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60" windowWidth="19875" windowHeight="8475" activeTab="2"/>
  </bookViews>
  <sheets>
    <sheet name="uber_record2" sheetId="1" r:id="rId1"/>
    <sheet name="Poisson Verification" sheetId="5" r:id="rId2"/>
    <sheet name="Averages" sheetId="2" r:id="rId3"/>
    <sheet name="Object-to-Object" sheetId="3" r:id="rId4"/>
    <sheet name="Integrated View" sheetId="4" r:id="rId5"/>
  </sheets>
  <definedNames>
    <definedName name="_xlnm._FilterDatabase" localSheetId="0" hidden="1">uber_record2!$A$1:$Q$6745</definedName>
  </definedNames>
  <calcPr calcId="145621"/>
</workbook>
</file>

<file path=xl/calcChain.xml><?xml version="1.0" encoding="utf-8"?>
<calcChain xmlns="http://schemas.openxmlformats.org/spreadsheetml/2006/main">
  <c r="BD5" i="2" l="1"/>
  <c r="BD6" i="2" s="1"/>
  <c r="BD7" i="2" s="1"/>
  <c r="BD8" i="2" s="1"/>
  <c r="BD9" i="2" s="1"/>
  <c r="BD10" i="2" s="1"/>
  <c r="BD11" i="2" s="1"/>
  <c r="BD12" i="2" s="1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3" i="2"/>
  <c r="AW6" i="2"/>
  <c r="AW7" i="2" s="1"/>
  <c r="AW8" i="2" s="1"/>
  <c r="AW9" i="2" s="1"/>
  <c r="AW10" i="2" s="1"/>
  <c r="AW11" i="2" s="1"/>
  <c r="AW5" i="2"/>
  <c r="AV5" i="2"/>
  <c r="AV6" i="2" s="1"/>
  <c r="AV7" i="2" s="1"/>
  <c r="AV8" i="2" s="1"/>
  <c r="AV9" i="2" s="1"/>
  <c r="AV10" i="2" s="1"/>
  <c r="AV11" i="2" s="1"/>
  <c r="BF6" i="2"/>
  <c r="BF10" i="2"/>
  <c r="BF7" i="2"/>
  <c r="BF11" i="2"/>
  <c r="BF8" i="2"/>
  <c r="BF12" i="2"/>
  <c r="BF9" i="2"/>
  <c r="BF5" i="2"/>
  <c r="AZ4" i="2"/>
  <c r="BA4" i="2"/>
  <c r="BE6" i="2"/>
  <c r="BE10" i="2"/>
  <c r="BE12" i="2"/>
  <c r="BE9" i="2"/>
  <c r="BE7" i="2"/>
  <c r="BE11" i="2"/>
  <c r="BE8" i="2"/>
  <c r="BE5" i="2"/>
  <c r="AX4" i="2"/>
  <c r="BA6" i="2"/>
  <c r="AZ6" i="2"/>
  <c r="BA11" i="2"/>
  <c r="AZ11" i="2"/>
  <c r="BA10" i="2"/>
  <c r="AZ10" i="2"/>
  <c r="BA9" i="2"/>
  <c r="AZ9" i="2"/>
  <c r="BA8" i="2"/>
  <c r="AZ8" i="2"/>
  <c r="BA7" i="2"/>
  <c r="AZ7" i="2"/>
  <c r="BA5" i="2"/>
  <c r="AZ5" i="2"/>
  <c r="AY5" i="2"/>
  <c r="AY9" i="2"/>
  <c r="AY7" i="2"/>
  <c r="AY8" i="2"/>
  <c r="AY6" i="2"/>
  <c r="AY10" i="2"/>
  <c r="AY11" i="2"/>
  <c r="AY4" i="2"/>
  <c r="AX5" i="2"/>
  <c r="AX7" i="2"/>
  <c r="AX9" i="2"/>
  <c r="AX6" i="2"/>
  <c r="AX10" i="2"/>
  <c r="AX11" i="2"/>
  <c r="AX8" i="2"/>
  <c r="BI4" i="2" l="1"/>
  <c r="BH4" i="2"/>
  <c r="E1261" i="5"/>
  <c r="Q5" i="5"/>
  <c r="Q6" i="5"/>
  <c r="Q7" i="5"/>
  <c r="Q8" i="5"/>
  <c r="Q9" i="5"/>
  <c r="Q10" i="5"/>
  <c r="Q11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4" i="5"/>
  <c r="F5" i="5"/>
  <c r="G5" i="5" s="1"/>
  <c r="F6" i="5"/>
  <c r="G6" i="5" s="1"/>
  <c r="F7" i="5"/>
  <c r="G7" i="5" s="1"/>
  <c r="F8" i="5"/>
  <c r="G8" i="5" s="1"/>
  <c r="F9" i="5"/>
  <c r="G9" i="5"/>
  <c r="F10" i="5"/>
  <c r="G10" i="5"/>
  <c r="F11" i="5"/>
  <c r="G11" i="5" s="1"/>
  <c r="G12" i="5"/>
  <c r="F12" i="5"/>
  <c r="F13" i="5"/>
  <c r="G13" i="5" s="1"/>
  <c r="F14" i="5"/>
  <c r="G14" i="5" s="1"/>
  <c r="F15" i="5"/>
  <c r="G15" i="5" s="1"/>
  <c r="F16" i="5"/>
  <c r="G16" i="5" s="1"/>
  <c r="F17" i="5"/>
  <c r="G17" i="5"/>
  <c r="F18" i="5"/>
  <c r="G18" i="5"/>
  <c r="F19" i="5"/>
  <c r="G19" i="5" s="1"/>
  <c r="F20" i="5"/>
  <c r="G20" i="5" s="1"/>
  <c r="F21" i="5"/>
  <c r="G21" i="5"/>
  <c r="F22" i="5"/>
  <c r="G22" i="5" s="1"/>
  <c r="F23" i="5"/>
  <c r="F24" i="5"/>
  <c r="G24" i="5" s="1"/>
  <c r="F25" i="5"/>
  <c r="G25" i="5"/>
  <c r="F26" i="5"/>
  <c r="G26" i="5" s="1"/>
  <c r="F27" i="5"/>
  <c r="F28" i="5"/>
  <c r="G28" i="5" s="1"/>
  <c r="F29" i="5"/>
  <c r="G29" i="5" s="1"/>
  <c r="F30" i="5"/>
  <c r="G30" i="5" s="1"/>
  <c r="F31" i="5"/>
  <c r="G31" i="5" s="1"/>
  <c r="G32" i="5"/>
  <c r="F32" i="5"/>
  <c r="F33" i="5"/>
  <c r="G33" i="5" s="1"/>
  <c r="F34" i="5"/>
  <c r="G34" i="5" s="1"/>
  <c r="F35" i="5"/>
  <c r="F36" i="5"/>
  <c r="G36" i="5" s="1"/>
  <c r="F37" i="5"/>
  <c r="G37" i="5"/>
  <c r="F38" i="5"/>
  <c r="G38" i="5" s="1"/>
  <c r="F39" i="5"/>
  <c r="G39" i="5" s="1"/>
  <c r="F40" i="5"/>
  <c r="G40" i="5" s="1"/>
  <c r="F41" i="5"/>
  <c r="G41" i="5"/>
  <c r="F42" i="5"/>
  <c r="G42" i="5"/>
  <c r="F43" i="5"/>
  <c r="G44" i="5"/>
  <c r="F44" i="5"/>
  <c r="F45" i="5"/>
  <c r="G45" i="5" s="1"/>
  <c r="F46" i="5"/>
  <c r="G46" i="5" s="1"/>
  <c r="F47" i="5"/>
  <c r="G47" i="5" s="1"/>
  <c r="F48" i="5"/>
  <c r="G48" i="5" s="1"/>
  <c r="F49" i="5"/>
  <c r="G49" i="5"/>
  <c r="F50" i="5"/>
  <c r="G50" i="5"/>
  <c r="F51" i="5"/>
  <c r="G52" i="5"/>
  <c r="F52" i="5"/>
  <c r="F53" i="5"/>
  <c r="G53" i="5" s="1"/>
  <c r="F54" i="5"/>
  <c r="G54" i="5" s="1"/>
  <c r="F55" i="5"/>
  <c r="G55" i="5" s="1"/>
  <c r="G56" i="5"/>
  <c r="F56" i="5"/>
  <c r="F57" i="5"/>
  <c r="G57" i="5" s="1"/>
  <c r="F58" i="5"/>
  <c r="G58" i="5" s="1"/>
  <c r="F59" i="5"/>
  <c r="F60" i="5"/>
  <c r="G60" i="5" s="1"/>
  <c r="F61" i="5"/>
  <c r="G61" i="5" s="1"/>
  <c r="F62" i="5"/>
  <c r="G62" i="5" s="1"/>
  <c r="F63" i="5"/>
  <c r="G63" i="5" s="1"/>
  <c r="G64" i="5"/>
  <c r="F64" i="5"/>
  <c r="F65" i="5"/>
  <c r="G65" i="5" s="1"/>
  <c r="F66" i="5"/>
  <c r="G66" i="5" s="1"/>
  <c r="F67" i="5"/>
  <c r="F68" i="5"/>
  <c r="G68" i="5" s="1"/>
  <c r="F69" i="5"/>
  <c r="G69" i="5"/>
  <c r="F70" i="5"/>
  <c r="G70" i="5" s="1"/>
  <c r="F71" i="5"/>
  <c r="G71" i="5" s="1"/>
  <c r="F72" i="5"/>
  <c r="G72" i="5" s="1"/>
  <c r="F73" i="5"/>
  <c r="G73" i="5"/>
  <c r="F74" i="5"/>
  <c r="G74" i="5"/>
  <c r="F75" i="5"/>
  <c r="G76" i="5"/>
  <c r="F76" i="5"/>
  <c r="F77" i="5"/>
  <c r="G77" i="5" s="1"/>
  <c r="F78" i="5"/>
  <c r="G78" i="5" s="1"/>
  <c r="F79" i="5"/>
  <c r="G79" i="5" s="1"/>
  <c r="F80" i="5"/>
  <c r="F81" i="5"/>
  <c r="G81" i="5" s="1"/>
  <c r="F82" i="5"/>
  <c r="G82" i="5"/>
  <c r="F83" i="5"/>
  <c r="G83" i="5"/>
  <c r="F84" i="5"/>
  <c r="F85" i="5"/>
  <c r="G85" i="5" s="1"/>
  <c r="F86" i="5"/>
  <c r="G86" i="5" s="1"/>
  <c r="F87" i="5"/>
  <c r="G87" i="5" s="1"/>
  <c r="F88" i="5"/>
  <c r="G88" i="5" s="1"/>
  <c r="F89" i="5"/>
  <c r="G89" i="5"/>
  <c r="F90" i="5"/>
  <c r="G90" i="5" s="1"/>
  <c r="F91" i="5"/>
  <c r="F92" i="5"/>
  <c r="G93" i="5"/>
  <c r="F93" i="5"/>
  <c r="F94" i="5"/>
  <c r="G94" i="5" s="1"/>
  <c r="F95" i="5"/>
  <c r="G95" i="5" s="1"/>
  <c r="F96" i="5"/>
  <c r="F97" i="5"/>
  <c r="G97" i="5" s="1"/>
  <c r="F98" i="5"/>
  <c r="G98" i="5" s="1"/>
  <c r="F99" i="5"/>
  <c r="G99" i="5" s="1"/>
  <c r="F100" i="5"/>
  <c r="F101" i="5"/>
  <c r="G101" i="5"/>
  <c r="F102" i="5"/>
  <c r="G102" i="5" s="1"/>
  <c r="F103" i="5"/>
  <c r="G103" i="5" s="1"/>
  <c r="F104" i="5"/>
  <c r="G104" i="5" s="1"/>
  <c r="F105" i="5"/>
  <c r="G105" i="5" s="1"/>
  <c r="F106" i="5"/>
  <c r="G106" i="5" s="1"/>
  <c r="F107" i="5"/>
  <c r="G107" i="5" s="1"/>
  <c r="F108" i="5"/>
  <c r="F109" i="5"/>
  <c r="G109" i="5" s="1"/>
  <c r="F110" i="5"/>
  <c r="G110" i="5" s="1"/>
  <c r="F111" i="5"/>
  <c r="F112" i="5"/>
  <c r="G113" i="5"/>
  <c r="F113" i="5"/>
  <c r="F114" i="5"/>
  <c r="G114" i="5" s="1"/>
  <c r="F115" i="5"/>
  <c r="G115" i="5" s="1"/>
  <c r="F116" i="5"/>
  <c r="F117" i="5"/>
  <c r="G117" i="5"/>
  <c r="F118" i="5"/>
  <c r="G118" i="5" s="1"/>
  <c r="F119" i="5"/>
  <c r="G119" i="5" s="1"/>
  <c r="F120" i="5"/>
  <c r="G120" i="5" s="1"/>
  <c r="F121" i="5"/>
  <c r="F122" i="5"/>
  <c r="F123" i="5"/>
  <c r="G123" i="5" s="1"/>
  <c r="G124" i="5"/>
  <c r="F124" i="5"/>
  <c r="F125" i="5"/>
  <c r="F126" i="5"/>
  <c r="G126" i="5" s="1"/>
  <c r="F127" i="5"/>
  <c r="G127" i="5" s="1"/>
  <c r="F128" i="5"/>
  <c r="G128" i="5" s="1"/>
  <c r="F129" i="5"/>
  <c r="F130" i="5"/>
  <c r="G130" i="5" s="1"/>
  <c r="F131" i="5"/>
  <c r="G131" i="5" s="1"/>
  <c r="F132" i="5"/>
  <c r="F133" i="5"/>
  <c r="G133" i="5" s="1"/>
  <c r="F134" i="5"/>
  <c r="G134" i="5"/>
  <c r="F135" i="5"/>
  <c r="F136" i="5"/>
  <c r="G136" i="5" s="1"/>
  <c r="F137" i="5"/>
  <c r="G138" i="5"/>
  <c r="F138" i="5"/>
  <c r="F139" i="5"/>
  <c r="G139" i="5" s="1"/>
  <c r="F140" i="5"/>
  <c r="G140" i="5" s="1"/>
  <c r="F141" i="5"/>
  <c r="G142" i="5"/>
  <c r="F142" i="5"/>
  <c r="F143" i="5"/>
  <c r="G143" i="5" s="1"/>
  <c r="F144" i="5"/>
  <c r="G144" i="5" s="1"/>
  <c r="F145" i="5"/>
  <c r="F146" i="5"/>
  <c r="G146" i="5" s="1"/>
  <c r="F147" i="5"/>
  <c r="G147" i="5" s="1"/>
  <c r="F148" i="5"/>
  <c r="F149" i="5"/>
  <c r="G149" i="5" s="1"/>
  <c r="F150" i="5"/>
  <c r="G150" i="5" s="1"/>
  <c r="F151" i="5"/>
  <c r="G151" i="5" s="1"/>
  <c r="F152" i="5"/>
  <c r="F153" i="5"/>
  <c r="F154" i="5"/>
  <c r="G154" i="5" s="1"/>
  <c r="F155" i="5"/>
  <c r="G155" i="5" s="1"/>
  <c r="F156" i="5"/>
  <c r="F157" i="5"/>
  <c r="F158" i="5"/>
  <c r="F159" i="5"/>
  <c r="G159" i="5" s="1"/>
  <c r="F160" i="5"/>
  <c r="G160" i="5" s="1"/>
  <c r="F161" i="5"/>
  <c r="G161" i="5" s="1"/>
  <c r="F162" i="5"/>
  <c r="G162" i="5" s="1"/>
  <c r="F163" i="5"/>
  <c r="F164" i="5"/>
  <c r="G164" i="5" s="1"/>
  <c r="F165" i="5"/>
  <c r="F166" i="5"/>
  <c r="G166" i="5" s="1"/>
  <c r="F167" i="5"/>
  <c r="G167" i="5" s="1"/>
  <c r="F168" i="5"/>
  <c r="F169" i="5"/>
  <c r="G169" i="5" s="1"/>
  <c r="F170" i="5"/>
  <c r="G170" i="5" s="1"/>
  <c r="F171" i="5"/>
  <c r="G171" i="5" s="1"/>
  <c r="F172" i="5"/>
  <c r="F173" i="5"/>
  <c r="G174" i="5"/>
  <c r="F174" i="5"/>
  <c r="F175" i="5"/>
  <c r="G175" i="5" s="1"/>
  <c r="F176" i="5"/>
  <c r="G176" i="5" s="1"/>
  <c r="F177" i="5"/>
  <c r="F178" i="5"/>
  <c r="G178" i="5"/>
  <c r="F179" i="5"/>
  <c r="F180" i="5"/>
  <c r="G180" i="5" s="1"/>
  <c r="F181" i="5"/>
  <c r="G181" i="5" s="1"/>
  <c r="F182" i="5"/>
  <c r="G182" i="5" s="1"/>
  <c r="F183" i="5"/>
  <c r="G183" i="5" s="1"/>
  <c r="F184" i="5"/>
  <c r="G184" i="5" s="1"/>
  <c r="G185" i="5"/>
  <c r="F185" i="5"/>
  <c r="F186" i="5"/>
  <c r="F187" i="5"/>
  <c r="G187" i="5" s="1"/>
  <c r="F188" i="5"/>
  <c r="F189" i="5"/>
  <c r="F190" i="5"/>
  <c r="G190" i="5" s="1"/>
  <c r="F191" i="5"/>
  <c r="G191" i="5" s="1"/>
  <c r="F192" i="5"/>
  <c r="G192" i="5" s="1"/>
  <c r="F193" i="5"/>
  <c r="G193" i="5" s="1"/>
  <c r="G194" i="5"/>
  <c r="F194" i="5"/>
  <c r="F195" i="5"/>
  <c r="G195" i="5" s="1"/>
  <c r="F196" i="5"/>
  <c r="G197" i="5"/>
  <c r="F197" i="5"/>
  <c r="F198" i="5"/>
  <c r="G198" i="5" s="1"/>
  <c r="F199" i="5"/>
  <c r="G199" i="5" s="1"/>
  <c r="F200" i="5"/>
  <c r="G200" i="5" s="1"/>
  <c r="F201" i="5"/>
  <c r="F202" i="5"/>
  <c r="G202" i="5"/>
  <c r="F203" i="5"/>
  <c r="F204" i="5"/>
  <c r="G204" i="5" s="1"/>
  <c r="F205" i="5"/>
  <c r="G205" i="5" s="1"/>
  <c r="F206" i="5"/>
  <c r="F207" i="5"/>
  <c r="G207" i="5" s="1"/>
  <c r="F208" i="5"/>
  <c r="F209" i="5"/>
  <c r="F210" i="5"/>
  <c r="G210" i="5" s="1"/>
  <c r="F211" i="5"/>
  <c r="G211" i="5" s="1"/>
  <c r="F212" i="5"/>
  <c r="F213" i="5"/>
  <c r="F214" i="5"/>
  <c r="G214" i="5"/>
  <c r="F215" i="5"/>
  <c r="F216" i="5"/>
  <c r="G216" i="5" s="1"/>
  <c r="F217" i="5"/>
  <c r="G217" i="5" s="1"/>
  <c r="F218" i="5"/>
  <c r="G218" i="5" s="1"/>
  <c r="F219" i="5"/>
  <c r="F220" i="5"/>
  <c r="G220" i="5" s="1"/>
  <c r="F221" i="5"/>
  <c r="G221" i="5" s="1"/>
  <c r="F222" i="5"/>
  <c r="G222" i="5"/>
  <c r="F223" i="5"/>
  <c r="G223" i="5" s="1"/>
  <c r="F224" i="5"/>
  <c r="G224" i="5" s="1"/>
  <c r="F225" i="5"/>
  <c r="F226" i="5"/>
  <c r="G226" i="5" s="1"/>
  <c r="F227" i="5"/>
  <c r="F228" i="5"/>
  <c r="G228" i="5" s="1"/>
  <c r="F229" i="5"/>
  <c r="G229" i="5" s="1"/>
  <c r="F230" i="5"/>
  <c r="G230" i="5" s="1"/>
  <c r="F231" i="5"/>
  <c r="G231" i="5" s="1"/>
  <c r="F232" i="5"/>
  <c r="G232" i="5" s="1"/>
  <c r="F233" i="5"/>
  <c r="G233" i="5" s="1"/>
  <c r="F234" i="5"/>
  <c r="G234" i="5" s="1"/>
  <c r="F235" i="5"/>
  <c r="G235" i="5" s="1"/>
  <c r="F236" i="5"/>
  <c r="F237" i="5"/>
  <c r="F238" i="5"/>
  <c r="G238" i="5"/>
  <c r="F239" i="5"/>
  <c r="G239" i="5" s="1"/>
  <c r="F240" i="5"/>
  <c r="F241" i="5"/>
  <c r="F242" i="5"/>
  <c r="G242" i="5" s="1"/>
  <c r="F243" i="5"/>
  <c r="G243" i="5" s="1"/>
  <c r="F244" i="5"/>
  <c r="F245" i="5"/>
  <c r="F246" i="5"/>
  <c r="G246" i="5" s="1"/>
  <c r="F247" i="5"/>
  <c r="G247" i="5" s="1"/>
  <c r="F248" i="5"/>
  <c r="G248" i="5" s="1"/>
  <c r="F249" i="5"/>
  <c r="F250" i="5"/>
  <c r="G250" i="5" s="1"/>
  <c r="F251" i="5"/>
  <c r="G251" i="5"/>
  <c r="F252" i="5"/>
  <c r="G252" i="5" s="1"/>
  <c r="G253" i="5"/>
  <c r="F253" i="5"/>
  <c r="F254" i="5"/>
  <c r="G254" i="5" s="1"/>
  <c r="F255" i="5"/>
  <c r="G255" i="5" s="1"/>
  <c r="F256" i="5"/>
  <c r="F257" i="5"/>
  <c r="F258" i="5"/>
  <c r="G258" i="5" s="1"/>
  <c r="F259" i="5"/>
  <c r="G259" i="5" s="1"/>
  <c r="F260" i="5"/>
  <c r="F261" i="5"/>
  <c r="F262" i="5"/>
  <c r="G262" i="5" s="1"/>
  <c r="F263" i="5"/>
  <c r="G263" i="5" s="1"/>
  <c r="F264" i="5"/>
  <c r="G264" i="5" s="1"/>
  <c r="F265" i="5"/>
  <c r="F266" i="5"/>
  <c r="G266" i="5" s="1"/>
  <c r="F267" i="5"/>
  <c r="G267" i="5"/>
  <c r="F268" i="5"/>
  <c r="G268" i="5" s="1"/>
  <c r="G269" i="5"/>
  <c r="F269" i="5"/>
  <c r="F270" i="5"/>
  <c r="G270" i="5" s="1"/>
  <c r="F271" i="5"/>
  <c r="G271" i="5" s="1"/>
  <c r="F272" i="5"/>
  <c r="G272" i="5" s="1"/>
  <c r="F273" i="5"/>
  <c r="F274" i="5"/>
  <c r="G274" i="5" s="1"/>
  <c r="F275" i="5"/>
  <c r="G275" i="5" s="1"/>
  <c r="F276" i="5"/>
  <c r="G276" i="5" s="1"/>
  <c r="H276" i="5" s="1"/>
  <c r="I276" i="5" s="1"/>
  <c r="F277" i="5"/>
  <c r="F278" i="5"/>
  <c r="G278" i="5" s="1"/>
  <c r="F279" i="5"/>
  <c r="G279" i="5" s="1"/>
  <c r="F280" i="5"/>
  <c r="G280" i="5" s="1"/>
  <c r="G281" i="5"/>
  <c r="F281" i="5"/>
  <c r="F282" i="5"/>
  <c r="G282" i="5" s="1"/>
  <c r="F283" i="5"/>
  <c r="G283" i="5" s="1"/>
  <c r="F284" i="5"/>
  <c r="G284" i="5" s="1"/>
  <c r="G285" i="5"/>
  <c r="F285" i="5"/>
  <c r="G286" i="5"/>
  <c r="F286" i="5"/>
  <c r="G287" i="5"/>
  <c r="F287" i="5"/>
  <c r="F288" i="5"/>
  <c r="F289" i="5"/>
  <c r="G290" i="5"/>
  <c r="F290" i="5"/>
  <c r="G291" i="5"/>
  <c r="F291" i="5"/>
  <c r="F292" i="5"/>
  <c r="F293" i="5"/>
  <c r="G293" i="5" s="1"/>
  <c r="G294" i="5"/>
  <c r="F294" i="5"/>
  <c r="F295" i="5"/>
  <c r="G295" i="5" s="1"/>
  <c r="F296" i="5"/>
  <c r="G296" i="5" s="1"/>
  <c r="F297" i="5"/>
  <c r="F298" i="5"/>
  <c r="G298" i="5" s="1"/>
  <c r="F299" i="5"/>
  <c r="G299" i="5" s="1"/>
  <c r="F300" i="5"/>
  <c r="G300" i="5" s="1"/>
  <c r="F301" i="5"/>
  <c r="F302" i="5"/>
  <c r="G302" i="5" s="1"/>
  <c r="F303" i="5"/>
  <c r="F304" i="5"/>
  <c r="G304" i="5" s="1"/>
  <c r="F305" i="5"/>
  <c r="G305" i="5"/>
  <c r="F306" i="5"/>
  <c r="G306" i="5" s="1"/>
  <c r="F307" i="5"/>
  <c r="G307" i="5" s="1"/>
  <c r="F308" i="5"/>
  <c r="G308" i="5" s="1"/>
  <c r="F309" i="5"/>
  <c r="G309" i="5" s="1"/>
  <c r="F310" i="5"/>
  <c r="G310" i="5" s="1"/>
  <c r="G311" i="5"/>
  <c r="F311" i="5"/>
  <c r="G312" i="5"/>
  <c r="F312" i="5"/>
  <c r="F313" i="5"/>
  <c r="F314" i="5"/>
  <c r="G315" i="5"/>
  <c r="F315" i="5"/>
  <c r="G316" i="5"/>
  <c r="F316" i="5"/>
  <c r="F317" i="5"/>
  <c r="G317" i="5" s="1"/>
  <c r="F318" i="5"/>
  <c r="G318" i="5"/>
  <c r="F319" i="5"/>
  <c r="G319" i="5" s="1"/>
  <c r="F320" i="5"/>
  <c r="G320" i="5" s="1"/>
  <c r="G321" i="5"/>
  <c r="F321" i="5"/>
  <c r="F322" i="5"/>
  <c r="F323" i="5"/>
  <c r="G323" i="5"/>
  <c r="F324" i="5"/>
  <c r="G324" i="5" s="1"/>
  <c r="G325" i="5"/>
  <c r="F325" i="5"/>
  <c r="F326" i="5"/>
  <c r="G326" i="5" s="1"/>
  <c r="F327" i="5"/>
  <c r="G327" i="5" s="1"/>
  <c r="F328" i="5"/>
  <c r="G328" i="5" s="1"/>
  <c r="G329" i="5"/>
  <c r="F329" i="5"/>
  <c r="F330" i="5"/>
  <c r="G330" i="5" s="1"/>
  <c r="F331" i="5"/>
  <c r="F332" i="5"/>
  <c r="F333" i="5"/>
  <c r="G333" i="5" s="1"/>
  <c r="G334" i="5"/>
  <c r="F334" i="5"/>
  <c r="F335" i="5"/>
  <c r="G335" i="5" s="1"/>
  <c r="F336" i="5"/>
  <c r="G336" i="5" s="1"/>
  <c r="F337" i="5"/>
  <c r="G337" i="5" s="1"/>
  <c r="F338" i="5"/>
  <c r="G338" i="5" s="1"/>
  <c r="F339" i="5"/>
  <c r="G339" i="5" s="1"/>
  <c r="F340" i="5"/>
  <c r="F341" i="5"/>
  <c r="F342" i="5"/>
  <c r="G343" i="5"/>
  <c r="F343" i="5"/>
  <c r="F344" i="5"/>
  <c r="G344" i="5" s="1"/>
  <c r="F345" i="5"/>
  <c r="G345" i="5" s="1"/>
  <c r="F346" i="5"/>
  <c r="F347" i="5"/>
  <c r="G347" i="5" s="1"/>
  <c r="G348" i="5"/>
  <c r="F348" i="5"/>
  <c r="F349" i="5"/>
  <c r="G349" i="5" s="1"/>
  <c r="F350" i="5"/>
  <c r="G350" i="5"/>
  <c r="F351" i="5"/>
  <c r="G352" i="5"/>
  <c r="F352" i="5"/>
  <c r="F353" i="5"/>
  <c r="G353" i="5" s="1"/>
  <c r="F354" i="5"/>
  <c r="G354" i="5"/>
  <c r="F355" i="5"/>
  <c r="G355" i="5" s="1"/>
  <c r="G356" i="5"/>
  <c r="F356" i="5"/>
  <c r="F357" i="5"/>
  <c r="G357" i="5" s="1"/>
  <c r="F358" i="5"/>
  <c r="G358" i="5" s="1"/>
  <c r="F359" i="5"/>
  <c r="G359" i="5" s="1"/>
  <c r="F360" i="5"/>
  <c r="G360" i="5" s="1"/>
  <c r="F361" i="5"/>
  <c r="F362" i="5"/>
  <c r="G362" i="5" s="1"/>
  <c r="F363" i="5"/>
  <c r="G363" i="5" s="1"/>
  <c r="F364" i="5"/>
  <c r="G364" i="5" s="1"/>
  <c r="F365" i="5"/>
  <c r="F366" i="5"/>
  <c r="F367" i="5"/>
  <c r="G367" i="5" s="1"/>
  <c r="F368" i="5"/>
  <c r="G368" i="5" s="1"/>
  <c r="F369" i="5"/>
  <c r="G369" i="5" s="1"/>
  <c r="F370" i="5"/>
  <c r="F371" i="5"/>
  <c r="G371" i="5" s="1"/>
  <c r="F372" i="5"/>
  <c r="G372" i="5"/>
  <c r="F373" i="5"/>
  <c r="G373" i="5" s="1"/>
  <c r="F374" i="5"/>
  <c r="F375" i="5"/>
  <c r="G375" i="5" s="1"/>
  <c r="F376" i="5"/>
  <c r="G376" i="5" s="1"/>
  <c r="F377" i="5"/>
  <c r="G377" i="5" s="1"/>
  <c r="F378" i="5"/>
  <c r="G379" i="5"/>
  <c r="F379" i="5"/>
  <c r="G380" i="5"/>
  <c r="F380" i="5"/>
  <c r="F381" i="5"/>
  <c r="F382" i="5"/>
  <c r="G383" i="5"/>
  <c r="F383" i="5"/>
  <c r="G384" i="5"/>
  <c r="F384" i="5"/>
  <c r="F385" i="5"/>
  <c r="G385" i="5" s="1"/>
  <c r="F386" i="5"/>
  <c r="G386" i="5" s="1"/>
  <c r="G387" i="5"/>
  <c r="F387" i="5"/>
  <c r="F388" i="5"/>
  <c r="G388" i="5" s="1"/>
  <c r="F389" i="5"/>
  <c r="G389" i="5" s="1"/>
  <c r="F390" i="5"/>
  <c r="G390" i="5" s="1"/>
  <c r="F391" i="5"/>
  <c r="G391" i="5"/>
  <c r="F392" i="5"/>
  <c r="G392" i="5" s="1"/>
  <c r="F393" i="5"/>
  <c r="G393" i="5" s="1"/>
  <c r="F394" i="5"/>
  <c r="G394" i="5" s="1"/>
  <c r="F395" i="5"/>
  <c r="G395" i="5"/>
  <c r="F396" i="5"/>
  <c r="G396" i="5" s="1"/>
  <c r="F397" i="5"/>
  <c r="G397" i="5" s="1"/>
  <c r="F398" i="5"/>
  <c r="G398" i="5" s="1"/>
  <c r="G399" i="5"/>
  <c r="F399" i="5"/>
  <c r="F400" i="5"/>
  <c r="G400" i="5" s="1"/>
  <c r="F401" i="5"/>
  <c r="G401" i="5" s="1"/>
  <c r="G402" i="5"/>
  <c r="F402" i="5"/>
  <c r="F403" i="5"/>
  <c r="G403" i="5" s="1"/>
  <c r="F404" i="5"/>
  <c r="G404" i="5" s="1"/>
  <c r="F405" i="5"/>
  <c r="G405" i="5" s="1"/>
  <c r="G406" i="5"/>
  <c r="F406" i="5"/>
  <c r="G407" i="5"/>
  <c r="F407" i="5"/>
  <c r="G408" i="5"/>
  <c r="F408" i="5"/>
  <c r="F409" i="5"/>
  <c r="F410" i="5"/>
  <c r="G410" i="5" s="1"/>
  <c r="F411" i="5"/>
  <c r="G411" i="5" s="1"/>
  <c r="F412" i="5"/>
  <c r="G412" i="5" s="1"/>
  <c r="F413" i="5"/>
  <c r="G413" i="5" s="1"/>
  <c r="G414" i="5"/>
  <c r="F414" i="5"/>
  <c r="F415" i="5"/>
  <c r="F416" i="5"/>
  <c r="G416" i="5" s="1"/>
  <c r="F417" i="5"/>
  <c r="G417" i="5" s="1"/>
  <c r="F418" i="5"/>
  <c r="G418" i="5" s="1"/>
  <c r="F419" i="5"/>
  <c r="G420" i="5"/>
  <c r="F420" i="5"/>
  <c r="F421" i="5"/>
  <c r="F422" i="5"/>
  <c r="G422" i="5"/>
  <c r="F423" i="5"/>
  <c r="G423" i="5" s="1"/>
  <c r="F424" i="5"/>
  <c r="G424" i="5" s="1"/>
  <c r="F425" i="5"/>
  <c r="F426" i="5"/>
  <c r="F427" i="5"/>
  <c r="G428" i="5"/>
  <c r="F428" i="5"/>
  <c r="F429" i="5"/>
  <c r="F430" i="5"/>
  <c r="G430" i="5"/>
  <c r="F431" i="5"/>
  <c r="G431" i="5" s="1"/>
  <c r="F432" i="5"/>
  <c r="G432" i="5" s="1"/>
  <c r="F433" i="5"/>
  <c r="G433" i="5" s="1"/>
  <c r="F434" i="5"/>
  <c r="F435" i="5"/>
  <c r="G435" i="5" s="1"/>
  <c r="F436" i="5"/>
  <c r="F437" i="5"/>
  <c r="G438" i="5"/>
  <c r="F438" i="5"/>
  <c r="F439" i="5"/>
  <c r="G439" i="5" s="1"/>
  <c r="F440" i="5"/>
  <c r="G440" i="5" s="1"/>
  <c r="F441" i="5"/>
  <c r="F442" i="5"/>
  <c r="G442" i="5" s="1"/>
  <c r="F443" i="5"/>
  <c r="F444" i="5"/>
  <c r="G444" i="5" s="1"/>
  <c r="F445" i="5"/>
  <c r="G445" i="5" s="1"/>
  <c r="F446" i="5"/>
  <c r="F447" i="5"/>
  <c r="G447" i="5" s="1"/>
  <c r="F448" i="5"/>
  <c r="F449" i="5"/>
  <c r="G449" i="5" s="1"/>
  <c r="G450" i="5"/>
  <c r="F450" i="5"/>
  <c r="F451" i="5"/>
  <c r="G451" i="5" s="1"/>
  <c r="F452" i="5"/>
  <c r="G452" i="5" s="1"/>
  <c r="F453" i="5"/>
  <c r="F454" i="5"/>
  <c r="G455" i="5"/>
  <c r="F455" i="5"/>
  <c r="F456" i="5"/>
  <c r="F457" i="5"/>
  <c r="F458" i="5"/>
  <c r="G458" i="5" s="1"/>
  <c r="F459" i="5"/>
  <c r="G459" i="5" s="1"/>
  <c r="G460" i="5"/>
  <c r="F460" i="5"/>
  <c r="F461" i="5"/>
  <c r="F462" i="5"/>
  <c r="G462" i="5"/>
  <c r="F463" i="5"/>
  <c r="G463" i="5" s="1"/>
  <c r="F464" i="5"/>
  <c r="G464" i="5" s="1"/>
  <c r="F465" i="5"/>
  <c r="G465" i="5" s="1"/>
  <c r="F466" i="5"/>
  <c r="F467" i="5"/>
  <c r="G467" i="5" s="1"/>
  <c r="F468" i="5"/>
  <c r="G468" i="5" s="1"/>
  <c r="F469" i="5"/>
  <c r="F470" i="5"/>
  <c r="F471" i="5"/>
  <c r="G471" i="5" s="1"/>
  <c r="G472" i="5"/>
  <c r="F472" i="5"/>
  <c r="F473" i="5"/>
  <c r="F474" i="5"/>
  <c r="G474" i="5" s="1"/>
  <c r="F475" i="5"/>
  <c r="F476" i="5"/>
  <c r="G476" i="5" s="1"/>
  <c r="F477" i="5"/>
  <c r="G477" i="5" s="1"/>
  <c r="F478" i="5"/>
  <c r="G478" i="5" s="1"/>
  <c r="F479" i="5"/>
  <c r="F480" i="5"/>
  <c r="F481" i="5"/>
  <c r="G482" i="5"/>
  <c r="F482" i="5"/>
  <c r="F483" i="5"/>
  <c r="F484" i="5"/>
  <c r="G484" i="5" s="1"/>
  <c r="F485" i="5"/>
  <c r="F486" i="5"/>
  <c r="F487" i="5"/>
  <c r="G487" i="5" s="1"/>
  <c r="F488" i="5"/>
  <c r="G488" i="5" s="1"/>
  <c r="F489" i="5"/>
  <c r="F490" i="5"/>
  <c r="F491" i="5"/>
  <c r="F492" i="5"/>
  <c r="G492" i="5"/>
  <c r="F493" i="5"/>
  <c r="F494" i="5"/>
  <c r="G494" i="5" s="1"/>
  <c r="F495" i="5"/>
  <c r="G495" i="5" s="1"/>
  <c r="F496" i="5"/>
  <c r="F497" i="5"/>
  <c r="G497" i="5" s="1"/>
  <c r="G498" i="5"/>
  <c r="F498" i="5"/>
  <c r="F499" i="5"/>
  <c r="G499" i="5" s="1"/>
  <c r="F500" i="5"/>
  <c r="F501" i="5"/>
  <c r="F502" i="5"/>
  <c r="G502" i="5" s="1"/>
  <c r="F503" i="5"/>
  <c r="G503" i="5" s="1"/>
  <c r="F504" i="5"/>
  <c r="G504" i="5" s="1"/>
  <c r="F505" i="5"/>
  <c r="F506" i="5"/>
  <c r="G506" i="5" s="1"/>
  <c r="F507" i="5"/>
  <c r="G507" i="5" s="1"/>
  <c r="F508" i="5"/>
  <c r="G508" i="5" s="1"/>
  <c r="F509" i="5"/>
  <c r="G509" i="5" s="1"/>
  <c r="F510" i="5"/>
  <c r="G510" i="5" s="1"/>
  <c r="F511" i="5"/>
  <c r="G511" i="5" s="1"/>
  <c r="F512" i="5"/>
  <c r="F513" i="5"/>
  <c r="F514" i="5"/>
  <c r="G514" i="5" s="1"/>
  <c r="F515" i="5"/>
  <c r="F516" i="5"/>
  <c r="F517" i="5"/>
  <c r="G518" i="5"/>
  <c r="F518" i="5"/>
  <c r="F519" i="5"/>
  <c r="G519" i="5" s="1"/>
  <c r="F520" i="5"/>
  <c r="G520" i="5" s="1"/>
  <c r="F521" i="5"/>
  <c r="F522" i="5"/>
  <c r="G522" i="5" s="1"/>
  <c r="F523" i="5"/>
  <c r="G523" i="5" s="1"/>
  <c r="F524" i="5"/>
  <c r="G524" i="5" s="1"/>
  <c r="F525" i="5"/>
  <c r="F526" i="5"/>
  <c r="G526" i="5" s="1"/>
  <c r="G527" i="5"/>
  <c r="F527" i="5"/>
  <c r="F528" i="5"/>
  <c r="F529" i="5"/>
  <c r="G529" i="5" s="1"/>
  <c r="F530" i="5"/>
  <c r="F531" i="5"/>
  <c r="G531" i="5" s="1"/>
  <c r="F532" i="5"/>
  <c r="G532" i="5"/>
  <c r="F533" i="5"/>
  <c r="G533" i="5" s="1"/>
  <c r="F534" i="5"/>
  <c r="G534" i="5" s="1"/>
  <c r="F535" i="5"/>
  <c r="G536" i="5"/>
  <c r="F536" i="5"/>
  <c r="F537" i="5"/>
  <c r="F538" i="5"/>
  <c r="F539" i="5"/>
  <c r="G539" i="5" s="1"/>
  <c r="F540" i="5"/>
  <c r="G540" i="5"/>
  <c r="F541" i="5"/>
  <c r="G541" i="5" s="1"/>
  <c r="F542" i="5"/>
  <c r="G542" i="5" s="1"/>
  <c r="F543" i="5"/>
  <c r="G543" i="5" s="1"/>
  <c r="F544" i="5"/>
  <c r="G544" i="5" s="1"/>
  <c r="F545" i="5"/>
  <c r="F546" i="5"/>
  <c r="F547" i="5"/>
  <c r="G547" i="5"/>
  <c r="F548" i="5"/>
  <c r="G548" i="5" s="1"/>
  <c r="F549" i="5"/>
  <c r="G549" i="5" s="1"/>
  <c r="F550" i="5"/>
  <c r="G550" i="5" s="1"/>
  <c r="F551" i="5"/>
  <c r="G551" i="5" s="1"/>
  <c r="F552" i="5"/>
  <c r="F553" i="5"/>
  <c r="F554" i="5"/>
  <c r="F555" i="5"/>
  <c r="G555" i="5" s="1"/>
  <c r="F556" i="5"/>
  <c r="G556" i="5" s="1"/>
  <c r="F557" i="5"/>
  <c r="G557" i="5" s="1"/>
  <c r="F558" i="5"/>
  <c r="G558" i="5" s="1"/>
  <c r="F559" i="5"/>
  <c r="G559" i="5" s="1"/>
  <c r="F560" i="5"/>
  <c r="G560" i="5" s="1"/>
  <c r="F561" i="5"/>
  <c r="F562" i="5"/>
  <c r="F563" i="5"/>
  <c r="G563" i="5" s="1"/>
  <c r="F564" i="5"/>
  <c r="G564" i="5"/>
  <c r="F565" i="5"/>
  <c r="G565" i="5" s="1"/>
  <c r="F566" i="5"/>
  <c r="G566" i="5" s="1"/>
  <c r="F567" i="5"/>
  <c r="G568" i="5"/>
  <c r="F568" i="5"/>
  <c r="F569" i="5"/>
  <c r="F570" i="5"/>
  <c r="F571" i="5"/>
  <c r="G571" i="5" s="1"/>
  <c r="F572" i="5"/>
  <c r="G572" i="5" s="1"/>
  <c r="F573" i="5"/>
  <c r="G573" i="5" s="1"/>
  <c r="F574" i="5"/>
  <c r="G574" i="5" s="1"/>
  <c r="F575" i="5"/>
  <c r="G575" i="5" s="1"/>
  <c r="F576" i="5"/>
  <c r="G576" i="5" s="1"/>
  <c r="F577" i="5"/>
  <c r="F578" i="5"/>
  <c r="F579" i="5"/>
  <c r="G579" i="5" s="1"/>
  <c r="G580" i="5"/>
  <c r="F580" i="5"/>
  <c r="F581" i="5"/>
  <c r="G581" i="5" s="1"/>
  <c r="F582" i="5"/>
  <c r="G582" i="5" s="1"/>
  <c r="G583" i="5"/>
  <c r="F583" i="5"/>
  <c r="F584" i="5"/>
  <c r="F585" i="5"/>
  <c r="F586" i="5"/>
  <c r="F587" i="5"/>
  <c r="G587" i="5" s="1"/>
  <c r="F588" i="5"/>
  <c r="G588" i="5" s="1"/>
  <c r="F589" i="5"/>
  <c r="G589" i="5" s="1"/>
  <c r="F590" i="5"/>
  <c r="G590" i="5" s="1"/>
  <c r="F591" i="5"/>
  <c r="G591" i="5" s="1"/>
  <c r="F592" i="5"/>
  <c r="G592" i="5" s="1"/>
  <c r="F593" i="5"/>
  <c r="F594" i="5"/>
  <c r="F595" i="5"/>
  <c r="G595" i="5" s="1"/>
  <c r="F596" i="5"/>
  <c r="G596" i="5"/>
  <c r="F597" i="5"/>
  <c r="G597" i="5" s="1"/>
  <c r="F598" i="5"/>
  <c r="G598" i="5" s="1"/>
  <c r="F599" i="5"/>
  <c r="G600" i="5"/>
  <c r="F600" i="5"/>
  <c r="F601" i="5"/>
  <c r="F602" i="5"/>
  <c r="F603" i="5"/>
  <c r="G603" i="5" s="1"/>
  <c r="F604" i="5"/>
  <c r="G604" i="5"/>
  <c r="F605" i="5"/>
  <c r="G605" i="5" s="1"/>
  <c r="F606" i="5"/>
  <c r="G606" i="5" s="1"/>
  <c r="F607" i="5"/>
  <c r="G607" i="5" s="1"/>
  <c r="F608" i="5"/>
  <c r="G608" i="5" s="1"/>
  <c r="F609" i="5"/>
  <c r="F610" i="5"/>
  <c r="F611" i="5"/>
  <c r="G611" i="5"/>
  <c r="F612" i="5"/>
  <c r="G612" i="5" s="1"/>
  <c r="F613" i="5"/>
  <c r="G613" i="5" s="1"/>
  <c r="F614" i="5"/>
  <c r="F615" i="5"/>
  <c r="G615" i="5" s="1"/>
  <c r="F616" i="5"/>
  <c r="G616" i="5"/>
  <c r="F617" i="5"/>
  <c r="G617" i="5" s="1"/>
  <c r="F618" i="5"/>
  <c r="F619" i="5"/>
  <c r="G619" i="5" s="1"/>
  <c r="F620" i="5"/>
  <c r="G620" i="5" s="1"/>
  <c r="F621" i="5"/>
  <c r="G621" i="5" s="1"/>
  <c r="F622" i="5"/>
  <c r="F623" i="5"/>
  <c r="F624" i="5"/>
  <c r="G624" i="5" s="1"/>
  <c r="F625" i="5"/>
  <c r="G625" i="5" s="1"/>
  <c r="F626" i="5"/>
  <c r="F627" i="5"/>
  <c r="G627" i="5" s="1"/>
  <c r="F628" i="5"/>
  <c r="G628" i="5" s="1"/>
  <c r="F629" i="5"/>
  <c r="G629" i="5" s="1"/>
  <c r="F630" i="5"/>
  <c r="F631" i="5"/>
  <c r="G631" i="5" s="1"/>
  <c r="F632" i="5"/>
  <c r="G632" i="5" s="1"/>
  <c r="F633" i="5"/>
  <c r="G633" i="5" s="1"/>
  <c r="F634" i="5"/>
  <c r="F635" i="5"/>
  <c r="G635" i="5" s="1"/>
  <c r="F636" i="5"/>
  <c r="G636" i="5"/>
  <c r="F637" i="5"/>
  <c r="G637" i="5" s="1"/>
  <c r="F638" i="5"/>
  <c r="F639" i="5"/>
  <c r="G639" i="5" s="1"/>
  <c r="F640" i="5"/>
  <c r="F641" i="5"/>
  <c r="F642" i="5"/>
  <c r="G642" i="5" s="1"/>
  <c r="F643" i="5"/>
  <c r="F644" i="5"/>
  <c r="G644" i="5" s="1"/>
  <c r="F645" i="5"/>
  <c r="G645" i="5"/>
  <c r="F646" i="5"/>
  <c r="F647" i="5"/>
  <c r="F648" i="5"/>
  <c r="G648" i="5" s="1"/>
  <c r="F649" i="5"/>
  <c r="G649" i="5" s="1"/>
  <c r="F650" i="5"/>
  <c r="G650" i="5" s="1"/>
  <c r="G651" i="5"/>
  <c r="F651" i="5"/>
  <c r="F652" i="5"/>
  <c r="G652" i="5" s="1"/>
  <c r="F653" i="5"/>
  <c r="F654" i="5"/>
  <c r="F655" i="5"/>
  <c r="F656" i="5"/>
  <c r="F657" i="5"/>
  <c r="G657" i="5" s="1"/>
  <c r="F658" i="5"/>
  <c r="G659" i="5"/>
  <c r="F659" i="5"/>
  <c r="F660" i="5"/>
  <c r="G660" i="5" s="1"/>
  <c r="F661" i="5"/>
  <c r="G661" i="5" s="1"/>
  <c r="F662" i="5"/>
  <c r="G663" i="5"/>
  <c r="F663" i="5"/>
  <c r="F664" i="5"/>
  <c r="G664" i="5" s="1"/>
  <c r="F665" i="5"/>
  <c r="G665" i="5" s="1"/>
  <c r="F666" i="5"/>
  <c r="F667" i="5"/>
  <c r="G668" i="5"/>
  <c r="F668" i="5"/>
  <c r="G669" i="5"/>
  <c r="F669" i="5"/>
  <c r="F670" i="5"/>
  <c r="F671" i="5"/>
  <c r="G671" i="5" s="1"/>
  <c r="F672" i="5"/>
  <c r="F673" i="5"/>
  <c r="G673" i="5" s="1"/>
  <c r="F674" i="5"/>
  <c r="G674" i="5" s="1"/>
  <c r="F675" i="5"/>
  <c r="F676" i="5"/>
  <c r="G676" i="5"/>
  <c r="F677" i="5"/>
  <c r="F678" i="5"/>
  <c r="F679" i="5"/>
  <c r="G679" i="5"/>
  <c r="F680" i="5"/>
  <c r="F681" i="5"/>
  <c r="G681" i="5" s="1"/>
  <c r="F682" i="5"/>
  <c r="G683" i="5"/>
  <c r="F683" i="5"/>
  <c r="G684" i="5"/>
  <c r="F684" i="5"/>
  <c r="F685" i="5"/>
  <c r="F686" i="5"/>
  <c r="G687" i="5"/>
  <c r="F687" i="5"/>
  <c r="F688" i="5"/>
  <c r="F689" i="5"/>
  <c r="F690" i="5"/>
  <c r="F691" i="5"/>
  <c r="G691" i="5" s="1"/>
  <c r="F692" i="5"/>
  <c r="G692" i="5" s="1"/>
  <c r="F693" i="5"/>
  <c r="F694" i="5"/>
  <c r="F695" i="5"/>
  <c r="G696" i="5"/>
  <c r="F696" i="5"/>
  <c r="G697" i="5"/>
  <c r="F697" i="5"/>
  <c r="F698" i="5"/>
  <c r="G698" i="5" s="1"/>
  <c r="F699" i="5"/>
  <c r="G699" i="5"/>
  <c r="F700" i="5"/>
  <c r="G700" i="5" s="1"/>
  <c r="F701" i="5"/>
  <c r="G701" i="5" s="1"/>
  <c r="F702" i="5"/>
  <c r="F703" i="5"/>
  <c r="F704" i="5"/>
  <c r="F705" i="5"/>
  <c r="G705" i="5" s="1"/>
  <c r="F706" i="5"/>
  <c r="F707" i="5"/>
  <c r="G707" i="5" s="1"/>
  <c r="F708" i="5"/>
  <c r="G708" i="5"/>
  <c r="F709" i="5"/>
  <c r="F710" i="5"/>
  <c r="F711" i="5"/>
  <c r="G712" i="5"/>
  <c r="F712" i="5"/>
  <c r="G713" i="5"/>
  <c r="F713" i="5"/>
  <c r="F714" i="5"/>
  <c r="F715" i="5"/>
  <c r="G715" i="5" s="1"/>
  <c r="F716" i="5"/>
  <c r="G716" i="5" s="1"/>
  <c r="F717" i="5"/>
  <c r="G717" i="5" s="1"/>
  <c r="F718" i="5"/>
  <c r="F719" i="5"/>
  <c r="G719" i="5" s="1"/>
  <c r="F720" i="5"/>
  <c r="G720" i="5" s="1"/>
  <c r="F721" i="5"/>
  <c r="F722" i="5"/>
  <c r="F723" i="5"/>
  <c r="F724" i="5"/>
  <c r="F725" i="5"/>
  <c r="F726" i="5"/>
  <c r="G726" i="5" s="1"/>
  <c r="F727" i="5"/>
  <c r="F728" i="5"/>
  <c r="F729" i="5"/>
  <c r="G729" i="5" s="1"/>
  <c r="G730" i="5"/>
  <c r="F730" i="5"/>
  <c r="F731" i="5"/>
  <c r="F732" i="5"/>
  <c r="G732" i="5" s="1"/>
  <c r="F733" i="5"/>
  <c r="G733" i="5" s="1"/>
  <c r="F734" i="5"/>
  <c r="G734" i="5"/>
  <c r="F735" i="5"/>
  <c r="G736" i="5"/>
  <c r="F736" i="5"/>
  <c r="F737" i="5"/>
  <c r="G737" i="5" s="1"/>
  <c r="F738" i="5"/>
  <c r="F739" i="5"/>
  <c r="G739" i="5" s="1"/>
  <c r="F740" i="5"/>
  <c r="G740" i="5" s="1"/>
  <c r="F741" i="5"/>
  <c r="G741" i="5" s="1"/>
  <c r="F742" i="5"/>
  <c r="F743" i="5"/>
  <c r="G744" i="5"/>
  <c r="F744" i="5"/>
  <c r="F745" i="5"/>
  <c r="G745" i="5" s="1"/>
  <c r="F746" i="5"/>
  <c r="G747" i="5"/>
  <c r="F747" i="5"/>
  <c r="F748" i="5"/>
  <c r="F749" i="5"/>
  <c r="G749" i="5" s="1"/>
  <c r="G750" i="5"/>
  <c r="F750" i="5"/>
  <c r="F751" i="5"/>
  <c r="G751" i="5" s="1"/>
  <c r="F752" i="5"/>
  <c r="F753" i="5"/>
  <c r="G753" i="5" s="1"/>
  <c r="G754" i="5"/>
  <c r="F754" i="5"/>
  <c r="F755" i="5"/>
  <c r="G755" i="5" s="1"/>
  <c r="F756" i="5"/>
  <c r="G756" i="5" s="1"/>
  <c r="F757" i="5"/>
  <c r="F758" i="5"/>
  <c r="G759" i="5"/>
  <c r="F759" i="5"/>
  <c r="F760" i="5"/>
  <c r="G760" i="5" s="1"/>
  <c r="F761" i="5"/>
  <c r="F762" i="5"/>
  <c r="F763" i="5"/>
  <c r="G763" i="5" s="1"/>
  <c r="F764" i="5"/>
  <c r="F765" i="5"/>
  <c r="G765" i="5" s="1"/>
  <c r="F766" i="5"/>
  <c r="G766" i="5" s="1"/>
  <c r="F767" i="5"/>
  <c r="G767" i="5"/>
  <c r="F768" i="5"/>
  <c r="F769" i="5"/>
  <c r="G769" i="5" s="1"/>
  <c r="F770" i="5"/>
  <c r="G770" i="5" s="1"/>
  <c r="F771" i="5"/>
  <c r="G771" i="5" s="1"/>
  <c r="F772" i="5"/>
  <c r="G772" i="5" s="1"/>
  <c r="F773" i="5"/>
  <c r="F774" i="5"/>
  <c r="F775" i="5"/>
  <c r="G775" i="5" s="1"/>
  <c r="F776" i="5"/>
  <c r="G776" i="5" s="1"/>
  <c r="F777" i="5"/>
  <c r="F778" i="5"/>
  <c r="G779" i="5"/>
  <c r="F779" i="5"/>
  <c r="F780" i="5"/>
  <c r="F781" i="5"/>
  <c r="G781" i="5" s="1"/>
  <c r="G782" i="5"/>
  <c r="F782" i="5"/>
  <c r="F783" i="5"/>
  <c r="G783" i="5" s="1"/>
  <c r="F784" i="5"/>
  <c r="F785" i="5"/>
  <c r="G785" i="5" s="1"/>
  <c r="G786" i="5"/>
  <c r="F786" i="5"/>
  <c r="F787" i="5"/>
  <c r="G787" i="5" s="1"/>
  <c r="F788" i="5"/>
  <c r="G788" i="5" s="1"/>
  <c r="F789" i="5"/>
  <c r="F790" i="5"/>
  <c r="G791" i="5"/>
  <c r="F791" i="5"/>
  <c r="F792" i="5"/>
  <c r="G792" i="5" s="1"/>
  <c r="F793" i="5"/>
  <c r="F794" i="5"/>
  <c r="F795" i="5"/>
  <c r="G795" i="5"/>
  <c r="F796" i="5"/>
  <c r="F797" i="5"/>
  <c r="G797" i="5" s="1"/>
  <c r="F798" i="5"/>
  <c r="G798" i="5" s="1"/>
  <c r="F799" i="5"/>
  <c r="G799" i="5"/>
  <c r="F800" i="5"/>
  <c r="F801" i="5"/>
  <c r="G801" i="5" s="1"/>
  <c r="F802" i="5"/>
  <c r="G802" i="5" s="1"/>
  <c r="F803" i="5"/>
  <c r="F804" i="5"/>
  <c r="G804" i="5" s="1"/>
  <c r="F805" i="5"/>
  <c r="F806" i="5"/>
  <c r="F807" i="5"/>
  <c r="G807" i="5" s="1"/>
  <c r="F808" i="5"/>
  <c r="G808" i="5" s="1"/>
  <c r="F809" i="5"/>
  <c r="F810" i="5"/>
  <c r="F811" i="5"/>
  <c r="G811" i="5" s="1"/>
  <c r="F812" i="5"/>
  <c r="F813" i="5"/>
  <c r="G813" i="5" s="1"/>
  <c r="G814" i="5"/>
  <c r="F814" i="5"/>
  <c r="F815" i="5"/>
  <c r="G815" i="5" s="1"/>
  <c r="F816" i="5"/>
  <c r="F817" i="5"/>
  <c r="G817" i="5" s="1"/>
  <c r="G818" i="5"/>
  <c r="F818" i="5"/>
  <c r="F819" i="5"/>
  <c r="F820" i="5"/>
  <c r="G820" i="5" s="1"/>
  <c r="F821" i="5"/>
  <c r="F822" i="5"/>
  <c r="G823" i="5"/>
  <c r="F823" i="5"/>
  <c r="F824" i="5"/>
  <c r="G824" i="5" s="1"/>
  <c r="F825" i="5"/>
  <c r="F826" i="5"/>
  <c r="F827" i="5"/>
  <c r="G827" i="5"/>
  <c r="F828" i="5"/>
  <c r="F829" i="5"/>
  <c r="G829" i="5" s="1"/>
  <c r="F830" i="5"/>
  <c r="G830" i="5" s="1"/>
  <c r="F831" i="5"/>
  <c r="G831" i="5"/>
  <c r="F832" i="5"/>
  <c r="F833" i="5"/>
  <c r="G833" i="5" s="1"/>
  <c r="F834" i="5"/>
  <c r="G834" i="5" s="1"/>
  <c r="F835" i="5"/>
  <c r="F836" i="5"/>
  <c r="G836" i="5" s="1"/>
  <c r="F837" i="5"/>
  <c r="F838" i="5"/>
  <c r="F839" i="5"/>
  <c r="G839" i="5" s="1"/>
  <c r="F840" i="5"/>
  <c r="G840" i="5" s="1"/>
  <c r="F841" i="5"/>
  <c r="F842" i="5"/>
  <c r="F843" i="5"/>
  <c r="G843" i="5" s="1"/>
  <c r="F844" i="5"/>
  <c r="F845" i="5"/>
  <c r="G845" i="5" s="1"/>
  <c r="G846" i="5"/>
  <c r="F846" i="5"/>
  <c r="G847" i="5"/>
  <c r="F847" i="5"/>
  <c r="F848" i="5"/>
  <c r="G848" i="5" s="1"/>
  <c r="F849" i="5"/>
  <c r="G850" i="5"/>
  <c r="F850" i="5"/>
  <c r="F851" i="5"/>
  <c r="G851" i="5" s="1"/>
  <c r="F852" i="5"/>
  <c r="F853" i="5"/>
  <c r="G854" i="5"/>
  <c r="F854" i="5"/>
  <c r="G855" i="5"/>
  <c r="F855" i="5"/>
  <c r="F856" i="5"/>
  <c r="G856" i="5" s="1"/>
  <c r="F857" i="5"/>
  <c r="F858" i="5"/>
  <c r="F859" i="5"/>
  <c r="G859" i="5"/>
  <c r="F860" i="5"/>
  <c r="F861" i="5"/>
  <c r="G861" i="5" s="1"/>
  <c r="F862" i="5"/>
  <c r="G862" i="5" s="1"/>
  <c r="F863" i="5"/>
  <c r="G863" i="5" s="1"/>
  <c r="F864" i="5"/>
  <c r="G864" i="5" s="1"/>
  <c r="F865" i="5"/>
  <c r="F866" i="5"/>
  <c r="F867" i="5"/>
  <c r="G867" i="5" s="1"/>
  <c r="F868" i="5"/>
  <c r="F869" i="5"/>
  <c r="G870" i="5"/>
  <c r="F870" i="5"/>
  <c r="F871" i="5"/>
  <c r="G871" i="5" s="1"/>
  <c r="F872" i="5"/>
  <c r="F873" i="5"/>
  <c r="G874" i="5"/>
  <c r="F874" i="5"/>
  <c r="G875" i="5"/>
  <c r="F875" i="5"/>
  <c r="F876" i="5"/>
  <c r="G876" i="5" s="1"/>
  <c r="F877" i="5"/>
  <c r="F878" i="5"/>
  <c r="F879" i="5"/>
  <c r="G879" i="5"/>
  <c r="F880" i="5"/>
  <c r="F881" i="5"/>
  <c r="G881" i="5" s="1"/>
  <c r="F882" i="5"/>
  <c r="G883" i="5"/>
  <c r="F883" i="5"/>
  <c r="F884" i="5"/>
  <c r="G884" i="5" s="1"/>
  <c r="F885" i="5"/>
  <c r="F886" i="5"/>
  <c r="F887" i="5"/>
  <c r="G887" i="5"/>
  <c r="F888" i="5"/>
  <c r="F889" i="5"/>
  <c r="F890" i="5"/>
  <c r="G890" i="5" s="1"/>
  <c r="F891" i="5"/>
  <c r="F892" i="5"/>
  <c r="G892" i="5" s="1"/>
  <c r="F893" i="5"/>
  <c r="F894" i="5"/>
  <c r="F895" i="5"/>
  <c r="G895" i="5" s="1"/>
  <c r="F896" i="5"/>
  <c r="F897" i="5"/>
  <c r="G897" i="5" s="1"/>
  <c r="F898" i="5"/>
  <c r="G899" i="5"/>
  <c r="F899" i="5"/>
  <c r="F900" i="5"/>
  <c r="G900" i="5" s="1"/>
  <c r="F901" i="5"/>
  <c r="F902" i="5"/>
  <c r="G902" i="5" s="1"/>
  <c r="F903" i="5"/>
  <c r="G903" i="5"/>
  <c r="F904" i="5"/>
  <c r="F905" i="5"/>
  <c r="F906" i="5"/>
  <c r="F907" i="5"/>
  <c r="G907" i="5"/>
  <c r="F908" i="5"/>
  <c r="F909" i="5"/>
  <c r="G909" i="5" s="1"/>
  <c r="F910" i="5"/>
  <c r="G911" i="5"/>
  <c r="F911" i="5"/>
  <c r="F912" i="5"/>
  <c r="G912" i="5" s="1"/>
  <c r="F913" i="5"/>
  <c r="F914" i="5"/>
  <c r="F915" i="5"/>
  <c r="F916" i="5"/>
  <c r="G916" i="5" s="1"/>
  <c r="F917" i="5"/>
  <c r="F918" i="5"/>
  <c r="G918" i="5" s="1"/>
  <c r="G919" i="5"/>
  <c r="F919" i="5"/>
  <c r="F920" i="5"/>
  <c r="F921" i="5"/>
  <c r="G921" i="5" s="1"/>
  <c r="F922" i="5"/>
  <c r="F923" i="5"/>
  <c r="F924" i="5"/>
  <c r="G924" i="5" s="1"/>
  <c r="G925" i="5"/>
  <c r="F925" i="5"/>
  <c r="F926" i="5"/>
  <c r="G926" i="5" s="1"/>
  <c r="F927" i="5"/>
  <c r="G928" i="5"/>
  <c r="F928" i="5"/>
  <c r="F929" i="5"/>
  <c r="F930" i="5"/>
  <c r="G930" i="5" s="1"/>
  <c r="F931" i="5"/>
  <c r="F932" i="5"/>
  <c r="G932" i="5"/>
  <c r="F933" i="5"/>
  <c r="G933" i="5" s="1"/>
  <c r="F934" i="5"/>
  <c r="F935" i="5"/>
  <c r="G935" i="5" s="1"/>
  <c r="F936" i="5"/>
  <c r="G936" i="5" s="1"/>
  <c r="F937" i="5"/>
  <c r="G937" i="5"/>
  <c r="F938" i="5"/>
  <c r="F939" i="5"/>
  <c r="G939" i="5" s="1"/>
  <c r="F940" i="5"/>
  <c r="G940" i="5" s="1"/>
  <c r="F941" i="5"/>
  <c r="G941" i="5" s="1"/>
  <c r="F942" i="5"/>
  <c r="G942" i="5" s="1"/>
  <c r="F943" i="5"/>
  <c r="F944" i="5"/>
  <c r="G945" i="5"/>
  <c r="F945" i="5"/>
  <c r="F946" i="5"/>
  <c r="G946" i="5" s="1"/>
  <c r="F947" i="5"/>
  <c r="F948" i="5"/>
  <c r="G948" i="5" s="1"/>
  <c r="F949" i="5"/>
  <c r="G949" i="5"/>
  <c r="F950" i="5"/>
  <c r="F951" i="5"/>
  <c r="G951" i="5" s="1"/>
  <c r="F952" i="5"/>
  <c r="G952" i="5"/>
  <c r="F953" i="5"/>
  <c r="G953" i="5"/>
  <c r="F954" i="5"/>
  <c r="F955" i="5"/>
  <c r="G955" i="5" s="1"/>
  <c r="F956" i="5"/>
  <c r="G956" i="5" s="1"/>
  <c r="F957" i="5"/>
  <c r="G957" i="5" s="1"/>
  <c r="F958" i="5"/>
  <c r="F959" i="5"/>
  <c r="F960" i="5"/>
  <c r="G960" i="5" s="1"/>
  <c r="F961" i="5"/>
  <c r="F962" i="5"/>
  <c r="G962" i="5" s="1"/>
  <c r="F963" i="5"/>
  <c r="F964" i="5"/>
  <c r="G964" i="5" s="1"/>
  <c r="F965" i="5"/>
  <c r="G965" i="5" s="1"/>
  <c r="F966" i="5"/>
  <c r="F967" i="5"/>
  <c r="F968" i="5"/>
  <c r="G968" i="5"/>
  <c r="F969" i="5"/>
  <c r="G969" i="5"/>
  <c r="F970" i="5"/>
  <c r="F971" i="5"/>
  <c r="G971" i="5" s="1"/>
  <c r="F972" i="5"/>
  <c r="G972" i="5" s="1"/>
  <c r="G973" i="5"/>
  <c r="F973" i="5"/>
  <c r="F974" i="5"/>
  <c r="G974" i="5" s="1"/>
  <c r="F975" i="5"/>
  <c r="F976" i="5"/>
  <c r="G977" i="5"/>
  <c r="F977" i="5"/>
  <c r="F978" i="5"/>
  <c r="G978" i="5" s="1"/>
  <c r="F979" i="5"/>
  <c r="F980" i="5"/>
  <c r="G980" i="5" s="1"/>
  <c r="F981" i="5"/>
  <c r="G981" i="5"/>
  <c r="F982" i="5"/>
  <c r="F983" i="5"/>
  <c r="G983" i="5" s="1"/>
  <c r="F984" i="5"/>
  <c r="G984" i="5"/>
  <c r="F985" i="5"/>
  <c r="G985" i="5" s="1"/>
  <c r="F986" i="5"/>
  <c r="F987" i="5"/>
  <c r="G987" i="5" s="1"/>
  <c r="G988" i="5"/>
  <c r="F988" i="5"/>
  <c r="F989" i="5"/>
  <c r="G989" i="5" s="1"/>
  <c r="F990" i="5"/>
  <c r="F991" i="5"/>
  <c r="F992" i="5"/>
  <c r="G992" i="5" s="1"/>
  <c r="F993" i="5"/>
  <c r="F994" i="5"/>
  <c r="G994" i="5" s="1"/>
  <c r="F995" i="5"/>
  <c r="F996" i="5"/>
  <c r="G996" i="5"/>
  <c r="F997" i="5"/>
  <c r="G997" i="5" s="1"/>
  <c r="F998" i="5"/>
  <c r="F999" i="5"/>
  <c r="F1000" i="5"/>
  <c r="G1000" i="5"/>
  <c r="F1001" i="5"/>
  <c r="G1001" i="5"/>
  <c r="F1002" i="5"/>
  <c r="F1003" i="5"/>
  <c r="G1003" i="5" s="1"/>
  <c r="F1004" i="5"/>
  <c r="G1004" i="5" s="1"/>
  <c r="F1005" i="5"/>
  <c r="G1005" i="5" s="1"/>
  <c r="F1006" i="5"/>
  <c r="G1006" i="5" s="1"/>
  <c r="F1007" i="5"/>
  <c r="F1008" i="5"/>
  <c r="G1009" i="5"/>
  <c r="F1009" i="5"/>
  <c r="F1010" i="5"/>
  <c r="G1010" i="5" s="1"/>
  <c r="F1011" i="5"/>
  <c r="F1012" i="5"/>
  <c r="G1012" i="5" s="1"/>
  <c r="F1013" i="5"/>
  <c r="G1013" i="5"/>
  <c r="F1014" i="5"/>
  <c r="F1015" i="5"/>
  <c r="G1015" i="5" s="1"/>
  <c r="F1016" i="5"/>
  <c r="G1016" i="5" s="1"/>
  <c r="F1017" i="5"/>
  <c r="G1017" i="5"/>
  <c r="F1018" i="5"/>
  <c r="F1019" i="5"/>
  <c r="G1019" i="5" s="1"/>
  <c r="F1020" i="5"/>
  <c r="G1020" i="5" s="1"/>
  <c r="F1021" i="5"/>
  <c r="G1021" i="5" s="1"/>
  <c r="F1022" i="5"/>
  <c r="F1023" i="5"/>
  <c r="F1024" i="5"/>
  <c r="G1024" i="5" s="1"/>
  <c r="F1025" i="5"/>
  <c r="F1026" i="5"/>
  <c r="G1026" i="5" s="1"/>
  <c r="F1027" i="5"/>
  <c r="F1028" i="5"/>
  <c r="G1028" i="5"/>
  <c r="F1029" i="5"/>
  <c r="G1029" i="5" s="1"/>
  <c r="F1030" i="5"/>
  <c r="F1031" i="5"/>
  <c r="F1032" i="5"/>
  <c r="G1032" i="5"/>
  <c r="F1033" i="5"/>
  <c r="G1033" i="5" s="1"/>
  <c r="F1034" i="5"/>
  <c r="G1034" i="5" s="1"/>
  <c r="F1035" i="5"/>
  <c r="G1035" i="5" s="1"/>
  <c r="F1036" i="5"/>
  <c r="F1037" i="5"/>
  <c r="G1037" i="5" s="1"/>
  <c r="F1038" i="5"/>
  <c r="G1038" i="5" s="1"/>
  <c r="F1039" i="5"/>
  <c r="F1040" i="5"/>
  <c r="G1040" i="5" s="1"/>
  <c r="F1041" i="5"/>
  <c r="G1041" i="5" s="1"/>
  <c r="F1042" i="5"/>
  <c r="G1042" i="5" s="1"/>
  <c r="F1043" i="5"/>
  <c r="G1043" i="5" s="1"/>
  <c r="F1044" i="5"/>
  <c r="G1044" i="5" s="1"/>
  <c r="F1045" i="5"/>
  <c r="G1045" i="5"/>
  <c r="F1046" i="5"/>
  <c r="F1047" i="5"/>
  <c r="G1047" i="5" s="1"/>
  <c r="F1048" i="5"/>
  <c r="G1048" i="5" s="1"/>
  <c r="G1049" i="5"/>
  <c r="F1049" i="5"/>
  <c r="F1050" i="5"/>
  <c r="G1050" i="5" s="1"/>
  <c r="F1051" i="5"/>
  <c r="G1051" i="5" s="1"/>
  <c r="F1052" i="5"/>
  <c r="F1053" i="5"/>
  <c r="F1054" i="5"/>
  <c r="F1055" i="5"/>
  <c r="G1056" i="5"/>
  <c r="F1056" i="5"/>
  <c r="F1057" i="5"/>
  <c r="G1057" i="5" s="1"/>
  <c r="F1058" i="5"/>
  <c r="G1058" i="5" s="1"/>
  <c r="F1059" i="5"/>
  <c r="F1060" i="5"/>
  <c r="G1060" i="5"/>
  <c r="F1061" i="5"/>
  <c r="G1061" i="5" s="1"/>
  <c r="F1062" i="5"/>
  <c r="F1063" i="5"/>
  <c r="G1063" i="5" s="1"/>
  <c r="F1064" i="5"/>
  <c r="G1064" i="5" s="1"/>
  <c r="F1065" i="5"/>
  <c r="G1065" i="5"/>
  <c r="F1066" i="5"/>
  <c r="F1067" i="5"/>
  <c r="G1067" i="5" s="1"/>
  <c r="F1068" i="5"/>
  <c r="G1068" i="5" s="1"/>
  <c r="F1069" i="5"/>
  <c r="F1070" i="5"/>
  <c r="F1071" i="5"/>
  <c r="F1072" i="5"/>
  <c r="G1072" i="5"/>
  <c r="F1073" i="5"/>
  <c r="G1073" i="5" s="1"/>
  <c r="F1074" i="5"/>
  <c r="G1074" i="5" s="1"/>
  <c r="F1075" i="5"/>
  <c r="F1076" i="5"/>
  <c r="G1076" i="5" s="1"/>
  <c r="F1077" i="5"/>
  <c r="G1077" i="5" s="1"/>
  <c r="F1078" i="5"/>
  <c r="F1079" i="5"/>
  <c r="F1080" i="5"/>
  <c r="G1080" i="5"/>
  <c r="F1081" i="5"/>
  <c r="G1081" i="5"/>
  <c r="F1082" i="5"/>
  <c r="F1083" i="5"/>
  <c r="G1083" i="5" s="1"/>
  <c r="F1084" i="5"/>
  <c r="G1084" i="5" s="1"/>
  <c r="F1085" i="5"/>
  <c r="G1085" i="5" s="1"/>
  <c r="F1086" i="5"/>
  <c r="G1086" i="5" s="1"/>
  <c r="F1087" i="5"/>
  <c r="F1088" i="5"/>
  <c r="G1088" i="5"/>
  <c r="F1089" i="5"/>
  <c r="G1089" i="5"/>
  <c r="F1090" i="5"/>
  <c r="G1090" i="5" s="1"/>
  <c r="F1091" i="5"/>
  <c r="G1091" i="5" s="1"/>
  <c r="F1092" i="5"/>
  <c r="G1092" i="5" s="1"/>
  <c r="F1093" i="5"/>
  <c r="G1093" i="5" s="1"/>
  <c r="F1094" i="5"/>
  <c r="F1095" i="5"/>
  <c r="F1096" i="5"/>
  <c r="G1096" i="5" s="1"/>
  <c r="F1097" i="5"/>
  <c r="G1097" i="5" s="1"/>
  <c r="F1098" i="5"/>
  <c r="G1098" i="5" s="1"/>
  <c r="F1099" i="5"/>
  <c r="G1099" i="5" s="1"/>
  <c r="F1100" i="5"/>
  <c r="F1101" i="5"/>
  <c r="G1101" i="5" s="1"/>
  <c r="F1102" i="5"/>
  <c r="G1102" i="5" s="1"/>
  <c r="F1103" i="5"/>
  <c r="F1104" i="5"/>
  <c r="G1104" i="5" s="1"/>
  <c r="F1105" i="5"/>
  <c r="G1105" i="5" s="1"/>
  <c r="F1106" i="5"/>
  <c r="G1106" i="5" s="1"/>
  <c r="F1107" i="5"/>
  <c r="G1107" i="5" s="1"/>
  <c r="F1108" i="5"/>
  <c r="G1108" i="5" s="1"/>
  <c r="F1109" i="5"/>
  <c r="G1109" i="5"/>
  <c r="F1110" i="5"/>
  <c r="F1111" i="5"/>
  <c r="F1112" i="5"/>
  <c r="G1112" i="5" s="1"/>
  <c r="F1113" i="5"/>
  <c r="F1114" i="5"/>
  <c r="F1115" i="5"/>
  <c r="F1116" i="5"/>
  <c r="G1116" i="5" s="1"/>
  <c r="F1117" i="5"/>
  <c r="G1117" i="5" s="1"/>
  <c r="F1118" i="5"/>
  <c r="F1119" i="5"/>
  <c r="F1120" i="5"/>
  <c r="G1120" i="5" s="1"/>
  <c r="F1121" i="5"/>
  <c r="F1122" i="5"/>
  <c r="F1123" i="5"/>
  <c r="F1124" i="5"/>
  <c r="G1124" i="5" s="1"/>
  <c r="F1125" i="5"/>
  <c r="G1125" i="5" s="1"/>
  <c r="F1126" i="5"/>
  <c r="F1127" i="5"/>
  <c r="F1128" i="5"/>
  <c r="G1128" i="5" s="1"/>
  <c r="F1129" i="5"/>
  <c r="G1129" i="5" s="1"/>
  <c r="F1130" i="5"/>
  <c r="G1130" i="5" s="1"/>
  <c r="F1131" i="5"/>
  <c r="F1132" i="5"/>
  <c r="G1132" i="5" s="1"/>
  <c r="F1133" i="5"/>
  <c r="G1133" i="5" s="1"/>
  <c r="F1134" i="5"/>
  <c r="F1135" i="5"/>
  <c r="F1136" i="5"/>
  <c r="G1136" i="5" s="1"/>
  <c r="F1137" i="5"/>
  <c r="G1137" i="5" s="1"/>
  <c r="F1138" i="5"/>
  <c r="F1139" i="5"/>
  <c r="G1139" i="5" s="1"/>
  <c r="G1140" i="5"/>
  <c r="F1140" i="5"/>
  <c r="F1141" i="5"/>
  <c r="G1141" i="5" s="1"/>
  <c r="F1142" i="5"/>
  <c r="G1142" i="5" s="1"/>
  <c r="F1143" i="5"/>
  <c r="F1144" i="5"/>
  <c r="G1144" i="5" s="1"/>
  <c r="F1145" i="5"/>
  <c r="G1145" i="5" s="1"/>
  <c r="F1146" i="5"/>
  <c r="F1147" i="5"/>
  <c r="G1147" i="5" s="1"/>
  <c r="F1148" i="5"/>
  <c r="G1148" i="5" s="1"/>
  <c r="F1149" i="5"/>
  <c r="F1150" i="5"/>
  <c r="G1150" i="5" s="1"/>
  <c r="F1151" i="5"/>
  <c r="F1152" i="5"/>
  <c r="G1152" i="5" s="1"/>
  <c r="F1153" i="5"/>
  <c r="F1154" i="5"/>
  <c r="F1155" i="5"/>
  <c r="F1156" i="5"/>
  <c r="G1156" i="5" s="1"/>
  <c r="F1157" i="5"/>
  <c r="G1157" i="5" s="1"/>
  <c r="F1158" i="5"/>
  <c r="F1159" i="5"/>
  <c r="F1160" i="5"/>
  <c r="G1160" i="5" s="1"/>
  <c r="F1161" i="5"/>
  <c r="F1162" i="5"/>
  <c r="G1162" i="5" s="1"/>
  <c r="F1163" i="5"/>
  <c r="F1164" i="5"/>
  <c r="G1164" i="5" s="1"/>
  <c r="F1165" i="5"/>
  <c r="G1165" i="5" s="1"/>
  <c r="G1166" i="5"/>
  <c r="F1166" i="5"/>
  <c r="F1167" i="5"/>
  <c r="F1168" i="5"/>
  <c r="G1168" i="5" s="1"/>
  <c r="F1169" i="5"/>
  <c r="F1170" i="5"/>
  <c r="F1171" i="5"/>
  <c r="F1172" i="5"/>
  <c r="G1172" i="5" s="1"/>
  <c r="F1173" i="5"/>
  <c r="G1173" i="5" s="1"/>
  <c r="F1174" i="5"/>
  <c r="G1174" i="5" s="1"/>
  <c r="F1175" i="5"/>
  <c r="F1176" i="5"/>
  <c r="G1176" i="5" s="1"/>
  <c r="F1177" i="5"/>
  <c r="G1177" i="5" s="1"/>
  <c r="F1178" i="5"/>
  <c r="F1179" i="5"/>
  <c r="G1179" i="5" s="1"/>
  <c r="F1180" i="5"/>
  <c r="G1180" i="5" s="1"/>
  <c r="F1181" i="5"/>
  <c r="G1181" i="5" s="1"/>
  <c r="F1182" i="5"/>
  <c r="F1183" i="5"/>
  <c r="F1184" i="5"/>
  <c r="F1185" i="5"/>
  <c r="F1186" i="5"/>
  <c r="G1186" i="5" s="1"/>
  <c r="F1187" i="5"/>
  <c r="F1188" i="5"/>
  <c r="F1189" i="5"/>
  <c r="G1189" i="5" s="1"/>
  <c r="F1190" i="5"/>
  <c r="F1191" i="5"/>
  <c r="F1192" i="5"/>
  <c r="G1192" i="5" s="1"/>
  <c r="F1193" i="5"/>
  <c r="G1193" i="5" s="1"/>
  <c r="F1194" i="5"/>
  <c r="G1194" i="5" s="1"/>
  <c r="F1195" i="5"/>
  <c r="G1195" i="5" s="1"/>
  <c r="F1196" i="5"/>
  <c r="G1196" i="5" s="1"/>
  <c r="F1197" i="5"/>
  <c r="G1197" i="5" s="1"/>
  <c r="F1198" i="5"/>
  <c r="F1199" i="5"/>
  <c r="G1199" i="5" s="1"/>
  <c r="F1200" i="5"/>
  <c r="G1200" i="5" s="1"/>
  <c r="F1201" i="5"/>
  <c r="F1202" i="5"/>
  <c r="G1202" i="5" s="1"/>
  <c r="F1203" i="5"/>
  <c r="F1204" i="5"/>
  <c r="F1205" i="5"/>
  <c r="G1205" i="5" s="1"/>
  <c r="F1206" i="5"/>
  <c r="F1207" i="5"/>
  <c r="G1207" i="5" s="1"/>
  <c r="F1208" i="5"/>
  <c r="F1209" i="5"/>
  <c r="F1210" i="5"/>
  <c r="F1211" i="5"/>
  <c r="G1211" i="5" s="1"/>
  <c r="F1212" i="5"/>
  <c r="F1213" i="5"/>
  <c r="G1213" i="5" s="1"/>
  <c r="F1214" i="5"/>
  <c r="F1215" i="5"/>
  <c r="G1215" i="5" s="1"/>
  <c r="F1216" i="5"/>
  <c r="G1216" i="5" s="1"/>
  <c r="F1217" i="5"/>
  <c r="G1217" i="5" s="1"/>
  <c r="F1218" i="5"/>
  <c r="G1218" i="5" s="1"/>
  <c r="F1219" i="5"/>
  <c r="G1219" i="5" s="1"/>
  <c r="F1220" i="5"/>
  <c r="F1221" i="5"/>
  <c r="F1222" i="5"/>
  <c r="F1223" i="5"/>
  <c r="G1223" i="5"/>
  <c r="F1224" i="5"/>
  <c r="F1225" i="5"/>
  <c r="F1226" i="5"/>
  <c r="F1227" i="5"/>
  <c r="G1227" i="5" s="1"/>
  <c r="F1228" i="5"/>
  <c r="G1228" i="5" s="1"/>
  <c r="F1229" i="5"/>
  <c r="G1229" i="5" s="1"/>
  <c r="F1230" i="5"/>
  <c r="G1230" i="5" s="1"/>
  <c r="F1231" i="5"/>
  <c r="G1231" i="5" s="1"/>
  <c r="F1232" i="5"/>
  <c r="G1232" i="5" s="1"/>
  <c r="F1233" i="5"/>
  <c r="G1233" i="5" s="1"/>
  <c r="F1234" i="5"/>
  <c r="G1234" i="5" s="1"/>
  <c r="G1235" i="5"/>
  <c r="F1235" i="5"/>
  <c r="F1236" i="5"/>
  <c r="F1237" i="5"/>
  <c r="F1238" i="5"/>
  <c r="F1239" i="5"/>
  <c r="G1239" i="5"/>
  <c r="F1240" i="5"/>
  <c r="F1241" i="5"/>
  <c r="F1242" i="5"/>
  <c r="F1243" i="5"/>
  <c r="G1243" i="5" s="1"/>
  <c r="F1244" i="5"/>
  <c r="G1244" i="5" s="1"/>
  <c r="G1245" i="5"/>
  <c r="F1245" i="5"/>
  <c r="F1246" i="5"/>
  <c r="G1246" i="5" s="1"/>
  <c r="G1247" i="5"/>
  <c r="F1247" i="5"/>
  <c r="F1248" i="5"/>
  <c r="G1248" i="5" s="1"/>
  <c r="F1249" i="5"/>
  <c r="G1249" i="5" s="1"/>
  <c r="F1250" i="5"/>
  <c r="G1250" i="5" s="1"/>
  <c r="F1251" i="5"/>
  <c r="G1251" i="5" s="1"/>
  <c r="F1252" i="5"/>
  <c r="F1253" i="5"/>
  <c r="F1254" i="5"/>
  <c r="F1255" i="5"/>
  <c r="G1255" i="5" s="1"/>
  <c r="F1256" i="5"/>
  <c r="F1257" i="5"/>
  <c r="F1258" i="5"/>
  <c r="F1259" i="5"/>
  <c r="G1259" i="5" s="1"/>
  <c r="F1260" i="5"/>
  <c r="G1260" i="5" s="1"/>
  <c r="F1261" i="5"/>
  <c r="G1261" i="5" s="1"/>
  <c r="F1262" i="5"/>
  <c r="G1262" i="5" s="1"/>
  <c r="F1263" i="5"/>
  <c r="G1263" i="5" s="1"/>
  <c r="F1264" i="5"/>
  <c r="G1264" i="5" s="1"/>
  <c r="G1265" i="5"/>
  <c r="F1265" i="5"/>
  <c r="F1266" i="5"/>
  <c r="G1266" i="5" s="1"/>
  <c r="F1267" i="5"/>
  <c r="G1267" i="5" s="1"/>
  <c r="F1268" i="5"/>
  <c r="F1269" i="5"/>
  <c r="F1270" i="5"/>
  <c r="F1271" i="5"/>
  <c r="G1271" i="5" s="1"/>
  <c r="F1272" i="5"/>
  <c r="F1273" i="5"/>
  <c r="F1274" i="5"/>
  <c r="F1275" i="5"/>
  <c r="G1275" i="5" s="1"/>
  <c r="F4" i="5"/>
  <c r="R5339" i="3"/>
  <c r="U5474" i="3"/>
  <c r="S5474" i="3"/>
  <c r="R5474" i="3"/>
  <c r="U5473" i="3"/>
  <c r="S5473" i="3"/>
  <c r="AB5473" i="3" s="1"/>
  <c r="R5473" i="3"/>
  <c r="U5472" i="3"/>
  <c r="S5472" i="3"/>
  <c r="R5472" i="3"/>
  <c r="AA5472" i="3" s="1"/>
  <c r="U5471" i="3"/>
  <c r="S5471" i="3"/>
  <c r="R5471" i="3"/>
  <c r="U5470" i="3"/>
  <c r="S5470" i="3"/>
  <c r="R5470" i="3"/>
  <c r="U5469" i="3"/>
  <c r="S5469" i="3"/>
  <c r="AB5469" i="3" s="1"/>
  <c r="R5469" i="3"/>
  <c r="U5468" i="3"/>
  <c r="S5468" i="3"/>
  <c r="R5468" i="3"/>
  <c r="AA5468" i="3" s="1"/>
  <c r="U5467" i="3"/>
  <c r="S5467" i="3"/>
  <c r="AB5467" i="3" s="1"/>
  <c r="R5467" i="3"/>
  <c r="U5466" i="3"/>
  <c r="S5466" i="3"/>
  <c r="R5466" i="3"/>
  <c r="U5465" i="3"/>
  <c r="S5465" i="3"/>
  <c r="AB5465" i="3" s="1"/>
  <c r="R5465" i="3"/>
  <c r="U5464" i="3"/>
  <c r="S5464" i="3"/>
  <c r="R5464" i="3"/>
  <c r="AA5464" i="3" s="1"/>
  <c r="U5463" i="3"/>
  <c r="S5463" i="3"/>
  <c r="AB5463" i="3" s="1"/>
  <c r="R5463" i="3"/>
  <c r="U5462" i="3"/>
  <c r="S5462" i="3"/>
  <c r="R5462" i="3"/>
  <c r="U5461" i="3"/>
  <c r="S5461" i="3"/>
  <c r="AB5461" i="3" s="1"/>
  <c r="R5461" i="3"/>
  <c r="U5460" i="3"/>
  <c r="S5460" i="3"/>
  <c r="R5460" i="3"/>
  <c r="AA5460" i="3" s="1"/>
  <c r="U5459" i="3"/>
  <c r="S5459" i="3"/>
  <c r="AB5459" i="3" s="1"/>
  <c r="R5459" i="3"/>
  <c r="U5458" i="3"/>
  <c r="S5458" i="3"/>
  <c r="R5458" i="3"/>
  <c r="U5457" i="3"/>
  <c r="S5457" i="3"/>
  <c r="AB5457" i="3" s="1"/>
  <c r="R5457" i="3"/>
  <c r="U5456" i="3"/>
  <c r="S5456" i="3"/>
  <c r="R5456" i="3"/>
  <c r="AA5456" i="3" s="1"/>
  <c r="U5455" i="3"/>
  <c r="S5455" i="3"/>
  <c r="AB5455" i="3" s="1"/>
  <c r="R5455" i="3"/>
  <c r="U5454" i="3"/>
  <c r="S5454" i="3"/>
  <c r="R5454" i="3"/>
  <c r="U5453" i="3"/>
  <c r="S5453" i="3"/>
  <c r="AB5453" i="3" s="1"/>
  <c r="R5453" i="3"/>
  <c r="U5452" i="3"/>
  <c r="S5452" i="3"/>
  <c r="R5452" i="3"/>
  <c r="AA5452" i="3" s="1"/>
  <c r="U5451" i="3"/>
  <c r="S5451" i="3"/>
  <c r="AB5451" i="3" s="1"/>
  <c r="R5451" i="3"/>
  <c r="U5450" i="3"/>
  <c r="S5450" i="3"/>
  <c r="R5450" i="3"/>
  <c r="U5449" i="3"/>
  <c r="S5449" i="3"/>
  <c r="AB5449" i="3" s="1"/>
  <c r="R5449" i="3"/>
  <c r="U5448" i="3"/>
  <c r="S5448" i="3"/>
  <c r="R5448" i="3"/>
  <c r="AA5448" i="3" s="1"/>
  <c r="U5447" i="3"/>
  <c r="S5447" i="3"/>
  <c r="AB5447" i="3" s="1"/>
  <c r="R5447" i="3"/>
  <c r="U5446" i="3"/>
  <c r="S5446" i="3"/>
  <c r="R5446" i="3"/>
  <c r="U5445" i="3"/>
  <c r="S5445" i="3"/>
  <c r="AB5445" i="3" s="1"/>
  <c r="R5445" i="3"/>
  <c r="U5444" i="3"/>
  <c r="S5444" i="3"/>
  <c r="R5444" i="3"/>
  <c r="AA5444" i="3" s="1"/>
  <c r="U5443" i="3"/>
  <c r="S5443" i="3"/>
  <c r="AB5443" i="3" s="1"/>
  <c r="R5443" i="3"/>
  <c r="U5442" i="3"/>
  <c r="S5442" i="3"/>
  <c r="R5442" i="3"/>
  <c r="U5441" i="3"/>
  <c r="S5441" i="3"/>
  <c r="AB5441" i="3" s="1"/>
  <c r="R5441" i="3"/>
  <c r="U5440" i="3"/>
  <c r="S5440" i="3"/>
  <c r="R5440" i="3"/>
  <c r="AA5440" i="3" s="1"/>
  <c r="U5439" i="3"/>
  <c r="S5439" i="3"/>
  <c r="AB5439" i="3" s="1"/>
  <c r="R5439" i="3"/>
  <c r="U5438" i="3"/>
  <c r="S5438" i="3"/>
  <c r="R5438" i="3"/>
  <c r="U5437" i="3"/>
  <c r="S5437" i="3"/>
  <c r="AB5437" i="3" s="1"/>
  <c r="R5437" i="3"/>
  <c r="U5436" i="3"/>
  <c r="S5436" i="3"/>
  <c r="R5436" i="3"/>
  <c r="AA5436" i="3" s="1"/>
  <c r="U5435" i="3"/>
  <c r="S5435" i="3"/>
  <c r="AB5435" i="3" s="1"/>
  <c r="R5435" i="3"/>
  <c r="U5434" i="3"/>
  <c r="S5434" i="3"/>
  <c r="R5434" i="3"/>
  <c r="U5433" i="3"/>
  <c r="S5433" i="3"/>
  <c r="AB5433" i="3" s="1"/>
  <c r="R5433" i="3"/>
  <c r="U5432" i="3"/>
  <c r="S5432" i="3"/>
  <c r="R5432" i="3"/>
  <c r="AA5432" i="3" s="1"/>
  <c r="U5431" i="3"/>
  <c r="S5431" i="3"/>
  <c r="AB5431" i="3" s="1"/>
  <c r="R5431" i="3"/>
  <c r="U5430" i="3"/>
  <c r="S5430" i="3"/>
  <c r="R5430" i="3"/>
  <c r="U5429" i="3"/>
  <c r="S5429" i="3"/>
  <c r="AB5429" i="3" s="1"/>
  <c r="R5429" i="3"/>
  <c r="U5428" i="3"/>
  <c r="S5428" i="3"/>
  <c r="R5428" i="3"/>
  <c r="AA5428" i="3" s="1"/>
  <c r="U5427" i="3"/>
  <c r="S5427" i="3"/>
  <c r="AB5427" i="3" s="1"/>
  <c r="R5427" i="3"/>
  <c r="U5426" i="3"/>
  <c r="S5426" i="3"/>
  <c r="R5426" i="3"/>
  <c r="U5425" i="3"/>
  <c r="S5425" i="3"/>
  <c r="AB5425" i="3" s="1"/>
  <c r="R5425" i="3"/>
  <c r="U5424" i="3"/>
  <c r="S5424" i="3"/>
  <c r="R5424" i="3"/>
  <c r="AA5424" i="3" s="1"/>
  <c r="U5423" i="3"/>
  <c r="S5423" i="3"/>
  <c r="AB5423" i="3" s="1"/>
  <c r="R5423" i="3"/>
  <c r="U5422" i="3"/>
  <c r="S5422" i="3"/>
  <c r="R5422" i="3"/>
  <c r="U5421" i="3"/>
  <c r="S5421" i="3"/>
  <c r="AB5421" i="3" s="1"/>
  <c r="R5421" i="3"/>
  <c r="U5420" i="3"/>
  <c r="S5420" i="3"/>
  <c r="R5420" i="3"/>
  <c r="AA5420" i="3" s="1"/>
  <c r="U5419" i="3"/>
  <c r="S5419" i="3"/>
  <c r="AB5419" i="3" s="1"/>
  <c r="R5419" i="3"/>
  <c r="U5418" i="3"/>
  <c r="S5418" i="3"/>
  <c r="R5418" i="3"/>
  <c r="U5417" i="3"/>
  <c r="S5417" i="3"/>
  <c r="AB5417" i="3" s="1"/>
  <c r="R5417" i="3"/>
  <c r="U5416" i="3"/>
  <c r="S5416" i="3"/>
  <c r="R5416" i="3"/>
  <c r="AA5416" i="3" s="1"/>
  <c r="U5415" i="3"/>
  <c r="S5415" i="3"/>
  <c r="AB5415" i="3" s="1"/>
  <c r="R5415" i="3"/>
  <c r="U5414" i="3"/>
  <c r="S5414" i="3"/>
  <c r="R5414" i="3"/>
  <c r="U5413" i="3"/>
  <c r="S5413" i="3"/>
  <c r="AB5413" i="3" s="1"/>
  <c r="R5413" i="3"/>
  <c r="U5412" i="3"/>
  <c r="S5412" i="3"/>
  <c r="R5412" i="3"/>
  <c r="AA5412" i="3" s="1"/>
  <c r="U5411" i="3"/>
  <c r="S5411" i="3"/>
  <c r="AB5411" i="3" s="1"/>
  <c r="R5411" i="3"/>
  <c r="U5410" i="3"/>
  <c r="S5410" i="3"/>
  <c r="R5410" i="3"/>
  <c r="U5409" i="3"/>
  <c r="S5409" i="3"/>
  <c r="AB5409" i="3" s="1"/>
  <c r="R5409" i="3"/>
  <c r="U5408" i="3"/>
  <c r="S5408" i="3"/>
  <c r="R5408" i="3"/>
  <c r="AA5408" i="3" s="1"/>
  <c r="U5407" i="3"/>
  <c r="S5407" i="3"/>
  <c r="AB5407" i="3" s="1"/>
  <c r="R5407" i="3"/>
  <c r="U5406" i="3"/>
  <c r="S5406" i="3"/>
  <c r="R5406" i="3"/>
  <c r="U5405" i="3"/>
  <c r="S5405" i="3"/>
  <c r="AB5405" i="3" s="1"/>
  <c r="R5405" i="3"/>
  <c r="U5404" i="3"/>
  <c r="S5404" i="3"/>
  <c r="R5404" i="3"/>
  <c r="AA5404" i="3" s="1"/>
  <c r="U5403" i="3"/>
  <c r="S5403" i="3"/>
  <c r="AB5403" i="3" s="1"/>
  <c r="R5403" i="3"/>
  <c r="U5402" i="3"/>
  <c r="S5402" i="3"/>
  <c r="R5402" i="3"/>
  <c r="U5401" i="3"/>
  <c r="S5401" i="3"/>
  <c r="AB5401" i="3" s="1"/>
  <c r="R5401" i="3"/>
  <c r="U5400" i="3"/>
  <c r="S5400" i="3"/>
  <c r="R5400" i="3"/>
  <c r="AA5400" i="3" s="1"/>
  <c r="U5399" i="3"/>
  <c r="S5399" i="3"/>
  <c r="AB5399" i="3" s="1"/>
  <c r="R5399" i="3"/>
  <c r="U5398" i="3"/>
  <c r="S5398" i="3"/>
  <c r="R5398" i="3"/>
  <c r="U5397" i="3"/>
  <c r="S5397" i="3"/>
  <c r="AB5397" i="3" s="1"/>
  <c r="R5397" i="3"/>
  <c r="U5396" i="3"/>
  <c r="S5396" i="3"/>
  <c r="R5396" i="3"/>
  <c r="AA5396" i="3" s="1"/>
  <c r="U5395" i="3"/>
  <c r="S5395" i="3"/>
  <c r="AB5395" i="3" s="1"/>
  <c r="R5395" i="3"/>
  <c r="U5394" i="3"/>
  <c r="S5394" i="3"/>
  <c r="R5394" i="3"/>
  <c r="U5393" i="3"/>
  <c r="S5393" i="3"/>
  <c r="AB5393" i="3" s="1"/>
  <c r="R5393" i="3"/>
  <c r="U5392" i="3"/>
  <c r="S5392" i="3"/>
  <c r="R5392" i="3"/>
  <c r="AA5392" i="3" s="1"/>
  <c r="U5391" i="3"/>
  <c r="S5391" i="3"/>
  <c r="AB5391" i="3" s="1"/>
  <c r="R5391" i="3"/>
  <c r="U5390" i="3"/>
  <c r="S5390" i="3"/>
  <c r="R5390" i="3"/>
  <c r="U5389" i="3"/>
  <c r="S5389" i="3"/>
  <c r="AB5389" i="3" s="1"/>
  <c r="R5389" i="3"/>
  <c r="U5388" i="3"/>
  <c r="S5388" i="3"/>
  <c r="R5388" i="3"/>
  <c r="U5387" i="3"/>
  <c r="S5387" i="3"/>
  <c r="AB5387" i="3" s="1"/>
  <c r="R5387" i="3"/>
  <c r="U5386" i="3"/>
  <c r="S5386" i="3"/>
  <c r="R5386" i="3"/>
  <c r="U5385" i="3"/>
  <c r="S5385" i="3"/>
  <c r="AB5385" i="3" s="1"/>
  <c r="R5385" i="3"/>
  <c r="U5384" i="3"/>
  <c r="S5384" i="3"/>
  <c r="R5384" i="3"/>
  <c r="U5383" i="3"/>
  <c r="S5383" i="3"/>
  <c r="AB5383" i="3" s="1"/>
  <c r="R5383" i="3"/>
  <c r="U5382" i="3"/>
  <c r="S5382" i="3"/>
  <c r="R5382" i="3"/>
  <c r="U5381" i="3"/>
  <c r="S5381" i="3"/>
  <c r="AB5381" i="3" s="1"/>
  <c r="R5381" i="3"/>
  <c r="U5380" i="3"/>
  <c r="S5380" i="3"/>
  <c r="R5380" i="3"/>
  <c r="U5379" i="3"/>
  <c r="S5379" i="3"/>
  <c r="AB5379" i="3" s="1"/>
  <c r="R5379" i="3"/>
  <c r="U5378" i="3"/>
  <c r="S5378" i="3"/>
  <c r="R5378" i="3"/>
  <c r="U5377" i="3"/>
  <c r="S5377" i="3"/>
  <c r="AB5377" i="3" s="1"/>
  <c r="R5377" i="3"/>
  <c r="U5376" i="3"/>
  <c r="S5376" i="3"/>
  <c r="R5376" i="3"/>
  <c r="U5375" i="3"/>
  <c r="S5375" i="3"/>
  <c r="AB5375" i="3" s="1"/>
  <c r="R5375" i="3"/>
  <c r="U5374" i="3"/>
  <c r="S5374" i="3"/>
  <c r="R5374" i="3"/>
  <c r="U5373" i="3"/>
  <c r="S5373" i="3"/>
  <c r="AB5373" i="3" s="1"/>
  <c r="R5373" i="3"/>
  <c r="U5372" i="3"/>
  <c r="S5372" i="3"/>
  <c r="R5372" i="3"/>
  <c r="U5371" i="3"/>
  <c r="S5371" i="3"/>
  <c r="AB5371" i="3" s="1"/>
  <c r="R5371" i="3"/>
  <c r="U5370" i="3"/>
  <c r="S5370" i="3"/>
  <c r="R5370" i="3"/>
  <c r="U5369" i="3"/>
  <c r="S5369" i="3"/>
  <c r="AB5369" i="3" s="1"/>
  <c r="R5369" i="3"/>
  <c r="U5368" i="3"/>
  <c r="S5368" i="3"/>
  <c r="R5368" i="3"/>
  <c r="U5367" i="3"/>
  <c r="S5367" i="3"/>
  <c r="AB5367" i="3" s="1"/>
  <c r="R5367" i="3"/>
  <c r="U5366" i="3"/>
  <c r="S5366" i="3"/>
  <c r="R5366" i="3"/>
  <c r="U5365" i="3"/>
  <c r="S5365" i="3"/>
  <c r="AB5365" i="3" s="1"/>
  <c r="R5365" i="3"/>
  <c r="U5364" i="3"/>
  <c r="S5364" i="3"/>
  <c r="R5364" i="3"/>
  <c r="AA5364" i="3" s="1"/>
  <c r="U5363" i="3"/>
  <c r="S5363" i="3"/>
  <c r="AB5363" i="3" s="1"/>
  <c r="R5363" i="3"/>
  <c r="U5362" i="3"/>
  <c r="S5362" i="3"/>
  <c r="R5362" i="3"/>
  <c r="U5361" i="3"/>
  <c r="S5361" i="3"/>
  <c r="AB5361" i="3" s="1"/>
  <c r="R5361" i="3"/>
  <c r="AA5361" i="3" s="1"/>
  <c r="U5360" i="3"/>
  <c r="S5360" i="3"/>
  <c r="R5360" i="3"/>
  <c r="AA5360" i="3" s="1"/>
  <c r="U5359" i="3"/>
  <c r="S5359" i="3"/>
  <c r="AB5359" i="3" s="1"/>
  <c r="R5359" i="3"/>
  <c r="U5358" i="3"/>
  <c r="S5358" i="3"/>
  <c r="R5358" i="3"/>
  <c r="U5357" i="3"/>
  <c r="S5357" i="3"/>
  <c r="AB5357" i="3" s="1"/>
  <c r="R5357" i="3"/>
  <c r="U5356" i="3"/>
  <c r="S5356" i="3"/>
  <c r="R5356" i="3"/>
  <c r="AA5356" i="3" s="1"/>
  <c r="U5355" i="3"/>
  <c r="S5355" i="3"/>
  <c r="AB5355" i="3" s="1"/>
  <c r="R5355" i="3"/>
  <c r="U5354" i="3"/>
  <c r="S5354" i="3"/>
  <c r="R5354" i="3"/>
  <c r="U5353" i="3"/>
  <c r="S5353" i="3"/>
  <c r="AB5353" i="3" s="1"/>
  <c r="R5353" i="3"/>
  <c r="U5352" i="3"/>
  <c r="S5352" i="3"/>
  <c r="R5352" i="3"/>
  <c r="AA5352" i="3" s="1"/>
  <c r="U5351" i="3"/>
  <c r="S5351" i="3"/>
  <c r="AB5351" i="3" s="1"/>
  <c r="R5351" i="3"/>
  <c r="U5350" i="3"/>
  <c r="S5350" i="3"/>
  <c r="R5350" i="3"/>
  <c r="U5349" i="3"/>
  <c r="S5349" i="3"/>
  <c r="AB5349" i="3" s="1"/>
  <c r="R5349" i="3"/>
  <c r="U5348" i="3"/>
  <c r="S5348" i="3"/>
  <c r="R5348" i="3"/>
  <c r="AA5348" i="3" s="1"/>
  <c r="U5347" i="3"/>
  <c r="S5347" i="3"/>
  <c r="AB5347" i="3" s="1"/>
  <c r="R5347" i="3"/>
  <c r="U5346" i="3"/>
  <c r="S5346" i="3"/>
  <c r="R5346" i="3"/>
  <c r="U5345" i="3"/>
  <c r="S5345" i="3"/>
  <c r="AB5345" i="3" s="1"/>
  <c r="R5345" i="3"/>
  <c r="U5344" i="3"/>
  <c r="S5344" i="3"/>
  <c r="R5344" i="3"/>
  <c r="AA5344" i="3" s="1"/>
  <c r="U5343" i="3"/>
  <c r="S5343" i="3"/>
  <c r="AB5343" i="3" s="1"/>
  <c r="R5343" i="3"/>
  <c r="U5342" i="3"/>
  <c r="S5342" i="3"/>
  <c r="R5342" i="3"/>
  <c r="U5341" i="3"/>
  <c r="S5341" i="3"/>
  <c r="AB5341" i="3" s="1"/>
  <c r="R5341" i="3"/>
  <c r="U5340" i="3"/>
  <c r="S5340" i="3"/>
  <c r="R5340" i="3"/>
  <c r="AA5340" i="3" s="1"/>
  <c r="U5339" i="3"/>
  <c r="S5339" i="3"/>
  <c r="AB5339" i="3" s="1"/>
  <c r="U5338" i="3"/>
  <c r="S5338" i="3"/>
  <c r="R5338" i="3"/>
  <c r="U5337" i="3"/>
  <c r="S5337" i="3"/>
  <c r="AB5337" i="3" s="1"/>
  <c r="R5337" i="3"/>
  <c r="U5336" i="3"/>
  <c r="S5336" i="3"/>
  <c r="R5336" i="3"/>
  <c r="AA5336" i="3" s="1"/>
  <c r="U5335" i="3"/>
  <c r="S5335" i="3"/>
  <c r="AB5335" i="3" s="1"/>
  <c r="R5335" i="3"/>
  <c r="U5334" i="3"/>
  <c r="S5334" i="3"/>
  <c r="R5334" i="3"/>
  <c r="U5333" i="3"/>
  <c r="S5333" i="3"/>
  <c r="AB5333" i="3" s="1"/>
  <c r="R5333" i="3"/>
  <c r="U5332" i="3"/>
  <c r="S5332" i="3"/>
  <c r="R5332" i="3"/>
  <c r="AA5332" i="3" s="1"/>
  <c r="U5331" i="3"/>
  <c r="S5331" i="3"/>
  <c r="AB5331" i="3" s="1"/>
  <c r="R5331" i="3"/>
  <c r="U5330" i="3"/>
  <c r="S5330" i="3"/>
  <c r="R5330" i="3"/>
  <c r="U5329" i="3"/>
  <c r="S5329" i="3"/>
  <c r="AB5329" i="3" s="1"/>
  <c r="R5329" i="3"/>
  <c r="U5328" i="3"/>
  <c r="S5328" i="3"/>
  <c r="R5328" i="3"/>
  <c r="AA5328" i="3" s="1"/>
  <c r="U5327" i="3"/>
  <c r="S5327" i="3"/>
  <c r="AB5327" i="3" s="1"/>
  <c r="R5327" i="3"/>
  <c r="U5326" i="3"/>
  <c r="S5326" i="3"/>
  <c r="R5326" i="3"/>
  <c r="U5325" i="3"/>
  <c r="S5325" i="3"/>
  <c r="AB5325" i="3" s="1"/>
  <c r="R5325" i="3"/>
  <c r="U5324" i="3"/>
  <c r="S5324" i="3"/>
  <c r="R5324" i="3"/>
  <c r="U5323" i="3"/>
  <c r="S5323" i="3"/>
  <c r="AB5323" i="3" s="1"/>
  <c r="R5323" i="3"/>
  <c r="U5322" i="3"/>
  <c r="S5322" i="3"/>
  <c r="R5322" i="3"/>
  <c r="U5321" i="3"/>
  <c r="S5321" i="3"/>
  <c r="AB5321" i="3" s="1"/>
  <c r="R5321" i="3"/>
  <c r="U5320" i="3"/>
  <c r="S5320" i="3"/>
  <c r="R5320" i="3"/>
  <c r="U5319" i="3"/>
  <c r="S5319" i="3"/>
  <c r="AB5319" i="3" s="1"/>
  <c r="R5319" i="3"/>
  <c r="U5318" i="3"/>
  <c r="S5318" i="3"/>
  <c r="R5318" i="3"/>
  <c r="U5317" i="3"/>
  <c r="S5317" i="3"/>
  <c r="AB5317" i="3" s="1"/>
  <c r="R5317" i="3"/>
  <c r="U5316" i="3"/>
  <c r="S5316" i="3"/>
  <c r="R5316" i="3"/>
  <c r="U5315" i="3"/>
  <c r="S5315" i="3"/>
  <c r="AB5315" i="3" s="1"/>
  <c r="R5315" i="3"/>
  <c r="U5314" i="3"/>
  <c r="S5314" i="3"/>
  <c r="R5314" i="3"/>
  <c r="U5313" i="3"/>
  <c r="S5313" i="3"/>
  <c r="AB5313" i="3" s="1"/>
  <c r="R5313" i="3"/>
  <c r="U5312" i="3"/>
  <c r="S5312" i="3"/>
  <c r="R5312" i="3"/>
  <c r="U5311" i="3"/>
  <c r="S5311" i="3"/>
  <c r="AB5311" i="3" s="1"/>
  <c r="R5311" i="3"/>
  <c r="U5310" i="3"/>
  <c r="S5310" i="3"/>
  <c r="R5310" i="3"/>
  <c r="U5309" i="3"/>
  <c r="S5309" i="3"/>
  <c r="AB5309" i="3" s="1"/>
  <c r="R5309" i="3"/>
  <c r="U5308" i="3"/>
  <c r="S5308" i="3"/>
  <c r="R5308" i="3"/>
  <c r="U5307" i="3"/>
  <c r="S5307" i="3"/>
  <c r="AB5307" i="3" s="1"/>
  <c r="R5307" i="3"/>
  <c r="U5306" i="3"/>
  <c r="S5306" i="3"/>
  <c r="R5306" i="3"/>
  <c r="U5305" i="3"/>
  <c r="S5305" i="3"/>
  <c r="AB5305" i="3" s="1"/>
  <c r="R5305" i="3"/>
  <c r="U5304" i="3"/>
  <c r="S5304" i="3"/>
  <c r="R5304" i="3"/>
  <c r="U5303" i="3"/>
  <c r="S5303" i="3"/>
  <c r="AB5303" i="3" s="1"/>
  <c r="R5303" i="3"/>
  <c r="U5302" i="3"/>
  <c r="S5302" i="3"/>
  <c r="R5302" i="3"/>
  <c r="U5301" i="3"/>
  <c r="S5301" i="3"/>
  <c r="AB5301" i="3" s="1"/>
  <c r="R5301" i="3"/>
  <c r="U5300" i="3"/>
  <c r="S5300" i="3"/>
  <c r="R5300" i="3"/>
  <c r="U5299" i="3"/>
  <c r="S5299" i="3"/>
  <c r="AB5299" i="3" s="1"/>
  <c r="R5299" i="3"/>
  <c r="U5298" i="3"/>
  <c r="S5298" i="3"/>
  <c r="R5298" i="3"/>
  <c r="U5297" i="3"/>
  <c r="S5297" i="3"/>
  <c r="AB5297" i="3" s="1"/>
  <c r="R5297" i="3"/>
  <c r="U5296" i="3"/>
  <c r="S5296" i="3"/>
  <c r="R5296" i="3"/>
  <c r="U5295" i="3"/>
  <c r="S5295" i="3"/>
  <c r="AB5295" i="3" s="1"/>
  <c r="R5295" i="3"/>
  <c r="U5294" i="3"/>
  <c r="S5294" i="3"/>
  <c r="R5294" i="3"/>
  <c r="U5293" i="3"/>
  <c r="S5293" i="3"/>
  <c r="AB5293" i="3" s="1"/>
  <c r="R5293" i="3"/>
  <c r="U5292" i="3"/>
  <c r="S5292" i="3"/>
  <c r="R5292" i="3"/>
  <c r="U5291" i="3"/>
  <c r="S5291" i="3"/>
  <c r="AB5291" i="3" s="1"/>
  <c r="R5291" i="3"/>
  <c r="U5290" i="3"/>
  <c r="S5290" i="3"/>
  <c r="R5290" i="3"/>
  <c r="U5289" i="3"/>
  <c r="S5289" i="3"/>
  <c r="AB5289" i="3" s="1"/>
  <c r="R5289" i="3"/>
  <c r="U5288" i="3"/>
  <c r="S5288" i="3"/>
  <c r="R5288" i="3"/>
  <c r="U5287" i="3"/>
  <c r="S5287" i="3"/>
  <c r="AB5287" i="3" s="1"/>
  <c r="R5287" i="3"/>
  <c r="U5286" i="3"/>
  <c r="S5286" i="3"/>
  <c r="R5286" i="3"/>
  <c r="U5285" i="3"/>
  <c r="S5285" i="3"/>
  <c r="AB5285" i="3" s="1"/>
  <c r="R5285" i="3"/>
  <c r="U5284" i="3"/>
  <c r="S5284" i="3"/>
  <c r="R5284" i="3"/>
  <c r="U5283" i="3"/>
  <c r="S5283" i="3"/>
  <c r="AB5283" i="3" s="1"/>
  <c r="R5283" i="3"/>
  <c r="U5282" i="3"/>
  <c r="S5282" i="3"/>
  <c r="R5282" i="3"/>
  <c r="U5281" i="3"/>
  <c r="S5281" i="3"/>
  <c r="AB5281" i="3" s="1"/>
  <c r="R5281" i="3"/>
  <c r="U5280" i="3"/>
  <c r="S5280" i="3"/>
  <c r="R5280" i="3"/>
  <c r="U5279" i="3"/>
  <c r="S5279" i="3"/>
  <c r="AB5279" i="3" s="1"/>
  <c r="R5279" i="3"/>
  <c r="U5278" i="3"/>
  <c r="S5278" i="3"/>
  <c r="R5278" i="3"/>
  <c r="U5277" i="3"/>
  <c r="S5277" i="3"/>
  <c r="AB5277" i="3" s="1"/>
  <c r="R5277" i="3"/>
  <c r="U5276" i="3"/>
  <c r="S5276" i="3"/>
  <c r="R5276" i="3"/>
  <c r="U5275" i="3"/>
  <c r="S5275" i="3"/>
  <c r="AB5275" i="3" s="1"/>
  <c r="R5275" i="3"/>
  <c r="U5274" i="3"/>
  <c r="S5274" i="3"/>
  <c r="R5274" i="3"/>
  <c r="U5273" i="3"/>
  <c r="S5273" i="3"/>
  <c r="AB5273" i="3" s="1"/>
  <c r="R5273" i="3"/>
  <c r="U5272" i="3"/>
  <c r="S5272" i="3"/>
  <c r="R5272" i="3"/>
  <c r="U5271" i="3"/>
  <c r="S5271" i="3"/>
  <c r="AB5271" i="3" s="1"/>
  <c r="R5271" i="3"/>
  <c r="U5270" i="3"/>
  <c r="S5270" i="3"/>
  <c r="R5270" i="3"/>
  <c r="U5269" i="3"/>
  <c r="S5269" i="3"/>
  <c r="AB5269" i="3" s="1"/>
  <c r="R5269" i="3"/>
  <c r="U5268" i="3"/>
  <c r="S5268" i="3"/>
  <c r="R5268" i="3"/>
  <c r="U5267" i="3"/>
  <c r="S5267" i="3"/>
  <c r="AB5267" i="3" s="1"/>
  <c r="R5267" i="3"/>
  <c r="U5266" i="3"/>
  <c r="S5266" i="3"/>
  <c r="R5266" i="3"/>
  <c r="U5265" i="3"/>
  <c r="S5265" i="3"/>
  <c r="AB5265" i="3" s="1"/>
  <c r="R5265" i="3"/>
  <c r="U5264" i="3"/>
  <c r="S5264" i="3"/>
  <c r="R5264" i="3"/>
  <c r="U5263" i="3"/>
  <c r="S5263" i="3"/>
  <c r="AB5263" i="3" s="1"/>
  <c r="R5263" i="3"/>
  <c r="U5262" i="3"/>
  <c r="S5262" i="3"/>
  <c r="R5262" i="3"/>
  <c r="U5261" i="3"/>
  <c r="S5261" i="3"/>
  <c r="AB5261" i="3" s="1"/>
  <c r="R5261" i="3"/>
  <c r="U5260" i="3"/>
  <c r="S5260" i="3"/>
  <c r="R5260" i="3"/>
  <c r="U5259" i="3"/>
  <c r="S5259" i="3"/>
  <c r="AB5259" i="3" s="1"/>
  <c r="R5259" i="3"/>
  <c r="U5258" i="3"/>
  <c r="S5258" i="3"/>
  <c r="R5258" i="3"/>
  <c r="U5257" i="3"/>
  <c r="S5257" i="3"/>
  <c r="AB5257" i="3" s="1"/>
  <c r="R5257" i="3"/>
  <c r="U5256" i="3"/>
  <c r="S5256" i="3"/>
  <c r="R5256" i="3"/>
  <c r="U5255" i="3"/>
  <c r="S5255" i="3"/>
  <c r="AB5255" i="3" s="1"/>
  <c r="R5255" i="3"/>
  <c r="U5254" i="3"/>
  <c r="S5254" i="3"/>
  <c r="R5254" i="3"/>
  <c r="U5253" i="3"/>
  <c r="S5253" i="3"/>
  <c r="AB5253" i="3" s="1"/>
  <c r="R5253" i="3"/>
  <c r="U5252" i="3"/>
  <c r="S5252" i="3"/>
  <c r="R5252" i="3"/>
  <c r="U5251" i="3"/>
  <c r="S5251" i="3"/>
  <c r="AB5251" i="3" s="1"/>
  <c r="R5251" i="3"/>
  <c r="U5250" i="3"/>
  <c r="S5250" i="3"/>
  <c r="R5250" i="3"/>
  <c r="U5249" i="3"/>
  <c r="S5249" i="3"/>
  <c r="AB5249" i="3" s="1"/>
  <c r="R5249" i="3"/>
  <c r="U5248" i="3"/>
  <c r="S5248" i="3"/>
  <c r="R5248" i="3"/>
  <c r="U5247" i="3"/>
  <c r="S5247" i="3"/>
  <c r="AB5247" i="3" s="1"/>
  <c r="R5247" i="3"/>
  <c r="U5246" i="3"/>
  <c r="S5246" i="3"/>
  <c r="R5246" i="3"/>
  <c r="U5245" i="3"/>
  <c r="S5245" i="3"/>
  <c r="AB5245" i="3" s="1"/>
  <c r="R5245" i="3"/>
  <c r="U5244" i="3"/>
  <c r="S5244" i="3"/>
  <c r="R5244" i="3"/>
  <c r="U5243" i="3"/>
  <c r="S5243" i="3"/>
  <c r="AB5243" i="3" s="1"/>
  <c r="R5243" i="3"/>
  <c r="U5242" i="3"/>
  <c r="S5242" i="3"/>
  <c r="R5242" i="3"/>
  <c r="U5241" i="3"/>
  <c r="S5241" i="3"/>
  <c r="AB5241" i="3" s="1"/>
  <c r="R5241" i="3"/>
  <c r="U5240" i="3"/>
  <c r="S5240" i="3"/>
  <c r="R5240" i="3"/>
  <c r="U5239" i="3"/>
  <c r="S5239" i="3"/>
  <c r="AB5239" i="3" s="1"/>
  <c r="R5239" i="3"/>
  <c r="U5238" i="3"/>
  <c r="S5238" i="3"/>
  <c r="R5238" i="3"/>
  <c r="U5237" i="3"/>
  <c r="S5237" i="3"/>
  <c r="AB5237" i="3" s="1"/>
  <c r="R5237" i="3"/>
  <c r="U5236" i="3"/>
  <c r="S5236" i="3"/>
  <c r="R5236" i="3"/>
  <c r="U5235" i="3"/>
  <c r="S5235" i="3"/>
  <c r="AB5235" i="3" s="1"/>
  <c r="R5235" i="3"/>
  <c r="U5234" i="3"/>
  <c r="S5234" i="3"/>
  <c r="R5234" i="3"/>
  <c r="U5233" i="3"/>
  <c r="S5233" i="3"/>
  <c r="AB5233" i="3" s="1"/>
  <c r="R5233" i="3"/>
  <c r="U5232" i="3"/>
  <c r="S5232" i="3"/>
  <c r="R5232" i="3"/>
  <c r="U5231" i="3"/>
  <c r="S5231" i="3"/>
  <c r="AB5231" i="3" s="1"/>
  <c r="R5231" i="3"/>
  <c r="U5230" i="3"/>
  <c r="S5230" i="3"/>
  <c r="R5230" i="3"/>
  <c r="U5229" i="3"/>
  <c r="S5229" i="3"/>
  <c r="AB5229" i="3" s="1"/>
  <c r="R5229" i="3"/>
  <c r="U5228" i="3"/>
  <c r="S5228" i="3"/>
  <c r="R5228" i="3"/>
  <c r="U5227" i="3"/>
  <c r="S5227" i="3"/>
  <c r="AB5227" i="3" s="1"/>
  <c r="R5227" i="3"/>
  <c r="U5226" i="3"/>
  <c r="S5226" i="3"/>
  <c r="R5226" i="3"/>
  <c r="U5225" i="3"/>
  <c r="S5225" i="3"/>
  <c r="AB5225" i="3" s="1"/>
  <c r="R5225" i="3"/>
  <c r="U5224" i="3"/>
  <c r="S5224" i="3"/>
  <c r="R5224" i="3"/>
  <c r="U5223" i="3"/>
  <c r="S5223" i="3"/>
  <c r="AB5223" i="3" s="1"/>
  <c r="R5223" i="3"/>
  <c r="U5222" i="3"/>
  <c r="S5222" i="3"/>
  <c r="R5222" i="3"/>
  <c r="U5221" i="3"/>
  <c r="S5221" i="3"/>
  <c r="AB5221" i="3" s="1"/>
  <c r="R5221" i="3"/>
  <c r="U5220" i="3"/>
  <c r="S5220" i="3"/>
  <c r="R5220" i="3"/>
  <c r="U5219" i="3"/>
  <c r="S5219" i="3"/>
  <c r="AB5219" i="3" s="1"/>
  <c r="R5219" i="3"/>
  <c r="U5218" i="3"/>
  <c r="S5218" i="3"/>
  <c r="R5218" i="3"/>
  <c r="U5217" i="3"/>
  <c r="S5217" i="3"/>
  <c r="AB5217" i="3" s="1"/>
  <c r="R5217" i="3"/>
  <c r="U5216" i="3"/>
  <c r="S5216" i="3"/>
  <c r="R5216" i="3"/>
  <c r="U5215" i="3"/>
  <c r="S5215" i="3"/>
  <c r="AB5215" i="3" s="1"/>
  <c r="R5215" i="3"/>
  <c r="U5214" i="3"/>
  <c r="S5214" i="3"/>
  <c r="R5214" i="3"/>
  <c r="U5213" i="3"/>
  <c r="S5213" i="3"/>
  <c r="AB5213" i="3" s="1"/>
  <c r="R5213" i="3"/>
  <c r="U5212" i="3"/>
  <c r="S5212" i="3"/>
  <c r="R5212" i="3"/>
  <c r="U5211" i="3"/>
  <c r="S5211" i="3"/>
  <c r="AB5211" i="3" s="1"/>
  <c r="R5211" i="3"/>
  <c r="U5210" i="3"/>
  <c r="S5210" i="3"/>
  <c r="R5210" i="3"/>
  <c r="U5209" i="3"/>
  <c r="S5209" i="3"/>
  <c r="AB5209" i="3" s="1"/>
  <c r="R5209" i="3"/>
  <c r="U5208" i="3"/>
  <c r="S5208" i="3"/>
  <c r="R5208" i="3"/>
  <c r="U5207" i="3"/>
  <c r="S5207" i="3"/>
  <c r="AB5207" i="3" s="1"/>
  <c r="R5207" i="3"/>
  <c r="U5206" i="3"/>
  <c r="S5206" i="3"/>
  <c r="R5206" i="3"/>
  <c r="U5205" i="3"/>
  <c r="S5205" i="3"/>
  <c r="AB5205" i="3" s="1"/>
  <c r="R5205" i="3"/>
  <c r="U5204" i="3"/>
  <c r="S5204" i="3"/>
  <c r="R5204" i="3"/>
  <c r="U5203" i="3"/>
  <c r="S5203" i="3"/>
  <c r="AB5203" i="3" s="1"/>
  <c r="R5203" i="3"/>
  <c r="U5202" i="3"/>
  <c r="S5202" i="3"/>
  <c r="R5202" i="3"/>
  <c r="U5201" i="3"/>
  <c r="S5201" i="3"/>
  <c r="AB5201" i="3" s="1"/>
  <c r="R5201" i="3"/>
  <c r="U5200" i="3"/>
  <c r="S5200" i="3"/>
  <c r="R5200" i="3"/>
  <c r="U5199" i="3"/>
  <c r="S5199" i="3"/>
  <c r="AB5199" i="3" s="1"/>
  <c r="R5199" i="3"/>
  <c r="U5198" i="3"/>
  <c r="S5198" i="3"/>
  <c r="R5198" i="3"/>
  <c r="U5197" i="3"/>
  <c r="S5197" i="3"/>
  <c r="AB5197" i="3" s="1"/>
  <c r="R5197" i="3"/>
  <c r="U5196" i="3"/>
  <c r="S5196" i="3"/>
  <c r="R5196" i="3"/>
  <c r="U5195" i="3"/>
  <c r="S5195" i="3"/>
  <c r="AB5195" i="3" s="1"/>
  <c r="R5195" i="3"/>
  <c r="U5194" i="3"/>
  <c r="S5194" i="3"/>
  <c r="R5194" i="3"/>
  <c r="U5193" i="3"/>
  <c r="S5193" i="3"/>
  <c r="AB5193" i="3" s="1"/>
  <c r="R5193" i="3"/>
  <c r="U5192" i="3"/>
  <c r="S5192" i="3"/>
  <c r="R5192" i="3"/>
  <c r="U5191" i="3"/>
  <c r="S5191" i="3"/>
  <c r="AB5191" i="3" s="1"/>
  <c r="R5191" i="3"/>
  <c r="U5190" i="3"/>
  <c r="S5190" i="3"/>
  <c r="R5190" i="3"/>
  <c r="U5189" i="3"/>
  <c r="S5189" i="3"/>
  <c r="AB5189" i="3" s="1"/>
  <c r="R5189" i="3"/>
  <c r="U5188" i="3"/>
  <c r="S5188" i="3"/>
  <c r="R5188" i="3"/>
  <c r="U5187" i="3"/>
  <c r="S5187" i="3"/>
  <c r="AB5187" i="3" s="1"/>
  <c r="R5187" i="3"/>
  <c r="U5186" i="3"/>
  <c r="S5186" i="3"/>
  <c r="R5186" i="3"/>
  <c r="U5185" i="3"/>
  <c r="S5185" i="3"/>
  <c r="AB5185" i="3" s="1"/>
  <c r="R5185" i="3"/>
  <c r="U5184" i="3"/>
  <c r="S5184" i="3"/>
  <c r="R5184" i="3"/>
  <c r="U5183" i="3"/>
  <c r="S5183" i="3"/>
  <c r="AB5183" i="3" s="1"/>
  <c r="R5183" i="3"/>
  <c r="U5182" i="3"/>
  <c r="S5182" i="3"/>
  <c r="R5182" i="3"/>
  <c r="U5181" i="3"/>
  <c r="S5181" i="3"/>
  <c r="AB5181" i="3" s="1"/>
  <c r="R5181" i="3"/>
  <c r="U5180" i="3"/>
  <c r="S5180" i="3"/>
  <c r="R5180" i="3"/>
  <c r="U5179" i="3"/>
  <c r="S5179" i="3"/>
  <c r="AB5179" i="3" s="1"/>
  <c r="R5179" i="3"/>
  <c r="U5178" i="3"/>
  <c r="S5178" i="3"/>
  <c r="R5178" i="3"/>
  <c r="U5177" i="3"/>
  <c r="S5177" i="3"/>
  <c r="AB5177" i="3" s="1"/>
  <c r="R5177" i="3"/>
  <c r="U5176" i="3"/>
  <c r="S5176" i="3"/>
  <c r="R5176" i="3"/>
  <c r="U5175" i="3"/>
  <c r="S5175" i="3"/>
  <c r="AB5175" i="3" s="1"/>
  <c r="R5175" i="3"/>
  <c r="U5174" i="3"/>
  <c r="S5174" i="3"/>
  <c r="R5174" i="3"/>
  <c r="U5173" i="3"/>
  <c r="S5173" i="3"/>
  <c r="AB5173" i="3" s="1"/>
  <c r="R5173" i="3"/>
  <c r="U5172" i="3"/>
  <c r="S5172" i="3"/>
  <c r="R5172" i="3"/>
  <c r="U5171" i="3"/>
  <c r="S5171" i="3"/>
  <c r="AB5171" i="3" s="1"/>
  <c r="R5171" i="3"/>
  <c r="U5170" i="3"/>
  <c r="S5170" i="3"/>
  <c r="R5170" i="3"/>
  <c r="U5169" i="3"/>
  <c r="S5169" i="3"/>
  <c r="AB5169" i="3" s="1"/>
  <c r="R5169" i="3"/>
  <c r="U5168" i="3"/>
  <c r="S5168" i="3"/>
  <c r="R5168" i="3"/>
  <c r="U5167" i="3"/>
  <c r="S5167" i="3"/>
  <c r="AB5167" i="3" s="1"/>
  <c r="R5167" i="3"/>
  <c r="U5166" i="3"/>
  <c r="S5166" i="3"/>
  <c r="R5166" i="3"/>
  <c r="U5165" i="3"/>
  <c r="S5165" i="3"/>
  <c r="AB5165" i="3" s="1"/>
  <c r="R5165" i="3"/>
  <c r="U5164" i="3"/>
  <c r="S5164" i="3"/>
  <c r="R5164" i="3"/>
  <c r="U5163" i="3"/>
  <c r="S5163" i="3"/>
  <c r="AB5163" i="3" s="1"/>
  <c r="R5163" i="3"/>
  <c r="U5162" i="3"/>
  <c r="S5162" i="3"/>
  <c r="R5162" i="3"/>
  <c r="U5161" i="3"/>
  <c r="S5161" i="3"/>
  <c r="AB5161" i="3" s="1"/>
  <c r="R5161" i="3"/>
  <c r="U5160" i="3"/>
  <c r="S5160" i="3"/>
  <c r="R5160" i="3"/>
  <c r="U5159" i="3"/>
  <c r="S5159" i="3"/>
  <c r="AB5159" i="3" s="1"/>
  <c r="R5159" i="3"/>
  <c r="U5158" i="3"/>
  <c r="S5158" i="3"/>
  <c r="R5158" i="3"/>
  <c r="U5157" i="3"/>
  <c r="S5157" i="3"/>
  <c r="AB5157" i="3" s="1"/>
  <c r="R5157" i="3"/>
  <c r="U5156" i="3"/>
  <c r="S5156" i="3"/>
  <c r="R5156" i="3"/>
  <c r="U5155" i="3"/>
  <c r="S5155" i="3"/>
  <c r="AB5155" i="3" s="1"/>
  <c r="R5155" i="3"/>
  <c r="U5154" i="3"/>
  <c r="S5154" i="3"/>
  <c r="R5154" i="3"/>
  <c r="U5153" i="3"/>
  <c r="S5153" i="3"/>
  <c r="AB5153" i="3" s="1"/>
  <c r="R5153" i="3"/>
  <c r="U5152" i="3"/>
  <c r="S5152" i="3"/>
  <c r="R5152" i="3"/>
  <c r="U5151" i="3"/>
  <c r="S5151" i="3"/>
  <c r="AB5151" i="3" s="1"/>
  <c r="R5151" i="3"/>
  <c r="U5150" i="3"/>
  <c r="S5150" i="3"/>
  <c r="R5150" i="3"/>
  <c r="U5149" i="3"/>
  <c r="S5149" i="3"/>
  <c r="AB5149" i="3" s="1"/>
  <c r="R5149" i="3"/>
  <c r="U5148" i="3"/>
  <c r="S5148" i="3"/>
  <c r="R5148" i="3"/>
  <c r="U5147" i="3"/>
  <c r="S5147" i="3"/>
  <c r="AB5147" i="3" s="1"/>
  <c r="R5147" i="3"/>
  <c r="U5146" i="3"/>
  <c r="S5146" i="3"/>
  <c r="R5146" i="3"/>
  <c r="U5145" i="3"/>
  <c r="S5145" i="3"/>
  <c r="AB5145" i="3" s="1"/>
  <c r="R5145" i="3"/>
  <c r="U5144" i="3"/>
  <c r="S5144" i="3"/>
  <c r="R5144" i="3"/>
  <c r="U5143" i="3"/>
  <c r="S5143" i="3"/>
  <c r="AB5143" i="3" s="1"/>
  <c r="R5143" i="3"/>
  <c r="U5142" i="3"/>
  <c r="S5142" i="3"/>
  <c r="R5142" i="3"/>
  <c r="U5141" i="3"/>
  <c r="S5141" i="3"/>
  <c r="AB5141" i="3" s="1"/>
  <c r="R5141" i="3"/>
  <c r="U5140" i="3"/>
  <c r="S5140" i="3"/>
  <c r="R5140" i="3"/>
  <c r="U5139" i="3"/>
  <c r="S5139" i="3"/>
  <c r="AB5139" i="3" s="1"/>
  <c r="R5139" i="3"/>
  <c r="U5138" i="3"/>
  <c r="S5138" i="3"/>
  <c r="R5138" i="3"/>
  <c r="U5137" i="3"/>
  <c r="S5137" i="3"/>
  <c r="AB5137" i="3" s="1"/>
  <c r="R5137" i="3"/>
  <c r="U5136" i="3"/>
  <c r="S5136" i="3"/>
  <c r="R5136" i="3"/>
  <c r="U5135" i="3"/>
  <c r="S5135" i="3"/>
  <c r="AB5135" i="3" s="1"/>
  <c r="R5135" i="3"/>
  <c r="U5134" i="3"/>
  <c r="S5134" i="3"/>
  <c r="R5134" i="3"/>
  <c r="U5133" i="3"/>
  <c r="S5133" i="3"/>
  <c r="AB5133" i="3" s="1"/>
  <c r="R5133" i="3"/>
  <c r="U5132" i="3"/>
  <c r="S5132" i="3"/>
  <c r="R5132" i="3"/>
  <c r="U5131" i="3"/>
  <c r="S5131" i="3"/>
  <c r="AB5131" i="3" s="1"/>
  <c r="R5131" i="3"/>
  <c r="U5130" i="3"/>
  <c r="S5130" i="3"/>
  <c r="R5130" i="3"/>
  <c r="U5129" i="3"/>
  <c r="S5129" i="3"/>
  <c r="AB5129" i="3" s="1"/>
  <c r="R5129" i="3"/>
  <c r="U5128" i="3"/>
  <c r="S5128" i="3"/>
  <c r="R5128" i="3"/>
  <c r="U5127" i="3"/>
  <c r="S5127" i="3"/>
  <c r="AB5127" i="3" s="1"/>
  <c r="R5127" i="3"/>
  <c r="U5126" i="3"/>
  <c r="S5126" i="3"/>
  <c r="R5126" i="3"/>
  <c r="U5125" i="3"/>
  <c r="S5125" i="3"/>
  <c r="AB5125" i="3" s="1"/>
  <c r="R5125" i="3"/>
  <c r="U5124" i="3"/>
  <c r="S5124" i="3"/>
  <c r="R5124" i="3"/>
  <c r="U5123" i="3"/>
  <c r="S5123" i="3"/>
  <c r="AB5123" i="3" s="1"/>
  <c r="R5123" i="3"/>
  <c r="U5122" i="3"/>
  <c r="S5122" i="3"/>
  <c r="R5122" i="3"/>
  <c r="U5121" i="3"/>
  <c r="S5121" i="3"/>
  <c r="AB5121" i="3" s="1"/>
  <c r="R5121" i="3"/>
  <c r="U5120" i="3"/>
  <c r="S5120" i="3"/>
  <c r="R5120" i="3"/>
  <c r="U5119" i="3"/>
  <c r="S5119" i="3"/>
  <c r="AB5119" i="3" s="1"/>
  <c r="R5119" i="3"/>
  <c r="U5118" i="3"/>
  <c r="S5118" i="3"/>
  <c r="R5118" i="3"/>
  <c r="U5117" i="3"/>
  <c r="S5117" i="3"/>
  <c r="AB5117" i="3" s="1"/>
  <c r="R5117" i="3"/>
  <c r="U5116" i="3"/>
  <c r="S5116" i="3"/>
  <c r="R5116" i="3"/>
  <c r="U5115" i="3"/>
  <c r="S5115" i="3"/>
  <c r="AB5115" i="3" s="1"/>
  <c r="R5115" i="3"/>
  <c r="U5114" i="3"/>
  <c r="S5114" i="3"/>
  <c r="R5114" i="3"/>
  <c r="U5113" i="3"/>
  <c r="S5113" i="3"/>
  <c r="AB5113" i="3" s="1"/>
  <c r="R5113" i="3"/>
  <c r="U5112" i="3"/>
  <c r="S5112" i="3"/>
  <c r="R5112" i="3"/>
  <c r="U5111" i="3"/>
  <c r="S5111" i="3"/>
  <c r="AB5111" i="3" s="1"/>
  <c r="R5111" i="3"/>
  <c r="U5110" i="3"/>
  <c r="S5110" i="3"/>
  <c r="R5110" i="3"/>
  <c r="U5109" i="3"/>
  <c r="S5109" i="3"/>
  <c r="AB5109" i="3" s="1"/>
  <c r="R5109" i="3"/>
  <c r="U5108" i="3"/>
  <c r="S5108" i="3"/>
  <c r="R5108" i="3"/>
  <c r="U5107" i="3"/>
  <c r="S5107" i="3"/>
  <c r="AB5107" i="3" s="1"/>
  <c r="R5107" i="3"/>
  <c r="U5106" i="3"/>
  <c r="S5106" i="3"/>
  <c r="R5106" i="3"/>
  <c r="U5105" i="3"/>
  <c r="S5105" i="3"/>
  <c r="AB5105" i="3" s="1"/>
  <c r="R5105" i="3"/>
  <c r="U5104" i="3"/>
  <c r="S5104" i="3"/>
  <c r="R5104" i="3"/>
  <c r="U5103" i="3"/>
  <c r="S5103" i="3"/>
  <c r="AB5103" i="3" s="1"/>
  <c r="R5103" i="3"/>
  <c r="U5102" i="3"/>
  <c r="S5102" i="3"/>
  <c r="R5102" i="3"/>
  <c r="U5101" i="3"/>
  <c r="S5101" i="3"/>
  <c r="AB5101" i="3" s="1"/>
  <c r="R5101" i="3"/>
  <c r="U5100" i="3"/>
  <c r="S5100" i="3"/>
  <c r="R5100" i="3"/>
  <c r="U5099" i="3"/>
  <c r="S5099" i="3"/>
  <c r="AB5099" i="3" s="1"/>
  <c r="R5099" i="3"/>
  <c r="U5098" i="3"/>
  <c r="S5098" i="3"/>
  <c r="R5098" i="3"/>
  <c r="U5097" i="3"/>
  <c r="S5097" i="3"/>
  <c r="AB5097" i="3" s="1"/>
  <c r="R5097" i="3"/>
  <c r="U5096" i="3"/>
  <c r="S5096" i="3"/>
  <c r="R5096" i="3"/>
  <c r="U5095" i="3"/>
  <c r="S5095" i="3"/>
  <c r="AB5095" i="3" s="1"/>
  <c r="R5095" i="3"/>
  <c r="U5094" i="3"/>
  <c r="S5094" i="3"/>
  <c r="R5094" i="3"/>
  <c r="U5093" i="3"/>
  <c r="S5093" i="3"/>
  <c r="AB5093" i="3" s="1"/>
  <c r="R5093" i="3"/>
  <c r="U5092" i="3"/>
  <c r="S5092" i="3"/>
  <c r="R5092" i="3"/>
  <c r="U5091" i="3"/>
  <c r="S5091" i="3"/>
  <c r="AB5091" i="3" s="1"/>
  <c r="R5091" i="3"/>
  <c r="U5090" i="3"/>
  <c r="S5090" i="3"/>
  <c r="R5090" i="3"/>
  <c r="U5089" i="3"/>
  <c r="S5089" i="3"/>
  <c r="AB5089" i="3" s="1"/>
  <c r="R5089" i="3"/>
  <c r="U5088" i="3"/>
  <c r="S5088" i="3"/>
  <c r="R5088" i="3"/>
  <c r="U5087" i="3"/>
  <c r="S5087" i="3"/>
  <c r="AB5087" i="3" s="1"/>
  <c r="R5087" i="3"/>
  <c r="U5086" i="3"/>
  <c r="S5086" i="3"/>
  <c r="R5086" i="3"/>
  <c r="U5085" i="3"/>
  <c r="S5085" i="3"/>
  <c r="AB5085" i="3" s="1"/>
  <c r="R5085" i="3"/>
  <c r="U5084" i="3"/>
  <c r="S5084" i="3"/>
  <c r="R5084" i="3"/>
  <c r="U5083" i="3"/>
  <c r="S5083" i="3"/>
  <c r="AB5083" i="3" s="1"/>
  <c r="R5083" i="3"/>
  <c r="U5082" i="3"/>
  <c r="S5082" i="3"/>
  <c r="R5082" i="3"/>
  <c r="U5081" i="3"/>
  <c r="S5081" i="3"/>
  <c r="AB5081" i="3" s="1"/>
  <c r="R5081" i="3"/>
  <c r="U5080" i="3"/>
  <c r="S5080" i="3"/>
  <c r="R5080" i="3"/>
  <c r="U5079" i="3"/>
  <c r="S5079" i="3"/>
  <c r="AB5079" i="3" s="1"/>
  <c r="R5079" i="3"/>
  <c r="U5078" i="3"/>
  <c r="S5078" i="3"/>
  <c r="R5078" i="3"/>
  <c r="U5077" i="3"/>
  <c r="S5077" i="3"/>
  <c r="AB5077" i="3" s="1"/>
  <c r="R5077" i="3"/>
  <c r="U5076" i="3"/>
  <c r="S5076" i="3"/>
  <c r="R5076" i="3"/>
  <c r="U5075" i="3"/>
  <c r="S5075" i="3"/>
  <c r="AB5075" i="3" s="1"/>
  <c r="R5075" i="3"/>
  <c r="U5074" i="3"/>
  <c r="S5074" i="3"/>
  <c r="R5074" i="3"/>
  <c r="U5073" i="3"/>
  <c r="S5073" i="3"/>
  <c r="AB5073" i="3" s="1"/>
  <c r="R5073" i="3"/>
  <c r="U5072" i="3"/>
  <c r="S5072" i="3"/>
  <c r="R5072" i="3"/>
  <c r="U5071" i="3"/>
  <c r="S5071" i="3"/>
  <c r="AB5071" i="3" s="1"/>
  <c r="R5071" i="3"/>
  <c r="U5070" i="3"/>
  <c r="S5070" i="3"/>
  <c r="R5070" i="3"/>
  <c r="U5069" i="3"/>
  <c r="S5069" i="3"/>
  <c r="AB5069" i="3" s="1"/>
  <c r="R5069" i="3"/>
  <c r="U5068" i="3"/>
  <c r="S5068" i="3"/>
  <c r="R5068" i="3"/>
  <c r="U5067" i="3"/>
  <c r="S5067" i="3"/>
  <c r="AB5067" i="3" s="1"/>
  <c r="R5067" i="3"/>
  <c r="U5066" i="3"/>
  <c r="S5066" i="3"/>
  <c r="R5066" i="3"/>
  <c r="U5065" i="3"/>
  <c r="S5065" i="3"/>
  <c r="AB5065" i="3" s="1"/>
  <c r="R5065" i="3"/>
  <c r="U5064" i="3"/>
  <c r="S5064" i="3"/>
  <c r="R5064" i="3"/>
  <c r="U5063" i="3"/>
  <c r="S5063" i="3"/>
  <c r="AB5063" i="3" s="1"/>
  <c r="R5063" i="3"/>
  <c r="U5062" i="3"/>
  <c r="S5062" i="3"/>
  <c r="R5062" i="3"/>
  <c r="U5061" i="3"/>
  <c r="S5061" i="3"/>
  <c r="AB5061" i="3" s="1"/>
  <c r="R5061" i="3"/>
  <c r="U5060" i="3"/>
  <c r="S5060" i="3"/>
  <c r="R5060" i="3"/>
  <c r="U5059" i="3"/>
  <c r="S5059" i="3"/>
  <c r="AB5059" i="3" s="1"/>
  <c r="R5059" i="3"/>
  <c r="U5058" i="3"/>
  <c r="S5058" i="3"/>
  <c r="R5058" i="3"/>
  <c r="U5057" i="3"/>
  <c r="S5057" i="3"/>
  <c r="AB5057" i="3" s="1"/>
  <c r="R5057" i="3"/>
  <c r="U5056" i="3"/>
  <c r="S5056" i="3"/>
  <c r="R5056" i="3"/>
  <c r="U5055" i="3"/>
  <c r="S5055" i="3"/>
  <c r="AB5055" i="3" s="1"/>
  <c r="R5055" i="3"/>
  <c r="U5054" i="3"/>
  <c r="S5054" i="3"/>
  <c r="R5054" i="3"/>
  <c r="U5053" i="3"/>
  <c r="S5053" i="3"/>
  <c r="AB5053" i="3" s="1"/>
  <c r="R5053" i="3"/>
  <c r="U5052" i="3"/>
  <c r="S5052" i="3"/>
  <c r="R5052" i="3"/>
  <c r="U5051" i="3"/>
  <c r="S5051" i="3"/>
  <c r="AB5051" i="3" s="1"/>
  <c r="R5051" i="3"/>
  <c r="U5050" i="3"/>
  <c r="S5050" i="3"/>
  <c r="R5050" i="3"/>
  <c r="U5049" i="3"/>
  <c r="S5049" i="3"/>
  <c r="AB5049" i="3" s="1"/>
  <c r="R5049" i="3"/>
  <c r="U5048" i="3"/>
  <c r="S5048" i="3"/>
  <c r="R5048" i="3"/>
  <c r="U5047" i="3"/>
  <c r="S5047" i="3"/>
  <c r="AB5047" i="3" s="1"/>
  <c r="R5047" i="3"/>
  <c r="U5046" i="3"/>
  <c r="S5046" i="3"/>
  <c r="R5046" i="3"/>
  <c r="U5045" i="3"/>
  <c r="S5045" i="3"/>
  <c r="AB5045" i="3" s="1"/>
  <c r="R5045" i="3"/>
  <c r="U5044" i="3"/>
  <c r="S5044" i="3"/>
  <c r="R5044" i="3"/>
  <c r="U5043" i="3"/>
  <c r="S5043" i="3"/>
  <c r="AB5043" i="3" s="1"/>
  <c r="R5043" i="3"/>
  <c r="U5042" i="3"/>
  <c r="S5042" i="3"/>
  <c r="R5042" i="3"/>
  <c r="U5041" i="3"/>
  <c r="S5041" i="3"/>
  <c r="AB5041" i="3" s="1"/>
  <c r="R5041" i="3"/>
  <c r="U5040" i="3"/>
  <c r="S5040" i="3"/>
  <c r="R5040" i="3"/>
  <c r="U5039" i="3"/>
  <c r="S5039" i="3"/>
  <c r="AB5039" i="3" s="1"/>
  <c r="R5039" i="3"/>
  <c r="U5038" i="3"/>
  <c r="S5038" i="3"/>
  <c r="R5038" i="3"/>
  <c r="U5037" i="3"/>
  <c r="S5037" i="3"/>
  <c r="AB5037" i="3" s="1"/>
  <c r="R5037" i="3"/>
  <c r="U5036" i="3"/>
  <c r="S5036" i="3"/>
  <c r="R5036" i="3"/>
  <c r="U5035" i="3"/>
  <c r="S5035" i="3"/>
  <c r="AB5035" i="3" s="1"/>
  <c r="R5035" i="3"/>
  <c r="U5034" i="3"/>
  <c r="S5034" i="3"/>
  <c r="R5034" i="3"/>
  <c r="U5033" i="3"/>
  <c r="S5033" i="3"/>
  <c r="AB5033" i="3" s="1"/>
  <c r="R5033" i="3"/>
  <c r="U5032" i="3"/>
  <c r="S5032" i="3"/>
  <c r="R5032" i="3"/>
  <c r="U5031" i="3"/>
  <c r="S5031" i="3"/>
  <c r="AB5031" i="3" s="1"/>
  <c r="R5031" i="3"/>
  <c r="U5030" i="3"/>
  <c r="S5030" i="3"/>
  <c r="R5030" i="3"/>
  <c r="U5029" i="3"/>
  <c r="S5029" i="3"/>
  <c r="AB5029" i="3" s="1"/>
  <c r="R5029" i="3"/>
  <c r="U5028" i="3"/>
  <c r="S5028" i="3"/>
  <c r="R5028" i="3"/>
  <c r="U5027" i="3"/>
  <c r="S5027" i="3"/>
  <c r="AB5027" i="3" s="1"/>
  <c r="R5027" i="3"/>
  <c r="U5026" i="3"/>
  <c r="S5026" i="3"/>
  <c r="R5026" i="3"/>
  <c r="U5025" i="3"/>
  <c r="S5025" i="3"/>
  <c r="AB5025" i="3" s="1"/>
  <c r="R5025" i="3"/>
  <c r="U5024" i="3"/>
  <c r="S5024" i="3"/>
  <c r="R5024" i="3"/>
  <c r="U5023" i="3"/>
  <c r="S5023" i="3"/>
  <c r="AB5023" i="3" s="1"/>
  <c r="R5023" i="3"/>
  <c r="U5022" i="3"/>
  <c r="S5022" i="3"/>
  <c r="R5022" i="3"/>
  <c r="U5021" i="3"/>
  <c r="S5021" i="3"/>
  <c r="AB5021" i="3" s="1"/>
  <c r="R5021" i="3"/>
  <c r="U5020" i="3"/>
  <c r="S5020" i="3"/>
  <c r="R5020" i="3"/>
  <c r="U5019" i="3"/>
  <c r="S5019" i="3"/>
  <c r="AB5019" i="3" s="1"/>
  <c r="R5019" i="3"/>
  <c r="U5018" i="3"/>
  <c r="S5018" i="3"/>
  <c r="R5018" i="3"/>
  <c r="U5017" i="3"/>
  <c r="S5017" i="3"/>
  <c r="AB5017" i="3" s="1"/>
  <c r="R5017" i="3"/>
  <c r="U5016" i="3"/>
  <c r="S5016" i="3"/>
  <c r="R5016" i="3"/>
  <c r="U5015" i="3"/>
  <c r="S5015" i="3"/>
  <c r="AB5015" i="3" s="1"/>
  <c r="R5015" i="3"/>
  <c r="U5014" i="3"/>
  <c r="S5014" i="3"/>
  <c r="R5014" i="3"/>
  <c r="U5013" i="3"/>
  <c r="S5013" i="3"/>
  <c r="AB5013" i="3" s="1"/>
  <c r="R5013" i="3"/>
  <c r="U5012" i="3"/>
  <c r="S5012" i="3"/>
  <c r="R5012" i="3"/>
  <c r="U5011" i="3"/>
  <c r="S5011" i="3"/>
  <c r="AB5011" i="3" s="1"/>
  <c r="R5011" i="3"/>
  <c r="U5010" i="3"/>
  <c r="S5010" i="3"/>
  <c r="R5010" i="3"/>
  <c r="U5009" i="3"/>
  <c r="S5009" i="3"/>
  <c r="AB5009" i="3" s="1"/>
  <c r="R5009" i="3"/>
  <c r="U5008" i="3"/>
  <c r="S5008" i="3"/>
  <c r="R5008" i="3"/>
  <c r="U5007" i="3"/>
  <c r="S5007" i="3"/>
  <c r="AB5007" i="3" s="1"/>
  <c r="R5007" i="3"/>
  <c r="U5006" i="3"/>
  <c r="S5006" i="3"/>
  <c r="R5006" i="3"/>
  <c r="U5005" i="3"/>
  <c r="S5005" i="3"/>
  <c r="AB5005" i="3" s="1"/>
  <c r="R5005" i="3"/>
  <c r="U5004" i="3"/>
  <c r="S5004" i="3"/>
  <c r="R5004" i="3"/>
  <c r="U5003" i="3"/>
  <c r="S5003" i="3"/>
  <c r="AB5003" i="3" s="1"/>
  <c r="R5003" i="3"/>
  <c r="U5002" i="3"/>
  <c r="S5002" i="3"/>
  <c r="R5002" i="3"/>
  <c r="U5001" i="3"/>
  <c r="S5001" i="3"/>
  <c r="AB5001" i="3" s="1"/>
  <c r="R5001" i="3"/>
  <c r="U5000" i="3"/>
  <c r="S5000" i="3"/>
  <c r="R5000" i="3"/>
  <c r="U4999" i="3"/>
  <c r="S4999" i="3"/>
  <c r="AB4999" i="3" s="1"/>
  <c r="R4999" i="3"/>
  <c r="U4998" i="3"/>
  <c r="S4998" i="3"/>
  <c r="R4998" i="3"/>
  <c r="U4997" i="3"/>
  <c r="S4997" i="3"/>
  <c r="AB4997" i="3" s="1"/>
  <c r="R4997" i="3"/>
  <c r="U4996" i="3"/>
  <c r="S4996" i="3"/>
  <c r="R4996" i="3"/>
  <c r="U4995" i="3"/>
  <c r="S4995" i="3"/>
  <c r="AB4995" i="3" s="1"/>
  <c r="R4995" i="3"/>
  <c r="U4994" i="3"/>
  <c r="S4994" i="3"/>
  <c r="R4994" i="3"/>
  <c r="U4993" i="3"/>
  <c r="S4993" i="3"/>
  <c r="AB4993" i="3" s="1"/>
  <c r="R4993" i="3"/>
  <c r="U4992" i="3"/>
  <c r="S4992" i="3"/>
  <c r="R4992" i="3"/>
  <c r="U4991" i="3"/>
  <c r="S4991" i="3"/>
  <c r="AB4991" i="3" s="1"/>
  <c r="R4991" i="3"/>
  <c r="U4990" i="3"/>
  <c r="S4990" i="3"/>
  <c r="R4990" i="3"/>
  <c r="U4989" i="3"/>
  <c r="S4989" i="3"/>
  <c r="AB4989" i="3" s="1"/>
  <c r="R4989" i="3"/>
  <c r="U4988" i="3"/>
  <c r="S4988" i="3"/>
  <c r="R4988" i="3"/>
  <c r="U4987" i="3"/>
  <c r="S4987" i="3"/>
  <c r="AB4987" i="3" s="1"/>
  <c r="R4987" i="3"/>
  <c r="U4986" i="3"/>
  <c r="S4986" i="3"/>
  <c r="R4986" i="3"/>
  <c r="U4985" i="3"/>
  <c r="S4985" i="3"/>
  <c r="AB4985" i="3" s="1"/>
  <c r="R4985" i="3"/>
  <c r="U4984" i="3"/>
  <c r="S4984" i="3"/>
  <c r="R4984" i="3"/>
  <c r="U4983" i="3"/>
  <c r="S4983" i="3"/>
  <c r="AB4983" i="3" s="1"/>
  <c r="R4983" i="3"/>
  <c r="U4982" i="3"/>
  <c r="S4982" i="3"/>
  <c r="R4982" i="3"/>
  <c r="U4981" i="3"/>
  <c r="S4981" i="3"/>
  <c r="AB4981" i="3" s="1"/>
  <c r="R4981" i="3"/>
  <c r="U4980" i="3"/>
  <c r="S4980" i="3"/>
  <c r="R4980" i="3"/>
  <c r="U4979" i="3"/>
  <c r="S4979" i="3"/>
  <c r="AB4979" i="3" s="1"/>
  <c r="R4979" i="3"/>
  <c r="U4978" i="3"/>
  <c r="S4978" i="3"/>
  <c r="R4978" i="3"/>
  <c r="U4977" i="3"/>
  <c r="S4977" i="3"/>
  <c r="AB4977" i="3" s="1"/>
  <c r="R4977" i="3"/>
  <c r="U4976" i="3"/>
  <c r="S4976" i="3"/>
  <c r="R4976" i="3"/>
  <c r="U4975" i="3"/>
  <c r="S4975" i="3"/>
  <c r="AB4975" i="3" s="1"/>
  <c r="R4975" i="3"/>
  <c r="U4974" i="3"/>
  <c r="S4974" i="3"/>
  <c r="R4974" i="3"/>
  <c r="U4973" i="3"/>
  <c r="S4973" i="3"/>
  <c r="AB4973" i="3" s="1"/>
  <c r="R4973" i="3"/>
  <c r="U4972" i="3"/>
  <c r="S4972" i="3"/>
  <c r="R4972" i="3"/>
  <c r="U4971" i="3"/>
  <c r="S4971" i="3"/>
  <c r="AB4971" i="3" s="1"/>
  <c r="R4971" i="3"/>
  <c r="U4970" i="3"/>
  <c r="S4970" i="3"/>
  <c r="R4970" i="3"/>
  <c r="U4969" i="3"/>
  <c r="S4969" i="3"/>
  <c r="AB4969" i="3" s="1"/>
  <c r="R4969" i="3"/>
  <c r="U4968" i="3"/>
  <c r="S4968" i="3"/>
  <c r="R4968" i="3"/>
  <c r="U4967" i="3"/>
  <c r="S4967" i="3"/>
  <c r="AB4967" i="3" s="1"/>
  <c r="R4967" i="3"/>
  <c r="U4966" i="3"/>
  <c r="S4966" i="3"/>
  <c r="R4966" i="3"/>
  <c r="U4965" i="3"/>
  <c r="S4965" i="3"/>
  <c r="AB4965" i="3" s="1"/>
  <c r="R4965" i="3"/>
  <c r="U4964" i="3"/>
  <c r="S4964" i="3"/>
  <c r="R4964" i="3"/>
  <c r="U4963" i="3"/>
  <c r="S4963" i="3"/>
  <c r="AB4963" i="3" s="1"/>
  <c r="R4963" i="3"/>
  <c r="U4962" i="3"/>
  <c r="S4962" i="3"/>
  <c r="R4962" i="3"/>
  <c r="U4961" i="3"/>
  <c r="S4961" i="3"/>
  <c r="AB4961" i="3" s="1"/>
  <c r="R4961" i="3"/>
  <c r="U4960" i="3"/>
  <c r="S4960" i="3"/>
  <c r="R4960" i="3"/>
  <c r="U4959" i="3"/>
  <c r="S4959" i="3"/>
  <c r="AB4959" i="3" s="1"/>
  <c r="R4959" i="3"/>
  <c r="U4958" i="3"/>
  <c r="S4958" i="3"/>
  <c r="R4958" i="3"/>
  <c r="U4957" i="3"/>
  <c r="S4957" i="3"/>
  <c r="AB4957" i="3" s="1"/>
  <c r="R4957" i="3"/>
  <c r="U4956" i="3"/>
  <c r="S4956" i="3"/>
  <c r="R4956" i="3"/>
  <c r="U4955" i="3"/>
  <c r="S4955" i="3"/>
  <c r="AB4955" i="3" s="1"/>
  <c r="R4955" i="3"/>
  <c r="U4954" i="3"/>
  <c r="S4954" i="3"/>
  <c r="R4954" i="3"/>
  <c r="U4953" i="3"/>
  <c r="S4953" i="3"/>
  <c r="AB4953" i="3" s="1"/>
  <c r="R4953" i="3"/>
  <c r="U4952" i="3"/>
  <c r="S4952" i="3"/>
  <c r="R4952" i="3"/>
  <c r="U4951" i="3"/>
  <c r="S4951" i="3"/>
  <c r="AB4951" i="3" s="1"/>
  <c r="R4951" i="3"/>
  <c r="U4950" i="3"/>
  <c r="S4950" i="3"/>
  <c r="R4950" i="3"/>
  <c r="U4949" i="3"/>
  <c r="S4949" i="3"/>
  <c r="AB4949" i="3" s="1"/>
  <c r="R4949" i="3"/>
  <c r="U4948" i="3"/>
  <c r="S4948" i="3"/>
  <c r="R4948" i="3"/>
  <c r="U4947" i="3"/>
  <c r="S4947" i="3"/>
  <c r="AB4947" i="3" s="1"/>
  <c r="R4947" i="3"/>
  <c r="U4946" i="3"/>
  <c r="S4946" i="3"/>
  <c r="R4946" i="3"/>
  <c r="U4945" i="3"/>
  <c r="S4945" i="3"/>
  <c r="AB4945" i="3" s="1"/>
  <c r="R4945" i="3"/>
  <c r="U4944" i="3"/>
  <c r="S4944" i="3"/>
  <c r="R4944" i="3"/>
  <c r="U4943" i="3"/>
  <c r="S4943" i="3"/>
  <c r="AB4943" i="3" s="1"/>
  <c r="R4943" i="3"/>
  <c r="U4942" i="3"/>
  <c r="S4942" i="3"/>
  <c r="R4942" i="3"/>
  <c r="U4941" i="3"/>
  <c r="S4941" i="3"/>
  <c r="AB4941" i="3" s="1"/>
  <c r="R4941" i="3"/>
  <c r="U4940" i="3"/>
  <c r="S4940" i="3"/>
  <c r="R4940" i="3"/>
  <c r="U4939" i="3"/>
  <c r="S4939" i="3"/>
  <c r="AB4939" i="3" s="1"/>
  <c r="R4939" i="3"/>
  <c r="U4938" i="3"/>
  <c r="S4938" i="3"/>
  <c r="R4938" i="3"/>
  <c r="U4937" i="3"/>
  <c r="S4937" i="3"/>
  <c r="AB4937" i="3" s="1"/>
  <c r="R4937" i="3"/>
  <c r="U4936" i="3"/>
  <c r="S4936" i="3"/>
  <c r="R4936" i="3"/>
  <c r="U4935" i="3"/>
  <c r="S4935" i="3"/>
  <c r="AB4935" i="3" s="1"/>
  <c r="R4935" i="3"/>
  <c r="U4934" i="3"/>
  <c r="S4934" i="3"/>
  <c r="R4934" i="3"/>
  <c r="U4933" i="3"/>
  <c r="S4933" i="3"/>
  <c r="AB4933" i="3" s="1"/>
  <c r="R4933" i="3"/>
  <c r="U4932" i="3"/>
  <c r="S4932" i="3"/>
  <c r="R4932" i="3"/>
  <c r="U4931" i="3"/>
  <c r="S4931" i="3"/>
  <c r="AB4931" i="3" s="1"/>
  <c r="R4931" i="3"/>
  <c r="U4930" i="3"/>
  <c r="S4930" i="3"/>
  <c r="R4930" i="3"/>
  <c r="U4929" i="3"/>
  <c r="S4929" i="3"/>
  <c r="AB4929" i="3" s="1"/>
  <c r="R4929" i="3"/>
  <c r="U4928" i="3"/>
  <c r="S4928" i="3"/>
  <c r="R4928" i="3"/>
  <c r="U4927" i="3"/>
  <c r="S4927" i="3"/>
  <c r="AB4927" i="3" s="1"/>
  <c r="R4927" i="3"/>
  <c r="U4926" i="3"/>
  <c r="S4926" i="3"/>
  <c r="R4926" i="3"/>
  <c r="U4925" i="3"/>
  <c r="S4925" i="3"/>
  <c r="AB4925" i="3" s="1"/>
  <c r="R4925" i="3"/>
  <c r="U4924" i="3"/>
  <c r="S4924" i="3"/>
  <c r="R4924" i="3"/>
  <c r="U4923" i="3"/>
  <c r="S4923" i="3"/>
  <c r="AB4923" i="3" s="1"/>
  <c r="R4923" i="3"/>
  <c r="U4922" i="3"/>
  <c r="S4922" i="3"/>
  <c r="R4922" i="3"/>
  <c r="U4921" i="3"/>
  <c r="S4921" i="3"/>
  <c r="AB4921" i="3" s="1"/>
  <c r="R4921" i="3"/>
  <c r="U4920" i="3"/>
  <c r="S4920" i="3"/>
  <c r="R4920" i="3"/>
  <c r="U4919" i="3"/>
  <c r="S4919" i="3"/>
  <c r="AB4919" i="3" s="1"/>
  <c r="R4919" i="3"/>
  <c r="U4918" i="3"/>
  <c r="S4918" i="3"/>
  <c r="R4918" i="3"/>
  <c r="U4917" i="3"/>
  <c r="S4917" i="3"/>
  <c r="AB4917" i="3" s="1"/>
  <c r="R4917" i="3"/>
  <c r="U4916" i="3"/>
  <c r="S4916" i="3"/>
  <c r="R4916" i="3"/>
  <c r="U4915" i="3"/>
  <c r="S4915" i="3"/>
  <c r="AB4915" i="3" s="1"/>
  <c r="R4915" i="3"/>
  <c r="U4914" i="3"/>
  <c r="S4914" i="3"/>
  <c r="R4914" i="3"/>
  <c r="U4913" i="3"/>
  <c r="S4913" i="3"/>
  <c r="AB4913" i="3" s="1"/>
  <c r="R4913" i="3"/>
  <c r="U4912" i="3"/>
  <c r="S4912" i="3"/>
  <c r="R4912" i="3"/>
  <c r="U4911" i="3"/>
  <c r="S4911" i="3"/>
  <c r="AB4911" i="3" s="1"/>
  <c r="R4911" i="3"/>
  <c r="U4910" i="3"/>
  <c r="S4910" i="3"/>
  <c r="R4910" i="3"/>
  <c r="U4909" i="3"/>
  <c r="S4909" i="3"/>
  <c r="AB4909" i="3" s="1"/>
  <c r="R4909" i="3"/>
  <c r="U4908" i="3"/>
  <c r="S4908" i="3"/>
  <c r="R4908" i="3"/>
  <c r="U4907" i="3"/>
  <c r="S4907" i="3"/>
  <c r="AB4907" i="3" s="1"/>
  <c r="R4907" i="3"/>
  <c r="U4906" i="3"/>
  <c r="S4906" i="3"/>
  <c r="R4906" i="3"/>
  <c r="U4905" i="3"/>
  <c r="S4905" i="3"/>
  <c r="AB4905" i="3" s="1"/>
  <c r="R4905" i="3"/>
  <c r="U4904" i="3"/>
  <c r="S4904" i="3"/>
  <c r="R4904" i="3"/>
  <c r="U4903" i="3"/>
  <c r="S4903" i="3"/>
  <c r="AB4903" i="3" s="1"/>
  <c r="R4903" i="3"/>
  <c r="U4902" i="3"/>
  <c r="S4902" i="3"/>
  <c r="R4902" i="3"/>
  <c r="U4901" i="3"/>
  <c r="S4901" i="3"/>
  <c r="AB4901" i="3" s="1"/>
  <c r="R4901" i="3"/>
  <c r="U4900" i="3"/>
  <c r="S4900" i="3"/>
  <c r="R4900" i="3"/>
  <c r="U4899" i="3"/>
  <c r="S4899" i="3"/>
  <c r="AB4899" i="3" s="1"/>
  <c r="R4899" i="3"/>
  <c r="U4898" i="3"/>
  <c r="S4898" i="3"/>
  <c r="R4898" i="3"/>
  <c r="U4897" i="3"/>
  <c r="S4897" i="3"/>
  <c r="AB4897" i="3" s="1"/>
  <c r="R4897" i="3"/>
  <c r="U4896" i="3"/>
  <c r="S4896" i="3"/>
  <c r="R4896" i="3"/>
  <c r="U4895" i="3"/>
  <c r="S4895" i="3"/>
  <c r="AB4895" i="3" s="1"/>
  <c r="R4895" i="3"/>
  <c r="U4894" i="3"/>
  <c r="S4894" i="3"/>
  <c r="R4894" i="3"/>
  <c r="U4893" i="3"/>
  <c r="S4893" i="3"/>
  <c r="AB4893" i="3" s="1"/>
  <c r="R4893" i="3"/>
  <c r="U4892" i="3"/>
  <c r="S4892" i="3"/>
  <c r="R4892" i="3"/>
  <c r="U4891" i="3"/>
  <c r="S4891" i="3"/>
  <c r="AB4891" i="3" s="1"/>
  <c r="R4891" i="3"/>
  <c r="U4890" i="3"/>
  <c r="S4890" i="3"/>
  <c r="R4890" i="3"/>
  <c r="U4889" i="3"/>
  <c r="S4889" i="3"/>
  <c r="AB4889" i="3" s="1"/>
  <c r="R4889" i="3"/>
  <c r="U4888" i="3"/>
  <c r="S4888" i="3"/>
  <c r="R4888" i="3"/>
  <c r="U4887" i="3"/>
  <c r="S4887" i="3"/>
  <c r="AB4887" i="3" s="1"/>
  <c r="R4887" i="3"/>
  <c r="U4886" i="3"/>
  <c r="S4886" i="3"/>
  <c r="R4886" i="3"/>
  <c r="U4885" i="3"/>
  <c r="S4885" i="3"/>
  <c r="AB4885" i="3" s="1"/>
  <c r="R4885" i="3"/>
  <c r="U4884" i="3"/>
  <c r="S4884" i="3"/>
  <c r="R4884" i="3"/>
  <c r="U4883" i="3"/>
  <c r="S4883" i="3"/>
  <c r="AB4883" i="3" s="1"/>
  <c r="R4883" i="3"/>
  <c r="U4882" i="3"/>
  <c r="S4882" i="3"/>
  <c r="R4882" i="3"/>
  <c r="U4881" i="3"/>
  <c r="S4881" i="3"/>
  <c r="AB4881" i="3" s="1"/>
  <c r="R4881" i="3"/>
  <c r="U4880" i="3"/>
  <c r="S4880" i="3"/>
  <c r="R4880" i="3"/>
  <c r="U4879" i="3"/>
  <c r="S4879" i="3"/>
  <c r="AB4879" i="3" s="1"/>
  <c r="R4879" i="3"/>
  <c r="U4878" i="3"/>
  <c r="S4878" i="3"/>
  <c r="R4878" i="3"/>
  <c r="U4877" i="3"/>
  <c r="S4877" i="3"/>
  <c r="AB4877" i="3" s="1"/>
  <c r="R4877" i="3"/>
  <c r="U4876" i="3"/>
  <c r="S4876" i="3"/>
  <c r="R4876" i="3"/>
  <c r="U4875" i="3"/>
  <c r="S4875" i="3"/>
  <c r="AB4875" i="3" s="1"/>
  <c r="R4875" i="3"/>
  <c r="U4874" i="3"/>
  <c r="S4874" i="3"/>
  <c r="R4874" i="3"/>
  <c r="U4873" i="3"/>
  <c r="S4873" i="3"/>
  <c r="AB4873" i="3" s="1"/>
  <c r="R4873" i="3"/>
  <c r="U4872" i="3"/>
  <c r="S4872" i="3"/>
  <c r="R4872" i="3"/>
  <c r="U4871" i="3"/>
  <c r="S4871" i="3"/>
  <c r="AB4871" i="3" s="1"/>
  <c r="R4871" i="3"/>
  <c r="U4870" i="3"/>
  <c r="S4870" i="3"/>
  <c r="R4870" i="3"/>
  <c r="U4869" i="3"/>
  <c r="S4869" i="3"/>
  <c r="AB4869" i="3" s="1"/>
  <c r="R4869" i="3"/>
  <c r="U4868" i="3"/>
  <c r="S4868" i="3"/>
  <c r="R4868" i="3"/>
  <c r="U4867" i="3"/>
  <c r="S4867" i="3"/>
  <c r="AB4867" i="3" s="1"/>
  <c r="R4867" i="3"/>
  <c r="U4866" i="3"/>
  <c r="S4866" i="3"/>
  <c r="R4866" i="3"/>
  <c r="U4865" i="3"/>
  <c r="S4865" i="3"/>
  <c r="AB4865" i="3" s="1"/>
  <c r="R4865" i="3"/>
  <c r="U4864" i="3"/>
  <c r="S4864" i="3"/>
  <c r="R4864" i="3"/>
  <c r="U4863" i="3"/>
  <c r="S4863" i="3"/>
  <c r="AB4863" i="3" s="1"/>
  <c r="R4863" i="3"/>
  <c r="U4862" i="3"/>
  <c r="S4862" i="3"/>
  <c r="R4862" i="3"/>
  <c r="U4861" i="3"/>
  <c r="S4861" i="3"/>
  <c r="AB4861" i="3" s="1"/>
  <c r="R4861" i="3"/>
  <c r="U4860" i="3"/>
  <c r="S4860" i="3"/>
  <c r="R4860" i="3"/>
  <c r="U4859" i="3"/>
  <c r="S4859" i="3"/>
  <c r="AB4859" i="3" s="1"/>
  <c r="R4859" i="3"/>
  <c r="U4858" i="3"/>
  <c r="S4858" i="3"/>
  <c r="R4858" i="3"/>
  <c r="U4857" i="3"/>
  <c r="S4857" i="3"/>
  <c r="AB4857" i="3" s="1"/>
  <c r="R4857" i="3"/>
  <c r="U4856" i="3"/>
  <c r="S4856" i="3"/>
  <c r="R4856" i="3"/>
  <c r="U4855" i="3"/>
  <c r="S4855" i="3"/>
  <c r="AB4855" i="3" s="1"/>
  <c r="R4855" i="3"/>
  <c r="U4854" i="3"/>
  <c r="S4854" i="3"/>
  <c r="R4854" i="3"/>
  <c r="U4853" i="3"/>
  <c r="S4853" i="3"/>
  <c r="AB4853" i="3" s="1"/>
  <c r="R4853" i="3"/>
  <c r="U4852" i="3"/>
  <c r="S4852" i="3"/>
  <c r="R4852" i="3"/>
  <c r="U4851" i="3"/>
  <c r="S4851" i="3"/>
  <c r="AB4851" i="3" s="1"/>
  <c r="R4851" i="3"/>
  <c r="U4850" i="3"/>
  <c r="S4850" i="3"/>
  <c r="R4850" i="3"/>
  <c r="U4849" i="3"/>
  <c r="S4849" i="3"/>
  <c r="AB4849" i="3" s="1"/>
  <c r="R4849" i="3"/>
  <c r="U4848" i="3"/>
  <c r="S4848" i="3"/>
  <c r="R4848" i="3"/>
  <c r="U4847" i="3"/>
  <c r="S4847" i="3"/>
  <c r="AB4847" i="3" s="1"/>
  <c r="R4847" i="3"/>
  <c r="U4846" i="3"/>
  <c r="S4846" i="3"/>
  <c r="R4846" i="3"/>
  <c r="U4845" i="3"/>
  <c r="S4845" i="3"/>
  <c r="AB4845" i="3" s="1"/>
  <c r="R4845" i="3"/>
  <c r="U4844" i="3"/>
  <c r="S4844" i="3"/>
  <c r="R4844" i="3"/>
  <c r="U4843" i="3"/>
  <c r="S4843" i="3"/>
  <c r="AB4843" i="3" s="1"/>
  <c r="R4843" i="3"/>
  <c r="U4842" i="3"/>
  <c r="S4842" i="3"/>
  <c r="R4842" i="3"/>
  <c r="U4841" i="3"/>
  <c r="S4841" i="3"/>
  <c r="AB4841" i="3" s="1"/>
  <c r="R4841" i="3"/>
  <c r="U4840" i="3"/>
  <c r="S4840" i="3"/>
  <c r="R4840" i="3"/>
  <c r="U4839" i="3"/>
  <c r="S4839" i="3"/>
  <c r="AB4839" i="3" s="1"/>
  <c r="R4839" i="3"/>
  <c r="U4838" i="3"/>
  <c r="S4838" i="3"/>
  <c r="R4838" i="3"/>
  <c r="U4837" i="3"/>
  <c r="S4837" i="3"/>
  <c r="AB4837" i="3" s="1"/>
  <c r="R4837" i="3"/>
  <c r="U4836" i="3"/>
  <c r="S4836" i="3"/>
  <c r="R4836" i="3"/>
  <c r="U4835" i="3"/>
  <c r="S4835" i="3"/>
  <c r="AB4835" i="3" s="1"/>
  <c r="R4835" i="3"/>
  <c r="U4834" i="3"/>
  <c r="S4834" i="3"/>
  <c r="R4834" i="3"/>
  <c r="U4833" i="3"/>
  <c r="S4833" i="3"/>
  <c r="AB4833" i="3" s="1"/>
  <c r="R4833" i="3"/>
  <c r="U4832" i="3"/>
  <c r="S4832" i="3"/>
  <c r="R4832" i="3"/>
  <c r="U4831" i="3"/>
  <c r="S4831" i="3"/>
  <c r="AB4831" i="3" s="1"/>
  <c r="R4831" i="3"/>
  <c r="U4830" i="3"/>
  <c r="S4830" i="3"/>
  <c r="R4830" i="3"/>
  <c r="U4829" i="3"/>
  <c r="S4829" i="3"/>
  <c r="AB4829" i="3" s="1"/>
  <c r="R4829" i="3"/>
  <c r="U4828" i="3"/>
  <c r="S4828" i="3"/>
  <c r="R4828" i="3"/>
  <c r="U4827" i="3"/>
  <c r="S4827" i="3"/>
  <c r="AB4827" i="3" s="1"/>
  <c r="R4827" i="3"/>
  <c r="U4826" i="3"/>
  <c r="S4826" i="3"/>
  <c r="R4826" i="3"/>
  <c r="U4825" i="3"/>
  <c r="S4825" i="3"/>
  <c r="AB4825" i="3" s="1"/>
  <c r="R4825" i="3"/>
  <c r="U4824" i="3"/>
  <c r="S4824" i="3"/>
  <c r="AB4824" i="3" s="1"/>
  <c r="R4824" i="3"/>
  <c r="T4824" i="3" s="1"/>
  <c r="AC4824" i="3" s="1"/>
  <c r="U4823" i="3"/>
  <c r="S4823" i="3"/>
  <c r="AB4823" i="3" s="1"/>
  <c r="R4823" i="3"/>
  <c r="T4823" i="3" s="1"/>
  <c r="AC4823" i="3" s="1"/>
  <c r="U4822" i="3"/>
  <c r="S4822" i="3"/>
  <c r="AB4822" i="3" s="1"/>
  <c r="R4822" i="3"/>
  <c r="T4822" i="3" s="1"/>
  <c r="AC4822" i="3" s="1"/>
  <c r="U4821" i="3"/>
  <c r="S4821" i="3"/>
  <c r="AB4821" i="3" s="1"/>
  <c r="R4821" i="3"/>
  <c r="T4821" i="3" s="1"/>
  <c r="AC4821" i="3" s="1"/>
  <c r="U4820" i="3"/>
  <c r="S4820" i="3"/>
  <c r="AB4820" i="3" s="1"/>
  <c r="R4820" i="3"/>
  <c r="T4820" i="3" s="1"/>
  <c r="AC4820" i="3" s="1"/>
  <c r="U4819" i="3"/>
  <c r="S4819" i="3"/>
  <c r="AB4819" i="3" s="1"/>
  <c r="R4819" i="3"/>
  <c r="T4819" i="3" s="1"/>
  <c r="AC4819" i="3" s="1"/>
  <c r="U4818" i="3"/>
  <c r="S4818" i="3"/>
  <c r="AB4818" i="3" s="1"/>
  <c r="R4818" i="3"/>
  <c r="T4818" i="3" s="1"/>
  <c r="AC4818" i="3" s="1"/>
  <c r="U4817" i="3"/>
  <c r="S4817" i="3"/>
  <c r="AB4817" i="3" s="1"/>
  <c r="R4817" i="3"/>
  <c r="T4817" i="3" s="1"/>
  <c r="AC4817" i="3" s="1"/>
  <c r="U4816" i="3"/>
  <c r="S4816" i="3"/>
  <c r="AB4816" i="3" s="1"/>
  <c r="R4816" i="3"/>
  <c r="T4816" i="3" s="1"/>
  <c r="AC4816" i="3" s="1"/>
  <c r="U4815" i="3"/>
  <c r="S4815" i="3"/>
  <c r="AB4815" i="3" s="1"/>
  <c r="R4815" i="3"/>
  <c r="T4815" i="3" s="1"/>
  <c r="AC4815" i="3" s="1"/>
  <c r="U4814" i="3"/>
  <c r="S4814" i="3"/>
  <c r="AB4814" i="3" s="1"/>
  <c r="R4814" i="3"/>
  <c r="T4814" i="3" s="1"/>
  <c r="AC4814" i="3" s="1"/>
  <c r="U4813" i="3"/>
  <c r="S4813" i="3"/>
  <c r="AB4813" i="3" s="1"/>
  <c r="R4813" i="3"/>
  <c r="T4813" i="3" s="1"/>
  <c r="AC4813" i="3" s="1"/>
  <c r="U4812" i="3"/>
  <c r="S4812" i="3"/>
  <c r="AB4812" i="3" s="1"/>
  <c r="R4812" i="3"/>
  <c r="T4812" i="3" s="1"/>
  <c r="AC4812" i="3" s="1"/>
  <c r="U4811" i="3"/>
  <c r="S4811" i="3"/>
  <c r="AB4811" i="3" s="1"/>
  <c r="R4811" i="3"/>
  <c r="T4811" i="3" s="1"/>
  <c r="AC4811" i="3" s="1"/>
  <c r="U4810" i="3"/>
  <c r="S4810" i="3"/>
  <c r="AB4810" i="3" s="1"/>
  <c r="R4810" i="3"/>
  <c r="T4810" i="3" s="1"/>
  <c r="AC4810" i="3" s="1"/>
  <c r="U4809" i="3"/>
  <c r="S4809" i="3"/>
  <c r="AB4809" i="3" s="1"/>
  <c r="R4809" i="3"/>
  <c r="T4809" i="3" s="1"/>
  <c r="AC4809" i="3" s="1"/>
  <c r="U4808" i="3"/>
  <c r="S4808" i="3"/>
  <c r="AB4808" i="3" s="1"/>
  <c r="R4808" i="3"/>
  <c r="T4808" i="3" s="1"/>
  <c r="AC4808" i="3" s="1"/>
  <c r="U4807" i="3"/>
  <c r="S4807" i="3"/>
  <c r="AB4807" i="3" s="1"/>
  <c r="R4807" i="3"/>
  <c r="T4807" i="3" s="1"/>
  <c r="AC4807" i="3" s="1"/>
  <c r="U4806" i="3"/>
  <c r="S4806" i="3"/>
  <c r="AB4806" i="3" s="1"/>
  <c r="R4806" i="3"/>
  <c r="T4806" i="3" s="1"/>
  <c r="AC4806" i="3" s="1"/>
  <c r="U4805" i="3"/>
  <c r="S4805" i="3"/>
  <c r="AB4805" i="3" s="1"/>
  <c r="R4805" i="3"/>
  <c r="T4805" i="3" s="1"/>
  <c r="AC4805" i="3" s="1"/>
  <c r="U4804" i="3"/>
  <c r="S4804" i="3"/>
  <c r="AB4804" i="3" s="1"/>
  <c r="R4804" i="3"/>
  <c r="T4804" i="3" s="1"/>
  <c r="AC4804" i="3" s="1"/>
  <c r="U4803" i="3"/>
  <c r="S4803" i="3"/>
  <c r="AB4803" i="3" s="1"/>
  <c r="R4803" i="3"/>
  <c r="T4803" i="3" s="1"/>
  <c r="AC4803" i="3" s="1"/>
  <c r="U4802" i="3"/>
  <c r="S4802" i="3"/>
  <c r="AB4802" i="3" s="1"/>
  <c r="R4802" i="3"/>
  <c r="T4802" i="3" s="1"/>
  <c r="AC4802" i="3" s="1"/>
  <c r="U4801" i="3"/>
  <c r="S4801" i="3"/>
  <c r="AB4801" i="3" s="1"/>
  <c r="R4801" i="3"/>
  <c r="T4801" i="3" s="1"/>
  <c r="AC4801" i="3" s="1"/>
  <c r="U4800" i="3"/>
  <c r="S4800" i="3"/>
  <c r="AB4800" i="3" s="1"/>
  <c r="R4800" i="3"/>
  <c r="T4800" i="3" s="1"/>
  <c r="AC4800" i="3" s="1"/>
  <c r="U4799" i="3"/>
  <c r="S4799" i="3"/>
  <c r="AB4799" i="3" s="1"/>
  <c r="R4799" i="3"/>
  <c r="T4799" i="3" s="1"/>
  <c r="AC4799" i="3" s="1"/>
  <c r="U4798" i="3"/>
  <c r="S4798" i="3"/>
  <c r="AB4798" i="3" s="1"/>
  <c r="R4798" i="3"/>
  <c r="T4798" i="3" s="1"/>
  <c r="AC4798" i="3" s="1"/>
  <c r="U4797" i="3"/>
  <c r="S4797" i="3"/>
  <c r="AB4797" i="3" s="1"/>
  <c r="R4797" i="3"/>
  <c r="T4797" i="3" s="1"/>
  <c r="AC4797" i="3" s="1"/>
  <c r="U4796" i="3"/>
  <c r="S4796" i="3"/>
  <c r="AB4796" i="3" s="1"/>
  <c r="R4796" i="3"/>
  <c r="T4796" i="3" s="1"/>
  <c r="AC4796" i="3" s="1"/>
  <c r="U4795" i="3"/>
  <c r="S4795" i="3"/>
  <c r="AB4795" i="3" s="1"/>
  <c r="R4795" i="3"/>
  <c r="T4795" i="3" s="1"/>
  <c r="AC4795" i="3" s="1"/>
  <c r="U4794" i="3"/>
  <c r="S4794" i="3"/>
  <c r="AB4794" i="3" s="1"/>
  <c r="R4794" i="3"/>
  <c r="T4794" i="3" s="1"/>
  <c r="AC4794" i="3" s="1"/>
  <c r="U4793" i="3"/>
  <c r="S4793" i="3"/>
  <c r="AB4793" i="3" s="1"/>
  <c r="R4793" i="3"/>
  <c r="T4793" i="3" s="1"/>
  <c r="AC4793" i="3" s="1"/>
  <c r="U4792" i="3"/>
  <c r="S4792" i="3"/>
  <c r="AB4792" i="3" s="1"/>
  <c r="R4792" i="3"/>
  <c r="T4792" i="3" s="1"/>
  <c r="AC4792" i="3" s="1"/>
  <c r="U4791" i="3"/>
  <c r="S4791" i="3"/>
  <c r="AB4791" i="3" s="1"/>
  <c r="R4791" i="3"/>
  <c r="T4791" i="3" s="1"/>
  <c r="AC4791" i="3" s="1"/>
  <c r="U4790" i="3"/>
  <c r="S4790" i="3"/>
  <c r="AB4790" i="3" s="1"/>
  <c r="R4790" i="3"/>
  <c r="T4790" i="3" s="1"/>
  <c r="AC4790" i="3" s="1"/>
  <c r="U4789" i="3"/>
  <c r="S4789" i="3"/>
  <c r="AB4789" i="3" s="1"/>
  <c r="R4789" i="3"/>
  <c r="T4789" i="3" s="1"/>
  <c r="AC4789" i="3" s="1"/>
  <c r="U4788" i="3"/>
  <c r="S4788" i="3"/>
  <c r="AB4788" i="3" s="1"/>
  <c r="R4788" i="3"/>
  <c r="T4788" i="3" s="1"/>
  <c r="AC4788" i="3" s="1"/>
  <c r="U4787" i="3"/>
  <c r="S4787" i="3"/>
  <c r="AB4787" i="3" s="1"/>
  <c r="R4787" i="3"/>
  <c r="T4787" i="3" s="1"/>
  <c r="AC4787" i="3" s="1"/>
  <c r="U4786" i="3"/>
  <c r="S4786" i="3"/>
  <c r="AB4786" i="3" s="1"/>
  <c r="R4786" i="3"/>
  <c r="T4786" i="3" s="1"/>
  <c r="AC4786" i="3" s="1"/>
  <c r="U4785" i="3"/>
  <c r="S4785" i="3"/>
  <c r="AB4785" i="3" s="1"/>
  <c r="R4785" i="3"/>
  <c r="T4785" i="3" s="1"/>
  <c r="AC4785" i="3" s="1"/>
  <c r="U4784" i="3"/>
  <c r="S4784" i="3"/>
  <c r="AB4784" i="3" s="1"/>
  <c r="R4784" i="3"/>
  <c r="T4784" i="3" s="1"/>
  <c r="AC4784" i="3" s="1"/>
  <c r="U4783" i="3"/>
  <c r="S4783" i="3"/>
  <c r="AB4783" i="3" s="1"/>
  <c r="R4783" i="3"/>
  <c r="T4783" i="3" s="1"/>
  <c r="AC4783" i="3" s="1"/>
  <c r="U4782" i="3"/>
  <c r="S4782" i="3"/>
  <c r="AB4782" i="3" s="1"/>
  <c r="R4782" i="3"/>
  <c r="T4782" i="3" s="1"/>
  <c r="AC4782" i="3" s="1"/>
  <c r="U4781" i="3"/>
  <c r="S4781" i="3"/>
  <c r="AB4781" i="3" s="1"/>
  <c r="R4781" i="3"/>
  <c r="T4781" i="3" s="1"/>
  <c r="AC4781" i="3" s="1"/>
  <c r="U4780" i="3"/>
  <c r="S4780" i="3"/>
  <c r="AB4780" i="3" s="1"/>
  <c r="R4780" i="3"/>
  <c r="T4780" i="3" s="1"/>
  <c r="AC4780" i="3" s="1"/>
  <c r="U4779" i="3"/>
  <c r="S4779" i="3"/>
  <c r="AB4779" i="3" s="1"/>
  <c r="R4779" i="3"/>
  <c r="T4779" i="3" s="1"/>
  <c r="AC4779" i="3" s="1"/>
  <c r="U4778" i="3"/>
  <c r="S4778" i="3"/>
  <c r="AB4778" i="3" s="1"/>
  <c r="R4778" i="3"/>
  <c r="T4778" i="3" s="1"/>
  <c r="AC4778" i="3" s="1"/>
  <c r="U4777" i="3"/>
  <c r="S4777" i="3"/>
  <c r="AB4777" i="3" s="1"/>
  <c r="R4777" i="3"/>
  <c r="T4777" i="3" s="1"/>
  <c r="AC4777" i="3" s="1"/>
  <c r="U4776" i="3"/>
  <c r="S4776" i="3"/>
  <c r="AB4776" i="3" s="1"/>
  <c r="R4776" i="3"/>
  <c r="T4776" i="3" s="1"/>
  <c r="AC4776" i="3" s="1"/>
  <c r="U4775" i="3"/>
  <c r="S4775" i="3"/>
  <c r="AB4775" i="3" s="1"/>
  <c r="R4775" i="3"/>
  <c r="T4775" i="3" s="1"/>
  <c r="AC4775" i="3" s="1"/>
  <c r="U4774" i="3"/>
  <c r="S4774" i="3"/>
  <c r="AB4774" i="3" s="1"/>
  <c r="R4774" i="3"/>
  <c r="T4774" i="3" s="1"/>
  <c r="AC4774" i="3" s="1"/>
  <c r="U4773" i="3"/>
  <c r="S4773" i="3"/>
  <c r="AB4773" i="3" s="1"/>
  <c r="R4773" i="3"/>
  <c r="T4773" i="3" s="1"/>
  <c r="AC4773" i="3" s="1"/>
  <c r="U4772" i="3"/>
  <c r="S4772" i="3"/>
  <c r="AB4772" i="3" s="1"/>
  <c r="R4772" i="3"/>
  <c r="T4772" i="3" s="1"/>
  <c r="AC4772" i="3" s="1"/>
  <c r="U4771" i="3"/>
  <c r="S4771" i="3"/>
  <c r="AB4771" i="3" s="1"/>
  <c r="R4771" i="3"/>
  <c r="T4771" i="3" s="1"/>
  <c r="AC4771" i="3" s="1"/>
  <c r="U4770" i="3"/>
  <c r="S4770" i="3"/>
  <c r="AB4770" i="3" s="1"/>
  <c r="R4770" i="3"/>
  <c r="T4770" i="3" s="1"/>
  <c r="AC4770" i="3" s="1"/>
  <c r="U4769" i="3"/>
  <c r="S4769" i="3"/>
  <c r="AB4769" i="3" s="1"/>
  <c r="R4769" i="3"/>
  <c r="T4769" i="3" s="1"/>
  <c r="AC4769" i="3" s="1"/>
  <c r="U4768" i="3"/>
  <c r="S4768" i="3"/>
  <c r="AB4768" i="3" s="1"/>
  <c r="R4768" i="3"/>
  <c r="T4768" i="3" s="1"/>
  <c r="AC4768" i="3" s="1"/>
  <c r="U4767" i="3"/>
  <c r="S4767" i="3"/>
  <c r="AB4767" i="3" s="1"/>
  <c r="R4767" i="3"/>
  <c r="T4767" i="3" s="1"/>
  <c r="AC4767" i="3" s="1"/>
  <c r="U4766" i="3"/>
  <c r="S4766" i="3"/>
  <c r="AB4766" i="3" s="1"/>
  <c r="R4766" i="3"/>
  <c r="T4766" i="3" s="1"/>
  <c r="AC4766" i="3" s="1"/>
  <c r="U4765" i="3"/>
  <c r="S4765" i="3"/>
  <c r="AB4765" i="3" s="1"/>
  <c r="R4765" i="3"/>
  <c r="T4765" i="3" s="1"/>
  <c r="AC4765" i="3" s="1"/>
  <c r="U4764" i="3"/>
  <c r="S4764" i="3"/>
  <c r="AB4764" i="3" s="1"/>
  <c r="R4764" i="3"/>
  <c r="T4764" i="3" s="1"/>
  <c r="AC4764" i="3" s="1"/>
  <c r="U4763" i="3"/>
  <c r="S4763" i="3"/>
  <c r="AB4763" i="3" s="1"/>
  <c r="R4763" i="3"/>
  <c r="T4763" i="3" s="1"/>
  <c r="AC4763" i="3" s="1"/>
  <c r="U4762" i="3"/>
  <c r="S4762" i="3"/>
  <c r="AB4762" i="3" s="1"/>
  <c r="R4762" i="3"/>
  <c r="T4762" i="3" s="1"/>
  <c r="AC4762" i="3" s="1"/>
  <c r="U4761" i="3"/>
  <c r="S4761" i="3"/>
  <c r="AB4761" i="3" s="1"/>
  <c r="R4761" i="3"/>
  <c r="T4761" i="3" s="1"/>
  <c r="AC4761" i="3" s="1"/>
  <c r="U4760" i="3"/>
  <c r="S4760" i="3"/>
  <c r="AB4760" i="3" s="1"/>
  <c r="R4760" i="3"/>
  <c r="AA4760" i="3" s="1"/>
  <c r="U4759" i="3"/>
  <c r="S4759" i="3"/>
  <c r="AB4759" i="3" s="1"/>
  <c r="R4759" i="3"/>
  <c r="AA4759" i="3" s="1"/>
  <c r="U4758" i="3"/>
  <c r="S4758" i="3"/>
  <c r="AB4758" i="3" s="1"/>
  <c r="R4758" i="3"/>
  <c r="AA4758" i="3" s="1"/>
  <c r="U4757" i="3"/>
  <c r="S4757" i="3"/>
  <c r="AB4757" i="3" s="1"/>
  <c r="R4757" i="3"/>
  <c r="AA4757" i="3" s="1"/>
  <c r="U4756" i="3"/>
  <c r="S4756" i="3"/>
  <c r="AB4756" i="3" s="1"/>
  <c r="R4756" i="3"/>
  <c r="AA4756" i="3" s="1"/>
  <c r="U4755" i="3"/>
  <c r="S4755" i="3"/>
  <c r="AB4755" i="3" s="1"/>
  <c r="R4755" i="3"/>
  <c r="AA4755" i="3" s="1"/>
  <c r="U4754" i="3"/>
  <c r="S4754" i="3"/>
  <c r="AB4754" i="3" s="1"/>
  <c r="R4754" i="3"/>
  <c r="AA4754" i="3" s="1"/>
  <c r="U4753" i="3"/>
  <c r="S4753" i="3"/>
  <c r="AB4753" i="3" s="1"/>
  <c r="R4753" i="3"/>
  <c r="AA4753" i="3" s="1"/>
  <c r="U4752" i="3"/>
  <c r="S4752" i="3"/>
  <c r="AB4752" i="3" s="1"/>
  <c r="R4752" i="3"/>
  <c r="AA4752" i="3" s="1"/>
  <c r="U4751" i="3"/>
  <c r="S4751" i="3"/>
  <c r="AB4751" i="3" s="1"/>
  <c r="R4751" i="3"/>
  <c r="AA4751" i="3" s="1"/>
  <c r="U4750" i="3"/>
  <c r="S4750" i="3"/>
  <c r="AB4750" i="3" s="1"/>
  <c r="R4750" i="3"/>
  <c r="AA4750" i="3" s="1"/>
  <c r="U4749" i="3"/>
  <c r="S4749" i="3"/>
  <c r="AB4749" i="3" s="1"/>
  <c r="R4749" i="3"/>
  <c r="AA4749" i="3" s="1"/>
  <c r="U4748" i="3"/>
  <c r="S4748" i="3"/>
  <c r="AB4748" i="3" s="1"/>
  <c r="R4748" i="3"/>
  <c r="AA4748" i="3" s="1"/>
  <c r="U4747" i="3"/>
  <c r="S4747" i="3"/>
  <c r="AB4747" i="3" s="1"/>
  <c r="R4747" i="3"/>
  <c r="AA4747" i="3" s="1"/>
  <c r="U4746" i="3"/>
  <c r="S4746" i="3"/>
  <c r="AB4746" i="3" s="1"/>
  <c r="R4746" i="3"/>
  <c r="AA4746" i="3" s="1"/>
  <c r="U4745" i="3"/>
  <c r="S4745" i="3"/>
  <c r="AB4745" i="3" s="1"/>
  <c r="R4745" i="3"/>
  <c r="AA4745" i="3" s="1"/>
  <c r="U4744" i="3"/>
  <c r="S4744" i="3"/>
  <c r="AB4744" i="3" s="1"/>
  <c r="R4744" i="3"/>
  <c r="AA4744" i="3" s="1"/>
  <c r="U4743" i="3"/>
  <c r="S4743" i="3"/>
  <c r="AB4743" i="3" s="1"/>
  <c r="R4743" i="3"/>
  <c r="AA4743" i="3" s="1"/>
  <c r="U4742" i="3"/>
  <c r="S4742" i="3"/>
  <c r="AB4742" i="3" s="1"/>
  <c r="R4742" i="3"/>
  <c r="AA4742" i="3" s="1"/>
  <c r="U4741" i="3"/>
  <c r="S4741" i="3"/>
  <c r="AB4741" i="3" s="1"/>
  <c r="R4741" i="3"/>
  <c r="AA4741" i="3" s="1"/>
  <c r="U4740" i="3"/>
  <c r="S4740" i="3"/>
  <c r="AB4740" i="3" s="1"/>
  <c r="R4740" i="3"/>
  <c r="AA4740" i="3" s="1"/>
  <c r="U4739" i="3"/>
  <c r="S4739" i="3"/>
  <c r="AB4739" i="3" s="1"/>
  <c r="R4739" i="3"/>
  <c r="AA4739" i="3" s="1"/>
  <c r="U4738" i="3"/>
  <c r="S4738" i="3"/>
  <c r="AB4738" i="3" s="1"/>
  <c r="R4738" i="3"/>
  <c r="AA4738" i="3" s="1"/>
  <c r="U4737" i="3"/>
  <c r="S4737" i="3"/>
  <c r="AB4737" i="3" s="1"/>
  <c r="R4737" i="3"/>
  <c r="AA4737" i="3" s="1"/>
  <c r="U4736" i="3"/>
  <c r="S4736" i="3"/>
  <c r="AB4736" i="3" s="1"/>
  <c r="R4736" i="3"/>
  <c r="AA4736" i="3" s="1"/>
  <c r="U4735" i="3"/>
  <c r="S4735" i="3"/>
  <c r="AB4735" i="3" s="1"/>
  <c r="R4735" i="3"/>
  <c r="AA4735" i="3" s="1"/>
  <c r="U4734" i="3"/>
  <c r="S4734" i="3"/>
  <c r="AB4734" i="3" s="1"/>
  <c r="R4734" i="3"/>
  <c r="AA4734" i="3" s="1"/>
  <c r="U4733" i="3"/>
  <c r="S4733" i="3"/>
  <c r="AB4733" i="3" s="1"/>
  <c r="R4733" i="3"/>
  <c r="AA4733" i="3" s="1"/>
  <c r="U4732" i="3"/>
  <c r="S4732" i="3"/>
  <c r="AB4732" i="3" s="1"/>
  <c r="R4732" i="3"/>
  <c r="AA4732" i="3" s="1"/>
  <c r="U4731" i="3"/>
  <c r="S4731" i="3"/>
  <c r="AB4731" i="3" s="1"/>
  <c r="R4731" i="3"/>
  <c r="AA4731" i="3" s="1"/>
  <c r="U4730" i="3"/>
  <c r="S4730" i="3"/>
  <c r="AB4730" i="3" s="1"/>
  <c r="R4730" i="3"/>
  <c r="AA4730" i="3" s="1"/>
  <c r="U4729" i="3"/>
  <c r="S4729" i="3"/>
  <c r="AB4729" i="3" s="1"/>
  <c r="R4729" i="3"/>
  <c r="AA4729" i="3" s="1"/>
  <c r="U4728" i="3"/>
  <c r="S4728" i="3"/>
  <c r="AB4728" i="3" s="1"/>
  <c r="R4728" i="3"/>
  <c r="AA4728" i="3" s="1"/>
  <c r="U4727" i="3"/>
  <c r="S4727" i="3"/>
  <c r="AB4727" i="3" s="1"/>
  <c r="R4727" i="3"/>
  <c r="AA4727" i="3" s="1"/>
  <c r="U4726" i="3"/>
  <c r="S4726" i="3"/>
  <c r="AB4726" i="3" s="1"/>
  <c r="R4726" i="3"/>
  <c r="AA4726" i="3" s="1"/>
  <c r="U4725" i="3"/>
  <c r="S4725" i="3"/>
  <c r="AB4725" i="3" s="1"/>
  <c r="R4725" i="3"/>
  <c r="AA4725" i="3" s="1"/>
  <c r="U4724" i="3"/>
  <c r="S4724" i="3"/>
  <c r="AB4724" i="3" s="1"/>
  <c r="R4724" i="3"/>
  <c r="AA4724" i="3" s="1"/>
  <c r="U4723" i="3"/>
  <c r="S4723" i="3"/>
  <c r="AB4723" i="3" s="1"/>
  <c r="R4723" i="3"/>
  <c r="AA4723" i="3" s="1"/>
  <c r="U4722" i="3"/>
  <c r="S4722" i="3"/>
  <c r="AB4722" i="3" s="1"/>
  <c r="R4722" i="3"/>
  <c r="AA4722" i="3" s="1"/>
  <c r="U4721" i="3"/>
  <c r="S4721" i="3"/>
  <c r="AB4721" i="3" s="1"/>
  <c r="R4721" i="3"/>
  <c r="AA4721" i="3" s="1"/>
  <c r="U4720" i="3"/>
  <c r="S4720" i="3"/>
  <c r="AB4720" i="3" s="1"/>
  <c r="R4720" i="3"/>
  <c r="AA4720" i="3" s="1"/>
  <c r="U4719" i="3"/>
  <c r="S4719" i="3"/>
  <c r="AB4719" i="3" s="1"/>
  <c r="R4719" i="3"/>
  <c r="AA4719" i="3" s="1"/>
  <c r="U4718" i="3"/>
  <c r="S4718" i="3"/>
  <c r="AB4718" i="3" s="1"/>
  <c r="R4718" i="3"/>
  <c r="AA4718" i="3" s="1"/>
  <c r="U4717" i="3"/>
  <c r="S4717" i="3"/>
  <c r="AB4717" i="3" s="1"/>
  <c r="R4717" i="3"/>
  <c r="AA4717" i="3" s="1"/>
  <c r="U4716" i="3"/>
  <c r="S4716" i="3"/>
  <c r="AB4716" i="3" s="1"/>
  <c r="R4716" i="3"/>
  <c r="AA4716" i="3" s="1"/>
  <c r="U4715" i="3"/>
  <c r="S4715" i="3"/>
  <c r="AB4715" i="3" s="1"/>
  <c r="R4715" i="3"/>
  <c r="AA4715" i="3" s="1"/>
  <c r="U4714" i="3"/>
  <c r="S4714" i="3"/>
  <c r="AB4714" i="3" s="1"/>
  <c r="R4714" i="3"/>
  <c r="AA4714" i="3" s="1"/>
  <c r="U4713" i="3"/>
  <c r="S4713" i="3"/>
  <c r="AB4713" i="3" s="1"/>
  <c r="R4713" i="3"/>
  <c r="AA4713" i="3" s="1"/>
  <c r="U4712" i="3"/>
  <c r="S4712" i="3"/>
  <c r="AB4712" i="3" s="1"/>
  <c r="R4712" i="3"/>
  <c r="AA4712" i="3" s="1"/>
  <c r="U4711" i="3"/>
  <c r="S4711" i="3"/>
  <c r="AB4711" i="3" s="1"/>
  <c r="R4711" i="3"/>
  <c r="AA4711" i="3" s="1"/>
  <c r="U4710" i="3"/>
  <c r="S4710" i="3"/>
  <c r="AB4710" i="3" s="1"/>
  <c r="R4710" i="3"/>
  <c r="AA4710" i="3" s="1"/>
  <c r="U4709" i="3"/>
  <c r="S4709" i="3"/>
  <c r="AB4709" i="3" s="1"/>
  <c r="R4709" i="3"/>
  <c r="AA4709" i="3" s="1"/>
  <c r="U4708" i="3"/>
  <c r="S4708" i="3"/>
  <c r="AB4708" i="3" s="1"/>
  <c r="R4708" i="3"/>
  <c r="AA4708" i="3" s="1"/>
  <c r="U4707" i="3"/>
  <c r="S4707" i="3"/>
  <c r="AB4707" i="3" s="1"/>
  <c r="R4707" i="3"/>
  <c r="AA4707" i="3" s="1"/>
  <c r="U4706" i="3"/>
  <c r="S4706" i="3"/>
  <c r="AB4706" i="3" s="1"/>
  <c r="R4706" i="3"/>
  <c r="AA4706" i="3" s="1"/>
  <c r="U4705" i="3"/>
  <c r="S4705" i="3"/>
  <c r="AB4705" i="3" s="1"/>
  <c r="R4705" i="3"/>
  <c r="AA4705" i="3" s="1"/>
  <c r="U4704" i="3"/>
  <c r="S4704" i="3"/>
  <c r="AB4704" i="3" s="1"/>
  <c r="R4704" i="3"/>
  <c r="AA4704" i="3" s="1"/>
  <c r="U4703" i="3"/>
  <c r="S4703" i="3"/>
  <c r="AB4703" i="3" s="1"/>
  <c r="R4703" i="3"/>
  <c r="AA4703" i="3" s="1"/>
  <c r="U4702" i="3"/>
  <c r="S4702" i="3"/>
  <c r="AB4702" i="3" s="1"/>
  <c r="R4702" i="3"/>
  <c r="AA4702" i="3" s="1"/>
  <c r="U4701" i="3"/>
  <c r="S4701" i="3"/>
  <c r="AB4701" i="3" s="1"/>
  <c r="R4701" i="3"/>
  <c r="AA4701" i="3" s="1"/>
  <c r="U4700" i="3"/>
  <c r="S4700" i="3"/>
  <c r="AB4700" i="3" s="1"/>
  <c r="R4700" i="3"/>
  <c r="AA4700" i="3" s="1"/>
  <c r="U4699" i="3"/>
  <c r="S4699" i="3"/>
  <c r="AB4699" i="3" s="1"/>
  <c r="R4699" i="3"/>
  <c r="AA4699" i="3" s="1"/>
  <c r="U4698" i="3"/>
  <c r="S4698" i="3"/>
  <c r="AB4698" i="3" s="1"/>
  <c r="R4698" i="3"/>
  <c r="AA4698" i="3" s="1"/>
  <c r="U4697" i="3"/>
  <c r="S4697" i="3"/>
  <c r="AB4697" i="3" s="1"/>
  <c r="R4697" i="3"/>
  <c r="AA4697" i="3" s="1"/>
  <c r="U4696" i="3"/>
  <c r="S4696" i="3"/>
  <c r="AB4696" i="3" s="1"/>
  <c r="R4696" i="3"/>
  <c r="AA4696" i="3" s="1"/>
  <c r="U4695" i="3"/>
  <c r="S4695" i="3"/>
  <c r="AB4695" i="3" s="1"/>
  <c r="R4695" i="3"/>
  <c r="AA4695" i="3" s="1"/>
  <c r="U4694" i="3"/>
  <c r="S4694" i="3"/>
  <c r="AB4694" i="3" s="1"/>
  <c r="R4694" i="3"/>
  <c r="AA4694" i="3" s="1"/>
  <c r="U4693" i="3"/>
  <c r="S4693" i="3"/>
  <c r="AB4693" i="3" s="1"/>
  <c r="R4693" i="3"/>
  <c r="AA4693" i="3" s="1"/>
  <c r="U4692" i="3"/>
  <c r="S4692" i="3"/>
  <c r="AB4692" i="3" s="1"/>
  <c r="R4692" i="3"/>
  <c r="AA4692" i="3" s="1"/>
  <c r="U4691" i="3"/>
  <c r="S4691" i="3"/>
  <c r="AB4691" i="3" s="1"/>
  <c r="R4691" i="3"/>
  <c r="AA4691" i="3" s="1"/>
  <c r="U4690" i="3"/>
  <c r="S4690" i="3"/>
  <c r="AB4690" i="3" s="1"/>
  <c r="R4690" i="3"/>
  <c r="AA4690" i="3" s="1"/>
  <c r="U4689" i="3"/>
  <c r="S4689" i="3"/>
  <c r="AB4689" i="3" s="1"/>
  <c r="R4689" i="3"/>
  <c r="AA4689" i="3" s="1"/>
  <c r="U4688" i="3"/>
  <c r="S4688" i="3"/>
  <c r="AB4688" i="3" s="1"/>
  <c r="R4688" i="3"/>
  <c r="AA4688" i="3" s="1"/>
  <c r="U4687" i="3"/>
  <c r="S4687" i="3"/>
  <c r="AB4687" i="3" s="1"/>
  <c r="R4687" i="3"/>
  <c r="AA4687" i="3" s="1"/>
  <c r="U4686" i="3"/>
  <c r="S4686" i="3"/>
  <c r="AB4686" i="3" s="1"/>
  <c r="R4686" i="3"/>
  <c r="AA4686" i="3" s="1"/>
  <c r="U4685" i="3"/>
  <c r="S4685" i="3"/>
  <c r="AB4685" i="3" s="1"/>
  <c r="R4685" i="3"/>
  <c r="AA4685" i="3" s="1"/>
  <c r="U4684" i="3"/>
  <c r="S4684" i="3"/>
  <c r="AB4684" i="3" s="1"/>
  <c r="R4684" i="3"/>
  <c r="AA4684" i="3" s="1"/>
  <c r="U4683" i="3"/>
  <c r="S4683" i="3"/>
  <c r="AB4683" i="3" s="1"/>
  <c r="R4683" i="3"/>
  <c r="AA4683" i="3" s="1"/>
  <c r="U4682" i="3"/>
  <c r="S4682" i="3"/>
  <c r="AB4682" i="3" s="1"/>
  <c r="R4682" i="3"/>
  <c r="AA4682" i="3" s="1"/>
  <c r="U4681" i="3"/>
  <c r="S4681" i="3"/>
  <c r="AB4681" i="3" s="1"/>
  <c r="R4681" i="3"/>
  <c r="AA4681" i="3" s="1"/>
  <c r="U4680" i="3"/>
  <c r="S4680" i="3"/>
  <c r="AB4680" i="3" s="1"/>
  <c r="R4680" i="3"/>
  <c r="AA4680" i="3" s="1"/>
  <c r="U4679" i="3"/>
  <c r="S4679" i="3"/>
  <c r="AB4679" i="3" s="1"/>
  <c r="R4679" i="3"/>
  <c r="AA4679" i="3" s="1"/>
  <c r="U4678" i="3"/>
  <c r="S4678" i="3"/>
  <c r="AB4678" i="3" s="1"/>
  <c r="R4678" i="3"/>
  <c r="AA4678" i="3" s="1"/>
  <c r="U4677" i="3"/>
  <c r="S4677" i="3"/>
  <c r="AB4677" i="3" s="1"/>
  <c r="R4677" i="3"/>
  <c r="AA4677" i="3" s="1"/>
  <c r="U4676" i="3"/>
  <c r="S4676" i="3"/>
  <c r="AB4676" i="3" s="1"/>
  <c r="R4676" i="3"/>
  <c r="AA4676" i="3" s="1"/>
  <c r="U4675" i="3"/>
  <c r="S4675" i="3"/>
  <c r="AB4675" i="3" s="1"/>
  <c r="R4675" i="3"/>
  <c r="AA4675" i="3" s="1"/>
  <c r="U4674" i="3"/>
  <c r="S4674" i="3"/>
  <c r="AB4674" i="3" s="1"/>
  <c r="R4674" i="3"/>
  <c r="AA4674" i="3" s="1"/>
  <c r="U4673" i="3"/>
  <c r="S4673" i="3"/>
  <c r="AB4673" i="3" s="1"/>
  <c r="R4673" i="3"/>
  <c r="AA4673" i="3" s="1"/>
  <c r="U4672" i="3"/>
  <c r="S4672" i="3"/>
  <c r="AB4672" i="3" s="1"/>
  <c r="R4672" i="3"/>
  <c r="AA4672" i="3" s="1"/>
  <c r="U4671" i="3"/>
  <c r="S4671" i="3"/>
  <c r="AB4671" i="3" s="1"/>
  <c r="R4671" i="3"/>
  <c r="AA4671" i="3" s="1"/>
  <c r="U4670" i="3"/>
  <c r="S4670" i="3"/>
  <c r="AB4670" i="3" s="1"/>
  <c r="R4670" i="3"/>
  <c r="AA4670" i="3" s="1"/>
  <c r="U4669" i="3"/>
  <c r="S4669" i="3"/>
  <c r="AB4669" i="3" s="1"/>
  <c r="R4669" i="3"/>
  <c r="AA4669" i="3" s="1"/>
  <c r="U4668" i="3"/>
  <c r="S4668" i="3"/>
  <c r="AB4668" i="3" s="1"/>
  <c r="R4668" i="3"/>
  <c r="AA4668" i="3" s="1"/>
  <c r="U4667" i="3"/>
  <c r="S4667" i="3"/>
  <c r="AB4667" i="3" s="1"/>
  <c r="R4667" i="3"/>
  <c r="AA4667" i="3" s="1"/>
  <c r="U4666" i="3"/>
  <c r="S4666" i="3"/>
  <c r="AB4666" i="3" s="1"/>
  <c r="R4666" i="3"/>
  <c r="AA4666" i="3" s="1"/>
  <c r="U4665" i="3"/>
  <c r="S4665" i="3"/>
  <c r="AB4665" i="3" s="1"/>
  <c r="R4665" i="3"/>
  <c r="AA4665" i="3" s="1"/>
  <c r="U4664" i="3"/>
  <c r="S4664" i="3"/>
  <c r="AB4664" i="3" s="1"/>
  <c r="R4664" i="3"/>
  <c r="AA4664" i="3" s="1"/>
  <c r="U4663" i="3"/>
  <c r="S4663" i="3"/>
  <c r="AB4663" i="3" s="1"/>
  <c r="R4663" i="3"/>
  <c r="AA4663" i="3" s="1"/>
  <c r="U4662" i="3"/>
  <c r="S4662" i="3"/>
  <c r="AB4662" i="3" s="1"/>
  <c r="R4662" i="3"/>
  <c r="AA4662" i="3" s="1"/>
  <c r="U4661" i="3"/>
  <c r="S4661" i="3"/>
  <c r="AB4661" i="3" s="1"/>
  <c r="R4661" i="3"/>
  <c r="AA4661" i="3" s="1"/>
  <c r="U4660" i="3"/>
  <c r="S4660" i="3"/>
  <c r="AB4660" i="3" s="1"/>
  <c r="R4660" i="3"/>
  <c r="AA4660" i="3" s="1"/>
  <c r="U4659" i="3"/>
  <c r="S4659" i="3"/>
  <c r="AB4659" i="3" s="1"/>
  <c r="R4659" i="3"/>
  <c r="AA4659" i="3" s="1"/>
  <c r="U4658" i="3"/>
  <c r="S4658" i="3"/>
  <c r="AB4658" i="3" s="1"/>
  <c r="R4658" i="3"/>
  <c r="AA4658" i="3" s="1"/>
  <c r="U4657" i="3"/>
  <c r="S4657" i="3"/>
  <c r="AB4657" i="3" s="1"/>
  <c r="R4657" i="3"/>
  <c r="AA4657" i="3" s="1"/>
  <c r="U4656" i="3"/>
  <c r="S4656" i="3"/>
  <c r="AB4656" i="3" s="1"/>
  <c r="R4656" i="3"/>
  <c r="AA4656" i="3" s="1"/>
  <c r="U4655" i="3"/>
  <c r="S4655" i="3"/>
  <c r="AB4655" i="3" s="1"/>
  <c r="R4655" i="3"/>
  <c r="AA4655" i="3" s="1"/>
  <c r="U4654" i="3"/>
  <c r="S4654" i="3"/>
  <c r="AB4654" i="3" s="1"/>
  <c r="R4654" i="3"/>
  <c r="AA4654" i="3" s="1"/>
  <c r="U4653" i="3"/>
  <c r="S4653" i="3"/>
  <c r="AB4653" i="3" s="1"/>
  <c r="R4653" i="3"/>
  <c r="AA4653" i="3" s="1"/>
  <c r="U4652" i="3"/>
  <c r="S4652" i="3"/>
  <c r="AB4652" i="3" s="1"/>
  <c r="R4652" i="3"/>
  <c r="AA4652" i="3" s="1"/>
  <c r="U4651" i="3"/>
  <c r="S4651" i="3"/>
  <c r="AB4651" i="3" s="1"/>
  <c r="R4651" i="3"/>
  <c r="AA4651" i="3" s="1"/>
  <c r="U4650" i="3"/>
  <c r="S4650" i="3"/>
  <c r="AB4650" i="3" s="1"/>
  <c r="R4650" i="3"/>
  <c r="AA4650" i="3" s="1"/>
  <c r="U4649" i="3"/>
  <c r="S4649" i="3"/>
  <c r="AB4649" i="3" s="1"/>
  <c r="R4649" i="3"/>
  <c r="AA4649" i="3" s="1"/>
  <c r="U4648" i="3"/>
  <c r="S4648" i="3"/>
  <c r="AB4648" i="3" s="1"/>
  <c r="R4648" i="3"/>
  <c r="AA4648" i="3" s="1"/>
  <c r="U4647" i="3"/>
  <c r="S4647" i="3"/>
  <c r="AB4647" i="3" s="1"/>
  <c r="R4647" i="3"/>
  <c r="AA4647" i="3" s="1"/>
  <c r="U4646" i="3"/>
  <c r="S4646" i="3"/>
  <c r="AB4646" i="3" s="1"/>
  <c r="R4646" i="3"/>
  <c r="AA4646" i="3" s="1"/>
  <c r="U4645" i="3"/>
  <c r="S4645" i="3"/>
  <c r="AB4645" i="3" s="1"/>
  <c r="R4645" i="3"/>
  <c r="AA4645" i="3" s="1"/>
  <c r="U4644" i="3"/>
  <c r="S4644" i="3"/>
  <c r="AB4644" i="3" s="1"/>
  <c r="R4644" i="3"/>
  <c r="AA4644" i="3" s="1"/>
  <c r="U4643" i="3"/>
  <c r="S4643" i="3"/>
  <c r="AB4643" i="3" s="1"/>
  <c r="R4643" i="3"/>
  <c r="AA4643" i="3" s="1"/>
  <c r="U4642" i="3"/>
  <c r="S4642" i="3"/>
  <c r="AB4642" i="3" s="1"/>
  <c r="R4642" i="3"/>
  <c r="AA4642" i="3" s="1"/>
  <c r="U4641" i="3"/>
  <c r="S4641" i="3"/>
  <c r="AB4641" i="3" s="1"/>
  <c r="R4641" i="3"/>
  <c r="AA4641" i="3" s="1"/>
  <c r="U4640" i="3"/>
  <c r="S4640" i="3"/>
  <c r="AB4640" i="3" s="1"/>
  <c r="R4640" i="3"/>
  <c r="AA4640" i="3" s="1"/>
  <c r="U4639" i="3"/>
  <c r="S4639" i="3"/>
  <c r="AB4639" i="3" s="1"/>
  <c r="R4639" i="3"/>
  <c r="AA4639" i="3" s="1"/>
  <c r="U4638" i="3"/>
  <c r="S4638" i="3"/>
  <c r="AB4638" i="3" s="1"/>
  <c r="R4638" i="3"/>
  <c r="AA4638" i="3" s="1"/>
  <c r="U4637" i="3"/>
  <c r="S4637" i="3"/>
  <c r="AB4637" i="3" s="1"/>
  <c r="R4637" i="3"/>
  <c r="AA4637" i="3" s="1"/>
  <c r="U4636" i="3"/>
  <c r="S4636" i="3"/>
  <c r="AB4636" i="3" s="1"/>
  <c r="R4636" i="3"/>
  <c r="AA4636" i="3" s="1"/>
  <c r="U4635" i="3"/>
  <c r="S4635" i="3"/>
  <c r="AB4635" i="3" s="1"/>
  <c r="R4635" i="3"/>
  <c r="AA4635" i="3" s="1"/>
  <c r="U4634" i="3"/>
  <c r="S4634" i="3"/>
  <c r="AB4634" i="3" s="1"/>
  <c r="R4634" i="3"/>
  <c r="AA4634" i="3" s="1"/>
  <c r="U4633" i="3"/>
  <c r="S4633" i="3"/>
  <c r="AB4633" i="3" s="1"/>
  <c r="R4633" i="3"/>
  <c r="AA4633" i="3" s="1"/>
  <c r="U4632" i="3"/>
  <c r="S4632" i="3"/>
  <c r="AB4632" i="3" s="1"/>
  <c r="R4632" i="3"/>
  <c r="AA4632" i="3" s="1"/>
  <c r="U4631" i="3"/>
  <c r="S4631" i="3"/>
  <c r="AB4631" i="3" s="1"/>
  <c r="R4631" i="3"/>
  <c r="AA4631" i="3" s="1"/>
  <c r="U4630" i="3"/>
  <c r="S4630" i="3"/>
  <c r="AB4630" i="3" s="1"/>
  <c r="R4630" i="3"/>
  <c r="AA4630" i="3" s="1"/>
  <c r="U4629" i="3"/>
  <c r="S4629" i="3"/>
  <c r="AB4629" i="3" s="1"/>
  <c r="R4629" i="3"/>
  <c r="AA4629" i="3" s="1"/>
  <c r="U4628" i="3"/>
  <c r="S4628" i="3"/>
  <c r="AB4628" i="3" s="1"/>
  <c r="R4628" i="3"/>
  <c r="AA4628" i="3" s="1"/>
  <c r="U4627" i="3"/>
  <c r="S4627" i="3"/>
  <c r="AB4627" i="3" s="1"/>
  <c r="R4627" i="3"/>
  <c r="AA4627" i="3" s="1"/>
  <c r="U4626" i="3"/>
  <c r="S4626" i="3"/>
  <c r="AB4626" i="3" s="1"/>
  <c r="R4626" i="3"/>
  <c r="AA4626" i="3" s="1"/>
  <c r="U4625" i="3"/>
  <c r="S4625" i="3"/>
  <c r="AB4625" i="3" s="1"/>
  <c r="R4625" i="3"/>
  <c r="AA4625" i="3" s="1"/>
  <c r="U4624" i="3"/>
  <c r="S4624" i="3"/>
  <c r="AB4624" i="3" s="1"/>
  <c r="R4624" i="3"/>
  <c r="AA4624" i="3" s="1"/>
  <c r="U4623" i="3"/>
  <c r="S4623" i="3"/>
  <c r="AB4623" i="3" s="1"/>
  <c r="R4623" i="3"/>
  <c r="AA4623" i="3" s="1"/>
  <c r="U4622" i="3"/>
  <c r="S4622" i="3"/>
  <c r="AB4622" i="3" s="1"/>
  <c r="R4622" i="3"/>
  <c r="AA4622" i="3" s="1"/>
  <c r="U4621" i="3"/>
  <c r="S4621" i="3"/>
  <c r="AB4621" i="3" s="1"/>
  <c r="R4621" i="3"/>
  <c r="AA4621" i="3" s="1"/>
  <c r="U4620" i="3"/>
  <c r="S4620" i="3"/>
  <c r="AB4620" i="3" s="1"/>
  <c r="R4620" i="3"/>
  <c r="AA4620" i="3" s="1"/>
  <c r="U4619" i="3"/>
  <c r="S4619" i="3"/>
  <c r="AB4619" i="3" s="1"/>
  <c r="R4619" i="3"/>
  <c r="AA4619" i="3" s="1"/>
  <c r="U4618" i="3"/>
  <c r="S4618" i="3"/>
  <c r="AB4618" i="3" s="1"/>
  <c r="R4618" i="3"/>
  <c r="AA4618" i="3" s="1"/>
  <c r="U4617" i="3"/>
  <c r="S4617" i="3"/>
  <c r="AB4617" i="3" s="1"/>
  <c r="R4617" i="3"/>
  <c r="AA4617" i="3" s="1"/>
  <c r="U4616" i="3"/>
  <c r="S4616" i="3"/>
  <c r="AB4616" i="3" s="1"/>
  <c r="R4616" i="3"/>
  <c r="AA4616" i="3" s="1"/>
  <c r="U4615" i="3"/>
  <c r="S4615" i="3"/>
  <c r="AB4615" i="3" s="1"/>
  <c r="R4615" i="3"/>
  <c r="AA4615" i="3" s="1"/>
  <c r="U4614" i="3"/>
  <c r="S4614" i="3"/>
  <c r="AB4614" i="3" s="1"/>
  <c r="R4614" i="3"/>
  <c r="AA4614" i="3" s="1"/>
  <c r="U4613" i="3"/>
  <c r="S4613" i="3"/>
  <c r="AB4613" i="3" s="1"/>
  <c r="R4613" i="3"/>
  <c r="AA4613" i="3" s="1"/>
  <c r="U4612" i="3"/>
  <c r="S4612" i="3"/>
  <c r="AB4612" i="3" s="1"/>
  <c r="R4612" i="3"/>
  <c r="AA4612" i="3" s="1"/>
  <c r="U4611" i="3"/>
  <c r="S4611" i="3"/>
  <c r="AB4611" i="3" s="1"/>
  <c r="R4611" i="3"/>
  <c r="AA4611" i="3" s="1"/>
  <c r="U4610" i="3"/>
  <c r="S4610" i="3"/>
  <c r="AB4610" i="3" s="1"/>
  <c r="R4610" i="3"/>
  <c r="AA4610" i="3" s="1"/>
  <c r="U4609" i="3"/>
  <c r="S4609" i="3"/>
  <c r="AB4609" i="3" s="1"/>
  <c r="R4609" i="3"/>
  <c r="AA4609" i="3" s="1"/>
  <c r="U4608" i="3"/>
  <c r="S4608" i="3"/>
  <c r="AB4608" i="3" s="1"/>
  <c r="R4608" i="3"/>
  <c r="AA4608" i="3" s="1"/>
  <c r="U4607" i="3"/>
  <c r="S4607" i="3"/>
  <c r="AB4607" i="3" s="1"/>
  <c r="R4607" i="3"/>
  <c r="AA4607" i="3" s="1"/>
  <c r="U4606" i="3"/>
  <c r="S4606" i="3"/>
  <c r="AB4606" i="3" s="1"/>
  <c r="R4606" i="3"/>
  <c r="AA4606" i="3" s="1"/>
  <c r="U4605" i="3"/>
  <c r="S4605" i="3"/>
  <c r="AB4605" i="3" s="1"/>
  <c r="R4605" i="3"/>
  <c r="AA4605" i="3" s="1"/>
  <c r="U4604" i="3"/>
  <c r="S4604" i="3"/>
  <c r="AB4604" i="3" s="1"/>
  <c r="R4604" i="3"/>
  <c r="AA4604" i="3" s="1"/>
  <c r="U4603" i="3"/>
  <c r="S4603" i="3"/>
  <c r="AB4603" i="3" s="1"/>
  <c r="R4603" i="3"/>
  <c r="AA4603" i="3" s="1"/>
  <c r="U4602" i="3"/>
  <c r="S4602" i="3"/>
  <c r="AB4602" i="3" s="1"/>
  <c r="R4602" i="3"/>
  <c r="AA4602" i="3" s="1"/>
  <c r="U4601" i="3"/>
  <c r="S4601" i="3"/>
  <c r="AB4601" i="3" s="1"/>
  <c r="R4601" i="3"/>
  <c r="AA4601" i="3" s="1"/>
  <c r="U4600" i="3"/>
  <c r="S4600" i="3"/>
  <c r="AB4600" i="3" s="1"/>
  <c r="R4600" i="3"/>
  <c r="AA4600" i="3" s="1"/>
  <c r="U4599" i="3"/>
  <c r="S4599" i="3"/>
  <c r="AB4599" i="3" s="1"/>
  <c r="R4599" i="3"/>
  <c r="AA4599" i="3" s="1"/>
  <c r="U4598" i="3"/>
  <c r="S4598" i="3"/>
  <c r="AB4598" i="3" s="1"/>
  <c r="R4598" i="3"/>
  <c r="AA4598" i="3" s="1"/>
  <c r="U4597" i="3"/>
  <c r="S4597" i="3"/>
  <c r="AB4597" i="3" s="1"/>
  <c r="R4597" i="3"/>
  <c r="AA4597" i="3" s="1"/>
  <c r="U4596" i="3"/>
  <c r="S4596" i="3"/>
  <c r="AB4596" i="3" s="1"/>
  <c r="R4596" i="3"/>
  <c r="AA4596" i="3" s="1"/>
  <c r="U4595" i="3"/>
  <c r="S4595" i="3"/>
  <c r="AB4595" i="3" s="1"/>
  <c r="R4595" i="3"/>
  <c r="AA4595" i="3" s="1"/>
  <c r="U4594" i="3"/>
  <c r="S4594" i="3"/>
  <c r="AB4594" i="3" s="1"/>
  <c r="R4594" i="3"/>
  <c r="AA4594" i="3" s="1"/>
  <c r="U4593" i="3"/>
  <c r="S4593" i="3"/>
  <c r="AB4593" i="3" s="1"/>
  <c r="R4593" i="3"/>
  <c r="AA4593" i="3" s="1"/>
  <c r="U4592" i="3"/>
  <c r="S4592" i="3"/>
  <c r="AB4592" i="3" s="1"/>
  <c r="R4592" i="3"/>
  <c r="AA4592" i="3" s="1"/>
  <c r="U4591" i="3"/>
  <c r="S4591" i="3"/>
  <c r="AB4591" i="3" s="1"/>
  <c r="R4591" i="3"/>
  <c r="AA4591" i="3" s="1"/>
  <c r="U4590" i="3"/>
  <c r="S4590" i="3"/>
  <c r="AB4590" i="3" s="1"/>
  <c r="R4590" i="3"/>
  <c r="AA4590" i="3" s="1"/>
  <c r="U4589" i="3"/>
  <c r="S4589" i="3"/>
  <c r="AB4589" i="3" s="1"/>
  <c r="R4589" i="3"/>
  <c r="AA4589" i="3" s="1"/>
  <c r="U4588" i="3"/>
  <c r="S4588" i="3"/>
  <c r="AB4588" i="3" s="1"/>
  <c r="R4588" i="3"/>
  <c r="AA4588" i="3" s="1"/>
  <c r="U4587" i="3"/>
  <c r="S4587" i="3"/>
  <c r="AB4587" i="3" s="1"/>
  <c r="R4587" i="3"/>
  <c r="AA4587" i="3" s="1"/>
  <c r="U4586" i="3"/>
  <c r="S4586" i="3"/>
  <c r="AB4586" i="3" s="1"/>
  <c r="R4586" i="3"/>
  <c r="AA4586" i="3" s="1"/>
  <c r="U4585" i="3"/>
  <c r="S4585" i="3"/>
  <c r="AB4585" i="3" s="1"/>
  <c r="R4585" i="3"/>
  <c r="AA4585" i="3" s="1"/>
  <c r="U4584" i="3"/>
  <c r="S4584" i="3"/>
  <c r="AB4584" i="3" s="1"/>
  <c r="R4584" i="3"/>
  <c r="AA4584" i="3" s="1"/>
  <c r="U4583" i="3"/>
  <c r="S4583" i="3"/>
  <c r="AB4583" i="3" s="1"/>
  <c r="R4583" i="3"/>
  <c r="AA4583" i="3" s="1"/>
  <c r="U4582" i="3"/>
  <c r="S4582" i="3"/>
  <c r="AB4582" i="3" s="1"/>
  <c r="R4582" i="3"/>
  <c r="AA4582" i="3" s="1"/>
  <c r="U4581" i="3"/>
  <c r="S4581" i="3"/>
  <c r="AB4581" i="3" s="1"/>
  <c r="R4581" i="3"/>
  <c r="AA4581" i="3" s="1"/>
  <c r="U4580" i="3"/>
  <c r="S4580" i="3"/>
  <c r="AB4580" i="3" s="1"/>
  <c r="R4580" i="3"/>
  <c r="AA4580" i="3" s="1"/>
  <c r="U4579" i="3"/>
  <c r="S4579" i="3"/>
  <c r="AB4579" i="3" s="1"/>
  <c r="R4579" i="3"/>
  <c r="AA4579" i="3" s="1"/>
  <c r="U4578" i="3"/>
  <c r="S4578" i="3"/>
  <c r="AB4578" i="3" s="1"/>
  <c r="R4578" i="3"/>
  <c r="AA4578" i="3" s="1"/>
  <c r="U4577" i="3"/>
  <c r="S4577" i="3"/>
  <c r="AB4577" i="3" s="1"/>
  <c r="R4577" i="3"/>
  <c r="AA4577" i="3" s="1"/>
  <c r="U4576" i="3"/>
  <c r="S4576" i="3"/>
  <c r="AB4576" i="3" s="1"/>
  <c r="R4576" i="3"/>
  <c r="AA4576" i="3" s="1"/>
  <c r="U4575" i="3"/>
  <c r="S4575" i="3"/>
  <c r="AB4575" i="3" s="1"/>
  <c r="R4575" i="3"/>
  <c r="AA4575" i="3" s="1"/>
  <c r="U4574" i="3"/>
  <c r="S4574" i="3"/>
  <c r="AB4574" i="3" s="1"/>
  <c r="R4574" i="3"/>
  <c r="AA4574" i="3" s="1"/>
  <c r="U4573" i="3"/>
  <c r="S4573" i="3"/>
  <c r="AB4573" i="3" s="1"/>
  <c r="R4573" i="3"/>
  <c r="AA4573" i="3" s="1"/>
  <c r="U4572" i="3"/>
  <c r="S4572" i="3"/>
  <c r="AB4572" i="3" s="1"/>
  <c r="R4572" i="3"/>
  <c r="AA4572" i="3" s="1"/>
  <c r="U4571" i="3"/>
  <c r="S4571" i="3"/>
  <c r="AB4571" i="3" s="1"/>
  <c r="R4571" i="3"/>
  <c r="AA4571" i="3" s="1"/>
  <c r="U4570" i="3"/>
  <c r="S4570" i="3"/>
  <c r="AB4570" i="3" s="1"/>
  <c r="R4570" i="3"/>
  <c r="AA4570" i="3" s="1"/>
  <c r="U4569" i="3"/>
  <c r="S4569" i="3"/>
  <c r="AB4569" i="3" s="1"/>
  <c r="R4569" i="3"/>
  <c r="AA4569" i="3" s="1"/>
  <c r="U4568" i="3"/>
  <c r="S4568" i="3"/>
  <c r="AB4568" i="3" s="1"/>
  <c r="R4568" i="3"/>
  <c r="AA4568" i="3" s="1"/>
  <c r="U4567" i="3"/>
  <c r="S4567" i="3"/>
  <c r="AB4567" i="3" s="1"/>
  <c r="R4567" i="3"/>
  <c r="AA4567" i="3" s="1"/>
  <c r="U4566" i="3"/>
  <c r="S4566" i="3"/>
  <c r="AB4566" i="3" s="1"/>
  <c r="R4566" i="3"/>
  <c r="AA4566" i="3" s="1"/>
  <c r="U4565" i="3"/>
  <c r="S4565" i="3"/>
  <c r="AB4565" i="3" s="1"/>
  <c r="R4565" i="3"/>
  <c r="AA4565" i="3" s="1"/>
  <c r="U4564" i="3"/>
  <c r="S4564" i="3"/>
  <c r="AB4564" i="3" s="1"/>
  <c r="R4564" i="3"/>
  <c r="AA4564" i="3" s="1"/>
  <c r="U4563" i="3"/>
  <c r="S4563" i="3"/>
  <c r="AB4563" i="3" s="1"/>
  <c r="R4563" i="3"/>
  <c r="AA4563" i="3" s="1"/>
  <c r="U4562" i="3"/>
  <c r="S4562" i="3"/>
  <c r="AB4562" i="3" s="1"/>
  <c r="R4562" i="3"/>
  <c r="AA4562" i="3" s="1"/>
  <c r="U4561" i="3"/>
  <c r="S4561" i="3"/>
  <c r="AB4561" i="3" s="1"/>
  <c r="R4561" i="3"/>
  <c r="AA4561" i="3" s="1"/>
  <c r="U4560" i="3"/>
  <c r="S4560" i="3"/>
  <c r="AB4560" i="3" s="1"/>
  <c r="R4560" i="3"/>
  <c r="AA4560" i="3" s="1"/>
  <c r="U4559" i="3"/>
  <c r="S4559" i="3"/>
  <c r="AB4559" i="3" s="1"/>
  <c r="R4559" i="3"/>
  <c r="AA4559" i="3" s="1"/>
  <c r="U4558" i="3"/>
  <c r="S4558" i="3"/>
  <c r="AB4558" i="3" s="1"/>
  <c r="R4558" i="3"/>
  <c r="AA4558" i="3" s="1"/>
  <c r="U4557" i="3"/>
  <c r="S4557" i="3"/>
  <c r="AB4557" i="3" s="1"/>
  <c r="R4557" i="3"/>
  <c r="AA4557" i="3" s="1"/>
  <c r="U4556" i="3"/>
  <c r="S4556" i="3"/>
  <c r="AB4556" i="3" s="1"/>
  <c r="R4556" i="3"/>
  <c r="AA4556" i="3" s="1"/>
  <c r="U4555" i="3"/>
  <c r="S4555" i="3"/>
  <c r="AB4555" i="3" s="1"/>
  <c r="R4555" i="3"/>
  <c r="AA4555" i="3" s="1"/>
  <c r="U4554" i="3"/>
  <c r="S4554" i="3"/>
  <c r="AB4554" i="3" s="1"/>
  <c r="R4554" i="3"/>
  <c r="AA4554" i="3" s="1"/>
  <c r="U4553" i="3"/>
  <c r="S4553" i="3"/>
  <c r="AB4553" i="3" s="1"/>
  <c r="R4553" i="3"/>
  <c r="AA4553" i="3" s="1"/>
  <c r="U4552" i="3"/>
  <c r="S4552" i="3"/>
  <c r="AB4552" i="3" s="1"/>
  <c r="R4552" i="3"/>
  <c r="AA4552" i="3" s="1"/>
  <c r="U4551" i="3"/>
  <c r="S4551" i="3"/>
  <c r="AB4551" i="3" s="1"/>
  <c r="R4551" i="3"/>
  <c r="AA4551" i="3" s="1"/>
  <c r="U4550" i="3"/>
  <c r="S4550" i="3"/>
  <c r="AB4550" i="3" s="1"/>
  <c r="R4550" i="3"/>
  <c r="AA4550" i="3" s="1"/>
  <c r="U4549" i="3"/>
  <c r="S4549" i="3"/>
  <c r="AB4549" i="3" s="1"/>
  <c r="R4549" i="3"/>
  <c r="AA4549" i="3" s="1"/>
  <c r="U4548" i="3"/>
  <c r="S4548" i="3"/>
  <c r="AB4548" i="3" s="1"/>
  <c r="R4548" i="3"/>
  <c r="AA4548" i="3" s="1"/>
  <c r="U4547" i="3"/>
  <c r="S4547" i="3"/>
  <c r="AB4547" i="3" s="1"/>
  <c r="R4547" i="3"/>
  <c r="AA4547" i="3" s="1"/>
  <c r="U4546" i="3"/>
  <c r="S4546" i="3"/>
  <c r="AB4546" i="3" s="1"/>
  <c r="R4546" i="3"/>
  <c r="AA4546" i="3" s="1"/>
  <c r="U4545" i="3"/>
  <c r="S4545" i="3"/>
  <c r="AB4545" i="3" s="1"/>
  <c r="R4545" i="3"/>
  <c r="AA4545" i="3" s="1"/>
  <c r="U4544" i="3"/>
  <c r="S4544" i="3"/>
  <c r="AB4544" i="3" s="1"/>
  <c r="R4544" i="3"/>
  <c r="AA4544" i="3" s="1"/>
  <c r="U4543" i="3"/>
  <c r="S4543" i="3"/>
  <c r="AB4543" i="3" s="1"/>
  <c r="R4543" i="3"/>
  <c r="AA4543" i="3" s="1"/>
  <c r="U4542" i="3"/>
  <c r="S4542" i="3"/>
  <c r="AB4542" i="3" s="1"/>
  <c r="R4542" i="3"/>
  <c r="AA4542" i="3" s="1"/>
  <c r="U4541" i="3"/>
  <c r="S4541" i="3"/>
  <c r="AB4541" i="3" s="1"/>
  <c r="R4541" i="3"/>
  <c r="AA4541" i="3" s="1"/>
  <c r="U4540" i="3"/>
  <c r="S4540" i="3"/>
  <c r="AB4540" i="3" s="1"/>
  <c r="R4540" i="3"/>
  <c r="AA4540" i="3" s="1"/>
  <c r="U4539" i="3"/>
  <c r="S4539" i="3"/>
  <c r="AB4539" i="3" s="1"/>
  <c r="R4539" i="3"/>
  <c r="AA4539" i="3" s="1"/>
  <c r="U4538" i="3"/>
  <c r="S4538" i="3"/>
  <c r="AB4538" i="3" s="1"/>
  <c r="R4538" i="3"/>
  <c r="AA4538" i="3" s="1"/>
  <c r="U4537" i="3"/>
  <c r="S4537" i="3"/>
  <c r="AB4537" i="3" s="1"/>
  <c r="R4537" i="3"/>
  <c r="AA4537" i="3" s="1"/>
  <c r="U4536" i="3"/>
  <c r="S4536" i="3"/>
  <c r="AB4536" i="3" s="1"/>
  <c r="R4536" i="3"/>
  <c r="AA4536" i="3" s="1"/>
  <c r="U4535" i="3"/>
  <c r="S4535" i="3"/>
  <c r="AB4535" i="3" s="1"/>
  <c r="R4535" i="3"/>
  <c r="AA4535" i="3" s="1"/>
  <c r="U4534" i="3"/>
  <c r="S4534" i="3"/>
  <c r="AB4534" i="3" s="1"/>
  <c r="R4534" i="3"/>
  <c r="AA4534" i="3" s="1"/>
  <c r="U4533" i="3"/>
  <c r="S4533" i="3"/>
  <c r="AB4533" i="3" s="1"/>
  <c r="R4533" i="3"/>
  <c r="AA4533" i="3" s="1"/>
  <c r="U4532" i="3"/>
  <c r="S4532" i="3"/>
  <c r="AB4532" i="3" s="1"/>
  <c r="R4532" i="3"/>
  <c r="AA4532" i="3" s="1"/>
  <c r="U4531" i="3"/>
  <c r="S4531" i="3"/>
  <c r="AB4531" i="3" s="1"/>
  <c r="R4531" i="3"/>
  <c r="AA4531" i="3" s="1"/>
  <c r="U4530" i="3"/>
  <c r="S4530" i="3"/>
  <c r="AB4530" i="3" s="1"/>
  <c r="R4530" i="3"/>
  <c r="AA4530" i="3" s="1"/>
  <c r="U4529" i="3"/>
  <c r="S4529" i="3"/>
  <c r="AB4529" i="3" s="1"/>
  <c r="R4529" i="3"/>
  <c r="AA4529" i="3" s="1"/>
  <c r="U4528" i="3"/>
  <c r="S4528" i="3"/>
  <c r="AB4528" i="3" s="1"/>
  <c r="R4528" i="3"/>
  <c r="AA4528" i="3" s="1"/>
  <c r="U4527" i="3"/>
  <c r="S4527" i="3"/>
  <c r="AB4527" i="3" s="1"/>
  <c r="R4527" i="3"/>
  <c r="AA4527" i="3" s="1"/>
  <c r="U4526" i="3"/>
  <c r="S4526" i="3"/>
  <c r="AB4526" i="3" s="1"/>
  <c r="R4526" i="3"/>
  <c r="AA4526" i="3" s="1"/>
  <c r="U4525" i="3"/>
  <c r="S4525" i="3"/>
  <c r="AB4525" i="3" s="1"/>
  <c r="R4525" i="3"/>
  <c r="AA4525" i="3" s="1"/>
  <c r="U4524" i="3"/>
  <c r="S4524" i="3"/>
  <c r="AB4524" i="3" s="1"/>
  <c r="R4524" i="3"/>
  <c r="AA4524" i="3" s="1"/>
  <c r="U4523" i="3"/>
  <c r="S4523" i="3"/>
  <c r="AB4523" i="3" s="1"/>
  <c r="R4523" i="3"/>
  <c r="AA4523" i="3" s="1"/>
  <c r="U4522" i="3"/>
  <c r="S4522" i="3"/>
  <c r="AB4522" i="3" s="1"/>
  <c r="R4522" i="3"/>
  <c r="AA4522" i="3" s="1"/>
  <c r="U4521" i="3"/>
  <c r="S4521" i="3"/>
  <c r="AB4521" i="3" s="1"/>
  <c r="R4521" i="3"/>
  <c r="AA4521" i="3" s="1"/>
  <c r="U4520" i="3"/>
  <c r="S4520" i="3"/>
  <c r="AB4520" i="3" s="1"/>
  <c r="R4520" i="3"/>
  <c r="AA4520" i="3" s="1"/>
  <c r="U4519" i="3"/>
  <c r="S4519" i="3"/>
  <c r="AB4519" i="3" s="1"/>
  <c r="R4519" i="3"/>
  <c r="AA4519" i="3" s="1"/>
  <c r="U4518" i="3"/>
  <c r="S4518" i="3"/>
  <c r="AB4518" i="3" s="1"/>
  <c r="R4518" i="3"/>
  <c r="AA4518" i="3" s="1"/>
  <c r="U4517" i="3"/>
  <c r="S4517" i="3"/>
  <c r="AB4517" i="3" s="1"/>
  <c r="R4517" i="3"/>
  <c r="AA4517" i="3" s="1"/>
  <c r="U4516" i="3"/>
  <c r="S4516" i="3"/>
  <c r="AB4516" i="3" s="1"/>
  <c r="R4516" i="3"/>
  <c r="AA4516" i="3" s="1"/>
  <c r="U4515" i="3"/>
  <c r="S4515" i="3"/>
  <c r="AB4515" i="3" s="1"/>
  <c r="R4515" i="3"/>
  <c r="AA4515" i="3" s="1"/>
  <c r="U4514" i="3"/>
  <c r="S4514" i="3"/>
  <c r="AB4514" i="3" s="1"/>
  <c r="R4514" i="3"/>
  <c r="AA4514" i="3" s="1"/>
  <c r="U4513" i="3"/>
  <c r="S4513" i="3"/>
  <c r="AB4513" i="3" s="1"/>
  <c r="R4513" i="3"/>
  <c r="AA4513" i="3" s="1"/>
  <c r="U4512" i="3"/>
  <c r="S4512" i="3"/>
  <c r="AB4512" i="3" s="1"/>
  <c r="R4512" i="3"/>
  <c r="AA4512" i="3" s="1"/>
  <c r="U4511" i="3"/>
  <c r="S4511" i="3"/>
  <c r="AB4511" i="3" s="1"/>
  <c r="R4511" i="3"/>
  <c r="AA4511" i="3" s="1"/>
  <c r="U4510" i="3"/>
  <c r="S4510" i="3"/>
  <c r="AB4510" i="3" s="1"/>
  <c r="R4510" i="3"/>
  <c r="AA4510" i="3" s="1"/>
  <c r="U4509" i="3"/>
  <c r="S4509" i="3"/>
  <c r="AB4509" i="3" s="1"/>
  <c r="R4509" i="3"/>
  <c r="AA4509" i="3" s="1"/>
  <c r="U4508" i="3"/>
  <c r="S4508" i="3"/>
  <c r="AB4508" i="3" s="1"/>
  <c r="R4508" i="3"/>
  <c r="AA4508" i="3" s="1"/>
  <c r="U4507" i="3"/>
  <c r="S4507" i="3"/>
  <c r="AB4507" i="3" s="1"/>
  <c r="R4507" i="3"/>
  <c r="AA4507" i="3" s="1"/>
  <c r="U4506" i="3"/>
  <c r="S4506" i="3"/>
  <c r="AB4506" i="3" s="1"/>
  <c r="R4506" i="3"/>
  <c r="AA4506" i="3" s="1"/>
  <c r="U4505" i="3"/>
  <c r="S4505" i="3"/>
  <c r="AB4505" i="3" s="1"/>
  <c r="R4505" i="3"/>
  <c r="AA4505" i="3" s="1"/>
  <c r="U4504" i="3"/>
  <c r="S4504" i="3"/>
  <c r="AB4504" i="3" s="1"/>
  <c r="R4504" i="3"/>
  <c r="AA4504" i="3" s="1"/>
  <c r="U4503" i="3"/>
  <c r="S4503" i="3"/>
  <c r="AB4503" i="3" s="1"/>
  <c r="R4503" i="3"/>
  <c r="AA4503" i="3" s="1"/>
  <c r="U4502" i="3"/>
  <c r="S4502" i="3"/>
  <c r="AB4502" i="3" s="1"/>
  <c r="R4502" i="3"/>
  <c r="AA4502" i="3" s="1"/>
  <c r="U4501" i="3"/>
  <c r="S4501" i="3"/>
  <c r="AB4501" i="3" s="1"/>
  <c r="R4501" i="3"/>
  <c r="AA4501" i="3" s="1"/>
  <c r="U4500" i="3"/>
  <c r="S4500" i="3"/>
  <c r="AB4500" i="3" s="1"/>
  <c r="R4500" i="3"/>
  <c r="AA4500" i="3" s="1"/>
  <c r="U4499" i="3"/>
  <c r="S4499" i="3"/>
  <c r="AB4499" i="3" s="1"/>
  <c r="R4499" i="3"/>
  <c r="AA4499" i="3" s="1"/>
  <c r="U4498" i="3"/>
  <c r="S4498" i="3"/>
  <c r="AB4498" i="3" s="1"/>
  <c r="R4498" i="3"/>
  <c r="AA4498" i="3" s="1"/>
  <c r="U4497" i="3"/>
  <c r="S4497" i="3"/>
  <c r="AB4497" i="3" s="1"/>
  <c r="R4497" i="3"/>
  <c r="AA4497" i="3" s="1"/>
  <c r="U4496" i="3"/>
  <c r="S4496" i="3"/>
  <c r="AB4496" i="3" s="1"/>
  <c r="R4496" i="3"/>
  <c r="AA4496" i="3" s="1"/>
  <c r="U4495" i="3"/>
  <c r="S4495" i="3"/>
  <c r="AB4495" i="3" s="1"/>
  <c r="R4495" i="3"/>
  <c r="AA4495" i="3" s="1"/>
  <c r="U4494" i="3"/>
  <c r="S4494" i="3"/>
  <c r="AB4494" i="3" s="1"/>
  <c r="R4494" i="3"/>
  <c r="AA4494" i="3" s="1"/>
  <c r="U4493" i="3"/>
  <c r="S4493" i="3"/>
  <c r="AB4493" i="3" s="1"/>
  <c r="R4493" i="3"/>
  <c r="AA4493" i="3" s="1"/>
  <c r="U4492" i="3"/>
  <c r="S4492" i="3"/>
  <c r="AB4492" i="3" s="1"/>
  <c r="R4492" i="3"/>
  <c r="AA4492" i="3" s="1"/>
  <c r="U4491" i="3"/>
  <c r="S4491" i="3"/>
  <c r="AB4491" i="3" s="1"/>
  <c r="R4491" i="3"/>
  <c r="AA4491" i="3" s="1"/>
  <c r="U4490" i="3"/>
  <c r="S4490" i="3"/>
  <c r="AB4490" i="3" s="1"/>
  <c r="R4490" i="3"/>
  <c r="AA4490" i="3" s="1"/>
  <c r="U4489" i="3"/>
  <c r="S4489" i="3"/>
  <c r="AB4489" i="3" s="1"/>
  <c r="R4489" i="3"/>
  <c r="AA4489" i="3" s="1"/>
  <c r="U4488" i="3"/>
  <c r="S4488" i="3"/>
  <c r="AB4488" i="3" s="1"/>
  <c r="R4488" i="3"/>
  <c r="AA4488" i="3" s="1"/>
  <c r="U4487" i="3"/>
  <c r="S4487" i="3"/>
  <c r="AB4487" i="3" s="1"/>
  <c r="R4487" i="3"/>
  <c r="AA4487" i="3" s="1"/>
  <c r="U4486" i="3"/>
  <c r="S4486" i="3"/>
  <c r="AB4486" i="3" s="1"/>
  <c r="R4486" i="3"/>
  <c r="AA4486" i="3" s="1"/>
  <c r="U4485" i="3"/>
  <c r="S4485" i="3"/>
  <c r="AB4485" i="3" s="1"/>
  <c r="R4485" i="3"/>
  <c r="AA4485" i="3" s="1"/>
  <c r="U4484" i="3"/>
  <c r="S4484" i="3"/>
  <c r="AB4484" i="3" s="1"/>
  <c r="R4484" i="3"/>
  <c r="AA4484" i="3" s="1"/>
  <c r="U4483" i="3"/>
  <c r="S4483" i="3"/>
  <c r="AB4483" i="3" s="1"/>
  <c r="R4483" i="3"/>
  <c r="AA4483" i="3" s="1"/>
  <c r="U4482" i="3"/>
  <c r="S4482" i="3"/>
  <c r="AB4482" i="3" s="1"/>
  <c r="R4482" i="3"/>
  <c r="AA4482" i="3" s="1"/>
  <c r="U4481" i="3"/>
  <c r="S4481" i="3"/>
  <c r="AB4481" i="3" s="1"/>
  <c r="R4481" i="3"/>
  <c r="AA4481" i="3" s="1"/>
  <c r="U4480" i="3"/>
  <c r="S4480" i="3"/>
  <c r="AB4480" i="3" s="1"/>
  <c r="R4480" i="3"/>
  <c r="AA4480" i="3" s="1"/>
  <c r="U4479" i="3"/>
  <c r="S4479" i="3"/>
  <c r="AB4479" i="3" s="1"/>
  <c r="R4479" i="3"/>
  <c r="AA4479" i="3" s="1"/>
  <c r="U4478" i="3"/>
  <c r="S4478" i="3"/>
  <c r="AB4478" i="3" s="1"/>
  <c r="R4478" i="3"/>
  <c r="AA4478" i="3" s="1"/>
  <c r="U4477" i="3"/>
  <c r="S4477" i="3"/>
  <c r="AB4477" i="3" s="1"/>
  <c r="R4477" i="3"/>
  <c r="AA4477" i="3" s="1"/>
  <c r="U4476" i="3"/>
  <c r="S4476" i="3"/>
  <c r="AB4476" i="3" s="1"/>
  <c r="R4476" i="3"/>
  <c r="AA4476" i="3" s="1"/>
  <c r="U4475" i="3"/>
  <c r="S4475" i="3"/>
  <c r="AB4475" i="3" s="1"/>
  <c r="R4475" i="3"/>
  <c r="AA4475" i="3" s="1"/>
  <c r="U4474" i="3"/>
  <c r="S4474" i="3"/>
  <c r="AB4474" i="3" s="1"/>
  <c r="R4474" i="3"/>
  <c r="AA4474" i="3" s="1"/>
  <c r="U4473" i="3"/>
  <c r="S4473" i="3"/>
  <c r="AB4473" i="3" s="1"/>
  <c r="R4473" i="3"/>
  <c r="AA4473" i="3" s="1"/>
  <c r="U4472" i="3"/>
  <c r="S4472" i="3"/>
  <c r="AB4472" i="3" s="1"/>
  <c r="R4472" i="3"/>
  <c r="AA4472" i="3" s="1"/>
  <c r="U4471" i="3"/>
  <c r="S4471" i="3"/>
  <c r="AB4471" i="3" s="1"/>
  <c r="R4471" i="3"/>
  <c r="AA4471" i="3" s="1"/>
  <c r="U4470" i="3"/>
  <c r="S4470" i="3"/>
  <c r="AB4470" i="3" s="1"/>
  <c r="R4470" i="3"/>
  <c r="AA4470" i="3" s="1"/>
  <c r="U4469" i="3"/>
  <c r="S4469" i="3"/>
  <c r="AB4469" i="3" s="1"/>
  <c r="R4469" i="3"/>
  <c r="AA4469" i="3" s="1"/>
  <c r="U4468" i="3"/>
  <c r="S4468" i="3"/>
  <c r="AB4468" i="3" s="1"/>
  <c r="R4468" i="3"/>
  <c r="AA4468" i="3" s="1"/>
  <c r="U4467" i="3"/>
  <c r="S4467" i="3"/>
  <c r="AB4467" i="3" s="1"/>
  <c r="R4467" i="3"/>
  <c r="AA4467" i="3" s="1"/>
  <c r="U4466" i="3"/>
  <c r="S4466" i="3"/>
  <c r="AB4466" i="3" s="1"/>
  <c r="R4466" i="3"/>
  <c r="AA4466" i="3" s="1"/>
  <c r="U4465" i="3"/>
  <c r="S4465" i="3"/>
  <c r="AB4465" i="3" s="1"/>
  <c r="R4465" i="3"/>
  <c r="AA4465" i="3" s="1"/>
  <c r="U4464" i="3"/>
  <c r="S4464" i="3"/>
  <c r="AB4464" i="3" s="1"/>
  <c r="R4464" i="3"/>
  <c r="AA4464" i="3" s="1"/>
  <c r="U4463" i="3"/>
  <c r="S4463" i="3"/>
  <c r="AB4463" i="3" s="1"/>
  <c r="R4463" i="3"/>
  <c r="AA4463" i="3" s="1"/>
  <c r="U4462" i="3"/>
  <c r="S4462" i="3"/>
  <c r="AB4462" i="3" s="1"/>
  <c r="R4462" i="3"/>
  <c r="AA4462" i="3" s="1"/>
  <c r="U4461" i="3"/>
  <c r="S4461" i="3"/>
  <c r="AB4461" i="3" s="1"/>
  <c r="R4461" i="3"/>
  <c r="AA4461" i="3" s="1"/>
  <c r="U4460" i="3"/>
  <c r="S4460" i="3"/>
  <c r="AB4460" i="3" s="1"/>
  <c r="R4460" i="3"/>
  <c r="AA4460" i="3" s="1"/>
  <c r="U4459" i="3"/>
  <c r="S4459" i="3"/>
  <c r="AB4459" i="3" s="1"/>
  <c r="R4459" i="3"/>
  <c r="AA4459" i="3" s="1"/>
  <c r="U4458" i="3"/>
  <c r="S4458" i="3"/>
  <c r="AB4458" i="3" s="1"/>
  <c r="R4458" i="3"/>
  <c r="AA4458" i="3" s="1"/>
  <c r="U4457" i="3"/>
  <c r="S4457" i="3"/>
  <c r="AB4457" i="3" s="1"/>
  <c r="R4457" i="3"/>
  <c r="AA4457" i="3" s="1"/>
  <c r="U4456" i="3"/>
  <c r="S4456" i="3"/>
  <c r="AB4456" i="3" s="1"/>
  <c r="R4456" i="3"/>
  <c r="AA4456" i="3" s="1"/>
  <c r="U4455" i="3"/>
  <c r="S4455" i="3"/>
  <c r="AB4455" i="3" s="1"/>
  <c r="R4455" i="3"/>
  <c r="AA4455" i="3" s="1"/>
  <c r="U4454" i="3"/>
  <c r="S4454" i="3"/>
  <c r="AB4454" i="3" s="1"/>
  <c r="R4454" i="3"/>
  <c r="AA4454" i="3" s="1"/>
  <c r="U4453" i="3"/>
  <c r="S4453" i="3"/>
  <c r="AB4453" i="3" s="1"/>
  <c r="R4453" i="3"/>
  <c r="AA4453" i="3" s="1"/>
  <c r="U4452" i="3"/>
  <c r="S4452" i="3"/>
  <c r="AB4452" i="3" s="1"/>
  <c r="R4452" i="3"/>
  <c r="AA4452" i="3" s="1"/>
  <c r="U4451" i="3"/>
  <c r="S4451" i="3"/>
  <c r="AB4451" i="3" s="1"/>
  <c r="R4451" i="3"/>
  <c r="AA4451" i="3" s="1"/>
  <c r="U4450" i="3"/>
  <c r="S4450" i="3"/>
  <c r="AB4450" i="3" s="1"/>
  <c r="R4450" i="3"/>
  <c r="AA4450" i="3" s="1"/>
  <c r="U4449" i="3"/>
  <c r="S4449" i="3"/>
  <c r="AB4449" i="3" s="1"/>
  <c r="R4449" i="3"/>
  <c r="AA4449" i="3" s="1"/>
  <c r="U4448" i="3"/>
  <c r="S4448" i="3"/>
  <c r="AB4448" i="3" s="1"/>
  <c r="R4448" i="3"/>
  <c r="AA4448" i="3" s="1"/>
  <c r="U4447" i="3"/>
  <c r="S4447" i="3"/>
  <c r="AB4447" i="3" s="1"/>
  <c r="R4447" i="3"/>
  <c r="AA4447" i="3" s="1"/>
  <c r="U4446" i="3"/>
  <c r="S4446" i="3"/>
  <c r="AB4446" i="3" s="1"/>
  <c r="R4446" i="3"/>
  <c r="AA4446" i="3" s="1"/>
  <c r="U4445" i="3"/>
  <c r="S4445" i="3"/>
  <c r="AB4445" i="3" s="1"/>
  <c r="R4445" i="3"/>
  <c r="AA4445" i="3" s="1"/>
  <c r="U4444" i="3"/>
  <c r="S4444" i="3"/>
  <c r="AB4444" i="3" s="1"/>
  <c r="R4444" i="3"/>
  <c r="AA4444" i="3" s="1"/>
  <c r="U4443" i="3"/>
  <c r="S4443" i="3"/>
  <c r="AB4443" i="3" s="1"/>
  <c r="R4443" i="3"/>
  <c r="AA4443" i="3" s="1"/>
  <c r="U4442" i="3"/>
  <c r="S4442" i="3"/>
  <c r="AB4442" i="3" s="1"/>
  <c r="R4442" i="3"/>
  <c r="AA4442" i="3" s="1"/>
  <c r="U4441" i="3"/>
  <c r="S4441" i="3"/>
  <c r="AB4441" i="3" s="1"/>
  <c r="R4441" i="3"/>
  <c r="AA4441" i="3" s="1"/>
  <c r="U4440" i="3"/>
  <c r="S4440" i="3"/>
  <c r="AB4440" i="3" s="1"/>
  <c r="R4440" i="3"/>
  <c r="AA4440" i="3" s="1"/>
  <c r="U4439" i="3"/>
  <c r="S4439" i="3"/>
  <c r="AB4439" i="3" s="1"/>
  <c r="R4439" i="3"/>
  <c r="AA4439" i="3" s="1"/>
  <c r="U4438" i="3"/>
  <c r="S4438" i="3"/>
  <c r="AB4438" i="3" s="1"/>
  <c r="R4438" i="3"/>
  <c r="AA4438" i="3" s="1"/>
  <c r="U4437" i="3"/>
  <c r="S4437" i="3"/>
  <c r="AB4437" i="3" s="1"/>
  <c r="R4437" i="3"/>
  <c r="AA4437" i="3" s="1"/>
  <c r="U4436" i="3"/>
  <c r="S4436" i="3"/>
  <c r="AB4436" i="3" s="1"/>
  <c r="R4436" i="3"/>
  <c r="AA4436" i="3" s="1"/>
  <c r="U4435" i="3"/>
  <c r="S4435" i="3"/>
  <c r="AB4435" i="3" s="1"/>
  <c r="R4435" i="3"/>
  <c r="AA4435" i="3" s="1"/>
  <c r="U4434" i="3"/>
  <c r="S4434" i="3"/>
  <c r="AB4434" i="3" s="1"/>
  <c r="R4434" i="3"/>
  <c r="AA4434" i="3" s="1"/>
  <c r="U4433" i="3"/>
  <c r="S4433" i="3"/>
  <c r="AB4433" i="3" s="1"/>
  <c r="R4433" i="3"/>
  <c r="AA4433" i="3" s="1"/>
  <c r="U4432" i="3"/>
  <c r="S4432" i="3"/>
  <c r="AB4432" i="3" s="1"/>
  <c r="R4432" i="3"/>
  <c r="AA4432" i="3" s="1"/>
  <c r="U4431" i="3"/>
  <c r="S4431" i="3"/>
  <c r="AB4431" i="3" s="1"/>
  <c r="R4431" i="3"/>
  <c r="AA4431" i="3" s="1"/>
  <c r="U4430" i="3"/>
  <c r="S4430" i="3"/>
  <c r="AB4430" i="3" s="1"/>
  <c r="R4430" i="3"/>
  <c r="AA4430" i="3" s="1"/>
  <c r="U4429" i="3"/>
  <c r="S4429" i="3"/>
  <c r="AB4429" i="3" s="1"/>
  <c r="R4429" i="3"/>
  <c r="AA4429" i="3" s="1"/>
  <c r="U4428" i="3"/>
  <c r="S4428" i="3"/>
  <c r="AB4428" i="3" s="1"/>
  <c r="R4428" i="3"/>
  <c r="AA4428" i="3" s="1"/>
  <c r="U4427" i="3"/>
  <c r="S4427" i="3"/>
  <c r="AB4427" i="3" s="1"/>
  <c r="R4427" i="3"/>
  <c r="AA4427" i="3" s="1"/>
  <c r="U4426" i="3"/>
  <c r="S4426" i="3"/>
  <c r="AB4426" i="3" s="1"/>
  <c r="R4426" i="3"/>
  <c r="AA4426" i="3" s="1"/>
  <c r="U4425" i="3"/>
  <c r="S4425" i="3"/>
  <c r="AB4425" i="3" s="1"/>
  <c r="R4425" i="3"/>
  <c r="AA4425" i="3" s="1"/>
  <c r="U4424" i="3"/>
  <c r="S4424" i="3"/>
  <c r="AB4424" i="3" s="1"/>
  <c r="R4424" i="3"/>
  <c r="AA4424" i="3" s="1"/>
  <c r="U4423" i="3"/>
  <c r="S4423" i="3"/>
  <c r="AB4423" i="3" s="1"/>
  <c r="R4423" i="3"/>
  <c r="AA4423" i="3" s="1"/>
  <c r="U4422" i="3"/>
  <c r="S4422" i="3"/>
  <c r="AB4422" i="3" s="1"/>
  <c r="R4422" i="3"/>
  <c r="AA4422" i="3" s="1"/>
  <c r="U4421" i="3"/>
  <c r="S4421" i="3"/>
  <c r="AB4421" i="3" s="1"/>
  <c r="R4421" i="3"/>
  <c r="AA4421" i="3" s="1"/>
  <c r="U4420" i="3"/>
  <c r="S4420" i="3"/>
  <c r="AB4420" i="3" s="1"/>
  <c r="R4420" i="3"/>
  <c r="AA4420" i="3" s="1"/>
  <c r="U4419" i="3"/>
  <c r="S4419" i="3"/>
  <c r="AB4419" i="3" s="1"/>
  <c r="R4419" i="3"/>
  <c r="AA4419" i="3" s="1"/>
  <c r="U4418" i="3"/>
  <c r="S4418" i="3"/>
  <c r="AB4418" i="3" s="1"/>
  <c r="R4418" i="3"/>
  <c r="AA4418" i="3" s="1"/>
  <c r="U4417" i="3"/>
  <c r="S4417" i="3"/>
  <c r="AB4417" i="3" s="1"/>
  <c r="R4417" i="3"/>
  <c r="AA4417" i="3" s="1"/>
  <c r="U4416" i="3"/>
  <c r="S4416" i="3"/>
  <c r="AB4416" i="3" s="1"/>
  <c r="R4416" i="3"/>
  <c r="AA4416" i="3" s="1"/>
  <c r="U4415" i="3"/>
  <c r="S4415" i="3"/>
  <c r="AB4415" i="3" s="1"/>
  <c r="R4415" i="3"/>
  <c r="AA4415" i="3" s="1"/>
  <c r="U4414" i="3"/>
  <c r="S4414" i="3"/>
  <c r="AB4414" i="3" s="1"/>
  <c r="R4414" i="3"/>
  <c r="AA4414" i="3" s="1"/>
  <c r="U4413" i="3"/>
  <c r="S4413" i="3"/>
  <c r="AB4413" i="3" s="1"/>
  <c r="R4413" i="3"/>
  <c r="AA4413" i="3" s="1"/>
  <c r="U4412" i="3"/>
  <c r="S4412" i="3"/>
  <c r="AB4412" i="3" s="1"/>
  <c r="R4412" i="3"/>
  <c r="AA4412" i="3" s="1"/>
  <c r="U4411" i="3"/>
  <c r="S4411" i="3"/>
  <c r="AB4411" i="3" s="1"/>
  <c r="R4411" i="3"/>
  <c r="AA4411" i="3" s="1"/>
  <c r="U4410" i="3"/>
  <c r="S4410" i="3"/>
  <c r="AB4410" i="3" s="1"/>
  <c r="R4410" i="3"/>
  <c r="AA4410" i="3" s="1"/>
  <c r="U4409" i="3"/>
  <c r="S4409" i="3"/>
  <c r="AB4409" i="3" s="1"/>
  <c r="R4409" i="3"/>
  <c r="AA4409" i="3" s="1"/>
  <c r="U4408" i="3"/>
  <c r="S4408" i="3"/>
  <c r="AB4408" i="3" s="1"/>
  <c r="R4408" i="3"/>
  <c r="AA4408" i="3" s="1"/>
  <c r="U4407" i="3"/>
  <c r="S4407" i="3"/>
  <c r="AB4407" i="3" s="1"/>
  <c r="R4407" i="3"/>
  <c r="AA4407" i="3" s="1"/>
  <c r="U4406" i="3"/>
  <c r="S4406" i="3"/>
  <c r="AB4406" i="3" s="1"/>
  <c r="R4406" i="3"/>
  <c r="AA4406" i="3" s="1"/>
  <c r="U4405" i="3"/>
  <c r="S4405" i="3"/>
  <c r="AB4405" i="3" s="1"/>
  <c r="R4405" i="3"/>
  <c r="AA4405" i="3" s="1"/>
  <c r="U4404" i="3"/>
  <c r="S4404" i="3"/>
  <c r="AB4404" i="3" s="1"/>
  <c r="R4404" i="3"/>
  <c r="AA4404" i="3" s="1"/>
  <c r="U4403" i="3"/>
  <c r="S4403" i="3"/>
  <c r="AB4403" i="3" s="1"/>
  <c r="R4403" i="3"/>
  <c r="AA4403" i="3" s="1"/>
  <c r="U4402" i="3"/>
  <c r="S4402" i="3"/>
  <c r="AB4402" i="3" s="1"/>
  <c r="R4402" i="3"/>
  <c r="AA4402" i="3" s="1"/>
  <c r="U4401" i="3"/>
  <c r="S4401" i="3"/>
  <c r="AB4401" i="3" s="1"/>
  <c r="R4401" i="3"/>
  <c r="AA4401" i="3" s="1"/>
  <c r="U4400" i="3"/>
  <c r="S4400" i="3"/>
  <c r="AB4400" i="3" s="1"/>
  <c r="R4400" i="3"/>
  <c r="AA4400" i="3" s="1"/>
  <c r="U4399" i="3"/>
  <c r="S4399" i="3"/>
  <c r="AB4399" i="3" s="1"/>
  <c r="R4399" i="3"/>
  <c r="AA4399" i="3" s="1"/>
  <c r="U4398" i="3"/>
  <c r="S4398" i="3"/>
  <c r="AB4398" i="3" s="1"/>
  <c r="R4398" i="3"/>
  <c r="AA4398" i="3" s="1"/>
  <c r="U4397" i="3"/>
  <c r="S4397" i="3"/>
  <c r="AB4397" i="3" s="1"/>
  <c r="R4397" i="3"/>
  <c r="AA4397" i="3" s="1"/>
  <c r="U4396" i="3"/>
  <c r="S4396" i="3"/>
  <c r="AB4396" i="3" s="1"/>
  <c r="R4396" i="3"/>
  <c r="AA4396" i="3" s="1"/>
  <c r="U4395" i="3"/>
  <c r="S4395" i="3"/>
  <c r="AB4395" i="3" s="1"/>
  <c r="R4395" i="3"/>
  <c r="AA4395" i="3" s="1"/>
  <c r="U4394" i="3"/>
  <c r="S4394" i="3"/>
  <c r="AB4394" i="3" s="1"/>
  <c r="R4394" i="3"/>
  <c r="AA4394" i="3" s="1"/>
  <c r="U4393" i="3"/>
  <c r="S4393" i="3"/>
  <c r="AB4393" i="3" s="1"/>
  <c r="R4393" i="3"/>
  <c r="AA4393" i="3" s="1"/>
  <c r="U4392" i="3"/>
  <c r="S4392" i="3"/>
  <c r="AB4392" i="3" s="1"/>
  <c r="R4392" i="3"/>
  <c r="AA4392" i="3" s="1"/>
  <c r="U4391" i="3"/>
  <c r="S4391" i="3"/>
  <c r="AB4391" i="3" s="1"/>
  <c r="R4391" i="3"/>
  <c r="AA4391" i="3" s="1"/>
  <c r="U4390" i="3"/>
  <c r="S4390" i="3"/>
  <c r="AB4390" i="3" s="1"/>
  <c r="R4390" i="3"/>
  <c r="AA4390" i="3" s="1"/>
  <c r="U4389" i="3"/>
  <c r="S4389" i="3"/>
  <c r="AB4389" i="3" s="1"/>
  <c r="R4389" i="3"/>
  <c r="AA4389" i="3" s="1"/>
  <c r="U4388" i="3"/>
  <c r="S4388" i="3"/>
  <c r="AB4388" i="3" s="1"/>
  <c r="R4388" i="3"/>
  <c r="AA4388" i="3" s="1"/>
  <c r="U4387" i="3"/>
  <c r="S4387" i="3"/>
  <c r="AB4387" i="3" s="1"/>
  <c r="R4387" i="3"/>
  <c r="AA4387" i="3" s="1"/>
  <c r="U4386" i="3"/>
  <c r="S4386" i="3"/>
  <c r="AB4386" i="3" s="1"/>
  <c r="R4386" i="3"/>
  <c r="AA4386" i="3" s="1"/>
  <c r="U4385" i="3"/>
  <c r="S4385" i="3"/>
  <c r="AB4385" i="3" s="1"/>
  <c r="R4385" i="3"/>
  <c r="AA4385" i="3" s="1"/>
  <c r="U4384" i="3"/>
  <c r="S4384" i="3"/>
  <c r="AB4384" i="3" s="1"/>
  <c r="R4384" i="3"/>
  <c r="AA4384" i="3" s="1"/>
  <c r="U4383" i="3"/>
  <c r="S4383" i="3"/>
  <c r="AB4383" i="3" s="1"/>
  <c r="R4383" i="3"/>
  <c r="AA4383" i="3" s="1"/>
  <c r="U4382" i="3"/>
  <c r="S4382" i="3"/>
  <c r="AB4382" i="3" s="1"/>
  <c r="R4382" i="3"/>
  <c r="AA4382" i="3" s="1"/>
  <c r="U4381" i="3"/>
  <c r="S4381" i="3"/>
  <c r="AB4381" i="3" s="1"/>
  <c r="R4381" i="3"/>
  <c r="AA4381" i="3" s="1"/>
  <c r="U4380" i="3"/>
  <c r="S4380" i="3"/>
  <c r="AB4380" i="3" s="1"/>
  <c r="R4380" i="3"/>
  <c r="AA4380" i="3" s="1"/>
  <c r="U4379" i="3"/>
  <c r="S4379" i="3"/>
  <c r="AB4379" i="3" s="1"/>
  <c r="R4379" i="3"/>
  <c r="AA4379" i="3" s="1"/>
  <c r="U4378" i="3"/>
  <c r="S4378" i="3"/>
  <c r="AB4378" i="3" s="1"/>
  <c r="R4378" i="3"/>
  <c r="AA4378" i="3" s="1"/>
  <c r="U4377" i="3"/>
  <c r="S4377" i="3"/>
  <c r="AB4377" i="3" s="1"/>
  <c r="R4377" i="3"/>
  <c r="AA4377" i="3" s="1"/>
  <c r="U4376" i="3"/>
  <c r="S4376" i="3"/>
  <c r="AB4376" i="3" s="1"/>
  <c r="R4376" i="3"/>
  <c r="AA4376" i="3" s="1"/>
  <c r="U4375" i="3"/>
  <c r="S4375" i="3"/>
  <c r="AB4375" i="3" s="1"/>
  <c r="R4375" i="3"/>
  <c r="AA4375" i="3" s="1"/>
  <c r="U4374" i="3"/>
  <c r="S4374" i="3"/>
  <c r="AB4374" i="3" s="1"/>
  <c r="R4374" i="3"/>
  <c r="AA4374" i="3" s="1"/>
  <c r="U4373" i="3"/>
  <c r="S4373" i="3"/>
  <c r="AB4373" i="3" s="1"/>
  <c r="R4373" i="3"/>
  <c r="AA4373" i="3" s="1"/>
  <c r="U4372" i="3"/>
  <c r="S4372" i="3"/>
  <c r="AB4372" i="3" s="1"/>
  <c r="R4372" i="3"/>
  <c r="AA4372" i="3" s="1"/>
  <c r="U4371" i="3"/>
  <c r="S4371" i="3"/>
  <c r="AB4371" i="3" s="1"/>
  <c r="R4371" i="3"/>
  <c r="AA4371" i="3" s="1"/>
  <c r="U4370" i="3"/>
  <c r="S4370" i="3"/>
  <c r="AB4370" i="3" s="1"/>
  <c r="R4370" i="3"/>
  <c r="AA4370" i="3" s="1"/>
  <c r="U4369" i="3"/>
  <c r="S4369" i="3"/>
  <c r="AB4369" i="3" s="1"/>
  <c r="R4369" i="3"/>
  <c r="AA4369" i="3" s="1"/>
  <c r="U4368" i="3"/>
  <c r="S4368" i="3"/>
  <c r="AB4368" i="3" s="1"/>
  <c r="R4368" i="3"/>
  <c r="AA4368" i="3" s="1"/>
  <c r="U4367" i="3"/>
  <c r="S4367" i="3"/>
  <c r="AB4367" i="3" s="1"/>
  <c r="R4367" i="3"/>
  <c r="AA4367" i="3" s="1"/>
  <c r="U4366" i="3"/>
  <c r="S4366" i="3"/>
  <c r="AB4366" i="3" s="1"/>
  <c r="R4366" i="3"/>
  <c r="AA4366" i="3" s="1"/>
  <c r="U4365" i="3"/>
  <c r="S4365" i="3"/>
  <c r="AB4365" i="3" s="1"/>
  <c r="R4365" i="3"/>
  <c r="AA4365" i="3" s="1"/>
  <c r="U4364" i="3"/>
  <c r="S4364" i="3"/>
  <c r="AB4364" i="3" s="1"/>
  <c r="R4364" i="3"/>
  <c r="AA4364" i="3" s="1"/>
  <c r="U4363" i="3"/>
  <c r="S4363" i="3"/>
  <c r="AB4363" i="3" s="1"/>
  <c r="R4363" i="3"/>
  <c r="AA4363" i="3" s="1"/>
  <c r="U4362" i="3"/>
  <c r="S4362" i="3"/>
  <c r="AB4362" i="3" s="1"/>
  <c r="R4362" i="3"/>
  <c r="AA4362" i="3" s="1"/>
  <c r="U4361" i="3"/>
  <c r="S4361" i="3"/>
  <c r="AB4361" i="3" s="1"/>
  <c r="R4361" i="3"/>
  <c r="AA4361" i="3" s="1"/>
  <c r="U4360" i="3"/>
  <c r="S4360" i="3"/>
  <c r="AB4360" i="3" s="1"/>
  <c r="R4360" i="3"/>
  <c r="AA4360" i="3" s="1"/>
  <c r="U4359" i="3"/>
  <c r="S4359" i="3"/>
  <c r="AB4359" i="3" s="1"/>
  <c r="R4359" i="3"/>
  <c r="AA4359" i="3" s="1"/>
  <c r="U4358" i="3"/>
  <c r="S4358" i="3"/>
  <c r="AB4358" i="3" s="1"/>
  <c r="R4358" i="3"/>
  <c r="AA4358" i="3" s="1"/>
  <c r="U4357" i="3"/>
  <c r="S4357" i="3"/>
  <c r="AB4357" i="3" s="1"/>
  <c r="R4357" i="3"/>
  <c r="AA4357" i="3" s="1"/>
  <c r="U4356" i="3"/>
  <c r="S4356" i="3"/>
  <c r="AB4356" i="3" s="1"/>
  <c r="R4356" i="3"/>
  <c r="AA4356" i="3" s="1"/>
  <c r="U4355" i="3"/>
  <c r="S4355" i="3"/>
  <c r="AB4355" i="3" s="1"/>
  <c r="R4355" i="3"/>
  <c r="AA4355" i="3" s="1"/>
  <c r="U4354" i="3"/>
  <c r="S4354" i="3"/>
  <c r="AB4354" i="3" s="1"/>
  <c r="R4354" i="3"/>
  <c r="AA4354" i="3" s="1"/>
  <c r="U4353" i="3"/>
  <c r="S4353" i="3"/>
  <c r="AB4353" i="3" s="1"/>
  <c r="R4353" i="3"/>
  <c r="AA4353" i="3" s="1"/>
  <c r="U4352" i="3"/>
  <c r="S4352" i="3"/>
  <c r="AB4352" i="3" s="1"/>
  <c r="R4352" i="3"/>
  <c r="AA4352" i="3" s="1"/>
  <c r="U4351" i="3"/>
  <c r="S4351" i="3"/>
  <c r="AB4351" i="3" s="1"/>
  <c r="R4351" i="3"/>
  <c r="AA4351" i="3" s="1"/>
  <c r="U4350" i="3"/>
  <c r="S4350" i="3"/>
  <c r="AB4350" i="3" s="1"/>
  <c r="R4350" i="3"/>
  <c r="AA4350" i="3" s="1"/>
  <c r="U4349" i="3"/>
  <c r="S4349" i="3"/>
  <c r="AB4349" i="3" s="1"/>
  <c r="R4349" i="3"/>
  <c r="AA4349" i="3" s="1"/>
  <c r="U4348" i="3"/>
  <c r="S4348" i="3"/>
  <c r="AB4348" i="3" s="1"/>
  <c r="R4348" i="3"/>
  <c r="AA4348" i="3" s="1"/>
  <c r="U4347" i="3"/>
  <c r="S4347" i="3"/>
  <c r="AB4347" i="3" s="1"/>
  <c r="R4347" i="3"/>
  <c r="AA4347" i="3" s="1"/>
  <c r="U4346" i="3"/>
  <c r="S4346" i="3"/>
  <c r="AB4346" i="3" s="1"/>
  <c r="R4346" i="3"/>
  <c r="AA4346" i="3" s="1"/>
  <c r="U4345" i="3"/>
  <c r="S4345" i="3"/>
  <c r="AB4345" i="3" s="1"/>
  <c r="R4345" i="3"/>
  <c r="AA4345" i="3" s="1"/>
  <c r="U4344" i="3"/>
  <c r="S4344" i="3"/>
  <c r="AB4344" i="3" s="1"/>
  <c r="R4344" i="3"/>
  <c r="AA4344" i="3" s="1"/>
  <c r="U4343" i="3"/>
  <c r="S4343" i="3"/>
  <c r="AB4343" i="3" s="1"/>
  <c r="R4343" i="3"/>
  <c r="AA4343" i="3" s="1"/>
  <c r="U4342" i="3"/>
  <c r="S4342" i="3"/>
  <c r="AB4342" i="3" s="1"/>
  <c r="R4342" i="3"/>
  <c r="AA4342" i="3" s="1"/>
  <c r="U4341" i="3"/>
  <c r="S4341" i="3"/>
  <c r="AB4341" i="3" s="1"/>
  <c r="R4341" i="3"/>
  <c r="AA4341" i="3" s="1"/>
  <c r="U4340" i="3"/>
  <c r="S4340" i="3"/>
  <c r="AB4340" i="3" s="1"/>
  <c r="R4340" i="3"/>
  <c r="AA4340" i="3" s="1"/>
  <c r="U4339" i="3"/>
  <c r="S4339" i="3"/>
  <c r="AB4339" i="3" s="1"/>
  <c r="R4339" i="3"/>
  <c r="AA4339" i="3" s="1"/>
  <c r="U4338" i="3"/>
  <c r="S4338" i="3"/>
  <c r="AB4338" i="3" s="1"/>
  <c r="R4338" i="3"/>
  <c r="AA4338" i="3" s="1"/>
  <c r="U4337" i="3"/>
  <c r="S4337" i="3"/>
  <c r="AB4337" i="3" s="1"/>
  <c r="R4337" i="3"/>
  <c r="AA4337" i="3" s="1"/>
  <c r="U4336" i="3"/>
  <c r="S4336" i="3"/>
  <c r="AB4336" i="3" s="1"/>
  <c r="R4336" i="3"/>
  <c r="AA4336" i="3" s="1"/>
  <c r="U4335" i="3"/>
  <c r="S4335" i="3"/>
  <c r="AB4335" i="3" s="1"/>
  <c r="R4335" i="3"/>
  <c r="AA4335" i="3" s="1"/>
  <c r="U4334" i="3"/>
  <c r="S4334" i="3"/>
  <c r="AB4334" i="3" s="1"/>
  <c r="R4334" i="3"/>
  <c r="AA4334" i="3" s="1"/>
  <c r="U4333" i="3"/>
  <c r="S4333" i="3"/>
  <c r="AB4333" i="3" s="1"/>
  <c r="R4333" i="3"/>
  <c r="AA4333" i="3" s="1"/>
  <c r="U4332" i="3"/>
  <c r="S4332" i="3"/>
  <c r="AB4332" i="3" s="1"/>
  <c r="R4332" i="3"/>
  <c r="AA4332" i="3" s="1"/>
  <c r="U4331" i="3"/>
  <c r="S4331" i="3"/>
  <c r="AB4331" i="3" s="1"/>
  <c r="R4331" i="3"/>
  <c r="AA4331" i="3" s="1"/>
  <c r="U4330" i="3"/>
  <c r="S4330" i="3"/>
  <c r="AB4330" i="3" s="1"/>
  <c r="R4330" i="3"/>
  <c r="AA4330" i="3" s="1"/>
  <c r="U4329" i="3"/>
  <c r="S4329" i="3"/>
  <c r="AB4329" i="3" s="1"/>
  <c r="R4329" i="3"/>
  <c r="AA4329" i="3" s="1"/>
  <c r="U4328" i="3"/>
  <c r="S4328" i="3"/>
  <c r="AB4328" i="3" s="1"/>
  <c r="R4328" i="3"/>
  <c r="AA4328" i="3" s="1"/>
  <c r="U4327" i="3"/>
  <c r="S4327" i="3"/>
  <c r="AB4327" i="3" s="1"/>
  <c r="R4327" i="3"/>
  <c r="AA4327" i="3" s="1"/>
  <c r="U4326" i="3"/>
  <c r="S4326" i="3"/>
  <c r="AB4326" i="3" s="1"/>
  <c r="R4326" i="3"/>
  <c r="AA4326" i="3" s="1"/>
  <c r="U4325" i="3"/>
  <c r="S4325" i="3"/>
  <c r="AB4325" i="3" s="1"/>
  <c r="R4325" i="3"/>
  <c r="AA4325" i="3" s="1"/>
  <c r="U4324" i="3"/>
  <c r="S4324" i="3"/>
  <c r="AB4324" i="3" s="1"/>
  <c r="R4324" i="3"/>
  <c r="AA4324" i="3" s="1"/>
  <c r="U4323" i="3"/>
  <c r="S4323" i="3"/>
  <c r="AB4323" i="3" s="1"/>
  <c r="R4323" i="3"/>
  <c r="AA4323" i="3" s="1"/>
  <c r="U4322" i="3"/>
  <c r="S4322" i="3"/>
  <c r="AB4322" i="3" s="1"/>
  <c r="R4322" i="3"/>
  <c r="AA4322" i="3" s="1"/>
  <c r="U4321" i="3"/>
  <c r="S4321" i="3"/>
  <c r="AB4321" i="3" s="1"/>
  <c r="R4321" i="3"/>
  <c r="AA4321" i="3" s="1"/>
  <c r="U4320" i="3"/>
  <c r="S4320" i="3"/>
  <c r="AB4320" i="3" s="1"/>
  <c r="R4320" i="3"/>
  <c r="AA4320" i="3" s="1"/>
  <c r="U4319" i="3"/>
  <c r="S4319" i="3"/>
  <c r="AB4319" i="3" s="1"/>
  <c r="R4319" i="3"/>
  <c r="AA4319" i="3" s="1"/>
  <c r="U4318" i="3"/>
  <c r="S4318" i="3"/>
  <c r="AB4318" i="3" s="1"/>
  <c r="R4318" i="3"/>
  <c r="AA4318" i="3" s="1"/>
  <c r="U4317" i="3"/>
  <c r="S4317" i="3"/>
  <c r="AB4317" i="3" s="1"/>
  <c r="R4317" i="3"/>
  <c r="AA4317" i="3" s="1"/>
  <c r="U4316" i="3"/>
  <c r="S4316" i="3"/>
  <c r="AB4316" i="3" s="1"/>
  <c r="R4316" i="3"/>
  <c r="AA4316" i="3" s="1"/>
  <c r="U4315" i="3"/>
  <c r="S4315" i="3"/>
  <c r="AB4315" i="3" s="1"/>
  <c r="R4315" i="3"/>
  <c r="AA4315" i="3" s="1"/>
  <c r="U4314" i="3"/>
  <c r="S4314" i="3"/>
  <c r="AB4314" i="3" s="1"/>
  <c r="R4314" i="3"/>
  <c r="AA4314" i="3" s="1"/>
  <c r="U4313" i="3"/>
  <c r="S4313" i="3"/>
  <c r="AB4313" i="3" s="1"/>
  <c r="R4313" i="3"/>
  <c r="AA4313" i="3" s="1"/>
  <c r="U4312" i="3"/>
  <c r="S4312" i="3"/>
  <c r="AB4312" i="3" s="1"/>
  <c r="R4312" i="3"/>
  <c r="AA4312" i="3" s="1"/>
  <c r="U4311" i="3"/>
  <c r="S4311" i="3"/>
  <c r="AB4311" i="3" s="1"/>
  <c r="R4311" i="3"/>
  <c r="AA4311" i="3" s="1"/>
  <c r="U4310" i="3"/>
  <c r="S4310" i="3"/>
  <c r="AB4310" i="3" s="1"/>
  <c r="R4310" i="3"/>
  <c r="AA4310" i="3" s="1"/>
  <c r="U4309" i="3"/>
  <c r="S4309" i="3"/>
  <c r="AB4309" i="3" s="1"/>
  <c r="R4309" i="3"/>
  <c r="AA4309" i="3" s="1"/>
  <c r="U4308" i="3"/>
  <c r="S4308" i="3"/>
  <c r="AB4308" i="3" s="1"/>
  <c r="R4308" i="3"/>
  <c r="AA4308" i="3" s="1"/>
  <c r="U4307" i="3"/>
  <c r="S4307" i="3"/>
  <c r="AB4307" i="3" s="1"/>
  <c r="R4307" i="3"/>
  <c r="AA4307" i="3" s="1"/>
  <c r="U4306" i="3"/>
  <c r="S4306" i="3"/>
  <c r="AB4306" i="3" s="1"/>
  <c r="R4306" i="3"/>
  <c r="AA4306" i="3" s="1"/>
  <c r="U4305" i="3"/>
  <c r="S4305" i="3"/>
  <c r="AB4305" i="3" s="1"/>
  <c r="R4305" i="3"/>
  <c r="AA4305" i="3" s="1"/>
  <c r="U4304" i="3"/>
  <c r="S4304" i="3"/>
  <c r="AB4304" i="3" s="1"/>
  <c r="R4304" i="3"/>
  <c r="AA4304" i="3" s="1"/>
  <c r="U4303" i="3"/>
  <c r="S4303" i="3"/>
  <c r="AB4303" i="3" s="1"/>
  <c r="R4303" i="3"/>
  <c r="AA4303" i="3" s="1"/>
  <c r="U4302" i="3"/>
  <c r="S4302" i="3"/>
  <c r="AB4302" i="3" s="1"/>
  <c r="R4302" i="3"/>
  <c r="AA4302" i="3" s="1"/>
  <c r="U4301" i="3"/>
  <c r="S4301" i="3"/>
  <c r="AB4301" i="3" s="1"/>
  <c r="R4301" i="3"/>
  <c r="AA4301" i="3" s="1"/>
  <c r="U4300" i="3"/>
  <c r="S4300" i="3"/>
  <c r="AB4300" i="3" s="1"/>
  <c r="R4300" i="3"/>
  <c r="AA4300" i="3" s="1"/>
  <c r="U4299" i="3"/>
  <c r="S4299" i="3"/>
  <c r="AB4299" i="3" s="1"/>
  <c r="R4299" i="3"/>
  <c r="AA4299" i="3" s="1"/>
  <c r="U4298" i="3"/>
  <c r="S4298" i="3"/>
  <c r="AB4298" i="3" s="1"/>
  <c r="R4298" i="3"/>
  <c r="AA4298" i="3" s="1"/>
  <c r="U4297" i="3"/>
  <c r="S4297" i="3"/>
  <c r="AB4297" i="3" s="1"/>
  <c r="R4297" i="3"/>
  <c r="AA4297" i="3" s="1"/>
  <c r="U4296" i="3"/>
  <c r="S4296" i="3"/>
  <c r="AB4296" i="3" s="1"/>
  <c r="R4296" i="3"/>
  <c r="AA4296" i="3" s="1"/>
  <c r="U4295" i="3"/>
  <c r="S4295" i="3"/>
  <c r="AB4295" i="3" s="1"/>
  <c r="R4295" i="3"/>
  <c r="AA4295" i="3" s="1"/>
  <c r="U4294" i="3"/>
  <c r="S4294" i="3"/>
  <c r="AB4294" i="3" s="1"/>
  <c r="R4294" i="3"/>
  <c r="AA4294" i="3" s="1"/>
  <c r="U4293" i="3"/>
  <c r="S4293" i="3"/>
  <c r="AB4293" i="3" s="1"/>
  <c r="R4293" i="3"/>
  <c r="AA4293" i="3" s="1"/>
  <c r="U4292" i="3"/>
  <c r="S4292" i="3"/>
  <c r="AB4292" i="3" s="1"/>
  <c r="R4292" i="3"/>
  <c r="AA4292" i="3" s="1"/>
  <c r="U4291" i="3"/>
  <c r="S4291" i="3"/>
  <c r="AB4291" i="3" s="1"/>
  <c r="R4291" i="3"/>
  <c r="AA4291" i="3" s="1"/>
  <c r="U4290" i="3"/>
  <c r="S4290" i="3"/>
  <c r="AB4290" i="3" s="1"/>
  <c r="R4290" i="3"/>
  <c r="AA4290" i="3" s="1"/>
  <c r="U4289" i="3"/>
  <c r="S4289" i="3"/>
  <c r="AB4289" i="3" s="1"/>
  <c r="R4289" i="3"/>
  <c r="AA4289" i="3" s="1"/>
  <c r="U4288" i="3"/>
  <c r="S4288" i="3"/>
  <c r="AB4288" i="3" s="1"/>
  <c r="R4288" i="3"/>
  <c r="AA4288" i="3" s="1"/>
  <c r="U4287" i="3"/>
  <c r="S4287" i="3"/>
  <c r="AB4287" i="3" s="1"/>
  <c r="R4287" i="3"/>
  <c r="AA4287" i="3" s="1"/>
  <c r="U4286" i="3"/>
  <c r="S4286" i="3"/>
  <c r="AB4286" i="3" s="1"/>
  <c r="R4286" i="3"/>
  <c r="AA4286" i="3" s="1"/>
  <c r="U4285" i="3"/>
  <c r="S4285" i="3"/>
  <c r="AB4285" i="3" s="1"/>
  <c r="R4285" i="3"/>
  <c r="AA4285" i="3" s="1"/>
  <c r="U4284" i="3"/>
  <c r="S4284" i="3"/>
  <c r="AB4284" i="3" s="1"/>
  <c r="R4284" i="3"/>
  <c r="AA4284" i="3" s="1"/>
  <c r="U4283" i="3"/>
  <c r="S4283" i="3"/>
  <c r="AB4283" i="3" s="1"/>
  <c r="R4283" i="3"/>
  <c r="AA4283" i="3" s="1"/>
  <c r="U4282" i="3"/>
  <c r="S4282" i="3"/>
  <c r="AB4282" i="3" s="1"/>
  <c r="R4282" i="3"/>
  <c r="AA4282" i="3" s="1"/>
  <c r="U4281" i="3"/>
  <c r="S4281" i="3"/>
  <c r="AB4281" i="3" s="1"/>
  <c r="R4281" i="3"/>
  <c r="AA4281" i="3" s="1"/>
  <c r="U4280" i="3"/>
  <c r="S4280" i="3"/>
  <c r="AB4280" i="3" s="1"/>
  <c r="R4280" i="3"/>
  <c r="AA4280" i="3" s="1"/>
  <c r="U4279" i="3"/>
  <c r="S4279" i="3"/>
  <c r="AB4279" i="3" s="1"/>
  <c r="R4279" i="3"/>
  <c r="AA4279" i="3" s="1"/>
  <c r="U4278" i="3"/>
  <c r="S4278" i="3"/>
  <c r="AB4278" i="3" s="1"/>
  <c r="R4278" i="3"/>
  <c r="AA4278" i="3" s="1"/>
  <c r="U4277" i="3"/>
  <c r="S4277" i="3"/>
  <c r="AB4277" i="3" s="1"/>
  <c r="R4277" i="3"/>
  <c r="AA4277" i="3" s="1"/>
  <c r="U4276" i="3"/>
  <c r="S4276" i="3"/>
  <c r="AB4276" i="3" s="1"/>
  <c r="R4276" i="3"/>
  <c r="AA4276" i="3" s="1"/>
  <c r="U4275" i="3"/>
  <c r="S4275" i="3"/>
  <c r="AB4275" i="3" s="1"/>
  <c r="R4275" i="3"/>
  <c r="AA4275" i="3" s="1"/>
  <c r="U4274" i="3"/>
  <c r="S4274" i="3"/>
  <c r="AB4274" i="3" s="1"/>
  <c r="R4274" i="3"/>
  <c r="AA4274" i="3" s="1"/>
  <c r="U4273" i="3"/>
  <c r="S4273" i="3"/>
  <c r="AB4273" i="3" s="1"/>
  <c r="R4273" i="3"/>
  <c r="AA4273" i="3" s="1"/>
  <c r="U4272" i="3"/>
  <c r="S4272" i="3"/>
  <c r="AB4272" i="3" s="1"/>
  <c r="R4272" i="3"/>
  <c r="AA4272" i="3" s="1"/>
  <c r="U4271" i="3"/>
  <c r="S4271" i="3"/>
  <c r="AB4271" i="3" s="1"/>
  <c r="R4271" i="3"/>
  <c r="AA4271" i="3" s="1"/>
  <c r="U4270" i="3"/>
  <c r="S4270" i="3"/>
  <c r="AB4270" i="3" s="1"/>
  <c r="R4270" i="3"/>
  <c r="AA4270" i="3" s="1"/>
  <c r="U4269" i="3"/>
  <c r="S4269" i="3"/>
  <c r="AB4269" i="3" s="1"/>
  <c r="R4269" i="3"/>
  <c r="AA4269" i="3" s="1"/>
  <c r="U4268" i="3"/>
  <c r="S4268" i="3"/>
  <c r="AB4268" i="3" s="1"/>
  <c r="R4268" i="3"/>
  <c r="AA4268" i="3" s="1"/>
  <c r="U4267" i="3"/>
  <c r="S4267" i="3"/>
  <c r="AB4267" i="3" s="1"/>
  <c r="R4267" i="3"/>
  <c r="AA4267" i="3" s="1"/>
  <c r="U4266" i="3"/>
  <c r="S4266" i="3"/>
  <c r="AB4266" i="3" s="1"/>
  <c r="R4266" i="3"/>
  <c r="AA4266" i="3" s="1"/>
  <c r="U4265" i="3"/>
  <c r="S4265" i="3"/>
  <c r="AB4265" i="3" s="1"/>
  <c r="R4265" i="3"/>
  <c r="AA4265" i="3" s="1"/>
  <c r="U4264" i="3"/>
  <c r="S4264" i="3"/>
  <c r="AB4264" i="3" s="1"/>
  <c r="R4264" i="3"/>
  <c r="AA4264" i="3" s="1"/>
  <c r="U4263" i="3"/>
  <c r="S4263" i="3"/>
  <c r="AB4263" i="3" s="1"/>
  <c r="R4263" i="3"/>
  <c r="AA4263" i="3" s="1"/>
  <c r="U4262" i="3"/>
  <c r="S4262" i="3"/>
  <c r="AB4262" i="3" s="1"/>
  <c r="R4262" i="3"/>
  <c r="AA4262" i="3" s="1"/>
  <c r="U4261" i="3"/>
  <c r="S4261" i="3"/>
  <c r="AB4261" i="3" s="1"/>
  <c r="R4261" i="3"/>
  <c r="AA4261" i="3" s="1"/>
  <c r="U4260" i="3"/>
  <c r="S4260" i="3"/>
  <c r="AB4260" i="3" s="1"/>
  <c r="R4260" i="3"/>
  <c r="AA4260" i="3" s="1"/>
  <c r="U4259" i="3"/>
  <c r="S4259" i="3"/>
  <c r="AB4259" i="3" s="1"/>
  <c r="R4259" i="3"/>
  <c r="AA4259" i="3" s="1"/>
  <c r="U4258" i="3"/>
  <c r="S4258" i="3"/>
  <c r="AB4258" i="3" s="1"/>
  <c r="R4258" i="3"/>
  <c r="AA4258" i="3" s="1"/>
  <c r="U4257" i="3"/>
  <c r="S4257" i="3"/>
  <c r="AB4257" i="3" s="1"/>
  <c r="R4257" i="3"/>
  <c r="AA4257" i="3" s="1"/>
  <c r="U4256" i="3"/>
  <c r="S4256" i="3"/>
  <c r="AB4256" i="3" s="1"/>
  <c r="R4256" i="3"/>
  <c r="AA4256" i="3" s="1"/>
  <c r="U4255" i="3"/>
  <c r="S4255" i="3"/>
  <c r="AB4255" i="3" s="1"/>
  <c r="R4255" i="3"/>
  <c r="AA4255" i="3" s="1"/>
  <c r="U4254" i="3"/>
  <c r="S4254" i="3"/>
  <c r="AB4254" i="3" s="1"/>
  <c r="R4254" i="3"/>
  <c r="AA4254" i="3" s="1"/>
  <c r="U4253" i="3"/>
  <c r="S4253" i="3"/>
  <c r="AB4253" i="3" s="1"/>
  <c r="R4253" i="3"/>
  <c r="AA4253" i="3" s="1"/>
  <c r="U4252" i="3"/>
  <c r="S4252" i="3"/>
  <c r="AB4252" i="3" s="1"/>
  <c r="R4252" i="3"/>
  <c r="AA4252" i="3" s="1"/>
  <c r="U4251" i="3"/>
  <c r="S4251" i="3"/>
  <c r="AB4251" i="3" s="1"/>
  <c r="R4251" i="3"/>
  <c r="AA4251" i="3" s="1"/>
  <c r="U4250" i="3"/>
  <c r="S4250" i="3"/>
  <c r="AB4250" i="3" s="1"/>
  <c r="R4250" i="3"/>
  <c r="AA4250" i="3" s="1"/>
  <c r="U4249" i="3"/>
  <c r="S4249" i="3"/>
  <c r="AB4249" i="3" s="1"/>
  <c r="R4249" i="3"/>
  <c r="AA4249" i="3" s="1"/>
  <c r="U4248" i="3"/>
  <c r="S4248" i="3"/>
  <c r="AB4248" i="3" s="1"/>
  <c r="R4248" i="3"/>
  <c r="AA4248" i="3" s="1"/>
  <c r="U4247" i="3"/>
  <c r="S4247" i="3"/>
  <c r="AB4247" i="3" s="1"/>
  <c r="R4247" i="3"/>
  <c r="AA4247" i="3" s="1"/>
  <c r="U4246" i="3"/>
  <c r="S4246" i="3"/>
  <c r="AB4246" i="3" s="1"/>
  <c r="R4246" i="3"/>
  <c r="AA4246" i="3" s="1"/>
  <c r="U4245" i="3"/>
  <c r="S4245" i="3"/>
  <c r="AB4245" i="3" s="1"/>
  <c r="R4245" i="3"/>
  <c r="AA4245" i="3" s="1"/>
  <c r="U4244" i="3"/>
  <c r="S4244" i="3"/>
  <c r="AB4244" i="3" s="1"/>
  <c r="R4244" i="3"/>
  <c r="AA4244" i="3" s="1"/>
  <c r="U4243" i="3"/>
  <c r="S4243" i="3"/>
  <c r="AB4243" i="3" s="1"/>
  <c r="R4243" i="3"/>
  <c r="AA4243" i="3" s="1"/>
  <c r="U4242" i="3"/>
  <c r="S4242" i="3"/>
  <c r="AB4242" i="3" s="1"/>
  <c r="R4242" i="3"/>
  <c r="AA4242" i="3" s="1"/>
  <c r="U4241" i="3"/>
  <c r="S4241" i="3"/>
  <c r="AB4241" i="3" s="1"/>
  <c r="R4241" i="3"/>
  <c r="AA4241" i="3" s="1"/>
  <c r="U4240" i="3"/>
  <c r="S4240" i="3"/>
  <c r="AB4240" i="3" s="1"/>
  <c r="R4240" i="3"/>
  <c r="AA4240" i="3" s="1"/>
  <c r="U4239" i="3"/>
  <c r="S4239" i="3"/>
  <c r="AB4239" i="3" s="1"/>
  <c r="R4239" i="3"/>
  <c r="AA4239" i="3" s="1"/>
  <c r="U4238" i="3"/>
  <c r="S4238" i="3"/>
  <c r="AB4238" i="3" s="1"/>
  <c r="R4238" i="3"/>
  <c r="AA4238" i="3" s="1"/>
  <c r="U4237" i="3"/>
  <c r="S4237" i="3"/>
  <c r="AB4237" i="3" s="1"/>
  <c r="R4237" i="3"/>
  <c r="AA4237" i="3" s="1"/>
  <c r="U4236" i="3"/>
  <c r="S4236" i="3"/>
  <c r="AB4236" i="3" s="1"/>
  <c r="R4236" i="3"/>
  <c r="AA4236" i="3" s="1"/>
  <c r="U4235" i="3"/>
  <c r="S4235" i="3"/>
  <c r="AB4235" i="3" s="1"/>
  <c r="R4235" i="3"/>
  <c r="AA4235" i="3" s="1"/>
  <c r="U4234" i="3"/>
  <c r="S4234" i="3"/>
  <c r="AB4234" i="3" s="1"/>
  <c r="R4234" i="3"/>
  <c r="AA4234" i="3" s="1"/>
  <c r="U4233" i="3"/>
  <c r="S4233" i="3"/>
  <c r="AB4233" i="3" s="1"/>
  <c r="R4233" i="3"/>
  <c r="AA4233" i="3" s="1"/>
  <c r="U4232" i="3"/>
  <c r="S4232" i="3"/>
  <c r="AB4232" i="3" s="1"/>
  <c r="R4232" i="3"/>
  <c r="AA4232" i="3" s="1"/>
  <c r="U4231" i="3"/>
  <c r="S4231" i="3"/>
  <c r="AB4231" i="3" s="1"/>
  <c r="R4231" i="3"/>
  <c r="AA4231" i="3" s="1"/>
  <c r="U4230" i="3"/>
  <c r="S4230" i="3"/>
  <c r="AB4230" i="3" s="1"/>
  <c r="R4230" i="3"/>
  <c r="AA4230" i="3" s="1"/>
  <c r="U4229" i="3"/>
  <c r="S4229" i="3"/>
  <c r="AB4229" i="3" s="1"/>
  <c r="R4229" i="3"/>
  <c r="AA4229" i="3" s="1"/>
  <c r="U4228" i="3"/>
  <c r="S4228" i="3"/>
  <c r="AB4228" i="3" s="1"/>
  <c r="R4228" i="3"/>
  <c r="AA4228" i="3" s="1"/>
  <c r="U4227" i="3"/>
  <c r="S4227" i="3"/>
  <c r="AB4227" i="3" s="1"/>
  <c r="R4227" i="3"/>
  <c r="AA4227" i="3" s="1"/>
  <c r="U4226" i="3"/>
  <c r="S4226" i="3"/>
  <c r="AB4226" i="3" s="1"/>
  <c r="R4226" i="3"/>
  <c r="AA4226" i="3" s="1"/>
  <c r="U4225" i="3"/>
  <c r="S4225" i="3"/>
  <c r="AB4225" i="3" s="1"/>
  <c r="R4225" i="3"/>
  <c r="AA4225" i="3" s="1"/>
  <c r="U4224" i="3"/>
  <c r="S4224" i="3"/>
  <c r="AB4224" i="3" s="1"/>
  <c r="R4224" i="3"/>
  <c r="AA4224" i="3" s="1"/>
  <c r="U4223" i="3"/>
  <c r="S4223" i="3"/>
  <c r="AB4223" i="3" s="1"/>
  <c r="R4223" i="3"/>
  <c r="AA4223" i="3" s="1"/>
  <c r="U4222" i="3"/>
  <c r="S4222" i="3"/>
  <c r="AB4222" i="3" s="1"/>
  <c r="R4222" i="3"/>
  <c r="AA4222" i="3" s="1"/>
  <c r="U4221" i="3"/>
  <c r="S4221" i="3"/>
  <c r="AB4221" i="3" s="1"/>
  <c r="R4221" i="3"/>
  <c r="AA4221" i="3" s="1"/>
  <c r="U4220" i="3"/>
  <c r="S4220" i="3"/>
  <c r="AB4220" i="3" s="1"/>
  <c r="R4220" i="3"/>
  <c r="AA4220" i="3" s="1"/>
  <c r="U4219" i="3"/>
  <c r="S4219" i="3"/>
  <c r="AB4219" i="3" s="1"/>
  <c r="R4219" i="3"/>
  <c r="AA4219" i="3" s="1"/>
  <c r="U4218" i="3"/>
  <c r="S4218" i="3"/>
  <c r="AB4218" i="3" s="1"/>
  <c r="R4218" i="3"/>
  <c r="AA4218" i="3" s="1"/>
  <c r="U4217" i="3"/>
  <c r="S4217" i="3"/>
  <c r="AB4217" i="3" s="1"/>
  <c r="R4217" i="3"/>
  <c r="AA4217" i="3" s="1"/>
  <c r="U4216" i="3"/>
  <c r="S4216" i="3"/>
  <c r="AB4216" i="3" s="1"/>
  <c r="R4216" i="3"/>
  <c r="AA4216" i="3" s="1"/>
  <c r="U4215" i="3"/>
  <c r="S4215" i="3"/>
  <c r="AB4215" i="3" s="1"/>
  <c r="R4215" i="3"/>
  <c r="AA4215" i="3" s="1"/>
  <c r="U4214" i="3"/>
  <c r="S4214" i="3"/>
  <c r="AB4214" i="3" s="1"/>
  <c r="R4214" i="3"/>
  <c r="AA4214" i="3" s="1"/>
  <c r="U4213" i="3"/>
  <c r="S4213" i="3"/>
  <c r="AB4213" i="3" s="1"/>
  <c r="R4213" i="3"/>
  <c r="AA4213" i="3" s="1"/>
  <c r="U4212" i="3"/>
  <c r="S4212" i="3"/>
  <c r="AB4212" i="3" s="1"/>
  <c r="R4212" i="3"/>
  <c r="AA4212" i="3" s="1"/>
  <c r="U4211" i="3"/>
  <c r="S4211" i="3"/>
  <c r="AB4211" i="3" s="1"/>
  <c r="R4211" i="3"/>
  <c r="AA4211" i="3" s="1"/>
  <c r="U4210" i="3"/>
  <c r="S4210" i="3"/>
  <c r="AB4210" i="3" s="1"/>
  <c r="R4210" i="3"/>
  <c r="AA4210" i="3" s="1"/>
  <c r="U4209" i="3"/>
  <c r="S4209" i="3"/>
  <c r="AB4209" i="3" s="1"/>
  <c r="R4209" i="3"/>
  <c r="AA4209" i="3" s="1"/>
  <c r="U4208" i="3"/>
  <c r="S4208" i="3"/>
  <c r="AB4208" i="3" s="1"/>
  <c r="R4208" i="3"/>
  <c r="AA4208" i="3" s="1"/>
  <c r="U4207" i="3"/>
  <c r="S4207" i="3"/>
  <c r="AB4207" i="3" s="1"/>
  <c r="R4207" i="3"/>
  <c r="AA4207" i="3" s="1"/>
  <c r="U4206" i="3"/>
  <c r="S4206" i="3"/>
  <c r="AB4206" i="3" s="1"/>
  <c r="R4206" i="3"/>
  <c r="AA4206" i="3" s="1"/>
  <c r="U4205" i="3"/>
  <c r="S4205" i="3"/>
  <c r="AB4205" i="3" s="1"/>
  <c r="R4205" i="3"/>
  <c r="AA4205" i="3" s="1"/>
  <c r="U4204" i="3"/>
  <c r="S4204" i="3"/>
  <c r="AB4204" i="3" s="1"/>
  <c r="R4204" i="3"/>
  <c r="AA4204" i="3" s="1"/>
  <c r="U4203" i="3"/>
  <c r="S4203" i="3"/>
  <c r="AB4203" i="3" s="1"/>
  <c r="R4203" i="3"/>
  <c r="AA4203" i="3" s="1"/>
  <c r="U4202" i="3"/>
  <c r="S4202" i="3"/>
  <c r="AB4202" i="3" s="1"/>
  <c r="R4202" i="3"/>
  <c r="AA4202" i="3" s="1"/>
  <c r="U4201" i="3"/>
  <c r="S4201" i="3"/>
  <c r="AB4201" i="3" s="1"/>
  <c r="R4201" i="3"/>
  <c r="AA4201" i="3" s="1"/>
  <c r="U4200" i="3"/>
  <c r="S4200" i="3"/>
  <c r="AB4200" i="3" s="1"/>
  <c r="R4200" i="3"/>
  <c r="AA4200" i="3" s="1"/>
  <c r="U4199" i="3"/>
  <c r="S4199" i="3"/>
  <c r="AB4199" i="3" s="1"/>
  <c r="R4199" i="3"/>
  <c r="AA4199" i="3" s="1"/>
  <c r="U4198" i="3"/>
  <c r="S4198" i="3"/>
  <c r="AB4198" i="3" s="1"/>
  <c r="R4198" i="3"/>
  <c r="AA4198" i="3" s="1"/>
  <c r="U4197" i="3"/>
  <c r="S4197" i="3"/>
  <c r="AB4197" i="3" s="1"/>
  <c r="R4197" i="3"/>
  <c r="AA4197" i="3" s="1"/>
  <c r="U4196" i="3"/>
  <c r="S4196" i="3"/>
  <c r="AB4196" i="3" s="1"/>
  <c r="R4196" i="3"/>
  <c r="AA4196" i="3" s="1"/>
  <c r="U4195" i="3"/>
  <c r="S4195" i="3"/>
  <c r="AB4195" i="3" s="1"/>
  <c r="R4195" i="3"/>
  <c r="AA4195" i="3" s="1"/>
  <c r="U4194" i="3"/>
  <c r="S4194" i="3"/>
  <c r="AB4194" i="3" s="1"/>
  <c r="R4194" i="3"/>
  <c r="AA4194" i="3" s="1"/>
  <c r="U4193" i="3"/>
  <c r="S4193" i="3"/>
  <c r="AB4193" i="3" s="1"/>
  <c r="R4193" i="3"/>
  <c r="AA4193" i="3" s="1"/>
  <c r="U4192" i="3"/>
  <c r="S4192" i="3"/>
  <c r="AB4192" i="3" s="1"/>
  <c r="R4192" i="3"/>
  <c r="AA4192" i="3" s="1"/>
  <c r="U4191" i="3"/>
  <c r="S4191" i="3"/>
  <c r="AB4191" i="3" s="1"/>
  <c r="R4191" i="3"/>
  <c r="AA4191" i="3" s="1"/>
  <c r="U4190" i="3"/>
  <c r="S4190" i="3"/>
  <c r="AB4190" i="3" s="1"/>
  <c r="R4190" i="3"/>
  <c r="AA4190" i="3" s="1"/>
  <c r="U4189" i="3"/>
  <c r="S4189" i="3"/>
  <c r="AB4189" i="3" s="1"/>
  <c r="R4189" i="3"/>
  <c r="AA4189" i="3" s="1"/>
  <c r="U4188" i="3"/>
  <c r="S4188" i="3"/>
  <c r="AB4188" i="3" s="1"/>
  <c r="R4188" i="3"/>
  <c r="AA4188" i="3" s="1"/>
  <c r="U4187" i="3"/>
  <c r="S4187" i="3"/>
  <c r="AB4187" i="3" s="1"/>
  <c r="R4187" i="3"/>
  <c r="AA4187" i="3" s="1"/>
  <c r="U4186" i="3"/>
  <c r="S4186" i="3"/>
  <c r="AB4186" i="3" s="1"/>
  <c r="R4186" i="3"/>
  <c r="AA4186" i="3" s="1"/>
  <c r="U4185" i="3"/>
  <c r="S4185" i="3"/>
  <c r="AB4185" i="3" s="1"/>
  <c r="R4185" i="3"/>
  <c r="AA4185" i="3" s="1"/>
  <c r="U4184" i="3"/>
  <c r="S4184" i="3"/>
  <c r="AB4184" i="3" s="1"/>
  <c r="R4184" i="3"/>
  <c r="AA4184" i="3" s="1"/>
  <c r="U4183" i="3"/>
  <c r="S4183" i="3"/>
  <c r="AB4183" i="3" s="1"/>
  <c r="R4183" i="3"/>
  <c r="AA4183" i="3" s="1"/>
  <c r="U4182" i="3"/>
  <c r="S4182" i="3"/>
  <c r="AB4182" i="3" s="1"/>
  <c r="R4182" i="3"/>
  <c r="AA4182" i="3" s="1"/>
  <c r="U4181" i="3"/>
  <c r="S4181" i="3"/>
  <c r="AB4181" i="3" s="1"/>
  <c r="R4181" i="3"/>
  <c r="AA4181" i="3" s="1"/>
  <c r="U4180" i="3"/>
  <c r="S4180" i="3"/>
  <c r="AB4180" i="3" s="1"/>
  <c r="R4180" i="3"/>
  <c r="AA4180" i="3" s="1"/>
  <c r="U4179" i="3"/>
  <c r="S4179" i="3"/>
  <c r="AB4179" i="3" s="1"/>
  <c r="R4179" i="3"/>
  <c r="AA4179" i="3" s="1"/>
  <c r="U4178" i="3"/>
  <c r="S4178" i="3"/>
  <c r="AB4178" i="3" s="1"/>
  <c r="R4178" i="3"/>
  <c r="AA4178" i="3" s="1"/>
  <c r="U4177" i="3"/>
  <c r="S4177" i="3"/>
  <c r="AB4177" i="3" s="1"/>
  <c r="R4177" i="3"/>
  <c r="AA4177" i="3" s="1"/>
  <c r="U4176" i="3"/>
  <c r="S4176" i="3"/>
  <c r="AB4176" i="3" s="1"/>
  <c r="R4176" i="3"/>
  <c r="AA4176" i="3" s="1"/>
  <c r="U4175" i="3"/>
  <c r="S4175" i="3"/>
  <c r="AB4175" i="3" s="1"/>
  <c r="R4175" i="3"/>
  <c r="AA4175" i="3" s="1"/>
  <c r="U4174" i="3"/>
  <c r="S4174" i="3"/>
  <c r="AB4174" i="3" s="1"/>
  <c r="R4174" i="3"/>
  <c r="AA4174" i="3" s="1"/>
  <c r="U4173" i="3"/>
  <c r="S4173" i="3"/>
  <c r="AB4173" i="3" s="1"/>
  <c r="R4173" i="3"/>
  <c r="AA4173" i="3" s="1"/>
  <c r="U4172" i="3"/>
  <c r="S4172" i="3"/>
  <c r="AB4172" i="3" s="1"/>
  <c r="R4172" i="3"/>
  <c r="AA4172" i="3" s="1"/>
  <c r="U4171" i="3"/>
  <c r="S4171" i="3"/>
  <c r="AB4171" i="3" s="1"/>
  <c r="R4171" i="3"/>
  <c r="AA4171" i="3" s="1"/>
  <c r="U4170" i="3"/>
  <c r="S4170" i="3"/>
  <c r="AB4170" i="3" s="1"/>
  <c r="R4170" i="3"/>
  <c r="AA4170" i="3" s="1"/>
  <c r="U4169" i="3"/>
  <c r="S4169" i="3"/>
  <c r="AB4169" i="3" s="1"/>
  <c r="R4169" i="3"/>
  <c r="AA4169" i="3" s="1"/>
  <c r="U4168" i="3"/>
  <c r="S4168" i="3"/>
  <c r="AB4168" i="3" s="1"/>
  <c r="R4168" i="3"/>
  <c r="AA4168" i="3" s="1"/>
  <c r="U4167" i="3"/>
  <c r="S4167" i="3"/>
  <c r="AB4167" i="3" s="1"/>
  <c r="R4167" i="3"/>
  <c r="AA4167" i="3" s="1"/>
  <c r="U4166" i="3"/>
  <c r="S4166" i="3"/>
  <c r="AB4166" i="3" s="1"/>
  <c r="R4166" i="3"/>
  <c r="AA4166" i="3" s="1"/>
  <c r="U4165" i="3"/>
  <c r="S4165" i="3"/>
  <c r="AB4165" i="3" s="1"/>
  <c r="R4165" i="3"/>
  <c r="AA4165" i="3" s="1"/>
  <c r="U4164" i="3"/>
  <c r="S4164" i="3"/>
  <c r="AB4164" i="3" s="1"/>
  <c r="R4164" i="3"/>
  <c r="AA4164" i="3" s="1"/>
  <c r="U4163" i="3"/>
  <c r="S4163" i="3"/>
  <c r="AB4163" i="3" s="1"/>
  <c r="R4163" i="3"/>
  <c r="AA4163" i="3" s="1"/>
  <c r="U4162" i="3"/>
  <c r="S4162" i="3"/>
  <c r="AB4162" i="3" s="1"/>
  <c r="R4162" i="3"/>
  <c r="AA4162" i="3" s="1"/>
  <c r="U4161" i="3"/>
  <c r="S4161" i="3"/>
  <c r="AB4161" i="3" s="1"/>
  <c r="R4161" i="3"/>
  <c r="AA4161" i="3" s="1"/>
  <c r="U4160" i="3"/>
  <c r="S4160" i="3"/>
  <c r="AB4160" i="3" s="1"/>
  <c r="R4160" i="3"/>
  <c r="AA4160" i="3" s="1"/>
  <c r="U4159" i="3"/>
  <c r="S4159" i="3"/>
  <c r="AB4159" i="3" s="1"/>
  <c r="R4159" i="3"/>
  <c r="AA4159" i="3" s="1"/>
  <c r="U4158" i="3"/>
  <c r="S4158" i="3"/>
  <c r="AB4158" i="3" s="1"/>
  <c r="R4158" i="3"/>
  <c r="AA4158" i="3" s="1"/>
  <c r="U4157" i="3"/>
  <c r="S4157" i="3"/>
  <c r="AB4157" i="3" s="1"/>
  <c r="R4157" i="3"/>
  <c r="AA4157" i="3" s="1"/>
  <c r="U4156" i="3"/>
  <c r="S4156" i="3"/>
  <c r="AB4156" i="3" s="1"/>
  <c r="R4156" i="3"/>
  <c r="AA4156" i="3" s="1"/>
  <c r="U4155" i="3"/>
  <c r="S4155" i="3"/>
  <c r="AB4155" i="3" s="1"/>
  <c r="R4155" i="3"/>
  <c r="AA4155" i="3" s="1"/>
  <c r="U4154" i="3"/>
  <c r="S4154" i="3"/>
  <c r="AB4154" i="3" s="1"/>
  <c r="R4154" i="3"/>
  <c r="AA4154" i="3" s="1"/>
  <c r="U4153" i="3"/>
  <c r="S4153" i="3"/>
  <c r="AB4153" i="3" s="1"/>
  <c r="R4153" i="3"/>
  <c r="AA4153" i="3" s="1"/>
  <c r="U4152" i="3"/>
  <c r="S4152" i="3"/>
  <c r="AB4152" i="3" s="1"/>
  <c r="R4152" i="3"/>
  <c r="AA4152" i="3" s="1"/>
  <c r="U4151" i="3"/>
  <c r="S4151" i="3"/>
  <c r="AB4151" i="3" s="1"/>
  <c r="R4151" i="3"/>
  <c r="AA4151" i="3" s="1"/>
  <c r="U4150" i="3"/>
  <c r="S4150" i="3"/>
  <c r="AB4150" i="3" s="1"/>
  <c r="R4150" i="3"/>
  <c r="AA4150" i="3" s="1"/>
  <c r="U4149" i="3"/>
  <c r="S4149" i="3"/>
  <c r="AB4149" i="3" s="1"/>
  <c r="R4149" i="3"/>
  <c r="AA4149" i="3" s="1"/>
  <c r="U4148" i="3"/>
  <c r="S4148" i="3"/>
  <c r="AB4148" i="3" s="1"/>
  <c r="R4148" i="3"/>
  <c r="AA4148" i="3" s="1"/>
  <c r="U4147" i="3"/>
  <c r="S4147" i="3"/>
  <c r="AB4147" i="3" s="1"/>
  <c r="R4147" i="3"/>
  <c r="AA4147" i="3" s="1"/>
  <c r="U4146" i="3"/>
  <c r="S4146" i="3"/>
  <c r="AB4146" i="3" s="1"/>
  <c r="R4146" i="3"/>
  <c r="AA4146" i="3" s="1"/>
  <c r="U4145" i="3"/>
  <c r="S4145" i="3"/>
  <c r="AB4145" i="3" s="1"/>
  <c r="R4145" i="3"/>
  <c r="AA4145" i="3" s="1"/>
  <c r="U4144" i="3"/>
  <c r="S4144" i="3"/>
  <c r="AB4144" i="3" s="1"/>
  <c r="R4144" i="3"/>
  <c r="AA4144" i="3" s="1"/>
  <c r="U4143" i="3"/>
  <c r="S4143" i="3"/>
  <c r="AB4143" i="3" s="1"/>
  <c r="R4143" i="3"/>
  <c r="AA4143" i="3" s="1"/>
  <c r="U4142" i="3"/>
  <c r="S4142" i="3"/>
  <c r="AB4142" i="3" s="1"/>
  <c r="R4142" i="3"/>
  <c r="AA4142" i="3" s="1"/>
  <c r="U4141" i="3"/>
  <c r="S4141" i="3"/>
  <c r="AB4141" i="3" s="1"/>
  <c r="R4141" i="3"/>
  <c r="AA4141" i="3" s="1"/>
  <c r="U4140" i="3"/>
  <c r="S4140" i="3"/>
  <c r="AB4140" i="3" s="1"/>
  <c r="R4140" i="3"/>
  <c r="AA4140" i="3" s="1"/>
  <c r="U4139" i="3"/>
  <c r="S4139" i="3"/>
  <c r="AB4139" i="3" s="1"/>
  <c r="R4139" i="3"/>
  <c r="AA4139" i="3" s="1"/>
  <c r="U4138" i="3"/>
  <c r="S4138" i="3"/>
  <c r="AB4138" i="3" s="1"/>
  <c r="R4138" i="3"/>
  <c r="AA4138" i="3" s="1"/>
  <c r="U4137" i="3"/>
  <c r="S4137" i="3"/>
  <c r="AB4137" i="3" s="1"/>
  <c r="R4137" i="3"/>
  <c r="AA4137" i="3" s="1"/>
  <c r="U4136" i="3"/>
  <c r="S4136" i="3"/>
  <c r="AB4136" i="3" s="1"/>
  <c r="R4136" i="3"/>
  <c r="AA4136" i="3" s="1"/>
  <c r="U4135" i="3"/>
  <c r="S4135" i="3"/>
  <c r="AB4135" i="3" s="1"/>
  <c r="R4135" i="3"/>
  <c r="AA4135" i="3" s="1"/>
  <c r="U4134" i="3"/>
  <c r="S4134" i="3"/>
  <c r="AB4134" i="3" s="1"/>
  <c r="R4134" i="3"/>
  <c r="AA4134" i="3" s="1"/>
  <c r="U4133" i="3"/>
  <c r="S4133" i="3"/>
  <c r="AB4133" i="3" s="1"/>
  <c r="R4133" i="3"/>
  <c r="AA4133" i="3" s="1"/>
  <c r="U4132" i="3"/>
  <c r="S4132" i="3"/>
  <c r="AB4132" i="3" s="1"/>
  <c r="R4132" i="3"/>
  <c r="AA4132" i="3" s="1"/>
  <c r="U4131" i="3"/>
  <c r="S4131" i="3"/>
  <c r="AB4131" i="3" s="1"/>
  <c r="R4131" i="3"/>
  <c r="AA4131" i="3" s="1"/>
  <c r="U4130" i="3"/>
  <c r="S4130" i="3"/>
  <c r="AB4130" i="3" s="1"/>
  <c r="R4130" i="3"/>
  <c r="AA4130" i="3" s="1"/>
  <c r="U4129" i="3"/>
  <c r="S4129" i="3"/>
  <c r="AB4129" i="3" s="1"/>
  <c r="R4129" i="3"/>
  <c r="AA4129" i="3" s="1"/>
  <c r="U4128" i="3"/>
  <c r="S4128" i="3"/>
  <c r="AB4128" i="3" s="1"/>
  <c r="R4128" i="3"/>
  <c r="AA4128" i="3" s="1"/>
  <c r="U4127" i="3"/>
  <c r="S4127" i="3"/>
  <c r="AB4127" i="3" s="1"/>
  <c r="R4127" i="3"/>
  <c r="AA4127" i="3" s="1"/>
  <c r="U4126" i="3"/>
  <c r="S4126" i="3"/>
  <c r="AB4126" i="3" s="1"/>
  <c r="R4126" i="3"/>
  <c r="AA4126" i="3" s="1"/>
  <c r="U4125" i="3"/>
  <c r="S4125" i="3"/>
  <c r="AB4125" i="3" s="1"/>
  <c r="R4125" i="3"/>
  <c r="AA4125" i="3" s="1"/>
  <c r="U4124" i="3"/>
  <c r="S4124" i="3"/>
  <c r="AB4124" i="3" s="1"/>
  <c r="R4124" i="3"/>
  <c r="AA4124" i="3" s="1"/>
  <c r="U4123" i="3"/>
  <c r="S4123" i="3"/>
  <c r="AB4123" i="3" s="1"/>
  <c r="R4123" i="3"/>
  <c r="AA4123" i="3" s="1"/>
  <c r="U4122" i="3"/>
  <c r="S4122" i="3"/>
  <c r="AB4122" i="3" s="1"/>
  <c r="R4122" i="3"/>
  <c r="AA4122" i="3" s="1"/>
  <c r="U4121" i="3"/>
  <c r="S4121" i="3"/>
  <c r="AB4121" i="3" s="1"/>
  <c r="R4121" i="3"/>
  <c r="AA4121" i="3" s="1"/>
  <c r="U4120" i="3"/>
  <c r="S4120" i="3"/>
  <c r="AB4120" i="3" s="1"/>
  <c r="R4120" i="3"/>
  <c r="AA4120" i="3" s="1"/>
  <c r="U4119" i="3"/>
  <c r="S4119" i="3"/>
  <c r="AB4119" i="3" s="1"/>
  <c r="R4119" i="3"/>
  <c r="AA4119" i="3" s="1"/>
  <c r="U4118" i="3"/>
  <c r="S4118" i="3"/>
  <c r="AB4118" i="3" s="1"/>
  <c r="R4118" i="3"/>
  <c r="AA4118" i="3" s="1"/>
  <c r="U4117" i="3"/>
  <c r="S4117" i="3"/>
  <c r="AB4117" i="3" s="1"/>
  <c r="R4117" i="3"/>
  <c r="AA4117" i="3" s="1"/>
  <c r="U4116" i="3"/>
  <c r="S4116" i="3"/>
  <c r="AB4116" i="3" s="1"/>
  <c r="R4116" i="3"/>
  <c r="AA4116" i="3" s="1"/>
  <c r="U4115" i="3"/>
  <c r="S4115" i="3"/>
  <c r="AB4115" i="3" s="1"/>
  <c r="R4115" i="3"/>
  <c r="AA4115" i="3" s="1"/>
  <c r="U4114" i="3"/>
  <c r="S4114" i="3"/>
  <c r="AB4114" i="3" s="1"/>
  <c r="R4114" i="3"/>
  <c r="AA4114" i="3" s="1"/>
  <c r="U4113" i="3"/>
  <c r="S4113" i="3"/>
  <c r="AB4113" i="3" s="1"/>
  <c r="R4113" i="3"/>
  <c r="AA4113" i="3" s="1"/>
  <c r="U4112" i="3"/>
  <c r="S4112" i="3"/>
  <c r="AB4112" i="3" s="1"/>
  <c r="R4112" i="3"/>
  <c r="AA4112" i="3" s="1"/>
  <c r="U4111" i="3"/>
  <c r="S4111" i="3"/>
  <c r="AB4111" i="3" s="1"/>
  <c r="R4111" i="3"/>
  <c r="AA4111" i="3" s="1"/>
  <c r="U4110" i="3"/>
  <c r="S4110" i="3"/>
  <c r="AB4110" i="3" s="1"/>
  <c r="R4110" i="3"/>
  <c r="AA4110" i="3" s="1"/>
  <c r="U4109" i="3"/>
  <c r="S4109" i="3"/>
  <c r="AB4109" i="3" s="1"/>
  <c r="R4109" i="3"/>
  <c r="AA4109" i="3" s="1"/>
  <c r="U4108" i="3"/>
  <c r="S4108" i="3"/>
  <c r="AB4108" i="3" s="1"/>
  <c r="R4108" i="3"/>
  <c r="AA4108" i="3" s="1"/>
  <c r="U4107" i="3"/>
  <c r="S4107" i="3"/>
  <c r="AB4107" i="3" s="1"/>
  <c r="R4107" i="3"/>
  <c r="AA4107" i="3" s="1"/>
  <c r="U4106" i="3"/>
  <c r="S4106" i="3"/>
  <c r="AB4106" i="3" s="1"/>
  <c r="R4106" i="3"/>
  <c r="AA4106" i="3" s="1"/>
  <c r="U4105" i="3"/>
  <c r="S4105" i="3"/>
  <c r="AB4105" i="3" s="1"/>
  <c r="R4105" i="3"/>
  <c r="AA4105" i="3" s="1"/>
  <c r="U4104" i="3"/>
  <c r="S4104" i="3"/>
  <c r="AB4104" i="3" s="1"/>
  <c r="R4104" i="3"/>
  <c r="AA4104" i="3" s="1"/>
  <c r="U4103" i="3"/>
  <c r="S4103" i="3"/>
  <c r="AB4103" i="3" s="1"/>
  <c r="R4103" i="3"/>
  <c r="AA4103" i="3" s="1"/>
  <c r="U4102" i="3"/>
  <c r="S4102" i="3"/>
  <c r="AB4102" i="3" s="1"/>
  <c r="R4102" i="3"/>
  <c r="AA4102" i="3" s="1"/>
  <c r="U4101" i="3"/>
  <c r="S4101" i="3"/>
  <c r="AB4101" i="3" s="1"/>
  <c r="R4101" i="3"/>
  <c r="AA4101" i="3" s="1"/>
  <c r="U4100" i="3"/>
  <c r="S4100" i="3"/>
  <c r="AB4100" i="3" s="1"/>
  <c r="R4100" i="3"/>
  <c r="AA4100" i="3" s="1"/>
  <c r="U4099" i="3"/>
  <c r="S4099" i="3"/>
  <c r="AB4099" i="3" s="1"/>
  <c r="R4099" i="3"/>
  <c r="AA4099" i="3" s="1"/>
  <c r="U4098" i="3"/>
  <c r="S4098" i="3"/>
  <c r="AB4098" i="3" s="1"/>
  <c r="R4098" i="3"/>
  <c r="AA4098" i="3" s="1"/>
  <c r="U4097" i="3"/>
  <c r="S4097" i="3"/>
  <c r="AB4097" i="3" s="1"/>
  <c r="R4097" i="3"/>
  <c r="AA4097" i="3" s="1"/>
  <c r="U4096" i="3"/>
  <c r="S4096" i="3"/>
  <c r="AB4096" i="3" s="1"/>
  <c r="R4096" i="3"/>
  <c r="AA4096" i="3" s="1"/>
  <c r="U4095" i="3"/>
  <c r="S4095" i="3"/>
  <c r="AB4095" i="3" s="1"/>
  <c r="R4095" i="3"/>
  <c r="AA4095" i="3" s="1"/>
  <c r="U4094" i="3"/>
  <c r="S4094" i="3"/>
  <c r="AB4094" i="3" s="1"/>
  <c r="R4094" i="3"/>
  <c r="AA4094" i="3" s="1"/>
  <c r="U4093" i="3"/>
  <c r="S4093" i="3"/>
  <c r="AB4093" i="3" s="1"/>
  <c r="R4093" i="3"/>
  <c r="AA4093" i="3" s="1"/>
  <c r="U4092" i="3"/>
  <c r="S4092" i="3"/>
  <c r="AB4092" i="3" s="1"/>
  <c r="R4092" i="3"/>
  <c r="AA4092" i="3" s="1"/>
  <c r="U4091" i="3"/>
  <c r="S4091" i="3"/>
  <c r="AB4091" i="3" s="1"/>
  <c r="R4091" i="3"/>
  <c r="AA4091" i="3" s="1"/>
  <c r="U4090" i="3"/>
  <c r="S4090" i="3"/>
  <c r="AB4090" i="3" s="1"/>
  <c r="R4090" i="3"/>
  <c r="AA4090" i="3" s="1"/>
  <c r="U4089" i="3"/>
  <c r="S4089" i="3"/>
  <c r="AB4089" i="3" s="1"/>
  <c r="R4089" i="3"/>
  <c r="AA4089" i="3" s="1"/>
  <c r="U4088" i="3"/>
  <c r="S4088" i="3"/>
  <c r="AB4088" i="3" s="1"/>
  <c r="R4088" i="3"/>
  <c r="AA4088" i="3" s="1"/>
  <c r="U4087" i="3"/>
  <c r="S4087" i="3"/>
  <c r="AB4087" i="3" s="1"/>
  <c r="R4087" i="3"/>
  <c r="AA4087" i="3" s="1"/>
  <c r="U4086" i="3"/>
  <c r="S4086" i="3"/>
  <c r="AB4086" i="3" s="1"/>
  <c r="R4086" i="3"/>
  <c r="AA4086" i="3" s="1"/>
  <c r="U4085" i="3"/>
  <c r="S4085" i="3"/>
  <c r="AB4085" i="3" s="1"/>
  <c r="R4085" i="3"/>
  <c r="AA4085" i="3" s="1"/>
  <c r="U4084" i="3"/>
  <c r="S4084" i="3"/>
  <c r="AB4084" i="3" s="1"/>
  <c r="R4084" i="3"/>
  <c r="AA4084" i="3" s="1"/>
  <c r="U4083" i="3"/>
  <c r="S4083" i="3"/>
  <c r="AB4083" i="3" s="1"/>
  <c r="R4083" i="3"/>
  <c r="AA4083" i="3" s="1"/>
  <c r="U4082" i="3"/>
  <c r="S4082" i="3"/>
  <c r="AB4082" i="3" s="1"/>
  <c r="R4082" i="3"/>
  <c r="AA4082" i="3" s="1"/>
  <c r="U4081" i="3"/>
  <c r="S4081" i="3"/>
  <c r="AB4081" i="3" s="1"/>
  <c r="R4081" i="3"/>
  <c r="AA4081" i="3" s="1"/>
  <c r="U4080" i="3"/>
  <c r="S4080" i="3"/>
  <c r="AB4080" i="3" s="1"/>
  <c r="R4080" i="3"/>
  <c r="AA4080" i="3" s="1"/>
  <c r="U4079" i="3"/>
  <c r="S4079" i="3"/>
  <c r="AB4079" i="3" s="1"/>
  <c r="R4079" i="3"/>
  <c r="AA4079" i="3" s="1"/>
  <c r="U4078" i="3"/>
  <c r="S4078" i="3"/>
  <c r="AB4078" i="3" s="1"/>
  <c r="R4078" i="3"/>
  <c r="AA4078" i="3" s="1"/>
  <c r="U4077" i="3"/>
  <c r="S4077" i="3"/>
  <c r="AB4077" i="3" s="1"/>
  <c r="R4077" i="3"/>
  <c r="AA4077" i="3" s="1"/>
  <c r="U4076" i="3"/>
  <c r="S4076" i="3"/>
  <c r="AB4076" i="3" s="1"/>
  <c r="R4076" i="3"/>
  <c r="AA4076" i="3" s="1"/>
  <c r="U4075" i="3"/>
  <c r="S4075" i="3"/>
  <c r="AB4075" i="3" s="1"/>
  <c r="R4075" i="3"/>
  <c r="AA4075" i="3" s="1"/>
  <c r="U4074" i="3"/>
  <c r="S4074" i="3"/>
  <c r="AB4074" i="3" s="1"/>
  <c r="R4074" i="3"/>
  <c r="AA4074" i="3" s="1"/>
  <c r="U4073" i="3"/>
  <c r="S4073" i="3"/>
  <c r="AB4073" i="3" s="1"/>
  <c r="R4073" i="3"/>
  <c r="AA4073" i="3" s="1"/>
  <c r="U4072" i="3"/>
  <c r="S4072" i="3"/>
  <c r="AB4072" i="3" s="1"/>
  <c r="R4072" i="3"/>
  <c r="AA4072" i="3" s="1"/>
  <c r="U4071" i="3"/>
  <c r="S4071" i="3"/>
  <c r="AB4071" i="3" s="1"/>
  <c r="R4071" i="3"/>
  <c r="AA4071" i="3" s="1"/>
  <c r="U4070" i="3"/>
  <c r="S4070" i="3"/>
  <c r="AB4070" i="3" s="1"/>
  <c r="R4070" i="3"/>
  <c r="AA4070" i="3" s="1"/>
  <c r="U4069" i="3"/>
  <c r="S4069" i="3"/>
  <c r="AB4069" i="3" s="1"/>
  <c r="R4069" i="3"/>
  <c r="AA4069" i="3" s="1"/>
  <c r="U4068" i="3"/>
  <c r="S4068" i="3"/>
  <c r="AB4068" i="3" s="1"/>
  <c r="R4068" i="3"/>
  <c r="AA4068" i="3" s="1"/>
  <c r="U4067" i="3"/>
  <c r="S4067" i="3"/>
  <c r="AB4067" i="3" s="1"/>
  <c r="R4067" i="3"/>
  <c r="AA4067" i="3" s="1"/>
  <c r="U4066" i="3"/>
  <c r="S4066" i="3"/>
  <c r="AB4066" i="3" s="1"/>
  <c r="R4066" i="3"/>
  <c r="AA4066" i="3" s="1"/>
  <c r="U4065" i="3"/>
  <c r="S4065" i="3"/>
  <c r="AB4065" i="3" s="1"/>
  <c r="R4065" i="3"/>
  <c r="AA4065" i="3" s="1"/>
  <c r="U4064" i="3"/>
  <c r="S4064" i="3"/>
  <c r="AB4064" i="3" s="1"/>
  <c r="R4064" i="3"/>
  <c r="AA4064" i="3" s="1"/>
  <c r="U4063" i="3"/>
  <c r="S4063" i="3"/>
  <c r="AB4063" i="3" s="1"/>
  <c r="R4063" i="3"/>
  <c r="AA4063" i="3" s="1"/>
  <c r="U4062" i="3"/>
  <c r="S4062" i="3"/>
  <c r="AB4062" i="3" s="1"/>
  <c r="R4062" i="3"/>
  <c r="AA4062" i="3" s="1"/>
  <c r="U4061" i="3"/>
  <c r="S4061" i="3"/>
  <c r="AB4061" i="3" s="1"/>
  <c r="R4061" i="3"/>
  <c r="AA4061" i="3" s="1"/>
  <c r="U4060" i="3"/>
  <c r="S4060" i="3"/>
  <c r="AB4060" i="3" s="1"/>
  <c r="R4060" i="3"/>
  <c r="AA4060" i="3" s="1"/>
  <c r="U4059" i="3"/>
  <c r="S4059" i="3"/>
  <c r="AB4059" i="3" s="1"/>
  <c r="R4059" i="3"/>
  <c r="AA4059" i="3" s="1"/>
  <c r="U4058" i="3"/>
  <c r="S4058" i="3"/>
  <c r="AB4058" i="3" s="1"/>
  <c r="R4058" i="3"/>
  <c r="AA4058" i="3" s="1"/>
  <c r="U4057" i="3"/>
  <c r="S4057" i="3"/>
  <c r="AB4057" i="3" s="1"/>
  <c r="R4057" i="3"/>
  <c r="AA4057" i="3" s="1"/>
  <c r="U4056" i="3"/>
  <c r="S4056" i="3"/>
  <c r="AB4056" i="3" s="1"/>
  <c r="R4056" i="3"/>
  <c r="AA4056" i="3" s="1"/>
  <c r="U4055" i="3"/>
  <c r="S4055" i="3"/>
  <c r="AB4055" i="3" s="1"/>
  <c r="R4055" i="3"/>
  <c r="AA4055" i="3" s="1"/>
  <c r="U4054" i="3"/>
  <c r="S4054" i="3"/>
  <c r="AB4054" i="3" s="1"/>
  <c r="R4054" i="3"/>
  <c r="AA4054" i="3" s="1"/>
  <c r="U4053" i="3"/>
  <c r="S4053" i="3"/>
  <c r="AB4053" i="3" s="1"/>
  <c r="R4053" i="3"/>
  <c r="AA4053" i="3" s="1"/>
  <c r="U4052" i="3"/>
  <c r="S4052" i="3"/>
  <c r="AB4052" i="3" s="1"/>
  <c r="R4052" i="3"/>
  <c r="AA4052" i="3" s="1"/>
  <c r="U4051" i="3"/>
  <c r="S4051" i="3"/>
  <c r="AB4051" i="3" s="1"/>
  <c r="R4051" i="3"/>
  <c r="AA4051" i="3" s="1"/>
  <c r="U4050" i="3"/>
  <c r="S4050" i="3"/>
  <c r="AB4050" i="3" s="1"/>
  <c r="R4050" i="3"/>
  <c r="AA4050" i="3" s="1"/>
  <c r="U4049" i="3"/>
  <c r="S4049" i="3"/>
  <c r="AB4049" i="3" s="1"/>
  <c r="R4049" i="3"/>
  <c r="AA4049" i="3" s="1"/>
  <c r="U4048" i="3"/>
  <c r="S4048" i="3"/>
  <c r="AB4048" i="3" s="1"/>
  <c r="R4048" i="3"/>
  <c r="AA4048" i="3" s="1"/>
  <c r="U4047" i="3"/>
  <c r="S4047" i="3"/>
  <c r="AB4047" i="3" s="1"/>
  <c r="R4047" i="3"/>
  <c r="AA4047" i="3" s="1"/>
  <c r="U4046" i="3"/>
  <c r="S4046" i="3"/>
  <c r="AB4046" i="3" s="1"/>
  <c r="R4046" i="3"/>
  <c r="AA4046" i="3" s="1"/>
  <c r="U4045" i="3"/>
  <c r="S4045" i="3"/>
  <c r="AB4045" i="3" s="1"/>
  <c r="R4045" i="3"/>
  <c r="AA4045" i="3" s="1"/>
  <c r="U4044" i="3"/>
  <c r="S4044" i="3"/>
  <c r="AB4044" i="3" s="1"/>
  <c r="R4044" i="3"/>
  <c r="AA4044" i="3" s="1"/>
  <c r="U4043" i="3"/>
  <c r="S4043" i="3"/>
  <c r="AB4043" i="3" s="1"/>
  <c r="R4043" i="3"/>
  <c r="AA4043" i="3" s="1"/>
  <c r="U4042" i="3"/>
  <c r="S4042" i="3"/>
  <c r="AB4042" i="3" s="1"/>
  <c r="R4042" i="3"/>
  <c r="AA4042" i="3" s="1"/>
  <c r="U4041" i="3"/>
  <c r="S4041" i="3"/>
  <c r="AB4041" i="3" s="1"/>
  <c r="R4041" i="3"/>
  <c r="AA4041" i="3" s="1"/>
  <c r="U4040" i="3"/>
  <c r="S4040" i="3"/>
  <c r="AB4040" i="3" s="1"/>
  <c r="R4040" i="3"/>
  <c r="AA4040" i="3" s="1"/>
  <c r="U4039" i="3"/>
  <c r="S4039" i="3"/>
  <c r="AB4039" i="3" s="1"/>
  <c r="R4039" i="3"/>
  <c r="AA4039" i="3" s="1"/>
  <c r="U4038" i="3"/>
  <c r="S4038" i="3"/>
  <c r="AB4038" i="3" s="1"/>
  <c r="R4038" i="3"/>
  <c r="AA4038" i="3" s="1"/>
  <c r="U4037" i="3"/>
  <c r="S4037" i="3"/>
  <c r="AB4037" i="3" s="1"/>
  <c r="R4037" i="3"/>
  <c r="AA4037" i="3" s="1"/>
  <c r="U4036" i="3"/>
  <c r="S4036" i="3"/>
  <c r="AB4036" i="3" s="1"/>
  <c r="R4036" i="3"/>
  <c r="AA4036" i="3" s="1"/>
  <c r="U4035" i="3"/>
  <c r="S4035" i="3"/>
  <c r="AB4035" i="3" s="1"/>
  <c r="R4035" i="3"/>
  <c r="AA4035" i="3" s="1"/>
  <c r="U4034" i="3"/>
  <c r="S4034" i="3"/>
  <c r="AB4034" i="3" s="1"/>
  <c r="R4034" i="3"/>
  <c r="AA4034" i="3" s="1"/>
  <c r="U4033" i="3"/>
  <c r="S4033" i="3"/>
  <c r="AB4033" i="3" s="1"/>
  <c r="R4033" i="3"/>
  <c r="AA4033" i="3" s="1"/>
  <c r="U4032" i="3"/>
  <c r="S4032" i="3"/>
  <c r="AB4032" i="3" s="1"/>
  <c r="R4032" i="3"/>
  <c r="AA4032" i="3" s="1"/>
  <c r="U4031" i="3"/>
  <c r="S4031" i="3"/>
  <c r="AB4031" i="3" s="1"/>
  <c r="R4031" i="3"/>
  <c r="AA4031" i="3" s="1"/>
  <c r="U4030" i="3"/>
  <c r="S4030" i="3"/>
  <c r="AB4030" i="3" s="1"/>
  <c r="R4030" i="3"/>
  <c r="AA4030" i="3" s="1"/>
  <c r="U4029" i="3"/>
  <c r="S4029" i="3"/>
  <c r="AB4029" i="3" s="1"/>
  <c r="R4029" i="3"/>
  <c r="AA4029" i="3" s="1"/>
  <c r="U4028" i="3"/>
  <c r="S4028" i="3"/>
  <c r="AB4028" i="3" s="1"/>
  <c r="R4028" i="3"/>
  <c r="AA4028" i="3" s="1"/>
  <c r="U4027" i="3"/>
  <c r="S4027" i="3"/>
  <c r="AB4027" i="3" s="1"/>
  <c r="R4027" i="3"/>
  <c r="AA4027" i="3" s="1"/>
  <c r="U4026" i="3"/>
  <c r="S4026" i="3"/>
  <c r="AB4026" i="3" s="1"/>
  <c r="R4026" i="3"/>
  <c r="AA4026" i="3" s="1"/>
  <c r="U4025" i="3"/>
  <c r="S4025" i="3"/>
  <c r="AB4025" i="3" s="1"/>
  <c r="R4025" i="3"/>
  <c r="AA4025" i="3" s="1"/>
  <c r="U4024" i="3"/>
  <c r="S4024" i="3"/>
  <c r="AB4024" i="3" s="1"/>
  <c r="R4024" i="3"/>
  <c r="AA4024" i="3" s="1"/>
  <c r="U4023" i="3"/>
  <c r="S4023" i="3"/>
  <c r="AB4023" i="3" s="1"/>
  <c r="R4023" i="3"/>
  <c r="AA4023" i="3" s="1"/>
  <c r="U4022" i="3"/>
  <c r="S4022" i="3"/>
  <c r="AB4022" i="3" s="1"/>
  <c r="R4022" i="3"/>
  <c r="AA4022" i="3" s="1"/>
  <c r="U4021" i="3"/>
  <c r="S4021" i="3"/>
  <c r="AB4021" i="3" s="1"/>
  <c r="R4021" i="3"/>
  <c r="AA4021" i="3" s="1"/>
  <c r="U4020" i="3"/>
  <c r="S4020" i="3"/>
  <c r="AB4020" i="3" s="1"/>
  <c r="R4020" i="3"/>
  <c r="AA4020" i="3" s="1"/>
  <c r="U4019" i="3"/>
  <c r="S4019" i="3"/>
  <c r="AB4019" i="3" s="1"/>
  <c r="R4019" i="3"/>
  <c r="AA4019" i="3" s="1"/>
  <c r="U4018" i="3"/>
  <c r="S4018" i="3"/>
  <c r="AB4018" i="3" s="1"/>
  <c r="R4018" i="3"/>
  <c r="AA4018" i="3" s="1"/>
  <c r="U4017" i="3"/>
  <c r="S4017" i="3"/>
  <c r="AB4017" i="3" s="1"/>
  <c r="R4017" i="3"/>
  <c r="AA4017" i="3" s="1"/>
  <c r="U4016" i="3"/>
  <c r="S4016" i="3"/>
  <c r="AB4016" i="3" s="1"/>
  <c r="R4016" i="3"/>
  <c r="AA4016" i="3" s="1"/>
  <c r="U4015" i="3"/>
  <c r="S4015" i="3"/>
  <c r="AB4015" i="3" s="1"/>
  <c r="R4015" i="3"/>
  <c r="AA4015" i="3" s="1"/>
  <c r="U4014" i="3"/>
  <c r="S4014" i="3"/>
  <c r="AB4014" i="3" s="1"/>
  <c r="R4014" i="3"/>
  <c r="AA4014" i="3" s="1"/>
  <c r="U4013" i="3"/>
  <c r="S4013" i="3"/>
  <c r="AB4013" i="3" s="1"/>
  <c r="R4013" i="3"/>
  <c r="AA4013" i="3" s="1"/>
  <c r="U4012" i="3"/>
  <c r="S4012" i="3"/>
  <c r="AB4012" i="3" s="1"/>
  <c r="R4012" i="3"/>
  <c r="AA4012" i="3" s="1"/>
  <c r="U4011" i="3"/>
  <c r="S4011" i="3"/>
  <c r="AB4011" i="3" s="1"/>
  <c r="R4011" i="3"/>
  <c r="AA4011" i="3" s="1"/>
  <c r="U4010" i="3"/>
  <c r="S4010" i="3"/>
  <c r="AB4010" i="3" s="1"/>
  <c r="R4010" i="3"/>
  <c r="AA4010" i="3" s="1"/>
  <c r="U4009" i="3"/>
  <c r="S4009" i="3"/>
  <c r="AB4009" i="3" s="1"/>
  <c r="R4009" i="3"/>
  <c r="AA4009" i="3" s="1"/>
  <c r="U4008" i="3"/>
  <c r="S4008" i="3"/>
  <c r="AB4008" i="3" s="1"/>
  <c r="R4008" i="3"/>
  <c r="AA4008" i="3" s="1"/>
  <c r="U4007" i="3"/>
  <c r="S4007" i="3"/>
  <c r="AB4007" i="3" s="1"/>
  <c r="R4007" i="3"/>
  <c r="AA4007" i="3" s="1"/>
  <c r="U4006" i="3"/>
  <c r="S4006" i="3"/>
  <c r="AB4006" i="3" s="1"/>
  <c r="R4006" i="3"/>
  <c r="AA4006" i="3" s="1"/>
  <c r="U4005" i="3"/>
  <c r="S4005" i="3"/>
  <c r="AB4005" i="3" s="1"/>
  <c r="R4005" i="3"/>
  <c r="AA4005" i="3" s="1"/>
  <c r="U4004" i="3"/>
  <c r="S4004" i="3"/>
  <c r="AB4004" i="3" s="1"/>
  <c r="R4004" i="3"/>
  <c r="AA4004" i="3" s="1"/>
  <c r="U4003" i="3"/>
  <c r="S4003" i="3"/>
  <c r="AB4003" i="3" s="1"/>
  <c r="R4003" i="3"/>
  <c r="AA4003" i="3" s="1"/>
  <c r="U4002" i="3"/>
  <c r="S4002" i="3"/>
  <c r="AB4002" i="3" s="1"/>
  <c r="R4002" i="3"/>
  <c r="AA4002" i="3" s="1"/>
  <c r="U4001" i="3"/>
  <c r="S4001" i="3"/>
  <c r="AB4001" i="3" s="1"/>
  <c r="R4001" i="3"/>
  <c r="AA4001" i="3" s="1"/>
  <c r="U4000" i="3"/>
  <c r="S4000" i="3"/>
  <c r="AB4000" i="3" s="1"/>
  <c r="R4000" i="3"/>
  <c r="AA4000" i="3" s="1"/>
  <c r="U3999" i="3"/>
  <c r="S3999" i="3"/>
  <c r="AB3999" i="3" s="1"/>
  <c r="R3999" i="3"/>
  <c r="AA3999" i="3" s="1"/>
  <c r="U3998" i="3"/>
  <c r="S3998" i="3"/>
  <c r="AB3998" i="3" s="1"/>
  <c r="R3998" i="3"/>
  <c r="AA3998" i="3" s="1"/>
  <c r="U3997" i="3"/>
  <c r="S3997" i="3"/>
  <c r="AB3997" i="3" s="1"/>
  <c r="R3997" i="3"/>
  <c r="AA3997" i="3" s="1"/>
  <c r="U3996" i="3"/>
  <c r="S3996" i="3"/>
  <c r="AB3996" i="3" s="1"/>
  <c r="R3996" i="3"/>
  <c r="AA3996" i="3" s="1"/>
  <c r="U3995" i="3"/>
  <c r="S3995" i="3"/>
  <c r="AB3995" i="3" s="1"/>
  <c r="R3995" i="3"/>
  <c r="AA3995" i="3" s="1"/>
  <c r="U3994" i="3"/>
  <c r="S3994" i="3"/>
  <c r="AB3994" i="3" s="1"/>
  <c r="R3994" i="3"/>
  <c r="AA3994" i="3" s="1"/>
  <c r="U3993" i="3"/>
  <c r="S3993" i="3"/>
  <c r="AB3993" i="3" s="1"/>
  <c r="R3993" i="3"/>
  <c r="AA3993" i="3" s="1"/>
  <c r="U3992" i="3"/>
  <c r="S3992" i="3"/>
  <c r="AB3992" i="3" s="1"/>
  <c r="R3992" i="3"/>
  <c r="AA3992" i="3" s="1"/>
  <c r="U3991" i="3"/>
  <c r="S3991" i="3"/>
  <c r="AB3991" i="3" s="1"/>
  <c r="R3991" i="3"/>
  <c r="AA3991" i="3" s="1"/>
  <c r="U3990" i="3"/>
  <c r="S3990" i="3"/>
  <c r="AB3990" i="3" s="1"/>
  <c r="R3990" i="3"/>
  <c r="AA3990" i="3" s="1"/>
  <c r="U3989" i="3"/>
  <c r="S3989" i="3"/>
  <c r="AB3989" i="3" s="1"/>
  <c r="R3989" i="3"/>
  <c r="AA3989" i="3" s="1"/>
  <c r="U3988" i="3"/>
  <c r="S3988" i="3"/>
  <c r="AB3988" i="3" s="1"/>
  <c r="R3988" i="3"/>
  <c r="AA3988" i="3" s="1"/>
  <c r="U3987" i="3"/>
  <c r="S3987" i="3"/>
  <c r="AB3987" i="3" s="1"/>
  <c r="R3987" i="3"/>
  <c r="AA3987" i="3" s="1"/>
  <c r="U3986" i="3"/>
  <c r="S3986" i="3"/>
  <c r="AB3986" i="3" s="1"/>
  <c r="R3986" i="3"/>
  <c r="AA3986" i="3" s="1"/>
  <c r="U3985" i="3"/>
  <c r="S3985" i="3"/>
  <c r="AB3985" i="3" s="1"/>
  <c r="R3985" i="3"/>
  <c r="AA3985" i="3" s="1"/>
  <c r="U3984" i="3"/>
  <c r="S3984" i="3"/>
  <c r="AB3984" i="3" s="1"/>
  <c r="R3984" i="3"/>
  <c r="AA3984" i="3" s="1"/>
  <c r="U3983" i="3"/>
  <c r="S3983" i="3"/>
  <c r="AB3983" i="3" s="1"/>
  <c r="R3983" i="3"/>
  <c r="AA3983" i="3" s="1"/>
  <c r="U3982" i="3"/>
  <c r="S3982" i="3"/>
  <c r="AB3982" i="3" s="1"/>
  <c r="R3982" i="3"/>
  <c r="AA3982" i="3" s="1"/>
  <c r="U3981" i="3"/>
  <c r="S3981" i="3"/>
  <c r="AB3981" i="3" s="1"/>
  <c r="R3981" i="3"/>
  <c r="AA3981" i="3" s="1"/>
  <c r="U3980" i="3"/>
  <c r="S3980" i="3"/>
  <c r="AB3980" i="3" s="1"/>
  <c r="R3980" i="3"/>
  <c r="AA3980" i="3" s="1"/>
  <c r="U3979" i="3"/>
  <c r="S3979" i="3"/>
  <c r="AB3979" i="3" s="1"/>
  <c r="R3979" i="3"/>
  <c r="AA3979" i="3" s="1"/>
  <c r="U3978" i="3"/>
  <c r="S3978" i="3"/>
  <c r="AB3978" i="3" s="1"/>
  <c r="R3978" i="3"/>
  <c r="AA3978" i="3" s="1"/>
  <c r="U3977" i="3"/>
  <c r="S3977" i="3"/>
  <c r="AB3977" i="3" s="1"/>
  <c r="R3977" i="3"/>
  <c r="AA3977" i="3" s="1"/>
  <c r="U3976" i="3"/>
  <c r="S3976" i="3"/>
  <c r="AB3976" i="3" s="1"/>
  <c r="R3976" i="3"/>
  <c r="AA3976" i="3" s="1"/>
  <c r="U3975" i="3"/>
  <c r="S3975" i="3"/>
  <c r="AB3975" i="3" s="1"/>
  <c r="R3975" i="3"/>
  <c r="AA3975" i="3" s="1"/>
  <c r="U3974" i="3"/>
  <c r="S3974" i="3"/>
  <c r="AB3974" i="3" s="1"/>
  <c r="R3974" i="3"/>
  <c r="AA3974" i="3" s="1"/>
  <c r="U3973" i="3"/>
  <c r="S3973" i="3"/>
  <c r="AB3973" i="3" s="1"/>
  <c r="R3973" i="3"/>
  <c r="AA3973" i="3" s="1"/>
  <c r="U3972" i="3"/>
  <c r="S3972" i="3"/>
  <c r="AB3972" i="3" s="1"/>
  <c r="R3972" i="3"/>
  <c r="AA3972" i="3" s="1"/>
  <c r="U3971" i="3"/>
  <c r="S3971" i="3"/>
  <c r="AB3971" i="3" s="1"/>
  <c r="R3971" i="3"/>
  <c r="AA3971" i="3" s="1"/>
  <c r="U3970" i="3"/>
  <c r="S3970" i="3"/>
  <c r="AB3970" i="3" s="1"/>
  <c r="R3970" i="3"/>
  <c r="AA3970" i="3" s="1"/>
  <c r="U3969" i="3"/>
  <c r="S3969" i="3"/>
  <c r="AB3969" i="3" s="1"/>
  <c r="R3969" i="3"/>
  <c r="AA3969" i="3" s="1"/>
  <c r="U3968" i="3"/>
  <c r="S3968" i="3"/>
  <c r="AB3968" i="3" s="1"/>
  <c r="R3968" i="3"/>
  <c r="AA3968" i="3" s="1"/>
  <c r="U3967" i="3"/>
  <c r="S3967" i="3"/>
  <c r="AB3967" i="3" s="1"/>
  <c r="R3967" i="3"/>
  <c r="AA3967" i="3" s="1"/>
  <c r="U3966" i="3"/>
  <c r="S3966" i="3"/>
  <c r="AB3966" i="3" s="1"/>
  <c r="R3966" i="3"/>
  <c r="AA3966" i="3" s="1"/>
  <c r="U3965" i="3"/>
  <c r="S3965" i="3"/>
  <c r="AB3965" i="3" s="1"/>
  <c r="R3965" i="3"/>
  <c r="AA3965" i="3" s="1"/>
  <c r="U3964" i="3"/>
  <c r="S3964" i="3"/>
  <c r="AB3964" i="3" s="1"/>
  <c r="R3964" i="3"/>
  <c r="AA3964" i="3" s="1"/>
  <c r="U3963" i="3"/>
  <c r="S3963" i="3"/>
  <c r="AB3963" i="3" s="1"/>
  <c r="R3963" i="3"/>
  <c r="AA3963" i="3" s="1"/>
  <c r="U3962" i="3"/>
  <c r="S3962" i="3"/>
  <c r="AB3962" i="3" s="1"/>
  <c r="R3962" i="3"/>
  <c r="AA3962" i="3" s="1"/>
  <c r="U3961" i="3"/>
  <c r="S3961" i="3"/>
  <c r="AB3961" i="3" s="1"/>
  <c r="R3961" i="3"/>
  <c r="AA3961" i="3" s="1"/>
  <c r="U3960" i="3"/>
  <c r="S3960" i="3"/>
  <c r="AB3960" i="3" s="1"/>
  <c r="R3960" i="3"/>
  <c r="AA3960" i="3" s="1"/>
  <c r="U3959" i="3"/>
  <c r="S3959" i="3"/>
  <c r="AB3959" i="3" s="1"/>
  <c r="R3959" i="3"/>
  <c r="AA3959" i="3" s="1"/>
  <c r="U3958" i="3"/>
  <c r="S3958" i="3"/>
  <c r="AB3958" i="3" s="1"/>
  <c r="R3958" i="3"/>
  <c r="AA3958" i="3" s="1"/>
  <c r="U3957" i="3"/>
  <c r="S3957" i="3"/>
  <c r="AB3957" i="3" s="1"/>
  <c r="R3957" i="3"/>
  <c r="AA3957" i="3" s="1"/>
  <c r="U3956" i="3"/>
  <c r="S3956" i="3"/>
  <c r="AB3956" i="3" s="1"/>
  <c r="R3956" i="3"/>
  <c r="AA3956" i="3" s="1"/>
  <c r="U3955" i="3"/>
  <c r="S3955" i="3"/>
  <c r="AB3955" i="3" s="1"/>
  <c r="R3955" i="3"/>
  <c r="AA3955" i="3" s="1"/>
  <c r="U3954" i="3"/>
  <c r="S3954" i="3"/>
  <c r="AB3954" i="3" s="1"/>
  <c r="R3954" i="3"/>
  <c r="AA3954" i="3" s="1"/>
  <c r="U3953" i="3"/>
  <c r="S3953" i="3"/>
  <c r="AB3953" i="3" s="1"/>
  <c r="R3953" i="3"/>
  <c r="AA3953" i="3" s="1"/>
  <c r="U3952" i="3"/>
  <c r="S3952" i="3"/>
  <c r="AB3952" i="3" s="1"/>
  <c r="R3952" i="3"/>
  <c r="AA3952" i="3" s="1"/>
  <c r="U3951" i="3"/>
  <c r="S3951" i="3"/>
  <c r="AB3951" i="3" s="1"/>
  <c r="R3951" i="3"/>
  <c r="AA3951" i="3" s="1"/>
  <c r="U3950" i="3"/>
  <c r="S3950" i="3"/>
  <c r="AB3950" i="3" s="1"/>
  <c r="R3950" i="3"/>
  <c r="AA3950" i="3" s="1"/>
  <c r="U3949" i="3"/>
  <c r="S3949" i="3"/>
  <c r="AB3949" i="3" s="1"/>
  <c r="R3949" i="3"/>
  <c r="AA3949" i="3" s="1"/>
  <c r="U3948" i="3"/>
  <c r="S3948" i="3"/>
  <c r="AB3948" i="3" s="1"/>
  <c r="R3948" i="3"/>
  <c r="AA3948" i="3" s="1"/>
  <c r="U3947" i="3"/>
  <c r="S3947" i="3"/>
  <c r="AB3947" i="3" s="1"/>
  <c r="R3947" i="3"/>
  <c r="AA3947" i="3" s="1"/>
  <c r="U3946" i="3"/>
  <c r="S3946" i="3"/>
  <c r="AB3946" i="3" s="1"/>
  <c r="R3946" i="3"/>
  <c r="AA3946" i="3" s="1"/>
  <c r="U3945" i="3"/>
  <c r="S3945" i="3"/>
  <c r="AB3945" i="3" s="1"/>
  <c r="R3945" i="3"/>
  <c r="AA3945" i="3" s="1"/>
  <c r="U3944" i="3"/>
  <c r="S3944" i="3"/>
  <c r="AB3944" i="3" s="1"/>
  <c r="R3944" i="3"/>
  <c r="AA3944" i="3" s="1"/>
  <c r="U3943" i="3"/>
  <c r="S3943" i="3"/>
  <c r="AB3943" i="3" s="1"/>
  <c r="R3943" i="3"/>
  <c r="AA3943" i="3" s="1"/>
  <c r="U3942" i="3"/>
  <c r="S3942" i="3"/>
  <c r="AB3942" i="3" s="1"/>
  <c r="R3942" i="3"/>
  <c r="AA3942" i="3" s="1"/>
  <c r="U3941" i="3"/>
  <c r="S3941" i="3"/>
  <c r="AB3941" i="3" s="1"/>
  <c r="R3941" i="3"/>
  <c r="AA3941" i="3" s="1"/>
  <c r="U3940" i="3"/>
  <c r="S3940" i="3"/>
  <c r="AB3940" i="3" s="1"/>
  <c r="R3940" i="3"/>
  <c r="AA3940" i="3" s="1"/>
  <c r="U3939" i="3"/>
  <c r="S3939" i="3"/>
  <c r="AB3939" i="3" s="1"/>
  <c r="R3939" i="3"/>
  <c r="AA3939" i="3" s="1"/>
  <c r="U3938" i="3"/>
  <c r="S3938" i="3"/>
  <c r="AB3938" i="3" s="1"/>
  <c r="R3938" i="3"/>
  <c r="AA3938" i="3" s="1"/>
  <c r="U3937" i="3"/>
  <c r="S3937" i="3"/>
  <c r="AB3937" i="3" s="1"/>
  <c r="R3937" i="3"/>
  <c r="AA3937" i="3" s="1"/>
  <c r="U3936" i="3"/>
  <c r="S3936" i="3"/>
  <c r="AB3936" i="3" s="1"/>
  <c r="R3936" i="3"/>
  <c r="AA3936" i="3" s="1"/>
  <c r="U3935" i="3"/>
  <c r="S3935" i="3"/>
  <c r="AB3935" i="3" s="1"/>
  <c r="R3935" i="3"/>
  <c r="AA3935" i="3" s="1"/>
  <c r="U3934" i="3"/>
  <c r="S3934" i="3"/>
  <c r="AB3934" i="3" s="1"/>
  <c r="R3934" i="3"/>
  <c r="AA3934" i="3" s="1"/>
  <c r="U3933" i="3"/>
  <c r="S3933" i="3"/>
  <c r="AB3933" i="3" s="1"/>
  <c r="R3933" i="3"/>
  <c r="AA3933" i="3" s="1"/>
  <c r="U3932" i="3"/>
  <c r="S3932" i="3"/>
  <c r="AB3932" i="3" s="1"/>
  <c r="R3932" i="3"/>
  <c r="AA3932" i="3" s="1"/>
  <c r="U3931" i="3"/>
  <c r="S3931" i="3"/>
  <c r="AB3931" i="3" s="1"/>
  <c r="R3931" i="3"/>
  <c r="AA3931" i="3" s="1"/>
  <c r="U3930" i="3"/>
  <c r="S3930" i="3"/>
  <c r="AB3930" i="3" s="1"/>
  <c r="R3930" i="3"/>
  <c r="AA3930" i="3" s="1"/>
  <c r="U3929" i="3"/>
  <c r="S3929" i="3"/>
  <c r="AB3929" i="3" s="1"/>
  <c r="R3929" i="3"/>
  <c r="AA3929" i="3" s="1"/>
  <c r="U3928" i="3"/>
  <c r="S3928" i="3"/>
  <c r="AB3928" i="3" s="1"/>
  <c r="R3928" i="3"/>
  <c r="AA3928" i="3" s="1"/>
  <c r="U3927" i="3"/>
  <c r="S3927" i="3"/>
  <c r="AB3927" i="3" s="1"/>
  <c r="R3927" i="3"/>
  <c r="AA3927" i="3" s="1"/>
  <c r="U3926" i="3"/>
  <c r="S3926" i="3"/>
  <c r="AB3926" i="3" s="1"/>
  <c r="R3926" i="3"/>
  <c r="AA3926" i="3" s="1"/>
  <c r="U3925" i="3"/>
  <c r="S3925" i="3"/>
  <c r="AB3925" i="3" s="1"/>
  <c r="R3925" i="3"/>
  <c r="AA3925" i="3" s="1"/>
  <c r="U3924" i="3"/>
  <c r="S3924" i="3"/>
  <c r="AB3924" i="3" s="1"/>
  <c r="R3924" i="3"/>
  <c r="AA3924" i="3" s="1"/>
  <c r="U3923" i="3"/>
  <c r="S3923" i="3"/>
  <c r="AB3923" i="3" s="1"/>
  <c r="R3923" i="3"/>
  <c r="AA3923" i="3" s="1"/>
  <c r="U3922" i="3"/>
  <c r="S3922" i="3"/>
  <c r="AB3922" i="3" s="1"/>
  <c r="R3922" i="3"/>
  <c r="AA3922" i="3" s="1"/>
  <c r="U3921" i="3"/>
  <c r="S3921" i="3"/>
  <c r="AB3921" i="3" s="1"/>
  <c r="R3921" i="3"/>
  <c r="AA3921" i="3" s="1"/>
  <c r="U3920" i="3"/>
  <c r="S3920" i="3"/>
  <c r="AB3920" i="3" s="1"/>
  <c r="R3920" i="3"/>
  <c r="AA3920" i="3" s="1"/>
  <c r="U3919" i="3"/>
  <c r="S3919" i="3"/>
  <c r="AB3919" i="3" s="1"/>
  <c r="R3919" i="3"/>
  <c r="AA3919" i="3" s="1"/>
  <c r="U3918" i="3"/>
  <c r="S3918" i="3"/>
  <c r="AB3918" i="3" s="1"/>
  <c r="R3918" i="3"/>
  <c r="AA3918" i="3" s="1"/>
  <c r="U3917" i="3"/>
  <c r="S3917" i="3"/>
  <c r="AB3917" i="3" s="1"/>
  <c r="R3917" i="3"/>
  <c r="AA3917" i="3" s="1"/>
  <c r="U3916" i="3"/>
  <c r="S3916" i="3"/>
  <c r="AB3916" i="3" s="1"/>
  <c r="R3916" i="3"/>
  <c r="AA3916" i="3" s="1"/>
  <c r="U3915" i="3"/>
  <c r="S3915" i="3"/>
  <c r="AB3915" i="3" s="1"/>
  <c r="R3915" i="3"/>
  <c r="AA3915" i="3" s="1"/>
  <c r="U3914" i="3"/>
  <c r="S3914" i="3"/>
  <c r="AB3914" i="3" s="1"/>
  <c r="R3914" i="3"/>
  <c r="AA3914" i="3" s="1"/>
  <c r="U3913" i="3"/>
  <c r="S3913" i="3"/>
  <c r="AB3913" i="3" s="1"/>
  <c r="R3913" i="3"/>
  <c r="AA3913" i="3" s="1"/>
  <c r="U3912" i="3"/>
  <c r="S3912" i="3"/>
  <c r="AB3912" i="3" s="1"/>
  <c r="R3912" i="3"/>
  <c r="AA3912" i="3" s="1"/>
  <c r="U3911" i="3"/>
  <c r="S3911" i="3"/>
  <c r="AB3911" i="3" s="1"/>
  <c r="R3911" i="3"/>
  <c r="AA3911" i="3" s="1"/>
  <c r="U3910" i="3"/>
  <c r="S3910" i="3"/>
  <c r="AB3910" i="3" s="1"/>
  <c r="R3910" i="3"/>
  <c r="AA3910" i="3" s="1"/>
  <c r="U3909" i="3"/>
  <c r="S3909" i="3"/>
  <c r="AB3909" i="3" s="1"/>
  <c r="R3909" i="3"/>
  <c r="AA3909" i="3" s="1"/>
  <c r="U3908" i="3"/>
  <c r="S3908" i="3"/>
  <c r="AB3908" i="3" s="1"/>
  <c r="R3908" i="3"/>
  <c r="AA3908" i="3" s="1"/>
  <c r="U3907" i="3"/>
  <c r="S3907" i="3"/>
  <c r="AB3907" i="3" s="1"/>
  <c r="R3907" i="3"/>
  <c r="AA3907" i="3" s="1"/>
  <c r="U3906" i="3"/>
  <c r="S3906" i="3"/>
  <c r="AB3906" i="3" s="1"/>
  <c r="R3906" i="3"/>
  <c r="AA3906" i="3" s="1"/>
  <c r="U3905" i="3"/>
  <c r="S3905" i="3"/>
  <c r="AB3905" i="3" s="1"/>
  <c r="R3905" i="3"/>
  <c r="AA3905" i="3" s="1"/>
  <c r="U3904" i="3"/>
  <c r="S3904" i="3"/>
  <c r="AB3904" i="3" s="1"/>
  <c r="R3904" i="3"/>
  <c r="AA3904" i="3" s="1"/>
  <c r="U3903" i="3"/>
  <c r="S3903" i="3"/>
  <c r="AB3903" i="3" s="1"/>
  <c r="R3903" i="3"/>
  <c r="AA3903" i="3" s="1"/>
  <c r="U3902" i="3"/>
  <c r="S3902" i="3"/>
  <c r="AB3902" i="3" s="1"/>
  <c r="R3902" i="3"/>
  <c r="AA3902" i="3" s="1"/>
  <c r="U3901" i="3"/>
  <c r="S3901" i="3"/>
  <c r="AB3901" i="3" s="1"/>
  <c r="R3901" i="3"/>
  <c r="AA3901" i="3" s="1"/>
  <c r="U3900" i="3"/>
  <c r="S3900" i="3"/>
  <c r="AB3900" i="3" s="1"/>
  <c r="R3900" i="3"/>
  <c r="AA3900" i="3" s="1"/>
  <c r="U3899" i="3"/>
  <c r="S3899" i="3"/>
  <c r="AB3899" i="3" s="1"/>
  <c r="R3899" i="3"/>
  <c r="AA3899" i="3" s="1"/>
  <c r="U3898" i="3"/>
  <c r="S3898" i="3"/>
  <c r="AB3898" i="3" s="1"/>
  <c r="R3898" i="3"/>
  <c r="AA3898" i="3" s="1"/>
  <c r="U3897" i="3"/>
  <c r="S3897" i="3"/>
  <c r="AB3897" i="3" s="1"/>
  <c r="R3897" i="3"/>
  <c r="AA3897" i="3" s="1"/>
  <c r="U3896" i="3"/>
  <c r="S3896" i="3"/>
  <c r="AB3896" i="3" s="1"/>
  <c r="R3896" i="3"/>
  <c r="AA3896" i="3" s="1"/>
  <c r="U3895" i="3"/>
  <c r="S3895" i="3"/>
  <c r="AB3895" i="3" s="1"/>
  <c r="R3895" i="3"/>
  <c r="AA3895" i="3" s="1"/>
  <c r="U3894" i="3"/>
  <c r="S3894" i="3"/>
  <c r="AB3894" i="3" s="1"/>
  <c r="R3894" i="3"/>
  <c r="AA3894" i="3" s="1"/>
  <c r="U3893" i="3"/>
  <c r="S3893" i="3"/>
  <c r="AB3893" i="3" s="1"/>
  <c r="R3893" i="3"/>
  <c r="AA3893" i="3" s="1"/>
  <c r="U3892" i="3"/>
  <c r="S3892" i="3"/>
  <c r="AB3892" i="3" s="1"/>
  <c r="R3892" i="3"/>
  <c r="AA3892" i="3" s="1"/>
  <c r="U3891" i="3"/>
  <c r="S3891" i="3"/>
  <c r="AB3891" i="3" s="1"/>
  <c r="R3891" i="3"/>
  <c r="AA3891" i="3" s="1"/>
  <c r="U3890" i="3"/>
  <c r="S3890" i="3"/>
  <c r="AB3890" i="3" s="1"/>
  <c r="R3890" i="3"/>
  <c r="AA3890" i="3" s="1"/>
  <c r="U3889" i="3"/>
  <c r="S3889" i="3"/>
  <c r="AB3889" i="3" s="1"/>
  <c r="R3889" i="3"/>
  <c r="AA3889" i="3" s="1"/>
  <c r="U3888" i="3"/>
  <c r="S3888" i="3"/>
  <c r="AB3888" i="3" s="1"/>
  <c r="R3888" i="3"/>
  <c r="AA3888" i="3" s="1"/>
  <c r="U3887" i="3"/>
  <c r="S3887" i="3"/>
  <c r="AB3887" i="3" s="1"/>
  <c r="R3887" i="3"/>
  <c r="AA3887" i="3" s="1"/>
  <c r="U3886" i="3"/>
  <c r="S3886" i="3"/>
  <c r="AB3886" i="3" s="1"/>
  <c r="R3886" i="3"/>
  <c r="AA3886" i="3" s="1"/>
  <c r="U3885" i="3"/>
  <c r="S3885" i="3"/>
  <c r="AB3885" i="3" s="1"/>
  <c r="R3885" i="3"/>
  <c r="AA3885" i="3" s="1"/>
  <c r="U3884" i="3"/>
  <c r="S3884" i="3"/>
  <c r="AB3884" i="3" s="1"/>
  <c r="R3884" i="3"/>
  <c r="AA3884" i="3" s="1"/>
  <c r="U3883" i="3"/>
  <c r="S3883" i="3"/>
  <c r="AB3883" i="3" s="1"/>
  <c r="R3883" i="3"/>
  <c r="AA3883" i="3" s="1"/>
  <c r="U3882" i="3"/>
  <c r="S3882" i="3"/>
  <c r="AB3882" i="3" s="1"/>
  <c r="R3882" i="3"/>
  <c r="AA3882" i="3" s="1"/>
  <c r="U3881" i="3"/>
  <c r="S3881" i="3"/>
  <c r="AB3881" i="3" s="1"/>
  <c r="R3881" i="3"/>
  <c r="AA3881" i="3" s="1"/>
  <c r="U3880" i="3"/>
  <c r="S3880" i="3"/>
  <c r="AB3880" i="3" s="1"/>
  <c r="R3880" i="3"/>
  <c r="AA3880" i="3" s="1"/>
  <c r="U3879" i="3"/>
  <c r="S3879" i="3"/>
  <c r="AB3879" i="3" s="1"/>
  <c r="R3879" i="3"/>
  <c r="AA3879" i="3" s="1"/>
  <c r="U3878" i="3"/>
  <c r="S3878" i="3"/>
  <c r="AB3878" i="3" s="1"/>
  <c r="R3878" i="3"/>
  <c r="AA3878" i="3" s="1"/>
  <c r="U3877" i="3"/>
  <c r="S3877" i="3"/>
  <c r="AB3877" i="3" s="1"/>
  <c r="R3877" i="3"/>
  <c r="AA3877" i="3" s="1"/>
  <c r="U3876" i="3"/>
  <c r="S3876" i="3"/>
  <c r="AB3876" i="3" s="1"/>
  <c r="R3876" i="3"/>
  <c r="AA3876" i="3" s="1"/>
  <c r="U3875" i="3"/>
  <c r="S3875" i="3"/>
  <c r="AB3875" i="3" s="1"/>
  <c r="R3875" i="3"/>
  <c r="AA3875" i="3" s="1"/>
  <c r="U3874" i="3"/>
  <c r="S3874" i="3"/>
  <c r="AB3874" i="3" s="1"/>
  <c r="R3874" i="3"/>
  <c r="AA3874" i="3" s="1"/>
  <c r="U3873" i="3"/>
  <c r="S3873" i="3"/>
  <c r="AB3873" i="3" s="1"/>
  <c r="R3873" i="3"/>
  <c r="AA3873" i="3" s="1"/>
  <c r="U3872" i="3"/>
  <c r="S3872" i="3"/>
  <c r="AB3872" i="3" s="1"/>
  <c r="R3872" i="3"/>
  <c r="AA3872" i="3" s="1"/>
  <c r="U3871" i="3"/>
  <c r="S3871" i="3"/>
  <c r="AB3871" i="3" s="1"/>
  <c r="R3871" i="3"/>
  <c r="AA3871" i="3" s="1"/>
  <c r="U3870" i="3"/>
  <c r="S3870" i="3"/>
  <c r="AB3870" i="3" s="1"/>
  <c r="R3870" i="3"/>
  <c r="AA3870" i="3" s="1"/>
  <c r="U3869" i="3"/>
  <c r="S3869" i="3"/>
  <c r="AB3869" i="3" s="1"/>
  <c r="R3869" i="3"/>
  <c r="AA3869" i="3" s="1"/>
  <c r="U3868" i="3"/>
  <c r="S3868" i="3"/>
  <c r="AB3868" i="3" s="1"/>
  <c r="R3868" i="3"/>
  <c r="AA3868" i="3" s="1"/>
  <c r="U3867" i="3"/>
  <c r="S3867" i="3"/>
  <c r="AB3867" i="3" s="1"/>
  <c r="R3867" i="3"/>
  <c r="AA3867" i="3" s="1"/>
  <c r="U3866" i="3"/>
  <c r="S3866" i="3"/>
  <c r="AB3866" i="3" s="1"/>
  <c r="R3866" i="3"/>
  <c r="AA3866" i="3" s="1"/>
  <c r="U3865" i="3"/>
  <c r="S3865" i="3"/>
  <c r="AB3865" i="3" s="1"/>
  <c r="R3865" i="3"/>
  <c r="AA3865" i="3" s="1"/>
  <c r="U3864" i="3"/>
  <c r="S3864" i="3"/>
  <c r="AB3864" i="3" s="1"/>
  <c r="R3864" i="3"/>
  <c r="AA3864" i="3" s="1"/>
  <c r="U3863" i="3"/>
  <c r="S3863" i="3"/>
  <c r="AB3863" i="3" s="1"/>
  <c r="R3863" i="3"/>
  <c r="AA3863" i="3" s="1"/>
  <c r="U3862" i="3"/>
  <c r="S3862" i="3"/>
  <c r="AB3862" i="3" s="1"/>
  <c r="R3862" i="3"/>
  <c r="AA3862" i="3" s="1"/>
  <c r="U3861" i="3"/>
  <c r="S3861" i="3"/>
  <c r="AB3861" i="3" s="1"/>
  <c r="R3861" i="3"/>
  <c r="AA3861" i="3" s="1"/>
  <c r="U3860" i="3"/>
  <c r="S3860" i="3"/>
  <c r="AB3860" i="3" s="1"/>
  <c r="R3860" i="3"/>
  <c r="AA3860" i="3" s="1"/>
  <c r="U3859" i="3"/>
  <c r="S3859" i="3"/>
  <c r="AB3859" i="3" s="1"/>
  <c r="R3859" i="3"/>
  <c r="AA3859" i="3" s="1"/>
  <c r="U3858" i="3"/>
  <c r="S3858" i="3"/>
  <c r="AB3858" i="3" s="1"/>
  <c r="R3858" i="3"/>
  <c r="AA3858" i="3" s="1"/>
  <c r="U3857" i="3"/>
  <c r="S3857" i="3"/>
  <c r="AB3857" i="3" s="1"/>
  <c r="R3857" i="3"/>
  <c r="AA3857" i="3" s="1"/>
  <c r="U3856" i="3"/>
  <c r="S3856" i="3"/>
  <c r="AB3856" i="3" s="1"/>
  <c r="R3856" i="3"/>
  <c r="AA3856" i="3" s="1"/>
  <c r="U3855" i="3"/>
  <c r="S3855" i="3"/>
  <c r="AB3855" i="3" s="1"/>
  <c r="R3855" i="3"/>
  <c r="AA3855" i="3" s="1"/>
  <c r="U3854" i="3"/>
  <c r="S3854" i="3"/>
  <c r="AB3854" i="3" s="1"/>
  <c r="R3854" i="3"/>
  <c r="AA3854" i="3" s="1"/>
  <c r="U3853" i="3"/>
  <c r="S3853" i="3"/>
  <c r="AB3853" i="3" s="1"/>
  <c r="R3853" i="3"/>
  <c r="AA3853" i="3" s="1"/>
  <c r="U3852" i="3"/>
  <c r="S3852" i="3"/>
  <c r="AB3852" i="3" s="1"/>
  <c r="R3852" i="3"/>
  <c r="AA3852" i="3" s="1"/>
  <c r="U3851" i="3"/>
  <c r="S3851" i="3"/>
  <c r="AB3851" i="3" s="1"/>
  <c r="R3851" i="3"/>
  <c r="AA3851" i="3" s="1"/>
  <c r="U3850" i="3"/>
  <c r="S3850" i="3"/>
  <c r="AB3850" i="3" s="1"/>
  <c r="R3850" i="3"/>
  <c r="AA3850" i="3" s="1"/>
  <c r="U3849" i="3"/>
  <c r="S3849" i="3"/>
  <c r="AB3849" i="3" s="1"/>
  <c r="R3849" i="3"/>
  <c r="AA3849" i="3" s="1"/>
  <c r="U3848" i="3"/>
  <c r="S3848" i="3"/>
  <c r="AB3848" i="3" s="1"/>
  <c r="R3848" i="3"/>
  <c r="AA3848" i="3" s="1"/>
  <c r="U3847" i="3"/>
  <c r="S3847" i="3"/>
  <c r="AB3847" i="3" s="1"/>
  <c r="R3847" i="3"/>
  <c r="AA3847" i="3" s="1"/>
  <c r="U3846" i="3"/>
  <c r="S3846" i="3"/>
  <c r="AB3846" i="3" s="1"/>
  <c r="R3846" i="3"/>
  <c r="AA3846" i="3" s="1"/>
  <c r="U3845" i="3"/>
  <c r="S3845" i="3"/>
  <c r="AB3845" i="3" s="1"/>
  <c r="R3845" i="3"/>
  <c r="AA3845" i="3" s="1"/>
  <c r="U3844" i="3"/>
  <c r="S3844" i="3"/>
  <c r="AB3844" i="3" s="1"/>
  <c r="R3844" i="3"/>
  <c r="AA3844" i="3" s="1"/>
  <c r="U3843" i="3"/>
  <c r="S3843" i="3"/>
  <c r="AB3843" i="3" s="1"/>
  <c r="R3843" i="3"/>
  <c r="AA3843" i="3" s="1"/>
  <c r="U3842" i="3"/>
  <c r="S3842" i="3"/>
  <c r="AB3842" i="3" s="1"/>
  <c r="R3842" i="3"/>
  <c r="AA3842" i="3" s="1"/>
  <c r="U3841" i="3"/>
  <c r="S3841" i="3"/>
  <c r="AB3841" i="3" s="1"/>
  <c r="R3841" i="3"/>
  <c r="AA3841" i="3" s="1"/>
  <c r="U3840" i="3"/>
  <c r="S3840" i="3"/>
  <c r="AB3840" i="3" s="1"/>
  <c r="R3840" i="3"/>
  <c r="AA3840" i="3" s="1"/>
  <c r="U3839" i="3"/>
  <c r="S3839" i="3"/>
  <c r="AB3839" i="3" s="1"/>
  <c r="R3839" i="3"/>
  <c r="AA3839" i="3" s="1"/>
  <c r="U3838" i="3"/>
  <c r="S3838" i="3"/>
  <c r="AB3838" i="3" s="1"/>
  <c r="R3838" i="3"/>
  <c r="AA3838" i="3" s="1"/>
  <c r="U3837" i="3"/>
  <c r="S3837" i="3"/>
  <c r="AB3837" i="3" s="1"/>
  <c r="R3837" i="3"/>
  <c r="AA3837" i="3" s="1"/>
  <c r="U3836" i="3"/>
  <c r="S3836" i="3"/>
  <c r="AB3836" i="3" s="1"/>
  <c r="R3836" i="3"/>
  <c r="AA3836" i="3" s="1"/>
  <c r="U3835" i="3"/>
  <c r="S3835" i="3"/>
  <c r="AB3835" i="3" s="1"/>
  <c r="R3835" i="3"/>
  <c r="AA3835" i="3" s="1"/>
  <c r="U3834" i="3"/>
  <c r="S3834" i="3"/>
  <c r="AB3834" i="3" s="1"/>
  <c r="R3834" i="3"/>
  <c r="AA3834" i="3" s="1"/>
  <c r="U3833" i="3"/>
  <c r="S3833" i="3"/>
  <c r="AB3833" i="3" s="1"/>
  <c r="R3833" i="3"/>
  <c r="AA3833" i="3" s="1"/>
  <c r="U3832" i="3"/>
  <c r="S3832" i="3"/>
  <c r="AB3832" i="3" s="1"/>
  <c r="R3832" i="3"/>
  <c r="AA3832" i="3" s="1"/>
  <c r="U3831" i="3"/>
  <c r="S3831" i="3"/>
  <c r="AB3831" i="3" s="1"/>
  <c r="R3831" i="3"/>
  <c r="AA3831" i="3" s="1"/>
  <c r="U3830" i="3"/>
  <c r="S3830" i="3"/>
  <c r="AB3830" i="3" s="1"/>
  <c r="R3830" i="3"/>
  <c r="AA3830" i="3" s="1"/>
  <c r="U3829" i="3"/>
  <c r="S3829" i="3"/>
  <c r="AB3829" i="3" s="1"/>
  <c r="R3829" i="3"/>
  <c r="AA3829" i="3" s="1"/>
  <c r="U3828" i="3"/>
  <c r="S3828" i="3"/>
  <c r="AB3828" i="3" s="1"/>
  <c r="R3828" i="3"/>
  <c r="AA3828" i="3" s="1"/>
  <c r="U3827" i="3"/>
  <c r="S3827" i="3"/>
  <c r="AB3827" i="3" s="1"/>
  <c r="R3827" i="3"/>
  <c r="AA3827" i="3" s="1"/>
  <c r="U3826" i="3"/>
  <c r="S3826" i="3"/>
  <c r="AB3826" i="3" s="1"/>
  <c r="R3826" i="3"/>
  <c r="AA3826" i="3" s="1"/>
  <c r="U3825" i="3"/>
  <c r="S3825" i="3"/>
  <c r="AB3825" i="3" s="1"/>
  <c r="R3825" i="3"/>
  <c r="AA3825" i="3" s="1"/>
  <c r="U3824" i="3"/>
  <c r="S3824" i="3"/>
  <c r="AB3824" i="3" s="1"/>
  <c r="R3824" i="3"/>
  <c r="AA3824" i="3" s="1"/>
  <c r="U3823" i="3"/>
  <c r="S3823" i="3"/>
  <c r="AB3823" i="3" s="1"/>
  <c r="R3823" i="3"/>
  <c r="AA3823" i="3" s="1"/>
  <c r="U3822" i="3"/>
  <c r="S3822" i="3"/>
  <c r="AB3822" i="3" s="1"/>
  <c r="R3822" i="3"/>
  <c r="AA3822" i="3" s="1"/>
  <c r="U3821" i="3"/>
  <c r="S3821" i="3"/>
  <c r="AB3821" i="3" s="1"/>
  <c r="R3821" i="3"/>
  <c r="AA3821" i="3" s="1"/>
  <c r="U3820" i="3"/>
  <c r="S3820" i="3"/>
  <c r="AB3820" i="3" s="1"/>
  <c r="R3820" i="3"/>
  <c r="AA3820" i="3" s="1"/>
  <c r="U3819" i="3"/>
  <c r="S3819" i="3"/>
  <c r="AB3819" i="3" s="1"/>
  <c r="R3819" i="3"/>
  <c r="AA3819" i="3" s="1"/>
  <c r="U3818" i="3"/>
  <c r="S3818" i="3"/>
  <c r="AB3818" i="3" s="1"/>
  <c r="R3818" i="3"/>
  <c r="AA3818" i="3" s="1"/>
  <c r="U3817" i="3"/>
  <c r="S3817" i="3"/>
  <c r="AB3817" i="3" s="1"/>
  <c r="R3817" i="3"/>
  <c r="AA3817" i="3" s="1"/>
  <c r="U3816" i="3"/>
  <c r="S3816" i="3"/>
  <c r="AB3816" i="3" s="1"/>
  <c r="R3816" i="3"/>
  <c r="AA3816" i="3" s="1"/>
  <c r="U3815" i="3"/>
  <c r="S3815" i="3"/>
  <c r="AB3815" i="3" s="1"/>
  <c r="R3815" i="3"/>
  <c r="AA3815" i="3" s="1"/>
  <c r="U3814" i="3"/>
  <c r="S3814" i="3"/>
  <c r="AB3814" i="3" s="1"/>
  <c r="R3814" i="3"/>
  <c r="AA3814" i="3" s="1"/>
  <c r="U3813" i="3"/>
  <c r="S3813" i="3"/>
  <c r="AB3813" i="3" s="1"/>
  <c r="R3813" i="3"/>
  <c r="AA3813" i="3" s="1"/>
  <c r="U3812" i="3"/>
  <c r="S3812" i="3"/>
  <c r="AB3812" i="3" s="1"/>
  <c r="R3812" i="3"/>
  <c r="AA3812" i="3" s="1"/>
  <c r="U3811" i="3"/>
  <c r="S3811" i="3"/>
  <c r="AB3811" i="3" s="1"/>
  <c r="R3811" i="3"/>
  <c r="AA3811" i="3" s="1"/>
  <c r="U3810" i="3"/>
  <c r="S3810" i="3"/>
  <c r="AB3810" i="3" s="1"/>
  <c r="R3810" i="3"/>
  <c r="AA3810" i="3" s="1"/>
  <c r="U3809" i="3"/>
  <c r="S3809" i="3"/>
  <c r="AB3809" i="3" s="1"/>
  <c r="R3809" i="3"/>
  <c r="AA3809" i="3" s="1"/>
  <c r="U3808" i="3"/>
  <c r="S3808" i="3"/>
  <c r="AB3808" i="3" s="1"/>
  <c r="R3808" i="3"/>
  <c r="AA3808" i="3" s="1"/>
  <c r="U3807" i="3"/>
  <c r="S3807" i="3"/>
  <c r="AB3807" i="3" s="1"/>
  <c r="R3807" i="3"/>
  <c r="AA3807" i="3" s="1"/>
  <c r="U3806" i="3"/>
  <c r="S3806" i="3"/>
  <c r="AB3806" i="3" s="1"/>
  <c r="R3806" i="3"/>
  <c r="AA3806" i="3" s="1"/>
  <c r="U3805" i="3"/>
  <c r="S3805" i="3"/>
  <c r="AB3805" i="3" s="1"/>
  <c r="R3805" i="3"/>
  <c r="AA3805" i="3" s="1"/>
  <c r="U3804" i="3"/>
  <c r="S3804" i="3"/>
  <c r="AB3804" i="3" s="1"/>
  <c r="R3804" i="3"/>
  <c r="AA3804" i="3" s="1"/>
  <c r="U3803" i="3"/>
  <c r="S3803" i="3"/>
  <c r="AB3803" i="3" s="1"/>
  <c r="R3803" i="3"/>
  <c r="AA3803" i="3" s="1"/>
  <c r="U3802" i="3"/>
  <c r="S3802" i="3"/>
  <c r="AB3802" i="3" s="1"/>
  <c r="R3802" i="3"/>
  <c r="AA3802" i="3" s="1"/>
  <c r="U3801" i="3"/>
  <c r="S3801" i="3"/>
  <c r="AB3801" i="3" s="1"/>
  <c r="R3801" i="3"/>
  <c r="AA3801" i="3" s="1"/>
  <c r="U3800" i="3"/>
  <c r="S3800" i="3"/>
  <c r="AB3800" i="3" s="1"/>
  <c r="R3800" i="3"/>
  <c r="AA3800" i="3" s="1"/>
  <c r="U3799" i="3"/>
  <c r="S3799" i="3"/>
  <c r="AB3799" i="3" s="1"/>
  <c r="R3799" i="3"/>
  <c r="AA3799" i="3" s="1"/>
  <c r="U3798" i="3"/>
  <c r="S3798" i="3"/>
  <c r="AB3798" i="3" s="1"/>
  <c r="R3798" i="3"/>
  <c r="AA3798" i="3" s="1"/>
  <c r="U3797" i="3"/>
  <c r="S3797" i="3"/>
  <c r="AB3797" i="3" s="1"/>
  <c r="R3797" i="3"/>
  <c r="AA3797" i="3" s="1"/>
  <c r="U3796" i="3"/>
  <c r="S3796" i="3"/>
  <c r="AB3796" i="3" s="1"/>
  <c r="R3796" i="3"/>
  <c r="AA3796" i="3" s="1"/>
  <c r="U3795" i="3"/>
  <c r="S3795" i="3"/>
  <c r="AB3795" i="3" s="1"/>
  <c r="R3795" i="3"/>
  <c r="AA3795" i="3" s="1"/>
  <c r="U3794" i="3"/>
  <c r="S3794" i="3"/>
  <c r="AB3794" i="3" s="1"/>
  <c r="R3794" i="3"/>
  <c r="AA3794" i="3" s="1"/>
  <c r="U3793" i="3"/>
  <c r="S3793" i="3"/>
  <c r="AB3793" i="3" s="1"/>
  <c r="R3793" i="3"/>
  <c r="AA3793" i="3" s="1"/>
  <c r="U3792" i="3"/>
  <c r="S3792" i="3"/>
  <c r="AB3792" i="3" s="1"/>
  <c r="R3792" i="3"/>
  <c r="AA3792" i="3" s="1"/>
  <c r="U3791" i="3"/>
  <c r="S3791" i="3"/>
  <c r="AB3791" i="3" s="1"/>
  <c r="R3791" i="3"/>
  <c r="AA3791" i="3" s="1"/>
  <c r="U3790" i="3"/>
  <c r="S3790" i="3"/>
  <c r="AB3790" i="3" s="1"/>
  <c r="R3790" i="3"/>
  <c r="AA3790" i="3" s="1"/>
  <c r="U3789" i="3"/>
  <c r="S3789" i="3"/>
  <c r="AB3789" i="3" s="1"/>
  <c r="R3789" i="3"/>
  <c r="AA3789" i="3" s="1"/>
  <c r="U3788" i="3"/>
  <c r="S3788" i="3"/>
  <c r="AB3788" i="3" s="1"/>
  <c r="R3788" i="3"/>
  <c r="AA3788" i="3" s="1"/>
  <c r="U3787" i="3"/>
  <c r="S3787" i="3"/>
  <c r="AB3787" i="3" s="1"/>
  <c r="R3787" i="3"/>
  <c r="AA3787" i="3" s="1"/>
  <c r="U3786" i="3"/>
  <c r="S3786" i="3"/>
  <c r="AB3786" i="3" s="1"/>
  <c r="R3786" i="3"/>
  <c r="AA3786" i="3" s="1"/>
  <c r="U3785" i="3"/>
  <c r="S3785" i="3"/>
  <c r="AB3785" i="3" s="1"/>
  <c r="R3785" i="3"/>
  <c r="AA3785" i="3" s="1"/>
  <c r="U3784" i="3"/>
  <c r="S3784" i="3"/>
  <c r="AB3784" i="3" s="1"/>
  <c r="R3784" i="3"/>
  <c r="AA3784" i="3" s="1"/>
  <c r="U3783" i="3"/>
  <c r="S3783" i="3"/>
  <c r="AB3783" i="3" s="1"/>
  <c r="R3783" i="3"/>
  <c r="AA3783" i="3" s="1"/>
  <c r="U3782" i="3"/>
  <c r="S3782" i="3"/>
  <c r="AB3782" i="3" s="1"/>
  <c r="R3782" i="3"/>
  <c r="AA3782" i="3" s="1"/>
  <c r="U3781" i="3"/>
  <c r="S3781" i="3"/>
  <c r="AB3781" i="3" s="1"/>
  <c r="R3781" i="3"/>
  <c r="AA3781" i="3" s="1"/>
  <c r="U3780" i="3"/>
  <c r="S3780" i="3"/>
  <c r="AB3780" i="3" s="1"/>
  <c r="R3780" i="3"/>
  <c r="AA3780" i="3" s="1"/>
  <c r="U3779" i="3"/>
  <c r="S3779" i="3"/>
  <c r="AB3779" i="3" s="1"/>
  <c r="R3779" i="3"/>
  <c r="AA3779" i="3" s="1"/>
  <c r="U3778" i="3"/>
  <c r="S3778" i="3"/>
  <c r="AB3778" i="3" s="1"/>
  <c r="R3778" i="3"/>
  <c r="AA3778" i="3" s="1"/>
  <c r="U3777" i="3"/>
  <c r="S3777" i="3"/>
  <c r="AB3777" i="3" s="1"/>
  <c r="R3777" i="3"/>
  <c r="AA3777" i="3" s="1"/>
  <c r="U3776" i="3"/>
  <c r="S3776" i="3"/>
  <c r="AB3776" i="3" s="1"/>
  <c r="R3776" i="3"/>
  <c r="AA3776" i="3" s="1"/>
  <c r="U3775" i="3"/>
  <c r="S3775" i="3"/>
  <c r="AB3775" i="3" s="1"/>
  <c r="R3775" i="3"/>
  <c r="AA3775" i="3" s="1"/>
  <c r="U3774" i="3"/>
  <c r="S3774" i="3"/>
  <c r="AB3774" i="3" s="1"/>
  <c r="R3774" i="3"/>
  <c r="AA3774" i="3" s="1"/>
  <c r="U3773" i="3"/>
  <c r="S3773" i="3"/>
  <c r="AB3773" i="3" s="1"/>
  <c r="R3773" i="3"/>
  <c r="AA3773" i="3" s="1"/>
  <c r="U3772" i="3"/>
  <c r="S3772" i="3"/>
  <c r="AB3772" i="3" s="1"/>
  <c r="R3772" i="3"/>
  <c r="AA3772" i="3" s="1"/>
  <c r="U3771" i="3"/>
  <c r="S3771" i="3"/>
  <c r="AB3771" i="3" s="1"/>
  <c r="R3771" i="3"/>
  <c r="AA3771" i="3" s="1"/>
  <c r="U3770" i="3"/>
  <c r="S3770" i="3"/>
  <c r="AB3770" i="3" s="1"/>
  <c r="R3770" i="3"/>
  <c r="AA3770" i="3" s="1"/>
  <c r="U3769" i="3"/>
  <c r="S3769" i="3"/>
  <c r="AB3769" i="3" s="1"/>
  <c r="R3769" i="3"/>
  <c r="AA3769" i="3" s="1"/>
  <c r="U3768" i="3"/>
  <c r="S3768" i="3"/>
  <c r="AB3768" i="3" s="1"/>
  <c r="R3768" i="3"/>
  <c r="AA3768" i="3" s="1"/>
  <c r="U3767" i="3"/>
  <c r="S3767" i="3"/>
  <c r="AB3767" i="3" s="1"/>
  <c r="R3767" i="3"/>
  <c r="AA3767" i="3" s="1"/>
  <c r="U3766" i="3"/>
  <c r="S3766" i="3"/>
  <c r="AB3766" i="3" s="1"/>
  <c r="R3766" i="3"/>
  <c r="AA3766" i="3" s="1"/>
  <c r="U3765" i="3"/>
  <c r="S3765" i="3"/>
  <c r="AB3765" i="3" s="1"/>
  <c r="R3765" i="3"/>
  <c r="AA3765" i="3" s="1"/>
  <c r="U3764" i="3"/>
  <c r="S3764" i="3"/>
  <c r="AB3764" i="3" s="1"/>
  <c r="R3764" i="3"/>
  <c r="AA3764" i="3" s="1"/>
  <c r="U3763" i="3"/>
  <c r="S3763" i="3"/>
  <c r="AB3763" i="3" s="1"/>
  <c r="R3763" i="3"/>
  <c r="AA3763" i="3" s="1"/>
  <c r="U3762" i="3"/>
  <c r="S3762" i="3"/>
  <c r="AB3762" i="3" s="1"/>
  <c r="R3762" i="3"/>
  <c r="AA3762" i="3" s="1"/>
  <c r="U3761" i="3"/>
  <c r="S3761" i="3"/>
  <c r="AB3761" i="3" s="1"/>
  <c r="R3761" i="3"/>
  <c r="AA3761" i="3" s="1"/>
  <c r="U3760" i="3"/>
  <c r="S3760" i="3"/>
  <c r="AB3760" i="3" s="1"/>
  <c r="R3760" i="3"/>
  <c r="AA3760" i="3" s="1"/>
  <c r="U3759" i="3"/>
  <c r="S3759" i="3"/>
  <c r="AB3759" i="3" s="1"/>
  <c r="R3759" i="3"/>
  <c r="AA3759" i="3" s="1"/>
  <c r="U3758" i="3"/>
  <c r="S3758" i="3"/>
  <c r="AB3758" i="3" s="1"/>
  <c r="R3758" i="3"/>
  <c r="AA3758" i="3" s="1"/>
  <c r="U3757" i="3"/>
  <c r="S3757" i="3"/>
  <c r="AB3757" i="3" s="1"/>
  <c r="R3757" i="3"/>
  <c r="AA3757" i="3" s="1"/>
  <c r="U3756" i="3"/>
  <c r="S3756" i="3"/>
  <c r="AB3756" i="3" s="1"/>
  <c r="R3756" i="3"/>
  <c r="AA3756" i="3" s="1"/>
  <c r="U3755" i="3"/>
  <c r="S3755" i="3"/>
  <c r="AB3755" i="3" s="1"/>
  <c r="R3755" i="3"/>
  <c r="AA3755" i="3" s="1"/>
  <c r="U3754" i="3"/>
  <c r="S3754" i="3"/>
  <c r="AB3754" i="3" s="1"/>
  <c r="R3754" i="3"/>
  <c r="AA3754" i="3" s="1"/>
  <c r="U3753" i="3"/>
  <c r="S3753" i="3"/>
  <c r="AB3753" i="3" s="1"/>
  <c r="R3753" i="3"/>
  <c r="AA3753" i="3" s="1"/>
  <c r="U3752" i="3"/>
  <c r="S3752" i="3"/>
  <c r="AB3752" i="3" s="1"/>
  <c r="R3752" i="3"/>
  <c r="AA3752" i="3" s="1"/>
  <c r="U3751" i="3"/>
  <c r="S3751" i="3"/>
  <c r="AB3751" i="3" s="1"/>
  <c r="R3751" i="3"/>
  <c r="AA3751" i="3" s="1"/>
  <c r="U3750" i="3"/>
  <c r="S3750" i="3"/>
  <c r="AB3750" i="3" s="1"/>
  <c r="R3750" i="3"/>
  <c r="AA3750" i="3" s="1"/>
  <c r="U3749" i="3"/>
  <c r="S3749" i="3"/>
  <c r="AB3749" i="3" s="1"/>
  <c r="R3749" i="3"/>
  <c r="AA3749" i="3" s="1"/>
  <c r="U3748" i="3"/>
  <c r="S3748" i="3"/>
  <c r="AB3748" i="3" s="1"/>
  <c r="R3748" i="3"/>
  <c r="AA3748" i="3" s="1"/>
  <c r="U3747" i="3"/>
  <c r="S3747" i="3"/>
  <c r="AB3747" i="3" s="1"/>
  <c r="R3747" i="3"/>
  <c r="AA3747" i="3" s="1"/>
  <c r="U3746" i="3"/>
  <c r="S3746" i="3"/>
  <c r="AB3746" i="3" s="1"/>
  <c r="R3746" i="3"/>
  <c r="AA3746" i="3" s="1"/>
  <c r="U3745" i="3"/>
  <c r="S3745" i="3"/>
  <c r="AB3745" i="3" s="1"/>
  <c r="R3745" i="3"/>
  <c r="AA3745" i="3" s="1"/>
  <c r="U3744" i="3"/>
  <c r="S3744" i="3"/>
  <c r="AB3744" i="3" s="1"/>
  <c r="R3744" i="3"/>
  <c r="AA3744" i="3" s="1"/>
  <c r="U3743" i="3"/>
  <c r="S3743" i="3"/>
  <c r="AB3743" i="3" s="1"/>
  <c r="R3743" i="3"/>
  <c r="AA3743" i="3" s="1"/>
  <c r="U3742" i="3"/>
  <c r="S3742" i="3"/>
  <c r="AB3742" i="3" s="1"/>
  <c r="R3742" i="3"/>
  <c r="AA3742" i="3" s="1"/>
  <c r="U3741" i="3"/>
  <c r="S3741" i="3"/>
  <c r="AB3741" i="3" s="1"/>
  <c r="R3741" i="3"/>
  <c r="AA3741" i="3" s="1"/>
  <c r="U3740" i="3"/>
  <c r="S3740" i="3"/>
  <c r="AB3740" i="3" s="1"/>
  <c r="R3740" i="3"/>
  <c r="AA3740" i="3" s="1"/>
  <c r="U3739" i="3"/>
  <c r="S3739" i="3"/>
  <c r="AB3739" i="3" s="1"/>
  <c r="R3739" i="3"/>
  <c r="AA3739" i="3" s="1"/>
  <c r="U3738" i="3"/>
  <c r="S3738" i="3"/>
  <c r="AB3738" i="3" s="1"/>
  <c r="R3738" i="3"/>
  <c r="AA3738" i="3" s="1"/>
  <c r="U3737" i="3"/>
  <c r="S3737" i="3"/>
  <c r="AB3737" i="3" s="1"/>
  <c r="R3737" i="3"/>
  <c r="AA3737" i="3" s="1"/>
  <c r="U3736" i="3"/>
  <c r="S3736" i="3"/>
  <c r="AB3736" i="3" s="1"/>
  <c r="R3736" i="3"/>
  <c r="AA3736" i="3" s="1"/>
  <c r="U3735" i="3"/>
  <c r="S3735" i="3"/>
  <c r="AB3735" i="3" s="1"/>
  <c r="R3735" i="3"/>
  <c r="AA3735" i="3" s="1"/>
  <c r="U3734" i="3"/>
  <c r="S3734" i="3"/>
  <c r="AB3734" i="3" s="1"/>
  <c r="R3734" i="3"/>
  <c r="AA3734" i="3" s="1"/>
  <c r="U3733" i="3"/>
  <c r="S3733" i="3"/>
  <c r="AB3733" i="3" s="1"/>
  <c r="R3733" i="3"/>
  <c r="AA3733" i="3" s="1"/>
  <c r="U3732" i="3"/>
  <c r="S3732" i="3"/>
  <c r="AB3732" i="3" s="1"/>
  <c r="R3732" i="3"/>
  <c r="AA3732" i="3" s="1"/>
  <c r="U3731" i="3"/>
  <c r="S3731" i="3"/>
  <c r="AB3731" i="3" s="1"/>
  <c r="R3731" i="3"/>
  <c r="AA3731" i="3" s="1"/>
  <c r="U3730" i="3"/>
  <c r="S3730" i="3"/>
  <c r="AB3730" i="3" s="1"/>
  <c r="R3730" i="3"/>
  <c r="AA3730" i="3" s="1"/>
  <c r="U3729" i="3"/>
  <c r="S3729" i="3"/>
  <c r="AB3729" i="3" s="1"/>
  <c r="R3729" i="3"/>
  <c r="AA3729" i="3" s="1"/>
  <c r="U3728" i="3"/>
  <c r="S3728" i="3"/>
  <c r="AB3728" i="3" s="1"/>
  <c r="R3728" i="3"/>
  <c r="AA3728" i="3" s="1"/>
  <c r="U3727" i="3"/>
  <c r="S3727" i="3"/>
  <c r="AB3727" i="3" s="1"/>
  <c r="R3727" i="3"/>
  <c r="AA3727" i="3" s="1"/>
  <c r="U3726" i="3"/>
  <c r="S3726" i="3"/>
  <c r="AB3726" i="3" s="1"/>
  <c r="R3726" i="3"/>
  <c r="AA3726" i="3" s="1"/>
  <c r="U3725" i="3"/>
  <c r="S3725" i="3"/>
  <c r="AB3725" i="3" s="1"/>
  <c r="R3725" i="3"/>
  <c r="AA3725" i="3" s="1"/>
  <c r="U3724" i="3"/>
  <c r="S3724" i="3"/>
  <c r="AB3724" i="3" s="1"/>
  <c r="R3724" i="3"/>
  <c r="AA3724" i="3" s="1"/>
  <c r="U3723" i="3"/>
  <c r="S3723" i="3"/>
  <c r="AB3723" i="3" s="1"/>
  <c r="R3723" i="3"/>
  <c r="AA3723" i="3" s="1"/>
  <c r="U3722" i="3"/>
  <c r="S3722" i="3"/>
  <c r="AB3722" i="3" s="1"/>
  <c r="R3722" i="3"/>
  <c r="AA3722" i="3" s="1"/>
  <c r="U3721" i="3"/>
  <c r="S3721" i="3"/>
  <c r="AB3721" i="3" s="1"/>
  <c r="R3721" i="3"/>
  <c r="AA3721" i="3" s="1"/>
  <c r="U3720" i="3"/>
  <c r="S3720" i="3"/>
  <c r="AB3720" i="3" s="1"/>
  <c r="R3720" i="3"/>
  <c r="AA3720" i="3" s="1"/>
  <c r="U3719" i="3"/>
  <c r="S3719" i="3"/>
  <c r="AB3719" i="3" s="1"/>
  <c r="R3719" i="3"/>
  <c r="AA3719" i="3" s="1"/>
  <c r="U3718" i="3"/>
  <c r="S3718" i="3"/>
  <c r="AB3718" i="3" s="1"/>
  <c r="R3718" i="3"/>
  <c r="AA3718" i="3" s="1"/>
  <c r="U3717" i="3"/>
  <c r="S3717" i="3"/>
  <c r="AB3717" i="3" s="1"/>
  <c r="R3717" i="3"/>
  <c r="AA3717" i="3" s="1"/>
  <c r="U3716" i="3"/>
  <c r="S3716" i="3"/>
  <c r="AB3716" i="3" s="1"/>
  <c r="R3716" i="3"/>
  <c r="AA3716" i="3" s="1"/>
  <c r="U3715" i="3"/>
  <c r="S3715" i="3"/>
  <c r="AB3715" i="3" s="1"/>
  <c r="R3715" i="3"/>
  <c r="AA3715" i="3" s="1"/>
  <c r="U3714" i="3"/>
  <c r="S3714" i="3"/>
  <c r="AB3714" i="3" s="1"/>
  <c r="R3714" i="3"/>
  <c r="AA3714" i="3" s="1"/>
  <c r="U3713" i="3"/>
  <c r="S3713" i="3"/>
  <c r="AB3713" i="3" s="1"/>
  <c r="R3713" i="3"/>
  <c r="AA3713" i="3" s="1"/>
  <c r="U3712" i="3"/>
  <c r="S3712" i="3"/>
  <c r="AB3712" i="3" s="1"/>
  <c r="R3712" i="3"/>
  <c r="AA3712" i="3" s="1"/>
  <c r="U3711" i="3"/>
  <c r="S3711" i="3"/>
  <c r="AB3711" i="3" s="1"/>
  <c r="R3711" i="3"/>
  <c r="AA3711" i="3" s="1"/>
  <c r="U3710" i="3"/>
  <c r="S3710" i="3"/>
  <c r="AB3710" i="3" s="1"/>
  <c r="R3710" i="3"/>
  <c r="AA3710" i="3" s="1"/>
  <c r="U3709" i="3"/>
  <c r="S3709" i="3"/>
  <c r="AB3709" i="3" s="1"/>
  <c r="R3709" i="3"/>
  <c r="AA3709" i="3" s="1"/>
  <c r="U3708" i="3"/>
  <c r="S3708" i="3"/>
  <c r="AB3708" i="3" s="1"/>
  <c r="R3708" i="3"/>
  <c r="AA3708" i="3" s="1"/>
  <c r="U3707" i="3"/>
  <c r="S3707" i="3"/>
  <c r="AB3707" i="3" s="1"/>
  <c r="R3707" i="3"/>
  <c r="AA3707" i="3" s="1"/>
  <c r="U3706" i="3"/>
  <c r="S3706" i="3"/>
  <c r="AB3706" i="3" s="1"/>
  <c r="R3706" i="3"/>
  <c r="AA3706" i="3" s="1"/>
  <c r="U3705" i="3"/>
  <c r="S3705" i="3"/>
  <c r="AB3705" i="3" s="1"/>
  <c r="R3705" i="3"/>
  <c r="AA3705" i="3" s="1"/>
  <c r="U3704" i="3"/>
  <c r="S3704" i="3"/>
  <c r="AB3704" i="3" s="1"/>
  <c r="R3704" i="3"/>
  <c r="AA3704" i="3" s="1"/>
  <c r="U3703" i="3"/>
  <c r="S3703" i="3"/>
  <c r="AB3703" i="3" s="1"/>
  <c r="R3703" i="3"/>
  <c r="AA3703" i="3" s="1"/>
  <c r="U3702" i="3"/>
  <c r="S3702" i="3"/>
  <c r="AB3702" i="3" s="1"/>
  <c r="R3702" i="3"/>
  <c r="AA3702" i="3" s="1"/>
  <c r="U3701" i="3"/>
  <c r="S3701" i="3"/>
  <c r="AB3701" i="3" s="1"/>
  <c r="R3701" i="3"/>
  <c r="AA3701" i="3" s="1"/>
  <c r="U3700" i="3"/>
  <c r="S3700" i="3"/>
  <c r="AB3700" i="3" s="1"/>
  <c r="R3700" i="3"/>
  <c r="AA3700" i="3" s="1"/>
  <c r="U3699" i="3"/>
  <c r="S3699" i="3"/>
  <c r="AB3699" i="3" s="1"/>
  <c r="R3699" i="3"/>
  <c r="AA3699" i="3" s="1"/>
  <c r="U3698" i="3"/>
  <c r="S3698" i="3"/>
  <c r="AB3698" i="3" s="1"/>
  <c r="R3698" i="3"/>
  <c r="AA3698" i="3" s="1"/>
  <c r="U3697" i="3"/>
  <c r="S3697" i="3"/>
  <c r="AB3697" i="3" s="1"/>
  <c r="R3697" i="3"/>
  <c r="AA3697" i="3" s="1"/>
  <c r="U3696" i="3"/>
  <c r="S3696" i="3"/>
  <c r="AB3696" i="3" s="1"/>
  <c r="R3696" i="3"/>
  <c r="AA3696" i="3" s="1"/>
  <c r="U3695" i="3"/>
  <c r="S3695" i="3"/>
  <c r="AB3695" i="3" s="1"/>
  <c r="R3695" i="3"/>
  <c r="AA3695" i="3" s="1"/>
  <c r="U3694" i="3"/>
  <c r="S3694" i="3"/>
  <c r="AB3694" i="3" s="1"/>
  <c r="R3694" i="3"/>
  <c r="AA3694" i="3" s="1"/>
  <c r="U3693" i="3"/>
  <c r="S3693" i="3"/>
  <c r="AB3693" i="3" s="1"/>
  <c r="R3693" i="3"/>
  <c r="AA3693" i="3" s="1"/>
  <c r="U3692" i="3"/>
  <c r="S3692" i="3"/>
  <c r="AB3692" i="3" s="1"/>
  <c r="R3692" i="3"/>
  <c r="AA3692" i="3" s="1"/>
  <c r="U3691" i="3"/>
  <c r="S3691" i="3"/>
  <c r="AB3691" i="3" s="1"/>
  <c r="R3691" i="3"/>
  <c r="AA3691" i="3" s="1"/>
  <c r="U3690" i="3"/>
  <c r="S3690" i="3"/>
  <c r="AB3690" i="3" s="1"/>
  <c r="R3690" i="3"/>
  <c r="AA3690" i="3" s="1"/>
  <c r="U3689" i="3"/>
  <c r="S3689" i="3"/>
  <c r="AB3689" i="3" s="1"/>
  <c r="R3689" i="3"/>
  <c r="AA3689" i="3" s="1"/>
  <c r="U3688" i="3"/>
  <c r="S3688" i="3"/>
  <c r="AB3688" i="3" s="1"/>
  <c r="R3688" i="3"/>
  <c r="AA3688" i="3" s="1"/>
  <c r="U3687" i="3"/>
  <c r="S3687" i="3"/>
  <c r="AB3687" i="3" s="1"/>
  <c r="R3687" i="3"/>
  <c r="AA3687" i="3" s="1"/>
  <c r="U3686" i="3"/>
  <c r="S3686" i="3"/>
  <c r="AB3686" i="3" s="1"/>
  <c r="R3686" i="3"/>
  <c r="AA3686" i="3" s="1"/>
  <c r="U3685" i="3"/>
  <c r="S3685" i="3"/>
  <c r="AB3685" i="3" s="1"/>
  <c r="R3685" i="3"/>
  <c r="AA3685" i="3" s="1"/>
  <c r="U3684" i="3"/>
  <c r="S3684" i="3"/>
  <c r="AB3684" i="3" s="1"/>
  <c r="R3684" i="3"/>
  <c r="AA3684" i="3" s="1"/>
  <c r="U3683" i="3"/>
  <c r="S3683" i="3"/>
  <c r="AB3683" i="3" s="1"/>
  <c r="R3683" i="3"/>
  <c r="AA3683" i="3" s="1"/>
  <c r="U3682" i="3"/>
  <c r="S3682" i="3"/>
  <c r="AB3682" i="3" s="1"/>
  <c r="R3682" i="3"/>
  <c r="AA3682" i="3" s="1"/>
  <c r="U3681" i="3"/>
  <c r="S3681" i="3"/>
  <c r="AB3681" i="3" s="1"/>
  <c r="R3681" i="3"/>
  <c r="AA3681" i="3" s="1"/>
  <c r="U3680" i="3"/>
  <c r="S3680" i="3"/>
  <c r="AB3680" i="3" s="1"/>
  <c r="R3680" i="3"/>
  <c r="AA3680" i="3" s="1"/>
  <c r="U3679" i="3"/>
  <c r="S3679" i="3"/>
  <c r="AB3679" i="3" s="1"/>
  <c r="R3679" i="3"/>
  <c r="AA3679" i="3" s="1"/>
  <c r="U3678" i="3"/>
  <c r="S3678" i="3"/>
  <c r="AB3678" i="3" s="1"/>
  <c r="R3678" i="3"/>
  <c r="AA3678" i="3" s="1"/>
  <c r="U3677" i="3"/>
  <c r="S3677" i="3"/>
  <c r="AB3677" i="3" s="1"/>
  <c r="R3677" i="3"/>
  <c r="AA3677" i="3" s="1"/>
  <c r="U3676" i="3"/>
  <c r="S3676" i="3"/>
  <c r="AB3676" i="3" s="1"/>
  <c r="R3676" i="3"/>
  <c r="AA3676" i="3" s="1"/>
  <c r="U3675" i="3"/>
  <c r="S3675" i="3"/>
  <c r="AB3675" i="3" s="1"/>
  <c r="R3675" i="3"/>
  <c r="AA3675" i="3" s="1"/>
  <c r="U3674" i="3"/>
  <c r="S3674" i="3"/>
  <c r="AB3674" i="3" s="1"/>
  <c r="R3674" i="3"/>
  <c r="AA3674" i="3" s="1"/>
  <c r="U3673" i="3"/>
  <c r="S3673" i="3"/>
  <c r="AB3673" i="3" s="1"/>
  <c r="R3673" i="3"/>
  <c r="AA3673" i="3" s="1"/>
  <c r="U3672" i="3"/>
  <c r="S3672" i="3"/>
  <c r="AB3672" i="3" s="1"/>
  <c r="R3672" i="3"/>
  <c r="AA3672" i="3" s="1"/>
  <c r="U3671" i="3"/>
  <c r="S3671" i="3"/>
  <c r="AB3671" i="3" s="1"/>
  <c r="R3671" i="3"/>
  <c r="AA3671" i="3" s="1"/>
  <c r="U3670" i="3"/>
  <c r="S3670" i="3"/>
  <c r="AB3670" i="3" s="1"/>
  <c r="R3670" i="3"/>
  <c r="AA3670" i="3" s="1"/>
  <c r="U3669" i="3"/>
  <c r="S3669" i="3"/>
  <c r="AB3669" i="3" s="1"/>
  <c r="R3669" i="3"/>
  <c r="AA3669" i="3" s="1"/>
  <c r="U3668" i="3"/>
  <c r="S3668" i="3"/>
  <c r="AB3668" i="3" s="1"/>
  <c r="R3668" i="3"/>
  <c r="AA3668" i="3" s="1"/>
  <c r="U3667" i="3"/>
  <c r="S3667" i="3"/>
  <c r="AB3667" i="3" s="1"/>
  <c r="R3667" i="3"/>
  <c r="AA3667" i="3" s="1"/>
  <c r="U3666" i="3"/>
  <c r="S3666" i="3"/>
  <c r="AB3666" i="3" s="1"/>
  <c r="R3666" i="3"/>
  <c r="AA3666" i="3" s="1"/>
  <c r="U3665" i="3"/>
  <c r="S3665" i="3"/>
  <c r="AB3665" i="3" s="1"/>
  <c r="R3665" i="3"/>
  <c r="AA3665" i="3" s="1"/>
  <c r="U3664" i="3"/>
  <c r="S3664" i="3"/>
  <c r="AB3664" i="3" s="1"/>
  <c r="R3664" i="3"/>
  <c r="AA3664" i="3" s="1"/>
  <c r="U3663" i="3"/>
  <c r="S3663" i="3"/>
  <c r="AB3663" i="3" s="1"/>
  <c r="R3663" i="3"/>
  <c r="AA3663" i="3" s="1"/>
  <c r="U3662" i="3"/>
  <c r="S3662" i="3"/>
  <c r="AB3662" i="3" s="1"/>
  <c r="R3662" i="3"/>
  <c r="AA3662" i="3" s="1"/>
  <c r="U3661" i="3"/>
  <c r="S3661" i="3"/>
  <c r="AB3661" i="3" s="1"/>
  <c r="R3661" i="3"/>
  <c r="AA3661" i="3" s="1"/>
  <c r="U3660" i="3"/>
  <c r="S3660" i="3"/>
  <c r="AB3660" i="3" s="1"/>
  <c r="R3660" i="3"/>
  <c r="AA3660" i="3" s="1"/>
  <c r="U3659" i="3"/>
  <c r="S3659" i="3"/>
  <c r="AB3659" i="3" s="1"/>
  <c r="R3659" i="3"/>
  <c r="AA3659" i="3" s="1"/>
  <c r="U3658" i="3"/>
  <c r="S3658" i="3"/>
  <c r="AB3658" i="3" s="1"/>
  <c r="R3658" i="3"/>
  <c r="AA3658" i="3" s="1"/>
  <c r="U3657" i="3"/>
  <c r="S3657" i="3"/>
  <c r="AB3657" i="3" s="1"/>
  <c r="R3657" i="3"/>
  <c r="AA3657" i="3" s="1"/>
  <c r="U3656" i="3"/>
  <c r="S3656" i="3"/>
  <c r="AB3656" i="3" s="1"/>
  <c r="R3656" i="3"/>
  <c r="AA3656" i="3" s="1"/>
  <c r="U3655" i="3"/>
  <c r="S3655" i="3"/>
  <c r="AB3655" i="3" s="1"/>
  <c r="R3655" i="3"/>
  <c r="AA3655" i="3" s="1"/>
  <c r="U3654" i="3"/>
  <c r="S3654" i="3"/>
  <c r="AB3654" i="3" s="1"/>
  <c r="R3654" i="3"/>
  <c r="AA3654" i="3" s="1"/>
  <c r="U3653" i="3"/>
  <c r="S3653" i="3"/>
  <c r="AB3653" i="3" s="1"/>
  <c r="R3653" i="3"/>
  <c r="AA3653" i="3" s="1"/>
  <c r="U3652" i="3"/>
  <c r="S3652" i="3"/>
  <c r="AB3652" i="3" s="1"/>
  <c r="R3652" i="3"/>
  <c r="AA3652" i="3" s="1"/>
  <c r="U3651" i="3"/>
  <c r="S3651" i="3"/>
  <c r="AB3651" i="3" s="1"/>
  <c r="R3651" i="3"/>
  <c r="AA3651" i="3" s="1"/>
  <c r="U3650" i="3"/>
  <c r="S3650" i="3"/>
  <c r="AB3650" i="3" s="1"/>
  <c r="R3650" i="3"/>
  <c r="AA3650" i="3" s="1"/>
  <c r="U3649" i="3"/>
  <c r="S3649" i="3"/>
  <c r="AB3649" i="3" s="1"/>
  <c r="R3649" i="3"/>
  <c r="AA3649" i="3" s="1"/>
  <c r="U3648" i="3"/>
  <c r="S3648" i="3"/>
  <c r="AB3648" i="3" s="1"/>
  <c r="R3648" i="3"/>
  <c r="AA3648" i="3" s="1"/>
  <c r="U3647" i="3"/>
  <c r="S3647" i="3"/>
  <c r="AB3647" i="3" s="1"/>
  <c r="R3647" i="3"/>
  <c r="AA3647" i="3" s="1"/>
  <c r="U3646" i="3"/>
  <c r="S3646" i="3"/>
  <c r="AB3646" i="3" s="1"/>
  <c r="R3646" i="3"/>
  <c r="AA3646" i="3" s="1"/>
  <c r="U3645" i="3"/>
  <c r="S3645" i="3"/>
  <c r="AB3645" i="3" s="1"/>
  <c r="R3645" i="3"/>
  <c r="AA3645" i="3" s="1"/>
  <c r="U3644" i="3"/>
  <c r="S3644" i="3"/>
  <c r="AB3644" i="3" s="1"/>
  <c r="R3644" i="3"/>
  <c r="AA3644" i="3" s="1"/>
  <c r="U3643" i="3"/>
  <c r="S3643" i="3"/>
  <c r="AB3643" i="3" s="1"/>
  <c r="R3643" i="3"/>
  <c r="AA3643" i="3" s="1"/>
  <c r="U3642" i="3"/>
  <c r="S3642" i="3"/>
  <c r="AB3642" i="3" s="1"/>
  <c r="R3642" i="3"/>
  <c r="AA3642" i="3" s="1"/>
  <c r="U3641" i="3"/>
  <c r="S3641" i="3"/>
  <c r="AB3641" i="3" s="1"/>
  <c r="R3641" i="3"/>
  <c r="AA3641" i="3" s="1"/>
  <c r="U3640" i="3"/>
  <c r="S3640" i="3"/>
  <c r="AB3640" i="3" s="1"/>
  <c r="R3640" i="3"/>
  <c r="AA3640" i="3" s="1"/>
  <c r="U3639" i="3"/>
  <c r="S3639" i="3"/>
  <c r="AB3639" i="3" s="1"/>
  <c r="R3639" i="3"/>
  <c r="AA3639" i="3" s="1"/>
  <c r="U3638" i="3"/>
  <c r="S3638" i="3"/>
  <c r="AB3638" i="3" s="1"/>
  <c r="R3638" i="3"/>
  <c r="AA3638" i="3" s="1"/>
  <c r="U3637" i="3"/>
  <c r="S3637" i="3"/>
  <c r="AB3637" i="3" s="1"/>
  <c r="R3637" i="3"/>
  <c r="AA3637" i="3" s="1"/>
  <c r="U3636" i="3"/>
  <c r="S3636" i="3"/>
  <c r="AB3636" i="3" s="1"/>
  <c r="R3636" i="3"/>
  <c r="AA3636" i="3" s="1"/>
  <c r="U3635" i="3"/>
  <c r="S3635" i="3"/>
  <c r="AB3635" i="3" s="1"/>
  <c r="R3635" i="3"/>
  <c r="AA3635" i="3" s="1"/>
  <c r="U3634" i="3"/>
  <c r="S3634" i="3"/>
  <c r="AB3634" i="3" s="1"/>
  <c r="R3634" i="3"/>
  <c r="AA3634" i="3" s="1"/>
  <c r="U3633" i="3"/>
  <c r="S3633" i="3"/>
  <c r="AB3633" i="3" s="1"/>
  <c r="R3633" i="3"/>
  <c r="AA3633" i="3" s="1"/>
  <c r="U3632" i="3"/>
  <c r="S3632" i="3"/>
  <c r="AB3632" i="3" s="1"/>
  <c r="R3632" i="3"/>
  <c r="AA3632" i="3" s="1"/>
  <c r="U3631" i="3"/>
  <c r="S3631" i="3"/>
  <c r="AB3631" i="3" s="1"/>
  <c r="R3631" i="3"/>
  <c r="AA3631" i="3" s="1"/>
  <c r="U3630" i="3"/>
  <c r="S3630" i="3"/>
  <c r="AB3630" i="3" s="1"/>
  <c r="R3630" i="3"/>
  <c r="AA3630" i="3" s="1"/>
  <c r="U3629" i="3"/>
  <c r="S3629" i="3"/>
  <c r="AB3629" i="3" s="1"/>
  <c r="R3629" i="3"/>
  <c r="AA3629" i="3" s="1"/>
  <c r="U3628" i="3"/>
  <c r="S3628" i="3"/>
  <c r="AB3628" i="3" s="1"/>
  <c r="R3628" i="3"/>
  <c r="AA3628" i="3" s="1"/>
  <c r="U3627" i="3"/>
  <c r="S3627" i="3"/>
  <c r="AB3627" i="3" s="1"/>
  <c r="R3627" i="3"/>
  <c r="AA3627" i="3" s="1"/>
  <c r="U3626" i="3"/>
  <c r="S3626" i="3"/>
  <c r="AB3626" i="3" s="1"/>
  <c r="R3626" i="3"/>
  <c r="AA3626" i="3" s="1"/>
  <c r="U3625" i="3"/>
  <c r="S3625" i="3"/>
  <c r="AB3625" i="3" s="1"/>
  <c r="R3625" i="3"/>
  <c r="AA3625" i="3" s="1"/>
  <c r="U3624" i="3"/>
  <c r="S3624" i="3"/>
  <c r="AB3624" i="3" s="1"/>
  <c r="R3624" i="3"/>
  <c r="AA3624" i="3" s="1"/>
  <c r="U3623" i="3"/>
  <c r="S3623" i="3"/>
  <c r="AB3623" i="3" s="1"/>
  <c r="R3623" i="3"/>
  <c r="AA3623" i="3" s="1"/>
  <c r="U3622" i="3"/>
  <c r="S3622" i="3"/>
  <c r="AB3622" i="3" s="1"/>
  <c r="R3622" i="3"/>
  <c r="AA3622" i="3" s="1"/>
  <c r="U3621" i="3"/>
  <c r="S3621" i="3"/>
  <c r="AB3621" i="3" s="1"/>
  <c r="R3621" i="3"/>
  <c r="AA3621" i="3" s="1"/>
  <c r="U3620" i="3"/>
  <c r="S3620" i="3"/>
  <c r="AB3620" i="3" s="1"/>
  <c r="R3620" i="3"/>
  <c r="AA3620" i="3" s="1"/>
  <c r="U3619" i="3"/>
  <c r="S3619" i="3"/>
  <c r="AB3619" i="3" s="1"/>
  <c r="R3619" i="3"/>
  <c r="AA3619" i="3" s="1"/>
  <c r="U3618" i="3"/>
  <c r="S3618" i="3"/>
  <c r="AB3618" i="3" s="1"/>
  <c r="R3618" i="3"/>
  <c r="AA3618" i="3" s="1"/>
  <c r="U3617" i="3"/>
  <c r="S3617" i="3"/>
  <c r="AB3617" i="3" s="1"/>
  <c r="R3617" i="3"/>
  <c r="AA3617" i="3" s="1"/>
  <c r="U3616" i="3"/>
  <c r="S3616" i="3"/>
  <c r="AB3616" i="3" s="1"/>
  <c r="R3616" i="3"/>
  <c r="AA3616" i="3" s="1"/>
  <c r="U3615" i="3"/>
  <c r="S3615" i="3"/>
  <c r="AB3615" i="3" s="1"/>
  <c r="R3615" i="3"/>
  <c r="AA3615" i="3" s="1"/>
  <c r="U3614" i="3"/>
  <c r="S3614" i="3"/>
  <c r="AB3614" i="3" s="1"/>
  <c r="R3614" i="3"/>
  <c r="AA3614" i="3" s="1"/>
  <c r="U3613" i="3"/>
  <c r="S3613" i="3"/>
  <c r="AB3613" i="3" s="1"/>
  <c r="R3613" i="3"/>
  <c r="AA3613" i="3" s="1"/>
  <c r="U3612" i="3"/>
  <c r="S3612" i="3"/>
  <c r="AB3612" i="3" s="1"/>
  <c r="R3612" i="3"/>
  <c r="AA3612" i="3" s="1"/>
  <c r="U3611" i="3"/>
  <c r="S3611" i="3"/>
  <c r="AB3611" i="3" s="1"/>
  <c r="R3611" i="3"/>
  <c r="AA3611" i="3" s="1"/>
  <c r="U3610" i="3"/>
  <c r="S3610" i="3"/>
  <c r="AB3610" i="3" s="1"/>
  <c r="R3610" i="3"/>
  <c r="AA3610" i="3" s="1"/>
  <c r="U3609" i="3"/>
  <c r="S3609" i="3"/>
  <c r="AB3609" i="3" s="1"/>
  <c r="R3609" i="3"/>
  <c r="AA3609" i="3" s="1"/>
  <c r="U3608" i="3"/>
  <c r="S3608" i="3"/>
  <c r="AB3608" i="3" s="1"/>
  <c r="R3608" i="3"/>
  <c r="AA3608" i="3" s="1"/>
  <c r="U3607" i="3"/>
  <c r="S3607" i="3"/>
  <c r="AB3607" i="3" s="1"/>
  <c r="R3607" i="3"/>
  <c r="AA3607" i="3" s="1"/>
  <c r="U3606" i="3"/>
  <c r="S3606" i="3"/>
  <c r="AB3606" i="3" s="1"/>
  <c r="R3606" i="3"/>
  <c r="AA3606" i="3" s="1"/>
  <c r="U3605" i="3"/>
  <c r="S3605" i="3"/>
  <c r="AB3605" i="3" s="1"/>
  <c r="R3605" i="3"/>
  <c r="AA3605" i="3" s="1"/>
  <c r="U3604" i="3"/>
  <c r="S3604" i="3"/>
  <c r="AB3604" i="3" s="1"/>
  <c r="R3604" i="3"/>
  <c r="AA3604" i="3" s="1"/>
  <c r="U3603" i="3"/>
  <c r="S3603" i="3"/>
  <c r="AB3603" i="3" s="1"/>
  <c r="R3603" i="3"/>
  <c r="AA3603" i="3" s="1"/>
  <c r="U3602" i="3"/>
  <c r="S3602" i="3"/>
  <c r="AB3602" i="3" s="1"/>
  <c r="R3602" i="3"/>
  <c r="AA3602" i="3" s="1"/>
  <c r="U3601" i="3"/>
  <c r="S3601" i="3"/>
  <c r="AB3601" i="3" s="1"/>
  <c r="R3601" i="3"/>
  <c r="AA3601" i="3" s="1"/>
  <c r="U3600" i="3"/>
  <c r="S3600" i="3"/>
  <c r="AB3600" i="3" s="1"/>
  <c r="R3600" i="3"/>
  <c r="AA3600" i="3" s="1"/>
  <c r="U3599" i="3"/>
  <c r="S3599" i="3"/>
  <c r="AB3599" i="3" s="1"/>
  <c r="R3599" i="3"/>
  <c r="AA3599" i="3" s="1"/>
  <c r="U3598" i="3"/>
  <c r="S3598" i="3"/>
  <c r="AB3598" i="3" s="1"/>
  <c r="R3598" i="3"/>
  <c r="AA3598" i="3" s="1"/>
  <c r="U3597" i="3"/>
  <c r="S3597" i="3"/>
  <c r="AB3597" i="3" s="1"/>
  <c r="R3597" i="3"/>
  <c r="AA3597" i="3" s="1"/>
  <c r="U3596" i="3"/>
  <c r="S3596" i="3"/>
  <c r="AB3596" i="3" s="1"/>
  <c r="R3596" i="3"/>
  <c r="AA3596" i="3" s="1"/>
  <c r="U3595" i="3"/>
  <c r="S3595" i="3"/>
  <c r="AB3595" i="3" s="1"/>
  <c r="R3595" i="3"/>
  <c r="AA3595" i="3" s="1"/>
  <c r="U3594" i="3"/>
  <c r="S3594" i="3"/>
  <c r="AB3594" i="3" s="1"/>
  <c r="R3594" i="3"/>
  <c r="AA3594" i="3" s="1"/>
  <c r="U3593" i="3"/>
  <c r="S3593" i="3"/>
  <c r="AB3593" i="3" s="1"/>
  <c r="R3593" i="3"/>
  <c r="AA3593" i="3" s="1"/>
  <c r="U3592" i="3"/>
  <c r="S3592" i="3"/>
  <c r="AB3592" i="3" s="1"/>
  <c r="R3592" i="3"/>
  <c r="AA3592" i="3" s="1"/>
  <c r="U3591" i="3"/>
  <c r="S3591" i="3"/>
  <c r="AB3591" i="3" s="1"/>
  <c r="R3591" i="3"/>
  <c r="AA3591" i="3" s="1"/>
  <c r="U3590" i="3"/>
  <c r="S3590" i="3"/>
  <c r="AB3590" i="3" s="1"/>
  <c r="R3590" i="3"/>
  <c r="AA3590" i="3" s="1"/>
  <c r="U3589" i="3"/>
  <c r="S3589" i="3"/>
  <c r="AB3589" i="3" s="1"/>
  <c r="R3589" i="3"/>
  <c r="AA3589" i="3" s="1"/>
  <c r="U3588" i="3"/>
  <c r="S3588" i="3"/>
  <c r="AB3588" i="3" s="1"/>
  <c r="R3588" i="3"/>
  <c r="AA3588" i="3" s="1"/>
  <c r="U3587" i="3"/>
  <c r="S3587" i="3"/>
  <c r="AB3587" i="3" s="1"/>
  <c r="R3587" i="3"/>
  <c r="AA3587" i="3" s="1"/>
  <c r="U3586" i="3"/>
  <c r="S3586" i="3"/>
  <c r="AB3586" i="3" s="1"/>
  <c r="R3586" i="3"/>
  <c r="AA3586" i="3" s="1"/>
  <c r="U3585" i="3"/>
  <c r="S3585" i="3"/>
  <c r="AB3585" i="3" s="1"/>
  <c r="R3585" i="3"/>
  <c r="AA3585" i="3" s="1"/>
  <c r="U3584" i="3"/>
  <c r="S3584" i="3"/>
  <c r="AB3584" i="3" s="1"/>
  <c r="R3584" i="3"/>
  <c r="AA3584" i="3" s="1"/>
  <c r="U3583" i="3"/>
  <c r="S3583" i="3"/>
  <c r="AB3583" i="3" s="1"/>
  <c r="R3583" i="3"/>
  <c r="AA3583" i="3" s="1"/>
  <c r="U3582" i="3"/>
  <c r="S3582" i="3"/>
  <c r="AB3582" i="3" s="1"/>
  <c r="R3582" i="3"/>
  <c r="AA3582" i="3" s="1"/>
  <c r="U3581" i="3"/>
  <c r="S3581" i="3"/>
  <c r="AB3581" i="3" s="1"/>
  <c r="R3581" i="3"/>
  <c r="AA3581" i="3" s="1"/>
  <c r="U3580" i="3"/>
  <c r="S3580" i="3"/>
  <c r="AB3580" i="3" s="1"/>
  <c r="R3580" i="3"/>
  <c r="AA3580" i="3" s="1"/>
  <c r="U3579" i="3"/>
  <c r="S3579" i="3"/>
  <c r="AB3579" i="3" s="1"/>
  <c r="R3579" i="3"/>
  <c r="AA3579" i="3" s="1"/>
  <c r="U3578" i="3"/>
  <c r="S3578" i="3"/>
  <c r="AB3578" i="3" s="1"/>
  <c r="R3578" i="3"/>
  <c r="AA3578" i="3" s="1"/>
  <c r="U3577" i="3"/>
  <c r="S3577" i="3"/>
  <c r="AB3577" i="3" s="1"/>
  <c r="R3577" i="3"/>
  <c r="AA3577" i="3" s="1"/>
  <c r="U3576" i="3"/>
  <c r="S3576" i="3"/>
  <c r="AB3576" i="3" s="1"/>
  <c r="R3576" i="3"/>
  <c r="AA3576" i="3" s="1"/>
  <c r="U3575" i="3"/>
  <c r="S3575" i="3"/>
  <c r="AB3575" i="3" s="1"/>
  <c r="R3575" i="3"/>
  <c r="AA3575" i="3" s="1"/>
  <c r="U3574" i="3"/>
  <c r="S3574" i="3"/>
  <c r="AB3574" i="3" s="1"/>
  <c r="R3574" i="3"/>
  <c r="AA3574" i="3" s="1"/>
  <c r="U3573" i="3"/>
  <c r="S3573" i="3"/>
  <c r="AB3573" i="3" s="1"/>
  <c r="R3573" i="3"/>
  <c r="AA3573" i="3" s="1"/>
  <c r="U3572" i="3"/>
  <c r="S3572" i="3"/>
  <c r="AB3572" i="3" s="1"/>
  <c r="R3572" i="3"/>
  <c r="AA3572" i="3" s="1"/>
  <c r="U3571" i="3"/>
  <c r="S3571" i="3"/>
  <c r="AB3571" i="3" s="1"/>
  <c r="R3571" i="3"/>
  <c r="AA3571" i="3" s="1"/>
  <c r="U3570" i="3"/>
  <c r="S3570" i="3"/>
  <c r="AB3570" i="3" s="1"/>
  <c r="R3570" i="3"/>
  <c r="AA3570" i="3" s="1"/>
  <c r="U3569" i="3"/>
  <c r="S3569" i="3"/>
  <c r="AB3569" i="3" s="1"/>
  <c r="R3569" i="3"/>
  <c r="AA3569" i="3" s="1"/>
  <c r="U3568" i="3"/>
  <c r="S3568" i="3"/>
  <c r="AB3568" i="3" s="1"/>
  <c r="R3568" i="3"/>
  <c r="AA3568" i="3" s="1"/>
  <c r="U3567" i="3"/>
  <c r="S3567" i="3"/>
  <c r="AB3567" i="3" s="1"/>
  <c r="R3567" i="3"/>
  <c r="AA3567" i="3" s="1"/>
  <c r="U3566" i="3"/>
  <c r="S3566" i="3"/>
  <c r="AB3566" i="3" s="1"/>
  <c r="R3566" i="3"/>
  <c r="AA3566" i="3" s="1"/>
  <c r="U3565" i="3"/>
  <c r="S3565" i="3"/>
  <c r="AB3565" i="3" s="1"/>
  <c r="R3565" i="3"/>
  <c r="AA3565" i="3" s="1"/>
  <c r="U3564" i="3"/>
  <c r="S3564" i="3"/>
  <c r="AB3564" i="3" s="1"/>
  <c r="R3564" i="3"/>
  <c r="AA3564" i="3" s="1"/>
  <c r="U3563" i="3"/>
  <c r="S3563" i="3"/>
  <c r="AB3563" i="3" s="1"/>
  <c r="R3563" i="3"/>
  <c r="AA3563" i="3" s="1"/>
  <c r="U3562" i="3"/>
  <c r="S3562" i="3"/>
  <c r="AB3562" i="3" s="1"/>
  <c r="R3562" i="3"/>
  <c r="AA3562" i="3" s="1"/>
  <c r="U3561" i="3"/>
  <c r="S3561" i="3"/>
  <c r="AB3561" i="3" s="1"/>
  <c r="R3561" i="3"/>
  <c r="AA3561" i="3" s="1"/>
  <c r="U3560" i="3"/>
  <c r="S3560" i="3"/>
  <c r="AB3560" i="3" s="1"/>
  <c r="R3560" i="3"/>
  <c r="AA3560" i="3" s="1"/>
  <c r="U3559" i="3"/>
  <c r="S3559" i="3"/>
  <c r="AB3559" i="3" s="1"/>
  <c r="R3559" i="3"/>
  <c r="AA3559" i="3" s="1"/>
  <c r="U3558" i="3"/>
  <c r="S3558" i="3"/>
  <c r="AB3558" i="3" s="1"/>
  <c r="R3558" i="3"/>
  <c r="AA3558" i="3" s="1"/>
  <c r="U3557" i="3"/>
  <c r="S3557" i="3"/>
  <c r="AB3557" i="3" s="1"/>
  <c r="R3557" i="3"/>
  <c r="AA3557" i="3" s="1"/>
  <c r="U3556" i="3"/>
  <c r="S3556" i="3"/>
  <c r="AB3556" i="3" s="1"/>
  <c r="R3556" i="3"/>
  <c r="AA3556" i="3" s="1"/>
  <c r="U3555" i="3"/>
  <c r="S3555" i="3"/>
  <c r="AB3555" i="3" s="1"/>
  <c r="R3555" i="3"/>
  <c r="AA3555" i="3" s="1"/>
  <c r="U3554" i="3"/>
  <c r="S3554" i="3"/>
  <c r="AB3554" i="3" s="1"/>
  <c r="R3554" i="3"/>
  <c r="AA3554" i="3" s="1"/>
  <c r="U3553" i="3"/>
  <c r="S3553" i="3"/>
  <c r="AB3553" i="3" s="1"/>
  <c r="R3553" i="3"/>
  <c r="AA3553" i="3" s="1"/>
  <c r="U3552" i="3"/>
  <c r="S3552" i="3"/>
  <c r="AB3552" i="3" s="1"/>
  <c r="R3552" i="3"/>
  <c r="AA3552" i="3" s="1"/>
  <c r="U3551" i="3"/>
  <c r="S3551" i="3"/>
  <c r="AB3551" i="3" s="1"/>
  <c r="R3551" i="3"/>
  <c r="AA3551" i="3" s="1"/>
  <c r="U3550" i="3"/>
  <c r="S3550" i="3"/>
  <c r="AB3550" i="3" s="1"/>
  <c r="R3550" i="3"/>
  <c r="AA3550" i="3" s="1"/>
  <c r="U3549" i="3"/>
  <c r="S3549" i="3"/>
  <c r="AB3549" i="3" s="1"/>
  <c r="R3549" i="3"/>
  <c r="AA3549" i="3" s="1"/>
  <c r="U3548" i="3"/>
  <c r="S3548" i="3"/>
  <c r="AB3548" i="3" s="1"/>
  <c r="R3548" i="3"/>
  <c r="AA3548" i="3" s="1"/>
  <c r="U3547" i="3"/>
  <c r="S3547" i="3"/>
  <c r="AB3547" i="3" s="1"/>
  <c r="R3547" i="3"/>
  <c r="AA3547" i="3" s="1"/>
  <c r="U3546" i="3"/>
  <c r="S3546" i="3"/>
  <c r="AB3546" i="3" s="1"/>
  <c r="R3546" i="3"/>
  <c r="AA3546" i="3" s="1"/>
  <c r="U3545" i="3"/>
  <c r="S3545" i="3"/>
  <c r="AB3545" i="3" s="1"/>
  <c r="R3545" i="3"/>
  <c r="AA3545" i="3" s="1"/>
  <c r="U3544" i="3"/>
  <c r="S3544" i="3"/>
  <c r="AB3544" i="3" s="1"/>
  <c r="R3544" i="3"/>
  <c r="AA3544" i="3" s="1"/>
  <c r="U3543" i="3"/>
  <c r="S3543" i="3"/>
  <c r="AB3543" i="3" s="1"/>
  <c r="R3543" i="3"/>
  <c r="AA3543" i="3" s="1"/>
  <c r="U3542" i="3"/>
  <c r="S3542" i="3"/>
  <c r="AB3542" i="3" s="1"/>
  <c r="R3542" i="3"/>
  <c r="AA3542" i="3" s="1"/>
  <c r="U3541" i="3"/>
  <c r="S3541" i="3"/>
  <c r="AB3541" i="3" s="1"/>
  <c r="R3541" i="3"/>
  <c r="AA3541" i="3" s="1"/>
  <c r="U3540" i="3"/>
  <c r="S3540" i="3"/>
  <c r="AB3540" i="3" s="1"/>
  <c r="R3540" i="3"/>
  <c r="AA3540" i="3" s="1"/>
  <c r="U3539" i="3"/>
  <c r="S3539" i="3"/>
  <c r="AB3539" i="3" s="1"/>
  <c r="R3539" i="3"/>
  <c r="AA3539" i="3" s="1"/>
  <c r="U3538" i="3"/>
  <c r="S3538" i="3"/>
  <c r="AB3538" i="3" s="1"/>
  <c r="R3538" i="3"/>
  <c r="AA3538" i="3" s="1"/>
  <c r="U3537" i="3"/>
  <c r="S3537" i="3"/>
  <c r="AB3537" i="3" s="1"/>
  <c r="R3537" i="3"/>
  <c r="AA3537" i="3" s="1"/>
  <c r="U3536" i="3"/>
  <c r="S3536" i="3"/>
  <c r="AB3536" i="3" s="1"/>
  <c r="R3536" i="3"/>
  <c r="AA3536" i="3" s="1"/>
  <c r="U3535" i="3"/>
  <c r="S3535" i="3"/>
  <c r="AB3535" i="3" s="1"/>
  <c r="R3535" i="3"/>
  <c r="AA3535" i="3" s="1"/>
  <c r="U3534" i="3"/>
  <c r="S3534" i="3"/>
  <c r="AB3534" i="3" s="1"/>
  <c r="R3534" i="3"/>
  <c r="AA3534" i="3" s="1"/>
  <c r="U3533" i="3"/>
  <c r="S3533" i="3"/>
  <c r="AB3533" i="3" s="1"/>
  <c r="R3533" i="3"/>
  <c r="AA3533" i="3" s="1"/>
  <c r="U3532" i="3"/>
  <c r="S3532" i="3"/>
  <c r="AB3532" i="3" s="1"/>
  <c r="R3532" i="3"/>
  <c r="AA3532" i="3" s="1"/>
  <c r="U3531" i="3"/>
  <c r="S3531" i="3"/>
  <c r="AB3531" i="3" s="1"/>
  <c r="R3531" i="3"/>
  <c r="AA3531" i="3" s="1"/>
  <c r="U3530" i="3"/>
  <c r="S3530" i="3"/>
  <c r="AB3530" i="3" s="1"/>
  <c r="R3530" i="3"/>
  <c r="AA3530" i="3" s="1"/>
  <c r="U3529" i="3"/>
  <c r="S3529" i="3"/>
  <c r="AB3529" i="3" s="1"/>
  <c r="R3529" i="3"/>
  <c r="AA3529" i="3" s="1"/>
  <c r="U3528" i="3"/>
  <c r="S3528" i="3"/>
  <c r="AB3528" i="3" s="1"/>
  <c r="R3528" i="3"/>
  <c r="AA3528" i="3" s="1"/>
  <c r="U3527" i="3"/>
  <c r="S3527" i="3"/>
  <c r="AB3527" i="3" s="1"/>
  <c r="R3527" i="3"/>
  <c r="AA3527" i="3" s="1"/>
  <c r="U3526" i="3"/>
  <c r="S3526" i="3"/>
  <c r="AB3526" i="3" s="1"/>
  <c r="R3526" i="3"/>
  <c r="AA3526" i="3" s="1"/>
  <c r="U3525" i="3"/>
  <c r="S3525" i="3"/>
  <c r="AB3525" i="3" s="1"/>
  <c r="R3525" i="3"/>
  <c r="AA3525" i="3" s="1"/>
  <c r="U3524" i="3"/>
  <c r="S3524" i="3"/>
  <c r="AB3524" i="3" s="1"/>
  <c r="R3524" i="3"/>
  <c r="AA3524" i="3" s="1"/>
  <c r="U3523" i="3"/>
  <c r="S3523" i="3"/>
  <c r="AB3523" i="3" s="1"/>
  <c r="R3523" i="3"/>
  <c r="AA3523" i="3" s="1"/>
  <c r="U3522" i="3"/>
  <c r="S3522" i="3"/>
  <c r="AB3522" i="3" s="1"/>
  <c r="R3522" i="3"/>
  <c r="AA3522" i="3" s="1"/>
  <c r="U3521" i="3"/>
  <c r="S3521" i="3"/>
  <c r="AB3521" i="3" s="1"/>
  <c r="R3521" i="3"/>
  <c r="AA3521" i="3" s="1"/>
  <c r="U3520" i="3"/>
  <c r="S3520" i="3"/>
  <c r="AB3520" i="3" s="1"/>
  <c r="R3520" i="3"/>
  <c r="AA3520" i="3" s="1"/>
  <c r="U3519" i="3"/>
  <c r="S3519" i="3"/>
  <c r="AB3519" i="3" s="1"/>
  <c r="R3519" i="3"/>
  <c r="AA3519" i="3" s="1"/>
  <c r="U3518" i="3"/>
  <c r="S3518" i="3"/>
  <c r="AB3518" i="3" s="1"/>
  <c r="R3518" i="3"/>
  <c r="AA3518" i="3" s="1"/>
  <c r="U3517" i="3"/>
  <c r="S3517" i="3"/>
  <c r="AB3517" i="3" s="1"/>
  <c r="R3517" i="3"/>
  <c r="AA3517" i="3" s="1"/>
  <c r="U3516" i="3"/>
  <c r="S3516" i="3"/>
  <c r="AB3516" i="3" s="1"/>
  <c r="R3516" i="3"/>
  <c r="AA3516" i="3" s="1"/>
  <c r="U3515" i="3"/>
  <c r="S3515" i="3"/>
  <c r="AB3515" i="3" s="1"/>
  <c r="R3515" i="3"/>
  <c r="AA3515" i="3" s="1"/>
  <c r="U3514" i="3"/>
  <c r="S3514" i="3"/>
  <c r="AB3514" i="3" s="1"/>
  <c r="R3514" i="3"/>
  <c r="AA3514" i="3" s="1"/>
  <c r="U3513" i="3"/>
  <c r="S3513" i="3"/>
  <c r="AB3513" i="3" s="1"/>
  <c r="R3513" i="3"/>
  <c r="AA3513" i="3" s="1"/>
  <c r="U3512" i="3"/>
  <c r="S3512" i="3"/>
  <c r="AB3512" i="3" s="1"/>
  <c r="R3512" i="3"/>
  <c r="AA3512" i="3" s="1"/>
  <c r="U3511" i="3"/>
  <c r="S3511" i="3"/>
  <c r="AB3511" i="3" s="1"/>
  <c r="R3511" i="3"/>
  <c r="AA3511" i="3" s="1"/>
  <c r="U3510" i="3"/>
  <c r="S3510" i="3"/>
  <c r="AB3510" i="3" s="1"/>
  <c r="R3510" i="3"/>
  <c r="AA3510" i="3" s="1"/>
  <c r="U3509" i="3"/>
  <c r="S3509" i="3"/>
  <c r="AB3509" i="3" s="1"/>
  <c r="R3509" i="3"/>
  <c r="AA3509" i="3" s="1"/>
  <c r="U3508" i="3"/>
  <c r="S3508" i="3"/>
  <c r="AB3508" i="3" s="1"/>
  <c r="R3508" i="3"/>
  <c r="AA3508" i="3" s="1"/>
  <c r="U3507" i="3"/>
  <c r="S3507" i="3"/>
  <c r="AB3507" i="3" s="1"/>
  <c r="R3507" i="3"/>
  <c r="AA3507" i="3" s="1"/>
  <c r="U3506" i="3"/>
  <c r="S3506" i="3"/>
  <c r="AB3506" i="3" s="1"/>
  <c r="R3506" i="3"/>
  <c r="AA3506" i="3" s="1"/>
  <c r="U3505" i="3"/>
  <c r="S3505" i="3"/>
  <c r="AB3505" i="3" s="1"/>
  <c r="R3505" i="3"/>
  <c r="AA3505" i="3" s="1"/>
  <c r="U3504" i="3"/>
  <c r="S3504" i="3"/>
  <c r="AB3504" i="3" s="1"/>
  <c r="R3504" i="3"/>
  <c r="AA3504" i="3" s="1"/>
  <c r="U3503" i="3"/>
  <c r="S3503" i="3"/>
  <c r="AB3503" i="3" s="1"/>
  <c r="R3503" i="3"/>
  <c r="AA3503" i="3" s="1"/>
  <c r="U3502" i="3"/>
  <c r="S3502" i="3"/>
  <c r="AB3502" i="3" s="1"/>
  <c r="R3502" i="3"/>
  <c r="AA3502" i="3" s="1"/>
  <c r="U3501" i="3"/>
  <c r="S3501" i="3"/>
  <c r="AB3501" i="3" s="1"/>
  <c r="R3501" i="3"/>
  <c r="AA3501" i="3" s="1"/>
  <c r="U3500" i="3"/>
  <c r="S3500" i="3"/>
  <c r="AB3500" i="3" s="1"/>
  <c r="R3500" i="3"/>
  <c r="AA3500" i="3" s="1"/>
  <c r="U3499" i="3"/>
  <c r="S3499" i="3"/>
  <c r="AB3499" i="3" s="1"/>
  <c r="R3499" i="3"/>
  <c r="AA3499" i="3" s="1"/>
  <c r="U3498" i="3"/>
  <c r="S3498" i="3"/>
  <c r="AB3498" i="3" s="1"/>
  <c r="R3498" i="3"/>
  <c r="AA3498" i="3" s="1"/>
  <c r="U3497" i="3"/>
  <c r="S3497" i="3"/>
  <c r="AB3497" i="3" s="1"/>
  <c r="R3497" i="3"/>
  <c r="AA3497" i="3" s="1"/>
  <c r="U3496" i="3"/>
  <c r="S3496" i="3"/>
  <c r="AB3496" i="3" s="1"/>
  <c r="R3496" i="3"/>
  <c r="AA3496" i="3" s="1"/>
  <c r="U3495" i="3"/>
  <c r="S3495" i="3"/>
  <c r="AB3495" i="3" s="1"/>
  <c r="R3495" i="3"/>
  <c r="AA3495" i="3" s="1"/>
  <c r="U3494" i="3"/>
  <c r="S3494" i="3"/>
  <c r="AB3494" i="3" s="1"/>
  <c r="R3494" i="3"/>
  <c r="AA3494" i="3" s="1"/>
  <c r="U3493" i="3"/>
  <c r="S3493" i="3"/>
  <c r="AB3493" i="3" s="1"/>
  <c r="R3493" i="3"/>
  <c r="AA3493" i="3" s="1"/>
  <c r="U3492" i="3"/>
  <c r="S3492" i="3"/>
  <c r="AB3492" i="3" s="1"/>
  <c r="R3492" i="3"/>
  <c r="AA3492" i="3" s="1"/>
  <c r="U3491" i="3"/>
  <c r="S3491" i="3"/>
  <c r="AB3491" i="3" s="1"/>
  <c r="R3491" i="3"/>
  <c r="AA3491" i="3" s="1"/>
  <c r="U3490" i="3"/>
  <c r="S3490" i="3"/>
  <c r="AB3490" i="3" s="1"/>
  <c r="R3490" i="3"/>
  <c r="AA3490" i="3" s="1"/>
  <c r="U3489" i="3"/>
  <c r="S3489" i="3"/>
  <c r="AB3489" i="3" s="1"/>
  <c r="R3489" i="3"/>
  <c r="AA3489" i="3" s="1"/>
  <c r="U3488" i="3"/>
  <c r="S3488" i="3"/>
  <c r="AB3488" i="3" s="1"/>
  <c r="R3488" i="3"/>
  <c r="AA3488" i="3" s="1"/>
  <c r="U3487" i="3"/>
  <c r="S3487" i="3"/>
  <c r="AB3487" i="3" s="1"/>
  <c r="R3487" i="3"/>
  <c r="AA3487" i="3" s="1"/>
  <c r="U3486" i="3"/>
  <c r="S3486" i="3"/>
  <c r="AB3486" i="3" s="1"/>
  <c r="R3486" i="3"/>
  <c r="AA3486" i="3" s="1"/>
  <c r="U3485" i="3"/>
  <c r="S3485" i="3"/>
  <c r="AB3485" i="3" s="1"/>
  <c r="R3485" i="3"/>
  <c r="AA3485" i="3" s="1"/>
  <c r="U3484" i="3"/>
  <c r="S3484" i="3"/>
  <c r="AB3484" i="3" s="1"/>
  <c r="R3484" i="3"/>
  <c r="AA3484" i="3" s="1"/>
  <c r="U3483" i="3"/>
  <c r="S3483" i="3"/>
  <c r="AB3483" i="3" s="1"/>
  <c r="R3483" i="3"/>
  <c r="AA3483" i="3" s="1"/>
  <c r="U3482" i="3"/>
  <c r="S3482" i="3"/>
  <c r="AB3482" i="3" s="1"/>
  <c r="R3482" i="3"/>
  <c r="AA3482" i="3" s="1"/>
  <c r="U3481" i="3"/>
  <c r="S3481" i="3"/>
  <c r="AB3481" i="3" s="1"/>
  <c r="R3481" i="3"/>
  <c r="AA3481" i="3" s="1"/>
  <c r="U3480" i="3"/>
  <c r="S3480" i="3"/>
  <c r="AB3480" i="3" s="1"/>
  <c r="R3480" i="3"/>
  <c r="AA3480" i="3" s="1"/>
  <c r="U3479" i="3"/>
  <c r="S3479" i="3"/>
  <c r="AB3479" i="3" s="1"/>
  <c r="R3479" i="3"/>
  <c r="AA3479" i="3" s="1"/>
  <c r="U3478" i="3"/>
  <c r="S3478" i="3"/>
  <c r="AB3478" i="3" s="1"/>
  <c r="R3478" i="3"/>
  <c r="AA3478" i="3" s="1"/>
  <c r="U3477" i="3"/>
  <c r="S3477" i="3"/>
  <c r="AB3477" i="3" s="1"/>
  <c r="R3477" i="3"/>
  <c r="AA3477" i="3" s="1"/>
  <c r="U3476" i="3"/>
  <c r="S3476" i="3"/>
  <c r="AB3476" i="3" s="1"/>
  <c r="R3476" i="3"/>
  <c r="AA3476" i="3" s="1"/>
  <c r="U3475" i="3"/>
  <c r="S3475" i="3"/>
  <c r="AB3475" i="3" s="1"/>
  <c r="R3475" i="3"/>
  <c r="AA3475" i="3" s="1"/>
  <c r="U3474" i="3"/>
  <c r="S3474" i="3"/>
  <c r="AB3474" i="3" s="1"/>
  <c r="R3474" i="3"/>
  <c r="AA3474" i="3" s="1"/>
  <c r="U3473" i="3"/>
  <c r="S3473" i="3"/>
  <c r="AB3473" i="3" s="1"/>
  <c r="R3473" i="3"/>
  <c r="AA3473" i="3" s="1"/>
  <c r="U3472" i="3"/>
  <c r="S3472" i="3"/>
  <c r="AB3472" i="3" s="1"/>
  <c r="R3472" i="3"/>
  <c r="AA3472" i="3" s="1"/>
  <c r="U3471" i="3"/>
  <c r="S3471" i="3"/>
  <c r="AB3471" i="3" s="1"/>
  <c r="R3471" i="3"/>
  <c r="AA3471" i="3" s="1"/>
  <c r="U3470" i="3"/>
  <c r="S3470" i="3"/>
  <c r="AB3470" i="3" s="1"/>
  <c r="R3470" i="3"/>
  <c r="AA3470" i="3" s="1"/>
  <c r="U3469" i="3"/>
  <c r="S3469" i="3"/>
  <c r="AB3469" i="3" s="1"/>
  <c r="R3469" i="3"/>
  <c r="AA3469" i="3" s="1"/>
  <c r="U3468" i="3"/>
  <c r="S3468" i="3"/>
  <c r="AB3468" i="3" s="1"/>
  <c r="R3468" i="3"/>
  <c r="AA3468" i="3" s="1"/>
  <c r="U3467" i="3"/>
  <c r="S3467" i="3"/>
  <c r="AB3467" i="3" s="1"/>
  <c r="R3467" i="3"/>
  <c r="AA3467" i="3" s="1"/>
  <c r="U3466" i="3"/>
  <c r="S3466" i="3"/>
  <c r="AB3466" i="3" s="1"/>
  <c r="R3466" i="3"/>
  <c r="AA3466" i="3" s="1"/>
  <c r="U3465" i="3"/>
  <c r="S3465" i="3"/>
  <c r="AB3465" i="3" s="1"/>
  <c r="R3465" i="3"/>
  <c r="AA3465" i="3" s="1"/>
  <c r="U3464" i="3"/>
  <c r="S3464" i="3"/>
  <c r="AB3464" i="3" s="1"/>
  <c r="R3464" i="3"/>
  <c r="AA3464" i="3" s="1"/>
  <c r="U3463" i="3"/>
  <c r="S3463" i="3"/>
  <c r="AB3463" i="3" s="1"/>
  <c r="R3463" i="3"/>
  <c r="AA3463" i="3" s="1"/>
  <c r="U3462" i="3"/>
  <c r="S3462" i="3"/>
  <c r="AB3462" i="3" s="1"/>
  <c r="R3462" i="3"/>
  <c r="AA3462" i="3" s="1"/>
  <c r="U3461" i="3"/>
  <c r="S3461" i="3"/>
  <c r="AB3461" i="3" s="1"/>
  <c r="R3461" i="3"/>
  <c r="AA3461" i="3" s="1"/>
  <c r="U3460" i="3"/>
  <c r="S3460" i="3"/>
  <c r="AB3460" i="3" s="1"/>
  <c r="R3460" i="3"/>
  <c r="AA3460" i="3" s="1"/>
  <c r="U3459" i="3"/>
  <c r="S3459" i="3"/>
  <c r="AB3459" i="3" s="1"/>
  <c r="R3459" i="3"/>
  <c r="AA3459" i="3" s="1"/>
  <c r="U3458" i="3"/>
  <c r="S3458" i="3"/>
  <c r="AB3458" i="3" s="1"/>
  <c r="R3458" i="3"/>
  <c r="AA3458" i="3" s="1"/>
  <c r="U3457" i="3"/>
  <c r="S3457" i="3"/>
  <c r="AB3457" i="3" s="1"/>
  <c r="R3457" i="3"/>
  <c r="AA3457" i="3" s="1"/>
  <c r="U3456" i="3"/>
  <c r="S3456" i="3"/>
  <c r="AB3456" i="3" s="1"/>
  <c r="R3456" i="3"/>
  <c r="AA3456" i="3" s="1"/>
  <c r="U3455" i="3"/>
  <c r="S3455" i="3"/>
  <c r="AB3455" i="3" s="1"/>
  <c r="R3455" i="3"/>
  <c r="AA3455" i="3" s="1"/>
  <c r="U3454" i="3"/>
  <c r="S3454" i="3"/>
  <c r="AB3454" i="3" s="1"/>
  <c r="R3454" i="3"/>
  <c r="AA3454" i="3" s="1"/>
  <c r="U3453" i="3"/>
  <c r="S3453" i="3"/>
  <c r="AB3453" i="3" s="1"/>
  <c r="R3453" i="3"/>
  <c r="AA3453" i="3" s="1"/>
  <c r="U3452" i="3"/>
  <c r="S3452" i="3"/>
  <c r="AB3452" i="3" s="1"/>
  <c r="R3452" i="3"/>
  <c r="AA3452" i="3" s="1"/>
  <c r="U3451" i="3"/>
  <c r="S3451" i="3"/>
  <c r="AB3451" i="3" s="1"/>
  <c r="R3451" i="3"/>
  <c r="AA3451" i="3" s="1"/>
  <c r="U3450" i="3"/>
  <c r="S3450" i="3"/>
  <c r="AB3450" i="3" s="1"/>
  <c r="R3450" i="3"/>
  <c r="AA3450" i="3" s="1"/>
  <c r="U3449" i="3"/>
  <c r="S3449" i="3"/>
  <c r="AB3449" i="3" s="1"/>
  <c r="R3449" i="3"/>
  <c r="AA3449" i="3" s="1"/>
  <c r="U3448" i="3"/>
  <c r="S3448" i="3"/>
  <c r="AB3448" i="3" s="1"/>
  <c r="R3448" i="3"/>
  <c r="AA3448" i="3" s="1"/>
  <c r="U3447" i="3"/>
  <c r="S3447" i="3"/>
  <c r="AB3447" i="3" s="1"/>
  <c r="R3447" i="3"/>
  <c r="AA3447" i="3" s="1"/>
  <c r="U3446" i="3"/>
  <c r="S3446" i="3"/>
  <c r="AB3446" i="3" s="1"/>
  <c r="R3446" i="3"/>
  <c r="AA3446" i="3" s="1"/>
  <c r="U3445" i="3"/>
  <c r="S3445" i="3"/>
  <c r="AB3445" i="3" s="1"/>
  <c r="R3445" i="3"/>
  <c r="AA3445" i="3" s="1"/>
  <c r="U3444" i="3"/>
  <c r="S3444" i="3"/>
  <c r="AB3444" i="3" s="1"/>
  <c r="R3444" i="3"/>
  <c r="AA3444" i="3" s="1"/>
  <c r="U3443" i="3"/>
  <c r="S3443" i="3"/>
  <c r="AB3443" i="3" s="1"/>
  <c r="R3443" i="3"/>
  <c r="AA3443" i="3" s="1"/>
  <c r="U3442" i="3"/>
  <c r="S3442" i="3"/>
  <c r="AB3442" i="3" s="1"/>
  <c r="R3442" i="3"/>
  <c r="AA3442" i="3" s="1"/>
  <c r="U3441" i="3"/>
  <c r="S3441" i="3"/>
  <c r="AB3441" i="3" s="1"/>
  <c r="R3441" i="3"/>
  <c r="AA3441" i="3" s="1"/>
  <c r="U3440" i="3"/>
  <c r="S3440" i="3"/>
  <c r="AB3440" i="3" s="1"/>
  <c r="R3440" i="3"/>
  <c r="AA3440" i="3" s="1"/>
  <c r="U3439" i="3"/>
  <c r="S3439" i="3"/>
  <c r="AB3439" i="3" s="1"/>
  <c r="R3439" i="3"/>
  <c r="AA3439" i="3" s="1"/>
  <c r="U3438" i="3"/>
  <c r="S3438" i="3"/>
  <c r="AB3438" i="3" s="1"/>
  <c r="R3438" i="3"/>
  <c r="AA3438" i="3" s="1"/>
  <c r="U3437" i="3"/>
  <c r="S3437" i="3"/>
  <c r="AB3437" i="3" s="1"/>
  <c r="R3437" i="3"/>
  <c r="AA3437" i="3" s="1"/>
  <c r="U3436" i="3"/>
  <c r="S3436" i="3"/>
  <c r="AB3436" i="3" s="1"/>
  <c r="R3436" i="3"/>
  <c r="AA3436" i="3" s="1"/>
  <c r="U3435" i="3"/>
  <c r="S3435" i="3"/>
  <c r="AB3435" i="3" s="1"/>
  <c r="R3435" i="3"/>
  <c r="AA3435" i="3" s="1"/>
  <c r="U3434" i="3"/>
  <c r="S3434" i="3"/>
  <c r="AB3434" i="3" s="1"/>
  <c r="R3434" i="3"/>
  <c r="AA3434" i="3" s="1"/>
  <c r="U3433" i="3"/>
  <c r="S3433" i="3"/>
  <c r="AB3433" i="3" s="1"/>
  <c r="R3433" i="3"/>
  <c r="AA3433" i="3" s="1"/>
  <c r="U3432" i="3"/>
  <c r="S3432" i="3"/>
  <c r="AB3432" i="3" s="1"/>
  <c r="R3432" i="3"/>
  <c r="AA3432" i="3" s="1"/>
  <c r="U3431" i="3"/>
  <c r="S3431" i="3"/>
  <c r="AB3431" i="3" s="1"/>
  <c r="R3431" i="3"/>
  <c r="AA3431" i="3" s="1"/>
  <c r="U3430" i="3"/>
  <c r="S3430" i="3"/>
  <c r="AB3430" i="3" s="1"/>
  <c r="R3430" i="3"/>
  <c r="AA3430" i="3" s="1"/>
  <c r="U3429" i="3"/>
  <c r="S3429" i="3"/>
  <c r="AB3429" i="3" s="1"/>
  <c r="R3429" i="3"/>
  <c r="AA3429" i="3" s="1"/>
  <c r="U3428" i="3"/>
  <c r="S3428" i="3"/>
  <c r="AB3428" i="3" s="1"/>
  <c r="R3428" i="3"/>
  <c r="AA3428" i="3" s="1"/>
  <c r="U3427" i="3"/>
  <c r="S3427" i="3"/>
  <c r="AB3427" i="3" s="1"/>
  <c r="R3427" i="3"/>
  <c r="AA3427" i="3" s="1"/>
  <c r="U3426" i="3"/>
  <c r="S3426" i="3"/>
  <c r="AB3426" i="3" s="1"/>
  <c r="R3426" i="3"/>
  <c r="AA3426" i="3" s="1"/>
  <c r="U3425" i="3"/>
  <c r="S3425" i="3"/>
  <c r="AB3425" i="3" s="1"/>
  <c r="R3425" i="3"/>
  <c r="AA3425" i="3" s="1"/>
  <c r="U3424" i="3"/>
  <c r="S3424" i="3"/>
  <c r="AB3424" i="3" s="1"/>
  <c r="R3424" i="3"/>
  <c r="AA3424" i="3" s="1"/>
  <c r="U3423" i="3"/>
  <c r="S3423" i="3"/>
  <c r="AB3423" i="3" s="1"/>
  <c r="R3423" i="3"/>
  <c r="AA3423" i="3" s="1"/>
  <c r="U3422" i="3"/>
  <c r="S3422" i="3"/>
  <c r="AB3422" i="3" s="1"/>
  <c r="R3422" i="3"/>
  <c r="AA3422" i="3" s="1"/>
  <c r="U3421" i="3"/>
  <c r="S3421" i="3"/>
  <c r="AB3421" i="3" s="1"/>
  <c r="R3421" i="3"/>
  <c r="AA3421" i="3" s="1"/>
  <c r="U3420" i="3"/>
  <c r="S3420" i="3"/>
  <c r="AB3420" i="3" s="1"/>
  <c r="R3420" i="3"/>
  <c r="AA3420" i="3" s="1"/>
  <c r="U3419" i="3"/>
  <c r="S3419" i="3"/>
  <c r="AB3419" i="3" s="1"/>
  <c r="R3419" i="3"/>
  <c r="AA3419" i="3" s="1"/>
  <c r="U3418" i="3"/>
  <c r="S3418" i="3"/>
  <c r="AB3418" i="3" s="1"/>
  <c r="R3418" i="3"/>
  <c r="AA3418" i="3" s="1"/>
  <c r="U3417" i="3"/>
  <c r="S3417" i="3"/>
  <c r="AB3417" i="3" s="1"/>
  <c r="R3417" i="3"/>
  <c r="AA3417" i="3" s="1"/>
  <c r="U3416" i="3"/>
  <c r="S3416" i="3"/>
  <c r="AB3416" i="3" s="1"/>
  <c r="R3416" i="3"/>
  <c r="AA3416" i="3" s="1"/>
  <c r="U3415" i="3"/>
  <c r="S3415" i="3"/>
  <c r="AB3415" i="3" s="1"/>
  <c r="R3415" i="3"/>
  <c r="AA3415" i="3" s="1"/>
  <c r="U3414" i="3"/>
  <c r="S3414" i="3"/>
  <c r="AB3414" i="3" s="1"/>
  <c r="R3414" i="3"/>
  <c r="AA3414" i="3" s="1"/>
  <c r="U3413" i="3"/>
  <c r="S3413" i="3"/>
  <c r="AB3413" i="3" s="1"/>
  <c r="R3413" i="3"/>
  <c r="AA3413" i="3" s="1"/>
  <c r="U3412" i="3"/>
  <c r="S3412" i="3"/>
  <c r="AB3412" i="3" s="1"/>
  <c r="R3412" i="3"/>
  <c r="AA3412" i="3" s="1"/>
  <c r="U3411" i="3"/>
  <c r="S3411" i="3"/>
  <c r="AB3411" i="3" s="1"/>
  <c r="R3411" i="3"/>
  <c r="AA3411" i="3" s="1"/>
  <c r="U3410" i="3"/>
  <c r="S3410" i="3"/>
  <c r="AB3410" i="3" s="1"/>
  <c r="R3410" i="3"/>
  <c r="AA3410" i="3" s="1"/>
  <c r="U3409" i="3"/>
  <c r="S3409" i="3"/>
  <c r="AB3409" i="3" s="1"/>
  <c r="R3409" i="3"/>
  <c r="AA3409" i="3" s="1"/>
  <c r="U3408" i="3"/>
  <c r="S3408" i="3"/>
  <c r="AB3408" i="3" s="1"/>
  <c r="R3408" i="3"/>
  <c r="AA3408" i="3" s="1"/>
  <c r="U3407" i="3"/>
  <c r="S3407" i="3"/>
  <c r="AB3407" i="3" s="1"/>
  <c r="R3407" i="3"/>
  <c r="AA3407" i="3" s="1"/>
  <c r="U3406" i="3"/>
  <c r="S3406" i="3"/>
  <c r="AB3406" i="3" s="1"/>
  <c r="R3406" i="3"/>
  <c r="AA3406" i="3" s="1"/>
  <c r="U3405" i="3"/>
  <c r="S3405" i="3"/>
  <c r="AB3405" i="3" s="1"/>
  <c r="R3405" i="3"/>
  <c r="AA3405" i="3" s="1"/>
  <c r="U3404" i="3"/>
  <c r="S3404" i="3"/>
  <c r="AB3404" i="3" s="1"/>
  <c r="R3404" i="3"/>
  <c r="AA3404" i="3" s="1"/>
  <c r="U3403" i="3"/>
  <c r="S3403" i="3"/>
  <c r="AB3403" i="3" s="1"/>
  <c r="R3403" i="3"/>
  <c r="AA3403" i="3" s="1"/>
  <c r="U3402" i="3"/>
  <c r="S3402" i="3"/>
  <c r="AB3402" i="3" s="1"/>
  <c r="R3402" i="3"/>
  <c r="AA3402" i="3" s="1"/>
  <c r="U3401" i="3"/>
  <c r="S3401" i="3"/>
  <c r="AB3401" i="3" s="1"/>
  <c r="R3401" i="3"/>
  <c r="AA3401" i="3" s="1"/>
  <c r="U3400" i="3"/>
  <c r="S3400" i="3"/>
  <c r="AB3400" i="3" s="1"/>
  <c r="R3400" i="3"/>
  <c r="AA3400" i="3" s="1"/>
  <c r="U3399" i="3"/>
  <c r="S3399" i="3"/>
  <c r="AB3399" i="3" s="1"/>
  <c r="R3399" i="3"/>
  <c r="AA3399" i="3" s="1"/>
  <c r="U3398" i="3"/>
  <c r="S3398" i="3"/>
  <c r="AB3398" i="3" s="1"/>
  <c r="R3398" i="3"/>
  <c r="AA3398" i="3" s="1"/>
  <c r="U3397" i="3"/>
  <c r="S3397" i="3"/>
  <c r="AB3397" i="3" s="1"/>
  <c r="R3397" i="3"/>
  <c r="AA3397" i="3" s="1"/>
  <c r="U3396" i="3"/>
  <c r="S3396" i="3"/>
  <c r="AB3396" i="3" s="1"/>
  <c r="R3396" i="3"/>
  <c r="AA3396" i="3" s="1"/>
  <c r="U3395" i="3"/>
  <c r="S3395" i="3"/>
  <c r="AB3395" i="3" s="1"/>
  <c r="R3395" i="3"/>
  <c r="AA3395" i="3" s="1"/>
  <c r="U3394" i="3"/>
  <c r="S3394" i="3"/>
  <c r="AB3394" i="3" s="1"/>
  <c r="R3394" i="3"/>
  <c r="AA3394" i="3" s="1"/>
  <c r="U3393" i="3"/>
  <c r="S3393" i="3"/>
  <c r="AB3393" i="3" s="1"/>
  <c r="R3393" i="3"/>
  <c r="AA3393" i="3" s="1"/>
  <c r="U3392" i="3"/>
  <c r="S3392" i="3"/>
  <c r="AB3392" i="3" s="1"/>
  <c r="R3392" i="3"/>
  <c r="AA3392" i="3" s="1"/>
  <c r="U3391" i="3"/>
  <c r="S3391" i="3"/>
  <c r="AB3391" i="3" s="1"/>
  <c r="R3391" i="3"/>
  <c r="AA3391" i="3" s="1"/>
  <c r="U3390" i="3"/>
  <c r="S3390" i="3"/>
  <c r="AB3390" i="3" s="1"/>
  <c r="R3390" i="3"/>
  <c r="AA3390" i="3" s="1"/>
  <c r="U3389" i="3"/>
  <c r="S3389" i="3"/>
  <c r="AB3389" i="3" s="1"/>
  <c r="R3389" i="3"/>
  <c r="AA3389" i="3" s="1"/>
  <c r="U3388" i="3"/>
  <c r="S3388" i="3"/>
  <c r="AB3388" i="3" s="1"/>
  <c r="R3388" i="3"/>
  <c r="AA3388" i="3" s="1"/>
  <c r="U3387" i="3"/>
  <c r="S3387" i="3"/>
  <c r="AB3387" i="3" s="1"/>
  <c r="R3387" i="3"/>
  <c r="AA3387" i="3" s="1"/>
  <c r="U3386" i="3"/>
  <c r="S3386" i="3"/>
  <c r="AB3386" i="3" s="1"/>
  <c r="R3386" i="3"/>
  <c r="AA3386" i="3" s="1"/>
  <c r="U3385" i="3"/>
  <c r="S3385" i="3"/>
  <c r="AB3385" i="3" s="1"/>
  <c r="R3385" i="3"/>
  <c r="AA3385" i="3" s="1"/>
  <c r="U3384" i="3"/>
  <c r="S3384" i="3"/>
  <c r="AB3384" i="3" s="1"/>
  <c r="R3384" i="3"/>
  <c r="AA3384" i="3" s="1"/>
  <c r="U3383" i="3"/>
  <c r="S3383" i="3"/>
  <c r="AB3383" i="3" s="1"/>
  <c r="R3383" i="3"/>
  <c r="AA3383" i="3" s="1"/>
  <c r="U3382" i="3"/>
  <c r="S3382" i="3"/>
  <c r="AB3382" i="3" s="1"/>
  <c r="R3382" i="3"/>
  <c r="AA3382" i="3" s="1"/>
  <c r="U3381" i="3"/>
  <c r="S3381" i="3"/>
  <c r="AB3381" i="3" s="1"/>
  <c r="R3381" i="3"/>
  <c r="AA3381" i="3" s="1"/>
  <c r="U3380" i="3"/>
  <c r="S3380" i="3"/>
  <c r="AB3380" i="3" s="1"/>
  <c r="R3380" i="3"/>
  <c r="AA3380" i="3" s="1"/>
  <c r="U3379" i="3"/>
  <c r="S3379" i="3"/>
  <c r="AB3379" i="3" s="1"/>
  <c r="R3379" i="3"/>
  <c r="AA3379" i="3" s="1"/>
  <c r="U3378" i="3"/>
  <c r="S3378" i="3"/>
  <c r="AB3378" i="3" s="1"/>
  <c r="R3378" i="3"/>
  <c r="AA3378" i="3" s="1"/>
  <c r="U3377" i="3"/>
  <c r="S3377" i="3"/>
  <c r="AB3377" i="3" s="1"/>
  <c r="R3377" i="3"/>
  <c r="AA3377" i="3" s="1"/>
  <c r="U3376" i="3"/>
  <c r="S3376" i="3"/>
  <c r="AB3376" i="3" s="1"/>
  <c r="R3376" i="3"/>
  <c r="AA3376" i="3" s="1"/>
  <c r="U3375" i="3"/>
  <c r="S3375" i="3"/>
  <c r="AB3375" i="3" s="1"/>
  <c r="R3375" i="3"/>
  <c r="AA3375" i="3" s="1"/>
  <c r="U3374" i="3"/>
  <c r="S3374" i="3"/>
  <c r="AB3374" i="3" s="1"/>
  <c r="R3374" i="3"/>
  <c r="AA3374" i="3" s="1"/>
  <c r="U3373" i="3"/>
  <c r="S3373" i="3"/>
  <c r="AB3373" i="3" s="1"/>
  <c r="R3373" i="3"/>
  <c r="AA3373" i="3" s="1"/>
  <c r="U3372" i="3"/>
  <c r="S3372" i="3"/>
  <c r="AB3372" i="3" s="1"/>
  <c r="R3372" i="3"/>
  <c r="AA3372" i="3" s="1"/>
  <c r="U3371" i="3"/>
  <c r="S3371" i="3"/>
  <c r="AB3371" i="3" s="1"/>
  <c r="R3371" i="3"/>
  <c r="AA3371" i="3" s="1"/>
  <c r="U3370" i="3"/>
  <c r="S3370" i="3"/>
  <c r="AB3370" i="3" s="1"/>
  <c r="R3370" i="3"/>
  <c r="AA3370" i="3" s="1"/>
  <c r="U3369" i="3"/>
  <c r="S3369" i="3"/>
  <c r="AB3369" i="3" s="1"/>
  <c r="R3369" i="3"/>
  <c r="AA3369" i="3" s="1"/>
  <c r="U3368" i="3"/>
  <c r="S3368" i="3"/>
  <c r="AB3368" i="3" s="1"/>
  <c r="R3368" i="3"/>
  <c r="AA3368" i="3" s="1"/>
  <c r="U3367" i="3"/>
  <c r="S3367" i="3"/>
  <c r="AB3367" i="3" s="1"/>
  <c r="R3367" i="3"/>
  <c r="AA3367" i="3" s="1"/>
  <c r="U3366" i="3"/>
  <c r="S3366" i="3"/>
  <c r="AB3366" i="3" s="1"/>
  <c r="R3366" i="3"/>
  <c r="AA3366" i="3" s="1"/>
  <c r="U3365" i="3"/>
  <c r="S3365" i="3"/>
  <c r="AB3365" i="3" s="1"/>
  <c r="R3365" i="3"/>
  <c r="AA3365" i="3" s="1"/>
  <c r="U3364" i="3"/>
  <c r="S3364" i="3"/>
  <c r="AB3364" i="3" s="1"/>
  <c r="R3364" i="3"/>
  <c r="AA3364" i="3" s="1"/>
  <c r="U3363" i="3"/>
  <c r="S3363" i="3"/>
  <c r="AB3363" i="3" s="1"/>
  <c r="R3363" i="3"/>
  <c r="AA3363" i="3" s="1"/>
  <c r="U3362" i="3"/>
  <c r="S3362" i="3"/>
  <c r="AB3362" i="3" s="1"/>
  <c r="R3362" i="3"/>
  <c r="AA3362" i="3" s="1"/>
  <c r="U3361" i="3"/>
  <c r="S3361" i="3"/>
  <c r="AB3361" i="3" s="1"/>
  <c r="R3361" i="3"/>
  <c r="AA3361" i="3" s="1"/>
  <c r="U3360" i="3"/>
  <c r="S3360" i="3"/>
  <c r="AB3360" i="3" s="1"/>
  <c r="R3360" i="3"/>
  <c r="AA3360" i="3" s="1"/>
  <c r="U3359" i="3"/>
  <c r="S3359" i="3"/>
  <c r="AB3359" i="3" s="1"/>
  <c r="R3359" i="3"/>
  <c r="AA3359" i="3" s="1"/>
  <c r="U3358" i="3"/>
  <c r="S3358" i="3"/>
  <c r="AB3358" i="3" s="1"/>
  <c r="R3358" i="3"/>
  <c r="AA3358" i="3" s="1"/>
  <c r="U3357" i="3"/>
  <c r="S3357" i="3"/>
  <c r="AB3357" i="3" s="1"/>
  <c r="R3357" i="3"/>
  <c r="AA3357" i="3" s="1"/>
  <c r="U3356" i="3"/>
  <c r="S3356" i="3"/>
  <c r="AB3356" i="3" s="1"/>
  <c r="R3356" i="3"/>
  <c r="AA3356" i="3" s="1"/>
  <c r="U3355" i="3"/>
  <c r="S3355" i="3"/>
  <c r="AB3355" i="3" s="1"/>
  <c r="R3355" i="3"/>
  <c r="AA3355" i="3" s="1"/>
  <c r="U3354" i="3"/>
  <c r="S3354" i="3"/>
  <c r="AB3354" i="3" s="1"/>
  <c r="R3354" i="3"/>
  <c r="AA3354" i="3" s="1"/>
  <c r="U3353" i="3"/>
  <c r="S3353" i="3"/>
  <c r="AB3353" i="3" s="1"/>
  <c r="R3353" i="3"/>
  <c r="AA3353" i="3" s="1"/>
  <c r="U3352" i="3"/>
  <c r="S3352" i="3"/>
  <c r="AB3352" i="3" s="1"/>
  <c r="R3352" i="3"/>
  <c r="AA3352" i="3" s="1"/>
  <c r="U3351" i="3"/>
  <c r="S3351" i="3"/>
  <c r="AB3351" i="3" s="1"/>
  <c r="R3351" i="3"/>
  <c r="AA3351" i="3" s="1"/>
  <c r="U3350" i="3"/>
  <c r="S3350" i="3"/>
  <c r="AB3350" i="3" s="1"/>
  <c r="R3350" i="3"/>
  <c r="AA3350" i="3" s="1"/>
  <c r="U3349" i="3"/>
  <c r="S3349" i="3"/>
  <c r="AB3349" i="3" s="1"/>
  <c r="R3349" i="3"/>
  <c r="AA3349" i="3" s="1"/>
  <c r="U3348" i="3"/>
  <c r="S3348" i="3"/>
  <c r="AB3348" i="3" s="1"/>
  <c r="R3348" i="3"/>
  <c r="AA3348" i="3" s="1"/>
  <c r="U3347" i="3"/>
  <c r="S3347" i="3"/>
  <c r="AB3347" i="3" s="1"/>
  <c r="R3347" i="3"/>
  <c r="AA3347" i="3" s="1"/>
  <c r="U3346" i="3"/>
  <c r="S3346" i="3"/>
  <c r="AB3346" i="3" s="1"/>
  <c r="R3346" i="3"/>
  <c r="AA3346" i="3" s="1"/>
  <c r="U3345" i="3"/>
  <c r="S3345" i="3"/>
  <c r="AB3345" i="3" s="1"/>
  <c r="R3345" i="3"/>
  <c r="AA3345" i="3" s="1"/>
  <c r="U3344" i="3"/>
  <c r="S3344" i="3"/>
  <c r="AB3344" i="3" s="1"/>
  <c r="R3344" i="3"/>
  <c r="AA3344" i="3" s="1"/>
  <c r="U3343" i="3"/>
  <c r="S3343" i="3"/>
  <c r="AB3343" i="3" s="1"/>
  <c r="R3343" i="3"/>
  <c r="AA3343" i="3" s="1"/>
  <c r="U3342" i="3"/>
  <c r="S3342" i="3"/>
  <c r="AB3342" i="3" s="1"/>
  <c r="R3342" i="3"/>
  <c r="AA3342" i="3" s="1"/>
  <c r="U3341" i="3"/>
  <c r="S3341" i="3"/>
  <c r="AB3341" i="3" s="1"/>
  <c r="R3341" i="3"/>
  <c r="AA3341" i="3" s="1"/>
  <c r="U3340" i="3"/>
  <c r="S3340" i="3"/>
  <c r="AB3340" i="3" s="1"/>
  <c r="R3340" i="3"/>
  <c r="AA3340" i="3" s="1"/>
  <c r="U3339" i="3"/>
  <c r="S3339" i="3"/>
  <c r="AB3339" i="3" s="1"/>
  <c r="R3339" i="3"/>
  <c r="AA3339" i="3" s="1"/>
  <c r="U3338" i="3"/>
  <c r="S3338" i="3"/>
  <c r="AB3338" i="3" s="1"/>
  <c r="R3338" i="3"/>
  <c r="AA3338" i="3" s="1"/>
  <c r="U3337" i="3"/>
  <c r="S3337" i="3"/>
  <c r="AB3337" i="3" s="1"/>
  <c r="R3337" i="3"/>
  <c r="AA3337" i="3" s="1"/>
  <c r="U3336" i="3"/>
  <c r="S3336" i="3"/>
  <c r="AB3336" i="3" s="1"/>
  <c r="R3336" i="3"/>
  <c r="AA3336" i="3" s="1"/>
  <c r="U3335" i="3"/>
  <c r="S3335" i="3"/>
  <c r="AB3335" i="3" s="1"/>
  <c r="R3335" i="3"/>
  <c r="AA3335" i="3" s="1"/>
  <c r="U3334" i="3"/>
  <c r="S3334" i="3"/>
  <c r="AB3334" i="3" s="1"/>
  <c r="R3334" i="3"/>
  <c r="AA3334" i="3" s="1"/>
  <c r="U3333" i="3"/>
  <c r="S3333" i="3"/>
  <c r="AB3333" i="3" s="1"/>
  <c r="R3333" i="3"/>
  <c r="AA3333" i="3" s="1"/>
  <c r="U3332" i="3"/>
  <c r="S3332" i="3"/>
  <c r="AB3332" i="3" s="1"/>
  <c r="R3332" i="3"/>
  <c r="AA3332" i="3" s="1"/>
  <c r="U3331" i="3"/>
  <c r="S3331" i="3"/>
  <c r="AB3331" i="3" s="1"/>
  <c r="R3331" i="3"/>
  <c r="AA3331" i="3" s="1"/>
  <c r="U3330" i="3"/>
  <c r="S3330" i="3"/>
  <c r="AB3330" i="3" s="1"/>
  <c r="R3330" i="3"/>
  <c r="AA3330" i="3" s="1"/>
  <c r="U3329" i="3"/>
  <c r="S3329" i="3"/>
  <c r="AB3329" i="3" s="1"/>
  <c r="R3329" i="3"/>
  <c r="AA3329" i="3" s="1"/>
  <c r="U3328" i="3"/>
  <c r="S3328" i="3"/>
  <c r="AB3328" i="3" s="1"/>
  <c r="R3328" i="3"/>
  <c r="AA3328" i="3" s="1"/>
  <c r="U3327" i="3"/>
  <c r="S3327" i="3"/>
  <c r="AB3327" i="3" s="1"/>
  <c r="R3327" i="3"/>
  <c r="AA3327" i="3" s="1"/>
  <c r="U3326" i="3"/>
  <c r="S3326" i="3"/>
  <c r="AB3326" i="3" s="1"/>
  <c r="R3326" i="3"/>
  <c r="AA3326" i="3" s="1"/>
  <c r="U3325" i="3"/>
  <c r="S3325" i="3"/>
  <c r="AB3325" i="3" s="1"/>
  <c r="R3325" i="3"/>
  <c r="AA3325" i="3" s="1"/>
  <c r="U3324" i="3"/>
  <c r="S3324" i="3"/>
  <c r="AB3324" i="3" s="1"/>
  <c r="R3324" i="3"/>
  <c r="AA3324" i="3" s="1"/>
  <c r="U3323" i="3"/>
  <c r="S3323" i="3"/>
  <c r="AB3323" i="3" s="1"/>
  <c r="R3323" i="3"/>
  <c r="AA3323" i="3" s="1"/>
  <c r="U3322" i="3"/>
  <c r="S3322" i="3"/>
  <c r="AB3322" i="3" s="1"/>
  <c r="R3322" i="3"/>
  <c r="AA3322" i="3" s="1"/>
  <c r="U3321" i="3"/>
  <c r="S3321" i="3"/>
  <c r="AB3321" i="3" s="1"/>
  <c r="R3321" i="3"/>
  <c r="AA3321" i="3" s="1"/>
  <c r="U3320" i="3"/>
  <c r="S3320" i="3"/>
  <c r="AB3320" i="3" s="1"/>
  <c r="R3320" i="3"/>
  <c r="AA3320" i="3" s="1"/>
  <c r="U3319" i="3"/>
  <c r="S3319" i="3"/>
  <c r="AB3319" i="3" s="1"/>
  <c r="R3319" i="3"/>
  <c r="AA3319" i="3" s="1"/>
  <c r="U3318" i="3"/>
  <c r="S3318" i="3"/>
  <c r="AB3318" i="3" s="1"/>
  <c r="R3318" i="3"/>
  <c r="AA3318" i="3" s="1"/>
  <c r="U3317" i="3"/>
  <c r="S3317" i="3"/>
  <c r="AB3317" i="3" s="1"/>
  <c r="R3317" i="3"/>
  <c r="AA3317" i="3" s="1"/>
  <c r="U3316" i="3"/>
  <c r="S3316" i="3"/>
  <c r="AB3316" i="3" s="1"/>
  <c r="R3316" i="3"/>
  <c r="AA3316" i="3" s="1"/>
  <c r="U3315" i="3"/>
  <c r="S3315" i="3"/>
  <c r="AB3315" i="3" s="1"/>
  <c r="R3315" i="3"/>
  <c r="AA3315" i="3" s="1"/>
  <c r="U3314" i="3"/>
  <c r="S3314" i="3"/>
  <c r="AB3314" i="3" s="1"/>
  <c r="R3314" i="3"/>
  <c r="AA3314" i="3" s="1"/>
  <c r="U3313" i="3"/>
  <c r="S3313" i="3"/>
  <c r="AB3313" i="3" s="1"/>
  <c r="R3313" i="3"/>
  <c r="AA3313" i="3" s="1"/>
  <c r="U3312" i="3"/>
  <c r="S3312" i="3"/>
  <c r="AB3312" i="3" s="1"/>
  <c r="R3312" i="3"/>
  <c r="AA3312" i="3" s="1"/>
  <c r="U3311" i="3"/>
  <c r="S3311" i="3"/>
  <c r="AB3311" i="3" s="1"/>
  <c r="R3311" i="3"/>
  <c r="AA3311" i="3" s="1"/>
  <c r="U3310" i="3"/>
  <c r="S3310" i="3"/>
  <c r="AB3310" i="3" s="1"/>
  <c r="R3310" i="3"/>
  <c r="AA3310" i="3" s="1"/>
  <c r="U3309" i="3"/>
  <c r="S3309" i="3"/>
  <c r="AB3309" i="3" s="1"/>
  <c r="R3309" i="3"/>
  <c r="AA3309" i="3" s="1"/>
  <c r="U3308" i="3"/>
  <c r="S3308" i="3"/>
  <c r="AB3308" i="3" s="1"/>
  <c r="R3308" i="3"/>
  <c r="AA3308" i="3" s="1"/>
  <c r="U3307" i="3"/>
  <c r="S3307" i="3"/>
  <c r="AB3307" i="3" s="1"/>
  <c r="R3307" i="3"/>
  <c r="AA3307" i="3" s="1"/>
  <c r="U3306" i="3"/>
  <c r="S3306" i="3"/>
  <c r="AB3306" i="3" s="1"/>
  <c r="R3306" i="3"/>
  <c r="AA3306" i="3" s="1"/>
  <c r="U3305" i="3"/>
  <c r="S3305" i="3"/>
  <c r="AB3305" i="3" s="1"/>
  <c r="R3305" i="3"/>
  <c r="AA3305" i="3" s="1"/>
  <c r="U3304" i="3"/>
  <c r="S3304" i="3"/>
  <c r="AB3304" i="3" s="1"/>
  <c r="R3304" i="3"/>
  <c r="AA3304" i="3" s="1"/>
  <c r="U3303" i="3"/>
  <c r="S3303" i="3"/>
  <c r="AB3303" i="3" s="1"/>
  <c r="R3303" i="3"/>
  <c r="AA3303" i="3" s="1"/>
  <c r="U3302" i="3"/>
  <c r="S3302" i="3"/>
  <c r="AB3302" i="3" s="1"/>
  <c r="R3302" i="3"/>
  <c r="AA3302" i="3" s="1"/>
  <c r="U3301" i="3"/>
  <c r="S3301" i="3"/>
  <c r="AB3301" i="3" s="1"/>
  <c r="R3301" i="3"/>
  <c r="AA3301" i="3" s="1"/>
  <c r="U3300" i="3"/>
  <c r="S3300" i="3"/>
  <c r="AB3300" i="3" s="1"/>
  <c r="R3300" i="3"/>
  <c r="AA3300" i="3" s="1"/>
  <c r="U3299" i="3"/>
  <c r="S3299" i="3"/>
  <c r="AB3299" i="3" s="1"/>
  <c r="R3299" i="3"/>
  <c r="AA3299" i="3" s="1"/>
  <c r="U3298" i="3"/>
  <c r="S3298" i="3"/>
  <c r="AB3298" i="3" s="1"/>
  <c r="R3298" i="3"/>
  <c r="AA3298" i="3" s="1"/>
  <c r="U3297" i="3"/>
  <c r="S3297" i="3"/>
  <c r="AB3297" i="3" s="1"/>
  <c r="R3297" i="3"/>
  <c r="AA3297" i="3" s="1"/>
  <c r="U3296" i="3"/>
  <c r="S3296" i="3"/>
  <c r="AB3296" i="3" s="1"/>
  <c r="R3296" i="3"/>
  <c r="AA3296" i="3" s="1"/>
  <c r="U3295" i="3"/>
  <c r="S3295" i="3"/>
  <c r="AB3295" i="3" s="1"/>
  <c r="R3295" i="3"/>
  <c r="AA3295" i="3" s="1"/>
  <c r="U3294" i="3"/>
  <c r="S3294" i="3"/>
  <c r="AB3294" i="3" s="1"/>
  <c r="R3294" i="3"/>
  <c r="AA3294" i="3" s="1"/>
  <c r="U3293" i="3"/>
  <c r="S3293" i="3"/>
  <c r="AB3293" i="3" s="1"/>
  <c r="R3293" i="3"/>
  <c r="AA3293" i="3" s="1"/>
  <c r="U3292" i="3"/>
  <c r="S3292" i="3"/>
  <c r="AB3292" i="3" s="1"/>
  <c r="R3292" i="3"/>
  <c r="AA3292" i="3" s="1"/>
  <c r="U3291" i="3"/>
  <c r="S3291" i="3"/>
  <c r="AB3291" i="3" s="1"/>
  <c r="R3291" i="3"/>
  <c r="AA3291" i="3" s="1"/>
  <c r="U3290" i="3"/>
  <c r="S3290" i="3"/>
  <c r="AB3290" i="3" s="1"/>
  <c r="R3290" i="3"/>
  <c r="AA3290" i="3" s="1"/>
  <c r="U3289" i="3"/>
  <c r="S3289" i="3"/>
  <c r="AB3289" i="3" s="1"/>
  <c r="R3289" i="3"/>
  <c r="AA3289" i="3" s="1"/>
  <c r="U3288" i="3"/>
  <c r="S3288" i="3"/>
  <c r="AB3288" i="3" s="1"/>
  <c r="R3288" i="3"/>
  <c r="AA3288" i="3" s="1"/>
  <c r="U3287" i="3"/>
  <c r="S3287" i="3"/>
  <c r="AB3287" i="3" s="1"/>
  <c r="R3287" i="3"/>
  <c r="AA3287" i="3" s="1"/>
  <c r="U3286" i="3"/>
  <c r="S3286" i="3"/>
  <c r="AB3286" i="3" s="1"/>
  <c r="R3286" i="3"/>
  <c r="AA3286" i="3" s="1"/>
  <c r="U3285" i="3"/>
  <c r="S3285" i="3"/>
  <c r="AB3285" i="3" s="1"/>
  <c r="R3285" i="3"/>
  <c r="AA3285" i="3" s="1"/>
  <c r="U3284" i="3"/>
  <c r="S3284" i="3"/>
  <c r="AB3284" i="3" s="1"/>
  <c r="R3284" i="3"/>
  <c r="AA3284" i="3" s="1"/>
  <c r="U3283" i="3"/>
  <c r="S3283" i="3"/>
  <c r="AB3283" i="3" s="1"/>
  <c r="R3283" i="3"/>
  <c r="AA3283" i="3" s="1"/>
  <c r="U3282" i="3"/>
  <c r="S3282" i="3"/>
  <c r="AB3282" i="3" s="1"/>
  <c r="R3282" i="3"/>
  <c r="AA3282" i="3" s="1"/>
  <c r="U3281" i="3"/>
  <c r="S3281" i="3"/>
  <c r="AB3281" i="3" s="1"/>
  <c r="R3281" i="3"/>
  <c r="AA3281" i="3" s="1"/>
  <c r="U3280" i="3"/>
  <c r="S3280" i="3"/>
  <c r="AB3280" i="3" s="1"/>
  <c r="R3280" i="3"/>
  <c r="AA3280" i="3" s="1"/>
  <c r="U3279" i="3"/>
  <c r="S3279" i="3"/>
  <c r="AB3279" i="3" s="1"/>
  <c r="R3279" i="3"/>
  <c r="AA3279" i="3" s="1"/>
  <c r="U3278" i="3"/>
  <c r="S3278" i="3"/>
  <c r="AB3278" i="3" s="1"/>
  <c r="R3278" i="3"/>
  <c r="AA3278" i="3" s="1"/>
  <c r="U3277" i="3"/>
  <c r="S3277" i="3"/>
  <c r="AB3277" i="3" s="1"/>
  <c r="R3277" i="3"/>
  <c r="AA3277" i="3" s="1"/>
  <c r="U3276" i="3"/>
  <c r="S3276" i="3"/>
  <c r="AB3276" i="3" s="1"/>
  <c r="R3276" i="3"/>
  <c r="AA3276" i="3" s="1"/>
  <c r="U3275" i="3"/>
  <c r="S3275" i="3"/>
  <c r="AB3275" i="3" s="1"/>
  <c r="R3275" i="3"/>
  <c r="AA3275" i="3" s="1"/>
  <c r="U3274" i="3"/>
  <c r="S3274" i="3"/>
  <c r="AB3274" i="3" s="1"/>
  <c r="R3274" i="3"/>
  <c r="AA3274" i="3" s="1"/>
  <c r="U3273" i="3"/>
  <c r="S3273" i="3"/>
  <c r="AB3273" i="3" s="1"/>
  <c r="R3273" i="3"/>
  <c r="AA3273" i="3" s="1"/>
  <c r="U3272" i="3"/>
  <c r="S3272" i="3"/>
  <c r="AB3272" i="3" s="1"/>
  <c r="R3272" i="3"/>
  <c r="AA3272" i="3" s="1"/>
  <c r="U3271" i="3"/>
  <c r="S3271" i="3"/>
  <c r="AB3271" i="3" s="1"/>
  <c r="R3271" i="3"/>
  <c r="AA3271" i="3" s="1"/>
  <c r="U3270" i="3"/>
  <c r="S3270" i="3"/>
  <c r="AB3270" i="3" s="1"/>
  <c r="R3270" i="3"/>
  <c r="AA3270" i="3" s="1"/>
  <c r="U3269" i="3"/>
  <c r="S3269" i="3"/>
  <c r="AB3269" i="3" s="1"/>
  <c r="R3269" i="3"/>
  <c r="AA3269" i="3" s="1"/>
  <c r="U3268" i="3"/>
  <c r="S3268" i="3"/>
  <c r="AB3268" i="3" s="1"/>
  <c r="R3268" i="3"/>
  <c r="AA3268" i="3" s="1"/>
  <c r="U3267" i="3"/>
  <c r="S3267" i="3"/>
  <c r="AB3267" i="3" s="1"/>
  <c r="R3267" i="3"/>
  <c r="AA3267" i="3" s="1"/>
  <c r="U3266" i="3"/>
  <c r="S3266" i="3"/>
  <c r="AB3266" i="3" s="1"/>
  <c r="R3266" i="3"/>
  <c r="AA3266" i="3" s="1"/>
  <c r="U3265" i="3"/>
  <c r="S3265" i="3"/>
  <c r="AB3265" i="3" s="1"/>
  <c r="R3265" i="3"/>
  <c r="AA3265" i="3" s="1"/>
  <c r="U3264" i="3"/>
  <c r="S3264" i="3"/>
  <c r="AB3264" i="3" s="1"/>
  <c r="R3264" i="3"/>
  <c r="AA3264" i="3" s="1"/>
  <c r="U3263" i="3"/>
  <c r="S3263" i="3"/>
  <c r="AB3263" i="3" s="1"/>
  <c r="R3263" i="3"/>
  <c r="AA3263" i="3" s="1"/>
  <c r="U3262" i="3"/>
  <c r="S3262" i="3"/>
  <c r="AB3262" i="3" s="1"/>
  <c r="R3262" i="3"/>
  <c r="AA3262" i="3" s="1"/>
  <c r="U3261" i="3"/>
  <c r="S3261" i="3"/>
  <c r="AB3261" i="3" s="1"/>
  <c r="R3261" i="3"/>
  <c r="AA3261" i="3" s="1"/>
  <c r="U3260" i="3"/>
  <c r="S3260" i="3"/>
  <c r="AB3260" i="3" s="1"/>
  <c r="R3260" i="3"/>
  <c r="AA3260" i="3" s="1"/>
  <c r="U3259" i="3"/>
  <c r="S3259" i="3"/>
  <c r="AB3259" i="3" s="1"/>
  <c r="R3259" i="3"/>
  <c r="AA3259" i="3" s="1"/>
  <c r="U3258" i="3"/>
  <c r="S3258" i="3"/>
  <c r="AB3258" i="3" s="1"/>
  <c r="R3258" i="3"/>
  <c r="AA3258" i="3" s="1"/>
  <c r="U3257" i="3"/>
  <c r="S3257" i="3"/>
  <c r="AB3257" i="3" s="1"/>
  <c r="R3257" i="3"/>
  <c r="AA3257" i="3" s="1"/>
  <c r="U3256" i="3"/>
  <c r="S3256" i="3"/>
  <c r="AB3256" i="3" s="1"/>
  <c r="R3256" i="3"/>
  <c r="AA3256" i="3" s="1"/>
  <c r="U3255" i="3"/>
  <c r="S3255" i="3"/>
  <c r="AB3255" i="3" s="1"/>
  <c r="R3255" i="3"/>
  <c r="AA3255" i="3" s="1"/>
  <c r="U3254" i="3"/>
  <c r="S3254" i="3"/>
  <c r="AB3254" i="3" s="1"/>
  <c r="R3254" i="3"/>
  <c r="AA3254" i="3" s="1"/>
  <c r="U3253" i="3"/>
  <c r="S3253" i="3"/>
  <c r="AB3253" i="3" s="1"/>
  <c r="R3253" i="3"/>
  <c r="AA3253" i="3" s="1"/>
  <c r="U3252" i="3"/>
  <c r="S3252" i="3"/>
  <c r="AB3252" i="3" s="1"/>
  <c r="R3252" i="3"/>
  <c r="AA3252" i="3" s="1"/>
  <c r="U3251" i="3"/>
  <c r="S3251" i="3"/>
  <c r="AB3251" i="3" s="1"/>
  <c r="R3251" i="3"/>
  <c r="AA3251" i="3" s="1"/>
  <c r="U3250" i="3"/>
  <c r="S3250" i="3"/>
  <c r="AB3250" i="3" s="1"/>
  <c r="R3250" i="3"/>
  <c r="AA3250" i="3" s="1"/>
  <c r="U3249" i="3"/>
  <c r="S3249" i="3"/>
  <c r="AB3249" i="3" s="1"/>
  <c r="R3249" i="3"/>
  <c r="AA3249" i="3" s="1"/>
  <c r="U3248" i="3"/>
  <c r="S3248" i="3"/>
  <c r="AB3248" i="3" s="1"/>
  <c r="R3248" i="3"/>
  <c r="AA3248" i="3" s="1"/>
  <c r="U3247" i="3"/>
  <c r="S3247" i="3"/>
  <c r="AB3247" i="3" s="1"/>
  <c r="R3247" i="3"/>
  <c r="AA3247" i="3" s="1"/>
  <c r="U3246" i="3"/>
  <c r="S3246" i="3"/>
  <c r="AB3246" i="3" s="1"/>
  <c r="R3246" i="3"/>
  <c r="AA3246" i="3" s="1"/>
  <c r="U3245" i="3"/>
  <c r="S3245" i="3"/>
  <c r="AB3245" i="3" s="1"/>
  <c r="R3245" i="3"/>
  <c r="AA3245" i="3" s="1"/>
  <c r="U3244" i="3"/>
  <c r="S3244" i="3"/>
  <c r="AB3244" i="3" s="1"/>
  <c r="R3244" i="3"/>
  <c r="AA3244" i="3" s="1"/>
  <c r="U3243" i="3"/>
  <c r="S3243" i="3"/>
  <c r="AB3243" i="3" s="1"/>
  <c r="R3243" i="3"/>
  <c r="AA3243" i="3" s="1"/>
  <c r="U3242" i="3"/>
  <c r="S3242" i="3"/>
  <c r="AB3242" i="3" s="1"/>
  <c r="R3242" i="3"/>
  <c r="AA3242" i="3" s="1"/>
  <c r="U3241" i="3"/>
  <c r="S3241" i="3"/>
  <c r="AB3241" i="3" s="1"/>
  <c r="R3241" i="3"/>
  <c r="AA3241" i="3" s="1"/>
  <c r="U3240" i="3"/>
  <c r="S3240" i="3"/>
  <c r="AB3240" i="3" s="1"/>
  <c r="R3240" i="3"/>
  <c r="AA3240" i="3" s="1"/>
  <c r="U3239" i="3"/>
  <c r="S3239" i="3"/>
  <c r="AB3239" i="3" s="1"/>
  <c r="R3239" i="3"/>
  <c r="AA3239" i="3" s="1"/>
  <c r="U3238" i="3"/>
  <c r="S3238" i="3"/>
  <c r="AB3238" i="3" s="1"/>
  <c r="R3238" i="3"/>
  <c r="AA3238" i="3" s="1"/>
  <c r="U3237" i="3"/>
  <c r="S3237" i="3"/>
  <c r="AB3237" i="3" s="1"/>
  <c r="R3237" i="3"/>
  <c r="AA3237" i="3" s="1"/>
  <c r="U3236" i="3"/>
  <c r="S3236" i="3"/>
  <c r="AB3236" i="3" s="1"/>
  <c r="R3236" i="3"/>
  <c r="AA3236" i="3" s="1"/>
  <c r="U3235" i="3"/>
  <c r="S3235" i="3"/>
  <c r="AB3235" i="3" s="1"/>
  <c r="R3235" i="3"/>
  <c r="AA3235" i="3" s="1"/>
  <c r="U3234" i="3"/>
  <c r="S3234" i="3"/>
  <c r="AB3234" i="3" s="1"/>
  <c r="R3234" i="3"/>
  <c r="AA3234" i="3" s="1"/>
  <c r="U3233" i="3"/>
  <c r="S3233" i="3"/>
  <c r="AB3233" i="3" s="1"/>
  <c r="R3233" i="3"/>
  <c r="AA3233" i="3" s="1"/>
  <c r="U3232" i="3"/>
  <c r="S3232" i="3"/>
  <c r="AB3232" i="3" s="1"/>
  <c r="R3232" i="3"/>
  <c r="AA3232" i="3" s="1"/>
  <c r="U3231" i="3"/>
  <c r="S3231" i="3"/>
  <c r="AB3231" i="3" s="1"/>
  <c r="R3231" i="3"/>
  <c r="AA3231" i="3" s="1"/>
  <c r="U3230" i="3"/>
  <c r="S3230" i="3"/>
  <c r="AB3230" i="3" s="1"/>
  <c r="R3230" i="3"/>
  <c r="AA3230" i="3" s="1"/>
  <c r="U3229" i="3"/>
  <c r="S3229" i="3"/>
  <c r="AB3229" i="3" s="1"/>
  <c r="R3229" i="3"/>
  <c r="AA3229" i="3" s="1"/>
  <c r="U3228" i="3"/>
  <c r="S3228" i="3"/>
  <c r="AB3228" i="3" s="1"/>
  <c r="R3228" i="3"/>
  <c r="AA3228" i="3" s="1"/>
  <c r="U3227" i="3"/>
  <c r="S3227" i="3"/>
  <c r="AB3227" i="3" s="1"/>
  <c r="R3227" i="3"/>
  <c r="AA3227" i="3" s="1"/>
  <c r="U3226" i="3"/>
  <c r="S3226" i="3"/>
  <c r="AB3226" i="3" s="1"/>
  <c r="R3226" i="3"/>
  <c r="AA3226" i="3" s="1"/>
  <c r="U3225" i="3"/>
  <c r="S3225" i="3"/>
  <c r="AB3225" i="3" s="1"/>
  <c r="R3225" i="3"/>
  <c r="AA3225" i="3" s="1"/>
  <c r="U3224" i="3"/>
  <c r="S3224" i="3"/>
  <c r="AB3224" i="3" s="1"/>
  <c r="R3224" i="3"/>
  <c r="AA3224" i="3" s="1"/>
  <c r="U3223" i="3"/>
  <c r="S3223" i="3"/>
  <c r="AB3223" i="3" s="1"/>
  <c r="R3223" i="3"/>
  <c r="AA3223" i="3" s="1"/>
  <c r="U3222" i="3"/>
  <c r="S3222" i="3"/>
  <c r="AB3222" i="3" s="1"/>
  <c r="R3222" i="3"/>
  <c r="AA3222" i="3" s="1"/>
  <c r="U3221" i="3"/>
  <c r="S3221" i="3"/>
  <c r="AB3221" i="3" s="1"/>
  <c r="R3221" i="3"/>
  <c r="AA3221" i="3" s="1"/>
  <c r="U3220" i="3"/>
  <c r="S3220" i="3"/>
  <c r="AB3220" i="3" s="1"/>
  <c r="R3220" i="3"/>
  <c r="AA3220" i="3" s="1"/>
  <c r="U3219" i="3"/>
  <c r="S3219" i="3"/>
  <c r="AB3219" i="3" s="1"/>
  <c r="R3219" i="3"/>
  <c r="AA3219" i="3" s="1"/>
  <c r="U3218" i="3"/>
  <c r="S3218" i="3"/>
  <c r="AB3218" i="3" s="1"/>
  <c r="R3218" i="3"/>
  <c r="AA3218" i="3" s="1"/>
  <c r="U3217" i="3"/>
  <c r="S3217" i="3"/>
  <c r="AB3217" i="3" s="1"/>
  <c r="R3217" i="3"/>
  <c r="AA3217" i="3" s="1"/>
  <c r="U3216" i="3"/>
  <c r="S3216" i="3"/>
  <c r="AB3216" i="3" s="1"/>
  <c r="R3216" i="3"/>
  <c r="AA3216" i="3" s="1"/>
  <c r="U3215" i="3"/>
  <c r="S3215" i="3"/>
  <c r="AB3215" i="3" s="1"/>
  <c r="R3215" i="3"/>
  <c r="AA3215" i="3" s="1"/>
  <c r="U3214" i="3"/>
  <c r="S3214" i="3"/>
  <c r="AB3214" i="3" s="1"/>
  <c r="R3214" i="3"/>
  <c r="AA3214" i="3" s="1"/>
  <c r="U3213" i="3"/>
  <c r="S3213" i="3"/>
  <c r="AB3213" i="3" s="1"/>
  <c r="R3213" i="3"/>
  <c r="AA3213" i="3" s="1"/>
  <c r="U3212" i="3"/>
  <c r="S3212" i="3"/>
  <c r="AB3212" i="3" s="1"/>
  <c r="R3212" i="3"/>
  <c r="AA3212" i="3" s="1"/>
  <c r="U3211" i="3"/>
  <c r="S3211" i="3"/>
  <c r="AB3211" i="3" s="1"/>
  <c r="R3211" i="3"/>
  <c r="AA3211" i="3" s="1"/>
  <c r="U3210" i="3"/>
  <c r="S3210" i="3"/>
  <c r="AB3210" i="3" s="1"/>
  <c r="R3210" i="3"/>
  <c r="AA3210" i="3" s="1"/>
  <c r="U3209" i="3"/>
  <c r="S3209" i="3"/>
  <c r="AB3209" i="3" s="1"/>
  <c r="R3209" i="3"/>
  <c r="AA3209" i="3" s="1"/>
  <c r="U3208" i="3"/>
  <c r="S3208" i="3"/>
  <c r="AB3208" i="3" s="1"/>
  <c r="R3208" i="3"/>
  <c r="AA3208" i="3" s="1"/>
  <c r="U3207" i="3"/>
  <c r="S3207" i="3"/>
  <c r="AB3207" i="3" s="1"/>
  <c r="R3207" i="3"/>
  <c r="AA3207" i="3" s="1"/>
  <c r="U3206" i="3"/>
  <c r="S3206" i="3"/>
  <c r="AB3206" i="3" s="1"/>
  <c r="R3206" i="3"/>
  <c r="AA3206" i="3" s="1"/>
  <c r="U3205" i="3"/>
  <c r="S3205" i="3"/>
  <c r="AB3205" i="3" s="1"/>
  <c r="R3205" i="3"/>
  <c r="AA3205" i="3" s="1"/>
  <c r="U3204" i="3"/>
  <c r="S3204" i="3"/>
  <c r="AB3204" i="3" s="1"/>
  <c r="R3204" i="3"/>
  <c r="AA3204" i="3" s="1"/>
  <c r="U3203" i="3"/>
  <c r="S3203" i="3"/>
  <c r="AB3203" i="3" s="1"/>
  <c r="R3203" i="3"/>
  <c r="AA3203" i="3" s="1"/>
  <c r="U3202" i="3"/>
  <c r="S3202" i="3"/>
  <c r="AB3202" i="3" s="1"/>
  <c r="R3202" i="3"/>
  <c r="AA3202" i="3" s="1"/>
  <c r="U3201" i="3"/>
  <c r="S3201" i="3"/>
  <c r="AB3201" i="3" s="1"/>
  <c r="R3201" i="3"/>
  <c r="AA3201" i="3" s="1"/>
  <c r="U3200" i="3"/>
  <c r="S3200" i="3"/>
  <c r="AB3200" i="3" s="1"/>
  <c r="R3200" i="3"/>
  <c r="AA3200" i="3" s="1"/>
  <c r="U3199" i="3"/>
  <c r="S3199" i="3"/>
  <c r="AB3199" i="3" s="1"/>
  <c r="R3199" i="3"/>
  <c r="AA3199" i="3" s="1"/>
  <c r="U3198" i="3"/>
  <c r="S3198" i="3"/>
  <c r="AB3198" i="3" s="1"/>
  <c r="R3198" i="3"/>
  <c r="AA3198" i="3" s="1"/>
  <c r="U3197" i="3"/>
  <c r="S3197" i="3"/>
  <c r="AB3197" i="3" s="1"/>
  <c r="R3197" i="3"/>
  <c r="AA3197" i="3" s="1"/>
  <c r="U3196" i="3"/>
  <c r="S3196" i="3"/>
  <c r="AB3196" i="3" s="1"/>
  <c r="R3196" i="3"/>
  <c r="AA3196" i="3" s="1"/>
  <c r="U3195" i="3"/>
  <c r="S3195" i="3"/>
  <c r="AB3195" i="3" s="1"/>
  <c r="R3195" i="3"/>
  <c r="AA3195" i="3" s="1"/>
  <c r="U3194" i="3"/>
  <c r="S3194" i="3"/>
  <c r="AB3194" i="3" s="1"/>
  <c r="R3194" i="3"/>
  <c r="AA3194" i="3" s="1"/>
  <c r="U3193" i="3"/>
  <c r="S3193" i="3"/>
  <c r="AB3193" i="3" s="1"/>
  <c r="R3193" i="3"/>
  <c r="AA3193" i="3" s="1"/>
  <c r="U3192" i="3"/>
  <c r="S3192" i="3"/>
  <c r="AB3192" i="3" s="1"/>
  <c r="R3192" i="3"/>
  <c r="AA3192" i="3" s="1"/>
  <c r="U3191" i="3"/>
  <c r="S3191" i="3"/>
  <c r="AB3191" i="3" s="1"/>
  <c r="R3191" i="3"/>
  <c r="AA3191" i="3" s="1"/>
  <c r="U3190" i="3"/>
  <c r="S3190" i="3"/>
  <c r="AB3190" i="3" s="1"/>
  <c r="R3190" i="3"/>
  <c r="AA3190" i="3" s="1"/>
  <c r="U3189" i="3"/>
  <c r="S3189" i="3"/>
  <c r="AB3189" i="3" s="1"/>
  <c r="R3189" i="3"/>
  <c r="U3188" i="3"/>
  <c r="S3188" i="3"/>
  <c r="AB3188" i="3" s="1"/>
  <c r="R3188" i="3"/>
  <c r="U3187" i="3"/>
  <c r="S3187" i="3"/>
  <c r="AB3187" i="3" s="1"/>
  <c r="R3187" i="3"/>
  <c r="U3186" i="3"/>
  <c r="S3186" i="3"/>
  <c r="AB3186" i="3" s="1"/>
  <c r="R3186" i="3"/>
  <c r="U3185" i="3"/>
  <c r="S3185" i="3"/>
  <c r="AB3185" i="3" s="1"/>
  <c r="R3185" i="3"/>
  <c r="U3184" i="3"/>
  <c r="S3184" i="3"/>
  <c r="AB3184" i="3" s="1"/>
  <c r="R3184" i="3"/>
  <c r="U3183" i="3"/>
  <c r="S3183" i="3"/>
  <c r="AB3183" i="3" s="1"/>
  <c r="R3183" i="3"/>
  <c r="U3182" i="3"/>
  <c r="S3182" i="3"/>
  <c r="AB3182" i="3" s="1"/>
  <c r="R3182" i="3"/>
  <c r="U3181" i="3"/>
  <c r="S3181" i="3"/>
  <c r="AB3181" i="3" s="1"/>
  <c r="R3181" i="3"/>
  <c r="U3180" i="3"/>
  <c r="S3180" i="3"/>
  <c r="AB3180" i="3" s="1"/>
  <c r="R3180" i="3"/>
  <c r="U3179" i="3"/>
  <c r="S3179" i="3"/>
  <c r="AB3179" i="3" s="1"/>
  <c r="R3179" i="3"/>
  <c r="U3178" i="3"/>
  <c r="S3178" i="3"/>
  <c r="AB3178" i="3" s="1"/>
  <c r="R3178" i="3"/>
  <c r="U3177" i="3"/>
  <c r="S3177" i="3"/>
  <c r="AB3177" i="3" s="1"/>
  <c r="R3177" i="3"/>
  <c r="U3176" i="3"/>
  <c r="S3176" i="3"/>
  <c r="AB3176" i="3" s="1"/>
  <c r="R3176" i="3"/>
  <c r="U3175" i="3"/>
  <c r="S3175" i="3"/>
  <c r="AB3175" i="3" s="1"/>
  <c r="R3175" i="3"/>
  <c r="U3174" i="3"/>
  <c r="S3174" i="3"/>
  <c r="AB3174" i="3" s="1"/>
  <c r="R3174" i="3"/>
  <c r="U3173" i="3"/>
  <c r="S3173" i="3"/>
  <c r="AB3173" i="3" s="1"/>
  <c r="R3173" i="3"/>
  <c r="U3172" i="3"/>
  <c r="S3172" i="3"/>
  <c r="AB3172" i="3" s="1"/>
  <c r="R3172" i="3"/>
  <c r="U3171" i="3"/>
  <c r="S3171" i="3"/>
  <c r="AB3171" i="3" s="1"/>
  <c r="R3171" i="3"/>
  <c r="U3170" i="3"/>
  <c r="S3170" i="3"/>
  <c r="AB3170" i="3" s="1"/>
  <c r="R3170" i="3"/>
  <c r="U3169" i="3"/>
  <c r="S3169" i="3"/>
  <c r="AB3169" i="3" s="1"/>
  <c r="R3169" i="3"/>
  <c r="U3168" i="3"/>
  <c r="S3168" i="3"/>
  <c r="AB3168" i="3" s="1"/>
  <c r="R3168" i="3"/>
  <c r="U3167" i="3"/>
  <c r="S3167" i="3"/>
  <c r="AB3167" i="3" s="1"/>
  <c r="R3167" i="3"/>
  <c r="U3166" i="3"/>
  <c r="S3166" i="3"/>
  <c r="AB3166" i="3" s="1"/>
  <c r="R3166" i="3"/>
  <c r="U3165" i="3"/>
  <c r="S3165" i="3"/>
  <c r="AB3165" i="3" s="1"/>
  <c r="R3165" i="3"/>
  <c r="U3164" i="3"/>
  <c r="S3164" i="3"/>
  <c r="AB3164" i="3" s="1"/>
  <c r="R3164" i="3"/>
  <c r="U3163" i="3"/>
  <c r="S3163" i="3"/>
  <c r="AB3163" i="3" s="1"/>
  <c r="R3163" i="3"/>
  <c r="U3162" i="3"/>
  <c r="S3162" i="3"/>
  <c r="AB3162" i="3" s="1"/>
  <c r="R3162" i="3"/>
  <c r="U3161" i="3"/>
  <c r="S3161" i="3"/>
  <c r="AB3161" i="3" s="1"/>
  <c r="R3161" i="3"/>
  <c r="U3160" i="3"/>
  <c r="S3160" i="3"/>
  <c r="AB3160" i="3" s="1"/>
  <c r="R3160" i="3"/>
  <c r="U3159" i="3"/>
  <c r="S3159" i="3"/>
  <c r="AB3159" i="3" s="1"/>
  <c r="R3159" i="3"/>
  <c r="U3158" i="3"/>
  <c r="S3158" i="3"/>
  <c r="AB3158" i="3" s="1"/>
  <c r="R3158" i="3"/>
  <c r="U3157" i="3"/>
  <c r="S3157" i="3"/>
  <c r="AB3157" i="3" s="1"/>
  <c r="R3157" i="3"/>
  <c r="U3156" i="3"/>
  <c r="S3156" i="3"/>
  <c r="AB3156" i="3" s="1"/>
  <c r="R3156" i="3"/>
  <c r="U3155" i="3"/>
  <c r="S3155" i="3"/>
  <c r="AB3155" i="3" s="1"/>
  <c r="R3155" i="3"/>
  <c r="U3154" i="3"/>
  <c r="S3154" i="3"/>
  <c r="AB3154" i="3" s="1"/>
  <c r="R3154" i="3"/>
  <c r="U3153" i="3"/>
  <c r="S3153" i="3"/>
  <c r="AB3153" i="3" s="1"/>
  <c r="R3153" i="3"/>
  <c r="U3152" i="3"/>
  <c r="S3152" i="3"/>
  <c r="AB3152" i="3" s="1"/>
  <c r="R3152" i="3"/>
  <c r="U3151" i="3"/>
  <c r="S3151" i="3"/>
  <c r="AB3151" i="3" s="1"/>
  <c r="R3151" i="3"/>
  <c r="U3150" i="3"/>
  <c r="S3150" i="3"/>
  <c r="AB3150" i="3" s="1"/>
  <c r="R3150" i="3"/>
  <c r="U3149" i="3"/>
  <c r="S3149" i="3"/>
  <c r="AB3149" i="3" s="1"/>
  <c r="R3149" i="3"/>
  <c r="U3148" i="3"/>
  <c r="S3148" i="3"/>
  <c r="AB3148" i="3" s="1"/>
  <c r="R3148" i="3"/>
  <c r="U3147" i="3"/>
  <c r="S3147" i="3"/>
  <c r="AB3147" i="3" s="1"/>
  <c r="R3147" i="3"/>
  <c r="U3146" i="3"/>
  <c r="S3146" i="3"/>
  <c r="AB3146" i="3" s="1"/>
  <c r="R3146" i="3"/>
  <c r="U3145" i="3"/>
  <c r="S3145" i="3"/>
  <c r="AB3145" i="3" s="1"/>
  <c r="R3145" i="3"/>
  <c r="U3144" i="3"/>
  <c r="S3144" i="3"/>
  <c r="AB3144" i="3" s="1"/>
  <c r="R3144" i="3"/>
  <c r="U3143" i="3"/>
  <c r="S3143" i="3"/>
  <c r="AB3143" i="3" s="1"/>
  <c r="R3143" i="3"/>
  <c r="U3142" i="3"/>
  <c r="S3142" i="3"/>
  <c r="AB3142" i="3" s="1"/>
  <c r="R3142" i="3"/>
  <c r="U3141" i="3"/>
  <c r="S3141" i="3"/>
  <c r="AB3141" i="3" s="1"/>
  <c r="R3141" i="3"/>
  <c r="U3140" i="3"/>
  <c r="S3140" i="3"/>
  <c r="AB3140" i="3" s="1"/>
  <c r="R3140" i="3"/>
  <c r="U3139" i="3"/>
  <c r="S3139" i="3"/>
  <c r="AB3139" i="3" s="1"/>
  <c r="R3139" i="3"/>
  <c r="U3138" i="3"/>
  <c r="S3138" i="3"/>
  <c r="AB3138" i="3" s="1"/>
  <c r="R3138" i="3"/>
  <c r="U3137" i="3"/>
  <c r="S3137" i="3"/>
  <c r="AB3137" i="3" s="1"/>
  <c r="R3137" i="3"/>
  <c r="U3136" i="3"/>
  <c r="S3136" i="3"/>
  <c r="AB3136" i="3" s="1"/>
  <c r="R3136" i="3"/>
  <c r="U3135" i="3"/>
  <c r="S3135" i="3"/>
  <c r="AB3135" i="3" s="1"/>
  <c r="R3135" i="3"/>
  <c r="U3134" i="3"/>
  <c r="S3134" i="3"/>
  <c r="AB3134" i="3" s="1"/>
  <c r="R3134" i="3"/>
  <c r="U3133" i="3"/>
  <c r="S3133" i="3"/>
  <c r="AB3133" i="3" s="1"/>
  <c r="R3133" i="3"/>
  <c r="U3132" i="3"/>
  <c r="S3132" i="3"/>
  <c r="AB3132" i="3" s="1"/>
  <c r="R3132" i="3"/>
  <c r="U3131" i="3"/>
  <c r="S3131" i="3"/>
  <c r="AB3131" i="3" s="1"/>
  <c r="R3131" i="3"/>
  <c r="U3130" i="3"/>
  <c r="S3130" i="3"/>
  <c r="AB3130" i="3" s="1"/>
  <c r="R3130" i="3"/>
  <c r="U3129" i="3"/>
  <c r="S3129" i="3"/>
  <c r="AB3129" i="3" s="1"/>
  <c r="R3129" i="3"/>
  <c r="U3128" i="3"/>
  <c r="S3128" i="3"/>
  <c r="AB3128" i="3" s="1"/>
  <c r="R3128" i="3"/>
  <c r="U3127" i="3"/>
  <c r="S3127" i="3"/>
  <c r="AB3127" i="3" s="1"/>
  <c r="R3127" i="3"/>
  <c r="U3126" i="3"/>
  <c r="S3126" i="3"/>
  <c r="AB3126" i="3" s="1"/>
  <c r="R3126" i="3"/>
  <c r="U3125" i="3"/>
  <c r="S3125" i="3"/>
  <c r="AB3125" i="3" s="1"/>
  <c r="R3125" i="3"/>
  <c r="U3124" i="3"/>
  <c r="S3124" i="3"/>
  <c r="AB3124" i="3" s="1"/>
  <c r="R3124" i="3"/>
  <c r="U3123" i="3"/>
  <c r="S3123" i="3"/>
  <c r="AB3123" i="3" s="1"/>
  <c r="R3123" i="3"/>
  <c r="U3122" i="3"/>
  <c r="S3122" i="3"/>
  <c r="AB3122" i="3" s="1"/>
  <c r="R3122" i="3"/>
  <c r="U3121" i="3"/>
  <c r="S3121" i="3"/>
  <c r="AB3121" i="3" s="1"/>
  <c r="R3121" i="3"/>
  <c r="U3120" i="3"/>
  <c r="S3120" i="3"/>
  <c r="AB3120" i="3" s="1"/>
  <c r="R3120" i="3"/>
  <c r="U3119" i="3"/>
  <c r="S3119" i="3"/>
  <c r="AB3119" i="3" s="1"/>
  <c r="R3119" i="3"/>
  <c r="U3118" i="3"/>
  <c r="S3118" i="3"/>
  <c r="AB3118" i="3" s="1"/>
  <c r="R3118" i="3"/>
  <c r="U3117" i="3"/>
  <c r="S3117" i="3"/>
  <c r="AB3117" i="3" s="1"/>
  <c r="R3117" i="3"/>
  <c r="U3116" i="3"/>
  <c r="S3116" i="3"/>
  <c r="AB3116" i="3" s="1"/>
  <c r="R3116" i="3"/>
  <c r="U3115" i="3"/>
  <c r="S3115" i="3"/>
  <c r="AB3115" i="3" s="1"/>
  <c r="R3115" i="3"/>
  <c r="U3114" i="3"/>
  <c r="S3114" i="3"/>
  <c r="AB3114" i="3" s="1"/>
  <c r="R3114" i="3"/>
  <c r="U3113" i="3"/>
  <c r="S3113" i="3"/>
  <c r="AB3113" i="3" s="1"/>
  <c r="R3113" i="3"/>
  <c r="U3112" i="3"/>
  <c r="S3112" i="3"/>
  <c r="AB3112" i="3" s="1"/>
  <c r="R3112" i="3"/>
  <c r="U3111" i="3"/>
  <c r="S3111" i="3"/>
  <c r="AB3111" i="3" s="1"/>
  <c r="R3111" i="3"/>
  <c r="U3110" i="3"/>
  <c r="S3110" i="3"/>
  <c r="AB3110" i="3" s="1"/>
  <c r="R3110" i="3"/>
  <c r="U3109" i="3"/>
  <c r="S3109" i="3"/>
  <c r="AB3109" i="3" s="1"/>
  <c r="R3109" i="3"/>
  <c r="U3108" i="3"/>
  <c r="S3108" i="3"/>
  <c r="AB3108" i="3" s="1"/>
  <c r="R3108" i="3"/>
  <c r="U3107" i="3"/>
  <c r="S3107" i="3"/>
  <c r="AB3107" i="3" s="1"/>
  <c r="R3107" i="3"/>
  <c r="U3106" i="3"/>
  <c r="S3106" i="3"/>
  <c r="AB3106" i="3" s="1"/>
  <c r="R3106" i="3"/>
  <c r="U3105" i="3"/>
  <c r="S3105" i="3"/>
  <c r="AB3105" i="3" s="1"/>
  <c r="R3105" i="3"/>
  <c r="U3104" i="3"/>
  <c r="S3104" i="3"/>
  <c r="AB3104" i="3" s="1"/>
  <c r="R3104" i="3"/>
  <c r="U3103" i="3"/>
  <c r="S3103" i="3"/>
  <c r="AB3103" i="3" s="1"/>
  <c r="R3103" i="3"/>
  <c r="U3102" i="3"/>
  <c r="S3102" i="3"/>
  <c r="AB3102" i="3" s="1"/>
  <c r="R3102" i="3"/>
  <c r="U3101" i="3"/>
  <c r="S3101" i="3"/>
  <c r="AB3101" i="3" s="1"/>
  <c r="R3101" i="3"/>
  <c r="U3100" i="3"/>
  <c r="S3100" i="3"/>
  <c r="AB3100" i="3" s="1"/>
  <c r="R3100" i="3"/>
  <c r="U3099" i="3"/>
  <c r="S3099" i="3"/>
  <c r="AB3099" i="3" s="1"/>
  <c r="R3099" i="3"/>
  <c r="U3098" i="3"/>
  <c r="S3098" i="3"/>
  <c r="AB3098" i="3" s="1"/>
  <c r="R3098" i="3"/>
  <c r="U3097" i="3"/>
  <c r="S3097" i="3"/>
  <c r="AB3097" i="3" s="1"/>
  <c r="R3097" i="3"/>
  <c r="U3096" i="3"/>
  <c r="S3096" i="3"/>
  <c r="AB3096" i="3" s="1"/>
  <c r="R3096" i="3"/>
  <c r="U3095" i="3"/>
  <c r="S3095" i="3"/>
  <c r="AB3095" i="3" s="1"/>
  <c r="R3095" i="3"/>
  <c r="U3094" i="3"/>
  <c r="S3094" i="3"/>
  <c r="AB3094" i="3" s="1"/>
  <c r="R3094" i="3"/>
  <c r="U3093" i="3"/>
  <c r="S3093" i="3"/>
  <c r="AB3093" i="3" s="1"/>
  <c r="R3093" i="3"/>
  <c r="U3092" i="3"/>
  <c r="S3092" i="3"/>
  <c r="AB3092" i="3" s="1"/>
  <c r="R3092" i="3"/>
  <c r="U3091" i="3"/>
  <c r="S3091" i="3"/>
  <c r="AB3091" i="3" s="1"/>
  <c r="R3091" i="3"/>
  <c r="U3090" i="3"/>
  <c r="S3090" i="3"/>
  <c r="AB3090" i="3" s="1"/>
  <c r="R3090" i="3"/>
  <c r="U3089" i="3"/>
  <c r="S3089" i="3"/>
  <c r="AB3089" i="3" s="1"/>
  <c r="R3089" i="3"/>
  <c r="U3088" i="3"/>
  <c r="S3088" i="3"/>
  <c r="AB3088" i="3" s="1"/>
  <c r="R3088" i="3"/>
  <c r="U3087" i="3"/>
  <c r="S3087" i="3"/>
  <c r="AB3087" i="3" s="1"/>
  <c r="R3087" i="3"/>
  <c r="U3086" i="3"/>
  <c r="S3086" i="3"/>
  <c r="AB3086" i="3" s="1"/>
  <c r="R3086" i="3"/>
  <c r="U3085" i="3"/>
  <c r="S3085" i="3"/>
  <c r="AB3085" i="3" s="1"/>
  <c r="R3085" i="3"/>
  <c r="U3084" i="3"/>
  <c r="S3084" i="3"/>
  <c r="AB3084" i="3" s="1"/>
  <c r="R3084" i="3"/>
  <c r="U3083" i="3"/>
  <c r="S3083" i="3"/>
  <c r="AB3083" i="3" s="1"/>
  <c r="R3083" i="3"/>
  <c r="U3082" i="3"/>
  <c r="S3082" i="3"/>
  <c r="AB3082" i="3" s="1"/>
  <c r="R3082" i="3"/>
  <c r="U3081" i="3"/>
  <c r="S3081" i="3"/>
  <c r="AB3081" i="3" s="1"/>
  <c r="R3081" i="3"/>
  <c r="U3080" i="3"/>
  <c r="S3080" i="3"/>
  <c r="AB3080" i="3" s="1"/>
  <c r="R3080" i="3"/>
  <c r="U3079" i="3"/>
  <c r="S3079" i="3"/>
  <c r="AB3079" i="3" s="1"/>
  <c r="R3079" i="3"/>
  <c r="U3078" i="3"/>
  <c r="S3078" i="3"/>
  <c r="AB3078" i="3" s="1"/>
  <c r="R3078" i="3"/>
  <c r="U3077" i="3"/>
  <c r="S3077" i="3"/>
  <c r="AB3077" i="3" s="1"/>
  <c r="R3077" i="3"/>
  <c r="U3076" i="3"/>
  <c r="S3076" i="3"/>
  <c r="AB3076" i="3" s="1"/>
  <c r="R3076" i="3"/>
  <c r="U3075" i="3"/>
  <c r="S3075" i="3"/>
  <c r="AB3075" i="3" s="1"/>
  <c r="R3075" i="3"/>
  <c r="U3074" i="3"/>
  <c r="S3074" i="3"/>
  <c r="AB3074" i="3" s="1"/>
  <c r="R3074" i="3"/>
  <c r="U3073" i="3"/>
  <c r="S3073" i="3"/>
  <c r="AB3073" i="3" s="1"/>
  <c r="R3073" i="3"/>
  <c r="U3072" i="3"/>
  <c r="S3072" i="3"/>
  <c r="AB3072" i="3" s="1"/>
  <c r="R3072" i="3"/>
  <c r="U3071" i="3"/>
  <c r="S3071" i="3"/>
  <c r="AB3071" i="3" s="1"/>
  <c r="R3071" i="3"/>
  <c r="U3070" i="3"/>
  <c r="S3070" i="3"/>
  <c r="AB3070" i="3" s="1"/>
  <c r="R3070" i="3"/>
  <c r="U3069" i="3"/>
  <c r="S3069" i="3"/>
  <c r="AB3069" i="3" s="1"/>
  <c r="R3069" i="3"/>
  <c r="U3068" i="3"/>
  <c r="S3068" i="3"/>
  <c r="AB3068" i="3" s="1"/>
  <c r="R3068" i="3"/>
  <c r="U3067" i="3"/>
  <c r="S3067" i="3"/>
  <c r="AB3067" i="3" s="1"/>
  <c r="R3067" i="3"/>
  <c r="U3066" i="3"/>
  <c r="S3066" i="3"/>
  <c r="AB3066" i="3" s="1"/>
  <c r="R3066" i="3"/>
  <c r="U3065" i="3"/>
  <c r="S3065" i="3"/>
  <c r="AB3065" i="3" s="1"/>
  <c r="R3065" i="3"/>
  <c r="U3064" i="3"/>
  <c r="S3064" i="3"/>
  <c r="AB3064" i="3" s="1"/>
  <c r="R3064" i="3"/>
  <c r="U3063" i="3"/>
  <c r="S3063" i="3"/>
  <c r="AB3063" i="3" s="1"/>
  <c r="R3063" i="3"/>
  <c r="U3062" i="3"/>
  <c r="S3062" i="3"/>
  <c r="AB3062" i="3" s="1"/>
  <c r="R3062" i="3"/>
  <c r="U3061" i="3"/>
  <c r="S3061" i="3"/>
  <c r="AB3061" i="3" s="1"/>
  <c r="R3061" i="3"/>
  <c r="U3060" i="3"/>
  <c r="S3060" i="3"/>
  <c r="AB3060" i="3" s="1"/>
  <c r="R3060" i="3"/>
  <c r="U3059" i="3"/>
  <c r="S3059" i="3"/>
  <c r="AB3059" i="3" s="1"/>
  <c r="R3059" i="3"/>
  <c r="U3058" i="3"/>
  <c r="S3058" i="3"/>
  <c r="AB3058" i="3" s="1"/>
  <c r="R3058" i="3"/>
  <c r="U3057" i="3"/>
  <c r="S3057" i="3"/>
  <c r="AB3057" i="3" s="1"/>
  <c r="R3057" i="3"/>
  <c r="U3056" i="3"/>
  <c r="S3056" i="3"/>
  <c r="AB3056" i="3" s="1"/>
  <c r="R3056" i="3"/>
  <c r="U3055" i="3"/>
  <c r="S3055" i="3"/>
  <c r="AB3055" i="3" s="1"/>
  <c r="R3055" i="3"/>
  <c r="U3054" i="3"/>
  <c r="S3054" i="3"/>
  <c r="AB3054" i="3" s="1"/>
  <c r="R3054" i="3"/>
  <c r="U3053" i="3"/>
  <c r="S3053" i="3"/>
  <c r="AB3053" i="3" s="1"/>
  <c r="R3053" i="3"/>
  <c r="U3052" i="3"/>
  <c r="S3052" i="3"/>
  <c r="AB3052" i="3" s="1"/>
  <c r="R3052" i="3"/>
  <c r="U3051" i="3"/>
  <c r="S3051" i="3"/>
  <c r="AB3051" i="3" s="1"/>
  <c r="R3051" i="3"/>
  <c r="U3050" i="3"/>
  <c r="S3050" i="3"/>
  <c r="AB3050" i="3" s="1"/>
  <c r="R3050" i="3"/>
  <c r="U3049" i="3"/>
  <c r="S3049" i="3"/>
  <c r="AB3049" i="3" s="1"/>
  <c r="R3049" i="3"/>
  <c r="U3048" i="3"/>
  <c r="S3048" i="3"/>
  <c r="AB3048" i="3" s="1"/>
  <c r="R3048" i="3"/>
  <c r="U3047" i="3"/>
  <c r="S3047" i="3"/>
  <c r="AB3047" i="3" s="1"/>
  <c r="R3047" i="3"/>
  <c r="U3046" i="3"/>
  <c r="S3046" i="3"/>
  <c r="AB3046" i="3" s="1"/>
  <c r="R3046" i="3"/>
  <c r="U3045" i="3"/>
  <c r="S3045" i="3"/>
  <c r="AB3045" i="3" s="1"/>
  <c r="R3045" i="3"/>
  <c r="U3044" i="3"/>
  <c r="S3044" i="3"/>
  <c r="AB3044" i="3" s="1"/>
  <c r="R3044" i="3"/>
  <c r="U3043" i="3"/>
  <c r="S3043" i="3"/>
  <c r="AB3043" i="3" s="1"/>
  <c r="R3043" i="3"/>
  <c r="U3042" i="3"/>
  <c r="S3042" i="3"/>
  <c r="AB3042" i="3" s="1"/>
  <c r="R3042" i="3"/>
  <c r="U3041" i="3"/>
  <c r="S3041" i="3"/>
  <c r="AB3041" i="3" s="1"/>
  <c r="R3041" i="3"/>
  <c r="U3040" i="3"/>
  <c r="S3040" i="3"/>
  <c r="AB3040" i="3" s="1"/>
  <c r="R3040" i="3"/>
  <c r="U3039" i="3"/>
  <c r="S3039" i="3"/>
  <c r="AB3039" i="3" s="1"/>
  <c r="R3039" i="3"/>
  <c r="U3038" i="3"/>
  <c r="S3038" i="3"/>
  <c r="AB3038" i="3" s="1"/>
  <c r="R3038" i="3"/>
  <c r="U3037" i="3"/>
  <c r="S3037" i="3"/>
  <c r="AB3037" i="3" s="1"/>
  <c r="R3037" i="3"/>
  <c r="U3036" i="3"/>
  <c r="S3036" i="3"/>
  <c r="AB3036" i="3" s="1"/>
  <c r="R3036" i="3"/>
  <c r="U3035" i="3"/>
  <c r="S3035" i="3"/>
  <c r="AB3035" i="3" s="1"/>
  <c r="R3035" i="3"/>
  <c r="U3034" i="3"/>
  <c r="S3034" i="3"/>
  <c r="AB3034" i="3" s="1"/>
  <c r="R3034" i="3"/>
  <c r="U3033" i="3"/>
  <c r="S3033" i="3"/>
  <c r="AB3033" i="3" s="1"/>
  <c r="R3033" i="3"/>
  <c r="U3032" i="3"/>
  <c r="S3032" i="3"/>
  <c r="AB3032" i="3" s="1"/>
  <c r="R3032" i="3"/>
  <c r="U3031" i="3"/>
  <c r="S3031" i="3"/>
  <c r="AB3031" i="3" s="1"/>
  <c r="R3031" i="3"/>
  <c r="U3030" i="3"/>
  <c r="S3030" i="3"/>
  <c r="AB3030" i="3" s="1"/>
  <c r="R3030" i="3"/>
  <c r="U3029" i="3"/>
  <c r="S3029" i="3"/>
  <c r="AB3029" i="3" s="1"/>
  <c r="R3029" i="3"/>
  <c r="U3028" i="3"/>
  <c r="S3028" i="3"/>
  <c r="AB3028" i="3" s="1"/>
  <c r="R3028" i="3"/>
  <c r="U3027" i="3"/>
  <c r="S3027" i="3"/>
  <c r="AB3027" i="3" s="1"/>
  <c r="R3027" i="3"/>
  <c r="U3026" i="3"/>
  <c r="S3026" i="3"/>
  <c r="AB3026" i="3" s="1"/>
  <c r="R3026" i="3"/>
  <c r="U3025" i="3"/>
  <c r="S3025" i="3"/>
  <c r="AB3025" i="3" s="1"/>
  <c r="R3025" i="3"/>
  <c r="U3024" i="3"/>
  <c r="S3024" i="3"/>
  <c r="AB3024" i="3" s="1"/>
  <c r="R3024" i="3"/>
  <c r="U3023" i="3"/>
  <c r="S3023" i="3"/>
  <c r="AB3023" i="3" s="1"/>
  <c r="R3023" i="3"/>
  <c r="U3022" i="3"/>
  <c r="S3022" i="3"/>
  <c r="AB3022" i="3" s="1"/>
  <c r="R3022" i="3"/>
  <c r="U3021" i="3"/>
  <c r="S3021" i="3"/>
  <c r="AB3021" i="3" s="1"/>
  <c r="R3021" i="3"/>
  <c r="U3020" i="3"/>
  <c r="S3020" i="3"/>
  <c r="AB3020" i="3" s="1"/>
  <c r="R3020" i="3"/>
  <c r="U3019" i="3"/>
  <c r="S3019" i="3"/>
  <c r="AB3019" i="3" s="1"/>
  <c r="R3019" i="3"/>
  <c r="U3018" i="3"/>
  <c r="S3018" i="3"/>
  <c r="AB3018" i="3" s="1"/>
  <c r="R3018" i="3"/>
  <c r="U3017" i="3"/>
  <c r="S3017" i="3"/>
  <c r="AB3017" i="3" s="1"/>
  <c r="R3017" i="3"/>
  <c r="U3016" i="3"/>
  <c r="S3016" i="3"/>
  <c r="AB3016" i="3" s="1"/>
  <c r="R3016" i="3"/>
  <c r="U3015" i="3"/>
  <c r="S3015" i="3"/>
  <c r="AB3015" i="3" s="1"/>
  <c r="R3015" i="3"/>
  <c r="U3014" i="3"/>
  <c r="S3014" i="3"/>
  <c r="AB3014" i="3" s="1"/>
  <c r="R3014" i="3"/>
  <c r="U3013" i="3"/>
  <c r="S3013" i="3"/>
  <c r="AB3013" i="3" s="1"/>
  <c r="R3013" i="3"/>
  <c r="U3012" i="3"/>
  <c r="S3012" i="3"/>
  <c r="AB3012" i="3" s="1"/>
  <c r="R3012" i="3"/>
  <c r="U3011" i="3"/>
  <c r="S3011" i="3"/>
  <c r="AB3011" i="3" s="1"/>
  <c r="R3011" i="3"/>
  <c r="U3010" i="3"/>
  <c r="S3010" i="3"/>
  <c r="AB3010" i="3" s="1"/>
  <c r="R3010" i="3"/>
  <c r="U3009" i="3"/>
  <c r="S3009" i="3"/>
  <c r="AB3009" i="3" s="1"/>
  <c r="R3009" i="3"/>
  <c r="U3008" i="3"/>
  <c r="S3008" i="3"/>
  <c r="AB3008" i="3" s="1"/>
  <c r="R3008" i="3"/>
  <c r="U3007" i="3"/>
  <c r="S3007" i="3"/>
  <c r="AB3007" i="3" s="1"/>
  <c r="R3007" i="3"/>
  <c r="U3006" i="3"/>
  <c r="S3006" i="3"/>
  <c r="AB3006" i="3" s="1"/>
  <c r="R3006" i="3"/>
  <c r="U3005" i="3"/>
  <c r="S3005" i="3"/>
  <c r="AB3005" i="3" s="1"/>
  <c r="R3005" i="3"/>
  <c r="U3004" i="3"/>
  <c r="S3004" i="3"/>
  <c r="AB3004" i="3" s="1"/>
  <c r="R3004" i="3"/>
  <c r="U3003" i="3"/>
  <c r="S3003" i="3"/>
  <c r="AB3003" i="3" s="1"/>
  <c r="R3003" i="3"/>
  <c r="U3002" i="3"/>
  <c r="S3002" i="3"/>
  <c r="AB3002" i="3" s="1"/>
  <c r="R3002" i="3"/>
  <c r="U3001" i="3"/>
  <c r="S3001" i="3"/>
  <c r="AB3001" i="3" s="1"/>
  <c r="R3001" i="3"/>
  <c r="U3000" i="3"/>
  <c r="S3000" i="3"/>
  <c r="AB3000" i="3" s="1"/>
  <c r="R3000" i="3"/>
  <c r="U2999" i="3"/>
  <c r="S2999" i="3"/>
  <c r="AB2999" i="3" s="1"/>
  <c r="R2999" i="3"/>
  <c r="U2998" i="3"/>
  <c r="S2998" i="3"/>
  <c r="AB2998" i="3" s="1"/>
  <c r="R2998" i="3"/>
  <c r="U2997" i="3"/>
  <c r="S2997" i="3"/>
  <c r="AB2997" i="3" s="1"/>
  <c r="R2997" i="3"/>
  <c r="U2996" i="3"/>
  <c r="S2996" i="3"/>
  <c r="AB2996" i="3" s="1"/>
  <c r="R2996" i="3"/>
  <c r="U2995" i="3"/>
  <c r="S2995" i="3"/>
  <c r="AB2995" i="3" s="1"/>
  <c r="R2995" i="3"/>
  <c r="U2994" i="3"/>
  <c r="S2994" i="3"/>
  <c r="AB2994" i="3" s="1"/>
  <c r="R2994" i="3"/>
  <c r="U2993" i="3"/>
  <c r="S2993" i="3"/>
  <c r="AB2993" i="3" s="1"/>
  <c r="R2993" i="3"/>
  <c r="U2992" i="3"/>
  <c r="S2992" i="3"/>
  <c r="AB2992" i="3" s="1"/>
  <c r="R2992" i="3"/>
  <c r="U2991" i="3"/>
  <c r="S2991" i="3"/>
  <c r="AB2991" i="3" s="1"/>
  <c r="R2991" i="3"/>
  <c r="U2990" i="3"/>
  <c r="S2990" i="3"/>
  <c r="AB2990" i="3" s="1"/>
  <c r="R2990" i="3"/>
  <c r="U2989" i="3"/>
  <c r="S2989" i="3"/>
  <c r="AB2989" i="3" s="1"/>
  <c r="R2989" i="3"/>
  <c r="U2988" i="3"/>
  <c r="S2988" i="3"/>
  <c r="AB2988" i="3" s="1"/>
  <c r="R2988" i="3"/>
  <c r="U2987" i="3"/>
  <c r="S2987" i="3"/>
  <c r="AB2987" i="3" s="1"/>
  <c r="R2987" i="3"/>
  <c r="U2986" i="3"/>
  <c r="S2986" i="3"/>
  <c r="AB2986" i="3" s="1"/>
  <c r="R2986" i="3"/>
  <c r="U2985" i="3"/>
  <c r="S2985" i="3"/>
  <c r="AB2985" i="3" s="1"/>
  <c r="R2985" i="3"/>
  <c r="U2984" i="3"/>
  <c r="S2984" i="3"/>
  <c r="AB2984" i="3" s="1"/>
  <c r="R2984" i="3"/>
  <c r="U2983" i="3"/>
  <c r="S2983" i="3"/>
  <c r="AB2983" i="3" s="1"/>
  <c r="R2983" i="3"/>
  <c r="U2982" i="3"/>
  <c r="S2982" i="3"/>
  <c r="AB2982" i="3" s="1"/>
  <c r="R2982" i="3"/>
  <c r="U2981" i="3"/>
  <c r="S2981" i="3"/>
  <c r="AB2981" i="3" s="1"/>
  <c r="R2981" i="3"/>
  <c r="U2980" i="3"/>
  <c r="S2980" i="3"/>
  <c r="AB2980" i="3" s="1"/>
  <c r="R2980" i="3"/>
  <c r="U2979" i="3"/>
  <c r="S2979" i="3"/>
  <c r="AB2979" i="3" s="1"/>
  <c r="R2979" i="3"/>
  <c r="U2978" i="3"/>
  <c r="S2978" i="3"/>
  <c r="AB2978" i="3" s="1"/>
  <c r="R2978" i="3"/>
  <c r="U2977" i="3"/>
  <c r="S2977" i="3"/>
  <c r="AB2977" i="3" s="1"/>
  <c r="R2977" i="3"/>
  <c r="U2976" i="3"/>
  <c r="S2976" i="3"/>
  <c r="AB2976" i="3" s="1"/>
  <c r="R2976" i="3"/>
  <c r="U2975" i="3"/>
  <c r="S2975" i="3"/>
  <c r="AB2975" i="3" s="1"/>
  <c r="R2975" i="3"/>
  <c r="U2974" i="3"/>
  <c r="S2974" i="3"/>
  <c r="AB2974" i="3" s="1"/>
  <c r="R2974" i="3"/>
  <c r="U2973" i="3"/>
  <c r="S2973" i="3"/>
  <c r="AB2973" i="3" s="1"/>
  <c r="R2973" i="3"/>
  <c r="U2972" i="3"/>
  <c r="S2972" i="3"/>
  <c r="AB2972" i="3" s="1"/>
  <c r="R2972" i="3"/>
  <c r="U2971" i="3"/>
  <c r="S2971" i="3"/>
  <c r="AB2971" i="3" s="1"/>
  <c r="R2971" i="3"/>
  <c r="U2970" i="3"/>
  <c r="S2970" i="3"/>
  <c r="AB2970" i="3" s="1"/>
  <c r="R2970" i="3"/>
  <c r="U2969" i="3"/>
  <c r="S2969" i="3"/>
  <c r="AB2969" i="3" s="1"/>
  <c r="R2969" i="3"/>
  <c r="U2968" i="3"/>
  <c r="S2968" i="3"/>
  <c r="AB2968" i="3" s="1"/>
  <c r="R2968" i="3"/>
  <c r="U2967" i="3"/>
  <c r="S2967" i="3"/>
  <c r="AB2967" i="3" s="1"/>
  <c r="R2967" i="3"/>
  <c r="U2966" i="3"/>
  <c r="S2966" i="3"/>
  <c r="AB2966" i="3" s="1"/>
  <c r="R2966" i="3"/>
  <c r="U2965" i="3"/>
  <c r="S2965" i="3"/>
  <c r="AB2965" i="3" s="1"/>
  <c r="R2965" i="3"/>
  <c r="U2964" i="3"/>
  <c r="S2964" i="3"/>
  <c r="AB2964" i="3" s="1"/>
  <c r="R2964" i="3"/>
  <c r="U2963" i="3"/>
  <c r="S2963" i="3"/>
  <c r="AB2963" i="3" s="1"/>
  <c r="R2963" i="3"/>
  <c r="U2962" i="3"/>
  <c r="S2962" i="3"/>
  <c r="AB2962" i="3" s="1"/>
  <c r="R2962" i="3"/>
  <c r="U2961" i="3"/>
  <c r="S2961" i="3"/>
  <c r="AB2961" i="3" s="1"/>
  <c r="R2961" i="3"/>
  <c r="U2960" i="3"/>
  <c r="S2960" i="3"/>
  <c r="AB2960" i="3" s="1"/>
  <c r="R2960" i="3"/>
  <c r="U2959" i="3"/>
  <c r="S2959" i="3"/>
  <c r="AB2959" i="3" s="1"/>
  <c r="R2959" i="3"/>
  <c r="U2958" i="3"/>
  <c r="S2958" i="3"/>
  <c r="AB2958" i="3" s="1"/>
  <c r="R2958" i="3"/>
  <c r="U2957" i="3"/>
  <c r="S2957" i="3"/>
  <c r="AB2957" i="3" s="1"/>
  <c r="R2957" i="3"/>
  <c r="U2956" i="3"/>
  <c r="S2956" i="3"/>
  <c r="AB2956" i="3" s="1"/>
  <c r="R2956" i="3"/>
  <c r="U2955" i="3"/>
  <c r="S2955" i="3"/>
  <c r="AB2955" i="3" s="1"/>
  <c r="R2955" i="3"/>
  <c r="U2954" i="3"/>
  <c r="S2954" i="3"/>
  <c r="AB2954" i="3" s="1"/>
  <c r="R2954" i="3"/>
  <c r="U2953" i="3"/>
  <c r="S2953" i="3"/>
  <c r="AB2953" i="3" s="1"/>
  <c r="R2953" i="3"/>
  <c r="U2952" i="3"/>
  <c r="S2952" i="3"/>
  <c r="AB2952" i="3" s="1"/>
  <c r="R2952" i="3"/>
  <c r="U2951" i="3"/>
  <c r="S2951" i="3"/>
  <c r="AB2951" i="3" s="1"/>
  <c r="R2951" i="3"/>
  <c r="U2950" i="3"/>
  <c r="S2950" i="3"/>
  <c r="AB2950" i="3" s="1"/>
  <c r="R2950" i="3"/>
  <c r="U2949" i="3"/>
  <c r="S2949" i="3"/>
  <c r="AB2949" i="3" s="1"/>
  <c r="R2949" i="3"/>
  <c r="U2948" i="3"/>
  <c r="S2948" i="3"/>
  <c r="AB2948" i="3" s="1"/>
  <c r="R2948" i="3"/>
  <c r="U2947" i="3"/>
  <c r="S2947" i="3"/>
  <c r="AB2947" i="3" s="1"/>
  <c r="R2947" i="3"/>
  <c r="U2946" i="3"/>
  <c r="S2946" i="3"/>
  <c r="AB2946" i="3" s="1"/>
  <c r="R2946" i="3"/>
  <c r="U2945" i="3"/>
  <c r="S2945" i="3"/>
  <c r="AB2945" i="3" s="1"/>
  <c r="R2945" i="3"/>
  <c r="U2944" i="3"/>
  <c r="S2944" i="3"/>
  <c r="AB2944" i="3" s="1"/>
  <c r="R2944" i="3"/>
  <c r="U2943" i="3"/>
  <c r="S2943" i="3"/>
  <c r="AB2943" i="3" s="1"/>
  <c r="R2943" i="3"/>
  <c r="U2942" i="3"/>
  <c r="S2942" i="3"/>
  <c r="AB2942" i="3" s="1"/>
  <c r="R2942" i="3"/>
  <c r="U2941" i="3"/>
  <c r="S2941" i="3"/>
  <c r="AB2941" i="3" s="1"/>
  <c r="R2941" i="3"/>
  <c r="U2940" i="3"/>
  <c r="S2940" i="3"/>
  <c r="AB2940" i="3" s="1"/>
  <c r="R2940" i="3"/>
  <c r="U2939" i="3"/>
  <c r="S2939" i="3"/>
  <c r="AB2939" i="3" s="1"/>
  <c r="R2939" i="3"/>
  <c r="U2938" i="3"/>
  <c r="S2938" i="3"/>
  <c r="AB2938" i="3" s="1"/>
  <c r="R2938" i="3"/>
  <c r="U2937" i="3"/>
  <c r="S2937" i="3"/>
  <c r="AB2937" i="3" s="1"/>
  <c r="R2937" i="3"/>
  <c r="U2936" i="3"/>
  <c r="S2936" i="3"/>
  <c r="AB2936" i="3" s="1"/>
  <c r="R2936" i="3"/>
  <c r="U2935" i="3"/>
  <c r="S2935" i="3"/>
  <c r="AB2935" i="3" s="1"/>
  <c r="R2935" i="3"/>
  <c r="U2934" i="3"/>
  <c r="S2934" i="3"/>
  <c r="AB2934" i="3" s="1"/>
  <c r="R2934" i="3"/>
  <c r="U2933" i="3"/>
  <c r="S2933" i="3"/>
  <c r="AB2933" i="3" s="1"/>
  <c r="R2933" i="3"/>
  <c r="U2932" i="3"/>
  <c r="S2932" i="3"/>
  <c r="AB2932" i="3" s="1"/>
  <c r="R2932" i="3"/>
  <c r="U2931" i="3"/>
  <c r="S2931" i="3"/>
  <c r="AB2931" i="3" s="1"/>
  <c r="R2931" i="3"/>
  <c r="U2930" i="3"/>
  <c r="S2930" i="3"/>
  <c r="AB2930" i="3" s="1"/>
  <c r="R2930" i="3"/>
  <c r="U2929" i="3"/>
  <c r="S2929" i="3"/>
  <c r="AB2929" i="3" s="1"/>
  <c r="R2929" i="3"/>
  <c r="U2928" i="3"/>
  <c r="S2928" i="3"/>
  <c r="AB2928" i="3" s="1"/>
  <c r="R2928" i="3"/>
  <c r="U2927" i="3"/>
  <c r="S2927" i="3"/>
  <c r="AB2927" i="3" s="1"/>
  <c r="R2927" i="3"/>
  <c r="U2926" i="3"/>
  <c r="S2926" i="3"/>
  <c r="AB2926" i="3" s="1"/>
  <c r="R2926" i="3"/>
  <c r="U2925" i="3"/>
  <c r="S2925" i="3"/>
  <c r="AB2925" i="3" s="1"/>
  <c r="R2925" i="3"/>
  <c r="U2924" i="3"/>
  <c r="S2924" i="3"/>
  <c r="AB2924" i="3" s="1"/>
  <c r="R2924" i="3"/>
  <c r="U2923" i="3"/>
  <c r="S2923" i="3"/>
  <c r="AB2923" i="3" s="1"/>
  <c r="R2923" i="3"/>
  <c r="U2922" i="3"/>
  <c r="S2922" i="3"/>
  <c r="AB2922" i="3" s="1"/>
  <c r="R2922" i="3"/>
  <c r="U2921" i="3"/>
  <c r="S2921" i="3"/>
  <c r="AB2921" i="3" s="1"/>
  <c r="R2921" i="3"/>
  <c r="U2920" i="3"/>
  <c r="S2920" i="3"/>
  <c r="AB2920" i="3" s="1"/>
  <c r="R2920" i="3"/>
  <c r="U2919" i="3"/>
  <c r="S2919" i="3"/>
  <c r="AB2919" i="3" s="1"/>
  <c r="R2919" i="3"/>
  <c r="U2918" i="3"/>
  <c r="S2918" i="3"/>
  <c r="AB2918" i="3" s="1"/>
  <c r="R2918" i="3"/>
  <c r="U2917" i="3"/>
  <c r="S2917" i="3"/>
  <c r="AB2917" i="3" s="1"/>
  <c r="R2917" i="3"/>
  <c r="U2916" i="3"/>
  <c r="S2916" i="3"/>
  <c r="AB2916" i="3" s="1"/>
  <c r="R2916" i="3"/>
  <c r="U2915" i="3"/>
  <c r="S2915" i="3"/>
  <c r="AB2915" i="3" s="1"/>
  <c r="R2915" i="3"/>
  <c r="U2914" i="3"/>
  <c r="S2914" i="3"/>
  <c r="AB2914" i="3" s="1"/>
  <c r="R2914" i="3"/>
  <c r="U2913" i="3"/>
  <c r="S2913" i="3"/>
  <c r="AB2913" i="3" s="1"/>
  <c r="R2913" i="3"/>
  <c r="U2912" i="3"/>
  <c r="S2912" i="3"/>
  <c r="AB2912" i="3" s="1"/>
  <c r="R2912" i="3"/>
  <c r="U2911" i="3"/>
  <c r="S2911" i="3"/>
  <c r="AB2911" i="3" s="1"/>
  <c r="R2911" i="3"/>
  <c r="U2910" i="3"/>
  <c r="S2910" i="3"/>
  <c r="AB2910" i="3" s="1"/>
  <c r="R2910" i="3"/>
  <c r="U2909" i="3"/>
  <c r="S2909" i="3"/>
  <c r="AB2909" i="3" s="1"/>
  <c r="R2909" i="3"/>
  <c r="U2908" i="3"/>
  <c r="S2908" i="3"/>
  <c r="AB2908" i="3" s="1"/>
  <c r="R2908" i="3"/>
  <c r="U2907" i="3"/>
  <c r="S2907" i="3"/>
  <c r="AB2907" i="3" s="1"/>
  <c r="R2907" i="3"/>
  <c r="U2906" i="3"/>
  <c r="S2906" i="3"/>
  <c r="AB2906" i="3" s="1"/>
  <c r="R2906" i="3"/>
  <c r="U2905" i="3"/>
  <c r="S2905" i="3"/>
  <c r="AB2905" i="3" s="1"/>
  <c r="R2905" i="3"/>
  <c r="U2904" i="3"/>
  <c r="S2904" i="3"/>
  <c r="AB2904" i="3" s="1"/>
  <c r="R2904" i="3"/>
  <c r="U2903" i="3"/>
  <c r="S2903" i="3"/>
  <c r="AB2903" i="3" s="1"/>
  <c r="R2903" i="3"/>
  <c r="U2902" i="3"/>
  <c r="S2902" i="3"/>
  <c r="AB2902" i="3" s="1"/>
  <c r="R2902" i="3"/>
  <c r="U2901" i="3"/>
  <c r="S2901" i="3"/>
  <c r="AB2901" i="3" s="1"/>
  <c r="R2901" i="3"/>
  <c r="U2900" i="3"/>
  <c r="S2900" i="3"/>
  <c r="AB2900" i="3" s="1"/>
  <c r="R2900" i="3"/>
  <c r="U2899" i="3"/>
  <c r="S2899" i="3"/>
  <c r="AB2899" i="3" s="1"/>
  <c r="R2899" i="3"/>
  <c r="U2898" i="3"/>
  <c r="S2898" i="3"/>
  <c r="AB2898" i="3" s="1"/>
  <c r="R2898" i="3"/>
  <c r="U2897" i="3"/>
  <c r="S2897" i="3"/>
  <c r="AB2897" i="3" s="1"/>
  <c r="R2897" i="3"/>
  <c r="U2896" i="3"/>
  <c r="S2896" i="3"/>
  <c r="AB2896" i="3" s="1"/>
  <c r="R2896" i="3"/>
  <c r="U2895" i="3"/>
  <c r="S2895" i="3"/>
  <c r="AB2895" i="3" s="1"/>
  <c r="R2895" i="3"/>
  <c r="U2894" i="3"/>
  <c r="S2894" i="3"/>
  <c r="AB2894" i="3" s="1"/>
  <c r="R2894" i="3"/>
  <c r="U2893" i="3"/>
  <c r="S2893" i="3"/>
  <c r="AB2893" i="3" s="1"/>
  <c r="R2893" i="3"/>
  <c r="U2892" i="3"/>
  <c r="S2892" i="3"/>
  <c r="AB2892" i="3" s="1"/>
  <c r="R2892" i="3"/>
  <c r="U2891" i="3"/>
  <c r="S2891" i="3"/>
  <c r="AB2891" i="3" s="1"/>
  <c r="R2891" i="3"/>
  <c r="U2890" i="3"/>
  <c r="S2890" i="3"/>
  <c r="AB2890" i="3" s="1"/>
  <c r="R2890" i="3"/>
  <c r="U2889" i="3"/>
  <c r="S2889" i="3"/>
  <c r="AB2889" i="3" s="1"/>
  <c r="R2889" i="3"/>
  <c r="U2888" i="3"/>
  <c r="S2888" i="3"/>
  <c r="AB2888" i="3" s="1"/>
  <c r="R2888" i="3"/>
  <c r="U2887" i="3"/>
  <c r="S2887" i="3"/>
  <c r="AB2887" i="3" s="1"/>
  <c r="R2887" i="3"/>
  <c r="U2886" i="3"/>
  <c r="S2886" i="3"/>
  <c r="AB2886" i="3" s="1"/>
  <c r="R2886" i="3"/>
  <c r="U2885" i="3"/>
  <c r="S2885" i="3"/>
  <c r="AB2885" i="3" s="1"/>
  <c r="R2885" i="3"/>
  <c r="U2884" i="3"/>
  <c r="S2884" i="3"/>
  <c r="AB2884" i="3" s="1"/>
  <c r="R2884" i="3"/>
  <c r="U2883" i="3"/>
  <c r="S2883" i="3"/>
  <c r="AB2883" i="3" s="1"/>
  <c r="R2883" i="3"/>
  <c r="U2882" i="3"/>
  <c r="S2882" i="3"/>
  <c r="AB2882" i="3" s="1"/>
  <c r="R2882" i="3"/>
  <c r="U2881" i="3"/>
  <c r="S2881" i="3"/>
  <c r="AB2881" i="3" s="1"/>
  <c r="R2881" i="3"/>
  <c r="U2880" i="3"/>
  <c r="S2880" i="3"/>
  <c r="AB2880" i="3" s="1"/>
  <c r="R2880" i="3"/>
  <c r="U2879" i="3"/>
  <c r="S2879" i="3"/>
  <c r="AB2879" i="3" s="1"/>
  <c r="R2879" i="3"/>
  <c r="U2878" i="3"/>
  <c r="S2878" i="3"/>
  <c r="AB2878" i="3" s="1"/>
  <c r="R2878" i="3"/>
  <c r="U2877" i="3"/>
  <c r="S2877" i="3"/>
  <c r="AB2877" i="3" s="1"/>
  <c r="R2877" i="3"/>
  <c r="U2876" i="3"/>
  <c r="S2876" i="3"/>
  <c r="AB2876" i="3" s="1"/>
  <c r="R2876" i="3"/>
  <c r="U2875" i="3"/>
  <c r="S2875" i="3"/>
  <c r="AB2875" i="3" s="1"/>
  <c r="R2875" i="3"/>
  <c r="U2874" i="3"/>
  <c r="S2874" i="3"/>
  <c r="AB2874" i="3" s="1"/>
  <c r="R2874" i="3"/>
  <c r="U2873" i="3"/>
  <c r="S2873" i="3"/>
  <c r="AB2873" i="3" s="1"/>
  <c r="R2873" i="3"/>
  <c r="U2872" i="3"/>
  <c r="S2872" i="3"/>
  <c r="AB2872" i="3" s="1"/>
  <c r="R2872" i="3"/>
  <c r="U2871" i="3"/>
  <c r="S2871" i="3"/>
  <c r="AB2871" i="3" s="1"/>
  <c r="R2871" i="3"/>
  <c r="U2870" i="3"/>
  <c r="S2870" i="3"/>
  <c r="AB2870" i="3" s="1"/>
  <c r="R2870" i="3"/>
  <c r="U2869" i="3"/>
  <c r="S2869" i="3"/>
  <c r="AB2869" i="3" s="1"/>
  <c r="R2869" i="3"/>
  <c r="U2868" i="3"/>
  <c r="S2868" i="3"/>
  <c r="AB2868" i="3" s="1"/>
  <c r="R2868" i="3"/>
  <c r="U2867" i="3"/>
  <c r="S2867" i="3"/>
  <c r="AB2867" i="3" s="1"/>
  <c r="R2867" i="3"/>
  <c r="U2866" i="3"/>
  <c r="S2866" i="3"/>
  <c r="AB2866" i="3" s="1"/>
  <c r="R2866" i="3"/>
  <c r="U2865" i="3"/>
  <c r="S2865" i="3"/>
  <c r="AB2865" i="3" s="1"/>
  <c r="R2865" i="3"/>
  <c r="U2864" i="3"/>
  <c r="S2864" i="3"/>
  <c r="AB2864" i="3" s="1"/>
  <c r="R2864" i="3"/>
  <c r="U2863" i="3"/>
  <c r="S2863" i="3"/>
  <c r="AB2863" i="3" s="1"/>
  <c r="R2863" i="3"/>
  <c r="U2862" i="3"/>
  <c r="S2862" i="3"/>
  <c r="AB2862" i="3" s="1"/>
  <c r="R2862" i="3"/>
  <c r="U2861" i="3"/>
  <c r="S2861" i="3"/>
  <c r="AB2861" i="3" s="1"/>
  <c r="R2861" i="3"/>
  <c r="U2860" i="3"/>
  <c r="S2860" i="3"/>
  <c r="AB2860" i="3" s="1"/>
  <c r="R2860" i="3"/>
  <c r="U2859" i="3"/>
  <c r="S2859" i="3"/>
  <c r="AB2859" i="3" s="1"/>
  <c r="R2859" i="3"/>
  <c r="U2858" i="3"/>
  <c r="S2858" i="3"/>
  <c r="AB2858" i="3" s="1"/>
  <c r="R2858" i="3"/>
  <c r="U2857" i="3"/>
  <c r="S2857" i="3"/>
  <c r="AB2857" i="3" s="1"/>
  <c r="R2857" i="3"/>
  <c r="U2856" i="3"/>
  <c r="S2856" i="3"/>
  <c r="AB2856" i="3" s="1"/>
  <c r="R2856" i="3"/>
  <c r="U2855" i="3"/>
  <c r="S2855" i="3"/>
  <c r="AB2855" i="3" s="1"/>
  <c r="R2855" i="3"/>
  <c r="U2854" i="3"/>
  <c r="S2854" i="3"/>
  <c r="AB2854" i="3" s="1"/>
  <c r="R2854" i="3"/>
  <c r="U2853" i="3"/>
  <c r="S2853" i="3"/>
  <c r="AB2853" i="3" s="1"/>
  <c r="R2853" i="3"/>
  <c r="U2852" i="3"/>
  <c r="S2852" i="3"/>
  <c r="AB2852" i="3" s="1"/>
  <c r="R2852" i="3"/>
  <c r="U2851" i="3"/>
  <c r="S2851" i="3"/>
  <c r="AB2851" i="3" s="1"/>
  <c r="R2851" i="3"/>
  <c r="U2850" i="3"/>
  <c r="S2850" i="3"/>
  <c r="AB2850" i="3" s="1"/>
  <c r="R2850" i="3"/>
  <c r="U2849" i="3"/>
  <c r="S2849" i="3"/>
  <c r="AB2849" i="3" s="1"/>
  <c r="R2849" i="3"/>
  <c r="U2848" i="3"/>
  <c r="S2848" i="3"/>
  <c r="AB2848" i="3" s="1"/>
  <c r="R2848" i="3"/>
  <c r="U2847" i="3"/>
  <c r="S2847" i="3"/>
  <c r="AB2847" i="3" s="1"/>
  <c r="R2847" i="3"/>
  <c r="U2846" i="3"/>
  <c r="S2846" i="3"/>
  <c r="AB2846" i="3" s="1"/>
  <c r="R2846" i="3"/>
  <c r="U2845" i="3"/>
  <c r="S2845" i="3"/>
  <c r="AB2845" i="3" s="1"/>
  <c r="R2845" i="3"/>
  <c r="U2844" i="3"/>
  <c r="S2844" i="3"/>
  <c r="AB2844" i="3" s="1"/>
  <c r="R2844" i="3"/>
  <c r="U2843" i="3"/>
  <c r="S2843" i="3"/>
  <c r="AB2843" i="3" s="1"/>
  <c r="R2843" i="3"/>
  <c r="U2842" i="3"/>
  <c r="S2842" i="3"/>
  <c r="AB2842" i="3" s="1"/>
  <c r="R2842" i="3"/>
  <c r="U2841" i="3"/>
  <c r="S2841" i="3"/>
  <c r="AB2841" i="3" s="1"/>
  <c r="R2841" i="3"/>
  <c r="U2840" i="3"/>
  <c r="S2840" i="3"/>
  <c r="AB2840" i="3" s="1"/>
  <c r="R2840" i="3"/>
  <c r="U2839" i="3"/>
  <c r="S2839" i="3"/>
  <c r="AB2839" i="3" s="1"/>
  <c r="R2839" i="3"/>
  <c r="U2838" i="3"/>
  <c r="S2838" i="3"/>
  <c r="AB2838" i="3" s="1"/>
  <c r="R2838" i="3"/>
  <c r="U2837" i="3"/>
  <c r="S2837" i="3"/>
  <c r="AB2837" i="3" s="1"/>
  <c r="R2837" i="3"/>
  <c r="U2836" i="3"/>
  <c r="S2836" i="3"/>
  <c r="AB2836" i="3" s="1"/>
  <c r="R2836" i="3"/>
  <c r="U2835" i="3"/>
  <c r="S2835" i="3"/>
  <c r="AB2835" i="3" s="1"/>
  <c r="R2835" i="3"/>
  <c r="U2834" i="3"/>
  <c r="S2834" i="3"/>
  <c r="AB2834" i="3" s="1"/>
  <c r="R2834" i="3"/>
  <c r="U2833" i="3"/>
  <c r="S2833" i="3"/>
  <c r="AB2833" i="3" s="1"/>
  <c r="R2833" i="3"/>
  <c r="U2832" i="3"/>
  <c r="S2832" i="3"/>
  <c r="AB2832" i="3" s="1"/>
  <c r="R2832" i="3"/>
  <c r="U2831" i="3"/>
  <c r="S2831" i="3"/>
  <c r="AB2831" i="3" s="1"/>
  <c r="R2831" i="3"/>
  <c r="U2830" i="3"/>
  <c r="S2830" i="3"/>
  <c r="AB2830" i="3" s="1"/>
  <c r="R2830" i="3"/>
  <c r="U2829" i="3"/>
  <c r="S2829" i="3"/>
  <c r="AB2829" i="3" s="1"/>
  <c r="R2829" i="3"/>
  <c r="U2828" i="3"/>
  <c r="S2828" i="3"/>
  <c r="AB2828" i="3" s="1"/>
  <c r="R2828" i="3"/>
  <c r="U2827" i="3"/>
  <c r="S2827" i="3"/>
  <c r="AB2827" i="3" s="1"/>
  <c r="R2827" i="3"/>
  <c r="U2826" i="3"/>
  <c r="S2826" i="3"/>
  <c r="AB2826" i="3" s="1"/>
  <c r="R2826" i="3"/>
  <c r="U2825" i="3"/>
  <c r="S2825" i="3"/>
  <c r="AB2825" i="3" s="1"/>
  <c r="R2825" i="3"/>
  <c r="U2824" i="3"/>
  <c r="S2824" i="3"/>
  <c r="AB2824" i="3" s="1"/>
  <c r="R2824" i="3"/>
  <c r="U2823" i="3"/>
  <c r="S2823" i="3"/>
  <c r="AB2823" i="3" s="1"/>
  <c r="R2823" i="3"/>
  <c r="U2822" i="3"/>
  <c r="S2822" i="3"/>
  <c r="AB2822" i="3" s="1"/>
  <c r="R2822" i="3"/>
  <c r="U2821" i="3"/>
  <c r="S2821" i="3"/>
  <c r="AB2821" i="3" s="1"/>
  <c r="R2821" i="3"/>
  <c r="U2820" i="3"/>
  <c r="S2820" i="3"/>
  <c r="AB2820" i="3" s="1"/>
  <c r="R2820" i="3"/>
  <c r="U2819" i="3"/>
  <c r="S2819" i="3"/>
  <c r="AB2819" i="3" s="1"/>
  <c r="R2819" i="3"/>
  <c r="U2818" i="3"/>
  <c r="S2818" i="3"/>
  <c r="AB2818" i="3" s="1"/>
  <c r="R2818" i="3"/>
  <c r="U2817" i="3"/>
  <c r="S2817" i="3"/>
  <c r="AB2817" i="3" s="1"/>
  <c r="R2817" i="3"/>
  <c r="U2816" i="3"/>
  <c r="S2816" i="3"/>
  <c r="AB2816" i="3" s="1"/>
  <c r="R2816" i="3"/>
  <c r="U2815" i="3"/>
  <c r="S2815" i="3"/>
  <c r="AB2815" i="3" s="1"/>
  <c r="R2815" i="3"/>
  <c r="U2814" i="3"/>
  <c r="S2814" i="3"/>
  <c r="AB2814" i="3" s="1"/>
  <c r="R2814" i="3"/>
  <c r="U2813" i="3"/>
  <c r="S2813" i="3"/>
  <c r="AB2813" i="3" s="1"/>
  <c r="R2813" i="3"/>
  <c r="U2812" i="3"/>
  <c r="S2812" i="3"/>
  <c r="AB2812" i="3" s="1"/>
  <c r="R2812" i="3"/>
  <c r="U2811" i="3"/>
  <c r="S2811" i="3"/>
  <c r="AB2811" i="3" s="1"/>
  <c r="R2811" i="3"/>
  <c r="U2810" i="3"/>
  <c r="S2810" i="3"/>
  <c r="AB2810" i="3" s="1"/>
  <c r="R2810" i="3"/>
  <c r="U2809" i="3"/>
  <c r="S2809" i="3"/>
  <c r="AB2809" i="3" s="1"/>
  <c r="R2809" i="3"/>
  <c r="U2808" i="3"/>
  <c r="S2808" i="3"/>
  <c r="AB2808" i="3" s="1"/>
  <c r="R2808" i="3"/>
  <c r="U2807" i="3"/>
  <c r="S2807" i="3"/>
  <c r="AB2807" i="3" s="1"/>
  <c r="R2807" i="3"/>
  <c r="U2806" i="3"/>
  <c r="S2806" i="3"/>
  <c r="AB2806" i="3" s="1"/>
  <c r="R2806" i="3"/>
  <c r="U2805" i="3"/>
  <c r="S2805" i="3"/>
  <c r="AB2805" i="3" s="1"/>
  <c r="R2805" i="3"/>
  <c r="U2804" i="3"/>
  <c r="S2804" i="3"/>
  <c r="AB2804" i="3" s="1"/>
  <c r="R2804" i="3"/>
  <c r="U2803" i="3"/>
  <c r="S2803" i="3"/>
  <c r="AB2803" i="3" s="1"/>
  <c r="R2803" i="3"/>
  <c r="U2802" i="3"/>
  <c r="S2802" i="3"/>
  <c r="AB2802" i="3" s="1"/>
  <c r="R2802" i="3"/>
  <c r="U2801" i="3"/>
  <c r="S2801" i="3"/>
  <c r="AB2801" i="3" s="1"/>
  <c r="R2801" i="3"/>
  <c r="U2800" i="3"/>
  <c r="S2800" i="3"/>
  <c r="AB2800" i="3" s="1"/>
  <c r="R2800" i="3"/>
  <c r="U2799" i="3"/>
  <c r="S2799" i="3"/>
  <c r="AB2799" i="3" s="1"/>
  <c r="R2799" i="3"/>
  <c r="U2798" i="3"/>
  <c r="S2798" i="3"/>
  <c r="AB2798" i="3" s="1"/>
  <c r="R2798" i="3"/>
  <c r="U2797" i="3"/>
  <c r="S2797" i="3"/>
  <c r="AB2797" i="3" s="1"/>
  <c r="R2797" i="3"/>
  <c r="U2796" i="3"/>
  <c r="S2796" i="3"/>
  <c r="AB2796" i="3" s="1"/>
  <c r="R2796" i="3"/>
  <c r="U2795" i="3"/>
  <c r="S2795" i="3"/>
  <c r="AB2795" i="3" s="1"/>
  <c r="R2795" i="3"/>
  <c r="U2794" i="3"/>
  <c r="S2794" i="3"/>
  <c r="AB2794" i="3" s="1"/>
  <c r="R2794" i="3"/>
  <c r="U2793" i="3"/>
  <c r="S2793" i="3"/>
  <c r="AB2793" i="3" s="1"/>
  <c r="R2793" i="3"/>
  <c r="U2792" i="3"/>
  <c r="S2792" i="3"/>
  <c r="AB2792" i="3" s="1"/>
  <c r="R2792" i="3"/>
  <c r="U2791" i="3"/>
  <c r="S2791" i="3"/>
  <c r="AB2791" i="3" s="1"/>
  <c r="R2791" i="3"/>
  <c r="U2790" i="3"/>
  <c r="S2790" i="3"/>
  <c r="AB2790" i="3" s="1"/>
  <c r="R2790" i="3"/>
  <c r="U2789" i="3"/>
  <c r="S2789" i="3"/>
  <c r="AB2789" i="3" s="1"/>
  <c r="R2789" i="3"/>
  <c r="U2788" i="3"/>
  <c r="S2788" i="3"/>
  <c r="AB2788" i="3" s="1"/>
  <c r="R2788" i="3"/>
  <c r="U2787" i="3"/>
  <c r="S2787" i="3"/>
  <c r="AB2787" i="3" s="1"/>
  <c r="R2787" i="3"/>
  <c r="U2786" i="3"/>
  <c r="S2786" i="3"/>
  <c r="AB2786" i="3" s="1"/>
  <c r="R2786" i="3"/>
  <c r="U2785" i="3"/>
  <c r="S2785" i="3"/>
  <c r="AB2785" i="3" s="1"/>
  <c r="R2785" i="3"/>
  <c r="U2784" i="3"/>
  <c r="S2784" i="3"/>
  <c r="AB2784" i="3" s="1"/>
  <c r="R2784" i="3"/>
  <c r="U2783" i="3"/>
  <c r="S2783" i="3"/>
  <c r="AB2783" i="3" s="1"/>
  <c r="R2783" i="3"/>
  <c r="U2782" i="3"/>
  <c r="S2782" i="3"/>
  <c r="AB2782" i="3" s="1"/>
  <c r="R2782" i="3"/>
  <c r="U2781" i="3"/>
  <c r="S2781" i="3"/>
  <c r="AB2781" i="3" s="1"/>
  <c r="R2781" i="3"/>
  <c r="U2780" i="3"/>
  <c r="S2780" i="3"/>
  <c r="AB2780" i="3" s="1"/>
  <c r="R2780" i="3"/>
  <c r="U2779" i="3"/>
  <c r="S2779" i="3"/>
  <c r="AB2779" i="3" s="1"/>
  <c r="R2779" i="3"/>
  <c r="U2778" i="3"/>
  <c r="S2778" i="3"/>
  <c r="AB2778" i="3" s="1"/>
  <c r="R2778" i="3"/>
  <c r="U2777" i="3"/>
  <c r="S2777" i="3"/>
  <c r="AB2777" i="3" s="1"/>
  <c r="R2777" i="3"/>
  <c r="U2776" i="3"/>
  <c r="S2776" i="3"/>
  <c r="AB2776" i="3" s="1"/>
  <c r="R2776" i="3"/>
  <c r="U2775" i="3"/>
  <c r="S2775" i="3"/>
  <c r="AB2775" i="3" s="1"/>
  <c r="R2775" i="3"/>
  <c r="U2774" i="3"/>
  <c r="S2774" i="3"/>
  <c r="AB2774" i="3" s="1"/>
  <c r="R2774" i="3"/>
  <c r="U2773" i="3"/>
  <c r="S2773" i="3"/>
  <c r="AB2773" i="3" s="1"/>
  <c r="R2773" i="3"/>
  <c r="U2772" i="3"/>
  <c r="S2772" i="3"/>
  <c r="AB2772" i="3" s="1"/>
  <c r="R2772" i="3"/>
  <c r="U2771" i="3"/>
  <c r="S2771" i="3"/>
  <c r="AB2771" i="3" s="1"/>
  <c r="R2771" i="3"/>
  <c r="U2770" i="3"/>
  <c r="S2770" i="3"/>
  <c r="AB2770" i="3" s="1"/>
  <c r="R2770" i="3"/>
  <c r="U2769" i="3"/>
  <c r="S2769" i="3"/>
  <c r="AB2769" i="3" s="1"/>
  <c r="R2769" i="3"/>
  <c r="U2768" i="3"/>
  <c r="S2768" i="3"/>
  <c r="AB2768" i="3" s="1"/>
  <c r="R2768" i="3"/>
  <c r="U2767" i="3"/>
  <c r="S2767" i="3"/>
  <c r="AB2767" i="3" s="1"/>
  <c r="R2767" i="3"/>
  <c r="U2766" i="3"/>
  <c r="S2766" i="3"/>
  <c r="AB2766" i="3" s="1"/>
  <c r="R2766" i="3"/>
  <c r="U2765" i="3"/>
  <c r="S2765" i="3"/>
  <c r="AB2765" i="3" s="1"/>
  <c r="R2765" i="3"/>
  <c r="U2764" i="3"/>
  <c r="S2764" i="3"/>
  <c r="AB2764" i="3" s="1"/>
  <c r="R2764" i="3"/>
  <c r="U2763" i="3"/>
  <c r="S2763" i="3"/>
  <c r="AB2763" i="3" s="1"/>
  <c r="R2763" i="3"/>
  <c r="U2762" i="3"/>
  <c r="S2762" i="3"/>
  <c r="AB2762" i="3" s="1"/>
  <c r="R2762" i="3"/>
  <c r="U2761" i="3"/>
  <c r="S2761" i="3"/>
  <c r="AB2761" i="3" s="1"/>
  <c r="R2761" i="3"/>
  <c r="U2760" i="3"/>
  <c r="S2760" i="3"/>
  <c r="AB2760" i="3" s="1"/>
  <c r="R2760" i="3"/>
  <c r="U2759" i="3"/>
  <c r="S2759" i="3"/>
  <c r="AB2759" i="3" s="1"/>
  <c r="R2759" i="3"/>
  <c r="U2758" i="3"/>
  <c r="S2758" i="3"/>
  <c r="AB2758" i="3" s="1"/>
  <c r="R2758" i="3"/>
  <c r="U2757" i="3"/>
  <c r="S2757" i="3"/>
  <c r="AB2757" i="3" s="1"/>
  <c r="R2757" i="3"/>
  <c r="U2756" i="3"/>
  <c r="S2756" i="3"/>
  <c r="AB2756" i="3" s="1"/>
  <c r="R2756" i="3"/>
  <c r="U2755" i="3"/>
  <c r="S2755" i="3"/>
  <c r="AB2755" i="3" s="1"/>
  <c r="R2755" i="3"/>
  <c r="U2754" i="3"/>
  <c r="S2754" i="3"/>
  <c r="AB2754" i="3" s="1"/>
  <c r="R2754" i="3"/>
  <c r="U2753" i="3"/>
  <c r="S2753" i="3"/>
  <c r="AB2753" i="3" s="1"/>
  <c r="R2753" i="3"/>
  <c r="U2752" i="3"/>
  <c r="S2752" i="3"/>
  <c r="AB2752" i="3" s="1"/>
  <c r="R2752" i="3"/>
  <c r="U2751" i="3"/>
  <c r="S2751" i="3"/>
  <c r="AB2751" i="3" s="1"/>
  <c r="R2751" i="3"/>
  <c r="U2750" i="3"/>
  <c r="S2750" i="3"/>
  <c r="AB2750" i="3" s="1"/>
  <c r="R2750" i="3"/>
  <c r="U2749" i="3"/>
  <c r="S2749" i="3"/>
  <c r="AB2749" i="3" s="1"/>
  <c r="R2749" i="3"/>
  <c r="U2748" i="3"/>
  <c r="S2748" i="3"/>
  <c r="AB2748" i="3" s="1"/>
  <c r="R2748" i="3"/>
  <c r="U2747" i="3"/>
  <c r="S2747" i="3"/>
  <c r="AB2747" i="3" s="1"/>
  <c r="R2747" i="3"/>
  <c r="U2746" i="3"/>
  <c r="S2746" i="3"/>
  <c r="AB2746" i="3" s="1"/>
  <c r="R2746" i="3"/>
  <c r="U2745" i="3"/>
  <c r="S2745" i="3"/>
  <c r="AB2745" i="3" s="1"/>
  <c r="R2745" i="3"/>
  <c r="U2744" i="3"/>
  <c r="S2744" i="3"/>
  <c r="AB2744" i="3" s="1"/>
  <c r="R2744" i="3"/>
  <c r="U2743" i="3"/>
  <c r="S2743" i="3"/>
  <c r="AB2743" i="3" s="1"/>
  <c r="R2743" i="3"/>
  <c r="U2742" i="3"/>
  <c r="S2742" i="3"/>
  <c r="AB2742" i="3" s="1"/>
  <c r="R2742" i="3"/>
  <c r="U2741" i="3"/>
  <c r="S2741" i="3"/>
  <c r="AB2741" i="3" s="1"/>
  <c r="R2741" i="3"/>
  <c r="U2740" i="3"/>
  <c r="S2740" i="3"/>
  <c r="AB2740" i="3" s="1"/>
  <c r="R2740" i="3"/>
  <c r="U2739" i="3"/>
  <c r="S2739" i="3"/>
  <c r="AB2739" i="3" s="1"/>
  <c r="R2739" i="3"/>
  <c r="U2738" i="3"/>
  <c r="S2738" i="3"/>
  <c r="AB2738" i="3" s="1"/>
  <c r="R2738" i="3"/>
  <c r="U2737" i="3"/>
  <c r="S2737" i="3"/>
  <c r="AB2737" i="3" s="1"/>
  <c r="R2737" i="3"/>
  <c r="U2736" i="3"/>
  <c r="S2736" i="3"/>
  <c r="AB2736" i="3" s="1"/>
  <c r="R2736" i="3"/>
  <c r="U2735" i="3"/>
  <c r="S2735" i="3"/>
  <c r="AB2735" i="3" s="1"/>
  <c r="R2735" i="3"/>
  <c r="U2734" i="3"/>
  <c r="S2734" i="3"/>
  <c r="AB2734" i="3" s="1"/>
  <c r="R2734" i="3"/>
  <c r="U2733" i="3"/>
  <c r="S2733" i="3"/>
  <c r="AB2733" i="3" s="1"/>
  <c r="R2733" i="3"/>
  <c r="U2732" i="3"/>
  <c r="S2732" i="3"/>
  <c r="AB2732" i="3" s="1"/>
  <c r="R2732" i="3"/>
  <c r="U2731" i="3"/>
  <c r="S2731" i="3"/>
  <c r="AB2731" i="3" s="1"/>
  <c r="R2731" i="3"/>
  <c r="U2730" i="3"/>
  <c r="S2730" i="3"/>
  <c r="AB2730" i="3" s="1"/>
  <c r="R2730" i="3"/>
  <c r="U2729" i="3"/>
  <c r="S2729" i="3"/>
  <c r="AB2729" i="3" s="1"/>
  <c r="R2729" i="3"/>
  <c r="U2728" i="3"/>
  <c r="S2728" i="3"/>
  <c r="AB2728" i="3" s="1"/>
  <c r="R2728" i="3"/>
  <c r="U2727" i="3"/>
  <c r="S2727" i="3"/>
  <c r="AB2727" i="3" s="1"/>
  <c r="R2727" i="3"/>
  <c r="U2726" i="3"/>
  <c r="S2726" i="3"/>
  <c r="AB2726" i="3" s="1"/>
  <c r="R2726" i="3"/>
  <c r="U2725" i="3"/>
  <c r="S2725" i="3"/>
  <c r="AB2725" i="3" s="1"/>
  <c r="R2725" i="3"/>
  <c r="U2724" i="3"/>
  <c r="S2724" i="3"/>
  <c r="AB2724" i="3" s="1"/>
  <c r="R2724" i="3"/>
  <c r="U2723" i="3"/>
  <c r="S2723" i="3"/>
  <c r="AB2723" i="3" s="1"/>
  <c r="R2723" i="3"/>
  <c r="U2722" i="3"/>
  <c r="S2722" i="3"/>
  <c r="AB2722" i="3" s="1"/>
  <c r="R2722" i="3"/>
  <c r="U2721" i="3"/>
  <c r="S2721" i="3"/>
  <c r="AB2721" i="3" s="1"/>
  <c r="R2721" i="3"/>
  <c r="U2720" i="3"/>
  <c r="S2720" i="3"/>
  <c r="AB2720" i="3" s="1"/>
  <c r="R2720" i="3"/>
  <c r="U2719" i="3"/>
  <c r="S2719" i="3"/>
  <c r="AB2719" i="3" s="1"/>
  <c r="R2719" i="3"/>
  <c r="U2718" i="3"/>
  <c r="S2718" i="3"/>
  <c r="AB2718" i="3" s="1"/>
  <c r="R2718" i="3"/>
  <c r="U2717" i="3"/>
  <c r="S2717" i="3"/>
  <c r="AB2717" i="3" s="1"/>
  <c r="R2717" i="3"/>
  <c r="U2716" i="3"/>
  <c r="S2716" i="3"/>
  <c r="AB2716" i="3" s="1"/>
  <c r="R2716" i="3"/>
  <c r="U2715" i="3"/>
  <c r="S2715" i="3"/>
  <c r="AB2715" i="3" s="1"/>
  <c r="R2715" i="3"/>
  <c r="U2714" i="3"/>
  <c r="S2714" i="3"/>
  <c r="AB2714" i="3" s="1"/>
  <c r="R2714" i="3"/>
  <c r="U2713" i="3"/>
  <c r="S2713" i="3"/>
  <c r="AB2713" i="3" s="1"/>
  <c r="R2713" i="3"/>
  <c r="U2712" i="3"/>
  <c r="S2712" i="3"/>
  <c r="AB2712" i="3" s="1"/>
  <c r="R2712" i="3"/>
  <c r="U2711" i="3"/>
  <c r="S2711" i="3"/>
  <c r="AB2711" i="3" s="1"/>
  <c r="R2711" i="3"/>
  <c r="U2710" i="3"/>
  <c r="S2710" i="3"/>
  <c r="AB2710" i="3" s="1"/>
  <c r="R2710" i="3"/>
  <c r="U2709" i="3"/>
  <c r="S2709" i="3"/>
  <c r="AB2709" i="3" s="1"/>
  <c r="R2709" i="3"/>
  <c r="U2708" i="3"/>
  <c r="S2708" i="3"/>
  <c r="AB2708" i="3" s="1"/>
  <c r="R2708" i="3"/>
  <c r="U2707" i="3"/>
  <c r="S2707" i="3"/>
  <c r="AB2707" i="3" s="1"/>
  <c r="R2707" i="3"/>
  <c r="U2706" i="3"/>
  <c r="S2706" i="3"/>
  <c r="AB2706" i="3" s="1"/>
  <c r="R2706" i="3"/>
  <c r="U2705" i="3"/>
  <c r="S2705" i="3"/>
  <c r="AB2705" i="3" s="1"/>
  <c r="R2705" i="3"/>
  <c r="U2704" i="3"/>
  <c r="S2704" i="3"/>
  <c r="AB2704" i="3" s="1"/>
  <c r="R2704" i="3"/>
  <c r="U2703" i="3"/>
  <c r="S2703" i="3"/>
  <c r="AB2703" i="3" s="1"/>
  <c r="R2703" i="3"/>
  <c r="U2702" i="3"/>
  <c r="S2702" i="3"/>
  <c r="AB2702" i="3" s="1"/>
  <c r="R2702" i="3"/>
  <c r="U2701" i="3"/>
  <c r="S2701" i="3"/>
  <c r="AB2701" i="3" s="1"/>
  <c r="R2701" i="3"/>
  <c r="U2700" i="3"/>
  <c r="S2700" i="3"/>
  <c r="AB2700" i="3" s="1"/>
  <c r="R2700" i="3"/>
  <c r="U2699" i="3"/>
  <c r="S2699" i="3"/>
  <c r="AB2699" i="3" s="1"/>
  <c r="R2699" i="3"/>
  <c r="U2698" i="3"/>
  <c r="S2698" i="3"/>
  <c r="AB2698" i="3" s="1"/>
  <c r="R2698" i="3"/>
  <c r="U2697" i="3"/>
  <c r="S2697" i="3"/>
  <c r="AB2697" i="3" s="1"/>
  <c r="R2697" i="3"/>
  <c r="U2696" i="3"/>
  <c r="S2696" i="3"/>
  <c r="AB2696" i="3" s="1"/>
  <c r="R2696" i="3"/>
  <c r="U2695" i="3"/>
  <c r="S2695" i="3"/>
  <c r="AB2695" i="3" s="1"/>
  <c r="R2695" i="3"/>
  <c r="U2694" i="3"/>
  <c r="S2694" i="3"/>
  <c r="AB2694" i="3" s="1"/>
  <c r="R2694" i="3"/>
  <c r="U2693" i="3"/>
  <c r="S2693" i="3"/>
  <c r="AB2693" i="3" s="1"/>
  <c r="R2693" i="3"/>
  <c r="U2692" i="3"/>
  <c r="S2692" i="3"/>
  <c r="AB2692" i="3" s="1"/>
  <c r="R2692" i="3"/>
  <c r="U2691" i="3"/>
  <c r="S2691" i="3"/>
  <c r="AB2691" i="3" s="1"/>
  <c r="R2691" i="3"/>
  <c r="U2690" i="3"/>
  <c r="S2690" i="3"/>
  <c r="AB2690" i="3" s="1"/>
  <c r="R2690" i="3"/>
  <c r="U2689" i="3"/>
  <c r="S2689" i="3"/>
  <c r="AB2689" i="3" s="1"/>
  <c r="R2689" i="3"/>
  <c r="U2688" i="3"/>
  <c r="S2688" i="3"/>
  <c r="AB2688" i="3" s="1"/>
  <c r="R2688" i="3"/>
  <c r="U2687" i="3"/>
  <c r="S2687" i="3"/>
  <c r="AB2687" i="3" s="1"/>
  <c r="R2687" i="3"/>
  <c r="U2686" i="3"/>
  <c r="S2686" i="3"/>
  <c r="AB2686" i="3" s="1"/>
  <c r="R2686" i="3"/>
  <c r="U2685" i="3"/>
  <c r="S2685" i="3"/>
  <c r="AB2685" i="3" s="1"/>
  <c r="R2685" i="3"/>
  <c r="U2684" i="3"/>
  <c r="S2684" i="3"/>
  <c r="AB2684" i="3" s="1"/>
  <c r="R2684" i="3"/>
  <c r="U2683" i="3"/>
  <c r="S2683" i="3"/>
  <c r="AB2683" i="3" s="1"/>
  <c r="R2683" i="3"/>
  <c r="U2682" i="3"/>
  <c r="S2682" i="3"/>
  <c r="AB2682" i="3" s="1"/>
  <c r="R2682" i="3"/>
  <c r="U2681" i="3"/>
  <c r="S2681" i="3"/>
  <c r="AB2681" i="3" s="1"/>
  <c r="R2681" i="3"/>
  <c r="U2680" i="3"/>
  <c r="S2680" i="3"/>
  <c r="AB2680" i="3" s="1"/>
  <c r="R2680" i="3"/>
  <c r="U2679" i="3"/>
  <c r="S2679" i="3"/>
  <c r="AB2679" i="3" s="1"/>
  <c r="R2679" i="3"/>
  <c r="U2678" i="3"/>
  <c r="S2678" i="3"/>
  <c r="AB2678" i="3" s="1"/>
  <c r="R2678" i="3"/>
  <c r="U2677" i="3"/>
  <c r="S2677" i="3"/>
  <c r="AB2677" i="3" s="1"/>
  <c r="R2677" i="3"/>
  <c r="U2676" i="3"/>
  <c r="S2676" i="3"/>
  <c r="AB2676" i="3" s="1"/>
  <c r="R2676" i="3"/>
  <c r="U2675" i="3"/>
  <c r="S2675" i="3"/>
  <c r="AB2675" i="3" s="1"/>
  <c r="R2675" i="3"/>
  <c r="U2674" i="3"/>
  <c r="S2674" i="3"/>
  <c r="AB2674" i="3" s="1"/>
  <c r="R2674" i="3"/>
  <c r="U2673" i="3"/>
  <c r="S2673" i="3"/>
  <c r="AB2673" i="3" s="1"/>
  <c r="R2673" i="3"/>
  <c r="U2672" i="3"/>
  <c r="S2672" i="3"/>
  <c r="AB2672" i="3" s="1"/>
  <c r="R2672" i="3"/>
  <c r="U2671" i="3"/>
  <c r="S2671" i="3"/>
  <c r="AB2671" i="3" s="1"/>
  <c r="R2671" i="3"/>
  <c r="U2670" i="3"/>
  <c r="S2670" i="3"/>
  <c r="AB2670" i="3" s="1"/>
  <c r="R2670" i="3"/>
  <c r="U2669" i="3"/>
  <c r="S2669" i="3"/>
  <c r="AB2669" i="3" s="1"/>
  <c r="R2669" i="3"/>
  <c r="U2668" i="3"/>
  <c r="S2668" i="3"/>
  <c r="AB2668" i="3" s="1"/>
  <c r="R2668" i="3"/>
  <c r="U2667" i="3"/>
  <c r="S2667" i="3"/>
  <c r="AB2667" i="3" s="1"/>
  <c r="R2667" i="3"/>
  <c r="U2666" i="3"/>
  <c r="S2666" i="3"/>
  <c r="AB2666" i="3" s="1"/>
  <c r="R2666" i="3"/>
  <c r="U2665" i="3"/>
  <c r="S2665" i="3"/>
  <c r="AB2665" i="3" s="1"/>
  <c r="R2665" i="3"/>
  <c r="U2664" i="3"/>
  <c r="S2664" i="3"/>
  <c r="AB2664" i="3" s="1"/>
  <c r="R2664" i="3"/>
  <c r="U2663" i="3"/>
  <c r="S2663" i="3"/>
  <c r="AB2663" i="3" s="1"/>
  <c r="R2663" i="3"/>
  <c r="U2662" i="3"/>
  <c r="S2662" i="3"/>
  <c r="AB2662" i="3" s="1"/>
  <c r="R2662" i="3"/>
  <c r="U2661" i="3"/>
  <c r="S2661" i="3"/>
  <c r="AB2661" i="3" s="1"/>
  <c r="R2661" i="3"/>
  <c r="U2660" i="3"/>
  <c r="S2660" i="3"/>
  <c r="AB2660" i="3" s="1"/>
  <c r="R2660" i="3"/>
  <c r="U2659" i="3"/>
  <c r="S2659" i="3"/>
  <c r="AB2659" i="3" s="1"/>
  <c r="R2659" i="3"/>
  <c r="U2658" i="3"/>
  <c r="S2658" i="3"/>
  <c r="AB2658" i="3" s="1"/>
  <c r="R2658" i="3"/>
  <c r="U2657" i="3"/>
  <c r="S2657" i="3"/>
  <c r="AB2657" i="3" s="1"/>
  <c r="R2657" i="3"/>
  <c r="U2656" i="3"/>
  <c r="S2656" i="3"/>
  <c r="AB2656" i="3" s="1"/>
  <c r="R2656" i="3"/>
  <c r="U2655" i="3"/>
  <c r="S2655" i="3"/>
  <c r="AB2655" i="3" s="1"/>
  <c r="R2655" i="3"/>
  <c r="U2654" i="3"/>
  <c r="S2654" i="3"/>
  <c r="AB2654" i="3" s="1"/>
  <c r="R2654" i="3"/>
  <c r="U2653" i="3"/>
  <c r="S2653" i="3"/>
  <c r="AB2653" i="3" s="1"/>
  <c r="R2653" i="3"/>
  <c r="U2652" i="3"/>
  <c r="S2652" i="3"/>
  <c r="AB2652" i="3" s="1"/>
  <c r="R2652" i="3"/>
  <c r="U2651" i="3"/>
  <c r="S2651" i="3"/>
  <c r="AB2651" i="3" s="1"/>
  <c r="R2651" i="3"/>
  <c r="U2650" i="3"/>
  <c r="S2650" i="3"/>
  <c r="AB2650" i="3" s="1"/>
  <c r="R2650" i="3"/>
  <c r="U2649" i="3"/>
  <c r="S2649" i="3"/>
  <c r="AB2649" i="3" s="1"/>
  <c r="R2649" i="3"/>
  <c r="U2648" i="3"/>
  <c r="S2648" i="3"/>
  <c r="AB2648" i="3" s="1"/>
  <c r="R2648" i="3"/>
  <c r="U2647" i="3"/>
  <c r="S2647" i="3"/>
  <c r="AB2647" i="3" s="1"/>
  <c r="R2647" i="3"/>
  <c r="U2646" i="3"/>
  <c r="S2646" i="3"/>
  <c r="AB2646" i="3" s="1"/>
  <c r="R2646" i="3"/>
  <c r="U2645" i="3"/>
  <c r="S2645" i="3"/>
  <c r="AB2645" i="3" s="1"/>
  <c r="R2645" i="3"/>
  <c r="U2644" i="3"/>
  <c r="S2644" i="3"/>
  <c r="AB2644" i="3" s="1"/>
  <c r="R2644" i="3"/>
  <c r="U2643" i="3"/>
  <c r="S2643" i="3"/>
  <c r="AB2643" i="3" s="1"/>
  <c r="R2643" i="3"/>
  <c r="U2642" i="3"/>
  <c r="S2642" i="3"/>
  <c r="AB2642" i="3" s="1"/>
  <c r="R2642" i="3"/>
  <c r="U2641" i="3"/>
  <c r="S2641" i="3"/>
  <c r="AB2641" i="3" s="1"/>
  <c r="R2641" i="3"/>
  <c r="U2640" i="3"/>
  <c r="S2640" i="3"/>
  <c r="AB2640" i="3" s="1"/>
  <c r="R2640" i="3"/>
  <c r="U2639" i="3"/>
  <c r="S2639" i="3"/>
  <c r="AB2639" i="3" s="1"/>
  <c r="R2639" i="3"/>
  <c r="U2638" i="3"/>
  <c r="S2638" i="3"/>
  <c r="AB2638" i="3" s="1"/>
  <c r="R2638" i="3"/>
  <c r="U2637" i="3"/>
  <c r="S2637" i="3"/>
  <c r="AB2637" i="3" s="1"/>
  <c r="R2637" i="3"/>
  <c r="U2636" i="3"/>
  <c r="S2636" i="3"/>
  <c r="AB2636" i="3" s="1"/>
  <c r="R2636" i="3"/>
  <c r="U2635" i="3"/>
  <c r="S2635" i="3"/>
  <c r="AB2635" i="3" s="1"/>
  <c r="R2635" i="3"/>
  <c r="U2634" i="3"/>
  <c r="S2634" i="3"/>
  <c r="AB2634" i="3" s="1"/>
  <c r="R2634" i="3"/>
  <c r="U2633" i="3"/>
  <c r="S2633" i="3"/>
  <c r="AB2633" i="3" s="1"/>
  <c r="R2633" i="3"/>
  <c r="U2632" i="3"/>
  <c r="S2632" i="3"/>
  <c r="AB2632" i="3" s="1"/>
  <c r="R2632" i="3"/>
  <c r="U2631" i="3"/>
  <c r="S2631" i="3"/>
  <c r="AB2631" i="3" s="1"/>
  <c r="R2631" i="3"/>
  <c r="U2630" i="3"/>
  <c r="S2630" i="3"/>
  <c r="AB2630" i="3" s="1"/>
  <c r="R2630" i="3"/>
  <c r="U2629" i="3"/>
  <c r="S2629" i="3"/>
  <c r="AB2629" i="3" s="1"/>
  <c r="R2629" i="3"/>
  <c r="U2628" i="3"/>
  <c r="S2628" i="3"/>
  <c r="AB2628" i="3" s="1"/>
  <c r="R2628" i="3"/>
  <c r="U2627" i="3"/>
  <c r="S2627" i="3"/>
  <c r="AB2627" i="3" s="1"/>
  <c r="R2627" i="3"/>
  <c r="U2626" i="3"/>
  <c r="S2626" i="3"/>
  <c r="AB2626" i="3" s="1"/>
  <c r="R2626" i="3"/>
  <c r="U2625" i="3"/>
  <c r="S2625" i="3"/>
  <c r="AB2625" i="3" s="1"/>
  <c r="R2625" i="3"/>
  <c r="U2624" i="3"/>
  <c r="S2624" i="3"/>
  <c r="AB2624" i="3" s="1"/>
  <c r="R2624" i="3"/>
  <c r="U2623" i="3"/>
  <c r="S2623" i="3"/>
  <c r="AB2623" i="3" s="1"/>
  <c r="R2623" i="3"/>
  <c r="U2622" i="3"/>
  <c r="S2622" i="3"/>
  <c r="AB2622" i="3" s="1"/>
  <c r="R2622" i="3"/>
  <c r="U2621" i="3"/>
  <c r="S2621" i="3"/>
  <c r="AB2621" i="3" s="1"/>
  <c r="R2621" i="3"/>
  <c r="U2620" i="3"/>
  <c r="S2620" i="3"/>
  <c r="AB2620" i="3" s="1"/>
  <c r="R2620" i="3"/>
  <c r="U2619" i="3"/>
  <c r="S2619" i="3"/>
  <c r="AB2619" i="3" s="1"/>
  <c r="R2619" i="3"/>
  <c r="U2618" i="3"/>
  <c r="S2618" i="3"/>
  <c r="AB2618" i="3" s="1"/>
  <c r="R2618" i="3"/>
  <c r="U2617" i="3"/>
  <c r="S2617" i="3"/>
  <c r="AB2617" i="3" s="1"/>
  <c r="R2617" i="3"/>
  <c r="U2616" i="3"/>
  <c r="S2616" i="3"/>
  <c r="AB2616" i="3" s="1"/>
  <c r="R2616" i="3"/>
  <c r="U2615" i="3"/>
  <c r="S2615" i="3"/>
  <c r="AB2615" i="3" s="1"/>
  <c r="R2615" i="3"/>
  <c r="U2614" i="3"/>
  <c r="S2614" i="3"/>
  <c r="AB2614" i="3" s="1"/>
  <c r="R2614" i="3"/>
  <c r="U2613" i="3"/>
  <c r="S2613" i="3"/>
  <c r="AB2613" i="3" s="1"/>
  <c r="R2613" i="3"/>
  <c r="U2612" i="3"/>
  <c r="S2612" i="3"/>
  <c r="AB2612" i="3" s="1"/>
  <c r="R2612" i="3"/>
  <c r="U2611" i="3"/>
  <c r="S2611" i="3"/>
  <c r="AB2611" i="3" s="1"/>
  <c r="R2611" i="3"/>
  <c r="U2610" i="3"/>
  <c r="S2610" i="3"/>
  <c r="AB2610" i="3" s="1"/>
  <c r="R2610" i="3"/>
  <c r="U2609" i="3"/>
  <c r="S2609" i="3"/>
  <c r="AB2609" i="3" s="1"/>
  <c r="R2609" i="3"/>
  <c r="U2608" i="3"/>
  <c r="S2608" i="3"/>
  <c r="AB2608" i="3" s="1"/>
  <c r="R2608" i="3"/>
  <c r="U2607" i="3"/>
  <c r="S2607" i="3"/>
  <c r="AB2607" i="3" s="1"/>
  <c r="R2607" i="3"/>
  <c r="U2606" i="3"/>
  <c r="S2606" i="3"/>
  <c r="AB2606" i="3" s="1"/>
  <c r="R2606" i="3"/>
  <c r="U2605" i="3"/>
  <c r="S2605" i="3"/>
  <c r="AB2605" i="3" s="1"/>
  <c r="R2605" i="3"/>
  <c r="U2604" i="3"/>
  <c r="S2604" i="3"/>
  <c r="AB2604" i="3" s="1"/>
  <c r="R2604" i="3"/>
  <c r="U2603" i="3"/>
  <c r="S2603" i="3"/>
  <c r="AB2603" i="3" s="1"/>
  <c r="R2603" i="3"/>
  <c r="U2602" i="3"/>
  <c r="S2602" i="3"/>
  <c r="AB2602" i="3" s="1"/>
  <c r="R2602" i="3"/>
  <c r="U2601" i="3"/>
  <c r="S2601" i="3"/>
  <c r="AB2601" i="3" s="1"/>
  <c r="R2601" i="3"/>
  <c r="U2600" i="3"/>
  <c r="S2600" i="3"/>
  <c r="AB2600" i="3" s="1"/>
  <c r="R2600" i="3"/>
  <c r="U2599" i="3"/>
  <c r="S2599" i="3"/>
  <c r="AB2599" i="3" s="1"/>
  <c r="R2599" i="3"/>
  <c r="U2598" i="3"/>
  <c r="S2598" i="3"/>
  <c r="AB2598" i="3" s="1"/>
  <c r="R2598" i="3"/>
  <c r="U2597" i="3"/>
  <c r="S2597" i="3"/>
  <c r="AB2597" i="3" s="1"/>
  <c r="R2597" i="3"/>
  <c r="U2596" i="3"/>
  <c r="S2596" i="3"/>
  <c r="AB2596" i="3" s="1"/>
  <c r="R2596" i="3"/>
  <c r="U2595" i="3"/>
  <c r="S2595" i="3"/>
  <c r="AB2595" i="3" s="1"/>
  <c r="R2595" i="3"/>
  <c r="U2594" i="3"/>
  <c r="S2594" i="3"/>
  <c r="AB2594" i="3" s="1"/>
  <c r="R2594" i="3"/>
  <c r="U2593" i="3"/>
  <c r="S2593" i="3"/>
  <c r="AB2593" i="3" s="1"/>
  <c r="R2593" i="3"/>
  <c r="U2592" i="3"/>
  <c r="S2592" i="3"/>
  <c r="AB2592" i="3" s="1"/>
  <c r="R2592" i="3"/>
  <c r="U2591" i="3"/>
  <c r="S2591" i="3"/>
  <c r="AB2591" i="3" s="1"/>
  <c r="R2591" i="3"/>
  <c r="U2590" i="3"/>
  <c r="S2590" i="3"/>
  <c r="AB2590" i="3" s="1"/>
  <c r="R2590" i="3"/>
  <c r="U2589" i="3"/>
  <c r="S2589" i="3"/>
  <c r="AB2589" i="3" s="1"/>
  <c r="R2589" i="3"/>
  <c r="U2588" i="3"/>
  <c r="S2588" i="3"/>
  <c r="AB2588" i="3" s="1"/>
  <c r="R2588" i="3"/>
  <c r="U2587" i="3"/>
  <c r="S2587" i="3"/>
  <c r="AB2587" i="3" s="1"/>
  <c r="R2587" i="3"/>
  <c r="U2586" i="3"/>
  <c r="S2586" i="3"/>
  <c r="AB2586" i="3" s="1"/>
  <c r="R2586" i="3"/>
  <c r="U2585" i="3"/>
  <c r="S2585" i="3"/>
  <c r="AB2585" i="3" s="1"/>
  <c r="R2585" i="3"/>
  <c r="U2584" i="3"/>
  <c r="S2584" i="3"/>
  <c r="AB2584" i="3" s="1"/>
  <c r="R2584" i="3"/>
  <c r="U2583" i="3"/>
  <c r="S2583" i="3"/>
  <c r="AB2583" i="3" s="1"/>
  <c r="R2583" i="3"/>
  <c r="U2582" i="3"/>
  <c r="S2582" i="3"/>
  <c r="AB2582" i="3" s="1"/>
  <c r="R2582" i="3"/>
  <c r="U2581" i="3"/>
  <c r="S2581" i="3"/>
  <c r="AB2581" i="3" s="1"/>
  <c r="R2581" i="3"/>
  <c r="U2580" i="3"/>
  <c r="S2580" i="3"/>
  <c r="AB2580" i="3" s="1"/>
  <c r="R2580" i="3"/>
  <c r="U2579" i="3"/>
  <c r="S2579" i="3"/>
  <c r="AB2579" i="3" s="1"/>
  <c r="R2579" i="3"/>
  <c r="U2578" i="3"/>
  <c r="S2578" i="3"/>
  <c r="AB2578" i="3" s="1"/>
  <c r="R2578" i="3"/>
  <c r="U2577" i="3"/>
  <c r="S2577" i="3"/>
  <c r="AB2577" i="3" s="1"/>
  <c r="R2577" i="3"/>
  <c r="U2576" i="3"/>
  <c r="S2576" i="3"/>
  <c r="AB2576" i="3" s="1"/>
  <c r="R2576" i="3"/>
  <c r="U2575" i="3"/>
  <c r="S2575" i="3"/>
  <c r="AB2575" i="3" s="1"/>
  <c r="R2575" i="3"/>
  <c r="U2574" i="3"/>
  <c r="S2574" i="3"/>
  <c r="AB2574" i="3" s="1"/>
  <c r="R2574" i="3"/>
  <c r="U2573" i="3"/>
  <c r="S2573" i="3"/>
  <c r="AB2573" i="3" s="1"/>
  <c r="R2573" i="3"/>
  <c r="U2572" i="3"/>
  <c r="S2572" i="3"/>
  <c r="AB2572" i="3" s="1"/>
  <c r="R2572" i="3"/>
  <c r="U2571" i="3"/>
  <c r="S2571" i="3"/>
  <c r="AB2571" i="3" s="1"/>
  <c r="R2571" i="3"/>
  <c r="U2570" i="3"/>
  <c r="S2570" i="3"/>
  <c r="AB2570" i="3" s="1"/>
  <c r="R2570" i="3"/>
  <c r="U2569" i="3"/>
  <c r="S2569" i="3"/>
  <c r="AB2569" i="3" s="1"/>
  <c r="R2569" i="3"/>
  <c r="U2568" i="3"/>
  <c r="S2568" i="3"/>
  <c r="AB2568" i="3" s="1"/>
  <c r="R2568" i="3"/>
  <c r="U2567" i="3"/>
  <c r="S2567" i="3"/>
  <c r="AB2567" i="3" s="1"/>
  <c r="R2567" i="3"/>
  <c r="U2566" i="3"/>
  <c r="S2566" i="3"/>
  <c r="AB2566" i="3" s="1"/>
  <c r="R2566" i="3"/>
  <c r="U2565" i="3"/>
  <c r="S2565" i="3"/>
  <c r="AB2565" i="3" s="1"/>
  <c r="R2565" i="3"/>
  <c r="U2564" i="3"/>
  <c r="S2564" i="3"/>
  <c r="AB2564" i="3" s="1"/>
  <c r="R2564" i="3"/>
  <c r="U2563" i="3"/>
  <c r="S2563" i="3"/>
  <c r="AB2563" i="3" s="1"/>
  <c r="R2563" i="3"/>
  <c r="U2562" i="3"/>
  <c r="S2562" i="3"/>
  <c r="AB2562" i="3" s="1"/>
  <c r="R2562" i="3"/>
  <c r="U2561" i="3"/>
  <c r="S2561" i="3"/>
  <c r="AB2561" i="3" s="1"/>
  <c r="R2561" i="3"/>
  <c r="U2560" i="3"/>
  <c r="S2560" i="3"/>
  <c r="AB2560" i="3" s="1"/>
  <c r="R2560" i="3"/>
  <c r="U2559" i="3"/>
  <c r="S2559" i="3"/>
  <c r="AB2559" i="3" s="1"/>
  <c r="R2559" i="3"/>
  <c r="U2558" i="3"/>
  <c r="S2558" i="3"/>
  <c r="AB2558" i="3" s="1"/>
  <c r="R2558" i="3"/>
  <c r="U2557" i="3"/>
  <c r="S2557" i="3"/>
  <c r="AB2557" i="3" s="1"/>
  <c r="R2557" i="3"/>
  <c r="U2556" i="3"/>
  <c r="S2556" i="3"/>
  <c r="AB2556" i="3" s="1"/>
  <c r="R2556" i="3"/>
  <c r="U2555" i="3"/>
  <c r="S2555" i="3"/>
  <c r="AB2555" i="3" s="1"/>
  <c r="R2555" i="3"/>
  <c r="U2554" i="3"/>
  <c r="S2554" i="3"/>
  <c r="AB2554" i="3" s="1"/>
  <c r="R2554" i="3"/>
  <c r="U2553" i="3"/>
  <c r="S2553" i="3"/>
  <c r="AB2553" i="3" s="1"/>
  <c r="R2553" i="3"/>
  <c r="U2552" i="3"/>
  <c r="S2552" i="3"/>
  <c r="AB2552" i="3" s="1"/>
  <c r="R2552" i="3"/>
  <c r="U2551" i="3"/>
  <c r="S2551" i="3"/>
  <c r="AB2551" i="3" s="1"/>
  <c r="R2551" i="3"/>
  <c r="U2550" i="3"/>
  <c r="S2550" i="3"/>
  <c r="AB2550" i="3" s="1"/>
  <c r="R2550" i="3"/>
  <c r="U2549" i="3"/>
  <c r="S2549" i="3"/>
  <c r="AB2549" i="3" s="1"/>
  <c r="R2549" i="3"/>
  <c r="U2548" i="3"/>
  <c r="S2548" i="3"/>
  <c r="AB2548" i="3" s="1"/>
  <c r="R2548" i="3"/>
  <c r="U2547" i="3"/>
  <c r="S2547" i="3"/>
  <c r="AB2547" i="3" s="1"/>
  <c r="R2547" i="3"/>
  <c r="U2546" i="3"/>
  <c r="S2546" i="3"/>
  <c r="AB2546" i="3" s="1"/>
  <c r="R2546" i="3"/>
  <c r="U2545" i="3"/>
  <c r="S2545" i="3"/>
  <c r="AB2545" i="3" s="1"/>
  <c r="R2545" i="3"/>
  <c r="U2544" i="3"/>
  <c r="S2544" i="3"/>
  <c r="AB2544" i="3" s="1"/>
  <c r="R2544" i="3"/>
  <c r="U2543" i="3"/>
  <c r="S2543" i="3"/>
  <c r="AB2543" i="3" s="1"/>
  <c r="R2543" i="3"/>
  <c r="U2542" i="3"/>
  <c r="S2542" i="3"/>
  <c r="AB2542" i="3" s="1"/>
  <c r="R2542" i="3"/>
  <c r="U2541" i="3"/>
  <c r="S2541" i="3"/>
  <c r="AB2541" i="3" s="1"/>
  <c r="R2541" i="3"/>
  <c r="U2540" i="3"/>
  <c r="S2540" i="3"/>
  <c r="AB2540" i="3" s="1"/>
  <c r="R2540" i="3"/>
  <c r="U2539" i="3"/>
  <c r="S2539" i="3"/>
  <c r="AB2539" i="3" s="1"/>
  <c r="R2539" i="3"/>
  <c r="U2538" i="3"/>
  <c r="S2538" i="3"/>
  <c r="AB2538" i="3" s="1"/>
  <c r="R2538" i="3"/>
  <c r="U2537" i="3"/>
  <c r="S2537" i="3"/>
  <c r="AB2537" i="3" s="1"/>
  <c r="R2537" i="3"/>
  <c r="U2536" i="3"/>
  <c r="S2536" i="3"/>
  <c r="AB2536" i="3" s="1"/>
  <c r="R2536" i="3"/>
  <c r="U2535" i="3"/>
  <c r="S2535" i="3"/>
  <c r="AB2535" i="3" s="1"/>
  <c r="R2535" i="3"/>
  <c r="U2534" i="3"/>
  <c r="S2534" i="3"/>
  <c r="AB2534" i="3" s="1"/>
  <c r="R2534" i="3"/>
  <c r="U2533" i="3"/>
  <c r="S2533" i="3"/>
  <c r="AB2533" i="3" s="1"/>
  <c r="R2533" i="3"/>
  <c r="U2532" i="3"/>
  <c r="S2532" i="3"/>
  <c r="AB2532" i="3" s="1"/>
  <c r="R2532" i="3"/>
  <c r="U2531" i="3"/>
  <c r="S2531" i="3"/>
  <c r="AB2531" i="3" s="1"/>
  <c r="R2531" i="3"/>
  <c r="U2530" i="3"/>
  <c r="S2530" i="3"/>
  <c r="AB2530" i="3" s="1"/>
  <c r="R2530" i="3"/>
  <c r="U2529" i="3"/>
  <c r="S2529" i="3"/>
  <c r="AB2529" i="3" s="1"/>
  <c r="R2529" i="3"/>
  <c r="U2528" i="3"/>
  <c r="S2528" i="3"/>
  <c r="AB2528" i="3" s="1"/>
  <c r="R2528" i="3"/>
  <c r="U2527" i="3"/>
  <c r="S2527" i="3"/>
  <c r="AB2527" i="3" s="1"/>
  <c r="R2527" i="3"/>
  <c r="U2526" i="3"/>
  <c r="S2526" i="3"/>
  <c r="AB2526" i="3" s="1"/>
  <c r="R2526" i="3"/>
  <c r="U2525" i="3"/>
  <c r="S2525" i="3"/>
  <c r="AB2525" i="3" s="1"/>
  <c r="R2525" i="3"/>
  <c r="U2524" i="3"/>
  <c r="S2524" i="3"/>
  <c r="AB2524" i="3" s="1"/>
  <c r="R2524" i="3"/>
  <c r="U2523" i="3"/>
  <c r="S2523" i="3"/>
  <c r="AB2523" i="3" s="1"/>
  <c r="R2523" i="3"/>
  <c r="U2522" i="3"/>
  <c r="S2522" i="3"/>
  <c r="AB2522" i="3" s="1"/>
  <c r="R2522" i="3"/>
  <c r="U2521" i="3"/>
  <c r="S2521" i="3"/>
  <c r="AB2521" i="3" s="1"/>
  <c r="R2521" i="3"/>
  <c r="U2520" i="3"/>
  <c r="S2520" i="3"/>
  <c r="AB2520" i="3" s="1"/>
  <c r="R2520" i="3"/>
  <c r="U2519" i="3"/>
  <c r="S2519" i="3"/>
  <c r="AB2519" i="3" s="1"/>
  <c r="R2519" i="3"/>
  <c r="U2518" i="3"/>
  <c r="S2518" i="3"/>
  <c r="AB2518" i="3" s="1"/>
  <c r="R2518" i="3"/>
  <c r="U2517" i="3"/>
  <c r="S2517" i="3"/>
  <c r="AB2517" i="3" s="1"/>
  <c r="R2517" i="3"/>
  <c r="U2516" i="3"/>
  <c r="S2516" i="3"/>
  <c r="AB2516" i="3" s="1"/>
  <c r="R2516" i="3"/>
  <c r="U2515" i="3"/>
  <c r="S2515" i="3"/>
  <c r="AB2515" i="3" s="1"/>
  <c r="R2515" i="3"/>
  <c r="U2514" i="3"/>
  <c r="S2514" i="3"/>
  <c r="AB2514" i="3" s="1"/>
  <c r="R2514" i="3"/>
  <c r="U2513" i="3"/>
  <c r="S2513" i="3"/>
  <c r="AB2513" i="3" s="1"/>
  <c r="R2513" i="3"/>
  <c r="U2512" i="3"/>
  <c r="S2512" i="3"/>
  <c r="AB2512" i="3" s="1"/>
  <c r="R2512" i="3"/>
  <c r="U2511" i="3"/>
  <c r="S2511" i="3"/>
  <c r="AB2511" i="3" s="1"/>
  <c r="R2511" i="3"/>
  <c r="U2510" i="3"/>
  <c r="S2510" i="3"/>
  <c r="AB2510" i="3" s="1"/>
  <c r="R2510" i="3"/>
  <c r="U2509" i="3"/>
  <c r="S2509" i="3"/>
  <c r="AB2509" i="3" s="1"/>
  <c r="R2509" i="3"/>
  <c r="U2508" i="3"/>
  <c r="S2508" i="3"/>
  <c r="AB2508" i="3" s="1"/>
  <c r="R2508" i="3"/>
  <c r="U2507" i="3"/>
  <c r="S2507" i="3"/>
  <c r="AB2507" i="3" s="1"/>
  <c r="R2507" i="3"/>
  <c r="U2506" i="3"/>
  <c r="S2506" i="3"/>
  <c r="AB2506" i="3" s="1"/>
  <c r="R2506" i="3"/>
  <c r="U2505" i="3"/>
  <c r="S2505" i="3"/>
  <c r="AB2505" i="3" s="1"/>
  <c r="R2505" i="3"/>
  <c r="U2504" i="3"/>
  <c r="S2504" i="3"/>
  <c r="AB2504" i="3" s="1"/>
  <c r="R2504" i="3"/>
  <c r="U2503" i="3"/>
  <c r="S2503" i="3"/>
  <c r="AB2503" i="3" s="1"/>
  <c r="R2503" i="3"/>
  <c r="U2502" i="3"/>
  <c r="S2502" i="3"/>
  <c r="AB2502" i="3" s="1"/>
  <c r="R2502" i="3"/>
  <c r="U2501" i="3"/>
  <c r="S2501" i="3"/>
  <c r="AB2501" i="3" s="1"/>
  <c r="R2501" i="3"/>
  <c r="U2500" i="3"/>
  <c r="S2500" i="3"/>
  <c r="AB2500" i="3" s="1"/>
  <c r="R2500" i="3"/>
  <c r="U2499" i="3"/>
  <c r="S2499" i="3"/>
  <c r="AB2499" i="3" s="1"/>
  <c r="R2499" i="3"/>
  <c r="U2498" i="3"/>
  <c r="S2498" i="3"/>
  <c r="AB2498" i="3" s="1"/>
  <c r="R2498" i="3"/>
  <c r="U2497" i="3"/>
  <c r="S2497" i="3"/>
  <c r="AB2497" i="3" s="1"/>
  <c r="R2497" i="3"/>
  <c r="U2496" i="3"/>
  <c r="S2496" i="3"/>
  <c r="AB2496" i="3" s="1"/>
  <c r="R2496" i="3"/>
  <c r="U2495" i="3"/>
  <c r="S2495" i="3"/>
  <c r="AB2495" i="3" s="1"/>
  <c r="R2495" i="3"/>
  <c r="U2494" i="3"/>
  <c r="S2494" i="3"/>
  <c r="AB2494" i="3" s="1"/>
  <c r="R2494" i="3"/>
  <c r="U2493" i="3"/>
  <c r="S2493" i="3"/>
  <c r="AB2493" i="3" s="1"/>
  <c r="R2493" i="3"/>
  <c r="U2492" i="3"/>
  <c r="S2492" i="3"/>
  <c r="AB2492" i="3" s="1"/>
  <c r="R2492" i="3"/>
  <c r="U2491" i="3"/>
  <c r="S2491" i="3"/>
  <c r="AB2491" i="3" s="1"/>
  <c r="R2491" i="3"/>
  <c r="U2490" i="3"/>
  <c r="S2490" i="3"/>
  <c r="AB2490" i="3" s="1"/>
  <c r="R2490" i="3"/>
  <c r="U2489" i="3"/>
  <c r="S2489" i="3"/>
  <c r="AB2489" i="3" s="1"/>
  <c r="R2489" i="3"/>
  <c r="U2488" i="3"/>
  <c r="S2488" i="3"/>
  <c r="AB2488" i="3" s="1"/>
  <c r="R2488" i="3"/>
  <c r="U2487" i="3"/>
  <c r="S2487" i="3"/>
  <c r="AB2487" i="3" s="1"/>
  <c r="R2487" i="3"/>
  <c r="U2486" i="3"/>
  <c r="S2486" i="3"/>
  <c r="AB2486" i="3" s="1"/>
  <c r="R2486" i="3"/>
  <c r="U2485" i="3"/>
  <c r="S2485" i="3"/>
  <c r="AB2485" i="3" s="1"/>
  <c r="R2485" i="3"/>
  <c r="U2484" i="3"/>
  <c r="S2484" i="3"/>
  <c r="AB2484" i="3" s="1"/>
  <c r="R2484" i="3"/>
  <c r="U2483" i="3"/>
  <c r="S2483" i="3"/>
  <c r="AB2483" i="3" s="1"/>
  <c r="R2483" i="3"/>
  <c r="U2482" i="3"/>
  <c r="S2482" i="3"/>
  <c r="AB2482" i="3" s="1"/>
  <c r="R2482" i="3"/>
  <c r="U2481" i="3"/>
  <c r="S2481" i="3"/>
  <c r="AB2481" i="3" s="1"/>
  <c r="R2481" i="3"/>
  <c r="U2480" i="3"/>
  <c r="S2480" i="3"/>
  <c r="AB2480" i="3" s="1"/>
  <c r="R2480" i="3"/>
  <c r="U2479" i="3"/>
  <c r="S2479" i="3"/>
  <c r="AB2479" i="3" s="1"/>
  <c r="R2479" i="3"/>
  <c r="U2478" i="3"/>
  <c r="S2478" i="3"/>
  <c r="AB2478" i="3" s="1"/>
  <c r="R2478" i="3"/>
  <c r="U2477" i="3"/>
  <c r="S2477" i="3"/>
  <c r="AB2477" i="3" s="1"/>
  <c r="R2477" i="3"/>
  <c r="U2476" i="3"/>
  <c r="S2476" i="3"/>
  <c r="AB2476" i="3" s="1"/>
  <c r="R2476" i="3"/>
  <c r="U2475" i="3"/>
  <c r="S2475" i="3"/>
  <c r="AB2475" i="3" s="1"/>
  <c r="R2475" i="3"/>
  <c r="U2474" i="3"/>
  <c r="S2474" i="3"/>
  <c r="AB2474" i="3" s="1"/>
  <c r="R2474" i="3"/>
  <c r="U2473" i="3"/>
  <c r="S2473" i="3"/>
  <c r="AB2473" i="3" s="1"/>
  <c r="R2473" i="3"/>
  <c r="U2472" i="3"/>
  <c r="S2472" i="3"/>
  <c r="AB2472" i="3" s="1"/>
  <c r="R2472" i="3"/>
  <c r="U2471" i="3"/>
  <c r="S2471" i="3"/>
  <c r="AB2471" i="3" s="1"/>
  <c r="R2471" i="3"/>
  <c r="U2470" i="3"/>
  <c r="S2470" i="3"/>
  <c r="AB2470" i="3" s="1"/>
  <c r="R2470" i="3"/>
  <c r="U2469" i="3"/>
  <c r="S2469" i="3"/>
  <c r="AB2469" i="3" s="1"/>
  <c r="R2469" i="3"/>
  <c r="U2468" i="3"/>
  <c r="S2468" i="3"/>
  <c r="AB2468" i="3" s="1"/>
  <c r="R2468" i="3"/>
  <c r="U2467" i="3"/>
  <c r="S2467" i="3"/>
  <c r="AB2467" i="3" s="1"/>
  <c r="R2467" i="3"/>
  <c r="U2466" i="3"/>
  <c r="S2466" i="3"/>
  <c r="AB2466" i="3" s="1"/>
  <c r="R2466" i="3"/>
  <c r="U2465" i="3"/>
  <c r="S2465" i="3"/>
  <c r="AB2465" i="3" s="1"/>
  <c r="R2465" i="3"/>
  <c r="U2464" i="3"/>
  <c r="S2464" i="3"/>
  <c r="AB2464" i="3" s="1"/>
  <c r="R2464" i="3"/>
  <c r="U2463" i="3"/>
  <c r="S2463" i="3"/>
  <c r="AB2463" i="3" s="1"/>
  <c r="R2463" i="3"/>
  <c r="U2462" i="3"/>
  <c r="S2462" i="3"/>
  <c r="AB2462" i="3" s="1"/>
  <c r="R2462" i="3"/>
  <c r="U2461" i="3"/>
  <c r="S2461" i="3"/>
  <c r="AB2461" i="3" s="1"/>
  <c r="R2461" i="3"/>
  <c r="U2460" i="3"/>
  <c r="S2460" i="3"/>
  <c r="AB2460" i="3" s="1"/>
  <c r="R2460" i="3"/>
  <c r="U2459" i="3"/>
  <c r="S2459" i="3"/>
  <c r="AB2459" i="3" s="1"/>
  <c r="R2459" i="3"/>
  <c r="U2458" i="3"/>
  <c r="S2458" i="3"/>
  <c r="AB2458" i="3" s="1"/>
  <c r="R2458" i="3"/>
  <c r="U2457" i="3"/>
  <c r="S2457" i="3"/>
  <c r="AB2457" i="3" s="1"/>
  <c r="R2457" i="3"/>
  <c r="U2456" i="3"/>
  <c r="S2456" i="3"/>
  <c r="AB2456" i="3" s="1"/>
  <c r="R2456" i="3"/>
  <c r="U2455" i="3"/>
  <c r="S2455" i="3"/>
  <c r="AB2455" i="3" s="1"/>
  <c r="R2455" i="3"/>
  <c r="U2454" i="3"/>
  <c r="S2454" i="3"/>
  <c r="AB2454" i="3" s="1"/>
  <c r="R2454" i="3"/>
  <c r="U2453" i="3"/>
  <c r="S2453" i="3"/>
  <c r="AB2453" i="3" s="1"/>
  <c r="R2453" i="3"/>
  <c r="U2452" i="3"/>
  <c r="S2452" i="3"/>
  <c r="AB2452" i="3" s="1"/>
  <c r="R2452" i="3"/>
  <c r="U2451" i="3"/>
  <c r="S2451" i="3"/>
  <c r="AB2451" i="3" s="1"/>
  <c r="R2451" i="3"/>
  <c r="U2450" i="3"/>
  <c r="S2450" i="3"/>
  <c r="AB2450" i="3" s="1"/>
  <c r="R2450" i="3"/>
  <c r="U2449" i="3"/>
  <c r="S2449" i="3"/>
  <c r="AB2449" i="3" s="1"/>
  <c r="R2449" i="3"/>
  <c r="U2448" i="3"/>
  <c r="S2448" i="3"/>
  <c r="AB2448" i="3" s="1"/>
  <c r="R2448" i="3"/>
  <c r="U2447" i="3"/>
  <c r="S2447" i="3"/>
  <c r="AB2447" i="3" s="1"/>
  <c r="R2447" i="3"/>
  <c r="U2446" i="3"/>
  <c r="S2446" i="3"/>
  <c r="AB2446" i="3" s="1"/>
  <c r="R2446" i="3"/>
  <c r="U2445" i="3"/>
  <c r="S2445" i="3"/>
  <c r="AB2445" i="3" s="1"/>
  <c r="R2445" i="3"/>
  <c r="U2444" i="3"/>
  <c r="S2444" i="3"/>
  <c r="AB2444" i="3" s="1"/>
  <c r="R2444" i="3"/>
  <c r="U2443" i="3"/>
  <c r="S2443" i="3"/>
  <c r="AB2443" i="3" s="1"/>
  <c r="R2443" i="3"/>
  <c r="U2442" i="3"/>
  <c r="S2442" i="3"/>
  <c r="AB2442" i="3" s="1"/>
  <c r="R2442" i="3"/>
  <c r="U2441" i="3"/>
  <c r="S2441" i="3"/>
  <c r="AB2441" i="3" s="1"/>
  <c r="R2441" i="3"/>
  <c r="U2440" i="3"/>
  <c r="S2440" i="3"/>
  <c r="AB2440" i="3" s="1"/>
  <c r="R2440" i="3"/>
  <c r="U2439" i="3"/>
  <c r="S2439" i="3"/>
  <c r="AB2439" i="3" s="1"/>
  <c r="R2439" i="3"/>
  <c r="U2438" i="3"/>
  <c r="S2438" i="3"/>
  <c r="AB2438" i="3" s="1"/>
  <c r="R2438" i="3"/>
  <c r="U2437" i="3"/>
  <c r="S2437" i="3"/>
  <c r="AB2437" i="3" s="1"/>
  <c r="R2437" i="3"/>
  <c r="U2436" i="3"/>
  <c r="S2436" i="3"/>
  <c r="AB2436" i="3" s="1"/>
  <c r="R2436" i="3"/>
  <c r="U2435" i="3"/>
  <c r="S2435" i="3"/>
  <c r="AB2435" i="3" s="1"/>
  <c r="R2435" i="3"/>
  <c r="U2434" i="3"/>
  <c r="S2434" i="3"/>
  <c r="AB2434" i="3" s="1"/>
  <c r="R2434" i="3"/>
  <c r="U2433" i="3"/>
  <c r="S2433" i="3"/>
  <c r="AB2433" i="3" s="1"/>
  <c r="R2433" i="3"/>
  <c r="U2432" i="3"/>
  <c r="S2432" i="3"/>
  <c r="AB2432" i="3" s="1"/>
  <c r="R2432" i="3"/>
  <c r="U2431" i="3"/>
  <c r="S2431" i="3"/>
  <c r="AB2431" i="3" s="1"/>
  <c r="R2431" i="3"/>
  <c r="U2430" i="3"/>
  <c r="S2430" i="3"/>
  <c r="AB2430" i="3" s="1"/>
  <c r="R2430" i="3"/>
  <c r="U2429" i="3"/>
  <c r="S2429" i="3"/>
  <c r="AB2429" i="3" s="1"/>
  <c r="R2429" i="3"/>
  <c r="U2428" i="3"/>
  <c r="S2428" i="3"/>
  <c r="AB2428" i="3" s="1"/>
  <c r="R2428" i="3"/>
  <c r="U2427" i="3"/>
  <c r="S2427" i="3"/>
  <c r="AB2427" i="3" s="1"/>
  <c r="R2427" i="3"/>
  <c r="U2426" i="3"/>
  <c r="S2426" i="3"/>
  <c r="AB2426" i="3" s="1"/>
  <c r="R2426" i="3"/>
  <c r="U2425" i="3"/>
  <c r="S2425" i="3"/>
  <c r="AB2425" i="3" s="1"/>
  <c r="R2425" i="3"/>
  <c r="U2424" i="3"/>
  <c r="S2424" i="3"/>
  <c r="AB2424" i="3" s="1"/>
  <c r="R2424" i="3"/>
  <c r="U2423" i="3"/>
  <c r="S2423" i="3"/>
  <c r="AB2423" i="3" s="1"/>
  <c r="R2423" i="3"/>
  <c r="U2422" i="3"/>
  <c r="S2422" i="3"/>
  <c r="AB2422" i="3" s="1"/>
  <c r="R2422" i="3"/>
  <c r="U2421" i="3"/>
  <c r="S2421" i="3"/>
  <c r="AB2421" i="3" s="1"/>
  <c r="R2421" i="3"/>
  <c r="U2420" i="3"/>
  <c r="S2420" i="3"/>
  <c r="AB2420" i="3" s="1"/>
  <c r="R2420" i="3"/>
  <c r="U2419" i="3"/>
  <c r="S2419" i="3"/>
  <c r="AB2419" i="3" s="1"/>
  <c r="R2419" i="3"/>
  <c r="U2418" i="3"/>
  <c r="S2418" i="3"/>
  <c r="AB2418" i="3" s="1"/>
  <c r="R2418" i="3"/>
  <c r="U2417" i="3"/>
  <c r="S2417" i="3"/>
  <c r="AB2417" i="3" s="1"/>
  <c r="R2417" i="3"/>
  <c r="U2416" i="3"/>
  <c r="S2416" i="3"/>
  <c r="AB2416" i="3" s="1"/>
  <c r="R2416" i="3"/>
  <c r="U2415" i="3"/>
  <c r="S2415" i="3"/>
  <c r="AB2415" i="3" s="1"/>
  <c r="R2415" i="3"/>
  <c r="U2414" i="3"/>
  <c r="S2414" i="3"/>
  <c r="AB2414" i="3" s="1"/>
  <c r="R2414" i="3"/>
  <c r="U2413" i="3"/>
  <c r="S2413" i="3"/>
  <c r="AB2413" i="3" s="1"/>
  <c r="R2413" i="3"/>
  <c r="U2412" i="3"/>
  <c r="S2412" i="3"/>
  <c r="AB2412" i="3" s="1"/>
  <c r="R2412" i="3"/>
  <c r="U2411" i="3"/>
  <c r="S2411" i="3"/>
  <c r="AB2411" i="3" s="1"/>
  <c r="R2411" i="3"/>
  <c r="U2410" i="3"/>
  <c r="S2410" i="3"/>
  <c r="AB2410" i="3" s="1"/>
  <c r="R2410" i="3"/>
  <c r="U2409" i="3"/>
  <c r="S2409" i="3"/>
  <c r="AB2409" i="3" s="1"/>
  <c r="R2409" i="3"/>
  <c r="U2408" i="3"/>
  <c r="S2408" i="3"/>
  <c r="AB2408" i="3" s="1"/>
  <c r="R2408" i="3"/>
  <c r="U2407" i="3"/>
  <c r="S2407" i="3"/>
  <c r="AB2407" i="3" s="1"/>
  <c r="R2407" i="3"/>
  <c r="U2406" i="3"/>
  <c r="S2406" i="3"/>
  <c r="AB2406" i="3" s="1"/>
  <c r="R2406" i="3"/>
  <c r="U2405" i="3"/>
  <c r="S2405" i="3"/>
  <c r="AB2405" i="3" s="1"/>
  <c r="R2405" i="3"/>
  <c r="U2404" i="3"/>
  <c r="S2404" i="3"/>
  <c r="AB2404" i="3" s="1"/>
  <c r="R2404" i="3"/>
  <c r="U2403" i="3"/>
  <c r="S2403" i="3"/>
  <c r="AB2403" i="3" s="1"/>
  <c r="R2403" i="3"/>
  <c r="U2402" i="3"/>
  <c r="S2402" i="3"/>
  <c r="AB2402" i="3" s="1"/>
  <c r="R2402" i="3"/>
  <c r="U2401" i="3"/>
  <c r="S2401" i="3"/>
  <c r="AB2401" i="3" s="1"/>
  <c r="R2401" i="3"/>
  <c r="U2400" i="3"/>
  <c r="S2400" i="3"/>
  <c r="AB2400" i="3" s="1"/>
  <c r="R2400" i="3"/>
  <c r="U2399" i="3"/>
  <c r="S2399" i="3"/>
  <c r="AB2399" i="3" s="1"/>
  <c r="R2399" i="3"/>
  <c r="U2398" i="3"/>
  <c r="S2398" i="3"/>
  <c r="AB2398" i="3" s="1"/>
  <c r="R2398" i="3"/>
  <c r="U2397" i="3"/>
  <c r="S2397" i="3"/>
  <c r="AB2397" i="3" s="1"/>
  <c r="R2397" i="3"/>
  <c r="U2396" i="3"/>
  <c r="S2396" i="3"/>
  <c r="AB2396" i="3" s="1"/>
  <c r="R2396" i="3"/>
  <c r="U2395" i="3"/>
  <c r="S2395" i="3"/>
  <c r="AB2395" i="3" s="1"/>
  <c r="R2395" i="3"/>
  <c r="U2394" i="3"/>
  <c r="S2394" i="3"/>
  <c r="AB2394" i="3" s="1"/>
  <c r="R2394" i="3"/>
  <c r="U2393" i="3"/>
  <c r="S2393" i="3"/>
  <c r="AB2393" i="3" s="1"/>
  <c r="R2393" i="3"/>
  <c r="U2392" i="3"/>
  <c r="S2392" i="3"/>
  <c r="AB2392" i="3" s="1"/>
  <c r="R2392" i="3"/>
  <c r="U2391" i="3"/>
  <c r="S2391" i="3"/>
  <c r="AB2391" i="3" s="1"/>
  <c r="R2391" i="3"/>
  <c r="U2390" i="3"/>
  <c r="S2390" i="3"/>
  <c r="AB2390" i="3" s="1"/>
  <c r="R2390" i="3"/>
  <c r="U2389" i="3"/>
  <c r="S2389" i="3"/>
  <c r="AB2389" i="3" s="1"/>
  <c r="R2389" i="3"/>
  <c r="U2388" i="3"/>
  <c r="S2388" i="3"/>
  <c r="AB2388" i="3" s="1"/>
  <c r="R2388" i="3"/>
  <c r="U2387" i="3"/>
  <c r="S2387" i="3"/>
  <c r="AB2387" i="3" s="1"/>
  <c r="R2387" i="3"/>
  <c r="U2386" i="3"/>
  <c r="S2386" i="3"/>
  <c r="AB2386" i="3" s="1"/>
  <c r="R2386" i="3"/>
  <c r="U2385" i="3"/>
  <c r="S2385" i="3"/>
  <c r="AB2385" i="3" s="1"/>
  <c r="R2385" i="3"/>
  <c r="U2384" i="3"/>
  <c r="S2384" i="3"/>
  <c r="AB2384" i="3" s="1"/>
  <c r="R2384" i="3"/>
  <c r="U2383" i="3"/>
  <c r="S2383" i="3"/>
  <c r="AB2383" i="3" s="1"/>
  <c r="R2383" i="3"/>
  <c r="U2382" i="3"/>
  <c r="S2382" i="3"/>
  <c r="AB2382" i="3" s="1"/>
  <c r="R2382" i="3"/>
  <c r="U2381" i="3"/>
  <c r="S2381" i="3"/>
  <c r="AB2381" i="3" s="1"/>
  <c r="R2381" i="3"/>
  <c r="U2380" i="3"/>
  <c r="S2380" i="3"/>
  <c r="AB2380" i="3" s="1"/>
  <c r="R2380" i="3"/>
  <c r="U2379" i="3"/>
  <c r="S2379" i="3"/>
  <c r="AB2379" i="3" s="1"/>
  <c r="R2379" i="3"/>
  <c r="U2378" i="3"/>
  <c r="S2378" i="3"/>
  <c r="AB2378" i="3" s="1"/>
  <c r="R2378" i="3"/>
  <c r="U2377" i="3"/>
  <c r="S2377" i="3"/>
  <c r="AB2377" i="3" s="1"/>
  <c r="R2377" i="3"/>
  <c r="U2376" i="3"/>
  <c r="S2376" i="3"/>
  <c r="AB2376" i="3" s="1"/>
  <c r="R2376" i="3"/>
  <c r="U2375" i="3"/>
  <c r="S2375" i="3"/>
  <c r="AB2375" i="3" s="1"/>
  <c r="R2375" i="3"/>
  <c r="U2374" i="3"/>
  <c r="S2374" i="3"/>
  <c r="AB2374" i="3" s="1"/>
  <c r="R2374" i="3"/>
  <c r="U2373" i="3"/>
  <c r="S2373" i="3"/>
  <c r="AB2373" i="3" s="1"/>
  <c r="R2373" i="3"/>
  <c r="U2372" i="3"/>
  <c r="S2372" i="3"/>
  <c r="AB2372" i="3" s="1"/>
  <c r="R2372" i="3"/>
  <c r="U2371" i="3"/>
  <c r="S2371" i="3"/>
  <c r="AB2371" i="3" s="1"/>
  <c r="R2371" i="3"/>
  <c r="U2370" i="3"/>
  <c r="S2370" i="3"/>
  <c r="AB2370" i="3" s="1"/>
  <c r="R2370" i="3"/>
  <c r="U2369" i="3"/>
  <c r="S2369" i="3"/>
  <c r="AB2369" i="3" s="1"/>
  <c r="R2369" i="3"/>
  <c r="U2368" i="3"/>
  <c r="S2368" i="3"/>
  <c r="AB2368" i="3" s="1"/>
  <c r="R2368" i="3"/>
  <c r="U2367" i="3"/>
  <c r="S2367" i="3"/>
  <c r="AB2367" i="3" s="1"/>
  <c r="R2367" i="3"/>
  <c r="U2366" i="3"/>
  <c r="S2366" i="3"/>
  <c r="AB2366" i="3" s="1"/>
  <c r="R2366" i="3"/>
  <c r="U2365" i="3"/>
  <c r="S2365" i="3"/>
  <c r="AB2365" i="3" s="1"/>
  <c r="R2365" i="3"/>
  <c r="U2364" i="3"/>
  <c r="S2364" i="3"/>
  <c r="AB2364" i="3" s="1"/>
  <c r="R2364" i="3"/>
  <c r="U2363" i="3"/>
  <c r="S2363" i="3"/>
  <c r="AB2363" i="3" s="1"/>
  <c r="R2363" i="3"/>
  <c r="U2362" i="3"/>
  <c r="S2362" i="3"/>
  <c r="AB2362" i="3" s="1"/>
  <c r="R2362" i="3"/>
  <c r="U2361" i="3"/>
  <c r="S2361" i="3"/>
  <c r="AB2361" i="3" s="1"/>
  <c r="R2361" i="3"/>
  <c r="U2360" i="3"/>
  <c r="S2360" i="3"/>
  <c r="AB2360" i="3" s="1"/>
  <c r="R2360" i="3"/>
  <c r="U2359" i="3"/>
  <c r="S2359" i="3"/>
  <c r="AB2359" i="3" s="1"/>
  <c r="R2359" i="3"/>
  <c r="U2358" i="3"/>
  <c r="S2358" i="3"/>
  <c r="AB2358" i="3" s="1"/>
  <c r="R2358" i="3"/>
  <c r="U2357" i="3"/>
  <c r="S2357" i="3"/>
  <c r="AB2357" i="3" s="1"/>
  <c r="R2357" i="3"/>
  <c r="U2356" i="3"/>
  <c r="S2356" i="3"/>
  <c r="AB2356" i="3" s="1"/>
  <c r="R2356" i="3"/>
  <c r="U2355" i="3"/>
  <c r="S2355" i="3"/>
  <c r="AB2355" i="3" s="1"/>
  <c r="R2355" i="3"/>
  <c r="U2354" i="3"/>
  <c r="S2354" i="3"/>
  <c r="AB2354" i="3" s="1"/>
  <c r="R2354" i="3"/>
  <c r="U2353" i="3"/>
  <c r="S2353" i="3"/>
  <c r="AB2353" i="3" s="1"/>
  <c r="R2353" i="3"/>
  <c r="U2352" i="3"/>
  <c r="S2352" i="3"/>
  <c r="AB2352" i="3" s="1"/>
  <c r="R2352" i="3"/>
  <c r="U2351" i="3"/>
  <c r="S2351" i="3"/>
  <c r="AB2351" i="3" s="1"/>
  <c r="R2351" i="3"/>
  <c r="U2350" i="3"/>
  <c r="S2350" i="3"/>
  <c r="AB2350" i="3" s="1"/>
  <c r="R2350" i="3"/>
  <c r="U2349" i="3"/>
  <c r="S2349" i="3"/>
  <c r="AB2349" i="3" s="1"/>
  <c r="R2349" i="3"/>
  <c r="U2348" i="3"/>
  <c r="S2348" i="3"/>
  <c r="AB2348" i="3" s="1"/>
  <c r="R2348" i="3"/>
  <c r="U2347" i="3"/>
  <c r="S2347" i="3"/>
  <c r="AB2347" i="3" s="1"/>
  <c r="R2347" i="3"/>
  <c r="U2346" i="3"/>
  <c r="S2346" i="3"/>
  <c r="AB2346" i="3" s="1"/>
  <c r="R2346" i="3"/>
  <c r="U2345" i="3"/>
  <c r="S2345" i="3"/>
  <c r="AB2345" i="3" s="1"/>
  <c r="R2345" i="3"/>
  <c r="U2344" i="3"/>
  <c r="S2344" i="3"/>
  <c r="AB2344" i="3" s="1"/>
  <c r="R2344" i="3"/>
  <c r="U2343" i="3"/>
  <c r="S2343" i="3"/>
  <c r="AB2343" i="3" s="1"/>
  <c r="R2343" i="3"/>
  <c r="U2342" i="3"/>
  <c r="S2342" i="3"/>
  <c r="AB2342" i="3" s="1"/>
  <c r="R2342" i="3"/>
  <c r="U2341" i="3"/>
  <c r="S2341" i="3"/>
  <c r="AB2341" i="3" s="1"/>
  <c r="R2341" i="3"/>
  <c r="U2340" i="3"/>
  <c r="S2340" i="3"/>
  <c r="AB2340" i="3" s="1"/>
  <c r="R2340" i="3"/>
  <c r="U2339" i="3"/>
  <c r="S2339" i="3"/>
  <c r="AB2339" i="3" s="1"/>
  <c r="R2339" i="3"/>
  <c r="U2338" i="3"/>
  <c r="S2338" i="3"/>
  <c r="AB2338" i="3" s="1"/>
  <c r="R2338" i="3"/>
  <c r="U2337" i="3"/>
  <c r="S2337" i="3"/>
  <c r="AB2337" i="3" s="1"/>
  <c r="R2337" i="3"/>
  <c r="U2336" i="3"/>
  <c r="S2336" i="3"/>
  <c r="AB2336" i="3" s="1"/>
  <c r="R2336" i="3"/>
  <c r="U2335" i="3"/>
  <c r="S2335" i="3"/>
  <c r="AB2335" i="3" s="1"/>
  <c r="R2335" i="3"/>
  <c r="U2334" i="3"/>
  <c r="S2334" i="3"/>
  <c r="AB2334" i="3" s="1"/>
  <c r="R2334" i="3"/>
  <c r="U2333" i="3"/>
  <c r="S2333" i="3"/>
  <c r="AB2333" i="3" s="1"/>
  <c r="R2333" i="3"/>
  <c r="U2332" i="3"/>
  <c r="S2332" i="3"/>
  <c r="AB2332" i="3" s="1"/>
  <c r="R2332" i="3"/>
  <c r="U2331" i="3"/>
  <c r="S2331" i="3"/>
  <c r="AB2331" i="3" s="1"/>
  <c r="R2331" i="3"/>
  <c r="U2330" i="3"/>
  <c r="S2330" i="3"/>
  <c r="AB2330" i="3" s="1"/>
  <c r="R2330" i="3"/>
  <c r="U2329" i="3"/>
  <c r="S2329" i="3"/>
  <c r="AB2329" i="3" s="1"/>
  <c r="R2329" i="3"/>
  <c r="U2328" i="3"/>
  <c r="S2328" i="3"/>
  <c r="AB2328" i="3" s="1"/>
  <c r="R2328" i="3"/>
  <c r="U2327" i="3"/>
  <c r="S2327" i="3"/>
  <c r="AB2327" i="3" s="1"/>
  <c r="R2327" i="3"/>
  <c r="U2326" i="3"/>
  <c r="S2326" i="3"/>
  <c r="AB2326" i="3" s="1"/>
  <c r="R2326" i="3"/>
  <c r="U2325" i="3"/>
  <c r="S2325" i="3"/>
  <c r="AB2325" i="3" s="1"/>
  <c r="R2325" i="3"/>
  <c r="U2324" i="3"/>
  <c r="S2324" i="3"/>
  <c r="AB2324" i="3" s="1"/>
  <c r="R2324" i="3"/>
  <c r="U2323" i="3"/>
  <c r="S2323" i="3"/>
  <c r="AB2323" i="3" s="1"/>
  <c r="R2323" i="3"/>
  <c r="U2322" i="3"/>
  <c r="S2322" i="3"/>
  <c r="AB2322" i="3" s="1"/>
  <c r="R2322" i="3"/>
  <c r="U2321" i="3"/>
  <c r="S2321" i="3"/>
  <c r="AB2321" i="3" s="1"/>
  <c r="R2321" i="3"/>
  <c r="U2320" i="3"/>
  <c r="S2320" i="3"/>
  <c r="AB2320" i="3" s="1"/>
  <c r="R2320" i="3"/>
  <c r="U2319" i="3"/>
  <c r="S2319" i="3"/>
  <c r="AB2319" i="3" s="1"/>
  <c r="R2319" i="3"/>
  <c r="U2318" i="3"/>
  <c r="S2318" i="3"/>
  <c r="AB2318" i="3" s="1"/>
  <c r="R2318" i="3"/>
  <c r="U2317" i="3"/>
  <c r="S2317" i="3"/>
  <c r="AB2317" i="3" s="1"/>
  <c r="R2317" i="3"/>
  <c r="U2316" i="3"/>
  <c r="S2316" i="3"/>
  <c r="AB2316" i="3" s="1"/>
  <c r="R2316" i="3"/>
  <c r="U2315" i="3"/>
  <c r="S2315" i="3"/>
  <c r="AB2315" i="3" s="1"/>
  <c r="R2315" i="3"/>
  <c r="U2314" i="3"/>
  <c r="S2314" i="3"/>
  <c r="AB2314" i="3" s="1"/>
  <c r="R2314" i="3"/>
  <c r="U2313" i="3"/>
  <c r="S2313" i="3"/>
  <c r="AB2313" i="3" s="1"/>
  <c r="R2313" i="3"/>
  <c r="U2312" i="3"/>
  <c r="S2312" i="3"/>
  <c r="AB2312" i="3" s="1"/>
  <c r="R2312" i="3"/>
  <c r="U2311" i="3"/>
  <c r="S2311" i="3"/>
  <c r="AB2311" i="3" s="1"/>
  <c r="R2311" i="3"/>
  <c r="U2310" i="3"/>
  <c r="S2310" i="3"/>
  <c r="AB2310" i="3" s="1"/>
  <c r="R2310" i="3"/>
  <c r="U2309" i="3"/>
  <c r="S2309" i="3"/>
  <c r="AB2309" i="3" s="1"/>
  <c r="R2309" i="3"/>
  <c r="U2308" i="3"/>
  <c r="S2308" i="3"/>
  <c r="AB2308" i="3" s="1"/>
  <c r="R2308" i="3"/>
  <c r="U2307" i="3"/>
  <c r="S2307" i="3"/>
  <c r="AB2307" i="3" s="1"/>
  <c r="R2307" i="3"/>
  <c r="U2306" i="3"/>
  <c r="S2306" i="3"/>
  <c r="AB2306" i="3" s="1"/>
  <c r="R2306" i="3"/>
  <c r="U2305" i="3"/>
  <c r="S2305" i="3"/>
  <c r="AB2305" i="3" s="1"/>
  <c r="R2305" i="3"/>
  <c r="U2304" i="3"/>
  <c r="S2304" i="3"/>
  <c r="AB2304" i="3" s="1"/>
  <c r="R2304" i="3"/>
  <c r="U2303" i="3"/>
  <c r="S2303" i="3"/>
  <c r="AB2303" i="3" s="1"/>
  <c r="R2303" i="3"/>
  <c r="U2302" i="3"/>
  <c r="S2302" i="3"/>
  <c r="AB2302" i="3" s="1"/>
  <c r="R2302" i="3"/>
  <c r="U2301" i="3"/>
  <c r="S2301" i="3"/>
  <c r="AB2301" i="3" s="1"/>
  <c r="R2301" i="3"/>
  <c r="U2300" i="3"/>
  <c r="S2300" i="3"/>
  <c r="AB2300" i="3" s="1"/>
  <c r="R2300" i="3"/>
  <c r="U2299" i="3"/>
  <c r="S2299" i="3"/>
  <c r="AB2299" i="3" s="1"/>
  <c r="R2299" i="3"/>
  <c r="U2298" i="3"/>
  <c r="S2298" i="3"/>
  <c r="AB2298" i="3" s="1"/>
  <c r="R2298" i="3"/>
  <c r="U2297" i="3"/>
  <c r="S2297" i="3"/>
  <c r="AB2297" i="3" s="1"/>
  <c r="R2297" i="3"/>
  <c r="U2296" i="3"/>
  <c r="S2296" i="3"/>
  <c r="AB2296" i="3" s="1"/>
  <c r="R2296" i="3"/>
  <c r="U2295" i="3"/>
  <c r="S2295" i="3"/>
  <c r="AB2295" i="3" s="1"/>
  <c r="R2295" i="3"/>
  <c r="U2294" i="3"/>
  <c r="S2294" i="3"/>
  <c r="AB2294" i="3" s="1"/>
  <c r="R2294" i="3"/>
  <c r="U2293" i="3"/>
  <c r="S2293" i="3"/>
  <c r="AB2293" i="3" s="1"/>
  <c r="R2293" i="3"/>
  <c r="U2292" i="3"/>
  <c r="S2292" i="3"/>
  <c r="AB2292" i="3" s="1"/>
  <c r="R2292" i="3"/>
  <c r="U2291" i="3"/>
  <c r="S2291" i="3"/>
  <c r="AB2291" i="3" s="1"/>
  <c r="R2291" i="3"/>
  <c r="U2290" i="3"/>
  <c r="S2290" i="3"/>
  <c r="AB2290" i="3" s="1"/>
  <c r="R2290" i="3"/>
  <c r="U2289" i="3"/>
  <c r="S2289" i="3"/>
  <c r="AB2289" i="3" s="1"/>
  <c r="R2289" i="3"/>
  <c r="U2288" i="3"/>
  <c r="S2288" i="3"/>
  <c r="AB2288" i="3" s="1"/>
  <c r="R2288" i="3"/>
  <c r="U2287" i="3"/>
  <c r="S2287" i="3"/>
  <c r="AB2287" i="3" s="1"/>
  <c r="R2287" i="3"/>
  <c r="U2286" i="3"/>
  <c r="S2286" i="3"/>
  <c r="AB2286" i="3" s="1"/>
  <c r="R2286" i="3"/>
  <c r="U2285" i="3"/>
  <c r="S2285" i="3"/>
  <c r="AB2285" i="3" s="1"/>
  <c r="R2285" i="3"/>
  <c r="U2284" i="3"/>
  <c r="S2284" i="3"/>
  <c r="AB2284" i="3" s="1"/>
  <c r="R2284" i="3"/>
  <c r="U2283" i="3"/>
  <c r="S2283" i="3"/>
  <c r="AB2283" i="3" s="1"/>
  <c r="R2283" i="3"/>
  <c r="U2282" i="3"/>
  <c r="S2282" i="3"/>
  <c r="AB2282" i="3" s="1"/>
  <c r="R2282" i="3"/>
  <c r="U2281" i="3"/>
  <c r="S2281" i="3"/>
  <c r="AB2281" i="3" s="1"/>
  <c r="R2281" i="3"/>
  <c r="U2280" i="3"/>
  <c r="S2280" i="3"/>
  <c r="AB2280" i="3" s="1"/>
  <c r="R2280" i="3"/>
  <c r="U2279" i="3"/>
  <c r="S2279" i="3"/>
  <c r="AB2279" i="3" s="1"/>
  <c r="R2279" i="3"/>
  <c r="U2278" i="3"/>
  <c r="S2278" i="3"/>
  <c r="AB2278" i="3" s="1"/>
  <c r="R2278" i="3"/>
  <c r="U2277" i="3"/>
  <c r="S2277" i="3"/>
  <c r="AB2277" i="3" s="1"/>
  <c r="R2277" i="3"/>
  <c r="U2276" i="3"/>
  <c r="S2276" i="3"/>
  <c r="AB2276" i="3" s="1"/>
  <c r="R2276" i="3"/>
  <c r="U2275" i="3"/>
  <c r="S2275" i="3"/>
  <c r="AB2275" i="3" s="1"/>
  <c r="R2275" i="3"/>
  <c r="U2274" i="3"/>
  <c r="S2274" i="3"/>
  <c r="AB2274" i="3" s="1"/>
  <c r="R2274" i="3"/>
  <c r="U2273" i="3"/>
  <c r="S2273" i="3"/>
  <c r="AB2273" i="3" s="1"/>
  <c r="R2273" i="3"/>
  <c r="U2272" i="3"/>
  <c r="S2272" i="3"/>
  <c r="AB2272" i="3" s="1"/>
  <c r="R2272" i="3"/>
  <c r="U2271" i="3"/>
  <c r="S2271" i="3"/>
  <c r="AB2271" i="3" s="1"/>
  <c r="R2271" i="3"/>
  <c r="U2270" i="3"/>
  <c r="S2270" i="3"/>
  <c r="AB2270" i="3" s="1"/>
  <c r="R2270" i="3"/>
  <c r="U2269" i="3"/>
  <c r="S2269" i="3"/>
  <c r="AB2269" i="3" s="1"/>
  <c r="R2269" i="3"/>
  <c r="U2268" i="3"/>
  <c r="S2268" i="3"/>
  <c r="AB2268" i="3" s="1"/>
  <c r="R2268" i="3"/>
  <c r="U2267" i="3"/>
  <c r="S2267" i="3"/>
  <c r="AB2267" i="3" s="1"/>
  <c r="R2267" i="3"/>
  <c r="U2266" i="3"/>
  <c r="S2266" i="3"/>
  <c r="AB2266" i="3" s="1"/>
  <c r="R2266" i="3"/>
  <c r="U2265" i="3"/>
  <c r="S2265" i="3"/>
  <c r="AB2265" i="3" s="1"/>
  <c r="R2265" i="3"/>
  <c r="U2264" i="3"/>
  <c r="S2264" i="3"/>
  <c r="AB2264" i="3" s="1"/>
  <c r="R2264" i="3"/>
  <c r="U2263" i="3"/>
  <c r="S2263" i="3"/>
  <c r="AB2263" i="3" s="1"/>
  <c r="R2263" i="3"/>
  <c r="U2262" i="3"/>
  <c r="S2262" i="3"/>
  <c r="AB2262" i="3" s="1"/>
  <c r="R2262" i="3"/>
  <c r="U2261" i="3"/>
  <c r="S2261" i="3"/>
  <c r="AB2261" i="3" s="1"/>
  <c r="R2261" i="3"/>
  <c r="U2260" i="3"/>
  <c r="S2260" i="3"/>
  <c r="AB2260" i="3" s="1"/>
  <c r="R2260" i="3"/>
  <c r="U2259" i="3"/>
  <c r="S2259" i="3"/>
  <c r="AB2259" i="3" s="1"/>
  <c r="R2259" i="3"/>
  <c r="U2258" i="3"/>
  <c r="S2258" i="3"/>
  <c r="AB2258" i="3" s="1"/>
  <c r="R2258" i="3"/>
  <c r="U2257" i="3"/>
  <c r="S2257" i="3"/>
  <c r="AB2257" i="3" s="1"/>
  <c r="R2257" i="3"/>
  <c r="U2256" i="3"/>
  <c r="S2256" i="3"/>
  <c r="AB2256" i="3" s="1"/>
  <c r="R2256" i="3"/>
  <c r="U2255" i="3"/>
  <c r="S2255" i="3"/>
  <c r="AB2255" i="3" s="1"/>
  <c r="R2255" i="3"/>
  <c r="U2254" i="3"/>
  <c r="S2254" i="3"/>
  <c r="AB2254" i="3" s="1"/>
  <c r="R2254" i="3"/>
  <c r="U2253" i="3"/>
  <c r="S2253" i="3"/>
  <c r="AB2253" i="3" s="1"/>
  <c r="R2253" i="3"/>
  <c r="U2252" i="3"/>
  <c r="S2252" i="3"/>
  <c r="AB2252" i="3" s="1"/>
  <c r="R2252" i="3"/>
  <c r="U2251" i="3"/>
  <c r="S2251" i="3"/>
  <c r="AB2251" i="3" s="1"/>
  <c r="R2251" i="3"/>
  <c r="U2250" i="3"/>
  <c r="S2250" i="3"/>
  <c r="AB2250" i="3" s="1"/>
  <c r="R2250" i="3"/>
  <c r="U2249" i="3"/>
  <c r="S2249" i="3"/>
  <c r="AB2249" i="3" s="1"/>
  <c r="R2249" i="3"/>
  <c r="U2248" i="3"/>
  <c r="S2248" i="3"/>
  <c r="AB2248" i="3" s="1"/>
  <c r="R2248" i="3"/>
  <c r="U2247" i="3"/>
  <c r="S2247" i="3"/>
  <c r="AB2247" i="3" s="1"/>
  <c r="R2247" i="3"/>
  <c r="U2246" i="3"/>
  <c r="S2246" i="3"/>
  <c r="AB2246" i="3" s="1"/>
  <c r="R2246" i="3"/>
  <c r="U2245" i="3"/>
  <c r="S2245" i="3"/>
  <c r="AB2245" i="3" s="1"/>
  <c r="R2245" i="3"/>
  <c r="U2244" i="3"/>
  <c r="S2244" i="3"/>
  <c r="AB2244" i="3" s="1"/>
  <c r="R2244" i="3"/>
  <c r="U2243" i="3"/>
  <c r="S2243" i="3"/>
  <c r="AB2243" i="3" s="1"/>
  <c r="R2243" i="3"/>
  <c r="U2242" i="3"/>
  <c r="S2242" i="3"/>
  <c r="AB2242" i="3" s="1"/>
  <c r="R2242" i="3"/>
  <c r="U2241" i="3"/>
  <c r="S2241" i="3"/>
  <c r="AB2241" i="3" s="1"/>
  <c r="R2241" i="3"/>
  <c r="U2240" i="3"/>
  <c r="S2240" i="3"/>
  <c r="AB2240" i="3" s="1"/>
  <c r="R2240" i="3"/>
  <c r="U2239" i="3"/>
  <c r="S2239" i="3"/>
  <c r="AB2239" i="3" s="1"/>
  <c r="R2239" i="3"/>
  <c r="U2238" i="3"/>
  <c r="S2238" i="3"/>
  <c r="AB2238" i="3" s="1"/>
  <c r="R2238" i="3"/>
  <c r="U2237" i="3"/>
  <c r="S2237" i="3"/>
  <c r="AB2237" i="3" s="1"/>
  <c r="R2237" i="3"/>
  <c r="U2236" i="3"/>
  <c r="S2236" i="3"/>
  <c r="AB2236" i="3" s="1"/>
  <c r="R2236" i="3"/>
  <c r="U2235" i="3"/>
  <c r="S2235" i="3"/>
  <c r="AB2235" i="3" s="1"/>
  <c r="R2235" i="3"/>
  <c r="U2234" i="3"/>
  <c r="S2234" i="3"/>
  <c r="AB2234" i="3" s="1"/>
  <c r="R2234" i="3"/>
  <c r="U2233" i="3"/>
  <c r="S2233" i="3"/>
  <c r="AB2233" i="3" s="1"/>
  <c r="R2233" i="3"/>
  <c r="U2232" i="3"/>
  <c r="S2232" i="3"/>
  <c r="AB2232" i="3" s="1"/>
  <c r="R2232" i="3"/>
  <c r="U2231" i="3"/>
  <c r="S2231" i="3"/>
  <c r="AB2231" i="3" s="1"/>
  <c r="R2231" i="3"/>
  <c r="U2230" i="3"/>
  <c r="S2230" i="3"/>
  <c r="AB2230" i="3" s="1"/>
  <c r="R2230" i="3"/>
  <c r="U2229" i="3"/>
  <c r="S2229" i="3"/>
  <c r="AB2229" i="3" s="1"/>
  <c r="R2229" i="3"/>
  <c r="U2228" i="3"/>
  <c r="S2228" i="3"/>
  <c r="AB2228" i="3" s="1"/>
  <c r="R2228" i="3"/>
  <c r="U2227" i="3"/>
  <c r="S2227" i="3"/>
  <c r="AB2227" i="3" s="1"/>
  <c r="R2227" i="3"/>
  <c r="U2226" i="3"/>
  <c r="S2226" i="3"/>
  <c r="AB2226" i="3" s="1"/>
  <c r="R2226" i="3"/>
  <c r="U2225" i="3"/>
  <c r="S2225" i="3"/>
  <c r="AB2225" i="3" s="1"/>
  <c r="R2225" i="3"/>
  <c r="U2224" i="3"/>
  <c r="S2224" i="3"/>
  <c r="AB2224" i="3" s="1"/>
  <c r="R2224" i="3"/>
  <c r="U2223" i="3"/>
  <c r="S2223" i="3"/>
  <c r="AB2223" i="3" s="1"/>
  <c r="R2223" i="3"/>
  <c r="U2222" i="3"/>
  <c r="S2222" i="3"/>
  <c r="AB2222" i="3" s="1"/>
  <c r="R2222" i="3"/>
  <c r="U2221" i="3"/>
  <c r="S2221" i="3"/>
  <c r="AB2221" i="3" s="1"/>
  <c r="R2221" i="3"/>
  <c r="U2220" i="3"/>
  <c r="S2220" i="3"/>
  <c r="AB2220" i="3" s="1"/>
  <c r="R2220" i="3"/>
  <c r="U2219" i="3"/>
  <c r="S2219" i="3"/>
  <c r="AB2219" i="3" s="1"/>
  <c r="R2219" i="3"/>
  <c r="U2218" i="3"/>
  <c r="S2218" i="3"/>
  <c r="AB2218" i="3" s="1"/>
  <c r="R2218" i="3"/>
  <c r="U2217" i="3"/>
  <c r="S2217" i="3"/>
  <c r="AB2217" i="3" s="1"/>
  <c r="R2217" i="3"/>
  <c r="U2216" i="3"/>
  <c r="S2216" i="3"/>
  <c r="AB2216" i="3" s="1"/>
  <c r="R2216" i="3"/>
  <c r="U2215" i="3"/>
  <c r="S2215" i="3"/>
  <c r="AB2215" i="3" s="1"/>
  <c r="R2215" i="3"/>
  <c r="U2214" i="3"/>
  <c r="S2214" i="3"/>
  <c r="AB2214" i="3" s="1"/>
  <c r="R2214" i="3"/>
  <c r="U2213" i="3"/>
  <c r="S2213" i="3"/>
  <c r="AB2213" i="3" s="1"/>
  <c r="R2213" i="3"/>
  <c r="U2212" i="3"/>
  <c r="S2212" i="3"/>
  <c r="AB2212" i="3" s="1"/>
  <c r="R2212" i="3"/>
  <c r="U2211" i="3"/>
  <c r="S2211" i="3"/>
  <c r="AB2211" i="3" s="1"/>
  <c r="R2211" i="3"/>
  <c r="U2210" i="3"/>
  <c r="S2210" i="3"/>
  <c r="AB2210" i="3" s="1"/>
  <c r="R2210" i="3"/>
  <c r="U2209" i="3"/>
  <c r="S2209" i="3"/>
  <c r="AB2209" i="3" s="1"/>
  <c r="R2209" i="3"/>
  <c r="U2208" i="3"/>
  <c r="S2208" i="3"/>
  <c r="AB2208" i="3" s="1"/>
  <c r="R2208" i="3"/>
  <c r="U2207" i="3"/>
  <c r="S2207" i="3"/>
  <c r="AB2207" i="3" s="1"/>
  <c r="R2207" i="3"/>
  <c r="U2206" i="3"/>
  <c r="S2206" i="3"/>
  <c r="AB2206" i="3" s="1"/>
  <c r="R2206" i="3"/>
  <c r="U2205" i="3"/>
  <c r="S2205" i="3"/>
  <c r="AB2205" i="3" s="1"/>
  <c r="R2205" i="3"/>
  <c r="U2204" i="3"/>
  <c r="S2204" i="3"/>
  <c r="AB2204" i="3" s="1"/>
  <c r="R2204" i="3"/>
  <c r="U2203" i="3"/>
  <c r="S2203" i="3"/>
  <c r="AB2203" i="3" s="1"/>
  <c r="R2203" i="3"/>
  <c r="U2202" i="3"/>
  <c r="S2202" i="3"/>
  <c r="AB2202" i="3" s="1"/>
  <c r="R2202" i="3"/>
  <c r="U2201" i="3"/>
  <c r="S2201" i="3"/>
  <c r="AB2201" i="3" s="1"/>
  <c r="R2201" i="3"/>
  <c r="U2200" i="3"/>
  <c r="S2200" i="3"/>
  <c r="AB2200" i="3" s="1"/>
  <c r="R2200" i="3"/>
  <c r="U2199" i="3"/>
  <c r="S2199" i="3"/>
  <c r="AB2199" i="3" s="1"/>
  <c r="R2199" i="3"/>
  <c r="U2198" i="3"/>
  <c r="S2198" i="3"/>
  <c r="AB2198" i="3" s="1"/>
  <c r="R2198" i="3"/>
  <c r="U2197" i="3"/>
  <c r="S2197" i="3"/>
  <c r="AB2197" i="3" s="1"/>
  <c r="R2197" i="3"/>
  <c r="U2196" i="3"/>
  <c r="S2196" i="3"/>
  <c r="AB2196" i="3" s="1"/>
  <c r="R2196" i="3"/>
  <c r="U2195" i="3"/>
  <c r="S2195" i="3"/>
  <c r="AB2195" i="3" s="1"/>
  <c r="R2195" i="3"/>
  <c r="U2194" i="3"/>
  <c r="S2194" i="3"/>
  <c r="AB2194" i="3" s="1"/>
  <c r="R2194" i="3"/>
  <c r="U2193" i="3"/>
  <c r="S2193" i="3"/>
  <c r="AB2193" i="3" s="1"/>
  <c r="R2193" i="3"/>
  <c r="U2192" i="3"/>
  <c r="S2192" i="3"/>
  <c r="AB2192" i="3" s="1"/>
  <c r="R2192" i="3"/>
  <c r="U2191" i="3"/>
  <c r="S2191" i="3"/>
  <c r="AB2191" i="3" s="1"/>
  <c r="R2191" i="3"/>
  <c r="U2190" i="3"/>
  <c r="S2190" i="3"/>
  <c r="AB2190" i="3" s="1"/>
  <c r="R2190" i="3"/>
  <c r="U2189" i="3"/>
  <c r="S2189" i="3"/>
  <c r="AB2189" i="3" s="1"/>
  <c r="R2189" i="3"/>
  <c r="U2188" i="3"/>
  <c r="S2188" i="3"/>
  <c r="AB2188" i="3" s="1"/>
  <c r="R2188" i="3"/>
  <c r="U2187" i="3"/>
  <c r="S2187" i="3"/>
  <c r="AB2187" i="3" s="1"/>
  <c r="R2187" i="3"/>
  <c r="U2186" i="3"/>
  <c r="S2186" i="3"/>
  <c r="AB2186" i="3" s="1"/>
  <c r="R2186" i="3"/>
  <c r="U2185" i="3"/>
  <c r="S2185" i="3"/>
  <c r="AB2185" i="3" s="1"/>
  <c r="R2185" i="3"/>
  <c r="U2184" i="3"/>
  <c r="S2184" i="3"/>
  <c r="AB2184" i="3" s="1"/>
  <c r="R2184" i="3"/>
  <c r="U2183" i="3"/>
  <c r="S2183" i="3"/>
  <c r="AB2183" i="3" s="1"/>
  <c r="R2183" i="3"/>
  <c r="U2182" i="3"/>
  <c r="S2182" i="3"/>
  <c r="AB2182" i="3" s="1"/>
  <c r="R2182" i="3"/>
  <c r="U2181" i="3"/>
  <c r="S2181" i="3"/>
  <c r="AB2181" i="3" s="1"/>
  <c r="R2181" i="3"/>
  <c r="U2180" i="3"/>
  <c r="S2180" i="3"/>
  <c r="AB2180" i="3" s="1"/>
  <c r="R2180" i="3"/>
  <c r="U2179" i="3"/>
  <c r="S2179" i="3"/>
  <c r="AB2179" i="3" s="1"/>
  <c r="R2179" i="3"/>
  <c r="U2178" i="3"/>
  <c r="S2178" i="3"/>
  <c r="AB2178" i="3" s="1"/>
  <c r="R2178" i="3"/>
  <c r="U2177" i="3"/>
  <c r="S2177" i="3"/>
  <c r="AB2177" i="3" s="1"/>
  <c r="R2177" i="3"/>
  <c r="U2176" i="3"/>
  <c r="S2176" i="3"/>
  <c r="AB2176" i="3" s="1"/>
  <c r="R2176" i="3"/>
  <c r="U2175" i="3"/>
  <c r="S2175" i="3"/>
  <c r="AB2175" i="3" s="1"/>
  <c r="R2175" i="3"/>
  <c r="U2174" i="3"/>
  <c r="S2174" i="3"/>
  <c r="AB2174" i="3" s="1"/>
  <c r="R2174" i="3"/>
  <c r="U2173" i="3"/>
  <c r="S2173" i="3"/>
  <c r="AB2173" i="3" s="1"/>
  <c r="R2173" i="3"/>
  <c r="U2172" i="3"/>
  <c r="S2172" i="3"/>
  <c r="AB2172" i="3" s="1"/>
  <c r="R2172" i="3"/>
  <c r="U2171" i="3"/>
  <c r="S2171" i="3"/>
  <c r="AB2171" i="3" s="1"/>
  <c r="R2171" i="3"/>
  <c r="U2170" i="3"/>
  <c r="S2170" i="3"/>
  <c r="AB2170" i="3" s="1"/>
  <c r="R2170" i="3"/>
  <c r="U2169" i="3"/>
  <c r="S2169" i="3"/>
  <c r="AB2169" i="3" s="1"/>
  <c r="R2169" i="3"/>
  <c r="U2168" i="3"/>
  <c r="S2168" i="3"/>
  <c r="AB2168" i="3" s="1"/>
  <c r="R2168" i="3"/>
  <c r="U2167" i="3"/>
  <c r="S2167" i="3"/>
  <c r="AB2167" i="3" s="1"/>
  <c r="R2167" i="3"/>
  <c r="U2166" i="3"/>
  <c r="S2166" i="3"/>
  <c r="AB2166" i="3" s="1"/>
  <c r="R2166" i="3"/>
  <c r="U2165" i="3"/>
  <c r="S2165" i="3"/>
  <c r="AB2165" i="3" s="1"/>
  <c r="R2165" i="3"/>
  <c r="U2164" i="3"/>
  <c r="S2164" i="3"/>
  <c r="AB2164" i="3" s="1"/>
  <c r="R2164" i="3"/>
  <c r="U2163" i="3"/>
  <c r="S2163" i="3"/>
  <c r="AB2163" i="3" s="1"/>
  <c r="R2163" i="3"/>
  <c r="U2162" i="3"/>
  <c r="S2162" i="3"/>
  <c r="AB2162" i="3" s="1"/>
  <c r="R2162" i="3"/>
  <c r="U2161" i="3"/>
  <c r="S2161" i="3"/>
  <c r="AB2161" i="3" s="1"/>
  <c r="R2161" i="3"/>
  <c r="U2160" i="3"/>
  <c r="S2160" i="3"/>
  <c r="AB2160" i="3" s="1"/>
  <c r="R2160" i="3"/>
  <c r="U2159" i="3"/>
  <c r="S2159" i="3"/>
  <c r="AB2159" i="3" s="1"/>
  <c r="R2159" i="3"/>
  <c r="U2158" i="3"/>
  <c r="S2158" i="3"/>
  <c r="AB2158" i="3" s="1"/>
  <c r="R2158" i="3"/>
  <c r="U2157" i="3"/>
  <c r="S2157" i="3"/>
  <c r="AB2157" i="3" s="1"/>
  <c r="R2157" i="3"/>
  <c r="U2156" i="3"/>
  <c r="S2156" i="3"/>
  <c r="AB2156" i="3" s="1"/>
  <c r="R2156" i="3"/>
  <c r="U2155" i="3"/>
  <c r="S2155" i="3"/>
  <c r="AB2155" i="3" s="1"/>
  <c r="R2155" i="3"/>
  <c r="U2154" i="3"/>
  <c r="S2154" i="3"/>
  <c r="AB2154" i="3" s="1"/>
  <c r="R2154" i="3"/>
  <c r="U2153" i="3"/>
  <c r="S2153" i="3"/>
  <c r="AB2153" i="3" s="1"/>
  <c r="R2153" i="3"/>
  <c r="U2152" i="3"/>
  <c r="S2152" i="3"/>
  <c r="AB2152" i="3" s="1"/>
  <c r="R2152" i="3"/>
  <c r="U2151" i="3"/>
  <c r="S2151" i="3"/>
  <c r="AB2151" i="3" s="1"/>
  <c r="R2151" i="3"/>
  <c r="U2150" i="3"/>
  <c r="S2150" i="3"/>
  <c r="AB2150" i="3" s="1"/>
  <c r="R2150" i="3"/>
  <c r="U2149" i="3"/>
  <c r="S2149" i="3"/>
  <c r="AB2149" i="3" s="1"/>
  <c r="R2149" i="3"/>
  <c r="U2148" i="3"/>
  <c r="S2148" i="3"/>
  <c r="AB2148" i="3" s="1"/>
  <c r="R2148" i="3"/>
  <c r="U2147" i="3"/>
  <c r="S2147" i="3"/>
  <c r="AB2147" i="3" s="1"/>
  <c r="R2147" i="3"/>
  <c r="U2146" i="3"/>
  <c r="S2146" i="3"/>
  <c r="AB2146" i="3" s="1"/>
  <c r="R2146" i="3"/>
  <c r="U2145" i="3"/>
  <c r="S2145" i="3"/>
  <c r="AB2145" i="3" s="1"/>
  <c r="R2145" i="3"/>
  <c r="U2144" i="3"/>
  <c r="S2144" i="3"/>
  <c r="AB2144" i="3" s="1"/>
  <c r="R2144" i="3"/>
  <c r="U2143" i="3"/>
  <c r="S2143" i="3"/>
  <c r="AB2143" i="3" s="1"/>
  <c r="R2143" i="3"/>
  <c r="U2142" i="3"/>
  <c r="S2142" i="3"/>
  <c r="AB2142" i="3" s="1"/>
  <c r="R2142" i="3"/>
  <c r="U2141" i="3"/>
  <c r="S2141" i="3"/>
  <c r="AB2141" i="3" s="1"/>
  <c r="R2141" i="3"/>
  <c r="U2140" i="3"/>
  <c r="S2140" i="3"/>
  <c r="AB2140" i="3" s="1"/>
  <c r="R2140" i="3"/>
  <c r="U2139" i="3"/>
  <c r="S2139" i="3"/>
  <c r="AB2139" i="3" s="1"/>
  <c r="R2139" i="3"/>
  <c r="U2138" i="3"/>
  <c r="S2138" i="3"/>
  <c r="AB2138" i="3" s="1"/>
  <c r="R2138" i="3"/>
  <c r="U2137" i="3"/>
  <c r="S2137" i="3"/>
  <c r="AB2137" i="3" s="1"/>
  <c r="R2137" i="3"/>
  <c r="U2136" i="3"/>
  <c r="S2136" i="3"/>
  <c r="AB2136" i="3" s="1"/>
  <c r="R2136" i="3"/>
  <c r="U2135" i="3"/>
  <c r="S2135" i="3"/>
  <c r="AB2135" i="3" s="1"/>
  <c r="R2135" i="3"/>
  <c r="U2134" i="3"/>
  <c r="S2134" i="3"/>
  <c r="AB2134" i="3" s="1"/>
  <c r="R2134" i="3"/>
  <c r="U2133" i="3"/>
  <c r="S2133" i="3"/>
  <c r="AB2133" i="3" s="1"/>
  <c r="R2133" i="3"/>
  <c r="U2132" i="3"/>
  <c r="S2132" i="3"/>
  <c r="AB2132" i="3" s="1"/>
  <c r="R2132" i="3"/>
  <c r="U2131" i="3"/>
  <c r="S2131" i="3"/>
  <c r="AB2131" i="3" s="1"/>
  <c r="R2131" i="3"/>
  <c r="U2130" i="3"/>
  <c r="S2130" i="3"/>
  <c r="AB2130" i="3" s="1"/>
  <c r="R2130" i="3"/>
  <c r="U2129" i="3"/>
  <c r="S2129" i="3"/>
  <c r="AB2129" i="3" s="1"/>
  <c r="R2129" i="3"/>
  <c r="U2128" i="3"/>
  <c r="S2128" i="3"/>
  <c r="AB2128" i="3" s="1"/>
  <c r="R2128" i="3"/>
  <c r="U2127" i="3"/>
  <c r="S2127" i="3"/>
  <c r="AB2127" i="3" s="1"/>
  <c r="R2127" i="3"/>
  <c r="U2126" i="3"/>
  <c r="S2126" i="3"/>
  <c r="AB2126" i="3" s="1"/>
  <c r="R2126" i="3"/>
  <c r="U2125" i="3"/>
  <c r="S2125" i="3"/>
  <c r="AB2125" i="3" s="1"/>
  <c r="R2125" i="3"/>
  <c r="U2124" i="3"/>
  <c r="S2124" i="3"/>
  <c r="AB2124" i="3" s="1"/>
  <c r="R2124" i="3"/>
  <c r="U2123" i="3"/>
  <c r="S2123" i="3"/>
  <c r="AB2123" i="3" s="1"/>
  <c r="R2123" i="3"/>
  <c r="U2122" i="3"/>
  <c r="S2122" i="3"/>
  <c r="AB2122" i="3" s="1"/>
  <c r="R2122" i="3"/>
  <c r="U2121" i="3"/>
  <c r="S2121" i="3"/>
  <c r="AB2121" i="3" s="1"/>
  <c r="R2121" i="3"/>
  <c r="U2120" i="3"/>
  <c r="S2120" i="3"/>
  <c r="AB2120" i="3" s="1"/>
  <c r="R2120" i="3"/>
  <c r="U2119" i="3"/>
  <c r="S2119" i="3"/>
  <c r="AB2119" i="3" s="1"/>
  <c r="R2119" i="3"/>
  <c r="U2118" i="3"/>
  <c r="S2118" i="3"/>
  <c r="AB2118" i="3" s="1"/>
  <c r="R2118" i="3"/>
  <c r="U2117" i="3"/>
  <c r="S2117" i="3"/>
  <c r="AB2117" i="3" s="1"/>
  <c r="R2117" i="3"/>
  <c r="U2116" i="3"/>
  <c r="S2116" i="3"/>
  <c r="AB2116" i="3" s="1"/>
  <c r="R2116" i="3"/>
  <c r="U2115" i="3"/>
  <c r="S2115" i="3"/>
  <c r="AB2115" i="3" s="1"/>
  <c r="R2115" i="3"/>
  <c r="U2114" i="3"/>
  <c r="S2114" i="3"/>
  <c r="AB2114" i="3" s="1"/>
  <c r="R2114" i="3"/>
  <c r="U2113" i="3"/>
  <c r="S2113" i="3"/>
  <c r="AB2113" i="3" s="1"/>
  <c r="R2113" i="3"/>
  <c r="U2112" i="3"/>
  <c r="S2112" i="3"/>
  <c r="AB2112" i="3" s="1"/>
  <c r="R2112" i="3"/>
  <c r="U2111" i="3"/>
  <c r="S2111" i="3"/>
  <c r="AB2111" i="3" s="1"/>
  <c r="R2111" i="3"/>
  <c r="U2110" i="3"/>
  <c r="S2110" i="3"/>
  <c r="AB2110" i="3" s="1"/>
  <c r="R2110" i="3"/>
  <c r="U2109" i="3"/>
  <c r="S2109" i="3"/>
  <c r="AB2109" i="3" s="1"/>
  <c r="R2109" i="3"/>
  <c r="U2108" i="3"/>
  <c r="S2108" i="3"/>
  <c r="AB2108" i="3" s="1"/>
  <c r="R2108" i="3"/>
  <c r="U2107" i="3"/>
  <c r="S2107" i="3"/>
  <c r="AB2107" i="3" s="1"/>
  <c r="R2107" i="3"/>
  <c r="U2106" i="3"/>
  <c r="S2106" i="3"/>
  <c r="AB2106" i="3" s="1"/>
  <c r="R2106" i="3"/>
  <c r="U2105" i="3"/>
  <c r="S2105" i="3"/>
  <c r="AB2105" i="3" s="1"/>
  <c r="R2105" i="3"/>
  <c r="U2104" i="3"/>
  <c r="S2104" i="3"/>
  <c r="AB2104" i="3" s="1"/>
  <c r="R2104" i="3"/>
  <c r="U2103" i="3"/>
  <c r="S2103" i="3"/>
  <c r="AB2103" i="3" s="1"/>
  <c r="R2103" i="3"/>
  <c r="U2102" i="3"/>
  <c r="S2102" i="3"/>
  <c r="AB2102" i="3" s="1"/>
  <c r="R2102" i="3"/>
  <c r="U2101" i="3"/>
  <c r="S2101" i="3"/>
  <c r="AB2101" i="3" s="1"/>
  <c r="R2101" i="3"/>
  <c r="U2100" i="3"/>
  <c r="S2100" i="3"/>
  <c r="AB2100" i="3" s="1"/>
  <c r="R2100" i="3"/>
  <c r="U2099" i="3"/>
  <c r="S2099" i="3"/>
  <c r="AB2099" i="3" s="1"/>
  <c r="R2099" i="3"/>
  <c r="U2098" i="3"/>
  <c r="S2098" i="3"/>
  <c r="AB2098" i="3" s="1"/>
  <c r="R2098" i="3"/>
  <c r="U2097" i="3"/>
  <c r="S2097" i="3"/>
  <c r="AB2097" i="3" s="1"/>
  <c r="R2097" i="3"/>
  <c r="U2096" i="3"/>
  <c r="S2096" i="3"/>
  <c r="AB2096" i="3" s="1"/>
  <c r="R2096" i="3"/>
  <c r="U2095" i="3"/>
  <c r="S2095" i="3"/>
  <c r="AB2095" i="3" s="1"/>
  <c r="R2095" i="3"/>
  <c r="U2094" i="3"/>
  <c r="S2094" i="3"/>
  <c r="AB2094" i="3" s="1"/>
  <c r="R2094" i="3"/>
  <c r="U2093" i="3"/>
  <c r="S2093" i="3"/>
  <c r="AB2093" i="3" s="1"/>
  <c r="R2093" i="3"/>
  <c r="U2092" i="3"/>
  <c r="S2092" i="3"/>
  <c r="AB2092" i="3" s="1"/>
  <c r="R2092" i="3"/>
  <c r="U2091" i="3"/>
  <c r="S2091" i="3"/>
  <c r="AB2091" i="3" s="1"/>
  <c r="R2091" i="3"/>
  <c r="U2090" i="3"/>
  <c r="S2090" i="3"/>
  <c r="AB2090" i="3" s="1"/>
  <c r="R2090" i="3"/>
  <c r="U2089" i="3"/>
  <c r="S2089" i="3"/>
  <c r="AB2089" i="3" s="1"/>
  <c r="R2089" i="3"/>
  <c r="U2088" i="3"/>
  <c r="S2088" i="3"/>
  <c r="AB2088" i="3" s="1"/>
  <c r="R2088" i="3"/>
  <c r="U2087" i="3"/>
  <c r="S2087" i="3"/>
  <c r="AB2087" i="3" s="1"/>
  <c r="R2087" i="3"/>
  <c r="U2086" i="3"/>
  <c r="S2086" i="3"/>
  <c r="AB2086" i="3" s="1"/>
  <c r="R2086" i="3"/>
  <c r="U2085" i="3"/>
  <c r="S2085" i="3"/>
  <c r="AB2085" i="3" s="1"/>
  <c r="R2085" i="3"/>
  <c r="U2084" i="3"/>
  <c r="S2084" i="3"/>
  <c r="AB2084" i="3" s="1"/>
  <c r="R2084" i="3"/>
  <c r="U2083" i="3"/>
  <c r="S2083" i="3"/>
  <c r="AB2083" i="3" s="1"/>
  <c r="R2083" i="3"/>
  <c r="U2082" i="3"/>
  <c r="S2082" i="3"/>
  <c r="AB2082" i="3" s="1"/>
  <c r="R2082" i="3"/>
  <c r="U2081" i="3"/>
  <c r="S2081" i="3"/>
  <c r="AB2081" i="3" s="1"/>
  <c r="R2081" i="3"/>
  <c r="U2080" i="3"/>
  <c r="S2080" i="3"/>
  <c r="AB2080" i="3" s="1"/>
  <c r="R2080" i="3"/>
  <c r="U2079" i="3"/>
  <c r="S2079" i="3"/>
  <c r="AB2079" i="3" s="1"/>
  <c r="R2079" i="3"/>
  <c r="U2078" i="3"/>
  <c r="S2078" i="3"/>
  <c r="AB2078" i="3" s="1"/>
  <c r="R2078" i="3"/>
  <c r="U2077" i="3"/>
  <c r="S2077" i="3"/>
  <c r="AB2077" i="3" s="1"/>
  <c r="R2077" i="3"/>
  <c r="U2076" i="3"/>
  <c r="S2076" i="3"/>
  <c r="AB2076" i="3" s="1"/>
  <c r="R2076" i="3"/>
  <c r="U2075" i="3"/>
  <c r="S2075" i="3"/>
  <c r="AB2075" i="3" s="1"/>
  <c r="R2075" i="3"/>
  <c r="U2074" i="3"/>
  <c r="S2074" i="3"/>
  <c r="AB2074" i="3" s="1"/>
  <c r="R2074" i="3"/>
  <c r="U2073" i="3"/>
  <c r="S2073" i="3"/>
  <c r="AB2073" i="3" s="1"/>
  <c r="R2073" i="3"/>
  <c r="U2072" i="3"/>
  <c r="S2072" i="3"/>
  <c r="AB2072" i="3" s="1"/>
  <c r="R2072" i="3"/>
  <c r="U2071" i="3"/>
  <c r="S2071" i="3"/>
  <c r="AB2071" i="3" s="1"/>
  <c r="R2071" i="3"/>
  <c r="U2070" i="3"/>
  <c r="S2070" i="3"/>
  <c r="AB2070" i="3" s="1"/>
  <c r="R2070" i="3"/>
  <c r="U2069" i="3"/>
  <c r="S2069" i="3"/>
  <c r="AB2069" i="3" s="1"/>
  <c r="R2069" i="3"/>
  <c r="U2068" i="3"/>
  <c r="S2068" i="3"/>
  <c r="AB2068" i="3" s="1"/>
  <c r="R2068" i="3"/>
  <c r="U2067" i="3"/>
  <c r="S2067" i="3"/>
  <c r="AB2067" i="3" s="1"/>
  <c r="R2067" i="3"/>
  <c r="U2066" i="3"/>
  <c r="S2066" i="3"/>
  <c r="AB2066" i="3" s="1"/>
  <c r="R2066" i="3"/>
  <c r="U2065" i="3"/>
  <c r="S2065" i="3"/>
  <c r="AB2065" i="3" s="1"/>
  <c r="R2065" i="3"/>
  <c r="U2064" i="3"/>
  <c r="S2064" i="3"/>
  <c r="AB2064" i="3" s="1"/>
  <c r="R2064" i="3"/>
  <c r="U2063" i="3"/>
  <c r="S2063" i="3"/>
  <c r="AB2063" i="3" s="1"/>
  <c r="R2063" i="3"/>
  <c r="U2062" i="3"/>
  <c r="S2062" i="3"/>
  <c r="AB2062" i="3" s="1"/>
  <c r="R2062" i="3"/>
  <c r="U2061" i="3"/>
  <c r="S2061" i="3"/>
  <c r="AB2061" i="3" s="1"/>
  <c r="R2061" i="3"/>
  <c r="U2060" i="3"/>
  <c r="S2060" i="3"/>
  <c r="AB2060" i="3" s="1"/>
  <c r="R2060" i="3"/>
  <c r="U2059" i="3"/>
  <c r="S2059" i="3"/>
  <c r="AB2059" i="3" s="1"/>
  <c r="R2059" i="3"/>
  <c r="U2058" i="3"/>
  <c r="S2058" i="3"/>
  <c r="AB2058" i="3" s="1"/>
  <c r="R2058" i="3"/>
  <c r="U2057" i="3"/>
  <c r="S2057" i="3"/>
  <c r="AB2057" i="3" s="1"/>
  <c r="R2057" i="3"/>
  <c r="U2056" i="3"/>
  <c r="S2056" i="3"/>
  <c r="AB2056" i="3" s="1"/>
  <c r="R2056" i="3"/>
  <c r="U2055" i="3"/>
  <c r="S2055" i="3"/>
  <c r="AB2055" i="3" s="1"/>
  <c r="R2055" i="3"/>
  <c r="U2054" i="3"/>
  <c r="S2054" i="3"/>
  <c r="AB2054" i="3" s="1"/>
  <c r="R2054" i="3"/>
  <c r="U2053" i="3"/>
  <c r="S2053" i="3"/>
  <c r="AB2053" i="3" s="1"/>
  <c r="R2053" i="3"/>
  <c r="U2052" i="3"/>
  <c r="S2052" i="3"/>
  <c r="AB2052" i="3" s="1"/>
  <c r="R2052" i="3"/>
  <c r="U2051" i="3"/>
  <c r="S2051" i="3"/>
  <c r="AB2051" i="3" s="1"/>
  <c r="R2051" i="3"/>
  <c r="U2050" i="3"/>
  <c r="S2050" i="3"/>
  <c r="AB2050" i="3" s="1"/>
  <c r="R2050" i="3"/>
  <c r="U2049" i="3"/>
  <c r="S2049" i="3"/>
  <c r="AB2049" i="3" s="1"/>
  <c r="R2049" i="3"/>
  <c r="U2048" i="3"/>
  <c r="S2048" i="3"/>
  <c r="AB2048" i="3" s="1"/>
  <c r="R2048" i="3"/>
  <c r="U2047" i="3"/>
  <c r="S2047" i="3"/>
  <c r="AB2047" i="3" s="1"/>
  <c r="R2047" i="3"/>
  <c r="U2046" i="3"/>
  <c r="S2046" i="3"/>
  <c r="AB2046" i="3" s="1"/>
  <c r="R2046" i="3"/>
  <c r="U2045" i="3"/>
  <c r="S2045" i="3"/>
  <c r="AB2045" i="3" s="1"/>
  <c r="R2045" i="3"/>
  <c r="U2044" i="3"/>
  <c r="S2044" i="3"/>
  <c r="AB2044" i="3" s="1"/>
  <c r="R2044" i="3"/>
  <c r="U2043" i="3"/>
  <c r="S2043" i="3"/>
  <c r="AB2043" i="3" s="1"/>
  <c r="R2043" i="3"/>
  <c r="U2042" i="3"/>
  <c r="S2042" i="3"/>
  <c r="AB2042" i="3" s="1"/>
  <c r="R2042" i="3"/>
  <c r="U2041" i="3"/>
  <c r="S2041" i="3"/>
  <c r="AB2041" i="3" s="1"/>
  <c r="R2041" i="3"/>
  <c r="U2040" i="3"/>
  <c r="S2040" i="3"/>
  <c r="AB2040" i="3" s="1"/>
  <c r="R2040" i="3"/>
  <c r="U2039" i="3"/>
  <c r="S2039" i="3"/>
  <c r="AB2039" i="3" s="1"/>
  <c r="R2039" i="3"/>
  <c r="U2038" i="3"/>
  <c r="S2038" i="3"/>
  <c r="AB2038" i="3" s="1"/>
  <c r="R2038" i="3"/>
  <c r="U2037" i="3"/>
  <c r="S2037" i="3"/>
  <c r="AB2037" i="3" s="1"/>
  <c r="R2037" i="3"/>
  <c r="U2036" i="3"/>
  <c r="S2036" i="3"/>
  <c r="AB2036" i="3" s="1"/>
  <c r="R2036" i="3"/>
  <c r="U2035" i="3"/>
  <c r="S2035" i="3"/>
  <c r="AB2035" i="3" s="1"/>
  <c r="R2035" i="3"/>
  <c r="U2034" i="3"/>
  <c r="S2034" i="3"/>
  <c r="AB2034" i="3" s="1"/>
  <c r="R2034" i="3"/>
  <c r="U2033" i="3"/>
  <c r="S2033" i="3"/>
  <c r="AB2033" i="3" s="1"/>
  <c r="R2033" i="3"/>
  <c r="U2032" i="3"/>
  <c r="S2032" i="3"/>
  <c r="AB2032" i="3" s="1"/>
  <c r="R2032" i="3"/>
  <c r="U2031" i="3"/>
  <c r="S2031" i="3"/>
  <c r="AB2031" i="3" s="1"/>
  <c r="R2031" i="3"/>
  <c r="U2030" i="3"/>
  <c r="S2030" i="3"/>
  <c r="AB2030" i="3" s="1"/>
  <c r="R2030" i="3"/>
  <c r="U2029" i="3"/>
  <c r="S2029" i="3"/>
  <c r="AB2029" i="3" s="1"/>
  <c r="R2029" i="3"/>
  <c r="U2028" i="3"/>
  <c r="S2028" i="3"/>
  <c r="AB2028" i="3" s="1"/>
  <c r="R2028" i="3"/>
  <c r="U2027" i="3"/>
  <c r="S2027" i="3"/>
  <c r="AB2027" i="3" s="1"/>
  <c r="R2027" i="3"/>
  <c r="U2026" i="3"/>
  <c r="S2026" i="3"/>
  <c r="AB2026" i="3" s="1"/>
  <c r="R2026" i="3"/>
  <c r="U2025" i="3"/>
  <c r="S2025" i="3"/>
  <c r="AB2025" i="3" s="1"/>
  <c r="R2025" i="3"/>
  <c r="U2024" i="3"/>
  <c r="S2024" i="3"/>
  <c r="AB2024" i="3" s="1"/>
  <c r="R2024" i="3"/>
  <c r="U2023" i="3"/>
  <c r="S2023" i="3"/>
  <c r="AB2023" i="3" s="1"/>
  <c r="R2023" i="3"/>
  <c r="U2022" i="3"/>
  <c r="S2022" i="3"/>
  <c r="AB2022" i="3" s="1"/>
  <c r="R2022" i="3"/>
  <c r="U2021" i="3"/>
  <c r="S2021" i="3"/>
  <c r="AB2021" i="3" s="1"/>
  <c r="R2021" i="3"/>
  <c r="U2020" i="3"/>
  <c r="S2020" i="3"/>
  <c r="AB2020" i="3" s="1"/>
  <c r="R2020" i="3"/>
  <c r="U2019" i="3"/>
  <c r="S2019" i="3"/>
  <c r="AB2019" i="3" s="1"/>
  <c r="R2019" i="3"/>
  <c r="U2018" i="3"/>
  <c r="S2018" i="3"/>
  <c r="AB2018" i="3" s="1"/>
  <c r="R2018" i="3"/>
  <c r="U2017" i="3"/>
  <c r="S2017" i="3"/>
  <c r="AB2017" i="3" s="1"/>
  <c r="R2017" i="3"/>
  <c r="U2016" i="3"/>
  <c r="S2016" i="3"/>
  <c r="AB2016" i="3" s="1"/>
  <c r="R2016" i="3"/>
  <c r="U2015" i="3"/>
  <c r="S2015" i="3"/>
  <c r="AB2015" i="3" s="1"/>
  <c r="R2015" i="3"/>
  <c r="U2014" i="3"/>
  <c r="S2014" i="3"/>
  <c r="AB2014" i="3" s="1"/>
  <c r="R2014" i="3"/>
  <c r="U2013" i="3"/>
  <c r="S2013" i="3"/>
  <c r="AB2013" i="3" s="1"/>
  <c r="R2013" i="3"/>
  <c r="U2012" i="3"/>
  <c r="S2012" i="3"/>
  <c r="AB2012" i="3" s="1"/>
  <c r="R2012" i="3"/>
  <c r="U2011" i="3"/>
  <c r="S2011" i="3"/>
  <c r="AB2011" i="3" s="1"/>
  <c r="R2011" i="3"/>
  <c r="U2010" i="3"/>
  <c r="S2010" i="3"/>
  <c r="AB2010" i="3" s="1"/>
  <c r="R2010" i="3"/>
  <c r="U2009" i="3"/>
  <c r="S2009" i="3"/>
  <c r="AB2009" i="3" s="1"/>
  <c r="R2009" i="3"/>
  <c r="U2008" i="3"/>
  <c r="S2008" i="3"/>
  <c r="AB2008" i="3" s="1"/>
  <c r="R2008" i="3"/>
  <c r="U2007" i="3"/>
  <c r="S2007" i="3"/>
  <c r="AB2007" i="3" s="1"/>
  <c r="R2007" i="3"/>
  <c r="U2006" i="3"/>
  <c r="S2006" i="3"/>
  <c r="AB2006" i="3" s="1"/>
  <c r="R2006" i="3"/>
  <c r="U2005" i="3"/>
  <c r="S2005" i="3"/>
  <c r="AB2005" i="3" s="1"/>
  <c r="R2005" i="3"/>
  <c r="U2004" i="3"/>
  <c r="S2004" i="3"/>
  <c r="AB2004" i="3" s="1"/>
  <c r="R2004" i="3"/>
  <c r="U2003" i="3"/>
  <c r="S2003" i="3"/>
  <c r="AB2003" i="3" s="1"/>
  <c r="R2003" i="3"/>
  <c r="U2002" i="3"/>
  <c r="S2002" i="3"/>
  <c r="AB2002" i="3" s="1"/>
  <c r="R2002" i="3"/>
  <c r="U2001" i="3"/>
  <c r="S2001" i="3"/>
  <c r="AB2001" i="3" s="1"/>
  <c r="R2001" i="3"/>
  <c r="U2000" i="3"/>
  <c r="S2000" i="3"/>
  <c r="AB2000" i="3" s="1"/>
  <c r="R2000" i="3"/>
  <c r="U1999" i="3"/>
  <c r="S1999" i="3"/>
  <c r="AB1999" i="3" s="1"/>
  <c r="R1999" i="3"/>
  <c r="U1998" i="3"/>
  <c r="S1998" i="3"/>
  <c r="AB1998" i="3" s="1"/>
  <c r="R1998" i="3"/>
  <c r="U1997" i="3"/>
  <c r="S1997" i="3"/>
  <c r="AB1997" i="3" s="1"/>
  <c r="R1997" i="3"/>
  <c r="U1996" i="3"/>
  <c r="S1996" i="3"/>
  <c r="AB1996" i="3" s="1"/>
  <c r="R1996" i="3"/>
  <c r="U1995" i="3"/>
  <c r="S1995" i="3"/>
  <c r="AB1995" i="3" s="1"/>
  <c r="R1995" i="3"/>
  <c r="U1994" i="3"/>
  <c r="S1994" i="3"/>
  <c r="AB1994" i="3" s="1"/>
  <c r="R1994" i="3"/>
  <c r="U1993" i="3"/>
  <c r="S1993" i="3"/>
  <c r="AB1993" i="3" s="1"/>
  <c r="R1993" i="3"/>
  <c r="U1992" i="3"/>
  <c r="S1992" i="3"/>
  <c r="AB1992" i="3" s="1"/>
  <c r="R1992" i="3"/>
  <c r="U1991" i="3"/>
  <c r="S1991" i="3"/>
  <c r="AB1991" i="3" s="1"/>
  <c r="R1991" i="3"/>
  <c r="U1990" i="3"/>
  <c r="S1990" i="3"/>
  <c r="AB1990" i="3" s="1"/>
  <c r="R1990" i="3"/>
  <c r="U1989" i="3"/>
  <c r="S1989" i="3"/>
  <c r="AB1989" i="3" s="1"/>
  <c r="R1989" i="3"/>
  <c r="U1988" i="3"/>
  <c r="S1988" i="3"/>
  <c r="AB1988" i="3" s="1"/>
  <c r="R1988" i="3"/>
  <c r="U1987" i="3"/>
  <c r="S1987" i="3"/>
  <c r="AB1987" i="3" s="1"/>
  <c r="R1987" i="3"/>
  <c r="U1986" i="3"/>
  <c r="S1986" i="3"/>
  <c r="AB1986" i="3" s="1"/>
  <c r="R1986" i="3"/>
  <c r="U1985" i="3"/>
  <c r="S1985" i="3"/>
  <c r="AB1985" i="3" s="1"/>
  <c r="R1985" i="3"/>
  <c r="U1984" i="3"/>
  <c r="S1984" i="3"/>
  <c r="AB1984" i="3" s="1"/>
  <c r="R1984" i="3"/>
  <c r="U1983" i="3"/>
  <c r="S1983" i="3"/>
  <c r="AB1983" i="3" s="1"/>
  <c r="R1983" i="3"/>
  <c r="U1982" i="3"/>
  <c r="S1982" i="3"/>
  <c r="AB1982" i="3" s="1"/>
  <c r="R1982" i="3"/>
  <c r="U1981" i="3"/>
  <c r="S1981" i="3"/>
  <c r="AB1981" i="3" s="1"/>
  <c r="R1981" i="3"/>
  <c r="U1980" i="3"/>
  <c r="S1980" i="3"/>
  <c r="AB1980" i="3" s="1"/>
  <c r="R1980" i="3"/>
  <c r="U1979" i="3"/>
  <c r="S1979" i="3"/>
  <c r="AB1979" i="3" s="1"/>
  <c r="R1979" i="3"/>
  <c r="U1978" i="3"/>
  <c r="S1978" i="3"/>
  <c r="AB1978" i="3" s="1"/>
  <c r="R1978" i="3"/>
  <c r="U1977" i="3"/>
  <c r="S1977" i="3"/>
  <c r="AB1977" i="3" s="1"/>
  <c r="R1977" i="3"/>
  <c r="U1976" i="3"/>
  <c r="S1976" i="3"/>
  <c r="AB1976" i="3" s="1"/>
  <c r="R1976" i="3"/>
  <c r="U1975" i="3"/>
  <c r="S1975" i="3"/>
  <c r="AB1975" i="3" s="1"/>
  <c r="R1975" i="3"/>
  <c r="U1974" i="3"/>
  <c r="S1974" i="3"/>
  <c r="AB1974" i="3" s="1"/>
  <c r="R1974" i="3"/>
  <c r="U1973" i="3"/>
  <c r="S1973" i="3"/>
  <c r="AB1973" i="3" s="1"/>
  <c r="R1973" i="3"/>
  <c r="U1972" i="3"/>
  <c r="S1972" i="3"/>
  <c r="AB1972" i="3" s="1"/>
  <c r="R1972" i="3"/>
  <c r="U1971" i="3"/>
  <c r="S1971" i="3"/>
  <c r="AB1971" i="3" s="1"/>
  <c r="R1971" i="3"/>
  <c r="U1970" i="3"/>
  <c r="S1970" i="3"/>
  <c r="AB1970" i="3" s="1"/>
  <c r="R1970" i="3"/>
  <c r="U1969" i="3"/>
  <c r="S1969" i="3"/>
  <c r="AB1969" i="3" s="1"/>
  <c r="R1969" i="3"/>
  <c r="U1968" i="3"/>
  <c r="S1968" i="3"/>
  <c r="AB1968" i="3" s="1"/>
  <c r="R1968" i="3"/>
  <c r="U1967" i="3"/>
  <c r="S1967" i="3"/>
  <c r="AB1967" i="3" s="1"/>
  <c r="R1967" i="3"/>
  <c r="U1966" i="3"/>
  <c r="S1966" i="3"/>
  <c r="AB1966" i="3" s="1"/>
  <c r="R1966" i="3"/>
  <c r="U1965" i="3"/>
  <c r="S1965" i="3"/>
  <c r="AB1965" i="3" s="1"/>
  <c r="R1965" i="3"/>
  <c r="U1964" i="3"/>
  <c r="S1964" i="3"/>
  <c r="AB1964" i="3" s="1"/>
  <c r="R1964" i="3"/>
  <c r="U1963" i="3"/>
  <c r="S1963" i="3"/>
  <c r="AB1963" i="3" s="1"/>
  <c r="R1963" i="3"/>
  <c r="U1962" i="3"/>
  <c r="S1962" i="3"/>
  <c r="AB1962" i="3" s="1"/>
  <c r="R1962" i="3"/>
  <c r="U1961" i="3"/>
  <c r="S1961" i="3"/>
  <c r="AB1961" i="3" s="1"/>
  <c r="R1961" i="3"/>
  <c r="U1960" i="3"/>
  <c r="S1960" i="3"/>
  <c r="AB1960" i="3" s="1"/>
  <c r="R1960" i="3"/>
  <c r="U1959" i="3"/>
  <c r="S1959" i="3"/>
  <c r="AB1959" i="3" s="1"/>
  <c r="R1959" i="3"/>
  <c r="U1958" i="3"/>
  <c r="S1958" i="3"/>
  <c r="AB1958" i="3" s="1"/>
  <c r="R1958" i="3"/>
  <c r="U1957" i="3"/>
  <c r="S1957" i="3"/>
  <c r="AB1957" i="3" s="1"/>
  <c r="R1957" i="3"/>
  <c r="U1956" i="3"/>
  <c r="S1956" i="3"/>
  <c r="AB1956" i="3" s="1"/>
  <c r="R1956" i="3"/>
  <c r="U1955" i="3"/>
  <c r="S1955" i="3"/>
  <c r="AB1955" i="3" s="1"/>
  <c r="R1955" i="3"/>
  <c r="U1954" i="3"/>
  <c r="S1954" i="3"/>
  <c r="AB1954" i="3" s="1"/>
  <c r="R1954" i="3"/>
  <c r="U1953" i="3"/>
  <c r="S1953" i="3"/>
  <c r="AB1953" i="3" s="1"/>
  <c r="R1953" i="3"/>
  <c r="U1952" i="3"/>
  <c r="S1952" i="3"/>
  <c r="AB1952" i="3" s="1"/>
  <c r="R1952" i="3"/>
  <c r="U1951" i="3"/>
  <c r="S1951" i="3"/>
  <c r="AB1951" i="3" s="1"/>
  <c r="R1951" i="3"/>
  <c r="U1950" i="3"/>
  <c r="S1950" i="3"/>
  <c r="AB1950" i="3" s="1"/>
  <c r="R1950" i="3"/>
  <c r="U1949" i="3"/>
  <c r="S1949" i="3"/>
  <c r="AB1949" i="3" s="1"/>
  <c r="R1949" i="3"/>
  <c r="U1948" i="3"/>
  <c r="S1948" i="3"/>
  <c r="AB1948" i="3" s="1"/>
  <c r="R1948" i="3"/>
  <c r="U1947" i="3"/>
  <c r="S1947" i="3"/>
  <c r="AB1947" i="3" s="1"/>
  <c r="R1947" i="3"/>
  <c r="U1946" i="3"/>
  <c r="S1946" i="3"/>
  <c r="AB1946" i="3" s="1"/>
  <c r="R1946" i="3"/>
  <c r="U1945" i="3"/>
  <c r="S1945" i="3"/>
  <c r="AB1945" i="3" s="1"/>
  <c r="R1945" i="3"/>
  <c r="U1944" i="3"/>
  <c r="S1944" i="3"/>
  <c r="AB1944" i="3" s="1"/>
  <c r="R1944" i="3"/>
  <c r="U1943" i="3"/>
  <c r="S1943" i="3"/>
  <c r="AB1943" i="3" s="1"/>
  <c r="R1943" i="3"/>
  <c r="U1942" i="3"/>
  <c r="S1942" i="3"/>
  <c r="AB1942" i="3" s="1"/>
  <c r="R1942" i="3"/>
  <c r="U1941" i="3"/>
  <c r="S1941" i="3"/>
  <c r="AB1941" i="3" s="1"/>
  <c r="R1941" i="3"/>
  <c r="U1940" i="3"/>
  <c r="S1940" i="3"/>
  <c r="AB1940" i="3" s="1"/>
  <c r="R1940" i="3"/>
  <c r="U1939" i="3"/>
  <c r="S1939" i="3"/>
  <c r="AB1939" i="3" s="1"/>
  <c r="R1939" i="3"/>
  <c r="U1938" i="3"/>
  <c r="S1938" i="3"/>
  <c r="AB1938" i="3" s="1"/>
  <c r="R1938" i="3"/>
  <c r="U1937" i="3"/>
  <c r="S1937" i="3"/>
  <c r="AB1937" i="3" s="1"/>
  <c r="R1937" i="3"/>
  <c r="U1936" i="3"/>
  <c r="S1936" i="3"/>
  <c r="AB1936" i="3" s="1"/>
  <c r="R1936" i="3"/>
  <c r="U1935" i="3"/>
  <c r="S1935" i="3"/>
  <c r="AB1935" i="3" s="1"/>
  <c r="R1935" i="3"/>
  <c r="U1934" i="3"/>
  <c r="S1934" i="3"/>
  <c r="AB1934" i="3" s="1"/>
  <c r="R1934" i="3"/>
  <c r="U1933" i="3"/>
  <c r="S1933" i="3"/>
  <c r="AB1933" i="3" s="1"/>
  <c r="R1933" i="3"/>
  <c r="U1932" i="3"/>
  <c r="S1932" i="3"/>
  <c r="AB1932" i="3" s="1"/>
  <c r="R1932" i="3"/>
  <c r="U1931" i="3"/>
  <c r="S1931" i="3"/>
  <c r="AB1931" i="3" s="1"/>
  <c r="R1931" i="3"/>
  <c r="U1930" i="3"/>
  <c r="S1930" i="3"/>
  <c r="AB1930" i="3" s="1"/>
  <c r="R1930" i="3"/>
  <c r="U1929" i="3"/>
  <c r="S1929" i="3"/>
  <c r="AB1929" i="3" s="1"/>
  <c r="R1929" i="3"/>
  <c r="U1928" i="3"/>
  <c r="S1928" i="3"/>
  <c r="AB1928" i="3" s="1"/>
  <c r="R1928" i="3"/>
  <c r="U1927" i="3"/>
  <c r="S1927" i="3"/>
  <c r="AB1927" i="3" s="1"/>
  <c r="R1927" i="3"/>
  <c r="U1926" i="3"/>
  <c r="S1926" i="3"/>
  <c r="AB1926" i="3" s="1"/>
  <c r="R1926" i="3"/>
  <c r="U1925" i="3"/>
  <c r="S1925" i="3"/>
  <c r="AB1925" i="3" s="1"/>
  <c r="R1925" i="3"/>
  <c r="U1924" i="3"/>
  <c r="S1924" i="3"/>
  <c r="AB1924" i="3" s="1"/>
  <c r="R1924" i="3"/>
  <c r="U1923" i="3"/>
  <c r="S1923" i="3"/>
  <c r="AB1923" i="3" s="1"/>
  <c r="R1923" i="3"/>
  <c r="U1922" i="3"/>
  <c r="S1922" i="3"/>
  <c r="AB1922" i="3" s="1"/>
  <c r="R1922" i="3"/>
  <c r="U1921" i="3"/>
  <c r="S1921" i="3"/>
  <c r="AB1921" i="3" s="1"/>
  <c r="R1921" i="3"/>
  <c r="U1920" i="3"/>
  <c r="S1920" i="3"/>
  <c r="AB1920" i="3" s="1"/>
  <c r="R1920" i="3"/>
  <c r="U1919" i="3"/>
  <c r="S1919" i="3"/>
  <c r="AB1919" i="3" s="1"/>
  <c r="R1919" i="3"/>
  <c r="U1918" i="3"/>
  <c r="S1918" i="3"/>
  <c r="AB1918" i="3" s="1"/>
  <c r="R1918" i="3"/>
  <c r="U1917" i="3"/>
  <c r="S1917" i="3"/>
  <c r="AB1917" i="3" s="1"/>
  <c r="R1917" i="3"/>
  <c r="U1916" i="3"/>
  <c r="S1916" i="3"/>
  <c r="AB1916" i="3" s="1"/>
  <c r="R1916" i="3"/>
  <c r="U1915" i="3"/>
  <c r="S1915" i="3"/>
  <c r="AB1915" i="3" s="1"/>
  <c r="R1915" i="3"/>
  <c r="U1914" i="3"/>
  <c r="S1914" i="3"/>
  <c r="AB1914" i="3" s="1"/>
  <c r="R1914" i="3"/>
  <c r="U1913" i="3"/>
  <c r="S1913" i="3"/>
  <c r="AB1913" i="3" s="1"/>
  <c r="R1913" i="3"/>
  <c r="U1912" i="3"/>
  <c r="S1912" i="3"/>
  <c r="AB1912" i="3" s="1"/>
  <c r="R1912" i="3"/>
  <c r="U1911" i="3"/>
  <c r="S1911" i="3"/>
  <c r="AB1911" i="3" s="1"/>
  <c r="R1911" i="3"/>
  <c r="U1910" i="3"/>
  <c r="S1910" i="3"/>
  <c r="AB1910" i="3" s="1"/>
  <c r="R1910" i="3"/>
  <c r="U1909" i="3"/>
  <c r="S1909" i="3"/>
  <c r="AB1909" i="3" s="1"/>
  <c r="R1909" i="3"/>
  <c r="U1908" i="3"/>
  <c r="S1908" i="3"/>
  <c r="AB1908" i="3" s="1"/>
  <c r="R1908" i="3"/>
  <c r="U1907" i="3"/>
  <c r="S1907" i="3"/>
  <c r="AB1907" i="3" s="1"/>
  <c r="R1907" i="3"/>
  <c r="U1906" i="3"/>
  <c r="S1906" i="3"/>
  <c r="AB1906" i="3" s="1"/>
  <c r="R1906" i="3"/>
  <c r="U1905" i="3"/>
  <c r="S1905" i="3"/>
  <c r="AB1905" i="3" s="1"/>
  <c r="R1905" i="3"/>
  <c r="U1904" i="3"/>
  <c r="S1904" i="3"/>
  <c r="AB1904" i="3" s="1"/>
  <c r="R1904" i="3"/>
  <c r="U1903" i="3"/>
  <c r="S1903" i="3"/>
  <c r="AB1903" i="3" s="1"/>
  <c r="R1903" i="3"/>
  <c r="U1902" i="3"/>
  <c r="S1902" i="3"/>
  <c r="AB1902" i="3" s="1"/>
  <c r="R1902" i="3"/>
  <c r="U1901" i="3"/>
  <c r="S1901" i="3"/>
  <c r="AB1901" i="3" s="1"/>
  <c r="R1901" i="3"/>
  <c r="U1900" i="3"/>
  <c r="S1900" i="3"/>
  <c r="AB1900" i="3" s="1"/>
  <c r="R1900" i="3"/>
  <c r="U1899" i="3"/>
  <c r="S1899" i="3"/>
  <c r="AB1899" i="3" s="1"/>
  <c r="R1899" i="3"/>
  <c r="U1898" i="3"/>
  <c r="S1898" i="3"/>
  <c r="AB1898" i="3" s="1"/>
  <c r="R1898" i="3"/>
  <c r="U1897" i="3"/>
  <c r="S1897" i="3"/>
  <c r="AB1897" i="3" s="1"/>
  <c r="R1897" i="3"/>
  <c r="U1896" i="3"/>
  <c r="S1896" i="3"/>
  <c r="AB1896" i="3" s="1"/>
  <c r="R1896" i="3"/>
  <c r="U1895" i="3"/>
  <c r="S1895" i="3"/>
  <c r="AB1895" i="3" s="1"/>
  <c r="R1895" i="3"/>
  <c r="U1894" i="3"/>
  <c r="S1894" i="3"/>
  <c r="AB1894" i="3" s="1"/>
  <c r="R1894" i="3"/>
  <c r="U1893" i="3"/>
  <c r="S1893" i="3"/>
  <c r="AB1893" i="3" s="1"/>
  <c r="R1893" i="3"/>
  <c r="U1892" i="3"/>
  <c r="S1892" i="3"/>
  <c r="AB1892" i="3" s="1"/>
  <c r="R1892" i="3"/>
  <c r="U1891" i="3"/>
  <c r="S1891" i="3"/>
  <c r="AB1891" i="3" s="1"/>
  <c r="R1891" i="3"/>
  <c r="U1890" i="3"/>
  <c r="S1890" i="3"/>
  <c r="AB1890" i="3" s="1"/>
  <c r="R1890" i="3"/>
  <c r="U1889" i="3"/>
  <c r="S1889" i="3"/>
  <c r="AB1889" i="3" s="1"/>
  <c r="R1889" i="3"/>
  <c r="U1888" i="3"/>
  <c r="S1888" i="3"/>
  <c r="AB1888" i="3" s="1"/>
  <c r="R1888" i="3"/>
  <c r="U1887" i="3"/>
  <c r="S1887" i="3"/>
  <c r="AB1887" i="3" s="1"/>
  <c r="R1887" i="3"/>
  <c r="U1886" i="3"/>
  <c r="S1886" i="3"/>
  <c r="AB1886" i="3" s="1"/>
  <c r="R1886" i="3"/>
  <c r="U1885" i="3"/>
  <c r="S1885" i="3"/>
  <c r="AB1885" i="3" s="1"/>
  <c r="R1885" i="3"/>
  <c r="U1884" i="3"/>
  <c r="S1884" i="3"/>
  <c r="AB1884" i="3" s="1"/>
  <c r="R1884" i="3"/>
  <c r="U1883" i="3"/>
  <c r="S1883" i="3"/>
  <c r="AB1883" i="3" s="1"/>
  <c r="R1883" i="3"/>
  <c r="U1882" i="3"/>
  <c r="S1882" i="3"/>
  <c r="AB1882" i="3" s="1"/>
  <c r="R1882" i="3"/>
  <c r="U1881" i="3"/>
  <c r="S1881" i="3"/>
  <c r="AB1881" i="3" s="1"/>
  <c r="R1881" i="3"/>
  <c r="U1880" i="3"/>
  <c r="S1880" i="3"/>
  <c r="AB1880" i="3" s="1"/>
  <c r="R1880" i="3"/>
  <c r="U1879" i="3"/>
  <c r="S1879" i="3"/>
  <c r="AB1879" i="3" s="1"/>
  <c r="R1879" i="3"/>
  <c r="U1878" i="3"/>
  <c r="S1878" i="3"/>
  <c r="AB1878" i="3" s="1"/>
  <c r="R1878" i="3"/>
  <c r="U1877" i="3"/>
  <c r="S1877" i="3"/>
  <c r="AB1877" i="3" s="1"/>
  <c r="R1877" i="3"/>
  <c r="U1876" i="3"/>
  <c r="S1876" i="3"/>
  <c r="AB1876" i="3" s="1"/>
  <c r="R1876" i="3"/>
  <c r="U1875" i="3"/>
  <c r="S1875" i="3"/>
  <c r="AB1875" i="3" s="1"/>
  <c r="R1875" i="3"/>
  <c r="U1874" i="3"/>
  <c r="S1874" i="3"/>
  <c r="AB1874" i="3" s="1"/>
  <c r="R1874" i="3"/>
  <c r="U1873" i="3"/>
  <c r="S1873" i="3"/>
  <c r="AB1873" i="3" s="1"/>
  <c r="R1873" i="3"/>
  <c r="U1872" i="3"/>
  <c r="S1872" i="3"/>
  <c r="AB1872" i="3" s="1"/>
  <c r="R1872" i="3"/>
  <c r="U1871" i="3"/>
  <c r="S1871" i="3"/>
  <c r="AB1871" i="3" s="1"/>
  <c r="R1871" i="3"/>
  <c r="U1870" i="3"/>
  <c r="S1870" i="3"/>
  <c r="AB1870" i="3" s="1"/>
  <c r="R1870" i="3"/>
  <c r="U1869" i="3"/>
  <c r="S1869" i="3"/>
  <c r="AB1869" i="3" s="1"/>
  <c r="R1869" i="3"/>
  <c r="U1868" i="3"/>
  <c r="S1868" i="3"/>
  <c r="AB1868" i="3" s="1"/>
  <c r="R1868" i="3"/>
  <c r="U1867" i="3"/>
  <c r="S1867" i="3"/>
  <c r="AB1867" i="3" s="1"/>
  <c r="R1867" i="3"/>
  <c r="U1866" i="3"/>
  <c r="S1866" i="3"/>
  <c r="AB1866" i="3" s="1"/>
  <c r="R1866" i="3"/>
  <c r="U1865" i="3"/>
  <c r="S1865" i="3"/>
  <c r="AB1865" i="3" s="1"/>
  <c r="R1865" i="3"/>
  <c r="U1864" i="3"/>
  <c r="S1864" i="3"/>
  <c r="AB1864" i="3" s="1"/>
  <c r="R1864" i="3"/>
  <c r="U1863" i="3"/>
  <c r="S1863" i="3"/>
  <c r="AB1863" i="3" s="1"/>
  <c r="R1863" i="3"/>
  <c r="U1862" i="3"/>
  <c r="S1862" i="3"/>
  <c r="AB1862" i="3" s="1"/>
  <c r="R1862" i="3"/>
  <c r="U1861" i="3"/>
  <c r="S1861" i="3"/>
  <c r="AB1861" i="3" s="1"/>
  <c r="R1861" i="3"/>
  <c r="U1860" i="3"/>
  <c r="S1860" i="3"/>
  <c r="AB1860" i="3" s="1"/>
  <c r="R1860" i="3"/>
  <c r="U1859" i="3"/>
  <c r="S1859" i="3"/>
  <c r="AB1859" i="3" s="1"/>
  <c r="R1859" i="3"/>
  <c r="U1858" i="3"/>
  <c r="S1858" i="3"/>
  <c r="AB1858" i="3" s="1"/>
  <c r="R1858" i="3"/>
  <c r="U1857" i="3"/>
  <c r="S1857" i="3"/>
  <c r="AB1857" i="3" s="1"/>
  <c r="R1857" i="3"/>
  <c r="U1856" i="3"/>
  <c r="S1856" i="3"/>
  <c r="AB1856" i="3" s="1"/>
  <c r="R1856" i="3"/>
  <c r="U1855" i="3"/>
  <c r="S1855" i="3"/>
  <c r="AB1855" i="3" s="1"/>
  <c r="R1855" i="3"/>
  <c r="U1854" i="3"/>
  <c r="S1854" i="3"/>
  <c r="AB1854" i="3" s="1"/>
  <c r="R1854" i="3"/>
  <c r="U1853" i="3"/>
  <c r="S1853" i="3"/>
  <c r="AB1853" i="3" s="1"/>
  <c r="R1853" i="3"/>
  <c r="U1852" i="3"/>
  <c r="S1852" i="3"/>
  <c r="AB1852" i="3" s="1"/>
  <c r="R1852" i="3"/>
  <c r="U1851" i="3"/>
  <c r="S1851" i="3"/>
  <c r="AB1851" i="3" s="1"/>
  <c r="R1851" i="3"/>
  <c r="U1850" i="3"/>
  <c r="S1850" i="3"/>
  <c r="AB1850" i="3" s="1"/>
  <c r="R1850" i="3"/>
  <c r="U1849" i="3"/>
  <c r="S1849" i="3"/>
  <c r="AB1849" i="3" s="1"/>
  <c r="R1849" i="3"/>
  <c r="U1848" i="3"/>
  <c r="S1848" i="3"/>
  <c r="AB1848" i="3" s="1"/>
  <c r="R1848" i="3"/>
  <c r="U1847" i="3"/>
  <c r="S1847" i="3"/>
  <c r="AB1847" i="3" s="1"/>
  <c r="R1847" i="3"/>
  <c r="U1846" i="3"/>
  <c r="S1846" i="3"/>
  <c r="AB1846" i="3" s="1"/>
  <c r="R1846" i="3"/>
  <c r="U1845" i="3"/>
  <c r="S1845" i="3"/>
  <c r="AB1845" i="3" s="1"/>
  <c r="R1845" i="3"/>
  <c r="U1844" i="3"/>
  <c r="S1844" i="3"/>
  <c r="AB1844" i="3" s="1"/>
  <c r="R1844" i="3"/>
  <c r="U1843" i="3"/>
  <c r="S1843" i="3"/>
  <c r="AB1843" i="3" s="1"/>
  <c r="R1843" i="3"/>
  <c r="U1842" i="3"/>
  <c r="S1842" i="3"/>
  <c r="AB1842" i="3" s="1"/>
  <c r="R1842" i="3"/>
  <c r="U1841" i="3"/>
  <c r="S1841" i="3"/>
  <c r="AB1841" i="3" s="1"/>
  <c r="R1841" i="3"/>
  <c r="U1840" i="3"/>
  <c r="S1840" i="3"/>
  <c r="AB1840" i="3" s="1"/>
  <c r="R1840" i="3"/>
  <c r="U1839" i="3"/>
  <c r="S1839" i="3"/>
  <c r="AB1839" i="3" s="1"/>
  <c r="R1839" i="3"/>
  <c r="U1838" i="3"/>
  <c r="S1838" i="3"/>
  <c r="AB1838" i="3" s="1"/>
  <c r="R1838" i="3"/>
  <c r="U1837" i="3"/>
  <c r="S1837" i="3"/>
  <c r="AB1837" i="3" s="1"/>
  <c r="R1837" i="3"/>
  <c r="U1836" i="3"/>
  <c r="S1836" i="3"/>
  <c r="AB1836" i="3" s="1"/>
  <c r="R1836" i="3"/>
  <c r="U1835" i="3"/>
  <c r="S1835" i="3"/>
  <c r="AB1835" i="3" s="1"/>
  <c r="R1835" i="3"/>
  <c r="U1834" i="3"/>
  <c r="S1834" i="3"/>
  <c r="AB1834" i="3" s="1"/>
  <c r="R1834" i="3"/>
  <c r="U1833" i="3"/>
  <c r="S1833" i="3"/>
  <c r="AB1833" i="3" s="1"/>
  <c r="R1833" i="3"/>
  <c r="U1832" i="3"/>
  <c r="S1832" i="3"/>
  <c r="AB1832" i="3" s="1"/>
  <c r="R1832" i="3"/>
  <c r="U1831" i="3"/>
  <c r="S1831" i="3"/>
  <c r="AB1831" i="3" s="1"/>
  <c r="R1831" i="3"/>
  <c r="U1830" i="3"/>
  <c r="S1830" i="3"/>
  <c r="AB1830" i="3" s="1"/>
  <c r="R1830" i="3"/>
  <c r="U1829" i="3"/>
  <c r="S1829" i="3"/>
  <c r="AB1829" i="3" s="1"/>
  <c r="R1829" i="3"/>
  <c r="U1828" i="3"/>
  <c r="S1828" i="3"/>
  <c r="AB1828" i="3" s="1"/>
  <c r="R1828" i="3"/>
  <c r="U1827" i="3"/>
  <c r="S1827" i="3"/>
  <c r="AB1827" i="3" s="1"/>
  <c r="R1827" i="3"/>
  <c r="U1826" i="3"/>
  <c r="S1826" i="3"/>
  <c r="AB1826" i="3" s="1"/>
  <c r="R1826" i="3"/>
  <c r="U1825" i="3"/>
  <c r="S1825" i="3"/>
  <c r="AB1825" i="3" s="1"/>
  <c r="R1825" i="3"/>
  <c r="U1824" i="3"/>
  <c r="S1824" i="3"/>
  <c r="AB1824" i="3" s="1"/>
  <c r="R1824" i="3"/>
  <c r="U1823" i="3"/>
  <c r="S1823" i="3"/>
  <c r="AB1823" i="3" s="1"/>
  <c r="R1823" i="3"/>
  <c r="U1822" i="3"/>
  <c r="S1822" i="3"/>
  <c r="AB1822" i="3" s="1"/>
  <c r="R1822" i="3"/>
  <c r="U1821" i="3"/>
  <c r="S1821" i="3"/>
  <c r="AB1821" i="3" s="1"/>
  <c r="R1821" i="3"/>
  <c r="U1820" i="3"/>
  <c r="S1820" i="3"/>
  <c r="AB1820" i="3" s="1"/>
  <c r="R1820" i="3"/>
  <c r="U1819" i="3"/>
  <c r="S1819" i="3"/>
  <c r="AB1819" i="3" s="1"/>
  <c r="R1819" i="3"/>
  <c r="U1818" i="3"/>
  <c r="S1818" i="3"/>
  <c r="AB1818" i="3" s="1"/>
  <c r="R1818" i="3"/>
  <c r="U1817" i="3"/>
  <c r="S1817" i="3"/>
  <c r="AB1817" i="3" s="1"/>
  <c r="R1817" i="3"/>
  <c r="U1816" i="3"/>
  <c r="S1816" i="3"/>
  <c r="AB1816" i="3" s="1"/>
  <c r="R1816" i="3"/>
  <c r="U1815" i="3"/>
  <c r="S1815" i="3"/>
  <c r="AB1815" i="3" s="1"/>
  <c r="R1815" i="3"/>
  <c r="U1814" i="3"/>
  <c r="S1814" i="3"/>
  <c r="AB1814" i="3" s="1"/>
  <c r="R1814" i="3"/>
  <c r="U1813" i="3"/>
  <c r="S1813" i="3"/>
  <c r="AB1813" i="3" s="1"/>
  <c r="R1813" i="3"/>
  <c r="U1812" i="3"/>
  <c r="S1812" i="3"/>
  <c r="AB1812" i="3" s="1"/>
  <c r="R1812" i="3"/>
  <c r="U1811" i="3"/>
  <c r="S1811" i="3"/>
  <c r="AB1811" i="3" s="1"/>
  <c r="R1811" i="3"/>
  <c r="U1810" i="3"/>
  <c r="S1810" i="3"/>
  <c r="AB1810" i="3" s="1"/>
  <c r="R1810" i="3"/>
  <c r="U1809" i="3"/>
  <c r="S1809" i="3"/>
  <c r="AB1809" i="3" s="1"/>
  <c r="R1809" i="3"/>
  <c r="U1808" i="3"/>
  <c r="S1808" i="3"/>
  <c r="AB1808" i="3" s="1"/>
  <c r="R1808" i="3"/>
  <c r="U1807" i="3"/>
  <c r="S1807" i="3"/>
  <c r="AB1807" i="3" s="1"/>
  <c r="R1807" i="3"/>
  <c r="U1806" i="3"/>
  <c r="S1806" i="3"/>
  <c r="AB1806" i="3" s="1"/>
  <c r="R1806" i="3"/>
  <c r="U1805" i="3"/>
  <c r="S1805" i="3"/>
  <c r="AB1805" i="3" s="1"/>
  <c r="R1805" i="3"/>
  <c r="U1804" i="3"/>
  <c r="S1804" i="3"/>
  <c r="AB1804" i="3" s="1"/>
  <c r="R1804" i="3"/>
  <c r="U1803" i="3"/>
  <c r="S1803" i="3"/>
  <c r="AB1803" i="3" s="1"/>
  <c r="R1803" i="3"/>
  <c r="U1802" i="3"/>
  <c r="S1802" i="3"/>
  <c r="AB1802" i="3" s="1"/>
  <c r="R1802" i="3"/>
  <c r="U1801" i="3"/>
  <c r="S1801" i="3"/>
  <c r="AB1801" i="3" s="1"/>
  <c r="R1801" i="3"/>
  <c r="U1800" i="3"/>
  <c r="S1800" i="3"/>
  <c r="AB1800" i="3" s="1"/>
  <c r="R1800" i="3"/>
  <c r="U1799" i="3"/>
  <c r="S1799" i="3"/>
  <c r="AB1799" i="3" s="1"/>
  <c r="R1799" i="3"/>
  <c r="U1798" i="3"/>
  <c r="S1798" i="3"/>
  <c r="AB1798" i="3" s="1"/>
  <c r="R1798" i="3"/>
  <c r="U1797" i="3"/>
  <c r="S1797" i="3"/>
  <c r="AB1797" i="3" s="1"/>
  <c r="R1797" i="3"/>
  <c r="U1796" i="3"/>
  <c r="S1796" i="3"/>
  <c r="AB1796" i="3" s="1"/>
  <c r="R1796" i="3"/>
  <c r="U1795" i="3"/>
  <c r="S1795" i="3"/>
  <c r="AB1795" i="3" s="1"/>
  <c r="R1795" i="3"/>
  <c r="U1794" i="3"/>
  <c r="S1794" i="3"/>
  <c r="AB1794" i="3" s="1"/>
  <c r="R1794" i="3"/>
  <c r="U1793" i="3"/>
  <c r="S1793" i="3"/>
  <c r="AB1793" i="3" s="1"/>
  <c r="R1793" i="3"/>
  <c r="U1792" i="3"/>
  <c r="S1792" i="3"/>
  <c r="AB1792" i="3" s="1"/>
  <c r="R1792" i="3"/>
  <c r="U1791" i="3"/>
  <c r="S1791" i="3"/>
  <c r="AB1791" i="3" s="1"/>
  <c r="R1791" i="3"/>
  <c r="U1790" i="3"/>
  <c r="S1790" i="3"/>
  <c r="AB1790" i="3" s="1"/>
  <c r="R1790" i="3"/>
  <c r="U1789" i="3"/>
  <c r="S1789" i="3"/>
  <c r="AB1789" i="3" s="1"/>
  <c r="R1789" i="3"/>
  <c r="U1788" i="3"/>
  <c r="S1788" i="3"/>
  <c r="AB1788" i="3" s="1"/>
  <c r="R1788" i="3"/>
  <c r="U1787" i="3"/>
  <c r="S1787" i="3"/>
  <c r="AB1787" i="3" s="1"/>
  <c r="R1787" i="3"/>
  <c r="U1786" i="3"/>
  <c r="S1786" i="3"/>
  <c r="AB1786" i="3" s="1"/>
  <c r="R1786" i="3"/>
  <c r="U1785" i="3"/>
  <c r="S1785" i="3"/>
  <c r="AB1785" i="3" s="1"/>
  <c r="R1785" i="3"/>
  <c r="U1784" i="3"/>
  <c r="S1784" i="3"/>
  <c r="AB1784" i="3" s="1"/>
  <c r="R1784" i="3"/>
  <c r="U1783" i="3"/>
  <c r="S1783" i="3"/>
  <c r="AB1783" i="3" s="1"/>
  <c r="R1783" i="3"/>
  <c r="U1782" i="3"/>
  <c r="S1782" i="3"/>
  <c r="AB1782" i="3" s="1"/>
  <c r="R1782" i="3"/>
  <c r="U1781" i="3"/>
  <c r="S1781" i="3"/>
  <c r="AB1781" i="3" s="1"/>
  <c r="R1781" i="3"/>
  <c r="U1780" i="3"/>
  <c r="S1780" i="3"/>
  <c r="AB1780" i="3" s="1"/>
  <c r="R1780" i="3"/>
  <c r="U1779" i="3"/>
  <c r="S1779" i="3"/>
  <c r="AB1779" i="3" s="1"/>
  <c r="R1779" i="3"/>
  <c r="U1778" i="3"/>
  <c r="S1778" i="3"/>
  <c r="AB1778" i="3" s="1"/>
  <c r="R1778" i="3"/>
  <c r="U1777" i="3"/>
  <c r="S1777" i="3"/>
  <c r="AB1777" i="3" s="1"/>
  <c r="R1777" i="3"/>
  <c r="U1776" i="3"/>
  <c r="S1776" i="3"/>
  <c r="AB1776" i="3" s="1"/>
  <c r="R1776" i="3"/>
  <c r="U1775" i="3"/>
  <c r="S1775" i="3"/>
  <c r="AB1775" i="3" s="1"/>
  <c r="R1775" i="3"/>
  <c r="U1774" i="3"/>
  <c r="S1774" i="3"/>
  <c r="AB1774" i="3" s="1"/>
  <c r="R1774" i="3"/>
  <c r="U1773" i="3"/>
  <c r="S1773" i="3"/>
  <c r="AB1773" i="3" s="1"/>
  <c r="R1773" i="3"/>
  <c r="U1772" i="3"/>
  <c r="S1772" i="3"/>
  <c r="AB1772" i="3" s="1"/>
  <c r="R1772" i="3"/>
  <c r="U1771" i="3"/>
  <c r="S1771" i="3"/>
  <c r="AB1771" i="3" s="1"/>
  <c r="R1771" i="3"/>
  <c r="U1770" i="3"/>
  <c r="S1770" i="3"/>
  <c r="AB1770" i="3" s="1"/>
  <c r="R1770" i="3"/>
  <c r="U1769" i="3"/>
  <c r="S1769" i="3"/>
  <c r="AB1769" i="3" s="1"/>
  <c r="R1769" i="3"/>
  <c r="U1768" i="3"/>
  <c r="S1768" i="3"/>
  <c r="AB1768" i="3" s="1"/>
  <c r="R1768" i="3"/>
  <c r="U1767" i="3"/>
  <c r="S1767" i="3"/>
  <c r="AB1767" i="3" s="1"/>
  <c r="R1767" i="3"/>
  <c r="U1766" i="3"/>
  <c r="S1766" i="3"/>
  <c r="AB1766" i="3" s="1"/>
  <c r="R1766" i="3"/>
  <c r="U1765" i="3"/>
  <c r="S1765" i="3"/>
  <c r="AB1765" i="3" s="1"/>
  <c r="R1765" i="3"/>
  <c r="U1764" i="3"/>
  <c r="S1764" i="3"/>
  <c r="AB1764" i="3" s="1"/>
  <c r="R1764" i="3"/>
  <c r="U1763" i="3"/>
  <c r="S1763" i="3"/>
  <c r="AB1763" i="3" s="1"/>
  <c r="R1763" i="3"/>
  <c r="U1762" i="3"/>
  <c r="S1762" i="3"/>
  <c r="AB1762" i="3" s="1"/>
  <c r="R1762" i="3"/>
  <c r="U1761" i="3"/>
  <c r="S1761" i="3"/>
  <c r="AB1761" i="3" s="1"/>
  <c r="R1761" i="3"/>
  <c r="U1760" i="3"/>
  <c r="S1760" i="3"/>
  <c r="AB1760" i="3" s="1"/>
  <c r="R1760" i="3"/>
  <c r="U1759" i="3"/>
  <c r="S1759" i="3"/>
  <c r="AB1759" i="3" s="1"/>
  <c r="R1759" i="3"/>
  <c r="U1758" i="3"/>
  <c r="S1758" i="3"/>
  <c r="AB1758" i="3" s="1"/>
  <c r="R1758" i="3"/>
  <c r="U1757" i="3"/>
  <c r="S1757" i="3"/>
  <c r="AB1757" i="3" s="1"/>
  <c r="R1757" i="3"/>
  <c r="U1756" i="3"/>
  <c r="S1756" i="3"/>
  <c r="AB1756" i="3" s="1"/>
  <c r="R1756" i="3"/>
  <c r="U1755" i="3"/>
  <c r="S1755" i="3"/>
  <c r="AB1755" i="3" s="1"/>
  <c r="R1755" i="3"/>
  <c r="U1754" i="3"/>
  <c r="S1754" i="3"/>
  <c r="AB1754" i="3" s="1"/>
  <c r="R1754" i="3"/>
  <c r="U1753" i="3"/>
  <c r="S1753" i="3"/>
  <c r="AB1753" i="3" s="1"/>
  <c r="R1753" i="3"/>
  <c r="U1752" i="3"/>
  <c r="S1752" i="3"/>
  <c r="AB1752" i="3" s="1"/>
  <c r="R1752" i="3"/>
  <c r="U1751" i="3"/>
  <c r="S1751" i="3"/>
  <c r="AB1751" i="3" s="1"/>
  <c r="R1751" i="3"/>
  <c r="U1750" i="3"/>
  <c r="S1750" i="3"/>
  <c r="AB1750" i="3" s="1"/>
  <c r="R1750" i="3"/>
  <c r="U1749" i="3"/>
  <c r="S1749" i="3"/>
  <c r="AB1749" i="3" s="1"/>
  <c r="R1749" i="3"/>
  <c r="U1748" i="3"/>
  <c r="S1748" i="3"/>
  <c r="AB1748" i="3" s="1"/>
  <c r="R1748" i="3"/>
  <c r="U1747" i="3"/>
  <c r="S1747" i="3"/>
  <c r="AB1747" i="3" s="1"/>
  <c r="R1747" i="3"/>
  <c r="U1746" i="3"/>
  <c r="S1746" i="3"/>
  <c r="AB1746" i="3" s="1"/>
  <c r="R1746" i="3"/>
  <c r="U1745" i="3"/>
  <c r="S1745" i="3"/>
  <c r="AB1745" i="3" s="1"/>
  <c r="R1745" i="3"/>
  <c r="U1744" i="3"/>
  <c r="S1744" i="3"/>
  <c r="AB1744" i="3" s="1"/>
  <c r="R1744" i="3"/>
  <c r="U1743" i="3"/>
  <c r="S1743" i="3"/>
  <c r="AB1743" i="3" s="1"/>
  <c r="R1743" i="3"/>
  <c r="U1742" i="3"/>
  <c r="S1742" i="3"/>
  <c r="AB1742" i="3" s="1"/>
  <c r="R1742" i="3"/>
  <c r="U1741" i="3"/>
  <c r="S1741" i="3"/>
  <c r="AB1741" i="3" s="1"/>
  <c r="R1741" i="3"/>
  <c r="U1740" i="3"/>
  <c r="S1740" i="3"/>
  <c r="AB1740" i="3" s="1"/>
  <c r="R1740" i="3"/>
  <c r="U1739" i="3"/>
  <c r="S1739" i="3"/>
  <c r="AB1739" i="3" s="1"/>
  <c r="R1739" i="3"/>
  <c r="U1738" i="3"/>
  <c r="S1738" i="3"/>
  <c r="AB1738" i="3" s="1"/>
  <c r="R1738" i="3"/>
  <c r="U1737" i="3"/>
  <c r="S1737" i="3"/>
  <c r="AB1737" i="3" s="1"/>
  <c r="R1737" i="3"/>
  <c r="U1736" i="3"/>
  <c r="S1736" i="3"/>
  <c r="AB1736" i="3" s="1"/>
  <c r="R1736" i="3"/>
  <c r="U1735" i="3"/>
  <c r="S1735" i="3"/>
  <c r="AB1735" i="3" s="1"/>
  <c r="R1735" i="3"/>
  <c r="U1734" i="3"/>
  <c r="S1734" i="3"/>
  <c r="AB1734" i="3" s="1"/>
  <c r="R1734" i="3"/>
  <c r="U1733" i="3"/>
  <c r="S1733" i="3"/>
  <c r="AB1733" i="3" s="1"/>
  <c r="R1733" i="3"/>
  <c r="U1732" i="3"/>
  <c r="S1732" i="3"/>
  <c r="AB1732" i="3" s="1"/>
  <c r="R1732" i="3"/>
  <c r="U1731" i="3"/>
  <c r="S1731" i="3"/>
  <c r="AB1731" i="3" s="1"/>
  <c r="R1731" i="3"/>
  <c r="U1730" i="3"/>
  <c r="S1730" i="3"/>
  <c r="AB1730" i="3" s="1"/>
  <c r="R1730" i="3"/>
  <c r="U1729" i="3"/>
  <c r="S1729" i="3"/>
  <c r="AB1729" i="3" s="1"/>
  <c r="R1729" i="3"/>
  <c r="U1728" i="3"/>
  <c r="S1728" i="3"/>
  <c r="AB1728" i="3" s="1"/>
  <c r="R1728" i="3"/>
  <c r="U1727" i="3"/>
  <c r="S1727" i="3"/>
  <c r="AB1727" i="3" s="1"/>
  <c r="R1727" i="3"/>
  <c r="U1726" i="3"/>
  <c r="S1726" i="3"/>
  <c r="AB1726" i="3" s="1"/>
  <c r="R1726" i="3"/>
  <c r="U1725" i="3"/>
  <c r="S1725" i="3"/>
  <c r="AB1725" i="3" s="1"/>
  <c r="R1725" i="3"/>
  <c r="U1724" i="3"/>
  <c r="S1724" i="3"/>
  <c r="AB1724" i="3" s="1"/>
  <c r="R1724" i="3"/>
  <c r="U1723" i="3"/>
  <c r="S1723" i="3"/>
  <c r="AB1723" i="3" s="1"/>
  <c r="R1723" i="3"/>
  <c r="U1722" i="3"/>
  <c r="S1722" i="3"/>
  <c r="AB1722" i="3" s="1"/>
  <c r="R1722" i="3"/>
  <c r="U1721" i="3"/>
  <c r="S1721" i="3"/>
  <c r="AB1721" i="3" s="1"/>
  <c r="R1721" i="3"/>
  <c r="U1720" i="3"/>
  <c r="S1720" i="3"/>
  <c r="AB1720" i="3" s="1"/>
  <c r="R1720" i="3"/>
  <c r="U1719" i="3"/>
  <c r="S1719" i="3"/>
  <c r="AB1719" i="3" s="1"/>
  <c r="R1719" i="3"/>
  <c r="U1718" i="3"/>
  <c r="S1718" i="3"/>
  <c r="AB1718" i="3" s="1"/>
  <c r="R1718" i="3"/>
  <c r="U1717" i="3"/>
  <c r="S1717" i="3"/>
  <c r="AB1717" i="3" s="1"/>
  <c r="R1717" i="3"/>
  <c r="U1716" i="3"/>
  <c r="S1716" i="3"/>
  <c r="AB1716" i="3" s="1"/>
  <c r="R1716" i="3"/>
  <c r="U1715" i="3"/>
  <c r="S1715" i="3"/>
  <c r="AB1715" i="3" s="1"/>
  <c r="R1715" i="3"/>
  <c r="U1714" i="3"/>
  <c r="S1714" i="3"/>
  <c r="AB1714" i="3" s="1"/>
  <c r="R1714" i="3"/>
  <c r="U1713" i="3"/>
  <c r="S1713" i="3"/>
  <c r="AB1713" i="3" s="1"/>
  <c r="R1713" i="3"/>
  <c r="U1712" i="3"/>
  <c r="S1712" i="3"/>
  <c r="AB1712" i="3" s="1"/>
  <c r="R1712" i="3"/>
  <c r="U1711" i="3"/>
  <c r="S1711" i="3"/>
  <c r="AB1711" i="3" s="1"/>
  <c r="R1711" i="3"/>
  <c r="U1710" i="3"/>
  <c r="S1710" i="3"/>
  <c r="AB1710" i="3" s="1"/>
  <c r="R1710" i="3"/>
  <c r="U1709" i="3"/>
  <c r="S1709" i="3"/>
  <c r="AB1709" i="3" s="1"/>
  <c r="R1709" i="3"/>
  <c r="U1708" i="3"/>
  <c r="S1708" i="3"/>
  <c r="AB1708" i="3" s="1"/>
  <c r="R1708" i="3"/>
  <c r="U1707" i="3"/>
  <c r="S1707" i="3"/>
  <c r="AB1707" i="3" s="1"/>
  <c r="R1707" i="3"/>
  <c r="U1706" i="3"/>
  <c r="S1706" i="3"/>
  <c r="AB1706" i="3" s="1"/>
  <c r="R1706" i="3"/>
  <c r="U1705" i="3"/>
  <c r="S1705" i="3"/>
  <c r="AB1705" i="3" s="1"/>
  <c r="R1705" i="3"/>
  <c r="U1704" i="3"/>
  <c r="S1704" i="3"/>
  <c r="AB1704" i="3" s="1"/>
  <c r="R1704" i="3"/>
  <c r="U1703" i="3"/>
  <c r="S1703" i="3"/>
  <c r="AB1703" i="3" s="1"/>
  <c r="R1703" i="3"/>
  <c r="U1702" i="3"/>
  <c r="S1702" i="3"/>
  <c r="AB1702" i="3" s="1"/>
  <c r="R1702" i="3"/>
  <c r="U1701" i="3"/>
  <c r="S1701" i="3"/>
  <c r="AB1701" i="3" s="1"/>
  <c r="R1701" i="3"/>
  <c r="U1700" i="3"/>
  <c r="S1700" i="3"/>
  <c r="AB1700" i="3" s="1"/>
  <c r="R1700" i="3"/>
  <c r="U1699" i="3"/>
  <c r="S1699" i="3"/>
  <c r="AB1699" i="3" s="1"/>
  <c r="R1699" i="3"/>
  <c r="U1698" i="3"/>
  <c r="S1698" i="3"/>
  <c r="AB1698" i="3" s="1"/>
  <c r="R1698" i="3"/>
  <c r="U1697" i="3"/>
  <c r="S1697" i="3"/>
  <c r="AB1697" i="3" s="1"/>
  <c r="R1697" i="3"/>
  <c r="U1696" i="3"/>
  <c r="S1696" i="3"/>
  <c r="AB1696" i="3" s="1"/>
  <c r="R1696" i="3"/>
  <c r="U1695" i="3"/>
  <c r="S1695" i="3"/>
  <c r="AB1695" i="3" s="1"/>
  <c r="R1695" i="3"/>
  <c r="U1694" i="3"/>
  <c r="S1694" i="3"/>
  <c r="AB1694" i="3" s="1"/>
  <c r="R1694" i="3"/>
  <c r="U1693" i="3"/>
  <c r="S1693" i="3"/>
  <c r="AB1693" i="3" s="1"/>
  <c r="R1693" i="3"/>
  <c r="U1692" i="3"/>
  <c r="S1692" i="3"/>
  <c r="AB1692" i="3" s="1"/>
  <c r="R1692" i="3"/>
  <c r="U1691" i="3"/>
  <c r="S1691" i="3"/>
  <c r="AB1691" i="3" s="1"/>
  <c r="R1691" i="3"/>
  <c r="U1690" i="3"/>
  <c r="S1690" i="3"/>
  <c r="AB1690" i="3" s="1"/>
  <c r="R1690" i="3"/>
  <c r="U1689" i="3"/>
  <c r="S1689" i="3"/>
  <c r="AB1689" i="3" s="1"/>
  <c r="R1689" i="3"/>
  <c r="U1688" i="3"/>
  <c r="S1688" i="3"/>
  <c r="AB1688" i="3" s="1"/>
  <c r="R1688" i="3"/>
  <c r="U1687" i="3"/>
  <c r="S1687" i="3"/>
  <c r="AB1687" i="3" s="1"/>
  <c r="R1687" i="3"/>
  <c r="U1686" i="3"/>
  <c r="S1686" i="3"/>
  <c r="AB1686" i="3" s="1"/>
  <c r="R1686" i="3"/>
  <c r="U1685" i="3"/>
  <c r="S1685" i="3"/>
  <c r="AB1685" i="3" s="1"/>
  <c r="R1685" i="3"/>
  <c r="U1684" i="3"/>
  <c r="S1684" i="3"/>
  <c r="AB1684" i="3" s="1"/>
  <c r="R1684" i="3"/>
  <c r="U1683" i="3"/>
  <c r="S1683" i="3"/>
  <c r="AB1683" i="3" s="1"/>
  <c r="R1683" i="3"/>
  <c r="U1682" i="3"/>
  <c r="S1682" i="3"/>
  <c r="AB1682" i="3" s="1"/>
  <c r="R1682" i="3"/>
  <c r="U1681" i="3"/>
  <c r="S1681" i="3"/>
  <c r="AB1681" i="3" s="1"/>
  <c r="R1681" i="3"/>
  <c r="U1680" i="3"/>
  <c r="S1680" i="3"/>
  <c r="AB1680" i="3" s="1"/>
  <c r="R1680" i="3"/>
  <c r="U1679" i="3"/>
  <c r="S1679" i="3"/>
  <c r="AB1679" i="3" s="1"/>
  <c r="R1679" i="3"/>
  <c r="U1678" i="3"/>
  <c r="S1678" i="3"/>
  <c r="AB1678" i="3" s="1"/>
  <c r="R1678" i="3"/>
  <c r="U1677" i="3"/>
  <c r="S1677" i="3"/>
  <c r="AB1677" i="3" s="1"/>
  <c r="R1677" i="3"/>
  <c r="U1676" i="3"/>
  <c r="S1676" i="3"/>
  <c r="AB1676" i="3" s="1"/>
  <c r="R1676" i="3"/>
  <c r="U1675" i="3"/>
  <c r="S1675" i="3"/>
  <c r="AB1675" i="3" s="1"/>
  <c r="R1675" i="3"/>
  <c r="U1674" i="3"/>
  <c r="S1674" i="3"/>
  <c r="AB1674" i="3" s="1"/>
  <c r="R1674" i="3"/>
  <c r="U1673" i="3"/>
  <c r="S1673" i="3"/>
  <c r="AB1673" i="3" s="1"/>
  <c r="R1673" i="3"/>
  <c r="U1672" i="3"/>
  <c r="S1672" i="3"/>
  <c r="AB1672" i="3" s="1"/>
  <c r="R1672" i="3"/>
  <c r="U1671" i="3"/>
  <c r="S1671" i="3"/>
  <c r="AB1671" i="3" s="1"/>
  <c r="R1671" i="3"/>
  <c r="U1670" i="3"/>
  <c r="S1670" i="3"/>
  <c r="AB1670" i="3" s="1"/>
  <c r="R1670" i="3"/>
  <c r="U1669" i="3"/>
  <c r="S1669" i="3"/>
  <c r="AB1669" i="3" s="1"/>
  <c r="R1669" i="3"/>
  <c r="U1668" i="3"/>
  <c r="S1668" i="3"/>
  <c r="AB1668" i="3" s="1"/>
  <c r="R1668" i="3"/>
  <c r="U1667" i="3"/>
  <c r="S1667" i="3"/>
  <c r="AB1667" i="3" s="1"/>
  <c r="R1667" i="3"/>
  <c r="U1666" i="3"/>
  <c r="S1666" i="3"/>
  <c r="AB1666" i="3" s="1"/>
  <c r="R1666" i="3"/>
  <c r="U1665" i="3"/>
  <c r="S1665" i="3"/>
  <c r="AB1665" i="3" s="1"/>
  <c r="R1665" i="3"/>
  <c r="U1664" i="3"/>
  <c r="S1664" i="3"/>
  <c r="AB1664" i="3" s="1"/>
  <c r="R1664" i="3"/>
  <c r="U1663" i="3"/>
  <c r="S1663" i="3"/>
  <c r="AB1663" i="3" s="1"/>
  <c r="R1663" i="3"/>
  <c r="U1662" i="3"/>
  <c r="S1662" i="3"/>
  <c r="AB1662" i="3" s="1"/>
  <c r="R1662" i="3"/>
  <c r="U1661" i="3"/>
  <c r="S1661" i="3"/>
  <c r="AB1661" i="3" s="1"/>
  <c r="R1661" i="3"/>
  <c r="U1660" i="3"/>
  <c r="S1660" i="3"/>
  <c r="AB1660" i="3" s="1"/>
  <c r="R1660" i="3"/>
  <c r="U1659" i="3"/>
  <c r="S1659" i="3"/>
  <c r="AB1659" i="3" s="1"/>
  <c r="R1659" i="3"/>
  <c r="U1658" i="3"/>
  <c r="S1658" i="3"/>
  <c r="AB1658" i="3" s="1"/>
  <c r="R1658" i="3"/>
  <c r="U1657" i="3"/>
  <c r="S1657" i="3"/>
  <c r="AB1657" i="3" s="1"/>
  <c r="R1657" i="3"/>
  <c r="U1656" i="3"/>
  <c r="S1656" i="3"/>
  <c r="AB1656" i="3" s="1"/>
  <c r="R1656" i="3"/>
  <c r="U1655" i="3"/>
  <c r="S1655" i="3"/>
  <c r="AB1655" i="3" s="1"/>
  <c r="R1655" i="3"/>
  <c r="U1654" i="3"/>
  <c r="S1654" i="3"/>
  <c r="AB1654" i="3" s="1"/>
  <c r="R1654" i="3"/>
  <c r="U1653" i="3"/>
  <c r="S1653" i="3"/>
  <c r="AB1653" i="3" s="1"/>
  <c r="R1653" i="3"/>
  <c r="U1652" i="3"/>
  <c r="S1652" i="3"/>
  <c r="AB1652" i="3" s="1"/>
  <c r="R1652" i="3"/>
  <c r="U1651" i="3"/>
  <c r="S1651" i="3"/>
  <c r="AB1651" i="3" s="1"/>
  <c r="R1651" i="3"/>
  <c r="U1650" i="3"/>
  <c r="S1650" i="3"/>
  <c r="AB1650" i="3" s="1"/>
  <c r="R1650" i="3"/>
  <c r="U1649" i="3"/>
  <c r="S1649" i="3"/>
  <c r="AB1649" i="3" s="1"/>
  <c r="R1649" i="3"/>
  <c r="U1648" i="3"/>
  <c r="S1648" i="3"/>
  <c r="AB1648" i="3" s="1"/>
  <c r="R1648" i="3"/>
  <c r="U1647" i="3"/>
  <c r="S1647" i="3"/>
  <c r="AB1647" i="3" s="1"/>
  <c r="R1647" i="3"/>
  <c r="U1646" i="3"/>
  <c r="S1646" i="3"/>
  <c r="AB1646" i="3" s="1"/>
  <c r="R1646" i="3"/>
  <c r="U1645" i="3"/>
  <c r="S1645" i="3"/>
  <c r="AB1645" i="3" s="1"/>
  <c r="R1645" i="3"/>
  <c r="U1644" i="3"/>
  <c r="S1644" i="3"/>
  <c r="AB1644" i="3" s="1"/>
  <c r="R1644" i="3"/>
  <c r="U1643" i="3"/>
  <c r="S1643" i="3"/>
  <c r="AB1643" i="3" s="1"/>
  <c r="R1643" i="3"/>
  <c r="U1642" i="3"/>
  <c r="S1642" i="3"/>
  <c r="AB1642" i="3" s="1"/>
  <c r="R1642" i="3"/>
  <c r="U1641" i="3"/>
  <c r="S1641" i="3"/>
  <c r="AB1641" i="3" s="1"/>
  <c r="R1641" i="3"/>
  <c r="U1640" i="3"/>
  <c r="S1640" i="3"/>
  <c r="AB1640" i="3" s="1"/>
  <c r="R1640" i="3"/>
  <c r="U1639" i="3"/>
  <c r="S1639" i="3"/>
  <c r="AB1639" i="3" s="1"/>
  <c r="R1639" i="3"/>
  <c r="U1638" i="3"/>
  <c r="S1638" i="3"/>
  <c r="AB1638" i="3" s="1"/>
  <c r="R1638" i="3"/>
  <c r="U1637" i="3"/>
  <c r="S1637" i="3"/>
  <c r="AB1637" i="3" s="1"/>
  <c r="R1637" i="3"/>
  <c r="U1636" i="3"/>
  <c r="S1636" i="3"/>
  <c r="AB1636" i="3" s="1"/>
  <c r="R1636" i="3"/>
  <c r="U1635" i="3"/>
  <c r="S1635" i="3"/>
  <c r="AB1635" i="3" s="1"/>
  <c r="R1635" i="3"/>
  <c r="U1634" i="3"/>
  <c r="S1634" i="3"/>
  <c r="AB1634" i="3" s="1"/>
  <c r="R1634" i="3"/>
  <c r="U1633" i="3"/>
  <c r="S1633" i="3"/>
  <c r="AB1633" i="3" s="1"/>
  <c r="R1633" i="3"/>
  <c r="U1632" i="3"/>
  <c r="S1632" i="3"/>
  <c r="AB1632" i="3" s="1"/>
  <c r="R1632" i="3"/>
  <c r="U1631" i="3"/>
  <c r="S1631" i="3"/>
  <c r="AB1631" i="3" s="1"/>
  <c r="R1631" i="3"/>
  <c r="U1630" i="3"/>
  <c r="S1630" i="3"/>
  <c r="AB1630" i="3" s="1"/>
  <c r="R1630" i="3"/>
  <c r="U1629" i="3"/>
  <c r="S1629" i="3"/>
  <c r="AB1629" i="3" s="1"/>
  <c r="R1629" i="3"/>
  <c r="U1628" i="3"/>
  <c r="S1628" i="3"/>
  <c r="AB1628" i="3" s="1"/>
  <c r="R1628" i="3"/>
  <c r="U1627" i="3"/>
  <c r="S1627" i="3"/>
  <c r="AB1627" i="3" s="1"/>
  <c r="R1627" i="3"/>
  <c r="U1626" i="3"/>
  <c r="S1626" i="3"/>
  <c r="AB1626" i="3" s="1"/>
  <c r="R1626" i="3"/>
  <c r="U1625" i="3"/>
  <c r="S1625" i="3"/>
  <c r="AB1625" i="3" s="1"/>
  <c r="R1625" i="3"/>
  <c r="U1624" i="3"/>
  <c r="S1624" i="3"/>
  <c r="AB1624" i="3" s="1"/>
  <c r="R1624" i="3"/>
  <c r="U1623" i="3"/>
  <c r="S1623" i="3"/>
  <c r="AB1623" i="3" s="1"/>
  <c r="R1623" i="3"/>
  <c r="U1622" i="3"/>
  <c r="S1622" i="3"/>
  <c r="AB1622" i="3" s="1"/>
  <c r="R1622" i="3"/>
  <c r="U1621" i="3"/>
  <c r="S1621" i="3"/>
  <c r="AB1621" i="3" s="1"/>
  <c r="R1621" i="3"/>
  <c r="U1620" i="3"/>
  <c r="S1620" i="3"/>
  <c r="AB1620" i="3" s="1"/>
  <c r="R1620" i="3"/>
  <c r="U1619" i="3"/>
  <c r="S1619" i="3"/>
  <c r="AB1619" i="3" s="1"/>
  <c r="R1619" i="3"/>
  <c r="U1618" i="3"/>
  <c r="S1618" i="3"/>
  <c r="AB1618" i="3" s="1"/>
  <c r="R1618" i="3"/>
  <c r="U1617" i="3"/>
  <c r="S1617" i="3"/>
  <c r="AB1617" i="3" s="1"/>
  <c r="R1617" i="3"/>
  <c r="U1616" i="3"/>
  <c r="S1616" i="3"/>
  <c r="AB1616" i="3" s="1"/>
  <c r="R1616" i="3"/>
  <c r="U1615" i="3"/>
  <c r="S1615" i="3"/>
  <c r="AB1615" i="3" s="1"/>
  <c r="R1615" i="3"/>
  <c r="U1614" i="3"/>
  <c r="S1614" i="3"/>
  <c r="AB1614" i="3" s="1"/>
  <c r="R1614" i="3"/>
  <c r="U1613" i="3"/>
  <c r="S1613" i="3"/>
  <c r="AB1613" i="3" s="1"/>
  <c r="R1613" i="3"/>
  <c r="U1612" i="3"/>
  <c r="S1612" i="3"/>
  <c r="AB1612" i="3" s="1"/>
  <c r="R1612" i="3"/>
  <c r="U1611" i="3"/>
  <c r="S1611" i="3"/>
  <c r="AB1611" i="3" s="1"/>
  <c r="R1611" i="3"/>
  <c r="U1610" i="3"/>
  <c r="S1610" i="3"/>
  <c r="AB1610" i="3" s="1"/>
  <c r="R1610" i="3"/>
  <c r="U1609" i="3"/>
  <c r="S1609" i="3"/>
  <c r="AB1609" i="3" s="1"/>
  <c r="R1609" i="3"/>
  <c r="U1608" i="3"/>
  <c r="S1608" i="3"/>
  <c r="AB1608" i="3" s="1"/>
  <c r="R1608" i="3"/>
  <c r="U1607" i="3"/>
  <c r="S1607" i="3"/>
  <c r="AB1607" i="3" s="1"/>
  <c r="R1607" i="3"/>
  <c r="U1606" i="3"/>
  <c r="S1606" i="3"/>
  <c r="AB1606" i="3" s="1"/>
  <c r="R1606" i="3"/>
  <c r="U1605" i="3"/>
  <c r="S1605" i="3"/>
  <c r="AB1605" i="3" s="1"/>
  <c r="R1605" i="3"/>
  <c r="U1604" i="3"/>
  <c r="S1604" i="3"/>
  <c r="AB1604" i="3" s="1"/>
  <c r="R1604" i="3"/>
  <c r="U1603" i="3"/>
  <c r="S1603" i="3"/>
  <c r="AB1603" i="3" s="1"/>
  <c r="R1603" i="3"/>
  <c r="U1602" i="3"/>
  <c r="S1602" i="3"/>
  <c r="AB1602" i="3" s="1"/>
  <c r="R1602" i="3"/>
  <c r="U1601" i="3"/>
  <c r="S1601" i="3"/>
  <c r="AB1601" i="3" s="1"/>
  <c r="R1601" i="3"/>
  <c r="U1600" i="3"/>
  <c r="S1600" i="3"/>
  <c r="AB1600" i="3" s="1"/>
  <c r="R1600" i="3"/>
  <c r="U1599" i="3"/>
  <c r="S1599" i="3"/>
  <c r="AB1599" i="3" s="1"/>
  <c r="R1599" i="3"/>
  <c r="U1598" i="3"/>
  <c r="S1598" i="3"/>
  <c r="AB1598" i="3" s="1"/>
  <c r="R1598" i="3"/>
  <c r="U1597" i="3"/>
  <c r="S1597" i="3"/>
  <c r="AB1597" i="3" s="1"/>
  <c r="R1597" i="3"/>
  <c r="U1596" i="3"/>
  <c r="S1596" i="3"/>
  <c r="AB1596" i="3" s="1"/>
  <c r="R1596" i="3"/>
  <c r="U1595" i="3"/>
  <c r="S1595" i="3"/>
  <c r="AB1595" i="3" s="1"/>
  <c r="R1595" i="3"/>
  <c r="U1594" i="3"/>
  <c r="S1594" i="3"/>
  <c r="AB1594" i="3" s="1"/>
  <c r="R1594" i="3"/>
  <c r="U1593" i="3"/>
  <c r="S1593" i="3"/>
  <c r="AB1593" i="3" s="1"/>
  <c r="R1593" i="3"/>
  <c r="U1592" i="3"/>
  <c r="S1592" i="3"/>
  <c r="AB1592" i="3" s="1"/>
  <c r="R1592" i="3"/>
  <c r="U1591" i="3"/>
  <c r="S1591" i="3"/>
  <c r="AB1591" i="3" s="1"/>
  <c r="R1591" i="3"/>
  <c r="U1590" i="3"/>
  <c r="S1590" i="3"/>
  <c r="AB1590" i="3" s="1"/>
  <c r="R1590" i="3"/>
  <c r="U1589" i="3"/>
  <c r="S1589" i="3"/>
  <c r="AB1589" i="3" s="1"/>
  <c r="R1589" i="3"/>
  <c r="U1588" i="3"/>
  <c r="S1588" i="3"/>
  <c r="AB1588" i="3" s="1"/>
  <c r="R1588" i="3"/>
  <c r="U1587" i="3"/>
  <c r="S1587" i="3"/>
  <c r="AB1587" i="3" s="1"/>
  <c r="R1587" i="3"/>
  <c r="U1586" i="3"/>
  <c r="S1586" i="3"/>
  <c r="AB1586" i="3" s="1"/>
  <c r="R1586" i="3"/>
  <c r="U1585" i="3"/>
  <c r="S1585" i="3"/>
  <c r="AB1585" i="3" s="1"/>
  <c r="R1585" i="3"/>
  <c r="U1584" i="3"/>
  <c r="S1584" i="3"/>
  <c r="AB1584" i="3" s="1"/>
  <c r="R1584" i="3"/>
  <c r="U1583" i="3"/>
  <c r="S1583" i="3"/>
  <c r="AB1583" i="3" s="1"/>
  <c r="R1583" i="3"/>
  <c r="U1582" i="3"/>
  <c r="S1582" i="3"/>
  <c r="AB1582" i="3" s="1"/>
  <c r="R1582" i="3"/>
  <c r="U1581" i="3"/>
  <c r="S1581" i="3"/>
  <c r="AB1581" i="3" s="1"/>
  <c r="R1581" i="3"/>
  <c r="U1580" i="3"/>
  <c r="S1580" i="3"/>
  <c r="AB1580" i="3" s="1"/>
  <c r="R1580" i="3"/>
  <c r="U1579" i="3"/>
  <c r="S1579" i="3"/>
  <c r="AB1579" i="3" s="1"/>
  <c r="R1579" i="3"/>
  <c r="U1578" i="3"/>
  <c r="S1578" i="3"/>
  <c r="AB1578" i="3" s="1"/>
  <c r="R1578" i="3"/>
  <c r="U1577" i="3"/>
  <c r="S1577" i="3"/>
  <c r="AB1577" i="3" s="1"/>
  <c r="R1577" i="3"/>
  <c r="U1576" i="3"/>
  <c r="S1576" i="3"/>
  <c r="AB1576" i="3" s="1"/>
  <c r="R1576" i="3"/>
  <c r="U1575" i="3"/>
  <c r="S1575" i="3"/>
  <c r="AB1575" i="3" s="1"/>
  <c r="R1575" i="3"/>
  <c r="U1574" i="3"/>
  <c r="S1574" i="3"/>
  <c r="AB1574" i="3" s="1"/>
  <c r="R1574" i="3"/>
  <c r="U1573" i="3"/>
  <c r="S1573" i="3"/>
  <c r="AB1573" i="3" s="1"/>
  <c r="R1573" i="3"/>
  <c r="U1572" i="3"/>
  <c r="S1572" i="3"/>
  <c r="AB1572" i="3" s="1"/>
  <c r="R1572" i="3"/>
  <c r="U1571" i="3"/>
  <c r="S1571" i="3"/>
  <c r="AB1571" i="3" s="1"/>
  <c r="R1571" i="3"/>
  <c r="U1570" i="3"/>
  <c r="S1570" i="3"/>
  <c r="AB1570" i="3" s="1"/>
  <c r="R1570" i="3"/>
  <c r="U1569" i="3"/>
  <c r="S1569" i="3"/>
  <c r="AB1569" i="3" s="1"/>
  <c r="R1569" i="3"/>
  <c r="U1568" i="3"/>
  <c r="S1568" i="3"/>
  <c r="AB1568" i="3" s="1"/>
  <c r="R1568" i="3"/>
  <c r="U1567" i="3"/>
  <c r="S1567" i="3"/>
  <c r="AB1567" i="3" s="1"/>
  <c r="R1567" i="3"/>
  <c r="U1566" i="3"/>
  <c r="S1566" i="3"/>
  <c r="AB1566" i="3" s="1"/>
  <c r="R1566" i="3"/>
  <c r="U1565" i="3"/>
  <c r="S1565" i="3"/>
  <c r="AB1565" i="3" s="1"/>
  <c r="R1565" i="3"/>
  <c r="U1564" i="3"/>
  <c r="S1564" i="3"/>
  <c r="AB1564" i="3" s="1"/>
  <c r="R1564" i="3"/>
  <c r="U1563" i="3"/>
  <c r="S1563" i="3"/>
  <c r="AB1563" i="3" s="1"/>
  <c r="R1563" i="3"/>
  <c r="U1562" i="3"/>
  <c r="S1562" i="3"/>
  <c r="AB1562" i="3" s="1"/>
  <c r="R1562" i="3"/>
  <c r="U1561" i="3"/>
  <c r="S1561" i="3"/>
  <c r="AB1561" i="3" s="1"/>
  <c r="R1561" i="3"/>
  <c r="U1560" i="3"/>
  <c r="S1560" i="3"/>
  <c r="AB1560" i="3" s="1"/>
  <c r="R1560" i="3"/>
  <c r="U1559" i="3"/>
  <c r="S1559" i="3"/>
  <c r="AB1559" i="3" s="1"/>
  <c r="R1559" i="3"/>
  <c r="U1558" i="3"/>
  <c r="S1558" i="3"/>
  <c r="AB1558" i="3" s="1"/>
  <c r="R1558" i="3"/>
  <c r="U1557" i="3"/>
  <c r="S1557" i="3"/>
  <c r="AB1557" i="3" s="1"/>
  <c r="R1557" i="3"/>
  <c r="U1556" i="3"/>
  <c r="S1556" i="3"/>
  <c r="AB1556" i="3" s="1"/>
  <c r="R1556" i="3"/>
  <c r="U1555" i="3"/>
  <c r="S1555" i="3"/>
  <c r="AB1555" i="3" s="1"/>
  <c r="R1555" i="3"/>
  <c r="U1554" i="3"/>
  <c r="S1554" i="3"/>
  <c r="AB1554" i="3" s="1"/>
  <c r="R1554" i="3"/>
  <c r="U1553" i="3"/>
  <c r="S1553" i="3"/>
  <c r="AB1553" i="3" s="1"/>
  <c r="R1553" i="3"/>
  <c r="U1552" i="3"/>
  <c r="S1552" i="3"/>
  <c r="AB1552" i="3" s="1"/>
  <c r="R1552" i="3"/>
  <c r="U1551" i="3"/>
  <c r="S1551" i="3"/>
  <c r="AB1551" i="3" s="1"/>
  <c r="R1551" i="3"/>
  <c r="U1550" i="3"/>
  <c r="S1550" i="3"/>
  <c r="AB1550" i="3" s="1"/>
  <c r="R1550" i="3"/>
  <c r="U1549" i="3"/>
  <c r="S1549" i="3"/>
  <c r="AB1549" i="3" s="1"/>
  <c r="R1549" i="3"/>
  <c r="U1548" i="3"/>
  <c r="S1548" i="3"/>
  <c r="AB1548" i="3" s="1"/>
  <c r="R1548" i="3"/>
  <c r="U1547" i="3"/>
  <c r="S1547" i="3"/>
  <c r="AB1547" i="3" s="1"/>
  <c r="R1547" i="3"/>
  <c r="U1546" i="3"/>
  <c r="S1546" i="3"/>
  <c r="AB1546" i="3" s="1"/>
  <c r="R1546" i="3"/>
  <c r="U1545" i="3"/>
  <c r="S1545" i="3"/>
  <c r="AB1545" i="3" s="1"/>
  <c r="R1545" i="3"/>
  <c r="U1544" i="3"/>
  <c r="S1544" i="3"/>
  <c r="AB1544" i="3" s="1"/>
  <c r="R1544" i="3"/>
  <c r="U1543" i="3"/>
  <c r="S1543" i="3"/>
  <c r="AB1543" i="3" s="1"/>
  <c r="R1543" i="3"/>
  <c r="U1542" i="3"/>
  <c r="S1542" i="3"/>
  <c r="AB1542" i="3" s="1"/>
  <c r="R1542" i="3"/>
  <c r="U1541" i="3"/>
  <c r="S1541" i="3"/>
  <c r="AB1541" i="3" s="1"/>
  <c r="R1541" i="3"/>
  <c r="U1540" i="3"/>
  <c r="S1540" i="3"/>
  <c r="AB1540" i="3" s="1"/>
  <c r="R1540" i="3"/>
  <c r="U1539" i="3"/>
  <c r="S1539" i="3"/>
  <c r="AB1539" i="3" s="1"/>
  <c r="R1539" i="3"/>
  <c r="U1538" i="3"/>
  <c r="S1538" i="3"/>
  <c r="AB1538" i="3" s="1"/>
  <c r="R1538" i="3"/>
  <c r="U1537" i="3"/>
  <c r="S1537" i="3"/>
  <c r="AB1537" i="3" s="1"/>
  <c r="R1537" i="3"/>
  <c r="U1536" i="3"/>
  <c r="S1536" i="3"/>
  <c r="AB1536" i="3" s="1"/>
  <c r="R1536" i="3"/>
  <c r="U1535" i="3"/>
  <c r="S1535" i="3"/>
  <c r="AB1535" i="3" s="1"/>
  <c r="R1535" i="3"/>
  <c r="U1534" i="3"/>
  <c r="S1534" i="3"/>
  <c r="AB1534" i="3" s="1"/>
  <c r="R1534" i="3"/>
  <c r="U1533" i="3"/>
  <c r="S1533" i="3"/>
  <c r="AB1533" i="3" s="1"/>
  <c r="R1533" i="3"/>
  <c r="U1532" i="3"/>
  <c r="S1532" i="3"/>
  <c r="AB1532" i="3" s="1"/>
  <c r="R1532" i="3"/>
  <c r="U1531" i="3"/>
  <c r="S1531" i="3"/>
  <c r="AB1531" i="3" s="1"/>
  <c r="R1531" i="3"/>
  <c r="U1530" i="3"/>
  <c r="S1530" i="3"/>
  <c r="AB1530" i="3" s="1"/>
  <c r="R1530" i="3"/>
  <c r="U1529" i="3"/>
  <c r="S1529" i="3"/>
  <c r="AB1529" i="3" s="1"/>
  <c r="R1529" i="3"/>
  <c r="U1528" i="3"/>
  <c r="S1528" i="3"/>
  <c r="AB1528" i="3" s="1"/>
  <c r="R1528" i="3"/>
  <c r="U1527" i="3"/>
  <c r="S1527" i="3"/>
  <c r="AB1527" i="3" s="1"/>
  <c r="R1527" i="3"/>
  <c r="U1526" i="3"/>
  <c r="S1526" i="3"/>
  <c r="AB1526" i="3" s="1"/>
  <c r="R1526" i="3"/>
  <c r="U1525" i="3"/>
  <c r="S1525" i="3"/>
  <c r="AB1525" i="3" s="1"/>
  <c r="R1525" i="3"/>
  <c r="U1524" i="3"/>
  <c r="S1524" i="3"/>
  <c r="AB1524" i="3" s="1"/>
  <c r="R1524" i="3"/>
  <c r="U1523" i="3"/>
  <c r="S1523" i="3"/>
  <c r="AB1523" i="3" s="1"/>
  <c r="R1523" i="3"/>
  <c r="U1522" i="3"/>
  <c r="S1522" i="3"/>
  <c r="AB1522" i="3" s="1"/>
  <c r="R1522" i="3"/>
  <c r="U1521" i="3"/>
  <c r="S1521" i="3"/>
  <c r="AB1521" i="3" s="1"/>
  <c r="R1521" i="3"/>
  <c r="U1520" i="3"/>
  <c r="S1520" i="3"/>
  <c r="AB1520" i="3" s="1"/>
  <c r="R1520" i="3"/>
  <c r="U1519" i="3"/>
  <c r="S1519" i="3"/>
  <c r="AB1519" i="3" s="1"/>
  <c r="R1519" i="3"/>
  <c r="U1518" i="3"/>
  <c r="S1518" i="3"/>
  <c r="AB1518" i="3" s="1"/>
  <c r="R1518" i="3"/>
  <c r="U1517" i="3"/>
  <c r="S1517" i="3"/>
  <c r="AB1517" i="3" s="1"/>
  <c r="R1517" i="3"/>
  <c r="U1516" i="3"/>
  <c r="S1516" i="3"/>
  <c r="AB1516" i="3" s="1"/>
  <c r="R1516" i="3"/>
  <c r="U1515" i="3"/>
  <c r="S1515" i="3"/>
  <c r="AB1515" i="3" s="1"/>
  <c r="R1515" i="3"/>
  <c r="U1514" i="3"/>
  <c r="S1514" i="3"/>
  <c r="AB1514" i="3" s="1"/>
  <c r="R1514" i="3"/>
  <c r="U1513" i="3"/>
  <c r="S1513" i="3"/>
  <c r="AB1513" i="3" s="1"/>
  <c r="R1513" i="3"/>
  <c r="U1512" i="3"/>
  <c r="S1512" i="3"/>
  <c r="AB1512" i="3" s="1"/>
  <c r="R1512" i="3"/>
  <c r="U1511" i="3"/>
  <c r="S1511" i="3"/>
  <c r="AB1511" i="3" s="1"/>
  <c r="R1511" i="3"/>
  <c r="U1510" i="3"/>
  <c r="S1510" i="3"/>
  <c r="AB1510" i="3" s="1"/>
  <c r="R1510" i="3"/>
  <c r="U1509" i="3"/>
  <c r="S1509" i="3"/>
  <c r="AB1509" i="3" s="1"/>
  <c r="R1509" i="3"/>
  <c r="U1508" i="3"/>
  <c r="S1508" i="3"/>
  <c r="AB1508" i="3" s="1"/>
  <c r="R1508" i="3"/>
  <c r="U1507" i="3"/>
  <c r="S1507" i="3"/>
  <c r="AB1507" i="3" s="1"/>
  <c r="R1507" i="3"/>
  <c r="U1506" i="3"/>
  <c r="S1506" i="3"/>
  <c r="AB1506" i="3" s="1"/>
  <c r="R1506" i="3"/>
  <c r="U1505" i="3"/>
  <c r="S1505" i="3"/>
  <c r="AB1505" i="3" s="1"/>
  <c r="R1505" i="3"/>
  <c r="U1504" i="3"/>
  <c r="S1504" i="3"/>
  <c r="AB1504" i="3" s="1"/>
  <c r="R1504" i="3"/>
  <c r="U1503" i="3"/>
  <c r="S1503" i="3"/>
  <c r="AB1503" i="3" s="1"/>
  <c r="R1503" i="3"/>
  <c r="U1502" i="3"/>
  <c r="S1502" i="3"/>
  <c r="AB1502" i="3" s="1"/>
  <c r="R1502" i="3"/>
  <c r="U1501" i="3"/>
  <c r="S1501" i="3"/>
  <c r="AB1501" i="3" s="1"/>
  <c r="R1501" i="3"/>
  <c r="U1500" i="3"/>
  <c r="S1500" i="3"/>
  <c r="AB1500" i="3" s="1"/>
  <c r="R1500" i="3"/>
  <c r="U1499" i="3"/>
  <c r="S1499" i="3"/>
  <c r="AB1499" i="3" s="1"/>
  <c r="R1499" i="3"/>
  <c r="U1498" i="3"/>
  <c r="S1498" i="3"/>
  <c r="AB1498" i="3" s="1"/>
  <c r="R1498" i="3"/>
  <c r="U1497" i="3"/>
  <c r="S1497" i="3"/>
  <c r="AB1497" i="3" s="1"/>
  <c r="R1497" i="3"/>
  <c r="U1496" i="3"/>
  <c r="S1496" i="3"/>
  <c r="AB1496" i="3" s="1"/>
  <c r="R1496" i="3"/>
  <c r="U1495" i="3"/>
  <c r="S1495" i="3"/>
  <c r="AB1495" i="3" s="1"/>
  <c r="R1495" i="3"/>
  <c r="U1494" i="3"/>
  <c r="S1494" i="3"/>
  <c r="AB1494" i="3" s="1"/>
  <c r="R1494" i="3"/>
  <c r="U1493" i="3"/>
  <c r="S1493" i="3"/>
  <c r="AB1493" i="3" s="1"/>
  <c r="R1493" i="3"/>
  <c r="U1492" i="3"/>
  <c r="S1492" i="3"/>
  <c r="AB1492" i="3" s="1"/>
  <c r="R1492" i="3"/>
  <c r="U1491" i="3"/>
  <c r="S1491" i="3"/>
  <c r="AB1491" i="3" s="1"/>
  <c r="R1491" i="3"/>
  <c r="U1490" i="3"/>
  <c r="S1490" i="3"/>
  <c r="AB1490" i="3" s="1"/>
  <c r="R1490" i="3"/>
  <c r="U1489" i="3"/>
  <c r="S1489" i="3"/>
  <c r="AB1489" i="3" s="1"/>
  <c r="R1489" i="3"/>
  <c r="U1488" i="3"/>
  <c r="S1488" i="3"/>
  <c r="AB1488" i="3" s="1"/>
  <c r="R1488" i="3"/>
  <c r="U1487" i="3"/>
  <c r="S1487" i="3"/>
  <c r="AB1487" i="3" s="1"/>
  <c r="R1487" i="3"/>
  <c r="U1486" i="3"/>
  <c r="S1486" i="3"/>
  <c r="AB1486" i="3" s="1"/>
  <c r="R1486" i="3"/>
  <c r="U1485" i="3"/>
  <c r="S1485" i="3"/>
  <c r="AB1485" i="3" s="1"/>
  <c r="R1485" i="3"/>
  <c r="U1484" i="3"/>
  <c r="S1484" i="3"/>
  <c r="AB1484" i="3" s="1"/>
  <c r="R1484" i="3"/>
  <c r="U1483" i="3"/>
  <c r="S1483" i="3"/>
  <c r="AB1483" i="3" s="1"/>
  <c r="R1483" i="3"/>
  <c r="U1482" i="3"/>
  <c r="S1482" i="3"/>
  <c r="AB1482" i="3" s="1"/>
  <c r="R1482" i="3"/>
  <c r="U1481" i="3"/>
  <c r="S1481" i="3"/>
  <c r="AB1481" i="3" s="1"/>
  <c r="R1481" i="3"/>
  <c r="U1480" i="3"/>
  <c r="S1480" i="3"/>
  <c r="AB1480" i="3" s="1"/>
  <c r="R1480" i="3"/>
  <c r="U1479" i="3"/>
  <c r="S1479" i="3"/>
  <c r="AB1479" i="3" s="1"/>
  <c r="R1479" i="3"/>
  <c r="U1478" i="3"/>
  <c r="S1478" i="3"/>
  <c r="AB1478" i="3" s="1"/>
  <c r="R1478" i="3"/>
  <c r="U1477" i="3"/>
  <c r="S1477" i="3"/>
  <c r="AB1477" i="3" s="1"/>
  <c r="R1477" i="3"/>
  <c r="U1476" i="3"/>
  <c r="S1476" i="3"/>
  <c r="AB1476" i="3" s="1"/>
  <c r="R1476" i="3"/>
  <c r="U1475" i="3"/>
  <c r="S1475" i="3"/>
  <c r="AB1475" i="3" s="1"/>
  <c r="R1475" i="3"/>
  <c r="U1474" i="3"/>
  <c r="S1474" i="3"/>
  <c r="AB1474" i="3" s="1"/>
  <c r="R1474" i="3"/>
  <c r="U1473" i="3"/>
  <c r="S1473" i="3"/>
  <c r="AB1473" i="3" s="1"/>
  <c r="R1473" i="3"/>
  <c r="U1472" i="3"/>
  <c r="S1472" i="3"/>
  <c r="AB1472" i="3" s="1"/>
  <c r="R1472" i="3"/>
  <c r="U1471" i="3"/>
  <c r="S1471" i="3"/>
  <c r="AB1471" i="3" s="1"/>
  <c r="R1471" i="3"/>
  <c r="U1470" i="3"/>
  <c r="S1470" i="3"/>
  <c r="AB1470" i="3" s="1"/>
  <c r="R1470" i="3"/>
  <c r="U1469" i="3"/>
  <c r="S1469" i="3"/>
  <c r="AB1469" i="3" s="1"/>
  <c r="R1469" i="3"/>
  <c r="U1468" i="3"/>
  <c r="S1468" i="3"/>
  <c r="AB1468" i="3" s="1"/>
  <c r="R1468" i="3"/>
  <c r="U1467" i="3"/>
  <c r="S1467" i="3"/>
  <c r="AB1467" i="3" s="1"/>
  <c r="R1467" i="3"/>
  <c r="U1466" i="3"/>
  <c r="S1466" i="3"/>
  <c r="AB1466" i="3" s="1"/>
  <c r="R1466" i="3"/>
  <c r="U1465" i="3"/>
  <c r="S1465" i="3"/>
  <c r="AB1465" i="3" s="1"/>
  <c r="R1465" i="3"/>
  <c r="U1464" i="3"/>
  <c r="S1464" i="3"/>
  <c r="AB1464" i="3" s="1"/>
  <c r="R1464" i="3"/>
  <c r="U1463" i="3"/>
  <c r="S1463" i="3"/>
  <c r="AB1463" i="3" s="1"/>
  <c r="R1463" i="3"/>
  <c r="U1462" i="3"/>
  <c r="S1462" i="3"/>
  <c r="AB1462" i="3" s="1"/>
  <c r="R1462" i="3"/>
  <c r="U1461" i="3"/>
  <c r="S1461" i="3"/>
  <c r="AB1461" i="3" s="1"/>
  <c r="R1461" i="3"/>
  <c r="U1460" i="3"/>
  <c r="S1460" i="3"/>
  <c r="AB1460" i="3" s="1"/>
  <c r="R1460" i="3"/>
  <c r="U1459" i="3"/>
  <c r="S1459" i="3"/>
  <c r="AB1459" i="3" s="1"/>
  <c r="R1459" i="3"/>
  <c r="U1458" i="3"/>
  <c r="S1458" i="3"/>
  <c r="AB1458" i="3" s="1"/>
  <c r="R1458" i="3"/>
  <c r="U1457" i="3"/>
  <c r="S1457" i="3"/>
  <c r="AB1457" i="3" s="1"/>
  <c r="R1457" i="3"/>
  <c r="U1456" i="3"/>
  <c r="S1456" i="3"/>
  <c r="AB1456" i="3" s="1"/>
  <c r="R1456" i="3"/>
  <c r="U1455" i="3"/>
  <c r="S1455" i="3"/>
  <c r="AB1455" i="3" s="1"/>
  <c r="R1455" i="3"/>
  <c r="U1454" i="3"/>
  <c r="S1454" i="3"/>
  <c r="AB1454" i="3" s="1"/>
  <c r="R1454" i="3"/>
  <c r="U1453" i="3"/>
  <c r="S1453" i="3"/>
  <c r="AB1453" i="3" s="1"/>
  <c r="R1453" i="3"/>
  <c r="U1452" i="3"/>
  <c r="S1452" i="3"/>
  <c r="AB1452" i="3" s="1"/>
  <c r="R1452" i="3"/>
  <c r="U1451" i="3"/>
  <c r="S1451" i="3"/>
  <c r="AB1451" i="3" s="1"/>
  <c r="R1451" i="3"/>
  <c r="U1450" i="3"/>
  <c r="S1450" i="3"/>
  <c r="AB1450" i="3" s="1"/>
  <c r="R1450" i="3"/>
  <c r="U1449" i="3"/>
  <c r="S1449" i="3"/>
  <c r="AB1449" i="3" s="1"/>
  <c r="R1449" i="3"/>
  <c r="U1448" i="3"/>
  <c r="S1448" i="3"/>
  <c r="AB1448" i="3" s="1"/>
  <c r="R1448" i="3"/>
  <c r="U1447" i="3"/>
  <c r="S1447" i="3"/>
  <c r="AB1447" i="3" s="1"/>
  <c r="R1447" i="3"/>
  <c r="U1446" i="3"/>
  <c r="S1446" i="3"/>
  <c r="AB1446" i="3" s="1"/>
  <c r="R1446" i="3"/>
  <c r="U1445" i="3"/>
  <c r="S1445" i="3"/>
  <c r="AB1445" i="3" s="1"/>
  <c r="R1445" i="3"/>
  <c r="U1444" i="3"/>
  <c r="S1444" i="3"/>
  <c r="AB1444" i="3" s="1"/>
  <c r="R1444" i="3"/>
  <c r="U1443" i="3"/>
  <c r="S1443" i="3"/>
  <c r="AB1443" i="3" s="1"/>
  <c r="R1443" i="3"/>
  <c r="U1442" i="3"/>
  <c r="S1442" i="3"/>
  <c r="AB1442" i="3" s="1"/>
  <c r="R1442" i="3"/>
  <c r="U1441" i="3"/>
  <c r="S1441" i="3"/>
  <c r="AB1441" i="3" s="1"/>
  <c r="R1441" i="3"/>
  <c r="U1440" i="3"/>
  <c r="S1440" i="3"/>
  <c r="AB1440" i="3" s="1"/>
  <c r="R1440" i="3"/>
  <c r="U1439" i="3"/>
  <c r="S1439" i="3"/>
  <c r="AB1439" i="3" s="1"/>
  <c r="R1439" i="3"/>
  <c r="U1438" i="3"/>
  <c r="S1438" i="3"/>
  <c r="AB1438" i="3" s="1"/>
  <c r="R1438" i="3"/>
  <c r="U1437" i="3"/>
  <c r="S1437" i="3"/>
  <c r="AB1437" i="3" s="1"/>
  <c r="R1437" i="3"/>
  <c r="U1436" i="3"/>
  <c r="S1436" i="3"/>
  <c r="AB1436" i="3" s="1"/>
  <c r="R1436" i="3"/>
  <c r="U1435" i="3"/>
  <c r="S1435" i="3"/>
  <c r="AB1435" i="3" s="1"/>
  <c r="R1435" i="3"/>
  <c r="U1434" i="3"/>
  <c r="S1434" i="3"/>
  <c r="AB1434" i="3" s="1"/>
  <c r="R1434" i="3"/>
  <c r="U1433" i="3"/>
  <c r="S1433" i="3"/>
  <c r="AB1433" i="3" s="1"/>
  <c r="R1433" i="3"/>
  <c r="U1432" i="3"/>
  <c r="S1432" i="3"/>
  <c r="AB1432" i="3" s="1"/>
  <c r="R1432" i="3"/>
  <c r="U1431" i="3"/>
  <c r="S1431" i="3"/>
  <c r="AB1431" i="3" s="1"/>
  <c r="R1431" i="3"/>
  <c r="U1430" i="3"/>
  <c r="S1430" i="3"/>
  <c r="AB1430" i="3" s="1"/>
  <c r="R1430" i="3"/>
  <c r="U1429" i="3"/>
  <c r="S1429" i="3"/>
  <c r="AB1429" i="3" s="1"/>
  <c r="R1429" i="3"/>
  <c r="U1428" i="3"/>
  <c r="S1428" i="3"/>
  <c r="AB1428" i="3" s="1"/>
  <c r="R1428" i="3"/>
  <c r="U1427" i="3"/>
  <c r="S1427" i="3"/>
  <c r="AB1427" i="3" s="1"/>
  <c r="R1427" i="3"/>
  <c r="U1426" i="3"/>
  <c r="S1426" i="3"/>
  <c r="AB1426" i="3" s="1"/>
  <c r="R1426" i="3"/>
  <c r="U1425" i="3"/>
  <c r="S1425" i="3"/>
  <c r="AB1425" i="3" s="1"/>
  <c r="R1425" i="3"/>
  <c r="U1424" i="3"/>
  <c r="S1424" i="3"/>
  <c r="AB1424" i="3" s="1"/>
  <c r="R1424" i="3"/>
  <c r="U1423" i="3"/>
  <c r="S1423" i="3"/>
  <c r="AB1423" i="3" s="1"/>
  <c r="R1423" i="3"/>
  <c r="U1422" i="3"/>
  <c r="S1422" i="3"/>
  <c r="AB1422" i="3" s="1"/>
  <c r="R1422" i="3"/>
  <c r="U1421" i="3"/>
  <c r="S1421" i="3"/>
  <c r="AB1421" i="3" s="1"/>
  <c r="R1421" i="3"/>
  <c r="U1420" i="3"/>
  <c r="S1420" i="3"/>
  <c r="AB1420" i="3" s="1"/>
  <c r="R1420" i="3"/>
  <c r="U1419" i="3"/>
  <c r="S1419" i="3"/>
  <c r="AB1419" i="3" s="1"/>
  <c r="R1419" i="3"/>
  <c r="U1418" i="3"/>
  <c r="S1418" i="3"/>
  <c r="AB1418" i="3" s="1"/>
  <c r="R1418" i="3"/>
  <c r="U1417" i="3"/>
  <c r="S1417" i="3"/>
  <c r="AB1417" i="3" s="1"/>
  <c r="R1417" i="3"/>
  <c r="U1416" i="3"/>
  <c r="S1416" i="3"/>
  <c r="AB1416" i="3" s="1"/>
  <c r="R1416" i="3"/>
  <c r="U1415" i="3"/>
  <c r="S1415" i="3"/>
  <c r="AB1415" i="3" s="1"/>
  <c r="R1415" i="3"/>
  <c r="U1414" i="3"/>
  <c r="S1414" i="3"/>
  <c r="AB1414" i="3" s="1"/>
  <c r="R1414" i="3"/>
  <c r="U1413" i="3"/>
  <c r="S1413" i="3"/>
  <c r="AB1413" i="3" s="1"/>
  <c r="R1413" i="3"/>
  <c r="U1412" i="3"/>
  <c r="S1412" i="3"/>
  <c r="AB1412" i="3" s="1"/>
  <c r="R1412" i="3"/>
  <c r="U1411" i="3"/>
  <c r="S1411" i="3"/>
  <c r="AB1411" i="3" s="1"/>
  <c r="R1411" i="3"/>
  <c r="U1410" i="3"/>
  <c r="S1410" i="3"/>
  <c r="AB1410" i="3" s="1"/>
  <c r="R1410" i="3"/>
  <c r="U1409" i="3"/>
  <c r="S1409" i="3"/>
  <c r="AB1409" i="3" s="1"/>
  <c r="R1409" i="3"/>
  <c r="U1408" i="3"/>
  <c r="S1408" i="3"/>
  <c r="AB1408" i="3" s="1"/>
  <c r="R1408" i="3"/>
  <c r="U1407" i="3"/>
  <c r="S1407" i="3"/>
  <c r="AB1407" i="3" s="1"/>
  <c r="R1407" i="3"/>
  <c r="U1406" i="3"/>
  <c r="S1406" i="3"/>
  <c r="AB1406" i="3" s="1"/>
  <c r="R1406" i="3"/>
  <c r="U1405" i="3"/>
  <c r="S1405" i="3"/>
  <c r="AB1405" i="3" s="1"/>
  <c r="R1405" i="3"/>
  <c r="U1404" i="3"/>
  <c r="S1404" i="3"/>
  <c r="AB1404" i="3" s="1"/>
  <c r="R1404" i="3"/>
  <c r="U1403" i="3"/>
  <c r="S1403" i="3"/>
  <c r="AB1403" i="3" s="1"/>
  <c r="R1403" i="3"/>
  <c r="U1402" i="3"/>
  <c r="S1402" i="3"/>
  <c r="AB1402" i="3" s="1"/>
  <c r="R1402" i="3"/>
  <c r="U1401" i="3"/>
  <c r="S1401" i="3"/>
  <c r="AB1401" i="3" s="1"/>
  <c r="R1401" i="3"/>
  <c r="U1400" i="3"/>
  <c r="S1400" i="3"/>
  <c r="AB1400" i="3" s="1"/>
  <c r="R1400" i="3"/>
  <c r="U1399" i="3"/>
  <c r="S1399" i="3"/>
  <c r="AB1399" i="3" s="1"/>
  <c r="R1399" i="3"/>
  <c r="U1398" i="3"/>
  <c r="S1398" i="3"/>
  <c r="AB1398" i="3" s="1"/>
  <c r="R1398" i="3"/>
  <c r="U1397" i="3"/>
  <c r="S1397" i="3"/>
  <c r="AB1397" i="3" s="1"/>
  <c r="R1397" i="3"/>
  <c r="U1396" i="3"/>
  <c r="S1396" i="3"/>
  <c r="AB1396" i="3" s="1"/>
  <c r="R1396" i="3"/>
  <c r="U1395" i="3"/>
  <c r="S1395" i="3"/>
  <c r="AB1395" i="3" s="1"/>
  <c r="R1395" i="3"/>
  <c r="U1394" i="3"/>
  <c r="S1394" i="3"/>
  <c r="AB1394" i="3" s="1"/>
  <c r="R1394" i="3"/>
  <c r="U1393" i="3"/>
  <c r="S1393" i="3"/>
  <c r="AB1393" i="3" s="1"/>
  <c r="R1393" i="3"/>
  <c r="U1392" i="3"/>
  <c r="S1392" i="3"/>
  <c r="AB1392" i="3" s="1"/>
  <c r="R1392" i="3"/>
  <c r="U1391" i="3"/>
  <c r="S1391" i="3"/>
  <c r="AB1391" i="3" s="1"/>
  <c r="R1391" i="3"/>
  <c r="U1390" i="3"/>
  <c r="S1390" i="3"/>
  <c r="AB1390" i="3" s="1"/>
  <c r="R1390" i="3"/>
  <c r="U1389" i="3"/>
  <c r="S1389" i="3"/>
  <c r="AB1389" i="3" s="1"/>
  <c r="R1389" i="3"/>
  <c r="U1388" i="3"/>
  <c r="S1388" i="3"/>
  <c r="AB1388" i="3" s="1"/>
  <c r="R1388" i="3"/>
  <c r="U1387" i="3"/>
  <c r="S1387" i="3"/>
  <c r="AB1387" i="3" s="1"/>
  <c r="R1387" i="3"/>
  <c r="U1386" i="3"/>
  <c r="S1386" i="3"/>
  <c r="AB1386" i="3" s="1"/>
  <c r="R1386" i="3"/>
  <c r="U1385" i="3"/>
  <c r="S1385" i="3"/>
  <c r="AB1385" i="3" s="1"/>
  <c r="R1385" i="3"/>
  <c r="U1384" i="3"/>
  <c r="S1384" i="3"/>
  <c r="AB1384" i="3" s="1"/>
  <c r="R1384" i="3"/>
  <c r="U1383" i="3"/>
  <c r="S1383" i="3"/>
  <c r="AB1383" i="3" s="1"/>
  <c r="R1383" i="3"/>
  <c r="U1382" i="3"/>
  <c r="S1382" i="3"/>
  <c r="AB1382" i="3" s="1"/>
  <c r="R1382" i="3"/>
  <c r="U1381" i="3"/>
  <c r="S1381" i="3"/>
  <c r="AB1381" i="3" s="1"/>
  <c r="R1381" i="3"/>
  <c r="U1380" i="3"/>
  <c r="S1380" i="3"/>
  <c r="AB1380" i="3" s="1"/>
  <c r="R1380" i="3"/>
  <c r="U1379" i="3"/>
  <c r="S1379" i="3"/>
  <c r="AB1379" i="3" s="1"/>
  <c r="R1379" i="3"/>
  <c r="U1378" i="3"/>
  <c r="S1378" i="3"/>
  <c r="AB1378" i="3" s="1"/>
  <c r="R1378" i="3"/>
  <c r="U1377" i="3"/>
  <c r="S1377" i="3"/>
  <c r="AB1377" i="3" s="1"/>
  <c r="R1377" i="3"/>
  <c r="U1376" i="3"/>
  <c r="S1376" i="3"/>
  <c r="AB1376" i="3" s="1"/>
  <c r="R1376" i="3"/>
  <c r="U1375" i="3"/>
  <c r="S1375" i="3"/>
  <c r="AB1375" i="3" s="1"/>
  <c r="R1375" i="3"/>
  <c r="U1374" i="3"/>
  <c r="S1374" i="3"/>
  <c r="AB1374" i="3" s="1"/>
  <c r="R1374" i="3"/>
  <c r="U1373" i="3"/>
  <c r="S1373" i="3"/>
  <c r="AB1373" i="3" s="1"/>
  <c r="R1373" i="3"/>
  <c r="U1372" i="3"/>
  <c r="S1372" i="3"/>
  <c r="AB1372" i="3" s="1"/>
  <c r="R1372" i="3"/>
  <c r="U1371" i="3"/>
  <c r="S1371" i="3"/>
  <c r="AB1371" i="3" s="1"/>
  <c r="R1371" i="3"/>
  <c r="U1370" i="3"/>
  <c r="S1370" i="3"/>
  <c r="AB1370" i="3" s="1"/>
  <c r="R1370" i="3"/>
  <c r="U1369" i="3"/>
  <c r="S1369" i="3"/>
  <c r="AB1369" i="3" s="1"/>
  <c r="R1369" i="3"/>
  <c r="U1368" i="3"/>
  <c r="S1368" i="3"/>
  <c r="AB1368" i="3" s="1"/>
  <c r="R1368" i="3"/>
  <c r="U1367" i="3"/>
  <c r="S1367" i="3"/>
  <c r="AB1367" i="3" s="1"/>
  <c r="R1367" i="3"/>
  <c r="U1366" i="3"/>
  <c r="S1366" i="3"/>
  <c r="AB1366" i="3" s="1"/>
  <c r="R1366" i="3"/>
  <c r="U1365" i="3"/>
  <c r="S1365" i="3"/>
  <c r="AB1365" i="3" s="1"/>
  <c r="R1365" i="3"/>
  <c r="U1364" i="3"/>
  <c r="S1364" i="3"/>
  <c r="AB1364" i="3" s="1"/>
  <c r="R1364" i="3"/>
  <c r="U1363" i="3"/>
  <c r="S1363" i="3"/>
  <c r="AB1363" i="3" s="1"/>
  <c r="R1363" i="3"/>
  <c r="U1362" i="3"/>
  <c r="S1362" i="3"/>
  <c r="AB1362" i="3" s="1"/>
  <c r="R1362" i="3"/>
  <c r="U1361" i="3"/>
  <c r="S1361" i="3"/>
  <c r="AB1361" i="3" s="1"/>
  <c r="R1361" i="3"/>
  <c r="U1360" i="3"/>
  <c r="S1360" i="3"/>
  <c r="AB1360" i="3" s="1"/>
  <c r="R1360" i="3"/>
  <c r="U1359" i="3"/>
  <c r="S1359" i="3"/>
  <c r="AB1359" i="3" s="1"/>
  <c r="R1359" i="3"/>
  <c r="U1358" i="3"/>
  <c r="S1358" i="3"/>
  <c r="AB1358" i="3" s="1"/>
  <c r="R1358" i="3"/>
  <c r="U1357" i="3"/>
  <c r="S1357" i="3"/>
  <c r="AB1357" i="3" s="1"/>
  <c r="R1357" i="3"/>
  <c r="U1356" i="3"/>
  <c r="S1356" i="3"/>
  <c r="AB1356" i="3" s="1"/>
  <c r="R1356" i="3"/>
  <c r="U1355" i="3"/>
  <c r="S1355" i="3"/>
  <c r="AB1355" i="3" s="1"/>
  <c r="R1355" i="3"/>
  <c r="U1354" i="3"/>
  <c r="S1354" i="3"/>
  <c r="AB1354" i="3" s="1"/>
  <c r="R1354" i="3"/>
  <c r="U1353" i="3"/>
  <c r="S1353" i="3"/>
  <c r="AB1353" i="3" s="1"/>
  <c r="R1353" i="3"/>
  <c r="U1352" i="3"/>
  <c r="S1352" i="3"/>
  <c r="AB1352" i="3" s="1"/>
  <c r="R1352" i="3"/>
  <c r="U1351" i="3"/>
  <c r="S1351" i="3"/>
  <c r="AB1351" i="3" s="1"/>
  <c r="R1351" i="3"/>
  <c r="U1350" i="3"/>
  <c r="S1350" i="3"/>
  <c r="AB1350" i="3" s="1"/>
  <c r="R1350" i="3"/>
  <c r="U1349" i="3"/>
  <c r="S1349" i="3"/>
  <c r="AB1349" i="3" s="1"/>
  <c r="R1349" i="3"/>
  <c r="U1348" i="3"/>
  <c r="S1348" i="3"/>
  <c r="AB1348" i="3" s="1"/>
  <c r="R1348" i="3"/>
  <c r="U1347" i="3"/>
  <c r="S1347" i="3"/>
  <c r="AB1347" i="3" s="1"/>
  <c r="R1347" i="3"/>
  <c r="U1346" i="3"/>
  <c r="S1346" i="3"/>
  <c r="AB1346" i="3" s="1"/>
  <c r="R1346" i="3"/>
  <c r="U1345" i="3"/>
  <c r="S1345" i="3"/>
  <c r="AB1345" i="3" s="1"/>
  <c r="R1345" i="3"/>
  <c r="U1344" i="3"/>
  <c r="S1344" i="3"/>
  <c r="AB1344" i="3" s="1"/>
  <c r="R1344" i="3"/>
  <c r="U1343" i="3"/>
  <c r="S1343" i="3"/>
  <c r="AB1343" i="3" s="1"/>
  <c r="R1343" i="3"/>
  <c r="U1342" i="3"/>
  <c r="S1342" i="3"/>
  <c r="AB1342" i="3" s="1"/>
  <c r="R1342" i="3"/>
  <c r="U1341" i="3"/>
  <c r="S1341" i="3"/>
  <c r="AB1341" i="3" s="1"/>
  <c r="R1341" i="3"/>
  <c r="U1340" i="3"/>
  <c r="S1340" i="3"/>
  <c r="AB1340" i="3" s="1"/>
  <c r="R1340" i="3"/>
  <c r="U1339" i="3"/>
  <c r="S1339" i="3"/>
  <c r="AB1339" i="3" s="1"/>
  <c r="R1339" i="3"/>
  <c r="U1338" i="3"/>
  <c r="S1338" i="3"/>
  <c r="AB1338" i="3" s="1"/>
  <c r="R1338" i="3"/>
  <c r="U1337" i="3"/>
  <c r="S1337" i="3"/>
  <c r="AB1337" i="3" s="1"/>
  <c r="R1337" i="3"/>
  <c r="U1336" i="3"/>
  <c r="S1336" i="3"/>
  <c r="AB1336" i="3" s="1"/>
  <c r="R1336" i="3"/>
  <c r="U1335" i="3"/>
  <c r="S1335" i="3"/>
  <c r="AB1335" i="3" s="1"/>
  <c r="R1335" i="3"/>
  <c r="U1334" i="3"/>
  <c r="S1334" i="3"/>
  <c r="AB1334" i="3" s="1"/>
  <c r="R1334" i="3"/>
  <c r="U1333" i="3"/>
  <c r="S1333" i="3"/>
  <c r="AB1333" i="3" s="1"/>
  <c r="R1333" i="3"/>
  <c r="U1332" i="3"/>
  <c r="S1332" i="3"/>
  <c r="AB1332" i="3" s="1"/>
  <c r="R1332" i="3"/>
  <c r="U1331" i="3"/>
  <c r="S1331" i="3"/>
  <c r="AB1331" i="3" s="1"/>
  <c r="R1331" i="3"/>
  <c r="U1330" i="3"/>
  <c r="S1330" i="3"/>
  <c r="AB1330" i="3" s="1"/>
  <c r="R1330" i="3"/>
  <c r="U1329" i="3"/>
  <c r="S1329" i="3"/>
  <c r="AB1329" i="3" s="1"/>
  <c r="R1329" i="3"/>
  <c r="U1328" i="3"/>
  <c r="S1328" i="3"/>
  <c r="AB1328" i="3" s="1"/>
  <c r="R1328" i="3"/>
  <c r="U1327" i="3"/>
  <c r="S1327" i="3"/>
  <c r="AB1327" i="3" s="1"/>
  <c r="R1327" i="3"/>
  <c r="U1326" i="3"/>
  <c r="S1326" i="3"/>
  <c r="AB1326" i="3" s="1"/>
  <c r="R1326" i="3"/>
  <c r="U1325" i="3"/>
  <c r="S1325" i="3"/>
  <c r="AB1325" i="3" s="1"/>
  <c r="R1325" i="3"/>
  <c r="U1324" i="3"/>
  <c r="S1324" i="3"/>
  <c r="AB1324" i="3" s="1"/>
  <c r="R1324" i="3"/>
  <c r="U1323" i="3"/>
  <c r="S1323" i="3"/>
  <c r="AB1323" i="3" s="1"/>
  <c r="R1323" i="3"/>
  <c r="U1322" i="3"/>
  <c r="S1322" i="3"/>
  <c r="AB1322" i="3" s="1"/>
  <c r="R1322" i="3"/>
  <c r="U1321" i="3"/>
  <c r="S1321" i="3"/>
  <c r="AB1321" i="3" s="1"/>
  <c r="R1321" i="3"/>
  <c r="U1320" i="3"/>
  <c r="S1320" i="3"/>
  <c r="AB1320" i="3" s="1"/>
  <c r="R1320" i="3"/>
  <c r="U1319" i="3"/>
  <c r="S1319" i="3"/>
  <c r="AB1319" i="3" s="1"/>
  <c r="R1319" i="3"/>
  <c r="U1318" i="3"/>
  <c r="S1318" i="3"/>
  <c r="AB1318" i="3" s="1"/>
  <c r="R1318" i="3"/>
  <c r="U1317" i="3"/>
  <c r="S1317" i="3"/>
  <c r="AB1317" i="3" s="1"/>
  <c r="R1317" i="3"/>
  <c r="U1316" i="3"/>
  <c r="S1316" i="3"/>
  <c r="AB1316" i="3" s="1"/>
  <c r="R1316" i="3"/>
  <c r="U1315" i="3"/>
  <c r="S1315" i="3"/>
  <c r="AB1315" i="3" s="1"/>
  <c r="R1315" i="3"/>
  <c r="U1314" i="3"/>
  <c r="S1314" i="3"/>
  <c r="AB1314" i="3" s="1"/>
  <c r="R1314" i="3"/>
  <c r="U1313" i="3"/>
  <c r="S1313" i="3"/>
  <c r="AB1313" i="3" s="1"/>
  <c r="R1313" i="3"/>
  <c r="U1312" i="3"/>
  <c r="S1312" i="3"/>
  <c r="AB1312" i="3" s="1"/>
  <c r="R1312" i="3"/>
  <c r="U1311" i="3"/>
  <c r="S1311" i="3"/>
  <c r="AB1311" i="3" s="1"/>
  <c r="R1311" i="3"/>
  <c r="U1310" i="3"/>
  <c r="S1310" i="3"/>
  <c r="AB1310" i="3" s="1"/>
  <c r="R1310" i="3"/>
  <c r="U1309" i="3"/>
  <c r="S1309" i="3"/>
  <c r="AB1309" i="3" s="1"/>
  <c r="R1309" i="3"/>
  <c r="U1308" i="3"/>
  <c r="S1308" i="3"/>
  <c r="AB1308" i="3" s="1"/>
  <c r="R1308" i="3"/>
  <c r="U1307" i="3"/>
  <c r="S1307" i="3"/>
  <c r="AB1307" i="3" s="1"/>
  <c r="R1307" i="3"/>
  <c r="U1306" i="3"/>
  <c r="S1306" i="3"/>
  <c r="AB1306" i="3" s="1"/>
  <c r="R1306" i="3"/>
  <c r="U1305" i="3"/>
  <c r="S1305" i="3"/>
  <c r="AB1305" i="3" s="1"/>
  <c r="R1305" i="3"/>
  <c r="U1304" i="3"/>
  <c r="S1304" i="3"/>
  <c r="AB1304" i="3" s="1"/>
  <c r="R1304" i="3"/>
  <c r="U1303" i="3"/>
  <c r="S1303" i="3"/>
  <c r="AB1303" i="3" s="1"/>
  <c r="R1303" i="3"/>
  <c r="U1302" i="3"/>
  <c r="S1302" i="3"/>
  <c r="AB1302" i="3" s="1"/>
  <c r="R1302" i="3"/>
  <c r="U1301" i="3"/>
  <c r="S1301" i="3"/>
  <c r="AB1301" i="3" s="1"/>
  <c r="R1301" i="3"/>
  <c r="U1300" i="3"/>
  <c r="S1300" i="3"/>
  <c r="AB1300" i="3" s="1"/>
  <c r="R1300" i="3"/>
  <c r="U1299" i="3"/>
  <c r="S1299" i="3"/>
  <c r="AB1299" i="3" s="1"/>
  <c r="R1299" i="3"/>
  <c r="U1298" i="3"/>
  <c r="S1298" i="3"/>
  <c r="AB1298" i="3" s="1"/>
  <c r="R1298" i="3"/>
  <c r="U1297" i="3"/>
  <c r="S1297" i="3"/>
  <c r="AB1297" i="3" s="1"/>
  <c r="R1297" i="3"/>
  <c r="U1296" i="3"/>
  <c r="S1296" i="3"/>
  <c r="AB1296" i="3" s="1"/>
  <c r="R1296" i="3"/>
  <c r="U1295" i="3"/>
  <c r="S1295" i="3"/>
  <c r="AB1295" i="3" s="1"/>
  <c r="R1295" i="3"/>
  <c r="U1294" i="3"/>
  <c r="S1294" i="3"/>
  <c r="AB1294" i="3" s="1"/>
  <c r="R1294" i="3"/>
  <c r="U1293" i="3"/>
  <c r="S1293" i="3"/>
  <c r="AB1293" i="3" s="1"/>
  <c r="R1293" i="3"/>
  <c r="U1292" i="3"/>
  <c r="S1292" i="3"/>
  <c r="AB1292" i="3" s="1"/>
  <c r="R1292" i="3"/>
  <c r="U1291" i="3"/>
  <c r="S1291" i="3"/>
  <c r="AB1291" i="3" s="1"/>
  <c r="R1291" i="3"/>
  <c r="U1290" i="3"/>
  <c r="S1290" i="3"/>
  <c r="AB1290" i="3" s="1"/>
  <c r="R1290" i="3"/>
  <c r="U1289" i="3"/>
  <c r="S1289" i="3"/>
  <c r="AB1289" i="3" s="1"/>
  <c r="R1289" i="3"/>
  <c r="U1288" i="3"/>
  <c r="S1288" i="3"/>
  <c r="AB1288" i="3" s="1"/>
  <c r="R1288" i="3"/>
  <c r="U1287" i="3"/>
  <c r="S1287" i="3"/>
  <c r="AB1287" i="3" s="1"/>
  <c r="R1287" i="3"/>
  <c r="U1286" i="3"/>
  <c r="S1286" i="3"/>
  <c r="AB1286" i="3" s="1"/>
  <c r="R1286" i="3"/>
  <c r="U1285" i="3"/>
  <c r="S1285" i="3"/>
  <c r="AB1285" i="3" s="1"/>
  <c r="R1285" i="3"/>
  <c r="U1284" i="3"/>
  <c r="S1284" i="3"/>
  <c r="AB1284" i="3" s="1"/>
  <c r="R1284" i="3"/>
  <c r="U1283" i="3"/>
  <c r="S1283" i="3"/>
  <c r="AB1283" i="3" s="1"/>
  <c r="R1283" i="3"/>
  <c r="U1282" i="3"/>
  <c r="S1282" i="3"/>
  <c r="AB1282" i="3" s="1"/>
  <c r="R1282" i="3"/>
  <c r="U1281" i="3"/>
  <c r="S1281" i="3"/>
  <c r="AB1281" i="3" s="1"/>
  <c r="R1281" i="3"/>
  <c r="U1280" i="3"/>
  <c r="S1280" i="3"/>
  <c r="AB1280" i="3" s="1"/>
  <c r="R1280" i="3"/>
  <c r="U1279" i="3"/>
  <c r="S1279" i="3"/>
  <c r="AB1279" i="3" s="1"/>
  <c r="R1279" i="3"/>
  <c r="U1278" i="3"/>
  <c r="S1278" i="3"/>
  <c r="AB1278" i="3" s="1"/>
  <c r="R1278" i="3"/>
  <c r="U1277" i="3"/>
  <c r="S1277" i="3"/>
  <c r="AB1277" i="3" s="1"/>
  <c r="R1277" i="3"/>
  <c r="U1276" i="3"/>
  <c r="S1276" i="3"/>
  <c r="AB1276" i="3" s="1"/>
  <c r="R1276" i="3"/>
  <c r="U1275" i="3"/>
  <c r="S1275" i="3"/>
  <c r="AB1275" i="3" s="1"/>
  <c r="R1275" i="3"/>
  <c r="U1274" i="3"/>
  <c r="S1274" i="3"/>
  <c r="R1274" i="3"/>
  <c r="U1273" i="3"/>
  <c r="S1273" i="3"/>
  <c r="R1273" i="3"/>
  <c r="U1272" i="3"/>
  <c r="S1272" i="3"/>
  <c r="R1272" i="3"/>
  <c r="U1271" i="3"/>
  <c r="S1271" i="3"/>
  <c r="R1271" i="3"/>
  <c r="U1270" i="3"/>
  <c r="S1270" i="3"/>
  <c r="R1270" i="3"/>
  <c r="U1269" i="3"/>
  <c r="S1269" i="3"/>
  <c r="R1269" i="3"/>
  <c r="U1268" i="3"/>
  <c r="S1268" i="3"/>
  <c r="R1268" i="3"/>
  <c r="U1267" i="3"/>
  <c r="S1267" i="3"/>
  <c r="R1267" i="3"/>
  <c r="U1266" i="3"/>
  <c r="S1266" i="3"/>
  <c r="R1266" i="3"/>
  <c r="U1265" i="3"/>
  <c r="S1265" i="3"/>
  <c r="R1265" i="3"/>
  <c r="U1264" i="3"/>
  <c r="S1264" i="3"/>
  <c r="R1264" i="3"/>
  <c r="U1263" i="3"/>
  <c r="S1263" i="3"/>
  <c r="R1263" i="3"/>
  <c r="U1262" i="3"/>
  <c r="S1262" i="3"/>
  <c r="R1262" i="3"/>
  <c r="U1261" i="3"/>
  <c r="S1261" i="3"/>
  <c r="R1261" i="3"/>
  <c r="U1260" i="3"/>
  <c r="S1260" i="3"/>
  <c r="R1260" i="3"/>
  <c r="U1259" i="3"/>
  <c r="S1259" i="3"/>
  <c r="R1259" i="3"/>
  <c r="U1258" i="3"/>
  <c r="S1258" i="3"/>
  <c r="R1258" i="3"/>
  <c r="U1257" i="3"/>
  <c r="S1257" i="3"/>
  <c r="R1257" i="3"/>
  <c r="U1256" i="3"/>
  <c r="S1256" i="3"/>
  <c r="R1256" i="3"/>
  <c r="U1255" i="3"/>
  <c r="S1255" i="3"/>
  <c r="R1255" i="3"/>
  <c r="U1254" i="3"/>
  <c r="S1254" i="3"/>
  <c r="R1254" i="3"/>
  <c r="U1253" i="3"/>
  <c r="S1253" i="3"/>
  <c r="R1253" i="3"/>
  <c r="U1252" i="3"/>
  <c r="S1252" i="3"/>
  <c r="R1252" i="3"/>
  <c r="U1251" i="3"/>
  <c r="S1251" i="3"/>
  <c r="R1251" i="3"/>
  <c r="U1250" i="3"/>
  <c r="S1250" i="3"/>
  <c r="R1250" i="3"/>
  <c r="U1249" i="3"/>
  <c r="S1249" i="3"/>
  <c r="R1249" i="3"/>
  <c r="U1248" i="3"/>
  <c r="S1248" i="3"/>
  <c r="R1248" i="3"/>
  <c r="U1247" i="3"/>
  <c r="S1247" i="3"/>
  <c r="R1247" i="3"/>
  <c r="U1246" i="3"/>
  <c r="S1246" i="3"/>
  <c r="R1246" i="3"/>
  <c r="U1245" i="3"/>
  <c r="S1245" i="3"/>
  <c r="R1245" i="3"/>
  <c r="U1244" i="3"/>
  <c r="S1244" i="3"/>
  <c r="R1244" i="3"/>
  <c r="U1243" i="3"/>
  <c r="S1243" i="3"/>
  <c r="R1243" i="3"/>
  <c r="U1242" i="3"/>
  <c r="S1242" i="3"/>
  <c r="R1242" i="3"/>
  <c r="U1241" i="3"/>
  <c r="S1241" i="3"/>
  <c r="R1241" i="3"/>
  <c r="U1240" i="3"/>
  <c r="S1240" i="3"/>
  <c r="R1240" i="3"/>
  <c r="U1239" i="3"/>
  <c r="S1239" i="3"/>
  <c r="R1239" i="3"/>
  <c r="U1238" i="3"/>
  <c r="S1238" i="3"/>
  <c r="R1238" i="3"/>
  <c r="U1237" i="3"/>
  <c r="S1237" i="3"/>
  <c r="R1237" i="3"/>
  <c r="U1236" i="3"/>
  <c r="S1236" i="3"/>
  <c r="R1236" i="3"/>
  <c r="U1235" i="3"/>
  <c r="S1235" i="3"/>
  <c r="R1235" i="3"/>
  <c r="U1234" i="3"/>
  <c r="S1234" i="3"/>
  <c r="R1234" i="3"/>
  <c r="U1233" i="3"/>
  <c r="S1233" i="3"/>
  <c r="R1233" i="3"/>
  <c r="U1232" i="3"/>
  <c r="S1232" i="3"/>
  <c r="R1232" i="3"/>
  <c r="U1231" i="3"/>
  <c r="S1231" i="3"/>
  <c r="R1231" i="3"/>
  <c r="U1230" i="3"/>
  <c r="S1230" i="3"/>
  <c r="R1230" i="3"/>
  <c r="U1229" i="3"/>
  <c r="S1229" i="3"/>
  <c r="R1229" i="3"/>
  <c r="U1228" i="3"/>
  <c r="S1228" i="3"/>
  <c r="R1228" i="3"/>
  <c r="U1227" i="3"/>
  <c r="S1227" i="3"/>
  <c r="R1227" i="3"/>
  <c r="U1226" i="3"/>
  <c r="S1226" i="3"/>
  <c r="R1226" i="3"/>
  <c r="U1225" i="3"/>
  <c r="S1225" i="3"/>
  <c r="R1225" i="3"/>
  <c r="U1224" i="3"/>
  <c r="S1224" i="3"/>
  <c r="R1224" i="3"/>
  <c r="U1223" i="3"/>
  <c r="S1223" i="3"/>
  <c r="R1223" i="3"/>
  <c r="U1222" i="3"/>
  <c r="S1222" i="3"/>
  <c r="R1222" i="3"/>
  <c r="U1221" i="3"/>
  <c r="S1221" i="3"/>
  <c r="R1221" i="3"/>
  <c r="U1220" i="3"/>
  <c r="S1220" i="3"/>
  <c r="R1220" i="3"/>
  <c r="U1219" i="3"/>
  <c r="S1219" i="3"/>
  <c r="R1219" i="3"/>
  <c r="U1218" i="3"/>
  <c r="S1218" i="3"/>
  <c r="R1218" i="3"/>
  <c r="U1217" i="3"/>
  <c r="S1217" i="3"/>
  <c r="R1217" i="3"/>
  <c r="U1216" i="3"/>
  <c r="S1216" i="3"/>
  <c r="R1216" i="3"/>
  <c r="U1215" i="3"/>
  <c r="S1215" i="3"/>
  <c r="R1215" i="3"/>
  <c r="U1214" i="3"/>
  <c r="S1214" i="3"/>
  <c r="R1214" i="3"/>
  <c r="U1213" i="3"/>
  <c r="S1213" i="3"/>
  <c r="R1213" i="3"/>
  <c r="U1212" i="3"/>
  <c r="S1212" i="3"/>
  <c r="R1212" i="3"/>
  <c r="U1211" i="3"/>
  <c r="S1211" i="3"/>
  <c r="R1211" i="3"/>
  <c r="U1210" i="3"/>
  <c r="S1210" i="3"/>
  <c r="R1210" i="3"/>
  <c r="U1209" i="3"/>
  <c r="S1209" i="3"/>
  <c r="R1209" i="3"/>
  <c r="U1208" i="3"/>
  <c r="S1208" i="3"/>
  <c r="R1208" i="3"/>
  <c r="U1207" i="3"/>
  <c r="S1207" i="3"/>
  <c r="R1207" i="3"/>
  <c r="U1206" i="3"/>
  <c r="S1206" i="3"/>
  <c r="R1206" i="3"/>
  <c r="U1205" i="3"/>
  <c r="S1205" i="3"/>
  <c r="R1205" i="3"/>
  <c r="U1204" i="3"/>
  <c r="S1204" i="3"/>
  <c r="R1204" i="3"/>
  <c r="U1203" i="3"/>
  <c r="S1203" i="3"/>
  <c r="R1203" i="3"/>
  <c r="U1202" i="3"/>
  <c r="S1202" i="3"/>
  <c r="R1202" i="3"/>
  <c r="U1201" i="3"/>
  <c r="S1201" i="3"/>
  <c r="R1201" i="3"/>
  <c r="U1200" i="3"/>
  <c r="S1200" i="3"/>
  <c r="R1200" i="3"/>
  <c r="U1199" i="3"/>
  <c r="S1199" i="3"/>
  <c r="R1199" i="3"/>
  <c r="U1198" i="3"/>
  <c r="S1198" i="3"/>
  <c r="R1198" i="3"/>
  <c r="U1197" i="3"/>
  <c r="S1197" i="3"/>
  <c r="R1197" i="3"/>
  <c r="U1196" i="3"/>
  <c r="S1196" i="3"/>
  <c r="R1196" i="3"/>
  <c r="U1195" i="3"/>
  <c r="S1195" i="3"/>
  <c r="R1195" i="3"/>
  <c r="U1194" i="3"/>
  <c r="S1194" i="3"/>
  <c r="R1194" i="3"/>
  <c r="U1193" i="3"/>
  <c r="S1193" i="3"/>
  <c r="R1193" i="3"/>
  <c r="U1192" i="3"/>
  <c r="S1192" i="3"/>
  <c r="R1192" i="3"/>
  <c r="U1191" i="3"/>
  <c r="S1191" i="3"/>
  <c r="R1191" i="3"/>
  <c r="U1190" i="3"/>
  <c r="S1190" i="3"/>
  <c r="R1190" i="3"/>
  <c r="U1189" i="3"/>
  <c r="S1189" i="3"/>
  <c r="R1189" i="3"/>
  <c r="U1188" i="3"/>
  <c r="S1188" i="3"/>
  <c r="R1188" i="3"/>
  <c r="U1187" i="3"/>
  <c r="S1187" i="3"/>
  <c r="R1187" i="3"/>
  <c r="U1186" i="3"/>
  <c r="S1186" i="3"/>
  <c r="R1186" i="3"/>
  <c r="U1185" i="3"/>
  <c r="S1185" i="3"/>
  <c r="R1185" i="3"/>
  <c r="U1184" i="3"/>
  <c r="S1184" i="3"/>
  <c r="R1184" i="3"/>
  <c r="U1183" i="3"/>
  <c r="S1183" i="3"/>
  <c r="R1183" i="3"/>
  <c r="U1182" i="3"/>
  <c r="S1182" i="3"/>
  <c r="R1182" i="3"/>
  <c r="U1181" i="3"/>
  <c r="S1181" i="3"/>
  <c r="R1181" i="3"/>
  <c r="U1180" i="3"/>
  <c r="S1180" i="3"/>
  <c r="R1180" i="3"/>
  <c r="U1179" i="3"/>
  <c r="S1179" i="3"/>
  <c r="R1179" i="3"/>
  <c r="U1178" i="3"/>
  <c r="S1178" i="3"/>
  <c r="R1178" i="3"/>
  <c r="U1177" i="3"/>
  <c r="S1177" i="3"/>
  <c r="R1177" i="3"/>
  <c r="U1176" i="3"/>
  <c r="S1176" i="3"/>
  <c r="R1176" i="3"/>
  <c r="U1175" i="3"/>
  <c r="S1175" i="3"/>
  <c r="R1175" i="3"/>
  <c r="U1174" i="3"/>
  <c r="S1174" i="3"/>
  <c r="R1174" i="3"/>
  <c r="U1173" i="3"/>
  <c r="S1173" i="3"/>
  <c r="R1173" i="3"/>
  <c r="U1172" i="3"/>
  <c r="S1172" i="3"/>
  <c r="R1172" i="3"/>
  <c r="U1171" i="3"/>
  <c r="S1171" i="3"/>
  <c r="R1171" i="3"/>
  <c r="U1170" i="3"/>
  <c r="S1170" i="3"/>
  <c r="R1170" i="3"/>
  <c r="U1169" i="3"/>
  <c r="S1169" i="3"/>
  <c r="R1169" i="3"/>
  <c r="U1168" i="3"/>
  <c r="S1168" i="3"/>
  <c r="R1168" i="3"/>
  <c r="U1167" i="3"/>
  <c r="S1167" i="3"/>
  <c r="R1167" i="3"/>
  <c r="U1166" i="3"/>
  <c r="S1166" i="3"/>
  <c r="R1166" i="3"/>
  <c r="U1165" i="3"/>
  <c r="S1165" i="3"/>
  <c r="R1165" i="3"/>
  <c r="U1164" i="3"/>
  <c r="S1164" i="3"/>
  <c r="R1164" i="3"/>
  <c r="U1163" i="3"/>
  <c r="S1163" i="3"/>
  <c r="R1163" i="3"/>
  <c r="U1162" i="3"/>
  <c r="S1162" i="3"/>
  <c r="R1162" i="3"/>
  <c r="U1161" i="3"/>
  <c r="S1161" i="3"/>
  <c r="R1161" i="3"/>
  <c r="U1160" i="3"/>
  <c r="S1160" i="3"/>
  <c r="R1160" i="3"/>
  <c r="U1159" i="3"/>
  <c r="S1159" i="3"/>
  <c r="R1159" i="3"/>
  <c r="U1158" i="3"/>
  <c r="S1158" i="3"/>
  <c r="R1158" i="3"/>
  <c r="U1157" i="3"/>
  <c r="S1157" i="3"/>
  <c r="R1157" i="3"/>
  <c r="U1156" i="3"/>
  <c r="S1156" i="3"/>
  <c r="R1156" i="3"/>
  <c r="U1155" i="3"/>
  <c r="S1155" i="3"/>
  <c r="R1155" i="3"/>
  <c r="U1154" i="3"/>
  <c r="S1154" i="3"/>
  <c r="R1154" i="3"/>
  <c r="U1153" i="3"/>
  <c r="S1153" i="3"/>
  <c r="R1153" i="3"/>
  <c r="U1152" i="3"/>
  <c r="S1152" i="3"/>
  <c r="R1152" i="3"/>
  <c r="U1151" i="3"/>
  <c r="S1151" i="3"/>
  <c r="R1151" i="3"/>
  <c r="U1150" i="3"/>
  <c r="S1150" i="3"/>
  <c r="R1150" i="3"/>
  <c r="U1149" i="3"/>
  <c r="S1149" i="3"/>
  <c r="R1149" i="3"/>
  <c r="U1148" i="3"/>
  <c r="S1148" i="3"/>
  <c r="R1148" i="3"/>
  <c r="U1147" i="3"/>
  <c r="S1147" i="3"/>
  <c r="R1147" i="3"/>
  <c r="U1146" i="3"/>
  <c r="S1146" i="3"/>
  <c r="R1146" i="3"/>
  <c r="U1145" i="3"/>
  <c r="S1145" i="3"/>
  <c r="R1145" i="3"/>
  <c r="U1144" i="3"/>
  <c r="S1144" i="3"/>
  <c r="R1144" i="3"/>
  <c r="U1143" i="3"/>
  <c r="S1143" i="3"/>
  <c r="R1143" i="3"/>
  <c r="U1142" i="3"/>
  <c r="S1142" i="3"/>
  <c r="R1142" i="3"/>
  <c r="U1141" i="3"/>
  <c r="S1141" i="3"/>
  <c r="R1141" i="3"/>
  <c r="U1140" i="3"/>
  <c r="S1140" i="3"/>
  <c r="R1140" i="3"/>
  <c r="U1139" i="3"/>
  <c r="S1139" i="3"/>
  <c r="R1139" i="3"/>
  <c r="U1138" i="3"/>
  <c r="S1138" i="3"/>
  <c r="R1138" i="3"/>
  <c r="U1137" i="3"/>
  <c r="S1137" i="3"/>
  <c r="R1137" i="3"/>
  <c r="U1136" i="3"/>
  <c r="S1136" i="3"/>
  <c r="R1136" i="3"/>
  <c r="U1135" i="3"/>
  <c r="S1135" i="3"/>
  <c r="R1135" i="3"/>
  <c r="U1134" i="3"/>
  <c r="S1134" i="3"/>
  <c r="R1134" i="3"/>
  <c r="U1133" i="3"/>
  <c r="S1133" i="3"/>
  <c r="R1133" i="3"/>
  <c r="U1132" i="3"/>
  <c r="S1132" i="3"/>
  <c r="R1132" i="3"/>
  <c r="U1131" i="3"/>
  <c r="S1131" i="3"/>
  <c r="R1131" i="3"/>
  <c r="U1130" i="3"/>
  <c r="S1130" i="3"/>
  <c r="R1130" i="3"/>
  <c r="U1129" i="3"/>
  <c r="S1129" i="3"/>
  <c r="R1129" i="3"/>
  <c r="U1128" i="3"/>
  <c r="S1128" i="3"/>
  <c r="R1128" i="3"/>
  <c r="U1127" i="3"/>
  <c r="S1127" i="3"/>
  <c r="R1127" i="3"/>
  <c r="U1126" i="3"/>
  <c r="S1126" i="3"/>
  <c r="R1126" i="3"/>
  <c r="U1125" i="3"/>
  <c r="S1125" i="3"/>
  <c r="R1125" i="3"/>
  <c r="U1124" i="3"/>
  <c r="S1124" i="3"/>
  <c r="R1124" i="3"/>
  <c r="U1123" i="3"/>
  <c r="S1123" i="3"/>
  <c r="R1123" i="3"/>
  <c r="U1122" i="3"/>
  <c r="S1122" i="3"/>
  <c r="R1122" i="3"/>
  <c r="U1121" i="3"/>
  <c r="S1121" i="3"/>
  <c r="R1121" i="3"/>
  <c r="U1120" i="3"/>
  <c r="S1120" i="3"/>
  <c r="R1120" i="3"/>
  <c r="U1119" i="3"/>
  <c r="S1119" i="3"/>
  <c r="R1119" i="3"/>
  <c r="U1118" i="3"/>
  <c r="S1118" i="3"/>
  <c r="R1118" i="3"/>
  <c r="U1117" i="3"/>
  <c r="S1117" i="3"/>
  <c r="R1117" i="3"/>
  <c r="U1116" i="3"/>
  <c r="S1116" i="3"/>
  <c r="R1116" i="3"/>
  <c r="U1115" i="3"/>
  <c r="S1115" i="3"/>
  <c r="R1115" i="3"/>
  <c r="U1114" i="3"/>
  <c r="S1114" i="3"/>
  <c r="R1114" i="3"/>
  <c r="U1113" i="3"/>
  <c r="S1113" i="3"/>
  <c r="R1113" i="3"/>
  <c r="U1112" i="3"/>
  <c r="S1112" i="3"/>
  <c r="R1112" i="3"/>
  <c r="U1111" i="3"/>
  <c r="S1111" i="3"/>
  <c r="R1111" i="3"/>
  <c r="U1110" i="3"/>
  <c r="S1110" i="3"/>
  <c r="R1110" i="3"/>
  <c r="U1109" i="3"/>
  <c r="S1109" i="3"/>
  <c r="R1109" i="3"/>
  <c r="U1108" i="3"/>
  <c r="S1108" i="3"/>
  <c r="R1108" i="3"/>
  <c r="U1107" i="3"/>
  <c r="S1107" i="3"/>
  <c r="R1107" i="3"/>
  <c r="U1106" i="3"/>
  <c r="S1106" i="3"/>
  <c r="R1106" i="3"/>
  <c r="U1105" i="3"/>
  <c r="S1105" i="3"/>
  <c r="R1105" i="3"/>
  <c r="U1104" i="3"/>
  <c r="S1104" i="3"/>
  <c r="R1104" i="3"/>
  <c r="U1103" i="3"/>
  <c r="S1103" i="3"/>
  <c r="R1103" i="3"/>
  <c r="U1102" i="3"/>
  <c r="S1102" i="3"/>
  <c r="R1102" i="3"/>
  <c r="U1101" i="3"/>
  <c r="S1101" i="3"/>
  <c r="R1101" i="3"/>
  <c r="U1100" i="3"/>
  <c r="S1100" i="3"/>
  <c r="R1100" i="3"/>
  <c r="U1099" i="3"/>
  <c r="S1099" i="3"/>
  <c r="R1099" i="3"/>
  <c r="U1098" i="3"/>
  <c r="S1098" i="3"/>
  <c r="R1098" i="3"/>
  <c r="U1097" i="3"/>
  <c r="S1097" i="3"/>
  <c r="R1097" i="3"/>
  <c r="U1096" i="3"/>
  <c r="S1096" i="3"/>
  <c r="R1096" i="3"/>
  <c r="U1095" i="3"/>
  <c r="S1095" i="3"/>
  <c r="R1095" i="3"/>
  <c r="U1094" i="3"/>
  <c r="S1094" i="3"/>
  <c r="R1094" i="3"/>
  <c r="U1093" i="3"/>
  <c r="S1093" i="3"/>
  <c r="R1093" i="3"/>
  <c r="U1092" i="3"/>
  <c r="S1092" i="3"/>
  <c r="R1092" i="3"/>
  <c r="U1091" i="3"/>
  <c r="S1091" i="3"/>
  <c r="R1091" i="3"/>
  <c r="U1090" i="3"/>
  <c r="S1090" i="3"/>
  <c r="R1090" i="3"/>
  <c r="U1089" i="3"/>
  <c r="S1089" i="3"/>
  <c r="R1089" i="3"/>
  <c r="U1088" i="3"/>
  <c r="S1088" i="3"/>
  <c r="R1088" i="3"/>
  <c r="U1087" i="3"/>
  <c r="S1087" i="3"/>
  <c r="R1087" i="3"/>
  <c r="U1086" i="3"/>
  <c r="S1086" i="3"/>
  <c r="R1086" i="3"/>
  <c r="U1085" i="3"/>
  <c r="S1085" i="3"/>
  <c r="R1085" i="3"/>
  <c r="U1084" i="3"/>
  <c r="S1084" i="3"/>
  <c r="R1084" i="3"/>
  <c r="U1083" i="3"/>
  <c r="S1083" i="3"/>
  <c r="R1083" i="3"/>
  <c r="U1082" i="3"/>
  <c r="S1082" i="3"/>
  <c r="R1082" i="3"/>
  <c r="U1081" i="3"/>
  <c r="S1081" i="3"/>
  <c r="R1081" i="3"/>
  <c r="U1080" i="3"/>
  <c r="S1080" i="3"/>
  <c r="R1080" i="3"/>
  <c r="U1079" i="3"/>
  <c r="S1079" i="3"/>
  <c r="R1079" i="3"/>
  <c r="U1078" i="3"/>
  <c r="S1078" i="3"/>
  <c r="R1078" i="3"/>
  <c r="U1077" i="3"/>
  <c r="S1077" i="3"/>
  <c r="R1077" i="3"/>
  <c r="U1076" i="3"/>
  <c r="S1076" i="3"/>
  <c r="R1076" i="3"/>
  <c r="U1075" i="3"/>
  <c r="S1075" i="3"/>
  <c r="R1075" i="3"/>
  <c r="U1074" i="3"/>
  <c r="S1074" i="3"/>
  <c r="R1074" i="3"/>
  <c r="U1073" i="3"/>
  <c r="S1073" i="3"/>
  <c r="R1073" i="3"/>
  <c r="U1072" i="3"/>
  <c r="S1072" i="3"/>
  <c r="R1072" i="3"/>
  <c r="U1071" i="3"/>
  <c r="S1071" i="3"/>
  <c r="R1071" i="3"/>
  <c r="U1070" i="3"/>
  <c r="S1070" i="3"/>
  <c r="R1070" i="3"/>
  <c r="U1069" i="3"/>
  <c r="S1069" i="3"/>
  <c r="R1069" i="3"/>
  <c r="U1068" i="3"/>
  <c r="S1068" i="3"/>
  <c r="R1068" i="3"/>
  <c r="U1067" i="3"/>
  <c r="S1067" i="3"/>
  <c r="R1067" i="3"/>
  <c r="U1066" i="3"/>
  <c r="S1066" i="3"/>
  <c r="R1066" i="3"/>
  <c r="U1065" i="3"/>
  <c r="S1065" i="3"/>
  <c r="R1065" i="3"/>
  <c r="U1064" i="3"/>
  <c r="S1064" i="3"/>
  <c r="R1064" i="3"/>
  <c r="U1063" i="3"/>
  <c r="S1063" i="3"/>
  <c r="R1063" i="3"/>
  <c r="U1062" i="3"/>
  <c r="S1062" i="3"/>
  <c r="R1062" i="3"/>
  <c r="U1061" i="3"/>
  <c r="S1061" i="3"/>
  <c r="R1061" i="3"/>
  <c r="U1060" i="3"/>
  <c r="S1060" i="3"/>
  <c r="R1060" i="3"/>
  <c r="U1059" i="3"/>
  <c r="S1059" i="3"/>
  <c r="R1059" i="3"/>
  <c r="U1058" i="3"/>
  <c r="S1058" i="3"/>
  <c r="R1058" i="3"/>
  <c r="U1057" i="3"/>
  <c r="S1057" i="3"/>
  <c r="R1057" i="3"/>
  <c r="U1056" i="3"/>
  <c r="S1056" i="3"/>
  <c r="R1056" i="3"/>
  <c r="U1055" i="3"/>
  <c r="S1055" i="3"/>
  <c r="R1055" i="3"/>
  <c r="U1054" i="3"/>
  <c r="S1054" i="3"/>
  <c r="R1054" i="3"/>
  <c r="U1053" i="3"/>
  <c r="S1053" i="3"/>
  <c r="R1053" i="3"/>
  <c r="U1052" i="3"/>
  <c r="S1052" i="3"/>
  <c r="R1052" i="3"/>
  <c r="U1051" i="3"/>
  <c r="S1051" i="3"/>
  <c r="R1051" i="3"/>
  <c r="U1050" i="3"/>
  <c r="S1050" i="3"/>
  <c r="R1050" i="3"/>
  <c r="U1049" i="3"/>
  <c r="S1049" i="3"/>
  <c r="R1049" i="3"/>
  <c r="U1048" i="3"/>
  <c r="S1048" i="3"/>
  <c r="R1048" i="3"/>
  <c r="U1047" i="3"/>
  <c r="S1047" i="3"/>
  <c r="R1047" i="3"/>
  <c r="U1046" i="3"/>
  <c r="S1046" i="3"/>
  <c r="R1046" i="3"/>
  <c r="U1045" i="3"/>
  <c r="S1045" i="3"/>
  <c r="R1045" i="3"/>
  <c r="U1044" i="3"/>
  <c r="S1044" i="3"/>
  <c r="R1044" i="3"/>
  <c r="U1043" i="3"/>
  <c r="S1043" i="3"/>
  <c r="R1043" i="3"/>
  <c r="U1042" i="3"/>
  <c r="S1042" i="3"/>
  <c r="R1042" i="3"/>
  <c r="U1041" i="3"/>
  <c r="S1041" i="3"/>
  <c r="R1041" i="3"/>
  <c r="U1040" i="3"/>
  <c r="S1040" i="3"/>
  <c r="R1040" i="3"/>
  <c r="U1039" i="3"/>
  <c r="S1039" i="3"/>
  <c r="R1039" i="3"/>
  <c r="U1038" i="3"/>
  <c r="S1038" i="3"/>
  <c r="R1038" i="3"/>
  <c r="U1037" i="3"/>
  <c r="S1037" i="3"/>
  <c r="R1037" i="3"/>
  <c r="U1036" i="3"/>
  <c r="S1036" i="3"/>
  <c r="R1036" i="3"/>
  <c r="U1035" i="3"/>
  <c r="S1035" i="3"/>
  <c r="R1035" i="3"/>
  <c r="U1034" i="3"/>
  <c r="S1034" i="3"/>
  <c r="R1034" i="3"/>
  <c r="U1033" i="3"/>
  <c r="S1033" i="3"/>
  <c r="R1033" i="3"/>
  <c r="U1032" i="3"/>
  <c r="S1032" i="3"/>
  <c r="R1032" i="3"/>
  <c r="U1031" i="3"/>
  <c r="S1031" i="3"/>
  <c r="R1031" i="3"/>
  <c r="U1030" i="3"/>
  <c r="S1030" i="3"/>
  <c r="R1030" i="3"/>
  <c r="U1029" i="3"/>
  <c r="S1029" i="3"/>
  <c r="R1029" i="3"/>
  <c r="U1028" i="3"/>
  <c r="S1028" i="3"/>
  <c r="R1028" i="3"/>
  <c r="U1027" i="3"/>
  <c r="S1027" i="3"/>
  <c r="R1027" i="3"/>
  <c r="U1026" i="3"/>
  <c r="S1026" i="3"/>
  <c r="R1026" i="3"/>
  <c r="U1025" i="3"/>
  <c r="S1025" i="3"/>
  <c r="R1025" i="3"/>
  <c r="U1024" i="3"/>
  <c r="S1024" i="3"/>
  <c r="R1024" i="3"/>
  <c r="U1023" i="3"/>
  <c r="S1023" i="3"/>
  <c r="R1023" i="3"/>
  <c r="U1022" i="3"/>
  <c r="S1022" i="3"/>
  <c r="R1022" i="3"/>
  <c r="U1021" i="3"/>
  <c r="S1021" i="3"/>
  <c r="R1021" i="3"/>
  <c r="U1020" i="3"/>
  <c r="S1020" i="3"/>
  <c r="R1020" i="3"/>
  <c r="U1019" i="3"/>
  <c r="S1019" i="3"/>
  <c r="R1019" i="3"/>
  <c r="U1018" i="3"/>
  <c r="S1018" i="3"/>
  <c r="R1018" i="3"/>
  <c r="U1017" i="3"/>
  <c r="S1017" i="3"/>
  <c r="R1017" i="3"/>
  <c r="U1016" i="3"/>
  <c r="S1016" i="3"/>
  <c r="R1016" i="3"/>
  <c r="U1015" i="3"/>
  <c r="S1015" i="3"/>
  <c r="R1015" i="3"/>
  <c r="U1014" i="3"/>
  <c r="S1014" i="3"/>
  <c r="R1014" i="3"/>
  <c r="U1013" i="3"/>
  <c r="S1013" i="3"/>
  <c r="R1013" i="3"/>
  <c r="U1012" i="3"/>
  <c r="S1012" i="3"/>
  <c r="R1012" i="3"/>
  <c r="U1011" i="3"/>
  <c r="S1011" i="3"/>
  <c r="R1011" i="3"/>
  <c r="U1010" i="3"/>
  <c r="S1010" i="3"/>
  <c r="R1010" i="3"/>
  <c r="U1009" i="3"/>
  <c r="S1009" i="3"/>
  <c r="R1009" i="3"/>
  <c r="U1008" i="3"/>
  <c r="S1008" i="3"/>
  <c r="R1008" i="3"/>
  <c r="U1007" i="3"/>
  <c r="S1007" i="3"/>
  <c r="R1007" i="3"/>
  <c r="U1006" i="3"/>
  <c r="S1006" i="3"/>
  <c r="R1006" i="3"/>
  <c r="U1005" i="3"/>
  <c r="S1005" i="3"/>
  <c r="R1005" i="3"/>
  <c r="U1004" i="3"/>
  <c r="S1004" i="3"/>
  <c r="R1004" i="3"/>
  <c r="U1003" i="3"/>
  <c r="S1003" i="3"/>
  <c r="R1003" i="3"/>
  <c r="U1002" i="3"/>
  <c r="S1002" i="3"/>
  <c r="R1002" i="3"/>
  <c r="U1001" i="3"/>
  <c r="S1001" i="3"/>
  <c r="R1001" i="3"/>
  <c r="U1000" i="3"/>
  <c r="S1000" i="3"/>
  <c r="R1000" i="3"/>
  <c r="U999" i="3"/>
  <c r="S999" i="3"/>
  <c r="R999" i="3"/>
  <c r="U998" i="3"/>
  <c r="S998" i="3"/>
  <c r="R998" i="3"/>
  <c r="U997" i="3"/>
  <c r="S997" i="3"/>
  <c r="R997" i="3"/>
  <c r="U996" i="3"/>
  <c r="S996" i="3"/>
  <c r="R996" i="3"/>
  <c r="U995" i="3"/>
  <c r="S995" i="3"/>
  <c r="R995" i="3"/>
  <c r="U994" i="3"/>
  <c r="S994" i="3"/>
  <c r="R994" i="3"/>
  <c r="U993" i="3"/>
  <c r="S993" i="3"/>
  <c r="R993" i="3"/>
  <c r="U992" i="3"/>
  <c r="S992" i="3"/>
  <c r="R992" i="3"/>
  <c r="U991" i="3"/>
  <c r="S991" i="3"/>
  <c r="R991" i="3"/>
  <c r="U990" i="3"/>
  <c r="S990" i="3"/>
  <c r="R990" i="3"/>
  <c r="U989" i="3"/>
  <c r="S989" i="3"/>
  <c r="R989" i="3"/>
  <c r="U988" i="3"/>
  <c r="S988" i="3"/>
  <c r="R988" i="3"/>
  <c r="U987" i="3"/>
  <c r="S987" i="3"/>
  <c r="R987" i="3"/>
  <c r="U986" i="3"/>
  <c r="S986" i="3"/>
  <c r="R986" i="3"/>
  <c r="U985" i="3"/>
  <c r="S985" i="3"/>
  <c r="R985" i="3"/>
  <c r="U984" i="3"/>
  <c r="S984" i="3"/>
  <c r="R984" i="3"/>
  <c r="U983" i="3"/>
  <c r="S983" i="3"/>
  <c r="R983" i="3"/>
  <c r="U982" i="3"/>
  <c r="S982" i="3"/>
  <c r="R982" i="3"/>
  <c r="U981" i="3"/>
  <c r="S981" i="3"/>
  <c r="R981" i="3"/>
  <c r="U980" i="3"/>
  <c r="S980" i="3"/>
  <c r="R980" i="3"/>
  <c r="U979" i="3"/>
  <c r="S979" i="3"/>
  <c r="R979" i="3"/>
  <c r="U978" i="3"/>
  <c r="S978" i="3"/>
  <c r="R978" i="3"/>
  <c r="U977" i="3"/>
  <c r="S977" i="3"/>
  <c r="R977" i="3"/>
  <c r="U976" i="3"/>
  <c r="S976" i="3"/>
  <c r="R976" i="3"/>
  <c r="U975" i="3"/>
  <c r="S975" i="3"/>
  <c r="R975" i="3"/>
  <c r="U974" i="3"/>
  <c r="S974" i="3"/>
  <c r="R974" i="3"/>
  <c r="U973" i="3"/>
  <c r="S973" i="3"/>
  <c r="R973" i="3"/>
  <c r="U972" i="3"/>
  <c r="S972" i="3"/>
  <c r="R972" i="3"/>
  <c r="U971" i="3"/>
  <c r="S971" i="3"/>
  <c r="R971" i="3"/>
  <c r="U970" i="3"/>
  <c r="S970" i="3"/>
  <c r="R970" i="3"/>
  <c r="U969" i="3"/>
  <c r="S969" i="3"/>
  <c r="R969" i="3"/>
  <c r="U968" i="3"/>
  <c r="S968" i="3"/>
  <c r="R968" i="3"/>
  <c r="U967" i="3"/>
  <c r="S967" i="3"/>
  <c r="R967" i="3"/>
  <c r="U966" i="3"/>
  <c r="S966" i="3"/>
  <c r="R966" i="3"/>
  <c r="U965" i="3"/>
  <c r="S965" i="3"/>
  <c r="R965" i="3"/>
  <c r="U964" i="3"/>
  <c r="S964" i="3"/>
  <c r="R964" i="3"/>
  <c r="U963" i="3"/>
  <c r="S963" i="3"/>
  <c r="R963" i="3"/>
  <c r="U962" i="3"/>
  <c r="S962" i="3"/>
  <c r="R962" i="3"/>
  <c r="U961" i="3"/>
  <c r="S961" i="3"/>
  <c r="R961" i="3"/>
  <c r="U960" i="3"/>
  <c r="S960" i="3"/>
  <c r="R960" i="3"/>
  <c r="U959" i="3"/>
  <c r="S959" i="3"/>
  <c r="R959" i="3"/>
  <c r="U958" i="3"/>
  <c r="S958" i="3"/>
  <c r="R958" i="3"/>
  <c r="U957" i="3"/>
  <c r="S957" i="3"/>
  <c r="R957" i="3"/>
  <c r="U956" i="3"/>
  <c r="S956" i="3"/>
  <c r="R956" i="3"/>
  <c r="U955" i="3"/>
  <c r="S955" i="3"/>
  <c r="R955" i="3"/>
  <c r="U954" i="3"/>
  <c r="S954" i="3"/>
  <c r="R954" i="3"/>
  <c r="U953" i="3"/>
  <c r="S953" i="3"/>
  <c r="R953" i="3"/>
  <c r="U952" i="3"/>
  <c r="S952" i="3"/>
  <c r="R952" i="3"/>
  <c r="U951" i="3"/>
  <c r="S951" i="3"/>
  <c r="R951" i="3"/>
  <c r="U950" i="3"/>
  <c r="S950" i="3"/>
  <c r="R950" i="3"/>
  <c r="U949" i="3"/>
  <c r="S949" i="3"/>
  <c r="R949" i="3"/>
  <c r="U948" i="3"/>
  <c r="S948" i="3"/>
  <c r="R948" i="3"/>
  <c r="U947" i="3"/>
  <c r="S947" i="3"/>
  <c r="R947" i="3"/>
  <c r="U946" i="3"/>
  <c r="S946" i="3"/>
  <c r="R946" i="3"/>
  <c r="U945" i="3"/>
  <c r="S945" i="3"/>
  <c r="R945" i="3"/>
  <c r="U944" i="3"/>
  <c r="S944" i="3"/>
  <c r="R944" i="3"/>
  <c r="U943" i="3"/>
  <c r="S943" i="3"/>
  <c r="R943" i="3"/>
  <c r="U942" i="3"/>
  <c r="S942" i="3"/>
  <c r="R942" i="3"/>
  <c r="U941" i="3"/>
  <c r="S941" i="3"/>
  <c r="R941" i="3"/>
  <c r="U940" i="3"/>
  <c r="S940" i="3"/>
  <c r="R940" i="3"/>
  <c r="U939" i="3"/>
  <c r="S939" i="3"/>
  <c r="R939" i="3"/>
  <c r="U938" i="3"/>
  <c r="S938" i="3"/>
  <c r="R938" i="3"/>
  <c r="U937" i="3"/>
  <c r="S937" i="3"/>
  <c r="R937" i="3"/>
  <c r="U936" i="3"/>
  <c r="S936" i="3"/>
  <c r="R936" i="3"/>
  <c r="U935" i="3"/>
  <c r="S935" i="3"/>
  <c r="R935" i="3"/>
  <c r="U934" i="3"/>
  <c r="S934" i="3"/>
  <c r="R934" i="3"/>
  <c r="U933" i="3"/>
  <c r="S933" i="3"/>
  <c r="R933" i="3"/>
  <c r="U932" i="3"/>
  <c r="S932" i="3"/>
  <c r="R932" i="3"/>
  <c r="U931" i="3"/>
  <c r="S931" i="3"/>
  <c r="R931" i="3"/>
  <c r="U930" i="3"/>
  <c r="S930" i="3"/>
  <c r="R930" i="3"/>
  <c r="U929" i="3"/>
  <c r="S929" i="3"/>
  <c r="R929" i="3"/>
  <c r="U928" i="3"/>
  <c r="S928" i="3"/>
  <c r="R928" i="3"/>
  <c r="U927" i="3"/>
  <c r="S927" i="3"/>
  <c r="R927" i="3"/>
  <c r="U926" i="3"/>
  <c r="S926" i="3"/>
  <c r="R926" i="3"/>
  <c r="U925" i="3"/>
  <c r="S925" i="3"/>
  <c r="R925" i="3"/>
  <c r="U924" i="3"/>
  <c r="S924" i="3"/>
  <c r="R924" i="3"/>
  <c r="U923" i="3"/>
  <c r="S923" i="3"/>
  <c r="R923" i="3"/>
  <c r="U922" i="3"/>
  <c r="S922" i="3"/>
  <c r="R922" i="3"/>
  <c r="U921" i="3"/>
  <c r="S921" i="3"/>
  <c r="R921" i="3"/>
  <c r="U920" i="3"/>
  <c r="S920" i="3"/>
  <c r="R920" i="3"/>
  <c r="U919" i="3"/>
  <c r="S919" i="3"/>
  <c r="R919" i="3"/>
  <c r="U918" i="3"/>
  <c r="S918" i="3"/>
  <c r="R918" i="3"/>
  <c r="U917" i="3"/>
  <c r="S917" i="3"/>
  <c r="R917" i="3"/>
  <c r="U916" i="3"/>
  <c r="S916" i="3"/>
  <c r="R916" i="3"/>
  <c r="U915" i="3"/>
  <c r="S915" i="3"/>
  <c r="R915" i="3"/>
  <c r="U914" i="3"/>
  <c r="S914" i="3"/>
  <c r="R914" i="3"/>
  <c r="U913" i="3"/>
  <c r="S913" i="3"/>
  <c r="R913" i="3"/>
  <c r="U912" i="3"/>
  <c r="S912" i="3"/>
  <c r="R912" i="3"/>
  <c r="U911" i="3"/>
  <c r="S911" i="3"/>
  <c r="R911" i="3"/>
  <c r="U910" i="3"/>
  <c r="S910" i="3"/>
  <c r="R910" i="3"/>
  <c r="U909" i="3"/>
  <c r="S909" i="3"/>
  <c r="R909" i="3"/>
  <c r="U908" i="3"/>
  <c r="S908" i="3"/>
  <c r="R908" i="3"/>
  <c r="U907" i="3"/>
  <c r="S907" i="3"/>
  <c r="R907" i="3"/>
  <c r="U906" i="3"/>
  <c r="S906" i="3"/>
  <c r="R906" i="3"/>
  <c r="U905" i="3"/>
  <c r="S905" i="3"/>
  <c r="R905" i="3"/>
  <c r="U904" i="3"/>
  <c r="S904" i="3"/>
  <c r="R904" i="3"/>
  <c r="U903" i="3"/>
  <c r="S903" i="3"/>
  <c r="R903" i="3"/>
  <c r="U902" i="3"/>
  <c r="S902" i="3"/>
  <c r="R902" i="3"/>
  <c r="U901" i="3"/>
  <c r="S901" i="3"/>
  <c r="R901" i="3"/>
  <c r="U900" i="3"/>
  <c r="S900" i="3"/>
  <c r="R900" i="3"/>
  <c r="U899" i="3"/>
  <c r="S899" i="3"/>
  <c r="R899" i="3"/>
  <c r="U898" i="3"/>
  <c r="S898" i="3"/>
  <c r="R898" i="3"/>
  <c r="U897" i="3"/>
  <c r="S897" i="3"/>
  <c r="R897" i="3"/>
  <c r="U896" i="3"/>
  <c r="S896" i="3"/>
  <c r="R896" i="3"/>
  <c r="U895" i="3"/>
  <c r="S895" i="3"/>
  <c r="R895" i="3"/>
  <c r="U894" i="3"/>
  <c r="S894" i="3"/>
  <c r="R894" i="3"/>
  <c r="U893" i="3"/>
  <c r="S893" i="3"/>
  <c r="R893" i="3"/>
  <c r="U892" i="3"/>
  <c r="S892" i="3"/>
  <c r="R892" i="3"/>
  <c r="U891" i="3"/>
  <c r="S891" i="3"/>
  <c r="R891" i="3"/>
  <c r="U890" i="3"/>
  <c r="S890" i="3"/>
  <c r="R890" i="3"/>
  <c r="U889" i="3"/>
  <c r="S889" i="3"/>
  <c r="R889" i="3"/>
  <c r="U888" i="3"/>
  <c r="S888" i="3"/>
  <c r="R888" i="3"/>
  <c r="U887" i="3"/>
  <c r="S887" i="3"/>
  <c r="R887" i="3"/>
  <c r="U886" i="3"/>
  <c r="S886" i="3"/>
  <c r="R886" i="3"/>
  <c r="U885" i="3"/>
  <c r="S885" i="3"/>
  <c r="R885" i="3"/>
  <c r="U884" i="3"/>
  <c r="S884" i="3"/>
  <c r="R884" i="3"/>
  <c r="U883" i="3"/>
  <c r="S883" i="3"/>
  <c r="R883" i="3"/>
  <c r="U882" i="3"/>
  <c r="S882" i="3"/>
  <c r="R882" i="3"/>
  <c r="U881" i="3"/>
  <c r="S881" i="3"/>
  <c r="R881" i="3"/>
  <c r="U880" i="3"/>
  <c r="S880" i="3"/>
  <c r="R880" i="3"/>
  <c r="U879" i="3"/>
  <c r="S879" i="3"/>
  <c r="R879" i="3"/>
  <c r="U878" i="3"/>
  <c r="S878" i="3"/>
  <c r="R878" i="3"/>
  <c r="U877" i="3"/>
  <c r="S877" i="3"/>
  <c r="R877" i="3"/>
  <c r="U876" i="3"/>
  <c r="S876" i="3"/>
  <c r="R876" i="3"/>
  <c r="U875" i="3"/>
  <c r="S875" i="3"/>
  <c r="R875" i="3"/>
  <c r="U874" i="3"/>
  <c r="S874" i="3"/>
  <c r="R874" i="3"/>
  <c r="U873" i="3"/>
  <c r="S873" i="3"/>
  <c r="R873" i="3"/>
  <c r="U872" i="3"/>
  <c r="S872" i="3"/>
  <c r="R872" i="3"/>
  <c r="U871" i="3"/>
  <c r="S871" i="3"/>
  <c r="R871" i="3"/>
  <c r="U870" i="3"/>
  <c r="S870" i="3"/>
  <c r="R870" i="3"/>
  <c r="U869" i="3"/>
  <c r="S869" i="3"/>
  <c r="R869" i="3"/>
  <c r="U868" i="3"/>
  <c r="S868" i="3"/>
  <c r="R868" i="3"/>
  <c r="U867" i="3"/>
  <c r="S867" i="3"/>
  <c r="R867" i="3"/>
  <c r="U866" i="3"/>
  <c r="S866" i="3"/>
  <c r="R866" i="3"/>
  <c r="U865" i="3"/>
  <c r="S865" i="3"/>
  <c r="R865" i="3"/>
  <c r="U864" i="3"/>
  <c r="S864" i="3"/>
  <c r="R864" i="3"/>
  <c r="U863" i="3"/>
  <c r="S863" i="3"/>
  <c r="R863" i="3"/>
  <c r="U862" i="3"/>
  <c r="S862" i="3"/>
  <c r="R862" i="3"/>
  <c r="U861" i="3"/>
  <c r="S861" i="3"/>
  <c r="R861" i="3"/>
  <c r="U860" i="3"/>
  <c r="S860" i="3"/>
  <c r="R860" i="3"/>
  <c r="U859" i="3"/>
  <c r="S859" i="3"/>
  <c r="R859" i="3"/>
  <c r="U858" i="3"/>
  <c r="S858" i="3"/>
  <c r="R858" i="3"/>
  <c r="U857" i="3"/>
  <c r="S857" i="3"/>
  <c r="R857" i="3"/>
  <c r="U856" i="3"/>
  <c r="S856" i="3"/>
  <c r="R856" i="3"/>
  <c r="U855" i="3"/>
  <c r="S855" i="3"/>
  <c r="R855" i="3"/>
  <c r="U854" i="3"/>
  <c r="S854" i="3"/>
  <c r="R854" i="3"/>
  <c r="U853" i="3"/>
  <c r="S853" i="3"/>
  <c r="R853" i="3"/>
  <c r="U852" i="3"/>
  <c r="S852" i="3"/>
  <c r="R852" i="3"/>
  <c r="U851" i="3"/>
  <c r="S851" i="3"/>
  <c r="R851" i="3"/>
  <c r="U850" i="3"/>
  <c r="S850" i="3"/>
  <c r="R850" i="3"/>
  <c r="U849" i="3"/>
  <c r="S849" i="3"/>
  <c r="R849" i="3"/>
  <c r="U848" i="3"/>
  <c r="S848" i="3"/>
  <c r="R848" i="3"/>
  <c r="U847" i="3"/>
  <c r="S847" i="3"/>
  <c r="R847" i="3"/>
  <c r="U846" i="3"/>
  <c r="S846" i="3"/>
  <c r="R846" i="3"/>
  <c r="U845" i="3"/>
  <c r="S845" i="3"/>
  <c r="R845" i="3"/>
  <c r="U844" i="3"/>
  <c r="S844" i="3"/>
  <c r="R844" i="3"/>
  <c r="U843" i="3"/>
  <c r="S843" i="3"/>
  <c r="R843" i="3"/>
  <c r="U842" i="3"/>
  <c r="S842" i="3"/>
  <c r="R842" i="3"/>
  <c r="U841" i="3"/>
  <c r="S841" i="3"/>
  <c r="R841" i="3"/>
  <c r="U840" i="3"/>
  <c r="S840" i="3"/>
  <c r="R840" i="3"/>
  <c r="U839" i="3"/>
  <c r="S839" i="3"/>
  <c r="R839" i="3"/>
  <c r="U838" i="3"/>
  <c r="S838" i="3"/>
  <c r="R838" i="3"/>
  <c r="U837" i="3"/>
  <c r="S837" i="3"/>
  <c r="R837" i="3"/>
  <c r="U836" i="3"/>
  <c r="S836" i="3"/>
  <c r="R836" i="3"/>
  <c r="U835" i="3"/>
  <c r="S835" i="3"/>
  <c r="R835" i="3"/>
  <c r="U834" i="3"/>
  <c r="S834" i="3"/>
  <c r="R834" i="3"/>
  <c r="U833" i="3"/>
  <c r="S833" i="3"/>
  <c r="R833" i="3"/>
  <c r="U832" i="3"/>
  <c r="S832" i="3"/>
  <c r="R832" i="3"/>
  <c r="U831" i="3"/>
  <c r="S831" i="3"/>
  <c r="R831" i="3"/>
  <c r="U830" i="3"/>
  <c r="S830" i="3"/>
  <c r="R830" i="3"/>
  <c r="U829" i="3"/>
  <c r="S829" i="3"/>
  <c r="R829" i="3"/>
  <c r="U828" i="3"/>
  <c r="S828" i="3"/>
  <c r="R828" i="3"/>
  <c r="U827" i="3"/>
  <c r="S827" i="3"/>
  <c r="R827" i="3"/>
  <c r="U826" i="3"/>
  <c r="S826" i="3"/>
  <c r="R826" i="3"/>
  <c r="U825" i="3"/>
  <c r="S825" i="3"/>
  <c r="R825" i="3"/>
  <c r="U824" i="3"/>
  <c r="S824" i="3"/>
  <c r="R824" i="3"/>
  <c r="U823" i="3"/>
  <c r="S823" i="3"/>
  <c r="R823" i="3"/>
  <c r="U822" i="3"/>
  <c r="S822" i="3"/>
  <c r="R822" i="3"/>
  <c r="U821" i="3"/>
  <c r="S821" i="3"/>
  <c r="R821" i="3"/>
  <c r="U820" i="3"/>
  <c r="S820" i="3"/>
  <c r="R820" i="3"/>
  <c r="U819" i="3"/>
  <c r="S819" i="3"/>
  <c r="R819" i="3"/>
  <c r="U818" i="3"/>
  <c r="S818" i="3"/>
  <c r="R818" i="3"/>
  <c r="U817" i="3"/>
  <c r="S817" i="3"/>
  <c r="R817" i="3"/>
  <c r="U816" i="3"/>
  <c r="S816" i="3"/>
  <c r="R816" i="3"/>
  <c r="U815" i="3"/>
  <c r="S815" i="3"/>
  <c r="R815" i="3"/>
  <c r="U814" i="3"/>
  <c r="S814" i="3"/>
  <c r="R814" i="3"/>
  <c r="U813" i="3"/>
  <c r="S813" i="3"/>
  <c r="R813" i="3"/>
  <c r="U812" i="3"/>
  <c r="S812" i="3"/>
  <c r="R812" i="3"/>
  <c r="U811" i="3"/>
  <c r="S811" i="3"/>
  <c r="R811" i="3"/>
  <c r="U810" i="3"/>
  <c r="S810" i="3"/>
  <c r="R810" i="3"/>
  <c r="U809" i="3"/>
  <c r="S809" i="3"/>
  <c r="R809" i="3"/>
  <c r="U808" i="3"/>
  <c r="S808" i="3"/>
  <c r="R808" i="3"/>
  <c r="U807" i="3"/>
  <c r="S807" i="3"/>
  <c r="R807" i="3"/>
  <c r="U806" i="3"/>
  <c r="S806" i="3"/>
  <c r="R806" i="3"/>
  <c r="U805" i="3"/>
  <c r="S805" i="3"/>
  <c r="R805" i="3"/>
  <c r="U804" i="3"/>
  <c r="S804" i="3"/>
  <c r="R804" i="3"/>
  <c r="U803" i="3"/>
  <c r="S803" i="3"/>
  <c r="R803" i="3"/>
  <c r="U802" i="3"/>
  <c r="S802" i="3"/>
  <c r="R802" i="3"/>
  <c r="U801" i="3"/>
  <c r="S801" i="3"/>
  <c r="R801" i="3"/>
  <c r="U800" i="3"/>
  <c r="S800" i="3"/>
  <c r="R800" i="3"/>
  <c r="U799" i="3"/>
  <c r="S799" i="3"/>
  <c r="R799" i="3"/>
  <c r="U798" i="3"/>
  <c r="S798" i="3"/>
  <c r="R798" i="3"/>
  <c r="U797" i="3"/>
  <c r="S797" i="3"/>
  <c r="R797" i="3"/>
  <c r="U796" i="3"/>
  <c r="S796" i="3"/>
  <c r="R796" i="3"/>
  <c r="U795" i="3"/>
  <c r="S795" i="3"/>
  <c r="R795" i="3"/>
  <c r="U794" i="3"/>
  <c r="S794" i="3"/>
  <c r="R794" i="3"/>
  <c r="U793" i="3"/>
  <c r="S793" i="3"/>
  <c r="R793" i="3"/>
  <c r="U792" i="3"/>
  <c r="S792" i="3"/>
  <c r="R792" i="3"/>
  <c r="U791" i="3"/>
  <c r="S791" i="3"/>
  <c r="R791" i="3"/>
  <c r="U790" i="3"/>
  <c r="S790" i="3"/>
  <c r="R790" i="3"/>
  <c r="U789" i="3"/>
  <c r="S789" i="3"/>
  <c r="R789" i="3"/>
  <c r="U788" i="3"/>
  <c r="S788" i="3"/>
  <c r="R788" i="3"/>
  <c r="U787" i="3"/>
  <c r="S787" i="3"/>
  <c r="R787" i="3"/>
  <c r="U786" i="3"/>
  <c r="S786" i="3"/>
  <c r="R786" i="3"/>
  <c r="U785" i="3"/>
  <c r="S785" i="3"/>
  <c r="R785" i="3"/>
  <c r="U784" i="3"/>
  <c r="S784" i="3"/>
  <c r="R784" i="3"/>
  <c r="U783" i="3"/>
  <c r="S783" i="3"/>
  <c r="R783" i="3"/>
  <c r="U782" i="3"/>
  <c r="S782" i="3"/>
  <c r="R782" i="3"/>
  <c r="U781" i="3"/>
  <c r="S781" i="3"/>
  <c r="R781" i="3"/>
  <c r="U780" i="3"/>
  <c r="S780" i="3"/>
  <c r="R780" i="3"/>
  <c r="U779" i="3"/>
  <c r="S779" i="3"/>
  <c r="R779" i="3"/>
  <c r="U778" i="3"/>
  <c r="S778" i="3"/>
  <c r="R778" i="3"/>
  <c r="U777" i="3"/>
  <c r="S777" i="3"/>
  <c r="R777" i="3"/>
  <c r="U776" i="3"/>
  <c r="S776" i="3"/>
  <c r="R776" i="3"/>
  <c r="U775" i="3"/>
  <c r="S775" i="3"/>
  <c r="R775" i="3"/>
  <c r="U774" i="3"/>
  <c r="S774" i="3"/>
  <c r="R774" i="3"/>
  <c r="U773" i="3"/>
  <c r="S773" i="3"/>
  <c r="R773" i="3"/>
  <c r="U772" i="3"/>
  <c r="S772" i="3"/>
  <c r="R772" i="3"/>
  <c r="U771" i="3"/>
  <c r="S771" i="3"/>
  <c r="R771" i="3"/>
  <c r="U770" i="3"/>
  <c r="S770" i="3"/>
  <c r="R770" i="3"/>
  <c r="U769" i="3"/>
  <c r="S769" i="3"/>
  <c r="R769" i="3"/>
  <c r="U768" i="3"/>
  <c r="S768" i="3"/>
  <c r="R768" i="3"/>
  <c r="U767" i="3"/>
  <c r="S767" i="3"/>
  <c r="R767" i="3"/>
  <c r="U766" i="3"/>
  <c r="S766" i="3"/>
  <c r="R766" i="3"/>
  <c r="U765" i="3"/>
  <c r="S765" i="3"/>
  <c r="R765" i="3"/>
  <c r="U764" i="3"/>
  <c r="S764" i="3"/>
  <c r="R764" i="3"/>
  <c r="U763" i="3"/>
  <c r="S763" i="3"/>
  <c r="R763" i="3"/>
  <c r="U762" i="3"/>
  <c r="S762" i="3"/>
  <c r="R762" i="3"/>
  <c r="U761" i="3"/>
  <c r="S761" i="3"/>
  <c r="R761" i="3"/>
  <c r="U760" i="3"/>
  <c r="S760" i="3"/>
  <c r="R760" i="3"/>
  <c r="U759" i="3"/>
  <c r="S759" i="3"/>
  <c r="R759" i="3"/>
  <c r="U758" i="3"/>
  <c r="S758" i="3"/>
  <c r="R758" i="3"/>
  <c r="U757" i="3"/>
  <c r="S757" i="3"/>
  <c r="R757" i="3"/>
  <c r="U756" i="3"/>
  <c r="S756" i="3"/>
  <c r="R756" i="3"/>
  <c r="U755" i="3"/>
  <c r="S755" i="3"/>
  <c r="R755" i="3"/>
  <c r="U754" i="3"/>
  <c r="S754" i="3"/>
  <c r="R754" i="3"/>
  <c r="U753" i="3"/>
  <c r="S753" i="3"/>
  <c r="R753" i="3"/>
  <c r="U752" i="3"/>
  <c r="S752" i="3"/>
  <c r="R752" i="3"/>
  <c r="U751" i="3"/>
  <c r="S751" i="3"/>
  <c r="R751" i="3"/>
  <c r="U750" i="3"/>
  <c r="S750" i="3"/>
  <c r="R750" i="3"/>
  <c r="U749" i="3"/>
  <c r="S749" i="3"/>
  <c r="R749" i="3"/>
  <c r="U748" i="3"/>
  <c r="S748" i="3"/>
  <c r="R748" i="3"/>
  <c r="U747" i="3"/>
  <c r="S747" i="3"/>
  <c r="R747" i="3"/>
  <c r="U746" i="3"/>
  <c r="S746" i="3"/>
  <c r="R746" i="3"/>
  <c r="U745" i="3"/>
  <c r="S745" i="3"/>
  <c r="R745" i="3"/>
  <c r="U744" i="3"/>
  <c r="S744" i="3"/>
  <c r="R744" i="3"/>
  <c r="U743" i="3"/>
  <c r="S743" i="3"/>
  <c r="R743" i="3"/>
  <c r="U742" i="3"/>
  <c r="S742" i="3"/>
  <c r="R742" i="3"/>
  <c r="U741" i="3"/>
  <c r="S741" i="3"/>
  <c r="R741" i="3"/>
  <c r="U740" i="3"/>
  <c r="S740" i="3"/>
  <c r="R740" i="3"/>
  <c r="U739" i="3"/>
  <c r="S739" i="3"/>
  <c r="R739" i="3"/>
  <c r="U738" i="3"/>
  <c r="S738" i="3"/>
  <c r="R738" i="3"/>
  <c r="U737" i="3"/>
  <c r="S737" i="3"/>
  <c r="R737" i="3"/>
  <c r="U736" i="3"/>
  <c r="S736" i="3"/>
  <c r="R736" i="3"/>
  <c r="U735" i="3"/>
  <c r="S735" i="3"/>
  <c r="R735" i="3"/>
  <c r="U734" i="3"/>
  <c r="S734" i="3"/>
  <c r="R734" i="3"/>
  <c r="U733" i="3"/>
  <c r="S733" i="3"/>
  <c r="R733" i="3"/>
  <c r="U732" i="3"/>
  <c r="S732" i="3"/>
  <c r="R732" i="3"/>
  <c r="U731" i="3"/>
  <c r="S731" i="3"/>
  <c r="R731" i="3"/>
  <c r="U730" i="3"/>
  <c r="S730" i="3"/>
  <c r="R730" i="3"/>
  <c r="U729" i="3"/>
  <c r="S729" i="3"/>
  <c r="R729" i="3"/>
  <c r="U728" i="3"/>
  <c r="S728" i="3"/>
  <c r="R728" i="3"/>
  <c r="U727" i="3"/>
  <c r="S727" i="3"/>
  <c r="R727" i="3"/>
  <c r="U726" i="3"/>
  <c r="S726" i="3"/>
  <c r="R726" i="3"/>
  <c r="U725" i="3"/>
  <c r="S725" i="3"/>
  <c r="R725" i="3"/>
  <c r="U724" i="3"/>
  <c r="S724" i="3"/>
  <c r="R724" i="3"/>
  <c r="U723" i="3"/>
  <c r="S723" i="3"/>
  <c r="R723" i="3"/>
  <c r="U722" i="3"/>
  <c r="S722" i="3"/>
  <c r="R722" i="3"/>
  <c r="U721" i="3"/>
  <c r="S721" i="3"/>
  <c r="R721" i="3"/>
  <c r="U720" i="3"/>
  <c r="S720" i="3"/>
  <c r="R720" i="3"/>
  <c r="U719" i="3"/>
  <c r="S719" i="3"/>
  <c r="R719" i="3"/>
  <c r="U718" i="3"/>
  <c r="S718" i="3"/>
  <c r="R718" i="3"/>
  <c r="U717" i="3"/>
  <c r="S717" i="3"/>
  <c r="R717" i="3"/>
  <c r="U716" i="3"/>
  <c r="S716" i="3"/>
  <c r="R716" i="3"/>
  <c r="U715" i="3"/>
  <c r="S715" i="3"/>
  <c r="R715" i="3"/>
  <c r="U714" i="3"/>
  <c r="S714" i="3"/>
  <c r="R714" i="3"/>
  <c r="U713" i="3"/>
  <c r="S713" i="3"/>
  <c r="R713" i="3"/>
  <c r="U712" i="3"/>
  <c r="S712" i="3"/>
  <c r="R712" i="3"/>
  <c r="U711" i="3"/>
  <c r="S711" i="3"/>
  <c r="R711" i="3"/>
  <c r="U710" i="3"/>
  <c r="S710" i="3"/>
  <c r="R710" i="3"/>
  <c r="U709" i="3"/>
  <c r="S709" i="3"/>
  <c r="R709" i="3"/>
  <c r="U708" i="3"/>
  <c r="S708" i="3"/>
  <c r="R708" i="3"/>
  <c r="U707" i="3"/>
  <c r="S707" i="3"/>
  <c r="R707" i="3"/>
  <c r="U706" i="3"/>
  <c r="S706" i="3"/>
  <c r="R706" i="3"/>
  <c r="U705" i="3"/>
  <c r="S705" i="3"/>
  <c r="R705" i="3"/>
  <c r="U704" i="3"/>
  <c r="S704" i="3"/>
  <c r="R704" i="3"/>
  <c r="U703" i="3"/>
  <c r="S703" i="3"/>
  <c r="R703" i="3"/>
  <c r="U702" i="3"/>
  <c r="S702" i="3"/>
  <c r="R702" i="3"/>
  <c r="U701" i="3"/>
  <c r="S701" i="3"/>
  <c r="R701" i="3"/>
  <c r="U700" i="3"/>
  <c r="S700" i="3"/>
  <c r="R700" i="3"/>
  <c r="U699" i="3"/>
  <c r="S699" i="3"/>
  <c r="R699" i="3"/>
  <c r="U698" i="3"/>
  <c r="S698" i="3"/>
  <c r="R698" i="3"/>
  <c r="U697" i="3"/>
  <c r="S697" i="3"/>
  <c r="R697" i="3"/>
  <c r="U696" i="3"/>
  <c r="S696" i="3"/>
  <c r="R696" i="3"/>
  <c r="U695" i="3"/>
  <c r="S695" i="3"/>
  <c r="R695" i="3"/>
  <c r="U694" i="3"/>
  <c r="S694" i="3"/>
  <c r="R694" i="3"/>
  <c r="U693" i="3"/>
  <c r="S693" i="3"/>
  <c r="R693" i="3"/>
  <c r="U692" i="3"/>
  <c r="S692" i="3"/>
  <c r="R692" i="3"/>
  <c r="U691" i="3"/>
  <c r="S691" i="3"/>
  <c r="R691" i="3"/>
  <c r="U690" i="3"/>
  <c r="S690" i="3"/>
  <c r="R690" i="3"/>
  <c r="U689" i="3"/>
  <c r="S689" i="3"/>
  <c r="R689" i="3"/>
  <c r="U688" i="3"/>
  <c r="S688" i="3"/>
  <c r="R688" i="3"/>
  <c r="U687" i="3"/>
  <c r="S687" i="3"/>
  <c r="R687" i="3"/>
  <c r="U686" i="3"/>
  <c r="S686" i="3"/>
  <c r="R686" i="3"/>
  <c r="U685" i="3"/>
  <c r="S685" i="3"/>
  <c r="R685" i="3"/>
  <c r="U684" i="3"/>
  <c r="S684" i="3"/>
  <c r="R684" i="3"/>
  <c r="U683" i="3"/>
  <c r="S683" i="3"/>
  <c r="R683" i="3"/>
  <c r="U682" i="3"/>
  <c r="S682" i="3"/>
  <c r="R682" i="3"/>
  <c r="U681" i="3"/>
  <c r="S681" i="3"/>
  <c r="R681" i="3"/>
  <c r="U680" i="3"/>
  <c r="S680" i="3"/>
  <c r="R680" i="3"/>
  <c r="U679" i="3"/>
  <c r="S679" i="3"/>
  <c r="R679" i="3"/>
  <c r="U678" i="3"/>
  <c r="S678" i="3"/>
  <c r="R678" i="3"/>
  <c r="U677" i="3"/>
  <c r="S677" i="3"/>
  <c r="R677" i="3"/>
  <c r="U676" i="3"/>
  <c r="S676" i="3"/>
  <c r="R676" i="3"/>
  <c r="U675" i="3"/>
  <c r="S675" i="3"/>
  <c r="R675" i="3"/>
  <c r="U674" i="3"/>
  <c r="S674" i="3"/>
  <c r="R674" i="3"/>
  <c r="U673" i="3"/>
  <c r="S673" i="3"/>
  <c r="R673" i="3"/>
  <c r="U672" i="3"/>
  <c r="S672" i="3"/>
  <c r="R672" i="3"/>
  <c r="U671" i="3"/>
  <c r="S671" i="3"/>
  <c r="R671" i="3"/>
  <c r="U670" i="3"/>
  <c r="S670" i="3"/>
  <c r="R670" i="3"/>
  <c r="U669" i="3"/>
  <c r="S669" i="3"/>
  <c r="R669" i="3"/>
  <c r="U668" i="3"/>
  <c r="S668" i="3"/>
  <c r="R668" i="3"/>
  <c r="U667" i="3"/>
  <c r="S667" i="3"/>
  <c r="R667" i="3"/>
  <c r="U666" i="3"/>
  <c r="S666" i="3"/>
  <c r="R666" i="3"/>
  <c r="U665" i="3"/>
  <c r="S665" i="3"/>
  <c r="R665" i="3"/>
  <c r="U664" i="3"/>
  <c r="S664" i="3"/>
  <c r="R664" i="3"/>
  <c r="U663" i="3"/>
  <c r="S663" i="3"/>
  <c r="R663" i="3"/>
  <c r="U662" i="3"/>
  <c r="S662" i="3"/>
  <c r="R662" i="3"/>
  <c r="U661" i="3"/>
  <c r="S661" i="3"/>
  <c r="R661" i="3"/>
  <c r="U660" i="3"/>
  <c r="S660" i="3"/>
  <c r="R660" i="3"/>
  <c r="U659" i="3"/>
  <c r="S659" i="3"/>
  <c r="R659" i="3"/>
  <c r="U658" i="3"/>
  <c r="S658" i="3"/>
  <c r="R658" i="3"/>
  <c r="U657" i="3"/>
  <c r="S657" i="3"/>
  <c r="R657" i="3"/>
  <c r="U656" i="3"/>
  <c r="S656" i="3"/>
  <c r="R656" i="3"/>
  <c r="U655" i="3"/>
  <c r="S655" i="3"/>
  <c r="R655" i="3"/>
  <c r="U654" i="3"/>
  <c r="S654" i="3"/>
  <c r="R654" i="3"/>
  <c r="U653" i="3"/>
  <c r="S653" i="3"/>
  <c r="R653" i="3"/>
  <c r="U652" i="3"/>
  <c r="S652" i="3"/>
  <c r="R652" i="3"/>
  <c r="U651" i="3"/>
  <c r="S651" i="3"/>
  <c r="R651" i="3"/>
  <c r="U650" i="3"/>
  <c r="S650" i="3"/>
  <c r="R650" i="3"/>
  <c r="U649" i="3"/>
  <c r="S649" i="3"/>
  <c r="R649" i="3"/>
  <c r="U648" i="3"/>
  <c r="S648" i="3"/>
  <c r="R648" i="3"/>
  <c r="U647" i="3"/>
  <c r="S647" i="3"/>
  <c r="R647" i="3"/>
  <c r="U646" i="3"/>
  <c r="S646" i="3"/>
  <c r="R646" i="3"/>
  <c r="U645" i="3"/>
  <c r="S645" i="3"/>
  <c r="R645" i="3"/>
  <c r="U644" i="3"/>
  <c r="S644" i="3"/>
  <c r="R644" i="3"/>
  <c r="U643" i="3"/>
  <c r="S643" i="3"/>
  <c r="R643" i="3"/>
  <c r="U642" i="3"/>
  <c r="S642" i="3"/>
  <c r="R642" i="3"/>
  <c r="U641" i="3"/>
  <c r="S641" i="3"/>
  <c r="R641" i="3"/>
  <c r="U640" i="3"/>
  <c r="S640" i="3"/>
  <c r="R640" i="3"/>
  <c r="U639" i="3"/>
  <c r="S639" i="3"/>
  <c r="R639" i="3"/>
  <c r="U638" i="3"/>
  <c r="S638" i="3"/>
  <c r="R638" i="3"/>
  <c r="U637" i="3"/>
  <c r="S637" i="3"/>
  <c r="R637" i="3"/>
  <c r="U636" i="3"/>
  <c r="S636" i="3"/>
  <c r="R636" i="3"/>
  <c r="U635" i="3"/>
  <c r="S635" i="3"/>
  <c r="R635" i="3"/>
  <c r="U634" i="3"/>
  <c r="S634" i="3"/>
  <c r="R634" i="3"/>
  <c r="U633" i="3"/>
  <c r="S633" i="3"/>
  <c r="R633" i="3"/>
  <c r="U632" i="3"/>
  <c r="S632" i="3"/>
  <c r="R632" i="3"/>
  <c r="U631" i="3"/>
  <c r="S631" i="3"/>
  <c r="R631" i="3"/>
  <c r="U630" i="3"/>
  <c r="S630" i="3"/>
  <c r="R630" i="3"/>
  <c r="U629" i="3"/>
  <c r="S629" i="3"/>
  <c r="R629" i="3"/>
  <c r="U628" i="3"/>
  <c r="S628" i="3"/>
  <c r="R628" i="3"/>
  <c r="U627" i="3"/>
  <c r="S627" i="3"/>
  <c r="R627" i="3"/>
  <c r="U626" i="3"/>
  <c r="S626" i="3"/>
  <c r="R626" i="3"/>
  <c r="U625" i="3"/>
  <c r="S625" i="3"/>
  <c r="R625" i="3"/>
  <c r="U624" i="3"/>
  <c r="S624" i="3"/>
  <c r="R624" i="3"/>
  <c r="U623" i="3"/>
  <c r="S623" i="3"/>
  <c r="R623" i="3"/>
  <c r="U622" i="3"/>
  <c r="S622" i="3"/>
  <c r="R622" i="3"/>
  <c r="U621" i="3"/>
  <c r="S621" i="3"/>
  <c r="R621" i="3"/>
  <c r="U620" i="3"/>
  <c r="S620" i="3"/>
  <c r="R620" i="3"/>
  <c r="U619" i="3"/>
  <c r="S619" i="3"/>
  <c r="R619" i="3"/>
  <c r="U618" i="3"/>
  <c r="S618" i="3"/>
  <c r="R618" i="3"/>
  <c r="U617" i="3"/>
  <c r="S617" i="3"/>
  <c r="R617" i="3"/>
  <c r="U616" i="3"/>
  <c r="S616" i="3"/>
  <c r="R616" i="3"/>
  <c r="U615" i="3"/>
  <c r="S615" i="3"/>
  <c r="R615" i="3"/>
  <c r="U614" i="3"/>
  <c r="S614" i="3"/>
  <c r="R614" i="3"/>
  <c r="U613" i="3"/>
  <c r="S613" i="3"/>
  <c r="R613" i="3"/>
  <c r="U612" i="3"/>
  <c r="S612" i="3"/>
  <c r="R612" i="3"/>
  <c r="U611" i="3"/>
  <c r="S611" i="3"/>
  <c r="R611" i="3"/>
  <c r="U610" i="3"/>
  <c r="S610" i="3"/>
  <c r="R610" i="3"/>
  <c r="U609" i="3"/>
  <c r="S609" i="3"/>
  <c r="R609" i="3"/>
  <c r="U608" i="3"/>
  <c r="S608" i="3"/>
  <c r="R608" i="3"/>
  <c r="U607" i="3"/>
  <c r="S607" i="3"/>
  <c r="R607" i="3"/>
  <c r="U606" i="3"/>
  <c r="S606" i="3"/>
  <c r="R606" i="3"/>
  <c r="U605" i="3"/>
  <c r="S605" i="3"/>
  <c r="R605" i="3"/>
  <c r="U604" i="3"/>
  <c r="S604" i="3"/>
  <c r="R604" i="3"/>
  <c r="U603" i="3"/>
  <c r="S603" i="3"/>
  <c r="R603" i="3"/>
  <c r="U602" i="3"/>
  <c r="S602" i="3"/>
  <c r="R602" i="3"/>
  <c r="U601" i="3"/>
  <c r="S601" i="3"/>
  <c r="R601" i="3"/>
  <c r="U600" i="3"/>
  <c r="S600" i="3"/>
  <c r="R600" i="3"/>
  <c r="U599" i="3"/>
  <c r="S599" i="3"/>
  <c r="R599" i="3"/>
  <c r="U598" i="3"/>
  <c r="S598" i="3"/>
  <c r="R598" i="3"/>
  <c r="U597" i="3"/>
  <c r="S597" i="3"/>
  <c r="R597" i="3"/>
  <c r="U596" i="3"/>
  <c r="S596" i="3"/>
  <c r="R596" i="3"/>
  <c r="U595" i="3"/>
  <c r="S595" i="3"/>
  <c r="R595" i="3"/>
  <c r="U594" i="3"/>
  <c r="S594" i="3"/>
  <c r="R594" i="3"/>
  <c r="U593" i="3"/>
  <c r="S593" i="3"/>
  <c r="R593" i="3"/>
  <c r="U592" i="3"/>
  <c r="S592" i="3"/>
  <c r="R592" i="3"/>
  <c r="U591" i="3"/>
  <c r="S591" i="3"/>
  <c r="R591" i="3"/>
  <c r="U590" i="3"/>
  <c r="S590" i="3"/>
  <c r="R590" i="3"/>
  <c r="U589" i="3"/>
  <c r="S589" i="3"/>
  <c r="R589" i="3"/>
  <c r="U588" i="3"/>
  <c r="S588" i="3"/>
  <c r="R588" i="3"/>
  <c r="U587" i="3"/>
  <c r="S587" i="3"/>
  <c r="R587" i="3"/>
  <c r="U586" i="3"/>
  <c r="S586" i="3"/>
  <c r="R586" i="3"/>
  <c r="U585" i="3"/>
  <c r="S585" i="3"/>
  <c r="R585" i="3"/>
  <c r="U584" i="3"/>
  <c r="S584" i="3"/>
  <c r="R584" i="3"/>
  <c r="U583" i="3"/>
  <c r="S583" i="3"/>
  <c r="R583" i="3"/>
  <c r="U582" i="3"/>
  <c r="S582" i="3"/>
  <c r="R582" i="3"/>
  <c r="U581" i="3"/>
  <c r="S581" i="3"/>
  <c r="R581" i="3"/>
  <c r="U580" i="3"/>
  <c r="S580" i="3"/>
  <c r="R580" i="3"/>
  <c r="U579" i="3"/>
  <c r="S579" i="3"/>
  <c r="R579" i="3"/>
  <c r="U578" i="3"/>
  <c r="S578" i="3"/>
  <c r="R578" i="3"/>
  <c r="U577" i="3"/>
  <c r="S577" i="3"/>
  <c r="R577" i="3"/>
  <c r="U576" i="3"/>
  <c r="S576" i="3"/>
  <c r="R576" i="3"/>
  <c r="U575" i="3"/>
  <c r="S575" i="3"/>
  <c r="R575" i="3"/>
  <c r="U574" i="3"/>
  <c r="S574" i="3"/>
  <c r="R574" i="3"/>
  <c r="U573" i="3"/>
  <c r="S573" i="3"/>
  <c r="R573" i="3"/>
  <c r="U572" i="3"/>
  <c r="S572" i="3"/>
  <c r="R572" i="3"/>
  <c r="U571" i="3"/>
  <c r="S571" i="3"/>
  <c r="R571" i="3"/>
  <c r="U570" i="3"/>
  <c r="S570" i="3"/>
  <c r="R570" i="3"/>
  <c r="U569" i="3"/>
  <c r="S569" i="3"/>
  <c r="R569" i="3"/>
  <c r="U568" i="3"/>
  <c r="S568" i="3"/>
  <c r="R568" i="3"/>
  <c r="U567" i="3"/>
  <c r="S567" i="3"/>
  <c r="R567" i="3"/>
  <c r="U566" i="3"/>
  <c r="S566" i="3"/>
  <c r="R566" i="3"/>
  <c r="U565" i="3"/>
  <c r="S565" i="3"/>
  <c r="R565" i="3"/>
  <c r="U564" i="3"/>
  <c r="S564" i="3"/>
  <c r="R564" i="3"/>
  <c r="U563" i="3"/>
  <c r="S563" i="3"/>
  <c r="R563" i="3"/>
  <c r="U562" i="3"/>
  <c r="S562" i="3"/>
  <c r="R562" i="3"/>
  <c r="U561" i="3"/>
  <c r="S561" i="3"/>
  <c r="R561" i="3"/>
  <c r="U560" i="3"/>
  <c r="S560" i="3"/>
  <c r="R560" i="3"/>
  <c r="U559" i="3"/>
  <c r="S559" i="3"/>
  <c r="R559" i="3"/>
  <c r="U558" i="3"/>
  <c r="S558" i="3"/>
  <c r="R558" i="3"/>
  <c r="U557" i="3"/>
  <c r="S557" i="3"/>
  <c r="R557" i="3"/>
  <c r="U556" i="3"/>
  <c r="S556" i="3"/>
  <c r="R556" i="3"/>
  <c r="U555" i="3"/>
  <c r="S555" i="3"/>
  <c r="R555" i="3"/>
  <c r="U554" i="3"/>
  <c r="S554" i="3"/>
  <c r="R554" i="3"/>
  <c r="U553" i="3"/>
  <c r="S553" i="3"/>
  <c r="R553" i="3"/>
  <c r="U552" i="3"/>
  <c r="S552" i="3"/>
  <c r="R552" i="3"/>
  <c r="U551" i="3"/>
  <c r="S551" i="3"/>
  <c r="R551" i="3"/>
  <c r="U550" i="3"/>
  <c r="S550" i="3"/>
  <c r="R550" i="3"/>
  <c r="U549" i="3"/>
  <c r="S549" i="3"/>
  <c r="R549" i="3"/>
  <c r="U548" i="3"/>
  <c r="S548" i="3"/>
  <c r="R548" i="3"/>
  <c r="U547" i="3"/>
  <c r="S547" i="3"/>
  <c r="R547" i="3"/>
  <c r="U546" i="3"/>
  <c r="S546" i="3"/>
  <c r="R546" i="3"/>
  <c r="U545" i="3"/>
  <c r="S545" i="3"/>
  <c r="R545" i="3"/>
  <c r="U544" i="3"/>
  <c r="S544" i="3"/>
  <c r="R544" i="3"/>
  <c r="U543" i="3"/>
  <c r="S543" i="3"/>
  <c r="R543" i="3"/>
  <c r="U542" i="3"/>
  <c r="S542" i="3"/>
  <c r="R542" i="3"/>
  <c r="U541" i="3"/>
  <c r="S541" i="3"/>
  <c r="R541" i="3"/>
  <c r="U540" i="3"/>
  <c r="S540" i="3"/>
  <c r="R540" i="3"/>
  <c r="U539" i="3"/>
  <c r="S539" i="3"/>
  <c r="R539" i="3"/>
  <c r="U538" i="3"/>
  <c r="S538" i="3"/>
  <c r="R538" i="3"/>
  <c r="U537" i="3"/>
  <c r="S537" i="3"/>
  <c r="R537" i="3"/>
  <c r="U536" i="3"/>
  <c r="S536" i="3"/>
  <c r="R536" i="3"/>
  <c r="U535" i="3"/>
  <c r="S535" i="3"/>
  <c r="R535" i="3"/>
  <c r="U534" i="3"/>
  <c r="S534" i="3"/>
  <c r="R534" i="3"/>
  <c r="U533" i="3"/>
  <c r="S533" i="3"/>
  <c r="R533" i="3"/>
  <c r="U532" i="3"/>
  <c r="S532" i="3"/>
  <c r="R532" i="3"/>
  <c r="U531" i="3"/>
  <c r="S531" i="3"/>
  <c r="R531" i="3"/>
  <c r="U530" i="3"/>
  <c r="S530" i="3"/>
  <c r="R530" i="3"/>
  <c r="U529" i="3"/>
  <c r="S529" i="3"/>
  <c r="R529" i="3"/>
  <c r="U528" i="3"/>
  <c r="S528" i="3"/>
  <c r="R528" i="3"/>
  <c r="U527" i="3"/>
  <c r="S527" i="3"/>
  <c r="R527" i="3"/>
  <c r="U526" i="3"/>
  <c r="S526" i="3"/>
  <c r="R526" i="3"/>
  <c r="U525" i="3"/>
  <c r="S525" i="3"/>
  <c r="R525" i="3"/>
  <c r="U524" i="3"/>
  <c r="S524" i="3"/>
  <c r="R524" i="3"/>
  <c r="U523" i="3"/>
  <c r="S523" i="3"/>
  <c r="R523" i="3"/>
  <c r="U522" i="3"/>
  <c r="S522" i="3"/>
  <c r="R522" i="3"/>
  <c r="U521" i="3"/>
  <c r="S521" i="3"/>
  <c r="R521" i="3"/>
  <c r="U520" i="3"/>
  <c r="S520" i="3"/>
  <c r="R520" i="3"/>
  <c r="U519" i="3"/>
  <c r="S519" i="3"/>
  <c r="R519" i="3"/>
  <c r="U518" i="3"/>
  <c r="S518" i="3"/>
  <c r="R518" i="3"/>
  <c r="U517" i="3"/>
  <c r="S517" i="3"/>
  <c r="R517" i="3"/>
  <c r="U516" i="3"/>
  <c r="S516" i="3"/>
  <c r="R516" i="3"/>
  <c r="U515" i="3"/>
  <c r="S515" i="3"/>
  <c r="R515" i="3"/>
  <c r="U514" i="3"/>
  <c r="S514" i="3"/>
  <c r="R514" i="3"/>
  <c r="U513" i="3"/>
  <c r="S513" i="3"/>
  <c r="R513" i="3"/>
  <c r="U512" i="3"/>
  <c r="S512" i="3"/>
  <c r="R512" i="3"/>
  <c r="U511" i="3"/>
  <c r="S511" i="3"/>
  <c r="R511" i="3"/>
  <c r="U510" i="3"/>
  <c r="S510" i="3"/>
  <c r="R510" i="3"/>
  <c r="U509" i="3"/>
  <c r="S509" i="3"/>
  <c r="R509" i="3"/>
  <c r="U508" i="3"/>
  <c r="S508" i="3"/>
  <c r="R508" i="3"/>
  <c r="U507" i="3"/>
  <c r="S507" i="3"/>
  <c r="R507" i="3"/>
  <c r="U506" i="3"/>
  <c r="S506" i="3"/>
  <c r="R506" i="3"/>
  <c r="U505" i="3"/>
  <c r="S505" i="3"/>
  <c r="R505" i="3"/>
  <c r="U504" i="3"/>
  <c r="S504" i="3"/>
  <c r="R504" i="3"/>
  <c r="U503" i="3"/>
  <c r="S503" i="3"/>
  <c r="R503" i="3"/>
  <c r="U502" i="3"/>
  <c r="S502" i="3"/>
  <c r="R502" i="3"/>
  <c r="U501" i="3"/>
  <c r="S501" i="3"/>
  <c r="R501" i="3"/>
  <c r="U500" i="3"/>
  <c r="S500" i="3"/>
  <c r="R500" i="3"/>
  <c r="U499" i="3"/>
  <c r="S499" i="3"/>
  <c r="R499" i="3"/>
  <c r="U498" i="3"/>
  <c r="S498" i="3"/>
  <c r="R498" i="3"/>
  <c r="U497" i="3"/>
  <c r="S497" i="3"/>
  <c r="R497" i="3"/>
  <c r="U496" i="3"/>
  <c r="S496" i="3"/>
  <c r="R496" i="3"/>
  <c r="U495" i="3"/>
  <c r="S495" i="3"/>
  <c r="R495" i="3"/>
  <c r="U494" i="3"/>
  <c r="S494" i="3"/>
  <c r="R494" i="3"/>
  <c r="U493" i="3"/>
  <c r="S493" i="3"/>
  <c r="R493" i="3"/>
  <c r="U492" i="3"/>
  <c r="S492" i="3"/>
  <c r="R492" i="3"/>
  <c r="U491" i="3"/>
  <c r="S491" i="3"/>
  <c r="R491" i="3"/>
  <c r="U490" i="3"/>
  <c r="S490" i="3"/>
  <c r="R490" i="3"/>
  <c r="U489" i="3"/>
  <c r="S489" i="3"/>
  <c r="R489" i="3"/>
  <c r="U488" i="3"/>
  <c r="S488" i="3"/>
  <c r="R488" i="3"/>
  <c r="U487" i="3"/>
  <c r="S487" i="3"/>
  <c r="R487" i="3"/>
  <c r="U486" i="3"/>
  <c r="S486" i="3"/>
  <c r="R486" i="3"/>
  <c r="U485" i="3"/>
  <c r="S485" i="3"/>
  <c r="R485" i="3"/>
  <c r="U484" i="3"/>
  <c r="S484" i="3"/>
  <c r="R484" i="3"/>
  <c r="U483" i="3"/>
  <c r="S483" i="3"/>
  <c r="R483" i="3"/>
  <c r="U482" i="3"/>
  <c r="S482" i="3"/>
  <c r="R482" i="3"/>
  <c r="U481" i="3"/>
  <c r="S481" i="3"/>
  <c r="R481" i="3"/>
  <c r="U480" i="3"/>
  <c r="S480" i="3"/>
  <c r="R480" i="3"/>
  <c r="U479" i="3"/>
  <c r="S479" i="3"/>
  <c r="R479" i="3"/>
  <c r="U478" i="3"/>
  <c r="S478" i="3"/>
  <c r="R478" i="3"/>
  <c r="U477" i="3"/>
  <c r="S477" i="3"/>
  <c r="R477" i="3"/>
  <c r="U476" i="3"/>
  <c r="S476" i="3"/>
  <c r="R476" i="3"/>
  <c r="U475" i="3"/>
  <c r="S475" i="3"/>
  <c r="R475" i="3"/>
  <c r="U474" i="3"/>
  <c r="S474" i="3"/>
  <c r="R474" i="3"/>
  <c r="U473" i="3"/>
  <c r="S473" i="3"/>
  <c r="R473" i="3"/>
  <c r="U472" i="3"/>
  <c r="S472" i="3"/>
  <c r="R472" i="3"/>
  <c r="U471" i="3"/>
  <c r="S471" i="3"/>
  <c r="R471" i="3"/>
  <c r="U470" i="3"/>
  <c r="S470" i="3"/>
  <c r="R470" i="3"/>
  <c r="U469" i="3"/>
  <c r="S469" i="3"/>
  <c r="R469" i="3"/>
  <c r="U468" i="3"/>
  <c r="S468" i="3"/>
  <c r="R468" i="3"/>
  <c r="U467" i="3"/>
  <c r="S467" i="3"/>
  <c r="R467" i="3"/>
  <c r="U466" i="3"/>
  <c r="S466" i="3"/>
  <c r="R466" i="3"/>
  <c r="U465" i="3"/>
  <c r="S465" i="3"/>
  <c r="R465" i="3"/>
  <c r="U464" i="3"/>
  <c r="S464" i="3"/>
  <c r="R464" i="3"/>
  <c r="U463" i="3"/>
  <c r="S463" i="3"/>
  <c r="R463" i="3"/>
  <c r="U462" i="3"/>
  <c r="S462" i="3"/>
  <c r="R462" i="3"/>
  <c r="U461" i="3"/>
  <c r="S461" i="3"/>
  <c r="R461" i="3"/>
  <c r="U460" i="3"/>
  <c r="S460" i="3"/>
  <c r="R460" i="3"/>
  <c r="U459" i="3"/>
  <c r="S459" i="3"/>
  <c r="R459" i="3"/>
  <c r="U458" i="3"/>
  <c r="S458" i="3"/>
  <c r="R458" i="3"/>
  <c r="U457" i="3"/>
  <c r="S457" i="3"/>
  <c r="R457" i="3"/>
  <c r="U456" i="3"/>
  <c r="S456" i="3"/>
  <c r="R456" i="3"/>
  <c r="U455" i="3"/>
  <c r="S455" i="3"/>
  <c r="R455" i="3"/>
  <c r="U454" i="3"/>
  <c r="S454" i="3"/>
  <c r="R454" i="3"/>
  <c r="U453" i="3"/>
  <c r="S453" i="3"/>
  <c r="R453" i="3"/>
  <c r="U452" i="3"/>
  <c r="S452" i="3"/>
  <c r="R452" i="3"/>
  <c r="U451" i="3"/>
  <c r="S451" i="3"/>
  <c r="R451" i="3"/>
  <c r="U450" i="3"/>
  <c r="S450" i="3"/>
  <c r="R450" i="3"/>
  <c r="U449" i="3"/>
  <c r="S449" i="3"/>
  <c r="R449" i="3"/>
  <c r="U448" i="3"/>
  <c r="S448" i="3"/>
  <c r="R448" i="3"/>
  <c r="U447" i="3"/>
  <c r="S447" i="3"/>
  <c r="R447" i="3"/>
  <c r="U446" i="3"/>
  <c r="S446" i="3"/>
  <c r="R446" i="3"/>
  <c r="U445" i="3"/>
  <c r="S445" i="3"/>
  <c r="R445" i="3"/>
  <c r="U444" i="3"/>
  <c r="S444" i="3"/>
  <c r="R444" i="3"/>
  <c r="U443" i="3"/>
  <c r="S443" i="3"/>
  <c r="R443" i="3"/>
  <c r="U442" i="3"/>
  <c r="S442" i="3"/>
  <c r="R442" i="3"/>
  <c r="U441" i="3"/>
  <c r="S441" i="3"/>
  <c r="R441" i="3"/>
  <c r="U440" i="3"/>
  <c r="S440" i="3"/>
  <c r="R440" i="3"/>
  <c r="U439" i="3"/>
  <c r="S439" i="3"/>
  <c r="R439" i="3"/>
  <c r="U438" i="3"/>
  <c r="S438" i="3"/>
  <c r="R438" i="3"/>
  <c r="U437" i="3"/>
  <c r="S437" i="3"/>
  <c r="R437" i="3"/>
  <c r="U436" i="3"/>
  <c r="S436" i="3"/>
  <c r="R436" i="3"/>
  <c r="U435" i="3"/>
  <c r="S435" i="3"/>
  <c r="R435" i="3"/>
  <c r="U434" i="3"/>
  <c r="S434" i="3"/>
  <c r="R434" i="3"/>
  <c r="U433" i="3"/>
  <c r="S433" i="3"/>
  <c r="R433" i="3"/>
  <c r="U432" i="3"/>
  <c r="S432" i="3"/>
  <c r="R432" i="3"/>
  <c r="U431" i="3"/>
  <c r="S431" i="3"/>
  <c r="R431" i="3"/>
  <c r="U430" i="3"/>
  <c r="S430" i="3"/>
  <c r="R430" i="3"/>
  <c r="U429" i="3"/>
  <c r="S429" i="3"/>
  <c r="R429" i="3"/>
  <c r="U428" i="3"/>
  <c r="S428" i="3"/>
  <c r="R428" i="3"/>
  <c r="U427" i="3"/>
  <c r="S427" i="3"/>
  <c r="R427" i="3"/>
  <c r="U426" i="3"/>
  <c r="S426" i="3"/>
  <c r="R426" i="3"/>
  <c r="U425" i="3"/>
  <c r="S425" i="3"/>
  <c r="R425" i="3"/>
  <c r="U424" i="3"/>
  <c r="S424" i="3"/>
  <c r="R424" i="3"/>
  <c r="U423" i="3"/>
  <c r="S423" i="3"/>
  <c r="R423" i="3"/>
  <c r="U422" i="3"/>
  <c r="S422" i="3"/>
  <c r="R422" i="3"/>
  <c r="U421" i="3"/>
  <c r="S421" i="3"/>
  <c r="R421" i="3"/>
  <c r="U420" i="3"/>
  <c r="S420" i="3"/>
  <c r="R420" i="3"/>
  <c r="U419" i="3"/>
  <c r="S419" i="3"/>
  <c r="R419" i="3"/>
  <c r="U418" i="3"/>
  <c r="S418" i="3"/>
  <c r="R418" i="3"/>
  <c r="U417" i="3"/>
  <c r="S417" i="3"/>
  <c r="R417" i="3"/>
  <c r="U416" i="3"/>
  <c r="S416" i="3"/>
  <c r="R416" i="3"/>
  <c r="U415" i="3"/>
  <c r="S415" i="3"/>
  <c r="R415" i="3"/>
  <c r="U414" i="3"/>
  <c r="S414" i="3"/>
  <c r="R414" i="3"/>
  <c r="U413" i="3"/>
  <c r="S413" i="3"/>
  <c r="R413" i="3"/>
  <c r="U412" i="3"/>
  <c r="S412" i="3"/>
  <c r="R412" i="3"/>
  <c r="U411" i="3"/>
  <c r="S411" i="3"/>
  <c r="R411" i="3"/>
  <c r="U410" i="3"/>
  <c r="S410" i="3"/>
  <c r="R410" i="3"/>
  <c r="U409" i="3"/>
  <c r="S409" i="3"/>
  <c r="R409" i="3"/>
  <c r="U408" i="3"/>
  <c r="S408" i="3"/>
  <c r="R408" i="3"/>
  <c r="U407" i="3"/>
  <c r="S407" i="3"/>
  <c r="R407" i="3"/>
  <c r="U406" i="3"/>
  <c r="S406" i="3"/>
  <c r="R406" i="3"/>
  <c r="U405" i="3"/>
  <c r="S405" i="3"/>
  <c r="R405" i="3"/>
  <c r="U404" i="3"/>
  <c r="S404" i="3"/>
  <c r="R404" i="3"/>
  <c r="U403" i="3"/>
  <c r="S403" i="3"/>
  <c r="R403" i="3"/>
  <c r="U402" i="3"/>
  <c r="S402" i="3"/>
  <c r="R402" i="3"/>
  <c r="U401" i="3"/>
  <c r="S401" i="3"/>
  <c r="R401" i="3"/>
  <c r="U400" i="3"/>
  <c r="S400" i="3"/>
  <c r="R400" i="3"/>
  <c r="U399" i="3"/>
  <c r="S399" i="3"/>
  <c r="R399" i="3"/>
  <c r="U398" i="3"/>
  <c r="S398" i="3"/>
  <c r="R398" i="3"/>
  <c r="U397" i="3"/>
  <c r="S397" i="3"/>
  <c r="R397" i="3"/>
  <c r="U396" i="3"/>
  <c r="S396" i="3"/>
  <c r="R396" i="3"/>
  <c r="U395" i="3"/>
  <c r="S395" i="3"/>
  <c r="R395" i="3"/>
  <c r="U394" i="3"/>
  <c r="S394" i="3"/>
  <c r="R394" i="3"/>
  <c r="U393" i="3"/>
  <c r="S393" i="3"/>
  <c r="R393" i="3"/>
  <c r="U392" i="3"/>
  <c r="S392" i="3"/>
  <c r="R392" i="3"/>
  <c r="U391" i="3"/>
  <c r="S391" i="3"/>
  <c r="R391" i="3"/>
  <c r="U390" i="3"/>
  <c r="S390" i="3"/>
  <c r="R390" i="3"/>
  <c r="U389" i="3"/>
  <c r="S389" i="3"/>
  <c r="R389" i="3"/>
  <c r="U388" i="3"/>
  <c r="S388" i="3"/>
  <c r="R388" i="3"/>
  <c r="U387" i="3"/>
  <c r="S387" i="3"/>
  <c r="R387" i="3"/>
  <c r="U386" i="3"/>
  <c r="S386" i="3"/>
  <c r="R386" i="3"/>
  <c r="U385" i="3"/>
  <c r="S385" i="3"/>
  <c r="R385" i="3"/>
  <c r="U384" i="3"/>
  <c r="S384" i="3"/>
  <c r="R384" i="3"/>
  <c r="U383" i="3"/>
  <c r="S383" i="3"/>
  <c r="R383" i="3"/>
  <c r="U382" i="3"/>
  <c r="S382" i="3"/>
  <c r="R382" i="3"/>
  <c r="U381" i="3"/>
  <c r="S381" i="3"/>
  <c r="R381" i="3"/>
  <c r="U380" i="3"/>
  <c r="S380" i="3"/>
  <c r="R380" i="3"/>
  <c r="U379" i="3"/>
  <c r="S379" i="3"/>
  <c r="R379" i="3"/>
  <c r="U378" i="3"/>
  <c r="S378" i="3"/>
  <c r="R378" i="3"/>
  <c r="U377" i="3"/>
  <c r="S377" i="3"/>
  <c r="R377" i="3"/>
  <c r="U376" i="3"/>
  <c r="S376" i="3"/>
  <c r="R376" i="3"/>
  <c r="U375" i="3"/>
  <c r="S375" i="3"/>
  <c r="R375" i="3"/>
  <c r="U374" i="3"/>
  <c r="S374" i="3"/>
  <c r="R374" i="3"/>
  <c r="U373" i="3"/>
  <c r="S373" i="3"/>
  <c r="R373" i="3"/>
  <c r="U372" i="3"/>
  <c r="S372" i="3"/>
  <c r="R372" i="3"/>
  <c r="U371" i="3"/>
  <c r="S371" i="3"/>
  <c r="R371" i="3"/>
  <c r="U370" i="3"/>
  <c r="S370" i="3"/>
  <c r="R370" i="3"/>
  <c r="U369" i="3"/>
  <c r="S369" i="3"/>
  <c r="R369" i="3"/>
  <c r="U368" i="3"/>
  <c r="S368" i="3"/>
  <c r="R368" i="3"/>
  <c r="U367" i="3"/>
  <c r="S367" i="3"/>
  <c r="R367" i="3"/>
  <c r="U366" i="3"/>
  <c r="S366" i="3"/>
  <c r="R366" i="3"/>
  <c r="U365" i="3"/>
  <c r="S365" i="3"/>
  <c r="R365" i="3"/>
  <c r="U364" i="3"/>
  <c r="S364" i="3"/>
  <c r="R364" i="3"/>
  <c r="U363" i="3"/>
  <c r="S363" i="3"/>
  <c r="R363" i="3"/>
  <c r="U362" i="3"/>
  <c r="S362" i="3"/>
  <c r="R362" i="3"/>
  <c r="U361" i="3"/>
  <c r="S361" i="3"/>
  <c r="R361" i="3"/>
  <c r="U360" i="3"/>
  <c r="S360" i="3"/>
  <c r="R360" i="3"/>
  <c r="U359" i="3"/>
  <c r="S359" i="3"/>
  <c r="R359" i="3"/>
  <c r="U358" i="3"/>
  <c r="S358" i="3"/>
  <c r="R358" i="3"/>
  <c r="U357" i="3"/>
  <c r="S357" i="3"/>
  <c r="R357" i="3"/>
  <c r="U356" i="3"/>
  <c r="S356" i="3"/>
  <c r="R356" i="3"/>
  <c r="U355" i="3"/>
  <c r="S355" i="3"/>
  <c r="R355" i="3"/>
  <c r="U354" i="3"/>
  <c r="S354" i="3"/>
  <c r="R354" i="3"/>
  <c r="U353" i="3"/>
  <c r="S353" i="3"/>
  <c r="R353" i="3"/>
  <c r="U352" i="3"/>
  <c r="S352" i="3"/>
  <c r="R352" i="3"/>
  <c r="U351" i="3"/>
  <c r="S351" i="3"/>
  <c r="R351" i="3"/>
  <c r="U350" i="3"/>
  <c r="S350" i="3"/>
  <c r="R350" i="3"/>
  <c r="U349" i="3"/>
  <c r="S349" i="3"/>
  <c r="R349" i="3"/>
  <c r="U348" i="3"/>
  <c r="S348" i="3"/>
  <c r="R348" i="3"/>
  <c r="U347" i="3"/>
  <c r="S347" i="3"/>
  <c r="R347" i="3"/>
  <c r="U346" i="3"/>
  <c r="S346" i="3"/>
  <c r="R346" i="3"/>
  <c r="U345" i="3"/>
  <c r="S345" i="3"/>
  <c r="R345" i="3"/>
  <c r="U344" i="3"/>
  <c r="S344" i="3"/>
  <c r="R344" i="3"/>
  <c r="U343" i="3"/>
  <c r="S343" i="3"/>
  <c r="R343" i="3"/>
  <c r="U342" i="3"/>
  <c r="S342" i="3"/>
  <c r="R342" i="3"/>
  <c r="U341" i="3"/>
  <c r="S341" i="3"/>
  <c r="R341" i="3"/>
  <c r="U340" i="3"/>
  <c r="S340" i="3"/>
  <c r="R340" i="3"/>
  <c r="U339" i="3"/>
  <c r="S339" i="3"/>
  <c r="R339" i="3"/>
  <c r="U338" i="3"/>
  <c r="S338" i="3"/>
  <c r="R338" i="3"/>
  <c r="U337" i="3"/>
  <c r="S337" i="3"/>
  <c r="R337" i="3"/>
  <c r="U336" i="3"/>
  <c r="S336" i="3"/>
  <c r="R336" i="3"/>
  <c r="U335" i="3"/>
  <c r="S335" i="3"/>
  <c r="R335" i="3"/>
  <c r="U334" i="3"/>
  <c r="S334" i="3"/>
  <c r="R334" i="3"/>
  <c r="U333" i="3"/>
  <c r="S333" i="3"/>
  <c r="R333" i="3"/>
  <c r="U332" i="3"/>
  <c r="S332" i="3"/>
  <c r="R332" i="3"/>
  <c r="U331" i="3"/>
  <c r="S331" i="3"/>
  <c r="R331" i="3"/>
  <c r="U330" i="3"/>
  <c r="S330" i="3"/>
  <c r="R330" i="3"/>
  <c r="U329" i="3"/>
  <c r="S329" i="3"/>
  <c r="R329" i="3"/>
  <c r="U328" i="3"/>
  <c r="S328" i="3"/>
  <c r="R328" i="3"/>
  <c r="U327" i="3"/>
  <c r="S327" i="3"/>
  <c r="R327" i="3"/>
  <c r="U326" i="3"/>
  <c r="S326" i="3"/>
  <c r="R326" i="3"/>
  <c r="U325" i="3"/>
  <c r="S325" i="3"/>
  <c r="R325" i="3"/>
  <c r="U324" i="3"/>
  <c r="S324" i="3"/>
  <c r="R324" i="3"/>
  <c r="U323" i="3"/>
  <c r="S323" i="3"/>
  <c r="R323" i="3"/>
  <c r="U322" i="3"/>
  <c r="S322" i="3"/>
  <c r="R322" i="3"/>
  <c r="U321" i="3"/>
  <c r="S321" i="3"/>
  <c r="R321" i="3"/>
  <c r="U320" i="3"/>
  <c r="S320" i="3"/>
  <c r="R320" i="3"/>
  <c r="U319" i="3"/>
  <c r="S319" i="3"/>
  <c r="R319" i="3"/>
  <c r="U318" i="3"/>
  <c r="S318" i="3"/>
  <c r="R318" i="3"/>
  <c r="U317" i="3"/>
  <c r="S317" i="3"/>
  <c r="R317" i="3"/>
  <c r="U316" i="3"/>
  <c r="S316" i="3"/>
  <c r="R316" i="3"/>
  <c r="U315" i="3"/>
  <c r="S315" i="3"/>
  <c r="R315" i="3"/>
  <c r="U314" i="3"/>
  <c r="S314" i="3"/>
  <c r="R314" i="3"/>
  <c r="U313" i="3"/>
  <c r="S313" i="3"/>
  <c r="R313" i="3"/>
  <c r="U312" i="3"/>
  <c r="S312" i="3"/>
  <c r="R312" i="3"/>
  <c r="U311" i="3"/>
  <c r="S311" i="3"/>
  <c r="R311" i="3"/>
  <c r="U310" i="3"/>
  <c r="S310" i="3"/>
  <c r="R310" i="3"/>
  <c r="U309" i="3"/>
  <c r="S309" i="3"/>
  <c r="R309" i="3"/>
  <c r="U308" i="3"/>
  <c r="S308" i="3"/>
  <c r="R308" i="3"/>
  <c r="U307" i="3"/>
  <c r="S307" i="3"/>
  <c r="R307" i="3"/>
  <c r="U306" i="3"/>
  <c r="S306" i="3"/>
  <c r="R306" i="3"/>
  <c r="U305" i="3"/>
  <c r="S305" i="3"/>
  <c r="R305" i="3"/>
  <c r="U304" i="3"/>
  <c r="S304" i="3"/>
  <c r="R304" i="3"/>
  <c r="U303" i="3"/>
  <c r="S303" i="3"/>
  <c r="R303" i="3"/>
  <c r="U302" i="3"/>
  <c r="S302" i="3"/>
  <c r="R302" i="3"/>
  <c r="U301" i="3"/>
  <c r="S301" i="3"/>
  <c r="R301" i="3"/>
  <c r="U300" i="3"/>
  <c r="S300" i="3"/>
  <c r="R300" i="3"/>
  <c r="U299" i="3"/>
  <c r="S299" i="3"/>
  <c r="R299" i="3"/>
  <c r="U298" i="3"/>
  <c r="S298" i="3"/>
  <c r="R298" i="3"/>
  <c r="U297" i="3"/>
  <c r="S297" i="3"/>
  <c r="R297" i="3"/>
  <c r="U296" i="3"/>
  <c r="S296" i="3"/>
  <c r="R296" i="3"/>
  <c r="U295" i="3"/>
  <c r="S295" i="3"/>
  <c r="R295" i="3"/>
  <c r="U294" i="3"/>
  <c r="S294" i="3"/>
  <c r="R294" i="3"/>
  <c r="U293" i="3"/>
  <c r="S293" i="3"/>
  <c r="R293" i="3"/>
  <c r="U292" i="3"/>
  <c r="S292" i="3"/>
  <c r="R292" i="3"/>
  <c r="U291" i="3"/>
  <c r="S291" i="3"/>
  <c r="R291" i="3"/>
  <c r="U290" i="3"/>
  <c r="S290" i="3"/>
  <c r="R290" i="3"/>
  <c r="U289" i="3"/>
  <c r="S289" i="3"/>
  <c r="R289" i="3"/>
  <c r="U288" i="3"/>
  <c r="S288" i="3"/>
  <c r="R288" i="3"/>
  <c r="U287" i="3"/>
  <c r="S287" i="3"/>
  <c r="R287" i="3"/>
  <c r="U286" i="3"/>
  <c r="S286" i="3"/>
  <c r="R286" i="3"/>
  <c r="U285" i="3"/>
  <c r="S285" i="3"/>
  <c r="R285" i="3"/>
  <c r="U284" i="3"/>
  <c r="S284" i="3"/>
  <c r="R284" i="3"/>
  <c r="U283" i="3"/>
  <c r="S283" i="3"/>
  <c r="R283" i="3"/>
  <c r="U282" i="3"/>
  <c r="S282" i="3"/>
  <c r="R282" i="3"/>
  <c r="U281" i="3"/>
  <c r="S281" i="3"/>
  <c r="R281" i="3"/>
  <c r="U280" i="3"/>
  <c r="S280" i="3"/>
  <c r="R280" i="3"/>
  <c r="U279" i="3"/>
  <c r="S279" i="3"/>
  <c r="R279" i="3"/>
  <c r="U278" i="3"/>
  <c r="S278" i="3"/>
  <c r="R278" i="3"/>
  <c r="U277" i="3"/>
  <c r="S277" i="3"/>
  <c r="R277" i="3"/>
  <c r="U276" i="3"/>
  <c r="S276" i="3"/>
  <c r="R276" i="3"/>
  <c r="U275" i="3"/>
  <c r="S275" i="3"/>
  <c r="R275" i="3"/>
  <c r="U274" i="3"/>
  <c r="S274" i="3"/>
  <c r="R274" i="3"/>
  <c r="U273" i="3"/>
  <c r="S273" i="3"/>
  <c r="R273" i="3"/>
  <c r="U272" i="3"/>
  <c r="S272" i="3"/>
  <c r="R272" i="3"/>
  <c r="U271" i="3"/>
  <c r="S271" i="3"/>
  <c r="R271" i="3"/>
  <c r="U270" i="3"/>
  <c r="S270" i="3"/>
  <c r="R270" i="3"/>
  <c r="U269" i="3"/>
  <c r="S269" i="3"/>
  <c r="R269" i="3"/>
  <c r="U268" i="3"/>
  <c r="S268" i="3"/>
  <c r="R268" i="3"/>
  <c r="U267" i="3"/>
  <c r="S267" i="3"/>
  <c r="R267" i="3"/>
  <c r="U266" i="3"/>
  <c r="S266" i="3"/>
  <c r="R266" i="3"/>
  <c r="U265" i="3"/>
  <c r="S265" i="3"/>
  <c r="R265" i="3"/>
  <c r="U264" i="3"/>
  <c r="S264" i="3"/>
  <c r="R264" i="3"/>
  <c r="U263" i="3"/>
  <c r="S263" i="3"/>
  <c r="R263" i="3"/>
  <c r="U262" i="3"/>
  <c r="S262" i="3"/>
  <c r="R262" i="3"/>
  <c r="U261" i="3"/>
  <c r="S261" i="3"/>
  <c r="R261" i="3"/>
  <c r="U260" i="3"/>
  <c r="S260" i="3"/>
  <c r="R260" i="3"/>
  <c r="U259" i="3"/>
  <c r="S259" i="3"/>
  <c r="R259" i="3"/>
  <c r="U258" i="3"/>
  <c r="S258" i="3"/>
  <c r="R258" i="3"/>
  <c r="U257" i="3"/>
  <c r="S257" i="3"/>
  <c r="R257" i="3"/>
  <c r="U256" i="3"/>
  <c r="S256" i="3"/>
  <c r="R256" i="3"/>
  <c r="U255" i="3"/>
  <c r="S255" i="3"/>
  <c r="R255" i="3"/>
  <c r="U254" i="3"/>
  <c r="S254" i="3"/>
  <c r="R254" i="3"/>
  <c r="U253" i="3"/>
  <c r="S253" i="3"/>
  <c r="R253" i="3"/>
  <c r="U252" i="3"/>
  <c r="S252" i="3"/>
  <c r="R252" i="3"/>
  <c r="U251" i="3"/>
  <c r="S251" i="3"/>
  <c r="R251" i="3"/>
  <c r="U250" i="3"/>
  <c r="S250" i="3"/>
  <c r="R250" i="3"/>
  <c r="U249" i="3"/>
  <c r="S249" i="3"/>
  <c r="R249" i="3"/>
  <c r="U248" i="3"/>
  <c r="S248" i="3"/>
  <c r="R248" i="3"/>
  <c r="U247" i="3"/>
  <c r="S247" i="3"/>
  <c r="R247" i="3"/>
  <c r="U246" i="3"/>
  <c r="S246" i="3"/>
  <c r="R246" i="3"/>
  <c r="U245" i="3"/>
  <c r="S245" i="3"/>
  <c r="R245" i="3"/>
  <c r="U244" i="3"/>
  <c r="S244" i="3"/>
  <c r="R244" i="3"/>
  <c r="U243" i="3"/>
  <c r="S243" i="3"/>
  <c r="R243" i="3"/>
  <c r="U242" i="3"/>
  <c r="S242" i="3"/>
  <c r="R242" i="3"/>
  <c r="U241" i="3"/>
  <c r="S241" i="3"/>
  <c r="R241" i="3"/>
  <c r="U240" i="3"/>
  <c r="S240" i="3"/>
  <c r="R240" i="3"/>
  <c r="U239" i="3"/>
  <c r="S239" i="3"/>
  <c r="R239" i="3"/>
  <c r="U238" i="3"/>
  <c r="S238" i="3"/>
  <c r="R238" i="3"/>
  <c r="U237" i="3"/>
  <c r="S237" i="3"/>
  <c r="R237" i="3"/>
  <c r="U236" i="3"/>
  <c r="S236" i="3"/>
  <c r="R236" i="3"/>
  <c r="U235" i="3"/>
  <c r="S235" i="3"/>
  <c r="R235" i="3"/>
  <c r="U234" i="3"/>
  <c r="S234" i="3"/>
  <c r="R234" i="3"/>
  <c r="U233" i="3"/>
  <c r="S233" i="3"/>
  <c r="R233" i="3"/>
  <c r="U232" i="3"/>
  <c r="S232" i="3"/>
  <c r="R232" i="3"/>
  <c r="U231" i="3"/>
  <c r="S231" i="3"/>
  <c r="R231" i="3"/>
  <c r="U230" i="3"/>
  <c r="S230" i="3"/>
  <c r="R230" i="3"/>
  <c r="U229" i="3"/>
  <c r="S229" i="3"/>
  <c r="R229" i="3"/>
  <c r="U228" i="3"/>
  <c r="S228" i="3"/>
  <c r="R228" i="3"/>
  <c r="U227" i="3"/>
  <c r="S227" i="3"/>
  <c r="R227" i="3"/>
  <c r="U226" i="3"/>
  <c r="S226" i="3"/>
  <c r="R226" i="3"/>
  <c r="U225" i="3"/>
  <c r="S225" i="3"/>
  <c r="R225" i="3"/>
  <c r="U224" i="3"/>
  <c r="S224" i="3"/>
  <c r="R224" i="3"/>
  <c r="U223" i="3"/>
  <c r="S223" i="3"/>
  <c r="R223" i="3"/>
  <c r="U222" i="3"/>
  <c r="S222" i="3"/>
  <c r="R222" i="3"/>
  <c r="U221" i="3"/>
  <c r="S221" i="3"/>
  <c r="R221" i="3"/>
  <c r="U220" i="3"/>
  <c r="S220" i="3"/>
  <c r="R220" i="3"/>
  <c r="U219" i="3"/>
  <c r="S219" i="3"/>
  <c r="R219" i="3"/>
  <c r="U218" i="3"/>
  <c r="S218" i="3"/>
  <c r="R218" i="3"/>
  <c r="U217" i="3"/>
  <c r="S217" i="3"/>
  <c r="R217" i="3"/>
  <c r="U216" i="3"/>
  <c r="S216" i="3"/>
  <c r="R216" i="3"/>
  <c r="U215" i="3"/>
  <c r="S215" i="3"/>
  <c r="R215" i="3"/>
  <c r="U214" i="3"/>
  <c r="S214" i="3"/>
  <c r="R214" i="3"/>
  <c r="U213" i="3"/>
  <c r="S213" i="3"/>
  <c r="R213" i="3"/>
  <c r="U212" i="3"/>
  <c r="S212" i="3"/>
  <c r="R212" i="3"/>
  <c r="U211" i="3"/>
  <c r="S211" i="3"/>
  <c r="R211" i="3"/>
  <c r="U210" i="3"/>
  <c r="S210" i="3"/>
  <c r="R210" i="3"/>
  <c r="U209" i="3"/>
  <c r="S209" i="3"/>
  <c r="R209" i="3"/>
  <c r="U208" i="3"/>
  <c r="S208" i="3"/>
  <c r="R208" i="3"/>
  <c r="U207" i="3"/>
  <c r="S207" i="3"/>
  <c r="R207" i="3"/>
  <c r="U206" i="3"/>
  <c r="S206" i="3"/>
  <c r="R206" i="3"/>
  <c r="U205" i="3"/>
  <c r="S205" i="3"/>
  <c r="R205" i="3"/>
  <c r="U204" i="3"/>
  <c r="S204" i="3"/>
  <c r="R204" i="3"/>
  <c r="U203" i="3"/>
  <c r="S203" i="3"/>
  <c r="R203" i="3"/>
  <c r="U202" i="3"/>
  <c r="S202" i="3"/>
  <c r="R202" i="3"/>
  <c r="U201" i="3"/>
  <c r="S201" i="3"/>
  <c r="R201" i="3"/>
  <c r="U200" i="3"/>
  <c r="S200" i="3"/>
  <c r="R200" i="3"/>
  <c r="U199" i="3"/>
  <c r="S199" i="3"/>
  <c r="R199" i="3"/>
  <c r="U198" i="3"/>
  <c r="S198" i="3"/>
  <c r="R198" i="3"/>
  <c r="U197" i="3"/>
  <c r="S197" i="3"/>
  <c r="R197" i="3"/>
  <c r="U196" i="3"/>
  <c r="S196" i="3"/>
  <c r="R196" i="3"/>
  <c r="U195" i="3"/>
  <c r="S195" i="3"/>
  <c r="R195" i="3"/>
  <c r="U194" i="3"/>
  <c r="S194" i="3"/>
  <c r="R194" i="3"/>
  <c r="U193" i="3"/>
  <c r="S193" i="3"/>
  <c r="R193" i="3"/>
  <c r="U192" i="3"/>
  <c r="S192" i="3"/>
  <c r="R192" i="3"/>
  <c r="U191" i="3"/>
  <c r="S191" i="3"/>
  <c r="R191" i="3"/>
  <c r="U190" i="3"/>
  <c r="S190" i="3"/>
  <c r="R190" i="3"/>
  <c r="U189" i="3"/>
  <c r="S189" i="3"/>
  <c r="R189" i="3"/>
  <c r="U188" i="3"/>
  <c r="S188" i="3"/>
  <c r="R188" i="3"/>
  <c r="U187" i="3"/>
  <c r="S187" i="3"/>
  <c r="R187" i="3"/>
  <c r="U186" i="3"/>
  <c r="S186" i="3"/>
  <c r="R186" i="3"/>
  <c r="U185" i="3"/>
  <c r="S185" i="3"/>
  <c r="R185" i="3"/>
  <c r="U184" i="3"/>
  <c r="S184" i="3"/>
  <c r="R184" i="3"/>
  <c r="U183" i="3"/>
  <c r="S183" i="3"/>
  <c r="R183" i="3"/>
  <c r="U182" i="3"/>
  <c r="S182" i="3"/>
  <c r="R182" i="3"/>
  <c r="U181" i="3"/>
  <c r="S181" i="3"/>
  <c r="R181" i="3"/>
  <c r="U180" i="3"/>
  <c r="S180" i="3"/>
  <c r="R180" i="3"/>
  <c r="U179" i="3"/>
  <c r="S179" i="3"/>
  <c r="R179" i="3"/>
  <c r="U178" i="3"/>
  <c r="S178" i="3"/>
  <c r="R178" i="3"/>
  <c r="U177" i="3"/>
  <c r="S177" i="3"/>
  <c r="R177" i="3"/>
  <c r="U176" i="3"/>
  <c r="S176" i="3"/>
  <c r="R176" i="3"/>
  <c r="U175" i="3"/>
  <c r="S175" i="3"/>
  <c r="R175" i="3"/>
  <c r="U174" i="3"/>
  <c r="S174" i="3"/>
  <c r="R174" i="3"/>
  <c r="U173" i="3"/>
  <c r="S173" i="3"/>
  <c r="R173" i="3"/>
  <c r="U172" i="3"/>
  <c r="S172" i="3"/>
  <c r="R172" i="3"/>
  <c r="U171" i="3"/>
  <c r="S171" i="3"/>
  <c r="R171" i="3"/>
  <c r="U170" i="3"/>
  <c r="S170" i="3"/>
  <c r="R170" i="3"/>
  <c r="U169" i="3"/>
  <c r="S169" i="3"/>
  <c r="R169" i="3"/>
  <c r="U168" i="3"/>
  <c r="S168" i="3"/>
  <c r="R168" i="3"/>
  <c r="U167" i="3"/>
  <c r="S167" i="3"/>
  <c r="R167" i="3"/>
  <c r="U166" i="3"/>
  <c r="S166" i="3"/>
  <c r="R166" i="3"/>
  <c r="U165" i="3"/>
  <c r="S165" i="3"/>
  <c r="R165" i="3"/>
  <c r="U164" i="3"/>
  <c r="S164" i="3"/>
  <c r="R164" i="3"/>
  <c r="U163" i="3"/>
  <c r="S163" i="3"/>
  <c r="R163" i="3"/>
  <c r="U162" i="3"/>
  <c r="S162" i="3"/>
  <c r="R162" i="3"/>
  <c r="U161" i="3"/>
  <c r="S161" i="3"/>
  <c r="R161" i="3"/>
  <c r="U160" i="3"/>
  <c r="S160" i="3"/>
  <c r="R160" i="3"/>
  <c r="U159" i="3"/>
  <c r="S159" i="3"/>
  <c r="R159" i="3"/>
  <c r="U158" i="3"/>
  <c r="S158" i="3"/>
  <c r="R158" i="3"/>
  <c r="U157" i="3"/>
  <c r="S157" i="3"/>
  <c r="R157" i="3"/>
  <c r="U156" i="3"/>
  <c r="S156" i="3"/>
  <c r="R156" i="3"/>
  <c r="U155" i="3"/>
  <c r="S155" i="3"/>
  <c r="R155" i="3"/>
  <c r="U154" i="3"/>
  <c r="S154" i="3"/>
  <c r="R154" i="3"/>
  <c r="U153" i="3"/>
  <c r="S153" i="3"/>
  <c r="R153" i="3"/>
  <c r="U152" i="3"/>
  <c r="S152" i="3"/>
  <c r="R152" i="3"/>
  <c r="U151" i="3"/>
  <c r="S151" i="3"/>
  <c r="R151" i="3"/>
  <c r="U150" i="3"/>
  <c r="S150" i="3"/>
  <c r="R150" i="3"/>
  <c r="U149" i="3"/>
  <c r="S149" i="3"/>
  <c r="R149" i="3"/>
  <c r="U148" i="3"/>
  <c r="S148" i="3"/>
  <c r="R148" i="3"/>
  <c r="U147" i="3"/>
  <c r="S147" i="3"/>
  <c r="R147" i="3"/>
  <c r="U146" i="3"/>
  <c r="S146" i="3"/>
  <c r="R146" i="3"/>
  <c r="U145" i="3"/>
  <c r="S145" i="3"/>
  <c r="R145" i="3"/>
  <c r="U144" i="3"/>
  <c r="S144" i="3"/>
  <c r="R144" i="3"/>
  <c r="U143" i="3"/>
  <c r="S143" i="3"/>
  <c r="R143" i="3"/>
  <c r="U142" i="3"/>
  <c r="S142" i="3"/>
  <c r="R142" i="3"/>
  <c r="U141" i="3"/>
  <c r="S141" i="3"/>
  <c r="R141" i="3"/>
  <c r="U140" i="3"/>
  <c r="S140" i="3"/>
  <c r="R140" i="3"/>
  <c r="U139" i="3"/>
  <c r="S139" i="3"/>
  <c r="R139" i="3"/>
  <c r="U138" i="3"/>
  <c r="S138" i="3"/>
  <c r="R138" i="3"/>
  <c r="U137" i="3"/>
  <c r="S137" i="3"/>
  <c r="R137" i="3"/>
  <c r="U136" i="3"/>
  <c r="S136" i="3"/>
  <c r="R136" i="3"/>
  <c r="U135" i="3"/>
  <c r="S135" i="3"/>
  <c r="R135" i="3"/>
  <c r="U134" i="3"/>
  <c r="S134" i="3"/>
  <c r="R134" i="3"/>
  <c r="U133" i="3"/>
  <c r="S133" i="3"/>
  <c r="R133" i="3"/>
  <c r="U132" i="3"/>
  <c r="S132" i="3"/>
  <c r="R132" i="3"/>
  <c r="U131" i="3"/>
  <c r="S131" i="3"/>
  <c r="R131" i="3"/>
  <c r="U130" i="3"/>
  <c r="S130" i="3"/>
  <c r="R130" i="3"/>
  <c r="U129" i="3"/>
  <c r="S129" i="3"/>
  <c r="R129" i="3"/>
  <c r="U128" i="3"/>
  <c r="S128" i="3"/>
  <c r="R128" i="3"/>
  <c r="U127" i="3"/>
  <c r="S127" i="3"/>
  <c r="R127" i="3"/>
  <c r="U126" i="3"/>
  <c r="S126" i="3"/>
  <c r="R126" i="3"/>
  <c r="U125" i="3"/>
  <c r="S125" i="3"/>
  <c r="R125" i="3"/>
  <c r="U124" i="3"/>
  <c r="S124" i="3"/>
  <c r="R124" i="3"/>
  <c r="U123" i="3"/>
  <c r="S123" i="3"/>
  <c r="R123" i="3"/>
  <c r="U122" i="3"/>
  <c r="S122" i="3"/>
  <c r="R122" i="3"/>
  <c r="U121" i="3"/>
  <c r="S121" i="3"/>
  <c r="R121" i="3"/>
  <c r="U120" i="3"/>
  <c r="S120" i="3"/>
  <c r="R120" i="3"/>
  <c r="U119" i="3"/>
  <c r="S119" i="3"/>
  <c r="R119" i="3"/>
  <c r="U118" i="3"/>
  <c r="S118" i="3"/>
  <c r="R118" i="3"/>
  <c r="U117" i="3"/>
  <c r="S117" i="3"/>
  <c r="R117" i="3"/>
  <c r="U116" i="3"/>
  <c r="S116" i="3"/>
  <c r="R116" i="3"/>
  <c r="U115" i="3"/>
  <c r="S115" i="3"/>
  <c r="R115" i="3"/>
  <c r="U114" i="3"/>
  <c r="S114" i="3"/>
  <c r="R114" i="3"/>
  <c r="U113" i="3"/>
  <c r="S113" i="3"/>
  <c r="R113" i="3"/>
  <c r="U112" i="3"/>
  <c r="S112" i="3"/>
  <c r="R112" i="3"/>
  <c r="U111" i="3"/>
  <c r="S111" i="3"/>
  <c r="R111" i="3"/>
  <c r="U110" i="3"/>
  <c r="S110" i="3"/>
  <c r="R110" i="3"/>
  <c r="U109" i="3"/>
  <c r="S109" i="3"/>
  <c r="R109" i="3"/>
  <c r="U108" i="3"/>
  <c r="S108" i="3"/>
  <c r="R108" i="3"/>
  <c r="U107" i="3"/>
  <c r="S107" i="3"/>
  <c r="R107" i="3"/>
  <c r="U106" i="3"/>
  <c r="S106" i="3"/>
  <c r="R106" i="3"/>
  <c r="U105" i="3"/>
  <c r="S105" i="3"/>
  <c r="R105" i="3"/>
  <c r="U104" i="3"/>
  <c r="S104" i="3"/>
  <c r="R104" i="3"/>
  <c r="U103" i="3"/>
  <c r="S103" i="3"/>
  <c r="R103" i="3"/>
  <c r="U102" i="3"/>
  <c r="S102" i="3"/>
  <c r="R102" i="3"/>
  <c r="U101" i="3"/>
  <c r="S101" i="3"/>
  <c r="R101" i="3"/>
  <c r="U100" i="3"/>
  <c r="S100" i="3"/>
  <c r="R100" i="3"/>
  <c r="U99" i="3"/>
  <c r="S99" i="3"/>
  <c r="R99" i="3"/>
  <c r="U98" i="3"/>
  <c r="S98" i="3"/>
  <c r="R98" i="3"/>
  <c r="U97" i="3"/>
  <c r="S97" i="3"/>
  <c r="R97" i="3"/>
  <c r="U96" i="3"/>
  <c r="S96" i="3"/>
  <c r="R96" i="3"/>
  <c r="U95" i="3"/>
  <c r="S95" i="3"/>
  <c r="R95" i="3"/>
  <c r="U94" i="3"/>
  <c r="S94" i="3"/>
  <c r="R94" i="3"/>
  <c r="U93" i="3"/>
  <c r="S93" i="3"/>
  <c r="R93" i="3"/>
  <c r="U92" i="3"/>
  <c r="S92" i="3"/>
  <c r="R92" i="3"/>
  <c r="U91" i="3"/>
  <c r="S91" i="3"/>
  <c r="R91" i="3"/>
  <c r="U90" i="3"/>
  <c r="S90" i="3"/>
  <c r="R90" i="3"/>
  <c r="U89" i="3"/>
  <c r="S89" i="3"/>
  <c r="R89" i="3"/>
  <c r="U88" i="3"/>
  <c r="S88" i="3"/>
  <c r="R88" i="3"/>
  <c r="U87" i="3"/>
  <c r="S87" i="3"/>
  <c r="R87" i="3"/>
  <c r="U86" i="3"/>
  <c r="S86" i="3"/>
  <c r="R86" i="3"/>
  <c r="U85" i="3"/>
  <c r="S85" i="3"/>
  <c r="R85" i="3"/>
  <c r="U84" i="3"/>
  <c r="S84" i="3"/>
  <c r="R84" i="3"/>
  <c r="U83" i="3"/>
  <c r="S83" i="3"/>
  <c r="R83" i="3"/>
  <c r="U82" i="3"/>
  <c r="S82" i="3"/>
  <c r="R82" i="3"/>
  <c r="U81" i="3"/>
  <c r="S81" i="3"/>
  <c r="R81" i="3"/>
  <c r="U80" i="3"/>
  <c r="S80" i="3"/>
  <c r="R80" i="3"/>
  <c r="U79" i="3"/>
  <c r="S79" i="3"/>
  <c r="R79" i="3"/>
  <c r="U78" i="3"/>
  <c r="S78" i="3"/>
  <c r="R78" i="3"/>
  <c r="U77" i="3"/>
  <c r="S77" i="3"/>
  <c r="R77" i="3"/>
  <c r="U76" i="3"/>
  <c r="S76" i="3"/>
  <c r="R76" i="3"/>
  <c r="U75" i="3"/>
  <c r="S75" i="3"/>
  <c r="R75" i="3"/>
  <c r="U74" i="3"/>
  <c r="S74" i="3"/>
  <c r="R74" i="3"/>
  <c r="U73" i="3"/>
  <c r="S73" i="3"/>
  <c r="R73" i="3"/>
  <c r="U72" i="3"/>
  <c r="S72" i="3"/>
  <c r="R72" i="3"/>
  <c r="U71" i="3"/>
  <c r="S71" i="3"/>
  <c r="R71" i="3"/>
  <c r="U70" i="3"/>
  <c r="S70" i="3"/>
  <c r="R70" i="3"/>
  <c r="U69" i="3"/>
  <c r="S69" i="3"/>
  <c r="R69" i="3"/>
  <c r="U68" i="3"/>
  <c r="S68" i="3"/>
  <c r="R68" i="3"/>
  <c r="U67" i="3"/>
  <c r="S67" i="3"/>
  <c r="R67" i="3"/>
  <c r="U66" i="3"/>
  <c r="S66" i="3"/>
  <c r="R66" i="3"/>
  <c r="U65" i="3"/>
  <c r="S65" i="3"/>
  <c r="R65" i="3"/>
  <c r="U64" i="3"/>
  <c r="S64" i="3"/>
  <c r="R64" i="3"/>
  <c r="U63" i="3"/>
  <c r="S63" i="3"/>
  <c r="R63" i="3"/>
  <c r="U62" i="3"/>
  <c r="S62" i="3"/>
  <c r="R62" i="3"/>
  <c r="U61" i="3"/>
  <c r="S61" i="3"/>
  <c r="R61" i="3"/>
  <c r="U60" i="3"/>
  <c r="S60" i="3"/>
  <c r="R60" i="3"/>
  <c r="U59" i="3"/>
  <c r="S59" i="3"/>
  <c r="R59" i="3"/>
  <c r="U58" i="3"/>
  <c r="S58" i="3"/>
  <c r="R58" i="3"/>
  <c r="U57" i="3"/>
  <c r="S57" i="3"/>
  <c r="R57" i="3"/>
  <c r="U56" i="3"/>
  <c r="S56" i="3"/>
  <c r="R56" i="3"/>
  <c r="U55" i="3"/>
  <c r="S55" i="3"/>
  <c r="R55" i="3"/>
  <c r="U54" i="3"/>
  <c r="S54" i="3"/>
  <c r="R54" i="3"/>
  <c r="U53" i="3"/>
  <c r="S53" i="3"/>
  <c r="R53" i="3"/>
  <c r="U52" i="3"/>
  <c r="S52" i="3"/>
  <c r="R52" i="3"/>
  <c r="U51" i="3"/>
  <c r="S51" i="3"/>
  <c r="R51" i="3"/>
  <c r="U50" i="3"/>
  <c r="S50" i="3"/>
  <c r="R50" i="3"/>
  <c r="U49" i="3"/>
  <c r="S49" i="3"/>
  <c r="R49" i="3"/>
  <c r="U48" i="3"/>
  <c r="S48" i="3"/>
  <c r="R48" i="3"/>
  <c r="U47" i="3"/>
  <c r="S47" i="3"/>
  <c r="R47" i="3"/>
  <c r="U46" i="3"/>
  <c r="S46" i="3"/>
  <c r="R46" i="3"/>
  <c r="U45" i="3"/>
  <c r="S45" i="3"/>
  <c r="R45" i="3"/>
  <c r="U44" i="3"/>
  <c r="S44" i="3"/>
  <c r="R44" i="3"/>
  <c r="U43" i="3"/>
  <c r="S43" i="3"/>
  <c r="R43" i="3"/>
  <c r="U42" i="3"/>
  <c r="S42" i="3"/>
  <c r="R42" i="3"/>
  <c r="U41" i="3"/>
  <c r="S41" i="3"/>
  <c r="R41" i="3"/>
  <c r="U40" i="3"/>
  <c r="S40" i="3"/>
  <c r="R40" i="3"/>
  <c r="U39" i="3"/>
  <c r="S39" i="3"/>
  <c r="R39" i="3"/>
  <c r="U38" i="3"/>
  <c r="S38" i="3"/>
  <c r="R38" i="3"/>
  <c r="U37" i="3"/>
  <c r="S37" i="3"/>
  <c r="R37" i="3"/>
  <c r="U36" i="3"/>
  <c r="S36" i="3"/>
  <c r="R36" i="3"/>
  <c r="U35" i="3"/>
  <c r="S35" i="3"/>
  <c r="R35" i="3"/>
  <c r="U34" i="3"/>
  <c r="S34" i="3"/>
  <c r="R34" i="3"/>
  <c r="U33" i="3"/>
  <c r="S33" i="3"/>
  <c r="R33" i="3"/>
  <c r="U32" i="3"/>
  <c r="S32" i="3"/>
  <c r="R32" i="3"/>
  <c r="U31" i="3"/>
  <c r="S31" i="3"/>
  <c r="R31" i="3"/>
  <c r="U30" i="3"/>
  <c r="S30" i="3"/>
  <c r="R30" i="3"/>
  <c r="U29" i="3"/>
  <c r="S29" i="3"/>
  <c r="R29" i="3"/>
  <c r="U28" i="3"/>
  <c r="S28" i="3"/>
  <c r="R28" i="3"/>
  <c r="U27" i="3"/>
  <c r="S27" i="3"/>
  <c r="R27" i="3"/>
  <c r="U26" i="3"/>
  <c r="S26" i="3"/>
  <c r="R26" i="3"/>
  <c r="U25" i="3"/>
  <c r="S25" i="3"/>
  <c r="R25" i="3"/>
  <c r="U24" i="3"/>
  <c r="S24" i="3"/>
  <c r="R24" i="3"/>
  <c r="U23" i="3"/>
  <c r="S23" i="3"/>
  <c r="R23" i="3"/>
  <c r="U22" i="3"/>
  <c r="S22" i="3"/>
  <c r="R22" i="3"/>
  <c r="U21" i="3"/>
  <c r="S21" i="3"/>
  <c r="R21" i="3"/>
  <c r="U20" i="3"/>
  <c r="S20" i="3"/>
  <c r="R20" i="3"/>
  <c r="U19" i="3"/>
  <c r="S19" i="3"/>
  <c r="R19" i="3"/>
  <c r="U18" i="3"/>
  <c r="S18" i="3"/>
  <c r="R18" i="3"/>
  <c r="U17" i="3"/>
  <c r="S17" i="3"/>
  <c r="R17" i="3"/>
  <c r="U16" i="3"/>
  <c r="S16" i="3"/>
  <c r="R16" i="3"/>
  <c r="U15" i="3"/>
  <c r="S15" i="3"/>
  <c r="R15" i="3"/>
  <c r="U14" i="3"/>
  <c r="S14" i="3"/>
  <c r="R14" i="3"/>
  <c r="U13" i="3"/>
  <c r="S13" i="3"/>
  <c r="R13" i="3"/>
  <c r="U12" i="3"/>
  <c r="S12" i="3"/>
  <c r="R12" i="3"/>
  <c r="U11" i="3"/>
  <c r="S11" i="3"/>
  <c r="R11" i="3"/>
  <c r="U10" i="3"/>
  <c r="S10" i="3"/>
  <c r="R10" i="3"/>
  <c r="U9" i="3"/>
  <c r="S9" i="3"/>
  <c r="R9" i="3"/>
  <c r="U8" i="3"/>
  <c r="S8" i="3"/>
  <c r="R8" i="3"/>
  <c r="U7" i="3"/>
  <c r="S7" i="3"/>
  <c r="R7" i="3"/>
  <c r="U6" i="3"/>
  <c r="S6" i="3"/>
  <c r="R6" i="3"/>
  <c r="U5" i="3"/>
  <c r="S5" i="3"/>
  <c r="R5" i="3"/>
  <c r="U4" i="3"/>
  <c r="S4" i="3"/>
  <c r="R4" i="3"/>
  <c r="U3" i="3"/>
  <c r="S3" i="3"/>
  <c r="R3" i="3"/>
  <c r="U1274" i="2"/>
  <c r="S1274" i="2"/>
  <c r="R1274" i="2"/>
  <c r="U1273" i="2"/>
  <c r="W1273" i="2" s="1"/>
  <c r="S1273" i="2"/>
  <c r="R1273" i="2"/>
  <c r="U1272" i="2"/>
  <c r="S1272" i="2"/>
  <c r="R1272" i="2"/>
  <c r="U1271" i="2"/>
  <c r="S1271" i="2"/>
  <c r="R1271" i="2"/>
  <c r="U1270" i="2"/>
  <c r="S1270" i="2"/>
  <c r="R1270" i="2"/>
  <c r="U1269" i="2"/>
  <c r="S1269" i="2"/>
  <c r="R1269" i="2"/>
  <c r="U1268" i="2"/>
  <c r="S1268" i="2"/>
  <c r="R1268" i="2"/>
  <c r="U1267" i="2"/>
  <c r="S1267" i="2"/>
  <c r="R1267" i="2"/>
  <c r="U1266" i="2"/>
  <c r="S1266" i="2"/>
  <c r="R1266" i="2"/>
  <c r="U1265" i="2"/>
  <c r="S1265" i="2"/>
  <c r="R1265" i="2"/>
  <c r="U1264" i="2"/>
  <c r="S1264" i="2"/>
  <c r="R1264" i="2"/>
  <c r="U1263" i="2"/>
  <c r="S1263" i="2"/>
  <c r="R1263" i="2"/>
  <c r="U1262" i="2"/>
  <c r="S1262" i="2"/>
  <c r="R1262" i="2"/>
  <c r="U1261" i="2"/>
  <c r="S1261" i="2"/>
  <c r="R1261" i="2"/>
  <c r="U1260" i="2"/>
  <c r="S1260" i="2"/>
  <c r="R1260" i="2"/>
  <c r="U1259" i="2"/>
  <c r="S1259" i="2"/>
  <c r="R1259" i="2"/>
  <c r="U1258" i="2"/>
  <c r="S1258" i="2"/>
  <c r="R1258" i="2"/>
  <c r="U1257" i="2"/>
  <c r="W1257" i="2" s="1"/>
  <c r="S1257" i="2"/>
  <c r="R1257" i="2"/>
  <c r="U1256" i="2"/>
  <c r="S1256" i="2"/>
  <c r="R1256" i="2"/>
  <c r="U1255" i="2"/>
  <c r="S1255" i="2"/>
  <c r="R1255" i="2"/>
  <c r="U1254" i="2"/>
  <c r="S1254" i="2"/>
  <c r="R1254" i="2"/>
  <c r="U1253" i="2"/>
  <c r="S1253" i="2"/>
  <c r="R1253" i="2"/>
  <c r="U1252" i="2"/>
  <c r="S1252" i="2"/>
  <c r="R1252" i="2"/>
  <c r="U1251" i="2"/>
  <c r="S1251" i="2"/>
  <c r="R1251" i="2"/>
  <c r="U1250" i="2"/>
  <c r="S1250" i="2"/>
  <c r="R1250" i="2"/>
  <c r="U1249" i="2"/>
  <c r="S1249" i="2"/>
  <c r="R1249" i="2"/>
  <c r="U1248" i="2"/>
  <c r="S1248" i="2"/>
  <c r="R1248" i="2"/>
  <c r="U1247" i="2"/>
  <c r="S1247" i="2"/>
  <c r="R1247" i="2"/>
  <c r="U1246" i="2"/>
  <c r="S1246" i="2"/>
  <c r="R1246" i="2"/>
  <c r="U1245" i="2"/>
  <c r="S1245" i="2"/>
  <c r="R1245" i="2"/>
  <c r="U1244" i="2"/>
  <c r="S1244" i="2"/>
  <c r="R1244" i="2"/>
  <c r="U1243" i="2"/>
  <c r="S1243" i="2"/>
  <c r="R1243" i="2"/>
  <c r="U1242" i="2"/>
  <c r="S1242" i="2"/>
  <c r="R1242" i="2"/>
  <c r="U1241" i="2"/>
  <c r="S1241" i="2"/>
  <c r="R1241" i="2"/>
  <c r="U1240" i="2"/>
  <c r="S1240" i="2"/>
  <c r="R1240" i="2"/>
  <c r="U1239" i="2"/>
  <c r="S1239" i="2"/>
  <c r="R1239" i="2"/>
  <c r="U1238" i="2"/>
  <c r="S1238" i="2"/>
  <c r="R1238" i="2"/>
  <c r="U1237" i="2"/>
  <c r="S1237" i="2"/>
  <c r="R1237" i="2"/>
  <c r="U1236" i="2"/>
  <c r="S1236" i="2"/>
  <c r="R1236" i="2"/>
  <c r="U1235" i="2"/>
  <c r="S1235" i="2"/>
  <c r="R1235" i="2"/>
  <c r="U1234" i="2"/>
  <c r="S1234" i="2"/>
  <c r="R1234" i="2"/>
  <c r="U1233" i="2"/>
  <c r="S1233" i="2"/>
  <c r="R1233" i="2"/>
  <c r="U1232" i="2"/>
  <c r="S1232" i="2"/>
  <c r="R1232" i="2"/>
  <c r="U1231" i="2"/>
  <c r="S1231" i="2"/>
  <c r="R1231" i="2"/>
  <c r="U1230" i="2"/>
  <c r="S1230" i="2"/>
  <c r="R1230" i="2"/>
  <c r="U1229" i="2"/>
  <c r="S1229" i="2"/>
  <c r="R1229" i="2"/>
  <c r="U1228" i="2"/>
  <c r="S1228" i="2"/>
  <c r="R1228" i="2"/>
  <c r="U1227" i="2"/>
  <c r="S1227" i="2"/>
  <c r="R1227" i="2"/>
  <c r="U1226" i="2"/>
  <c r="S1226" i="2"/>
  <c r="R1226" i="2"/>
  <c r="U1225" i="2"/>
  <c r="S1225" i="2"/>
  <c r="R1225" i="2"/>
  <c r="U1224" i="2"/>
  <c r="S1224" i="2"/>
  <c r="R1224" i="2"/>
  <c r="U1223" i="2"/>
  <c r="S1223" i="2"/>
  <c r="R1223" i="2"/>
  <c r="U1222" i="2"/>
  <c r="S1222" i="2"/>
  <c r="R1222" i="2"/>
  <c r="U1221" i="2"/>
  <c r="S1221" i="2"/>
  <c r="R1221" i="2"/>
  <c r="U1220" i="2"/>
  <c r="S1220" i="2"/>
  <c r="R1220" i="2"/>
  <c r="U1219" i="2"/>
  <c r="S1219" i="2"/>
  <c r="R1219" i="2"/>
  <c r="U1218" i="2"/>
  <c r="S1218" i="2"/>
  <c r="R1218" i="2"/>
  <c r="U1217" i="2"/>
  <c r="S1217" i="2"/>
  <c r="R1217" i="2"/>
  <c r="U1216" i="2"/>
  <c r="S1216" i="2"/>
  <c r="R1216" i="2"/>
  <c r="U1215" i="2"/>
  <c r="S1215" i="2"/>
  <c r="R1215" i="2"/>
  <c r="U1214" i="2"/>
  <c r="S1214" i="2"/>
  <c r="R1214" i="2"/>
  <c r="U1213" i="2"/>
  <c r="S1213" i="2"/>
  <c r="R1213" i="2"/>
  <c r="U1212" i="2"/>
  <c r="S1212" i="2"/>
  <c r="R1212" i="2"/>
  <c r="U1211" i="2"/>
  <c r="S1211" i="2"/>
  <c r="R1211" i="2"/>
  <c r="U1210" i="2"/>
  <c r="S1210" i="2"/>
  <c r="R1210" i="2"/>
  <c r="U1209" i="2"/>
  <c r="S1209" i="2"/>
  <c r="R1209" i="2"/>
  <c r="U1208" i="2"/>
  <c r="S1208" i="2"/>
  <c r="R1208" i="2"/>
  <c r="U1207" i="2"/>
  <c r="S1207" i="2"/>
  <c r="R1207" i="2"/>
  <c r="U1206" i="2"/>
  <c r="S1206" i="2"/>
  <c r="R1206" i="2"/>
  <c r="U1205" i="2"/>
  <c r="S1205" i="2"/>
  <c r="R1205" i="2"/>
  <c r="U1204" i="2"/>
  <c r="S1204" i="2"/>
  <c r="R1204" i="2"/>
  <c r="U1203" i="2"/>
  <c r="S1203" i="2"/>
  <c r="R1203" i="2"/>
  <c r="U1202" i="2"/>
  <c r="S1202" i="2"/>
  <c r="R1202" i="2"/>
  <c r="U1201" i="2"/>
  <c r="S1201" i="2"/>
  <c r="R1201" i="2"/>
  <c r="U1200" i="2"/>
  <c r="S1200" i="2"/>
  <c r="R1200" i="2"/>
  <c r="U1199" i="2"/>
  <c r="S1199" i="2"/>
  <c r="R1199" i="2"/>
  <c r="U1198" i="2"/>
  <c r="S1198" i="2"/>
  <c r="R1198" i="2"/>
  <c r="U1197" i="2"/>
  <c r="S1197" i="2"/>
  <c r="R1197" i="2"/>
  <c r="U1196" i="2"/>
  <c r="S1196" i="2"/>
  <c r="R1196" i="2"/>
  <c r="U1195" i="2"/>
  <c r="S1195" i="2"/>
  <c r="R1195" i="2"/>
  <c r="U1194" i="2"/>
  <c r="S1194" i="2"/>
  <c r="R1194" i="2"/>
  <c r="U1193" i="2"/>
  <c r="S1193" i="2"/>
  <c r="R1193" i="2"/>
  <c r="U1192" i="2"/>
  <c r="S1192" i="2"/>
  <c r="R1192" i="2"/>
  <c r="U1191" i="2"/>
  <c r="S1191" i="2"/>
  <c r="R1191" i="2"/>
  <c r="U1190" i="2"/>
  <c r="S1190" i="2"/>
  <c r="R1190" i="2"/>
  <c r="U1189" i="2"/>
  <c r="S1189" i="2"/>
  <c r="R1189" i="2"/>
  <c r="U1188" i="2"/>
  <c r="S1188" i="2"/>
  <c r="R1188" i="2"/>
  <c r="U1187" i="2"/>
  <c r="S1187" i="2"/>
  <c r="R1187" i="2"/>
  <c r="U1186" i="2"/>
  <c r="S1186" i="2"/>
  <c r="R1186" i="2"/>
  <c r="U1185" i="2"/>
  <c r="S1185" i="2"/>
  <c r="R1185" i="2"/>
  <c r="U1184" i="2"/>
  <c r="S1184" i="2"/>
  <c r="R1184" i="2"/>
  <c r="U1183" i="2"/>
  <c r="S1183" i="2"/>
  <c r="R1183" i="2"/>
  <c r="U1182" i="2"/>
  <c r="S1182" i="2"/>
  <c r="R1182" i="2"/>
  <c r="U1181" i="2"/>
  <c r="S1181" i="2"/>
  <c r="R1181" i="2"/>
  <c r="U1180" i="2"/>
  <c r="S1180" i="2"/>
  <c r="R1180" i="2"/>
  <c r="U1179" i="2"/>
  <c r="S1179" i="2"/>
  <c r="R1179" i="2"/>
  <c r="U1178" i="2"/>
  <c r="S1178" i="2"/>
  <c r="R1178" i="2"/>
  <c r="U1177" i="2"/>
  <c r="S1177" i="2"/>
  <c r="R1177" i="2"/>
  <c r="U1176" i="2"/>
  <c r="S1176" i="2"/>
  <c r="R1176" i="2"/>
  <c r="U1175" i="2"/>
  <c r="S1175" i="2"/>
  <c r="R1175" i="2"/>
  <c r="U1174" i="2"/>
  <c r="S1174" i="2"/>
  <c r="R1174" i="2"/>
  <c r="U1173" i="2"/>
  <c r="S1173" i="2"/>
  <c r="R1173" i="2"/>
  <c r="U1172" i="2"/>
  <c r="S1172" i="2"/>
  <c r="R1172" i="2"/>
  <c r="U1171" i="2"/>
  <c r="S1171" i="2"/>
  <c r="R1171" i="2"/>
  <c r="U1170" i="2"/>
  <c r="S1170" i="2"/>
  <c r="R1170" i="2"/>
  <c r="U1169" i="2"/>
  <c r="S1169" i="2"/>
  <c r="R1169" i="2"/>
  <c r="U1168" i="2"/>
  <c r="S1168" i="2"/>
  <c r="R1168" i="2"/>
  <c r="U1167" i="2"/>
  <c r="S1167" i="2"/>
  <c r="R1167" i="2"/>
  <c r="U1166" i="2"/>
  <c r="S1166" i="2"/>
  <c r="R1166" i="2"/>
  <c r="U1165" i="2"/>
  <c r="S1165" i="2"/>
  <c r="R1165" i="2"/>
  <c r="U1164" i="2"/>
  <c r="S1164" i="2"/>
  <c r="R1164" i="2"/>
  <c r="U1163" i="2"/>
  <c r="S1163" i="2"/>
  <c r="R1163" i="2"/>
  <c r="U1162" i="2"/>
  <c r="S1162" i="2"/>
  <c r="R1162" i="2"/>
  <c r="U1161" i="2"/>
  <c r="S1161" i="2"/>
  <c r="R1161" i="2"/>
  <c r="U1160" i="2"/>
  <c r="S1160" i="2"/>
  <c r="R1160" i="2"/>
  <c r="U1159" i="2"/>
  <c r="S1159" i="2"/>
  <c r="R1159" i="2"/>
  <c r="U1158" i="2"/>
  <c r="S1158" i="2"/>
  <c r="R1158" i="2"/>
  <c r="U1157" i="2"/>
  <c r="S1157" i="2"/>
  <c r="R1157" i="2"/>
  <c r="U1156" i="2"/>
  <c r="S1156" i="2"/>
  <c r="R1156" i="2"/>
  <c r="U1155" i="2"/>
  <c r="S1155" i="2"/>
  <c r="R1155" i="2"/>
  <c r="U1154" i="2"/>
  <c r="S1154" i="2"/>
  <c r="R1154" i="2"/>
  <c r="U1153" i="2"/>
  <c r="S1153" i="2"/>
  <c r="R1153" i="2"/>
  <c r="U1152" i="2"/>
  <c r="S1152" i="2"/>
  <c r="R1152" i="2"/>
  <c r="U1151" i="2"/>
  <c r="S1151" i="2"/>
  <c r="R1151" i="2"/>
  <c r="U1150" i="2"/>
  <c r="S1150" i="2"/>
  <c r="R1150" i="2"/>
  <c r="U1149" i="2"/>
  <c r="S1149" i="2"/>
  <c r="R1149" i="2"/>
  <c r="U1148" i="2"/>
  <c r="S1148" i="2"/>
  <c r="R1148" i="2"/>
  <c r="U1147" i="2"/>
  <c r="S1147" i="2"/>
  <c r="R1147" i="2"/>
  <c r="U1146" i="2"/>
  <c r="S1146" i="2"/>
  <c r="R1146" i="2"/>
  <c r="U1145" i="2"/>
  <c r="S1145" i="2"/>
  <c r="R1145" i="2"/>
  <c r="U1144" i="2"/>
  <c r="S1144" i="2"/>
  <c r="R1144" i="2"/>
  <c r="U1143" i="2"/>
  <c r="S1143" i="2"/>
  <c r="R1143" i="2"/>
  <c r="U1142" i="2"/>
  <c r="S1142" i="2"/>
  <c r="R1142" i="2"/>
  <c r="U1141" i="2"/>
  <c r="S1141" i="2"/>
  <c r="R1141" i="2"/>
  <c r="U1140" i="2"/>
  <c r="T1140" i="2"/>
  <c r="S1140" i="2"/>
  <c r="R1140" i="2"/>
  <c r="U1139" i="2"/>
  <c r="T1139" i="2"/>
  <c r="S1139" i="2"/>
  <c r="R1139" i="2"/>
  <c r="U1138" i="2"/>
  <c r="T1138" i="2"/>
  <c r="S1138" i="2"/>
  <c r="R1138" i="2"/>
  <c r="U1137" i="2"/>
  <c r="T1137" i="2"/>
  <c r="S1137" i="2"/>
  <c r="R1137" i="2"/>
  <c r="U1136" i="2"/>
  <c r="T1136" i="2"/>
  <c r="S1136" i="2"/>
  <c r="R1136" i="2"/>
  <c r="U1135" i="2"/>
  <c r="T1135" i="2"/>
  <c r="S1135" i="2"/>
  <c r="R1135" i="2"/>
  <c r="U1134" i="2"/>
  <c r="T1134" i="2"/>
  <c r="S1134" i="2"/>
  <c r="R1134" i="2"/>
  <c r="U1133" i="2"/>
  <c r="T1133" i="2"/>
  <c r="S1133" i="2"/>
  <c r="R1133" i="2"/>
  <c r="U1132" i="2"/>
  <c r="T1132" i="2"/>
  <c r="S1132" i="2"/>
  <c r="R1132" i="2"/>
  <c r="U1131" i="2"/>
  <c r="T1131" i="2"/>
  <c r="S1131" i="2"/>
  <c r="R1131" i="2"/>
  <c r="U1130" i="2"/>
  <c r="T1130" i="2"/>
  <c r="S1130" i="2"/>
  <c r="R1130" i="2"/>
  <c r="U1129" i="2"/>
  <c r="T1129" i="2"/>
  <c r="S1129" i="2"/>
  <c r="R1129" i="2"/>
  <c r="U1128" i="2"/>
  <c r="T1128" i="2"/>
  <c r="S1128" i="2"/>
  <c r="R1128" i="2"/>
  <c r="U1127" i="2"/>
  <c r="T1127" i="2"/>
  <c r="S1127" i="2"/>
  <c r="R1127" i="2"/>
  <c r="U1126" i="2"/>
  <c r="T1126" i="2"/>
  <c r="S1126" i="2"/>
  <c r="R1126" i="2"/>
  <c r="U1125" i="2"/>
  <c r="T1125" i="2"/>
  <c r="S1125" i="2"/>
  <c r="R1125" i="2"/>
  <c r="U1124" i="2"/>
  <c r="T1124" i="2"/>
  <c r="S1124" i="2"/>
  <c r="R1124" i="2"/>
  <c r="U1123" i="2"/>
  <c r="T1123" i="2"/>
  <c r="S1123" i="2"/>
  <c r="R1123" i="2"/>
  <c r="U1122" i="2"/>
  <c r="T1122" i="2"/>
  <c r="S1122" i="2"/>
  <c r="R1122" i="2"/>
  <c r="U1121" i="2"/>
  <c r="T1121" i="2"/>
  <c r="S1121" i="2"/>
  <c r="R1121" i="2"/>
  <c r="U1120" i="2"/>
  <c r="T1120" i="2"/>
  <c r="S1120" i="2"/>
  <c r="R1120" i="2"/>
  <c r="U1119" i="2"/>
  <c r="T1119" i="2"/>
  <c r="S1119" i="2"/>
  <c r="R1119" i="2"/>
  <c r="U1118" i="2"/>
  <c r="T1118" i="2"/>
  <c r="S1118" i="2"/>
  <c r="R1118" i="2"/>
  <c r="U1117" i="2"/>
  <c r="T1117" i="2"/>
  <c r="S1117" i="2"/>
  <c r="R1117" i="2"/>
  <c r="U1116" i="2"/>
  <c r="T1116" i="2"/>
  <c r="S1116" i="2"/>
  <c r="R1116" i="2"/>
  <c r="U1115" i="2"/>
  <c r="T1115" i="2"/>
  <c r="S1115" i="2"/>
  <c r="R1115" i="2"/>
  <c r="U1114" i="2"/>
  <c r="T1114" i="2"/>
  <c r="S1114" i="2"/>
  <c r="R1114" i="2"/>
  <c r="U1113" i="2"/>
  <c r="T1113" i="2"/>
  <c r="S1113" i="2"/>
  <c r="R1113" i="2"/>
  <c r="U1112" i="2"/>
  <c r="T1112" i="2"/>
  <c r="S1112" i="2"/>
  <c r="R1112" i="2"/>
  <c r="U1111" i="2"/>
  <c r="T1111" i="2"/>
  <c r="S1111" i="2"/>
  <c r="R1111" i="2"/>
  <c r="U1110" i="2"/>
  <c r="T1110" i="2"/>
  <c r="S1110" i="2"/>
  <c r="R1110" i="2"/>
  <c r="U1109" i="2"/>
  <c r="T1109" i="2"/>
  <c r="S1109" i="2"/>
  <c r="R1109" i="2"/>
  <c r="U1108" i="2"/>
  <c r="T1108" i="2"/>
  <c r="S1108" i="2"/>
  <c r="R1108" i="2"/>
  <c r="U1107" i="2"/>
  <c r="T1107" i="2"/>
  <c r="S1107" i="2"/>
  <c r="R1107" i="2"/>
  <c r="U1106" i="2"/>
  <c r="T1106" i="2"/>
  <c r="S1106" i="2"/>
  <c r="R1106" i="2"/>
  <c r="U1105" i="2"/>
  <c r="T1105" i="2"/>
  <c r="S1105" i="2"/>
  <c r="R1105" i="2"/>
  <c r="U1104" i="2"/>
  <c r="T1104" i="2"/>
  <c r="S1104" i="2"/>
  <c r="R1104" i="2"/>
  <c r="U1103" i="2"/>
  <c r="T1103" i="2"/>
  <c r="S1103" i="2"/>
  <c r="R1103" i="2"/>
  <c r="U1102" i="2"/>
  <c r="T1102" i="2"/>
  <c r="S1102" i="2"/>
  <c r="R1102" i="2"/>
  <c r="U1101" i="2"/>
  <c r="T1101" i="2"/>
  <c r="S1101" i="2"/>
  <c r="R1101" i="2"/>
  <c r="U1100" i="2"/>
  <c r="T1100" i="2"/>
  <c r="S1100" i="2"/>
  <c r="R1100" i="2"/>
  <c r="U1099" i="2"/>
  <c r="T1099" i="2"/>
  <c r="S1099" i="2"/>
  <c r="R1099" i="2"/>
  <c r="U1098" i="2"/>
  <c r="T1098" i="2"/>
  <c r="S1098" i="2"/>
  <c r="R1098" i="2"/>
  <c r="U1097" i="2"/>
  <c r="T1097" i="2"/>
  <c r="S1097" i="2"/>
  <c r="R1097" i="2"/>
  <c r="U1096" i="2"/>
  <c r="T1096" i="2"/>
  <c r="S1096" i="2"/>
  <c r="R1096" i="2"/>
  <c r="U1095" i="2"/>
  <c r="T1095" i="2"/>
  <c r="S1095" i="2"/>
  <c r="R1095" i="2"/>
  <c r="U1094" i="2"/>
  <c r="T1094" i="2"/>
  <c r="S1094" i="2"/>
  <c r="R1094" i="2"/>
  <c r="U1093" i="2"/>
  <c r="T1093" i="2"/>
  <c r="S1093" i="2"/>
  <c r="R1093" i="2"/>
  <c r="U1092" i="2"/>
  <c r="T1092" i="2"/>
  <c r="S1092" i="2"/>
  <c r="R1092" i="2"/>
  <c r="U1091" i="2"/>
  <c r="T1091" i="2"/>
  <c r="S1091" i="2"/>
  <c r="R1091" i="2"/>
  <c r="U1090" i="2"/>
  <c r="T1090" i="2"/>
  <c r="S1090" i="2"/>
  <c r="R1090" i="2"/>
  <c r="U1089" i="2"/>
  <c r="T1089" i="2"/>
  <c r="S1089" i="2"/>
  <c r="R1089" i="2"/>
  <c r="U1088" i="2"/>
  <c r="T1088" i="2"/>
  <c r="S1088" i="2"/>
  <c r="R1088" i="2"/>
  <c r="U1087" i="2"/>
  <c r="T1087" i="2"/>
  <c r="S1087" i="2"/>
  <c r="R1087" i="2"/>
  <c r="U1086" i="2"/>
  <c r="T1086" i="2"/>
  <c r="S1086" i="2"/>
  <c r="R1086" i="2"/>
  <c r="U1085" i="2"/>
  <c r="T1085" i="2"/>
  <c r="S1085" i="2"/>
  <c r="R1085" i="2"/>
  <c r="U1084" i="2"/>
  <c r="T1084" i="2"/>
  <c r="S1084" i="2"/>
  <c r="R1084" i="2"/>
  <c r="U1083" i="2"/>
  <c r="T1083" i="2"/>
  <c r="S1083" i="2"/>
  <c r="R1083" i="2"/>
  <c r="U1082" i="2"/>
  <c r="T1082" i="2"/>
  <c r="S1082" i="2"/>
  <c r="R1082" i="2"/>
  <c r="U1081" i="2"/>
  <c r="T1081" i="2"/>
  <c r="S1081" i="2"/>
  <c r="R1081" i="2"/>
  <c r="U1080" i="2"/>
  <c r="T1080" i="2"/>
  <c r="S1080" i="2"/>
  <c r="R1080" i="2"/>
  <c r="U1079" i="2"/>
  <c r="T1079" i="2"/>
  <c r="S1079" i="2"/>
  <c r="R1079" i="2"/>
  <c r="U1078" i="2"/>
  <c r="T1078" i="2"/>
  <c r="S1078" i="2"/>
  <c r="R1078" i="2"/>
  <c r="U1077" i="2"/>
  <c r="T1077" i="2"/>
  <c r="S1077" i="2"/>
  <c r="R1077" i="2"/>
  <c r="U1076" i="2"/>
  <c r="T1076" i="2"/>
  <c r="S1076" i="2"/>
  <c r="R1076" i="2"/>
  <c r="U1075" i="2"/>
  <c r="T1075" i="2"/>
  <c r="S1075" i="2"/>
  <c r="R1075" i="2"/>
  <c r="U1074" i="2"/>
  <c r="T1074" i="2"/>
  <c r="S1074" i="2"/>
  <c r="R1074" i="2"/>
  <c r="U1073" i="2"/>
  <c r="T1073" i="2"/>
  <c r="S1073" i="2"/>
  <c r="R1073" i="2"/>
  <c r="U1072" i="2"/>
  <c r="T1072" i="2"/>
  <c r="S1072" i="2"/>
  <c r="R1072" i="2"/>
  <c r="U1071" i="2"/>
  <c r="T1071" i="2"/>
  <c r="S1071" i="2"/>
  <c r="R1071" i="2"/>
  <c r="U1070" i="2"/>
  <c r="T1070" i="2"/>
  <c r="S1070" i="2"/>
  <c r="R1070" i="2"/>
  <c r="U1069" i="2"/>
  <c r="T1069" i="2"/>
  <c r="S1069" i="2"/>
  <c r="R1069" i="2"/>
  <c r="U1068" i="2"/>
  <c r="T1068" i="2"/>
  <c r="S1068" i="2"/>
  <c r="R1068" i="2"/>
  <c r="U1067" i="2"/>
  <c r="T1067" i="2"/>
  <c r="S1067" i="2"/>
  <c r="R1067" i="2"/>
  <c r="U1066" i="2"/>
  <c r="T1066" i="2"/>
  <c r="S1066" i="2"/>
  <c r="R1066" i="2"/>
  <c r="U1065" i="2"/>
  <c r="T1065" i="2"/>
  <c r="S1065" i="2"/>
  <c r="R1065" i="2"/>
  <c r="U1064" i="2"/>
  <c r="T1064" i="2"/>
  <c r="S1064" i="2"/>
  <c r="R1064" i="2"/>
  <c r="U1063" i="2"/>
  <c r="T1063" i="2"/>
  <c r="S1063" i="2"/>
  <c r="R1063" i="2"/>
  <c r="U1062" i="2"/>
  <c r="T1062" i="2"/>
  <c r="S1062" i="2"/>
  <c r="R1062" i="2"/>
  <c r="U1061" i="2"/>
  <c r="T1061" i="2"/>
  <c r="S1061" i="2"/>
  <c r="R1061" i="2"/>
  <c r="U1060" i="2"/>
  <c r="T1060" i="2"/>
  <c r="S1060" i="2"/>
  <c r="R1060" i="2"/>
  <c r="U1059" i="2"/>
  <c r="T1059" i="2"/>
  <c r="S1059" i="2"/>
  <c r="R1059" i="2"/>
  <c r="U1058" i="2"/>
  <c r="T1058" i="2"/>
  <c r="S1058" i="2"/>
  <c r="R1058" i="2"/>
  <c r="U1057" i="2"/>
  <c r="T1057" i="2"/>
  <c r="S1057" i="2"/>
  <c r="R1057" i="2"/>
  <c r="U1056" i="2"/>
  <c r="T1056" i="2"/>
  <c r="S1056" i="2"/>
  <c r="R1056" i="2"/>
  <c r="U1055" i="2"/>
  <c r="T1055" i="2"/>
  <c r="S1055" i="2"/>
  <c r="R1055" i="2"/>
  <c r="U1054" i="2"/>
  <c r="T1054" i="2"/>
  <c r="S1054" i="2"/>
  <c r="R1054" i="2"/>
  <c r="U1053" i="2"/>
  <c r="T1053" i="2"/>
  <c r="S1053" i="2"/>
  <c r="R1053" i="2"/>
  <c r="U1052" i="2"/>
  <c r="T1052" i="2"/>
  <c r="S1052" i="2"/>
  <c r="R1052" i="2"/>
  <c r="U1051" i="2"/>
  <c r="T1051" i="2"/>
  <c r="S1051" i="2"/>
  <c r="R1051" i="2"/>
  <c r="U1050" i="2"/>
  <c r="T1050" i="2"/>
  <c r="S1050" i="2"/>
  <c r="R1050" i="2"/>
  <c r="U1049" i="2"/>
  <c r="T1049" i="2"/>
  <c r="S1049" i="2"/>
  <c r="R1049" i="2"/>
  <c r="U1048" i="2"/>
  <c r="T1048" i="2"/>
  <c r="S1048" i="2"/>
  <c r="R1048" i="2"/>
  <c r="U1047" i="2"/>
  <c r="T1047" i="2"/>
  <c r="S1047" i="2"/>
  <c r="R1047" i="2"/>
  <c r="U1046" i="2"/>
  <c r="T1046" i="2"/>
  <c r="S1046" i="2"/>
  <c r="R1046" i="2"/>
  <c r="U1045" i="2"/>
  <c r="T1045" i="2"/>
  <c r="S1045" i="2"/>
  <c r="R1045" i="2"/>
  <c r="U1044" i="2"/>
  <c r="T1044" i="2"/>
  <c r="S1044" i="2"/>
  <c r="R1044" i="2"/>
  <c r="U1043" i="2"/>
  <c r="T1043" i="2"/>
  <c r="S1043" i="2"/>
  <c r="R1043" i="2"/>
  <c r="U1042" i="2"/>
  <c r="T1042" i="2"/>
  <c r="S1042" i="2"/>
  <c r="R1042" i="2"/>
  <c r="U1041" i="2"/>
  <c r="T1041" i="2"/>
  <c r="S1041" i="2"/>
  <c r="R1041" i="2"/>
  <c r="U1040" i="2"/>
  <c r="T1040" i="2"/>
  <c r="S1040" i="2"/>
  <c r="R1040" i="2"/>
  <c r="U1039" i="2"/>
  <c r="T1039" i="2"/>
  <c r="S1039" i="2"/>
  <c r="R1039" i="2"/>
  <c r="U1038" i="2"/>
  <c r="T1038" i="2"/>
  <c r="S1038" i="2"/>
  <c r="R1038" i="2"/>
  <c r="U1037" i="2"/>
  <c r="T1037" i="2"/>
  <c r="S1037" i="2"/>
  <c r="R1037" i="2"/>
  <c r="U1036" i="2"/>
  <c r="T1036" i="2"/>
  <c r="S1036" i="2"/>
  <c r="R1036" i="2"/>
  <c r="U1035" i="2"/>
  <c r="T1035" i="2"/>
  <c r="S1035" i="2"/>
  <c r="R1035" i="2"/>
  <c r="U1034" i="2"/>
  <c r="T1034" i="2"/>
  <c r="S1034" i="2"/>
  <c r="R1034" i="2"/>
  <c r="U1033" i="2"/>
  <c r="T1033" i="2"/>
  <c r="S1033" i="2"/>
  <c r="R1033" i="2"/>
  <c r="U1032" i="2"/>
  <c r="T1032" i="2"/>
  <c r="S1032" i="2"/>
  <c r="R1032" i="2"/>
  <c r="U1031" i="2"/>
  <c r="T1031" i="2"/>
  <c r="S1031" i="2"/>
  <c r="R1031" i="2"/>
  <c r="U1030" i="2"/>
  <c r="T1030" i="2"/>
  <c r="S1030" i="2"/>
  <c r="R1030" i="2"/>
  <c r="U1029" i="2"/>
  <c r="T1029" i="2"/>
  <c r="S1029" i="2"/>
  <c r="R1029" i="2"/>
  <c r="U1028" i="2"/>
  <c r="T1028" i="2"/>
  <c r="S1028" i="2"/>
  <c r="R1028" i="2"/>
  <c r="U1027" i="2"/>
  <c r="T1027" i="2"/>
  <c r="S1027" i="2"/>
  <c r="R1027" i="2"/>
  <c r="U1026" i="2"/>
  <c r="T1026" i="2"/>
  <c r="S1026" i="2"/>
  <c r="R1026" i="2"/>
  <c r="U1025" i="2"/>
  <c r="T1025" i="2"/>
  <c r="S1025" i="2"/>
  <c r="R1025" i="2"/>
  <c r="U1024" i="2"/>
  <c r="T1024" i="2"/>
  <c r="S1024" i="2"/>
  <c r="R1024" i="2"/>
  <c r="U1023" i="2"/>
  <c r="T1023" i="2"/>
  <c r="S1023" i="2"/>
  <c r="R1023" i="2"/>
  <c r="U1022" i="2"/>
  <c r="T1022" i="2"/>
  <c r="S1022" i="2"/>
  <c r="R1022" i="2"/>
  <c r="U1021" i="2"/>
  <c r="T1021" i="2"/>
  <c r="S1021" i="2"/>
  <c r="R1021" i="2"/>
  <c r="U1020" i="2"/>
  <c r="T1020" i="2"/>
  <c r="S1020" i="2"/>
  <c r="R1020" i="2"/>
  <c r="U1019" i="2"/>
  <c r="T1019" i="2"/>
  <c r="S1019" i="2"/>
  <c r="R1019" i="2"/>
  <c r="U1018" i="2"/>
  <c r="T1018" i="2"/>
  <c r="S1018" i="2"/>
  <c r="R1018" i="2"/>
  <c r="U1017" i="2"/>
  <c r="T1017" i="2"/>
  <c r="S1017" i="2"/>
  <c r="R1017" i="2"/>
  <c r="U1016" i="2"/>
  <c r="T1016" i="2"/>
  <c r="S1016" i="2"/>
  <c r="R1016" i="2"/>
  <c r="U1015" i="2"/>
  <c r="T1015" i="2"/>
  <c r="S1015" i="2"/>
  <c r="R1015" i="2"/>
  <c r="U1014" i="2"/>
  <c r="T1014" i="2"/>
  <c r="S1014" i="2"/>
  <c r="R1014" i="2"/>
  <c r="U1013" i="2"/>
  <c r="T1013" i="2"/>
  <c r="S1013" i="2"/>
  <c r="R1013" i="2"/>
  <c r="U1012" i="2"/>
  <c r="T1012" i="2"/>
  <c r="S1012" i="2"/>
  <c r="R1012" i="2"/>
  <c r="U1011" i="2"/>
  <c r="T1011" i="2"/>
  <c r="S1011" i="2"/>
  <c r="R1011" i="2"/>
  <c r="U1010" i="2"/>
  <c r="T1010" i="2"/>
  <c r="S1010" i="2"/>
  <c r="R1010" i="2"/>
  <c r="U1009" i="2"/>
  <c r="T1009" i="2"/>
  <c r="S1009" i="2"/>
  <c r="R1009" i="2"/>
  <c r="U1008" i="2"/>
  <c r="T1008" i="2"/>
  <c r="S1008" i="2"/>
  <c r="R1008" i="2"/>
  <c r="U1007" i="2"/>
  <c r="T1007" i="2"/>
  <c r="S1007" i="2"/>
  <c r="R1007" i="2"/>
  <c r="U1006" i="2"/>
  <c r="T1006" i="2"/>
  <c r="S1006" i="2"/>
  <c r="R1006" i="2"/>
  <c r="U1005" i="2"/>
  <c r="T1005" i="2"/>
  <c r="S1005" i="2"/>
  <c r="R1005" i="2"/>
  <c r="U1004" i="2"/>
  <c r="T1004" i="2"/>
  <c r="S1004" i="2"/>
  <c r="R1004" i="2"/>
  <c r="U1003" i="2"/>
  <c r="T1003" i="2"/>
  <c r="S1003" i="2"/>
  <c r="R1003" i="2"/>
  <c r="U1002" i="2"/>
  <c r="T1002" i="2"/>
  <c r="S1002" i="2"/>
  <c r="R1002" i="2"/>
  <c r="U1001" i="2"/>
  <c r="T1001" i="2"/>
  <c r="S1001" i="2"/>
  <c r="R1001" i="2"/>
  <c r="U1000" i="2"/>
  <c r="T1000" i="2"/>
  <c r="S1000" i="2"/>
  <c r="R1000" i="2"/>
  <c r="U999" i="2"/>
  <c r="T999" i="2"/>
  <c r="S999" i="2"/>
  <c r="R999" i="2"/>
  <c r="U998" i="2"/>
  <c r="T998" i="2"/>
  <c r="S998" i="2"/>
  <c r="R998" i="2"/>
  <c r="U997" i="2"/>
  <c r="T997" i="2"/>
  <c r="S997" i="2"/>
  <c r="R997" i="2"/>
  <c r="U996" i="2"/>
  <c r="T996" i="2"/>
  <c r="S996" i="2"/>
  <c r="R996" i="2"/>
  <c r="U995" i="2"/>
  <c r="T995" i="2"/>
  <c r="S995" i="2"/>
  <c r="R995" i="2"/>
  <c r="U994" i="2"/>
  <c r="T994" i="2"/>
  <c r="S994" i="2"/>
  <c r="R994" i="2"/>
  <c r="U993" i="2"/>
  <c r="T993" i="2"/>
  <c r="S993" i="2"/>
  <c r="R993" i="2"/>
  <c r="U992" i="2"/>
  <c r="T992" i="2"/>
  <c r="S992" i="2"/>
  <c r="R992" i="2"/>
  <c r="U991" i="2"/>
  <c r="T991" i="2"/>
  <c r="S991" i="2"/>
  <c r="R991" i="2"/>
  <c r="U990" i="2"/>
  <c r="T990" i="2"/>
  <c r="S990" i="2"/>
  <c r="R990" i="2"/>
  <c r="U989" i="2"/>
  <c r="T989" i="2"/>
  <c r="S989" i="2"/>
  <c r="R989" i="2"/>
  <c r="U988" i="2"/>
  <c r="T988" i="2"/>
  <c r="S988" i="2"/>
  <c r="R988" i="2"/>
  <c r="U987" i="2"/>
  <c r="T987" i="2"/>
  <c r="S987" i="2"/>
  <c r="R987" i="2"/>
  <c r="U986" i="2"/>
  <c r="T986" i="2"/>
  <c r="S986" i="2"/>
  <c r="R986" i="2"/>
  <c r="U985" i="2"/>
  <c r="T985" i="2"/>
  <c r="S985" i="2"/>
  <c r="R985" i="2"/>
  <c r="U984" i="2"/>
  <c r="T984" i="2"/>
  <c r="S984" i="2"/>
  <c r="R984" i="2"/>
  <c r="U983" i="2"/>
  <c r="T983" i="2"/>
  <c r="S983" i="2"/>
  <c r="R983" i="2"/>
  <c r="U982" i="2"/>
  <c r="T982" i="2"/>
  <c r="S982" i="2"/>
  <c r="R982" i="2"/>
  <c r="U981" i="2"/>
  <c r="T981" i="2"/>
  <c r="S981" i="2"/>
  <c r="R981" i="2"/>
  <c r="U980" i="2"/>
  <c r="T980" i="2"/>
  <c r="S980" i="2"/>
  <c r="R980" i="2"/>
  <c r="U979" i="2"/>
  <c r="T979" i="2"/>
  <c r="S979" i="2"/>
  <c r="R979" i="2"/>
  <c r="U978" i="2"/>
  <c r="T978" i="2"/>
  <c r="S978" i="2"/>
  <c r="R978" i="2"/>
  <c r="U977" i="2"/>
  <c r="T977" i="2"/>
  <c r="S977" i="2"/>
  <c r="R977" i="2"/>
  <c r="U976" i="2"/>
  <c r="T976" i="2"/>
  <c r="S976" i="2"/>
  <c r="R976" i="2"/>
  <c r="U975" i="2"/>
  <c r="T975" i="2"/>
  <c r="S975" i="2"/>
  <c r="R975" i="2"/>
  <c r="U974" i="2"/>
  <c r="T974" i="2"/>
  <c r="S974" i="2"/>
  <c r="R974" i="2"/>
  <c r="U973" i="2"/>
  <c r="T973" i="2"/>
  <c r="S973" i="2"/>
  <c r="R973" i="2"/>
  <c r="U972" i="2"/>
  <c r="T972" i="2"/>
  <c r="S972" i="2"/>
  <c r="R972" i="2"/>
  <c r="U971" i="2"/>
  <c r="T971" i="2"/>
  <c r="S971" i="2"/>
  <c r="R971" i="2"/>
  <c r="U970" i="2"/>
  <c r="T970" i="2"/>
  <c r="S970" i="2"/>
  <c r="R970" i="2"/>
  <c r="U969" i="2"/>
  <c r="T969" i="2"/>
  <c r="S969" i="2"/>
  <c r="R969" i="2"/>
  <c r="U968" i="2"/>
  <c r="T968" i="2"/>
  <c r="S968" i="2"/>
  <c r="R968" i="2"/>
  <c r="U967" i="2"/>
  <c r="T967" i="2"/>
  <c r="S967" i="2"/>
  <c r="R967" i="2"/>
  <c r="U966" i="2"/>
  <c r="T966" i="2"/>
  <c r="S966" i="2"/>
  <c r="R966" i="2"/>
  <c r="U965" i="2"/>
  <c r="T965" i="2"/>
  <c r="S965" i="2"/>
  <c r="R965" i="2"/>
  <c r="U964" i="2"/>
  <c r="T964" i="2"/>
  <c r="S964" i="2"/>
  <c r="R964" i="2"/>
  <c r="U963" i="2"/>
  <c r="T963" i="2"/>
  <c r="S963" i="2"/>
  <c r="R963" i="2"/>
  <c r="U962" i="2"/>
  <c r="T962" i="2"/>
  <c r="S962" i="2"/>
  <c r="R962" i="2"/>
  <c r="U961" i="2"/>
  <c r="T961" i="2"/>
  <c r="S961" i="2"/>
  <c r="R961" i="2"/>
  <c r="U960" i="2"/>
  <c r="T960" i="2"/>
  <c r="S960" i="2"/>
  <c r="R960" i="2"/>
  <c r="U959" i="2"/>
  <c r="T959" i="2"/>
  <c r="S959" i="2"/>
  <c r="R959" i="2"/>
  <c r="U958" i="2"/>
  <c r="T958" i="2"/>
  <c r="S958" i="2"/>
  <c r="R958" i="2"/>
  <c r="U957" i="2"/>
  <c r="T957" i="2"/>
  <c r="S957" i="2"/>
  <c r="R957" i="2"/>
  <c r="U956" i="2"/>
  <c r="T956" i="2"/>
  <c r="S956" i="2"/>
  <c r="R956" i="2"/>
  <c r="U955" i="2"/>
  <c r="T955" i="2"/>
  <c r="S955" i="2"/>
  <c r="R955" i="2"/>
  <c r="U954" i="2"/>
  <c r="T954" i="2"/>
  <c r="S954" i="2"/>
  <c r="R954" i="2"/>
  <c r="U953" i="2"/>
  <c r="T953" i="2"/>
  <c r="S953" i="2"/>
  <c r="R953" i="2"/>
  <c r="U952" i="2"/>
  <c r="T952" i="2"/>
  <c r="S952" i="2"/>
  <c r="R952" i="2"/>
  <c r="U951" i="2"/>
  <c r="T951" i="2"/>
  <c r="S951" i="2"/>
  <c r="R951" i="2"/>
  <c r="U950" i="2"/>
  <c r="T950" i="2"/>
  <c r="S950" i="2"/>
  <c r="R950" i="2"/>
  <c r="U949" i="2"/>
  <c r="T949" i="2"/>
  <c r="S949" i="2"/>
  <c r="R949" i="2"/>
  <c r="U948" i="2"/>
  <c r="T948" i="2"/>
  <c r="S948" i="2"/>
  <c r="R948" i="2"/>
  <c r="U947" i="2"/>
  <c r="T947" i="2"/>
  <c r="S947" i="2"/>
  <c r="R947" i="2"/>
  <c r="U946" i="2"/>
  <c r="T946" i="2"/>
  <c r="S946" i="2"/>
  <c r="R946" i="2"/>
  <c r="U945" i="2"/>
  <c r="T945" i="2"/>
  <c r="S945" i="2"/>
  <c r="R945" i="2"/>
  <c r="U944" i="2"/>
  <c r="T944" i="2"/>
  <c r="S944" i="2"/>
  <c r="R944" i="2"/>
  <c r="U943" i="2"/>
  <c r="T943" i="2"/>
  <c r="S943" i="2"/>
  <c r="R943" i="2"/>
  <c r="U942" i="2"/>
  <c r="T942" i="2"/>
  <c r="S942" i="2"/>
  <c r="R942" i="2"/>
  <c r="U941" i="2"/>
  <c r="T941" i="2"/>
  <c r="S941" i="2"/>
  <c r="R941" i="2"/>
  <c r="U940" i="2"/>
  <c r="T940" i="2"/>
  <c r="S940" i="2"/>
  <c r="R940" i="2"/>
  <c r="U939" i="2"/>
  <c r="T939" i="2"/>
  <c r="S939" i="2"/>
  <c r="R939" i="2"/>
  <c r="U938" i="2"/>
  <c r="T938" i="2"/>
  <c r="S938" i="2"/>
  <c r="R938" i="2"/>
  <c r="U937" i="2"/>
  <c r="T937" i="2"/>
  <c r="S937" i="2"/>
  <c r="R937" i="2"/>
  <c r="U936" i="2"/>
  <c r="T936" i="2"/>
  <c r="S936" i="2"/>
  <c r="R936" i="2"/>
  <c r="U935" i="2"/>
  <c r="T935" i="2"/>
  <c r="S935" i="2"/>
  <c r="R935" i="2"/>
  <c r="U934" i="2"/>
  <c r="T934" i="2"/>
  <c r="S934" i="2"/>
  <c r="R934" i="2"/>
  <c r="U933" i="2"/>
  <c r="T933" i="2"/>
  <c r="S933" i="2"/>
  <c r="R933" i="2"/>
  <c r="U932" i="2"/>
  <c r="T932" i="2"/>
  <c r="S932" i="2"/>
  <c r="R932" i="2"/>
  <c r="U931" i="2"/>
  <c r="T931" i="2"/>
  <c r="S931" i="2"/>
  <c r="R931" i="2"/>
  <c r="U930" i="2"/>
  <c r="T930" i="2"/>
  <c r="S930" i="2"/>
  <c r="R930" i="2"/>
  <c r="U929" i="2"/>
  <c r="T929" i="2"/>
  <c r="S929" i="2"/>
  <c r="R929" i="2"/>
  <c r="U928" i="2"/>
  <c r="T928" i="2"/>
  <c r="S928" i="2"/>
  <c r="R928" i="2"/>
  <c r="U927" i="2"/>
  <c r="T927" i="2"/>
  <c r="S927" i="2"/>
  <c r="R927" i="2"/>
  <c r="U926" i="2"/>
  <c r="T926" i="2"/>
  <c r="S926" i="2"/>
  <c r="R926" i="2"/>
  <c r="U925" i="2"/>
  <c r="T925" i="2"/>
  <c r="S925" i="2"/>
  <c r="R925" i="2"/>
  <c r="U924" i="2"/>
  <c r="T924" i="2"/>
  <c r="S924" i="2"/>
  <c r="R924" i="2"/>
  <c r="U923" i="2"/>
  <c r="T923" i="2"/>
  <c r="S923" i="2"/>
  <c r="R923" i="2"/>
  <c r="U922" i="2"/>
  <c r="T922" i="2"/>
  <c r="S922" i="2"/>
  <c r="R922" i="2"/>
  <c r="U921" i="2"/>
  <c r="T921" i="2"/>
  <c r="S921" i="2"/>
  <c r="R921" i="2"/>
  <c r="U920" i="2"/>
  <c r="T920" i="2"/>
  <c r="S920" i="2"/>
  <c r="R920" i="2"/>
  <c r="U919" i="2"/>
  <c r="T919" i="2"/>
  <c r="S919" i="2"/>
  <c r="R919" i="2"/>
  <c r="U918" i="2"/>
  <c r="T918" i="2"/>
  <c r="S918" i="2"/>
  <c r="R918" i="2"/>
  <c r="U917" i="2"/>
  <c r="T917" i="2"/>
  <c r="S917" i="2"/>
  <c r="R917" i="2"/>
  <c r="U916" i="2"/>
  <c r="T916" i="2"/>
  <c r="S916" i="2"/>
  <c r="R916" i="2"/>
  <c r="U915" i="2"/>
  <c r="T915" i="2"/>
  <c r="S915" i="2"/>
  <c r="R915" i="2"/>
  <c r="U914" i="2"/>
  <c r="T914" i="2"/>
  <c r="S914" i="2"/>
  <c r="R914" i="2"/>
  <c r="U913" i="2"/>
  <c r="T913" i="2"/>
  <c r="S913" i="2"/>
  <c r="R913" i="2"/>
  <c r="U912" i="2"/>
  <c r="T912" i="2"/>
  <c r="S912" i="2"/>
  <c r="R912" i="2"/>
  <c r="U911" i="2"/>
  <c r="T911" i="2"/>
  <c r="S911" i="2"/>
  <c r="R911" i="2"/>
  <c r="U910" i="2"/>
  <c r="T910" i="2"/>
  <c r="S910" i="2"/>
  <c r="R910" i="2"/>
  <c r="U909" i="2"/>
  <c r="T909" i="2"/>
  <c r="S909" i="2"/>
  <c r="R909" i="2"/>
  <c r="U908" i="2"/>
  <c r="T908" i="2"/>
  <c r="S908" i="2"/>
  <c r="R908" i="2"/>
  <c r="U907" i="2"/>
  <c r="T907" i="2"/>
  <c r="S907" i="2"/>
  <c r="R907" i="2"/>
  <c r="U906" i="2"/>
  <c r="T906" i="2"/>
  <c r="S906" i="2"/>
  <c r="R906" i="2"/>
  <c r="U905" i="2"/>
  <c r="T905" i="2"/>
  <c r="S905" i="2"/>
  <c r="R905" i="2"/>
  <c r="U904" i="2"/>
  <c r="T904" i="2"/>
  <c r="S904" i="2"/>
  <c r="R904" i="2"/>
  <c r="U903" i="2"/>
  <c r="T903" i="2"/>
  <c r="S903" i="2"/>
  <c r="R903" i="2"/>
  <c r="U902" i="2"/>
  <c r="T902" i="2"/>
  <c r="S902" i="2"/>
  <c r="R902" i="2"/>
  <c r="U901" i="2"/>
  <c r="T901" i="2"/>
  <c r="S901" i="2"/>
  <c r="R901" i="2"/>
  <c r="U900" i="2"/>
  <c r="T900" i="2"/>
  <c r="S900" i="2"/>
  <c r="R900" i="2"/>
  <c r="U899" i="2"/>
  <c r="T899" i="2"/>
  <c r="S899" i="2"/>
  <c r="R899" i="2"/>
  <c r="U898" i="2"/>
  <c r="T898" i="2"/>
  <c r="S898" i="2"/>
  <c r="R898" i="2"/>
  <c r="U897" i="2"/>
  <c r="T897" i="2"/>
  <c r="S897" i="2"/>
  <c r="R897" i="2"/>
  <c r="U896" i="2"/>
  <c r="T896" i="2"/>
  <c r="S896" i="2"/>
  <c r="R896" i="2"/>
  <c r="U895" i="2"/>
  <c r="T895" i="2"/>
  <c r="S895" i="2"/>
  <c r="R895" i="2"/>
  <c r="U894" i="2"/>
  <c r="T894" i="2"/>
  <c r="S894" i="2"/>
  <c r="R894" i="2"/>
  <c r="U893" i="2"/>
  <c r="T893" i="2"/>
  <c r="S893" i="2"/>
  <c r="R893" i="2"/>
  <c r="U892" i="2"/>
  <c r="T892" i="2"/>
  <c r="S892" i="2"/>
  <c r="R892" i="2"/>
  <c r="U891" i="2"/>
  <c r="T891" i="2"/>
  <c r="S891" i="2"/>
  <c r="R891" i="2"/>
  <c r="U890" i="2"/>
  <c r="T890" i="2"/>
  <c r="S890" i="2"/>
  <c r="R890" i="2"/>
  <c r="U889" i="2"/>
  <c r="T889" i="2"/>
  <c r="S889" i="2"/>
  <c r="R889" i="2"/>
  <c r="U888" i="2"/>
  <c r="T888" i="2"/>
  <c r="S888" i="2"/>
  <c r="R888" i="2"/>
  <c r="U887" i="2"/>
  <c r="T887" i="2"/>
  <c r="S887" i="2"/>
  <c r="R887" i="2"/>
  <c r="U886" i="2"/>
  <c r="T886" i="2"/>
  <c r="S886" i="2"/>
  <c r="R886" i="2"/>
  <c r="U885" i="2"/>
  <c r="T885" i="2"/>
  <c r="S885" i="2"/>
  <c r="R885" i="2"/>
  <c r="U884" i="2"/>
  <c r="T884" i="2"/>
  <c r="S884" i="2"/>
  <c r="R884" i="2"/>
  <c r="U883" i="2"/>
  <c r="T883" i="2"/>
  <c r="S883" i="2"/>
  <c r="R883" i="2"/>
  <c r="U882" i="2"/>
  <c r="T882" i="2"/>
  <c r="S882" i="2"/>
  <c r="R882" i="2"/>
  <c r="U881" i="2"/>
  <c r="T881" i="2"/>
  <c r="S881" i="2"/>
  <c r="R881" i="2"/>
  <c r="U880" i="2"/>
  <c r="T880" i="2"/>
  <c r="S880" i="2"/>
  <c r="R880" i="2"/>
  <c r="U879" i="2"/>
  <c r="T879" i="2"/>
  <c r="S879" i="2"/>
  <c r="R879" i="2"/>
  <c r="U878" i="2"/>
  <c r="T878" i="2"/>
  <c r="S878" i="2"/>
  <c r="R878" i="2"/>
  <c r="U877" i="2"/>
  <c r="T877" i="2"/>
  <c r="S877" i="2"/>
  <c r="R877" i="2"/>
  <c r="U876" i="2"/>
  <c r="T876" i="2"/>
  <c r="S876" i="2"/>
  <c r="R876" i="2"/>
  <c r="U875" i="2"/>
  <c r="T875" i="2"/>
  <c r="S875" i="2"/>
  <c r="R875" i="2"/>
  <c r="U874" i="2"/>
  <c r="T874" i="2"/>
  <c r="S874" i="2"/>
  <c r="R874" i="2"/>
  <c r="U873" i="2"/>
  <c r="T873" i="2"/>
  <c r="S873" i="2"/>
  <c r="R873" i="2"/>
  <c r="U872" i="2"/>
  <c r="T872" i="2"/>
  <c r="S872" i="2"/>
  <c r="R872" i="2"/>
  <c r="U871" i="2"/>
  <c r="T871" i="2"/>
  <c r="S871" i="2"/>
  <c r="R871" i="2"/>
  <c r="U870" i="2"/>
  <c r="T870" i="2"/>
  <c r="S870" i="2"/>
  <c r="R870" i="2"/>
  <c r="U869" i="2"/>
  <c r="T869" i="2"/>
  <c r="S869" i="2"/>
  <c r="R869" i="2"/>
  <c r="U868" i="2"/>
  <c r="T868" i="2"/>
  <c r="S868" i="2"/>
  <c r="R868" i="2"/>
  <c r="U867" i="2"/>
  <c r="T867" i="2"/>
  <c r="S867" i="2"/>
  <c r="R867" i="2"/>
  <c r="U866" i="2"/>
  <c r="T866" i="2"/>
  <c r="S866" i="2"/>
  <c r="R866" i="2"/>
  <c r="U865" i="2"/>
  <c r="T865" i="2"/>
  <c r="S865" i="2"/>
  <c r="R865" i="2"/>
  <c r="U864" i="2"/>
  <c r="T864" i="2"/>
  <c r="S864" i="2"/>
  <c r="R864" i="2"/>
  <c r="U863" i="2"/>
  <c r="T863" i="2"/>
  <c r="S863" i="2"/>
  <c r="R863" i="2"/>
  <c r="U862" i="2"/>
  <c r="T862" i="2"/>
  <c r="S862" i="2"/>
  <c r="R862" i="2"/>
  <c r="U861" i="2"/>
  <c r="T861" i="2"/>
  <c r="S861" i="2"/>
  <c r="R861" i="2"/>
  <c r="U860" i="2"/>
  <c r="T860" i="2"/>
  <c r="S860" i="2"/>
  <c r="R860" i="2"/>
  <c r="U859" i="2"/>
  <c r="T859" i="2"/>
  <c r="S859" i="2"/>
  <c r="R859" i="2"/>
  <c r="U858" i="2"/>
  <c r="T858" i="2"/>
  <c r="S858" i="2"/>
  <c r="R858" i="2"/>
  <c r="U857" i="2"/>
  <c r="T857" i="2"/>
  <c r="S857" i="2"/>
  <c r="R857" i="2"/>
  <c r="U856" i="2"/>
  <c r="T856" i="2"/>
  <c r="S856" i="2"/>
  <c r="R856" i="2"/>
  <c r="U855" i="2"/>
  <c r="T855" i="2"/>
  <c r="S855" i="2"/>
  <c r="R855" i="2"/>
  <c r="U854" i="2"/>
  <c r="T854" i="2"/>
  <c r="S854" i="2"/>
  <c r="R854" i="2"/>
  <c r="U853" i="2"/>
  <c r="T853" i="2"/>
  <c r="S853" i="2"/>
  <c r="R853" i="2"/>
  <c r="U852" i="2"/>
  <c r="T852" i="2"/>
  <c r="S852" i="2"/>
  <c r="R852" i="2"/>
  <c r="U851" i="2"/>
  <c r="T851" i="2"/>
  <c r="S851" i="2"/>
  <c r="R851" i="2"/>
  <c r="U850" i="2"/>
  <c r="T850" i="2"/>
  <c r="S850" i="2"/>
  <c r="R850" i="2"/>
  <c r="U849" i="2"/>
  <c r="T849" i="2"/>
  <c r="S849" i="2"/>
  <c r="R849" i="2"/>
  <c r="U848" i="2"/>
  <c r="T848" i="2"/>
  <c r="S848" i="2"/>
  <c r="R848" i="2"/>
  <c r="U847" i="2"/>
  <c r="T847" i="2"/>
  <c r="S847" i="2"/>
  <c r="R847" i="2"/>
  <c r="U846" i="2"/>
  <c r="T846" i="2"/>
  <c r="S846" i="2"/>
  <c r="R846" i="2"/>
  <c r="U845" i="2"/>
  <c r="T845" i="2"/>
  <c r="S845" i="2"/>
  <c r="R845" i="2"/>
  <c r="U844" i="2"/>
  <c r="T844" i="2"/>
  <c r="S844" i="2"/>
  <c r="R844" i="2"/>
  <c r="U843" i="2"/>
  <c r="T843" i="2"/>
  <c r="S843" i="2"/>
  <c r="R843" i="2"/>
  <c r="U842" i="2"/>
  <c r="T842" i="2"/>
  <c r="S842" i="2"/>
  <c r="R842" i="2"/>
  <c r="U841" i="2"/>
  <c r="T841" i="2"/>
  <c r="S841" i="2"/>
  <c r="R841" i="2"/>
  <c r="U840" i="2"/>
  <c r="T840" i="2"/>
  <c r="S840" i="2"/>
  <c r="R840" i="2"/>
  <c r="U839" i="2"/>
  <c r="T839" i="2"/>
  <c r="S839" i="2"/>
  <c r="R839" i="2"/>
  <c r="U838" i="2"/>
  <c r="T838" i="2"/>
  <c r="S838" i="2"/>
  <c r="R838" i="2"/>
  <c r="U837" i="2"/>
  <c r="T837" i="2"/>
  <c r="S837" i="2"/>
  <c r="R837" i="2"/>
  <c r="U836" i="2"/>
  <c r="T836" i="2"/>
  <c r="S836" i="2"/>
  <c r="R836" i="2"/>
  <c r="U835" i="2"/>
  <c r="T835" i="2"/>
  <c r="S835" i="2"/>
  <c r="R835" i="2"/>
  <c r="U834" i="2"/>
  <c r="T834" i="2"/>
  <c r="S834" i="2"/>
  <c r="R834" i="2"/>
  <c r="U833" i="2"/>
  <c r="T833" i="2"/>
  <c r="S833" i="2"/>
  <c r="R833" i="2"/>
  <c r="U832" i="2"/>
  <c r="T832" i="2"/>
  <c r="S832" i="2"/>
  <c r="R832" i="2"/>
  <c r="U831" i="2"/>
  <c r="T831" i="2"/>
  <c r="S831" i="2"/>
  <c r="R831" i="2"/>
  <c r="U830" i="2"/>
  <c r="T830" i="2"/>
  <c r="S830" i="2"/>
  <c r="R830" i="2"/>
  <c r="U829" i="2"/>
  <c r="T829" i="2"/>
  <c r="S829" i="2"/>
  <c r="R829" i="2"/>
  <c r="U828" i="2"/>
  <c r="T828" i="2"/>
  <c r="S828" i="2"/>
  <c r="R828" i="2"/>
  <c r="U827" i="2"/>
  <c r="T827" i="2"/>
  <c r="S827" i="2"/>
  <c r="R827" i="2"/>
  <c r="U826" i="2"/>
  <c r="T826" i="2"/>
  <c r="S826" i="2"/>
  <c r="R826" i="2"/>
  <c r="U825" i="2"/>
  <c r="T825" i="2"/>
  <c r="S825" i="2"/>
  <c r="R825" i="2"/>
  <c r="U824" i="2"/>
  <c r="T824" i="2"/>
  <c r="S824" i="2"/>
  <c r="R824" i="2"/>
  <c r="U823" i="2"/>
  <c r="T823" i="2"/>
  <c r="S823" i="2"/>
  <c r="R823" i="2"/>
  <c r="U822" i="2"/>
  <c r="T822" i="2"/>
  <c r="S822" i="2"/>
  <c r="R822" i="2"/>
  <c r="U821" i="2"/>
  <c r="T821" i="2"/>
  <c r="S821" i="2"/>
  <c r="R821" i="2"/>
  <c r="U820" i="2"/>
  <c r="T820" i="2"/>
  <c r="S820" i="2"/>
  <c r="R820" i="2"/>
  <c r="U819" i="2"/>
  <c r="T819" i="2"/>
  <c r="S819" i="2"/>
  <c r="R819" i="2"/>
  <c r="U818" i="2"/>
  <c r="T818" i="2"/>
  <c r="S818" i="2"/>
  <c r="R818" i="2"/>
  <c r="U817" i="2"/>
  <c r="T817" i="2"/>
  <c r="S817" i="2"/>
  <c r="R817" i="2"/>
  <c r="U816" i="2"/>
  <c r="T816" i="2"/>
  <c r="S816" i="2"/>
  <c r="R816" i="2"/>
  <c r="U815" i="2"/>
  <c r="T815" i="2"/>
  <c r="S815" i="2"/>
  <c r="R815" i="2"/>
  <c r="U814" i="2"/>
  <c r="T814" i="2"/>
  <c r="S814" i="2"/>
  <c r="R814" i="2"/>
  <c r="U813" i="2"/>
  <c r="T813" i="2"/>
  <c r="S813" i="2"/>
  <c r="R813" i="2"/>
  <c r="U812" i="2"/>
  <c r="T812" i="2"/>
  <c r="S812" i="2"/>
  <c r="R812" i="2"/>
  <c r="U811" i="2"/>
  <c r="T811" i="2"/>
  <c r="S811" i="2"/>
  <c r="R811" i="2"/>
  <c r="U810" i="2"/>
  <c r="T810" i="2"/>
  <c r="S810" i="2"/>
  <c r="R810" i="2"/>
  <c r="U809" i="2"/>
  <c r="T809" i="2"/>
  <c r="S809" i="2"/>
  <c r="R809" i="2"/>
  <c r="U808" i="2"/>
  <c r="T808" i="2"/>
  <c r="S808" i="2"/>
  <c r="R808" i="2"/>
  <c r="U807" i="2"/>
  <c r="T807" i="2"/>
  <c r="S807" i="2"/>
  <c r="R807" i="2"/>
  <c r="U806" i="2"/>
  <c r="T806" i="2"/>
  <c r="S806" i="2"/>
  <c r="R806" i="2"/>
  <c r="U805" i="2"/>
  <c r="T805" i="2"/>
  <c r="S805" i="2"/>
  <c r="R805" i="2"/>
  <c r="U804" i="2"/>
  <c r="T804" i="2"/>
  <c r="S804" i="2"/>
  <c r="R804" i="2"/>
  <c r="U803" i="2"/>
  <c r="T803" i="2"/>
  <c r="S803" i="2"/>
  <c r="R803" i="2"/>
  <c r="U802" i="2"/>
  <c r="T802" i="2"/>
  <c r="S802" i="2"/>
  <c r="R802" i="2"/>
  <c r="U801" i="2"/>
  <c r="T801" i="2"/>
  <c r="S801" i="2"/>
  <c r="R801" i="2"/>
  <c r="U800" i="2"/>
  <c r="T800" i="2"/>
  <c r="S800" i="2"/>
  <c r="R800" i="2"/>
  <c r="U799" i="2"/>
  <c r="T799" i="2"/>
  <c r="S799" i="2"/>
  <c r="R799" i="2"/>
  <c r="U798" i="2"/>
  <c r="T798" i="2"/>
  <c r="S798" i="2"/>
  <c r="R798" i="2"/>
  <c r="U797" i="2"/>
  <c r="T797" i="2"/>
  <c r="S797" i="2"/>
  <c r="R797" i="2"/>
  <c r="U796" i="2"/>
  <c r="T796" i="2"/>
  <c r="S796" i="2"/>
  <c r="R796" i="2"/>
  <c r="U795" i="2"/>
  <c r="T795" i="2"/>
  <c r="S795" i="2"/>
  <c r="R795" i="2"/>
  <c r="U794" i="2"/>
  <c r="T794" i="2"/>
  <c r="S794" i="2"/>
  <c r="R794" i="2"/>
  <c r="U793" i="2"/>
  <c r="T793" i="2"/>
  <c r="S793" i="2"/>
  <c r="R793" i="2"/>
  <c r="U792" i="2"/>
  <c r="T792" i="2"/>
  <c r="S792" i="2"/>
  <c r="R792" i="2"/>
  <c r="U791" i="2"/>
  <c r="T791" i="2"/>
  <c r="S791" i="2"/>
  <c r="R791" i="2"/>
  <c r="U790" i="2"/>
  <c r="T790" i="2"/>
  <c r="S790" i="2"/>
  <c r="R790" i="2"/>
  <c r="U789" i="2"/>
  <c r="T789" i="2"/>
  <c r="S789" i="2"/>
  <c r="R789" i="2"/>
  <c r="U788" i="2"/>
  <c r="T788" i="2"/>
  <c r="S788" i="2"/>
  <c r="R788" i="2"/>
  <c r="U787" i="2"/>
  <c r="T787" i="2"/>
  <c r="S787" i="2"/>
  <c r="R787" i="2"/>
  <c r="U786" i="2"/>
  <c r="T786" i="2"/>
  <c r="S786" i="2"/>
  <c r="R786" i="2"/>
  <c r="U785" i="2"/>
  <c r="T785" i="2"/>
  <c r="S785" i="2"/>
  <c r="R785" i="2"/>
  <c r="U784" i="2"/>
  <c r="T784" i="2"/>
  <c r="S784" i="2"/>
  <c r="R784" i="2"/>
  <c r="U783" i="2"/>
  <c r="T783" i="2"/>
  <c r="S783" i="2"/>
  <c r="R783" i="2"/>
  <c r="U782" i="2"/>
  <c r="T782" i="2"/>
  <c r="S782" i="2"/>
  <c r="R782" i="2"/>
  <c r="U781" i="2"/>
  <c r="T781" i="2"/>
  <c r="S781" i="2"/>
  <c r="R781" i="2"/>
  <c r="U780" i="2"/>
  <c r="T780" i="2"/>
  <c r="S780" i="2"/>
  <c r="R780" i="2"/>
  <c r="U779" i="2"/>
  <c r="T779" i="2"/>
  <c r="S779" i="2"/>
  <c r="R779" i="2"/>
  <c r="U778" i="2"/>
  <c r="T778" i="2"/>
  <c r="S778" i="2"/>
  <c r="R778" i="2"/>
  <c r="U777" i="2"/>
  <c r="T777" i="2"/>
  <c r="S777" i="2"/>
  <c r="R777" i="2"/>
  <c r="U776" i="2"/>
  <c r="T776" i="2"/>
  <c r="S776" i="2"/>
  <c r="R776" i="2"/>
  <c r="U775" i="2"/>
  <c r="T775" i="2"/>
  <c r="S775" i="2"/>
  <c r="R775" i="2"/>
  <c r="U774" i="2"/>
  <c r="T774" i="2"/>
  <c r="S774" i="2"/>
  <c r="R774" i="2"/>
  <c r="U773" i="2"/>
  <c r="T773" i="2"/>
  <c r="S773" i="2"/>
  <c r="R773" i="2"/>
  <c r="U772" i="2"/>
  <c r="T772" i="2"/>
  <c r="S772" i="2"/>
  <c r="R772" i="2"/>
  <c r="U771" i="2"/>
  <c r="T771" i="2"/>
  <c r="S771" i="2"/>
  <c r="R771" i="2"/>
  <c r="U770" i="2"/>
  <c r="T770" i="2"/>
  <c r="S770" i="2"/>
  <c r="R770" i="2"/>
  <c r="U769" i="2"/>
  <c r="T769" i="2"/>
  <c r="S769" i="2"/>
  <c r="R769" i="2"/>
  <c r="U768" i="2"/>
  <c r="T768" i="2"/>
  <c r="S768" i="2"/>
  <c r="R768" i="2"/>
  <c r="U767" i="2"/>
  <c r="T767" i="2"/>
  <c r="S767" i="2"/>
  <c r="R767" i="2"/>
  <c r="U766" i="2"/>
  <c r="T766" i="2"/>
  <c r="S766" i="2"/>
  <c r="R766" i="2"/>
  <c r="U765" i="2"/>
  <c r="T765" i="2"/>
  <c r="S765" i="2"/>
  <c r="R765" i="2"/>
  <c r="U764" i="2"/>
  <c r="T764" i="2"/>
  <c r="S764" i="2"/>
  <c r="R764" i="2"/>
  <c r="U763" i="2"/>
  <c r="T763" i="2"/>
  <c r="S763" i="2"/>
  <c r="R763" i="2"/>
  <c r="U762" i="2"/>
  <c r="T762" i="2"/>
  <c r="S762" i="2"/>
  <c r="R762" i="2"/>
  <c r="U761" i="2"/>
  <c r="T761" i="2"/>
  <c r="S761" i="2"/>
  <c r="R761" i="2"/>
  <c r="U760" i="2"/>
  <c r="T760" i="2"/>
  <c r="S760" i="2"/>
  <c r="R760" i="2"/>
  <c r="U759" i="2"/>
  <c r="T759" i="2"/>
  <c r="S759" i="2"/>
  <c r="R759" i="2"/>
  <c r="U758" i="2"/>
  <c r="T758" i="2"/>
  <c r="S758" i="2"/>
  <c r="R758" i="2"/>
  <c r="U757" i="2"/>
  <c r="T757" i="2"/>
  <c r="S757" i="2"/>
  <c r="R757" i="2"/>
  <c r="U756" i="2"/>
  <c r="T756" i="2"/>
  <c r="S756" i="2"/>
  <c r="R756" i="2"/>
  <c r="U755" i="2"/>
  <c r="T755" i="2"/>
  <c r="S755" i="2"/>
  <c r="R755" i="2"/>
  <c r="U754" i="2"/>
  <c r="T754" i="2"/>
  <c r="S754" i="2"/>
  <c r="R754" i="2"/>
  <c r="U753" i="2"/>
  <c r="T753" i="2"/>
  <c r="S753" i="2"/>
  <c r="R753" i="2"/>
  <c r="U752" i="2"/>
  <c r="T752" i="2"/>
  <c r="S752" i="2"/>
  <c r="R752" i="2"/>
  <c r="U751" i="2"/>
  <c r="T751" i="2"/>
  <c r="S751" i="2"/>
  <c r="R751" i="2"/>
  <c r="U750" i="2"/>
  <c r="T750" i="2"/>
  <c r="S750" i="2"/>
  <c r="R750" i="2"/>
  <c r="U749" i="2"/>
  <c r="T749" i="2"/>
  <c r="S749" i="2"/>
  <c r="R749" i="2"/>
  <c r="U748" i="2"/>
  <c r="T748" i="2"/>
  <c r="S748" i="2"/>
  <c r="R748" i="2"/>
  <c r="U747" i="2"/>
  <c r="T747" i="2"/>
  <c r="S747" i="2"/>
  <c r="R747" i="2"/>
  <c r="U746" i="2"/>
  <c r="T746" i="2"/>
  <c r="S746" i="2"/>
  <c r="R746" i="2"/>
  <c r="U745" i="2"/>
  <c r="T745" i="2"/>
  <c r="S745" i="2"/>
  <c r="R745" i="2"/>
  <c r="U744" i="2"/>
  <c r="T744" i="2"/>
  <c r="S744" i="2"/>
  <c r="R744" i="2"/>
  <c r="U743" i="2"/>
  <c r="T743" i="2"/>
  <c r="S743" i="2"/>
  <c r="R743" i="2"/>
  <c r="U742" i="2"/>
  <c r="T742" i="2"/>
  <c r="S742" i="2"/>
  <c r="R742" i="2"/>
  <c r="U741" i="2"/>
  <c r="T741" i="2"/>
  <c r="S741" i="2"/>
  <c r="R741" i="2"/>
  <c r="U740" i="2"/>
  <c r="T740" i="2"/>
  <c r="S740" i="2"/>
  <c r="R740" i="2"/>
  <c r="U739" i="2"/>
  <c r="T739" i="2"/>
  <c r="S739" i="2"/>
  <c r="R739" i="2"/>
  <c r="U738" i="2"/>
  <c r="T738" i="2"/>
  <c r="S738" i="2"/>
  <c r="R738" i="2"/>
  <c r="U737" i="2"/>
  <c r="T737" i="2"/>
  <c r="S737" i="2"/>
  <c r="R737" i="2"/>
  <c r="U736" i="2"/>
  <c r="T736" i="2"/>
  <c r="S736" i="2"/>
  <c r="R736" i="2"/>
  <c r="U735" i="2"/>
  <c r="T735" i="2"/>
  <c r="S735" i="2"/>
  <c r="R735" i="2"/>
  <c r="U734" i="2"/>
  <c r="T734" i="2"/>
  <c r="S734" i="2"/>
  <c r="R734" i="2"/>
  <c r="U733" i="2"/>
  <c r="T733" i="2"/>
  <c r="S733" i="2"/>
  <c r="R733" i="2"/>
  <c r="U732" i="2"/>
  <c r="T732" i="2"/>
  <c r="S732" i="2"/>
  <c r="R732" i="2"/>
  <c r="U731" i="2"/>
  <c r="T731" i="2"/>
  <c r="S731" i="2"/>
  <c r="R731" i="2"/>
  <c r="U730" i="2"/>
  <c r="T730" i="2"/>
  <c r="S730" i="2"/>
  <c r="R730" i="2"/>
  <c r="U729" i="2"/>
  <c r="T729" i="2"/>
  <c r="S729" i="2"/>
  <c r="R729" i="2"/>
  <c r="U728" i="2"/>
  <c r="T728" i="2"/>
  <c r="S728" i="2"/>
  <c r="R728" i="2"/>
  <c r="U727" i="2"/>
  <c r="T727" i="2"/>
  <c r="S727" i="2"/>
  <c r="R727" i="2"/>
  <c r="U726" i="2"/>
  <c r="T726" i="2"/>
  <c r="S726" i="2"/>
  <c r="R726" i="2"/>
  <c r="U725" i="2"/>
  <c r="T725" i="2"/>
  <c r="S725" i="2"/>
  <c r="R725" i="2"/>
  <c r="U724" i="2"/>
  <c r="T724" i="2"/>
  <c r="S724" i="2"/>
  <c r="R724" i="2"/>
  <c r="U723" i="2"/>
  <c r="T723" i="2"/>
  <c r="S723" i="2"/>
  <c r="R723" i="2"/>
  <c r="U722" i="2"/>
  <c r="T722" i="2"/>
  <c r="S722" i="2"/>
  <c r="R722" i="2"/>
  <c r="U721" i="2"/>
  <c r="T721" i="2"/>
  <c r="S721" i="2"/>
  <c r="R721" i="2"/>
  <c r="U720" i="2"/>
  <c r="T720" i="2"/>
  <c r="S720" i="2"/>
  <c r="R720" i="2"/>
  <c r="U719" i="2"/>
  <c r="T719" i="2"/>
  <c r="S719" i="2"/>
  <c r="R719" i="2"/>
  <c r="U718" i="2"/>
  <c r="T718" i="2"/>
  <c r="S718" i="2"/>
  <c r="R718" i="2"/>
  <c r="U717" i="2"/>
  <c r="T717" i="2"/>
  <c r="S717" i="2"/>
  <c r="R717" i="2"/>
  <c r="U716" i="2"/>
  <c r="T716" i="2"/>
  <c r="S716" i="2"/>
  <c r="R716" i="2"/>
  <c r="U715" i="2"/>
  <c r="T715" i="2"/>
  <c r="S715" i="2"/>
  <c r="R715" i="2"/>
  <c r="U714" i="2"/>
  <c r="T714" i="2"/>
  <c r="S714" i="2"/>
  <c r="R714" i="2"/>
  <c r="U713" i="2"/>
  <c r="T713" i="2"/>
  <c r="S713" i="2"/>
  <c r="R713" i="2"/>
  <c r="U712" i="2"/>
  <c r="T712" i="2"/>
  <c r="S712" i="2"/>
  <c r="R712" i="2"/>
  <c r="U711" i="2"/>
  <c r="T711" i="2"/>
  <c r="S711" i="2"/>
  <c r="R711" i="2"/>
  <c r="U710" i="2"/>
  <c r="T710" i="2"/>
  <c r="S710" i="2"/>
  <c r="R710" i="2"/>
  <c r="U709" i="2"/>
  <c r="T709" i="2"/>
  <c r="S709" i="2"/>
  <c r="R709" i="2"/>
  <c r="U708" i="2"/>
  <c r="T708" i="2"/>
  <c r="S708" i="2"/>
  <c r="R708" i="2"/>
  <c r="U707" i="2"/>
  <c r="T707" i="2"/>
  <c r="S707" i="2"/>
  <c r="R707" i="2"/>
  <c r="U706" i="2"/>
  <c r="T706" i="2"/>
  <c r="S706" i="2"/>
  <c r="R706" i="2"/>
  <c r="U705" i="2"/>
  <c r="T705" i="2"/>
  <c r="S705" i="2"/>
  <c r="R705" i="2"/>
  <c r="U704" i="2"/>
  <c r="T704" i="2"/>
  <c r="S704" i="2"/>
  <c r="R704" i="2"/>
  <c r="U703" i="2"/>
  <c r="T703" i="2"/>
  <c r="S703" i="2"/>
  <c r="R703" i="2"/>
  <c r="U702" i="2"/>
  <c r="T702" i="2"/>
  <c r="S702" i="2"/>
  <c r="R702" i="2"/>
  <c r="U701" i="2"/>
  <c r="T701" i="2"/>
  <c r="S701" i="2"/>
  <c r="R701" i="2"/>
  <c r="U700" i="2"/>
  <c r="T700" i="2"/>
  <c r="S700" i="2"/>
  <c r="R700" i="2"/>
  <c r="U699" i="2"/>
  <c r="T699" i="2"/>
  <c r="S699" i="2"/>
  <c r="R699" i="2"/>
  <c r="U698" i="2"/>
  <c r="T698" i="2"/>
  <c r="S698" i="2"/>
  <c r="R698" i="2"/>
  <c r="U697" i="2"/>
  <c r="T697" i="2"/>
  <c r="S697" i="2"/>
  <c r="R697" i="2"/>
  <c r="U696" i="2"/>
  <c r="T696" i="2"/>
  <c r="S696" i="2"/>
  <c r="R696" i="2"/>
  <c r="U695" i="2"/>
  <c r="T695" i="2"/>
  <c r="S695" i="2"/>
  <c r="R695" i="2"/>
  <c r="U694" i="2"/>
  <c r="T694" i="2"/>
  <c r="S694" i="2"/>
  <c r="R694" i="2"/>
  <c r="U693" i="2"/>
  <c r="T693" i="2"/>
  <c r="S693" i="2"/>
  <c r="R693" i="2"/>
  <c r="U692" i="2"/>
  <c r="T692" i="2"/>
  <c r="S692" i="2"/>
  <c r="R692" i="2"/>
  <c r="U691" i="2"/>
  <c r="T691" i="2"/>
  <c r="S691" i="2"/>
  <c r="R691" i="2"/>
  <c r="U690" i="2"/>
  <c r="T690" i="2"/>
  <c r="S690" i="2"/>
  <c r="R690" i="2"/>
  <c r="U689" i="2"/>
  <c r="T689" i="2"/>
  <c r="S689" i="2"/>
  <c r="R689" i="2"/>
  <c r="U688" i="2"/>
  <c r="T688" i="2"/>
  <c r="S688" i="2"/>
  <c r="R688" i="2"/>
  <c r="U687" i="2"/>
  <c r="T687" i="2"/>
  <c r="S687" i="2"/>
  <c r="R687" i="2"/>
  <c r="U686" i="2"/>
  <c r="T686" i="2"/>
  <c r="S686" i="2"/>
  <c r="R686" i="2"/>
  <c r="U685" i="2"/>
  <c r="T685" i="2"/>
  <c r="S685" i="2"/>
  <c r="R685" i="2"/>
  <c r="U684" i="2"/>
  <c r="T684" i="2"/>
  <c r="S684" i="2"/>
  <c r="R684" i="2"/>
  <c r="U683" i="2"/>
  <c r="T683" i="2"/>
  <c r="S683" i="2"/>
  <c r="R683" i="2"/>
  <c r="U682" i="2"/>
  <c r="T682" i="2"/>
  <c r="S682" i="2"/>
  <c r="R682" i="2"/>
  <c r="U681" i="2"/>
  <c r="T681" i="2"/>
  <c r="S681" i="2"/>
  <c r="R681" i="2"/>
  <c r="U680" i="2"/>
  <c r="T680" i="2"/>
  <c r="S680" i="2"/>
  <c r="R680" i="2"/>
  <c r="U679" i="2"/>
  <c r="T679" i="2"/>
  <c r="S679" i="2"/>
  <c r="R679" i="2"/>
  <c r="U678" i="2"/>
  <c r="T678" i="2"/>
  <c r="S678" i="2"/>
  <c r="R678" i="2"/>
  <c r="U677" i="2"/>
  <c r="T677" i="2"/>
  <c r="S677" i="2"/>
  <c r="R677" i="2"/>
  <c r="U676" i="2"/>
  <c r="T676" i="2"/>
  <c r="S676" i="2"/>
  <c r="R676" i="2"/>
  <c r="U675" i="2"/>
  <c r="T675" i="2"/>
  <c r="S675" i="2"/>
  <c r="R675" i="2"/>
  <c r="U674" i="2"/>
  <c r="T674" i="2"/>
  <c r="S674" i="2"/>
  <c r="R674" i="2"/>
  <c r="U673" i="2"/>
  <c r="T673" i="2"/>
  <c r="S673" i="2"/>
  <c r="R673" i="2"/>
  <c r="U672" i="2"/>
  <c r="T672" i="2"/>
  <c r="S672" i="2"/>
  <c r="R672" i="2"/>
  <c r="U671" i="2"/>
  <c r="T671" i="2"/>
  <c r="S671" i="2"/>
  <c r="R671" i="2"/>
  <c r="U670" i="2"/>
  <c r="T670" i="2"/>
  <c r="S670" i="2"/>
  <c r="R670" i="2"/>
  <c r="U669" i="2"/>
  <c r="T669" i="2"/>
  <c r="S669" i="2"/>
  <c r="R669" i="2"/>
  <c r="U668" i="2"/>
  <c r="T668" i="2"/>
  <c r="S668" i="2"/>
  <c r="R668" i="2"/>
  <c r="U667" i="2"/>
  <c r="T667" i="2"/>
  <c r="S667" i="2"/>
  <c r="R667" i="2"/>
  <c r="U666" i="2"/>
  <c r="T666" i="2"/>
  <c r="S666" i="2"/>
  <c r="R666" i="2"/>
  <c r="U665" i="2"/>
  <c r="T665" i="2"/>
  <c r="S665" i="2"/>
  <c r="R665" i="2"/>
  <c r="U664" i="2"/>
  <c r="T664" i="2"/>
  <c r="S664" i="2"/>
  <c r="R664" i="2"/>
  <c r="U663" i="2"/>
  <c r="T663" i="2"/>
  <c r="S663" i="2"/>
  <c r="R663" i="2"/>
  <c r="U662" i="2"/>
  <c r="T662" i="2"/>
  <c r="S662" i="2"/>
  <c r="R662" i="2"/>
  <c r="U661" i="2"/>
  <c r="T661" i="2"/>
  <c r="S661" i="2"/>
  <c r="R661" i="2"/>
  <c r="U660" i="2"/>
  <c r="T660" i="2"/>
  <c r="S660" i="2"/>
  <c r="R660" i="2"/>
  <c r="U659" i="2"/>
  <c r="T659" i="2"/>
  <c r="S659" i="2"/>
  <c r="R659" i="2"/>
  <c r="U658" i="2"/>
  <c r="T658" i="2"/>
  <c r="S658" i="2"/>
  <c r="R658" i="2"/>
  <c r="U657" i="2"/>
  <c r="T657" i="2"/>
  <c r="S657" i="2"/>
  <c r="R657" i="2"/>
  <c r="U656" i="2"/>
  <c r="T656" i="2"/>
  <c r="S656" i="2"/>
  <c r="R656" i="2"/>
  <c r="U655" i="2"/>
  <c r="T655" i="2"/>
  <c r="S655" i="2"/>
  <c r="R655" i="2"/>
  <c r="U654" i="2"/>
  <c r="T654" i="2"/>
  <c r="S654" i="2"/>
  <c r="R654" i="2"/>
  <c r="U653" i="2"/>
  <c r="T653" i="2"/>
  <c r="S653" i="2"/>
  <c r="R653" i="2"/>
  <c r="U652" i="2"/>
  <c r="T652" i="2"/>
  <c r="S652" i="2"/>
  <c r="R652" i="2"/>
  <c r="U651" i="2"/>
  <c r="T651" i="2"/>
  <c r="S651" i="2"/>
  <c r="R651" i="2"/>
  <c r="U650" i="2"/>
  <c r="T650" i="2"/>
  <c r="S650" i="2"/>
  <c r="R650" i="2"/>
  <c r="U649" i="2"/>
  <c r="T649" i="2"/>
  <c r="S649" i="2"/>
  <c r="R649" i="2"/>
  <c r="U648" i="2"/>
  <c r="T648" i="2"/>
  <c r="S648" i="2"/>
  <c r="R648" i="2"/>
  <c r="U647" i="2"/>
  <c r="T647" i="2"/>
  <c r="S647" i="2"/>
  <c r="R647" i="2"/>
  <c r="U646" i="2"/>
  <c r="T646" i="2"/>
  <c r="S646" i="2"/>
  <c r="R646" i="2"/>
  <c r="U645" i="2"/>
  <c r="T645" i="2"/>
  <c r="S645" i="2"/>
  <c r="R645" i="2"/>
  <c r="U644" i="2"/>
  <c r="T644" i="2"/>
  <c r="S644" i="2"/>
  <c r="R644" i="2"/>
  <c r="U643" i="2"/>
  <c r="T643" i="2"/>
  <c r="S643" i="2"/>
  <c r="R643" i="2"/>
  <c r="U642" i="2"/>
  <c r="T642" i="2"/>
  <c r="S642" i="2"/>
  <c r="R642" i="2"/>
  <c r="U641" i="2"/>
  <c r="T641" i="2"/>
  <c r="S641" i="2"/>
  <c r="R641" i="2"/>
  <c r="U640" i="2"/>
  <c r="T640" i="2"/>
  <c r="S640" i="2"/>
  <c r="R640" i="2"/>
  <c r="U639" i="2"/>
  <c r="T639" i="2"/>
  <c r="S639" i="2"/>
  <c r="R639" i="2"/>
  <c r="U638" i="2"/>
  <c r="T638" i="2"/>
  <c r="S638" i="2"/>
  <c r="R638" i="2"/>
  <c r="U637" i="2"/>
  <c r="T637" i="2"/>
  <c r="S637" i="2"/>
  <c r="R637" i="2"/>
  <c r="U636" i="2"/>
  <c r="T636" i="2"/>
  <c r="S636" i="2"/>
  <c r="R636" i="2"/>
  <c r="U635" i="2"/>
  <c r="T635" i="2"/>
  <c r="S635" i="2"/>
  <c r="R635" i="2"/>
  <c r="U634" i="2"/>
  <c r="T634" i="2"/>
  <c r="S634" i="2"/>
  <c r="R634" i="2"/>
  <c r="U633" i="2"/>
  <c r="T633" i="2"/>
  <c r="S633" i="2"/>
  <c r="R633" i="2"/>
  <c r="U632" i="2"/>
  <c r="T632" i="2"/>
  <c r="S632" i="2"/>
  <c r="R632" i="2"/>
  <c r="U631" i="2"/>
  <c r="T631" i="2"/>
  <c r="S631" i="2"/>
  <c r="R631" i="2"/>
  <c r="U630" i="2"/>
  <c r="T630" i="2"/>
  <c r="S630" i="2"/>
  <c r="R630" i="2"/>
  <c r="U629" i="2"/>
  <c r="T629" i="2"/>
  <c r="S629" i="2"/>
  <c r="R629" i="2"/>
  <c r="U628" i="2"/>
  <c r="T628" i="2"/>
  <c r="S628" i="2"/>
  <c r="R628" i="2"/>
  <c r="U627" i="2"/>
  <c r="T627" i="2"/>
  <c r="S627" i="2"/>
  <c r="R627" i="2"/>
  <c r="U626" i="2"/>
  <c r="T626" i="2"/>
  <c r="S626" i="2"/>
  <c r="R626" i="2"/>
  <c r="U625" i="2"/>
  <c r="T625" i="2"/>
  <c r="S625" i="2"/>
  <c r="R625" i="2"/>
  <c r="U624" i="2"/>
  <c r="T624" i="2"/>
  <c r="S624" i="2"/>
  <c r="R624" i="2"/>
  <c r="U623" i="2"/>
  <c r="T623" i="2"/>
  <c r="S623" i="2"/>
  <c r="R623" i="2"/>
  <c r="U622" i="2"/>
  <c r="T622" i="2"/>
  <c r="S622" i="2"/>
  <c r="R622" i="2"/>
  <c r="U621" i="2"/>
  <c r="T621" i="2"/>
  <c r="S621" i="2"/>
  <c r="R621" i="2"/>
  <c r="U620" i="2"/>
  <c r="T620" i="2"/>
  <c r="S620" i="2"/>
  <c r="R620" i="2"/>
  <c r="U619" i="2"/>
  <c r="T619" i="2"/>
  <c r="S619" i="2"/>
  <c r="R619" i="2"/>
  <c r="U618" i="2"/>
  <c r="T618" i="2"/>
  <c r="S618" i="2"/>
  <c r="R618" i="2"/>
  <c r="U617" i="2"/>
  <c r="T617" i="2"/>
  <c r="S617" i="2"/>
  <c r="R617" i="2"/>
  <c r="U616" i="2"/>
  <c r="T616" i="2"/>
  <c r="S616" i="2"/>
  <c r="R616" i="2"/>
  <c r="U615" i="2"/>
  <c r="T615" i="2"/>
  <c r="S615" i="2"/>
  <c r="R615" i="2"/>
  <c r="U614" i="2"/>
  <c r="T614" i="2"/>
  <c r="S614" i="2"/>
  <c r="R614" i="2"/>
  <c r="U613" i="2"/>
  <c r="T613" i="2"/>
  <c r="S613" i="2"/>
  <c r="R613" i="2"/>
  <c r="U612" i="2"/>
  <c r="T612" i="2"/>
  <c r="S612" i="2"/>
  <c r="R612" i="2"/>
  <c r="U611" i="2"/>
  <c r="T611" i="2"/>
  <c r="S611" i="2"/>
  <c r="R611" i="2"/>
  <c r="U610" i="2"/>
  <c r="T610" i="2"/>
  <c r="S610" i="2"/>
  <c r="R610" i="2"/>
  <c r="U609" i="2"/>
  <c r="T609" i="2"/>
  <c r="S609" i="2"/>
  <c r="R609" i="2"/>
  <c r="U608" i="2"/>
  <c r="T608" i="2"/>
  <c r="S608" i="2"/>
  <c r="R608" i="2"/>
  <c r="U607" i="2"/>
  <c r="T607" i="2"/>
  <c r="S607" i="2"/>
  <c r="R607" i="2"/>
  <c r="U606" i="2"/>
  <c r="T606" i="2"/>
  <c r="S606" i="2"/>
  <c r="R606" i="2"/>
  <c r="U605" i="2"/>
  <c r="T605" i="2"/>
  <c r="S605" i="2"/>
  <c r="R605" i="2"/>
  <c r="U604" i="2"/>
  <c r="T604" i="2"/>
  <c r="S604" i="2"/>
  <c r="R604" i="2"/>
  <c r="U603" i="2"/>
  <c r="T603" i="2"/>
  <c r="S603" i="2"/>
  <c r="R603" i="2"/>
  <c r="U602" i="2"/>
  <c r="T602" i="2"/>
  <c r="S602" i="2"/>
  <c r="R602" i="2"/>
  <c r="U601" i="2"/>
  <c r="T601" i="2"/>
  <c r="S601" i="2"/>
  <c r="R601" i="2"/>
  <c r="U600" i="2"/>
  <c r="T600" i="2"/>
  <c r="S600" i="2"/>
  <c r="R600" i="2"/>
  <c r="U599" i="2"/>
  <c r="T599" i="2"/>
  <c r="S599" i="2"/>
  <c r="R599" i="2"/>
  <c r="U598" i="2"/>
  <c r="T598" i="2"/>
  <c r="S598" i="2"/>
  <c r="R598" i="2"/>
  <c r="U597" i="2"/>
  <c r="T597" i="2"/>
  <c r="S597" i="2"/>
  <c r="R597" i="2"/>
  <c r="U596" i="2"/>
  <c r="T596" i="2"/>
  <c r="S596" i="2"/>
  <c r="R596" i="2"/>
  <c r="U595" i="2"/>
  <c r="T595" i="2"/>
  <c r="S595" i="2"/>
  <c r="R595" i="2"/>
  <c r="U594" i="2"/>
  <c r="T594" i="2"/>
  <c r="S594" i="2"/>
  <c r="R594" i="2"/>
  <c r="U593" i="2"/>
  <c r="T593" i="2"/>
  <c r="S593" i="2"/>
  <c r="R593" i="2"/>
  <c r="U592" i="2"/>
  <c r="T592" i="2"/>
  <c r="S592" i="2"/>
  <c r="R592" i="2"/>
  <c r="U591" i="2"/>
  <c r="T591" i="2"/>
  <c r="S591" i="2"/>
  <c r="R591" i="2"/>
  <c r="U590" i="2"/>
  <c r="T590" i="2"/>
  <c r="S590" i="2"/>
  <c r="R590" i="2"/>
  <c r="U589" i="2"/>
  <c r="T589" i="2"/>
  <c r="S589" i="2"/>
  <c r="R589" i="2"/>
  <c r="U588" i="2"/>
  <c r="T588" i="2"/>
  <c r="S588" i="2"/>
  <c r="R588" i="2"/>
  <c r="U587" i="2"/>
  <c r="T587" i="2"/>
  <c r="S587" i="2"/>
  <c r="R587" i="2"/>
  <c r="U586" i="2"/>
  <c r="T586" i="2"/>
  <c r="S586" i="2"/>
  <c r="R586" i="2"/>
  <c r="U585" i="2"/>
  <c r="T585" i="2"/>
  <c r="S585" i="2"/>
  <c r="R585" i="2"/>
  <c r="U584" i="2"/>
  <c r="T584" i="2"/>
  <c r="S584" i="2"/>
  <c r="R584" i="2"/>
  <c r="U583" i="2"/>
  <c r="T583" i="2"/>
  <c r="S583" i="2"/>
  <c r="R583" i="2"/>
  <c r="U582" i="2"/>
  <c r="T582" i="2"/>
  <c r="S582" i="2"/>
  <c r="R582" i="2"/>
  <c r="U581" i="2"/>
  <c r="T581" i="2"/>
  <c r="S581" i="2"/>
  <c r="R581" i="2"/>
  <c r="U580" i="2"/>
  <c r="T580" i="2"/>
  <c r="S580" i="2"/>
  <c r="R580" i="2"/>
  <c r="U579" i="2"/>
  <c r="T579" i="2"/>
  <c r="S579" i="2"/>
  <c r="R579" i="2"/>
  <c r="U578" i="2"/>
  <c r="T578" i="2"/>
  <c r="S578" i="2"/>
  <c r="R578" i="2"/>
  <c r="U577" i="2"/>
  <c r="T577" i="2"/>
  <c r="S577" i="2"/>
  <c r="R577" i="2"/>
  <c r="U576" i="2"/>
  <c r="T576" i="2"/>
  <c r="S576" i="2"/>
  <c r="R576" i="2"/>
  <c r="U575" i="2"/>
  <c r="T575" i="2"/>
  <c r="S575" i="2"/>
  <c r="R575" i="2"/>
  <c r="U574" i="2"/>
  <c r="T574" i="2"/>
  <c r="S574" i="2"/>
  <c r="R574" i="2"/>
  <c r="U573" i="2"/>
  <c r="T573" i="2"/>
  <c r="S573" i="2"/>
  <c r="R573" i="2"/>
  <c r="U572" i="2"/>
  <c r="T572" i="2"/>
  <c r="S572" i="2"/>
  <c r="R572" i="2"/>
  <c r="U571" i="2"/>
  <c r="T571" i="2"/>
  <c r="S571" i="2"/>
  <c r="R571" i="2"/>
  <c r="U570" i="2"/>
  <c r="T570" i="2"/>
  <c r="S570" i="2"/>
  <c r="R570" i="2"/>
  <c r="U569" i="2"/>
  <c r="T569" i="2"/>
  <c r="S569" i="2"/>
  <c r="R569" i="2"/>
  <c r="U568" i="2"/>
  <c r="T568" i="2"/>
  <c r="S568" i="2"/>
  <c r="R568" i="2"/>
  <c r="U567" i="2"/>
  <c r="T567" i="2"/>
  <c r="S567" i="2"/>
  <c r="R567" i="2"/>
  <c r="U566" i="2"/>
  <c r="T566" i="2"/>
  <c r="S566" i="2"/>
  <c r="R566" i="2"/>
  <c r="U565" i="2"/>
  <c r="T565" i="2"/>
  <c r="S565" i="2"/>
  <c r="R565" i="2"/>
  <c r="U564" i="2"/>
  <c r="T564" i="2"/>
  <c r="S564" i="2"/>
  <c r="R564" i="2"/>
  <c r="U563" i="2"/>
  <c r="T563" i="2"/>
  <c r="S563" i="2"/>
  <c r="R563" i="2"/>
  <c r="U562" i="2"/>
  <c r="T562" i="2"/>
  <c r="S562" i="2"/>
  <c r="R562" i="2"/>
  <c r="U561" i="2"/>
  <c r="T561" i="2"/>
  <c r="S561" i="2"/>
  <c r="R561" i="2"/>
  <c r="U560" i="2"/>
  <c r="T560" i="2"/>
  <c r="S560" i="2"/>
  <c r="R560" i="2"/>
  <c r="U559" i="2"/>
  <c r="T559" i="2"/>
  <c r="S559" i="2"/>
  <c r="R559" i="2"/>
  <c r="U558" i="2"/>
  <c r="T558" i="2"/>
  <c r="S558" i="2"/>
  <c r="R558" i="2"/>
  <c r="U557" i="2"/>
  <c r="T557" i="2"/>
  <c r="S557" i="2"/>
  <c r="R557" i="2"/>
  <c r="U556" i="2"/>
  <c r="T556" i="2"/>
  <c r="S556" i="2"/>
  <c r="R556" i="2"/>
  <c r="U555" i="2"/>
  <c r="T555" i="2"/>
  <c r="S555" i="2"/>
  <c r="R555" i="2"/>
  <c r="U554" i="2"/>
  <c r="T554" i="2"/>
  <c r="S554" i="2"/>
  <c r="R554" i="2"/>
  <c r="U553" i="2"/>
  <c r="T553" i="2"/>
  <c r="S553" i="2"/>
  <c r="R553" i="2"/>
  <c r="U552" i="2"/>
  <c r="T552" i="2"/>
  <c r="S552" i="2"/>
  <c r="R552" i="2"/>
  <c r="U551" i="2"/>
  <c r="T551" i="2"/>
  <c r="S551" i="2"/>
  <c r="R551" i="2"/>
  <c r="U550" i="2"/>
  <c r="T550" i="2"/>
  <c r="S550" i="2"/>
  <c r="R550" i="2"/>
  <c r="U549" i="2"/>
  <c r="T549" i="2"/>
  <c r="S549" i="2"/>
  <c r="R549" i="2"/>
  <c r="U548" i="2"/>
  <c r="T548" i="2"/>
  <c r="S548" i="2"/>
  <c r="R548" i="2"/>
  <c r="U547" i="2"/>
  <c r="T547" i="2"/>
  <c r="S547" i="2"/>
  <c r="R547" i="2"/>
  <c r="U546" i="2"/>
  <c r="T546" i="2"/>
  <c r="S546" i="2"/>
  <c r="R546" i="2"/>
  <c r="U545" i="2"/>
  <c r="T545" i="2"/>
  <c r="S545" i="2"/>
  <c r="R545" i="2"/>
  <c r="U544" i="2"/>
  <c r="T544" i="2"/>
  <c r="S544" i="2"/>
  <c r="R544" i="2"/>
  <c r="U543" i="2"/>
  <c r="T543" i="2"/>
  <c r="S543" i="2"/>
  <c r="R543" i="2"/>
  <c r="U542" i="2"/>
  <c r="T542" i="2"/>
  <c r="S542" i="2"/>
  <c r="R542" i="2"/>
  <c r="U541" i="2"/>
  <c r="T541" i="2"/>
  <c r="S541" i="2"/>
  <c r="R541" i="2"/>
  <c r="U540" i="2"/>
  <c r="T540" i="2"/>
  <c r="S540" i="2"/>
  <c r="R540" i="2"/>
  <c r="U539" i="2"/>
  <c r="T539" i="2"/>
  <c r="S539" i="2"/>
  <c r="R539" i="2"/>
  <c r="U538" i="2"/>
  <c r="T538" i="2"/>
  <c r="S538" i="2"/>
  <c r="R538" i="2"/>
  <c r="U537" i="2"/>
  <c r="T537" i="2"/>
  <c r="S537" i="2"/>
  <c r="R537" i="2"/>
  <c r="U536" i="2"/>
  <c r="T536" i="2"/>
  <c r="S536" i="2"/>
  <c r="R536" i="2"/>
  <c r="U535" i="2"/>
  <c r="T535" i="2"/>
  <c r="S535" i="2"/>
  <c r="R535" i="2"/>
  <c r="U534" i="2"/>
  <c r="T534" i="2"/>
  <c r="S534" i="2"/>
  <c r="R534" i="2"/>
  <c r="U533" i="2"/>
  <c r="T533" i="2"/>
  <c r="S533" i="2"/>
  <c r="R533" i="2"/>
  <c r="U532" i="2"/>
  <c r="T532" i="2"/>
  <c r="S532" i="2"/>
  <c r="R532" i="2"/>
  <c r="U531" i="2"/>
  <c r="T531" i="2"/>
  <c r="S531" i="2"/>
  <c r="R531" i="2"/>
  <c r="U530" i="2"/>
  <c r="T530" i="2"/>
  <c r="S530" i="2"/>
  <c r="R530" i="2"/>
  <c r="U529" i="2"/>
  <c r="T529" i="2"/>
  <c r="S529" i="2"/>
  <c r="R529" i="2"/>
  <c r="U528" i="2"/>
  <c r="T528" i="2"/>
  <c r="S528" i="2"/>
  <c r="R528" i="2"/>
  <c r="U527" i="2"/>
  <c r="T527" i="2"/>
  <c r="S527" i="2"/>
  <c r="R527" i="2"/>
  <c r="U526" i="2"/>
  <c r="T526" i="2"/>
  <c r="S526" i="2"/>
  <c r="R526" i="2"/>
  <c r="U525" i="2"/>
  <c r="T525" i="2"/>
  <c r="S525" i="2"/>
  <c r="R525" i="2"/>
  <c r="U524" i="2"/>
  <c r="T524" i="2"/>
  <c r="S524" i="2"/>
  <c r="R524" i="2"/>
  <c r="U523" i="2"/>
  <c r="T523" i="2"/>
  <c r="S523" i="2"/>
  <c r="R523" i="2"/>
  <c r="U522" i="2"/>
  <c r="T522" i="2"/>
  <c r="S522" i="2"/>
  <c r="R522" i="2"/>
  <c r="U521" i="2"/>
  <c r="T521" i="2"/>
  <c r="S521" i="2"/>
  <c r="R521" i="2"/>
  <c r="U520" i="2"/>
  <c r="T520" i="2"/>
  <c r="S520" i="2"/>
  <c r="R520" i="2"/>
  <c r="U519" i="2"/>
  <c r="T519" i="2"/>
  <c r="S519" i="2"/>
  <c r="R519" i="2"/>
  <c r="U518" i="2"/>
  <c r="T518" i="2"/>
  <c r="S518" i="2"/>
  <c r="R518" i="2"/>
  <c r="U517" i="2"/>
  <c r="T517" i="2"/>
  <c r="S517" i="2"/>
  <c r="R517" i="2"/>
  <c r="U516" i="2"/>
  <c r="T516" i="2"/>
  <c r="S516" i="2"/>
  <c r="R516" i="2"/>
  <c r="U515" i="2"/>
  <c r="T515" i="2"/>
  <c r="S515" i="2"/>
  <c r="R515" i="2"/>
  <c r="U514" i="2"/>
  <c r="T514" i="2"/>
  <c r="S514" i="2"/>
  <c r="R514" i="2"/>
  <c r="U513" i="2"/>
  <c r="T513" i="2"/>
  <c r="S513" i="2"/>
  <c r="R513" i="2"/>
  <c r="U512" i="2"/>
  <c r="T512" i="2"/>
  <c r="S512" i="2"/>
  <c r="R512" i="2"/>
  <c r="U511" i="2"/>
  <c r="T511" i="2"/>
  <c r="S511" i="2"/>
  <c r="R511" i="2"/>
  <c r="U510" i="2"/>
  <c r="T510" i="2"/>
  <c r="S510" i="2"/>
  <c r="R510" i="2"/>
  <c r="U509" i="2"/>
  <c r="T509" i="2"/>
  <c r="S509" i="2"/>
  <c r="R509" i="2"/>
  <c r="U508" i="2"/>
  <c r="T508" i="2"/>
  <c r="S508" i="2"/>
  <c r="R508" i="2"/>
  <c r="U507" i="2"/>
  <c r="T507" i="2"/>
  <c r="S507" i="2"/>
  <c r="R507" i="2"/>
  <c r="U506" i="2"/>
  <c r="T506" i="2"/>
  <c r="S506" i="2"/>
  <c r="R506" i="2"/>
  <c r="U505" i="2"/>
  <c r="T505" i="2"/>
  <c r="S505" i="2"/>
  <c r="R505" i="2"/>
  <c r="U504" i="2"/>
  <c r="T504" i="2"/>
  <c r="S504" i="2"/>
  <c r="R504" i="2"/>
  <c r="U503" i="2"/>
  <c r="T503" i="2"/>
  <c r="S503" i="2"/>
  <c r="R503" i="2"/>
  <c r="U502" i="2"/>
  <c r="T502" i="2"/>
  <c r="S502" i="2"/>
  <c r="R502" i="2"/>
  <c r="U501" i="2"/>
  <c r="T501" i="2"/>
  <c r="S501" i="2"/>
  <c r="R501" i="2"/>
  <c r="U500" i="2"/>
  <c r="T500" i="2"/>
  <c r="S500" i="2"/>
  <c r="R500" i="2"/>
  <c r="U499" i="2"/>
  <c r="T499" i="2"/>
  <c r="S499" i="2"/>
  <c r="R499" i="2"/>
  <c r="U498" i="2"/>
  <c r="T498" i="2"/>
  <c r="S498" i="2"/>
  <c r="R498" i="2"/>
  <c r="U497" i="2"/>
  <c r="T497" i="2"/>
  <c r="S497" i="2"/>
  <c r="R497" i="2"/>
  <c r="U496" i="2"/>
  <c r="T496" i="2"/>
  <c r="S496" i="2"/>
  <c r="R496" i="2"/>
  <c r="U495" i="2"/>
  <c r="T495" i="2"/>
  <c r="S495" i="2"/>
  <c r="R495" i="2"/>
  <c r="U494" i="2"/>
  <c r="T494" i="2"/>
  <c r="S494" i="2"/>
  <c r="R494" i="2"/>
  <c r="U493" i="2"/>
  <c r="T493" i="2"/>
  <c r="S493" i="2"/>
  <c r="R493" i="2"/>
  <c r="U492" i="2"/>
  <c r="T492" i="2"/>
  <c r="S492" i="2"/>
  <c r="R492" i="2"/>
  <c r="U491" i="2"/>
  <c r="T491" i="2"/>
  <c r="S491" i="2"/>
  <c r="R491" i="2"/>
  <c r="U490" i="2"/>
  <c r="T490" i="2"/>
  <c r="S490" i="2"/>
  <c r="R490" i="2"/>
  <c r="U489" i="2"/>
  <c r="T489" i="2"/>
  <c r="S489" i="2"/>
  <c r="R489" i="2"/>
  <c r="U488" i="2"/>
  <c r="T488" i="2"/>
  <c r="S488" i="2"/>
  <c r="R488" i="2"/>
  <c r="U487" i="2"/>
  <c r="T487" i="2"/>
  <c r="S487" i="2"/>
  <c r="R487" i="2"/>
  <c r="U486" i="2"/>
  <c r="T486" i="2"/>
  <c r="S486" i="2"/>
  <c r="R486" i="2"/>
  <c r="U485" i="2"/>
  <c r="T485" i="2"/>
  <c r="S485" i="2"/>
  <c r="R485" i="2"/>
  <c r="U484" i="2"/>
  <c r="T484" i="2"/>
  <c r="S484" i="2"/>
  <c r="R484" i="2"/>
  <c r="U483" i="2"/>
  <c r="T483" i="2"/>
  <c r="S483" i="2"/>
  <c r="R483" i="2"/>
  <c r="U482" i="2"/>
  <c r="T482" i="2"/>
  <c r="S482" i="2"/>
  <c r="R482" i="2"/>
  <c r="U481" i="2"/>
  <c r="T481" i="2"/>
  <c r="S481" i="2"/>
  <c r="R481" i="2"/>
  <c r="U480" i="2"/>
  <c r="T480" i="2"/>
  <c r="S480" i="2"/>
  <c r="R480" i="2"/>
  <c r="U479" i="2"/>
  <c r="T479" i="2"/>
  <c r="S479" i="2"/>
  <c r="R479" i="2"/>
  <c r="U478" i="2"/>
  <c r="T478" i="2"/>
  <c r="S478" i="2"/>
  <c r="R478" i="2"/>
  <c r="U477" i="2"/>
  <c r="T477" i="2"/>
  <c r="S477" i="2"/>
  <c r="R477" i="2"/>
  <c r="U476" i="2"/>
  <c r="T476" i="2"/>
  <c r="S476" i="2"/>
  <c r="R476" i="2"/>
  <c r="U475" i="2"/>
  <c r="T475" i="2"/>
  <c r="S475" i="2"/>
  <c r="R475" i="2"/>
  <c r="U474" i="2"/>
  <c r="T474" i="2"/>
  <c r="S474" i="2"/>
  <c r="R474" i="2"/>
  <c r="U473" i="2"/>
  <c r="T473" i="2"/>
  <c r="S473" i="2"/>
  <c r="R473" i="2"/>
  <c r="U472" i="2"/>
  <c r="T472" i="2"/>
  <c r="S472" i="2"/>
  <c r="R472" i="2"/>
  <c r="U471" i="2"/>
  <c r="T471" i="2"/>
  <c r="S471" i="2"/>
  <c r="R471" i="2"/>
  <c r="U470" i="2"/>
  <c r="T470" i="2"/>
  <c r="S470" i="2"/>
  <c r="R470" i="2"/>
  <c r="U469" i="2"/>
  <c r="T469" i="2"/>
  <c r="S469" i="2"/>
  <c r="R469" i="2"/>
  <c r="U468" i="2"/>
  <c r="T468" i="2"/>
  <c r="S468" i="2"/>
  <c r="R468" i="2"/>
  <c r="U467" i="2"/>
  <c r="T467" i="2"/>
  <c r="S467" i="2"/>
  <c r="R467" i="2"/>
  <c r="U466" i="2"/>
  <c r="T466" i="2"/>
  <c r="S466" i="2"/>
  <c r="R466" i="2"/>
  <c r="U465" i="2"/>
  <c r="T465" i="2"/>
  <c r="S465" i="2"/>
  <c r="R465" i="2"/>
  <c r="U464" i="2"/>
  <c r="T464" i="2"/>
  <c r="S464" i="2"/>
  <c r="R464" i="2"/>
  <c r="U463" i="2"/>
  <c r="T463" i="2"/>
  <c r="S463" i="2"/>
  <c r="R463" i="2"/>
  <c r="U462" i="2"/>
  <c r="T462" i="2"/>
  <c r="S462" i="2"/>
  <c r="R462" i="2"/>
  <c r="U461" i="2"/>
  <c r="T461" i="2"/>
  <c r="S461" i="2"/>
  <c r="R461" i="2"/>
  <c r="U460" i="2"/>
  <c r="T460" i="2"/>
  <c r="S460" i="2"/>
  <c r="R460" i="2"/>
  <c r="U459" i="2"/>
  <c r="T459" i="2"/>
  <c r="S459" i="2"/>
  <c r="R459" i="2"/>
  <c r="U458" i="2"/>
  <c r="T458" i="2"/>
  <c r="S458" i="2"/>
  <c r="R458" i="2"/>
  <c r="U457" i="2"/>
  <c r="T457" i="2"/>
  <c r="S457" i="2"/>
  <c r="R457" i="2"/>
  <c r="U456" i="2"/>
  <c r="T456" i="2"/>
  <c r="S456" i="2"/>
  <c r="R456" i="2"/>
  <c r="U455" i="2"/>
  <c r="T455" i="2"/>
  <c r="S455" i="2"/>
  <c r="R455" i="2"/>
  <c r="U454" i="2"/>
  <c r="T454" i="2"/>
  <c r="S454" i="2"/>
  <c r="R454" i="2"/>
  <c r="U453" i="2"/>
  <c r="T453" i="2"/>
  <c r="S453" i="2"/>
  <c r="R453" i="2"/>
  <c r="U452" i="2"/>
  <c r="T452" i="2"/>
  <c r="S452" i="2"/>
  <c r="R452" i="2"/>
  <c r="U451" i="2"/>
  <c r="T451" i="2"/>
  <c r="S451" i="2"/>
  <c r="R451" i="2"/>
  <c r="U450" i="2"/>
  <c r="T450" i="2"/>
  <c r="S450" i="2"/>
  <c r="R450" i="2"/>
  <c r="U449" i="2"/>
  <c r="T449" i="2"/>
  <c r="S449" i="2"/>
  <c r="R449" i="2"/>
  <c r="U448" i="2"/>
  <c r="T448" i="2"/>
  <c r="S448" i="2"/>
  <c r="R448" i="2"/>
  <c r="U447" i="2"/>
  <c r="T447" i="2"/>
  <c r="S447" i="2"/>
  <c r="R447" i="2"/>
  <c r="U446" i="2"/>
  <c r="T446" i="2"/>
  <c r="S446" i="2"/>
  <c r="R446" i="2"/>
  <c r="U445" i="2"/>
  <c r="T445" i="2"/>
  <c r="S445" i="2"/>
  <c r="R445" i="2"/>
  <c r="U444" i="2"/>
  <c r="T444" i="2"/>
  <c r="S444" i="2"/>
  <c r="R444" i="2"/>
  <c r="U443" i="2"/>
  <c r="T443" i="2"/>
  <c r="S443" i="2"/>
  <c r="R443" i="2"/>
  <c r="U442" i="2"/>
  <c r="T442" i="2"/>
  <c r="S442" i="2"/>
  <c r="R442" i="2"/>
  <c r="U441" i="2"/>
  <c r="T441" i="2"/>
  <c r="S441" i="2"/>
  <c r="R441" i="2"/>
  <c r="U440" i="2"/>
  <c r="T440" i="2"/>
  <c r="S440" i="2"/>
  <c r="R440" i="2"/>
  <c r="U439" i="2"/>
  <c r="T439" i="2"/>
  <c r="S439" i="2"/>
  <c r="R439" i="2"/>
  <c r="U438" i="2"/>
  <c r="T438" i="2"/>
  <c r="S438" i="2"/>
  <c r="R438" i="2"/>
  <c r="U437" i="2"/>
  <c r="T437" i="2"/>
  <c r="S437" i="2"/>
  <c r="R437" i="2"/>
  <c r="U436" i="2"/>
  <c r="T436" i="2"/>
  <c r="S436" i="2"/>
  <c r="R436" i="2"/>
  <c r="U435" i="2"/>
  <c r="T435" i="2"/>
  <c r="S435" i="2"/>
  <c r="R435" i="2"/>
  <c r="U434" i="2"/>
  <c r="T434" i="2"/>
  <c r="S434" i="2"/>
  <c r="R434" i="2"/>
  <c r="U433" i="2"/>
  <c r="T433" i="2"/>
  <c r="S433" i="2"/>
  <c r="R433" i="2"/>
  <c r="U432" i="2"/>
  <c r="T432" i="2"/>
  <c r="S432" i="2"/>
  <c r="R432" i="2"/>
  <c r="U431" i="2"/>
  <c r="T431" i="2"/>
  <c r="S431" i="2"/>
  <c r="R431" i="2"/>
  <c r="U430" i="2"/>
  <c r="T430" i="2"/>
  <c r="S430" i="2"/>
  <c r="R430" i="2"/>
  <c r="U429" i="2"/>
  <c r="T429" i="2"/>
  <c r="S429" i="2"/>
  <c r="R429" i="2"/>
  <c r="U428" i="2"/>
  <c r="T428" i="2"/>
  <c r="S428" i="2"/>
  <c r="R428" i="2"/>
  <c r="U427" i="2"/>
  <c r="T427" i="2"/>
  <c r="S427" i="2"/>
  <c r="R427" i="2"/>
  <c r="U426" i="2"/>
  <c r="T426" i="2"/>
  <c r="S426" i="2"/>
  <c r="R426" i="2"/>
  <c r="U425" i="2"/>
  <c r="T425" i="2"/>
  <c r="S425" i="2"/>
  <c r="R425" i="2"/>
  <c r="U424" i="2"/>
  <c r="T424" i="2"/>
  <c r="S424" i="2"/>
  <c r="R424" i="2"/>
  <c r="U423" i="2"/>
  <c r="T423" i="2"/>
  <c r="S423" i="2"/>
  <c r="R423" i="2"/>
  <c r="U422" i="2"/>
  <c r="T422" i="2"/>
  <c r="S422" i="2"/>
  <c r="R422" i="2"/>
  <c r="U421" i="2"/>
  <c r="T421" i="2"/>
  <c r="S421" i="2"/>
  <c r="R421" i="2"/>
  <c r="U420" i="2"/>
  <c r="T420" i="2"/>
  <c r="S420" i="2"/>
  <c r="R420" i="2"/>
  <c r="U419" i="2"/>
  <c r="T419" i="2"/>
  <c r="S419" i="2"/>
  <c r="R419" i="2"/>
  <c r="U418" i="2"/>
  <c r="T418" i="2"/>
  <c r="S418" i="2"/>
  <c r="R418" i="2"/>
  <c r="U417" i="2"/>
  <c r="T417" i="2"/>
  <c r="S417" i="2"/>
  <c r="R417" i="2"/>
  <c r="U416" i="2"/>
  <c r="T416" i="2"/>
  <c r="S416" i="2"/>
  <c r="R416" i="2"/>
  <c r="U415" i="2"/>
  <c r="T415" i="2"/>
  <c r="S415" i="2"/>
  <c r="R415" i="2"/>
  <c r="U414" i="2"/>
  <c r="T414" i="2"/>
  <c r="S414" i="2"/>
  <c r="R414" i="2"/>
  <c r="U413" i="2"/>
  <c r="T413" i="2"/>
  <c r="S413" i="2"/>
  <c r="R413" i="2"/>
  <c r="U412" i="2"/>
  <c r="T412" i="2"/>
  <c r="S412" i="2"/>
  <c r="R412" i="2"/>
  <c r="U411" i="2"/>
  <c r="T411" i="2"/>
  <c r="S411" i="2"/>
  <c r="R411" i="2"/>
  <c r="U410" i="2"/>
  <c r="T410" i="2"/>
  <c r="S410" i="2"/>
  <c r="R410" i="2"/>
  <c r="U409" i="2"/>
  <c r="T409" i="2"/>
  <c r="S409" i="2"/>
  <c r="R409" i="2"/>
  <c r="U408" i="2"/>
  <c r="T408" i="2"/>
  <c r="S408" i="2"/>
  <c r="R408" i="2"/>
  <c r="U407" i="2"/>
  <c r="T407" i="2"/>
  <c r="S407" i="2"/>
  <c r="R407" i="2"/>
  <c r="U406" i="2"/>
  <c r="T406" i="2"/>
  <c r="S406" i="2"/>
  <c r="R406" i="2"/>
  <c r="U405" i="2"/>
  <c r="T405" i="2"/>
  <c r="S405" i="2"/>
  <c r="R405" i="2"/>
  <c r="U404" i="2"/>
  <c r="T404" i="2"/>
  <c r="S404" i="2"/>
  <c r="R404" i="2"/>
  <c r="U403" i="2"/>
  <c r="T403" i="2"/>
  <c r="S403" i="2"/>
  <c r="R403" i="2"/>
  <c r="U402" i="2"/>
  <c r="T402" i="2"/>
  <c r="S402" i="2"/>
  <c r="R402" i="2"/>
  <c r="U401" i="2"/>
  <c r="T401" i="2"/>
  <c r="S401" i="2"/>
  <c r="R401" i="2"/>
  <c r="U400" i="2"/>
  <c r="T400" i="2"/>
  <c r="S400" i="2"/>
  <c r="R400" i="2"/>
  <c r="U399" i="2"/>
  <c r="T399" i="2"/>
  <c r="S399" i="2"/>
  <c r="R399" i="2"/>
  <c r="U398" i="2"/>
  <c r="T398" i="2"/>
  <c r="S398" i="2"/>
  <c r="R398" i="2"/>
  <c r="U397" i="2"/>
  <c r="T397" i="2"/>
  <c r="S397" i="2"/>
  <c r="R397" i="2"/>
  <c r="U396" i="2"/>
  <c r="T396" i="2"/>
  <c r="S396" i="2"/>
  <c r="R396" i="2"/>
  <c r="U395" i="2"/>
  <c r="T395" i="2"/>
  <c r="S395" i="2"/>
  <c r="R395" i="2"/>
  <c r="U394" i="2"/>
  <c r="T394" i="2"/>
  <c r="S394" i="2"/>
  <c r="R394" i="2"/>
  <c r="U393" i="2"/>
  <c r="T393" i="2"/>
  <c r="S393" i="2"/>
  <c r="R393" i="2"/>
  <c r="U392" i="2"/>
  <c r="T392" i="2"/>
  <c r="S392" i="2"/>
  <c r="R392" i="2"/>
  <c r="U391" i="2"/>
  <c r="T391" i="2"/>
  <c r="S391" i="2"/>
  <c r="R391" i="2"/>
  <c r="U390" i="2"/>
  <c r="T390" i="2"/>
  <c r="S390" i="2"/>
  <c r="R390" i="2"/>
  <c r="U389" i="2"/>
  <c r="T389" i="2"/>
  <c r="S389" i="2"/>
  <c r="R389" i="2"/>
  <c r="U388" i="2"/>
  <c r="T388" i="2"/>
  <c r="S388" i="2"/>
  <c r="R388" i="2"/>
  <c r="U387" i="2"/>
  <c r="T387" i="2"/>
  <c r="S387" i="2"/>
  <c r="R387" i="2"/>
  <c r="U386" i="2"/>
  <c r="T386" i="2"/>
  <c r="S386" i="2"/>
  <c r="R386" i="2"/>
  <c r="U385" i="2"/>
  <c r="T385" i="2"/>
  <c r="S385" i="2"/>
  <c r="R385" i="2"/>
  <c r="U384" i="2"/>
  <c r="T384" i="2"/>
  <c r="S384" i="2"/>
  <c r="R384" i="2"/>
  <c r="U383" i="2"/>
  <c r="T383" i="2"/>
  <c r="S383" i="2"/>
  <c r="R383" i="2"/>
  <c r="U382" i="2"/>
  <c r="T382" i="2"/>
  <c r="S382" i="2"/>
  <c r="R382" i="2"/>
  <c r="U381" i="2"/>
  <c r="T381" i="2"/>
  <c r="S381" i="2"/>
  <c r="R381" i="2"/>
  <c r="U380" i="2"/>
  <c r="T380" i="2"/>
  <c r="S380" i="2"/>
  <c r="R380" i="2"/>
  <c r="U379" i="2"/>
  <c r="T379" i="2"/>
  <c r="S379" i="2"/>
  <c r="R379" i="2"/>
  <c r="U378" i="2"/>
  <c r="T378" i="2"/>
  <c r="S378" i="2"/>
  <c r="R378" i="2"/>
  <c r="U377" i="2"/>
  <c r="T377" i="2"/>
  <c r="S377" i="2"/>
  <c r="R377" i="2"/>
  <c r="U376" i="2"/>
  <c r="T376" i="2"/>
  <c r="S376" i="2"/>
  <c r="R376" i="2"/>
  <c r="U375" i="2"/>
  <c r="T375" i="2"/>
  <c r="S375" i="2"/>
  <c r="R375" i="2"/>
  <c r="U374" i="2"/>
  <c r="T374" i="2"/>
  <c r="S374" i="2"/>
  <c r="R374" i="2"/>
  <c r="U373" i="2"/>
  <c r="T373" i="2"/>
  <c r="S373" i="2"/>
  <c r="R373" i="2"/>
  <c r="U372" i="2"/>
  <c r="T372" i="2"/>
  <c r="S372" i="2"/>
  <c r="R372" i="2"/>
  <c r="U371" i="2"/>
  <c r="T371" i="2"/>
  <c r="S371" i="2"/>
  <c r="R371" i="2"/>
  <c r="U370" i="2"/>
  <c r="T370" i="2"/>
  <c r="S370" i="2"/>
  <c r="R370" i="2"/>
  <c r="U369" i="2"/>
  <c r="T369" i="2"/>
  <c r="S369" i="2"/>
  <c r="R369" i="2"/>
  <c r="U368" i="2"/>
  <c r="T368" i="2"/>
  <c r="S368" i="2"/>
  <c r="R368" i="2"/>
  <c r="U367" i="2"/>
  <c r="T367" i="2"/>
  <c r="S367" i="2"/>
  <c r="R367" i="2"/>
  <c r="U366" i="2"/>
  <c r="T366" i="2"/>
  <c r="S366" i="2"/>
  <c r="R366" i="2"/>
  <c r="U365" i="2"/>
  <c r="T365" i="2"/>
  <c r="S365" i="2"/>
  <c r="R365" i="2"/>
  <c r="U364" i="2"/>
  <c r="T364" i="2"/>
  <c r="S364" i="2"/>
  <c r="R364" i="2"/>
  <c r="U363" i="2"/>
  <c r="T363" i="2"/>
  <c r="S363" i="2"/>
  <c r="R363" i="2"/>
  <c r="U362" i="2"/>
  <c r="T362" i="2"/>
  <c r="S362" i="2"/>
  <c r="R362" i="2"/>
  <c r="U361" i="2"/>
  <c r="T361" i="2"/>
  <c r="S361" i="2"/>
  <c r="R361" i="2"/>
  <c r="U360" i="2"/>
  <c r="T360" i="2"/>
  <c r="S360" i="2"/>
  <c r="R360" i="2"/>
  <c r="U359" i="2"/>
  <c r="T359" i="2"/>
  <c r="S359" i="2"/>
  <c r="R359" i="2"/>
  <c r="U358" i="2"/>
  <c r="T358" i="2"/>
  <c r="S358" i="2"/>
  <c r="R358" i="2"/>
  <c r="U357" i="2"/>
  <c r="T357" i="2"/>
  <c r="S357" i="2"/>
  <c r="R357" i="2"/>
  <c r="U356" i="2"/>
  <c r="T356" i="2"/>
  <c r="S356" i="2"/>
  <c r="R356" i="2"/>
  <c r="U355" i="2"/>
  <c r="T355" i="2"/>
  <c r="S355" i="2"/>
  <c r="R355" i="2"/>
  <c r="U354" i="2"/>
  <c r="T354" i="2"/>
  <c r="S354" i="2"/>
  <c r="R354" i="2"/>
  <c r="U353" i="2"/>
  <c r="T353" i="2"/>
  <c r="S353" i="2"/>
  <c r="R353" i="2"/>
  <c r="U352" i="2"/>
  <c r="T352" i="2"/>
  <c r="S352" i="2"/>
  <c r="R352" i="2"/>
  <c r="U351" i="2"/>
  <c r="T351" i="2"/>
  <c r="S351" i="2"/>
  <c r="R351" i="2"/>
  <c r="U350" i="2"/>
  <c r="T350" i="2"/>
  <c r="S350" i="2"/>
  <c r="R350" i="2"/>
  <c r="U349" i="2"/>
  <c r="T349" i="2"/>
  <c r="S349" i="2"/>
  <c r="R349" i="2"/>
  <c r="U348" i="2"/>
  <c r="T348" i="2"/>
  <c r="S348" i="2"/>
  <c r="R348" i="2"/>
  <c r="U347" i="2"/>
  <c r="T347" i="2"/>
  <c r="S347" i="2"/>
  <c r="R347" i="2"/>
  <c r="U346" i="2"/>
  <c r="T346" i="2"/>
  <c r="S346" i="2"/>
  <c r="R346" i="2"/>
  <c r="U345" i="2"/>
  <c r="T345" i="2"/>
  <c r="S345" i="2"/>
  <c r="R345" i="2"/>
  <c r="U344" i="2"/>
  <c r="T344" i="2"/>
  <c r="S344" i="2"/>
  <c r="R344" i="2"/>
  <c r="U343" i="2"/>
  <c r="T343" i="2"/>
  <c r="S343" i="2"/>
  <c r="R343" i="2"/>
  <c r="U342" i="2"/>
  <c r="T342" i="2"/>
  <c r="S342" i="2"/>
  <c r="R342" i="2"/>
  <c r="U341" i="2"/>
  <c r="T341" i="2"/>
  <c r="S341" i="2"/>
  <c r="R341" i="2"/>
  <c r="U340" i="2"/>
  <c r="T340" i="2"/>
  <c r="S340" i="2"/>
  <c r="R340" i="2"/>
  <c r="U339" i="2"/>
  <c r="T339" i="2"/>
  <c r="S339" i="2"/>
  <c r="R339" i="2"/>
  <c r="U338" i="2"/>
  <c r="T338" i="2"/>
  <c r="S338" i="2"/>
  <c r="R338" i="2"/>
  <c r="U337" i="2"/>
  <c r="T337" i="2"/>
  <c r="S337" i="2"/>
  <c r="R337" i="2"/>
  <c r="U336" i="2"/>
  <c r="T336" i="2"/>
  <c r="S336" i="2"/>
  <c r="R336" i="2"/>
  <c r="U335" i="2"/>
  <c r="T335" i="2"/>
  <c r="S335" i="2"/>
  <c r="R335" i="2"/>
  <c r="U334" i="2"/>
  <c r="T334" i="2"/>
  <c r="S334" i="2"/>
  <c r="R334" i="2"/>
  <c r="U333" i="2"/>
  <c r="T333" i="2"/>
  <c r="S333" i="2"/>
  <c r="R333" i="2"/>
  <c r="U332" i="2"/>
  <c r="T332" i="2"/>
  <c r="S332" i="2"/>
  <c r="R332" i="2"/>
  <c r="U331" i="2"/>
  <c r="T331" i="2"/>
  <c r="S331" i="2"/>
  <c r="R331" i="2"/>
  <c r="U330" i="2"/>
  <c r="T330" i="2"/>
  <c r="S330" i="2"/>
  <c r="R330" i="2"/>
  <c r="U329" i="2"/>
  <c r="T329" i="2"/>
  <c r="S329" i="2"/>
  <c r="R329" i="2"/>
  <c r="U328" i="2"/>
  <c r="T328" i="2"/>
  <c r="S328" i="2"/>
  <c r="R328" i="2"/>
  <c r="U327" i="2"/>
  <c r="T327" i="2"/>
  <c r="S327" i="2"/>
  <c r="R327" i="2"/>
  <c r="U326" i="2"/>
  <c r="T326" i="2"/>
  <c r="S326" i="2"/>
  <c r="R326" i="2"/>
  <c r="U325" i="2"/>
  <c r="T325" i="2"/>
  <c r="S325" i="2"/>
  <c r="R325" i="2"/>
  <c r="U324" i="2"/>
  <c r="T324" i="2"/>
  <c r="S324" i="2"/>
  <c r="R324" i="2"/>
  <c r="U323" i="2"/>
  <c r="T323" i="2"/>
  <c r="S323" i="2"/>
  <c r="R323" i="2"/>
  <c r="U322" i="2"/>
  <c r="T322" i="2"/>
  <c r="S322" i="2"/>
  <c r="R322" i="2"/>
  <c r="U321" i="2"/>
  <c r="T321" i="2"/>
  <c r="S321" i="2"/>
  <c r="R321" i="2"/>
  <c r="U320" i="2"/>
  <c r="T320" i="2"/>
  <c r="S320" i="2"/>
  <c r="R320" i="2"/>
  <c r="U319" i="2"/>
  <c r="T319" i="2"/>
  <c r="S319" i="2"/>
  <c r="R319" i="2"/>
  <c r="U318" i="2"/>
  <c r="T318" i="2"/>
  <c r="S318" i="2"/>
  <c r="R318" i="2"/>
  <c r="U317" i="2"/>
  <c r="T317" i="2"/>
  <c r="S317" i="2"/>
  <c r="R317" i="2"/>
  <c r="U316" i="2"/>
  <c r="T316" i="2"/>
  <c r="S316" i="2"/>
  <c r="R316" i="2"/>
  <c r="U315" i="2"/>
  <c r="T315" i="2"/>
  <c r="S315" i="2"/>
  <c r="R315" i="2"/>
  <c r="U314" i="2"/>
  <c r="T314" i="2"/>
  <c r="S314" i="2"/>
  <c r="R314" i="2"/>
  <c r="U313" i="2"/>
  <c r="T313" i="2"/>
  <c r="S313" i="2"/>
  <c r="R313" i="2"/>
  <c r="U312" i="2"/>
  <c r="T312" i="2"/>
  <c r="S312" i="2"/>
  <c r="R312" i="2"/>
  <c r="U311" i="2"/>
  <c r="T311" i="2"/>
  <c r="S311" i="2"/>
  <c r="R311" i="2"/>
  <c r="U310" i="2"/>
  <c r="T310" i="2"/>
  <c r="S310" i="2"/>
  <c r="R310" i="2"/>
  <c r="U309" i="2"/>
  <c r="T309" i="2"/>
  <c r="S309" i="2"/>
  <c r="R309" i="2"/>
  <c r="U308" i="2"/>
  <c r="T308" i="2"/>
  <c r="S308" i="2"/>
  <c r="R308" i="2"/>
  <c r="U307" i="2"/>
  <c r="T307" i="2"/>
  <c r="S307" i="2"/>
  <c r="R307" i="2"/>
  <c r="U306" i="2"/>
  <c r="T306" i="2"/>
  <c r="S306" i="2"/>
  <c r="R306" i="2"/>
  <c r="U305" i="2"/>
  <c r="T305" i="2"/>
  <c r="S305" i="2"/>
  <c r="R305" i="2"/>
  <c r="U304" i="2"/>
  <c r="T304" i="2"/>
  <c r="S304" i="2"/>
  <c r="R304" i="2"/>
  <c r="U303" i="2"/>
  <c r="T303" i="2"/>
  <c r="S303" i="2"/>
  <c r="R303" i="2"/>
  <c r="U302" i="2"/>
  <c r="T302" i="2"/>
  <c r="S302" i="2"/>
  <c r="R302" i="2"/>
  <c r="U301" i="2"/>
  <c r="T301" i="2"/>
  <c r="S301" i="2"/>
  <c r="R301" i="2"/>
  <c r="U300" i="2"/>
  <c r="T300" i="2"/>
  <c r="S300" i="2"/>
  <c r="R300" i="2"/>
  <c r="U299" i="2"/>
  <c r="T299" i="2"/>
  <c r="S299" i="2"/>
  <c r="R299" i="2"/>
  <c r="U298" i="2"/>
  <c r="T298" i="2"/>
  <c r="S298" i="2"/>
  <c r="R298" i="2"/>
  <c r="U297" i="2"/>
  <c r="T297" i="2"/>
  <c r="S297" i="2"/>
  <c r="R297" i="2"/>
  <c r="U296" i="2"/>
  <c r="T296" i="2"/>
  <c r="S296" i="2"/>
  <c r="R296" i="2"/>
  <c r="U295" i="2"/>
  <c r="T295" i="2"/>
  <c r="S295" i="2"/>
  <c r="R295" i="2"/>
  <c r="U294" i="2"/>
  <c r="T294" i="2"/>
  <c r="S294" i="2"/>
  <c r="R294" i="2"/>
  <c r="U293" i="2"/>
  <c r="T293" i="2"/>
  <c r="S293" i="2"/>
  <c r="R293" i="2"/>
  <c r="U292" i="2"/>
  <c r="T292" i="2"/>
  <c r="S292" i="2"/>
  <c r="R292" i="2"/>
  <c r="U291" i="2"/>
  <c r="T291" i="2"/>
  <c r="S291" i="2"/>
  <c r="R291" i="2"/>
  <c r="U290" i="2"/>
  <c r="T290" i="2"/>
  <c r="S290" i="2"/>
  <c r="R290" i="2"/>
  <c r="U289" i="2"/>
  <c r="T289" i="2"/>
  <c r="S289" i="2"/>
  <c r="R289" i="2"/>
  <c r="U288" i="2"/>
  <c r="T288" i="2"/>
  <c r="S288" i="2"/>
  <c r="R288" i="2"/>
  <c r="U287" i="2"/>
  <c r="T287" i="2"/>
  <c r="S287" i="2"/>
  <c r="R287" i="2"/>
  <c r="U286" i="2"/>
  <c r="T286" i="2"/>
  <c r="S286" i="2"/>
  <c r="R286" i="2"/>
  <c r="U285" i="2"/>
  <c r="T285" i="2"/>
  <c r="S285" i="2"/>
  <c r="R285" i="2"/>
  <c r="U284" i="2"/>
  <c r="T284" i="2"/>
  <c r="S284" i="2"/>
  <c r="R284" i="2"/>
  <c r="U283" i="2"/>
  <c r="T283" i="2"/>
  <c r="S283" i="2"/>
  <c r="R283" i="2"/>
  <c r="U282" i="2"/>
  <c r="T282" i="2"/>
  <c r="S282" i="2"/>
  <c r="R282" i="2"/>
  <c r="U281" i="2"/>
  <c r="T281" i="2"/>
  <c r="S281" i="2"/>
  <c r="R281" i="2"/>
  <c r="U280" i="2"/>
  <c r="T280" i="2"/>
  <c r="S280" i="2"/>
  <c r="R280" i="2"/>
  <c r="U279" i="2"/>
  <c r="T279" i="2"/>
  <c r="S279" i="2"/>
  <c r="R279" i="2"/>
  <c r="U278" i="2"/>
  <c r="T278" i="2"/>
  <c r="S278" i="2"/>
  <c r="R278" i="2"/>
  <c r="U277" i="2"/>
  <c r="T277" i="2"/>
  <c r="S277" i="2"/>
  <c r="R277" i="2"/>
  <c r="U276" i="2"/>
  <c r="T276" i="2"/>
  <c r="S276" i="2"/>
  <c r="R276" i="2"/>
  <c r="U275" i="2"/>
  <c r="T275" i="2"/>
  <c r="S275" i="2"/>
  <c r="R275" i="2"/>
  <c r="U274" i="2"/>
  <c r="T274" i="2"/>
  <c r="S274" i="2"/>
  <c r="R274" i="2"/>
  <c r="U273" i="2"/>
  <c r="T273" i="2"/>
  <c r="S273" i="2"/>
  <c r="R273" i="2"/>
  <c r="U272" i="2"/>
  <c r="T272" i="2"/>
  <c r="S272" i="2"/>
  <c r="R272" i="2"/>
  <c r="U271" i="2"/>
  <c r="T271" i="2"/>
  <c r="S271" i="2"/>
  <c r="R271" i="2"/>
  <c r="U270" i="2"/>
  <c r="T270" i="2"/>
  <c r="S270" i="2"/>
  <c r="R270" i="2"/>
  <c r="U269" i="2"/>
  <c r="T269" i="2"/>
  <c r="S269" i="2"/>
  <c r="R269" i="2"/>
  <c r="U268" i="2"/>
  <c r="T268" i="2"/>
  <c r="S268" i="2"/>
  <c r="R268" i="2"/>
  <c r="U267" i="2"/>
  <c r="T267" i="2"/>
  <c r="S267" i="2"/>
  <c r="R267" i="2"/>
  <c r="U266" i="2"/>
  <c r="T266" i="2"/>
  <c r="S266" i="2"/>
  <c r="R266" i="2"/>
  <c r="U265" i="2"/>
  <c r="T265" i="2"/>
  <c r="S265" i="2"/>
  <c r="R265" i="2"/>
  <c r="U264" i="2"/>
  <c r="T264" i="2"/>
  <c r="S264" i="2"/>
  <c r="R264" i="2"/>
  <c r="U263" i="2"/>
  <c r="T263" i="2"/>
  <c r="S263" i="2"/>
  <c r="R263" i="2"/>
  <c r="U262" i="2"/>
  <c r="T262" i="2"/>
  <c r="S262" i="2"/>
  <c r="R262" i="2"/>
  <c r="U261" i="2"/>
  <c r="T261" i="2"/>
  <c r="S261" i="2"/>
  <c r="R261" i="2"/>
  <c r="U260" i="2"/>
  <c r="T260" i="2"/>
  <c r="S260" i="2"/>
  <c r="R260" i="2"/>
  <c r="U259" i="2"/>
  <c r="T259" i="2"/>
  <c r="S259" i="2"/>
  <c r="R259" i="2"/>
  <c r="U258" i="2"/>
  <c r="T258" i="2"/>
  <c r="S258" i="2"/>
  <c r="R258" i="2"/>
  <c r="U257" i="2"/>
  <c r="T257" i="2"/>
  <c r="S257" i="2"/>
  <c r="R257" i="2"/>
  <c r="U256" i="2"/>
  <c r="T256" i="2"/>
  <c r="S256" i="2"/>
  <c r="R256" i="2"/>
  <c r="U255" i="2"/>
  <c r="T255" i="2"/>
  <c r="S255" i="2"/>
  <c r="R255" i="2"/>
  <c r="U254" i="2"/>
  <c r="T254" i="2"/>
  <c r="S254" i="2"/>
  <c r="R254" i="2"/>
  <c r="U253" i="2"/>
  <c r="T253" i="2"/>
  <c r="S253" i="2"/>
  <c r="R253" i="2"/>
  <c r="U252" i="2"/>
  <c r="T252" i="2"/>
  <c r="S252" i="2"/>
  <c r="R252" i="2"/>
  <c r="U251" i="2"/>
  <c r="T251" i="2"/>
  <c r="S251" i="2"/>
  <c r="R251" i="2"/>
  <c r="U250" i="2"/>
  <c r="T250" i="2"/>
  <c r="S250" i="2"/>
  <c r="R250" i="2"/>
  <c r="U249" i="2"/>
  <c r="T249" i="2"/>
  <c r="S249" i="2"/>
  <c r="R249" i="2"/>
  <c r="U248" i="2"/>
  <c r="T248" i="2"/>
  <c r="S248" i="2"/>
  <c r="R248" i="2"/>
  <c r="U247" i="2"/>
  <c r="T247" i="2"/>
  <c r="S247" i="2"/>
  <c r="R247" i="2"/>
  <c r="U246" i="2"/>
  <c r="T246" i="2"/>
  <c r="S246" i="2"/>
  <c r="R246" i="2"/>
  <c r="U245" i="2"/>
  <c r="T245" i="2"/>
  <c r="S245" i="2"/>
  <c r="R245" i="2"/>
  <c r="U244" i="2"/>
  <c r="T244" i="2"/>
  <c r="S244" i="2"/>
  <c r="R244" i="2"/>
  <c r="U243" i="2"/>
  <c r="T243" i="2"/>
  <c r="S243" i="2"/>
  <c r="R243" i="2"/>
  <c r="U242" i="2"/>
  <c r="T242" i="2"/>
  <c r="S242" i="2"/>
  <c r="R242" i="2"/>
  <c r="U241" i="2"/>
  <c r="T241" i="2"/>
  <c r="S241" i="2"/>
  <c r="R241" i="2"/>
  <c r="U240" i="2"/>
  <c r="T240" i="2"/>
  <c r="S240" i="2"/>
  <c r="R240" i="2"/>
  <c r="U239" i="2"/>
  <c r="T239" i="2"/>
  <c r="S239" i="2"/>
  <c r="R239" i="2"/>
  <c r="U238" i="2"/>
  <c r="T238" i="2"/>
  <c r="S238" i="2"/>
  <c r="R238" i="2"/>
  <c r="U237" i="2"/>
  <c r="T237" i="2"/>
  <c r="S237" i="2"/>
  <c r="R237" i="2"/>
  <c r="U236" i="2"/>
  <c r="T236" i="2"/>
  <c r="S236" i="2"/>
  <c r="R236" i="2"/>
  <c r="U235" i="2"/>
  <c r="T235" i="2"/>
  <c r="S235" i="2"/>
  <c r="R235" i="2"/>
  <c r="U234" i="2"/>
  <c r="T234" i="2"/>
  <c r="S234" i="2"/>
  <c r="R234" i="2"/>
  <c r="U233" i="2"/>
  <c r="T233" i="2"/>
  <c r="S233" i="2"/>
  <c r="R233" i="2"/>
  <c r="U232" i="2"/>
  <c r="T232" i="2"/>
  <c r="S232" i="2"/>
  <c r="R232" i="2"/>
  <c r="U231" i="2"/>
  <c r="T231" i="2"/>
  <c r="S231" i="2"/>
  <c r="R231" i="2"/>
  <c r="U230" i="2"/>
  <c r="T230" i="2"/>
  <c r="S230" i="2"/>
  <c r="R230" i="2"/>
  <c r="U229" i="2"/>
  <c r="T229" i="2"/>
  <c r="S229" i="2"/>
  <c r="R229" i="2"/>
  <c r="U228" i="2"/>
  <c r="T228" i="2"/>
  <c r="S228" i="2"/>
  <c r="R228" i="2"/>
  <c r="U227" i="2"/>
  <c r="T227" i="2"/>
  <c r="S227" i="2"/>
  <c r="R227" i="2"/>
  <c r="U226" i="2"/>
  <c r="T226" i="2"/>
  <c r="S226" i="2"/>
  <c r="R226" i="2"/>
  <c r="U225" i="2"/>
  <c r="T225" i="2"/>
  <c r="S225" i="2"/>
  <c r="R225" i="2"/>
  <c r="U224" i="2"/>
  <c r="T224" i="2"/>
  <c r="S224" i="2"/>
  <c r="R224" i="2"/>
  <c r="U223" i="2"/>
  <c r="T223" i="2"/>
  <c r="S223" i="2"/>
  <c r="R223" i="2"/>
  <c r="U222" i="2"/>
  <c r="T222" i="2"/>
  <c r="S222" i="2"/>
  <c r="R222" i="2"/>
  <c r="U221" i="2"/>
  <c r="T221" i="2"/>
  <c r="S221" i="2"/>
  <c r="R221" i="2"/>
  <c r="U220" i="2"/>
  <c r="T220" i="2"/>
  <c r="S220" i="2"/>
  <c r="R220" i="2"/>
  <c r="U219" i="2"/>
  <c r="T219" i="2"/>
  <c r="S219" i="2"/>
  <c r="R219" i="2"/>
  <c r="U218" i="2"/>
  <c r="T218" i="2"/>
  <c r="S218" i="2"/>
  <c r="R218" i="2"/>
  <c r="U217" i="2"/>
  <c r="T217" i="2"/>
  <c r="S217" i="2"/>
  <c r="R217" i="2"/>
  <c r="U216" i="2"/>
  <c r="T216" i="2"/>
  <c r="S216" i="2"/>
  <c r="R216" i="2"/>
  <c r="U215" i="2"/>
  <c r="T215" i="2"/>
  <c r="S215" i="2"/>
  <c r="R215" i="2"/>
  <c r="U214" i="2"/>
  <c r="T214" i="2"/>
  <c r="S214" i="2"/>
  <c r="R214" i="2"/>
  <c r="U213" i="2"/>
  <c r="T213" i="2"/>
  <c r="S213" i="2"/>
  <c r="R213" i="2"/>
  <c r="U212" i="2"/>
  <c r="T212" i="2"/>
  <c r="S212" i="2"/>
  <c r="R212" i="2"/>
  <c r="U211" i="2"/>
  <c r="T211" i="2"/>
  <c r="S211" i="2"/>
  <c r="R211" i="2"/>
  <c r="U210" i="2"/>
  <c r="T210" i="2"/>
  <c r="S210" i="2"/>
  <c r="R210" i="2"/>
  <c r="U209" i="2"/>
  <c r="T209" i="2"/>
  <c r="S209" i="2"/>
  <c r="R209" i="2"/>
  <c r="U208" i="2"/>
  <c r="T208" i="2"/>
  <c r="S208" i="2"/>
  <c r="R208" i="2"/>
  <c r="U207" i="2"/>
  <c r="T207" i="2"/>
  <c r="S207" i="2"/>
  <c r="R207" i="2"/>
  <c r="U206" i="2"/>
  <c r="T206" i="2"/>
  <c r="S206" i="2"/>
  <c r="R206" i="2"/>
  <c r="U205" i="2"/>
  <c r="T205" i="2"/>
  <c r="S205" i="2"/>
  <c r="R205" i="2"/>
  <c r="U204" i="2"/>
  <c r="T204" i="2"/>
  <c r="S204" i="2"/>
  <c r="R204" i="2"/>
  <c r="U203" i="2"/>
  <c r="T203" i="2"/>
  <c r="S203" i="2"/>
  <c r="R203" i="2"/>
  <c r="U202" i="2"/>
  <c r="T202" i="2"/>
  <c r="S202" i="2"/>
  <c r="R202" i="2"/>
  <c r="U201" i="2"/>
  <c r="T201" i="2"/>
  <c r="S201" i="2"/>
  <c r="R201" i="2"/>
  <c r="U200" i="2"/>
  <c r="T200" i="2"/>
  <c r="S200" i="2"/>
  <c r="R200" i="2"/>
  <c r="U199" i="2"/>
  <c r="T199" i="2"/>
  <c r="S199" i="2"/>
  <c r="R199" i="2"/>
  <c r="U198" i="2"/>
  <c r="T198" i="2"/>
  <c r="S198" i="2"/>
  <c r="R198" i="2"/>
  <c r="U197" i="2"/>
  <c r="T197" i="2"/>
  <c r="S197" i="2"/>
  <c r="R197" i="2"/>
  <c r="U196" i="2"/>
  <c r="T196" i="2"/>
  <c r="S196" i="2"/>
  <c r="R196" i="2"/>
  <c r="U195" i="2"/>
  <c r="T195" i="2"/>
  <c r="S195" i="2"/>
  <c r="R195" i="2"/>
  <c r="U194" i="2"/>
  <c r="T194" i="2"/>
  <c r="S194" i="2"/>
  <c r="R194" i="2"/>
  <c r="U193" i="2"/>
  <c r="T193" i="2"/>
  <c r="S193" i="2"/>
  <c r="R193" i="2"/>
  <c r="U192" i="2"/>
  <c r="T192" i="2"/>
  <c r="S192" i="2"/>
  <c r="R192" i="2"/>
  <c r="U191" i="2"/>
  <c r="T191" i="2"/>
  <c r="S191" i="2"/>
  <c r="R191" i="2"/>
  <c r="U190" i="2"/>
  <c r="T190" i="2"/>
  <c r="S190" i="2"/>
  <c r="R190" i="2"/>
  <c r="U189" i="2"/>
  <c r="T189" i="2"/>
  <c r="S189" i="2"/>
  <c r="R189" i="2"/>
  <c r="U188" i="2"/>
  <c r="T188" i="2"/>
  <c r="S188" i="2"/>
  <c r="R188" i="2"/>
  <c r="U187" i="2"/>
  <c r="T187" i="2"/>
  <c r="S187" i="2"/>
  <c r="R187" i="2"/>
  <c r="U186" i="2"/>
  <c r="T186" i="2"/>
  <c r="S186" i="2"/>
  <c r="R186" i="2"/>
  <c r="U185" i="2"/>
  <c r="T185" i="2"/>
  <c r="S185" i="2"/>
  <c r="R185" i="2"/>
  <c r="U184" i="2"/>
  <c r="T184" i="2"/>
  <c r="S184" i="2"/>
  <c r="R184" i="2"/>
  <c r="U183" i="2"/>
  <c r="T183" i="2"/>
  <c r="S183" i="2"/>
  <c r="R183" i="2"/>
  <c r="U182" i="2"/>
  <c r="T182" i="2"/>
  <c r="S182" i="2"/>
  <c r="R182" i="2"/>
  <c r="U181" i="2"/>
  <c r="T181" i="2"/>
  <c r="S181" i="2"/>
  <c r="R181" i="2"/>
  <c r="U180" i="2"/>
  <c r="T180" i="2"/>
  <c r="S180" i="2"/>
  <c r="R180" i="2"/>
  <c r="U179" i="2"/>
  <c r="T179" i="2"/>
  <c r="S179" i="2"/>
  <c r="R179" i="2"/>
  <c r="U178" i="2"/>
  <c r="T178" i="2"/>
  <c r="S178" i="2"/>
  <c r="R178" i="2"/>
  <c r="U177" i="2"/>
  <c r="T177" i="2"/>
  <c r="S177" i="2"/>
  <c r="R177" i="2"/>
  <c r="U176" i="2"/>
  <c r="T176" i="2"/>
  <c r="S176" i="2"/>
  <c r="R176" i="2"/>
  <c r="U175" i="2"/>
  <c r="T175" i="2"/>
  <c r="S175" i="2"/>
  <c r="R175" i="2"/>
  <c r="U174" i="2"/>
  <c r="T174" i="2"/>
  <c r="S174" i="2"/>
  <c r="R174" i="2"/>
  <c r="U173" i="2"/>
  <c r="T173" i="2"/>
  <c r="S173" i="2"/>
  <c r="R173" i="2"/>
  <c r="U172" i="2"/>
  <c r="T172" i="2"/>
  <c r="S172" i="2"/>
  <c r="R172" i="2"/>
  <c r="U171" i="2"/>
  <c r="T171" i="2"/>
  <c r="S171" i="2"/>
  <c r="R171" i="2"/>
  <c r="U170" i="2"/>
  <c r="T170" i="2"/>
  <c r="S170" i="2"/>
  <c r="R170" i="2"/>
  <c r="U169" i="2"/>
  <c r="T169" i="2"/>
  <c r="S169" i="2"/>
  <c r="R169" i="2"/>
  <c r="U168" i="2"/>
  <c r="T168" i="2"/>
  <c r="S168" i="2"/>
  <c r="R168" i="2"/>
  <c r="U167" i="2"/>
  <c r="T167" i="2"/>
  <c r="S167" i="2"/>
  <c r="R167" i="2"/>
  <c r="U166" i="2"/>
  <c r="T166" i="2"/>
  <c r="S166" i="2"/>
  <c r="R166" i="2"/>
  <c r="U165" i="2"/>
  <c r="T165" i="2"/>
  <c r="S165" i="2"/>
  <c r="R165" i="2"/>
  <c r="U164" i="2"/>
  <c r="T164" i="2"/>
  <c r="S164" i="2"/>
  <c r="R164" i="2"/>
  <c r="U163" i="2"/>
  <c r="T163" i="2"/>
  <c r="S163" i="2"/>
  <c r="R163" i="2"/>
  <c r="U162" i="2"/>
  <c r="T162" i="2"/>
  <c r="S162" i="2"/>
  <c r="R162" i="2"/>
  <c r="U161" i="2"/>
  <c r="T161" i="2"/>
  <c r="S161" i="2"/>
  <c r="R161" i="2"/>
  <c r="U160" i="2"/>
  <c r="T160" i="2"/>
  <c r="S160" i="2"/>
  <c r="R160" i="2"/>
  <c r="U159" i="2"/>
  <c r="T159" i="2"/>
  <c r="S159" i="2"/>
  <c r="R159" i="2"/>
  <c r="U158" i="2"/>
  <c r="T158" i="2"/>
  <c r="S158" i="2"/>
  <c r="R158" i="2"/>
  <c r="U157" i="2"/>
  <c r="T157" i="2"/>
  <c r="S157" i="2"/>
  <c r="R157" i="2"/>
  <c r="U156" i="2"/>
  <c r="T156" i="2"/>
  <c r="S156" i="2"/>
  <c r="R156" i="2"/>
  <c r="U155" i="2"/>
  <c r="T155" i="2"/>
  <c r="S155" i="2"/>
  <c r="R155" i="2"/>
  <c r="U154" i="2"/>
  <c r="T154" i="2"/>
  <c r="S154" i="2"/>
  <c r="R154" i="2"/>
  <c r="U153" i="2"/>
  <c r="T153" i="2"/>
  <c r="S153" i="2"/>
  <c r="R153" i="2"/>
  <c r="U152" i="2"/>
  <c r="T152" i="2"/>
  <c r="S152" i="2"/>
  <c r="R152" i="2"/>
  <c r="U151" i="2"/>
  <c r="T151" i="2"/>
  <c r="S151" i="2"/>
  <c r="R151" i="2"/>
  <c r="U150" i="2"/>
  <c r="T150" i="2"/>
  <c r="S150" i="2"/>
  <c r="R150" i="2"/>
  <c r="U149" i="2"/>
  <c r="T149" i="2"/>
  <c r="S149" i="2"/>
  <c r="R149" i="2"/>
  <c r="U148" i="2"/>
  <c r="T148" i="2"/>
  <c r="S148" i="2"/>
  <c r="R148" i="2"/>
  <c r="U147" i="2"/>
  <c r="T147" i="2"/>
  <c r="S147" i="2"/>
  <c r="R147" i="2"/>
  <c r="U146" i="2"/>
  <c r="T146" i="2"/>
  <c r="S146" i="2"/>
  <c r="R146" i="2"/>
  <c r="U145" i="2"/>
  <c r="T145" i="2"/>
  <c r="S145" i="2"/>
  <c r="R145" i="2"/>
  <c r="U144" i="2"/>
  <c r="T144" i="2"/>
  <c r="S144" i="2"/>
  <c r="R144" i="2"/>
  <c r="U143" i="2"/>
  <c r="T143" i="2"/>
  <c r="S143" i="2"/>
  <c r="R143" i="2"/>
  <c r="U142" i="2"/>
  <c r="T142" i="2"/>
  <c r="S142" i="2"/>
  <c r="R142" i="2"/>
  <c r="U141" i="2"/>
  <c r="T141" i="2"/>
  <c r="S141" i="2"/>
  <c r="R141" i="2"/>
  <c r="U140" i="2"/>
  <c r="T140" i="2"/>
  <c r="S140" i="2"/>
  <c r="R140" i="2"/>
  <c r="U139" i="2"/>
  <c r="T139" i="2"/>
  <c r="S139" i="2"/>
  <c r="R139" i="2"/>
  <c r="U138" i="2"/>
  <c r="T138" i="2"/>
  <c r="S138" i="2"/>
  <c r="R138" i="2"/>
  <c r="U137" i="2"/>
  <c r="T137" i="2"/>
  <c r="S137" i="2"/>
  <c r="R137" i="2"/>
  <c r="U136" i="2"/>
  <c r="T136" i="2"/>
  <c r="S136" i="2"/>
  <c r="R136" i="2"/>
  <c r="U135" i="2"/>
  <c r="T135" i="2"/>
  <c r="S135" i="2"/>
  <c r="R135" i="2"/>
  <c r="U134" i="2"/>
  <c r="T134" i="2"/>
  <c r="S134" i="2"/>
  <c r="R134" i="2"/>
  <c r="U133" i="2"/>
  <c r="T133" i="2"/>
  <c r="S133" i="2"/>
  <c r="R133" i="2"/>
  <c r="U132" i="2"/>
  <c r="T132" i="2"/>
  <c r="S132" i="2"/>
  <c r="R132" i="2"/>
  <c r="U131" i="2"/>
  <c r="T131" i="2"/>
  <c r="S131" i="2"/>
  <c r="R131" i="2"/>
  <c r="U130" i="2"/>
  <c r="T130" i="2"/>
  <c r="S130" i="2"/>
  <c r="R130" i="2"/>
  <c r="U129" i="2"/>
  <c r="T129" i="2"/>
  <c r="S129" i="2"/>
  <c r="R129" i="2"/>
  <c r="U128" i="2"/>
  <c r="T128" i="2"/>
  <c r="S128" i="2"/>
  <c r="R128" i="2"/>
  <c r="U127" i="2"/>
  <c r="T127" i="2"/>
  <c r="S127" i="2"/>
  <c r="R127" i="2"/>
  <c r="U126" i="2"/>
  <c r="T126" i="2"/>
  <c r="S126" i="2"/>
  <c r="R126" i="2"/>
  <c r="U125" i="2"/>
  <c r="T125" i="2"/>
  <c r="S125" i="2"/>
  <c r="R125" i="2"/>
  <c r="U124" i="2"/>
  <c r="T124" i="2"/>
  <c r="S124" i="2"/>
  <c r="R124" i="2"/>
  <c r="U123" i="2"/>
  <c r="T123" i="2"/>
  <c r="S123" i="2"/>
  <c r="R123" i="2"/>
  <c r="U122" i="2"/>
  <c r="T122" i="2"/>
  <c r="S122" i="2"/>
  <c r="R122" i="2"/>
  <c r="U121" i="2"/>
  <c r="T121" i="2"/>
  <c r="S121" i="2"/>
  <c r="R121" i="2"/>
  <c r="U120" i="2"/>
  <c r="T120" i="2"/>
  <c r="S120" i="2"/>
  <c r="R120" i="2"/>
  <c r="U119" i="2"/>
  <c r="T119" i="2"/>
  <c r="S119" i="2"/>
  <c r="R119" i="2"/>
  <c r="U118" i="2"/>
  <c r="T118" i="2"/>
  <c r="S118" i="2"/>
  <c r="R118" i="2"/>
  <c r="U117" i="2"/>
  <c r="T117" i="2"/>
  <c r="S117" i="2"/>
  <c r="R117" i="2"/>
  <c r="U116" i="2"/>
  <c r="T116" i="2"/>
  <c r="S116" i="2"/>
  <c r="R116" i="2"/>
  <c r="U115" i="2"/>
  <c r="T115" i="2"/>
  <c r="S115" i="2"/>
  <c r="R115" i="2"/>
  <c r="U114" i="2"/>
  <c r="T114" i="2"/>
  <c r="S114" i="2"/>
  <c r="R114" i="2"/>
  <c r="U113" i="2"/>
  <c r="T113" i="2"/>
  <c r="S113" i="2"/>
  <c r="R113" i="2"/>
  <c r="U112" i="2"/>
  <c r="T112" i="2"/>
  <c r="S112" i="2"/>
  <c r="R112" i="2"/>
  <c r="U111" i="2"/>
  <c r="T111" i="2"/>
  <c r="S111" i="2"/>
  <c r="R111" i="2"/>
  <c r="U110" i="2"/>
  <c r="T110" i="2"/>
  <c r="S110" i="2"/>
  <c r="R110" i="2"/>
  <c r="U109" i="2"/>
  <c r="T109" i="2"/>
  <c r="S109" i="2"/>
  <c r="R109" i="2"/>
  <c r="U108" i="2"/>
  <c r="T108" i="2"/>
  <c r="S108" i="2"/>
  <c r="R108" i="2"/>
  <c r="U107" i="2"/>
  <c r="T107" i="2"/>
  <c r="S107" i="2"/>
  <c r="R107" i="2"/>
  <c r="U106" i="2"/>
  <c r="T106" i="2"/>
  <c r="S106" i="2"/>
  <c r="R106" i="2"/>
  <c r="U105" i="2"/>
  <c r="T105" i="2"/>
  <c r="S105" i="2"/>
  <c r="R105" i="2"/>
  <c r="U104" i="2"/>
  <c r="T104" i="2"/>
  <c r="S104" i="2"/>
  <c r="R104" i="2"/>
  <c r="U103" i="2"/>
  <c r="T103" i="2"/>
  <c r="S103" i="2"/>
  <c r="R103" i="2"/>
  <c r="U102" i="2"/>
  <c r="T102" i="2"/>
  <c r="S102" i="2"/>
  <c r="R102" i="2"/>
  <c r="U101" i="2"/>
  <c r="T101" i="2"/>
  <c r="S101" i="2"/>
  <c r="R101" i="2"/>
  <c r="U100" i="2"/>
  <c r="T100" i="2"/>
  <c r="S100" i="2"/>
  <c r="R100" i="2"/>
  <c r="U99" i="2"/>
  <c r="T99" i="2"/>
  <c r="S99" i="2"/>
  <c r="R99" i="2"/>
  <c r="U98" i="2"/>
  <c r="T98" i="2"/>
  <c r="S98" i="2"/>
  <c r="R98" i="2"/>
  <c r="U97" i="2"/>
  <c r="T97" i="2"/>
  <c r="S97" i="2"/>
  <c r="R97" i="2"/>
  <c r="U96" i="2"/>
  <c r="T96" i="2"/>
  <c r="S96" i="2"/>
  <c r="R96" i="2"/>
  <c r="U95" i="2"/>
  <c r="T95" i="2"/>
  <c r="S95" i="2"/>
  <c r="R95" i="2"/>
  <c r="U94" i="2"/>
  <c r="T94" i="2"/>
  <c r="S94" i="2"/>
  <c r="R94" i="2"/>
  <c r="U93" i="2"/>
  <c r="T93" i="2"/>
  <c r="S93" i="2"/>
  <c r="R93" i="2"/>
  <c r="U92" i="2"/>
  <c r="T92" i="2"/>
  <c r="S92" i="2"/>
  <c r="R92" i="2"/>
  <c r="U91" i="2"/>
  <c r="T91" i="2"/>
  <c r="S91" i="2"/>
  <c r="R91" i="2"/>
  <c r="U90" i="2"/>
  <c r="T90" i="2"/>
  <c r="S90" i="2"/>
  <c r="R90" i="2"/>
  <c r="U89" i="2"/>
  <c r="T89" i="2"/>
  <c r="S89" i="2"/>
  <c r="R89" i="2"/>
  <c r="U88" i="2"/>
  <c r="T88" i="2"/>
  <c r="S88" i="2"/>
  <c r="R88" i="2"/>
  <c r="U87" i="2"/>
  <c r="T87" i="2"/>
  <c r="S87" i="2"/>
  <c r="R87" i="2"/>
  <c r="U86" i="2"/>
  <c r="T86" i="2"/>
  <c r="S86" i="2"/>
  <c r="R86" i="2"/>
  <c r="U85" i="2"/>
  <c r="T85" i="2"/>
  <c r="S85" i="2"/>
  <c r="R85" i="2"/>
  <c r="U84" i="2"/>
  <c r="T84" i="2"/>
  <c r="S84" i="2"/>
  <c r="R84" i="2"/>
  <c r="U83" i="2"/>
  <c r="T83" i="2"/>
  <c r="S83" i="2"/>
  <c r="R83" i="2"/>
  <c r="U82" i="2"/>
  <c r="T82" i="2"/>
  <c r="S82" i="2"/>
  <c r="R82" i="2"/>
  <c r="U81" i="2"/>
  <c r="T81" i="2"/>
  <c r="S81" i="2"/>
  <c r="R81" i="2"/>
  <c r="U80" i="2"/>
  <c r="T80" i="2"/>
  <c r="S80" i="2"/>
  <c r="R80" i="2"/>
  <c r="U79" i="2"/>
  <c r="T79" i="2"/>
  <c r="S79" i="2"/>
  <c r="R79" i="2"/>
  <c r="U78" i="2"/>
  <c r="T78" i="2"/>
  <c r="S78" i="2"/>
  <c r="R78" i="2"/>
  <c r="U77" i="2"/>
  <c r="T77" i="2"/>
  <c r="S77" i="2"/>
  <c r="R77" i="2"/>
  <c r="U76" i="2"/>
  <c r="T76" i="2"/>
  <c r="S76" i="2"/>
  <c r="R76" i="2"/>
  <c r="U75" i="2"/>
  <c r="T75" i="2"/>
  <c r="S75" i="2"/>
  <c r="R75" i="2"/>
  <c r="U74" i="2"/>
  <c r="T74" i="2"/>
  <c r="S74" i="2"/>
  <c r="R74" i="2"/>
  <c r="U73" i="2"/>
  <c r="T73" i="2"/>
  <c r="S73" i="2"/>
  <c r="R73" i="2"/>
  <c r="U72" i="2"/>
  <c r="T72" i="2"/>
  <c r="S72" i="2"/>
  <c r="R72" i="2"/>
  <c r="U71" i="2"/>
  <c r="T71" i="2"/>
  <c r="S71" i="2"/>
  <c r="R71" i="2"/>
  <c r="U70" i="2"/>
  <c r="T70" i="2"/>
  <c r="S70" i="2"/>
  <c r="R70" i="2"/>
  <c r="U69" i="2"/>
  <c r="T69" i="2"/>
  <c r="S69" i="2"/>
  <c r="R69" i="2"/>
  <c r="U68" i="2"/>
  <c r="T68" i="2"/>
  <c r="S68" i="2"/>
  <c r="R68" i="2"/>
  <c r="U67" i="2"/>
  <c r="T67" i="2"/>
  <c r="S67" i="2"/>
  <c r="R67" i="2"/>
  <c r="U66" i="2"/>
  <c r="T66" i="2"/>
  <c r="S66" i="2"/>
  <c r="R66" i="2"/>
  <c r="U65" i="2"/>
  <c r="T65" i="2"/>
  <c r="S65" i="2"/>
  <c r="R65" i="2"/>
  <c r="U64" i="2"/>
  <c r="T64" i="2"/>
  <c r="S64" i="2"/>
  <c r="R64" i="2"/>
  <c r="U63" i="2"/>
  <c r="T63" i="2"/>
  <c r="S63" i="2"/>
  <c r="R63" i="2"/>
  <c r="U62" i="2"/>
  <c r="T62" i="2"/>
  <c r="S62" i="2"/>
  <c r="R62" i="2"/>
  <c r="U61" i="2"/>
  <c r="T61" i="2"/>
  <c r="S61" i="2"/>
  <c r="R61" i="2"/>
  <c r="U60" i="2"/>
  <c r="T60" i="2"/>
  <c r="S60" i="2"/>
  <c r="R60" i="2"/>
  <c r="U59" i="2"/>
  <c r="T59" i="2"/>
  <c r="S59" i="2"/>
  <c r="R59" i="2"/>
  <c r="U58" i="2"/>
  <c r="T58" i="2"/>
  <c r="S58" i="2"/>
  <c r="R58" i="2"/>
  <c r="U57" i="2"/>
  <c r="T57" i="2"/>
  <c r="S57" i="2"/>
  <c r="R57" i="2"/>
  <c r="U56" i="2"/>
  <c r="T56" i="2"/>
  <c r="S56" i="2"/>
  <c r="R56" i="2"/>
  <c r="U55" i="2"/>
  <c r="T55" i="2"/>
  <c r="S55" i="2"/>
  <c r="R55" i="2"/>
  <c r="U54" i="2"/>
  <c r="T54" i="2"/>
  <c r="S54" i="2"/>
  <c r="R54" i="2"/>
  <c r="U53" i="2"/>
  <c r="T53" i="2"/>
  <c r="S53" i="2"/>
  <c r="R53" i="2"/>
  <c r="U52" i="2"/>
  <c r="T52" i="2"/>
  <c r="S52" i="2"/>
  <c r="R52" i="2"/>
  <c r="U51" i="2"/>
  <c r="T51" i="2"/>
  <c r="S51" i="2"/>
  <c r="R51" i="2"/>
  <c r="U50" i="2"/>
  <c r="T50" i="2"/>
  <c r="S50" i="2"/>
  <c r="R50" i="2"/>
  <c r="U49" i="2"/>
  <c r="T49" i="2"/>
  <c r="S49" i="2"/>
  <c r="R49" i="2"/>
  <c r="U48" i="2"/>
  <c r="T48" i="2"/>
  <c r="S48" i="2"/>
  <c r="R48" i="2"/>
  <c r="U47" i="2"/>
  <c r="T47" i="2"/>
  <c r="S47" i="2"/>
  <c r="R47" i="2"/>
  <c r="U46" i="2"/>
  <c r="T46" i="2"/>
  <c r="S46" i="2"/>
  <c r="R46" i="2"/>
  <c r="U45" i="2"/>
  <c r="T45" i="2"/>
  <c r="S45" i="2"/>
  <c r="R45" i="2"/>
  <c r="U44" i="2"/>
  <c r="T44" i="2"/>
  <c r="S44" i="2"/>
  <c r="R44" i="2"/>
  <c r="U43" i="2"/>
  <c r="T43" i="2"/>
  <c r="S43" i="2"/>
  <c r="R43" i="2"/>
  <c r="U42" i="2"/>
  <c r="T42" i="2"/>
  <c r="S42" i="2"/>
  <c r="R42" i="2"/>
  <c r="U41" i="2"/>
  <c r="T41" i="2"/>
  <c r="S41" i="2"/>
  <c r="R41" i="2"/>
  <c r="U40" i="2"/>
  <c r="T40" i="2"/>
  <c r="S40" i="2"/>
  <c r="R40" i="2"/>
  <c r="U39" i="2"/>
  <c r="T39" i="2"/>
  <c r="S39" i="2"/>
  <c r="R39" i="2"/>
  <c r="U38" i="2"/>
  <c r="T38" i="2"/>
  <c r="S38" i="2"/>
  <c r="R38" i="2"/>
  <c r="U37" i="2"/>
  <c r="T37" i="2"/>
  <c r="S37" i="2"/>
  <c r="R37" i="2"/>
  <c r="U36" i="2"/>
  <c r="T36" i="2"/>
  <c r="S36" i="2"/>
  <c r="R36" i="2"/>
  <c r="U35" i="2"/>
  <c r="T35" i="2"/>
  <c r="S35" i="2"/>
  <c r="R35" i="2"/>
  <c r="U34" i="2"/>
  <c r="T34" i="2"/>
  <c r="S34" i="2"/>
  <c r="R34" i="2"/>
  <c r="U33" i="2"/>
  <c r="T33" i="2"/>
  <c r="S33" i="2"/>
  <c r="R33" i="2"/>
  <c r="U32" i="2"/>
  <c r="T32" i="2"/>
  <c r="S32" i="2"/>
  <c r="R32" i="2"/>
  <c r="U31" i="2"/>
  <c r="T31" i="2"/>
  <c r="S31" i="2"/>
  <c r="R31" i="2"/>
  <c r="U30" i="2"/>
  <c r="T30" i="2"/>
  <c r="S30" i="2"/>
  <c r="R30" i="2"/>
  <c r="U29" i="2"/>
  <c r="T29" i="2"/>
  <c r="S29" i="2"/>
  <c r="R29" i="2"/>
  <c r="U28" i="2"/>
  <c r="T28" i="2"/>
  <c r="S28" i="2"/>
  <c r="R28" i="2"/>
  <c r="U27" i="2"/>
  <c r="T27" i="2"/>
  <c r="S27" i="2"/>
  <c r="R27" i="2"/>
  <c r="U26" i="2"/>
  <c r="T26" i="2"/>
  <c r="S26" i="2"/>
  <c r="R26" i="2"/>
  <c r="U25" i="2"/>
  <c r="T25" i="2"/>
  <c r="S25" i="2"/>
  <c r="R25" i="2"/>
  <c r="U24" i="2"/>
  <c r="T24" i="2"/>
  <c r="S24" i="2"/>
  <c r="R24" i="2"/>
  <c r="U23" i="2"/>
  <c r="T23" i="2"/>
  <c r="S23" i="2"/>
  <c r="R23" i="2"/>
  <c r="U22" i="2"/>
  <c r="T22" i="2"/>
  <c r="S22" i="2"/>
  <c r="R22" i="2"/>
  <c r="U21" i="2"/>
  <c r="T21" i="2"/>
  <c r="S21" i="2"/>
  <c r="R21" i="2"/>
  <c r="U20" i="2"/>
  <c r="T20" i="2"/>
  <c r="S20" i="2"/>
  <c r="R20" i="2"/>
  <c r="U19" i="2"/>
  <c r="T19" i="2"/>
  <c r="S19" i="2"/>
  <c r="R19" i="2"/>
  <c r="U18" i="2"/>
  <c r="T18" i="2"/>
  <c r="S18" i="2"/>
  <c r="R18" i="2"/>
  <c r="U17" i="2"/>
  <c r="T17" i="2"/>
  <c r="S17" i="2"/>
  <c r="R17" i="2"/>
  <c r="U16" i="2"/>
  <c r="T16" i="2"/>
  <c r="S16" i="2"/>
  <c r="R16" i="2"/>
  <c r="U15" i="2"/>
  <c r="T15" i="2"/>
  <c r="S15" i="2"/>
  <c r="R15" i="2"/>
  <c r="U14" i="2"/>
  <c r="T14" i="2"/>
  <c r="S14" i="2"/>
  <c r="R14" i="2"/>
  <c r="U13" i="2"/>
  <c r="T13" i="2"/>
  <c r="S13" i="2"/>
  <c r="R13" i="2"/>
  <c r="U12" i="2"/>
  <c r="T12" i="2"/>
  <c r="S12" i="2"/>
  <c r="R12" i="2"/>
  <c r="U11" i="2"/>
  <c r="T11" i="2"/>
  <c r="S11" i="2"/>
  <c r="R11" i="2"/>
  <c r="U10" i="2"/>
  <c r="T10" i="2"/>
  <c r="S10" i="2"/>
  <c r="R10" i="2"/>
  <c r="U9" i="2"/>
  <c r="T9" i="2"/>
  <c r="S9" i="2"/>
  <c r="R9" i="2"/>
  <c r="U8" i="2"/>
  <c r="T8" i="2"/>
  <c r="S8" i="2"/>
  <c r="R8" i="2"/>
  <c r="U7" i="2"/>
  <c r="T7" i="2"/>
  <c r="S7" i="2"/>
  <c r="R7" i="2"/>
  <c r="U6" i="2"/>
  <c r="T6" i="2"/>
  <c r="S6" i="2"/>
  <c r="R6" i="2"/>
  <c r="U5" i="2"/>
  <c r="T5" i="2"/>
  <c r="S5" i="2"/>
  <c r="R5" i="2"/>
  <c r="U4" i="2"/>
  <c r="T4" i="2"/>
  <c r="S4" i="2"/>
  <c r="R4" i="2"/>
  <c r="U3" i="2"/>
  <c r="T3" i="2"/>
  <c r="S3" i="2"/>
  <c r="R3" i="2"/>
  <c r="AG4" i="2" l="1"/>
  <c r="AC4" i="2"/>
  <c r="AG8" i="2"/>
  <c r="AC8" i="2"/>
  <c r="AG13" i="2"/>
  <c r="AC13" i="2"/>
  <c r="AG17" i="2"/>
  <c r="AC17" i="2"/>
  <c r="AG21" i="2"/>
  <c r="AC21" i="2"/>
  <c r="AG24" i="2"/>
  <c r="AC24" i="2"/>
  <c r="AG29" i="2"/>
  <c r="AC29" i="2"/>
  <c r="AG33" i="2"/>
  <c r="AC33" i="2"/>
  <c r="AG37" i="2"/>
  <c r="AC37" i="2"/>
  <c r="AG40" i="2"/>
  <c r="AC40" i="2"/>
  <c r="AG44" i="2"/>
  <c r="AC44" i="2"/>
  <c r="AG50" i="2"/>
  <c r="AC50" i="2"/>
  <c r="AG54" i="2"/>
  <c r="AC54" i="2"/>
  <c r="AG58" i="2"/>
  <c r="AC58" i="2"/>
  <c r="AG61" i="2"/>
  <c r="AC61" i="2"/>
  <c r="AG64" i="2"/>
  <c r="AC64" i="2"/>
  <c r="AG68" i="2"/>
  <c r="AC68" i="2"/>
  <c r="AG72" i="2"/>
  <c r="AC72" i="2"/>
  <c r="AG78" i="2"/>
  <c r="AC78" i="2"/>
  <c r="AG82" i="2"/>
  <c r="AC82" i="2"/>
  <c r="AG87" i="2"/>
  <c r="AC87" i="2"/>
  <c r="AG89" i="2"/>
  <c r="AC89" i="2"/>
  <c r="AG93" i="2"/>
  <c r="AC93" i="2"/>
  <c r="AG97" i="2"/>
  <c r="AC97" i="2"/>
  <c r="AG101" i="2"/>
  <c r="AC101" i="2"/>
  <c r="AG105" i="2"/>
  <c r="AC105" i="2"/>
  <c r="AG109" i="2"/>
  <c r="AC109" i="2"/>
  <c r="AG115" i="2"/>
  <c r="AC115" i="2"/>
  <c r="AG119" i="2"/>
  <c r="AC119" i="2"/>
  <c r="AG123" i="2"/>
  <c r="AC123" i="2"/>
  <c r="AG127" i="2"/>
  <c r="AC127" i="2"/>
  <c r="AG130" i="2"/>
  <c r="AC130" i="2"/>
  <c r="AG135" i="2"/>
  <c r="AC135" i="2"/>
  <c r="AG139" i="2"/>
  <c r="AC139" i="2"/>
  <c r="AG143" i="2"/>
  <c r="AC143" i="2"/>
  <c r="AG147" i="2"/>
  <c r="AC147" i="2"/>
  <c r="AG151" i="2"/>
  <c r="AC151" i="2"/>
  <c r="AG154" i="2"/>
  <c r="AC154" i="2"/>
  <c r="AG158" i="2"/>
  <c r="AC158" i="2"/>
  <c r="AG161" i="2"/>
  <c r="AC161" i="2"/>
  <c r="AG166" i="2"/>
  <c r="AC166" i="2"/>
  <c r="AG171" i="2"/>
  <c r="AC171" i="2"/>
  <c r="AG175" i="2"/>
  <c r="AC175" i="2"/>
  <c r="AG179" i="2"/>
  <c r="AC179" i="2"/>
  <c r="AG183" i="2"/>
  <c r="AC183" i="2"/>
  <c r="AG187" i="2"/>
  <c r="AC187" i="2"/>
  <c r="AG190" i="2"/>
  <c r="AC190" i="2"/>
  <c r="AG194" i="2"/>
  <c r="AC194" i="2"/>
  <c r="AG197" i="2"/>
  <c r="AC197" i="2"/>
  <c r="AG203" i="2"/>
  <c r="AC203" i="2"/>
  <c r="AG226" i="2"/>
  <c r="AC226" i="2"/>
  <c r="AE4" i="2"/>
  <c r="AA4" i="2"/>
  <c r="AE6" i="2"/>
  <c r="AA6" i="2"/>
  <c r="AE8" i="2"/>
  <c r="AA8" i="2"/>
  <c r="AE11" i="2"/>
  <c r="AA11" i="2"/>
  <c r="AE13" i="2"/>
  <c r="AA13" i="2"/>
  <c r="AE15" i="2"/>
  <c r="AA15" i="2"/>
  <c r="AE17" i="2"/>
  <c r="AA17" i="2"/>
  <c r="AE19" i="2"/>
  <c r="AA19" i="2"/>
  <c r="AE21" i="2"/>
  <c r="AA21" i="2"/>
  <c r="AE23" i="2"/>
  <c r="AA23" i="2"/>
  <c r="AE25" i="2"/>
  <c r="AA25" i="2"/>
  <c r="AE27" i="2"/>
  <c r="AA27" i="2"/>
  <c r="AE29" i="2"/>
  <c r="AA29" i="2"/>
  <c r="AE32" i="2"/>
  <c r="AA32" i="2"/>
  <c r="AE34" i="2"/>
  <c r="AA34" i="2"/>
  <c r="AE36" i="2"/>
  <c r="AA36" i="2"/>
  <c r="AE38" i="2"/>
  <c r="AA38" i="2"/>
  <c r="AE40" i="2"/>
  <c r="AA40" i="2"/>
  <c r="AE42" i="2"/>
  <c r="AA42" i="2"/>
  <c r="AE44" i="2"/>
  <c r="AA44" i="2"/>
  <c r="AE46" i="2"/>
  <c r="AA46" i="2"/>
  <c r="AE48" i="2"/>
  <c r="AA48" i="2"/>
  <c r="AE50" i="2"/>
  <c r="AA50" i="2"/>
  <c r="AE52" i="2"/>
  <c r="AA52" i="2"/>
  <c r="AE54" i="2"/>
  <c r="AA54" i="2"/>
  <c r="AE56" i="2"/>
  <c r="AA56" i="2"/>
  <c r="AE59" i="2"/>
  <c r="AA59" i="2"/>
  <c r="AE61" i="2"/>
  <c r="AA61" i="2"/>
  <c r="AE63" i="2"/>
  <c r="AA63" i="2"/>
  <c r="AE65" i="2"/>
  <c r="AA65" i="2"/>
  <c r="AE67" i="2"/>
  <c r="AA67" i="2"/>
  <c r="AE69" i="2"/>
  <c r="AA69" i="2"/>
  <c r="AE71" i="2"/>
  <c r="AA71" i="2"/>
  <c r="AE74" i="2"/>
  <c r="AA74" i="2"/>
  <c r="AE76" i="2"/>
  <c r="AA76" i="2"/>
  <c r="AE78" i="2"/>
  <c r="AA78" i="2"/>
  <c r="AE80" i="2"/>
  <c r="AA80" i="2"/>
  <c r="AE82" i="2"/>
  <c r="AA82" i="2"/>
  <c r="AE84" i="2"/>
  <c r="AA84" i="2"/>
  <c r="AE86" i="2"/>
  <c r="AA86" i="2"/>
  <c r="AE88" i="2"/>
  <c r="AA88" i="2"/>
  <c r="AE90" i="2"/>
  <c r="AA90" i="2"/>
  <c r="AE92" i="2"/>
  <c r="AA92" i="2"/>
  <c r="AE95" i="2"/>
  <c r="AA95" i="2"/>
  <c r="AE97" i="2"/>
  <c r="AA97" i="2"/>
  <c r="AE99" i="2"/>
  <c r="AA99" i="2"/>
  <c r="AE101" i="2"/>
  <c r="AA101" i="2"/>
  <c r="AE103" i="2"/>
  <c r="AA103" i="2"/>
  <c r="AE105" i="2"/>
  <c r="AA105" i="2"/>
  <c r="AE107" i="2"/>
  <c r="AA107" i="2"/>
  <c r="AE109" i="2"/>
  <c r="AA109" i="2"/>
  <c r="AE111" i="2"/>
  <c r="AA111" i="2"/>
  <c r="AE113" i="2"/>
  <c r="AA113" i="2"/>
  <c r="AE114" i="2"/>
  <c r="AA114" i="2"/>
  <c r="AE115" i="2"/>
  <c r="AA115" i="2"/>
  <c r="AE116" i="2"/>
  <c r="AA116" i="2"/>
  <c r="AE117" i="2"/>
  <c r="AA117" i="2"/>
  <c r="AE119" i="2"/>
  <c r="AA119" i="2"/>
  <c r="AE120" i="2"/>
  <c r="AA120" i="2"/>
  <c r="AE121" i="2"/>
  <c r="AA121" i="2"/>
  <c r="AE122" i="2"/>
  <c r="AA122" i="2"/>
  <c r="AE123" i="2"/>
  <c r="AA123" i="2"/>
  <c r="AE124" i="2"/>
  <c r="AA124" i="2"/>
  <c r="AE125" i="2"/>
  <c r="AA125" i="2"/>
  <c r="AE126" i="2"/>
  <c r="AA126" i="2"/>
  <c r="AE127" i="2"/>
  <c r="AA127" i="2"/>
  <c r="AE128" i="2"/>
  <c r="AA128" i="2"/>
  <c r="AE129" i="2"/>
  <c r="AA129" i="2"/>
  <c r="AE130" i="2"/>
  <c r="AA130" i="2"/>
  <c r="AE131" i="2"/>
  <c r="AA131" i="2"/>
  <c r="AE132" i="2"/>
  <c r="AA132" i="2"/>
  <c r="AE133" i="2"/>
  <c r="AA133" i="2"/>
  <c r="AE134" i="2"/>
  <c r="AA134" i="2"/>
  <c r="AE135" i="2"/>
  <c r="AA135" i="2"/>
  <c r="AE136" i="2"/>
  <c r="AA136" i="2"/>
  <c r="AE137" i="2"/>
  <c r="AA137" i="2"/>
  <c r="AE138" i="2"/>
  <c r="AA138" i="2"/>
  <c r="AE139" i="2"/>
  <c r="AA139" i="2"/>
  <c r="AE140" i="2"/>
  <c r="AA140" i="2"/>
  <c r="AE141" i="2"/>
  <c r="AA141" i="2"/>
  <c r="AE142" i="2"/>
  <c r="AA142" i="2"/>
  <c r="AE143" i="2"/>
  <c r="AA143" i="2"/>
  <c r="AE144" i="2"/>
  <c r="AA144" i="2"/>
  <c r="AE145" i="2"/>
  <c r="AA145" i="2"/>
  <c r="AE146" i="2"/>
  <c r="AA146" i="2"/>
  <c r="AE147" i="2"/>
  <c r="AA147" i="2"/>
  <c r="AE148" i="2"/>
  <c r="AA148" i="2"/>
  <c r="AE149" i="2"/>
  <c r="AA149" i="2"/>
  <c r="AE150" i="2"/>
  <c r="AA150" i="2"/>
  <c r="AE151" i="2"/>
  <c r="AA151" i="2"/>
  <c r="AE152" i="2"/>
  <c r="AA152" i="2"/>
  <c r="AE153" i="2"/>
  <c r="AA153" i="2"/>
  <c r="AE154" i="2"/>
  <c r="AA154" i="2"/>
  <c r="AE155" i="2"/>
  <c r="AA155" i="2"/>
  <c r="AE156" i="2"/>
  <c r="AA156" i="2"/>
  <c r="AE157" i="2"/>
  <c r="AA157" i="2"/>
  <c r="AE158" i="2"/>
  <c r="AA158" i="2"/>
  <c r="AE159" i="2"/>
  <c r="AA159" i="2"/>
  <c r="AE160" i="2"/>
  <c r="AA160" i="2"/>
  <c r="AE161" i="2"/>
  <c r="AA161" i="2"/>
  <c r="AE162" i="2"/>
  <c r="AA162" i="2"/>
  <c r="AE163" i="2"/>
  <c r="AA163" i="2"/>
  <c r="AE164" i="2"/>
  <c r="AA164" i="2"/>
  <c r="AE165" i="2"/>
  <c r="AA165" i="2"/>
  <c r="AE166" i="2"/>
  <c r="AA166" i="2"/>
  <c r="AE167" i="2"/>
  <c r="AA167" i="2"/>
  <c r="AE168" i="2"/>
  <c r="AA168" i="2"/>
  <c r="AE169" i="2"/>
  <c r="AA169" i="2"/>
  <c r="AE170" i="2"/>
  <c r="AA170" i="2"/>
  <c r="AE171" i="2"/>
  <c r="AA171" i="2"/>
  <c r="AE172" i="2"/>
  <c r="AA172" i="2"/>
  <c r="AE173" i="2"/>
  <c r="AA173" i="2"/>
  <c r="AE174" i="2"/>
  <c r="AA174" i="2"/>
  <c r="AE175" i="2"/>
  <c r="AA175" i="2"/>
  <c r="AE176" i="2"/>
  <c r="AA176" i="2"/>
  <c r="AE177" i="2"/>
  <c r="AA177" i="2"/>
  <c r="AE178" i="2"/>
  <c r="AA178" i="2"/>
  <c r="AE179" i="2"/>
  <c r="AA179" i="2"/>
  <c r="AE180" i="2"/>
  <c r="AA180" i="2"/>
  <c r="AE181" i="2"/>
  <c r="AA181" i="2"/>
  <c r="AE182" i="2"/>
  <c r="AA182" i="2"/>
  <c r="AE183" i="2"/>
  <c r="AA183" i="2"/>
  <c r="AE184" i="2"/>
  <c r="AA184" i="2"/>
  <c r="AE185" i="2"/>
  <c r="AA185" i="2"/>
  <c r="AE186" i="2"/>
  <c r="AA186" i="2"/>
  <c r="AE187" i="2"/>
  <c r="AA187" i="2"/>
  <c r="AE188" i="2"/>
  <c r="AA188" i="2"/>
  <c r="AE189" i="2"/>
  <c r="AA189" i="2"/>
  <c r="AE190" i="2"/>
  <c r="AA190" i="2"/>
  <c r="AE191" i="2"/>
  <c r="AA191" i="2"/>
  <c r="AE192" i="2"/>
  <c r="AA192" i="2"/>
  <c r="AE193" i="2"/>
  <c r="AA193" i="2"/>
  <c r="AE194" i="2"/>
  <c r="AA194" i="2"/>
  <c r="AE195" i="2"/>
  <c r="AA195" i="2"/>
  <c r="AE196" i="2"/>
  <c r="AA196" i="2"/>
  <c r="AE197" i="2"/>
  <c r="AA197" i="2"/>
  <c r="AE198" i="2"/>
  <c r="AA198" i="2"/>
  <c r="AE199" i="2"/>
  <c r="AA199" i="2"/>
  <c r="AE200" i="2"/>
  <c r="AA200" i="2"/>
  <c r="AE201" i="2"/>
  <c r="AA201" i="2"/>
  <c r="AE202" i="2"/>
  <c r="AA202" i="2"/>
  <c r="AE203" i="2"/>
  <c r="AA203" i="2"/>
  <c r="AE204" i="2"/>
  <c r="AA204" i="2"/>
  <c r="AE205" i="2"/>
  <c r="AA205" i="2"/>
  <c r="AE206" i="2"/>
  <c r="AA206" i="2"/>
  <c r="AE207" i="2"/>
  <c r="AA207" i="2"/>
  <c r="AE208" i="2"/>
  <c r="AA208" i="2"/>
  <c r="AE209" i="2"/>
  <c r="AA209" i="2"/>
  <c r="AE210" i="2"/>
  <c r="AA210" i="2"/>
  <c r="AE211" i="2"/>
  <c r="AA211" i="2"/>
  <c r="AE212" i="2"/>
  <c r="AA212" i="2"/>
  <c r="AE213" i="2"/>
  <c r="AA213" i="2"/>
  <c r="AE214" i="2"/>
  <c r="AA214" i="2"/>
  <c r="AE215" i="2"/>
  <c r="AA215" i="2"/>
  <c r="AE216" i="2"/>
  <c r="AA216" i="2"/>
  <c r="AE217" i="2"/>
  <c r="AA217" i="2"/>
  <c r="AE218" i="2"/>
  <c r="AA218" i="2"/>
  <c r="AE219" i="2"/>
  <c r="AA219" i="2"/>
  <c r="AE220" i="2"/>
  <c r="AA220" i="2"/>
  <c r="AE221" i="2"/>
  <c r="AA221" i="2"/>
  <c r="AE222" i="2"/>
  <c r="AA222" i="2"/>
  <c r="AE223" i="2"/>
  <c r="AA223" i="2"/>
  <c r="AE224" i="2"/>
  <c r="AA224" i="2"/>
  <c r="AE225" i="2"/>
  <c r="AA225" i="2"/>
  <c r="AE226" i="2"/>
  <c r="AA226" i="2"/>
  <c r="AE227" i="2"/>
  <c r="AA227" i="2"/>
  <c r="AE228" i="2"/>
  <c r="AA228" i="2"/>
  <c r="AE229" i="2"/>
  <c r="AA229" i="2"/>
  <c r="AE230" i="2"/>
  <c r="AA230" i="2"/>
  <c r="AE231" i="2"/>
  <c r="AA231" i="2"/>
  <c r="AE232" i="2"/>
  <c r="AA232" i="2"/>
  <c r="AE233" i="2"/>
  <c r="AA233" i="2"/>
  <c r="AE234" i="2"/>
  <c r="AA234" i="2"/>
  <c r="AE235" i="2"/>
  <c r="AA235" i="2"/>
  <c r="AE236" i="2"/>
  <c r="AA236" i="2"/>
  <c r="AE237" i="2"/>
  <c r="AA237" i="2"/>
  <c r="AE238" i="2"/>
  <c r="AA238" i="2"/>
  <c r="AE239" i="2"/>
  <c r="AA239" i="2"/>
  <c r="AE240" i="2"/>
  <c r="AA240" i="2"/>
  <c r="AE241" i="2"/>
  <c r="AA241" i="2"/>
  <c r="AE242" i="2"/>
  <c r="AA242" i="2"/>
  <c r="AE243" i="2"/>
  <c r="AA243" i="2"/>
  <c r="AE244" i="2"/>
  <c r="AA244" i="2"/>
  <c r="AE245" i="2"/>
  <c r="AA245" i="2"/>
  <c r="AE246" i="2"/>
  <c r="AA246" i="2"/>
  <c r="AE247" i="2"/>
  <c r="AA247" i="2"/>
  <c r="AE248" i="2"/>
  <c r="AA248" i="2"/>
  <c r="AE249" i="2"/>
  <c r="AA249" i="2"/>
  <c r="AE250" i="2"/>
  <c r="AA250" i="2"/>
  <c r="AE251" i="2"/>
  <c r="AA251" i="2"/>
  <c r="AE252" i="2"/>
  <c r="AA252" i="2"/>
  <c r="AE253" i="2"/>
  <c r="AA253" i="2"/>
  <c r="AE254" i="2"/>
  <c r="AA254" i="2"/>
  <c r="AE255" i="2"/>
  <c r="AA255" i="2"/>
  <c r="AE256" i="2"/>
  <c r="AA256" i="2"/>
  <c r="AE257" i="2"/>
  <c r="AA257" i="2"/>
  <c r="AE258" i="2"/>
  <c r="AA258" i="2"/>
  <c r="AE259" i="2"/>
  <c r="AA259" i="2"/>
  <c r="AE260" i="2"/>
  <c r="AA260" i="2"/>
  <c r="AE261" i="2"/>
  <c r="AA261" i="2"/>
  <c r="AE262" i="2"/>
  <c r="AA262" i="2"/>
  <c r="AE263" i="2"/>
  <c r="AA263" i="2"/>
  <c r="AE264" i="2"/>
  <c r="AA264" i="2"/>
  <c r="AE265" i="2"/>
  <c r="AA265" i="2"/>
  <c r="AE266" i="2"/>
  <c r="AA266" i="2"/>
  <c r="AE267" i="2"/>
  <c r="AA267" i="2"/>
  <c r="AE268" i="2"/>
  <c r="AA268" i="2"/>
  <c r="AE269" i="2"/>
  <c r="AA269" i="2"/>
  <c r="AE270" i="2"/>
  <c r="AA270" i="2"/>
  <c r="AE271" i="2"/>
  <c r="AA271" i="2"/>
  <c r="AE272" i="2"/>
  <c r="AA272" i="2"/>
  <c r="AE273" i="2"/>
  <c r="AA273" i="2"/>
  <c r="AE274" i="2"/>
  <c r="AA274" i="2"/>
  <c r="AE275" i="2"/>
  <c r="AA275" i="2"/>
  <c r="AE276" i="2"/>
  <c r="AA276" i="2"/>
  <c r="AE277" i="2"/>
  <c r="AA277" i="2"/>
  <c r="AE278" i="2"/>
  <c r="AA278" i="2"/>
  <c r="AE279" i="2"/>
  <c r="AA279" i="2"/>
  <c r="AE280" i="2"/>
  <c r="AA280" i="2"/>
  <c r="AE281" i="2"/>
  <c r="AA281" i="2"/>
  <c r="AE282" i="2"/>
  <c r="AA282" i="2"/>
  <c r="AE283" i="2"/>
  <c r="AA283" i="2"/>
  <c r="AE284" i="2"/>
  <c r="AA284" i="2"/>
  <c r="AE285" i="2"/>
  <c r="AA285" i="2"/>
  <c r="AE286" i="2"/>
  <c r="AA286" i="2"/>
  <c r="AE287" i="2"/>
  <c r="AA287" i="2"/>
  <c r="AE288" i="2"/>
  <c r="AA288" i="2"/>
  <c r="AE289" i="2"/>
  <c r="AA289" i="2"/>
  <c r="AE290" i="2"/>
  <c r="AA290" i="2"/>
  <c r="AE291" i="2"/>
  <c r="AA291" i="2"/>
  <c r="AE292" i="2"/>
  <c r="AA292" i="2"/>
  <c r="AE293" i="2"/>
  <c r="AA293" i="2"/>
  <c r="AE294" i="2"/>
  <c r="AA294" i="2"/>
  <c r="AE295" i="2"/>
  <c r="AA295" i="2"/>
  <c r="AE296" i="2"/>
  <c r="AA296" i="2"/>
  <c r="AE297" i="2"/>
  <c r="AA297" i="2"/>
  <c r="AE298" i="2"/>
  <c r="AA298" i="2"/>
  <c r="AE299" i="2"/>
  <c r="AA299" i="2"/>
  <c r="AE300" i="2"/>
  <c r="AA300" i="2"/>
  <c r="AE301" i="2"/>
  <c r="AA301" i="2"/>
  <c r="AE302" i="2"/>
  <c r="AA302" i="2"/>
  <c r="AE303" i="2"/>
  <c r="AA303" i="2"/>
  <c r="AE304" i="2"/>
  <c r="AA304" i="2"/>
  <c r="AE305" i="2"/>
  <c r="AA305" i="2"/>
  <c r="AE306" i="2"/>
  <c r="AA306" i="2"/>
  <c r="AE307" i="2"/>
  <c r="AA307" i="2"/>
  <c r="AE308" i="2"/>
  <c r="AA308" i="2"/>
  <c r="AE309" i="2"/>
  <c r="AA309" i="2"/>
  <c r="AE310" i="2"/>
  <c r="AA310" i="2"/>
  <c r="AE311" i="2"/>
  <c r="AA311" i="2"/>
  <c r="AE312" i="2"/>
  <c r="AA312" i="2"/>
  <c r="AE313" i="2"/>
  <c r="AA313" i="2"/>
  <c r="AE314" i="2"/>
  <c r="AA314" i="2"/>
  <c r="AE315" i="2"/>
  <c r="AA315" i="2"/>
  <c r="AE316" i="2"/>
  <c r="AA316" i="2"/>
  <c r="AE317" i="2"/>
  <c r="AA317" i="2"/>
  <c r="AE318" i="2"/>
  <c r="AA318" i="2"/>
  <c r="AE319" i="2"/>
  <c r="AA319" i="2"/>
  <c r="AE320" i="2"/>
  <c r="AA320" i="2"/>
  <c r="AE321" i="2"/>
  <c r="AA321" i="2"/>
  <c r="AE322" i="2"/>
  <c r="AA322" i="2"/>
  <c r="AE323" i="2"/>
  <c r="AA323" i="2"/>
  <c r="AE324" i="2"/>
  <c r="AA324" i="2"/>
  <c r="AE325" i="2"/>
  <c r="AA325" i="2"/>
  <c r="AE326" i="2"/>
  <c r="AA326" i="2"/>
  <c r="AE327" i="2"/>
  <c r="AA327" i="2"/>
  <c r="AE328" i="2"/>
  <c r="AA328" i="2"/>
  <c r="AE329" i="2"/>
  <c r="AA329" i="2"/>
  <c r="AE330" i="2"/>
  <c r="AA330" i="2"/>
  <c r="AE331" i="2"/>
  <c r="AA331" i="2"/>
  <c r="AE332" i="2"/>
  <c r="AA332" i="2"/>
  <c r="AE333" i="2"/>
  <c r="AA333" i="2"/>
  <c r="AE334" i="2"/>
  <c r="AA334" i="2"/>
  <c r="AE335" i="2"/>
  <c r="AA335" i="2"/>
  <c r="AE336" i="2"/>
  <c r="AA336" i="2"/>
  <c r="AE337" i="2"/>
  <c r="AA337" i="2"/>
  <c r="AE338" i="2"/>
  <c r="AA338" i="2"/>
  <c r="AE339" i="2"/>
  <c r="AA339" i="2"/>
  <c r="AE340" i="2"/>
  <c r="AA340" i="2"/>
  <c r="AE341" i="2"/>
  <c r="AA341" i="2"/>
  <c r="AE342" i="2"/>
  <c r="AA342" i="2"/>
  <c r="AE343" i="2"/>
  <c r="AA343" i="2"/>
  <c r="AE344" i="2"/>
  <c r="AA344" i="2"/>
  <c r="AE345" i="2"/>
  <c r="AA345" i="2"/>
  <c r="AE346" i="2"/>
  <c r="AA346" i="2"/>
  <c r="AE347" i="2"/>
  <c r="AA347" i="2"/>
  <c r="AE348" i="2"/>
  <c r="AA348" i="2"/>
  <c r="AE349" i="2"/>
  <c r="AA349" i="2"/>
  <c r="AE350" i="2"/>
  <c r="AA350" i="2"/>
  <c r="AE351" i="2"/>
  <c r="AA351" i="2"/>
  <c r="AE352" i="2"/>
  <c r="AA352" i="2"/>
  <c r="AE353" i="2"/>
  <c r="AA353" i="2"/>
  <c r="AE354" i="2"/>
  <c r="AA354" i="2"/>
  <c r="AE355" i="2"/>
  <c r="AA355" i="2"/>
  <c r="AE356" i="2"/>
  <c r="AA356" i="2"/>
  <c r="AE357" i="2"/>
  <c r="AA357" i="2"/>
  <c r="AE358" i="2"/>
  <c r="AA358" i="2"/>
  <c r="AE359" i="2"/>
  <c r="AA359" i="2"/>
  <c r="AE360" i="2"/>
  <c r="AA360" i="2"/>
  <c r="AE361" i="2"/>
  <c r="AA361" i="2"/>
  <c r="AE362" i="2"/>
  <c r="AA362" i="2"/>
  <c r="AE363" i="2"/>
  <c r="AA363" i="2"/>
  <c r="AE364" i="2"/>
  <c r="AA364" i="2"/>
  <c r="AE365" i="2"/>
  <c r="AA365" i="2"/>
  <c r="AE366" i="2"/>
  <c r="AA366" i="2"/>
  <c r="AE367" i="2"/>
  <c r="AA367" i="2"/>
  <c r="AE368" i="2"/>
  <c r="AA368" i="2"/>
  <c r="AE369" i="2"/>
  <c r="AA369" i="2"/>
  <c r="AE370" i="2"/>
  <c r="AA370" i="2"/>
  <c r="AE371" i="2"/>
  <c r="AA371" i="2"/>
  <c r="AE372" i="2"/>
  <c r="AA372" i="2"/>
  <c r="AE373" i="2"/>
  <c r="AA373" i="2"/>
  <c r="AE374" i="2"/>
  <c r="AA374" i="2"/>
  <c r="AE375" i="2"/>
  <c r="AA375" i="2"/>
  <c r="AE376" i="2"/>
  <c r="AA376" i="2"/>
  <c r="AE377" i="2"/>
  <c r="AA377" i="2"/>
  <c r="AE378" i="2"/>
  <c r="AA378" i="2"/>
  <c r="AE379" i="2"/>
  <c r="AA379" i="2"/>
  <c r="AE380" i="2"/>
  <c r="AA380" i="2"/>
  <c r="AE381" i="2"/>
  <c r="AA381" i="2"/>
  <c r="AE382" i="2"/>
  <c r="AA382" i="2"/>
  <c r="AE383" i="2"/>
  <c r="AA383" i="2"/>
  <c r="AE384" i="2"/>
  <c r="AA384" i="2"/>
  <c r="AE385" i="2"/>
  <c r="AA385" i="2"/>
  <c r="AE386" i="2"/>
  <c r="AA386" i="2"/>
  <c r="AE387" i="2"/>
  <c r="AA387" i="2"/>
  <c r="AE388" i="2"/>
  <c r="AA388" i="2"/>
  <c r="AE389" i="2"/>
  <c r="AA389" i="2"/>
  <c r="AE390" i="2"/>
  <c r="AA390" i="2"/>
  <c r="AE391" i="2"/>
  <c r="AA391" i="2"/>
  <c r="AE392" i="2"/>
  <c r="AA392" i="2"/>
  <c r="AE393" i="2"/>
  <c r="AA393" i="2"/>
  <c r="AE394" i="2"/>
  <c r="AA394" i="2"/>
  <c r="AE395" i="2"/>
  <c r="AA395" i="2"/>
  <c r="AE396" i="2"/>
  <c r="AA396" i="2"/>
  <c r="AE397" i="2"/>
  <c r="AA397" i="2"/>
  <c r="AE398" i="2"/>
  <c r="AA398" i="2"/>
  <c r="AE399" i="2"/>
  <c r="AA399" i="2"/>
  <c r="AE400" i="2"/>
  <c r="AA400" i="2"/>
  <c r="AE401" i="2"/>
  <c r="AA401" i="2"/>
  <c r="AE402" i="2"/>
  <c r="AA402" i="2"/>
  <c r="AE403" i="2"/>
  <c r="AA403" i="2"/>
  <c r="AE404" i="2"/>
  <c r="AA404" i="2"/>
  <c r="AE405" i="2"/>
  <c r="AA405" i="2"/>
  <c r="AE406" i="2"/>
  <c r="AA406" i="2"/>
  <c r="AE407" i="2"/>
  <c r="AA407" i="2"/>
  <c r="AE408" i="2"/>
  <c r="AA408" i="2"/>
  <c r="AE409" i="2"/>
  <c r="AA409" i="2"/>
  <c r="AE410" i="2"/>
  <c r="AA410" i="2"/>
  <c r="AE411" i="2"/>
  <c r="AA411" i="2"/>
  <c r="AE412" i="2"/>
  <c r="AA412" i="2"/>
  <c r="AE413" i="2"/>
  <c r="AA413" i="2"/>
  <c r="AE414" i="2"/>
  <c r="AA414" i="2"/>
  <c r="AE415" i="2"/>
  <c r="AA415" i="2"/>
  <c r="AE416" i="2"/>
  <c r="AA416" i="2"/>
  <c r="AE417" i="2"/>
  <c r="AA417" i="2"/>
  <c r="AE418" i="2"/>
  <c r="AA418" i="2"/>
  <c r="AE419" i="2"/>
  <c r="AA419" i="2"/>
  <c r="AE420" i="2"/>
  <c r="AA420" i="2"/>
  <c r="AE421" i="2"/>
  <c r="AA421" i="2"/>
  <c r="AE422" i="2"/>
  <c r="AA422" i="2"/>
  <c r="AE423" i="2"/>
  <c r="AA423" i="2"/>
  <c r="AE424" i="2"/>
  <c r="AA424" i="2"/>
  <c r="AE425" i="2"/>
  <c r="AA425" i="2"/>
  <c r="AE426" i="2"/>
  <c r="AA426" i="2"/>
  <c r="AE427" i="2"/>
  <c r="AA427" i="2"/>
  <c r="AE428" i="2"/>
  <c r="AA428" i="2"/>
  <c r="AE429" i="2"/>
  <c r="AA429" i="2"/>
  <c r="AE430" i="2"/>
  <c r="AA430" i="2"/>
  <c r="AE431" i="2"/>
  <c r="AA431" i="2"/>
  <c r="AE432" i="2"/>
  <c r="AA432" i="2"/>
  <c r="AE433" i="2"/>
  <c r="AA433" i="2"/>
  <c r="AE434" i="2"/>
  <c r="AA434" i="2"/>
  <c r="AE435" i="2"/>
  <c r="AA435" i="2"/>
  <c r="AE436" i="2"/>
  <c r="AA436" i="2"/>
  <c r="AE437" i="2"/>
  <c r="AA437" i="2"/>
  <c r="AE438" i="2"/>
  <c r="AA438" i="2"/>
  <c r="AE439" i="2"/>
  <c r="AA439" i="2"/>
  <c r="AE440" i="2"/>
  <c r="AA440" i="2"/>
  <c r="AE441" i="2"/>
  <c r="AA441" i="2"/>
  <c r="AE442" i="2"/>
  <c r="AA442" i="2"/>
  <c r="AE443" i="2"/>
  <c r="AA443" i="2"/>
  <c r="AE444" i="2"/>
  <c r="AA444" i="2"/>
  <c r="AE445" i="2"/>
  <c r="AA445" i="2"/>
  <c r="AE446" i="2"/>
  <c r="AA446" i="2"/>
  <c r="AE447" i="2"/>
  <c r="AA447" i="2"/>
  <c r="AE448" i="2"/>
  <c r="AA448" i="2"/>
  <c r="AE449" i="2"/>
  <c r="AA449" i="2"/>
  <c r="AE450" i="2"/>
  <c r="AA450" i="2"/>
  <c r="AE451" i="2"/>
  <c r="AA451" i="2"/>
  <c r="AE452" i="2"/>
  <c r="AA452" i="2"/>
  <c r="AE453" i="2"/>
  <c r="AA453" i="2"/>
  <c r="AE454" i="2"/>
  <c r="AA454" i="2"/>
  <c r="AE455" i="2"/>
  <c r="AA455" i="2"/>
  <c r="AE456" i="2"/>
  <c r="AA456" i="2"/>
  <c r="AE457" i="2"/>
  <c r="AA457" i="2"/>
  <c r="AE458" i="2"/>
  <c r="AA458" i="2"/>
  <c r="AE459" i="2"/>
  <c r="AA459" i="2"/>
  <c r="AE460" i="2"/>
  <c r="AA460" i="2"/>
  <c r="AE461" i="2"/>
  <c r="AA461" i="2"/>
  <c r="AE462" i="2"/>
  <c r="AA462" i="2"/>
  <c r="AE463" i="2"/>
  <c r="AA463" i="2"/>
  <c r="AE464" i="2"/>
  <c r="AA464" i="2"/>
  <c r="AE465" i="2"/>
  <c r="AA465" i="2"/>
  <c r="AE466" i="2"/>
  <c r="AA466" i="2"/>
  <c r="AE467" i="2"/>
  <c r="AA467" i="2"/>
  <c r="AE468" i="2"/>
  <c r="AA468" i="2"/>
  <c r="AE469" i="2"/>
  <c r="AA469" i="2"/>
  <c r="AE470" i="2"/>
  <c r="AA470" i="2"/>
  <c r="AE471" i="2"/>
  <c r="AA471" i="2"/>
  <c r="AE472" i="2"/>
  <c r="AA472" i="2"/>
  <c r="AE473" i="2"/>
  <c r="AA473" i="2"/>
  <c r="AE474" i="2"/>
  <c r="AA474" i="2"/>
  <c r="AE475" i="2"/>
  <c r="AA475" i="2"/>
  <c r="AE476" i="2"/>
  <c r="AA476" i="2"/>
  <c r="AE477" i="2"/>
  <c r="AA477" i="2"/>
  <c r="AE478" i="2"/>
  <c r="AA478" i="2"/>
  <c r="AE479" i="2"/>
  <c r="AA479" i="2"/>
  <c r="AE480" i="2"/>
  <c r="AA480" i="2"/>
  <c r="AE481" i="2"/>
  <c r="AA481" i="2"/>
  <c r="AE482" i="2"/>
  <c r="AA482" i="2"/>
  <c r="AE483" i="2"/>
  <c r="AA483" i="2"/>
  <c r="AE484" i="2"/>
  <c r="AA484" i="2"/>
  <c r="AE485" i="2"/>
  <c r="AA485" i="2"/>
  <c r="AE486" i="2"/>
  <c r="AA486" i="2"/>
  <c r="AE487" i="2"/>
  <c r="AA487" i="2"/>
  <c r="AE488" i="2"/>
  <c r="AA488" i="2"/>
  <c r="AE489" i="2"/>
  <c r="AA489" i="2"/>
  <c r="AE490" i="2"/>
  <c r="AA490" i="2"/>
  <c r="AE491" i="2"/>
  <c r="AA491" i="2"/>
  <c r="AE492" i="2"/>
  <c r="AA492" i="2"/>
  <c r="AE493" i="2"/>
  <c r="AA493" i="2"/>
  <c r="AE494" i="2"/>
  <c r="AA494" i="2"/>
  <c r="AE495" i="2"/>
  <c r="AA495" i="2"/>
  <c r="AE496" i="2"/>
  <c r="AA496" i="2"/>
  <c r="AE497" i="2"/>
  <c r="AA497" i="2"/>
  <c r="AE498" i="2"/>
  <c r="AA498" i="2"/>
  <c r="AE499" i="2"/>
  <c r="AA499" i="2"/>
  <c r="AE500" i="2"/>
  <c r="AA500" i="2"/>
  <c r="AE501" i="2"/>
  <c r="AA501" i="2"/>
  <c r="AE502" i="2"/>
  <c r="AA502" i="2"/>
  <c r="AE503" i="2"/>
  <c r="AA503" i="2"/>
  <c r="AE504" i="2"/>
  <c r="AA504" i="2"/>
  <c r="AE505" i="2"/>
  <c r="AA505" i="2"/>
  <c r="AE506" i="2"/>
  <c r="AA506" i="2"/>
  <c r="AE507" i="2"/>
  <c r="AA507" i="2"/>
  <c r="AE508" i="2"/>
  <c r="AA508" i="2"/>
  <c r="AE509" i="2"/>
  <c r="AA509" i="2"/>
  <c r="AE510" i="2"/>
  <c r="AA510" i="2"/>
  <c r="AE511" i="2"/>
  <c r="AA511" i="2"/>
  <c r="AE512" i="2"/>
  <c r="AA512" i="2"/>
  <c r="AE513" i="2"/>
  <c r="AA513" i="2"/>
  <c r="AE514" i="2"/>
  <c r="AA514" i="2"/>
  <c r="AE515" i="2"/>
  <c r="AA515" i="2"/>
  <c r="AE516" i="2"/>
  <c r="AA516" i="2"/>
  <c r="AE517" i="2"/>
  <c r="AA517" i="2"/>
  <c r="AE518" i="2"/>
  <c r="AA518" i="2"/>
  <c r="AE519" i="2"/>
  <c r="AA519" i="2"/>
  <c r="AE520" i="2"/>
  <c r="AA520" i="2"/>
  <c r="AE521" i="2"/>
  <c r="AA521" i="2"/>
  <c r="AE522" i="2"/>
  <c r="AA522" i="2"/>
  <c r="AE523" i="2"/>
  <c r="AA523" i="2"/>
  <c r="AE524" i="2"/>
  <c r="AA524" i="2"/>
  <c r="AE525" i="2"/>
  <c r="AA525" i="2"/>
  <c r="AE526" i="2"/>
  <c r="AA526" i="2"/>
  <c r="AE527" i="2"/>
  <c r="AA527" i="2"/>
  <c r="AE528" i="2"/>
  <c r="AA528" i="2"/>
  <c r="AE529" i="2"/>
  <c r="AA529" i="2"/>
  <c r="AE530" i="2"/>
  <c r="AA530" i="2"/>
  <c r="AE531" i="2"/>
  <c r="AA531" i="2"/>
  <c r="AE532" i="2"/>
  <c r="AA532" i="2"/>
  <c r="AE533" i="2"/>
  <c r="AA533" i="2"/>
  <c r="AE534" i="2"/>
  <c r="AA534" i="2"/>
  <c r="AE535" i="2"/>
  <c r="AA535" i="2"/>
  <c r="AE536" i="2"/>
  <c r="AA536" i="2"/>
  <c r="AE537" i="2"/>
  <c r="AA537" i="2"/>
  <c r="AE538" i="2"/>
  <c r="AA538" i="2"/>
  <c r="AE539" i="2"/>
  <c r="AA539" i="2"/>
  <c r="AE540" i="2"/>
  <c r="AA540" i="2"/>
  <c r="AE541" i="2"/>
  <c r="AA541" i="2"/>
  <c r="AE542" i="2"/>
  <c r="AA542" i="2"/>
  <c r="AE543" i="2"/>
  <c r="AA543" i="2"/>
  <c r="AE544" i="2"/>
  <c r="AA544" i="2"/>
  <c r="AE545" i="2"/>
  <c r="AA545" i="2"/>
  <c r="AE546" i="2"/>
  <c r="AA546" i="2"/>
  <c r="AE547" i="2"/>
  <c r="AA547" i="2"/>
  <c r="AE548" i="2"/>
  <c r="AA548" i="2"/>
  <c r="AE549" i="2"/>
  <c r="AA549" i="2"/>
  <c r="AE550" i="2"/>
  <c r="AA550" i="2"/>
  <c r="AE551" i="2"/>
  <c r="AA551" i="2"/>
  <c r="AE552" i="2"/>
  <c r="AA552" i="2"/>
  <c r="AE553" i="2"/>
  <c r="AA553" i="2"/>
  <c r="AE554" i="2"/>
  <c r="AA554" i="2"/>
  <c r="AE555" i="2"/>
  <c r="AA555" i="2"/>
  <c r="AE556" i="2"/>
  <c r="AA556" i="2"/>
  <c r="AE557" i="2"/>
  <c r="AA557" i="2"/>
  <c r="AE558" i="2"/>
  <c r="AA558" i="2"/>
  <c r="AE559" i="2"/>
  <c r="AA559" i="2"/>
  <c r="AE560" i="2"/>
  <c r="AA560" i="2"/>
  <c r="AE561" i="2"/>
  <c r="AA561" i="2"/>
  <c r="AE562" i="2"/>
  <c r="AA562" i="2"/>
  <c r="AE563" i="2"/>
  <c r="AA563" i="2"/>
  <c r="AE564" i="2"/>
  <c r="AA564" i="2"/>
  <c r="AE565" i="2"/>
  <c r="AA565" i="2"/>
  <c r="AE566" i="2"/>
  <c r="AA566" i="2"/>
  <c r="AE567" i="2"/>
  <c r="AA567" i="2"/>
  <c r="AE568" i="2"/>
  <c r="AA568" i="2"/>
  <c r="AE569" i="2"/>
  <c r="AA569" i="2"/>
  <c r="AE570" i="2"/>
  <c r="AA570" i="2"/>
  <c r="AE571" i="2"/>
  <c r="AA571" i="2"/>
  <c r="AE572" i="2"/>
  <c r="AA572" i="2"/>
  <c r="AE573" i="2"/>
  <c r="AA573" i="2"/>
  <c r="AE574" i="2"/>
  <c r="AA574" i="2"/>
  <c r="AE575" i="2"/>
  <c r="AA575" i="2"/>
  <c r="AE576" i="2"/>
  <c r="AA576" i="2"/>
  <c r="AE577" i="2"/>
  <c r="AA577" i="2"/>
  <c r="AE578" i="2"/>
  <c r="AA578" i="2"/>
  <c r="AE579" i="2"/>
  <c r="AA579" i="2"/>
  <c r="AE580" i="2"/>
  <c r="AA580" i="2"/>
  <c r="AE581" i="2"/>
  <c r="AA581" i="2"/>
  <c r="AE582" i="2"/>
  <c r="AA582" i="2"/>
  <c r="AE583" i="2"/>
  <c r="AA583" i="2"/>
  <c r="AE584" i="2"/>
  <c r="AA584" i="2"/>
  <c r="AE585" i="2"/>
  <c r="AA585" i="2"/>
  <c r="AE586" i="2"/>
  <c r="AA586" i="2"/>
  <c r="AE587" i="2"/>
  <c r="AA587" i="2"/>
  <c r="AE588" i="2"/>
  <c r="AA588" i="2"/>
  <c r="AE589" i="2"/>
  <c r="AA589" i="2"/>
  <c r="AE590" i="2"/>
  <c r="AA590" i="2"/>
  <c r="AE591" i="2"/>
  <c r="AA591" i="2"/>
  <c r="AE592" i="2"/>
  <c r="AA592" i="2"/>
  <c r="AE593" i="2"/>
  <c r="AA593" i="2"/>
  <c r="AE594" i="2"/>
  <c r="AA594" i="2"/>
  <c r="AE595" i="2"/>
  <c r="AA595" i="2"/>
  <c r="AE596" i="2"/>
  <c r="AA596" i="2"/>
  <c r="AE597" i="2"/>
  <c r="AA597" i="2"/>
  <c r="AE598" i="2"/>
  <c r="AA598" i="2"/>
  <c r="AE599" i="2"/>
  <c r="AA599" i="2"/>
  <c r="AE600" i="2"/>
  <c r="AA600" i="2"/>
  <c r="AE601" i="2"/>
  <c r="AA601" i="2"/>
  <c r="AE602" i="2"/>
  <c r="AA602" i="2"/>
  <c r="AE603" i="2"/>
  <c r="AA603" i="2"/>
  <c r="AE604" i="2"/>
  <c r="AA604" i="2"/>
  <c r="AE605" i="2"/>
  <c r="AA605" i="2"/>
  <c r="AE606" i="2"/>
  <c r="AA606" i="2"/>
  <c r="AE607" i="2"/>
  <c r="AA607" i="2"/>
  <c r="AE608" i="2"/>
  <c r="AA608" i="2"/>
  <c r="AE609" i="2"/>
  <c r="AA609" i="2"/>
  <c r="AE610" i="2"/>
  <c r="AA610" i="2"/>
  <c r="AE611" i="2"/>
  <c r="AA611" i="2"/>
  <c r="AE612" i="2"/>
  <c r="AA612" i="2"/>
  <c r="AE613" i="2"/>
  <c r="AA613" i="2"/>
  <c r="AE614" i="2"/>
  <c r="AA614" i="2"/>
  <c r="AE615" i="2"/>
  <c r="AA615" i="2"/>
  <c r="AE616" i="2"/>
  <c r="AA616" i="2"/>
  <c r="AE617" i="2"/>
  <c r="AA617" i="2"/>
  <c r="AE618" i="2"/>
  <c r="AA618" i="2"/>
  <c r="AE619" i="2"/>
  <c r="AA619" i="2"/>
  <c r="AE620" i="2"/>
  <c r="AA620" i="2"/>
  <c r="AE621" i="2"/>
  <c r="AA621" i="2"/>
  <c r="AE622" i="2"/>
  <c r="AA622" i="2"/>
  <c r="AE623" i="2"/>
  <c r="AA623" i="2"/>
  <c r="AE624" i="2"/>
  <c r="AA624" i="2"/>
  <c r="AE625" i="2"/>
  <c r="AA625" i="2"/>
  <c r="AE626" i="2"/>
  <c r="AA626" i="2"/>
  <c r="AE627" i="2"/>
  <c r="AA627" i="2"/>
  <c r="AE628" i="2"/>
  <c r="AA628" i="2"/>
  <c r="AE629" i="2"/>
  <c r="AA629" i="2"/>
  <c r="AE630" i="2"/>
  <c r="AA630" i="2"/>
  <c r="AE631" i="2"/>
  <c r="AA631" i="2"/>
  <c r="AE632" i="2"/>
  <c r="AA632" i="2"/>
  <c r="AE633" i="2"/>
  <c r="AA633" i="2"/>
  <c r="AE634" i="2"/>
  <c r="AA634" i="2"/>
  <c r="AE635" i="2"/>
  <c r="AA635" i="2"/>
  <c r="AE636" i="2"/>
  <c r="AA636" i="2"/>
  <c r="AE637" i="2"/>
  <c r="AA637" i="2"/>
  <c r="AE638" i="2"/>
  <c r="AA638" i="2"/>
  <c r="AE639" i="2"/>
  <c r="AA639" i="2"/>
  <c r="AE640" i="2"/>
  <c r="AA640" i="2"/>
  <c r="AE641" i="2"/>
  <c r="AA641" i="2"/>
  <c r="AE642" i="2"/>
  <c r="AA642" i="2"/>
  <c r="AE643" i="2"/>
  <c r="AA643" i="2"/>
  <c r="AE644" i="2"/>
  <c r="AA644" i="2"/>
  <c r="AE645" i="2"/>
  <c r="AA645" i="2"/>
  <c r="AE646" i="2"/>
  <c r="AA646" i="2"/>
  <c r="AE647" i="2"/>
  <c r="AA647" i="2"/>
  <c r="AE648" i="2"/>
  <c r="AA648" i="2"/>
  <c r="AE649" i="2"/>
  <c r="AA649" i="2"/>
  <c r="AE650" i="2"/>
  <c r="AA650" i="2"/>
  <c r="AE651" i="2"/>
  <c r="AA651" i="2"/>
  <c r="AE652" i="2"/>
  <c r="AA652" i="2"/>
  <c r="AE653" i="2"/>
  <c r="AA653" i="2"/>
  <c r="AE654" i="2"/>
  <c r="AA654" i="2"/>
  <c r="AE655" i="2"/>
  <c r="AA655" i="2"/>
  <c r="AE656" i="2"/>
  <c r="AA656" i="2"/>
  <c r="AE657" i="2"/>
  <c r="AA657" i="2"/>
  <c r="AE658" i="2"/>
  <c r="AA658" i="2"/>
  <c r="AE659" i="2"/>
  <c r="AA659" i="2"/>
  <c r="AE660" i="2"/>
  <c r="AA660" i="2"/>
  <c r="AE661" i="2"/>
  <c r="AA661" i="2"/>
  <c r="AE662" i="2"/>
  <c r="AA662" i="2"/>
  <c r="AE663" i="2"/>
  <c r="AA663" i="2"/>
  <c r="AE664" i="2"/>
  <c r="AA664" i="2"/>
  <c r="AE665" i="2"/>
  <c r="AA665" i="2"/>
  <c r="AE666" i="2"/>
  <c r="AA666" i="2"/>
  <c r="AE667" i="2"/>
  <c r="AA667" i="2"/>
  <c r="AE668" i="2"/>
  <c r="AA668" i="2"/>
  <c r="AE669" i="2"/>
  <c r="AA669" i="2"/>
  <c r="AE670" i="2"/>
  <c r="AA670" i="2"/>
  <c r="AE671" i="2"/>
  <c r="AA671" i="2"/>
  <c r="AE672" i="2"/>
  <c r="AA672" i="2"/>
  <c r="AE673" i="2"/>
  <c r="AA673" i="2"/>
  <c r="AA4" i="3"/>
  <c r="AE4" i="3"/>
  <c r="T4" i="3"/>
  <c r="AB5" i="3"/>
  <c r="AF5" i="3"/>
  <c r="AA8" i="3"/>
  <c r="AE8" i="3"/>
  <c r="T8" i="3"/>
  <c r="AB9" i="3"/>
  <c r="AF9" i="3"/>
  <c r="AA12" i="3"/>
  <c r="AE12" i="3"/>
  <c r="T12" i="3"/>
  <c r="AB13" i="3"/>
  <c r="AF13" i="3"/>
  <c r="AA16" i="3"/>
  <c r="AE16" i="3"/>
  <c r="T16" i="3"/>
  <c r="AB17" i="3"/>
  <c r="AF17" i="3"/>
  <c r="AA20" i="3"/>
  <c r="AE20" i="3"/>
  <c r="T20" i="3"/>
  <c r="AB21" i="3"/>
  <c r="AF21" i="3"/>
  <c r="AA24" i="3"/>
  <c r="AE24" i="3"/>
  <c r="T24" i="3"/>
  <c r="AB25" i="3"/>
  <c r="AF25" i="3"/>
  <c r="AA28" i="3"/>
  <c r="AE28" i="3"/>
  <c r="T28" i="3"/>
  <c r="AB29" i="3"/>
  <c r="AF29" i="3"/>
  <c r="AA32" i="3"/>
  <c r="AE32" i="3"/>
  <c r="T32" i="3"/>
  <c r="AB33" i="3"/>
  <c r="AF33" i="3"/>
  <c r="AA36" i="3"/>
  <c r="AE36" i="3"/>
  <c r="T36" i="3"/>
  <c r="AB37" i="3"/>
  <c r="AF37" i="3"/>
  <c r="AA40" i="3"/>
  <c r="AE40" i="3"/>
  <c r="T40" i="3"/>
  <c r="AB41" i="3"/>
  <c r="AF41" i="3"/>
  <c r="AA44" i="3"/>
  <c r="AE44" i="3"/>
  <c r="T44" i="3"/>
  <c r="AB45" i="3"/>
  <c r="AF45" i="3"/>
  <c r="AA48" i="3"/>
  <c r="AE48" i="3"/>
  <c r="T48" i="3"/>
  <c r="AB49" i="3"/>
  <c r="AF49" i="3"/>
  <c r="AA52" i="3"/>
  <c r="AE52" i="3"/>
  <c r="T52" i="3"/>
  <c r="AB53" i="3"/>
  <c r="AF53" i="3"/>
  <c r="AA56" i="3"/>
  <c r="AE56" i="3"/>
  <c r="T56" i="3"/>
  <c r="AB57" i="3"/>
  <c r="AF57" i="3"/>
  <c r="AA60" i="3"/>
  <c r="AE60" i="3"/>
  <c r="T60" i="3"/>
  <c r="AB61" i="3"/>
  <c r="AF61" i="3"/>
  <c r="AA64" i="3"/>
  <c r="AE64" i="3"/>
  <c r="T64" i="3"/>
  <c r="AB65" i="3"/>
  <c r="AF65" i="3"/>
  <c r="AA68" i="3"/>
  <c r="AE68" i="3"/>
  <c r="T68" i="3"/>
  <c r="AB69" i="3"/>
  <c r="AF69" i="3"/>
  <c r="AA72" i="3"/>
  <c r="AE72" i="3"/>
  <c r="T72" i="3"/>
  <c r="AB73" i="3"/>
  <c r="AF73" i="3"/>
  <c r="AA76" i="3"/>
  <c r="AE76" i="3"/>
  <c r="T76" i="3"/>
  <c r="AB77" i="3"/>
  <c r="AF77" i="3"/>
  <c r="AA80" i="3"/>
  <c r="AE80" i="3"/>
  <c r="T80" i="3"/>
  <c r="AB81" i="3"/>
  <c r="AF81" i="3"/>
  <c r="AA84" i="3"/>
  <c r="AE84" i="3"/>
  <c r="T84" i="3"/>
  <c r="AB85" i="3"/>
  <c r="AF85" i="3"/>
  <c r="AA88" i="3"/>
  <c r="AE88" i="3"/>
  <c r="T88" i="3"/>
  <c r="AB89" i="3"/>
  <c r="AF89" i="3"/>
  <c r="AA92" i="3"/>
  <c r="AE92" i="3"/>
  <c r="T92" i="3"/>
  <c r="AB93" i="3"/>
  <c r="AF93" i="3"/>
  <c r="AA96" i="3"/>
  <c r="AE96" i="3"/>
  <c r="T96" i="3"/>
  <c r="AB97" i="3"/>
  <c r="AF97" i="3"/>
  <c r="AA100" i="3"/>
  <c r="AE100" i="3"/>
  <c r="T100" i="3"/>
  <c r="AB101" i="3"/>
  <c r="AF101" i="3"/>
  <c r="AA104" i="3"/>
  <c r="AE104" i="3"/>
  <c r="T104" i="3"/>
  <c r="AB105" i="3"/>
  <c r="AF105" i="3"/>
  <c r="AA108" i="3"/>
  <c r="AE108" i="3"/>
  <c r="T108" i="3"/>
  <c r="AB109" i="3"/>
  <c r="AF109" i="3"/>
  <c r="AA112" i="3"/>
  <c r="AE112" i="3"/>
  <c r="T112" i="3"/>
  <c r="AB113" i="3"/>
  <c r="AF113" i="3"/>
  <c r="AA116" i="3"/>
  <c r="AE116" i="3"/>
  <c r="T116" i="3"/>
  <c r="AB117" i="3"/>
  <c r="AF117" i="3"/>
  <c r="AA120" i="3"/>
  <c r="AE120" i="3"/>
  <c r="T120" i="3"/>
  <c r="AB121" i="3"/>
  <c r="AF121" i="3"/>
  <c r="AA124" i="3"/>
  <c r="AE124" i="3"/>
  <c r="T124" i="3"/>
  <c r="AB125" i="3"/>
  <c r="AF125" i="3"/>
  <c r="AA128" i="3"/>
  <c r="AE128" i="3"/>
  <c r="T128" i="3"/>
  <c r="AB129" i="3"/>
  <c r="AF129" i="3"/>
  <c r="AA132" i="3"/>
  <c r="AE132" i="3"/>
  <c r="T132" i="3"/>
  <c r="AB133" i="3"/>
  <c r="AF133" i="3"/>
  <c r="AA136" i="3"/>
  <c r="AE136" i="3"/>
  <c r="T136" i="3"/>
  <c r="AB137" i="3"/>
  <c r="AF137" i="3"/>
  <c r="AA140" i="3"/>
  <c r="AE140" i="3"/>
  <c r="T140" i="3"/>
  <c r="AB141" i="3"/>
  <c r="AF141" i="3"/>
  <c r="AA144" i="3"/>
  <c r="AE144" i="3"/>
  <c r="T144" i="3"/>
  <c r="AB145" i="3"/>
  <c r="AF145" i="3"/>
  <c r="AA148" i="3"/>
  <c r="AE148" i="3"/>
  <c r="T148" i="3"/>
  <c r="AB149" i="3"/>
  <c r="AF149" i="3"/>
  <c r="AA152" i="3"/>
  <c r="AE152" i="3"/>
  <c r="T152" i="3"/>
  <c r="AB153" i="3"/>
  <c r="AF153" i="3"/>
  <c r="AA156" i="3"/>
  <c r="AE156" i="3"/>
  <c r="T156" i="3"/>
  <c r="AB157" i="3"/>
  <c r="AF157" i="3"/>
  <c r="AA160" i="3"/>
  <c r="AE160" i="3"/>
  <c r="T160" i="3"/>
  <c r="AB161" i="3"/>
  <c r="AF161" i="3"/>
  <c r="AA164" i="3"/>
  <c r="AE164" i="3"/>
  <c r="T164" i="3"/>
  <c r="AB165" i="3"/>
  <c r="AF165" i="3"/>
  <c r="AA168" i="3"/>
  <c r="AE168" i="3"/>
  <c r="T168" i="3"/>
  <c r="AB169" i="3"/>
  <c r="AF169" i="3"/>
  <c r="AA172" i="3"/>
  <c r="AE172" i="3"/>
  <c r="T172" i="3"/>
  <c r="AB173" i="3"/>
  <c r="AF173" i="3"/>
  <c r="AA176" i="3"/>
  <c r="AE176" i="3"/>
  <c r="T176" i="3"/>
  <c r="AB177" i="3"/>
  <c r="AF177" i="3"/>
  <c r="AA180" i="3"/>
  <c r="AE180" i="3"/>
  <c r="T180" i="3"/>
  <c r="AB181" i="3"/>
  <c r="AF181" i="3"/>
  <c r="AA184" i="3"/>
  <c r="AE184" i="3"/>
  <c r="T184" i="3"/>
  <c r="AB185" i="3"/>
  <c r="AF185" i="3"/>
  <c r="AA188" i="3"/>
  <c r="AE188" i="3"/>
  <c r="T188" i="3"/>
  <c r="AB189" i="3"/>
  <c r="AF189" i="3"/>
  <c r="AA192" i="3"/>
  <c r="AE192" i="3"/>
  <c r="T192" i="3"/>
  <c r="AB193" i="3"/>
  <c r="AF193" i="3"/>
  <c r="AA196" i="3"/>
  <c r="AE196" i="3"/>
  <c r="T196" i="3"/>
  <c r="AB197" i="3"/>
  <c r="AF197" i="3"/>
  <c r="AA200" i="3"/>
  <c r="AE200" i="3"/>
  <c r="T200" i="3"/>
  <c r="AB201" i="3"/>
  <c r="AF201" i="3"/>
  <c r="AA204" i="3"/>
  <c r="AE204" i="3"/>
  <c r="T204" i="3"/>
  <c r="AB205" i="3"/>
  <c r="AF205" i="3"/>
  <c r="AA208" i="3"/>
  <c r="AE208" i="3"/>
  <c r="T208" i="3"/>
  <c r="AB209" i="3"/>
  <c r="AF209" i="3"/>
  <c r="AA212" i="3"/>
  <c r="AE212" i="3"/>
  <c r="T212" i="3"/>
  <c r="AB213" i="3"/>
  <c r="AF213" i="3"/>
  <c r="AA216" i="3"/>
  <c r="AE216" i="3"/>
  <c r="T216" i="3"/>
  <c r="AB217" i="3"/>
  <c r="AF217" i="3"/>
  <c r="AA220" i="3"/>
  <c r="AE220" i="3"/>
  <c r="T220" i="3"/>
  <c r="AB221" i="3"/>
  <c r="AF221" i="3"/>
  <c r="AA224" i="3"/>
  <c r="AE224" i="3"/>
  <c r="T224" i="3"/>
  <c r="AB225" i="3"/>
  <c r="AF225" i="3"/>
  <c r="AA228" i="3"/>
  <c r="AE228" i="3"/>
  <c r="T228" i="3"/>
  <c r="AB229" i="3"/>
  <c r="AF229" i="3"/>
  <c r="AA232" i="3"/>
  <c r="AE232" i="3"/>
  <c r="T232" i="3"/>
  <c r="AB233" i="3"/>
  <c r="AF233" i="3"/>
  <c r="AA236" i="3"/>
  <c r="AE236" i="3"/>
  <c r="T236" i="3"/>
  <c r="AB237" i="3"/>
  <c r="AF237" i="3"/>
  <c r="AA240" i="3"/>
  <c r="AE240" i="3"/>
  <c r="T240" i="3"/>
  <c r="AB241" i="3"/>
  <c r="AF241" i="3"/>
  <c r="AA244" i="3"/>
  <c r="AE244" i="3"/>
  <c r="T244" i="3"/>
  <c r="AB245" i="3"/>
  <c r="AF245" i="3"/>
  <c r="AA248" i="3"/>
  <c r="AE248" i="3"/>
  <c r="T248" i="3"/>
  <c r="AB249" i="3"/>
  <c r="AF249" i="3"/>
  <c r="AA252" i="3"/>
  <c r="AE252" i="3"/>
  <c r="T252" i="3"/>
  <c r="AB253" i="3"/>
  <c r="AF253" i="3"/>
  <c r="AA256" i="3"/>
  <c r="AE256" i="3"/>
  <c r="T256" i="3"/>
  <c r="AB257" i="3"/>
  <c r="AF257" i="3"/>
  <c r="AA260" i="3"/>
  <c r="AE260" i="3"/>
  <c r="T260" i="3"/>
  <c r="AB261" i="3"/>
  <c r="AF261" i="3"/>
  <c r="AA264" i="3"/>
  <c r="AE264" i="3"/>
  <c r="T264" i="3"/>
  <c r="AB265" i="3"/>
  <c r="AF265" i="3"/>
  <c r="AA268" i="3"/>
  <c r="AE268" i="3"/>
  <c r="T268" i="3"/>
  <c r="AB269" i="3"/>
  <c r="AF269" i="3"/>
  <c r="AA272" i="3"/>
  <c r="AE272" i="3"/>
  <c r="T272" i="3"/>
  <c r="AB273" i="3"/>
  <c r="AF273" i="3"/>
  <c r="AA276" i="3"/>
  <c r="AE276" i="3"/>
  <c r="T276" i="3"/>
  <c r="AB277" i="3"/>
  <c r="AF277" i="3"/>
  <c r="AA280" i="3"/>
  <c r="AE280" i="3"/>
  <c r="T280" i="3"/>
  <c r="AB281" i="3"/>
  <c r="AF281" i="3"/>
  <c r="AA284" i="3"/>
  <c r="AE284" i="3"/>
  <c r="T284" i="3"/>
  <c r="AB285" i="3"/>
  <c r="AF285" i="3"/>
  <c r="AA288" i="3"/>
  <c r="AE288" i="3"/>
  <c r="T288" i="3"/>
  <c r="AB289" i="3"/>
  <c r="AF289" i="3"/>
  <c r="AA292" i="3"/>
  <c r="AE292" i="3"/>
  <c r="T292" i="3"/>
  <c r="AB293" i="3"/>
  <c r="AF293" i="3"/>
  <c r="AA296" i="3"/>
  <c r="AE296" i="3"/>
  <c r="T296" i="3"/>
  <c r="AB297" i="3"/>
  <c r="AF297" i="3"/>
  <c r="AA300" i="3"/>
  <c r="AE300" i="3"/>
  <c r="T300" i="3"/>
  <c r="AB301" i="3"/>
  <c r="AF301" i="3"/>
  <c r="AA304" i="3"/>
  <c r="AE304" i="3"/>
  <c r="T304" i="3"/>
  <c r="AB305" i="3"/>
  <c r="AF305" i="3"/>
  <c r="AA308" i="3"/>
  <c r="AE308" i="3"/>
  <c r="T308" i="3"/>
  <c r="AB309" i="3"/>
  <c r="AF309" i="3"/>
  <c r="AA312" i="3"/>
  <c r="AE312" i="3"/>
  <c r="T312" i="3"/>
  <c r="AB313" i="3"/>
  <c r="AF313" i="3"/>
  <c r="AA316" i="3"/>
  <c r="AE316" i="3"/>
  <c r="T316" i="3"/>
  <c r="AB317" i="3"/>
  <c r="AF317" i="3"/>
  <c r="AA320" i="3"/>
  <c r="AE320" i="3"/>
  <c r="T320" i="3"/>
  <c r="AB321" i="3"/>
  <c r="AF321" i="3"/>
  <c r="AA324" i="3"/>
  <c r="AE324" i="3"/>
  <c r="T324" i="3"/>
  <c r="AB325" i="3"/>
  <c r="AF325" i="3"/>
  <c r="AA328" i="3"/>
  <c r="AE328" i="3"/>
  <c r="T328" i="3"/>
  <c r="AB329" i="3"/>
  <c r="AF329" i="3"/>
  <c r="AA332" i="3"/>
  <c r="AE332" i="3"/>
  <c r="T332" i="3"/>
  <c r="AB333" i="3"/>
  <c r="AF333" i="3"/>
  <c r="AA336" i="3"/>
  <c r="AE336" i="3"/>
  <c r="T336" i="3"/>
  <c r="AB337" i="3"/>
  <c r="AF337" i="3"/>
  <c r="AA340" i="3"/>
  <c r="AE340" i="3"/>
  <c r="T340" i="3"/>
  <c r="AB341" i="3"/>
  <c r="AF341" i="3"/>
  <c r="AA344" i="3"/>
  <c r="AE344" i="3"/>
  <c r="T344" i="3"/>
  <c r="AB345" i="3"/>
  <c r="AF345" i="3"/>
  <c r="AA348" i="3"/>
  <c r="AE348" i="3"/>
  <c r="T348" i="3"/>
  <c r="AB349" i="3"/>
  <c r="AF349" i="3"/>
  <c r="AA352" i="3"/>
  <c r="AE352" i="3"/>
  <c r="T352" i="3"/>
  <c r="AB353" i="3"/>
  <c r="AF353" i="3"/>
  <c r="AA356" i="3"/>
  <c r="AE356" i="3"/>
  <c r="T356" i="3"/>
  <c r="AB357" i="3"/>
  <c r="AF357" i="3"/>
  <c r="AA360" i="3"/>
  <c r="AE360" i="3"/>
  <c r="T360" i="3"/>
  <c r="AB361" i="3"/>
  <c r="AF361" i="3"/>
  <c r="AA364" i="3"/>
  <c r="AE364" i="3"/>
  <c r="T364" i="3"/>
  <c r="AB365" i="3"/>
  <c r="AF365" i="3"/>
  <c r="AA368" i="3"/>
  <c r="AE368" i="3"/>
  <c r="T368" i="3"/>
  <c r="AB369" i="3"/>
  <c r="AF369" i="3"/>
  <c r="AA372" i="3"/>
  <c r="AE372" i="3"/>
  <c r="T372" i="3"/>
  <c r="AB373" i="3"/>
  <c r="AF373" i="3"/>
  <c r="AA376" i="3"/>
  <c r="AE376" i="3"/>
  <c r="T376" i="3"/>
  <c r="AB377" i="3"/>
  <c r="AF377" i="3"/>
  <c r="AA380" i="3"/>
  <c r="AE380" i="3"/>
  <c r="T380" i="3"/>
  <c r="AB381" i="3"/>
  <c r="AF381" i="3"/>
  <c r="AA384" i="3"/>
  <c r="AE384" i="3"/>
  <c r="T384" i="3"/>
  <c r="AB385" i="3"/>
  <c r="AF385" i="3"/>
  <c r="AA388" i="3"/>
  <c r="AE388" i="3"/>
  <c r="T388" i="3"/>
  <c r="AB389" i="3"/>
  <c r="AF389" i="3"/>
  <c r="AA392" i="3"/>
  <c r="AE392" i="3"/>
  <c r="T392" i="3"/>
  <c r="AB393" i="3"/>
  <c r="AF393" i="3"/>
  <c r="AA396" i="3"/>
  <c r="AE396" i="3"/>
  <c r="T396" i="3"/>
  <c r="AB397" i="3"/>
  <c r="AF397" i="3"/>
  <c r="AA400" i="3"/>
  <c r="AE400" i="3"/>
  <c r="T400" i="3"/>
  <c r="AB401" i="3"/>
  <c r="AF401" i="3"/>
  <c r="AA404" i="3"/>
  <c r="AE404" i="3"/>
  <c r="T404" i="3"/>
  <c r="AB405" i="3"/>
  <c r="AF405" i="3"/>
  <c r="AA408" i="3"/>
  <c r="AE408" i="3"/>
  <c r="T408" i="3"/>
  <c r="AB409" i="3"/>
  <c r="AF409" i="3"/>
  <c r="AA412" i="3"/>
  <c r="AE412" i="3"/>
  <c r="T412" i="3"/>
  <c r="AB413" i="3"/>
  <c r="AF413" i="3"/>
  <c r="AA416" i="3"/>
  <c r="AE416" i="3"/>
  <c r="T416" i="3"/>
  <c r="AB417" i="3"/>
  <c r="AF417" i="3"/>
  <c r="AA420" i="3"/>
  <c r="AE420" i="3"/>
  <c r="T420" i="3"/>
  <c r="AB421" i="3"/>
  <c r="AF421" i="3"/>
  <c r="AA424" i="3"/>
  <c r="AE424" i="3"/>
  <c r="T424" i="3"/>
  <c r="AB425" i="3"/>
  <c r="AF425" i="3"/>
  <c r="AA428" i="3"/>
  <c r="AE428" i="3"/>
  <c r="T428" i="3"/>
  <c r="AB429" i="3"/>
  <c r="AF429" i="3"/>
  <c r="AA432" i="3"/>
  <c r="AE432" i="3"/>
  <c r="T432" i="3"/>
  <c r="AB433" i="3"/>
  <c r="AF433" i="3"/>
  <c r="AA436" i="3"/>
  <c r="AE436" i="3"/>
  <c r="T436" i="3"/>
  <c r="AB437" i="3"/>
  <c r="AF437" i="3"/>
  <c r="AA440" i="3"/>
  <c r="AE440" i="3"/>
  <c r="T440" i="3"/>
  <c r="AB441" i="3"/>
  <c r="AF441" i="3"/>
  <c r="AA444" i="3"/>
  <c r="AE444" i="3"/>
  <c r="T444" i="3"/>
  <c r="AB445" i="3"/>
  <c r="AF445" i="3"/>
  <c r="AA448" i="3"/>
  <c r="AE448" i="3"/>
  <c r="T448" i="3"/>
  <c r="AB449" i="3"/>
  <c r="AF449" i="3"/>
  <c r="AA452" i="3"/>
  <c r="AE452" i="3"/>
  <c r="T452" i="3"/>
  <c r="AB453" i="3"/>
  <c r="AF453" i="3"/>
  <c r="AA456" i="3"/>
  <c r="AE456" i="3"/>
  <c r="T456" i="3"/>
  <c r="AB457" i="3"/>
  <c r="AF457" i="3"/>
  <c r="AA460" i="3"/>
  <c r="AE460" i="3"/>
  <c r="T460" i="3"/>
  <c r="AB461" i="3"/>
  <c r="AF461" i="3"/>
  <c r="AA464" i="3"/>
  <c r="AE464" i="3"/>
  <c r="T464" i="3"/>
  <c r="AB465" i="3"/>
  <c r="AF465" i="3"/>
  <c r="AA468" i="3"/>
  <c r="AE468" i="3"/>
  <c r="T468" i="3"/>
  <c r="AB469" i="3"/>
  <c r="AF469" i="3"/>
  <c r="AA472" i="3"/>
  <c r="AE472" i="3"/>
  <c r="T472" i="3"/>
  <c r="AB473" i="3"/>
  <c r="AF473" i="3"/>
  <c r="AA476" i="3"/>
  <c r="AE476" i="3"/>
  <c r="T476" i="3"/>
  <c r="AB477" i="3"/>
  <c r="AF477" i="3"/>
  <c r="AA480" i="3"/>
  <c r="AE480" i="3"/>
  <c r="T480" i="3"/>
  <c r="AB481" i="3"/>
  <c r="AF481" i="3"/>
  <c r="AA484" i="3"/>
  <c r="AE484" i="3"/>
  <c r="T484" i="3"/>
  <c r="AB485" i="3"/>
  <c r="AF485" i="3"/>
  <c r="AA488" i="3"/>
  <c r="AE488" i="3"/>
  <c r="T488" i="3"/>
  <c r="AB489" i="3"/>
  <c r="AF489" i="3"/>
  <c r="AA492" i="3"/>
  <c r="AE492" i="3"/>
  <c r="T492" i="3"/>
  <c r="AB493" i="3"/>
  <c r="AF493" i="3"/>
  <c r="AA496" i="3"/>
  <c r="AE496" i="3"/>
  <c r="T496" i="3"/>
  <c r="AB497" i="3"/>
  <c r="AF497" i="3"/>
  <c r="AA500" i="3"/>
  <c r="AE500" i="3"/>
  <c r="T500" i="3"/>
  <c r="AB501" i="3"/>
  <c r="AF501" i="3"/>
  <c r="AA504" i="3"/>
  <c r="AE504" i="3"/>
  <c r="T504" i="3"/>
  <c r="AB505" i="3"/>
  <c r="AF505" i="3"/>
  <c r="AA508" i="3"/>
  <c r="AE508" i="3"/>
  <c r="T508" i="3"/>
  <c r="AB509" i="3"/>
  <c r="AF509" i="3"/>
  <c r="AA512" i="3"/>
  <c r="AE512" i="3"/>
  <c r="T512" i="3"/>
  <c r="AB513" i="3"/>
  <c r="AF513" i="3"/>
  <c r="AA516" i="3"/>
  <c r="AE516" i="3"/>
  <c r="T516" i="3"/>
  <c r="AB517" i="3"/>
  <c r="AF517" i="3"/>
  <c r="AA520" i="3"/>
  <c r="AE520" i="3"/>
  <c r="T520" i="3"/>
  <c r="AB521" i="3"/>
  <c r="AF521" i="3"/>
  <c r="AA524" i="3"/>
  <c r="AE524" i="3"/>
  <c r="T524" i="3"/>
  <c r="AB525" i="3"/>
  <c r="AF525" i="3"/>
  <c r="AA528" i="3"/>
  <c r="AE528" i="3"/>
  <c r="T528" i="3"/>
  <c r="AB529" i="3"/>
  <c r="AF529" i="3"/>
  <c r="AA532" i="3"/>
  <c r="AE532" i="3"/>
  <c r="T532" i="3"/>
  <c r="AB533" i="3"/>
  <c r="AF533" i="3"/>
  <c r="AA536" i="3"/>
  <c r="AE536" i="3"/>
  <c r="T536" i="3"/>
  <c r="AB537" i="3"/>
  <c r="AF537" i="3"/>
  <c r="AA540" i="3"/>
  <c r="AE540" i="3"/>
  <c r="T540" i="3"/>
  <c r="AB541" i="3"/>
  <c r="AF541" i="3"/>
  <c r="AA544" i="3"/>
  <c r="AE544" i="3"/>
  <c r="T544" i="3"/>
  <c r="AB545" i="3"/>
  <c r="AF545" i="3"/>
  <c r="AA548" i="3"/>
  <c r="AE548" i="3"/>
  <c r="T548" i="3"/>
  <c r="AB549" i="3"/>
  <c r="AF549" i="3"/>
  <c r="AA552" i="3"/>
  <c r="AE552" i="3"/>
  <c r="T552" i="3"/>
  <c r="AB553" i="3"/>
  <c r="AF553" i="3"/>
  <c r="AA556" i="3"/>
  <c r="AE556" i="3"/>
  <c r="T556" i="3"/>
  <c r="AB557" i="3"/>
  <c r="AF557" i="3"/>
  <c r="AA560" i="3"/>
  <c r="AE560" i="3"/>
  <c r="T560" i="3"/>
  <c r="AB561" i="3"/>
  <c r="AF561" i="3"/>
  <c r="AA564" i="3"/>
  <c r="AE564" i="3"/>
  <c r="T564" i="3"/>
  <c r="AB565" i="3"/>
  <c r="AF565" i="3"/>
  <c r="AA568" i="3"/>
  <c r="AE568" i="3"/>
  <c r="T568" i="3"/>
  <c r="AB569" i="3"/>
  <c r="AF569" i="3"/>
  <c r="AA572" i="3"/>
  <c r="AE572" i="3"/>
  <c r="T572" i="3"/>
  <c r="AB573" i="3"/>
  <c r="AF573" i="3"/>
  <c r="AA576" i="3"/>
  <c r="AE576" i="3"/>
  <c r="T576" i="3"/>
  <c r="AB577" i="3"/>
  <c r="AF577" i="3"/>
  <c r="AA580" i="3"/>
  <c r="AE580" i="3"/>
  <c r="T580" i="3"/>
  <c r="AB581" i="3"/>
  <c r="AF581" i="3"/>
  <c r="AA584" i="3"/>
  <c r="AE584" i="3"/>
  <c r="T584" i="3"/>
  <c r="AB585" i="3"/>
  <c r="AF585" i="3"/>
  <c r="AA588" i="3"/>
  <c r="AE588" i="3"/>
  <c r="T588" i="3"/>
  <c r="AB589" i="3"/>
  <c r="AF589" i="3"/>
  <c r="AA592" i="3"/>
  <c r="AE592" i="3"/>
  <c r="T592" i="3"/>
  <c r="AB593" i="3"/>
  <c r="AF593" i="3"/>
  <c r="AA596" i="3"/>
  <c r="AE596" i="3"/>
  <c r="T596" i="3"/>
  <c r="AB597" i="3"/>
  <c r="AF597" i="3"/>
  <c r="AA600" i="3"/>
  <c r="AE600" i="3"/>
  <c r="T600" i="3"/>
  <c r="AB601" i="3"/>
  <c r="AF601" i="3"/>
  <c r="AA604" i="3"/>
  <c r="AE604" i="3"/>
  <c r="T604" i="3"/>
  <c r="AB605" i="3"/>
  <c r="AF605" i="3"/>
  <c r="AA608" i="3"/>
  <c r="AE608" i="3"/>
  <c r="T608" i="3"/>
  <c r="AB609" i="3"/>
  <c r="AF609" i="3"/>
  <c r="AA612" i="3"/>
  <c r="AE612" i="3"/>
  <c r="T612" i="3"/>
  <c r="AB613" i="3"/>
  <c r="AF613" i="3"/>
  <c r="AA616" i="3"/>
  <c r="AE616" i="3"/>
  <c r="T616" i="3"/>
  <c r="AB617" i="3"/>
  <c r="AF617" i="3"/>
  <c r="AA620" i="3"/>
  <c r="AE620" i="3"/>
  <c r="T620" i="3"/>
  <c r="AB621" i="3"/>
  <c r="AF621" i="3"/>
  <c r="AA624" i="3"/>
  <c r="AE624" i="3"/>
  <c r="T624" i="3"/>
  <c r="AB625" i="3"/>
  <c r="AF625" i="3"/>
  <c r="AA628" i="3"/>
  <c r="AE628" i="3"/>
  <c r="T628" i="3"/>
  <c r="AB629" i="3"/>
  <c r="AF629" i="3"/>
  <c r="AA632" i="3"/>
  <c r="AE632" i="3"/>
  <c r="T632" i="3"/>
  <c r="AB633" i="3"/>
  <c r="AF633" i="3"/>
  <c r="AA636" i="3"/>
  <c r="AE636" i="3"/>
  <c r="T636" i="3"/>
  <c r="AB637" i="3"/>
  <c r="AF637" i="3"/>
  <c r="AA640" i="3"/>
  <c r="AE640" i="3"/>
  <c r="T640" i="3"/>
  <c r="AB641" i="3"/>
  <c r="AF641" i="3"/>
  <c r="AA644" i="3"/>
  <c r="AE644" i="3"/>
  <c r="T644" i="3"/>
  <c r="AB645" i="3"/>
  <c r="AF645" i="3"/>
  <c r="AA648" i="3"/>
  <c r="AE648" i="3"/>
  <c r="T648" i="3"/>
  <c r="AB649" i="3"/>
  <c r="AF649" i="3"/>
  <c r="AA652" i="3"/>
  <c r="AE652" i="3"/>
  <c r="T652" i="3"/>
  <c r="AB653" i="3"/>
  <c r="AF653" i="3"/>
  <c r="AA656" i="3"/>
  <c r="AE656" i="3"/>
  <c r="T656" i="3"/>
  <c r="AB657" i="3"/>
  <c r="AF657" i="3"/>
  <c r="AA660" i="3"/>
  <c r="AE660" i="3"/>
  <c r="T660" i="3"/>
  <c r="AB661" i="3"/>
  <c r="AF661" i="3"/>
  <c r="AA664" i="3"/>
  <c r="AE664" i="3"/>
  <c r="T664" i="3"/>
  <c r="AB665" i="3"/>
  <c r="AF665" i="3"/>
  <c r="AA668" i="3"/>
  <c r="AE668" i="3"/>
  <c r="T668" i="3"/>
  <c r="AB669" i="3"/>
  <c r="AF669" i="3"/>
  <c r="AA672" i="3"/>
  <c r="AE672" i="3"/>
  <c r="T672" i="3"/>
  <c r="AB673" i="3"/>
  <c r="AF673" i="3"/>
  <c r="AA676" i="3"/>
  <c r="AE676" i="3"/>
  <c r="T676" i="3"/>
  <c r="AB677" i="3"/>
  <c r="AF677" i="3"/>
  <c r="AA680" i="3"/>
  <c r="AE680" i="3"/>
  <c r="T680" i="3"/>
  <c r="AB681" i="3"/>
  <c r="AF681" i="3"/>
  <c r="AA684" i="3"/>
  <c r="AE684" i="3"/>
  <c r="T684" i="3"/>
  <c r="AB685" i="3"/>
  <c r="AF685" i="3"/>
  <c r="AA688" i="3"/>
  <c r="AE688" i="3"/>
  <c r="T688" i="3"/>
  <c r="AB689" i="3"/>
  <c r="AF689" i="3"/>
  <c r="AA692" i="3"/>
  <c r="AE692" i="3"/>
  <c r="T692" i="3"/>
  <c r="AB693" i="3"/>
  <c r="AF693" i="3"/>
  <c r="AA696" i="3"/>
  <c r="AE696" i="3"/>
  <c r="T696" i="3"/>
  <c r="AB697" i="3"/>
  <c r="AF697" i="3"/>
  <c r="AA700" i="3"/>
  <c r="AE700" i="3"/>
  <c r="T700" i="3"/>
  <c r="AB701" i="3"/>
  <c r="AF701" i="3"/>
  <c r="AA704" i="3"/>
  <c r="AE704" i="3"/>
  <c r="T704" i="3"/>
  <c r="AB705" i="3"/>
  <c r="AF705" i="3"/>
  <c r="AA708" i="3"/>
  <c r="AE708" i="3"/>
  <c r="T708" i="3"/>
  <c r="AB709" i="3"/>
  <c r="AF709" i="3"/>
  <c r="AA712" i="3"/>
  <c r="AE712" i="3"/>
  <c r="T712" i="3"/>
  <c r="AB713" i="3"/>
  <c r="AF713" i="3"/>
  <c r="AA716" i="3"/>
  <c r="AE716" i="3"/>
  <c r="T716" i="3"/>
  <c r="AB717" i="3"/>
  <c r="AF717" i="3"/>
  <c r="AA720" i="3"/>
  <c r="AE720" i="3"/>
  <c r="T720" i="3"/>
  <c r="AB721" i="3"/>
  <c r="AF721" i="3"/>
  <c r="AA724" i="3"/>
  <c r="AE724" i="3"/>
  <c r="T724" i="3"/>
  <c r="AB725" i="3"/>
  <c r="AF725" i="3"/>
  <c r="AA728" i="3"/>
  <c r="AE728" i="3"/>
  <c r="T728" i="3"/>
  <c r="AB729" i="3"/>
  <c r="AF729" i="3"/>
  <c r="AA732" i="3"/>
  <c r="AE732" i="3"/>
  <c r="T732" i="3"/>
  <c r="AB733" i="3"/>
  <c r="AF733" i="3"/>
  <c r="AA736" i="3"/>
  <c r="AE736" i="3"/>
  <c r="T736" i="3"/>
  <c r="AB737" i="3"/>
  <c r="AF737" i="3"/>
  <c r="AA740" i="3"/>
  <c r="AE740" i="3"/>
  <c r="T740" i="3"/>
  <c r="AB741" i="3"/>
  <c r="AF741" i="3"/>
  <c r="AA744" i="3"/>
  <c r="AE744" i="3"/>
  <c r="T744" i="3"/>
  <c r="AB745" i="3"/>
  <c r="AF745" i="3"/>
  <c r="AA748" i="3"/>
  <c r="AE748" i="3"/>
  <c r="T748" i="3"/>
  <c r="AB749" i="3"/>
  <c r="AF749" i="3"/>
  <c r="AA752" i="3"/>
  <c r="AE752" i="3"/>
  <c r="T752" i="3"/>
  <c r="AB753" i="3"/>
  <c r="AF753" i="3"/>
  <c r="AA756" i="3"/>
  <c r="AE756" i="3"/>
  <c r="T756" i="3"/>
  <c r="AB757" i="3"/>
  <c r="AF757" i="3"/>
  <c r="AA760" i="3"/>
  <c r="AE760" i="3"/>
  <c r="T760" i="3"/>
  <c r="AB761" i="3"/>
  <c r="AF761" i="3"/>
  <c r="AA764" i="3"/>
  <c r="AE764" i="3"/>
  <c r="T764" i="3"/>
  <c r="AB765" i="3"/>
  <c r="AF765" i="3"/>
  <c r="AA768" i="3"/>
  <c r="AE768" i="3"/>
  <c r="T768" i="3"/>
  <c r="AB769" i="3"/>
  <c r="AF769" i="3"/>
  <c r="AA772" i="3"/>
  <c r="AE772" i="3"/>
  <c r="T772" i="3"/>
  <c r="AB773" i="3"/>
  <c r="AF773" i="3"/>
  <c r="AA776" i="3"/>
  <c r="AE776" i="3"/>
  <c r="T776" i="3"/>
  <c r="AB777" i="3"/>
  <c r="AF777" i="3"/>
  <c r="AA780" i="3"/>
  <c r="AE780" i="3"/>
  <c r="T780" i="3"/>
  <c r="AB781" i="3"/>
  <c r="AF781" i="3"/>
  <c r="AA784" i="3"/>
  <c r="AE784" i="3"/>
  <c r="T784" i="3"/>
  <c r="AB785" i="3"/>
  <c r="AF785" i="3"/>
  <c r="AA788" i="3"/>
  <c r="AE788" i="3"/>
  <c r="T788" i="3"/>
  <c r="AB789" i="3"/>
  <c r="AF789" i="3"/>
  <c r="AA792" i="3"/>
  <c r="AE792" i="3"/>
  <c r="T792" i="3"/>
  <c r="AB793" i="3"/>
  <c r="AF793" i="3"/>
  <c r="AA796" i="3"/>
  <c r="AE796" i="3"/>
  <c r="T796" i="3"/>
  <c r="AB797" i="3"/>
  <c r="AF797" i="3"/>
  <c r="AA800" i="3"/>
  <c r="AE800" i="3"/>
  <c r="T800" i="3"/>
  <c r="AB801" i="3"/>
  <c r="AF801" i="3"/>
  <c r="AA804" i="3"/>
  <c r="AE804" i="3"/>
  <c r="T804" i="3"/>
  <c r="AB805" i="3"/>
  <c r="AF805" i="3"/>
  <c r="AA808" i="3"/>
  <c r="AE808" i="3"/>
  <c r="T808" i="3"/>
  <c r="AB809" i="3"/>
  <c r="AF809" i="3"/>
  <c r="AA812" i="3"/>
  <c r="AE812" i="3"/>
  <c r="T812" i="3"/>
  <c r="AB813" i="3"/>
  <c r="AF813" i="3"/>
  <c r="AA816" i="3"/>
  <c r="AE816" i="3"/>
  <c r="T816" i="3"/>
  <c r="AB817" i="3"/>
  <c r="AF817" i="3"/>
  <c r="AA820" i="3"/>
  <c r="AE820" i="3"/>
  <c r="T820" i="3"/>
  <c r="AB821" i="3"/>
  <c r="AF821" i="3"/>
  <c r="AA824" i="3"/>
  <c r="AE824" i="3"/>
  <c r="T824" i="3"/>
  <c r="AB825" i="3"/>
  <c r="AF825" i="3"/>
  <c r="AA828" i="3"/>
  <c r="AE828" i="3"/>
  <c r="T828" i="3"/>
  <c r="AB829" i="3"/>
  <c r="AF829" i="3"/>
  <c r="AA832" i="3"/>
  <c r="AE832" i="3"/>
  <c r="T832" i="3"/>
  <c r="AB833" i="3"/>
  <c r="AF833" i="3"/>
  <c r="AA836" i="3"/>
  <c r="AE836" i="3"/>
  <c r="T836" i="3"/>
  <c r="AB837" i="3"/>
  <c r="AF837" i="3"/>
  <c r="AA840" i="3"/>
  <c r="AE840" i="3"/>
  <c r="T840" i="3"/>
  <c r="AB841" i="3"/>
  <c r="AF841" i="3"/>
  <c r="AA844" i="3"/>
  <c r="AE844" i="3"/>
  <c r="T844" i="3"/>
  <c r="AB845" i="3"/>
  <c r="AF845" i="3"/>
  <c r="AA848" i="3"/>
  <c r="AE848" i="3"/>
  <c r="T848" i="3"/>
  <c r="AB849" i="3"/>
  <c r="AF849" i="3"/>
  <c r="AA852" i="3"/>
  <c r="AE852" i="3"/>
  <c r="T852" i="3"/>
  <c r="AB853" i="3"/>
  <c r="AF853" i="3"/>
  <c r="AA856" i="3"/>
  <c r="AE856" i="3"/>
  <c r="T856" i="3"/>
  <c r="AB857" i="3"/>
  <c r="AF857" i="3"/>
  <c r="AA860" i="3"/>
  <c r="AE860" i="3"/>
  <c r="T860" i="3"/>
  <c r="AB861" i="3"/>
  <c r="AF861" i="3"/>
  <c r="AA864" i="3"/>
  <c r="AE864" i="3"/>
  <c r="T864" i="3"/>
  <c r="AB865" i="3"/>
  <c r="AF865" i="3"/>
  <c r="AA868" i="3"/>
  <c r="AE868" i="3"/>
  <c r="T868" i="3"/>
  <c r="AB869" i="3"/>
  <c r="AF869" i="3"/>
  <c r="AA872" i="3"/>
  <c r="AE872" i="3"/>
  <c r="T872" i="3"/>
  <c r="AB873" i="3"/>
  <c r="AF873" i="3"/>
  <c r="AA876" i="3"/>
  <c r="AE876" i="3"/>
  <c r="T876" i="3"/>
  <c r="AB877" i="3"/>
  <c r="AF877" i="3"/>
  <c r="AA880" i="3"/>
  <c r="AE880" i="3"/>
  <c r="T880" i="3"/>
  <c r="AB881" i="3"/>
  <c r="AF881" i="3"/>
  <c r="AA884" i="3"/>
  <c r="AE884" i="3"/>
  <c r="T884" i="3"/>
  <c r="AB885" i="3"/>
  <c r="AF885" i="3"/>
  <c r="AA888" i="3"/>
  <c r="AE888" i="3"/>
  <c r="T888" i="3"/>
  <c r="AB889" i="3"/>
  <c r="AF889" i="3"/>
  <c r="AA892" i="3"/>
  <c r="AE892" i="3"/>
  <c r="T892" i="3"/>
  <c r="AB893" i="3"/>
  <c r="AF893" i="3"/>
  <c r="AA896" i="3"/>
  <c r="AE896" i="3"/>
  <c r="T896" i="3"/>
  <c r="AB897" i="3"/>
  <c r="AF897" i="3"/>
  <c r="AA900" i="3"/>
  <c r="AE900" i="3"/>
  <c r="T900" i="3"/>
  <c r="AB901" i="3"/>
  <c r="AF901" i="3"/>
  <c r="AA904" i="3"/>
  <c r="AE904" i="3"/>
  <c r="T904" i="3"/>
  <c r="AB905" i="3"/>
  <c r="AF905" i="3"/>
  <c r="AA908" i="3"/>
  <c r="AE908" i="3"/>
  <c r="T908" i="3"/>
  <c r="AB909" i="3"/>
  <c r="AF909" i="3"/>
  <c r="AA912" i="3"/>
  <c r="AE912" i="3"/>
  <c r="T912" i="3"/>
  <c r="AB913" i="3"/>
  <c r="AF913" i="3"/>
  <c r="AA916" i="3"/>
  <c r="AE916" i="3"/>
  <c r="T916" i="3"/>
  <c r="AB917" i="3"/>
  <c r="AF917" i="3"/>
  <c r="AA920" i="3"/>
  <c r="AE920" i="3"/>
  <c r="T920" i="3"/>
  <c r="AB921" i="3"/>
  <c r="AF921" i="3"/>
  <c r="AA924" i="3"/>
  <c r="AE924" i="3"/>
  <c r="T924" i="3"/>
  <c r="AB925" i="3"/>
  <c r="AF925" i="3"/>
  <c r="AA928" i="3"/>
  <c r="AE928" i="3"/>
  <c r="T928" i="3"/>
  <c r="AB929" i="3"/>
  <c r="AF929" i="3"/>
  <c r="AA932" i="3"/>
  <c r="AE932" i="3"/>
  <c r="T932" i="3"/>
  <c r="AB933" i="3"/>
  <c r="AF933" i="3"/>
  <c r="AA936" i="3"/>
  <c r="AE936" i="3"/>
  <c r="T936" i="3"/>
  <c r="AB937" i="3"/>
  <c r="AF937" i="3"/>
  <c r="AA940" i="3"/>
  <c r="AE940" i="3"/>
  <c r="T940" i="3"/>
  <c r="AB941" i="3"/>
  <c r="AF941" i="3"/>
  <c r="AA944" i="3"/>
  <c r="AE944" i="3"/>
  <c r="T944" i="3"/>
  <c r="AB945" i="3"/>
  <c r="AF945" i="3"/>
  <c r="AA948" i="3"/>
  <c r="AE948" i="3"/>
  <c r="T948" i="3"/>
  <c r="AB949" i="3"/>
  <c r="AF949" i="3"/>
  <c r="AA952" i="3"/>
  <c r="AE952" i="3"/>
  <c r="T952" i="3"/>
  <c r="AB953" i="3"/>
  <c r="AF953" i="3"/>
  <c r="AA956" i="3"/>
  <c r="AE956" i="3"/>
  <c r="T956" i="3"/>
  <c r="AB957" i="3"/>
  <c r="AF957" i="3"/>
  <c r="AA960" i="3"/>
  <c r="AE960" i="3"/>
  <c r="T960" i="3"/>
  <c r="AB961" i="3"/>
  <c r="AF961" i="3"/>
  <c r="AA964" i="3"/>
  <c r="AE964" i="3"/>
  <c r="T964" i="3"/>
  <c r="AB965" i="3"/>
  <c r="AF965" i="3"/>
  <c r="AA968" i="3"/>
  <c r="AE968" i="3"/>
  <c r="T968" i="3"/>
  <c r="AB969" i="3"/>
  <c r="AF969" i="3"/>
  <c r="AA972" i="3"/>
  <c r="AE972" i="3"/>
  <c r="T972" i="3"/>
  <c r="AB973" i="3"/>
  <c r="AF973" i="3"/>
  <c r="AA976" i="3"/>
  <c r="AE976" i="3"/>
  <c r="T976" i="3"/>
  <c r="AB977" i="3"/>
  <c r="AF977" i="3"/>
  <c r="AA980" i="3"/>
  <c r="AE980" i="3"/>
  <c r="T980" i="3"/>
  <c r="AB981" i="3"/>
  <c r="AF981" i="3"/>
  <c r="AA984" i="3"/>
  <c r="AE984" i="3"/>
  <c r="T984" i="3"/>
  <c r="AB985" i="3"/>
  <c r="AF985" i="3"/>
  <c r="AA988" i="3"/>
  <c r="AE988" i="3"/>
  <c r="T988" i="3"/>
  <c r="AB989" i="3"/>
  <c r="AF989" i="3"/>
  <c r="AA992" i="3"/>
  <c r="AE992" i="3"/>
  <c r="T992" i="3"/>
  <c r="AB993" i="3"/>
  <c r="AF993" i="3"/>
  <c r="AA996" i="3"/>
  <c r="AE996" i="3"/>
  <c r="T996" i="3"/>
  <c r="AB997" i="3"/>
  <c r="AF997" i="3"/>
  <c r="AA1000" i="3"/>
  <c r="AE1000" i="3"/>
  <c r="T1000" i="3"/>
  <c r="AB1001" i="3"/>
  <c r="AF1001" i="3"/>
  <c r="AA1004" i="3"/>
  <c r="AE1004" i="3"/>
  <c r="T1004" i="3"/>
  <c r="AB1005" i="3"/>
  <c r="AF1005" i="3"/>
  <c r="AA1008" i="3"/>
  <c r="AE1008" i="3"/>
  <c r="T1008" i="3"/>
  <c r="AB1009" i="3"/>
  <c r="AF1009" i="3"/>
  <c r="AA1012" i="3"/>
  <c r="AE1012" i="3"/>
  <c r="T1012" i="3"/>
  <c r="AB1013" i="3"/>
  <c r="AF1013" i="3"/>
  <c r="AA1016" i="3"/>
  <c r="AE1016" i="3"/>
  <c r="T1016" i="3"/>
  <c r="AB1017" i="3"/>
  <c r="AF1017" i="3"/>
  <c r="AA1020" i="3"/>
  <c r="AE1020" i="3"/>
  <c r="T1020" i="3"/>
  <c r="AB1021" i="3"/>
  <c r="AF1021" i="3"/>
  <c r="AA1024" i="3"/>
  <c r="AE1024" i="3"/>
  <c r="T1024" i="3"/>
  <c r="AB1025" i="3"/>
  <c r="AF1025" i="3"/>
  <c r="AA1028" i="3"/>
  <c r="AE1028" i="3"/>
  <c r="T1028" i="3"/>
  <c r="AB1029" i="3"/>
  <c r="AF1029" i="3"/>
  <c r="AA1032" i="3"/>
  <c r="AE1032" i="3"/>
  <c r="T1032" i="3"/>
  <c r="AB1033" i="3"/>
  <c r="AF1033" i="3"/>
  <c r="AA1036" i="3"/>
  <c r="AE1036" i="3"/>
  <c r="T1036" i="3"/>
  <c r="AB1037" i="3"/>
  <c r="AF1037" i="3"/>
  <c r="AA1040" i="3"/>
  <c r="AE1040" i="3"/>
  <c r="T1040" i="3"/>
  <c r="AB1041" i="3"/>
  <c r="AF1041" i="3"/>
  <c r="AA1044" i="3"/>
  <c r="AE1044" i="3"/>
  <c r="T1044" i="3"/>
  <c r="AB1045" i="3"/>
  <c r="AF1045" i="3"/>
  <c r="AA1048" i="3"/>
  <c r="AE1048" i="3"/>
  <c r="T1048" i="3"/>
  <c r="AB1049" i="3"/>
  <c r="AF1049" i="3"/>
  <c r="AA1052" i="3"/>
  <c r="AE1052" i="3"/>
  <c r="T1052" i="3"/>
  <c r="AB1053" i="3"/>
  <c r="AF1053" i="3"/>
  <c r="AA1056" i="3"/>
  <c r="AE1056" i="3"/>
  <c r="T1056" i="3"/>
  <c r="AB1057" i="3"/>
  <c r="AF1057" i="3"/>
  <c r="AA1060" i="3"/>
  <c r="AE1060" i="3"/>
  <c r="T1060" i="3"/>
  <c r="AB1061" i="3"/>
  <c r="AF1061" i="3"/>
  <c r="AA1064" i="3"/>
  <c r="AE1064" i="3"/>
  <c r="T1064" i="3"/>
  <c r="AB1065" i="3"/>
  <c r="AF1065" i="3"/>
  <c r="AA1068" i="3"/>
  <c r="AE1068" i="3"/>
  <c r="T1068" i="3"/>
  <c r="AB1069" i="3"/>
  <c r="AF1069" i="3"/>
  <c r="AA1072" i="3"/>
  <c r="AE1072" i="3"/>
  <c r="T1072" i="3"/>
  <c r="AB1073" i="3"/>
  <c r="AF1073" i="3"/>
  <c r="AA1076" i="3"/>
  <c r="AE1076" i="3"/>
  <c r="T1076" i="3"/>
  <c r="AB1077" i="3"/>
  <c r="AF1077" i="3"/>
  <c r="AA1080" i="3"/>
  <c r="AE1080" i="3"/>
  <c r="T1080" i="3"/>
  <c r="AB1081" i="3"/>
  <c r="AF1081" i="3"/>
  <c r="AA1084" i="3"/>
  <c r="AE1084" i="3"/>
  <c r="T1084" i="3"/>
  <c r="AB1085" i="3"/>
  <c r="AF1085" i="3"/>
  <c r="AA1088" i="3"/>
  <c r="AE1088" i="3"/>
  <c r="T1088" i="3"/>
  <c r="AB1089" i="3"/>
  <c r="AF1089" i="3"/>
  <c r="AA1092" i="3"/>
  <c r="AE1092" i="3"/>
  <c r="T1092" i="3"/>
  <c r="AB1093" i="3"/>
  <c r="AF1093" i="3"/>
  <c r="AA1096" i="3"/>
  <c r="AE1096" i="3"/>
  <c r="T1096" i="3"/>
  <c r="AB1097" i="3"/>
  <c r="AF1097" i="3"/>
  <c r="AA1100" i="3"/>
  <c r="AE1100" i="3"/>
  <c r="T1100" i="3"/>
  <c r="AB1101" i="3"/>
  <c r="AF1101" i="3"/>
  <c r="AA1104" i="3"/>
  <c r="AE1104" i="3"/>
  <c r="T1104" i="3"/>
  <c r="AB1105" i="3"/>
  <c r="AF1105" i="3"/>
  <c r="AA1108" i="3"/>
  <c r="AE1108" i="3"/>
  <c r="T1108" i="3"/>
  <c r="AB1109" i="3"/>
  <c r="AF1109" i="3"/>
  <c r="AA1112" i="3"/>
  <c r="AE1112" i="3"/>
  <c r="T1112" i="3"/>
  <c r="AB1113" i="3"/>
  <c r="AF1113" i="3"/>
  <c r="AA1116" i="3"/>
  <c r="AE1116" i="3"/>
  <c r="T1116" i="3"/>
  <c r="AB1117" i="3"/>
  <c r="AF1117" i="3"/>
  <c r="AA1120" i="3"/>
  <c r="AE1120" i="3"/>
  <c r="T1120" i="3"/>
  <c r="AB1121" i="3"/>
  <c r="AF1121" i="3"/>
  <c r="AA1124" i="3"/>
  <c r="AE1124" i="3"/>
  <c r="T1124" i="3"/>
  <c r="AB1125" i="3"/>
  <c r="AF1125" i="3"/>
  <c r="AA1128" i="3"/>
  <c r="AE1128" i="3"/>
  <c r="T1128" i="3"/>
  <c r="AB1129" i="3"/>
  <c r="AF1129" i="3"/>
  <c r="AA1132" i="3"/>
  <c r="AE1132" i="3"/>
  <c r="T1132" i="3"/>
  <c r="AB1133" i="3"/>
  <c r="AF1133" i="3"/>
  <c r="AA1136" i="3"/>
  <c r="AE1136" i="3"/>
  <c r="T1136" i="3"/>
  <c r="AB1137" i="3"/>
  <c r="AF1137" i="3"/>
  <c r="AA1140" i="3"/>
  <c r="AE1140" i="3"/>
  <c r="T1140" i="3"/>
  <c r="AB1141" i="3"/>
  <c r="AF1141" i="3"/>
  <c r="AA1144" i="3"/>
  <c r="AE1144" i="3"/>
  <c r="T1144" i="3"/>
  <c r="AB1145" i="3"/>
  <c r="AF1145" i="3"/>
  <c r="AA1148" i="3"/>
  <c r="AE1148" i="3"/>
  <c r="T1148" i="3"/>
  <c r="AB1149" i="3"/>
  <c r="AF1149" i="3"/>
  <c r="AA1152" i="3"/>
  <c r="AE1152" i="3"/>
  <c r="T1152" i="3"/>
  <c r="AB1153" i="3"/>
  <c r="AF1153" i="3"/>
  <c r="AA1156" i="3"/>
  <c r="AE1156" i="3"/>
  <c r="T1156" i="3"/>
  <c r="AB1157" i="3"/>
  <c r="AF1157" i="3"/>
  <c r="AA1160" i="3"/>
  <c r="AE1160" i="3"/>
  <c r="T1160" i="3"/>
  <c r="AB1161" i="3"/>
  <c r="AF1161" i="3"/>
  <c r="AA1164" i="3"/>
  <c r="AE1164" i="3"/>
  <c r="T1164" i="3"/>
  <c r="AB1165" i="3"/>
  <c r="AF1165" i="3"/>
  <c r="AA1168" i="3"/>
  <c r="AE1168" i="3"/>
  <c r="T1168" i="3"/>
  <c r="AB1169" i="3"/>
  <c r="AF1169" i="3"/>
  <c r="AA1172" i="3"/>
  <c r="AE1172" i="3"/>
  <c r="T1172" i="3"/>
  <c r="AB1173" i="3"/>
  <c r="AF1173" i="3"/>
  <c r="AA1176" i="3"/>
  <c r="AE1176" i="3"/>
  <c r="T1176" i="3"/>
  <c r="AB1177" i="3"/>
  <c r="AF1177" i="3"/>
  <c r="AA1180" i="3"/>
  <c r="AE1180" i="3"/>
  <c r="T1180" i="3"/>
  <c r="AB1181" i="3"/>
  <c r="AF1181" i="3"/>
  <c r="AA1184" i="3"/>
  <c r="AE1184" i="3"/>
  <c r="T1184" i="3"/>
  <c r="AB1185" i="3"/>
  <c r="AF1185" i="3"/>
  <c r="AA1188" i="3"/>
  <c r="AE1188" i="3"/>
  <c r="T1188" i="3"/>
  <c r="AB1189" i="3"/>
  <c r="AF1189" i="3"/>
  <c r="AA1192" i="3"/>
  <c r="AE1192" i="3"/>
  <c r="T1192" i="3"/>
  <c r="AB1193" i="3"/>
  <c r="AF1193" i="3"/>
  <c r="AA1196" i="3"/>
  <c r="AE1196" i="3"/>
  <c r="T1196" i="3"/>
  <c r="AB1197" i="3"/>
  <c r="AF1197" i="3"/>
  <c r="AA1200" i="3"/>
  <c r="AE1200" i="3"/>
  <c r="T1200" i="3"/>
  <c r="AB1201" i="3"/>
  <c r="AF1201" i="3"/>
  <c r="AA1204" i="3"/>
  <c r="AE1204" i="3"/>
  <c r="T1204" i="3"/>
  <c r="AB1205" i="3"/>
  <c r="AF1205" i="3"/>
  <c r="AA1208" i="3"/>
  <c r="AE1208" i="3"/>
  <c r="T1208" i="3"/>
  <c r="AB1209" i="3"/>
  <c r="AF1209" i="3"/>
  <c r="AA1212" i="3"/>
  <c r="AE1212" i="3"/>
  <c r="T1212" i="3"/>
  <c r="AB1213" i="3"/>
  <c r="AF1213" i="3"/>
  <c r="AA1216" i="3"/>
  <c r="AE1216" i="3"/>
  <c r="T1216" i="3"/>
  <c r="AB1217" i="3"/>
  <c r="AF1217" i="3"/>
  <c r="AA1220" i="3"/>
  <c r="AE1220" i="3"/>
  <c r="T1220" i="3"/>
  <c r="AB1221" i="3"/>
  <c r="AF1221" i="3"/>
  <c r="AA1224" i="3"/>
  <c r="AE1224" i="3"/>
  <c r="T1224" i="3"/>
  <c r="AB1225" i="3"/>
  <c r="AF1225" i="3"/>
  <c r="AA1228" i="3"/>
  <c r="AE1228" i="3"/>
  <c r="T1228" i="3"/>
  <c r="AB1229" i="3"/>
  <c r="AF1229" i="3"/>
  <c r="AA1232" i="3"/>
  <c r="AE1232" i="3"/>
  <c r="T1232" i="3"/>
  <c r="AB1233" i="3"/>
  <c r="AF1233" i="3"/>
  <c r="AA1236" i="3"/>
  <c r="AE1236" i="3"/>
  <c r="T1236" i="3"/>
  <c r="AB1237" i="3"/>
  <c r="AF1237" i="3"/>
  <c r="AA1240" i="3"/>
  <c r="AE1240" i="3"/>
  <c r="T1240" i="3"/>
  <c r="AB1241" i="3"/>
  <c r="AF1241" i="3"/>
  <c r="AA1244" i="3"/>
  <c r="AE1244" i="3"/>
  <c r="T1244" i="3"/>
  <c r="AB1245" i="3"/>
  <c r="AF1245" i="3"/>
  <c r="AA1248" i="3"/>
  <c r="AE1248" i="3"/>
  <c r="T1248" i="3"/>
  <c r="AB1249" i="3"/>
  <c r="AF1249" i="3"/>
  <c r="AA1252" i="3"/>
  <c r="AE1252" i="3"/>
  <c r="T1252" i="3"/>
  <c r="AB1253" i="3"/>
  <c r="AF1253" i="3"/>
  <c r="AA1256" i="3"/>
  <c r="AE1256" i="3"/>
  <c r="T1256" i="3"/>
  <c r="AB1257" i="3"/>
  <c r="AF1257" i="3"/>
  <c r="AA1260" i="3"/>
  <c r="AE1260" i="3"/>
  <c r="T1260" i="3"/>
  <c r="AB1261" i="3"/>
  <c r="AF1261" i="3"/>
  <c r="AA1264" i="3"/>
  <c r="AE1264" i="3"/>
  <c r="T1264" i="3"/>
  <c r="AB1265" i="3"/>
  <c r="AF1265" i="3"/>
  <c r="AA1268" i="3"/>
  <c r="AE1268" i="3"/>
  <c r="T1268" i="3"/>
  <c r="AB1269" i="3"/>
  <c r="AF1269" i="3"/>
  <c r="AA1272" i="3"/>
  <c r="AE1272" i="3"/>
  <c r="T1272" i="3"/>
  <c r="AB1273" i="3"/>
  <c r="AF1273" i="3"/>
  <c r="AA1276" i="3"/>
  <c r="AF1276" i="3" s="1"/>
  <c r="T1276" i="3"/>
  <c r="AC1276" i="3" s="1"/>
  <c r="AA1280" i="3"/>
  <c r="T1280" i="3"/>
  <c r="AC1280" i="3" s="1"/>
  <c r="AA1284" i="3"/>
  <c r="T1284" i="3"/>
  <c r="AC1284" i="3" s="1"/>
  <c r="AA1288" i="3"/>
  <c r="T1288" i="3"/>
  <c r="AC1288" i="3" s="1"/>
  <c r="AA1292" i="3"/>
  <c r="T1292" i="3"/>
  <c r="AC1292" i="3" s="1"/>
  <c r="AA1296" i="3"/>
  <c r="AG1296" i="3" s="1"/>
  <c r="T1296" i="3"/>
  <c r="AC1296" i="3" s="1"/>
  <c r="AA1300" i="3"/>
  <c r="T1300" i="3"/>
  <c r="AC1300" i="3" s="1"/>
  <c r="AA1304" i="3"/>
  <c r="AG1304" i="3" s="1"/>
  <c r="T1304" i="3"/>
  <c r="AC1304" i="3" s="1"/>
  <c r="AA1308" i="3"/>
  <c r="AF1308" i="3" s="1"/>
  <c r="T1308" i="3"/>
  <c r="AC1308" i="3" s="1"/>
  <c r="AA1312" i="3"/>
  <c r="AG1312" i="3" s="1"/>
  <c r="T1312" i="3"/>
  <c r="AC1312" i="3" s="1"/>
  <c r="AA1316" i="3"/>
  <c r="AG1316" i="3" s="1"/>
  <c r="T1316" i="3"/>
  <c r="AC1316" i="3" s="1"/>
  <c r="AA1320" i="3"/>
  <c r="AF1320" i="3" s="1"/>
  <c r="T1320" i="3"/>
  <c r="AC1320" i="3" s="1"/>
  <c r="AA1324" i="3"/>
  <c r="AF1324" i="3" s="1"/>
  <c r="T1324" i="3"/>
  <c r="AC1324" i="3" s="1"/>
  <c r="AA1328" i="3"/>
  <c r="AG1328" i="3" s="1"/>
  <c r="T1328" i="3"/>
  <c r="AC1328" i="3" s="1"/>
  <c r="AA1332" i="3"/>
  <c r="AF1332" i="3" s="1"/>
  <c r="T1332" i="3"/>
  <c r="AC1332" i="3" s="1"/>
  <c r="AA1336" i="3"/>
  <c r="T1336" i="3"/>
  <c r="AC1336" i="3" s="1"/>
  <c r="AA1340" i="3"/>
  <c r="AF1340" i="3" s="1"/>
  <c r="T1340" i="3"/>
  <c r="AC1340" i="3" s="1"/>
  <c r="AA1344" i="3"/>
  <c r="T1344" i="3"/>
  <c r="AC1344" i="3" s="1"/>
  <c r="AA1348" i="3"/>
  <c r="T1348" i="3"/>
  <c r="AC1348" i="3" s="1"/>
  <c r="AA1352" i="3"/>
  <c r="T1352" i="3"/>
  <c r="AC1352" i="3" s="1"/>
  <c r="AA1356" i="3"/>
  <c r="T1356" i="3"/>
  <c r="AC1356" i="3" s="1"/>
  <c r="AA1360" i="3"/>
  <c r="AG1360" i="3" s="1"/>
  <c r="T1360" i="3"/>
  <c r="AC1360" i="3" s="1"/>
  <c r="AA1364" i="3"/>
  <c r="T1364" i="3"/>
  <c r="AC1364" i="3" s="1"/>
  <c r="AA1368" i="3"/>
  <c r="AG1368" i="3" s="1"/>
  <c r="T1368" i="3"/>
  <c r="AC1368" i="3" s="1"/>
  <c r="AA1372" i="3"/>
  <c r="AF1372" i="3" s="1"/>
  <c r="T1372" i="3"/>
  <c r="AC1372" i="3" s="1"/>
  <c r="AA1376" i="3"/>
  <c r="AG1376" i="3" s="1"/>
  <c r="T1376" i="3"/>
  <c r="AC1376" i="3" s="1"/>
  <c r="AA1380" i="3"/>
  <c r="AG1380" i="3" s="1"/>
  <c r="T1380" i="3"/>
  <c r="AC1380" i="3" s="1"/>
  <c r="AA1384" i="3"/>
  <c r="AF1384" i="3" s="1"/>
  <c r="T1384" i="3"/>
  <c r="AC1384" i="3" s="1"/>
  <c r="AA1388" i="3"/>
  <c r="T1388" i="3"/>
  <c r="AC1388" i="3" s="1"/>
  <c r="AA1392" i="3"/>
  <c r="AE1392" i="3" s="1"/>
  <c r="T1392" i="3"/>
  <c r="AC1392" i="3" s="1"/>
  <c r="AA1396" i="3"/>
  <c r="AG1396" i="3" s="1"/>
  <c r="T1396" i="3"/>
  <c r="AC1396" i="3" s="1"/>
  <c r="AA1400" i="3"/>
  <c r="T1400" i="3"/>
  <c r="AC1400" i="3" s="1"/>
  <c r="AA1404" i="3"/>
  <c r="T1404" i="3"/>
  <c r="AC1404" i="3" s="1"/>
  <c r="AA1408" i="3"/>
  <c r="AE1408" i="3" s="1"/>
  <c r="T1408" i="3"/>
  <c r="AC1408" i="3" s="1"/>
  <c r="AA1412" i="3"/>
  <c r="AG1412" i="3" s="1"/>
  <c r="T1412" i="3"/>
  <c r="AC1412" i="3" s="1"/>
  <c r="AA1416" i="3"/>
  <c r="T1416" i="3"/>
  <c r="AC1416" i="3" s="1"/>
  <c r="AA1420" i="3"/>
  <c r="T1420" i="3"/>
  <c r="AC1420" i="3" s="1"/>
  <c r="AA1424" i="3"/>
  <c r="AE1424" i="3" s="1"/>
  <c r="T1424" i="3"/>
  <c r="AC1424" i="3" s="1"/>
  <c r="AA1428" i="3"/>
  <c r="AG1428" i="3" s="1"/>
  <c r="T1428" i="3"/>
  <c r="AC1428" i="3" s="1"/>
  <c r="AA1432" i="3"/>
  <c r="T1432" i="3"/>
  <c r="AC1432" i="3" s="1"/>
  <c r="AA1436" i="3"/>
  <c r="T1436" i="3"/>
  <c r="AC1436" i="3" s="1"/>
  <c r="AA1440" i="3"/>
  <c r="AE1440" i="3" s="1"/>
  <c r="T1440" i="3"/>
  <c r="AC1440" i="3" s="1"/>
  <c r="AA1444" i="3"/>
  <c r="AG1444" i="3" s="1"/>
  <c r="T1444" i="3"/>
  <c r="AC1444" i="3" s="1"/>
  <c r="AA1448" i="3"/>
  <c r="T1448" i="3"/>
  <c r="AC1448" i="3" s="1"/>
  <c r="AA1452" i="3"/>
  <c r="T1452" i="3"/>
  <c r="AC1452" i="3" s="1"/>
  <c r="AA1456" i="3"/>
  <c r="AE1456" i="3" s="1"/>
  <c r="T1456" i="3"/>
  <c r="AC1456" i="3" s="1"/>
  <c r="AA1460" i="3"/>
  <c r="AG1460" i="3" s="1"/>
  <c r="T1460" i="3"/>
  <c r="AC1460" i="3" s="1"/>
  <c r="AA1464" i="3"/>
  <c r="T1464" i="3"/>
  <c r="AC1464" i="3" s="1"/>
  <c r="AA1468" i="3"/>
  <c r="T1468" i="3"/>
  <c r="AC1468" i="3" s="1"/>
  <c r="AA1472" i="3"/>
  <c r="AE1472" i="3" s="1"/>
  <c r="T1472" i="3"/>
  <c r="AC1472" i="3" s="1"/>
  <c r="AA1476" i="3"/>
  <c r="AG1476" i="3" s="1"/>
  <c r="T1476" i="3"/>
  <c r="AC1476" i="3" s="1"/>
  <c r="AA1480" i="3"/>
  <c r="T1480" i="3"/>
  <c r="AC1480" i="3" s="1"/>
  <c r="AA1484" i="3"/>
  <c r="T1484" i="3"/>
  <c r="AC1484" i="3" s="1"/>
  <c r="AA1488" i="3"/>
  <c r="AE1488" i="3" s="1"/>
  <c r="T1488" i="3"/>
  <c r="AC1488" i="3" s="1"/>
  <c r="AA1492" i="3"/>
  <c r="AG1492" i="3" s="1"/>
  <c r="T1492" i="3"/>
  <c r="AC1492" i="3" s="1"/>
  <c r="AA1496" i="3"/>
  <c r="T1496" i="3"/>
  <c r="AC1496" i="3" s="1"/>
  <c r="AA1500" i="3"/>
  <c r="T1500" i="3"/>
  <c r="AC1500" i="3" s="1"/>
  <c r="AA1504" i="3"/>
  <c r="AE1504" i="3" s="1"/>
  <c r="T1504" i="3"/>
  <c r="AC1504" i="3" s="1"/>
  <c r="AA1508" i="3"/>
  <c r="AG1508" i="3" s="1"/>
  <c r="T1508" i="3"/>
  <c r="AC1508" i="3" s="1"/>
  <c r="AA1512" i="3"/>
  <c r="T1512" i="3"/>
  <c r="AC1512" i="3" s="1"/>
  <c r="AA1516" i="3"/>
  <c r="T1516" i="3"/>
  <c r="AC1516" i="3" s="1"/>
  <c r="AA1520" i="3"/>
  <c r="AE1520" i="3" s="1"/>
  <c r="T1520" i="3"/>
  <c r="AC1520" i="3" s="1"/>
  <c r="AA1524" i="3"/>
  <c r="AG1524" i="3" s="1"/>
  <c r="T1524" i="3"/>
  <c r="AC1524" i="3" s="1"/>
  <c r="AA1528" i="3"/>
  <c r="T1528" i="3"/>
  <c r="AC1528" i="3" s="1"/>
  <c r="AA1532" i="3"/>
  <c r="T1532" i="3"/>
  <c r="AC1532" i="3" s="1"/>
  <c r="AA1536" i="3"/>
  <c r="T1536" i="3"/>
  <c r="AC1536" i="3" s="1"/>
  <c r="AA1540" i="3"/>
  <c r="T1540" i="3"/>
  <c r="AC1540" i="3" s="1"/>
  <c r="AA1544" i="3"/>
  <c r="T1544" i="3"/>
  <c r="AC1544" i="3" s="1"/>
  <c r="AA1548" i="3"/>
  <c r="T1548" i="3"/>
  <c r="AC1548" i="3" s="1"/>
  <c r="AA1552" i="3"/>
  <c r="T1552" i="3"/>
  <c r="AC1552" i="3" s="1"/>
  <c r="AA1556" i="3"/>
  <c r="T1556" i="3"/>
  <c r="AC1556" i="3" s="1"/>
  <c r="AA1560" i="3"/>
  <c r="T1560" i="3"/>
  <c r="AC1560" i="3" s="1"/>
  <c r="AA1564" i="3"/>
  <c r="T1564" i="3"/>
  <c r="AC1564" i="3" s="1"/>
  <c r="AA1568" i="3"/>
  <c r="T1568" i="3"/>
  <c r="AC1568" i="3" s="1"/>
  <c r="AA1572" i="3"/>
  <c r="T1572" i="3"/>
  <c r="AC1572" i="3" s="1"/>
  <c r="AA1576" i="3"/>
  <c r="T1576" i="3"/>
  <c r="AC1576" i="3" s="1"/>
  <c r="AA1580" i="3"/>
  <c r="T1580" i="3"/>
  <c r="AC1580" i="3" s="1"/>
  <c r="AA1584" i="3"/>
  <c r="T1584" i="3"/>
  <c r="AC1584" i="3" s="1"/>
  <c r="AA1588" i="3"/>
  <c r="T1588" i="3"/>
  <c r="AC1588" i="3" s="1"/>
  <c r="AA1592" i="3"/>
  <c r="T1592" i="3"/>
  <c r="AC1592" i="3" s="1"/>
  <c r="AA1596" i="3"/>
  <c r="T1596" i="3"/>
  <c r="AC1596" i="3" s="1"/>
  <c r="AA1600" i="3"/>
  <c r="T1600" i="3"/>
  <c r="AC1600" i="3" s="1"/>
  <c r="AA1604" i="3"/>
  <c r="T1604" i="3"/>
  <c r="AC1604" i="3" s="1"/>
  <c r="AA1608" i="3"/>
  <c r="T1608" i="3"/>
  <c r="AC1608" i="3" s="1"/>
  <c r="AA1612" i="3"/>
  <c r="T1612" i="3"/>
  <c r="AC1612" i="3" s="1"/>
  <c r="AA1616" i="3"/>
  <c r="T1616" i="3"/>
  <c r="AC1616" i="3" s="1"/>
  <c r="AA1620" i="3"/>
  <c r="T1620" i="3"/>
  <c r="AC1620" i="3" s="1"/>
  <c r="AA1624" i="3"/>
  <c r="T1624" i="3"/>
  <c r="AC1624" i="3" s="1"/>
  <c r="AA1628" i="3"/>
  <c r="T1628" i="3"/>
  <c r="AC1628" i="3" s="1"/>
  <c r="AA1632" i="3"/>
  <c r="T1632" i="3"/>
  <c r="AC1632" i="3" s="1"/>
  <c r="AA1636" i="3"/>
  <c r="T1636" i="3"/>
  <c r="AC1636" i="3" s="1"/>
  <c r="AA1640" i="3"/>
  <c r="T1640" i="3"/>
  <c r="AC1640" i="3" s="1"/>
  <c r="AA1644" i="3"/>
  <c r="T1644" i="3"/>
  <c r="AC1644" i="3" s="1"/>
  <c r="AA1648" i="3"/>
  <c r="T1648" i="3"/>
  <c r="AC1648" i="3" s="1"/>
  <c r="AA1652" i="3"/>
  <c r="T1652" i="3"/>
  <c r="AC1652" i="3" s="1"/>
  <c r="AA1656" i="3"/>
  <c r="T1656" i="3"/>
  <c r="AC1656" i="3" s="1"/>
  <c r="AA1660" i="3"/>
  <c r="T1660" i="3"/>
  <c r="AC1660" i="3" s="1"/>
  <c r="AA1664" i="3"/>
  <c r="T1664" i="3"/>
  <c r="AC1664" i="3" s="1"/>
  <c r="AA1668" i="3"/>
  <c r="T1668" i="3"/>
  <c r="AC1668" i="3" s="1"/>
  <c r="AA1672" i="3"/>
  <c r="T1672" i="3"/>
  <c r="AC1672" i="3" s="1"/>
  <c r="AA1676" i="3"/>
  <c r="T1676" i="3"/>
  <c r="AC1676" i="3" s="1"/>
  <c r="AA1680" i="3"/>
  <c r="T1680" i="3"/>
  <c r="AC1680" i="3" s="1"/>
  <c r="AA1684" i="3"/>
  <c r="T1684" i="3"/>
  <c r="AC1684" i="3" s="1"/>
  <c r="AA1688" i="3"/>
  <c r="T1688" i="3"/>
  <c r="AC1688" i="3" s="1"/>
  <c r="AA1692" i="3"/>
  <c r="T1692" i="3"/>
  <c r="AC1692" i="3" s="1"/>
  <c r="AA1696" i="3"/>
  <c r="T1696" i="3"/>
  <c r="AC1696" i="3" s="1"/>
  <c r="AA1700" i="3"/>
  <c r="T1700" i="3"/>
  <c r="AC1700" i="3" s="1"/>
  <c r="AA1704" i="3"/>
  <c r="T1704" i="3"/>
  <c r="AC1704" i="3" s="1"/>
  <c r="AA1708" i="3"/>
  <c r="T1708" i="3"/>
  <c r="AC1708" i="3" s="1"/>
  <c r="AA1712" i="3"/>
  <c r="T1712" i="3"/>
  <c r="AC1712" i="3" s="1"/>
  <c r="AA1716" i="3"/>
  <c r="T1716" i="3"/>
  <c r="AC1716" i="3" s="1"/>
  <c r="AA1720" i="3"/>
  <c r="T1720" i="3"/>
  <c r="AC1720" i="3" s="1"/>
  <c r="AA1724" i="3"/>
  <c r="T1724" i="3"/>
  <c r="AC1724" i="3" s="1"/>
  <c r="AA1728" i="3"/>
  <c r="T1728" i="3"/>
  <c r="AC1728" i="3" s="1"/>
  <c r="AA1732" i="3"/>
  <c r="T1732" i="3"/>
  <c r="AC1732" i="3" s="1"/>
  <c r="AA1736" i="3"/>
  <c r="T1736" i="3"/>
  <c r="AC1736" i="3" s="1"/>
  <c r="AA1740" i="3"/>
  <c r="T1740" i="3"/>
  <c r="AC1740" i="3" s="1"/>
  <c r="AA1744" i="3"/>
  <c r="T1744" i="3"/>
  <c r="AC1744" i="3" s="1"/>
  <c r="AA1748" i="3"/>
  <c r="T1748" i="3"/>
  <c r="AC1748" i="3" s="1"/>
  <c r="AA1752" i="3"/>
  <c r="T1752" i="3"/>
  <c r="AC1752" i="3" s="1"/>
  <c r="AA1756" i="3"/>
  <c r="T1756" i="3"/>
  <c r="AC1756" i="3" s="1"/>
  <c r="AA1760" i="3"/>
  <c r="T1760" i="3"/>
  <c r="AC1760" i="3" s="1"/>
  <c r="AA1764" i="3"/>
  <c r="T1764" i="3"/>
  <c r="AC1764" i="3" s="1"/>
  <c r="AA1768" i="3"/>
  <c r="T1768" i="3"/>
  <c r="AC1768" i="3" s="1"/>
  <c r="AA1772" i="3"/>
  <c r="T1772" i="3"/>
  <c r="AC1772" i="3" s="1"/>
  <c r="AA1776" i="3"/>
  <c r="T1776" i="3"/>
  <c r="AC1776" i="3" s="1"/>
  <c r="AA1780" i="3"/>
  <c r="T1780" i="3"/>
  <c r="AC1780" i="3" s="1"/>
  <c r="AA1784" i="3"/>
  <c r="T1784" i="3"/>
  <c r="AC1784" i="3" s="1"/>
  <c r="AA1788" i="3"/>
  <c r="T1788" i="3"/>
  <c r="AC1788" i="3" s="1"/>
  <c r="AA1792" i="3"/>
  <c r="T1792" i="3"/>
  <c r="AC1792" i="3" s="1"/>
  <c r="AA1796" i="3"/>
  <c r="T1796" i="3"/>
  <c r="AC1796" i="3" s="1"/>
  <c r="AA1800" i="3"/>
  <c r="T1800" i="3"/>
  <c r="AC1800" i="3" s="1"/>
  <c r="AA1804" i="3"/>
  <c r="T1804" i="3"/>
  <c r="AC1804" i="3" s="1"/>
  <c r="AA1808" i="3"/>
  <c r="T1808" i="3"/>
  <c r="AC1808" i="3" s="1"/>
  <c r="AA1812" i="3"/>
  <c r="T1812" i="3"/>
  <c r="AC1812" i="3" s="1"/>
  <c r="AA1816" i="3"/>
  <c r="T1816" i="3"/>
  <c r="AC1816" i="3" s="1"/>
  <c r="AA1820" i="3"/>
  <c r="T1820" i="3"/>
  <c r="AC1820" i="3" s="1"/>
  <c r="AA1824" i="3"/>
  <c r="T1824" i="3"/>
  <c r="AC1824" i="3" s="1"/>
  <c r="AA1828" i="3"/>
  <c r="T1828" i="3"/>
  <c r="AC1828" i="3" s="1"/>
  <c r="AA1832" i="3"/>
  <c r="T1832" i="3"/>
  <c r="AC1832" i="3" s="1"/>
  <c r="AA1836" i="3"/>
  <c r="T1836" i="3"/>
  <c r="AC1836" i="3" s="1"/>
  <c r="AA1840" i="3"/>
  <c r="T1840" i="3"/>
  <c r="AC1840" i="3" s="1"/>
  <c r="AA1844" i="3"/>
  <c r="T1844" i="3"/>
  <c r="AC1844" i="3" s="1"/>
  <c r="AA1848" i="3"/>
  <c r="T1848" i="3"/>
  <c r="AC1848" i="3" s="1"/>
  <c r="AA1852" i="3"/>
  <c r="T1852" i="3"/>
  <c r="AC1852" i="3" s="1"/>
  <c r="AA1856" i="3"/>
  <c r="T1856" i="3"/>
  <c r="AC1856" i="3" s="1"/>
  <c r="AA1860" i="3"/>
  <c r="T1860" i="3"/>
  <c r="AC1860" i="3" s="1"/>
  <c r="AA1864" i="3"/>
  <c r="T1864" i="3"/>
  <c r="AC1864" i="3" s="1"/>
  <c r="AA1868" i="3"/>
  <c r="T1868" i="3"/>
  <c r="AC1868" i="3" s="1"/>
  <c r="AA1872" i="3"/>
  <c r="T1872" i="3"/>
  <c r="AC1872" i="3" s="1"/>
  <c r="AA1876" i="3"/>
  <c r="T1876" i="3"/>
  <c r="AC1876" i="3" s="1"/>
  <c r="AA1880" i="3"/>
  <c r="T1880" i="3"/>
  <c r="AC1880" i="3" s="1"/>
  <c r="AA1884" i="3"/>
  <c r="T1884" i="3"/>
  <c r="AC1884" i="3" s="1"/>
  <c r="AA1888" i="3"/>
  <c r="T1888" i="3"/>
  <c r="AC1888" i="3" s="1"/>
  <c r="AA1892" i="3"/>
  <c r="T1892" i="3"/>
  <c r="AC1892" i="3" s="1"/>
  <c r="AA1896" i="3"/>
  <c r="T1896" i="3"/>
  <c r="AC1896" i="3" s="1"/>
  <c r="AA1900" i="3"/>
  <c r="T1900" i="3"/>
  <c r="AC1900" i="3" s="1"/>
  <c r="AA1904" i="3"/>
  <c r="T1904" i="3"/>
  <c r="AC1904" i="3" s="1"/>
  <c r="AA1908" i="3"/>
  <c r="T1908" i="3"/>
  <c r="AC1908" i="3" s="1"/>
  <c r="AA1912" i="3"/>
  <c r="T1912" i="3"/>
  <c r="AC1912" i="3" s="1"/>
  <c r="AA1916" i="3"/>
  <c r="T1916" i="3"/>
  <c r="AC1916" i="3" s="1"/>
  <c r="AA1920" i="3"/>
  <c r="T1920" i="3"/>
  <c r="AC1920" i="3" s="1"/>
  <c r="AA1924" i="3"/>
  <c r="T1924" i="3"/>
  <c r="AC1924" i="3" s="1"/>
  <c r="AA1928" i="3"/>
  <c r="T1928" i="3"/>
  <c r="AC1928" i="3" s="1"/>
  <c r="AA1932" i="3"/>
  <c r="T1932" i="3"/>
  <c r="AC1932" i="3" s="1"/>
  <c r="AA1936" i="3"/>
  <c r="T1936" i="3"/>
  <c r="AC1936" i="3" s="1"/>
  <c r="AA1940" i="3"/>
  <c r="T1940" i="3"/>
  <c r="AC1940" i="3" s="1"/>
  <c r="AA1944" i="3"/>
  <c r="T1944" i="3"/>
  <c r="AC1944" i="3" s="1"/>
  <c r="AA1948" i="3"/>
  <c r="T1948" i="3"/>
  <c r="AC1948" i="3" s="1"/>
  <c r="AA1952" i="3"/>
  <c r="T1952" i="3"/>
  <c r="AC1952" i="3" s="1"/>
  <c r="AA1956" i="3"/>
  <c r="T1956" i="3"/>
  <c r="AC1956" i="3" s="1"/>
  <c r="AA1960" i="3"/>
  <c r="T1960" i="3"/>
  <c r="AC1960" i="3" s="1"/>
  <c r="AA1964" i="3"/>
  <c r="T1964" i="3"/>
  <c r="AC1964" i="3" s="1"/>
  <c r="AA1968" i="3"/>
  <c r="T1968" i="3"/>
  <c r="AC1968" i="3" s="1"/>
  <c r="AA1972" i="3"/>
  <c r="T1972" i="3"/>
  <c r="AC1972" i="3" s="1"/>
  <c r="AA1976" i="3"/>
  <c r="T1976" i="3"/>
  <c r="AC1976" i="3" s="1"/>
  <c r="AA1980" i="3"/>
  <c r="T1980" i="3"/>
  <c r="AC1980" i="3" s="1"/>
  <c r="AA1984" i="3"/>
  <c r="T1984" i="3"/>
  <c r="AC1984" i="3" s="1"/>
  <c r="AA1988" i="3"/>
  <c r="T1988" i="3"/>
  <c r="AC1988" i="3" s="1"/>
  <c r="AA1992" i="3"/>
  <c r="T1992" i="3"/>
  <c r="AC1992" i="3" s="1"/>
  <c r="AA1996" i="3"/>
  <c r="T1996" i="3"/>
  <c r="AC1996" i="3" s="1"/>
  <c r="AA2000" i="3"/>
  <c r="T2000" i="3"/>
  <c r="AC2000" i="3" s="1"/>
  <c r="AA2004" i="3"/>
  <c r="T2004" i="3"/>
  <c r="AC2004" i="3" s="1"/>
  <c r="AA2008" i="3"/>
  <c r="T2008" i="3"/>
  <c r="AC2008" i="3" s="1"/>
  <c r="AA2012" i="3"/>
  <c r="T2012" i="3"/>
  <c r="AC2012" i="3" s="1"/>
  <c r="AA2016" i="3"/>
  <c r="T2016" i="3"/>
  <c r="AC2016" i="3" s="1"/>
  <c r="AA2020" i="3"/>
  <c r="T2020" i="3"/>
  <c r="AC2020" i="3" s="1"/>
  <c r="AA2024" i="3"/>
  <c r="T2024" i="3"/>
  <c r="AC2024" i="3" s="1"/>
  <c r="AA2028" i="3"/>
  <c r="T2028" i="3"/>
  <c r="AC2028" i="3" s="1"/>
  <c r="AA2032" i="3"/>
  <c r="T2032" i="3"/>
  <c r="AC2032" i="3" s="1"/>
  <c r="AA2036" i="3"/>
  <c r="T2036" i="3"/>
  <c r="AC2036" i="3" s="1"/>
  <c r="AA2040" i="3"/>
  <c r="T2040" i="3"/>
  <c r="AC2040" i="3" s="1"/>
  <c r="AA2044" i="3"/>
  <c r="T2044" i="3"/>
  <c r="AC2044" i="3" s="1"/>
  <c r="AA2048" i="3"/>
  <c r="T2048" i="3"/>
  <c r="AC2048" i="3" s="1"/>
  <c r="AA2052" i="3"/>
  <c r="T2052" i="3"/>
  <c r="AC2052" i="3" s="1"/>
  <c r="AA2056" i="3"/>
  <c r="T2056" i="3"/>
  <c r="AC2056" i="3" s="1"/>
  <c r="AA2060" i="3"/>
  <c r="T2060" i="3"/>
  <c r="AC2060" i="3" s="1"/>
  <c r="AA2064" i="3"/>
  <c r="T2064" i="3"/>
  <c r="AC2064" i="3" s="1"/>
  <c r="AA2068" i="3"/>
  <c r="T2068" i="3"/>
  <c r="AC2068" i="3" s="1"/>
  <c r="AA2072" i="3"/>
  <c r="T2072" i="3"/>
  <c r="AC2072" i="3" s="1"/>
  <c r="AA2076" i="3"/>
  <c r="T2076" i="3"/>
  <c r="AC2076" i="3" s="1"/>
  <c r="AA2080" i="3"/>
  <c r="T2080" i="3"/>
  <c r="AC2080" i="3" s="1"/>
  <c r="AA2084" i="3"/>
  <c r="T2084" i="3"/>
  <c r="AC2084" i="3" s="1"/>
  <c r="AA2088" i="3"/>
  <c r="T2088" i="3"/>
  <c r="AC2088" i="3" s="1"/>
  <c r="AA2092" i="3"/>
  <c r="T2092" i="3"/>
  <c r="AC2092" i="3" s="1"/>
  <c r="AA2096" i="3"/>
  <c r="T2096" i="3"/>
  <c r="AC2096" i="3" s="1"/>
  <c r="AA2100" i="3"/>
  <c r="T2100" i="3"/>
  <c r="AC2100" i="3" s="1"/>
  <c r="AA2104" i="3"/>
  <c r="T2104" i="3"/>
  <c r="AC2104" i="3" s="1"/>
  <c r="AA2108" i="3"/>
  <c r="T2108" i="3"/>
  <c r="AC2108" i="3" s="1"/>
  <c r="AA2112" i="3"/>
  <c r="T2112" i="3"/>
  <c r="AC2112" i="3" s="1"/>
  <c r="AA2116" i="3"/>
  <c r="T2116" i="3"/>
  <c r="AC2116" i="3" s="1"/>
  <c r="AA2120" i="3"/>
  <c r="T2120" i="3"/>
  <c r="AC2120" i="3" s="1"/>
  <c r="AA2124" i="3"/>
  <c r="T2124" i="3"/>
  <c r="AC2124" i="3" s="1"/>
  <c r="AA2128" i="3"/>
  <c r="T2128" i="3"/>
  <c r="AC2128" i="3" s="1"/>
  <c r="AA2132" i="3"/>
  <c r="T2132" i="3"/>
  <c r="AC2132" i="3" s="1"/>
  <c r="AA2136" i="3"/>
  <c r="T2136" i="3"/>
  <c r="AC2136" i="3" s="1"/>
  <c r="AA2140" i="3"/>
  <c r="T2140" i="3"/>
  <c r="AC2140" i="3" s="1"/>
  <c r="AA2144" i="3"/>
  <c r="T2144" i="3"/>
  <c r="AC2144" i="3" s="1"/>
  <c r="AA2148" i="3"/>
  <c r="T2148" i="3"/>
  <c r="AC2148" i="3" s="1"/>
  <c r="AA2152" i="3"/>
  <c r="T2152" i="3"/>
  <c r="AC2152" i="3" s="1"/>
  <c r="AA2156" i="3"/>
  <c r="T2156" i="3"/>
  <c r="AC2156" i="3" s="1"/>
  <c r="AA2160" i="3"/>
  <c r="T2160" i="3"/>
  <c r="AC2160" i="3" s="1"/>
  <c r="AA2164" i="3"/>
  <c r="T2164" i="3"/>
  <c r="AC2164" i="3" s="1"/>
  <c r="AA2168" i="3"/>
  <c r="T2168" i="3"/>
  <c r="AC2168" i="3" s="1"/>
  <c r="AA2172" i="3"/>
  <c r="T2172" i="3"/>
  <c r="AC2172" i="3" s="1"/>
  <c r="AA2176" i="3"/>
  <c r="T2176" i="3"/>
  <c r="AC2176" i="3" s="1"/>
  <c r="AA2180" i="3"/>
  <c r="T2180" i="3"/>
  <c r="AC2180" i="3" s="1"/>
  <c r="AA2184" i="3"/>
  <c r="T2184" i="3"/>
  <c r="AC2184" i="3" s="1"/>
  <c r="AA2188" i="3"/>
  <c r="T2188" i="3"/>
  <c r="AC2188" i="3" s="1"/>
  <c r="AA2192" i="3"/>
  <c r="T2192" i="3"/>
  <c r="AC2192" i="3" s="1"/>
  <c r="AA2196" i="3"/>
  <c r="T2196" i="3"/>
  <c r="AC2196" i="3" s="1"/>
  <c r="AA2200" i="3"/>
  <c r="T2200" i="3"/>
  <c r="AC2200" i="3" s="1"/>
  <c r="AA2204" i="3"/>
  <c r="T2204" i="3"/>
  <c r="AC2204" i="3" s="1"/>
  <c r="AA2208" i="3"/>
  <c r="T2208" i="3"/>
  <c r="AC2208" i="3" s="1"/>
  <c r="AA2212" i="3"/>
  <c r="T2212" i="3"/>
  <c r="AC2212" i="3" s="1"/>
  <c r="AA2216" i="3"/>
  <c r="T2216" i="3"/>
  <c r="AC2216" i="3" s="1"/>
  <c r="AA2220" i="3"/>
  <c r="T2220" i="3"/>
  <c r="AC2220" i="3" s="1"/>
  <c r="AA2224" i="3"/>
  <c r="T2224" i="3"/>
  <c r="AC2224" i="3" s="1"/>
  <c r="AA2228" i="3"/>
  <c r="T2228" i="3"/>
  <c r="AC2228" i="3" s="1"/>
  <c r="AA2232" i="3"/>
  <c r="T2232" i="3"/>
  <c r="AC2232" i="3" s="1"/>
  <c r="AA2236" i="3"/>
  <c r="T2236" i="3"/>
  <c r="AC2236" i="3" s="1"/>
  <c r="AA2240" i="3"/>
  <c r="T2240" i="3"/>
  <c r="AC2240" i="3" s="1"/>
  <c r="AA2244" i="3"/>
  <c r="T2244" i="3"/>
  <c r="AC2244" i="3" s="1"/>
  <c r="AA2248" i="3"/>
  <c r="T2248" i="3"/>
  <c r="AC2248" i="3" s="1"/>
  <c r="AA2252" i="3"/>
  <c r="T2252" i="3"/>
  <c r="AC2252" i="3" s="1"/>
  <c r="AA2256" i="3"/>
  <c r="T2256" i="3"/>
  <c r="AC2256" i="3" s="1"/>
  <c r="AA2260" i="3"/>
  <c r="T2260" i="3"/>
  <c r="AC2260" i="3" s="1"/>
  <c r="AA2264" i="3"/>
  <c r="T2264" i="3"/>
  <c r="AC2264" i="3" s="1"/>
  <c r="AA2268" i="3"/>
  <c r="T2268" i="3"/>
  <c r="AC2268" i="3" s="1"/>
  <c r="AA2272" i="3"/>
  <c r="T2272" i="3"/>
  <c r="AC2272" i="3" s="1"/>
  <c r="AA2276" i="3"/>
  <c r="T2276" i="3"/>
  <c r="AC2276" i="3" s="1"/>
  <c r="AA2280" i="3"/>
  <c r="T2280" i="3"/>
  <c r="AC2280" i="3" s="1"/>
  <c r="AA2284" i="3"/>
  <c r="T2284" i="3"/>
  <c r="AC2284" i="3" s="1"/>
  <c r="AA2288" i="3"/>
  <c r="T2288" i="3"/>
  <c r="AC2288" i="3" s="1"/>
  <c r="AA2292" i="3"/>
  <c r="T2292" i="3"/>
  <c r="AC2292" i="3" s="1"/>
  <c r="AA2296" i="3"/>
  <c r="T2296" i="3"/>
  <c r="AC2296" i="3" s="1"/>
  <c r="AA2300" i="3"/>
  <c r="T2300" i="3"/>
  <c r="AC2300" i="3" s="1"/>
  <c r="AA2304" i="3"/>
  <c r="T2304" i="3"/>
  <c r="AC2304" i="3" s="1"/>
  <c r="AA2308" i="3"/>
  <c r="T2308" i="3"/>
  <c r="AC2308" i="3" s="1"/>
  <c r="AA2312" i="3"/>
  <c r="T2312" i="3"/>
  <c r="AC2312" i="3" s="1"/>
  <c r="AA2316" i="3"/>
  <c r="T2316" i="3"/>
  <c r="AC2316" i="3" s="1"/>
  <c r="AA2320" i="3"/>
  <c r="T2320" i="3"/>
  <c r="AC2320" i="3" s="1"/>
  <c r="AA2324" i="3"/>
  <c r="T2324" i="3"/>
  <c r="AC2324" i="3" s="1"/>
  <c r="AA2328" i="3"/>
  <c r="T2328" i="3"/>
  <c r="AC2328" i="3" s="1"/>
  <c r="AA2332" i="3"/>
  <c r="T2332" i="3"/>
  <c r="AC2332" i="3" s="1"/>
  <c r="AA2336" i="3"/>
  <c r="T2336" i="3"/>
  <c r="AC2336" i="3" s="1"/>
  <c r="AA2340" i="3"/>
  <c r="T2340" i="3"/>
  <c r="AC2340" i="3" s="1"/>
  <c r="AA2344" i="3"/>
  <c r="T2344" i="3"/>
  <c r="AC2344" i="3" s="1"/>
  <c r="AA2348" i="3"/>
  <c r="T2348" i="3"/>
  <c r="AC2348" i="3" s="1"/>
  <c r="AA2352" i="3"/>
  <c r="T2352" i="3"/>
  <c r="AC2352" i="3" s="1"/>
  <c r="AA2356" i="3"/>
  <c r="T2356" i="3"/>
  <c r="AC2356" i="3" s="1"/>
  <c r="AA2360" i="3"/>
  <c r="T2360" i="3"/>
  <c r="AC2360" i="3" s="1"/>
  <c r="AA2364" i="3"/>
  <c r="T2364" i="3"/>
  <c r="AC2364" i="3" s="1"/>
  <c r="AA2368" i="3"/>
  <c r="T2368" i="3"/>
  <c r="AC2368" i="3" s="1"/>
  <c r="AA2372" i="3"/>
  <c r="T2372" i="3"/>
  <c r="AC2372" i="3" s="1"/>
  <c r="AA2376" i="3"/>
  <c r="T2376" i="3"/>
  <c r="AC2376" i="3" s="1"/>
  <c r="AA2380" i="3"/>
  <c r="T2380" i="3"/>
  <c r="AC2380" i="3" s="1"/>
  <c r="AA2384" i="3"/>
  <c r="T2384" i="3"/>
  <c r="AC2384" i="3" s="1"/>
  <c r="AA2388" i="3"/>
  <c r="T2388" i="3"/>
  <c r="AC2388" i="3" s="1"/>
  <c r="AA2392" i="3"/>
  <c r="T2392" i="3"/>
  <c r="AC2392" i="3" s="1"/>
  <c r="AA2396" i="3"/>
  <c r="T2396" i="3"/>
  <c r="AC2396" i="3" s="1"/>
  <c r="AA2400" i="3"/>
  <c r="T2400" i="3"/>
  <c r="AC2400" i="3" s="1"/>
  <c r="AA2404" i="3"/>
  <c r="T2404" i="3"/>
  <c r="AC2404" i="3" s="1"/>
  <c r="AA2408" i="3"/>
  <c r="T2408" i="3"/>
  <c r="AC2408" i="3" s="1"/>
  <c r="AA2412" i="3"/>
  <c r="T2412" i="3"/>
  <c r="AC2412" i="3" s="1"/>
  <c r="AA2416" i="3"/>
  <c r="T2416" i="3"/>
  <c r="AC2416" i="3" s="1"/>
  <c r="AA2420" i="3"/>
  <c r="T2420" i="3"/>
  <c r="AC2420" i="3" s="1"/>
  <c r="AA2424" i="3"/>
  <c r="T2424" i="3"/>
  <c r="AC2424" i="3" s="1"/>
  <c r="AA2428" i="3"/>
  <c r="T2428" i="3"/>
  <c r="AC2428" i="3" s="1"/>
  <c r="AA2432" i="3"/>
  <c r="T2432" i="3"/>
  <c r="AC2432" i="3" s="1"/>
  <c r="AA2436" i="3"/>
  <c r="T2436" i="3"/>
  <c r="AC2436" i="3" s="1"/>
  <c r="AA2440" i="3"/>
  <c r="T2440" i="3"/>
  <c r="AC2440" i="3" s="1"/>
  <c r="AA2444" i="3"/>
  <c r="T2444" i="3"/>
  <c r="AC2444" i="3" s="1"/>
  <c r="AA2448" i="3"/>
  <c r="T2448" i="3"/>
  <c r="AC2448" i="3" s="1"/>
  <c r="AA2452" i="3"/>
  <c r="T2452" i="3"/>
  <c r="AC2452" i="3" s="1"/>
  <c r="AA2456" i="3"/>
  <c r="T2456" i="3"/>
  <c r="AC2456" i="3" s="1"/>
  <c r="AA2460" i="3"/>
  <c r="T2460" i="3"/>
  <c r="AC2460" i="3" s="1"/>
  <c r="AA2464" i="3"/>
  <c r="T2464" i="3"/>
  <c r="AC2464" i="3" s="1"/>
  <c r="AA2468" i="3"/>
  <c r="T2468" i="3"/>
  <c r="AC2468" i="3" s="1"/>
  <c r="AA2472" i="3"/>
  <c r="T2472" i="3"/>
  <c r="AC2472" i="3" s="1"/>
  <c r="AA2476" i="3"/>
  <c r="T2476" i="3"/>
  <c r="AC2476" i="3" s="1"/>
  <c r="AA2480" i="3"/>
  <c r="T2480" i="3"/>
  <c r="AC2480" i="3" s="1"/>
  <c r="AA2484" i="3"/>
  <c r="T2484" i="3"/>
  <c r="AC2484" i="3" s="1"/>
  <c r="AA2488" i="3"/>
  <c r="T2488" i="3"/>
  <c r="AC2488" i="3" s="1"/>
  <c r="AA2492" i="3"/>
  <c r="T2492" i="3"/>
  <c r="AC2492" i="3" s="1"/>
  <c r="AA2496" i="3"/>
  <c r="T2496" i="3"/>
  <c r="AC2496" i="3" s="1"/>
  <c r="AA2500" i="3"/>
  <c r="T2500" i="3"/>
  <c r="AC2500" i="3" s="1"/>
  <c r="AA2504" i="3"/>
  <c r="T2504" i="3"/>
  <c r="AC2504" i="3" s="1"/>
  <c r="AA2508" i="3"/>
  <c r="T2508" i="3"/>
  <c r="AC2508" i="3" s="1"/>
  <c r="AA2512" i="3"/>
  <c r="T2512" i="3"/>
  <c r="AC2512" i="3" s="1"/>
  <c r="AA2516" i="3"/>
  <c r="T2516" i="3"/>
  <c r="AC2516" i="3" s="1"/>
  <c r="AA2520" i="3"/>
  <c r="T2520" i="3"/>
  <c r="AC2520" i="3" s="1"/>
  <c r="AA2524" i="3"/>
  <c r="T2524" i="3"/>
  <c r="AC2524" i="3" s="1"/>
  <c r="AA2528" i="3"/>
  <c r="T2528" i="3"/>
  <c r="AC2528" i="3" s="1"/>
  <c r="AA2532" i="3"/>
  <c r="T2532" i="3"/>
  <c r="AC2532" i="3" s="1"/>
  <c r="AA2536" i="3"/>
  <c r="T2536" i="3"/>
  <c r="AC2536" i="3" s="1"/>
  <c r="AA2540" i="3"/>
  <c r="T2540" i="3"/>
  <c r="AC2540" i="3" s="1"/>
  <c r="AA2544" i="3"/>
  <c r="T2544" i="3"/>
  <c r="AC2544" i="3" s="1"/>
  <c r="AA2548" i="3"/>
  <c r="T2548" i="3"/>
  <c r="AC2548" i="3" s="1"/>
  <c r="AA2552" i="3"/>
  <c r="T2552" i="3"/>
  <c r="AC2552" i="3" s="1"/>
  <c r="AA2556" i="3"/>
  <c r="T2556" i="3"/>
  <c r="AC2556" i="3" s="1"/>
  <c r="AA2560" i="3"/>
  <c r="T2560" i="3"/>
  <c r="AC2560" i="3" s="1"/>
  <c r="AA2564" i="3"/>
  <c r="T2564" i="3"/>
  <c r="AC2564" i="3" s="1"/>
  <c r="AA2568" i="3"/>
  <c r="T2568" i="3"/>
  <c r="AC2568" i="3" s="1"/>
  <c r="AA2572" i="3"/>
  <c r="T2572" i="3"/>
  <c r="AC2572" i="3" s="1"/>
  <c r="AA2576" i="3"/>
  <c r="T2576" i="3"/>
  <c r="AC2576" i="3" s="1"/>
  <c r="AA2580" i="3"/>
  <c r="T2580" i="3"/>
  <c r="AC2580" i="3" s="1"/>
  <c r="AA2584" i="3"/>
  <c r="T2584" i="3"/>
  <c r="AC2584" i="3" s="1"/>
  <c r="AA2588" i="3"/>
  <c r="T2588" i="3"/>
  <c r="AC2588" i="3" s="1"/>
  <c r="AA2592" i="3"/>
  <c r="T2592" i="3"/>
  <c r="AC2592" i="3" s="1"/>
  <c r="AA2596" i="3"/>
  <c r="T2596" i="3"/>
  <c r="AC2596" i="3" s="1"/>
  <c r="AA2600" i="3"/>
  <c r="T2600" i="3"/>
  <c r="AC2600" i="3" s="1"/>
  <c r="AA2604" i="3"/>
  <c r="T2604" i="3"/>
  <c r="AC2604" i="3" s="1"/>
  <c r="AA2608" i="3"/>
  <c r="T2608" i="3"/>
  <c r="AC2608" i="3" s="1"/>
  <c r="AA2612" i="3"/>
  <c r="T2612" i="3"/>
  <c r="AC2612" i="3" s="1"/>
  <c r="AA2616" i="3"/>
  <c r="T2616" i="3"/>
  <c r="AC2616" i="3" s="1"/>
  <c r="AA2620" i="3"/>
  <c r="T2620" i="3"/>
  <c r="AC2620" i="3" s="1"/>
  <c r="AA2624" i="3"/>
  <c r="T2624" i="3"/>
  <c r="AC2624" i="3" s="1"/>
  <c r="AA2628" i="3"/>
  <c r="T2628" i="3"/>
  <c r="AC2628" i="3" s="1"/>
  <c r="AA2632" i="3"/>
  <c r="T2632" i="3"/>
  <c r="AC2632" i="3" s="1"/>
  <c r="AA2636" i="3"/>
  <c r="T2636" i="3"/>
  <c r="AC2636" i="3" s="1"/>
  <c r="AA2640" i="3"/>
  <c r="T2640" i="3"/>
  <c r="AC2640" i="3" s="1"/>
  <c r="AA2644" i="3"/>
  <c r="T2644" i="3"/>
  <c r="AC2644" i="3" s="1"/>
  <c r="AA2648" i="3"/>
  <c r="T2648" i="3"/>
  <c r="AC2648" i="3" s="1"/>
  <c r="AA2652" i="3"/>
  <c r="T2652" i="3"/>
  <c r="AC2652" i="3" s="1"/>
  <c r="AA2656" i="3"/>
  <c r="T2656" i="3"/>
  <c r="AC2656" i="3" s="1"/>
  <c r="AA2660" i="3"/>
  <c r="T2660" i="3"/>
  <c r="AC2660" i="3" s="1"/>
  <c r="AA2664" i="3"/>
  <c r="T2664" i="3"/>
  <c r="AC2664" i="3" s="1"/>
  <c r="AA2668" i="3"/>
  <c r="T2668" i="3"/>
  <c r="AC2668" i="3" s="1"/>
  <c r="AA2672" i="3"/>
  <c r="T2672" i="3"/>
  <c r="AC2672" i="3" s="1"/>
  <c r="AA2676" i="3"/>
  <c r="T2676" i="3"/>
  <c r="AC2676" i="3" s="1"/>
  <c r="AA2680" i="3"/>
  <c r="T2680" i="3"/>
  <c r="AC2680" i="3" s="1"/>
  <c r="AA2684" i="3"/>
  <c r="T2684" i="3"/>
  <c r="AC2684" i="3" s="1"/>
  <c r="AA2688" i="3"/>
  <c r="T2688" i="3"/>
  <c r="AC2688" i="3" s="1"/>
  <c r="AA2692" i="3"/>
  <c r="T2692" i="3"/>
  <c r="AC2692" i="3" s="1"/>
  <c r="AA2696" i="3"/>
  <c r="T2696" i="3"/>
  <c r="AC2696" i="3" s="1"/>
  <c r="AA2700" i="3"/>
  <c r="T2700" i="3"/>
  <c r="AC2700" i="3" s="1"/>
  <c r="AA2704" i="3"/>
  <c r="T2704" i="3"/>
  <c r="AC2704" i="3" s="1"/>
  <c r="AA2708" i="3"/>
  <c r="T2708" i="3"/>
  <c r="AC2708" i="3" s="1"/>
  <c r="AA2712" i="3"/>
  <c r="T2712" i="3"/>
  <c r="AC2712" i="3" s="1"/>
  <c r="AA2716" i="3"/>
  <c r="T2716" i="3"/>
  <c r="AC2716" i="3" s="1"/>
  <c r="AA2720" i="3"/>
  <c r="T2720" i="3"/>
  <c r="AC2720" i="3" s="1"/>
  <c r="AA2724" i="3"/>
  <c r="T2724" i="3"/>
  <c r="AC2724" i="3" s="1"/>
  <c r="AA2728" i="3"/>
  <c r="T2728" i="3"/>
  <c r="AC2728" i="3" s="1"/>
  <c r="AA2732" i="3"/>
  <c r="T2732" i="3"/>
  <c r="AC2732" i="3" s="1"/>
  <c r="AA2736" i="3"/>
  <c r="T2736" i="3"/>
  <c r="AC2736" i="3" s="1"/>
  <c r="AA2740" i="3"/>
  <c r="T2740" i="3"/>
  <c r="AC2740" i="3" s="1"/>
  <c r="AA2744" i="3"/>
  <c r="T2744" i="3"/>
  <c r="AC2744" i="3" s="1"/>
  <c r="AA2748" i="3"/>
  <c r="T2748" i="3"/>
  <c r="AC2748" i="3" s="1"/>
  <c r="AA2752" i="3"/>
  <c r="T2752" i="3"/>
  <c r="AC2752" i="3" s="1"/>
  <c r="AA2756" i="3"/>
  <c r="T2756" i="3"/>
  <c r="AC2756" i="3" s="1"/>
  <c r="AA2760" i="3"/>
  <c r="T2760" i="3"/>
  <c r="AC2760" i="3" s="1"/>
  <c r="AA2764" i="3"/>
  <c r="T2764" i="3"/>
  <c r="AC2764" i="3" s="1"/>
  <c r="AA2768" i="3"/>
  <c r="T2768" i="3"/>
  <c r="AC2768" i="3" s="1"/>
  <c r="AA2772" i="3"/>
  <c r="T2772" i="3"/>
  <c r="AC2772" i="3" s="1"/>
  <c r="AA2776" i="3"/>
  <c r="T2776" i="3"/>
  <c r="AC2776" i="3" s="1"/>
  <c r="AA2780" i="3"/>
  <c r="T2780" i="3"/>
  <c r="AC2780" i="3" s="1"/>
  <c r="AA2784" i="3"/>
  <c r="T2784" i="3"/>
  <c r="AC2784" i="3" s="1"/>
  <c r="AA2788" i="3"/>
  <c r="T2788" i="3"/>
  <c r="AC2788" i="3" s="1"/>
  <c r="AA2792" i="3"/>
  <c r="T2792" i="3"/>
  <c r="AC2792" i="3" s="1"/>
  <c r="AA2796" i="3"/>
  <c r="T2796" i="3"/>
  <c r="AC2796" i="3" s="1"/>
  <c r="AA2800" i="3"/>
  <c r="T2800" i="3"/>
  <c r="AC2800" i="3" s="1"/>
  <c r="AA2804" i="3"/>
  <c r="T2804" i="3"/>
  <c r="AC2804" i="3" s="1"/>
  <c r="AA2808" i="3"/>
  <c r="T2808" i="3"/>
  <c r="AC2808" i="3" s="1"/>
  <c r="AA2812" i="3"/>
  <c r="T2812" i="3"/>
  <c r="AC2812" i="3" s="1"/>
  <c r="AA2816" i="3"/>
  <c r="T2816" i="3"/>
  <c r="AC2816" i="3" s="1"/>
  <c r="AA2820" i="3"/>
  <c r="T2820" i="3"/>
  <c r="AC2820" i="3" s="1"/>
  <c r="AA2824" i="3"/>
  <c r="T2824" i="3"/>
  <c r="AC2824" i="3" s="1"/>
  <c r="AA2828" i="3"/>
  <c r="T2828" i="3"/>
  <c r="AC2828" i="3" s="1"/>
  <c r="AA2832" i="3"/>
  <c r="T2832" i="3"/>
  <c r="AC2832" i="3" s="1"/>
  <c r="AA2836" i="3"/>
  <c r="T2836" i="3"/>
  <c r="AC2836" i="3" s="1"/>
  <c r="AA2840" i="3"/>
  <c r="T2840" i="3"/>
  <c r="AC2840" i="3" s="1"/>
  <c r="AA2844" i="3"/>
  <c r="T2844" i="3"/>
  <c r="AC2844" i="3" s="1"/>
  <c r="AA2848" i="3"/>
  <c r="T2848" i="3"/>
  <c r="AC2848" i="3" s="1"/>
  <c r="AA2852" i="3"/>
  <c r="T2852" i="3"/>
  <c r="AC2852" i="3" s="1"/>
  <c r="AA2856" i="3"/>
  <c r="T2856" i="3"/>
  <c r="AC2856" i="3" s="1"/>
  <c r="AA2860" i="3"/>
  <c r="T2860" i="3"/>
  <c r="AC2860" i="3" s="1"/>
  <c r="AA2864" i="3"/>
  <c r="T2864" i="3"/>
  <c r="AC2864" i="3" s="1"/>
  <c r="AA2868" i="3"/>
  <c r="T2868" i="3"/>
  <c r="AC2868" i="3" s="1"/>
  <c r="AA2872" i="3"/>
  <c r="T2872" i="3"/>
  <c r="AC2872" i="3" s="1"/>
  <c r="AA2876" i="3"/>
  <c r="T2876" i="3"/>
  <c r="AC2876" i="3" s="1"/>
  <c r="AA2880" i="3"/>
  <c r="T2880" i="3"/>
  <c r="AC2880" i="3" s="1"/>
  <c r="AA2884" i="3"/>
  <c r="T2884" i="3"/>
  <c r="AC2884" i="3" s="1"/>
  <c r="AA2888" i="3"/>
  <c r="T2888" i="3"/>
  <c r="AC2888" i="3" s="1"/>
  <c r="AA2892" i="3"/>
  <c r="T2892" i="3"/>
  <c r="AC2892" i="3" s="1"/>
  <c r="AA2896" i="3"/>
  <c r="T2896" i="3"/>
  <c r="AC2896" i="3" s="1"/>
  <c r="AA2900" i="3"/>
  <c r="T2900" i="3"/>
  <c r="AC2900" i="3" s="1"/>
  <c r="AA2904" i="3"/>
  <c r="T2904" i="3"/>
  <c r="AC2904" i="3" s="1"/>
  <c r="AA2908" i="3"/>
  <c r="T2908" i="3"/>
  <c r="AC2908" i="3" s="1"/>
  <c r="AA2912" i="3"/>
  <c r="T2912" i="3"/>
  <c r="AC2912" i="3" s="1"/>
  <c r="AA2916" i="3"/>
  <c r="T2916" i="3"/>
  <c r="AC2916" i="3" s="1"/>
  <c r="AA2920" i="3"/>
  <c r="T2920" i="3"/>
  <c r="AC2920" i="3" s="1"/>
  <c r="AA2924" i="3"/>
  <c r="T2924" i="3"/>
  <c r="AC2924" i="3" s="1"/>
  <c r="AA2928" i="3"/>
  <c r="T2928" i="3"/>
  <c r="AC2928" i="3" s="1"/>
  <c r="AA2932" i="3"/>
  <c r="T2932" i="3"/>
  <c r="AC2932" i="3" s="1"/>
  <c r="AA2936" i="3"/>
  <c r="T2936" i="3"/>
  <c r="AC2936" i="3" s="1"/>
  <c r="AA2940" i="3"/>
  <c r="T2940" i="3"/>
  <c r="AC2940" i="3" s="1"/>
  <c r="AA2944" i="3"/>
  <c r="T2944" i="3"/>
  <c r="AC2944" i="3" s="1"/>
  <c r="AA2948" i="3"/>
  <c r="T2948" i="3"/>
  <c r="AC2948" i="3" s="1"/>
  <c r="AA2952" i="3"/>
  <c r="T2952" i="3"/>
  <c r="AC2952" i="3" s="1"/>
  <c r="AA2956" i="3"/>
  <c r="T2956" i="3"/>
  <c r="AC2956" i="3" s="1"/>
  <c r="AA2960" i="3"/>
  <c r="T2960" i="3"/>
  <c r="AC2960" i="3" s="1"/>
  <c r="AA2964" i="3"/>
  <c r="T2964" i="3"/>
  <c r="AC2964" i="3" s="1"/>
  <c r="AA2968" i="3"/>
  <c r="T2968" i="3"/>
  <c r="AC2968" i="3" s="1"/>
  <c r="AA2972" i="3"/>
  <c r="T2972" i="3"/>
  <c r="AC2972" i="3" s="1"/>
  <c r="AA2976" i="3"/>
  <c r="T2976" i="3"/>
  <c r="AC2976" i="3" s="1"/>
  <c r="AA2980" i="3"/>
  <c r="T2980" i="3"/>
  <c r="AC2980" i="3" s="1"/>
  <c r="AA2984" i="3"/>
  <c r="T2984" i="3"/>
  <c r="AC2984" i="3" s="1"/>
  <c r="AA2988" i="3"/>
  <c r="T2988" i="3"/>
  <c r="AC2988" i="3" s="1"/>
  <c r="AA2992" i="3"/>
  <c r="T2992" i="3"/>
  <c r="AC2992" i="3" s="1"/>
  <c r="AA2996" i="3"/>
  <c r="T2996" i="3"/>
  <c r="AC2996" i="3" s="1"/>
  <c r="AA3000" i="3"/>
  <c r="T3000" i="3"/>
  <c r="AC3000" i="3" s="1"/>
  <c r="AA3004" i="3"/>
  <c r="T3004" i="3"/>
  <c r="AC3004" i="3" s="1"/>
  <c r="AA3008" i="3"/>
  <c r="T3008" i="3"/>
  <c r="AC3008" i="3" s="1"/>
  <c r="AA3012" i="3"/>
  <c r="T3012" i="3"/>
  <c r="AC3012" i="3" s="1"/>
  <c r="AA3016" i="3"/>
  <c r="T3016" i="3"/>
  <c r="AC3016" i="3" s="1"/>
  <c r="AA3020" i="3"/>
  <c r="T3020" i="3"/>
  <c r="AC3020" i="3" s="1"/>
  <c r="AA3024" i="3"/>
  <c r="T3024" i="3"/>
  <c r="AC3024" i="3" s="1"/>
  <c r="AA3028" i="3"/>
  <c r="T3028" i="3"/>
  <c r="AC3028" i="3" s="1"/>
  <c r="AA3032" i="3"/>
  <c r="T3032" i="3"/>
  <c r="AC3032" i="3" s="1"/>
  <c r="AA3036" i="3"/>
  <c r="T3036" i="3"/>
  <c r="AC3036" i="3" s="1"/>
  <c r="AA3040" i="3"/>
  <c r="T3040" i="3"/>
  <c r="AC3040" i="3" s="1"/>
  <c r="AA3044" i="3"/>
  <c r="T3044" i="3"/>
  <c r="AC3044" i="3" s="1"/>
  <c r="AA3048" i="3"/>
  <c r="T3048" i="3"/>
  <c r="AC3048" i="3" s="1"/>
  <c r="AA3052" i="3"/>
  <c r="T3052" i="3"/>
  <c r="AC3052" i="3" s="1"/>
  <c r="AA3056" i="3"/>
  <c r="T3056" i="3"/>
  <c r="AC3056" i="3" s="1"/>
  <c r="AA3060" i="3"/>
  <c r="T3060" i="3"/>
  <c r="AC3060" i="3" s="1"/>
  <c r="AA3064" i="3"/>
  <c r="T3064" i="3"/>
  <c r="AC3064" i="3" s="1"/>
  <c r="AA3068" i="3"/>
  <c r="T3068" i="3"/>
  <c r="AC3068" i="3" s="1"/>
  <c r="AA3072" i="3"/>
  <c r="T3072" i="3"/>
  <c r="AC3072" i="3" s="1"/>
  <c r="AA3076" i="3"/>
  <c r="T3076" i="3"/>
  <c r="AC3076" i="3" s="1"/>
  <c r="AA3080" i="3"/>
  <c r="T3080" i="3"/>
  <c r="AC3080" i="3" s="1"/>
  <c r="AA3084" i="3"/>
  <c r="T3084" i="3"/>
  <c r="AC3084" i="3" s="1"/>
  <c r="AA3088" i="3"/>
  <c r="T3088" i="3"/>
  <c r="AC3088" i="3" s="1"/>
  <c r="AA3092" i="3"/>
  <c r="T3092" i="3"/>
  <c r="AC3092" i="3" s="1"/>
  <c r="AA3096" i="3"/>
  <c r="T3096" i="3"/>
  <c r="AC3096" i="3" s="1"/>
  <c r="AA3100" i="3"/>
  <c r="T3100" i="3"/>
  <c r="AC3100" i="3" s="1"/>
  <c r="AA3104" i="3"/>
  <c r="T3104" i="3"/>
  <c r="AC3104" i="3" s="1"/>
  <c r="AA3108" i="3"/>
  <c r="T3108" i="3"/>
  <c r="AC3108" i="3" s="1"/>
  <c r="AA3112" i="3"/>
  <c r="T3112" i="3"/>
  <c r="AC3112" i="3" s="1"/>
  <c r="AA3116" i="3"/>
  <c r="T3116" i="3"/>
  <c r="AC3116" i="3" s="1"/>
  <c r="AA3120" i="3"/>
  <c r="T3120" i="3"/>
  <c r="AC3120" i="3" s="1"/>
  <c r="AA3124" i="3"/>
  <c r="T3124" i="3"/>
  <c r="AC3124" i="3" s="1"/>
  <c r="AA3128" i="3"/>
  <c r="T3128" i="3"/>
  <c r="AC3128" i="3" s="1"/>
  <c r="AA3132" i="3"/>
  <c r="T3132" i="3"/>
  <c r="AC3132" i="3" s="1"/>
  <c r="AA3136" i="3"/>
  <c r="T3136" i="3"/>
  <c r="AC3136" i="3" s="1"/>
  <c r="AA3140" i="3"/>
  <c r="T3140" i="3"/>
  <c r="AC3140" i="3" s="1"/>
  <c r="AA3144" i="3"/>
  <c r="T3144" i="3"/>
  <c r="AC3144" i="3" s="1"/>
  <c r="AA3148" i="3"/>
  <c r="T3148" i="3"/>
  <c r="AC3148" i="3" s="1"/>
  <c r="AA3152" i="3"/>
  <c r="T3152" i="3"/>
  <c r="AC3152" i="3" s="1"/>
  <c r="AA3156" i="3"/>
  <c r="T3156" i="3"/>
  <c r="AC3156" i="3" s="1"/>
  <c r="AA3160" i="3"/>
  <c r="T3160" i="3"/>
  <c r="AC3160" i="3" s="1"/>
  <c r="AA3164" i="3"/>
  <c r="T3164" i="3"/>
  <c r="AC3164" i="3" s="1"/>
  <c r="AA3168" i="3"/>
  <c r="T3168" i="3"/>
  <c r="AC3168" i="3" s="1"/>
  <c r="AA3172" i="3"/>
  <c r="T3172" i="3"/>
  <c r="AC3172" i="3" s="1"/>
  <c r="AA3176" i="3"/>
  <c r="T3176" i="3"/>
  <c r="AC3176" i="3" s="1"/>
  <c r="AA3180" i="3"/>
  <c r="T3180" i="3"/>
  <c r="AC3180" i="3" s="1"/>
  <c r="AA3184" i="3"/>
  <c r="T3184" i="3"/>
  <c r="AC3184" i="3" s="1"/>
  <c r="AA3188" i="3"/>
  <c r="T3188" i="3"/>
  <c r="AC3188" i="3" s="1"/>
  <c r="AC3" i="2"/>
  <c r="AG3" i="2"/>
  <c r="AG7" i="2"/>
  <c r="AC7" i="2"/>
  <c r="AG10" i="2"/>
  <c r="AC10" i="2"/>
  <c r="AG14" i="2"/>
  <c r="AC14" i="2"/>
  <c r="AG18" i="2"/>
  <c r="AC18" i="2"/>
  <c r="AG22" i="2"/>
  <c r="AC22" i="2"/>
  <c r="AG26" i="2"/>
  <c r="AC26" i="2"/>
  <c r="AG30" i="2"/>
  <c r="AC30" i="2"/>
  <c r="AG34" i="2"/>
  <c r="AC34" i="2"/>
  <c r="AG38" i="2"/>
  <c r="AC38" i="2"/>
  <c r="AG42" i="2"/>
  <c r="AC42" i="2"/>
  <c r="AG46" i="2"/>
  <c r="AC46" i="2"/>
  <c r="AG49" i="2"/>
  <c r="AC49" i="2"/>
  <c r="AG53" i="2"/>
  <c r="AC53" i="2"/>
  <c r="AG56" i="2"/>
  <c r="AC56" i="2"/>
  <c r="AG60" i="2"/>
  <c r="AC60" i="2"/>
  <c r="AG67" i="2"/>
  <c r="AC67" i="2"/>
  <c r="AG70" i="2"/>
  <c r="AC70" i="2"/>
  <c r="AG74" i="2"/>
  <c r="AC74" i="2"/>
  <c r="AG76" i="2"/>
  <c r="AC76" i="2"/>
  <c r="AG80" i="2"/>
  <c r="AC80" i="2"/>
  <c r="AG84" i="2"/>
  <c r="AC84" i="2"/>
  <c r="AG91" i="2"/>
  <c r="AC91" i="2"/>
  <c r="AG95" i="2"/>
  <c r="AC95" i="2"/>
  <c r="AG99" i="2"/>
  <c r="AC99" i="2"/>
  <c r="AG103" i="2"/>
  <c r="AC103" i="2"/>
  <c r="AG107" i="2"/>
  <c r="AC107" i="2"/>
  <c r="AG110" i="2"/>
  <c r="AC110" i="2"/>
  <c r="AG113" i="2"/>
  <c r="AC113" i="2"/>
  <c r="AG116" i="2"/>
  <c r="AC116" i="2"/>
  <c r="AG121" i="2"/>
  <c r="AC121" i="2"/>
  <c r="AG125" i="2"/>
  <c r="AC125" i="2"/>
  <c r="AG129" i="2"/>
  <c r="AC129" i="2"/>
  <c r="AG133" i="2"/>
  <c r="AC133" i="2"/>
  <c r="AG137" i="2"/>
  <c r="AC137" i="2"/>
  <c r="AG141" i="2"/>
  <c r="AC141" i="2"/>
  <c r="AG144" i="2"/>
  <c r="AC144" i="2"/>
  <c r="AG148" i="2"/>
  <c r="AC148" i="2"/>
  <c r="AG153" i="2"/>
  <c r="AC153" i="2"/>
  <c r="AG157" i="2"/>
  <c r="AC157" i="2"/>
  <c r="AG163" i="2"/>
  <c r="AC163" i="2"/>
  <c r="AG167" i="2"/>
  <c r="AC167" i="2"/>
  <c r="AG170" i="2"/>
  <c r="AC170" i="2"/>
  <c r="AG174" i="2"/>
  <c r="AC174" i="2"/>
  <c r="AG177" i="2"/>
  <c r="AC177" i="2"/>
  <c r="AG181" i="2"/>
  <c r="AC181" i="2"/>
  <c r="AG185" i="2"/>
  <c r="AC185" i="2"/>
  <c r="AG189" i="2"/>
  <c r="AC189" i="2"/>
  <c r="AG193" i="2"/>
  <c r="AC193" i="2"/>
  <c r="AG200" i="2"/>
  <c r="AC200" i="2"/>
  <c r="AG227" i="2"/>
  <c r="AC227" i="2"/>
  <c r="AA3" i="2"/>
  <c r="AE3" i="2"/>
  <c r="AE5" i="2"/>
  <c r="AA5" i="2"/>
  <c r="AE7" i="2"/>
  <c r="AA7" i="2"/>
  <c r="AE9" i="2"/>
  <c r="AA9" i="2"/>
  <c r="AE10" i="2"/>
  <c r="AA10" i="2"/>
  <c r="AE12" i="2"/>
  <c r="AA12" i="2"/>
  <c r="AE14" i="2"/>
  <c r="AA14" i="2"/>
  <c r="AE16" i="2"/>
  <c r="AA16" i="2"/>
  <c r="AE18" i="2"/>
  <c r="AA18" i="2"/>
  <c r="AE20" i="2"/>
  <c r="AA20" i="2"/>
  <c r="AE22" i="2"/>
  <c r="AA22" i="2"/>
  <c r="AE24" i="2"/>
  <c r="AA24" i="2"/>
  <c r="AE26" i="2"/>
  <c r="AA26" i="2"/>
  <c r="AE28" i="2"/>
  <c r="AA28" i="2"/>
  <c r="AE30" i="2"/>
  <c r="AA30" i="2"/>
  <c r="AE31" i="2"/>
  <c r="AA31" i="2"/>
  <c r="AE33" i="2"/>
  <c r="AA33" i="2"/>
  <c r="AE35" i="2"/>
  <c r="AA35" i="2"/>
  <c r="AE37" i="2"/>
  <c r="AA37" i="2"/>
  <c r="AE39" i="2"/>
  <c r="AA39" i="2"/>
  <c r="AE41" i="2"/>
  <c r="AA41" i="2"/>
  <c r="AE43" i="2"/>
  <c r="AA43" i="2"/>
  <c r="AE45" i="2"/>
  <c r="AA45" i="2"/>
  <c r="AE47" i="2"/>
  <c r="AA47" i="2"/>
  <c r="AE49" i="2"/>
  <c r="AA49" i="2"/>
  <c r="AE51" i="2"/>
  <c r="AA51" i="2"/>
  <c r="AE53" i="2"/>
  <c r="AA53" i="2"/>
  <c r="AE55" i="2"/>
  <c r="AA55" i="2"/>
  <c r="AE57" i="2"/>
  <c r="AA57" i="2"/>
  <c r="AE58" i="2"/>
  <c r="AA58" i="2"/>
  <c r="AE60" i="2"/>
  <c r="AA60" i="2"/>
  <c r="AE62" i="2"/>
  <c r="AA62" i="2"/>
  <c r="AE64" i="2"/>
  <c r="AA64" i="2"/>
  <c r="AE66" i="2"/>
  <c r="AA66" i="2"/>
  <c r="AE68" i="2"/>
  <c r="AA68" i="2"/>
  <c r="AE70" i="2"/>
  <c r="AA70" i="2"/>
  <c r="AE72" i="2"/>
  <c r="AA72" i="2"/>
  <c r="AE73" i="2"/>
  <c r="AA73" i="2"/>
  <c r="AE75" i="2"/>
  <c r="AA75" i="2"/>
  <c r="AE77" i="2"/>
  <c r="AA77" i="2"/>
  <c r="AE79" i="2"/>
  <c r="AA79" i="2"/>
  <c r="AE81" i="2"/>
  <c r="AA81" i="2"/>
  <c r="AE83" i="2"/>
  <c r="AA83" i="2"/>
  <c r="AE85" i="2"/>
  <c r="AA85" i="2"/>
  <c r="AE87" i="2"/>
  <c r="AA87" i="2"/>
  <c r="AE89" i="2"/>
  <c r="AA89" i="2"/>
  <c r="AE91" i="2"/>
  <c r="AA91" i="2"/>
  <c r="AE93" i="2"/>
  <c r="AA93" i="2"/>
  <c r="AE94" i="2"/>
  <c r="AA94" i="2"/>
  <c r="AE96" i="2"/>
  <c r="AA96" i="2"/>
  <c r="AE98" i="2"/>
  <c r="AA98" i="2"/>
  <c r="AE100" i="2"/>
  <c r="AA100" i="2"/>
  <c r="AE102" i="2"/>
  <c r="AA102" i="2"/>
  <c r="AE104" i="2"/>
  <c r="AA104" i="2"/>
  <c r="AE106" i="2"/>
  <c r="AA106" i="2"/>
  <c r="AE108" i="2"/>
  <c r="AA108" i="2"/>
  <c r="AE110" i="2"/>
  <c r="AA110" i="2"/>
  <c r="AE112" i="2"/>
  <c r="AA112" i="2"/>
  <c r="AE118" i="2"/>
  <c r="AA118" i="2"/>
  <c r="AB3" i="2"/>
  <c r="AF3" i="2"/>
  <c r="AK3" i="2" s="1"/>
  <c r="AF4" i="2"/>
  <c r="AB4" i="2"/>
  <c r="AF5" i="2"/>
  <c r="AB5" i="2"/>
  <c r="AF6" i="2"/>
  <c r="AB6" i="2"/>
  <c r="AF7" i="2"/>
  <c r="AB7" i="2"/>
  <c r="AF8" i="2"/>
  <c r="AB8" i="2"/>
  <c r="AF9" i="2"/>
  <c r="AB9" i="2"/>
  <c r="AF10" i="2"/>
  <c r="AB10" i="2"/>
  <c r="AF11" i="2"/>
  <c r="AB11" i="2"/>
  <c r="AF12" i="2"/>
  <c r="AB12" i="2"/>
  <c r="AF13" i="2"/>
  <c r="AB13" i="2"/>
  <c r="AF14" i="2"/>
  <c r="AB14" i="2"/>
  <c r="AF15" i="2"/>
  <c r="AB15" i="2"/>
  <c r="AF16" i="2"/>
  <c r="AB16" i="2"/>
  <c r="AF17" i="2"/>
  <c r="AB17" i="2"/>
  <c r="AF18" i="2"/>
  <c r="AB18" i="2"/>
  <c r="AF19" i="2"/>
  <c r="AB19" i="2"/>
  <c r="AF20" i="2"/>
  <c r="AB20" i="2"/>
  <c r="AF21" i="2"/>
  <c r="AB21" i="2"/>
  <c r="AF22" i="2"/>
  <c r="AB22" i="2"/>
  <c r="AF23" i="2"/>
  <c r="AB23" i="2"/>
  <c r="AF24" i="2"/>
  <c r="AB24" i="2"/>
  <c r="AF25" i="2"/>
  <c r="AB25" i="2"/>
  <c r="AF26" i="2"/>
  <c r="AB26" i="2"/>
  <c r="AF27" i="2"/>
  <c r="AB27" i="2"/>
  <c r="AF28" i="2"/>
  <c r="AB28" i="2"/>
  <c r="AF29" i="2"/>
  <c r="AB29" i="2"/>
  <c r="AF30" i="2"/>
  <c r="AB30" i="2"/>
  <c r="AF31" i="2"/>
  <c r="AB31" i="2"/>
  <c r="AF32" i="2"/>
  <c r="AB32" i="2"/>
  <c r="AF33" i="2"/>
  <c r="AB33" i="2"/>
  <c r="AF34" i="2"/>
  <c r="AB34" i="2"/>
  <c r="AF35" i="2"/>
  <c r="AB35" i="2"/>
  <c r="AF36" i="2"/>
  <c r="AB36" i="2"/>
  <c r="AF37" i="2"/>
  <c r="AB37" i="2"/>
  <c r="AF38" i="2"/>
  <c r="AB38" i="2"/>
  <c r="AF39" i="2"/>
  <c r="AB39" i="2"/>
  <c r="AF40" i="2"/>
  <c r="AB40" i="2"/>
  <c r="AF41" i="2"/>
  <c r="AB41" i="2"/>
  <c r="AF42" i="2"/>
  <c r="AB42" i="2"/>
  <c r="AF43" i="2"/>
  <c r="AB43" i="2"/>
  <c r="AF44" i="2"/>
  <c r="AB44" i="2"/>
  <c r="AF45" i="2"/>
  <c r="AB45" i="2"/>
  <c r="AF46" i="2"/>
  <c r="AB46" i="2"/>
  <c r="AF47" i="2"/>
  <c r="AB47" i="2"/>
  <c r="AF48" i="2"/>
  <c r="AB48" i="2"/>
  <c r="AF49" i="2"/>
  <c r="AB49" i="2"/>
  <c r="AF50" i="2"/>
  <c r="AB50" i="2"/>
  <c r="AF51" i="2"/>
  <c r="AB51" i="2"/>
  <c r="AF52" i="2"/>
  <c r="AB52" i="2"/>
  <c r="AF53" i="2"/>
  <c r="AB53" i="2"/>
  <c r="AF54" i="2"/>
  <c r="AB54" i="2"/>
  <c r="AF55" i="2"/>
  <c r="AB55" i="2"/>
  <c r="AF56" i="2"/>
  <c r="AB56" i="2"/>
  <c r="AF57" i="2"/>
  <c r="AB57" i="2"/>
  <c r="AF58" i="2"/>
  <c r="AB58" i="2"/>
  <c r="AF59" i="2"/>
  <c r="AB59" i="2"/>
  <c r="AF60" i="2"/>
  <c r="AB60" i="2"/>
  <c r="AF61" i="2"/>
  <c r="AB61" i="2"/>
  <c r="AF62" i="2"/>
  <c r="AB62" i="2"/>
  <c r="AF63" i="2"/>
  <c r="AB63" i="2"/>
  <c r="AF64" i="2"/>
  <c r="AB64" i="2"/>
  <c r="AF65" i="2"/>
  <c r="AB65" i="2"/>
  <c r="AF66" i="2"/>
  <c r="AB66" i="2"/>
  <c r="AF67" i="2"/>
  <c r="AB67" i="2"/>
  <c r="AF68" i="2"/>
  <c r="AB68" i="2"/>
  <c r="AF69" i="2"/>
  <c r="AB69" i="2"/>
  <c r="AF70" i="2"/>
  <c r="AB70" i="2"/>
  <c r="AF71" i="2"/>
  <c r="AB71" i="2"/>
  <c r="AF72" i="2"/>
  <c r="AB72" i="2"/>
  <c r="AF73" i="2"/>
  <c r="AB73" i="2"/>
  <c r="AF74" i="2"/>
  <c r="AB74" i="2"/>
  <c r="AF75" i="2"/>
  <c r="AB75" i="2"/>
  <c r="AF76" i="2"/>
  <c r="AB76" i="2"/>
  <c r="AF77" i="2"/>
  <c r="AB77" i="2"/>
  <c r="AF78" i="2"/>
  <c r="AB78" i="2"/>
  <c r="AF79" i="2"/>
  <c r="AB79" i="2"/>
  <c r="AF80" i="2"/>
  <c r="AB80" i="2"/>
  <c r="AF81" i="2"/>
  <c r="AB81" i="2"/>
  <c r="AF82" i="2"/>
  <c r="AB82" i="2"/>
  <c r="AF83" i="2"/>
  <c r="AB83" i="2"/>
  <c r="AF84" i="2"/>
  <c r="AB84" i="2"/>
  <c r="AF85" i="2"/>
  <c r="AB85" i="2"/>
  <c r="AF86" i="2"/>
  <c r="AB86" i="2"/>
  <c r="AF87" i="2"/>
  <c r="AB87" i="2"/>
  <c r="AF88" i="2"/>
  <c r="AB88" i="2"/>
  <c r="AF89" i="2"/>
  <c r="AB89" i="2"/>
  <c r="AF90" i="2"/>
  <c r="AB90" i="2"/>
  <c r="AF91" i="2"/>
  <c r="AB91" i="2"/>
  <c r="AF92" i="2"/>
  <c r="AB92" i="2"/>
  <c r="AF93" i="2"/>
  <c r="AB93" i="2"/>
  <c r="AF94" i="2"/>
  <c r="AB94" i="2"/>
  <c r="AF95" i="2"/>
  <c r="AB95" i="2"/>
  <c r="AF96" i="2"/>
  <c r="AB96" i="2"/>
  <c r="AF97" i="2"/>
  <c r="AB97" i="2"/>
  <c r="AF98" i="2"/>
  <c r="AB98" i="2"/>
  <c r="AF99" i="2"/>
  <c r="AB99" i="2"/>
  <c r="AF100" i="2"/>
  <c r="AB100" i="2"/>
  <c r="AF101" i="2"/>
  <c r="AB101" i="2"/>
  <c r="AF102" i="2"/>
  <c r="AB102" i="2"/>
  <c r="AF103" i="2"/>
  <c r="AB103" i="2"/>
  <c r="AF104" i="2"/>
  <c r="AB104" i="2"/>
  <c r="AF105" i="2"/>
  <c r="AB105" i="2"/>
  <c r="AF106" i="2"/>
  <c r="AB106" i="2"/>
  <c r="AF107" i="2"/>
  <c r="AB107" i="2"/>
  <c r="AF108" i="2"/>
  <c r="AB108" i="2"/>
  <c r="AF109" i="2"/>
  <c r="AB109" i="2"/>
  <c r="AF110" i="2"/>
  <c r="AB110" i="2"/>
  <c r="AF111" i="2"/>
  <c r="AB111" i="2"/>
  <c r="AF112" i="2"/>
  <c r="AB112" i="2"/>
  <c r="AF113" i="2"/>
  <c r="AB113" i="2"/>
  <c r="AF114" i="2"/>
  <c r="AB114" i="2"/>
  <c r="AF115" i="2"/>
  <c r="AB115" i="2"/>
  <c r="AF116" i="2"/>
  <c r="AB116" i="2"/>
  <c r="AF117" i="2"/>
  <c r="AB117" i="2"/>
  <c r="AF118" i="2"/>
  <c r="AB118" i="2"/>
  <c r="AF119" i="2"/>
  <c r="AB119" i="2"/>
  <c r="AF120" i="2"/>
  <c r="AB120" i="2"/>
  <c r="AF121" i="2"/>
  <c r="AB121" i="2"/>
  <c r="AF122" i="2"/>
  <c r="AB122" i="2"/>
  <c r="AF123" i="2"/>
  <c r="AB123" i="2"/>
  <c r="AF124" i="2"/>
  <c r="AB124" i="2"/>
  <c r="AF125" i="2"/>
  <c r="AB125" i="2"/>
  <c r="AF126" i="2"/>
  <c r="AB126" i="2"/>
  <c r="AF127" i="2"/>
  <c r="AB127" i="2"/>
  <c r="AF128" i="2"/>
  <c r="AB128" i="2"/>
  <c r="AF129" i="2"/>
  <c r="AB129" i="2"/>
  <c r="AF130" i="2"/>
  <c r="AB130" i="2"/>
  <c r="AF131" i="2"/>
  <c r="AB131" i="2"/>
  <c r="AF132" i="2"/>
  <c r="AB132" i="2"/>
  <c r="AF133" i="2"/>
  <c r="AB133" i="2"/>
  <c r="AF134" i="2"/>
  <c r="AB134" i="2"/>
  <c r="AF135" i="2"/>
  <c r="AB135" i="2"/>
  <c r="AF136" i="2"/>
  <c r="AB136" i="2"/>
  <c r="AF137" i="2"/>
  <c r="AB137" i="2"/>
  <c r="AF138" i="2"/>
  <c r="AB138" i="2"/>
  <c r="AF139" i="2"/>
  <c r="AB139" i="2"/>
  <c r="AF140" i="2"/>
  <c r="AB140" i="2"/>
  <c r="AF141" i="2"/>
  <c r="AB141" i="2"/>
  <c r="AF142" i="2"/>
  <c r="AB142" i="2"/>
  <c r="AF143" i="2"/>
  <c r="AB143" i="2"/>
  <c r="AF144" i="2"/>
  <c r="AB144" i="2"/>
  <c r="AF145" i="2"/>
  <c r="AB145" i="2"/>
  <c r="AF146" i="2"/>
  <c r="AB146" i="2"/>
  <c r="AF147" i="2"/>
  <c r="AB147" i="2"/>
  <c r="AF148" i="2"/>
  <c r="AB148" i="2"/>
  <c r="AF149" i="2"/>
  <c r="AB149" i="2"/>
  <c r="AF150" i="2"/>
  <c r="AB150" i="2"/>
  <c r="AF151" i="2"/>
  <c r="AB151" i="2"/>
  <c r="AF152" i="2"/>
  <c r="AB152" i="2"/>
  <c r="AF153" i="2"/>
  <c r="AB153" i="2"/>
  <c r="AF154" i="2"/>
  <c r="AB154" i="2"/>
  <c r="AF155" i="2"/>
  <c r="AB155" i="2"/>
  <c r="AF156" i="2"/>
  <c r="AB156" i="2"/>
  <c r="AF157" i="2"/>
  <c r="AB157" i="2"/>
  <c r="AF158" i="2"/>
  <c r="AB158" i="2"/>
  <c r="AF159" i="2"/>
  <c r="AB159" i="2"/>
  <c r="AF160" i="2"/>
  <c r="AB160" i="2"/>
  <c r="AF161" i="2"/>
  <c r="AB161" i="2"/>
  <c r="AF162" i="2"/>
  <c r="AB162" i="2"/>
  <c r="AF163" i="2"/>
  <c r="AB163" i="2"/>
  <c r="AF164" i="2"/>
  <c r="AB164" i="2"/>
  <c r="AF165" i="2"/>
  <c r="AB165" i="2"/>
  <c r="AF166" i="2"/>
  <c r="AB166" i="2"/>
  <c r="AF167" i="2"/>
  <c r="AB167" i="2"/>
  <c r="AF168" i="2"/>
  <c r="AB168" i="2"/>
  <c r="AF169" i="2"/>
  <c r="AB169" i="2"/>
  <c r="AF170" i="2"/>
  <c r="AB170" i="2"/>
  <c r="AF171" i="2"/>
  <c r="AB171" i="2"/>
  <c r="AF172" i="2"/>
  <c r="AB172" i="2"/>
  <c r="AF173" i="2"/>
  <c r="AB173" i="2"/>
  <c r="AF174" i="2"/>
  <c r="AB174" i="2"/>
  <c r="AF175" i="2"/>
  <c r="AB175" i="2"/>
  <c r="AF176" i="2"/>
  <c r="AB176" i="2"/>
  <c r="AF177" i="2"/>
  <c r="AB177" i="2"/>
  <c r="AF178" i="2"/>
  <c r="AB178" i="2"/>
  <c r="AF179" i="2"/>
  <c r="AB179" i="2"/>
  <c r="AF180" i="2"/>
  <c r="AB180" i="2"/>
  <c r="AF181" i="2"/>
  <c r="AB181" i="2"/>
  <c r="AF182" i="2"/>
  <c r="AB182" i="2"/>
  <c r="AF183" i="2"/>
  <c r="AB183" i="2"/>
  <c r="AF184" i="2"/>
  <c r="AB184" i="2"/>
  <c r="AF185" i="2"/>
  <c r="AB185" i="2"/>
  <c r="AF186" i="2"/>
  <c r="AB186" i="2"/>
  <c r="AF187" i="2"/>
  <c r="AB187" i="2"/>
  <c r="AF188" i="2"/>
  <c r="AB188" i="2"/>
  <c r="AF189" i="2"/>
  <c r="AB189" i="2"/>
  <c r="AF190" i="2"/>
  <c r="AB190" i="2"/>
  <c r="AF191" i="2"/>
  <c r="AB191" i="2"/>
  <c r="AF192" i="2"/>
  <c r="AB192" i="2"/>
  <c r="AF193" i="2"/>
  <c r="AB193" i="2"/>
  <c r="AF194" i="2"/>
  <c r="AB194" i="2"/>
  <c r="AF195" i="2"/>
  <c r="AB195" i="2"/>
  <c r="AF196" i="2"/>
  <c r="AB196" i="2"/>
  <c r="AF197" i="2"/>
  <c r="AB197" i="2"/>
  <c r="AF198" i="2"/>
  <c r="AB198" i="2"/>
  <c r="AF199" i="2"/>
  <c r="AB199" i="2"/>
  <c r="AF200" i="2"/>
  <c r="AB200" i="2"/>
  <c r="AF201" i="2"/>
  <c r="AB201" i="2"/>
  <c r="AF202" i="2"/>
  <c r="AB202" i="2"/>
  <c r="AF203" i="2"/>
  <c r="AB203" i="2"/>
  <c r="AF204" i="2"/>
  <c r="AB204" i="2"/>
  <c r="AF205" i="2"/>
  <c r="AB205" i="2"/>
  <c r="AF206" i="2"/>
  <c r="AB206" i="2"/>
  <c r="AF207" i="2"/>
  <c r="AB207" i="2"/>
  <c r="AF208" i="2"/>
  <c r="AB208" i="2"/>
  <c r="AF209" i="2"/>
  <c r="AB209" i="2"/>
  <c r="AF210" i="2"/>
  <c r="AB210" i="2"/>
  <c r="AF211" i="2"/>
  <c r="AB211" i="2"/>
  <c r="AF212" i="2"/>
  <c r="AB212" i="2"/>
  <c r="AF213" i="2"/>
  <c r="AB213" i="2"/>
  <c r="AF214" i="2"/>
  <c r="AB214" i="2"/>
  <c r="AF215" i="2"/>
  <c r="AB215" i="2"/>
  <c r="AF216" i="2"/>
  <c r="AB216" i="2"/>
  <c r="AF217" i="2"/>
  <c r="AB217" i="2"/>
  <c r="AF218" i="2"/>
  <c r="AB218" i="2"/>
  <c r="AF219" i="2"/>
  <c r="AB219" i="2"/>
  <c r="AF220" i="2"/>
  <c r="AB220" i="2"/>
  <c r="AF221" i="2"/>
  <c r="AB221" i="2"/>
  <c r="AF222" i="2"/>
  <c r="AB222" i="2"/>
  <c r="AF223" i="2"/>
  <c r="AB223" i="2"/>
  <c r="AF224" i="2"/>
  <c r="AB224" i="2"/>
  <c r="AF225" i="2"/>
  <c r="AB225" i="2"/>
  <c r="AF226" i="2"/>
  <c r="AB226" i="2"/>
  <c r="AF227" i="2"/>
  <c r="AB227" i="2"/>
  <c r="AF228" i="2"/>
  <c r="AB228" i="2"/>
  <c r="AF229" i="2"/>
  <c r="AB229" i="2"/>
  <c r="AF230" i="2"/>
  <c r="AB230" i="2"/>
  <c r="AF231" i="2"/>
  <c r="AB231" i="2"/>
  <c r="AF232" i="2"/>
  <c r="AB232" i="2"/>
  <c r="AF233" i="2"/>
  <c r="AB233" i="2"/>
  <c r="AF234" i="2"/>
  <c r="AB234" i="2"/>
  <c r="AF235" i="2"/>
  <c r="AB235" i="2"/>
  <c r="AF236" i="2"/>
  <c r="AB236" i="2"/>
  <c r="AF237" i="2"/>
  <c r="AB237" i="2"/>
  <c r="AF238" i="2"/>
  <c r="AB238" i="2"/>
  <c r="AF239" i="2"/>
  <c r="AB239" i="2"/>
  <c r="AF240" i="2"/>
  <c r="AB240" i="2"/>
  <c r="AF241" i="2"/>
  <c r="AB241" i="2"/>
  <c r="AF242" i="2"/>
  <c r="AB242" i="2"/>
  <c r="AF243" i="2"/>
  <c r="AB243" i="2"/>
  <c r="AF244" i="2"/>
  <c r="AB244" i="2"/>
  <c r="AF245" i="2"/>
  <c r="AB245" i="2"/>
  <c r="AF246" i="2"/>
  <c r="AB246" i="2"/>
  <c r="AF247" i="2"/>
  <c r="AB247" i="2"/>
  <c r="AF248" i="2"/>
  <c r="AB248" i="2"/>
  <c r="AF249" i="2"/>
  <c r="AB249" i="2"/>
  <c r="AF250" i="2"/>
  <c r="AB250" i="2"/>
  <c r="AF251" i="2"/>
  <c r="AB251" i="2"/>
  <c r="AF252" i="2"/>
  <c r="AB252" i="2"/>
  <c r="AF253" i="2"/>
  <c r="AB253" i="2"/>
  <c r="AF254" i="2"/>
  <c r="AB254" i="2"/>
  <c r="AF255" i="2"/>
  <c r="AB255" i="2"/>
  <c r="AF256" i="2"/>
  <c r="AB256" i="2"/>
  <c r="AF257" i="2"/>
  <c r="AB257" i="2"/>
  <c r="AF258" i="2"/>
  <c r="AB258" i="2"/>
  <c r="AF259" i="2"/>
  <c r="AB259" i="2"/>
  <c r="AF260" i="2"/>
  <c r="AB260" i="2"/>
  <c r="AF261" i="2"/>
  <c r="AB261" i="2"/>
  <c r="AF262" i="2"/>
  <c r="AB262" i="2"/>
  <c r="AF263" i="2"/>
  <c r="AB263" i="2"/>
  <c r="AF264" i="2"/>
  <c r="AB264" i="2"/>
  <c r="AF265" i="2"/>
  <c r="AB265" i="2"/>
  <c r="AF266" i="2"/>
  <c r="AB266" i="2"/>
  <c r="AF267" i="2"/>
  <c r="AB267" i="2"/>
  <c r="AF268" i="2"/>
  <c r="AB268" i="2"/>
  <c r="AF269" i="2"/>
  <c r="AB269" i="2"/>
  <c r="AF270" i="2"/>
  <c r="AB270" i="2"/>
  <c r="AF271" i="2"/>
  <c r="AB271" i="2"/>
  <c r="AF272" i="2"/>
  <c r="AB272" i="2"/>
  <c r="AF273" i="2"/>
  <c r="AB273" i="2"/>
  <c r="AF274" i="2"/>
  <c r="AB274" i="2"/>
  <c r="AF275" i="2"/>
  <c r="AB275" i="2"/>
  <c r="AF276" i="2"/>
  <c r="AB276" i="2"/>
  <c r="AF277" i="2"/>
  <c r="AB277" i="2"/>
  <c r="AF278" i="2"/>
  <c r="AB278" i="2"/>
  <c r="AF279" i="2"/>
  <c r="AB279" i="2"/>
  <c r="AF280" i="2"/>
  <c r="AB280" i="2"/>
  <c r="AF281" i="2"/>
  <c r="AB281" i="2"/>
  <c r="AF282" i="2"/>
  <c r="AB282" i="2"/>
  <c r="AF283" i="2"/>
  <c r="AB283" i="2"/>
  <c r="AF284" i="2"/>
  <c r="AB284" i="2"/>
  <c r="AF285" i="2"/>
  <c r="AB285" i="2"/>
  <c r="AF286" i="2"/>
  <c r="AB286" i="2"/>
  <c r="AF287" i="2"/>
  <c r="AB287" i="2"/>
  <c r="AF288" i="2"/>
  <c r="AB288" i="2"/>
  <c r="AF289" i="2"/>
  <c r="AB289" i="2"/>
  <c r="AF290" i="2"/>
  <c r="AB290" i="2"/>
  <c r="AF291" i="2"/>
  <c r="AB291" i="2"/>
  <c r="AF292" i="2"/>
  <c r="AB292" i="2"/>
  <c r="AF293" i="2"/>
  <c r="AB293" i="2"/>
  <c r="AF294" i="2"/>
  <c r="AB294" i="2"/>
  <c r="AF295" i="2"/>
  <c r="AB295" i="2"/>
  <c r="AF296" i="2"/>
  <c r="AB296" i="2"/>
  <c r="AF297" i="2"/>
  <c r="AB297" i="2"/>
  <c r="AF298" i="2"/>
  <c r="AB298" i="2"/>
  <c r="AF299" i="2"/>
  <c r="AB299" i="2"/>
  <c r="AF300" i="2"/>
  <c r="AB300" i="2"/>
  <c r="AF301" i="2"/>
  <c r="AB301" i="2"/>
  <c r="AF302" i="2"/>
  <c r="AB302" i="2"/>
  <c r="AF303" i="2"/>
  <c r="AB303" i="2"/>
  <c r="AF304" i="2"/>
  <c r="AB304" i="2"/>
  <c r="AF305" i="2"/>
  <c r="AB305" i="2"/>
  <c r="AF306" i="2"/>
  <c r="AB306" i="2"/>
  <c r="AF307" i="2"/>
  <c r="AB307" i="2"/>
  <c r="AF308" i="2"/>
  <c r="AB308" i="2"/>
  <c r="AF309" i="2"/>
  <c r="AB309" i="2"/>
  <c r="AF310" i="2"/>
  <c r="AB310" i="2"/>
  <c r="AF311" i="2"/>
  <c r="AB311" i="2"/>
  <c r="AF312" i="2"/>
  <c r="AB312" i="2"/>
  <c r="AF313" i="2"/>
  <c r="AB313" i="2"/>
  <c r="AF314" i="2"/>
  <c r="AB314" i="2"/>
  <c r="AF315" i="2"/>
  <c r="AB315" i="2"/>
  <c r="AF316" i="2"/>
  <c r="AB316" i="2"/>
  <c r="AF317" i="2"/>
  <c r="AB317" i="2"/>
  <c r="AF318" i="2"/>
  <c r="AB318" i="2"/>
  <c r="AF319" i="2"/>
  <c r="AB319" i="2"/>
  <c r="AF320" i="2"/>
  <c r="AB320" i="2"/>
  <c r="AF321" i="2"/>
  <c r="AB321" i="2"/>
  <c r="AF322" i="2"/>
  <c r="AB322" i="2"/>
  <c r="AF323" i="2"/>
  <c r="AB323" i="2"/>
  <c r="AF324" i="2"/>
  <c r="AB324" i="2"/>
  <c r="AF325" i="2"/>
  <c r="AB325" i="2"/>
  <c r="AF326" i="2"/>
  <c r="AB326" i="2"/>
  <c r="AF327" i="2"/>
  <c r="AB327" i="2"/>
  <c r="AF328" i="2"/>
  <c r="AB328" i="2"/>
  <c r="AF329" i="2"/>
  <c r="AB329" i="2"/>
  <c r="AF330" i="2"/>
  <c r="AB330" i="2"/>
  <c r="AF331" i="2"/>
  <c r="AB331" i="2"/>
  <c r="AF332" i="2"/>
  <c r="AB332" i="2"/>
  <c r="AF333" i="2"/>
  <c r="AB333" i="2"/>
  <c r="AF334" i="2"/>
  <c r="AB334" i="2"/>
  <c r="AF335" i="2"/>
  <c r="AB335" i="2"/>
  <c r="AF336" i="2"/>
  <c r="AB336" i="2"/>
  <c r="AF337" i="2"/>
  <c r="AB337" i="2"/>
  <c r="AF338" i="2"/>
  <c r="AB338" i="2"/>
  <c r="AF339" i="2"/>
  <c r="AB339" i="2"/>
  <c r="AF340" i="2"/>
  <c r="AB340" i="2"/>
  <c r="AF341" i="2"/>
  <c r="AB341" i="2"/>
  <c r="AF342" i="2"/>
  <c r="AB342" i="2"/>
  <c r="AF343" i="2"/>
  <c r="AB343" i="2"/>
  <c r="AF344" i="2"/>
  <c r="AB344" i="2"/>
  <c r="AF345" i="2"/>
  <c r="AB345" i="2"/>
  <c r="AF346" i="2"/>
  <c r="AB346" i="2"/>
  <c r="AF347" i="2"/>
  <c r="AB347" i="2"/>
  <c r="AF348" i="2"/>
  <c r="AB348" i="2"/>
  <c r="AF349" i="2"/>
  <c r="AB349" i="2"/>
  <c r="AF350" i="2"/>
  <c r="AB350" i="2"/>
  <c r="AF351" i="2"/>
  <c r="AB351" i="2"/>
  <c r="AF352" i="2"/>
  <c r="AB352" i="2"/>
  <c r="AF353" i="2"/>
  <c r="AB353" i="2"/>
  <c r="AF354" i="2"/>
  <c r="AB354" i="2"/>
  <c r="AF355" i="2"/>
  <c r="AB355" i="2"/>
  <c r="AF356" i="2"/>
  <c r="AB356" i="2"/>
  <c r="AF357" i="2"/>
  <c r="AB357" i="2"/>
  <c r="AF358" i="2"/>
  <c r="AB358" i="2"/>
  <c r="AF359" i="2"/>
  <c r="AB359" i="2"/>
  <c r="AF360" i="2"/>
  <c r="AB360" i="2"/>
  <c r="AF361" i="2"/>
  <c r="AB361" i="2"/>
  <c r="AF362" i="2"/>
  <c r="AB362" i="2"/>
  <c r="AF363" i="2"/>
  <c r="AB363" i="2"/>
  <c r="AF364" i="2"/>
  <c r="AB364" i="2"/>
  <c r="AF365" i="2"/>
  <c r="AB365" i="2"/>
  <c r="AF366" i="2"/>
  <c r="AB366" i="2"/>
  <c r="AF367" i="2"/>
  <c r="AB367" i="2"/>
  <c r="AF368" i="2"/>
  <c r="AB368" i="2"/>
  <c r="AF369" i="2"/>
  <c r="AB369" i="2"/>
  <c r="AF370" i="2"/>
  <c r="AB370" i="2"/>
  <c r="AF371" i="2"/>
  <c r="AB371" i="2"/>
  <c r="AF372" i="2"/>
  <c r="AB372" i="2"/>
  <c r="AF373" i="2"/>
  <c r="AB373" i="2"/>
  <c r="AF374" i="2"/>
  <c r="AB374" i="2"/>
  <c r="AF375" i="2"/>
  <c r="AB375" i="2"/>
  <c r="AF376" i="2"/>
  <c r="AB376" i="2"/>
  <c r="AF377" i="2"/>
  <c r="AB377" i="2"/>
  <c r="AF378" i="2"/>
  <c r="AB378" i="2"/>
  <c r="AF379" i="2"/>
  <c r="AB379" i="2"/>
  <c r="AF380" i="2"/>
  <c r="AB380" i="2"/>
  <c r="AF381" i="2"/>
  <c r="AB381" i="2"/>
  <c r="AF382" i="2"/>
  <c r="AB382" i="2"/>
  <c r="AF383" i="2"/>
  <c r="AB383" i="2"/>
  <c r="AF384" i="2"/>
  <c r="AB384" i="2"/>
  <c r="AF385" i="2"/>
  <c r="AB385" i="2"/>
  <c r="AF386" i="2"/>
  <c r="AB386" i="2"/>
  <c r="AF387" i="2"/>
  <c r="AB387" i="2"/>
  <c r="AF388" i="2"/>
  <c r="AB388" i="2"/>
  <c r="AF389" i="2"/>
  <c r="AB389" i="2"/>
  <c r="AF390" i="2"/>
  <c r="AB390" i="2"/>
  <c r="AF391" i="2"/>
  <c r="AB391" i="2"/>
  <c r="AF392" i="2"/>
  <c r="AB392" i="2"/>
  <c r="AF393" i="2"/>
  <c r="AB393" i="2"/>
  <c r="AF394" i="2"/>
  <c r="AB394" i="2"/>
  <c r="AF395" i="2"/>
  <c r="AB395" i="2"/>
  <c r="AF396" i="2"/>
  <c r="AB396" i="2"/>
  <c r="AF397" i="2"/>
  <c r="AB397" i="2"/>
  <c r="AF398" i="2"/>
  <c r="AB398" i="2"/>
  <c r="AF399" i="2"/>
  <c r="AB399" i="2"/>
  <c r="AF400" i="2"/>
  <c r="AB400" i="2"/>
  <c r="AF401" i="2"/>
  <c r="AB401" i="2"/>
  <c r="AF402" i="2"/>
  <c r="AB402" i="2"/>
  <c r="AF403" i="2"/>
  <c r="AB403" i="2"/>
  <c r="AF404" i="2"/>
  <c r="AB404" i="2"/>
  <c r="AF405" i="2"/>
  <c r="AB405" i="2"/>
  <c r="AF406" i="2"/>
  <c r="AB406" i="2"/>
  <c r="AF407" i="2"/>
  <c r="AB407" i="2"/>
  <c r="AF408" i="2"/>
  <c r="AB408" i="2"/>
  <c r="AF409" i="2"/>
  <c r="AB409" i="2"/>
  <c r="AF410" i="2"/>
  <c r="AB410" i="2"/>
  <c r="AF411" i="2"/>
  <c r="AB411" i="2"/>
  <c r="AF412" i="2"/>
  <c r="AB412" i="2"/>
  <c r="AF413" i="2"/>
  <c r="AB413" i="2"/>
  <c r="AF414" i="2"/>
  <c r="AB414" i="2"/>
  <c r="AF415" i="2"/>
  <c r="AB415" i="2"/>
  <c r="AF416" i="2"/>
  <c r="AB416" i="2"/>
  <c r="AF417" i="2"/>
  <c r="AB417" i="2"/>
  <c r="AF418" i="2"/>
  <c r="AB418" i="2"/>
  <c r="AF419" i="2"/>
  <c r="AB419" i="2"/>
  <c r="AF420" i="2"/>
  <c r="AB420" i="2"/>
  <c r="AF421" i="2"/>
  <c r="AB421" i="2"/>
  <c r="AF422" i="2"/>
  <c r="AB422" i="2"/>
  <c r="AF423" i="2"/>
  <c r="AB423" i="2"/>
  <c r="AF424" i="2"/>
  <c r="AB424" i="2"/>
  <c r="AF425" i="2"/>
  <c r="AB425" i="2"/>
  <c r="AF426" i="2"/>
  <c r="AB426" i="2"/>
  <c r="AF427" i="2"/>
  <c r="AB427" i="2"/>
  <c r="AF428" i="2"/>
  <c r="AB428" i="2"/>
  <c r="AF429" i="2"/>
  <c r="AB429" i="2"/>
  <c r="AF430" i="2"/>
  <c r="AB430" i="2"/>
  <c r="AF431" i="2"/>
  <c r="AB431" i="2"/>
  <c r="AF432" i="2"/>
  <c r="AB432" i="2"/>
  <c r="AF433" i="2"/>
  <c r="AB433" i="2"/>
  <c r="AF434" i="2"/>
  <c r="AB434" i="2"/>
  <c r="AF435" i="2"/>
  <c r="AB435" i="2"/>
  <c r="AF436" i="2"/>
  <c r="AB436" i="2"/>
  <c r="AF437" i="2"/>
  <c r="AB437" i="2"/>
  <c r="AF438" i="2"/>
  <c r="AB438" i="2"/>
  <c r="AF439" i="2"/>
  <c r="AB439" i="2"/>
  <c r="AF440" i="2"/>
  <c r="AB440" i="2"/>
  <c r="AF441" i="2"/>
  <c r="AB441" i="2"/>
  <c r="AF442" i="2"/>
  <c r="AB442" i="2"/>
  <c r="AF443" i="2"/>
  <c r="AB443" i="2"/>
  <c r="AF444" i="2"/>
  <c r="AB444" i="2"/>
  <c r="AF445" i="2"/>
  <c r="AB445" i="2"/>
  <c r="AF446" i="2"/>
  <c r="AB446" i="2"/>
  <c r="AF447" i="2"/>
  <c r="AB447" i="2"/>
  <c r="AF448" i="2"/>
  <c r="AB448" i="2"/>
  <c r="AF449" i="2"/>
  <c r="AB449" i="2"/>
  <c r="AF450" i="2"/>
  <c r="AB450" i="2"/>
  <c r="AF451" i="2"/>
  <c r="AB451" i="2"/>
  <c r="AF452" i="2"/>
  <c r="AB452" i="2"/>
  <c r="AF453" i="2"/>
  <c r="AB453" i="2"/>
  <c r="AF454" i="2"/>
  <c r="AB454" i="2"/>
  <c r="AF455" i="2"/>
  <c r="AB455" i="2"/>
  <c r="AF456" i="2"/>
  <c r="AB456" i="2"/>
  <c r="AF457" i="2"/>
  <c r="AB457" i="2"/>
  <c r="AF458" i="2"/>
  <c r="AB458" i="2"/>
  <c r="AF459" i="2"/>
  <c r="AB459" i="2"/>
  <c r="AF460" i="2"/>
  <c r="AB460" i="2"/>
  <c r="AF461" i="2"/>
  <c r="AB461" i="2"/>
  <c r="AF462" i="2"/>
  <c r="AB462" i="2"/>
  <c r="AF463" i="2"/>
  <c r="AB463" i="2"/>
  <c r="AF464" i="2"/>
  <c r="AB464" i="2"/>
  <c r="AF465" i="2"/>
  <c r="AB465" i="2"/>
  <c r="AF466" i="2"/>
  <c r="AB466" i="2"/>
  <c r="AF467" i="2"/>
  <c r="AB467" i="2"/>
  <c r="AF468" i="2"/>
  <c r="AB468" i="2"/>
  <c r="AF469" i="2"/>
  <c r="AB469" i="2"/>
  <c r="AF470" i="2"/>
  <c r="AB470" i="2"/>
  <c r="AF471" i="2"/>
  <c r="AB471" i="2"/>
  <c r="AF472" i="2"/>
  <c r="AB472" i="2"/>
  <c r="AF473" i="2"/>
  <c r="AB473" i="2"/>
  <c r="AF474" i="2"/>
  <c r="AB474" i="2"/>
  <c r="AF475" i="2"/>
  <c r="AB475" i="2"/>
  <c r="AF476" i="2"/>
  <c r="AB476" i="2"/>
  <c r="AF477" i="2"/>
  <c r="AB477" i="2"/>
  <c r="AF478" i="2"/>
  <c r="AB478" i="2"/>
  <c r="AF479" i="2"/>
  <c r="AB479" i="2"/>
  <c r="AF480" i="2"/>
  <c r="AB480" i="2"/>
  <c r="AF481" i="2"/>
  <c r="AB481" i="2"/>
  <c r="AF482" i="2"/>
  <c r="AB482" i="2"/>
  <c r="AF483" i="2"/>
  <c r="AB483" i="2"/>
  <c r="AF484" i="2"/>
  <c r="AB484" i="2"/>
  <c r="AF485" i="2"/>
  <c r="AB485" i="2"/>
  <c r="AF486" i="2"/>
  <c r="AB486" i="2"/>
  <c r="AF487" i="2"/>
  <c r="AB487" i="2"/>
  <c r="AF488" i="2"/>
  <c r="AB488" i="2"/>
  <c r="AF489" i="2"/>
  <c r="AB489" i="2"/>
  <c r="AF490" i="2"/>
  <c r="AB490" i="2"/>
  <c r="AF491" i="2"/>
  <c r="AB491" i="2"/>
  <c r="AF492" i="2"/>
  <c r="AB492" i="2"/>
  <c r="AF493" i="2"/>
  <c r="AB493" i="2"/>
  <c r="AF494" i="2"/>
  <c r="AB494" i="2"/>
  <c r="AF495" i="2"/>
  <c r="AB495" i="2"/>
  <c r="AF496" i="2"/>
  <c r="AB496" i="2"/>
  <c r="AF497" i="2"/>
  <c r="AB497" i="2"/>
  <c r="AF498" i="2"/>
  <c r="AB498" i="2"/>
  <c r="AF499" i="2"/>
  <c r="AB499" i="2"/>
  <c r="AF500" i="2"/>
  <c r="AB500" i="2"/>
  <c r="AF501" i="2"/>
  <c r="AB501" i="2"/>
  <c r="AF502" i="2"/>
  <c r="AB502" i="2"/>
  <c r="AF503" i="2"/>
  <c r="AB503" i="2"/>
  <c r="AF504" i="2"/>
  <c r="AB504" i="2"/>
  <c r="AF505" i="2"/>
  <c r="AB505" i="2"/>
  <c r="AF506" i="2"/>
  <c r="AB506" i="2"/>
  <c r="AF507" i="2"/>
  <c r="AB507" i="2"/>
  <c r="AF508" i="2"/>
  <c r="AB508" i="2"/>
  <c r="AF509" i="2"/>
  <c r="AB509" i="2"/>
  <c r="AF510" i="2"/>
  <c r="AB510" i="2"/>
  <c r="AF511" i="2"/>
  <c r="AB511" i="2"/>
  <c r="AF512" i="2"/>
  <c r="AB512" i="2"/>
  <c r="AF513" i="2"/>
  <c r="AB513" i="2"/>
  <c r="AF514" i="2"/>
  <c r="AB514" i="2"/>
  <c r="AF515" i="2"/>
  <c r="AB515" i="2"/>
  <c r="AF516" i="2"/>
  <c r="AB516" i="2"/>
  <c r="AF517" i="2"/>
  <c r="AB517" i="2"/>
  <c r="AF518" i="2"/>
  <c r="AB518" i="2"/>
  <c r="AF519" i="2"/>
  <c r="AB519" i="2"/>
  <c r="AF520" i="2"/>
  <c r="AB520" i="2"/>
  <c r="AF521" i="2"/>
  <c r="AB521" i="2"/>
  <c r="AF522" i="2"/>
  <c r="AB522" i="2"/>
  <c r="AF523" i="2"/>
  <c r="AB523" i="2"/>
  <c r="AF524" i="2"/>
  <c r="AB524" i="2"/>
  <c r="AF525" i="2"/>
  <c r="AB525" i="2"/>
  <c r="AF526" i="2"/>
  <c r="AB526" i="2"/>
  <c r="AF527" i="2"/>
  <c r="AB527" i="2"/>
  <c r="AF528" i="2"/>
  <c r="AB528" i="2"/>
  <c r="AF529" i="2"/>
  <c r="AB529" i="2"/>
  <c r="AF530" i="2"/>
  <c r="AB530" i="2"/>
  <c r="AF531" i="2"/>
  <c r="AB531" i="2"/>
  <c r="AF532" i="2"/>
  <c r="AB532" i="2"/>
  <c r="AF533" i="2"/>
  <c r="AB533" i="2"/>
  <c r="AF534" i="2"/>
  <c r="AB534" i="2"/>
  <c r="AF535" i="2"/>
  <c r="AB535" i="2"/>
  <c r="AF536" i="2"/>
  <c r="AB536" i="2"/>
  <c r="AF537" i="2"/>
  <c r="AB537" i="2"/>
  <c r="AF538" i="2"/>
  <c r="AB538" i="2"/>
  <c r="AF539" i="2"/>
  <c r="AB539" i="2"/>
  <c r="AF540" i="2"/>
  <c r="AB540" i="2"/>
  <c r="AF541" i="2"/>
  <c r="AB541" i="2"/>
  <c r="AF542" i="2"/>
  <c r="AB542" i="2"/>
  <c r="AF543" i="2"/>
  <c r="AB543" i="2"/>
  <c r="AF544" i="2"/>
  <c r="AB544" i="2"/>
  <c r="AF545" i="2"/>
  <c r="AB545" i="2"/>
  <c r="AF546" i="2"/>
  <c r="AB546" i="2"/>
  <c r="AF547" i="2"/>
  <c r="AB547" i="2"/>
  <c r="AF548" i="2"/>
  <c r="AB548" i="2"/>
  <c r="AF549" i="2"/>
  <c r="AB549" i="2"/>
  <c r="AF550" i="2"/>
  <c r="AB550" i="2"/>
  <c r="AF551" i="2"/>
  <c r="AB551" i="2"/>
  <c r="AF552" i="2"/>
  <c r="AB552" i="2"/>
  <c r="AF553" i="2"/>
  <c r="AB553" i="2"/>
  <c r="AF554" i="2"/>
  <c r="AB554" i="2"/>
  <c r="AF555" i="2"/>
  <c r="AB555" i="2"/>
  <c r="AF556" i="2"/>
  <c r="AB556" i="2"/>
  <c r="AF557" i="2"/>
  <c r="AB557" i="2"/>
  <c r="AF558" i="2"/>
  <c r="AB558" i="2"/>
  <c r="AF559" i="2"/>
  <c r="AB559" i="2"/>
  <c r="AF560" i="2"/>
  <c r="AB560" i="2"/>
  <c r="AF561" i="2"/>
  <c r="AB561" i="2"/>
  <c r="AF562" i="2"/>
  <c r="AB562" i="2"/>
  <c r="AF563" i="2"/>
  <c r="AB563" i="2"/>
  <c r="AF564" i="2"/>
  <c r="AB564" i="2"/>
  <c r="AF565" i="2"/>
  <c r="AB565" i="2"/>
  <c r="AF566" i="2"/>
  <c r="AB566" i="2"/>
  <c r="AF567" i="2"/>
  <c r="AB567" i="2"/>
  <c r="AF568" i="2"/>
  <c r="AB568" i="2"/>
  <c r="AF569" i="2"/>
  <c r="AB569" i="2"/>
  <c r="AF570" i="2"/>
  <c r="AB570" i="2"/>
  <c r="AF571" i="2"/>
  <c r="AB571" i="2"/>
  <c r="AF572" i="2"/>
  <c r="AB572" i="2"/>
  <c r="AF573" i="2"/>
  <c r="AB573" i="2"/>
  <c r="AF574" i="2"/>
  <c r="AB574" i="2"/>
  <c r="AF575" i="2"/>
  <c r="AB575" i="2"/>
  <c r="AF576" i="2"/>
  <c r="AB576" i="2"/>
  <c r="AF577" i="2"/>
  <c r="AB577" i="2"/>
  <c r="AF578" i="2"/>
  <c r="AB578" i="2"/>
  <c r="AF579" i="2"/>
  <c r="AB579" i="2"/>
  <c r="AF580" i="2"/>
  <c r="AB580" i="2"/>
  <c r="AF581" i="2"/>
  <c r="AB581" i="2"/>
  <c r="AF582" i="2"/>
  <c r="AB582" i="2"/>
  <c r="AF583" i="2"/>
  <c r="AB583" i="2"/>
  <c r="AF584" i="2"/>
  <c r="AB584" i="2"/>
  <c r="AF585" i="2"/>
  <c r="AB585" i="2"/>
  <c r="AF586" i="2"/>
  <c r="AB586" i="2"/>
  <c r="AF587" i="2"/>
  <c r="AB587" i="2"/>
  <c r="AF588" i="2"/>
  <c r="AB588" i="2"/>
  <c r="AF589" i="2"/>
  <c r="AB589" i="2"/>
  <c r="AF590" i="2"/>
  <c r="AB590" i="2"/>
  <c r="AF591" i="2"/>
  <c r="AB591" i="2"/>
  <c r="AF592" i="2"/>
  <c r="AB592" i="2"/>
  <c r="AF593" i="2"/>
  <c r="AB593" i="2"/>
  <c r="AF594" i="2"/>
  <c r="AB594" i="2"/>
  <c r="AF595" i="2"/>
  <c r="AB595" i="2"/>
  <c r="AF596" i="2"/>
  <c r="AB596" i="2"/>
  <c r="AF597" i="2"/>
  <c r="AB597" i="2"/>
  <c r="AF598" i="2"/>
  <c r="AB598" i="2"/>
  <c r="AF599" i="2"/>
  <c r="AB599" i="2"/>
  <c r="AF600" i="2"/>
  <c r="AB600" i="2"/>
  <c r="AF601" i="2"/>
  <c r="AB601" i="2"/>
  <c r="AF602" i="2"/>
  <c r="AB602" i="2"/>
  <c r="AF603" i="2"/>
  <c r="AB603" i="2"/>
  <c r="AF604" i="2"/>
  <c r="AB604" i="2"/>
  <c r="AF605" i="2"/>
  <c r="AB605" i="2"/>
  <c r="AF606" i="2"/>
  <c r="AB606" i="2"/>
  <c r="AF607" i="2"/>
  <c r="AB607" i="2"/>
  <c r="AF608" i="2"/>
  <c r="AB608" i="2"/>
  <c r="AF609" i="2"/>
  <c r="AB609" i="2"/>
  <c r="AF610" i="2"/>
  <c r="AB610" i="2"/>
  <c r="AF611" i="2"/>
  <c r="AB611" i="2"/>
  <c r="AF612" i="2"/>
  <c r="AB612" i="2"/>
  <c r="AF613" i="2"/>
  <c r="AB613" i="2"/>
  <c r="AF614" i="2"/>
  <c r="AB614" i="2"/>
  <c r="AF615" i="2"/>
  <c r="AB615" i="2"/>
  <c r="AF616" i="2"/>
  <c r="AB616" i="2"/>
  <c r="AF617" i="2"/>
  <c r="AB617" i="2"/>
  <c r="AF618" i="2"/>
  <c r="AB618" i="2"/>
  <c r="AF619" i="2"/>
  <c r="AB619" i="2"/>
  <c r="AF620" i="2"/>
  <c r="AB620" i="2"/>
  <c r="AF621" i="2"/>
  <c r="AB621" i="2"/>
  <c r="AF622" i="2"/>
  <c r="AB622" i="2"/>
  <c r="AF623" i="2"/>
  <c r="AB623" i="2"/>
  <c r="AF624" i="2"/>
  <c r="AB624" i="2"/>
  <c r="AF625" i="2"/>
  <c r="AB625" i="2"/>
  <c r="AF626" i="2"/>
  <c r="AB626" i="2"/>
  <c r="AF627" i="2"/>
  <c r="AB627" i="2"/>
  <c r="AF628" i="2"/>
  <c r="AB628" i="2"/>
  <c r="AF629" i="2"/>
  <c r="AB629" i="2"/>
  <c r="AF630" i="2"/>
  <c r="AB630" i="2"/>
  <c r="AF631" i="2"/>
  <c r="AB631" i="2"/>
  <c r="AF632" i="2"/>
  <c r="AB632" i="2"/>
  <c r="AF633" i="2"/>
  <c r="AB633" i="2"/>
  <c r="AF634" i="2"/>
  <c r="AB634" i="2"/>
  <c r="AF635" i="2"/>
  <c r="AB635" i="2"/>
  <c r="AF636" i="2"/>
  <c r="AB636" i="2"/>
  <c r="AF637" i="2"/>
  <c r="AB637" i="2"/>
  <c r="AF638" i="2"/>
  <c r="AB638" i="2"/>
  <c r="AF639" i="2"/>
  <c r="AB639" i="2"/>
  <c r="AF640" i="2"/>
  <c r="AB640" i="2"/>
  <c r="AF641" i="2"/>
  <c r="AB641" i="2"/>
  <c r="AF642" i="2"/>
  <c r="AB642" i="2"/>
  <c r="AF643" i="2"/>
  <c r="AB643" i="2"/>
  <c r="AF644" i="2"/>
  <c r="AB644" i="2"/>
  <c r="AF645" i="2"/>
  <c r="AB645" i="2"/>
  <c r="AF646" i="2"/>
  <c r="AB646" i="2"/>
  <c r="AF647" i="2"/>
  <c r="AB647" i="2"/>
  <c r="AF648" i="2"/>
  <c r="AB648" i="2"/>
  <c r="AF649" i="2"/>
  <c r="AB649" i="2"/>
  <c r="AF650" i="2"/>
  <c r="AB650" i="2"/>
  <c r="AF651" i="2"/>
  <c r="AB651" i="2"/>
  <c r="AF652" i="2"/>
  <c r="AB652" i="2"/>
  <c r="AF653" i="2"/>
  <c r="AB653" i="2"/>
  <c r="AF654" i="2"/>
  <c r="AB654" i="2"/>
  <c r="AF655" i="2"/>
  <c r="AB655" i="2"/>
  <c r="AF656" i="2"/>
  <c r="AB656" i="2"/>
  <c r="AF657" i="2"/>
  <c r="AB657" i="2"/>
  <c r="AF658" i="2"/>
  <c r="AB658" i="2"/>
  <c r="AF659" i="2"/>
  <c r="AB659" i="2"/>
  <c r="AF660" i="2"/>
  <c r="AB660" i="2"/>
  <c r="AF661" i="2"/>
  <c r="AB661" i="2"/>
  <c r="AF662" i="2"/>
  <c r="AB662" i="2"/>
  <c r="AF663" i="2"/>
  <c r="AB663" i="2"/>
  <c r="AF664" i="2"/>
  <c r="AB664" i="2"/>
  <c r="AF665" i="2"/>
  <c r="AB665" i="2"/>
  <c r="AF666" i="2"/>
  <c r="AB666" i="2"/>
  <c r="AF667" i="2"/>
  <c r="AB667" i="2"/>
  <c r="AF668" i="2"/>
  <c r="AB668" i="2"/>
  <c r="AF669" i="2"/>
  <c r="AB669" i="2"/>
  <c r="AF670" i="2"/>
  <c r="AB670" i="2"/>
  <c r="AF671" i="2"/>
  <c r="AB671" i="2"/>
  <c r="AF672" i="2"/>
  <c r="AB672" i="2"/>
  <c r="AF673" i="2"/>
  <c r="AB673" i="2"/>
  <c r="AF674" i="2"/>
  <c r="AB674" i="2"/>
  <c r="AF675" i="2"/>
  <c r="AB675" i="2"/>
  <c r="AF676" i="2"/>
  <c r="AB676" i="2"/>
  <c r="AF677" i="2"/>
  <c r="AB677" i="2"/>
  <c r="AF678" i="2"/>
  <c r="AB678" i="2"/>
  <c r="AF679" i="2"/>
  <c r="AB679" i="2"/>
  <c r="AF680" i="2"/>
  <c r="AB680" i="2"/>
  <c r="AF681" i="2"/>
  <c r="AB681" i="2"/>
  <c r="AF682" i="2"/>
  <c r="AB682" i="2"/>
  <c r="AF683" i="2"/>
  <c r="AB683" i="2"/>
  <c r="AF684" i="2"/>
  <c r="AB684" i="2"/>
  <c r="AF685" i="2"/>
  <c r="AB685" i="2"/>
  <c r="AF686" i="2"/>
  <c r="AB686" i="2"/>
  <c r="AF687" i="2"/>
  <c r="AB687" i="2"/>
  <c r="AF688" i="2"/>
  <c r="AB688" i="2"/>
  <c r="AF689" i="2"/>
  <c r="AB689" i="2"/>
  <c r="AF690" i="2"/>
  <c r="AB690" i="2"/>
  <c r="AF691" i="2"/>
  <c r="AB691" i="2"/>
  <c r="AF692" i="2"/>
  <c r="AB692" i="2"/>
  <c r="AF693" i="2"/>
  <c r="AB693" i="2"/>
  <c r="AF694" i="2"/>
  <c r="AB694" i="2"/>
  <c r="AF695" i="2"/>
  <c r="AB695" i="2"/>
  <c r="AF696" i="2"/>
  <c r="AB696" i="2"/>
  <c r="AF697" i="2"/>
  <c r="AB697" i="2"/>
  <c r="AF698" i="2"/>
  <c r="AB698" i="2"/>
  <c r="AF699" i="2"/>
  <c r="AB699" i="2"/>
  <c r="AF700" i="2"/>
  <c r="AB700" i="2"/>
  <c r="AF701" i="2"/>
  <c r="AB701" i="2"/>
  <c r="AF702" i="2"/>
  <c r="AB702" i="2"/>
  <c r="AF703" i="2"/>
  <c r="AB703" i="2"/>
  <c r="AF704" i="2"/>
  <c r="AB704" i="2"/>
  <c r="AF705" i="2"/>
  <c r="AB705" i="2"/>
  <c r="AF706" i="2"/>
  <c r="AB706" i="2"/>
  <c r="AF707" i="2"/>
  <c r="AB707" i="2"/>
  <c r="AF708" i="2"/>
  <c r="AB708" i="2"/>
  <c r="AF709" i="2"/>
  <c r="AB709" i="2"/>
  <c r="AF710" i="2"/>
  <c r="AB710" i="2"/>
  <c r="AF711" i="2"/>
  <c r="AB711" i="2"/>
  <c r="AF712" i="2"/>
  <c r="AB712" i="2"/>
  <c r="AF713" i="2"/>
  <c r="AB713" i="2"/>
  <c r="AF714" i="2"/>
  <c r="AB714" i="2"/>
  <c r="AF715" i="2"/>
  <c r="AB715" i="2"/>
  <c r="AF716" i="2"/>
  <c r="AB716" i="2"/>
  <c r="AF717" i="2"/>
  <c r="AB717" i="2"/>
  <c r="AF718" i="2"/>
  <c r="AB718" i="2"/>
  <c r="AF719" i="2"/>
  <c r="AB719" i="2"/>
  <c r="AF720" i="2"/>
  <c r="AB720" i="2"/>
  <c r="AF721" i="2"/>
  <c r="AB721" i="2"/>
  <c r="AF722" i="2"/>
  <c r="AB722" i="2"/>
  <c r="AF723" i="2"/>
  <c r="AB723" i="2"/>
  <c r="AF724" i="2"/>
  <c r="AB724" i="2"/>
  <c r="AF725" i="2"/>
  <c r="AB725" i="2"/>
  <c r="AF726" i="2"/>
  <c r="AB726" i="2"/>
  <c r="AF727" i="2"/>
  <c r="AB727" i="2"/>
  <c r="AF728" i="2"/>
  <c r="AB728" i="2"/>
  <c r="AF729" i="2"/>
  <c r="AB729" i="2"/>
  <c r="AF730" i="2"/>
  <c r="AB730" i="2"/>
  <c r="AF731" i="2"/>
  <c r="AB731" i="2"/>
  <c r="AF732" i="2"/>
  <c r="AB732" i="2"/>
  <c r="AF733" i="2"/>
  <c r="AB733" i="2"/>
  <c r="AF734" i="2"/>
  <c r="AB734" i="2"/>
  <c r="AF735" i="2"/>
  <c r="AB735" i="2"/>
  <c r="AF736" i="2"/>
  <c r="AB736" i="2"/>
  <c r="AF737" i="2"/>
  <c r="AB737" i="2"/>
  <c r="AF738" i="2"/>
  <c r="AB738" i="2"/>
  <c r="AF739" i="2"/>
  <c r="AB739" i="2"/>
  <c r="AF740" i="2"/>
  <c r="AB740" i="2"/>
  <c r="AF741" i="2"/>
  <c r="AB741" i="2"/>
  <c r="AF742" i="2"/>
  <c r="AB742" i="2"/>
  <c r="AF743" i="2"/>
  <c r="AB743" i="2"/>
  <c r="AF744" i="2"/>
  <c r="AB744" i="2"/>
  <c r="AF745" i="2"/>
  <c r="AB745" i="2"/>
  <c r="AF746" i="2"/>
  <c r="AB746" i="2"/>
  <c r="AF747" i="2"/>
  <c r="AB747" i="2"/>
  <c r="AF748" i="2"/>
  <c r="AB748" i="2"/>
  <c r="AF749" i="2"/>
  <c r="AB749" i="2"/>
  <c r="AF750" i="2"/>
  <c r="AB750" i="2"/>
  <c r="AF751" i="2"/>
  <c r="AB751" i="2"/>
  <c r="AF752" i="2"/>
  <c r="AB752" i="2"/>
  <c r="AF753" i="2"/>
  <c r="AB753" i="2"/>
  <c r="AF754" i="2"/>
  <c r="AB754" i="2"/>
  <c r="AF755" i="2"/>
  <c r="AB755" i="2"/>
  <c r="AF756" i="2"/>
  <c r="AB756" i="2"/>
  <c r="AF757" i="2"/>
  <c r="AB757" i="2"/>
  <c r="AF758" i="2"/>
  <c r="AB758" i="2"/>
  <c r="AF759" i="2"/>
  <c r="AB759" i="2"/>
  <c r="AF760" i="2"/>
  <c r="AB760" i="2"/>
  <c r="AF761" i="2"/>
  <c r="AB761" i="2"/>
  <c r="AF762" i="2"/>
  <c r="AB762" i="2"/>
  <c r="AF763" i="2"/>
  <c r="AB763" i="2"/>
  <c r="AF764" i="2"/>
  <c r="AB764" i="2"/>
  <c r="AF765" i="2"/>
  <c r="AB765" i="2"/>
  <c r="AF766" i="2"/>
  <c r="AB766" i="2"/>
  <c r="AF767" i="2"/>
  <c r="AB767" i="2"/>
  <c r="AF768" i="2"/>
  <c r="AB768" i="2"/>
  <c r="AF769" i="2"/>
  <c r="AB769" i="2"/>
  <c r="AF770" i="2"/>
  <c r="AB770" i="2"/>
  <c r="AF771" i="2"/>
  <c r="AB771" i="2"/>
  <c r="AF772" i="2"/>
  <c r="AB772" i="2"/>
  <c r="AF773" i="2"/>
  <c r="AB773" i="2"/>
  <c r="AF774" i="2"/>
  <c r="AB774" i="2"/>
  <c r="AF775" i="2"/>
  <c r="AB775" i="2"/>
  <c r="AF776" i="2"/>
  <c r="AB776" i="2"/>
  <c r="AF777" i="2"/>
  <c r="AB777" i="2"/>
  <c r="AF778" i="2"/>
  <c r="AB778" i="2"/>
  <c r="AF779" i="2"/>
  <c r="AB779" i="2"/>
  <c r="AF780" i="2"/>
  <c r="AB780" i="2"/>
  <c r="AF781" i="2"/>
  <c r="AB781" i="2"/>
  <c r="AF782" i="2"/>
  <c r="AB782" i="2"/>
  <c r="AF783" i="2"/>
  <c r="AB783" i="2"/>
  <c r="AF784" i="2"/>
  <c r="AB784" i="2"/>
  <c r="AF785" i="2"/>
  <c r="AB785" i="2"/>
  <c r="AF786" i="2"/>
  <c r="AB786" i="2"/>
  <c r="AF787" i="2"/>
  <c r="AB787" i="2"/>
  <c r="AF788" i="2"/>
  <c r="AB788" i="2"/>
  <c r="AF789" i="2"/>
  <c r="AB789" i="2"/>
  <c r="AF790" i="2"/>
  <c r="AB790" i="2"/>
  <c r="AF791" i="2"/>
  <c r="AB791" i="2"/>
  <c r="AF792" i="2"/>
  <c r="AB792" i="2"/>
  <c r="AF793" i="2"/>
  <c r="AB793" i="2"/>
  <c r="AF794" i="2"/>
  <c r="AB794" i="2"/>
  <c r="AF795" i="2"/>
  <c r="AB795" i="2"/>
  <c r="AF796" i="2"/>
  <c r="AB796" i="2"/>
  <c r="AF797" i="2"/>
  <c r="AB797" i="2"/>
  <c r="AF798" i="2"/>
  <c r="AB798" i="2"/>
  <c r="AF799" i="2"/>
  <c r="AB799" i="2"/>
  <c r="AF800" i="2"/>
  <c r="AB800" i="2"/>
  <c r="AF801" i="2"/>
  <c r="AB801" i="2"/>
  <c r="AF802" i="2"/>
  <c r="AB802" i="2"/>
  <c r="AF803" i="2"/>
  <c r="AB803" i="2"/>
  <c r="AF804" i="2"/>
  <c r="AB804" i="2"/>
  <c r="AF805" i="2"/>
  <c r="AB805" i="2"/>
  <c r="AF806" i="2"/>
  <c r="AB806" i="2"/>
  <c r="AF807" i="2"/>
  <c r="AB807" i="2"/>
  <c r="AF808" i="2"/>
  <c r="AB808" i="2"/>
  <c r="AF809" i="2"/>
  <c r="AB809" i="2"/>
  <c r="AF810" i="2"/>
  <c r="AB810" i="2"/>
  <c r="AF811" i="2"/>
  <c r="AB811" i="2"/>
  <c r="AF812" i="2"/>
  <c r="AB812" i="2"/>
  <c r="AF813" i="2"/>
  <c r="AB813" i="2"/>
  <c r="AF814" i="2"/>
  <c r="AB814" i="2"/>
  <c r="AF815" i="2"/>
  <c r="AB815" i="2"/>
  <c r="AF816" i="2"/>
  <c r="AB816" i="2"/>
  <c r="AF817" i="2"/>
  <c r="AB817" i="2"/>
  <c r="AF818" i="2"/>
  <c r="AB818" i="2"/>
  <c r="AF819" i="2"/>
  <c r="AB819" i="2"/>
  <c r="AF820" i="2"/>
  <c r="AB820" i="2"/>
  <c r="AF821" i="2"/>
  <c r="AB821" i="2"/>
  <c r="AF822" i="2"/>
  <c r="AB822" i="2"/>
  <c r="AF823" i="2"/>
  <c r="AB823" i="2"/>
  <c r="AF824" i="2"/>
  <c r="AB824" i="2"/>
  <c r="AF825" i="2"/>
  <c r="AB825" i="2"/>
  <c r="AF826" i="2"/>
  <c r="AB826" i="2"/>
  <c r="AF827" i="2"/>
  <c r="AB827" i="2"/>
  <c r="AF828" i="2"/>
  <c r="AB828" i="2"/>
  <c r="AF829" i="2"/>
  <c r="AB829" i="2"/>
  <c r="AF830" i="2"/>
  <c r="AB830" i="2"/>
  <c r="AF831" i="2"/>
  <c r="AB831" i="2"/>
  <c r="AF832" i="2"/>
  <c r="AB832" i="2"/>
  <c r="AF833" i="2"/>
  <c r="AB833" i="2"/>
  <c r="AF834" i="2"/>
  <c r="AB834" i="2"/>
  <c r="AF835" i="2"/>
  <c r="AB835" i="2"/>
  <c r="AF836" i="2"/>
  <c r="AB836" i="2"/>
  <c r="AF837" i="2"/>
  <c r="AB837" i="2"/>
  <c r="AF838" i="2"/>
  <c r="AB838" i="2"/>
  <c r="AF839" i="2"/>
  <c r="AB839" i="2"/>
  <c r="AF840" i="2"/>
  <c r="AB840" i="2"/>
  <c r="AF841" i="2"/>
  <c r="AB841" i="2"/>
  <c r="AF842" i="2"/>
  <c r="AB842" i="2"/>
  <c r="AF843" i="2"/>
  <c r="AB843" i="2"/>
  <c r="AF844" i="2"/>
  <c r="AB844" i="2"/>
  <c r="AF845" i="2"/>
  <c r="AB845" i="2"/>
  <c r="AF846" i="2"/>
  <c r="AB846" i="2"/>
  <c r="AF847" i="2"/>
  <c r="AB847" i="2"/>
  <c r="AF848" i="2"/>
  <c r="AB848" i="2"/>
  <c r="AF849" i="2"/>
  <c r="AB849" i="2"/>
  <c r="AF850" i="2"/>
  <c r="AB850" i="2"/>
  <c r="AF851" i="2"/>
  <c r="AB851" i="2"/>
  <c r="AF852" i="2"/>
  <c r="AB852" i="2"/>
  <c r="AF853" i="2"/>
  <c r="AB853" i="2"/>
  <c r="AF854" i="2"/>
  <c r="AB854" i="2"/>
  <c r="AF855" i="2"/>
  <c r="AB855" i="2"/>
  <c r="AF856" i="2"/>
  <c r="AB856" i="2"/>
  <c r="AF857" i="2"/>
  <c r="AB857" i="2"/>
  <c r="AF858" i="2"/>
  <c r="AB858" i="2"/>
  <c r="AF859" i="2"/>
  <c r="AB859" i="2"/>
  <c r="AF860" i="2"/>
  <c r="AB860" i="2"/>
  <c r="AF861" i="2"/>
  <c r="AB861" i="2"/>
  <c r="AF862" i="2"/>
  <c r="AB862" i="2"/>
  <c r="AF863" i="2"/>
  <c r="AB863" i="2"/>
  <c r="AF864" i="2"/>
  <c r="AB864" i="2"/>
  <c r="AF865" i="2"/>
  <c r="AB865" i="2"/>
  <c r="AF866" i="2"/>
  <c r="AB866" i="2"/>
  <c r="AF867" i="2"/>
  <c r="AB867" i="2"/>
  <c r="AF868" i="2"/>
  <c r="AB868" i="2"/>
  <c r="AF869" i="2"/>
  <c r="AB869" i="2"/>
  <c r="AF870" i="2"/>
  <c r="AB870" i="2"/>
  <c r="AF871" i="2"/>
  <c r="AB871" i="2"/>
  <c r="AF872" i="2"/>
  <c r="AB872" i="2"/>
  <c r="AF873" i="2"/>
  <c r="AB873" i="2"/>
  <c r="AF874" i="2"/>
  <c r="AB874" i="2"/>
  <c r="AF875" i="2"/>
  <c r="AB875" i="2"/>
  <c r="AF876" i="2"/>
  <c r="AB876" i="2"/>
  <c r="AF877" i="2"/>
  <c r="AB877" i="2"/>
  <c r="AF878" i="2"/>
  <c r="AB878" i="2"/>
  <c r="AF879" i="2"/>
  <c r="AB879" i="2"/>
  <c r="AF880" i="2"/>
  <c r="AB880" i="2"/>
  <c r="AF881" i="2"/>
  <c r="AB881" i="2"/>
  <c r="AF882" i="2"/>
  <c r="AB882" i="2"/>
  <c r="AF883" i="2"/>
  <c r="AB883" i="2"/>
  <c r="AF884" i="2"/>
  <c r="AB884" i="2"/>
  <c r="AF885" i="2"/>
  <c r="AB885" i="2"/>
  <c r="AF886" i="2"/>
  <c r="AB886" i="2"/>
  <c r="AF887" i="2"/>
  <c r="AB887" i="2"/>
  <c r="AF888" i="2"/>
  <c r="AB888" i="2"/>
  <c r="AF889" i="2"/>
  <c r="AB889" i="2"/>
  <c r="AF890" i="2"/>
  <c r="AB890" i="2"/>
  <c r="AF891" i="2"/>
  <c r="AB891" i="2"/>
  <c r="AF892" i="2"/>
  <c r="AB892" i="2"/>
  <c r="AF893" i="2"/>
  <c r="AB893" i="2"/>
  <c r="AF894" i="2"/>
  <c r="AB894" i="2"/>
  <c r="AF895" i="2"/>
  <c r="AB895" i="2"/>
  <c r="AF896" i="2"/>
  <c r="AB896" i="2"/>
  <c r="AF897" i="2"/>
  <c r="AB897" i="2"/>
  <c r="AF898" i="2"/>
  <c r="AB898" i="2"/>
  <c r="AF899" i="2"/>
  <c r="AB899" i="2"/>
  <c r="AF900" i="2"/>
  <c r="AB900" i="2"/>
  <c r="AF901" i="2"/>
  <c r="AB901" i="2"/>
  <c r="AF902" i="2"/>
  <c r="AB902" i="2"/>
  <c r="AF903" i="2"/>
  <c r="AB903" i="2"/>
  <c r="AF904" i="2"/>
  <c r="AB904" i="2"/>
  <c r="AF905" i="2"/>
  <c r="AB905" i="2"/>
  <c r="AF906" i="2"/>
  <c r="AB906" i="2"/>
  <c r="AF907" i="2"/>
  <c r="AB907" i="2"/>
  <c r="AF908" i="2"/>
  <c r="AB908" i="2"/>
  <c r="AF909" i="2"/>
  <c r="AB909" i="2"/>
  <c r="AF910" i="2"/>
  <c r="AB910" i="2"/>
  <c r="AF911" i="2"/>
  <c r="AB911" i="2"/>
  <c r="AF912" i="2"/>
  <c r="AB912" i="2"/>
  <c r="AF913" i="2"/>
  <c r="AB913" i="2"/>
  <c r="AF914" i="2"/>
  <c r="AB914" i="2"/>
  <c r="AF915" i="2"/>
  <c r="AB915" i="2"/>
  <c r="AF916" i="2"/>
  <c r="AB916" i="2"/>
  <c r="AF917" i="2"/>
  <c r="AB917" i="2"/>
  <c r="AF918" i="2"/>
  <c r="AB918" i="2"/>
  <c r="AF919" i="2"/>
  <c r="AB919" i="2"/>
  <c r="AF920" i="2"/>
  <c r="AB920" i="2"/>
  <c r="AF921" i="2"/>
  <c r="AB921" i="2"/>
  <c r="AF922" i="2"/>
  <c r="AB922" i="2"/>
  <c r="AF923" i="2"/>
  <c r="AB923" i="2"/>
  <c r="AF924" i="2"/>
  <c r="AB924" i="2"/>
  <c r="AF925" i="2"/>
  <c r="AB925" i="2"/>
  <c r="AF926" i="2"/>
  <c r="AB926" i="2"/>
  <c r="AF927" i="2"/>
  <c r="AB927" i="2"/>
  <c r="AF928" i="2"/>
  <c r="AB928" i="2"/>
  <c r="AF929" i="2"/>
  <c r="AB929" i="2"/>
  <c r="AF930" i="2"/>
  <c r="AB930" i="2"/>
  <c r="AF931" i="2"/>
  <c r="AB931" i="2"/>
  <c r="AF932" i="2"/>
  <c r="AB932" i="2"/>
  <c r="AF933" i="2"/>
  <c r="AB933" i="2"/>
  <c r="AF934" i="2"/>
  <c r="AB934" i="2"/>
  <c r="AF935" i="2"/>
  <c r="AB935" i="2"/>
  <c r="AF936" i="2"/>
  <c r="AB936" i="2"/>
  <c r="AF937" i="2"/>
  <c r="AB937" i="2"/>
  <c r="AF938" i="2"/>
  <c r="AB938" i="2"/>
  <c r="AF939" i="2"/>
  <c r="AB939" i="2"/>
  <c r="AF940" i="2"/>
  <c r="AB940" i="2"/>
  <c r="AF941" i="2"/>
  <c r="AB941" i="2"/>
  <c r="AF942" i="2"/>
  <c r="AB942" i="2"/>
  <c r="AF943" i="2"/>
  <c r="AB943" i="2"/>
  <c r="AF944" i="2"/>
  <c r="AB944" i="2"/>
  <c r="AF945" i="2"/>
  <c r="AB945" i="2"/>
  <c r="AF946" i="2"/>
  <c r="AB946" i="2"/>
  <c r="AF947" i="2"/>
  <c r="AB947" i="2"/>
  <c r="AF948" i="2"/>
  <c r="AB948" i="2"/>
  <c r="AF949" i="2"/>
  <c r="AB949" i="2"/>
  <c r="AF950" i="2"/>
  <c r="AB950" i="2"/>
  <c r="AF951" i="2"/>
  <c r="AB951" i="2"/>
  <c r="AF952" i="2"/>
  <c r="AB952" i="2"/>
  <c r="AF953" i="2"/>
  <c r="AB953" i="2"/>
  <c r="AF954" i="2"/>
  <c r="AB954" i="2"/>
  <c r="AF955" i="2"/>
  <c r="AB955" i="2"/>
  <c r="AF956" i="2"/>
  <c r="AB956" i="2"/>
  <c r="AF957" i="2"/>
  <c r="AB957" i="2"/>
  <c r="AF958" i="2"/>
  <c r="AB958" i="2"/>
  <c r="AF959" i="2"/>
  <c r="AB959" i="2"/>
  <c r="AF960" i="2"/>
  <c r="AB960" i="2"/>
  <c r="AF961" i="2"/>
  <c r="AB961" i="2"/>
  <c r="AF962" i="2"/>
  <c r="AB962" i="2"/>
  <c r="AF963" i="2"/>
  <c r="AB963" i="2"/>
  <c r="AF964" i="2"/>
  <c r="AB964" i="2"/>
  <c r="AF965" i="2"/>
  <c r="AB965" i="2"/>
  <c r="AF966" i="2"/>
  <c r="AB966" i="2"/>
  <c r="AF967" i="2"/>
  <c r="AB967" i="2"/>
  <c r="AF968" i="2"/>
  <c r="AB968" i="2"/>
  <c r="AF969" i="2"/>
  <c r="AB969" i="2"/>
  <c r="AF970" i="2"/>
  <c r="AB970" i="2"/>
  <c r="AF971" i="2"/>
  <c r="AB971" i="2"/>
  <c r="AF972" i="2"/>
  <c r="AB972" i="2"/>
  <c r="AF973" i="2"/>
  <c r="AB973" i="2"/>
  <c r="AF974" i="2"/>
  <c r="AB974" i="2"/>
  <c r="AF975" i="2"/>
  <c r="AB975" i="2"/>
  <c r="AF976" i="2"/>
  <c r="AB976" i="2"/>
  <c r="AF977" i="2"/>
  <c r="AB977" i="2"/>
  <c r="AF978" i="2"/>
  <c r="AB978" i="2"/>
  <c r="AF979" i="2"/>
  <c r="AB979" i="2"/>
  <c r="AF980" i="2"/>
  <c r="AB980" i="2"/>
  <c r="AF981" i="2"/>
  <c r="AB981" i="2"/>
  <c r="AF982" i="2"/>
  <c r="AB982" i="2"/>
  <c r="AF983" i="2"/>
  <c r="AB983" i="2"/>
  <c r="AF984" i="2"/>
  <c r="AB984" i="2"/>
  <c r="AF985" i="2"/>
  <c r="AB985" i="2"/>
  <c r="AF986" i="2"/>
  <c r="AB986" i="2"/>
  <c r="AF987" i="2"/>
  <c r="AB987" i="2"/>
  <c r="AF988" i="2"/>
  <c r="AB988" i="2"/>
  <c r="AF989" i="2"/>
  <c r="AB989" i="2"/>
  <c r="AF990" i="2"/>
  <c r="AB990" i="2"/>
  <c r="AF991" i="2"/>
  <c r="AB991" i="2"/>
  <c r="AF992" i="2"/>
  <c r="AB992" i="2"/>
  <c r="AF993" i="2"/>
  <c r="AB993" i="2"/>
  <c r="AF994" i="2"/>
  <c r="AB994" i="2"/>
  <c r="AF995" i="2"/>
  <c r="AB995" i="2"/>
  <c r="AF996" i="2"/>
  <c r="AB996" i="2"/>
  <c r="AF997" i="2"/>
  <c r="AB997" i="2"/>
  <c r="AF998" i="2"/>
  <c r="AB998" i="2"/>
  <c r="AF999" i="2"/>
  <c r="AB999" i="2"/>
  <c r="AF1000" i="2"/>
  <c r="AB1000" i="2"/>
  <c r="AF1001" i="2"/>
  <c r="AB1001" i="2"/>
  <c r="AF1002" i="2"/>
  <c r="AB1002" i="2"/>
  <c r="AF1003" i="2"/>
  <c r="AB1003" i="2"/>
  <c r="AF1004" i="2"/>
  <c r="AB1004" i="2"/>
  <c r="AF1005" i="2"/>
  <c r="AB1005" i="2"/>
  <c r="AF1006" i="2"/>
  <c r="AB1006" i="2"/>
  <c r="AF1007" i="2"/>
  <c r="AB1007" i="2"/>
  <c r="AF1008" i="2"/>
  <c r="AB1008" i="2"/>
  <c r="AF1009" i="2"/>
  <c r="AB1009" i="2"/>
  <c r="AF1010" i="2"/>
  <c r="AB1010" i="2"/>
  <c r="AF1011" i="2"/>
  <c r="AB1011" i="2"/>
  <c r="AF1012" i="2"/>
  <c r="AB1012" i="2"/>
  <c r="AF1013" i="2"/>
  <c r="AB1013" i="2"/>
  <c r="AF1014" i="2"/>
  <c r="AB1014" i="2"/>
  <c r="AF1015" i="2"/>
  <c r="AB1015" i="2"/>
  <c r="AF1016" i="2"/>
  <c r="AB1016" i="2"/>
  <c r="AF1017" i="2"/>
  <c r="AB1017" i="2"/>
  <c r="AF1018" i="2"/>
  <c r="AB1018" i="2"/>
  <c r="AF1019" i="2"/>
  <c r="AB1019" i="2"/>
  <c r="AF1020" i="2"/>
  <c r="AB1020" i="2"/>
  <c r="AF1021" i="2"/>
  <c r="AB1021" i="2"/>
  <c r="AF1022" i="2"/>
  <c r="AB1022" i="2"/>
  <c r="AF1023" i="2"/>
  <c r="AB1023" i="2"/>
  <c r="AF1024" i="2"/>
  <c r="AB1024" i="2"/>
  <c r="AF1025" i="2"/>
  <c r="AB1025" i="2"/>
  <c r="AF1026" i="2"/>
  <c r="AB1026" i="2"/>
  <c r="AF1027" i="2"/>
  <c r="AB1027" i="2"/>
  <c r="AF1028" i="2"/>
  <c r="AB1028" i="2"/>
  <c r="AF1029" i="2"/>
  <c r="AB1029" i="2"/>
  <c r="AF1030" i="2"/>
  <c r="AB1030" i="2"/>
  <c r="AF1031" i="2"/>
  <c r="AB1031" i="2"/>
  <c r="AF1032" i="2"/>
  <c r="AB1032" i="2"/>
  <c r="AF1033" i="2"/>
  <c r="AB1033" i="2"/>
  <c r="AF1034" i="2"/>
  <c r="AB1034" i="2"/>
  <c r="AF1035" i="2"/>
  <c r="AB1035" i="2"/>
  <c r="AF1036" i="2"/>
  <c r="AB1036" i="2"/>
  <c r="AF1037" i="2"/>
  <c r="AB1037" i="2"/>
  <c r="AF1038" i="2"/>
  <c r="AB1038" i="2"/>
  <c r="AF1039" i="2"/>
  <c r="AB1039" i="2"/>
  <c r="AF1040" i="2"/>
  <c r="AB1040" i="2"/>
  <c r="AF1041" i="2"/>
  <c r="AB1041" i="2"/>
  <c r="AF1042" i="2"/>
  <c r="AB1042" i="2"/>
  <c r="AF1043" i="2"/>
  <c r="AB1043" i="2"/>
  <c r="AF1044" i="2"/>
  <c r="AB1044" i="2"/>
  <c r="AF1045" i="2"/>
  <c r="AB1045" i="2"/>
  <c r="AF1046" i="2"/>
  <c r="AB1046" i="2"/>
  <c r="AF1047" i="2"/>
  <c r="AB1047" i="2"/>
  <c r="AF1048" i="2"/>
  <c r="AB1048" i="2"/>
  <c r="AF1049" i="2"/>
  <c r="AB1049" i="2"/>
  <c r="AF1050" i="2"/>
  <c r="AB1050" i="2"/>
  <c r="AF1051" i="2"/>
  <c r="AB1051" i="2"/>
  <c r="AF1052" i="2"/>
  <c r="AB1052" i="2"/>
  <c r="AF1053" i="2"/>
  <c r="AB1053" i="2"/>
  <c r="AF1054" i="2"/>
  <c r="AB1054" i="2"/>
  <c r="AF1055" i="2"/>
  <c r="AB1055" i="2"/>
  <c r="AF1056" i="2"/>
  <c r="AB1056" i="2"/>
  <c r="AF1057" i="2"/>
  <c r="AB1057" i="2"/>
  <c r="AF1058" i="2"/>
  <c r="AB1058" i="2"/>
  <c r="AF1059" i="2"/>
  <c r="AB1059" i="2"/>
  <c r="AF1060" i="2"/>
  <c r="AB1060" i="2"/>
  <c r="AF1061" i="2"/>
  <c r="AB1061" i="2"/>
  <c r="AF1062" i="2"/>
  <c r="AB1062" i="2"/>
  <c r="AF1063" i="2"/>
  <c r="AB1063" i="2"/>
  <c r="AF1064" i="2"/>
  <c r="AB1064" i="2"/>
  <c r="AF1065" i="2"/>
  <c r="AB1065" i="2"/>
  <c r="AF1066" i="2"/>
  <c r="AB1066" i="2"/>
  <c r="AF1067" i="2"/>
  <c r="AB1067" i="2"/>
  <c r="AF1068" i="2"/>
  <c r="AB1068" i="2"/>
  <c r="AF1069" i="2"/>
  <c r="AB1069" i="2"/>
  <c r="AF1070" i="2"/>
  <c r="AB1070" i="2"/>
  <c r="AF1071" i="2"/>
  <c r="AB1071" i="2"/>
  <c r="AF1072" i="2"/>
  <c r="AB1072" i="2"/>
  <c r="AF1073" i="2"/>
  <c r="AB1073" i="2"/>
  <c r="AF1074" i="2"/>
  <c r="AB1074" i="2"/>
  <c r="AF1075" i="2"/>
  <c r="AB1075" i="2"/>
  <c r="AF1076" i="2"/>
  <c r="AB1076" i="2"/>
  <c r="AF1077" i="2"/>
  <c r="AB1077" i="2"/>
  <c r="AF1078" i="2"/>
  <c r="AB1078" i="2"/>
  <c r="AF1079" i="2"/>
  <c r="AB1079" i="2"/>
  <c r="AF1080" i="2"/>
  <c r="AB1080" i="2"/>
  <c r="AF1081" i="2"/>
  <c r="AB1081" i="2"/>
  <c r="AF1082" i="2"/>
  <c r="AB1082" i="2"/>
  <c r="AF1083" i="2"/>
  <c r="AB1083" i="2"/>
  <c r="AF1084" i="2"/>
  <c r="AB1084" i="2"/>
  <c r="AF1085" i="2"/>
  <c r="AB1085" i="2"/>
  <c r="AF1086" i="2"/>
  <c r="AB1086" i="2"/>
  <c r="AF1087" i="2"/>
  <c r="AB1087" i="2"/>
  <c r="AF1088" i="2"/>
  <c r="AB1088" i="2"/>
  <c r="AF1089" i="2"/>
  <c r="AB1089" i="2"/>
  <c r="AF1090" i="2"/>
  <c r="AB1090" i="2"/>
  <c r="AF1091" i="2"/>
  <c r="AB1091" i="2"/>
  <c r="AF1092" i="2"/>
  <c r="AB1092" i="2"/>
  <c r="AF1093" i="2"/>
  <c r="AB1093" i="2"/>
  <c r="AF1094" i="2"/>
  <c r="AB1094" i="2"/>
  <c r="AF1095" i="2"/>
  <c r="AB1095" i="2"/>
  <c r="AF1096" i="2"/>
  <c r="AB1096" i="2"/>
  <c r="AF1097" i="2"/>
  <c r="AB1097" i="2"/>
  <c r="AF1098" i="2"/>
  <c r="AB1098" i="2"/>
  <c r="AF1099" i="2"/>
  <c r="AB1099" i="2"/>
  <c r="AF1100" i="2"/>
  <c r="AB1100" i="2"/>
  <c r="AF1101" i="2"/>
  <c r="AB1101" i="2"/>
  <c r="AF1102" i="2"/>
  <c r="AB1102" i="2"/>
  <c r="AF1103" i="2"/>
  <c r="AB1103" i="2"/>
  <c r="AF1104" i="2"/>
  <c r="AB1104" i="2"/>
  <c r="AF1105" i="2"/>
  <c r="AB1105" i="2"/>
  <c r="AF1106" i="2"/>
  <c r="AB1106" i="2"/>
  <c r="AF1107" i="2"/>
  <c r="AB1107" i="2"/>
  <c r="AF1108" i="2"/>
  <c r="AB1108" i="2"/>
  <c r="AF1109" i="2"/>
  <c r="AB1109" i="2"/>
  <c r="AF1110" i="2"/>
  <c r="AB1110" i="2"/>
  <c r="AF1111" i="2"/>
  <c r="AB1111" i="2"/>
  <c r="AF1112" i="2"/>
  <c r="AB1112" i="2"/>
  <c r="AF1113" i="2"/>
  <c r="AB1113" i="2"/>
  <c r="AF1114" i="2"/>
  <c r="AB1114" i="2"/>
  <c r="AF1115" i="2"/>
  <c r="AB1115" i="2"/>
  <c r="AF1116" i="2"/>
  <c r="AB1116" i="2"/>
  <c r="AF1117" i="2"/>
  <c r="AB1117" i="2"/>
  <c r="AF1118" i="2"/>
  <c r="AB1118" i="2"/>
  <c r="AF1119" i="2"/>
  <c r="AB1119" i="2"/>
  <c r="AF1120" i="2"/>
  <c r="AB1120" i="2"/>
  <c r="AF1121" i="2"/>
  <c r="AB1121" i="2"/>
  <c r="AF1122" i="2"/>
  <c r="AB1122" i="2"/>
  <c r="AF1123" i="2"/>
  <c r="AB1123" i="2"/>
  <c r="AF1124" i="2"/>
  <c r="AB1124" i="2"/>
  <c r="AF1125" i="2"/>
  <c r="AB1125" i="2"/>
  <c r="AF1126" i="2"/>
  <c r="AB1126" i="2"/>
  <c r="AF1127" i="2"/>
  <c r="AB1127" i="2"/>
  <c r="AF1128" i="2"/>
  <c r="AB1128" i="2"/>
  <c r="AF1129" i="2"/>
  <c r="AB1129" i="2"/>
  <c r="AF1130" i="2"/>
  <c r="AB1130" i="2"/>
  <c r="AF1131" i="2"/>
  <c r="AB1131" i="2"/>
  <c r="AF1132" i="2"/>
  <c r="AB1132" i="2"/>
  <c r="AF1133" i="2"/>
  <c r="AB1133" i="2"/>
  <c r="AF1134" i="2"/>
  <c r="AB1134" i="2"/>
  <c r="AF1135" i="2"/>
  <c r="AB1135" i="2"/>
  <c r="AF1136" i="2"/>
  <c r="AB1136" i="2"/>
  <c r="AF1137" i="2"/>
  <c r="AB1137" i="2"/>
  <c r="AF1138" i="2"/>
  <c r="AB1138" i="2"/>
  <c r="AF1139" i="2"/>
  <c r="AB1139" i="2"/>
  <c r="AF1140" i="2"/>
  <c r="AB1140" i="2"/>
  <c r="AF1141" i="2"/>
  <c r="AB1141" i="2"/>
  <c r="AF1142" i="2"/>
  <c r="AB1142" i="2"/>
  <c r="AF1143" i="2"/>
  <c r="AB1143" i="2"/>
  <c r="AF1144" i="2"/>
  <c r="AB1144" i="2"/>
  <c r="AF1145" i="2"/>
  <c r="AB1145" i="2"/>
  <c r="AF1146" i="2"/>
  <c r="AB1146" i="2"/>
  <c r="AF1147" i="2"/>
  <c r="AB1147" i="2"/>
  <c r="AF1148" i="2"/>
  <c r="AB1148" i="2"/>
  <c r="AF1149" i="2"/>
  <c r="AB1149" i="2"/>
  <c r="AF1150" i="2"/>
  <c r="AB1150" i="2"/>
  <c r="AF1151" i="2"/>
  <c r="AB1151" i="2"/>
  <c r="AF1152" i="2"/>
  <c r="AB1152" i="2"/>
  <c r="AF1153" i="2"/>
  <c r="AB1153" i="2"/>
  <c r="AF1154" i="2"/>
  <c r="AB1154" i="2"/>
  <c r="AF1155" i="2"/>
  <c r="AB1155" i="2"/>
  <c r="AF1156" i="2"/>
  <c r="AB1156" i="2"/>
  <c r="AF1157" i="2"/>
  <c r="AB1157" i="2"/>
  <c r="AF1158" i="2"/>
  <c r="AB1158" i="2"/>
  <c r="AF1159" i="2"/>
  <c r="AB1159" i="2"/>
  <c r="AF1160" i="2"/>
  <c r="AB1160" i="2"/>
  <c r="AF1161" i="2"/>
  <c r="AB1161" i="2"/>
  <c r="AF1162" i="2"/>
  <c r="AB1162" i="2"/>
  <c r="AF1163" i="2"/>
  <c r="AB1163" i="2"/>
  <c r="AF1164" i="2"/>
  <c r="AB1164" i="2"/>
  <c r="AF1165" i="2"/>
  <c r="AB1165" i="2"/>
  <c r="AF1166" i="2"/>
  <c r="AB1166" i="2"/>
  <c r="AF1167" i="2"/>
  <c r="AB1167" i="2"/>
  <c r="AF1168" i="2"/>
  <c r="AB1168" i="2"/>
  <c r="AF1169" i="2"/>
  <c r="AB1169" i="2"/>
  <c r="AF1170" i="2"/>
  <c r="AB1170" i="2"/>
  <c r="AF1171" i="2"/>
  <c r="AB1171" i="2"/>
  <c r="AF1172" i="2"/>
  <c r="AB1172" i="2"/>
  <c r="AF1173" i="2"/>
  <c r="AB1173" i="2"/>
  <c r="AF1174" i="2"/>
  <c r="AB1174" i="2"/>
  <c r="AF1175" i="2"/>
  <c r="AB1175" i="2"/>
  <c r="AF1176" i="2"/>
  <c r="AB1176" i="2"/>
  <c r="AF1177" i="2"/>
  <c r="AB1177" i="2"/>
  <c r="AF1178" i="2"/>
  <c r="AB1178" i="2"/>
  <c r="AF1179" i="2"/>
  <c r="AB1179" i="2"/>
  <c r="AF1180" i="2"/>
  <c r="AB1180" i="2"/>
  <c r="AF1181" i="2"/>
  <c r="AB1181" i="2"/>
  <c r="AF1182" i="2"/>
  <c r="AB1182" i="2"/>
  <c r="AF1183" i="2"/>
  <c r="AB1183" i="2"/>
  <c r="AF1184" i="2"/>
  <c r="AB1184" i="2"/>
  <c r="AF1185" i="2"/>
  <c r="AB1185" i="2"/>
  <c r="AF1186" i="2"/>
  <c r="AB1186" i="2"/>
  <c r="AF1187" i="2"/>
  <c r="AB1187" i="2"/>
  <c r="AF1188" i="2"/>
  <c r="AB1188" i="2"/>
  <c r="AF1189" i="2"/>
  <c r="AB1189" i="2"/>
  <c r="AF1190" i="2"/>
  <c r="AB1190" i="2"/>
  <c r="AF1191" i="2"/>
  <c r="AB1191" i="2"/>
  <c r="AF1192" i="2"/>
  <c r="AB1192" i="2"/>
  <c r="AF1193" i="2"/>
  <c r="AB1193" i="2"/>
  <c r="AF1194" i="2"/>
  <c r="AB1194" i="2"/>
  <c r="AF1195" i="2"/>
  <c r="AB1195" i="2"/>
  <c r="AF1196" i="2"/>
  <c r="AB1196" i="2"/>
  <c r="AF1197" i="2"/>
  <c r="AB1197" i="2"/>
  <c r="AF1198" i="2"/>
  <c r="AB1198" i="2"/>
  <c r="AF1199" i="2"/>
  <c r="AB1199" i="2"/>
  <c r="AB1200" i="2"/>
  <c r="AF1200" i="2"/>
  <c r="AB1201" i="2"/>
  <c r="AF1201" i="2"/>
  <c r="AF1202" i="2"/>
  <c r="AB1202" i="2"/>
  <c r="AF1203" i="2"/>
  <c r="AB1203" i="2"/>
  <c r="AB1204" i="2"/>
  <c r="AF1204" i="2"/>
  <c r="AB1205" i="2"/>
  <c r="AF1205" i="2"/>
  <c r="AF1206" i="2"/>
  <c r="AB1206" i="2"/>
  <c r="AF1207" i="2"/>
  <c r="AB1207" i="2"/>
  <c r="AB1208" i="2"/>
  <c r="AF1208" i="2"/>
  <c r="AB1209" i="2"/>
  <c r="AF1209" i="2"/>
  <c r="AF1210" i="2"/>
  <c r="AB1210" i="2"/>
  <c r="AF1211" i="2"/>
  <c r="AB1211" i="2"/>
  <c r="AB1212" i="2"/>
  <c r="AF1212" i="2"/>
  <c r="AB1213" i="2"/>
  <c r="AF1213" i="2"/>
  <c r="AF1214" i="2"/>
  <c r="AB1214" i="2"/>
  <c r="AF1215" i="2"/>
  <c r="AB1215" i="2"/>
  <c r="AB1216" i="2"/>
  <c r="AF1216" i="2"/>
  <c r="AB1217" i="2"/>
  <c r="AF1217" i="2"/>
  <c r="AF1218" i="2"/>
  <c r="AB1218" i="2"/>
  <c r="AF1219" i="2"/>
  <c r="AB1219" i="2"/>
  <c r="AB1220" i="2"/>
  <c r="AF1220" i="2"/>
  <c r="W1223" i="2"/>
  <c r="AA1223" i="2"/>
  <c r="AE1223" i="2"/>
  <c r="AB1224" i="2"/>
  <c r="AF1224" i="2"/>
  <c r="AA1227" i="2"/>
  <c r="AE1227" i="2"/>
  <c r="AB1228" i="2"/>
  <c r="AF1228" i="2"/>
  <c r="AA1231" i="2"/>
  <c r="AE1231" i="2"/>
  <c r="AB1232" i="2"/>
  <c r="AF1232" i="2"/>
  <c r="AA1235" i="2"/>
  <c r="AE1235" i="2"/>
  <c r="AB1236" i="2"/>
  <c r="AF1236" i="2"/>
  <c r="AA1239" i="2"/>
  <c r="AE1239" i="2"/>
  <c r="AB1240" i="2"/>
  <c r="AF1240" i="2"/>
  <c r="AA1243" i="2"/>
  <c r="AE1243" i="2"/>
  <c r="AB1244" i="2"/>
  <c r="AF1244" i="2"/>
  <c r="AA1247" i="2"/>
  <c r="AE1247" i="2"/>
  <c r="AB1248" i="2"/>
  <c r="AF1248" i="2"/>
  <c r="AA1251" i="2"/>
  <c r="AE1251" i="2"/>
  <c r="AB1252" i="2"/>
  <c r="AF1252" i="2"/>
  <c r="AA1255" i="2"/>
  <c r="AE1255" i="2"/>
  <c r="AB1256" i="2"/>
  <c r="AF1256" i="2"/>
  <c r="AA1259" i="2"/>
  <c r="AE1259" i="2"/>
  <c r="AB1260" i="2"/>
  <c r="AF1260" i="2"/>
  <c r="AA1263" i="2"/>
  <c r="AE1263" i="2"/>
  <c r="AB1264" i="2"/>
  <c r="AF1264" i="2"/>
  <c r="AA1267" i="2"/>
  <c r="AE1267" i="2"/>
  <c r="AB1268" i="2"/>
  <c r="AF1268" i="2"/>
  <c r="AA1271" i="2"/>
  <c r="AE1271" i="2"/>
  <c r="AB1272" i="2"/>
  <c r="AF1272" i="2"/>
  <c r="AE3" i="3"/>
  <c r="AA3" i="3"/>
  <c r="T3" i="3"/>
  <c r="AB4" i="3"/>
  <c r="AF4" i="3"/>
  <c r="AA7" i="3"/>
  <c r="AE7" i="3"/>
  <c r="T7" i="3"/>
  <c r="AB8" i="3"/>
  <c r="AF8" i="3"/>
  <c r="AA11" i="3"/>
  <c r="AE11" i="3"/>
  <c r="T11" i="3"/>
  <c r="AB12" i="3"/>
  <c r="AF12" i="3"/>
  <c r="AA15" i="3"/>
  <c r="AE15" i="3"/>
  <c r="T15" i="3"/>
  <c r="AB16" i="3"/>
  <c r="AF16" i="3"/>
  <c r="AA19" i="3"/>
  <c r="AE19" i="3"/>
  <c r="T19" i="3"/>
  <c r="AB20" i="3"/>
  <c r="AF20" i="3"/>
  <c r="AA23" i="3"/>
  <c r="AE23" i="3"/>
  <c r="T23" i="3"/>
  <c r="AB24" i="3"/>
  <c r="AF24" i="3"/>
  <c r="AA27" i="3"/>
  <c r="AE27" i="3"/>
  <c r="T27" i="3"/>
  <c r="AB28" i="3"/>
  <c r="AF28" i="3"/>
  <c r="AA31" i="3"/>
  <c r="AE31" i="3"/>
  <c r="T31" i="3"/>
  <c r="AB32" i="3"/>
  <c r="AF32" i="3"/>
  <c r="AA35" i="3"/>
  <c r="AE35" i="3"/>
  <c r="T35" i="3"/>
  <c r="AB36" i="3"/>
  <c r="AF36" i="3"/>
  <c r="AA39" i="3"/>
  <c r="AE39" i="3"/>
  <c r="T39" i="3"/>
  <c r="AB40" i="3"/>
  <c r="AF40" i="3"/>
  <c r="AA43" i="3"/>
  <c r="AE43" i="3"/>
  <c r="T43" i="3"/>
  <c r="AB44" i="3"/>
  <c r="AF44" i="3"/>
  <c r="AA47" i="3"/>
  <c r="AE47" i="3"/>
  <c r="T47" i="3"/>
  <c r="AB48" i="3"/>
  <c r="AF48" i="3"/>
  <c r="AA51" i="3"/>
  <c r="AE51" i="3"/>
  <c r="T51" i="3"/>
  <c r="AB52" i="3"/>
  <c r="AF52" i="3"/>
  <c r="AA55" i="3"/>
  <c r="AE55" i="3"/>
  <c r="T55" i="3"/>
  <c r="AB56" i="3"/>
  <c r="AF56" i="3"/>
  <c r="AA59" i="3"/>
  <c r="AE59" i="3"/>
  <c r="T59" i="3"/>
  <c r="AB60" i="3"/>
  <c r="AF60" i="3"/>
  <c r="AA63" i="3"/>
  <c r="AE63" i="3"/>
  <c r="T63" i="3"/>
  <c r="AB64" i="3"/>
  <c r="AF64" i="3"/>
  <c r="AA67" i="3"/>
  <c r="AE67" i="3"/>
  <c r="T67" i="3"/>
  <c r="AB68" i="3"/>
  <c r="AF68" i="3"/>
  <c r="AA71" i="3"/>
  <c r="AE71" i="3"/>
  <c r="T71" i="3"/>
  <c r="AB72" i="3"/>
  <c r="AF72" i="3"/>
  <c r="AA75" i="3"/>
  <c r="AE75" i="3"/>
  <c r="T75" i="3"/>
  <c r="AB76" i="3"/>
  <c r="AF76" i="3"/>
  <c r="AA79" i="3"/>
  <c r="AE79" i="3"/>
  <c r="T79" i="3"/>
  <c r="AB80" i="3"/>
  <c r="AF80" i="3"/>
  <c r="AA83" i="3"/>
  <c r="AE83" i="3"/>
  <c r="T83" i="3"/>
  <c r="AB84" i="3"/>
  <c r="AF84" i="3"/>
  <c r="AA87" i="3"/>
  <c r="AE87" i="3"/>
  <c r="T87" i="3"/>
  <c r="AB88" i="3"/>
  <c r="AF88" i="3"/>
  <c r="AA91" i="3"/>
  <c r="AE91" i="3"/>
  <c r="T91" i="3"/>
  <c r="AB92" i="3"/>
  <c r="AF92" i="3"/>
  <c r="AA95" i="3"/>
  <c r="AE95" i="3"/>
  <c r="T95" i="3"/>
  <c r="AB96" i="3"/>
  <c r="AF96" i="3"/>
  <c r="AA99" i="3"/>
  <c r="AE99" i="3"/>
  <c r="T99" i="3"/>
  <c r="AB100" i="3"/>
  <c r="AF100" i="3"/>
  <c r="AA103" i="3"/>
  <c r="AE103" i="3"/>
  <c r="T103" i="3"/>
  <c r="AB104" i="3"/>
  <c r="AF104" i="3"/>
  <c r="AA107" i="3"/>
  <c r="AE107" i="3"/>
  <c r="T107" i="3"/>
  <c r="AB108" i="3"/>
  <c r="AF108" i="3"/>
  <c r="AA111" i="3"/>
  <c r="AE111" i="3"/>
  <c r="T111" i="3"/>
  <c r="AB112" i="3"/>
  <c r="AF112" i="3"/>
  <c r="AA115" i="3"/>
  <c r="AE115" i="3"/>
  <c r="T115" i="3"/>
  <c r="AB116" i="3"/>
  <c r="AF116" i="3"/>
  <c r="AA119" i="3"/>
  <c r="AE119" i="3"/>
  <c r="T119" i="3"/>
  <c r="AB120" i="3"/>
  <c r="AF120" i="3"/>
  <c r="AA123" i="3"/>
  <c r="AE123" i="3"/>
  <c r="T123" i="3"/>
  <c r="AB124" i="3"/>
  <c r="AF124" i="3"/>
  <c r="AA127" i="3"/>
  <c r="AE127" i="3"/>
  <c r="T127" i="3"/>
  <c r="AB128" i="3"/>
  <c r="AF128" i="3"/>
  <c r="AA131" i="3"/>
  <c r="AE131" i="3"/>
  <c r="T131" i="3"/>
  <c r="AB132" i="3"/>
  <c r="AF132" i="3"/>
  <c r="AA135" i="3"/>
  <c r="AE135" i="3"/>
  <c r="T135" i="3"/>
  <c r="AB136" i="3"/>
  <c r="AF136" i="3"/>
  <c r="AA139" i="3"/>
  <c r="AE139" i="3"/>
  <c r="T139" i="3"/>
  <c r="AB140" i="3"/>
  <c r="AF140" i="3"/>
  <c r="AA143" i="3"/>
  <c r="AE143" i="3"/>
  <c r="T143" i="3"/>
  <c r="AB144" i="3"/>
  <c r="AF144" i="3"/>
  <c r="AA147" i="3"/>
  <c r="AE147" i="3"/>
  <c r="T147" i="3"/>
  <c r="AB148" i="3"/>
  <c r="AF148" i="3"/>
  <c r="AA151" i="3"/>
  <c r="AE151" i="3"/>
  <c r="T151" i="3"/>
  <c r="AB152" i="3"/>
  <c r="AF152" i="3"/>
  <c r="AA155" i="3"/>
  <c r="AE155" i="3"/>
  <c r="T155" i="3"/>
  <c r="AB156" i="3"/>
  <c r="AF156" i="3"/>
  <c r="AA159" i="3"/>
  <c r="AE159" i="3"/>
  <c r="T159" i="3"/>
  <c r="AB160" i="3"/>
  <c r="AF160" i="3"/>
  <c r="AA163" i="3"/>
  <c r="AE163" i="3"/>
  <c r="T163" i="3"/>
  <c r="AB164" i="3"/>
  <c r="AF164" i="3"/>
  <c r="AA167" i="3"/>
  <c r="AE167" i="3"/>
  <c r="T167" i="3"/>
  <c r="AB168" i="3"/>
  <c r="AF168" i="3"/>
  <c r="AA171" i="3"/>
  <c r="AE171" i="3"/>
  <c r="T171" i="3"/>
  <c r="AB172" i="3"/>
  <c r="AF172" i="3"/>
  <c r="AA175" i="3"/>
  <c r="AE175" i="3"/>
  <c r="T175" i="3"/>
  <c r="AB176" i="3"/>
  <c r="AF176" i="3"/>
  <c r="AA179" i="3"/>
  <c r="AE179" i="3"/>
  <c r="T179" i="3"/>
  <c r="AB180" i="3"/>
  <c r="AF180" i="3"/>
  <c r="AA183" i="3"/>
  <c r="AE183" i="3"/>
  <c r="T183" i="3"/>
  <c r="AB184" i="3"/>
  <c r="AF184" i="3"/>
  <c r="AA187" i="3"/>
  <c r="AE187" i="3"/>
  <c r="T187" i="3"/>
  <c r="AB188" i="3"/>
  <c r="AF188" i="3"/>
  <c r="AA191" i="3"/>
  <c r="AE191" i="3"/>
  <c r="T191" i="3"/>
  <c r="AB192" i="3"/>
  <c r="AF192" i="3"/>
  <c r="AA195" i="3"/>
  <c r="AE195" i="3"/>
  <c r="T195" i="3"/>
  <c r="AB196" i="3"/>
  <c r="AF196" i="3"/>
  <c r="AA199" i="3"/>
  <c r="AE199" i="3"/>
  <c r="T199" i="3"/>
  <c r="AB200" i="3"/>
  <c r="AF200" i="3"/>
  <c r="AA203" i="3"/>
  <c r="AE203" i="3"/>
  <c r="T203" i="3"/>
  <c r="AB204" i="3"/>
  <c r="AF204" i="3"/>
  <c r="AA207" i="3"/>
  <c r="AE207" i="3"/>
  <c r="T207" i="3"/>
  <c r="AB208" i="3"/>
  <c r="AF208" i="3"/>
  <c r="AA211" i="3"/>
  <c r="AE211" i="3"/>
  <c r="T211" i="3"/>
  <c r="AB212" i="3"/>
  <c r="AF212" i="3"/>
  <c r="AA215" i="3"/>
  <c r="AE215" i="3"/>
  <c r="T215" i="3"/>
  <c r="AB216" i="3"/>
  <c r="AF216" i="3"/>
  <c r="AA219" i="3"/>
  <c r="AE219" i="3"/>
  <c r="T219" i="3"/>
  <c r="AB220" i="3"/>
  <c r="AF220" i="3"/>
  <c r="AA223" i="3"/>
  <c r="AE223" i="3"/>
  <c r="T223" i="3"/>
  <c r="AB224" i="3"/>
  <c r="AF224" i="3"/>
  <c r="AA227" i="3"/>
  <c r="AE227" i="3"/>
  <c r="T227" i="3"/>
  <c r="AB228" i="3"/>
  <c r="AF228" i="3"/>
  <c r="AA231" i="3"/>
  <c r="AE231" i="3"/>
  <c r="T231" i="3"/>
  <c r="AB232" i="3"/>
  <c r="AF232" i="3"/>
  <c r="AA235" i="3"/>
  <c r="AE235" i="3"/>
  <c r="T235" i="3"/>
  <c r="AB236" i="3"/>
  <c r="AF236" i="3"/>
  <c r="AA239" i="3"/>
  <c r="AE239" i="3"/>
  <c r="T239" i="3"/>
  <c r="AB240" i="3"/>
  <c r="AF240" i="3"/>
  <c r="AA243" i="3"/>
  <c r="AE243" i="3"/>
  <c r="T243" i="3"/>
  <c r="AB244" i="3"/>
  <c r="AF244" i="3"/>
  <c r="AA247" i="3"/>
  <c r="AE247" i="3"/>
  <c r="T247" i="3"/>
  <c r="AB248" i="3"/>
  <c r="AF248" i="3"/>
  <c r="AA251" i="3"/>
  <c r="AE251" i="3"/>
  <c r="T251" i="3"/>
  <c r="AB252" i="3"/>
  <c r="AF252" i="3"/>
  <c r="AA255" i="3"/>
  <c r="AE255" i="3"/>
  <c r="T255" i="3"/>
  <c r="AB256" i="3"/>
  <c r="AF256" i="3"/>
  <c r="AA259" i="3"/>
  <c r="AE259" i="3"/>
  <c r="T259" i="3"/>
  <c r="AB260" i="3"/>
  <c r="AF260" i="3"/>
  <c r="AA263" i="3"/>
  <c r="AE263" i="3"/>
  <c r="T263" i="3"/>
  <c r="AB264" i="3"/>
  <c r="AF264" i="3"/>
  <c r="AA267" i="3"/>
  <c r="AE267" i="3"/>
  <c r="T267" i="3"/>
  <c r="AB268" i="3"/>
  <c r="AF268" i="3"/>
  <c r="AA271" i="3"/>
  <c r="AE271" i="3"/>
  <c r="T271" i="3"/>
  <c r="AB272" i="3"/>
  <c r="AF272" i="3"/>
  <c r="AA275" i="3"/>
  <c r="AE275" i="3"/>
  <c r="T275" i="3"/>
  <c r="AB276" i="3"/>
  <c r="AF276" i="3"/>
  <c r="AA279" i="3"/>
  <c r="AE279" i="3"/>
  <c r="T279" i="3"/>
  <c r="AB280" i="3"/>
  <c r="AF280" i="3"/>
  <c r="AA283" i="3"/>
  <c r="AE283" i="3"/>
  <c r="T283" i="3"/>
  <c r="AB284" i="3"/>
  <c r="AF284" i="3"/>
  <c r="AA287" i="3"/>
  <c r="AE287" i="3"/>
  <c r="T287" i="3"/>
  <c r="AB288" i="3"/>
  <c r="AF288" i="3"/>
  <c r="AA291" i="3"/>
  <c r="AE291" i="3"/>
  <c r="T291" i="3"/>
  <c r="AB292" i="3"/>
  <c r="AF292" i="3"/>
  <c r="AA295" i="3"/>
  <c r="AE295" i="3"/>
  <c r="T295" i="3"/>
  <c r="AB296" i="3"/>
  <c r="AF296" i="3"/>
  <c r="AA299" i="3"/>
  <c r="AE299" i="3"/>
  <c r="T299" i="3"/>
  <c r="AB300" i="3"/>
  <c r="AF300" i="3"/>
  <c r="AA303" i="3"/>
  <c r="AE303" i="3"/>
  <c r="T303" i="3"/>
  <c r="AB304" i="3"/>
  <c r="AF304" i="3"/>
  <c r="AA307" i="3"/>
  <c r="AE307" i="3"/>
  <c r="T307" i="3"/>
  <c r="AB308" i="3"/>
  <c r="AF308" i="3"/>
  <c r="AA311" i="3"/>
  <c r="AE311" i="3"/>
  <c r="T311" i="3"/>
  <c r="AB312" i="3"/>
  <c r="AF312" i="3"/>
  <c r="AA315" i="3"/>
  <c r="AE315" i="3"/>
  <c r="T315" i="3"/>
  <c r="AB316" i="3"/>
  <c r="AF316" i="3"/>
  <c r="AA319" i="3"/>
  <c r="AE319" i="3"/>
  <c r="T319" i="3"/>
  <c r="AB320" i="3"/>
  <c r="AF320" i="3"/>
  <c r="AA323" i="3"/>
  <c r="AE323" i="3"/>
  <c r="T323" i="3"/>
  <c r="AB324" i="3"/>
  <c r="AF324" i="3"/>
  <c r="AA327" i="3"/>
  <c r="AE327" i="3"/>
  <c r="T327" i="3"/>
  <c r="AB328" i="3"/>
  <c r="AF328" i="3"/>
  <c r="AA331" i="3"/>
  <c r="AE331" i="3"/>
  <c r="T331" i="3"/>
  <c r="AB332" i="3"/>
  <c r="AF332" i="3"/>
  <c r="AA335" i="3"/>
  <c r="AE335" i="3"/>
  <c r="T335" i="3"/>
  <c r="AB336" i="3"/>
  <c r="AF336" i="3"/>
  <c r="AA339" i="3"/>
  <c r="AE339" i="3"/>
  <c r="T339" i="3"/>
  <c r="AB340" i="3"/>
  <c r="AF340" i="3"/>
  <c r="AA343" i="3"/>
  <c r="AE343" i="3"/>
  <c r="T343" i="3"/>
  <c r="AB344" i="3"/>
  <c r="AF344" i="3"/>
  <c r="AA347" i="3"/>
  <c r="AE347" i="3"/>
  <c r="T347" i="3"/>
  <c r="AB348" i="3"/>
  <c r="AF348" i="3"/>
  <c r="AA351" i="3"/>
  <c r="AE351" i="3"/>
  <c r="T351" i="3"/>
  <c r="AB352" i="3"/>
  <c r="AF352" i="3"/>
  <c r="AA355" i="3"/>
  <c r="AE355" i="3"/>
  <c r="T355" i="3"/>
  <c r="AB356" i="3"/>
  <c r="AF356" i="3"/>
  <c r="AA359" i="3"/>
  <c r="AE359" i="3"/>
  <c r="T359" i="3"/>
  <c r="AB360" i="3"/>
  <c r="AF360" i="3"/>
  <c r="AA363" i="3"/>
  <c r="AE363" i="3"/>
  <c r="T363" i="3"/>
  <c r="AB364" i="3"/>
  <c r="AF364" i="3"/>
  <c r="AA367" i="3"/>
  <c r="AE367" i="3"/>
  <c r="T367" i="3"/>
  <c r="AB368" i="3"/>
  <c r="AF368" i="3"/>
  <c r="AA371" i="3"/>
  <c r="AE371" i="3"/>
  <c r="T371" i="3"/>
  <c r="AB372" i="3"/>
  <c r="AF372" i="3"/>
  <c r="AA375" i="3"/>
  <c r="AE375" i="3"/>
  <c r="T375" i="3"/>
  <c r="AB376" i="3"/>
  <c r="AF376" i="3"/>
  <c r="AA379" i="3"/>
  <c r="AE379" i="3"/>
  <c r="T379" i="3"/>
  <c r="AB380" i="3"/>
  <c r="AF380" i="3"/>
  <c r="AA383" i="3"/>
  <c r="AE383" i="3"/>
  <c r="T383" i="3"/>
  <c r="AB384" i="3"/>
  <c r="AF384" i="3"/>
  <c r="AA387" i="3"/>
  <c r="AE387" i="3"/>
  <c r="T387" i="3"/>
  <c r="AB388" i="3"/>
  <c r="AF388" i="3"/>
  <c r="AA391" i="3"/>
  <c r="AE391" i="3"/>
  <c r="T391" i="3"/>
  <c r="AB392" i="3"/>
  <c r="AF392" i="3"/>
  <c r="AA395" i="3"/>
  <c r="AE395" i="3"/>
  <c r="T395" i="3"/>
  <c r="AB396" i="3"/>
  <c r="AF396" i="3"/>
  <c r="AA399" i="3"/>
  <c r="AE399" i="3"/>
  <c r="T399" i="3"/>
  <c r="AB400" i="3"/>
  <c r="AF400" i="3"/>
  <c r="AA403" i="3"/>
  <c r="AE403" i="3"/>
  <c r="T403" i="3"/>
  <c r="AB404" i="3"/>
  <c r="AF404" i="3"/>
  <c r="AA407" i="3"/>
  <c r="AE407" i="3"/>
  <c r="T407" i="3"/>
  <c r="AB408" i="3"/>
  <c r="AF408" i="3"/>
  <c r="AA411" i="3"/>
  <c r="AE411" i="3"/>
  <c r="T411" i="3"/>
  <c r="AB412" i="3"/>
  <c r="AF412" i="3"/>
  <c r="AA415" i="3"/>
  <c r="AE415" i="3"/>
  <c r="T415" i="3"/>
  <c r="AB416" i="3"/>
  <c r="AF416" i="3"/>
  <c r="AA419" i="3"/>
  <c r="AE419" i="3"/>
  <c r="T419" i="3"/>
  <c r="AB420" i="3"/>
  <c r="AF420" i="3"/>
  <c r="AA423" i="3"/>
  <c r="AE423" i="3"/>
  <c r="T423" i="3"/>
  <c r="AB424" i="3"/>
  <c r="AF424" i="3"/>
  <c r="AA427" i="3"/>
  <c r="AE427" i="3"/>
  <c r="T427" i="3"/>
  <c r="AB428" i="3"/>
  <c r="AF428" i="3"/>
  <c r="AA431" i="3"/>
  <c r="AE431" i="3"/>
  <c r="T431" i="3"/>
  <c r="AB432" i="3"/>
  <c r="AF432" i="3"/>
  <c r="AA435" i="3"/>
  <c r="AE435" i="3"/>
  <c r="T435" i="3"/>
  <c r="AB436" i="3"/>
  <c r="AF436" i="3"/>
  <c r="AA439" i="3"/>
  <c r="AE439" i="3"/>
  <c r="T439" i="3"/>
  <c r="AB440" i="3"/>
  <c r="AF440" i="3"/>
  <c r="AA443" i="3"/>
  <c r="AE443" i="3"/>
  <c r="T443" i="3"/>
  <c r="AB444" i="3"/>
  <c r="AF444" i="3"/>
  <c r="AA447" i="3"/>
  <c r="AE447" i="3"/>
  <c r="T447" i="3"/>
  <c r="AB448" i="3"/>
  <c r="AF448" i="3"/>
  <c r="AA451" i="3"/>
  <c r="AE451" i="3"/>
  <c r="T451" i="3"/>
  <c r="AB452" i="3"/>
  <c r="AF452" i="3"/>
  <c r="AA455" i="3"/>
  <c r="AE455" i="3"/>
  <c r="T455" i="3"/>
  <c r="AB456" i="3"/>
  <c r="AF456" i="3"/>
  <c r="AA459" i="3"/>
  <c r="AE459" i="3"/>
  <c r="T459" i="3"/>
  <c r="AB460" i="3"/>
  <c r="AF460" i="3"/>
  <c r="AA463" i="3"/>
  <c r="AE463" i="3"/>
  <c r="T463" i="3"/>
  <c r="AB464" i="3"/>
  <c r="AF464" i="3"/>
  <c r="AA467" i="3"/>
  <c r="AE467" i="3"/>
  <c r="T467" i="3"/>
  <c r="AB468" i="3"/>
  <c r="AF468" i="3"/>
  <c r="AA471" i="3"/>
  <c r="AE471" i="3"/>
  <c r="T471" i="3"/>
  <c r="AB472" i="3"/>
  <c r="AF472" i="3"/>
  <c r="AA475" i="3"/>
  <c r="AE475" i="3"/>
  <c r="T475" i="3"/>
  <c r="AB476" i="3"/>
  <c r="AF476" i="3"/>
  <c r="AA479" i="3"/>
  <c r="AE479" i="3"/>
  <c r="T479" i="3"/>
  <c r="AB480" i="3"/>
  <c r="AF480" i="3"/>
  <c r="AA483" i="3"/>
  <c r="AE483" i="3"/>
  <c r="T483" i="3"/>
  <c r="AB484" i="3"/>
  <c r="AF484" i="3"/>
  <c r="AA487" i="3"/>
  <c r="AE487" i="3"/>
  <c r="T487" i="3"/>
  <c r="AB488" i="3"/>
  <c r="AF488" i="3"/>
  <c r="AA491" i="3"/>
  <c r="AE491" i="3"/>
  <c r="T491" i="3"/>
  <c r="AB492" i="3"/>
  <c r="AF492" i="3"/>
  <c r="AA495" i="3"/>
  <c r="AE495" i="3"/>
  <c r="T495" i="3"/>
  <c r="AB496" i="3"/>
  <c r="AF496" i="3"/>
  <c r="AA499" i="3"/>
  <c r="AE499" i="3"/>
  <c r="T499" i="3"/>
  <c r="AB500" i="3"/>
  <c r="AF500" i="3"/>
  <c r="AA503" i="3"/>
  <c r="AE503" i="3"/>
  <c r="T503" i="3"/>
  <c r="AB504" i="3"/>
  <c r="AF504" i="3"/>
  <c r="AA507" i="3"/>
  <c r="AE507" i="3"/>
  <c r="T507" i="3"/>
  <c r="AB508" i="3"/>
  <c r="AF508" i="3"/>
  <c r="AA511" i="3"/>
  <c r="AE511" i="3"/>
  <c r="T511" i="3"/>
  <c r="AB512" i="3"/>
  <c r="AF512" i="3"/>
  <c r="AA515" i="3"/>
  <c r="AE515" i="3"/>
  <c r="T515" i="3"/>
  <c r="AB516" i="3"/>
  <c r="AF516" i="3"/>
  <c r="AA519" i="3"/>
  <c r="AE519" i="3"/>
  <c r="T519" i="3"/>
  <c r="AB520" i="3"/>
  <c r="AF520" i="3"/>
  <c r="AA523" i="3"/>
  <c r="AE523" i="3"/>
  <c r="T523" i="3"/>
  <c r="AB524" i="3"/>
  <c r="AF524" i="3"/>
  <c r="AA527" i="3"/>
  <c r="AE527" i="3"/>
  <c r="T527" i="3"/>
  <c r="AB528" i="3"/>
  <c r="AF528" i="3"/>
  <c r="AA531" i="3"/>
  <c r="AE531" i="3"/>
  <c r="T531" i="3"/>
  <c r="AB532" i="3"/>
  <c r="AF532" i="3"/>
  <c r="AA535" i="3"/>
  <c r="AE535" i="3"/>
  <c r="T535" i="3"/>
  <c r="AB536" i="3"/>
  <c r="AF536" i="3"/>
  <c r="AA539" i="3"/>
  <c r="AE539" i="3"/>
  <c r="T539" i="3"/>
  <c r="AB540" i="3"/>
  <c r="AF540" i="3"/>
  <c r="AA543" i="3"/>
  <c r="AE543" i="3"/>
  <c r="T543" i="3"/>
  <c r="AB544" i="3"/>
  <c r="AF544" i="3"/>
  <c r="AA547" i="3"/>
  <c r="AE547" i="3"/>
  <c r="T547" i="3"/>
  <c r="AB548" i="3"/>
  <c r="AF548" i="3"/>
  <c r="AA551" i="3"/>
  <c r="AE551" i="3"/>
  <c r="T551" i="3"/>
  <c r="AB552" i="3"/>
  <c r="AF552" i="3"/>
  <c r="AA555" i="3"/>
  <c r="AE555" i="3"/>
  <c r="T555" i="3"/>
  <c r="AB556" i="3"/>
  <c r="AF556" i="3"/>
  <c r="AA559" i="3"/>
  <c r="AE559" i="3"/>
  <c r="T559" i="3"/>
  <c r="AB560" i="3"/>
  <c r="AF560" i="3"/>
  <c r="AA563" i="3"/>
  <c r="AE563" i="3"/>
  <c r="T563" i="3"/>
  <c r="AB564" i="3"/>
  <c r="AF564" i="3"/>
  <c r="AA567" i="3"/>
  <c r="AE567" i="3"/>
  <c r="T567" i="3"/>
  <c r="AB568" i="3"/>
  <c r="AF568" i="3"/>
  <c r="AA571" i="3"/>
  <c r="AE571" i="3"/>
  <c r="T571" i="3"/>
  <c r="AB572" i="3"/>
  <c r="AF572" i="3"/>
  <c r="AA575" i="3"/>
  <c r="AE575" i="3"/>
  <c r="T575" i="3"/>
  <c r="AB576" i="3"/>
  <c r="AF576" i="3"/>
  <c r="AA579" i="3"/>
  <c r="AE579" i="3"/>
  <c r="T579" i="3"/>
  <c r="AB580" i="3"/>
  <c r="AF580" i="3"/>
  <c r="AA583" i="3"/>
  <c r="AE583" i="3"/>
  <c r="T583" i="3"/>
  <c r="AB584" i="3"/>
  <c r="AF584" i="3"/>
  <c r="AA587" i="3"/>
  <c r="AE587" i="3"/>
  <c r="T587" i="3"/>
  <c r="AB588" i="3"/>
  <c r="AF588" i="3"/>
  <c r="AA591" i="3"/>
  <c r="AE591" i="3"/>
  <c r="T591" i="3"/>
  <c r="AB592" i="3"/>
  <c r="AF592" i="3"/>
  <c r="AA595" i="3"/>
  <c r="AE595" i="3"/>
  <c r="T595" i="3"/>
  <c r="AB596" i="3"/>
  <c r="AF596" i="3"/>
  <c r="AA599" i="3"/>
  <c r="AE599" i="3"/>
  <c r="T599" i="3"/>
  <c r="AB600" i="3"/>
  <c r="AF600" i="3"/>
  <c r="AA603" i="3"/>
  <c r="AE603" i="3"/>
  <c r="T603" i="3"/>
  <c r="AB604" i="3"/>
  <c r="AF604" i="3"/>
  <c r="AA607" i="3"/>
  <c r="AE607" i="3"/>
  <c r="T607" i="3"/>
  <c r="AB608" i="3"/>
  <c r="AF608" i="3"/>
  <c r="AA611" i="3"/>
  <c r="AE611" i="3"/>
  <c r="T611" i="3"/>
  <c r="AB612" i="3"/>
  <c r="AF612" i="3"/>
  <c r="AA615" i="3"/>
  <c r="AE615" i="3"/>
  <c r="T615" i="3"/>
  <c r="AB616" i="3"/>
  <c r="AF616" i="3"/>
  <c r="AA619" i="3"/>
  <c r="AE619" i="3"/>
  <c r="T619" i="3"/>
  <c r="AB620" i="3"/>
  <c r="AF620" i="3"/>
  <c r="AA623" i="3"/>
  <c r="AE623" i="3"/>
  <c r="T623" i="3"/>
  <c r="AB624" i="3"/>
  <c r="AF624" i="3"/>
  <c r="AA627" i="3"/>
  <c r="AE627" i="3"/>
  <c r="T627" i="3"/>
  <c r="AB628" i="3"/>
  <c r="AF628" i="3"/>
  <c r="AA631" i="3"/>
  <c r="AE631" i="3"/>
  <c r="T631" i="3"/>
  <c r="AB632" i="3"/>
  <c r="AF632" i="3"/>
  <c r="AA635" i="3"/>
  <c r="AE635" i="3"/>
  <c r="T635" i="3"/>
  <c r="AB636" i="3"/>
  <c r="AF636" i="3"/>
  <c r="AA639" i="3"/>
  <c r="AE639" i="3"/>
  <c r="T639" i="3"/>
  <c r="AB640" i="3"/>
  <c r="AF640" i="3"/>
  <c r="AA643" i="3"/>
  <c r="AE643" i="3"/>
  <c r="T643" i="3"/>
  <c r="AB644" i="3"/>
  <c r="AF644" i="3"/>
  <c r="AA647" i="3"/>
  <c r="AE647" i="3"/>
  <c r="T647" i="3"/>
  <c r="AB648" i="3"/>
  <c r="AF648" i="3"/>
  <c r="AA651" i="3"/>
  <c r="AE651" i="3"/>
  <c r="T651" i="3"/>
  <c r="AB652" i="3"/>
  <c r="AF652" i="3"/>
  <c r="AA655" i="3"/>
  <c r="AE655" i="3"/>
  <c r="T655" i="3"/>
  <c r="AB656" i="3"/>
  <c r="AF656" i="3"/>
  <c r="AA659" i="3"/>
  <c r="AE659" i="3"/>
  <c r="T659" i="3"/>
  <c r="AB660" i="3"/>
  <c r="AF660" i="3"/>
  <c r="AA663" i="3"/>
  <c r="AE663" i="3"/>
  <c r="T663" i="3"/>
  <c r="AB664" i="3"/>
  <c r="AF664" i="3"/>
  <c r="AA667" i="3"/>
  <c r="AE667" i="3"/>
  <c r="T667" i="3"/>
  <c r="AB668" i="3"/>
  <c r="AF668" i="3"/>
  <c r="AA671" i="3"/>
  <c r="AE671" i="3"/>
  <c r="T671" i="3"/>
  <c r="AB672" i="3"/>
  <c r="AF672" i="3"/>
  <c r="AA675" i="3"/>
  <c r="AE675" i="3"/>
  <c r="T675" i="3"/>
  <c r="AB676" i="3"/>
  <c r="AF676" i="3"/>
  <c r="AA679" i="3"/>
  <c r="AE679" i="3"/>
  <c r="T679" i="3"/>
  <c r="AB680" i="3"/>
  <c r="AF680" i="3"/>
  <c r="AA683" i="3"/>
  <c r="AE683" i="3"/>
  <c r="T683" i="3"/>
  <c r="AB684" i="3"/>
  <c r="AF684" i="3"/>
  <c r="AA687" i="3"/>
  <c r="AE687" i="3"/>
  <c r="T687" i="3"/>
  <c r="AB688" i="3"/>
  <c r="AF688" i="3"/>
  <c r="AA691" i="3"/>
  <c r="AE691" i="3"/>
  <c r="T691" i="3"/>
  <c r="AB692" i="3"/>
  <c r="AF692" i="3"/>
  <c r="AA695" i="3"/>
  <c r="AE695" i="3"/>
  <c r="T695" i="3"/>
  <c r="AB696" i="3"/>
  <c r="AF696" i="3"/>
  <c r="AA699" i="3"/>
  <c r="AE699" i="3"/>
  <c r="T699" i="3"/>
  <c r="AB700" i="3"/>
  <c r="AF700" i="3"/>
  <c r="AA703" i="3"/>
  <c r="AE703" i="3"/>
  <c r="T703" i="3"/>
  <c r="AB704" i="3"/>
  <c r="AF704" i="3"/>
  <c r="AA707" i="3"/>
  <c r="AE707" i="3"/>
  <c r="T707" i="3"/>
  <c r="AB708" i="3"/>
  <c r="AF708" i="3"/>
  <c r="AA711" i="3"/>
  <c r="AE711" i="3"/>
  <c r="T711" i="3"/>
  <c r="AB712" i="3"/>
  <c r="AF712" i="3"/>
  <c r="AA715" i="3"/>
  <c r="AE715" i="3"/>
  <c r="T715" i="3"/>
  <c r="AB716" i="3"/>
  <c r="AF716" i="3"/>
  <c r="AA719" i="3"/>
  <c r="AE719" i="3"/>
  <c r="T719" i="3"/>
  <c r="AB720" i="3"/>
  <c r="AF720" i="3"/>
  <c r="AA723" i="3"/>
  <c r="AE723" i="3"/>
  <c r="T723" i="3"/>
  <c r="AB724" i="3"/>
  <c r="AF724" i="3"/>
  <c r="AA727" i="3"/>
  <c r="AE727" i="3"/>
  <c r="T727" i="3"/>
  <c r="AB728" i="3"/>
  <c r="AF728" i="3"/>
  <c r="AA731" i="3"/>
  <c r="AE731" i="3"/>
  <c r="T731" i="3"/>
  <c r="AB732" i="3"/>
  <c r="AF732" i="3"/>
  <c r="AA735" i="3"/>
  <c r="AE735" i="3"/>
  <c r="T735" i="3"/>
  <c r="AB736" i="3"/>
  <c r="AF736" i="3"/>
  <c r="AA739" i="3"/>
  <c r="AE739" i="3"/>
  <c r="T739" i="3"/>
  <c r="AB740" i="3"/>
  <c r="AF740" i="3"/>
  <c r="AA743" i="3"/>
  <c r="AE743" i="3"/>
  <c r="T743" i="3"/>
  <c r="AB744" i="3"/>
  <c r="AF744" i="3"/>
  <c r="AA747" i="3"/>
  <c r="AE747" i="3"/>
  <c r="T747" i="3"/>
  <c r="AB748" i="3"/>
  <c r="AF748" i="3"/>
  <c r="AA751" i="3"/>
  <c r="AE751" i="3"/>
  <c r="T751" i="3"/>
  <c r="AB752" i="3"/>
  <c r="AF752" i="3"/>
  <c r="AA755" i="3"/>
  <c r="AE755" i="3"/>
  <c r="T755" i="3"/>
  <c r="AB756" i="3"/>
  <c r="AF756" i="3"/>
  <c r="AA759" i="3"/>
  <c r="AE759" i="3"/>
  <c r="T759" i="3"/>
  <c r="AB760" i="3"/>
  <c r="AF760" i="3"/>
  <c r="AA763" i="3"/>
  <c r="AE763" i="3"/>
  <c r="T763" i="3"/>
  <c r="AB764" i="3"/>
  <c r="AF764" i="3"/>
  <c r="AA767" i="3"/>
  <c r="AE767" i="3"/>
  <c r="T767" i="3"/>
  <c r="AB768" i="3"/>
  <c r="AF768" i="3"/>
  <c r="AA771" i="3"/>
  <c r="AE771" i="3"/>
  <c r="T771" i="3"/>
  <c r="AB772" i="3"/>
  <c r="AF772" i="3"/>
  <c r="AA775" i="3"/>
  <c r="AE775" i="3"/>
  <c r="T775" i="3"/>
  <c r="AB776" i="3"/>
  <c r="AF776" i="3"/>
  <c r="AA779" i="3"/>
  <c r="AE779" i="3"/>
  <c r="T779" i="3"/>
  <c r="AB780" i="3"/>
  <c r="AF780" i="3"/>
  <c r="AA783" i="3"/>
  <c r="AE783" i="3"/>
  <c r="T783" i="3"/>
  <c r="AB784" i="3"/>
  <c r="AF784" i="3"/>
  <c r="AA787" i="3"/>
  <c r="AE787" i="3"/>
  <c r="T787" i="3"/>
  <c r="AB788" i="3"/>
  <c r="AF788" i="3"/>
  <c r="AA791" i="3"/>
  <c r="AE791" i="3"/>
  <c r="T791" i="3"/>
  <c r="AB792" i="3"/>
  <c r="AF792" i="3"/>
  <c r="AA795" i="3"/>
  <c r="AE795" i="3"/>
  <c r="T795" i="3"/>
  <c r="AB796" i="3"/>
  <c r="AF796" i="3"/>
  <c r="AA799" i="3"/>
  <c r="AE799" i="3"/>
  <c r="T799" i="3"/>
  <c r="AB800" i="3"/>
  <c r="AF800" i="3"/>
  <c r="AA803" i="3"/>
  <c r="AE803" i="3"/>
  <c r="T803" i="3"/>
  <c r="AB804" i="3"/>
  <c r="AF804" i="3"/>
  <c r="AA807" i="3"/>
  <c r="AE807" i="3"/>
  <c r="T807" i="3"/>
  <c r="AB808" i="3"/>
  <c r="AF808" i="3"/>
  <c r="AA811" i="3"/>
  <c r="AE811" i="3"/>
  <c r="T811" i="3"/>
  <c r="AB812" i="3"/>
  <c r="AF812" i="3"/>
  <c r="AA815" i="3"/>
  <c r="AE815" i="3"/>
  <c r="T815" i="3"/>
  <c r="AB816" i="3"/>
  <c r="AF816" i="3"/>
  <c r="AA819" i="3"/>
  <c r="AE819" i="3"/>
  <c r="T819" i="3"/>
  <c r="AB820" i="3"/>
  <c r="AF820" i="3"/>
  <c r="AA823" i="3"/>
  <c r="AE823" i="3"/>
  <c r="T823" i="3"/>
  <c r="AB824" i="3"/>
  <c r="AF824" i="3"/>
  <c r="AA827" i="3"/>
  <c r="AE827" i="3"/>
  <c r="T827" i="3"/>
  <c r="AB828" i="3"/>
  <c r="AF828" i="3"/>
  <c r="AA831" i="3"/>
  <c r="AE831" i="3"/>
  <c r="T831" i="3"/>
  <c r="AB832" i="3"/>
  <c r="AF832" i="3"/>
  <c r="AA835" i="3"/>
  <c r="AE835" i="3"/>
  <c r="T835" i="3"/>
  <c r="AB836" i="3"/>
  <c r="AF836" i="3"/>
  <c r="AA839" i="3"/>
  <c r="AE839" i="3"/>
  <c r="T839" i="3"/>
  <c r="AB840" i="3"/>
  <c r="AF840" i="3"/>
  <c r="AA843" i="3"/>
  <c r="AE843" i="3"/>
  <c r="T843" i="3"/>
  <c r="AB844" i="3"/>
  <c r="AF844" i="3"/>
  <c r="AA847" i="3"/>
  <c r="AE847" i="3"/>
  <c r="T847" i="3"/>
  <c r="AB848" i="3"/>
  <c r="AF848" i="3"/>
  <c r="AA851" i="3"/>
  <c r="AE851" i="3"/>
  <c r="T851" i="3"/>
  <c r="AB852" i="3"/>
  <c r="AF852" i="3"/>
  <c r="AA855" i="3"/>
  <c r="AE855" i="3"/>
  <c r="T855" i="3"/>
  <c r="AB856" i="3"/>
  <c r="AF856" i="3"/>
  <c r="AA859" i="3"/>
  <c r="AE859" i="3"/>
  <c r="T859" i="3"/>
  <c r="AB860" i="3"/>
  <c r="AF860" i="3"/>
  <c r="AA863" i="3"/>
  <c r="AE863" i="3"/>
  <c r="T863" i="3"/>
  <c r="AB864" i="3"/>
  <c r="AF864" i="3"/>
  <c r="AA867" i="3"/>
  <c r="AE867" i="3"/>
  <c r="T867" i="3"/>
  <c r="AB868" i="3"/>
  <c r="AF868" i="3"/>
  <c r="AA871" i="3"/>
  <c r="AE871" i="3"/>
  <c r="T871" i="3"/>
  <c r="AB872" i="3"/>
  <c r="AF872" i="3"/>
  <c r="AA875" i="3"/>
  <c r="AE875" i="3"/>
  <c r="T875" i="3"/>
  <c r="AB876" i="3"/>
  <c r="AF876" i="3"/>
  <c r="AA879" i="3"/>
  <c r="AE879" i="3"/>
  <c r="T879" i="3"/>
  <c r="AB880" i="3"/>
  <c r="AF880" i="3"/>
  <c r="AA883" i="3"/>
  <c r="AE883" i="3"/>
  <c r="T883" i="3"/>
  <c r="AB884" i="3"/>
  <c r="AF884" i="3"/>
  <c r="AA887" i="3"/>
  <c r="AE887" i="3"/>
  <c r="T887" i="3"/>
  <c r="AB888" i="3"/>
  <c r="AF888" i="3"/>
  <c r="AA891" i="3"/>
  <c r="AE891" i="3"/>
  <c r="T891" i="3"/>
  <c r="AB892" i="3"/>
  <c r="AF892" i="3"/>
  <c r="AA895" i="3"/>
  <c r="AE895" i="3"/>
  <c r="T895" i="3"/>
  <c r="AB896" i="3"/>
  <c r="AF896" i="3"/>
  <c r="AA899" i="3"/>
  <c r="AE899" i="3"/>
  <c r="T899" i="3"/>
  <c r="AB900" i="3"/>
  <c r="AF900" i="3"/>
  <c r="AA903" i="3"/>
  <c r="AE903" i="3"/>
  <c r="T903" i="3"/>
  <c r="AB904" i="3"/>
  <c r="AF904" i="3"/>
  <c r="AA907" i="3"/>
  <c r="AE907" i="3"/>
  <c r="T907" i="3"/>
  <c r="AB908" i="3"/>
  <c r="AF908" i="3"/>
  <c r="AA911" i="3"/>
  <c r="AE911" i="3"/>
  <c r="T911" i="3"/>
  <c r="AB912" i="3"/>
  <c r="AF912" i="3"/>
  <c r="AA915" i="3"/>
  <c r="AE915" i="3"/>
  <c r="T915" i="3"/>
  <c r="AB916" i="3"/>
  <c r="AF916" i="3"/>
  <c r="AA919" i="3"/>
  <c r="AE919" i="3"/>
  <c r="T919" i="3"/>
  <c r="AB920" i="3"/>
  <c r="AF920" i="3"/>
  <c r="AA923" i="3"/>
  <c r="AE923" i="3"/>
  <c r="T923" i="3"/>
  <c r="AB924" i="3"/>
  <c r="AF924" i="3"/>
  <c r="AA927" i="3"/>
  <c r="AE927" i="3"/>
  <c r="T927" i="3"/>
  <c r="AB928" i="3"/>
  <c r="AF928" i="3"/>
  <c r="AA931" i="3"/>
  <c r="AE931" i="3"/>
  <c r="T931" i="3"/>
  <c r="AB932" i="3"/>
  <c r="AF932" i="3"/>
  <c r="AA935" i="3"/>
  <c r="AE935" i="3"/>
  <c r="T935" i="3"/>
  <c r="AB936" i="3"/>
  <c r="AF936" i="3"/>
  <c r="AA939" i="3"/>
  <c r="AE939" i="3"/>
  <c r="T939" i="3"/>
  <c r="AB940" i="3"/>
  <c r="AF940" i="3"/>
  <c r="AA943" i="3"/>
  <c r="AE943" i="3"/>
  <c r="T943" i="3"/>
  <c r="AB944" i="3"/>
  <c r="AF944" i="3"/>
  <c r="AA947" i="3"/>
  <c r="AE947" i="3"/>
  <c r="T947" i="3"/>
  <c r="AB948" i="3"/>
  <c r="AF948" i="3"/>
  <c r="AA951" i="3"/>
  <c r="AE951" i="3"/>
  <c r="T951" i="3"/>
  <c r="AB952" i="3"/>
  <c r="AF952" i="3"/>
  <c r="AA955" i="3"/>
  <c r="AE955" i="3"/>
  <c r="T955" i="3"/>
  <c r="AB956" i="3"/>
  <c r="AF956" i="3"/>
  <c r="AA959" i="3"/>
  <c r="AE959" i="3"/>
  <c r="T959" i="3"/>
  <c r="AB960" i="3"/>
  <c r="AF960" i="3"/>
  <c r="AA963" i="3"/>
  <c r="AE963" i="3"/>
  <c r="T963" i="3"/>
  <c r="AB964" i="3"/>
  <c r="AF964" i="3"/>
  <c r="AA967" i="3"/>
  <c r="AE967" i="3"/>
  <c r="T967" i="3"/>
  <c r="AB968" i="3"/>
  <c r="AF968" i="3"/>
  <c r="AA971" i="3"/>
  <c r="AE971" i="3"/>
  <c r="T971" i="3"/>
  <c r="AB972" i="3"/>
  <c r="AF972" i="3"/>
  <c r="AA975" i="3"/>
  <c r="AE975" i="3"/>
  <c r="T975" i="3"/>
  <c r="AB976" i="3"/>
  <c r="AF976" i="3"/>
  <c r="AA979" i="3"/>
  <c r="AE979" i="3"/>
  <c r="T979" i="3"/>
  <c r="AB980" i="3"/>
  <c r="AF980" i="3"/>
  <c r="AA983" i="3"/>
  <c r="AE983" i="3"/>
  <c r="T983" i="3"/>
  <c r="AB984" i="3"/>
  <c r="AF984" i="3"/>
  <c r="AA987" i="3"/>
  <c r="AE987" i="3"/>
  <c r="T987" i="3"/>
  <c r="AB988" i="3"/>
  <c r="AF988" i="3"/>
  <c r="AA991" i="3"/>
  <c r="AE991" i="3"/>
  <c r="T991" i="3"/>
  <c r="AB992" i="3"/>
  <c r="AF992" i="3"/>
  <c r="AA995" i="3"/>
  <c r="AE995" i="3"/>
  <c r="T995" i="3"/>
  <c r="AB996" i="3"/>
  <c r="AF996" i="3"/>
  <c r="AA999" i="3"/>
  <c r="AE999" i="3"/>
  <c r="T999" i="3"/>
  <c r="AB1000" i="3"/>
  <c r="AF1000" i="3"/>
  <c r="AA1003" i="3"/>
  <c r="AE1003" i="3"/>
  <c r="T1003" i="3"/>
  <c r="AB1004" i="3"/>
  <c r="AF1004" i="3"/>
  <c r="AA1007" i="3"/>
  <c r="AE1007" i="3"/>
  <c r="T1007" i="3"/>
  <c r="AB1008" i="3"/>
  <c r="AF1008" i="3"/>
  <c r="AA1011" i="3"/>
  <c r="AE1011" i="3"/>
  <c r="T1011" i="3"/>
  <c r="AB1012" i="3"/>
  <c r="AF1012" i="3"/>
  <c r="AA1015" i="3"/>
  <c r="AE1015" i="3"/>
  <c r="T1015" i="3"/>
  <c r="AB1016" i="3"/>
  <c r="AF1016" i="3"/>
  <c r="AA1019" i="3"/>
  <c r="AE1019" i="3"/>
  <c r="T1019" i="3"/>
  <c r="AB1020" i="3"/>
  <c r="AF1020" i="3"/>
  <c r="AA1023" i="3"/>
  <c r="AE1023" i="3"/>
  <c r="T1023" i="3"/>
  <c r="AB1024" i="3"/>
  <c r="AF1024" i="3"/>
  <c r="AA1027" i="3"/>
  <c r="AE1027" i="3"/>
  <c r="T1027" i="3"/>
  <c r="AB1028" i="3"/>
  <c r="AF1028" i="3"/>
  <c r="AA1031" i="3"/>
  <c r="AE1031" i="3"/>
  <c r="T1031" i="3"/>
  <c r="AB1032" i="3"/>
  <c r="AF1032" i="3"/>
  <c r="AA1035" i="3"/>
  <c r="AE1035" i="3"/>
  <c r="T1035" i="3"/>
  <c r="AB1036" i="3"/>
  <c r="AF1036" i="3"/>
  <c r="AA1039" i="3"/>
  <c r="AE1039" i="3"/>
  <c r="T1039" i="3"/>
  <c r="AB1040" i="3"/>
  <c r="AF1040" i="3"/>
  <c r="AA1043" i="3"/>
  <c r="AE1043" i="3"/>
  <c r="T1043" i="3"/>
  <c r="AB1044" i="3"/>
  <c r="AF1044" i="3"/>
  <c r="AA1047" i="3"/>
  <c r="AE1047" i="3"/>
  <c r="T1047" i="3"/>
  <c r="AB1048" i="3"/>
  <c r="AF1048" i="3"/>
  <c r="AA1051" i="3"/>
  <c r="AE1051" i="3"/>
  <c r="T1051" i="3"/>
  <c r="AB1052" i="3"/>
  <c r="AF1052" i="3"/>
  <c r="AA1055" i="3"/>
  <c r="AE1055" i="3"/>
  <c r="T1055" i="3"/>
  <c r="AB1056" i="3"/>
  <c r="AF1056" i="3"/>
  <c r="AA1059" i="3"/>
  <c r="AE1059" i="3"/>
  <c r="T1059" i="3"/>
  <c r="AB1060" i="3"/>
  <c r="AF1060" i="3"/>
  <c r="AA1063" i="3"/>
  <c r="AE1063" i="3"/>
  <c r="T1063" i="3"/>
  <c r="AB1064" i="3"/>
  <c r="AF1064" i="3"/>
  <c r="AA1067" i="3"/>
  <c r="AE1067" i="3"/>
  <c r="T1067" i="3"/>
  <c r="AB1068" i="3"/>
  <c r="AF1068" i="3"/>
  <c r="AA1071" i="3"/>
  <c r="AE1071" i="3"/>
  <c r="T1071" i="3"/>
  <c r="AB1072" i="3"/>
  <c r="AF1072" i="3"/>
  <c r="AA1075" i="3"/>
  <c r="AE1075" i="3"/>
  <c r="T1075" i="3"/>
  <c r="AB1076" i="3"/>
  <c r="AF1076" i="3"/>
  <c r="AA1079" i="3"/>
  <c r="AE1079" i="3"/>
  <c r="T1079" i="3"/>
  <c r="AB1080" i="3"/>
  <c r="AF1080" i="3"/>
  <c r="AA1083" i="3"/>
  <c r="AE1083" i="3"/>
  <c r="T1083" i="3"/>
  <c r="AB1084" i="3"/>
  <c r="AF1084" i="3"/>
  <c r="AA1087" i="3"/>
  <c r="AE1087" i="3"/>
  <c r="T1087" i="3"/>
  <c r="AB1088" i="3"/>
  <c r="AF1088" i="3"/>
  <c r="AA1091" i="3"/>
  <c r="AE1091" i="3"/>
  <c r="T1091" i="3"/>
  <c r="AB1092" i="3"/>
  <c r="AF1092" i="3"/>
  <c r="AA1095" i="3"/>
  <c r="AE1095" i="3"/>
  <c r="T1095" i="3"/>
  <c r="AB1096" i="3"/>
  <c r="AF1096" i="3"/>
  <c r="AA1099" i="3"/>
  <c r="AE1099" i="3"/>
  <c r="T1099" i="3"/>
  <c r="AB1100" i="3"/>
  <c r="AF1100" i="3"/>
  <c r="AA1103" i="3"/>
  <c r="AE1103" i="3"/>
  <c r="T1103" i="3"/>
  <c r="AB1104" i="3"/>
  <c r="AF1104" i="3"/>
  <c r="AA1107" i="3"/>
  <c r="AE1107" i="3"/>
  <c r="T1107" i="3"/>
  <c r="AB1108" i="3"/>
  <c r="AF1108" i="3"/>
  <c r="AA1111" i="3"/>
  <c r="AE1111" i="3"/>
  <c r="T1111" i="3"/>
  <c r="AB1112" i="3"/>
  <c r="AF1112" i="3"/>
  <c r="AA1115" i="3"/>
  <c r="AE1115" i="3"/>
  <c r="T1115" i="3"/>
  <c r="AB1116" i="3"/>
  <c r="AF1116" i="3"/>
  <c r="AA1119" i="3"/>
  <c r="AE1119" i="3"/>
  <c r="T1119" i="3"/>
  <c r="AB1120" i="3"/>
  <c r="AF1120" i="3"/>
  <c r="AA1123" i="3"/>
  <c r="AE1123" i="3"/>
  <c r="T1123" i="3"/>
  <c r="AB1124" i="3"/>
  <c r="AF1124" i="3"/>
  <c r="AA1127" i="3"/>
  <c r="AE1127" i="3"/>
  <c r="T1127" i="3"/>
  <c r="AB1128" i="3"/>
  <c r="AF1128" i="3"/>
  <c r="AA1131" i="3"/>
  <c r="AE1131" i="3"/>
  <c r="T1131" i="3"/>
  <c r="AB1132" i="3"/>
  <c r="AF1132" i="3"/>
  <c r="AA1135" i="3"/>
  <c r="AE1135" i="3"/>
  <c r="T1135" i="3"/>
  <c r="AB1136" i="3"/>
  <c r="AF1136" i="3"/>
  <c r="AA1139" i="3"/>
  <c r="AE1139" i="3"/>
  <c r="T1139" i="3"/>
  <c r="AB1140" i="3"/>
  <c r="AF1140" i="3"/>
  <c r="AA1143" i="3"/>
  <c r="AE1143" i="3"/>
  <c r="T1143" i="3"/>
  <c r="AB1144" i="3"/>
  <c r="AF1144" i="3"/>
  <c r="AA1147" i="3"/>
  <c r="AE1147" i="3"/>
  <c r="T1147" i="3"/>
  <c r="AB1148" i="3"/>
  <c r="AF1148" i="3"/>
  <c r="AA1151" i="3"/>
  <c r="AE1151" i="3"/>
  <c r="T1151" i="3"/>
  <c r="AB1152" i="3"/>
  <c r="AF1152" i="3"/>
  <c r="AA1155" i="3"/>
  <c r="AE1155" i="3"/>
  <c r="T1155" i="3"/>
  <c r="AB1156" i="3"/>
  <c r="AF1156" i="3"/>
  <c r="AA1159" i="3"/>
  <c r="AE1159" i="3"/>
  <c r="T1159" i="3"/>
  <c r="AB1160" i="3"/>
  <c r="AF1160" i="3"/>
  <c r="AA1163" i="3"/>
  <c r="AE1163" i="3"/>
  <c r="T1163" i="3"/>
  <c r="AB1164" i="3"/>
  <c r="AF1164" i="3"/>
  <c r="AA1167" i="3"/>
  <c r="AE1167" i="3"/>
  <c r="T1167" i="3"/>
  <c r="AB1168" i="3"/>
  <c r="AF1168" i="3"/>
  <c r="AA1171" i="3"/>
  <c r="AE1171" i="3"/>
  <c r="T1171" i="3"/>
  <c r="AB1172" i="3"/>
  <c r="AF1172" i="3"/>
  <c r="AA1175" i="3"/>
  <c r="AE1175" i="3"/>
  <c r="T1175" i="3"/>
  <c r="AB1176" i="3"/>
  <c r="AF1176" i="3"/>
  <c r="AA1179" i="3"/>
  <c r="AE1179" i="3"/>
  <c r="T1179" i="3"/>
  <c r="AB1180" i="3"/>
  <c r="AF1180" i="3"/>
  <c r="AA1183" i="3"/>
  <c r="AE1183" i="3"/>
  <c r="T1183" i="3"/>
  <c r="AB1184" i="3"/>
  <c r="AF1184" i="3"/>
  <c r="AA1187" i="3"/>
  <c r="AE1187" i="3"/>
  <c r="T1187" i="3"/>
  <c r="AB1188" i="3"/>
  <c r="AF1188" i="3"/>
  <c r="AA1191" i="3"/>
  <c r="AE1191" i="3"/>
  <c r="T1191" i="3"/>
  <c r="AB1192" i="3"/>
  <c r="AF1192" i="3"/>
  <c r="AA1195" i="3"/>
  <c r="AE1195" i="3"/>
  <c r="T1195" i="3"/>
  <c r="AB1196" i="3"/>
  <c r="AF1196" i="3"/>
  <c r="AA1199" i="3"/>
  <c r="AE1199" i="3"/>
  <c r="T1199" i="3"/>
  <c r="AB1200" i="3"/>
  <c r="AF1200" i="3"/>
  <c r="AA1203" i="3"/>
  <c r="AE1203" i="3"/>
  <c r="T1203" i="3"/>
  <c r="AB1204" i="3"/>
  <c r="AF1204" i="3"/>
  <c r="AA1207" i="3"/>
  <c r="AE1207" i="3"/>
  <c r="T1207" i="3"/>
  <c r="AB1208" i="3"/>
  <c r="AF1208" i="3"/>
  <c r="AA1211" i="3"/>
  <c r="AE1211" i="3"/>
  <c r="T1211" i="3"/>
  <c r="AB1212" i="3"/>
  <c r="AF1212" i="3"/>
  <c r="AA1215" i="3"/>
  <c r="AE1215" i="3"/>
  <c r="T1215" i="3"/>
  <c r="AB1216" i="3"/>
  <c r="AF1216" i="3"/>
  <c r="AA1219" i="3"/>
  <c r="AE1219" i="3"/>
  <c r="T1219" i="3"/>
  <c r="AB1220" i="3"/>
  <c r="AF1220" i="3"/>
  <c r="AA1223" i="3"/>
  <c r="AE1223" i="3"/>
  <c r="T1223" i="3"/>
  <c r="AB1224" i="3"/>
  <c r="AF1224" i="3"/>
  <c r="AA1227" i="3"/>
  <c r="AE1227" i="3"/>
  <c r="T1227" i="3"/>
  <c r="AB1228" i="3"/>
  <c r="AF1228" i="3"/>
  <c r="AA1231" i="3"/>
  <c r="AE1231" i="3"/>
  <c r="T1231" i="3"/>
  <c r="AB1232" i="3"/>
  <c r="AF1232" i="3"/>
  <c r="AA1235" i="3"/>
  <c r="AE1235" i="3"/>
  <c r="T1235" i="3"/>
  <c r="AB1236" i="3"/>
  <c r="AF1236" i="3"/>
  <c r="AA1239" i="3"/>
  <c r="AE1239" i="3"/>
  <c r="T1239" i="3"/>
  <c r="AB1240" i="3"/>
  <c r="AF1240" i="3"/>
  <c r="AA1243" i="3"/>
  <c r="AE1243" i="3"/>
  <c r="T1243" i="3"/>
  <c r="AB1244" i="3"/>
  <c r="AF1244" i="3"/>
  <c r="AA1247" i="3"/>
  <c r="AE1247" i="3"/>
  <c r="T1247" i="3"/>
  <c r="AB1248" i="3"/>
  <c r="AF1248" i="3"/>
  <c r="AA1251" i="3"/>
  <c r="AE1251" i="3"/>
  <c r="T1251" i="3"/>
  <c r="AB1252" i="3"/>
  <c r="AF1252" i="3"/>
  <c r="AA1255" i="3"/>
  <c r="AE1255" i="3"/>
  <c r="T1255" i="3"/>
  <c r="AB1256" i="3"/>
  <c r="AF1256" i="3"/>
  <c r="AA1259" i="3"/>
  <c r="AE1259" i="3"/>
  <c r="T1259" i="3"/>
  <c r="AB1260" i="3"/>
  <c r="AF1260" i="3"/>
  <c r="AA1263" i="3"/>
  <c r="AE1263" i="3"/>
  <c r="T1263" i="3"/>
  <c r="AB1264" i="3"/>
  <c r="AF1264" i="3"/>
  <c r="AA1267" i="3"/>
  <c r="AE1267" i="3"/>
  <c r="T1267" i="3"/>
  <c r="AB1268" i="3"/>
  <c r="AF1268" i="3"/>
  <c r="AA1271" i="3"/>
  <c r="AE1271" i="3"/>
  <c r="T1271" i="3"/>
  <c r="AB1272" i="3"/>
  <c r="AF1272" i="3"/>
  <c r="AA1275" i="3"/>
  <c r="T1275" i="3"/>
  <c r="AC1275" i="3" s="1"/>
  <c r="AA1279" i="3"/>
  <c r="T1279" i="3"/>
  <c r="AC1279" i="3" s="1"/>
  <c r="AA1283" i="3"/>
  <c r="T1283" i="3"/>
  <c r="AC1283" i="3" s="1"/>
  <c r="AF1283" i="3" s="1"/>
  <c r="AA1287" i="3"/>
  <c r="T1287" i="3"/>
  <c r="AC1287" i="3" s="1"/>
  <c r="AE1287" i="3" s="1"/>
  <c r="AA1291" i="3"/>
  <c r="T1291" i="3"/>
  <c r="AC1291" i="3" s="1"/>
  <c r="AA1295" i="3"/>
  <c r="T1295" i="3"/>
  <c r="AC1295" i="3" s="1"/>
  <c r="AA1299" i="3"/>
  <c r="T1299" i="3"/>
  <c r="AC1299" i="3" s="1"/>
  <c r="AE1299" i="3" s="1"/>
  <c r="AA1303" i="3"/>
  <c r="T1303" i="3"/>
  <c r="AC1303" i="3" s="1"/>
  <c r="AA1307" i="3"/>
  <c r="T1307" i="3"/>
  <c r="AC1307" i="3" s="1"/>
  <c r="AA1311" i="3"/>
  <c r="T1311" i="3"/>
  <c r="AC1311" i="3" s="1"/>
  <c r="AA1315" i="3"/>
  <c r="T1315" i="3"/>
  <c r="AC1315" i="3" s="1"/>
  <c r="AA1319" i="3"/>
  <c r="T1319" i="3"/>
  <c r="AC1319" i="3" s="1"/>
  <c r="AA1323" i="3"/>
  <c r="T1323" i="3"/>
  <c r="AC1323" i="3" s="1"/>
  <c r="AG1323" i="3" s="1"/>
  <c r="AA1327" i="3"/>
  <c r="T1327" i="3"/>
  <c r="AC1327" i="3" s="1"/>
  <c r="AA1331" i="3"/>
  <c r="T1331" i="3"/>
  <c r="AC1331" i="3" s="1"/>
  <c r="AA1335" i="3"/>
  <c r="T1335" i="3"/>
  <c r="AC1335" i="3" s="1"/>
  <c r="AG1335" i="3" s="1"/>
  <c r="AA1339" i="3"/>
  <c r="T1339" i="3"/>
  <c r="AC1339" i="3" s="1"/>
  <c r="AF1339" i="3" s="1"/>
  <c r="AA1343" i="3"/>
  <c r="T1343" i="3"/>
  <c r="AC1343" i="3" s="1"/>
  <c r="AA1347" i="3"/>
  <c r="T1347" i="3"/>
  <c r="AC1347" i="3" s="1"/>
  <c r="AF1347" i="3" s="1"/>
  <c r="AA1351" i="3"/>
  <c r="T1351" i="3"/>
  <c r="AC1351" i="3" s="1"/>
  <c r="AE1351" i="3" s="1"/>
  <c r="AA1355" i="3"/>
  <c r="T1355" i="3"/>
  <c r="AC1355" i="3" s="1"/>
  <c r="AA1359" i="3"/>
  <c r="T1359" i="3"/>
  <c r="AC1359" i="3" s="1"/>
  <c r="AA1363" i="3"/>
  <c r="T1363" i="3"/>
  <c r="AC1363" i="3" s="1"/>
  <c r="AE1363" i="3" s="1"/>
  <c r="AA1367" i="3"/>
  <c r="T1367" i="3"/>
  <c r="AC1367" i="3" s="1"/>
  <c r="AA1371" i="3"/>
  <c r="T1371" i="3"/>
  <c r="AC1371" i="3" s="1"/>
  <c r="AA1375" i="3"/>
  <c r="T1375" i="3"/>
  <c r="AC1375" i="3" s="1"/>
  <c r="AA1379" i="3"/>
  <c r="T1379" i="3"/>
  <c r="AC1379" i="3" s="1"/>
  <c r="AA1383" i="3"/>
  <c r="T1383" i="3"/>
  <c r="AC1383" i="3" s="1"/>
  <c r="AA1387" i="3"/>
  <c r="T1387" i="3"/>
  <c r="AC1387" i="3" s="1"/>
  <c r="AG1387" i="3" s="1"/>
  <c r="AA1391" i="3"/>
  <c r="T1391" i="3"/>
  <c r="AC1391" i="3" s="1"/>
  <c r="AA1395" i="3"/>
  <c r="T1395" i="3"/>
  <c r="AC1395" i="3" s="1"/>
  <c r="AA1399" i="3"/>
  <c r="T1399" i="3"/>
  <c r="AC1399" i="3" s="1"/>
  <c r="AF1399" i="3" s="1"/>
  <c r="AA1403" i="3"/>
  <c r="T1403" i="3"/>
  <c r="AC1403" i="3" s="1"/>
  <c r="AG1403" i="3" s="1"/>
  <c r="AA1407" i="3"/>
  <c r="T1407" i="3"/>
  <c r="AC1407" i="3" s="1"/>
  <c r="AA1411" i="3"/>
  <c r="T1411" i="3"/>
  <c r="AC1411" i="3" s="1"/>
  <c r="AA1415" i="3"/>
  <c r="T1415" i="3"/>
  <c r="AC1415" i="3" s="1"/>
  <c r="AF1415" i="3" s="1"/>
  <c r="AA1419" i="3"/>
  <c r="T1419" i="3"/>
  <c r="AC1419" i="3" s="1"/>
  <c r="AG1419" i="3" s="1"/>
  <c r="AA1423" i="3"/>
  <c r="T1423" i="3"/>
  <c r="AC1423" i="3" s="1"/>
  <c r="AA1427" i="3"/>
  <c r="T1427" i="3"/>
  <c r="AC1427" i="3" s="1"/>
  <c r="AA1431" i="3"/>
  <c r="T1431" i="3"/>
  <c r="AC1431" i="3" s="1"/>
  <c r="AF1431" i="3" s="1"/>
  <c r="AA1435" i="3"/>
  <c r="T1435" i="3"/>
  <c r="AC1435" i="3" s="1"/>
  <c r="AG1435" i="3" s="1"/>
  <c r="AA1439" i="3"/>
  <c r="T1439" i="3"/>
  <c r="AC1439" i="3" s="1"/>
  <c r="AA1443" i="3"/>
  <c r="T1443" i="3"/>
  <c r="AC1443" i="3" s="1"/>
  <c r="AA1447" i="3"/>
  <c r="T1447" i="3"/>
  <c r="AC1447" i="3" s="1"/>
  <c r="AF1447" i="3" s="1"/>
  <c r="AA1451" i="3"/>
  <c r="T1451" i="3"/>
  <c r="AC1451" i="3" s="1"/>
  <c r="AG1451" i="3" s="1"/>
  <c r="AA1455" i="3"/>
  <c r="T1455" i="3"/>
  <c r="AC1455" i="3" s="1"/>
  <c r="AA1459" i="3"/>
  <c r="T1459" i="3"/>
  <c r="AC1459" i="3" s="1"/>
  <c r="AA1463" i="3"/>
  <c r="T1463" i="3"/>
  <c r="AC1463" i="3" s="1"/>
  <c r="AF1463" i="3" s="1"/>
  <c r="AA1467" i="3"/>
  <c r="T1467" i="3"/>
  <c r="AC1467" i="3" s="1"/>
  <c r="AG1467" i="3" s="1"/>
  <c r="AA1471" i="3"/>
  <c r="T1471" i="3"/>
  <c r="AC1471" i="3" s="1"/>
  <c r="AA1475" i="3"/>
  <c r="T1475" i="3"/>
  <c r="AC1475" i="3" s="1"/>
  <c r="AA1479" i="3"/>
  <c r="T1479" i="3"/>
  <c r="AC1479" i="3" s="1"/>
  <c r="AF1479" i="3" s="1"/>
  <c r="AA1483" i="3"/>
  <c r="T1483" i="3"/>
  <c r="AC1483" i="3" s="1"/>
  <c r="AG1483" i="3" s="1"/>
  <c r="AA1487" i="3"/>
  <c r="T1487" i="3"/>
  <c r="AC1487" i="3" s="1"/>
  <c r="AA1491" i="3"/>
  <c r="T1491" i="3"/>
  <c r="AC1491" i="3" s="1"/>
  <c r="AA1495" i="3"/>
  <c r="T1495" i="3"/>
  <c r="AC1495" i="3" s="1"/>
  <c r="AF1495" i="3" s="1"/>
  <c r="AA1499" i="3"/>
  <c r="T1499" i="3"/>
  <c r="AC1499" i="3" s="1"/>
  <c r="AG1499" i="3" s="1"/>
  <c r="AA1503" i="3"/>
  <c r="T1503" i="3"/>
  <c r="AC1503" i="3" s="1"/>
  <c r="AA1507" i="3"/>
  <c r="T1507" i="3"/>
  <c r="AC1507" i="3" s="1"/>
  <c r="AA1511" i="3"/>
  <c r="T1511" i="3"/>
  <c r="AC1511" i="3" s="1"/>
  <c r="AF1511" i="3" s="1"/>
  <c r="AA1515" i="3"/>
  <c r="T1515" i="3"/>
  <c r="AC1515" i="3" s="1"/>
  <c r="AG1515" i="3" s="1"/>
  <c r="AA1519" i="3"/>
  <c r="T1519" i="3"/>
  <c r="AC1519" i="3" s="1"/>
  <c r="AA1523" i="3"/>
  <c r="T1523" i="3"/>
  <c r="AC1523" i="3" s="1"/>
  <c r="AA1527" i="3"/>
  <c r="T1527" i="3"/>
  <c r="AC1527" i="3" s="1"/>
  <c r="AF1527" i="3" s="1"/>
  <c r="AA1531" i="3"/>
  <c r="T1531" i="3"/>
  <c r="AC1531" i="3" s="1"/>
  <c r="AA1535" i="3"/>
  <c r="T1535" i="3"/>
  <c r="AC1535" i="3" s="1"/>
  <c r="AA1539" i="3"/>
  <c r="T1539" i="3"/>
  <c r="AC1539" i="3" s="1"/>
  <c r="AA1543" i="3"/>
  <c r="T1543" i="3"/>
  <c r="AC1543" i="3" s="1"/>
  <c r="AA1547" i="3"/>
  <c r="T1547" i="3"/>
  <c r="AC1547" i="3" s="1"/>
  <c r="AA1551" i="3"/>
  <c r="T1551" i="3"/>
  <c r="AC1551" i="3" s="1"/>
  <c r="AA1555" i="3"/>
  <c r="T1555" i="3"/>
  <c r="AC1555" i="3" s="1"/>
  <c r="AA1559" i="3"/>
  <c r="T1559" i="3"/>
  <c r="AC1559" i="3" s="1"/>
  <c r="AA1563" i="3"/>
  <c r="T1563" i="3"/>
  <c r="AC1563" i="3" s="1"/>
  <c r="AA1567" i="3"/>
  <c r="T1567" i="3"/>
  <c r="AC1567" i="3" s="1"/>
  <c r="AA1571" i="3"/>
  <c r="T1571" i="3"/>
  <c r="AC1571" i="3" s="1"/>
  <c r="AA1575" i="3"/>
  <c r="T1575" i="3"/>
  <c r="AC1575" i="3" s="1"/>
  <c r="AA1579" i="3"/>
  <c r="T1579" i="3"/>
  <c r="AC1579" i="3" s="1"/>
  <c r="AA1583" i="3"/>
  <c r="T1583" i="3"/>
  <c r="AC1583" i="3" s="1"/>
  <c r="AA1587" i="3"/>
  <c r="T1587" i="3"/>
  <c r="AC1587" i="3" s="1"/>
  <c r="AA1591" i="3"/>
  <c r="T1591" i="3"/>
  <c r="AC1591" i="3" s="1"/>
  <c r="AA1595" i="3"/>
  <c r="T1595" i="3"/>
  <c r="AC1595" i="3" s="1"/>
  <c r="AA1599" i="3"/>
  <c r="T1599" i="3"/>
  <c r="AC1599" i="3" s="1"/>
  <c r="AA1603" i="3"/>
  <c r="T1603" i="3"/>
  <c r="AC1603" i="3" s="1"/>
  <c r="AA1607" i="3"/>
  <c r="T1607" i="3"/>
  <c r="AC1607" i="3" s="1"/>
  <c r="AA1611" i="3"/>
  <c r="T1611" i="3"/>
  <c r="AC1611" i="3" s="1"/>
  <c r="AA1615" i="3"/>
  <c r="T1615" i="3"/>
  <c r="AC1615" i="3" s="1"/>
  <c r="AA1619" i="3"/>
  <c r="T1619" i="3"/>
  <c r="AC1619" i="3" s="1"/>
  <c r="AA1623" i="3"/>
  <c r="T1623" i="3"/>
  <c r="AC1623" i="3" s="1"/>
  <c r="AA1627" i="3"/>
  <c r="T1627" i="3"/>
  <c r="AC1627" i="3" s="1"/>
  <c r="AA1631" i="3"/>
  <c r="T1631" i="3"/>
  <c r="AC1631" i="3" s="1"/>
  <c r="AA1635" i="3"/>
  <c r="T1635" i="3"/>
  <c r="AC1635" i="3" s="1"/>
  <c r="AA1639" i="3"/>
  <c r="T1639" i="3"/>
  <c r="AC1639" i="3" s="1"/>
  <c r="AA1643" i="3"/>
  <c r="T1643" i="3"/>
  <c r="AC1643" i="3" s="1"/>
  <c r="AA1647" i="3"/>
  <c r="T1647" i="3"/>
  <c r="AC1647" i="3" s="1"/>
  <c r="AA1651" i="3"/>
  <c r="T1651" i="3"/>
  <c r="AC1651" i="3" s="1"/>
  <c r="AA1655" i="3"/>
  <c r="T1655" i="3"/>
  <c r="AC1655" i="3" s="1"/>
  <c r="AA1659" i="3"/>
  <c r="T1659" i="3"/>
  <c r="AC1659" i="3" s="1"/>
  <c r="AA1663" i="3"/>
  <c r="T1663" i="3"/>
  <c r="AC1663" i="3" s="1"/>
  <c r="AA1667" i="3"/>
  <c r="T1667" i="3"/>
  <c r="AC1667" i="3" s="1"/>
  <c r="AA1671" i="3"/>
  <c r="T1671" i="3"/>
  <c r="AC1671" i="3" s="1"/>
  <c r="AA1675" i="3"/>
  <c r="T1675" i="3"/>
  <c r="AC1675" i="3" s="1"/>
  <c r="AA1679" i="3"/>
  <c r="T1679" i="3"/>
  <c r="AC1679" i="3" s="1"/>
  <c r="AA1683" i="3"/>
  <c r="T1683" i="3"/>
  <c r="AC1683" i="3" s="1"/>
  <c r="AA1687" i="3"/>
  <c r="T1687" i="3"/>
  <c r="AC1687" i="3" s="1"/>
  <c r="AA1691" i="3"/>
  <c r="T1691" i="3"/>
  <c r="AC1691" i="3" s="1"/>
  <c r="AA1695" i="3"/>
  <c r="T1695" i="3"/>
  <c r="AC1695" i="3" s="1"/>
  <c r="AA1699" i="3"/>
  <c r="T1699" i="3"/>
  <c r="AC1699" i="3" s="1"/>
  <c r="AA1703" i="3"/>
  <c r="T1703" i="3"/>
  <c r="AC1703" i="3" s="1"/>
  <c r="AA1707" i="3"/>
  <c r="T1707" i="3"/>
  <c r="AC1707" i="3" s="1"/>
  <c r="AA1711" i="3"/>
  <c r="T1711" i="3"/>
  <c r="AC1711" i="3" s="1"/>
  <c r="AA1715" i="3"/>
  <c r="T1715" i="3"/>
  <c r="AC1715" i="3" s="1"/>
  <c r="AA1719" i="3"/>
  <c r="T1719" i="3"/>
  <c r="AC1719" i="3" s="1"/>
  <c r="AA1723" i="3"/>
  <c r="T1723" i="3"/>
  <c r="AC1723" i="3" s="1"/>
  <c r="AA1727" i="3"/>
  <c r="T1727" i="3"/>
  <c r="AC1727" i="3" s="1"/>
  <c r="AA1731" i="3"/>
  <c r="T1731" i="3"/>
  <c r="AC1731" i="3" s="1"/>
  <c r="AA1735" i="3"/>
  <c r="T1735" i="3"/>
  <c r="AC1735" i="3" s="1"/>
  <c r="AA1739" i="3"/>
  <c r="T1739" i="3"/>
  <c r="AC1739" i="3" s="1"/>
  <c r="AA1743" i="3"/>
  <c r="T1743" i="3"/>
  <c r="AC1743" i="3" s="1"/>
  <c r="AA1747" i="3"/>
  <c r="T1747" i="3"/>
  <c r="AC1747" i="3" s="1"/>
  <c r="AA1751" i="3"/>
  <c r="T1751" i="3"/>
  <c r="AC1751" i="3" s="1"/>
  <c r="AA1755" i="3"/>
  <c r="T1755" i="3"/>
  <c r="AC1755" i="3" s="1"/>
  <c r="AA1759" i="3"/>
  <c r="T1759" i="3"/>
  <c r="AC1759" i="3" s="1"/>
  <c r="AA1763" i="3"/>
  <c r="T1763" i="3"/>
  <c r="AC1763" i="3" s="1"/>
  <c r="AA1767" i="3"/>
  <c r="T1767" i="3"/>
  <c r="AC1767" i="3" s="1"/>
  <c r="AA1771" i="3"/>
  <c r="T1771" i="3"/>
  <c r="AC1771" i="3" s="1"/>
  <c r="AA1775" i="3"/>
  <c r="T1775" i="3"/>
  <c r="AC1775" i="3" s="1"/>
  <c r="AA1779" i="3"/>
  <c r="T1779" i="3"/>
  <c r="AC1779" i="3" s="1"/>
  <c r="AA1783" i="3"/>
  <c r="T1783" i="3"/>
  <c r="AC1783" i="3" s="1"/>
  <c r="AA1787" i="3"/>
  <c r="T1787" i="3"/>
  <c r="AC1787" i="3" s="1"/>
  <c r="AA1791" i="3"/>
  <c r="T1791" i="3"/>
  <c r="AC1791" i="3" s="1"/>
  <c r="AA1795" i="3"/>
  <c r="T1795" i="3"/>
  <c r="AC1795" i="3" s="1"/>
  <c r="AA1799" i="3"/>
  <c r="T1799" i="3"/>
  <c r="AC1799" i="3" s="1"/>
  <c r="AA1803" i="3"/>
  <c r="T1803" i="3"/>
  <c r="AC1803" i="3" s="1"/>
  <c r="AA1807" i="3"/>
  <c r="T1807" i="3"/>
  <c r="AC1807" i="3" s="1"/>
  <c r="AA1811" i="3"/>
  <c r="T1811" i="3"/>
  <c r="AC1811" i="3" s="1"/>
  <c r="AA1815" i="3"/>
  <c r="T1815" i="3"/>
  <c r="AC1815" i="3" s="1"/>
  <c r="AA1819" i="3"/>
  <c r="T1819" i="3"/>
  <c r="AC1819" i="3" s="1"/>
  <c r="AA1823" i="3"/>
  <c r="T1823" i="3"/>
  <c r="AC1823" i="3" s="1"/>
  <c r="AA1827" i="3"/>
  <c r="T1827" i="3"/>
  <c r="AC1827" i="3" s="1"/>
  <c r="AA1831" i="3"/>
  <c r="T1831" i="3"/>
  <c r="AC1831" i="3" s="1"/>
  <c r="AA1835" i="3"/>
  <c r="T1835" i="3"/>
  <c r="AC1835" i="3" s="1"/>
  <c r="AA1839" i="3"/>
  <c r="T1839" i="3"/>
  <c r="AC1839" i="3" s="1"/>
  <c r="AA1843" i="3"/>
  <c r="T1843" i="3"/>
  <c r="AC1843" i="3" s="1"/>
  <c r="AA1847" i="3"/>
  <c r="T1847" i="3"/>
  <c r="AC1847" i="3" s="1"/>
  <c r="AA1851" i="3"/>
  <c r="T1851" i="3"/>
  <c r="AC1851" i="3" s="1"/>
  <c r="AA1855" i="3"/>
  <c r="T1855" i="3"/>
  <c r="AC1855" i="3" s="1"/>
  <c r="AA1859" i="3"/>
  <c r="T1859" i="3"/>
  <c r="AC1859" i="3" s="1"/>
  <c r="AA1863" i="3"/>
  <c r="T1863" i="3"/>
  <c r="AC1863" i="3" s="1"/>
  <c r="AA1867" i="3"/>
  <c r="T1867" i="3"/>
  <c r="AC1867" i="3" s="1"/>
  <c r="AA1871" i="3"/>
  <c r="T1871" i="3"/>
  <c r="AC1871" i="3" s="1"/>
  <c r="AA1875" i="3"/>
  <c r="T1875" i="3"/>
  <c r="AC1875" i="3" s="1"/>
  <c r="AA1879" i="3"/>
  <c r="T1879" i="3"/>
  <c r="AC1879" i="3" s="1"/>
  <c r="AA1883" i="3"/>
  <c r="T1883" i="3"/>
  <c r="AC1883" i="3" s="1"/>
  <c r="AA1887" i="3"/>
  <c r="T1887" i="3"/>
  <c r="AC1887" i="3" s="1"/>
  <c r="AA1891" i="3"/>
  <c r="T1891" i="3"/>
  <c r="AC1891" i="3" s="1"/>
  <c r="AA1895" i="3"/>
  <c r="T1895" i="3"/>
  <c r="AC1895" i="3" s="1"/>
  <c r="AA1899" i="3"/>
  <c r="T1899" i="3"/>
  <c r="AC1899" i="3" s="1"/>
  <c r="AA1903" i="3"/>
  <c r="T1903" i="3"/>
  <c r="AC1903" i="3" s="1"/>
  <c r="AA1907" i="3"/>
  <c r="T1907" i="3"/>
  <c r="AC1907" i="3" s="1"/>
  <c r="AA1911" i="3"/>
  <c r="T1911" i="3"/>
  <c r="AC1911" i="3" s="1"/>
  <c r="AA1915" i="3"/>
  <c r="T1915" i="3"/>
  <c r="AC1915" i="3" s="1"/>
  <c r="AA1919" i="3"/>
  <c r="T1919" i="3"/>
  <c r="AC1919" i="3" s="1"/>
  <c r="AA1923" i="3"/>
  <c r="T1923" i="3"/>
  <c r="AC1923" i="3" s="1"/>
  <c r="AA1927" i="3"/>
  <c r="T1927" i="3"/>
  <c r="AC1927" i="3" s="1"/>
  <c r="AA1931" i="3"/>
  <c r="T1931" i="3"/>
  <c r="AC1931" i="3" s="1"/>
  <c r="AA1935" i="3"/>
  <c r="T1935" i="3"/>
  <c r="AC1935" i="3" s="1"/>
  <c r="AA1939" i="3"/>
  <c r="T1939" i="3"/>
  <c r="AC1939" i="3" s="1"/>
  <c r="AA1943" i="3"/>
  <c r="T1943" i="3"/>
  <c r="AC1943" i="3" s="1"/>
  <c r="AA1947" i="3"/>
  <c r="T1947" i="3"/>
  <c r="AC1947" i="3" s="1"/>
  <c r="AA1951" i="3"/>
  <c r="T1951" i="3"/>
  <c r="AC1951" i="3" s="1"/>
  <c r="AA1955" i="3"/>
  <c r="T1955" i="3"/>
  <c r="AC1955" i="3" s="1"/>
  <c r="AA1959" i="3"/>
  <c r="T1959" i="3"/>
  <c r="AC1959" i="3" s="1"/>
  <c r="AA1963" i="3"/>
  <c r="T1963" i="3"/>
  <c r="AC1963" i="3" s="1"/>
  <c r="AA1967" i="3"/>
  <c r="T1967" i="3"/>
  <c r="AC1967" i="3" s="1"/>
  <c r="AA1971" i="3"/>
  <c r="T1971" i="3"/>
  <c r="AC1971" i="3" s="1"/>
  <c r="AA1975" i="3"/>
  <c r="T1975" i="3"/>
  <c r="AC1975" i="3" s="1"/>
  <c r="AA1979" i="3"/>
  <c r="T1979" i="3"/>
  <c r="AC1979" i="3" s="1"/>
  <c r="AA1983" i="3"/>
  <c r="T1983" i="3"/>
  <c r="AC1983" i="3" s="1"/>
  <c r="AA1987" i="3"/>
  <c r="T1987" i="3"/>
  <c r="AC1987" i="3" s="1"/>
  <c r="AA1991" i="3"/>
  <c r="T1991" i="3"/>
  <c r="AC1991" i="3" s="1"/>
  <c r="AA1995" i="3"/>
  <c r="T1995" i="3"/>
  <c r="AC1995" i="3" s="1"/>
  <c r="AA1999" i="3"/>
  <c r="T1999" i="3"/>
  <c r="AC1999" i="3" s="1"/>
  <c r="AA2003" i="3"/>
  <c r="T2003" i="3"/>
  <c r="AC2003" i="3" s="1"/>
  <c r="AA2007" i="3"/>
  <c r="T2007" i="3"/>
  <c r="AC2007" i="3" s="1"/>
  <c r="AA2011" i="3"/>
  <c r="T2011" i="3"/>
  <c r="AC2011" i="3" s="1"/>
  <c r="AA2015" i="3"/>
  <c r="T2015" i="3"/>
  <c r="AC2015" i="3" s="1"/>
  <c r="AA2019" i="3"/>
  <c r="T2019" i="3"/>
  <c r="AC2019" i="3" s="1"/>
  <c r="AA2023" i="3"/>
  <c r="T2023" i="3"/>
  <c r="AC2023" i="3" s="1"/>
  <c r="AA2027" i="3"/>
  <c r="T2027" i="3"/>
  <c r="AC2027" i="3" s="1"/>
  <c r="AA2031" i="3"/>
  <c r="T2031" i="3"/>
  <c r="AC2031" i="3" s="1"/>
  <c r="AA2035" i="3"/>
  <c r="T2035" i="3"/>
  <c r="AC2035" i="3" s="1"/>
  <c r="AA2039" i="3"/>
  <c r="T2039" i="3"/>
  <c r="AC2039" i="3" s="1"/>
  <c r="AA2043" i="3"/>
  <c r="T2043" i="3"/>
  <c r="AC2043" i="3" s="1"/>
  <c r="AA2047" i="3"/>
  <c r="T2047" i="3"/>
  <c r="AC2047" i="3" s="1"/>
  <c r="AA2051" i="3"/>
  <c r="T2051" i="3"/>
  <c r="AC2051" i="3" s="1"/>
  <c r="AA2055" i="3"/>
  <c r="T2055" i="3"/>
  <c r="AC2055" i="3" s="1"/>
  <c r="AA2059" i="3"/>
  <c r="T2059" i="3"/>
  <c r="AC2059" i="3" s="1"/>
  <c r="AA2063" i="3"/>
  <c r="T2063" i="3"/>
  <c r="AC2063" i="3" s="1"/>
  <c r="AA2067" i="3"/>
  <c r="T2067" i="3"/>
  <c r="AC2067" i="3" s="1"/>
  <c r="AA2071" i="3"/>
  <c r="T2071" i="3"/>
  <c r="AC2071" i="3" s="1"/>
  <c r="AA2075" i="3"/>
  <c r="T2075" i="3"/>
  <c r="AC2075" i="3" s="1"/>
  <c r="AA2079" i="3"/>
  <c r="T2079" i="3"/>
  <c r="AC2079" i="3" s="1"/>
  <c r="AA2083" i="3"/>
  <c r="T2083" i="3"/>
  <c r="AC2083" i="3" s="1"/>
  <c r="AA2087" i="3"/>
  <c r="T2087" i="3"/>
  <c r="AC2087" i="3" s="1"/>
  <c r="AA2091" i="3"/>
  <c r="T2091" i="3"/>
  <c r="AC2091" i="3" s="1"/>
  <c r="AA2095" i="3"/>
  <c r="T2095" i="3"/>
  <c r="AC2095" i="3" s="1"/>
  <c r="AA2099" i="3"/>
  <c r="T2099" i="3"/>
  <c r="AC2099" i="3" s="1"/>
  <c r="AA2103" i="3"/>
  <c r="T2103" i="3"/>
  <c r="AC2103" i="3" s="1"/>
  <c r="AA2107" i="3"/>
  <c r="T2107" i="3"/>
  <c r="AC2107" i="3" s="1"/>
  <c r="AA2111" i="3"/>
  <c r="T2111" i="3"/>
  <c r="AC2111" i="3" s="1"/>
  <c r="AA2115" i="3"/>
  <c r="T2115" i="3"/>
  <c r="AC2115" i="3" s="1"/>
  <c r="AA2119" i="3"/>
  <c r="T2119" i="3"/>
  <c r="AC2119" i="3" s="1"/>
  <c r="AA2123" i="3"/>
  <c r="T2123" i="3"/>
  <c r="AC2123" i="3" s="1"/>
  <c r="AA2127" i="3"/>
  <c r="T2127" i="3"/>
  <c r="AC2127" i="3" s="1"/>
  <c r="AA2131" i="3"/>
  <c r="T2131" i="3"/>
  <c r="AC2131" i="3" s="1"/>
  <c r="AA2135" i="3"/>
  <c r="T2135" i="3"/>
  <c r="AC2135" i="3" s="1"/>
  <c r="AA2139" i="3"/>
  <c r="T2139" i="3"/>
  <c r="AC2139" i="3" s="1"/>
  <c r="AA2143" i="3"/>
  <c r="T2143" i="3"/>
  <c r="AC2143" i="3" s="1"/>
  <c r="AA2147" i="3"/>
  <c r="T2147" i="3"/>
  <c r="AC2147" i="3" s="1"/>
  <c r="AA2151" i="3"/>
  <c r="T2151" i="3"/>
  <c r="AC2151" i="3" s="1"/>
  <c r="AA2155" i="3"/>
  <c r="T2155" i="3"/>
  <c r="AC2155" i="3" s="1"/>
  <c r="AA2159" i="3"/>
  <c r="T2159" i="3"/>
  <c r="AC2159" i="3" s="1"/>
  <c r="AA2163" i="3"/>
  <c r="T2163" i="3"/>
  <c r="AC2163" i="3" s="1"/>
  <c r="AA2167" i="3"/>
  <c r="T2167" i="3"/>
  <c r="AC2167" i="3" s="1"/>
  <c r="AA2171" i="3"/>
  <c r="T2171" i="3"/>
  <c r="AC2171" i="3" s="1"/>
  <c r="AA2175" i="3"/>
  <c r="T2175" i="3"/>
  <c r="AC2175" i="3" s="1"/>
  <c r="AA2179" i="3"/>
  <c r="T2179" i="3"/>
  <c r="AC2179" i="3" s="1"/>
  <c r="AA2183" i="3"/>
  <c r="T2183" i="3"/>
  <c r="AC2183" i="3" s="1"/>
  <c r="AA2187" i="3"/>
  <c r="T2187" i="3"/>
  <c r="AC2187" i="3" s="1"/>
  <c r="AA2191" i="3"/>
  <c r="T2191" i="3"/>
  <c r="AC2191" i="3" s="1"/>
  <c r="AA2195" i="3"/>
  <c r="T2195" i="3"/>
  <c r="AC2195" i="3" s="1"/>
  <c r="AA2199" i="3"/>
  <c r="T2199" i="3"/>
  <c r="AC2199" i="3" s="1"/>
  <c r="AA2203" i="3"/>
  <c r="T2203" i="3"/>
  <c r="AC2203" i="3" s="1"/>
  <c r="AA2207" i="3"/>
  <c r="T2207" i="3"/>
  <c r="AC2207" i="3" s="1"/>
  <c r="AA2211" i="3"/>
  <c r="T2211" i="3"/>
  <c r="AC2211" i="3" s="1"/>
  <c r="AA2215" i="3"/>
  <c r="T2215" i="3"/>
  <c r="AC2215" i="3" s="1"/>
  <c r="AA2219" i="3"/>
  <c r="T2219" i="3"/>
  <c r="AC2219" i="3" s="1"/>
  <c r="AA2223" i="3"/>
  <c r="T2223" i="3"/>
  <c r="AC2223" i="3" s="1"/>
  <c r="AA2227" i="3"/>
  <c r="T2227" i="3"/>
  <c r="AC2227" i="3" s="1"/>
  <c r="AA2231" i="3"/>
  <c r="T2231" i="3"/>
  <c r="AC2231" i="3" s="1"/>
  <c r="AA2235" i="3"/>
  <c r="T2235" i="3"/>
  <c r="AC2235" i="3" s="1"/>
  <c r="AA2239" i="3"/>
  <c r="T2239" i="3"/>
  <c r="AC2239" i="3" s="1"/>
  <c r="AA2243" i="3"/>
  <c r="T2243" i="3"/>
  <c r="AC2243" i="3" s="1"/>
  <c r="AA2247" i="3"/>
  <c r="T2247" i="3"/>
  <c r="AC2247" i="3" s="1"/>
  <c r="AA2251" i="3"/>
  <c r="T2251" i="3"/>
  <c r="AC2251" i="3" s="1"/>
  <c r="AA2255" i="3"/>
  <c r="T2255" i="3"/>
  <c r="AC2255" i="3" s="1"/>
  <c r="AA2259" i="3"/>
  <c r="T2259" i="3"/>
  <c r="AC2259" i="3" s="1"/>
  <c r="AA2263" i="3"/>
  <c r="T2263" i="3"/>
  <c r="AC2263" i="3" s="1"/>
  <c r="AA2267" i="3"/>
  <c r="T2267" i="3"/>
  <c r="AC2267" i="3" s="1"/>
  <c r="AA2271" i="3"/>
  <c r="T2271" i="3"/>
  <c r="AC2271" i="3" s="1"/>
  <c r="AA2275" i="3"/>
  <c r="T2275" i="3"/>
  <c r="AC2275" i="3" s="1"/>
  <c r="AA2279" i="3"/>
  <c r="T2279" i="3"/>
  <c r="AC2279" i="3" s="1"/>
  <c r="AA2283" i="3"/>
  <c r="T2283" i="3"/>
  <c r="AC2283" i="3" s="1"/>
  <c r="AA2287" i="3"/>
  <c r="T2287" i="3"/>
  <c r="AC2287" i="3" s="1"/>
  <c r="AA2291" i="3"/>
  <c r="T2291" i="3"/>
  <c r="AC2291" i="3" s="1"/>
  <c r="AA2295" i="3"/>
  <c r="T2295" i="3"/>
  <c r="AC2295" i="3" s="1"/>
  <c r="AA2299" i="3"/>
  <c r="T2299" i="3"/>
  <c r="AC2299" i="3" s="1"/>
  <c r="AA2303" i="3"/>
  <c r="T2303" i="3"/>
  <c r="AC2303" i="3" s="1"/>
  <c r="AA2307" i="3"/>
  <c r="T2307" i="3"/>
  <c r="AC2307" i="3" s="1"/>
  <c r="AA2311" i="3"/>
  <c r="T2311" i="3"/>
  <c r="AC2311" i="3" s="1"/>
  <c r="AA2315" i="3"/>
  <c r="T2315" i="3"/>
  <c r="AC2315" i="3" s="1"/>
  <c r="AA2319" i="3"/>
  <c r="T2319" i="3"/>
  <c r="AC2319" i="3" s="1"/>
  <c r="AA2323" i="3"/>
  <c r="T2323" i="3"/>
  <c r="AC2323" i="3" s="1"/>
  <c r="AA2327" i="3"/>
  <c r="T2327" i="3"/>
  <c r="AC2327" i="3" s="1"/>
  <c r="AA2331" i="3"/>
  <c r="T2331" i="3"/>
  <c r="AC2331" i="3" s="1"/>
  <c r="AA2335" i="3"/>
  <c r="T2335" i="3"/>
  <c r="AC2335" i="3" s="1"/>
  <c r="AA2339" i="3"/>
  <c r="T2339" i="3"/>
  <c r="AC2339" i="3" s="1"/>
  <c r="AA2343" i="3"/>
  <c r="T2343" i="3"/>
  <c r="AC2343" i="3" s="1"/>
  <c r="AA2347" i="3"/>
  <c r="T2347" i="3"/>
  <c r="AC2347" i="3" s="1"/>
  <c r="AA2351" i="3"/>
  <c r="T2351" i="3"/>
  <c r="AC2351" i="3" s="1"/>
  <c r="AA2355" i="3"/>
  <c r="T2355" i="3"/>
  <c r="AC2355" i="3" s="1"/>
  <c r="AA2359" i="3"/>
  <c r="T2359" i="3"/>
  <c r="AC2359" i="3" s="1"/>
  <c r="AA2363" i="3"/>
  <c r="T2363" i="3"/>
  <c r="AC2363" i="3" s="1"/>
  <c r="AA2367" i="3"/>
  <c r="T2367" i="3"/>
  <c r="AC2367" i="3" s="1"/>
  <c r="AA2371" i="3"/>
  <c r="T2371" i="3"/>
  <c r="AC2371" i="3" s="1"/>
  <c r="AA2375" i="3"/>
  <c r="T2375" i="3"/>
  <c r="AC2375" i="3" s="1"/>
  <c r="AA2379" i="3"/>
  <c r="T2379" i="3"/>
  <c r="AC2379" i="3" s="1"/>
  <c r="AA2383" i="3"/>
  <c r="T2383" i="3"/>
  <c r="AC2383" i="3" s="1"/>
  <c r="AA2387" i="3"/>
  <c r="T2387" i="3"/>
  <c r="AC2387" i="3" s="1"/>
  <c r="AA2391" i="3"/>
  <c r="T2391" i="3"/>
  <c r="AC2391" i="3" s="1"/>
  <c r="AA2395" i="3"/>
  <c r="T2395" i="3"/>
  <c r="AC2395" i="3" s="1"/>
  <c r="AA2399" i="3"/>
  <c r="T2399" i="3"/>
  <c r="AC2399" i="3" s="1"/>
  <c r="AA2403" i="3"/>
  <c r="T2403" i="3"/>
  <c r="AC2403" i="3" s="1"/>
  <c r="AA2407" i="3"/>
  <c r="T2407" i="3"/>
  <c r="AC2407" i="3" s="1"/>
  <c r="AA2411" i="3"/>
  <c r="T2411" i="3"/>
  <c r="AC2411" i="3" s="1"/>
  <c r="AA2415" i="3"/>
  <c r="T2415" i="3"/>
  <c r="AC2415" i="3" s="1"/>
  <c r="AA2419" i="3"/>
  <c r="T2419" i="3"/>
  <c r="AC2419" i="3" s="1"/>
  <c r="AA2423" i="3"/>
  <c r="T2423" i="3"/>
  <c r="AC2423" i="3" s="1"/>
  <c r="AA2427" i="3"/>
  <c r="T2427" i="3"/>
  <c r="AC2427" i="3" s="1"/>
  <c r="AA2431" i="3"/>
  <c r="T2431" i="3"/>
  <c r="AC2431" i="3" s="1"/>
  <c r="AA2435" i="3"/>
  <c r="T2435" i="3"/>
  <c r="AC2435" i="3" s="1"/>
  <c r="AA2439" i="3"/>
  <c r="T2439" i="3"/>
  <c r="AC2439" i="3" s="1"/>
  <c r="AA2443" i="3"/>
  <c r="T2443" i="3"/>
  <c r="AC2443" i="3" s="1"/>
  <c r="AA2447" i="3"/>
  <c r="T2447" i="3"/>
  <c r="AC2447" i="3" s="1"/>
  <c r="AA2451" i="3"/>
  <c r="T2451" i="3"/>
  <c r="AC2451" i="3" s="1"/>
  <c r="AA2455" i="3"/>
  <c r="T2455" i="3"/>
  <c r="AC2455" i="3" s="1"/>
  <c r="AA2459" i="3"/>
  <c r="T2459" i="3"/>
  <c r="AC2459" i="3" s="1"/>
  <c r="AA2463" i="3"/>
  <c r="T2463" i="3"/>
  <c r="AC2463" i="3" s="1"/>
  <c r="AA2467" i="3"/>
  <c r="T2467" i="3"/>
  <c r="AC2467" i="3" s="1"/>
  <c r="AA2471" i="3"/>
  <c r="T2471" i="3"/>
  <c r="AC2471" i="3" s="1"/>
  <c r="AA2475" i="3"/>
  <c r="T2475" i="3"/>
  <c r="AC2475" i="3" s="1"/>
  <c r="AA2479" i="3"/>
  <c r="T2479" i="3"/>
  <c r="AC2479" i="3" s="1"/>
  <c r="AA2483" i="3"/>
  <c r="T2483" i="3"/>
  <c r="AC2483" i="3" s="1"/>
  <c r="AA2487" i="3"/>
  <c r="T2487" i="3"/>
  <c r="AC2487" i="3" s="1"/>
  <c r="AA2491" i="3"/>
  <c r="T2491" i="3"/>
  <c r="AC2491" i="3" s="1"/>
  <c r="AA2495" i="3"/>
  <c r="T2495" i="3"/>
  <c r="AC2495" i="3" s="1"/>
  <c r="AA2499" i="3"/>
  <c r="T2499" i="3"/>
  <c r="AC2499" i="3" s="1"/>
  <c r="AA2503" i="3"/>
  <c r="T2503" i="3"/>
  <c r="AC2503" i="3" s="1"/>
  <c r="AA2507" i="3"/>
  <c r="T2507" i="3"/>
  <c r="AC2507" i="3" s="1"/>
  <c r="AA2511" i="3"/>
  <c r="T2511" i="3"/>
  <c r="AC2511" i="3" s="1"/>
  <c r="AA2515" i="3"/>
  <c r="T2515" i="3"/>
  <c r="AC2515" i="3" s="1"/>
  <c r="AA2519" i="3"/>
  <c r="T2519" i="3"/>
  <c r="AC2519" i="3" s="1"/>
  <c r="AA2523" i="3"/>
  <c r="T2523" i="3"/>
  <c r="AC2523" i="3" s="1"/>
  <c r="AA2527" i="3"/>
  <c r="T2527" i="3"/>
  <c r="AC2527" i="3" s="1"/>
  <c r="AA2531" i="3"/>
  <c r="T2531" i="3"/>
  <c r="AC2531" i="3" s="1"/>
  <c r="AA2535" i="3"/>
  <c r="T2535" i="3"/>
  <c r="AC2535" i="3" s="1"/>
  <c r="AA2539" i="3"/>
  <c r="T2539" i="3"/>
  <c r="AC2539" i="3" s="1"/>
  <c r="AA2543" i="3"/>
  <c r="T2543" i="3"/>
  <c r="AC2543" i="3" s="1"/>
  <c r="AA2547" i="3"/>
  <c r="T2547" i="3"/>
  <c r="AC2547" i="3" s="1"/>
  <c r="AA2551" i="3"/>
  <c r="T2551" i="3"/>
  <c r="AC2551" i="3" s="1"/>
  <c r="AA2555" i="3"/>
  <c r="T2555" i="3"/>
  <c r="AC2555" i="3" s="1"/>
  <c r="AA2559" i="3"/>
  <c r="T2559" i="3"/>
  <c r="AC2559" i="3" s="1"/>
  <c r="AA2563" i="3"/>
  <c r="T2563" i="3"/>
  <c r="AC2563" i="3" s="1"/>
  <c r="AA2567" i="3"/>
  <c r="T2567" i="3"/>
  <c r="AC2567" i="3" s="1"/>
  <c r="AA2571" i="3"/>
  <c r="T2571" i="3"/>
  <c r="AC2571" i="3" s="1"/>
  <c r="AA2575" i="3"/>
  <c r="T2575" i="3"/>
  <c r="AC2575" i="3" s="1"/>
  <c r="AA2579" i="3"/>
  <c r="T2579" i="3"/>
  <c r="AC2579" i="3" s="1"/>
  <c r="AA2583" i="3"/>
  <c r="T2583" i="3"/>
  <c r="AC2583" i="3" s="1"/>
  <c r="AA2587" i="3"/>
  <c r="T2587" i="3"/>
  <c r="AC2587" i="3" s="1"/>
  <c r="AA2591" i="3"/>
  <c r="T2591" i="3"/>
  <c r="AC2591" i="3" s="1"/>
  <c r="AA2595" i="3"/>
  <c r="T2595" i="3"/>
  <c r="AC2595" i="3" s="1"/>
  <c r="AA2599" i="3"/>
  <c r="T2599" i="3"/>
  <c r="AC2599" i="3" s="1"/>
  <c r="AA2603" i="3"/>
  <c r="T2603" i="3"/>
  <c r="AC2603" i="3" s="1"/>
  <c r="AA2607" i="3"/>
  <c r="T2607" i="3"/>
  <c r="AC2607" i="3" s="1"/>
  <c r="AA2611" i="3"/>
  <c r="T2611" i="3"/>
  <c r="AC2611" i="3" s="1"/>
  <c r="AA2615" i="3"/>
  <c r="T2615" i="3"/>
  <c r="AC2615" i="3" s="1"/>
  <c r="AA2619" i="3"/>
  <c r="T2619" i="3"/>
  <c r="AC2619" i="3" s="1"/>
  <c r="AA2623" i="3"/>
  <c r="T2623" i="3"/>
  <c r="AC2623" i="3" s="1"/>
  <c r="AA2627" i="3"/>
  <c r="T2627" i="3"/>
  <c r="AC2627" i="3" s="1"/>
  <c r="AA2631" i="3"/>
  <c r="T2631" i="3"/>
  <c r="AC2631" i="3" s="1"/>
  <c r="AA2635" i="3"/>
  <c r="T2635" i="3"/>
  <c r="AC2635" i="3" s="1"/>
  <c r="AA2639" i="3"/>
  <c r="T2639" i="3"/>
  <c r="AC2639" i="3" s="1"/>
  <c r="AA2643" i="3"/>
  <c r="T2643" i="3"/>
  <c r="AC2643" i="3" s="1"/>
  <c r="AA2647" i="3"/>
  <c r="T2647" i="3"/>
  <c r="AC2647" i="3" s="1"/>
  <c r="AA2651" i="3"/>
  <c r="T2651" i="3"/>
  <c r="AC2651" i="3" s="1"/>
  <c r="AA2655" i="3"/>
  <c r="T2655" i="3"/>
  <c r="AC2655" i="3" s="1"/>
  <c r="AA2659" i="3"/>
  <c r="T2659" i="3"/>
  <c r="AC2659" i="3" s="1"/>
  <c r="AA2663" i="3"/>
  <c r="T2663" i="3"/>
  <c r="AC2663" i="3" s="1"/>
  <c r="AA2667" i="3"/>
  <c r="T2667" i="3"/>
  <c r="AC2667" i="3" s="1"/>
  <c r="AA2671" i="3"/>
  <c r="T2671" i="3"/>
  <c r="AC2671" i="3" s="1"/>
  <c r="AA2675" i="3"/>
  <c r="T2675" i="3"/>
  <c r="AC2675" i="3" s="1"/>
  <c r="AA2679" i="3"/>
  <c r="T2679" i="3"/>
  <c r="AC2679" i="3" s="1"/>
  <c r="AA2683" i="3"/>
  <c r="T2683" i="3"/>
  <c r="AC2683" i="3" s="1"/>
  <c r="AA2687" i="3"/>
  <c r="T2687" i="3"/>
  <c r="AC2687" i="3" s="1"/>
  <c r="AA2691" i="3"/>
  <c r="T2691" i="3"/>
  <c r="AC2691" i="3" s="1"/>
  <c r="AA2695" i="3"/>
  <c r="T2695" i="3"/>
  <c r="AC2695" i="3" s="1"/>
  <c r="AA2699" i="3"/>
  <c r="T2699" i="3"/>
  <c r="AC2699" i="3" s="1"/>
  <c r="AA2703" i="3"/>
  <c r="T2703" i="3"/>
  <c r="AC2703" i="3" s="1"/>
  <c r="AA2707" i="3"/>
  <c r="T2707" i="3"/>
  <c r="AC2707" i="3" s="1"/>
  <c r="AA2711" i="3"/>
  <c r="T2711" i="3"/>
  <c r="AC2711" i="3" s="1"/>
  <c r="AA2715" i="3"/>
  <c r="T2715" i="3"/>
  <c r="AC2715" i="3" s="1"/>
  <c r="AA2719" i="3"/>
  <c r="T2719" i="3"/>
  <c r="AC2719" i="3" s="1"/>
  <c r="AA2723" i="3"/>
  <c r="T2723" i="3"/>
  <c r="AC2723" i="3" s="1"/>
  <c r="AA2727" i="3"/>
  <c r="T2727" i="3"/>
  <c r="AC2727" i="3" s="1"/>
  <c r="AA2731" i="3"/>
  <c r="T2731" i="3"/>
  <c r="AC2731" i="3" s="1"/>
  <c r="AA2735" i="3"/>
  <c r="T2735" i="3"/>
  <c r="AC2735" i="3" s="1"/>
  <c r="AA2739" i="3"/>
  <c r="T2739" i="3"/>
  <c r="AC2739" i="3" s="1"/>
  <c r="AA2743" i="3"/>
  <c r="T2743" i="3"/>
  <c r="AC2743" i="3" s="1"/>
  <c r="AA2747" i="3"/>
  <c r="T2747" i="3"/>
  <c r="AC2747" i="3" s="1"/>
  <c r="AA2751" i="3"/>
  <c r="T2751" i="3"/>
  <c r="AC2751" i="3" s="1"/>
  <c r="AA2755" i="3"/>
  <c r="T2755" i="3"/>
  <c r="AC2755" i="3" s="1"/>
  <c r="AA2759" i="3"/>
  <c r="T2759" i="3"/>
  <c r="AC2759" i="3" s="1"/>
  <c r="AE2759" i="3" s="1"/>
  <c r="AA2763" i="3"/>
  <c r="T2763" i="3"/>
  <c r="AC2763" i="3" s="1"/>
  <c r="AA2767" i="3"/>
  <c r="T2767" i="3"/>
  <c r="AC2767" i="3" s="1"/>
  <c r="AA2771" i="3"/>
  <c r="T2771" i="3"/>
  <c r="AC2771" i="3" s="1"/>
  <c r="AA2775" i="3"/>
  <c r="T2775" i="3"/>
  <c r="AC2775" i="3" s="1"/>
  <c r="AA2779" i="3"/>
  <c r="T2779" i="3"/>
  <c r="AC2779" i="3" s="1"/>
  <c r="AA2783" i="3"/>
  <c r="T2783" i="3"/>
  <c r="AC2783" i="3" s="1"/>
  <c r="AA2787" i="3"/>
  <c r="T2787" i="3"/>
  <c r="AC2787" i="3" s="1"/>
  <c r="AA2791" i="3"/>
  <c r="T2791" i="3"/>
  <c r="AC2791" i="3" s="1"/>
  <c r="AA2795" i="3"/>
  <c r="T2795" i="3"/>
  <c r="AC2795" i="3" s="1"/>
  <c r="AA2799" i="3"/>
  <c r="T2799" i="3"/>
  <c r="AC2799" i="3" s="1"/>
  <c r="AA2803" i="3"/>
  <c r="T2803" i="3"/>
  <c r="AC2803" i="3" s="1"/>
  <c r="AA2807" i="3"/>
  <c r="T2807" i="3"/>
  <c r="AC2807" i="3" s="1"/>
  <c r="AA2811" i="3"/>
  <c r="T2811" i="3"/>
  <c r="AC2811" i="3" s="1"/>
  <c r="AA2815" i="3"/>
  <c r="T2815" i="3"/>
  <c r="AC2815" i="3" s="1"/>
  <c r="AA2819" i="3"/>
  <c r="T2819" i="3"/>
  <c r="AC2819" i="3" s="1"/>
  <c r="AA2823" i="3"/>
  <c r="T2823" i="3"/>
  <c r="AC2823" i="3" s="1"/>
  <c r="AA2827" i="3"/>
  <c r="T2827" i="3"/>
  <c r="AC2827" i="3" s="1"/>
  <c r="AA2831" i="3"/>
  <c r="T2831" i="3"/>
  <c r="AC2831" i="3" s="1"/>
  <c r="AA2835" i="3"/>
  <c r="T2835" i="3"/>
  <c r="AC2835" i="3" s="1"/>
  <c r="AA2839" i="3"/>
  <c r="T2839" i="3"/>
  <c r="AC2839" i="3" s="1"/>
  <c r="AA2843" i="3"/>
  <c r="T2843" i="3"/>
  <c r="AC2843" i="3" s="1"/>
  <c r="AA2847" i="3"/>
  <c r="T2847" i="3"/>
  <c r="AC2847" i="3" s="1"/>
  <c r="AA2851" i="3"/>
  <c r="T2851" i="3"/>
  <c r="AC2851" i="3" s="1"/>
  <c r="AA2855" i="3"/>
  <c r="T2855" i="3"/>
  <c r="AC2855" i="3" s="1"/>
  <c r="AA2859" i="3"/>
  <c r="T2859" i="3"/>
  <c r="AC2859" i="3" s="1"/>
  <c r="AA2863" i="3"/>
  <c r="T2863" i="3"/>
  <c r="AC2863" i="3" s="1"/>
  <c r="AA2867" i="3"/>
  <c r="T2867" i="3"/>
  <c r="AC2867" i="3" s="1"/>
  <c r="AA2871" i="3"/>
  <c r="T2871" i="3"/>
  <c r="AC2871" i="3" s="1"/>
  <c r="AA2875" i="3"/>
  <c r="T2875" i="3"/>
  <c r="AC2875" i="3" s="1"/>
  <c r="AA2879" i="3"/>
  <c r="T2879" i="3"/>
  <c r="AC2879" i="3" s="1"/>
  <c r="AA2883" i="3"/>
  <c r="T2883" i="3"/>
  <c r="AC2883" i="3" s="1"/>
  <c r="AA2887" i="3"/>
  <c r="T2887" i="3"/>
  <c r="AC2887" i="3" s="1"/>
  <c r="AE2887" i="3" s="1"/>
  <c r="AA2891" i="3"/>
  <c r="T2891" i="3"/>
  <c r="AC2891" i="3" s="1"/>
  <c r="AA2895" i="3"/>
  <c r="T2895" i="3"/>
  <c r="AC2895" i="3" s="1"/>
  <c r="AA2899" i="3"/>
  <c r="T2899" i="3"/>
  <c r="AC2899" i="3" s="1"/>
  <c r="AA2903" i="3"/>
  <c r="T2903" i="3"/>
  <c r="AC2903" i="3" s="1"/>
  <c r="AA2907" i="3"/>
  <c r="T2907" i="3"/>
  <c r="AC2907" i="3" s="1"/>
  <c r="AA2911" i="3"/>
  <c r="T2911" i="3"/>
  <c r="AC2911" i="3" s="1"/>
  <c r="AA2915" i="3"/>
  <c r="T2915" i="3"/>
  <c r="AC2915" i="3" s="1"/>
  <c r="AA2919" i="3"/>
  <c r="T2919" i="3"/>
  <c r="AC2919" i="3" s="1"/>
  <c r="AA2923" i="3"/>
  <c r="T2923" i="3"/>
  <c r="AC2923" i="3" s="1"/>
  <c r="AA2927" i="3"/>
  <c r="T2927" i="3"/>
  <c r="AC2927" i="3" s="1"/>
  <c r="AA2931" i="3"/>
  <c r="T2931" i="3"/>
  <c r="AC2931" i="3" s="1"/>
  <c r="AA2935" i="3"/>
  <c r="T2935" i="3"/>
  <c r="AC2935" i="3" s="1"/>
  <c r="AA2939" i="3"/>
  <c r="T2939" i="3"/>
  <c r="AC2939" i="3" s="1"/>
  <c r="AA2943" i="3"/>
  <c r="T2943" i="3"/>
  <c r="AC2943" i="3" s="1"/>
  <c r="AA2947" i="3"/>
  <c r="T2947" i="3"/>
  <c r="AC2947" i="3" s="1"/>
  <c r="AA2951" i="3"/>
  <c r="T2951" i="3"/>
  <c r="AC2951" i="3" s="1"/>
  <c r="AA2955" i="3"/>
  <c r="T2955" i="3"/>
  <c r="AC2955" i="3" s="1"/>
  <c r="AA2959" i="3"/>
  <c r="T2959" i="3"/>
  <c r="AC2959" i="3" s="1"/>
  <c r="AA2963" i="3"/>
  <c r="T2963" i="3"/>
  <c r="AC2963" i="3" s="1"/>
  <c r="AA2967" i="3"/>
  <c r="T2967" i="3"/>
  <c r="AC2967" i="3" s="1"/>
  <c r="AA2971" i="3"/>
  <c r="T2971" i="3"/>
  <c r="AC2971" i="3" s="1"/>
  <c r="AA2975" i="3"/>
  <c r="T2975" i="3"/>
  <c r="AC2975" i="3" s="1"/>
  <c r="AA2979" i="3"/>
  <c r="T2979" i="3"/>
  <c r="AC2979" i="3" s="1"/>
  <c r="AA2983" i="3"/>
  <c r="T2983" i="3"/>
  <c r="AC2983" i="3" s="1"/>
  <c r="AA2987" i="3"/>
  <c r="T2987" i="3"/>
  <c r="AC2987" i="3" s="1"/>
  <c r="AA2991" i="3"/>
  <c r="T2991" i="3"/>
  <c r="AC2991" i="3" s="1"/>
  <c r="AA2995" i="3"/>
  <c r="T2995" i="3"/>
  <c r="AC2995" i="3" s="1"/>
  <c r="AA2999" i="3"/>
  <c r="T2999" i="3"/>
  <c r="AC2999" i="3" s="1"/>
  <c r="AA3003" i="3"/>
  <c r="T3003" i="3"/>
  <c r="AC3003" i="3" s="1"/>
  <c r="AA3007" i="3"/>
  <c r="T3007" i="3"/>
  <c r="AC3007" i="3" s="1"/>
  <c r="AA3011" i="3"/>
  <c r="T3011" i="3"/>
  <c r="AC3011" i="3" s="1"/>
  <c r="AA3015" i="3"/>
  <c r="T3015" i="3"/>
  <c r="AC3015" i="3" s="1"/>
  <c r="AA3019" i="3"/>
  <c r="T3019" i="3"/>
  <c r="AC3019" i="3" s="1"/>
  <c r="AA3023" i="3"/>
  <c r="T3023" i="3"/>
  <c r="AC3023" i="3" s="1"/>
  <c r="AA3027" i="3"/>
  <c r="T3027" i="3"/>
  <c r="AC3027" i="3" s="1"/>
  <c r="AA3031" i="3"/>
  <c r="T3031" i="3"/>
  <c r="AC3031" i="3" s="1"/>
  <c r="AA3035" i="3"/>
  <c r="T3035" i="3"/>
  <c r="AC3035" i="3" s="1"/>
  <c r="AA3039" i="3"/>
  <c r="T3039" i="3"/>
  <c r="AC3039" i="3" s="1"/>
  <c r="AA3043" i="3"/>
  <c r="T3043" i="3"/>
  <c r="AC3043" i="3" s="1"/>
  <c r="AA3047" i="3"/>
  <c r="T3047" i="3"/>
  <c r="AC3047" i="3" s="1"/>
  <c r="AA3051" i="3"/>
  <c r="T3051" i="3"/>
  <c r="AC3051" i="3" s="1"/>
  <c r="AA3055" i="3"/>
  <c r="T3055" i="3"/>
  <c r="AC3055" i="3" s="1"/>
  <c r="AA3059" i="3"/>
  <c r="T3059" i="3"/>
  <c r="AC3059" i="3" s="1"/>
  <c r="AA3063" i="3"/>
  <c r="T3063" i="3"/>
  <c r="AC3063" i="3" s="1"/>
  <c r="AA3067" i="3"/>
  <c r="T3067" i="3"/>
  <c r="AC3067" i="3" s="1"/>
  <c r="AA3071" i="3"/>
  <c r="T3071" i="3"/>
  <c r="AC3071" i="3" s="1"/>
  <c r="AA3075" i="3"/>
  <c r="T3075" i="3"/>
  <c r="AC3075" i="3" s="1"/>
  <c r="AA3079" i="3"/>
  <c r="T3079" i="3"/>
  <c r="AC3079" i="3" s="1"/>
  <c r="AA3083" i="3"/>
  <c r="T3083" i="3"/>
  <c r="AC3083" i="3" s="1"/>
  <c r="AA3087" i="3"/>
  <c r="T3087" i="3"/>
  <c r="AC3087" i="3" s="1"/>
  <c r="AA3091" i="3"/>
  <c r="T3091" i="3"/>
  <c r="AC3091" i="3" s="1"/>
  <c r="AA3095" i="3"/>
  <c r="T3095" i="3"/>
  <c r="AC3095" i="3" s="1"/>
  <c r="AA3099" i="3"/>
  <c r="T3099" i="3"/>
  <c r="AC3099" i="3" s="1"/>
  <c r="AA3103" i="3"/>
  <c r="T3103" i="3"/>
  <c r="AC3103" i="3" s="1"/>
  <c r="AA3107" i="3"/>
  <c r="T3107" i="3"/>
  <c r="AC3107" i="3" s="1"/>
  <c r="AA3111" i="3"/>
  <c r="T3111" i="3"/>
  <c r="AC3111" i="3" s="1"/>
  <c r="AA3115" i="3"/>
  <c r="T3115" i="3"/>
  <c r="AC3115" i="3" s="1"/>
  <c r="AA3119" i="3"/>
  <c r="T3119" i="3"/>
  <c r="AC3119" i="3" s="1"/>
  <c r="AA3123" i="3"/>
  <c r="T3123" i="3"/>
  <c r="AC3123" i="3" s="1"/>
  <c r="AA3127" i="3"/>
  <c r="T3127" i="3"/>
  <c r="AC3127" i="3" s="1"/>
  <c r="AA3131" i="3"/>
  <c r="T3131" i="3"/>
  <c r="AC3131" i="3" s="1"/>
  <c r="AA3135" i="3"/>
  <c r="T3135" i="3"/>
  <c r="AC3135" i="3" s="1"/>
  <c r="AA3139" i="3"/>
  <c r="T3139" i="3"/>
  <c r="AC3139" i="3" s="1"/>
  <c r="AA3143" i="3"/>
  <c r="T3143" i="3"/>
  <c r="AC3143" i="3" s="1"/>
  <c r="AA3147" i="3"/>
  <c r="T3147" i="3"/>
  <c r="AC3147" i="3" s="1"/>
  <c r="AA3151" i="3"/>
  <c r="T3151" i="3"/>
  <c r="AC3151" i="3" s="1"/>
  <c r="AA3155" i="3"/>
  <c r="T3155" i="3"/>
  <c r="AC3155" i="3" s="1"/>
  <c r="AA3159" i="3"/>
  <c r="T3159" i="3"/>
  <c r="AC3159" i="3" s="1"/>
  <c r="AA3163" i="3"/>
  <c r="T3163" i="3"/>
  <c r="AC3163" i="3" s="1"/>
  <c r="AA3167" i="3"/>
  <c r="T3167" i="3"/>
  <c r="AC3167" i="3" s="1"/>
  <c r="AA3171" i="3"/>
  <c r="T3171" i="3"/>
  <c r="AC3171" i="3" s="1"/>
  <c r="AA3175" i="3"/>
  <c r="T3175" i="3"/>
  <c r="AC3175" i="3" s="1"/>
  <c r="AA3179" i="3"/>
  <c r="T3179" i="3"/>
  <c r="AC3179" i="3" s="1"/>
  <c r="AA3183" i="3"/>
  <c r="T3183" i="3"/>
  <c r="AC3183" i="3" s="1"/>
  <c r="AA3187" i="3"/>
  <c r="T3187" i="3"/>
  <c r="AC3187" i="3" s="1"/>
  <c r="AG5" i="2"/>
  <c r="AC5" i="2"/>
  <c r="AG9" i="2"/>
  <c r="AC9" i="2"/>
  <c r="AG12" i="2"/>
  <c r="AC12" i="2"/>
  <c r="AG16" i="2"/>
  <c r="AC16" i="2"/>
  <c r="AG20" i="2"/>
  <c r="AC20" i="2"/>
  <c r="AG25" i="2"/>
  <c r="AC25" i="2"/>
  <c r="AG28" i="2"/>
  <c r="AC28" i="2"/>
  <c r="AG32" i="2"/>
  <c r="AC32" i="2"/>
  <c r="AG36" i="2"/>
  <c r="AC36" i="2"/>
  <c r="AG41" i="2"/>
  <c r="AC41" i="2"/>
  <c r="AG45" i="2"/>
  <c r="AC45" i="2"/>
  <c r="AG48" i="2"/>
  <c r="AC48" i="2"/>
  <c r="AG52" i="2"/>
  <c r="AC52" i="2"/>
  <c r="AG59" i="2"/>
  <c r="AC59" i="2"/>
  <c r="AG63" i="2"/>
  <c r="AC63" i="2"/>
  <c r="AG65" i="2"/>
  <c r="AC65" i="2"/>
  <c r="AG69" i="2"/>
  <c r="AC69" i="2"/>
  <c r="AG73" i="2"/>
  <c r="AC73" i="2"/>
  <c r="AG77" i="2"/>
  <c r="AC77" i="2"/>
  <c r="AG81" i="2"/>
  <c r="AC81" i="2"/>
  <c r="AG85" i="2"/>
  <c r="AC85" i="2"/>
  <c r="AG88" i="2"/>
  <c r="AC88" i="2"/>
  <c r="AG92" i="2"/>
  <c r="AC92" i="2"/>
  <c r="AG96" i="2"/>
  <c r="AC96" i="2"/>
  <c r="AG100" i="2"/>
  <c r="AC100" i="2"/>
  <c r="AG104" i="2"/>
  <c r="AC104" i="2"/>
  <c r="AG108" i="2"/>
  <c r="AC108" i="2"/>
  <c r="AG112" i="2"/>
  <c r="AC112" i="2"/>
  <c r="AG118" i="2"/>
  <c r="AC118" i="2"/>
  <c r="AG122" i="2"/>
  <c r="AC122" i="2"/>
  <c r="AG126" i="2"/>
  <c r="AC126" i="2"/>
  <c r="AG131" i="2"/>
  <c r="AC131" i="2"/>
  <c r="AG134" i="2"/>
  <c r="AC134" i="2"/>
  <c r="AG138" i="2"/>
  <c r="AC138" i="2"/>
  <c r="AG142" i="2"/>
  <c r="AC142" i="2"/>
  <c r="AG146" i="2"/>
  <c r="AC146" i="2"/>
  <c r="AG150" i="2"/>
  <c r="AC150" i="2"/>
  <c r="AG155" i="2"/>
  <c r="AC155" i="2"/>
  <c r="AG159" i="2"/>
  <c r="AC159" i="2"/>
  <c r="AG162" i="2"/>
  <c r="AC162" i="2"/>
  <c r="AG165" i="2"/>
  <c r="AC165" i="2"/>
  <c r="AG169" i="2"/>
  <c r="AC169" i="2"/>
  <c r="AG173" i="2"/>
  <c r="AC173" i="2"/>
  <c r="AG178" i="2"/>
  <c r="AC178" i="2"/>
  <c r="AG182" i="2"/>
  <c r="AC182" i="2"/>
  <c r="AG186" i="2"/>
  <c r="AC186" i="2"/>
  <c r="AG191" i="2"/>
  <c r="AC191" i="2"/>
  <c r="AG195" i="2"/>
  <c r="AC195" i="2"/>
  <c r="AG198" i="2"/>
  <c r="AC198" i="2"/>
  <c r="AG201" i="2"/>
  <c r="AC201" i="2"/>
  <c r="AG204" i="2"/>
  <c r="AC204" i="2"/>
  <c r="AG206" i="2"/>
  <c r="AC206" i="2"/>
  <c r="AG208" i="2"/>
  <c r="AC208" i="2"/>
  <c r="AG210" i="2"/>
  <c r="AC210" i="2"/>
  <c r="AG212" i="2"/>
  <c r="AC212" i="2"/>
  <c r="AG214" i="2"/>
  <c r="AC214" i="2"/>
  <c r="AG216" i="2"/>
  <c r="AC216" i="2"/>
  <c r="AG218" i="2"/>
  <c r="AC218" i="2"/>
  <c r="AG220" i="2"/>
  <c r="AC220" i="2"/>
  <c r="AG222" i="2"/>
  <c r="AC222" i="2"/>
  <c r="AG224" i="2"/>
  <c r="AC224" i="2"/>
  <c r="AG228" i="2"/>
  <c r="AC228" i="2"/>
  <c r="AG230" i="2"/>
  <c r="AC230" i="2"/>
  <c r="AG232" i="2"/>
  <c r="AC232" i="2"/>
  <c r="AG234" i="2"/>
  <c r="AC234" i="2"/>
  <c r="AG237" i="2"/>
  <c r="AC237" i="2"/>
  <c r="AG239" i="2"/>
  <c r="AC239" i="2"/>
  <c r="AG241" i="2"/>
  <c r="AC241" i="2"/>
  <c r="AG243" i="2"/>
  <c r="AC243" i="2"/>
  <c r="AG245" i="2"/>
  <c r="AC245" i="2"/>
  <c r="AG246" i="2"/>
  <c r="AC246" i="2"/>
  <c r="AG248" i="2"/>
  <c r="AC248" i="2"/>
  <c r="AG250" i="2"/>
  <c r="AC250" i="2"/>
  <c r="AG252" i="2"/>
  <c r="AC252" i="2"/>
  <c r="AG254" i="2"/>
  <c r="AC254" i="2"/>
  <c r="AG256" i="2"/>
  <c r="AC256" i="2"/>
  <c r="AG258" i="2"/>
  <c r="AC258" i="2"/>
  <c r="AG260" i="2"/>
  <c r="AC260" i="2"/>
  <c r="AG262" i="2"/>
  <c r="AC262" i="2"/>
  <c r="AG264" i="2"/>
  <c r="AC264" i="2"/>
  <c r="AG266" i="2"/>
  <c r="AC266" i="2"/>
  <c r="AG268" i="2"/>
  <c r="AC268" i="2"/>
  <c r="AG270" i="2"/>
  <c r="AC270" i="2"/>
  <c r="AG272" i="2"/>
  <c r="AC272" i="2"/>
  <c r="AG274" i="2"/>
  <c r="AC274" i="2"/>
  <c r="AG276" i="2"/>
  <c r="AC276" i="2"/>
  <c r="AG278" i="2"/>
  <c r="AC278" i="2"/>
  <c r="AG280" i="2"/>
  <c r="AC280" i="2"/>
  <c r="AG282" i="2"/>
  <c r="AC282" i="2"/>
  <c r="AG284" i="2"/>
  <c r="AC284" i="2"/>
  <c r="AG287" i="2"/>
  <c r="AC287" i="2"/>
  <c r="AG289" i="2"/>
  <c r="AC289" i="2"/>
  <c r="AG291" i="2"/>
  <c r="AC291" i="2"/>
  <c r="AG293" i="2"/>
  <c r="AC293" i="2"/>
  <c r="AG295" i="2"/>
  <c r="AC295" i="2"/>
  <c r="AG297" i="2"/>
  <c r="AC297" i="2"/>
  <c r="AG299" i="2"/>
  <c r="AC299" i="2"/>
  <c r="AG301" i="2"/>
  <c r="AC301" i="2"/>
  <c r="AG303" i="2"/>
  <c r="AC303" i="2"/>
  <c r="AG305" i="2"/>
  <c r="AC305" i="2"/>
  <c r="AG307" i="2"/>
  <c r="AC307" i="2"/>
  <c r="AG309" i="2"/>
  <c r="AC309" i="2"/>
  <c r="AG311" i="2"/>
  <c r="AC311" i="2"/>
  <c r="AG313" i="2"/>
  <c r="AC313" i="2"/>
  <c r="AG315" i="2"/>
  <c r="AC315" i="2"/>
  <c r="AG317" i="2"/>
  <c r="AC317" i="2"/>
  <c r="AG320" i="2"/>
  <c r="AC320" i="2"/>
  <c r="AG322" i="2"/>
  <c r="AC322" i="2"/>
  <c r="AG324" i="2"/>
  <c r="AC324" i="2"/>
  <c r="AG325" i="2"/>
  <c r="AC325" i="2"/>
  <c r="AG327" i="2"/>
  <c r="AC327" i="2"/>
  <c r="AG329" i="2"/>
  <c r="AC329" i="2"/>
  <c r="AG331" i="2"/>
  <c r="AC331" i="2"/>
  <c r="AG333" i="2"/>
  <c r="AC333" i="2"/>
  <c r="AG335" i="2"/>
  <c r="AC335" i="2"/>
  <c r="AG337" i="2"/>
  <c r="AC337" i="2"/>
  <c r="AG339" i="2"/>
  <c r="AC339" i="2"/>
  <c r="AG341" i="2"/>
  <c r="AC341" i="2"/>
  <c r="AG343" i="2"/>
  <c r="AC343" i="2"/>
  <c r="AG345" i="2"/>
  <c r="AC345" i="2"/>
  <c r="AG347" i="2"/>
  <c r="AC347" i="2"/>
  <c r="AG349" i="2"/>
  <c r="AC349" i="2"/>
  <c r="AG351" i="2"/>
  <c r="AC351" i="2"/>
  <c r="AG353" i="2"/>
  <c r="AC353" i="2"/>
  <c r="AG355" i="2"/>
  <c r="AC355" i="2"/>
  <c r="AG357" i="2"/>
  <c r="AC357" i="2"/>
  <c r="AG359" i="2"/>
  <c r="AC359" i="2"/>
  <c r="AG361" i="2"/>
  <c r="AC361" i="2"/>
  <c r="AG364" i="2"/>
  <c r="AC364" i="2"/>
  <c r="AG366" i="2"/>
  <c r="AC366" i="2"/>
  <c r="AG368" i="2"/>
  <c r="AC368" i="2"/>
  <c r="AG370" i="2"/>
  <c r="AC370" i="2"/>
  <c r="AG372" i="2"/>
  <c r="AC372" i="2"/>
  <c r="AG374" i="2"/>
  <c r="AC374" i="2"/>
  <c r="AG376" i="2"/>
  <c r="AC376" i="2"/>
  <c r="AG378" i="2"/>
  <c r="AC378" i="2"/>
  <c r="AG380" i="2"/>
  <c r="AC380" i="2"/>
  <c r="AG382" i="2"/>
  <c r="AC382" i="2"/>
  <c r="AG384" i="2"/>
  <c r="AC384" i="2"/>
  <c r="AG386" i="2"/>
  <c r="AC386" i="2"/>
  <c r="AG388" i="2"/>
  <c r="AC388" i="2"/>
  <c r="AG390" i="2"/>
  <c r="AC390" i="2"/>
  <c r="AG392" i="2"/>
  <c r="AC392" i="2"/>
  <c r="AG394" i="2"/>
  <c r="AC394" i="2"/>
  <c r="AG396" i="2"/>
  <c r="AC396" i="2"/>
  <c r="AG398" i="2"/>
  <c r="AC398" i="2"/>
  <c r="AG400" i="2"/>
  <c r="AC400" i="2"/>
  <c r="AG403" i="2"/>
  <c r="AC403" i="2"/>
  <c r="AG405" i="2"/>
  <c r="AC405" i="2"/>
  <c r="AG407" i="2"/>
  <c r="AC407" i="2"/>
  <c r="AG409" i="2"/>
  <c r="AC409" i="2"/>
  <c r="AG411" i="2"/>
  <c r="AC411" i="2"/>
  <c r="AG412" i="2"/>
  <c r="AC412" i="2"/>
  <c r="AG414" i="2"/>
  <c r="AC414" i="2"/>
  <c r="AG416" i="2"/>
  <c r="AC416" i="2"/>
  <c r="AG419" i="2"/>
  <c r="AC419" i="2"/>
  <c r="AG421" i="2"/>
  <c r="AC421" i="2"/>
  <c r="AG423" i="2"/>
  <c r="AC423" i="2"/>
  <c r="AG425" i="2"/>
  <c r="AC425" i="2"/>
  <c r="AG426" i="2"/>
  <c r="AC426" i="2"/>
  <c r="AG428" i="2"/>
  <c r="AC428" i="2"/>
  <c r="AG430" i="2"/>
  <c r="AC430" i="2"/>
  <c r="AG432" i="2"/>
  <c r="AC432" i="2"/>
  <c r="AG434" i="2"/>
  <c r="AC434" i="2"/>
  <c r="AG436" i="2"/>
  <c r="AC436" i="2"/>
  <c r="AG438" i="2"/>
  <c r="AC438" i="2"/>
  <c r="AG440" i="2"/>
  <c r="AC440" i="2"/>
  <c r="AG442" i="2"/>
  <c r="AC442" i="2"/>
  <c r="AG444" i="2"/>
  <c r="AC444" i="2"/>
  <c r="AG446" i="2"/>
  <c r="AC446" i="2"/>
  <c r="AG448" i="2"/>
  <c r="AC448" i="2"/>
  <c r="AG450" i="2"/>
  <c r="AC450" i="2"/>
  <c r="AG452" i="2"/>
  <c r="AC452" i="2"/>
  <c r="AG454" i="2"/>
  <c r="AC454" i="2"/>
  <c r="AG456" i="2"/>
  <c r="AC456" i="2"/>
  <c r="AG458" i="2"/>
  <c r="AC458" i="2"/>
  <c r="AG460" i="2"/>
  <c r="AC460" i="2"/>
  <c r="AG462" i="2"/>
  <c r="AC462" i="2"/>
  <c r="AG464" i="2"/>
  <c r="AC464" i="2"/>
  <c r="AG467" i="2"/>
  <c r="AC467" i="2"/>
  <c r="AG469" i="2"/>
  <c r="AC469" i="2"/>
  <c r="AG471" i="2"/>
  <c r="AC471" i="2"/>
  <c r="AG473" i="2"/>
  <c r="AC473" i="2"/>
  <c r="AG475" i="2"/>
  <c r="AC475" i="2"/>
  <c r="AG476" i="2"/>
  <c r="AC476" i="2"/>
  <c r="AG478" i="2"/>
  <c r="AC478" i="2"/>
  <c r="AG480" i="2"/>
  <c r="AC480" i="2"/>
  <c r="AG482" i="2"/>
  <c r="AC482" i="2"/>
  <c r="AG484" i="2"/>
  <c r="AC484" i="2"/>
  <c r="AG486" i="2"/>
  <c r="AC486" i="2"/>
  <c r="AG488" i="2"/>
  <c r="AC488" i="2"/>
  <c r="AG490" i="2"/>
  <c r="AC490" i="2"/>
  <c r="AG492" i="2"/>
  <c r="AC492" i="2"/>
  <c r="AG494" i="2"/>
  <c r="AC494" i="2"/>
  <c r="AG496" i="2"/>
  <c r="AC496" i="2"/>
  <c r="AG498" i="2"/>
  <c r="AC498" i="2"/>
  <c r="AG500" i="2"/>
  <c r="AC500" i="2"/>
  <c r="AG503" i="2"/>
  <c r="AC503" i="2"/>
  <c r="AG505" i="2"/>
  <c r="AC505" i="2"/>
  <c r="AG507" i="2"/>
  <c r="AC507" i="2"/>
  <c r="AG509" i="2"/>
  <c r="AC509" i="2"/>
  <c r="AG511" i="2"/>
  <c r="AC511" i="2"/>
  <c r="AG513" i="2"/>
  <c r="AC513" i="2"/>
  <c r="AG515" i="2"/>
  <c r="AC515" i="2"/>
  <c r="AG517" i="2"/>
  <c r="AC517" i="2"/>
  <c r="AG519" i="2"/>
  <c r="AC519" i="2"/>
  <c r="AG521" i="2"/>
  <c r="AC521" i="2"/>
  <c r="AG523" i="2"/>
  <c r="AC523" i="2"/>
  <c r="AG525" i="2"/>
  <c r="AC525" i="2"/>
  <c r="AG527" i="2"/>
  <c r="AC527" i="2"/>
  <c r="AG529" i="2"/>
  <c r="AC529" i="2"/>
  <c r="AG531" i="2"/>
  <c r="AC531" i="2"/>
  <c r="AG533" i="2"/>
  <c r="AC533" i="2"/>
  <c r="AG535" i="2"/>
  <c r="AC535" i="2"/>
  <c r="AG537" i="2"/>
  <c r="AC537" i="2"/>
  <c r="AG539" i="2"/>
  <c r="AC539" i="2"/>
  <c r="AG541" i="2"/>
  <c r="AC541" i="2"/>
  <c r="AG543" i="2"/>
  <c r="AC543" i="2"/>
  <c r="AG545" i="2"/>
  <c r="AC545" i="2"/>
  <c r="AG548" i="2"/>
  <c r="AC548" i="2"/>
  <c r="AG550" i="2"/>
  <c r="AC550" i="2"/>
  <c r="AG552" i="2"/>
  <c r="AC552" i="2"/>
  <c r="AG554" i="2"/>
  <c r="AC554" i="2"/>
  <c r="AG556" i="2"/>
  <c r="AC556" i="2"/>
  <c r="AG557" i="2"/>
  <c r="AC557" i="2"/>
  <c r="AG559" i="2"/>
  <c r="AC559" i="2"/>
  <c r="AG561" i="2"/>
  <c r="AC561" i="2"/>
  <c r="AG563" i="2"/>
  <c r="AC563" i="2"/>
  <c r="AG565" i="2"/>
  <c r="AC565" i="2"/>
  <c r="AG567" i="2"/>
  <c r="AC567" i="2"/>
  <c r="AG569" i="2"/>
  <c r="AC569" i="2"/>
  <c r="AG571" i="2"/>
  <c r="AC571" i="2"/>
  <c r="AG573" i="2"/>
  <c r="AC573" i="2"/>
  <c r="AG575" i="2"/>
  <c r="AC575" i="2"/>
  <c r="AG577" i="2"/>
  <c r="AC577" i="2"/>
  <c r="AG579" i="2"/>
  <c r="AC579" i="2"/>
  <c r="AG581" i="2"/>
  <c r="AC581" i="2"/>
  <c r="AG583" i="2"/>
  <c r="AC583" i="2"/>
  <c r="AG585" i="2"/>
  <c r="AC585" i="2"/>
  <c r="AG587" i="2"/>
  <c r="AC587" i="2"/>
  <c r="AG589" i="2"/>
  <c r="AC589" i="2"/>
  <c r="AG591" i="2"/>
  <c r="AC591" i="2"/>
  <c r="AG593" i="2"/>
  <c r="AC593" i="2"/>
  <c r="AG595" i="2"/>
  <c r="AC595" i="2"/>
  <c r="AG597" i="2"/>
  <c r="AC597" i="2"/>
  <c r="AG599" i="2"/>
  <c r="AC599" i="2"/>
  <c r="AG601" i="2"/>
  <c r="AC601" i="2"/>
  <c r="AG603" i="2"/>
  <c r="AC603" i="2"/>
  <c r="AG605" i="2"/>
  <c r="AC605" i="2"/>
  <c r="AG607" i="2"/>
  <c r="AC607" i="2"/>
  <c r="AG609" i="2"/>
  <c r="AC609" i="2"/>
  <c r="AG611" i="2"/>
  <c r="AC611" i="2"/>
  <c r="AG613" i="2"/>
  <c r="AC613" i="2"/>
  <c r="AG615" i="2"/>
  <c r="AC615" i="2"/>
  <c r="AG616" i="2"/>
  <c r="AC616" i="2"/>
  <c r="AG618" i="2"/>
  <c r="AC618" i="2"/>
  <c r="AG620" i="2"/>
  <c r="AC620" i="2"/>
  <c r="AG622" i="2"/>
  <c r="AC622" i="2"/>
  <c r="AG624" i="2"/>
  <c r="AC624" i="2"/>
  <c r="AG626" i="2"/>
  <c r="AC626" i="2"/>
  <c r="AG628" i="2"/>
  <c r="AC628" i="2"/>
  <c r="AG630" i="2"/>
  <c r="AC630" i="2"/>
  <c r="AG632" i="2"/>
  <c r="AC632" i="2"/>
  <c r="AG634" i="2"/>
  <c r="AC634" i="2"/>
  <c r="AG636" i="2"/>
  <c r="AC636" i="2"/>
  <c r="AG638" i="2"/>
  <c r="AC638" i="2"/>
  <c r="AG640" i="2"/>
  <c r="AC640" i="2"/>
  <c r="AG642" i="2"/>
  <c r="AC642" i="2"/>
  <c r="AG644" i="2"/>
  <c r="AC644" i="2"/>
  <c r="AG646" i="2"/>
  <c r="AC646" i="2"/>
  <c r="AG647" i="2"/>
  <c r="AC647" i="2"/>
  <c r="AG649" i="2"/>
  <c r="AC649" i="2"/>
  <c r="AG651" i="2"/>
  <c r="AC651" i="2"/>
  <c r="AG653" i="2"/>
  <c r="AC653" i="2"/>
  <c r="AG655" i="2"/>
  <c r="AC655" i="2"/>
  <c r="AG657" i="2"/>
  <c r="AC657" i="2"/>
  <c r="AG659" i="2"/>
  <c r="AC659" i="2"/>
  <c r="AG661" i="2"/>
  <c r="AC661" i="2"/>
  <c r="AG663" i="2"/>
  <c r="AC663" i="2"/>
  <c r="AG665" i="2"/>
  <c r="AC665" i="2"/>
  <c r="AG667" i="2"/>
  <c r="AC667" i="2"/>
  <c r="AG669" i="2"/>
  <c r="AC669" i="2"/>
  <c r="AG671" i="2"/>
  <c r="AC671" i="2"/>
  <c r="AG673" i="2"/>
  <c r="AC673" i="2"/>
  <c r="AG675" i="2"/>
  <c r="AC675" i="2"/>
  <c r="AG677" i="2"/>
  <c r="AC677" i="2"/>
  <c r="AG679" i="2"/>
  <c r="AC679" i="2"/>
  <c r="AG681" i="2"/>
  <c r="AC681" i="2"/>
  <c r="AG683" i="2"/>
  <c r="AC683" i="2"/>
  <c r="AG685" i="2"/>
  <c r="AC685" i="2"/>
  <c r="AG687" i="2"/>
  <c r="AC687" i="2"/>
  <c r="AG689" i="2"/>
  <c r="AC689" i="2"/>
  <c r="AG691" i="2"/>
  <c r="AC691" i="2"/>
  <c r="AG693" i="2"/>
  <c r="AC693" i="2"/>
  <c r="AG695" i="2"/>
  <c r="AC695" i="2"/>
  <c r="AG697" i="2"/>
  <c r="AC697" i="2"/>
  <c r="AG699" i="2"/>
  <c r="AC699" i="2"/>
  <c r="AG701" i="2"/>
  <c r="AC701" i="2"/>
  <c r="AG703" i="2"/>
  <c r="AC703" i="2"/>
  <c r="AG705" i="2"/>
  <c r="AC705" i="2"/>
  <c r="AG707" i="2"/>
  <c r="AC707" i="2"/>
  <c r="AG709" i="2"/>
  <c r="AC709" i="2"/>
  <c r="AG711" i="2"/>
  <c r="AC711" i="2"/>
  <c r="AG713" i="2"/>
  <c r="AC713" i="2"/>
  <c r="AG715" i="2"/>
  <c r="AC715" i="2"/>
  <c r="AG717" i="2"/>
  <c r="AC717" i="2"/>
  <c r="AG719" i="2"/>
  <c r="AC719" i="2"/>
  <c r="AG721" i="2"/>
  <c r="AC721" i="2"/>
  <c r="AG723" i="2"/>
  <c r="AC723" i="2"/>
  <c r="AG725" i="2"/>
  <c r="AC725" i="2"/>
  <c r="AG727" i="2"/>
  <c r="AC727" i="2"/>
  <c r="AG729" i="2"/>
  <c r="AC729" i="2"/>
  <c r="AG731" i="2"/>
  <c r="AC731" i="2"/>
  <c r="AG733" i="2"/>
  <c r="AC733" i="2"/>
  <c r="AG735" i="2"/>
  <c r="AC735" i="2"/>
  <c r="AG737" i="2"/>
  <c r="AC737" i="2"/>
  <c r="AG738" i="2"/>
  <c r="AC738" i="2"/>
  <c r="AG740" i="2"/>
  <c r="AC740" i="2"/>
  <c r="AG742" i="2"/>
  <c r="AC742" i="2"/>
  <c r="AG744" i="2"/>
  <c r="AC744" i="2"/>
  <c r="AG746" i="2"/>
  <c r="AC746" i="2"/>
  <c r="AG748" i="2"/>
  <c r="AC748" i="2"/>
  <c r="AG750" i="2"/>
  <c r="AC750" i="2"/>
  <c r="AG752" i="2"/>
  <c r="AC752" i="2"/>
  <c r="AG754" i="2"/>
  <c r="AC754" i="2"/>
  <c r="AG756" i="2"/>
  <c r="AC756" i="2"/>
  <c r="AG758" i="2"/>
  <c r="AC758" i="2"/>
  <c r="AG760" i="2"/>
  <c r="AC760" i="2"/>
  <c r="AG762" i="2"/>
  <c r="AC762" i="2"/>
  <c r="AG765" i="2"/>
  <c r="AC765" i="2"/>
  <c r="AG767" i="2"/>
  <c r="AC767" i="2"/>
  <c r="AG769" i="2"/>
  <c r="AC769" i="2"/>
  <c r="AG771" i="2"/>
  <c r="AC771" i="2"/>
  <c r="AG773" i="2"/>
  <c r="AC773" i="2"/>
  <c r="AG775" i="2"/>
  <c r="AC775" i="2"/>
  <c r="AG777" i="2"/>
  <c r="AC777" i="2"/>
  <c r="AG779" i="2"/>
  <c r="AC779" i="2"/>
  <c r="AG782" i="2"/>
  <c r="AC782" i="2"/>
  <c r="AG784" i="2"/>
  <c r="AC784" i="2"/>
  <c r="AG786" i="2"/>
  <c r="AC786" i="2"/>
  <c r="AG788" i="2"/>
  <c r="AC788" i="2"/>
  <c r="AG790" i="2"/>
  <c r="AC790" i="2"/>
  <c r="AG792" i="2"/>
  <c r="AC792" i="2"/>
  <c r="AG794" i="2"/>
  <c r="AC794" i="2"/>
  <c r="AG796" i="2"/>
  <c r="AC796" i="2"/>
  <c r="AG798" i="2"/>
  <c r="AC798" i="2"/>
  <c r="AG801" i="2"/>
  <c r="AC801" i="2"/>
  <c r="AG803" i="2"/>
  <c r="AC803" i="2"/>
  <c r="AG805" i="2"/>
  <c r="AC805" i="2"/>
  <c r="AG807" i="2"/>
  <c r="AC807" i="2"/>
  <c r="AG809" i="2"/>
  <c r="AC809" i="2"/>
  <c r="AG811" i="2"/>
  <c r="AC811" i="2"/>
  <c r="AG813" i="2"/>
  <c r="AC813" i="2"/>
  <c r="AG815" i="2"/>
  <c r="AC815" i="2"/>
  <c r="AG817" i="2"/>
  <c r="AC817" i="2"/>
  <c r="AG819" i="2"/>
  <c r="AC819" i="2"/>
  <c r="AG821" i="2"/>
  <c r="AC821" i="2"/>
  <c r="AG823" i="2"/>
  <c r="AC823" i="2"/>
  <c r="AG825" i="2"/>
  <c r="AC825" i="2"/>
  <c r="AG827" i="2"/>
  <c r="AC827" i="2"/>
  <c r="AG829" i="2"/>
  <c r="AC829" i="2"/>
  <c r="AG831" i="2"/>
  <c r="AC831" i="2"/>
  <c r="AG833" i="2"/>
  <c r="AC833" i="2"/>
  <c r="AG835" i="2"/>
  <c r="AC835" i="2"/>
  <c r="AG837" i="2"/>
  <c r="AC837" i="2"/>
  <c r="AG839" i="2"/>
  <c r="AC839" i="2"/>
  <c r="AG841" i="2"/>
  <c r="AC841" i="2"/>
  <c r="AG843" i="2"/>
  <c r="AC843" i="2"/>
  <c r="AG846" i="2"/>
  <c r="AC846" i="2"/>
  <c r="AG848" i="2"/>
  <c r="AC848" i="2"/>
  <c r="AG850" i="2"/>
  <c r="AC850" i="2"/>
  <c r="AG852" i="2"/>
  <c r="AC852" i="2"/>
  <c r="AG854" i="2"/>
  <c r="AC854" i="2"/>
  <c r="AG855" i="2"/>
  <c r="AC855" i="2"/>
  <c r="AG857" i="2"/>
  <c r="AC857" i="2"/>
  <c r="AG858" i="2"/>
  <c r="AC858" i="2"/>
  <c r="AG859" i="2"/>
  <c r="AC859" i="2"/>
  <c r="AG860" i="2"/>
  <c r="AC860" i="2"/>
  <c r="AG862" i="2"/>
  <c r="AC862" i="2"/>
  <c r="AG864" i="2"/>
  <c r="AC864" i="2"/>
  <c r="AG867" i="2"/>
  <c r="AC867" i="2"/>
  <c r="AG869" i="2"/>
  <c r="AC869" i="2"/>
  <c r="AG870" i="2"/>
  <c r="AC870" i="2"/>
  <c r="AG872" i="2"/>
  <c r="AC872" i="2"/>
  <c r="AG874" i="2"/>
  <c r="AC874" i="2"/>
  <c r="AG876" i="2"/>
  <c r="AC876" i="2"/>
  <c r="AG878" i="2"/>
  <c r="AC878" i="2"/>
  <c r="AG880" i="2"/>
  <c r="AC880" i="2"/>
  <c r="AG882" i="2"/>
  <c r="AC882" i="2"/>
  <c r="AG884" i="2"/>
  <c r="AC884" i="2"/>
  <c r="AG885" i="2"/>
  <c r="AC885" i="2"/>
  <c r="AG886" i="2"/>
  <c r="AC886" i="2"/>
  <c r="AG888" i="2"/>
  <c r="AC888" i="2"/>
  <c r="AG889" i="2"/>
  <c r="AC889" i="2"/>
  <c r="AG890" i="2"/>
  <c r="AC890" i="2"/>
  <c r="AG891" i="2"/>
  <c r="AC891" i="2"/>
  <c r="AG892" i="2"/>
  <c r="AC892" i="2"/>
  <c r="AG893" i="2"/>
  <c r="AC893" i="2"/>
  <c r="AG894" i="2"/>
  <c r="AC894" i="2"/>
  <c r="AG895" i="2"/>
  <c r="AC895" i="2"/>
  <c r="AG896" i="2"/>
  <c r="AC896" i="2"/>
  <c r="AG897" i="2"/>
  <c r="AC897" i="2"/>
  <c r="AG898" i="2"/>
  <c r="AC898" i="2"/>
  <c r="AG899" i="2"/>
  <c r="AC899" i="2"/>
  <c r="AG900" i="2"/>
  <c r="AC900" i="2"/>
  <c r="AG901" i="2"/>
  <c r="AC901" i="2"/>
  <c r="AG902" i="2"/>
  <c r="AC902" i="2"/>
  <c r="AG903" i="2"/>
  <c r="AC903" i="2"/>
  <c r="AG904" i="2"/>
  <c r="AC904" i="2"/>
  <c r="AG905" i="2"/>
  <c r="AC905" i="2"/>
  <c r="AG906" i="2"/>
  <c r="AC906" i="2"/>
  <c r="AG907" i="2"/>
  <c r="AC907" i="2"/>
  <c r="AG908" i="2"/>
  <c r="AC908" i="2"/>
  <c r="AG909" i="2"/>
  <c r="AC909" i="2"/>
  <c r="AG910" i="2"/>
  <c r="AC910" i="2"/>
  <c r="AG911" i="2"/>
  <c r="AC911" i="2"/>
  <c r="AG912" i="2"/>
  <c r="AC912" i="2"/>
  <c r="AG913" i="2"/>
  <c r="AC913" i="2"/>
  <c r="AG914" i="2"/>
  <c r="AC914" i="2"/>
  <c r="AG915" i="2"/>
  <c r="AC915" i="2"/>
  <c r="AG916" i="2"/>
  <c r="AC916" i="2"/>
  <c r="AG917" i="2"/>
  <c r="AC917" i="2"/>
  <c r="AG918" i="2"/>
  <c r="AC918" i="2"/>
  <c r="AG919" i="2"/>
  <c r="AC919" i="2"/>
  <c r="AG920" i="2"/>
  <c r="AC920" i="2"/>
  <c r="AG921" i="2"/>
  <c r="AC921" i="2"/>
  <c r="AG922" i="2"/>
  <c r="AC922" i="2"/>
  <c r="AG923" i="2"/>
  <c r="AC923" i="2"/>
  <c r="AG924" i="2"/>
  <c r="AC924" i="2"/>
  <c r="AG925" i="2"/>
  <c r="AC925" i="2"/>
  <c r="AG926" i="2"/>
  <c r="AC926" i="2"/>
  <c r="AG927" i="2"/>
  <c r="AC927" i="2"/>
  <c r="AG928" i="2"/>
  <c r="AC928" i="2"/>
  <c r="AG929" i="2"/>
  <c r="AC929" i="2"/>
  <c r="AG930" i="2"/>
  <c r="AC930" i="2"/>
  <c r="AG931" i="2"/>
  <c r="AC931" i="2"/>
  <c r="AG932" i="2"/>
  <c r="AC932" i="2"/>
  <c r="AG933" i="2"/>
  <c r="AC933" i="2"/>
  <c r="AG934" i="2"/>
  <c r="AC934" i="2"/>
  <c r="AG935" i="2"/>
  <c r="AC935" i="2"/>
  <c r="AG936" i="2"/>
  <c r="AC936" i="2"/>
  <c r="AG937" i="2"/>
  <c r="AC937" i="2"/>
  <c r="AG938" i="2"/>
  <c r="AC938" i="2"/>
  <c r="AG939" i="2"/>
  <c r="AC939" i="2"/>
  <c r="AG940" i="2"/>
  <c r="AC940" i="2"/>
  <c r="AG941" i="2"/>
  <c r="AC941" i="2"/>
  <c r="AG942" i="2"/>
  <c r="AC942" i="2"/>
  <c r="AG943" i="2"/>
  <c r="AC943" i="2"/>
  <c r="AG944" i="2"/>
  <c r="AC944" i="2"/>
  <c r="AG946" i="2"/>
  <c r="AC946" i="2"/>
  <c r="AG947" i="2"/>
  <c r="AC947" i="2"/>
  <c r="AG948" i="2"/>
  <c r="AC948" i="2"/>
  <c r="AG949" i="2"/>
  <c r="AC949" i="2"/>
  <c r="AG950" i="2"/>
  <c r="AC950" i="2"/>
  <c r="AG951" i="2"/>
  <c r="AC951" i="2"/>
  <c r="AG952" i="2"/>
  <c r="AC952" i="2"/>
  <c r="AG953" i="2"/>
  <c r="AC953" i="2"/>
  <c r="AG954" i="2"/>
  <c r="AC954" i="2"/>
  <c r="AG955" i="2"/>
  <c r="AC955" i="2"/>
  <c r="AG956" i="2"/>
  <c r="AC956" i="2"/>
  <c r="AG957" i="2"/>
  <c r="AC957" i="2"/>
  <c r="AG958" i="2"/>
  <c r="AC958" i="2"/>
  <c r="AG959" i="2"/>
  <c r="AC959" i="2"/>
  <c r="AG960" i="2"/>
  <c r="AC960" i="2"/>
  <c r="AG961" i="2"/>
  <c r="AC961" i="2"/>
  <c r="AG962" i="2"/>
  <c r="AC962" i="2"/>
  <c r="AG963" i="2"/>
  <c r="AC963" i="2"/>
  <c r="AG964" i="2"/>
  <c r="AC964" i="2"/>
  <c r="AG965" i="2"/>
  <c r="AC965" i="2"/>
  <c r="AG966" i="2"/>
  <c r="AC966" i="2"/>
  <c r="AG967" i="2"/>
  <c r="AC967" i="2"/>
  <c r="AG968" i="2"/>
  <c r="AC968" i="2"/>
  <c r="AG969" i="2"/>
  <c r="AC969" i="2"/>
  <c r="AG970" i="2"/>
  <c r="AC970" i="2"/>
  <c r="AG971" i="2"/>
  <c r="AC971" i="2"/>
  <c r="AG972" i="2"/>
  <c r="AC972" i="2"/>
  <c r="AG973" i="2"/>
  <c r="AC973" i="2"/>
  <c r="AG974" i="2"/>
  <c r="AC974" i="2"/>
  <c r="AG975" i="2"/>
  <c r="AC975" i="2"/>
  <c r="AG976" i="2"/>
  <c r="AC976" i="2"/>
  <c r="AG977" i="2"/>
  <c r="AC977" i="2"/>
  <c r="AG978" i="2"/>
  <c r="AC978" i="2"/>
  <c r="AG979" i="2"/>
  <c r="AC979" i="2"/>
  <c r="AG980" i="2"/>
  <c r="AC980" i="2"/>
  <c r="AG981" i="2"/>
  <c r="AC981" i="2"/>
  <c r="AG982" i="2"/>
  <c r="AC982" i="2"/>
  <c r="AG983" i="2"/>
  <c r="AC983" i="2"/>
  <c r="AG984" i="2"/>
  <c r="AC984" i="2"/>
  <c r="AG985" i="2"/>
  <c r="AC985" i="2"/>
  <c r="AG986" i="2"/>
  <c r="AC986" i="2"/>
  <c r="AG987" i="2"/>
  <c r="AC987" i="2"/>
  <c r="AG988" i="2"/>
  <c r="AC988" i="2"/>
  <c r="AG989" i="2"/>
  <c r="AC989" i="2"/>
  <c r="AG990" i="2"/>
  <c r="AC990" i="2"/>
  <c r="AG991" i="2"/>
  <c r="AC991" i="2"/>
  <c r="AG992" i="2"/>
  <c r="AC992" i="2"/>
  <c r="AG993" i="2"/>
  <c r="AC993" i="2"/>
  <c r="AG994" i="2"/>
  <c r="AC994" i="2"/>
  <c r="AG995" i="2"/>
  <c r="AC995" i="2"/>
  <c r="AG996" i="2"/>
  <c r="AC996" i="2"/>
  <c r="AG997" i="2"/>
  <c r="AC997" i="2"/>
  <c r="AG998" i="2"/>
  <c r="AC998" i="2"/>
  <c r="AG999" i="2"/>
  <c r="AC999" i="2"/>
  <c r="AG1000" i="2"/>
  <c r="AC1000" i="2"/>
  <c r="AG1001" i="2"/>
  <c r="AC1001" i="2"/>
  <c r="AG1002" i="2"/>
  <c r="AC1002" i="2"/>
  <c r="AG1003" i="2"/>
  <c r="AC1003" i="2"/>
  <c r="AG1004" i="2"/>
  <c r="AC1004" i="2"/>
  <c r="AG1005" i="2"/>
  <c r="AC1005" i="2"/>
  <c r="AG1006" i="2"/>
  <c r="AC1006" i="2"/>
  <c r="AG1007" i="2"/>
  <c r="AC1007" i="2"/>
  <c r="AG1008" i="2"/>
  <c r="AC1008" i="2"/>
  <c r="AG1009" i="2"/>
  <c r="AC1009" i="2"/>
  <c r="AG1010" i="2"/>
  <c r="AC1010" i="2"/>
  <c r="AG1011" i="2"/>
  <c r="AC1011" i="2"/>
  <c r="AG1012" i="2"/>
  <c r="AC1012" i="2"/>
  <c r="AG1013" i="2"/>
  <c r="AC1013" i="2"/>
  <c r="AG1014" i="2"/>
  <c r="AC1014" i="2"/>
  <c r="AG1015" i="2"/>
  <c r="AC1015" i="2"/>
  <c r="AG1016" i="2"/>
  <c r="AC1016" i="2"/>
  <c r="AG1017" i="2"/>
  <c r="AC1017" i="2"/>
  <c r="AG1018" i="2"/>
  <c r="AC1018" i="2"/>
  <c r="AG1019" i="2"/>
  <c r="AC1019" i="2"/>
  <c r="AG1020" i="2"/>
  <c r="AC1020" i="2"/>
  <c r="AG1021" i="2"/>
  <c r="AC1021" i="2"/>
  <c r="AG1022" i="2"/>
  <c r="AC1022" i="2"/>
  <c r="AG1023" i="2"/>
  <c r="AC1023" i="2"/>
  <c r="AG1024" i="2"/>
  <c r="AC1024" i="2"/>
  <c r="AG1025" i="2"/>
  <c r="AC1025" i="2"/>
  <c r="AG1026" i="2"/>
  <c r="AC1026" i="2"/>
  <c r="AG1027" i="2"/>
  <c r="AC1027" i="2"/>
  <c r="AG1028" i="2"/>
  <c r="AC1028" i="2"/>
  <c r="AG1029" i="2"/>
  <c r="AC1029" i="2"/>
  <c r="AG1030" i="2"/>
  <c r="AC1030" i="2"/>
  <c r="AG1031" i="2"/>
  <c r="AC1031" i="2"/>
  <c r="AG1032" i="2"/>
  <c r="AC1032" i="2"/>
  <c r="AG1033" i="2"/>
  <c r="AC1033" i="2"/>
  <c r="AG1034" i="2"/>
  <c r="AC1034" i="2"/>
  <c r="AG1035" i="2"/>
  <c r="AC1035" i="2"/>
  <c r="AG1036" i="2"/>
  <c r="AC1036" i="2"/>
  <c r="AG1037" i="2"/>
  <c r="AC1037" i="2"/>
  <c r="AG1038" i="2"/>
  <c r="AC1038" i="2"/>
  <c r="AG1039" i="2"/>
  <c r="AC1039" i="2"/>
  <c r="AG1040" i="2"/>
  <c r="AC1040" i="2"/>
  <c r="AG1041" i="2"/>
  <c r="AC1041" i="2"/>
  <c r="AG1042" i="2"/>
  <c r="AC1042" i="2"/>
  <c r="AG1043" i="2"/>
  <c r="AC1043" i="2"/>
  <c r="AG1044" i="2"/>
  <c r="AC1044" i="2"/>
  <c r="AG1045" i="2"/>
  <c r="AC1045" i="2"/>
  <c r="AG1046" i="2"/>
  <c r="AC1046" i="2"/>
  <c r="AG1047" i="2"/>
  <c r="AC1047" i="2"/>
  <c r="AG1048" i="2"/>
  <c r="AC1048" i="2"/>
  <c r="AG1049" i="2"/>
  <c r="AC1049" i="2"/>
  <c r="AG1050" i="2"/>
  <c r="AC1050" i="2"/>
  <c r="AG1051" i="2"/>
  <c r="AC1051" i="2"/>
  <c r="AG1052" i="2"/>
  <c r="AC1052" i="2"/>
  <c r="AG1053" i="2"/>
  <c r="AC1053" i="2"/>
  <c r="AG1054" i="2"/>
  <c r="AC1054" i="2"/>
  <c r="AG1055" i="2"/>
  <c r="AC1055" i="2"/>
  <c r="AG1056" i="2"/>
  <c r="AC1056" i="2"/>
  <c r="AG1057" i="2"/>
  <c r="AC1057" i="2"/>
  <c r="AG1058" i="2"/>
  <c r="AC1058" i="2"/>
  <c r="AG1059" i="2"/>
  <c r="AC1059" i="2"/>
  <c r="AG1060" i="2"/>
  <c r="AC1060" i="2"/>
  <c r="AG1061" i="2"/>
  <c r="AC1061" i="2"/>
  <c r="AG1062" i="2"/>
  <c r="AC1062" i="2"/>
  <c r="AG1063" i="2"/>
  <c r="AC1063" i="2"/>
  <c r="AG1064" i="2"/>
  <c r="AC1064" i="2"/>
  <c r="AG1065" i="2"/>
  <c r="AC1065" i="2"/>
  <c r="AG1066" i="2"/>
  <c r="AC1066" i="2"/>
  <c r="AG1067" i="2"/>
  <c r="AC1067" i="2"/>
  <c r="AG1068" i="2"/>
  <c r="AC1068" i="2"/>
  <c r="AG1069" i="2"/>
  <c r="AC1069" i="2"/>
  <c r="AG1070" i="2"/>
  <c r="AC1070" i="2"/>
  <c r="AG1071" i="2"/>
  <c r="AC1071" i="2"/>
  <c r="AG1072" i="2"/>
  <c r="AC1072" i="2"/>
  <c r="AG1073" i="2"/>
  <c r="AC1073" i="2"/>
  <c r="AG1074" i="2"/>
  <c r="AC1074" i="2"/>
  <c r="AG1075" i="2"/>
  <c r="AC1075" i="2"/>
  <c r="AG1076" i="2"/>
  <c r="AC1076" i="2"/>
  <c r="AG1077" i="2"/>
  <c r="AC1077" i="2"/>
  <c r="AG1078" i="2"/>
  <c r="AC1078" i="2"/>
  <c r="AG1079" i="2"/>
  <c r="AC1079" i="2"/>
  <c r="AG1080" i="2"/>
  <c r="AC1080" i="2"/>
  <c r="AG1081" i="2"/>
  <c r="AC1081" i="2"/>
  <c r="AG1082" i="2"/>
  <c r="AC1082" i="2"/>
  <c r="AG1083" i="2"/>
  <c r="AC1083" i="2"/>
  <c r="AG1084" i="2"/>
  <c r="AC1084" i="2"/>
  <c r="AG1085" i="2"/>
  <c r="AC1085" i="2"/>
  <c r="AG1086" i="2"/>
  <c r="AC1086" i="2"/>
  <c r="AG1087" i="2"/>
  <c r="AC1087" i="2"/>
  <c r="AG1088" i="2"/>
  <c r="AC1088" i="2"/>
  <c r="AG1089" i="2"/>
  <c r="AC1089" i="2"/>
  <c r="AG1090" i="2"/>
  <c r="AC1090" i="2"/>
  <c r="AG1091" i="2"/>
  <c r="AC1091" i="2"/>
  <c r="AG1092" i="2"/>
  <c r="AC1092" i="2"/>
  <c r="AG1093" i="2"/>
  <c r="AC1093" i="2"/>
  <c r="AG1094" i="2"/>
  <c r="AC1094" i="2"/>
  <c r="AG1095" i="2"/>
  <c r="AC1095" i="2"/>
  <c r="AG1096" i="2"/>
  <c r="AC1096" i="2"/>
  <c r="AG1097" i="2"/>
  <c r="AC1097" i="2"/>
  <c r="AG1098" i="2"/>
  <c r="AC1098" i="2"/>
  <c r="AG1099" i="2"/>
  <c r="AC1099" i="2"/>
  <c r="AG1100" i="2"/>
  <c r="AC1100" i="2"/>
  <c r="AG1101" i="2"/>
  <c r="AC1101" i="2"/>
  <c r="AG1102" i="2"/>
  <c r="AC1102" i="2"/>
  <c r="AG1103" i="2"/>
  <c r="AC1103" i="2"/>
  <c r="AG1104" i="2"/>
  <c r="AC1104" i="2"/>
  <c r="AG1105" i="2"/>
  <c r="AC1105" i="2"/>
  <c r="AG1106" i="2"/>
  <c r="AC1106" i="2"/>
  <c r="AG1107" i="2"/>
  <c r="AC1107" i="2"/>
  <c r="AG1108" i="2"/>
  <c r="AC1108" i="2"/>
  <c r="AG1109" i="2"/>
  <c r="AC1109" i="2"/>
  <c r="AG1110" i="2"/>
  <c r="AC1110" i="2"/>
  <c r="AG1111" i="2"/>
  <c r="AC1111" i="2"/>
  <c r="AG1112" i="2"/>
  <c r="AC1112" i="2"/>
  <c r="AG1113" i="2"/>
  <c r="AC1113" i="2"/>
  <c r="AG1114" i="2"/>
  <c r="AC1114" i="2"/>
  <c r="AG1115" i="2"/>
  <c r="AC1115" i="2"/>
  <c r="AG1116" i="2"/>
  <c r="AC1116" i="2"/>
  <c r="AG1117" i="2"/>
  <c r="AC1117" i="2"/>
  <c r="AG1118" i="2"/>
  <c r="AC1118" i="2"/>
  <c r="AG1119" i="2"/>
  <c r="AC1119" i="2"/>
  <c r="AG1120" i="2"/>
  <c r="AC1120" i="2"/>
  <c r="AG1121" i="2"/>
  <c r="AC1121" i="2"/>
  <c r="AG1122" i="2"/>
  <c r="AC1122" i="2"/>
  <c r="AG1123" i="2"/>
  <c r="AC1123" i="2"/>
  <c r="AG1124" i="2"/>
  <c r="AC1124" i="2"/>
  <c r="AG1125" i="2"/>
  <c r="AC1125" i="2"/>
  <c r="AG1126" i="2"/>
  <c r="AC1126" i="2"/>
  <c r="AG1127" i="2"/>
  <c r="AC1127" i="2"/>
  <c r="AG1128" i="2"/>
  <c r="AC1128" i="2"/>
  <c r="AG1129" i="2"/>
  <c r="AC1129" i="2"/>
  <c r="AG1130" i="2"/>
  <c r="AC1130" i="2"/>
  <c r="AG1131" i="2"/>
  <c r="AC1131" i="2"/>
  <c r="AG1132" i="2"/>
  <c r="AC1132" i="2"/>
  <c r="AG1133" i="2"/>
  <c r="AC1133" i="2"/>
  <c r="AG1134" i="2"/>
  <c r="AC1134" i="2"/>
  <c r="AG1135" i="2"/>
  <c r="AC1135" i="2"/>
  <c r="AG1136" i="2"/>
  <c r="AC1136" i="2"/>
  <c r="AG1137" i="2"/>
  <c r="AC1137" i="2"/>
  <c r="AG1138" i="2"/>
  <c r="AC1138" i="2"/>
  <c r="AG1139" i="2"/>
  <c r="AC1139" i="2"/>
  <c r="AG1140" i="2"/>
  <c r="AC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AE1222" i="2"/>
  <c r="AA1222" i="2"/>
  <c r="AF1223" i="2"/>
  <c r="AB1223" i="2"/>
  <c r="AE1226" i="2"/>
  <c r="AA1226" i="2"/>
  <c r="AF1227" i="2"/>
  <c r="AB1227" i="2"/>
  <c r="AE1230" i="2"/>
  <c r="AA1230" i="2"/>
  <c r="AF1231" i="2"/>
  <c r="AB1231" i="2"/>
  <c r="AE1234" i="2"/>
  <c r="AA1234" i="2"/>
  <c r="AF1235" i="2"/>
  <c r="AB1235" i="2"/>
  <c r="AE1238" i="2"/>
  <c r="AA1238" i="2"/>
  <c r="AF1239" i="2"/>
  <c r="AB1239" i="2"/>
  <c r="AE1242" i="2"/>
  <c r="AA1242" i="2"/>
  <c r="AF1243" i="2"/>
  <c r="AB1243" i="2"/>
  <c r="AE1246" i="2"/>
  <c r="AA1246" i="2"/>
  <c r="AF1247" i="2"/>
  <c r="AB1247" i="2"/>
  <c r="AE1250" i="2"/>
  <c r="AA1250" i="2"/>
  <c r="AF1251" i="2"/>
  <c r="AB1251" i="2"/>
  <c r="AE1254" i="2"/>
  <c r="AA1254" i="2"/>
  <c r="AF1255" i="2"/>
  <c r="AB1255" i="2"/>
  <c r="AE1258" i="2"/>
  <c r="AA1258" i="2"/>
  <c r="AF1259" i="2"/>
  <c r="AB1259" i="2"/>
  <c r="AE1262" i="2"/>
  <c r="AA1262" i="2"/>
  <c r="AF1263" i="2"/>
  <c r="AB1263" i="2"/>
  <c r="AE1266" i="2"/>
  <c r="AA1266" i="2"/>
  <c r="AF1267" i="2"/>
  <c r="AB1267" i="2"/>
  <c r="AE1270" i="2"/>
  <c r="AA1270" i="2"/>
  <c r="AF1271" i="2"/>
  <c r="AB1271" i="2"/>
  <c r="AE1274" i="2"/>
  <c r="AA1274" i="2"/>
  <c r="AB3" i="3"/>
  <c r="AF3" i="3"/>
  <c r="AA6" i="3"/>
  <c r="AE6" i="3"/>
  <c r="T6" i="3"/>
  <c r="AB7" i="3"/>
  <c r="AF7" i="3"/>
  <c r="AA10" i="3"/>
  <c r="AE10" i="3"/>
  <c r="T10" i="3"/>
  <c r="AB11" i="3"/>
  <c r="AF11" i="3"/>
  <c r="AA14" i="3"/>
  <c r="AE14" i="3"/>
  <c r="T14" i="3"/>
  <c r="AB15" i="3"/>
  <c r="AF15" i="3"/>
  <c r="AA18" i="3"/>
  <c r="AE18" i="3"/>
  <c r="T18" i="3"/>
  <c r="AB19" i="3"/>
  <c r="AF19" i="3"/>
  <c r="AA22" i="3"/>
  <c r="AE22" i="3"/>
  <c r="T22" i="3"/>
  <c r="AB23" i="3"/>
  <c r="AF23" i="3"/>
  <c r="AA26" i="3"/>
  <c r="AE26" i="3"/>
  <c r="T26" i="3"/>
  <c r="AB27" i="3"/>
  <c r="AF27" i="3"/>
  <c r="AA30" i="3"/>
  <c r="AE30" i="3"/>
  <c r="T30" i="3"/>
  <c r="AB31" i="3"/>
  <c r="AF31" i="3"/>
  <c r="AA34" i="3"/>
  <c r="AE34" i="3"/>
  <c r="T34" i="3"/>
  <c r="AB35" i="3"/>
  <c r="AF35" i="3"/>
  <c r="AA38" i="3"/>
  <c r="AE38" i="3"/>
  <c r="T38" i="3"/>
  <c r="AB39" i="3"/>
  <c r="AF39" i="3"/>
  <c r="AA42" i="3"/>
  <c r="AE42" i="3"/>
  <c r="T42" i="3"/>
  <c r="AB43" i="3"/>
  <c r="AF43" i="3"/>
  <c r="AA46" i="3"/>
  <c r="AE46" i="3"/>
  <c r="T46" i="3"/>
  <c r="AB47" i="3"/>
  <c r="AF47" i="3"/>
  <c r="AA50" i="3"/>
  <c r="AE50" i="3"/>
  <c r="T50" i="3"/>
  <c r="AB51" i="3"/>
  <c r="AF51" i="3"/>
  <c r="AA54" i="3"/>
  <c r="AE54" i="3"/>
  <c r="T54" i="3"/>
  <c r="AB55" i="3"/>
  <c r="AF55" i="3"/>
  <c r="AA58" i="3"/>
  <c r="AE58" i="3"/>
  <c r="T58" i="3"/>
  <c r="AB59" i="3"/>
  <c r="AF59" i="3"/>
  <c r="AA62" i="3"/>
  <c r="AE62" i="3"/>
  <c r="T62" i="3"/>
  <c r="AB63" i="3"/>
  <c r="AF63" i="3"/>
  <c r="AA66" i="3"/>
  <c r="AE66" i="3"/>
  <c r="T66" i="3"/>
  <c r="AB67" i="3"/>
  <c r="AF67" i="3"/>
  <c r="AA70" i="3"/>
  <c r="AE70" i="3"/>
  <c r="T70" i="3"/>
  <c r="AB71" i="3"/>
  <c r="AF71" i="3"/>
  <c r="AA74" i="3"/>
  <c r="AE74" i="3"/>
  <c r="T74" i="3"/>
  <c r="AB75" i="3"/>
  <c r="AF75" i="3"/>
  <c r="AA78" i="3"/>
  <c r="AE78" i="3"/>
  <c r="T78" i="3"/>
  <c r="AB79" i="3"/>
  <c r="AF79" i="3"/>
  <c r="AA82" i="3"/>
  <c r="AE82" i="3"/>
  <c r="T82" i="3"/>
  <c r="AB83" i="3"/>
  <c r="AF83" i="3"/>
  <c r="AA86" i="3"/>
  <c r="AE86" i="3"/>
  <c r="T86" i="3"/>
  <c r="AB87" i="3"/>
  <c r="AF87" i="3"/>
  <c r="AA90" i="3"/>
  <c r="AE90" i="3"/>
  <c r="T90" i="3"/>
  <c r="AB91" i="3"/>
  <c r="AF91" i="3"/>
  <c r="AA94" i="3"/>
  <c r="AE94" i="3"/>
  <c r="T94" i="3"/>
  <c r="AB95" i="3"/>
  <c r="AF95" i="3"/>
  <c r="AA98" i="3"/>
  <c r="AE98" i="3"/>
  <c r="T98" i="3"/>
  <c r="AB99" i="3"/>
  <c r="AF99" i="3"/>
  <c r="AA102" i="3"/>
  <c r="AE102" i="3"/>
  <c r="T102" i="3"/>
  <c r="AB103" i="3"/>
  <c r="AF103" i="3"/>
  <c r="AA106" i="3"/>
  <c r="AE106" i="3"/>
  <c r="T106" i="3"/>
  <c r="AB107" i="3"/>
  <c r="AF107" i="3"/>
  <c r="AA110" i="3"/>
  <c r="AE110" i="3"/>
  <c r="T110" i="3"/>
  <c r="AB111" i="3"/>
  <c r="AF111" i="3"/>
  <c r="AA114" i="3"/>
  <c r="AE114" i="3"/>
  <c r="T114" i="3"/>
  <c r="AB115" i="3"/>
  <c r="AF115" i="3"/>
  <c r="AA118" i="3"/>
  <c r="AE118" i="3"/>
  <c r="T118" i="3"/>
  <c r="AB119" i="3"/>
  <c r="AF119" i="3"/>
  <c r="AA122" i="3"/>
  <c r="AE122" i="3"/>
  <c r="T122" i="3"/>
  <c r="AB123" i="3"/>
  <c r="AF123" i="3"/>
  <c r="AA126" i="3"/>
  <c r="AE126" i="3"/>
  <c r="T126" i="3"/>
  <c r="AB127" i="3"/>
  <c r="AF127" i="3"/>
  <c r="AA130" i="3"/>
  <c r="AE130" i="3"/>
  <c r="T130" i="3"/>
  <c r="AB131" i="3"/>
  <c r="AF131" i="3"/>
  <c r="AA134" i="3"/>
  <c r="AE134" i="3"/>
  <c r="T134" i="3"/>
  <c r="AB135" i="3"/>
  <c r="AF135" i="3"/>
  <c r="AA138" i="3"/>
  <c r="AE138" i="3"/>
  <c r="T138" i="3"/>
  <c r="AB139" i="3"/>
  <c r="AF139" i="3"/>
  <c r="AA142" i="3"/>
  <c r="AE142" i="3"/>
  <c r="T142" i="3"/>
  <c r="AB143" i="3"/>
  <c r="AF143" i="3"/>
  <c r="AA146" i="3"/>
  <c r="AE146" i="3"/>
  <c r="T146" i="3"/>
  <c r="AB147" i="3"/>
  <c r="AF147" i="3"/>
  <c r="AA150" i="3"/>
  <c r="AE150" i="3"/>
  <c r="T150" i="3"/>
  <c r="AB151" i="3"/>
  <c r="AF151" i="3"/>
  <c r="AA154" i="3"/>
  <c r="AE154" i="3"/>
  <c r="T154" i="3"/>
  <c r="AB155" i="3"/>
  <c r="AF155" i="3"/>
  <c r="AA158" i="3"/>
  <c r="AE158" i="3"/>
  <c r="T158" i="3"/>
  <c r="AB159" i="3"/>
  <c r="AF159" i="3"/>
  <c r="AA162" i="3"/>
  <c r="AE162" i="3"/>
  <c r="T162" i="3"/>
  <c r="AB163" i="3"/>
  <c r="AF163" i="3"/>
  <c r="AA166" i="3"/>
  <c r="AE166" i="3"/>
  <c r="T166" i="3"/>
  <c r="AB167" i="3"/>
  <c r="AF167" i="3"/>
  <c r="AA170" i="3"/>
  <c r="AE170" i="3"/>
  <c r="T170" i="3"/>
  <c r="AB171" i="3"/>
  <c r="AF171" i="3"/>
  <c r="AA174" i="3"/>
  <c r="AE174" i="3"/>
  <c r="T174" i="3"/>
  <c r="AB175" i="3"/>
  <c r="AF175" i="3"/>
  <c r="AA178" i="3"/>
  <c r="AE178" i="3"/>
  <c r="T178" i="3"/>
  <c r="AB179" i="3"/>
  <c r="AF179" i="3"/>
  <c r="AA182" i="3"/>
  <c r="AE182" i="3"/>
  <c r="T182" i="3"/>
  <c r="AB183" i="3"/>
  <c r="AF183" i="3"/>
  <c r="AA186" i="3"/>
  <c r="AE186" i="3"/>
  <c r="T186" i="3"/>
  <c r="AB187" i="3"/>
  <c r="AF187" i="3"/>
  <c r="AA190" i="3"/>
  <c r="AE190" i="3"/>
  <c r="T190" i="3"/>
  <c r="AB191" i="3"/>
  <c r="AF191" i="3"/>
  <c r="AA194" i="3"/>
  <c r="AE194" i="3"/>
  <c r="T194" i="3"/>
  <c r="AB195" i="3"/>
  <c r="AF195" i="3"/>
  <c r="AA198" i="3"/>
  <c r="AE198" i="3"/>
  <c r="T198" i="3"/>
  <c r="AB199" i="3"/>
  <c r="AF199" i="3"/>
  <c r="AA202" i="3"/>
  <c r="AE202" i="3"/>
  <c r="T202" i="3"/>
  <c r="AB203" i="3"/>
  <c r="AF203" i="3"/>
  <c r="AA206" i="3"/>
  <c r="AE206" i="3"/>
  <c r="T206" i="3"/>
  <c r="AB207" i="3"/>
  <c r="AF207" i="3"/>
  <c r="AA210" i="3"/>
  <c r="AE210" i="3"/>
  <c r="T210" i="3"/>
  <c r="AB211" i="3"/>
  <c r="AF211" i="3"/>
  <c r="AA214" i="3"/>
  <c r="AE214" i="3"/>
  <c r="T214" i="3"/>
  <c r="AB215" i="3"/>
  <c r="AF215" i="3"/>
  <c r="AA218" i="3"/>
  <c r="AE218" i="3"/>
  <c r="T218" i="3"/>
  <c r="AB219" i="3"/>
  <c r="AF219" i="3"/>
  <c r="AA222" i="3"/>
  <c r="AE222" i="3"/>
  <c r="T222" i="3"/>
  <c r="AB223" i="3"/>
  <c r="AF223" i="3"/>
  <c r="AA226" i="3"/>
  <c r="AE226" i="3"/>
  <c r="T226" i="3"/>
  <c r="AB227" i="3"/>
  <c r="AF227" i="3"/>
  <c r="AA230" i="3"/>
  <c r="AE230" i="3"/>
  <c r="T230" i="3"/>
  <c r="AB231" i="3"/>
  <c r="AF231" i="3"/>
  <c r="AA234" i="3"/>
  <c r="AE234" i="3"/>
  <c r="T234" i="3"/>
  <c r="AB235" i="3"/>
  <c r="AF235" i="3"/>
  <c r="AA238" i="3"/>
  <c r="AE238" i="3"/>
  <c r="T238" i="3"/>
  <c r="AB239" i="3"/>
  <c r="AF239" i="3"/>
  <c r="AA242" i="3"/>
  <c r="AE242" i="3"/>
  <c r="T242" i="3"/>
  <c r="AB243" i="3"/>
  <c r="AF243" i="3"/>
  <c r="AA246" i="3"/>
  <c r="AE246" i="3"/>
  <c r="T246" i="3"/>
  <c r="AB247" i="3"/>
  <c r="AF247" i="3"/>
  <c r="AA250" i="3"/>
  <c r="AE250" i="3"/>
  <c r="T250" i="3"/>
  <c r="AB251" i="3"/>
  <c r="AF251" i="3"/>
  <c r="AA254" i="3"/>
  <c r="AE254" i="3"/>
  <c r="T254" i="3"/>
  <c r="AB255" i="3"/>
  <c r="AF255" i="3"/>
  <c r="AA258" i="3"/>
  <c r="AE258" i="3"/>
  <c r="T258" i="3"/>
  <c r="AB259" i="3"/>
  <c r="AF259" i="3"/>
  <c r="AA262" i="3"/>
  <c r="AE262" i="3"/>
  <c r="T262" i="3"/>
  <c r="AB263" i="3"/>
  <c r="AF263" i="3"/>
  <c r="AA266" i="3"/>
  <c r="AE266" i="3"/>
  <c r="T266" i="3"/>
  <c r="AB267" i="3"/>
  <c r="AF267" i="3"/>
  <c r="AA270" i="3"/>
  <c r="AE270" i="3"/>
  <c r="T270" i="3"/>
  <c r="AB271" i="3"/>
  <c r="AF271" i="3"/>
  <c r="AA274" i="3"/>
  <c r="AE274" i="3"/>
  <c r="T274" i="3"/>
  <c r="AB275" i="3"/>
  <c r="AF275" i="3"/>
  <c r="AA278" i="3"/>
  <c r="AE278" i="3"/>
  <c r="T278" i="3"/>
  <c r="AB279" i="3"/>
  <c r="AF279" i="3"/>
  <c r="AA282" i="3"/>
  <c r="AE282" i="3"/>
  <c r="T282" i="3"/>
  <c r="AB283" i="3"/>
  <c r="AF283" i="3"/>
  <c r="AA286" i="3"/>
  <c r="AE286" i="3"/>
  <c r="T286" i="3"/>
  <c r="AB287" i="3"/>
  <c r="AF287" i="3"/>
  <c r="AA290" i="3"/>
  <c r="AE290" i="3"/>
  <c r="T290" i="3"/>
  <c r="AB291" i="3"/>
  <c r="AF291" i="3"/>
  <c r="AA294" i="3"/>
  <c r="AE294" i="3"/>
  <c r="T294" i="3"/>
  <c r="AB295" i="3"/>
  <c r="AF295" i="3"/>
  <c r="AA298" i="3"/>
  <c r="AE298" i="3"/>
  <c r="T298" i="3"/>
  <c r="AB299" i="3"/>
  <c r="AF299" i="3"/>
  <c r="AA302" i="3"/>
  <c r="AE302" i="3"/>
  <c r="T302" i="3"/>
  <c r="AB303" i="3"/>
  <c r="AF303" i="3"/>
  <c r="AA306" i="3"/>
  <c r="AE306" i="3"/>
  <c r="T306" i="3"/>
  <c r="AB307" i="3"/>
  <c r="AF307" i="3"/>
  <c r="AA310" i="3"/>
  <c r="AE310" i="3"/>
  <c r="T310" i="3"/>
  <c r="AB311" i="3"/>
  <c r="AF311" i="3"/>
  <c r="AA314" i="3"/>
  <c r="AE314" i="3"/>
  <c r="T314" i="3"/>
  <c r="AB315" i="3"/>
  <c r="AF315" i="3"/>
  <c r="AA318" i="3"/>
  <c r="AE318" i="3"/>
  <c r="T318" i="3"/>
  <c r="AB319" i="3"/>
  <c r="AF319" i="3"/>
  <c r="AA322" i="3"/>
  <c r="AE322" i="3"/>
  <c r="T322" i="3"/>
  <c r="AB323" i="3"/>
  <c r="AF323" i="3"/>
  <c r="AA326" i="3"/>
  <c r="AE326" i="3"/>
  <c r="T326" i="3"/>
  <c r="AB327" i="3"/>
  <c r="AF327" i="3"/>
  <c r="AA330" i="3"/>
  <c r="AE330" i="3"/>
  <c r="T330" i="3"/>
  <c r="AB331" i="3"/>
  <c r="AF331" i="3"/>
  <c r="AA334" i="3"/>
  <c r="AE334" i="3"/>
  <c r="T334" i="3"/>
  <c r="AB335" i="3"/>
  <c r="AF335" i="3"/>
  <c r="AA338" i="3"/>
  <c r="AE338" i="3"/>
  <c r="T338" i="3"/>
  <c r="AB339" i="3"/>
  <c r="AF339" i="3"/>
  <c r="AA342" i="3"/>
  <c r="AE342" i="3"/>
  <c r="T342" i="3"/>
  <c r="AB343" i="3"/>
  <c r="AF343" i="3"/>
  <c r="AA346" i="3"/>
  <c r="AE346" i="3"/>
  <c r="T346" i="3"/>
  <c r="AB347" i="3"/>
  <c r="AF347" i="3"/>
  <c r="AA350" i="3"/>
  <c r="AE350" i="3"/>
  <c r="T350" i="3"/>
  <c r="AB351" i="3"/>
  <c r="AF351" i="3"/>
  <c r="AA354" i="3"/>
  <c r="AE354" i="3"/>
  <c r="T354" i="3"/>
  <c r="AB355" i="3"/>
  <c r="AF355" i="3"/>
  <c r="AA358" i="3"/>
  <c r="AE358" i="3"/>
  <c r="T358" i="3"/>
  <c r="AB359" i="3"/>
  <c r="AF359" i="3"/>
  <c r="AA362" i="3"/>
  <c r="AE362" i="3"/>
  <c r="T362" i="3"/>
  <c r="AB363" i="3"/>
  <c r="AF363" i="3"/>
  <c r="AA366" i="3"/>
  <c r="AE366" i="3"/>
  <c r="T366" i="3"/>
  <c r="AB367" i="3"/>
  <c r="AF367" i="3"/>
  <c r="AA370" i="3"/>
  <c r="AE370" i="3"/>
  <c r="T370" i="3"/>
  <c r="AB371" i="3"/>
  <c r="AF371" i="3"/>
  <c r="AA374" i="3"/>
  <c r="AE374" i="3"/>
  <c r="T374" i="3"/>
  <c r="AB375" i="3"/>
  <c r="AF375" i="3"/>
  <c r="AA378" i="3"/>
  <c r="AE378" i="3"/>
  <c r="T378" i="3"/>
  <c r="AB379" i="3"/>
  <c r="AF379" i="3"/>
  <c r="AA382" i="3"/>
  <c r="AE382" i="3"/>
  <c r="T382" i="3"/>
  <c r="AB383" i="3"/>
  <c r="AF383" i="3"/>
  <c r="AA386" i="3"/>
  <c r="AE386" i="3"/>
  <c r="T386" i="3"/>
  <c r="AB387" i="3"/>
  <c r="AF387" i="3"/>
  <c r="AA390" i="3"/>
  <c r="AE390" i="3"/>
  <c r="T390" i="3"/>
  <c r="AB391" i="3"/>
  <c r="AF391" i="3"/>
  <c r="AA394" i="3"/>
  <c r="AE394" i="3"/>
  <c r="T394" i="3"/>
  <c r="AB395" i="3"/>
  <c r="AF395" i="3"/>
  <c r="AA398" i="3"/>
  <c r="AE398" i="3"/>
  <c r="T398" i="3"/>
  <c r="AB399" i="3"/>
  <c r="AF399" i="3"/>
  <c r="AA402" i="3"/>
  <c r="AE402" i="3"/>
  <c r="T402" i="3"/>
  <c r="AB403" i="3"/>
  <c r="AF403" i="3"/>
  <c r="AA406" i="3"/>
  <c r="AE406" i="3"/>
  <c r="T406" i="3"/>
  <c r="AB407" i="3"/>
  <c r="AF407" i="3"/>
  <c r="AA410" i="3"/>
  <c r="AE410" i="3"/>
  <c r="T410" i="3"/>
  <c r="AB411" i="3"/>
  <c r="AF411" i="3"/>
  <c r="AA414" i="3"/>
  <c r="AE414" i="3"/>
  <c r="T414" i="3"/>
  <c r="AB415" i="3"/>
  <c r="AF415" i="3"/>
  <c r="AA418" i="3"/>
  <c r="AE418" i="3"/>
  <c r="T418" i="3"/>
  <c r="AB419" i="3"/>
  <c r="AF419" i="3"/>
  <c r="AA422" i="3"/>
  <c r="AE422" i="3"/>
  <c r="T422" i="3"/>
  <c r="AB423" i="3"/>
  <c r="AF423" i="3"/>
  <c r="AA426" i="3"/>
  <c r="AE426" i="3"/>
  <c r="T426" i="3"/>
  <c r="AB427" i="3"/>
  <c r="AF427" i="3"/>
  <c r="AA430" i="3"/>
  <c r="AE430" i="3"/>
  <c r="T430" i="3"/>
  <c r="AB431" i="3"/>
  <c r="AF431" i="3"/>
  <c r="AA434" i="3"/>
  <c r="AE434" i="3"/>
  <c r="T434" i="3"/>
  <c r="AB435" i="3"/>
  <c r="AF435" i="3"/>
  <c r="AA438" i="3"/>
  <c r="AE438" i="3"/>
  <c r="T438" i="3"/>
  <c r="AB439" i="3"/>
  <c r="AF439" i="3"/>
  <c r="AA442" i="3"/>
  <c r="AE442" i="3"/>
  <c r="T442" i="3"/>
  <c r="AB443" i="3"/>
  <c r="AF443" i="3"/>
  <c r="AA446" i="3"/>
  <c r="AE446" i="3"/>
  <c r="T446" i="3"/>
  <c r="AB447" i="3"/>
  <c r="AF447" i="3"/>
  <c r="AA450" i="3"/>
  <c r="AE450" i="3"/>
  <c r="T450" i="3"/>
  <c r="AB451" i="3"/>
  <c r="AF451" i="3"/>
  <c r="AA454" i="3"/>
  <c r="AE454" i="3"/>
  <c r="T454" i="3"/>
  <c r="AB455" i="3"/>
  <c r="AF455" i="3"/>
  <c r="AA458" i="3"/>
  <c r="AE458" i="3"/>
  <c r="T458" i="3"/>
  <c r="AB459" i="3"/>
  <c r="AF459" i="3"/>
  <c r="AA462" i="3"/>
  <c r="AE462" i="3"/>
  <c r="T462" i="3"/>
  <c r="AB463" i="3"/>
  <c r="AF463" i="3"/>
  <c r="AA466" i="3"/>
  <c r="AE466" i="3"/>
  <c r="T466" i="3"/>
  <c r="AB467" i="3"/>
  <c r="AF467" i="3"/>
  <c r="AA470" i="3"/>
  <c r="AE470" i="3"/>
  <c r="T470" i="3"/>
  <c r="AB471" i="3"/>
  <c r="AF471" i="3"/>
  <c r="AA474" i="3"/>
  <c r="AE474" i="3"/>
  <c r="T474" i="3"/>
  <c r="AB475" i="3"/>
  <c r="AF475" i="3"/>
  <c r="AA478" i="3"/>
  <c r="AE478" i="3"/>
  <c r="T478" i="3"/>
  <c r="AB479" i="3"/>
  <c r="AF479" i="3"/>
  <c r="AA482" i="3"/>
  <c r="AE482" i="3"/>
  <c r="T482" i="3"/>
  <c r="AB483" i="3"/>
  <c r="AF483" i="3"/>
  <c r="AA486" i="3"/>
  <c r="AE486" i="3"/>
  <c r="T486" i="3"/>
  <c r="AB487" i="3"/>
  <c r="AF487" i="3"/>
  <c r="AA490" i="3"/>
  <c r="AE490" i="3"/>
  <c r="T490" i="3"/>
  <c r="AB491" i="3"/>
  <c r="AF491" i="3"/>
  <c r="AA494" i="3"/>
  <c r="AE494" i="3"/>
  <c r="T494" i="3"/>
  <c r="AB495" i="3"/>
  <c r="AF495" i="3"/>
  <c r="AA498" i="3"/>
  <c r="AE498" i="3"/>
  <c r="T498" i="3"/>
  <c r="AB499" i="3"/>
  <c r="AF499" i="3"/>
  <c r="AA502" i="3"/>
  <c r="AE502" i="3"/>
  <c r="T502" i="3"/>
  <c r="AB503" i="3"/>
  <c r="AF503" i="3"/>
  <c r="AA506" i="3"/>
  <c r="AE506" i="3"/>
  <c r="T506" i="3"/>
  <c r="AB507" i="3"/>
  <c r="AF507" i="3"/>
  <c r="AA510" i="3"/>
  <c r="AE510" i="3"/>
  <c r="T510" i="3"/>
  <c r="AB511" i="3"/>
  <c r="AF511" i="3"/>
  <c r="AA514" i="3"/>
  <c r="AE514" i="3"/>
  <c r="T514" i="3"/>
  <c r="AB515" i="3"/>
  <c r="AF515" i="3"/>
  <c r="AA518" i="3"/>
  <c r="AE518" i="3"/>
  <c r="T518" i="3"/>
  <c r="AB519" i="3"/>
  <c r="AF519" i="3"/>
  <c r="AA522" i="3"/>
  <c r="AE522" i="3"/>
  <c r="T522" i="3"/>
  <c r="AB523" i="3"/>
  <c r="AF523" i="3"/>
  <c r="AA526" i="3"/>
  <c r="AE526" i="3"/>
  <c r="T526" i="3"/>
  <c r="AB527" i="3"/>
  <c r="AF527" i="3"/>
  <c r="AA530" i="3"/>
  <c r="AE530" i="3"/>
  <c r="T530" i="3"/>
  <c r="AB531" i="3"/>
  <c r="AF531" i="3"/>
  <c r="AA534" i="3"/>
  <c r="AE534" i="3"/>
  <c r="T534" i="3"/>
  <c r="AB535" i="3"/>
  <c r="AF535" i="3"/>
  <c r="AA538" i="3"/>
  <c r="AE538" i="3"/>
  <c r="T538" i="3"/>
  <c r="AB539" i="3"/>
  <c r="AF539" i="3"/>
  <c r="AA542" i="3"/>
  <c r="AE542" i="3"/>
  <c r="T542" i="3"/>
  <c r="AB543" i="3"/>
  <c r="AF543" i="3"/>
  <c r="AA546" i="3"/>
  <c r="AE546" i="3"/>
  <c r="T546" i="3"/>
  <c r="AB547" i="3"/>
  <c r="AF547" i="3"/>
  <c r="AA550" i="3"/>
  <c r="AE550" i="3"/>
  <c r="T550" i="3"/>
  <c r="AB551" i="3"/>
  <c r="AF551" i="3"/>
  <c r="AA554" i="3"/>
  <c r="AE554" i="3"/>
  <c r="T554" i="3"/>
  <c r="AB555" i="3"/>
  <c r="AF555" i="3"/>
  <c r="AA558" i="3"/>
  <c r="AE558" i="3"/>
  <c r="T558" i="3"/>
  <c r="AB559" i="3"/>
  <c r="AF559" i="3"/>
  <c r="AA562" i="3"/>
  <c r="AE562" i="3"/>
  <c r="T562" i="3"/>
  <c r="AB563" i="3"/>
  <c r="AF563" i="3"/>
  <c r="AA566" i="3"/>
  <c r="AE566" i="3"/>
  <c r="T566" i="3"/>
  <c r="AB567" i="3"/>
  <c r="AF567" i="3"/>
  <c r="AA570" i="3"/>
  <c r="AE570" i="3"/>
  <c r="T570" i="3"/>
  <c r="AB571" i="3"/>
  <c r="AF571" i="3"/>
  <c r="AA574" i="3"/>
  <c r="AE574" i="3"/>
  <c r="T574" i="3"/>
  <c r="AB575" i="3"/>
  <c r="AF575" i="3"/>
  <c r="AA578" i="3"/>
  <c r="AE578" i="3"/>
  <c r="T578" i="3"/>
  <c r="AB579" i="3"/>
  <c r="AF579" i="3"/>
  <c r="AA582" i="3"/>
  <c r="AE582" i="3"/>
  <c r="T582" i="3"/>
  <c r="AB583" i="3"/>
  <c r="AF583" i="3"/>
  <c r="AA586" i="3"/>
  <c r="AE586" i="3"/>
  <c r="T586" i="3"/>
  <c r="AB587" i="3"/>
  <c r="AF587" i="3"/>
  <c r="AA590" i="3"/>
  <c r="AE590" i="3"/>
  <c r="T590" i="3"/>
  <c r="AB591" i="3"/>
  <c r="AF591" i="3"/>
  <c r="AA594" i="3"/>
  <c r="AE594" i="3"/>
  <c r="T594" i="3"/>
  <c r="AB595" i="3"/>
  <c r="AF595" i="3"/>
  <c r="AA598" i="3"/>
  <c r="AE598" i="3"/>
  <c r="T598" i="3"/>
  <c r="AB599" i="3"/>
  <c r="AF599" i="3"/>
  <c r="AA602" i="3"/>
  <c r="AE602" i="3"/>
  <c r="T602" i="3"/>
  <c r="AB603" i="3"/>
  <c r="AF603" i="3"/>
  <c r="AA606" i="3"/>
  <c r="AE606" i="3"/>
  <c r="T606" i="3"/>
  <c r="AB607" i="3"/>
  <c r="AF607" i="3"/>
  <c r="AA610" i="3"/>
  <c r="AE610" i="3"/>
  <c r="T610" i="3"/>
  <c r="AB611" i="3"/>
  <c r="AF611" i="3"/>
  <c r="AA614" i="3"/>
  <c r="AE614" i="3"/>
  <c r="T614" i="3"/>
  <c r="AB615" i="3"/>
  <c r="AF615" i="3"/>
  <c r="AA618" i="3"/>
  <c r="AE618" i="3"/>
  <c r="T618" i="3"/>
  <c r="AB619" i="3"/>
  <c r="AF619" i="3"/>
  <c r="AA622" i="3"/>
  <c r="AE622" i="3"/>
  <c r="T622" i="3"/>
  <c r="AB623" i="3"/>
  <c r="AF623" i="3"/>
  <c r="AA626" i="3"/>
  <c r="AE626" i="3"/>
  <c r="T626" i="3"/>
  <c r="AB627" i="3"/>
  <c r="AF627" i="3"/>
  <c r="AA630" i="3"/>
  <c r="AE630" i="3"/>
  <c r="T630" i="3"/>
  <c r="AB631" i="3"/>
  <c r="AF631" i="3"/>
  <c r="AA634" i="3"/>
  <c r="AE634" i="3"/>
  <c r="T634" i="3"/>
  <c r="AB635" i="3"/>
  <c r="AF635" i="3"/>
  <c r="AA638" i="3"/>
  <c r="AE638" i="3"/>
  <c r="T638" i="3"/>
  <c r="AB639" i="3"/>
  <c r="AF639" i="3"/>
  <c r="AA642" i="3"/>
  <c r="AE642" i="3"/>
  <c r="T642" i="3"/>
  <c r="AB643" i="3"/>
  <c r="AF643" i="3"/>
  <c r="AA646" i="3"/>
  <c r="AE646" i="3"/>
  <c r="T646" i="3"/>
  <c r="AB647" i="3"/>
  <c r="AF647" i="3"/>
  <c r="AA650" i="3"/>
  <c r="AE650" i="3"/>
  <c r="T650" i="3"/>
  <c r="AB651" i="3"/>
  <c r="AF651" i="3"/>
  <c r="AA654" i="3"/>
  <c r="AE654" i="3"/>
  <c r="T654" i="3"/>
  <c r="AB655" i="3"/>
  <c r="AF655" i="3"/>
  <c r="AA658" i="3"/>
  <c r="AE658" i="3"/>
  <c r="T658" i="3"/>
  <c r="AB659" i="3"/>
  <c r="AF659" i="3"/>
  <c r="AA662" i="3"/>
  <c r="AE662" i="3"/>
  <c r="T662" i="3"/>
  <c r="AB663" i="3"/>
  <c r="AF663" i="3"/>
  <c r="AA666" i="3"/>
  <c r="AE666" i="3"/>
  <c r="T666" i="3"/>
  <c r="AB667" i="3"/>
  <c r="AF667" i="3"/>
  <c r="AA670" i="3"/>
  <c r="AE670" i="3"/>
  <c r="T670" i="3"/>
  <c r="AB671" i="3"/>
  <c r="AF671" i="3"/>
  <c r="AA674" i="3"/>
  <c r="AE674" i="3"/>
  <c r="T674" i="3"/>
  <c r="AB675" i="3"/>
  <c r="AF675" i="3"/>
  <c r="AA678" i="3"/>
  <c r="AE678" i="3"/>
  <c r="T678" i="3"/>
  <c r="AB679" i="3"/>
  <c r="AF679" i="3"/>
  <c r="AA682" i="3"/>
  <c r="AE682" i="3"/>
  <c r="T682" i="3"/>
  <c r="AB683" i="3"/>
  <c r="AF683" i="3"/>
  <c r="AA686" i="3"/>
  <c r="AE686" i="3"/>
  <c r="T686" i="3"/>
  <c r="AB687" i="3"/>
  <c r="AF687" i="3"/>
  <c r="AA690" i="3"/>
  <c r="AE690" i="3"/>
  <c r="T690" i="3"/>
  <c r="AB691" i="3"/>
  <c r="AF691" i="3"/>
  <c r="AA694" i="3"/>
  <c r="AE694" i="3"/>
  <c r="T694" i="3"/>
  <c r="AB695" i="3"/>
  <c r="AF695" i="3"/>
  <c r="AA698" i="3"/>
  <c r="AE698" i="3"/>
  <c r="T698" i="3"/>
  <c r="AB699" i="3"/>
  <c r="AF699" i="3"/>
  <c r="AA702" i="3"/>
  <c r="AE702" i="3"/>
  <c r="T702" i="3"/>
  <c r="AB703" i="3"/>
  <c r="AF703" i="3"/>
  <c r="AA706" i="3"/>
  <c r="AE706" i="3"/>
  <c r="T706" i="3"/>
  <c r="AB707" i="3"/>
  <c r="AF707" i="3"/>
  <c r="AA710" i="3"/>
  <c r="AE710" i="3"/>
  <c r="T710" i="3"/>
  <c r="AB711" i="3"/>
  <c r="AF711" i="3"/>
  <c r="AA714" i="3"/>
  <c r="AE714" i="3"/>
  <c r="T714" i="3"/>
  <c r="AB715" i="3"/>
  <c r="AF715" i="3"/>
  <c r="AA718" i="3"/>
  <c r="AE718" i="3"/>
  <c r="T718" i="3"/>
  <c r="AB719" i="3"/>
  <c r="AF719" i="3"/>
  <c r="AA722" i="3"/>
  <c r="AE722" i="3"/>
  <c r="T722" i="3"/>
  <c r="AB723" i="3"/>
  <c r="AF723" i="3"/>
  <c r="AA726" i="3"/>
  <c r="AE726" i="3"/>
  <c r="T726" i="3"/>
  <c r="AB727" i="3"/>
  <c r="AF727" i="3"/>
  <c r="AA730" i="3"/>
  <c r="AE730" i="3"/>
  <c r="T730" i="3"/>
  <c r="AB731" i="3"/>
  <c r="AF731" i="3"/>
  <c r="AA734" i="3"/>
  <c r="AE734" i="3"/>
  <c r="T734" i="3"/>
  <c r="AB735" i="3"/>
  <c r="AF735" i="3"/>
  <c r="AA738" i="3"/>
  <c r="AE738" i="3"/>
  <c r="T738" i="3"/>
  <c r="AB739" i="3"/>
  <c r="AF739" i="3"/>
  <c r="AA742" i="3"/>
  <c r="AE742" i="3"/>
  <c r="T742" i="3"/>
  <c r="AB743" i="3"/>
  <c r="AF743" i="3"/>
  <c r="AA746" i="3"/>
  <c r="AE746" i="3"/>
  <c r="T746" i="3"/>
  <c r="AB747" i="3"/>
  <c r="AF747" i="3"/>
  <c r="AA750" i="3"/>
  <c r="AE750" i="3"/>
  <c r="T750" i="3"/>
  <c r="AB751" i="3"/>
  <c r="AF751" i="3"/>
  <c r="AA754" i="3"/>
  <c r="AE754" i="3"/>
  <c r="T754" i="3"/>
  <c r="AB755" i="3"/>
  <c r="AF755" i="3"/>
  <c r="AA758" i="3"/>
  <c r="AE758" i="3"/>
  <c r="T758" i="3"/>
  <c r="AB759" i="3"/>
  <c r="AF759" i="3"/>
  <c r="AA762" i="3"/>
  <c r="AE762" i="3"/>
  <c r="T762" i="3"/>
  <c r="AB763" i="3"/>
  <c r="AF763" i="3"/>
  <c r="AA766" i="3"/>
  <c r="AE766" i="3"/>
  <c r="T766" i="3"/>
  <c r="AB767" i="3"/>
  <c r="AF767" i="3"/>
  <c r="AA770" i="3"/>
  <c r="AE770" i="3"/>
  <c r="T770" i="3"/>
  <c r="AB771" i="3"/>
  <c r="AF771" i="3"/>
  <c r="AA774" i="3"/>
  <c r="AE774" i="3"/>
  <c r="T774" i="3"/>
  <c r="AB775" i="3"/>
  <c r="AF775" i="3"/>
  <c r="AA778" i="3"/>
  <c r="AE778" i="3"/>
  <c r="T778" i="3"/>
  <c r="AB779" i="3"/>
  <c r="AF779" i="3"/>
  <c r="AA782" i="3"/>
  <c r="AE782" i="3"/>
  <c r="T782" i="3"/>
  <c r="AB783" i="3"/>
  <c r="AF783" i="3"/>
  <c r="AA786" i="3"/>
  <c r="AE786" i="3"/>
  <c r="T786" i="3"/>
  <c r="AB787" i="3"/>
  <c r="AF787" i="3"/>
  <c r="AA790" i="3"/>
  <c r="AE790" i="3"/>
  <c r="T790" i="3"/>
  <c r="AB791" i="3"/>
  <c r="AF791" i="3"/>
  <c r="AA794" i="3"/>
  <c r="AE794" i="3"/>
  <c r="T794" i="3"/>
  <c r="AB795" i="3"/>
  <c r="AF795" i="3"/>
  <c r="AA798" i="3"/>
  <c r="AE798" i="3"/>
  <c r="T798" i="3"/>
  <c r="AB799" i="3"/>
  <c r="AF799" i="3"/>
  <c r="AA802" i="3"/>
  <c r="AE802" i="3"/>
  <c r="T802" i="3"/>
  <c r="AB803" i="3"/>
  <c r="AF803" i="3"/>
  <c r="AA806" i="3"/>
  <c r="AE806" i="3"/>
  <c r="T806" i="3"/>
  <c r="AB807" i="3"/>
  <c r="AF807" i="3"/>
  <c r="AA810" i="3"/>
  <c r="AE810" i="3"/>
  <c r="T810" i="3"/>
  <c r="AB811" i="3"/>
  <c r="AF811" i="3"/>
  <c r="AA814" i="3"/>
  <c r="AE814" i="3"/>
  <c r="T814" i="3"/>
  <c r="AB815" i="3"/>
  <c r="AF815" i="3"/>
  <c r="AA818" i="3"/>
  <c r="AE818" i="3"/>
  <c r="T818" i="3"/>
  <c r="AB819" i="3"/>
  <c r="AF819" i="3"/>
  <c r="AA822" i="3"/>
  <c r="AE822" i="3"/>
  <c r="T822" i="3"/>
  <c r="AB823" i="3"/>
  <c r="AF823" i="3"/>
  <c r="AA826" i="3"/>
  <c r="AE826" i="3"/>
  <c r="T826" i="3"/>
  <c r="AB827" i="3"/>
  <c r="AF827" i="3"/>
  <c r="AA830" i="3"/>
  <c r="AE830" i="3"/>
  <c r="T830" i="3"/>
  <c r="AB831" i="3"/>
  <c r="AF831" i="3"/>
  <c r="AA834" i="3"/>
  <c r="AE834" i="3"/>
  <c r="T834" i="3"/>
  <c r="AB835" i="3"/>
  <c r="AF835" i="3"/>
  <c r="AA838" i="3"/>
  <c r="AE838" i="3"/>
  <c r="T838" i="3"/>
  <c r="AB839" i="3"/>
  <c r="AF839" i="3"/>
  <c r="AA842" i="3"/>
  <c r="AE842" i="3"/>
  <c r="T842" i="3"/>
  <c r="AB843" i="3"/>
  <c r="AF843" i="3"/>
  <c r="AA846" i="3"/>
  <c r="AE846" i="3"/>
  <c r="T846" i="3"/>
  <c r="AB847" i="3"/>
  <c r="AF847" i="3"/>
  <c r="AA850" i="3"/>
  <c r="AE850" i="3"/>
  <c r="T850" i="3"/>
  <c r="AB851" i="3"/>
  <c r="AF851" i="3"/>
  <c r="AA854" i="3"/>
  <c r="AE854" i="3"/>
  <c r="T854" i="3"/>
  <c r="AB855" i="3"/>
  <c r="AF855" i="3"/>
  <c r="AA858" i="3"/>
  <c r="AE858" i="3"/>
  <c r="T858" i="3"/>
  <c r="AB859" i="3"/>
  <c r="AF859" i="3"/>
  <c r="AA862" i="3"/>
  <c r="AE862" i="3"/>
  <c r="T862" i="3"/>
  <c r="AB863" i="3"/>
  <c r="AF863" i="3"/>
  <c r="AA866" i="3"/>
  <c r="AE866" i="3"/>
  <c r="T866" i="3"/>
  <c r="AB867" i="3"/>
  <c r="AF867" i="3"/>
  <c r="AA870" i="3"/>
  <c r="AE870" i="3"/>
  <c r="T870" i="3"/>
  <c r="AB871" i="3"/>
  <c r="AF871" i="3"/>
  <c r="AA874" i="3"/>
  <c r="AE874" i="3"/>
  <c r="T874" i="3"/>
  <c r="AB875" i="3"/>
  <c r="AF875" i="3"/>
  <c r="AA878" i="3"/>
  <c r="AE878" i="3"/>
  <c r="T878" i="3"/>
  <c r="AB879" i="3"/>
  <c r="AF879" i="3"/>
  <c r="AA882" i="3"/>
  <c r="AE882" i="3"/>
  <c r="T882" i="3"/>
  <c r="AB883" i="3"/>
  <c r="AF883" i="3"/>
  <c r="AA886" i="3"/>
  <c r="AE886" i="3"/>
  <c r="T886" i="3"/>
  <c r="AB887" i="3"/>
  <c r="AF887" i="3"/>
  <c r="AA890" i="3"/>
  <c r="AE890" i="3"/>
  <c r="T890" i="3"/>
  <c r="AB891" i="3"/>
  <c r="AF891" i="3"/>
  <c r="AA894" i="3"/>
  <c r="AE894" i="3"/>
  <c r="T894" i="3"/>
  <c r="AB895" i="3"/>
  <c r="AF895" i="3"/>
  <c r="AA898" i="3"/>
  <c r="AE898" i="3"/>
  <c r="T898" i="3"/>
  <c r="AB899" i="3"/>
  <c r="AF899" i="3"/>
  <c r="AA902" i="3"/>
  <c r="AE902" i="3"/>
  <c r="T902" i="3"/>
  <c r="AB903" i="3"/>
  <c r="AF903" i="3"/>
  <c r="AA906" i="3"/>
  <c r="AE906" i="3"/>
  <c r="T906" i="3"/>
  <c r="AB907" i="3"/>
  <c r="AF907" i="3"/>
  <c r="AA910" i="3"/>
  <c r="AE910" i="3"/>
  <c r="T910" i="3"/>
  <c r="AB911" i="3"/>
  <c r="AF911" i="3"/>
  <c r="AA914" i="3"/>
  <c r="AE914" i="3"/>
  <c r="T914" i="3"/>
  <c r="AB915" i="3"/>
  <c r="AF915" i="3"/>
  <c r="AA918" i="3"/>
  <c r="AE918" i="3"/>
  <c r="T918" i="3"/>
  <c r="AB919" i="3"/>
  <c r="AF919" i="3"/>
  <c r="AA922" i="3"/>
  <c r="AE922" i="3"/>
  <c r="T922" i="3"/>
  <c r="AB923" i="3"/>
  <c r="AF923" i="3"/>
  <c r="AA926" i="3"/>
  <c r="AE926" i="3"/>
  <c r="T926" i="3"/>
  <c r="AB927" i="3"/>
  <c r="AF927" i="3"/>
  <c r="AA930" i="3"/>
  <c r="AE930" i="3"/>
  <c r="T930" i="3"/>
  <c r="AB931" i="3"/>
  <c r="AF931" i="3"/>
  <c r="AA934" i="3"/>
  <c r="AE934" i="3"/>
  <c r="T934" i="3"/>
  <c r="AB935" i="3"/>
  <c r="AF935" i="3"/>
  <c r="AA938" i="3"/>
  <c r="AE938" i="3"/>
  <c r="T938" i="3"/>
  <c r="AB939" i="3"/>
  <c r="AF939" i="3"/>
  <c r="AA942" i="3"/>
  <c r="AE942" i="3"/>
  <c r="T942" i="3"/>
  <c r="AB943" i="3"/>
  <c r="AF943" i="3"/>
  <c r="AA946" i="3"/>
  <c r="AE946" i="3"/>
  <c r="T946" i="3"/>
  <c r="AB947" i="3"/>
  <c r="AF947" i="3"/>
  <c r="AA950" i="3"/>
  <c r="AE950" i="3"/>
  <c r="T950" i="3"/>
  <c r="AB951" i="3"/>
  <c r="AF951" i="3"/>
  <c r="AA954" i="3"/>
  <c r="AE954" i="3"/>
  <c r="T954" i="3"/>
  <c r="AB955" i="3"/>
  <c r="AF955" i="3"/>
  <c r="AA958" i="3"/>
  <c r="AE958" i="3"/>
  <c r="T958" i="3"/>
  <c r="AB959" i="3"/>
  <c r="AF959" i="3"/>
  <c r="AA962" i="3"/>
  <c r="AE962" i="3"/>
  <c r="T962" i="3"/>
  <c r="AB963" i="3"/>
  <c r="AF963" i="3"/>
  <c r="AA966" i="3"/>
  <c r="AE966" i="3"/>
  <c r="T966" i="3"/>
  <c r="AB967" i="3"/>
  <c r="AF967" i="3"/>
  <c r="AA970" i="3"/>
  <c r="AE970" i="3"/>
  <c r="T970" i="3"/>
  <c r="AB971" i="3"/>
  <c r="AF971" i="3"/>
  <c r="AA974" i="3"/>
  <c r="AE974" i="3"/>
  <c r="T974" i="3"/>
  <c r="AB975" i="3"/>
  <c r="AF975" i="3"/>
  <c r="AA978" i="3"/>
  <c r="AE978" i="3"/>
  <c r="T978" i="3"/>
  <c r="AB979" i="3"/>
  <c r="AF979" i="3"/>
  <c r="AA982" i="3"/>
  <c r="AE982" i="3"/>
  <c r="T982" i="3"/>
  <c r="AB983" i="3"/>
  <c r="AF983" i="3"/>
  <c r="AA986" i="3"/>
  <c r="AE986" i="3"/>
  <c r="T986" i="3"/>
  <c r="AB987" i="3"/>
  <c r="AF987" i="3"/>
  <c r="AA990" i="3"/>
  <c r="AE990" i="3"/>
  <c r="T990" i="3"/>
  <c r="AB991" i="3"/>
  <c r="AF991" i="3"/>
  <c r="AA994" i="3"/>
  <c r="AE994" i="3"/>
  <c r="T994" i="3"/>
  <c r="AB995" i="3"/>
  <c r="AF995" i="3"/>
  <c r="AA998" i="3"/>
  <c r="AE998" i="3"/>
  <c r="T998" i="3"/>
  <c r="AB999" i="3"/>
  <c r="AF999" i="3"/>
  <c r="AA1002" i="3"/>
  <c r="AE1002" i="3"/>
  <c r="T1002" i="3"/>
  <c r="AB1003" i="3"/>
  <c r="AF1003" i="3"/>
  <c r="AA1006" i="3"/>
  <c r="AE1006" i="3"/>
  <c r="T1006" i="3"/>
  <c r="AB1007" i="3"/>
  <c r="AF1007" i="3"/>
  <c r="AA1010" i="3"/>
  <c r="AE1010" i="3"/>
  <c r="T1010" i="3"/>
  <c r="AB1011" i="3"/>
  <c r="AF1011" i="3"/>
  <c r="AA1014" i="3"/>
  <c r="AE1014" i="3"/>
  <c r="T1014" i="3"/>
  <c r="AB1015" i="3"/>
  <c r="AF1015" i="3"/>
  <c r="AA1018" i="3"/>
  <c r="AE1018" i="3"/>
  <c r="T1018" i="3"/>
  <c r="AB1019" i="3"/>
  <c r="AF1019" i="3"/>
  <c r="AA1022" i="3"/>
  <c r="AE1022" i="3"/>
  <c r="T1022" i="3"/>
  <c r="AB1023" i="3"/>
  <c r="AF1023" i="3"/>
  <c r="AA1026" i="3"/>
  <c r="AE1026" i="3"/>
  <c r="T1026" i="3"/>
  <c r="AB1027" i="3"/>
  <c r="AF1027" i="3"/>
  <c r="AA1030" i="3"/>
  <c r="AE1030" i="3"/>
  <c r="T1030" i="3"/>
  <c r="AB1031" i="3"/>
  <c r="AF1031" i="3"/>
  <c r="AA1034" i="3"/>
  <c r="AE1034" i="3"/>
  <c r="T1034" i="3"/>
  <c r="AB1035" i="3"/>
  <c r="AF1035" i="3"/>
  <c r="AA1038" i="3"/>
  <c r="AE1038" i="3"/>
  <c r="T1038" i="3"/>
  <c r="AB1039" i="3"/>
  <c r="AF1039" i="3"/>
  <c r="AA1042" i="3"/>
  <c r="AE1042" i="3"/>
  <c r="T1042" i="3"/>
  <c r="AB1043" i="3"/>
  <c r="AF1043" i="3"/>
  <c r="AA1046" i="3"/>
  <c r="AE1046" i="3"/>
  <c r="T1046" i="3"/>
  <c r="AB1047" i="3"/>
  <c r="AF1047" i="3"/>
  <c r="AA1050" i="3"/>
  <c r="AE1050" i="3"/>
  <c r="T1050" i="3"/>
  <c r="AB1051" i="3"/>
  <c r="AF1051" i="3"/>
  <c r="AA1054" i="3"/>
  <c r="AE1054" i="3"/>
  <c r="T1054" i="3"/>
  <c r="AB1055" i="3"/>
  <c r="AF1055" i="3"/>
  <c r="AA1058" i="3"/>
  <c r="AE1058" i="3"/>
  <c r="T1058" i="3"/>
  <c r="AB1059" i="3"/>
  <c r="AF1059" i="3"/>
  <c r="AA1062" i="3"/>
  <c r="AE1062" i="3"/>
  <c r="T1062" i="3"/>
  <c r="AB1063" i="3"/>
  <c r="AF1063" i="3"/>
  <c r="AA1066" i="3"/>
  <c r="AE1066" i="3"/>
  <c r="T1066" i="3"/>
  <c r="AB1067" i="3"/>
  <c r="AF1067" i="3"/>
  <c r="AA1070" i="3"/>
  <c r="AE1070" i="3"/>
  <c r="T1070" i="3"/>
  <c r="AB1071" i="3"/>
  <c r="AF1071" i="3"/>
  <c r="AA1074" i="3"/>
  <c r="AE1074" i="3"/>
  <c r="T1074" i="3"/>
  <c r="AB1075" i="3"/>
  <c r="AF1075" i="3"/>
  <c r="AA1078" i="3"/>
  <c r="AE1078" i="3"/>
  <c r="T1078" i="3"/>
  <c r="AB1079" i="3"/>
  <c r="AF1079" i="3"/>
  <c r="AA1082" i="3"/>
  <c r="AE1082" i="3"/>
  <c r="T1082" i="3"/>
  <c r="AB1083" i="3"/>
  <c r="AF1083" i="3"/>
  <c r="AA1086" i="3"/>
  <c r="AE1086" i="3"/>
  <c r="T1086" i="3"/>
  <c r="AB1087" i="3"/>
  <c r="AF1087" i="3"/>
  <c r="AA1090" i="3"/>
  <c r="AE1090" i="3"/>
  <c r="T1090" i="3"/>
  <c r="AB1091" i="3"/>
  <c r="AF1091" i="3"/>
  <c r="AA1094" i="3"/>
  <c r="AE1094" i="3"/>
  <c r="T1094" i="3"/>
  <c r="AB1095" i="3"/>
  <c r="AF1095" i="3"/>
  <c r="AA1098" i="3"/>
  <c r="AE1098" i="3"/>
  <c r="T1098" i="3"/>
  <c r="AB1099" i="3"/>
  <c r="AF1099" i="3"/>
  <c r="AA1102" i="3"/>
  <c r="AE1102" i="3"/>
  <c r="T1102" i="3"/>
  <c r="AB1103" i="3"/>
  <c r="AF1103" i="3"/>
  <c r="AA1106" i="3"/>
  <c r="AE1106" i="3"/>
  <c r="T1106" i="3"/>
  <c r="AB1107" i="3"/>
  <c r="AF1107" i="3"/>
  <c r="AA1110" i="3"/>
  <c r="AE1110" i="3"/>
  <c r="T1110" i="3"/>
  <c r="AB1111" i="3"/>
  <c r="AF1111" i="3"/>
  <c r="AA1114" i="3"/>
  <c r="AE1114" i="3"/>
  <c r="T1114" i="3"/>
  <c r="AB1115" i="3"/>
  <c r="AF1115" i="3"/>
  <c r="AA1118" i="3"/>
  <c r="AE1118" i="3"/>
  <c r="T1118" i="3"/>
  <c r="AB1119" i="3"/>
  <c r="AF1119" i="3"/>
  <c r="AA1122" i="3"/>
  <c r="AE1122" i="3"/>
  <c r="T1122" i="3"/>
  <c r="AB1123" i="3"/>
  <c r="AF1123" i="3"/>
  <c r="AA1126" i="3"/>
  <c r="AE1126" i="3"/>
  <c r="T1126" i="3"/>
  <c r="AB1127" i="3"/>
  <c r="AF1127" i="3"/>
  <c r="AA1130" i="3"/>
  <c r="AE1130" i="3"/>
  <c r="T1130" i="3"/>
  <c r="AB1131" i="3"/>
  <c r="AF1131" i="3"/>
  <c r="AA1134" i="3"/>
  <c r="AE1134" i="3"/>
  <c r="T1134" i="3"/>
  <c r="AB1135" i="3"/>
  <c r="AF1135" i="3"/>
  <c r="AA1138" i="3"/>
  <c r="AE1138" i="3"/>
  <c r="T1138" i="3"/>
  <c r="AB1139" i="3"/>
  <c r="AF1139" i="3"/>
  <c r="AA1142" i="3"/>
  <c r="AE1142" i="3"/>
  <c r="T1142" i="3"/>
  <c r="AB1143" i="3"/>
  <c r="AF1143" i="3"/>
  <c r="AA1146" i="3"/>
  <c r="AE1146" i="3"/>
  <c r="T1146" i="3"/>
  <c r="AB1147" i="3"/>
  <c r="AF1147" i="3"/>
  <c r="AA1150" i="3"/>
  <c r="AE1150" i="3"/>
  <c r="T1150" i="3"/>
  <c r="AB1151" i="3"/>
  <c r="AF1151" i="3"/>
  <c r="AA1154" i="3"/>
  <c r="AE1154" i="3"/>
  <c r="T1154" i="3"/>
  <c r="AB1155" i="3"/>
  <c r="AF1155" i="3"/>
  <c r="AA1158" i="3"/>
  <c r="AE1158" i="3"/>
  <c r="T1158" i="3"/>
  <c r="AB1159" i="3"/>
  <c r="AF1159" i="3"/>
  <c r="AA1162" i="3"/>
  <c r="AE1162" i="3"/>
  <c r="T1162" i="3"/>
  <c r="AB1163" i="3"/>
  <c r="AF1163" i="3"/>
  <c r="AA1166" i="3"/>
  <c r="AE1166" i="3"/>
  <c r="T1166" i="3"/>
  <c r="AB1167" i="3"/>
  <c r="AF1167" i="3"/>
  <c r="AA1170" i="3"/>
  <c r="AE1170" i="3"/>
  <c r="T1170" i="3"/>
  <c r="AB1171" i="3"/>
  <c r="AF1171" i="3"/>
  <c r="AA1174" i="3"/>
  <c r="AE1174" i="3"/>
  <c r="T1174" i="3"/>
  <c r="AB1175" i="3"/>
  <c r="AF1175" i="3"/>
  <c r="AA1178" i="3"/>
  <c r="AE1178" i="3"/>
  <c r="T1178" i="3"/>
  <c r="AB1179" i="3"/>
  <c r="AF1179" i="3"/>
  <c r="AA1182" i="3"/>
  <c r="AE1182" i="3"/>
  <c r="T1182" i="3"/>
  <c r="AB1183" i="3"/>
  <c r="AF1183" i="3"/>
  <c r="AA1186" i="3"/>
  <c r="AE1186" i="3"/>
  <c r="T1186" i="3"/>
  <c r="AB1187" i="3"/>
  <c r="AF1187" i="3"/>
  <c r="AA1190" i="3"/>
  <c r="AE1190" i="3"/>
  <c r="T1190" i="3"/>
  <c r="AB1191" i="3"/>
  <c r="AF1191" i="3"/>
  <c r="AA1194" i="3"/>
  <c r="AE1194" i="3"/>
  <c r="T1194" i="3"/>
  <c r="AB1195" i="3"/>
  <c r="AF1195" i="3"/>
  <c r="AA1198" i="3"/>
  <c r="AE1198" i="3"/>
  <c r="T1198" i="3"/>
  <c r="AB1199" i="3"/>
  <c r="AF1199" i="3"/>
  <c r="AA1202" i="3"/>
  <c r="AE1202" i="3"/>
  <c r="T1202" i="3"/>
  <c r="AB1203" i="3"/>
  <c r="AF1203" i="3"/>
  <c r="AA1206" i="3"/>
  <c r="AE1206" i="3"/>
  <c r="T1206" i="3"/>
  <c r="AB1207" i="3"/>
  <c r="AF1207" i="3"/>
  <c r="AA1210" i="3"/>
  <c r="AE1210" i="3"/>
  <c r="T1210" i="3"/>
  <c r="AB1211" i="3"/>
  <c r="AF1211" i="3"/>
  <c r="AA1214" i="3"/>
  <c r="AE1214" i="3"/>
  <c r="T1214" i="3"/>
  <c r="AB1215" i="3"/>
  <c r="AF1215" i="3"/>
  <c r="AA1218" i="3"/>
  <c r="AE1218" i="3"/>
  <c r="T1218" i="3"/>
  <c r="AB1219" i="3"/>
  <c r="AF1219" i="3"/>
  <c r="AA1222" i="3"/>
  <c r="AE1222" i="3"/>
  <c r="T1222" i="3"/>
  <c r="AB1223" i="3"/>
  <c r="AF1223" i="3"/>
  <c r="AA1226" i="3"/>
  <c r="AE1226" i="3"/>
  <c r="T1226" i="3"/>
  <c r="AB1227" i="3"/>
  <c r="AF1227" i="3"/>
  <c r="AA1230" i="3"/>
  <c r="AE1230" i="3"/>
  <c r="T1230" i="3"/>
  <c r="AB1231" i="3"/>
  <c r="AF1231" i="3"/>
  <c r="AA1234" i="3"/>
  <c r="AE1234" i="3"/>
  <c r="T1234" i="3"/>
  <c r="AB1235" i="3"/>
  <c r="AF1235" i="3"/>
  <c r="AA1238" i="3"/>
  <c r="AE1238" i="3"/>
  <c r="T1238" i="3"/>
  <c r="AB1239" i="3"/>
  <c r="AF1239" i="3"/>
  <c r="AA1242" i="3"/>
  <c r="AE1242" i="3"/>
  <c r="T1242" i="3"/>
  <c r="AB1243" i="3"/>
  <c r="AF1243" i="3"/>
  <c r="AA1246" i="3"/>
  <c r="AE1246" i="3"/>
  <c r="T1246" i="3"/>
  <c r="AB1247" i="3"/>
  <c r="AF1247" i="3"/>
  <c r="AA1250" i="3"/>
  <c r="AE1250" i="3"/>
  <c r="T1250" i="3"/>
  <c r="AB1251" i="3"/>
  <c r="AF1251" i="3"/>
  <c r="AA1254" i="3"/>
  <c r="AE1254" i="3"/>
  <c r="T1254" i="3"/>
  <c r="AB1255" i="3"/>
  <c r="AF1255" i="3"/>
  <c r="AA1258" i="3"/>
  <c r="AE1258" i="3"/>
  <c r="T1258" i="3"/>
  <c r="AB1259" i="3"/>
  <c r="AF1259" i="3"/>
  <c r="AA1262" i="3"/>
  <c r="AE1262" i="3"/>
  <c r="T1262" i="3"/>
  <c r="AB1263" i="3"/>
  <c r="AF1263" i="3"/>
  <c r="AA1266" i="3"/>
  <c r="AE1266" i="3"/>
  <c r="T1266" i="3"/>
  <c r="AB1267" i="3"/>
  <c r="AF1267" i="3"/>
  <c r="AA1270" i="3"/>
  <c r="AE1270" i="3"/>
  <c r="T1270" i="3"/>
  <c r="AB1271" i="3"/>
  <c r="AF1271" i="3"/>
  <c r="AA1274" i="3"/>
  <c r="AE1274" i="3"/>
  <c r="T1274" i="3"/>
  <c r="AA1278" i="3"/>
  <c r="T1278" i="3"/>
  <c r="AC1278" i="3" s="1"/>
  <c r="AA1282" i="3"/>
  <c r="T1282" i="3"/>
  <c r="AC1282" i="3" s="1"/>
  <c r="AA1286" i="3"/>
  <c r="T1286" i="3"/>
  <c r="AC1286" i="3" s="1"/>
  <c r="AA1290" i="3"/>
  <c r="T1290" i="3"/>
  <c r="AC1290" i="3" s="1"/>
  <c r="AA1294" i="3"/>
  <c r="T1294" i="3"/>
  <c r="AC1294" i="3" s="1"/>
  <c r="AA1298" i="3"/>
  <c r="T1298" i="3"/>
  <c r="AC1298" i="3" s="1"/>
  <c r="AA1302" i="3"/>
  <c r="T1302" i="3"/>
  <c r="AC1302" i="3" s="1"/>
  <c r="AA1306" i="3"/>
  <c r="T1306" i="3"/>
  <c r="AC1306" i="3" s="1"/>
  <c r="AA1310" i="3"/>
  <c r="T1310" i="3"/>
  <c r="AC1310" i="3" s="1"/>
  <c r="AA1314" i="3"/>
  <c r="T1314" i="3"/>
  <c r="AC1314" i="3" s="1"/>
  <c r="AA1318" i="3"/>
  <c r="T1318" i="3"/>
  <c r="AC1318" i="3" s="1"/>
  <c r="AA1322" i="3"/>
  <c r="T1322" i="3"/>
  <c r="AC1322" i="3" s="1"/>
  <c r="AA1326" i="3"/>
  <c r="T1326" i="3"/>
  <c r="AC1326" i="3" s="1"/>
  <c r="AA1330" i="3"/>
  <c r="T1330" i="3"/>
  <c r="AC1330" i="3" s="1"/>
  <c r="AA1334" i="3"/>
  <c r="T1334" i="3"/>
  <c r="AC1334" i="3" s="1"/>
  <c r="AA1338" i="3"/>
  <c r="T1338" i="3"/>
  <c r="AC1338" i="3" s="1"/>
  <c r="AA1342" i="3"/>
  <c r="T1342" i="3"/>
  <c r="AC1342" i="3" s="1"/>
  <c r="AA1346" i="3"/>
  <c r="T1346" i="3"/>
  <c r="AC1346" i="3" s="1"/>
  <c r="AA1350" i="3"/>
  <c r="T1350" i="3"/>
  <c r="AC1350" i="3" s="1"/>
  <c r="AA1354" i="3"/>
  <c r="T1354" i="3"/>
  <c r="AC1354" i="3" s="1"/>
  <c r="AA1358" i="3"/>
  <c r="T1358" i="3"/>
  <c r="AC1358" i="3" s="1"/>
  <c r="AA1362" i="3"/>
  <c r="T1362" i="3"/>
  <c r="AC1362" i="3" s="1"/>
  <c r="AA1366" i="3"/>
  <c r="T1366" i="3"/>
  <c r="AC1366" i="3" s="1"/>
  <c r="AA1370" i="3"/>
  <c r="T1370" i="3"/>
  <c r="AC1370" i="3" s="1"/>
  <c r="AA1374" i="3"/>
  <c r="T1374" i="3"/>
  <c r="AC1374" i="3" s="1"/>
  <c r="AA1378" i="3"/>
  <c r="T1378" i="3"/>
  <c r="AC1378" i="3" s="1"/>
  <c r="AA1382" i="3"/>
  <c r="T1382" i="3"/>
  <c r="AC1382" i="3" s="1"/>
  <c r="AA1386" i="3"/>
  <c r="T1386" i="3"/>
  <c r="AC1386" i="3" s="1"/>
  <c r="AA1390" i="3"/>
  <c r="T1390" i="3"/>
  <c r="AC1390" i="3" s="1"/>
  <c r="AA1394" i="3"/>
  <c r="T1394" i="3"/>
  <c r="AC1394" i="3" s="1"/>
  <c r="AA1398" i="3"/>
  <c r="T1398" i="3"/>
  <c r="AC1398" i="3" s="1"/>
  <c r="AA1402" i="3"/>
  <c r="T1402" i="3"/>
  <c r="AC1402" i="3" s="1"/>
  <c r="AA1406" i="3"/>
  <c r="T1406" i="3"/>
  <c r="AC1406" i="3" s="1"/>
  <c r="AA1410" i="3"/>
  <c r="T1410" i="3"/>
  <c r="AC1410" i="3" s="1"/>
  <c r="AA1414" i="3"/>
  <c r="T1414" i="3"/>
  <c r="AC1414" i="3" s="1"/>
  <c r="AA1418" i="3"/>
  <c r="T1418" i="3"/>
  <c r="AC1418" i="3" s="1"/>
  <c r="AA1422" i="3"/>
  <c r="T1422" i="3"/>
  <c r="AC1422" i="3" s="1"/>
  <c r="AA1426" i="3"/>
  <c r="T1426" i="3"/>
  <c r="AC1426" i="3" s="1"/>
  <c r="AA1430" i="3"/>
  <c r="T1430" i="3"/>
  <c r="AC1430" i="3" s="1"/>
  <c r="AA1434" i="3"/>
  <c r="T1434" i="3"/>
  <c r="AC1434" i="3" s="1"/>
  <c r="AA1438" i="3"/>
  <c r="T1438" i="3"/>
  <c r="AC1438" i="3" s="1"/>
  <c r="AA1442" i="3"/>
  <c r="T1442" i="3"/>
  <c r="AC1442" i="3" s="1"/>
  <c r="AA1446" i="3"/>
  <c r="T1446" i="3"/>
  <c r="AC1446" i="3" s="1"/>
  <c r="AA1450" i="3"/>
  <c r="T1450" i="3"/>
  <c r="AC1450" i="3" s="1"/>
  <c r="AA1454" i="3"/>
  <c r="T1454" i="3"/>
  <c r="AC1454" i="3" s="1"/>
  <c r="AA1458" i="3"/>
  <c r="T1458" i="3"/>
  <c r="AC1458" i="3" s="1"/>
  <c r="AA1462" i="3"/>
  <c r="T1462" i="3"/>
  <c r="AC1462" i="3" s="1"/>
  <c r="AA1466" i="3"/>
  <c r="T1466" i="3"/>
  <c r="AC1466" i="3" s="1"/>
  <c r="AA1470" i="3"/>
  <c r="T1470" i="3"/>
  <c r="AC1470" i="3" s="1"/>
  <c r="AA1474" i="3"/>
  <c r="T1474" i="3"/>
  <c r="AC1474" i="3" s="1"/>
  <c r="AA1478" i="3"/>
  <c r="T1478" i="3"/>
  <c r="AC1478" i="3" s="1"/>
  <c r="AA1482" i="3"/>
  <c r="T1482" i="3"/>
  <c r="AC1482" i="3" s="1"/>
  <c r="AA1486" i="3"/>
  <c r="T1486" i="3"/>
  <c r="AC1486" i="3" s="1"/>
  <c r="AA1490" i="3"/>
  <c r="T1490" i="3"/>
  <c r="AC1490" i="3" s="1"/>
  <c r="AA1494" i="3"/>
  <c r="T1494" i="3"/>
  <c r="AC1494" i="3" s="1"/>
  <c r="AA1498" i="3"/>
  <c r="T1498" i="3"/>
  <c r="AC1498" i="3" s="1"/>
  <c r="AA1502" i="3"/>
  <c r="T1502" i="3"/>
  <c r="AC1502" i="3" s="1"/>
  <c r="AA1506" i="3"/>
  <c r="T1506" i="3"/>
  <c r="AC1506" i="3" s="1"/>
  <c r="AA1510" i="3"/>
  <c r="T1510" i="3"/>
  <c r="AC1510" i="3" s="1"/>
  <c r="AA1514" i="3"/>
  <c r="T1514" i="3"/>
  <c r="AC1514" i="3" s="1"/>
  <c r="AA1518" i="3"/>
  <c r="T1518" i="3"/>
  <c r="AC1518" i="3" s="1"/>
  <c r="AA1522" i="3"/>
  <c r="T1522" i="3"/>
  <c r="AC1522" i="3" s="1"/>
  <c r="AA1526" i="3"/>
  <c r="T1526" i="3"/>
  <c r="AC1526" i="3" s="1"/>
  <c r="AA1530" i="3"/>
  <c r="T1530" i="3"/>
  <c r="AC1530" i="3" s="1"/>
  <c r="AA1534" i="3"/>
  <c r="T1534" i="3"/>
  <c r="AC1534" i="3" s="1"/>
  <c r="AA1538" i="3"/>
  <c r="T1538" i="3"/>
  <c r="AC1538" i="3" s="1"/>
  <c r="AA1542" i="3"/>
  <c r="T1542" i="3"/>
  <c r="AC1542" i="3" s="1"/>
  <c r="AA1546" i="3"/>
  <c r="T1546" i="3"/>
  <c r="AC1546" i="3" s="1"/>
  <c r="AA1550" i="3"/>
  <c r="T1550" i="3"/>
  <c r="AC1550" i="3" s="1"/>
  <c r="AA1554" i="3"/>
  <c r="T1554" i="3"/>
  <c r="AC1554" i="3" s="1"/>
  <c r="AA1558" i="3"/>
  <c r="T1558" i="3"/>
  <c r="AC1558" i="3" s="1"/>
  <c r="AA1562" i="3"/>
  <c r="T1562" i="3"/>
  <c r="AC1562" i="3" s="1"/>
  <c r="AA1566" i="3"/>
  <c r="T1566" i="3"/>
  <c r="AC1566" i="3" s="1"/>
  <c r="AA1570" i="3"/>
  <c r="T1570" i="3"/>
  <c r="AC1570" i="3" s="1"/>
  <c r="AA1574" i="3"/>
  <c r="T1574" i="3"/>
  <c r="AC1574" i="3" s="1"/>
  <c r="AA1578" i="3"/>
  <c r="T1578" i="3"/>
  <c r="AC1578" i="3" s="1"/>
  <c r="AA1582" i="3"/>
  <c r="T1582" i="3"/>
  <c r="AC1582" i="3" s="1"/>
  <c r="AA1586" i="3"/>
  <c r="T1586" i="3"/>
  <c r="AC1586" i="3" s="1"/>
  <c r="AA1590" i="3"/>
  <c r="T1590" i="3"/>
  <c r="AC1590" i="3" s="1"/>
  <c r="AA1594" i="3"/>
  <c r="T1594" i="3"/>
  <c r="AC1594" i="3" s="1"/>
  <c r="AA1598" i="3"/>
  <c r="T1598" i="3"/>
  <c r="AC1598" i="3" s="1"/>
  <c r="AA1602" i="3"/>
  <c r="T1602" i="3"/>
  <c r="AC1602" i="3" s="1"/>
  <c r="AA1606" i="3"/>
  <c r="T1606" i="3"/>
  <c r="AC1606" i="3" s="1"/>
  <c r="AA1610" i="3"/>
  <c r="T1610" i="3"/>
  <c r="AC1610" i="3" s="1"/>
  <c r="AA1614" i="3"/>
  <c r="T1614" i="3"/>
  <c r="AC1614" i="3" s="1"/>
  <c r="AA1618" i="3"/>
  <c r="T1618" i="3"/>
  <c r="AC1618" i="3" s="1"/>
  <c r="AA1622" i="3"/>
  <c r="T1622" i="3"/>
  <c r="AC1622" i="3" s="1"/>
  <c r="AA1626" i="3"/>
  <c r="T1626" i="3"/>
  <c r="AC1626" i="3" s="1"/>
  <c r="AA1630" i="3"/>
  <c r="T1630" i="3"/>
  <c r="AC1630" i="3" s="1"/>
  <c r="AA1634" i="3"/>
  <c r="T1634" i="3"/>
  <c r="AC1634" i="3" s="1"/>
  <c r="AA1638" i="3"/>
  <c r="T1638" i="3"/>
  <c r="AC1638" i="3" s="1"/>
  <c r="AA1642" i="3"/>
  <c r="T1642" i="3"/>
  <c r="AC1642" i="3" s="1"/>
  <c r="AA1646" i="3"/>
  <c r="T1646" i="3"/>
  <c r="AC1646" i="3" s="1"/>
  <c r="AA1650" i="3"/>
  <c r="T1650" i="3"/>
  <c r="AC1650" i="3" s="1"/>
  <c r="AA1654" i="3"/>
  <c r="T1654" i="3"/>
  <c r="AC1654" i="3" s="1"/>
  <c r="AA1658" i="3"/>
  <c r="T1658" i="3"/>
  <c r="AC1658" i="3" s="1"/>
  <c r="AA1662" i="3"/>
  <c r="T1662" i="3"/>
  <c r="AC1662" i="3" s="1"/>
  <c r="AA1666" i="3"/>
  <c r="T1666" i="3"/>
  <c r="AC1666" i="3" s="1"/>
  <c r="AA1670" i="3"/>
  <c r="T1670" i="3"/>
  <c r="AC1670" i="3" s="1"/>
  <c r="AA1674" i="3"/>
  <c r="T1674" i="3"/>
  <c r="AC1674" i="3" s="1"/>
  <c r="AA1678" i="3"/>
  <c r="T1678" i="3"/>
  <c r="AC1678" i="3" s="1"/>
  <c r="AA1682" i="3"/>
  <c r="T1682" i="3"/>
  <c r="AC1682" i="3" s="1"/>
  <c r="AA1686" i="3"/>
  <c r="T1686" i="3"/>
  <c r="AC1686" i="3" s="1"/>
  <c r="AA1690" i="3"/>
  <c r="T1690" i="3"/>
  <c r="AC1690" i="3" s="1"/>
  <c r="AA1694" i="3"/>
  <c r="T1694" i="3"/>
  <c r="AC1694" i="3" s="1"/>
  <c r="AA1698" i="3"/>
  <c r="T1698" i="3"/>
  <c r="AC1698" i="3" s="1"/>
  <c r="AA1702" i="3"/>
  <c r="T1702" i="3"/>
  <c r="AC1702" i="3" s="1"/>
  <c r="AA1706" i="3"/>
  <c r="T1706" i="3"/>
  <c r="AC1706" i="3" s="1"/>
  <c r="AA1710" i="3"/>
  <c r="T1710" i="3"/>
  <c r="AC1710" i="3" s="1"/>
  <c r="AA1714" i="3"/>
  <c r="T1714" i="3"/>
  <c r="AC1714" i="3" s="1"/>
  <c r="AA1718" i="3"/>
  <c r="T1718" i="3"/>
  <c r="AC1718" i="3" s="1"/>
  <c r="AA1722" i="3"/>
  <c r="T1722" i="3"/>
  <c r="AC1722" i="3" s="1"/>
  <c r="AA1726" i="3"/>
  <c r="T1726" i="3"/>
  <c r="AC1726" i="3" s="1"/>
  <c r="AA1730" i="3"/>
  <c r="T1730" i="3"/>
  <c r="AC1730" i="3" s="1"/>
  <c r="AA1734" i="3"/>
  <c r="T1734" i="3"/>
  <c r="AC1734" i="3" s="1"/>
  <c r="AA1738" i="3"/>
  <c r="T1738" i="3"/>
  <c r="AC1738" i="3" s="1"/>
  <c r="AA1742" i="3"/>
  <c r="T1742" i="3"/>
  <c r="AC1742" i="3" s="1"/>
  <c r="AA1746" i="3"/>
  <c r="T1746" i="3"/>
  <c r="AC1746" i="3" s="1"/>
  <c r="AA1750" i="3"/>
  <c r="T1750" i="3"/>
  <c r="AC1750" i="3" s="1"/>
  <c r="AA1754" i="3"/>
  <c r="T1754" i="3"/>
  <c r="AC1754" i="3" s="1"/>
  <c r="AA1758" i="3"/>
  <c r="T1758" i="3"/>
  <c r="AC1758" i="3" s="1"/>
  <c r="AA1762" i="3"/>
  <c r="T1762" i="3"/>
  <c r="AC1762" i="3" s="1"/>
  <c r="AA1766" i="3"/>
  <c r="T1766" i="3"/>
  <c r="AC1766" i="3" s="1"/>
  <c r="AA1770" i="3"/>
  <c r="T1770" i="3"/>
  <c r="AC1770" i="3" s="1"/>
  <c r="AA1774" i="3"/>
  <c r="T1774" i="3"/>
  <c r="AC1774" i="3" s="1"/>
  <c r="AA1778" i="3"/>
  <c r="T1778" i="3"/>
  <c r="AC1778" i="3" s="1"/>
  <c r="AA1782" i="3"/>
  <c r="T1782" i="3"/>
  <c r="AC1782" i="3" s="1"/>
  <c r="AA1786" i="3"/>
  <c r="T1786" i="3"/>
  <c r="AC1786" i="3" s="1"/>
  <c r="AA1790" i="3"/>
  <c r="T1790" i="3"/>
  <c r="AC1790" i="3" s="1"/>
  <c r="AA1794" i="3"/>
  <c r="T1794" i="3"/>
  <c r="AC1794" i="3" s="1"/>
  <c r="AA1798" i="3"/>
  <c r="T1798" i="3"/>
  <c r="AC1798" i="3" s="1"/>
  <c r="AA1802" i="3"/>
  <c r="T1802" i="3"/>
  <c r="AC1802" i="3" s="1"/>
  <c r="AA1806" i="3"/>
  <c r="T1806" i="3"/>
  <c r="AC1806" i="3" s="1"/>
  <c r="AA1810" i="3"/>
  <c r="T1810" i="3"/>
  <c r="AC1810" i="3" s="1"/>
  <c r="AA1814" i="3"/>
  <c r="T1814" i="3"/>
  <c r="AC1814" i="3" s="1"/>
  <c r="AA1818" i="3"/>
  <c r="T1818" i="3"/>
  <c r="AC1818" i="3" s="1"/>
  <c r="AA1822" i="3"/>
  <c r="T1822" i="3"/>
  <c r="AC1822" i="3" s="1"/>
  <c r="AA1826" i="3"/>
  <c r="T1826" i="3"/>
  <c r="AC1826" i="3" s="1"/>
  <c r="AA1830" i="3"/>
  <c r="T1830" i="3"/>
  <c r="AC1830" i="3" s="1"/>
  <c r="AA1834" i="3"/>
  <c r="T1834" i="3"/>
  <c r="AC1834" i="3" s="1"/>
  <c r="AA1838" i="3"/>
  <c r="T1838" i="3"/>
  <c r="AC1838" i="3" s="1"/>
  <c r="AA1842" i="3"/>
  <c r="T1842" i="3"/>
  <c r="AC1842" i="3" s="1"/>
  <c r="AA1846" i="3"/>
  <c r="T1846" i="3"/>
  <c r="AC1846" i="3" s="1"/>
  <c r="AA1850" i="3"/>
  <c r="T1850" i="3"/>
  <c r="AC1850" i="3" s="1"/>
  <c r="AA1854" i="3"/>
  <c r="T1854" i="3"/>
  <c r="AC1854" i="3" s="1"/>
  <c r="AA1858" i="3"/>
  <c r="T1858" i="3"/>
  <c r="AC1858" i="3" s="1"/>
  <c r="AA1862" i="3"/>
  <c r="T1862" i="3"/>
  <c r="AC1862" i="3" s="1"/>
  <c r="AA1866" i="3"/>
  <c r="T1866" i="3"/>
  <c r="AC1866" i="3" s="1"/>
  <c r="AA1870" i="3"/>
  <c r="T1870" i="3"/>
  <c r="AC1870" i="3" s="1"/>
  <c r="AA1874" i="3"/>
  <c r="T1874" i="3"/>
  <c r="AC1874" i="3" s="1"/>
  <c r="AA1878" i="3"/>
  <c r="T1878" i="3"/>
  <c r="AC1878" i="3" s="1"/>
  <c r="AA1882" i="3"/>
  <c r="T1882" i="3"/>
  <c r="AC1882" i="3" s="1"/>
  <c r="AA1886" i="3"/>
  <c r="T1886" i="3"/>
  <c r="AC1886" i="3" s="1"/>
  <c r="AA1890" i="3"/>
  <c r="T1890" i="3"/>
  <c r="AC1890" i="3" s="1"/>
  <c r="AA1894" i="3"/>
  <c r="T1894" i="3"/>
  <c r="AC1894" i="3" s="1"/>
  <c r="AA1898" i="3"/>
  <c r="T1898" i="3"/>
  <c r="AC1898" i="3" s="1"/>
  <c r="AA1902" i="3"/>
  <c r="T1902" i="3"/>
  <c r="AC1902" i="3" s="1"/>
  <c r="AA1906" i="3"/>
  <c r="T1906" i="3"/>
  <c r="AC1906" i="3" s="1"/>
  <c r="AA1910" i="3"/>
  <c r="T1910" i="3"/>
  <c r="AC1910" i="3" s="1"/>
  <c r="AA1914" i="3"/>
  <c r="T1914" i="3"/>
  <c r="AC1914" i="3" s="1"/>
  <c r="AA1918" i="3"/>
  <c r="T1918" i="3"/>
  <c r="AC1918" i="3" s="1"/>
  <c r="AA1922" i="3"/>
  <c r="T1922" i="3"/>
  <c r="AC1922" i="3" s="1"/>
  <c r="AA1926" i="3"/>
  <c r="T1926" i="3"/>
  <c r="AC1926" i="3" s="1"/>
  <c r="AA1930" i="3"/>
  <c r="T1930" i="3"/>
  <c r="AC1930" i="3" s="1"/>
  <c r="AA1934" i="3"/>
  <c r="T1934" i="3"/>
  <c r="AC1934" i="3" s="1"/>
  <c r="AA1938" i="3"/>
  <c r="T1938" i="3"/>
  <c r="AC1938" i="3" s="1"/>
  <c r="AA1942" i="3"/>
  <c r="T1942" i="3"/>
  <c r="AC1942" i="3" s="1"/>
  <c r="AA1946" i="3"/>
  <c r="T1946" i="3"/>
  <c r="AC1946" i="3" s="1"/>
  <c r="AA1950" i="3"/>
  <c r="T1950" i="3"/>
  <c r="AC1950" i="3" s="1"/>
  <c r="AA1954" i="3"/>
  <c r="T1954" i="3"/>
  <c r="AC1954" i="3" s="1"/>
  <c r="AA1958" i="3"/>
  <c r="T1958" i="3"/>
  <c r="AC1958" i="3" s="1"/>
  <c r="AA1962" i="3"/>
  <c r="T1962" i="3"/>
  <c r="AC1962" i="3" s="1"/>
  <c r="AA1966" i="3"/>
  <c r="T1966" i="3"/>
  <c r="AC1966" i="3" s="1"/>
  <c r="AA1970" i="3"/>
  <c r="T1970" i="3"/>
  <c r="AC1970" i="3" s="1"/>
  <c r="AA1974" i="3"/>
  <c r="T1974" i="3"/>
  <c r="AC1974" i="3" s="1"/>
  <c r="AA1978" i="3"/>
  <c r="T1978" i="3"/>
  <c r="AC1978" i="3" s="1"/>
  <c r="AA1982" i="3"/>
  <c r="T1982" i="3"/>
  <c r="AC1982" i="3" s="1"/>
  <c r="AA1986" i="3"/>
  <c r="T1986" i="3"/>
  <c r="AC1986" i="3" s="1"/>
  <c r="AA1990" i="3"/>
  <c r="T1990" i="3"/>
  <c r="AC1990" i="3" s="1"/>
  <c r="AA1994" i="3"/>
  <c r="T1994" i="3"/>
  <c r="AC1994" i="3" s="1"/>
  <c r="AA1998" i="3"/>
  <c r="T1998" i="3"/>
  <c r="AC1998" i="3" s="1"/>
  <c r="AA2002" i="3"/>
  <c r="T2002" i="3"/>
  <c r="AC2002" i="3" s="1"/>
  <c r="AA2006" i="3"/>
  <c r="T2006" i="3"/>
  <c r="AC2006" i="3" s="1"/>
  <c r="AA2010" i="3"/>
  <c r="T2010" i="3"/>
  <c r="AC2010" i="3" s="1"/>
  <c r="AA2014" i="3"/>
  <c r="T2014" i="3"/>
  <c r="AC2014" i="3" s="1"/>
  <c r="AA2018" i="3"/>
  <c r="T2018" i="3"/>
  <c r="AC2018" i="3" s="1"/>
  <c r="AA2022" i="3"/>
  <c r="T2022" i="3"/>
  <c r="AC2022" i="3" s="1"/>
  <c r="AA2026" i="3"/>
  <c r="T2026" i="3"/>
  <c r="AC2026" i="3" s="1"/>
  <c r="AA2030" i="3"/>
  <c r="T2030" i="3"/>
  <c r="AC2030" i="3" s="1"/>
  <c r="AA2034" i="3"/>
  <c r="T2034" i="3"/>
  <c r="AC2034" i="3" s="1"/>
  <c r="AA2038" i="3"/>
  <c r="T2038" i="3"/>
  <c r="AC2038" i="3" s="1"/>
  <c r="AA2042" i="3"/>
  <c r="T2042" i="3"/>
  <c r="AC2042" i="3" s="1"/>
  <c r="AA2046" i="3"/>
  <c r="T2046" i="3"/>
  <c r="AC2046" i="3" s="1"/>
  <c r="AA2050" i="3"/>
  <c r="T2050" i="3"/>
  <c r="AC2050" i="3" s="1"/>
  <c r="AA2054" i="3"/>
  <c r="T2054" i="3"/>
  <c r="AC2054" i="3" s="1"/>
  <c r="AA2058" i="3"/>
  <c r="T2058" i="3"/>
  <c r="AC2058" i="3" s="1"/>
  <c r="AA2062" i="3"/>
  <c r="T2062" i="3"/>
  <c r="AC2062" i="3" s="1"/>
  <c r="AA2066" i="3"/>
  <c r="T2066" i="3"/>
  <c r="AC2066" i="3" s="1"/>
  <c r="AA2070" i="3"/>
  <c r="T2070" i="3"/>
  <c r="AC2070" i="3" s="1"/>
  <c r="AA2074" i="3"/>
  <c r="T2074" i="3"/>
  <c r="AC2074" i="3" s="1"/>
  <c r="AA2078" i="3"/>
  <c r="T2078" i="3"/>
  <c r="AC2078" i="3" s="1"/>
  <c r="AA2082" i="3"/>
  <c r="T2082" i="3"/>
  <c r="AC2082" i="3" s="1"/>
  <c r="AA2086" i="3"/>
  <c r="T2086" i="3"/>
  <c r="AC2086" i="3" s="1"/>
  <c r="AA2090" i="3"/>
  <c r="T2090" i="3"/>
  <c r="AC2090" i="3" s="1"/>
  <c r="AA2094" i="3"/>
  <c r="T2094" i="3"/>
  <c r="AC2094" i="3" s="1"/>
  <c r="AA2098" i="3"/>
  <c r="T2098" i="3"/>
  <c r="AC2098" i="3" s="1"/>
  <c r="AA2102" i="3"/>
  <c r="T2102" i="3"/>
  <c r="AC2102" i="3" s="1"/>
  <c r="AA2106" i="3"/>
  <c r="T2106" i="3"/>
  <c r="AC2106" i="3" s="1"/>
  <c r="AA2110" i="3"/>
  <c r="T2110" i="3"/>
  <c r="AC2110" i="3" s="1"/>
  <c r="AA2114" i="3"/>
  <c r="T2114" i="3"/>
  <c r="AC2114" i="3" s="1"/>
  <c r="AA2118" i="3"/>
  <c r="T2118" i="3"/>
  <c r="AC2118" i="3" s="1"/>
  <c r="AA2122" i="3"/>
  <c r="T2122" i="3"/>
  <c r="AC2122" i="3" s="1"/>
  <c r="AA2126" i="3"/>
  <c r="T2126" i="3"/>
  <c r="AC2126" i="3" s="1"/>
  <c r="AA2130" i="3"/>
  <c r="T2130" i="3"/>
  <c r="AC2130" i="3" s="1"/>
  <c r="AA2134" i="3"/>
  <c r="T2134" i="3"/>
  <c r="AC2134" i="3" s="1"/>
  <c r="AA2138" i="3"/>
  <c r="T2138" i="3"/>
  <c r="AC2138" i="3" s="1"/>
  <c r="AA2142" i="3"/>
  <c r="T2142" i="3"/>
  <c r="AC2142" i="3" s="1"/>
  <c r="AA2146" i="3"/>
  <c r="T2146" i="3"/>
  <c r="AC2146" i="3" s="1"/>
  <c r="AA2150" i="3"/>
  <c r="T2150" i="3"/>
  <c r="AC2150" i="3" s="1"/>
  <c r="AA2154" i="3"/>
  <c r="T2154" i="3"/>
  <c r="AC2154" i="3" s="1"/>
  <c r="AA2158" i="3"/>
  <c r="T2158" i="3"/>
  <c r="AC2158" i="3" s="1"/>
  <c r="AA2162" i="3"/>
  <c r="T2162" i="3"/>
  <c r="AC2162" i="3" s="1"/>
  <c r="AA2166" i="3"/>
  <c r="T2166" i="3"/>
  <c r="AC2166" i="3" s="1"/>
  <c r="AA2170" i="3"/>
  <c r="T2170" i="3"/>
  <c r="AC2170" i="3" s="1"/>
  <c r="AA2174" i="3"/>
  <c r="T2174" i="3"/>
  <c r="AC2174" i="3" s="1"/>
  <c r="AA2178" i="3"/>
  <c r="T2178" i="3"/>
  <c r="AC2178" i="3" s="1"/>
  <c r="AA2182" i="3"/>
  <c r="T2182" i="3"/>
  <c r="AC2182" i="3" s="1"/>
  <c r="AA2186" i="3"/>
  <c r="T2186" i="3"/>
  <c r="AC2186" i="3" s="1"/>
  <c r="AA2190" i="3"/>
  <c r="T2190" i="3"/>
  <c r="AC2190" i="3" s="1"/>
  <c r="AA2194" i="3"/>
  <c r="T2194" i="3"/>
  <c r="AC2194" i="3" s="1"/>
  <c r="AA2198" i="3"/>
  <c r="T2198" i="3"/>
  <c r="AC2198" i="3" s="1"/>
  <c r="AA2202" i="3"/>
  <c r="T2202" i="3"/>
  <c r="AC2202" i="3" s="1"/>
  <c r="AA2206" i="3"/>
  <c r="T2206" i="3"/>
  <c r="AC2206" i="3" s="1"/>
  <c r="AA2210" i="3"/>
  <c r="T2210" i="3"/>
  <c r="AC2210" i="3" s="1"/>
  <c r="AA2214" i="3"/>
  <c r="T2214" i="3"/>
  <c r="AC2214" i="3" s="1"/>
  <c r="AA2218" i="3"/>
  <c r="T2218" i="3"/>
  <c r="AC2218" i="3" s="1"/>
  <c r="AA2222" i="3"/>
  <c r="T2222" i="3"/>
  <c r="AC2222" i="3" s="1"/>
  <c r="AA2226" i="3"/>
  <c r="T2226" i="3"/>
  <c r="AC2226" i="3" s="1"/>
  <c r="AA2230" i="3"/>
  <c r="T2230" i="3"/>
  <c r="AC2230" i="3" s="1"/>
  <c r="AA2234" i="3"/>
  <c r="T2234" i="3"/>
  <c r="AC2234" i="3" s="1"/>
  <c r="AA2238" i="3"/>
  <c r="T2238" i="3"/>
  <c r="AC2238" i="3" s="1"/>
  <c r="AA2242" i="3"/>
  <c r="T2242" i="3"/>
  <c r="AC2242" i="3" s="1"/>
  <c r="AA2246" i="3"/>
  <c r="T2246" i="3"/>
  <c r="AC2246" i="3" s="1"/>
  <c r="AA2250" i="3"/>
  <c r="T2250" i="3"/>
  <c r="AC2250" i="3" s="1"/>
  <c r="AA2254" i="3"/>
  <c r="T2254" i="3"/>
  <c r="AC2254" i="3" s="1"/>
  <c r="AA2258" i="3"/>
  <c r="T2258" i="3"/>
  <c r="AC2258" i="3" s="1"/>
  <c r="AA2262" i="3"/>
  <c r="T2262" i="3"/>
  <c r="AC2262" i="3" s="1"/>
  <c r="AA2266" i="3"/>
  <c r="T2266" i="3"/>
  <c r="AC2266" i="3" s="1"/>
  <c r="AA2270" i="3"/>
  <c r="T2270" i="3"/>
  <c r="AC2270" i="3" s="1"/>
  <c r="AA2274" i="3"/>
  <c r="T2274" i="3"/>
  <c r="AC2274" i="3" s="1"/>
  <c r="AA2278" i="3"/>
  <c r="T2278" i="3"/>
  <c r="AC2278" i="3" s="1"/>
  <c r="AA2282" i="3"/>
  <c r="T2282" i="3"/>
  <c r="AC2282" i="3" s="1"/>
  <c r="AA2286" i="3"/>
  <c r="T2286" i="3"/>
  <c r="AC2286" i="3" s="1"/>
  <c r="AA2290" i="3"/>
  <c r="T2290" i="3"/>
  <c r="AC2290" i="3" s="1"/>
  <c r="AA2294" i="3"/>
  <c r="T2294" i="3"/>
  <c r="AC2294" i="3" s="1"/>
  <c r="AA2298" i="3"/>
  <c r="T2298" i="3"/>
  <c r="AC2298" i="3" s="1"/>
  <c r="AA2302" i="3"/>
  <c r="T2302" i="3"/>
  <c r="AC2302" i="3" s="1"/>
  <c r="AA2306" i="3"/>
  <c r="T2306" i="3"/>
  <c r="AC2306" i="3" s="1"/>
  <c r="AA2310" i="3"/>
  <c r="T2310" i="3"/>
  <c r="AC2310" i="3" s="1"/>
  <c r="AA2314" i="3"/>
  <c r="T2314" i="3"/>
  <c r="AC2314" i="3" s="1"/>
  <c r="AA2318" i="3"/>
  <c r="T2318" i="3"/>
  <c r="AC2318" i="3" s="1"/>
  <c r="AA2322" i="3"/>
  <c r="T2322" i="3"/>
  <c r="AC2322" i="3" s="1"/>
  <c r="AA2326" i="3"/>
  <c r="T2326" i="3"/>
  <c r="AC2326" i="3" s="1"/>
  <c r="AA2330" i="3"/>
  <c r="T2330" i="3"/>
  <c r="AC2330" i="3" s="1"/>
  <c r="AA2334" i="3"/>
  <c r="T2334" i="3"/>
  <c r="AC2334" i="3" s="1"/>
  <c r="AA2338" i="3"/>
  <c r="T2338" i="3"/>
  <c r="AC2338" i="3" s="1"/>
  <c r="AA2342" i="3"/>
  <c r="T2342" i="3"/>
  <c r="AC2342" i="3" s="1"/>
  <c r="AA2346" i="3"/>
  <c r="T2346" i="3"/>
  <c r="AC2346" i="3" s="1"/>
  <c r="AA2350" i="3"/>
  <c r="T2350" i="3"/>
  <c r="AC2350" i="3" s="1"/>
  <c r="AA2354" i="3"/>
  <c r="T2354" i="3"/>
  <c r="AC2354" i="3" s="1"/>
  <c r="AA2358" i="3"/>
  <c r="T2358" i="3"/>
  <c r="AC2358" i="3" s="1"/>
  <c r="AA2362" i="3"/>
  <c r="T2362" i="3"/>
  <c r="AC2362" i="3" s="1"/>
  <c r="AA2366" i="3"/>
  <c r="T2366" i="3"/>
  <c r="AC2366" i="3" s="1"/>
  <c r="AA2370" i="3"/>
  <c r="T2370" i="3"/>
  <c r="AC2370" i="3" s="1"/>
  <c r="AA2374" i="3"/>
  <c r="T2374" i="3"/>
  <c r="AC2374" i="3" s="1"/>
  <c r="AA2378" i="3"/>
  <c r="T2378" i="3"/>
  <c r="AC2378" i="3" s="1"/>
  <c r="AA2382" i="3"/>
  <c r="T2382" i="3"/>
  <c r="AC2382" i="3" s="1"/>
  <c r="AA2386" i="3"/>
  <c r="T2386" i="3"/>
  <c r="AC2386" i="3" s="1"/>
  <c r="AA2390" i="3"/>
  <c r="T2390" i="3"/>
  <c r="AC2390" i="3" s="1"/>
  <c r="AA2394" i="3"/>
  <c r="T2394" i="3"/>
  <c r="AC2394" i="3" s="1"/>
  <c r="AA2398" i="3"/>
  <c r="T2398" i="3"/>
  <c r="AC2398" i="3" s="1"/>
  <c r="AA2402" i="3"/>
  <c r="T2402" i="3"/>
  <c r="AC2402" i="3" s="1"/>
  <c r="AA2406" i="3"/>
  <c r="T2406" i="3"/>
  <c r="AC2406" i="3" s="1"/>
  <c r="AA2410" i="3"/>
  <c r="T2410" i="3"/>
  <c r="AC2410" i="3" s="1"/>
  <c r="AA2414" i="3"/>
  <c r="T2414" i="3"/>
  <c r="AC2414" i="3" s="1"/>
  <c r="AA2418" i="3"/>
  <c r="T2418" i="3"/>
  <c r="AC2418" i="3" s="1"/>
  <c r="AA2422" i="3"/>
  <c r="T2422" i="3"/>
  <c r="AC2422" i="3" s="1"/>
  <c r="AA2426" i="3"/>
  <c r="T2426" i="3"/>
  <c r="AC2426" i="3" s="1"/>
  <c r="AA2430" i="3"/>
  <c r="T2430" i="3"/>
  <c r="AC2430" i="3" s="1"/>
  <c r="AA2434" i="3"/>
  <c r="T2434" i="3"/>
  <c r="AC2434" i="3" s="1"/>
  <c r="AA2438" i="3"/>
  <c r="T2438" i="3"/>
  <c r="AC2438" i="3" s="1"/>
  <c r="AA2442" i="3"/>
  <c r="T2442" i="3"/>
  <c r="AC2442" i="3" s="1"/>
  <c r="AA2446" i="3"/>
  <c r="T2446" i="3"/>
  <c r="AC2446" i="3" s="1"/>
  <c r="AA2450" i="3"/>
  <c r="T2450" i="3"/>
  <c r="AC2450" i="3" s="1"/>
  <c r="AA2454" i="3"/>
  <c r="T2454" i="3"/>
  <c r="AC2454" i="3" s="1"/>
  <c r="AA2458" i="3"/>
  <c r="T2458" i="3"/>
  <c r="AC2458" i="3" s="1"/>
  <c r="AA2462" i="3"/>
  <c r="T2462" i="3"/>
  <c r="AC2462" i="3" s="1"/>
  <c r="AA2466" i="3"/>
  <c r="T2466" i="3"/>
  <c r="AC2466" i="3" s="1"/>
  <c r="AA2470" i="3"/>
  <c r="T2470" i="3"/>
  <c r="AC2470" i="3" s="1"/>
  <c r="AA2474" i="3"/>
  <c r="T2474" i="3"/>
  <c r="AC2474" i="3" s="1"/>
  <c r="AA2478" i="3"/>
  <c r="T2478" i="3"/>
  <c r="AC2478" i="3" s="1"/>
  <c r="AA2482" i="3"/>
  <c r="T2482" i="3"/>
  <c r="AC2482" i="3" s="1"/>
  <c r="AA2486" i="3"/>
  <c r="T2486" i="3"/>
  <c r="AC2486" i="3" s="1"/>
  <c r="AA2490" i="3"/>
  <c r="T2490" i="3"/>
  <c r="AC2490" i="3" s="1"/>
  <c r="AA2494" i="3"/>
  <c r="T2494" i="3"/>
  <c r="AC2494" i="3" s="1"/>
  <c r="AA2498" i="3"/>
  <c r="T2498" i="3"/>
  <c r="AC2498" i="3" s="1"/>
  <c r="AA2502" i="3"/>
  <c r="T2502" i="3"/>
  <c r="AC2502" i="3" s="1"/>
  <c r="AA2506" i="3"/>
  <c r="T2506" i="3"/>
  <c r="AC2506" i="3" s="1"/>
  <c r="AA2510" i="3"/>
  <c r="T2510" i="3"/>
  <c r="AC2510" i="3" s="1"/>
  <c r="AA2514" i="3"/>
  <c r="T2514" i="3"/>
  <c r="AC2514" i="3" s="1"/>
  <c r="AA2518" i="3"/>
  <c r="T2518" i="3"/>
  <c r="AC2518" i="3" s="1"/>
  <c r="AA2522" i="3"/>
  <c r="T2522" i="3"/>
  <c r="AC2522" i="3" s="1"/>
  <c r="AA2526" i="3"/>
  <c r="T2526" i="3"/>
  <c r="AC2526" i="3" s="1"/>
  <c r="AA2530" i="3"/>
  <c r="T2530" i="3"/>
  <c r="AC2530" i="3" s="1"/>
  <c r="AA2534" i="3"/>
  <c r="T2534" i="3"/>
  <c r="AC2534" i="3" s="1"/>
  <c r="AA2538" i="3"/>
  <c r="T2538" i="3"/>
  <c r="AC2538" i="3" s="1"/>
  <c r="AA2542" i="3"/>
  <c r="T2542" i="3"/>
  <c r="AC2542" i="3" s="1"/>
  <c r="AA2546" i="3"/>
  <c r="T2546" i="3"/>
  <c r="AC2546" i="3" s="1"/>
  <c r="AA2550" i="3"/>
  <c r="T2550" i="3"/>
  <c r="AC2550" i="3" s="1"/>
  <c r="AA2554" i="3"/>
  <c r="T2554" i="3"/>
  <c r="AC2554" i="3" s="1"/>
  <c r="AA2558" i="3"/>
  <c r="T2558" i="3"/>
  <c r="AC2558" i="3" s="1"/>
  <c r="AA2562" i="3"/>
  <c r="T2562" i="3"/>
  <c r="AC2562" i="3" s="1"/>
  <c r="AA2566" i="3"/>
  <c r="T2566" i="3"/>
  <c r="AC2566" i="3" s="1"/>
  <c r="AA2570" i="3"/>
  <c r="T2570" i="3"/>
  <c r="AC2570" i="3" s="1"/>
  <c r="AA2574" i="3"/>
  <c r="T2574" i="3"/>
  <c r="AC2574" i="3" s="1"/>
  <c r="AA2578" i="3"/>
  <c r="T2578" i="3"/>
  <c r="AC2578" i="3" s="1"/>
  <c r="AA2582" i="3"/>
  <c r="T2582" i="3"/>
  <c r="AC2582" i="3" s="1"/>
  <c r="AA2586" i="3"/>
  <c r="T2586" i="3"/>
  <c r="AC2586" i="3" s="1"/>
  <c r="AA2590" i="3"/>
  <c r="T2590" i="3"/>
  <c r="AC2590" i="3" s="1"/>
  <c r="AA2594" i="3"/>
  <c r="T2594" i="3"/>
  <c r="AC2594" i="3" s="1"/>
  <c r="AA2598" i="3"/>
  <c r="T2598" i="3"/>
  <c r="AC2598" i="3" s="1"/>
  <c r="AA2602" i="3"/>
  <c r="T2602" i="3"/>
  <c r="AC2602" i="3" s="1"/>
  <c r="AA2606" i="3"/>
  <c r="T2606" i="3"/>
  <c r="AC2606" i="3" s="1"/>
  <c r="AA2610" i="3"/>
  <c r="T2610" i="3"/>
  <c r="AC2610" i="3" s="1"/>
  <c r="AA2614" i="3"/>
  <c r="T2614" i="3"/>
  <c r="AC2614" i="3" s="1"/>
  <c r="AA2618" i="3"/>
  <c r="T2618" i="3"/>
  <c r="AC2618" i="3" s="1"/>
  <c r="AA2622" i="3"/>
  <c r="T2622" i="3"/>
  <c r="AC2622" i="3" s="1"/>
  <c r="AA2626" i="3"/>
  <c r="T2626" i="3"/>
  <c r="AC2626" i="3" s="1"/>
  <c r="AA2630" i="3"/>
  <c r="T2630" i="3"/>
  <c r="AC2630" i="3" s="1"/>
  <c r="AA2634" i="3"/>
  <c r="T2634" i="3"/>
  <c r="AC2634" i="3" s="1"/>
  <c r="AA2638" i="3"/>
  <c r="T2638" i="3"/>
  <c r="AC2638" i="3" s="1"/>
  <c r="AA2642" i="3"/>
  <c r="T2642" i="3"/>
  <c r="AC2642" i="3" s="1"/>
  <c r="AA2646" i="3"/>
  <c r="T2646" i="3"/>
  <c r="AC2646" i="3" s="1"/>
  <c r="AA2650" i="3"/>
  <c r="T2650" i="3"/>
  <c r="AC2650" i="3" s="1"/>
  <c r="AA2654" i="3"/>
  <c r="T2654" i="3"/>
  <c r="AC2654" i="3" s="1"/>
  <c r="AA2658" i="3"/>
  <c r="T2658" i="3"/>
  <c r="AC2658" i="3" s="1"/>
  <c r="AA2662" i="3"/>
  <c r="T2662" i="3"/>
  <c r="AC2662" i="3" s="1"/>
  <c r="AA2666" i="3"/>
  <c r="T2666" i="3"/>
  <c r="AC2666" i="3" s="1"/>
  <c r="AA2670" i="3"/>
  <c r="T2670" i="3"/>
  <c r="AC2670" i="3" s="1"/>
  <c r="AA2674" i="3"/>
  <c r="T2674" i="3"/>
  <c r="AC2674" i="3" s="1"/>
  <c r="AA2678" i="3"/>
  <c r="T2678" i="3"/>
  <c r="AC2678" i="3" s="1"/>
  <c r="AA2682" i="3"/>
  <c r="T2682" i="3"/>
  <c r="AC2682" i="3" s="1"/>
  <c r="AA2686" i="3"/>
  <c r="T2686" i="3"/>
  <c r="AC2686" i="3" s="1"/>
  <c r="AA2690" i="3"/>
  <c r="T2690" i="3"/>
  <c r="AC2690" i="3" s="1"/>
  <c r="AA2694" i="3"/>
  <c r="T2694" i="3"/>
  <c r="AC2694" i="3" s="1"/>
  <c r="AA2698" i="3"/>
  <c r="T2698" i="3"/>
  <c r="AC2698" i="3" s="1"/>
  <c r="AA2702" i="3"/>
  <c r="T2702" i="3"/>
  <c r="AC2702" i="3" s="1"/>
  <c r="AA2706" i="3"/>
  <c r="T2706" i="3"/>
  <c r="AC2706" i="3" s="1"/>
  <c r="AA2710" i="3"/>
  <c r="T2710" i="3"/>
  <c r="AC2710" i="3" s="1"/>
  <c r="AA2714" i="3"/>
  <c r="T2714" i="3"/>
  <c r="AC2714" i="3" s="1"/>
  <c r="AA2718" i="3"/>
  <c r="T2718" i="3"/>
  <c r="AC2718" i="3" s="1"/>
  <c r="AA2722" i="3"/>
  <c r="T2722" i="3"/>
  <c r="AC2722" i="3" s="1"/>
  <c r="AA2726" i="3"/>
  <c r="T2726" i="3"/>
  <c r="AC2726" i="3" s="1"/>
  <c r="AA2730" i="3"/>
  <c r="T2730" i="3"/>
  <c r="AC2730" i="3" s="1"/>
  <c r="AA2734" i="3"/>
  <c r="T2734" i="3"/>
  <c r="AC2734" i="3" s="1"/>
  <c r="AA2738" i="3"/>
  <c r="T2738" i="3"/>
  <c r="AC2738" i="3" s="1"/>
  <c r="AA2742" i="3"/>
  <c r="T2742" i="3"/>
  <c r="AC2742" i="3" s="1"/>
  <c r="AA2746" i="3"/>
  <c r="T2746" i="3"/>
  <c r="AC2746" i="3" s="1"/>
  <c r="AA2750" i="3"/>
  <c r="T2750" i="3"/>
  <c r="AC2750" i="3" s="1"/>
  <c r="AA2754" i="3"/>
  <c r="T2754" i="3"/>
  <c r="AC2754" i="3" s="1"/>
  <c r="AA2758" i="3"/>
  <c r="T2758" i="3"/>
  <c r="AC2758" i="3" s="1"/>
  <c r="AA2762" i="3"/>
  <c r="T2762" i="3"/>
  <c r="AC2762" i="3" s="1"/>
  <c r="AA2766" i="3"/>
  <c r="T2766" i="3"/>
  <c r="AC2766" i="3" s="1"/>
  <c r="AA2770" i="3"/>
  <c r="T2770" i="3"/>
  <c r="AC2770" i="3" s="1"/>
  <c r="AA2774" i="3"/>
  <c r="T2774" i="3"/>
  <c r="AC2774" i="3" s="1"/>
  <c r="AA2778" i="3"/>
  <c r="T2778" i="3"/>
  <c r="AC2778" i="3" s="1"/>
  <c r="AA2782" i="3"/>
  <c r="T2782" i="3"/>
  <c r="AC2782" i="3" s="1"/>
  <c r="AA2786" i="3"/>
  <c r="T2786" i="3"/>
  <c r="AC2786" i="3" s="1"/>
  <c r="AA2790" i="3"/>
  <c r="T2790" i="3"/>
  <c r="AC2790" i="3" s="1"/>
  <c r="AA2794" i="3"/>
  <c r="T2794" i="3"/>
  <c r="AC2794" i="3" s="1"/>
  <c r="AA2798" i="3"/>
  <c r="T2798" i="3"/>
  <c r="AC2798" i="3" s="1"/>
  <c r="AA2802" i="3"/>
  <c r="T2802" i="3"/>
  <c r="AC2802" i="3" s="1"/>
  <c r="AA2806" i="3"/>
  <c r="T2806" i="3"/>
  <c r="AC2806" i="3" s="1"/>
  <c r="AA2810" i="3"/>
  <c r="T2810" i="3"/>
  <c r="AC2810" i="3" s="1"/>
  <c r="AA2814" i="3"/>
  <c r="T2814" i="3"/>
  <c r="AC2814" i="3" s="1"/>
  <c r="AA2818" i="3"/>
  <c r="T2818" i="3"/>
  <c r="AC2818" i="3" s="1"/>
  <c r="AA2822" i="3"/>
  <c r="T2822" i="3"/>
  <c r="AC2822" i="3" s="1"/>
  <c r="AA2826" i="3"/>
  <c r="T2826" i="3"/>
  <c r="AC2826" i="3" s="1"/>
  <c r="AA2830" i="3"/>
  <c r="T2830" i="3"/>
  <c r="AC2830" i="3" s="1"/>
  <c r="AA2834" i="3"/>
  <c r="T2834" i="3"/>
  <c r="AC2834" i="3" s="1"/>
  <c r="AA2838" i="3"/>
  <c r="T2838" i="3"/>
  <c r="AC2838" i="3" s="1"/>
  <c r="AA2842" i="3"/>
  <c r="T2842" i="3"/>
  <c r="AC2842" i="3" s="1"/>
  <c r="AA2846" i="3"/>
  <c r="T2846" i="3"/>
  <c r="AC2846" i="3" s="1"/>
  <c r="AA2850" i="3"/>
  <c r="T2850" i="3"/>
  <c r="AC2850" i="3" s="1"/>
  <c r="AA2854" i="3"/>
  <c r="T2854" i="3"/>
  <c r="AC2854" i="3" s="1"/>
  <c r="AA2858" i="3"/>
  <c r="T2858" i="3"/>
  <c r="AC2858" i="3" s="1"/>
  <c r="AA2862" i="3"/>
  <c r="T2862" i="3"/>
  <c r="AC2862" i="3" s="1"/>
  <c r="AA2866" i="3"/>
  <c r="T2866" i="3"/>
  <c r="AC2866" i="3" s="1"/>
  <c r="AA2870" i="3"/>
  <c r="T2870" i="3"/>
  <c r="AC2870" i="3" s="1"/>
  <c r="AA2874" i="3"/>
  <c r="T2874" i="3"/>
  <c r="AC2874" i="3" s="1"/>
  <c r="AA2878" i="3"/>
  <c r="T2878" i="3"/>
  <c r="AC2878" i="3" s="1"/>
  <c r="AA2882" i="3"/>
  <c r="T2882" i="3"/>
  <c r="AC2882" i="3" s="1"/>
  <c r="AA2886" i="3"/>
  <c r="T2886" i="3"/>
  <c r="AC2886" i="3" s="1"/>
  <c r="AA2890" i="3"/>
  <c r="T2890" i="3"/>
  <c r="AC2890" i="3" s="1"/>
  <c r="AA2894" i="3"/>
  <c r="T2894" i="3"/>
  <c r="AC2894" i="3" s="1"/>
  <c r="AA2898" i="3"/>
  <c r="T2898" i="3"/>
  <c r="AC2898" i="3" s="1"/>
  <c r="AA2902" i="3"/>
  <c r="T2902" i="3"/>
  <c r="AC2902" i="3" s="1"/>
  <c r="AA2906" i="3"/>
  <c r="T2906" i="3"/>
  <c r="AC2906" i="3" s="1"/>
  <c r="AA2910" i="3"/>
  <c r="T2910" i="3"/>
  <c r="AC2910" i="3" s="1"/>
  <c r="AA2914" i="3"/>
  <c r="T2914" i="3"/>
  <c r="AC2914" i="3" s="1"/>
  <c r="AA2918" i="3"/>
  <c r="T2918" i="3"/>
  <c r="AC2918" i="3" s="1"/>
  <c r="AA2922" i="3"/>
  <c r="T2922" i="3"/>
  <c r="AC2922" i="3" s="1"/>
  <c r="AA2926" i="3"/>
  <c r="T2926" i="3"/>
  <c r="AC2926" i="3" s="1"/>
  <c r="AA2930" i="3"/>
  <c r="T2930" i="3"/>
  <c r="AC2930" i="3" s="1"/>
  <c r="AA2934" i="3"/>
  <c r="T2934" i="3"/>
  <c r="AC2934" i="3" s="1"/>
  <c r="AA2938" i="3"/>
  <c r="T2938" i="3"/>
  <c r="AC2938" i="3" s="1"/>
  <c r="AA2942" i="3"/>
  <c r="T2942" i="3"/>
  <c r="AC2942" i="3" s="1"/>
  <c r="AA2946" i="3"/>
  <c r="T2946" i="3"/>
  <c r="AC2946" i="3" s="1"/>
  <c r="AA2950" i="3"/>
  <c r="T2950" i="3"/>
  <c r="AC2950" i="3" s="1"/>
  <c r="AA2954" i="3"/>
  <c r="T2954" i="3"/>
  <c r="AC2954" i="3" s="1"/>
  <c r="AA2958" i="3"/>
  <c r="T2958" i="3"/>
  <c r="AC2958" i="3" s="1"/>
  <c r="AA2962" i="3"/>
  <c r="T2962" i="3"/>
  <c r="AC2962" i="3" s="1"/>
  <c r="AA2966" i="3"/>
  <c r="T2966" i="3"/>
  <c r="AC2966" i="3" s="1"/>
  <c r="AA2970" i="3"/>
  <c r="T2970" i="3"/>
  <c r="AC2970" i="3" s="1"/>
  <c r="AA2974" i="3"/>
  <c r="T2974" i="3"/>
  <c r="AC2974" i="3" s="1"/>
  <c r="AA2978" i="3"/>
  <c r="T2978" i="3"/>
  <c r="AC2978" i="3" s="1"/>
  <c r="AA2982" i="3"/>
  <c r="T2982" i="3"/>
  <c r="AC2982" i="3" s="1"/>
  <c r="AA2986" i="3"/>
  <c r="T2986" i="3"/>
  <c r="AC2986" i="3" s="1"/>
  <c r="AA2990" i="3"/>
  <c r="T2990" i="3"/>
  <c r="AC2990" i="3" s="1"/>
  <c r="AA2994" i="3"/>
  <c r="T2994" i="3"/>
  <c r="AC2994" i="3" s="1"/>
  <c r="AA2998" i="3"/>
  <c r="T2998" i="3"/>
  <c r="AC2998" i="3" s="1"/>
  <c r="AA3002" i="3"/>
  <c r="T3002" i="3"/>
  <c r="AC3002" i="3" s="1"/>
  <c r="AA3006" i="3"/>
  <c r="T3006" i="3"/>
  <c r="AC3006" i="3" s="1"/>
  <c r="AA3010" i="3"/>
  <c r="T3010" i="3"/>
  <c r="AC3010" i="3" s="1"/>
  <c r="AA3014" i="3"/>
  <c r="T3014" i="3"/>
  <c r="AC3014" i="3" s="1"/>
  <c r="AA3018" i="3"/>
  <c r="T3018" i="3"/>
  <c r="AC3018" i="3" s="1"/>
  <c r="AA3022" i="3"/>
  <c r="T3022" i="3"/>
  <c r="AC3022" i="3" s="1"/>
  <c r="AA3026" i="3"/>
  <c r="T3026" i="3"/>
  <c r="AC3026" i="3" s="1"/>
  <c r="AA3030" i="3"/>
  <c r="T3030" i="3"/>
  <c r="AC3030" i="3" s="1"/>
  <c r="AA3034" i="3"/>
  <c r="T3034" i="3"/>
  <c r="AC3034" i="3" s="1"/>
  <c r="AA3038" i="3"/>
  <c r="T3038" i="3"/>
  <c r="AC3038" i="3" s="1"/>
  <c r="AA3042" i="3"/>
  <c r="T3042" i="3"/>
  <c r="AC3042" i="3" s="1"/>
  <c r="AA3046" i="3"/>
  <c r="T3046" i="3"/>
  <c r="AC3046" i="3" s="1"/>
  <c r="AA3050" i="3"/>
  <c r="T3050" i="3"/>
  <c r="AC3050" i="3" s="1"/>
  <c r="AA3054" i="3"/>
  <c r="T3054" i="3"/>
  <c r="AC3054" i="3" s="1"/>
  <c r="AA3058" i="3"/>
  <c r="T3058" i="3"/>
  <c r="AC3058" i="3" s="1"/>
  <c r="AA3062" i="3"/>
  <c r="T3062" i="3"/>
  <c r="AC3062" i="3" s="1"/>
  <c r="AA3066" i="3"/>
  <c r="T3066" i="3"/>
  <c r="AC3066" i="3" s="1"/>
  <c r="AA3070" i="3"/>
  <c r="T3070" i="3"/>
  <c r="AC3070" i="3" s="1"/>
  <c r="AA3074" i="3"/>
  <c r="T3074" i="3"/>
  <c r="AC3074" i="3" s="1"/>
  <c r="AA3078" i="3"/>
  <c r="T3078" i="3"/>
  <c r="AC3078" i="3" s="1"/>
  <c r="AA3082" i="3"/>
  <c r="T3082" i="3"/>
  <c r="AC3082" i="3" s="1"/>
  <c r="AA3086" i="3"/>
  <c r="T3086" i="3"/>
  <c r="AC3086" i="3" s="1"/>
  <c r="AA3090" i="3"/>
  <c r="T3090" i="3"/>
  <c r="AC3090" i="3" s="1"/>
  <c r="AA3094" i="3"/>
  <c r="T3094" i="3"/>
  <c r="AC3094" i="3" s="1"/>
  <c r="AA3098" i="3"/>
  <c r="T3098" i="3"/>
  <c r="AC3098" i="3" s="1"/>
  <c r="AA3102" i="3"/>
  <c r="T3102" i="3"/>
  <c r="AC3102" i="3" s="1"/>
  <c r="AA3106" i="3"/>
  <c r="T3106" i="3"/>
  <c r="AC3106" i="3" s="1"/>
  <c r="AA3110" i="3"/>
  <c r="T3110" i="3"/>
  <c r="AC3110" i="3" s="1"/>
  <c r="AA3114" i="3"/>
  <c r="T3114" i="3"/>
  <c r="AC3114" i="3" s="1"/>
  <c r="AA3118" i="3"/>
  <c r="T3118" i="3"/>
  <c r="AC3118" i="3" s="1"/>
  <c r="AA3122" i="3"/>
  <c r="T3122" i="3"/>
  <c r="AC3122" i="3" s="1"/>
  <c r="AA3126" i="3"/>
  <c r="T3126" i="3"/>
  <c r="AC3126" i="3" s="1"/>
  <c r="AA3130" i="3"/>
  <c r="T3130" i="3"/>
  <c r="AC3130" i="3" s="1"/>
  <c r="AA3134" i="3"/>
  <c r="T3134" i="3"/>
  <c r="AC3134" i="3" s="1"/>
  <c r="AA3138" i="3"/>
  <c r="T3138" i="3"/>
  <c r="AC3138" i="3" s="1"/>
  <c r="AA3142" i="3"/>
  <c r="T3142" i="3"/>
  <c r="AC3142" i="3" s="1"/>
  <c r="AA3146" i="3"/>
  <c r="T3146" i="3"/>
  <c r="AC3146" i="3" s="1"/>
  <c r="AA3150" i="3"/>
  <c r="T3150" i="3"/>
  <c r="AC3150" i="3" s="1"/>
  <c r="AA3154" i="3"/>
  <c r="T3154" i="3"/>
  <c r="AC3154" i="3" s="1"/>
  <c r="AA3158" i="3"/>
  <c r="T3158" i="3"/>
  <c r="AC3158" i="3" s="1"/>
  <c r="AA3162" i="3"/>
  <c r="T3162" i="3"/>
  <c r="AC3162" i="3" s="1"/>
  <c r="AA3166" i="3"/>
  <c r="T3166" i="3"/>
  <c r="AC3166" i="3" s="1"/>
  <c r="AA3170" i="3"/>
  <c r="T3170" i="3"/>
  <c r="AC3170" i="3" s="1"/>
  <c r="AA3174" i="3"/>
  <c r="T3174" i="3"/>
  <c r="AC3174" i="3" s="1"/>
  <c r="AA3178" i="3"/>
  <c r="T3178" i="3"/>
  <c r="AC3178" i="3" s="1"/>
  <c r="AA3182" i="3"/>
  <c r="T3182" i="3"/>
  <c r="AC3182" i="3" s="1"/>
  <c r="AA3186" i="3"/>
  <c r="T3186" i="3"/>
  <c r="AC3186" i="3" s="1"/>
  <c r="AG6" i="2"/>
  <c r="AC6" i="2"/>
  <c r="AG11" i="2"/>
  <c r="AC11" i="2"/>
  <c r="AG15" i="2"/>
  <c r="AC15" i="2"/>
  <c r="AG19" i="2"/>
  <c r="AC19" i="2"/>
  <c r="AG23" i="2"/>
  <c r="AC23" i="2"/>
  <c r="AG27" i="2"/>
  <c r="AC27" i="2"/>
  <c r="AG31" i="2"/>
  <c r="AC31" i="2"/>
  <c r="AG35" i="2"/>
  <c r="AC35" i="2"/>
  <c r="AG39" i="2"/>
  <c r="AC39" i="2"/>
  <c r="AG43" i="2"/>
  <c r="AC43" i="2"/>
  <c r="AG47" i="2"/>
  <c r="AC47" i="2"/>
  <c r="AG51" i="2"/>
  <c r="AC51" i="2"/>
  <c r="AG55" i="2"/>
  <c r="AC55" i="2"/>
  <c r="AG57" i="2"/>
  <c r="AC57" i="2"/>
  <c r="AG62" i="2"/>
  <c r="AC62" i="2"/>
  <c r="AG66" i="2"/>
  <c r="AC66" i="2"/>
  <c r="AG71" i="2"/>
  <c r="AC71" i="2"/>
  <c r="AG75" i="2"/>
  <c r="AC75" i="2"/>
  <c r="AG79" i="2"/>
  <c r="AC79" i="2"/>
  <c r="AG83" i="2"/>
  <c r="AC83" i="2"/>
  <c r="AG86" i="2"/>
  <c r="AC86" i="2"/>
  <c r="AG90" i="2"/>
  <c r="AC90" i="2"/>
  <c r="AG94" i="2"/>
  <c r="AC94" i="2"/>
  <c r="AG98" i="2"/>
  <c r="AC98" i="2"/>
  <c r="AG102" i="2"/>
  <c r="AC102" i="2"/>
  <c r="AG106" i="2"/>
  <c r="AC106" i="2"/>
  <c r="AG111" i="2"/>
  <c r="AC111" i="2"/>
  <c r="AG114" i="2"/>
  <c r="AC114" i="2"/>
  <c r="AG117" i="2"/>
  <c r="AC117" i="2"/>
  <c r="AG120" i="2"/>
  <c r="AC120" i="2"/>
  <c r="AG124" i="2"/>
  <c r="AC124" i="2"/>
  <c r="AG128" i="2"/>
  <c r="AC128" i="2"/>
  <c r="AG132" i="2"/>
  <c r="AC132" i="2"/>
  <c r="AG136" i="2"/>
  <c r="AC136" i="2"/>
  <c r="AG140" i="2"/>
  <c r="AC140" i="2"/>
  <c r="AG145" i="2"/>
  <c r="AC145" i="2"/>
  <c r="AG149" i="2"/>
  <c r="AC149" i="2"/>
  <c r="AG152" i="2"/>
  <c r="AC152" i="2"/>
  <c r="AG156" i="2"/>
  <c r="AC156" i="2"/>
  <c r="AG160" i="2"/>
  <c r="AC160" i="2"/>
  <c r="AG164" i="2"/>
  <c r="AC164" i="2"/>
  <c r="AG168" i="2"/>
  <c r="AC168" i="2"/>
  <c r="AG172" i="2"/>
  <c r="AC172" i="2"/>
  <c r="AG176" i="2"/>
  <c r="AC176" i="2"/>
  <c r="AG180" i="2"/>
  <c r="AC180" i="2"/>
  <c r="AG184" i="2"/>
  <c r="AC184" i="2"/>
  <c r="AG188" i="2"/>
  <c r="AC188" i="2"/>
  <c r="AG192" i="2"/>
  <c r="AC192" i="2"/>
  <c r="AG196" i="2"/>
  <c r="AC196" i="2"/>
  <c r="AG199" i="2"/>
  <c r="AC199" i="2"/>
  <c r="AG202" i="2"/>
  <c r="AC202" i="2"/>
  <c r="AG205" i="2"/>
  <c r="AC205" i="2"/>
  <c r="AG207" i="2"/>
  <c r="AC207" i="2"/>
  <c r="AG209" i="2"/>
  <c r="AC209" i="2"/>
  <c r="AG211" i="2"/>
  <c r="AC211" i="2"/>
  <c r="AG213" i="2"/>
  <c r="AC213" i="2"/>
  <c r="AG215" i="2"/>
  <c r="AC215" i="2"/>
  <c r="AG217" i="2"/>
  <c r="AC217" i="2"/>
  <c r="AG219" i="2"/>
  <c r="AC219" i="2"/>
  <c r="AG221" i="2"/>
  <c r="AC221" i="2"/>
  <c r="AG223" i="2"/>
  <c r="AC223" i="2"/>
  <c r="AG225" i="2"/>
  <c r="AC225" i="2"/>
  <c r="AG229" i="2"/>
  <c r="AC229" i="2"/>
  <c r="AG231" i="2"/>
  <c r="AC231" i="2"/>
  <c r="AG233" i="2"/>
  <c r="AC233" i="2"/>
  <c r="AG235" i="2"/>
  <c r="AC235" i="2"/>
  <c r="AG236" i="2"/>
  <c r="AC236" i="2"/>
  <c r="AG238" i="2"/>
  <c r="AC238" i="2"/>
  <c r="AG240" i="2"/>
  <c r="AC240" i="2"/>
  <c r="AG242" i="2"/>
  <c r="AC242" i="2"/>
  <c r="AG244" i="2"/>
  <c r="AC244" i="2"/>
  <c r="AG247" i="2"/>
  <c r="AC247" i="2"/>
  <c r="AG249" i="2"/>
  <c r="AC249" i="2"/>
  <c r="AG251" i="2"/>
  <c r="AC251" i="2"/>
  <c r="AG253" i="2"/>
  <c r="AC253" i="2"/>
  <c r="AG255" i="2"/>
  <c r="AC255" i="2"/>
  <c r="AG257" i="2"/>
  <c r="AC257" i="2"/>
  <c r="AG259" i="2"/>
  <c r="AC259" i="2"/>
  <c r="AG261" i="2"/>
  <c r="AC261" i="2"/>
  <c r="AG263" i="2"/>
  <c r="AC263" i="2"/>
  <c r="AG265" i="2"/>
  <c r="AC265" i="2"/>
  <c r="AG267" i="2"/>
  <c r="AC267" i="2"/>
  <c r="AG269" i="2"/>
  <c r="AC269" i="2"/>
  <c r="AG271" i="2"/>
  <c r="AC271" i="2"/>
  <c r="AG273" i="2"/>
  <c r="AC273" i="2"/>
  <c r="AG275" i="2"/>
  <c r="AC275" i="2"/>
  <c r="AG277" i="2"/>
  <c r="AC277" i="2"/>
  <c r="AG279" i="2"/>
  <c r="AC279" i="2"/>
  <c r="AG281" i="2"/>
  <c r="AC281" i="2"/>
  <c r="AG283" i="2"/>
  <c r="AC283" i="2"/>
  <c r="AG285" i="2"/>
  <c r="AC285" i="2"/>
  <c r="AG286" i="2"/>
  <c r="AC286" i="2"/>
  <c r="AG288" i="2"/>
  <c r="AC288" i="2"/>
  <c r="AG290" i="2"/>
  <c r="AC290" i="2"/>
  <c r="AG292" i="2"/>
  <c r="AC292" i="2"/>
  <c r="AG294" i="2"/>
  <c r="AC294" i="2"/>
  <c r="AG296" i="2"/>
  <c r="AC296" i="2"/>
  <c r="AG298" i="2"/>
  <c r="AC298" i="2"/>
  <c r="AG300" i="2"/>
  <c r="AC300" i="2"/>
  <c r="AG302" i="2"/>
  <c r="AC302" i="2"/>
  <c r="AG304" i="2"/>
  <c r="AC304" i="2"/>
  <c r="AG306" i="2"/>
  <c r="AC306" i="2"/>
  <c r="AG308" i="2"/>
  <c r="AC308" i="2"/>
  <c r="AG310" i="2"/>
  <c r="AC310" i="2"/>
  <c r="AG312" i="2"/>
  <c r="AC312" i="2"/>
  <c r="AG314" i="2"/>
  <c r="AC314" i="2"/>
  <c r="AG316" i="2"/>
  <c r="AC316" i="2"/>
  <c r="AG318" i="2"/>
  <c r="AC318" i="2"/>
  <c r="AG319" i="2"/>
  <c r="AC319" i="2"/>
  <c r="AG321" i="2"/>
  <c r="AC321" i="2"/>
  <c r="AG323" i="2"/>
  <c r="AC323" i="2"/>
  <c r="AG326" i="2"/>
  <c r="AC326" i="2"/>
  <c r="AG328" i="2"/>
  <c r="AC328" i="2"/>
  <c r="AG330" i="2"/>
  <c r="AC330" i="2"/>
  <c r="AG332" i="2"/>
  <c r="AC332" i="2"/>
  <c r="AG334" i="2"/>
  <c r="AC334" i="2"/>
  <c r="AG336" i="2"/>
  <c r="AC336" i="2"/>
  <c r="AG338" i="2"/>
  <c r="AC338" i="2"/>
  <c r="AG340" i="2"/>
  <c r="AC340" i="2"/>
  <c r="AG342" i="2"/>
  <c r="AC342" i="2"/>
  <c r="AG344" i="2"/>
  <c r="AC344" i="2"/>
  <c r="AG346" i="2"/>
  <c r="AC346" i="2"/>
  <c r="AG348" i="2"/>
  <c r="AC348" i="2"/>
  <c r="AG350" i="2"/>
  <c r="AC350" i="2"/>
  <c r="AG352" i="2"/>
  <c r="AC352" i="2"/>
  <c r="AG354" i="2"/>
  <c r="AC354" i="2"/>
  <c r="AG356" i="2"/>
  <c r="AC356" i="2"/>
  <c r="AG358" i="2"/>
  <c r="AC358" i="2"/>
  <c r="AG360" i="2"/>
  <c r="AC360" i="2"/>
  <c r="AG362" i="2"/>
  <c r="AC362" i="2"/>
  <c r="AG363" i="2"/>
  <c r="AC363" i="2"/>
  <c r="AG365" i="2"/>
  <c r="AC365" i="2"/>
  <c r="AG367" i="2"/>
  <c r="AC367" i="2"/>
  <c r="AG369" i="2"/>
  <c r="AC369" i="2"/>
  <c r="AG371" i="2"/>
  <c r="AC371" i="2"/>
  <c r="AG373" i="2"/>
  <c r="AC373" i="2"/>
  <c r="AG375" i="2"/>
  <c r="AC375" i="2"/>
  <c r="AG377" i="2"/>
  <c r="AC377" i="2"/>
  <c r="AG379" i="2"/>
  <c r="AC379" i="2"/>
  <c r="AG381" i="2"/>
  <c r="AC381" i="2"/>
  <c r="AG383" i="2"/>
  <c r="AC383" i="2"/>
  <c r="AG385" i="2"/>
  <c r="AC385" i="2"/>
  <c r="AG387" i="2"/>
  <c r="AC387" i="2"/>
  <c r="AG389" i="2"/>
  <c r="AC389" i="2"/>
  <c r="AG391" i="2"/>
  <c r="AC391" i="2"/>
  <c r="AG393" i="2"/>
  <c r="AC393" i="2"/>
  <c r="AG395" i="2"/>
  <c r="AC395" i="2"/>
  <c r="AG397" i="2"/>
  <c r="AC397" i="2"/>
  <c r="AG399" i="2"/>
  <c r="AC399" i="2"/>
  <c r="AG401" i="2"/>
  <c r="AC401" i="2"/>
  <c r="AG402" i="2"/>
  <c r="AC402" i="2"/>
  <c r="AG404" i="2"/>
  <c r="AC404" i="2"/>
  <c r="AG406" i="2"/>
  <c r="AC406" i="2"/>
  <c r="AG408" i="2"/>
  <c r="AC408" i="2"/>
  <c r="AG410" i="2"/>
  <c r="AC410" i="2"/>
  <c r="AG413" i="2"/>
  <c r="AC413" i="2"/>
  <c r="AG415" i="2"/>
  <c r="AC415" i="2"/>
  <c r="AG417" i="2"/>
  <c r="AC417" i="2"/>
  <c r="AG418" i="2"/>
  <c r="AC418" i="2"/>
  <c r="AG420" i="2"/>
  <c r="AC420" i="2"/>
  <c r="AG422" i="2"/>
  <c r="AC422" i="2"/>
  <c r="AG424" i="2"/>
  <c r="AC424" i="2"/>
  <c r="AG427" i="2"/>
  <c r="AC427" i="2"/>
  <c r="AG429" i="2"/>
  <c r="AC429" i="2"/>
  <c r="AG431" i="2"/>
  <c r="AC431" i="2"/>
  <c r="AG433" i="2"/>
  <c r="AC433" i="2"/>
  <c r="AG435" i="2"/>
  <c r="AC435" i="2"/>
  <c r="AG437" i="2"/>
  <c r="AC437" i="2"/>
  <c r="AG439" i="2"/>
  <c r="AC439" i="2"/>
  <c r="AG441" i="2"/>
  <c r="AC441" i="2"/>
  <c r="AG443" i="2"/>
  <c r="AC443" i="2"/>
  <c r="AG445" i="2"/>
  <c r="AC445" i="2"/>
  <c r="AG447" i="2"/>
  <c r="AC447" i="2"/>
  <c r="AG449" i="2"/>
  <c r="AC449" i="2"/>
  <c r="AG451" i="2"/>
  <c r="AC451" i="2"/>
  <c r="AG453" i="2"/>
  <c r="AC453" i="2"/>
  <c r="AG455" i="2"/>
  <c r="AC455" i="2"/>
  <c r="AG457" i="2"/>
  <c r="AC457" i="2"/>
  <c r="AG459" i="2"/>
  <c r="AC459" i="2"/>
  <c r="AG461" i="2"/>
  <c r="AC461" i="2"/>
  <c r="AG463" i="2"/>
  <c r="AC463" i="2"/>
  <c r="AG465" i="2"/>
  <c r="AC465" i="2"/>
  <c r="AG466" i="2"/>
  <c r="AC466" i="2"/>
  <c r="AG468" i="2"/>
  <c r="AC468" i="2"/>
  <c r="AG470" i="2"/>
  <c r="AC470" i="2"/>
  <c r="AG472" i="2"/>
  <c r="AC472" i="2"/>
  <c r="AG474" i="2"/>
  <c r="AC474" i="2"/>
  <c r="AG477" i="2"/>
  <c r="AC477" i="2"/>
  <c r="AG479" i="2"/>
  <c r="AC479" i="2"/>
  <c r="AG481" i="2"/>
  <c r="AC481" i="2"/>
  <c r="AG483" i="2"/>
  <c r="AC483" i="2"/>
  <c r="AG485" i="2"/>
  <c r="AC485" i="2"/>
  <c r="AG487" i="2"/>
  <c r="AC487" i="2"/>
  <c r="AG489" i="2"/>
  <c r="AC489" i="2"/>
  <c r="AG491" i="2"/>
  <c r="AC491" i="2"/>
  <c r="AG493" i="2"/>
  <c r="AC493" i="2"/>
  <c r="AG495" i="2"/>
  <c r="AC495" i="2"/>
  <c r="AG497" i="2"/>
  <c r="AC497" i="2"/>
  <c r="AG499" i="2"/>
  <c r="AC499" i="2"/>
  <c r="AG501" i="2"/>
  <c r="AC501" i="2"/>
  <c r="AG502" i="2"/>
  <c r="AC502" i="2"/>
  <c r="AG504" i="2"/>
  <c r="AC504" i="2"/>
  <c r="AG506" i="2"/>
  <c r="AC506" i="2"/>
  <c r="AG508" i="2"/>
  <c r="AC508" i="2"/>
  <c r="AG510" i="2"/>
  <c r="AC510" i="2"/>
  <c r="AG512" i="2"/>
  <c r="AC512" i="2"/>
  <c r="AG514" i="2"/>
  <c r="AC514" i="2"/>
  <c r="AG516" i="2"/>
  <c r="AC516" i="2"/>
  <c r="AG518" i="2"/>
  <c r="AC518" i="2"/>
  <c r="AG520" i="2"/>
  <c r="AC520" i="2"/>
  <c r="AG522" i="2"/>
  <c r="AC522" i="2"/>
  <c r="AG524" i="2"/>
  <c r="AC524" i="2"/>
  <c r="AG526" i="2"/>
  <c r="AC526" i="2"/>
  <c r="AG528" i="2"/>
  <c r="AC528" i="2"/>
  <c r="AG530" i="2"/>
  <c r="AC530" i="2"/>
  <c r="AG532" i="2"/>
  <c r="AC532" i="2"/>
  <c r="AG534" i="2"/>
  <c r="AC534" i="2"/>
  <c r="AG536" i="2"/>
  <c r="AC536" i="2"/>
  <c r="AG538" i="2"/>
  <c r="AC538" i="2"/>
  <c r="AG540" i="2"/>
  <c r="AC540" i="2"/>
  <c r="AG542" i="2"/>
  <c r="AC542" i="2"/>
  <c r="AG544" i="2"/>
  <c r="AC544" i="2"/>
  <c r="AG546" i="2"/>
  <c r="AC546" i="2"/>
  <c r="AG547" i="2"/>
  <c r="AC547" i="2"/>
  <c r="AG549" i="2"/>
  <c r="AC549" i="2"/>
  <c r="AG551" i="2"/>
  <c r="AC551" i="2"/>
  <c r="AG553" i="2"/>
  <c r="AC553" i="2"/>
  <c r="AG555" i="2"/>
  <c r="AC555" i="2"/>
  <c r="AG558" i="2"/>
  <c r="AC558" i="2"/>
  <c r="AG560" i="2"/>
  <c r="AC560" i="2"/>
  <c r="AG562" i="2"/>
  <c r="AC562" i="2"/>
  <c r="AG564" i="2"/>
  <c r="AC564" i="2"/>
  <c r="AG566" i="2"/>
  <c r="AC566" i="2"/>
  <c r="AG568" i="2"/>
  <c r="AC568" i="2"/>
  <c r="AG570" i="2"/>
  <c r="AC570" i="2"/>
  <c r="AG572" i="2"/>
  <c r="AC572" i="2"/>
  <c r="AG574" i="2"/>
  <c r="AC574" i="2"/>
  <c r="AG576" i="2"/>
  <c r="AC576" i="2"/>
  <c r="AG578" i="2"/>
  <c r="AC578" i="2"/>
  <c r="AG580" i="2"/>
  <c r="AC580" i="2"/>
  <c r="AG582" i="2"/>
  <c r="AC582" i="2"/>
  <c r="AG584" i="2"/>
  <c r="AC584" i="2"/>
  <c r="AG586" i="2"/>
  <c r="AC586" i="2"/>
  <c r="AG588" i="2"/>
  <c r="AC588" i="2"/>
  <c r="AG590" i="2"/>
  <c r="AC590" i="2"/>
  <c r="AG592" i="2"/>
  <c r="AC592" i="2"/>
  <c r="AG594" i="2"/>
  <c r="AC594" i="2"/>
  <c r="AG596" i="2"/>
  <c r="AC596" i="2"/>
  <c r="AG598" i="2"/>
  <c r="AC598" i="2"/>
  <c r="AG600" i="2"/>
  <c r="AC600" i="2"/>
  <c r="AG602" i="2"/>
  <c r="AC602" i="2"/>
  <c r="AG604" i="2"/>
  <c r="AC604" i="2"/>
  <c r="AG606" i="2"/>
  <c r="AC606" i="2"/>
  <c r="AG608" i="2"/>
  <c r="AC608" i="2"/>
  <c r="AG610" i="2"/>
  <c r="AC610" i="2"/>
  <c r="AG612" i="2"/>
  <c r="AC612" i="2"/>
  <c r="AG614" i="2"/>
  <c r="AC614" i="2"/>
  <c r="AG617" i="2"/>
  <c r="AC617" i="2"/>
  <c r="AG619" i="2"/>
  <c r="AC619" i="2"/>
  <c r="AG621" i="2"/>
  <c r="AC621" i="2"/>
  <c r="AG623" i="2"/>
  <c r="AC623" i="2"/>
  <c r="AG625" i="2"/>
  <c r="AC625" i="2"/>
  <c r="AG627" i="2"/>
  <c r="AC627" i="2"/>
  <c r="AG629" i="2"/>
  <c r="AC629" i="2"/>
  <c r="AG631" i="2"/>
  <c r="AC631" i="2"/>
  <c r="AG633" i="2"/>
  <c r="AC633" i="2"/>
  <c r="AG635" i="2"/>
  <c r="AC635" i="2"/>
  <c r="AG637" i="2"/>
  <c r="AC637" i="2"/>
  <c r="AG639" i="2"/>
  <c r="AC639" i="2"/>
  <c r="AG641" i="2"/>
  <c r="AC641" i="2"/>
  <c r="AG643" i="2"/>
  <c r="AC643" i="2"/>
  <c r="AG645" i="2"/>
  <c r="AC645" i="2"/>
  <c r="AG648" i="2"/>
  <c r="AC648" i="2"/>
  <c r="AG650" i="2"/>
  <c r="AC650" i="2"/>
  <c r="AG652" i="2"/>
  <c r="AC652" i="2"/>
  <c r="AG654" i="2"/>
  <c r="AC654" i="2"/>
  <c r="AG656" i="2"/>
  <c r="AC656" i="2"/>
  <c r="AG658" i="2"/>
  <c r="AC658" i="2"/>
  <c r="AG660" i="2"/>
  <c r="AC660" i="2"/>
  <c r="AG662" i="2"/>
  <c r="AC662" i="2"/>
  <c r="AG664" i="2"/>
  <c r="AC664" i="2"/>
  <c r="AG666" i="2"/>
  <c r="AC666" i="2"/>
  <c r="AG668" i="2"/>
  <c r="AC668" i="2"/>
  <c r="AG670" i="2"/>
  <c r="AC670" i="2"/>
  <c r="AG672" i="2"/>
  <c r="AC672" i="2"/>
  <c r="AG674" i="2"/>
  <c r="AC674" i="2"/>
  <c r="AG676" i="2"/>
  <c r="AC676" i="2"/>
  <c r="AG678" i="2"/>
  <c r="AC678" i="2"/>
  <c r="AG680" i="2"/>
  <c r="AC680" i="2"/>
  <c r="AG682" i="2"/>
  <c r="AC682" i="2"/>
  <c r="AG684" i="2"/>
  <c r="AC684" i="2"/>
  <c r="AG686" i="2"/>
  <c r="AC686" i="2"/>
  <c r="AG688" i="2"/>
  <c r="AC688" i="2"/>
  <c r="AG690" i="2"/>
  <c r="AC690" i="2"/>
  <c r="AG692" i="2"/>
  <c r="AC692" i="2"/>
  <c r="AG694" i="2"/>
  <c r="AC694" i="2"/>
  <c r="AG696" i="2"/>
  <c r="AC696" i="2"/>
  <c r="AG698" i="2"/>
  <c r="AC698" i="2"/>
  <c r="AG700" i="2"/>
  <c r="AC700" i="2"/>
  <c r="AG702" i="2"/>
  <c r="AC702" i="2"/>
  <c r="AG704" i="2"/>
  <c r="AC704" i="2"/>
  <c r="AG706" i="2"/>
  <c r="AC706" i="2"/>
  <c r="AG708" i="2"/>
  <c r="AC708" i="2"/>
  <c r="AG710" i="2"/>
  <c r="AC710" i="2"/>
  <c r="AG712" i="2"/>
  <c r="AC712" i="2"/>
  <c r="AG714" i="2"/>
  <c r="AC714" i="2"/>
  <c r="AG716" i="2"/>
  <c r="AC716" i="2"/>
  <c r="AG718" i="2"/>
  <c r="AC718" i="2"/>
  <c r="AG720" i="2"/>
  <c r="AC720" i="2"/>
  <c r="AG722" i="2"/>
  <c r="AC722" i="2"/>
  <c r="AG724" i="2"/>
  <c r="AC724" i="2"/>
  <c r="AG726" i="2"/>
  <c r="AC726" i="2"/>
  <c r="AG728" i="2"/>
  <c r="AC728" i="2"/>
  <c r="AG730" i="2"/>
  <c r="AC730" i="2"/>
  <c r="AG732" i="2"/>
  <c r="AC732" i="2"/>
  <c r="AG734" i="2"/>
  <c r="AC734" i="2"/>
  <c r="AG736" i="2"/>
  <c r="AC736" i="2"/>
  <c r="AG739" i="2"/>
  <c r="AC739" i="2"/>
  <c r="AG741" i="2"/>
  <c r="AC741" i="2"/>
  <c r="AG743" i="2"/>
  <c r="AC743" i="2"/>
  <c r="AG745" i="2"/>
  <c r="AC745" i="2"/>
  <c r="AG747" i="2"/>
  <c r="AC747" i="2"/>
  <c r="AG749" i="2"/>
  <c r="AC749" i="2"/>
  <c r="AG751" i="2"/>
  <c r="AC751" i="2"/>
  <c r="AG753" i="2"/>
  <c r="AC753" i="2"/>
  <c r="AG755" i="2"/>
  <c r="AC755" i="2"/>
  <c r="AG757" i="2"/>
  <c r="AC757" i="2"/>
  <c r="AG759" i="2"/>
  <c r="AC759" i="2"/>
  <c r="AG761" i="2"/>
  <c r="AC761" i="2"/>
  <c r="AG763" i="2"/>
  <c r="AC763" i="2"/>
  <c r="AG764" i="2"/>
  <c r="AC764" i="2"/>
  <c r="AG766" i="2"/>
  <c r="AC766" i="2"/>
  <c r="AG768" i="2"/>
  <c r="AC768" i="2"/>
  <c r="AG770" i="2"/>
  <c r="AC770" i="2"/>
  <c r="AG772" i="2"/>
  <c r="AC772" i="2"/>
  <c r="AG774" i="2"/>
  <c r="AC774" i="2"/>
  <c r="AG776" i="2"/>
  <c r="AC776" i="2"/>
  <c r="AG778" i="2"/>
  <c r="AC778" i="2"/>
  <c r="AG780" i="2"/>
  <c r="AC780" i="2"/>
  <c r="AG781" i="2"/>
  <c r="AC781" i="2"/>
  <c r="AG783" i="2"/>
  <c r="AC783" i="2"/>
  <c r="AG785" i="2"/>
  <c r="AC785" i="2"/>
  <c r="AG787" i="2"/>
  <c r="AC787" i="2"/>
  <c r="AG789" i="2"/>
  <c r="AC789" i="2"/>
  <c r="AG791" i="2"/>
  <c r="AC791" i="2"/>
  <c r="AG793" i="2"/>
  <c r="AC793" i="2"/>
  <c r="AG795" i="2"/>
  <c r="AC795" i="2"/>
  <c r="AG797" i="2"/>
  <c r="AC797" i="2"/>
  <c r="AG799" i="2"/>
  <c r="AC799" i="2"/>
  <c r="AG800" i="2"/>
  <c r="AC800" i="2"/>
  <c r="AG802" i="2"/>
  <c r="AC802" i="2"/>
  <c r="AG804" i="2"/>
  <c r="AC804" i="2"/>
  <c r="AG806" i="2"/>
  <c r="AC806" i="2"/>
  <c r="AG808" i="2"/>
  <c r="AC808" i="2"/>
  <c r="AG810" i="2"/>
  <c r="AC810" i="2"/>
  <c r="AG812" i="2"/>
  <c r="AC812" i="2"/>
  <c r="AG814" i="2"/>
  <c r="AC814" i="2"/>
  <c r="AG816" i="2"/>
  <c r="AC816" i="2"/>
  <c r="AG818" i="2"/>
  <c r="AC818" i="2"/>
  <c r="AG820" i="2"/>
  <c r="AC820" i="2"/>
  <c r="AG822" i="2"/>
  <c r="AC822" i="2"/>
  <c r="AG824" i="2"/>
  <c r="AC824" i="2"/>
  <c r="AG826" i="2"/>
  <c r="AC826" i="2"/>
  <c r="AG828" i="2"/>
  <c r="AC828" i="2"/>
  <c r="AG830" i="2"/>
  <c r="AC830" i="2"/>
  <c r="AG832" i="2"/>
  <c r="AC832" i="2"/>
  <c r="AG834" i="2"/>
  <c r="AC834" i="2"/>
  <c r="AG836" i="2"/>
  <c r="AC836" i="2"/>
  <c r="AG838" i="2"/>
  <c r="AC838" i="2"/>
  <c r="AG840" i="2"/>
  <c r="AC840" i="2"/>
  <c r="AG842" i="2"/>
  <c r="AC842" i="2"/>
  <c r="AG844" i="2"/>
  <c r="AC844" i="2"/>
  <c r="AG845" i="2"/>
  <c r="AC845" i="2"/>
  <c r="AG847" i="2"/>
  <c r="AC847" i="2"/>
  <c r="AG849" i="2"/>
  <c r="AC849" i="2"/>
  <c r="AG851" i="2"/>
  <c r="AC851" i="2"/>
  <c r="AG853" i="2"/>
  <c r="AC853" i="2"/>
  <c r="AG856" i="2"/>
  <c r="AC856" i="2"/>
  <c r="AG861" i="2"/>
  <c r="AC861" i="2"/>
  <c r="AG863" i="2"/>
  <c r="AC863" i="2"/>
  <c r="AG865" i="2"/>
  <c r="AC865" i="2"/>
  <c r="AG866" i="2"/>
  <c r="AC866" i="2"/>
  <c r="AG868" i="2"/>
  <c r="AC868" i="2"/>
  <c r="AG871" i="2"/>
  <c r="AC871" i="2"/>
  <c r="AG873" i="2"/>
  <c r="AC873" i="2"/>
  <c r="AG875" i="2"/>
  <c r="AC875" i="2"/>
  <c r="AG877" i="2"/>
  <c r="AC877" i="2"/>
  <c r="AG879" i="2"/>
  <c r="AC879" i="2"/>
  <c r="AG881" i="2"/>
  <c r="AC881" i="2"/>
  <c r="AG883" i="2"/>
  <c r="AC883" i="2"/>
  <c r="AG887" i="2"/>
  <c r="AC887" i="2"/>
  <c r="AG945" i="2"/>
  <c r="AC945" i="2"/>
  <c r="Y3" i="2"/>
  <c r="X3" i="2"/>
  <c r="W3" i="2"/>
  <c r="W4" i="2"/>
  <c r="Y4" i="2"/>
  <c r="X4" i="2"/>
  <c r="X5" i="2"/>
  <c r="W5" i="2"/>
  <c r="Y5" i="2"/>
  <c r="Y6" i="2"/>
  <c r="X6" i="2"/>
  <c r="W6" i="2"/>
  <c r="Y7" i="2"/>
  <c r="X7" i="2"/>
  <c r="W7" i="2"/>
  <c r="W8" i="2"/>
  <c r="Y8" i="2"/>
  <c r="X8" i="2"/>
  <c r="X9" i="2"/>
  <c r="W9" i="2"/>
  <c r="Y9" i="2"/>
  <c r="Y10" i="2"/>
  <c r="X10" i="2"/>
  <c r="W10" i="2"/>
  <c r="Y11" i="2"/>
  <c r="X11" i="2"/>
  <c r="W11" i="2"/>
  <c r="W12" i="2"/>
  <c r="Y12" i="2"/>
  <c r="X12" i="2"/>
  <c r="X13" i="2"/>
  <c r="W13" i="2"/>
  <c r="Y13" i="2"/>
  <c r="Y14" i="2"/>
  <c r="X14" i="2"/>
  <c r="W14" i="2"/>
  <c r="Y15" i="2"/>
  <c r="X15" i="2"/>
  <c r="W15" i="2"/>
  <c r="W16" i="2"/>
  <c r="Y16" i="2"/>
  <c r="X16" i="2"/>
  <c r="X17" i="2"/>
  <c r="W17" i="2"/>
  <c r="Y17" i="2"/>
  <c r="Y18" i="2"/>
  <c r="X18" i="2"/>
  <c r="W18" i="2"/>
  <c r="Y19" i="2"/>
  <c r="X19" i="2"/>
  <c r="W19" i="2"/>
  <c r="W20" i="2"/>
  <c r="Y20" i="2"/>
  <c r="X20" i="2"/>
  <c r="X21" i="2"/>
  <c r="W21" i="2"/>
  <c r="Y21" i="2"/>
  <c r="Y22" i="2"/>
  <c r="X22" i="2"/>
  <c r="W22" i="2"/>
  <c r="Y23" i="2"/>
  <c r="X23" i="2"/>
  <c r="W23" i="2"/>
  <c r="W24" i="2"/>
  <c r="Y24" i="2"/>
  <c r="X24" i="2"/>
  <c r="X25" i="2"/>
  <c r="W25" i="2"/>
  <c r="Y25" i="2"/>
  <c r="Y26" i="2"/>
  <c r="X26" i="2"/>
  <c r="W26" i="2"/>
  <c r="Y27" i="2"/>
  <c r="X27" i="2"/>
  <c r="W27" i="2"/>
  <c r="W28" i="2"/>
  <c r="Y28" i="2"/>
  <c r="X28" i="2"/>
  <c r="X29" i="2"/>
  <c r="W29" i="2"/>
  <c r="Y29" i="2"/>
  <c r="Y30" i="2"/>
  <c r="X30" i="2"/>
  <c r="W30" i="2"/>
  <c r="Y31" i="2"/>
  <c r="X31" i="2"/>
  <c r="W31" i="2"/>
  <c r="W32" i="2"/>
  <c r="Y32" i="2"/>
  <c r="X32" i="2"/>
  <c r="X33" i="2"/>
  <c r="W33" i="2"/>
  <c r="Y33" i="2"/>
  <c r="Y34" i="2"/>
  <c r="X34" i="2"/>
  <c r="W34" i="2"/>
  <c r="Y35" i="2"/>
  <c r="X35" i="2"/>
  <c r="W35" i="2"/>
  <c r="Y36" i="2"/>
  <c r="X36" i="2"/>
  <c r="W36" i="2"/>
  <c r="X37" i="2"/>
  <c r="W37" i="2"/>
  <c r="Y37" i="2"/>
  <c r="Y38" i="2"/>
  <c r="X38" i="2"/>
  <c r="W38" i="2"/>
  <c r="Y39" i="2"/>
  <c r="X39" i="2"/>
  <c r="W39" i="2"/>
  <c r="W40" i="2"/>
  <c r="Y40" i="2"/>
  <c r="X40" i="2"/>
  <c r="X41" i="2"/>
  <c r="W41" i="2"/>
  <c r="Y41" i="2"/>
  <c r="Y42" i="2"/>
  <c r="X42" i="2"/>
  <c r="W42" i="2"/>
  <c r="Y43" i="2"/>
  <c r="X43" i="2"/>
  <c r="W43" i="2"/>
  <c r="W44" i="2"/>
  <c r="Y44" i="2"/>
  <c r="X44" i="2"/>
  <c r="X45" i="2"/>
  <c r="W45" i="2"/>
  <c r="Y45" i="2"/>
  <c r="Y46" i="2"/>
  <c r="X46" i="2"/>
  <c r="W46" i="2"/>
  <c r="Y47" i="2"/>
  <c r="X47" i="2"/>
  <c r="W47" i="2"/>
  <c r="W48" i="2"/>
  <c r="Y48" i="2"/>
  <c r="X48" i="2"/>
  <c r="X49" i="2"/>
  <c r="W49" i="2"/>
  <c r="Y49" i="2"/>
  <c r="Y50" i="2"/>
  <c r="X50" i="2"/>
  <c r="W50" i="2"/>
  <c r="Y51" i="2"/>
  <c r="X51" i="2"/>
  <c r="W51" i="2"/>
  <c r="W52" i="2"/>
  <c r="Y52" i="2"/>
  <c r="X52" i="2"/>
  <c r="X53" i="2"/>
  <c r="W53" i="2"/>
  <c r="Y53" i="2"/>
  <c r="Y54" i="2"/>
  <c r="X54" i="2"/>
  <c r="W54" i="2"/>
  <c r="Y55" i="2"/>
  <c r="X55" i="2"/>
  <c r="W55" i="2"/>
  <c r="W56" i="2"/>
  <c r="Y56" i="2"/>
  <c r="X56" i="2"/>
  <c r="X57" i="2"/>
  <c r="W57" i="2"/>
  <c r="Y57" i="2"/>
  <c r="Y58" i="2"/>
  <c r="X58" i="2"/>
  <c r="W58" i="2"/>
  <c r="Y59" i="2"/>
  <c r="X59" i="2"/>
  <c r="W59" i="2"/>
  <c r="W60" i="2"/>
  <c r="Y60" i="2"/>
  <c r="X60" i="2"/>
  <c r="X61" i="2"/>
  <c r="W61" i="2"/>
  <c r="Y61" i="2"/>
  <c r="Y62" i="2"/>
  <c r="X62" i="2"/>
  <c r="W62" i="2"/>
  <c r="Y63" i="2"/>
  <c r="X63" i="2"/>
  <c r="W63" i="2"/>
  <c r="W64" i="2"/>
  <c r="Y64" i="2"/>
  <c r="X64" i="2"/>
  <c r="X65" i="2"/>
  <c r="W65" i="2"/>
  <c r="Y65" i="2"/>
  <c r="Y66" i="2"/>
  <c r="X66" i="2"/>
  <c r="W66" i="2"/>
  <c r="Y67" i="2"/>
  <c r="X67" i="2"/>
  <c r="W67" i="2"/>
  <c r="W68" i="2"/>
  <c r="Y68" i="2"/>
  <c r="X68" i="2"/>
  <c r="X69" i="2"/>
  <c r="W69" i="2"/>
  <c r="Y69" i="2"/>
  <c r="Y70" i="2"/>
  <c r="X70" i="2"/>
  <c r="W70" i="2"/>
  <c r="Y71" i="2"/>
  <c r="X71" i="2"/>
  <c r="W71" i="2"/>
  <c r="W72" i="2"/>
  <c r="Y72" i="2"/>
  <c r="X72" i="2"/>
  <c r="X73" i="2"/>
  <c r="W73" i="2"/>
  <c r="Y73" i="2"/>
  <c r="Y74" i="2"/>
  <c r="X74" i="2"/>
  <c r="W74" i="2"/>
  <c r="Y75" i="2"/>
  <c r="X75" i="2"/>
  <c r="W75" i="2"/>
  <c r="W76" i="2"/>
  <c r="Y76" i="2"/>
  <c r="X76" i="2"/>
  <c r="X77" i="2"/>
  <c r="W77" i="2"/>
  <c r="Y77" i="2"/>
  <c r="Y78" i="2"/>
  <c r="X78" i="2"/>
  <c r="W78" i="2"/>
  <c r="Y79" i="2"/>
  <c r="X79" i="2"/>
  <c r="W79" i="2"/>
  <c r="W80" i="2"/>
  <c r="Y80" i="2"/>
  <c r="X80" i="2"/>
  <c r="X81" i="2"/>
  <c r="W81" i="2"/>
  <c r="Y81" i="2"/>
  <c r="Y82" i="2"/>
  <c r="X82" i="2"/>
  <c r="W82" i="2"/>
  <c r="Y83" i="2"/>
  <c r="X83" i="2"/>
  <c r="W83" i="2"/>
  <c r="W84" i="2"/>
  <c r="Y84" i="2"/>
  <c r="X84" i="2"/>
  <c r="X85" i="2"/>
  <c r="W85" i="2"/>
  <c r="Y85" i="2"/>
  <c r="Y86" i="2"/>
  <c r="X86" i="2"/>
  <c r="W86" i="2"/>
  <c r="Y87" i="2"/>
  <c r="X87" i="2"/>
  <c r="W87" i="2"/>
  <c r="W88" i="2"/>
  <c r="Y88" i="2"/>
  <c r="X88" i="2"/>
  <c r="X89" i="2"/>
  <c r="W89" i="2"/>
  <c r="Y89" i="2"/>
  <c r="Y90" i="2"/>
  <c r="X90" i="2"/>
  <c r="W90" i="2"/>
  <c r="Y91" i="2"/>
  <c r="X91" i="2"/>
  <c r="W91" i="2"/>
  <c r="W92" i="2"/>
  <c r="Y92" i="2"/>
  <c r="X92" i="2"/>
  <c r="X93" i="2"/>
  <c r="W93" i="2"/>
  <c r="Y93" i="2"/>
  <c r="Y94" i="2"/>
  <c r="X94" i="2"/>
  <c r="W94" i="2"/>
  <c r="Y95" i="2"/>
  <c r="X95" i="2"/>
  <c r="W95" i="2"/>
  <c r="W96" i="2"/>
  <c r="Y96" i="2"/>
  <c r="X96" i="2"/>
  <c r="X97" i="2"/>
  <c r="W97" i="2"/>
  <c r="Y97" i="2"/>
  <c r="Y98" i="2"/>
  <c r="X98" i="2"/>
  <c r="W98" i="2"/>
  <c r="Y99" i="2"/>
  <c r="X99" i="2"/>
  <c r="W99" i="2"/>
  <c r="W100" i="2"/>
  <c r="Y100" i="2"/>
  <c r="X100" i="2"/>
  <c r="X101" i="2"/>
  <c r="W101" i="2"/>
  <c r="Y101" i="2"/>
  <c r="Y102" i="2"/>
  <c r="X102" i="2"/>
  <c r="W102" i="2"/>
  <c r="Y103" i="2"/>
  <c r="X103" i="2"/>
  <c r="W103" i="2"/>
  <c r="W104" i="2"/>
  <c r="Y104" i="2"/>
  <c r="X104" i="2"/>
  <c r="X105" i="2"/>
  <c r="W105" i="2"/>
  <c r="Y105" i="2"/>
  <c r="Y106" i="2"/>
  <c r="X106" i="2"/>
  <c r="W106" i="2"/>
  <c r="Y107" i="2"/>
  <c r="X107" i="2"/>
  <c r="W107" i="2"/>
  <c r="W108" i="2"/>
  <c r="Y108" i="2"/>
  <c r="X108" i="2"/>
  <c r="X109" i="2"/>
  <c r="W109" i="2"/>
  <c r="Y109" i="2"/>
  <c r="Y110" i="2"/>
  <c r="X110" i="2"/>
  <c r="W110" i="2"/>
  <c r="Y111" i="2"/>
  <c r="X111" i="2"/>
  <c r="W111" i="2"/>
  <c r="W112" i="2"/>
  <c r="Y112" i="2"/>
  <c r="X112" i="2"/>
  <c r="X113" i="2"/>
  <c r="W113" i="2"/>
  <c r="Y113" i="2"/>
  <c r="Y114" i="2"/>
  <c r="X114" i="2"/>
  <c r="W114" i="2"/>
  <c r="Y115" i="2"/>
  <c r="X115" i="2"/>
  <c r="W115" i="2"/>
  <c r="W116" i="2"/>
  <c r="Y116" i="2"/>
  <c r="X116" i="2"/>
  <c r="X117" i="2"/>
  <c r="W117" i="2"/>
  <c r="Y117" i="2"/>
  <c r="Y118" i="2"/>
  <c r="X118" i="2"/>
  <c r="W118" i="2"/>
  <c r="Y119" i="2"/>
  <c r="X119" i="2"/>
  <c r="W119" i="2"/>
  <c r="W120" i="2"/>
  <c r="Y120" i="2"/>
  <c r="X120" i="2"/>
  <c r="X121" i="2"/>
  <c r="W121" i="2"/>
  <c r="Y121" i="2"/>
  <c r="Y122" i="2"/>
  <c r="X122" i="2"/>
  <c r="W122" i="2"/>
  <c r="Y123" i="2"/>
  <c r="X123" i="2"/>
  <c r="W123" i="2"/>
  <c r="W124" i="2"/>
  <c r="Y124" i="2"/>
  <c r="X124" i="2"/>
  <c r="X125" i="2"/>
  <c r="W125" i="2"/>
  <c r="Y125" i="2"/>
  <c r="Y126" i="2"/>
  <c r="X126" i="2"/>
  <c r="W126" i="2"/>
  <c r="Y127" i="2"/>
  <c r="X127" i="2"/>
  <c r="W127" i="2"/>
  <c r="W128" i="2"/>
  <c r="Y128" i="2"/>
  <c r="X128" i="2"/>
  <c r="X129" i="2"/>
  <c r="W129" i="2"/>
  <c r="Y129" i="2"/>
  <c r="Y130" i="2"/>
  <c r="X130" i="2"/>
  <c r="W130" i="2"/>
  <c r="Y131" i="2"/>
  <c r="X131" i="2"/>
  <c r="W131" i="2"/>
  <c r="W132" i="2"/>
  <c r="Y132" i="2"/>
  <c r="X132" i="2"/>
  <c r="X133" i="2"/>
  <c r="W133" i="2"/>
  <c r="Y133" i="2"/>
  <c r="Y134" i="2"/>
  <c r="X134" i="2"/>
  <c r="W134" i="2"/>
  <c r="Y135" i="2"/>
  <c r="X135" i="2"/>
  <c r="W135" i="2"/>
  <c r="W136" i="2"/>
  <c r="Y136" i="2"/>
  <c r="X136" i="2"/>
  <c r="X137" i="2"/>
  <c r="W137" i="2"/>
  <c r="Y137" i="2"/>
  <c r="Y138" i="2"/>
  <c r="X138" i="2"/>
  <c r="W138" i="2"/>
  <c r="Y139" i="2"/>
  <c r="X139" i="2"/>
  <c r="W139" i="2"/>
  <c r="W140" i="2"/>
  <c r="Y140" i="2"/>
  <c r="X140" i="2"/>
  <c r="X141" i="2"/>
  <c r="W141" i="2"/>
  <c r="Y141" i="2"/>
  <c r="Y142" i="2"/>
  <c r="X142" i="2"/>
  <c r="W142" i="2"/>
  <c r="Y143" i="2"/>
  <c r="X143" i="2"/>
  <c r="W143" i="2"/>
  <c r="W144" i="2"/>
  <c r="Y144" i="2"/>
  <c r="X144" i="2"/>
  <c r="X145" i="2"/>
  <c r="W145" i="2"/>
  <c r="Y145" i="2"/>
  <c r="Y146" i="2"/>
  <c r="X146" i="2"/>
  <c r="W146" i="2"/>
  <c r="Y147" i="2"/>
  <c r="X147" i="2"/>
  <c r="W147" i="2"/>
  <c r="W148" i="2"/>
  <c r="Y148" i="2"/>
  <c r="X148" i="2"/>
  <c r="X149" i="2"/>
  <c r="W149" i="2"/>
  <c r="Y149" i="2"/>
  <c r="Y150" i="2"/>
  <c r="X150" i="2"/>
  <c r="W150" i="2"/>
  <c r="Y151" i="2"/>
  <c r="X151" i="2"/>
  <c r="W151" i="2"/>
  <c r="W152" i="2"/>
  <c r="Y152" i="2"/>
  <c r="X152" i="2"/>
  <c r="X153" i="2"/>
  <c r="W153" i="2"/>
  <c r="Y153" i="2"/>
  <c r="Y154" i="2"/>
  <c r="X154" i="2"/>
  <c r="W154" i="2"/>
  <c r="Y155" i="2"/>
  <c r="X155" i="2"/>
  <c r="W155" i="2"/>
  <c r="W156" i="2"/>
  <c r="Y156" i="2"/>
  <c r="X156" i="2"/>
  <c r="X157" i="2"/>
  <c r="W157" i="2"/>
  <c r="Y157" i="2"/>
  <c r="Y158" i="2"/>
  <c r="X158" i="2"/>
  <c r="W158" i="2"/>
  <c r="Y159" i="2"/>
  <c r="X159" i="2"/>
  <c r="W159" i="2"/>
  <c r="W160" i="2"/>
  <c r="Y160" i="2"/>
  <c r="X160" i="2"/>
  <c r="X161" i="2"/>
  <c r="W161" i="2"/>
  <c r="Y161" i="2"/>
  <c r="Y162" i="2"/>
  <c r="X162" i="2"/>
  <c r="W162" i="2"/>
  <c r="Y163" i="2"/>
  <c r="X163" i="2"/>
  <c r="W163" i="2"/>
  <c r="W164" i="2"/>
  <c r="Y164" i="2"/>
  <c r="X164" i="2"/>
  <c r="X165" i="2"/>
  <c r="W165" i="2"/>
  <c r="Y165" i="2"/>
  <c r="Y166" i="2"/>
  <c r="X166" i="2"/>
  <c r="W166" i="2"/>
  <c r="Y167" i="2"/>
  <c r="X167" i="2"/>
  <c r="W167" i="2"/>
  <c r="W168" i="2"/>
  <c r="Y168" i="2"/>
  <c r="X168" i="2"/>
  <c r="X169" i="2"/>
  <c r="W169" i="2"/>
  <c r="Y169" i="2"/>
  <c r="Y170" i="2"/>
  <c r="X170" i="2"/>
  <c r="W170" i="2"/>
  <c r="Y171" i="2"/>
  <c r="X171" i="2"/>
  <c r="W171" i="2"/>
  <c r="W172" i="2"/>
  <c r="Y172" i="2"/>
  <c r="X172" i="2"/>
  <c r="X173" i="2"/>
  <c r="W173" i="2"/>
  <c r="Y173" i="2"/>
  <c r="Y174" i="2"/>
  <c r="X174" i="2"/>
  <c r="W174" i="2"/>
  <c r="Y175" i="2"/>
  <c r="X175" i="2"/>
  <c r="W175" i="2"/>
  <c r="W176" i="2"/>
  <c r="Y176" i="2"/>
  <c r="X176" i="2"/>
  <c r="X177" i="2"/>
  <c r="W177" i="2"/>
  <c r="Y177" i="2"/>
  <c r="Y178" i="2"/>
  <c r="X178" i="2"/>
  <c r="W178" i="2"/>
  <c r="Y179" i="2"/>
  <c r="X179" i="2"/>
  <c r="W179" i="2"/>
  <c r="W180" i="2"/>
  <c r="Y180" i="2"/>
  <c r="X180" i="2"/>
  <c r="X181" i="2"/>
  <c r="W181" i="2"/>
  <c r="Y181" i="2"/>
  <c r="Y182" i="2"/>
  <c r="X182" i="2"/>
  <c r="W182" i="2"/>
  <c r="Y183" i="2"/>
  <c r="X183" i="2"/>
  <c r="W183" i="2"/>
  <c r="W184" i="2"/>
  <c r="Y184" i="2"/>
  <c r="X184" i="2"/>
  <c r="X185" i="2"/>
  <c r="W185" i="2"/>
  <c r="Y185" i="2"/>
  <c r="Y186" i="2"/>
  <c r="X186" i="2"/>
  <c r="W186" i="2"/>
  <c r="Y187" i="2"/>
  <c r="X187" i="2"/>
  <c r="W187" i="2"/>
  <c r="W188" i="2"/>
  <c r="Y188" i="2"/>
  <c r="X188" i="2"/>
  <c r="X189" i="2"/>
  <c r="W189" i="2"/>
  <c r="Y189" i="2"/>
  <c r="Y190" i="2"/>
  <c r="X190" i="2"/>
  <c r="W190" i="2"/>
  <c r="Y191" i="2"/>
  <c r="X191" i="2"/>
  <c r="W191" i="2"/>
  <c r="W192" i="2"/>
  <c r="Y192" i="2"/>
  <c r="X192" i="2"/>
  <c r="X193" i="2"/>
  <c r="W193" i="2"/>
  <c r="Y193" i="2"/>
  <c r="Y194" i="2"/>
  <c r="X194" i="2"/>
  <c r="W194" i="2"/>
  <c r="Y195" i="2"/>
  <c r="X195" i="2"/>
  <c r="W195" i="2"/>
  <c r="W196" i="2"/>
  <c r="Y196" i="2"/>
  <c r="X196" i="2"/>
  <c r="X197" i="2"/>
  <c r="W197" i="2"/>
  <c r="Y197" i="2"/>
  <c r="Y198" i="2"/>
  <c r="X198" i="2"/>
  <c r="W198" i="2"/>
  <c r="Y199" i="2"/>
  <c r="X199" i="2"/>
  <c r="W199" i="2"/>
  <c r="W200" i="2"/>
  <c r="Y200" i="2"/>
  <c r="X200" i="2"/>
  <c r="X201" i="2"/>
  <c r="W201" i="2"/>
  <c r="Y201" i="2"/>
  <c r="Y202" i="2"/>
  <c r="X202" i="2"/>
  <c r="W202" i="2"/>
  <c r="Y203" i="2"/>
  <c r="X203" i="2"/>
  <c r="W203" i="2"/>
  <c r="W204" i="2"/>
  <c r="Y204" i="2"/>
  <c r="X204" i="2"/>
  <c r="X205" i="2"/>
  <c r="W205" i="2"/>
  <c r="Y205" i="2"/>
  <c r="Y206" i="2"/>
  <c r="X206" i="2"/>
  <c r="W206" i="2"/>
  <c r="Y207" i="2"/>
  <c r="X207" i="2"/>
  <c r="W207" i="2"/>
  <c r="W208" i="2"/>
  <c r="Y208" i="2"/>
  <c r="X208" i="2"/>
  <c r="X209" i="2"/>
  <c r="W209" i="2"/>
  <c r="Y209" i="2"/>
  <c r="Y210" i="2"/>
  <c r="X210" i="2"/>
  <c r="W210" i="2"/>
  <c r="Y211" i="2"/>
  <c r="X211" i="2"/>
  <c r="W211" i="2"/>
  <c r="W212" i="2"/>
  <c r="Y212" i="2"/>
  <c r="X212" i="2"/>
  <c r="X213" i="2"/>
  <c r="W213" i="2"/>
  <c r="Y213" i="2"/>
  <c r="Y214" i="2"/>
  <c r="X214" i="2"/>
  <c r="W214" i="2"/>
  <c r="Y215" i="2"/>
  <c r="X215" i="2"/>
  <c r="W215" i="2"/>
  <c r="W216" i="2"/>
  <c r="Y216" i="2"/>
  <c r="X216" i="2"/>
  <c r="X217" i="2"/>
  <c r="W217" i="2"/>
  <c r="Y217" i="2"/>
  <c r="Y218" i="2"/>
  <c r="X218" i="2"/>
  <c r="W218" i="2"/>
  <c r="Y219" i="2"/>
  <c r="X219" i="2"/>
  <c r="W219" i="2"/>
  <c r="AA5" i="3"/>
  <c r="AE5" i="3"/>
  <c r="T5" i="3"/>
  <c r="AB6" i="3"/>
  <c r="AF6" i="3"/>
  <c r="AA9" i="3"/>
  <c r="AE9" i="3"/>
  <c r="T9" i="3"/>
  <c r="AB10" i="3"/>
  <c r="AF10" i="3"/>
  <c r="AA13" i="3"/>
  <c r="AE13" i="3"/>
  <c r="T13" i="3"/>
  <c r="AB14" i="3"/>
  <c r="AF14" i="3"/>
  <c r="AA17" i="3"/>
  <c r="AE17" i="3"/>
  <c r="T17" i="3"/>
  <c r="AB18" i="3"/>
  <c r="AF18" i="3"/>
  <c r="AA21" i="3"/>
  <c r="AE21" i="3"/>
  <c r="T21" i="3"/>
  <c r="AB22" i="3"/>
  <c r="AF22" i="3"/>
  <c r="AA25" i="3"/>
  <c r="AE25" i="3"/>
  <c r="T25" i="3"/>
  <c r="AB26" i="3"/>
  <c r="AF26" i="3"/>
  <c r="AA29" i="3"/>
  <c r="AE29" i="3"/>
  <c r="T29" i="3"/>
  <c r="AB30" i="3"/>
  <c r="AF30" i="3"/>
  <c r="AA33" i="3"/>
  <c r="AE33" i="3"/>
  <c r="T33" i="3"/>
  <c r="AB34" i="3"/>
  <c r="AF34" i="3"/>
  <c r="AA37" i="3"/>
  <c r="AE37" i="3"/>
  <c r="T37" i="3"/>
  <c r="AB38" i="3"/>
  <c r="AF38" i="3"/>
  <c r="AA41" i="3"/>
  <c r="AE41" i="3"/>
  <c r="T41" i="3"/>
  <c r="AB42" i="3"/>
  <c r="AF42" i="3"/>
  <c r="AA45" i="3"/>
  <c r="AE45" i="3"/>
  <c r="T45" i="3"/>
  <c r="AB46" i="3"/>
  <c r="AF46" i="3"/>
  <c r="AA49" i="3"/>
  <c r="AE49" i="3"/>
  <c r="T49" i="3"/>
  <c r="AB50" i="3"/>
  <c r="AF50" i="3"/>
  <c r="AA53" i="3"/>
  <c r="AE53" i="3"/>
  <c r="T53" i="3"/>
  <c r="AB54" i="3"/>
  <c r="AF54" i="3"/>
  <c r="AA57" i="3"/>
  <c r="AE57" i="3"/>
  <c r="T57" i="3"/>
  <c r="AB58" i="3"/>
  <c r="AF58" i="3"/>
  <c r="AA61" i="3"/>
  <c r="AE61" i="3"/>
  <c r="T61" i="3"/>
  <c r="AB62" i="3"/>
  <c r="AF62" i="3"/>
  <c r="AA65" i="3"/>
  <c r="AE65" i="3"/>
  <c r="T65" i="3"/>
  <c r="AB66" i="3"/>
  <c r="AF66" i="3"/>
  <c r="AA69" i="3"/>
  <c r="AE69" i="3"/>
  <c r="T69" i="3"/>
  <c r="AB70" i="3"/>
  <c r="AF70" i="3"/>
  <c r="AA73" i="3"/>
  <c r="AE73" i="3"/>
  <c r="T73" i="3"/>
  <c r="AB74" i="3"/>
  <c r="AF74" i="3"/>
  <c r="AA77" i="3"/>
  <c r="AE77" i="3"/>
  <c r="T77" i="3"/>
  <c r="AB78" i="3"/>
  <c r="AF78" i="3"/>
  <c r="AA81" i="3"/>
  <c r="AE81" i="3"/>
  <c r="T81" i="3"/>
  <c r="AB82" i="3"/>
  <c r="AF82" i="3"/>
  <c r="AA85" i="3"/>
  <c r="AE85" i="3"/>
  <c r="T85" i="3"/>
  <c r="AB86" i="3"/>
  <c r="AF86" i="3"/>
  <c r="AA89" i="3"/>
  <c r="AE89" i="3"/>
  <c r="T89" i="3"/>
  <c r="AB90" i="3"/>
  <c r="AF90" i="3"/>
  <c r="AA93" i="3"/>
  <c r="AE93" i="3"/>
  <c r="T93" i="3"/>
  <c r="AB94" i="3"/>
  <c r="AF94" i="3"/>
  <c r="AA97" i="3"/>
  <c r="AE97" i="3"/>
  <c r="T97" i="3"/>
  <c r="AB98" i="3"/>
  <c r="AF98" i="3"/>
  <c r="AA101" i="3"/>
  <c r="AE101" i="3"/>
  <c r="T101" i="3"/>
  <c r="AB102" i="3"/>
  <c r="AF102" i="3"/>
  <c r="AA105" i="3"/>
  <c r="AE105" i="3"/>
  <c r="T105" i="3"/>
  <c r="AB106" i="3"/>
  <c r="AF106" i="3"/>
  <c r="AA109" i="3"/>
  <c r="AE109" i="3"/>
  <c r="T109" i="3"/>
  <c r="AB110" i="3"/>
  <c r="AF110" i="3"/>
  <c r="AA113" i="3"/>
  <c r="AE113" i="3"/>
  <c r="T113" i="3"/>
  <c r="AB114" i="3"/>
  <c r="AF114" i="3"/>
  <c r="AA117" i="3"/>
  <c r="AE117" i="3"/>
  <c r="T117" i="3"/>
  <c r="AB118" i="3"/>
  <c r="AF118" i="3"/>
  <c r="AA121" i="3"/>
  <c r="AE121" i="3"/>
  <c r="T121" i="3"/>
  <c r="AB122" i="3"/>
  <c r="AF122" i="3"/>
  <c r="AA125" i="3"/>
  <c r="AE125" i="3"/>
  <c r="T125" i="3"/>
  <c r="AB126" i="3"/>
  <c r="AF126" i="3"/>
  <c r="AA129" i="3"/>
  <c r="AE129" i="3"/>
  <c r="T129" i="3"/>
  <c r="AB130" i="3"/>
  <c r="AF130" i="3"/>
  <c r="AA133" i="3"/>
  <c r="AE133" i="3"/>
  <c r="T133" i="3"/>
  <c r="AB134" i="3"/>
  <c r="AF134" i="3"/>
  <c r="AA137" i="3"/>
  <c r="AE137" i="3"/>
  <c r="T137" i="3"/>
  <c r="AB138" i="3"/>
  <c r="AF138" i="3"/>
  <c r="AA141" i="3"/>
  <c r="AE141" i="3"/>
  <c r="T141" i="3"/>
  <c r="AB142" i="3"/>
  <c r="AF142" i="3"/>
  <c r="AA145" i="3"/>
  <c r="AE145" i="3"/>
  <c r="T145" i="3"/>
  <c r="AB146" i="3"/>
  <c r="AF146" i="3"/>
  <c r="AA149" i="3"/>
  <c r="AE149" i="3"/>
  <c r="T149" i="3"/>
  <c r="AB150" i="3"/>
  <c r="AF150" i="3"/>
  <c r="AA153" i="3"/>
  <c r="AE153" i="3"/>
  <c r="T153" i="3"/>
  <c r="AB154" i="3"/>
  <c r="AF154" i="3"/>
  <c r="AA157" i="3"/>
  <c r="AE157" i="3"/>
  <c r="T157" i="3"/>
  <c r="AB158" i="3"/>
  <c r="AF158" i="3"/>
  <c r="AA161" i="3"/>
  <c r="AE161" i="3"/>
  <c r="T161" i="3"/>
  <c r="AB162" i="3"/>
  <c r="AF162" i="3"/>
  <c r="AA165" i="3"/>
  <c r="AE165" i="3"/>
  <c r="T165" i="3"/>
  <c r="AB166" i="3"/>
  <c r="AF166" i="3"/>
  <c r="AA169" i="3"/>
  <c r="AE169" i="3"/>
  <c r="T169" i="3"/>
  <c r="AB170" i="3"/>
  <c r="AF170" i="3"/>
  <c r="AA173" i="3"/>
  <c r="AE173" i="3"/>
  <c r="T173" i="3"/>
  <c r="AB174" i="3"/>
  <c r="AF174" i="3"/>
  <c r="AA177" i="3"/>
  <c r="AE177" i="3"/>
  <c r="T177" i="3"/>
  <c r="AB178" i="3"/>
  <c r="AF178" i="3"/>
  <c r="AA181" i="3"/>
  <c r="AE181" i="3"/>
  <c r="T181" i="3"/>
  <c r="AB182" i="3"/>
  <c r="AF182" i="3"/>
  <c r="AA185" i="3"/>
  <c r="AE185" i="3"/>
  <c r="T185" i="3"/>
  <c r="AB186" i="3"/>
  <c r="AF186" i="3"/>
  <c r="AA189" i="3"/>
  <c r="AE189" i="3"/>
  <c r="T189" i="3"/>
  <c r="AB190" i="3"/>
  <c r="AF190" i="3"/>
  <c r="AA193" i="3"/>
  <c r="AE193" i="3"/>
  <c r="T193" i="3"/>
  <c r="AB194" i="3"/>
  <c r="AF194" i="3"/>
  <c r="AA197" i="3"/>
  <c r="AE197" i="3"/>
  <c r="T197" i="3"/>
  <c r="AB198" i="3"/>
  <c r="AF198" i="3"/>
  <c r="AA201" i="3"/>
  <c r="AE201" i="3"/>
  <c r="T201" i="3"/>
  <c r="AB202" i="3"/>
  <c r="AF202" i="3"/>
  <c r="AA205" i="3"/>
  <c r="AE205" i="3"/>
  <c r="T205" i="3"/>
  <c r="AB206" i="3"/>
  <c r="AF206" i="3"/>
  <c r="AA209" i="3"/>
  <c r="AE209" i="3"/>
  <c r="T209" i="3"/>
  <c r="AB210" i="3"/>
  <c r="AF210" i="3"/>
  <c r="AA213" i="3"/>
  <c r="AE213" i="3"/>
  <c r="T213" i="3"/>
  <c r="AB214" i="3"/>
  <c r="AF214" i="3"/>
  <c r="AA217" i="3"/>
  <c r="AE217" i="3"/>
  <c r="T217" i="3"/>
  <c r="AB218" i="3"/>
  <c r="AF218" i="3"/>
  <c r="AA221" i="3"/>
  <c r="AE221" i="3"/>
  <c r="T221" i="3"/>
  <c r="AB222" i="3"/>
  <c r="AF222" i="3"/>
  <c r="AA225" i="3"/>
  <c r="AE225" i="3"/>
  <c r="T225" i="3"/>
  <c r="AB226" i="3"/>
  <c r="AF226" i="3"/>
  <c r="AA229" i="3"/>
  <c r="AE229" i="3"/>
  <c r="T229" i="3"/>
  <c r="AB230" i="3"/>
  <c r="AF230" i="3"/>
  <c r="AA233" i="3"/>
  <c r="AE233" i="3"/>
  <c r="T233" i="3"/>
  <c r="AB234" i="3"/>
  <c r="AF234" i="3"/>
  <c r="AA237" i="3"/>
  <c r="AE237" i="3"/>
  <c r="T237" i="3"/>
  <c r="AB238" i="3"/>
  <c r="AF238" i="3"/>
  <c r="AA241" i="3"/>
  <c r="AE241" i="3"/>
  <c r="T241" i="3"/>
  <c r="AB242" i="3"/>
  <c r="AF242" i="3"/>
  <c r="AA245" i="3"/>
  <c r="AE245" i="3"/>
  <c r="T245" i="3"/>
  <c r="AB246" i="3"/>
  <c r="AF246" i="3"/>
  <c r="AA249" i="3"/>
  <c r="AE249" i="3"/>
  <c r="T249" i="3"/>
  <c r="AB250" i="3"/>
  <c r="AF250" i="3"/>
  <c r="AA253" i="3"/>
  <c r="AE253" i="3"/>
  <c r="T253" i="3"/>
  <c r="AB254" i="3"/>
  <c r="AF254" i="3"/>
  <c r="AA257" i="3"/>
  <c r="AE257" i="3"/>
  <c r="T257" i="3"/>
  <c r="AB258" i="3"/>
  <c r="AF258" i="3"/>
  <c r="AA261" i="3"/>
  <c r="AE261" i="3"/>
  <c r="T261" i="3"/>
  <c r="AB262" i="3"/>
  <c r="AF262" i="3"/>
  <c r="AA265" i="3"/>
  <c r="AE265" i="3"/>
  <c r="T265" i="3"/>
  <c r="AB266" i="3"/>
  <c r="AF266" i="3"/>
  <c r="AA269" i="3"/>
  <c r="AE269" i="3"/>
  <c r="T269" i="3"/>
  <c r="AB270" i="3"/>
  <c r="AF270" i="3"/>
  <c r="AA273" i="3"/>
  <c r="AE273" i="3"/>
  <c r="T273" i="3"/>
  <c r="AB274" i="3"/>
  <c r="AF274" i="3"/>
  <c r="AA277" i="3"/>
  <c r="AE277" i="3"/>
  <c r="T277" i="3"/>
  <c r="AB278" i="3"/>
  <c r="AF278" i="3"/>
  <c r="AA281" i="3"/>
  <c r="AE281" i="3"/>
  <c r="T281" i="3"/>
  <c r="AB282" i="3"/>
  <c r="AF282" i="3"/>
  <c r="AA285" i="3"/>
  <c r="AE285" i="3"/>
  <c r="T285" i="3"/>
  <c r="AB286" i="3"/>
  <c r="AF286" i="3"/>
  <c r="AA289" i="3"/>
  <c r="AE289" i="3"/>
  <c r="T289" i="3"/>
  <c r="AB290" i="3"/>
  <c r="AF290" i="3"/>
  <c r="AA293" i="3"/>
  <c r="AE293" i="3"/>
  <c r="T293" i="3"/>
  <c r="AB294" i="3"/>
  <c r="AF294" i="3"/>
  <c r="AA297" i="3"/>
  <c r="AE297" i="3"/>
  <c r="T297" i="3"/>
  <c r="AB298" i="3"/>
  <c r="AF298" i="3"/>
  <c r="AA301" i="3"/>
  <c r="AE301" i="3"/>
  <c r="T301" i="3"/>
  <c r="AB302" i="3"/>
  <c r="AF302" i="3"/>
  <c r="AA305" i="3"/>
  <c r="AE305" i="3"/>
  <c r="T305" i="3"/>
  <c r="AB306" i="3"/>
  <c r="AF306" i="3"/>
  <c r="AA309" i="3"/>
  <c r="AE309" i="3"/>
  <c r="T309" i="3"/>
  <c r="AB310" i="3"/>
  <c r="AF310" i="3"/>
  <c r="AA313" i="3"/>
  <c r="AE313" i="3"/>
  <c r="T313" i="3"/>
  <c r="AB314" i="3"/>
  <c r="AF314" i="3"/>
  <c r="AA317" i="3"/>
  <c r="AE317" i="3"/>
  <c r="T317" i="3"/>
  <c r="AB318" i="3"/>
  <c r="AF318" i="3"/>
  <c r="AA321" i="3"/>
  <c r="AE321" i="3"/>
  <c r="T321" i="3"/>
  <c r="AB322" i="3"/>
  <c r="AF322" i="3"/>
  <c r="AA325" i="3"/>
  <c r="AE325" i="3"/>
  <c r="T325" i="3"/>
  <c r="AB326" i="3"/>
  <c r="AF326" i="3"/>
  <c r="AA329" i="3"/>
  <c r="AE329" i="3"/>
  <c r="T329" i="3"/>
  <c r="AB330" i="3"/>
  <c r="AF330" i="3"/>
  <c r="AA333" i="3"/>
  <c r="AE333" i="3"/>
  <c r="T333" i="3"/>
  <c r="AB334" i="3"/>
  <c r="AF334" i="3"/>
  <c r="AA337" i="3"/>
  <c r="AE337" i="3"/>
  <c r="T337" i="3"/>
  <c r="AB338" i="3"/>
  <c r="AF338" i="3"/>
  <c r="AA341" i="3"/>
  <c r="AE341" i="3"/>
  <c r="T341" i="3"/>
  <c r="AB342" i="3"/>
  <c r="AF342" i="3"/>
  <c r="AA345" i="3"/>
  <c r="AE345" i="3"/>
  <c r="T345" i="3"/>
  <c r="AB346" i="3"/>
  <c r="AF346" i="3"/>
  <c r="AA349" i="3"/>
  <c r="AE349" i="3"/>
  <c r="T349" i="3"/>
  <c r="AB350" i="3"/>
  <c r="AF350" i="3"/>
  <c r="AA353" i="3"/>
  <c r="AE353" i="3"/>
  <c r="T353" i="3"/>
  <c r="AB354" i="3"/>
  <c r="AF354" i="3"/>
  <c r="AA357" i="3"/>
  <c r="AE357" i="3"/>
  <c r="T357" i="3"/>
  <c r="AB358" i="3"/>
  <c r="AF358" i="3"/>
  <c r="AA361" i="3"/>
  <c r="AE361" i="3"/>
  <c r="T361" i="3"/>
  <c r="AB362" i="3"/>
  <c r="AF362" i="3"/>
  <c r="AA365" i="3"/>
  <c r="AE365" i="3"/>
  <c r="T365" i="3"/>
  <c r="AB366" i="3"/>
  <c r="AF366" i="3"/>
  <c r="AA369" i="3"/>
  <c r="AE369" i="3"/>
  <c r="T369" i="3"/>
  <c r="AB370" i="3"/>
  <c r="AF370" i="3"/>
  <c r="AA373" i="3"/>
  <c r="AE373" i="3"/>
  <c r="T373" i="3"/>
  <c r="AB374" i="3"/>
  <c r="AF374" i="3"/>
  <c r="AA377" i="3"/>
  <c r="AE377" i="3"/>
  <c r="T377" i="3"/>
  <c r="AB378" i="3"/>
  <c r="AF378" i="3"/>
  <c r="AA381" i="3"/>
  <c r="AE381" i="3"/>
  <c r="T381" i="3"/>
  <c r="AB382" i="3"/>
  <c r="AF382" i="3"/>
  <c r="AA385" i="3"/>
  <c r="AE385" i="3"/>
  <c r="T385" i="3"/>
  <c r="AB386" i="3"/>
  <c r="AF386" i="3"/>
  <c r="AA389" i="3"/>
  <c r="AE389" i="3"/>
  <c r="T389" i="3"/>
  <c r="AB390" i="3"/>
  <c r="AF390" i="3"/>
  <c r="AA393" i="3"/>
  <c r="AE393" i="3"/>
  <c r="T393" i="3"/>
  <c r="AB394" i="3"/>
  <c r="AF394" i="3"/>
  <c r="AA397" i="3"/>
  <c r="AE397" i="3"/>
  <c r="T397" i="3"/>
  <c r="AB398" i="3"/>
  <c r="AF398" i="3"/>
  <c r="AA401" i="3"/>
  <c r="AE401" i="3"/>
  <c r="T401" i="3"/>
  <c r="AB402" i="3"/>
  <c r="AF402" i="3"/>
  <c r="AA405" i="3"/>
  <c r="AE405" i="3"/>
  <c r="T405" i="3"/>
  <c r="AB406" i="3"/>
  <c r="AF406" i="3"/>
  <c r="AA409" i="3"/>
  <c r="AE409" i="3"/>
  <c r="T409" i="3"/>
  <c r="AB410" i="3"/>
  <c r="AF410" i="3"/>
  <c r="AA413" i="3"/>
  <c r="AE413" i="3"/>
  <c r="T413" i="3"/>
  <c r="AB414" i="3"/>
  <c r="AF414" i="3"/>
  <c r="AA417" i="3"/>
  <c r="AE417" i="3"/>
  <c r="T417" i="3"/>
  <c r="AB418" i="3"/>
  <c r="AF418" i="3"/>
  <c r="AA421" i="3"/>
  <c r="AE421" i="3"/>
  <c r="T421" i="3"/>
  <c r="AB422" i="3"/>
  <c r="AF422" i="3"/>
  <c r="AA425" i="3"/>
  <c r="AE425" i="3"/>
  <c r="T425" i="3"/>
  <c r="AB426" i="3"/>
  <c r="AF426" i="3"/>
  <c r="AA429" i="3"/>
  <c r="AE429" i="3"/>
  <c r="T429" i="3"/>
  <c r="AB430" i="3"/>
  <c r="AF430" i="3"/>
  <c r="AA433" i="3"/>
  <c r="AE433" i="3"/>
  <c r="T433" i="3"/>
  <c r="AB434" i="3"/>
  <c r="AF434" i="3"/>
  <c r="AA437" i="3"/>
  <c r="AE437" i="3"/>
  <c r="T437" i="3"/>
  <c r="AB438" i="3"/>
  <c r="AF438" i="3"/>
  <c r="AA441" i="3"/>
  <c r="AE441" i="3"/>
  <c r="T441" i="3"/>
  <c r="AB442" i="3"/>
  <c r="AF442" i="3"/>
  <c r="AA445" i="3"/>
  <c r="AE445" i="3"/>
  <c r="T445" i="3"/>
  <c r="AB446" i="3"/>
  <c r="AF446" i="3"/>
  <c r="AA449" i="3"/>
  <c r="AE449" i="3"/>
  <c r="T449" i="3"/>
  <c r="AB450" i="3"/>
  <c r="AF450" i="3"/>
  <c r="AA453" i="3"/>
  <c r="AE453" i="3"/>
  <c r="T453" i="3"/>
  <c r="AB454" i="3"/>
  <c r="AF454" i="3"/>
  <c r="AA457" i="3"/>
  <c r="AE457" i="3"/>
  <c r="T457" i="3"/>
  <c r="AB458" i="3"/>
  <c r="AF458" i="3"/>
  <c r="AA461" i="3"/>
  <c r="AE461" i="3"/>
  <c r="T461" i="3"/>
  <c r="AB462" i="3"/>
  <c r="AF462" i="3"/>
  <c r="AA465" i="3"/>
  <c r="AE465" i="3"/>
  <c r="T465" i="3"/>
  <c r="AB466" i="3"/>
  <c r="AF466" i="3"/>
  <c r="AA469" i="3"/>
  <c r="AE469" i="3"/>
  <c r="T469" i="3"/>
  <c r="AB470" i="3"/>
  <c r="AF470" i="3"/>
  <c r="AA473" i="3"/>
  <c r="AE473" i="3"/>
  <c r="T473" i="3"/>
  <c r="AB474" i="3"/>
  <c r="AF474" i="3"/>
  <c r="AA477" i="3"/>
  <c r="AE477" i="3"/>
  <c r="T477" i="3"/>
  <c r="AB478" i="3"/>
  <c r="AF478" i="3"/>
  <c r="AA481" i="3"/>
  <c r="AE481" i="3"/>
  <c r="T481" i="3"/>
  <c r="AB482" i="3"/>
  <c r="AF482" i="3"/>
  <c r="AA485" i="3"/>
  <c r="AE485" i="3"/>
  <c r="T485" i="3"/>
  <c r="AB486" i="3"/>
  <c r="AF486" i="3"/>
  <c r="AA489" i="3"/>
  <c r="AE489" i="3"/>
  <c r="T489" i="3"/>
  <c r="AB490" i="3"/>
  <c r="AF490" i="3"/>
  <c r="AA493" i="3"/>
  <c r="AE493" i="3"/>
  <c r="T493" i="3"/>
  <c r="AB494" i="3"/>
  <c r="AF494" i="3"/>
  <c r="AA497" i="3"/>
  <c r="AE497" i="3"/>
  <c r="T497" i="3"/>
  <c r="AB498" i="3"/>
  <c r="AF498" i="3"/>
  <c r="AA501" i="3"/>
  <c r="AE501" i="3"/>
  <c r="T501" i="3"/>
  <c r="AB502" i="3"/>
  <c r="AF502" i="3"/>
  <c r="AA505" i="3"/>
  <c r="AE505" i="3"/>
  <c r="T505" i="3"/>
  <c r="AB506" i="3"/>
  <c r="AF506" i="3"/>
  <c r="AA509" i="3"/>
  <c r="AE509" i="3"/>
  <c r="T509" i="3"/>
  <c r="AB510" i="3"/>
  <c r="AF510" i="3"/>
  <c r="AA513" i="3"/>
  <c r="AE513" i="3"/>
  <c r="T513" i="3"/>
  <c r="AB514" i="3"/>
  <c r="AF514" i="3"/>
  <c r="AA517" i="3"/>
  <c r="AE517" i="3"/>
  <c r="T517" i="3"/>
  <c r="AB518" i="3"/>
  <c r="AF518" i="3"/>
  <c r="AA521" i="3"/>
  <c r="AE521" i="3"/>
  <c r="T521" i="3"/>
  <c r="AB522" i="3"/>
  <c r="AF522" i="3"/>
  <c r="AA525" i="3"/>
  <c r="AE525" i="3"/>
  <c r="T525" i="3"/>
  <c r="AB526" i="3"/>
  <c r="AF526" i="3"/>
  <c r="AA529" i="3"/>
  <c r="AE529" i="3"/>
  <c r="T529" i="3"/>
  <c r="AB530" i="3"/>
  <c r="AF530" i="3"/>
  <c r="AA533" i="3"/>
  <c r="AE533" i="3"/>
  <c r="T533" i="3"/>
  <c r="AB534" i="3"/>
  <c r="AF534" i="3"/>
  <c r="AA537" i="3"/>
  <c r="AE537" i="3"/>
  <c r="T537" i="3"/>
  <c r="AB538" i="3"/>
  <c r="AF538" i="3"/>
  <c r="AA541" i="3"/>
  <c r="AE541" i="3"/>
  <c r="T541" i="3"/>
  <c r="AB542" i="3"/>
  <c r="AF542" i="3"/>
  <c r="AA545" i="3"/>
  <c r="AE545" i="3"/>
  <c r="T545" i="3"/>
  <c r="AB546" i="3"/>
  <c r="AF546" i="3"/>
  <c r="AA549" i="3"/>
  <c r="AE549" i="3"/>
  <c r="T549" i="3"/>
  <c r="AB550" i="3"/>
  <c r="AF550" i="3"/>
  <c r="AA553" i="3"/>
  <c r="AE553" i="3"/>
  <c r="T553" i="3"/>
  <c r="AB554" i="3"/>
  <c r="AF554" i="3"/>
  <c r="AA557" i="3"/>
  <c r="AE557" i="3"/>
  <c r="T557" i="3"/>
  <c r="AB558" i="3"/>
  <c r="AF558" i="3"/>
  <c r="AA561" i="3"/>
  <c r="AE561" i="3"/>
  <c r="T561" i="3"/>
  <c r="AB562" i="3"/>
  <c r="AF562" i="3"/>
  <c r="AA565" i="3"/>
  <c r="AE565" i="3"/>
  <c r="T565" i="3"/>
  <c r="AB566" i="3"/>
  <c r="AF566" i="3"/>
  <c r="AA569" i="3"/>
  <c r="AE569" i="3"/>
  <c r="T569" i="3"/>
  <c r="AB570" i="3"/>
  <c r="AF570" i="3"/>
  <c r="AA573" i="3"/>
  <c r="AE573" i="3"/>
  <c r="T573" i="3"/>
  <c r="AB574" i="3"/>
  <c r="AF574" i="3"/>
  <c r="AA577" i="3"/>
  <c r="AE577" i="3"/>
  <c r="T577" i="3"/>
  <c r="AB578" i="3"/>
  <c r="AF578" i="3"/>
  <c r="AA581" i="3"/>
  <c r="AE581" i="3"/>
  <c r="T581" i="3"/>
  <c r="AB582" i="3"/>
  <c r="AF582" i="3"/>
  <c r="AA585" i="3"/>
  <c r="AE585" i="3"/>
  <c r="T585" i="3"/>
  <c r="AB586" i="3"/>
  <c r="AF586" i="3"/>
  <c r="AA589" i="3"/>
  <c r="AE589" i="3"/>
  <c r="T589" i="3"/>
  <c r="AB590" i="3"/>
  <c r="AF590" i="3"/>
  <c r="AA593" i="3"/>
  <c r="AE593" i="3"/>
  <c r="T593" i="3"/>
  <c r="AB594" i="3"/>
  <c r="AF594" i="3"/>
  <c r="AA597" i="3"/>
  <c r="AE597" i="3"/>
  <c r="T597" i="3"/>
  <c r="AB598" i="3"/>
  <c r="AF598" i="3"/>
  <c r="AA601" i="3"/>
  <c r="AE601" i="3"/>
  <c r="T601" i="3"/>
  <c r="AB602" i="3"/>
  <c r="AF602" i="3"/>
  <c r="AA605" i="3"/>
  <c r="AE605" i="3"/>
  <c r="T605" i="3"/>
  <c r="AB606" i="3"/>
  <c r="AF606" i="3"/>
  <c r="AA609" i="3"/>
  <c r="AE609" i="3"/>
  <c r="T609" i="3"/>
  <c r="AB610" i="3"/>
  <c r="AF610" i="3"/>
  <c r="AA613" i="3"/>
  <c r="AE613" i="3"/>
  <c r="T613" i="3"/>
  <c r="AB614" i="3"/>
  <c r="AF614" i="3"/>
  <c r="AA617" i="3"/>
  <c r="AE617" i="3"/>
  <c r="T617" i="3"/>
  <c r="AB618" i="3"/>
  <c r="AF618" i="3"/>
  <c r="AA621" i="3"/>
  <c r="AE621" i="3"/>
  <c r="T621" i="3"/>
  <c r="AB622" i="3"/>
  <c r="AF622" i="3"/>
  <c r="AA625" i="3"/>
  <c r="AE625" i="3"/>
  <c r="T625" i="3"/>
  <c r="AB626" i="3"/>
  <c r="AF626" i="3"/>
  <c r="AA629" i="3"/>
  <c r="AE629" i="3"/>
  <c r="T629" i="3"/>
  <c r="AB630" i="3"/>
  <c r="AF630" i="3"/>
  <c r="AA633" i="3"/>
  <c r="AE633" i="3"/>
  <c r="T633" i="3"/>
  <c r="AB634" i="3"/>
  <c r="AF634" i="3"/>
  <c r="AA637" i="3"/>
  <c r="AE637" i="3"/>
  <c r="T637" i="3"/>
  <c r="AB638" i="3"/>
  <c r="AF638" i="3"/>
  <c r="AA641" i="3"/>
  <c r="AE641" i="3"/>
  <c r="T641" i="3"/>
  <c r="AB642" i="3"/>
  <c r="AF642" i="3"/>
  <c r="AA645" i="3"/>
  <c r="AE645" i="3"/>
  <c r="T645" i="3"/>
  <c r="AB646" i="3"/>
  <c r="AF646" i="3"/>
  <c r="AA649" i="3"/>
  <c r="AE649" i="3"/>
  <c r="T649" i="3"/>
  <c r="AB650" i="3"/>
  <c r="AF650" i="3"/>
  <c r="AA653" i="3"/>
  <c r="AE653" i="3"/>
  <c r="T653" i="3"/>
  <c r="AB654" i="3"/>
  <c r="AF654" i="3"/>
  <c r="AA657" i="3"/>
  <c r="AE657" i="3"/>
  <c r="T657" i="3"/>
  <c r="AB658" i="3"/>
  <c r="AF658" i="3"/>
  <c r="AA661" i="3"/>
  <c r="AE661" i="3"/>
  <c r="T661" i="3"/>
  <c r="AB662" i="3"/>
  <c r="AF662" i="3"/>
  <c r="AA665" i="3"/>
  <c r="AE665" i="3"/>
  <c r="T665" i="3"/>
  <c r="AB666" i="3"/>
  <c r="AF666" i="3"/>
  <c r="AA669" i="3"/>
  <c r="AE669" i="3"/>
  <c r="T669" i="3"/>
  <c r="AB670" i="3"/>
  <c r="AF670" i="3"/>
  <c r="AA673" i="3"/>
  <c r="AE673" i="3"/>
  <c r="T673" i="3"/>
  <c r="AB674" i="3"/>
  <c r="AF674" i="3"/>
  <c r="AA677" i="3"/>
  <c r="AE677" i="3"/>
  <c r="T677" i="3"/>
  <c r="AB678" i="3"/>
  <c r="AF678" i="3"/>
  <c r="AA681" i="3"/>
  <c r="AE681" i="3"/>
  <c r="T681" i="3"/>
  <c r="AB682" i="3"/>
  <c r="AF682" i="3"/>
  <c r="AA685" i="3"/>
  <c r="AE685" i="3"/>
  <c r="T685" i="3"/>
  <c r="AB686" i="3"/>
  <c r="AF686" i="3"/>
  <c r="AA689" i="3"/>
  <c r="AE689" i="3"/>
  <c r="T689" i="3"/>
  <c r="AB690" i="3"/>
  <c r="AF690" i="3"/>
  <c r="AA693" i="3"/>
  <c r="AE693" i="3"/>
  <c r="T693" i="3"/>
  <c r="AB694" i="3"/>
  <c r="AF694" i="3"/>
  <c r="AA697" i="3"/>
  <c r="AE697" i="3"/>
  <c r="T697" i="3"/>
  <c r="AB698" i="3"/>
  <c r="AF698" i="3"/>
  <c r="AA701" i="3"/>
  <c r="AE701" i="3"/>
  <c r="T701" i="3"/>
  <c r="AB702" i="3"/>
  <c r="AF702" i="3"/>
  <c r="AA705" i="3"/>
  <c r="AE705" i="3"/>
  <c r="T705" i="3"/>
  <c r="AB706" i="3"/>
  <c r="AF706" i="3"/>
  <c r="AA709" i="3"/>
  <c r="AE709" i="3"/>
  <c r="T709" i="3"/>
  <c r="AB710" i="3"/>
  <c r="AF710" i="3"/>
  <c r="AA713" i="3"/>
  <c r="AE713" i="3"/>
  <c r="T713" i="3"/>
  <c r="AB714" i="3"/>
  <c r="AF714" i="3"/>
  <c r="AA717" i="3"/>
  <c r="AE717" i="3"/>
  <c r="T717" i="3"/>
  <c r="AB718" i="3"/>
  <c r="AF718" i="3"/>
  <c r="AA721" i="3"/>
  <c r="AE721" i="3"/>
  <c r="T721" i="3"/>
  <c r="AB722" i="3"/>
  <c r="AF722" i="3"/>
  <c r="AA725" i="3"/>
  <c r="AE725" i="3"/>
  <c r="T725" i="3"/>
  <c r="AB726" i="3"/>
  <c r="AF726" i="3"/>
  <c r="AA729" i="3"/>
  <c r="AE729" i="3"/>
  <c r="T729" i="3"/>
  <c r="AB730" i="3"/>
  <c r="AF730" i="3"/>
  <c r="AA733" i="3"/>
  <c r="AE733" i="3"/>
  <c r="T733" i="3"/>
  <c r="AB734" i="3"/>
  <c r="AF734" i="3"/>
  <c r="AA737" i="3"/>
  <c r="AE737" i="3"/>
  <c r="T737" i="3"/>
  <c r="AB738" i="3"/>
  <c r="AF738" i="3"/>
  <c r="AA741" i="3"/>
  <c r="AE741" i="3"/>
  <c r="T741" i="3"/>
  <c r="AB742" i="3"/>
  <c r="AF742" i="3"/>
  <c r="AA745" i="3"/>
  <c r="AE745" i="3"/>
  <c r="T745" i="3"/>
  <c r="AB746" i="3"/>
  <c r="AF746" i="3"/>
  <c r="AA749" i="3"/>
  <c r="AE749" i="3"/>
  <c r="T749" i="3"/>
  <c r="AB750" i="3"/>
  <c r="AF750" i="3"/>
  <c r="AA753" i="3"/>
  <c r="AE753" i="3"/>
  <c r="T753" i="3"/>
  <c r="AB754" i="3"/>
  <c r="AF754" i="3"/>
  <c r="AA757" i="3"/>
  <c r="AE757" i="3"/>
  <c r="T757" i="3"/>
  <c r="AB758" i="3"/>
  <c r="AF758" i="3"/>
  <c r="AA761" i="3"/>
  <c r="AE761" i="3"/>
  <c r="T761" i="3"/>
  <c r="AB762" i="3"/>
  <c r="AF762" i="3"/>
  <c r="AA765" i="3"/>
  <c r="AE765" i="3"/>
  <c r="T765" i="3"/>
  <c r="AB766" i="3"/>
  <c r="AF766" i="3"/>
  <c r="AA769" i="3"/>
  <c r="AE769" i="3"/>
  <c r="T769" i="3"/>
  <c r="AB770" i="3"/>
  <c r="AF770" i="3"/>
  <c r="AA773" i="3"/>
  <c r="AE773" i="3"/>
  <c r="T773" i="3"/>
  <c r="AB774" i="3"/>
  <c r="AF774" i="3"/>
  <c r="AA777" i="3"/>
  <c r="AE777" i="3"/>
  <c r="T777" i="3"/>
  <c r="AB778" i="3"/>
  <c r="AF778" i="3"/>
  <c r="AA781" i="3"/>
  <c r="AE781" i="3"/>
  <c r="T781" i="3"/>
  <c r="AB782" i="3"/>
  <c r="AF782" i="3"/>
  <c r="AA785" i="3"/>
  <c r="AE785" i="3"/>
  <c r="T785" i="3"/>
  <c r="AB786" i="3"/>
  <c r="AF786" i="3"/>
  <c r="AA789" i="3"/>
  <c r="AE789" i="3"/>
  <c r="T789" i="3"/>
  <c r="AB790" i="3"/>
  <c r="AF790" i="3"/>
  <c r="AA793" i="3"/>
  <c r="AE793" i="3"/>
  <c r="T793" i="3"/>
  <c r="AB794" i="3"/>
  <c r="AF794" i="3"/>
  <c r="AA797" i="3"/>
  <c r="AE797" i="3"/>
  <c r="T797" i="3"/>
  <c r="AB798" i="3"/>
  <c r="AF798" i="3"/>
  <c r="AA801" i="3"/>
  <c r="AE801" i="3"/>
  <c r="T801" i="3"/>
  <c r="AB802" i="3"/>
  <c r="AF802" i="3"/>
  <c r="AA805" i="3"/>
  <c r="AE805" i="3"/>
  <c r="T805" i="3"/>
  <c r="AB806" i="3"/>
  <c r="AF806" i="3"/>
  <c r="AA809" i="3"/>
  <c r="AE809" i="3"/>
  <c r="T809" i="3"/>
  <c r="AB810" i="3"/>
  <c r="AF810" i="3"/>
  <c r="AA813" i="3"/>
  <c r="AE813" i="3"/>
  <c r="T813" i="3"/>
  <c r="AB814" i="3"/>
  <c r="AF814" i="3"/>
  <c r="AA817" i="3"/>
  <c r="AE817" i="3"/>
  <c r="T817" i="3"/>
  <c r="AB818" i="3"/>
  <c r="AF818" i="3"/>
  <c r="AA821" i="3"/>
  <c r="AE821" i="3"/>
  <c r="T821" i="3"/>
  <c r="AB822" i="3"/>
  <c r="AF822" i="3"/>
  <c r="AA825" i="3"/>
  <c r="AE825" i="3"/>
  <c r="T825" i="3"/>
  <c r="AB826" i="3"/>
  <c r="AF826" i="3"/>
  <c r="AA829" i="3"/>
  <c r="AE829" i="3"/>
  <c r="T829" i="3"/>
  <c r="AB830" i="3"/>
  <c r="AF830" i="3"/>
  <c r="AA833" i="3"/>
  <c r="AE833" i="3"/>
  <c r="T833" i="3"/>
  <c r="AB834" i="3"/>
  <c r="AF834" i="3"/>
  <c r="AA837" i="3"/>
  <c r="AE837" i="3"/>
  <c r="T837" i="3"/>
  <c r="AB838" i="3"/>
  <c r="AF838" i="3"/>
  <c r="AA841" i="3"/>
  <c r="AE841" i="3"/>
  <c r="T841" i="3"/>
  <c r="AB842" i="3"/>
  <c r="AF842" i="3"/>
  <c r="AA845" i="3"/>
  <c r="AE845" i="3"/>
  <c r="T845" i="3"/>
  <c r="AB846" i="3"/>
  <c r="AF846" i="3"/>
  <c r="AA849" i="3"/>
  <c r="AE849" i="3"/>
  <c r="T849" i="3"/>
  <c r="AB850" i="3"/>
  <c r="AF850" i="3"/>
  <c r="AA853" i="3"/>
  <c r="AE853" i="3"/>
  <c r="T853" i="3"/>
  <c r="AB854" i="3"/>
  <c r="AF854" i="3"/>
  <c r="AA857" i="3"/>
  <c r="AE857" i="3"/>
  <c r="T857" i="3"/>
  <c r="AB858" i="3"/>
  <c r="AF858" i="3"/>
  <c r="AA861" i="3"/>
  <c r="AE861" i="3"/>
  <c r="T861" i="3"/>
  <c r="AB862" i="3"/>
  <c r="AF862" i="3"/>
  <c r="AA865" i="3"/>
  <c r="AE865" i="3"/>
  <c r="T865" i="3"/>
  <c r="AB866" i="3"/>
  <c r="AF866" i="3"/>
  <c r="AA869" i="3"/>
  <c r="AE869" i="3"/>
  <c r="T869" i="3"/>
  <c r="AB870" i="3"/>
  <c r="AF870" i="3"/>
  <c r="AA873" i="3"/>
  <c r="AE873" i="3"/>
  <c r="T873" i="3"/>
  <c r="AB874" i="3"/>
  <c r="AF874" i="3"/>
  <c r="AA877" i="3"/>
  <c r="AE877" i="3"/>
  <c r="T877" i="3"/>
  <c r="AB878" i="3"/>
  <c r="AF878" i="3"/>
  <c r="AA881" i="3"/>
  <c r="AE881" i="3"/>
  <c r="T881" i="3"/>
  <c r="AB882" i="3"/>
  <c r="AF882" i="3"/>
  <c r="AA885" i="3"/>
  <c r="AE885" i="3"/>
  <c r="T885" i="3"/>
  <c r="AB886" i="3"/>
  <c r="AF886" i="3"/>
  <c r="AA889" i="3"/>
  <c r="AE889" i="3"/>
  <c r="T889" i="3"/>
  <c r="AB890" i="3"/>
  <c r="AF890" i="3"/>
  <c r="AA893" i="3"/>
  <c r="AE893" i="3"/>
  <c r="T893" i="3"/>
  <c r="AB894" i="3"/>
  <c r="AF894" i="3"/>
  <c r="AA897" i="3"/>
  <c r="AE897" i="3"/>
  <c r="T897" i="3"/>
  <c r="AB898" i="3"/>
  <c r="AF898" i="3"/>
  <c r="AA901" i="3"/>
  <c r="AE901" i="3"/>
  <c r="T901" i="3"/>
  <c r="AB902" i="3"/>
  <c r="AF902" i="3"/>
  <c r="AA905" i="3"/>
  <c r="AE905" i="3"/>
  <c r="T905" i="3"/>
  <c r="AB906" i="3"/>
  <c r="AF906" i="3"/>
  <c r="AA909" i="3"/>
  <c r="AE909" i="3"/>
  <c r="T909" i="3"/>
  <c r="AB910" i="3"/>
  <c r="AF910" i="3"/>
  <c r="AA913" i="3"/>
  <c r="AE913" i="3"/>
  <c r="T913" i="3"/>
  <c r="AB914" i="3"/>
  <c r="AF914" i="3"/>
  <c r="AA917" i="3"/>
  <c r="AE917" i="3"/>
  <c r="T917" i="3"/>
  <c r="AB918" i="3"/>
  <c r="AF918" i="3"/>
  <c r="AA921" i="3"/>
  <c r="AE921" i="3"/>
  <c r="T921" i="3"/>
  <c r="AB922" i="3"/>
  <c r="AF922" i="3"/>
  <c r="AA925" i="3"/>
  <c r="AE925" i="3"/>
  <c r="T925" i="3"/>
  <c r="AB926" i="3"/>
  <c r="AF926" i="3"/>
  <c r="AA929" i="3"/>
  <c r="AE929" i="3"/>
  <c r="T929" i="3"/>
  <c r="AB930" i="3"/>
  <c r="AF930" i="3"/>
  <c r="AA933" i="3"/>
  <c r="AE933" i="3"/>
  <c r="T933" i="3"/>
  <c r="AB934" i="3"/>
  <c r="AF934" i="3"/>
  <c r="AA937" i="3"/>
  <c r="AE937" i="3"/>
  <c r="T937" i="3"/>
  <c r="AB938" i="3"/>
  <c r="AF938" i="3"/>
  <c r="AA941" i="3"/>
  <c r="AE941" i="3"/>
  <c r="T941" i="3"/>
  <c r="AB942" i="3"/>
  <c r="AF942" i="3"/>
  <c r="AA945" i="3"/>
  <c r="AE945" i="3"/>
  <c r="T945" i="3"/>
  <c r="AB946" i="3"/>
  <c r="AF946" i="3"/>
  <c r="AA949" i="3"/>
  <c r="AE949" i="3"/>
  <c r="T949" i="3"/>
  <c r="AB950" i="3"/>
  <c r="AF950" i="3"/>
  <c r="AA953" i="3"/>
  <c r="AE953" i="3"/>
  <c r="T953" i="3"/>
  <c r="AB954" i="3"/>
  <c r="AF954" i="3"/>
  <c r="AA957" i="3"/>
  <c r="AE957" i="3"/>
  <c r="T957" i="3"/>
  <c r="AB958" i="3"/>
  <c r="AF958" i="3"/>
  <c r="AA961" i="3"/>
  <c r="AE961" i="3"/>
  <c r="T961" i="3"/>
  <c r="AB962" i="3"/>
  <c r="AF962" i="3"/>
  <c r="AA965" i="3"/>
  <c r="AE965" i="3"/>
  <c r="T965" i="3"/>
  <c r="AB966" i="3"/>
  <c r="AF966" i="3"/>
  <c r="AA969" i="3"/>
  <c r="AE969" i="3"/>
  <c r="T969" i="3"/>
  <c r="AB970" i="3"/>
  <c r="AF970" i="3"/>
  <c r="AA973" i="3"/>
  <c r="AE973" i="3"/>
  <c r="T973" i="3"/>
  <c r="AB974" i="3"/>
  <c r="AF974" i="3"/>
  <c r="AA977" i="3"/>
  <c r="AE977" i="3"/>
  <c r="T977" i="3"/>
  <c r="AB978" i="3"/>
  <c r="AF978" i="3"/>
  <c r="AA981" i="3"/>
  <c r="AE981" i="3"/>
  <c r="T981" i="3"/>
  <c r="AB982" i="3"/>
  <c r="AF982" i="3"/>
  <c r="AA985" i="3"/>
  <c r="AE985" i="3"/>
  <c r="T985" i="3"/>
  <c r="AB986" i="3"/>
  <c r="AF986" i="3"/>
  <c r="AA989" i="3"/>
  <c r="AE989" i="3"/>
  <c r="T989" i="3"/>
  <c r="AB990" i="3"/>
  <c r="AF990" i="3"/>
  <c r="AA993" i="3"/>
  <c r="AE993" i="3"/>
  <c r="T993" i="3"/>
  <c r="AB994" i="3"/>
  <c r="AF994" i="3"/>
  <c r="AA997" i="3"/>
  <c r="AE997" i="3"/>
  <c r="T997" i="3"/>
  <c r="AB998" i="3"/>
  <c r="AF998" i="3"/>
  <c r="AA1001" i="3"/>
  <c r="AE1001" i="3"/>
  <c r="T1001" i="3"/>
  <c r="AB1002" i="3"/>
  <c r="AF1002" i="3"/>
  <c r="AA1005" i="3"/>
  <c r="AE1005" i="3"/>
  <c r="T1005" i="3"/>
  <c r="AB1006" i="3"/>
  <c r="AF1006" i="3"/>
  <c r="AA1009" i="3"/>
  <c r="AE1009" i="3"/>
  <c r="T1009" i="3"/>
  <c r="AB1010" i="3"/>
  <c r="AF1010" i="3"/>
  <c r="AA1013" i="3"/>
  <c r="AE1013" i="3"/>
  <c r="T1013" i="3"/>
  <c r="AB1014" i="3"/>
  <c r="AF1014" i="3"/>
  <c r="AA1017" i="3"/>
  <c r="AE1017" i="3"/>
  <c r="T1017" i="3"/>
  <c r="AB1018" i="3"/>
  <c r="AF1018" i="3"/>
  <c r="AA1021" i="3"/>
  <c r="AE1021" i="3"/>
  <c r="T1021" i="3"/>
  <c r="AB1022" i="3"/>
  <c r="AF1022" i="3"/>
  <c r="AA1025" i="3"/>
  <c r="AE1025" i="3"/>
  <c r="T1025" i="3"/>
  <c r="AB1026" i="3"/>
  <c r="AF1026" i="3"/>
  <c r="AA1029" i="3"/>
  <c r="AE1029" i="3"/>
  <c r="T1029" i="3"/>
  <c r="AB1030" i="3"/>
  <c r="AF1030" i="3"/>
  <c r="AA1033" i="3"/>
  <c r="AE1033" i="3"/>
  <c r="T1033" i="3"/>
  <c r="AB1034" i="3"/>
  <c r="AF1034" i="3"/>
  <c r="AA1037" i="3"/>
  <c r="AE1037" i="3"/>
  <c r="T1037" i="3"/>
  <c r="AB1038" i="3"/>
  <c r="AF1038" i="3"/>
  <c r="AA1041" i="3"/>
  <c r="AE1041" i="3"/>
  <c r="T1041" i="3"/>
  <c r="AB1042" i="3"/>
  <c r="AF1042" i="3"/>
  <c r="AA1045" i="3"/>
  <c r="AE1045" i="3"/>
  <c r="T1045" i="3"/>
  <c r="AB1046" i="3"/>
  <c r="AF1046" i="3"/>
  <c r="AA1049" i="3"/>
  <c r="AE1049" i="3"/>
  <c r="T1049" i="3"/>
  <c r="AB1050" i="3"/>
  <c r="AF1050" i="3"/>
  <c r="AA1053" i="3"/>
  <c r="AE1053" i="3"/>
  <c r="T1053" i="3"/>
  <c r="AB1054" i="3"/>
  <c r="AF1054" i="3"/>
  <c r="AA1057" i="3"/>
  <c r="AE1057" i="3"/>
  <c r="T1057" i="3"/>
  <c r="AB1058" i="3"/>
  <c r="AF1058" i="3"/>
  <c r="AA1061" i="3"/>
  <c r="AE1061" i="3"/>
  <c r="T1061" i="3"/>
  <c r="AB1062" i="3"/>
  <c r="AF1062" i="3"/>
  <c r="AA1065" i="3"/>
  <c r="AE1065" i="3"/>
  <c r="T1065" i="3"/>
  <c r="AB1066" i="3"/>
  <c r="AF1066" i="3"/>
  <c r="AA1069" i="3"/>
  <c r="AE1069" i="3"/>
  <c r="T1069" i="3"/>
  <c r="AB1070" i="3"/>
  <c r="AF1070" i="3"/>
  <c r="AA1073" i="3"/>
  <c r="AE1073" i="3"/>
  <c r="T1073" i="3"/>
  <c r="AB1074" i="3"/>
  <c r="AF1074" i="3"/>
  <c r="AA1077" i="3"/>
  <c r="AE1077" i="3"/>
  <c r="T1077" i="3"/>
  <c r="AB1078" i="3"/>
  <c r="AF1078" i="3"/>
  <c r="AA1081" i="3"/>
  <c r="AE1081" i="3"/>
  <c r="T1081" i="3"/>
  <c r="AB1082" i="3"/>
  <c r="AF1082" i="3"/>
  <c r="AA1085" i="3"/>
  <c r="AE1085" i="3"/>
  <c r="T1085" i="3"/>
  <c r="AB1086" i="3"/>
  <c r="AF1086" i="3"/>
  <c r="AA1089" i="3"/>
  <c r="AE1089" i="3"/>
  <c r="T1089" i="3"/>
  <c r="AB1090" i="3"/>
  <c r="AF1090" i="3"/>
  <c r="AA1093" i="3"/>
  <c r="AE1093" i="3"/>
  <c r="T1093" i="3"/>
  <c r="AB1094" i="3"/>
  <c r="AF1094" i="3"/>
  <c r="AA1097" i="3"/>
  <c r="AE1097" i="3"/>
  <c r="T1097" i="3"/>
  <c r="AB1098" i="3"/>
  <c r="AF1098" i="3"/>
  <c r="AA1101" i="3"/>
  <c r="AE1101" i="3"/>
  <c r="T1101" i="3"/>
  <c r="AB1102" i="3"/>
  <c r="AF1102" i="3"/>
  <c r="AA1105" i="3"/>
  <c r="AE1105" i="3"/>
  <c r="T1105" i="3"/>
  <c r="AB1106" i="3"/>
  <c r="AF1106" i="3"/>
  <c r="AA1109" i="3"/>
  <c r="AE1109" i="3"/>
  <c r="T1109" i="3"/>
  <c r="AB1110" i="3"/>
  <c r="AF1110" i="3"/>
  <c r="AA1113" i="3"/>
  <c r="AE1113" i="3"/>
  <c r="T1113" i="3"/>
  <c r="AB1114" i="3"/>
  <c r="AF1114" i="3"/>
  <c r="AA1117" i="3"/>
  <c r="AE1117" i="3"/>
  <c r="T1117" i="3"/>
  <c r="AB1118" i="3"/>
  <c r="AF1118" i="3"/>
  <c r="AA1121" i="3"/>
  <c r="AE1121" i="3"/>
  <c r="T1121" i="3"/>
  <c r="AB1122" i="3"/>
  <c r="AF1122" i="3"/>
  <c r="AA1125" i="3"/>
  <c r="AE1125" i="3"/>
  <c r="T1125" i="3"/>
  <c r="AB1126" i="3"/>
  <c r="AF1126" i="3"/>
  <c r="AA1129" i="3"/>
  <c r="AE1129" i="3"/>
  <c r="T1129" i="3"/>
  <c r="AB1130" i="3"/>
  <c r="AF1130" i="3"/>
  <c r="AA1133" i="3"/>
  <c r="AE1133" i="3"/>
  <c r="T1133" i="3"/>
  <c r="AB1134" i="3"/>
  <c r="AF1134" i="3"/>
  <c r="AA1137" i="3"/>
  <c r="AE1137" i="3"/>
  <c r="T1137" i="3"/>
  <c r="AB1138" i="3"/>
  <c r="AF1138" i="3"/>
  <c r="AA1141" i="3"/>
  <c r="AE1141" i="3"/>
  <c r="T1141" i="3"/>
  <c r="AB1142" i="3"/>
  <c r="AF1142" i="3"/>
  <c r="AA1145" i="3"/>
  <c r="AE1145" i="3"/>
  <c r="T1145" i="3"/>
  <c r="AB1146" i="3"/>
  <c r="AF1146" i="3"/>
  <c r="AA1149" i="3"/>
  <c r="AE1149" i="3"/>
  <c r="T1149" i="3"/>
  <c r="AB1150" i="3"/>
  <c r="AF1150" i="3"/>
  <c r="AA1153" i="3"/>
  <c r="AE1153" i="3"/>
  <c r="T1153" i="3"/>
  <c r="AB1154" i="3"/>
  <c r="AF1154" i="3"/>
  <c r="AA1157" i="3"/>
  <c r="AE1157" i="3"/>
  <c r="T1157" i="3"/>
  <c r="AB1158" i="3"/>
  <c r="AF1158" i="3"/>
  <c r="AA1161" i="3"/>
  <c r="AE1161" i="3"/>
  <c r="T1161" i="3"/>
  <c r="AB1162" i="3"/>
  <c r="AF1162" i="3"/>
  <c r="AA1165" i="3"/>
  <c r="AE1165" i="3"/>
  <c r="T1165" i="3"/>
  <c r="AB1166" i="3"/>
  <c r="AF1166" i="3"/>
  <c r="AA1169" i="3"/>
  <c r="AE1169" i="3"/>
  <c r="T1169" i="3"/>
  <c r="AB1170" i="3"/>
  <c r="AF1170" i="3"/>
  <c r="AA1173" i="3"/>
  <c r="AE1173" i="3"/>
  <c r="T1173" i="3"/>
  <c r="AB1174" i="3"/>
  <c r="AF1174" i="3"/>
  <c r="AA1177" i="3"/>
  <c r="AE1177" i="3"/>
  <c r="T1177" i="3"/>
  <c r="AB1178" i="3"/>
  <c r="AF1178" i="3"/>
  <c r="AA1181" i="3"/>
  <c r="AE1181" i="3"/>
  <c r="T1181" i="3"/>
  <c r="AB1182" i="3"/>
  <c r="AF1182" i="3"/>
  <c r="AA1185" i="3"/>
  <c r="AE1185" i="3"/>
  <c r="T1185" i="3"/>
  <c r="AB1186" i="3"/>
  <c r="AF1186" i="3"/>
  <c r="AA1189" i="3"/>
  <c r="AE1189" i="3"/>
  <c r="T1189" i="3"/>
  <c r="AB1190" i="3"/>
  <c r="AF1190" i="3"/>
  <c r="AA1193" i="3"/>
  <c r="AE1193" i="3"/>
  <c r="T1193" i="3"/>
  <c r="AB1194" i="3"/>
  <c r="AF1194" i="3"/>
  <c r="AA1197" i="3"/>
  <c r="AE1197" i="3"/>
  <c r="T1197" i="3"/>
  <c r="AB1198" i="3"/>
  <c r="AF1198" i="3"/>
  <c r="AA1201" i="3"/>
  <c r="AE1201" i="3"/>
  <c r="T1201" i="3"/>
  <c r="AB1202" i="3"/>
  <c r="AF1202" i="3"/>
  <c r="AA1205" i="3"/>
  <c r="AE1205" i="3"/>
  <c r="T1205" i="3"/>
  <c r="AB1206" i="3"/>
  <c r="AF1206" i="3"/>
  <c r="AA1209" i="3"/>
  <c r="AE1209" i="3"/>
  <c r="T1209" i="3"/>
  <c r="AB1210" i="3"/>
  <c r="AF1210" i="3"/>
  <c r="AA1213" i="3"/>
  <c r="AE1213" i="3"/>
  <c r="T1213" i="3"/>
  <c r="AB1214" i="3"/>
  <c r="AF1214" i="3"/>
  <c r="AA1217" i="3"/>
  <c r="AE1217" i="3"/>
  <c r="T1217" i="3"/>
  <c r="AB1218" i="3"/>
  <c r="AF1218" i="3"/>
  <c r="AA1221" i="3"/>
  <c r="AE1221" i="3"/>
  <c r="T1221" i="3"/>
  <c r="AB1222" i="3"/>
  <c r="AF1222" i="3"/>
  <c r="AA1225" i="3"/>
  <c r="AE1225" i="3"/>
  <c r="T1225" i="3"/>
  <c r="AB1226" i="3"/>
  <c r="AF1226" i="3"/>
  <c r="AA1229" i="3"/>
  <c r="AE1229" i="3"/>
  <c r="T1229" i="3"/>
  <c r="AB1230" i="3"/>
  <c r="AF1230" i="3"/>
  <c r="AA1233" i="3"/>
  <c r="AE1233" i="3"/>
  <c r="T1233" i="3"/>
  <c r="AB1234" i="3"/>
  <c r="AF1234" i="3"/>
  <c r="AA1237" i="3"/>
  <c r="AE1237" i="3"/>
  <c r="T1237" i="3"/>
  <c r="AB1238" i="3"/>
  <c r="AF1238" i="3"/>
  <c r="AA1241" i="3"/>
  <c r="AE1241" i="3"/>
  <c r="T1241" i="3"/>
  <c r="AB1242" i="3"/>
  <c r="AF1242" i="3"/>
  <c r="AA1245" i="3"/>
  <c r="AE1245" i="3"/>
  <c r="T1245" i="3"/>
  <c r="AB1246" i="3"/>
  <c r="AF1246" i="3"/>
  <c r="AA1249" i="3"/>
  <c r="AE1249" i="3"/>
  <c r="T1249" i="3"/>
  <c r="AB1250" i="3"/>
  <c r="AF1250" i="3"/>
  <c r="AA1253" i="3"/>
  <c r="AE1253" i="3"/>
  <c r="T1253" i="3"/>
  <c r="AB1254" i="3"/>
  <c r="AF1254" i="3"/>
  <c r="AA1257" i="3"/>
  <c r="AE1257" i="3"/>
  <c r="T1257" i="3"/>
  <c r="AB1258" i="3"/>
  <c r="AF1258" i="3"/>
  <c r="AA1261" i="3"/>
  <c r="AE1261" i="3"/>
  <c r="T1261" i="3"/>
  <c r="AB1262" i="3"/>
  <c r="AF1262" i="3"/>
  <c r="AA1265" i="3"/>
  <c r="AE1265" i="3"/>
  <c r="T1265" i="3"/>
  <c r="AB1266" i="3"/>
  <c r="AF1266" i="3"/>
  <c r="AA1269" i="3"/>
  <c r="AE1269" i="3"/>
  <c r="T1269" i="3"/>
  <c r="AB1270" i="3"/>
  <c r="AF1270" i="3"/>
  <c r="AA1273" i="3"/>
  <c r="AE1273" i="3"/>
  <c r="T1273" i="3"/>
  <c r="AB1274" i="3"/>
  <c r="AF1274" i="3"/>
  <c r="AA1277" i="3"/>
  <c r="T1277" i="3"/>
  <c r="AC1277" i="3" s="1"/>
  <c r="AA1281" i="3"/>
  <c r="T1281" i="3"/>
  <c r="AC1281" i="3" s="1"/>
  <c r="AF1282" i="3"/>
  <c r="AA1285" i="3"/>
  <c r="T1285" i="3"/>
  <c r="AC1285" i="3" s="1"/>
  <c r="AA1289" i="3"/>
  <c r="T1289" i="3"/>
  <c r="AC1289" i="3" s="1"/>
  <c r="AF1290" i="3"/>
  <c r="AA1293" i="3"/>
  <c r="T1293" i="3"/>
  <c r="AC1293" i="3" s="1"/>
  <c r="AE1294" i="3"/>
  <c r="AA1297" i="3"/>
  <c r="T1297" i="3"/>
  <c r="AC1297" i="3" s="1"/>
  <c r="AF1298" i="3"/>
  <c r="AA1301" i="3"/>
  <c r="T1301" i="3"/>
  <c r="AC1301" i="3" s="1"/>
  <c r="AF1302" i="3"/>
  <c r="AA1305" i="3"/>
  <c r="T1305" i="3"/>
  <c r="AC1305" i="3" s="1"/>
  <c r="AE1306" i="3"/>
  <c r="AA1309" i="3"/>
  <c r="T1309" i="3"/>
  <c r="AC1309" i="3" s="1"/>
  <c r="AE1310" i="3"/>
  <c r="AA1313" i="3"/>
  <c r="T1313" i="3"/>
  <c r="AC1313" i="3" s="1"/>
  <c r="AF1314" i="3"/>
  <c r="AA1317" i="3"/>
  <c r="T1317" i="3"/>
  <c r="AC1317" i="3" s="1"/>
  <c r="AE1318" i="3"/>
  <c r="AA1321" i="3"/>
  <c r="T1321" i="3"/>
  <c r="AC1321" i="3" s="1"/>
  <c r="AA1325" i="3"/>
  <c r="T1325" i="3"/>
  <c r="AC1325" i="3" s="1"/>
  <c r="AE1326" i="3"/>
  <c r="AA1329" i="3"/>
  <c r="T1329" i="3"/>
  <c r="AC1329" i="3" s="1"/>
  <c r="AA1333" i="3"/>
  <c r="T1333" i="3"/>
  <c r="AC1333" i="3" s="1"/>
  <c r="AA1337" i="3"/>
  <c r="T1337" i="3"/>
  <c r="AC1337" i="3" s="1"/>
  <c r="AA1341" i="3"/>
  <c r="T1341" i="3"/>
  <c r="AC1341" i="3" s="1"/>
  <c r="AA1345" i="3"/>
  <c r="T1345" i="3"/>
  <c r="AC1345" i="3" s="1"/>
  <c r="AF1346" i="3"/>
  <c r="AA1349" i="3"/>
  <c r="T1349" i="3"/>
  <c r="AC1349" i="3" s="1"/>
  <c r="AA1353" i="3"/>
  <c r="T1353" i="3"/>
  <c r="AC1353" i="3" s="1"/>
  <c r="AF1354" i="3"/>
  <c r="AA1357" i="3"/>
  <c r="T1357" i="3"/>
  <c r="AC1357" i="3" s="1"/>
  <c r="AE1358" i="3"/>
  <c r="AA1361" i="3"/>
  <c r="T1361" i="3"/>
  <c r="AC1361" i="3" s="1"/>
  <c r="AF1362" i="3"/>
  <c r="AA1365" i="3"/>
  <c r="T1365" i="3"/>
  <c r="AC1365" i="3" s="1"/>
  <c r="AF1366" i="3"/>
  <c r="AA1369" i="3"/>
  <c r="T1369" i="3"/>
  <c r="AC1369" i="3" s="1"/>
  <c r="AE1370" i="3"/>
  <c r="AA1373" i="3"/>
  <c r="T1373" i="3"/>
  <c r="AC1373" i="3" s="1"/>
  <c r="AE1374" i="3"/>
  <c r="AA1377" i="3"/>
  <c r="T1377" i="3"/>
  <c r="AC1377" i="3" s="1"/>
  <c r="AF1378" i="3"/>
  <c r="AA1381" i="3"/>
  <c r="T1381" i="3"/>
  <c r="AC1381" i="3" s="1"/>
  <c r="AE1382" i="3"/>
  <c r="AA1385" i="3"/>
  <c r="T1385" i="3"/>
  <c r="AC1385" i="3" s="1"/>
  <c r="AA1389" i="3"/>
  <c r="T1389" i="3"/>
  <c r="AC1389" i="3" s="1"/>
  <c r="AA1393" i="3"/>
  <c r="T1393" i="3"/>
  <c r="AC1393" i="3" s="1"/>
  <c r="AA1397" i="3"/>
  <c r="T1397" i="3"/>
  <c r="AC1397" i="3" s="1"/>
  <c r="AA1401" i="3"/>
  <c r="T1401" i="3"/>
  <c r="AC1401" i="3" s="1"/>
  <c r="AA1405" i="3"/>
  <c r="T1405" i="3"/>
  <c r="AC1405" i="3" s="1"/>
  <c r="AA1409" i="3"/>
  <c r="T1409" i="3"/>
  <c r="AC1409" i="3" s="1"/>
  <c r="AA1413" i="3"/>
  <c r="T1413" i="3"/>
  <c r="AC1413" i="3" s="1"/>
  <c r="AA1417" i="3"/>
  <c r="T1417" i="3"/>
  <c r="AC1417" i="3" s="1"/>
  <c r="AA1421" i="3"/>
  <c r="T1421" i="3"/>
  <c r="AC1421" i="3" s="1"/>
  <c r="AA1425" i="3"/>
  <c r="T1425" i="3"/>
  <c r="AC1425" i="3" s="1"/>
  <c r="AA1429" i="3"/>
  <c r="T1429" i="3"/>
  <c r="AC1429" i="3" s="1"/>
  <c r="AA1433" i="3"/>
  <c r="T1433" i="3"/>
  <c r="AC1433" i="3" s="1"/>
  <c r="AA1437" i="3"/>
  <c r="T1437" i="3"/>
  <c r="AC1437" i="3" s="1"/>
  <c r="AA1441" i="3"/>
  <c r="T1441" i="3"/>
  <c r="AC1441" i="3" s="1"/>
  <c r="AA1445" i="3"/>
  <c r="T1445" i="3"/>
  <c r="AC1445" i="3" s="1"/>
  <c r="AA1449" i="3"/>
  <c r="T1449" i="3"/>
  <c r="AC1449" i="3" s="1"/>
  <c r="AA1453" i="3"/>
  <c r="T1453" i="3"/>
  <c r="AC1453" i="3" s="1"/>
  <c r="AA1457" i="3"/>
  <c r="T1457" i="3"/>
  <c r="AC1457" i="3" s="1"/>
  <c r="AA1461" i="3"/>
  <c r="T1461" i="3"/>
  <c r="AC1461" i="3" s="1"/>
  <c r="AA1465" i="3"/>
  <c r="T1465" i="3"/>
  <c r="AC1465" i="3" s="1"/>
  <c r="AA1469" i="3"/>
  <c r="T1469" i="3"/>
  <c r="AC1469" i="3" s="1"/>
  <c r="AA1473" i="3"/>
  <c r="T1473" i="3"/>
  <c r="AC1473" i="3" s="1"/>
  <c r="AA1477" i="3"/>
  <c r="T1477" i="3"/>
  <c r="AC1477" i="3" s="1"/>
  <c r="AA1481" i="3"/>
  <c r="T1481" i="3"/>
  <c r="AC1481" i="3" s="1"/>
  <c r="AA1485" i="3"/>
  <c r="T1485" i="3"/>
  <c r="AC1485" i="3" s="1"/>
  <c r="AA1489" i="3"/>
  <c r="T1489" i="3"/>
  <c r="AC1489" i="3" s="1"/>
  <c r="AA1493" i="3"/>
  <c r="T1493" i="3"/>
  <c r="AC1493" i="3" s="1"/>
  <c r="AA1497" i="3"/>
  <c r="T1497" i="3"/>
  <c r="AC1497" i="3" s="1"/>
  <c r="AA1501" i="3"/>
  <c r="T1501" i="3"/>
  <c r="AC1501" i="3" s="1"/>
  <c r="AA1505" i="3"/>
  <c r="T1505" i="3"/>
  <c r="AC1505" i="3" s="1"/>
  <c r="AA1509" i="3"/>
  <c r="T1509" i="3"/>
  <c r="AC1509" i="3" s="1"/>
  <c r="AA1513" i="3"/>
  <c r="T1513" i="3"/>
  <c r="AC1513" i="3" s="1"/>
  <c r="AA1517" i="3"/>
  <c r="T1517" i="3"/>
  <c r="AC1517" i="3" s="1"/>
  <c r="AA1521" i="3"/>
  <c r="T1521" i="3"/>
  <c r="AC1521" i="3" s="1"/>
  <c r="AA1525" i="3"/>
  <c r="T1525" i="3"/>
  <c r="AC1525" i="3" s="1"/>
  <c r="AA1529" i="3"/>
  <c r="T1529" i="3"/>
  <c r="AC1529" i="3" s="1"/>
  <c r="AA1533" i="3"/>
  <c r="T1533" i="3"/>
  <c r="AC1533" i="3" s="1"/>
  <c r="AA1537" i="3"/>
  <c r="T1537" i="3"/>
  <c r="AC1537" i="3" s="1"/>
  <c r="AA1541" i="3"/>
  <c r="T1541" i="3"/>
  <c r="AC1541" i="3" s="1"/>
  <c r="AA1545" i="3"/>
  <c r="T1545" i="3"/>
  <c r="AC1545" i="3" s="1"/>
  <c r="AA1549" i="3"/>
  <c r="T1549" i="3"/>
  <c r="AC1549" i="3" s="1"/>
  <c r="AA1553" i="3"/>
  <c r="T1553" i="3"/>
  <c r="AC1553" i="3" s="1"/>
  <c r="AA1557" i="3"/>
  <c r="T1557" i="3"/>
  <c r="AC1557" i="3" s="1"/>
  <c r="AA1561" i="3"/>
  <c r="T1561" i="3"/>
  <c r="AC1561" i="3" s="1"/>
  <c r="AA1565" i="3"/>
  <c r="T1565" i="3"/>
  <c r="AC1565" i="3" s="1"/>
  <c r="AA1569" i="3"/>
  <c r="T1569" i="3"/>
  <c r="AC1569" i="3" s="1"/>
  <c r="AA1573" i="3"/>
  <c r="T1573" i="3"/>
  <c r="AC1573" i="3" s="1"/>
  <c r="AA1577" i="3"/>
  <c r="T1577" i="3"/>
  <c r="AC1577" i="3" s="1"/>
  <c r="AA1581" i="3"/>
  <c r="T1581" i="3"/>
  <c r="AC1581" i="3" s="1"/>
  <c r="AA1585" i="3"/>
  <c r="T1585" i="3"/>
  <c r="AC1585" i="3" s="1"/>
  <c r="AA1589" i="3"/>
  <c r="T1589" i="3"/>
  <c r="AC1589" i="3" s="1"/>
  <c r="AA1593" i="3"/>
  <c r="T1593" i="3"/>
  <c r="AC1593" i="3" s="1"/>
  <c r="AA1597" i="3"/>
  <c r="T1597" i="3"/>
  <c r="AC1597" i="3" s="1"/>
  <c r="AA1601" i="3"/>
  <c r="T1601" i="3"/>
  <c r="AC1601" i="3" s="1"/>
  <c r="AA1605" i="3"/>
  <c r="T1605" i="3"/>
  <c r="AC1605" i="3" s="1"/>
  <c r="AA1609" i="3"/>
  <c r="T1609" i="3"/>
  <c r="AC1609" i="3" s="1"/>
  <c r="AA1613" i="3"/>
  <c r="T1613" i="3"/>
  <c r="AC1613" i="3" s="1"/>
  <c r="AA1617" i="3"/>
  <c r="T1617" i="3"/>
  <c r="AC1617" i="3" s="1"/>
  <c r="AA1621" i="3"/>
  <c r="T1621" i="3"/>
  <c r="AC1621" i="3" s="1"/>
  <c r="AA1625" i="3"/>
  <c r="T1625" i="3"/>
  <c r="AC1625" i="3" s="1"/>
  <c r="AA1629" i="3"/>
  <c r="T1629" i="3"/>
  <c r="AC1629" i="3" s="1"/>
  <c r="AA1633" i="3"/>
  <c r="T1633" i="3"/>
  <c r="AC1633" i="3" s="1"/>
  <c r="AA1637" i="3"/>
  <c r="T1637" i="3"/>
  <c r="AC1637" i="3" s="1"/>
  <c r="AA1641" i="3"/>
  <c r="T1641" i="3"/>
  <c r="AC1641" i="3" s="1"/>
  <c r="AA1645" i="3"/>
  <c r="T1645" i="3"/>
  <c r="AC1645" i="3" s="1"/>
  <c r="AA1649" i="3"/>
  <c r="T1649" i="3"/>
  <c r="AC1649" i="3" s="1"/>
  <c r="AA1653" i="3"/>
  <c r="T1653" i="3"/>
  <c r="AC1653" i="3" s="1"/>
  <c r="AA1657" i="3"/>
  <c r="T1657" i="3"/>
  <c r="AC1657" i="3" s="1"/>
  <c r="AA1661" i="3"/>
  <c r="T1661" i="3"/>
  <c r="AC1661" i="3" s="1"/>
  <c r="AA1665" i="3"/>
  <c r="T1665" i="3"/>
  <c r="AC1665" i="3" s="1"/>
  <c r="AA1669" i="3"/>
  <c r="T1669" i="3"/>
  <c r="AC1669" i="3" s="1"/>
  <c r="AA1673" i="3"/>
  <c r="T1673" i="3"/>
  <c r="AC1673" i="3" s="1"/>
  <c r="AA1677" i="3"/>
  <c r="T1677" i="3"/>
  <c r="AC1677" i="3" s="1"/>
  <c r="AA1681" i="3"/>
  <c r="T1681" i="3"/>
  <c r="AC1681" i="3" s="1"/>
  <c r="AA1685" i="3"/>
  <c r="T1685" i="3"/>
  <c r="AC1685" i="3" s="1"/>
  <c r="AA1689" i="3"/>
  <c r="T1689" i="3"/>
  <c r="AC1689" i="3" s="1"/>
  <c r="AA1693" i="3"/>
  <c r="T1693" i="3"/>
  <c r="AC1693" i="3" s="1"/>
  <c r="AA1697" i="3"/>
  <c r="T1697" i="3"/>
  <c r="AC1697" i="3" s="1"/>
  <c r="AA1701" i="3"/>
  <c r="T1701" i="3"/>
  <c r="AC1701" i="3" s="1"/>
  <c r="AA1705" i="3"/>
  <c r="T1705" i="3"/>
  <c r="AC1705" i="3" s="1"/>
  <c r="AA1709" i="3"/>
  <c r="T1709" i="3"/>
  <c r="AC1709" i="3" s="1"/>
  <c r="AA1713" i="3"/>
  <c r="T1713" i="3"/>
  <c r="AC1713" i="3" s="1"/>
  <c r="AA1717" i="3"/>
  <c r="T1717" i="3"/>
  <c r="AC1717" i="3" s="1"/>
  <c r="AA1721" i="3"/>
  <c r="T1721" i="3"/>
  <c r="AC1721" i="3" s="1"/>
  <c r="AA1725" i="3"/>
  <c r="T1725" i="3"/>
  <c r="AC1725" i="3" s="1"/>
  <c r="AA1729" i="3"/>
  <c r="T1729" i="3"/>
  <c r="AC1729" i="3" s="1"/>
  <c r="AA1733" i="3"/>
  <c r="T1733" i="3"/>
  <c r="AC1733" i="3" s="1"/>
  <c r="AA1737" i="3"/>
  <c r="T1737" i="3"/>
  <c r="AC1737" i="3" s="1"/>
  <c r="AA1741" i="3"/>
  <c r="T1741" i="3"/>
  <c r="AC1741" i="3" s="1"/>
  <c r="AA1745" i="3"/>
  <c r="T1745" i="3"/>
  <c r="AC1745" i="3" s="1"/>
  <c r="AA1749" i="3"/>
  <c r="T1749" i="3"/>
  <c r="AC1749" i="3" s="1"/>
  <c r="AA1753" i="3"/>
  <c r="T1753" i="3"/>
  <c r="AC1753" i="3" s="1"/>
  <c r="AA1757" i="3"/>
  <c r="T1757" i="3"/>
  <c r="AC1757" i="3" s="1"/>
  <c r="AA1761" i="3"/>
  <c r="T1761" i="3"/>
  <c r="AC1761" i="3" s="1"/>
  <c r="AA1765" i="3"/>
  <c r="T1765" i="3"/>
  <c r="AC1765" i="3" s="1"/>
  <c r="AA1769" i="3"/>
  <c r="T1769" i="3"/>
  <c r="AC1769" i="3" s="1"/>
  <c r="AA1773" i="3"/>
  <c r="T1773" i="3"/>
  <c r="AC1773" i="3" s="1"/>
  <c r="AA1777" i="3"/>
  <c r="T1777" i="3"/>
  <c r="AC1777" i="3" s="1"/>
  <c r="AA1781" i="3"/>
  <c r="T1781" i="3"/>
  <c r="AC1781" i="3" s="1"/>
  <c r="AA1785" i="3"/>
  <c r="T1785" i="3"/>
  <c r="AC1785" i="3" s="1"/>
  <c r="AA1789" i="3"/>
  <c r="T1789" i="3"/>
  <c r="AC1789" i="3" s="1"/>
  <c r="AA1793" i="3"/>
  <c r="T1793" i="3"/>
  <c r="AC1793" i="3" s="1"/>
  <c r="AA1797" i="3"/>
  <c r="T1797" i="3"/>
  <c r="AC1797" i="3" s="1"/>
  <c r="AA1801" i="3"/>
  <c r="T1801" i="3"/>
  <c r="AC1801" i="3" s="1"/>
  <c r="AA1805" i="3"/>
  <c r="T1805" i="3"/>
  <c r="AC1805" i="3" s="1"/>
  <c r="AA1809" i="3"/>
  <c r="T1809" i="3"/>
  <c r="AC1809" i="3" s="1"/>
  <c r="AA1813" i="3"/>
  <c r="T1813" i="3"/>
  <c r="AC1813" i="3" s="1"/>
  <c r="AA1817" i="3"/>
  <c r="T1817" i="3"/>
  <c r="AC1817" i="3" s="1"/>
  <c r="AA1821" i="3"/>
  <c r="T1821" i="3"/>
  <c r="AC1821" i="3" s="1"/>
  <c r="AA1825" i="3"/>
  <c r="T1825" i="3"/>
  <c r="AC1825" i="3" s="1"/>
  <c r="AA1829" i="3"/>
  <c r="T1829" i="3"/>
  <c r="AC1829" i="3" s="1"/>
  <c r="AA1833" i="3"/>
  <c r="T1833" i="3"/>
  <c r="AC1833" i="3" s="1"/>
  <c r="AA1837" i="3"/>
  <c r="T1837" i="3"/>
  <c r="AC1837" i="3" s="1"/>
  <c r="AA1841" i="3"/>
  <c r="T1841" i="3"/>
  <c r="AC1841" i="3" s="1"/>
  <c r="AA1845" i="3"/>
  <c r="T1845" i="3"/>
  <c r="AC1845" i="3" s="1"/>
  <c r="AA1849" i="3"/>
  <c r="T1849" i="3"/>
  <c r="AC1849" i="3" s="1"/>
  <c r="AA1853" i="3"/>
  <c r="T1853" i="3"/>
  <c r="AC1853" i="3" s="1"/>
  <c r="AA1857" i="3"/>
  <c r="T1857" i="3"/>
  <c r="AC1857" i="3" s="1"/>
  <c r="AA1861" i="3"/>
  <c r="T1861" i="3"/>
  <c r="AC1861" i="3" s="1"/>
  <c r="AA1865" i="3"/>
  <c r="T1865" i="3"/>
  <c r="AC1865" i="3" s="1"/>
  <c r="AA1869" i="3"/>
  <c r="T1869" i="3"/>
  <c r="AC1869" i="3" s="1"/>
  <c r="AA1873" i="3"/>
  <c r="T1873" i="3"/>
  <c r="AC1873" i="3" s="1"/>
  <c r="AA1877" i="3"/>
  <c r="T1877" i="3"/>
  <c r="AC1877" i="3" s="1"/>
  <c r="AA1881" i="3"/>
  <c r="T1881" i="3"/>
  <c r="AC1881" i="3" s="1"/>
  <c r="AA1885" i="3"/>
  <c r="T1885" i="3"/>
  <c r="AC1885" i="3" s="1"/>
  <c r="AA1889" i="3"/>
  <c r="T1889" i="3"/>
  <c r="AC1889" i="3" s="1"/>
  <c r="AA1893" i="3"/>
  <c r="T1893" i="3"/>
  <c r="AC1893" i="3" s="1"/>
  <c r="AA1897" i="3"/>
  <c r="T1897" i="3"/>
  <c r="AC1897" i="3" s="1"/>
  <c r="AA1901" i="3"/>
  <c r="T1901" i="3"/>
  <c r="AC1901" i="3" s="1"/>
  <c r="AA1905" i="3"/>
  <c r="T1905" i="3"/>
  <c r="AC1905" i="3" s="1"/>
  <c r="AA1909" i="3"/>
  <c r="T1909" i="3"/>
  <c r="AC1909" i="3" s="1"/>
  <c r="AA1913" i="3"/>
  <c r="T1913" i="3"/>
  <c r="AC1913" i="3" s="1"/>
  <c r="AA1917" i="3"/>
  <c r="T1917" i="3"/>
  <c r="AC1917" i="3" s="1"/>
  <c r="AA1921" i="3"/>
  <c r="T1921" i="3"/>
  <c r="AC1921" i="3" s="1"/>
  <c r="AA1925" i="3"/>
  <c r="T1925" i="3"/>
  <c r="AC1925" i="3" s="1"/>
  <c r="AA1929" i="3"/>
  <c r="T1929" i="3"/>
  <c r="AC1929" i="3" s="1"/>
  <c r="AA1933" i="3"/>
  <c r="T1933" i="3"/>
  <c r="AC1933" i="3" s="1"/>
  <c r="AA1937" i="3"/>
  <c r="T1937" i="3"/>
  <c r="AC1937" i="3" s="1"/>
  <c r="AA1941" i="3"/>
  <c r="T1941" i="3"/>
  <c r="AC1941" i="3" s="1"/>
  <c r="AA1945" i="3"/>
  <c r="T1945" i="3"/>
  <c r="AC1945" i="3" s="1"/>
  <c r="AA1949" i="3"/>
  <c r="T1949" i="3"/>
  <c r="AC1949" i="3" s="1"/>
  <c r="AA1953" i="3"/>
  <c r="T1953" i="3"/>
  <c r="AC1953" i="3" s="1"/>
  <c r="AA1957" i="3"/>
  <c r="T1957" i="3"/>
  <c r="AC1957" i="3" s="1"/>
  <c r="AA1961" i="3"/>
  <c r="T1961" i="3"/>
  <c r="AC1961" i="3" s="1"/>
  <c r="AA1965" i="3"/>
  <c r="T1965" i="3"/>
  <c r="AC1965" i="3" s="1"/>
  <c r="AA1969" i="3"/>
  <c r="T1969" i="3"/>
  <c r="AC1969" i="3" s="1"/>
  <c r="AA1973" i="3"/>
  <c r="T1973" i="3"/>
  <c r="AC1973" i="3" s="1"/>
  <c r="AA1977" i="3"/>
  <c r="T1977" i="3"/>
  <c r="AC1977" i="3" s="1"/>
  <c r="AA1981" i="3"/>
  <c r="T1981" i="3"/>
  <c r="AC1981" i="3" s="1"/>
  <c r="AA1985" i="3"/>
  <c r="T1985" i="3"/>
  <c r="AC1985" i="3" s="1"/>
  <c r="AA1989" i="3"/>
  <c r="T1989" i="3"/>
  <c r="AC1989" i="3" s="1"/>
  <c r="AA1993" i="3"/>
  <c r="T1993" i="3"/>
  <c r="AC1993" i="3" s="1"/>
  <c r="AA1997" i="3"/>
  <c r="T1997" i="3"/>
  <c r="AC1997" i="3" s="1"/>
  <c r="AA2001" i="3"/>
  <c r="T2001" i="3"/>
  <c r="AC2001" i="3" s="1"/>
  <c r="AA2005" i="3"/>
  <c r="T2005" i="3"/>
  <c r="AC2005" i="3" s="1"/>
  <c r="AA2009" i="3"/>
  <c r="T2009" i="3"/>
  <c r="AC2009" i="3" s="1"/>
  <c r="AA2013" i="3"/>
  <c r="T2013" i="3"/>
  <c r="AC2013" i="3" s="1"/>
  <c r="AA2017" i="3"/>
  <c r="T2017" i="3"/>
  <c r="AC2017" i="3" s="1"/>
  <c r="AA2021" i="3"/>
  <c r="T2021" i="3"/>
  <c r="AC2021" i="3" s="1"/>
  <c r="AA2025" i="3"/>
  <c r="T2025" i="3"/>
  <c r="AC2025" i="3" s="1"/>
  <c r="AA2029" i="3"/>
  <c r="T2029" i="3"/>
  <c r="AC2029" i="3" s="1"/>
  <c r="AA2033" i="3"/>
  <c r="T2033" i="3"/>
  <c r="AC2033" i="3" s="1"/>
  <c r="AA2037" i="3"/>
  <c r="T2037" i="3"/>
  <c r="AC2037" i="3" s="1"/>
  <c r="AA2041" i="3"/>
  <c r="T2041" i="3"/>
  <c r="AC2041" i="3" s="1"/>
  <c r="AA2045" i="3"/>
  <c r="T2045" i="3"/>
  <c r="AC2045" i="3" s="1"/>
  <c r="AA2049" i="3"/>
  <c r="T2049" i="3"/>
  <c r="AC2049" i="3" s="1"/>
  <c r="AA2053" i="3"/>
  <c r="T2053" i="3"/>
  <c r="AC2053" i="3" s="1"/>
  <c r="AA2057" i="3"/>
  <c r="T2057" i="3"/>
  <c r="AC2057" i="3" s="1"/>
  <c r="AA2061" i="3"/>
  <c r="T2061" i="3"/>
  <c r="AC2061" i="3" s="1"/>
  <c r="AA2065" i="3"/>
  <c r="T2065" i="3"/>
  <c r="AC2065" i="3" s="1"/>
  <c r="AA2069" i="3"/>
  <c r="T2069" i="3"/>
  <c r="AC2069" i="3" s="1"/>
  <c r="AA2073" i="3"/>
  <c r="T2073" i="3"/>
  <c r="AC2073" i="3" s="1"/>
  <c r="AA2077" i="3"/>
  <c r="T2077" i="3"/>
  <c r="AC2077" i="3" s="1"/>
  <c r="AA2081" i="3"/>
  <c r="T2081" i="3"/>
  <c r="AC2081" i="3" s="1"/>
  <c r="AA2085" i="3"/>
  <c r="T2085" i="3"/>
  <c r="AC2085" i="3" s="1"/>
  <c r="AA2089" i="3"/>
  <c r="T2089" i="3"/>
  <c r="AC2089" i="3" s="1"/>
  <c r="AA2093" i="3"/>
  <c r="T2093" i="3"/>
  <c r="AC2093" i="3" s="1"/>
  <c r="AA2097" i="3"/>
  <c r="T2097" i="3"/>
  <c r="AC2097" i="3" s="1"/>
  <c r="AA2101" i="3"/>
  <c r="T2101" i="3"/>
  <c r="AC2101" i="3" s="1"/>
  <c r="AA2105" i="3"/>
  <c r="T2105" i="3"/>
  <c r="AC2105" i="3" s="1"/>
  <c r="AA2109" i="3"/>
  <c r="T2109" i="3"/>
  <c r="AC2109" i="3" s="1"/>
  <c r="AA2113" i="3"/>
  <c r="T2113" i="3"/>
  <c r="AC2113" i="3" s="1"/>
  <c r="AA2117" i="3"/>
  <c r="T2117" i="3"/>
  <c r="AC2117" i="3" s="1"/>
  <c r="AA2121" i="3"/>
  <c r="T2121" i="3"/>
  <c r="AC2121" i="3" s="1"/>
  <c r="AA2125" i="3"/>
  <c r="T2125" i="3"/>
  <c r="AC2125" i="3" s="1"/>
  <c r="AA2129" i="3"/>
  <c r="T2129" i="3"/>
  <c r="AC2129" i="3" s="1"/>
  <c r="AA2133" i="3"/>
  <c r="T2133" i="3"/>
  <c r="AC2133" i="3" s="1"/>
  <c r="AA2137" i="3"/>
  <c r="T2137" i="3"/>
  <c r="AC2137" i="3" s="1"/>
  <c r="AA2141" i="3"/>
  <c r="T2141" i="3"/>
  <c r="AC2141" i="3" s="1"/>
  <c r="AA2145" i="3"/>
  <c r="T2145" i="3"/>
  <c r="AC2145" i="3" s="1"/>
  <c r="AA2149" i="3"/>
  <c r="T2149" i="3"/>
  <c r="AC2149" i="3" s="1"/>
  <c r="AA2153" i="3"/>
  <c r="T2153" i="3"/>
  <c r="AC2153" i="3" s="1"/>
  <c r="AA2157" i="3"/>
  <c r="T2157" i="3"/>
  <c r="AC2157" i="3" s="1"/>
  <c r="AA2161" i="3"/>
  <c r="T2161" i="3"/>
  <c r="AC2161" i="3" s="1"/>
  <c r="AA2165" i="3"/>
  <c r="T2165" i="3"/>
  <c r="AC2165" i="3" s="1"/>
  <c r="AA2169" i="3"/>
  <c r="T2169" i="3"/>
  <c r="AC2169" i="3" s="1"/>
  <c r="AA2173" i="3"/>
  <c r="T2173" i="3"/>
  <c r="AC2173" i="3" s="1"/>
  <c r="AA2177" i="3"/>
  <c r="T2177" i="3"/>
  <c r="AC2177" i="3" s="1"/>
  <c r="AA2181" i="3"/>
  <c r="T2181" i="3"/>
  <c r="AC2181" i="3" s="1"/>
  <c r="AA2185" i="3"/>
  <c r="T2185" i="3"/>
  <c r="AC2185" i="3" s="1"/>
  <c r="AA2189" i="3"/>
  <c r="T2189" i="3"/>
  <c r="AC2189" i="3" s="1"/>
  <c r="AA2193" i="3"/>
  <c r="T2193" i="3"/>
  <c r="AC2193" i="3" s="1"/>
  <c r="AA2197" i="3"/>
  <c r="T2197" i="3"/>
  <c r="AC2197" i="3" s="1"/>
  <c r="AA2201" i="3"/>
  <c r="T2201" i="3"/>
  <c r="AC2201" i="3" s="1"/>
  <c r="AA2205" i="3"/>
  <c r="T2205" i="3"/>
  <c r="AC2205" i="3" s="1"/>
  <c r="AA2209" i="3"/>
  <c r="T2209" i="3"/>
  <c r="AC2209" i="3" s="1"/>
  <c r="AA2213" i="3"/>
  <c r="T2213" i="3"/>
  <c r="AC2213" i="3" s="1"/>
  <c r="AA2217" i="3"/>
  <c r="T2217" i="3"/>
  <c r="AC2217" i="3" s="1"/>
  <c r="AA2221" i="3"/>
  <c r="T2221" i="3"/>
  <c r="AC2221" i="3" s="1"/>
  <c r="AA2225" i="3"/>
  <c r="T2225" i="3"/>
  <c r="AC2225" i="3" s="1"/>
  <c r="AA2229" i="3"/>
  <c r="T2229" i="3"/>
  <c r="AC2229" i="3" s="1"/>
  <c r="AA2233" i="3"/>
  <c r="T2233" i="3"/>
  <c r="AC2233" i="3" s="1"/>
  <c r="AA2237" i="3"/>
  <c r="T2237" i="3"/>
  <c r="AC2237" i="3" s="1"/>
  <c r="AA2241" i="3"/>
  <c r="T2241" i="3"/>
  <c r="AC2241" i="3" s="1"/>
  <c r="AA2245" i="3"/>
  <c r="T2245" i="3"/>
  <c r="AC2245" i="3" s="1"/>
  <c r="AA2249" i="3"/>
  <c r="T2249" i="3"/>
  <c r="AC2249" i="3" s="1"/>
  <c r="AA2253" i="3"/>
  <c r="T2253" i="3"/>
  <c r="AC2253" i="3" s="1"/>
  <c r="AA2257" i="3"/>
  <c r="T2257" i="3"/>
  <c r="AC2257" i="3" s="1"/>
  <c r="AA2261" i="3"/>
  <c r="T2261" i="3"/>
  <c r="AC2261" i="3" s="1"/>
  <c r="AA2265" i="3"/>
  <c r="T2265" i="3"/>
  <c r="AC2265" i="3" s="1"/>
  <c r="AA2269" i="3"/>
  <c r="T2269" i="3"/>
  <c r="AC2269" i="3" s="1"/>
  <c r="AA2273" i="3"/>
  <c r="T2273" i="3"/>
  <c r="AC2273" i="3" s="1"/>
  <c r="AA2277" i="3"/>
  <c r="T2277" i="3"/>
  <c r="AC2277" i="3" s="1"/>
  <c r="AA2281" i="3"/>
  <c r="T2281" i="3"/>
  <c r="AC2281" i="3" s="1"/>
  <c r="AA2285" i="3"/>
  <c r="T2285" i="3"/>
  <c r="AC2285" i="3" s="1"/>
  <c r="AA2289" i="3"/>
  <c r="T2289" i="3"/>
  <c r="AC2289" i="3" s="1"/>
  <c r="AA2293" i="3"/>
  <c r="T2293" i="3"/>
  <c r="AC2293" i="3" s="1"/>
  <c r="AA2297" i="3"/>
  <c r="T2297" i="3"/>
  <c r="AC2297" i="3" s="1"/>
  <c r="AA2301" i="3"/>
  <c r="T2301" i="3"/>
  <c r="AC2301" i="3" s="1"/>
  <c r="AA2305" i="3"/>
  <c r="T2305" i="3"/>
  <c r="AC2305" i="3" s="1"/>
  <c r="AA2309" i="3"/>
  <c r="T2309" i="3"/>
  <c r="AC2309" i="3" s="1"/>
  <c r="AA2313" i="3"/>
  <c r="T2313" i="3"/>
  <c r="AC2313" i="3" s="1"/>
  <c r="AA2317" i="3"/>
  <c r="T2317" i="3"/>
  <c r="AC2317" i="3" s="1"/>
  <c r="AA2321" i="3"/>
  <c r="T2321" i="3"/>
  <c r="AC2321" i="3" s="1"/>
  <c r="AA2325" i="3"/>
  <c r="T2325" i="3"/>
  <c r="AC2325" i="3" s="1"/>
  <c r="AA2329" i="3"/>
  <c r="T2329" i="3"/>
  <c r="AC2329" i="3" s="1"/>
  <c r="AA2333" i="3"/>
  <c r="T2333" i="3"/>
  <c r="AC2333" i="3" s="1"/>
  <c r="AA2337" i="3"/>
  <c r="T2337" i="3"/>
  <c r="AC2337" i="3" s="1"/>
  <c r="AA2341" i="3"/>
  <c r="T2341" i="3"/>
  <c r="AC2341" i="3" s="1"/>
  <c r="AA2345" i="3"/>
  <c r="T2345" i="3"/>
  <c r="AC2345" i="3" s="1"/>
  <c r="AA2349" i="3"/>
  <c r="T2349" i="3"/>
  <c r="AC2349" i="3" s="1"/>
  <c r="AA2353" i="3"/>
  <c r="T2353" i="3"/>
  <c r="AC2353" i="3" s="1"/>
  <c r="AA2357" i="3"/>
  <c r="T2357" i="3"/>
  <c r="AC2357" i="3" s="1"/>
  <c r="AA2361" i="3"/>
  <c r="T2361" i="3"/>
  <c r="AC2361" i="3" s="1"/>
  <c r="AA2365" i="3"/>
  <c r="T2365" i="3"/>
  <c r="AC2365" i="3" s="1"/>
  <c r="AA2369" i="3"/>
  <c r="T2369" i="3"/>
  <c r="AC2369" i="3" s="1"/>
  <c r="AA2373" i="3"/>
  <c r="T2373" i="3"/>
  <c r="AC2373" i="3" s="1"/>
  <c r="AA2377" i="3"/>
  <c r="T2377" i="3"/>
  <c r="AC2377" i="3" s="1"/>
  <c r="AA2381" i="3"/>
  <c r="T2381" i="3"/>
  <c r="AC2381" i="3" s="1"/>
  <c r="AA2385" i="3"/>
  <c r="T2385" i="3"/>
  <c r="AC2385" i="3" s="1"/>
  <c r="AA2389" i="3"/>
  <c r="T2389" i="3"/>
  <c r="AC2389" i="3" s="1"/>
  <c r="AA2393" i="3"/>
  <c r="T2393" i="3"/>
  <c r="AC2393" i="3" s="1"/>
  <c r="AA2397" i="3"/>
  <c r="T2397" i="3"/>
  <c r="AC2397" i="3" s="1"/>
  <c r="AA2401" i="3"/>
  <c r="T2401" i="3"/>
  <c r="AC2401" i="3" s="1"/>
  <c r="AA2405" i="3"/>
  <c r="T2405" i="3"/>
  <c r="AC2405" i="3" s="1"/>
  <c r="AA2409" i="3"/>
  <c r="T2409" i="3"/>
  <c r="AC2409" i="3" s="1"/>
  <c r="AA2413" i="3"/>
  <c r="T2413" i="3"/>
  <c r="AC2413" i="3" s="1"/>
  <c r="AA2417" i="3"/>
  <c r="T2417" i="3"/>
  <c r="AC2417" i="3" s="1"/>
  <c r="AA2421" i="3"/>
  <c r="T2421" i="3"/>
  <c r="AC2421" i="3" s="1"/>
  <c r="AA2425" i="3"/>
  <c r="T2425" i="3"/>
  <c r="AC2425" i="3" s="1"/>
  <c r="AA2429" i="3"/>
  <c r="T2429" i="3"/>
  <c r="AC2429" i="3" s="1"/>
  <c r="AA2433" i="3"/>
  <c r="T2433" i="3"/>
  <c r="AC2433" i="3" s="1"/>
  <c r="AA2437" i="3"/>
  <c r="T2437" i="3"/>
  <c r="AC2437" i="3" s="1"/>
  <c r="AA2441" i="3"/>
  <c r="T2441" i="3"/>
  <c r="AC2441" i="3" s="1"/>
  <c r="AA2445" i="3"/>
  <c r="T2445" i="3"/>
  <c r="AC2445" i="3" s="1"/>
  <c r="AA2449" i="3"/>
  <c r="T2449" i="3"/>
  <c r="AC2449" i="3" s="1"/>
  <c r="AA2453" i="3"/>
  <c r="T2453" i="3"/>
  <c r="AC2453" i="3" s="1"/>
  <c r="AA2457" i="3"/>
  <c r="T2457" i="3"/>
  <c r="AC2457" i="3" s="1"/>
  <c r="AA2461" i="3"/>
  <c r="T2461" i="3"/>
  <c r="AC2461" i="3" s="1"/>
  <c r="AA2465" i="3"/>
  <c r="T2465" i="3"/>
  <c r="AC2465" i="3" s="1"/>
  <c r="AA2469" i="3"/>
  <c r="T2469" i="3"/>
  <c r="AC2469" i="3" s="1"/>
  <c r="AA2473" i="3"/>
  <c r="T2473" i="3"/>
  <c r="AC2473" i="3" s="1"/>
  <c r="AA2477" i="3"/>
  <c r="T2477" i="3"/>
  <c r="AC2477" i="3" s="1"/>
  <c r="AA2481" i="3"/>
  <c r="T2481" i="3"/>
  <c r="AC2481" i="3" s="1"/>
  <c r="AA2485" i="3"/>
  <c r="T2485" i="3"/>
  <c r="AC2485" i="3" s="1"/>
  <c r="AA2489" i="3"/>
  <c r="T2489" i="3"/>
  <c r="AC2489" i="3" s="1"/>
  <c r="AA2493" i="3"/>
  <c r="T2493" i="3"/>
  <c r="AC2493" i="3" s="1"/>
  <c r="AA2497" i="3"/>
  <c r="T2497" i="3"/>
  <c r="AC2497" i="3" s="1"/>
  <c r="AA2501" i="3"/>
  <c r="T2501" i="3"/>
  <c r="AC2501" i="3" s="1"/>
  <c r="AA2505" i="3"/>
  <c r="T2505" i="3"/>
  <c r="AC2505" i="3" s="1"/>
  <c r="AF2506" i="3"/>
  <c r="AA2509" i="3"/>
  <c r="T2509" i="3"/>
  <c r="AC2509" i="3" s="1"/>
  <c r="AA2513" i="3"/>
  <c r="T2513" i="3"/>
  <c r="AC2513" i="3" s="1"/>
  <c r="AA2517" i="3"/>
  <c r="T2517" i="3"/>
  <c r="AC2517" i="3" s="1"/>
  <c r="AA2521" i="3"/>
  <c r="T2521" i="3"/>
  <c r="AC2521" i="3" s="1"/>
  <c r="AA2525" i="3"/>
  <c r="T2525" i="3"/>
  <c r="AC2525" i="3" s="1"/>
  <c r="AA2529" i="3"/>
  <c r="T2529" i="3"/>
  <c r="AC2529" i="3" s="1"/>
  <c r="AA2533" i="3"/>
  <c r="T2533" i="3"/>
  <c r="AC2533" i="3" s="1"/>
  <c r="AA2537" i="3"/>
  <c r="T2537" i="3"/>
  <c r="AC2537" i="3" s="1"/>
  <c r="AA2541" i="3"/>
  <c r="T2541" i="3"/>
  <c r="AC2541" i="3" s="1"/>
  <c r="AA2545" i="3"/>
  <c r="T2545" i="3"/>
  <c r="AC2545" i="3" s="1"/>
  <c r="AA2549" i="3"/>
  <c r="T2549" i="3"/>
  <c r="AC2549" i="3" s="1"/>
  <c r="AA2553" i="3"/>
  <c r="T2553" i="3"/>
  <c r="AC2553" i="3" s="1"/>
  <c r="AA2557" i="3"/>
  <c r="T2557" i="3"/>
  <c r="AC2557" i="3" s="1"/>
  <c r="AA2561" i="3"/>
  <c r="T2561" i="3"/>
  <c r="AC2561" i="3" s="1"/>
  <c r="AA2565" i="3"/>
  <c r="T2565" i="3"/>
  <c r="AC2565" i="3" s="1"/>
  <c r="AA2569" i="3"/>
  <c r="T2569" i="3"/>
  <c r="AC2569" i="3" s="1"/>
  <c r="AA2573" i="3"/>
  <c r="T2573" i="3"/>
  <c r="AC2573" i="3" s="1"/>
  <c r="AA2577" i="3"/>
  <c r="T2577" i="3"/>
  <c r="AC2577" i="3" s="1"/>
  <c r="AA2581" i="3"/>
  <c r="T2581" i="3"/>
  <c r="AC2581" i="3" s="1"/>
  <c r="AA2585" i="3"/>
  <c r="T2585" i="3"/>
  <c r="AC2585" i="3" s="1"/>
  <c r="AA2589" i="3"/>
  <c r="T2589" i="3"/>
  <c r="AC2589" i="3" s="1"/>
  <c r="AA2593" i="3"/>
  <c r="T2593" i="3"/>
  <c r="AC2593" i="3" s="1"/>
  <c r="AA2597" i="3"/>
  <c r="T2597" i="3"/>
  <c r="AC2597" i="3" s="1"/>
  <c r="AA2601" i="3"/>
  <c r="T2601" i="3"/>
  <c r="AC2601" i="3" s="1"/>
  <c r="AA2605" i="3"/>
  <c r="T2605" i="3"/>
  <c r="AC2605" i="3" s="1"/>
  <c r="AA2609" i="3"/>
  <c r="T2609" i="3"/>
  <c r="AC2609" i="3" s="1"/>
  <c r="AA2613" i="3"/>
  <c r="T2613" i="3"/>
  <c r="AC2613" i="3" s="1"/>
  <c r="AA2617" i="3"/>
  <c r="T2617" i="3"/>
  <c r="AC2617" i="3" s="1"/>
  <c r="AA2621" i="3"/>
  <c r="T2621" i="3"/>
  <c r="AC2621" i="3" s="1"/>
  <c r="AA2625" i="3"/>
  <c r="T2625" i="3"/>
  <c r="AC2625" i="3" s="1"/>
  <c r="AA2629" i="3"/>
  <c r="T2629" i="3"/>
  <c r="AC2629" i="3" s="1"/>
  <c r="AA2633" i="3"/>
  <c r="T2633" i="3"/>
  <c r="AC2633" i="3" s="1"/>
  <c r="AF2634" i="3"/>
  <c r="AA2637" i="3"/>
  <c r="T2637" i="3"/>
  <c r="AC2637" i="3" s="1"/>
  <c r="AA2641" i="3"/>
  <c r="T2641" i="3"/>
  <c r="AC2641" i="3" s="1"/>
  <c r="AA2645" i="3"/>
  <c r="T2645" i="3"/>
  <c r="AC2645" i="3" s="1"/>
  <c r="AA2649" i="3"/>
  <c r="T2649" i="3"/>
  <c r="AC2649" i="3" s="1"/>
  <c r="AA2653" i="3"/>
  <c r="T2653" i="3"/>
  <c r="AC2653" i="3" s="1"/>
  <c r="AA2657" i="3"/>
  <c r="T2657" i="3"/>
  <c r="AC2657" i="3" s="1"/>
  <c r="AA2661" i="3"/>
  <c r="T2661" i="3"/>
  <c r="AC2661" i="3" s="1"/>
  <c r="AA2665" i="3"/>
  <c r="T2665" i="3"/>
  <c r="AC2665" i="3" s="1"/>
  <c r="AA2669" i="3"/>
  <c r="T2669" i="3"/>
  <c r="AC2669" i="3" s="1"/>
  <c r="AA2673" i="3"/>
  <c r="T2673" i="3"/>
  <c r="AC2673" i="3" s="1"/>
  <c r="AA2677" i="3"/>
  <c r="T2677" i="3"/>
  <c r="AC2677" i="3" s="1"/>
  <c r="AA2681" i="3"/>
  <c r="T2681" i="3"/>
  <c r="AC2681" i="3" s="1"/>
  <c r="AA2685" i="3"/>
  <c r="T2685" i="3"/>
  <c r="AC2685" i="3" s="1"/>
  <c r="AA2689" i="3"/>
  <c r="T2689" i="3"/>
  <c r="AC2689" i="3" s="1"/>
  <c r="AA2693" i="3"/>
  <c r="T2693" i="3"/>
  <c r="AC2693" i="3" s="1"/>
  <c r="AA2697" i="3"/>
  <c r="T2697" i="3"/>
  <c r="AC2697" i="3" s="1"/>
  <c r="AA2701" i="3"/>
  <c r="T2701" i="3"/>
  <c r="AC2701" i="3" s="1"/>
  <c r="AA2705" i="3"/>
  <c r="T2705" i="3"/>
  <c r="AC2705" i="3" s="1"/>
  <c r="AA2709" i="3"/>
  <c r="T2709" i="3"/>
  <c r="AC2709" i="3" s="1"/>
  <c r="AA2713" i="3"/>
  <c r="T2713" i="3"/>
  <c r="AC2713" i="3" s="1"/>
  <c r="AA2717" i="3"/>
  <c r="T2717" i="3"/>
  <c r="AC2717" i="3" s="1"/>
  <c r="AA2721" i="3"/>
  <c r="T2721" i="3"/>
  <c r="AC2721" i="3" s="1"/>
  <c r="AA2725" i="3"/>
  <c r="T2725" i="3"/>
  <c r="AC2725" i="3" s="1"/>
  <c r="AA2729" i="3"/>
  <c r="T2729" i="3"/>
  <c r="AC2729" i="3" s="1"/>
  <c r="AA2733" i="3"/>
  <c r="T2733" i="3"/>
  <c r="AC2733" i="3" s="1"/>
  <c r="AA2737" i="3"/>
  <c r="T2737" i="3"/>
  <c r="AC2737" i="3" s="1"/>
  <c r="AA2741" i="3"/>
  <c r="T2741" i="3"/>
  <c r="AC2741" i="3" s="1"/>
  <c r="AA2745" i="3"/>
  <c r="T2745" i="3"/>
  <c r="AC2745" i="3" s="1"/>
  <c r="AA2749" i="3"/>
  <c r="T2749" i="3"/>
  <c r="AC2749" i="3" s="1"/>
  <c r="AA2753" i="3"/>
  <c r="T2753" i="3"/>
  <c r="AC2753" i="3" s="1"/>
  <c r="AA2757" i="3"/>
  <c r="T2757" i="3"/>
  <c r="AC2757" i="3" s="1"/>
  <c r="AA2761" i="3"/>
  <c r="T2761" i="3"/>
  <c r="AC2761" i="3" s="1"/>
  <c r="AF2762" i="3"/>
  <c r="AA2765" i="3"/>
  <c r="T2765" i="3"/>
  <c r="AC2765" i="3" s="1"/>
  <c r="AA2769" i="3"/>
  <c r="T2769" i="3"/>
  <c r="AC2769" i="3" s="1"/>
  <c r="AA2773" i="3"/>
  <c r="T2773" i="3"/>
  <c r="AC2773" i="3" s="1"/>
  <c r="AA2777" i="3"/>
  <c r="T2777" i="3"/>
  <c r="AC2777" i="3" s="1"/>
  <c r="AA2781" i="3"/>
  <c r="T2781" i="3"/>
  <c r="AC2781" i="3" s="1"/>
  <c r="AA2785" i="3"/>
  <c r="T2785" i="3"/>
  <c r="AC2785" i="3" s="1"/>
  <c r="AA2789" i="3"/>
  <c r="T2789" i="3"/>
  <c r="AC2789" i="3" s="1"/>
  <c r="AA2793" i="3"/>
  <c r="T2793" i="3"/>
  <c r="AC2793" i="3" s="1"/>
  <c r="AA2797" i="3"/>
  <c r="T2797" i="3"/>
  <c r="AC2797" i="3" s="1"/>
  <c r="AA2801" i="3"/>
  <c r="T2801" i="3"/>
  <c r="AC2801" i="3" s="1"/>
  <c r="AA2805" i="3"/>
  <c r="T2805" i="3"/>
  <c r="AC2805" i="3" s="1"/>
  <c r="AA2809" i="3"/>
  <c r="T2809" i="3"/>
  <c r="AC2809" i="3" s="1"/>
  <c r="AA2813" i="3"/>
  <c r="T2813" i="3"/>
  <c r="AC2813" i="3" s="1"/>
  <c r="AA2817" i="3"/>
  <c r="T2817" i="3"/>
  <c r="AC2817" i="3" s="1"/>
  <c r="AA2821" i="3"/>
  <c r="T2821" i="3"/>
  <c r="AC2821" i="3" s="1"/>
  <c r="AA2825" i="3"/>
  <c r="T2825" i="3"/>
  <c r="AC2825" i="3" s="1"/>
  <c r="AA2829" i="3"/>
  <c r="T2829" i="3"/>
  <c r="AC2829" i="3" s="1"/>
  <c r="AA2833" i="3"/>
  <c r="T2833" i="3"/>
  <c r="AC2833" i="3" s="1"/>
  <c r="AA2837" i="3"/>
  <c r="T2837" i="3"/>
  <c r="AC2837" i="3" s="1"/>
  <c r="AA2841" i="3"/>
  <c r="T2841" i="3"/>
  <c r="AC2841" i="3" s="1"/>
  <c r="AA2845" i="3"/>
  <c r="T2845" i="3"/>
  <c r="AC2845" i="3" s="1"/>
  <c r="AA2849" i="3"/>
  <c r="T2849" i="3"/>
  <c r="AC2849" i="3" s="1"/>
  <c r="AA2853" i="3"/>
  <c r="T2853" i="3"/>
  <c r="AC2853" i="3" s="1"/>
  <c r="AA2857" i="3"/>
  <c r="T2857" i="3"/>
  <c r="AC2857" i="3" s="1"/>
  <c r="AA2861" i="3"/>
  <c r="T2861" i="3"/>
  <c r="AC2861" i="3" s="1"/>
  <c r="AA2865" i="3"/>
  <c r="T2865" i="3"/>
  <c r="AC2865" i="3" s="1"/>
  <c r="AA2869" i="3"/>
  <c r="T2869" i="3"/>
  <c r="AC2869" i="3" s="1"/>
  <c r="AA2873" i="3"/>
  <c r="T2873" i="3"/>
  <c r="AC2873" i="3" s="1"/>
  <c r="AA2877" i="3"/>
  <c r="T2877" i="3"/>
  <c r="AC2877" i="3" s="1"/>
  <c r="AA2881" i="3"/>
  <c r="T2881" i="3"/>
  <c r="AC2881" i="3" s="1"/>
  <c r="AA2885" i="3"/>
  <c r="T2885" i="3"/>
  <c r="AC2885" i="3" s="1"/>
  <c r="AA2889" i="3"/>
  <c r="T2889" i="3"/>
  <c r="AC2889" i="3" s="1"/>
  <c r="AF2890" i="3"/>
  <c r="AA2893" i="3"/>
  <c r="T2893" i="3"/>
  <c r="AC2893" i="3" s="1"/>
  <c r="AA2897" i="3"/>
  <c r="T2897" i="3"/>
  <c r="AC2897" i="3" s="1"/>
  <c r="AA2901" i="3"/>
  <c r="T2901" i="3"/>
  <c r="AC2901" i="3" s="1"/>
  <c r="AA2905" i="3"/>
  <c r="T2905" i="3"/>
  <c r="AC2905" i="3" s="1"/>
  <c r="AA2909" i="3"/>
  <c r="T2909" i="3"/>
  <c r="AC2909" i="3" s="1"/>
  <c r="AA2913" i="3"/>
  <c r="T2913" i="3"/>
  <c r="AC2913" i="3" s="1"/>
  <c r="AA2917" i="3"/>
  <c r="T2917" i="3"/>
  <c r="AC2917" i="3" s="1"/>
  <c r="AA2921" i="3"/>
  <c r="T2921" i="3"/>
  <c r="AC2921" i="3" s="1"/>
  <c r="AA2925" i="3"/>
  <c r="T2925" i="3"/>
  <c r="AC2925" i="3" s="1"/>
  <c r="AA2929" i="3"/>
  <c r="T2929" i="3"/>
  <c r="AC2929" i="3" s="1"/>
  <c r="AA2933" i="3"/>
  <c r="T2933" i="3"/>
  <c r="AC2933" i="3" s="1"/>
  <c r="AA2937" i="3"/>
  <c r="T2937" i="3"/>
  <c r="AC2937" i="3" s="1"/>
  <c r="AA2941" i="3"/>
  <c r="T2941" i="3"/>
  <c r="AC2941" i="3" s="1"/>
  <c r="AA2945" i="3"/>
  <c r="T2945" i="3"/>
  <c r="AC2945" i="3" s="1"/>
  <c r="AA2949" i="3"/>
  <c r="T2949" i="3"/>
  <c r="AC2949" i="3" s="1"/>
  <c r="AA2953" i="3"/>
  <c r="T2953" i="3"/>
  <c r="AC2953" i="3" s="1"/>
  <c r="AA2957" i="3"/>
  <c r="T2957" i="3"/>
  <c r="AC2957" i="3" s="1"/>
  <c r="AA2961" i="3"/>
  <c r="T2961" i="3"/>
  <c r="AC2961" i="3" s="1"/>
  <c r="AA2965" i="3"/>
  <c r="T2965" i="3"/>
  <c r="AC2965" i="3" s="1"/>
  <c r="AA2969" i="3"/>
  <c r="T2969" i="3"/>
  <c r="AC2969" i="3" s="1"/>
  <c r="AA2973" i="3"/>
  <c r="T2973" i="3"/>
  <c r="AC2973" i="3" s="1"/>
  <c r="AA2977" i="3"/>
  <c r="T2977" i="3"/>
  <c r="AC2977" i="3" s="1"/>
  <c r="AA2981" i="3"/>
  <c r="T2981" i="3"/>
  <c r="AC2981" i="3" s="1"/>
  <c r="AA2985" i="3"/>
  <c r="T2985" i="3"/>
  <c r="AC2985" i="3" s="1"/>
  <c r="AA2989" i="3"/>
  <c r="T2989" i="3"/>
  <c r="AC2989" i="3" s="1"/>
  <c r="AA2993" i="3"/>
  <c r="T2993" i="3"/>
  <c r="AC2993" i="3" s="1"/>
  <c r="AA2997" i="3"/>
  <c r="T2997" i="3"/>
  <c r="AC2997" i="3" s="1"/>
  <c r="AA3001" i="3"/>
  <c r="T3001" i="3"/>
  <c r="AC3001" i="3" s="1"/>
  <c r="AA3005" i="3"/>
  <c r="T3005" i="3"/>
  <c r="AC3005" i="3" s="1"/>
  <c r="AA3009" i="3"/>
  <c r="T3009" i="3"/>
  <c r="AC3009" i="3" s="1"/>
  <c r="AA3013" i="3"/>
  <c r="T3013" i="3"/>
  <c r="AC3013" i="3" s="1"/>
  <c r="AA3017" i="3"/>
  <c r="T3017" i="3"/>
  <c r="AC3017" i="3" s="1"/>
  <c r="AA3021" i="3"/>
  <c r="T3021" i="3"/>
  <c r="AC3021" i="3" s="1"/>
  <c r="AA3025" i="3"/>
  <c r="T3025" i="3"/>
  <c r="AC3025" i="3" s="1"/>
  <c r="AA3029" i="3"/>
  <c r="T3029" i="3"/>
  <c r="AC3029" i="3" s="1"/>
  <c r="AA3033" i="3"/>
  <c r="T3033" i="3"/>
  <c r="AC3033" i="3" s="1"/>
  <c r="AA3037" i="3"/>
  <c r="T3037" i="3"/>
  <c r="AC3037" i="3" s="1"/>
  <c r="AA3041" i="3"/>
  <c r="T3041" i="3"/>
  <c r="AC3041" i="3" s="1"/>
  <c r="AA3045" i="3"/>
  <c r="T3045" i="3"/>
  <c r="AC3045" i="3" s="1"/>
  <c r="AA3049" i="3"/>
  <c r="T3049" i="3"/>
  <c r="AC3049" i="3" s="1"/>
  <c r="AA3053" i="3"/>
  <c r="T3053" i="3"/>
  <c r="AC3053" i="3" s="1"/>
  <c r="AA3057" i="3"/>
  <c r="T3057" i="3"/>
  <c r="AC3057" i="3" s="1"/>
  <c r="AA3061" i="3"/>
  <c r="T3061" i="3"/>
  <c r="AC3061" i="3" s="1"/>
  <c r="AA3065" i="3"/>
  <c r="T3065" i="3"/>
  <c r="AC3065" i="3" s="1"/>
  <c r="AA3069" i="3"/>
  <c r="T3069" i="3"/>
  <c r="AC3069" i="3" s="1"/>
  <c r="AA3073" i="3"/>
  <c r="T3073" i="3"/>
  <c r="AC3073" i="3" s="1"/>
  <c r="AA3077" i="3"/>
  <c r="T3077" i="3"/>
  <c r="AC3077" i="3" s="1"/>
  <c r="AA3081" i="3"/>
  <c r="T3081" i="3"/>
  <c r="AC3081" i="3" s="1"/>
  <c r="AA3085" i="3"/>
  <c r="T3085" i="3"/>
  <c r="AC3085" i="3" s="1"/>
  <c r="AA3089" i="3"/>
  <c r="T3089" i="3"/>
  <c r="AC3089" i="3" s="1"/>
  <c r="AA3093" i="3"/>
  <c r="T3093" i="3"/>
  <c r="AC3093" i="3" s="1"/>
  <c r="AA3097" i="3"/>
  <c r="T3097" i="3"/>
  <c r="AC3097" i="3" s="1"/>
  <c r="AA3101" i="3"/>
  <c r="T3101" i="3"/>
  <c r="AC3101" i="3" s="1"/>
  <c r="AA3105" i="3"/>
  <c r="T3105" i="3"/>
  <c r="AC3105" i="3" s="1"/>
  <c r="AA3109" i="3"/>
  <c r="T3109" i="3"/>
  <c r="AC3109" i="3" s="1"/>
  <c r="AA3113" i="3"/>
  <c r="T3113" i="3"/>
  <c r="AC3113" i="3" s="1"/>
  <c r="AA3117" i="3"/>
  <c r="T3117" i="3"/>
  <c r="AC3117" i="3" s="1"/>
  <c r="AA3121" i="3"/>
  <c r="T3121" i="3"/>
  <c r="AC3121" i="3" s="1"/>
  <c r="AA3125" i="3"/>
  <c r="T3125" i="3"/>
  <c r="AC3125" i="3" s="1"/>
  <c r="AA3129" i="3"/>
  <c r="T3129" i="3"/>
  <c r="AC3129" i="3" s="1"/>
  <c r="AA3133" i="3"/>
  <c r="T3133" i="3"/>
  <c r="AC3133" i="3" s="1"/>
  <c r="AA3137" i="3"/>
  <c r="T3137" i="3"/>
  <c r="AC3137" i="3" s="1"/>
  <c r="AA3141" i="3"/>
  <c r="T3141" i="3"/>
  <c r="AC3141" i="3" s="1"/>
  <c r="AA3145" i="3"/>
  <c r="T3145" i="3"/>
  <c r="AC3145" i="3" s="1"/>
  <c r="AA3149" i="3"/>
  <c r="T3149" i="3"/>
  <c r="AC3149" i="3" s="1"/>
  <c r="AA3153" i="3"/>
  <c r="T3153" i="3"/>
  <c r="AC3153" i="3" s="1"/>
  <c r="AA3157" i="3"/>
  <c r="T3157" i="3"/>
  <c r="AC3157" i="3" s="1"/>
  <c r="AA3161" i="3"/>
  <c r="T3161" i="3"/>
  <c r="AC3161" i="3" s="1"/>
  <c r="AA3165" i="3"/>
  <c r="T3165" i="3"/>
  <c r="AC3165" i="3" s="1"/>
  <c r="AA3169" i="3"/>
  <c r="T3169" i="3"/>
  <c r="AC3169" i="3" s="1"/>
  <c r="AA3173" i="3"/>
  <c r="T3173" i="3"/>
  <c r="AC3173" i="3" s="1"/>
  <c r="AA3177" i="3"/>
  <c r="T3177" i="3"/>
  <c r="AC3177" i="3" s="1"/>
  <c r="AA3181" i="3"/>
  <c r="T3181" i="3"/>
  <c r="AC3181" i="3" s="1"/>
  <c r="AA3185" i="3"/>
  <c r="T3185" i="3"/>
  <c r="AC3185" i="3" s="1"/>
  <c r="AA3189" i="3"/>
  <c r="T3189" i="3"/>
  <c r="AC3189" i="3" s="1"/>
  <c r="W220" i="2"/>
  <c r="Y220" i="2"/>
  <c r="X220" i="2"/>
  <c r="X221" i="2"/>
  <c r="W221" i="2"/>
  <c r="Y221" i="2"/>
  <c r="Y222" i="2"/>
  <c r="X222" i="2"/>
  <c r="W222" i="2"/>
  <c r="Y223" i="2"/>
  <c r="X223" i="2"/>
  <c r="W223" i="2"/>
  <c r="W224" i="2"/>
  <c r="Y224" i="2"/>
  <c r="X224" i="2"/>
  <c r="X225" i="2"/>
  <c r="W225" i="2"/>
  <c r="Y225" i="2"/>
  <c r="Y226" i="2"/>
  <c r="X226" i="2"/>
  <c r="W226" i="2"/>
  <c r="Y227" i="2"/>
  <c r="X227" i="2"/>
  <c r="W227" i="2"/>
  <c r="W228" i="2"/>
  <c r="Y228" i="2"/>
  <c r="X228" i="2"/>
  <c r="X229" i="2"/>
  <c r="W229" i="2"/>
  <c r="Y229" i="2"/>
  <c r="Y230" i="2"/>
  <c r="X230" i="2"/>
  <c r="W230" i="2"/>
  <c r="Y231" i="2"/>
  <c r="X231" i="2"/>
  <c r="W231" i="2"/>
  <c r="W232" i="2"/>
  <c r="Y232" i="2"/>
  <c r="X232" i="2"/>
  <c r="X233" i="2"/>
  <c r="W233" i="2"/>
  <c r="Y233" i="2"/>
  <c r="Y234" i="2"/>
  <c r="X234" i="2"/>
  <c r="W234" i="2"/>
  <c r="Y235" i="2"/>
  <c r="X235" i="2"/>
  <c r="W235" i="2"/>
  <c r="W236" i="2"/>
  <c r="Y236" i="2"/>
  <c r="X236" i="2"/>
  <c r="X237" i="2"/>
  <c r="W237" i="2"/>
  <c r="Y237" i="2"/>
  <c r="Y238" i="2"/>
  <c r="X238" i="2"/>
  <c r="W238" i="2"/>
  <c r="Y239" i="2"/>
  <c r="X239" i="2"/>
  <c r="W239" i="2"/>
  <c r="W240" i="2"/>
  <c r="Y240" i="2"/>
  <c r="X240" i="2"/>
  <c r="X241" i="2"/>
  <c r="W241" i="2"/>
  <c r="Y241" i="2"/>
  <c r="Y242" i="2"/>
  <c r="X242" i="2"/>
  <c r="W242" i="2"/>
  <c r="Y243" i="2"/>
  <c r="X243" i="2"/>
  <c r="W243" i="2"/>
  <c r="W244" i="2"/>
  <c r="Y244" i="2"/>
  <c r="X244" i="2"/>
  <c r="X245" i="2"/>
  <c r="W245" i="2"/>
  <c r="Y245" i="2"/>
  <c r="Y246" i="2"/>
  <c r="X246" i="2"/>
  <c r="W246" i="2"/>
  <c r="Y247" i="2"/>
  <c r="X247" i="2"/>
  <c r="W247" i="2"/>
  <c r="W248" i="2"/>
  <c r="Y248" i="2"/>
  <c r="X248" i="2"/>
  <c r="X249" i="2"/>
  <c r="W249" i="2"/>
  <c r="Y249" i="2"/>
  <c r="Y250" i="2"/>
  <c r="X250" i="2"/>
  <c r="W250" i="2"/>
  <c r="Y251" i="2"/>
  <c r="X251" i="2"/>
  <c r="W251" i="2"/>
  <c r="W252" i="2"/>
  <c r="Y252" i="2"/>
  <c r="X252" i="2"/>
  <c r="X253" i="2"/>
  <c r="W253" i="2"/>
  <c r="Y253" i="2"/>
  <c r="Y254" i="2"/>
  <c r="X254" i="2"/>
  <c r="W254" i="2"/>
  <c r="Y255" i="2"/>
  <c r="X255" i="2"/>
  <c r="W255" i="2"/>
  <c r="W256" i="2"/>
  <c r="Y256" i="2"/>
  <c r="X256" i="2"/>
  <c r="X257" i="2"/>
  <c r="W257" i="2"/>
  <c r="Y257" i="2"/>
  <c r="Y258" i="2"/>
  <c r="X258" i="2"/>
  <c r="W258" i="2"/>
  <c r="Y259" i="2"/>
  <c r="X259" i="2"/>
  <c r="W259" i="2"/>
  <c r="W260" i="2"/>
  <c r="Y260" i="2"/>
  <c r="X260" i="2"/>
  <c r="X261" i="2"/>
  <c r="W261" i="2"/>
  <c r="Y261" i="2"/>
  <c r="Y262" i="2"/>
  <c r="X262" i="2"/>
  <c r="W262" i="2"/>
  <c r="Y263" i="2"/>
  <c r="X263" i="2"/>
  <c r="W263" i="2"/>
  <c r="W264" i="2"/>
  <c r="Y264" i="2"/>
  <c r="X264" i="2"/>
  <c r="X265" i="2"/>
  <c r="W265" i="2"/>
  <c r="Y265" i="2"/>
  <c r="Y266" i="2"/>
  <c r="X266" i="2"/>
  <c r="W266" i="2"/>
  <c r="Y267" i="2"/>
  <c r="X267" i="2"/>
  <c r="W267" i="2"/>
  <c r="W268" i="2"/>
  <c r="Y268" i="2"/>
  <c r="X268" i="2"/>
  <c r="X269" i="2"/>
  <c r="W269" i="2"/>
  <c r="Y269" i="2"/>
  <c r="Y270" i="2"/>
  <c r="X270" i="2"/>
  <c r="W270" i="2"/>
  <c r="Y271" i="2"/>
  <c r="X271" i="2"/>
  <c r="W271" i="2"/>
  <c r="W272" i="2"/>
  <c r="Y272" i="2"/>
  <c r="X272" i="2"/>
  <c r="X273" i="2"/>
  <c r="W273" i="2"/>
  <c r="Y273" i="2"/>
  <c r="Y274" i="2"/>
  <c r="X274" i="2"/>
  <c r="W274" i="2"/>
  <c r="Y275" i="2"/>
  <c r="X275" i="2"/>
  <c r="W275" i="2"/>
  <c r="W276" i="2"/>
  <c r="Y276" i="2"/>
  <c r="X276" i="2"/>
  <c r="X277" i="2"/>
  <c r="W277" i="2"/>
  <c r="Y277" i="2"/>
  <c r="Y278" i="2"/>
  <c r="X278" i="2"/>
  <c r="W278" i="2"/>
  <c r="Y279" i="2"/>
  <c r="X279" i="2"/>
  <c r="W279" i="2"/>
  <c r="W280" i="2"/>
  <c r="Y280" i="2"/>
  <c r="X280" i="2"/>
  <c r="X281" i="2"/>
  <c r="W281" i="2"/>
  <c r="Y281" i="2"/>
  <c r="Y282" i="2"/>
  <c r="X282" i="2"/>
  <c r="W282" i="2"/>
  <c r="Y283" i="2"/>
  <c r="X283" i="2"/>
  <c r="W283" i="2"/>
  <c r="W284" i="2"/>
  <c r="Y284" i="2"/>
  <c r="X284" i="2"/>
  <c r="X285" i="2"/>
  <c r="W285" i="2"/>
  <c r="Y285" i="2"/>
  <c r="Y286" i="2"/>
  <c r="X286" i="2"/>
  <c r="W286" i="2"/>
  <c r="Y287" i="2"/>
  <c r="X287" i="2"/>
  <c r="W287" i="2"/>
  <c r="W288" i="2"/>
  <c r="Y288" i="2"/>
  <c r="X288" i="2"/>
  <c r="X289" i="2"/>
  <c r="W289" i="2"/>
  <c r="Y289" i="2"/>
  <c r="Y290" i="2"/>
  <c r="X290" i="2"/>
  <c r="W290" i="2"/>
  <c r="Y291" i="2"/>
  <c r="X291" i="2"/>
  <c r="W291" i="2"/>
  <c r="W292" i="2"/>
  <c r="Y292" i="2"/>
  <c r="X292" i="2"/>
  <c r="X293" i="2"/>
  <c r="W293" i="2"/>
  <c r="Y293" i="2"/>
  <c r="Y294" i="2"/>
  <c r="X294" i="2"/>
  <c r="W294" i="2"/>
  <c r="Y295" i="2"/>
  <c r="X295" i="2"/>
  <c r="W295" i="2"/>
  <c r="W296" i="2"/>
  <c r="Y296" i="2"/>
  <c r="X296" i="2"/>
  <c r="X297" i="2"/>
  <c r="W297" i="2"/>
  <c r="Y297" i="2"/>
  <c r="Y298" i="2"/>
  <c r="X298" i="2"/>
  <c r="W298" i="2"/>
  <c r="Y299" i="2"/>
  <c r="X299" i="2"/>
  <c r="W299" i="2"/>
  <c r="W300" i="2"/>
  <c r="Y300" i="2"/>
  <c r="X300" i="2"/>
  <c r="X301" i="2"/>
  <c r="W301" i="2"/>
  <c r="Y301" i="2"/>
  <c r="Y302" i="2"/>
  <c r="X302" i="2"/>
  <c r="W302" i="2"/>
  <c r="Y303" i="2"/>
  <c r="X303" i="2"/>
  <c r="W303" i="2"/>
  <c r="W304" i="2"/>
  <c r="Y304" i="2"/>
  <c r="X304" i="2"/>
  <c r="X305" i="2"/>
  <c r="W305" i="2"/>
  <c r="Y305" i="2"/>
  <c r="Y306" i="2"/>
  <c r="X306" i="2"/>
  <c r="W306" i="2"/>
  <c r="Y307" i="2"/>
  <c r="X307" i="2"/>
  <c r="W307" i="2"/>
  <c r="W308" i="2"/>
  <c r="Y308" i="2"/>
  <c r="X308" i="2"/>
  <c r="X309" i="2"/>
  <c r="W309" i="2"/>
  <c r="Y309" i="2"/>
  <c r="Y310" i="2"/>
  <c r="X310" i="2"/>
  <c r="W310" i="2"/>
  <c r="Y311" i="2"/>
  <c r="X311" i="2"/>
  <c r="W311" i="2"/>
  <c r="W312" i="2"/>
  <c r="Y312" i="2"/>
  <c r="X312" i="2"/>
  <c r="X313" i="2"/>
  <c r="W313" i="2"/>
  <c r="Y313" i="2"/>
  <c r="Y314" i="2"/>
  <c r="X314" i="2"/>
  <c r="W314" i="2"/>
  <c r="Y315" i="2"/>
  <c r="X315" i="2"/>
  <c r="W315" i="2"/>
  <c r="W316" i="2"/>
  <c r="Y316" i="2"/>
  <c r="X316" i="2"/>
  <c r="X317" i="2"/>
  <c r="W317" i="2"/>
  <c r="Y317" i="2"/>
  <c r="Y318" i="2"/>
  <c r="X318" i="2"/>
  <c r="W318" i="2"/>
  <c r="Y319" i="2"/>
  <c r="X319" i="2"/>
  <c r="W319" i="2"/>
  <c r="W320" i="2"/>
  <c r="Y320" i="2"/>
  <c r="X320" i="2"/>
  <c r="X321" i="2"/>
  <c r="W321" i="2"/>
  <c r="Y321" i="2"/>
  <c r="Y322" i="2"/>
  <c r="X322" i="2"/>
  <c r="W322" i="2"/>
  <c r="Y323" i="2"/>
  <c r="X323" i="2"/>
  <c r="W323" i="2"/>
  <c r="W324" i="2"/>
  <c r="Y324" i="2"/>
  <c r="X324" i="2"/>
  <c r="X325" i="2"/>
  <c r="W325" i="2"/>
  <c r="Y325" i="2"/>
  <c r="Y326" i="2"/>
  <c r="X326" i="2"/>
  <c r="W326" i="2"/>
  <c r="Y327" i="2"/>
  <c r="X327" i="2"/>
  <c r="W327" i="2"/>
  <c r="W328" i="2"/>
  <c r="Y328" i="2"/>
  <c r="X328" i="2"/>
  <c r="X329" i="2"/>
  <c r="W329" i="2"/>
  <c r="Y329" i="2"/>
  <c r="Y330" i="2"/>
  <c r="X330" i="2"/>
  <c r="W330" i="2"/>
  <c r="Y331" i="2"/>
  <c r="X331" i="2"/>
  <c r="W331" i="2"/>
  <c r="W332" i="2"/>
  <c r="Y332" i="2"/>
  <c r="X332" i="2"/>
  <c r="X333" i="2"/>
  <c r="W333" i="2"/>
  <c r="Y333" i="2"/>
  <c r="Y334" i="2"/>
  <c r="X334" i="2"/>
  <c r="W334" i="2"/>
  <c r="Y335" i="2"/>
  <c r="X335" i="2"/>
  <c r="W335" i="2"/>
  <c r="W336" i="2"/>
  <c r="Y336" i="2"/>
  <c r="X336" i="2"/>
  <c r="X337" i="2"/>
  <c r="W337" i="2"/>
  <c r="Y337" i="2"/>
  <c r="Y338" i="2"/>
  <c r="X338" i="2"/>
  <c r="W338" i="2"/>
  <c r="Y339" i="2"/>
  <c r="X339" i="2"/>
  <c r="W339" i="2"/>
  <c r="W340" i="2"/>
  <c r="Y340" i="2"/>
  <c r="X340" i="2"/>
  <c r="X341" i="2"/>
  <c r="W341" i="2"/>
  <c r="Y341" i="2"/>
  <c r="Y342" i="2"/>
  <c r="X342" i="2"/>
  <c r="W342" i="2"/>
  <c r="Y343" i="2"/>
  <c r="X343" i="2"/>
  <c r="W343" i="2"/>
  <c r="W344" i="2"/>
  <c r="Y344" i="2"/>
  <c r="X344" i="2"/>
  <c r="X345" i="2"/>
  <c r="W345" i="2"/>
  <c r="Y345" i="2"/>
  <c r="Y346" i="2"/>
  <c r="X346" i="2"/>
  <c r="W346" i="2"/>
  <c r="Y347" i="2"/>
  <c r="X347" i="2"/>
  <c r="W347" i="2"/>
  <c r="W348" i="2"/>
  <c r="Y348" i="2"/>
  <c r="X348" i="2"/>
  <c r="X349" i="2"/>
  <c r="W349" i="2"/>
  <c r="Y349" i="2"/>
  <c r="Y350" i="2"/>
  <c r="X350" i="2"/>
  <c r="W350" i="2"/>
  <c r="Y351" i="2"/>
  <c r="X351" i="2"/>
  <c r="W351" i="2"/>
  <c r="W352" i="2"/>
  <c r="Y352" i="2"/>
  <c r="X352" i="2"/>
  <c r="X353" i="2"/>
  <c r="W353" i="2"/>
  <c r="Y353" i="2"/>
  <c r="Y354" i="2"/>
  <c r="X354" i="2"/>
  <c r="W354" i="2"/>
  <c r="Y355" i="2"/>
  <c r="X355" i="2"/>
  <c r="W355" i="2"/>
  <c r="W356" i="2"/>
  <c r="Y356" i="2"/>
  <c r="X356" i="2"/>
  <c r="X357" i="2"/>
  <c r="W357" i="2"/>
  <c r="Y357" i="2"/>
  <c r="Y358" i="2"/>
  <c r="X358" i="2"/>
  <c r="W358" i="2"/>
  <c r="Y359" i="2"/>
  <c r="X359" i="2"/>
  <c r="W359" i="2"/>
  <c r="W360" i="2"/>
  <c r="Y360" i="2"/>
  <c r="X360" i="2"/>
  <c r="X361" i="2"/>
  <c r="W361" i="2"/>
  <c r="Y361" i="2"/>
  <c r="Y362" i="2"/>
  <c r="X362" i="2"/>
  <c r="W362" i="2"/>
  <c r="Y363" i="2"/>
  <c r="X363" i="2"/>
  <c r="W363" i="2"/>
  <c r="W364" i="2"/>
  <c r="Y364" i="2"/>
  <c r="X364" i="2"/>
  <c r="X365" i="2"/>
  <c r="W365" i="2"/>
  <c r="Y365" i="2"/>
  <c r="Y366" i="2"/>
  <c r="X366" i="2"/>
  <c r="W366" i="2"/>
  <c r="Y367" i="2"/>
  <c r="X367" i="2"/>
  <c r="W367" i="2"/>
  <c r="W368" i="2"/>
  <c r="Y368" i="2"/>
  <c r="X368" i="2"/>
  <c r="X369" i="2"/>
  <c r="W369" i="2"/>
  <c r="Y369" i="2"/>
  <c r="Y370" i="2"/>
  <c r="X370" i="2"/>
  <c r="W370" i="2"/>
  <c r="Y371" i="2"/>
  <c r="X371" i="2"/>
  <c r="W371" i="2"/>
  <c r="W372" i="2"/>
  <c r="Y372" i="2"/>
  <c r="X372" i="2"/>
  <c r="X373" i="2"/>
  <c r="W373" i="2"/>
  <c r="Y373" i="2"/>
  <c r="Y374" i="2"/>
  <c r="X374" i="2"/>
  <c r="W374" i="2"/>
  <c r="Y375" i="2"/>
  <c r="X375" i="2"/>
  <c r="W375" i="2"/>
  <c r="W376" i="2"/>
  <c r="Y376" i="2"/>
  <c r="X376" i="2"/>
  <c r="X377" i="2"/>
  <c r="W377" i="2"/>
  <c r="Y377" i="2"/>
  <c r="Y378" i="2"/>
  <c r="X378" i="2"/>
  <c r="W378" i="2"/>
  <c r="Y379" i="2"/>
  <c r="X379" i="2"/>
  <c r="W379" i="2"/>
  <c r="W380" i="2"/>
  <c r="Y380" i="2"/>
  <c r="X380" i="2"/>
  <c r="X381" i="2"/>
  <c r="W381" i="2"/>
  <c r="Y381" i="2"/>
  <c r="Y382" i="2"/>
  <c r="X382" i="2"/>
  <c r="W382" i="2"/>
  <c r="Y383" i="2"/>
  <c r="X383" i="2"/>
  <c r="W383" i="2"/>
  <c r="W384" i="2"/>
  <c r="Y384" i="2"/>
  <c r="X384" i="2"/>
  <c r="X385" i="2"/>
  <c r="W385" i="2"/>
  <c r="Y385" i="2"/>
  <c r="Y386" i="2"/>
  <c r="X386" i="2"/>
  <c r="W386" i="2"/>
  <c r="Y387" i="2"/>
  <c r="X387" i="2"/>
  <c r="W387" i="2"/>
  <c r="W388" i="2"/>
  <c r="Y388" i="2"/>
  <c r="X388" i="2"/>
  <c r="X389" i="2"/>
  <c r="W389" i="2"/>
  <c r="Y389" i="2"/>
  <c r="Y390" i="2"/>
  <c r="X390" i="2"/>
  <c r="W390" i="2"/>
  <c r="Y391" i="2"/>
  <c r="X391" i="2"/>
  <c r="W391" i="2"/>
  <c r="W392" i="2"/>
  <c r="Y392" i="2"/>
  <c r="X392" i="2"/>
  <c r="X393" i="2"/>
  <c r="W393" i="2"/>
  <c r="Y393" i="2"/>
  <c r="Y394" i="2"/>
  <c r="X394" i="2"/>
  <c r="W394" i="2"/>
  <c r="Y395" i="2"/>
  <c r="X395" i="2"/>
  <c r="W395" i="2"/>
  <c r="W396" i="2"/>
  <c r="Y396" i="2"/>
  <c r="X396" i="2"/>
  <c r="X397" i="2"/>
  <c r="W397" i="2"/>
  <c r="Y397" i="2"/>
  <c r="Y398" i="2"/>
  <c r="X398" i="2"/>
  <c r="W398" i="2"/>
  <c r="Y399" i="2"/>
  <c r="X399" i="2"/>
  <c r="W399" i="2"/>
  <c r="W400" i="2"/>
  <c r="Y400" i="2"/>
  <c r="X400" i="2"/>
  <c r="X401" i="2"/>
  <c r="W401" i="2"/>
  <c r="Y401" i="2"/>
  <c r="Y402" i="2"/>
  <c r="X402" i="2"/>
  <c r="W402" i="2"/>
  <c r="Y403" i="2"/>
  <c r="X403" i="2"/>
  <c r="W403" i="2"/>
  <c r="W404" i="2"/>
  <c r="Y404" i="2"/>
  <c r="X404" i="2"/>
  <c r="X405" i="2"/>
  <c r="W405" i="2"/>
  <c r="Y405" i="2"/>
  <c r="Y406" i="2"/>
  <c r="X406" i="2"/>
  <c r="W406" i="2"/>
  <c r="Y407" i="2"/>
  <c r="X407" i="2"/>
  <c r="W407" i="2"/>
  <c r="W408" i="2"/>
  <c r="Y408" i="2"/>
  <c r="X408" i="2"/>
  <c r="X409" i="2"/>
  <c r="W409" i="2"/>
  <c r="Y409" i="2"/>
  <c r="Y410" i="2"/>
  <c r="X410" i="2"/>
  <c r="W410" i="2"/>
  <c r="Y411" i="2"/>
  <c r="X411" i="2"/>
  <c r="W411" i="2"/>
  <c r="W412" i="2"/>
  <c r="Y412" i="2"/>
  <c r="X412" i="2"/>
  <c r="X413" i="2"/>
  <c r="W413" i="2"/>
  <c r="Y413" i="2"/>
  <c r="Y414" i="2"/>
  <c r="X414" i="2"/>
  <c r="W414" i="2"/>
  <c r="Y415" i="2"/>
  <c r="X415" i="2"/>
  <c r="W415" i="2"/>
  <c r="W416" i="2"/>
  <c r="Y416" i="2"/>
  <c r="X416" i="2"/>
  <c r="X417" i="2"/>
  <c r="W417" i="2"/>
  <c r="Y417" i="2"/>
  <c r="Y418" i="2"/>
  <c r="X418" i="2"/>
  <c r="W418" i="2"/>
  <c r="Y419" i="2"/>
  <c r="X419" i="2"/>
  <c r="W419" i="2"/>
  <c r="W420" i="2"/>
  <c r="Y420" i="2"/>
  <c r="X420" i="2"/>
  <c r="X421" i="2"/>
  <c r="W421" i="2"/>
  <c r="Y421" i="2"/>
  <c r="Y422" i="2"/>
  <c r="X422" i="2"/>
  <c r="W422" i="2"/>
  <c r="Y423" i="2"/>
  <c r="X423" i="2"/>
  <c r="W423" i="2"/>
  <c r="W424" i="2"/>
  <c r="Y424" i="2"/>
  <c r="X424" i="2"/>
  <c r="X425" i="2"/>
  <c r="W425" i="2"/>
  <c r="Y425" i="2"/>
  <c r="Y426" i="2"/>
  <c r="X426" i="2"/>
  <c r="W426" i="2"/>
  <c r="Y427" i="2"/>
  <c r="X427" i="2"/>
  <c r="W427" i="2"/>
  <c r="W428" i="2"/>
  <c r="Y428" i="2"/>
  <c r="X428" i="2"/>
  <c r="X429" i="2"/>
  <c r="W429" i="2"/>
  <c r="Y429" i="2"/>
  <c r="Y430" i="2"/>
  <c r="X430" i="2"/>
  <c r="W430" i="2"/>
  <c r="Y431" i="2"/>
  <c r="X431" i="2"/>
  <c r="W431" i="2"/>
  <c r="W432" i="2"/>
  <c r="Y432" i="2"/>
  <c r="X432" i="2"/>
  <c r="X433" i="2"/>
  <c r="W433" i="2"/>
  <c r="Y433" i="2"/>
  <c r="Y434" i="2"/>
  <c r="X434" i="2"/>
  <c r="W434" i="2"/>
  <c r="Y435" i="2"/>
  <c r="X435" i="2"/>
  <c r="W435" i="2"/>
  <c r="W436" i="2"/>
  <c r="Y436" i="2"/>
  <c r="X436" i="2"/>
  <c r="X437" i="2"/>
  <c r="W437" i="2"/>
  <c r="Y437" i="2"/>
  <c r="Y438" i="2"/>
  <c r="X438" i="2"/>
  <c r="W438" i="2"/>
  <c r="Y439" i="2"/>
  <c r="X439" i="2"/>
  <c r="W439" i="2"/>
  <c r="W440" i="2"/>
  <c r="Y440" i="2"/>
  <c r="X440" i="2"/>
  <c r="X441" i="2"/>
  <c r="W441" i="2"/>
  <c r="Y441" i="2"/>
  <c r="Y442" i="2"/>
  <c r="X442" i="2"/>
  <c r="W442" i="2"/>
  <c r="Y443" i="2"/>
  <c r="X443" i="2"/>
  <c r="W443" i="2"/>
  <c r="W444" i="2"/>
  <c r="Y444" i="2"/>
  <c r="X444" i="2"/>
  <c r="X445" i="2"/>
  <c r="W445" i="2"/>
  <c r="Y445" i="2"/>
  <c r="Y446" i="2"/>
  <c r="X446" i="2"/>
  <c r="W446" i="2"/>
  <c r="Y447" i="2"/>
  <c r="X447" i="2"/>
  <c r="W447" i="2"/>
  <c r="W448" i="2"/>
  <c r="Y448" i="2"/>
  <c r="X448" i="2"/>
  <c r="X449" i="2"/>
  <c r="W449" i="2"/>
  <c r="Y449" i="2"/>
  <c r="Y450" i="2"/>
  <c r="X450" i="2"/>
  <c r="W450" i="2"/>
  <c r="Y451" i="2"/>
  <c r="X451" i="2"/>
  <c r="W451" i="2"/>
  <c r="W452" i="2"/>
  <c r="Y452" i="2"/>
  <c r="X452" i="2"/>
  <c r="X453" i="2"/>
  <c r="W453" i="2"/>
  <c r="Y453" i="2"/>
  <c r="Y454" i="2"/>
  <c r="X454" i="2"/>
  <c r="W454" i="2"/>
  <c r="Y455" i="2"/>
  <c r="X455" i="2"/>
  <c r="W455" i="2"/>
  <c r="W456" i="2"/>
  <c r="Y456" i="2"/>
  <c r="X456" i="2"/>
  <c r="X457" i="2"/>
  <c r="W457" i="2"/>
  <c r="Y457" i="2"/>
  <c r="Y458" i="2"/>
  <c r="X458" i="2"/>
  <c r="W458" i="2"/>
  <c r="Y459" i="2"/>
  <c r="X459" i="2"/>
  <c r="W459" i="2"/>
  <c r="W460" i="2"/>
  <c r="Y460" i="2"/>
  <c r="X460" i="2"/>
  <c r="X461" i="2"/>
  <c r="W461" i="2"/>
  <c r="Y461" i="2"/>
  <c r="Y462" i="2"/>
  <c r="X462" i="2"/>
  <c r="W462" i="2"/>
  <c r="Y463" i="2"/>
  <c r="X463" i="2"/>
  <c r="W463" i="2"/>
  <c r="W464" i="2"/>
  <c r="Y464" i="2"/>
  <c r="X464" i="2"/>
  <c r="X465" i="2"/>
  <c r="W465" i="2"/>
  <c r="Y465" i="2"/>
  <c r="Y466" i="2"/>
  <c r="X466" i="2"/>
  <c r="W466" i="2"/>
  <c r="Y467" i="2"/>
  <c r="X467" i="2"/>
  <c r="W467" i="2"/>
  <c r="W468" i="2"/>
  <c r="Y468" i="2"/>
  <c r="X468" i="2"/>
  <c r="X469" i="2"/>
  <c r="W469" i="2"/>
  <c r="Y469" i="2"/>
  <c r="Y470" i="2"/>
  <c r="X470" i="2"/>
  <c r="W470" i="2"/>
  <c r="Y471" i="2"/>
  <c r="X471" i="2"/>
  <c r="W471" i="2"/>
  <c r="W472" i="2"/>
  <c r="Y472" i="2"/>
  <c r="X472" i="2"/>
  <c r="X473" i="2"/>
  <c r="W473" i="2"/>
  <c r="Y473" i="2"/>
  <c r="Y474" i="2"/>
  <c r="X474" i="2"/>
  <c r="W474" i="2"/>
  <c r="Y475" i="2"/>
  <c r="X475" i="2"/>
  <c r="W475" i="2"/>
  <c r="W476" i="2"/>
  <c r="Y476" i="2"/>
  <c r="X476" i="2"/>
  <c r="X477" i="2"/>
  <c r="W477" i="2"/>
  <c r="Y477" i="2"/>
  <c r="Y478" i="2"/>
  <c r="X478" i="2"/>
  <c r="W478" i="2"/>
  <c r="Y479" i="2"/>
  <c r="X479" i="2"/>
  <c r="W479" i="2"/>
  <c r="W480" i="2"/>
  <c r="Y480" i="2"/>
  <c r="X480" i="2"/>
  <c r="X481" i="2"/>
  <c r="W481" i="2"/>
  <c r="Y481" i="2"/>
  <c r="Y482" i="2"/>
  <c r="X482" i="2"/>
  <c r="W482" i="2"/>
  <c r="Y483" i="2"/>
  <c r="X483" i="2"/>
  <c r="W483" i="2"/>
  <c r="W484" i="2"/>
  <c r="Y484" i="2"/>
  <c r="X484" i="2"/>
  <c r="X485" i="2"/>
  <c r="W485" i="2"/>
  <c r="Y485" i="2"/>
  <c r="Y486" i="2"/>
  <c r="X486" i="2"/>
  <c r="W486" i="2"/>
  <c r="Y487" i="2"/>
  <c r="X487" i="2"/>
  <c r="W487" i="2"/>
  <c r="W488" i="2"/>
  <c r="Y488" i="2"/>
  <c r="X488" i="2"/>
  <c r="X489" i="2"/>
  <c r="W489" i="2"/>
  <c r="Y489" i="2"/>
  <c r="Y490" i="2"/>
  <c r="X490" i="2"/>
  <c r="W490" i="2"/>
  <c r="Y491" i="2"/>
  <c r="X491" i="2"/>
  <c r="W491" i="2"/>
  <c r="W492" i="2"/>
  <c r="Y492" i="2"/>
  <c r="X492" i="2"/>
  <c r="X493" i="2"/>
  <c r="W493" i="2"/>
  <c r="Y493" i="2"/>
  <c r="Y494" i="2"/>
  <c r="X494" i="2"/>
  <c r="W494" i="2"/>
  <c r="Y495" i="2"/>
  <c r="X495" i="2"/>
  <c r="W495" i="2"/>
  <c r="W496" i="2"/>
  <c r="Y496" i="2"/>
  <c r="X496" i="2"/>
  <c r="X497" i="2"/>
  <c r="W497" i="2"/>
  <c r="Y497" i="2"/>
  <c r="Y498" i="2"/>
  <c r="X498" i="2"/>
  <c r="W498" i="2"/>
  <c r="Y499" i="2"/>
  <c r="X499" i="2"/>
  <c r="W499" i="2"/>
  <c r="W500" i="2"/>
  <c r="Y500" i="2"/>
  <c r="X500" i="2"/>
  <c r="X501" i="2"/>
  <c r="W501" i="2"/>
  <c r="Y501" i="2"/>
  <c r="Y502" i="2"/>
  <c r="X502" i="2"/>
  <c r="W502" i="2"/>
  <c r="Y503" i="2"/>
  <c r="X503" i="2"/>
  <c r="W503" i="2"/>
  <c r="W504" i="2"/>
  <c r="Y504" i="2"/>
  <c r="X504" i="2"/>
  <c r="X505" i="2"/>
  <c r="W505" i="2"/>
  <c r="Y505" i="2"/>
  <c r="Y506" i="2"/>
  <c r="X506" i="2"/>
  <c r="W506" i="2"/>
  <c r="Y507" i="2"/>
  <c r="X507" i="2"/>
  <c r="W507" i="2"/>
  <c r="W508" i="2"/>
  <c r="Y508" i="2"/>
  <c r="X508" i="2"/>
  <c r="X509" i="2"/>
  <c r="W509" i="2"/>
  <c r="Y509" i="2"/>
  <c r="Y510" i="2"/>
  <c r="X510" i="2"/>
  <c r="W510" i="2"/>
  <c r="Y511" i="2"/>
  <c r="X511" i="2"/>
  <c r="W511" i="2"/>
  <c r="W512" i="2"/>
  <c r="Y512" i="2"/>
  <c r="X512" i="2"/>
  <c r="X513" i="2"/>
  <c r="W513" i="2"/>
  <c r="Y513" i="2"/>
  <c r="Y514" i="2"/>
  <c r="X514" i="2"/>
  <c r="W514" i="2"/>
  <c r="Y515" i="2"/>
  <c r="X515" i="2"/>
  <c r="W515" i="2"/>
  <c r="W516" i="2"/>
  <c r="Y516" i="2"/>
  <c r="X516" i="2"/>
  <c r="X517" i="2"/>
  <c r="W517" i="2"/>
  <c r="Y517" i="2"/>
  <c r="Y518" i="2"/>
  <c r="X518" i="2"/>
  <c r="W518" i="2"/>
  <c r="Y519" i="2"/>
  <c r="X519" i="2"/>
  <c r="W519" i="2"/>
  <c r="W520" i="2"/>
  <c r="Y520" i="2"/>
  <c r="X520" i="2"/>
  <c r="X521" i="2"/>
  <c r="W521" i="2"/>
  <c r="Y521" i="2"/>
  <c r="Y522" i="2"/>
  <c r="X522" i="2"/>
  <c r="W522" i="2"/>
  <c r="Y523" i="2"/>
  <c r="X523" i="2"/>
  <c r="W523" i="2"/>
  <c r="W524" i="2"/>
  <c r="Y524" i="2"/>
  <c r="X524" i="2"/>
  <c r="X525" i="2"/>
  <c r="W525" i="2"/>
  <c r="Y525" i="2"/>
  <c r="Y526" i="2"/>
  <c r="X526" i="2"/>
  <c r="W526" i="2"/>
  <c r="Y527" i="2"/>
  <c r="X527" i="2"/>
  <c r="W527" i="2"/>
  <c r="W528" i="2"/>
  <c r="Y528" i="2"/>
  <c r="X528" i="2"/>
  <c r="X529" i="2"/>
  <c r="W529" i="2"/>
  <c r="Y529" i="2"/>
  <c r="Y530" i="2"/>
  <c r="X530" i="2"/>
  <c r="W530" i="2"/>
  <c r="Y531" i="2"/>
  <c r="X531" i="2"/>
  <c r="W531" i="2"/>
  <c r="W532" i="2"/>
  <c r="Y532" i="2"/>
  <c r="X532" i="2"/>
  <c r="X533" i="2"/>
  <c r="W533" i="2"/>
  <c r="Y533" i="2"/>
  <c r="Y534" i="2"/>
  <c r="X534" i="2"/>
  <c r="W534" i="2"/>
  <c r="Y535" i="2"/>
  <c r="X535" i="2"/>
  <c r="W535" i="2"/>
  <c r="W536" i="2"/>
  <c r="Y536" i="2"/>
  <c r="X536" i="2"/>
  <c r="X537" i="2"/>
  <c r="W537" i="2"/>
  <c r="Y537" i="2"/>
  <c r="Y538" i="2"/>
  <c r="X538" i="2"/>
  <c r="W538" i="2"/>
  <c r="Y539" i="2"/>
  <c r="X539" i="2"/>
  <c r="W539" i="2"/>
  <c r="W540" i="2"/>
  <c r="Y540" i="2"/>
  <c r="X540" i="2"/>
  <c r="X541" i="2"/>
  <c r="W541" i="2"/>
  <c r="Y541" i="2"/>
  <c r="Y542" i="2"/>
  <c r="X542" i="2"/>
  <c r="W542" i="2"/>
  <c r="Y543" i="2"/>
  <c r="X543" i="2"/>
  <c r="W543" i="2"/>
  <c r="W544" i="2"/>
  <c r="Y544" i="2"/>
  <c r="X544" i="2"/>
  <c r="X545" i="2"/>
  <c r="W545" i="2"/>
  <c r="Y545" i="2"/>
  <c r="Y546" i="2"/>
  <c r="X546" i="2"/>
  <c r="W546" i="2"/>
  <c r="Y547" i="2"/>
  <c r="X547" i="2"/>
  <c r="W547" i="2"/>
  <c r="W548" i="2"/>
  <c r="Y548" i="2"/>
  <c r="X548" i="2"/>
  <c r="X549" i="2"/>
  <c r="W549" i="2"/>
  <c r="Y549" i="2"/>
  <c r="Y550" i="2"/>
  <c r="X550" i="2"/>
  <c r="W550" i="2"/>
  <c r="Y551" i="2"/>
  <c r="X551" i="2"/>
  <c r="W551" i="2"/>
  <c r="W552" i="2"/>
  <c r="Y552" i="2"/>
  <c r="X552" i="2"/>
  <c r="X553" i="2"/>
  <c r="W553" i="2"/>
  <c r="Y553" i="2"/>
  <c r="Y554" i="2"/>
  <c r="X554" i="2"/>
  <c r="W554" i="2"/>
  <c r="Y555" i="2"/>
  <c r="X555" i="2"/>
  <c r="W555" i="2"/>
  <c r="W556" i="2"/>
  <c r="Y556" i="2"/>
  <c r="X556" i="2"/>
  <c r="X557" i="2"/>
  <c r="W557" i="2"/>
  <c r="Y557" i="2"/>
  <c r="Y558" i="2"/>
  <c r="X558" i="2"/>
  <c r="W558" i="2"/>
  <c r="Y559" i="2"/>
  <c r="X559" i="2"/>
  <c r="W559" i="2"/>
  <c r="W560" i="2"/>
  <c r="Y560" i="2"/>
  <c r="X560" i="2"/>
  <c r="X561" i="2"/>
  <c r="W561" i="2"/>
  <c r="Y561" i="2"/>
  <c r="Y562" i="2"/>
  <c r="X562" i="2"/>
  <c r="W562" i="2"/>
  <c r="Y563" i="2"/>
  <c r="X563" i="2"/>
  <c r="W563" i="2"/>
  <c r="W564" i="2"/>
  <c r="Y564" i="2"/>
  <c r="X564" i="2"/>
  <c r="X565" i="2"/>
  <c r="W565" i="2"/>
  <c r="Y565" i="2"/>
  <c r="Y566" i="2"/>
  <c r="X566" i="2"/>
  <c r="W566" i="2"/>
  <c r="Y567" i="2"/>
  <c r="X567" i="2"/>
  <c r="W567" i="2"/>
  <c r="W568" i="2"/>
  <c r="Y568" i="2"/>
  <c r="X568" i="2"/>
  <c r="X569" i="2"/>
  <c r="W569" i="2"/>
  <c r="Y569" i="2"/>
  <c r="Y570" i="2"/>
  <c r="X570" i="2"/>
  <c r="W570" i="2"/>
  <c r="Y571" i="2"/>
  <c r="X571" i="2"/>
  <c r="W571" i="2"/>
  <c r="W572" i="2"/>
  <c r="Y572" i="2"/>
  <c r="X572" i="2"/>
  <c r="X573" i="2"/>
  <c r="W573" i="2"/>
  <c r="Y573" i="2"/>
  <c r="Y574" i="2"/>
  <c r="X574" i="2"/>
  <c r="W574" i="2"/>
  <c r="Y575" i="2"/>
  <c r="X575" i="2"/>
  <c r="W575" i="2"/>
  <c r="W576" i="2"/>
  <c r="Y576" i="2"/>
  <c r="X576" i="2"/>
  <c r="X577" i="2"/>
  <c r="W577" i="2"/>
  <c r="Y577" i="2"/>
  <c r="Y578" i="2"/>
  <c r="X578" i="2"/>
  <c r="W578" i="2"/>
  <c r="Y579" i="2"/>
  <c r="X579" i="2"/>
  <c r="W579" i="2"/>
  <c r="W580" i="2"/>
  <c r="Y580" i="2"/>
  <c r="X580" i="2"/>
  <c r="X581" i="2"/>
  <c r="W581" i="2"/>
  <c r="Y581" i="2"/>
  <c r="Y582" i="2"/>
  <c r="X582" i="2"/>
  <c r="W582" i="2"/>
  <c r="Y583" i="2"/>
  <c r="X583" i="2"/>
  <c r="W583" i="2"/>
  <c r="W584" i="2"/>
  <c r="Y584" i="2"/>
  <c r="X584" i="2"/>
  <c r="X585" i="2"/>
  <c r="W585" i="2"/>
  <c r="Y585" i="2"/>
  <c r="Y586" i="2"/>
  <c r="X586" i="2"/>
  <c r="W586" i="2"/>
  <c r="Y587" i="2"/>
  <c r="X587" i="2"/>
  <c r="W587" i="2"/>
  <c r="W588" i="2"/>
  <c r="Y588" i="2"/>
  <c r="X588" i="2"/>
  <c r="X589" i="2"/>
  <c r="W589" i="2"/>
  <c r="Y589" i="2"/>
  <c r="Y590" i="2"/>
  <c r="X590" i="2"/>
  <c r="W590" i="2"/>
  <c r="Y591" i="2"/>
  <c r="X591" i="2"/>
  <c r="W591" i="2"/>
  <c r="W592" i="2"/>
  <c r="Y592" i="2"/>
  <c r="X592" i="2"/>
  <c r="X593" i="2"/>
  <c r="W593" i="2"/>
  <c r="Y593" i="2"/>
  <c r="Y594" i="2"/>
  <c r="X594" i="2"/>
  <c r="W594" i="2"/>
  <c r="Y595" i="2"/>
  <c r="X595" i="2"/>
  <c r="W595" i="2"/>
  <c r="W596" i="2"/>
  <c r="Y596" i="2"/>
  <c r="X596" i="2"/>
  <c r="X597" i="2"/>
  <c r="W597" i="2"/>
  <c r="Y597" i="2"/>
  <c r="Y598" i="2"/>
  <c r="X598" i="2"/>
  <c r="W598" i="2"/>
  <c r="Y599" i="2"/>
  <c r="X599" i="2"/>
  <c r="W599" i="2"/>
  <c r="W600" i="2"/>
  <c r="Y600" i="2"/>
  <c r="X600" i="2"/>
  <c r="X601" i="2"/>
  <c r="W601" i="2"/>
  <c r="Y601" i="2"/>
  <c r="Y602" i="2"/>
  <c r="X602" i="2"/>
  <c r="W602" i="2"/>
  <c r="Y603" i="2"/>
  <c r="X603" i="2"/>
  <c r="W603" i="2"/>
  <c r="W604" i="2"/>
  <c r="Y604" i="2"/>
  <c r="X604" i="2"/>
  <c r="X605" i="2"/>
  <c r="W605" i="2"/>
  <c r="Y605" i="2"/>
  <c r="Y606" i="2"/>
  <c r="X606" i="2"/>
  <c r="W606" i="2"/>
  <c r="Y607" i="2"/>
  <c r="X607" i="2"/>
  <c r="W607" i="2"/>
  <c r="W608" i="2"/>
  <c r="Y608" i="2"/>
  <c r="X608" i="2"/>
  <c r="X609" i="2"/>
  <c r="W609" i="2"/>
  <c r="Y609" i="2"/>
  <c r="Y610" i="2"/>
  <c r="X610" i="2"/>
  <c r="W610" i="2"/>
  <c r="Y611" i="2"/>
  <c r="X611" i="2"/>
  <c r="W611" i="2"/>
  <c r="W612" i="2"/>
  <c r="Y612" i="2"/>
  <c r="X612" i="2"/>
  <c r="X613" i="2"/>
  <c r="W613" i="2"/>
  <c r="Y613" i="2"/>
  <c r="Y614" i="2"/>
  <c r="X614" i="2"/>
  <c r="W614" i="2"/>
  <c r="Y615" i="2"/>
  <c r="X615" i="2"/>
  <c r="W615" i="2"/>
  <c r="W616" i="2"/>
  <c r="Y616" i="2"/>
  <c r="X616" i="2"/>
  <c r="X617" i="2"/>
  <c r="W617" i="2"/>
  <c r="Y617" i="2"/>
  <c r="Y618" i="2"/>
  <c r="X618" i="2"/>
  <c r="W618" i="2"/>
  <c r="Y619" i="2"/>
  <c r="X619" i="2"/>
  <c r="W619" i="2"/>
  <c r="W620" i="2"/>
  <c r="Y620" i="2"/>
  <c r="X620" i="2"/>
  <c r="X621" i="2"/>
  <c r="W621" i="2"/>
  <c r="Y621" i="2"/>
  <c r="Y622" i="2"/>
  <c r="X622" i="2"/>
  <c r="W622" i="2"/>
  <c r="Y623" i="2"/>
  <c r="X623" i="2"/>
  <c r="W623" i="2"/>
  <c r="W624" i="2"/>
  <c r="Y624" i="2"/>
  <c r="X624" i="2"/>
  <c r="X625" i="2"/>
  <c r="W625" i="2"/>
  <c r="Y625" i="2"/>
  <c r="Y626" i="2"/>
  <c r="X626" i="2"/>
  <c r="W626" i="2"/>
  <c r="Y627" i="2"/>
  <c r="X627" i="2"/>
  <c r="W627" i="2"/>
  <c r="W628" i="2"/>
  <c r="Y628" i="2"/>
  <c r="X628" i="2"/>
  <c r="X629" i="2"/>
  <c r="W629" i="2"/>
  <c r="Y629" i="2"/>
  <c r="Y630" i="2"/>
  <c r="X630" i="2"/>
  <c r="W630" i="2"/>
  <c r="Y631" i="2"/>
  <c r="X631" i="2"/>
  <c r="W631" i="2"/>
  <c r="W632" i="2"/>
  <c r="Y632" i="2"/>
  <c r="X632" i="2"/>
  <c r="X633" i="2"/>
  <c r="W633" i="2"/>
  <c r="Y633" i="2"/>
  <c r="Y634" i="2"/>
  <c r="X634" i="2"/>
  <c r="W634" i="2"/>
  <c r="Y635" i="2"/>
  <c r="X635" i="2"/>
  <c r="W635" i="2"/>
  <c r="W636" i="2"/>
  <c r="Y636" i="2"/>
  <c r="X636" i="2"/>
  <c r="X637" i="2"/>
  <c r="W637" i="2"/>
  <c r="Y637" i="2"/>
  <c r="Y638" i="2"/>
  <c r="X638" i="2"/>
  <c r="W638" i="2"/>
  <c r="Y639" i="2"/>
  <c r="X639" i="2"/>
  <c r="W639" i="2"/>
  <c r="W640" i="2"/>
  <c r="Y640" i="2"/>
  <c r="X640" i="2"/>
  <c r="X641" i="2"/>
  <c r="W641" i="2"/>
  <c r="Y641" i="2"/>
  <c r="Y642" i="2"/>
  <c r="X642" i="2"/>
  <c r="W642" i="2"/>
  <c r="Y643" i="2"/>
  <c r="X643" i="2"/>
  <c r="W643" i="2"/>
  <c r="W644" i="2"/>
  <c r="Y644" i="2"/>
  <c r="X644" i="2"/>
  <c r="X645" i="2"/>
  <c r="W645" i="2"/>
  <c r="Y645" i="2"/>
  <c r="Y646" i="2"/>
  <c r="X646" i="2"/>
  <c r="W646" i="2"/>
  <c r="Y647" i="2"/>
  <c r="X647" i="2"/>
  <c r="W647" i="2"/>
  <c r="W648" i="2"/>
  <c r="Y648" i="2"/>
  <c r="X648" i="2"/>
  <c r="X649" i="2"/>
  <c r="W649" i="2"/>
  <c r="Y649" i="2"/>
  <c r="Y650" i="2"/>
  <c r="X650" i="2"/>
  <c r="W650" i="2"/>
  <c r="Y651" i="2"/>
  <c r="X651" i="2"/>
  <c r="W651" i="2"/>
  <c r="W652" i="2"/>
  <c r="Y652" i="2"/>
  <c r="X652" i="2"/>
  <c r="X653" i="2"/>
  <c r="W653" i="2"/>
  <c r="Y653" i="2"/>
  <c r="Y654" i="2"/>
  <c r="X654" i="2"/>
  <c r="W654" i="2"/>
  <c r="Y655" i="2"/>
  <c r="X655" i="2"/>
  <c r="W655" i="2"/>
  <c r="W656" i="2"/>
  <c r="Y656" i="2"/>
  <c r="X656" i="2"/>
  <c r="X657" i="2"/>
  <c r="W657" i="2"/>
  <c r="Y657" i="2"/>
  <c r="Y658" i="2"/>
  <c r="X658" i="2"/>
  <c r="W658" i="2"/>
  <c r="Y659" i="2"/>
  <c r="X659" i="2"/>
  <c r="W659" i="2"/>
  <c r="W660" i="2"/>
  <c r="Y660" i="2"/>
  <c r="X660" i="2"/>
  <c r="X661" i="2"/>
  <c r="W661" i="2"/>
  <c r="Y661" i="2"/>
  <c r="Y662" i="2"/>
  <c r="X662" i="2"/>
  <c r="W662" i="2"/>
  <c r="Y663" i="2"/>
  <c r="X663" i="2"/>
  <c r="W663" i="2"/>
  <c r="W664" i="2"/>
  <c r="Y664" i="2"/>
  <c r="X664" i="2"/>
  <c r="X665" i="2"/>
  <c r="W665" i="2"/>
  <c r="Y665" i="2"/>
  <c r="Y666" i="2"/>
  <c r="X666" i="2"/>
  <c r="W666" i="2"/>
  <c r="Y667" i="2"/>
  <c r="X667" i="2"/>
  <c r="W667" i="2"/>
  <c r="W668" i="2"/>
  <c r="Y668" i="2"/>
  <c r="X668" i="2"/>
  <c r="X669" i="2"/>
  <c r="W669" i="2"/>
  <c r="Y669" i="2"/>
  <c r="Y670" i="2"/>
  <c r="X670" i="2"/>
  <c r="W670" i="2"/>
  <c r="Y671" i="2"/>
  <c r="X671" i="2"/>
  <c r="W671" i="2"/>
  <c r="W672" i="2"/>
  <c r="Y672" i="2"/>
  <c r="X672" i="2"/>
  <c r="X673" i="2"/>
  <c r="W673" i="2"/>
  <c r="Y673" i="2"/>
  <c r="Y674" i="2"/>
  <c r="X674" i="2"/>
  <c r="W674" i="2"/>
  <c r="Y675" i="2"/>
  <c r="X675" i="2"/>
  <c r="W675" i="2"/>
  <c r="W676" i="2"/>
  <c r="Y676" i="2"/>
  <c r="X676" i="2"/>
  <c r="X677" i="2"/>
  <c r="W677" i="2"/>
  <c r="Y677" i="2"/>
  <c r="Y678" i="2"/>
  <c r="X678" i="2"/>
  <c r="W678" i="2"/>
  <c r="Y679" i="2"/>
  <c r="X679" i="2"/>
  <c r="W679" i="2"/>
  <c r="W680" i="2"/>
  <c r="Y680" i="2"/>
  <c r="X680" i="2"/>
  <c r="X681" i="2"/>
  <c r="W681" i="2"/>
  <c r="Y681" i="2"/>
  <c r="Y682" i="2"/>
  <c r="X682" i="2"/>
  <c r="W682" i="2"/>
  <c r="Y683" i="2"/>
  <c r="X683" i="2"/>
  <c r="W683" i="2"/>
  <c r="W684" i="2"/>
  <c r="Y684" i="2"/>
  <c r="X684" i="2"/>
  <c r="X685" i="2"/>
  <c r="W685" i="2"/>
  <c r="Y685" i="2"/>
  <c r="Y686" i="2"/>
  <c r="X686" i="2"/>
  <c r="W686" i="2"/>
  <c r="Y687" i="2"/>
  <c r="X687" i="2"/>
  <c r="W687" i="2"/>
  <c r="W688" i="2"/>
  <c r="Y688" i="2"/>
  <c r="X688" i="2"/>
  <c r="X689" i="2"/>
  <c r="W689" i="2"/>
  <c r="Y689" i="2"/>
  <c r="Y690" i="2"/>
  <c r="X690" i="2"/>
  <c r="W690" i="2"/>
  <c r="Y691" i="2"/>
  <c r="X691" i="2"/>
  <c r="W691" i="2"/>
  <c r="W692" i="2"/>
  <c r="Y692" i="2"/>
  <c r="X692" i="2"/>
  <c r="X693" i="2"/>
  <c r="W693" i="2"/>
  <c r="Y693" i="2"/>
  <c r="Y694" i="2"/>
  <c r="X694" i="2"/>
  <c r="W694" i="2"/>
  <c r="Y695" i="2"/>
  <c r="X695" i="2"/>
  <c r="W695" i="2"/>
  <c r="W696" i="2"/>
  <c r="Y696" i="2"/>
  <c r="X696" i="2"/>
  <c r="X697" i="2"/>
  <c r="W697" i="2"/>
  <c r="Y697" i="2"/>
  <c r="Y698" i="2"/>
  <c r="X698" i="2"/>
  <c r="W698" i="2"/>
  <c r="Y699" i="2"/>
  <c r="X699" i="2"/>
  <c r="W699" i="2"/>
  <c r="W700" i="2"/>
  <c r="Y700" i="2"/>
  <c r="X700" i="2"/>
  <c r="X701" i="2"/>
  <c r="W701" i="2"/>
  <c r="Y701" i="2"/>
  <c r="Y702" i="2"/>
  <c r="X702" i="2"/>
  <c r="W702" i="2"/>
  <c r="Y703" i="2"/>
  <c r="X703" i="2"/>
  <c r="W703" i="2"/>
  <c r="W704" i="2"/>
  <c r="Y704" i="2"/>
  <c r="X704" i="2"/>
  <c r="X705" i="2"/>
  <c r="W705" i="2"/>
  <c r="Y705" i="2"/>
  <c r="Y706" i="2"/>
  <c r="X706" i="2"/>
  <c r="W706" i="2"/>
  <c r="Y707" i="2"/>
  <c r="X707" i="2"/>
  <c r="W707" i="2"/>
  <c r="W708" i="2"/>
  <c r="Y708" i="2"/>
  <c r="X708" i="2"/>
  <c r="X709" i="2"/>
  <c r="W709" i="2"/>
  <c r="Y709" i="2"/>
  <c r="Y710" i="2"/>
  <c r="X710" i="2"/>
  <c r="W710" i="2"/>
  <c r="Y711" i="2"/>
  <c r="X711" i="2"/>
  <c r="W711" i="2"/>
  <c r="W712" i="2"/>
  <c r="Y712" i="2"/>
  <c r="X712" i="2"/>
  <c r="X713" i="2"/>
  <c r="W713" i="2"/>
  <c r="Y713" i="2"/>
  <c r="Y714" i="2"/>
  <c r="X714" i="2"/>
  <c r="W714" i="2"/>
  <c r="Y715" i="2"/>
  <c r="X715" i="2"/>
  <c r="W715" i="2"/>
  <c r="W716" i="2"/>
  <c r="Y716" i="2"/>
  <c r="X716" i="2"/>
  <c r="X717" i="2"/>
  <c r="W717" i="2"/>
  <c r="Y717" i="2"/>
  <c r="Y718" i="2"/>
  <c r="X718" i="2"/>
  <c r="W718" i="2"/>
  <c r="Y719" i="2"/>
  <c r="X719" i="2"/>
  <c r="W719" i="2"/>
  <c r="W720" i="2"/>
  <c r="Y720" i="2"/>
  <c r="X720" i="2"/>
  <c r="X721" i="2"/>
  <c r="W721" i="2"/>
  <c r="Y721" i="2"/>
  <c r="Y722" i="2"/>
  <c r="X722" i="2"/>
  <c r="W722" i="2"/>
  <c r="Y723" i="2"/>
  <c r="X723" i="2"/>
  <c r="W723" i="2"/>
  <c r="W724" i="2"/>
  <c r="Y724" i="2"/>
  <c r="X724" i="2"/>
  <c r="X725" i="2"/>
  <c r="W725" i="2"/>
  <c r="Y725" i="2"/>
  <c r="Y726" i="2"/>
  <c r="X726" i="2"/>
  <c r="W726" i="2"/>
  <c r="Y727" i="2"/>
  <c r="X727" i="2"/>
  <c r="W727" i="2"/>
  <c r="W728" i="2"/>
  <c r="Y728" i="2"/>
  <c r="X728" i="2"/>
  <c r="X729" i="2"/>
  <c r="W729" i="2"/>
  <c r="Y729" i="2"/>
  <c r="Y730" i="2"/>
  <c r="X730" i="2"/>
  <c r="W730" i="2"/>
  <c r="Y731" i="2"/>
  <c r="X731" i="2"/>
  <c r="W731" i="2"/>
  <c r="W732" i="2"/>
  <c r="Y732" i="2"/>
  <c r="X732" i="2"/>
  <c r="X733" i="2"/>
  <c r="W733" i="2"/>
  <c r="Y733" i="2"/>
  <c r="Y734" i="2"/>
  <c r="X734" i="2"/>
  <c r="W734" i="2"/>
  <c r="Y735" i="2"/>
  <c r="X735" i="2"/>
  <c r="W735" i="2"/>
  <c r="W736" i="2"/>
  <c r="Y736" i="2"/>
  <c r="X736" i="2"/>
  <c r="X737" i="2"/>
  <c r="W737" i="2"/>
  <c r="Y737" i="2"/>
  <c r="Y738" i="2"/>
  <c r="X738" i="2"/>
  <c r="W738" i="2"/>
  <c r="Y739" i="2"/>
  <c r="X739" i="2"/>
  <c r="W739" i="2"/>
  <c r="W740" i="2"/>
  <c r="Y740" i="2"/>
  <c r="X740" i="2"/>
  <c r="X741" i="2"/>
  <c r="W741" i="2"/>
  <c r="Y741" i="2"/>
  <c r="Y742" i="2"/>
  <c r="X742" i="2"/>
  <c r="W742" i="2"/>
  <c r="Y743" i="2"/>
  <c r="X743" i="2"/>
  <c r="W743" i="2"/>
  <c r="W744" i="2"/>
  <c r="Y744" i="2"/>
  <c r="X744" i="2"/>
  <c r="X745" i="2"/>
  <c r="W745" i="2"/>
  <c r="Y745" i="2"/>
  <c r="Y746" i="2"/>
  <c r="X746" i="2"/>
  <c r="W746" i="2"/>
  <c r="Y747" i="2"/>
  <c r="X747" i="2"/>
  <c r="W747" i="2"/>
  <c r="W748" i="2"/>
  <c r="Y748" i="2"/>
  <c r="X748" i="2"/>
  <c r="X749" i="2"/>
  <c r="W749" i="2"/>
  <c r="Y749" i="2"/>
  <c r="Y750" i="2"/>
  <c r="X750" i="2"/>
  <c r="W750" i="2"/>
  <c r="Y751" i="2"/>
  <c r="X751" i="2"/>
  <c r="W751" i="2"/>
  <c r="W752" i="2"/>
  <c r="Y752" i="2"/>
  <c r="X752" i="2"/>
  <c r="X753" i="2"/>
  <c r="W753" i="2"/>
  <c r="Y753" i="2"/>
  <c r="Y754" i="2"/>
  <c r="X754" i="2"/>
  <c r="W754" i="2"/>
  <c r="Y755" i="2"/>
  <c r="X755" i="2"/>
  <c r="W755" i="2"/>
  <c r="W756" i="2"/>
  <c r="Y756" i="2"/>
  <c r="X756" i="2"/>
  <c r="X757" i="2"/>
  <c r="W757" i="2"/>
  <c r="Y757" i="2"/>
  <c r="Y758" i="2"/>
  <c r="X758" i="2"/>
  <c r="W758" i="2"/>
  <c r="Y759" i="2"/>
  <c r="X759" i="2"/>
  <c r="W759" i="2"/>
  <c r="W760" i="2"/>
  <c r="Y760" i="2"/>
  <c r="X760" i="2"/>
  <c r="X761" i="2"/>
  <c r="W761" i="2"/>
  <c r="Y761" i="2"/>
  <c r="Y762" i="2"/>
  <c r="X762" i="2"/>
  <c r="W762" i="2"/>
  <c r="Y763" i="2"/>
  <c r="X763" i="2"/>
  <c r="W763" i="2"/>
  <c r="W764" i="2"/>
  <c r="Y764" i="2"/>
  <c r="X764" i="2"/>
  <c r="X765" i="2"/>
  <c r="W765" i="2"/>
  <c r="Y765" i="2"/>
  <c r="Y766" i="2"/>
  <c r="X766" i="2"/>
  <c r="W766" i="2"/>
  <c r="Y767" i="2"/>
  <c r="X767" i="2"/>
  <c r="W767" i="2"/>
  <c r="W768" i="2"/>
  <c r="Y768" i="2"/>
  <c r="X768" i="2"/>
  <c r="X769" i="2"/>
  <c r="W769" i="2"/>
  <c r="Y769" i="2"/>
  <c r="Y770" i="2"/>
  <c r="X770" i="2"/>
  <c r="W770" i="2"/>
  <c r="Y771" i="2"/>
  <c r="X771" i="2"/>
  <c r="W771" i="2"/>
  <c r="W772" i="2"/>
  <c r="Y772" i="2"/>
  <c r="X772" i="2"/>
  <c r="X773" i="2"/>
  <c r="W773" i="2"/>
  <c r="Y773" i="2"/>
  <c r="Y774" i="2"/>
  <c r="X774" i="2"/>
  <c r="W774" i="2"/>
  <c r="Y775" i="2"/>
  <c r="X775" i="2"/>
  <c r="W775" i="2"/>
  <c r="W776" i="2"/>
  <c r="Y776" i="2"/>
  <c r="X776" i="2"/>
  <c r="X777" i="2"/>
  <c r="W777" i="2"/>
  <c r="Y777" i="2"/>
  <c r="Y778" i="2"/>
  <c r="X778" i="2"/>
  <c r="W778" i="2"/>
  <c r="Y779" i="2"/>
  <c r="X779" i="2"/>
  <c r="W779" i="2"/>
  <c r="W780" i="2"/>
  <c r="Y780" i="2"/>
  <c r="X780" i="2"/>
  <c r="X781" i="2"/>
  <c r="W781" i="2"/>
  <c r="Y781" i="2"/>
  <c r="Y782" i="2"/>
  <c r="X782" i="2"/>
  <c r="W782" i="2"/>
  <c r="Y783" i="2"/>
  <c r="X783" i="2"/>
  <c r="W783" i="2"/>
  <c r="W784" i="2"/>
  <c r="Y784" i="2"/>
  <c r="X784" i="2"/>
  <c r="X785" i="2"/>
  <c r="W785" i="2"/>
  <c r="Y785" i="2"/>
  <c r="Y786" i="2"/>
  <c r="X786" i="2"/>
  <c r="W786" i="2"/>
  <c r="Y787" i="2"/>
  <c r="X787" i="2"/>
  <c r="W787" i="2"/>
  <c r="W788" i="2"/>
  <c r="Y788" i="2"/>
  <c r="X788" i="2"/>
  <c r="X789" i="2"/>
  <c r="W789" i="2"/>
  <c r="Y789" i="2"/>
  <c r="Y790" i="2"/>
  <c r="X790" i="2"/>
  <c r="W790" i="2"/>
  <c r="Y791" i="2"/>
  <c r="X791" i="2"/>
  <c r="W791" i="2"/>
  <c r="W792" i="2"/>
  <c r="Y792" i="2"/>
  <c r="X792" i="2"/>
  <c r="X793" i="2"/>
  <c r="W793" i="2"/>
  <c r="Y793" i="2"/>
  <c r="Y794" i="2"/>
  <c r="X794" i="2"/>
  <c r="W794" i="2"/>
  <c r="Y795" i="2"/>
  <c r="X795" i="2"/>
  <c r="W795" i="2"/>
  <c r="W796" i="2"/>
  <c r="Y796" i="2"/>
  <c r="X796" i="2"/>
  <c r="X797" i="2"/>
  <c r="W797" i="2"/>
  <c r="Y797" i="2"/>
  <c r="Y798" i="2"/>
  <c r="X798" i="2"/>
  <c r="W798" i="2"/>
  <c r="Y799" i="2"/>
  <c r="X799" i="2"/>
  <c r="W799" i="2"/>
  <c r="W800" i="2"/>
  <c r="Y800" i="2"/>
  <c r="X800" i="2"/>
  <c r="X801" i="2"/>
  <c r="W801" i="2"/>
  <c r="Y801" i="2"/>
  <c r="Y802" i="2"/>
  <c r="X802" i="2"/>
  <c r="W802" i="2"/>
  <c r="Y803" i="2"/>
  <c r="X803" i="2"/>
  <c r="W803" i="2"/>
  <c r="W804" i="2"/>
  <c r="Y804" i="2"/>
  <c r="X804" i="2"/>
  <c r="X805" i="2"/>
  <c r="W805" i="2"/>
  <c r="Y805" i="2"/>
  <c r="Y806" i="2"/>
  <c r="X806" i="2"/>
  <c r="W806" i="2"/>
  <c r="Y807" i="2"/>
  <c r="X807" i="2"/>
  <c r="W807" i="2"/>
  <c r="W808" i="2"/>
  <c r="Y808" i="2"/>
  <c r="X808" i="2"/>
  <c r="X809" i="2"/>
  <c r="W809" i="2"/>
  <c r="Y809" i="2"/>
  <c r="Y810" i="2"/>
  <c r="X810" i="2"/>
  <c r="W810" i="2"/>
  <c r="Y811" i="2"/>
  <c r="X811" i="2"/>
  <c r="W811" i="2"/>
  <c r="W812" i="2"/>
  <c r="Y812" i="2"/>
  <c r="X812" i="2"/>
  <c r="X813" i="2"/>
  <c r="W813" i="2"/>
  <c r="Y813" i="2"/>
  <c r="Y814" i="2"/>
  <c r="X814" i="2"/>
  <c r="W814" i="2"/>
  <c r="Y815" i="2"/>
  <c r="X815" i="2"/>
  <c r="W815" i="2"/>
  <c r="W816" i="2"/>
  <c r="Y816" i="2"/>
  <c r="X816" i="2"/>
  <c r="X817" i="2"/>
  <c r="W817" i="2"/>
  <c r="Y817" i="2"/>
  <c r="Y818" i="2"/>
  <c r="X818" i="2"/>
  <c r="W818" i="2"/>
  <c r="Y819" i="2"/>
  <c r="X819" i="2"/>
  <c r="W819" i="2"/>
  <c r="W820" i="2"/>
  <c r="Y820" i="2"/>
  <c r="X820" i="2"/>
  <c r="X821" i="2"/>
  <c r="W821" i="2"/>
  <c r="Y821" i="2"/>
  <c r="Y822" i="2"/>
  <c r="X822" i="2"/>
  <c r="W822" i="2"/>
  <c r="Y823" i="2"/>
  <c r="X823" i="2"/>
  <c r="W823" i="2"/>
  <c r="W824" i="2"/>
  <c r="Y824" i="2"/>
  <c r="X824" i="2"/>
  <c r="X825" i="2"/>
  <c r="W825" i="2"/>
  <c r="Y825" i="2"/>
  <c r="Y826" i="2"/>
  <c r="X826" i="2"/>
  <c r="W826" i="2"/>
  <c r="Y827" i="2"/>
  <c r="X827" i="2"/>
  <c r="W827" i="2"/>
  <c r="W828" i="2"/>
  <c r="Y828" i="2"/>
  <c r="X828" i="2"/>
  <c r="X829" i="2"/>
  <c r="W829" i="2"/>
  <c r="Y829" i="2"/>
  <c r="Y830" i="2"/>
  <c r="X830" i="2"/>
  <c r="W830" i="2"/>
  <c r="Y831" i="2"/>
  <c r="X831" i="2"/>
  <c r="W831" i="2"/>
  <c r="W832" i="2"/>
  <c r="Y832" i="2"/>
  <c r="X832" i="2"/>
  <c r="X833" i="2"/>
  <c r="W833" i="2"/>
  <c r="Y833" i="2"/>
  <c r="Y834" i="2"/>
  <c r="X834" i="2"/>
  <c r="W834" i="2"/>
  <c r="Y835" i="2"/>
  <c r="X835" i="2"/>
  <c r="W835" i="2"/>
  <c r="W836" i="2"/>
  <c r="Y836" i="2"/>
  <c r="X836" i="2"/>
  <c r="X837" i="2"/>
  <c r="W837" i="2"/>
  <c r="Y837" i="2"/>
  <c r="Y838" i="2"/>
  <c r="X838" i="2"/>
  <c r="W838" i="2"/>
  <c r="Y839" i="2"/>
  <c r="X839" i="2"/>
  <c r="W839" i="2"/>
  <c r="W840" i="2"/>
  <c r="Y840" i="2"/>
  <c r="X840" i="2"/>
  <c r="X841" i="2"/>
  <c r="W841" i="2"/>
  <c r="Y841" i="2"/>
  <c r="Y842" i="2"/>
  <c r="X842" i="2"/>
  <c r="W842" i="2"/>
  <c r="Y843" i="2"/>
  <c r="X843" i="2"/>
  <c r="W843" i="2"/>
  <c r="W844" i="2"/>
  <c r="Y844" i="2"/>
  <c r="X844" i="2"/>
  <c r="X845" i="2"/>
  <c r="W845" i="2"/>
  <c r="Y845" i="2"/>
  <c r="Y846" i="2"/>
  <c r="X846" i="2"/>
  <c r="W846" i="2"/>
  <c r="Y847" i="2"/>
  <c r="X847" i="2"/>
  <c r="W847" i="2"/>
  <c r="W848" i="2"/>
  <c r="Y848" i="2"/>
  <c r="X848" i="2"/>
  <c r="X849" i="2"/>
  <c r="W849" i="2"/>
  <c r="Y849" i="2"/>
  <c r="Y850" i="2"/>
  <c r="X850" i="2"/>
  <c r="W850" i="2"/>
  <c r="Y851" i="2"/>
  <c r="X851" i="2"/>
  <c r="W851" i="2"/>
  <c r="W852" i="2"/>
  <c r="Y852" i="2"/>
  <c r="X852" i="2"/>
  <c r="X853" i="2"/>
  <c r="W853" i="2"/>
  <c r="Y853" i="2"/>
  <c r="Y854" i="2"/>
  <c r="X854" i="2"/>
  <c r="W854" i="2"/>
  <c r="Y855" i="2"/>
  <c r="X855" i="2"/>
  <c r="W855" i="2"/>
  <c r="W856" i="2"/>
  <c r="Y856" i="2"/>
  <c r="X856" i="2"/>
  <c r="X857" i="2"/>
  <c r="W857" i="2"/>
  <c r="Y857" i="2"/>
  <c r="Y858" i="2"/>
  <c r="X858" i="2"/>
  <c r="W858" i="2"/>
  <c r="Y859" i="2"/>
  <c r="X859" i="2"/>
  <c r="W859" i="2"/>
  <c r="W860" i="2"/>
  <c r="Y860" i="2"/>
  <c r="X860" i="2"/>
  <c r="X861" i="2"/>
  <c r="W861" i="2"/>
  <c r="Y861" i="2"/>
  <c r="Y862" i="2"/>
  <c r="X862" i="2"/>
  <c r="W862" i="2"/>
  <c r="Y863" i="2"/>
  <c r="X863" i="2"/>
  <c r="W863" i="2"/>
  <c r="W864" i="2"/>
  <c r="Y864" i="2"/>
  <c r="X864" i="2"/>
  <c r="X865" i="2"/>
  <c r="W865" i="2"/>
  <c r="Y865" i="2"/>
  <c r="Y866" i="2"/>
  <c r="X866" i="2"/>
  <c r="W866" i="2"/>
  <c r="Y867" i="2"/>
  <c r="X867" i="2"/>
  <c r="W867" i="2"/>
  <c r="W868" i="2"/>
  <c r="Y868" i="2"/>
  <c r="X868" i="2"/>
  <c r="X869" i="2"/>
  <c r="W869" i="2"/>
  <c r="Y869" i="2"/>
  <c r="Y870" i="2"/>
  <c r="X870" i="2"/>
  <c r="W870" i="2"/>
  <c r="Y871" i="2"/>
  <c r="X871" i="2"/>
  <c r="W871" i="2"/>
  <c r="W872" i="2"/>
  <c r="Y872" i="2"/>
  <c r="X872" i="2"/>
  <c r="X873" i="2"/>
  <c r="W873" i="2"/>
  <c r="Y873" i="2"/>
  <c r="Y874" i="2"/>
  <c r="X874" i="2"/>
  <c r="W874" i="2"/>
  <c r="Y875" i="2"/>
  <c r="X875" i="2"/>
  <c r="W875" i="2"/>
  <c r="W876" i="2"/>
  <c r="Y876" i="2"/>
  <c r="X876" i="2"/>
  <c r="X877" i="2"/>
  <c r="W877" i="2"/>
  <c r="Y877" i="2"/>
  <c r="Y878" i="2"/>
  <c r="X878" i="2"/>
  <c r="W878" i="2"/>
  <c r="Y879" i="2"/>
  <c r="X879" i="2"/>
  <c r="W879" i="2"/>
  <c r="W880" i="2"/>
  <c r="Y880" i="2"/>
  <c r="X880" i="2"/>
  <c r="X881" i="2"/>
  <c r="W881" i="2"/>
  <c r="Y881" i="2"/>
  <c r="Y882" i="2"/>
  <c r="X882" i="2"/>
  <c r="W882" i="2"/>
  <c r="Y883" i="2"/>
  <c r="X883" i="2"/>
  <c r="W883" i="2"/>
  <c r="W884" i="2"/>
  <c r="Y884" i="2"/>
  <c r="X884" i="2"/>
  <c r="X885" i="2"/>
  <c r="W885" i="2"/>
  <c r="Y885" i="2"/>
  <c r="Y886" i="2"/>
  <c r="X886" i="2"/>
  <c r="W886" i="2"/>
  <c r="Y887" i="2"/>
  <c r="X887" i="2"/>
  <c r="W887" i="2"/>
  <c r="W888" i="2"/>
  <c r="Y888" i="2"/>
  <c r="X888" i="2"/>
  <c r="X889" i="2"/>
  <c r="W889" i="2"/>
  <c r="Y889" i="2"/>
  <c r="Y890" i="2"/>
  <c r="X890" i="2"/>
  <c r="W890" i="2"/>
  <c r="Y891" i="2"/>
  <c r="X891" i="2"/>
  <c r="W891" i="2"/>
  <c r="W892" i="2"/>
  <c r="Y892" i="2"/>
  <c r="X892" i="2"/>
  <c r="X893" i="2"/>
  <c r="W893" i="2"/>
  <c r="Y893" i="2"/>
  <c r="Y894" i="2"/>
  <c r="X894" i="2"/>
  <c r="W894" i="2"/>
  <c r="Y895" i="2"/>
  <c r="X895" i="2"/>
  <c r="W895" i="2"/>
  <c r="W896" i="2"/>
  <c r="Y896" i="2"/>
  <c r="X896" i="2"/>
  <c r="X897" i="2"/>
  <c r="W897" i="2"/>
  <c r="Y897" i="2"/>
  <c r="Y898" i="2"/>
  <c r="X898" i="2"/>
  <c r="W898" i="2"/>
  <c r="Y899" i="2"/>
  <c r="X899" i="2"/>
  <c r="W899" i="2"/>
  <c r="W900" i="2"/>
  <c r="Y900" i="2"/>
  <c r="X900" i="2"/>
  <c r="X901" i="2"/>
  <c r="W901" i="2"/>
  <c r="Y901" i="2"/>
  <c r="Y902" i="2"/>
  <c r="X902" i="2"/>
  <c r="W902" i="2"/>
  <c r="Y903" i="2"/>
  <c r="X903" i="2"/>
  <c r="W903" i="2"/>
  <c r="W904" i="2"/>
  <c r="Y904" i="2"/>
  <c r="X904" i="2"/>
  <c r="X905" i="2"/>
  <c r="W905" i="2"/>
  <c r="Y905" i="2"/>
  <c r="Y906" i="2"/>
  <c r="X906" i="2"/>
  <c r="W906" i="2"/>
  <c r="Y907" i="2"/>
  <c r="X907" i="2"/>
  <c r="W907" i="2"/>
  <c r="W908" i="2"/>
  <c r="Y908" i="2"/>
  <c r="X908" i="2"/>
  <c r="X909" i="2"/>
  <c r="W909" i="2"/>
  <c r="Y909" i="2"/>
  <c r="Y910" i="2"/>
  <c r="X910" i="2"/>
  <c r="W910" i="2"/>
  <c r="Y911" i="2"/>
  <c r="X911" i="2"/>
  <c r="W911" i="2"/>
  <c r="W912" i="2"/>
  <c r="Y912" i="2"/>
  <c r="X912" i="2"/>
  <c r="X913" i="2"/>
  <c r="W913" i="2"/>
  <c r="Y913" i="2"/>
  <c r="Y914" i="2"/>
  <c r="X914" i="2"/>
  <c r="W914" i="2"/>
  <c r="Y915" i="2"/>
  <c r="X915" i="2"/>
  <c r="W915" i="2"/>
  <c r="W916" i="2"/>
  <c r="Y916" i="2"/>
  <c r="X916" i="2"/>
  <c r="X917" i="2"/>
  <c r="W917" i="2"/>
  <c r="Y917" i="2"/>
  <c r="Y918" i="2"/>
  <c r="X918" i="2"/>
  <c r="W918" i="2"/>
  <c r="Y919" i="2"/>
  <c r="X919" i="2"/>
  <c r="W919" i="2"/>
  <c r="W920" i="2"/>
  <c r="Y920" i="2"/>
  <c r="X920" i="2"/>
  <c r="X921" i="2"/>
  <c r="W921" i="2"/>
  <c r="Y921" i="2"/>
  <c r="Y922" i="2"/>
  <c r="X922" i="2"/>
  <c r="W922" i="2"/>
  <c r="Y923" i="2"/>
  <c r="X923" i="2"/>
  <c r="W923" i="2"/>
  <c r="W924" i="2"/>
  <c r="Y924" i="2"/>
  <c r="X924" i="2"/>
  <c r="X925" i="2"/>
  <c r="W925" i="2"/>
  <c r="Y925" i="2"/>
  <c r="Y926" i="2"/>
  <c r="X926" i="2"/>
  <c r="W926" i="2"/>
  <c r="Y927" i="2"/>
  <c r="X927" i="2"/>
  <c r="W927" i="2"/>
  <c r="W928" i="2"/>
  <c r="Y928" i="2"/>
  <c r="X928" i="2"/>
  <c r="X929" i="2"/>
  <c r="W929" i="2"/>
  <c r="Y929" i="2"/>
  <c r="Y930" i="2"/>
  <c r="X930" i="2"/>
  <c r="W930" i="2"/>
  <c r="Y931" i="2"/>
  <c r="X931" i="2"/>
  <c r="W931" i="2"/>
  <c r="W932" i="2"/>
  <c r="Y932" i="2"/>
  <c r="X932" i="2"/>
  <c r="X933" i="2"/>
  <c r="W933" i="2"/>
  <c r="Y933" i="2"/>
  <c r="Y934" i="2"/>
  <c r="X934" i="2"/>
  <c r="W934" i="2"/>
  <c r="Y935" i="2"/>
  <c r="X935" i="2"/>
  <c r="W935" i="2"/>
  <c r="W936" i="2"/>
  <c r="Y936" i="2"/>
  <c r="X936" i="2"/>
  <c r="X937" i="2"/>
  <c r="W937" i="2"/>
  <c r="Y937" i="2"/>
  <c r="Y938" i="2"/>
  <c r="X938" i="2"/>
  <c r="W938" i="2"/>
  <c r="Y939" i="2"/>
  <c r="X939" i="2"/>
  <c r="W939" i="2"/>
  <c r="W940" i="2"/>
  <c r="Y940" i="2"/>
  <c r="X940" i="2"/>
  <c r="X941" i="2"/>
  <c r="W941" i="2"/>
  <c r="Y941" i="2"/>
  <c r="Y942" i="2"/>
  <c r="X942" i="2"/>
  <c r="W942" i="2"/>
  <c r="Y943" i="2"/>
  <c r="X943" i="2"/>
  <c r="W943" i="2"/>
  <c r="W944" i="2"/>
  <c r="Y944" i="2"/>
  <c r="X944" i="2"/>
  <c r="X945" i="2"/>
  <c r="W945" i="2"/>
  <c r="Y945" i="2"/>
  <c r="Y946" i="2"/>
  <c r="X946" i="2"/>
  <c r="W946" i="2"/>
  <c r="Y947" i="2"/>
  <c r="X947" i="2"/>
  <c r="W947" i="2"/>
  <c r="W948" i="2"/>
  <c r="Y948" i="2"/>
  <c r="X948" i="2"/>
  <c r="X949" i="2"/>
  <c r="W949" i="2"/>
  <c r="Y949" i="2"/>
  <c r="Y950" i="2"/>
  <c r="X950" i="2"/>
  <c r="W950" i="2"/>
  <c r="Y951" i="2"/>
  <c r="X951" i="2"/>
  <c r="W951" i="2"/>
  <c r="W952" i="2"/>
  <c r="Y952" i="2"/>
  <c r="X952" i="2"/>
  <c r="X953" i="2"/>
  <c r="W953" i="2"/>
  <c r="Y953" i="2"/>
  <c r="Y954" i="2"/>
  <c r="X954" i="2"/>
  <c r="W954" i="2"/>
  <c r="Y955" i="2"/>
  <c r="X955" i="2"/>
  <c r="W955" i="2"/>
  <c r="W956" i="2"/>
  <c r="Y956" i="2"/>
  <c r="X956" i="2"/>
  <c r="X957" i="2"/>
  <c r="W957" i="2"/>
  <c r="Y957" i="2"/>
  <c r="Y958" i="2"/>
  <c r="X958" i="2"/>
  <c r="W958" i="2"/>
  <c r="Y959" i="2"/>
  <c r="X959" i="2"/>
  <c r="W959" i="2"/>
  <c r="W960" i="2"/>
  <c r="Y960" i="2"/>
  <c r="X960" i="2"/>
  <c r="X961" i="2"/>
  <c r="W961" i="2"/>
  <c r="Y961" i="2"/>
  <c r="Y962" i="2"/>
  <c r="X962" i="2"/>
  <c r="W962" i="2"/>
  <c r="Y963" i="2"/>
  <c r="X963" i="2"/>
  <c r="W963" i="2"/>
  <c r="W964" i="2"/>
  <c r="Y964" i="2"/>
  <c r="X964" i="2"/>
  <c r="X965" i="2"/>
  <c r="W965" i="2"/>
  <c r="Y965" i="2"/>
  <c r="Y966" i="2"/>
  <c r="X966" i="2"/>
  <c r="W966" i="2"/>
  <c r="Y967" i="2"/>
  <c r="X967" i="2"/>
  <c r="W967" i="2"/>
  <c r="W968" i="2"/>
  <c r="Y968" i="2"/>
  <c r="X968" i="2"/>
  <c r="X969" i="2"/>
  <c r="W969" i="2"/>
  <c r="Y969" i="2"/>
  <c r="Y970" i="2"/>
  <c r="X970" i="2"/>
  <c r="W970" i="2"/>
  <c r="Y971" i="2"/>
  <c r="X971" i="2"/>
  <c r="W971" i="2"/>
  <c r="W972" i="2"/>
  <c r="Y972" i="2"/>
  <c r="X972" i="2"/>
  <c r="X973" i="2"/>
  <c r="W973" i="2"/>
  <c r="Y973" i="2"/>
  <c r="Y974" i="2"/>
  <c r="X974" i="2"/>
  <c r="W974" i="2"/>
  <c r="Y975" i="2"/>
  <c r="X975" i="2"/>
  <c r="W975" i="2"/>
  <c r="W976" i="2"/>
  <c r="Y976" i="2"/>
  <c r="X976" i="2"/>
  <c r="X977" i="2"/>
  <c r="W977" i="2"/>
  <c r="Y977" i="2"/>
  <c r="Y978" i="2"/>
  <c r="X978" i="2"/>
  <c r="W978" i="2"/>
  <c r="Y979" i="2"/>
  <c r="X979" i="2"/>
  <c r="W979" i="2"/>
  <c r="W980" i="2"/>
  <c r="Y980" i="2"/>
  <c r="X980" i="2"/>
  <c r="X981" i="2"/>
  <c r="W981" i="2"/>
  <c r="Y981" i="2"/>
  <c r="Y982" i="2"/>
  <c r="X982" i="2"/>
  <c r="W982" i="2"/>
  <c r="Y983" i="2"/>
  <c r="X983" i="2"/>
  <c r="W983" i="2"/>
  <c r="W984" i="2"/>
  <c r="Y984" i="2"/>
  <c r="X984" i="2"/>
  <c r="X985" i="2"/>
  <c r="W985" i="2"/>
  <c r="Y985" i="2"/>
  <c r="Y986" i="2"/>
  <c r="X986" i="2"/>
  <c r="W986" i="2"/>
  <c r="Y987" i="2"/>
  <c r="X987" i="2"/>
  <c r="W987" i="2"/>
  <c r="W988" i="2"/>
  <c r="Y988" i="2"/>
  <c r="X988" i="2"/>
  <c r="X989" i="2"/>
  <c r="W989" i="2"/>
  <c r="Y989" i="2"/>
  <c r="Y990" i="2"/>
  <c r="X990" i="2"/>
  <c r="W990" i="2"/>
  <c r="Y991" i="2"/>
  <c r="X991" i="2"/>
  <c r="W991" i="2"/>
  <c r="W992" i="2"/>
  <c r="Y992" i="2"/>
  <c r="X992" i="2"/>
  <c r="X993" i="2"/>
  <c r="W993" i="2"/>
  <c r="Y993" i="2"/>
  <c r="Y994" i="2"/>
  <c r="X994" i="2"/>
  <c r="W994" i="2"/>
  <c r="Y995" i="2"/>
  <c r="X995" i="2"/>
  <c r="W995" i="2"/>
  <c r="W996" i="2"/>
  <c r="Y996" i="2"/>
  <c r="X996" i="2"/>
  <c r="X997" i="2"/>
  <c r="W997" i="2"/>
  <c r="Y997" i="2"/>
  <c r="Y998" i="2"/>
  <c r="X998" i="2"/>
  <c r="W998" i="2"/>
  <c r="Y999" i="2"/>
  <c r="X999" i="2"/>
  <c r="W999" i="2"/>
  <c r="W1000" i="2"/>
  <c r="Y1000" i="2"/>
  <c r="X1000" i="2"/>
  <c r="X1001" i="2"/>
  <c r="W1001" i="2"/>
  <c r="Y1001" i="2"/>
  <c r="Y1002" i="2"/>
  <c r="X1002" i="2"/>
  <c r="W1002" i="2"/>
  <c r="Y1003" i="2"/>
  <c r="X1003" i="2"/>
  <c r="W1003" i="2"/>
  <c r="W1004" i="2"/>
  <c r="Y1004" i="2"/>
  <c r="X1004" i="2"/>
  <c r="X1005" i="2"/>
  <c r="W1005" i="2"/>
  <c r="Y1005" i="2"/>
  <c r="Y1006" i="2"/>
  <c r="X1006" i="2"/>
  <c r="W1006" i="2"/>
  <c r="Y1007" i="2"/>
  <c r="X1007" i="2"/>
  <c r="W1007" i="2"/>
  <c r="W1008" i="2"/>
  <c r="Y1008" i="2"/>
  <c r="X1008" i="2"/>
  <c r="X1009" i="2"/>
  <c r="W1009" i="2"/>
  <c r="Y1009" i="2"/>
  <c r="Y1010" i="2"/>
  <c r="X1010" i="2"/>
  <c r="W1010" i="2"/>
  <c r="Y1011" i="2"/>
  <c r="X1011" i="2"/>
  <c r="W1011" i="2"/>
  <c r="W1012" i="2"/>
  <c r="Y1012" i="2"/>
  <c r="X1012" i="2"/>
  <c r="X1013" i="2"/>
  <c r="W1013" i="2"/>
  <c r="Y1013" i="2"/>
  <c r="Y1014" i="2"/>
  <c r="X1014" i="2"/>
  <c r="W1014" i="2"/>
  <c r="Y1015" i="2"/>
  <c r="X1015" i="2"/>
  <c r="W1015" i="2"/>
  <c r="W1016" i="2"/>
  <c r="Y1016" i="2"/>
  <c r="X1016" i="2"/>
  <c r="X1017" i="2"/>
  <c r="W1017" i="2"/>
  <c r="Y1017" i="2"/>
  <c r="Y1018" i="2"/>
  <c r="X1018" i="2"/>
  <c r="W1018" i="2"/>
  <c r="Y1019" i="2"/>
  <c r="X1019" i="2"/>
  <c r="W1019" i="2"/>
  <c r="W1020" i="2"/>
  <c r="Y1020" i="2"/>
  <c r="X1020" i="2"/>
  <c r="X1021" i="2"/>
  <c r="W1021" i="2"/>
  <c r="Y1021" i="2"/>
  <c r="Y1022" i="2"/>
  <c r="X1022" i="2"/>
  <c r="W1022" i="2"/>
  <c r="Y1023" i="2"/>
  <c r="X1023" i="2"/>
  <c r="W1023" i="2"/>
  <c r="W1024" i="2"/>
  <c r="Y1024" i="2"/>
  <c r="X1024" i="2"/>
  <c r="X1025" i="2"/>
  <c r="W1025" i="2"/>
  <c r="Y1025" i="2"/>
  <c r="Y1026" i="2"/>
  <c r="X1026" i="2"/>
  <c r="W1026" i="2"/>
  <c r="Y1027" i="2"/>
  <c r="X1027" i="2"/>
  <c r="W1027" i="2"/>
  <c r="W1028" i="2"/>
  <c r="Y1028" i="2"/>
  <c r="X1028" i="2"/>
  <c r="X1029" i="2"/>
  <c r="W1029" i="2"/>
  <c r="Y1029" i="2"/>
  <c r="Y1030" i="2"/>
  <c r="X1030" i="2"/>
  <c r="W1030" i="2"/>
  <c r="Y1031" i="2"/>
  <c r="X1031" i="2"/>
  <c r="W1031" i="2"/>
  <c r="W1032" i="2"/>
  <c r="Y1032" i="2"/>
  <c r="X1032" i="2"/>
  <c r="X1033" i="2"/>
  <c r="W1033" i="2"/>
  <c r="Y1033" i="2"/>
  <c r="Y1034" i="2"/>
  <c r="X1034" i="2"/>
  <c r="W1034" i="2"/>
  <c r="Y1035" i="2"/>
  <c r="X1035" i="2"/>
  <c r="W1035" i="2"/>
  <c r="W1036" i="2"/>
  <c r="Y1036" i="2"/>
  <c r="X1036" i="2"/>
  <c r="X1037" i="2"/>
  <c r="W1037" i="2"/>
  <c r="Y1037" i="2"/>
  <c r="Y1038" i="2"/>
  <c r="X1038" i="2"/>
  <c r="W1038" i="2"/>
  <c r="Y1039" i="2"/>
  <c r="X1039" i="2"/>
  <c r="W1039" i="2"/>
  <c r="W1040" i="2"/>
  <c r="Y1040" i="2"/>
  <c r="X1040" i="2"/>
  <c r="X1041" i="2"/>
  <c r="W1041" i="2"/>
  <c r="Y1041" i="2"/>
  <c r="Y1042" i="2"/>
  <c r="X1042" i="2"/>
  <c r="W1042" i="2"/>
  <c r="Y1043" i="2"/>
  <c r="X1043" i="2"/>
  <c r="W1043" i="2"/>
  <c r="W1044" i="2"/>
  <c r="Y1044" i="2"/>
  <c r="X1044" i="2"/>
  <c r="X1045" i="2"/>
  <c r="W1045" i="2"/>
  <c r="Y1045" i="2"/>
  <c r="Y1046" i="2"/>
  <c r="X1046" i="2"/>
  <c r="W1046" i="2"/>
  <c r="Y1047" i="2"/>
  <c r="X1047" i="2"/>
  <c r="W1047" i="2"/>
  <c r="W1048" i="2"/>
  <c r="Y1048" i="2"/>
  <c r="X1048" i="2"/>
  <c r="X1049" i="2"/>
  <c r="W1049" i="2"/>
  <c r="Y1049" i="2"/>
  <c r="Y1050" i="2"/>
  <c r="X1050" i="2"/>
  <c r="W1050" i="2"/>
  <c r="Y1051" i="2"/>
  <c r="X1051" i="2"/>
  <c r="W1051" i="2"/>
  <c r="W1052" i="2"/>
  <c r="Y1052" i="2"/>
  <c r="X1052" i="2"/>
  <c r="X1053" i="2"/>
  <c r="W1053" i="2"/>
  <c r="Y1053" i="2"/>
  <c r="Y1054" i="2"/>
  <c r="X1054" i="2"/>
  <c r="W1054" i="2"/>
  <c r="Y1055" i="2"/>
  <c r="X1055" i="2"/>
  <c r="W1055" i="2"/>
  <c r="W1056" i="2"/>
  <c r="Y1056" i="2"/>
  <c r="X1056" i="2"/>
  <c r="X1057" i="2"/>
  <c r="W1057" i="2"/>
  <c r="Y1057" i="2"/>
  <c r="Y1058" i="2"/>
  <c r="X1058" i="2"/>
  <c r="W1058" i="2"/>
  <c r="Y1059" i="2"/>
  <c r="X1059" i="2"/>
  <c r="W1059" i="2"/>
  <c r="W1060" i="2"/>
  <c r="Y1060" i="2"/>
  <c r="X1060" i="2"/>
  <c r="X1061" i="2"/>
  <c r="W1061" i="2"/>
  <c r="Y1061" i="2"/>
  <c r="Y1062" i="2"/>
  <c r="X1062" i="2"/>
  <c r="W1062" i="2"/>
  <c r="Y1063" i="2"/>
  <c r="X1063" i="2"/>
  <c r="W1063" i="2"/>
  <c r="W1064" i="2"/>
  <c r="Y1064" i="2"/>
  <c r="X1064" i="2"/>
  <c r="X1065" i="2"/>
  <c r="W1065" i="2"/>
  <c r="Y1065" i="2"/>
  <c r="Y1066" i="2"/>
  <c r="X1066" i="2"/>
  <c r="W1066" i="2"/>
  <c r="Y1067" i="2"/>
  <c r="X1067" i="2"/>
  <c r="W1067" i="2"/>
  <c r="W1068" i="2"/>
  <c r="Y1068" i="2"/>
  <c r="X1068" i="2"/>
  <c r="X1069" i="2"/>
  <c r="W1069" i="2"/>
  <c r="Y1069" i="2"/>
  <c r="Y1070" i="2"/>
  <c r="X1070" i="2"/>
  <c r="W1070" i="2"/>
  <c r="Y1071" i="2"/>
  <c r="X1071" i="2"/>
  <c r="W1071" i="2"/>
  <c r="W1072" i="2"/>
  <c r="Y1072" i="2"/>
  <c r="X1072" i="2"/>
  <c r="X1073" i="2"/>
  <c r="W1073" i="2"/>
  <c r="Y1073" i="2"/>
  <c r="Y1074" i="2"/>
  <c r="X1074" i="2"/>
  <c r="W1074" i="2"/>
  <c r="Y1075" i="2"/>
  <c r="X1075" i="2"/>
  <c r="W1075" i="2"/>
  <c r="W1076" i="2"/>
  <c r="Y1076" i="2"/>
  <c r="X1076" i="2"/>
  <c r="X1077" i="2"/>
  <c r="W1077" i="2"/>
  <c r="Y1077" i="2"/>
  <c r="Y1078" i="2"/>
  <c r="X1078" i="2"/>
  <c r="W1078" i="2"/>
  <c r="Y1079" i="2"/>
  <c r="X1079" i="2"/>
  <c r="W1079" i="2"/>
  <c r="W1080" i="2"/>
  <c r="Y1080" i="2"/>
  <c r="X1080" i="2"/>
  <c r="X1081" i="2"/>
  <c r="W1081" i="2"/>
  <c r="Y1081" i="2"/>
  <c r="Y1082" i="2"/>
  <c r="X1082" i="2"/>
  <c r="W1082" i="2"/>
  <c r="Y1083" i="2"/>
  <c r="X1083" i="2"/>
  <c r="W1083" i="2"/>
  <c r="W1084" i="2"/>
  <c r="Y1084" i="2"/>
  <c r="X1084" i="2"/>
  <c r="X1085" i="2"/>
  <c r="W1085" i="2"/>
  <c r="Y1085" i="2"/>
  <c r="Y1086" i="2"/>
  <c r="X1086" i="2"/>
  <c r="W1086" i="2"/>
  <c r="Y1087" i="2"/>
  <c r="X1087" i="2"/>
  <c r="W1087" i="2"/>
  <c r="W1088" i="2"/>
  <c r="Y1088" i="2"/>
  <c r="X1088" i="2"/>
  <c r="X1089" i="2"/>
  <c r="W1089" i="2"/>
  <c r="Y1089" i="2"/>
  <c r="Y1090" i="2"/>
  <c r="X1090" i="2"/>
  <c r="W1090" i="2"/>
  <c r="Y1091" i="2"/>
  <c r="X1091" i="2"/>
  <c r="W1091" i="2"/>
  <c r="W1092" i="2"/>
  <c r="Y1092" i="2"/>
  <c r="X1092" i="2"/>
  <c r="X1093" i="2"/>
  <c r="W1093" i="2"/>
  <c r="Y1093" i="2"/>
  <c r="Y1094" i="2"/>
  <c r="X1094" i="2"/>
  <c r="W1094" i="2"/>
  <c r="Y1095" i="2"/>
  <c r="X1095" i="2"/>
  <c r="W1095" i="2"/>
  <c r="W1096" i="2"/>
  <c r="Y1096" i="2"/>
  <c r="X1096" i="2"/>
  <c r="X1097" i="2"/>
  <c r="W1097" i="2"/>
  <c r="Y1097" i="2"/>
  <c r="Y1098" i="2"/>
  <c r="X1098" i="2"/>
  <c r="W1098" i="2"/>
  <c r="Y1099" i="2"/>
  <c r="X1099" i="2"/>
  <c r="W1099" i="2"/>
  <c r="W1100" i="2"/>
  <c r="Y1100" i="2"/>
  <c r="X1100" i="2"/>
  <c r="X1101" i="2"/>
  <c r="W1101" i="2"/>
  <c r="Y1101" i="2"/>
  <c r="Y1102" i="2"/>
  <c r="X1102" i="2"/>
  <c r="W1102" i="2"/>
  <c r="Y1103" i="2"/>
  <c r="X1103" i="2"/>
  <c r="W1103" i="2"/>
  <c r="W1104" i="2"/>
  <c r="Y1104" i="2"/>
  <c r="X1104" i="2"/>
  <c r="X1105" i="2"/>
  <c r="W1105" i="2"/>
  <c r="Y1105" i="2"/>
  <c r="Y1106" i="2"/>
  <c r="X1106" i="2"/>
  <c r="W1106" i="2"/>
  <c r="Y1107" i="2"/>
  <c r="X1107" i="2"/>
  <c r="W1107" i="2"/>
  <c r="W1108" i="2"/>
  <c r="Y1108" i="2"/>
  <c r="X1108" i="2"/>
  <c r="X1109" i="2"/>
  <c r="W1109" i="2"/>
  <c r="Y1109" i="2"/>
  <c r="Y1110" i="2"/>
  <c r="X1110" i="2"/>
  <c r="W1110" i="2"/>
  <c r="Y1111" i="2"/>
  <c r="X1111" i="2"/>
  <c r="W1111" i="2"/>
  <c r="W1112" i="2"/>
  <c r="Y1112" i="2"/>
  <c r="X1112" i="2"/>
  <c r="X1113" i="2"/>
  <c r="W1113" i="2"/>
  <c r="Y1113" i="2"/>
  <c r="Y1114" i="2"/>
  <c r="X1114" i="2"/>
  <c r="W1114" i="2"/>
  <c r="Y1115" i="2"/>
  <c r="X1115" i="2"/>
  <c r="W1115" i="2"/>
  <c r="W1116" i="2"/>
  <c r="Y1116" i="2"/>
  <c r="X1116" i="2"/>
  <c r="X1117" i="2"/>
  <c r="W1117" i="2"/>
  <c r="Y1117" i="2"/>
  <c r="Y1118" i="2"/>
  <c r="X1118" i="2"/>
  <c r="W1118" i="2"/>
  <c r="Y1119" i="2"/>
  <c r="X1119" i="2"/>
  <c r="W1119" i="2"/>
  <c r="W1120" i="2"/>
  <c r="Y1120" i="2"/>
  <c r="X1120" i="2"/>
  <c r="X1121" i="2"/>
  <c r="W1121" i="2"/>
  <c r="Y1121" i="2"/>
  <c r="Y1122" i="2"/>
  <c r="X1122" i="2"/>
  <c r="W1122" i="2"/>
  <c r="Y1123" i="2"/>
  <c r="X1123" i="2"/>
  <c r="W1123" i="2"/>
  <c r="W1124" i="2"/>
  <c r="Y1124" i="2"/>
  <c r="X1124" i="2"/>
  <c r="X1125" i="2"/>
  <c r="W1125" i="2"/>
  <c r="Y1125" i="2"/>
  <c r="Y1126" i="2"/>
  <c r="X1126" i="2"/>
  <c r="W1126" i="2"/>
  <c r="Y1127" i="2"/>
  <c r="X1127" i="2"/>
  <c r="W1127" i="2"/>
  <c r="W1128" i="2"/>
  <c r="Y1128" i="2"/>
  <c r="X1128" i="2"/>
  <c r="X1129" i="2"/>
  <c r="W1129" i="2"/>
  <c r="Y1129" i="2"/>
  <c r="Y1130" i="2"/>
  <c r="X1130" i="2"/>
  <c r="W1130" i="2"/>
  <c r="Y1131" i="2"/>
  <c r="X1131" i="2"/>
  <c r="W1131" i="2"/>
  <c r="W1132" i="2"/>
  <c r="Y1132" i="2"/>
  <c r="X1132" i="2"/>
  <c r="X1133" i="2"/>
  <c r="W1133" i="2"/>
  <c r="Y1133" i="2"/>
  <c r="Y1134" i="2"/>
  <c r="X1134" i="2"/>
  <c r="W1134" i="2"/>
  <c r="Y1135" i="2"/>
  <c r="X1135" i="2"/>
  <c r="W1135" i="2"/>
  <c r="W1136" i="2"/>
  <c r="Y1136" i="2"/>
  <c r="X1136" i="2"/>
  <c r="X1137" i="2"/>
  <c r="W1137" i="2"/>
  <c r="Y1137" i="2"/>
  <c r="Y1138" i="2"/>
  <c r="X1138" i="2"/>
  <c r="W1138" i="2"/>
  <c r="Y1139" i="2"/>
  <c r="X1139" i="2"/>
  <c r="W1139" i="2"/>
  <c r="W1140" i="2"/>
  <c r="Y1140" i="2"/>
  <c r="X1140" i="2"/>
  <c r="X1141" i="2"/>
  <c r="W1141" i="2"/>
  <c r="Y1141" i="2"/>
  <c r="Y1142" i="2"/>
  <c r="X1142" i="2"/>
  <c r="W1142" i="2"/>
  <c r="Y1143" i="2"/>
  <c r="X1143" i="2"/>
  <c r="W1143" i="2"/>
  <c r="W1144" i="2"/>
  <c r="Y1144" i="2"/>
  <c r="X1144" i="2"/>
  <c r="X1145" i="2"/>
  <c r="W1145" i="2"/>
  <c r="Y1145" i="2"/>
  <c r="Y1146" i="2"/>
  <c r="X1146" i="2"/>
  <c r="W1146" i="2"/>
  <c r="Y1147" i="2"/>
  <c r="X1147" i="2"/>
  <c r="W1147" i="2"/>
  <c r="W1148" i="2"/>
  <c r="Y1148" i="2"/>
  <c r="X1148" i="2"/>
  <c r="X1149" i="2"/>
  <c r="W1149" i="2"/>
  <c r="Y1149" i="2"/>
  <c r="Y1150" i="2"/>
  <c r="X1150" i="2"/>
  <c r="W1150" i="2"/>
  <c r="Y1151" i="2"/>
  <c r="X1151" i="2"/>
  <c r="W1151" i="2"/>
  <c r="W1152" i="2"/>
  <c r="Y1152" i="2"/>
  <c r="X1152" i="2"/>
  <c r="X1153" i="2"/>
  <c r="W1153" i="2"/>
  <c r="Y1153" i="2"/>
  <c r="Y1154" i="2"/>
  <c r="X1154" i="2"/>
  <c r="W1154" i="2"/>
  <c r="Y1155" i="2"/>
  <c r="X1155" i="2"/>
  <c r="W1155" i="2"/>
  <c r="W1156" i="2"/>
  <c r="Y1156" i="2"/>
  <c r="X1156" i="2"/>
  <c r="X1157" i="2"/>
  <c r="W1157" i="2"/>
  <c r="Y1157" i="2"/>
  <c r="Y1158" i="2"/>
  <c r="X1158" i="2"/>
  <c r="W1158" i="2"/>
  <c r="Y1159" i="2"/>
  <c r="X1159" i="2"/>
  <c r="W1159" i="2"/>
  <c r="W1160" i="2"/>
  <c r="Y1160" i="2"/>
  <c r="X1160" i="2"/>
  <c r="X1161" i="2"/>
  <c r="W1161" i="2"/>
  <c r="Y1161" i="2"/>
  <c r="Y1162" i="2"/>
  <c r="X1162" i="2"/>
  <c r="W1162" i="2"/>
  <c r="Y1163" i="2"/>
  <c r="X1163" i="2"/>
  <c r="W1163" i="2"/>
  <c r="W1164" i="2"/>
  <c r="Y1164" i="2"/>
  <c r="X1164" i="2"/>
  <c r="X1165" i="2"/>
  <c r="W1165" i="2"/>
  <c r="Y1165" i="2"/>
  <c r="Y1166" i="2"/>
  <c r="X1166" i="2"/>
  <c r="W1166" i="2"/>
  <c r="Y1167" i="2"/>
  <c r="X1167" i="2"/>
  <c r="W1167" i="2"/>
  <c r="W1168" i="2"/>
  <c r="Y1168" i="2"/>
  <c r="X1168" i="2"/>
  <c r="X1169" i="2"/>
  <c r="W1169" i="2"/>
  <c r="Y1169" i="2"/>
  <c r="Y1170" i="2"/>
  <c r="X1170" i="2"/>
  <c r="W1170" i="2"/>
  <c r="Y1171" i="2"/>
  <c r="X1171" i="2"/>
  <c r="W1171" i="2"/>
  <c r="W1172" i="2"/>
  <c r="Y1172" i="2"/>
  <c r="X1172" i="2"/>
  <c r="X1173" i="2"/>
  <c r="W1173" i="2"/>
  <c r="Y1173" i="2"/>
  <c r="Y1174" i="2"/>
  <c r="X1174" i="2"/>
  <c r="W1174" i="2"/>
  <c r="Y1175" i="2"/>
  <c r="X1175" i="2"/>
  <c r="W1175" i="2"/>
  <c r="W1176" i="2"/>
  <c r="Y1176" i="2"/>
  <c r="X1176" i="2"/>
  <c r="X1177" i="2"/>
  <c r="W1177" i="2"/>
  <c r="Y1177" i="2"/>
  <c r="Y1178" i="2"/>
  <c r="X1178" i="2"/>
  <c r="W1178" i="2"/>
  <c r="Y1179" i="2"/>
  <c r="X1179" i="2"/>
  <c r="W1179" i="2"/>
  <c r="W1180" i="2"/>
  <c r="Y1180" i="2"/>
  <c r="X1180" i="2"/>
  <c r="X1181" i="2"/>
  <c r="W1181" i="2"/>
  <c r="Y1181" i="2"/>
  <c r="Y1182" i="2"/>
  <c r="X1182" i="2"/>
  <c r="W1182" i="2"/>
  <c r="Y1183" i="2"/>
  <c r="X1183" i="2"/>
  <c r="W1183" i="2"/>
  <c r="W1184" i="2"/>
  <c r="Y1184" i="2"/>
  <c r="X1184" i="2"/>
  <c r="X1185" i="2"/>
  <c r="W1185" i="2"/>
  <c r="Y1185" i="2"/>
  <c r="Y1186" i="2"/>
  <c r="X1186" i="2"/>
  <c r="W1186" i="2"/>
  <c r="Y1187" i="2"/>
  <c r="X1187" i="2"/>
  <c r="W1187" i="2"/>
  <c r="W1188" i="2"/>
  <c r="Y1188" i="2"/>
  <c r="X1188" i="2"/>
  <c r="X1189" i="2"/>
  <c r="W1189" i="2"/>
  <c r="Y1189" i="2"/>
  <c r="Y1190" i="2"/>
  <c r="X1190" i="2"/>
  <c r="W1190" i="2"/>
  <c r="Y1191" i="2"/>
  <c r="X1191" i="2"/>
  <c r="W1191" i="2"/>
  <c r="W1192" i="2"/>
  <c r="Y1192" i="2"/>
  <c r="X1192" i="2"/>
  <c r="X1193" i="2"/>
  <c r="W1193" i="2"/>
  <c r="Y1193" i="2"/>
  <c r="Y1194" i="2"/>
  <c r="X1194" i="2"/>
  <c r="W1194" i="2"/>
  <c r="Y1195" i="2"/>
  <c r="X1195" i="2"/>
  <c r="W1195" i="2"/>
  <c r="W1196" i="2"/>
  <c r="Y1196" i="2"/>
  <c r="X1196" i="2"/>
  <c r="X1197" i="2"/>
  <c r="W1197" i="2"/>
  <c r="Y1197" i="2"/>
  <c r="Y1198" i="2"/>
  <c r="X1198" i="2"/>
  <c r="W1198" i="2"/>
  <c r="Y1199" i="2"/>
  <c r="X1199" i="2"/>
  <c r="W1199" i="2"/>
  <c r="W1200" i="2"/>
  <c r="Y1200" i="2"/>
  <c r="X1200" i="2"/>
  <c r="X1201" i="2"/>
  <c r="W1201" i="2"/>
  <c r="Y1201" i="2"/>
  <c r="Y1202" i="2"/>
  <c r="X1202" i="2"/>
  <c r="W1202" i="2"/>
  <c r="Y1203" i="2"/>
  <c r="X1203" i="2"/>
  <c r="W1203" i="2"/>
  <c r="W1204" i="2"/>
  <c r="Y1204" i="2"/>
  <c r="X1204" i="2"/>
  <c r="X1205" i="2"/>
  <c r="W1205" i="2"/>
  <c r="Y1205" i="2"/>
  <c r="Y1206" i="2"/>
  <c r="X1206" i="2"/>
  <c r="W1206" i="2"/>
  <c r="Y1207" i="2"/>
  <c r="X1207" i="2"/>
  <c r="W1207" i="2"/>
  <c r="W1208" i="2"/>
  <c r="Y1208" i="2"/>
  <c r="X1208" i="2"/>
  <c r="X1209" i="2"/>
  <c r="W1209" i="2"/>
  <c r="Y1209" i="2"/>
  <c r="Y1210" i="2"/>
  <c r="X1210" i="2"/>
  <c r="W1210" i="2"/>
  <c r="Y1211" i="2"/>
  <c r="X1211" i="2"/>
  <c r="W1211" i="2"/>
  <c r="W1212" i="2"/>
  <c r="Y1212" i="2"/>
  <c r="X1212" i="2"/>
  <c r="X1213" i="2"/>
  <c r="W1213" i="2"/>
  <c r="Y1213" i="2"/>
  <c r="Y1214" i="2"/>
  <c r="X1214" i="2"/>
  <c r="W1214" i="2"/>
  <c r="Y1215" i="2"/>
  <c r="X1215" i="2"/>
  <c r="W1215" i="2"/>
  <c r="W1216" i="2"/>
  <c r="Y1216" i="2"/>
  <c r="X1216" i="2"/>
  <c r="X1217" i="2"/>
  <c r="W1217" i="2"/>
  <c r="Y1217" i="2"/>
  <c r="Y1218" i="2"/>
  <c r="X1218" i="2"/>
  <c r="W1218" i="2"/>
  <c r="Y1219" i="2"/>
  <c r="X1219" i="2"/>
  <c r="W1219" i="2"/>
  <c r="AE1221" i="2"/>
  <c r="AA1221" i="2"/>
  <c r="AF1222" i="2"/>
  <c r="AB1222" i="2"/>
  <c r="AE1225" i="2"/>
  <c r="AA1225" i="2"/>
  <c r="AF1226" i="2"/>
  <c r="AB1226" i="2"/>
  <c r="AE1229" i="2"/>
  <c r="AA1229" i="2"/>
  <c r="AF1230" i="2"/>
  <c r="AB1230" i="2"/>
  <c r="AE1233" i="2"/>
  <c r="AA1233" i="2"/>
  <c r="AF1234" i="2"/>
  <c r="AB1234" i="2"/>
  <c r="AE1237" i="2"/>
  <c r="AA1237" i="2"/>
  <c r="AF1238" i="2"/>
  <c r="AB1238" i="2"/>
  <c r="AE1241" i="2"/>
  <c r="AA1241" i="2"/>
  <c r="AF1242" i="2"/>
  <c r="AB1242" i="2"/>
  <c r="AE1245" i="2"/>
  <c r="AA1245" i="2"/>
  <c r="AF1246" i="2"/>
  <c r="AB1246" i="2"/>
  <c r="AE1249" i="2"/>
  <c r="AA1249" i="2"/>
  <c r="AF1250" i="2"/>
  <c r="AB1250" i="2"/>
  <c r="AE1253" i="2"/>
  <c r="AA1253" i="2"/>
  <c r="AF1254" i="2"/>
  <c r="AB1254" i="2"/>
  <c r="AE1257" i="2"/>
  <c r="AA1257" i="2"/>
  <c r="AF1258" i="2"/>
  <c r="AB1258" i="2"/>
  <c r="AE1261" i="2"/>
  <c r="AA1261" i="2"/>
  <c r="AF1262" i="2"/>
  <c r="AB1262" i="2"/>
  <c r="AE1265" i="2"/>
  <c r="AA1265" i="2"/>
  <c r="AF1266" i="2"/>
  <c r="AB1266" i="2"/>
  <c r="AE1269" i="2"/>
  <c r="AA1269" i="2"/>
  <c r="AF1270" i="2"/>
  <c r="AB1270" i="2"/>
  <c r="AE1273" i="2"/>
  <c r="AA1273" i="2"/>
  <c r="AF1274" i="2"/>
  <c r="AB1274" i="2"/>
  <c r="T3190" i="3"/>
  <c r="AC3190" i="3" s="1"/>
  <c r="T3191" i="3"/>
  <c r="AC3191" i="3" s="1"/>
  <c r="T3192" i="3"/>
  <c r="AC3192" i="3" s="1"/>
  <c r="T3193" i="3"/>
  <c r="AC3193" i="3" s="1"/>
  <c r="T3194" i="3"/>
  <c r="AC3194" i="3" s="1"/>
  <c r="T3195" i="3"/>
  <c r="AC3195" i="3" s="1"/>
  <c r="T3196" i="3"/>
  <c r="AC3196" i="3" s="1"/>
  <c r="T3197" i="3"/>
  <c r="AC3197" i="3" s="1"/>
  <c r="T3198" i="3"/>
  <c r="AC3198" i="3" s="1"/>
  <c r="T3199" i="3"/>
  <c r="AC3199" i="3" s="1"/>
  <c r="T3200" i="3"/>
  <c r="AC3200" i="3" s="1"/>
  <c r="T3201" i="3"/>
  <c r="AC3201" i="3" s="1"/>
  <c r="T3202" i="3"/>
  <c r="AC3202" i="3" s="1"/>
  <c r="T3203" i="3"/>
  <c r="AC3203" i="3" s="1"/>
  <c r="T3204" i="3"/>
  <c r="AC3204" i="3" s="1"/>
  <c r="T3205" i="3"/>
  <c r="AC3205" i="3" s="1"/>
  <c r="T3206" i="3"/>
  <c r="AC3206" i="3" s="1"/>
  <c r="T3207" i="3"/>
  <c r="AC3207" i="3" s="1"/>
  <c r="T3208" i="3"/>
  <c r="AC3208" i="3" s="1"/>
  <c r="T3209" i="3"/>
  <c r="AC3209" i="3" s="1"/>
  <c r="T3210" i="3"/>
  <c r="AC3210" i="3" s="1"/>
  <c r="T3211" i="3"/>
  <c r="AC3211" i="3" s="1"/>
  <c r="T3212" i="3"/>
  <c r="AC3212" i="3" s="1"/>
  <c r="T3213" i="3"/>
  <c r="AC3213" i="3" s="1"/>
  <c r="T3214" i="3"/>
  <c r="AC3214" i="3" s="1"/>
  <c r="T3215" i="3"/>
  <c r="AC3215" i="3" s="1"/>
  <c r="T3216" i="3"/>
  <c r="AC3216" i="3" s="1"/>
  <c r="T3217" i="3"/>
  <c r="AC3217" i="3" s="1"/>
  <c r="T3218" i="3"/>
  <c r="AC3218" i="3" s="1"/>
  <c r="T3219" i="3"/>
  <c r="AC3219" i="3" s="1"/>
  <c r="T3220" i="3"/>
  <c r="AC3220" i="3" s="1"/>
  <c r="T3221" i="3"/>
  <c r="AC3221" i="3" s="1"/>
  <c r="T3222" i="3"/>
  <c r="AC3222" i="3" s="1"/>
  <c r="T3223" i="3"/>
  <c r="AC3223" i="3" s="1"/>
  <c r="T3224" i="3"/>
  <c r="AC3224" i="3" s="1"/>
  <c r="T3225" i="3"/>
  <c r="AC3225" i="3" s="1"/>
  <c r="T3226" i="3"/>
  <c r="AC3226" i="3" s="1"/>
  <c r="T3227" i="3"/>
  <c r="AC3227" i="3" s="1"/>
  <c r="T3228" i="3"/>
  <c r="AC3228" i="3" s="1"/>
  <c r="T3229" i="3"/>
  <c r="AC3229" i="3" s="1"/>
  <c r="T3230" i="3"/>
  <c r="AC3230" i="3" s="1"/>
  <c r="T3231" i="3"/>
  <c r="AC3231" i="3" s="1"/>
  <c r="T3232" i="3"/>
  <c r="AC3232" i="3" s="1"/>
  <c r="T3233" i="3"/>
  <c r="AC3233" i="3" s="1"/>
  <c r="T3234" i="3"/>
  <c r="AC3234" i="3" s="1"/>
  <c r="T3235" i="3"/>
  <c r="AC3235" i="3" s="1"/>
  <c r="T3236" i="3"/>
  <c r="AC3236" i="3" s="1"/>
  <c r="T3237" i="3"/>
  <c r="AC3237" i="3" s="1"/>
  <c r="T3238" i="3"/>
  <c r="AC3238" i="3" s="1"/>
  <c r="T3239" i="3"/>
  <c r="AC3239" i="3" s="1"/>
  <c r="T3240" i="3"/>
  <c r="AC3240" i="3" s="1"/>
  <c r="T3241" i="3"/>
  <c r="AC3241" i="3" s="1"/>
  <c r="T3242" i="3"/>
  <c r="AC3242" i="3" s="1"/>
  <c r="T3243" i="3"/>
  <c r="AC3243" i="3" s="1"/>
  <c r="T3244" i="3"/>
  <c r="AC3244" i="3" s="1"/>
  <c r="T3245" i="3"/>
  <c r="AC3245" i="3" s="1"/>
  <c r="T3246" i="3"/>
  <c r="AC3246" i="3" s="1"/>
  <c r="T3247" i="3"/>
  <c r="AC3247" i="3" s="1"/>
  <c r="T3248" i="3"/>
  <c r="AC3248" i="3" s="1"/>
  <c r="T3249" i="3"/>
  <c r="AC3249" i="3" s="1"/>
  <c r="T3250" i="3"/>
  <c r="AC3250" i="3" s="1"/>
  <c r="T3251" i="3"/>
  <c r="AC3251" i="3" s="1"/>
  <c r="T3252" i="3"/>
  <c r="AC3252" i="3" s="1"/>
  <c r="T3253" i="3"/>
  <c r="AC3253" i="3" s="1"/>
  <c r="T3254" i="3"/>
  <c r="AC3254" i="3" s="1"/>
  <c r="T3255" i="3"/>
  <c r="AC3255" i="3" s="1"/>
  <c r="T3256" i="3"/>
  <c r="AC3256" i="3" s="1"/>
  <c r="T3257" i="3"/>
  <c r="AC3257" i="3" s="1"/>
  <c r="T3258" i="3"/>
  <c r="AC3258" i="3" s="1"/>
  <c r="T3259" i="3"/>
  <c r="AC3259" i="3" s="1"/>
  <c r="T3260" i="3"/>
  <c r="AC3260" i="3" s="1"/>
  <c r="T3261" i="3"/>
  <c r="AC3261" i="3" s="1"/>
  <c r="T3262" i="3"/>
  <c r="AC3262" i="3" s="1"/>
  <c r="T3263" i="3"/>
  <c r="AC3263" i="3" s="1"/>
  <c r="T3264" i="3"/>
  <c r="AC3264" i="3" s="1"/>
  <c r="T3265" i="3"/>
  <c r="AC3265" i="3" s="1"/>
  <c r="T3266" i="3"/>
  <c r="AC3266" i="3" s="1"/>
  <c r="T3267" i="3"/>
  <c r="AC3267" i="3" s="1"/>
  <c r="T3268" i="3"/>
  <c r="AC3268" i="3" s="1"/>
  <c r="T3269" i="3"/>
  <c r="AC3269" i="3" s="1"/>
  <c r="T3270" i="3"/>
  <c r="AC3270" i="3" s="1"/>
  <c r="T3271" i="3"/>
  <c r="AC3271" i="3" s="1"/>
  <c r="T3272" i="3"/>
  <c r="AC3272" i="3" s="1"/>
  <c r="T3273" i="3"/>
  <c r="AC3273" i="3" s="1"/>
  <c r="T3274" i="3"/>
  <c r="AC3274" i="3" s="1"/>
  <c r="T3275" i="3"/>
  <c r="AC3275" i="3" s="1"/>
  <c r="T3276" i="3"/>
  <c r="AC3276" i="3" s="1"/>
  <c r="T3277" i="3"/>
  <c r="AC3277" i="3" s="1"/>
  <c r="T3278" i="3"/>
  <c r="AC3278" i="3" s="1"/>
  <c r="T3279" i="3"/>
  <c r="AC3279" i="3" s="1"/>
  <c r="T3280" i="3"/>
  <c r="AC3280" i="3" s="1"/>
  <c r="T3281" i="3"/>
  <c r="AC3281" i="3" s="1"/>
  <c r="T3282" i="3"/>
  <c r="AC3282" i="3" s="1"/>
  <c r="T3283" i="3"/>
  <c r="AC3283" i="3" s="1"/>
  <c r="T3284" i="3"/>
  <c r="AC3284" i="3" s="1"/>
  <c r="T3285" i="3"/>
  <c r="AC3285" i="3" s="1"/>
  <c r="T3286" i="3"/>
  <c r="AC3286" i="3" s="1"/>
  <c r="T3287" i="3"/>
  <c r="AC3287" i="3" s="1"/>
  <c r="T3288" i="3"/>
  <c r="AC3288" i="3" s="1"/>
  <c r="T3289" i="3"/>
  <c r="AC3289" i="3" s="1"/>
  <c r="T3290" i="3"/>
  <c r="AC3290" i="3" s="1"/>
  <c r="T3291" i="3"/>
  <c r="AC3291" i="3" s="1"/>
  <c r="T3292" i="3"/>
  <c r="AC3292" i="3" s="1"/>
  <c r="T3293" i="3"/>
  <c r="AC3293" i="3" s="1"/>
  <c r="T3294" i="3"/>
  <c r="AC3294" i="3" s="1"/>
  <c r="T3295" i="3"/>
  <c r="AC3295" i="3" s="1"/>
  <c r="T3296" i="3"/>
  <c r="AC3296" i="3" s="1"/>
  <c r="T3297" i="3"/>
  <c r="AC3297" i="3" s="1"/>
  <c r="T3298" i="3"/>
  <c r="AC3298" i="3" s="1"/>
  <c r="T3299" i="3"/>
  <c r="AC3299" i="3" s="1"/>
  <c r="T3300" i="3"/>
  <c r="AC3300" i="3" s="1"/>
  <c r="T3301" i="3"/>
  <c r="AC3301" i="3" s="1"/>
  <c r="T3302" i="3"/>
  <c r="AC3302" i="3" s="1"/>
  <c r="T3303" i="3"/>
  <c r="AC3303" i="3" s="1"/>
  <c r="T3304" i="3"/>
  <c r="AC3304" i="3" s="1"/>
  <c r="T3305" i="3"/>
  <c r="AC3305" i="3" s="1"/>
  <c r="T3306" i="3"/>
  <c r="AC3306" i="3" s="1"/>
  <c r="T3307" i="3"/>
  <c r="AC3307" i="3" s="1"/>
  <c r="T3308" i="3"/>
  <c r="AC3308" i="3" s="1"/>
  <c r="T3309" i="3"/>
  <c r="AC3309" i="3" s="1"/>
  <c r="T3310" i="3"/>
  <c r="AC3310" i="3" s="1"/>
  <c r="T3311" i="3"/>
  <c r="AC3311" i="3" s="1"/>
  <c r="T3312" i="3"/>
  <c r="AC3312" i="3" s="1"/>
  <c r="T3313" i="3"/>
  <c r="AC3313" i="3" s="1"/>
  <c r="T3314" i="3"/>
  <c r="AC3314" i="3" s="1"/>
  <c r="T3315" i="3"/>
  <c r="AC3315" i="3" s="1"/>
  <c r="T3316" i="3"/>
  <c r="AC3316" i="3" s="1"/>
  <c r="T3317" i="3"/>
  <c r="AC3317" i="3" s="1"/>
  <c r="T3318" i="3"/>
  <c r="AC3318" i="3" s="1"/>
  <c r="T3319" i="3"/>
  <c r="AC3319" i="3" s="1"/>
  <c r="T3320" i="3"/>
  <c r="AC3320" i="3" s="1"/>
  <c r="T3321" i="3"/>
  <c r="AC3321" i="3" s="1"/>
  <c r="T3322" i="3"/>
  <c r="AC3322" i="3" s="1"/>
  <c r="T3323" i="3"/>
  <c r="AC3323" i="3" s="1"/>
  <c r="T3324" i="3"/>
  <c r="AC3324" i="3" s="1"/>
  <c r="T3325" i="3"/>
  <c r="AC3325" i="3" s="1"/>
  <c r="T3326" i="3"/>
  <c r="AC3326" i="3" s="1"/>
  <c r="T3327" i="3"/>
  <c r="AC3327" i="3" s="1"/>
  <c r="T3328" i="3"/>
  <c r="AC3328" i="3" s="1"/>
  <c r="T3329" i="3"/>
  <c r="AC3329" i="3" s="1"/>
  <c r="T3330" i="3"/>
  <c r="AC3330" i="3" s="1"/>
  <c r="T3331" i="3"/>
  <c r="AC3331" i="3" s="1"/>
  <c r="T3332" i="3"/>
  <c r="AC3332" i="3" s="1"/>
  <c r="T3333" i="3"/>
  <c r="AC3333" i="3" s="1"/>
  <c r="T3334" i="3"/>
  <c r="AC3334" i="3" s="1"/>
  <c r="T3335" i="3"/>
  <c r="AC3335" i="3" s="1"/>
  <c r="T3336" i="3"/>
  <c r="AC3336" i="3" s="1"/>
  <c r="T3337" i="3"/>
  <c r="AC3337" i="3" s="1"/>
  <c r="T3338" i="3"/>
  <c r="AC3338" i="3" s="1"/>
  <c r="T3339" i="3"/>
  <c r="AC3339" i="3" s="1"/>
  <c r="T3340" i="3"/>
  <c r="AC3340" i="3" s="1"/>
  <c r="T3341" i="3"/>
  <c r="AC3341" i="3" s="1"/>
  <c r="T3342" i="3"/>
  <c r="AC3342" i="3" s="1"/>
  <c r="T3343" i="3"/>
  <c r="AC3343" i="3" s="1"/>
  <c r="T3344" i="3"/>
  <c r="AC3344" i="3" s="1"/>
  <c r="T3345" i="3"/>
  <c r="AC3345" i="3" s="1"/>
  <c r="T3346" i="3"/>
  <c r="AC3346" i="3" s="1"/>
  <c r="T3347" i="3"/>
  <c r="AC3347" i="3" s="1"/>
  <c r="T3348" i="3"/>
  <c r="AC3348" i="3" s="1"/>
  <c r="T3349" i="3"/>
  <c r="AC3349" i="3" s="1"/>
  <c r="T3350" i="3"/>
  <c r="AC3350" i="3" s="1"/>
  <c r="T3351" i="3"/>
  <c r="AC3351" i="3" s="1"/>
  <c r="T3352" i="3"/>
  <c r="AC3352" i="3" s="1"/>
  <c r="T3353" i="3"/>
  <c r="AC3353" i="3" s="1"/>
  <c r="T3354" i="3"/>
  <c r="AC3354" i="3" s="1"/>
  <c r="T3355" i="3"/>
  <c r="AC3355" i="3" s="1"/>
  <c r="T3356" i="3"/>
  <c r="AC3356" i="3" s="1"/>
  <c r="T3357" i="3"/>
  <c r="AC3357" i="3" s="1"/>
  <c r="T3358" i="3"/>
  <c r="AC3358" i="3" s="1"/>
  <c r="T3359" i="3"/>
  <c r="AC3359" i="3" s="1"/>
  <c r="T3360" i="3"/>
  <c r="AC3360" i="3" s="1"/>
  <c r="T3361" i="3"/>
  <c r="AC3361" i="3" s="1"/>
  <c r="T3362" i="3"/>
  <c r="AC3362" i="3" s="1"/>
  <c r="T3363" i="3"/>
  <c r="AC3363" i="3" s="1"/>
  <c r="T3364" i="3"/>
  <c r="AC3364" i="3" s="1"/>
  <c r="T3365" i="3"/>
  <c r="AC3365" i="3" s="1"/>
  <c r="T3366" i="3"/>
  <c r="AC3366" i="3" s="1"/>
  <c r="T3367" i="3"/>
  <c r="AC3367" i="3" s="1"/>
  <c r="T3368" i="3"/>
  <c r="AC3368" i="3" s="1"/>
  <c r="T3369" i="3"/>
  <c r="AC3369" i="3" s="1"/>
  <c r="T3370" i="3"/>
  <c r="AC3370" i="3" s="1"/>
  <c r="T3371" i="3"/>
  <c r="AC3371" i="3" s="1"/>
  <c r="T3372" i="3"/>
  <c r="AC3372" i="3" s="1"/>
  <c r="T3373" i="3"/>
  <c r="AC3373" i="3" s="1"/>
  <c r="T3374" i="3"/>
  <c r="AC3374" i="3" s="1"/>
  <c r="T3375" i="3"/>
  <c r="AC3375" i="3" s="1"/>
  <c r="T3376" i="3"/>
  <c r="AC3376" i="3" s="1"/>
  <c r="T3377" i="3"/>
  <c r="AC3377" i="3" s="1"/>
  <c r="T3378" i="3"/>
  <c r="AC3378" i="3" s="1"/>
  <c r="T3379" i="3"/>
  <c r="AC3379" i="3" s="1"/>
  <c r="T3380" i="3"/>
  <c r="AC3380" i="3" s="1"/>
  <c r="T3381" i="3"/>
  <c r="AC3381" i="3" s="1"/>
  <c r="T3382" i="3"/>
  <c r="AC3382" i="3" s="1"/>
  <c r="T3383" i="3"/>
  <c r="AC3383" i="3" s="1"/>
  <c r="T3384" i="3"/>
  <c r="AC3384" i="3" s="1"/>
  <c r="T3385" i="3"/>
  <c r="AC3385" i="3" s="1"/>
  <c r="T3386" i="3"/>
  <c r="AC3386" i="3" s="1"/>
  <c r="T3387" i="3"/>
  <c r="AC3387" i="3" s="1"/>
  <c r="T3388" i="3"/>
  <c r="AC3388" i="3" s="1"/>
  <c r="T3389" i="3"/>
  <c r="AC3389" i="3" s="1"/>
  <c r="T3390" i="3"/>
  <c r="AC3390" i="3" s="1"/>
  <c r="T3391" i="3"/>
  <c r="AC3391" i="3" s="1"/>
  <c r="T3392" i="3"/>
  <c r="AC3392" i="3" s="1"/>
  <c r="T3393" i="3"/>
  <c r="AC3393" i="3" s="1"/>
  <c r="T3394" i="3"/>
  <c r="AC3394" i="3" s="1"/>
  <c r="T3395" i="3"/>
  <c r="AC3395" i="3" s="1"/>
  <c r="T3396" i="3"/>
  <c r="AC3396" i="3" s="1"/>
  <c r="T3397" i="3"/>
  <c r="AC3397" i="3" s="1"/>
  <c r="T3398" i="3"/>
  <c r="AC3398" i="3" s="1"/>
  <c r="T3399" i="3"/>
  <c r="AC3399" i="3" s="1"/>
  <c r="T3400" i="3"/>
  <c r="AC3400" i="3" s="1"/>
  <c r="T3401" i="3"/>
  <c r="AC3401" i="3" s="1"/>
  <c r="T3402" i="3"/>
  <c r="AC3402" i="3" s="1"/>
  <c r="T3403" i="3"/>
  <c r="AC3403" i="3" s="1"/>
  <c r="T3404" i="3"/>
  <c r="AC3404" i="3" s="1"/>
  <c r="T3405" i="3"/>
  <c r="AC3405" i="3" s="1"/>
  <c r="T3406" i="3"/>
  <c r="AC3406" i="3" s="1"/>
  <c r="T3407" i="3"/>
  <c r="AC3407" i="3" s="1"/>
  <c r="T3408" i="3"/>
  <c r="AC3408" i="3" s="1"/>
  <c r="T3409" i="3"/>
  <c r="AC3409" i="3" s="1"/>
  <c r="T3410" i="3"/>
  <c r="AC3410" i="3" s="1"/>
  <c r="T3411" i="3"/>
  <c r="AC3411" i="3" s="1"/>
  <c r="T3412" i="3"/>
  <c r="AC3412" i="3" s="1"/>
  <c r="T3413" i="3"/>
  <c r="AC3413" i="3" s="1"/>
  <c r="T3414" i="3"/>
  <c r="AC3414" i="3" s="1"/>
  <c r="T3415" i="3"/>
  <c r="AC3415" i="3" s="1"/>
  <c r="T3416" i="3"/>
  <c r="AC3416" i="3" s="1"/>
  <c r="T3417" i="3"/>
  <c r="AC3417" i="3" s="1"/>
  <c r="T3418" i="3"/>
  <c r="AC3418" i="3" s="1"/>
  <c r="T3419" i="3"/>
  <c r="AC3419" i="3" s="1"/>
  <c r="T3420" i="3"/>
  <c r="AC3420" i="3" s="1"/>
  <c r="T3421" i="3"/>
  <c r="AC3421" i="3" s="1"/>
  <c r="T3422" i="3"/>
  <c r="AC3422" i="3" s="1"/>
  <c r="T3423" i="3"/>
  <c r="AC3423" i="3" s="1"/>
  <c r="T3424" i="3"/>
  <c r="AC3424" i="3" s="1"/>
  <c r="T3425" i="3"/>
  <c r="AC3425" i="3" s="1"/>
  <c r="T3426" i="3"/>
  <c r="AC3426" i="3" s="1"/>
  <c r="T3427" i="3"/>
  <c r="AC3427" i="3" s="1"/>
  <c r="T3428" i="3"/>
  <c r="AC3428" i="3" s="1"/>
  <c r="T3429" i="3"/>
  <c r="AC3429" i="3" s="1"/>
  <c r="T3430" i="3"/>
  <c r="AC3430" i="3" s="1"/>
  <c r="T3431" i="3"/>
  <c r="AC3431" i="3" s="1"/>
  <c r="T3432" i="3"/>
  <c r="AC3432" i="3" s="1"/>
  <c r="T3433" i="3"/>
  <c r="AC3433" i="3" s="1"/>
  <c r="T3434" i="3"/>
  <c r="AC3434" i="3" s="1"/>
  <c r="T3435" i="3"/>
  <c r="AC3435" i="3" s="1"/>
  <c r="T3436" i="3"/>
  <c r="AC3436" i="3" s="1"/>
  <c r="T3437" i="3"/>
  <c r="AC3437" i="3" s="1"/>
  <c r="T3438" i="3"/>
  <c r="AC3438" i="3" s="1"/>
  <c r="T3439" i="3"/>
  <c r="AC3439" i="3" s="1"/>
  <c r="T3440" i="3"/>
  <c r="AC3440" i="3" s="1"/>
  <c r="T3441" i="3"/>
  <c r="AC3441" i="3" s="1"/>
  <c r="T3442" i="3"/>
  <c r="AC3442" i="3" s="1"/>
  <c r="T3443" i="3"/>
  <c r="AC3443" i="3" s="1"/>
  <c r="T3444" i="3"/>
  <c r="AC3444" i="3" s="1"/>
  <c r="T3445" i="3"/>
  <c r="AC3445" i="3" s="1"/>
  <c r="T3446" i="3"/>
  <c r="AC3446" i="3" s="1"/>
  <c r="T3447" i="3"/>
  <c r="AC3447" i="3" s="1"/>
  <c r="T3448" i="3"/>
  <c r="AC3448" i="3" s="1"/>
  <c r="T3449" i="3"/>
  <c r="AC3449" i="3" s="1"/>
  <c r="T3450" i="3"/>
  <c r="AC3450" i="3" s="1"/>
  <c r="T3451" i="3"/>
  <c r="AC3451" i="3" s="1"/>
  <c r="T3452" i="3"/>
  <c r="AC3452" i="3" s="1"/>
  <c r="T3453" i="3"/>
  <c r="AC3453" i="3" s="1"/>
  <c r="T3454" i="3"/>
  <c r="AC3454" i="3" s="1"/>
  <c r="T3455" i="3"/>
  <c r="AC3455" i="3" s="1"/>
  <c r="T3456" i="3"/>
  <c r="AC3456" i="3" s="1"/>
  <c r="T3457" i="3"/>
  <c r="AC3457" i="3" s="1"/>
  <c r="T3458" i="3"/>
  <c r="AC3458" i="3" s="1"/>
  <c r="T3459" i="3"/>
  <c r="AC3459" i="3" s="1"/>
  <c r="T3460" i="3"/>
  <c r="AC3460" i="3" s="1"/>
  <c r="T3461" i="3"/>
  <c r="AC3461" i="3" s="1"/>
  <c r="T3462" i="3"/>
  <c r="AC3462" i="3" s="1"/>
  <c r="T3463" i="3"/>
  <c r="AC3463" i="3" s="1"/>
  <c r="T3464" i="3"/>
  <c r="AC3464" i="3" s="1"/>
  <c r="T3465" i="3"/>
  <c r="AC3465" i="3" s="1"/>
  <c r="T3466" i="3"/>
  <c r="AC3466" i="3" s="1"/>
  <c r="T3467" i="3"/>
  <c r="AC3467" i="3" s="1"/>
  <c r="T3468" i="3"/>
  <c r="AC3468" i="3" s="1"/>
  <c r="T3469" i="3"/>
  <c r="AC3469" i="3" s="1"/>
  <c r="T3470" i="3"/>
  <c r="AC3470" i="3" s="1"/>
  <c r="T3471" i="3"/>
  <c r="AC3471" i="3" s="1"/>
  <c r="T3472" i="3"/>
  <c r="AC3472" i="3" s="1"/>
  <c r="T3473" i="3"/>
  <c r="AC3473" i="3" s="1"/>
  <c r="T3474" i="3"/>
  <c r="AC3474" i="3" s="1"/>
  <c r="T3475" i="3"/>
  <c r="AC3475" i="3" s="1"/>
  <c r="T3476" i="3"/>
  <c r="AC3476" i="3" s="1"/>
  <c r="T3477" i="3"/>
  <c r="AC3477" i="3" s="1"/>
  <c r="T3478" i="3"/>
  <c r="AC3478" i="3" s="1"/>
  <c r="T3479" i="3"/>
  <c r="AC3479" i="3" s="1"/>
  <c r="T3480" i="3"/>
  <c r="AC3480" i="3" s="1"/>
  <c r="T3481" i="3"/>
  <c r="AC3481" i="3" s="1"/>
  <c r="T3482" i="3"/>
  <c r="AC3482" i="3" s="1"/>
  <c r="T3483" i="3"/>
  <c r="AC3483" i="3" s="1"/>
  <c r="T3484" i="3"/>
  <c r="AC3484" i="3" s="1"/>
  <c r="T3485" i="3"/>
  <c r="AC3485" i="3" s="1"/>
  <c r="T3486" i="3"/>
  <c r="AC3486" i="3" s="1"/>
  <c r="T3487" i="3"/>
  <c r="AC3487" i="3" s="1"/>
  <c r="T3488" i="3"/>
  <c r="AC3488" i="3" s="1"/>
  <c r="T3489" i="3"/>
  <c r="AC3489" i="3" s="1"/>
  <c r="T3490" i="3"/>
  <c r="AC3490" i="3" s="1"/>
  <c r="T3491" i="3"/>
  <c r="AC3491" i="3" s="1"/>
  <c r="T3492" i="3"/>
  <c r="AC3492" i="3" s="1"/>
  <c r="T3493" i="3"/>
  <c r="AC3493" i="3" s="1"/>
  <c r="T3494" i="3"/>
  <c r="AC3494" i="3" s="1"/>
  <c r="T3495" i="3"/>
  <c r="AC3495" i="3" s="1"/>
  <c r="T3496" i="3"/>
  <c r="AC3496" i="3" s="1"/>
  <c r="T3497" i="3"/>
  <c r="AC3497" i="3" s="1"/>
  <c r="T3498" i="3"/>
  <c r="AC3498" i="3" s="1"/>
  <c r="T3499" i="3"/>
  <c r="AC3499" i="3" s="1"/>
  <c r="T3500" i="3"/>
  <c r="AC3500" i="3" s="1"/>
  <c r="T3501" i="3"/>
  <c r="AC3501" i="3" s="1"/>
  <c r="T3502" i="3"/>
  <c r="AC3502" i="3" s="1"/>
  <c r="T3503" i="3"/>
  <c r="AC3503" i="3" s="1"/>
  <c r="T3504" i="3"/>
  <c r="AC3504" i="3" s="1"/>
  <c r="T3505" i="3"/>
  <c r="AC3505" i="3" s="1"/>
  <c r="T3506" i="3"/>
  <c r="AC3506" i="3" s="1"/>
  <c r="T3507" i="3"/>
  <c r="AC3507" i="3" s="1"/>
  <c r="T3508" i="3"/>
  <c r="AC3508" i="3" s="1"/>
  <c r="T3509" i="3"/>
  <c r="AC3509" i="3" s="1"/>
  <c r="T3510" i="3"/>
  <c r="AC3510" i="3" s="1"/>
  <c r="T3511" i="3"/>
  <c r="AC3511" i="3" s="1"/>
  <c r="T3512" i="3"/>
  <c r="AC3512" i="3" s="1"/>
  <c r="T3513" i="3"/>
  <c r="AC3513" i="3" s="1"/>
  <c r="T3514" i="3"/>
  <c r="AC3514" i="3" s="1"/>
  <c r="T3515" i="3"/>
  <c r="AC3515" i="3" s="1"/>
  <c r="T3516" i="3"/>
  <c r="AC3516" i="3" s="1"/>
  <c r="T3517" i="3"/>
  <c r="AC3517" i="3" s="1"/>
  <c r="T3518" i="3"/>
  <c r="AC3518" i="3" s="1"/>
  <c r="T3519" i="3"/>
  <c r="AC3519" i="3" s="1"/>
  <c r="T3520" i="3"/>
  <c r="AC3520" i="3" s="1"/>
  <c r="T3521" i="3"/>
  <c r="AC3521" i="3" s="1"/>
  <c r="T3522" i="3"/>
  <c r="AC3522" i="3" s="1"/>
  <c r="T3523" i="3"/>
  <c r="AC3523" i="3" s="1"/>
  <c r="T3524" i="3"/>
  <c r="AC3524" i="3" s="1"/>
  <c r="T3525" i="3"/>
  <c r="AC3525" i="3" s="1"/>
  <c r="T3526" i="3"/>
  <c r="AC3526" i="3" s="1"/>
  <c r="T3527" i="3"/>
  <c r="AC3527" i="3" s="1"/>
  <c r="T3528" i="3"/>
  <c r="AC3528" i="3" s="1"/>
  <c r="T3529" i="3"/>
  <c r="AC3529" i="3" s="1"/>
  <c r="T3530" i="3"/>
  <c r="AC3530" i="3" s="1"/>
  <c r="T3531" i="3"/>
  <c r="AC3531" i="3" s="1"/>
  <c r="T3532" i="3"/>
  <c r="AC3532" i="3" s="1"/>
  <c r="T3533" i="3"/>
  <c r="AC3533" i="3" s="1"/>
  <c r="T3534" i="3"/>
  <c r="AC3534" i="3" s="1"/>
  <c r="T3535" i="3"/>
  <c r="AC3535" i="3" s="1"/>
  <c r="T3536" i="3"/>
  <c r="AC3536" i="3" s="1"/>
  <c r="T3537" i="3"/>
  <c r="AC3537" i="3" s="1"/>
  <c r="T3538" i="3"/>
  <c r="AC3538" i="3" s="1"/>
  <c r="T3539" i="3"/>
  <c r="AC3539" i="3" s="1"/>
  <c r="T3540" i="3"/>
  <c r="AC3540" i="3" s="1"/>
  <c r="T3541" i="3"/>
  <c r="AC3541" i="3" s="1"/>
  <c r="T3542" i="3"/>
  <c r="AC3542" i="3" s="1"/>
  <c r="T3543" i="3"/>
  <c r="AC3543" i="3" s="1"/>
  <c r="T3544" i="3"/>
  <c r="AC3544" i="3" s="1"/>
  <c r="T3545" i="3"/>
  <c r="AC3545" i="3" s="1"/>
  <c r="T3546" i="3"/>
  <c r="AC3546" i="3" s="1"/>
  <c r="T3547" i="3"/>
  <c r="AC3547" i="3" s="1"/>
  <c r="T3548" i="3"/>
  <c r="AC3548" i="3" s="1"/>
  <c r="T3549" i="3"/>
  <c r="AC3549" i="3" s="1"/>
  <c r="T3550" i="3"/>
  <c r="AC3550" i="3" s="1"/>
  <c r="T3551" i="3"/>
  <c r="AC3551" i="3" s="1"/>
  <c r="T3552" i="3"/>
  <c r="AC3552" i="3" s="1"/>
  <c r="T3553" i="3"/>
  <c r="AC3553" i="3" s="1"/>
  <c r="T3554" i="3"/>
  <c r="AC3554" i="3" s="1"/>
  <c r="T3555" i="3"/>
  <c r="AC3555" i="3" s="1"/>
  <c r="T3556" i="3"/>
  <c r="AC3556" i="3" s="1"/>
  <c r="T3557" i="3"/>
  <c r="AC3557" i="3" s="1"/>
  <c r="T3558" i="3"/>
  <c r="AC3558" i="3" s="1"/>
  <c r="T3559" i="3"/>
  <c r="AC3559" i="3" s="1"/>
  <c r="T3560" i="3"/>
  <c r="AC3560" i="3" s="1"/>
  <c r="T3561" i="3"/>
  <c r="AC3561" i="3" s="1"/>
  <c r="T3562" i="3"/>
  <c r="AC3562" i="3" s="1"/>
  <c r="T3563" i="3"/>
  <c r="AC3563" i="3" s="1"/>
  <c r="T3564" i="3"/>
  <c r="AC3564" i="3" s="1"/>
  <c r="T3565" i="3"/>
  <c r="AC3565" i="3" s="1"/>
  <c r="T3566" i="3"/>
  <c r="AC3566" i="3" s="1"/>
  <c r="T3567" i="3"/>
  <c r="AC3567" i="3" s="1"/>
  <c r="T3568" i="3"/>
  <c r="AC3568" i="3" s="1"/>
  <c r="T3569" i="3"/>
  <c r="AC3569" i="3" s="1"/>
  <c r="T3570" i="3"/>
  <c r="AC3570" i="3" s="1"/>
  <c r="T3571" i="3"/>
  <c r="AC3571" i="3" s="1"/>
  <c r="T3572" i="3"/>
  <c r="AC3572" i="3" s="1"/>
  <c r="T3573" i="3"/>
  <c r="AC3573" i="3" s="1"/>
  <c r="T3574" i="3"/>
  <c r="AC3574" i="3" s="1"/>
  <c r="T3575" i="3"/>
  <c r="AC3575" i="3" s="1"/>
  <c r="T3576" i="3"/>
  <c r="AC3576" i="3" s="1"/>
  <c r="T3577" i="3"/>
  <c r="AC3577" i="3" s="1"/>
  <c r="T3578" i="3"/>
  <c r="AC3578" i="3" s="1"/>
  <c r="T3579" i="3"/>
  <c r="AC3579" i="3" s="1"/>
  <c r="T3580" i="3"/>
  <c r="AC3580" i="3" s="1"/>
  <c r="T3581" i="3"/>
  <c r="AC3581" i="3" s="1"/>
  <c r="T3582" i="3"/>
  <c r="AC3582" i="3" s="1"/>
  <c r="T3583" i="3"/>
  <c r="AC3583" i="3" s="1"/>
  <c r="T3584" i="3"/>
  <c r="AC3584" i="3" s="1"/>
  <c r="T3585" i="3"/>
  <c r="AC3585" i="3" s="1"/>
  <c r="T3586" i="3"/>
  <c r="AC3586" i="3" s="1"/>
  <c r="T3587" i="3"/>
  <c r="AC3587" i="3" s="1"/>
  <c r="T3588" i="3"/>
  <c r="AC3588" i="3" s="1"/>
  <c r="T3589" i="3"/>
  <c r="AC3589" i="3" s="1"/>
  <c r="T3590" i="3"/>
  <c r="AC3590" i="3" s="1"/>
  <c r="T3591" i="3"/>
  <c r="AC3591" i="3" s="1"/>
  <c r="T3592" i="3"/>
  <c r="AC3592" i="3" s="1"/>
  <c r="T3593" i="3"/>
  <c r="AC3593" i="3" s="1"/>
  <c r="T3594" i="3"/>
  <c r="AC3594" i="3" s="1"/>
  <c r="T3595" i="3"/>
  <c r="AC3595" i="3" s="1"/>
  <c r="T3596" i="3"/>
  <c r="AC3596" i="3" s="1"/>
  <c r="T3597" i="3"/>
  <c r="AC3597" i="3" s="1"/>
  <c r="T3598" i="3"/>
  <c r="AC3598" i="3" s="1"/>
  <c r="T3599" i="3"/>
  <c r="AC3599" i="3" s="1"/>
  <c r="T3600" i="3"/>
  <c r="AC3600" i="3" s="1"/>
  <c r="T3601" i="3"/>
  <c r="AC3601" i="3" s="1"/>
  <c r="T3602" i="3"/>
  <c r="AC3602" i="3" s="1"/>
  <c r="T3603" i="3"/>
  <c r="AC3603" i="3" s="1"/>
  <c r="T3604" i="3"/>
  <c r="AC3604" i="3" s="1"/>
  <c r="T3605" i="3"/>
  <c r="AC3605" i="3" s="1"/>
  <c r="T3606" i="3"/>
  <c r="AC3606" i="3" s="1"/>
  <c r="T3607" i="3"/>
  <c r="AC3607" i="3" s="1"/>
  <c r="T3608" i="3"/>
  <c r="AC3608" i="3" s="1"/>
  <c r="T3609" i="3"/>
  <c r="AC3609" i="3" s="1"/>
  <c r="T3610" i="3"/>
  <c r="AC3610" i="3" s="1"/>
  <c r="T3611" i="3"/>
  <c r="AC3611" i="3" s="1"/>
  <c r="T3612" i="3"/>
  <c r="AC3612" i="3" s="1"/>
  <c r="T3613" i="3"/>
  <c r="AC3613" i="3" s="1"/>
  <c r="T3614" i="3"/>
  <c r="AC3614" i="3" s="1"/>
  <c r="T3615" i="3"/>
  <c r="AC3615" i="3" s="1"/>
  <c r="T3616" i="3"/>
  <c r="AC3616" i="3" s="1"/>
  <c r="T3617" i="3"/>
  <c r="AC3617" i="3" s="1"/>
  <c r="T3618" i="3"/>
  <c r="AC3618" i="3" s="1"/>
  <c r="T3619" i="3"/>
  <c r="AC3619" i="3" s="1"/>
  <c r="T3620" i="3"/>
  <c r="AC3620" i="3" s="1"/>
  <c r="T3621" i="3"/>
  <c r="AC3621" i="3" s="1"/>
  <c r="T3622" i="3"/>
  <c r="AC3622" i="3" s="1"/>
  <c r="T3623" i="3"/>
  <c r="AC3623" i="3" s="1"/>
  <c r="T3624" i="3"/>
  <c r="AC3624" i="3" s="1"/>
  <c r="T3625" i="3"/>
  <c r="AC3625" i="3" s="1"/>
  <c r="T3626" i="3"/>
  <c r="AC3626" i="3" s="1"/>
  <c r="T3627" i="3"/>
  <c r="AC3627" i="3" s="1"/>
  <c r="T3628" i="3"/>
  <c r="AC3628" i="3" s="1"/>
  <c r="T3629" i="3"/>
  <c r="AC3629" i="3" s="1"/>
  <c r="T3630" i="3"/>
  <c r="AC3630" i="3" s="1"/>
  <c r="T3631" i="3"/>
  <c r="AC3631" i="3" s="1"/>
  <c r="T3632" i="3"/>
  <c r="AC3632" i="3" s="1"/>
  <c r="T3633" i="3"/>
  <c r="AC3633" i="3" s="1"/>
  <c r="T3634" i="3"/>
  <c r="AC3634" i="3" s="1"/>
  <c r="T3635" i="3"/>
  <c r="AC3635" i="3" s="1"/>
  <c r="T3636" i="3"/>
  <c r="AC3636" i="3" s="1"/>
  <c r="T3637" i="3"/>
  <c r="AC3637" i="3" s="1"/>
  <c r="T3638" i="3"/>
  <c r="AC3638" i="3" s="1"/>
  <c r="T3639" i="3"/>
  <c r="AC3639" i="3" s="1"/>
  <c r="T3640" i="3"/>
  <c r="AC3640" i="3" s="1"/>
  <c r="T3641" i="3"/>
  <c r="AC3641" i="3" s="1"/>
  <c r="T3642" i="3"/>
  <c r="AC3642" i="3" s="1"/>
  <c r="T3643" i="3"/>
  <c r="AC3643" i="3" s="1"/>
  <c r="T3644" i="3"/>
  <c r="AC3644" i="3" s="1"/>
  <c r="T3645" i="3"/>
  <c r="AC3645" i="3" s="1"/>
  <c r="T3646" i="3"/>
  <c r="AC3646" i="3" s="1"/>
  <c r="T3647" i="3"/>
  <c r="AC3647" i="3" s="1"/>
  <c r="T3648" i="3"/>
  <c r="AC3648" i="3" s="1"/>
  <c r="T3649" i="3"/>
  <c r="AC3649" i="3" s="1"/>
  <c r="T3650" i="3"/>
  <c r="AC3650" i="3" s="1"/>
  <c r="T3651" i="3"/>
  <c r="AC3651" i="3" s="1"/>
  <c r="T3652" i="3"/>
  <c r="AC3652" i="3" s="1"/>
  <c r="T3653" i="3"/>
  <c r="AC3653" i="3" s="1"/>
  <c r="T3654" i="3"/>
  <c r="AC3654" i="3" s="1"/>
  <c r="T3655" i="3"/>
  <c r="AC3655" i="3" s="1"/>
  <c r="T3656" i="3"/>
  <c r="AC3656" i="3" s="1"/>
  <c r="T3657" i="3"/>
  <c r="AC3657" i="3" s="1"/>
  <c r="T3658" i="3"/>
  <c r="AC3658" i="3" s="1"/>
  <c r="T3659" i="3"/>
  <c r="AC3659" i="3" s="1"/>
  <c r="T3660" i="3"/>
  <c r="AC3660" i="3" s="1"/>
  <c r="T3661" i="3"/>
  <c r="AC3661" i="3" s="1"/>
  <c r="T3662" i="3"/>
  <c r="AC3662" i="3" s="1"/>
  <c r="T3663" i="3"/>
  <c r="AC3663" i="3" s="1"/>
  <c r="T3664" i="3"/>
  <c r="AC3664" i="3" s="1"/>
  <c r="T3665" i="3"/>
  <c r="AC3665" i="3" s="1"/>
  <c r="T3666" i="3"/>
  <c r="AC3666" i="3" s="1"/>
  <c r="T3667" i="3"/>
  <c r="AC3667" i="3" s="1"/>
  <c r="T3668" i="3"/>
  <c r="AC3668" i="3" s="1"/>
  <c r="T3669" i="3"/>
  <c r="AC3669" i="3" s="1"/>
  <c r="T3670" i="3"/>
  <c r="AC3670" i="3" s="1"/>
  <c r="T3671" i="3"/>
  <c r="AC3671" i="3" s="1"/>
  <c r="T3672" i="3"/>
  <c r="AC3672" i="3" s="1"/>
  <c r="T3673" i="3"/>
  <c r="AC3673" i="3" s="1"/>
  <c r="T3674" i="3"/>
  <c r="AC3674" i="3" s="1"/>
  <c r="T3675" i="3"/>
  <c r="AC3675" i="3" s="1"/>
  <c r="T3676" i="3"/>
  <c r="AC3676" i="3" s="1"/>
  <c r="T3677" i="3"/>
  <c r="AC3677" i="3" s="1"/>
  <c r="T3678" i="3"/>
  <c r="AC3678" i="3" s="1"/>
  <c r="T3679" i="3"/>
  <c r="AC3679" i="3" s="1"/>
  <c r="T3680" i="3"/>
  <c r="AC3680" i="3" s="1"/>
  <c r="T3681" i="3"/>
  <c r="AC3681" i="3" s="1"/>
  <c r="T3682" i="3"/>
  <c r="AC3682" i="3" s="1"/>
  <c r="T3683" i="3"/>
  <c r="AC3683" i="3" s="1"/>
  <c r="T3684" i="3"/>
  <c r="AC3684" i="3" s="1"/>
  <c r="T3685" i="3"/>
  <c r="AC3685" i="3" s="1"/>
  <c r="T3686" i="3"/>
  <c r="AC3686" i="3" s="1"/>
  <c r="T3687" i="3"/>
  <c r="AC3687" i="3" s="1"/>
  <c r="T3688" i="3"/>
  <c r="AC3688" i="3" s="1"/>
  <c r="T3689" i="3"/>
  <c r="AC3689" i="3" s="1"/>
  <c r="T3690" i="3"/>
  <c r="AC3690" i="3" s="1"/>
  <c r="T3691" i="3"/>
  <c r="AC3691" i="3" s="1"/>
  <c r="T3692" i="3"/>
  <c r="AC3692" i="3" s="1"/>
  <c r="T3693" i="3"/>
  <c r="AC3693" i="3" s="1"/>
  <c r="T3694" i="3"/>
  <c r="AC3694" i="3" s="1"/>
  <c r="T3695" i="3"/>
  <c r="AC3695" i="3" s="1"/>
  <c r="T3696" i="3"/>
  <c r="AC3696" i="3" s="1"/>
  <c r="T3697" i="3"/>
  <c r="AC3697" i="3" s="1"/>
  <c r="T3698" i="3"/>
  <c r="AC3698" i="3" s="1"/>
  <c r="T3699" i="3"/>
  <c r="AC3699" i="3" s="1"/>
  <c r="T3700" i="3"/>
  <c r="AC3700" i="3" s="1"/>
  <c r="T3701" i="3"/>
  <c r="AC3701" i="3" s="1"/>
  <c r="T3702" i="3"/>
  <c r="AC3702" i="3" s="1"/>
  <c r="T3703" i="3"/>
  <c r="AC3703" i="3" s="1"/>
  <c r="T3704" i="3"/>
  <c r="AC3704" i="3" s="1"/>
  <c r="T3705" i="3"/>
  <c r="AC3705" i="3" s="1"/>
  <c r="T3706" i="3"/>
  <c r="AC3706" i="3" s="1"/>
  <c r="T3707" i="3"/>
  <c r="AC3707" i="3" s="1"/>
  <c r="T3708" i="3"/>
  <c r="AC3708" i="3" s="1"/>
  <c r="T3709" i="3"/>
  <c r="AC3709" i="3" s="1"/>
  <c r="T3710" i="3"/>
  <c r="AC3710" i="3" s="1"/>
  <c r="T3711" i="3"/>
  <c r="AC3711" i="3" s="1"/>
  <c r="T3712" i="3"/>
  <c r="AC3712" i="3" s="1"/>
  <c r="T3713" i="3"/>
  <c r="AC3713" i="3" s="1"/>
  <c r="T3714" i="3"/>
  <c r="AC3714" i="3" s="1"/>
  <c r="T3715" i="3"/>
  <c r="AC3715" i="3" s="1"/>
  <c r="T3716" i="3"/>
  <c r="AC3716" i="3" s="1"/>
  <c r="T3717" i="3"/>
  <c r="AC3717" i="3" s="1"/>
  <c r="T3718" i="3"/>
  <c r="AC3718" i="3" s="1"/>
  <c r="T3719" i="3"/>
  <c r="AC3719" i="3" s="1"/>
  <c r="T3720" i="3"/>
  <c r="AC3720" i="3" s="1"/>
  <c r="T3721" i="3"/>
  <c r="AC3721" i="3" s="1"/>
  <c r="T3722" i="3"/>
  <c r="AC3722" i="3" s="1"/>
  <c r="T3723" i="3"/>
  <c r="AC3723" i="3" s="1"/>
  <c r="T3724" i="3"/>
  <c r="AC3724" i="3" s="1"/>
  <c r="T3725" i="3"/>
  <c r="AC3725" i="3" s="1"/>
  <c r="T3726" i="3"/>
  <c r="AC3726" i="3" s="1"/>
  <c r="T3727" i="3"/>
  <c r="AC3727" i="3" s="1"/>
  <c r="T3728" i="3"/>
  <c r="AC3728" i="3" s="1"/>
  <c r="T3729" i="3"/>
  <c r="AC3729" i="3" s="1"/>
  <c r="T3730" i="3"/>
  <c r="AC3730" i="3" s="1"/>
  <c r="T3731" i="3"/>
  <c r="AC3731" i="3" s="1"/>
  <c r="T3732" i="3"/>
  <c r="AC3732" i="3" s="1"/>
  <c r="T3733" i="3"/>
  <c r="AC3733" i="3" s="1"/>
  <c r="T3734" i="3"/>
  <c r="AC3734" i="3" s="1"/>
  <c r="T3735" i="3"/>
  <c r="AC3735" i="3" s="1"/>
  <c r="T3736" i="3"/>
  <c r="AC3736" i="3" s="1"/>
  <c r="T3737" i="3"/>
  <c r="AC3737" i="3" s="1"/>
  <c r="T3738" i="3"/>
  <c r="AC3738" i="3" s="1"/>
  <c r="T3739" i="3"/>
  <c r="AC3739" i="3" s="1"/>
  <c r="T3740" i="3"/>
  <c r="AC3740" i="3" s="1"/>
  <c r="T3741" i="3"/>
  <c r="AC3741" i="3" s="1"/>
  <c r="T3742" i="3"/>
  <c r="AC3742" i="3" s="1"/>
  <c r="T3743" i="3"/>
  <c r="AC3743" i="3" s="1"/>
  <c r="T3744" i="3"/>
  <c r="AC3744" i="3" s="1"/>
  <c r="T3745" i="3"/>
  <c r="AC3745" i="3" s="1"/>
  <c r="T3746" i="3"/>
  <c r="AC3746" i="3" s="1"/>
  <c r="T3747" i="3"/>
  <c r="AC3747" i="3" s="1"/>
  <c r="T3748" i="3"/>
  <c r="AC3748" i="3" s="1"/>
  <c r="T3749" i="3"/>
  <c r="AC3749" i="3" s="1"/>
  <c r="T3750" i="3"/>
  <c r="AC3750" i="3" s="1"/>
  <c r="T3751" i="3"/>
  <c r="AC3751" i="3" s="1"/>
  <c r="T3752" i="3"/>
  <c r="AC3752" i="3" s="1"/>
  <c r="T3753" i="3"/>
  <c r="AC3753" i="3" s="1"/>
  <c r="T3754" i="3"/>
  <c r="AC3754" i="3" s="1"/>
  <c r="T3755" i="3"/>
  <c r="AC3755" i="3" s="1"/>
  <c r="T3756" i="3"/>
  <c r="AC3756" i="3" s="1"/>
  <c r="T3757" i="3"/>
  <c r="AC3757" i="3" s="1"/>
  <c r="T3758" i="3"/>
  <c r="AC3758" i="3" s="1"/>
  <c r="T3759" i="3"/>
  <c r="AC3759" i="3" s="1"/>
  <c r="T3760" i="3"/>
  <c r="AC3760" i="3" s="1"/>
  <c r="T3761" i="3"/>
  <c r="AC3761" i="3" s="1"/>
  <c r="T3762" i="3"/>
  <c r="AC3762" i="3" s="1"/>
  <c r="T3763" i="3"/>
  <c r="AC3763" i="3" s="1"/>
  <c r="T3764" i="3"/>
  <c r="AC3764" i="3" s="1"/>
  <c r="T3765" i="3"/>
  <c r="AC3765" i="3" s="1"/>
  <c r="T3766" i="3"/>
  <c r="AC3766" i="3" s="1"/>
  <c r="T3767" i="3"/>
  <c r="AC3767" i="3" s="1"/>
  <c r="T3768" i="3"/>
  <c r="AC3768" i="3" s="1"/>
  <c r="T3769" i="3"/>
  <c r="AC3769" i="3" s="1"/>
  <c r="T3770" i="3"/>
  <c r="AC3770" i="3" s="1"/>
  <c r="T3771" i="3"/>
  <c r="AC3771" i="3" s="1"/>
  <c r="T3772" i="3"/>
  <c r="AC3772" i="3" s="1"/>
  <c r="T3773" i="3"/>
  <c r="AC3773" i="3" s="1"/>
  <c r="T3774" i="3"/>
  <c r="AC3774" i="3" s="1"/>
  <c r="T3775" i="3"/>
  <c r="AC3775" i="3" s="1"/>
  <c r="T3776" i="3"/>
  <c r="AC3776" i="3" s="1"/>
  <c r="T3777" i="3"/>
  <c r="AC3777" i="3" s="1"/>
  <c r="T3778" i="3"/>
  <c r="AC3778" i="3" s="1"/>
  <c r="T3779" i="3"/>
  <c r="AC3779" i="3" s="1"/>
  <c r="T3780" i="3"/>
  <c r="AC3780" i="3" s="1"/>
  <c r="T3781" i="3"/>
  <c r="AC3781" i="3" s="1"/>
  <c r="T3782" i="3"/>
  <c r="AC3782" i="3" s="1"/>
  <c r="T3783" i="3"/>
  <c r="AC3783" i="3" s="1"/>
  <c r="T3784" i="3"/>
  <c r="AC3784" i="3" s="1"/>
  <c r="T3785" i="3"/>
  <c r="AC3785" i="3" s="1"/>
  <c r="T3786" i="3"/>
  <c r="AC3786" i="3" s="1"/>
  <c r="T3787" i="3"/>
  <c r="AC3787" i="3" s="1"/>
  <c r="T3788" i="3"/>
  <c r="AC3788" i="3" s="1"/>
  <c r="T3789" i="3"/>
  <c r="AC3789" i="3" s="1"/>
  <c r="T3790" i="3"/>
  <c r="AC3790" i="3" s="1"/>
  <c r="T3791" i="3"/>
  <c r="AC3791" i="3" s="1"/>
  <c r="T3792" i="3"/>
  <c r="AC3792" i="3" s="1"/>
  <c r="T3793" i="3"/>
  <c r="AC3793" i="3" s="1"/>
  <c r="T3794" i="3"/>
  <c r="AC3794" i="3" s="1"/>
  <c r="T3795" i="3"/>
  <c r="AC3795" i="3" s="1"/>
  <c r="T3796" i="3"/>
  <c r="AC3796" i="3" s="1"/>
  <c r="T3797" i="3"/>
  <c r="AC3797" i="3" s="1"/>
  <c r="T3798" i="3"/>
  <c r="AC3798" i="3" s="1"/>
  <c r="T3799" i="3"/>
  <c r="AC3799" i="3" s="1"/>
  <c r="T3800" i="3"/>
  <c r="AC3800" i="3" s="1"/>
  <c r="T3801" i="3"/>
  <c r="AC3801" i="3" s="1"/>
  <c r="T3802" i="3"/>
  <c r="AC3802" i="3" s="1"/>
  <c r="T3803" i="3"/>
  <c r="AC3803" i="3" s="1"/>
  <c r="T3804" i="3"/>
  <c r="AC3804" i="3" s="1"/>
  <c r="T3805" i="3"/>
  <c r="AC3805" i="3" s="1"/>
  <c r="T3806" i="3"/>
  <c r="AC3806" i="3" s="1"/>
  <c r="T3807" i="3"/>
  <c r="AC3807" i="3" s="1"/>
  <c r="T3808" i="3"/>
  <c r="AC3808" i="3" s="1"/>
  <c r="T3809" i="3"/>
  <c r="AC3809" i="3" s="1"/>
  <c r="T3810" i="3"/>
  <c r="AC3810" i="3" s="1"/>
  <c r="T3811" i="3"/>
  <c r="AC3811" i="3" s="1"/>
  <c r="T3812" i="3"/>
  <c r="AC3812" i="3" s="1"/>
  <c r="T3813" i="3"/>
  <c r="AC3813" i="3" s="1"/>
  <c r="T3814" i="3"/>
  <c r="AC3814" i="3" s="1"/>
  <c r="T3815" i="3"/>
  <c r="AC3815" i="3" s="1"/>
  <c r="T3816" i="3"/>
  <c r="AC3816" i="3" s="1"/>
  <c r="T3817" i="3"/>
  <c r="AC3817" i="3" s="1"/>
  <c r="T3818" i="3"/>
  <c r="AC3818" i="3" s="1"/>
  <c r="T3819" i="3"/>
  <c r="AC3819" i="3" s="1"/>
  <c r="T3820" i="3"/>
  <c r="AC3820" i="3" s="1"/>
  <c r="T3821" i="3"/>
  <c r="AC3821" i="3" s="1"/>
  <c r="T3822" i="3"/>
  <c r="AC3822" i="3" s="1"/>
  <c r="T3823" i="3"/>
  <c r="AC3823" i="3" s="1"/>
  <c r="T3824" i="3"/>
  <c r="AC3824" i="3" s="1"/>
  <c r="T3825" i="3"/>
  <c r="AC3825" i="3" s="1"/>
  <c r="T3826" i="3"/>
  <c r="AC3826" i="3" s="1"/>
  <c r="T3827" i="3"/>
  <c r="AC3827" i="3" s="1"/>
  <c r="T3828" i="3"/>
  <c r="AC3828" i="3" s="1"/>
  <c r="T3829" i="3"/>
  <c r="AC3829" i="3" s="1"/>
  <c r="T3830" i="3"/>
  <c r="AC3830" i="3" s="1"/>
  <c r="T3831" i="3"/>
  <c r="AC3831" i="3" s="1"/>
  <c r="T3832" i="3"/>
  <c r="AC3832" i="3" s="1"/>
  <c r="T3833" i="3"/>
  <c r="AC3833" i="3" s="1"/>
  <c r="T3834" i="3"/>
  <c r="AC3834" i="3" s="1"/>
  <c r="T3835" i="3"/>
  <c r="AC3835" i="3" s="1"/>
  <c r="T3836" i="3"/>
  <c r="AC3836" i="3" s="1"/>
  <c r="T3837" i="3"/>
  <c r="AC3837" i="3" s="1"/>
  <c r="T3838" i="3"/>
  <c r="AC3838" i="3" s="1"/>
  <c r="T3839" i="3"/>
  <c r="AC3839" i="3" s="1"/>
  <c r="T3840" i="3"/>
  <c r="AC3840" i="3" s="1"/>
  <c r="T3841" i="3"/>
  <c r="AC3841" i="3" s="1"/>
  <c r="T3842" i="3"/>
  <c r="AC3842" i="3" s="1"/>
  <c r="T3843" i="3"/>
  <c r="AC3843" i="3" s="1"/>
  <c r="T3844" i="3"/>
  <c r="AC3844" i="3" s="1"/>
  <c r="T3845" i="3"/>
  <c r="AC3845" i="3" s="1"/>
  <c r="T3846" i="3"/>
  <c r="AC3846" i="3" s="1"/>
  <c r="T3847" i="3"/>
  <c r="AC3847" i="3" s="1"/>
  <c r="T3848" i="3"/>
  <c r="AC3848" i="3" s="1"/>
  <c r="T3849" i="3"/>
  <c r="AC3849" i="3" s="1"/>
  <c r="T3850" i="3"/>
  <c r="AC3850" i="3" s="1"/>
  <c r="T3851" i="3"/>
  <c r="AC3851" i="3" s="1"/>
  <c r="T3852" i="3"/>
  <c r="AC3852" i="3" s="1"/>
  <c r="T3853" i="3"/>
  <c r="AC3853" i="3" s="1"/>
  <c r="T3854" i="3"/>
  <c r="AC3854" i="3" s="1"/>
  <c r="T3855" i="3"/>
  <c r="AC3855" i="3" s="1"/>
  <c r="T3856" i="3"/>
  <c r="AC3856" i="3" s="1"/>
  <c r="T3857" i="3"/>
  <c r="AC3857" i="3" s="1"/>
  <c r="T3858" i="3"/>
  <c r="AC3858" i="3" s="1"/>
  <c r="T3859" i="3"/>
  <c r="AC3859" i="3" s="1"/>
  <c r="T3860" i="3"/>
  <c r="AC3860" i="3" s="1"/>
  <c r="T3861" i="3"/>
  <c r="AC3861" i="3" s="1"/>
  <c r="T3862" i="3"/>
  <c r="AC3862" i="3" s="1"/>
  <c r="T3863" i="3"/>
  <c r="AC3863" i="3" s="1"/>
  <c r="T3864" i="3"/>
  <c r="AC3864" i="3" s="1"/>
  <c r="T3865" i="3"/>
  <c r="AC3865" i="3" s="1"/>
  <c r="T3866" i="3"/>
  <c r="AC3866" i="3" s="1"/>
  <c r="T3867" i="3"/>
  <c r="AC3867" i="3" s="1"/>
  <c r="T3868" i="3"/>
  <c r="AC3868" i="3" s="1"/>
  <c r="T3869" i="3"/>
  <c r="AC3869" i="3" s="1"/>
  <c r="T3870" i="3"/>
  <c r="AC3870" i="3" s="1"/>
  <c r="T3871" i="3"/>
  <c r="AC3871" i="3" s="1"/>
  <c r="T3872" i="3"/>
  <c r="AC3872" i="3" s="1"/>
  <c r="T3873" i="3"/>
  <c r="AC3873" i="3" s="1"/>
  <c r="T3874" i="3"/>
  <c r="AC3874" i="3" s="1"/>
  <c r="T3875" i="3"/>
  <c r="AC3875" i="3" s="1"/>
  <c r="T3876" i="3"/>
  <c r="AC3876" i="3" s="1"/>
  <c r="T3877" i="3"/>
  <c r="AC3877" i="3" s="1"/>
  <c r="T3878" i="3"/>
  <c r="AC3878" i="3" s="1"/>
  <c r="T3879" i="3"/>
  <c r="AC3879" i="3" s="1"/>
  <c r="T3880" i="3"/>
  <c r="AC3880" i="3" s="1"/>
  <c r="T3881" i="3"/>
  <c r="AC3881" i="3" s="1"/>
  <c r="T3882" i="3"/>
  <c r="AC3882" i="3" s="1"/>
  <c r="T3883" i="3"/>
  <c r="AC3883" i="3" s="1"/>
  <c r="T3884" i="3"/>
  <c r="AC3884" i="3" s="1"/>
  <c r="T3885" i="3"/>
  <c r="AC3885" i="3" s="1"/>
  <c r="T3886" i="3"/>
  <c r="AC3886" i="3" s="1"/>
  <c r="T3887" i="3"/>
  <c r="AC3887" i="3" s="1"/>
  <c r="T3888" i="3"/>
  <c r="AC3888" i="3" s="1"/>
  <c r="T3889" i="3"/>
  <c r="AC3889" i="3" s="1"/>
  <c r="T3890" i="3"/>
  <c r="AC3890" i="3" s="1"/>
  <c r="T3891" i="3"/>
  <c r="AC3891" i="3" s="1"/>
  <c r="T3892" i="3"/>
  <c r="AC3892" i="3" s="1"/>
  <c r="T3893" i="3"/>
  <c r="AC3893" i="3" s="1"/>
  <c r="T3894" i="3"/>
  <c r="AC3894" i="3" s="1"/>
  <c r="T3895" i="3"/>
  <c r="AC3895" i="3" s="1"/>
  <c r="T3896" i="3"/>
  <c r="AC3896" i="3" s="1"/>
  <c r="T3897" i="3"/>
  <c r="AC3897" i="3" s="1"/>
  <c r="T3898" i="3"/>
  <c r="AC3898" i="3" s="1"/>
  <c r="T3899" i="3"/>
  <c r="AC3899" i="3" s="1"/>
  <c r="T3900" i="3"/>
  <c r="AC3900" i="3" s="1"/>
  <c r="T3901" i="3"/>
  <c r="AC3901" i="3" s="1"/>
  <c r="T3902" i="3"/>
  <c r="AC3902" i="3" s="1"/>
  <c r="T3903" i="3"/>
  <c r="AC3903" i="3" s="1"/>
  <c r="T3904" i="3"/>
  <c r="AC3904" i="3" s="1"/>
  <c r="T3905" i="3"/>
  <c r="AC3905" i="3" s="1"/>
  <c r="T3906" i="3"/>
  <c r="AC3906" i="3" s="1"/>
  <c r="T3907" i="3"/>
  <c r="AC3907" i="3" s="1"/>
  <c r="T3908" i="3"/>
  <c r="AC3908" i="3" s="1"/>
  <c r="T3909" i="3"/>
  <c r="AC3909" i="3" s="1"/>
  <c r="T3910" i="3"/>
  <c r="AC3910" i="3" s="1"/>
  <c r="T3911" i="3"/>
  <c r="AC3911" i="3" s="1"/>
  <c r="T3912" i="3"/>
  <c r="AC3912" i="3" s="1"/>
  <c r="T3913" i="3"/>
  <c r="AC3913" i="3" s="1"/>
  <c r="T3914" i="3"/>
  <c r="AC3914" i="3" s="1"/>
  <c r="T3915" i="3"/>
  <c r="AC3915" i="3" s="1"/>
  <c r="T3916" i="3"/>
  <c r="AC3916" i="3" s="1"/>
  <c r="T3917" i="3"/>
  <c r="AC3917" i="3" s="1"/>
  <c r="T3918" i="3"/>
  <c r="AC3918" i="3" s="1"/>
  <c r="T3919" i="3"/>
  <c r="AC3919" i="3" s="1"/>
  <c r="T3920" i="3"/>
  <c r="AC3920" i="3" s="1"/>
  <c r="T3921" i="3"/>
  <c r="AC3921" i="3" s="1"/>
  <c r="T3922" i="3"/>
  <c r="AC3922" i="3" s="1"/>
  <c r="T3923" i="3"/>
  <c r="AC3923" i="3" s="1"/>
  <c r="T3924" i="3"/>
  <c r="AC3924" i="3" s="1"/>
  <c r="T3925" i="3"/>
  <c r="AC3925" i="3" s="1"/>
  <c r="T3926" i="3"/>
  <c r="AC3926" i="3" s="1"/>
  <c r="T3927" i="3"/>
  <c r="AC3927" i="3" s="1"/>
  <c r="T3928" i="3"/>
  <c r="AC3928" i="3" s="1"/>
  <c r="T3929" i="3"/>
  <c r="AC3929" i="3" s="1"/>
  <c r="T3930" i="3"/>
  <c r="AC3930" i="3" s="1"/>
  <c r="T3931" i="3"/>
  <c r="AC3931" i="3" s="1"/>
  <c r="T3932" i="3"/>
  <c r="AC3932" i="3" s="1"/>
  <c r="T3933" i="3"/>
  <c r="AC3933" i="3" s="1"/>
  <c r="T3934" i="3"/>
  <c r="AC3934" i="3" s="1"/>
  <c r="T3935" i="3"/>
  <c r="AC3935" i="3" s="1"/>
  <c r="T3936" i="3"/>
  <c r="AC3936" i="3" s="1"/>
  <c r="T3937" i="3"/>
  <c r="AC3937" i="3" s="1"/>
  <c r="T3938" i="3"/>
  <c r="AC3938" i="3" s="1"/>
  <c r="T3939" i="3"/>
  <c r="AC3939" i="3" s="1"/>
  <c r="T3940" i="3"/>
  <c r="AC3940" i="3" s="1"/>
  <c r="T3941" i="3"/>
  <c r="AC3941" i="3" s="1"/>
  <c r="T3942" i="3"/>
  <c r="AC3942" i="3" s="1"/>
  <c r="T3943" i="3"/>
  <c r="AC3943" i="3" s="1"/>
  <c r="T3944" i="3"/>
  <c r="AC3944" i="3" s="1"/>
  <c r="T3945" i="3"/>
  <c r="AC3945" i="3" s="1"/>
  <c r="T3946" i="3"/>
  <c r="AC3946" i="3" s="1"/>
  <c r="T3947" i="3"/>
  <c r="AC3947" i="3" s="1"/>
  <c r="T3948" i="3"/>
  <c r="AC3948" i="3" s="1"/>
  <c r="T3949" i="3"/>
  <c r="AC3949" i="3" s="1"/>
  <c r="T3950" i="3"/>
  <c r="AC3950" i="3" s="1"/>
  <c r="T3951" i="3"/>
  <c r="AC3951" i="3" s="1"/>
  <c r="T3952" i="3"/>
  <c r="AC3952" i="3" s="1"/>
  <c r="T3953" i="3"/>
  <c r="AC3953" i="3" s="1"/>
  <c r="T3954" i="3"/>
  <c r="AC3954" i="3" s="1"/>
  <c r="T3955" i="3"/>
  <c r="AC3955" i="3" s="1"/>
  <c r="T3956" i="3"/>
  <c r="AC3956" i="3" s="1"/>
  <c r="T3957" i="3"/>
  <c r="AC3957" i="3" s="1"/>
  <c r="T3958" i="3"/>
  <c r="AC3958" i="3" s="1"/>
  <c r="T3959" i="3"/>
  <c r="AC3959" i="3" s="1"/>
  <c r="T3960" i="3"/>
  <c r="AC3960" i="3" s="1"/>
  <c r="T3961" i="3"/>
  <c r="AC3961" i="3" s="1"/>
  <c r="T3962" i="3"/>
  <c r="AC3962" i="3" s="1"/>
  <c r="T3963" i="3"/>
  <c r="AC3963" i="3" s="1"/>
  <c r="T3964" i="3"/>
  <c r="AC3964" i="3" s="1"/>
  <c r="T3965" i="3"/>
  <c r="AC3965" i="3" s="1"/>
  <c r="T3966" i="3"/>
  <c r="AC3966" i="3" s="1"/>
  <c r="T3967" i="3"/>
  <c r="AC3967" i="3" s="1"/>
  <c r="T3968" i="3"/>
  <c r="AC3968" i="3" s="1"/>
  <c r="T3969" i="3"/>
  <c r="AC3969" i="3" s="1"/>
  <c r="T3970" i="3"/>
  <c r="AC3970" i="3" s="1"/>
  <c r="T3971" i="3"/>
  <c r="AC3971" i="3" s="1"/>
  <c r="T3972" i="3"/>
  <c r="AC3972" i="3" s="1"/>
  <c r="T3973" i="3"/>
  <c r="AC3973" i="3" s="1"/>
  <c r="T3974" i="3"/>
  <c r="AC3974" i="3" s="1"/>
  <c r="T3975" i="3"/>
  <c r="AC3975" i="3" s="1"/>
  <c r="T3976" i="3"/>
  <c r="AC3976" i="3" s="1"/>
  <c r="T3977" i="3"/>
  <c r="AC3977" i="3" s="1"/>
  <c r="T3978" i="3"/>
  <c r="AC3978" i="3" s="1"/>
  <c r="T3979" i="3"/>
  <c r="AC3979" i="3" s="1"/>
  <c r="T3980" i="3"/>
  <c r="AC3980" i="3" s="1"/>
  <c r="T3981" i="3"/>
  <c r="AC3981" i="3" s="1"/>
  <c r="T3982" i="3"/>
  <c r="AC3982" i="3" s="1"/>
  <c r="T3983" i="3"/>
  <c r="AC3983" i="3" s="1"/>
  <c r="T3984" i="3"/>
  <c r="AC3984" i="3" s="1"/>
  <c r="T3985" i="3"/>
  <c r="AC3985" i="3" s="1"/>
  <c r="T3986" i="3"/>
  <c r="AC3986" i="3" s="1"/>
  <c r="T3987" i="3"/>
  <c r="AC3987" i="3" s="1"/>
  <c r="T3988" i="3"/>
  <c r="AC3988" i="3" s="1"/>
  <c r="T3989" i="3"/>
  <c r="AC3989" i="3" s="1"/>
  <c r="T3990" i="3"/>
  <c r="AC3990" i="3" s="1"/>
  <c r="T3991" i="3"/>
  <c r="AC3991" i="3" s="1"/>
  <c r="T3992" i="3"/>
  <c r="AC3992" i="3" s="1"/>
  <c r="T3993" i="3"/>
  <c r="AC3993" i="3" s="1"/>
  <c r="T3994" i="3"/>
  <c r="AC3994" i="3" s="1"/>
  <c r="T3995" i="3"/>
  <c r="AC3995" i="3" s="1"/>
  <c r="T3996" i="3"/>
  <c r="AC3996" i="3" s="1"/>
  <c r="T3997" i="3"/>
  <c r="AC3997" i="3" s="1"/>
  <c r="T3998" i="3"/>
  <c r="AC3998" i="3" s="1"/>
  <c r="T3999" i="3"/>
  <c r="AC3999" i="3" s="1"/>
  <c r="T4000" i="3"/>
  <c r="AC4000" i="3" s="1"/>
  <c r="T4001" i="3"/>
  <c r="AC4001" i="3" s="1"/>
  <c r="T4002" i="3"/>
  <c r="AC4002" i="3" s="1"/>
  <c r="T4003" i="3"/>
  <c r="AC4003" i="3" s="1"/>
  <c r="T4004" i="3"/>
  <c r="AC4004" i="3" s="1"/>
  <c r="T4005" i="3"/>
  <c r="AC4005" i="3" s="1"/>
  <c r="T4006" i="3"/>
  <c r="AC4006" i="3" s="1"/>
  <c r="T4007" i="3"/>
  <c r="AC4007" i="3" s="1"/>
  <c r="T4008" i="3"/>
  <c r="AC4008" i="3" s="1"/>
  <c r="T4009" i="3"/>
  <c r="AC4009" i="3" s="1"/>
  <c r="T4010" i="3"/>
  <c r="AC4010" i="3" s="1"/>
  <c r="T4011" i="3"/>
  <c r="AC4011" i="3" s="1"/>
  <c r="T4012" i="3"/>
  <c r="AC4012" i="3" s="1"/>
  <c r="T4013" i="3"/>
  <c r="AC4013" i="3" s="1"/>
  <c r="T4014" i="3"/>
  <c r="AC4014" i="3" s="1"/>
  <c r="T4015" i="3"/>
  <c r="AC4015" i="3" s="1"/>
  <c r="T4016" i="3"/>
  <c r="AC4016" i="3" s="1"/>
  <c r="T4017" i="3"/>
  <c r="AC4017" i="3" s="1"/>
  <c r="T4018" i="3"/>
  <c r="AC4018" i="3" s="1"/>
  <c r="T4019" i="3"/>
  <c r="AC4019" i="3" s="1"/>
  <c r="T4020" i="3"/>
  <c r="AC4020" i="3" s="1"/>
  <c r="T4021" i="3"/>
  <c r="AC4021" i="3" s="1"/>
  <c r="T4022" i="3"/>
  <c r="AC4022" i="3" s="1"/>
  <c r="T4023" i="3"/>
  <c r="AC4023" i="3" s="1"/>
  <c r="T4024" i="3"/>
  <c r="AC4024" i="3" s="1"/>
  <c r="T4025" i="3"/>
  <c r="AC4025" i="3" s="1"/>
  <c r="T4026" i="3"/>
  <c r="AC4026" i="3" s="1"/>
  <c r="T4027" i="3"/>
  <c r="AC4027" i="3" s="1"/>
  <c r="T4028" i="3"/>
  <c r="AC4028" i="3" s="1"/>
  <c r="T4029" i="3"/>
  <c r="AC4029" i="3" s="1"/>
  <c r="T4030" i="3"/>
  <c r="AC4030" i="3" s="1"/>
  <c r="T4031" i="3"/>
  <c r="AC4031" i="3" s="1"/>
  <c r="T4032" i="3"/>
  <c r="AC4032" i="3" s="1"/>
  <c r="T4033" i="3"/>
  <c r="AC4033" i="3" s="1"/>
  <c r="T4034" i="3"/>
  <c r="AC4034" i="3" s="1"/>
  <c r="T4035" i="3"/>
  <c r="AC4035" i="3" s="1"/>
  <c r="T4036" i="3"/>
  <c r="AC4036" i="3" s="1"/>
  <c r="T4037" i="3"/>
  <c r="AC4037" i="3" s="1"/>
  <c r="T4038" i="3"/>
  <c r="AC4038" i="3" s="1"/>
  <c r="T4039" i="3"/>
  <c r="AC4039" i="3" s="1"/>
  <c r="T4040" i="3"/>
  <c r="AC4040" i="3" s="1"/>
  <c r="T4041" i="3"/>
  <c r="AC4041" i="3" s="1"/>
  <c r="T4042" i="3"/>
  <c r="AC4042" i="3" s="1"/>
  <c r="T4043" i="3"/>
  <c r="AC4043" i="3" s="1"/>
  <c r="T4044" i="3"/>
  <c r="AC4044" i="3" s="1"/>
  <c r="T4045" i="3"/>
  <c r="AC4045" i="3" s="1"/>
  <c r="T4046" i="3"/>
  <c r="AC4046" i="3" s="1"/>
  <c r="T4047" i="3"/>
  <c r="AC4047" i="3" s="1"/>
  <c r="T4048" i="3"/>
  <c r="AC4048" i="3" s="1"/>
  <c r="T4049" i="3"/>
  <c r="AC4049" i="3" s="1"/>
  <c r="T4050" i="3"/>
  <c r="AC4050" i="3" s="1"/>
  <c r="T4051" i="3"/>
  <c r="AC4051" i="3" s="1"/>
  <c r="T4052" i="3"/>
  <c r="AC4052" i="3" s="1"/>
  <c r="T4053" i="3"/>
  <c r="AC4053" i="3" s="1"/>
  <c r="T4054" i="3"/>
  <c r="AC4054" i="3" s="1"/>
  <c r="T4055" i="3"/>
  <c r="AC4055" i="3" s="1"/>
  <c r="T4056" i="3"/>
  <c r="AC4056" i="3" s="1"/>
  <c r="T4057" i="3"/>
  <c r="AC4057" i="3" s="1"/>
  <c r="T4058" i="3"/>
  <c r="AC4058" i="3" s="1"/>
  <c r="T4059" i="3"/>
  <c r="AC4059" i="3" s="1"/>
  <c r="T4060" i="3"/>
  <c r="AC4060" i="3" s="1"/>
  <c r="T4061" i="3"/>
  <c r="AC4061" i="3" s="1"/>
  <c r="T4062" i="3"/>
  <c r="AC4062" i="3" s="1"/>
  <c r="T4063" i="3"/>
  <c r="AC4063" i="3" s="1"/>
  <c r="T4064" i="3"/>
  <c r="AC4064" i="3" s="1"/>
  <c r="T4065" i="3"/>
  <c r="AC4065" i="3" s="1"/>
  <c r="T4066" i="3"/>
  <c r="AC4066" i="3" s="1"/>
  <c r="T4067" i="3"/>
  <c r="AC4067" i="3" s="1"/>
  <c r="T4068" i="3"/>
  <c r="AC4068" i="3" s="1"/>
  <c r="T4069" i="3"/>
  <c r="AC4069" i="3" s="1"/>
  <c r="T4070" i="3"/>
  <c r="AC4070" i="3" s="1"/>
  <c r="T4071" i="3"/>
  <c r="AC4071" i="3" s="1"/>
  <c r="T4072" i="3"/>
  <c r="AC4072" i="3" s="1"/>
  <c r="T4073" i="3"/>
  <c r="AC4073" i="3" s="1"/>
  <c r="T4074" i="3"/>
  <c r="AC4074" i="3" s="1"/>
  <c r="T4075" i="3"/>
  <c r="AC4075" i="3" s="1"/>
  <c r="T4076" i="3"/>
  <c r="AC4076" i="3" s="1"/>
  <c r="T4077" i="3"/>
  <c r="AC4077" i="3" s="1"/>
  <c r="T4078" i="3"/>
  <c r="AC4078" i="3" s="1"/>
  <c r="T4079" i="3"/>
  <c r="AC4079" i="3" s="1"/>
  <c r="T4080" i="3"/>
  <c r="AC4080" i="3" s="1"/>
  <c r="T4081" i="3"/>
  <c r="AC4081" i="3" s="1"/>
  <c r="T4082" i="3"/>
  <c r="AC4082" i="3" s="1"/>
  <c r="T4083" i="3"/>
  <c r="AC4083" i="3" s="1"/>
  <c r="T4084" i="3"/>
  <c r="AC4084" i="3" s="1"/>
  <c r="T4085" i="3"/>
  <c r="AC4085" i="3" s="1"/>
  <c r="T4086" i="3"/>
  <c r="AC4086" i="3" s="1"/>
  <c r="T4087" i="3"/>
  <c r="AC4087" i="3" s="1"/>
  <c r="T4088" i="3"/>
  <c r="AC4088" i="3" s="1"/>
  <c r="T4089" i="3"/>
  <c r="AC4089" i="3" s="1"/>
  <c r="T4090" i="3"/>
  <c r="AC4090" i="3" s="1"/>
  <c r="T4091" i="3"/>
  <c r="AC4091" i="3" s="1"/>
  <c r="T4092" i="3"/>
  <c r="AC4092" i="3" s="1"/>
  <c r="T4093" i="3"/>
  <c r="AC4093" i="3" s="1"/>
  <c r="T4094" i="3"/>
  <c r="AC4094" i="3" s="1"/>
  <c r="T4095" i="3"/>
  <c r="AC4095" i="3" s="1"/>
  <c r="T4096" i="3"/>
  <c r="AC4096" i="3" s="1"/>
  <c r="T4097" i="3"/>
  <c r="AC4097" i="3" s="1"/>
  <c r="T4098" i="3"/>
  <c r="AC4098" i="3" s="1"/>
  <c r="T4099" i="3"/>
  <c r="AC4099" i="3" s="1"/>
  <c r="T4100" i="3"/>
  <c r="AC4100" i="3" s="1"/>
  <c r="T4101" i="3"/>
  <c r="AC4101" i="3" s="1"/>
  <c r="T4102" i="3"/>
  <c r="AC4102" i="3" s="1"/>
  <c r="T4103" i="3"/>
  <c r="AC4103" i="3" s="1"/>
  <c r="T4104" i="3"/>
  <c r="AC4104" i="3" s="1"/>
  <c r="T4105" i="3"/>
  <c r="AC4105" i="3" s="1"/>
  <c r="T4106" i="3"/>
  <c r="AC4106" i="3" s="1"/>
  <c r="T4107" i="3"/>
  <c r="AC4107" i="3" s="1"/>
  <c r="T4108" i="3"/>
  <c r="AC4108" i="3" s="1"/>
  <c r="T4109" i="3"/>
  <c r="AC4109" i="3" s="1"/>
  <c r="T4110" i="3"/>
  <c r="AC4110" i="3" s="1"/>
  <c r="T4111" i="3"/>
  <c r="AC4111" i="3" s="1"/>
  <c r="T4112" i="3"/>
  <c r="AC4112" i="3" s="1"/>
  <c r="T4113" i="3"/>
  <c r="AC4113" i="3" s="1"/>
  <c r="T4114" i="3"/>
  <c r="AC4114" i="3" s="1"/>
  <c r="T4115" i="3"/>
  <c r="AC4115" i="3" s="1"/>
  <c r="T4116" i="3"/>
  <c r="AC4116" i="3" s="1"/>
  <c r="T4117" i="3"/>
  <c r="AC4117" i="3" s="1"/>
  <c r="T4118" i="3"/>
  <c r="AC4118" i="3" s="1"/>
  <c r="T4119" i="3"/>
  <c r="AC4119" i="3" s="1"/>
  <c r="T4120" i="3"/>
  <c r="AC4120" i="3" s="1"/>
  <c r="T4121" i="3"/>
  <c r="AC4121" i="3" s="1"/>
  <c r="T4122" i="3"/>
  <c r="AC4122" i="3" s="1"/>
  <c r="T4123" i="3"/>
  <c r="AC4123" i="3" s="1"/>
  <c r="T4124" i="3"/>
  <c r="AC4124" i="3" s="1"/>
  <c r="T4125" i="3"/>
  <c r="AC4125" i="3" s="1"/>
  <c r="T4126" i="3"/>
  <c r="AC4126" i="3" s="1"/>
  <c r="T4127" i="3"/>
  <c r="AC4127" i="3" s="1"/>
  <c r="T4128" i="3"/>
  <c r="AC4128" i="3" s="1"/>
  <c r="T4129" i="3"/>
  <c r="AC4129" i="3" s="1"/>
  <c r="T4130" i="3"/>
  <c r="AC4130" i="3" s="1"/>
  <c r="T4131" i="3"/>
  <c r="AC4131" i="3" s="1"/>
  <c r="T4132" i="3"/>
  <c r="AC4132" i="3" s="1"/>
  <c r="T4133" i="3"/>
  <c r="AC4133" i="3" s="1"/>
  <c r="T4134" i="3"/>
  <c r="AC4134" i="3" s="1"/>
  <c r="T4135" i="3"/>
  <c r="AC4135" i="3" s="1"/>
  <c r="T4136" i="3"/>
  <c r="AC4136" i="3" s="1"/>
  <c r="T4137" i="3"/>
  <c r="AC4137" i="3" s="1"/>
  <c r="T4138" i="3"/>
  <c r="AC4138" i="3" s="1"/>
  <c r="T4139" i="3"/>
  <c r="AC4139" i="3" s="1"/>
  <c r="T4140" i="3"/>
  <c r="AC4140" i="3" s="1"/>
  <c r="T4141" i="3"/>
  <c r="AC4141" i="3" s="1"/>
  <c r="T4142" i="3"/>
  <c r="AC4142" i="3" s="1"/>
  <c r="T4143" i="3"/>
  <c r="AC4143" i="3" s="1"/>
  <c r="T4144" i="3"/>
  <c r="AC4144" i="3" s="1"/>
  <c r="T4145" i="3"/>
  <c r="AC4145" i="3" s="1"/>
  <c r="T4146" i="3"/>
  <c r="AC4146" i="3" s="1"/>
  <c r="T4147" i="3"/>
  <c r="AC4147" i="3" s="1"/>
  <c r="T4148" i="3"/>
  <c r="AC4148" i="3" s="1"/>
  <c r="T4149" i="3"/>
  <c r="AC4149" i="3" s="1"/>
  <c r="T4150" i="3"/>
  <c r="AC4150" i="3" s="1"/>
  <c r="T4151" i="3"/>
  <c r="AC4151" i="3" s="1"/>
  <c r="T4152" i="3"/>
  <c r="AC4152" i="3" s="1"/>
  <c r="T4153" i="3"/>
  <c r="AC4153" i="3" s="1"/>
  <c r="T4154" i="3"/>
  <c r="AC4154" i="3" s="1"/>
  <c r="T4155" i="3"/>
  <c r="AC4155" i="3" s="1"/>
  <c r="T4156" i="3"/>
  <c r="AC4156" i="3" s="1"/>
  <c r="T4157" i="3"/>
  <c r="AC4157" i="3" s="1"/>
  <c r="T4158" i="3"/>
  <c r="AC4158" i="3" s="1"/>
  <c r="T4159" i="3"/>
  <c r="AC4159" i="3" s="1"/>
  <c r="T4160" i="3"/>
  <c r="AC4160" i="3" s="1"/>
  <c r="T4161" i="3"/>
  <c r="AC4161" i="3" s="1"/>
  <c r="T4162" i="3"/>
  <c r="AC4162" i="3" s="1"/>
  <c r="T4163" i="3"/>
  <c r="AC4163" i="3" s="1"/>
  <c r="T4164" i="3"/>
  <c r="AC4164" i="3" s="1"/>
  <c r="T4165" i="3"/>
  <c r="AC4165" i="3" s="1"/>
  <c r="T4166" i="3"/>
  <c r="AC4166" i="3" s="1"/>
  <c r="T4167" i="3"/>
  <c r="AC4167" i="3" s="1"/>
  <c r="T4168" i="3"/>
  <c r="AC4168" i="3" s="1"/>
  <c r="T4169" i="3"/>
  <c r="AC4169" i="3" s="1"/>
  <c r="T4170" i="3"/>
  <c r="AC4170" i="3" s="1"/>
  <c r="T4171" i="3"/>
  <c r="AC4171" i="3" s="1"/>
  <c r="T4172" i="3"/>
  <c r="AC4172" i="3" s="1"/>
  <c r="T4173" i="3"/>
  <c r="AC4173" i="3" s="1"/>
  <c r="T4174" i="3"/>
  <c r="AC4174" i="3" s="1"/>
  <c r="T4175" i="3"/>
  <c r="AC4175" i="3" s="1"/>
  <c r="T4176" i="3"/>
  <c r="AC4176" i="3" s="1"/>
  <c r="T4177" i="3"/>
  <c r="AC4177" i="3" s="1"/>
  <c r="T4178" i="3"/>
  <c r="AC4178" i="3" s="1"/>
  <c r="T4179" i="3"/>
  <c r="AC4179" i="3" s="1"/>
  <c r="T4180" i="3"/>
  <c r="AC4180" i="3" s="1"/>
  <c r="T4181" i="3"/>
  <c r="AC4181" i="3" s="1"/>
  <c r="T4182" i="3"/>
  <c r="AC4182" i="3" s="1"/>
  <c r="T4183" i="3"/>
  <c r="AC4183" i="3" s="1"/>
  <c r="T4184" i="3"/>
  <c r="AC4184" i="3" s="1"/>
  <c r="T4185" i="3"/>
  <c r="AC4185" i="3" s="1"/>
  <c r="T4186" i="3"/>
  <c r="AC4186" i="3" s="1"/>
  <c r="T4187" i="3"/>
  <c r="AC4187" i="3" s="1"/>
  <c r="T4188" i="3"/>
  <c r="AC4188" i="3" s="1"/>
  <c r="T4189" i="3"/>
  <c r="AC4189" i="3" s="1"/>
  <c r="T4190" i="3"/>
  <c r="AC4190" i="3" s="1"/>
  <c r="T4191" i="3"/>
  <c r="AC4191" i="3" s="1"/>
  <c r="T4192" i="3"/>
  <c r="AC4192" i="3" s="1"/>
  <c r="T4193" i="3"/>
  <c r="AC4193" i="3" s="1"/>
  <c r="T4194" i="3"/>
  <c r="AC4194" i="3" s="1"/>
  <c r="T4195" i="3"/>
  <c r="AC4195" i="3" s="1"/>
  <c r="T4196" i="3"/>
  <c r="AC4196" i="3" s="1"/>
  <c r="T4197" i="3"/>
  <c r="AC4197" i="3" s="1"/>
  <c r="T4198" i="3"/>
  <c r="AC4198" i="3" s="1"/>
  <c r="T4199" i="3"/>
  <c r="AC4199" i="3" s="1"/>
  <c r="T4200" i="3"/>
  <c r="AC4200" i="3" s="1"/>
  <c r="T4201" i="3"/>
  <c r="AC4201" i="3" s="1"/>
  <c r="T4202" i="3"/>
  <c r="AC4202" i="3" s="1"/>
  <c r="T4203" i="3"/>
  <c r="AC4203" i="3" s="1"/>
  <c r="T4204" i="3"/>
  <c r="AC4204" i="3" s="1"/>
  <c r="T4205" i="3"/>
  <c r="AC4205" i="3" s="1"/>
  <c r="T4206" i="3"/>
  <c r="AC4206" i="3" s="1"/>
  <c r="T4207" i="3"/>
  <c r="AC4207" i="3" s="1"/>
  <c r="T4208" i="3"/>
  <c r="AC4208" i="3" s="1"/>
  <c r="T4209" i="3"/>
  <c r="AC4209" i="3" s="1"/>
  <c r="T4210" i="3"/>
  <c r="AC4210" i="3" s="1"/>
  <c r="T4211" i="3"/>
  <c r="AC4211" i="3" s="1"/>
  <c r="T4212" i="3"/>
  <c r="AC4212" i="3" s="1"/>
  <c r="T4213" i="3"/>
  <c r="AC4213" i="3" s="1"/>
  <c r="T4214" i="3"/>
  <c r="AC4214" i="3" s="1"/>
  <c r="T4215" i="3"/>
  <c r="AC4215" i="3" s="1"/>
  <c r="T4216" i="3"/>
  <c r="AC4216" i="3" s="1"/>
  <c r="T4217" i="3"/>
  <c r="AC4217" i="3" s="1"/>
  <c r="T4218" i="3"/>
  <c r="AC4218" i="3" s="1"/>
  <c r="T4219" i="3"/>
  <c r="AC4219" i="3" s="1"/>
  <c r="T4220" i="3"/>
  <c r="AC4220" i="3" s="1"/>
  <c r="T4221" i="3"/>
  <c r="AC4221" i="3" s="1"/>
  <c r="T4222" i="3"/>
  <c r="AC4222" i="3" s="1"/>
  <c r="T4223" i="3"/>
  <c r="AC4223" i="3" s="1"/>
  <c r="T4224" i="3"/>
  <c r="AC4224" i="3" s="1"/>
  <c r="T4225" i="3"/>
  <c r="AC4225" i="3" s="1"/>
  <c r="T4226" i="3"/>
  <c r="AC4226" i="3" s="1"/>
  <c r="T4227" i="3"/>
  <c r="AC4227" i="3" s="1"/>
  <c r="T4228" i="3"/>
  <c r="AC4228" i="3" s="1"/>
  <c r="T4229" i="3"/>
  <c r="AC4229" i="3" s="1"/>
  <c r="T4230" i="3"/>
  <c r="AC4230" i="3" s="1"/>
  <c r="T4231" i="3"/>
  <c r="AC4231" i="3" s="1"/>
  <c r="T4232" i="3"/>
  <c r="AC4232" i="3" s="1"/>
  <c r="T4233" i="3"/>
  <c r="AC4233" i="3" s="1"/>
  <c r="T4234" i="3"/>
  <c r="AC4234" i="3" s="1"/>
  <c r="T4235" i="3"/>
  <c r="AC4235" i="3" s="1"/>
  <c r="T4236" i="3"/>
  <c r="AC4236" i="3" s="1"/>
  <c r="T4237" i="3"/>
  <c r="AC4237" i="3" s="1"/>
  <c r="T4238" i="3"/>
  <c r="AC4238" i="3" s="1"/>
  <c r="T4239" i="3"/>
  <c r="AC4239" i="3" s="1"/>
  <c r="T4240" i="3"/>
  <c r="AC4240" i="3" s="1"/>
  <c r="T4241" i="3"/>
  <c r="AC4241" i="3" s="1"/>
  <c r="T4242" i="3"/>
  <c r="AC4242" i="3" s="1"/>
  <c r="T4243" i="3"/>
  <c r="AC4243" i="3" s="1"/>
  <c r="T4244" i="3"/>
  <c r="AC4244" i="3" s="1"/>
  <c r="T4245" i="3"/>
  <c r="AC4245" i="3" s="1"/>
  <c r="T4246" i="3"/>
  <c r="AC4246" i="3" s="1"/>
  <c r="T4247" i="3"/>
  <c r="AC4247" i="3" s="1"/>
  <c r="T4248" i="3"/>
  <c r="AC4248" i="3" s="1"/>
  <c r="T4249" i="3"/>
  <c r="AC4249" i="3" s="1"/>
  <c r="T4250" i="3"/>
  <c r="AC4250" i="3" s="1"/>
  <c r="T4251" i="3"/>
  <c r="AC4251" i="3" s="1"/>
  <c r="T4252" i="3"/>
  <c r="AC4252" i="3" s="1"/>
  <c r="T4253" i="3"/>
  <c r="AC4253" i="3" s="1"/>
  <c r="T4254" i="3"/>
  <c r="AC4254" i="3" s="1"/>
  <c r="T4255" i="3"/>
  <c r="AC4255" i="3" s="1"/>
  <c r="T4256" i="3"/>
  <c r="AC4256" i="3" s="1"/>
  <c r="T4257" i="3"/>
  <c r="AC4257" i="3" s="1"/>
  <c r="T4258" i="3"/>
  <c r="AC4258" i="3" s="1"/>
  <c r="T4259" i="3"/>
  <c r="AC4259" i="3" s="1"/>
  <c r="T4260" i="3"/>
  <c r="AC4260" i="3" s="1"/>
  <c r="T4261" i="3"/>
  <c r="AC4261" i="3" s="1"/>
  <c r="T4262" i="3"/>
  <c r="AC4262" i="3" s="1"/>
  <c r="T4263" i="3"/>
  <c r="AC4263" i="3" s="1"/>
  <c r="T4264" i="3"/>
  <c r="AC4264" i="3" s="1"/>
  <c r="T4265" i="3"/>
  <c r="AC4265" i="3" s="1"/>
  <c r="T4266" i="3"/>
  <c r="AC4266" i="3" s="1"/>
  <c r="T4267" i="3"/>
  <c r="AC4267" i="3" s="1"/>
  <c r="T4268" i="3"/>
  <c r="AC4268" i="3" s="1"/>
  <c r="T4269" i="3"/>
  <c r="AC4269" i="3" s="1"/>
  <c r="T4270" i="3"/>
  <c r="AC4270" i="3" s="1"/>
  <c r="T4271" i="3"/>
  <c r="AC4271" i="3" s="1"/>
  <c r="AG4271" i="3" s="1"/>
  <c r="T4272" i="3"/>
  <c r="AC4272" i="3" s="1"/>
  <c r="T4273" i="3"/>
  <c r="AC4273" i="3" s="1"/>
  <c r="T4274" i="3"/>
  <c r="AC4274" i="3" s="1"/>
  <c r="T4275" i="3"/>
  <c r="AC4275" i="3" s="1"/>
  <c r="T4276" i="3"/>
  <c r="AC4276" i="3" s="1"/>
  <c r="T4277" i="3"/>
  <c r="AC4277" i="3" s="1"/>
  <c r="T4278" i="3"/>
  <c r="AC4278" i="3" s="1"/>
  <c r="T4279" i="3"/>
  <c r="AC4279" i="3" s="1"/>
  <c r="T4280" i="3"/>
  <c r="AC4280" i="3" s="1"/>
  <c r="T4281" i="3"/>
  <c r="AC4281" i="3" s="1"/>
  <c r="T4282" i="3"/>
  <c r="AC4282" i="3" s="1"/>
  <c r="T4283" i="3"/>
  <c r="AC4283" i="3" s="1"/>
  <c r="T4284" i="3"/>
  <c r="AC4284" i="3" s="1"/>
  <c r="T4285" i="3"/>
  <c r="AC4285" i="3" s="1"/>
  <c r="T4286" i="3"/>
  <c r="AC4286" i="3" s="1"/>
  <c r="T4287" i="3"/>
  <c r="AC4287" i="3" s="1"/>
  <c r="T4288" i="3"/>
  <c r="AC4288" i="3" s="1"/>
  <c r="T4289" i="3"/>
  <c r="AC4289" i="3" s="1"/>
  <c r="T4290" i="3"/>
  <c r="AC4290" i="3" s="1"/>
  <c r="T4291" i="3"/>
  <c r="AC4291" i="3" s="1"/>
  <c r="T4292" i="3"/>
  <c r="AC4292" i="3" s="1"/>
  <c r="T4293" i="3"/>
  <c r="AC4293" i="3" s="1"/>
  <c r="T4294" i="3"/>
  <c r="AC4294" i="3" s="1"/>
  <c r="T4295" i="3"/>
  <c r="AC4295" i="3" s="1"/>
  <c r="T4296" i="3"/>
  <c r="AC4296" i="3" s="1"/>
  <c r="T4297" i="3"/>
  <c r="AC4297" i="3" s="1"/>
  <c r="T4298" i="3"/>
  <c r="AC4298" i="3" s="1"/>
  <c r="T4299" i="3"/>
  <c r="AC4299" i="3" s="1"/>
  <c r="AG4299" i="3" s="1"/>
  <c r="T4300" i="3"/>
  <c r="AC4300" i="3" s="1"/>
  <c r="T4301" i="3"/>
  <c r="AC4301" i="3" s="1"/>
  <c r="T4302" i="3"/>
  <c r="AC4302" i="3" s="1"/>
  <c r="T4303" i="3"/>
  <c r="AC4303" i="3" s="1"/>
  <c r="AG4303" i="3" s="1"/>
  <c r="T4304" i="3"/>
  <c r="AC4304" i="3" s="1"/>
  <c r="T4305" i="3"/>
  <c r="AC4305" i="3" s="1"/>
  <c r="T4306" i="3"/>
  <c r="AC4306" i="3" s="1"/>
  <c r="T4307" i="3"/>
  <c r="AC4307" i="3" s="1"/>
  <c r="T4308" i="3"/>
  <c r="AC4308" i="3" s="1"/>
  <c r="T4309" i="3"/>
  <c r="AC4309" i="3" s="1"/>
  <c r="T4310" i="3"/>
  <c r="AC4310" i="3" s="1"/>
  <c r="T4311" i="3"/>
  <c r="AC4311" i="3" s="1"/>
  <c r="T4312" i="3"/>
  <c r="AC4312" i="3" s="1"/>
  <c r="T4313" i="3"/>
  <c r="AC4313" i="3" s="1"/>
  <c r="T4314" i="3"/>
  <c r="AC4314" i="3" s="1"/>
  <c r="T4315" i="3"/>
  <c r="AC4315" i="3" s="1"/>
  <c r="T4316" i="3"/>
  <c r="AC4316" i="3" s="1"/>
  <c r="T4317" i="3"/>
  <c r="AC4317" i="3" s="1"/>
  <c r="T4318" i="3"/>
  <c r="AC4318" i="3" s="1"/>
  <c r="T4319" i="3"/>
  <c r="AC4319" i="3" s="1"/>
  <c r="AG4319" i="3" s="1"/>
  <c r="T4320" i="3"/>
  <c r="AC4320" i="3" s="1"/>
  <c r="T4321" i="3"/>
  <c r="AC4321" i="3" s="1"/>
  <c r="T4322" i="3"/>
  <c r="AC4322" i="3" s="1"/>
  <c r="T4323" i="3"/>
  <c r="AC4323" i="3" s="1"/>
  <c r="T4324" i="3"/>
  <c r="AC4324" i="3" s="1"/>
  <c r="T4325" i="3"/>
  <c r="AC4325" i="3" s="1"/>
  <c r="T4326" i="3"/>
  <c r="AC4326" i="3" s="1"/>
  <c r="T4327" i="3"/>
  <c r="AC4327" i="3" s="1"/>
  <c r="T4328" i="3"/>
  <c r="AC4328" i="3" s="1"/>
  <c r="T4329" i="3"/>
  <c r="AC4329" i="3" s="1"/>
  <c r="T4330" i="3"/>
  <c r="AC4330" i="3" s="1"/>
  <c r="T4331" i="3"/>
  <c r="AC4331" i="3" s="1"/>
  <c r="T4332" i="3"/>
  <c r="AC4332" i="3" s="1"/>
  <c r="T4333" i="3"/>
  <c r="AC4333" i="3" s="1"/>
  <c r="T4334" i="3"/>
  <c r="AC4334" i="3" s="1"/>
  <c r="T4335" i="3"/>
  <c r="AC4335" i="3" s="1"/>
  <c r="AG4335" i="3" s="1"/>
  <c r="T4336" i="3"/>
  <c r="AC4336" i="3" s="1"/>
  <c r="T4337" i="3"/>
  <c r="AC4337" i="3" s="1"/>
  <c r="T4338" i="3"/>
  <c r="AC4338" i="3" s="1"/>
  <c r="T4339" i="3"/>
  <c r="AC4339" i="3" s="1"/>
  <c r="T4340" i="3"/>
  <c r="AC4340" i="3" s="1"/>
  <c r="T4341" i="3"/>
  <c r="AC4341" i="3" s="1"/>
  <c r="T4342" i="3"/>
  <c r="AC4342" i="3" s="1"/>
  <c r="T4343" i="3"/>
  <c r="AC4343" i="3" s="1"/>
  <c r="T4344" i="3"/>
  <c r="AC4344" i="3" s="1"/>
  <c r="T4345" i="3"/>
  <c r="AC4345" i="3" s="1"/>
  <c r="T4346" i="3"/>
  <c r="AC4346" i="3" s="1"/>
  <c r="T4347" i="3"/>
  <c r="AC4347" i="3" s="1"/>
  <c r="AG4347" i="3" s="1"/>
  <c r="T4348" i="3"/>
  <c r="AC4348" i="3" s="1"/>
  <c r="T4349" i="3"/>
  <c r="AC4349" i="3" s="1"/>
  <c r="T4350" i="3"/>
  <c r="AC4350" i="3" s="1"/>
  <c r="T4351" i="3"/>
  <c r="AC4351" i="3" s="1"/>
  <c r="AG4351" i="3" s="1"/>
  <c r="T4352" i="3"/>
  <c r="AC4352" i="3" s="1"/>
  <c r="T4353" i="3"/>
  <c r="AC4353" i="3" s="1"/>
  <c r="T4354" i="3"/>
  <c r="AC4354" i="3" s="1"/>
  <c r="T4355" i="3"/>
  <c r="AC4355" i="3" s="1"/>
  <c r="T4356" i="3"/>
  <c r="AC4356" i="3" s="1"/>
  <c r="T4357" i="3"/>
  <c r="AC4357" i="3" s="1"/>
  <c r="T4358" i="3"/>
  <c r="AC4358" i="3" s="1"/>
  <c r="T4359" i="3"/>
  <c r="AC4359" i="3" s="1"/>
  <c r="T4360" i="3"/>
  <c r="AC4360" i="3" s="1"/>
  <c r="T4361" i="3"/>
  <c r="AC4361" i="3" s="1"/>
  <c r="T4362" i="3"/>
  <c r="AC4362" i="3" s="1"/>
  <c r="T4363" i="3"/>
  <c r="AC4363" i="3" s="1"/>
  <c r="T4364" i="3"/>
  <c r="AC4364" i="3" s="1"/>
  <c r="T4365" i="3"/>
  <c r="AC4365" i="3" s="1"/>
  <c r="T4366" i="3"/>
  <c r="AC4366" i="3" s="1"/>
  <c r="T4367" i="3"/>
  <c r="AC4367" i="3" s="1"/>
  <c r="AG4367" i="3" s="1"/>
  <c r="T4368" i="3"/>
  <c r="AC4368" i="3" s="1"/>
  <c r="T4369" i="3"/>
  <c r="AC4369" i="3" s="1"/>
  <c r="T4370" i="3"/>
  <c r="AC4370" i="3" s="1"/>
  <c r="T4371" i="3"/>
  <c r="AC4371" i="3" s="1"/>
  <c r="T4372" i="3"/>
  <c r="AC4372" i="3" s="1"/>
  <c r="T4373" i="3"/>
  <c r="AC4373" i="3" s="1"/>
  <c r="T4374" i="3"/>
  <c r="AC4374" i="3" s="1"/>
  <c r="T4375" i="3"/>
  <c r="AC4375" i="3" s="1"/>
  <c r="T4376" i="3"/>
  <c r="AC4376" i="3" s="1"/>
  <c r="T4377" i="3"/>
  <c r="AC4377" i="3" s="1"/>
  <c r="T4378" i="3"/>
  <c r="AC4378" i="3" s="1"/>
  <c r="T4379" i="3"/>
  <c r="AC4379" i="3" s="1"/>
  <c r="AG4379" i="3" s="1"/>
  <c r="T4380" i="3"/>
  <c r="AC4380" i="3" s="1"/>
  <c r="T4381" i="3"/>
  <c r="AC4381" i="3" s="1"/>
  <c r="T4382" i="3"/>
  <c r="AC4382" i="3" s="1"/>
  <c r="T4383" i="3"/>
  <c r="AC4383" i="3" s="1"/>
  <c r="AG4383" i="3" s="1"/>
  <c r="T4384" i="3"/>
  <c r="AC4384" i="3" s="1"/>
  <c r="T4385" i="3"/>
  <c r="AC4385" i="3" s="1"/>
  <c r="T4386" i="3"/>
  <c r="AC4386" i="3" s="1"/>
  <c r="T4387" i="3"/>
  <c r="AC4387" i="3" s="1"/>
  <c r="T4388" i="3"/>
  <c r="AC4388" i="3" s="1"/>
  <c r="T4389" i="3"/>
  <c r="AC4389" i="3" s="1"/>
  <c r="T4390" i="3"/>
  <c r="AC4390" i="3" s="1"/>
  <c r="T4391" i="3"/>
  <c r="AC4391" i="3" s="1"/>
  <c r="T4392" i="3"/>
  <c r="AC4392" i="3" s="1"/>
  <c r="T4393" i="3"/>
  <c r="AC4393" i="3" s="1"/>
  <c r="T4394" i="3"/>
  <c r="AC4394" i="3" s="1"/>
  <c r="T4395" i="3"/>
  <c r="AC4395" i="3" s="1"/>
  <c r="T4396" i="3"/>
  <c r="AC4396" i="3" s="1"/>
  <c r="T4397" i="3"/>
  <c r="AC4397" i="3" s="1"/>
  <c r="T4398" i="3"/>
  <c r="AC4398" i="3" s="1"/>
  <c r="T4399" i="3"/>
  <c r="AC4399" i="3" s="1"/>
  <c r="T4400" i="3"/>
  <c r="AC4400" i="3" s="1"/>
  <c r="T4401" i="3"/>
  <c r="AC4401" i="3" s="1"/>
  <c r="T4402" i="3"/>
  <c r="AC4402" i="3" s="1"/>
  <c r="T4403" i="3"/>
  <c r="AC4403" i="3" s="1"/>
  <c r="T4404" i="3"/>
  <c r="AC4404" i="3" s="1"/>
  <c r="T4405" i="3"/>
  <c r="AC4405" i="3" s="1"/>
  <c r="T4406" i="3"/>
  <c r="AC4406" i="3" s="1"/>
  <c r="T4407" i="3"/>
  <c r="AC4407" i="3" s="1"/>
  <c r="T4408" i="3"/>
  <c r="AC4408" i="3" s="1"/>
  <c r="T4409" i="3"/>
  <c r="AC4409" i="3" s="1"/>
  <c r="T4410" i="3"/>
  <c r="AC4410" i="3" s="1"/>
  <c r="T4411" i="3"/>
  <c r="AC4411" i="3" s="1"/>
  <c r="T4412" i="3"/>
  <c r="AC4412" i="3" s="1"/>
  <c r="T4413" i="3"/>
  <c r="AC4413" i="3" s="1"/>
  <c r="T4414" i="3"/>
  <c r="AC4414" i="3" s="1"/>
  <c r="T4415" i="3"/>
  <c r="AC4415" i="3" s="1"/>
  <c r="AG4415" i="3" s="1"/>
  <c r="T4416" i="3"/>
  <c r="AC4416" i="3" s="1"/>
  <c r="T4417" i="3"/>
  <c r="AC4417" i="3" s="1"/>
  <c r="T4418" i="3"/>
  <c r="AC4418" i="3" s="1"/>
  <c r="T4419" i="3"/>
  <c r="AC4419" i="3" s="1"/>
  <c r="T4420" i="3"/>
  <c r="AC4420" i="3" s="1"/>
  <c r="T4421" i="3"/>
  <c r="AC4421" i="3" s="1"/>
  <c r="T4422" i="3"/>
  <c r="AC4422" i="3" s="1"/>
  <c r="T4423" i="3"/>
  <c r="AC4423" i="3" s="1"/>
  <c r="T4424" i="3"/>
  <c r="AC4424" i="3" s="1"/>
  <c r="T4425" i="3"/>
  <c r="AC4425" i="3" s="1"/>
  <c r="T4426" i="3"/>
  <c r="AC4426" i="3" s="1"/>
  <c r="T4427" i="3"/>
  <c r="AC4427" i="3" s="1"/>
  <c r="T4428" i="3"/>
  <c r="AC4428" i="3" s="1"/>
  <c r="T4429" i="3"/>
  <c r="AC4429" i="3" s="1"/>
  <c r="T4430" i="3"/>
  <c r="AC4430" i="3" s="1"/>
  <c r="T4431" i="3"/>
  <c r="AC4431" i="3" s="1"/>
  <c r="T4432" i="3"/>
  <c r="AC4432" i="3" s="1"/>
  <c r="T4433" i="3"/>
  <c r="AC4433" i="3" s="1"/>
  <c r="T4434" i="3"/>
  <c r="AC4434" i="3" s="1"/>
  <c r="T4435" i="3"/>
  <c r="AC4435" i="3" s="1"/>
  <c r="T4436" i="3"/>
  <c r="AC4436" i="3" s="1"/>
  <c r="T4437" i="3"/>
  <c r="AC4437" i="3" s="1"/>
  <c r="T4438" i="3"/>
  <c r="AC4438" i="3" s="1"/>
  <c r="T4439" i="3"/>
  <c r="AC4439" i="3" s="1"/>
  <c r="T4440" i="3"/>
  <c r="AC4440" i="3" s="1"/>
  <c r="T4441" i="3"/>
  <c r="AC4441" i="3" s="1"/>
  <c r="T4442" i="3"/>
  <c r="AC4442" i="3" s="1"/>
  <c r="T4443" i="3"/>
  <c r="AC4443" i="3" s="1"/>
  <c r="T4444" i="3"/>
  <c r="AC4444" i="3" s="1"/>
  <c r="T4445" i="3"/>
  <c r="AC4445" i="3" s="1"/>
  <c r="T4446" i="3"/>
  <c r="AC4446" i="3" s="1"/>
  <c r="T4447" i="3"/>
  <c r="AC4447" i="3" s="1"/>
  <c r="T4448" i="3"/>
  <c r="AC4448" i="3" s="1"/>
  <c r="T4449" i="3"/>
  <c r="AC4449" i="3" s="1"/>
  <c r="T4450" i="3"/>
  <c r="AC4450" i="3" s="1"/>
  <c r="T4451" i="3"/>
  <c r="AC4451" i="3" s="1"/>
  <c r="AF4451" i="3" s="1"/>
  <c r="T4452" i="3"/>
  <c r="AC4452" i="3" s="1"/>
  <c r="T4453" i="3"/>
  <c r="AC4453" i="3" s="1"/>
  <c r="T4454" i="3"/>
  <c r="AC4454" i="3" s="1"/>
  <c r="T4455" i="3"/>
  <c r="AC4455" i="3" s="1"/>
  <c r="T4456" i="3"/>
  <c r="AC4456" i="3" s="1"/>
  <c r="T4457" i="3"/>
  <c r="AC4457" i="3" s="1"/>
  <c r="T4458" i="3"/>
  <c r="AC4458" i="3" s="1"/>
  <c r="T4459" i="3"/>
  <c r="AC4459" i="3" s="1"/>
  <c r="T4460" i="3"/>
  <c r="AC4460" i="3" s="1"/>
  <c r="T4461" i="3"/>
  <c r="AC4461" i="3" s="1"/>
  <c r="T4462" i="3"/>
  <c r="AC4462" i="3" s="1"/>
  <c r="T4463" i="3"/>
  <c r="AC4463" i="3" s="1"/>
  <c r="T4464" i="3"/>
  <c r="AC4464" i="3" s="1"/>
  <c r="T4465" i="3"/>
  <c r="AC4465" i="3" s="1"/>
  <c r="T4466" i="3"/>
  <c r="AC4466" i="3" s="1"/>
  <c r="T4467" i="3"/>
  <c r="AC4467" i="3" s="1"/>
  <c r="T4468" i="3"/>
  <c r="AC4468" i="3" s="1"/>
  <c r="T4469" i="3"/>
  <c r="AC4469" i="3" s="1"/>
  <c r="T4470" i="3"/>
  <c r="AC4470" i="3" s="1"/>
  <c r="T4471" i="3"/>
  <c r="AC4471" i="3" s="1"/>
  <c r="T4472" i="3"/>
  <c r="AC4472" i="3" s="1"/>
  <c r="T4473" i="3"/>
  <c r="AC4473" i="3" s="1"/>
  <c r="T4474" i="3"/>
  <c r="AC4474" i="3" s="1"/>
  <c r="T4475" i="3"/>
  <c r="AC4475" i="3" s="1"/>
  <c r="T4476" i="3"/>
  <c r="AC4476" i="3" s="1"/>
  <c r="T4477" i="3"/>
  <c r="AC4477" i="3" s="1"/>
  <c r="T4478" i="3"/>
  <c r="AC4478" i="3" s="1"/>
  <c r="T4479" i="3"/>
  <c r="AC4479" i="3" s="1"/>
  <c r="T4480" i="3"/>
  <c r="AC4480" i="3" s="1"/>
  <c r="T4481" i="3"/>
  <c r="AC4481" i="3" s="1"/>
  <c r="T4482" i="3"/>
  <c r="AC4482" i="3" s="1"/>
  <c r="T4483" i="3"/>
  <c r="AC4483" i="3" s="1"/>
  <c r="AF4483" i="3" s="1"/>
  <c r="T4484" i="3"/>
  <c r="AC4484" i="3" s="1"/>
  <c r="T4485" i="3"/>
  <c r="AC4485" i="3" s="1"/>
  <c r="T4486" i="3"/>
  <c r="AC4486" i="3" s="1"/>
  <c r="T4487" i="3"/>
  <c r="AC4487" i="3" s="1"/>
  <c r="T4488" i="3"/>
  <c r="AC4488" i="3" s="1"/>
  <c r="T4489" i="3"/>
  <c r="AC4489" i="3" s="1"/>
  <c r="T4490" i="3"/>
  <c r="AC4490" i="3" s="1"/>
  <c r="T4491" i="3"/>
  <c r="AC4491" i="3" s="1"/>
  <c r="T4492" i="3"/>
  <c r="AC4492" i="3" s="1"/>
  <c r="T4493" i="3"/>
  <c r="AC4493" i="3" s="1"/>
  <c r="T4494" i="3"/>
  <c r="AC4494" i="3" s="1"/>
  <c r="T4495" i="3"/>
  <c r="AC4495" i="3" s="1"/>
  <c r="T4496" i="3"/>
  <c r="AC4496" i="3" s="1"/>
  <c r="T4497" i="3"/>
  <c r="AC4497" i="3" s="1"/>
  <c r="T4498" i="3"/>
  <c r="AC4498" i="3" s="1"/>
  <c r="T4499" i="3"/>
  <c r="AC4499" i="3" s="1"/>
  <c r="T4500" i="3"/>
  <c r="AC4500" i="3" s="1"/>
  <c r="T4501" i="3"/>
  <c r="AC4501" i="3" s="1"/>
  <c r="T4502" i="3"/>
  <c r="AC4502" i="3" s="1"/>
  <c r="T4503" i="3"/>
  <c r="AC4503" i="3" s="1"/>
  <c r="T4504" i="3"/>
  <c r="AC4504" i="3" s="1"/>
  <c r="T4505" i="3"/>
  <c r="AC4505" i="3" s="1"/>
  <c r="T4506" i="3"/>
  <c r="AC4506" i="3" s="1"/>
  <c r="T4507" i="3"/>
  <c r="AC4507" i="3" s="1"/>
  <c r="T4508" i="3"/>
  <c r="AC4508" i="3" s="1"/>
  <c r="T4509" i="3"/>
  <c r="AC4509" i="3" s="1"/>
  <c r="T4510" i="3"/>
  <c r="AC4510" i="3" s="1"/>
  <c r="T4511" i="3"/>
  <c r="AC4511" i="3" s="1"/>
  <c r="T4512" i="3"/>
  <c r="AC4512" i="3" s="1"/>
  <c r="T4513" i="3"/>
  <c r="AC4513" i="3" s="1"/>
  <c r="T4514" i="3"/>
  <c r="AC4514" i="3" s="1"/>
  <c r="T4515" i="3"/>
  <c r="AC4515" i="3" s="1"/>
  <c r="AF4515" i="3" s="1"/>
  <c r="T4516" i="3"/>
  <c r="AC4516" i="3" s="1"/>
  <c r="T4517" i="3"/>
  <c r="AC4517" i="3" s="1"/>
  <c r="T4518" i="3"/>
  <c r="AC4518" i="3" s="1"/>
  <c r="T4519" i="3"/>
  <c r="AC4519" i="3" s="1"/>
  <c r="T4520" i="3"/>
  <c r="AC4520" i="3" s="1"/>
  <c r="T4521" i="3"/>
  <c r="AC4521" i="3" s="1"/>
  <c r="T4522" i="3"/>
  <c r="AC4522" i="3" s="1"/>
  <c r="T4523" i="3"/>
  <c r="AC4523" i="3" s="1"/>
  <c r="T4524" i="3"/>
  <c r="AC4524" i="3" s="1"/>
  <c r="T4525" i="3"/>
  <c r="AC4525" i="3" s="1"/>
  <c r="T4526" i="3"/>
  <c r="AC4526" i="3" s="1"/>
  <c r="T4527" i="3"/>
  <c r="AC4527" i="3" s="1"/>
  <c r="T4528" i="3"/>
  <c r="AC4528" i="3" s="1"/>
  <c r="T4529" i="3"/>
  <c r="AC4529" i="3" s="1"/>
  <c r="T4530" i="3"/>
  <c r="AC4530" i="3" s="1"/>
  <c r="T4531" i="3"/>
  <c r="AC4531" i="3" s="1"/>
  <c r="T4532" i="3"/>
  <c r="AC4532" i="3" s="1"/>
  <c r="T4533" i="3"/>
  <c r="AC4533" i="3" s="1"/>
  <c r="T4534" i="3"/>
  <c r="AC4534" i="3" s="1"/>
  <c r="T4535" i="3"/>
  <c r="AC4535" i="3" s="1"/>
  <c r="T4536" i="3"/>
  <c r="AC4536" i="3" s="1"/>
  <c r="T4537" i="3"/>
  <c r="AC4537" i="3" s="1"/>
  <c r="T4538" i="3"/>
  <c r="AC4538" i="3" s="1"/>
  <c r="T4539" i="3"/>
  <c r="AC4539" i="3" s="1"/>
  <c r="T4540" i="3"/>
  <c r="AC4540" i="3" s="1"/>
  <c r="T4541" i="3"/>
  <c r="AC4541" i="3" s="1"/>
  <c r="T4542" i="3"/>
  <c r="AC4542" i="3" s="1"/>
  <c r="T4543" i="3"/>
  <c r="AC4543" i="3" s="1"/>
  <c r="T4544" i="3"/>
  <c r="AC4544" i="3" s="1"/>
  <c r="T4545" i="3"/>
  <c r="AC4545" i="3" s="1"/>
  <c r="T4546" i="3"/>
  <c r="AC4546" i="3" s="1"/>
  <c r="T4547" i="3"/>
  <c r="AC4547" i="3" s="1"/>
  <c r="AF4547" i="3" s="1"/>
  <c r="T4548" i="3"/>
  <c r="AC4548" i="3" s="1"/>
  <c r="T4549" i="3"/>
  <c r="AC4549" i="3" s="1"/>
  <c r="T4550" i="3"/>
  <c r="AC4550" i="3" s="1"/>
  <c r="T4551" i="3"/>
  <c r="AC4551" i="3" s="1"/>
  <c r="T4552" i="3"/>
  <c r="AC4552" i="3" s="1"/>
  <c r="T4553" i="3"/>
  <c r="AC4553" i="3" s="1"/>
  <c r="T4554" i="3"/>
  <c r="AC4554" i="3" s="1"/>
  <c r="T4555" i="3"/>
  <c r="AC4555" i="3" s="1"/>
  <c r="T4556" i="3"/>
  <c r="AC4556" i="3" s="1"/>
  <c r="T4557" i="3"/>
  <c r="AC4557" i="3" s="1"/>
  <c r="T4558" i="3"/>
  <c r="AC4558" i="3" s="1"/>
  <c r="T4559" i="3"/>
  <c r="AC4559" i="3" s="1"/>
  <c r="T4560" i="3"/>
  <c r="AC4560" i="3" s="1"/>
  <c r="T4561" i="3"/>
  <c r="AC4561" i="3" s="1"/>
  <c r="T4562" i="3"/>
  <c r="AC4562" i="3" s="1"/>
  <c r="T4563" i="3"/>
  <c r="AC4563" i="3" s="1"/>
  <c r="T4564" i="3"/>
  <c r="AC4564" i="3" s="1"/>
  <c r="T4565" i="3"/>
  <c r="AC4565" i="3" s="1"/>
  <c r="T4566" i="3"/>
  <c r="AC4566" i="3" s="1"/>
  <c r="T4567" i="3"/>
  <c r="AC4567" i="3" s="1"/>
  <c r="T4568" i="3"/>
  <c r="AC4568" i="3" s="1"/>
  <c r="T4569" i="3"/>
  <c r="AC4569" i="3" s="1"/>
  <c r="T4570" i="3"/>
  <c r="AC4570" i="3" s="1"/>
  <c r="T4571" i="3"/>
  <c r="AC4571" i="3" s="1"/>
  <c r="T4572" i="3"/>
  <c r="AC4572" i="3" s="1"/>
  <c r="T4573" i="3"/>
  <c r="AC4573" i="3" s="1"/>
  <c r="T4574" i="3"/>
  <c r="AC4574" i="3" s="1"/>
  <c r="T4575" i="3"/>
  <c r="AC4575" i="3" s="1"/>
  <c r="T4576" i="3"/>
  <c r="AC4576" i="3" s="1"/>
  <c r="T4577" i="3"/>
  <c r="AC4577" i="3" s="1"/>
  <c r="T4578" i="3"/>
  <c r="AC4578" i="3" s="1"/>
  <c r="T4579" i="3"/>
  <c r="AC4579" i="3" s="1"/>
  <c r="AF4579" i="3" s="1"/>
  <c r="T4580" i="3"/>
  <c r="AC4580" i="3" s="1"/>
  <c r="T4581" i="3"/>
  <c r="AC4581" i="3" s="1"/>
  <c r="T4582" i="3"/>
  <c r="AC4582" i="3" s="1"/>
  <c r="T4583" i="3"/>
  <c r="AC4583" i="3" s="1"/>
  <c r="T4584" i="3"/>
  <c r="AC4584" i="3" s="1"/>
  <c r="T4585" i="3"/>
  <c r="AC4585" i="3" s="1"/>
  <c r="T4586" i="3"/>
  <c r="AC4586" i="3" s="1"/>
  <c r="T4587" i="3"/>
  <c r="AC4587" i="3" s="1"/>
  <c r="T4588" i="3"/>
  <c r="AC4588" i="3" s="1"/>
  <c r="T4589" i="3"/>
  <c r="AC4589" i="3" s="1"/>
  <c r="T4590" i="3"/>
  <c r="AC4590" i="3" s="1"/>
  <c r="T4591" i="3"/>
  <c r="AC4591" i="3" s="1"/>
  <c r="T4592" i="3"/>
  <c r="AC4592" i="3" s="1"/>
  <c r="T4593" i="3"/>
  <c r="AC4593" i="3" s="1"/>
  <c r="T4594" i="3"/>
  <c r="AC4594" i="3" s="1"/>
  <c r="T4595" i="3"/>
  <c r="AC4595" i="3" s="1"/>
  <c r="T4596" i="3"/>
  <c r="AC4596" i="3" s="1"/>
  <c r="T4597" i="3"/>
  <c r="AC4597" i="3" s="1"/>
  <c r="T4598" i="3"/>
  <c r="AC4598" i="3" s="1"/>
  <c r="T4599" i="3"/>
  <c r="AC4599" i="3" s="1"/>
  <c r="T4600" i="3"/>
  <c r="AC4600" i="3" s="1"/>
  <c r="T4601" i="3"/>
  <c r="AC4601" i="3" s="1"/>
  <c r="T4602" i="3"/>
  <c r="AC4602" i="3" s="1"/>
  <c r="T4603" i="3"/>
  <c r="AC4603" i="3" s="1"/>
  <c r="AF4603" i="3" s="1"/>
  <c r="T4604" i="3"/>
  <c r="AC4604" i="3" s="1"/>
  <c r="T4605" i="3"/>
  <c r="AC4605" i="3" s="1"/>
  <c r="T4606" i="3"/>
  <c r="AC4606" i="3" s="1"/>
  <c r="T4607" i="3"/>
  <c r="AC4607" i="3" s="1"/>
  <c r="T4608" i="3"/>
  <c r="AC4608" i="3" s="1"/>
  <c r="T4609" i="3"/>
  <c r="AC4609" i="3" s="1"/>
  <c r="T4610" i="3"/>
  <c r="AC4610" i="3" s="1"/>
  <c r="T4611" i="3"/>
  <c r="AC4611" i="3" s="1"/>
  <c r="T4612" i="3"/>
  <c r="AC4612" i="3" s="1"/>
  <c r="T4613" i="3"/>
  <c r="AC4613" i="3" s="1"/>
  <c r="T4614" i="3"/>
  <c r="AC4614" i="3" s="1"/>
  <c r="T4615" i="3"/>
  <c r="AC4615" i="3" s="1"/>
  <c r="T4616" i="3"/>
  <c r="AC4616" i="3" s="1"/>
  <c r="T4617" i="3"/>
  <c r="AC4617" i="3" s="1"/>
  <c r="T4618" i="3"/>
  <c r="AC4618" i="3" s="1"/>
  <c r="T4619" i="3"/>
  <c r="AC4619" i="3" s="1"/>
  <c r="T4620" i="3"/>
  <c r="AC4620" i="3" s="1"/>
  <c r="T4621" i="3"/>
  <c r="AC4621" i="3" s="1"/>
  <c r="T4622" i="3"/>
  <c r="AC4622" i="3" s="1"/>
  <c r="T4623" i="3"/>
  <c r="AC4623" i="3" s="1"/>
  <c r="T4624" i="3"/>
  <c r="AC4624" i="3" s="1"/>
  <c r="T4625" i="3"/>
  <c r="AC4625" i="3" s="1"/>
  <c r="T4626" i="3"/>
  <c r="AC4626" i="3" s="1"/>
  <c r="T4627" i="3"/>
  <c r="AC4627" i="3" s="1"/>
  <c r="T4628" i="3"/>
  <c r="AC4628" i="3" s="1"/>
  <c r="T4629" i="3"/>
  <c r="AC4629" i="3" s="1"/>
  <c r="T4630" i="3"/>
  <c r="AC4630" i="3" s="1"/>
  <c r="T4631" i="3"/>
  <c r="AC4631" i="3" s="1"/>
  <c r="T4632" i="3"/>
  <c r="AC4632" i="3" s="1"/>
  <c r="T4633" i="3"/>
  <c r="AC4633" i="3" s="1"/>
  <c r="T4634" i="3"/>
  <c r="AC4634" i="3" s="1"/>
  <c r="T4635" i="3"/>
  <c r="AC4635" i="3" s="1"/>
  <c r="T4636" i="3"/>
  <c r="AC4636" i="3" s="1"/>
  <c r="T4637" i="3"/>
  <c r="AC4637" i="3" s="1"/>
  <c r="T4638" i="3"/>
  <c r="AC4638" i="3" s="1"/>
  <c r="T4639" i="3"/>
  <c r="AC4639" i="3" s="1"/>
  <c r="T4640" i="3"/>
  <c r="AC4640" i="3" s="1"/>
  <c r="T4641" i="3"/>
  <c r="AC4641" i="3" s="1"/>
  <c r="T4642" i="3"/>
  <c r="AC4642" i="3" s="1"/>
  <c r="T4643" i="3"/>
  <c r="AC4643" i="3" s="1"/>
  <c r="AF4643" i="3" s="1"/>
  <c r="T4644" i="3"/>
  <c r="AC4644" i="3" s="1"/>
  <c r="T4645" i="3"/>
  <c r="AC4645" i="3" s="1"/>
  <c r="T4646" i="3"/>
  <c r="AC4646" i="3" s="1"/>
  <c r="T4647" i="3"/>
  <c r="AC4647" i="3" s="1"/>
  <c r="T4648" i="3"/>
  <c r="AC4648" i="3" s="1"/>
  <c r="T4649" i="3"/>
  <c r="AC4649" i="3" s="1"/>
  <c r="T4650" i="3"/>
  <c r="AC4650" i="3" s="1"/>
  <c r="T4651" i="3"/>
  <c r="AC4651" i="3" s="1"/>
  <c r="T4652" i="3"/>
  <c r="AC4652" i="3" s="1"/>
  <c r="T4653" i="3"/>
  <c r="AC4653" i="3" s="1"/>
  <c r="T4654" i="3"/>
  <c r="AC4654" i="3" s="1"/>
  <c r="T4655" i="3"/>
  <c r="AC4655" i="3" s="1"/>
  <c r="T4656" i="3"/>
  <c r="AC4656" i="3" s="1"/>
  <c r="T4657" i="3"/>
  <c r="AC4657" i="3" s="1"/>
  <c r="T4658" i="3"/>
  <c r="AC4658" i="3" s="1"/>
  <c r="T4659" i="3"/>
  <c r="AC4659" i="3" s="1"/>
  <c r="T4660" i="3"/>
  <c r="AC4660" i="3" s="1"/>
  <c r="T4661" i="3"/>
  <c r="AC4661" i="3" s="1"/>
  <c r="T4662" i="3"/>
  <c r="AC4662" i="3" s="1"/>
  <c r="T4663" i="3"/>
  <c r="AC4663" i="3" s="1"/>
  <c r="T4664" i="3"/>
  <c r="AC4664" i="3" s="1"/>
  <c r="T4665" i="3"/>
  <c r="AC4665" i="3" s="1"/>
  <c r="T4666" i="3"/>
  <c r="AC4666" i="3" s="1"/>
  <c r="T4667" i="3"/>
  <c r="AC4667" i="3" s="1"/>
  <c r="T4668" i="3"/>
  <c r="AC4668" i="3" s="1"/>
  <c r="T4669" i="3"/>
  <c r="AC4669" i="3" s="1"/>
  <c r="T4670" i="3"/>
  <c r="AC4670" i="3" s="1"/>
  <c r="T4671" i="3"/>
  <c r="AC4671" i="3" s="1"/>
  <c r="T4672" i="3"/>
  <c r="AC4672" i="3" s="1"/>
  <c r="T4673" i="3"/>
  <c r="AC4673" i="3" s="1"/>
  <c r="T4674" i="3"/>
  <c r="AC4674" i="3" s="1"/>
  <c r="T4675" i="3"/>
  <c r="AC4675" i="3" s="1"/>
  <c r="T4676" i="3"/>
  <c r="AC4676" i="3" s="1"/>
  <c r="T4677" i="3"/>
  <c r="AC4677" i="3" s="1"/>
  <c r="T4678" i="3"/>
  <c r="AC4678" i="3" s="1"/>
  <c r="T4679" i="3"/>
  <c r="AC4679" i="3" s="1"/>
  <c r="T4680" i="3"/>
  <c r="AC4680" i="3" s="1"/>
  <c r="T4681" i="3"/>
  <c r="AC4681" i="3" s="1"/>
  <c r="T4682" i="3"/>
  <c r="AC4682" i="3" s="1"/>
  <c r="T4683" i="3"/>
  <c r="AC4683" i="3" s="1"/>
  <c r="T4684" i="3"/>
  <c r="AC4684" i="3" s="1"/>
  <c r="T4685" i="3"/>
  <c r="AC4685" i="3" s="1"/>
  <c r="T4686" i="3"/>
  <c r="AC4686" i="3" s="1"/>
  <c r="T4687" i="3"/>
  <c r="AC4687" i="3" s="1"/>
  <c r="T4688" i="3"/>
  <c r="AC4688" i="3" s="1"/>
  <c r="T4689" i="3"/>
  <c r="AC4689" i="3" s="1"/>
  <c r="T4690" i="3"/>
  <c r="AC4690" i="3" s="1"/>
  <c r="T4691" i="3"/>
  <c r="AC4691" i="3" s="1"/>
  <c r="T4692" i="3"/>
  <c r="AC4692" i="3" s="1"/>
  <c r="T4693" i="3"/>
  <c r="AC4693" i="3" s="1"/>
  <c r="T4694" i="3"/>
  <c r="AC4694" i="3" s="1"/>
  <c r="T4695" i="3"/>
  <c r="AC4695" i="3" s="1"/>
  <c r="T4696" i="3"/>
  <c r="AC4696" i="3" s="1"/>
  <c r="T4697" i="3"/>
  <c r="AC4697" i="3" s="1"/>
  <c r="T4698" i="3"/>
  <c r="AC4698" i="3" s="1"/>
  <c r="T4699" i="3"/>
  <c r="AC4699" i="3" s="1"/>
  <c r="AF4699" i="3" s="1"/>
  <c r="T4700" i="3"/>
  <c r="AC4700" i="3" s="1"/>
  <c r="T4701" i="3"/>
  <c r="AC4701" i="3" s="1"/>
  <c r="T4702" i="3"/>
  <c r="AC4702" i="3" s="1"/>
  <c r="T4703" i="3"/>
  <c r="AC4703" i="3" s="1"/>
  <c r="T4704" i="3"/>
  <c r="AC4704" i="3" s="1"/>
  <c r="T4705" i="3"/>
  <c r="AC4705" i="3" s="1"/>
  <c r="T4706" i="3"/>
  <c r="AC4706" i="3" s="1"/>
  <c r="T4707" i="3"/>
  <c r="AC4707" i="3" s="1"/>
  <c r="T4708" i="3"/>
  <c r="AC4708" i="3" s="1"/>
  <c r="T4709" i="3"/>
  <c r="AC4709" i="3" s="1"/>
  <c r="T4710" i="3"/>
  <c r="AC4710" i="3" s="1"/>
  <c r="T4711" i="3"/>
  <c r="AC4711" i="3" s="1"/>
  <c r="T4712" i="3"/>
  <c r="AC4712" i="3" s="1"/>
  <c r="T4713" i="3"/>
  <c r="AC4713" i="3" s="1"/>
  <c r="T4714" i="3"/>
  <c r="AC4714" i="3" s="1"/>
  <c r="T4715" i="3"/>
  <c r="AC4715" i="3" s="1"/>
  <c r="T4716" i="3"/>
  <c r="AC4716" i="3" s="1"/>
  <c r="T4717" i="3"/>
  <c r="AC4717" i="3" s="1"/>
  <c r="T4718" i="3"/>
  <c r="AC4718" i="3" s="1"/>
  <c r="T4719" i="3"/>
  <c r="AC4719" i="3" s="1"/>
  <c r="T4720" i="3"/>
  <c r="AC4720" i="3" s="1"/>
  <c r="T4721" i="3"/>
  <c r="AC4721" i="3" s="1"/>
  <c r="T4722" i="3"/>
  <c r="AC4722" i="3" s="1"/>
  <c r="T4723" i="3"/>
  <c r="AC4723" i="3" s="1"/>
  <c r="T4724" i="3"/>
  <c r="AC4724" i="3" s="1"/>
  <c r="T4725" i="3"/>
  <c r="AC4725" i="3" s="1"/>
  <c r="T4726" i="3"/>
  <c r="AC4726" i="3" s="1"/>
  <c r="T4727" i="3"/>
  <c r="AC4727" i="3" s="1"/>
  <c r="T4728" i="3"/>
  <c r="AC4728" i="3" s="1"/>
  <c r="T4729" i="3"/>
  <c r="AC4729" i="3" s="1"/>
  <c r="T4730" i="3"/>
  <c r="AC4730" i="3" s="1"/>
  <c r="T4731" i="3"/>
  <c r="AC4731" i="3" s="1"/>
  <c r="T4732" i="3"/>
  <c r="AC4732" i="3" s="1"/>
  <c r="T4733" i="3"/>
  <c r="AC4733" i="3" s="1"/>
  <c r="T4734" i="3"/>
  <c r="AC4734" i="3" s="1"/>
  <c r="T4735" i="3"/>
  <c r="AC4735" i="3" s="1"/>
  <c r="T4736" i="3"/>
  <c r="AC4736" i="3" s="1"/>
  <c r="T4737" i="3"/>
  <c r="AC4737" i="3" s="1"/>
  <c r="T4738" i="3"/>
  <c r="AC4738" i="3" s="1"/>
  <c r="T4739" i="3"/>
  <c r="AC4739" i="3" s="1"/>
  <c r="T4740" i="3"/>
  <c r="AC4740" i="3" s="1"/>
  <c r="T4741" i="3"/>
  <c r="AC4741" i="3" s="1"/>
  <c r="T4742" i="3"/>
  <c r="AC4742" i="3" s="1"/>
  <c r="T4743" i="3"/>
  <c r="AC4743" i="3" s="1"/>
  <c r="T4744" i="3"/>
  <c r="AC4744" i="3" s="1"/>
  <c r="T4745" i="3"/>
  <c r="AC4745" i="3" s="1"/>
  <c r="T4746" i="3"/>
  <c r="AC4746" i="3" s="1"/>
  <c r="T4747" i="3"/>
  <c r="AC4747" i="3" s="1"/>
  <c r="T4748" i="3"/>
  <c r="AC4748" i="3" s="1"/>
  <c r="T4749" i="3"/>
  <c r="AC4749" i="3" s="1"/>
  <c r="T4750" i="3"/>
  <c r="AC4750" i="3" s="1"/>
  <c r="T4751" i="3"/>
  <c r="AC4751" i="3" s="1"/>
  <c r="T4752" i="3"/>
  <c r="AC4752" i="3" s="1"/>
  <c r="T4753" i="3"/>
  <c r="AC4753" i="3" s="1"/>
  <c r="T4754" i="3"/>
  <c r="AC4754" i="3" s="1"/>
  <c r="T4755" i="3"/>
  <c r="AC4755" i="3" s="1"/>
  <c r="T4756" i="3"/>
  <c r="AC4756" i="3" s="1"/>
  <c r="T4757" i="3"/>
  <c r="AC4757" i="3" s="1"/>
  <c r="T4758" i="3"/>
  <c r="AC4758" i="3" s="1"/>
  <c r="T4759" i="3"/>
  <c r="AC4759" i="3" s="1"/>
  <c r="T4760" i="3"/>
  <c r="AC4760" i="3" s="1"/>
  <c r="W4825" i="3"/>
  <c r="X4825" i="3"/>
  <c r="T4827" i="3"/>
  <c r="AC4827" i="3" s="1"/>
  <c r="AA4827" i="3"/>
  <c r="AB4828" i="3"/>
  <c r="W4829" i="3"/>
  <c r="X4829" i="3"/>
  <c r="T4831" i="3"/>
  <c r="AC4831" i="3" s="1"/>
  <c r="AA4831" i="3"/>
  <c r="AB4832" i="3"/>
  <c r="W4833" i="3"/>
  <c r="X4833" i="3"/>
  <c r="T4835" i="3"/>
  <c r="AC4835" i="3" s="1"/>
  <c r="AA4835" i="3"/>
  <c r="AB4836" i="3"/>
  <c r="W4837" i="3"/>
  <c r="X4837" i="3"/>
  <c r="T4839" i="3"/>
  <c r="AC4839" i="3" s="1"/>
  <c r="AA4839" i="3"/>
  <c r="AB4840" i="3"/>
  <c r="W4841" i="3"/>
  <c r="X4841" i="3"/>
  <c r="T4843" i="3"/>
  <c r="AC4843" i="3" s="1"/>
  <c r="AA4843" i="3"/>
  <c r="AF4843" i="3" s="1"/>
  <c r="AB4844" i="3"/>
  <c r="W4845" i="3"/>
  <c r="X4845" i="3"/>
  <c r="T4847" i="3"/>
  <c r="AC4847" i="3" s="1"/>
  <c r="AA4847" i="3"/>
  <c r="AB4848" i="3"/>
  <c r="W4849" i="3"/>
  <c r="X4849" i="3"/>
  <c r="T4851" i="3"/>
  <c r="AC4851" i="3" s="1"/>
  <c r="AA4851" i="3"/>
  <c r="AB4852" i="3"/>
  <c r="W4853" i="3"/>
  <c r="X4853" i="3"/>
  <c r="T4855" i="3"/>
  <c r="AC4855" i="3" s="1"/>
  <c r="AA4855" i="3"/>
  <c r="AB4856" i="3"/>
  <c r="W4857" i="3"/>
  <c r="X4857" i="3"/>
  <c r="T4859" i="3"/>
  <c r="AC4859" i="3" s="1"/>
  <c r="AA4859" i="3"/>
  <c r="AB4860" i="3"/>
  <c r="W4861" i="3"/>
  <c r="X4861" i="3"/>
  <c r="T4863" i="3"/>
  <c r="AC4863" i="3" s="1"/>
  <c r="AA4863" i="3"/>
  <c r="AB4864" i="3"/>
  <c r="W4865" i="3"/>
  <c r="X4865" i="3"/>
  <c r="T4867" i="3"/>
  <c r="AC4867" i="3" s="1"/>
  <c r="AA4867" i="3"/>
  <c r="AB4868" i="3"/>
  <c r="W4869" i="3"/>
  <c r="X4869" i="3"/>
  <c r="T4871" i="3"/>
  <c r="AC4871" i="3" s="1"/>
  <c r="AA4871" i="3"/>
  <c r="AB4872" i="3"/>
  <c r="W4873" i="3"/>
  <c r="X4873" i="3"/>
  <c r="T4875" i="3"/>
  <c r="AC4875" i="3" s="1"/>
  <c r="AA4875" i="3"/>
  <c r="AF4875" i="3" s="1"/>
  <c r="AB4876" i="3"/>
  <c r="W4877" i="3"/>
  <c r="X4877" i="3"/>
  <c r="T4879" i="3"/>
  <c r="AC4879" i="3" s="1"/>
  <c r="AA4879" i="3"/>
  <c r="AB4880" i="3"/>
  <c r="W4881" i="3"/>
  <c r="X4881" i="3"/>
  <c r="T4883" i="3"/>
  <c r="AC4883" i="3" s="1"/>
  <c r="AA4883" i="3"/>
  <c r="AB4884" i="3"/>
  <c r="W4885" i="3"/>
  <c r="X4885" i="3"/>
  <c r="T4887" i="3"/>
  <c r="AC4887" i="3" s="1"/>
  <c r="AA4887" i="3"/>
  <c r="AB4888" i="3"/>
  <c r="W4889" i="3"/>
  <c r="X4889" i="3"/>
  <c r="T4891" i="3"/>
  <c r="AC4891" i="3" s="1"/>
  <c r="AA4891" i="3"/>
  <c r="AB4892" i="3"/>
  <c r="W4893" i="3"/>
  <c r="X4893" i="3"/>
  <c r="T4895" i="3"/>
  <c r="AC4895" i="3" s="1"/>
  <c r="AA4895" i="3"/>
  <c r="AB4896" i="3"/>
  <c r="W4897" i="3"/>
  <c r="X4897" i="3"/>
  <c r="T4899" i="3"/>
  <c r="AC4899" i="3" s="1"/>
  <c r="AA4899" i="3"/>
  <c r="AB4900" i="3"/>
  <c r="W4901" i="3"/>
  <c r="X4901" i="3"/>
  <c r="T4903" i="3"/>
  <c r="AC4903" i="3" s="1"/>
  <c r="AA4903" i="3"/>
  <c r="AB4904" i="3"/>
  <c r="W4905" i="3"/>
  <c r="X4905" i="3"/>
  <c r="T4907" i="3"/>
  <c r="AC4907" i="3" s="1"/>
  <c r="AA4907" i="3"/>
  <c r="AF4907" i="3" s="1"/>
  <c r="AB4908" i="3"/>
  <c r="W4909" i="3"/>
  <c r="X4909" i="3"/>
  <c r="T4911" i="3"/>
  <c r="AC4911" i="3" s="1"/>
  <c r="AA4911" i="3"/>
  <c r="AB4912" i="3"/>
  <c r="W4913" i="3"/>
  <c r="X4913" i="3"/>
  <c r="T4915" i="3"/>
  <c r="AC4915" i="3" s="1"/>
  <c r="AA4915" i="3"/>
  <c r="AB4916" i="3"/>
  <c r="W4917" i="3"/>
  <c r="X4917" i="3"/>
  <c r="T4919" i="3"/>
  <c r="AC4919" i="3" s="1"/>
  <c r="AA4919" i="3"/>
  <c r="AB4920" i="3"/>
  <c r="W4921" i="3"/>
  <c r="X4921" i="3"/>
  <c r="T4923" i="3"/>
  <c r="AC4923" i="3" s="1"/>
  <c r="AA4923" i="3"/>
  <c r="AB4924" i="3"/>
  <c r="W4925" i="3"/>
  <c r="X4925" i="3"/>
  <c r="T4927" i="3"/>
  <c r="AC4927" i="3" s="1"/>
  <c r="AA4927" i="3"/>
  <c r="AB4928" i="3"/>
  <c r="W4929" i="3"/>
  <c r="X4929" i="3"/>
  <c r="T4931" i="3"/>
  <c r="AC4931" i="3" s="1"/>
  <c r="AA4931" i="3"/>
  <c r="AB4932" i="3"/>
  <c r="W4933" i="3"/>
  <c r="X4933" i="3"/>
  <c r="T4935" i="3"/>
  <c r="AC4935" i="3" s="1"/>
  <c r="AA4935" i="3"/>
  <c r="AB4936" i="3"/>
  <c r="W4937" i="3"/>
  <c r="X4937" i="3"/>
  <c r="T4939" i="3"/>
  <c r="AC4939" i="3" s="1"/>
  <c r="AA4939" i="3"/>
  <c r="AF4939" i="3" s="1"/>
  <c r="AB4940" i="3"/>
  <c r="W4941" i="3"/>
  <c r="X4941" i="3"/>
  <c r="T4943" i="3"/>
  <c r="AC4943" i="3" s="1"/>
  <c r="AA4943" i="3"/>
  <c r="AB4944" i="3"/>
  <c r="W4945" i="3"/>
  <c r="X4945" i="3"/>
  <c r="T4947" i="3"/>
  <c r="AC4947" i="3" s="1"/>
  <c r="AA4947" i="3"/>
  <c r="AB4948" i="3"/>
  <c r="W4949" i="3"/>
  <c r="X4949" i="3"/>
  <c r="T4951" i="3"/>
  <c r="AC4951" i="3" s="1"/>
  <c r="AA4951" i="3"/>
  <c r="AB4952" i="3"/>
  <c r="W4953" i="3"/>
  <c r="X4953" i="3"/>
  <c r="T4955" i="3"/>
  <c r="AC4955" i="3" s="1"/>
  <c r="AA4955" i="3"/>
  <c r="AB4956" i="3"/>
  <c r="W4957" i="3"/>
  <c r="X4957" i="3"/>
  <c r="T4959" i="3"/>
  <c r="AC4959" i="3" s="1"/>
  <c r="AA4959" i="3"/>
  <c r="AB4960" i="3"/>
  <c r="W4961" i="3"/>
  <c r="X4961" i="3"/>
  <c r="T4963" i="3"/>
  <c r="AC4963" i="3" s="1"/>
  <c r="AA4963" i="3"/>
  <c r="AB4964" i="3"/>
  <c r="W4965" i="3"/>
  <c r="X4965" i="3"/>
  <c r="T4967" i="3"/>
  <c r="AC4967" i="3" s="1"/>
  <c r="AA4967" i="3"/>
  <c r="AB4968" i="3"/>
  <c r="W4969" i="3"/>
  <c r="X4969" i="3"/>
  <c r="T4971" i="3"/>
  <c r="AC4971" i="3" s="1"/>
  <c r="AA4971" i="3"/>
  <c r="AF4971" i="3" s="1"/>
  <c r="AB4972" i="3"/>
  <c r="W4973" i="3"/>
  <c r="X4973" i="3"/>
  <c r="T4975" i="3"/>
  <c r="AC4975" i="3" s="1"/>
  <c r="AA4975" i="3"/>
  <c r="AB4976" i="3"/>
  <c r="W4977" i="3"/>
  <c r="X4977" i="3"/>
  <c r="T4979" i="3"/>
  <c r="AC4979" i="3" s="1"/>
  <c r="AA4979" i="3"/>
  <c r="AB4980" i="3"/>
  <c r="W4981" i="3"/>
  <c r="X4981" i="3"/>
  <c r="T4983" i="3"/>
  <c r="AC4983" i="3" s="1"/>
  <c r="AA4983" i="3"/>
  <c r="AB4984" i="3"/>
  <c r="W4985" i="3"/>
  <c r="X4985" i="3"/>
  <c r="T4987" i="3"/>
  <c r="AC4987" i="3" s="1"/>
  <c r="AA4987" i="3"/>
  <c r="AB4988" i="3"/>
  <c r="W4989" i="3"/>
  <c r="X4989" i="3"/>
  <c r="T4991" i="3"/>
  <c r="AC4991" i="3" s="1"/>
  <c r="AA4991" i="3"/>
  <c r="AB4992" i="3"/>
  <c r="W4993" i="3"/>
  <c r="X4993" i="3"/>
  <c r="T4995" i="3"/>
  <c r="AC4995" i="3" s="1"/>
  <c r="AA4995" i="3"/>
  <c r="AB4996" i="3"/>
  <c r="W4997" i="3"/>
  <c r="X4997" i="3"/>
  <c r="T4999" i="3"/>
  <c r="AC4999" i="3" s="1"/>
  <c r="AA4999" i="3"/>
  <c r="AB5000" i="3"/>
  <c r="W5001" i="3"/>
  <c r="X5001" i="3"/>
  <c r="T5003" i="3"/>
  <c r="AC5003" i="3" s="1"/>
  <c r="AA5003" i="3"/>
  <c r="AF5003" i="3" s="1"/>
  <c r="AB5004" i="3"/>
  <c r="W5005" i="3"/>
  <c r="X5005" i="3"/>
  <c r="T5007" i="3"/>
  <c r="AC5007" i="3" s="1"/>
  <c r="AA5007" i="3"/>
  <c r="AB5008" i="3"/>
  <c r="W5009" i="3"/>
  <c r="X5009" i="3"/>
  <c r="T5011" i="3"/>
  <c r="AC5011" i="3" s="1"/>
  <c r="AA5011" i="3"/>
  <c r="AB5012" i="3"/>
  <c r="W5013" i="3"/>
  <c r="X5013" i="3"/>
  <c r="T5015" i="3"/>
  <c r="AC5015" i="3" s="1"/>
  <c r="AA5015" i="3"/>
  <c r="AB5016" i="3"/>
  <c r="W5017" i="3"/>
  <c r="X5017" i="3"/>
  <c r="T5019" i="3"/>
  <c r="AC5019" i="3" s="1"/>
  <c r="AA5019" i="3"/>
  <c r="AB5020" i="3"/>
  <c r="W5021" i="3"/>
  <c r="X5021" i="3"/>
  <c r="T5023" i="3"/>
  <c r="AC5023" i="3" s="1"/>
  <c r="AA5023" i="3"/>
  <c r="AB5024" i="3"/>
  <c r="W5025" i="3"/>
  <c r="X5025" i="3"/>
  <c r="T5027" i="3"/>
  <c r="AC5027" i="3" s="1"/>
  <c r="AA5027" i="3"/>
  <c r="AB5028" i="3"/>
  <c r="W5029" i="3"/>
  <c r="X5029" i="3"/>
  <c r="T5031" i="3"/>
  <c r="AC5031" i="3" s="1"/>
  <c r="AA5031" i="3"/>
  <c r="AB5032" i="3"/>
  <c r="W5033" i="3"/>
  <c r="X5033" i="3"/>
  <c r="T5035" i="3"/>
  <c r="AC5035" i="3" s="1"/>
  <c r="AA5035" i="3"/>
  <c r="AF5035" i="3" s="1"/>
  <c r="AB5036" i="3"/>
  <c r="W5037" i="3"/>
  <c r="X5037" i="3"/>
  <c r="T5039" i="3"/>
  <c r="AC5039" i="3" s="1"/>
  <c r="AA5039" i="3"/>
  <c r="AB5040" i="3"/>
  <c r="W5041" i="3"/>
  <c r="X5041" i="3"/>
  <c r="T5043" i="3"/>
  <c r="AC5043" i="3" s="1"/>
  <c r="AA5043" i="3"/>
  <c r="AB5044" i="3"/>
  <c r="W5045" i="3"/>
  <c r="X5045" i="3"/>
  <c r="T5047" i="3"/>
  <c r="AC5047" i="3" s="1"/>
  <c r="AA5047" i="3"/>
  <c r="AB5048" i="3"/>
  <c r="W5049" i="3"/>
  <c r="X5049" i="3"/>
  <c r="T5051" i="3"/>
  <c r="AC5051" i="3" s="1"/>
  <c r="AA5051" i="3"/>
  <c r="AB5052" i="3"/>
  <c r="W5053" i="3"/>
  <c r="X5053" i="3"/>
  <c r="T5055" i="3"/>
  <c r="AC5055" i="3" s="1"/>
  <c r="AA5055" i="3"/>
  <c r="AB5056" i="3"/>
  <c r="W5057" i="3"/>
  <c r="X5057" i="3"/>
  <c r="T5059" i="3"/>
  <c r="AC5059" i="3" s="1"/>
  <c r="AA5059" i="3"/>
  <c r="AB5060" i="3"/>
  <c r="W5061" i="3"/>
  <c r="X5061" i="3"/>
  <c r="T5063" i="3"/>
  <c r="AC5063" i="3" s="1"/>
  <c r="AA5063" i="3"/>
  <c r="AB5064" i="3"/>
  <c r="W5065" i="3"/>
  <c r="X5065" i="3"/>
  <c r="T5067" i="3"/>
  <c r="AC5067" i="3" s="1"/>
  <c r="AA5067" i="3"/>
  <c r="AF5067" i="3" s="1"/>
  <c r="AB5068" i="3"/>
  <c r="W5069" i="3"/>
  <c r="X5069" i="3"/>
  <c r="T5071" i="3"/>
  <c r="AC5071" i="3" s="1"/>
  <c r="AA5071" i="3"/>
  <c r="AB5072" i="3"/>
  <c r="W5073" i="3"/>
  <c r="X5073" i="3"/>
  <c r="T5075" i="3"/>
  <c r="AC5075" i="3" s="1"/>
  <c r="AA5075" i="3"/>
  <c r="AB5076" i="3"/>
  <c r="W5077" i="3"/>
  <c r="X5077" i="3"/>
  <c r="T5079" i="3"/>
  <c r="AC5079" i="3" s="1"/>
  <c r="AA5079" i="3"/>
  <c r="AB5080" i="3"/>
  <c r="W5081" i="3"/>
  <c r="X5081" i="3"/>
  <c r="T5083" i="3"/>
  <c r="AC5083" i="3" s="1"/>
  <c r="AA5083" i="3"/>
  <c r="AB5084" i="3"/>
  <c r="W5085" i="3"/>
  <c r="X5085" i="3"/>
  <c r="T5087" i="3"/>
  <c r="AC5087" i="3" s="1"/>
  <c r="AA5087" i="3"/>
  <c r="AB5088" i="3"/>
  <c r="W5089" i="3"/>
  <c r="X5089" i="3"/>
  <c r="T5091" i="3"/>
  <c r="AC5091" i="3" s="1"/>
  <c r="AA5091" i="3"/>
  <c r="AB5092" i="3"/>
  <c r="W5093" i="3"/>
  <c r="X5093" i="3"/>
  <c r="T5095" i="3"/>
  <c r="AC5095" i="3" s="1"/>
  <c r="AA5095" i="3"/>
  <c r="AB5096" i="3"/>
  <c r="W5097" i="3"/>
  <c r="X5097" i="3"/>
  <c r="T5099" i="3"/>
  <c r="AC5099" i="3" s="1"/>
  <c r="AA5099" i="3"/>
  <c r="AF5099" i="3" s="1"/>
  <c r="AB5100" i="3"/>
  <c r="W5101" i="3"/>
  <c r="X5101" i="3"/>
  <c r="T5103" i="3"/>
  <c r="AC5103" i="3" s="1"/>
  <c r="AA5103" i="3"/>
  <c r="AB5104" i="3"/>
  <c r="W5105" i="3"/>
  <c r="X5105" i="3"/>
  <c r="T5107" i="3"/>
  <c r="AC5107" i="3" s="1"/>
  <c r="AA5107" i="3"/>
  <c r="AB5108" i="3"/>
  <c r="W5109" i="3"/>
  <c r="X5109" i="3"/>
  <c r="T5111" i="3"/>
  <c r="AC5111" i="3" s="1"/>
  <c r="AA5111" i="3"/>
  <c r="AB5112" i="3"/>
  <c r="W5113" i="3"/>
  <c r="X5113" i="3"/>
  <c r="T5115" i="3"/>
  <c r="AC5115" i="3" s="1"/>
  <c r="AA5115" i="3"/>
  <c r="AB5116" i="3"/>
  <c r="W5117" i="3"/>
  <c r="X5117" i="3"/>
  <c r="T5119" i="3"/>
  <c r="AC5119" i="3" s="1"/>
  <c r="AA5119" i="3"/>
  <c r="AB5120" i="3"/>
  <c r="W5121" i="3"/>
  <c r="X5121" i="3"/>
  <c r="T5123" i="3"/>
  <c r="AC5123" i="3" s="1"/>
  <c r="AA5123" i="3"/>
  <c r="AB5124" i="3"/>
  <c r="W5125" i="3"/>
  <c r="X5125" i="3"/>
  <c r="T5127" i="3"/>
  <c r="AC5127" i="3" s="1"/>
  <c r="AA5127" i="3"/>
  <c r="AB5128" i="3"/>
  <c r="W5129" i="3"/>
  <c r="X5129" i="3"/>
  <c r="T5131" i="3"/>
  <c r="AC5131" i="3" s="1"/>
  <c r="AA5131" i="3"/>
  <c r="AF5131" i="3" s="1"/>
  <c r="AB5132" i="3"/>
  <c r="W5133" i="3"/>
  <c r="X5133" i="3"/>
  <c r="T5135" i="3"/>
  <c r="AC5135" i="3" s="1"/>
  <c r="AA5135" i="3"/>
  <c r="AB5136" i="3"/>
  <c r="W5137" i="3"/>
  <c r="X5137" i="3"/>
  <c r="T5139" i="3"/>
  <c r="AC5139" i="3" s="1"/>
  <c r="AA5139" i="3"/>
  <c r="AB5140" i="3"/>
  <c r="W5141" i="3"/>
  <c r="X5141" i="3"/>
  <c r="T5143" i="3"/>
  <c r="AC5143" i="3" s="1"/>
  <c r="AA5143" i="3"/>
  <c r="AB5144" i="3"/>
  <c r="W5145" i="3"/>
  <c r="X5145" i="3"/>
  <c r="T5147" i="3"/>
  <c r="AC5147" i="3" s="1"/>
  <c r="AA5147" i="3"/>
  <c r="AB5148" i="3"/>
  <c r="W5149" i="3"/>
  <c r="X5149" i="3"/>
  <c r="T5151" i="3"/>
  <c r="AC5151" i="3" s="1"/>
  <c r="AA5151" i="3"/>
  <c r="AB5152" i="3"/>
  <c r="W5153" i="3"/>
  <c r="X5153" i="3"/>
  <c r="T5155" i="3"/>
  <c r="AC5155" i="3" s="1"/>
  <c r="AA5155" i="3"/>
  <c r="AB5156" i="3"/>
  <c r="W5157" i="3"/>
  <c r="X5157" i="3"/>
  <c r="T5159" i="3"/>
  <c r="AC5159" i="3" s="1"/>
  <c r="AA5159" i="3"/>
  <c r="AB5160" i="3"/>
  <c r="W5161" i="3"/>
  <c r="X5161" i="3"/>
  <c r="T5163" i="3"/>
  <c r="AC5163" i="3" s="1"/>
  <c r="AA5163" i="3"/>
  <c r="AF5163" i="3" s="1"/>
  <c r="AB5164" i="3"/>
  <c r="W5165" i="3"/>
  <c r="X5165" i="3"/>
  <c r="T5167" i="3"/>
  <c r="AC5167" i="3" s="1"/>
  <c r="AA5167" i="3"/>
  <c r="AB5168" i="3"/>
  <c r="W5169" i="3"/>
  <c r="X5169" i="3"/>
  <c r="T5171" i="3"/>
  <c r="AC5171" i="3" s="1"/>
  <c r="AA5171" i="3"/>
  <c r="AB5172" i="3"/>
  <c r="W5173" i="3"/>
  <c r="X5173" i="3"/>
  <c r="T5175" i="3"/>
  <c r="AC5175" i="3" s="1"/>
  <c r="AA5175" i="3"/>
  <c r="AB5176" i="3"/>
  <c r="W5177" i="3"/>
  <c r="X5177" i="3"/>
  <c r="T5179" i="3"/>
  <c r="AC5179" i="3" s="1"/>
  <c r="AA5179" i="3"/>
  <c r="AB5180" i="3"/>
  <c r="W5181" i="3"/>
  <c r="X5181" i="3"/>
  <c r="T5183" i="3"/>
  <c r="AC5183" i="3" s="1"/>
  <c r="AA5183" i="3"/>
  <c r="AB5184" i="3"/>
  <c r="W5185" i="3"/>
  <c r="X5185" i="3"/>
  <c r="T5187" i="3"/>
  <c r="AC5187" i="3" s="1"/>
  <c r="AA5187" i="3"/>
  <c r="AB5188" i="3"/>
  <c r="W5189" i="3"/>
  <c r="X5189" i="3"/>
  <c r="T5191" i="3"/>
  <c r="AC5191" i="3" s="1"/>
  <c r="AA5191" i="3"/>
  <c r="AB5192" i="3"/>
  <c r="W5193" i="3"/>
  <c r="X5193" i="3"/>
  <c r="T5195" i="3"/>
  <c r="AC5195" i="3" s="1"/>
  <c r="AA5195" i="3"/>
  <c r="AF5195" i="3" s="1"/>
  <c r="AB5196" i="3"/>
  <c r="W5197" i="3"/>
  <c r="X5197" i="3"/>
  <c r="T5199" i="3"/>
  <c r="AC5199" i="3" s="1"/>
  <c r="AA5199" i="3"/>
  <c r="AB5200" i="3"/>
  <c r="W5201" i="3"/>
  <c r="X5201" i="3"/>
  <c r="T5203" i="3"/>
  <c r="AC5203" i="3" s="1"/>
  <c r="AA5203" i="3"/>
  <c r="AB5204" i="3"/>
  <c r="W5205" i="3"/>
  <c r="X5205" i="3"/>
  <c r="T5207" i="3"/>
  <c r="AC5207" i="3" s="1"/>
  <c r="AA5207" i="3"/>
  <c r="AB5208" i="3"/>
  <c r="W5209" i="3"/>
  <c r="X5209" i="3"/>
  <c r="T5211" i="3"/>
  <c r="AC5211" i="3" s="1"/>
  <c r="AA5211" i="3"/>
  <c r="AB5212" i="3"/>
  <c r="W5213" i="3"/>
  <c r="X5213" i="3"/>
  <c r="T5215" i="3"/>
  <c r="AC5215" i="3" s="1"/>
  <c r="AA5215" i="3"/>
  <c r="AB5216" i="3"/>
  <c r="W5217" i="3"/>
  <c r="X5217" i="3"/>
  <c r="T5219" i="3"/>
  <c r="AC5219" i="3" s="1"/>
  <c r="AA5219" i="3"/>
  <c r="AB5220" i="3"/>
  <c r="W5221" i="3"/>
  <c r="X5221" i="3"/>
  <c r="T5223" i="3"/>
  <c r="AC5223" i="3" s="1"/>
  <c r="AA5223" i="3"/>
  <c r="AB5224" i="3"/>
  <c r="W5225" i="3"/>
  <c r="X5225" i="3"/>
  <c r="T5227" i="3"/>
  <c r="AC5227" i="3" s="1"/>
  <c r="AA5227" i="3"/>
  <c r="AF5227" i="3" s="1"/>
  <c r="AB5228" i="3"/>
  <c r="W5229" i="3"/>
  <c r="X5229" i="3"/>
  <c r="T5231" i="3"/>
  <c r="AC5231" i="3" s="1"/>
  <c r="AA5231" i="3"/>
  <c r="AB5232" i="3"/>
  <c r="W5233" i="3"/>
  <c r="X5233" i="3"/>
  <c r="T5235" i="3"/>
  <c r="AC5235" i="3" s="1"/>
  <c r="AA5235" i="3"/>
  <c r="AB5236" i="3"/>
  <c r="W5237" i="3"/>
  <c r="X5237" i="3"/>
  <c r="T5239" i="3"/>
  <c r="AC5239" i="3" s="1"/>
  <c r="AA5239" i="3"/>
  <c r="AB5240" i="3"/>
  <c r="W5241" i="3"/>
  <c r="X5241" i="3"/>
  <c r="T5243" i="3"/>
  <c r="AC5243" i="3" s="1"/>
  <c r="AA5243" i="3"/>
  <c r="AB5244" i="3"/>
  <c r="W5245" i="3"/>
  <c r="X5245" i="3"/>
  <c r="T5247" i="3"/>
  <c r="AC5247" i="3" s="1"/>
  <c r="AA5247" i="3"/>
  <c r="AB5248" i="3"/>
  <c r="W5249" i="3"/>
  <c r="X5249" i="3"/>
  <c r="T5251" i="3"/>
  <c r="AC5251" i="3" s="1"/>
  <c r="AA5251" i="3"/>
  <c r="AB5252" i="3"/>
  <c r="W5253" i="3"/>
  <c r="X5253" i="3"/>
  <c r="T5255" i="3"/>
  <c r="AC5255" i="3" s="1"/>
  <c r="AA5255" i="3"/>
  <c r="AB5256" i="3"/>
  <c r="W5257" i="3"/>
  <c r="X5257" i="3"/>
  <c r="T5259" i="3"/>
  <c r="AC5259" i="3" s="1"/>
  <c r="AA5259" i="3"/>
  <c r="AF5259" i="3" s="1"/>
  <c r="AB5260" i="3"/>
  <c r="W5261" i="3"/>
  <c r="X5261" i="3"/>
  <c r="T5263" i="3"/>
  <c r="AC5263" i="3" s="1"/>
  <c r="AA5263" i="3"/>
  <c r="AB5264" i="3"/>
  <c r="W5265" i="3"/>
  <c r="X5265" i="3"/>
  <c r="T5267" i="3"/>
  <c r="AC5267" i="3" s="1"/>
  <c r="AA5267" i="3"/>
  <c r="AB5268" i="3"/>
  <c r="W5269" i="3"/>
  <c r="X5269" i="3"/>
  <c r="T5271" i="3"/>
  <c r="AC5271" i="3" s="1"/>
  <c r="AA5271" i="3"/>
  <c r="AB5272" i="3"/>
  <c r="W5273" i="3"/>
  <c r="X5273" i="3"/>
  <c r="T5275" i="3"/>
  <c r="AC5275" i="3" s="1"/>
  <c r="AA5275" i="3"/>
  <c r="AB5276" i="3"/>
  <c r="W5277" i="3"/>
  <c r="X5277" i="3"/>
  <c r="T5279" i="3"/>
  <c r="AC5279" i="3" s="1"/>
  <c r="AA5279" i="3"/>
  <c r="AB5280" i="3"/>
  <c r="W5281" i="3"/>
  <c r="X5281" i="3"/>
  <c r="T5283" i="3"/>
  <c r="AC5283" i="3" s="1"/>
  <c r="AA5283" i="3"/>
  <c r="AF5283" i="3" s="1"/>
  <c r="AB5284" i="3"/>
  <c r="W5285" i="3"/>
  <c r="X5285" i="3"/>
  <c r="T5287" i="3"/>
  <c r="AC5287" i="3" s="1"/>
  <c r="AA5287" i="3"/>
  <c r="AB5288" i="3"/>
  <c r="W5289" i="3"/>
  <c r="X5289" i="3"/>
  <c r="T5291" i="3"/>
  <c r="AC5291" i="3" s="1"/>
  <c r="AA5291" i="3"/>
  <c r="AB5292" i="3"/>
  <c r="W5293" i="3"/>
  <c r="X5293" i="3"/>
  <c r="T5295" i="3"/>
  <c r="AC5295" i="3" s="1"/>
  <c r="AA5295" i="3"/>
  <c r="AB5296" i="3"/>
  <c r="W5297" i="3"/>
  <c r="X5297" i="3"/>
  <c r="T5299" i="3"/>
  <c r="AC5299" i="3" s="1"/>
  <c r="AA5299" i="3"/>
  <c r="AF5299" i="3" s="1"/>
  <c r="AB5300" i="3"/>
  <c r="W5301" i="3"/>
  <c r="X5301" i="3"/>
  <c r="T5303" i="3"/>
  <c r="AC5303" i="3" s="1"/>
  <c r="AA5303" i="3"/>
  <c r="AB5304" i="3"/>
  <c r="W5305" i="3"/>
  <c r="X5305" i="3"/>
  <c r="T5307" i="3"/>
  <c r="AC5307" i="3" s="1"/>
  <c r="AA5307" i="3"/>
  <c r="AB5308" i="3"/>
  <c r="W5309" i="3"/>
  <c r="X5309" i="3"/>
  <c r="T5311" i="3"/>
  <c r="AC5311" i="3" s="1"/>
  <c r="AA5311" i="3"/>
  <c r="AB5312" i="3"/>
  <c r="W5313" i="3"/>
  <c r="X5313" i="3"/>
  <c r="T5315" i="3"/>
  <c r="AC5315" i="3" s="1"/>
  <c r="AA5315" i="3"/>
  <c r="AF5315" i="3" s="1"/>
  <c r="AB5316" i="3"/>
  <c r="W5317" i="3"/>
  <c r="X5317" i="3"/>
  <c r="T5319" i="3"/>
  <c r="AC5319" i="3" s="1"/>
  <c r="AA5319" i="3"/>
  <c r="AB5320" i="3"/>
  <c r="W5321" i="3"/>
  <c r="X5321" i="3"/>
  <c r="T5323" i="3"/>
  <c r="AC5323" i="3" s="1"/>
  <c r="AA5323" i="3"/>
  <c r="AB5324" i="3"/>
  <c r="W5325" i="3"/>
  <c r="X5325" i="3"/>
  <c r="T5327" i="3"/>
  <c r="AC5327" i="3" s="1"/>
  <c r="AA5327" i="3"/>
  <c r="AB5328" i="3"/>
  <c r="W5329" i="3"/>
  <c r="X5329" i="3"/>
  <c r="T5331" i="3"/>
  <c r="AC5331" i="3" s="1"/>
  <c r="AA5331" i="3"/>
  <c r="AF5331" i="3" s="1"/>
  <c r="AB5332" i="3"/>
  <c r="W5333" i="3"/>
  <c r="X5333" i="3"/>
  <c r="T5335" i="3"/>
  <c r="AC5335" i="3" s="1"/>
  <c r="AA5335" i="3"/>
  <c r="AB5336" i="3"/>
  <c r="W5337" i="3"/>
  <c r="X5337" i="3"/>
  <c r="T5339" i="3"/>
  <c r="AC5339" i="3" s="1"/>
  <c r="AB5340" i="3"/>
  <c r="W5341" i="3"/>
  <c r="X5341" i="3"/>
  <c r="T5343" i="3"/>
  <c r="AC5343" i="3" s="1"/>
  <c r="AA5343" i="3"/>
  <c r="AB5344" i="3"/>
  <c r="W5345" i="3"/>
  <c r="X5345" i="3"/>
  <c r="T5347" i="3"/>
  <c r="AC5347" i="3" s="1"/>
  <c r="AA5347" i="3"/>
  <c r="AB5348" i="3"/>
  <c r="W5349" i="3"/>
  <c r="X5349" i="3"/>
  <c r="T5351" i="3"/>
  <c r="AC5351" i="3" s="1"/>
  <c r="AA5351" i="3"/>
  <c r="AB5352" i="3"/>
  <c r="W5353" i="3"/>
  <c r="X5353" i="3"/>
  <c r="T5355" i="3"/>
  <c r="AC5355" i="3" s="1"/>
  <c r="AE5355" i="3" s="1"/>
  <c r="AA5355" i="3"/>
  <c r="AB5356" i="3"/>
  <c r="W5357" i="3"/>
  <c r="X5357" i="3"/>
  <c r="T5359" i="3"/>
  <c r="AC5359" i="3" s="1"/>
  <c r="AE5359" i="3" s="1"/>
  <c r="AA5359" i="3"/>
  <c r="AB5360" i="3"/>
  <c r="W5361" i="3"/>
  <c r="X5361" i="3"/>
  <c r="T5363" i="3"/>
  <c r="AC5363" i="3" s="1"/>
  <c r="AE5363" i="3" s="1"/>
  <c r="AA5363" i="3"/>
  <c r="AB5364" i="3"/>
  <c r="W5365" i="3"/>
  <c r="X5365" i="3"/>
  <c r="T5367" i="3"/>
  <c r="AC5367" i="3" s="1"/>
  <c r="AE5367" i="3" s="1"/>
  <c r="AA5367" i="3"/>
  <c r="AB5368" i="3"/>
  <c r="W5369" i="3"/>
  <c r="X5369" i="3"/>
  <c r="T5371" i="3"/>
  <c r="AC5371" i="3" s="1"/>
  <c r="AE5371" i="3" s="1"/>
  <c r="AA5371" i="3"/>
  <c r="AB5372" i="3"/>
  <c r="W5373" i="3"/>
  <c r="X5373" i="3"/>
  <c r="T5375" i="3"/>
  <c r="AC5375" i="3" s="1"/>
  <c r="AE5375" i="3" s="1"/>
  <c r="AA5375" i="3"/>
  <c r="AB5376" i="3"/>
  <c r="W5377" i="3"/>
  <c r="X5377" i="3"/>
  <c r="T5379" i="3"/>
  <c r="AC5379" i="3" s="1"/>
  <c r="AE5379" i="3" s="1"/>
  <c r="AA5379" i="3"/>
  <c r="AB5380" i="3"/>
  <c r="W5381" i="3"/>
  <c r="X5381" i="3"/>
  <c r="T5383" i="3"/>
  <c r="AC5383" i="3" s="1"/>
  <c r="AE5383" i="3" s="1"/>
  <c r="AA5383" i="3"/>
  <c r="AB5384" i="3"/>
  <c r="W5385" i="3"/>
  <c r="X5385" i="3"/>
  <c r="T5387" i="3"/>
  <c r="AC5387" i="3" s="1"/>
  <c r="AE5387" i="3" s="1"/>
  <c r="AA5387" i="3"/>
  <c r="AB5388" i="3"/>
  <c r="W5389" i="3"/>
  <c r="X5389" i="3"/>
  <c r="T5391" i="3"/>
  <c r="AC5391" i="3" s="1"/>
  <c r="AE5391" i="3" s="1"/>
  <c r="AA5391" i="3"/>
  <c r="AB5392" i="3"/>
  <c r="W5393" i="3"/>
  <c r="X5393" i="3"/>
  <c r="T5395" i="3"/>
  <c r="AC5395" i="3" s="1"/>
  <c r="AE5395" i="3" s="1"/>
  <c r="AA5395" i="3"/>
  <c r="AB5396" i="3"/>
  <c r="W5397" i="3"/>
  <c r="X5397" i="3"/>
  <c r="T5399" i="3"/>
  <c r="AC5399" i="3" s="1"/>
  <c r="AE5399" i="3" s="1"/>
  <c r="AA5399" i="3"/>
  <c r="AB5400" i="3"/>
  <c r="W5401" i="3"/>
  <c r="X5401" i="3"/>
  <c r="T5403" i="3"/>
  <c r="AC5403" i="3" s="1"/>
  <c r="AE5403" i="3" s="1"/>
  <c r="AA5403" i="3"/>
  <c r="AB5404" i="3"/>
  <c r="W5405" i="3"/>
  <c r="X5405" i="3"/>
  <c r="T5407" i="3"/>
  <c r="AC5407" i="3" s="1"/>
  <c r="AE5407" i="3" s="1"/>
  <c r="AA5407" i="3"/>
  <c r="AB5408" i="3"/>
  <c r="W5409" i="3"/>
  <c r="X5409" i="3"/>
  <c r="T5411" i="3"/>
  <c r="AC5411" i="3" s="1"/>
  <c r="AE5411" i="3" s="1"/>
  <c r="AA5411" i="3"/>
  <c r="AB5412" i="3"/>
  <c r="W5413" i="3"/>
  <c r="X5413" i="3"/>
  <c r="T5415" i="3"/>
  <c r="AC5415" i="3" s="1"/>
  <c r="AE5415" i="3" s="1"/>
  <c r="AA5415" i="3"/>
  <c r="AB5416" i="3"/>
  <c r="W5417" i="3"/>
  <c r="X5417" i="3"/>
  <c r="T5419" i="3"/>
  <c r="AC5419" i="3" s="1"/>
  <c r="AE5419" i="3" s="1"/>
  <c r="AA5419" i="3"/>
  <c r="AB5420" i="3"/>
  <c r="W5421" i="3"/>
  <c r="X5421" i="3"/>
  <c r="T5423" i="3"/>
  <c r="AC5423" i="3" s="1"/>
  <c r="AE5423" i="3" s="1"/>
  <c r="AA5423" i="3"/>
  <c r="AB5424" i="3"/>
  <c r="W5425" i="3"/>
  <c r="X5425" i="3"/>
  <c r="T5427" i="3"/>
  <c r="AC5427" i="3" s="1"/>
  <c r="AE5427" i="3" s="1"/>
  <c r="AA5427" i="3"/>
  <c r="AB5428" i="3"/>
  <c r="W5429" i="3"/>
  <c r="X5429" i="3"/>
  <c r="T5431" i="3"/>
  <c r="AC5431" i="3" s="1"/>
  <c r="AE5431" i="3" s="1"/>
  <c r="AA5431" i="3"/>
  <c r="AB5432" i="3"/>
  <c r="W5433" i="3"/>
  <c r="X5433" i="3"/>
  <c r="T5435" i="3"/>
  <c r="AC5435" i="3" s="1"/>
  <c r="AE5435" i="3" s="1"/>
  <c r="AA5435" i="3"/>
  <c r="AB5436" i="3"/>
  <c r="W5437" i="3"/>
  <c r="X5437" i="3"/>
  <c r="T5439" i="3"/>
  <c r="AC5439" i="3" s="1"/>
  <c r="AE5439" i="3" s="1"/>
  <c r="AA5439" i="3"/>
  <c r="AB5440" i="3"/>
  <c r="W5441" i="3"/>
  <c r="X5441" i="3"/>
  <c r="T5443" i="3"/>
  <c r="AC5443" i="3" s="1"/>
  <c r="AE5443" i="3" s="1"/>
  <c r="AA5443" i="3"/>
  <c r="AB5444" i="3"/>
  <c r="W5445" i="3"/>
  <c r="X5445" i="3"/>
  <c r="T5447" i="3"/>
  <c r="AC5447" i="3" s="1"/>
  <c r="AE5447" i="3" s="1"/>
  <c r="AA5447" i="3"/>
  <c r="AB5448" i="3"/>
  <c r="W5449" i="3"/>
  <c r="X5449" i="3"/>
  <c r="T5451" i="3"/>
  <c r="AC5451" i="3" s="1"/>
  <c r="AE5451" i="3" s="1"/>
  <c r="AA5451" i="3"/>
  <c r="AB5452" i="3"/>
  <c r="W5453" i="3"/>
  <c r="X5453" i="3"/>
  <c r="T5455" i="3"/>
  <c r="AC5455" i="3" s="1"/>
  <c r="AE5455" i="3" s="1"/>
  <c r="AA5455" i="3"/>
  <c r="AB5456" i="3"/>
  <c r="W5457" i="3"/>
  <c r="X5457" i="3"/>
  <c r="T5459" i="3"/>
  <c r="AC5459" i="3" s="1"/>
  <c r="AE5459" i="3" s="1"/>
  <c r="AA5459" i="3"/>
  <c r="AB5460" i="3"/>
  <c r="W5461" i="3"/>
  <c r="X5461" i="3"/>
  <c r="T5463" i="3"/>
  <c r="AC5463" i="3" s="1"/>
  <c r="AE5463" i="3" s="1"/>
  <c r="AA5463" i="3"/>
  <c r="AB5464" i="3"/>
  <c r="W5465" i="3"/>
  <c r="X5465" i="3"/>
  <c r="T5467" i="3"/>
  <c r="AC5467" i="3" s="1"/>
  <c r="AE5467" i="3" s="1"/>
  <c r="AA5467" i="3"/>
  <c r="AB5468" i="3"/>
  <c r="W5469" i="3"/>
  <c r="X5469" i="3"/>
  <c r="T5471" i="3"/>
  <c r="AC5471" i="3" s="1"/>
  <c r="AA5471" i="3"/>
  <c r="AB5472" i="3"/>
  <c r="W5473" i="3"/>
  <c r="X5473" i="3"/>
  <c r="AE674" i="2"/>
  <c r="AA674" i="2"/>
  <c r="AE675" i="2"/>
  <c r="AA675" i="2"/>
  <c r="AE676" i="2"/>
  <c r="AA676" i="2"/>
  <c r="AE677" i="2"/>
  <c r="AA677" i="2"/>
  <c r="AE678" i="2"/>
  <c r="AA678" i="2"/>
  <c r="AE679" i="2"/>
  <c r="AA679" i="2"/>
  <c r="AE680" i="2"/>
  <c r="AA680" i="2"/>
  <c r="AE681" i="2"/>
  <c r="AA681" i="2"/>
  <c r="AE682" i="2"/>
  <c r="AA682" i="2"/>
  <c r="AE683" i="2"/>
  <c r="AA683" i="2"/>
  <c r="AE684" i="2"/>
  <c r="AA684" i="2"/>
  <c r="AE685" i="2"/>
  <c r="AA685" i="2"/>
  <c r="AE686" i="2"/>
  <c r="AA686" i="2"/>
  <c r="AE687" i="2"/>
  <c r="AA687" i="2"/>
  <c r="AE688" i="2"/>
  <c r="AA688" i="2"/>
  <c r="AE689" i="2"/>
  <c r="AA689" i="2"/>
  <c r="AE690" i="2"/>
  <c r="AA690" i="2"/>
  <c r="AE691" i="2"/>
  <c r="AA691" i="2"/>
  <c r="AE692" i="2"/>
  <c r="AA692" i="2"/>
  <c r="AE693" i="2"/>
  <c r="AJ693" i="2" s="1"/>
  <c r="AA693" i="2"/>
  <c r="AE694" i="2"/>
  <c r="AA694" i="2"/>
  <c r="AE695" i="2"/>
  <c r="AA695" i="2"/>
  <c r="AE696" i="2"/>
  <c r="AA696" i="2"/>
  <c r="AE697" i="2"/>
  <c r="AA697" i="2"/>
  <c r="AE698" i="2"/>
  <c r="AA698" i="2"/>
  <c r="AE699" i="2"/>
  <c r="AA699" i="2"/>
  <c r="AE700" i="2"/>
  <c r="AA700" i="2"/>
  <c r="AE701" i="2"/>
  <c r="AK701" i="2" s="1"/>
  <c r="AA701" i="2"/>
  <c r="AE702" i="2"/>
  <c r="AA702" i="2"/>
  <c r="AE703" i="2"/>
  <c r="AA703" i="2"/>
  <c r="AE704" i="2"/>
  <c r="AA704" i="2"/>
  <c r="AE705" i="2"/>
  <c r="AA705" i="2"/>
  <c r="AE706" i="2"/>
  <c r="AA706" i="2"/>
  <c r="AE707" i="2"/>
  <c r="AA707" i="2"/>
  <c r="AE708" i="2"/>
  <c r="AA708" i="2"/>
  <c r="AE709" i="2"/>
  <c r="AJ709" i="2" s="1"/>
  <c r="AA709" i="2"/>
  <c r="AE710" i="2"/>
  <c r="AA710" i="2"/>
  <c r="AE711" i="2"/>
  <c r="AK711" i="2" s="1"/>
  <c r="AA711" i="2"/>
  <c r="AE712" i="2"/>
  <c r="AA712" i="2"/>
  <c r="AE713" i="2"/>
  <c r="AK713" i="2" s="1"/>
  <c r="AA713" i="2"/>
  <c r="AE714" i="2"/>
  <c r="AA714" i="2"/>
  <c r="AE715" i="2"/>
  <c r="AA715" i="2"/>
  <c r="AE716" i="2"/>
  <c r="AA716" i="2"/>
  <c r="AE717" i="2"/>
  <c r="AK717" i="2" s="1"/>
  <c r="AA717" i="2"/>
  <c r="AE718" i="2"/>
  <c r="AA718" i="2"/>
  <c r="AE719" i="2"/>
  <c r="AK719" i="2" s="1"/>
  <c r="AA719" i="2"/>
  <c r="AE720" i="2"/>
  <c r="AA720" i="2"/>
  <c r="AE721" i="2"/>
  <c r="AA721" i="2"/>
  <c r="AE722" i="2"/>
  <c r="AA722" i="2"/>
  <c r="AE723" i="2"/>
  <c r="AA723" i="2"/>
  <c r="AE724" i="2"/>
  <c r="AA724" i="2"/>
  <c r="AE725" i="2"/>
  <c r="AJ725" i="2" s="1"/>
  <c r="AA725" i="2"/>
  <c r="AE726" i="2"/>
  <c r="AA726" i="2"/>
  <c r="AE727" i="2"/>
  <c r="AA727" i="2"/>
  <c r="AE728" i="2"/>
  <c r="AA728" i="2"/>
  <c r="AE729" i="2"/>
  <c r="AA729" i="2"/>
  <c r="AE730" i="2"/>
  <c r="AA730" i="2"/>
  <c r="AE731" i="2"/>
  <c r="AA731" i="2"/>
  <c r="AE732" i="2"/>
  <c r="AA732" i="2"/>
  <c r="AE733" i="2"/>
  <c r="AJ733" i="2" s="1"/>
  <c r="AA733" i="2"/>
  <c r="AE734" i="2"/>
  <c r="AA734" i="2"/>
  <c r="AE735" i="2"/>
  <c r="AK735" i="2" s="1"/>
  <c r="AA735" i="2"/>
  <c r="AE736" i="2"/>
  <c r="AA736" i="2"/>
  <c r="AE737" i="2"/>
  <c r="AA737" i="2"/>
  <c r="AE738" i="2"/>
  <c r="AA738" i="2"/>
  <c r="AE739" i="2"/>
  <c r="AA739" i="2"/>
  <c r="AE740" i="2"/>
  <c r="AA740" i="2"/>
  <c r="AE741" i="2"/>
  <c r="AJ741" i="2" s="1"/>
  <c r="AA741" i="2"/>
  <c r="AE742" i="2"/>
  <c r="AA742" i="2"/>
  <c r="AE743" i="2"/>
  <c r="AA743" i="2"/>
  <c r="AE744" i="2"/>
  <c r="AI744" i="2" s="1"/>
  <c r="AA744" i="2"/>
  <c r="AE745" i="2"/>
  <c r="AK745" i="2" s="1"/>
  <c r="AA745" i="2"/>
  <c r="AE746" i="2"/>
  <c r="AA746" i="2"/>
  <c r="AE747" i="2"/>
  <c r="AA747" i="2"/>
  <c r="AE748" i="2"/>
  <c r="AK748" i="2" s="1"/>
  <c r="AA748" i="2"/>
  <c r="AE749" i="2"/>
  <c r="AK749" i="2" s="1"/>
  <c r="AA749" i="2"/>
  <c r="AE750" i="2"/>
  <c r="AA750" i="2"/>
  <c r="AE751" i="2"/>
  <c r="AK751" i="2" s="1"/>
  <c r="AA751" i="2"/>
  <c r="AE752" i="2"/>
  <c r="AA752" i="2"/>
  <c r="AE753" i="2"/>
  <c r="AA753" i="2"/>
  <c r="AE754" i="2"/>
  <c r="AA754" i="2"/>
  <c r="AE755" i="2"/>
  <c r="AA755" i="2"/>
  <c r="AE756" i="2"/>
  <c r="AA756" i="2"/>
  <c r="AE757" i="2"/>
  <c r="AJ757" i="2" s="1"/>
  <c r="AA757" i="2"/>
  <c r="AE758" i="2"/>
  <c r="AA758" i="2"/>
  <c r="AE759" i="2"/>
  <c r="AA759" i="2"/>
  <c r="AE760" i="2"/>
  <c r="AA760" i="2"/>
  <c r="AE761" i="2"/>
  <c r="AA761" i="2"/>
  <c r="AE762" i="2"/>
  <c r="AI762" i="2" s="1"/>
  <c r="AA762" i="2"/>
  <c r="AE763" i="2"/>
  <c r="AA763" i="2"/>
  <c r="AE764" i="2"/>
  <c r="AA764" i="2"/>
  <c r="AE765" i="2"/>
  <c r="AK765" i="2" s="1"/>
  <c r="AA765" i="2"/>
  <c r="AE766" i="2"/>
  <c r="AA766" i="2"/>
  <c r="AE767" i="2"/>
  <c r="AA767" i="2"/>
  <c r="AE768" i="2"/>
  <c r="AA768" i="2"/>
  <c r="AE769" i="2"/>
  <c r="AA769" i="2"/>
  <c r="AE770" i="2"/>
  <c r="AA770" i="2"/>
  <c r="AE771" i="2"/>
  <c r="AA771" i="2"/>
  <c r="AE772" i="2"/>
  <c r="AA772" i="2"/>
  <c r="AE773" i="2"/>
  <c r="AJ773" i="2" s="1"/>
  <c r="AA773" i="2"/>
  <c r="AE774" i="2"/>
  <c r="AA774" i="2"/>
  <c r="AE775" i="2"/>
  <c r="AA775" i="2"/>
  <c r="AE776" i="2"/>
  <c r="AA776" i="2"/>
  <c r="AE777" i="2"/>
  <c r="AK777" i="2" s="1"/>
  <c r="AA777" i="2"/>
  <c r="AE778" i="2"/>
  <c r="AA778" i="2"/>
  <c r="AE779" i="2"/>
  <c r="AA779" i="2"/>
  <c r="AE780" i="2"/>
  <c r="AA780" i="2"/>
  <c r="AE781" i="2"/>
  <c r="AK781" i="2" s="1"/>
  <c r="AA781" i="2"/>
  <c r="AE782" i="2"/>
  <c r="AA782" i="2"/>
  <c r="AE783" i="2"/>
  <c r="AA783" i="2"/>
  <c r="AE784" i="2"/>
  <c r="AA784" i="2"/>
  <c r="AE785" i="2"/>
  <c r="AA785" i="2"/>
  <c r="AE786" i="2"/>
  <c r="AA786" i="2"/>
  <c r="AE787" i="2"/>
  <c r="AA787" i="2"/>
  <c r="AE788" i="2"/>
  <c r="AA788" i="2"/>
  <c r="AE789" i="2"/>
  <c r="AA789" i="2"/>
  <c r="AE790" i="2"/>
  <c r="AA790" i="2"/>
  <c r="AE791" i="2"/>
  <c r="AA791" i="2"/>
  <c r="AE792" i="2"/>
  <c r="AA792" i="2"/>
  <c r="AE793" i="2"/>
  <c r="AK793" i="2" s="1"/>
  <c r="AA793" i="2"/>
  <c r="AE794" i="2"/>
  <c r="AA794" i="2"/>
  <c r="AE795" i="2"/>
  <c r="AA795" i="2"/>
  <c r="AE796" i="2"/>
  <c r="AK796" i="2" s="1"/>
  <c r="AA796" i="2"/>
  <c r="AE797" i="2"/>
  <c r="AK797" i="2" s="1"/>
  <c r="AA797" i="2"/>
  <c r="AE798" i="2"/>
  <c r="AA798" i="2"/>
  <c r="AE799" i="2"/>
  <c r="AA799" i="2"/>
  <c r="AE800" i="2"/>
  <c r="AI800" i="2" s="1"/>
  <c r="AA800" i="2"/>
  <c r="AE801" i="2"/>
  <c r="AK801" i="2" s="1"/>
  <c r="AA801" i="2"/>
  <c r="AE802" i="2"/>
  <c r="AA802" i="2"/>
  <c r="AE803" i="2"/>
  <c r="AA803" i="2"/>
  <c r="AE804" i="2"/>
  <c r="AA804" i="2"/>
  <c r="AE805" i="2"/>
  <c r="AA805" i="2"/>
  <c r="AE806" i="2"/>
  <c r="AA806" i="2"/>
  <c r="AE807" i="2"/>
  <c r="AA807" i="2"/>
  <c r="AE808" i="2"/>
  <c r="AA808" i="2"/>
  <c r="AE809" i="2"/>
  <c r="AA809" i="2"/>
  <c r="AE810" i="2"/>
  <c r="AA810" i="2"/>
  <c r="AE811" i="2"/>
  <c r="AA811" i="2"/>
  <c r="AE812" i="2"/>
  <c r="AA812" i="2"/>
  <c r="AE813" i="2"/>
  <c r="AK813" i="2" s="1"/>
  <c r="AA813" i="2"/>
  <c r="AE814" i="2"/>
  <c r="AA814" i="2"/>
  <c r="AE815" i="2"/>
  <c r="AA815" i="2"/>
  <c r="AE816" i="2"/>
  <c r="AI816" i="2" s="1"/>
  <c r="AA816" i="2"/>
  <c r="AE817" i="2"/>
  <c r="AA817" i="2"/>
  <c r="AE818" i="2"/>
  <c r="AA818" i="2"/>
  <c r="AE819" i="2"/>
  <c r="AA819" i="2"/>
  <c r="AE820" i="2"/>
  <c r="AA820" i="2"/>
  <c r="AE821" i="2"/>
  <c r="AA821" i="2"/>
  <c r="AE822" i="2"/>
  <c r="AA822" i="2"/>
  <c r="AE823" i="2"/>
  <c r="AA823" i="2"/>
  <c r="AE824" i="2"/>
  <c r="AA824" i="2"/>
  <c r="AE825" i="2"/>
  <c r="AK825" i="2" s="1"/>
  <c r="AA825" i="2"/>
  <c r="AE826" i="2"/>
  <c r="AA826" i="2"/>
  <c r="AE827" i="2"/>
  <c r="AK827" i="2" s="1"/>
  <c r="AA827" i="2"/>
  <c r="AE828" i="2"/>
  <c r="AA828" i="2"/>
  <c r="AE829" i="2"/>
  <c r="AK829" i="2" s="1"/>
  <c r="AA829" i="2"/>
  <c r="AE830" i="2"/>
  <c r="AA830" i="2"/>
  <c r="AE831" i="2"/>
  <c r="AA831" i="2"/>
  <c r="AE832" i="2"/>
  <c r="AA832" i="2"/>
  <c r="AE833" i="2"/>
  <c r="AA833" i="2"/>
  <c r="AE834" i="2"/>
  <c r="AA834" i="2"/>
  <c r="AE835" i="2"/>
  <c r="AA835" i="2"/>
  <c r="AE836" i="2"/>
  <c r="AA836" i="2"/>
  <c r="AE837" i="2"/>
  <c r="AA837" i="2"/>
  <c r="AE838" i="2"/>
  <c r="AA838" i="2"/>
  <c r="AE839" i="2"/>
  <c r="AA839" i="2"/>
  <c r="AE840" i="2"/>
  <c r="AA840" i="2"/>
  <c r="AE841" i="2"/>
  <c r="AK841" i="2" s="1"/>
  <c r="AA841" i="2"/>
  <c r="AE842" i="2"/>
  <c r="AA842" i="2"/>
  <c r="AE843" i="2"/>
  <c r="AA843" i="2"/>
  <c r="AE844" i="2"/>
  <c r="AA844" i="2"/>
  <c r="AE845" i="2"/>
  <c r="AK845" i="2" s="1"/>
  <c r="AA845" i="2"/>
  <c r="AE846" i="2"/>
  <c r="AA846" i="2"/>
  <c r="AE847" i="2"/>
  <c r="AA847" i="2"/>
  <c r="AE848" i="2"/>
  <c r="AA848" i="2"/>
  <c r="AE849" i="2"/>
  <c r="AK849" i="2" s="1"/>
  <c r="AA849" i="2"/>
  <c r="AE850" i="2"/>
  <c r="AA850" i="2"/>
  <c r="AE851" i="2"/>
  <c r="AA851" i="2"/>
  <c r="AE852" i="2"/>
  <c r="AA852" i="2"/>
  <c r="AE853" i="2"/>
  <c r="AA853" i="2"/>
  <c r="AE854" i="2"/>
  <c r="AA854" i="2"/>
  <c r="AE855" i="2"/>
  <c r="AA855" i="2"/>
  <c r="AE856" i="2"/>
  <c r="AA856" i="2"/>
  <c r="AE857" i="2"/>
  <c r="AA857" i="2"/>
  <c r="AE858" i="2"/>
  <c r="AA858" i="2"/>
  <c r="AE859" i="2"/>
  <c r="AK859" i="2" s="1"/>
  <c r="AA859" i="2"/>
  <c r="AE860" i="2"/>
  <c r="AA860" i="2"/>
  <c r="AE861" i="2"/>
  <c r="AA861" i="2"/>
  <c r="AE862" i="2"/>
  <c r="AA862" i="2"/>
  <c r="AE863" i="2"/>
  <c r="AA863" i="2"/>
  <c r="AE864" i="2"/>
  <c r="AA864" i="2"/>
  <c r="AE865" i="2"/>
  <c r="AA865" i="2"/>
  <c r="AE866" i="2"/>
  <c r="AA866" i="2"/>
  <c r="AE867" i="2"/>
  <c r="AA867" i="2"/>
  <c r="AE868" i="2"/>
  <c r="AA868" i="2"/>
  <c r="AE869" i="2"/>
  <c r="AJ869" i="2" s="1"/>
  <c r="AA869" i="2"/>
  <c r="AE870" i="2"/>
  <c r="AA870" i="2"/>
  <c r="AE871" i="2"/>
  <c r="AA871" i="2"/>
  <c r="AE872" i="2"/>
  <c r="AA872" i="2"/>
  <c r="AE873" i="2"/>
  <c r="AA873" i="2"/>
  <c r="AE874" i="2"/>
  <c r="AA874" i="2"/>
  <c r="AE875" i="2"/>
  <c r="AA875" i="2"/>
  <c r="AE876" i="2"/>
  <c r="AA876" i="2"/>
  <c r="AE877" i="2"/>
  <c r="AJ877" i="2" s="1"/>
  <c r="AA877" i="2"/>
  <c r="AE878" i="2"/>
  <c r="AA878" i="2"/>
  <c r="AE879" i="2"/>
  <c r="AA879" i="2"/>
  <c r="AE880" i="2"/>
  <c r="AA880" i="2"/>
  <c r="AE881" i="2"/>
  <c r="AK881" i="2" s="1"/>
  <c r="AA881" i="2"/>
  <c r="AE882" i="2"/>
  <c r="AA882" i="2"/>
  <c r="AE883" i="2"/>
  <c r="AA883" i="2"/>
  <c r="AE884" i="2"/>
  <c r="AA884" i="2"/>
  <c r="AE885" i="2"/>
  <c r="AK885" i="2" s="1"/>
  <c r="AA885" i="2"/>
  <c r="AE886" i="2"/>
  <c r="AA886" i="2"/>
  <c r="AE887" i="2"/>
  <c r="AA887" i="2"/>
  <c r="AE888" i="2"/>
  <c r="AI888" i="2" s="1"/>
  <c r="AA888" i="2"/>
  <c r="AE889" i="2"/>
  <c r="AA889" i="2"/>
  <c r="AE890" i="2"/>
  <c r="AA890" i="2"/>
  <c r="AE891" i="2"/>
  <c r="AA891" i="2"/>
  <c r="AE892" i="2"/>
  <c r="AA892" i="2"/>
  <c r="AE893" i="2"/>
  <c r="AA893" i="2"/>
  <c r="AE894" i="2"/>
  <c r="AA894" i="2"/>
  <c r="AE895" i="2"/>
  <c r="AA895" i="2"/>
  <c r="AE896" i="2"/>
  <c r="AA896" i="2"/>
  <c r="AE897" i="2"/>
  <c r="AA897" i="2"/>
  <c r="AE898" i="2"/>
  <c r="AA898" i="2"/>
  <c r="AE899" i="2"/>
  <c r="AA899" i="2"/>
  <c r="AE900" i="2"/>
  <c r="AA900" i="2"/>
  <c r="AE901" i="2"/>
  <c r="AJ901" i="2" s="1"/>
  <c r="AA901" i="2"/>
  <c r="AE902" i="2"/>
  <c r="AA902" i="2"/>
  <c r="AE903" i="2"/>
  <c r="AA903" i="2"/>
  <c r="AE904" i="2"/>
  <c r="AA904" i="2"/>
  <c r="AE905" i="2"/>
  <c r="AA905" i="2"/>
  <c r="AE906" i="2"/>
  <c r="AA906" i="2"/>
  <c r="AE907" i="2"/>
  <c r="AA907" i="2"/>
  <c r="AE908" i="2"/>
  <c r="AA908" i="2"/>
  <c r="AE909" i="2"/>
  <c r="AJ909" i="2" s="1"/>
  <c r="AA909" i="2"/>
  <c r="AE910" i="2"/>
  <c r="AA910" i="2"/>
  <c r="AE911" i="2"/>
  <c r="AA911" i="2"/>
  <c r="AE912" i="2"/>
  <c r="AA912" i="2"/>
  <c r="AE913" i="2"/>
  <c r="AK913" i="2" s="1"/>
  <c r="AA913" i="2"/>
  <c r="AE914" i="2"/>
  <c r="AA914" i="2"/>
  <c r="AE915" i="2"/>
  <c r="AA915" i="2"/>
  <c r="AE916" i="2"/>
  <c r="AA916" i="2"/>
  <c r="AE917" i="2"/>
  <c r="AK917" i="2" s="1"/>
  <c r="AA917" i="2"/>
  <c r="AE918" i="2"/>
  <c r="AA918" i="2"/>
  <c r="AE919" i="2"/>
  <c r="AA919" i="2"/>
  <c r="AE920" i="2"/>
  <c r="AI920" i="2" s="1"/>
  <c r="AA920" i="2"/>
  <c r="AE921" i="2"/>
  <c r="AK921" i="2" s="1"/>
  <c r="AA921" i="2"/>
  <c r="AE922" i="2"/>
  <c r="AA922" i="2"/>
  <c r="AE923" i="2"/>
  <c r="AA923" i="2"/>
  <c r="AE924" i="2"/>
  <c r="AA924" i="2"/>
  <c r="AE925" i="2"/>
  <c r="AA925" i="2"/>
  <c r="AE926" i="2"/>
  <c r="AA926" i="2"/>
  <c r="AE927" i="2"/>
  <c r="AA927" i="2"/>
  <c r="AE928" i="2"/>
  <c r="AA928" i="2"/>
  <c r="AE929" i="2"/>
  <c r="AA929" i="2"/>
  <c r="AE930" i="2"/>
  <c r="AA930" i="2"/>
  <c r="AE931" i="2"/>
  <c r="AA931" i="2"/>
  <c r="AE932" i="2"/>
  <c r="AA932" i="2"/>
  <c r="AE933" i="2"/>
  <c r="AJ933" i="2" s="1"/>
  <c r="AA933" i="2"/>
  <c r="AE934" i="2"/>
  <c r="AA934" i="2"/>
  <c r="AE935" i="2"/>
  <c r="AA935" i="2"/>
  <c r="AE936" i="2"/>
  <c r="AA936" i="2"/>
  <c r="AE937" i="2"/>
  <c r="AA937" i="2"/>
  <c r="AE938" i="2"/>
  <c r="AA938" i="2"/>
  <c r="AE939" i="2"/>
  <c r="AA939" i="2"/>
  <c r="AE940" i="2"/>
  <c r="AA940" i="2"/>
  <c r="AE941" i="2"/>
  <c r="AK941" i="2" s="1"/>
  <c r="AA941" i="2"/>
  <c r="AE942" i="2"/>
  <c r="AA942" i="2"/>
  <c r="AE943" i="2"/>
  <c r="AK943" i="2" s="1"/>
  <c r="AA943" i="2"/>
  <c r="AE944" i="2"/>
  <c r="AA944" i="2"/>
  <c r="AE945" i="2"/>
  <c r="AA945" i="2"/>
  <c r="AE946" i="2"/>
  <c r="AA946" i="2"/>
  <c r="AE947" i="2"/>
  <c r="AA947" i="2"/>
  <c r="AE948" i="2"/>
  <c r="AA948" i="2"/>
  <c r="AE949" i="2"/>
  <c r="AJ949" i="2" s="1"/>
  <c r="AA949" i="2"/>
  <c r="AE950" i="2"/>
  <c r="AA950" i="2"/>
  <c r="AE951" i="2"/>
  <c r="AA951" i="2"/>
  <c r="AE952" i="2"/>
  <c r="AA952" i="2"/>
  <c r="AE953" i="2"/>
  <c r="AK953" i="2" s="1"/>
  <c r="AA953" i="2"/>
  <c r="AE954" i="2"/>
  <c r="AI954" i="2" s="1"/>
  <c r="AA954" i="2"/>
  <c r="AE955" i="2"/>
  <c r="AA955" i="2"/>
  <c r="AE956" i="2"/>
  <c r="AA956" i="2"/>
  <c r="AE957" i="2"/>
  <c r="AK957" i="2" s="1"/>
  <c r="AA957" i="2"/>
  <c r="AE958" i="2"/>
  <c r="AA958" i="2"/>
  <c r="AE959" i="2"/>
  <c r="AA959" i="2"/>
  <c r="AE960" i="2"/>
  <c r="AA960" i="2"/>
  <c r="AE961" i="2"/>
  <c r="AA961" i="2"/>
  <c r="AE962" i="2"/>
  <c r="AA962" i="2"/>
  <c r="AE963" i="2"/>
  <c r="AA963" i="2"/>
  <c r="AE964" i="2"/>
  <c r="AA964" i="2"/>
  <c r="AE965" i="2"/>
  <c r="AA965" i="2"/>
  <c r="AE966" i="2"/>
  <c r="AA966" i="2"/>
  <c r="AE967" i="2"/>
  <c r="AA967" i="2"/>
  <c r="AE968" i="2"/>
  <c r="AA968" i="2"/>
  <c r="AE969" i="2"/>
  <c r="AK969" i="2" s="1"/>
  <c r="AA969" i="2"/>
  <c r="AE970" i="2"/>
  <c r="AA970" i="2"/>
  <c r="AE971" i="2"/>
  <c r="AA971" i="2"/>
  <c r="AE972" i="2"/>
  <c r="AA972" i="2"/>
  <c r="AE973" i="2"/>
  <c r="AK973" i="2" s="1"/>
  <c r="AA973" i="2"/>
  <c r="AE974" i="2"/>
  <c r="AA974" i="2"/>
  <c r="AE975" i="2"/>
  <c r="AA975" i="2"/>
  <c r="AE976" i="2"/>
  <c r="AA976" i="2"/>
  <c r="AE977" i="2"/>
  <c r="AK977" i="2" s="1"/>
  <c r="AA977" i="2"/>
  <c r="AE978" i="2"/>
  <c r="AA978" i="2"/>
  <c r="AE979" i="2"/>
  <c r="AA979" i="2"/>
  <c r="AE980" i="2"/>
  <c r="AA980" i="2"/>
  <c r="AE981" i="2"/>
  <c r="AA981" i="2"/>
  <c r="AE982" i="2"/>
  <c r="AA982" i="2"/>
  <c r="AE983" i="2"/>
  <c r="AA983" i="2"/>
  <c r="AE984" i="2"/>
  <c r="AA984" i="2"/>
  <c r="AE985" i="2"/>
  <c r="AA985" i="2"/>
  <c r="AE986" i="2"/>
  <c r="AI986" i="2" s="1"/>
  <c r="AA986" i="2"/>
  <c r="AE987" i="2"/>
  <c r="AA987" i="2"/>
  <c r="AE988" i="2"/>
  <c r="AA988" i="2"/>
  <c r="AE989" i="2"/>
  <c r="AA989" i="2"/>
  <c r="AE990" i="2"/>
  <c r="AA990" i="2"/>
  <c r="AE991" i="2"/>
  <c r="AA991" i="2"/>
  <c r="AE992" i="2"/>
  <c r="AA992" i="2"/>
  <c r="AE993" i="2"/>
  <c r="AA993" i="2"/>
  <c r="AE994" i="2"/>
  <c r="AA994" i="2"/>
  <c r="AE995" i="2"/>
  <c r="AA995" i="2"/>
  <c r="AE996" i="2"/>
  <c r="AA996" i="2"/>
  <c r="AE997" i="2"/>
  <c r="AA997" i="2"/>
  <c r="AE998" i="2"/>
  <c r="AA998" i="2"/>
  <c r="AE999" i="2"/>
  <c r="AA999" i="2"/>
  <c r="AE1000" i="2"/>
  <c r="AA1000" i="2"/>
  <c r="AE1001" i="2"/>
  <c r="AK1001" i="2" s="1"/>
  <c r="AA1001" i="2"/>
  <c r="AE1002" i="2"/>
  <c r="AA1002" i="2"/>
  <c r="AE1003" i="2"/>
  <c r="AA1003" i="2"/>
  <c r="AE1004" i="2"/>
  <c r="AK1004" i="2" s="1"/>
  <c r="AA1004" i="2"/>
  <c r="AE1005" i="2"/>
  <c r="AK1005" i="2" s="1"/>
  <c r="AA1005" i="2"/>
  <c r="AE1006" i="2"/>
  <c r="AA1006" i="2"/>
  <c r="AE1007" i="2"/>
  <c r="AA1007" i="2"/>
  <c r="AE1008" i="2"/>
  <c r="AA1008" i="2"/>
  <c r="AE1009" i="2"/>
  <c r="AK1009" i="2" s="1"/>
  <c r="AA1009" i="2"/>
  <c r="AE1010" i="2"/>
  <c r="AA1010" i="2"/>
  <c r="AE1011" i="2"/>
  <c r="AA1011" i="2"/>
  <c r="AE1012" i="2"/>
  <c r="AA1012" i="2"/>
  <c r="AE1013" i="2"/>
  <c r="AA1013" i="2"/>
  <c r="AE1014" i="2"/>
  <c r="AA1014" i="2"/>
  <c r="AE1015" i="2"/>
  <c r="AA1015" i="2"/>
  <c r="AE1016" i="2"/>
  <c r="AA1016" i="2"/>
  <c r="AE1017" i="2"/>
  <c r="AA1017" i="2"/>
  <c r="AE1018" i="2"/>
  <c r="AA1018" i="2"/>
  <c r="AE1019" i="2"/>
  <c r="AA1019" i="2"/>
  <c r="AE1020" i="2"/>
  <c r="AA1020" i="2"/>
  <c r="AE1021" i="2"/>
  <c r="AA1021" i="2"/>
  <c r="AE1022" i="2"/>
  <c r="AA1022" i="2"/>
  <c r="AE1023" i="2"/>
  <c r="AA1023" i="2"/>
  <c r="AE1024" i="2"/>
  <c r="AA1024" i="2"/>
  <c r="AE1025" i="2"/>
  <c r="AA1025" i="2"/>
  <c r="AE1026" i="2"/>
  <c r="AA1026" i="2"/>
  <c r="AE1027" i="2"/>
  <c r="AA1027" i="2"/>
  <c r="AE1028" i="2"/>
  <c r="AA1028" i="2"/>
  <c r="AE1029" i="2"/>
  <c r="AJ1029" i="2" s="1"/>
  <c r="AA1029" i="2"/>
  <c r="AE1030" i="2"/>
  <c r="AA1030" i="2"/>
  <c r="AE1031" i="2"/>
  <c r="AA1031" i="2"/>
  <c r="AE1032" i="2"/>
  <c r="AA1032" i="2"/>
  <c r="AE1033" i="2"/>
  <c r="AA1033" i="2"/>
  <c r="AE1034" i="2"/>
  <c r="AA1034" i="2"/>
  <c r="AE1035" i="2"/>
  <c r="AA1035" i="2"/>
  <c r="AE1036" i="2"/>
  <c r="AA1036" i="2"/>
  <c r="AE1037" i="2"/>
  <c r="AJ1037" i="2" s="1"/>
  <c r="AA1037" i="2"/>
  <c r="AE1038" i="2"/>
  <c r="AA1038" i="2"/>
  <c r="AE1039" i="2"/>
  <c r="AA1039" i="2"/>
  <c r="AE1040" i="2"/>
  <c r="AA1040" i="2"/>
  <c r="AE1041" i="2"/>
  <c r="AA1041" i="2"/>
  <c r="AE1042" i="2"/>
  <c r="AA1042" i="2"/>
  <c r="AE1043" i="2"/>
  <c r="AA1043" i="2"/>
  <c r="AE1044" i="2"/>
  <c r="AK1044" i="2" s="1"/>
  <c r="AA1044" i="2"/>
  <c r="AE1045" i="2"/>
  <c r="AJ1045" i="2" s="1"/>
  <c r="AA1045" i="2"/>
  <c r="AE1046" i="2"/>
  <c r="AA1046" i="2"/>
  <c r="AE1047" i="2"/>
  <c r="AA1047" i="2"/>
  <c r="AE1048" i="2"/>
  <c r="AA1048" i="2"/>
  <c r="AE1049" i="2"/>
  <c r="AK1049" i="2" s="1"/>
  <c r="AA1049" i="2"/>
  <c r="AE1050" i="2"/>
  <c r="AA1050" i="2"/>
  <c r="AE1051" i="2"/>
  <c r="AA1051" i="2"/>
  <c r="AE1052" i="2"/>
  <c r="AK1052" i="2" s="1"/>
  <c r="AA1052" i="2"/>
  <c r="AE1053" i="2"/>
  <c r="AK1053" i="2" s="1"/>
  <c r="AA1053" i="2"/>
  <c r="AE1054" i="2"/>
  <c r="AA1054" i="2"/>
  <c r="AE1055" i="2"/>
  <c r="AJ1055" i="2" s="1"/>
  <c r="AA1055" i="2"/>
  <c r="AE1056" i="2"/>
  <c r="AA1056" i="2"/>
  <c r="AE1057" i="2"/>
  <c r="AA1057" i="2"/>
  <c r="AE1058" i="2"/>
  <c r="AA1058" i="2"/>
  <c r="AE1059" i="2"/>
  <c r="AK1059" i="2" s="1"/>
  <c r="AA1059" i="2"/>
  <c r="AE1060" i="2"/>
  <c r="AA1060" i="2"/>
  <c r="AE1061" i="2"/>
  <c r="AJ1061" i="2" s="1"/>
  <c r="AA1061" i="2"/>
  <c r="AE1062" i="2"/>
  <c r="AA1062" i="2"/>
  <c r="AE1063" i="2"/>
  <c r="AA1063" i="2"/>
  <c r="AE1064" i="2"/>
  <c r="AA1064" i="2"/>
  <c r="AE1065" i="2"/>
  <c r="AA1065" i="2"/>
  <c r="AE1066" i="2"/>
  <c r="AA1066" i="2"/>
  <c r="AE1067" i="2"/>
  <c r="AA1067" i="2"/>
  <c r="AE1068" i="2"/>
  <c r="AA1068" i="2"/>
  <c r="AE1069" i="2"/>
  <c r="AK1069" i="2" s="1"/>
  <c r="AA1069" i="2"/>
  <c r="AE1070" i="2"/>
  <c r="AA1070" i="2"/>
  <c r="AE1071" i="2"/>
  <c r="AA1071" i="2"/>
  <c r="AE1072" i="2"/>
  <c r="AI1072" i="2" s="1"/>
  <c r="AA1072" i="2"/>
  <c r="AE1073" i="2"/>
  <c r="AA1073" i="2"/>
  <c r="AE1074" i="2"/>
  <c r="AA1074" i="2"/>
  <c r="AE1075" i="2"/>
  <c r="AA1075" i="2"/>
  <c r="AE1076" i="2"/>
  <c r="AA1076" i="2"/>
  <c r="AE1077" i="2"/>
  <c r="AJ1077" i="2" s="1"/>
  <c r="AA1077" i="2"/>
  <c r="AE1078" i="2"/>
  <c r="AA1078" i="2"/>
  <c r="AE1079" i="2"/>
  <c r="AK1079" i="2" s="1"/>
  <c r="AA1079" i="2"/>
  <c r="AE1080" i="2"/>
  <c r="AA1080" i="2"/>
  <c r="AE1081" i="2"/>
  <c r="AK1081" i="2" s="1"/>
  <c r="AA1081" i="2"/>
  <c r="AE1082" i="2"/>
  <c r="AA1082" i="2"/>
  <c r="AE1083" i="2"/>
  <c r="AA1083" i="2"/>
  <c r="AE1084" i="2"/>
  <c r="AA1084" i="2"/>
  <c r="AE1085" i="2"/>
  <c r="AK1085" i="2" s="1"/>
  <c r="AA1085" i="2"/>
  <c r="AE1086" i="2"/>
  <c r="AA1086" i="2"/>
  <c r="AE1087" i="2"/>
  <c r="AK1087" i="2" s="1"/>
  <c r="AA1087" i="2"/>
  <c r="AE1088" i="2"/>
  <c r="AA1088" i="2"/>
  <c r="AE1089" i="2"/>
  <c r="AA1089" i="2"/>
  <c r="AE1090" i="2"/>
  <c r="AA1090" i="2"/>
  <c r="AE1091" i="2"/>
  <c r="AA1091" i="2"/>
  <c r="AE1092" i="2"/>
  <c r="AA1092" i="2"/>
  <c r="AE1093" i="2"/>
  <c r="AA1093" i="2"/>
  <c r="AE1094" i="2"/>
  <c r="AA1094" i="2"/>
  <c r="AE1095" i="2"/>
  <c r="AA1095" i="2"/>
  <c r="AE1096" i="2"/>
  <c r="AA1096" i="2"/>
  <c r="AE1097" i="2"/>
  <c r="AK1097" i="2" s="1"/>
  <c r="AA1097" i="2"/>
  <c r="AE1098" i="2"/>
  <c r="AA1098" i="2"/>
  <c r="AE1099" i="2"/>
  <c r="AA1099" i="2"/>
  <c r="AE1100" i="2"/>
  <c r="AK1100" i="2" s="1"/>
  <c r="AA1100" i="2"/>
  <c r="AE1101" i="2"/>
  <c r="AK1101" i="2" s="1"/>
  <c r="AA1101" i="2"/>
  <c r="AE1102" i="2"/>
  <c r="AA1102" i="2"/>
  <c r="AE1103" i="2"/>
  <c r="AA1103" i="2"/>
  <c r="AE1104" i="2"/>
  <c r="AA1104" i="2"/>
  <c r="AE1105" i="2"/>
  <c r="AK1105" i="2" s="1"/>
  <c r="AA1105" i="2"/>
  <c r="AE1106" i="2"/>
  <c r="AA1106" i="2"/>
  <c r="AE1107" i="2"/>
  <c r="AA1107" i="2"/>
  <c r="AE1108" i="2"/>
  <c r="AA1108" i="2"/>
  <c r="AE1109" i="2"/>
  <c r="AA1109" i="2"/>
  <c r="AE1110" i="2"/>
  <c r="AA1110" i="2"/>
  <c r="AE1111" i="2"/>
  <c r="AA1111" i="2"/>
  <c r="AE1112" i="2"/>
  <c r="AA1112" i="2"/>
  <c r="AE1113" i="2"/>
  <c r="AA1113" i="2"/>
  <c r="AE1114" i="2"/>
  <c r="AA1114" i="2"/>
  <c r="AE1115" i="2"/>
  <c r="AA1115" i="2"/>
  <c r="AE1116" i="2"/>
  <c r="AA1116" i="2"/>
  <c r="AE1117" i="2"/>
  <c r="AA1117" i="2"/>
  <c r="AE1118" i="2"/>
  <c r="AA1118" i="2"/>
  <c r="AE1119" i="2"/>
  <c r="AA1119" i="2"/>
  <c r="AE1120" i="2"/>
  <c r="AA1120" i="2"/>
  <c r="AE1121" i="2"/>
  <c r="AA1121" i="2"/>
  <c r="AE1122" i="2"/>
  <c r="AA1122" i="2"/>
  <c r="AE1123" i="2"/>
  <c r="AA1123" i="2"/>
  <c r="AE1124" i="2"/>
  <c r="AA1124" i="2"/>
  <c r="AE1125" i="2"/>
  <c r="AA1125" i="2"/>
  <c r="AE1126" i="2"/>
  <c r="AA1126" i="2"/>
  <c r="AE1127" i="2"/>
  <c r="AA1127" i="2"/>
  <c r="AE1128" i="2"/>
  <c r="AA1128" i="2"/>
  <c r="AE1129" i="2"/>
  <c r="AA1129" i="2"/>
  <c r="AE1130" i="2"/>
  <c r="AA1130" i="2"/>
  <c r="AE1131" i="2"/>
  <c r="AA1131" i="2"/>
  <c r="AE1132" i="2"/>
  <c r="AA1132" i="2"/>
  <c r="AE1133" i="2"/>
  <c r="AJ1133" i="2" s="1"/>
  <c r="AA1133" i="2"/>
  <c r="AE1134" i="2"/>
  <c r="AA1134" i="2"/>
  <c r="AE1135" i="2"/>
  <c r="AA1135" i="2"/>
  <c r="AE1136" i="2"/>
  <c r="AA1136" i="2"/>
  <c r="AE1137" i="2"/>
  <c r="AK1137" i="2" s="1"/>
  <c r="AA1137" i="2"/>
  <c r="AE1138" i="2"/>
  <c r="AA1138" i="2"/>
  <c r="AE1139" i="2"/>
  <c r="AA1139" i="2"/>
  <c r="AE1140" i="2"/>
  <c r="AK1140" i="2" s="1"/>
  <c r="AA1140" i="2"/>
  <c r="AE1141" i="2"/>
  <c r="AA1141" i="2"/>
  <c r="AE1142" i="2"/>
  <c r="AA1142" i="2"/>
  <c r="AE1143" i="2"/>
  <c r="AA1143" i="2"/>
  <c r="AE1144" i="2"/>
  <c r="AA1144" i="2"/>
  <c r="AE1145" i="2"/>
  <c r="AA1145" i="2"/>
  <c r="AE1146" i="2"/>
  <c r="AA1146" i="2"/>
  <c r="AE1147" i="2"/>
  <c r="AA1147" i="2"/>
  <c r="AE1148" i="2"/>
  <c r="AA1148" i="2"/>
  <c r="AE1149" i="2"/>
  <c r="AA1149" i="2"/>
  <c r="AE1150" i="2"/>
  <c r="AA1150" i="2"/>
  <c r="AE1151" i="2"/>
  <c r="AA1151" i="2"/>
  <c r="AE1152" i="2"/>
  <c r="AA1152" i="2"/>
  <c r="AE1153" i="2"/>
  <c r="AA1153" i="2"/>
  <c r="AE1154" i="2"/>
  <c r="AA1154" i="2"/>
  <c r="AE1155" i="2"/>
  <c r="AA1155" i="2"/>
  <c r="AE1156" i="2"/>
  <c r="AA1156" i="2"/>
  <c r="AE1157" i="2"/>
  <c r="AA1157" i="2"/>
  <c r="AE1158" i="2"/>
  <c r="AA1158" i="2"/>
  <c r="AE1159" i="2"/>
  <c r="AA1159" i="2"/>
  <c r="AE1160" i="2"/>
  <c r="AA1160" i="2"/>
  <c r="AE1161" i="2"/>
  <c r="AA1161" i="2"/>
  <c r="AE1162" i="2"/>
  <c r="AA1162" i="2"/>
  <c r="AE1163" i="2"/>
  <c r="AA1163" i="2"/>
  <c r="AE1164" i="2"/>
  <c r="AA1164" i="2"/>
  <c r="AE1165" i="2"/>
  <c r="AA1165" i="2"/>
  <c r="AE1166" i="2"/>
  <c r="AA1166" i="2"/>
  <c r="AE1167" i="2"/>
  <c r="AA1167" i="2"/>
  <c r="AE1168" i="2"/>
  <c r="AA1168" i="2"/>
  <c r="AE1169" i="2"/>
  <c r="AA1169" i="2"/>
  <c r="AE1170" i="2"/>
  <c r="AA1170" i="2"/>
  <c r="AE1171" i="2"/>
  <c r="AA1171" i="2"/>
  <c r="AE1172" i="2"/>
  <c r="AA1172" i="2"/>
  <c r="AE1173" i="2"/>
  <c r="AA1173" i="2"/>
  <c r="AE1174" i="2"/>
  <c r="AA1174" i="2"/>
  <c r="AE1175" i="2"/>
  <c r="AA1175" i="2"/>
  <c r="AE1176" i="2"/>
  <c r="AA1176" i="2"/>
  <c r="AE1177" i="2"/>
  <c r="AA1177" i="2"/>
  <c r="AE1178" i="2"/>
  <c r="AA1178" i="2"/>
  <c r="AE1179" i="2"/>
  <c r="AA1179" i="2"/>
  <c r="AE1180" i="2"/>
  <c r="AA1180" i="2"/>
  <c r="AE1181" i="2"/>
  <c r="AA1181" i="2"/>
  <c r="AE1182" i="2"/>
  <c r="AA1182" i="2"/>
  <c r="AE1183" i="2"/>
  <c r="AA1183" i="2"/>
  <c r="AE1184" i="2"/>
  <c r="AA1184" i="2"/>
  <c r="AE1185" i="2"/>
  <c r="AA1185" i="2"/>
  <c r="AE1186" i="2"/>
  <c r="AA1186" i="2"/>
  <c r="AE1187" i="2"/>
  <c r="AA1187" i="2"/>
  <c r="AE1188" i="2"/>
  <c r="AA1188" i="2"/>
  <c r="AE1189" i="2"/>
  <c r="AA1189" i="2"/>
  <c r="AE1190" i="2"/>
  <c r="AA1190" i="2"/>
  <c r="AE1191" i="2"/>
  <c r="AA1191" i="2"/>
  <c r="AE1192" i="2"/>
  <c r="AA1192" i="2"/>
  <c r="AE1193" i="2"/>
  <c r="AA1193" i="2"/>
  <c r="AE1194" i="2"/>
  <c r="AA1194" i="2"/>
  <c r="AE1195" i="2"/>
  <c r="AA1195" i="2"/>
  <c r="AE1196" i="2"/>
  <c r="AA1196" i="2"/>
  <c r="AE1197" i="2"/>
  <c r="AA1197" i="2"/>
  <c r="AE1198" i="2"/>
  <c r="AA1198" i="2"/>
  <c r="AA1199" i="2"/>
  <c r="AE1199" i="2"/>
  <c r="AA1200" i="2"/>
  <c r="AE1200" i="2"/>
  <c r="AE1201" i="2"/>
  <c r="AA1201" i="2"/>
  <c r="AE1202" i="2"/>
  <c r="AA1202" i="2"/>
  <c r="AA1203" i="2"/>
  <c r="AE1203" i="2"/>
  <c r="AA1204" i="2"/>
  <c r="AE1204" i="2"/>
  <c r="AE1205" i="2"/>
  <c r="AA1205" i="2"/>
  <c r="AE1206" i="2"/>
  <c r="AA1206" i="2"/>
  <c r="AA1207" i="2"/>
  <c r="AE1207" i="2"/>
  <c r="AA1208" i="2"/>
  <c r="AE1208" i="2"/>
  <c r="AE1209" i="2"/>
  <c r="AA1209" i="2"/>
  <c r="AE1210" i="2"/>
  <c r="AA1210" i="2"/>
  <c r="AA1211" i="2"/>
  <c r="AE1211" i="2"/>
  <c r="AA1212" i="2"/>
  <c r="AE1212" i="2"/>
  <c r="AE1213" i="2"/>
  <c r="AA1213" i="2"/>
  <c r="AE1214" i="2"/>
  <c r="AA1214" i="2"/>
  <c r="AA1215" i="2"/>
  <c r="AE1215" i="2"/>
  <c r="AA1216" i="2"/>
  <c r="AE1216" i="2"/>
  <c r="AE1217" i="2"/>
  <c r="AA1217" i="2"/>
  <c r="AE1218" i="2"/>
  <c r="AA1218" i="2"/>
  <c r="AA1219" i="2"/>
  <c r="AE1219" i="2"/>
  <c r="AA1220" i="2"/>
  <c r="AE1220" i="2"/>
  <c r="AB1221" i="2"/>
  <c r="AF1221" i="2"/>
  <c r="AA1224" i="2"/>
  <c r="AE1224" i="2"/>
  <c r="AB1225" i="2"/>
  <c r="AF1225" i="2"/>
  <c r="AA1228" i="2"/>
  <c r="AE1228" i="2"/>
  <c r="AB1229" i="2"/>
  <c r="AF1229" i="2"/>
  <c r="X1230" i="2"/>
  <c r="AA1232" i="2"/>
  <c r="AE1232" i="2"/>
  <c r="AB1233" i="2"/>
  <c r="AF1233" i="2"/>
  <c r="AA1236" i="2"/>
  <c r="AE1236" i="2"/>
  <c r="AB1237" i="2"/>
  <c r="AF1237" i="2"/>
  <c r="AA1240" i="2"/>
  <c r="AE1240" i="2"/>
  <c r="AB1241" i="2"/>
  <c r="AF1241" i="2"/>
  <c r="AA1244" i="2"/>
  <c r="AE1244" i="2"/>
  <c r="AB1245" i="2"/>
  <c r="AF1245" i="2"/>
  <c r="AA1248" i="2"/>
  <c r="AE1248" i="2"/>
  <c r="AB1249" i="2"/>
  <c r="AF1249" i="2"/>
  <c r="AA1252" i="2"/>
  <c r="AE1252" i="2"/>
  <c r="AB1253" i="2"/>
  <c r="AF1253" i="2"/>
  <c r="AA1256" i="2"/>
  <c r="AE1256" i="2"/>
  <c r="AB1257" i="2"/>
  <c r="AF1257" i="2"/>
  <c r="AA1260" i="2"/>
  <c r="AE1260" i="2"/>
  <c r="AB1261" i="2"/>
  <c r="AF1261" i="2"/>
  <c r="AA1264" i="2"/>
  <c r="AE1264" i="2"/>
  <c r="AB1265" i="2"/>
  <c r="AF1265" i="2"/>
  <c r="AA1268" i="2"/>
  <c r="AE1268" i="2"/>
  <c r="X1269" i="2"/>
  <c r="AB1269" i="2"/>
  <c r="AF1269" i="2"/>
  <c r="AA1272" i="2"/>
  <c r="AE1272" i="2"/>
  <c r="AB1273" i="2"/>
  <c r="AF1273" i="2"/>
  <c r="Y3" i="3"/>
  <c r="X3" i="3"/>
  <c r="W3" i="3"/>
  <c r="W4" i="3"/>
  <c r="Y4" i="3"/>
  <c r="X4" i="3"/>
  <c r="X5" i="3"/>
  <c r="W5" i="3"/>
  <c r="Y5" i="3"/>
  <c r="Y6" i="3"/>
  <c r="X6" i="3"/>
  <c r="W6" i="3"/>
  <c r="X7" i="3"/>
  <c r="Y7" i="3"/>
  <c r="W7" i="3"/>
  <c r="W8" i="3"/>
  <c r="X8" i="3"/>
  <c r="Y8" i="3"/>
  <c r="X9" i="3"/>
  <c r="Y9" i="3"/>
  <c r="W9" i="3"/>
  <c r="Y10" i="3"/>
  <c r="W10" i="3"/>
  <c r="X10" i="3"/>
  <c r="Y11" i="3"/>
  <c r="X11" i="3"/>
  <c r="W11" i="3"/>
  <c r="W12" i="3"/>
  <c r="X12" i="3"/>
  <c r="Y12" i="3"/>
  <c r="X13" i="3"/>
  <c r="Y13" i="3"/>
  <c r="W13" i="3"/>
  <c r="Y14" i="3"/>
  <c r="X14" i="3"/>
  <c r="W14" i="3"/>
  <c r="X15" i="3"/>
  <c r="W15" i="3"/>
  <c r="Y15" i="3"/>
  <c r="W16" i="3"/>
  <c r="Y16" i="3"/>
  <c r="X16" i="3"/>
  <c r="X17" i="3"/>
  <c r="W17" i="3"/>
  <c r="Y17" i="3"/>
  <c r="Y18" i="3"/>
  <c r="X18" i="3"/>
  <c r="W18" i="3"/>
  <c r="W19" i="3"/>
  <c r="X19" i="3"/>
  <c r="Y19" i="3"/>
  <c r="W20" i="3"/>
  <c r="Y20" i="3"/>
  <c r="X20" i="3"/>
  <c r="X21" i="3"/>
  <c r="Y21" i="3"/>
  <c r="W21" i="3"/>
  <c r="Y22" i="3"/>
  <c r="X22" i="3"/>
  <c r="W22" i="3"/>
  <c r="Y23" i="3"/>
  <c r="X23" i="3"/>
  <c r="W23" i="3"/>
  <c r="W24" i="3"/>
  <c r="X24" i="3"/>
  <c r="Y24" i="3"/>
  <c r="X25" i="3"/>
  <c r="Y25" i="3"/>
  <c r="W25" i="3"/>
  <c r="Y26" i="3"/>
  <c r="W26" i="3"/>
  <c r="X26" i="3"/>
  <c r="Y27" i="3"/>
  <c r="W27" i="3"/>
  <c r="X27" i="3"/>
  <c r="W28" i="3"/>
  <c r="Y28" i="3"/>
  <c r="X28" i="3"/>
  <c r="X29" i="3"/>
  <c r="Y29" i="3"/>
  <c r="W29" i="3"/>
  <c r="Y30" i="3"/>
  <c r="X30" i="3"/>
  <c r="W30" i="3"/>
  <c r="X31" i="3"/>
  <c r="W31" i="3"/>
  <c r="Y31" i="3"/>
  <c r="W32" i="3"/>
  <c r="Y32" i="3"/>
  <c r="X32" i="3"/>
  <c r="X33" i="3"/>
  <c r="W33" i="3"/>
  <c r="Y33" i="3"/>
  <c r="Y34" i="3"/>
  <c r="W34" i="3"/>
  <c r="X34" i="3"/>
  <c r="W35" i="3"/>
  <c r="Y35" i="3"/>
  <c r="X35" i="3"/>
  <c r="W36" i="3"/>
  <c r="Y36" i="3"/>
  <c r="X36" i="3"/>
  <c r="X37" i="3"/>
  <c r="Y37" i="3"/>
  <c r="W37" i="3"/>
  <c r="Y38" i="3"/>
  <c r="X38" i="3"/>
  <c r="W38" i="3"/>
  <c r="W39" i="3"/>
  <c r="Y39" i="3"/>
  <c r="X39" i="3"/>
  <c r="W40" i="3"/>
  <c r="X40" i="3"/>
  <c r="Y40" i="3"/>
  <c r="X41" i="3"/>
  <c r="W41" i="3"/>
  <c r="Y41" i="3"/>
  <c r="Y42" i="3"/>
  <c r="W42" i="3"/>
  <c r="X42" i="3"/>
  <c r="Y43" i="3"/>
  <c r="W43" i="3"/>
  <c r="X43" i="3"/>
  <c r="W44" i="3"/>
  <c r="Y44" i="3"/>
  <c r="X44" i="3"/>
  <c r="X45" i="3"/>
  <c r="Y45" i="3"/>
  <c r="W45" i="3"/>
  <c r="Y46" i="3"/>
  <c r="W46" i="3"/>
  <c r="X46" i="3"/>
  <c r="X47" i="3"/>
  <c r="Y47" i="3"/>
  <c r="W47" i="3"/>
  <c r="W48" i="3"/>
  <c r="X48" i="3"/>
  <c r="Y48" i="3"/>
  <c r="X49" i="3"/>
  <c r="W49" i="3"/>
  <c r="Y49" i="3"/>
  <c r="Y50" i="3"/>
  <c r="W50" i="3"/>
  <c r="X50" i="3"/>
  <c r="W51" i="3"/>
  <c r="Y51" i="3"/>
  <c r="X51" i="3"/>
  <c r="W52" i="3"/>
  <c r="Y52" i="3"/>
  <c r="X52" i="3"/>
  <c r="X53" i="3"/>
  <c r="W53" i="3"/>
  <c r="Y53" i="3"/>
  <c r="Y54" i="3"/>
  <c r="X54" i="3"/>
  <c r="W54" i="3"/>
  <c r="W55" i="3"/>
  <c r="X55" i="3"/>
  <c r="Y55" i="3"/>
  <c r="W56" i="3"/>
  <c r="X56" i="3"/>
  <c r="Y56" i="3"/>
  <c r="X57" i="3"/>
  <c r="W57" i="3"/>
  <c r="Y57" i="3"/>
  <c r="Y58" i="3"/>
  <c r="W58" i="3"/>
  <c r="X58" i="3"/>
  <c r="Y59" i="3"/>
  <c r="X59" i="3"/>
  <c r="W59" i="3"/>
  <c r="W60" i="3"/>
  <c r="X60" i="3"/>
  <c r="Y60" i="3"/>
  <c r="X61" i="3"/>
  <c r="Y61" i="3"/>
  <c r="W61" i="3"/>
  <c r="Y62" i="3"/>
  <c r="W62" i="3"/>
  <c r="X62" i="3"/>
  <c r="X63" i="3"/>
  <c r="Y63" i="3"/>
  <c r="W63" i="3"/>
  <c r="W64" i="3"/>
  <c r="X64" i="3"/>
  <c r="Y64" i="3"/>
  <c r="X65" i="3"/>
  <c r="W65" i="3"/>
  <c r="Y65" i="3"/>
  <c r="Y66" i="3"/>
  <c r="X66" i="3"/>
  <c r="W66" i="3"/>
  <c r="W67" i="3"/>
  <c r="X67" i="3"/>
  <c r="Y67" i="3"/>
  <c r="W68" i="3"/>
  <c r="Y68" i="3"/>
  <c r="X68" i="3"/>
  <c r="X69" i="3"/>
  <c r="W69" i="3"/>
  <c r="Y69" i="3"/>
  <c r="Y70" i="3"/>
  <c r="X70" i="3"/>
  <c r="W70" i="3"/>
  <c r="X71" i="3"/>
  <c r="Y71" i="3"/>
  <c r="W71" i="3"/>
  <c r="W72" i="3"/>
  <c r="X72" i="3"/>
  <c r="Y72" i="3"/>
  <c r="X73" i="3"/>
  <c r="Y73" i="3"/>
  <c r="W73" i="3"/>
  <c r="Y74" i="3"/>
  <c r="W74" i="3"/>
  <c r="X74" i="3"/>
  <c r="Y75" i="3"/>
  <c r="X75" i="3"/>
  <c r="W75" i="3"/>
  <c r="W76" i="3"/>
  <c r="X76" i="3"/>
  <c r="Y76" i="3"/>
  <c r="X77" i="3"/>
  <c r="Y77" i="3"/>
  <c r="W77" i="3"/>
  <c r="Y78" i="3"/>
  <c r="X78" i="3"/>
  <c r="W78" i="3"/>
  <c r="X79" i="3"/>
  <c r="W79" i="3"/>
  <c r="Y79" i="3"/>
  <c r="W80" i="3"/>
  <c r="Y80" i="3"/>
  <c r="X80" i="3"/>
  <c r="X81" i="3"/>
  <c r="W81" i="3"/>
  <c r="Y81" i="3"/>
  <c r="Y82" i="3"/>
  <c r="X82" i="3"/>
  <c r="W82" i="3"/>
  <c r="W83" i="3"/>
  <c r="X83" i="3"/>
  <c r="Y83" i="3"/>
  <c r="W84" i="3"/>
  <c r="Y84" i="3"/>
  <c r="X84" i="3"/>
  <c r="X85" i="3"/>
  <c r="Y85" i="3"/>
  <c r="W85" i="3"/>
  <c r="Y86" i="3"/>
  <c r="X86" i="3"/>
  <c r="W86" i="3"/>
  <c r="Y87" i="3"/>
  <c r="X87" i="3"/>
  <c r="W87" i="3"/>
  <c r="W88" i="3"/>
  <c r="X88" i="3"/>
  <c r="Y88" i="3"/>
  <c r="X89" i="3"/>
  <c r="Y89" i="3"/>
  <c r="W89" i="3"/>
  <c r="W90" i="3"/>
  <c r="X90" i="3"/>
  <c r="Y90" i="3"/>
  <c r="X91" i="3"/>
  <c r="Y91" i="3"/>
  <c r="W91" i="3"/>
  <c r="Y92" i="3"/>
  <c r="W92" i="3"/>
  <c r="X92" i="3"/>
  <c r="Y93" i="3"/>
  <c r="X93" i="3"/>
  <c r="W93" i="3"/>
  <c r="W94" i="3"/>
  <c r="X94" i="3"/>
  <c r="Y94" i="3"/>
  <c r="X95" i="3"/>
  <c r="Y95" i="3"/>
  <c r="W95" i="3"/>
  <c r="Y96" i="3"/>
  <c r="W96" i="3"/>
  <c r="X96" i="3"/>
  <c r="X97" i="3"/>
  <c r="Y97" i="3"/>
  <c r="W97" i="3"/>
  <c r="W98" i="3"/>
  <c r="Y98" i="3"/>
  <c r="X98" i="3"/>
  <c r="X99" i="3"/>
  <c r="W99" i="3"/>
  <c r="Y99" i="3"/>
  <c r="Y100" i="3"/>
  <c r="X100" i="3"/>
  <c r="W100" i="3"/>
  <c r="W101" i="3"/>
  <c r="X101" i="3"/>
  <c r="Y101" i="3"/>
  <c r="W102" i="3"/>
  <c r="Y102" i="3"/>
  <c r="X102" i="3"/>
  <c r="X103" i="3"/>
  <c r="W103" i="3"/>
  <c r="Y103" i="3"/>
  <c r="Y104" i="3"/>
  <c r="X104" i="3"/>
  <c r="W104" i="3"/>
  <c r="W105" i="3"/>
  <c r="Y105" i="3"/>
  <c r="X105" i="3"/>
  <c r="W106" i="3"/>
  <c r="X106" i="3"/>
  <c r="Y106" i="3"/>
  <c r="X107" i="3"/>
  <c r="Y107" i="3"/>
  <c r="W107" i="3"/>
  <c r="Y108" i="3"/>
  <c r="W108" i="3"/>
  <c r="X108" i="3"/>
  <c r="Y109" i="3"/>
  <c r="X109" i="3"/>
  <c r="W109" i="3"/>
  <c r="W110" i="3"/>
  <c r="X110" i="3"/>
  <c r="Y110" i="3"/>
  <c r="X111" i="3"/>
  <c r="Y111" i="3"/>
  <c r="W111" i="3"/>
  <c r="Y112" i="3"/>
  <c r="W112" i="3"/>
  <c r="X112" i="3"/>
  <c r="X113" i="3"/>
  <c r="Y113" i="3"/>
  <c r="W113" i="3"/>
  <c r="W114" i="3"/>
  <c r="Y114" i="3"/>
  <c r="X114" i="3"/>
  <c r="X115" i="3"/>
  <c r="W115" i="3"/>
  <c r="Y115" i="3"/>
  <c r="Y116" i="3"/>
  <c r="X116" i="3"/>
  <c r="W116" i="3"/>
  <c r="W117" i="3"/>
  <c r="X117" i="3"/>
  <c r="Y117" i="3"/>
  <c r="W118" i="3"/>
  <c r="Y118" i="3"/>
  <c r="X118" i="3"/>
  <c r="X119" i="3"/>
  <c r="W119" i="3"/>
  <c r="Y119" i="3"/>
  <c r="Y120" i="3"/>
  <c r="X120" i="3"/>
  <c r="W120" i="3"/>
  <c r="W121" i="3"/>
  <c r="Y121" i="3"/>
  <c r="X121" i="3"/>
  <c r="W122" i="3"/>
  <c r="X122" i="3"/>
  <c r="Y122" i="3"/>
  <c r="X123" i="3"/>
  <c r="Y123" i="3"/>
  <c r="W123" i="3"/>
  <c r="Y124" i="3"/>
  <c r="W124" i="3"/>
  <c r="X124" i="3"/>
  <c r="Y125" i="3"/>
  <c r="X125" i="3"/>
  <c r="W125" i="3"/>
  <c r="W126" i="3"/>
  <c r="X126" i="3"/>
  <c r="Y126" i="3"/>
  <c r="X127" i="3"/>
  <c r="Y127" i="3"/>
  <c r="W127" i="3"/>
  <c r="Y128" i="3"/>
  <c r="W128" i="3"/>
  <c r="X128" i="3"/>
  <c r="X129" i="3"/>
  <c r="Y129" i="3"/>
  <c r="W129" i="3"/>
  <c r="W130" i="3"/>
  <c r="Y130" i="3"/>
  <c r="X130" i="3"/>
  <c r="X131" i="3"/>
  <c r="W131" i="3"/>
  <c r="Y131" i="3"/>
  <c r="Y132" i="3"/>
  <c r="X132" i="3"/>
  <c r="W132" i="3"/>
  <c r="W133" i="3"/>
  <c r="X133" i="3"/>
  <c r="Y133" i="3"/>
  <c r="W134" i="3"/>
  <c r="Y134" i="3"/>
  <c r="X134" i="3"/>
  <c r="X135" i="3"/>
  <c r="W135" i="3"/>
  <c r="Y135" i="3"/>
  <c r="Y136" i="3"/>
  <c r="X136" i="3"/>
  <c r="W136" i="3"/>
  <c r="W137" i="3"/>
  <c r="Y137" i="3"/>
  <c r="X137" i="3"/>
  <c r="W138" i="3"/>
  <c r="X138" i="3"/>
  <c r="Y138" i="3"/>
  <c r="Y139" i="3"/>
  <c r="X139" i="3"/>
  <c r="W139" i="3"/>
  <c r="W140" i="3"/>
  <c r="Y140" i="3"/>
  <c r="X140" i="3"/>
  <c r="W141" i="3"/>
  <c r="X141" i="3"/>
  <c r="Y141" i="3"/>
  <c r="X142" i="3"/>
  <c r="Y142" i="3"/>
  <c r="W142" i="3"/>
  <c r="Y143" i="3"/>
  <c r="X143" i="3"/>
  <c r="W143" i="3"/>
  <c r="W144" i="3"/>
  <c r="Y144" i="3"/>
  <c r="X144" i="3"/>
  <c r="W145" i="3"/>
  <c r="X145" i="3"/>
  <c r="Y145" i="3"/>
  <c r="X146" i="3"/>
  <c r="Y146" i="3"/>
  <c r="W146" i="3"/>
  <c r="X147" i="3"/>
  <c r="Y147" i="3"/>
  <c r="W147" i="3"/>
  <c r="W148" i="3"/>
  <c r="Y148" i="3"/>
  <c r="X148" i="3"/>
  <c r="X149" i="3"/>
  <c r="W149" i="3"/>
  <c r="Y149" i="3"/>
  <c r="Y150" i="3"/>
  <c r="W150" i="3"/>
  <c r="X150" i="3"/>
  <c r="X151" i="3"/>
  <c r="Y151" i="3"/>
  <c r="W151" i="3"/>
  <c r="W152" i="3"/>
  <c r="Y152" i="3"/>
  <c r="X152" i="3"/>
  <c r="X153" i="3"/>
  <c r="W153" i="3"/>
  <c r="Y153" i="3"/>
  <c r="Y154" i="3"/>
  <c r="W154" i="3"/>
  <c r="X154" i="3"/>
  <c r="X155" i="3"/>
  <c r="Y155" i="3"/>
  <c r="W155" i="3"/>
  <c r="W156" i="3"/>
  <c r="Y156" i="3"/>
  <c r="X156" i="3"/>
  <c r="X157" i="3"/>
  <c r="W157" i="3"/>
  <c r="Y157" i="3"/>
  <c r="Y158" i="3"/>
  <c r="W158" i="3"/>
  <c r="X158" i="3"/>
  <c r="X159" i="3"/>
  <c r="Y159" i="3"/>
  <c r="W159" i="3"/>
  <c r="W160" i="3"/>
  <c r="Y160" i="3"/>
  <c r="X160" i="3"/>
  <c r="X161" i="3"/>
  <c r="W161" i="3"/>
  <c r="Y161" i="3"/>
  <c r="Y162" i="3"/>
  <c r="W162" i="3"/>
  <c r="X162" i="3"/>
  <c r="X163" i="3"/>
  <c r="Y163" i="3"/>
  <c r="W163" i="3"/>
  <c r="W164" i="3"/>
  <c r="Y164" i="3"/>
  <c r="X164" i="3"/>
  <c r="X165" i="3"/>
  <c r="W165" i="3"/>
  <c r="Y165" i="3"/>
  <c r="Y166" i="3"/>
  <c r="W166" i="3"/>
  <c r="X166" i="3"/>
  <c r="X167" i="3"/>
  <c r="Y167" i="3"/>
  <c r="W167" i="3"/>
  <c r="X168" i="3"/>
  <c r="Y168" i="3"/>
  <c r="W168" i="3"/>
  <c r="Y169" i="3"/>
  <c r="W169" i="3"/>
  <c r="X169" i="3"/>
  <c r="X170" i="3"/>
  <c r="W170" i="3"/>
  <c r="Y170" i="3"/>
  <c r="W171" i="3"/>
  <c r="Y171" i="3"/>
  <c r="X171" i="3"/>
  <c r="X172" i="3"/>
  <c r="W172" i="3"/>
  <c r="Y172" i="3"/>
  <c r="Y173" i="3"/>
  <c r="W173" i="3"/>
  <c r="X173" i="3"/>
  <c r="X174" i="3"/>
  <c r="Y174" i="3"/>
  <c r="W174" i="3"/>
  <c r="W175" i="3"/>
  <c r="Y175" i="3"/>
  <c r="X175" i="3"/>
  <c r="X176" i="3"/>
  <c r="Y176" i="3"/>
  <c r="W176" i="3"/>
  <c r="Y177" i="3"/>
  <c r="W177" i="3"/>
  <c r="X177" i="3"/>
  <c r="X178" i="3"/>
  <c r="W178" i="3"/>
  <c r="Y178" i="3"/>
  <c r="W179" i="3"/>
  <c r="Y179" i="3"/>
  <c r="X179" i="3"/>
  <c r="X180" i="3"/>
  <c r="W180" i="3"/>
  <c r="Y180" i="3"/>
  <c r="Y181" i="3"/>
  <c r="W181" i="3"/>
  <c r="X181" i="3"/>
  <c r="X182" i="3"/>
  <c r="Y182" i="3"/>
  <c r="W182" i="3"/>
  <c r="W183" i="3"/>
  <c r="Y183" i="3"/>
  <c r="X183" i="3"/>
  <c r="X184" i="3"/>
  <c r="Y184" i="3"/>
  <c r="W184" i="3"/>
  <c r="Y185" i="3"/>
  <c r="W185" i="3"/>
  <c r="X185" i="3"/>
  <c r="X186" i="3"/>
  <c r="W186" i="3"/>
  <c r="Y186" i="3"/>
  <c r="W187" i="3"/>
  <c r="Y187" i="3"/>
  <c r="X187" i="3"/>
  <c r="X188" i="3"/>
  <c r="W188" i="3"/>
  <c r="Y188" i="3"/>
  <c r="Y189" i="3"/>
  <c r="W189" i="3"/>
  <c r="X189" i="3"/>
  <c r="X190" i="3"/>
  <c r="Y190" i="3"/>
  <c r="W190" i="3"/>
  <c r="W191" i="3"/>
  <c r="Y191" i="3"/>
  <c r="X191" i="3"/>
  <c r="X192" i="3"/>
  <c r="Y192" i="3"/>
  <c r="W192" i="3"/>
  <c r="Y193" i="3"/>
  <c r="W193" i="3"/>
  <c r="X193" i="3"/>
  <c r="X194" i="3"/>
  <c r="W194" i="3"/>
  <c r="Y194" i="3"/>
  <c r="W195" i="3"/>
  <c r="Y195" i="3"/>
  <c r="X195" i="3"/>
  <c r="X196" i="3"/>
  <c r="W196" i="3"/>
  <c r="Y196" i="3"/>
  <c r="Y197" i="3"/>
  <c r="W197" i="3"/>
  <c r="X197" i="3"/>
  <c r="X198" i="3"/>
  <c r="Y198" i="3"/>
  <c r="W198" i="3"/>
  <c r="W199" i="3"/>
  <c r="Y199" i="3"/>
  <c r="X199" i="3"/>
  <c r="X200" i="3"/>
  <c r="Y200" i="3"/>
  <c r="W200" i="3"/>
  <c r="Y201" i="3"/>
  <c r="W201" i="3"/>
  <c r="X201" i="3"/>
  <c r="X202" i="3"/>
  <c r="W202" i="3"/>
  <c r="Y202" i="3"/>
  <c r="W203" i="3"/>
  <c r="Y203" i="3"/>
  <c r="X203" i="3"/>
  <c r="X204" i="3"/>
  <c r="W204" i="3"/>
  <c r="Y204" i="3"/>
  <c r="Y205" i="3"/>
  <c r="W205" i="3"/>
  <c r="X205" i="3"/>
  <c r="X206" i="3"/>
  <c r="Y206" i="3"/>
  <c r="W206" i="3"/>
  <c r="W207" i="3"/>
  <c r="Y207" i="3"/>
  <c r="X207" i="3"/>
  <c r="X208" i="3"/>
  <c r="Y208" i="3"/>
  <c r="W208" i="3"/>
  <c r="Y209" i="3"/>
  <c r="W209" i="3"/>
  <c r="X209" i="3"/>
  <c r="X210" i="3"/>
  <c r="W210" i="3"/>
  <c r="Y210" i="3"/>
  <c r="W211" i="3"/>
  <c r="Y211" i="3"/>
  <c r="X211" i="3"/>
  <c r="X212" i="3"/>
  <c r="W212" i="3"/>
  <c r="Y212" i="3"/>
  <c r="Y213" i="3"/>
  <c r="W213" i="3"/>
  <c r="X213" i="3"/>
  <c r="X214" i="3"/>
  <c r="Y214" i="3"/>
  <c r="W214" i="3"/>
  <c r="W215" i="3"/>
  <c r="Y215" i="3"/>
  <c r="X215" i="3"/>
  <c r="X216" i="3"/>
  <c r="Y216" i="3"/>
  <c r="W216" i="3"/>
  <c r="Y217" i="3"/>
  <c r="W217" i="3"/>
  <c r="X217" i="3"/>
  <c r="X218" i="3"/>
  <c r="W218" i="3"/>
  <c r="Y218" i="3"/>
  <c r="W219" i="3"/>
  <c r="Y219" i="3"/>
  <c r="X219" i="3"/>
  <c r="X220" i="3"/>
  <c r="W220" i="3"/>
  <c r="Y220" i="3"/>
  <c r="Y221" i="3"/>
  <c r="W221" i="3"/>
  <c r="X221" i="3"/>
  <c r="X222" i="3"/>
  <c r="Y222" i="3"/>
  <c r="W222" i="3"/>
  <c r="W223" i="3"/>
  <c r="Y223" i="3"/>
  <c r="X223" i="3"/>
  <c r="X224" i="3"/>
  <c r="Y224" i="3"/>
  <c r="W224" i="3"/>
  <c r="Y225" i="3"/>
  <c r="W225" i="3"/>
  <c r="X225" i="3"/>
  <c r="X226" i="3"/>
  <c r="W226" i="3"/>
  <c r="Y226" i="3"/>
  <c r="W227" i="3"/>
  <c r="Y227" i="3"/>
  <c r="X227" i="3"/>
  <c r="X228" i="3"/>
  <c r="W228" i="3"/>
  <c r="Y228" i="3"/>
  <c r="Y229" i="3"/>
  <c r="W229" i="3"/>
  <c r="X229" i="3"/>
  <c r="X230" i="3"/>
  <c r="Y230" i="3"/>
  <c r="W230" i="3"/>
  <c r="W231" i="3"/>
  <c r="Y231" i="3"/>
  <c r="X231" i="3"/>
  <c r="X232" i="3"/>
  <c r="Y232" i="3"/>
  <c r="W232" i="3"/>
  <c r="Y233" i="3"/>
  <c r="W233" i="3"/>
  <c r="X233" i="3"/>
  <c r="X234" i="3"/>
  <c r="W234" i="3"/>
  <c r="Y234" i="3"/>
  <c r="W235" i="3"/>
  <c r="Y235" i="3"/>
  <c r="X235" i="3"/>
  <c r="X236" i="3"/>
  <c r="W236" i="3"/>
  <c r="Y236" i="3"/>
  <c r="Y237" i="3"/>
  <c r="W237" i="3"/>
  <c r="X237" i="3"/>
  <c r="X238" i="3"/>
  <c r="Y238" i="3"/>
  <c r="W238" i="3"/>
  <c r="W239" i="3"/>
  <c r="Y239" i="3"/>
  <c r="X239" i="3"/>
  <c r="X240" i="3"/>
  <c r="Y240" i="3"/>
  <c r="W240" i="3"/>
  <c r="Y241" i="3"/>
  <c r="W241" i="3"/>
  <c r="X241" i="3"/>
  <c r="X242" i="3"/>
  <c r="W242" i="3"/>
  <c r="Y242" i="3"/>
  <c r="W243" i="3"/>
  <c r="Y243" i="3"/>
  <c r="X243" i="3"/>
  <c r="X244" i="3"/>
  <c r="W244" i="3"/>
  <c r="Y244" i="3"/>
  <c r="Y245" i="3"/>
  <c r="W245" i="3"/>
  <c r="X245" i="3"/>
  <c r="X246" i="3"/>
  <c r="Y246" i="3"/>
  <c r="W246" i="3"/>
  <c r="W247" i="3"/>
  <c r="Y247" i="3"/>
  <c r="X247" i="3"/>
  <c r="X248" i="3"/>
  <c r="Y248" i="3"/>
  <c r="W248" i="3"/>
  <c r="Y249" i="3"/>
  <c r="W249" i="3"/>
  <c r="X249" i="3"/>
  <c r="X250" i="3"/>
  <c r="W250" i="3"/>
  <c r="Y250" i="3"/>
  <c r="W251" i="3"/>
  <c r="Y251" i="3"/>
  <c r="X251" i="3"/>
  <c r="X252" i="3"/>
  <c r="W252" i="3"/>
  <c r="Y252" i="3"/>
  <c r="Y253" i="3"/>
  <c r="W253" i="3"/>
  <c r="X253" i="3"/>
  <c r="X254" i="3"/>
  <c r="Y254" i="3"/>
  <c r="W254" i="3"/>
  <c r="W255" i="3"/>
  <c r="Y255" i="3"/>
  <c r="X255" i="3"/>
  <c r="X256" i="3"/>
  <c r="Y256" i="3"/>
  <c r="W256" i="3"/>
  <c r="Y257" i="3"/>
  <c r="W257" i="3"/>
  <c r="X257" i="3"/>
  <c r="X258" i="3"/>
  <c r="W258" i="3"/>
  <c r="Y258" i="3"/>
  <c r="W259" i="3"/>
  <c r="Y259" i="3"/>
  <c r="X259" i="3"/>
  <c r="X260" i="3"/>
  <c r="W260" i="3"/>
  <c r="Y260" i="3"/>
  <c r="Y261" i="3"/>
  <c r="W261" i="3"/>
  <c r="X261" i="3"/>
  <c r="X262" i="3"/>
  <c r="Y262" i="3"/>
  <c r="W262" i="3"/>
  <c r="W263" i="3"/>
  <c r="Y263" i="3"/>
  <c r="X263" i="3"/>
  <c r="X264" i="3"/>
  <c r="Y264" i="3"/>
  <c r="W264" i="3"/>
  <c r="Y265" i="3"/>
  <c r="W265" i="3"/>
  <c r="X265" i="3"/>
  <c r="X266" i="3"/>
  <c r="W266" i="3"/>
  <c r="Y266" i="3"/>
  <c r="W267" i="3"/>
  <c r="Y267" i="3"/>
  <c r="X267" i="3"/>
  <c r="X268" i="3"/>
  <c r="W268" i="3"/>
  <c r="Y268" i="3"/>
  <c r="Y269" i="3"/>
  <c r="W269" i="3"/>
  <c r="X269" i="3"/>
  <c r="X270" i="3"/>
  <c r="Y270" i="3"/>
  <c r="W270" i="3"/>
  <c r="W271" i="3"/>
  <c r="Y271" i="3"/>
  <c r="X271" i="3"/>
  <c r="X272" i="3"/>
  <c r="Y272" i="3"/>
  <c r="W272" i="3"/>
  <c r="Y273" i="3"/>
  <c r="W273" i="3"/>
  <c r="X273" i="3"/>
  <c r="X274" i="3"/>
  <c r="W274" i="3"/>
  <c r="Y274" i="3"/>
  <c r="W275" i="3"/>
  <c r="Y275" i="3"/>
  <c r="X275" i="3"/>
  <c r="X276" i="3"/>
  <c r="W276" i="3"/>
  <c r="Y276" i="3"/>
  <c r="Y277" i="3"/>
  <c r="W277" i="3"/>
  <c r="X277" i="3"/>
  <c r="X278" i="3"/>
  <c r="Y278" i="3"/>
  <c r="W278" i="3"/>
  <c r="W279" i="3"/>
  <c r="Y279" i="3"/>
  <c r="X279" i="3"/>
  <c r="X280" i="3"/>
  <c r="Y280" i="3"/>
  <c r="W280" i="3"/>
  <c r="Y281" i="3"/>
  <c r="W281" i="3"/>
  <c r="X281" i="3"/>
  <c r="X282" i="3"/>
  <c r="W282" i="3"/>
  <c r="Y282" i="3"/>
  <c r="W283" i="3"/>
  <c r="Y283" i="3"/>
  <c r="X283" i="3"/>
  <c r="X284" i="3"/>
  <c r="W284" i="3"/>
  <c r="Y284" i="3"/>
  <c r="Y285" i="3"/>
  <c r="W285" i="3"/>
  <c r="X285" i="3"/>
  <c r="X286" i="3"/>
  <c r="Y286" i="3"/>
  <c r="W286" i="3"/>
  <c r="W287" i="3"/>
  <c r="Y287" i="3"/>
  <c r="X287" i="3"/>
  <c r="X288" i="3"/>
  <c r="Y288" i="3"/>
  <c r="W288" i="3"/>
  <c r="Y289" i="3"/>
  <c r="W289" i="3"/>
  <c r="X289" i="3"/>
  <c r="X290" i="3"/>
  <c r="W290" i="3"/>
  <c r="Y290" i="3"/>
  <c r="W291" i="3"/>
  <c r="Y291" i="3"/>
  <c r="X291" i="3"/>
  <c r="X292" i="3"/>
  <c r="W292" i="3"/>
  <c r="Y292" i="3"/>
  <c r="Y293" i="3"/>
  <c r="W293" i="3"/>
  <c r="X293" i="3"/>
  <c r="X294" i="3"/>
  <c r="Y294" i="3"/>
  <c r="W294" i="3"/>
  <c r="W295" i="3"/>
  <c r="Y295" i="3"/>
  <c r="X295" i="3"/>
  <c r="X296" i="3"/>
  <c r="Y296" i="3"/>
  <c r="W296" i="3"/>
  <c r="Y297" i="3"/>
  <c r="W297" i="3"/>
  <c r="X297" i="3"/>
  <c r="X298" i="3"/>
  <c r="W298" i="3"/>
  <c r="Y298" i="3"/>
  <c r="W299" i="3"/>
  <c r="Y299" i="3"/>
  <c r="X299" i="3"/>
  <c r="X300" i="3"/>
  <c r="W300" i="3"/>
  <c r="Y300" i="3"/>
  <c r="Y301" i="3"/>
  <c r="W301" i="3"/>
  <c r="X301" i="3"/>
  <c r="X302" i="3"/>
  <c r="Y302" i="3"/>
  <c r="W302" i="3"/>
  <c r="W303" i="3"/>
  <c r="Y303" i="3"/>
  <c r="X303" i="3"/>
  <c r="X304" i="3"/>
  <c r="Y304" i="3"/>
  <c r="W304" i="3"/>
  <c r="Y305" i="3"/>
  <c r="W305" i="3"/>
  <c r="X305" i="3"/>
  <c r="X306" i="3"/>
  <c r="W306" i="3"/>
  <c r="Y306" i="3"/>
  <c r="W307" i="3"/>
  <c r="Y307" i="3"/>
  <c r="X307" i="3"/>
  <c r="X308" i="3"/>
  <c r="W308" i="3"/>
  <c r="Y308" i="3"/>
  <c r="Y309" i="3"/>
  <c r="W309" i="3"/>
  <c r="X309" i="3"/>
  <c r="X310" i="3"/>
  <c r="Y310" i="3"/>
  <c r="W310" i="3"/>
  <c r="W311" i="3"/>
  <c r="Y311" i="3"/>
  <c r="X311" i="3"/>
  <c r="X312" i="3"/>
  <c r="Y312" i="3"/>
  <c r="W312" i="3"/>
  <c r="Y313" i="3"/>
  <c r="W313" i="3"/>
  <c r="X313" i="3"/>
  <c r="X314" i="3"/>
  <c r="Y314" i="3"/>
  <c r="W314" i="3"/>
  <c r="W315" i="3"/>
  <c r="Y315" i="3"/>
  <c r="X315" i="3"/>
  <c r="X316" i="3"/>
  <c r="W316" i="3"/>
  <c r="Y316" i="3"/>
  <c r="Y317" i="3"/>
  <c r="W317" i="3"/>
  <c r="X317" i="3"/>
  <c r="X318" i="3"/>
  <c r="Y318" i="3"/>
  <c r="W318" i="3"/>
  <c r="W319" i="3"/>
  <c r="Y319" i="3"/>
  <c r="X319" i="3"/>
  <c r="X320" i="3"/>
  <c r="Y320" i="3"/>
  <c r="W320" i="3"/>
  <c r="Y321" i="3"/>
  <c r="W321" i="3"/>
  <c r="X321" i="3"/>
  <c r="X322" i="3"/>
  <c r="W322" i="3"/>
  <c r="Y322" i="3"/>
  <c r="W323" i="3"/>
  <c r="Y323" i="3"/>
  <c r="X323" i="3"/>
  <c r="X324" i="3"/>
  <c r="W324" i="3"/>
  <c r="Y324" i="3"/>
  <c r="Y325" i="3"/>
  <c r="W325" i="3"/>
  <c r="X325" i="3"/>
  <c r="X326" i="3"/>
  <c r="Y326" i="3"/>
  <c r="W326" i="3"/>
  <c r="W327" i="3"/>
  <c r="Y327" i="3"/>
  <c r="X327" i="3"/>
  <c r="X328" i="3"/>
  <c r="Y328" i="3"/>
  <c r="W328" i="3"/>
  <c r="Y329" i="3"/>
  <c r="W329" i="3"/>
  <c r="X329" i="3"/>
  <c r="X330" i="3"/>
  <c r="Y330" i="3"/>
  <c r="W330" i="3"/>
  <c r="W331" i="3"/>
  <c r="Y331" i="3"/>
  <c r="X331" i="3"/>
  <c r="W332" i="3"/>
  <c r="X332" i="3"/>
  <c r="Y332" i="3"/>
  <c r="W333" i="3"/>
  <c r="Y333" i="3"/>
  <c r="X333" i="3"/>
  <c r="X334" i="3"/>
  <c r="Y334" i="3"/>
  <c r="W334" i="3"/>
  <c r="Y335" i="3"/>
  <c r="X335" i="3"/>
  <c r="W335" i="3"/>
  <c r="Y336" i="3"/>
  <c r="W336" i="3"/>
  <c r="X336" i="3"/>
  <c r="W337" i="3"/>
  <c r="X337" i="3"/>
  <c r="Y337" i="3"/>
  <c r="X338" i="3"/>
  <c r="Y338" i="3"/>
  <c r="W338" i="3"/>
  <c r="Y339" i="3"/>
  <c r="W339" i="3"/>
  <c r="X339" i="3"/>
  <c r="Y340" i="3"/>
  <c r="X340" i="3"/>
  <c r="W340" i="3"/>
  <c r="W341" i="3"/>
  <c r="Y341" i="3"/>
  <c r="X341" i="3"/>
  <c r="X342" i="3"/>
  <c r="Y342" i="3"/>
  <c r="W342" i="3"/>
  <c r="Y343" i="3"/>
  <c r="W343" i="3"/>
  <c r="X343" i="3"/>
  <c r="X344" i="3"/>
  <c r="W344" i="3"/>
  <c r="Y344" i="3"/>
  <c r="W345" i="3"/>
  <c r="Y345" i="3"/>
  <c r="X345" i="3"/>
  <c r="X346" i="3"/>
  <c r="W346" i="3"/>
  <c r="Y346" i="3"/>
  <c r="Y347" i="3"/>
  <c r="X347" i="3"/>
  <c r="W347" i="3"/>
  <c r="W348" i="3"/>
  <c r="Y348" i="3"/>
  <c r="X348" i="3"/>
  <c r="W349" i="3"/>
  <c r="Y349" i="3"/>
  <c r="X349" i="3"/>
  <c r="X350" i="3"/>
  <c r="W350" i="3"/>
  <c r="Y350" i="3"/>
  <c r="Y351" i="3"/>
  <c r="X351" i="3"/>
  <c r="W351" i="3"/>
  <c r="Y352" i="3"/>
  <c r="X352" i="3"/>
  <c r="W352" i="3"/>
  <c r="W353" i="3"/>
  <c r="X353" i="3"/>
  <c r="Y353" i="3"/>
  <c r="X354" i="3"/>
  <c r="Y354" i="3"/>
  <c r="W354" i="3"/>
  <c r="Y355" i="3"/>
  <c r="W355" i="3"/>
  <c r="X355" i="3"/>
  <c r="Y356" i="3"/>
  <c r="X356" i="3"/>
  <c r="W356" i="3"/>
  <c r="W357" i="3"/>
  <c r="X357" i="3"/>
  <c r="Y357" i="3"/>
  <c r="X358" i="3"/>
  <c r="Y358" i="3"/>
  <c r="W358" i="3"/>
  <c r="Y359" i="3"/>
  <c r="X359" i="3"/>
  <c r="W359" i="3"/>
  <c r="X360" i="3"/>
  <c r="W360" i="3"/>
  <c r="Y360" i="3"/>
  <c r="Y361" i="3"/>
  <c r="X361" i="3"/>
  <c r="W361" i="3"/>
  <c r="Y362" i="3"/>
  <c r="X362" i="3"/>
  <c r="W362" i="3"/>
  <c r="W363" i="3"/>
  <c r="X363" i="3"/>
  <c r="Y363" i="3"/>
  <c r="X364" i="3"/>
  <c r="W364" i="3"/>
  <c r="Y364" i="3"/>
  <c r="Y365" i="3"/>
  <c r="X365" i="3"/>
  <c r="W365" i="3"/>
  <c r="Y366" i="3"/>
  <c r="W366" i="3"/>
  <c r="X366" i="3"/>
  <c r="W367" i="3"/>
  <c r="Y367" i="3"/>
  <c r="X367" i="3"/>
  <c r="X368" i="3"/>
  <c r="W368" i="3"/>
  <c r="Y368" i="3"/>
  <c r="Y369" i="3"/>
  <c r="X369" i="3"/>
  <c r="W369" i="3"/>
  <c r="Y370" i="3"/>
  <c r="X370" i="3"/>
  <c r="W370" i="3"/>
  <c r="W371" i="3"/>
  <c r="X371" i="3"/>
  <c r="Y371" i="3"/>
  <c r="X372" i="3"/>
  <c r="W372" i="3"/>
  <c r="Y372" i="3"/>
  <c r="Y373" i="3"/>
  <c r="X373" i="3"/>
  <c r="W373" i="3"/>
  <c r="Y374" i="3"/>
  <c r="W374" i="3"/>
  <c r="X374" i="3"/>
  <c r="W375" i="3"/>
  <c r="Y375" i="3"/>
  <c r="X375" i="3"/>
  <c r="X376" i="3"/>
  <c r="W376" i="3"/>
  <c r="Y376" i="3"/>
  <c r="Y377" i="3"/>
  <c r="X377" i="3"/>
  <c r="W377" i="3"/>
  <c r="Y378" i="3"/>
  <c r="X378" i="3"/>
  <c r="W378" i="3"/>
  <c r="W379" i="3"/>
  <c r="X379" i="3"/>
  <c r="Y379" i="3"/>
  <c r="X380" i="3"/>
  <c r="W380" i="3"/>
  <c r="Y380" i="3"/>
  <c r="Y381" i="3"/>
  <c r="X381" i="3"/>
  <c r="W381" i="3"/>
  <c r="Y382" i="3"/>
  <c r="W382" i="3"/>
  <c r="X382" i="3"/>
  <c r="W383" i="3"/>
  <c r="Y383" i="3"/>
  <c r="X383" i="3"/>
  <c r="X384" i="3"/>
  <c r="W384" i="3"/>
  <c r="Y384" i="3"/>
  <c r="Y385" i="3"/>
  <c r="X385" i="3"/>
  <c r="W385" i="3"/>
  <c r="Y386" i="3"/>
  <c r="X386" i="3"/>
  <c r="W386" i="3"/>
  <c r="W387" i="3"/>
  <c r="X387" i="3"/>
  <c r="Y387" i="3"/>
  <c r="X388" i="3"/>
  <c r="W388" i="3"/>
  <c r="Y388" i="3"/>
  <c r="Y389" i="3"/>
  <c r="X389" i="3"/>
  <c r="W389" i="3"/>
  <c r="Y390" i="3"/>
  <c r="W390" i="3"/>
  <c r="X390" i="3"/>
  <c r="W391" i="3"/>
  <c r="Y391" i="3"/>
  <c r="X391" i="3"/>
  <c r="X392" i="3"/>
  <c r="W392" i="3"/>
  <c r="Y392" i="3"/>
  <c r="Y393" i="3"/>
  <c r="X393" i="3"/>
  <c r="W393" i="3"/>
  <c r="Y394" i="3"/>
  <c r="X394" i="3"/>
  <c r="W394" i="3"/>
  <c r="W395" i="3"/>
  <c r="X395" i="3"/>
  <c r="Y395" i="3"/>
  <c r="X396" i="3"/>
  <c r="W396" i="3"/>
  <c r="Y396" i="3"/>
  <c r="Y397" i="3"/>
  <c r="X397" i="3"/>
  <c r="W397" i="3"/>
  <c r="Y398" i="3"/>
  <c r="W398" i="3"/>
  <c r="X398" i="3"/>
  <c r="W399" i="3"/>
  <c r="Y399" i="3"/>
  <c r="X399" i="3"/>
  <c r="X400" i="3"/>
  <c r="W400" i="3"/>
  <c r="Y400" i="3"/>
  <c r="Y401" i="3"/>
  <c r="X401" i="3"/>
  <c r="W401" i="3"/>
  <c r="Y402" i="3"/>
  <c r="X402" i="3"/>
  <c r="W402" i="3"/>
  <c r="W403" i="3"/>
  <c r="X403" i="3"/>
  <c r="Y403" i="3"/>
  <c r="X404" i="3"/>
  <c r="W404" i="3"/>
  <c r="Y404" i="3"/>
  <c r="Y405" i="3"/>
  <c r="X405" i="3"/>
  <c r="W405" i="3"/>
  <c r="Y406" i="3"/>
  <c r="W406" i="3"/>
  <c r="X406" i="3"/>
  <c r="W407" i="3"/>
  <c r="Y407" i="3"/>
  <c r="X407" i="3"/>
  <c r="X408" i="3"/>
  <c r="W408" i="3"/>
  <c r="Y408" i="3"/>
  <c r="Y409" i="3"/>
  <c r="X409" i="3"/>
  <c r="W409" i="3"/>
  <c r="Y410" i="3"/>
  <c r="X410" i="3"/>
  <c r="W410" i="3"/>
  <c r="W411" i="3"/>
  <c r="X411" i="3"/>
  <c r="Y411" i="3"/>
  <c r="X412" i="3"/>
  <c r="W412" i="3"/>
  <c r="Y412" i="3"/>
  <c r="Y413" i="3"/>
  <c r="X413" i="3"/>
  <c r="W413" i="3"/>
  <c r="Y414" i="3"/>
  <c r="W414" i="3"/>
  <c r="X414" i="3"/>
  <c r="W415" i="3"/>
  <c r="Y415" i="3"/>
  <c r="X415" i="3"/>
  <c r="X416" i="3"/>
  <c r="W416" i="3"/>
  <c r="Y416" i="3"/>
  <c r="Y417" i="3"/>
  <c r="X417" i="3"/>
  <c r="W417" i="3"/>
  <c r="Y418" i="3"/>
  <c r="X418" i="3"/>
  <c r="W418" i="3"/>
  <c r="W419" i="3"/>
  <c r="X419" i="3"/>
  <c r="Y419" i="3"/>
  <c r="X420" i="3"/>
  <c r="W420" i="3"/>
  <c r="Y420" i="3"/>
  <c r="Y421" i="3"/>
  <c r="X421" i="3"/>
  <c r="W421" i="3"/>
  <c r="Y422" i="3"/>
  <c r="W422" i="3"/>
  <c r="X422" i="3"/>
  <c r="W423" i="3"/>
  <c r="Y423" i="3"/>
  <c r="X423" i="3"/>
  <c r="X424" i="3"/>
  <c r="W424" i="3"/>
  <c r="Y424" i="3"/>
  <c r="Y425" i="3"/>
  <c r="X425" i="3"/>
  <c r="W425" i="3"/>
  <c r="Y426" i="3"/>
  <c r="X426" i="3"/>
  <c r="W426" i="3"/>
  <c r="W427" i="3"/>
  <c r="X427" i="3"/>
  <c r="Y427" i="3"/>
  <c r="X428" i="3"/>
  <c r="W428" i="3"/>
  <c r="Y428" i="3"/>
  <c r="Y429" i="3"/>
  <c r="X429" i="3"/>
  <c r="W429" i="3"/>
  <c r="Y430" i="3"/>
  <c r="W430" i="3"/>
  <c r="X430" i="3"/>
  <c r="W431" i="3"/>
  <c r="Y431" i="3"/>
  <c r="X431" i="3"/>
  <c r="X432" i="3"/>
  <c r="W432" i="3"/>
  <c r="Y432" i="3"/>
  <c r="Y433" i="3"/>
  <c r="X433" i="3"/>
  <c r="W433" i="3"/>
  <c r="Y434" i="3"/>
  <c r="X434" i="3"/>
  <c r="W434" i="3"/>
  <c r="W435" i="3"/>
  <c r="X435" i="3"/>
  <c r="Y435" i="3"/>
  <c r="X436" i="3"/>
  <c r="W436" i="3"/>
  <c r="Y436" i="3"/>
  <c r="Y437" i="3"/>
  <c r="X437" i="3"/>
  <c r="W437" i="3"/>
  <c r="Y438" i="3"/>
  <c r="W438" i="3"/>
  <c r="X438" i="3"/>
  <c r="W439" i="3"/>
  <c r="Y439" i="3"/>
  <c r="X439" i="3"/>
  <c r="X440" i="3"/>
  <c r="W440" i="3"/>
  <c r="Y440" i="3"/>
  <c r="Y441" i="3"/>
  <c r="X441" i="3"/>
  <c r="W441" i="3"/>
  <c r="Y442" i="3"/>
  <c r="X442" i="3"/>
  <c r="W442" i="3"/>
  <c r="W443" i="3"/>
  <c r="X443" i="3"/>
  <c r="Y443" i="3"/>
  <c r="X444" i="3"/>
  <c r="W444" i="3"/>
  <c r="Y444" i="3"/>
  <c r="Y445" i="3"/>
  <c r="X445" i="3"/>
  <c r="W445" i="3"/>
  <c r="Y446" i="3"/>
  <c r="W446" i="3"/>
  <c r="X446" i="3"/>
  <c r="W447" i="3"/>
  <c r="Y447" i="3"/>
  <c r="X447" i="3"/>
  <c r="X448" i="3"/>
  <c r="W448" i="3"/>
  <c r="Y448" i="3"/>
  <c r="Y449" i="3"/>
  <c r="X449" i="3"/>
  <c r="W449" i="3"/>
  <c r="Y450" i="3"/>
  <c r="X450" i="3"/>
  <c r="W450" i="3"/>
  <c r="W451" i="3"/>
  <c r="X451" i="3"/>
  <c r="Y451" i="3"/>
  <c r="X452" i="3"/>
  <c r="W452" i="3"/>
  <c r="Y452" i="3"/>
  <c r="Y453" i="3"/>
  <c r="X453" i="3"/>
  <c r="W453" i="3"/>
  <c r="Y454" i="3"/>
  <c r="W454" i="3"/>
  <c r="X454" i="3"/>
  <c r="W455" i="3"/>
  <c r="Y455" i="3"/>
  <c r="X455" i="3"/>
  <c r="X456" i="3"/>
  <c r="W456" i="3"/>
  <c r="Y456" i="3"/>
  <c r="Y457" i="3"/>
  <c r="X457" i="3"/>
  <c r="W457" i="3"/>
  <c r="Y458" i="3"/>
  <c r="X458" i="3"/>
  <c r="W458" i="3"/>
  <c r="W459" i="3"/>
  <c r="X459" i="3"/>
  <c r="Y459" i="3"/>
  <c r="X460" i="3"/>
  <c r="W460" i="3"/>
  <c r="Y460" i="3"/>
  <c r="Y461" i="3"/>
  <c r="X461" i="3"/>
  <c r="W461" i="3"/>
  <c r="Y462" i="3"/>
  <c r="W462" i="3"/>
  <c r="X462" i="3"/>
  <c r="W463" i="3"/>
  <c r="Y463" i="3"/>
  <c r="X463" i="3"/>
  <c r="X464" i="3"/>
  <c r="W464" i="3"/>
  <c r="Y464" i="3"/>
  <c r="Y465" i="3"/>
  <c r="X465" i="3"/>
  <c r="W465" i="3"/>
  <c r="Y466" i="3"/>
  <c r="X466" i="3"/>
  <c r="W466" i="3"/>
  <c r="W467" i="3"/>
  <c r="X467" i="3"/>
  <c r="Y467" i="3"/>
  <c r="X468" i="3"/>
  <c r="W468" i="3"/>
  <c r="Y468" i="3"/>
  <c r="Y469" i="3"/>
  <c r="X469" i="3"/>
  <c r="W469" i="3"/>
  <c r="Y470" i="3"/>
  <c r="W470" i="3"/>
  <c r="X470" i="3"/>
  <c r="Y471" i="3"/>
  <c r="X471" i="3"/>
  <c r="W471" i="3"/>
  <c r="W472" i="3"/>
  <c r="X472" i="3"/>
  <c r="Y472" i="3"/>
  <c r="X473" i="3"/>
  <c r="Y473" i="3"/>
  <c r="W473" i="3"/>
  <c r="Y474" i="3"/>
  <c r="W474" i="3"/>
  <c r="X474" i="3"/>
  <c r="X475" i="3"/>
  <c r="Y475" i="3"/>
  <c r="W475" i="3"/>
  <c r="W476" i="3"/>
  <c r="Y476" i="3"/>
  <c r="X476" i="3"/>
  <c r="X477" i="3"/>
  <c r="W477" i="3"/>
  <c r="Y477" i="3"/>
  <c r="Y478" i="3"/>
  <c r="X478" i="3"/>
  <c r="W478" i="3"/>
  <c r="W479" i="3"/>
  <c r="X479" i="3"/>
  <c r="Y479" i="3"/>
  <c r="W480" i="3"/>
  <c r="Y480" i="3"/>
  <c r="X480" i="3"/>
  <c r="X481" i="3"/>
  <c r="W481" i="3"/>
  <c r="Y481" i="3"/>
  <c r="Y482" i="3"/>
  <c r="X482" i="3"/>
  <c r="W482" i="3"/>
  <c r="W483" i="3"/>
  <c r="Y483" i="3"/>
  <c r="X483" i="3"/>
  <c r="W484" i="3"/>
  <c r="X484" i="3"/>
  <c r="Y484" i="3"/>
  <c r="X485" i="3"/>
  <c r="Y485" i="3"/>
  <c r="W485" i="3"/>
  <c r="Y486" i="3"/>
  <c r="W486" i="3"/>
  <c r="X486" i="3"/>
  <c r="Y487" i="3"/>
  <c r="X487" i="3"/>
  <c r="W487" i="3"/>
  <c r="W488" i="3"/>
  <c r="X488" i="3"/>
  <c r="Y488" i="3"/>
  <c r="X489" i="3"/>
  <c r="Y489" i="3"/>
  <c r="W489" i="3"/>
  <c r="Y490" i="3"/>
  <c r="W490" i="3"/>
  <c r="X490" i="3"/>
  <c r="X491" i="3"/>
  <c r="Y491" i="3"/>
  <c r="W491" i="3"/>
  <c r="W492" i="3"/>
  <c r="Y492" i="3"/>
  <c r="X492" i="3"/>
  <c r="X493" i="3"/>
  <c r="W493" i="3"/>
  <c r="Y493" i="3"/>
  <c r="Y494" i="3"/>
  <c r="X494" i="3"/>
  <c r="W494" i="3"/>
  <c r="W495" i="3"/>
  <c r="X495" i="3"/>
  <c r="Y495" i="3"/>
  <c r="W496" i="3"/>
  <c r="Y496" i="3"/>
  <c r="X496" i="3"/>
  <c r="X497" i="3"/>
  <c r="W497" i="3"/>
  <c r="Y497" i="3"/>
  <c r="Y498" i="3"/>
  <c r="X498" i="3"/>
  <c r="W498" i="3"/>
  <c r="W499" i="3"/>
  <c r="Y499" i="3"/>
  <c r="X499" i="3"/>
  <c r="W500" i="3"/>
  <c r="X500" i="3"/>
  <c r="Y500" i="3"/>
  <c r="X501" i="3"/>
  <c r="Y501" i="3"/>
  <c r="W501" i="3"/>
  <c r="Y502" i="3"/>
  <c r="W502" i="3"/>
  <c r="X502" i="3"/>
  <c r="Y503" i="3"/>
  <c r="X503" i="3"/>
  <c r="W503" i="3"/>
  <c r="W504" i="3"/>
  <c r="X504" i="3"/>
  <c r="Y504" i="3"/>
  <c r="X505" i="3"/>
  <c r="Y505" i="3"/>
  <c r="W505" i="3"/>
  <c r="Y506" i="3"/>
  <c r="W506" i="3"/>
  <c r="X506" i="3"/>
  <c r="X507" i="3"/>
  <c r="Y507" i="3"/>
  <c r="W507" i="3"/>
  <c r="W508" i="3"/>
  <c r="Y508" i="3"/>
  <c r="X508" i="3"/>
  <c r="X509" i="3"/>
  <c r="W509" i="3"/>
  <c r="Y509" i="3"/>
  <c r="Y510" i="3"/>
  <c r="X510" i="3"/>
  <c r="W510" i="3"/>
  <c r="W511" i="3"/>
  <c r="X511" i="3"/>
  <c r="Y511" i="3"/>
  <c r="W512" i="3"/>
  <c r="Y512" i="3"/>
  <c r="X512" i="3"/>
  <c r="X513" i="3"/>
  <c r="W513" i="3"/>
  <c r="Y513" i="3"/>
  <c r="Y514" i="3"/>
  <c r="X514" i="3"/>
  <c r="W514" i="3"/>
  <c r="W515" i="3"/>
  <c r="Y515" i="3"/>
  <c r="X515" i="3"/>
  <c r="W516" i="3"/>
  <c r="X516" i="3"/>
  <c r="Y516" i="3"/>
  <c r="X517" i="3"/>
  <c r="Y517" i="3"/>
  <c r="W517" i="3"/>
  <c r="Y518" i="3"/>
  <c r="W518" i="3"/>
  <c r="X518" i="3"/>
  <c r="Y519" i="3"/>
  <c r="X519" i="3"/>
  <c r="W519" i="3"/>
  <c r="W520" i="3"/>
  <c r="X520" i="3"/>
  <c r="Y520" i="3"/>
  <c r="X521" i="3"/>
  <c r="Y521" i="3"/>
  <c r="W521" i="3"/>
  <c r="Y522" i="3"/>
  <c r="W522" i="3"/>
  <c r="X522" i="3"/>
  <c r="X523" i="3"/>
  <c r="Y523" i="3"/>
  <c r="W523" i="3"/>
  <c r="W524" i="3"/>
  <c r="Y524" i="3"/>
  <c r="X524" i="3"/>
  <c r="X525" i="3"/>
  <c r="W525" i="3"/>
  <c r="Y525" i="3"/>
  <c r="Y526" i="3"/>
  <c r="X526" i="3"/>
  <c r="W526" i="3"/>
  <c r="W527" i="3"/>
  <c r="X527" i="3"/>
  <c r="Y527" i="3"/>
  <c r="W528" i="3"/>
  <c r="Y528" i="3"/>
  <c r="X528" i="3"/>
  <c r="X529" i="3"/>
  <c r="W529" i="3"/>
  <c r="Y529" i="3"/>
  <c r="Y530" i="3"/>
  <c r="X530" i="3"/>
  <c r="W530" i="3"/>
  <c r="W531" i="3"/>
  <c r="Y531" i="3"/>
  <c r="X531" i="3"/>
  <c r="W532" i="3"/>
  <c r="X532" i="3"/>
  <c r="Y532" i="3"/>
  <c r="X533" i="3"/>
  <c r="Y533" i="3"/>
  <c r="W533" i="3"/>
  <c r="Y534" i="3"/>
  <c r="W534" i="3"/>
  <c r="X534" i="3"/>
  <c r="Y535" i="3"/>
  <c r="X535" i="3"/>
  <c r="W535" i="3"/>
  <c r="W536" i="3"/>
  <c r="X536" i="3"/>
  <c r="Y536" i="3"/>
  <c r="X537" i="3"/>
  <c r="Y537" i="3"/>
  <c r="W537" i="3"/>
  <c r="Y538" i="3"/>
  <c r="W538" i="3"/>
  <c r="X538" i="3"/>
  <c r="X539" i="3"/>
  <c r="Y539" i="3"/>
  <c r="W539" i="3"/>
  <c r="W540" i="3"/>
  <c r="Y540" i="3"/>
  <c r="X540" i="3"/>
  <c r="X541" i="3"/>
  <c r="W541" i="3"/>
  <c r="Y541" i="3"/>
  <c r="Y542" i="3"/>
  <c r="X542" i="3"/>
  <c r="W542" i="3"/>
  <c r="W543" i="3"/>
  <c r="X543" i="3"/>
  <c r="Y543" i="3"/>
  <c r="W544" i="3"/>
  <c r="Y544" i="3"/>
  <c r="X544" i="3"/>
  <c r="X545" i="3"/>
  <c r="W545" i="3"/>
  <c r="Y545" i="3"/>
  <c r="Y546" i="3"/>
  <c r="X546" i="3"/>
  <c r="W546" i="3"/>
  <c r="W547" i="3"/>
  <c r="Y547" i="3"/>
  <c r="X547" i="3"/>
  <c r="W548" i="3"/>
  <c r="X548" i="3"/>
  <c r="Y548" i="3"/>
  <c r="X549" i="3"/>
  <c r="Y549" i="3"/>
  <c r="W549" i="3"/>
  <c r="Y550" i="3"/>
  <c r="W550" i="3"/>
  <c r="X550" i="3"/>
  <c r="Y551" i="3"/>
  <c r="X551" i="3"/>
  <c r="W551" i="3"/>
  <c r="W552" i="3"/>
  <c r="X552" i="3"/>
  <c r="Y552" i="3"/>
  <c r="X553" i="3"/>
  <c r="Y553" i="3"/>
  <c r="W553" i="3"/>
  <c r="Y554" i="3"/>
  <c r="W554" i="3"/>
  <c r="X554" i="3"/>
  <c r="X555" i="3"/>
  <c r="Y555" i="3"/>
  <c r="W555" i="3"/>
  <c r="W556" i="3"/>
  <c r="Y556" i="3"/>
  <c r="X556" i="3"/>
  <c r="X557" i="3"/>
  <c r="W557" i="3"/>
  <c r="Y557" i="3"/>
  <c r="Y558" i="3"/>
  <c r="X558" i="3"/>
  <c r="W558" i="3"/>
  <c r="W559" i="3"/>
  <c r="X559" i="3"/>
  <c r="Y559" i="3"/>
  <c r="X560" i="3"/>
  <c r="Y560" i="3"/>
  <c r="W560" i="3"/>
  <c r="Y561" i="3"/>
  <c r="X561" i="3"/>
  <c r="W561" i="3"/>
  <c r="W562" i="3"/>
  <c r="Y562" i="3"/>
  <c r="X562" i="3"/>
  <c r="W563" i="3"/>
  <c r="X563" i="3"/>
  <c r="Y563" i="3"/>
  <c r="X564" i="3"/>
  <c r="Y564" i="3"/>
  <c r="W564" i="3"/>
  <c r="Y565" i="3"/>
  <c r="X565" i="3"/>
  <c r="W565" i="3"/>
  <c r="W566" i="3"/>
  <c r="Y566" i="3"/>
  <c r="X566" i="3"/>
  <c r="W567" i="3"/>
  <c r="X567" i="3"/>
  <c r="Y567" i="3"/>
  <c r="X568" i="3"/>
  <c r="Y568" i="3"/>
  <c r="W568" i="3"/>
  <c r="Y569" i="3"/>
  <c r="X569" i="3"/>
  <c r="W569" i="3"/>
  <c r="W570" i="3"/>
  <c r="Y570" i="3"/>
  <c r="X570" i="3"/>
  <c r="W571" i="3"/>
  <c r="X571" i="3"/>
  <c r="Y571" i="3"/>
  <c r="X572" i="3"/>
  <c r="Y572" i="3"/>
  <c r="W572" i="3"/>
  <c r="Y573" i="3"/>
  <c r="X573" i="3"/>
  <c r="W573" i="3"/>
  <c r="W574" i="3"/>
  <c r="Y574" i="3"/>
  <c r="X574" i="3"/>
  <c r="W575" i="3"/>
  <c r="X575" i="3"/>
  <c r="Y575" i="3"/>
  <c r="X576" i="3"/>
  <c r="Y576" i="3"/>
  <c r="W576" i="3"/>
  <c r="Y577" i="3"/>
  <c r="X577" i="3"/>
  <c r="W577" i="3"/>
  <c r="W578" i="3"/>
  <c r="Y578" i="3"/>
  <c r="X578" i="3"/>
  <c r="W579" i="3"/>
  <c r="X579" i="3"/>
  <c r="Y579" i="3"/>
  <c r="X580" i="3"/>
  <c r="Y580" i="3"/>
  <c r="W580" i="3"/>
  <c r="Y581" i="3"/>
  <c r="X581" i="3"/>
  <c r="W581" i="3"/>
  <c r="W582" i="3"/>
  <c r="Y582" i="3"/>
  <c r="X582" i="3"/>
  <c r="W583" i="3"/>
  <c r="X583" i="3"/>
  <c r="Y583" i="3"/>
  <c r="X584" i="3"/>
  <c r="Y584" i="3"/>
  <c r="W584" i="3"/>
  <c r="Y585" i="3"/>
  <c r="X585" i="3"/>
  <c r="W585" i="3"/>
  <c r="W586" i="3"/>
  <c r="Y586" i="3"/>
  <c r="X586" i="3"/>
  <c r="W587" i="3"/>
  <c r="X587" i="3"/>
  <c r="Y587" i="3"/>
  <c r="X588" i="3"/>
  <c r="Y588" i="3"/>
  <c r="W588" i="3"/>
  <c r="Y589" i="3"/>
  <c r="X589" i="3"/>
  <c r="W589" i="3"/>
  <c r="W590" i="3"/>
  <c r="Y590" i="3"/>
  <c r="X590" i="3"/>
  <c r="W591" i="3"/>
  <c r="X591" i="3"/>
  <c r="Y591" i="3"/>
  <c r="X592" i="3"/>
  <c r="Y592" i="3"/>
  <c r="W592" i="3"/>
  <c r="Y593" i="3"/>
  <c r="X593" i="3"/>
  <c r="W593" i="3"/>
  <c r="W594" i="3"/>
  <c r="Y594" i="3"/>
  <c r="X594" i="3"/>
  <c r="W595" i="3"/>
  <c r="X595" i="3"/>
  <c r="Y595" i="3"/>
  <c r="X596" i="3"/>
  <c r="Y596" i="3"/>
  <c r="W596" i="3"/>
  <c r="X597" i="3"/>
  <c r="Y597" i="3"/>
  <c r="W597" i="3"/>
  <c r="W598" i="3"/>
  <c r="Y598" i="3"/>
  <c r="X598" i="3"/>
  <c r="X599" i="3"/>
  <c r="W599" i="3"/>
  <c r="Y599" i="3"/>
  <c r="Y600" i="3"/>
  <c r="W600" i="3"/>
  <c r="X600" i="3"/>
  <c r="X601" i="3"/>
  <c r="W601" i="3"/>
  <c r="Y601" i="3"/>
  <c r="W602" i="3"/>
  <c r="Y602" i="3"/>
  <c r="X602" i="3"/>
  <c r="X603" i="3"/>
  <c r="Y603" i="3"/>
  <c r="W603" i="3"/>
  <c r="Y604" i="3"/>
  <c r="W604" i="3"/>
  <c r="X604" i="3"/>
  <c r="X605" i="3"/>
  <c r="Y605" i="3"/>
  <c r="W605" i="3"/>
  <c r="W606" i="3"/>
  <c r="Y606" i="3"/>
  <c r="X606" i="3"/>
  <c r="X607" i="3"/>
  <c r="W607" i="3"/>
  <c r="Y607" i="3"/>
  <c r="Y608" i="3"/>
  <c r="W608" i="3"/>
  <c r="X608" i="3"/>
  <c r="X609" i="3"/>
  <c r="W609" i="3"/>
  <c r="Y609" i="3"/>
  <c r="W610" i="3"/>
  <c r="Y610" i="3"/>
  <c r="X610" i="3"/>
  <c r="X611" i="3"/>
  <c r="Y611" i="3"/>
  <c r="W611" i="3"/>
  <c r="Y612" i="3"/>
  <c r="W612" i="3"/>
  <c r="X612" i="3"/>
  <c r="X613" i="3"/>
  <c r="Y613" i="3"/>
  <c r="W613" i="3"/>
  <c r="W614" i="3"/>
  <c r="Y614" i="3"/>
  <c r="X614" i="3"/>
  <c r="X615" i="3"/>
  <c r="W615" i="3"/>
  <c r="Y615" i="3"/>
  <c r="Y616" i="3"/>
  <c r="W616" i="3"/>
  <c r="X616" i="3"/>
  <c r="X617" i="3"/>
  <c r="W617" i="3"/>
  <c r="Y617" i="3"/>
  <c r="W618" i="3"/>
  <c r="Y618" i="3"/>
  <c r="X618" i="3"/>
  <c r="X619" i="3"/>
  <c r="Y619" i="3"/>
  <c r="W619" i="3"/>
  <c r="Y620" i="3"/>
  <c r="W620" i="3"/>
  <c r="X620" i="3"/>
  <c r="X621" i="3"/>
  <c r="Y621" i="3"/>
  <c r="W621" i="3"/>
  <c r="W622" i="3"/>
  <c r="Y622" i="3"/>
  <c r="X622" i="3"/>
  <c r="X623" i="3"/>
  <c r="W623" i="3"/>
  <c r="Y623" i="3"/>
  <c r="Y624" i="3"/>
  <c r="W624" i="3"/>
  <c r="X624" i="3"/>
  <c r="X625" i="3"/>
  <c r="W625" i="3"/>
  <c r="Y625" i="3"/>
  <c r="W626" i="3"/>
  <c r="Y626" i="3"/>
  <c r="X626" i="3"/>
  <c r="X627" i="3"/>
  <c r="Y627" i="3"/>
  <c r="W627" i="3"/>
  <c r="Y628" i="3"/>
  <c r="X628" i="3"/>
  <c r="W628" i="3"/>
  <c r="W629" i="3"/>
  <c r="Y629" i="3"/>
  <c r="X629" i="3"/>
  <c r="W630" i="3"/>
  <c r="X630" i="3"/>
  <c r="Y630" i="3"/>
  <c r="X631" i="3"/>
  <c r="Y631" i="3"/>
  <c r="W631" i="3"/>
  <c r="Y632" i="3"/>
  <c r="X632" i="3"/>
  <c r="W632" i="3"/>
  <c r="W633" i="3"/>
  <c r="Y633" i="3"/>
  <c r="X633" i="3"/>
  <c r="W634" i="3"/>
  <c r="X634" i="3"/>
  <c r="Y634" i="3"/>
  <c r="X635" i="3"/>
  <c r="Y635" i="3"/>
  <c r="W635" i="3"/>
  <c r="Y636" i="3"/>
  <c r="X636" i="3"/>
  <c r="W636" i="3"/>
  <c r="W637" i="3"/>
  <c r="Y637" i="3"/>
  <c r="X637" i="3"/>
  <c r="W638" i="3"/>
  <c r="X638" i="3"/>
  <c r="Y638" i="3"/>
  <c r="X639" i="3"/>
  <c r="Y639" i="3"/>
  <c r="W639" i="3"/>
  <c r="Y640" i="3"/>
  <c r="X640" i="3"/>
  <c r="W640" i="3"/>
  <c r="W641" i="3"/>
  <c r="Y641" i="3"/>
  <c r="X641" i="3"/>
  <c r="W642" i="3"/>
  <c r="X642" i="3"/>
  <c r="Y642" i="3"/>
  <c r="X643" i="3"/>
  <c r="Y643" i="3"/>
  <c r="W643" i="3"/>
  <c r="Y644" i="3"/>
  <c r="X644" i="3"/>
  <c r="W644" i="3"/>
  <c r="W645" i="3"/>
  <c r="Y645" i="3"/>
  <c r="X645" i="3"/>
  <c r="W646" i="3"/>
  <c r="X646" i="3"/>
  <c r="Y646" i="3"/>
  <c r="X647" i="3"/>
  <c r="Y647" i="3"/>
  <c r="W647" i="3"/>
  <c r="Y648" i="3"/>
  <c r="X648" i="3"/>
  <c r="W648" i="3"/>
  <c r="W649" i="3"/>
  <c r="Y649" i="3"/>
  <c r="X649" i="3"/>
  <c r="W650" i="3"/>
  <c r="X650" i="3"/>
  <c r="Y650" i="3"/>
  <c r="X651" i="3"/>
  <c r="Y651" i="3"/>
  <c r="W651" i="3"/>
  <c r="Y652" i="3"/>
  <c r="X652" i="3"/>
  <c r="W652" i="3"/>
  <c r="W653" i="3"/>
  <c r="Y653" i="3"/>
  <c r="X653" i="3"/>
  <c r="W654" i="3"/>
  <c r="X654" i="3"/>
  <c r="Y654" i="3"/>
  <c r="X655" i="3"/>
  <c r="Y655" i="3"/>
  <c r="W655" i="3"/>
  <c r="Y656" i="3"/>
  <c r="X656" i="3"/>
  <c r="W656" i="3"/>
  <c r="W657" i="3"/>
  <c r="Y657" i="3"/>
  <c r="X657" i="3"/>
  <c r="W658" i="3"/>
  <c r="X658" i="3"/>
  <c r="Y658" i="3"/>
  <c r="X659" i="3"/>
  <c r="Y659" i="3"/>
  <c r="W659" i="3"/>
  <c r="Y660" i="3"/>
  <c r="X660" i="3"/>
  <c r="W660" i="3"/>
  <c r="W661" i="3"/>
  <c r="Y661" i="3"/>
  <c r="X661" i="3"/>
  <c r="W662" i="3"/>
  <c r="X662" i="3"/>
  <c r="Y662" i="3"/>
  <c r="X663" i="3"/>
  <c r="Y663" i="3"/>
  <c r="W663" i="3"/>
  <c r="Y664" i="3"/>
  <c r="X664" i="3"/>
  <c r="W664" i="3"/>
  <c r="W665" i="3"/>
  <c r="Y665" i="3"/>
  <c r="X665" i="3"/>
  <c r="W666" i="3"/>
  <c r="X666" i="3"/>
  <c r="Y666" i="3"/>
  <c r="X667" i="3"/>
  <c r="Y667" i="3"/>
  <c r="W667" i="3"/>
  <c r="Y668" i="3"/>
  <c r="X668" i="3"/>
  <c r="W668" i="3"/>
  <c r="W669" i="3"/>
  <c r="Y669" i="3"/>
  <c r="X669" i="3"/>
  <c r="W670" i="3"/>
  <c r="X670" i="3"/>
  <c r="Y670" i="3"/>
  <c r="X671" i="3"/>
  <c r="Y671" i="3"/>
  <c r="W671" i="3"/>
  <c r="Y672" i="3"/>
  <c r="X672" i="3"/>
  <c r="W672" i="3"/>
  <c r="W673" i="3"/>
  <c r="Y673" i="3"/>
  <c r="X673" i="3"/>
  <c r="W674" i="3"/>
  <c r="X674" i="3"/>
  <c r="Y674" i="3"/>
  <c r="X675" i="3"/>
  <c r="Y675" i="3"/>
  <c r="W675" i="3"/>
  <c r="Y676" i="3"/>
  <c r="X676" i="3"/>
  <c r="W676" i="3"/>
  <c r="W677" i="3"/>
  <c r="Y677" i="3"/>
  <c r="X677" i="3"/>
  <c r="W678" i="3"/>
  <c r="X678" i="3"/>
  <c r="Y678" i="3"/>
  <c r="X679" i="3"/>
  <c r="Y679" i="3"/>
  <c r="W679" i="3"/>
  <c r="Y680" i="3"/>
  <c r="X680" i="3"/>
  <c r="W680" i="3"/>
  <c r="W681" i="3"/>
  <c r="Y681" i="3"/>
  <c r="X681" i="3"/>
  <c r="W682" i="3"/>
  <c r="X682" i="3"/>
  <c r="Y682" i="3"/>
  <c r="X683" i="3"/>
  <c r="Y683" i="3"/>
  <c r="W683" i="3"/>
  <c r="Y684" i="3"/>
  <c r="X684" i="3"/>
  <c r="W684" i="3"/>
  <c r="W685" i="3"/>
  <c r="Y685" i="3"/>
  <c r="X685" i="3"/>
  <c r="W686" i="3"/>
  <c r="X686" i="3"/>
  <c r="Y686" i="3"/>
  <c r="X687" i="3"/>
  <c r="Y687" i="3"/>
  <c r="W687" i="3"/>
  <c r="Y688" i="3"/>
  <c r="X688" i="3"/>
  <c r="W688" i="3"/>
  <c r="W689" i="3"/>
  <c r="Y689" i="3"/>
  <c r="X689" i="3"/>
  <c r="W690" i="3"/>
  <c r="X690" i="3"/>
  <c r="Y690" i="3"/>
  <c r="X691" i="3"/>
  <c r="Y691" i="3"/>
  <c r="W691" i="3"/>
  <c r="Y692" i="3"/>
  <c r="X692" i="3"/>
  <c r="W692" i="3"/>
  <c r="W693" i="3"/>
  <c r="Y693" i="3"/>
  <c r="X693" i="3"/>
  <c r="W694" i="3"/>
  <c r="X694" i="3"/>
  <c r="Y694" i="3"/>
  <c r="X695" i="3"/>
  <c r="Y695" i="3"/>
  <c r="W695" i="3"/>
  <c r="Y696" i="3"/>
  <c r="X696" i="3"/>
  <c r="W696" i="3"/>
  <c r="W697" i="3"/>
  <c r="Y697" i="3"/>
  <c r="X697" i="3"/>
  <c r="W698" i="3"/>
  <c r="X698" i="3"/>
  <c r="Y698" i="3"/>
  <c r="X699" i="3"/>
  <c r="Y699" i="3"/>
  <c r="W699" i="3"/>
  <c r="Y700" i="3"/>
  <c r="X700" i="3"/>
  <c r="W700" i="3"/>
  <c r="W701" i="3"/>
  <c r="Y701" i="3"/>
  <c r="X701" i="3"/>
  <c r="W702" i="3"/>
  <c r="X702" i="3"/>
  <c r="Y702" i="3"/>
  <c r="X703" i="3"/>
  <c r="Y703" i="3"/>
  <c r="W703" i="3"/>
  <c r="Y704" i="3"/>
  <c r="X704" i="3"/>
  <c r="W704" i="3"/>
  <c r="W705" i="3"/>
  <c r="Y705" i="3"/>
  <c r="X705" i="3"/>
  <c r="W706" i="3"/>
  <c r="X706" i="3"/>
  <c r="Y706" i="3"/>
  <c r="X707" i="3"/>
  <c r="Y707" i="3"/>
  <c r="W707" i="3"/>
  <c r="Y708" i="3"/>
  <c r="X708" i="3"/>
  <c r="W708" i="3"/>
  <c r="W709" i="3"/>
  <c r="Y709" i="3"/>
  <c r="X709" i="3"/>
  <c r="W710" i="3"/>
  <c r="X710" i="3"/>
  <c r="Y710" i="3"/>
  <c r="X711" i="3"/>
  <c r="Y711" i="3"/>
  <c r="W711" i="3"/>
  <c r="Y712" i="3"/>
  <c r="X712" i="3"/>
  <c r="W712" i="3"/>
  <c r="W713" i="3"/>
  <c r="Y713" i="3"/>
  <c r="X713" i="3"/>
  <c r="W714" i="3"/>
  <c r="X714" i="3"/>
  <c r="Y714" i="3"/>
  <c r="X715" i="3"/>
  <c r="Y715" i="3"/>
  <c r="W715" i="3"/>
  <c r="Y716" i="3"/>
  <c r="X716" i="3"/>
  <c r="W716" i="3"/>
  <c r="W717" i="3"/>
  <c r="Y717" i="3"/>
  <c r="X717" i="3"/>
  <c r="W718" i="3"/>
  <c r="X718" i="3"/>
  <c r="Y718" i="3"/>
  <c r="X719" i="3"/>
  <c r="Y719" i="3"/>
  <c r="W719" i="3"/>
  <c r="Y720" i="3"/>
  <c r="X720" i="3"/>
  <c r="W720" i="3"/>
  <c r="W721" i="3"/>
  <c r="Y721" i="3"/>
  <c r="X721" i="3"/>
  <c r="W722" i="3"/>
  <c r="X722" i="3"/>
  <c r="Y722" i="3"/>
  <c r="X723" i="3"/>
  <c r="Y723" i="3"/>
  <c r="W723" i="3"/>
  <c r="Y724" i="3"/>
  <c r="X724" i="3"/>
  <c r="W724" i="3"/>
  <c r="W725" i="3"/>
  <c r="Y725" i="3"/>
  <c r="X725" i="3"/>
  <c r="W726" i="3"/>
  <c r="X726" i="3"/>
  <c r="Y726" i="3"/>
  <c r="X727" i="3"/>
  <c r="Y727" i="3"/>
  <c r="W727" i="3"/>
  <c r="Y728" i="3"/>
  <c r="X728" i="3"/>
  <c r="W728" i="3"/>
  <c r="W729" i="3"/>
  <c r="Y729" i="3"/>
  <c r="X729" i="3"/>
  <c r="W730" i="3"/>
  <c r="X730" i="3"/>
  <c r="Y730" i="3"/>
  <c r="X731" i="3"/>
  <c r="Y731" i="3"/>
  <c r="W731" i="3"/>
  <c r="Y732" i="3"/>
  <c r="X732" i="3"/>
  <c r="W732" i="3"/>
  <c r="W733" i="3"/>
  <c r="Y733" i="3"/>
  <c r="X733" i="3"/>
  <c r="W734" i="3"/>
  <c r="X734" i="3"/>
  <c r="Y734" i="3"/>
  <c r="X735" i="3"/>
  <c r="Y735" i="3"/>
  <c r="W735" i="3"/>
  <c r="Y736" i="3"/>
  <c r="X736" i="3"/>
  <c r="W736" i="3"/>
  <c r="W737" i="3"/>
  <c r="Y737" i="3"/>
  <c r="X737" i="3"/>
  <c r="W738" i="3"/>
  <c r="X738" i="3"/>
  <c r="Y738" i="3"/>
  <c r="X739" i="3"/>
  <c r="Y739" i="3"/>
  <c r="W739" i="3"/>
  <c r="Y740" i="3"/>
  <c r="X740" i="3"/>
  <c r="W740" i="3"/>
  <c r="W741" i="3"/>
  <c r="Y741" i="3"/>
  <c r="X741" i="3"/>
  <c r="W742" i="3"/>
  <c r="X742" i="3"/>
  <c r="Y742" i="3"/>
  <c r="X743" i="3"/>
  <c r="Y743" i="3"/>
  <c r="W743" i="3"/>
  <c r="Y744" i="3"/>
  <c r="X744" i="3"/>
  <c r="W744" i="3"/>
  <c r="W745" i="3"/>
  <c r="Y745" i="3"/>
  <c r="X745" i="3"/>
  <c r="W746" i="3"/>
  <c r="X746" i="3"/>
  <c r="Y746" i="3"/>
  <c r="X747" i="3"/>
  <c r="Y747" i="3"/>
  <c r="W747" i="3"/>
  <c r="Y748" i="3"/>
  <c r="X748" i="3"/>
  <c r="W748" i="3"/>
  <c r="W749" i="3"/>
  <c r="Y749" i="3"/>
  <c r="X749" i="3"/>
  <c r="W750" i="3"/>
  <c r="X750" i="3"/>
  <c r="Y750" i="3"/>
  <c r="X751" i="3"/>
  <c r="Y751" i="3"/>
  <c r="W751" i="3"/>
  <c r="Y752" i="3"/>
  <c r="X752" i="3"/>
  <c r="W752" i="3"/>
  <c r="W753" i="3"/>
  <c r="Y753" i="3"/>
  <c r="X753" i="3"/>
  <c r="W754" i="3"/>
  <c r="X754" i="3"/>
  <c r="Y754" i="3"/>
  <c r="X755" i="3"/>
  <c r="Y755" i="3"/>
  <c r="W755" i="3"/>
  <c r="Y756" i="3"/>
  <c r="X756" i="3"/>
  <c r="W756" i="3"/>
  <c r="W757" i="3"/>
  <c r="Y757" i="3"/>
  <c r="X757" i="3"/>
  <c r="W758" i="3"/>
  <c r="X758" i="3"/>
  <c r="Y758" i="3"/>
  <c r="X759" i="3"/>
  <c r="Y759" i="3"/>
  <c r="W759" i="3"/>
  <c r="Y760" i="3"/>
  <c r="X760" i="3"/>
  <c r="W760" i="3"/>
  <c r="W761" i="3"/>
  <c r="Y761" i="3"/>
  <c r="X761" i="3"/>
  <c r="W762" i="3"/>
  <c r="X762" i="3"/>
  <c r="Y762" i="3"/>
  <c r="X763" i="3"/>
  <c r="Y763" i="3"/>
  <c r="W763" i="3"/>
  <c r="Y764" i="3"/>
  <c r="X764" i="3"/>
  <c r="W764" i="3"/>
  <c r="W765" i="3"/>
  <c r="Y765" i="3"/>
  <c r="X765" i="3"/>
  <c r="W766" i="3"/>
  <c r="X766" i="3"/>
  <c r="Y766" i="3"/>
  <c r="X767" i="3"/>
  <c r="Y767" i="3"/>
  <c r="W767" i="3"/>
  <c r="Y768" i="3"/>
  <c r="X768" i="3"/>
  <c r="W768" i="3"/>
  <c r="W769" i="3"/>
  <c r="Y769" i="3"/>
  <c r="X769" i="3"/>
  <c r="W770" i="3"/>
  <c r="X770" i="3"/>
  <c r="Y770" i="3"/>
  <c r="X771" i="3"/>
  <c r="Y771" i="3"/>
  <c r="W771" i="3"/>
  <c r="Y772" i="3"/>
  <c r="X772" i="3"/>
  <c r="W772" i="3"/>
  <c r="W773" i="3"/>
  <c r="Y773" i="3"/>
  <c r="X773" i="3"/>
  <c r="W774" i="3"/>
  <c r="X774" i="3"/>
  <c r="Y774" i="3"/>
  <c r="X775" i="3"/>
  <c r="Y775" i="3"/>
  <c r="W775" i="3"/>
  <c r="Y776" i="3"/>
  <c r="X776" i="3"/>
  <c r="W776" i="3"/>
  <c r="W777" i="3"/>
  <c r="Y777" i="3"/>
  <c r="X777" i="3"/>
  <c r="W778" i="3"/>
  <c r="X778" i="3"/>
  <c r="Y778" i="3"/>
  <c r="X779" i="3"/>
  <c r="Y779" i="3"/>
  <c r="W779" i="3"/>
  <c r="Y780" i="3"/>
  <c r="X780" i="3"/>
  <c r="W780" i="3"/>
  <c r="W781" i="3"/>
  <c r="Y781" i="3"/>
  <c r="X781" i="3"/>
  <c r="W782" i="3"/>
  <c r="X782" i="3"/>
  <c r="Y782" i="3"/>
  <c r="X783" i="3"/>
  <c r="Y783" i="3"/>
  <c r="W783" i="3"/>
  <c r="Y784" i="3"/>
  <c r="X784" i="3"/>
  <c r="W784" i="3"/>
  <c r="W785" i="3"/>
  <c r="Y785" i="3"/>
  <c r="X785" i="3"/>
  <c r="W786" i="3"/>
  <c r="X786" i="3"/>
  <c r="Y786" i="3"/>
  <c r="X787" i="3"/>
  <c r="Y787" i="3"/>
  <c r="W787" i="3"/>
  <c r="Y788" i="3"/>
  <c r="X788" i="3"/>
  <c r="W788" i="3"/>
  <c r="W789" i="3"/>
  <c r="Y789" i="3"/>
  <c r="X789" i="3"/>
  <c r="W790" i="3"/>
  <c r="X790" i="3"/>
  <c r="Y790" i="3"/>
  <c r="X791" i="3"/>
  <c r="Y791" i="3"/>
  <c r="W791" i="3"/>
  <c r="Y792" i="3"/>
  <c r="X792" i="3"/>
  <c r="W792" i="3"/>
  <c r="W793" i="3"/>
  <c r="Y793" i="3"/>
  <c r="X793" i="3"/>
  <c r="W794" i="3"/>
  <c r="X794" i="3"/>
  <c r="Y794" i="3"/>
  <c r="X795" i="3"/>
  <c r="Y795" i="3"/>
  <c r="W795" i="3"/>
  <c r="Y796" i="3"/>
  <c r="X796" i="3"/>
  <c r="W796" i="3"/>
  <c r="W797" i="3"/>
  <c r="Y797" i="3"/>
  <c r="X797" i="3"/>
  <c r="W798" i="3"/>
  <c r="X798" i="3"/>
  <c r="Y798" i="3"/>
  <c r="X799" i="3"/>
  <c r="Y799" i="3"/>
  <c r="W799" i="3"/>
  <c r="Y800" i="3"/>
  <c r="X800" i="3"/>
  <c r="W800" i="3"/>
  <c r="W801" i="3"/>
  <c r="Y801" i="3"/>
  <c r="X801" i="3"/>
  <c r="W802" i="3"/>
  <c r="X802" i="3"/>
  <c r="Y802" i="3"/>
  <c r="X803" i="3"/>
  <c r="Y803" i="3"/>
  <c r="W803" i="3"/>
  <c r="Y804" i="3"/>
  <c r="X804" i="3"/>
  <c r="W804" i="3"/>
  <c r="W805" i="3"/>
  <c r="Y805" i="3"/>
  <c r="X805" i="3"/>
  <c r="W806" i="3"/>
  <c r="X806" i="3"/>
  <c r="Y806" i="3"/>
  <c r="X807" i="3"/>
  <c r="Y807" i="3"/>
  <c r="W807" i="3"/>
  <c r="Y808" i="3"/>
  <c r="X808" i="3"/>
  <c r="W808" i="3"/>
  <c r="W809" i="3"/>
  <c r="Y809" i="3"/>
  <c r="X809" i="3"/>
  <c r="W810" i="3"/>
  <c r="X810" i="3"/>
  <c r="Y810" i="3"/>
  <c r="X811" i="3"/>
  <c r="Y811" i="3"/>
  <c r="W811" i="3"/>
  <c r="Y812" i="3"/>
  <c r="X812" i="3"/>
  <c r="W812" i="3"/>
  <c r="W813" i="3"/>
  <c r="Y813" i="3"/>
  <c r="X813" i="3"/>
  <c r="W814" i="3"/>
  <c r="X814" i="3"/>
  <c r="Y814" i="3"/>
  <c r="X815" i="3"/>
  <c r="Y815" i="3"/>
  <c r="W815" i="3"/>
  <c r="Y816" i="3"/>
  <c r="X816" i="3"/>
  <c r="W816" i="3"/>
  <c r="W817" i="3"/>
  <c r="Y817" i="3"/>
  <c r="X817" i="3"/>
  <c r="W818" i="3"/>
  <c r="X818" i="3"/>
  <c r="Y818" i="3"/>
  <c r="X819" i="3"/>
  <c r="Y819" i="3"/>
  <c r="W819" i="3"/>
  <c r="Y820" i="3"/>
  <c r="X820" i="3"/>
  <c r="W820" i="3"/>
  <c r="W821" i="3"/>
  <c r="Y821" i="3"/>
  <c r="X821" i="3"/>
  <c r="W822" i="3"/>
  <c r="X822" i="3"/>
  <c r="Y822" i="3"/>
  <c r="X823" i="3"/>
  <c r="Y823" i="3"/>
  <c r="W823" i="3"/>
  <c r="Y824" i="3"/>
  <c r="X824" i="3"/>
  <c r="W824" i="3"/>
  <c r="W825" i="3"/>
  <c r="Y825" i="3"/>
  <c r="X825" i="3"/>
  <c r="W826" i="3"/>
  <c r="X826" i="3"/>
  <c r="Y826" i="3"/>
  <c r="X827" i="3"/>
  <c r="Y827" i="3"/>
  <c r="W827" i="3"/>
  <c r="Y828" i="3"/>
  <c r="X828" i="3"/>
  <c r="W828" i="3"/>
  <c r="W829" i="3"/>
  <c r="Y829" i="3"/>
  <c r="X829" i="3"/>
  <c r="W830" i="3"/>
  <c r="X830" i="3"/>
  <c r="Y830" i="3"/>
  <c r="X831" i="3"/>
  <c r="Y831" i="3"/>
  <c r="W831" i="3"/>
  <c r="Y832" i="3"/>
  <c r="X832" i="3"/>
  <c r="W832" i="3"/>
  <c r="W833" i="3"/>
  <c r="Y833" i="3"/>
  <c r="X833" i="3"/>
  <c r="W834" i="3"/>
  <c r="X834" i="3"/>
  <c r="Y834" i="3"/>
  <c r="X835" i="3"/>
  <c r="Y835" i="3"/>
  <c r="W835" i="3"/>
  <c r="Y836" i="3"/>
  <c r="X836" i="3"/>
  <c r="W836" i="3"/>
  <c r="W837" i="3"/>
  <c r="Y837" i="3"/>
  <c r="X837" i="3"/>
  <c r="W838" i="3"/>
  <c r="X838" i="3"/>
  <c r="Y838" i="3"/>
  <c r="X839" i="3"/>
  <c r="Y839" i="3"/>
  <c r="W839" i="3"/>
  <c r="Y840" i="3"/>
  <c r="X840" i="3"/>
  <c r="W840" i="3"/>
  <c r="W841" i="3"/>
  <c r="Y841" i="3"/>
  <c r="X841" i="3"/>
  <c r="W842" i="3"/>
  <c r="X842" i="3"/>
  <c r="Y842" i="3"/>
  <c r="X843" i="3"/>
  <c r="Y843" i="3"/>
  <c r="W843" i="3"/>
  <c r="Y844" i="3"/>
  <c r="X844" i="3"/>
  <c r="W844" i="3"/>
  <c r="W845" i="3"/>
  <c r="Y845" i="3"/>
  <c r="X845" i="3"/>
  <c r="W846" i="3"/>
  <c r="X846" i="3"/>
  <c r="Y846" i="3"/>
  <c r="X847" i="3"/>
  <c r="Y847" i="3"/>
  <c r="W847" i="3"/>
  <c r="Y848" i="3"/>
  <c r="X848" i="3"/>
  <c r="W848" i="3"/>
  <c r="W849" i="3"/>
  <c r="Y849" i="3"/>
  <c r="X849" i="3"/>
  <c r="W850" i="3"/>
  <c r="X850" i="3"/>
  <c r="Y850" i="3"/>
  <c r="X851" i="3"/>
  <c r="Y851" i="3"/>
  <c r="W851" i="3"/>
  <c r="Y852" i="3"/>
  <c r="X852" i="3"/>
  <c r="W852" i="3"/>
  <c r="W853" i="3"/>
  <c r="Y853" i="3"/>
  <c r="X853" i="3"/>
  <c r="W854" i="3"/>
  <c r="X854" i="3"/>
  <c r="Y854" i="3"/>
  <c r="X855" i="3"/>
  <c r="Y855" i="3"/>
  <c r="W855" i="3"/>
  <c r="Y856" i="3"/>
  <c r="X856" i="3"/>
  <c r="W856" i="3"/>
  <c r="W857" i="3"/>
  <c r="Y857" i="3"/>
  <c r="X857" i="3"/>
  <c r="W858" i="3"/>
  <c r="X858" i="3"/>
  <c r="Y858" i="3"/>
  <c r="X859" i="3"/>
  <c r="Y859" i="3"/>
  <c r="W859" i="3"/>
  <c r="Y860" i="3"/>
  <c r="X860" i="3"/>
  <c r="W860" i="3"/>
  <c r="W861" i="3"/>
  <c r="Y861" i="3"/>
  <c r="X861" i="3"/>
  <c r="W862" i="3"/>
  <c r="X862" i="3"/>
  <c r="Y862" i="3"/>
  <c r="X863" i="3"/>
  <c r="Y863" i="3"/>
  <c r="W863" i="3"/>
  <c r="Y864" i="3"/>
  <c r="X864" i="3"/>
  <c r="W864" i="3"/>
  <c r="W865" i="3"/>
  <c r="Y865" i="3"/>
  <c r="X865" i="3"/>
  <c r="W866" i="3"/>
  <c r="X866" i="3"/>
  <c r="Y866" i="3"/>
  <c r="X867" i="3"/>
  <c r="Y867" i="3"/>
  <c r="W867" i="3"/>
  <c r="Y868" i="3"/>
  <c r="X868" i="3"/>
  <c r="W868" i="3"/>
  <c r="W869" i="3"/>
  <c r="Y869" i="3"/>
  <c r="X869" i="3"/>
  <c r="W870" i="3"/>
  <c r="X870" i="3"/>
  <c r="Y870" i="3"/>
  <c r="X871" i="3"/>
  <c r="Y871" i="3"/>
  <c r="W871" i="3"/>
  <c r="Y872" i="3"/>
  <c r="X872" i="3"/>
  <c r="W872" i="3"/>
  <c r="W873" i="3"/>
  <c r="Y873" i="3"/>
  <c r="X873" i="3"/>
  <c r="W874" i="3"/>
  <c r="X874" i="3"/>
  <c r="Y874" i="3"/>
  <c r="X875" i="3"/>
  <c r="Y875" i="3"/>
  <c r="W875" i="3"/>
  <c r="Y876" i="3"/>
  <c r="X876" i="3"/>
  <c r="W876" i="3"/>
  <c r="W877" i="3"/>
  <c r="Y877" i="3"/>
  <c r="X877" i="3"/>
  <c r="W878" i="3"/>
  <c r="X878" i="3"/>
  <c r="Y878" i="3"/>
  <c r="X879" i="3"/>
  <c r="Y879" i="3"/>
  <c r="W879" i="3"/>
  <c r="Y880" i="3"/>
  <c r="X880" i="3"/>
  <c r="W880" i="3"/>
  <c r="W881" i="3"/>
  <c r="Y881" i="3"/>
  <c r="X881" i="3"/>
  <c r="W882" i="3"/>
  <c r="X882" i="3"/>
  <c r="Y882" i="3"/>
  <c r="X883" i="3"/>
  <c r="Y883" i="3"/>
  <c r="W883" i="3"/>
  <c r="Y884" i="3"/>
  <c r="X884" i="3"/>
  <c r="W884" i="3"/>
  <c r="W885" i="3"/>
  <c r="Y885" i="3"/>
  <c r="X885" i="3"/>
  <c r="W886" i="3"/>
  <c r="X886" i="3"/>
  <c r="Y886" i="3"/>
  <c r="X887" i="3"/>
  <c r="Y887" i="3"/>
  <c r="W887" i="3"/>
  <c r="Y888" i="3"/>
  <c r="X888" i="3"/>
  <c r="W888" i="3"/>
  <c r="W889" i="3"/>
  <c r="Y889" i="3"/>
  <c r="X889" i="3"/>
  <c r="W890" i="3"/>
  <c r="X890" i="3"/>
  <c r="Y890" i="3"/>
  <c r="X891" i="3"/>
  <c r="Y891" i="3"/>
  <c r="W891" i="3"/>
  <c r="Y892" i="3"/>
  <c r="X892" i="3"/>
  <c r="W892" i="3"/>
  <c r="W893" i="3"/>
  <c r="Y893" i="3"/>
  <c r="X893" i="3"/>
  <c r="W894" i="3"/>
  <c r="X894" i="3"/>
  <c r="Y894" i="3"/>
  <c r="X895" i="3"/>
  <c r="Y895" i="3"/>
  <c r="W895" i="3"/>
  <c r="Y896" i="3"/>
  <c r="X896" i="3"/>
  <c r="W896" i="3"/>
  <c r="W897" i="3"/>
  <c r="Y897" i="3"/>
  <c r="X897" i="3"/>
  <c r="W898" i="3"/>
  <c r="X898" i="3"/>
  <c r="Y898" i="3"/>
  <c r="X899" i="3"/>
  <c r="Y899" i="3"/>
  <c r="W899" i="3"/>
  <c r="Y900" i="3"/>
  <c r="X900" i="3"/>
  <c r="W900" i="3"/>
  <c r="W901" i="3"/>
  <c r="Y901" i="3"/>
  <c r="X901" i="3"/>
  <c r="W902" i="3"/>
  <c r="X902" i="3"/>
  <c r="Y902" i="3"/>
  <c r="X903" i="3"/>
  <c r="Y903" i="3"/>
  <c r="W903" i="3"/>
  <c r="Y904" i="3"/>
  <c r="X904" i="3"/>
  <c r="W904" i="3"/>
  <c r="W905" i="3"/>
  <c r="Y905" i="3"/>
  <c r="X905" i="3"/>
  <c r="W906" i="3"/>
  <c r="X906" i="3"/>
  <c r="Y906" i="3"/>
  <c r="X907" i="3"/>
  <c r="Y907" i="3"/>
  <c r="W907" i="3"/>
  <c r="Y908" i="3"/>
  <c r="X908" i="3"/>
  <c r="W908" i="3"/>
  <c r="W909" i="3"/>
  <c r="Y909" i="3"/>
  <c r="X909" i="3"/>
  <c r="W910" i="3"/>
  <c r="X910" i="3"/>
  <c r="Y910" i="3"/>
  <c r="X911" i="3"/>
  <c r="Y911" i="3"/>
  <c r="W911" i="3"/>
  <c r="Y912" i="3"/>
  <c r="X912" i="3"/>
  <c r="W912" i="3"/>
  <c r="W913" i="3"/>
  <c r="Y913" i="3"/>
  <c r="X913" i="3"/>
  <c r="W914" i="3"/>
  <c r="X914" i="3"/>
  <c r="Y914" i="3"/>
  <c r="X915" i="3"/>
  <c r="Y915" i="3"/>
  <c r="W915" i="3"/>
  <c r="Y916" i="3"/>
  <c r="X916" i="3"/>
  <c r="W916" i="3"/>
  <c r="W917" i="3"/>
  <c r="Y917" i="3"/>
  <c r="X917" i="3"/>
  <c r="W918" i="3"/>
  <c r="X918" i="3"/>
  <c r="Y918" i="3"/>
  <c r="X919" i="3"/>
  <c r="Y919" i="3"/>
  <c r="W919" i="3"/>
  <c r="Y920" i="3"/>
  <c r="X920" i="3"/>
  <c r="W920" i="3"/>
  <c r="W921" i="3"/>
  <c r="Y921" i="3"/>
  <c r="X921" i="3"/>
  <c r="W922" i="3"/>
  <c r="X922" i="3"/>
  <c r="Y922" i="3"/>
  <c r="X923" i="3"/>
  <c r="Y923" i="3"/>
  <c r="W923" i="3"/>
  <c r="Y924" i="3"/>
  <c r="X924" i="3"/>
  <c r="W924" i="3"/>
  <c r="W925" i="3"/>
  <c r="Y925" i="3"/>
  <c r="X925" i="3"/>
  <c r="W926" i="3"/>
  <c r="X926" i="3"/>
  <c r="Y926" i="3"/>
  <c r="X927" i="3"/>
  <c r="Y927" i="3"/>
  <c r="W927" i="3"/>
  <c r="Y928" i="3"/>
  <c r="X928" i="3"/>
  <c r="W928" i="3"/>
  <c r="W929" i="3"/>
  <c r="Y929" i="3"/>
  <c r="X929" i="3"/>
  <c r="W930" i="3"/>
  <c r="X930" i="3"/>
  <c r="Y930" i="3"/>
  <c r="X931" i="3"/>
  <c r="Y931" i="3"/>
  <c r="W931" i="3"/>
  <c r="Y932" i="3"/>
  <c r="X932" i="3"/>
  <c r="W932" i="3"/>
  <c r="W933" i="3"/>
  <c r="Y933" i="3"/>
  <c r="X933" i="3"/>
  <c r="W934" i="3"/>
  <c r="X934" i="3"/>
  <c r="Y934" i="3"/>
  <c r="X935" i="3"/>
  <c r="Y935" i="3"/>
  <c r="W935" i="3"/>
  <c r="Y936" i="3"/>
  <c r="X936" i="3"/>
  <c r="W936" i="3"/>
  <c r="W937" i="3"/>
  <c r="Y937" i="3"/>
  <c r="X937" i="3"/>
  <c r="W938" i="3"/>
  <c r="X938" i="3"/>
  <c r="Y938" i="3"/>
  <c r="X939" i="3"/>
  <c r="Y939" i="3"/>
  <c r="W939" i="3"/>
  <c r="Y940" i="3"/>
  <c r="X940" i="3"/>
  <c r="W940" i="3"/>
  <c r="W941" i="3"/>
  <c r="Y941" i="3"/>
  <c r="X941" i="3"/>
  <c r="W942" i="3"/>
  <c r="X942" i="3"/>
  <c r="Y942" i="3"/>
  <c r="X943" i="3"/>
  <c r="Y943" i="3"/>
  <c r="W943" i="3"/>
  <c r="Y944" i="3"/>
  <c r="X944" i="3"/>
  <c r="W944" i="3"/>
  <c r="W945" i="3"/>
  <c r="Y945" i="3"/>
  <c r="X945" i="3"/>
  <c r="W946" i="3"/>
  <c r="X946" i="3"/>
  <c r="Y946" i="3"/>
  <c r="X947" i="3"/>
  <c r="Y947" i="3"/>
  <c r="W947" i="3"/>
  <c r="Y948" i="3"/>
  <c r="X948" i="3"/>
  <c r="W948" i="3"/>
  <c r="W949" i="3"/>
  <c r="Y949" i="3"/>
  <c r="X949" i="3"/>
  <c r="W950" i="3"/>
  <c r="X950" i="3"/>
  <c r="Y950" i="3"/>
  <c r="X951" i="3"/>
  <c r="Y951" i="3"/>
  <c r="W951" i="3"/>
  <c r="Y952" i="3"/>
  <c r="X952" i="3"/>
  <c r="W952" i="3"/>
  <c r="W953" i="3"/>
  <c r="Y953" i="3"/>
  <c r="X953" i="3"/>
  <c r="W954" i="3"/>
  <c r="X954" i="3"/>
  <c r="Y954" i="3"/>
  <c r="X955" i="3"/>
  <c r="Y955" i="3"/>
  <c r="W955" i="3"/>
  <c r="Y956" i="3"/>
  <c r="X956" i="3"/>
  <c r="W956" i="3"/>
  <c r="W957" i="3"/>
  <c r="Y957" i="3"/>
  <c r="X957" i="3"/>
  <c r="W958" i="3"/>
  <c r="X958" i="3"/>
  <c r="Y958" i="3"/>
  <c r="X959" i="3"/>
  <c r="Y959" i="3"/>
  <c r="W959" i="3"/>
  <c r="Y960" i="3"/>
  <c r="X960" i="3"/>
  <c r="W960" i="3"/>
  <c r="W961" i="3"/>
  <c r="Y961" i="3"/>
  <c r="X961" i="3"/>
  <c r="W962" i="3"/>
  <c r="X962" i="3"/>
  <c r="Y962" i="3"/>
  <c r="X963" i="3"/>
  <c r="Y963" i="3"/>
  <c r="W963" i="3"/>
  <c r="Y964" i="3"/>
  <c r="X964" i="3"/>
  <c r="W964" i="3"/>
  <c r="W965" i="3"/>
  <c r="Y965" i="3"/>
  <c r="X965" i="3"/>
  <c r="W966" i="3"/>
  <c r="X966" i="3"/>
  <c r="Y966" i="3"/>
  <c r="X967" i="3"/>
  <c r="Y967" i="3"/>
  <c r="W967" i="3"/>
  <c r="Y968" i="3"/>
  <c r="X968" i="3"/>
  <c r="W968" i="3"/>
  <c r="W969" i="3"/>
  <c r="Y969" i="3"/>
  <c r="X969" i="3"/>
  <c r="W970" i="3"/>
  <c r="X970" i="3"/>
  <c r="Y970" i="3"/>
  <c r="X971" i="3"/>
  <c r="Y971" i="3"/>
  <c r="W971" i="3"/>
  <c r="Y972" i="3"/>
  <c r="X972" i="3"/>
  <c r="W972" i="3"/>
  <c r="W973" i="3"/>
  <c r="Y973" i="3"/>
  <c r="X973" i="3"/>
  <c r="W974" i="3"/>
  <c r="X974" i="3"/>
  <c r="Y974" i="3"/>
  <c r="X975" i="3"/>
  <c r="Y975" i="3"/>
  <c r="W975" i="3"/>
  <c r="Y976" i="3"/>
  <c r="X976" i="3"/>
  <c r="W976" i="3"/>
  <c r="W977" i="3"/>
  <c r="Y977" i="3"/>
  <c r="X977" i="3"/>
  <c r="W978" i="3"/>
  <c r="X978" i="3"/>
  <c r="Y978" i="3"/>
  <c r="X979" i="3"/>
  <c r="Y979" i="3"/>
  <c r="W979" i="3"/>
  <c r="Y980" i="3"/>
  <c r="X980" i="3"/>
  <c r="W980" i="3"/>
  <c r="W981" i="3"/>
  <c r="Y981" i="3"/>
  <c r="X981" i="3"/>
  <c r="W982" i="3"/>
  <c r="X982" i="3"/>
  <c r="Y982" i="3"/>
  <c r="X983" i="3"/>
  <c r="Y983" i="3"/>
  <c r="W983" i="3"/>
  <c r="Y984" i="3"/>
  <c r="X984" i="3"/>
  <c r="W984" i="3"/>
  <c r="W985" i="3"/>
  <c r="Y985" i="3"/>
  <c r="X985" i="3"/>
  <c r="W986" i="3"/>
  <c r="X986" i="3"/>
  <c r="Y986" i="3"/>
  <c r="X987" i="3"/>
  <c r="Y987" i="3"/>
  <c r="W987" i="3"/>
  <c r="Y988" i="3"/>
  <c r="X988" i="3"/>
  <c r="W988" i="3"/>
  <c r="W989" i="3"/>
  <c r="Y989" i="3"/>
  <c r="X989" i="3"/>
  <c r="W990" i="3"/>
  <c r="X990" i="3"/>
  <c r="Y990" i="3"/>
  <c r="X991" i="3"/>
  <c r="Y991" i="3"/>
  <c r="W991" i="3"/>
  <c r="Y992" i="3"/>
  <c r="X992" i="3"/>
  <c r="W992" i="3"/>
  <c r="W993" i="3"/>
  <c r="Y993" i="3"/>
  <c r="X993" i="3"/>
  <c r="W994" i="3"/>
  <c r="X994" i="3"/>
  <c r="Y994" i="3"/>
  <c r="X995" i="3"/>
  <c r="Y995" i="3"/>
  <c r="W995" i="3"/>
  <c r="Y996" i="3"/>
  <c r="X996" i="3"/>
  <c r="W996" i="3"/>
  <c r="W997" i="3"/>
  <c r="Y997" i="3"/>
  <c r="X997" i="3"/>
  <c r="W998" i="3"/>
  <c r="X998" i="3"/>
  <c r="Y998" i="3"/>
  <c r="X999" i="3"/>
  <c r="Y999" i="3"/>
  <c r="W999" i="3"/>
  <c r="Y1000" i="3"/>
  <c r="X1000" i="3"/>
  <c r="W1000" i="3"/>
  <c r="W1001" i="3"/>
  <c r="Y1001" i="3"/>
  <c r="X1001" i="3"/>
  <c r="X1002" i="3"/>
  <c r="W1002" i="3"/>
  <c r="Y1002" i="3"/>
  <c r="Y1003" i="3"/>
  <c r="W1003" i="3"/>
  <c r="X1003" i="3"/>
  <c r="X1004" i="3"/>
  <c r="Y1004" i="3"/>
  <c r="W1004" i="3"/>
  <c r="W1005" i="3"/>
  <c r="Y1005" i="3"/>
  <c r="X1005" i="3"/>
  <c r="X1006" i="3"/>
  <c r="Y1006" i="3"/>
  <c r="W1006" i="3"/>
  <c r="Y1007" i="3"/>
  <c r="W1007" i="3"/>
  <c r="X1007" i="3"/>
  <c r="X1008" i="3"/>
  <c r="W1008" i="3"/>
  <c r="Y1008" i="3"/>
  <c r="W1009" i="3"/>
  <c r="Y1009" i="3"/>
  <c r="X1009" i="3"/>
  <c r="X1010" i="3"/>
  <c r="W1010" i="3"/>
  <c r="Y1010" i="3"/>
  <c r="Y1011" i="3"/>
  <c r="W1011" i="3"/>
  <c r="X1011" i="3"/>
  <c r="X1012" i="3"/>
  <c r="Y1012" i="3"/>
  <c r="W1012" i="3"/>
  <c r="W1013" i="3"/>
  <c r="Y1013" i="3"/>
  <c r="X1013" i="3"/>
  <c r="X1014" i="3"/>
  <c r="Y1014" i="3"/>
  <c r="W1014" i="3"/>
  <c r="Y1015" i="3"/>
  <c r="W1015" i="3"/>
  <c r="X1015" i="3"/>
  <c r="X1016" i="3"/>
  <c r="W1016" i="3"/>
  <c r="Y1016" i="3"/>
  <c r="X1017" i="3"/>
  <c r="Y1017" i="3"/>
  <c r="W1017" i="3"/>
  <c r="Y1018" i="3"/>
  <c r="X1018" i="3"/>
  <c r="W1018" i="3"/>
  <c r="W1019" i="3"/>
  <c r="Y1019" i="3"/>
  <c r="X1019" i="3"/>
  <c r="W1020" i="3"/>
  <c r="X1020" i="3"/>
  <c r="Y1020" i="3"/>
  <c r="X1021" i="3"/>
  <c r="Y1021" i="3"/>
  <c r="W1021" i="3"/>
  <c r="Y1022" i="3"/>
  <c r="X1022" i="3"/>
  <c r="W1022" i="3"/>
  <c r="W1023" i="3"/>
  <c r="Y1023" i="3"/>
  <c r="X1023" i="3"/>
  <c r="W1024" i="3"/>
  <c r="X1024" i="3"/>
  <c r="Y1024" i="3"/>
  <c r="X1025" i="3"/>
  <c r="Y1025" i="3"/>
  <c r="W1025" i="3"/>
  <c r="Y1026" i="3"/>
  <c r="X1026" i="3"/>
  <c r="W1026" i="3"/>
  <c r="W1027" i="3"/>
  <c r="Y1027" i="3"/>
  <c r="X1027" i="3"/>
  <c r="W1028" i="3"/>
  <c r="X1028" i="3"/>
  <c r="Y1028" i="3"/>
  <c r="X1029" i="3"/>
  <c r="Y1029" i="3"/>
  <c r="W1029" i="3"/>
  <c r="Y1030" i="3"/>
  <c r="X1030" i="3"/>
  <c r="W1030" i="3"/>
  <c r="W1031" i="3"/>
  <c r="Y1031" i="3"/>
  <c r="X1031" i="3"/>
  <c r="W1032" i="3"/>
  <c r="X1032" i="3"/>
  <c r="Y1032" i="3"/>
  <c r="X1033" i="3"/>
  <c r="Y1033" i="3"/>
  <c r="W1033" i="3"/>
  <c r="Y1034" i="3"/>
  <c r="X1034" i="3"/>
  <c r="W1034" i="3"/>
  <c r="W1035" i="3"/>
  <c r="Y1035" i="3"/>
  <c r="X1035" i="3"/>
  <c r="W1036" i="3"/>
  <c r="X1036" i="3"/>
  <c r="Y1036" i="3"/>
  <c r="X1037" i="3"/>
  <c r="Y1037" i="3"/>
  <c r="W1037" i="3"/>
  <c r="Y1038" i="3"/>
  <c r="X1038" i="3"/>
  <c r="W1038" i="3"/>
  <c r="W1039" i="3"/>
  <c r="Y1039" i="3"/>
  <c r="X1039" i="3"/>
  <c r="W1040" i="3"/>
  <c r="X1040" i="3"/>
  <c r="Y1040" i="3"/>
  <c r="X1041" i="3"/>
  <c r="Y1041" i="3"/>
  <c r="W1041" i="3"/>
  <c r="Y1042" i="3"/>
  <c r="X1042" i="3"/>
  <c r="W1042" i="3"/>
  <c r="W1043" i="3"/>
  <c r="Y1043" i="3"/>
  <c r="X1043" i="3"/>
  <c r="W1044" i="3"/>
  <c r="X1044" i="3"/>
  <c r="Y1044" i="3"/>
  <c r="X1045" i="3"/>
  <c r="Y1045" i="3"/>
  <c r="W1045" i="3"/>
  <c r="Y1046" i="3"/>
  <c r="X1046" i="3"/>
  <c r="W1046" i="3"/>
  <c r="W1047" i="3"/>
  <c r="Y1047" i="3"/>
  <c r="X1047" i="3"/>
  <c r="W1048" i="3"/>
  <c r="X1048" i="3"/>
  <c r="Y1048" i="3"/>
  <c r="X1049" i="3"/>
  <c r="Y1049" i="3"/>
  <c r="W1049" i="3"/>
  <c r="Y1050" i="3"/>
  <c r="X1050" i="3"/>
  <c r="W1050" i="3"/>
  <c r="W1051" i="3"/>
  <c r="Y1051" i="3"/>
  <c r="X1051" i="3"/>
  <c r="W1052" i="3"/>
  <c r="X1052" i="3"/>
  <c r="Y1052" i="3"/>
  <c r="X1053" i="3"/>
  <c r="Y1053" i="3"/>
  <c r="W1053" i="3"/>
  <c r="Y1054" i="3"/>
  <c r="X1054" i="3"/>
  <c r="W1054" i="3"/>
  <c r="W1055" i="3"/>
  <c r="Y1055" i="3"/>
  <c r="X1055" i="3"/>
  <c r="W1056" i="3"/>
  <c r="X1056" i="3"/>
  <c r="Y1056" i="3"/>
  <c r="X1057" i="3"/>
  <c r="Y1057" i="3"/>
  <c r="W1057" i="3"/>
  <c r="Y1058" i="3"/>
  <c r="X1058" i="3"/>
  <c r="W1058" i="3"/>
  <c r="W1059" i="3"/>
  <c r="Y1059" i="3"/>
  <c r="X1059" i="3"/>
  <c r="W1060" i="3"/>
  <c r="X1060" i="3"/>
  <c r="Y1060" i="3"/>
  <c r="X1061" i="3"/>
  <c r="Y1061" i="3"/>
  <c r="W1061" i="3"/>
  <c r="Y1062" i="3"/>
  <c r="X1062" i="3"/>
  <c r="W1062" i="3"/>
  <c r="W1063" i="3"/>
  <c r="Y1063" i="3"/>
  <c r="X1063" i="3"/>
  <c r="W1064" i="3"/>
  <c r="X1064" i="3"/>
  <c r="Y1064" i="3"/>
  <c r="X1065" i="3"/>
  <c r="Y1065" i="3"/>
  <c r="W1065" i="3"/>
  <c r="Y1066" i="3"/>
  <c r="X1066" i="3"/>
  <c r="W1066" i="3"/>
  <c r="W1067" i="3"/>
  <c r="Y1067" i="3"/>
  <c r="X1067" i="3"/>
  <c r="W1068" i="3"/>
  <c r="X1068" i="3"/>
  <c r="Y1068" i="3"/>
  <c r="X1069" i="3"/>
  <c r="Y1069" i="3"/>
  <c r="W1069" i="3"/>
  <c r="Y1070" i="3"/>
  <c r="X1070" i="3"/>
  <c r="W1070" i="3"/>
  <c r="W1071" i="3"/>
  <c r="Y1071" i="3"/>
  <c r="X1071" i="3"/>
  <c r="W1072" i="3"/>
  <c r="X1072" i="3"/>
  <c r="Y1072" i="3"/>
  <c r="X1073" i="3"/>
  <c r="Y1073" i="3"/>
  <c r="W1073" i="3"/>
  <c r="Y1074" i="3"/>
  <c r="X1074" i="3"/>
  <c r="W1074" i="3"/>
  <c r="W1075" i="3"/>
  <c r="Y1075" i="3"/>
  <c r="X1075" i="3"/>
  <c r="W1076" i="3"/>
  <c r="X1076" i="3"/>
  <c r="Y1076" i="3"/>
  <c r="X1077" i="3"/>
  <c r="Y1077" i="3"/>
  <c r="W1077" i="3"/>
  <c r="Y1078" i="3"/>
  <c r="X1078" i="3"/>
  <c r="W1078" i="3"/>
  <c r="W1079" i="3"/>
  <c r="Y1079" i="3"/>
  <c r="X1079" i="3"/>
  <c r="W1080" i="3"/>
  <c r="X1080" i="3"/>
  <c r="Y1080" i="3"/>
  <c r="X1081" i="3"/>
  <c r="Y1081" i="3"/>
  <c r="W1081" i="3"/>
  <c r="Y1082" i="3"/>
  <c r="X1082" i="3"/>
  <c r="W1082" i="3"/>
  <c r="W1083" i="3"/>
  <c r="Y1083" i="3"/>
  <c r="X1083" i="3"/>
  <c r="W1084" i="3"/>
  <c r="X1084" i="3"/>
  <c r="Y1084" i="3"/>
  <c r="X1085" i="3"/>
  <c r="Y1085" i="3"/>
  <c r="W1085" i="3"/>
  <c r="Y1086" i="3"/>
  <c r="X1086" i="3"/>
  <c r="W1086" i="3"/>
  <c r="W1087" i="3"/>
  <c r="Y1087" i="3"/>
  <c r="X1087" i="3"/>
  <c r="W1088" i="3"/>
  <c r="X1088" i="3"/>
  <c r="Y1088" i="3"/>
  <c r="X1089" i="3"/>
  <c r="Y1089" i="3"/>
  <c r="W1089" i="3"/>
  <c r="Y1090" i="3"/>
  <c r="X1090" i="3"/>
  <c r="W1090" i="3"/>
  <c r="W1091" i="3"/>
  <c r="Y1091" i="3"/>
  <c r="X1091" i="3"/>
  <c r="W1092" i="3"/>
  <c r="X1092" i="3"/>
  <c r="Y1092" i="3"/>
  <c r="X1093" i="3"/>
  <c r="Y1093" i="3"/>
  <c r="W1093" i="3"/>
  <c r="Y1094" i="3"/>
  <c r="X1094" i="3"/>
  <c r="W1094" i="3"/>
  <c r="W1095" i="3"/>
  <c r="Y1095" i="3"/>
  <c r="X1095" i="3"/>
  <c r="W1096" i="3"/>
  <c r="X1096" i="3"/>
  <c r="Y1096" i="3"/>
  <c r="X1097" i="3"/>
  <c r="Y1097" i="3"/>
  <c r="W1097" i="3"/>
  <c r="Y1098" i="3"/>
  <c r="X1098" i="3"/>
  <c r="W1098" i="3"/>
  <c r="W1099" i="3"/>
  <c r="Y1099" i="3"/>
  <c r="X1099" i="3"/>
  <c r="W1100" i="3"/>
  <c r="X1100" i="3"/>
  <c r="Y1100" i="3"/>
  <c r="X1101" i="3"/>
  <c r="Y1101" i="3"/>
  <c r="W1101" i="3"/>
  <c r="Y1102" i="3"/>
  <c r="X1102" i="3"/>
  <c r="W1102" i="3"/>
  <c r="W1103" i="3"/>
  <c r="Y1103" i="3"/>
  <c r="X1103" i="3"/>
  <c r="W1104" i="3"/>
  <c r="X1104" i="3"/>
  <c r="Y1104" i="3"/>
  <c r="X1105" i="3"/>
  <c r="Y1105" i="3"/>
  <c r="W1105" i="3"/>
  <c r="Y1106" i="3"/>
  <c r="X1106" i="3"/>
  <c r="W1106" i="3"/>
  <c r="W1107" i="3"/>
  <c r="Y1107" i="3"/>
  <c r="X1107" i="3"/>
  <c r="W1108" i="3"/>
  <c r="X1108" i="3"/>
  <c r="Y1108" i="3"/>
  <c r="X1109" i="3"/>
  <c r="Y1109" i="3"/>
  <c r="W1109" i="3"/>
  <c r="Y1110" i="3"/>
  <c r="X1110" i="3"/>
  <c r="W1110" i="3"/>
  <c r="W1111" i="3"/>
  <c r="Y1111" i="3"/>
  <c r="X1111" i="3"/>
  <c r="W1112" i="3"/>
  <c r="X1112" i="3"/>
  <c r="Y1112" i="3"/>
  <c r="X1113" i="3"/>
  <c r="Y1113" i="3"/>
  <c r="W1113" i="3"/>
  <c r="Y1114" i="3"/>
  <c r="X1114" i="3"/>
  <c r="W1114" i="3"/>
  <c r="W1115" i="3"/>
  <c r="Y1115" i="3"/>
  <c r="X1115" i="3"/>
  <c r="W1116" i="3"/>
  <c r="X1116" i="3"/>
  <c r="Y1116" i="3"/>
  <c r="X1117" i="3"/>
  <c r="Y1117" i="3"/>
  <c r="W1117" i="3"/>
  <c r="Y1118" i="3"/>
  <c r="X1118" i="3"/>
  <c r="W1118" i="3"/>
  <c r="W1119" i="3"/>
  <c r="Y1119" i="3"/>
  <c r="X1119" i="3"/>
  <c r="W1120" i="3"/>
  <c r="X1120" i="3"/>
  <c r="Y1120" i="3"/>
  <c r="X1121" i="3"/>
  <c r="Y1121" i="3"/>
  <c r="W1121" i="3"/>
  <c r="Y1122" i="3"/>
  <c r="X1122" i="3"/>
  <c r="W1122" i="3"/>
  <c r="W1123" i="3"/>
  <c r="Y1123" i="3"/>
  <c r="X1123" i="3"/>
  <c r="W1124" i="3"/>
  <c r="X1124" i="3"/>
  <c r="Y1124" i="3"/>
  <c r="X1125" i="3"/>
  <c r="Y1125" i="3"/>
  <c r="W1125" i="3"/>
  <c r="Y1126" i="3"/>
  <c r="X1126" i="3"/>
  <c r="W1126" i="3"/>
  <c r="W1127" i="3"/>
  <c r="Y1127" i="3"/>
  <c r="X1127" i="3"/>
  <c r="W1128" i="3"/>
  <c r="X1128" i="3"/>
  <c r="Y1128" i="3"/>
  <c r="X1129" i="3"/>
  <c r="Y1129" i="3"/>
  <c r="W1129" i="3"/>
  <c r="Y1130" i="3"/>
  <c r="X1130" i="3"/>
  <c r="W1130" i="3"/>
  <c r="W1131" i="3"/>
  <c r="Y1131" i="3"/>
  <c r="X1131" i="3"/>
  <c r="W1132" i="3"/>
  <c r="X1132" i="3"/>
  <c r="Y1132" i="3"/>
  <c r="X1133" i="3"/>
  <c r="Y1133" i="3"/>
  <c r="W1133" i="3"/>
  <c r="Y1134" i="3"/>
  <c r="X1134" i="3"/>
  <c r="W1134" i="3"/>
  <c r="W1135" i="3"/>
  <c r="Y1135" i="3"/>
  <c r="X1135" i="3"/>
  <c r="W1136" i="3"/>
  <c r="X1136" i="3"/>
  <c r="Y1136" i="3"/>
  <c r="X1137" i="3"/>
  <c r="Y1137" i="3"/>
  <c r="W1137" i="3"/>
  <c r="Y1138" i="3"/>
  <c r="X1138" i="3"/>
  <c r="W1138" i="3"/>
  <c r="W1139" i="3"/>
  <c r="Y1139" i="3"/>
  <c r="X1139" i="3"/>
  <c r="W1140" i="3"/>
  <c r="X1140" i="3"/>
  <c r="Y1140" i="3"/>
  <c r="X1141" i="3"/>
  <c r="Y1141" i="3"/>
  <c r="W1141" i="3"/>
  <c r="Y1142" i="3"/>
  <c r="X1142" i="3"/>
  <c r="W1142" i="3"/>
  <c r="W1143" i="3"/>
  <c r="Y1143" i="3"/>
  <c r="X1143" i="3"/>
  <c r="W1144" i="3"/>
  <c r="X1144" i="3"/>
  <c r="Y1144" i="3"/>
  <c r="X1145" i="3"/>
  <c r="Y1145" i="3"/>
  <c r="W1145" i="3"/>
  <c r="Y1146" i="3"/>
  <c r="X1146" i="3"/>
  <c r="W1146" i="3"/>
  <c r="W1147" i="3"/>
  <c r="Y1147" i="3"/>
  <c r="X1147" i="3"/>
  <c r="W1148" i="3"/>
  <c r="X1148" i="3"/>
  <c r="Y1148" i="3"/>
  <c r="X1149" i="3"/>
  <c r="Y1149" i="3"/>
  <c r="W1149" i="3"/>
  <c r="Y1150" i="3"/>
  <c r="X1150" i="3"/>
  <c r="W1150" i="3"/>
  <c r="W1151" i="3"/>
  <c r="Y1151" i="3"/>
  <c r="X1151" i="3"/>
  <c r="W1152" i="3"/>
  <c r="X1152" i="3"/>
  <c r="Y1152" i="3"/>
  <c r="X1153" i="3"/>
  <c r="Y1153" i="3"/>
  <c r="W1153" i="3"/>
  <c r="Y1154" i="3"/>
  <c r="X1154" i="3"/>
  <c r="W1154" i="3"/>
  <c r="W1155" i="3"/>
  <c r="Y1155" i="3"/>
  <c r="X1155" i="3"/>
  <c r="W1156" i="3"/>
  <c r="X1156" i="3"/>
  <c r="Y1156" i="3"/>
  <c r="X1157" i="3"/>
  <c r="Y1157" i="3"/>
  <c r="W1157" i="3"/>
  <c r="Y1158" i="3"/>
  <c r="X1158" i="3"/>
  <c r="W1158" i="3"/>
  <c r="W1159" i="3"/>
  <c r="Y1159" i="3"/>
  <c r="X1159" i="3"/>
  <c r="W1160" i="3"/>
  <c r="X1160" i="3"/>
  <c r="Y1160" i="3"/>
  <c r="X1161" i="3"/>
  <c r="Y1161" i="3"/>
  <c r="W1161" i="3"/>
  <c r="Y1162" i="3"/>
  <c r="X1162" i="3"/>
  <c r="W1162" i="3"/>
  <c r="W1163" i="3"/>
  <c r="Y1163" i="3"/>
  <c r="X1163" i="3"/>
  <c r="W1164" i="3"/>
  <c r="X1164" i="3"/>
  <c r="Y1164" i="3"/>
  <c r="X1165" i="3"/>
  <c r="Y1165" i="3"/>
  <c r="W1165" i="3"/>
  <c r="Y1166" i="3"/>
  <c r="X1166" i="3"/>
  <c r="W1166" i="3"/>
  <c r="W1167" i="3"/>
  <c r="Y1167" i="3"/>
  <c r="X1167" i="3"/>
  <c r="W1168" i="3"/>
  <c r="X1168" i="3"/>
  <c r="Y1168" i="3"/>
  <c r="X1169" i="3"/>
  <c r="Y1169" i="3"/>
  <c r="W1169" i="3"/>
  <c r="Y1170" i="3"/>
  <c r="X1170" i="3"/>
  <c r="W1170" i="3"/>
  <c r="W1171" i="3"/>
  <c r="Y1171" i="3"/>
  <c r="X1171" i="3"/>
  <c r="W1172" i="3"/>
  <c r="X1172" i="3"/>
  <c r="Y1172" i="3"/>
  <c r="X1173" i="3"/>
  <c r="Y1173" i="3"/>
  <c r="W1173" i="3"/>
  <c r="Y1174" i="3"/>
  <c r="X1174" i="3"/>
  <c r="W1174" i="3"/>
  <c r="W1175" i="3"/>
  <c r="Y1175" i="3"/>
  <c r="X1175" i="3"/>
  <c r="W1176" i="3"/>
  <c r="X1176" i="3"/>
  <c r="Y1176" i="3"/>
  <c r="X1177" i="3"/>
  <c r="Y1177" i="3"/>
  <c r="W1177" i="3"/>
  <c r="Y1178" i="3"/>
  <c r="X1178" i="3"/>
  <c r="W1178" i="3"/>
  <c r="W1179" i="3"/>
  <c r="Y1179" i="3"/>
  <c r="X1179" i="3"/>
  <c r="W1180" i="3"/>
  <c r="X1180" i="3"/>
  <c r="Y1180" i="3"/>
  <c r="X1181" i="3"/>
  <c r="Y1181" i="3"/>
  <c r="W1181" i="3"/>
  <c r="Y1182" i="3"/>
  <c r="X1182" i="3"/>
  <c r="W1182" i="3"/>
  <c r="W1183" i="3"/>
  <c r="Y1183" i="3"/>
  <c r="X1183" i="3"/>
  <c r="W1184" i="3"/>
  <c r="X1184" i="3"/>
  <c r="Y1184" i="3"/>
  <c r="X1185" i="3"/>
  <c r="Y1185" i="3"/>
  <c r="W1185" i="3"/>
  <c r="Y1186" i="3"/>
  <c r="X1186" i="3"/>
  <c r="W1186" i="3"/>
  <c r="W1187" i="3"/>
  <c r="Y1187" i="3"/>
  <c r="X1187" i="3"/>
  <c r="W1188" i="3"/>
  <c r="X1188" i="3"/>
  <c r="Y1188" i="3"/>
  <c r="X1189" i="3"/>
  <c r="Y1189" i="3"/>
  <c r="W1189" i="3"/>
  <c r="Y1190" i="3"/>
  <c r="X1190" i="3"/>
  <c r="W1190" i="3"/>
  <c r="W1191" i="3"/>
  <c r="Y1191" i="3"/>
  <c r="X1191" i="3"/>
  <c r="W1192" i="3"/>
  <c r="X1192" i="3"/>
  <c r="Y1192" i="3"/>
  <c r="X1193" i="3"/>
  <c r="Y1193" i="3"/>
  <c r="W1193" i="3"/>
  <c r="Y1194" i="3"/>
  <c r="X1194" i="3"/>
  <c r="W1194" i="3"/>
  <c r="W1195" i="3"/>
  <c r="Y1195" i="3"/>
  <c r="X1195" i="3"/>
  <c r="W1196" i="3"/>
  <c r="X1196" i="3"/>
  <c r="Y1196" i="3"/>
  <c r="X1197" i="3"/>
  <c r="Y1197" i="3"/>
  <c r="W1197" i="3"/>
  <c r="Y1198" i="3"/>
  <c r="X1198" i="3"/>
  <c r="W1198" i="3"/>
  <c r="W1199" i="3"/>
  <c r="Y1199" i="3"/>
  <c r="X1199" i="3"/>
  <c r="W1200" i="3"/>
  <c r="X1200" i="3"/>
  <c r="Y1200" i="3"/>
  <c r="X1201" i="3"/>
  <c r="Y1201" i="3"/>
  <c r="W1201" i="3"/>
  <c r="Y1202" i="3"/>
  <c r="X1202" i="3"/>
  <c r="W1202" i="3"/>
  <c r="W1203" i="3"/>
  <c r="Y1203" i="3"/>
  <c r="X1203" i="3"/>
  <c r="W1204" i="3"/>
  <c r="X1204" i="3"/>
  <c r="Y1204" i="3"/>
  <c r="X1205" i="3"/>
  <c r="Y1205" i="3"/>
  <c r="W1205" i="3"/>
  <c r="Y1206" i="3"/>
  <c r="X1206" i="3"/>
  <c r="W1206" i="3"/>
  <c r="W1207" i="3"/>
  <c r="Y1207" i="3"/>
  <c r="X1207" i="3"/>
  <c r="W1208" i="3"/>
  <c r="X1208" i="3"/>
  <c r="Y1208" i="3"/>
  <c r="X1209" i="3"/>
  <c r="Y1209" i="3"/>
  <c r="W1209" i="3"/>
  <c r="Y1210" i="3"/>
  <c r="X1210" i="3"/>
  <c r="W1210" i="3"/>
  <c r="W1211" i="3"/>
  <c r="Y1211" i="3"/>
  <c r="X1211" i="3"/>
  <c r="W1212" i="3"/>
  <c r="X1212" i="3"/>
  <c r="Y1212" i="3"/>
  <c r="X1213" i="3"/>
  <c r="Y1213" i="3"/>
  <c r="W1213" i="3"/>
  <c r="Y1214" i="3"/>
  <c r="X1214" i="3"/>
  <c r="W1214" i="3"/>
  <c r="W1215" i="3"/>
  <c r="Y1215" i="3"/>
  <c r="X1215" i="3"/>
  <c r="W1216" i="3"/>
  <c r="X1216" i="3"/>
  <c r="Y1216" i="3"/>
  <c r="X1217" i="3"/>
  <c r="Y1217" i="3"/>
  <c r="W1217" i="3"/>
  <c r="Y1218" i="3"/>
  <c r="X1218" i="3"/>
  <c r="W1218" i="3"/>
  <c r="W1219" i="3"/>
  <c r="Y1219" i="3"/>
  <c r="X1219" i="3"/>
  <c r="W1220" i="3"/>
  <c r="X1220" i="3"/>
  <c r="Y1220" i="3"/>
  <c r="X1221" i="3"/>
  <c r="Y1221" i="3"/>
  <c r="W1221" i="3"/>
  <c r="Y1222" i="3"/>
  <c r="X1222" i="3"/>
  <c r="W1222" i="3"/>
  <c r="W1223" i="3"/>
  <c r="Y1223" i="3"/>
  <c r="X1223" i="3"/>
  <c r="W1224" i="3"/>
  <c r="X1224" i="3"/>
  <c r="Y1224" i="3"/>
  <c r="X1225" i="3"/>
  <c r="Y1225" i="3"/>
  <c r="W1225" i="3"/>
  <c r="Y1226" i="3"/>
  <c r="X1226" i="3"/>
  <c r="W1226" i="3"/>
  <c r="W1227" i="3"/>
  <c r="Y1227" i="3"/>
  <c r="X1227" i="3"/>
  <c r="W1228" i="3"/>
  <c r="X1228" i="3"/>
  <c r="Y1228" i="3"/>
  <c r="X1229" i="3"/>
  <c r="Y1229" i="3"/>
  <c r="W1229" i="3"/>
  <c r="Y1230" i="3"/>
  <c r="X1230" i="3"/>
  <c r="W1230" i="3"/>
  <c r="W1231" i="3"/>
  <c r="Y1231" i="3"/>
  <c r="X1231" i="3"/>
  <c r="W1232" i="3"/>
  <c r="X1232" i="3"/>
  <c r="Y1232" i="3"/>
  <c r="X1233" i="3"/>
  <c r="Y1233" i="3"/>
  <c r="W1233" i="3"/>
  <c r="Y1234" i="3"/>
  <c r="X1234" i="3"/>
  <c r="W1234" i="3"/>
  <c r="W1235" i="3"/>
  <c r="Y1235" i="3"/>
  <c r="X1235" i="3"/>
  <c r="W1236" i="3"/>
  <c r="X1236" i="3"/>
  <c r="Y1236" i="3"/>
  <c r="X1237" i="3"/>
  <c r="Y1237" i="3"/>
  <c r="W1237" i="3"/>
  <c r="Y1238" i="3"/>
  <c r="X1238" i="3"/>
  <c r="W1238" i="3"/>
  <c r="W1239" i="3"/>
  <c r="Y1239" i="3"/>
  <c r="X1239" i="3"/>
  <c r="W1240" i="3"/>
  <c r="X1240" i="3"/>
  <c r="Y1240" i="3"/>
  <c r="X1241" i="3"/>
  <c r="Y1241" i="3"/>
  <c r="W1241" i="3"/>
  <c r="Y1242" i="3"/>
  <c r="X1242" i="3"/>
  <c r="W1242" i="3"/>
  <c r="W1243" i="3"/>
  <c r="Y1243" i="3"/>
  <c r="X1243" i="3"/>
  <c r="W1244" i="3"/>
  <c r="X1244" i="3"/>
  <c r="Y1244" i="3"/>
  <c r="X1245" i="3"/>
  <c r="Y1245" i="3"/>
  <c r="W1245" i="3"/>
  <c r="Y1246" i="3"/>
  <c r="X1246" i="3"/>
  <c r="W1246" i="3"/>
  <c r="W1247" i="3"/>
  <c r="Y1247" i="3"/>
  <c r="X1247" i="3"/>
  <c r="W1248" i="3"/>
  <c r="X1248" i="3"/>
  <c r="Y1248" i="3"/>
  <c r="X1249" i="3"/>
  <c r="Y1249" i="3"/>
  <c r="W1249" i="3"/>
  <c r="Y1250" i="3"/>
  <c r="X1250" i="3"/>
  <c r="W1250" i="3"/>
  <c r="W1251" i="3"/>
  <c r="Y1251" i="3"/>
  <c r="X1251" i="3"/>
  <c r="W1252" i="3"/>
  <c r="X1252" i="3"/>
  <c r="Y1252" i="3"/>
  <c r="X1253" i="3"/>
  <c r="Y1253" i="3"/>
  <c r="W1253" i="3"/>
  <c r="Y1254" i="3"/>
  <c r="X1254" i="3"/>
  <c r="W1254" i="3"/>
  <c r="W1255" i="3"/>
  <c r="Y1255" i="3"/>
  <c r="X1255" i="3"/>
  <c r="W1256" i="3"/>
  <c r="X1256" i="3"/>
  <c r="Y1256" i="3"/>
  <c r="X1257" i="3"/>
  <c r="Y1257" i="3"/>
  <c r="W1257" i="3"/>
  <c r="Y1258" i="3"/>
  <c r="X1258" i="3"/>
  <c r="W1258" i="3"/>
  <c r="W1259" i="3"/>
  <c r="Y1259" i="3"/>
  <c r="X1259" i="3"/>
  <c r="W1260" i="3"/>
  <c r="X1260" i="3"/>
  <c r="Y1260" i="3"/>
  <c r="X1261" i="3"/>
  <c r="Y1261" i="3"/>
  <c r="W1261" i="3"/>
  <c r="Y1262" i="3"/>
  <c r="X1262" i="3"/>
  <c r="W1262" i="3"/>
  <c r="W1263" i="3"/>
  <c r="Y1263" i="3"/>
  <c r="X1263" i="3"/>
  <c r="W1264" i="3"/>
  <c r="X1264" i="3"/>
  <c r="Y1264" i="3"/>
  <c r="X1265" i="3"/>
  <c r="Y1265" i="3"/>
  <c r="W1265" i="3"/>
  <c r="Y1266" i="3"/>
  <c r="X1266" i="3"/>
  <c r="W1266" i="3"/>
  <c r="W1267" i="3"/>
  <c r="Y1267" i="3"/>
  <c r="X1267" i="3"/>
  <c r="W1268" i="3"/>
  <c r="X1268" i="3"/>
  <c r="Y1268" i="3"/>
  <c r="X1269" i="3"/>
  <c r="Y1269" i="3"/>
  <c r="W1269" i="3"/>
  <c r="Y1270" i="3"/>
  <c r="X1270" i="3"/>
  <c r="W1270" i="3"/>
  <c r="W1271" i="3"/>
  <c r="Y1271" i="3"/>
  <c r="X1271" i="3"/>
  <c r="W1272" i="3"/>
  <c r="X1272" i="3"/>
  <c r="Y1272" i="3"/>
  <c r="X1273" i="3"/>
  <c r="Y1273" i="3"/>
  <c r="W1273" i="3"/>
  <c r="Y1274" i="3"/>
  <c r="X1274" i="3"/>
  <c r="W1274" i="3"/>
  <c r="W1275" i="3"/>
  <c r="Y1275" i="3"/>
  <c r="X1275" i="3"/>
  <c r="W1276" i="3"/>
  <c r="X1276" i="3"/>
  <c r="Y1276" i="3"/>
  <c r="X1277" i="3"/>
  <c r="Y1277" i="3"/>
  <c r="W1277" i="3"/>
  <c r="Y1278" i="3"/>
  <c r="X1278" i="3"/>
  <c r="W1278" i="3"/>
  <c r="W1279" i="3"/>
  <c r="Y1279" i="3"/>
  <c r="X1279" i="3"/>
  <c r="W1280" i="3"/>
  <c r="X1280" i="3"/>
  <c r="Y1280" i="3"/>
  <c r="X1281" i="3"/>
  <c r="Y1281" i="3"/>
  <c r="W1281" i="3"/>
  <c r="Y1282" i="3"/>
  <c r="X1282" i="3"/>
  <c r="W1282" i="3"/>
  <c r="W1283" i="3"/>
  <c r="Y1283" i="3"/>
  <c r="X1283" i="3"/>
  <c r="W1284" i="3"/>
  <c r="X1284" i="3"/>
  <c r="Y1284" i="3"/>
  <c r="X1285" i="3"/>
  <c r="Y1285" i="3"/>
  <c r="W1285" i="3"/>
  <c r="Y1286" i="3"/>
  <c r="X1286" i="3"/>
  <c r="W1286" i="3"/>
  <c r="W1287" i="3"/>
  <c r="Y1287" i="3"/>
  <c r="X1287" i="3"/>
  <c r="W1288" i="3"/>
  <c r="X1288" i="3"/>
  <c r="Y1288" i="3"/>
  <c r="X1289" i="3"/>
  <c r="Y1289" i="3"/>
  <c r="W1289" i="3"/>
  <c r="Y1290" i="3"/>
  <c r="X1290" i="3"/>
  <c r="W1290" i="3"/>
  <c r="W1291" i="3"/>
  <c r="Y1291" i="3"/>
  <c r="X1291" i="3"/>
  <c r="W1292" i="3"/>
  <c r="X1292" i="3"/>
  <c r="Y1292" i="3"/>
  <c r="X1293" i="3"/>
  <c r="Y1293" i="3"/>
  <c r="W1293" i="3"/>
  <c r="Y1294" i="3"/>
  <c r="X1294" i="3"/>
  <c r="W1294" i="3"/>
  <c r="W1295" i="3"/>
  <c r="Y1295" i="3"/>
  <c r="X1295" i="3"/>
  <c r="W1296" i="3"/>
  <c r="X1296" i="3"/>
  <c r="Y1296" i="3"/>
  <c r="X1297" i="3"/>
  <c r="Y1297" i="3"/>
  <c r="W1297" i="3"/>
  <c r="Y1298" i="3"/>
  <c r="X1298" i="3"/>
  <c r="W1298" i="3"/>
  <c r="W1299" i="3"/>
  <c r="Y1299" i="3"/>
  <c r="X1299" i="3"/>
  <c r="W1300" i="3"/>
  <c r="X1300" i="3"/>
  <c r="Y1300" i="3"/>
  <c r="X1301" i="3"/>
  <c r="Y1301" i="3"/>
  <c r="W1301" i="3"/>
  <c r="X1302" i="3"/>
  <c r="Y1302" i="3"/>
  <c r="W1302" i="3"/>
  <c r="W1303" i="3"/>
  <c r="Y1303" i="3"/>
  <c r="X1303" i="3"/>
  <c r="X1304" i="3"/>
  <c r="W1304" i="3"/>
  <c r="Y1304" i="3"/>
  <c r="Y1305" i="3"/>
  <c r="W1305" i="3"/>
  <c r="X1305" i="3"/>
  <c r="X1306" i="3"/>
  <c r="Y1306" i="3"/>
  <c r="W1306" i="3"/>
  <c r="W1307" i="3"/>
  <c r="Y1307" i="3"/>
  <c r="X1307" i="3"/>
  <c r="X1308" i="3"/>
  <c r="W1308" i="3"/>
  <c r="Y1308" i="3"/>
  <c r="Y1309" i="3"/>
  <c r="W1309" i="3"/>
  <c r="X1309" i="3"/>
  <c r="X1310" i="3"/>
  <c r="Y1310" i="3"/>
  <c r="W1310" i="3"/>
  <c r="W1311" i="3"/>
  <c r="Y1311" i="3"/>
  <c r="X1311" i="3"/>
  <c r="X1312" i="3"/>
  <c r="W1312" i="3"/>
  <c r="Y1312" i="3"/>
  <c r="Y1313" i="3"/>
  <c r="W1313" i="3"/>
  <c r="X1313" i="3"/>
  <c r="X1314" i="3"/>
  <c r="Y1314" i="3"/>
  <c r="W1314" i="3"/>
  <c r="W1315" i="3"/>
  <c r="Y1315" i="3"/>
  <c r="X1315" i="3"/>
  <c r="X1316" i="3"/>
  <c r="W1316" i="3"/>
  <c r="Y1316" i="3"/>
  <c r="Y1317" i="3"/>
  <c r="W1317" i="3"/>
  <c r="X1317" i="3"/>
  <c r="X1318" i="3"/>
  <c r="Y1318" i="3"/>
  <c r="W1318" i="3"/>
  <c r="W1319" i="3"/>
  <c r="Y1319" i="3"/>
  <c r="X1319" i="3"/>
  <c r="X1320" i="3"/>
  <c r="W1320" i="3"/>
  <c r="Y1320" i="3"/>
  <c r="Y1321" i="3"/>
  <c r="W1321" i="3"/>
  <c r="X1321" i="3"/>
  <c r="X1322" i="3"/>
  <c r="Y1322" i="3"/>
  <c r="W1322" i="3"/>
  <c r="W1323" i="3"/>
  <c r="Y1323" i="3"/>
  <c r="X1323" i="3"/>
  <c r="X1324" i="3"/>
  <c r="W1324" i="3"/>
  <c r="Y1324" i="3"/>
  <c r="Y1325" i="3"/>
  <c r="W1325" i="3"/>
  <c r="X1325" i="3"/>
  <c r="X1326" i="3"/>
  <c r="Y1326" i="3"/>
  <c r="W1326" i="3"/>
  <c r="W1327" i="3"/>
  <c r="Y1327" i="3"/>
  <c r="X1327" i="3"/>
  <c r="X1328" i="3"/>
  <c r="W1328" i="3"/>
  <c r="Y1328" i="3"/>
  <c r="Y1329" i="3"/>
  <c r="W1329" i="3"/>
  <c r="X1329" i="3"/>
  <c r="X1330" i="3"/>
  <c r="Y1330" i="3"/>
  <c r="W1330" i="3"/>
  <c r="W1331" i="3"/>
  <c r="Y1331" i="3"/>
  <c r="X1331" i="3"/>
  <c r="X1332" i="3"/>
  <c r="W1332" i="3"/>
  <c r="Y1332" i="3"/>
  <c r="Y1333" i="3"/>
  <c r="W1333" i="3"/>
  <c r="X1333" i="3"/>
  <c r="X1334" i="3"/>
  <c r="Y1334" i="3"/>
  <c r="W1334" i="3"/>
  <c r="W1335" i="3"/>
  <c r="Y1335" i="3"/>
  <c r="X1335" i="3"/>
  <c r="X1336" i="3"/>
  <c r="W1336" i="3"/>
  <c r="Y1336" i="3"/>
  <c r="Y1337" i="3"/>
  <c r="W1337" i="3"/>
  <c r="X1337" i="3"/>
  <c r="X1338" i="3"/>
  <c r="Y1338" i="3"/>
  <c r="W1338" i="3"/>
  <c r="W1339" i="3"/>
  <c r="Y1339" i="3"/>
  <c r="X1339" i="3"/>
  <c r="X1340" i="3"/>
  <c r="W1340" i="3"/>
  <c r="Y1340" i="3"/>
  <c r="Y1341" i="3"/>
  <c r="W1341" i="3"/>
  <c r="X1341" i="3"/>
  <c r="X1342" i="3"/>
  <c r="Y1342" i="3"/>
  <c r="W1342" i="3"/>
  <c r="W1343" i="3"/>
  <c r="Y1343" i="3"/>
  <c r="X1343" i="3"/>
  <c r="X1344" i="3"/>
  <c r="W1344" i="3"/>
  <c r="Y1344" i="3"/>
  <c r="Y1345" i="3"/>
  <c r="W1345" i="3"/>
  <c r="X1345" i="3"/>
  <c r="X1346" i="3"/>
  <c r="Y1346" i="3"/>
  <c r="W1346" i="3"/>
  <c r="W1347" i="3"/>
  <c r="Y1347" i="3"/>
  <c r="X1347" i="3"/>
  <c r="X1348" i="3"/>
  <c r="W1348" i="3"/>
  <c r="Y1348" i="3"/>
  <c r="Y1349" i="3"/>
  <c r="W1349" i="3"/>
  <c r="X1349" i="3"/>
  <c r="X1350" i="3"/>
  <c r="Y1350" i="3"/>
  <c r="W1350" i="3"/>
  <c r="W1351" i="3"/>
  <c r="Y1351" i="3"/>
  <c r="X1351" i="3"/>
  <c r="X1352" i="3"/>
  <c r="W1352" i="3"/>
  <c r="Y1352" i="3"/>
  <c r="Y1353" i="3"/>
  <c r="W1353" i="3"/>
  <c r="X1353" i="3"/>
  <c r="X1354" i="3"/>
  <c r="Y1354" i="3"/>
  <c r="W1354" i="3"/>
  <c r="Y1355" i="3"/>
  <c r="X1355" i="3"/>
  <c r="W1355" i="3"/>
  <c r="X1356" i="3"/>
  <c r="Y1356" i="3"/>
  <c r="W1356" i="3"/>
  <c r="W1357" i="3"/>
  <c r="X1357" i="3"/>
  <c r="Y1357" i="3"/>
  <c r="Y1358" i="3"/>
  <c r="W1358" i="3"/>
  <c r="X1358" i="3"/>
  <c r="X1359" i="3"/>
  <c r="Y1359" i="3"/>
  <c r="W1359" i="3"/>
  <c r="W1360" i="3"/>
  <c r="Y1360" i="3"/>
  <c r="X1360" i="3"/>
  <c r="X1361" i="3"/>
  <c r="W1361" i="3"/>
  <c r="Y1361" i="3"/>
  <c r="Y1362" i="3"/>
  <c r="W1362" i="3"/>
  <c r="X1362" i="3"/>
  <c r="X1363" i="3"/>
  <c r="W1363" i="3"/>
  <c r="Y1363" i="3"/>
  <c r="W1364" i="3"/>
  <c r="Y1364" i="3"/>
  <c r="X1364" i="3"/>
  <c r="X1365" i="3"/>
  <c r="Y1365" i="3"/>
  <c r="W1365" i="3"/>
  <c r="Y1366" i="3"/>
  <c r="W1366" i="3"/>
  <c r="X1366" i="3"/>
  <c r="X1367" i="3"/>
  <c r="Y1367" i="3"/>
  <c r="W1367" i="3"/>
  <c r="W1368" i="3"/>
  <c r="Y1368" i="3"/>
  <c r="X1368" i="3"/>
  <c r="X1369" i="3"/>
  <c r="W1369" i="3"/>
  <c r="Y1369" i="3"/>
  <c r="Y1370" i="3"/>
  <c r="W1370" i="3"/>
  <c r="X1370" i="3"/>
  <c r="X1371" i="3"/>
  <c r="W1371" i="3"/>
  <c r="Y1371" i="3"/>
  <c r="W1372" i="3"/>
  <c r="Y1372" i="3"/>
  <c r="X1372" i="3"/>
  <c r="X1373" i="3"/>
  <c r="Y1373" i="3"/>
  <c r="W1373" i="3"/>
  <c r="Y1374" i="3"/>
  <c r="W1374" i="3"/>
  <c r="X1374" i="3"/>
  <c r="X1375" i="3"/>
  <c r="Y1375" i="3"/>
  <c r="W1375" i="3"/>
  <c r="W1376" i="3"/>
  <c r="Y1376" i="3"/>
  <c r="X1376" i="3"/>
  <c r="X1377" i="3"/>
  <c r="W1377" i="3"/>
  <c r="Y1377" i="3"/>
  <c r="Y1378" i="3"/>
  <c r="W1378" i="3"/>
  <c r="X1378" i="3"/>
  <c r="X1379" i="3"/>
  <c r="W1379" i="3"/>
  <c r="Y1379" i="3"/>
  <c r="W1380" i="3"/>
  <c r="Y1380" i="3"/>
  <c r="X1380" i="3"/>
  <c r="X1381" i="3"/>
  <c r="Y1381" i="3"/>
  <c r="W1381" i="3"/>
  <c r="Y1382" i="3"/>
  <c r="W1382" i="3"/>
  <c r="X1382" i="3"/>
  <c r="X1383" i="3"/>
  <c r="Y1383" i="3"/>
  <c r="W1383" i="3"/>
  <c r="W1384" i="3"/>
  <c r="Y1384" i="3"/>
  <c r="X1384" i="3"/>
  <c r="X1385" i="3"/>
  <c r="W1385" i="3"/>
  <c r="Y1385" i="3"/>
  <c r="Y1386" i="3"/>
  <c r="W1386" i="3"/>
  <c r="X1386" i="3"/>
  <c r="X1387" i="3"/>
  <c r="W1387" i="3"/>
  <c r="Y1387" i="3"/>
  <c r="W1388" i="3"/>
  <c r="Y1388" i="3"/>
  <c r="X1388" i="3"/>
  <c r="X1389" i="3"/>
  <c r="Y1389" i="3"/>
  <c r="W1389" i="3"/>
  <c r="Y1390" i="3"/>
  <c r="W1390" i="3"/>
  <c r="X1390" i="3"/>
  <c r="X1391" i="3"/>
  <c r="Y1391" i="3"/>
  <c r="W1391" i="3"/>
  <c r="W1392" i="3"/>
  <c r="Y1392" i="3"/>
  <c r="X1392" i="3"/>
  <c r="X1393" i="3"/>
  <c r="W1393" i="3"/>
  <c r="Y1393" i="3"/>
  <c r="Y1394" i="3"/>
  <c r="W1394" i="3"/>
  <c r="X1394" i="3"/>
  <c r="X1395" i="3"/>
  <c r="W1395" i="3"/>
  <c r="Y1395" i="3"/>
  <c r="W1396" i="3"/>
  <c r="Y1396" i="3"/>
  <c r="X1396" i="3"/>
  <c r="X1397" i="3"/>
  <c r="Y1397" i="3"/>
  <c r="W1397" i="3"/>
  <c r="Y1398" i="3"/>
  <c r="W1398" i="3"/>
  <c r="X1398" i="3"/>
  <c r="X1399" i="3"/>
  <c r="Y1399" i="3"/>
  <c r="W1399" i="3"/>
  <c r="W1400" i="3"/>
  <c r="Y1400" i="3"/>
  <c r="X1400" i="3"/>
  <c r="X1401" i="3"/>
  <c r="W1401" i="3"/>
  <c r="Y1401" i="3"/>
  <c r="Y1402" i="3"/>
  <c r="W1402" i="3"/>
  <c r="X1402" i="3"/>
  <c r="X1403" i="3"/>
  <c r="W1403" i="3"/>
  <c r="Y1403" i="3"/>
  <c r="W1404" i="3"/>
  <c r="Y1404" i="3"/>
  <c r="X1404" i="3"/>
  <c r="X1405" i="3"/>
  <c r="Y1405" i="3"/>
  <c r="W1405" i="3"/>
  <c r="Y1406" i="3"/>
  <c r="W1406" i="3"/>
  <c r="X1406" i="3"/>
  <c r="X1407" i="3"/>
  <c r="Y1407" i="3"/>
  <c r="W1407" i="3"/>
  <c r="W1408" i="3"/>
  <c r="Y1408" i="3"/>
  <c r="X1408" i="3"/>
  <c r="X1409" i="3"/>
  <c r="W1409" i="3"/>
  <c r="Y1409" i="3"/>
  <c r="Y1410" i="3"/>
  <c r="W1410" i="3"/>
  <c r="X1410" i="3"/>
  <c r="X1411" i="3"/>
  <c r="W1411" i="3"/>
  <c r="Y1411" i="3"/>
  <c r="W1412" i="3"/>
  <c r="Y1412" i="3"/>
  <c r="X1412" i="3"/>
  <c r="X1413" i="3"/>
  <c r="Y1413" i="3"/>
  <c r="W1413" i="3"/>
  <c r="Y1414" i="3"/>
  <c r="W1414" i="3"/>
  <c r="X1414" i="3"/>
  <c r="X1415" i="3"/>
  <c r="Y1415" i="3"/>
  <c r="W1415" i="3"/>
  <c r="W1416" i="3"/>
  <c r="Y1416" i="3"/>
  <c r="X1416" i="3"/>
  <c r="X1417" i="3"/>
  <c r="W1417" i="3"/>
  <c r="Y1417" i="3"/>
  <c r="Y1418" i="3"/>
  <c r="W1418" i="3"/>
  <c r="X1418" i="3"/>
  <c r="X1419" i="3"/>
  <c r="W1419" i="3"/>
  <c r="Y1419" i="3"/>
  <c r="W1420" i="3"/>
  <c r="Y1420" i="3"/>
  <c r="X1420" i="3"/>
  <c r="X1421" i="3"/>
  <c r="Y1421" i="3"/>
  <c r="W1421" i="3"/>
  <c r="Y1422" i="3"/>
  <c r="W1422" i="3"/>
  <c r="X1422" i="3"/>
  <c r="X1423" i="3"/>
  <c r="Y1423" i="3"/>
  <c r="W1423" i="3"/>
  <c r="W1424" i="3"/>
  <c r="Y1424" i="3"/>
  <c r="X1424" i="3"/>
  <c r="X1425" i="3"/>
  <c r="W1425" i="3"/>
  <c r="Y1425" i="3"/>
  <c r="Y1426" i="3"/>
  <c r="W1426" i="3"/>
  <c r="X1426" i="3"/>
  <c r="X1427" i="3"/>
  <c r="W1427" i="3"/>
  <c r="Y1427" i="3"/>
  <c r="W1428" i="3"/>
  <c r="Y1428" i="3"/>
  <c r="X1428" i="3"/>
  <c r="X1429" i="3"/>
  <c r="Y1429" i="3"/>
  <c r="W1429" i="3"/>
  <c r="Y1430" i="3"/>
  <c r="W1430" i="3"/>
  <c r="X1430" i="3"/>
  <c r="X1431" i="3"/>
  <c r="Y1431" i="3"/>
  <c r="W1431" i="3"/>
  <c r="W1432" i="3"/>
  <c r="Y1432" i="3"/>
  <c r="X1432" i="3"/>
  <c r="X1433" i="3"/>
  <c r="W1433" i="3"/>
  <c r="Y1433" i="3"/>
  <c r="Y1434" i="3"/>
  <c r="W1434" i="3"/>
  <c r="X1434" i="3"/>
  <c r="X1435" i="3"/>
  <c r="W1435" i="3"/>
  <c r="Y1435" i="3"/>
  <c r="W1436" i="3"/>
  <c r="Y1436" i="3"/>
  <c r="X1436" i="3"/>
  <c r="X1437" i="3"/>
  <c r="Y1437" i="3"/>
  <c r="W1437" i="3"/>
  <c r="Y1438" i="3"/>
  <c r="W1438" i="3"/>
  <c r="X1438" i="3"/>
  <c r="X1439" i="3"/>
  <c r="Y1439" i="3"/>
  <c r="W1439" i="3"/>
  <c r="W1440" i="3"/>
  <c r="Y1440" i="3"/>
  <c r="X1440" i="3"/>
  <c r="X1441" i="3"/>
  <c r="W1441" i="3"/>
  <c r="Y1441" i="3"/>
  <c r="Y1442" i="3"/>
  <c r="W1442" i="3"/>
  <c r="X1442" i="3"/>
  <c r="X1443" i="3"/>
  <c r="W1443" i="3"/>
  <c r="Y1443" i="3"/>
  <c r="W1444" i="3"/>
  <c r="Y1444" i="3"/>
  <c r="X1444" i="3"/>
  <c r="X1445" i="3"/>
  <c r="Y1445" i="3"/>
  <c r="W1445" i="3"/>
  <c r="Y1446" i="3"/>
  <c r="W1446" i="3"/>
  <c r="X1446" i="3"/>
  <c r="X1447" i="3"/>
  <c r="Y1447" i="3"/>
  <c r="W1447" i="3"/>
  <c r="W1448" i="3"/>
  <c r="Y1448" i="3"/>
  <c r="X1448" i="3"/>
  <c r="X1449" i="3"/>
  <c r="W1449" i="3"/>
  <c r="Y1449" i="3"/>
  <c r="Y1450" i="3"/>
  <c r="W1450" i="3"/>
  <c r="X1450" i="3"/>
  <c r="X1451" i="3"/>
  <c r="W1451" i="3"/>
  <c r="Y1451" i="3"/>
  <c r="W1452" i="3"/>
  <c r="Y1452" i="3"/>
  <c r="X1452" i="3"/>
  <c r="X1453" i="3"/>
  <c r="Y1453" i="3"/>
  <c r="W1453" i="3"/>
  <c r="Y1454" i="3"/>
  <c r="W1454" i="3"/>
  <c r="X1454" i="3"/>
  <c r="X1455" i="3"/>
  <c r="Y1455" i="3"/>
  <c r="W1455" i="3"/>
  <c r="W1456" i="3"/>
  <c r="Y1456" i="3"/>
  <c r="X1456" i="3"/>
  <c r="X1457" i="3"/>
  <c r="W1457" i="3"/>
  <c r="Y1457" i="3"/>
  <c r="Y1458" i="3"/>
  <c r="W1458" i="3"/>
  <c r="X1458" i="3"/>
  <c r="X1459" i="3"/>
  <c r="W1459" i="3"/>
  <c r="Y1459" i="3"/>
  <c r="W1460" i="3"/>
  <c r="Y1460" i="3"/>
  <c r="X1460" i="3"/>
  <c r="X1461" i="3"/>
  <c r="Y1461" i="3"/>
  <c r="W1461" i="3"/>
  <c r="Y1462" i="3"/>
  <c r="W1462" i="3"/>
  <c r="X1462" i="3"/>
  <c r="X1463" i="3"/>
  <c r="Y1463" i="3"/>
  <c r="W1463" i="3"/>
  <c r="W1464" i="3"/>
  <c r="Y1464" i="3"/>
  <c r="X1464" i="3"/>
  <c r="X1465" i="3"/>
  <c r="W1465" i="3"/>
  <c r="Y1465" i="3"/>
  <c r="Y1466" i="3"/>
  <c r="W1466" i="3"/>
  <c r="X1466" i="3"/>
  <c r="X1467" i="3"/>
  <c r="W1467" i="3"/>
  <c r="Y1467" i="3"/>
  <c r="W1468" i="3"/>
  <c r="Y1468" i="3"/>
  <c r="X1468" i="3"/>
  <c r="X1469" i="3"/>
  <c r="Y1469" i="3"/>
  <c r="W1469" i="3"/>
  <c r="Y1470" i="3"/>
  <c r="W1470" i="3"/>
  <c r="X1470" i="3"/>
  <c r="X1471" i="3"/>
  <c r="Y1471" i="3"/>
  <c r="W1471" i="3"/>
  <c r="W1472" i="3"/>
  <c r="Y1472" i="3"/>
  <c r="X1472" i="3"/>
  <c r="X1473" i="3"/>
  <c r="W1473" i="3"/>
  <c r="Y1473" i="3"/>
  <c r="Y1474" i="3"/>
  <c r="W1474" i="3"/>
  <c r="X1474" i="3"/>
  <c r="X1475" i="3"/>
  <c r="W1475" i="3"/>
  <c r="Y1475" i="3"/>
  <c r="W1476" i="3"/>
  <c r="Y1476" i="3"/>
  <c r="X1476" i="3"/>
  <c r="X1477" i="3"/>
  <c r="Y1477" i="3"/>
  <c r="W1477" i="3"/>
  <c r="Y1478" i="3"/>
  <c r="W1478" i="3"/>
  <c r="X1478" i="3"/>
  <c r="X1479" i="3"/>
  <c r="Y1479" i="3"/>
  <c r="W1479" i="3"/>
  <c r="W1480" i="3"/>
  <c r="Y1480" i="3"/>
  <c r="X1480" i="3"/>
  <c r="X1481" i="3"/>
  <c r="W1481" i="3"/>
  <c r="Y1481" i="3"/>
  <c r="Y1482" i="3"/>
  <c r="W1482" i="3"/>
  <c r="X1482" i="3"/>
  <c r="X1483" i="3"/>
  <c r="W1483" i="3"/>
  <c r="Y1483" i="3"/>
  <c r="W1484" i="3"/>
  <c r="Y1484" i="3"/>
  <c r="X1484" i="3"/>
  <c r="X1485" i="3"/>
  <c r="Y1485" i="3"/>
  <c r="W1485" i="3"/>
  <c r="Y1486" i="3"/>
  <c r="W1486" i="3"/>
  <c r="X1486" i="3"/>
  <c r="X1487" i="3"/>
  <c r="Y1487" i="3"/>
  <c r="W1487" i="3"/>
  <c r="W1488" i="3"/>
  <c r="Y1488" i="3"/>
  <c r="X1488" i="3"/>
  <c r="X1489" i="3"/>
  <c r="W1489" i="3"/>
  <c r="Y1489" i="3"/>
  <c r="Y1490" i="3"/>
  <c r="W1490" i="3"/>
  <c r="X1490" i="3"/>
  <c r="X1491" i="3"/>
  <c r="W1491" i="3"/>
  <c r="Y1491" i="3"/>
  <c r="W1492" i="3"/>
  <c r="Y1492" i="3"/>
  <c r="X1492" i="3"/>
  <c r="X1493" i="3"/>
  <c r="Y1493" i="3"/>
  <c r="W1493" i="3"/>
  <c r="Y1494" i="3"/>
  <c r="W1494" i="3"/>
  <c r="X1494" i="3"/>
  <c r="X1495" i="3"/>
  <c r="Y1495" i="3"/>
  <c r="W1495" i="3"/>
  <c r="W1496" i="3"/>
  <c r="Y1496" i="3"/>
  <c r="X1496" i="3"/>
  <c r="X1497" i="3"/>
  <c r="W1497" i="3"/>
  <c r="Y1497" i="3"/>
  <c r="Y1498" i="3"/>
  <c r="W1498" i="3"/>
  <c r="X1498" i="3"/>
  <c r="X1499" i="3"/>
  <c r="W1499" i="3"/>
  <c r="Y1499" i="3"/>
  <c r="W1500" i="3"/>
  <c r="Y1500" i="3"/>
  <c r="X1500" i="3"/>
  <c r="X1501" i="3"/>
  <c r="Y1501" i="3"/>
  <c r="W1501" i="3"/>
  <c r="Y1502" i="3"/>
  <c r="W1502" i="3"/>
  <c r="X1502" i="3"/>
  <c r="X1503" i="3"/>
  <c r="Y1503" i="3"/>
  <c r="W1503" i="3"/>
  <c r="W1504" i="3"/>
  <c r="Y1504" i="3"/>
  <c r="X1504" i="3"/>
  <c r="X1505" i="3"/>
  <c r="W1505" i="3"/>
  <c r="Y1505" i="3"/>
  <c r="Y1506" i="3"/>
  <c r="W1506" i="3"/>
  <c r="X1506" i="3"/>
  <c r="X1507" i="3"/>
  <c r="W1507" i="3"/>
  <c r="Y1507" i="3"/>
  <c r="W1508" i="3"/>
  <c r="Y1508" i="3"/>
  <c r="X1508" i="3"/>
  <c r="X1509" i="3"/>
  <c r="Y1509" i="3"/>
  <c r="W1509" i="3"/>
  <c r="Y1510" i="3"/>
  <c r="W1510" i="3"/>
  <c r="X1510" i="3"/>
  <c r="X1511" i="3"/>
  <c r="Y1511" i="3"/>
  <c r="W1511" i="3"/>
  <c r="W1512" i="3"/>
  <c r="Y1512" i="3"/>
  <c r="X1512" i="3"/>
  <c r="X1513" i="3"/>
  <c r="W1513" i="3"/>
  <c r="Y1513" i="3"/>
  <c r="Y1514" i="3"/>
  <c r="W1514" i="3"/>
  <c r="X1514" i="3"/>
  <c r="X1515" i="3"/>
  <c r="W1515" i="3"/>
  <c r="Y1515" i="3"/>
  <c r="W1516" i="3"/>
  <c r="Y1516" i="3"/>
  <c r="X1516" i="3"/>
  <c r="X1517" i="3"/>
  <c r="Y1517" i="3"/>
  <c r="W1517" i="3"/>
  <c r="Y1518" i="3"/>
  <c r="W1518" i="3"/>
  <c r="X1518" i="3"/>
  <c r="X1519" i="3"/>
  <c r="Y1519" i="3"/>
  <c r="W1519" i="3"/>
  <c r="W1520" i="3"/>
  <c r="Y1520" i="3"/>
  <c r="X1520" i="3"/>
  <c r="X1521" i="3"/>
  <c r="W1521" i="3"/>
  <c r="Y1521" i="3"/>
  <c r="Y1522" i="3"/>
  <c r="W1522" i="3"/>
  <c r="X1522" i="3"/>
  <c r="X1523" i="3"/>
  <c r="W1523" i="3"/>
  <c r="Y1523" i="3"/>
  <c r="W1524" i="3"/>
  <c r="Y1524" i="3"/>
  <c r="X1524" i="3"/>
  <c r="X1525" i="3"/>
  <c r="Y1525" i="3"/>
  <c r="W1525" i="3"/>
  <c r="Y1526" i="3"/>
  <c r="W1526" i="3"/>
  <c r="X1526" i="3"/>
  <c r="X1527" i="3"/>
  <c r="Y1527" i="3"/>
  <c r="W1527" i="3"/>
  <c r="W1528" i="3"/>
  <c r="Y1528" i="3"/>
  <c r="X1528" i="3"/>
  <c r="X1529" i="3"/>
  <c r="W1529" i="3"/>
  <c r="Y1529" i="3"/>
  <c r="Y1530" i="3"/>
  <c r="W1530" i="3"/>
  <c r="X1530" i="3"/>
  <c r="X1531" i="3"/>
  <c r="W1531" i="3"/>
  <c r="Y1531" i="3"/>
  <c r="W1532" i="3"/>
  <c r="Y1532" i="3"/>
  <c r="X1532" i="3"/>
  <c r="X1533" i="3"/>
  <c r="Y1533" i="3"/>
  <c r="W1533" i="3"/>
  <c r="Y1534" i="3"/>
  <c r="W1534" i="3"/>
  <c r="X1534" i="3"/>
  <c r="X1535" i="3"/>
  <c r="Y1535" i="3"/>
  <c r="W1535" i="3"/>
  <c r="W1536" i="3"/>
  <c r="Y1536" i="3"/>
  <c r="X1536" i="3"/>
  <c r="X1537" i="3"/>
  <c r="W1537" i="3"/>
  <c r="Y1537" i="3"/>
  <c r="Y1538" i="3"/>
  <c r="W1538" i="3"/>
  <c r="X1538" i="3"/>
  <c r="X1539" i="3"/>
  <c r="W1539" i="3"/>
  <c r="Y1539" i="3"/>
  <c r="W1540" i="3"/>
  <c r="Y1540" i="3"/>
  <c r="X1540" i="3"/>
  <c r="X1541" i="3"/>
  <c r="Y1541" i="3"/>
  <c r="W1541" i="3"/>
  <c r="Y1542" i="3"/>
  <c r="W1542" i="3"/>
  <c r="X1542" i="3"/>
  <c r="X1543" i="3"/>
  <c r="Y1543" i="3"/>
  <c r="W1543" i="3"/>
  <c r="W1544" i="3"/>
  <c r="Y1544" i="3"/>
  <c r="X1544" i="3"/>
  <c r="X1545" i="3"/>
  <c r="W1545" i="3"/>
  <c r="Y1545" i="3"/>
  <c r="Y1546" i="3"/>
  <c r="W1546" i="3"/>
  <c r="X1546" i="3"/>
  <c r="X1547" i="3"/>
  <c r="W1547" i="3"/>
  <c r="Y1547" i="3"/>
  <c r="W1548" i="3"/>
  <c r="Y1548" i="3"/>
  <c r="X1548" i="3"/>
  <c r="X1549" i="3"/>
  <c r="Y1549" i="3"/>
  <c r="W1549" i="3"/>
  <c r="Y1550" i="3"/>
  <c r="W1550" i="3"/>
  <c r="X1550" i="3"/>
  <c r="X1551" i="3"/>
  <c r="Y1551" i="3"/>
  <c r="W1551" i="3"/>
  <c r="W1552" i="3"/>
  <c r="Y1552" i="3"/>
  <c r="X1552" i="3"/>
  <c r="X1553" i="3"/>
  <c r="W1553" i="3"/>
  <c r="Y1553" i="3"/>
  <c r="Y1554" i="3"/>
  <c r="W1554" i="3"/>
  <c r="X1554" i="3"/>
  <c r="X1555" i="3"/>
  <c r="W1555" i="3"/>
  <c r="Y1555" i="3"/>
  <c r="W1556" i="3"/>
  <c r="Y1556" i="3"/>
  <c r="X1556" i="3"/>
  <c r="X1557" i="3"/>
  <c r="Y1557" i="3"/>
  <c r="W1557" i="3"/>
  <c r="Y1558" i="3"/>
  <c r="W1558" i="3"/>
  <c r="X1558" i="3"/>
  <c r="X1559" i="3"/>
  <c r="Y1559" i="3"/>
  <c r="W1559" i="3"/>
  <c r="W1560" i="3"/>
  <c r="Y1560" i="3"/>
  <c r="X1560" i="3"/>
  <c r="X1561" i="3"/>
  <c r="W1561" i="3"/>
  <c r="Y1561" i="3"/>
  <c r="Y1562" i="3"/>
  <c r="W1562" i="3"/>
  <c r="X1562" i="3"/>
  <c r="X1563" i="3"/>
  <c r="W1563" i="3"/>
  <c r="Y1563" i="3"/>
  <c r="W1564" i="3"/>
  <c r="Y1564" i="3"/>
  <c r="X1564" i="3"/>
  <c r="X1565" i="3"/>
  <c r="Y1565" i="3"/>
  <c r="W1565" i="3"/>
  <c r="Y1566" i="3"/>
  <c r="W1566" i="3"/>
  <c r="X1566" i="3"/>
  <c r="X1567" i="3"/>
  <c r="Y1567" i="3"/>
  <c r="W1567" i="3"/>
  <c r="W1568" i="3"/>
  <c r="Y1568" i="3"/>
  <c r="X1568" i="3"/>
  <c r="X1569" i="3"/>
  <c r="W1569" i="3"/>
  <c r="Y1569" i="3"/>
  <c r="Y1570" i="3"/>
  <c r="W1570" i="3"/>
  <c r="X1570" i="3"/>
  <c r="X1571" i="3"/>
  <c r="W1571" i="3"/>
  <c r="Y1571" i="3"/>
  <c r="W1572" i="3"/>
  <c r="Y1572" i="3"/>
  <c r="X1572" i="3"/>
  <c r="X1573" i="3"/>
  <c r="Y1573" i="3"/>
  <c r="W1573" i="3"/>
  <c r="Y1574" i="3"/>
  <c r="W1574" i="3"/>
  <c r="X1574" i="3"/>
  <c r="X1575" i="3"/>
  <c r="Y1575" i="3"/>
  <c r="W1575" i="3"/>
  <c r="W1576" i="3"/>
  <c r="Y1576" i="3"/>
  <c r="X1576" i="3"/>
  <c r="X1577" i="3"/>
  <c r="W1577" i="3"/>
  <c r="Y1577" i="3"/>
  <c r="Y1578" i="3"/>
  <c r="W1578" i="3"/>
  <c r="X1578" i="3"/>
  <c r="X1579" i="3"/>
  <c r="W1579" i="3"/>
  <c r="Y1579" i="3"/>
  <c r="W1580" i="3"/>
  <c r="Y1580" i="3"/>
  <c r="X1580" i="3"/>
  <c r="X1581" i="3"/>
  <c r="Y1581" i="3"/>
  <c r="W1581" i="3"/>
  <c r="Y1582" i="3"/>
  <c r="W1582" i="3"/>
  <c r="X1582" i="3"/>
  <c r="X1583" i="3"/>
  <c r="Y1583" i="3"/>
  <c r="W1583" i="3"/>
  <c r="W1584" i="3"/>
  <c r="Y1584" i="3"/>
  <c r="X1584" i="3"/>
  <c r="X1585" i="3"/>
  <c r="W1585" i="3"/>
  <c r="Y1585" i="3"/>
  <c r="Y1586" i="3"/>
  <c r="W1586" i="3"/>
  <c r="X1586" i="3"/>
  <c r="X1587" i="3"/>
  <c r="W1587" i="3"/>
  <c r="Y1587" i="3"/>
  <c r="W1588" i="3"/>
  <c r="Y1588" i="3"/>
  <c r="X1588" i="3"/>
  <c r="X1589" i="3"/>
  <c r="Y1589" i="3"/>
  <c r="W1589" i="3"/>
  <c r="Y1590" i="3"/>
  <c r="W1590" i="3"/>
  <c r="X1590" i="3"/>
  <c r="X1591" i="3"/>
  <c r="Y1591" i="3"/>
  <c r="W1591" i="3"/>
  <c r="W1592" i="3"/>
  <c r="Y1592" i="3"/>
  <c r="X1592" i="3"/>
  <c r="X1593" i="3"/>
  <c r="W1593" i="3"/>
  <c r="Y1593" i="3"/>
  <c r="Y1594" i="3"/>
  <c r="W1594" i="3"/>
  <c r="X1594" i="3"/>
  <c r="X1595" i="3"/>
  <c r="W1595" i="3"/>
  <c r="Y1595" i="3"/>
  <c r="W1596" i="3"/>
  <c r="Y1596" i="3"/>
  <c r="X1596" i="3"/>
  <c r="X1597" i="3"/>
  <c r="Y1597" i="3"/>
  <c r="W1597" i="3"/>
  <c r="Y1598" i="3"/>
  <c r="W1598" i="3"/>
  <c r="X1598" i="3"/>
  <c r="X1599" i="3"/>
  <c r="Y1599" i="3"/>
  <c r="W1599" i="3"/>
  <c r="W1600" i="3"/>
  <c r="Y1600" i="3"/>
  <c r="X1600" i="3"/>
  <c r="X1601" i="3"/>
  <c r="W1601" i="3"/>
  <c r="Y1601" i="3"/>
  <c r="Y1602" i="3"/>
  <c r="W1602" i="3"/>
  <c r="X1602" i="3"/>
  <c r="X1603" i="3"/>
  <c r="W1603" i="3"/>
  <c r="Y1603" i="3"/>
  <c r="W1604" i="3"/>
  <c r="Y1604" i="3"/>
  <c r="X1604" i="3"/>
  <c r="X1605" i="3"/>
  <c r="Y1605" i="3"/>
  <c r="W1605" i="3"/>
  <c r="Y1606" i="3"/>
  <c r="W1606" i="3"/>
  <c r="X1606" i="3"/>
  <c r="X1607" i="3"/>
  <c r="Y1607" i="3"/>
  <c r="W1607" i="3"/>
  <c r="W1608" i="3"/>
  <c r="Y1608" i="3"/>
  <c r="X1608" i="3"/>
  <c r="X1609" i="3"/>
  <c r="W1609" i="3"/>
  <c r="Y1609" i="3"/>
  <c r="Y1610" i="3"/>
  <c r="W1610" i="3"/>
  <c r="X1610" i="3"/>
  <c r="X1611" i="3"/>
  <c r="W1611" i="3"/>
  <c r="Y1611" i="3"/>
  <c r="W1612" i="3"/>
  <c r="Y1612" i="3"/>
  <c r="X1612" i="3"/>
  <c r="X1613" i="3"/>
  <c r="Y1613" i="3"/>
  <c r="W1613" i="3"/>
  <c r="Y1614" i="3"/>
  <c r="W1614" i="3"/>
  <c r="X1614" i="3"/>
  <c r="X1615" i="3"/>
  <c r="Y1615" i="3"/>
  <c r="W1615" i="3"/>
  <c r="W1616" i="3"/>
  <c r="Y1616" i="3"/>
  <c r="X1616" i="3"/>
  <c r="X1617" i="3"/>
  <c r="W1617" i="3"/>
  <c r="Y1617" i="3"/>
  <c r="Y1618" i="3"/>
  <c r="W1618" i="3"/>
  <c r="X1618" i="3"/>
  <c r="X1619" i="3"/>
  <c r="W1619" i="3"/>
  <c r="Y1619" i="3"/>
  <c r="W1620" i="3"/>
  <c r="Y1620" i="3"/>
  <c r="X1620" i="3"/>
  <c r="X1621" i="3"/>
  <c r="Y1621" i="3"/>
  <c r="W1621" i="3"/>
  <c r="Y1622" i="3"/>
  <c r="W1622" i="3"/>
  <c r="X1622" i="3"/>
  <c r="X1623" i="3"/>
  <c r="Y1623" i="3"/>
  <c r="W1623" i="3"/>
  <c r="W1624" i="3"/>
  <c r="Y1624" i="3"/>
  <c r="X1624" i="3"/>
  <c r="X1625" i="3"/>
  <c r="W1625" i="3"/>
  <c r="Y1625" i="3"/>
  <c r="Y1626" i="3"/>
  <c r="W1626" i="3"/>
  <c r="X1626" i="3"/>
  <c r="X1627" i="3"/>
  <c r="W1627" i="3"/>
  <c r="Y1627" i="3"/>
  <c r="W1628" i="3"/>
  <c r="Y1628" i="3"/>
  <c r="X1628" i="3"/>
  <c r="X1629" i="3"/>
  <c r="Y1629" i="3"/>
  <c r="W1629" i="3"/>
  <c r="Y1630" i="3"/>
  <c r="W1630" i="3"/>
  <c r="X1630" i="3"/>
  <c r="X1631" i="3"/>
  <c r="Y1631" i="3"/>
  <c r="W1631" i="3"/>
  <c r="W1632" i="3"/>
  <c r="Y1632" i="3"/>
  <c r="X1632" i="3"/>
  <c r="X1633" i="3"/>
  <c r="W1633" i="3"/>
  <c r="Y1633" i="3"/>
  <c r="Y1634" i="3"/>
  <c r="W1634" i="3"/>
  <c r="X1634" i="3"/>
  <c r="X1635" i="3"/>
  <c r="W1635" i="3"/>
  <c r="Y1635" i="3"/>
  <c r="W1636" i="3"/>
  <c r="Y1636" i="3"/>
  <c r="X1636" i="3"/>
  <c r="X1637" i="3"/>
  <c r="Y1637" i="3"/>
  <c r="W1637" i="3"/>
  <c r="Y1638" i="3"/>
  <c r="W1638" i="3"/>
  <c r="X1638" i="3"/>
  <c r="X1639" i="3"/>
  <c r="Y1639" i="3"/>
  <c r="W1639" i="3"/>
  <c r="W1640" i="3"/>
  <c r="Y1640" i="3"/>
  <c r="X1640" i="3"/>
  <c r="X1641" i="3"/>
  <c r="W1641" i="3"/>
  <c r="Y1641" i="3"/>
  <c r="Y1642" i="3"/>
  <c r="W1642" i="3"/>
  <c r="X1642" i="3"/>
  <c r="X1643" i="3"/>
  <c r="W1643" i="3"/>
  <c r="Y1643" i="3"/>
  <c r="W1644" i="3"/>
  <c r="Y1644" i="3"/>
  <c r="X1644" i="3"/>
  <c r="X1645" i="3"/>
  <c r="Y1645" i="3"/>
  <c r="W1645" i="3"/>
  <c r="Y1646" i="3"/>
  <c r="W1646" i="3"/>
  <c r="X1646" i="3"/>
  <c r="X1647" i="3"/>
  <c r="Y1647" i="3"/>
  <c r="W1647" i="3"/>
  <c r="W1648" i="3"/>
  <c r="Y1648" i="3"/>
  <c r="X1648" i="3"/>
  <c r="X1649" i="3"/>
  <c r="W1649" i="3"/>
  <c r="Y1649" i="3"/>
  <c r="Y1650" i="3"/>
  <c r="W1650" i="3"/>
  <c r="X1650" i="3"/>
  <c r="X1651" i="3"/>
  <c r="W1651" i="3"/>
  <c r="Y1651" i="3"/>
  <c r="W1652" i="3"/>
  <c r="Y1652" i="3"/>
  <c r="X1652" i="3"/>
  <c r="X1653" i="3"/>
  <c r="Y1653" i="3"/>
  <c r="W1653" i="3"/>
  <c r="Y1654" i="3"/>
  <c r="W1654" i="3"/>
  <c r="X1654" i="3"/>
  <c r="X1655" i="3"/>
  <c r="Y1655" i="3"/>
  <c r="W1655" i="3"/>
  <c r="W1656" i="3"/>
  <c r="Y1656" i="3"/>
  <c r="X1656" i="3"/>
  <c r="X1657" i="3"/>
  <c r="W1657" i="3"/>
  <c r="Y1657" i="3"/>
  <c r="Y1658" i="3"/>
  <c r="W1658" i="3"/>
  <c r="X1658" i="3"/>
  <c r="X1659" i="3"/>
  <c r="W1659" i="3"/>
  <c r="Y1659" i="3"/>
  <c r="W1660" i="3"/>
  <c r="Y1660" i="3"/>
  <c r="X1660" i="3"/>
  <c r="X1661" i="3"/>
  <c r="Y1661" i="3"/>
  <c r="W1661" i="3"/>
  <c r="Y1662" i="3"/>
  <c r="W1662" i="3"/>
  <c r="X1662" i="3"/>
  <c r="X1663" i="3"/>
  <c r="Y1663" i="3"/>
  <c r="W1663" i="3"/>
  <c r="W1664" i="3"/>
  <c r="Y1664" i="3"/>
  <c r="X1664" i="3"/>
  <c r="X1665" i="3"/>
  <c r="W1665" i="3"/>
  <c r="Y1665" i="3"/>
  <c r="Y1666" i="3"/>
  <c r="W1666" i="3"/>
  <c r="X1666" i="3"/>
  <c r="X1667" i="3"/>
  <c r="W1667" i="3"/>
  <c r="Y1667" i="3"/>
  <c r="W1668" i="3"/>
  <c r="Y1668" i="3"/>
  <c r="X1668" i="3"/>
  <c r="X1669" i="3"/>
  <c r="Y1669" i="3"/>
  <c r="W1669" i="3"/>
  <c r="Y1670" i="3"/>
  <c r="W1670" i="3"/>
  <c r="X1670" i="3"/>
  <c r="X1671" i="3"/>
  <c r="Y1671" i="3"/>
  <c r="W1671" i="3"/>
  <c r="W1672" i="3"/>
  <c r="Y1672" i="3"/>
  <c r="X1672" i="3"/>
  <c r="X1673" i="3"/>
  <c r="W1673" i="3"/>
  <c r="Y1673" i="3"/>
  <c r="Y1674" i="3"/>
  <c r="W1674" i="3"/>
  <c r="X1674" i="3"/>
  <c r="X1675" i="3"/>
  <c r="W1675" i="3"/>
  <c r="Y1675" i="3"/>
  <c r="W1676" i="3"/>
  <c r="Y1676" i="3"/>
  <c r="X1676" i="3"/>
  <c r="X1677" i="3"/>
  <c r="Y1677" i="3"/>
  <c r="W1677" i="3"/>
  <c r="Y1678" i="3"/>
  <c r="W1678" i="3"/>
  <c r="X1678" i="3"/>
  <c r="X1679" i="3"/>
  <c r="Y1679" i="3"/>
  <c r="W1679" i="3"/>
  <c r="W1680" i="3"/>
  <c r="Y1680" i="3"/>
  <c r="X1680" i="3"/>
  <c r="X1681" i="3"/>
  <c r="W1681" i="3"/>
  <c r="Y1681" i="3"/>
  <c r="Y1682" i="3"/>
  <c r="W1682" i="3"/>
  <c r="X1682" i="3"/>
  <c r="X1683" i="3"/>
  <c r="W1683" i="3"/>
  <c r="Y1683" i="3"/>
  <c r="W1684" i="3"/>
  <c r="Y1684" i="3"/>
  <c r="X1684" i="3"/>
  <c r="X1685" i="3"/>
  <c r="Y1685" i="3"/>
  <c r="W1685" i="3"/>
  <c r="Y1686" i="3"/>
  <c r="W1686" i="3"/>
  <c r="X1686" i="3"/>
  <c r="X1687" i="3"/>
  <c r="Y1687" i="3"/>
  <c r="W1687" i="3"/>
  <c r="W1688" i="3"/>
  <c r="Y1688" i="3"/>
  <c r="X1688" i="3"/>
  <c r="X1689" i="3"/>
  <c r="W1689" i="3"/>
  <c r="Y1689" i="3"/>
  <c r="Y1690" i="3"/>
  <c r="W1690" i="3"/>
  <c r="X1690" i="3"/>
  <c r="X1691" i="3"/>
  <c r="W1691" i="3"/>
  <c r="Y1691" i="3"/>
  <c r="W1692" i="3"/>
  <c r="Y1692" i="3"/>
  <c r="X1692" i="3"/>
  <c r="X1693" i="3"/>
  <c r="Y1693" i="3"/>
  <c r="W1693" i="3"/>
  <c r="Y1694" i="3"/>
  <c r="W1694" i="3"/>
  <c r="X1694" i="3"/>
  <c r="X1695" i="3"/>
  <c r="Y1695" i="3"/>
  <c r="W1695" i="3"/>
  <c r="W1696" i="3"/>
  <c r="Y1696" i="3"/>
  <c r="X1696" i="3"/>
  <c r="X1697" i="3"/>
  <c r="W1697" i="3"/>
  <c r="Y1697" i="3"/>
  <c r="Y1698" i="3"/>
  <c r="W1698" i="3"/>
  <c r="X1698" i="3"/>
  <c r="X1699" i="3"/>
  <c r="W1699" i="3"/>
  <c r="Y1699" i="3"/>
  <c r="W1700" i="3"/>
  <c r="Y1700" i="3"/>
  <c r="X1700" i="3"/>
  <c r="X1701" i="3"/>
  <c r="Y1701" i="3"/>
  <c r="W1701" i="3"/>
  <c r="Y1702" i="3"/>
  <c r="W1702" i="3"/>
  <c r="X1702" i="3"/>
  <c r="X1703" i="3"/>
  <c r="Y1703" i="3"/>
  <c r="W1703" i="3"/>
  <c r="W1704" i="3"/>
  <c r="Y1704" i="3"/>
  <c r="X1704" i="3"/>
  <c r="X1705" i="3"/>
  <c r="W1705" i="3"/>
  <c r="Y1705" i="3"/>
  <c r="Y1706" i="3"/>
  <c r="W1706" i="3"/>
  <c r="X1706" i="3"/>
  <c r="X1707" i="3"/>
  <c r="W1707" i="3"/>
  <c r="Y1707" i="3"/>
  <c r="W1708" i="3"/>
  <c r="Y1708" i="3"/>
  <c r="X1708" i="3"/>
  <c r="X1709" i="3"/>
  <c r="Y1709" i="3"/>
  <c r="W1709" i="3"/>
  <c r="Y1710" i="3"/>
  <c r="W1710" i="3"/>
  <c r="X1710" i="3"/>
  <c r="X1711" i="3"/>
  <c r="Y1711" i="3"/>
  <c r="W1711" i="3"/>
  <c r="W1712" i="3"/>
  <c r="Y1712" i="3"/>
  <c r="X1712" i="3"/>
  <c r="X1713" i="3"/>
  <c r="W1713" i="3"/>
  <c r="Y1713" i="3"/>
  <c r="Y1714" i="3"/>
  <c r="W1714" i="3"/>
  <c r="X1714" i="3"/>
  <c r="X1715" i="3"/>
  <c r="W1715" i="3"/>
  <c r="Y1715" i="3"/>
  <c r="W1716" i="3"/>
  <c r="Y1716" i="3"/>
  <c r="X1716" i="3"/>
  <c r="X1717" i="3"/>
  <c r="Y1717" i="3"/>
  <c r="W1717" i="3"/>
  <c r="Y1718" i="3"/>
  <c r="W1718" i="3"/>
  <c r="X1718" i="3"/>
  <c r="X1719" i="3"/>
  <c r="Y1719" i="3"/>
  <c r="W1719" i="3"/>
  <c r="W1720" i="3"/>
  <c r="Y1720" i="3"/>
  <c r="X1720" i="3"/>
  <c r="X1721" i="3"/>
  <c r="W1721" i="3"/>
  <c r="Y1721" i="3"/>
  <c r="Y1722" i="3"/>
  <c r="W1722" i="3"/>
  <c r="X1722" i="3"/>
  <c r="X1723" i="3"/>
  <c r="W1723" i="3"/>
  <c r="Y1723" i="3"/>
  <c r="W1724" i="3"/>
  <c r="Y1724" i="3"/>
  <c r="X1724" i="3"/>
  <c r="X1725" i="3"/>
  <c r="Y1725" i="3"/>
  <c r="W1725" i="3"/>
  <c r="Y1726" i="3"/>
  <c r="W1726" i="3"/>
  <c r="X1726" i="3"/>
  <c r="X1727" i="3"/>
  <c r="Y1727" i="3"/>
  <c r="W1727" i="3"/>
  <c r="W1728" i="3"/>
  <c r="Y1728" i="3"/>
  <c r="X1728" i="3"/>
  <c r="X1729" i="3"/>
  <c r="W1729" i="3"/>
  <c r="Y1729" i="3"/>
  <c r="Y1730" i="3"/>
  <c r="W1730" i="3"/>
  <c r="X1730" i="3"/>
  <c r="X1731" i="3"/>
  <c r="W1731" i="3"/>
  <c r="Y1731" i="3"/>
  <c r="W1732" i="3"/>
  <c r="Y1732" i="3"/>
  <c r="X1732" i="3"/>
  <c r="X1733" i="3"/>
  <c r="Y1733" i="3"/>
  <c r="W1733" i="3"/>
  <c r="Y1734" i="3"/>
  <c r="W1734" i="3"/>
  <c r="X1734" i="3"/>
  <c r="X1735" i="3"/>
  <c r="Y1735" i="3"/>
  <c r="W1735" i="3"/>
  <c r="W1736" i="3"/>
  <c r="Y1736" i="3"/>
  <c r="X1736" i="3"/>
  <c r="X1737" i="3"/>
  <c r="W1737" i="3"/>
  <c r="Y1737" i="3"/>
  <c r="Y1738" i="3"/>
  <c r="W1738" i="3"/>
  <c r="X1738" i="3"/>
  <c r="X1739" i="3"/>
  <c r="W1739" i="3"/>
  <c r="Y1739" i="3"/>
  <c r="W1740" i="3"/>
  <c r="Y1740" i="3"/>
  <c r="X1740" i="3"/>
  <c r="X1741" i="3"/>
  <c r="Y1741" i="3"/>
  <c r="W1741" i="3"/>
  <c r="Y1742" i="3"/>
  <c r="W1742" i="3"/>
  <c r="X1742" i="3"/>
  <c r="X1743" i="3"/>
  <c r="Y1743" i="3"/>
  <c r="W1743" i="3"/>
  <c r="W1744" i="3"/>
  <c r="Y1744" i="3"/>
  <c r="X1744" i="3"/>
  <c r="X1745" i="3"/>
  <c r="W1745" i="3"/>
  <c r="Y1745" i="3"/>
  <c r="Y1746" i="3"/>
  <c r="W1746" i="3"/>
  <c r="X1746" i="3"/>
  <c r="X1747" i="3"/>
  <c r="W1747" i="3"/>
  <c r="Y1747" i="3"/>
  <c r="W1748" i="3"/>
  <c r="Y1748" i="3"/>
  <c r="X1748" i="3"/>
  <c r="X1749" i="3"/>
  <c r="Y1749" i="3"/>
  <c r="W1749" i="3"/>
  <c r="Y1750" i="3"/>
  <c r="W1750" i="3"/>
  <c r="X1750" i="3"/>
  <c r="X1751" i="3"/>
  <c r="Y1751" i="3"/>
  <c r="W1751" i="3"/>
  <c r="W1752" i="3"/>
  <c r="Y1752" i="3"/>
  <c r="X1752" i="3"/>
  <c r="X1753" i="3"/>
  <c r="W1753" i="3"/>
  <c r="Y1753" i="3"/>
  <c r="Y1754" i="3"/>
  <c r="W1754" i="3"/>
  <c r="X1754" i="3"/>
  <c r="X1755" i="3"/>
  <c r="W1755" i="3"/>
  <c r="Y1755" i="3"/>
  <c r="W1756" i="3"/>
  <c r="Y1756" i="3"/>
  <c r="X1756" i="3"/>
  <c r="X1757" i="3"/>
  <c r="Y1757" i="3"/>
  <c r="W1757" i="3"/>
  <c r="Y1758" i="3"/>
  <c r="W1758" i="3"/>
  <c r="X1758" i="3"/>
  <c r="X1759" i="3"/>
  <c r="Y1759" i="3"/>
  <c r="W1759" i="3"/>
  <c r="W1760" i="3"/>
  <c r="Y1760" i="3"/>
  <c r="X1760" i="3"/>
  <c r="X1761" i="3"/>
  <c r="W1761" i="3"/>
  <c r="Y1761" i="3"/>
  <c r="Y1762" i="3"/>
  <c r="W1762" i="3"/>
  <c r="X1762" i="3"/>
  <c r="X1763" i="3"/>
  <c r="W1763" i="3"/>
  <c r="Y1763" i="3"/>
  <c r="W1764" i="3"/>
  <c r="Y1764" i="3"/>
  <c r="X1764" i="3"/>
  <c r="X1765" i="3"/>
  <c r="Y1765" i="3"/>
  <c r="W1765" i="3"/>
  <c r="Y1766" i="3"/>
  <c r="W1766" i="3"/>
  <c r="X1766" i="3"/>
  <c r="X1767" i="3"/>
  <c r="Y1767" i="3"/>
  <c r="W1767" i="3"/>
  <c r="W1768" i="3"/>
  <c r="Y1768" i="3"/>
  <c r="X1768" i="3"/>
  <c r="X1769" i="3"/>
  <c r="W1769" i="3"/>
  <c r="Y1769" i="3"/>
  <c r="Y1770" i="3"/>
  <c r="W1770" i="3"/>
  <c r="X1770" i="3"/>
  <c r="X1771" i="3"/>
  <c r="W1771" i="3"/>
  <c r="Y1771" i="3"/>
  <c r="W1772" i="3"/>
  <c r="Y1772" i="3"/>
  <c r="X1772" i="3"/>
  <c r="X1773" i="3"/>
  <c r="Y1773" i="3"/>
  <c r="W1773" i="3"/>
  <c r="Y1774" i="3"/>
  <c r="W1774" i="3"/>
  <c r="X1774" i="3"/>
  <c r="X1775" i="3"/>
  <c r="Y1775" i="3"/>
  <c r="W1775" i="3"/>
  <c r="W1776" i="3"/>
  <c r="Y1776" i="3"/>
  <c r="X1776" i="3"/>
  <c r="X1777" i="3"/>
  <c r="W1777" i="3"/>
  <c r="Y1777" i="3"/>
  <c r="Y1778" i="3"/>
  <c r="W1778" i="3"/>
  <c r="X1778" i="3"/>
  <c r="X1779" i="3"/>
  <c r="W1779" i="3"/>
  <c r="Y1779" i="3"/>
  <c r="W1780" i="3"/>
  <c r="Y1780" i="3"/>
  <c r="X1780" i="3"/>
  <c r="X1781" i="3"/>
  <c r="Y1781" i="3"/>
  <c r="W1781" i="3"/>
  <c r="Y1782" i="3"/>
  <c r="W1782" i="3"/>
  <c r="X1782" i="3"/>
  <c r="X1783" i="3"/>
  <c r="Y1783" i="3"/>
  <c r="W1783" i="3"/>
  <c r="W1784" i="3"/>
  <c r="Y1784" i="3"/>
  <c r="X1784" i="3"/>
  <c r="X1785" i="3"/>
  <c r="W1785" i="3"/>
  <c r="Y1785" i="3"/>
  <c r="Y1786" i="3"/>
  <c r="W1786" i="3"/>
  <c r="X1786" i="3"/>
  <c r="X1787" i="3"/>
  <c r="W1787" i="3"/>
  <c r="Y1787" i="3"/>
  <c r="W1788" i="3"/>
  <c r="Y1788" i="3"/>
  <c r="X1788" i="3"/>
  <c r="X1789" i="3"/>
  <c r="Y1789" i="3"/>
  <c r="W1789" i="3"/>
  <c r="Y1790" i="3"/>
  <c r="W1790" i="3"/>
  <c r="X1790" i="3"/>
  <c r="X1791" i="3"/>
  <c r="Y1791" i="3"/>
  <c r="W1791" i="3"/>
  <c r="W1792" i="3"/>
  <c r="Y1792" i="3"/>
  <c r="X1792" i="3"/>
  <c r="X1793" i="3"/>
  <c r="W1793" i="3"/>
  <c r="Y1793" i="3"/>
  <c r="Y1794" i="3"/>
  <c r="W1794" i="3"/>
  <c r="X1794" i="3"/>
  <c r="X1795" i="3"/>
  <c r="W1795" i="3"/>
  <c r="Y1795" i="3"/>
  <c r="W1796" i="3"/>
  <c r="Y1796" i="3"/>
  <c r="X1796" i="3"/>
  <c r="X1797" i="3"/>
  <c r="Y1797" i="3"/>
  <c r="W1797" i="3"/>
  <c r="Y1798" i="3"/>
  <c r="W1798" i="3"/>
  <c r="X1798" i="3"/>
  <c r="X1799" i="3"/>
  <c r="Y1799" i="3"/>
  <c r="W1799" i="3"/>
  <c r="W1800" i="3"/>
  <c r="Y1800" i="3"/>
  <c r="X1800" i="3"/>
  <c r="X1801" i="3"/>
  <c r="W1801" i="3"/>
  <c r="Y1801" i="3"/>
  <c r="Y1802" i="3"/>
  <c r="W1802" i="3"/>
  <c r="X1802" i="3"/>
  <c r="X1803" i="3"/>
  <c r="W1803" i="3"/>
  <c r="Y1803" i="3"/>
  <c r="W1804" i="3"/>
  <c r="Y1804" i="3"/>
  <c r="X1804" i="3"/>
  <c r="X1805" i="3"/>
  <c r="Y1805" i="3"/>
  <c r="W1805" i="3"/>
  <c r="Y1806" i="3"/>
  <c r="W1806" i="3"/>
  <c r="X1806" i="3"/>
  <c r="X1807" i="3"/>
  <c r="Y1807" i="3"/>
  <c r="W1807" i="3"/>
  <c r="W1808" i="3"/>
  <c r="Y1808" i="3"/>
  <c r="X1808" i="3"/>
  <c r="X1809" i="3"/>
  <c r="W1809" i="3"/>
  <c r="Y1809" i="3"/>
  <c r="Y1810" i="3"/>
  <c r="W1810" i="3"/>
  <c r="X1810" i="3"/>
  <c r="X1811" i="3"/>
  <c r="W1811" i="3"/>
  <c r="Y1811" i="3"/>
  <c r="W1812" i="3"/>
  <c r="Y1812" i="3"/>
  <c r="X1812" i="3"/>
  <c r="X1813" i="3"/>
  <c r="Y1813" i="3"/>
  <c r="W1813" i="3"/>
  <c r="Y1814" i="3"/>
  <c r="W1814" i="3"/>
  <c r="X1814" i="3"/>
  <c r="X1815" i="3"/>
  <c r="Y1815" i="3"/>
  <c r="W1815" i="3"/>
  <c r="W1816" i="3"/>
  <c r="Y1816" i="3"/>
  <c r="X1816" i="3"/>
  <c r="X1817" i="3"/>
  <c r="W1817" i="3"/>
  <c r="Y1817" i="3"/>
  <c r="Y1818" i="3"/>
  <c r="W1818" i="3"/>
  <c r="X1818" i="3"/>
  <c r="X1819" i="3"/>
  <c r="W1819" i="3"/>
  <c r="Y1819" i="3"/>
  <c r="W1820" i="3"/>
  <c r="Y1820" i="3"/>
  <c r="X1820" i="3"/>
  <c r="X1821" i="3"/>
  <c r="Y1821" i="3"/>
  <c r="W1821" i="3"/>
  <c r="Y1822" i="3"/>
  <c r="W1822" i="3"/>
  <c r="X1822" i="3"/>
  <c r="X1823" i="3"/>
  <c r="Y1823" i="3"/>
  <c r="W1823" i="3"/>
  <c r="W1824" i="3"/>
  <c r="Y1824" i="3"/>
  <c r="X1824" i="3"/>
  <c r="X1825" i="3"/>
  <c r="W1825" i="3"/>
  <c r="Y1825" i="3"/>
  <c r="Y1826" i="3"/>
  <c r="W1826" i="3"/>
  <c r="X1826" i="3"/>
  <c r="X1827" i="3"/>
  <c r="W1827" i="3"/>
  <c r="Y1827" i="3"/>
  <c r="W1828" i="3"/>
  <c r="Y1828" i="3"/>
  <c r="X1828" i="3"/>
  <c r="X1829" i="3"/>
  <c r="Y1829" i="3"/>
  <c r="W1829" i="3"/>
  <c r="Y1830" i="3"/>
  <c r="W1830" i="3"/>
  <c r="X1830" i="3"/>
  <c r="X1831" i="3"/>
  <c r="Y1831" i="3"/>
  <c r="W1831" i="3"/>
  <c r="W1832" i="3"/>
  <c r="Y1832" i="3"/>
  <c r="X1832" i="3"/>
  <c r="X1833" i="3"/>
  <c r="W1833" i="3"/>
  <c r="Y1833" i="3"/>
  <c r="Y1834" i="3"/>
  <c r="W1834" i="3"/>
  <c r="X1834" i="3"/>
  <c r="X1835" i="3"/>
  <c r="W1835" i="3"/>
  <c r="Y1835" i="3"/>
  <c r="W1836" i="3"/>
  <c r="Y1836" i="3"/>
  <c r="X1836" i="3"/>
  <c r="X1837" i="3"/>
  <c r="Y1837" i="3"/>
  <c r="W1837" i="3"/>
  <c r="Y1838" i="3"/>
  <c r="W1838" i="3"/>
  <c r="X1838" i="3"/>
  <c r="X1839" i="3"/>
  <c r="Y1839" i="3"/>
  <c r="W1839" i="3"/>
  <c r="W1840" i="3"/>
  <c r="Y1840" i="3"/>
  <c r="X1840" i="3"/>
  <c r="X1841" i="3"/>
  <c r="W1841" i="3"/>
  <c r="Y1841" i="3"/>
  <c r="Y1842" i="3"/>
  <c r="W1842" i="3"/>
  <c r="X1842" i="3"/>
  <c r="X1843" i="3"/>
  <c r="W1843" i="3"/>
  <c r="Y1843" i="3"/>
  <c r="W1844" i="3"/>
  <c r="Y1844" i="3"/>
  <c r="X1844" i="3"/>
  <c r="X1845" i="3"/>
  <c r="Y1845" i="3"/>
  <c r="W1845" i="3"/>
  <c r="Y1846" i="3"/>
  <c r="W1846" i="3"/>
  <c r="X1846" i="3"/>
  <c r="X1847" i="3"/>
  <c r="Y1847" i="3"/>
  <c r="W1847" i="3"/>
  <c r="W1848" i="3"/>
  <c r="Y1848" i="3"/>
  <c r="X1848" i="3"/>
  <c r="X1849" i="3"/>
  <c r="W1849" i="3"/>
  <c r="Y1849" i="3"/>
  <c r="Y1850" i="3"/>
  <c r="W1850" i="3"/>
  <c r="X1850" i="3"/>
  <c r="X1851" i="3"/>
  <c r="W1851" i="3"/>
  <c r="Y1851" i="3"/>
  <c r="W1852" i="3"/>
  <c r="Y1852" i="3"/>
  <c r="X1852" i="3"/>
  <c r="X1853" i="3"/>
  <c r="Y1853" i="3"/>
  <c r="W1853" i="3"/>
  <c r="Y1854" i="3"/>
  <c r="W1854" i="3"/>
  <c r="X1854" i="3"/>
  <c r="X1855" i="3"/>
  <c r="Y1855" i="3"/>
  <c r="W1855" i="3"/>
  <c r="W1856" i="3"/>
  <c r="Y1856" i="3"/>
  <c r="X1856" i="3"/>
  <c r="X1857" i="3"/>
  <c r="W1857" i="3"/>
  <c r="Y1857" i="3"/>
  <c r="Y1858" i="3"/>
  <c r="W1858" i="3"/>
  <c r="X1858" i="3"/>
  <c r="X1859" i="3"/>
  <c r="W1859" i="3"/>
  <c r="Y1859" i="3"/>
  <c r="W1860" i="3"/>
  <c r="Y1860" i="3"/>
  <c r="X1860" i="3"/>
  <c r="X1861" i="3"/>
  <c r="Y1861" i="3"/>
  <c r="W1861" i="3"/>
  <c r="Y1862" i="3"/>
  <c r="W1862" i="3"/>
  <c r="X1862" i="3"/>
  <c r="X1863" i="3"/>
  <c r="Y1863" i="3"/>
  <c r="W1863" i="3"/>
  <c r="W1864" i="3"/>
  <c r="Y1864" i="3"/>
  <c r="X1864" i="3"/>
  <c r="X1865" i="3"/>
  <c r="W1865" i="3"/>
  <c r="Y1865" i="3"/>
  <c r="Y1866" i="3"/>
  <c r="W1866" i="3"/>
  <c r="X1866" i="3"/>
  <c r="X1867" i="3"/>
  <c r="W1867" i="3"/>
  <c r="Y1867" i="3"/>
  <c r="W1868" i="3"/>
  <c r="Y1868" i="3"/>
  <c r="X1868" i="3"/>
  <c r="X1869" i="3"/>
  <c r="Y1869" i="3"/>
  <c r="W1869" i="3"/>
  <c r="Y1870" i="3"/>
  <c r="W1870" i="3"/>
  <c r="X1870" i="3"/>
  <c r="X1871" i="3"/>
  <c r="Y1871" i="3"/>
  <c r="W1871" i="3"/>
  <c r="W1872" i="3"/>
  <c r="Y1872" i="3"/>
  <c r="X1872" i="3"/>
  <c r="X1873" i="3"/>
  <c r="W1873" i="3"/>
  <c r="Y1873" i="3"/>
  <c r="Y1874" i="3"/>
  <c r="W1874" i="3"/>
  <c r="X1874" i="3"/>
  <c r="X1875" i="3"/>
  <c r="W1875" i="3"/>
  <c r="Y1875" i="3"/>
  <c r="W1876" i="3"/>
  <c r="Y1876" i="3"/>
  <c r="X1876" i="3"/>
  <c r="X1877" i="3"/>
  <c r="Y1877" i="3"/>
  <c r="W1877" i="3"/>
  <c r="Y1878" i="3"/>
  <c r="W1878" i="3"/>
  <c r="X1878" i="3"/>
  <c r="X1879" i="3"/>
  <c r="Y1879" i="3"/>
  <c r="W1879" i="3"/>
  <c r="W1880" i="3"/>
  <c r="Y1880" i="3"/>
  <c r="X1880" i="3"/>
  <c r="X1881" i="3"/>
  <c r="W1881" i="3"/>
  <c r="Y1881" i="3"/>
  <c r="Y1882" i="3"/>
  <c r="W1882" i="3"/>
  <c r="X1882" i="3"/>
  <c r="X1883" i="3"/>
  <c r="W1883" i="3"/>
  <c r="Y1883" i="3"/>
  <c r="W1884" i="3"/>
  <c r="Y1884" i="3"/>
  <c r="X1884" i="3"/>
  <c r="X1885" i="3"/>
  <c r="Y1885" i="3"/>
  <c r="W1885" i="3"/>
  <c r="Y1886" i="3"/>
  <c r="W1886" i="3"/>
  <c r="X1886" i="3"/>
  <c r="X1887" i="3"/>
  <c r="Y1887" i="3"/>
  <c r="W1887" i="3"/>
  <c r="W1888" i="3"/>
  <c r="Y1888" i="3"/>
  <c r="X1888" i="3"/>
  <c r="X1889" i="3"/>
  <c r="W1889" i="3"/>
  <c r="Y1889" i="3"/>
  <c r="Y1890" i="3"/>
  <c r="W1890" i="3"/>
  <c r="X1890" i="3"/>
  <c r="X1891" i="3"/>
  <c r="W1891" i="3"/>
  <c r="Y1891" i="3"/>
  <c r="W1892" i="3"/>
  <c r="Y1892" i="3"/>
  <c r="X1892" i="3"/>
  <c r="X1893" i="3"/>
  <c r="Y1893" i="3"/>
  <c r="W1893" i="3"/>
  <c r="Y1894" i="3"/>
  <c r="W1894" i="3"/>
  <c r="X1894" i="3"/>
  <c r="X1895" i="3"/>
  <c r="Y1895" i="3"/>
  <c r="W1895" i="3"/>
  <c r="W1896" i="3"/>
  <c r="Y1896" i="3"/>
  <c r="X1896" i="3"/>
  <c r="X1897" i="3"/>
  <c r="W1897" i="3"/>
  <c r="Y1897" i="3"/>
  <c r="Y1898" i="3"/>
  <c r="W1898" i="3"/>
  <c r="X1898" i="3"/>
  <c r="X1899" i="3"/>
  <c r="W1899" i="3"/>
  <c r="Y1899" i="3"/>
  <c r="W1900" i="3"/>
  <c r="Y1900" i="3"/>
  <c r="X1900" i="3"/>
  <c r="X1901" i="3"/>
  <c r="Y1901" i="3"/>
  <c r="W1901" i="3"/>
  <c r="Y1902" i="3"/>
  <c r="W1902" i="3"/>
  <c r="X1902" i="3"/>
  <c r="X1903" i="3"/>
  <c r="Y1903" i="3"/>
  <c r="W1903" i="3"/>
  <c r="W1904" i="3"/>
  <c r="Y1904" i="3"/>
  <c r="X1904" i="3"/>
  <c r="X1905" i="3"/>
  <c r="W1905" i="3"/>
  <c r="Y1905" i="3"/>
  <c r="Y1906" i="3"/>
  <c r="W1906" i="3"/>
  <c r="X1906" i="3"/>
  <c r="X1907" i="3"/>
  <c r="W1907" i="3"/>
  <c r="Y1907" i="3"/>
  <c r="W1908" i="3"/>
  <c r="Y1908" i="3"/>
  <c r="X1908" i="3"/>
  <c r="X1909" i="3"/>
  <c r="Y1909" i="3"/>
  <c r="W1909" i="3"/>
  <c r="Y1910" i="3"/>
  <c r="W1910" i="3"/>
  <c r="X1910" i="3"/>
  <c r="X1911" i="3"/>
  <c r="Y1911" i="3"/>
  <c r="W1911" i="3"/>
  <c r="W1912" i="3"/>
  <c r="Y1912" i="3"/>
  <c r="X1912" i="3"/>
  <c r="X1913" i="3"/>
  <c r="W1913" i="3"/>
  <c r="Y1913" i="3"/>
  <c r="Y1914" i="3"/>
  <c r="W1914" i="3"/>
  <c r="X1914" i="3"/>
  <c r="X1915" i="3"/>
  <c r="W1915" i="3"/>
  <c r="Y1915" i="3"/>
  <c r="W1916" i="3"/>
  <c r="Y1916" i="3"/>
  <c r="X1916" i="3"/>
  <c r="X1917" i="3"/>
  <c r="Y1917" i="3"/>
  <c r="W1917" i="3"/>
  <c r="Y1918" i="3"/>
  <c r="W1918" i="3"/>
  <c r="X1918" i="3"/>
  <c r="X1919" i="3"/>
  <c r="Y1919" i="3"/>
  <c r="W1919" i="3"/>
  <c r="W1920" i="3"/>
  <c r="Y1920" i="3"/>
  <c r="X1920" i="3"/>
  <c r="X1921" i="3"/>
  <c r="W1921" i="3"/>
  <c r="Y1921" i="3"/>
  <c r="Y1922" i="3"/>
  <c r="W1922" i="3"/>
  <c r="X1922" i="3"/>
  <c r="X1923" i="3"/>
  <c r="W1923" i="3"/>
  <c r="Y1923" i="3"/>
  <c r="W1924" i="3"/>
  <c r="Y1924" i="3"/>
  <c r="X1924" i="3"/>
  <c r="X1925" i="3"/>
  <c r="Y1925" i="3"/>
  <c r="W1925" i="3"/>
  <c r="Y1926" i="3"/>
  <c r="W1926" i="3"/>
  <c r="X1926" i="3"/>
  <c r="X1927" i="3"/>
  <c r="Y1927" i="3"/>
  <c r="W1927" i="3"/>
  <c r="W1928" i="3"/>
  <c r="Y1928" i="3"/>
  <c r="X1928" i="3"/>
  <c r="X1929" i="3"/>
  <c r="W1929" i="3"/>
  <c r="Y1929" i="3"/>
  <c r="Y1930" i="3"/>
  <c r="W1930" i="3"/>
  <c r="X1930" i="3"/>
  <c r="X1931" i="3"/>
  <c r="W1931" i="3"/>
  <c r="Y1931" i="3"/>
  <c r="W1932" i="3"/>
  <c r="Y1932" i="3"/>
  <c r="X1932" i="3"/>
  <c r="X1933" i="3"/>
  <c r="Y1933" i="3"/>
  <c r="W1933" i="3"/>
  <c r="Y1934" i="3"/>
  <c r="W1934" i="3"/>
  <c r="X1934" i="3"/>
  <c r="X1935" i="3"/>
  <c r="Y1935" i="3"/>
  <c r="W1935" i="3"/>
  <c r="W1936" i="3"/>
  <c r="Y1936" i="3"/>
  <c r="X1936" i="3"/>
  <c r="X1937" i="3"/>
  <c r="W1937" i="3"/>
  <c r="Y1937" i="3"/>
  <c r="Y1938" i="3"/>
  <c r="W1938" i="3"/>
  <c r="X1938" i="3"/>
  <c r="X1939" i="3"/>
  <c r="W1939" i="3"/>
  <c r="Y1939" i="3"/>
  <c r="W1940" i="3"/>
  <c r="Y1940" i="3"/>
  <c r="X1940" i="3"/>
  <c r="X1941" i="3"/>
  <c r="Y1941" i="3"/>
  <c r="W1941" i="3"/>
  <c r="Y1942" i="3"/>
  <c r="W1942" i="3"/>
  <c r="X1942" i="3"/>
  <c r="X1943" i="3"/>
  <c r="Y1943" i="3"/>
  <c r="W1943" i="3"/>
  <c r="W1944" i="3"/>
  <c r="Y1944" i="3"/>
  <c r="X1944" i="3"/>
  <c r="X1945" i="3"/>
  <c r="W1945" i="3"/>
  <c r="Y1945" i="3"/>
  <c r="Y1946" i="3"/>
  <c r="W1946" i="3"/>
  <c r="X1946" i="3"/>
  <c r="X1947" i="3"/>
  <c r="W1947" i="3"/>
  <c r="Y1947" i="3"/>
  <c r="W1948" i="3"/>
  <c r="Y1948" i="3"/>
  <c r="X1948" i="3"/>
  <c r="X1949" i="3"/>
  <c r="Y1949" i="3"/>
  <c r="W1949" i="3"/>
  <c r="Y1950" i="3"/>
  <c r="W1950" i="3"/>
  <c r="X1950" i="3"/>
  <c r="X1951" i="3"/>
  <c r="Y1951" i="3"/>
  <c r="W1951" i="3"/>
  <c r="W1952" i="3"/>
  <c r="Y1952" i="3"/>
  <c r="X1952" i="3"/>
  <c r="X1953" i="3"/>
  <c r="W1953" i="3"/>
  <c r="Y1953" i="3"/>
  <c r="Y1954" i="3"/>
  <c r="W1954" i="3"/>
  <c r="X1954" i="3"/>
  <c r="X1955" i="3"/>
  <c r="W1955" i="3"/>
  <c r="Y1955" i="3"/>
  <c r="W1956" i="3"/>
  <c r="Y1956" i="3"/>
  <c r="X1956" i="3"/>
  <c r="X1957" i="3"/>
  <c r="Y1957" i="3"/>
  <c r="W1957" i="3"/>
  <c r="Y1958" i="3"/>
  <c r="W1958" i="3"/>
  <c r="X1958" i="3"/>
  <c r="X1959" i="3"/>
  <c r="Y1959" i="3"/>
  <c r="W1959" i="3"/>
  <c r="W1960" i="3"/>
  <c r="Y1960" i="3"/>
  <c r="X1960" i="3"/>
  <c r="X1961" i="3"/>
  <c r="W1961" i="3"/>
  <c r="Y1961" i="3"/>
  <c r="Y1962" i="3"/>
  <c r="W1962" i="3"/>
  <c r="X1962" i="3"/>
  <c r="X1963" i="3"/>
  <c r="W1963" i="3"/>
  <c r="Y1963" i="3"/>
  <c r="W1964" i="3"/>
  <c r="Y1964" i="3"/>
  <c r="X1964" i="3"/>
  <c r="X1965" i="3"/>
  <c r="Y1965" i="3"/>
  <c r="W1965" i="3"/>
  <c r="Y1966" i="3"/>
  <c r="W1966" i="3"/>
  <c r="X1966" i="3"/>
  <c r="X1967" i="3"/>
  <c r="Y1967" i="3"/>
  <c r="W1967" i="3"/>
  <c r="W1968" i="3"/>
  <c r="Y1968" i="3"/>
  <c r="X1968" i="3"/>
  <c r="X1969" i="3"/>
  <c r="W1969" i="3"/>
  <c r="Y1969" i="3"/>
  <c r="Y1970" i="3"/>
  <c r="W1970" i="3"/>
  <c r="X1970" i="3"/>
  <c r="X1971" i="3"/>
  <c r="W1971" i="3"/>
  <c r="Y1971" i="3"/>
  <c r="W1972" i="3"/>
  <c r="Y1972" i="3"/>
  <c r="X1972" i="3"/>
  <c r="X1973" i="3"/>
  <c r="Y1973" i="3"/>
  <c r="W1973" i="3"/>
  <c r="Y1974" i="3"/>
  <c r="W1974" i="3"/>
  <c r="X1974" i="3"/>
  <c r="X1975" i="3"/>
  <c r="Y1975" i="3"/>
  <c r="W1975" i="3"/>
  <c r="W1976" i="3"/>
  <c r="Y1976" i="3"/>
  <c r="X1976" i="3"/>
  <c r="X1977" i="3"/>
  <c r="W1977" i="3"/>
  <c r="Y1977" i="3"/>
  <c r="Y1978" i="3"/>
  <c r="W1978" i="3"/>
  <c r="X1978" i="3"/>
  <c r="X1979" i="3"/>
  <c r="W1979" i="3"/>
  <c r="Y1979" i="3"/>
  <c r="W1980" i="3"/>
  <c r="Y1980" i="3"/>
  <c r="X1980" i="3"/>
  <c r="X1981" i="3"/>
  <c r="Y1981" i="3"/>
  <c r="W1981" i="3"/>
  <c r="Y1982" i="3"/>
  <c r="W1982" i="3"/>
  <c r="X1982" i="3"/>
  <c r="X1983" i="3"/>
  <c r="Y1983" i="3"/>
  <c r="W1983" i="3"/>
  <c r="W1984" i="3"/>
  <c r="Y1984" i="3"/>
  <c r="X1984" i="3"/>
  <c r="X1985" i="3"/>
  <c r="W1985" i="3"/>
  <c r="Y1985" i="3"/>
  <c r="Y1986" i="3"/>
  <c r="W1986" i="3"/>
  <c r="X1986" i="3"/>
  <c r="X1987" i="3"/>
  <c r="W1987" i="3"/>
  <c r="Y1987" i="3"/>
  <c r="W1988" i="3"/>
  <c r="Y1988" i="3"/>
  <c r="X1988" i="3"/>
  <c r="X1989" i="3"/>
  <c r="Y1989" i="3"/>
  <c r="W1989" i="3"/>
  <c r="Y1990" i="3"/>
  <c r="W1990" i="3"/>
  <c r="X1990" i="3"/>
  <c r="X1991" i="3"/>
  <c r="Y1991" i="3"/>
  <c r="W1991" i="3"/>
  <c r="W1992" i="3"/>
  <c r="Y1992" i="3"/>
  <c r="X1992" i="3"/>
  <c r="X1993" i="3"/>
  <c r="W1993" i="3"/>
  <c r="Y1993" i="3"/>
  <c r="Y1994" i="3"/>
  <c r="W1994" i="3"/>
  <c r="X1994" i="3"/>
  <c r="X1995" i="3"/>
  <c r="W1995" i="3"/>
  <c r="Y1995" i="3"/>
  <c r="W1996" i="3"/>
  <c r="Y1996" i="3"/>
  <c r="X1996" i="3"/>
  <c r="X1997" i="3"/>
  <c r="Y1997" i="3"/>
  <c r="W1997" i="3"/>
  <c r="Y1998" i="3"/>
  <c r="W1998" i="3"/>
  <c r="X1998" i="3"/>
  <c r="X1999" i="3"/>
  <c r="Y1999" i="3"/>
  <c r="W1999" i="3"/>
  <c r="W2000" i="3"/>
  <c r="Y2000" i="3"/>
  <c r="X2000" i="3"/>
  <c r="X2001" i="3"/>
  <c r="W2001" i="3"/>
  <c r="Y2001" i="3"/>
  <c r="Y2002" i="3"/>
  <c r="W2002" i="3"/>
  <c r="X2002" i="3"/>
  <c r="X2003" i="3"/>
  <c r="W2003" i="3"/>
  <c r="Y2003" i="3"/>
  <c r="W2004" i="3"/>
  <c r="Y2004" i="3"/>
  <c r="X2004" i="3"/>
  <c r="X2005" i="3"/>
  <c r="Y2005" i="3"/>
  <c r="W2005" i="3"/>
  <c r="Y2006" i="3"/>
  <c r="W2006" i="3"/>
  <c r="X2006" i="3"/>
  <c r="X2007" i="3"/>
  <c r="Y2007" i="3"/>
  <c r="W2007" i="3"/>
  <c r="W2008" i="3"/>
  <c r="Y2008" i="3"/>
  <c r="X2008" i="3"/>
  <c r="X2009" i="3"/>
  <c r="W2009" i="3"/>
  <c r="Y2009" i="3"/>
  <c r="Y2010" i="3"/>
  <c r="W2010" i="3"/>
  <c r="X2010" i="3"/>
  <c r="X2011" i="3"/>
  <c r="W2011" i="3"/>
  <c r="Y2011" i="3"/>
  <c r="W2012" i="3"/>
  <c r="Y2012" i="3"/>
  <c r="X2012" i="3"/>
  <c r="X2013" i="3"/>
  <c r="Y2013" i="3"/>
  <c r="W2013" i="3"/>
  <c r="Y2014" i="3"/>
  <c r="W2014" i="3"/>
  <c r="X2014" i="3"/>
  <c r="X2015" i="3"/>
  <c r="Y2015" i="3"/>
  <c r="W2015" i="3"/>
  <c r="W2016" i="3"/>
  <c r="Y2016" i="3"/>
  <c r="X2016" i="3"/>
  <c r="X2017" i="3"/>
  <c r="W2017" i="3"/>
  <c r="Y2017" i="3"/>
  <c r="Y2018" i="3"/>
  <c r="W2018" i="3"/>
  <c r="X2018" i="3"/>
  <c r="X2019" i="3"/>
  <c r="W2019" i="3"/>
  <c r="Y2019" i="3"/>
  <c r="W2020" i="3"/>
  <c r="Y2020" i="3"/>
  <c r="X2020" i="3"/>
  <c r="X2021" i="3"/>
  <c r="Y2021" i="3"/>
  <c r="W2021" i="3"/>
  <c r="Y2022" i="3"/>
  <c r="W2022" i="3"/>
  <c r="X2022" i="3"/>
  <c r="X2023" i="3"/>
  <c r="Y2023" i="3"/>
  <c r="W2023" i="3"/>
  <c r="W2024" i="3"/>
  <c r="Y2024" i="3"/>
  <c r="X2024" i="3"/>
  <c r="X2025" i="3"/>
  <c r="W2025" i="3"/>
  <c r="Y2025" i="3"/>
  <c r="Y2026" i="3"/>
  <c r="W2026" i="3"/>
  <c r="X2026" i="3"/>
  <c r="X2027" i="3"/>
  <c r="W2027" i="3"/>
  <c r="Y2027" i="3"/>
  <c r="W2028" i="3"/>
  <c r="Y2028" i="3"/>
  <c r="X2028" i="3"/>
  <c r="X2029" i="3"/>
  <c r="Y2029" i="3"/>
  <c r="W2029" i="3"/>
  <c r="Y2030" i="3"/>
  <c r="W2030" i="3"/>
  <c r="X2030" i="3"/>
  <c r="X2031" i="3"/>
  <c r="Y2031" i="3"/>
  <c r="W2031" i="3"/>
  <c r="W2032" i="3"/>
  <c r="Y2032" i="3"/>
  <c r="X2032" i="3"/>
  <c r="X2033" i="3"/>
  <c r="W2033" i="3"/>
  <c r="Y2033" i="3"/>
  <c r="Y2034" i="3"/>
  <c r="W2034" i="3"/>
  <c r="X2034" i="3"/>
  <c r="X2035" i="3"/>
  <c r="W2035" i="3"/>
  <c r="Y2035" i="3"/>
  <c r="W2036" i="3"/>
  <c r="Y2036" i="3"/>
  <c r="X2036" i="3"/>
  <c r="X2037" i="3"/>
  <c r="Y2037" i="3"/>
  <c r="W2037" i="3"/>
  <c r="Y2038" i="3"/>
  <c r="W2038" i="3"/>
  <c r="X2038" i="3"/>
  <c r="X2039" i="3"/>
  <c r="Y2039" i="3"/>
  <c r="W2039" i="3"/>
  <c r="W2040" i="3"/>
  <c r="Y2040" i="3"/>
  <c r="X2040" i="3"/>
  <c r="X2041" i="3"/>
  <c r="W2041" i="3"/>
  <c r="Y2041" i="3"/>
  <c r="Y2042" i="3"/>
  <c r="W2042" i="3"/>
  <c r="X2042" i="3"/>
  <c r="X2043" i="3"/>
  <c r="W2043" i="3"/>
  <c r="Y2043" i="3"/>
  <c r="W2044" i="3"/>
  <c r="Y2044" i="3"/>
  <c r="X2044" i="3"/>
  <c r="X2045" i="3"/>
  <c r="Y2045" i="3"/>
  <c r="W2045" i="3"/>
  <c r="Y2046" i="3"/>
  <c r="W2046" i="3"/>
  <c r="X2046" i="3"/>
  <c r="X2047" i="3"/>
  <c r="Y2047" i="3"/>
  <c r="W2047" i="3"/>
  <c r="W2048" i="3"/>
  <c r="Y2048" i="3"/>
  <c r="X2048" i="3"/>
  <c r="X2049" i="3"/>
  <c r="W2049" i="3"/>
  <c r="Y2049" i="3"/>
  <c r="Y2050" i="3"/>
  <c r="W2050" i="3"/>
  <c r="X2050" i="3"/>
  <c r="X2051" i="3"/>
  <c r="W2051" i="3"/>
  <c r="Y2051" i="3"/>
  <c r="W2052" i="3"/>
  <c r="Y2052" i="3"/>
  <c r="X2052" i="3"/>
  <c r="X2053" i="3"/>
  <c r="Y2053" i="3"/>
  <c r="W2053" i="3"/>
  <c r="Y2054" i="3"/>
  <c r="W2054" i="3"/>
  <c r="X2054" i="3"/>
  <c r="X2055" i="3"/>
  <c r="Y2055" i="3"/>
  <c r="W2055" i="3"/>
  <c r="W2056" i="3"/>
  <c r="Y2056" i="3"/>
  <c r="X2056" i="3"/>
  <c r="X2057" i="3"/>
  <c r="W2057" i="3"/>
  <c r="Y2057" i="3"/>
  <c r="Y2058" i="3"/>
  <c r="W2058" i="3"/>
  <c r="X2058" i="3"/>
  <c r="X2059" i="3"/>
  <c r="W2059" i="3"/>
  <c r="Y2059" i="3"/>
  <c r="W2060" i="3"/>
  <c r="Y2060" i="3"/>
  <c r="X2060" i="3"/>
  <c r="X2061" i="3"/>
  <c r="Y2061" i="3"/>
  <c r="W2061" i="3"/>
  <c r="Y2062" i="3"/>
  <c r="W2062" i="3"/>
  <c r="X2062" i="3"/>
  <c r="X2063" i="3"/>
  <c r="Y2063" i="3"/>
  <c r="W2063" i="3"/>
  <c r="W2064" i="3"/>
  <c r="Y2064" i="3"/>
  <c r="X2064" i="3"/>
  <c r="X2065" i="3"/>
  <c r="W2065" i="3"/>
  <c r="Y2065" i="3"/>
  <c r="Y2066" i="3"/>
  <c r="W2066" i="3"/>
  <c r="X2066" i="3"/>
  <c r="X2067" i="3"/>
  <c r="W2067" i="3"/>
  <c r="Y2067" i="3"/>
  <c r="W2068" i="3"/>
  <c r="Y2068" i="3"/>
  <c r="X2068" i="3"/>
  <c r="X2069" i="3"/>
  <c r="Y2069" i="3"/>
  <c r="W2069" i="3"/>
  <c r="Y2070" i="3"/>
  <c r="W2070" i="3"/>
  <c r="X2070" i="3"/>
  <c r="X2071" i="3"/>
  <c r="Y2071" i="3"/>
  <c r="W2071" i="3"/>
  <c r="W2072" i="3"/>
  <c r="Y2072" i="3"/>
  <c r="X2072" i="3"/>
  <c r="X2073" i="3"/>
  <c r="W2073" i="3"/>
  <c r="Y2073" i="3"/>
  <c r="Y2074" i="3"/>
  <c r="W2074" i="3"/>
  <c r="X2074" i="3"/>
  <c r="X2075" i="3"/>
  <c r="W2075" i="3"/>
  <c r="Y2075" i="3"/>
  <c r="W2076" i="3"/>
  <c r="Y2076" i="3"/>
  <c r="X2076" i="3"/>
  <c r="X2077" i="3"/>
  <c r="Y2077" i="3"/>
  <c r="W2077" i="3"/>
  <c r="Y2078" i="3"/>
  <c r="W2078" i="3"/>
  <c r="X2078" i="3"/>
  <c r="X2079" i="3"/>
  <c r="Y2079" i="3"/>
  <c r="W2079" i="3"/>
  <c r="W2080" i="3"/>
  <c r="Y2080" i="3"/>
  <c r="X2080" i="3"/>
  <c r="X2081" i="3"/>
  <c r="W2081" i="3"/>
  <c r="Y2081" i="3"/>
  <c r="Y2082" i="3"/>
  <c r="W2082" i="3"/>
  <c r="X2082" i="3"/>
  <c r="X2083" i="3"/>
  <c r="W2083" i="3"/>
  <c r="Y2083" i="3"/>
  <c r="W2084" i="3"/>
  <c r="Y2084" i="3"/>
  <c r="X2084" i="3"/>
  <c r="X2085" i="3"/>
  <c r="Y2085" i="3"/>
  <c r="W2085" i="3"/>
  <c r="Y2086" i="3"/>
  <c r="W2086" i="3"/>
  <c r="X2086" i="3"/>
  <c r="X2087" i="3"/>
  <c r="Y2087" i="3"/>
  <c r="W2087" i="3"/>
  <c r="W2088" i="3"/>
  <c r="Y2088" i="3"/>
  <c r="X2088" i="3"/>
  <c r="X2089" i="3"/>
  <c r="W2089" i="3"/>
  <c r="Y2089" i="3"/>
  <c r="Y2090" i="3"/>
  <c r="W2090" i="3"/>
  <c r="X2090" i="3"/>
  <c r="X2091" i="3"/>
  <c r="W2091" i="3"/>
  <c r="Y2091" i="3"/>
  <c r="W2092" i="3"/>
  <c r="Y2092" i="3"/>
  <c r="X2092" i="3"/>
  <c r="X2093" i="3"/>
  <c r="Y2093" i="3"/>
  <c r="W2093" i="3"/>
  <c r="Y2094" i="3"/>
  <c r="W2094" i="3"/>
  <c r="X2094" i="3"/>
  <c r="X2095" i="3"/>
  <c r="Y2095" i="3"/>
  <c r="W2095" i="3"/>
  <c r="W2096" i="3"/>
  <c r="Y2096" i="3"/>
  <c r="X2096" i="3"/>
  <c r="X2097" i="3"/>
  <c r="W2097" i="3"/>
  <c r="Y2097" i="3"/>
  <c r="Y2098" i="3"/>
  <c r="W2098" i="3"/>
  <c r="X2098" i="3"/>
  <c r="X2099" i="3"/>
  <c r="W2099" i="3"/>
  <c r="Y2099" i="3"/>
  <c r="W2100" i="3"/>
  <c r="Y2100" i="3"/>
  <c r="X2100" i="3"/>
  <c r="X2101" i="3"/>
  <c r="Y2101" i="3"/>
  <c r="W2101" i="3"/>
  <c r="Y2102" i="3"/>
  <c r="W2102" i="3"/>
  <c r="X2102" i="3"/>
  <c r="X2103" i="3"/>
  <c r="Y2103" i="3"/>
  <c r="W2103" i="3"/>
  <c r="W2104" i="3"/>
  <c r="Y2104" i="3"/>
  <c r="X2104" i="3"/>
  <c r="X2105" i="3"/>
  <c r="W2105" i="3"/>
  <c r="Y2105" i="3"/>
  <c r="Y2106" i="3"/>
  <c r="W2106" i="3"/>
  <c r="X2106" i="3"/>
  <c r="X2107" i="3"/>
  <c r="W2107" i="3"/>
  <c r="Y2107" i="3"/>
  <c r="W2108" i="3"/>
  <c r="Y2108" i="3"/>
  <c r="X2108" i="3"/>
  <c r="X2109" i="3"/>
  <c r="Y2109" i="3"/>
  <c r="W2109" i="3"/>
  <c r="Y2110" i="3"/>
  <c r="W2110" i="3"/>
  <c r="X2110" i="3"/>
  <c r="X2111" i="3"/>
  <c r="Y2111" i="3"/>
  <c r="W2111" i="3"/>
  <c r="W2112" i="3"/>
  <c r="Y2112" i="3"/>
  <c r="X2112" i="3"/>
  <c r="X2113" i="3"/>
  <c r="W2113" i="3"/>
  <c r="Y2113" i="3"/>
  <c r="Y2114" i="3"/>
  <c r="W2114" i="3"/>
  <c r="X2114" i="3"/>
  <c r="X2115" i="3"/>
  <c r="W2115" i="3"/>
  <c r="Y2115" i="3"/>
  <c r="W2116" i="3"/>
  <c r="Y2116" i="3"/>
  <c r="X2116" i="3"/>
  <c r="X2117" i="3"/>
  <c r="Y2117" i="3"/>
  <c r="W2117" i="3"/>
  <c r="Y2118" i="3"/>
  <c r="W2118" i="3"/>
  <c r="X2118" i="3"/>
  <c r="X2119" i="3"/>
  <c r="Y2119" i="3"/>
  <c r="W2119" i="3"/>
  <c r="W2120" i="3"/>
  <c r="Y2120" i="3"/>
  <c r="X2120" i="3"/>
  <c r="X2121" i="3"/>
  <c r="W2121" i="3"/>
  <c r="Y2121" i="3"/>
  <c r="Y2122" i="3"/>
  <c r="W2122" i="3"/>
  <c r="X2122" i="3"/>
  <c r="X2123" i="3"/>
  <c r="W2123" i="3"/>
  <c r="Y2123" i="3"/>
  <c r="W2124" i="3"/>
  <c r="Y2124" i="3"/>
  <c r="X2124" i="3"/>
  <c r="X2125" i="3"/>
  <c r="Y2125" i="3"/>
  <c r="W2125" i="3"/>
  <c r="Y2126" i="3"/>
  <c r="W2126" i="3"/>
  <c r="X2126" i="3"/>
  <c r="X2127" i="3"/>
  <c r="Y2127" i="3"/>
  <c r="W2127" i="3"/>
  <c r="W2128" i="3"/>
  <c r="Y2128" i="3"/>
  <c r="X2128" i="3"/>
  <c r="X2129" i="3"/>
  <c r="W2129" i="3"/>
  <c r="Y2129" i="3"/>
  <c r="Y2130" i="3"/>
  <c r="W2130" i="3"/>
  <c r="X2130" i="3"/>
  <c r="X2131" i="3"/>
  <c r="W2131" i="3"/>
  <c r="Y2131" i="3"/>
  <c r="W2132" i="3"/>
  <c r="Y2132" i="3"/>
  <c r="X2132" i="3"/>
  <c r="X2133" i="3"/>
  <c r="Y2133" i="3"/>
  <c r="W2133" i="3"/>
  <c r="Y2134" i="3"/>
  <c r="W2134" i="3"/>
  <c r="X2134" i="3"/>
  <c r="X2135" i="3"/>
  <c r="Y2135" i="3"/>
  <c r="W2135" i="3"/>
  <c r="W2136" i="3"/>
  <c r="Y2136" i="3"/>
  <c r="X2136" i="3"/>
  <c r="X2137" i="3"/>
  <c r="W2137" i="3"/>
  <c r="Y2137" i="3"/>
  <c r="Y2138" i="3"/>
  <c r="W2138" i="3"/>
  <c r="X2138" i="3"/>
  <c r="X2139" i="3"/>
  <c r="W2139" i="3"/>
  <c r="Y2139" i="3"/>
  <c r="W2140" i="3"/>
  <c r="Y2140" i="3"/>
  <c r="X2140" i="3"/>
  <c r="X2141" i="3"/>
  <c r="W2141" i="3"/>
  <c r="Y2141" i="3"/>
  <c r="Y2142" i="3"/>
  <c r="W2142" i="3"/>
  <c r="X2142" i="3"/>
  <c r="X2143" i="3"/>
  <c r="Y2143" i="3"/>
  <c r="W2143" i="3"/>
  <c r="W2144" i="3"/>
  <c r="Y2144" i="3"/>
  <c r="X2144" i="3"/>
  <c r="X2145" i="3"/>
  <c r="W2145" i="3"/>
  <c r="Y2145" i="3"/>
  <c r="Y2146" i="3"/>
  <c r="W2146" i="3"/>
  <c r="X2146" i="3"/>
  <c r="X2147" i="3"/>
  <c r="W2147" i="3"/>
  <c r="Y2147" i="3"/>
  <c r="W2148" i="3"/>
  <c r="Y2148" i="3"/>
  <c r="X2148" i="3"/>
  <c r="X2149" i="3"/>
  <c r="W2149" i="3"/>
  <c r="Y2149" i="3"/>
  <c r="Y2150" i="3"/>
  <c r="W2150" i="3"/>
  <c r="X2150" i="3"/>
  <c r="X2151" i="3"/>
  <c r="Y2151" i="3"/>
  <c r="W2151" i="3"/>
  <c r="W2152" i="3"/>
  <c r="Y2152" i="3"/>
  <c r="X2152" i="3"/>
  <c r="X2153" i="3"/>
  <c r="W2153" i="3"/>
  <c r="Y2153" i="3"/>
  <c r="Y2154" i="3"/>
  <c r="W2154" i="3"/>
  <c r="X2154" i="3"/>
  <c r="X2155" i="3"/>
  <c r="W2155" i="3"/>
  <c r="Y2155" i="3"/>
  <c r="W2156" i="3"/>
  <c r="Y2156" i="3"/>
  <c r="X2156" i="3"/>
  <c r="X2157" i="3"/>
  <c r="W2157" i="3"/>
  <c r="Y2157" i="3"/>
  <c r="Y2158" i="3"/>
  <c r="W2158" i="3"/>
  <c r="X2158" i="3"/>
  <c r="X2159" i="3"/>
  <c r="Y2159" i="3"/>
  <c r="W2159" i="3"/>
  <c r="W2160" i="3"/>
  <c r="Y2160" i="3"/>
  <c r="X2160" i="3"/>
  <c r="X2161" i="3"/>
  <c r="W2161" i="3"/>
  <c r="Y2161" i="3"/>
  <c r="Y2162" i="3"/>
  <c r="W2162" i="3"/>
  <c r="X2162" i="3"/>
  <c r="X2163" i="3"/>
  <c r="W2163" i="3"/>
  <c r="Y2163" i="3"/>
  <c r="W2164" i="3"/>
  <c r="Y2164" i="3"/>
  <c r="X2164" i="3"/>
  <c r="X2165" i="3"/>
  <c r="W2165" i="3"/>
  <c r="Y2165" i="3"/>
  <c r="Y2166" i="3"/>
  <c r="W2166" i="3"/>
  <c r="X2166" i="3"/>
  <c r="X2167" i="3"/>
  <c r="Y2167" i="3"/>
  <c r="W2167" i="3"/>
  <c r="W2168" i="3"/>
  <c r="Y2168" i="3"/>
  <c r="X2168" i="3"/>
  <c r="X2169" i="3"/>
  <c r="W2169" i="3"/>
  <c r="Y2169" i="3"/>
  <c r="Y2170" i="3"/>
  <c r="W2170" i="3"/>
  <c r="X2170" i="3"/>
  <c r="X2171" i="3"/>
  <c r="W2171" i="3"/>
  <c r="Y2171" i="3"/>
  <c r="W2172" i="3"/>
  <c r="Y2172" i="3"/>
  <c r="X2172" i="3"/>
  <c r="X2173" i="3"/>
  <c r="W2173" i="3"/>
  <c r="Y2173" i="3"/>
  <c r="Y2174" i="3"/>
  <c r="W2174" i="3"/>
  <c r="X2174" i="3"/>
  <c r="X2175" i="3"/>
  <c r="Y2175" i="3"/>
  <c r="W2175" i="3"/>
  <c r="W2176" i="3"/>
  <c r="Y2176" i="3"/>
  <c r="X2176" i="3"/>
  <c r="X2177" i="3"/>
  <c r="W2177" i="3"/>
  <c r="Y2177" i="3"/>
  <c r="Y2178" i="3"/>
  <c r="W2178" i="3"/>
  <c r="X2178" i="3"/>
  <c r="X2179" i="3"/>
  <c r="W2179" i="3"/>
  <c r="Y2179" i="3"/>
  <c r="W2180" i="3"/>
  <c r="Y2180" i="3"/>
  <c r="X2180" i="3"/>
  <c r="X2181" i="3"/>
  <c r="W2181" i="3"/>
  <c r="Y2181" i="3"/>
  <c r="Y2182" i="3"/>
  <c r="W2182" i="3"/>
  <c r="X2182" i="3"/>
  <c r="X2183" i="3"/>
  <c r="Y2183" i="3"/>
  <c r="W2183" i="3"/>
  <c r="W2184" i="3"/>
  <c r="Y2184" i="3"/>
  <c r="X2184" i="3"/>
  <c r="X2185" i="3"/>
  <c r="W2185" i="3"/>
  <c r="Y2185" i="3"/>
  <c r="Y2186" i="3"/>
  <c r="W2186" i="3"/>
  <c r="X2186" i="3"/>
  <c r="X2187" i="3"/>
  <c r="W2187" i="3"/>
  <c r="Y2187" i="3"/>
  <c r="W2188" i="3"/>
  <c r="Y2188" i="3"/>
  <c r="X2188" i="3"/>
  <c r="X2189" i="3"/>
  <c r="W2189" i="3"/>
  <c r="Y2189" i="3"/>
  <c r="Y2190" i="3"/>
  <c r="W2190" i="3"/>
  <c r="X2190" i="3"/>
  <c r="X2191" i="3"/>
  <c r="Y2191" i="3"/>
  <c r="W2191" i="3"/>
  <c r="W2192" i="3"/>
  <c r="Y2192" i="3"/>
  <c r="X2192" i="3"/>
  <c r="X2193" i="3"/>
  <c r="W2193" i="3"/>
  <c r="Y2193" i="3"/>
  <c r="Y2194" i="3"/>
  <c r="W2194" i="3"/>
  <c r="X2194" i="3"/>
  <c r="X2195" i="3"/>
  <c r="W2195" i="3"/>
  <c r="Y2195" i="3"/>
  <c r="W2196" i="3"/>
  <c r="Y2196" i="3"/>
  <c r="X2196" i="3"/>
  <c r="X2197" i="3"/>
  <c r="W2197" i="3"/>
  <c r="Y2197" i="3"/>
  <c r="Y2198" i="3"/>
  <c r="W2198" i="3"/>
  <c r="X2198" i="3"/>
  <c r="X2199" i="3"/>
  <c r="Y2199" i="3"/>
  <c r="W2199" i="3"/>
  <c r="W2200" i="3"/>
  <c r="Y2200" i="3"/>
  <c r="X2200" i="3"/>
  <c r="Y2201" i="3"/>
  <c r="W2201" i="3"/>
  <c r="X2201" i="3"/>
  <c r="W2202" i="3"/>
  <c r="X2202" i="3"/>
  <c r="Y2202" i="3"/>
  <c r="X2203" i="3"/>
  <c r="Y2203" i="3"/>
  <c r="W2203" i="3"/>
  <c r="Y2204" i="3"/>
  <c r="W2204" i="3"/>
  <c r="X2204" i="3"/>
  <c r="X2205" i="3"/>
  <c r="Y2205" i="3"/>
  <c r="W2205" i="3"/>
  <c r="W2206" i="3"/>
  <c r="X2206" i="3"/>
  <c r="Y2206" i="3"/>
  <c r="X2207" i="3"/>
  <c r="W2207" i="3"/>
  <c r="Y2207" i="3"/>
  <c r="Y2208" i="3"/>
  <c r="W2208" i="3"/>
  <c r="X2208" i="3"/>
  <c r="W2209" i="3"/>
  <c r="X2209" i="3"/>
  <c r="Y2209" i="3"/>
  <c r="W2210" i="3"/>
  <c r="Y2210" i="3"/>
  <c r="X2210" i="3"/>
  <c r="X2211" i="3"/>
  <c r="W2211" i="3"/>
  <c r="Y2211" i="3"/>
  <c r="Y2212" i="3"/>
  <c r="X2212" i="3"/>
  <c r="W2212" i="3"/>
  <c r="W2213" i="3"/>
  <c r="X2213" i="3"/>
  <c r="Y2213" i="3"/>
  <c r="W2214" i="3"/>
  <c r="X2214" i="3"/>
  <c r="Y2214" i="3"/>
  <c r="X2215" i="3"/>
  <c r="W2215" i="3"/>
  <c r="Y2215" i="3"/>
  <c r="Y2216" i="3"/>
  <c r="W2216" i="3"/>
  <c r="X2216" i="3"/>
  <c r="Y2217" i="3"/>
  <c r="W2217" i="3"/>
  <c r="X2217" i="3"/>
  <c r="W2218" i="3"/>
  <c r="X2218" i="3"/>
  <c r="Y2218" i="3"/>
  <c r="X2219" i="3"/>
  <c r="Y2219" i="3"/>
  <c r="W2219" i="3"/>
  <c r="Y2220" i="3"/>
  <c r="W2220" i="3"/>
  <c r="X2220" i="3"/>
  <c r="X2221" i="3"/>
  <c r="Y2221" i="3"/>
  <c r="W2221" i="3"/>
  <c r="W2222" i="3"/>
  <c r="X2222" i="3"/>
  <c r="Y2222" i="3"/>
  <c r="X2223" i="3"/>
  <c r="W2223" i="3"/>
  <c r="Y2223" i="3"/>
  <c r="Y2224" i="3"/>
  <c r="W2224" i="3"/>
  <c r="X2224" i="3"/>
  <c r="W2225" i="3"/>
  <c r="X2225" i="3"/>
  <c r="Y2225" i="3"/>
  <c r="W2226" i="3"/>
  <c r="Y2226" i="3"/>
  <c r="X2226" i="3"/>
  <c r="X2227" i="3"/>
  <c r="W2227" i="3"/>
  <c r="Y2227" i="3"/>
  <c r="X2228" i="3"/>
  <c r="Y2228" i="3"/>
  <c r="W2228" i="3"/>
  <c r="Y2229" i="3"/>
  <c r="W2229" i="3"/>
  <c r="X2229" i="3"/>
  <c r="W2230" i="3"/>
  <c r="X2230" i="3"/>
  <c r="Y2230" i="3"/>
  <c r="W2231" i="3"/>
  <c r="X2231" i="3"/>
  <c r="Y2231" i="3"/>
  <c r="X2232" i="3"/>
  <c r="Y2232" i="3"/>
  <c r="W2232" i="3"/>
  <c r="Y2233" i="3"/>
  <c r="W2233" i="3"/>
  <c r="X2233" i="3"/>
  <c r="W2234" i="3"/>
  <c r="X2234" i="3"/>
  <c r="Y2234" i="3"/>
  <c r="W2235" i="3"/>
  <c r="X2235" i="3"/>
  <c r="Y2235" i="3"/>
  <c r="X2236" i="3"/>
  <c r="Y2236" i="3"/>
  <c r="W2236" i="3"/>
  <c r="Y2237" i="3"/>
  <c r="W2237" i="3"/>
  <c r="X2237" i="3"/>
  <c r="W2238" i="3"/>
  <c r="X2238" i="3"/>
  <c r="Y2238" i="3"/>
  <c r="W2239" i="3"/>
  <c r="X2239" i="3"/>
  <c r="Y2239" i="3"/>
  <c r="X2240" i="3"/>
  <c r="Y2240" i="3"/>
  <c r="W2240" i="3"/>
  <c r="Y2241" i="3"/>
  <c r="W2241" i="3"/>
  <c r="X2241" i="3"/>
  <c r="W2242" i="3"/>
  <c r="X2242" i="3"/>
  <c r="Y2242" i="3"/>
  <c r="W2243" i="3"/>
  <c r="X2243" i="3"/>
  <c r="Y2243" i="3"/>
  <c r="X2244" i="3"/>
  <c r="Y2244" i="3"/>
  <c r="W2244" i="3"/>
  <c r="Y2245" i="3"/>
  <c r="W2245" i="3"/>
  <c r="X2245" i="3"/>
  <c r="W2246" i="3"/>
  <c r="X2246" i="3"/>
  <c r="Y2246" i="3"/>
  <c r="W2247" i="3"/>
  <c r="X2247" i="3"/>
  <c r="Y2247" i="3"/>
  <c r="X2248" i="3"/>
  <c r="Y2248" i="3"/>
  <c r="W2248" i="3"/>
  <c r="Y2249" i="3"/>
  <c r="W2249" i="3"/>
  <c r="X2249" i="3"/>
  <c r="W2250" i="3"/>
  <c r="X2250" i="3"/>
  <c r="Y2250" i="3"/>
  <c r="W2251" i="3"/>
  <c r="X2251" i="3"/>
  <c r="Y2251" i="3"/>
  <c r="X2252" i="3"/>
  <c r="Y2252" i="3"/>
  <c r="W2252" i="3"/>
  <c r="Y2253" i="3"/>
  <c r="W2253" i="3"/>
  <c r="X2253" i="3"/>
  <c r="W2254" i="3"/>
  <c r="X2254" i="3"/>
  <c r="Y2254" i="3"/>
  <c r="W2255" i="3"/>
  <c r="X2255" i="3"/>
  <c r="Y2255" i="3"/>
  <c r="X2256" i="3"/>
  <c r="Y2256" i="3"/>
  <c r="W2256" i="3"/>
  <c r="Y2257" i="3"/>
  <c r="W2257" i="3"/>
  <c r="X2257" i="3"/>
  <c r="W2258" i="3"/>
  <c r="X2258" i="3"/>
  <c r="Y2258" i="3"/>
  <c r="W2259" i="3"/>
  <c r="X2259" i="3"/>
  <c r="Y2259" i="3"/>
  <c r="X2260" i="3"/>
  <c r="Y2260" i="3"/>
  <c r="W2260" i="3"/>
  <c r="Y2261" i="3"/>
  <c r="W2261" i="3"/>
  <c r="X2261" i="3"/>
  <c r="W2262" i="3"/>
  <c r="X2262" i="3"/>
  <c r="Y2262" i="3"/>
  <c r="W2263" i="3"/>
  <c r="X2263" i="3"/>
  <c r="Y2263" i="3"/>
  <c r="X2264" i="3"/>
  <c r="Y2264" i="3"/>
  <c r="W2264" i="3"/>
  <c r="Y2265" i="3"/>
  <c r="W2265" i="3"/>
  <c r="X2265" i="3"/>
  <c r="W2266" i="3"/>
  <c r="X2266" i="3"/>
  <c r="Y2266" i="3"/>
  <c r="W2267" i="3"/>
  <c r="X2267" i="3"/>
  <c r="Y2267" i="3"/>
  <c r="X2268" i="3"/>
  <c r="Y2268" i="3"/>
  <c r="W2268" i="3"/>
  <c r="Y2269" i="3"/>
  <c r="W2269" i="3"/>
  <c r="X2269" i="3"/>
  <c r="W2270" i="3"/>
  <c r="X2270" i="3"/>
  <c r="Y2270" i="3"/>
  <c r="W2271" i="3"/>
  <c r="X2271" i="3"/>
  <c r="Y2271" i="3"/>
  <c r="X2272" i="3"/>
  <c r="Y2272" i="3"/>
  <c r="W2272" i="3"/>
  <c r="Y2273" i="3"/>
  <c r="W2273" i="3"/>
  <c r="X2273" i="3"/>
  <c r="W2274" i="3"/>
  <c r="X2274" i="3"/>
  <c r="Y2274" i="3"/>
  <c r="W2275" i="3"/>
  <c r="X2275" i="3"/>
  <c r="Y2275" i="3"/>
  <c r="X2276" i="3"/>
  <c r="Y2276" i="3"/>
  <c r="W2276" i="3"/>
  <c r="Y2277" i="3"/>
  <c r="W2277" i="3"/>
  <c r="X2277" i="3"/>
  <c r="W2278" i="3"/>
  <c r="X2278" i="3"/>
  <c r="Y2278" i="3"/>
  <c r="W2279" i="3"/>
  <c r="X2279" i="3"/>
  <c r="Y2279" i="3"/>
  <c r="X2280" i="3"/>
  <c r="Y2280" i="3"/>
  <c r="W2280" i="3"/>
  <c r="Y2281" i="3"/>
  <c r="W2281" i="3"/>
  <c r="X2281" i="3"/>
  <c r="W2282" i="3"/>
  <c r="X2282" i="3"/>
  <c r="Y2282" i="3"/>
  <c r="W2283" i="3"/>
  <c r="X2283" i="3"/>
  <c r="Y2283" i="3"/>
  <c r="X2284" i="3"/>
  <c r="Y2284" i="3"/>
  <c r="W2284" i="3"/>
  <c r="Y2285" i="3"/>
  <c r="W2285" i="3"/>
  <c r="X2285" i="3"/>
  <c r="W2286" i="3"/>
  <c r="X2286" i="3"/>
  <c r="Y2286" i="3"/>
  <c r="W2287" i="3"/>
  <c r="X2287" i="3"/>
  <c r="Y2287" i="3"/>
  <c r="X2288" i="3"/>
  <c r="Y2288" i="3"/>
  <c r="W2288" i="3"/>
  <c r="Y2289" i="3"/>
  <c r="W2289" i="3"/>
  <c r="X2289" i="3"/>
  <c r="X2290" i="3"/>
  <c r="Y2290" i="3"/>
  <c r="W2290" i="3"/>
  <c r="Y2291" i="3"/>
  <c r="W2291" i="3"/>
  <c r="X2291" i="3"/>
  <c r="W2292" i="3"/>
  <c r="X2292" i="3"/>
  <c r="Y2292" i="3"/>
  <c r="W2293" i="3"/>
  <c r="X2293" i="3"/>
  <c r="Y2293" i="3"/>
  <c r="X2294" i="3"/>
  <c r="Y2294" i="3"/>
  <c r="W2294" i="3"/>
  <c r="Y2295" i="3"/>
  <c r="W2295" i="3"/>
  <c r="X2295" i="3"/>
  <c r="W2296" i="3"/>
  <c r="X2296" i="3"/>
  <c r="Y2296" i="3"/>
  <c r="W2297" i="3"/>
  <c r="X2297" i="3"/>
  <c r="Y2297" i="3"/>
  <c r="X2298" i="3"/>
  <c r="Y2298" i="3"/>
  <c r="W2298" i="3"/>
  <c r="Y2299" i="3"/>
  <c r="W2299" i="3"/>
  <c r="X2299" i="3"/>
  <c r="W2300" i="3"/>
  <c r="X2300" i="3"/>
  <c r="Y2300" i="3"/>
  <c r="W2301" i="3"/>
  <c r="X2301" i="3"/>
  <c r="Y2301" i="3"/>
  <c r="X2302" i="3"/>
  <c r="Y2302" i="3"/>
  <c r="W2302" i="3"/>
  <c r="Y2303" i="3"/>
  <c r="W2303" i="3"/>
  <c r="X2303" i="3"/>
  <c r="W2304" i="3"/>
  <c r="X2304" i="3"/>
  <c r="Y2304" i="3"/>
  <c r="W2305" i="3"/>
  <c r="X2305" i="3"/>
  <c r="Y2305" i="3"/>
  <c r="X2306" i="3"/>
  <c r="Y2306" i="3"/>
  <c r="W2306" i="3"/>
  <c r="Y2307" i="3"/>
  <c r="W2307" i="3"/>
  <c r="X2307" i="3"/>
  <c r="W2308" i="3"/>
  <c r="X2308" i="3"/>
  <c r="Y2308" i="3"/>
  <c r="W2309" i="3"/>
  <c r="X2309" i="3"/>
  <c r="Y2309" i="3"/>
  <c r="X2310" i="3"/>
  <c r="Y2310" i="3"/>
  <c r="W2310" i="3"/>
  <c r="Y2311" i="3"/>
  <c r="W2311" i="3"/>
  <c r="X2311" i="3"/>
  <c r="W2312" i="3"/>
  <c r="X2312" i="3"/>
  <c r="Y2312" i="3"/>
  <c r="W2313" i="3"/>
  <c r="X2313" i="3"/>
  <c r="Y2313" i="3"/>
  <c r="X2314" i="3"/>
  <c r="Y2314" i="3"/>
  <c r="W2314" i="3"/>
  <c r="Y2315" i="3"/>
  <c r="W2315" i="3"/>
  <c r="X2315" i="3"/>
  <c r="W2316" i="3"/>
  <c r="X2316" i="3"/>
  <c r="Y2316" i="3"/>
  <c r="W2317" i="3"/>
  <c r="X2317" i="3"/>
  <c r="Y2317" i="3"/>
  <c r="X2318" i="3"/>
  <c r="Y2318" i="3"/>
  <c r="W2318" i="3"/>
  <c r="Y2319" i="3"/>
  <c r="W2319" i="3"/>
  <c r="X2319" i="3"/>
  <c r="W2320" i="3"/>
  <c r="X2320" i="3"/>
  <c r="Y2320" i="3"/>
  <c r="W2321" i="3"/>
  <c r="X2321" i="3"/>
  <c r="Y2321" i="3"/>
  <c r="X2322" i="3"/>
  <c r="Y2322" i="3"/>
  <c r="W2322" i="3"/>
  <c r="Y2323" i="3"/>
  <c r="W2323" i="3"/>
  <c r="X2323" i="3"/>
  <c r="W2324" i="3"/>
  <c r="X2324" i="3"/>
  <c r="Y2324" i="3"/>
  <c r="W2325" i="3"/>
  <c r="X2325" i="3"/>
  <c r="Y2325" i="3"/>
  <c r="X2326" i="3"/>
  <c r="Y2326" i="3"/>
  <c r="W2326" i="3"/>
  <c r="Y2327" i="3"/>
  <c r="W2327" i="3"/>
  <c r="X2327" i="3"/>
  <c r="W2328" i="3"/>
  <c r="X2328" i="3"/>
  <c r="Y2328" i="3"/>
  <c r="W2329" i="3"/>
  <c r="X2329" i="3"/>
  <c r="Y2329" i="3"/>
  <c r="X2330" i="3"/>
  <c r="Y2330" i="3"/>
  <c r="W2330" i="3"/>
  <c r="Y2331" i="3"/>
  <c r="W2331" i="3"/>
  <c r="X2331" i="3"/>
  <c r="W2332" i="3"/>
  <c r="X2332" i="3"/>
  <c r="Y2332" i="3"/>
  <c r="W2333" i="3"/>
  <c r="X2333" i="3"/>
  <c r="Y2333" i="3"/>
  <c r="X2334" i="3"/>
  <c r="Y2334" i="3"/>
  <c r="W2334" i="3"/>
  <c r="Y2335" i="3"/>
  <c r="W2335" i="3"/>
  <c r="X2335" i="3"/>
  <c r="W2336" i="3"/>
  <c r="X2336" i="3"/>
  <c r="Y2336" i="3"/>
  <c r="W2337" i="3"/>
  <c r="X2337" i="3"/>
  <c r="Y2337" i="3"/>
  <c r="X2338" i="3"/>
  <c r="Y2338" i="3"/>
  <c r="W2338" i="3"/>
  <c r="Y2339" i="3"/>
  <c r="W2339" i="3"/>
  <c r="X2339" i="3"/>
  <c r="W2340" i="3"/>
  <c r="X2340" i="3"/>
  <c r="Y2340" i="3"/>
  <c r="W2341" i="3"/>
  <c r="X2341" i="3"/>
  <c r="Y2341" i="3"/>
  <c r="X2342" i="3"/>
  <c r="Y2342" i="3"/>
  <c r="W2342" i="3"/>
  <c r="Y2343" i="3"/>
  <c r="W2343" i="3"/>
  <c r="X2343" i="3"/>
  <c r="W2344" i="3"/>
  <c r="X2344" i="3"/>
  <c r="Y2344" i="3"/>
  <c r="W2345" i="3"/>
  <c r="X2345" i="3"/>
  <c r="Y2345" i="3"/>
  <c r="X2346" i="3"/>
  <c r="Y2346" i="3"/>
  <c r="W2346" i="3"/>
  <c r="Y2347" i="3"/>
  <c r="W2347" i="3"/>
  <c r="X2347" i="3"/>
  <c r="W2348" i="3"/>
  <c r="X2348" i="3"/>
  <c r="Y2348" i="3"/>
  <c r="W2349" i="3"/>
  <c r="X2349" i="3"/>
  <c r="Y2349" i="3"/>
  <c r="X2350" i="3"/>
  <c r="Y2350" i="3"/>
  <c r="W2350" i="3"/>
  <c r="Y2351" i="3"/>
  <c r="W2351" i="3"/>
  <c r="X2351" i="3"/>
  <c r="W2352" i="3"/>
  <c r="X2352" i="3"/>
  <c r="Y2352" i="3"/>
  <c r="W2353" i="3"/>
  <c r="X2353" i="3"/>
  <c r="Y2353" i="3"/>
  <c r="X2354" i="3"/>
  <c r="Y2354" i="3"/>
  <c r="W2354" i="3"/>
  <c r="Y2355" i="3"/>
  <c r="W2355" i="3"/>
  <c r="X2355" i="3"/>
  <c r="W2356" i="3"/>
  <c r="X2356" i="3"/>
  <c r="Y2356" i="3"/>
  <c r="W2357" i="3"/>
  <c r="X2357" i="3"/>
  <c r="Y2357" i="3"/>
  <c r="X2358" i="3"/>
  <c r="Y2358" i="3"/>
  <c r="W2358" i="3"/>
  <c r="Y2359" i="3"/>
  <c r="W2359" i="3"/>
  <c r="X2359" i="3"/>
  <c r="W2360" i="3"/>
  <c r="X2360" i="3"/>
  <c r="Y2360" i="3"/>
  <c r="W2361" i="3"/>
  <c r="X2361" i="3"/>
  <c r="Y2361" i="3"/>
  <c r="X2362" i="3"/>
  <c r="Y2362" i="3"/>
  <c r="W2362" i="3"/>
  <c r="Y2363" i="3"/>
  <c r="W2363" i="3"/>
  <c r="X2363" i="3"/>
  <c r="W2364" i="3"/>
  <c r="X2364" i="3"/>
  <c r="Y2364" i="3"/>
  <c r="W2365" i="3"/>
  <c r="X2365" i="3"/>
  <c r="Y2365" i="3"/>
  <c r="X2366" i="3"/>
  <c r="Y2366" i="3"/>
  <c r="W2366" i="3"/>
  <c r="Y2367" i="3"/>
  <c r="W2367" i="3"/>
  <c r="X2367" i="3"/>
  <c r="W2368" i="3"/>
  <c r="X2368" i="3"/>
  <c r="Y2368" i="3"/>
  <c r="W2369" i="3"/>
  <c r="X2369" i="3"/>
  <c r="Y2369" i="3"/>
  <c r="X2370" i="3"/>
  <c r="Y2370" i="3"/>
  <c r="W2370" i="3"/>
  <c r="Y2371" i="3"/>
  <c r="W2371" i="3"/>
  <c r="X2371" i="3"/>
  <c r="W2372" i="3"/>
  <c r="X2372" i="3"/>
  <c r="Y2372" i="3"/>
  <c r="W2373" i="3"/>
  <c r="X2373" i="3"/>
  <c r="Y2373" i="3"/>
  <c r="X2374" i="3"/>
  <c r="Y2374" i="3"/>
  <c r="W2374" i="3"/>
  <c r="Y2375" i="3"/>
  <c r="W2375" i="3"/>
  <c r="X2375" i="3"/>
  <c r="W2376" i="3"/>
  <c r="X2376" i="3"/>
  <c r="Y2376" i="3"/>
  <c r="W2377" i="3"/>
  <c r="X2377" i="3"/>
  <c r="Y2377" i="3"/>
  <c r="X2378" i="3"/>
  <c r="Y2378" i="3"/>
  <c r="W2378" i="3"/>
  <c r="Y2379" i="3"/>
  <c r="W2379" i="3"/>
  <c r="X2379" i="3"/>
  <c r="W2380" i="3"/>
  <c r="X2380" i="3"/>
  <c r="Y2380" i="3"/>
  <c r="W2381" i="3"/>
  <c r="X2381" i="3"/>
  <c r="Y2381" i="3"/>
  <c r="X2382" i="3"/>
  <c r="Y2382" i="3"/>
  <c r="W2382" i="3"/>
  <c r="Y2383" i="3"/>
  <c r="W2383" i="3"/>
  <c r="X2383" i="3"/>
  <c r="W2384" i="3"/>
  <c r="X2384" i="3"/>
  <c r="Y2384" i="3"/>
  <c r="W2385" i="3"/>
  <c r="X2385" i="3"/>
  <c r="Y2385" i="3"/>
  <c r="X2386" i="3"/>
  <c r="Y2386" i="3"/>
  <c r="W2386" i="3"/>
  <c r="Y2387" i="3"/>
  <c r="W2387" i="3"/>
  <c r="X2387" i="3"/>
  <c r="W2388" i="3"/>
  <c r="X2388" i="3"/>
  <c r="Y2388" i="3"/>
  <c r="W2389" i="3"/>
  <c r="X2389" i="3"/>
  <c r="Y2389" i="3"/>
  <c r="X2390" i="3"/>
  <c r="Y2390" i="3"/>
  <c r="W2390" i="3"/>
  <c r="Y2391" i="3"/>
  <c r="W2391" i="3"/>
  <c r="X2391" i="3"/>
  <c r="W2392" i="3"/>
  <c r="X2392" i="3"/>
  <c r="Y2392" i="3"/>
  <c r="W2393" i="3"/>
  <c r="X2393" i="3"/>
  <c r="Y2393" i="3"/>
  <c r="X2394" i="3"/>
  <c r="Y2394" i="3"/>
  <c r="W2394" i="3"/>
  <c r="Y2395" i="3"/>
  <c r="W2395" i="3"/>
  <c r="X2395" i="3"/>
  <c r="W2396" i="3"/>
  <c r="X2396" i="3"/>
  <c r="Y2396" i="3"/>
  <c r="W2397" i="3"/>
  <c r="X2397" i="3"/>
  <c r="Y2397" i="3"/>
  <c r="X2398" i="3"/>
  <c r="Y2398" i="3"/>
  <c r="W2398" i="3"/>
  <c r="Y2399" i="3"/>
  <c r="W2399" i="3"/>
  <c r="X2399" i="3"/>
  <c r="W2400" i="3"/>
  <c r="X2400" i="3"/>
  <c r="Y2400" i="3"/>
  <c r="W2401" i="3"/>
  <c r="X2401" i="3"/>
  <c r="Y2401" i="3"/>
  <c r="X2402" i="3"/>
  <c r="Y2402" i="3"/>
  <c r="W2402" i="3"/>
  <c r="Y2403" i="3"/>
  <c r="W2403" i="3"/>
  <c r="X2403" i="3"/>
  <c r="W2404" i="3"/>
  <c r="X2404" i="3"/>
  <c r="Y2404" i="3"/>
  <c r="W2405" i="3"/>
  <c r="X2405" i="3"/>
  <c r="Y2405" i="3"/>
  <c r="X2406" i="3"/>
  <c r="Y2406" i="3"/>
  <c r="W2406" i="3"/>
  <c r="Y2407" i="3"/>
  <c r="W2407" i="3"/>
  <c r="X2407" i="3"/>
  <c r="W2408" i="3"/>
  <c r="X2408" i="3"/>
  <c r="Y2408" i="3"/>
  <c r="W2409" i="3"/>
  <c r="X2409" i="3"/>
  <c r="Y2409" i="3"/>
  <c r="X2410" i="3"/>
  <c r="Y2410" i="3"/>
  <c r="W2410" i="3"/>
  <c r="Y2411" i="3"/>
  <c r="W2411" i="3"/>
  <c r="X2411" i="3"/>
  <c r="W2412" i="3"/>
  <c r="X2412" i="3"/>
  <c r="Y2412" i="3"/>
  <c r="W2413" i="3"/>
  <c r="X2413" i="3"/>
  <c r="Y2413" i="3"/>
  <c r="X2414" i="3"/>
  <c r="Y2414" i="3"/>
  <c r="W2414" i="3"/>
  <c r="Y2415" i="3"/>
  <c r="W2415" i="3"/>
  <c r="X2415" i="3"/>
  <c r="W2416" i="3"/>
  <c r="X2416" i="3"/>
  <c r="Y2416" i="3"/>
  <c r="W2417" i="3"/>
  <c r="X2417" i="3"/>
  <c r="Y2417" i="3"/>
  <c r="X2418" i="3"/>
  <c r="Y2418" i="3"/>
  <c r="W2418" i="3"/>
  <c r="Y2419" i="3"/>
  <c r="W2419" i="3"/>
  <c r="X2419" i="3"/>
  <c r="W2420" i="3"/>
  <c r="X2420" i="3"/>
  <c r="Y2420" i="3"/>
  <c r="W2421" i="3"/>
  <c r="X2421" i="3"/>
  <c r="Y2421" i="3"/>
  <c r="X2422" i="3"/>
  <c r="Y2422" i="3"/>
  <c r="W2422" i="3"/>
  <c r="Y2423" i="3"/>
  <c r="W2423" i="3"/>
  <c r="X2423" i="3"/>
  <c r="W2424" i="3"/>
  <c r="X2424" i="3"/>
  <c r="Y2424" i="3"/>
  <c r="W2425" i="3"/>
  <c r="X2425" i="3"/>
  <c r="Y2425" i="3"/>
  <c r="X2426" i="3"/>
  <c r="Y2426" i="3"/>
  <c r="W2426" i="3"/>
  <c r="Y2427" i="3"/>
  <c r="W2427" i="3"/>
  <c r="X2427" i="3"/>
  <c r="W2428" i="3"/>
  <c r="X2428" i="3"/>
  <c r="Y2428" i="3"/>
  <c r="W2429" i="3"/>
  <c r="X2429" i="3"/>
  <c r="Y2429" i="3"/>
  <c r="X2430" i="3"/>
  <c r="Y2430" i="3"/>
  <c r="W2430" i="3"/>
  <c r="Y2431" i="3"/>
  <c r="W2431" i="3"/>
  <c r="X2431" i="3"/>
  <c r="W2432" i="3"/>
  <c r="X2432" i="3"/>
  <c r="Y2432" i="3"/>
  <c r="W2433" i="3"/>
  <c r="X2433" i="3"/>
  <c r="Y2433" i="3"/>
  <c r="X2434" i="3"/>
  <c r="Y2434" i="3"/>
  <c r="W2434" i="3"/>
  <c r="Y2435" i="3"/>
  <c r="W2435" i="3"/>
  <c r="X2435" i="3"/>
  <c r="W2436" i="3"/>
  <c r="X2436" i="3"/>
  <c r="Y2436" i="3"/>
  <c r="W2437" i="3"/>
  <c r="X2437" i="3"/>
  <c r="Y2437" i="3"/>
  <c r="X2438" i="3"/>
  <c r="Y2438" i="3"/>
  <c r="W2438" i="3"/>
  <c r="Y2439" i="3"/>
  <c r="W2439" i="3"/>
  <c r="X2439" i="3"/>
  <c r="W2440" i="3"/>
  <c r="X2440" i="3"/>
  <c r="Y2440" i="3"/>
  <c r="W2441" i="3"/>
  <c r="X2441" i="3"/>
  <c r="Y2441" i="3"/>
  <c r="X2442" i="3"/>
  <c r="Y2442" i="3"/>
  <c r="W2442" i="3"/>
  <c r="Y2443" i="3"/>
  <c r="W2443" i="3"/>
  <c r="X2443" i="3"/>
  <c r="W2444" i="3"/>
  <c r="X2444" i="3"/>
  <c r="Y2444" i="3"/>
  <c r="W2445" i="3"/>
  <c r="X2445" i="3"/>
  <c r="Y2445" i="3"/>
  <c r="X2446" i="3"/>
  <c r="Y2446" i="3"/>
  <c r="W2446" i="3"/>
  <c r="Y2447" i="3"/>
  <c r="W2447" i="3"/>
  <c r="X2447" i="3"/>
  <c r="W2448" i="3"/>
  <c r="X2448" i="3"/>
  <c r="Y2448" i="3"/>
  <c r="W2449" i="3"/>
  <c r="X2449" i="3"/>
  <c r="Y2449" i="3"/>
  <c r="X2450" i="3"/>
  <c r="Y2450" i="3"/>
  <c r="W2450" i="3"/>
  <c r="Y2451" i="3"/>
  <c r="W2451" i="3"/>
  <c r="X2451" i="3"/>
  <c r="W2452" i="3"/>
  <c r="X2452" i="3"/>
  <c r="Y2452" i="3"/>
  <c r="W2453" i="3"/>
  <c r="X2453" i="3"/>
  <c r="Y2453" i="3"/>
  <c r="X2454" i="3"/>
  <c r="Y2454" i="3"/>
  <c r="W2454" i="3"/>
  <c r="Y2455" i="3"/>
  <c r="W2455" i="3"/>
  <c r="X2455" i="3"/>
  <c r="W2456" i="3"/>
  <c r="X2456" i="3"/>
  <c r="Y2456" i="3"/>
  <c r="W2457" i="3"/>
  <c r="X2457" i="3"/>
  <c r="Y2457" i="3"/>
  <c r="X2458" i="3"/>
  <c r="Y2458" i="3"/>
  <c r="W2458" i="3"/>
  <c r="Y2459" i="3"/>
  <c r="W2459" i="3"/>
  <c r="X2459" i="3"/>
  <c r="W2460" i="3"/>
  <c r="X2460" i="3"/>
  <c r="Y2460" i="3"/>
  <c r="W2461" i="3"/>
  <c r="X2461" i="3"/>
  <c r="Y2461" i="3"/>
  <c r="X2462" i="3"/>
  <c r="Y2462" i="3"/>
  <c r="W2462" i="3"/>
  <c r="Y2463" i="3"/>
  <c r="W2463" i="3"/>
  <c r="X2463" i="3"/>
  <c r="W2464" i="3"/>
  <c r="X2464" i="3"/>
  <c r="Y2464" i="3"/>
  <c r="W2465" i="3"/>
  <c r="X2465" i="3"/>
  <c r="Y2465" i="3"/>
  <c r="X2466" i="3"/>
  <c r="Y2466" i="3"/>
  <c r="W2466" i="3"/>
  <c r="Y2467" i="3"/>
  <c r="W2467" i="3"/>
  <c r="X2467" i="3"/>
  <c r="W2468" i="3"/>
  <c r="X2468" i="3"/>
  <c r="Y2468" i="3"/>
  <c r="W2469" i="3"/>
  <c r="X2469" i="3"/>
  <c r="Y2469" i="3"/>
  <c r="X2470" i="3"/>
  <c r="Y2470" i="3"/>
  <c r="W2470" i="3"/>
  <c r="Y2471" i="3"/>
  <c r="W2471" i="3"/>
  <c r="X2471" i="3"/>
  <c r="W2472" i="3"/>
  <c r="X2472" i="3"/>
  <c r="Y2472" i="3"/>
  <c r="W2473" i="3"/>
  <c r="X2473" i="3"/>
  <c r="Y2473" i="3"/>
  <c r="X2474" i="3"/>
  <c r="Y2474" i="3"/>
  <c r="W2474" i="3"/>
  <c r="Y2475" i="3"/>
  <c r="W2475" i="3"/>
  <c r="X2475" i="3"/>
  <c r="W2476" i="3"/>
  <c r="X2476" i="3"/>
  <c r="Y2476" i="3"/>
  <c r="W2477" i="3"/>
  <c r="X2477" i="3"/>
  <c r="Y2477" i="3"/>
  <c r="X2478" i="3"/>
  <c r="Y2478" i="3"/>
  <c r="W2478" i="3"/>
  <c r="Y2479" i="3"/>
  <c r="W2479" i="3"/>
  <c r="X2479" i="3"/>
  <c r="W2480" i="3"/>
  <c r="X2480" i="3"/>
  <c r="Y2480" i="3"/>
  <c r="W2481" i="3"/>
  <c r="X2481" i="3"/>
  <c r="Y2481" i="3"/>
  <c r="X2482" i="3"/>
  <c r="Y2482" i="3"/>
  <c r="W2482" i="3"/>
  <c r="Y2483" i="3"/>
  <c r="W2483" i="3"/>
  <c r="X2483" i="3"/>
  <c r="W2484" i="3"/>
  <c r="X2484" i="3"/>
  <c r="Y2484" i="3"/>
  <c r="W2485" i="3"/>
  <c r="X2485" i="3"/>
  <c r="Y2485" i="3"/>
  <c r="X2486" i="3"/>
  <c r="Y2486" i="3"/>
  <c r="W2486" i="3"/>
  <c r="Y2487" i="3"/>
  <c r="W2487" i="3"/>
  <c r="X2487" i="3"/>
  <c r="W2488" i="3"/>
  <c r="X2488" i="3"/>
  <c r="Y2488" i="3"/>
  <c r="W2489" i="3"/>
  <c r="X2489" i="3"/>
  <c r="Y2489" i="3"/>
  <c r="X2490" i="3"/>
  <c r="Y2490" i="3"/>
  <c r="W2490" i="3"/>
  <c r="Y2491" i="3"/>
  <c r="W2491" i="3"/>
  <c r="X2491" i="3"/>
  <c r="W2492" i="3"/>
  <c r="X2492" i="3"/>
  <c r="Y2492" i="3"/>
  <c r="W2493" i="3"/>
  <c r="X2493" i="3"/>
  <c r="Y2493" i="3"/>
  <c r="X2494" i="3"/>
  <c r="Y2494" i="3"/>
  <c r="W2494" i="3"/>
  <c r="Y2495" i="3"/>
  <c r="W2495" i="3"/>
  <c r="X2495" i="3"/>
  <c r="W2496" i="3"/>
  <c r="X2496" i="3"/>
  <c r="Y2496" i="3"/>
  <c r="W2497" i="3"/>
  <c r="X2497" i="3"/>
  <c r="Y2497" i="3"/>
  <c r="X2498" i="3"/>
  <c r="Y2498" i="3"/>
  <c r="W2498" i="3"/>
  <c r="Y2499" i="3"/>
  <c r="W2499" i="3"/>
  <c r="X2499" i="3"/>
  <c r="W2500" i="3"/>
  <c r="X2500" i="3"/>
  <c r="Y2500" i="3"/>
  <c r="W2501" i="3"/>
  <c r="X2501" i="3"/>
  <c r="Y2501" i="3"/>
  <c r="X2502" i="3"/>
  <c r="Y2502" i="3"/>
  <c r="W2502" i="3"/>
  <c r="Y2503" i="3"/>
  <c r="W2503" i="3"/>
  <c r="X2503" i="3"/>
  <c r="W2504" i="3"/>
  <c r="X2504" i="3"/>
  <c r="Y2504" i="3"/>
  <c r="W2505" i="3"/>
  <c r="X2505" i="3"/>
  <c r="Y2505" i="3"/>
  <c r="X2506" i="3"/>
  <c r="Y2506" i="3"/>
  <c r="W2506" i="3"/>
  <c r="Y2507" i="3"/>
  <c r="W2507" i="3"/>
  <c r="X2507" i="3"/>
  <c r="W2508" i="3"/>
  <c r="X2508" i="3"/>
  <c r="Y2508" i="3"/>
  <c r="W2509" i="3"/>
  <c r="X2509" i="3"/>
  <c r="Y2509" i="3"/>
  <c r="X2510" i="3"/>
  <c r="Y2510" i="3"/>
  <c r="W2510" i="3"/>
  <c r="Y2511" i="3"/>
  <c r="W2511" i="3"/>
  <c r="X2511" i="3"/>
  <c r="W2512" i="3"/>
  <c r="X2512" i="3"/>
  <c r="Y2512" i="3"/>
  <c r="W2513" i="3"/>
  <c r="X2513" i="3"/>
  <c r="Y2513" i="3"/>
  <c r="X2514" i="3"/>
  <c r="Y2514" i="3"/>
  <c r="W2514" i="3"/>
  <c r="Y2515" i="3"/>
  <c r="W2515" i="3"/>
  <c r="X2515" i="3"/>
  <c r="W2516" i="3"/>
  <c r="X2516" i="3"/>
  <c r="Y2516" i="3"/>
  <c r="W2517" i="3"/>
  <c r="X2517" i="3"/>
  <c r="Y2517" i="3"/>
  <c r="X2518" i="3"/>
  <c r="Y2518" i="3"/>
  <c r="W2518" i="3"/>
  <c r="Y2519" i="3"/>
  <c r="W2519" i="3"/>
  <c r="X2519" i="3"/>
  <c r="W2520" i="3"/>
  <c r="X2520" i="3"/>
  <c r="Y2520" i="3"/>
  <c r="W2521" i="3"/>
  <c r="X2521" i="3"/>
  <c r="Y2521" i="3"/>
  <c r="X2522" i="3"/>
  <c r="Y2522" i="3"/>
  <c r="W2522" i="3"/>
  <c r="Y2523" i="3"/>
  <c r="W2523" i="3"/>
  <c r="X2523" i="3"/>
  <c r="W2524" i="3"/>
  <c r="X2524" i="3"/>
  <c r="Y2524" i="3"/>
  <c r="W2525" i="3"/>
  <c r="X2525" i="3"/>
  <c r="Y2525" i="3"/>
  <c r="X2526" i="3"/>
  <c r="Y2526" i="3"/>
  <c r="W2526" i="3"/>
  <c r="Y2527" i="3"/>
  <c r="W2527" i="3"/>
  <c r="X2527" i="3"/>
  <c r="W2528" i="3"/>
  <c r="X2528" i="3"/>
  <c r="Y2528" i="3"/>
  <c r="W2529" i="3"/>
  <c r="X2529" i="3"/>
  <c r="Y2529" i="3"/>
  <c r="X2530" i="3"/>
  <c r="Y2530" i="3"/>
  <c r="W2530" i="3"/>
  <c r="Y2531" i="3"/>
  <c r="W2531" i="3"/>
  <c r="X2531" i="3"/>
  <c r="W2532" i="3"/>
  <c r="X2532" i="3"/>
  <c r="Y2532" i="3"/>
  <c r="W2533" i="3"/>
  <c r="X2533" i="3"/>
  <c r="Y2533" i="3"/>
  <c r="X2534" i="3"/>
  <c r="Y2534" i="3"/>
  <c r="W2534" i="3"/>
  <c r="Y2535" i="3"/>
  <c r="W2535" i="3"/>
  <c r="X2535" i="3"/>
  <c r="W2536" i="3"/>
  <c r="X2536" i="3"/>
  <c r="Y2536" i="3"/>
  <c r="W2537" i="3"/>
  <c r="X2537" i="3"/>
  <c r="Y2537" i="3"/>
  <c r="X2538" i="3"/>
  <c r="Y2538" i="3"/>
  <c r="W2538" i="3"/>
  <c r="Y2539" i="3"/>
  <c r="W2539" i="3"/>
  <c r="X2539" i="3"/>
  <c r="W2540" i="3"/>
  <c r="X2540" i="3"/>
  <c r="Y2540" i="3"/>
  <c r="W2541" i="3"/>
  <c r="X2541" i="3"/>
  <c r="Y2541" i="3"/>
  <c r="X2542" i="3"/>
  <c r="Y2542" i="3"/>
  <c r="W2542" i="3"/>
  <c r="Y2543" i="3"/>
  <c r="W2543" i="3"/>
  <c r="X2543" i="3"/>
  <c r="W2544" i="3"/>
  <c r="X2544" i="3"/>
  <c r="Y2544" i="3"/>
  <c r="W2545" i="3"/>
  <c r="X2545" i="3"/>
  <c r="Y2545" i="3"/>
  <c r="X2546" i="3"/>
  <c r="Y2546" i="3"/>
  <c r="W2546" i="3"/>
  <c r="Y2547" i="3"/>
  <c r="W2547" i="3"/>
  <c r="X2547" i="3"/>
  <c r="W2548" i="3"/>
  <c r="X2548" i="3"/>
  <c r="Y2548" i="3"/>
  <c r="W2549" i="3"/>
  <c r="X2549" i="3"/>
  <c r="Y2549" i="3"/>
  <c r="X2550" i="3"/>
  <c r="Y2550" i="3"/>
  <c r="W2550" i="3"/>
  <c r="Y2551" i="3"/>
  <c r="W2551" i="3"/>
  <c r="X2551" i="3"/>
  <c r="W2552" i="3"/>
  <c r="X2552" i="3"/>
  <c r="Y2552" i="3"/>
  <c r="W2553" i="3"/>
  <c r="X2553" i="3"/>
  <c r="Y2553" i="3"/>
  <c r="X2554" i="3"/>
  <c r="Y2554" i="3"/>
  <c r="W2554" i="3"/>
  <c r="Y2555" i="3"/>
  <c r="W2555" i="3"/>
  <c r="X2555" i="3"/>
  <c r="W2556" i="3"/>
  <c r="X2556" i="3"/>
  <c r="Y2556" i="3"/>
  <c r="W2557" i="3"/>
  <c r="X2557" i="3"/>
  <c r="Y2557" i="3"/>
  <c r="X2558" i="3"/>
  <c r="Y2558" i="3"/>
  <c r="W2558" i="3"/>
  <c r="Y2559" i="3"/>
  <c r="W2559" i="3"/>
  <c r="X2559" i="3"/>
  <c r="W2560" i="3"/>
  <c r="X2560" i="3"/>
  <c r="Y2560" i="3"/>
  <c r="W2561" i="3"/>
  <c r="X2561" i="3"/>
  <c r="Y2561" i="3"/>
  <c r="X2562" i="3"/>
  <c r="Y2562" i="3"/>
  <c r="W2562" i="3"/>
  <c r="Y2563" i="3"/>
  <c r="W2563" i="3"/>
  <c r="X2563" i="3"/>
  <c r="W2564" i="3"/>
  <c r="X2564" i="3"/>
  <c r="Y2564" i="3"/>
  <c r="W2565" i="3"/>
  <c r="X2565" i="3"/>
  <c r="Y2565" i="3"/>
  <c r="X2566" i="3"/>
  <c r="Y2566" i="3"/>
  <c r="W2566" i="3"/>
  <c r="Y2567" i="3"/>
  <c r="W2567" i="3"/>
  <c r="X2567" i="3"/>
  <c r="W2568" i="3"/>
  <c r="X2568" i="3"/>
  <c r="Y2568" i="3"/>
  <c r="W2569" i="3"/>
  <c r="X2569" i="3"/>
  <c r="Y2569" i="3"/>
  <c r="X2570" i="3"/>
  <c r="Y2570" i="3"/>
  <c r="W2570" i="3"/>
  <c r="Y2571" i="3"/>
  <c r="W2571" i="3"/>
  <c r="X2571" i="3"/>
  <c r="W2572" i="3"/>
  <c r="X2572" i="3"/>
  <c r="Y2572" i="3"/>
  <c r="W2573" i="3"/>
  <c r="X2573" i="3"/>
  <c r="Y2573" i="3"/>
  <c r="X2574" i="3"/>
  <c r="Y2574" i="3"/>
  <c r="W2574" i="3"/>
  <c r="Y2575" i="3"/>
  <c r="W2575" i="3"/>
  <c r="X2575" i="3"/>
  <c r="W2576" i="3"/>
  <c r="X2576" i="3"/>
  <c r="Y2576" i="3"/>
  <c r="W2577" i="3"/>
  <c r="X2577" i="3"/>
  <c r="Y2577" i="3"/>
  <c r="X2578" i="3"/>
  <c r="Y2578" i="3"/>
  <c r="W2578" i="3"/>
  <c r="Y2579" i="3"/>
  <c r="W2579" i="3"/>
  <c r="X2579" i="3"/>
  <c r="W2580" i="3"/>
  <c r="X2580" i="3"/>
  <c r="Y2580" i="3"/>
  <c r="W2581" i="3"/>
  <c r="X2581" i="3"/>
  <c r="Y2581" i="3"/>
  <c r="X2582" i="3"/>
  <c r="Y2582" i="3"/>
  <c r="W2582" i="3"/>
  <c r="Y2583" i="3"/>
  <c r="W2583" i="3"/>
  <c r="X2583" i="3"/>
  <c r="W2584" i="3"/>
  <c r="X2584" i="3"/>
  <c r="Y2584" i="3"/>
  <c r="W2585" i="3"/>
  <c r="X2585" i="3"/>
  <c r="Y2585" i="3"/>
  <c r="X2586" i="3"/>
  <c r="Y2586" i="3"/>
  <c r="W2586" i="3"/>
  <c r="Y2587" i="3"/>
  <c r="W2587" i="3"/>
  <c r="X2587" i="3"/>
  <c r="W2588" i="3"/>
  <c r="X2588" i="3"/>
  <c r="Y2588" i="3"/>
  <c r="W2589" i="3"/>
  <c r="X2589" i="3"/>
  <c r="Y2589" i="3"/>
  <c r="X2590" i="3"/>
  <c r="Y2590" i="3"/>
  <c r="W2590" i="3"/>
  <c r="Y2591" i="3"/>
  <c r="W2591" i="3"/>
  <c r="X2591" i="3"/>
  <c r="W2592" i="3"/>
  <c r="X2592" i="3"/>
  <c r="Y2592" i="3"/>
  <c r="W2593" i="3"/>
  <c r="X2593" i="3"/>
  <c r="Y2593" i="3"/>
  <c r="X2594" i="3"/>
  <c r="Y2594" i="3"/>
  <c r="W2594" i="3"/>
  <c r="Y2595" i="3"/>
  <c r="W2595" i="3"/>
  <c r="X2595" i="3"/>
  <c r="W2596" i="3"/>
  <c r="X2596" i="3"/>
  <c r="Y2596" i="3"/>
  <c r="W2597" i="3"/>
  <c r="X2597" i="3"/>
  <c r="Y2597" i="3"/>
  <c r="X2598" i="3"/>
  <c r="Y2598" i="3"/>
  <c r="W2598" i="3"/>
  <c r="Y2599" i="3"/>
  <c r="W2599" i="3"/>
  <c r="X2599" i="3"/>
  <c r="W2600" i="3"/>
  <c r="X2600" i="3"/>
  <c r="Y2600" i="3"/>
  <c r="W2601" i="3"/>
  <c r="X2601" i="3"/>
  <c r="Y2601" i="3"/>
  <c r="X2602" i="3"/>
  <c r="Y2602" i="3"/>
  <c r="W2602" i="3"/>
  <c r="Y2603" i="3"/>
  <c r="W2603" i="3"/>
  <c r="X2603" i="3"/>
  <c r="W2604" i="3"/>
  <c r="X2604" i="3"/>
  <c r="Y2604" i="3"/>
  <c r="W2605" i="3"/>
  <c r="X2605" i="3"/>
  <c r="Y2605" i="3"/>
  <c r="X2606" i="3"/>
  <c r="Y2606" i="3"/>
  <c r="W2606" i="3"/>
  <c r="Y2607" i="3"/>
  <c r="W2607" i="3"/>
  <c r="X2607" i="3"/>
  <c r="W2608" i="3"/>
  <c r="X2608" i="3"/>
  <c r="Y2608" i="3"/>
  <c r="W2609" i="3"/>
  <c r="X2609" i="3"/>
  <c r="Y2609" i="3"/>
  <c r="X2610" i="3"/>
  <c r="Y2610" i="3"/>
  <c r="W2610" i="3"/>
  <c r="Y2611" i="3"/>
  <c r="W2611" i="3"/>
  <c r="X2611" i="3"/>
  <c r="W2612" i="3"/>
  <c r="X2612" i="3"/>
  <c r="Y2612" i="3"/>
  <c r="W2613" i="3"/>
  <c r="X2613" i="3"/>
  <c r="Y2613" i="3"/>
  <c r="X2614" i="3"/>
  <c r="Y2614" i="3"/>
  <c r="W2614" i="3"/>
  <c r="Y2615" i="3"/>
  <c r="W2615" i="3"/>
  <c r="X2615" i="3"/>
  <c r="W2616" i="3"/>
  <c r="X2616" i="3"/>
  <c r="Y2616" i="3"/>
  <c r="W2617" i="3"/>
  <c r="X2617" i="3"/>
  <c r="Y2617" i="3"/>
  <c r="X2618" i="3"/>
  <c r="Y2618" i="3"/>
  <c r="W2618" i="3"/>
  <c r="Y2619" i="3"/>
  <c r="W2619" i="3"/>
  <c r="X2619" i="3"/>
  <c r="W2620" i="3"/>
  <c r="X2620" i="3"/>
  <c r="Y2620" i="3"/>
  <c r="W2621" i="3"/>
  <c r="X2621" i="3"/>
  <c r="Y2621" i="3"/>
  <c r="X2622" i="3"/>
  <c r="Y2622" i="3"/>
  <c r="W2622" i="3"/>
  <c r="Y2623" i="3"/>
  <c r="W2623" i="3"/>
  <c r="X2623" i="3"/>
  <c r="W2624" i="3"/>
  <c r="X2624" i="3"/>
  <c r="Y2624" i="3"/>
  <c r="W2625" i="3"/>
  <c r="X2625" i="3"/>
  <c r="Y2625" i="3"/>
  <c r="X2626" i="3"/>
  <c r="Y2626" i="3"/>
  <c r="W2626" i="3"/>
  <c r="Y2627" i="3"/>
  <c r="W2627" i="3"/>
  <c r="X2627" i="3"/>
  <c r="W2628" i="3"/>
  <c r="X2628" i="3"/>
  <c r="Y2628" i="3"/>
  <c r="W2629" i="3"/>
  <c r="X2629" i="3"/>
  <c r="Y2629" i="3"/>
  <c r="X2630" i="3"/>
  <c r="Y2630" i="3"/>
  <c r="W2630" i="3"/>
  <c r="Y2631" i="3"/>
  <c r="W2631" i="3"/>
  <c r="X2631" i="3"/>
  <c r="W2632" i="3"/>
  <c r="X2632" i="3"/>
  <c r="Y2632" i="3"/>
  <c r="W2633" i="3"/>
  <c r="X2633" i="3"/>
  <c r="Y2633" i="3"/>
  <c r="X2634" i="3"/>
  <c r="Y2634" i="3"/>
  <c r="W2634" i="3"/>
  <c r="Y2635" i="3"/>
  <c r="W2635" i="3"/>
  <c r="X2635" i="3"/>
  <c r="W2636" i="3"/>
  <c r="X2636" i="3"/>
  <c r="Y2636" i="3"/>
  <c r="W2637" i="3"/>
  <c r="X2637" i="3"/>
  <c r="Y2637" i="3"/>
  <c r="X2638" i="3"/>
  <c r="Y2638" i="3"/>
  <c r="W2638" i="3"/>
  <c r="Y2639" i="3"/>
  <c r="W2639" i="3"/>
  <c r="X2639" i="3"/>
  <c r="W2640" i="3"/>
  <c r="X2640" i="3"/>
  <c r="Y2640" i="3"/>
  <c r="W2641" i="3"/>
  <c r="X2641" i="3"/>
  <c r="Y2641" i="3"/>
  <c r="X2642" i="3"/>
  <c r="Y2642" i="3"/>
  <c r="W2642" i="3"/>
  <c r="Y2643" i="3"/>
  <c r="W2643" i="3"/>
  <c r="X2643" i="3"/>
  <c r="W2644" i="3"/>
  <c r="X2644" i="3"/>
  <c r="Y2644" i="3"/>
  <c r="W2645" i="3"/>
  <c r="X2645" i="3"/>
  <c r="Y2645" i="3"/>
  <c r="X2646" i="3"/>
  <c r="Y2646" i="3"/>
  <c r="W2646" i="3"/>
  <c r="Y2647" i="3"/>
  <c r="W2647" i="3"/>
  <c r="X2647" i="3"/>
  <c r="W2648" i="3"/>
  <c r="X2648" i="3"/>
  <c r="Y2648" i="3"/>
  <c r="W2649" i="3"/>
  <c r="X2649" i="3"/>
  <c r="Y2649" i="3"/>
  <c r="X2650" i="3"/>
  <c r="Y2650" i="3"/>
  <c r="W2650" i="3"/>
  <c r="Y2651" i="3"/>
  <c r="W2651" i="3"/>
  <c r="X2651" i="3"/>
  <c r="W2652" i="3"/>
  <c r="X2652" i="3"/>
  <c r="Y2652" i="3"/>
  <c r="W2653" i="3"/>
  <c r="X2653" i="3"/>
  <c r="Y2653" i="3"/>
  <c r="X2654" i="3"/>
  <c r="Y2654" i="3"/>
  <c r="W2654" i="3"/>
  <c r="Y2655" i="3"/>
  <c r="W2655" i="3"/>
  <c r="X2655" i="3"/>
  <c r="W2656" i="3"/>
  <c r="X2656" i="3"/>
  <c r="Y2656" i="3"/>
  <c r="W2657" i="3"/>
  <c r="X2657" i="3"/>
  <c r="Y2657" i="3"/>
  <c r="X2658" i="3"/>
  <c r="Y2658" i="3"/>
  <c r="W2658" i="3"/>
  <c r="Y2659" i="3"/>
  <c r="W2659" i="3"/>
  <c r="X2659" i="3"/>
  <c r="W2660" i="3"/>
  <c r="X2660" i="3"/>
  <c r="Y2660" i="3"/>
  <c r="W2661" i="3"/>
  <c r="X2661" i="3"/>
  <c r="Y2661" i="3"/>
  <c r="X2662" i="3"/>
  <c r="Y2662" i="3"/>
  <c r="W2662" i="3"/>
  <c r="Y2663" i="3"/>
  <c r="W2663" i="3"/>
  <c r="X2663" i="3"/>
  <c r="W2664" i="3"/>
  <c r="X2664" i="3"/>
  <c r="Y2664" i="3"/>
  <c r="W2665" i="3"/>
  <c r="X2665" i="3"/>
  <c r="Y2665" i="3"/>
  <c r="X2666" i="3"/>
  <c r="Y2666" i="3"/>
  <c r="W2666" i="3"/>
  <c r="Y2667" i="3"/>
  <c r="W2667" i="3"/>
  <c r="X2667" i="3"/>
  <c r="W2668" i="3"/>
  <c r="X2668" i="3"/>
  <c r="Y2668" i="3"/>
  <c r="W2669" i="3"/>
  <c r="X2669" i="3"/>
  <c r="Y2669" i="3"/>
  <c r="X2670" i="3"/>
  <c r="Y2670" i="3"/>
  <c r="W2670" i="3"/>
  <c r="Y2671" i="3"/>
  <c r="W2671" i="3"/>
  <c r="X2671" i="3"/>
  <c r="W2672" i="3"/>
  <c r="X2672" i="3"/>
  <c r="Y2672" i="3"/>
  <c r="W2673" i="3"/>
  <c r="X2673" i="3"/>
  <c r="Y2673" i="3"/>
  <c r="X2674" i="3"/>
  <c r="Y2674" i="3"/>
  <c r="W2674" i="3"/>
  <c r="Y2675" i="3"/>
  <c r="W2675" i="3"/>
  <c r="X2675" i="3"/>
  <c r="W2676" i="3"/>
  <c r="X2676" i="3"/>
  <c r="Y2676" i="3"/>
  <c r="W2677" i="3"/>
  <c r="X2677" i="3"/>
  <c r="Y2677" i="3"/>
  <c r="X2678" i="3"/>
  <c r="Y2678" i="3"/>
  <c r="W2678" i="3"/>
  <c r="Y2679" i="3"/>
  <c r="W2679" i="3"/>
  <c r="X2679" i="3"/>
  <c r="W2680" i="3"/>
  <c r="X2680" i="3"/>
  <c r="Y2680" i="3"/>
  <c r="W2681" i="3"/>
  <c r="X2681" i="3"/>
  <c r="Y2681" i="3"/>
  <c r="X2682" i="3"/>
  <c r="Y2682" i="3"/>
  <c r="W2682" i="3"/>
  <c r="Y2683" i="3"/>
  <c r="W2683" i="3"/>
  <c r="X2683" i="3"/>
  <c r="W2684" i="3"/>
  <c r="X2684" i="3"/>
  <c r="Y2684" i="3"/>
  <c r="W2685" i="3"/>
  <c r="X2685" i="3"/>
  <c r="Y2685" i="3"/>
  <c r="X2686" i="3"/>
  <c r="Y2686" i="3"/>
  <c r="W2686" i="3"/>
  <c r="Y2687" i="3"/>
  <c r="W2687" i="3"/>
  <c r="X2687" i="3"/>
  <c r="W2688" i="3"/>
  <c r="X2688" i="3"/>
  <c r="Y2688" i="3"/>
  <c r="W2689" i="3"/>
  <c r="X2689" i="3"/>
  <c r="Y2689" i="3"/>
  <c r="X2690" i="3"/>
  <c r="Y2690" i="3"/>
  <c r="W2690" i="3"/>
  <c r="Y2691" i="3"/>
  <c r="W2691" i="3"/>
  <c r="X2691" i="3"/>
  <c r="W2692" i="3"/>
  <c r="X2692" i="3"/>
  <c r="Y2692" i="3"/>
  <c r="W2693" i="3"/>
  <c r="X2693" i="3"/>
  <c r="Y2693" i="3"/>
  <c r="X2694" i="3"/>
  <c r="Y2694" i="3"/>
  <c r="W2694" i="3"/>
  <c r="Y2695" i="3"/>
  <c r="W2695" i="3"/>
  <c r="X2695" i="3"/>
  <c r="W2696" i="3"/>
  <c r="X2696" i="3"/>
  <c r="Y2696" i="3"/>
  <c r="W2697" i="3"/>
  <c r="X2697" i="3"/>
  <c r="Y2697" i="3"/>
  <c r="X2698" i="3"/>
  <c r="Y2698" i="3"/>
  <c r="W2698" i="3"/>
  <c r="Y2699" i="3"/>
  <c r="W2699" i="3"/>
  <c r="X2699" i="3"/>
  <c r="W2700" i="3"/>
  <c r="X2700" i="3"/>
  <c r="Y2700" i="3"/>
  <c r="W2701" i="3"/>
  <c r="X2701" i="3"/>
  <c r="Y2701" i="3"/>
  <c r="X2702" i="3"/>
  <c r="Y2702" i="3"/>
  <c r="W2702" i="3"/>
  <c r="Y2703" i="3"/>
  <c r="W2703" i="3"/>
  <c r="X2703" i="3"/>
  <c r="W2704" i="3"/>
  <c r="X2704" i="3"/>
  <c r="Y2704" i="3"/>
  <c r="W2705" i="3"/>
  <c r="X2705" i="3"/>
  <c r="Y2705" i="3"/>
  <c r="X2706" i="3"/>
  <c r="Y2706" i="3"/>
  <c r="W2706" i="3"/>
  <c r="Y2707" i="3"/>
  <c r="W2707" i="3"/>
  <c r="X2707" i="3"/>
  <c r="W2708" i="3"/>
  <c r="X2708" i="3"/>
  <c r="Y2708" i="3"/>
  <c r="W2709" i="3"/>
  <c r="X2709" i="3"/>
  <c r="Y2709" i="3"/>
  <c r="X2710" i="3"/>
  <c r="Y2710" i="3"/>
  <c r="W2710" i="3"/>
  <c r="Y2711" i="3"/>
  <c r="W2711" i="3"/>
  <c r="X2711" i="3"/>
  <c r="W2712" i="3"/>
  <c r="X2712" i="3"/>
  <c r="Y2712" i="3"/>
  <c r="W2713" i="3"/>
  <c r="X2713" i="3"/>
  <c r="Y2713" i="3"/>
  <c r="X2714" i="3"/>
  <c r="Y2714" i="3"/>
  <c r="W2714" i="3"/>
  <c r="Y2715" i="3"/>
  <c r="W2715" i="3"/>
  <c r="X2715" i="3"/>
  <c r="W2716" i="3"/>
  <c r="X2716" i="3"/>
  <c r="Y2716" i="3"/>
  <c r="W2717" i="3"/>
  <c r="X2717" i="3"/>
  <c r="Y2717" i="3"/>
  <c r="X2718" i="3"/>
  <c r="Y2718" i="3"/>
  <c r="W2718" i="3"/>
  <c r="Y2719" i="3"/>
  <c r="W2719" i="3"/>
  <c r="X2719" i="3"/>
  <c r="W2720" i="3"/>
  <c r="X2720" i="3"/>
  <c r="Y2720" i="3"/>
  <c r="W2721" i="3"/>
  <c r="X2721" i="3"/>
  <c r="Y2721" i="3"/>
  <c r="X2722" i="3"/>
  <c r="Y2722" i="3"/>
  <c r="W2722" i="3"/>
  <c r="Y2723" i="3"/>
  <c r="W2723" i="3"/>
  <c r="X2723" i="3"/>
  <c r="W2724" i="3"/>
  <c r="X2724" i="3"/>
  <c r="Y2724" i="3"/>
  <c r="W2725" i="3"/>
  <c r="X2725" i="3"/>
  <c r="Y2725" i="3"/>
  <c r="X2726" i="3"/>
  <c r="Y2726" i="3"/>
  <c r="W2726" i="3"/>
  <c r="Y2727" i="3"/>
  <c r="W2727" i="3"/>
  <c r="X2727" i="3"/>
  <c r="W2728" i="3"/>
  <c r="X2728" i="3"/>
  <c r="Y2728" i="3"/>
  <c r="W2729" i="3"/>
  <c r="X2729" i="3"/>
  <c r="Y2729" i="3"/>
  <c r="X2730" i="3"/>
  <c r="Y2730" i="3"/>
  <c r="W2730" i="3"/>
  <c r="W2731" i="3"/>
  <c r="X2731" i="3"/>
  <c r="Y2731" i="3"/>
  <c r="W2732" i="3"/>
  <c r="X2732" i="3"/>
  <c r="Y2732" i="3"/>
  <c r="X2733" i="3"/>
  <c r="Y2733" i="3"/>
  <c r="W2733" i="3"/>
  <c r="Y2734" i="3"/>
  <c r="W2734" i="3"/>
  <c r="X2734" i="3"/>
  <c r="W2735" i="3"/>
  <c r="X2735" i="3"/>
  <c r="Y2735" i="3"/>
  <c r="W2736" i="3"/>
  <c r="X2736" i="3"/>
  <c r="Y2736" i="3"/>
  <c r="X2737" i="3"/>
  <c r="Y2737" i="3"/>
  <c r="W2737" i="3"/>
  <c r="Y2738" i="3"/>
  <c r="W2738" i="3"/>
  <c r="X2738" i="3"/>
  <c r="W2739" i="3"/>
  <c r="X2739" i="3"/>
  <c r="Y2739" i="3"/>
  <c r="W2740" i="3"/>
  <c r="X2740" i="3"/>
  <c r="Y2740" i="3"/>
  <c r="X2741" i="3"/>
  <c r="Y2741" i="3"/>
  <c r="W2741" i="3"/>
  <c r="Y2742" i="3"/>
  <c r="W2742" i="3"/>
  <c r="X2742" i="3"/>
  <c r="W2743" i="3"/>
  <c r="X2743" i="3"/>
  <c r="Y2743" i="3"/>
  <c r="W2744" i="3"/>
  <c r="X2744" i="3"/>
  <c r="Y2744" i="3"/>
  <c r="X2745" i="3"/>
  <c r="W2745" i="3"/>
  <c r="Y2745" i="3"/>
  <c r="W2746" i="3"/>
  <c r="Y2746" i="3"/>
  <c r="X2746" i="3"/>
  <c r="W2747" i="3"/>
  <c r="X2747" i="3"/>
  <c r="Y2747" i="3"/>
  <c r="W2748" i="3"/>
  <c r="X2748" i="3"/>
  <c r="Y2748" i="3"/>
  <c r="X2749" i="3"/>
  <c r="Y2749" i="3"/>
  <c r="W2749" i="3"/>
  <c r="Y2750" i="3"/>
  <c r="W2750" i="3"/>
  <c r="X2750" i="3"/>
  <c r="W2751" i="3"/>
  <c r="X2751" i="3"/>
  <c r="Y2751" i="3"/>
  <c r="W2752" i="3"/>
  <c r="X2752" i="3"/>
  <c r="Y2752" i="3"/>
  <c r="X2753" i="3"/>
  <c r="Y2753" i="3"/>
  <c r="W2753" i="3"/>
  <c r="Y2754" i="3"/>
  <c r="W2754" i="3"/>
  <c r="X2754" i="3"/>
  <c r="W2755" i="3"/>
  <c r="X2755" i="3"/>
  <c r="Y2755" i="3"/>
  <c r="W2756" i="3"/>
  <c r="X2756" i="3"/>
  <c r="Y2756" i="3"/>
  <c r="X2757" i="3"/>
  <c r="Y2757" i="3"/>
  <c r="W2757" i="3"/>
  <c r="Y2758" i="3"/>
  <c r="W2758" i="3"/>
  <c r="X2758" i="3"/>
  <c r="W2759" i="3"/>
  <c r="X2759" i="3"/>
  <c r="Y2759" i="3"/>
  <c r="W2760" i="3"/>
  <c r="X2760" i="3"/>
  <c r="Y2760" i="3"/>
  <c r="X2761" i="3"/>
  <c r="Y2761" i="3"/>
  <c r="W2761" i="3"/>
  <c r="Y2762" i="3"/>
  <c r="W2762" i="3"/>
  <c r="X2762" i="3"/>
  <c r="W2763" i="3"/>
  <c r="X2763" i="3"/>
  <c r="Y2763" i="3"/>
  <c r="W2764" i="3"/>
  <c r="X2764" i="3"/>
  <c r="Y2764" i="3"/>
  <c r="X2765" i="3"/>
  <c r="Y2765" i="3"/>
  <c r="W2765" i="3"/>
  <c r="Y2766" i="3"/>
  <c r="W2766" i="3"/>
  <c r="X2766" i="3"/>
  <c r="W2767" i="3"/>
  <c r="X2767" i="3"/>
  <c r="Y2767" i="3"/>
  <c r="W2768" i="3"/>
  <c r="X2768" i="3"/>
  <c r="Y2768" i="3"/>
  <c r="X2769" i="3"/>
  <c r="Y2769" i="3"/>
  <c r="W2769" i="3"/>
  <c r="Y2770" i="3"/>
  <c r="W2770" i="3"/>
  <c r="X2770" i="3"/>
  <c r="W2771" i="3"/>
  <c r="X2771" i="3"/>
  <c r="Y2771" i="3"/>
  <c r="W2772" i="3"/>
  <c r="X2772" i="3"/>
  <c r="Y2772" i="3"/>
  <c r="X2773" i="3"/>
  <c r="Y2773" i="3"/>
  <c r="W2773" i="3"/>
  <c r="Y2774" i="3"/>
  <c r="W2774" i="3"/>
  <c r="X2774" i="3"/>
  <c r="W2775" i="3"/>
  <c r="X2775" i="3"/>
  <c r="Y2775" i="3"/>
  <c r="W2776" i="3"/>
  <c r="X2776" i="3"/>
  <c r="Y2776" i="3"/>
  <c r="X2777" i="3"/>
  <c r="Y2777" i="3"/>
  <c r="W2777" i="3"/>
  <c r="Y2778" i="3"/>
  <c r="W2778" i="3"/>
  <c r="X2778" i="3"/>
  <c r="W2779" i="3"/>
  <c r="X2779" i="3"/>
  <c r="Y2779" i="3"/>
  <c r="W2780" i="3"/>
  <c r="X2780" i="3"/>
  <c r="Y2780" i="3"/>
  <c r="X2781" i="3"/>
  <c r="Y2781" i="3"/>
  <c r="W2781" i="3"/>
  <c r="Y2782" i="3"/>
  <c r="W2782" i="3"/>
  <c r="X2782" i="3"/>
  <c r="W2783" i="3"/>
  <c r="X2783" i="3"/>
  <c r="Y2783" i="3"/>
  <c r="W2784" i="3"/>
  <c r="X2784" i="3"/>
  <c r="Y2784" i="3"/>
  <c r="X2785" i="3"/>
  <c r="Y2785" i="3"/>
  <c r="W2785" i="3"/>
  <c r="Y2786" i="3"/>
  <c r="W2786" i="3"/>
  <c r="X2786" i="3"/>
  <c r="W2787" i="3"/>
  <c r="X2787" i="3"/>
  <c r="Y2787" i="3"/>
  <c r="W2788" i="3"/>
  <c r="X2788" i="3"/>
  <c r="Y2788" i="3"/>
  <c r="X2789" i="3"/>
  <c r="Y2789" i="3"/>
  <c r="W2789" i="3"/>
  <c r="Y2790" i="3"/>
  <c r="W2790" i="3"/>
  <c r="X2790" i="3"/>
  <c r="W2791" i="3"/>
  <c r="X2791" i="3"/>
  <c r="Y2791" i="3"/>
  <c r="W2792" i="3"/>
  <c r="X2792" i="3"/>
  <c r="Y2792" i="3"/>
  <c r="X2793" i="3"/>
  <c r="Y2793" i="3"/>
  <c r="W2793" i="3"/>
  <c r="Y2794" i="3"/>
  <c r="W2794" i="3"/>
  <c r="X2794" i="3"/>
  <c r="W2795" i="3"/>
  <c r="X2795" i="3"/>
  <c r="Y2795" i="3"/>
  <c r="W2796" i="3"/>
  <c r="X2796" i="3"/>
  <c r="Y2796" i="3"/>
  <c r="X2797" i="3"/>
  <c r="Y2797" i="3"/>
  <c r="W2797" i="3"/>
  <c r="Y2798" i="3"/>
  <c r="W2798" i="3"/>
  <c r="X2798" i="3"/>
  <c r="W2799" i="3"/>
  <c r="X2799" i="3"/>
  <c r="Y2799" i="3"/>
  <c r="W2800" i="3"/>
  <c r="X2800" i="3"/>
  <c r="Y2800" i="3"/>
  <c r="X2801" i="3"/>
  <c r="Y2801" i="3"/>
  <c r="W2801" i="3"/>
  <c r="Y2802" i="3"/>
  <c r="W2802" i="3"/>
  <c r="X2802" i="3"/>
  <c r="W2803" i="3"/>
  <c r="X2803" i="3"/>
  <c r="Y2803" i="3"/>
  <c r="W2804" i="3"/>
  <c r="X2804" i="3"/>
  <c r="Y2804" i="3"/>
  <c r="X2805" i="3"/>
  <c r="Y2805" i="3"/>
  <c r="W2805" i="3"/>
  <c r="Y2806" i="3"/>
  <c r="W2806" i="3"/>
  <c r="X2806" i="3"/>
  <c r="W2807" i="3"/>
  <c r="X2807" i="3"/>
  <c r="Y2807" i="3"/>
  <c r="W2808" i="3"/>
  <c r="X2808" i="3"/>
  <c r="Y2808" i="3"/>
  <c r="X2809" i="3"/>
  <c r="Y2809" i="3"/>
  <c r="W2809" i="3"/>
  <c r="Y2810" i="3"/>
  <c r="W2810" i="3"/>
  <c r="X2810" i="3"/>
  <c r="W2811" i="3"/>
  <c r="X2811" i="3"/>
  <c r="Y2811" i="3"/>
  <c r="W2812" i="3"/>
  <c r="X2812" i="3"/>
  <c r="Y2812" i="3"/>
  <c r="X2813" i="3"/>
  <c r="Y2813" i="3"/>
  <c r="W2813" i="3"/>
  <c r="Y2814" i="3"/>
  <c r="W2814" i="3"/>
  <c r="X2814" i="3"/>
  <c r="W2815" i="3"/>
  <c r="X2815" i="3"/>
  <c r="Y2815" i="3"/>
  <c r="W2816" i="3"/>
  <c r="X2816" i="3"/>
  <c r="Y2816" i="3"/>
  <c r="X2817" i="3"/>
  <c r="Y2817" i="3"/>
  <c r="W2817" i="3"/>
  <c r="Y2818" i="3"/>
  <c r="W2818" i="3"/>
  <c r="X2818" i="3"/>
  <c r="W2819" i="3"/>
  <c r="X2819" i="3"/>
  <c r="Y2819" i="3"/>
  <c r="W2820" i="3"/>
  <c r="X2820" i="3"/>
  <c r="Y2820" i="3"/>
  <c r="X2821" i="3"/>
  <c r="Y2821" i="3"/>
  <c r="W2821" i="3"/>
  <c r="Y2822" i="3"/>
  <c r="W2822" i="3"/>
  <c r="X2822" i="3"/>
  <c r="W2823" i="3"/>
  <c r="X2823" i="3"/>
  <c r="Y2823" i="3"/>
  <c r="W2824" i="3"/>
  <c r="X2824" i="3"/>
  <c r="Y2824" i="3"/>
  <c r="X2825" i="3"/>
  <c r="Y2825" i="3"/>
  <c r="W2825" i="3"/>
  <c r="Y2826" i="3"/>
  <c r="W2826" i="3"/>
  <c r="X2826" i="3"/>
  <c r="W2827" i="3"/>
  <c r="X2827" i="3"/>
  <c r="Y2827" i="3"/>
  <c r="W2828" i="3"/>
  <c r="X2828" i="3"/>
  <c r="Y2828" i="3"/>
  <c r="X2829" i="3"/>
  <c r="Y2829" i="3"/>
  <c r="W2829" i="3"/>
  <c r="Y2830" i="3"/>
  <c r="W2830" i="3"/>
  <c r="X2830" i="3"/>
  <c r="W2831" i="3"/>
  <c r="X2831" i="3"/>
  <c r="Y2831" i="3"/>
  <c r="W2832" i="3"/>
  <c r="X2832" i="3"/>
  <c r="Y2832" i="3"/>
  <c r="X2833" i="3"/>
  <c r="Y2833" i="3"/>
  <c r="W2833" i="3"/>
  <c r="Y2834" i="3"/>
  <c r="W2834" i="3"/>
  <c r="X2834" i="3"/>
  <c r="W2835" i="3"/>
  <c r="X2835" i="3"/>
  <c r="Y2835" i="3"/>
  <c r="W2836" i="3"/>
  <c r="X2836" i="3"/>
  <c r="Y2836" i="3"/>
  <c r="X2837" i="3"/>
  <c r="Y2837" i="3"/>
  <c r="W2837" i="3"/>
  <c r="Y2838" i="3"/>
  <c r="W2838" i="3"/>
  <c r="X2838" i="3"/>
  <c r="W2839" i="3"/>
  <c r="X2839" i="3"/>
  <c r="Y2839" i="3"/>
  <c r="W2840" i="3"/>
  <c r="X2840" i="3"/>
  <c r="Y2840" i="3"/>
  <c r="X2841" i="3"/>
  <c r="Y2841" i="3"/>
  <c r="W2841" i="3"/>
  <c r="Y2842" i="3"/>
  <c r="W2842" i="3"/>
  <c r="X2842" i="3"/>
  <c r="W2843" i="3"/>
  <c r="X2843" i="3"/>
  <c r="Y2843" i="3"/>
  <c r="W2844" i="3"/>
  <c r="X2844" i="3"/>
  <c r="Y2844" i="3"/>
  <c r="X2845" i="3"/>
  <c r="Y2845" i="3"/>
  <c r="W2845" i="3"/>
  <c r="Y2846" i="3"/>
  <c r="W2846" i="3"/>
  <c r="X2846" i="3"/>
  <c r="W2847" i="3"/>
  <c r="X2847" i="3"/>
  <c r="Y2847" i="3"/>
  <c r="W2848" i="3"/>
  <c r="X2848" i="3"/>
  <c r="Y2848" i="3"/>
  <c r="X2849" i="3"/>
  <c r="Y2849" i="3"/>
  <c r="W2849" i="3"/>
  <c r="Y2850" i="3"/>
  <c r="W2850" i="3"/>
  <c r="X2850" i="3"/>
  <c r="W2851" i="3"/>
  <c r="X2851" i="3"/>
  <c r="Y2851" i="3"/>
  <c r="W2852" i="3"/>
  <c r="X2852" i="3"/>
  <c r="Y2852" i="3"/>
  <c r="X2853" i="3"/>
  <c r="Y2853" i="3"/>
  <c r="W2853" i="3"/>
  <c r="Y2854" i="3"/>
  <c r="W2854" i="3"/>
  <c r="X2854" i="3"/>
  <c r="W2855" i="3"/>
  <c r="X2855" i="3"/>
  <c r="Y2855" i="3"/>
  <c r="W2856" i="3"/>
  <c r="X2856" i="3"/>
  <c r="Y2856" i="3"/>
  <c r="X2857" i="3"/>
  <c r="Y2857" i="3"/>
  <c r="W2857" i="3"/>
  <c r="Y2858" i="3"/>
  <c r="W2858" i="3"/>
  <c r="X2858" i="3"/>
  <c r="W2859" i="3"/>
  <c r="X2859" i="3"/>
  <c r="Y2859" i="3"/>
  <c r="W2860" i="3"/>
  <c r="X2860" i="3"/>
  <c r="Y2860" i="3"/>
  <c r="X2861" i="3"/>
  <c r="Y2861" i="3"/>
  <c r="W2861" i="3"/>
  <c r="Y2862" i="3"/>
  <c r="W2862" i="3"/>
  <c r="X2862" i="3"/>
  <c r="W2863" i="3"/>
  <c r="X2863" i="3"/>
  <c r="Y2863" i="3"/>
  <c r="W2864" i="3"/>
  <c r="X2864" i="3"/>
  <c r="Y2864" i="3"/>
  <c r="X2865" i="3"/>
  <c r="Y2865" i="3"/>
  <c r="W2865" i="3"/>
  <c r="Y2866" i="3"/>
  <c r="W2866" i="3"/>
  <c r="X2866" i="3"/>
  <c r="W2867" i="3"/>
  <c r="X2867" i="3"/>
  <c r="Y2867" i="3"/>
  <c r="W2868" i="3"/>
  <c r="X2868" i="3"/>
  <c r="Y2868" i="3"/>
  <c r="X2869" i="3"/>
  <c r="Y2869" i="3"/>
  <c r="W2869" i="3"/>
  <c r="Y2870" i="3"/>
  <c r="W2870" i="3"/>
  <c r="X2870" i="3"/>
  <c r="W2871" i="3"/>
  <c r="X2871" i="3"/>
  <c r="Y2871" i="3"/>
  <c r="W2872" i="3"/>
  <c r="X2872" i="3"/>
  <c r="Y2872" i="3"/>
  <c r="X2873" i="3"/>
  <c r="Y2873" i="3"/>
  <c r="W2873" i="3"/>
  <c r="Y2874" i="3"/>
  <c r="W2874" i="3"/>
  <c r="X2874" i="3"/>
  <c r="W2875" i="3"/>
  <c r="X2875" i="3"/>
  <c r="Y2875" i="3"/>
  <c r="W2876" i="3"/>
  <c r="X2876" i="3"/>
  <c r="Y2876" i="3"/>
  <c r="X2877" i="3"/>
  <c r="Y2877" i="3"/>
  <c r="W2877" i="3"/>
  <c r="Y2878" i="3"/>
  <c r="W2878" i="3"/>
  <c r="X2878" i="3"/>
  <c r="W2879" i="3"/>
  <c r="X2879" i="3"/>
  <c r="Y2879" i="3"/>
  <c r="W2880" i="3"/>
  <c r="X2880" i="3"/>
  <c r="Y2880" i="3"/>
  <c r="X2881" i="3"/>
  <c r="Y2881" i="3"/>
  <c r="W2881" i="3"/>
  <c r="Y2882" i="3"/>
  <c r="W2882" i="3"/>
  <c r="X2882" i="3"/>
  <c r="W2883" i="3"/>
  <c r="X2883" i="3"/>
  <c r="Y2883" i="3"/>
  <c r="W2884" i="3"/>
  <c r="X2884" i="3"/>
  <c r="Y2884" i="3"/>
  <c r="X2885" i="3"/>
  <c r="Y2885" i="3"/>
  <c r="W2885" i="3"/>
  <c r="Y2886" i="3"/>
  <c r="W2886" i="3"/>
  <c r="X2886" i="3"/>
  <c r="W2887" i="3"/>
  <c r="X2887" i="3"/>
  <c r="Y2887" i="3"/>
  <c r="W2888" i="3"/>
  <c r="X2888" i="3"/>
  <c r="Y2888" i="3"/>
  <c r="X2889" i="3"/>
  <c r="Y2889" i="3"/>
  <c r="W2889" i="3"/>
  <c r="Y2890" i="3"/>
  <c r="W2890" i="3"/>
  <c r="X2890" i="3"/>
  <c r="W2891" i="3"/>
  <c r="X2891" i="3"/>
  <c r="Y2891" i="3"/>
  <c r="W2892" i="3"/>
  <c r="X2892" i="3"/>
  <c r="Y2892" i="3"/>
  <c r="X2893" i="3"/>
  <c r="Y2893" i="3"/>
  <c r="W2893" i="3"/>
  <c r="Y2894" i="3"/>
  <c r="W2894" i="3"/>
  <c r="X2894" i="3"/>
  <c r="W2895" i="3"/>
  <c r="X2895" i="3"/>
  <c r="Y2895" i="3"/>
  <c r="W2896" i="3"/>
  <c r="X2896" i="3"/>
  <c r="Y2896" i="3"/>
  <c r="X2897" i="3"/>
  <c r="Y2897" i="3"/>
  <c r="W2897" i="3"/>
  <c r="Y2898" i="3"/>
  <c r="W2898" i="3"/>
  <c r="X2898" i="3"/>
  <c r="W2899" i="3"/>
  <c r="X2899" i="3"/>
  <c r="Y2899" i="3"/>
  <c r="W2900" i="3"/>
  <c r="X2900" i="3"/>
  <c r="Y2900" i="3"/>
  <c r="X2901" i="3"/>
  <c r="Y2901" i="3"/>
  <c r="W2901" i="3"/>
  <c r="Y2902" i="3"/>
  <c r="W2902" i="3"/>
  <c r="X2902" i="3"/>
  <c r="W2903" i="3"/>
  <c r="X2903" i="3"/>
  <c r="Y2903" i="3"/>
  <c r="W2904" i="3"/>
  <c r="X2904" i="3"/>
  <c r="Y2904" i="3"/>
  <c r="X2905" i="3"/>
  <c r="Y2905" i="3"/>
  <c r="W2905" i="3"/>
  <c r="Y2906" i="3"/>
  <c r="W2906" i="3"/>
  <c r="X2906" i="3"/>
  <c r="W2907" i="3"/>
  <c r="X2907" i="3"/>
  <c r="Y2907" i="3"/>
  <c r="W2908" i="3"/>
  <c r="X2908" i="3"/>
  <c r="Y2908" i="3"/>
  <c r="X2909" i="3"/>
  <c r="Y2909" i="3"/>
  <c r="W2909" i="3"/>
  <c r="Y2910" i="3"/>
  <c r="W2910" i="3"/>
  <c r="X2910" i="3"/>
  <c r="W2911" i="3"/>
  <c r="X2911" i="3"/>
  <c r="Y2911" i="3"/>
  <c r="W2912" i="3"/>
  <c r="X2912" i="3"/>
  <c r="Y2912" i="3"/>
  <c r="X2913" i="3"/>
  <c r="Y2913" i="3"/>
  <c r="W2913" i="3"/>
  <c r="Y2914" i="3"/>
  <c r="W2914" i="3"/>
  <c r="X2914" i="3"/>
  <c r="W2915" i="3"/>
  <c r="X2915" i="3"/>
  <c r="Y2915" i="3"/>
  <c r="W2916" i="3"/>
  <c r="X2916" i="3"/>
  <c r="Y2916" i="3"/>
  <c r="X2917" i="3"/>
  <c r="Y2917" i="3"/>
  <c r="W2917" i="3"/>
  <c r="Y2918" i="3"/>
  <c r="W2918" i="3"/>
  <c r="X2918" i="3"/>
  <c r="W2919" i="3"/>
  <c r="X2919" i="3"/>
  <c r="Y2919" i="3"/>
  <c r="W2920" i="3"/>
  <c r="X2920" i="3"/>
  <c r="Y2920" i="3"/>
  <c r="X2921" i="3"/>
  <c r="Y2921" i="3"/>
  <c r="W2921" i="3"/>
  <c r="Y2922" i="3"/>
  <c r="W2922" i="3"/>
  <c r="X2922" i="3"/>
  <c r="W2923" i="3"/>
  <c r="X2923" i="3"/>
  <c r="Y2923" i="3"/>
  <c r="W2924" i="3"/>
  <c r="X2924" i="3"/>
  <c r="Y2924" i="3"/>
  <c r="X2925" i="3"/>
  <c r="Y2925" i="3"/>
  <c r="W2925" i="3"/>
  <c r="Y2926" i="3"/>
  <c r="W2926" i="3"/>
  <c r="X2926" i="3"/>
  <c r="W2927" i="3"/>
  <c r="X2927" i="3"/>
  <c r="Y2927" i="3"/>
  <c r="W2928" i="3"/>
  <c r="X2928" i="3"/>
  <c r="Y2928" i="3"/>
  <c r="X2929" i="3"/>
  <c r="Y2929" i="3"/>
  <c r="W2929" i="3"/>
  <c r="Y2930" i="3"/>
  <c r="W2930" i="3"/>
  <c r="X2930" i="3"/>
  <c r="W2931" i="3"/>
  <c r="X2931" i="3"/>
  <c r="Y2931" i="3"/>
  <c r="W2932" i="3"/>
  <c r="X2932" i="3"/>
  <c r="Y2932" i="3"/>
  <c r="X2933" i="3"/>
  <c r="Y2933" i="3"/>
  <c r="W2933" i="3"/>
  <c r="Y2934" i="3"/>
  <c r="W2934" i="3"/>
  <c r="X2934" i="3"/>
  <c r="W2935" i="3"/>
  <c r="X2935" i="3"/>
  <c r="Y2935" i="3"/>
  <c r="W2936" i="3"/>
  <c r="X2936" i="3"/>
  <c r="Y2936" i="3"/>
  <c r="X2937" i="3"/>
  <c r="Y2937" i="3"/>
  <c r="W2937" i="3"/>
  <c r="Y2938" i="3"/>
  <c r="W2938" i="3"/>
  <c r="X2938" i="3"/>
  <c r="W2939" i="3"/>
  <c r="X2939" i="3"/>
  <c r="Y2939" i="3"/>
  <c r="W2940" i="3"/>
  <c r="X2940" i="3"/>
  <c r="Y2940" i="3"/>
  <c r="X2941" i="3"/>
  <c r="Y2941" i="3"/>
  <c r="W2941" i="3"/>
  <c r="Y2942" i="3"/>
  <c r="W2942" i="3"/>
  <c r="X2942" i="3"/>
  <c r="W2943" i="3"/>
  <c r="X2943" i="3"/>
  <c r="Y2943" i="3"/>
  <c r="W2944" i="3"/>
  <c r="X2944" i="3"/>
  <c r="Y2944" i="3"/>
  <c r="X2945" i="3"/>
  <c r="Y2945" i="3"/>
  <c r="W2945" i="3"/>
  <c r="Y2946" i="3"/>
  <c r="W2946" i="3"/>
  <c r="X2946" i="3"/>
  <c r="W2947" i="3"/>
  <c r="X2947" i="3"/>
  <c r="Y2947" i="3"/>
  <c r="W2948" i="3"/>
  <c r="X2948" i="3"/>
  <c r="Y2948" i="3"/>
  <c r="X2949" i="3"/>
  <c r="Y2949" i="3"/>
  <c r="W2949" i="3"/>
  <c r="Y2950" i="3"/>
  <c r="W2950" i="3"/>
  <c r="X2950" i="3"/>
  <c r="W2951" i="3"/>
  <c r="X2951" i="3"/>
  <c r="Y2951" i="3"/>
  <c r="W2952" i="3"/>
  <c r="X2952" i="3"/>
  <c r="Y2952" i="3"/>
  <c r="X2953" i="3"/>
  <c r="Y2953" i="3"/>
  <c r="W2953" i="3"/>
  <c r="Y2954" i="3"/>
  <c r="W2954" i="3"/>
  <c r="X2954" i="3"/>
  <c r="W2955" i="3"/>
  <c r="X2955" i="3"/>
  <c r="Y2955" i="3"/>
  <c r="W2956" i="3"/>
  <c r="X2956" i="3"/>
  <c r="Y2956" i="3"/>
  <c r="X2957" i="3"/>
  <c r="Y2957" i="3"/>
  <c r="W2957" i="3"/>
  <c r="Y2958" i="3"/>
  <c r="W2958" i="3"/>
  <c r="X2958" i="3"/>
  <c r="W2959" i="3"/>
  <c r="X2959" i="3"/>
  <c r="Y2959" i="3"/>
  <c r="W2960" i="3"/>
  <c r="X2960" i="3"/>
  <c r="Y2960" i="3"/>
  <c r="X2961" i="3"/>
  <c r="Y2961" i="3"/>
  <c r="W2961" i="3"/>
  <c r="Y2962" i="3"/>
  <c r="W2962" i="3"/>
  <c r="X2962" i="3"/>
  <c r="W2963" i="3"/>
  <c r="X2963" i="3"/>
  <c r="Y2963" i="3"/>
  <c r="W2964" i="3"/>
  <c r="X2964" i="3"/>
  <c r="Y2964" i="3"/>
  <c r="X2965" i="3"/>
  <c r="Y2965" i="3"/>
  <c r="W2965" i="3"/>
  <c r="Y2966" i="3"/>
  <c r="W2966" i="3"/>
  <c r="X2966" i="3"/>
  <c r="W2967" i="3"/>
  <c r="X2967" i="3"/>
  <c r="Y2967" i="3"/>
  <c r="W2968" i="3"/>
  <c r="X2968" i="3"/>
  <c r="Y2968" i="3"/>
  <c r="X2969" i="3"/>
  <c r="Y2969" i="3"/>
  <c r="W2969" i="3"/>
  <c r="Y2970" i="3"/>
  <c r="W2970" i="3"/>
  <c r="X2970" i="3"/>
  <c r="W2971" i="3"/>
  <c r="X2971" i="3"/>
  <c r="Y2971" i="3"/>
  <c r="W2972" i="3"/>
  <c r="X2972" i="3"/>
  <c r="Y2972" i="3"/>
  <c r="X2973" i="3"/>
  <c r="Y2973" i="3"/>
  <c r="W2973" i="3"/>
  <c r="Y2974" i="3"/>
  <c r="W2974" i="3"/>
  <c r="X2974" i="3"/>
  <c r="W2975" i="3"/>
  <c r="X2975" i="3"/>
  <c r="Y2975" i="3"/>
  <c r="W2976" i="3"/>
  <c r="X2976" i="3"/>
  <c r="Y2976" i="3"/>
  <c r="X2977" i="3"/>
  <c r="Y2977" i="3"/>
  <c r="W2977" i="3"/>
  <c r="Y2978" i="3"/>
  <c r="W2978" i="3"/>
  <c r="X2978" i="3"/>
  <c r="W2979" i="3"/>
  <c r="X2979" i="3"/>
  <c r="Y2979" i="3"/>
  <c r="W2980" i="3"/>
  <c r="X2980" i="3"/>
  <c r="Y2980" i="3"/>
  <c r="X2981" i="3"/>
  <c r="Y2981" i="3"/>
  <c r="W2981" i="3"/>
  <c r="Y2982" i="3"/>
  <c r="W2982" i="3"/>
  <c r="X2982" i="3"/>
  <c r="W2983" i="3"/>
  <c r="X2983" i="3"/>
  <c r="Y2983" i="3"/>
  <c r="W2984" i="3"/>
  <c r="X2984" i="3"/>
  <c r="Y2984" i="3"/>
  <c r="X2985" i="3"/>
  <c r="Y2985" i="3"/>
  <c r="W2985" i="3"/>
  <c r="Y2986" i="3"/>
  <c r="W2986" i="3"/>
  <c r="X2986" i="3"/>
  <c r="W2987" i="3"/>
  <c r="X2987" i="3"/>
  <c r="Y2987" i="3"/>
  <c r="W2988" i="3"/>
  <c r="X2988" i="3"/>
  <c r="Y2988" i="3"/>
  <c r="X2989" i="3"/>
  <c r="Y2989" i="3"/>
  <c r="W2989" i="3"/>
  <c r="Y2990" i="3"/>
  <c r="W2990" i="3"/>
  <c r="X2990" i="3"/>
  <c r="W2991" i="3"/>
  <c r="X2991" i="3"/>
  <c r="Y2991" i="3"/>
  <c r="W2992" i="3"/>
  <c r="X2992" i="3"/>
  <c r="Y2992" i="3"/>
  <c r="X2993" i="3"/>
  <c r="Y2993" i="3"/>
  <c r="W2993" i="3"/>
  <c r="Y2994" i="3"/>
  <c r="W2994" i="3"/>
  <c r="X2994" i="3"/>
  <c r="W2995" i="3"/>
  <c r="X2995" i="3"/>
  <c r="Y2995" i="3"/>
  <c r="W2996" i="3"/>
  <c r="X2996" i="3"/>
  <c r="Y2996" i="3"/>
  <c r="X2997" i="3"/>
  <c r="Y2997" i="3"/>
  <c r="W2997" i="3"/>
  <c r="Y2998" i="3"/>
  <c r="W2998" i="3"/>
  <c r="X2998" i="3"/>
  <c r="W2999" i="3"/>
  <c r="X2999" i="3"/>
  <c r="Y2999" i="3"/>
  <c r="W3000" i="3"/>
  <c r="X3000" i="3"/>
  <c r="Y3000" i="3"/>
  <c r="X3001" i="3"/>
  <c r="Y3001" i="3"/>
  <c r="W3001" i="3"/>
  <c r="Y3002" i="3"/>
  <c r="W3002" i="3"/>
  <c r="X3002" i="3"/>
  <c r="W3003" i="3"/>
  <c r="X3003" i="3"/>
  <c r="Y3003" i="3"/>
  <c r="W3004" i="3"/>
  <c r="X3004" i="3"/>
  <c r="Y3004" i="3"/>
  <c r="X3005" i="3"/>
  <c r="Y3005" i="3"/>
  <c r="W3005" i="3"/>
  <c r="Y3006" i="3"/>
  <c r="W3006" i="3"/>
  <c r="X3006" i="3"/>
  <c r="W3007" i="3"/>
  <c r="X3007" i="3"/>
  <c r="Y3007" i="3"/>
  <c r="W3008" i="3"/>
  <c r="X3008" i="3"/>
  <c r="Y3008" i="3"/>
  <c r="X3009" i="3"/>
  <c r="Y3009" i="3"/>
  <c r="W3009" i="3"/>
  <c r="Y3010" i="3"/>
  <c r="W3010" i="3"/>
  <c r="X3010" i="3"/>
  <c r="W3011" i="3"/>
  <c r="X3011" i="3"/>
  <c r="Y3011" i="3"/>
  <c r="W3012" i="3"/>
  <c r="X3012" i="3"/>
  <c r="Y3012" i="3"/>
  <c r="X3013" i="3"/>
  <c r="Y3013" i="3"/>
  <c r="W3013" i="3"/>
  <c r="Y3014" i="3"/>
  <c r="W3014" i="3"/>
  <c r="X3014" i="3"/>
  <c r="W3015" i="3"/>
  <c r="X3015" i="3"/>
  <c r="Y3015" i="3"/>
  <c r="W3016" i="3"/>
  <c r="X3016" i="3"/>
  <c r="Y3016" i="3"/>
  <c r="X3017" i="3"/>
  <c r="Y3017" i="3"/>
  <c r="W3017" i="3"/>
  <c r="Y3018" i="3"/>
  <c r="W3018" i="3"/>
  <c r="X3018" i="3"/>
  <c r="W3019" i="3"/>
  <c r="X3019" i="3"/>
  <c r="Y3019" i="3"/>
  <c r="W3020" i="3"/>
  <c r="X3020" i="3"/>
  <c r="Y3020" i="3"/>
  <c r="X3021" i="3"/>
  <c r="Y3021" i="3"/>
  <c r="W3021" i="3"/>
  <c r="Y3022" i="3"/>
  <c r="W3022" i="3"/>
  <c r="X3022" i="3"/>
  <c r="W3023" i="3"/>
  <c r="X3023" i="3"/>
  <c r="Y3023" i="3"/>
  <c r="W3024" i="3"/>
  <c r="X3024" i="3"/>
  <c r="Y3024" i="3"/>
  <c r="X3025" i="3"/>
  <c r="Y3025" i="3"/>
  <c r="W3025" i="3"/>
  <c r="Y3026" i="3"/>
  <c r="W3026" i="3"/>
  <c r="X3026" i="3"/>
  <c r="W3027" i="3"/>
  <c r="X3027" i="3"/>
  <c r="Y3027" i="3"/>
  <c r="W3028" i="3"/>
  <c r="X3028" i="3"/>
  <c r="Y3028" i="3"/>
  <c r="X3029" i="3"/>
  <c r="Y3029" i="3"/>
  <c r="W3029" i="3"/>
  <c r="Y3030" i="3"/>
  <c r="W3030" i="3"/>
  <c r="X3030" i="3"/>
  <c r="W3031" i="3"/>
  <c r="X3031" i="3"/>
  <c r="Y3031" i="3"/>
  <c r="W3032" i="3"/>
  <c r="X3032" i="3"/>
  <c r="Y3032" i="3"/>
  <c r="X3033" i="3"/>
  <c r="Y3033" i="3"/>
  <c r="W3033" i="3"/>
  <c r="Y3034" i="3"/>
  <c r="W3034" i="3"/>
  <c r="X3034" i="3"/>
  <c r="W3035" i="3"/>
  <c r="X3035" i="3"/>
  <c r="Y3035" i="3"/>
  <c r="W3036" i="3"/>
  <c r="X3036" i="3"/>
  <c r="Y3036" i="3"/>
  <c r="X3037" i="3"/>
  <c r="Y3037" i="3"/>
  <c r="W3037" i="3"/>
  <c r="Y3038" i="3"/>
  <c r="W3038" i="3"/>
  <c r="X3038" i="3"/>
  <c r="W3039" i="3"/>
  <c r="X3039" i="3"/>
  <c r="Y3039" i="3"/>
  <c r="W3040" i="3"/>
  <c r="X3040" i="3"/>
  <c r="Y3040" i="3"/>
  <c r="X3041" i="3"/>
  <c r="Y3041" i="3"/>
  <c r="W3041" i="3"/>
  <c r="Y3042" i="3"/>
  <c r="W3042" i="3"/>
  <c r="X3042" i="3"/>
  <c r="W3043" i="3"/>
  <c r="X3043" i="3"/>
  <c r="Y3043" i="3"/>
  <c r="W3044" i="3"/>
  <c r="X3044" i="3"/>
  <c r="Y3044" i="3"/>
  <c r="X3045" i="3"/>
  <c r="Y3045" i="3"/>
  <c r="W3045" i="3"/>
  <c r="Y3046" i="3"/>
  <c r="W3046" i="3"/>
  <c r="X3046" i="3"/>
  <c r="W3047" i="3"/>
  <c r="X3047" i="3"/>
  <c r="Y3047" i="3"/>
  <c r="W3048" i="3"/>
  <c r="X3048" i="3"/>
  <c r="Y3048" i="3"/>
  <c r="X3049" i="3"/>
  <c r="Y3049" i="3"/>
  <c r="W3049" i="3"/>
  <c r="Y3050" i="3"/>
  <c r="W3050" i="3"/>
  <c r="X3050" i="3"/>
  <c r="W3051" i="3"/>
  <c r="X3051" i="3"/>
  <c r="Y3051" i="3"/>
  <c r="W3052" i="3"/>
  <c r="X3052" i="3"/>
  <c r="Y3052" i="3"/>
  <c r="X3053" i="3"/>
  <c r="Y3053" i="3"/>
  <c r="W3053" i="3"/>
  <c r="Y3054" i="3"/>
  <c r="W3054" i="3"/>
  <c r="X3054" i="3"/>
  <c r="W3055" i="3"/>
  <c r="X3055" i="3"/>
  <c r="Y3055" i="3"/>
  <c r="W3056" i="3"/>
  <c r="X3056" i="3"/>
  <c r="Y3056" i="3"/>
  <c r="X3057" i="3"/>
  <c r="Y3057" i="3"/>
  <c r="W3057" i="3"/>
  <c r="Y3058" i="3"/>
  <c r="W3058" i="3"/>
  <c r="X3058" i="3"/>
  <c r="W3059" i="3"/>
  <c r="X3059" i="3"/>
  <c r="Y3059" i="3"/>
  <c r="W3060" i="3"/>
  <c r="X3060" i="3"/>
  <c r="Y3060" i="3"/>
  <c r="X3061" i="3"/>
  <c r="Y3061" i="3"/>
  <c r="W3061" i="3"/>
  <c r="Y3062" i="3"/>
  <c r="W3062" i="3"/>
  <c r="X3062" i="3"/>
  <c r="W3063" i="3"/>
  <c r="X3063" i="3"/>
  <c r="Y3063" i="3"/>
  <c r="W3064" i="3"/>
  <c r="X3064" i="3"/>
  <c r="Y3064" i="3"/>
  <c r="X3065" i="3"/>
  <c r="Y3065" i="3"/>
  <c r="W3065" i="3"/>
  <c r="Y3066" i="3"/>
  <c r="W3066" i="3"/>
  <c r="X3066" i="3"/>
  <c r="W3067" i="3"/>
  <c r="X3067" i="3"/>
  <c r="Y3067" i="3"/>
  <c r="W3068" i="3"/>
  <c r="X3068" i="3"/>
  <c r="Y3068" i="3"/>
  <c r="X3069" i="3"/>
  <c r="Y3069" i="3"/>
  <c r="W3069" i="3"/>
  <c r="Y3070" i="3"/>
  <c r="W3070" i="3"/>
  <c r="X3070" i="3"/>
  <c r="W3071" i="3"/>
  <c r="X3071" i="3"/>
  <c r="Y3071" i="3"/>
  <c r="W3072" i="3"/>
  <c r="X3072" i="3"/>
  <c r="Y3072" i="3"/>
  <c r="X3073" i="3"/>
  <c r="Y3073" i="3"/>
  <c r="W3073" i="3"/>
  <c r="Y3074" i="3"/>
  <c r="W3074" i="3"/>
  <c r="X3074" i="3"/>
  <c r="W3075" i="3"/>
  <c r="X3075" i="3"/>
  <c r="Y3075" i="3"/>
  <c r="W3076" i="3"/>
  <c r="X3076" i="3"/>
  <c r="Y3076" i="3"/>
  <c r="X3077" i="3"/>
  <c r="Y3077" i="3"/>
  <c r="W3077" i="3"/>
  <c r="Y3078" i="3"/>
  <c r="W3078" i="3"/>
  <c r="X3078" i="3"/>
  <c r="W3079" i="3"/>
  <c r="X3079" i="3"/>
  <c r="Y3079" i="3"/>
  <c r="W3080" i="3"/>
  <c r="X3080" i="3"/>
  <c r="Y3080" i="3"/>
  <c r="X3081" i="3"/>
  <c r="Y3081" i="3"/>
  <c r="W3081" i="3"/>
  <c r="Y3082" i="3"/>
  <c r="W3082" i="3"/>
  <c r="X3082" i="3"/>
  <c r="W3083" i="3"/>
  <c r="X3083" i="3"/>
  <c r="Y3083" i="3"/>
  <c r="W3084" i="3"/>
  <c r="X3084" i="3"/>
  <c r="Y3084" i="3"/>
  <c r="X3085" i="3"/>
  <c r="Y3085" i="3"/>
  <c r="W3085" i="3"/>
  <c r="Y3086" i="3"/>
  <c r="W3086" i="3"/>
  <c r="X3086" i="3"/>
  <c r="W3087" i="3"/>
  <c r="X3087" i="3"/>
  <c r="Y3087" i="3"/>
  <c r="W3088" i="3"/>
  <c r="X3088" i="3"/>
  <c r="Y3088" i="3"/>
  <c r="X3089" i="3"/>
  <c r="Y3089" i="3"/>
  <c r="W3089" i="3"/>
  <c r="Y3090" i="3"/>
  <c r="W3090" i="3"/>
  <c r="X3090" i="3"/>
  <c r="W3091" i="3"/>
  <c r="X3091" i="3"/>
  <c r="Y3091" i="3"/>
  <c r="W3092" i="3"/>
  <c r="X3092" i="3"/>
  <c r="Y3092" i="3"/>
  <c r="X3093" i="3"/>
  <c r="Y3093" i="3"/>
  <c r="W3093" i="3"/>
  <c r="Y3094" i="3"/>
  <c r="W3094" i="3"/>
  <c r="X3094" i="3"/>
  <c r="W3095" i="3"/>
  <c r="X3095" i="3"/>
  <c r="Y3095" i="3"/>
  <c r="W3096" i="3"/>
  <c r="X3096" i="3"/>
  <c r="Y3096" i="3"/>
  <c r="X3097" i="3"/>
  <c r="Y3097" i="3"/>
  <c r="W3097" i="3"/>
  <c r="Y3098" i="3"/>
  <c r="W3098" i="3"/>
  <c r="X3098" i="3"/>
  <c r="W3099" i="3"/>
  <c r="X3099" i="3"/>
  <c r="Y3099" i="3"/>
  <c r="W3100" i="3"/>
  <c r="X3100" i="3"/>
  <c r="Y3100" i="3"/>
  <c r="X3101" i="3"/>
  <c r="Y3101" i="3"/>
  <c r="W3101" i="3"/>
  <c r="Y3102" i="3"/>
  <c r="W3102" i="3"/>
  <c r="X3102" i="3"/>
  <c r="W3103" i="3"/>
  <c r="X3103" i="3"/>
  <c r="Y3103" i="3"/>
  <c r="W3104" i="3"/>
  <c r="X3104" i="3"/>
  <c r="Y3104" i="3"/>
  <c r="X3105" i="3"/>
  <c r="Y3105" i="3"/>
  <c r="W3105" i="3"/>
  <c r="Y3106" i="3"/>
  <c r="W3106" i="3"/>
  <c r="X3106" i="3"/>
  <c r="W3107" i="3"/>
  <c r="X3107" i="3"/>
  <c r="Y3107" i="3"/>
  <c r="W3108" i="3"/>
  <c r="X3108" i="3"/>
  <c r="Y3108" i="3"/>
  <c r="X3109" i="3"/>
  <c r="Y3109" i="3"/>
  <c r="W3109" i="3"/>
  <c r="Y3110" i="3"/>
  <c r="W3110" i="3"/>
  <c r="X3110" i="3"/>
  <c r="W3111" i="3"/>
  <c r="X3111" i="3"/>
  <c r="Y3111" i="3"/>
  <c r="W3112" i="3"/>
  <c r="X3112" i="3"/>
  <c r="Y3112" i="3"/>
  <c r="X3113" i="3"/>
  <c r="Y3113" i="3"/>
  <c r="W3113" i="3"/>
  <c r="Y3114" i="3"/>
  <c r="W3114" i="3"/>
  <c r="X3114" i="3"/>
  <c r="W3115" i="3"/>
  <c r="X3115" i="3"/>
  <c r="Y3115" i="3"/>
  <c r="W3116" i="3"/>
  <c r="X3116" i="3"/>
  <c r="Y3116" i="3"/>
  <c r="X3117" i="3"/>
  <c r="Y3117" i="3"/>
  <c r="W3117" i="3"/>
  <c r="Y3118" i="3"/>
  <c r="W3118" i="3"/>
  <c r="X3118" i="3"/>
  <c r="W3119" i="3"/>
  <c r="X3119" i="3"/>
  <c r="Y3119" i="3"/>
  <c r="W3120" i="3"/>
  <c r="X3120" i="3"/>
  <c r="Y3120" i="3"/>
  <c r="X3121" i="3"/>
  <c r="Y3121" i="3"/>
  <c r="W3121" i="3"/>
  <c r="Y3122" i="3"/>
  <c r="W3122" i="3"/>
  <c r="X3122" i="3"/>
  <c r="W3123" i="3"/>
  <c r="X3123" i="3"/>
  <c r="Y3123" i="3"/>
  <c r="W3124" i="3"/>
  <c r="X3124" i="3"/>
  <c r="Y3124" i="3"/>
  <c r="X3125" i="3"/>
  <c r="Y3125" i="3"/>
  <c r="W3125" i="3"/>
  <c r="Y3126" i="3"/>
  <c r="W3126" i="3"/>
  <c r="X3126" i="3"/>
  <c r="W3127" i="3"/>
  <c r="X3127" i="3"/>
  <c r="Y3127" i="3"/>
  <c r="W3128" i="3"/>
  <c r="X3128" i="3"/>
  <c r="Y3128" i="3"/>
  <c r="X3129" i="3"/>
  <c r="Y3129" i="3"/>
  <c r="W3129" i="3"/>
  <c r="Y3130" i="3"/>
  <c r="W3130" i="3"/>
  <c r="X3130" i="3"/>
  <c r="W3131" i="3"/>
  <c r="X3131" i="3"/>
  <c r="Y3131" i="3"/>
  <c r="W3132" i="3"/>
  <c r="X3132" i="3"/>
  <c r="Y3132" i="3"/>
  <c r="X3133" i="3"/>
  <c r="Y3133" i="3"/>
  <c r="W3133" i="3"/>
  <c r="Y3134" i="3"/>
  <c r="W3134" i="3"/>
  <c r="X3134" i="3"/>
  <c r="W3135" i="3"/>
  <c r="X3135" i="3"/>
  <c r="Y3135" i="3"/>
  <c r="W3136" i="3"/>
  <c r="X3136" i="3"/>
  <c r="Y3136" i="3"/>
  <c r="X3137" i="3"/>
  <c r="Y3137" i="3"/>
  <c r="W3137" i="3"/>
  <c r="Y3138" i="3"/>
  <c r="W3138" i="3"/>
  <c r="X3138" i="3"/>
  <c r="W3139" i="3"/>
  <c r="X3139" i="3"/>
  <c r="Y3139" i="3"/>
  <c r="W3140" i="3"/>
  <c r="X3140" i="3"/>
  <c r="Y3140" i="3"/>
  <c r="X3141" i="3"/>
  <c r="Y3141" i="3"/>
  <c r="W3141" i="3"/>
  <c r="Y3142" i="3"/>
  <c r="W3142" i="3"/>
  <c r="X3142" i="3"/>
  <c r="W3143" i="3"/>
  <c r="X3143" i="3"/>
  <c r="Y3143" i="3"/>
  <c r="W3144" i="3"/>
  <c r="X3144" i="3"/>
  <c r="Y3144" i="3"/>
  <c r="X3145" i="3"/>
  <c r="Y3145" i="3"/>
  <c r="W3145" i="3"/>
  <c r="Y3146" i="3"/>
  <c r="W3146" i="3"/>
  <c r="X3146" i="3"/>
  <c r="W3147" i="3"/>
  <c r="X3147" i="3"/>
  <c r="Y3147" i="3"/>
  <c r="W3148" i="3"/>
  <c r="X3148" i="3"/>
  <c r="Y3148" i="3"/>
  <c r="X3149" i="3"/>
  <c r="Y3149" i="3"/>
  <c r="W3149" i="3"/>
  <c r="Y3150" i="3"/>
  <c r="W3150" i="3"/>
  <c r="X3150" i="3"/>
  <c r="W3151" i="3"/>
  <c r="X3151" i="3"/>
  <c r="Y3151" i="3"/>
  <c r="W3152" i="3"/>
  <c r="X3152" i="3"/>
  <c r="Y3152" i="3"/>
  <c r="X3153" i="3"/>
  <c r="Y3153" i="3"/>
  <c r="W3153" i="3"/>
  <c r="Y3154" i="3"/>
  <c r="W3154" i="3"/>
  <c r="X3154" i="3"/>
  <c r="W3155" i="3"/>
  <c r="X3155" i="3"/>
  <c r="Y3155" i="3"/>
  <c r="W3156" i="3"/>
  <c r="X3156" i="3"/>
  <c r="Y3156" i="3"/>
  <c r="X3157" i="3"/>
  <c r="Y3157" i="3"/>
  <c r="W3157" i="3"/>
  <c r="Y3158" i="3"/>
  <c r="W3158" i="3"/>
  <c r="X3158" i="3"/>
  <c r="W3159" i="3"/>
  <c r="X3159" i="3"/>
  <c r="Y3159" i="3"/>
  <c r="W3160" i="3"/>
  <c r="X3160" i="3"/>
  <c r="Y3160" i="3"/>
  <c r="X3161" i="3"/>
  <c r="Y3161" i="3"/>
  <c r="W3161" i="3"/>
  <c r="Y3162" i="3"/>
  <c r="W3162" i="3"/>
  <c r="X3162" i="3"/>
  <c r="W3163" i="3"/>
  <c r="X3163" i="3"/>
  <c r="Y3163" i="3"/>
  <c r="W3164" i="3"/>
  <c r="X3164" i="3"/>
  <c r="Y3164" i="3"/>
  <c r="X3165" i="3"/>
  <c r="Y3165" i="3"/>
  <c r="W3165" i="3"/>
  <c r="Y3166" i="3"/>
  <c r="W3166" i="3"/>
  <c r="X3166" i="3"/>
  <c r="W3167" i="3"/>
  <c r="X3167" i="3"/>
  <c r="Y3167" i="3"/>
  <c r="W3168" i="3"/>
  <c r="X3168" i="3"/>
  <c r="Y3168" i="3"/>
  <c r="X3169" i="3"/>
  <c r="Y3169" i="3"/>
  <c r="W3169" i="3"/>
  <c r="Y3170" i="3"/>
  <c r="W3170" i="3"/>
  <c r="X3170" i="3"/>
  <c r="W3171" i="3"/>
  <c r="X3171" i="3"/>
  <c r="Y3171" i="3"/>
  <c r="W3172" i="3"/>
  <c r="X3172" i="3"/>
  <c r="Y3172" i="3"/>
  <c r="X3173" i="3"/>
  <c r="Y3173" i="3"/>
  <c r="W3173" i="3"/>
  <c r="Y3174" i="3"/>
  <c r="W3174" i="3"/>
  <c r="X3174" i="3"/>
  <c r="W3175" i="3"/>
  <c r="X3175" i="3"/>
  <c r="Y3175" i="3"/>
  <c r="W3176" i="3"/>
  <c r="X3176" i="3"/>
  <c r="Y3176" i="3"/>
  <c r="X3177" i="3"/>
  <c r="Y3177" i="3"/>
  <c r="W3177" i="3"/>
  <c r="Y3178" i="3"/>
  <c r="W3178" i="3"/>
  <c r="X3178" i="3"/>
  <c r="W3179" i="3"/>
  <c r="X3179" i="3"/>
  <c r="Y3179" i="3"/>
  <c r="W3180" i="3"/>
  <c r="X3180" i="3"/>
  <c r="Y3180" i="3"/>
  <c r="X3181" i="3"/>
  <c r="Y3181" i="3"/>
  <c r="W3181" i="3"/>
  <c r="Y3182" i="3"/>
  <c r="W3182" i="3"/>
  <c r="X3182" i="3"/>
  <c r="W3183" i="3"/>
  <c r="X3183" i="3"/>
  <c r="Y3183" i="3"/>
  <c r="W3184" i="3"/>
  <c r="X3184" i="3"/>
  <c r="Y3184" i="3"/>
  <c r="X3185" i="3"/>
  <c r="Y3185" i="3"/>
  <c r="W3185" i="3"/>
  <c r="Y3186" i="3"/>
  <c r="W3186" i="3"/>
  <c r="X3186" i="3"/>
  <c r="W3187" i="3"/>
  <c r="X3187" i="3"/>
  <c r="Y3187" i="3"/>
  <c r="W3188" i="3"/>
  <c r="X3188" i="3"/>
  <c r="Y3188" i="3"/>
  <c r="X3189" i="3"/>
  <c r="Y3189" i="3"/>
  <c r="W3189" i="3"/>
  <c r="Y3190" i="3"/>
  <c r="W3190" i="3"/>
  <c r="X3190" i="3"/>
  <c r="W3191" i="3"/>
  <c r="X3191" i="3"/>
  <c r="Y3191" i="3"/>
  <c r="W3192" i="3"/>
  <c r="X3192" i="3"/>
  <c r="Y3192" i="3"/>
  <c r="X3193" i="3"/>
  <c r="Y3193" i="3"/>
  <c r="W3193" i="3"/>
  <c r="Y3194" i="3"/>
  <c r="W3194" i="3"/>
  <c r="X3194" i="3"/>
  <c r="W3195" i="3"/>
  <c r="X3195" i="3"/>
  <c r="Y3195" i="3"/>
  <c r="W3196" i="3"/>
  <c r="X3196" i="3"/>
  <c r="Y3196" i="3"/>
  <c r="X3197" i="3"/>
  <c r="Y3197" i="3"/>
  <c r="W3197" i="3"/>
  <c r="Y3198" i="3"/>
  <c r="W3198" i="3"/>
  <c r="X3198" i="3"/>
  <c r="W3199" i="3"/>
  <c r="X3199" i="3"/>
  <c r="Y3199" i="3"/>
  <c r="W3200" i="3"/>
  <c r="X3200" i="3"/>
  <c r="Y3200" i="3"/>
  <c r="X3201" i="3"/>
  <c r="Y3201" i="3"/>
  <c r="W3201" i="3"/>
  <c r="Y3202" i="3"/>
  <c r="W3202" i="3"/>
  <c r="X3202" i="3"/>
  <c r="W3203" i="3"/>
  <c r="X3203" i="3"/>
  <c r="Y3203" i="3"/>
  <c r="W3204" i="3"/>
  <c r="X3204" i="3"/>
  <c r="Y3204" i="3"/>
  <c r="X3205" i="3"/>
  <c r="Y3205" i="3"/>
  <c r="W3205" i="3"/>
  <c r="Y3206" i="3"/>
  <c r="W3206" i="3"/>
  <c r="X3206" i="3"/>
  <c r="W3207" i="3"/>
  <c r="X3207" i="3"/>
  <c r="Y3207" i="3"/>
  <c r="W3208" i="3"/>
  <c r="X3208" i="3"/>
  <c r="Y3208" i="3"/>
  <c r="X3209" i="3"/>
  <c r="Y3209" i="3"/>
  <c r="W3209" i="3"/>
  <c r="Y3210" i="3"/>
  <c r="W3210" i="3"/>
  <c r="X3210" i="3"/>
  <c r="W3211" i="3"/>
  <c r="X3211" i="3"/>
  <c r="Y3211" i="3"/>
  <c r="W3212" i="3"/>
  <c r="X3212" i="3"/>
  <c r="Y3212" i="3"/>
  <c r="X3213" i="3"/>
  <c r="Y3213" i="3"/>
  <c r="W3213" i="3"/>
  <c r="Y3214" i="3"/>
  <c r="W3214" i="3"/>
  <c r="X3214" i="3"/>
  <c r="W3215" i="3"/>
  <c r="X3215" i="3"/>
  <c r="Y3215" i="3"/>
  <c r="W3216" i="3"/>
  <c r="X3216" i="3"/>
  <c r="Y3216" i="3"/>
  <c r="X3217" i="3"/>
  <c r="Y3217" i="3"/>
  <c r="W3217" i="3"/>
  <c r="Y3218" i="3"/>
  <c r="W3218" i="3"/>
  <c r="X3218" i="3"/>
  <c r="W3219" i="3"/>
  <c r="X3219" i="3"/>
  <c r="Y3219" i="3"/>
  <c r="W3220" i="3"/>
  <c r="X3220" i="3"/>
  <c r="Y3220" i="3"/>
  <c r="X3221" i="3"/>
  <c r="Y3221" i="3"/>
  <c r="W3221" i="3"/>
  <c r="Y3222" i="3"/>
  <c r="W3222" i="3"/>
  <c r="X3222" i="3"/>
  <c r="W3223" i="3"/>
  <c r="X3223" i="3"/>
  <c r="Y3223" i="3"/>
  <c r="W3224" i="3"/>
  <c r="X3224" i="3"/>
  <c r="Y3224" i="3"/>
  <c r="X3225" i="3"/>
  <c r="Y3225" i="3"/>
  <c r="W3225" i="3"/>
  <c r="Y3226" i="3"/>
  <c r="W3226" i="3"/>
  <c r="X3226" i="3"/>
  <c r="W3227" i="3"/>
  <c r="X3227" i="3"/>
  <c r="Y3227" i="3"/>
  <c r="W3228" i="3"/>
  <c r="X3228" i="3"/>
  <c r="Y3228" i="3"/>
  <c r="X3229" i="3"/>
  <c r="Y3229" i="3"/>
  <c r="W3229" i="3"/>
  <c r="Y3230" i="3"/>
  <c r="W3230" i="3"/>
  <c r="X3230" i="3"/>
  <c r="W3231" i="3"/>
  <c r="X3231" i="3"/>
  <c r="Y3231" i="3"/>
  <c r="W3232" i="3"/>
  <c r="X3232" i="3"/>
  <c r="Y3232" i="3"/>
  <c r="X3233" i="3"/>
  <c r="Y3233" i="3"/>
  <c r="W3233" i="3"/>
  <c r="Y3234" i="3"/>
  <c r="W3234" i="3"/>
  <c r="X3234" i="3"/>
  <c r="W3235" i="3"/>
  <c r="X3235" i="3"/>
  <c r="Y3235" i="3"/>
  <c r="W3236" i="3"/>
  <c r="X3236" i="3"/>
  <c r="Y3236" i="3"/>
  <c r="X3237" i="3"/>
  <c r="Y3237" i="3"/>
  <c r="W3237" i="3"/>
  <c r="Y3238" i="3"/>
  <c r="W3238" i="3"/>
  <c r="X3238" i="3"/>
  <c r="W3239" i="3"/>
  <c r="X3239" i="3"/>
  <c r="Y3239" i="3"/>
  <c r="W3240" i="3"/>
  <c r="X3240" i="3"/>
  <c r="Y3240" i="3"/>
  <c r="X3241" i="3"/>
  <c r="Y3241" i="3"/>
  <c r="W3241" i="3"/>
  <c r="Y3242" i="3"/>
  <c r="W3242" i="3"/>
  <c r="X3242" i="3"/>
  <c r="W3243" i="3"/>
  <c r="X3243" i="3"/>
  <c r="Y3243" i="3"/>
  <c r="W3244" i="3"/>
  <c r="X3244" i="3"/>
  <c r="Y3244" i="3"/>
  <c r="X3245" i="3"/>
  <c r="Y3245" i="3"/>
  <c r="W3245" i="3"/>
  <c r="Y3246" i="3"/>
  <c r="W3246" i="3"/>
  <c r="X3246" i="3"/>
  <c r="W3247" i="3"/>
  <c r="X3247" i="3"/>
  <c r="Y3247" i="3"/>
  <c r="W3248" i="3"/>
  <c r="X3248" i="3"/>
  <c r="Y3248" i="3"/>
  <c r="X3249" i="3"/>
  <c r="Y3249" i="3"/>
  <c r="W3249" i="3"/>
  <c r="Y3250" i="3"/>
  <c r="W3250" i="3"/>
  <c r="X3250" i="3"/>
  <c r="W3251" i="3"/>
  <c r="X3251" i="3"/>
  <c r="Y3251" i="3"/>
  <c r="W3252" i="3"/>
  <c r="X3252" i="3"/>
  <c r="Y3252" i="3"/>
  <c r="X3253" i="3"/>
  <c r="Y3253" i="3"/>
  <c r="W3253" i="3"/>
  <c r="Y3254" i="3"/>
  <c r="W3254" i="3"/>
  <c r="X3254" i="3"/>
  <c r="W3255" i="3"/>
  <c r="X3255" i="3"/>
  <c r="Y3255" i="3"/>
  <c r="W3256" i="3"/>
  <c r="X3256" i="3"/>
  <c r="Y3256" i="3"/>
  <c r="X3257" i="3"/>
  <c r="Y3257" i="3"/>
  <c r="W3257" i="3"/>
  <c r="Y3258" i="3"/>
  <c r="W3258" i="3"/>
  <c r="X3258" i="3"/>
  <c r="W3259" i="3"/>
  <c r="X3259" i="3"/>
  <c r="Y3259" i="3"/>
  <c r="W3260" i="3"/>
  <c r="X3260" i="3"/>
  <c r="Y3260" i="3"/>
  <c r="X3261" i="3"/>
  <c r="Y3261" i="3"/>
  <c r="W3261" i="3"/>
  <c r="Y3262" i="3"/>
  <c r="W3262" i="3"/>
  <c r="X3262" i="3"/>
  <c r="W3263" i="3"/>
  <c r="X3263" i="3"/>
  <c r="Y3263" i="3"/>
  <c r="W3264" i="3"/>
  <c r="X3264" i="3"/>
  <c r="Y3264" i="3"/>
  <c r="X3265" i="3"/>
  <c r="Y3265" i="3"/>
  <c r="W3265" i="3"/>
  <c r="Y3266" i="3"/>
  <c r="W3266" i="3"/>
  <c r="X3266" i="3"/>
  <c r="W3267" i="3"/>
  <c r="X3267" i="3"/>
  <c r="Y3267" i="3"/>
  <c r="W3268" i="3"/>
  <c r="X3268" i="3"/>
  <c r="Y3268" i="3"/>
  <c r="X3269" i="3"/>
  <c r="Y3269" i="3"/>
  <c r="W3269" i="3"/>
  <c r="Y3270" i="3"/>
  <c r="W3270" i="3"/>
  <c r="X3270" i="3"/>
  <c r="W3271" i="3"/>
  <c r="X3271" i="3"/>
  <c r="Y3271" i="3"/>
  <c r="W3272" i="3"/>
  <c r="X3272" i="3"/>
  <c r="Y3272" i="3"/>
  <c r="X3273" i="3"/>
  <c r="Y3273" i="3"/>
  <c r="W3273" i="3"/>
  <c r="Y3274" i="3"/>
  <c r="W3274" i="3"/>
  <c r="X3274" i="3"/>
  <c r="W3275" i="3"/>
  <c r="X3275" i="3"/>
  <c r="Y3275" i="3"/>
  <c r="W3276" i="3"/>
  <c r="X3276" i="3"/>
  <c r="Y3276" i="3"/>
  <c r="X3277" i="3"/>
  <c r="Y3277" i="3"/>
  <c r="W3277" i="3"/>
  <c r="Y3278" i="3"/>
  <c r="W3278" i="3"/>
  <c r="X3278" i="3"/>
  <c r="W3279" i="3"/>
  <c r="X3279" i="3"/>
  <c r="Y3279" i="3"/>
  <c r="W3280" i="3"/>
  <c r="X3280" i="3"/>
  <c r="Y3280" i="3"/>
  <c r="X3281" i="3"/>
  <c r="Y3281" i="3"/>
  <c r="W3281" i="3"/>
  <c r="Y3282" i="3"/>
  <c r="W3282" i="3"/>
  <c r="X3282" i="3"/>
  <c r="W3283" i="3"/>
  <c r="X3283" i="3"/>
  <c r="Y3283" i="3"/>
  <c r="W3284" i="3"/>
  <c r="X3284" i="3"/>
  <c r="Y3284" i="3"/>
  <c r="X3285" i="3"/>
  <c r="Y3285" i="3"/>
  <c r="W3285" i="3"/>
  <c r="Y3286" i="3"/>
  <c r="W3286" i="3"/>
  <c r="X3286" i="3"/>
  <c r="W3287" i="3"/>
  <c r="X3287" i="3"/>
  <c r="Y3287" i="3"/>
  <c r="W3288" i="3"/>
  <c r="X3288" i="3"/>
  <c r="Y3288" i="3"/>
  <c r="X3289" i="3"/>
  <c r="Y3289" i="3"/>
  <c r="W3289" i="3"/>
  <c r="Y3290" i="3"/>
  <c r="W3290" i="3"/>
  <c r="X3290" i="3"/>
  <c r="W3291" i="3"/>
  <c r="X3291" i="3"/>
  <c r="Y3291" i="3"/>
  <c r="W3292" i="3"/>
  <c r="X3292" i="3"/>
  <c r="Y3292" i="3"/>
  <c r="X3293" i="3"/>
  <c r="Y3293" i="3"/>
  <c r="W3293" i="3"/>
  <c r="Y3294" i="3"/>
  <c r="W3294" i="3"/>
  <c r="X3294" i="3"/>
  <c r="W3295" i="3"/>
  <c r="X3295" i="3"/>
  <c r="Y3295" i="3"/>
  <c r="W3296" i="3"/>
  <c r="X3296" i="3"/>
  <c r="Y3296" i="3"/>
  <c r="X3297" i="3"/>
  <c r="Y3297" i="3"/>
  <c r="W3297" i="3"/>
  <c r="Y3298" i="3"/>
  <c r="W3298" i="3"/>
  <c r="X3298" i="3"/>
  <c r="W3299" i="3"/>
  <c r="X3299" i="3"/>
  <c r="Y3299" i="3"/>
  <c r="W3300" i="3"/>
  <c r="X3300" i="3"/>
  <c r="Y3300" i="3"/>
  <c r="X3301" i="3"/>
  <c r="Y3301" i="3"/>
  <c r="W3301" i="3"/>
  <c r="Y3302" i="3"/>
  <c r="W3302" i="3"/>
  <c r="X3302" i="3"/>
  <c r="W3303" i="3"/>
  <c r="X3303" i="3"/>
  <c r="Y3303" i="3"/>
  <c r="W3304" i="3"/>
  <c r="X3304" i="3"/>
  <c r="Y3304" i="3"/>
  <c r="X3305" i="3"/>
  <c r="Y3305" i="3"/>
  <c r="W3305" i="3"/>
  <c r="Y3306" i="3"/>
  <c r="W3306" i="3"/>
  <c r="X3306" i="3"/>
  <c r="W3307" i="3"/>
  <c r="X3307" i="3"/>
  <c r="Y3307" i="3"/>
  <c r="W3308" i="3"/>
  <c r="X3308" i="3"/>
  <c r="Y3308" i="3"/>
  <c r="X3309" i="3"/>
  <c r="Y3309" i="3"/>
  <c r="W3309" i="3"/>
  <c r="Y3310" i="3"/>
  <c r="W3310" i="3"/>
  <c r="X3310" i="3"/>
  <c r="W3311" i="3"/>
  <c r="X3311" i="3"/>
  <c r="Y3311" i="3"/>
  <c r="W3312" i="3"/>
  <c r="X3312" i="3"/>
  <c r="Y3312" i="3"/>
  <c r="X3313" i="3"/>
  <c r="Y3313" i="3"/>
  <c r="W3313" i="3"/>
  <c r="Y3314" i="3"/>
  <c r="W3314" i="3"/>
  <c r="X3314" i="3"/>
  <c r="W3315" i="3"/>
  <c r="X3315" i="3"/>
  <c r="Y3315" i="3"/>
  <c r="W3316" i="3"/>
  <c r="X3316" i="3"/>
  <c r="Y3316" i="3"/>
  <c r="X3317" i="3"/>
  <c r="Y3317" i="3"/>
  <c r="W3317" i="3"/>
  <c r="Y3318" i="3"/>
  <c r="W3318" i="3"/>
  <c r="X3318" i="3"/>
  <c r="W3319" i="3"/>
  <c r="X3319" i="3"/>
  <c r="Y3319" i="3"/>
  <c r="W3320" i="3"/>
  <c r="X3320" i="3"/>
  <c r="Y3320" i="3"/>
  <c r="X3321" i="3"/>
  <c r="Y3321" i="3"/>
  <c r="W3321" i="3"/>
  <c r="Y3322" i="3"/>
  <c r="W3322" i="3"/>
  <c r="X3322" i="3"/>
  <c r="W3323" i="3"/>
  <c r="X3323" i="3"/>
  <c r="Y3323" i="3"/>
  <c r="W3324" i="3"/>
  <c r="X3324" i="3"/>
  <c r="Y3324" i="3"/>
  <c r="X3325" i="3"/>
  <c r="Y3325" i="3"/>
  <c r="W3325" i="3"/>
  <c r="Y3326" i="3"/>
  <c r="W3326" i="3"/>
  <c r="X3326" i="3"/>
  <c r="W3327" i="3"/>
  <c r="X3327" i="3"/>
  <c r="Y3327" i="3"/>
  <c r="W3328" i="3"/>
  <c r="X3328" i="3"/>
  <c r="Y3328" i="3"/>
  <c r="X3329" i="3"/>
  <c r="Y3329" i="3"/>
  <c r="W3329" i="3"/>
  <c r="Y3330" i="3"/>
  <c r="W3330" i="3"/>
  <c r="X3330" i="3"/>
  <c r="W3331" i="3"/>
  <c r="X3331" i="3"/>
  <c r="Y3331" i="3"/>
  <c r="W3332" i="3"/>
  <c r="X3332" i="3"/>
  <c r="Y3332" i="3"/>
  <c r="X3333" i="3"/>
  <c r="Y3333" i="3"/>
  <c r="W3333" i="3"/>
  <c r="Y3334" i="3"/>
  <c r="W3334" i="3"/>
  <c r="X3334" i="3"/>
  <c r="W3335" i="3"/>
  <c r="X3335" i="3"/>
  <c r="Y3335" i="3"/>
  <c r="W3336" i="3"/>
  <c r="X3336" i="3"/>
  <c r="Y3336" i="3"/>
  <c r="X3337" i="3"/>
  <c r="Y3337" i="3"/>
  <c r="W3337" i="3"/>
  <c r="Y3338" i="3"/>
  <c r="W3338" i="3"/>
  <c r="X3338" i="3"/>
  <c r="W3339" i="3"/>
  <c r="X3339" i="3"/>
  <c r="Y3339" i="3"/>
  <c r="W3340" i="3"/>
  <c r="X3340" i="3"/>
  <c r="Y3340" i="3"/>
  <c r="X3341" i="3"/>
  <c r="Y3341" i="3"/>
  <c r="W3341" i="3"/>
  <c r="Y3342" i="3"/>
  <c r="W3342" i="3"/>
  <c r="X3342" i="3"/>
  <c r="W3343" i="3"/>
  <c r="X3343" i="3"/>
  <c r="Y3343" i="3"/>
  <c r="W3344" i="3"/>
  <c r="X3344" i="3"/>
  <c r="Y3344" i="3"/>
  <c r="X3345" i="3"/>
  <c r="Y3345" i="3"/>
  <c r="W3345" i="3"/>
  <c r="Y3346" i="3"/>
  <c r="W3346" i="3"/>
  <c r="X3346" i="3"/>
  <c r="W3347" i="3"/>
  <c r="X3347" i="3"/>
  <c r="Y3347" i="3"/>
  <c r="W3348" i="3"/>
  <c r="X3348" i="3"/>
  <c r="Y3348" i="3"/>
  <c r="X3349" i="3"/>
  <c r="Y3349" i="3"/>
  <c r="W3349" i="3"/>
  <c r="Y3350" i="3"/>
  <c r="W3350" i="3"/>
  <c r="X3350" i="3"/>
  <c r="W3351" i="3"/>
  <c r="X3351" i="3"/>
  <c r="Y3351" i="3"/>
  <c r="W3352" i="3"/>
  <c r="X3352" i="3"/>
  <c r="Y3352" i="3"/>
  <c r="X3353" i="3"/>
  <c r="Y3353" i="3"/>
  <c r="W3353" i="3"/>
  <c r="Y3354" i="3"/>
  <c r="W3354" i="3"/>
  <c r="X3354" i="3"/>
  <c r="W3355" i="3"/>
  <c r="X3355" i="3"/>
  <c r="Y3355" i="3"/>
  <c r="W3356" i="3"/>
  <c r="X3356" i="3"/>
  <c r="Y3356" i="3"/>
  <c r="X3357" i="3"/>
  <c r="Y3357" i="3"/>
  <c r="W3357" i="3"/>
  <c r="Y3358" i="3"/>
  <c r="W3358" i="3"/>
  <c r="X3358" i="3"/>
  <c r="W3359" i="3"/>
  <c r="X3359" i="3"/>
  <c r="Y3359" i="3"/>
  <c r="W3360" i="3"/>
  <c r="X3360" i="3"/>
  <c r="Y3360" i="3"/>
  <c r="X3361" i="3"/>
  <c r="Y3361" i="3"/>
  <c r="W3361" i="3"/>
  <c r="Y3362" i="3"/>
  <c r="W3362" i="3"/>
  <c r="X3362" i="3"/>
  <c r="W3363" i="3"/>
  <c r="X3363" i="3"/>
  <c r="Y3363" i="3"/>
  <c r="W3364" i="3"/>
  <c r="X3364" i="3"/>
  <c r="Y3364" i="3"/>
  <c r="X3365" i="3"/>
  <c r="Y3365" i="3"/>
  <c r="W3365" i="3"/>
  <c r="Y3366" i="3"/>
  <c r="W3366" i="3"/>
  <c r="X3366" i="3"/>
  <c r="W3367" i="3"/>
  <c r="X3367" i="3"/>
  <c r="Y3367" i="3"/>
  <c r="W3368" i="3"/>
  <c r="X3368" i="3"/>
  <c r="Y3368" i="3"/>
  <c r="X3369" i="3"/>
  <c r="Y3369" i="3"/>
  <c r="W3369" i="3"/>
  <c r="Y3370" i="3"/>
  <c r="W3370" i="3"/>
  <c r="X3370" i="3"/>
  <c r="W3371" i="3"/>
  <c r="X3371" i="3"/>
  <c r="Y3371" i="3"/>
  <c r="W3372" i="3"/>
  <c r="X3372" i="3"/>
  <c r="Y3372" i="3"/>
  <c r="X3373" i="3"/>
  <c r="Y3373" i="3"/>
  <c r="W3373" i="3"/>
  <c r="Y3374" i="3"/>
  <c r="W3374" i="3"/>
  <c r="X3374" i="3"/>
  <c r="W3375" i="3"/>
  <c r="X3375" i="3"/>
  <c r="Y3375" i="3"/>
  <c r="W3376" i="3"/>
  <c r="X3376" i="3"/>
  <c r="Y3376" i="3"/>
  <c r="X3377" i="3"/>
  <c r="Y3377" i="3"/>
  <c r="W3377" i="3"/>
  <c r="Y3378" i="3"/>
  <c r="W3378" i="3"/>
  <c r="X3378" i="3"/>
  <c r="W3379" i="3"/>
  <c r="X3379" i="3"/>
  <c r="Y3379" i="3"/>
  <c r="W3380" i="3"/>
  <c r="X3380" i="3"/>
  <c r="Y3380" i="3"/>
  <c r="X3381" i="3"/>
  <c r="Y3381" i="3"/>
  <c r="W3381" i="3"/>
  <c r="Y3382" i="3"/>
  <c r="W3382" i="3"/>
  <c r="X3382" i="3"/>
  <c r="W3383" i="3"/>
  <c r="X3383" i="3"/>
  <c r="Y3383" i="3"/>
  <c r="W3384" i="3"/>
  <c r="X3384" i="3"/>
  <c r="Y3384" i="3"/>
  <c r="X3385" i="3"/>
  <c r="Y3385" i="3"/>
  <c r="W3385" i="3"/>
  <c r="Y3386" i="3"/>
  <c r="W3386" i="3"/>
  <c r="X3386" i="3"/>
  <c r="W3387" i="3"/>
  <c r="X3387" i="3"/>
  <c r="Y3387" i="3"/>
  <c r="W3388" i="3"/>
  <c r="X3388" i="3"/>
  <c r="Y3388" i="3"/>
  <c r="X3389" i="3"/>
  <c r="Y3389" i="3"/>
  <c r="W3389" i="3"/>
  <c r="Y3390" i="3"/>
  <c r="W3390" i="3"/>
  <c r="X3390" i="3"/>
  <c r="W3391" i="3"/>
  <c r="X3391" i="3"/>
  <c r="Y3391" i="3"/>
  <c r="W3392" i="3"/>
  <c r="X3392" i="3"/>
  <c r="Y3392" i="3"/>
  <c r="X3393" i="3"/>
  <c r="Y3393" i="3"/>
  <c r="W3393" i="3"/>
  <c r="Y3394" i="3"/>
  <c r="W3394" i="3"/>
  <c r="X3394" i="3"/>
  <c r="W3395" i="3"/>
  <c r="X3395" i="3"/>
  <c r="Y3395" i="3"/>
  <c r="W3396" i="3"/>
  <c r="X3396" i="3"/>
  <c r="Y3396" i="3"/>
  <c r="X3397" i="3"/>
  <c r="Y3397" i="3"/>
  <c r="W3397" i="3"/>
  <c r="Y3398" i="3"/>
  <c r="W3398" i="3"/>
  <c r="X3398" i="3"/>
  <c r="W3399" i="3"/>
  <c r="X3399" i="3"/>
  <c r="Y3399" i="3"/>
  <c r="W3400" i="3"/>
  <c r="X3400" i="3"/>
  <c r="Y3400" i="3"/>
  <c r="X3401" i="3"/>
  <c r="Y3401" i="3"/>
  <c r="W3401" i="3"/>
  <c r="Y3402" i="3"/>
  <c r="W3402" i="3"/>
  <c r="X3402" i="3"/>
  <c r="W3403" i="3"/>
  <c r="X3403" i="3"/>
  <c r="Y3403" i="3"/>
  <c r="W3404" i="3"/>
  <c r="X3404" i="3"/>
  <c r="Y3404" i="3"/>
  <c r="X3405" i="3"/>
  <c r="Y3405" i="3"/>
  <c r="W3405" i="3"/>
  <c r="Y3406" i="3"/>
  <c r="W3406" i="3"/>
  <c r="X3406" i="3"/>
  <c r="W3407" i="3"/>
  <c r="X3407" i="3"/>
  <c r="Y3407" i="3"/>
  <c r="W3408" i="3"/>
  <c r="X3408" i="3"/>
  <c r="Y3408" i="3"/>
  <c r="X3409" i="3"/>
  <c r="Y3409" i="3"/>
  <c r="W3409" i="3"/>
  <c r="Y3410" i="3"/>
  <c r="W3410" i="3"/>
  <c r="X3410" i="3"/>
  <c r="W3411" i="3"/>
  <c r="X3411" i="3"/>
  <c r="Y3411" i="3"/>
  <c r="W3412" i="3"/>
  <c r="X3412" i="3"/>
  <c r="Y3412" i="3"/>
  <c r="X3413" i="3"/>
  <c r="Y3413" i="3"/>
  <c r="W3413" i="3"/>
  <c r="Y3414" i="3"/>
  <c r="W3414" i="3"/>
  <c r="X3414" i="3"/>
  <c r="W3415" i="3"/>
  <c r="X3415" i="3"/>
  <c r="Y3415" i="3"/>
  <c r="W3416" i="3"/>
  <c r="X3416" i="3"/>
  <c r="Y3416" i="3"/>
  <c r="X3417" i="3"/>
  <c r="Y3417" i="3"/>
  <c r="W3417" i="3"/>
  <c r="Y3418" i="3"/>
  <c r="W3418" i="3"/>
  <c r="X3418" i="3"/>
  <c r="W3419" i="3"/>
  <c r="X3419" i="3"/>
  <c r="Y3419" i="3"/>
  <c r="W3420" i="3"/>
  <c r="X3420" i="3"/>
  <c r="Y3420" i="3"/>
  <c r="X3421" i="3"/>
  <c r="Y3421" i="3"/>
  <c r="W3421" i="3"/>
  <c r="Y3422" i="3"/>
  <c r="W3422" i="3"/>
  <c r="X3422" i="3"/>
  <c r="W3423" i="3"/>
  <c r="X3423" i="3"/>
  <c r="Y3423" i="3"/>
  <c r="W3424" i="3"/>
  <c r="X3424" i="3"/>
  <c r="Y3424" i="3"/>
  <c r="X3425" i="3"/>
  <c r="Y3425" i="3"/>
  <c r="W3425" i="3"/>
  <c r="Y3426" i="3"/>
  <c r="W3426" i="3"/>
  <c r="X3426" i="3"/>
  <c r="W3427" i="3"/>
  <c r="X3427" i="3"/>
  <c r="Y3427" i="3"/>
  <c r="W3428" i="3"/>
  <c r="X3428" i="3"/>
  <c r="Y3428" i="3"/>
  <c r="X3429" i="3"/>
  <c r="Y3429" i="3"/>
  <c r="W3429" i="3"/>
  <c r="Y3430" i="3"/>
  <c r="W3430" i="3"/>
  <c r="X3430" i="3"/>
  <c r="W3431" i="3"/>
  <c r="X3431" i="3"/>
  <c r="Y3431" i="3"/>
  <c r="W3432" i="3"/>
  <c r="X3432" i="3"/>
  <c r="Y3432" i="3"/>
  <c r="X3433" i="3"/>
  <c r="Y3433" i="3"/>
  <c r="W3433" i="3"/>
  <c r="Y3434" i="3"/>
  <c r="W3434" i="3"/>
  <c r="X3434" i="3"/>
  <c r="W3435" i="3"/>
  <c r="X3435" i="3"/>
  <c r="Y3435" i="3"/>
  <c r="W3436" i="3"/>
  <c r="X3436" i="3"/>
  <c r="Y3436" i="3"/>
  <c r="X3437" i="3"/>
  <c r="Y3437" i="3"/>
  <c r="W3437" i="3"/>
  <c r="Y3438" i="3"/>
  <c r="W3438" i="3"/>
  <c r="X3438" i="3"/>
  <c r="W3439" i="3"/>
  <c r="X3439" i="3"/>
  <c r="Y3439" i="3"/>
  <c r="W3440" i="3"/>
  <c r="X3440" i="3"/>
  <c r="Y3440" i="3"/>
  <c r="X3441" i="3"/>
  <c r="Y3441" i="3"/>
  <c r="W3441" i="3"/>
  <c r="Y3442" i="3"/>
  <c r="W3442" i="3"/>
  <c r="X3442" i="3"/>
  <c r="W3443" i="3"/>
  <c r="X3443" i="3"/>
  <c r="Y3443" i="3"/>
  <c r="W3444" i="3"/>
  <c r="X3444" i="3"/>
  <c r="Y3444" i="3"/>
  <c r="X3445" i="3"/>
  <c r="Y3445" i="3"/>
  <c r="W3445" i="3"/>
  <c r="Y3446" i="3"/>
  <c r="W3446" i="3"/>
  <c r="X3446" i="3"/>
  <c r="W3447" i="3"/>
  <c r="X3447" i="3"/>
  <c r="Y3447" i="3"/>
  <c r="W3448" i="3"/>
  <c r="X3448" i="3"/>
  <c r="Y3448" i="3"/>
  <c r="X3449" i="3"/>
  <c r="Y3449" i="3"/>
  <c r="W3449" i="3"/>
  <c r="Y3450" i="3"/>
  <c r="W3450" i="3"/>
  <c r="X3450" i="3"/>
  <c r="W3451" i="3"/>
  <c r="X3451" i="3"/>
  <c r="Y3451" i="3"/>
  <c r="W3452" i="3"/>
  <c r="X3452" i="3"/>
  <c r="Y3452" i="3"/>
  <c r="X3453" i="3"/>
  <c r="Y3453" i="3"/>
  <c r="W3453" i="3"/>
  <c r="Y3454" i="3"/>
  <c r="W3454" i="3"/>
  <c r="X3454" i="3"/>
  <c r="W3455" i="3"/>
  <c r="X3455" i="3"/>
  <c r="Y3455" i="3"/>
  <c r="W3456" i="3"/>
  <c r="X3456" i="3"/>
  <c r="Y3456" i="3"/>
  <c r="X3457" i="3"/>
  <c r="Y3457" i="3"/>
  <c r="W3457" i="3"/>
  <c r="Y3458" i="3"/>
  <c r="W3458" i="3"/>
  <c r="X3458" i="3"/>
  <c r="W3459" i="3"/>
  <c r="X3459" i="3"/>
  <c r="Y3459" i="3"/>
  <c r="W3460" i="3"/>
  <c r="X3460" i="3"/>
  <c r="Y3460" i="3"/>
  <c r="X3461" i="3"/>
  <c r="Y3461" i="3"/>
  <c r="W3461" i="3"/>
  <c r="Y3462" i="3"/>
  <c r="W3462" i="3"/>
  <c r="X3462" i="3"/>
  <c r="W3463" i="3"/>
  <c r="X3463" i="3"/>
  <c r="Y3463" i="3"/>
  <c r="W3464" i="3"/>
  <c r="X3464" i="3"/>
  <c r="Y3464" i="3"/>
  <c r="X3465" i="3"/>
  <c r="Y3465" i="3"/>
  <c r="W3465" i="3"/>
  <c r="Y3466" i="3"/>
  <c r="W3466" i="3"/>
  <c r="X3466" i="3"/>
  <c r="W3467" i="3"/>
  <c r="X3467" i="3"/>
  <c r="Y3467" i="3"/>
  <c r="W3468" i="3"/>
  <c r="X3468" i="3"/>
  <c r="Y3468" i="3"/>
  <c r="X3469" i="3"/>
  <c r="Y3469" i="3"/>
  <c r="W3469" i="3"/>
  <c r="Y3470" i="3"/>
  <c r="W3470" i="3"/>
  <c r="X3470" i="3"/>
  <c r="W3471" i="3"/>
  <c r="X3471" i="3"/>
  <c r="Y3471" i="3"/>
  <c r="W3472" i="3"/>
  <c r="X3472" i="3"/>
  <c r="Y3472" i="3"/>
  <c r="X3473" i="3"/>
  <c r="Y3473" i="3"/>
  <c r="W3473" i="3"/>
  <c r="Y3474" i="3"/>
  <c r="W3474" i="3"/>
  <c r="X3474" i="3"/>
  <c r="W3475" i="3"/>
  <c r="X3475" i="3"/>
  <c r="Y3475" i="3"/>
  <c r="W3476" i="3"/>
  <c r="X3476" i="3"/>
  <c r="Y3476" i="3"/>
  <c r="X3477" i="3"/>
  <c r="Y3477" i="3"/>
  <c r="W3477" i="3"/>
  <c r="Y3478" i="3"/>
  <c r="W3478" i="3"/>
  <c r="X3478" i="3"/>
  <c r="W3479" i="3"/>
  <c r="X3479" i="3"/>
  <c r="Y3479" i="3"/>
  <c r="W3480" i="3"/>
  <c r="X3480" i="3"/>
  <c r="Y3480" i="3"/>
  <c r="X3481" i="3"/>
  <c r="Y3481" i="3"/>
  <c r="W3481" i="3"/>
  <c r="Y3482" i="3"/>
  <c r="W3482" i="3"/>
  <c r="X3482" i="3"/>
  <c r="W3483" i="3"/>
  <c r="X3483" i="3"/>
  <c r="Y3483" i="3"/>
  <c r="W3484" i="3"/>
  <c r="X3484" i="3"/>
  <c r="Y3484" i="3"/>
  <c r="X3485" i="3"/>
  <c r="Y3485" i="3"/>
  <c r="W3485" i="3"/>
  <c r="Y3486" i="3"/>
  <c r="W3486" i="3"/>
  <c r="X3486" i="3"/>
  <c r="W3487" i="3"/>
  <c r="X3487" i="3"/>
  <c r="Y3487" i="3"/>
  <c r="W3488" i="3"/>
  <c r="X3488" i="3"/>
  <c r="Y3488" i="3"/>
  <c r="X3489" i="3"/>
  <c r="Y3489" i="3"/>
  <c r="W3489" i="3"/>
  <c r="Y3490" i="3"/>
  <c r="W3490" i="3"/>
  <c r="X3490" i="3"/>
  <c r="W3491" i="3"/>
  <c r="X3491" i="3"/>
  <c r="Y3491" i="3"/>
  <c r="W3492" i="3"/>
  <c r="X3492" i="3"/>
  <c r="Y3492" i="3"/>
  <c r="X3493" i="3"/>
  <c r="Y3493" i="3"/>
  <c r="W3493" i="3"/>
  <c r="Y3494" i="3"/>
  <c r="W3494" i="3"/>
  <c r="X3494" i="3"/>
  <c r="W3495" i="3"/>
  <c r="X3495" i="3"/>
  <c r="Y3495" i="3"/>
  <c r="W3496" i="3"/>
  <c r="X3496" i="3"/>
  <c r="Y3496" i="3"/>
  <c r="X3497" i="3"/>
  <c r="Y3497" i="3"/>
  <c r="W3497" i="3"/>
  <c r="Y3498" i="3"/>
  <c r="W3498" i="3"/>
  <c r="X3498" i="3"/>
  <c r="W3499" i="3"/>
  <c r="X3499" i="3"/>
  <c r="Y3499" i="3"/>
  <c r="W3500" i="3"/>
  <c r="X3500" i="3"/>
  <c r="Y3500" i="3"/>
  <c r="X3501" i="3"/>
  <c r="Y3501" i="3"/>
  <c r="W3501" i="3"/>
  <c r="Y3502" i="3"/>
  <c r="W3502" i="3"/>
  <c r="X3502" i="3"/>
  <c r="W3503" i="3"/>
  <c r="X3503" i="3"/>
  <c r="Y3503" i="3"/>
  <c r="W3504" i="3"/>
  <c r="X3504" i="3"/>
  <c r="Y3504" i="3"/>
  <c r="X3505" i="3"/>
  <c r="Y3505" i="3"/>
  <c r="W3505" i="3"/>
  <c r="Y3506" i="3"/>
  <c r="W3506" i="3"/>
  <c r="X3506" i="3"/>
  <c r="W3507" i="3"/>
  <c r="X3507" i="3"/>
  <c r="Y3507" i="3"/>
  <c r="W3508" i="3"/>
  <c r="X3508" i="3"/>
  <c r="Y3508" i="3"/>
  <c r="X3509" i="3"/>
  <c r="Y3509" i="3"/>
  <c r="W3509" i="3"/>
  <c r="Y3510" i="3"/>
  <c r="W3510" i="3"/>
  <c r="X3510" i="3"/>
  <c r="W3511" i="3"/>
  <c r="X3511" i="3"/>
  <c r="Y3511" i="3"/>
  <c r="W3512" i="3"/>
  <c r="X3512" i="3"/>
  <c r="Y3512" i="3"/>
  <c r="X3513" i="3"/>
  <c r="Y3513" i="3"/>
  <c r="W3513" i="3"/>
  <c r="Y3514" i="3"/>
  <c r="W3514" i="3"/>
  <c r="X3514" i="3"/>
  <c r="W3515" i="3"/>
  <c r="X3515" i="3"/>
  <c r="Y3515" i="3"/>
  <c r="W3516" i="3"/>
  <c r="X3516" i="3"/>
  <c r="Y3516" i="3"/>
  <c r="X3517" i="3"/>
  <c r="Y3517" i="3"/>
  <c r="W3517" i="3"/>
  <c r="Y3518" i="3"/>
  <c r="W3518" i="3"/>
  <c r="X3518" i="3"/>
  <c r="W3519" i="3"/>
  <c r="X3519" i="3"/>
  <c r="Y3519" i="3"/>
  <c r="W3520" i="3"/>
  <c r="X3520" i="3"/>
  <c r="Y3520" i="3"/>
  <c r="X3521" i="3"/>
  <c r="Y3521" i="3"/>
  <c r="W3521" i="3"/>
  <c r="Y3522" i="3"/>
  <c r="W3522" i="3"/>
  <c r="X3522" i="3"/>
  <c r="W3523" i="3"/>
  <c r="X3523" i="3"/>
  <c r="Y3523" i="3"/>
  <c r="W3524" i="3"/>
  <c r="X3524" i="3"/>
  <c r="Y3524" i="3"/>
  <c r="X3525" i="3"/>
  <c r="Y3525" i="3"/>
  <c r="W3525" i="3"/>
  <c r="Y3526" i="3"/>
  <c r="W3526" i="3"/>
  <c r="X3526" i="3"/>
  <c r="W3527" i="3"/>
  <c r="X3527" i="3"/>
  <c r="Y3527" i="3"/>
  <c r="W3528" i="3"/>
  <c r="X3528" i="3"/>
  <c r="Y3528" i="3"/>
  <c r="X3529" i="3"/>
  <c r="Y3529" i="3"/>
  <c r="W3529" i="3"/>
  <c r="Y3530" i="3"/>
  <c r="W3530" i="3"/>
  <c r="X3530" i="3"/>
  <c r="W3531" i="3"/>
  <c r="X3531" i="3"/>
  <c r="Y3531" i="3"/>
  <c r="W3532" i="3"/>
  <c r="X3532" i="3"/>
  <c r="Y3532" i="3"/>
  <c r="X3533" i="3"/>
  <c r="Y3533" i="3"/>
  <c r="W3533" i="3"/>
  <c r="Y3534" i="3"/>
  <c r="W3534" i="3"/>
  <c r="X3534" i="3"/>
  <c r="W3535" i="3"/>
  <c r="X3535" i="3"/>
  <c r="Y3535" i="3"/>
  <c r="W3536" i="3"/>
  <c r="X3536" i="3"/>
  <c r="Y3536" i="3"/>
  <c r="X3537" i="3"/>
  <c r="Y3537" i="3"/>
  <c r="W3537" i="3"/>
  <c r="Y3538" i="3"/>
  <c r="W3538" i="3"/>
  <c r="X3538" i="3"/>
  <c r="W3539" i="3"/>
  <c r="X3539" i="3"/>
  <c r="Y3539" i="3"/>
  <c r="W3540" i="3"/>
  <c r="X3540" i="3"/>
  <c r="Y3540" i="3"/>
  <c r="X3541" i="3"/>
  <c r="Y3541" i="3"/>
  <c r="W3541" i="3"/>
  <c r="Y3542" i="3"/>
  <c r="W3542" i="3"/>
  <c r="X3542" i="3"/>
  <c r="W3543" i="3"/>
  <c r="X3543" i="3"/>
  <c r="Y3543" i="3"/>
  <c r="W3544" i="3"/>
  <c r="X3544" i="3"/>
  <c r="Y3544" i="3"/>
  <c r="X3545" i="3"/>
  <c r="Y3545" i="3"/>
  <c r="W3545" i="3"/>
  <c r="Y3546" i="3"/>
  <c r="W3546" i="3"/>
  <c r="X3546" i="3"/>
  <c r="W3547" i="3"/>
  <c r="X3547" i="3"/>
  <c r="Y3547" i="3"/>
  <c r="W3548" i="3"/>
  <c r="X3548" i="3"/>
  <c r="Y3548" i="3"/>
  <c r="X3549" i="3"/>
  <c r="Y3549" i="3"/>
  <c r="W3549" i="3"/>
  <c r="Y3550" i="3"/>
  <c r="W3550" i="3"/>
  <c r="X3550" i="3"/>
  <c r="W3551" i="3"/>
  <c r="X3551" i="3"/>
  <c r="Y3551" i="3"/>
  <c r="W3552" i="3"/>
  <c r="X3552" i="3"/>
  <c r="Y3552" i="3"/>
  <c r="X3553" i="3"/>
  <c r="Y3553" i="3"/>
  <c r="W3553" i="3"/>
  <c r="Y3554" i="3"/>
  <c r="W3554" i="3"/>
  <c r="X3554" i="3"/>
  <c r="W3555" i="3"/>
  <c r="X3555" i="3"/>
  <c r="Y3555" i="3"/>
  <c r="W3556" i="3"/>
  <c r="X3556" i="3"/>
  <c r="Y3556" i="3"/>
  <c r="X3557" i="3"/>
  <c r="Y3557" i="3"/>
  <c r="W3557" i="3"/>
  <c r="Y3558" i="3"/>
  <c r="W3558" i="3"/>
  <c r="X3558" i="3"/>
  <c r="W3559" i="3"/>
  <c r="X3559" i="3"/>
  <c r="Y3559" i="3"/>
  <c r="W3560" i="3"/>
  <c r="X3560" i="3"/>
  <c r="Y3560" i="3"/>
  <c r="X3561" i="3"/>
  <c r="Y3561" i="3"/>
  <c r="W3561" i="3"/>
  <c r="Y3562" i="3"/>
  <c r="W3562" i="3"/>
  <c r="X3562" i="3"/>
  <c r="W3563" i="3"/>
  <c r="X3563" i="3"/>
  <c r="Y3563" i="3"/>
  <c r="W3564" i="3"/>
  <c r="X3564" i="3"/>
  <c r="Y3564" i="3"/>
  <c r="X3565" i="3"/>
  <c r="Y3565" i="3"/>
  <c r="W3565" i="3"/>
  <c r="Y3566" i="3"/>
  <c r="W3566" i="3"/>
  <c r="X3566" i="3"/>
  <c r="W3567" i="3"/>
  <c r="X3567" i="3"/>
  <c r="Y3567" i="3"/>
  <c r="W3568" i="3"/>
  <c r="X3568" i="3"/>
  <c r="Y3568" i="3"/>
  <c r="X3569" i="3"/>
  <c r="Y3569" i="3"/>
  <c r="W3569" i="3"/>
  <c r="Y3570" i="3"/>
  <c r="W3570" i="3"/>
  <c r="X3570" i="3"/>
  <c r="W3571" i="3"/>
  <c r="X3571" i="3"/>
  <c r="Y3571" i="3"/>
  <c r="W3572" i="3"/>
  <c r="X3572" i="3"/>
  <c r="Y3572" i="3"/>
  <c r="X3573" i="3"/>
  <c r="Y3573" i="3"/>
  <c r="W3573" i="3"/>
  <c r="Y3574" i="3"/>
  <c r="W3574" i="3"/>
  <c r="X3574" i="3"/>
  <c r="W3575" i="3"/>
  <c r="X3575" i="3"/>
  <c r="Y3575" i="3"/>
  <c r="W3576" i="3"/>
  <c r="X3576" i="3"/>
  <c r="Y3576" i="3"/>
  <c r="X3577" i="3"/>
  <c r="Y3577" i="3"/>
  <c r="W3577" i="3"/>
  <c r="Y3578" i="3"/>
  <c r="W3578" i="3"/>
  <c r="X3578" i="3"/>
  <c r="W3579" i="3"/>
  <c r="X3579" i="3"/>
  <c r="Y3579" i="3"/>
  <c r="W3580" i="3"/>
  <c r="X3580" i="3"/>
  <c r="Y3580" i="3"/>
  <c r="X3581" i="3"/>
  <c r="Y3581" i="3"/>
  <c r="W3581" i="3"/>
  <c r="Y3582" i="3"/>
  <c r="W3582" i="3"/>
  <c r="X3582" i="3"/>
  <c r="W3583" i="3"/>
  <c r="X3583" i="3"/>
  <c r="Y3583" i="3"/>
  <c r="W3584" i="3"/>
  <c r="X3584" i="3"/>
  <c r="Y3584" i="3"/>
  <c r="X3585" i="3"/>
  <c r="Y3585" i="3"/>
  <c r="W3585" i="3"/>
  <c r="Y3586" i="3"/>
  <c r="W3586" i="3"/>
  <c r="X3586" i="3"/>
  <c r="W3587" i="3"/>
  <c r="X3587" i="3"/>
  <c r="Y3587" i="3"/>
  <c r="W3588" i="3"/>
  <c r="X3588" i="3"/>
  <c r="Y3588" i="3"/>
  <c r="X3589" i="3"/>
  <c r="Y3589" i="3"/>
  <c r="W3589" i="3"/>
  <c r="Y3590" i="3"/>
  <c r="W3590" i="3"/>
  <c r="X3590" i="3"/>
  <c r="W3591" i="3"/>
  <c r="X3591" i="3"/>
  <c r="Y3591" i="3"/>
  <c r="W3592" i="3"/>
  <c r="X3592" i="3"/>
  <c r="Y3592" i="3"/>
  <c r="X3593" i="3"/>
  <c r="Y3593" i="3"/>
  <c r="W3593" i="3"/>
  <c r="Y3594" i="3"/>
  <c r="W3594" i="3"/>
  <c r="X3594" i="3"/>
  <c r="W3595" i="3"/>
  <c r="X3595" i="3"/>
  <c r="Y3595" i="3"/>
  <c r="W3596" i="3"/>
  <c r="X3596" i="3"/>
  <c r="Y3596" i="3"/>
  <c r="X3597" i="3"/>
  <c r="Y3597" i="3"/>
  <c r="W3597" i="3"/>
  <c r="Y3598" i="3"/>
  <c r="W3598" i="3"/>
  <c r="X3598" i="3"/>
  <c r="W3599" i="3"/>
  <c r="X3599" i="3"/>
  <c r="Y3599" i="3"/>
  <c r="W3600" i="3"/>
  <c r="X3600" i="3"/>
  <c r="Y3600" i="3"/>
  <c r="X3601" i="3"/>
  <c r="Y3601" i="3"/>
  <c r="W3601" i="3"/>
  <c r="Y3602" i="3"/>
  <c r="W3602" i="3"/>
  <c r="X3602" i="3"/>
  <c r="W3603" i="3"/>
  <c r="X3603" i="3"/>
  <c r="Y3603" i="3"/>
  <c r="W3604" i="3"/>
  <c r="X3604" i="3"/>
  <c r="Y3604" i="3"/>
  <c r="X3605" i="3"/>
  <c r="Y3605" i="3"/>
  <c r="W3605" i="3"/>
  <c r="Y3606" i="3"/>
  <c r="W3606" i="3"/>
  <c r="X3606" i="3"/>
  <c r="W3607" i="3"/>
  <c r="X3607" i="3"/>
  <c r="Y3607" i="3"/>
  <c r="W3608" i="3"/>
  <c r="X3608" i="3"/>
  <c r="Y3608" i="3"/>
  <c r="X3609" i="3"/>
  <c r="Y3609" i="3"/>
  <c r="W3609" i="3"/>
  <c r="Y3610" i="3"/>
  <c r="W3610" i="3"/>
  <c r="X3610" i="3"/>
  <c r="W3611" i="3"/>
  <c r="X3611" i="3"/>
  <c r="Y3611" i="3"/>
  <c r="W3612" i="3"/>
  <c r="X3612" i="3"/>
  <c r="Y3612" i="3"/>
  <c r="X3613" i="3"/>
  <c r="Y3613" i="3"/>
  <c r="W3613" i="3"/>
  <c r="Y3614" i="3"/>
  <c r="W3614" i="3"/>
  <c r="X3614" i="3"/>
  <c r="W3615" i="3"/>
  <c r="X3615" i="3"/>
  <c r="Y3615" i="3"/>
  <c r="W3616" i="3"/>
  <c r="X3616" i="3"/>
  <c r="Y3616" i="3"/>
  <c r="X3617" i="3"/>
  <c r="Y3617" i="3"/>
  <c r="W3617" i="3"/>
  <c r="Y3618" i="3"/>
  <c r="W3618" i="3"/>
  <c r="X3618" i="3"/>
  <c r="W3619" i="3"/>
  <c r="X3619" i="3"/>
  <c r="Y3619" i="3"/>
  <c r="W3620" i="3"/>
  <c r="X3620" i="3"/>
  <c r="Y3620" i="3"/>
  <c r="X3621" i="3"/>
  <c r="Y3621" i="3"/>
  <c r="W3621" i="3"/>
  <c r="Y3622" i="3"/>
  <c r="W3622" i="3"/>
  <c r="X3622" i="3"/>
  <c r="W3623" i="3"/>
  <c r="X3623" i="3"/>
  <c r="Y3623" i="3"/>
  <c r="W3624" i="3"/>
  <c r="X3624" i="3"/>
  <c r="Y3624" i="3"/>
  <c r="X3625" i="3"/>
  <c r="Y3625" i="3"/>
  <c r="W3625" i="3"/>
  <c r="Y3626" i="3"/>
  <c r="W3626" i="3"/>
  <c r="X3626" i="3"/>
  <c r="W3627" i="3"/>
  <c r="X3627" i="3"/>
  <c r="Y3627" i="3"/>
  <c r="W3628" i="3"/>
  <c r="X3628" i="3"/>
  <c r="Y3628" i="3"/>
  <c r="X3629" i="3"/>
  <c r="Y3629" i="3"/>
  <c r="W3629" i="3"/>
  <c r="Y3630" i="3"/>
  <c r="W3630" i="3"/>
  <c r="X3630" i="3"/>
  <c r="W3631" i="3"/>
  <c r="X3631" i="3"/>
  <c r="Y3631" i="3"/>
  <c r="W3632" i="3"/>
  <c r="X3632" i="3"/>
  <c r="Y3632" i="3"/>
  <c r="X3633" i="3"/>
  <c r="Y3633" i="3"/>
  <c r="W3633" i="3"/>
  <c r="Y3634" i="3"/>
  <c r="W3634" i="3"/>
  <c r="X3634" i="3"/>
  <c r="W3635" i="3"/>
  <c r="X3635" i="3"/>
  <c r="Y3635" i="3"/>
  <c r="W3636" i="3"/>
  <c r="X3636" i="3"/>
  <c r="Y3636" i="3"/>
  <c r="X3637" i="3"/>
  <c r="Y3637" i="3"/>
  <c r="W3637" i="3"/>
  <c r="Y3638" i="3"/>
  <c r="W3638" i="3"/>
  <c r="X3638" i="3"/>
  <c r="W3639" i="3"/>
  <c r="X3639" i="3"/>
  <c r="Y3639" i="3"/>
  <c r="W3640" i="3"/>
  <c r="X3640" i="3"/>
  <c r="Y3640" i="3"/>
  <c r="X3641" i="3"/>
  <c r="Y3641" i="3"/>
  <c r="W3641" i="3"/>
  <c r="Y3642" i="3"/>
  <c r="W3642" i="3"/>
  <c r="X3642" i="3"/>
  <c r="W3643" i="3"/>
  <c r="X3643" i="3"/>
  <c r="Y3643" i="3"/>
  <c r="W3644" i="3"/>
  <c r="X3644" i="3"/>
  <c r="Y3644" i="3"/>
  <c r="X3645" i="3"/>
  <c r="Y3645" i="3"/>
  <c r="W3645" i="3"/>
  <c r="Y3646" i="3"/>
  <c r="W3646" i="3"/>
  <c r="X3646" i="3"/>
  <c r="W3647" i="3"/>
  <c r="X3647" i="3"/>
  <c r="Y3647" i="3"/>
  <c r="W3648" i="3"/>
  <c r="X3648" i="3"/>
  <c r="Y3648" i="3"/>
  <c r="X3649" i="3"/>
  <c r="Y3649" i="3"/>
  <c r="W3649" i="3"/>
  <c r="Y3650" i="3"/>
  <c r="W3650" i="3"/>
  <c r="X3650" i="3"/>
  <c r="W3651" i="3"/>
  <c r="X3651" i="3"/>
  <c r="Y3651" i="3"/>
  <c r="X3652" i="3"/>
  <c r="Y3652" i="3"/>
  <c r="W3652" i="3"/>
  <c r="Y3653" i="3"/>
  <c r="W3653" i="3"/>
  <c r="X3653" i="3"/>
  <c r="W3654" i="3"/>
  <c r="X3654" i="3"/>
  <c r="Y3654" i="3"/>
  <c r="W3655" i="3"/>
  <c r="X3655" i="3"/>
  <c r="Y3655" i="3"/>
  <c r="X3656" i="3"/>
  <c r="Y3656" i="3"/>
  <c r="W3656" i="3"/>
  <c r="Y3657" i="3"/>
  <c r="W3657" i="3"/>
  <c r="X3657" i="3"/>
  <c r="W3658" i="3"/>
  <c r="X3658" i="3"/>
  <c r="Y3658" i="3"/>
  <c r="W3659" i="3"/>
  <c r="X3659" i="3"/>
  <c r="Y3659" i="3"/>
  <c r="X3660" i="3"/>
  <c r="Y3660" i="3"/>
  <c r="W3660" i="3"/>
  <c r="Y3661" i="3"/>
  <c r="W3661" i="3"/>
  <c r="X3661" i="3"/>
  <c r="W3662" i="3"/>
  <c r="X3662" i="3"/>
  <c r="Y3662" i="3"/>
  <c r="W3663" i="3"/>
  <c r="X3663" i="3"/>
  <c r="Y3663" i="3"/>
  <c r="X3664" i="3"/>
  <c r="Y3664" i="3"/>
  <c r="W3664" i="3"/>
  <c r="Y3665" i="3"/>
  <c r="W3665" i="3"/>
  <c r="X3665" i="3"/>
  <c r="W3666" i="3"/>
  <c r="X3666" i="3"/>
  <c r="Y3666" i="3"/>
  <c r="W3667" i="3"/>
  <c r="X3667" i="3"/>
  <c r="Y3667" i="3"/>
  <c r="X3668" i="3"/>
  <c r="Y3668" i="3"/>
  <c r="W3668" i="3"/>
  <c r="Y3669" i="3"/>
  <c r="W3669" i="3"/>
  <c r="X3669" i="3"/>
  <c r="W3670" i="3"/>
  <c r="X3670" i="3"/>
  <c r="Y3670" i="3"/>
  <c r="W3671" i="3"/>
  <c r="X3671" i="3"/>
  <c r="Y3671" i="3"/>
  <c r="X3672" i="3"/>
  <c r="Y3672" i="3"/>
  <c r="W3672" i="3"/>
  <c r="Y3673" i="3"/>
  <c r="W3673" i="3"/>
  <c r="X3673" i="3"/>
  <c r="W3674" i="3"/>
  <c r="X3674" i="3"/>
  <c r="Y3674" i="3"/>
  <c r="W3675" i="3"/>
  <c r="X3675" i="3"/>
  <c r="Y3675" i="3"/>
  <c r="X3676" i="3"/>
  <c r="Y3676" i="3"/>
  <c r="W3676" i="3"/>
  <c r="Y3677" i="3"/>
  <c r="W3677" i="3"/>
  <c r="X3677" i="3"/>
  <c r="W3678" i="3"/>
  <c r="X3678" i="3"/>
  <c r="Y3678" i="3"/>
  <c r="W3679" i="3"/>
  <c r="X3679" i="3"/>
  <c r="Y3679" i="3"/>
  <c r="X3680" i="3"/>
  <c r="Y3680" i="3"/>
  <c r="W3680" i="3"/>
  <c r="Y3681" i="3"/>
  <c r="W3681" i="3"/>
  <c r="X3681" i="3"/>
  <c r="W3682" i="3"/>
  <c r="X3682" i="3"/>
  <c r="Y3682" i="3"/>
  <c r="W3683" i="3"/>
  <c r="X3683" i="3"/>
  <c r="Y3683" i="3"/>
  <c r="X3684" i="3"/>
  <c r="Y3684" i="3"/>
  <c r="W3684" i="3"/>
  <c r="Y3685" i="3"/>
  <c r="W3685" i="3"/>
  <c r="X3685" i="3"/>
  <c r="W3686" i="3"/>
  <c r="X3686" i="3"/>
  <c r="Y3686" i="3"/>
  <c r="W3687" i="3"/>
  <c r="X3687" i="3"/>
  <c r="Y3687" i="3"/>
  <c r="X3688" i="3"/>
  <c r="Y3688" i="3"/>
  <c r="W3688" i="3"/>
  <c r="Y3689" i="3"/>
  <c r="W3689" i="3"/>
  <c r="X3689" i="3"/>
  <c r="W3690" i="3"/>
  <c r="X3690" i="3"/>
  <c r="Y3690" i="3"/>
  <c r="W3691" i="3"/>
  <c r="X3691" i="3"/>
  <c r="Y3691" i="3"/>
  <c r="X3692" i="3"/>
  <c r="Y3692" i="3"/>
  <c r="W3692" i="3"/>
  <c r="Y3693" i="3"/>
  <c r="W3693" i="3"/>
  <c r="X3693" i="3"/>
  <c r="W3694" i="3"/>
  <c r="X3694" i="3"/>
  <c r="Y3694" i="3"/>
  <c r="W3695" i="3"/>
  <c r="X3695" i="3"/>
  <c r="Y3695" i="3"/>
  <c r="X3696" i="3"/>
  <c r="Y3696" i="3"/>
  <c r="W3696" i="3"/>
  <c r="Y3697" i="3"/>
  <c r="W3697" i="3"/>
  <c r="X3697" i="3"/>
  <c r="W3698" i="3"/>
  <c r="X3698" i="3"/>
  <c r="Y3698" i="3"/>
  <c r="W3699" i="3"/>
  <c r="X3699" i="3"/>
  <c r="Y3699" i="3"/>
  <c r="X3700" i="3"/>
  <c r="Y3700" i="3"/>
  <c r="W3700" i="3"/>
  <c r="Y3701" i="3"/>
  <c r="W3701" i="3"/>
  <c r="X3701" i="3"/>
  <c r="W3702" i="3"/>
  <c r="X3702" i="3"/>
  <c r="Y3702" i="3"/>
  <c r="W3703" i="3"/>
  <c r="X3703" i="3"/>
  <c r="Y3703" i="3"/>
  <c r="X3704" i="3"/>
  <c r="Y3704" i="3"/>
  <c r="W3704" i="3"/>
  <c r="Y3705" i="3"/>
  <c r="W3705" i="3"/>
  <c r="X3705" i="3"/>
  <c r="W3706" i="3"/>
  <c r="X3706" i="3"/>
  <c r="Y3706" i="3"/>
  <c r="W3707" i="3"/>
  <c r="X3707" i="3"/>
  <c r="Y3707" i="3"/>
  <c r="X3708" i="3"/>
  <c r="Y3708" i="3"/>
  <c r="W3708" i="3"/>
  <c r="Y3709" i="3"/>
  <c r="W3709" i="3"/>
  <c r="X3709" i="3"/>
  <c r="W3710" i="3"/>
  <c r="X3710" i="3"/>
  <c r="Y3710" i="3"/>
  <c r="W3711" i="3"/>
  <c r="X3711" i="3"/>
  <c r="Y3711" i="3"/>
  <c r="X3712" i="3"/>
  <c r="Y3712" i="3"/>
  <c r="W3712" i="3"/>
  <c r="Y3713" i="3"/>
  <c r="W3713" i="3"/>
  <c r="X3713" i="3"/>
  <c r="W3714" i="3"/>
  <c r="X3714" i="3"/>
  <c r="Y3714" i="3"/>
  <c r="W3715" i="3"/>
  <c r="X3715" i="3"/>
  <c r="Y3715" i="3"/>
  <c r="X3716" i="3"/>
  <c r="Y3716" i="3"/>
  <c r="W3716" i="3"/>
  <c r="Y3717" i="3"/>
  <c r="W3717" i="3"/>
  <c r="X3717" i="3"/>
  <c r="W3718" i="3"/>
  <c r="X3718" i="3"/>
  <c r="Y3718" i="3"/>
  <c r="W3719" i="3"/>
  <c r="X3719" i="3"/>
  <c r="Y3719" i="3"/>
  <c r="X3720" i="3"/>
  <c r="Y3720" i="3"/>
  <c r="W3720" i="3"/>
  <c r="Y3721" i="3"/>
  <c r="W3721" i="3"/>
  <c r="X3721" i="3"/>
  <c r="W3722" i="3"/>
  <c r="X3722" i="3"/>
  <c r="Y3722" i="3"/>
  <c r="W3723" i="3"/>
  <c r="X3723" i="3"/>
  <c r="Y3723" i="3"/>
  <c r="X3724" i="3"/>
  <c r="Y3724" i="3"/>
  <c r="W3724" i="3"/>
  <c r="Y3725" i="3"/>
  <c r="W3725" i="3"/>
  <c r="X3725" i="3"/>
  <c r="W3726" i="3"/>
  <c r="X3726" i="3"/>
  <c r="Y3726" i="3"/>
  <c r="W3727" i="3"/>
  <c r="X3727" i="3"/>
  <c r="Y3727" i="3"/>
  <c r="X3728" i="3"/>
  <c r="Y3728" i="3"/>
  <c r="W3728" i="3"/>
  <c r="Y3729" i="3"/>
  <c r="W3729" i="3"/>
  <c r="X3729" i="3"/>
  <c r="W3730" i="3"/>
  <c r="X3730" i="3"/>
  <c r="Y3730" i="3"/>
  <c r="W3731" i="3"/>
  <c r="X3731" i="3"/>
  <c r="Y3731" i="3"/>
  <c r="X3732" i="3"/>
  <c r="Y3732" i="3"/>
  <c r="W3732" i="3"/>
  <c r="Y3733" i="3"/>
  <c r="W3733" i="3"/>
  <c r="X3733" i="3"/>
  <c r="W3734" i="3"/>
  <c r="X3734" i="3"/>
  <c r="Y3734" i="3"/>
  <c r="W3735" i="3"/>
  <c r="X3735" i="3"/>
  <c r="Y3735" i="3"/>
  <c r="X3736" i="3"/>
  <c r="Y3736" i="3"/>
  <c r="W3736" i="3"/>
  <c r="Y3737" i="3"/>
  <c r="W3737" i="3"/>
  <c r="X3737" i="3"/>
  <c r="W3738" i="3"/>
  <c r="X3738" i="3"/>
  <c r="Y3738" i="3"/>
  <c r="W3739" i="3"/>
  <c r="X3739" i="3"/>
  <c r="Y3739" i="3"/>
  <c r="X3740" i="3"/>
  <c r="Y3740" i="3"/>
  <c r="W3740" i="3"/>
  <c r="Y3741" i="3"/>
  <c r="W3741" i="3"/>
  <c r="X3741" i="3"/>
  <c r="W3742" i="3"/>
  <c r="X3742" i="3"/>
  <c r="Y3742" i="3"/>
  <c r="W3743" i="3"/>
  <c r="X3743" i="3"/>
  <c r="Y3743" i="3"/>
  <c r="X3744" i="3"/>
  <c r="Y3744" i="3"/>
  <c r="W3744" i="3"/>
  <c r="Y3745" i="3"/>
  <c r="W3745" i="3"/>
  <c r="X3745" i="3"/>
  <c r="W3746" i="3"/>
  <c r="X3746" i="3"/>
  <c r="Y3746" i="3"/>
  <c r="W3747" i="3"/>
  <c r="X3747" i="3"/>
  <c r="Y3747" i="3"/>
  <c r="X3748" i="3"/>
  <c r="Y3748" i="3"/>
  <c r="W3748" i="3"/>
  <c r="Y3749" i="3"/>
  <c r="W3749" i="3"/>
  <c r="X3749" i="3"/>
  <c r="W3750" i="3"/>
  <c r="X3750" i="3"/>
  <c r="Y3750" i="3"/>
  <c r="W3751" i="3"/>
  <c r="X3751" i="3"/>
  <c r="Y3751" i="3"/>
  <c r="X3752" i="3"/>
  <c r="Y3752" i="3"/>
  <c r="W3752" i="3"/>
  <c r="Y3753" i="3"/>
  <c r="W3753" i="3"/>
  <c r="X3753" i="3"/>
  <c r="W3754" i="3"/>
  <c r="X3754" i="3"/>
  <c r="Y3754" i="3"/>
  <c r="W3755" i="3"/>
  <c r="X3755" i="3"/>
  <c r="Y3755" i="3"/>
  <c r="X3756" i="3"/>
  <c r="Y3756" i="3"/>
  <c r="W3756" i="3"/>
  <c r="Y3757" i="3"/>
  <c r="W3757" i="3"/>
  <c r="X3757" i="3"/>
  <c r="W3758" i="3"/>
  <c r="X3758" i="3"/>
  <c r="Y3758" i="3"/>
  <c r="W3759" i="3"/>
  <c r="X3759" i="3"/>
  <c r="Y3759" i="3"/>
  <c r="X3760" i="3"/>
  <c r="Y3760" i="3"/>
  <c r="W3760" i="3"/>
  <c r="Y3761" i="3"/>
  <c r="W3761" i="3"/>
  <c r="X3761" i="3"/>
  <c r="W3762" i="3"/>
  <c r="X3762" i="3"/>
  <c r="Y3762" i="3"/>
  <c r="W3763" i="3"/>
  <c r="X3763" i="3"/>
  <c r="Y3763" i="3"/>
  <c r="X3764" i="3"/>
  <c r="Y3764" i="3"/>
  <c r="W3764" i="3"/>
  <c r="Y3765" i="3"/>
  <c r="W3765" i="3"/>
  <c r="X3765" i="3"/>
  <c r="W3766" i="3"/>
  <c r="X3766" i="3"/>
  <c r="Y3766" i="3"/>
  <c r="W3767" i="3"/>
  <c r="X3767" i="3"/>
  <c r="Y3767" i="3"/>
  <c r="X3768" i="3"/>
  <c r="Y3768" i="3"/>
  <c r="W3768" i="3"/>
  <c r="Y3769" i="3"/>
  <c r="W3769" i="3"/>
  <c r="X3769" i="3"/>
  <c r="W3770" i="3"/>
  <c r="X3770" i="3"/>
  <c r="Y3770" i="3"/>
  <c r="W3771" i="3"/>
  <c r="X3771" i="3"/>
  <c r="Y3771" i="3"/>
  <c r="X3772" i="3"/>
  <c r="Y3772" i="3"/>
  <c r="W3772" i="3"/>
  <c r="Y3773" i="3"/>
  <c r="W3773" i="3"/>
  <c r="X3773" i="3"/>
  <c r="W3774" i="3"/>
  <c r="X3774" i="3"/>
  <c r="Y3774" i="3"/>
  <c r="W3775" i="3"/>
  <c r="X3775" i="3"/>
  <c r="Y3775" i="3"/>
  <c r="X3776" i="3"/>
  <c r="Y3776" i="3"/>
  <c r="W3776" i="3"/>
  <c r="Y3777" i="3"/>
  <c r="W3777" i="3"/>
  <c r="X3777" i="3"/>
  <c r="W3778" i="3"/>
  <c r="X3778" i="3"/>
  <c r="Y3778" i="3"/>
  <c r="W3779" i="3"/>
  <c r="X3779" i="3"/>
  <c r="Y3779" i="3"/>
  <c r="X3780" i="3"/>
  <c r="Y3780" i="3"/>
  <c r="W3780" i="3"/>
  <c r="Y3781" i="3"/>
  <c r="W3781" i="3"/>
  <c r="X3781" i="3"/>
  <c r="W3782" i="3"/>
  <c r="X3782" i="3"/>
  <c r="Y3782" i="3"/>
  <c r="W3783" i="3"/>
  <c r="X3783" i="3"/>
  <c r="Y3783" i="3"/>
  <c r="X3784" i="3"/>
  <c r="Y3784" i="3"/>
  <c r="W3784" i="3"/>
  <c r="Y3785" i="3"/>
  <c r="W3785" i="3"/>
  <c r="X3785" i="3"/>
  <c r="W3786" i="3"/>
  <c r="X3786" i="3"/>
  <c r="Y3786" i="3"/>
  <c r="W3787" i="3"/>
  <c r="X3787" i="3"/>
  <c r="Y3787" i="3"/>
  <c r="X3788" i="3"/>
  <c r="Y3788" i="3"/>
  <c r="W3788" i="3"/>
  <c r="Y3789" i="3"/>
  <c r="W3789" i="3"/>
  <c r="X3789" i="3"/>
  <c r="W3790" i="3"/>
  <c r="X3790" i="3"/>
  <c r="Y3790" i="3"/>
  <c r="W3791" i="3"/>
  <c r="X3791" i="3"/>
  <c r="Y3791" i="3"/>
  <c r="X3792" i="3"/>
  <c r="Y3792" i="3"/>
  <c r="W3792" i="3"/>
  <c r="Y3793" i="3"/>
  <c r="W3793" i="3"/>
  <c r="X3793" i="3"/>
  <c r="W3794" i="3"/>
  <c r="X3794" i="3"/>
  <c r="Y3794" i="3"/>
  <c r="W3795" i="3"/>
  <c r="X3795" i="3"/>
  <c r="Y3795" i="3"/>
  <c r="X3796" i="3"/>
  <c r="Y3796" i="3"/>
  <c r="W3796" i="3"/>
  <c r="Y3797" i="3"/>
  <c r="W3797" i="3"/>
  <c r="X3797" i="3"/>
  <c r="W3798" i="3"/>
  <c r="X3798" i="3"/>
  <c r="Y3798" i="3"/>
  <c r="W3799" i="3"/>
  <c r="X3799" i="3"/>
  <c r="Y3799" i="3"/>
  <c r="X3800" i="3"/>
  <c r="Y3800" i="3"/>
  <c r="W3800" i="3"/>
  <c r="Y3801" i="3"/>
  <c r="W3801" i="3"/>
  <c r="X3801" i="3"/>
  <c r="W3802" i="3"/>
  <c r="X3802" i="3"/>
  <c r="Y3802" i="3"/>
  <c r="W3803" i="3"/>
  <c r="X3803" i="3"/>
  <c r="Y3803" i="3"/>
  <c r="X3804" i="3"/>
  <c r="Y3804" i="3"/>
  <c r="W3804" i="3"/>
  <c r="Y3805" i="3"/>
  <c r="W3805" i="3"/>
  <c r="X3805" i="3"/>
  <c r="W3806" i="3"/>
  <c r="X3806" i="3"/>
  <c r="Y3806" i="3"/>
  <c r="W3807" i="3"/>
  <c r="X3807" i="3"/>
  <c r="Y3807" i="3"/>
  <c r="X3808" i="3"/>
  <c r="Y3808" i="3"/>
  <c r="W3808" i="3"/>
  <c r="Y3809" i="3"/>
  <c r="W3809" i="3"/>
  <c r="X3809" i="3"/>
  <c r="W3810" i="3"/>
  <c r="X3810" i="3"/>
  <c r="Y3810" i="3"/>
  <c r="W3811" i="3"/>
  <c r="X3811" i="3"/>
  <c r="Y3811" i="3"/>
  <c r="X3812" i="3"/>
  <c r="Y3812" i="3"/>
  <c r="W3812" i="3"/>
  <c r="Y3813" i="3"/>
  <c r="W3813" i="3"/>
  <c r="X3813" i="3"/>
  <c r="W3814" i="3"/>
  <c r="X3814" i="3"/>
  <c r="Y3814" i="3"/>
  <c r="W3815" i="3"/>
  <c r="X3815" i="3"/>
  <c r="Y3815" i="3"/>
  <c r="X3816" i="3"/>
  <c r="Y3816" i="3"/>
  <c r="W3816" i="3"/>
  <c r="Y3817" i="3"/>
  <c r="W3817" i="3"/>
  <c r="X3817" i="3"/>
  <c r="W3818" i="3"/>
  <c r="X3818" i="3"/>
  <c r="Y3818" i="3"/>
  <c r="W3819" i="3"/>
  <c r="X3819" i="3"/>
  <c r="Y3819" i="3"/>
  <c r="X3820" i="3"/>
  <c r="Y3820" i="3"/>
  <c r="W3820" i="3"/>
  <c r="Y3821" i="3"/>
  <c r="W3821" i="3"/>
  <c r="X3821" i="3"/>
  <c r="W3822" i="3"/>
  <c r="X3822" i="3"/>
  <c r="Y3822" i="3"/>
  <c r="W3823" i="3"/>
  <c r="X3823" i="3"/>
  <c r="Y3823" i="3"/>
  <c r="X3824" i="3"/>
  <c r="Y3824" i="3"/>
  <c r="W3824" i="3"/>
  <c r="Y3825" i="3"/>
  <c r="W3825" i="3"/>
  <c r="X3825" i="3"/>
  <c r="W3826" i="3"/>
  <c r="X3826" i="3"/>
  <c r="Y3826" i="3"/>
  <c r="W3827" i="3"/>
  <c r="X3827" i="3"/>
  <c r="Y3827" i="3"/>
  <c r="X3828" i="3"/>
  <c r="Y3828" i="3"/>
  <c r="W3828" i="3"/>
  <c r="Y3829" i="3"/>
  <c r="W3829" i="3"/>
  <c r="X3829" i="3"/>
  <c r="W3830" i="3"/>
  <c r="X3830" i="3"/>
  <c r="Y3830" i="3"/>
  <c r="W3831" i="3"/>
  <c r="X3831" i="3"/>
  <c r="Y3831" i="3"/>
  <c r="X3832" i="3"/>
  <c r="Y3832" i="3"/>
  <c r="W3832" i="3"/>
  <c r="Y3833" i="3"/>
  <c r="W3833" i="3"/>
  <c r="X3833" i="3"/>
  <c r="W3834" i="3"/>
  <c r="X3834" i="3"/>
  <c r="Y3834" i="3"/>
  <c r="W3835" i="3"/>
  <c r="X3835" i="3"/>
  <c r="Y3835" i="3"/>
  <c r="X3836" i="3"/>
  <c r="Y3836" i="3"/>
  <c r="W3836" i="3"/>
  <c r="Y3837" i="3"/>
  <c r="W3837" i="3"/>
  <c r="X3837" i="3"/>
  <c r="W3838" i="3"/>
  <c r="X3838" i="3"/>
  <c r="Y3838" i="3"/>
  <c r="W3839" i="3"/>
  <c r="X3839" i="3"/>
  <c r="Y3839" i="3"/>
  <c r="X3840" i="3"/>
  <c r="Y3840" i="3"/>
  <c r="W3840" i="3"/>
  <c r="Y3841" i="3"/>
  <c r="W3841" i="3"/>
  <c r="X3841" i="3"/>
  <c r="W3842" i="3"/>
  <c r="X3842" i="3"/>
  <c r="Y3842" i="3"/>
  <c r="W3843" i="3"/>
  <c r="X3843" i="3"/>
  <c r="Y3843" i="3"/>
  <c r="X3844" i="3"/>
  <c r="Y3844" i="3"/>
  <c r="W3844" i="3"/>
  <c r="Y3845" i="3"/>
  <c r="W3845" i="3"/>
  <c r="X3845" i="3"/>
  <c r="W3846" i="3"/>
  <c r="X3846" i="3"/>
  <c r="Y3846" i="3"/>
  <c r="W3847" i="3"/>
  <c r="X3847" i="3"/>
  <c r="Y3847" i="3"/>
  <c r="X3848" i="3"/>
  <c r="Y3848" i="3"/>
  <c r="W3848" i="3"/>
  <c r="Y3849" i="3"/>
  <c r="W3849" i="3"/>
  <c r="X3849" i="3"/>
  <c r="W3850" i="3"/>
  <c r="X3850" i="3"/>
  <c r="Y3850" i="3"/>
  <c r="W3851" i="3"/>
  <c r="X3851" i="3"/>
  <c r="Y3851" i="3"/>
  <c r="X3852" i="3"/>
  <c r="Y3852" i="3"/>
  <c r="W3852" i="3"/>
  <c r="Y3853" i="3"/>
  <c r="W3853" i="3"/>
  <c r="X3853" i="3"/>
  <c r="W3854" i="3"/>
  <c r="X3854" i="3"/>
  <c r="Y3854" i="3"/>
  <c r="W3855" i="3"/>
  <c r="X3855" i="3"/>
  <c r="Y3855" i="3"/>
  <c r="X3856" i="3"/>
  <c r="Y3856" i="3"/>
  <c r="W3856" i="3"/>
  <c r="Y3857" i="3"/>
  <c r="W3857" i="3"/>
  <c r="X3857" i="3"/>
  <c r="W3858" i="3"/>
  <c r="X3858" i="3"/>
  <c r="Y3858" i="3"/>
  <c r="W3859" i="3"/>
  <c r="X3859" i="3"/>
  <c r="Y3859" i="3"/>
  <c r="X3860" i="3"/>
  <c r="Y3860" i="3"/>
  <c r="W3860" i="3"/>
  <c r="Y3861" i="3"/>
  <c r="W3861" i="3"/>
  <c r="X3861" i="3"/>
  <c r="W3862" i="3"/>
  <c r="X3862" i="3"/>
  <c r="Y3862" i="3"/>
  <c r="W3863" i="3"/>
  <c r="X3863" i="3"/>
  <c r="Y3863" i="3"/>
  <c r="X3864" i="3"/>
  <c r="Y3864" i="3"/>
  <c r="W3864" i="3"/>
  <c r="Y3865" i="3"/>
  <c r="W3865" i="3"/>
  <c r="X3865" i="3"/>
  <c r="W3866" i="3"/>
  <c r="X3866" i="3"/>
  <c r="Y3866" i="3"/>
  <c r="W3867" i="3"/>
  <c r="X3867" i="3"/>
  <c r="Y3867" i="3"/>
  <c r="X3868" i="3"/>
  <c r="Y3868" i="3"/>
  <c r="W3868" i="3"/>
  <c r="Y3869" i="3"/>
  <c r="W3869" i="3"/>
  <c r="X3869" i="3"/>
  <c r="W3870" i="3"/>
  <c r="X3870" i="3"/>
  <c r="Y3870" i="3"/>
  <c r="W3871" i="3"/>
  <c r="X3871" i="3"/>
  <c r="Y3871" i="3"/>
  <c r="X3872" i="3"/>
  <c r="Y3872" i="3"/>
  <c r="W3872" i="3"/>
  <c r="Y3873" i="3"/>
  <c r="W3873" i="3"/>
  <c r="X3873" i="3"/>
  <c r="W3874" i="3"/>
  <c r="X3874" i="3"/>
  <c r="Y3874" i="3"/>
  <c r="W3875" i="3"/>
  <c r="X3875" i="3"/>
  <c r="Y3875" i="3"/>
  <c r="X3876" i="3"/>
  <c r="Y3876" i="3"/>
  <c r="W3876" i="3"/>
  <c r="Y3877" i="3"/>
  <c r="W3877" i="3"/>
  <c r="X3877" i="3"/>
  <c r="W3878" i="3"/>
  <c r="X3878" i="3"/>
  <c r="Y3878" i="3"/>
  <c r="W3879" i="3"/>
  <c r="X3879" i="3"/>
  <c r="Y3879" i="3"/>
  <c r="X3880" i="3"/>
  <c r="Y3880" i="3"/>
  <c r="W3880" i="3"/>
  <c r="Y3881" i="3"/>
  <c r="W3881" i="3"/>
  <c r="X3881" i="3"/>
  <c r="W3882" i="3"/>
  <c r="X3882" i="3"/>
  <c r="Y3882" i="3"/>
  <c r="W3883" i="3"/>
  <c r="X3883" i="3"/>
  <c r="Y3883" i="3"/>
  <c r="X3884" i="3"/>
  <c r="Y3884" i="3"/>
  <c r="W3884" i="3"/>
  <c r="Y3885" i="3"/>
  <c r="W3885" i="3"/>
  <c r="X3885" i="3"/>
  <c r="W3886" i="3"/>
  <c r="X3886" i="3"/>
  <c r="Y3886" i="3"/>
  <c r="W3887" i="3"/>
  <c r="X3887" i="3"/>
  <c r="Y3887" i="3"/>
  <c r="X3888" i="3"/>
  <c r="Y3888" i="3"/>
  <c r="W3888" i="3"/>
  <c r="Y3889" i="3"/>
  <c r="W3889" i="3"/>
  <c r="X3889" i="3"/>
  <c r="W3890" i="3"/>
  <c r="X3890" i="3"/>
  <c r="Y3890" i="3"/>
  <c r="W3891" i="3"/>
  <c r="X3891" i="3"/>
  <c r="Y3891" i="3"/>
  <c r="X3892" i="3"/>
  <c r="Y3892" i="3"/>
  <c r="W3892" i="3"/>
  <c r="Y3893" i="3"/>
  <c r="W3893" i="3"/>
  <c r="X3893" i="3"/>
  <c r="W3894" i="3"/>
  <c r="X3894" i="3"/>
  <c r="Y3894" i="3"/>
  <c r="W3895" i="3"/>
  <c r="X3895" i="3"/>
  <c r="Y3895" i="3"/>
  <c r="X3896" i="3"/>
  <c r="Y3896" i="3"/>
  <c r="W3896" i="3"/>
  <c r="Y3897" i="3"/>
  <c r="W3897" i="3"/>
  <c r="X3897" i="3"/>
  <c r="W3898" i="3"/>
  <c r="X3898" i="3"/>
  <c r="Y3898" i="3"/>
  <c r="W3899" i="3"/>
  <c r="X3899" i="3"/>
  <c r="Y3899" i="3"/>
  <c r="X3900" i="3"/>
  <c r="Y3900" i="3"/>
  <c r="W3900" i="3"/>
  <c r="Y3901" i="3"/>
  <c r="W3901" i="3"/>
  <c r="X3901" i="3"/>
  <c r="W3902" i="3"/>
  <c r="X3902" i="3"/>
  <c r="Y3902" i="3"/>
  <c r="W3903" i="3"/>
  <c r="X3903" i="3"/>
  <c r="Y3903" i="3"/>
  <c r="X3904" i="3"/>
  <c r="Y3904" i="3"/>
  <c r="W3904" i="3"/>
  <c r="Y3905" i="3"/>
  <c r="W3905" i="3"/>
  <c r="X3905" i="3"/>
  <c r="W3906" i="3"/>
  <c r="X3906" i="3"/>
  <c r="Y3906" i="3"/>
  <c r="W3907" i="3"/>
  <c r="X3907" i="3"/>
  <c r="Y3907" i="3"/>
  <c r="X3908" i="3"/>
  <c r="Y3908" i="3"/>
  <c r="W3908" i="3"/>
  <c r="Y3909" i="3"/>
  <c r="W3909" i="3"/>
  <c r="X3909" i="3"/>
  <c r="W3910" i="3"/>
  <c r="X3910" i="3"/>
  <c r="Y3910" i="3"/>
  <c r="W3911" i="3"/>
  <c r="X3911" i="3"/>
  <c r="Y3911" i="3"/>
  <c r="X3912" i="3"/>
  <c r="Y3912" i="3"/>
  <c r="W3912" i="3"/>
  <c r="Y3913" i="3"/>
  <c r="W3913" i="3"/>
  <c r="X3913" i="3"/>
  <c r="W3914" i="3"/>
  <c r="X3914" i="3"/>
  <c r="Y3914" i="3"/>
  <c r="W3915" i="3"/>
  <c r="X3915" i="3"/>
  <c r="Y3915" i="3"/>
  <c r="X3916" i="3"/>
  <c r="Y3916" i="3"/>
  <c r="W3916" i="3"/>
  <c r="Y3917" i="3"/>
  <c r="W3917" i="3"/>
  <c r="X3917" i="3"/>
  <c r="W3918" i="3"/>
  <c r="X3918" i="3"/>
  <c r="Y3918" i="3"/>
  <c r="W3919" i="3"/>
  <c r="X3919" i="3"/>
  <c r="Y3919" i="3"/>
  <c r="X3920" i="3"/>
  <c r="Y3920" i="3"/>
  <c r="W3920" i="3"/>
  <c r="Y3921" i="3"/>
  <c r="W3921" i="3"/>
  <c r="X3921" i="3"/>
  <c r="W3922" i="3"/>
  <c r="X3922" i="3"/>
  <c r="Y3922" i="3"/>
  <c r="W3923" i="3"/>
  <c r="X3923" i="3"/>
  <c r="Y3923" i="3"/>
  <c r="X3924" i="3"/>
  <c r="Y3924" i="3"/>
  <c r="W3924" i="3"/>
  <c r="Y3925" i="3"/>
  <c r="W3925" i="3"/>
  <c r="X3925" i="3"/>
  <c r="W3926" i="3"/>
  <c r="X3926" i="3"/>
  <c r="Y3926" i="3"/>
  <c r="W3927" i="3"/>
  <c r="X3927" i="3"/>
  <c r="Y3927" i="3"/>
  <c r="X3928" i="3"/>
  <c r="Y3928" i="3"/>
  <c r="W3928" i="3"/>
  <c r="Y3929" i="3"/>
  <c r="W3929" i="3"/>
  <c r="X3929" i="3"/>
  <c r="W3930" i="3"/>
  <c r="X3930" i="3"/>
  <c r="Y3930" i="3"/>
  <c r="W3931" i="3"/>
  <c r="X3931" i="3"/>
  <c r="Y3931" i="3"/>
  <c r="X3932" i="3"/>
  <c r="Y3932" i="3"/>
  <c r="W3932" i="3"/>
  <c r="Y3933" i="3"/>
  <c r="W3933" i="3"/>
  <c r="X3933" i="3"/>
  <c r="W3934" i="3"/>
  <c r="X3934" i="3"/>
  <c r="Y3934" i="3"/>
  <c r="W3935" i="3"/>
  <c r="X3935" i="3"/>
  <c r="Y3935" i="3"/>
  <c r="X3936" i="3"/>
  <c r="Y3936" i="3"/>
  <c r="W3936" i="3"/>
  <c r="Y3937" i="3"/>
  <c r="W3937" i="3"/>
  <c r="X3937" i="3"/>
  <c r="W3938" i="3"/>
  <c r="X3938" i="3"/>
  <c r="Y3938" i="3"/>
  <c r="W3939" i="3"/>
  <c r="X3939" i="3"/>
  <c r="Y3939" i="3"/>
  <c r="X3940" i="3"/>
  <c r="Y3940" i="3"/>
  <c r="W3940" i="3"/>
  <c r="Y3941" i="3"/>
  <c r="W3941" i="3"/>
  <c r="X3941" i="3"/>
  <c r="W3942" i="3"/>
  <c r="X3942" i="3"/>
  <c r="Y3942" i="3"/>
  <c r="W3943" i="3"/>
  <c r="X3943" i="3"/>
  <c r="Y3943" i="3"/>
  <c r="X3944" i="3"/>
  <c r="Y3944" i="3"/>
  <c r="W3944" i="3"/>
  <c r="Y3945" i="3"/>
  <c r="W3945" i="3"/>
  <c r="X3945" i="3"/>
  <c r="W3946" i="3"/>
  <c r="X3946" i="3"/>
  <c r="Y3946" i="3"/>
  <c r="W3947" i="3"/>
  <c r="X3947" i="3"/>
  <c r="Y3947" i="3"/>
  <c r="X3948" i="3"/>
  <c r="Y3948" i="3"/>
  <c r="W3948" i="3"/>
  <c r="Y3949" i="3"/>
  <c r="W3949" i="3"/>
  <c r="X3949" i="3"/>
  <c r="W3950" i="3"/>
  <c r="X3950" i="3"/>
  <c r="Y3950" i="3"/>
  <c r="W3951" i="3"/>
  <c r="X3951" i="3"/>
  <c r="Y3951" i="3"/>
  <c r="X3952" i="3"/>
  <c r="Y3952" i="3"/>
  <c r="W3952" i="3"/>
  <c r="Y3953" i="3"/>
  <c r="W3953" i="3"/>
  <c r="X3953" i="3"/>
  <c r="W3954" i="3"/>
  <c r="X3954" i="3"/>
  <c r="Y3954" i="3"/>
  <c r="W3955" i="3"/>
  <c r="X3955" i="3"/>
  <c r="Y3955" i="3"/>
  <c r="X3956" i="3"/>
  <c r="Y3956" i="3"/>
  <c r="W3956" i="3"/>
  <c r="Y3957" i="3"/>
  <c r="W3957" i="3"/>
  <c r="X3957" i="3"/>
  <c r="W3958" i="3"/>
  <c r="X3958" i="3"/>
  <c r="Y3958" i="3"/>
  <c r="W3959" i="3"/>
  <c r="X3959" i="3"/>
  <c r="Y3959" i="3"/>
  <c r="X3960" i="3"/>
  <c r="Y3960" i="3"/>
  <c r="W3960" i="3"/>
  <c r="Y3961" i="3"/>
  <c r="W3961" i="3"/>
  <c r="X3961" i="3"/>
  <c r="W3962" i="3"/>
  <c r="X3962" i="3"/>
  <c r="Y3962" i="3"/>
  <c r="W3963" i="3"/>
  <c r="X3963" i="3"/>
  <c r="Y3963" i="3"/>
  <c r="X3964" i="3"/>
  <c r="Y3964" i="3"/>
  <c r="W3964" i="3"/>
  <c r="Y3965" i="3"/>
  <c r="W3965" i="3"/>
  <c r="X3965" i="3"/>
  <c r="W3966" i="3"/>
  <c r="X3966" i="3"/>
  <c r="Y3966" i="3"/>
  <c r="W3967" i="3"/>
  <c r="X3967" i="3"/>
  <c r="Y3967" i="3"/>
  <c r="X3968" i="3"/>
  <c r="Y3968" i="3"/>
  <c r="W3968" i="3"/>
  <c r="Y3969" i="3"/>
  <c r="W3969" i="3"/>
  <c r="X3969" i="3"/>
  <c r="W3970" i="3"/>
  <c r="X3970" i="3"/>
  <c r="Y3970" i="3"/>
  <c r="W3971" i="3"/>
  <c r="X3971" i="3"/>
  <c r="Y3971" i="3"/>
  <c r="X3972" i="3"/>
  <c r="Y3972" i="3"/>
  <c r="W3972" i="3"/>
  <c r="Y3973" i="3"/>
  <c r="W3973" i="3"/>
  <c r="X3973" i="3"/>
  <c r="W3974" i="3"/>
  <c r="X3974" i="3"/>
  <c r="Y3974" i="3"/>
  <c r="W3975" i="3"/>
  <c r="X3975" i="3"/>
  <c r="Y3975" i="3"/>
  <c r="X3976" i="3"/>
  <c r="Y3976" i="3"/>
  <c r="W3976" i="3"/>
  <c r="Y3977" i="3"/>
  <c r="W3977" i="3"/>
  <c r="X3977" i="3"/>
  <c r="W3978" i="3"/>
  <c r="X3978" i="3"/>
  <c r="Y3978" i="3"/>
  <c r="W3979" i="3"/>
  <c r="X3979" i="3"/>
  <c r="Y3979" i="3"/>
  <c r="X3980" i="3"/>
  <c r="Y3980" i="3"/>
  <c r="W3980" i="3"/>
  <c r="Y3981" i="3"/>
  <c r="W3981" i="3"/>
  <c r="X3981" i="3"/>
  <c r="W3982" i="3"/>
  <c r="X3982" i="3"/>
  <c r="Y3982" i="3"/>
  <c r="W3983" i="3"/>
  <c r="X3983" i="3"/>
  <c r="Y3983" i="3"/>
  <c r="X3984" i="3"/>
  <c r="Y3984" i="3"/>
  <c r="W3984" i="3"/>
  <c r="Y3985" i="3"/>
  <c r="W3985" i="3"/>
  <c r="X3985" i="3"/>
  <c r="W3986" i="3"/>
  <c r="X3986" i="3"/>
  <c r="Y3986" i="3"/>
  <c r="W3987" i="3"/>
  <c r="X3987" i="3"/>
  <c r="Y3987" i="3"/>
  <c r="X3988" i="3"/>
  <c r="Y3988" i="3"/>
  <c r="W3988" i="3"/>
  <c r="Y3989" i="3"/>
  <c r="W3989" i="3"/>
  <c r="X3989" i="3"/>
  <c r="W3990" i="3"/>
  <c r="X3990" i="3"/>
  <c r="Y3990" i="3"/>
  <c r="W3991" i="3"/>
  <c r="X3991" i="3"/>
  <c r="Y3991" i="3"/>
  <c r="X3992" i="3"/>
  <c r="Y3992" i="3"/>
  <c r="W3992" i="3"/>
  <c r="Y3993" i="3"/>
  <c r="W3993" i="3"/>
  <c r="X3993" i="3"/>
  <c r="W3994" i="3"/>
  <c r="X3994" i="3"/>
  <c r="Y3994" i="3"/>
  <c r="W3995" i="3"/>
  <c r="X3995" i="3"/>
  <c r="Y3995" i="3"/>
  <c r="X3996" i="3"/>
  <c r="Y3996" i="3"/>
  <c r="W3996" i="3"/>
  <c r="Y3997" i="3"/>
  <c r="W3997" i="3"/>
  <c r="X3997" i="3"/>
  <c r="W3998" i="3"/>
  <c r="X3998" i="3"/>
  <c r="Y3998" i="3"/>
  <c r="W3999" i="3"/>
  <c r="X3999" i="3"/>
  <c r="Y3999" i="3"/>
  <c r="X4000" i="3"/>
  <c r="Y4000" i="3"/>
  <c r="W4000" i="3"/>
  <c r="Y4001" i="3"/>
  <c r="W4001" i="3"/>
  <c r="X4001" i="3"/>
  <c r="W4002" i="3"/>
  <c r="X4002" i="3"/>
  <c r="Y4002" i="3"/>
  <c r="W4003" i="3"/>
  <c r="X4003" i="3"/>
  <c r="Y4003" i="3"/>
  <c r="X4004" i="3"/>
  <c r="Y4004" i="3"/>
  <c r="W4004" i="3"/>
  <c r="Y4005" i="3"/>
  <c r="W4005" i="3"/>
  <c r="X4005" i="3"/>
  <c r="W4006" i="3"/>
  <c r="X4006" i="3"/>
  <c r="Y4006" i="3"/>
  <c r="W4007" i="3"/>
  <c r="X4007" i="3"/>
  <c r="Y4007" i="3"/>
  <c r="X4008" i="3"/>
  <c r="Y4008" i="3"/>
  <c r="W4008" i="3"/>
  <c r="Y4009" i="3"/>
  <c r="W4009" i="3"/>
  <c r="X4009" i="3"/>
  <c r="W4010" i="3"/>
  <c r="X4010" i="3"/>
  <c r="Y4010" i="3"/>
  <c r="W4011" i="3"/>
  <c r="X4011" i="3"/>
  <c r="Y4011" i="3"/>
  <c r="X4012" i="3"/>
  <c r="Y4012" i="3"/>
  <c r="W4012" i="3"/>
  <c r="Y4013" i="3"/>
  <c r="W4013" i="3"/>
  <c r="X4013" i="3"/>
  <c r="W4014" i="3"/>
  <c r="X4014" i="3"/>
  <c r="Y4014" i="3"/>
  <c r="W4015" i="3"/>
  <c r="X4015" i="3"/>
  <c r="Y4015" i="3"/>
  <c r="X4016" i="3"/>
  <c r="Y4016" i="3"/>
  <c r="W4016" i="3"/>
  <c r="Y4017" i="3"/>
  <c r="W4017" i="3"/>
  <c r="X4017" i="3"/>
  <c r="W4018" i="3"/>
  <c r="X4018" i="3"/>
  <c r="Y4018" i="3"/>
  <c r="W4019" i="3"/>
  <c r="X4019" i="3"/>
  <c r="Y4019" i="3"/>
  <c r="X4020" i="3"/>
  <c r="Y4020" i="3"/>
  <c r="W4020" i="3"/>
  <c r="Y4021" i="3"/>
  <c r="W4021" i="3"/>
  <c r="X4021" i="3"/>
  <c r="W4022" i="3"/>
  <c r="X4022" i="3"/>
  <c r="Y4022" i="3"/>
  <c r="W4023" i="3"/>
  <c r="X4023" i="3"/>
  <c r="Y4023" i="3"/>
  <c r="X4024" i="3"/>
  <c r="Y4024" i="3"/>
  <c r="W4024" i="3"/>
  <c r="Y4025" i="3"/>
  <c r="W4025" i="3"/>
  <c r="X4025" i="3"/>
  <c r="W4026" i="3"/>
  <c r="X4026" i="3"/>
  <c r="Y4026" i="3"/>
  <c r="W4027" i="3"/>
  <c r="X4027" i="3"/>
  <c r="Y4027" i="3"/>
  <c r="X4028" i="3"/>
  <c r="Y4028" i="3"/>
  <c r="W4028" i="3"/>
  <c r="Y4029" i="3"/>
  <c r="W4029" i="3"/>
  <c r="X4029" i="3"/>
  <c r="W4030" i="3"/>
  <c r="X4030" i="3"/>
  <c r="Y4030" i="3"/>
  <c r="W4031" i="3"/>
  <c r="X4031" i="3"/>
  <c r="Y4031" i="3"/>
  <c r="X4032" i="3"/>
  <c r="Y4032" i="3"/>
  <c r="W4032" i="3"/>
  <c r="Y4033" i="3"/>
  <c r="W4033" i="3"/>
  <c r="X4033" i="3"/>
  <c r="W4034" i="3"/>
  <c r="X4034" i="3"/>
  <c r="Y4034" i="3"/>
  <c r="W4035" i="3"/>
  <c r="X4035" i="3"/>
  <c r="Y4035" i="3"/>
  <c r="X4036" i="3"/>
  <c r="Y4036" i="3"/>
  <c r="W4036" i="3"/>
  <c r="Y4037" i="3"/>
  <c r="W4037" i="3"/>
  <c r="X4037" i="3"/>
  <c r="W4038" i="3"/>
  <c r="X4038" i="3"/>
  <c r="Y4038" i="3"/>
  <c r="W4039" i="3"/>
  <c r="X4039" i="3"/>
  <c r="Y4039" i="3"/>
  <c r="X4040" i="3"/>
  <c r="Y4040" i="3"/>
  <c r="W4040" i="3"/>
  <c r="Y4041" i="3"/>
  <c r="W4041" i="3"/>
  <c r="X4041" i="3"/>
  <c r="W4042" i="3"/>
  <c r="X4042" i="3"/>
  <c r="Y4042" i="3"/>
  <c r="W4043" i="3"/>
  <c r="X4043" i="3"/>
  <c r="Y4043" i="3"/>
  <c r="X4044" i="3"/>
  <c r="Y4044" i="3"/>
  <c r="W4044" i="3"/>
  <c r="Y4045" i="3"/>
  <c r="W4045" i="3"/>
  <c r="X4045" i="3"/>
  <c r="W4046" i="3"/>
  <c r="X4046" i="3"/>
  <c r="Y4046" i="3"/>
  <c r="W4047" i="3"/>
  <c r="X4047" i="3"/>
  <c r="Y4047" i="3"/>
  <c r="X4048" i="3"/>
  <c r="Y4048" i="3"/>
  <c r="W4048" i="3"/>
  <c r="Y4049" i="3"/>
  <c r="W4049" i="3"/>
  <c r="X4049" i="3"/>
  <c r="W4050" i="3"/>
  <c r="X4050" i="3"/>
  <c r="Y4050" i="3"/>
  <c r="W4051" i="3"/>
  <c r="X4051" i="3"/>
  <c r="Y4051" i="3"/>
  <c r="X4052" i="3"/>
  <c r="Y4052" i="3"/>
  <c r="W4052" i="3"/>
  <c r="Y4053" i="3"/>
  <c r="W4053" i="3"/>
  <c r="X4053" i="3"/>
  <c r="W4054" i="3"/>
  <c r="X4054" i="3"/>
  <c r="Y4054" i="3"/>
  <c r="W4055" i="3"/>
  <c r="X4055" i="3"/>
  <c r="Y4055" i="3"/>
  <c r="X4056" i="3"/>
  <c r="Y4056" i="3"/>
  <c r="W4056" i="3"/>
  <c r="Y4057" i="3"/>
  <c r="W4057" i="3"/>
  <c r="X4057" i="3"/>
  <c r="W4058" i="3"/>
  <c r="X4058" i="3"/>
  <c r="Y4058" i="3"/>
  <c r="W4059" i="3"/>
  <c r="X4059" i="3"/>
  <c r="Y4059" i="3"/>
  <c r="X4060" i="3"/>
  <c r="Y4060" i="3"/>
  <c r="W4060" i="3"/>
  <c r="Y4061" i="3"/>
  <c r="W4061" i="3"/>
  <c r="X4061" i="3"/>
  <c r="W4062" i="3"/>
  <c r="X4062" i="3"/>
  <c r="Y4062" i="3"/>
  <c r="W4063" i="3"/>
  <c r="X4063" i="3"/>
  <c r="Y4063" i="3"/>
  <c r="X4064" i="3"/>
  <c r="Y4064" i="3"/>
  <c r="W4064" i="3"/>
  <c r="Y4065" i="3"/>
  <c r="W4065" i="3"/>
  <c r="X4065" i="3"/>
  <c r="W4066" i="3"/>
  <c r="X4066" i="3"/>
  <c r="Y4066" i="3"/>
  <c r="W4067" i="3"/>
  <c r="X4067" i="3"/>
  <c r="Y4067" i="3"/>
  <c r="X4068" i="3"/>
  <c r="Y4068" i="3"/>
  <c r="W4068" i="3"/>
  <c r="Y4069" i="3"/>
  <c r="W4069" i="3"/>
  <c r="X4069" i="3"/>
  <c r="W4070" i="3"/>
  <c r="X4070" i="3"/>
  <c r="Y4070" i="3"/>
  <c r="W4071" i="3"/>
  <c r="X4071" i="3"/>
  <c r="Y4071" i="3"/>
  <c r="X4072" i="3"/>
  <c r="Y4072" i="3"/>
  <c r="W4072" i="3"/>
  <c r="Y4073" i="3"/>
  <c r="W4073" i="3"/>
  <c r="X4073" i="3"/>
  <c r="W4074" i="3"/>
  <c r="X4074" i="3"/>
  <c r="Y4074" i="3"/>
  <c r="W4075" i="3"/>
  <c r="X4075" i="3"/>
  <c r="Y4075" i="3"/>
  <c r="X4076" i="3"/>
  <c r="Y4076" i="3"/>
  <c r="W4076" i="3"/>
  <c r="Y4077" i="3"/>
  <c r="W4077" i="3"/>
  <c r="X4077" i="3"/>
  <c r="W4078" i="3"/>
  <c r="X4078" i="3"/>
  <c r="Y4078" i="3"/>
  <c r="W4079" i="3"/>
  <c r="X4079" i="3"/>
  <c r="Y4079" i="3"/>
  <c r="X4080" i="3"/>
  <c r="Y4080" i="3"/>
  <c r="W4080" i="3"/>
  <c r="Y4081" i="3"/>
  <c r="W4081" i="3"/>
  <c r="X4081" i="3"/>
  <c r="W4082" i="3"/>
  <c r="X4082" i="3"/>
  <c r="Y4082" i="3"/>
  <c r="W4083" i="3"/>
  <c r="X4083" i="3"/>
  <c r="Y4083" i="3"/>
  <c r="X4084" i="3"/>
  <c r="Y4084" i="3"/>
  <c r="W4084" i="3"/>
  <c r="Y4085" i="3"/>
  <c r="W4085" i="3"/>
  <c r="X4085" i="3"/>
  <c r="W4086" i="3"/>
  <c r="X4086" i="3"/>
  <c r="Y4086" i="3"/>
  <c r="W4087" i="3"/>
  <c r="X4087" i="3"/>
  <c r="Y4087" i="3"/>
  <c r="X4088" i="3"/>
  <c r="Y4088" i="3"/>
  <c r="W4088" i="3"/>
  <c r="Y4089" i="3"/>
  <c r="W4089" i="3"/>
  <c r="X4089" i="3"/>
  <c r="W4090" i="3"/>
  <c r="X4090" i="3"/>
  <c r="Y4090" i="3"/>
  <c r="W4091" i="3"/>
  <c r="X4091" i="3"/>
  <c r="Y4091" i="3"/>
  <c r="X4092" i="3"/>
  <c r="Y4092" i="3"/>
  <c r="W4092" i="3"/>
  <c r="Y4093" i="3"/>
  <c r="W4093" i="3"/>
  <c r="X4093" i="3"/>
  <c r="W4094" i="3"/>
  <c r="X4094" i="3"/>
  <c r="Y4094" i="3"/>
  <c r="W4095" i="3"/>
  <c r="X4095" i="3"/>
  <c r="Y4095" i="3"/>
  <c r="X4096" i="3"/>
  <c r="Y4096" i="3"/>
  <c r="W4096" i="3"/>
  <c r="Y4097" i="3"/>
  <c r="W4097" i="3"/>
  <c r="X4097" i="3"/>
  <c r="W4098" i="3"/>
  <c r="X4098" i="3"/>
  <c r="Y4098" i="3"/>
  <c r="W4099" i="3"/>
  <c r="X4099" i="3"/>
  <c r="Y4099" i="3"/>
  <c r="X4100" i="3"/>
  <c r="Y4100" i="3"/>
  <c r="W4100" i="3"/>
  <c r="Y4101" i="3"/>
  <c r="W4101" i="3"/>
  <c r="X4101" i="3"/>
  <c r="W4102" i="3"/>
  <c r="X4102" i="3"/>
  <c r="Y4102" i="3"/>
  <c r="W4103" i="3"/>
  <c r="X4103" i="3"/>
  <c r="Y4103" i="3"/>
  <c r="X4104" i="3"/>
  <c r="Y4104" i="3"/>
  <c r="W4104" i="3"/>
  <c r="Y4105" i="3"/>
  <c r="W4105" i="3"/>
  <c r="X4105" i="3"/>
  <c r="W4106" i="3"/>
  <c r="X4106" i="3"/>
  <c r="Y4106" i="3"/>
  <c r="W4107" i="3"/>
  <c r="X4107" i="3"/>
  <c r="Y4107" i="3"/>
  <c r="X4108" i="3"/>
  <c r="Y4108" i="3"/>
  <c r="W4108" i="3"/>
  <c r="Y4109" i="3"/>
  <c r="W4109" i="3"/>
  <c r="X4109" i="3"/>
  <c r="W4110" i="3"/>
  <c r="X4110" i="3"/>
  <c r="Y4110" i="3"/>
  <c r="W4111" i="3"/>
  <c r="X4111" i="3"/>
  <c r="Y4111" i="3"/>
  <c r="X4112" i="3"/>
  <c r="Y4112" i="3"/>
  <c r="W4112" i="3"/>
  <c r="Y4113" i="3"/>
  <c r="W4113" i="3"/>
  <c r="X4113" i="3"/>
  <c r="W4114" i="3"/>
  <c r="X4114" i="3"/>
  <c r="Y4114" i="3"/>
  <c r="W4115" i="3"/>
  <c r="X4115" i="3"/>
  <c r="Y4115" i="3"/>
  <c r="X4116" i="3"/>
  <c r="Y4116" i="3"/>
  <c r="W4116" i="3"/>
  <c r="Y4117" i="3"/>
  <c r="W4117" i="3"/>
  <c r="X4117" i="3"/>
  <c r="W4118" i="3"/>
  <c r="X4118" i="3"/>
  <c r="Y4118" i="3"/>
  <c r="W4119" i="3"/>
  <c r="X4119" i="3"/>
  <c r="Y4119" i="3"/>
  <c r="X4120" i="3"/>
  <c r="Y4120" i="3"/>
  <c r="W4120" i="3"/>
  <c r="Y4121" i="3"/>
  <c r="W4121" i="3"/>
  <c r="X4121" i="3"/>
  <c r="W4122" i="3"/>
  <c r="X4122" i="3"/>
  <c r="Y4122" i="3"/>
  <c r="W4123" i="3"/>
  <c r="X4123" i="3"/>
  <c r="Y4123" i="3"/>
  <c r="X4124" i="3"/>
  <c r="Y4124" i="3"/>
  <c r="W4124" i="3"/>
  <c r="Y4125" i="3"/>
  <c r="W4125" i="3"/>
  <c r="X4125" i="3"/>
  <c r="W4126" i="3"/>
  <c r="X4126" i="3"/>
  <c r="Y4126" i="3"/>
  <c r="W4127" i="3"/>
  <c r="X4127" i="3"/>
  <c r="Y4127" i="3"/>
  <c r="X4128" i="3"/>
  <c r="Y4128" i="3"/>
  <c r="W4128" i="3"/>
  <c r="Y4129" i="3"/>
  <c r="W4129" i="3"/>
  <c r="X4129" i="3"/>
  <c r="W4130" i="3"/>
  <c r="X4130" i="3"/>
  <c r="Y4130" i="3"/>
  <c r="W4131" i="3"/>
  <c r="X4131" i="3"/>
  <c r="Y4131" i="3"/>
  <c r="X4132" i="3"/>
  <c r="Y4132" i="3"/>
  <c r="W4132" i="3"/>
  <c r="Y4133" i="3"/>
  <c r="W4133" i="3"/>
  <c r="X4133" i="3"/>
  <c r="W4134" i="3"/>
  <c r="X4134" i="3"/>
  <c r="Y4134" i="3"/>
  <c r="W4135" i="3"/>
  <c r="X4135" i="3"/>
  <c r="Y4135" i="3"/>
  <c r="X4136" i="3"/>
  <c r="Y4136" i="3"/>
  <c r="W4136" i="3"/>
  <c r="Y4137" i="3"/>
  <c r="W4137" i="3"/>
  <c r="X4137" i="3"/>
  <c r="W4138" i="3"/>
  <c r="X4138" i="3"/>
  <c r="Y4138" i="3"/>
  <c r="W4139" i="3"/>
  <c r="X4139" i="3"/>
  <c r="Y4139" i="3"/>
  <c r="X4140" i="3"/>
  <c r="Y4140" i="3"/>
  <c r="W4140" i="3"/>
  <c r="Y4141" i="3"/>
  <c r="W4141" i="3"/>
  <c r="X4141" i="3"/>
  <c r="W4142" i="3"/>
  <c r="X4142" i="3"/>
  <c r="Y4142" i="3"/>
  <c r="W4143" i="3"/>
  <c r="X4143" i="3"/>
  <c r="Y4143" i="3"/>
  <c r="X4144" i="3"/>
  <c r="Y4144" i="3"/>
  <c r="W4144" i="3"/>
  <c r="Y4145" i="3"/>
  <c r="W4145" i="3"/>
  <c r="X4145" i="3"/>
  <c r="W4146" i="3"/>
  <c r="X4146" i="3"/>
  <c r="Y4146" i="3"/>
  <c r="W4147" i="3"/>
  <c r="X4147" i="3"/>
  <c r="Y4147" i="3"/>
  <c r="X4148" i="3"/>
  <c r="Y4148" i="3"/>
  <c r="W4148" i="3"/>
  <c r="Y4149" i="3"/>
  <c r="W4149" i="3"/>
  <c r="X4149" i="3"/>
  <c r="W4150" i="3"/>
  <c r="X4150" i="3"/>
  <c r="Y4150" i="3"/>
  <c r="W4151" i="3"/>
  <c r="X4151" i="3"/>
  <c r="Y4151" i="3"/>
  <c r="X4152" i="3"/>
  <c r="Y4152" i="3"/>
  <c r="W4152" i="3"/>
  <c r="Y4153" i="3"/>
  <c r="W4153" i="3"/>
  <c r="X4153" i="3"/>
  <c r="W4154" i="3"/>
  <c r="X4154" i="3"/>
  <c r="Y4154" i="3"/>
  <c r="W4155" i="3"/>
  <c r="X4155" i="3"/>
  <c r="Y4155" i="3"/>
  <c r="X4156" i="3"/>
  <c r="Y4156" i="3"/>
  <c r="W4156" i="3"/>
  <c r="Y4157" i="3"/>
  <c r="W4157" i="3"/>
  <c r="X4157" i="3"/>
  <c r="W4158" i="3"/>
  <c r="X4158" i="3"/>
  <c r="Y4158" i="3"/>
  <c r="W4159" i="3"/>
  <c r="X4159" i="3"/>
  <c r="Y4159" i="3"/>
  <c r="X4160" i="3"/>
  <c r="Y4160" i="3"/>
  <c r="W4160" i="3"/>
  <c r="Y4161" i="3"/>
  <c r="W4161" i="3"/>
  <c r="X4161" i="3"/>
  <c r="W4162" i="3"/>
  <c r="X4162" i="3"/>
  <c r="Y4162" i="3"/>
  <c r="W4163" i="3"/>
  <c r="X4163" i="3"/>
  <c r="Y4163" i="3"/>
  <c r="X4164" i="3"/>
  <c r="Y4164" i="3"/>
  <c r="W4164" i="3"/>
  <c r="Y4165" i="3"/>
  <c r="W4165" i="3"/>
  <c r="X4165" i="3"/>
  <c r="W4166" i="3"/>
  <c r="X4166" i="3"/>
  <c r="Y4166" i="3"/>
  <c r="W4167" i="3"/>
  <c r="X4167" i="3"/>
  <c r="Y4167" i="3"/>
  <c r="X4168" i="3"/>
  <c r="Y4168" i="3"/>
  <c r="W4168" i="3"/>
  <c r="Y4169" i="3"/>
  <c r="W4169" i="3"/>
  <c r="X4169" i="3"/>
  <c r="W4170" i="3"/>
  <c r="X4170" i="3"/>
  <c r="Y4170" i="3"/>
  <c r="W4171" i="3"/>
  <c r="X4171" i="3"/>
  <c r="Y4171" i="3"/>
  <c r="X4172" i="3"/>
  <c r="Y4172" i="3"/>
  <c r="W4172" i="3"/>
  <c r="Y4173" i="3"/>
  <c r="W4173" i="3"/>
  <c r="X4173" i="3"/>
  <c r="W4174" i="3"/>
  <c r="X4174" i="3"/>
  <c r="Y4174" i="3"/>
  <c r="W4175" i="3"/>
  <c r="X4175" i="3"/>
  <c r="Y4175" i="3"/>
  <c r="X4176" i="3"/>
  <c r="Y4176" i="3"/>
  <c r="W4176" i="3"/>
  <c r="Y4177" i="3"/>
  <c r="W4177" i="3"/>
  <c r="X4177" i="3"/>
  <c r="W4178" i="3"/>
  <c r="X4178" i="3"/>
  <c r="Y4178" i="3"/>
  <c r="W4179" i="3"/>
  <c r="X4179" i="3"/>
  <c r="Y4179" i="3"/>
  <c r="X4180" i="3"/>
  <c r="Y4180" i="3"/>
  <c r="W4180" i="3"/>
  <c r="Y4181" i="3"/>
  <c r="W4181" i="3"/>
  <c r="X4181" i="3"/>
  <c r="W4182" i="3"/>
  <c r="X4182" i="3"/>
  <c r="Y4182" i="3"/>
  <c r="W4183" i="3"/>
  <c r="X4183" i="3"/>
  <c r="Y4183" i="3"/>
  <c r="X4184" i="3"/>
  <c r="Y4184" i="3"/>
  <c r="W4184" i="3"/>
  <c r="Y4185" i="3"/>
  <c r="W4185" i="3"/>
  <c r="X4185" i="3"/>
  <c r="W4186" i="3"/>
  <c r="X4186" i="3"/>
  <c r="Y4186" i="3"/>
  <c r="W4187" i="3"/>
  <c r="X4187" i="3"/>
  <c r="Y4187" i="3"/>
  <c r="X4188" i="3"/>
  <c r="Y4188" i="3"/>
  <c r="W4188" i="3"/>
  <c r="Y4189" i="3"/>
  <c r="W4189" i="3"/>
  <c r="X4189" i="3"/>
  <c r="W4190" i="3"/>
  <c r="X4190" i="3"/>
  <c r="Y4190" i="3"/>
  <c r="W4191" i="3"/>
  <c r="X4191" i="3"/>
  <c r="Y4191" i="3"/>
  <c r="X4192" i="3"/>
  <c r="Y4192" i="3"/>
  <c r="W4192" i="3"/>
  <c r="Y4193" i="3"/>
  <c r="W4193" i="3"/>
  <c r="X4193" i="3"/>
  <c r="W4194" i="3"/>
  <c r="X4194" i="3"/>
  <c r="Y4194" i="3"/>
  <c r="W4195" i="3"/>
  <c r="X4195" i="3"/>
  <c r="Y4195" i="3"/>
  <c r="X4196" i="3"/>
  <c r="Y4196" i="3"/>
  <c r="W4196" i="3"/>
  <c r="Y4197" i="3"/>
  <c r="W4197" i="3"/>
  <c r="X4197" i="3"/>
  <c r="W4198" i="3"/>
  <c r="X4198" i="3"/>
  <c r="Y4198" i="3"/>
  <c r="W4199" i="3"/>
  <c r="X4199" i="3"/>
  <c r="Y4199" i="3"/>
  <c r="X4200" i="3"/>
  <c r="Y4200" i="3"/>
  <c r="W4200" i="3"/>
  <c r="Y4201" i="3"/>
  <c r="W4201" i="3"/>
  <c r="X4201" i="3"/>
  <c r="W4202" i="3"/>
  <c r="X4202" i="3"/>
  <c r="Y4202" i="3"/>
  <c r="W4203" i="3"/>
  <c r="X4203" i="3"/>
  <c r="Y4203" i="3"/>
  <c r="X4204" i="3"/>
  <c r="Y4204" i="3"/>
  <c r="W4204" i="3"/>
  <c r="Y4205" i="3"/>
  <c r="W4205" i="3"/>
  <c r="X4205" i="3"/>
  <c r="W4206" i="3"/>
  <c r="X4206" i="3"/>
  <c r="Y4206" i="3"/>
  <c r="W4207" i="3"/>
  <c r="X4207" i="3"/>
  <c r="Y4207" i="3"/>
  <c r="X4208" i="3"/>
  <c r="Y4208" i="3"/>
  <c r="W4208" i="3"/>
  <c r="Y4209" i="3"/>
  <c r="W4209" i="3"/>
  <c r="X4209" i="3"/>
  <c r="W4210" i="3"/>
  <c r="X4210" i="3"/>
  <c r="Y4210" i="3"/>
  <c r="W4211" i="3"/>
  <c r="X4211" i="3"/>
  <c r="Y4211" i="3"/>
  <c r="X4212" i="3"/>
  <c r="Y4212" i="3"/>
  <c r="W4212" i="3"/>
  <c r="Y4213" i="3"/>
  <c r="W4213" i="3"/>
  <c r="X4213" i="3"/>
  <c r="W4214" i="3"/>
  <c r="X4214" i="3"/>
  <c r="Y4214" i="3"/>
  <c r="W4215" i="3"/>
  <c r="X4215" i="3"/>
  <c r="Y4215" i="3"/>
  <c r="X4216" i="3"/>
  <c r="Y4216" i="3"/>
  <c r="W4216" i="3"/>
  <c r="Y4217" i="3"/>
  <c r="W4217" i="3"/>
  <c r="X4217" i="3"/>
  <c r="W4218" i="3"/>
  <c r="X4218" i="3"/>
  <c r="Y4218" i="3"/>
  <c r="W4219" i="3"/>
  <c r="X4219" i="3"/>
  <c r="Y4219" i="3"/>
  <c r="X4220" i="3"/>
  <c r="Y4220" i="3"/>
  <c r="W4220" i="3"/>
  <c r="Y4221" i="3"/>
  <c r="W4221" i="3"/>
  <c r="X4221" i="3"/>
  <c r="W4222" i="3"/>
  <c r="X4222" i="3"/>
  <c r="Y4222" i="3"/>
  <c r="W4223" i="3"/>
  <c r="X4223" i="3"/>
  <c r="Y4223" i="3"/>
  <c r="X4224" i="3"/>
  <c r="Y4224" i="3"/>
  <c r="W4224" i="3"/>
  <c r="Y4225" i="3"/>
  <c r="W4225" i="3"/>
  <c r="X4225" i="3"/>
  <c r="W4226" i="3"/>
  <c r="X4226" i="3"/>
  <c r="Y4226" i="3"/>
  <c r="W4227" i="3"/>
  <c r="X4227" i="3"/>
  <c r="Y4227" i="3"/>
  <c r="X4228" i="3"/>
  <c r="Y4228" i="3"/>
  <c r="W4228" i="3"/>
  <c r="Y4229" i="3"/>
  <c r="W4229" i="3"/>
  <c r="X4229" i="3"/>
  <c r="W4230" i="3"/>
  <c r="X4230" i="3"/>
  <c r="Y4230" i="3"/>
  <c r="W4231" i="3"/>
  <c r="X4231" i="3"/>
  <c r="Y4231" i="3"/>
  <c r="X4232" i="3"/>
  <c r="Y4232" i="3"/>
  <c r="W4232" i="3"/>
  <c r="Y4233" i="3"/>
  <c r="W4233" i="3"/>
  <c r="X4233" i="3"/>
  <c r="W4234" i="3"/>
  <c r="X4234" i="3"/>
  <c r="Y4234" i="3"/>
  <c r="W4235" i="3"/>
  <c r="X4235" i="3"/>
  <c r="Y4235" i="3"/>
  <c r="X4236" i="3"/>
  <c r="Y4236" i="3"/>
  <c r="W4236" i="3"/>
  <c r="Y4237" i="3"/>
  <c r="W4237" i="3"/>
  <c r="X4237" i="3"/>
  <c r="W4238" i="3"/>
  <c r="X4238" i="3"/>
  <c r="Y4238" i="3"/>
  <c r="W4239" i="3"/>
  <c r="X4239" i="3"/>
  <c r="Y4239" i="3"/>
  <c r="X4240" i="3"/>
  <c r="Y4240" i="3"/>
  <c r="W4240" i="3"/>
  <c r="Y4241" i="3"/>
  <c r="W4241" i="3"/>
  <c r="X4241" i="3"/>
  <c r="W4242" i="3"/>
  <c r="X4242" i="3"/>
  <c r="Y4242" i="3"/>
  <c r="W4243" i="3"/>
  <c r="X4243" i="3"/>
  <c r="Y4243" i="3"/>
  <c r="X4244" i="3"/>
  <c r="Y4244" i="3"/>
  <c r="W4244" i="3"/>
  <c r="Y4245" i="3"/>
  <c r="W4245" i="3"/>
  <c r="X4245" i="3"/>
  <c r="W4246" i="3"/>
  <c r="X4246" i="3"/>
  <c r="Y4246" i="3"/>
  <c r="W4247" i="3"/>
  <c r="X4247" i="3"/>
  <c r="Y4247" i="3"/>
  <c r="X4248" i="3"/>
  <c r="Y4248" i="3"/>
  <c r="W4248" i="3"/>
  <c r="Y4249" i="3"/>
  <c r="W4249" i="3"/>
  <c r="X4249" i="3"/>
  <c r="W4250" i="3"/>
  <c r="X4250" i="3"/>
  <c r="Y4250" i="3"/>
  <c r="W4251" i="3"/>
  <c r="X4251" i="3"/>
  <c r="Y4251" i="3"/>
  <c r="X4252" i="3"/>
  <c r="Y4252" i="3"/>
  <c r="W4252" i="3"/>
  <c r="Y4253" i="3"/>
  <c r="W4253" i="3"/>
  <c r="X4253" i="3"/>
  <c r="W4254" i="3"/>
  <c r="X4254" i="3"/>
  <c r="Y4254" i="3"/>
  <c r="W4255" i="3"/>
  <c r="X4255" i="3"/>
  <c r="Y4255" i="3"/>
  <c r="X4256" i="3"/>
  <c r="Y4256" i="3"/>
  <c r="W4256" i="3"/>
  <c r="Y4257" i="3"/>
  <c r="W4257" i="3"/>
  <c r="X4257" i="3"/>
  <c r="W4258" i="3"/>
  <c r="X4258" i="3"/>
  <c r="Y4258" i="3"/>
  <c r="W4259" i="3"/>
  <c r="X4259" i="3"/>
  <c r="Y4259" i="3"/>
  <c r="X4260" i="3"/>
  <c r="Y4260" i="3"/>
  <c r="W4260" i="3"/>
  <c r="Y4261" i="3"/>
  <c r="W4261" i="3"/>
  <c r="X4261" i="3"/>
  <c r="W4262" i="3"/>
  <c r="X4262" i="3"/>
  <c r="Y4262" i="3"/>
  <c r="W4263" i="3"/>
  <c r="X4263" i="3"/>
  <c r="Y4263" i="3"/>
  <c r="X4264" i="3"/>
  <c r="Y4264" i="3"/>
  <c r="W4264" i="3"/>
  <c r="Y4265" i="3"/>
  <c r="W4265" i="3"/>
  <c r="X4265" i="3"/>
  <c r="W4266" i="3"/>
  <c r="X4266" i="3"/>
  <c r="Y4266" i="3"/>
  <c r="W4267" i="3"/>
  <c r="X4267" i="3"/>
  <c r="Y4267" i="3"/>
  <c r="X4268" i="3"/>
  <c r="Y4268" i="3"/>
  <c r="W4268" i="3"/>
  <c r="Y4269" i="3"/>
  <c r="W4269" i="3"/>
  <c r="X4269" i="3"/>
  <c r="W4270" i="3"/>
  <c r="X4270" i="3"/>
  <c r="Y4270" i="3"/>
  <c r="W4271" i="3"/>
  <c r="X4271" i="3"/>
  <c r="Y4271" i="3"/>
  <c r="X4272" i="3"/>
  <c r="Y4272" i="3"/>
  <c r="W4272" i="3"/>
  <c r="Y4273" i="3"/>
  <c r="W4273" i="3"/>
  <c r="X4273" i="3"/>
  <c r="W4274" i="3"/>
  <c r="X4274" i="3"/>
  <c r="Y4274" i="3"/>
  <c r="W4275" i="3"/>
  <c r="X4275" i="3"/>
  <c r="Y4275" i="3"/>
  <c r="X4276" i="3"/>
  <c r="Y4276" i="3"/>
  <c r="W4276" i="3"/>
  <c r="Y4277" i="3"/>
  <c r="W4277" i="3"/>
  <c r="X4277" i="3"/>
  <c r="W4278" i="3"/>
  <c r="X4278" i="3"/>
  <c r="Y4278" i="3"/>
  <c r="W4279" i="3"/>
  <c r="X4279" i="3"/>
  <c r="Y4279" i="3"/>
  <c r="X4280" i="3"/>
  <c r="Y4280" i="3"/>
  <c r="W4280" i="3"/>
  <c r="Y4281" i="3"/>
  <c r="W4281" i="3"/>
  <c r="X4281" i="3"/>
  <c r="W4282" i="3"/>
  <c r="X4282" i="3"/>
  <c r="Y4282" i="3"/>
  <c r="W4283" i="3"/>
  <c r="X4283" i="3"/>
  <c r="Y4283" i="3"/>
  <c r="X4284" i="3"/>
  <c r="Y4284" i="3"/>
  <c r="W4284" i="3"/>
  <c r="Y4285" i="3"/>
  <c r="W4285" i="3"/>
  <c r="X4285" i="3"/>
  <c r="W4286" i="3"/>
  <c r="X4286" i="3"/>
  <c r="Y4286" i="3"/>
  <c r="W4287" i="3"/>
  <c r="X4287" i="3"/>
  <c r="Y4287" i="3"/>
  <c r="X4288" i="3"/>
  <c r="Y4288" i="3"/>
  <c r="W4288" i="3"/>
  <c r="Y4289" i="3"/>
  <c r="W4289" i="3"/>
  <c r="X4289" i="3"/>
  <c r="W4290" i="3"/>
  <c r="X4290" i="3"/>
  <c r="Y4290" i="3"/>
  <c r="W4291" i="3"/>
  <c r="X4291" i="3"/>
  <c r="Y4291" i="3"/>
  <c r="X4292" i="3"/>
  <c r="Y4292" i="3"/>
  <c r="W4292" i="3"/>
  <c r="Y4293" i="3"/>
  <c r="W4293" i="3"/>
  <c r="X4293" i="3"/>
  <c r="W4294" i="3"/>
  <c r="X4294" i="3"/>
  <c r="Y4294" i="3"/>
  <c r="W4295" i="3"/>
  <c r="X4295" i="3"/>
  <c r="Y4295" i="3"/>
  <c r="X4296" i="3"/>
  <c r="Y4296" i="3"/>
  <c r="W4296" i="3"/>
  <c r="Y4297" i="3"/>
  <c r="W4297" i="3"/>
  <c r="X4297" i="3"/>
  <c r="W4298" i="3"/>
  <c r="X4298" i="3"/>
  <c r="Y4298" i="3"/>
  <c r="W4299" i="3"/>
  <c r="X4299" i="3"/>
  <c r="Y4299" i="3"/>
  <c r="X4300" i="3"/>
  <c r="Y4300" i="3"/>
  <c r="W4300" i="3"/>
  <c r="Y4301" i="3"/>
  <c r="W4301" i="3"/>
  <c r="X4301" i="3"/>
  <c r="W4302" i="3"/>
  <c r="X4302" i="3"/>
  <c r="Y4302" i="3"/>
  <c r="W4303" i="3"/>
  <c r="X4303" i="3"/>
  <c r="Y4303" i="3"/>
  <c r="X4304" i="3"/>
  <c r="Y4304" i="3"/>
  <c r="W4304" i="3"/>
  <c r="Y4305" i="3"/>
  <c r="W4305" i="3"/>
  <c r="X4305" i="3"/>
  <c r="W4306" i="3"/>
  <c r="X4306" i="3"/>
  <c r="Y4306" i="3"/>
  <c r="W4307" i="3"/>
  <c r="X4307" i="3"/>
  <c r="Y4307" i="3"/>
  <c r="X4308" i="3"/>
  <c r="Y4308" i="3"/>
  <c r="W4308" i="3"/>
  <c r="Y4309" i="3"/>
  <c r="W4309" i="3"/>
  <c r="X4309" i="3"/>
  <c r="W4310" i="3"/>
  <c r="X4310" i="3"/>
  <c r="Y4310" i="3"/>
  <c r="W4311" i="3"/>
  <c r="X4311" i="3"/>
  <c r="Y4311" i="3"/>
  <c r="X4312" i="3"/>
  <c r="Y4312" i="3"/>
  <c r="W4312" i="3"/>
  <c r="Y4313" i="3"/>
  <c r="W4313" i="3"/>
  <c r="X4313" i="3"/>
  <c r="W4314" i="3"/>
  <c r="X4314" i="3"/>
  <c r="Y4314" i="3"/>
  <c r="W4315" i="3"/>
  <c r="X4315" i="3"/>
  <c r="Y4315" i="3"/>
  <c r="X4316" i="3"/>
  <c r="Y4316" i="3"/>
  <c r="W4316" i="3"/>
  <c r="Y4317" i="3"/>
  <c r="W4317" i="3"/>
  <c r="X4317" i="3"/>
  <c r="W4318" i="3"/>
  <c r="X4318" i="3"/>
  <c r="Y4318" i="3"/>
  <c r="W4319" i="3"/>
  <c r="X4319" i="3"/>
  <c r="Y4319" i="3"/>
  <c r="X4320" i="3"/>
  <c r="Y4320" i="3"/>
  <c r="W4320" i="3"/>
  <c r="Y4321" i="3"/>
  <c r="W4321" i="3"/>
  <c r="X4321" i="3"/>
  <c r="W4322" i="3"/>
  <c r="X4322" i="3"/>
  <c r="Y4322" i="3"/>
  <c r="W4323" i="3"/>
  <c r="X4323" i="3"/>
  <c r="Y4323" i="3"/>
  <c r="X4324" i="3"/>
  <c r="Y4324" i="3"/>
  <c r="W4324" i="3"/>
  <c r="Y4325" i="3"/>
  <c r="W4325" i="3"/>
  <c r="X4325" i="3"/>
  <c r="W4326" i="3"/>
  <c r="X4326" i="3"/>
  <c r="Y4326" i="3"/>
  <c r="W4327" i="3"/>
  <c r="X4327" i="3"/>
  <c r="Y4327" i="3"/>
  <c r="X4328" i="3"/>
  <c r="Y4328" i="3"/>
  <c r="W4328" i="3"/>
  <c r="Y4329" i="3"/>
  <c r="W4329" i="3"/>
  <c r="X4329" i="3"/>
  <c r="W4330" i="3"/>
  <c r="X4330" i="3"/>
  <c r="Y4330" i="3"/>
  <c r="W4331" i="3"/>
  <c r="X4331" i="3"/>
  <c r="Y4331" i="3"/>
  <c r="X4332" i="3"/>
  <c r="Y4332" i="3"/>
  <c r="W4332" i="3"/>
  <c r="Y4333" i="3"/>
  <c r="W4333" i="3"/>
  <c r="X4333" i="3"/>
  <c r="W4334" i="3"/>
  <c r="X4334" i="3"/>
  <c r="Y4334" i="3"/>
  <c r="W4335" i="3"/>
  <c r="X4335" i="3"/>
  <c r="Y4335" i="3"/>
  <c r="X4336" i="3"/>
  <c r="Y4336" i="3"/>
  <c r="W4336" i="3"/>
  <c r="Y4337" i="3"/>
  <c r="W4337" i="3"/>
  <c r="X4337" i="3"/>
  <c r="W4338" i="3"/>
  <c r="X4338" i="3"/>
  <c r="Y4338" i="3"/>
  <c r="W4339" i="3"/>
  <c r="X4339" i="3"/>
  <c r="Y4339" i="3"/>
  <c r="X4340" i="3"/>
  <c r="Y4340" i="3"/>
  <c r="W4340" i="3"/>
  <c r="Y4341" i="3"/>
  <c r="W4341" i="3"/>
  <c r="X4341" i="3"/>
  <c r="W4342" i="3"/>
  <c r="X4342" i="3"/>
  <c r="Y4342" i="3"/>
  <c r="W4343" i="3"/>
  <c r="X4343" i="3"/>
  <c r="Y4343" i="3"/>
  <c r="X4344" i="3"/>
  <c r="Y4344" i="3"/>
  <c r="W4344" i="3"/>
  <c r="Y4345" i="3"/>
  <c r="W4345" i="3"/>
  <c r="X4345" i="3"/>
  <c r="W4346" i="3"/>
  <c r="X4346" i="3"/>
  <c r="Y4346" i="3"/>
  <c r="W4347" i="3"/>
  <c r="X4347" i="3"/>
  <c r="Y4347" i="3"/>
  <c r="X4348" i="3"/>
  <c r="Y4348" i="3"/>
  <c r="W4348" i="3"/>
  <c r="Y4349" i="3"/>
  <c r="W4349" i="3"/>
  <c r="X4349" i="3"/>
  <c r="W4350" i="3"/>
  <c r="X4350" i="3"/>
  <c r="Y4350" i="3"/>
  <c r="W4351" i="3"/>
  <c r="X4351" i="3"/>
  <c r="Y4351" i="3"/>
  <c r="X4352" i="3"/>
  <c r="Y4352" i="3"/>
  <c r="W4352" i="3"/>
  <c r="Y4353" i="3"/>
  <c r="W4353" i="3"/>
  <c r="X4353" i="3"/>
  <c r="W4354" i="3"/>
  <c r="X4354" i="3"/>
  <c r="Y4354" i="3"/>
  <c r="W4355" i="3"/>
  <c r="X4355" i="3"/>
  <c r="Y4355" i="3"/>
  <c r="X4356" i="3"/>
  <c r="Y4356" i="3"/>
  <c r="W4356" i="3"/>
  <c r="Y4357" i="3"/>
  <c r="W4357" i="3"/>
  <c r="X4357" i="3"/>
  <c r="W4358" i="3"/>
  <c r="X4358" i="3"/>
  <c r="Y4358" i="3"/>
  <c r="W4359" i="3"/>
  <c r="X4359" i="3"/>
  <c r="Y4359" i="3"/>
  <c r="X4360" i="3"/>
  <c r="Y4360" i="3"/>
  <c r="W4360" i="3"/>
  <c r="Y4361" i="3"/>
  <c r="W4361" i="3"/>
  <c r="X4361" i="3"/>
  <c r="W4362" i="3"/>
  <c r="X4362" i="3"/>
  <c r="Y4362" i="3"/>
  <c r="W4363" i="3"/>
  <c r="X4363" i="3"/>
  <c r="Y4363" i="3"/>
  <c r="X4364" i="3"/>
  <c r="Y4364" i="3"/>
  <c r="W4364" i="3"/>
  <c r="Y4365" i="3"/>
  <c r="W4365" i="3"/>
  <c r="X4365" i="3"/>
  <c r="W4366" i="3"/>
  <c r="X4366" i="3"/>
  <c r="Y4366" i="3"/>
  <c r="W4367" i="3"/>
  <c r="X4367" i="3"/>
  <c r="Y4367" i="3"/>
  <c r="X4368" i="3"/>
  <c r="Y4368" i="3"/>
  <c r="W4368" i="3"/>
  <c r="Y4369" i="3"/>
  <c r="W4369" i="3"/>
  <c r="X4369" i="3"/>
  <c r="W4370" i="3"/>
  <c r="X4370" i="3"/>
  <c r="Y4370" i="3"/>
  <c r="W4371" i="3"/>
  <c r="X4371" i="3"/>
  <c r="Y4371" i="3"/>
  <c r="X4372" i="3"/>
  <c r="Y4372" i="3"/>
  <c r="W4372" i="3"/>
  <c r="Y4373" i="3"/>
  <c r="W4373" i="3"/>
  <c r="X4373" i="3"/>
  <c r="W4374" i="3"/>
  <c r="X4374" i="3"/>
  <c r="Y4374" i="3"/>
  <c r="W4375" i="3"/>
  <c r="X4375" i="3"/>
  <c r="Y4375" i="3"/>
  <c r="X4376" i="3"/>
  <c r="Y4376" i="3"/>
  <c r="W4376" i="3"/>
  <c r="Y4377" i="3"/>
  <c r="W4377" i="3"/>
  <c r="X4377" i="3"/>
  <c r="W4378" i="3"/>
  <c r="X4378" i="3"/>
  <c r="Y4378" i="3"/>
  <c r="W4379" i="3"/>
  <c r="X4379" i="3"/>
  <c r="Y4379" i="3"/>
  <c r="X4380" i="3"/>
  <c r="Y4380" i="3"/>
  <c r="W4380" i="3"/>
  <c r="Y4381" i="3"/>
  <c r="W4381" i="3"/>
  <c r="X4381" i="3"/>
  <c r="W4382" i="3"/>
  <c r="X4382" i="3"/>
  <c r="Y4382" i="3"/>
  <c r="W4383" i="3"/>
  <c r="X4383" i="3"/>
  <c r="Y4383" i="3"/>
  <c r="X4384" i="3"/>
  <c r="Y4384" i="3"/>
  <c r="W4384" i="3"/>
  <c r="Y4385" i="3"/>
  <c r="W4385" i="3"/>
  <c r="X4385" i="3"/>
  <c r="W4386" i="3"/>
  <c r="X4386" i="3"/>
  <c r="Y4386" i="3"/>
  <c r="W4387" i="3"/>
  <c r="X4387" i="3"/>
  <c r="Y4387" i="3"/>
  <c r="X4388" i="3"/>
  <c r="Y4388" i="3"/>
  <c r="W4388" i="3"/>
  <c r="Y4389" i="3"/>
  <c r="W4389" i="3"/>
  <c r="X4389" i="3"/>
  <c r="W4390" i="3"/>
  <c r="X4390" i="3"/>
  <c r="Y4390" i="3"/>
  <c r="W4391" i="3"/>
  <c r="X4391" i="3"/>
  <c r="Y4391" i="3"/>
  <c r="X4392" i="3"/>
  <c r="Y4392" i="3"/>
  <c r="W4392" i="3"/>
  <c r="Y4393" i="3"/>
  <c r="W4393" i="3"/>
  <c r="X4393" i="3"/>
  <c r="W4394" i="3"/>
  <c r="X4394" i="3"/>
  <c r="Y4394" i="3"/>
  <c r="W4395" i="3"/>
  <c r="X4395" i="3"/>
  <c r="Y4395" i="3"/>
  <c r="X4396" i="3"/>
  <c r="Y4396" i="3"/>
  <c r="W4396" i="3"/>
  <c r="Y4397" i="3"/>
  <c r="W4397" i="3"/>
  <c r="X4397" i="3"/>
  <c r="W4398" i="3"/>
  <c r="X4398" i="3"/>
  <c r="Y4398" i="3"/>
  <c r="W4399" i="3"/>
  <c r="X4399" i="3"/>
  <c r="Y4399" i="3"/>
  <c r="X4400" i="3"/>
  <c r="Y4400" i="3"/>
  <c r="W4400" i="3"/>
  <c r="Y4401" i="3"/>
  <c r="W4401" i="3"/>
  <c r="X4401" i="3"/>
  <c r="W4402" i="3"/>
  <c r="X4402" i="3"/>
  <c r="Y4402" i="3"/>
  <c r="W4403" i="3"/>
  <c r="X4403" i="3"/>
  <c r="Y4403" i="3"/>
  <c r="X4404" i="3"/>
  <c r="Y4404" i="3"/>
  <c r="W4404" i="3"/>
  <c r="Y4405" i="3"/>
  <c r="W4405" i="3"/>
  <c r="X4405" i="3"/>
  <c r="W4406" i="3"/>
  <c r="X4406" i="3"/>
  <c r="Y4406" i="3"/>
  <c r="W4407" i="3"/>
  <c r="X4407" i="3"/>
  <c r="Y4407" i="3"/>
  <c r="X4408" i="3"/>
  <c r="Y4408" i="3"/>
  <c r="W4408" i="3"/>
  <c r="Y4409" i="3"/>
  <c r="W4409" i="3"/>
  <c r="X4409" i="3"/>
  <c r="W4410" i="3"/>
  <c r="X4410" i="3"/>
  <c r="Y4410" i="3"/>
  <c r="W4411" i="3"/>
  <c r="X4411" i="3"/>
  <c r="Y4411" i="3"/>
  <c r="X4412" i="3"/>
  <c r="Y4412" i="3"/>
  <c r="W4412" i="3"/>
  <c r="Y4413" i="3"/>
  <c r="W4413" i="3"/>
  <c r="X4413" i="3"/>
  <c r="W4414" i="3"/>
  <c r="X4414" i="3"/>
  <c r="Y4414" i="3"/>
  <c r="W4415" i="3"/>
  <c r="X4415" i="3"/>
  <c r="Y4415" i="3"/>
  <c r="X4416" i="3"/>
  <c r="Y4416" i="3"/>
  <c r="W4416" i="3"/>
  <c r="Y4417" i="3"/>
  <c r="W4417" i="3"/>
  <c r="X4417" i="3"/>
  <c r="W4418" i="3"/>
  <c r="X4418" i="3"/>
  <c r="Y4418" i="3"/>
  <c r="W4419" i="3"/>
  <c r="X4419" i="3"/>
  <c r="Y4419" i="3"/>
  <c r="X4420" i="3"/>
  <c r="Y4420" i="3"/>
  <c r="W4420" i="3"/>
  <c r="Y4421" i="3"/>
  <c r="W4421" i="3"/>
  <c r="X4421" i="3"/>
  <c r="W4422" i="3"/>
  <c r="X4422" i="3"/>
  <c r="Y4422" i="3"/>
  <c r="W4423" i="3"/>
  <c r="X4423" i="3"/>
  <c r="Y4423" i="3"/>
  <c r="X4424" i="3"/>
  <c r="Y4424" i="3"/>
  <c r="W4424" i="3"/>
  <c r="Y4425" i="3"/>
  <c r="W4425" i="3"/>
  <c r="X4425" i="3"/>
  <c r="W4426" i="3"/>
  <c r="X4426" i="3"/>
  <c r="Y4426" i="3"/>
  <c r="W4427" i="3"/>
  <c r="X4427" i="3"/>
  <c r="Y4427" i="3"/>
  <c r="X4428" i="3"/>
  <c r="Y4428" i="3"/>
  <c r="W4428" i="3"/>
  <c r="Y4429" i="3"/>
  <c r="W4429" i="3"/>
  <c r="X4429" i="3"/>
  <c r="W4430" i="3"/>
  <c r="X4430" i="3"/>
  <c r="Y4430" i="3"/>
  <c r="W4431" i="3"/>
  <c r="X4431" i="3"/>
  <c r="Y4431" i="3"/>
  <c r="X4432" i="3"/>
  <c r="Y4432" i="3"/>
  <c r="W4432" i="3"/>
  <c r="Y4433" i="3"/>
  <c r="W4433" i="3"/>
  <c r="X4433" i="3"/>
  <c r="W4434" i="3"/>
  <c r="X4434" i="3"/>
  <c r="Y4434" i="3"/>
  <c r="W4435" i="3"/>
  <c r="X4435" i="3"/>
  <c r="Y4435" i="3"/>
  <c r="X4436" i="3"/>
  <c r="Y4436" i="3"/>
  <c r="W4436" i="3"/>
  <c r="Y4437" i="3"/>
  <c r="W4437" i="3"/>
  <c r="X4437" i="3"/>
  <c r="W4438" i="3"/>
  <c r="X4438" i="3"/>
  <c r="Y4438" i="3"/>
  <c r="W4439" i="3"/>
  <c r="X4439" i="3"/>
  <c r="Y4439" i="3"/>
  <c r="X4440" i="3"/>
  <c r="Y4440" i="3"/>
  <c r="W4440" i="3"/>
  <c r="Y4441" i="3"/>
  <c r="W4441" i="3"/>
  <c r="X4441" i="3"/>
  <c r="W4442" i="3"/>
  <c r="X4442" i="3"/>
  <c r="Y4442" i="3"/>
  <c r="W4443" i="3"/>
  <c r="X4443" i="3"/>
  <c r="Y4443" i="3"/>
  <c r="X4444" i="3"/>
  <c r="Y4444" i="3"/>
  <c r="W4444" i="3"/>
  <c r="Y4445" i="3"/>
  <c r="W4445" i="3"/>
  <c r="X4445" i="3"/>
  <c r="W4446" i="3"/>
  <c r="X4446" i="3"/>
  <c r="Y4446" i="3"/>
  <c r="W4447" i="3"/>
  <c r="X4447" i="3"/>
  <c r="Y4447" i="3"/>
  <c r="X4448" i="3"/>
  <c r="Y4448" i="3"/>
  <c r="W4448" i="3"/>
  <c r="Y4449" i="3"/>
  <c r="W4449" i="3"/>
  <c r="X4449" i="3"/>
  <c r="W4450" i="3"/>
  <c r="X4450" i="3"/>
  <c r="Y4450" i="3"/>
  <c r="W4451" i="3"/>
  <c r="X4451" i="3"/>
  <c r="Y4451" i="3"/>
  <c r="X4452" i="3"/>
  <c r="Y4452" i="3"/>
  <c r="W4452" i="3"/>
  <c r="Y4453" i="3"/>
  <c r="W4453" i="3"/>
  <c r="X4453" i="3"/>
  <c r="W4454" i="3"/>
  <c r="X4454" i="3"/>
  <c r="Y4454" i="3"/>
  <c r="W4455" i="3"/>
  <c r="X4455" i="3"/>
  <c r="Y4455" i="3"/>
  <c r="X4456" i="3"/>
  <c r="Y4456" i="3"/>
  <c r="W4456" i="3"/>
  <c r="Y4457" i="3"/>
  <c r="W4457" i="3"/>
  <c r="X4457" i="3"/>
  <c r="W4458" i="3"/>
  <c r="X4458" i="3"/>
  <c r="Y4458" i="3"/>
  <c r="W4459" i="3"/>
  <c r="X4459" i="3"/>
  <c r="Y4459" i="3"/>
  <c r="X4460" i="3"/>
  <c r="Y4460" i="3"/>
  <c r="W4460" i="3"/>
  <c r="Y4461" i="3"/>
  <c r="W4461" i="3"/>
  <c r="X4461" i="3"/>
  <c r="W4462" i="3"/>
  <c r="X4462" i="3"/>
  <c r="Y4462" i="3"/>
  <c r="W4463" i="3"/>
  <c r="X4463" i="3"/>
  <c r="Y4463" i="3"/>
  <c r="X4464" i="3"/>
  <c r="Y4464" i="3"/>
  <c r="W4464" i="3"/>
  <c r="Y4465" i="3"/>
  <c r="W4465" i="3"/>
  <c r="X4465" i="3"/>
  <c r="W4466" i="3"/>
  <c r="X4466" i="3"/>
  <c r="Y4466" i="3"/>
  <c r="W4467" i="3"/>
  <c r="X4467" i="3"/>
  <c r="Y4467" i="3"/>
  <c r="X4468" i="3"/>
  <c r="Y4468" i="3"/>
  <c r="W4468" i="3"/>
  <c r="Y4469" i="3"/>
  <c r="W4469" i="3"/>
  <c r="X4469" i="3"/>
  <c r="W4470" i="3"/>
  <c r="X4470" i="3"/>
  <c r="Y4470" i="3"/>
  <c r="W4471" i="3"/>
  <c r="X4471" i="3"/>
  <c r="Y4471" i="3"/>
  <c r="X4472" i="3"/>
  <c r="Y4472" i="3"/>
  <c r="W4472" i="3"/>
  <c r="Y4473" i="3"/>
  <c r="W4473" i="3"/>
  <c r="X4473" i="3"/>
  <c r="W4474" i="3"/>
  <c r="X4474" i="3"/>
  <c r="Y4474" i="3"/>
  <c r="W4475" i="3"/>
  <c r="X4475" i="3"/>
  <c r="Y4475" i="3"/>
  <c r="X4476" i="3"/>
  <c r="Y4476" i="3"/>
  <c r="W4476" i="3"/>
  <c r="Y4477" i="3"/>
  <c r="W4477" i="3"/>
  <c r="X4477" i="3"/>
  <c r="W4478" i="3"/>
  <c r="X4478" i="3"/>
  <c r="Y4478" i="3"/>
  <c r="W4479" i="3"/>
  <c r="X4479" i="3"/>
  <c r="Y4479" i="3"/>
  <c r="X4480" i="3"/>
  <c r="Y4480" i="3"/>
  <c r="W4480" i="3"/>
  <c r="Y4481" i="3"/>
  <c r="W4481" i="3"/>
  <c r="X4481" i="3"/>
  <c r="W4482" i="3"/>
  <c r="X4482" i="3"/>
  <c r="Y4482" i="3"/>
  <c r="W4483" i="3"/>
  <c r="X4483" i="3"/>
  <c r="Y4483" i="3"/>
  <c r="X4484" i="3"/>
  <c r="Y4484" i="3"/>
  <c r="W4484" i="3"/>
  <c r="Y4485" i="3"/>
  <c r="W4485" i="3"/>
  <c r="X4485" i="3"/>
  <c r="W4486" i="3"/>
  <c r="X4486" i="3"/>
  <c r="Y4486" i="3"/>
  <c r="W4487" i="3"/>
  <c r="X4487" i="3"/>
  <c r="Y4487" i="3"/>
  <c r="X4488" i="3"/>
  <c r="Y4488" i="3"/>
  <c r="W4488" i="3"/>
  <c r="Y4489" i="3"/>
  <c r="W4489" i="3"/>
  <c r="X4489" i="3"/>
  <c r="W4490" i="3"/>
  <c r="X4490" i="3"/>
  <c r="Y4490" i="3"/>
  <c r="W4491" i="3"/>
  <c r="X4491" i="3"/>
  <c r="Y4491" i="3"/>
  <c r="X4492" i="3"/>
  <c r="Y4492" i="3"/>
  <c r="W4492" i="3"/>
  <c r="Y4493" i="3"/>
  <c r="W4493" i="3"/>
  <c r="X4493" i="3"/>
  <c r="W4494" i="3"/>
  <c r="X4494" i="3"/>
  <c r="Y4494" i="3"/>
  <c r="W4495" i="3"/>
  <c r="X4495" i="3"/>
  <c r="Y4495" i="3"/>
  <c r="X4496" i="3"/>
  <c r="Y4496" i="3"/>
  <c r="W4496" i="3"/>
  <c r="Y4497" i="3"/>
  <c r="W4497" i="3"/>
  <c r="X4497" i="3"/>
  <c r="W4498" i="3"/>
  <c r="X4498" i="3"/>
  <c r="Y4498" i="3"/>
  <c r="W4499" i="3"/>
  <c r="X4499" i="3"/>
  <c r="Y4499" i="3"/>
  <c r="X4500" i="3"/>
  <c r="Y4500" i="3"/>
  <c r="W4500" i="3"/>
  <c r="Y4501" i="3"/>
  <c r="W4501" i="3"/>
  <c r="X4501" i="3"/>
  <c r="W4502" i="3"/>
  <c r="X4502" i="3"/>
  <c r="Y4502" i="3"/>
  <c r="W4503" i="3"/>
  <c r="X4503" i="3"/>
  <c r="Y4503" i="3"/>
  <c r="X4504" i="3"/>
  <c r="Y4504" i="3"/>
  <c r="W4504" i="3"/>
  <c r="Y4505" i="3"/>
  <c r="W4505" i="3"/>
  <c r="X4505" i="3"/>
  <c r="W4506" i="3"/>
  <c r="X4506" i="3"/>
  <c r="Y4506" i="3"/>
  <c r="W4507" i="3"/>
  <c r="X4507" i="3"/>
  <c r="Y4507" i="3"/>
  <c r="X4508" i="3"/>
  <c r="Y4508" i="3"/>
  <c r="W4508" i="3"/>
  <c r="Y4509" i="3"/>
  <c r="W4509" i="3"/>
  <c r="X4509" i="3"/>
  <c r="W4510" i="3"/>
  <c r="X4510" i="3"/>
  <c r="Y4510" i="3"/>
  <c r="W4511" i="3"/>
  <c r="X4511" i="3"/>
  <c r="Y4511" i="3"/>
  <c r="X4512" i="3"/>
  <c r="Y4512" i="3"/>
  <c r="W4512" i="3"/>
  <c r="Y4513" i="3"/>
  <c r="W4513" i="3"/>
  <c r="X4513" i="3"/>
  <c r="W4514" i="3"/>
  <c r="X4514" i="3"/>
  <c r="Y4514" i="3"/>
  <c r="W4515" i="3"/>
  <c r="X4515" i="3"/>
  <c r="Y4515" i="3"/>
  <c r="X4516" i="3"/>
  <c r="Y4516" i="3"/>
  <c r="W4516" i="3"/>
  <c r="Y4517" i="3"/>
  <c r="W4517" i="3"/>
  <c r="X4517" i="3"/>
  <c r="W4518" i="3"/>
  <c r="X4518" i="3"/>
  <c r="Y4518" i="3"/>
  <c r="W4519" i="3"/>
  <c r="X4519" i="3"/>
  <c r="Y4519" i="3"/>
  <c r="X4520" i="3"/>
  <c r="Y4520" i="3"/>
  <c r="W4520" i="3"/>
  <c r="Y4521" i="3"/>
  <c r="W4521" i="3"/>
  <c r="X4521" i="3"/>
  <c r="W4522" i="3"/>
  <c r="X4522" i="3"/>
  <c r="Y4522" i="3"/>
  <c r="W4523" i="3"/>
  <c r="X4523" i="3"/>
  <c r="Y4523" i="3"/>
  <c r="X4524" i="3"/>
  <c r="Y4524" i="3"/>
  <c r="W4524" i="3"/>
  <c r="Y4525" i="3"/>
  <c r="W4525" i="3"/>
  <c r="X4525" i="3"/>
  <c r="W4526" i="3"/>
  <c r="X4526" i="3"/>
  <c r="Y4526" i="3"/>
  <c r="W4527" i="3"/>
  <c r="X4527" i="3"/>
  <c r="Y4527" i="3"/>
  <c r="X4528" i="3"/>
  <c r="Y4528" i="3"/>
  <c r="W4528" i="3"/>
  <c r="Y4529" i="3"/>
  <c r="W4529" i="3"/>
  <c r="X4529" i="3"/>
  <c r="W4530" i="3"/>
  <c r="X4530" i="3"/>
  <c r="Y4530" i="3"/>
  <c r="W4531" i="3"/>
  <c r="X4531" i="3"/>
  <c r="Y4531" i="3"/>
  <c r="X4532" i="3"/>
  <c r="Y4532" i="3"/>
  <c r="W4532" i="3"/>
  <c r="Y4533" i="3"/>
  <c r="W4533" i="3"/>
  <c r="X4533" i="3"/>
  <c r="W4534" i="3"/>
  <c r="X4534" i="3"/>
  <c r="Y4534" i="3"/>
  <c r="W4535" i="3"/>
  <c r="X4535" i="3"/>
  <c r="Y4535" i="3"/>
  <c r="X4536" i="3"/>
  <c r="Y4536" i="3"/>
  <c r="W4536" i="3"/>
  <c r="Y4537" i="3"/>
  <c r="W4537" i="3"/>
  <c r="X4537" i="3"/>
  <c r="W4538" i="3"/>
  <c r="X4538" i="3"/>
  <c r="Y4538" i="3"/>
  <c r="W4539" i="3"/>
  <c r="X4539" i="3"/>
  <c r="Y4539" i="3"/>
  <c r="X4540" i="3"/>
  <c r="Y4540" i="3"/>
  <c r="W4540" i="3"/>
  <c r="Y4541" i="3"/>
  <c r="W4541" i="3"/>
  <c r="X4541" i="3"/>
  <c r="W4542" i="3"/>
  <c r="X4542" i="3"/>
  <c r="Y4542" i="3"/>
  <c r="W4543" i="3"/>
  <c r="X4543" i="3"/>
  <c r="Y4543" i="3"/>
  <c r="X4544" i="3"/>
  <c r="Y4544" i="3"/>
  <c r="W4544" i="3"/>
  <c r="Y4545" i="3"/>
  <c r="W4545" i="3"/>
  <c r="X4545" i="3"/>
  <c r="W4546" i="3"/>
  <c r="X4546" i="3"/>
  <c r="Y4546" i="3"/>
  <c r="W4547" i="3"/>
  <c r="X4547" i="3"/>
  <c r="Y4547" i="3"/>
  <c r="X4548" i="3"/>
  <c r="Y4548" i="3"/>
  <c r="W4548" i="3"/>
  <c r="Y4549" i="3"/>
  <c r="W4549" i="3"/>
  <c r="X4549" i="3"/>
  <c r="W4550" i="3"/>
  <c r="X4550" i="3"/>
  <c r="Y4550" i="3"/>
  <c r="W4551" i="3"/>
  <c r="X4551" i="3"/>
  <c r="Y4551" i="3"/>
  <c r="X4552" i="3"/>
  <c r="Y4552" i="3"/>
  <c r="W4552" i="3"/>
  <c r="Y4553" i="3"/>
  <c r="W4553" i="3"/>
  <c r="X4553" i="3"/>
  <c r="W4554" i="3"/>
  <c r="X4554" i="3"/>
  <c r="Y4554" i="3"/>
  <c r="W4555" i="3"/>
  <c r="X4555" i="3"/>
  <c r="Y4555" i="3"/>
  <c r="X4556" i="3"/>
  <c r="Y4556" i="3"/>
  <c r="W4556" i="3"/>
  <c r="Y4557" i="3"/>
  <c r="W4557" i="3"/>
  <c r="X4557" i="3"/>
  <c r="W4558" i="3"/>
  <c r="X4558" i="3"/>
  <c r="Y4558" i="3"/>
  <c r="W4559" i="3"/>
  <c r="X4559" i="3"/>
  <c r="Y4559" i="3"/>
  <c r="X4560" i="3"/>
  <c r="Y4560" i="3"/>
  <c r="W4560" i="3"/>
  <c r="W4561" i="3"/>
  <c r="X4561" i="3"/>
  <c r="Y4561" i="3"/>
  <c r="W4562" i="3"/>
  <c r="X4562" i="3"/>
  <c r="Y4562" i="3"/>
  <c r="X4563" i="3"/>
  <c r="Y4563" i="3"/>
  <c r="W4563" i="3"/>
  <c r="Y4564" i="3"/>
  <c r="W4564" i="3"/>
  <c r="X4564" i="3"/>
  <c r="W4565" i="3"/>
  <c r="X4565" i="3"/>
  <c r="Y4565" i="3"/>
  <c r="W4566" i="3"/>
  <c r="X4566" i="3"/>
  <c r="Y4566" i="3"/>
  <c r="X4567" i="3"/>
  <c r="Y4567" i="3"/>
  <c r="W4567" i="3"/>
  <c r="Y4568" i="3"/>
  <c r="W4568" i="3"/>
  <c r="X4568" i="3"/>
  <c r="X4569" i="3"/>
  <c r="W4569" i="3"/>
  <c r="Y4569" i="3"/>
  <c r="W4570" i="3"/>
  <c r="Y4570" i="3"/>
  <c r="X4570" i="3"/>
  <c r="X4571" i="3"/>
  <c r="W4571" i="3"/>
  <c r="Y4571" i="3"/>
  <c r="Y4572" i="3"/>
  <c r="W4572" i="3"/>
  <c r="X4572" i="3"/>
  <c r="X4573" i="3"/>
  <c r="W4573" i="3"/>
  <c r="Y4573" i="3"/>
  <c r="W4574" i="3"/>
  <c r="Y4574" i="3"/>
  <c r="X4574" i="3"/>
  <c r="X4575" i="3"/>
  <c r="Y4575" i="3"/>
  <c r="W4575" i="3"/>
  <c r="Y4576" i="3"/>
  <c r="W4576" i="3"/>
  <c r="X4576" i="3"/>
  <c r="X4577" i="3"/>
  <c r="W4577" i="3"/>
  <c r="Y4577" i="3"/>
  <c r="W4578" i="3"/>
  <c r="Y4578" i="3"/>
  <c r="X4578" i="3"/>
  <c r="X4579" i="3"/>
  <c r="W4579" i="3"/>
  <c r="Y4579" i="3"/>
  <c r="Y4580" i="3"/>
  <c r="W4580" i="3"/>
  <c r="X4580" i="3"/>
  <c r="X4581" i="3"/>
  <c r="W4581" i="3"/>
  <c r="Y4581" i="3"/>
  <c r="W4582" i="3"/>
  <c r="Y4582" i="3"/>
  <c r="X4582" i="3"/>
  <c r="X4583" i="3"/>
  <c r="Y4583" i="3"/>
  <c r="W4583" i="3"/>
  <c r="W4584" i="3"/>
  <c r="X4584" i="3"/>
  <c r="Y4584" i="3"/>
  <c r="W4585" i="3"/>
  <c r="X4585" i="3"/>
  <c r="Y4585" i="3"/>
  <c r="X4586" i="3"/>
  <c r="Y4586" i="3"/>
  <c r="W4586" i="3"/>
  <c r="Y4587" i="3"/>
  <c r="W4587" i="3"/>
  <c r="X4587" i="3"/>
  <c r="W4588" i="3"/>
  <c r="X4588" i="3"/>
  <c r="Y4588" i="3"/>
  <c r="W4589" i="3"/>
  <c r="X4589" i="3"/>
  <c r="Y4589" i="3"/>
  <c r="X4590" i="3"/>
  <c r="Y4590" i="3"/>
  <c r="W4590" i="3"/>
  <c r="Y4591" i="3"/>
  <c r="W4591" i="3"/>
  <c r="X4591" i="3"/>
  <c r="W4592" i="3"/>
  <c r="X4592" i="3"/>
  <c r="Y4592" i="3"/>
  <c r="W4593" i="3"/>
  <c r="X4593" i="3"/>
  <c r="Y4593" i="3"/>
  <c r="X4594" i="3"/>
  <c r="Y4594" i="3"/>
  <c r="W4594" i="3"/>
  <c r="Y4595" i="3"/>
  <c r="W4595" i="3"/>
  <c r="X4595" i="3"/>
  <c r="W4596" i="3"/>
  <c r="X4596" i="3"/>
  <c r="Y4596" i="3"/>
  <c r="W4597" i="3"/>
  <c r="X4597" i="3"/>
  <c r="Y4597" i="3"/>
  <c r="X4598" i="3"/>
  <c r="Y4598" i="3"/>
  <c r="W4598" i="3"/>
  <c r="Y4599" i="3"/>
  <c r="W4599" i="3"/>
  <c r="X4599" i="3"/>
  <c r="W4600" i="3"/>
  <c r="X4600" i="3"/>
  <c r="Y4600" i="3"/>
  <c r="W4601" i="3"/>
  <c r="X4601" i="3"/>
  <c r="Y4601" i="3"/>
  <c r="X4602" i="3"/>
  <c r="Y4602" i="3"/>
  <c r="W4602" i="3"/>
  <c r="Y4603" i="3"/>
  <c r="W4603" i="3"/>
  <c r="X4603" i="3"/>
  <c r="W4604" i="3"/>
  <c r="X4604" i="3"/>
  <c r="Y4604" i="3"/>
  <c r="W4605" i="3"/>
  <c r="X4605" i="3"/>
  <c r="Y4605" i="3"/>
  <c r="X4606" i="3"/>
  <c r="Y4606" i="3"/>
  <c r="W4606" i="3"/>
  <c r="Y4607" i="3"/>
  <c r="W4607" i="3"/>
  <c r="X4607" i="3"/>
  <c r="W4608" i="3"/>
  <c r="X4608" i="3"/>
  <c r="Y4608" i="3"/>
  <c r="W4609" i="3"/>
  <c r="X4609" i="3"/>
  <c r="Y4609" i="3"/>
  <c r="X4610" i="3"/>
  <c r="Y4610" i="3"/>
  <c r="W4610" i="3"/>
  <c r="Y4611" i="3"/>
  <c r="W4611" i="3"/>
  <c r="X4611" i="3"/>
  <c r="W4612" i="3"/>
  <c r="X4612" i="3"/>
  <c r="Y4612" i="3"/>
  <c r="W4613" i="3"/>
  <c r="X4613" i="3"/>
  <c r="Y4613" i="3"/>
  <c r="X4614" i="3"/>
  <c r="Y4614" i="3"/>
  <c r="W4614" i="3"/>
  <c r="Y4615" i="3"/>
  <c r="W4615" i="3"/>
  <c r="X4615" i="3"/>
  <c r="W4616" i="3"/>
  <c r="X4616" i="3"/>
  <c r="Y4616" i="3"/>
  <c r="W4617" i="3"/>
  <c r="X4617" i="3"/>
  <c r="Y4617" i="3"/>
  <c r="X4618" i="3"/>
  <c r="Y4618" i="3"/>
  <c r="W4618" i="3"/>
  <c r="Y4619" i="3"/>
  <c r="W4619" i="3"/>
  <c r="X4619" i="3"/>
  <c r="W4620" i="3"/>
  <c r="X4620" i="3"/>
  <c r="Y4620" i="3"/>
  <c r="W4621" i="3"/>
  <c r="X4621" i="3"/>
  <c r="Y4621" i="3"/>
  <c r="X4622" i="3"/>
  <c r="Y4622" i="3"/>
  <c r="W4622" i="3"/>
  <c r="Y4623" i="3"/>
  <c r="W4623" i="3"/>
  <c r="X4623" i="3"/>
  <c r="W4624" i="3"/>
  <c r="X4624" i="3"/>
  <c r="Y4624" i="3"/>
  <c r="W4625" i="3"/>
  <c r="X4625" i="3"/>
  <c r="Y4625" i="3"/>
  <c r="X4626" i="3"/>
  <c r="Y4626" i="3"/>
  <c r="W4626" i="3"/>
  <c r="Y4627" i="3"/>
  <c r="W4627" i="3"/>
  <c r="X4627" i="3"/>
  <c r="W4628" i="3"/>
  <c r="X4628" i="3"/>
  <c r="Y4628" i="3"/>
  <c r="W4629" i="3"/>
  <c r="X4629" i="3"/>
  <c r="Y4629" i="3"/>
  <c r="X4630" i="3"/>
  <c r="Y4630" i="3"/>
  <c r="W4630" i="3"/>
  <c r="Y4631" i="3"/>
  <c r="W4631" i="3"/>
  <c r="X4631" i="3"/>
  <c r="W4632" i="3"/>
  <c r="X4632" i="3"/>
  <c r="Y4632" i="3"/>
  <c r="W4633" i="3"/>
  <c r="X4633" i="3"/>
  <c r="Y4633" i="3"/>
  <c r="X4634" i="3"/>
  <c r="Y4634" i="3"/>
  <c r="W4634" i="3"/>
  <c r="Y4635" i="3"/>
  <c r="W4635" i="3"/>
  <c r="X4635" i="3"/>
  <c r="W4636" i="3"/>
  <c r="X4636" i="3"/>
  <c r="Y4636" i="3"/>
  <c r="W4637" i="3"/>
  <c r="X4637" i="3"/>
  <c r="Y4637" i="3"/>
  <c r="X4638" i="3"/>
  <c r="Y4638" i="3"/>
  <c r="W4638" i="3"/>
  <c r="Y4639" i="3"/>
  <c r="W4639" i="3"/>
  <c r="X4639" i="3"/>
  <c r="W4640" i="3"/>
  <c r="X4640" i="3"/>
  <c r="Y4640" i="3"/>
  <c r="W4641" i="3"/>
  <c r="X4641" i="3"/>
  <c r="Y4641" i="3"/>
  <c r="X4642" i="3"/>
  <c r="Y4642" i="3"/>
  <c r="W4642" i="3"/>
  <c r="Y4643" i="3"/>
  <c r="W4643" i="3"/>
  <c r="X4643" i="3"/>
  <c r="W4644" i="3"/>
  <c r="X4644" i="3"/>
  <c r="Y4644" i="3"/>
  <c r="W4645" i="3"/>
  <c r="X4645" i="3"/>
  <c r="Y4645" i="3"/>
  <c r="X4646" i="3"/>
  <c r="Y4646" i="3"/>
  <c r="W4646" i="3"/>
  <c r="Y4647" i="3"/>
  <c r="W4647" i="3"/>
  <c r="X4647" i="3"/>
  <c r="W4648" i="3"/>
  <c r="X4648" i="3"/>
  <c r="Y4648" i="3"/>
  <c r="W4649" i="3"/>
  <c r="X4649" i="3"/>
  <c r="Y4649" i="3"/>
  <c r="X4650" i="3"/>
  <c r="Y4650" i="3"/>
  <c r="W4650" i="3"/>
  <c r="Y4651" i="3"/>
  <c r="W4651" i="3"/>
  <c r="X4651" i="3"/>
  <c r="W4652" i="3"/>
  <c r="X4652" i="3"/>
  <c r="Y4652" i="3"/>
  <c r="W4653" i="3"/>
  <c r="X4653" i="3"/>
  <c r="Y4653" i="3"/>
  <c r="X4654" i="3"/>
  <c r="Y4654" i="3"/>
  <c r="W4654" i="3"/>
  <c r="Y4655" i="3"/>
  <c r="W4655" i="3"/>
  <c r="X4655" i="3"/>
  <c r="W4656" i="3"/>
  <c r="X4656" i="3"/>
  <c r="Y4656" i="3"/>
  <c r="W4657" i="3"/>
  <c r="X4657" i="3"/>
  <c r="Y4657" i="3"/>
  <c r="X4658" i="3"/>
  <c r="Y4658" i="3"/>
  <c r="W4658" i="3"/>
  <c r="Y4659" i="3"/>
  <c r="W4659" i="3"/>
  <c r="X4659" i="3"/>
  <c r="W4660" i="3"/>
  <c r="X4660" i="3"/>
  <c r="Y4660" i="3"/>
  <c r="W4661" i="3"/>
  <c r="X4661" i="3"/>
  <c r="Y4661" i="3"/>
  <c r="X4662" i="3"/>
  <c r="Y4662" i="3"/>
  <c r="W4662" i="3"/>
  <c r="Y4663" i="3"/>
  <c r="W4663" i="3"/>
  <c r="X4663" i="3"/>
  <c r="W4664" i="3"/>
  <c r="X4664" i="3"/>
  <c r="Y4664" i="3"/>
  <c r="W4665" i="3"/>
  <c r="X4665" i="3"/>
  <c r="Y4665" i="3"/>
  <c r="X4666" i="3"/>
  <c r="Y4666" i="3"/>
  <c r="W4666" i="3"/>
  <c r="Y4667" i="3"/>
  <c r="W4667" i="3"/>
  <c r="X4667" i="3"/>
  <c r="W4668" i="3"/>
  <c r="X4668" i="3"/>
  <c r="Y4668" i="3"/>
  <c r="W4669" i="3"/>
  <c r="X4669" i="3"/>
  <c r="Y4669" i="3"/>
  <c r="X4670" i="3"/>
  <c r="Y4670" i="3"/>
  <c r="W4670" i="3"/>
  <c r="Y4671" i="3"/>
  <c r="W4671" i="3"/>
  <c r="X4671" i="3"/>
  <c r="W4672" i="3"/>
  <c r="X4672" i="3"/>
  <c r="Y4672" i="3"/>
  <c r="W4673" i="3"/>
  <c r="X4673" i="3"/>
  <c r="Y4673" i="3"/>
  <c r="X4674" i="3"/>
  <c r="Y4674" i="3"/>
  <c r="W4674" i="3"/>
  <c r="Y4675" i="3"/>
  <c r="W4675" i="3"/>
  <c r="X4675" i="3"/>
  <c r="W4676" i="3"/>
  <c r="X4676" i="3"/>
  <c r="Y4676" i="3"/>
  <c r="W4677" i="3"/>
  <c r="X4677" i="3"/>
  <c r="Y4677" i="3"/>
  <c r="X4678" i="3"/>
  <c r="Y4678" i="3"/>
  <c r="W4678" i="3"/>
  <c r="Y4679" i="3"/>
  <c r="W4679" i="3"/>
  <c r="X4679" i="3"/>
  <c r="W4680" i="3"/>
  <c r="X4680" i="3"/>
  <c r="Y4680" i="3"/>
  <c r="W4681" i="3"/>
  <c r="X4681" i="3"/>
  <c r="Y4681" i="3"/>
  <c r="X4682" i="3"/>
  <c r="Y4682" i="3"/>
  <c r="W4682" i="3"/>
  <c r="Y4683" i="3"/>
  <c r="W4683" i="3"/>
  <c r="X4683" i="3"/>
  <c r="W4684" i="3"/>
  <c r="X4684" i="3"/>
  <c r="Y4684" i="3"/>
  <c r="W4685" i="3"/>
  <c r="X4685" i="3"/>
  <c r="Y4685" i="3"/>
  <c r="X4686" i="3"/>
  <c r="Y4686" i="3"/>
  <c r="W4686" i="3"/>
  <c r="Y4687" i="3"/>
  <c r="W4687" i="3"/>
  <c r="X4687" i="3"/>
  <c r="W4688" i="3"/>
  <c r="X4688" i="3"/>
  <c r="Y4688" i="3"/>
  <c r="W4689" i="3"/>
  <c r="X4689" i="3"/>
  <c r="Y4689" i="3"/>
  <c r="X4690" i="3"/>
  <c r="Y4690" i="3"/>
  <c r="W4690" i="3"/>
  <c r="Y4691" i="3"/>
  <c r="W4691" i="3"/>
  <c r="X4691" i="3"/>
  <c r="W4692" i="3"/>
  <c r="X4692" i="3"/>
  <c r="Y4692" i="3"/>
  <c r="W4693" i="3"/>
  <c r="X4693" i="3"/>
  <c r="Y4693" i="3"/>
  <c r="X4694" i="3"/>
  <c r="Y4694" i="3"/>
  <c r="W4694" i="3"/>
  <c r="Y4695" i="3"/>
  <c r="W4695" i="3"/>
  <c r="X4695" i="3"/>
  <c r="W4696" i="3"/>
  <c r="X4696" i="3"/>
  <c r="Y4696" i="3"/>
  <c r="W4697" i="3"/>
  <c r="X4697" i="3"/>
  <c r="Y4697" i="3"/>
  <c r="X4698" i="3"/>
  <c r="Y4698" i="3"/>
  <c r="W4698" i="3"/>
  <c r="Y4699" i="3"/>
  <c r="W4699" i="3"/>
  <c r="X4699" i="3"/>
  <c r="W4700" i="3"/>
  <c r="X4700" i="3"/>
  <c r="Y4700" i="3"/>
  <c r="W4701" i="3"/>
  <c r="X4701" i="3"/>
  <c r="Y4701" i="3"/>
  <c r="X4702" i="3"/>
  <c r="Y4702" i="3"/>
  <c r="W4702" i="3"/>
  <c r="Y4703" i="3"/>
  <c r="W4703" i="3"/>
  <c r="X4703" i="3"/>
  <c r="W4704" i="3"/>
  <c r="X4704" i="3"/>
  <c r="Y4704" i="3"/>
  <c r="W4705" i="3"/>
  <c r="X4705" i="3"/>
  <c r="Y4705" i="3"/>
  <c r="X4706" i="3"/>
  <c r="Y4706" i="3"/>
  <c r="W4706" i="3"/>
  <c r="Y4707" i="3"/>
  <c r="W4707" i="3"/>
  <c r="X4707" i="3"/>
  <c r="W4708" i="3"/>
  <c r="X4708" i="3"/>
  <c r="Y4708" i="3"/>
  <c r="W4709" i="3"/>
  <c r="X4709" i="3"/>
  <c r="Y4709" i="3"/>
  <c r="X4710" i="3"/>
  <c r="Y4710" i="3"/>
  <c r="W4710" i="3"/>
  <c r="Y4711" i="3"/>
  <c r="W4711" i="3"/>
  <c r="X4711" i="3"/>
  <c r="W4712" i="3"/>
  <c r="X4712" i="3"/>
  <c r="Y4712" i="3"/>
  <c r="W4713" i="3"/>
  <c r="X4713" i="3"/>
  <c r="Y4713" i="3"/>
  <c r="X4714" i="3"/>
  <c r="Y4714" i="3"/>
  <c r="W4714" i="3"/>
  <c r="Y4715" i="3"/>
  <c r="W4715" i="3"/>
  <c r="X4715" i="3"/>
  <c r="W4716" i="3"/>
  <c r="X4716" i="3"/>
  <c r="Y4716" i="3"/>
  <c r="W4717" i="3"/>
  <c r="X4717" i="3"/>
  <c r="Y4717" i="3"/>
  <c r="X4718" i="3"/>
  <c r="Y4718" i="3"/>
  <c r="W4718" i="3"/>
  <c r="Y4719" i="3"/>
  <c r="W4719" i="3"/>
  <c r="X4719" i="3"/>
  <c r="W4720" i="3"/>
  <c r="X4720" i="3"/>
  <c r="Y4720" i="3"/>
  <c r="W4721" i="3"/>
  <c r="X4721" i="3"/>
  <c r="Y4721" i="3"/>
  <c r="X4722" i="3"/>
  <c r="Y4722" i="3"/>
  <c r="W4722" i="3"/>
  <c r="Y4723" i="3"/>
  <c r="W4723" i="3"/>
  <c r="X4723" i="3"/>
  <c r="W4724" i="3"/>
  <c r="X4724" i="3"/>
  <c r="Y4724" i="3"/>
  <c r="W4725" i="3"/>
  <c r="X4725" i="3"/>
  <c r="Y4725" i="3"/>
  <c r="X4726" i="3"/>
  <c r="Y4726" i="3"/>
  <c r="W4726" i="3"/>
  <c r="Y4727" i="3"/>
  <c r="W4727" i="3"/>
  <c r="X4727" i="3"/>
  <c r="W4728" i="3"/>
  <c r="X4728" i="3"/>
  <c r="Y4728" i="3"/>
  <c r="W4729" i="3"/>
  <c r="X4729" i="3"/>
  <c r="Y4729" i="3"/>
  <c r="X4730" i="3"/>
  <c r="Y4730" i="3"/>
  <c r="W4730" i="3"/>
  <c r="Y4731" i="3"/>
  <c r="W4731" i="3"/>
  <c r="X4731" i="3"/>
  <c r="W4732" i="3"/>
  <c r="X4732" i="3"/>
  <c r="Y4732" i="3"/>
  <c r="W4733" i="3"/>
  <c r="X4733" i="3"/>
  <c r="Y4733" i="3"/>
  <c r="X4734" i="3"/>
  <c r="Y4734" i="3"/>
  <c r="W4734" i="3"/>
  <c r="Y4735" i="3"/>
  <c r="W4735" i="3"/>
  <c r="X4735" i="3"/>
  <c r="W4736" i="3"/>
  <c r="X4736" i="3"/>
  <c r="Y4736" i="3"/>
  <c r="W4737" i="3"/>
  <c r="X4737" i="3"/>
  <c r="Y4737" i="3"/>
  <c r="X4738" i="3"/>
  <c r="Y4738" i="3"/>
  <c r="W4738" i="3"/>
  <c r="Y4739" i="3"/>
  <c r="W4739" i="3"/>
  <c r="X4739" i="3"/>
  <c r="W4740" i="3"/>
  <c r="X4740" i="3"/>
  <c r="Y4740" i="3"/>
  <c r="W4741" i="3"/>
  <c r="X4741" i="3"/>
  <c r="Y4741" i="3"/>
  <c r="X4742" i="3"/>
  <c r="Y4742" i="3"/>
  <c r="W4742" i="3"/>
  <c r="Y4743" i="3"/>
  <c r="W4743" i="3"/>
  <c r="X4743" i="3"/>
  <c r="W4744" i="3"/>
  <c r="X4744" i="3"/>
  <c r="Y4744" i="3"/>
  <c r="W4745" i="3"/>
  <c r="X4745" i="3"/>
  <c r="Y4745" i="3"/>
  <c r="X4746" i="3"/>
  <c r="Y4746" i="3"/>
  <c r="W4746" i="3"/>
  <c r="Y4747" i="3"/>
  <c r="W4747" i="3"/>
  <c r="X4747" i="3"/>
  <c r="W4748" i="3"/>
  <c r="X4748" i="3"/>
  <c r="Y4748" i="3"/>
  <c r="W4749" i="3"/>
  <c r="X4749" i="3"/>
  <c r="Y4749" i="3"/>
  <c r="X4750" i="3"/>
  <c r="Y4750" i="3"/>
  <c r="W4750" i="3"/>
  <c r="Y4751" i="3"/>
  <c r="W4751" i="3"/>
  <c r="X4751" i="3"/>
  <c r="W4752" i="3"/>
  <c r="X4752" i="3"/>
  <c r="Y4752" i="3"/>
  <c r="W4753" i="3"/>
  <c r="X4753" i="3"/>
  <c r="Y4753" i="3"/>
  <c r="X4754" i="3"/>
  <c r="Y4754" i="3"/>
  <c r="W4754" i="3"/>
  <c r="Y4755" i="3"/>
  <c r="W4755" i="3"/>
  <c r="X4755" i="3"/>
  <c r="W4756" i="3"/>
  <c r="X4756" i="3"/>
  <c r="Y4756" i="3"/>
  <c r="W4757" i="3"/>
  <c r="X4757" i="3"/>
  <c r="Y4757" i="3"/>
  <c r="X4758" i="3"/>
  <c r="Y4758" i="3"/>
  <c r="W4758" i="3"/>
  <c r="Y4759" i="3"/>
  <c r="W4759" i="3"/>
  <c r="X4759" i="3"/>
  <c r="W4760" i="3"/>
  <c r="X4760" i="3"/>
  <c r="Y4760" i="3"/>
  <c r="W4761" i="3"/>
  <c r="X4761" i="3"/>
  <c r="Y4761" i="3"/>
  <c r="X4762" i="3"/>
  <c r="Y4762" i="3"/>
  <c r="W4762" i="3"/>
  <c r="Y4763" i="3"/>
  <c r="W4763" i="3"/>
  <c r="X4763" i="3"/>
  <c r="W4764" i="3"/>
  <c r="X4764" i="3"/>
  <c r="Y4764" i="3"/>
  <c r="W4765" i="3"/>
  <c r="X4765" i="3"/>
  <c r="Y4765" i="3"/>
  <c r="X4766" i="3"/>
  <c r="Y4766" i="3"/>
  <c r="W4766" i="3"/>
  <c r="Y4767" i="3"/>
  <c r="W4767" i="3"/>
  <c r="X4767" i="3"/>
  <c r="W4768" i="3"/>
  <c r="X4768" i="3"/>
  <c r="Y4768" i="3"/>
  <c r="W4769" i="3"/>
  <c r="X4769" i="3"/>
  <c r="Y4769" i="3"/>
  <c r="X4770" i="3"/>
  <c r="Y4770" i="3"/>
  <c r="W4770" i="3"/>
  <c r="Y4771" i="3"/>
  <c r="W4771" i="3"/>
  <c r="X4771" i="3"/>
  <c r="W4772" i="3"/>
  <c r="X4772" i="3"/>
  <c r="Y4772" i="3"/>
  <c r="W4773" i="3"/>
  <c r="X4773" i="3"/>
  <c r="Y4773" i="3"/>
  <c r="X4774" i="3"/>
  <c r="Y4774" i="3"/>
  <c r="W4774" i="3"/>
  <c r="Y4775" i="3"/>
  <c r="W4775" i="3"/>
  <c r="X4775" i="3"/>
  <c r="W4776" i="3"/>
  <c r="X4776" i="3"/>
  <c r="Y4776" i="3"/>
  <c r="W4777" i="3"/>
  <c r="X4777" i="3"/>
  <c r="Y4777" i="3"/>
  <c r="X4778" i="3"/>
  <c r="Y4778" i="3"/>
  <c r="W4778" i="3"/>
  <c r="Y4779" i="3"/>
  <c r="W4779" i="3"/>
  <c r="X4779" i="3"/>
  <c r="W4780" i="3"/>
  <c r="X4780" i="3"/>
  <c r="Y4780" i="3"/>
  <c r="W4781" i="3"/>
  <c r="X4781" i="3"/>
  <c r="Y4781" i="3"/>
  <c r="X4782" i="3"/>
  <c r="Y4782" i="3"/>
  <c r="W4782" i="3"/>
  <c r="Y4783" i="3"/>
  <c r="W4783" i="3"/>
  <c r="X4783" i="3"/>
  <c r="W4784" i="3"/>
  <c r="X4784" i="3"/>
  <c r="Y4784" i="3"/>
  <c r="W4785" i="3"/>
  <c r="X4785" i="3"/>
  <c r="Y4785" i="3"/>
  <c r="X4786" i="3"/>
  <c r="Y4786" i="3"/>
  <c r="W4786" i="3"/>
  <c r="Y4787" i="3"/>
  <c r="W4787" i="3"/>
  <c r="X4787" i="3"/>
  <c r="W4788" i="3"/>
  <c r="X4788" i="3"/>
  <c r="Y4788" i="3"/>
  <c r="W4789" i="3"/>
  <c r="X4789" i="3"/>
  <c r="Y4789" i="3"/>
  <c r="X4790" i="3"/>
  <c r="Y4790" i="3"/>
  <c r="W4790" i="3"/>
  <c r="Y4791" i="3"/>
  <c r="W4791" i="3"/>
  <c r="X4791" i="3"/>
  <c r="W4792" i="3"/>
  <c r="X4792" i="3"/>
  <c r="Y4792" i="3"/>
  <c r="W4793" i="3"/>
  <c r="X4793" i="3"/>
  <c r="Y4793" i="3"/>
  <c r="X4794" i="3"/>
  <c r="Y4794" i="3"/>
  <c r="W4794" i="3"/>
  <c r="Y4795" i="3"/>
  <c r="W4795" i="3"/>
  <c r="X4795" i="3"/>
  <c r="W4796" i="3"/>
  <c r="X4796" i="3"/>
  <c r="Y4796" i="3"/>
  <c r="W4797" i="3"/>
  <c r="X4797" i="3"/>
  <c r="Y4797" i="3"/>
  <c r="X4798" i="3"/>
  <c r="Y4798" i="3"/>
  <c r="W4798" i="3"/>
  <c r="Y4799" i="3"/>
  <c r="W4799" i="3"/>
  <c r="X4799" i="3"/>
  <c r="W4800" i="3"/>
  <c r="X4800" i="3"/>
  <c r="Y4800" i="3"/>
  <c r="W4801" i="3"/>
  <c r="X4801" i="3"/>
  <c r="Y4801" i="3"/>
  <c r="X4802" i="3"/>
  <c r="Y4802" i="3"/>
  <c r="W4802" i="3"/>
  <c r="Y4803" i="3"/>
  <c r="W4803" i="3"/>
  <c r="X4803" i="3"/>
  <c r="W4804" i="3"/>
  <c r="X4804" i="3"/>
  <c r="Y4804" i="3"/>
  <c r="W4805" i="3"/>
  <c r="X4805" i="3"/>
  <c r="Y4805" i="3"/>
  <c r="X4806" i="3"/>
  <c r="Y4806" i="3"/>
  <c r="W4806" i="3"/>
  <c r="Y4807" i="3"/>
  <c r="W4807" i="3"/>
  <c r="X4807" i="3"/>
  <c r="W4808" i="3"/>
  <c r="X4808" i="3"/>
  <c r="Y4808" i="3"/>
  <c r="W4809" i="3"/>
  <c r="X4809" i="3"/>
  <c r="Y4809" i="3"/>
  <c r="X4810" i="3"/>
  <c r="Y4810" i="3"/>
  <c r="W4810" i="3"/>
  <c r="Y4811" i="3"/>
  <c r="W4811" i="3"/>
  <c r="X4811" i="3"/>
  <c r="W4812" i="3"/>
  <c r="X4812" i="3"/>
  <c r="Y4812" i="3"/>
  <c r="W4813" i="3"/>
  <c r="X4813" i="3"/>
  <c r="Y4813" i="3"/>
  <c r="X4814" i="3"/>
  <c r="Y4814" i="3"/>
  <c r="W4814" i="3"/>
  <c r="Y4815" i="3"/>
  <c r="W4815" i="3"/>
  <c r="X4815" i="3"/>
  <c r="W4816" i="3"/>
  <c r="X4816" i="3"/>
  <c r="Y4816" i="3"/>
  <c r="W4817" i="3"/>
  <c r="X4817" i="3"/>
  <c r="Y4817" i="3"/>
  <c r="X4818" i="3"/>
  <c r="Y4818" i="3"/>
  <c r="W4818" i="3"/>
  <c r="Y4819" i="3"/>
  <c r="W4819" i="3"/>
  <c r="X4819" i="3"/>
  <c r="W4820" i="3"/>
  <c r="X4820" i="3"/>
  <c r="Y4820" i="3"/>
  <c r="W4821" i="3"/>
  <c r="X4821" i="3"/>
  <c r="Y4821" i="3"/>
  <c r="X4822" i="3"/>
  <c r="Y4822" i="3"/>
  <c r="W4822" i="3"/>
  <c r="Y4823" i="3"/>
  <c r="W4823" i="3"/>
  <c r="X4823" i="3"/>
  <c r="W4824" i="3"/>
  <c r="X4824" i="3"/>
  <c r="Y4824" i="3"/>
  <c r="T4826" i="3"/>
  <c r="AC4826" i="3" s="1"/>
  <c r="AA4826" i="3"/>
  <c r="W4828" i="3"/>
  <c r="X4828" i="3"/>
  <c r="T4830" i="3"/>
  <c r="AC4830" i="3" s="1"/>
  <c r="AA4830" i="3"/>
  <c r="W4832" i="3"/>
  <c r="X4832" i="3"/>
  <c r="T4834" i="3"/>
  <c r="AC4834" i="3" s="1"/>
  <c r="AA4834" i="3"/>
  <c r="W4836" i="3"/>
  <c r="X4836" i="3"/>
  <c r="T4838" i="3"/>
  <c r="AC4838" i="3" s="1"/>
  <c r="AA4838" i="3"/>
  <c r="W4840" i="3"/>
  <c r="X4840" i="3"/>
  <c r="T4842" i="3"/>
  <c r="AC4842" i="3" s="1"/>
  <c r="AA4842" i="3"/>
  <c r="W4844" i="3"/>
  <c r="X4844" i="3"/>
  <c r="T4846" i="3"/>
  <c r="AC4846" i="3" s="1"/>
  <c r="AA4846" i="3"/>
  <c r="W4848" i="3"/>
  <c r="X4848" i="3"/>
  <c r="T4850" i="3"/>
  <c r="AC4850" i="3" s="1"/>
  <c r="AA4850" i="3"/>
  <c r="W4852" i="3"/>
  <c r="X4852" i="3"/>
  <c r="T4854" i="3"/>
  <c r="AC4854" i="3" s="1"/>
  <c r="AA4854" i="3"/>
  <c r="W4856" i="3"/>
  <c r="X4856" i="3"/>
  <c r="T4858" i="3"/>
  <c r="AC4858" i="3" s="1"/>
  <c r="AA4858" i="3"/>
  <c r="W4860" i="3"/>
  <c r="X4860" i="3"/>
  <c r="T4862" i="3"/>
  <c r="AC4862" i="3" s="1"/>
  <c r="AA4862" i="3"/>
  <c r="W4864" i="3"/>
  <c r="X4864" i="3"/>
  <c r="T4866" i="3"/>
  <c r="AC4866" i="3" s="1"/>
  <c r="AA4866" i="3"/>
  <c r="W4868" i="3"/>
  <c r="X4868" i="3"/>
  <c r="T4870" i="3"/>
  <c r="AC4870" i="3" s="1"/>
  <c r="AA4870" i="3"/>
  <c r="W4872" i="3"/>
  <c r="X4872" i="3"/>
  <c r="T4874" i="3"/>
  <c r="AC4874" i="3" s="1"/>
  <c r="AA4874" i="3"/>
  <c r="W4876" i="3"/>
  <c r="X4876" i="3"/>
  <c r="T4878" i="3"/>
  <c r="AC4878" i="3" s="1"/>
  <c r="AA4878" i="3"/>
  <c r="W4880" i="3"/>
  <c r="X4880" i="3"/>
  <c r="T4882" i="3"/>
  <c r="AC4882" i="3" s="1"/>
  <c r="AA4882" i="3"/>
  <c r="W4884" i="3"/>
  <c r="X4884" i="3"/>
  <c r="T4886" i="3"/>
  <c r="AC4886" i="3" s="1"/>
  <c r="AA4886" i="3"/>
  <c r="W4888" i="3"/>
  <c r="X4888" i="3"/>
  <c r="T4890" i="3"/>
  <c r="AC4890" i="3" s="1"/>
  <c r="AA4890" i="3"/>
  <c r="W4892" i="3"/>
  <c r="X4892" i="3"/>
  <c r="T4894" i="3"/>
  <c r="AC4894" i="3" s="1"/>
  <c r="AA4894" i="3"/>
  <c r="W4896" i="3"/>
  <c r="X4896" i="3"/>
  <c r="T4898" i="3"/>
  <c r="AC4898" i="3" s="1"/>
  <c r="AA4898" i="3"/>
  <c r="W4900" i="3"/>
  <c r="X4900" i="3"/>
  <c r="T4902" i="3"/>
  <c r="AC4902" i="3" s="1"/>
  <c r="AA4902" i="3"/>
  <c r="W4904" i="3"/>
  <c r="X4904" i="3"/>
  <c r="T4906" i="3"/>
  <c r="AC4906" i="3" s="1"/>
  <c r="AA4906" i="3"/>
  <c r="W4908" i="3"/>
  <c r="X4908" i="3"/>
  <c r="T4910" i="3"/>
  <c r="AC4910" i="3" s="1"/>
  <c r="AA4910" i="3"/>
  <c r="W4912" i="3"/>
  <c r="X4912" i="3"/>
  <c r="T4914" i="3"/>
  <c r="AC4914" i="3" s="1"/>
  <c r="AA4914" i="3"/>
  <c r="W4916" i="3"/>
  <c r="X4916" i="3"/>
  <c r="T4918" i="3"/>
  <c r="AC4918" i="3" s="1"/>
  <c r="AA4918" i="3"/>
  <c r="W4920" i="3"/>
  <c r="X4920" i="3"/>
  <c r="T4922" i="3"/>
  <c r="AC4922" i="3" s="1"/>
  <c r="AA4922" i="3"/>
  <c r="W4924" i="3"/>
  <c r="X4924" i="3"/>
  <c r="T4926" i="3"/>
  <c r="AC4926" i="3" s="1"/>
  <c r="AA4926" i="3"/>
  <c r="W4928" i="3"/>
  <c r="X4928" i="3"/>
  <c r="T4930" i="3"/>
  <c r="AC4930" i="3" s="1"/>
  <c r="AA4930" i="3"/>
  <c r="W4932" i="3"/>
  <c r="X4932" i="3"/>
  <c r="T4934" i="3"/>
  <c r="AC4934" i="3" s="1"/>
  <c r="AA4934" i="3"/>
  <c r="W4936" i="3"/>
  <c r="X4936" i="3"/>
  <c r="T4938" i="3"/>
  <c r="AC4938" i="3" s="1"/>
  <c r="AA4938" i="3"/>
  <c r="W4940" i="3"/>
  <c r="X4940" i="3"/>
  <c r="T4942" i="3"/>
  <c r="AC4942" i="3" s="1"/>
  <c r="AA4942" i="3"/>
  <c r="W4944" i="3"/>
  <c r="X4944" i="3"/>
  <c r="T4946" i="3"/>
  <c r="AC4946" i="3" s="1"/>
  <c r="AA4946" i="3"/>
  <c r="W4948" i="3"/>
  <c r="X4948" i="3"/>
  <c r="T4950" i="3"/>
  <c r="AC4950" i="3" s="1"/>
  <c r="AA4950" i="3"/>
  <c r="W4952" i="3"/>
  <c r="X4952" i="3"/>
  <c r="T4954" i="3"/>
  <c r="AC4954" i="3" s="1"/>
  <c r="AA4954" i="3"/>
  <c r="W4956" i="3"/>
  <c r="X4956" i="3"/>
  <c r="T4958" i="3"/>
  <c r="AC4958" i="3" s="1"/>
  <c r="AA4958" i="3"/>
  <c r="W4960" i="3"/>
  <c r="X4960" i="3"/>
  <c r="T4962" i="3"/>
  <c r="AC4962" i="3" s="1"/>
  <c r="AA4962" i="3"/>
  <c r="W4964" i="3"/>
  <c r="X4964" i="3"/>
  <c r="T4966" i="3"/>
  <c r="AC4966" i="3" s="1"/>
  <c r="AA4966" i="3"/>
  <c r="W4968" i="3"/>
  <c r="X4968" i="3"/>
  <c r="T4970" i="3"/>
  <c r="AC4970" i="3" s="1"/>
  <c r="AA4970" i="3"/>
  <c r="W4972" i="3"/>
  <c r="X4972" i="3"/>
  <c r="T4974" i="3"/>
  <c r="AC4974" i="3" s="1"/>
  <c r="AA4974" i="3"/>
  <c r="W4976" i="3"/>
  <c r="X4976" i="3"/>
  <c r="T4978" i="3"/>
  <c r="AC4978" i="3" s="1"/>
  <c r="AA4978" i="3"/>
  <c r="W4980" i="3"/>
  <c r="X4980" i="3"/>
  <c r="T4982" i="3"/>
  <c r="AC4982" i="3" s="1"/>
  <c r="AA4982" i="3"/>
  <c r="W4984" i="3"/>
  <c r="X4984" i="3"/>
  <c r="T4986" i="3"/>
  <c r="AC4986" i="3" s="1"/>
  <c r="AA4986" i="3"/>
  <c r="W4988" i="3"/>
  <c r="X4988" i="3"/>
  <c r="T4990" i="3"/>
  <c r="AC4990" i="3" s="1"/>
  <c r="AA4990" i="3"/>
  <c r="W4992" i="3"/>
  <c r="X4992" i="3"/>
  <c r="T4994" i="3"/>
  <c r="AC4994" i="3" s="1"/>
  <c r="AA4994" i="3"/>
  <c r="W4996" i="3"/>
  <c r="X4996" i="3"/>
  <c r="T4998" i="3"/>
  <c r="AC4998" i="3" s="1"/>
  <c r="AA4998" i="3"/>
  <c r="W5000" i="3"/>
  <c r="X5000" i="3"/>
  <c r="T5002" i="3"/>
  <c r="AC5002" i="3" s="1"/>
  <c r="AA5002" i="3"/>
  <c r="W5004" i="3"/>
  <c r="X5004" i="3"/>
  <c r="T5006" i="3"/>
  <c r="AC5006" i="3" s="1"/>
  <c r="AA5006" i="3"/>
  <c r="W5008" i="3"/>
  <c r="X5008" i="3"/>
  <c r="T5010" i="3"/>
  <c r="AC5010" i="3" s="1"/>
  <c r="AA5010" i="3"/>
  <c r="W5012" i="3"/>
  <c r="X5012" i="3"/>
  <c r="T5014" i="3"/>
  <c r="AC5014" i="3" s="1"/>
  <c r="AA5014" i="3"/>
  <c r="W5016" i="3"/>
  <c r="X5016" i="3"/>
  <c r="T5018" i="3"/>
  <c r="AC5018" i="3" s="1"/>
  <c r="AA5018" i="3"/>
  <c r="W5020" i="3"/>
  <c r="X5020" i="3"/>
  <c r="T5022" i="3"/>
  <c r="AC5022" i="3" s="1"/>
  <c r="AA5022" i="3"/>
  <c r="W5024" i="3"/>
  <c r="X5024" i="3"/>
  <c r="T5026" i="3"/>
  <c r="AC5026" i="3" s="1"/>
  <c r="AA5026" i="3"/>
  <c r="W5028" i="3"/>
  <c r="X5028" i="3"/>
  <c r="T5030" i="3"/>
  <c r="AC5030" i="3" s="1"/>
  <c r="AA5030" i="3"/>
  <c r="W5032" i="3"/>
  <c r="X5032" i="3"/>
  <c r="T5034" i="3"/>
  <c r="AC5034" i="3" s="1"/>
  <c r="AA5034" i="3"/>
  <c r="W5036" i="3"/>
  <c r="X5036" i="3"/>
  <c r="T5038" i="3"/>
  <c r="AC5038" i="3" s="1"/>
  <c r="AA5038" i="3"/>
  <c r="W5040" i="3"/>
  <c r="X5040" i="3"/>
  <c r="T5042" i="3"/>
  <c r="AC5042" i="3" s="1"/>
  <c r="AA5042" i="3"/>
  <c r="W5044" i="3"/>
  <c r="X5044" i="3"/>
  <c r="T5046" i="3"/>
  <c r="AC5046" i="3" s="1"/>
  <c r="AA5046" i="3"/>
  <c r="W5048" i="3"/>
  <c r="X5048" i="3"/>
  <c r="T5050" i="3"/>
  <c r="AC5050" i="3" s="1"/>
  <c r="AA5050" i="3"/>
  <c r="W5052" i="3"/>
  <c r="X5052" i="3"/>
  <c r="T5054" i="3"/>
  <c r="AC5054" i="3" s="1"/>
  <c r="AA5054" i="3"/>
  <c r="W5056" i="3"/>
  <c r="X5056" i="3"/>
  <c r="T5058" i="3"/>
  <c r="AC5058" i="3" s="1"/>
  <c r="AA5058" i="3"/>
  <c r="W5060" i="3"/>
  <c r="X5060" i="3"/>
  <c r="T5062" i="3"/>
  <c r="AC5062" i="3" s="1"/>
  <c r="AA5062" i="3"/>
  <c r="W5064" i="3"/>
  <c r="X5064" i="3"/>
  <c r="T5066" i="3"/>
  <c r="AC5066" i="3" s="1"/>
  <c r="AA5066" i="3"/>
  <c r="W5068" i="3"/>
  <c r="X5068" i="3"/>
  <c r="T5070" i="3"/>
  <c r="AC5070" i="3" s="1"/>
  <c r="AA5070" i="3"/>
  <c r="W5072" i="3"/>
  <c r="X5072" i="3"/>
  <c r="T5074" i="3"/>
  <c r="AC5074" i="3" s="1"/>
  <c r="AA5074" i="3"/>
  <c r="W5076" i="3"/>
  <c r="X5076" i="3"/>
  <c r="T5078" i="3"/>
  <c r="AC5078" i="3" s="1"/>
  <c r="AA5078" i="3"/>
  <c r="W5080" i="3"/>
  <c r="X5080" i="3"/>
  <c r="T5082" i="3"/>
  <c r="AC5082" i="3" s="1"/>
  <c r="AA5082" i="3"/>
  <c r="W5084" i="3"/>
  <c r="X5084" i="3"/>
  <c r="T5086" i="3"/>
  <c r="AC5086" i="3" s="1"/>
  <c r="AA5086" i="3"/>
  <c r="W5088" i="3"/>
  <c r="X5088" i="3"/>
  <c r="T5090" i="3"/>
  <c r="AC5090" i="3" s="1"/>
  <c r="AA5090" i="3"/>
  <c r="W5092" i="3"/>
  <c r="X5092" i="3"/>
  <c r="T5094" i="3"/>
  <c r="AC5094" i="3" s="1"/>
  <c r="AA5094" i="3"/>
  <c r="W5096" i="3"/>
  <c r="X5096" i="3"/>
  <c r="T5098" i="3"/>
  <c r="AC5098" i="3" s="1"/>
  <c r="AA5098" i="3"/>
  <c r="W5100" i="3"/>
  <c r="X5100" i="3"/>
  <c r="T5102" i="3"/>
  <c r="AC5102" i="3" s="1"/>
  <c r="AA5102" i="3"/>
  <c r="W5104" i="3"/>
  <c r="X5104" i="3"/>
  <c r="T5106" i="3"/>
  <c r="AC5106" i="3" s="1"/>
  <c r="AA5106" i="3"/>
  <c r="W5108" i="3"/>
  <c r="X5108" i="3"/>
  <c r="T5110" i="3"/>
  <c r="AC5110" i="3" s="1"/>
  <c r="AA5110" i="3"/>
  <c r="W5112" i="3"/>
  <c r="X5112" i="3"/>
  <c r="T5114" i="3"/>
  <c r="AC5114" i="3" s="1"/>
  <c r="AA5114" i="3"/>
  <c r="W5116" i="3"/>
  <c r="X5116" i="3"/>
  <c r="T5118" i="3"/>
  <c r="AC5118" i="3" s="1"/>
  <c r="AA5118" i="3"/>
  <c r="W5120" i="3"/>
  <c r="X5120" i="3"/>
  <c r="T5122" i="3"/>
  <c r="AC5122" i="3" s="1"/>
  <c r="AA5122" i="3"/>
  <c r="W5124" i="3"/>
  <c r="X5124" i="3"/>
  <c r="T5126" i="3"/>
  <c r="AC5126" i="3" s="1"/>
  <c r="AA5126" i="3"/>
  <c r="W5128" i="3"/>
  <c r="X5128" i="3"/>
  <c r="T5130" i="3"/>
  <c r="AC5130" i="3" s="1"/>
  <c r="AA5130" i="3"/>
  <c r="W5132" i="3"/>
  <c r="X5132" i="3"/>
  <c r="T5134" i="3"/>
  <c r="AC5134" i="3" s="1"/>
  <c r="AA5134" i="3"/>
  <c r="W5136" i="3"/>
  <c r="X5136" i="3"/>
  <c r="T5138" i="3"/>
  <c r="AC5138" i="3" s="1"/>
  <c r="AA5138" i="3"/>
  <c r="W5140" i="3"/>
  <c r="X5140" i="3"/>
  <c r="T5142" i="3"/>
  <c r="AC5142" i="3" s="1"/>
  <c r="AA5142" i="3"/>
  <c r="W5144" i="3"/>
  <c r="X5144" i="3"/>
  <c r="T5146" i="3"/>
  <c r="AC5146" i="3" s="1"/>
  <c r="AA5146" i="3"/>
  <c r="W5148" i="3"/>
  <c r="X5148" i="3"/>
  <c r="T5150" i="3"/>
  <c r="AC5150" i="3" s="1"/>
  <c r="AA5150" i="3"/>
  <c r="W5152" i="3"/>
  <c r="X5152" i="3"/>
  <c r="T5154" i="3"/>
  <c r="AC5154" i="3" s="1"/>
  <c r="AA5154" i="3"/>
  <c r="W5156" i="3"/>
  <c r="X5156" i="3"/>
  <c r="T5158" i="3"/>
  <c r="AC5158" i="3" s="1"/>
  <c r="AA5158" i="3"/>
  <c r="W5160" i="3"/>
  <c r="X5160" i="3"/>
  <c r="T5162" i="3"/>
  <c r="AC5162" i="3" s="1"/>
  <c r="AA5162" i="3"/>
  <c r="W5164" i="3"/>
  <c r="X5164" i="3"/>
  <c r="T5166" i="3"/>
  <c r="AC5166" i="3" s="1"/>
  <c r="AA5166" i="3"/>
  <c r="W5168" i="3"/>
  <c r="X5168" i="3"/>
  <c r="T5170" i="3"/>
  <c r="AC5170" i="3" s="1"/>
  <c r="AA5170" i="3"/>
  <c r="W5172" i="3"/>
  <c r="X5172" i="3"/>
  <c r="T5174" i="3"/>
  <c r="AC5174" i="3" s="1"/>
  <c r="AA5174" i="3"/>
  <c r="W5176" i="3"/>
  <c r="X5176" i="3"/>
  <c r="T5178" i="3"/>
  <c r="AC5178" i="3" s="1"/>
  <c r="AA5178" i="3"/>
  <c r="W5180" i="3"/>
  <c r="X5180" i="3"/>
  <c r="T5182" i="3"/>
  <c r="AC5182" i="3" s="1"/>
  <c r="AA5182" i="3"/>
  <c r="W5184" i="3"/>
  <c r="X5184" i="3"/>
  <c r="T5186" i="3"/>
  <c r="AC5186" i="3" s="1"/>
  <c r="AA5186" i="3"/>
  <c r="W5188" i="3"/>
  <c r="X5188" i="3"/>
  <c r="T5190" i="3"/>
  <c r="AC5190" i="3" s="1"/>
  <c r="AA5190" i="3"/>
  <c r="W5192" i="3"/>
  <c r="X5192" i="3"/>
  <c r="T5194" i="3"/>
  <c r="AC5194" i="3" s="1"/>
  <c r="AA5194" i="3"/>
  <c r="W5196" i="3"/>
  <c r="X5196" i="3"/>
  <c r="T5198" i="3"/>
  <c r="AC5198" i="3" s="1"/>
  <c r="AA5198" i="3"/>
  <c r="W5200" i="3"/>
  <c r="X5200" i="3"/>
  <c r="T5202" i="3"/>
  <c r="AC5202" i="3" s="1"/>
  <c r="AA5202" i="3"/>
  <c r="W5204" i="3"/>
  <c r="X5204" i="3"/>
  <c r="T5206" i="3"/>
  <c r="AC5206" i="3" s="1"/>
  <c r="AA5206" i="3"/>
  <c r="W5208" i="3"/>
  <c r="X5208" i="3"/>
  <c r="T5210" i="3"/>
  <c r="AC5210" i="3" s="1"/>
  <c r="AA5210" i="3"/>
  <c r="W5212" i="3"/>
  <c r="X5212" i="3"/>
  <c r="T5214" i="3"/>
  <c r="AC5214" i="3" s="1"/>
  <c r="AA5214" i="3"/>
  <c r="W5216" i="3"/>
  <c r="X5216" i="3"/>
  <c r="T5218" i="3"/>
  <c r="AC5218" i="3" s="1"/>
  <c r="AA5218" i="3"/>
  <c r="W5220" i="3"/>
  <c r="X5220" i="3"/>
  <c r="T5222" i="3"/>
  <c r="AC5222" i="3" s="1"/>
  <c r="AA5222" i="3"/>
  <c r="W5224" i="3"/>
  <c r="X5224" i="3"/>
  <c r="T5226" i="3"/>
  <c r="AC5226" i="3" s="1"/>
  <c r="AA5226" i="3"/>
  <c r="W5228" i="3"/>
  <c r="X5228" i="3"/>
  <c r="T5230" i="3"/>
  <c r="AC5230" i="3" s="1"/>
  <c r="AA5230" i="3"/>
  <c r="W5232" i="3"/>
  <c r="X5232" i="3"/>
  <c r="T5234" i="3"/>
  <c r="AC5234" i="3" s="1"/>
  <c r="AA5234" i="3"/>
  <c r="W5236" i="3"/>
  <c r="X5236" i="3"/>
  <c r="T5238" i="3"/>
  <c r="AC5238" i="3" s="1"/>
  <c r="AA5238" i="3"/>
  <c r="W5240" i="3"/>
  <c r="X5240" i="3"/>
  <c r="T5242" i="3"/>
  <c r="AC5242" i="3" s="1"/>
  <c r="AA5242" i="3"/>
  <c r="W5244" i="3"/>
  <c r="X5244" i="3"/>
  <c r="T5246" i="3"/>
  <c r="AC5246" i="3" s="1"/>
  <c r="AA5246" i="3"/>
  <c r="W5248" i="3"/>
  <c r="X5248" i="3"/>
  <c r="T5250" i="3"/>
  <c r="AC5250" i="3" s="1"/>
  <c r="AA5250" i="3"/>
  <c r="W5252" i="3"/>
  <c r="X5252" i="3"/>
  <c r="T5254" i="3"/>
  <c r="AC5254" i="3" s="1"/>
  <c r="AA5254" i="3"/>
  <c r="W5256" i="3"/>
  <c r="X5256" i="3"/>
  <c r="T5258" i="3"/>
  <c r="AC5258" i="3" s="1"/>
  <c r="AA5258" i="3"/>
  <c r="W5260" i="3"/>
  <c r="X5260" i="3"/>
  <c r="T5262" i="3"/>
  <c r="AC5262" i="3" s="1"/>
  <c r="AA5262" i="3"/>
  <c r="W5264" i="3"/>
  <c r="X5264" i="3"/>
  <c r="T5266" i="3"/>
  <c r="AC5266" i="3" s="1"/>
  <c r="AA5266" i="3"/>
  <c r="W5268" i="3"/>
  <c r="X5268" i="3"/>
  <c r="T5270" i="3"/>
  <c r="AC5270" i="3" s="1"/>
  <c r="AA5270" i="3"/>
  <c r="W5272" i="3"/>
  <c r="X5272" i="3"/>
  <c r="T5274" i="3"/>
  <c r="AC5274" i="3" s="1"/>
  <c r="AA5274" i="3"/>
  <c r="W5276" i="3"/>
  <c r="X5276" i="3"/>
  <c r="T5278" i="3"/>
  <c r="AC5278" i="3" s="1"/>
  <c r="AA5278" i="3"/>
  <c r="W5280" i="3"/>
  <c r="X5280" i="3"/>
  <c r="T5282" i="3"/>
  <c r="AC5282" i="3" s="1"/>
  <c r="AA5282" i="3"/>
  <c r="W5284" i="3"/>
  <c r="X5284" i="3"/>
  <c r="T5286" i="3"/>
  <c r="AC5286" i="3" s="1"/>
  <c r="AA5286" i="3"/>
  <c r="W5288" i="3"/>
  <c r="X5288" i="3"/>
  <c r="T5290" i="3"/>
  <c r="AC5290" i="3" s="1"/>
  <c r="AA5290" i="3"/>
  <c r="W5292" i="3"/>
  <c r="X5292" i="3"/>
  <c r="T5294" i="3"/>
  <c r="AC5294" i="3" s="1"/>
  <c r="AA5294" i="3"/>
  <c r="W5296" i="3"/>
  <c r="X5296" i="3"/>
  <c r="T5298" i="3"/>
  <c r="AC5298" i="3" s="1"/>
  <c r="AA5298" i="3"/>
  <c r="W5300" i="3"/>
  <c r="X5300" i="3"/>
  <c r="T5302" i="3"/>
  <c r="AC5302" i="3" s="1"/>
  <c r="AA5302" i="3"/>
  <c r="W5304" i="3"/>
  <c r="X5304" i="3"/>
  <c r="T5306" i="3"/>
  <c r="AC5306" i="3" s="1"/>
  <c r="AA5306" i="3"/>
  <c r="W5308" i="3"/>
  <c r="X5308" i="3"/>
  <c r="T5310" i="3"/>
  <c r="AC5310" i="3" s="1"/>
  <c r="AA5310" i="3"/>
  <c r="W5312" i="3"/>
  <c r="X5312" i="3"/>
  <c r="T5314" i="3"/>
  <c r="AC5314" i="3" s="1"/>
  <c r="AA5314" i="3"/>
  <c r="W5316" i="3"/>
  <c r="X5316" i="3"/>
  <c r="T5318" i="3"/>
  <c r="AC5318" i="3" s="1"/>
  <c r="AA5318" i="3"/>
  <c r="W5320" i="3"/>
  <c r="X5320" i="3"/>
  <c r="T5322" i="3"/>
  <c r="AC5322" i="3" s="1"/>
  <c r="AA5322" i="3"/>
  <c r="W5324" i="3"/>
  <c r="X5324" i="3"/>
  <c r="T5326" i="3"/>
  <c r="AC5326" i="3" s="1"/>
  <c r="AA5326" i="3"/>
  <c r="W5328" i="3"/>
  <c r="X5328" i="3"/>
  <c r="T5330" i="3"/>
  <c r="AC5330" i="3" s="1"/>
  <c r="AA5330" i="3"/>
  <c r="W5332" i="3"/>
  <c r="X5332" i="3"/>
  <c r="T5334" i="3"/>
  <c r="AC5334" i="3" s="1"/>
  <c r="AA5334" i="3"/>
  <c r="W5336" i="3"/>
  <c r="X5336" i="3"/>
  <c r="T5338" i="3"/>
  <c r="AC5338" i="3" s="1"/>
  <c r="AA5338" i="3"/>
  <c r="W5340" i="3"/>
  <c r="X5340" i="3"/>
  <c r="T5342" i="3"/>
  <c r="AC5342" i="3" s="1"/>
  <c r="AA5342" i="3"/>
  <c r="W5344" i="3"/>
  <c r="X5344" i="3"/>
  <c r="T5346" i="3"/>
  <c r="AC5346" i="3" s="1"/>
  <c r="AA5346" i="3"/>
  <c r="W5348" i="3"/>
  <c r="X5348" i="3"/>
  <c r="T5350" i="3"/>
  <c r="AC5350" i="3" s="1"/>
  <c r="AA5350" i="3"/>
  <c r="W5352" i="3"/>
  <c r="X5352" i="3"/>
  <c r="T5354" i="3"/>
  <c r="AC5354" i="3" s="1"/>
  <c r="AA5354" i="3"/>
  <c r="W5356" i="3"/>
  <c r="X5356" i="3"/>
  <c r="T5358" i="3"/>
  <c r="AC5358" i="3" s="1"/>
  <c r="AA5358" i="3"/>
  <c r="W5360" i="3"/>
  <c r="X5360" i="3"/>
  <c r="T5362" i="3"/>
  <c r="AC5362" i="3" s="1"/>
  <c r="AA5362" i="3"/>
  <c r="W5364" i="3"/>
  <c r="X5364" i="3"/>
  <c r="T5366" i="3"/>
  <c r="AC5366" i="3" s="1"/>
  <c r="AA5366" i="3"/>
  <c r="W5368" i="3"/>
  <c r="X5368" i="3"/>
  <c r="T5370" i="3"/>
  <c r="AC5370" i="3" s="1"/>
  <c r="AA5370" i="3"/>
  <c r="W5372" i="3"/>
  <c r="X5372" i="3"/>
  <c r="T5374" i="3"/>
  <c r="AC5374" i="3" s="1"/>
  <c r="AA5374" i="3"/>
  <c r="W5376" i="3"/>
  <c r="X5376" i="3"/>
  <c r="T5378" i="3"/>
  <c r="AC5378" i="3" s="1"/>
  <c r="AA5378" i="3"/>
  <c r="W5380" i="3"/>
  <c r="X5380" i="3"/>
  <c r="T5382" i="3"/>
  <c r="AC5382" i="3" s="1"/>
  <c r="AA5382" i="3"/>
  <c r="W5384" i="3"/>
  <c r="X5384" i="3"/>
  <c r="T5386" i="3"/>
  <c r="AC5386" i="3" s="1"/>
  <c r="AA5386" i="3"/>
  <c r="W5388" i="3"/>
  <c r="X5388" i="3"/>
  <c r="T5390" i="3"/>
  <c r="AC5390" i="3" s="1"/>
  <c r="AA5390" i="3"/>
  <c r="W5392" i="3"/>
  <c r="X5392" i="3"/>
  <c r="T5394" i="3"/>
  <c r="AC5394" i="3" s="1"/>
  <c r="AA5394" i="3"/>
  <c r="W5396" i="3"/>
  <c r="X5396" i="3"/>
  <c r="T5398" i="3"/>
  <c r="AC5398" i="3" s="1"/>
  <c r="AA5398" i="3"/>
  <c r="W5400" i="3"/>
  <c r="X5400" i="3"/>
  <c r="T5402" i="3"/>
  <c r="AC5402" i="3" s="1"/>
  <c r="AA5402" i="3"/>
  <c r="W5404" i="3"/>
  <c r="X5404" i="3"/>
  <c r="T5406" i="3"/>
  <c r="AC5406" i="3" s="1"/>
  <c r="AA5406" i="3"/>
  <c r="W5408" i="3"/>
  <c r="X5408" i="3"/>
  <c r="T5410" i="3"/>
  <c r="AC5410" i="3" s="1"/>
  <c r="AA5410" i="3"/>
  <c r="W5412" i="3"/>
  <c r="X5412" i="3"/>
  <c r="T5414" i="3"/>
  <c r="AC5414" i="3" s="1"/>
  <c r="AA5414" i="3"/>
  <c r="W5416" i="3"/>
  <c r="X5416" i="3"/>
  <c r="T5418" i="3"/>
  <c r="AC5418" i="3" s="1"/>
  <c r="AA5418" i="3"/>
  <c r="W5420" i="3"/>
  <c r="X5420" i="3"/>
  <c r="T5422" i="3"/>
  <c r="AC5422" i="3" s="1"/>
  <c r="AA5422" i="3"/>
  <c r="W5424" i="3"/>
  <c r="X5424" i="3"/>
  <c r="T5426" i="3"/>
  <c r="AC5426" i="3" s="1"/>
  <c r="AA5426" i="3"/>
  <c r="W5428" i="3"/>
  <c r="X5428" i="3"/>
  <c r="T5430" i="3"/>
  <c r="AC5430" i="3" s="1"/>
  <c r="AA5430" i="3"/>
  <c r="W5432" i="3"/>
  <c r="X5432" i="3"/>
  <c r="T5434" i="3"/>
  <c r="AC5434" i="3" s="1"/>
  <c r="AA5434" i="3"/>
  <c r="W5436" i="3"/>
  <c r="X5436" i="3"/>
  <c r="T5438" i="3"/>
  <c r="AC5438" i="3" s="1"/>
  <c r="AA5438" i="3"/>
  <c r="W5440" i="3"/>
  <c r="X5440" i="3"/>
  <c r="T5442" i="3"/>
  <c r="AC5442" i="3" s="1"/>
  <c r="AA5442" i="3"/>
  <c r="W5444" i="3"/>
  <c r="X5444" i="3"/>
  <c r="T5446" i="3"/>
  <c r="AC5446" i="3" s="1"/>
  <c r="AA5446" i="3"/>
  <c r="W5448" i="3"/>
  <c r="X5448" i="3"/>
  <c r="T5450" i="3"/>
  <c r="AC5450" i="3" s="1"/>
  <c r="AA5450" i="3"/>
  <c r="W5452" i="3"/>
  <c r="X5452" i="3"/>
  <c r="T5454" i="3"/>
  <c r="AC5454" i="3" s="1"/>
  <c r="AA5454" i="3"/>
  <c r="W5456" i="3"/>
  <c r="X5456" i="3"/>
  <c r="T5458" i="3"/>
  <c r="AC5458" i="3" s="1"/>
  <c r="AA5458" i="3"/>
  <c r="W5460" i="3"/>
  <c r="X5460" i="3"/>
  <c r="T5462" i="3"/>
  <c r="AC5462" i="3" s="1"/>
  <c r="AA5462" i="3"/>
  <c r="W5464" i="3"/>
  <c r="X5464" i="3"/>
  <c r="T5466" i="3"/>
  <c r="AC5466" i="3" s="1"/>
  <c r="AA5466" i="3"/>
  <c r="W5468" i="3"/>
  <c r="X5468" i="3"/>
  <c r="T5470" i="3"/>
  <c r="AC5470" i="3" s="1"/>
  <c r="AA5470" i="3"/>
  <c r="AB5471" i="3"/>
  <c r="W5472" i="3"/>
  <c r="X5472" i="3"/>
  <c r="T5474" i="3"/>
  <c r="AC5474" i="3" s="1"/>
  <c r="AA5474" i="3"/>
  <c r="AE3192" i="3"/>
  <c r="AF3192" i="3"/>
  <c r="AG3192" i="3"/>
  <c r="AF3196" i="3"/>
  <c r="AG3196" i="3"/>
  <c r="AE3196" i="3"/>
  <c r="AG3200" i="3"/>
  <c r="AE3200" i="3"/>
  <c r="AF3200" i="3"/>
  <c r="AE3204" i="3"/>
  <c r="AF3204" i="3"/>
  <c r="AG3204" i="3"/>
  <c r="AE3208" i="3"/>
  <c r="AF3208" i="3"/>
  <c r="AG3208" i="3"/>
  <c r="AF3212" i="3"/>
  <c r="AG3212" i="3"/>
  <c r="AE3212" i="3"/>
  <c r="AG3216" i="3"/>
  <c r="AE3216" i="3"/>
  <c r="AF3216" i="3"/>
  <c r="AE3220" i="3"/>
  <c r="AF3220" i="3"/>
  <c r="AG3220" i="3"/>
  <c r="AE3224" i="3"/>
  <c r="AF3224" i="3"/>
  <c r="AG3224" i="3"/>
  <c r="AF3228" i="3"/>
  <c r="AG3228" i="3"/>
  <c r="AE3228" i="3"/>
  <c r="AG3232" i="3"/>
  <c r="AE3232" i="3"/>
  <c r="AF3232" i="3"/>
  <c r="AE3236" i="3"/>
  <c r="AF3236" i="3"/>
  <c r="AG3236" i="3"/>
  <c r="AE3240" i="3"/>
  <c r="AF3240" i="3"/>
  <c r="AG3240" i="3"/>
  <c r="AF3244" i="3"/>
  <c r="AG3244" i="3"/>
  <c r="AE3244" i="3"/>
  <c r="AG3248" i="3"/>
  <c r="AE3248" i="3"/>
  <c r="AF3248" i="3"/>
  <c r="AE3252" i="3"/>
  <c r="AF3252" i="3"/>
  <c r="AG3252" i="3"/>
  <c r="AE3256" i="3"/>
  <c r="AF3256" i="3"/>
  <c r="AG3256" i="3"/>
  <c r="AF3260" i="3"/>
  <c r="AG3260" i="3"/>
  <c r="AE3260" i="3"/>
  <c r="AG3264" i="3"/>
  <c r="AE3264" i="3"/>
  <c r="AF3264" i="3"/>
  <c r="AE3268" i="3"/>
  <c r="AF3268" i="3"/>
  <c r="AG3268" i="3"/>
  <c r="AE3272" i="3"/>
  <c r="AF3272" i="3"/>
  <c r="AG3272" i="3"/>
  <c r="AF3276" i="3"/>
  <c r="AG3276" i="3"/>
  <c r="AE3276" i="3"/>
  <c r="AG3280" i="3"/>
  <c r="AE3280" i="3"/>
  <c r="AF3280" i="3"/>
  <c r="AE3284" i="3"/>
  <c r="AF3284" i="3"/>
  <c r="AG3284" i="3"/>
  <c r="AE3288" i="3"/>
  <c r="AF3288" i="3"/>
  <c r="AG3288" i="3"/>
  <c r="AF3292" i="3"/>
  <c r="AG3292" i="3"/>
  <c r="AE3292" i="3"/>
  <c r="AG3296" i="3"/>
  <c r="AE3296" i="3"/>
  <c r="AF3296" i="3"/>
  <c r="AE3300" i="3"/>
  <c r="AF3300" i="3"/>
  <c r="AG3300" i="3"/>
  <c r="AE3304" i="3"/>
  <c r="AF3304" i="3"/>
  <c r="AG3304" i="3"/>
  <c r="AF3308" i="3"/>
  <c r="AG3308" i="3"/>
  <c r="AE3308" i="3"/>
  <c r="AG3312" i="3"/>
  <c r="AE3312" i="3"/>
  <c r="AF3312" i="3"/>
  <c r="AE3316" i="3"/>
  <c r="AF3316" i="3"/>
  <c r="AG3316" i="3"/>
  <c r="AE3320" i="3"/>
  <c r="AF3320" i="3"/>
  <c r="AG3320" i="3"/>
  <c r="AF3324" i="3"/>
  <c r="AG3324" i="3"/>
  <c r="AE3324" i="3"/>
  <c r="AG3328" i="3"/>
  <c r="AE3328" i="3"/>
  <c r="AF3328" i="3"/>
  <c r="AE3332" i="3"/>
  <c r="AF3332" i="3"/>
  <c r="AG3332" i="3"/>
  <c r="AE3336" i="3"/>
  <c r="AF3336" i="3"/>
  <c r="AG3336" i="3"/>
  <c r="AF3340" i="3"/>
  <c r="AG3340" i="3"/>
  <c r="AE3340" i="3"/>
  <c r="AG3344" i="3"/>
  <c r="AE3344" i="3"/>
  <c r="AF3344" i="3"/>
  <c r="AE3348" i="3"/>
  <c r="AF3348" i="3"/>
  <c r="AG3348" i="3"/>
  <c r="AE3352" i="3"/>
  <c r="AF3352" i="3"/>
  <c r="AG3352" i="3"/>
  <c r="AF3356" i="3"/>
  <c r="AG3356" i="3"/>
  <c r="AE3356" i="3"/>
  <c r="AG3360" i="3"/>
  <c r="AE3360" i="3"/>
  <c r="AF3360" i="3"/>
  <c r="AE3364" i="3"/>
  <c r="AF3364" i="3"/>
  <c r="AG3364" i="3"/>
  <c r="AE3368" i="3"/>
  <c r="AF3368" i="3"/>
  <c r="AG3368" i="3"/>
  <c r="AF3372" i="3"/>
  <c r="AG3372" i="3"/>
  <c r="AE3372" i="3"/>
  <c r="AG3376" i="3"/>
  <c r="AE3376" i="3"/>
  <c r="AF3376" i="3"/>
  <c r="AE3380" i="3"/>
  <c r="AF3380" i="3"/>
  <c r="AG3380" i="3"/>
  <c r="AE3384" i="3"/>
  <c r="AF3384" i="3"/>
  <c r="AG3384" i="3"/>
  <c r="AF3388" i="3"/>
  <c r="AG3388" i="3"/>
  <c r="AE3388" i="3"/>
  <c r="AG3392" i="3"/>
  <c r="AE3392" i="3"/>
  <c r="AF3392" i="3"/>
  <c r="AE3396" i="3"/>
  <c r="AF3396" i="3"/>
  <c r="AG3396" i="3"/>
  <c r="AE3400" i="3"/>
  <c r="AF3400" i="3"/>
  <c r="AG3400" i="3"/>
  <c r="AF3404" i="3"/>
  <c r="AG3404" i="3"/>
  <c r="AE3404" i="3"/>
  <c r="AG3408" i="3"/>
  <c r="AE3408" i="3"/>
  <c r="AF3408" i="3"/>
  <c r="AE3412" i="3"/>
  <c r="AF3412" i="3"/>
  <c r="AG3412" i="3"/>
  <c r="AE3416" i="3"/>
  <c r="AF3416" i="3"/>
  <c r="AG3416" i="3"/>
  <c r="AF3420" i="3"/>
  <c r="AG3420" i="3"/>
  <c r="AE3420" i="3"/>
  <c r="AG3424" i="3"/>
  <c r="AE3424" i="3"/>
  <c r="AF3424" i="3"/>
  <c r="AE3428" i="3"/>
  <c r="AF3428" i="3"/>
  <c r="AG3428" i="3"/>
  <c r="AE3432" i="3"/>
  <c r="AF3432" i="3"/>
  <c r="AG3432" i="3"/>
  <c r="AF3436" i="3"/>
  <c r="AG3436" i="3"/>
  <c r="AE3436" i="3"/>
  <c r="AG3440" i="3"/>
  <c r="AE3440" i="3"/>
  <c r="AF3440" i="3"/>
  <c r="AE3444" i="3"/>
  <c r="AF3444" i="3"/>
  <c r="AG3444" i="3"/>
  <c r="AE3448" i="3"/>
  <c r="AF3448" i="3"/>
  <c r="AG3448" i="3"/>
  <c r="AF3452" i="3"/>
  <c r="AG3452" i="3"/>
  <c r="AE3452" i="3"/>
  <c r="AG3456" i="3"/>
  <c r="AE3456" i="3"/>
  <c r="AF3456" i="3"/>
  <c r="AE3460" i="3"/>
  <c r="AF3460" i="3"/>
  <c r="AG3460" i="3"/>
  <c r="AE3464" i="3"/>
  <c r="AF3464" i="3"/>
  <c r="AG3464" i="3"/>
  <c r="AF3468" i="3"/>
  <c r="AG3468" i="3"/>
  <c r="AE3468" i="3"/>
  <c r="AG3472" i="3"/>
  <c r="AE3472" i="3"/>
  <c r="AF3472" i="3"/>
  <c r="AE3476" i="3"/>
  <c r="AF3476" i="3"/>
  <c r="AG3476" i="3"/>
  <c r="AE3480" i="3"/>
  <c r="AF3480" i="3"/>
  <c r="AG3480" i="3"/>
  <c r="AF3484" i="3"/>
  <c r="AG3484" i="3"/>
  <c r="AE3484" i="3"/>
  <c r="AG3488" i="3"/>
  <c r="AE3488" i="3"/>
  <c r="AF3488" i="3"/>
  <c r="AE3492" i="3"/>
  <c r="AF3492" i="3"/>
  <c r="AG3492" i="3"/>
  <c r="AE3496" i="3"/>
  <c r="AF3496" i="3"/>
  <c r="AG3496" i="3"/>
  <c r="AF3500" i="3"/>
  <c r="AG3500" i="3"/>
  <c r="AE3500" i="3"/>
  <c r="AG3504" i="3"/>
  <c r="AE3504" i="3"/>
  <c r="AF3504" i="3"/>
  <c r="AE3508" i="3"/>
  <c r="AF3508" i="3"/>
  <c r="AG3508" i="3"/>
  <c r="AE3512" i="3"/>
  <c r="AF3512" i="3"/>
  <c r="AG3512" i="3"/>
  <c r="AF3516" i="3"/>
  <c r="AG3516" i="3"/>
  <c r="AE3516" i="3"/>
  <c r="AG3520" i="3"/>
  <c r="AE3520" i="3"/>
  <c r="AF3520" i="3"/>
  <c r="AE3524" i="3"/>
  <c r="AF3524" i="3"/>
  <c r="AG3524" i="3"/>
  <c r="AE3528" i="3"/>
  <c r="AF3528" i="3"/>
  <c r="AG3528" i="3"/>
  <c r="AF3532" i="3"/>
  <c r="AG3532" i="3"/>
  <c r="AE3532" i="3"/>
  <c r="AG3536" i="3"/>
  <c r="AE3536" i="3"/>
  <c r="AF3536" i="3"/>
  <c r="AE3540" i="3"/>
  <c r="AF3540" i="3"/>
  <c r="AG3540" i="3"/>
  <c r="AE3544" i="3"/>
  <c r="AF3544" i="3"/>
  <c r="AG3544" i="3"/>
  <c r="AF3548" i="3"/>
  <c r="AG3548" i="3"/>
  <c r="AE3548" i="3"/>
  <c r="AG3552" i="3"/>
  <c r="AE3552" i="3"/>
  <c r="AF3552" i="3"/>
  <c r="AE3556" i="3"/>
  <c r="AF3556" i="3"/>
  <c r="AG3556" i="3"/>
  <c r="AE3560" i="3"/>
  <c r="AF3560" i="3"/>
  <c r="AG3560" i="3"/>
  <c r="AF3564" i="3"/>
  <c r="AG3564" i="3"/>
  <c r="AE3564" i="3"/>
  <c r="AG3568" i="3"/>
  <c r="AE3568" i="3"/>
  <c r="AF3568" i="3"/>
  <c r="AE3572" i="3"/>
  <c r="AF3572" i="3"/>
  <c r="AG3572" i="3"/>
  <c r="AE3576" i="3"/>
  <c r="AF3576" i="3"/>
  <c r="AG3576" i="3"/>
  <c r="AF3580" i="3"/>
  <c r="AG3580" i="3"/>
  <c r="AE3580" i="3"/>
  <c r="AG3584" i="3"/>
  <c r="AE3584" i="3"/>
  <c r="AF3584" i="3"/>
  <c r="AE3588" i="3"/>
  <c r="AF3588" i="3"/>
  <c r="AG3588" i="3"/>
  <c r="AE3592" i="3"/>
  <c r="AF3592" i="3"/>
  <c r="AG3592" i="3"/>
  <c r="AF3596" i="3"/>
  <c r="AG3596" i="3"/>
  <c r="AE3596" i="3"/>
  <c r="AG3600" i="3"/>
  <c r="AE3600" i="3"/>
  <c r="AF3600" i="3"/>
  <c r="AE3604" i="3"/>
  <c r="AF3604" i="3"/>
  <c r="AG3604" i="3"/>
  <c r="AE3608" i="3"/>
  <c r="AF3608" i="3"/>
  <c r="AG3608" i="3"/>
  <c r="AF3612" i="3"/>
  <c r="AG3612" i="3"/>
  <c r="AE3612" i="3"/>
  <c r="AG3616" i="3"/>
  <c r="AE3616" i="3"/>
  <c r="AF3616" i="3"/>
  <c r="AE3620" i="3"/>
  <c r="AF3620" i="3"/>
  <c r="AG3620" i="3"/>
  <c r="AE3624" i="3"/>
  <c r="AF3624" i="3"/>
  <c r="AG3624" i="3"/>
  <c r="AF3628" i="3"/>
  <c r="AG3628" i="3"/>
  <c r="AE3628" i="3"/>
  <c r="AG3632" i="3"/>
  <c r="AE3632" i="3"/>
  <c r="AF3632" i="3"/>
  <c r="AE3636" i="3"/>
  <c r="AF3636" i="3"/>
  <c r="AG3636" i="3"/>
  <c r="AE3640" i="3"/>
  <c r="AF3640" i="3"/>
  <c r="AG3640" i="3"/>
  <c r="AF3644" i="3"/>
  <c r="AG3644" i="3"/>
  <c r="AE3644" i="3"/>
  <c r="AG3648" i="3"/>
  <c r="AE3648" i="3"/>
  <c r="AF3648" i="3"/>
  <c r="AE3652" i="3"/>
  <c r="AF3652" i="3"/>
  <c r="AG3652" i="3"/>
  <c r="AE3656" i="3"/>
  <c r="AF3656" i="3"/>
  <c r="AG3656" i="3"/>
  <c r="AF3660" i="3"/>
  <c r="AG3660" i="3"/>
  <c r="AE3660" i="3"/>
  <c r="AG3664" i="3"/>
  <c r="AE3664" i="3"/>
  <c r="AF3664" i="3"/>
  <c r="AE3668" i="3"/>
  <c r="AF3668" i="3"/>
  <c r="AG3668" i="3"/>
  <c r="AE3672" i="3"/>
  <c r="AF3672" i="3"/>
  <c r="AG3672" i="3"/>
  <c r="AF3676" i="3"/>
  <c r="AG3676" i="3"/>
  <c r="AE3676" i="3"/>
  <c r="AG3680" i="3"/>
  <c r="AE3680" i="3"/>
  <c r="AF3680" i="3"/>
  <c r="AE3684" i="3"/>
  <c r="AF3684" i="3"/>
  <c r="AG3684" i="3"/>
  <c r="AE3688" i="3"/>
  <c r="AF3688" i="3"/>
  <c r="AG3688" i="3"/>
  <c r="AF3692" i="3"/>
  <c r="AG3692" i="3"/>
  <c r="AE3692" i="3"/>
  <c r="AG3696" i="3"/>
  <c r="AE3696" i="3"/>
  <c r="AF3696" i="3"/>
  <c r="AE3700" i="3"/>
  <c r="AF3700" i="3"/>
  <c r="AG3700" i="3"/>
  <c r="AE3704" i="3"/>
  <c r="AF3704" i="3"/>
  <c r="AG3704" i="3"/>
  <c r="AF3708" i="3"/>
  <c r="AG3708" i="3"/>
  <c r="AE3708" i="3"/>
  <c r="AG3712" i="3"/>
  <c r="AE3712" i="3"/>
  <c r="AF3712" i="3"/>
  <c r="AE3716" i="3"/>
  <c r="AF3716" i="3"/>
  <c r="AG3716" i="3"/>
  <c r="AE3720" i="3"/>
  <c r="AF3720" i="3"/>
  <c r="AG3720" i="3"/>
  <c r="AF3724" i="3"/>
  <c r="AG3724" i="3"/>
  <c r="AE3724" i="3"/>
  <c r="AG3728" i="3"/>
  <c r="AE3728" i="3"/>
  <c r="AF3728" i="3"/>
  <c r="AE3732" i="3"/>
  <c r="AF3732" i="3"/>
  <c r="AG3732" i="3"/>
  <c r="AE3736" i="3"/>
  <c r="AF3736" i="3"/>
  <c r="AG3736" i="3"/>
  <c r="AF3740" i="3"/>
  <c r="AG3740" i="3"/>
  <c r="AE3740" i="3"/>
  <c r="AG3744" i="3"/>
  <c r="AE3744" i="3"/>
  <c r="AF3744" i="3"/>
  <c r="AE3748" i="3"/>
  <c r="AF3748" i="3"/>
  <c r="AG3748" i="3"/>
  <c r="AE3752" i="3"/>
  <c r="AF3752" i="3"/>
  <c r="AG3752" i="3"/>
  <c r="AF3756" i="3"/>
  <c r="AG3756" i="3"/>
  <c r="AE3756" i="3"/>
  <c r="AG3760" i="3"/>
  <c r="AE3760" i="3"/>
  <c r="AF3760" i="3"/>
  <c r="AE3764" i="3"/>
  <c r="AF3764" i="3"/>
  <c r="AG3764" i="3"/>
  <c r="AE3768" i="3"/>
  <c r="AF3768" i="3"/>
  <c r="AG3768" i="3"/>
  <c r="AF3772" i="3"/>
  <c r="AG3772" i="3"/>
  <c r="AE3772" i="3"/>
  <c r="AG3776" i="3"/>
  <c r="AE3776" i="3"/>
  <c r="AF3776" i="3"/>
  <c r="AE3780" i="3"/>
  <c r="AF3780" i="3"/>
  <c r="AG3780" i="3"/>
  <c r="AE3784" i="3"/>
  <c r="AF3784" i="3"/>
  <c r="AG3784" i="3"/>
  <c r="AF3788" i="3"/>
  <c r="AG3788" i="3"/>
  <c r="AE3788" i="3"/>
  <c r="AG3792" i="3"/>
  <c r="AE3792" i="3"/>
  <c r="AF3792" i="3"/>
  <c r="AE3796" i="3"/>
  <c r="AF3796" i="3"/>
  <c r="AG3796" i="3"/>
  <c r="AE3800" i="3"/>
  <c r="AF3800" i="3"/>
  <c r="AG3800" i="3"/>
  <c r="AF3804" i="3"/>
  <c r="AG3804" i="3"/>
  <c r="AE3804" i="3"/>
  <c r="AG3808" i="3"/>
  <c r="AE3808" i="3"/>
  <c r="AF3808" i="3"/>
  <c r="AE3812" i="3"/>
  <c r="AF3812" i="3"/>
  <c r="AG3812" i="3"/>
  <c r="AE3816" i="3"/>
  <c r="AF3816" i="3"/>
  <c r="AG3816" i="3"/>
  <c r="AF3820" i="3"/>
  <c r="AG3820" i="3"/>
  <c r="AE3820" i="3"/>
  <c r="AG3824" i="3"/>
  <c r="AE3824" i="3"/>
  <c r="AF3824" i="3"/>
  <c r="AG3825" i="3"/>
  <c r="AE3828" i="3"/>
  <c r="AF3828" i="3"/>
  <c r="AG3828" i="3"/>
  <c r="AE3832" i="3"/>
  <c r="AF3832" i="3"/>
  <c r="AG3832" i="3"/>
  <c r="AF3836" i="3"/>
  <c r="AG3836" i="3"/>
  <c r="AE3836" i="3"/>
  <c r="AG3840" i="3"/>
  <c r="AE3840" i="3"/>
  <c r="AF3840" i="3"/>
  <c r="AE3844" i="3"/>
  <c r="AF3844" i="3"/>
  <c r="AG3844" i="3"/>
  <c r="AE3848" i="3"/>
  <c r="AF3848" i="3"/>
  <c r="AG3848" i="3"/>
  <c r="AG3849" i="3"/>
  <c r="AE3852" i="3"/>
  <c r="AF3852" i="3"/>
  <c r="AG3852" i="3"/>
  <c r="AF3856" i="3"/>
  <c r="AG3856" i="3"/>
  <c r="AE3856" i="3"/>
  <c r="AG3857" i="3"/>
  <c r="AG3860" i="3"/>
  <c r="AE3860" i="3"/>
  <c r="AF3860" i="3"/>
  <c r="AE3864" i="3"/>
  <c r="AF3864" i="3"/>
  <c r="AG3864" i="3"/>
  <c r="AE3868" i="3"/>
  <c r="AF3868" i="3"/>
  <c r="AG3868" i="3"/>
  <c r="AF3872" i="3"/>
  <c r="AG3872" i="3"/>
  <c r="AE3872" i="3"/>
  <c r="AG3876" i="3"/>
  <c r="AE3876" i="3"/>
  <c r="AF3876" i="3"/>
  <c r="AE3880" i="3"/>
  <c r="AF3880" i="3"/>
  <c r="AG3880" i="3"/>
  <c r="AG3881" i="3"/>
  <c r="AE3884" i="3"/>
  <c r="AF3884" i="3"/>
  <c r="AG3884" i="3"/>
  <c r="AE3888" i="3"/>
  <c r="AF3888" i="3"/>
  <c r="AG3888" i="3"/>
  <c r="AF3892" i="3"/>
  <c r="AG3892" i="3"/>
  <c r="AE3892" i="3"/>
  <c r="AG3896" i="3"/>
  <c r="AE3896" i="3"/>
  <c r="AF3896" i="3"/>
  <c r="AE3900" i="3"/>
  <c r="AF3900" i="3"/>
  <c r="AG3900" i="3"/>
  <c r="AE3904" i="3"/>
  <c r="AF3904" i="3"/>
  <c r="AG3904" i="3"/>
  <c r="AF3908" i="3"/>
  <c r="AG3908" i="3"/>
  <c r="AE3908" i="3"/>
  <c r="AG3912" i="3"/>
  <c r="AE3912" i="3"/>
  <c r="AF3912" i="3"/>
  <c r="AG3913" i="3"/>
  <c r="AG3916" i="3"/>
  <c r="AE3916" i="3"/>
  <c r="AF3916" i="3"/>
  <c r="AE3920" i="3"/>
  <c r="AF3920" i="3"/>
  <c r="AG3920" i="3"/>
  <c r="AG3921" i="3"/>
  <c r="AE3924" i="3"/>
  <c r="AF3924" i="3"/>
  <c r="AG3924" i="3"/>
  <c r="AF3928" i="3"/>
  <c r="AG3928" i="3"/>
  <c r="AE3928" i="3"/>
  <c r="AG3932" i="3"/>
  <c r="AE3932" i="3"/>
  <c r="AF3932" i="3"/>
  <c r="AE3936" i="3"/>
  <c r="AF3936" i="3"/>
  <c r="AG3936" i="3"/>
  <c r="AE3940" i="3"/>
  <c r="AF3940" i="3"/>
  <c r="AG3940" i="3"/>
  <c r="AF3944" i="3"/>
  <c r="AG3944" i="3"/>
  <c r="AE3944" i="3"/>
  <c r="AG3945" i="3"/>
  <c r="AF3948" i="3"/>
  <c r="AG3948" i="3"/>
  <c r="AE3948" i="3"/>
  <c r="AG3952" i="3"/>
  <c r="AE3952" i="3"/>
  <c r="AF3952" i="3"/>
  <c r="AG3953" i="3"/>
  <c r="AE3956" i="3"/>
  <c r="AF3956" i="3"/>
  <c r="AG3956" i="3"/>
  <c r="AE3960" i="3"/>
  <c r="AF3960" i="3"/>
  <c r="AG3960" i="3"/>
  <c r="AF3964" i="3"/>
  <c r="AG3964" i="3"/>
  <c r="AE3964" i="3"/>
  <c r="AG3968" i="3"/>
  <c r="AE3968" i="3"/>
  <c r="AF3968" i="3"/>
  <c r="AE3972" i="3"/>
  <c r="AF3972" i="3"/>
  <c r="AG3972" i="3"/>
  <c r="AE3976" i="3"/>
  <c r="AF3976" i="3"/>
  <c r="AG3976" i="3"/>
  <c r="AG3977" i="3"/>
  <c r="AE3980" i="3"/>
  <c r="AF3980" i="3"/>
  <c r="AG3980" i="3"/>
  <c r="AF3984" i="3"/>
  <c r="AG3984" i="3"/>
  <c r="AE3984" i="3"/>
  <c r="AG3988" i="3"/>
  <c r="AE3988" i="3"/>
  <c r="AF3988" i="3"/>
  <c r="AE3992" i="3"/>
  <c r="AF3992" i="3"/>
  <c r="AG3992" i="3"/>
  <c r="AE3996" i="3"/>
  <c r="AF3996" i="3"/>
  <c r="AG3996" i="3"/>
  <c r="AF4000" i="3"/>
  <c r="AG4000" i="3"/>
  <c r="AE4000" i="3"/>
  <c r="AG4004" i="3"/>
  <c r="AE4004" i="3"/>
  <c r="AF4004" i="3"/>
  <c r="AE4008" i="3"/>
  <c r="AF4008" i="3"/>
  <c r="AG4008" i="3"/>
  <c r="AG4009" i="3"/>
  <c r="AE4012" i="3"/>
  <c r="AF4012" i="3"/>
  <c r="AG4012" i="3"/>
  <c r="AE4016" i="3"/>
  <c r="AF4016" i="3"/>
  <c r="AG4016" i="3"/>
  <c r="AG4017" i="3"/>
  <c r="AF4020" i="3"/>
  <c r="AG4020" i="3"/>
  <c r="AE4020" i="3"/>
  <c r="AG4024" i="3"/>
  <c r="AE4024" i="3"/>
  <c r="AF4024" i="3"/>
  <c r="AE4028" i="3"/>
  <c r="AF4028" i="3"/>
  <c r="AG4028" i="3"/>
  <c r="AE4032" i="3"/>
  <c r="AF4032" i="3"/>
  <c r="AG4032" i="3"/>
  <c r="AF4036" i="3"/>
  <c r="AG4036" i="3"/>
  <c r="AE4036" i="3"/>
  <c r="AG4040" i="3"/>
  <c r="AE4040" i="3"/>
  <c r="AF4040" i="3"/>
  <c r="AG4041" i="3"/>
  <c r="AG4044" i="3"/>
  <c r="AE4044" i="3"/>
  <c r="AF4044" i="3"/>
  <c r="AE4048" i="3"/>
  <c r="AF4048" i="3"/>
  <c r="AG4048" i="3"/>
  <c r="AG4049" i="3"/>
  <c r="AE4052" i="3"/>
  <c r="AF4052" i="3"/>
  <c r="AG4052" i="3"/>
  <c r="AF4056" i="3"/>
  <c r="AG4056" i="3"/>
  <c r="AE4056" i="3"/>
  <c r="AG4060" i="3"/>
  <c r="AE4060" i="3"/>
  <c r="AF4060" i="3"/>
  <c r="AE4064" i="3"/>
  <c r="AF4064" i="3"/>
  <c r="AG4064" i="3"/>
  <c r="AE4068" i="3"/>
  <c r="AF4068" i="3"/>
  <c r="AG4068" i="3"/>
  <c r="AF4072" i="3"/>
  <c r="AG4072" i="3"/>
  <c r="AE4072" i="3"/>
  <c r="AG4073" i="3"/>
  <c r="AF4076" i="3"/>
  <c r="AG4076" i="3"/>
  <c r="AE4076" i="3"/>
  <c r="AG4080" i="3"/>
  <c r="AE4080" i="3"/>
  <c r="AF4080" i="3"/>
  <c r="AE4084" i="3"/>
  <c r="AF4084" i="3"/>
  <c r="AG4084" i="3"/>
  <c r="AE4088" i="3"/>
  <c r="AF4088" i="3"/>
  <c r="AG4088" i="3"/>
  <c r="AF4092" i="3"/>
  <c r="AG4092" i="3"/>
  <c r="AE4092" i="3"/>
  <c r="AG4096" i="3"/>
  <c r="AE4096" i="3"/>
  <c r="AF4096" i="3"/>
  <c r="AE4100" i="3"/>
  <c r="AF4100" i="3"/>
  <c r="AG4100" i="3"/>
  <c r="AE4104" i="3"/>
  <c r="AF4104" i="3"/>
  <c r="AG4104" i="3"/>
  <c r="AG4105" i="3"/>
  <c r="AE4108" i="3"/>
  <c r="AF4108" i="3"/>
  <c r="AG4108" i="3"/>
  <c r="AF4112" i="3"/>
  <c r="AG4112" i="3"/>
  <c r="AE4112" i="3"/>
  <c r="AG4116" i="3"/>
  <c r="AE4116" i="3"/>
  <c r="AF4116" i="3"/>
  <c r="AE4120" i="3"/>
  <c r="AF4120" i="3"/>
  <c r="AG4120" i="3"/>
  <c r="AE4124" i="3"/>
  <c r="AF4124" i="3"/>
  <c r="AG4124" i="3"/>
  <c r="AF4128" i="3"/>
  <c r="AG4128" i="3"/>
  <c r="AE4128" i="3"/>
  <c r="AG4132" i="3"/>
  <c r="AE4132" i="3"/>
  <c r="AF4132" i="3"/>
  <c r="AE4136" i="3"/>
  <c r="AF4136" i="3"/>
  <c r="AG4136" i="3"/>
  <c r="AG4137" i="3"/>
  <c r="AE4140" i="3"/>
  <c r="AF4140" i="3"/>
  <c r="AG4140" i="3"/>
  <c r="AE4144" i="3"/>
  <c r="AF4144" i="3"/>
  <c r="AG4144" i="3"/>
  <c r="AG4145" i="3"/>
  <c r="AF4148" i="3"/>
  <c r="AG4148" i="3"/>
  <c r="AE4148" i="3"/>
  <c r="AG4152" i="3"/>
  <c r="AE4152" i="3"/>
  <c r="AF4152" i="3"/>
  <c r="AE4156" i="3"/>
  <c r="AF4156" i="3"/>
  <c r="AG4156" i="3"/>
  <c r="AE4160" i="3"/>
  <c r="AF4160" i="3"/>
  <c r="AG4160" i="3"/>
  <c r="AF4164" i="3"/>
  <c r="AG4164" i="3"/>
  <c r="AE4164" i="3"/>
  <c r="AG4168" i="3"/>
  <c r="AE4168" i="3"/>
  <c r="AF4168" i="3"/>
  <c r="AG4169" i="3"/>
  <c r="AG4172" i="3"/>
  <c r="AE4172" i="3"/>
  <c r="AF4172" i="3"/>
  <c r="AE4176" i="3"/>
  <c r="AF4176" i="3"/>
  <c r="AG4176" i="3"/>
  <c r="AG4177" i="3"/>
  <c r="AE4180" i="3"/>
  <c r="AF4180" i="3"/>
  <c r="AG4180" i="3"/>
  <c r="AF4184" i="3"/>
  <c r="AG4184" i="3"/>
  <c r="AE4184" i="3"/>
  <c r="AG4188" i="3"/>
  <c r="AE4188" i="3"/>
  <c r="AF4188" i="3"/>
  <c r="AE4192" i="3"/>
  <c r="AF4192" i="3"/>
  <c r="AG4192" i="3"/>
  <c r="AE4196" i="3"/>
  <c r="AF4196" i="3"/>
  <c r="AG4196" i="3"/>
  <c r="AF4200" i="3"/>
  <c r="AG4200" i="3"/>
  <c r="AE4200" i="3"/>
  <c r="AG4201" i="3"/>
  <c r="AF4204" i="3"/>
  <c r="AG4204" i="3"/>
  <c r="AE4204" i="3"/>
  <c r="AG4208" i="3"/>
  <c r="AE4208" i="3"/>
  <c r="AF4208" i="3"/>
  <c r="AE4212" i="3"/>
  <c r="AF4212" i="3"/>
  <c r="AG4212" i="3"/>
  <c r="AE4216" i="3"/>
  <c r="AF4216" i="3"/>
  <c r="AG4216" i="3"/>
  <c r="AF4220" i="3"/>
  <c r="AG4220" i="3"/>
  <c r="AE4220" i="3"/>
  <c r="AG4224" i="3"/>
  <c r="AE4224" i="3"/>
  <c r="AF4224" i="3"/>
  <c r="AE4228" i="3"/>
  <c r="AF4228" i="3"/>
  <c r="AG4228" i="3"/>
  <c r="AE4232" i="3"/>
  <c r="AF4232" i="3"/>
  <c r="AG4232" i="3"/>
  <c r="AG4233" i="3"/>
  <c r="AE4236" i="3"/>
  <c r="AF4236" i="3"/>
  <c r="AG4236" i="3"/>
  <c r="AF4240" i="3"/>
  <c r="AG4240" i="3"/>
  <c r="AE4240" i="3"/>
  <c r="AG4241" i="3"/>
  <c r="AG4244" i="3"/>
  <c r="AE4244" i="3"/>
  <c r="AF4244" i="3"/>
  <c r="AE4248" i="3"/>
  <c r="AF4248" i="3"/>
  <c r="AG4248" i="3"/>
  <c r="AE4252" i="3"/>
  <c r="AF4252" i="3"/>
  <c r="AG4252" i="3"/>
  <c r="AF4256" i="3"/>
  <c r="AG4256" i="3"/>
  <c r="AE4256" i="3"/>
  <c r="AG4260" i="3"/>
  <c r="AE4260" i="3"/>
  <c r="AF4260" i="3"/>
  <c r="AE4264" i="3"/>
  <c r="AF4264" i="3"/>
  <c r="AG4264" i="3"/>
  <c r="AE4268" i="3"/>
  <c r="AF4268" i="3"/>
  <c r="AG4268" i="3"/>
  <c r="AF4272" i="3"/>
  <c r="AG4272" i="3"/>
  <c r="AE4272" i="3"/>
  <c r="AE4273" i="3"/>
  <c r="AG4275" i="3"/>
  <c r="AF4276" i="3"/>
  <c r="AG4276" i="3"/>
  <c r="AE4276" i="3"/>
  <c r="AE4277" i="3"/>
  <c r="AF4280" i="3"/>
  <c r="AG4280" i="3"/>
  <c r="AE4280" i="3"/>
  <c r="AG4284" i="3"/>
  <c r="AE4284" i="3"/>
  <c r="AF4284" i="3"/>
  <c r="AE4285" i="3"/>
  <c r="AE4288" i="3"/>
  <c r="AF4288" i="3"/>
  <c r="AG4288" i="3"/>
  <c r="AE4289" i="3"/>
  <c r="AG4291" i="3"/>
  <c r="AE4292" i="3"/>
  <c r="AF4292" i="3"/>
  <c r="AG4292" i="3"/>
  <c r="AE4293" i="3"/>
  <c r="AE4296" i="3"/>
  <c r="AF4296" i="3"/>
  <c r="AG4296" i="3"/>
  <c r="AE4300" i="3"/>
  <c r="AF4300" i="3"/>
  <c r="AG4300" i="3"/>
  <c r="AF4304" i="3"/>
  <c r="AG4304" i="3"/>
  <c r="AE4304" i="3"/>
  <c r="AG4307" i="3"/>
  <c r="AF4308" i="3"/>
  <c r="AG4308" i="3"/>
  <c r="AE4308" i="3"/>
  <c r="AE4309" i="3"/>
  <c r="AF4312" i="3"/>
  <c r="AG4312" i="3"/>
  <c r="AE4312" i="3"/>
  <c r="AG4316" i="3"/>
  <c r="AE4316" i="3"/>
  <c r="AF4316" i="3"/>
  <c r="AE4320" i="3"/>
  <c r="AF4320" i="3"/>
  <c r="AG4320" i="3"/>
  <c r="AE4321" i="3"/>
  <c r="AG4323" i="3"/>
  <c r="AE4324" i="3"/>
  <c r="AF4324" i="3"/>
  <c r="AG4324" i="3"/>
  <c r="AE4325" i="3"/>
  <c r="AE4328" i="3"/>
  <c r="AF4328" i="3"/>
  <c r="AG4328" i="3"/>
  <c r="AE4332" i="3"/>
  <c r="AF4332" i="3"/>
  <c r="AG4332" i="3"/>
  <c r="AE4333" i="3"/>
  <c r="AF4336" i="3"/>
  <c r="AG4336" i="3"/>
  <c r="AE4336" i="3"/>
  <c r="AG4339" i="3"/>
  <c r="AF4340" i="3"/>
  <c r="AG4340" i="3"/>
  <c r="AE4340" i="3"/>
  <c r="AE4341" i="3"/>
  <c r="AF4344" i="3"/>
  <c r="AG4344" i="3"/>
  <c r="AE4344" i="3"/>
  <c r="AG4348" i="3"/>
  <c r="AE4348" i="3"/>
  <c r="AF4348" i="3"/>
  <c r="AE4352" i="3"/>
  <c r="AF4352" i="3"/>
  <c r="AG4352" i="3"/>
  <c r="AE4353" i="3"/>
  <c r="AG4355" i="3"/>
  <c r="AE4356" i="3"/>
  <c r="AF4356" i="3"/>
  <c r="AG4356" i="3"/>
  <c r="AE4357" i="3"/>
  <c r="AE4360" i="3"/>
  <c r="AF4360" i="3"/>
  <c r="AG4360" i="3"/>
  <c r="AE4364" i="3"/>
  <c r="AF4364" i="3"/>
  <c r="AG4364" i="3"/>
  <c r="AF4368" i="3"/>
  <c r="AG4368" i="3"/>
  <c r="AE4368" i="3"/>
  <c r="AG4371" i="3"/>
  <c r="AF4372" i="3"/>
  <c r="AG4372" i="3"/>
  <c r="AE4372" i="3"/>
  <c r="AE4373" i="3"/>
  <c r="AF4376" i="3"/>
  <c r="AG4376" i="3"/>
  <c r="AE4376" i="3"/>
  <c r="AG4380" i="3"/>
  <c r="AE4380" i="3"/>
  <c r="AF4380" i="3"/>
  <c r="AE4384" i="3"/>
  <c r="AF4384" i="3"/>
  <c r="AG4384" i="3"/>
  <c r="AE4385" i="3"/>
  <c r="AG4387" i="3"/>
  <c r="AE4388" i="3"/>
  <c r="AF4388" i="3"/>
  <c r="AG4388" i="3"/>
  <c r="AE4389" i="3"/>
  <c r="AE4392" i="3"/>
  <c r="AF4392" i="3"/>
  <c r="AG4392" i="3"/>
  <c r="AE4396" i="3"/>
  <c r="AF4396" i="3"/>
  <c r="AG4396" i="3"/>
  <c r="AF4400" i="3"/>
  <c r="AG4400" i="3"/>
  <c r="AE4400" i="3"/>
  <c r="AE4401" i="3"/>
  <c r="AG4403" i="3"/>
  <c r="AF4404" i="3"/>
  <c r="AG4404" i="3"/>
  <c r="AE4404" i="3"/>
  <c r="AE4405" i="3"/>
  <c r="AF4408" i="3"/>
  <c r="AG4408" i="3"/>
  <c r="AE4408" i="3"/>
  <c r="AG4412" i="3"/>
  <c r="AE4412" i="3"/>
  <c r="AF4412" i="3"/>
  <c r="AE4416" i="3"/>
  <c r="AF4416" i="3"/>
  <c r="AG4416" i="3"/>
  <c r="AE4417" i="3"/>
  <c r="AG4419" i="3"/>
  <c r="AE4420" i="3"/>
  <c r="AF4420" i="3"/>
  <c r="AG4420" i="3"/>
  <c r="AE4421" i="3"/>
  <c r="AE4424" i="3"/>
  <c r="AF4424" i="3"/>
  <c r="AG4424" i="3"/>
  <c r="AE4428" i="3"/>
  <c r="AF4428" i="3"/>
  <c r="AG4428" i="3"/>
  <c r="AE4429" i="3"/>
  <c r="AF4432" i="3"/>
  <c r="AG4432" i="3"/>
  <c r="AE4432" i="3"/>
  <c r="AE4433" i="3"/>
  <c r="AG4435" i="3"/>
  <c r="AF4436" i="3"/>
  <c r="AG4436" i="3"/>
  <c r="AE4436" i="3"/>
  <c r="AE4437" i="3"/>
  <c r="AF4440" i="3"/>
  <c r="AG4440" i="3"/>
  <c r="AE4440" i="3"/>
  <c r="AG4444" i="3"/>
  <c r="AE4444" i="3"/>
  <c r="AF4444" i="3"/>
  <c r="AE4448" i="3"/>
  <c r="AF4448" i="3"/>
  <c r="AG4448" i="3"/>
  <c r="AE4452" i="3"/>
  <c r="AF4452" i="3"/>
  <c r="AG4452" i="3"/>
  <c r="AF4456" i="3"/>
  <c r="AG4456" i="3"/>
  <c r="AE4456" i="3"/>
  <c r="AF4457" i="3"/>
  <c r="AF4459" i="3"/>
  <c r="AF4460" i="3"/>
  <c r="AG4460" i="3"/>
  <c r="AE4460" i="3"/>
  <c r="AF4462" i="3"/>
  <c r="AF4464" i="3"/>
  <c r="AG4464" i="3"/>
  <c r="AE4464" i="3"/>
  <c r="AF4465" i="3"/>
  <c r="AF4468" i="3"/>
  <c r="AG4468" i="3"/>
  <c r="AE4468" i="3"/>
  <c r="AG4472" i="3"/>
  <c r="AE4472" i="3"/>
  <c r="AF4472" i="3"/>
  <c r="AE4476" i="3"/>
  <c r="AF4476" i="3"/>
  <c r="AG4476" i="3"/>
  <c r="AE4480" i="3"/>
  <c r="AF4480" i="3"/>
  <c r="AG4480" i="3"/>
  <c r="AF4484" i="3"/>
  <c r="AG4484" i="3"/>
  <c r="AE4484" i="3"/>
  <c r="AG4488" i="3"/>
  <c r="AE4488" i="3"/>
  <c r="AF4488" i="3"/>
  <c r="AF4491" i="3"/>
  <c r="AG4492" i="3"/>
  <c r="AE4492" i="3"/>
  <c r="AF4492" i="3"/>
  <c r="AF4494" i="3"/>
  <c r="AG4496" i="3"/>
  <c r="AE4496" i="3"/>
  <c r="AF4496" i="3"/>
  <c r="AF4497" i="3"/>
  <c r="AG4500" i="3"/>
  <c r="AE4500" i="3"/>
  <c r="AF4500" i="3"/>
  <c r="AE4504" i="3"/>
  <c r="AF4504" i="3"/>
  <c r="AG4504" i="3"/>
  <c r="AE4508" i="3"/>
  <c r="AF4508" i="3"/>
  <c r="AG4508" i="3"/>
  <c r="AF4512" i="3"/>
  <c r="AG4512" i="3"/>
  <c r="AE4512" i="3"/>
  <c r="AG4516" i="3"/>
  <c r="AE4516" i="3"/>
  <c r="AF4516" i="3"/>
  <c r="AE4520" i="3"/>
  <c r="AF4520" i="3"/>
  <c r="AG4520" i="3"/>
  <c r="AF4521" i="3"/>
  <c r="AF4523" i="3"/>
  <c r="AE4524" i="3"/>
  <c r="AF4524" i="3"/>
  <c r="AG4524" i="3"/>
  <c r="AF4526" i="3"/>
  <c r="AE4528" i="3"/>
  <c r="AF4528" i="3"/>
  <c r="AG4528" i="3"/>
  <c r="AF4529" i="3"/>
  <c r="AE4532" i="3"/>
  <c r="AF4532" i="3"/>
  <c r="AG4532" i="3"/>
  <c r="AE4536" i="3"/>
  <c r="AF4536" i="3"/>
  <c r="AG4536" i="3"/>
  <c r="AF4540" i="3"/>
  <c r="AG4540" i="3"/>
  <c r="AE4540" i="3"/>
  <c r="AG4544" i="3"/>
  <c r="AE4544" i="3"/>
  <c r="AF4544" i="3"/>
  <c r="AF4545" i="3"/>
  <c r="AE4548" i="3"/>
  <c r="AF4548" i="3"/>
  <c r="AG4548" i="3"/>
  <c r="AE4552" i="3"/>
  <c r="AF4552" i="3"/>
  <c r="AG4552" i="3"/>
  <c r="AF4553" i="3"/>
  <c r="AF4555" i="3"/>
  <c r="AE4556" i="3"/>
  <c r="AF4556" i="3"/>
  <c r="AG4556" i="3"/>
  <c r="AF4558" i="3"/>
  <c r="AE4560" i="3"/>
  <c r="AF4560" i="3"/>
  <c r="AG4560" i="3"/>
  <c r="AF4561" i="3"/>
  <c r="AE4564" i="3"/>
  <c r="AF4564" i="3"/>
  <c r="AG4564" i="3"/>
  <c r="AF4568" i="3"/>
  <c r="AG4568" i="3"/>
  <c r="AE4568" i="3"/>
  <c r="AG4572" i="3"/>
  <c r="AE4572" i="3"/>
  <c r="AF4572" i="3"/>
  <c r="AE4576" i="3"/>
  <c r="AF4576" i="3"/>
  <c r="AG4576" i="3"/>
  <c r="AE4580" i="3"/>
  <c r="AF4580" i="3"/>
  <c r="AG4580" i="3"/>
  <c r="AF4584" i="3"/>
  <c r="AG4584" i="3"/>
  <c r="AE4584" i="3"/>
  <c r="AF4585" i="3"/>
  <c r="AF4587" i="3"/>
  <c r="AF4588" i="3"/>
  <c r="AG4588" i="3"/>
  <c r="AE4588" i="3"/>
  <c r="AF4590" i="3"/>
  <c r="AF4592" i="3"/>
  <c r="AG4592" i="3"/>
  <c r="AE4592" i="3"/>
  <c r="AF4593" i="3"/>
  <c r="AF4596" i="3"/>
  <c r="AG4596" i="3"/>
  <c r="AE4596" i="3"/>
  <c r="AG4600" i="3"/>
  <c r="AE4600" i="3"/>
  <c r="AF4600" i="3"/>
  <c r="AE4604" i="3"/>
  <c r="AF4604" i="3"/>
  <c r="AG4604" i="3"/>
  <c r="AE4608" i="3"/>
  <c r="AF4608" i="3"/>
  <c r="AG4608" i="3"/>
  <c r="AF4609" i="3"/>
  <c r="AF4612" i="3"/>
  <c r="AG4612" i="3"/>
  <c r="AE4612" i="3"/>
  <c r="AG4616" i="3"/>
  <c r="AE4616" i="3"/>
  <c r="AF4616" i="3"/>
  <c r="AF4617" i="3"/>
  <c r="AF4619" i="3"/>
  <c r="AG4620" i="3"/>
  <c r="AE4620" i="3"/>
  <c r="AF4620" i="3"/>
  <c r="AF4622" i="3"/>
  <c r="AG4624" i="3"/>
  <c r="AE4624" i="3"/>
  <c r="AF4624" i="3"/>
  <c r="AF4625" i="3"/>
  <c r="AG4628" i="3"/>
  <c r="AE4628" i="3"/>
  <c r="AF4628" i="3"/>
  <c r="AE4632" i="3"/>
  <c r="AF4632" i="3"/>
  <c r="AG4632" i="3"/>
  <c r="AE4636" i="3"/>
  <c r="AF4636" i="3"/>
  <c r="AG4636" i="3"/>
  <c r="AF4640" i="3"/>
  <c r="AG4640" i="3"/>
  <c r="AE4640" i="3"/>
  <c r="AG4644" i="3"/>
  <c r="AE4644" i="3"/>
  <c r="AF4644" i="3"/>
  <c r="AE4648" i="3"/>
  <c r="AF4648" i="3"/>
  <c r="AG4648" i="3"/>
  <c r="AF4649" i="3"/>
  <c r="AF4651" i="3"/>
  <c r="AE4652" i="3"/>
  <c r="AF4652" i="3"/>
  <c r="AG4652" i="3"/>
  <c r="AF4654" i="3"/>
  <c r="AE4656" i="3"/>
  <c r="AF4656" i="3"/>
  <c r="AG4656" i="3"/>
  <c r="AF4657" i="3"/>
  <c r="AE4660" i="3"/>
  <c r="AF4660" i="3"/>
  <c r="AG4660" i="3"/>
  <c r="AE4664" i="3"/>
  <c r="AF4664" i="3"/>
  <c r="AG4664" i="3"/>
  <c r="AF4668" i="3"/>
  <c r="AG4668" i="3"/>
  <c r="AE4668" i="3"/>
  <c r="AG4672" i="3"/>
  <c r="AE4672" i="3"/>
  <c r="AF4672" i="3"/>
  <c r="AE4676" i="3"/>
  <c r="AF4676" i="3"/>
  <c r="AG4676" i="3"/>
  <c r="AE4680" i="3"/>
  <c r="AF4680" i="3"/>
  <c r="AG4680" i="3"/>
  <c r="AF4681" i="3"/>
  <c r="AF4683" i="3"/>
  <c r="AE4684" i="3"/>
  <c r="AF4684" i="3"/>
  <c r="AG4684" i="3"/>
  <c r="AF4686" i="3"/>
  <c r="AE4688" i="3"/>
  <c r="AF4688" i="3"/>
  <c r="AG4688" i="3"/>
  <c r="AF4689" i="3"/>
  <c r="AE4692" i="3"/>
  <c r="AF4692" i="3"/>
  <c r="AG4692" i="3"/>
  <c r="AF4696" i="3"/>
  <c r="AG4696" i="3"/>
  <c r="AE4696" i="3"/>
  <c r="AG4700" i="3"/>
  <c r="AE4700" i="3"/>
  <c r="AF4700" i="3"/>
  <c r="AE4704" i="3"/>
  <c r="AF4704" i="3"/>
  <c r="AG4704" i="3"/>
  <c r="AE4708" i="3"/>
  <c r="AF4708" i="3"/>
  <c r="AG4708" i="3"/>
  <c r="AF4712" i="3"/>
  <c r="AG4712" i="3"/>
  <c r="AE4712" i="3"/>
  <c r="AF4713" i="3"/>
  <c r="AF4715" i="3"/>
  <c r="AF4716" i="3"/>
  <c r="AG4716" i="3"/>
  <c r="AE4716" i="3"/>
  <c r="AF4718" i="3"/>
  <c r="AF4720" i="3"/>
  <c r="AG4720" i="3"/>
  <c r="AE4720" i="3"/>
  <c r="AF4721" i="3"/>
  <c r="AF4724" i="3"/>
  <c r="AG4724" i="3"/>
  <c r="AE4724" i="3"/>
  <c r="AG4728" i="3"/>
  <c r="AE4728" i="3"/>
  <c r="AF4728" i="3"/>
  <c r="AE4732" i="3"/>
  <c r="AF4732" i="3"/>
  <c r="AG4732" i="3"/>
  <c r="AE4736" i="3"/>
  <c r="AF4736" i="3"/>
  <c r="AG4736" i="3"/>
  <c r="AF4737" i="3"/>
  <c r="AF4740" i="3"/>
  <c r="AG4740" i="3"/>
  <c r="AE4740" i="3"/>
  <c r="AG4744" i="3"/>
  <c r="AE4744" i="3"/>
  <c r="AF4744" i="3"/>
  <c r="AF4747" i="3"/>
  <c r="AG4748" i="3"/>
  <c r="AE4748" i="3"/>
  <c r="AF4748" i="3"/>
  <c r="AF4750" i="3"/>
  <c r="AG4752" i="3"/>
  <c r="AE4752" i="3"/>
  <c r="AF4752" i="3"/>
  <c r="AF4753" i="3"/>
  <c r="AG4756" i="3"/>
  <c r="AE4756" i="3"/>
  <c r="AF4756" i="3"/>
  <c r="AE4760" i="3"/>
  <c r="AF4760" i="3"/>
  <c r="AG4760" i="3"/>
  <c r="AA4761" i="3"/>
  <c r="AA4762" i="3"/>
  <c r="AA4763" i="3"/>
  <c r="AA4764" i="3"/>
  <c r="AA4765" i="3"/>
  <c r="AA4766" i="3"/>
  <c r="AA4767" i="3"/>
  <c r="AA4768" i="3"/>
  <c r="AA4769" i="3"/>
  <c r="AA4770" i="3"/>
  <c r="AA4771" i="3"/>
  <c r="AA4772" i="3"/>
  <c r="AA4773" i="3"/>
  <c r="AA4774" i="3"/>
  <c r="AA4775" i="3"/>
  <c r="AA4776" i="3"/>
  <c r="AA4777" i="3"/>
  <c r="AA4778" i="3"/>
  <c r="AA4779" i="3"/>
  <c r="AF4779" i="3" s="1"/>
  <c r="AA4780" i="3"/>
  <c r="AA4781" i="3"/>
  <c r="AA4782" i="3"/>
  <c r="AF4782" i="3" s="1"/>
  <c r="AA4783" i="3"/>
  <c r="AA4784" i="3"/>
  <c r="AA4785" i="3"/>
  <c r="AF4785" i="3" s="1"/>
  <c r="AA4786" i="3"/>
  <c r="AA4787" i="3"/>
  <c r="AA4788" i="3"/>
  <c r="AA4789" i="3"/>
  <c r="AA4790" i="3"/>
  <c r="AA4791" i="3"/>
  <c r="AA4792" i="3"/>
  <c r="AA4793" i="3"/>
  <c r="AA4794" i="3"/>
  <c r="AA4795" i="3"/>
  <c r="AA4796" i="3"/>
  <c r="AA4797" i="3"/>
  <c r="AA4798" i="3"/>
  <c r="AA4799" i="3"/>
  <c r="AA4800" i="3"/>
  <c r="AA4801" i="3"/>
  <c r="AA4802" i="3"/>
  <c r="AA4803" i="3"/>
  <c r="AF4803" i="3" s="1"/>
  <c r="AA4804" i="3"/>
  <c r="AA4805" i="3"/>
  <c r="AA4806" i="3"/>
  <c r="AA4807" i="3"/>
  <c r="AA4808" i="3"/>
  <c r="AA4809" i="3"/>
  <c r="AA4810" i="3"/>
  <c r="AA4811" i="3"/>
  <c r="AF4811" i="3" s="1"/>
  <c r="AA4812" i="3"/>
  <c r="AA4813" i="3"/>
  <c r="AA4814" i="3"/>
  <c r="AF4814" i="3" s="1"/>
  <c r="AA4815" i="3"/>
  <c r="AA4816" i="3"/>
  <c r="AA4817" i="3"/>
  <c r="AF4817" i="3" s="1"/>
  <c r="AA4818" i="3"/>
  <c r="AA4819" i="3"/>
  <c r="AA4820" i="3"/>
  <c r="AA4821" i="3"/>
  <c r="AA4822" i="3"/>
  <c r="AA4823" i="3"/>
  <c r="AA4824" i="3"/>
  <c r="T4825" i="3"/>
  <c r="AC4825" i="3" s="1"/>
  <c r="AA4825" i="3"/>
  <c r="AB4826" i="3"/>
  <c r="Y4827" i="3"/>
  <c r="W4827" i="3"/>
  <c r="X4827" i="3"/>
  <c r="T4829" i="3"/>
  <c r="AC4829" i="3" s="1"/>
  <c r="AA4829" i="3"/>
  <c r="AB4830" i="3"/>
  <c r="Y4831" i="3"/>
  <c r="W4831" i="3"/>
  <c r="X4831" i="3"/>
  <c r="T4833" i="3"/>
  <c r="AC4833" i="3" s="1"/>
  <c r="AA4833" i="3"/>
  <c r="AB4834" i="3"/>
  <c r="Y4835" i="3"/>
  <c r="W4835" i="3"/>
  <c r="X4835" i="3"/>
  <c r="T4837" i="3"/>
  <c r="AC4837" i="3" s="1"/>
  <c r="AA4837" i="3"/>
  <c r="AB4838" i="3"/>
  <c r="Y4839" i="3"/>
  <c r="W4839" i="3"/>
  <c r="X4839" i="3"/>
  <c r="T4841" i="3"/>
  <c r="AC4841" i="3" s="1"/>
  <c r="AA4841" i="3"/>
  <c r="AB4842" i="3"/>
  <c r="Y4843" i="3"/>
  <c r="W4843" i="3"/>
  <c r="X4843" i="3"/>
  <c r="T4845" i="3"/>
  <c r="AC4845" i="3" s="1"/>
  <c r="AA4845" i="3"/>
  <c r="AB4846" i="3"/>
  <c r="Y4847" i="3"/>
  <c r="W4847" i="3"/>
  <c r="X4847" i="3"/>
  <c r="T4849" i="3"/>
  <c r="AC4849" i="3" s="1"/>
  <c r="AA4849" i="3"/>
  <c r="AB4850" i="3"/>
  <c r="Y4851" i="3"/>
  <c r="W4851" i="3"/>
  <c r="X4851" i="3"/>
  <c r="T4853" i="3"/>
  <c r="AC4853" i="3" s="1"/>
  <c r="AA4853" i="3"/>
  <c r="AB4854" i="3"/>
  <c r="Y4855" i="3"/>
  <c r="W4855" i="3"/>
  <c r="X4855" i="3"/>
  <c r="T4857" i="3"/>
  <c r="AC4857" i="3" s="1"/>
  <c r="AA4857" i="3"/>
  <c r="AB4858" i="3"/>
  <c r="Y4859" i="3"/>
  <c r="W4859" i="3"/>
  <c r="X4859" i="3"/>
  <c r="T4861" i="3"/>
  <c r="AC4861" i="3" s="1"/>
  <c r="AA4861" i="3"/>
  <c r="AB4862" i="3"/>
  <c r="Y4863" i="3"/>
  <c r="W4863" i="3"/>
  <c r="X4863" i="3"/>
  <c r="T4865" i="3"/>
  <c r="AC4865" i="3" s="1"/>
  <c r="AA4865" i="3"/>
  <c r="AB4866" i="3"/>
  <c r="Y4867" i="3"/>
  <c r="W4867" i="3"/>
  <c r="X4867" i="3"/>
  <c r="T4869" i="3"/>
  <c r="AC4869" i="3" s="1"/>
  <c r="AA4869" i="3"/>
  <c r="AB4870" i="3"/>
  <c r="AF4870" i="3" s="1"/>
  <c r="Y4871" i="3"/>
  <c r="W4871" i="3"/>
  <c r="X4871" i="3"/>
  <c r="T4873" i="3"/>
  <c r="AC4873" i="3" s="1"/>
  <c r="AA4873" i="3"/>
  <c r="AB4874" i="3"/>
  <c r="Y4875" i="3"/>
  <c r="W4875" i="3"/>
  <c r="X4875" i="3"/>
  <c r="T4877" i="3"/>
  <c r="AC4877" i="3" s="1"/>
  <c r="AA4877" i="3"/>
  <c r="AB4878" i="3"/>
  <c r="Y4879" i="3"/>
  <c r="W4879" i="3"/>
  <c r="X4879" i="3"/>
  <c r="T4881" i="3"/>
  <c r="AC4881" i="3" s="1"/>
  <c r="AA4881" i="3"/>
  <c r="AB4882" i="3"/>
  <c r="Y4883" i="3"/>
  <c r="W4883" i="3"/>
  <c r="X4883" i="3"/>
  <c r="T4885" i="3"/>
  <c r="AC4885" i="3" s="1"/>
  <c r="AA4885" i="3"/>
  <c r="AB4886" i="3"/>
  <c r="Y4887" i="3"/>
  <c r="W4887" i="3"/>
  <c r="X4887" i="3"/>
  <c r="T4889" i="3"/>
  <c r="AC4889" i="3" s="1"/>
  <c r="AA4889" i="3"/>
  <c r="AB4890" i="3"/>
  <c r="Y4891" i="3"/>
  <c r="W4891" i="3"/>
  <c r="X4891" i="3"/>
  <c r="T4893" i="3"/>
  <c r="AC4893" i="3" s="1"/>
  <c r="AA4893" i="3"/>
  <c r="AB4894" i="3"/>
  <c r="Y4895" i="3"/>
  <c r="W4895" i="3"/>
  <c r="X4895" i="3"/>
  <c r="T4897" i="3"/>
  <c r="AC4897" i="3" s="1"/>
  <c r="AA4897" i="3"/>
  <c r="AB4898" i="3"/>
  <c r="Y4899" i="3"/>
  <c r="W4899" i="3"/>
  <c r="X4899" i="3"/>
  <c r="T4901" i="3"/>
  <c r="AC4901" i="3" s="1"/>
  <c r="AA4901" i="3"/>
  <c r="AB4902" i="3"/>
  <c r="AF4902" i="3" s="1"/>
  <c r="Y4903" i="3"/>
  <c r="W4903" i="3"/>
  <c r="X4903" i="3"/>
  <c r="T4905" i="3"/>
  <c r="AC4905" i="3" s="1"/>
  <c r="AA4905" i="3"/>
  <c r="AB4906" i="3"/>
  <c r="Y4907" i="3"/>
  <c r="W4907" i="3"/>
  <c r="X4907" i="3"/>
  <c r="T4909" i="3"/>
  <c r="AC4909" i="3" s="1"/>
  <c r="AA4909" i="3"/>
  <c r="AB4910" i="3"/>
  <c r="Y4911" i="3"/>
  <c r="W4911" i="3"/>
  <c r="X4911" i="3"/>
  <c r="T4913" i="3"/>
  <c r="AC4913" i="3" s="1"/>
  <c r="AA4913" i="3"/>
  <c r="AB4914" i="3"/>
  <c r="Y4915" i="3"/>
  <c r="W4915" i="3"/>
  <c r="X4915" i="3"/>
  <c r="T4917" i="3"/>
  <c r="AC4917" i="3" s="1"/>
  <c r="AA4917" i="3"/>
  <c r="AB4918" i="3"/>
  <c r="Y4919" i="3"/>
  <c r="W4919" i="3"/>
  <c r="X4919" i="3"/>
  <c r="T4921" i="3"/>
  <c r="AC4921" i="3" s="1"/>
  <c r="AA4921" i="3"/>
  <c r="AB4922" i="3"/>
  <c r="Y4923" i="3"/>
  <c r="W4923" i="3"/>
  <c r="X4923" i="3"/>
  <c r="T4925" i="3"/>
  <c r="AC4925" i="3" s="1"/>
  <c r="AA4925" i="3"/>
  <c r="AB4926" i="3"/>
  <c r="AF4926" i="3" s="1"/>
  <c r="Y4927" i="3"/>
  <c r="W4927" i="3"/>
  <c r="X4927" i="3"/>
  <c r="T4929" i="3"/>
  <c r="AC4929" i="3" s="1"/>
  <c r="AA4929" i="3"/>
  <c r="AB4930" i="3"/>
  <c r="Y4931" i="3"/>
  <c r="W4931" i="3"/>
  <c r="X4931" i="3"/>
  <c r="T4933" i="3"/>
  <c r="AC4933" i="3" s="1"/>
  <c r="AA4933" i="3"/>
  <c r="AB4934" i="3"/>
  <c r="AF4934" i="3" s="1"/>
  <c r="Y4935" i="3"/>
  <c r="W4935" i="3"/>
  <c r="X4935" i="3"/>
  <c r="T4937" i="3"/>
  <c r="AC4937" i="3" s="1"/>
  <c r="AA4937" i="3"/>
  <c r="AB4938" i="3"/>
  <c r="Y4939" i="3"/>
  <c r="W4939" i="3"/>
  <c r="X4939" i="3"/>
  <c r="T4941" i="3"/>
  <c r="AC4941" i="3" s="1"/>
  <c r="AA4941" i="3"/>
  <c r="AB4942" i="3"/>
  <c r="Y4943" i="3"/>
  <c r="W4943" i="3"/>
  <c r="X4943" i="3"/>
  <c r="T4945" i="3"/>
  <c r="AC4945" i="3" s="1"/>
  <c r="AA4945" i="3"/>
  <c r="AB4946" i="3"/>
  <c r="Y4947" i="3"/>
  <c r="W4947" i="3"/>
  <c r="X4947" i="3"/>
  <c r="T4949" i="3"/>
  <c r="AC4949" i="3" s="1"/>
  <c r="AA4949" i="3"/>
  <c r="AB4950" i="3"/>
  <c r="Y4951" i="3"/>
  <c r="W4951" i="3"/>
  <c r="X4951" i="3"/>
  <c r="T4953" i="3"/>
  <c r="AC4953" i="3" s="1"/>
  <c r="AA4953" i="3"/>
  <c r="AB4954" i="3"/>
  <c r="Y4955" i="3"/>
  <c r="W4955" i="3"/>
  <c r="X4955" i="3"/>
  <c r="T4957" i="3"/>
  <c r="AC4957" i="3" s="1"/>
  <c r="AA4957" i="3"/>
  <c r="AB4958" i="3"/>
  <c r="Y4959" i="3"/>
  <c r="W4959" i="3"/>
  <c r="X4959" i="3"/>
  <c r="T4961" i="3"/>
  <c r="AC4961" i="3" s="1"/>
  <c r="AA4961" i="3"/>
  <c r="AB4962" i="3"/>
  <c r="Y4963" i="3"/>
  <c r="W4963" i="3"/>
  <c r="X4963" i="3"/>
  <c r="T4965" i="3"/>
  <c r="AC4965" i="3" s="1"/>
  <c r="AA4965" i="3"/>
  <c r="AB4966" i="3"/>
  <c r="AF4966" i="3" s="1"/>
  <c r="Y4967" i="3"/>
  <c r="W4967" i="3"/>
  <c r="X4967" i="3"/>
  <c r="T4969" i="3"/>
  <c r="AC4969" i="3" s="1"/>
  <c r="AA4969" i="3"/>
  <c r="AB4970" i="3"/>
  <c r="Y4971" i="3"/>
  <c r="W4971" i="3"/>
  <c r="X4971" i="3"/>
  <c r="T4973" i="3"/>
  <c r="AC4973" i="3" s="1"/>
  <c r="AA4973" i="3"/>
  <c r="AB4974" i="3"/>
  <c r="Y4975" i="3"/>
  <c r="W4975" i="3"/>
  <c r="X4975" i="3"/>
  <c r="T4977" i="3"/>
  <c r="AC4977" i="3" s="1"/>
  <c r="AA4977" i="3"/>
  <c r="AB4978" i="3"/>
  <c r="Y4979" i="3"/>
  <c r="W4979" i="3"/>
  <c r="X4979" i="3"/>
  <c r="T4981" i="3"/>
  <c r="AC4981" i="3" s="1"/>
  <c r="AA4981" i="3"/>
  <c r="AB4982" i="3"/>
  <c r="Y4983" i="3"/>
  <c r="W4983" i="3"/>
  <c r="X4983" i="3"/>
  <c r="T4985" i="3"/>
  <c r="AC4985" i="3" s="1"/>
  <c r="AA4985" i="3"/>
  <c r="AB4986" i="3"/>
  <c r="Y4987" i="3"/>
  <c r="W4987" i="3"/>
  <c r="X4987" i="3"/>
  <c r="T4989" i="3"/>
  <c r="AC4989" i="3" s="1"/>
  <c r="AA4989" i="3"/>
  <c r="AB4990" i="3"/>
  <c r="Y4991" i="3"/>
  <c r="W4991" i="3"/>
  <c r="X4991" i="3"/>
  <c r="T4993" i="3"/>
  <c r="AC4993" i="3" s="1"/>
  <c r="AA4993" i="3"/>
  <c r="AB4994" i="3"/>
  <c r="Y4995" i="3"/>
  <c r="W4995" i="3"/>
  <c r="X4995" i="3"/>
  <c r="T4997" i="3"/>
  <c r="AC4997" i="3" s="1"/>
  <c r="AA4997" i="3"/>
  <c r="AB4998" i="3"/>
  <c r="AF4998" i="3" s="1"/>
  <c r="Y4999" i="3"/>
  <c r="W4999" i="3"/>
  <c r="X4999" i="3"/>
  <c r="T5001" i="3"/>
  <c r="AC5001" i="3" s="1"/>
  <c r="AA5001" i="3"/>
  <c r="AB5002" i="3"/>
  <c r="Y5003" i="3"/>
  <c r="W5003" i="3"/>
  <c r="X5003" i="3"/>
  <c r="T5005" i="3"/>
  <c r="AC5005" i="3" s="1"/>
  <c r="AA5005" i="3"/>
  <c r="AB5006" i="3"/>
  <c r="Y5007" i="3"/>
  <c r="W5007" i="3"/>
  <c r="X5007" i="3"/>
  <c r="T5009" i="3"/>
  <c r="AC5009" i="3" s="1"/>
  <c r="AA5009" i="3"/>
  <c r="AB5010" i="3"/>
  <c r="Y5011" i="3"/>
  <c r="W5011" i="3"/>
  <c r="X5011" i="3"/>
  <c r="T5013" i="3"/>
  <c r="AC5013" i="3" s="1"/>
  <c r="AA5013" i="3"/>
  <c r="AB5014" i="3"/>
  <c r="Y5015" i="3"/>
  <c r="W5015" i="3"/>
  <c r="X5015" i="3"/>
  <c r="T5017" i="3"/>
  <c r="AC5017" i="3" s="1"/>
  <c r="AA5017" i="3"/>
  <c r="AB5018" i="3"/>
  <c r="Y5019" i="3"/>
  <c r="W5019" i="3"/>
  <c r="X5019" i="3"/>
  <c r="T5021" i="3"/>
  <c r="AC5021" i="3" s="1"/>
  <c r="AA5021" i="3"/>
  <c r="AB5022" i="3"/>
  <c r="Y5023" i="3"/>
  <c r="W5023" i="3"/>
  <c r="X5023" i="3"/>
  <c r="T5025" i="3"/>
  <c r="AC5025" i="3" s="1"/>
  <c r="AA5025" i="3"/>
  <c r="AB5026" i="3"/>
  <c r="Y5027" i="3"/>
  <c r="W5027" i="3"/>
  <c r="X5027" i="3"/>
  <c r="T5029" i="3"/>
  <c r="AC5029" i="3" s="1"/>
  <c r="AA5029" i="3"/>
  <c r="AB5030" i="3"/>
  <c r="AF5030" i="3" s="1"/>
  <c r="Y5031" i="3"/>
  <c r="W5031" i="3"/>
  <c r="X5031" i="3"/>
  <c r="T5033" i="3"/>
  <c r="AC5033" i="3" s="1"/>
  <c r="AA5033" i="3"/>
  <c r="AB5034" i="3"/>
  <c r="Y5035" i="3"/>
  <c r="W5035" i="3"/>
  <c r="X5035" i="3"/>
  <c r="T5037" i="3"/>
  <c r="AC5037" i="3" s="1"/>
  <c r="AA5037" i="3"/>
  <c r="AB5038" i="3"/>
  <c r="Y5039" i="3"/>
  <c r="W5039" i="3"/>
  <c r="X5039" i="3"/>
  <c r="T5041" i="3"/>
  <c r="AC5041" i="3" s="1"/>
  <c r="AA5041" i="3"/>
  <c r="AB5042" i="3"/>
  <c r="Y5043" i="3"/>
  <c r="W5043" i="3"/>
  <c r="X5043" i="3"/>
  <c r="T5045" i="3"/>
  <c r="AC5045" i="3" s="1"/>
  <c r="AA5045" i="3"/>
  <c r="AB5046" i="3"/>
  <c r="Y5047" i="3"/>
  <c r="W5047" i="3"/>
  <c r="X5047" i="3"/>
  <c r="T5049" i="3"/>
  <c r="AC5049" i="3" s="1"/>
  <c r="AA5049" i="3"/>
  <c r="AB5050" i="3"/>
  <c r="Y5051" i="3"/>
  <c r="W5051" i="3"/>
  <c r="X5051" i="3"/>
  <c r="T5053" i="3"/>
  <c r="AC5053" i="3" s="1"/>
  <c r="AA5053" i="3"/>
  <c r="AB5054" i="3"/>
  <c r="AF5054" i="3" s="1"/>
  <c r="Y5055" i="3"/>
  <c r="W5055" i="3"/>
  <c r="X5055" i="3"/>
  <c r="T5057" i="3"/>
  <c r="AC5057" i="3" s="1"/>
  <c r="AA5057" i="3"/>
  <c r="AB5058" i="3"/>
  <c r="Y5059" i="3"/>
  <c r="W5059" i="3"/>
  <c r="X5059" i="3"/>
  <c r="T5061" i="3"/>
  <c r="AC5061" i="3" s="1"/>
  <c r="AA5061" i="3"/>
  <c r="AB5062" i="3"/>
  <c r="AF5062" i="3" s="1"/>
  <c r="Y5063" i="3"/>
  <c r="W5063" i="3"/>
  <c r="X5063" i="3"/>
  <c r="T5065" i="3"/>
  <c r="AC5065" i="3" s="1"/>
  <c r="AA5065" i="3"/>
  <c r="AB5066" i="3"/>
  <c r="Y5067" i="3"/>
  <c r="W5067" i="3"/>
  <c r="X5067" i="3"/>
  <c r="T5069" i="3"/>
  <c r="AC5069" i="3" s="1"/>
  <c r="AA5069" i="3"/>
  <c r="AB5070" i="3"/>
  <c r="Y5071" i="3"/>
  <c r="W5071" i="3"/>
  <c r="X5071" i="3"/>
  <c r="T5073" i="3"/>
  <c r="AC5073" i="3" s="1"/>
  <c r="AA5073" i="3"/>
  <c r="AB5074" i="3"/>
  <c r="Y5075" i="3"/>
  <c r="W5075" i="3"/>
  <c r="X5075" i="3"/>
  <c r="T5077" i="3"/>
  <c r="AC5077" i="3" s="1"/>
  <c r="AA5077" i="3"/>
  <c r="AB5078" i="3"/>
  <c r="Y5079" i="3"/>
  <c r="W5079" i="3"/>
  <c r="X5079" i="3"/>
  <c r="T5081" i="3"/>
  <c r="AC5081" i="3" s="1"/>
  <c r="AA5081" i="3"/>
  <c r="AB5082" i="3"/>
  <c r="Y5083" i="3"/>
  <c r="W5083" i="3"/>
  <c r="X5083" i="3"/>
  <c r="T5085" i="3"/>
  <c r="AC5085" i="3" s="1"/>
  <c r="AA5085" i="3"/>
  <c r="AB5086" i="3"/>
  <c r="Y5087" i="3"/>
  <c r="W5087" i="3"/>
  <c r="X5087" i="3"/>
  <c r="T5089" i="3"/>
  <c r="AC5089" i="3" s="1"/>
  <c r="AA5089" i="3"/>
  <c r="AB5090" i="3"/>
  <c r="Y5091" i="3"/>
  <c r="W5091" i="3"/>
  <c r="X5091" i="3"/>
  <c r="T5093" i="3"/>
  <c r="AC5093" i="3" s="1"/>
  <c r="AA5093" i="3"/>
  <c r="AB5094" i="3"/>
  <c r="AF5094" i="3" s="1"/>
  <c r="Y5095" i="3"/>
  <c r="W5095" i="3"/>
  <c r="X5095" i="3"/>
  <c r="T5097" i="3"/>
  <c r="AC5097" i="3" s="1"/>
  <c r="AA5097" i="3"/>
  <c r="AB5098" i="3"/>
  <c r="Y5099" i="3"/>
  <c r="W5099" i="3"/>
  <c r="X5099" i="3"/>
  <c r="T5101" i="3"/>
  <c r="AC5101" i="3" s="1"/>
  <c r="AA5101" i="3"/>
  <c r="AB5102" i="3"/>
  <c r="Y5103" i="3"/>
  <c r="W5103" i="3"/>
  <c r="X5103" i="3"/>
  <c r="T5105" i="3"/>
  <c r="AC5105" i="3" s="1"/>
  <c r="AA5105" i="3"/>
  <c r="AB5106" i="3"/>
  <c r="Y5107" i="3"/>
  <c r="W5107" i="3"/>
  <c r="X5107" i="3"/>
  <c r="T5109" i="3"/>
  <c r="AC5109" i="3" s="1"/>
  <c r="AA5109" i="3"/>
  <c r="AB5110" i="3"/>
  <c r="Y5111" i="3"/>
  <c r="W5111" i="3"/>
  <c r="X5111" i="3"/>
  <c r="T5113" i="3"/>
  <c r="AC5113" i="3" s="1"/>
  <c r="AA5113" i="3"/>
  <c r="AB5114" i="3"/>
  <c r="Y5115" i="3"/>
  <c r="W5115" i="3"/>
  <c r="X5115" i="3"/>
  <c r="T5117" i="3"/>
  <c r="AC5117" i="3" s="1"/>
  <c r="AA5117" i="3"/>
  <c r="AB5118" i="3"/>
  <c r="Y5119" i="3"/>
  <c r="W5119" i="3"/>
  <c r="X5119" i="3"/>
  <c r="T5121" i="3"/>
  <c r="AC5121" i="3" s="1"/>
  <c r="AA5121" i="3"/>
  <c r="AB5122" i="3"/>
  <c r="Y5123" i="3"/>
  <c r="W5123" i="3"/>
  <c r="X5123" i="3"/>
  <c r="T5125" i="3"/>
  <c r="AC5125" i="3" s="1"/>
  <c r="AA5125" i="3"/>
  <c r="AB5126" i="3"/>
  <c r="AF5126" i="3" s="1"/>
  <c r="Y5127" i="3"/>
  <c r="W5127" i="3"/>
  <c r="X5127" i="3"/>
  <c r="T5129" i="3"/>
  <c r="AC5129" i="3" s="1"/>
  <c r="AA5129" i="3"/>
  <c r="AB5130" i="3"/>
  <c r="Y5131" i="3"/>
  <c r="W5131" i="3"/>
  <c r="X5131" i="3"/>
  <c r="T5133" i="3"/>
  <c r="AC5133" i="3" s="1"/>
  <c r="AA5133" i="3"/>
  <c r="AB5134" i="3"/>
  <c r="Y5135" i="3"/>
  <c r="W5135" i="3"/>
  <c r="X5135" i="3"/>
  <c r="T5137" i="3"/>
  <c r="AC5137" i="3" s="1"/>
  <c r="AA5137" i="3"/>
  <c r="AB5138" i="3"/>
  <c r="Y5139" i="3"/>
  <c r="W5139" i="3"/>
  <c r="X5139" i="3"/>
  <c r="T5141" i="3"/>
  <c r="AC5141" i="3" s="1"/>
  <c r="AA5141" i="3"/>
  <c r="AB5142" i="3"/>
  <c r="Y5143" i="3"/>
  <c r="W5143" i="3"/>
  <c r="X5143" i="3"/>
  <c r="T5145" i="3"/>
  <c r="AC5145" i="3" s="1"/>
  <c r="AA5145" i="3"/>
  <c r="AB5146" i="3"/>
  <c r="Y5147" i="3"/>
  <c r="W5147" i="3"/>
  <c r="X5147" i="3"/>
  <c r="T5149" i="3"/>
  <c r="AC5149" i="3" s="1"/>
  <c r="AA5149" i="3"/>
  <c r="AB5150" i="3"/>
  <c r="AF5150" i="3" s="1"/>
  <c r="Y5151" i="3"/>
  <c r="W5151" i="3"/>
  <c r="X5151" i="3"/>
  <c r="T5153" i="3"/>
  <c r="AC5153" i="3" s="1"/>
  <c r="AA5153" i="3"/>
  <c r="AB5154" i="3"/>
  <c r="Y5155" i="3"/>
  <c r="W5155" i="3"/>
  <c r="X5155" i="3"/>
  <c r="T5157" i="3"/>
  <c r="AC5157" i="3" s="1"/>
  <c r="AA5157" i="3"/>
  <c r="AB5158" i="3"/>
  <c r="Y5159" i="3"/>
  <c r="W5159" i="3"/>
  <c r="X5159" i="3"/>
  <c r="T5161" i="3"/>
  <c r="AC5161" i="3" s="1"/>
  <c r="AA5161" i="3"/>
  <c r="AB5162" i="3"/>
  <c r="Y5163" i="3"/>
  <c r="W5163" i="3"/>
  <c r="X5163" i="3"/>
  <c r="T5165" i="3"/>
  <c r="AC5165" i="3" s="1"/>
  <c r="AA5165" i="3"/>
  <c r="AB5166" i="3"/>
  <c r="Y5167" i="3"/>
  <c r="W5167" i="3"/>
  <c r="X5167" i="3"/>
  <c r="T5169" i="3"/>
  <c r="AC5169" i="3" s="1"/>
  <c r="AA5169" i="3"/>
  <c r="AB5170" i="3"/>
  <c r="Y5171" i="3"/>
  <c r="W5171" i="3"/>
  <c r="X5171" i="3"/>
  <c r="T5173" i="3"/>
  <c r="AC5173" i="3" s="1"/>
  <c r="AA5173" i="3"/>
  <c r="AB5174" i="3"/>
  <c r="Y5175" i="3"/>
  <c r="W5175" i="3"/>
  <c r="X5175" i="3"/>
  <c r="T5177" i="3"/>
  <c r="AC5177" i="3" s="1"/>
  <c r="AA5177" i="3"/>
  <c r="AB5178" i="3"/>
  <c r="Y5179" i="3"/>
  <c r="W5179" i="3"/>
  <c r="X5179" i="3"/>
  <c r="T5181" i="3"/>
  <c r="AC5181" i="3" s="1"/>
  <c r="AA5181" i="3"/>
  <c r="AB5182" i="3"/>
  <c r="Y5183" i="3"/>
  <c r="W5183" i="3"/>
  <c r="X5183" i="3"/>
  <c r="T5185" i="3"/>
  <c r="AC5185" i="3" s="1"/>
  <c r="AA5185" i="3"/>
  <c r="AB5186" i="3"/>
  <c r="Y5187" i="3"/>
  <c r="W5187" i="3"/>
  <c r="X5187" i="3"/>
  <c r="T5189" i="3"/>
  <c r="AC5189" i="3" s="1"/>
  <c r="AA5189" i="3"/>
  <c r="AB5190" i="3"/>
  <c r="AF5190" i="3" s="1"/>
  <c r="Y5191" i="3"/>
  <c r="W5191" i="3"/>
  <c r="X5191" i="3"/>
  <c r="T5193" i="3"/>
  <c r="AC5193" i="3" s="1"/>
  <c r="AA5193" i="3"/>
  <c r="AB5194" i="3"/>
  <c r="Y5195" i="3"/>
  <c r="W5195" i="3"/>
  <c r="X5195" i="3"/>
  <c r="T5197" i="3"/>
  <c r="AC5197" i="3" s="1"/>
  <c r="AA5197" i="3"/>
  <c r="AB5198" i="3"/>
  <c r="Y5199" i="3"/>
  <c r="W5199" i="3"/>
  <c r="X5199" i="3"/>
  <c r="T5201" i="3"/>
  <c r="AC5201" i="3" s="1"/>
  <c r="AA5201" i="3"/>
  <c r="AB5202" i="3"/>
  <c r="Y5203" i="3"/>
  <c r="W5203" i="3"/>
  <c r="X5203" i="3"/>
  <c r="T5205" i="3"/>
  <c r="AC5205" i="3" s="1"/>
  <c r="AA5205" i="3"/>
  <c r="AB5206" i="3"/>
  <c r="Y5207" i="3"/>
  <c r="W5207" i="3"/>
  <c r="X5207" i="3"/>
  <c r="T5209" i="3"/>
  <c r="AC5209" i="3" s="1"/>
  <c r="AA5209" i="3"/>
  <c r="AB5210" i="3"/>
  <c r="Y5211" i="3"/>
  <c r="W5211" i="3"/>
  <c r="X5211" i="3"/>
  <c r="T5213" i="3"/>
  <c r="AC5213" i="3" s="1"/>
  <c r="AA5213" i="3"/>
  <c r="AB5214" i="3"/>
  <c r="Y5215" i="3"/>
  <c r="W5215" i="3"/>
  <c r="X5215" i="3"/>
  <c r="T5217" i="3"/>
  <c r="AC5217" i="3" s="1"/>
  <c r="AA5217" i="3"/>
  <c r="AB5218" i="3"/>
  <c r="Y5219" i="3"/>
  <c r="W5219" i="3"/>
  <c r="X5219" i="3"/>
  <c r="T5221" i="3"/>
  <c r="AC5221" i="3" s="1"/>
  <c r="AA5221" i="3"/>
  <c r="AB5222" i="3"/>
  <c r="AF5222" i="3" s="1"/>
  <c r="Y5223" i="3"/>
  <c r="W5223" i="3"/>
  <c r="X5223" i="3"/>
  <c r="T5225" i="3"/>
  <c r="AC5225" i="3" s="1"/>
  <c r="AA5225" i="3"/>
  <c r="AB5226" i="3"/>
  <c r="Y5227" i="3"/>
  <c r="W5227" i="3"/>
  <c r="X5227" i="3"/>
  <c r="T5229" i="3"/>
  <c r="AC5229" i="3" s="1"/>
  <c r="AA5229" i="3"/>
  <c r="AB5230" i="3"/>
  <c r="Y5231" i="3"/>
  <c r="W5231" i="3"/>
  <c r="X5231" i="3"/>
  <c r="T5233" i="3"/>
  <c r="AC5233" i="3" s="1"/>
  <c r="AA5233" i="3"/>
  <c r="AB5234" i="3"/>
  <c r="Y5235" i="3"/>
  <c r="W5235" i="3"/>
  <c r="X5235" i="3"/>
  <c r="T5237" i="3"/>
  <c r="AC5237" i="3" s="1"/>
  <c r="AA5237" i="3"/>
  <c r="AB5238" i="3"/>
  <c r="Y5239" i="3"/>
  <c r="W5239" i="3"/>
  <c r="X5239" i="3"/>
  <c r="T5241" i="3"/>
  <c r="AC5241" i="3" s="1"/>
  <c r="AA5241" i="3"/>
  <c r="AB5242" i="3"/>
  <c r="Y5243" i="3"/>
  <c r="W5243" i="3"/>
  <c r="X5243" i="3"/>
  <c r="T5245" i="3"/>
  <c r="AC5245" i="3" s="1"/>
  <c r="AA5245" i="3"/>
  <c r="AB5246" i="3"/>
  <c r="Y5247" i="3"/>
  <c r="W5247" i="3"/>
  <c r="X5247" i="3"/>
  <c r="T5249" i="3"/>
  <c r="AC5249" i="3" s="1"/>
  <c r="AA5249" i="3"/>
  <c r="AB5250" i="3"/>
  <c r="Y5251" i="3"/>
  <c r="W5251" i="3"/>
  <c r="X5251" i="3"/>
  <c r="T5253" i="3"/>
  <c r="AC5253" i="3" s="1"/>
  <c r="AA5253" i="3"/>
  <c r="AB5254" i="3"/>
  <c r="AF5254" i="3" s="1"/>
  <c r="Y5255" i="3"/>
  <c r="W5255" i="3"/>
  <c r="X5255" i="3"/>
  <c r="T5257" i="3"/>
  <c r="AC5257" i="3" s="1"/>
  <c r="AA5257" i="3"/>
  <c r="AB5258" i="3"/>
  <c r="Y5259" i="3"/>
  <c r="W5259" i="3"/>
  <c r="X5259" i="3"/>
  <c r="T5261" i="3"/>
  <c r="AC5261" i="3" s="1"/>
  <c r="AA5261" i="3"/>
  <c r="AB5262" i="3"/>
  <c r="Y5263" i="3"/>
  <c r="W5263" i="3"/>
  <c r="X5263" i="3"/>
  <c r="T5265" i="3"/>
  <c r="AC5265" i="3" s="1"/>
  <c r="AA5265" i="3"/>
  <c r="AB5266" i="3"/>
  <c r="Y5267" i="3"/>
  <c r="W5267" i="3"/>
  <c r="X5267" i="3"/>
  <c r="T5269" i="3"/>
  <c r="AC5269" i="3" s="1"/>
  <c r="AA5269" i="3"/>
  <c r="AB5270" i="3"/>
  <c r="Y5271" i="3"/>
  <c r="W5271" i="3"/>
  <c r="X5271" i="3"/>
  <c r="T5273" i="3"/>
  <c r="AC5273" i="3" s="1"/>
  <c r="AA5273" i="3"/>
  <c r="AB5274" i="3"/>
  <c r="Y5275" i="3"/>
  <c r="W5275" i="3"/>
  <c r="X5275" i="3"/>
  <c r="T5277" i="3"/>
  <c r="AC5277" i="3" s="1"/>
  <c r="AA5277" i="3"/>
  <c r="AB5278" i="3"/>
  <c r="Y5279" i="3"/>
  <c r="W5279" i="3"/>
  <c r="X5279" i="3"/>
  <c r="T5281" i="3"/>
  <c r="AC5281" i="3" s="1"/>
  <c r="AA5281" i="3"/>
  <c r="AB5282" i="3"/>
  <c r="Y5283" i="3"/>
  <c r="W5283" i="3"/>
  <c r="X5283" i="3"/>
  <c r="T5285" i="3"/>
  <c r="AC5285" i="3" s="1"/>
  <c r="AA5285" i="3"/>
  <c r="AB5286" i="3"/>
  <c r="Y5287" i="3"/>
  <c r="W5287" i="3"/>
  <c r="X5287" i="3"/>
  <c r="T5289" i="3"/>
  <c r="AC5289" i="3" s="1"/>
  <c r="AA5289" i="3"/>
  <c r="AB5290" i="3"/>
  <c r="Y5291" i="3"/>
  <c r="W5291" i="3"/>
  <c r="X5291" i="3"/>
  <c r="T5293" i="3"/>
  <c r="AC5293" i="3" s="1"/>
  <c r="AA5293" i="3"/>
  <c r="AB5294" i="3"/>
  <c r="Y5295" i="3"/>
  <c r="W5295" i="3"/>
  <c r="X5295" i="3"/>
  <c r="T5297" i="3"/>
  <c r="AC5297" i="3" s="1"/>
  <c r="AA5297" i="3"/>
  <c r="AB5298" i="3"/>
  <c r="AE5298" i="3" s="1"/>
  <c r="Y5299" i="3"/>
  <c r="W5299" i="3"/>
  <c r="X5299" i="3"/>
  <c r="T5301" i="3"/>
  <c r="AC5301" i="3" s="1"/>
  <c r="AA5301" i="3"/>
  <c r="AB5302" i="3"/>
  <c r="Y5303" i="3"/>
  <c r="W5303" i="3"/>
  <c r="X5303" i="3"/>
  <c r="T5305" i="3"/>
  <c r="AC5305" i="3" s="1"/>
  <c r="AA5305" i="3"/>
  <c r="AB5306" i="3"/>
  <c r="Y5307" i="3"/>
  <c r="W5307" i="3"/>
  <c r="X5307" i="3"/>
  <c r="T5309" i="3"/>
  <c r="AC5309" i="3" s="1"/>
  <c r="AA5309" i="3"/>
  <c r="AB5310" i="3"/>
  <c r="Y5311" i="3"/>
  <c r="W5311" i="3"/>
  <c r="X5311" i="3"/>
  <c r="T5313" i="3"/>
  <c r="AC5313" i="3" s="1"/>
  <c r="AA5313" i="3"/>
  <c r="AB5314" i="3"/>
  <c r="AE5314" i="3" s="1"/>
  <c r="Y5315" i="3"/>
  <c r="W5315" i="3"/>
  <c r="X5315" i="3"/>
  <c r="T5317" i="3"/>
  <c r="AC5317" i="3" s="1"/>
  <c r="AA5317" i="3"/>
  <c r="AB5318" i="3"/>
  <c r="Y5319" i="3"/>
  <c r="W5319" i="3"/>
  <c r="X5319" i="3"/>
  <c r="T5321" i="3"/>
  <c r="AC5321" i="3" s="1"/>
  <c r="AA5321" i="3"/>
  <c r="AB5322" i="3"/>
  <c r="Y5323" i="3"/>
  <c r="W5323" i="3"/>
  <c r="X5323" i="3"/>
  <c r="T5325" i="3"/>
  <c r="AC5325" i="3" s="1"/>
  <c r="AA5325" i="3"/>
  <c r="AB5326" i="3"/>
  <c r="Y5327" i="3"/>
  <c r="W5327" i="3"/>
  <c r="X5327" i="3"/>
  <c r="T5329" i="3"/>
  <c r="AC5329" i="3" s="1"/>
  <c r="AA5329" i="3"/>
  <c r="AB5330" i="3"/>
  <c r="AE5330" i="3" s="1"/>
  <c r="Y5331" i="3"/>
  <c r="W5331" i="3"/>
  <c r="X5331" i="3"/>
  <c r="T5333" i="3"/>
  <c r="AC5333" i="3" s="1"/>
  <c r="AA5333" i="3"/>
  <c r="AB5334" i="3"/>
  <c r="Y5335" i="3"/>
  <c r="W5335" i="3"/>
  <c r="X5335" i="3"/>
  <c r="T5337" i="3"/>
  <c r="AC5337" i="3" s="1"/>
  <c r="AA5337" i="3"/>
  <c r="AB5338" i="3"/>
  <c r="Y5339" i="3"/>
  <c r="W5339" i="3"/>
  <c r="X5339" i="3"/>
  <c r="T5341" i="3"/>
  <c r="AC5341" i="3" s="1"/>
  <c r="AA5341" i="3"/>
  <c r="AB5342" i="3"/>
  <c r="AE5342" i="3" s="1"/>
  <c r="Y5343" i="3"/>
  <c r="W5343" i="3"/>
  <c r="X5343" i="3"/>
  <c r="T5345" i="3"/>
  <c r="AC5345" i="3" s="1"/>
  <c r="AA5345" i="3"/>
  <c r="AB5346" i="3"/>
  <c r="AE5346" i="3" s="1"/>
  <c r="Y5347" i="3"/>
  <c r="W5347" i="3"/>
  <c r="X5347" i="3"/>
  <c r="T5349" i="3"/>
  <c r="AC5349" i="3" s="1"/>
  <c r="AA5349" i="3"/>
  <c r="AB5350" i="3"/>
  <c r="Y5351" i="3"/>
  <c r="W5351" i="3"/>
  <c r="X5351" i="3"/>
  <c r="T5353" i="3"/>
  <c r="AC5353" i="3" s="1"/>
  <c r="AA5353" i="3"/>
  <c r="AB5354" i="3"/>
  <c r="AG5354" i="3" s="1"/>
  <c r="Y5355" i="3"/>
  <c r="W5355" i="3"/>
  <c r="X5355" i="3"/>
  <c r="T5357" i="3"/>
  <c r="AC5357" i="3" s="1"/>
  <c r="AA5357" i="3"/>
  <c r="AB5358" i="3"/>
  <c r="AG5358" i="3" s="1"/>
  <c r="Y5359" i="3"/>
  <c r="W5359" i="3"/>
  <c r="X5359" i="3"/>
  <c r="AB5362" i="3"/>
  <c r="Y5363" i="3"/>
  <c r="W5363" i="3"/>
  <c r="X5363" i="3"/>
  <c r="T5365" i="3"/>
  <c r="AC5365" i="3" s="1"/>
  <c r="AA5365" i="3"/>
  <c r="AE5365" i="3" s="1"/>
  <c r="AB5366" i="3"/>
  <c r="AG5366" i="3" s="1"/>
  <c r="Y5367" i="3"/>
  <c r="W5367" i="3"/>
  <c r="X5367" i="3"/>
  <c r="T5369" i="3"/>
  <c r="AC5369" i="3" s="1"/>
  <c r="AA5369" i="3"/>
  <c r="AE5369" i="3" s="1"/>
  <c r="AB5370" i="3"/>
  <c r="AG5370" i="3" s="1"/>
  <c r="Y5371" i="3"/>
  <c r="W5371" i="3"/>
  <c r="X5371" i="3"/>
  <c r="T5373" i="3"/>
  <c r="AC5373" i="3" s="1"/>
  <c r="AA5373" i="3"/>
  <c r="AE5373" i="3" s="1"/>
  <c r="AB5374" i="3"/>
  <c r="Y5375" i="3"/>
  <c r="W5375" i="3"/>
  <c r="X5375" i="3"/>
  <c r="T5377" i="3"/>
  <c r="AC5377" i="3" s="1"/>
  <c r="AA5377" i="3"/>
  <c r="AE5377" i="3" s="1"/>
  <c r="AB5378" i="3"/>
  <c r="Y5379" i="3"/>
  <c r="W5379" i="3"/>
  <c r="X5379" i="3"/>
  <c r="T5381" i="3"/>
  <c r="AC5381" i="3" s="1"/>
  <c r="AA5381" i="3"/>
  <c r="AE5381" i="3" s="1"/>
  <c r="AB5382" i="3"/>
  <c r="AG5382" i="3" s="1"/>
  <c r="Y5383" i="3"/>
  <c r="W5383" i="3"/>
  <c r="X5383" i="3"/>
  <c r="T5385" i="3"/>
  <c r="AC5385" i="3" s="1"/>
  <c r="AA5385" i="3"/>
  <c r="AE5385" i="3" s="1"/>
  <c r="AB5386" i="3"/>
  <c r="AG5386" i="3" s="1"/>
  <c r="Y5387" i="3"/>
  <c r="W5387" i="3"/>
  <c r="X5387" i="3"/>
  <c r="T5389" i="3"/>
  <c r="AC5389" i="3" s="1"/>
  <c r="AA5389" i="3"/>
  <c r="AE5389" i="3" s="1"/>
  <c r="AB5390" i="3"/>
  <c r="Y5391" i="3"/>
  <c r="W5391" i="3"/>
  <c r="X5391" i="3"/>
  <c r="T5393" i="3"/>
  <c r="AC5393" i="3" s="1"/>
  <c r="AA5393" i="3"/>
  <c r="AE5393" i="3" s="1"/>
  <c r="AB5394" i="3"/>
  <c r="Y5395" i="3"/>
  <c r="W5395" i="3"/>
  <c r="X5395" i="3"/>
  <c r="T5397" i="3"/>
  <c r="AC5397" i="3" s="1"/>
  <c r="AA5397" i="3"/>
  <c r="AE5397" i="3" s="1"/>
  <c r="AB5398" i="3"/>
  <c r="AG5398" i="3" s="1"/>
  <c r="Y5399" i="3"/>
  <c r="W5399" i="3"/>
  <c r="X5399" i="3"/>
  <c r="T5401" i="3"/>
  <c r="AC5401" i="3" s="1"/>
  <c r="AA5401" i="3"/>
  <c r="AE5401" i="3" s="1"/>
  <c r="AB5402" i="3"/>
  <c r="AG5402" i="3" s="1"/>
  <c r="Y5403" i="3"/>
  <c r="W5403" i="3"/>
  <c r="X5403" i="3"/>
  <c r="T5405" i="3"/>
  <c r="AC5405" i="3" s="1"/>
  <c r="AA5405" i="3"/>
  <c r="AE5405" i="3" s="1"/>
  <c r="AB5406" i="3"/>
  <c r="Y5407" i="3"/>
  <c r="W5407" i="3"/>
  <c r="X5407" i="3"/>
  <c r="T5409" i="3"/>
  <c r="AC5409" i="3" s="1"/>
  <c r="AA5409" i="3"/>
  <c r="AE5409" i="3" s="1"/>
  <c r="AB5410" i="3"/>
  <c r="Y5411" i="3"/>
  <c r="W5411" i="3"/>
  <c r="X5411" i="3"/>
  <c r="T5413" i="3"/>
  <c r="AC5413" i="3" s="1"/>
  <c r="AA5413" i="3"/>
  <c r="AE5413" i="3" s="1"/>
  <c r="AB5414" i="3"/>
  <c r="AG5414" i="3" s="1"/>
  <c r="Y5415" i="3"/>
  <c r="W5415" i="3"/>
  <c r="X5415" i="3"/>
  <c r="T5417" i="3"/>
  <c r="AC5417" i="3" s="1"/>
  <c r="AA5417" i="3"/>
  <c r="AE5417" i="3" s="1"/>
  <c r="AB5418" i="3"/>
  <c r="AG5418" i="3" s="1"/>
  <c r="Y5419" i="3"/>
  <c r="W5419" i="3"/>
  <c r="X5419" i="3"/>
  <c r="T5421" i="3"/>
  <c r="AC5421" i="3" s="1"/>
  <c r="AA5421" i="3"/>
  <c r="AE5421" i="3" s="1"/>
  <c r="AB5422" i="3"/>
  <c r="Y5423" i="3"/>
  <c r="W5423" i="3"/>
  <c r="X5423" i="3"/>
  <c r="T5425" i="3"/>
  <c r="AC5425" i="3" s="1"/>
  <c r="AA5425" i="3"/>
  <c r="AE5425" i="3" s="1"/>
  <c r="AB5426" i="3"/>
  <c r="Y5427" i="3"/>
  <c r="W5427" i="3"/>
  <c r="X5427" i="3"/>
  <c r="T5429" i="3"/>
  <c r="AC5429" i="3" s="1"/>
  <c r="AA5429" i="3"/>
  <c r="AE5429" i="3" s="1"/>
  <c r="AB5430" i="3"/>
  <c r="AG5430" i="3" s="1"/>
  <c r="Y5431" i="3"/>
  <c r="W5431" i="3"/>
  <c r="X5431" i="3"/>
  <c r="T5433" i="3"/>
  <c r="AC5433" i="3" s="1"/>
  <c r="AA5433" i="3"/>
  <c r="AE5433" i="3" s="1"/>
  <c r="AB5434" i="3"/>
  <c r="AG5434" i="3" s="1"/>
  <c r="Y5435" i="3"/>
  <c r="W5435" i="3"/>
  <c r="X5435" i="3"/>
  <c r="T5437" i="3"/>
  <c r="AC5437" i="3" s="1"/>
  <c r="AA5437" i="3"/>
  <c r="AE5437" i="3" s="1"/>
  <c r="AB5438" i="3"/>
  <c r="Y5439" i="3"/>
  <c r="W5439" i="3"/>
  <c r="X5439" i="3"/>
  <c r="T5441" i="3"/>
  <c r="AC5441" i="3" s="1"/>
  <c r="AA5441" i="3"/>
  <c r="AE5441" i="3" s="1"/>
  <c r="AB5442" i="3"/>
  <c r="Y5443" i="3"/>
  <c r="W5443" i="3"/>
  <c r="X5443" i="3"/>
  <c r="T5445" i="3"/>
  <c r="AC5445" i="3" s="1"/>
  <c r="AA5445" i="3"/>
  <c r="AE5445" i="3" s="1"/>
  <c r="AB5446" i="3"/>
  <c r="AG5446" i="3" s="1"/>
  <c r="Y5447" i="3"/>
  <c r="W5447" i="3"/>
  <c r="X5447" i="3"/>
  <c r="T5449" i="3"/>
  <c r="AC5449" i="3" s="1"/>
  <c r="AA5449" i="3"/>
  <c r="AE5449" i="3" s="1"/>
  <c r="AB5450" i="3"/>
  <c r="AG5450" i="3" s="1"/>
  <c r="Y5451" i="3"/>
  <c r="W5451" i="3"/>
  <c r="X5451" i="3"/>
  <c r="T5453" i="3"/>
  <c r="AC5453" i="3" s="1"/>
  <c r="AA5453" i="3"/>
  <c r="AE5453" i="3" s="1"/>
  <c r="AB5454" i="3"/>
  <c r="Y5455" i="3"/>
  <c r="W5455" i="3"/>
  <c r="X5455" i="3"/>
  <c r="T5457" i="3"/>
  <c r="AC5457" i="3" s="1"/>
  <c r="AA5457" i="3"/>
  <c r="AE5457" i="3" s="1"/>
  <c r="AB5458" i="3"/>
  <c r="Y5459" i="3"/>
  <c r="W5459" i="3"/>
  <c r="X5459" i="3"/>
  <c r="T5461" i="3"/>
  <c r="AC5461" i="3" s="1"/>
  <c r="AA5461" i="3"/>
  <c r="AE5461" i="3" s="1"/>
  <c r="AB5462" i="3"/>
  <c r="AG5462" i="3" s="1"/>
  <c r="Y5463" i="3"/>
  <c r="W5463" i="3"/>
  <c r="X5463" i="3"/>
  <c r="T5465" i="3"/>
  <c r="AC5465" i="3" s="1"/>
  <c r="AA5465" i="3"/>
  <c r="AE5465" i="3" s="1"/>
  <c r="AB5466" i="3"/>
  <c r="AG5466" i="3" s="1"/>
  <c r="Y5467" i="3"/>
  <c r="W5467" i="3"/>
  <c r="X5467" i="3"/>
  <c r="T5469" i="3"/>
  <c r="AC5469" i="3" s="1"/>
  <c r="AA5469" i="3"/>
  <c r="AE5469" i="3" s="1"/>
  <c r="AB5470" i="3"/>
  <c r="Y5471" i="3"/>
  <c r="W5471" i="3"/>
  <c r="X5471" i="3"/>
  <c r="T5473" i="3"/>
  <c r="AC5473" i="3" s="1"/>
  <c r="AA5473" i="3"/>
  <c r="AE5473" i="3" s="1"/>
  <c r="AB5474" i="3"/>
  <c r="AG5474" i="3" s="1"/>
  <c r="AF4518" i="3"/>
  <c r="AF4550" i="3"/>
  <c r="AF4646" i="3"/>
  <c r="AF4710" i="3"/>
  <c r="AF4742" i="3"/>
  <c r="AF4774" i="3"/>
  <c r="AF4806" i="3"/>
  <c r="X4826" i="3"/>
  <c r="Y4826" i="3"/>
  <c r="W4826" i="3"/>
  <c r="T4828" i="3"/>
  <c r="AC4828" i="3" s="1"/>
  <c r="AA4828" i="3"/>
  <c r="X4830" i="3"/>
  <c r="Y4830" i="3"/>
  <c r="W4830" i="3"/>
  <c r="T4832" i="3"/>
  <c r="AC4832" i="3" s="1"/>
  <c r="AA4832" i="3"/>
  <c r="X4834" i="3"/>
  <c r="Y4834" i="3"/>
  <c r="W4834" i="3"/>
  <c r="T4836" i="3"/>
  <c r="AC4836" i="3" s="1"/>
  <c r="AA4836" i="3"/>
  <c r="X4838" i="3"/>
  <c r="Y4838" i="3"/>
  <c r="W4838" i="3"/>
  <c r="T4840" i="3"/>
  <c r="AC4840" i="3" s="1"/>
  <c r="AA4840" i="3"/>
  <c r="X4842" i="3"/>
  <c r="Y4842" i="3"/>
  <c r="W4842" i="3"/>
  <c r="T4844" i="3"/>
  <c r="AC4844" i="3" s="1"/>
  <c r="AA4844" i="3"/>
  <c r="X4846" i="3"/>
  <c r="Y4846" i="3"/>
  <c r="W4846" i="3"/>
  <c r="T4848" i="3"/>
  <c r="AC4848" i="3" s="1"/>
  <c r="AA4848" i="3"/>
  <c r="X4850" i="3"/>
  <c r="Y4850" i="3"/>
  <c r="W4850" i="3"/>
  <c r="T4852" i="3"/>
  <c r="AC4852" i="3" s="1"/>
  <c r="AA4852" i="3"/>
  <c r="X4854" i="3"/>
  <c r="Y4854" i="3"/>
  <c r="W4854" i="3"/>
  <c r="T4856" i="3"/>
  <c r="AC4856" i="3" s="1"/>
  <c r="AA4856" i="3"/>
  <c r="X4858" i="3"/>
  <c r="Y4858" i="3"/>
  <c r="W4858" i="3"/>
  <c r="T4860" i="3"/>
  <c r="AC4860" i="3" s="1"/>
  <c r="AA4860" i="3"/>
  <c r="X4862" i="3"/>
  <c r="Y4862" i="3"/>
  <c r="W4862" i="3"/>
  <c r="T4864" i="3"/>
  <c r="AC4864" i="3" s="1"/>
  <c r="AA4864" i="3"/>
  <c r="X4866" i="3"/>
  <c r="Y4866" i="3"/>
  <c r="W4866" i="3"/>
  <c r="T4868" i="3"/>
  <c r="AC4868" i="3" s="1"/>
  <c r="AA4868" i="3"/>
  <c r="X4870" i="3"/>
  <c r="Y4870" i="3"/>
  <c r="W4870" i="3"/>
  <c r="T4872" i="3"/>
  <c r="AC4872" i="3" s="1"/>
  <c r="AA4872" i="3"/>
  <c r="X4874" i="3"/>
  <c r="Y4874" i="3"/>
  <c r="W4874" i="3"/>
  <c r="T4876" i="3"/>
  <c r="AC4876" i="3" s="1"/>
  <c r="AA4876" i="3"/>
  <c r="X4878" i="3"/>
  <c r="Y4878" i="3"/>
  <c r="W4878" i="3"/>
  <c r="T4880" i="3"/>
  <c r="AC4880" i="3" s="1"/>
  <c r="AA4880" i="3"/>
  <c r="X4882" i="3"/>
  <c r="Y4882" i="3"/>
  <c r="W4882" i="3"/>
  <c r="T4884" i="3"/>
  <c r="AC4884" i="3" s="1"/>
  <c r="AA4884" i="3"/>
  <c r="X4886" i="3"/>
  <c r="Y4886" i="3"/>
  <c r="W4886" i="3"/>
  <c r="T4888" i="3"/>
  <c r="AC4888" i="3" s="1"/>
  <c r="AA4888" i="3"/>
  <c r="X4890" i="3"/>
  <c r="Y4890" i="3"/>
  <c r="W4890" i="3"/>
  <c r="T4892" i="3"/>
  <c r="AC4892" i="3" s="1"/>
  <c r="AA4892" i="3"/>
  <c r="X4894" i="3"/>
  <c r="Y4894" i="3"/>
  <c r="W4894" i="3"/>
  <c r="T4896" i="3"/>
  <c r="AC4896" i="3" s="1"/>
  <c r="AA4896" i="3"/>
  <c r="X4898" i="3"/>
  <c r="Y4898" i="3"/>
  <c r="W4898" i="3"/>
  <c r="T4900" i="3"/>
  <c r="AC4900" i="3" s="1"/>
  <c r="AA4900" i="3"/>
  <c r="X4902" i="3"/>
  <c r="Y4902" i="3"/>
  <c r="W4902" i="3"/>
  <c r="T4904" i="3"/>
  <c r="AC4904" i="3" s="1"/>
  <c r="AA4904" i="3"/>
  <c r="X4906" i="3"/>
  <c r="Y4906" i="3"/>
  <c r="W4906" i="3"/>
  <c r="T4908" i="3"/>
  <c r="AC4908" i="3" s="1"/>
  <c r="AA4908" i="3"/>
  <c r="X4910" i="3"/>
  <c r="Y4910" i="3"/>
  <c r="W4910" i="3"/>
  <c r="T4912" i="3"/>
  <c r="AC4912" i="3" s="1"/>
  <c r="AA4912" i="3"/>
  <c r="X4914" i="3"/>
  <c r="Y4914" i="3"/>
  <c r="W4914" i="3"/>
  <c r="T4916" i="3"/>
  <c r="AC4916" i="3" s="1"/>
  <c r="AA4916" i="3"/>
  <c r="X4918" i="3"/>
  <c r="Y4918" i="3"/>
  <c r="W4918" i="3"/>
  <c r="T4920" i="3"/>
  <c r="AC4920" i="3" s="1"/>
  <c r="AA4920" i="3"/>
  <c r="X4922" i="3"/>
  <c r="Y4922" i="3"/>
  <c r="W4922" i="3"/>
  <c r="T4924" i="3"/>
  <c r="AC4924" i="3" s="1"/>
  <c r="AA4924" i="3"/>
  <c r="X4926" i="3"/>
  <c r="Y4926" i="3"/>
  <c r="W4926" i="3"/>
  <c r="T4928" i="3"/>
  <c r="AC4928" i="3" s="1"/>
  <c r="AA4928" i="3"/>
  <c r="X4930" i="3"/>
  <c r="Y4930" i="3"/>
  <c r="W4930" i="3"/>
  <c r="T4932" i="3"/>
  <c r="AC4932" i="3" s="1"/>
  <c r="AA4932" i="3"/>
  <c r="X4934" i="3"/>
  <c r="Y4934" i="3"/>
  <c r="W4934" i="3"/>
  <c r="T4936" i="3"/>
  <c r="AC4936" i="3" s="1"/>
  <c r="AA4936" i="3"/>
  <c r="X4938" i="3"/>
  <c r="Y4938" i="3"/>
  <c r="W4938" i="3"/>
  <c r="T4940" i="3"/>
  <c r="AC4940" i="3" s="1"/>
  <c r="AA4940" i="3"/>
  <c r="X4942" i="3"/>
  <c r="Y4942" i="3"/>
  <c r="W4942" i="3"/>
  <c r="T4944" i="3"/>
  <c r="AC4944" i="3" s="1"/>
  <c r="AA4944" i="3"/>
  <c r="X4946" i="3"/>
  <c r="Y4946" i="3"/>
  <c r="W4946" i="3"/>
  <c r="T4948" i="3"/>
  <c r="AC4948" i="3" s="1"/>
  <c r="AA4948" i="3"/>
  <c r="X4950" i="3"/>
  <c r="Y4950" i="3"/>
  <c r="W4950" i="3"/>
  <c r="T4952" i="3"/>
  <c r="AC4952" i="3" s="1"/>
  <c r="AA4952" i="3"/>
  <c r="X4954" i="3"/>
  <c r="Y4954" i="3"/>
  <c r="W4954" i="3"/>
  <c r="T4956" i="3"/>
  <c r="AC4956" i="3" s="1"/>
  <c r="AA4956" i="3"/>
  <c r="X4958" i="3"/>
  <c r="Y4958" i="3"/>
  <c r="W4958" i="3"/>
  <c r="T4960" i="3"/>
  <c r="AC4960" i="3" s="1"/>
  <c r="AA4960" i="3"/>
  <c r="X4962" i="3"/>
  <c r="Y4962" i="3"/>
  <c r="W4962" i="3"/>
  <c r="T4964" i="3"/>
  <c r="AC4964" i="3" s="1"/>
  <c r="AA4964" i="3"/>
  <c r="X4966" i="3"/>
  <c r="Y4966" i="3"/>
  <c r="W4966" i="3"/>
  <c r="T4968" i="3"/>
  <c r="AC4968" i="3" s="1"/>
  <c r="AA4968" i="3"/>
  <c r="X4970" i="3"/>
  <c r="Y4970" i="3"/>
  <c r="W4970" i="3"/>
  <c r="T4972" i="3"/>
  <c r="AC4972" i="3" s="1"/>
  <c r="AA4972" i="3"/>
  <c r="X4974" i="3"/>
  <c r="Y4974" i="3"/>
  <c r="W4974" i="3"/>
  <c r="T4976" i="3"/>
  <c r="AC4976" i="3" s="1"/>
  <c r="AA4976" i="3"/>
  <c r="X4978" i="3"/>
  <c r="Y4978" i="3"/>
  <c r="W4978" i="3"/>
  <c r="T4980" i="3"/>
  <c r="AC4980" i="3" s="1"/>
  <c r="AA4980" i="3"/>
  <c r="X4982" i="3"/>
  <c r="Y4982" i="3"/>
  <c r="W4982" i="3"/>
  <c r="T4984" i="3"/>
  <c r="AC4984" i="3" s="1"/>
  <c r="AA4984" i="3"/>
  <c r="X4986" i="3"/>
  <c r="Y4986" i="3"/>
  <c r="W4986" i="3"/>
  <c r="T4988" i="3"/>
  <c r="AC4988" i="3" s="1"/>
  <c r="AA4988" i="3"/>
  <c r="X4990" i="3"/>
  <c r="Y4990" i="3"/>
  <c r="W4990" i="3"/>
  <c r="T4992" i="3"/>
  <c r="AC4992" i="3" s="1"/>
  <c r="AA4992" i="3"/>
  <c r="X4994" i="3"/>
  <c r="Y4994" i="3"/>
  <c r="W4994" i="3"/>
  <c r="T4996" i="3"/>
  <c r="AC4996" i="3" s="1"/>
  <c r="AA4996" i="3"/>
  <c r="X4998" i="3"/>
  <c r="Y4998" i="3"/>
  <c r="W4998" i="3"/>
  <c r="T5000" i="3"/>
  <c r="AC5000" i="3" s="1"/>
  <c r="AA5000" i="3"/>
  <c r="X5002" i="3"/>
  <c r="Y5002" i="3"/>
  <c r="W5002" i="3"/>
  <c r="T5004" i="3"/>
  <c r="AC5004" i="3" s="1"/>
  <c r="AA5004" i="3"/>
  <c r="X5006" i="3"/>
  <c r="Y5006" i="3"/>
  <c r="W5006" i="3"/>
  <c r="T5008" i="3"/>
  <c r="AC5008" i="3" s="1"/>
  <c r="AA5008" i="3"/>
  <c r="X5010" i="3"/>
  <c r="Y5010" i="3"/>
  <c r="W5010" i="3"/>
  <c r="T5012" i="3"/>
  <c r="AC5012" i="3" s="1"/>
  <c r="AA5012" i="3"/>
  <c r="X5014" i="3"/>
  <c r="Y5014" i="3"/>
  <c r="W5014" i="3"/>
  <c r="T5016" i="3"/>
  <c r="AC5016" i="3" s="1"/>
  <c r="AA5016" i="3"/>
  <c r="X5018" i="3"/>
  <c r="Y5018" i="3"/>
  <c r="W5018" i="3"/>
  <c r="T5020" i="3"/>
  <c r="AC5020" i="3" s="1"/>
  <c r="AA5020" i="3"/>
  <c r="X5022" i="3"/>
  <c r="Y5022" i="3"/>
  <c r="W5022" i="3"/>
  <c r="T5024" i="3"/>
  <c r="AC5024" i="3" s="1"/>
  <c r="AA5024" i="3"/>
  <c r="X5026" i="3"/>
  <c r="Y5026" i="3"/>
  <c r="W5026" i="3"/>
  <c r="T5028" i="3"/>
  <c r="AC5028" i="3" s="1"/>
  <c r="AA5028" i="3"/>
  <c r="X5030" i="3"/>
  <c r="Y5030" i="3"/>
  <c r="W5030" i="3"/>
  <c r="T5032" i="3"/>
  <c r="AC5032" i="3" s="1"/>
  <c r="AA5032" i="3"/>
  <c r="X5034" i="3"/>
  <c r="Y5034" i="3"/>
  <c r="W5034" i="3"/>
  <c r="T5036" i="3"/>
  <c r="AC5036" i="3" s="1"/>
  <c r="AA5036" i="3"/>
  <c r="X5038" i="3"/>
  <c r="Y5038" i="3"/>
  <c r="W5038" i="3"/>
  <c r="T5040" i="3"/>
  <c r="AC5040" i="3" s="1"/>
  <c r="AA5040" i="3"/>
  <c r="X5042" i="3"/>
  <c r="Y5042" i="3"/>
  <c r="W5042" i="3"/>
  <c r="T5044" i="3"/>
  <c r="AC5044" i="3" s="1"/>
  <c r="AA5044" i="3"/>
  <c r="X5046" i="3"/>
  <c r="Y5046" i="3"/>
  <c r="W5046" i="3"/>
  <c r="T5048" i="3"/>
  <c r="AC5048" i="3" s="1"/>
  <c r="AA5048" i="3"/>
  <c r="X5050" i="3"/>
  <c r="Y5050" i="3"/>
  <c r="W5050" i="3"/>
  <c r="T5052" i="3"/>
  <c r="AC5052" i="3" s="1"/>
  <c r="AA5052" i="3"/>
  <c r="X5054" i="3"/>
  <c r="Y5054" i="3"/>
  <c r="W5054" i="3"/>
  <c r="T5056" i="3"/>
  <c r="AC5056" i="3" s="1"/>
  <c r="AA5056" i="3"/>
  <c r="X5058" i="3"/>
  <c r="Y5058" i="3"/>
  <c r="W5058" i="3"/>
  <c r="T5060" i="3"/>
  <c r="AC5060" i="3" s="1"/>
  <c r="AA5060" i="3"/>
  <c r="X5062" i="3"/>
  <c r="Y5062" i="3"/>
  <c r="W5062" i="3"/>
  <c r="T5064" i="3"/>
  <c r="AC5064" i="3" s="1"/>
  <c r="AA5064" i="3"/>
  <c r="X5066" i="3"/>
  <c r="Y5066" i="3"/>
  <c r="W5066" i="3"/>
  <c r="T5068" i="3"/>
  <c r="AC5068" i="3" s="1"/>
  <c r="AA5068" i="3"/>
  <c r="X5070" i="3"/>
  <c r="Y5070" i="3"/>
  <c r="W5070" i="3"/>
  <c r="T5072" i="3"/>
  <c r="AC5072" i="3" s="1"/>
  <c r="AA5072" i="3"/>
  <c r="X5074" i="3"/>
  <c r="Y5074" i="3"/>
  <c r="W5074" i="3"/>
  <c r="T5076" i="3"/>
  <c r="AC5076" i="3" s="1"/>
  <c r="AA5076" i="3"/>
  <c r="X5078" i="3"/>
  <c r="Y5078" i="3"/>
  <c r="W5078" i="3"/>
  <c r="T5080" i="3"/>
  <c r="AC5080" i="3" s="1"/>
  <c r="AA5080" i="3"/>
  <c r="X5082" i="3"/>
  <c r="Y5082" i="3"/>
  <c r="W5082" i="3"/>
  <c r="T5084" i="3"/>
  <c r="AC5084" i="3" s="1"/>
  <c r="AA5084" i="3"/>
  <c r="X5086" i="3"/>
  <c r="Y5086" i="3"/>
  <c r="W5086" i="3"/>
  <c r="T5088" i="3"/>
  <c r="AC5088" i="3" s="1"/>
  <c r="AA5088" i="3"/>
  <c r="X5090" i="3"/>
  <c r="Y5090" i="3"/>
  <c r="W5090" i="3"/>
  <c r="T5092" i="3"/>
  <c r="AC5092" i="3" s="1"/>
  <c r="AA5092" i="3"/>
  <c r="X5094" i="3"/>
  <c r="Y5094" i="3"/>
  <c r="W5094" i="3"/>
  <c r="T5096" i="3"/>
  <c r="AC5096" i="3" s="1"/>
  <c r="AA5096" i="3"/>
  <c r="X5098" i="3"/>
  <c r="Y5098" i="3"/>
  <c r="W5098" i="3"/>
  <c r="T5100" i="3"/>
  <c r="AC5100" i="3" s="1"/>
  <c r="AA5100" i="3"/>
  <c r="X5102" i="3"/>
  <c r="Y5102" i="3"/>
  <c r="W5102" i="3"/>
  <c r="T5104" i="3"/>
  <c r="AC5104" i="3" s="1"/>
  <c r="AA5104" i="3"/>
  <c r="X5106" i="3"/>
  <c r="Y5106" i="3"/>
  <c r="W5106" i="3"/>
  <c r="T5108" i="3"/>
  <c r="AC5108" i="3" s="1"/>
  <c r="AA5108" i="3"/>
  <c r="X5110" i="3"/>
  <c r="Y5110" i="3"/>
  <c r="W5110" i="3"/>
  <c r="T5112" i="3"/>
  <c r="AC5112" i="3" s="1"/>
  <c r="AA5112" i="3"/>
  <c r="X5114" i="3"/>
  <c r="Y5114" i="3"/>
  <c r="W5114" i="3"/>
  <c r="T5116" i="3"/>
  <c r="AC5116" i="3" s="1"/>
  <c r="AA5116" i="3"/>
  <c r="X5118" i="3"/>
  <c r="Y5118" i="3"/>
  <c r="W5118" i="3"/>
  <c r="T5120" i="3"/>
  <c r="AC5120" i="3" s="1"/>
  <c r="AA5120" i="3"/>
  <c r="X5122" i="3"/>
  <c r="Y5122" i="3"/>
  <c r="W5122" i="3"/>
  <c r="T5124" i="3"/>
  <c r="AC5124" i="3" s="1"/>
  <c r="AA5124" i="3"/>
  <c r="X5126" i="3"/>
  <c r="Y5126" i="3"/>
  <c r="W5126" i="3"/>
  <c r="T5128" i="3"/>
  <c r="AC5128" i="3" s="1"/>
  <c r="AA5128" i="3"/>
  <c r="X5130" i="3"/>
  <c r="Y5130" i="3"/>
  <c r="W5130" i="3"/>
  <c r="T5132" i="3"/>
  <c r="AC5132" i="3" s="1"/>
  <c r="AA5132" i="3"/>
  <c r="X5134" i="3"/>
  <c r="Y5134" i="3"/>
  <c r="W5134" i="3"/>
  <c r="T5136" i="3"/>
  <c r="AC5136" i="3" s="1"/>
  <c r="AA5136" i="3"/>
  <c r="X5138" i="3"/>
  <c r="Y5138" i="3"/>
  <c r="W5138" i="3"/>
  <c r="T5140" i="3"/>
  <c r="AC5140" i="3" s="1"/>
  <c r="AA5140" i="3"/>
  <c r="X5142" i="3"/>
  <c r="Y5142" i="3"/>
  <c r="W5142" i="3"/>
  <c r="T5144" i="3"/>
  <c r="AC5144" i="3" s="1"/>
  <c r="AA5144" i="3"/>
  <c r="X5146" i="3"/>
  <c r="Y5146" i="3"/>
  <c r="W5146" i="3"/>
  <c r="T5148" i="3"/>
  <c r="AC5148" i="3" s="1"/>
  <c r="AA5148" i="3"/>
  <c r="X5150" i="3"/>
  <c r="Y5150" i="3"/>
  <c r="W5150" i="3"/>
  <c r="T5152" i="3"/>
  <c r="AC5152" i="3" s="1"/>
  <c r="AA5152" i="3"/>
  <c r="X5154" i="3"/>
  <c r="Y5154" i="3"/>
  <c r="W5154" i="3"/>
  <c r="T5156" i="3"/>
  <c r="AC5156" i="3" s="1"/>
  <c r="AA5156" i="3"/>
  <c r="X5158" i="3"/>
  <c r="Y5158" i="3"/>
  <c r="W5158" i="3"/>
  <c r="T5160" i="3"/>
  <c r="AC5160" i="3" s="1"/>
  <c r="AA5160" i="3"/>
  <c r="X5162" i="3"/>
  <c r="Y5162" i="3"/>
  <c r="W5162" i="3"/>
  <c r="T5164" i="3"/>
  <c r="AC5164" i="3" s="1"/>
  <c r="AA5164" i="3"/>
  <c r="X5166" i="3"/>
  <c r="Y5166" i="3"/>
  <c r="W5166" i="3"/>
  <c r="T5168" i="3"/>
  <c r="AC5168" i="3" s="1"/>
  <c r="AA5168" i="3"/>
  <c r="X5170" i="3"/>
  <c r="Y5170" i="3"/>
  <c r="W5170" i="3"/>
  <c r="T5172" i="3"/>
  <c r="AC5172" i="3" s="1"/>
  <c r="AA5172" i="3"/>
  <c r="X5174" i="3"/>
  <c r="Y5174" i="3"/>
  <c r="W5174" i="3"/>
  <c r="T5176" i="3"/>
  <c r="AC5176" i="3" s="1"/>
  <c r="AA5176" i="3"/>
  <c r="X5178" i="3"/>
  <c r="Y5178" i="3"/>
  <c r="W5178" i="3"/>
  <c r="T5180" i="3"/>
  <c r="AC5180" i="3" s="1"/>
  <c r="AA5180" i="3"/>
  <c r="X5182" i="3"/>
  <c r="Y5182" i="3"/>
  <c r="W5182" i="3"/>
  <c r="T5184" i="3"/>
  <c r="AC5184" i="3" s="1"/>
  <c r="AA5184" i="3"/>
  <c r="X5186" i="3"/>
  <c r="Y5186" i="3"/>
  <c r="W5186" i="3"/>
  <c r="T5188" i="3"/>
  <c r="AC5188" i="3" s="1"/>
  <c r="AA5188" i="3"/>
  <c r="X5190" i="3"/>
  <c r="Y5190" i="3"/>
  <c r="W5190" i="3"/>
  <c r="T5192" i="3"/>
  <c r="AC5192" i="3" s="1"/>
  <c r="AA5192" i="3"/>
  <c r="X5194" i="3"/>
  <c r="Y5194" i="3"/>
  <c r="W5194" i="3"/>
  <c r="T5196" i="3"/>
  <c r="AC5196" i="3" s="1"/>
  <c r="AA5196" i="3"/>
  <c r="X5198" i="3"/>
  <c r="Y5198" i="3"/>
  <c r="W5198" i="3"/>
  <c r="T5200" i="3"/>
  <c r="AC5200" i="3" s="1"/>
  <c r="AA5200" i="3"/>
  <c r="X5202" i="3"/>
  <c r="Y5202" i="3"/>
  <c r="W5202" i="3"/>
  <c r="T5204" i="3"/>
  <c r="AC5204" i="3" s="1"/>
  <c r="AA5204" i="3"/>
  <c r="X5206" i="3"/>
  <c r="Y5206" i="3"/>
  <c r="W5206" i="3"/>
  <c r="T5208" i="3"/>
  <c r="AC5208" i="3" s="1"/>
  <c r="AA5208" i="3"/>
  <c r="X5210" i="3"/>
  <c r="Y5210" i="3"/>
  <c r="W5210" i="3"/>
  <c r="T5212" i="3"/>
  <c r="AC5212" i="3" s="1"/>
  <c r="AA5212" i="3"/>
  <c r="X5214" i="3"/>
  <c r="Y5214" i="3"/>
  <c r="W5214" i="3"/>
  <c r="T5216" i="3"/>
  <c r="AC5216" i="3" s="1"/>
  <c r="AA5216" i="3"/>
  <c r="X5218" i="3"/>
  <c r="Y5218" i="3"/>
  <c r="W5218" i="3"/>
  <c r="T5220" i="3"/>
  <c r="AC5220" i="3" s="1"/>
  <c r="AA5220" i="3"/>
  <c r="X5222" i="3"/>
  <c r="Y5222" i="3"/>
  <c r="W5222" i="3"/>
  <c r="T5224" i="3"/>
  <c r="AC5224" i="3" s="1"/>
  <c r="AA5224" i="3"/>
  <c r="X5226" i="3"/>
  <c r="Y5226" i="3"/>
  <c r="W5226" i="3"/>
  <c r="T5228" i="3"/>
  <c r="AC5228" i="3" s="1"/>
  <c r="AA5228" i="3"/>
  <c r="X5230" i="3"/>
  <c r="Y5230" i="3"/>
  <c r="W5230" i="3"/>
  <c r="T5232" i="3"/>
  <c r="AC5232" i="3" s="1"/>
  <c r="AA5232" i="3"/>
  <c r="X5234" i="3"/>
  <c r="Y5234" i="3"/>
  <c r="W5234" i="3"/>
  <c r="T5236" i="3"/>
  <c r="AC5236" i="3" s="1"/>
  <c r="AA5236" i="3"/>
  <c r="X5238" i="3"/>
  <c r="Y5238" i="3"/>
  <c r="W5238" i="3"/>
  <c r="T5240" i="3"/>
  <c r="AC5240" i="3" s="1"/>
  <c r="AA5240" i="3"/>
  <c r="X5242" i="3"/>
  <c r="Y5242" i="3"/>
  <c r="W5242" i="3"/>
  <c r="T5244" i="3"/>
  <c r="AC5244" i="3" s="1"/>
  <c r="AA5244" i="3"/>
  <c r="X5246" i="3"/>
  <c r="Y5246" i="3"/>
  <c r="W5246" i="3"/>
  <c r="T5248" i="3"/>
  <c r="AC5248" i="3" s="1"/>
  <c r="AA5248" i="3"/>
  <c r="X5250" i="3"/>
  <c r="Y5250" i="3"/>
  <c r="W5250" i="3"/>
  <c r="T5252" i="3"/>
  <c r="AC5252" i="3" s="1"/>
  <c r="AA5252" i="3"/>
  <c r="X5254" i="3"/>
  <c r="Y5254" i="3"/>
  <c r="W5254" i="3"/>
  <c r="T5256" i="3"/>
  <c r="AC5256" i="3" s="1"/>
  <c r="AA5256" i="3"/>
  <c r="X5258" i="3"/>
  <c r="Y5258" i="3"/>
  <c r="W5258" i="3"/>
  <c r="T5260" i="3"/>
  <c r="AC5260" i="3" s="1"/>
  <c r="AA5260" i="3"/>
  <c r="X5262" i="3"/>
  <c r="Y5262" i="3"/>
  <c r="W5262" i="3"/>
  <c r="T5264" i="3"/>
  <c r="AC5264" i="3" s="1"/>
  <c r="AA5264" i="3"/>
  <c r="X5266" i="3"/>
  <c r="Y5266" i="3"/>
  <c r="W5266" i="3"/>
  <c r="T5268" i="3"/>
  <c r="AC5268" i="3" s="1"/>
  <c r="AA5268" i="3"/>
  <c r="X5270" i="3"/>
  <c r="Y5270" i="3"/>
  <c r="W5270" i="3"/>
  <c r="T5272" i="3"/>
  <c r="AC5272" i="3" s="1"/>
  <c r="AA5272" i="3"/>
  <c r="X5274" i="3"/>
  <c r="Y5274" i="3"/>
  <c r="W5274" i="3"/>
  <c r="T5276" i="3"/>
  <c r="AC5276" i="3" s="1"/>
  <c r="AA5276" i="3"/>
  <c r="X5278" i="3"/>
  <c r="Y5278" i="3"/>
  <c r="W5278" i="3"/>
  <c r="T5280" i="3"/>
  <c r="AC5280" i="3" s="1"/>
  <c r="AA5280" i="3"/>
  <c r="X5282" i="3"/>
  <c r="Y5282" i="3"/>
  <c r="W5282" i="3"/>
  <c r="T5284" i="3"/>
  <c r="AC5284" i="3" s="1"/>
  <c r="AA5284" i="3"/>
  <c r="X5286" i="3"/>
  <c r="Y5286" i="3"/>
  <c r="W5286" i="3"/>
  <c r="T5288" i="3"/>
  <c r="AC5288" i="3" s="1"/>
  <c r="AA5288" i="3"/>
  <c r="X5290" i="3"/>
  <c r="Y5290" i="3"/>
  <c r="W5290" i="3"/>
  <c r="T5292" i="3"/>
  <c r="AC5292" i="3" s="1"/>
  <c r="AA5292" i="3"/>
  <c r="X5294" i="3"/>
  <c r="Y5294" i="3"/>
  <c r="W5294" i="3"/>
  <c r="T5296" i="3"/>
  <c r="AC5296" i="3" s="1"/>
  <c r="AA5296" i="3"/>
  <c r="X5298" i="3"/>
  <c r="Y5298" i="3"/>
  <c r="W5298" i="3"/>
  <c r="T5300" i="3"/>
  <c r="AC5300" i="3" s="1"/>
  <c r="AA5300" i="3"/>
  <c r="X5302" i="3"/>
  <c r="Y5302" i="3"/>
  <c r="W5302" i="3"/>
  <c r="T5304" i="3"/>
  <c r="AC5304" i="3" s="1"/>
  <c r="AA5304" i="3"/>
  <c r="X5306" i="3"/>
  <c r="Y5306" i="3"/>
  <c r="W5306" i="3"/>
  <c r="T5308" i="3"/>
  <c r="AC5308" i="3" s="1"/>
  <c r="AA5308" i="3"/>
  <c r="X5310" i="3"/>
  <c r="Y5310" i="3"/>
  <c r="W5310" i="3"/>
  <c r="T5312" i="3"/>
  <c r="AC5312" i="3" s="1"/>
  <c r="AA5312" i="3"/>
  <c r="X5314" i="3"/>
  <c r="Y5314" i="3"/>
  <c r="W5314" i="3"/>
  <c r="T5316" i="3"/>
  <c r="AC5316" i="3" s="1"/>
  <c r="AA5316" i="3"/>
  <c r="X5318" i="3"/>
  <c r="Y5318" i="3"/>
  <c r="W5318" i="3"/>
  <c r="T5320" i="3"/>
  <c r="AC5320" i="3" s="1"/>
  <c r="AA5320" i="3"/>
  <c r="X5322" i="3"/>
  <c r="Y5322" i="3"/>
  <c r="W5322" i="3"/>
  <c r="T5324" i="3"/>
  <c r="AC5324" i="3" s="1"/>
  <c r="AA5324" i="3"/>
  <c r="X5326" i="3"/>
  <c r="Y5326" i="3"/>
  <c r="W5326" i="3"/>
  <c r="X5330" i="3"/>
  <c r="Y5330" i="3"/>
  <c r="W5330" i="3"/>
  <c r="X5334" i="3"/>
  <c r="Y5334" i="3"/>
  <c r="W5334" i="3"/>
  <c r="X5338" i="3"/>
  <c r="Y5338" i="3"/>
  <c r="W5338" i="3"/>
  <c r="X5342" i="3"/>
  <c r="Y5342" i="3"/>
  <c r="W5342" i="3"/>
  <c r="X5346" i="3"/>
  <c r="Y5346" i="3"/>
  <c r="W5346" i="3"/>
  <c r="X5350" i="3"/>
  <c r="Y5350" i="3"/>
  <c r="W5350" i="3"/>
  <c r="X5354" i="3"/>
  <c r="Y5354" i="3"/>
  <c r="W5354" i="3"/>
  <c r="X5358" i="3"/>
  <c r="Y5358" i="3"/>
  <c r="W5358" i="3"/>
  <c r="X5362" i="3"/>
  <c r="Y5362" i="3"/>
  <c r="W5362" i="3"/>
  <c r="X5366" i="3"/>
  <c r="Y5366" i="3"/>
  <c r="W5366" i="3"/>
  <c r="T5368" i="3"/>
  <c r="AC5368" i="3" s="1"/>
  <c r="AA5368" i="3"/>
  <c r="X5370" i="3"/>
  <c r="Y5370" i="3"/>
  <c r="W5370" i="3"/>
  <c r="T5372" i="3"/>
  <c r="AC5372" i="3" s="1"/>
  <c r="AA5372" i="3"/>
  <c r="X5374" i="3"/>
  <c r="Y5374" i="3"/>
  <c r="W5374" i="3"/>
  <c r="T5376" i="3"/>
  <c r="AC5376" i="3" s="1"/>
  <c r="AA5376" i="3"/>
  <c r="X5378" i="3"/>
  <c r="Y5378" i="3"/>
  <c r="W5378" i="3"/>
  <c r="T5380" i="3"/>
  <c r="AC5380" i="3" s="1"/>
  <c r="AA5380" i="3"/>
  <c r="X5382" i="3"/>
  <c r="Y5382" i="3"/>
  <c r="W5382" i="3"/>
  <c r="T5384" i="3"/>
  <c r="AC5384" i="3" s="1"/>
  <c r="AA5384" i="3"/>
  <c r="X5386" i="3"/>
  <c r="Y5386" i="3"/>
  <c r="W5386" i="3"/>
  <c r="T5388" i="3"/>
  <c r="AC5388" i="3" s="1"/>
  <c r="AA5388" i="3"/>
  <c r="X5390" i="3"/>
  <c r="Y5390" i="3"/>
  <c r="W5390" i="3"/>
  <c r="X5394" i="3"/>
  <c r="Y5394" i="3"/>
  <c r="W5394" i="3"/>
  <c r="X5398" i="3"/>
  <c r="Y5398" i="3"/>
  <c r="W5398" i="3"/>
  <c r="X5402" i="3"/>
  <c r="Y5402" i="3"/>
  <c r="W5402" i="3"/>
  <c r="X5406" i="3"/>
  <c r="Y5406" i="3"/>
  <c r="W5406" i="3"/>
  <c r="X5410" i="3"/>
  <c r="Y5410" i="3"/>
  <c r="W5410" i="3"/>
  <c r="X5414" i="3"/>
  <c r="Y5414" i="3"/>
  <c r="W5414" i="3"/>
  <c r="X5418" i="3"/>
  <c r="Y5418" i="3"/>
  <c r="W5418" i="3"/>
  <c r="X5422" i="3"/>
  <c r="Y5422" i="3"/>
  <c r="W5422" i="3"/>
  <c r="X5426" i="3"/>
  <c r="Y5426" i="3"/>
  <c r="W5426" i="3"/>
  <c r="X5430" i="3"/>
  <c r="Y5430" i="3"/>
  <c r="W5430" i="3"/>
  <c r="X5434" i="3"/>
  <c r="Y5434" i="3"/>
  <c r="W5434" i="3"/>
  <c r="X5438" i="3"/>
  <c r="Y5438" i="3"/>
  <c r="W5438" i="3"/>
  <c r="X5442" i="3"/>
  <c r="Y5442" i="3"/>
  <c r="W5442" i="3"/>
  <c r="X5446" i="3"/>
  <c r="Y5446" i="3"/>
  <c r="W5446" i="3"/>
  <c r="X5450" i="3"/>
  <c r="Y5450" i="3"/>
  <c r="W5450" i="3"/>
  <c r="X5454" i="3"/>
  <c r="Y5454" i="3"/>
  <c r="W5454" i="3"/>
  <c r="X5458" i="3"/>
  <c r="Y5458" i="3"/>
  <c r="W5458" i="3"/>
  <c r="X5462" i="3"/>
  <c r="Y5462" i="3"/>
  <c r="W5462" i="3"/>
  <c r="X5466" i="3"/>
  <c r="Y5466" i="3"/>
  <c r="W5466" i="3"/>
  <c r="X5470" i="3"/>
  <c r="Y5470" i="3"/>
  <c r="W5470" i="3"/>
  <c r="X5474" i="3"/>
  <c r="Y5474" i="3"/>
  <c r="W5474" i="3"/>
  <c r="AA5339" i="3"/>
  <c r="G4" i="5"/>
  <c r="L1275" i="5"/>
  <c r="M1275" i="5"/>
  <c r="H1275" i="5"/>
  <c r="I1275" i="5" s="1"/>
  <c r="L1271" i="5"/>
  <c r="M1271" i="5"/>
  <c r="H1271" i="5"/>
  <c r="I1271" i="5" s="1"/>
  <c r="M1267" i="5"/>
  <c r="L1267" i="5"/>
  <c r="H1267" i="5"/>
  <c r="I1267" i="5" s="1"/>
  <c r="L1266" i="5"/>
  <c r="M1266" i="5"/>
  <c r="H1266" i="5"/>
  <c r="I1266" i="5" s="1"/>
  <c r="J1266" i="5" s="1"/>
  <c r="M1265" i="5"/>
  <c r="L1265" i="5"/>
  <c r="H1265" i="5"/>
  <c r="I1265" i="5" s="1"/>
  <c r="L1264" i="5"/>
  <c r="M1264" i="5"/>
  <c r="H1264" i="5"/>
  <c r="I1264" i="5" s="1"/>
  <c r="N1264" i="5" s="1"/>
  <c r="L1263" i="5"/>
  <c r="M1263" i="5"/>
  <c r="H1263" i="5"/>
  <c r="I1263" i="5" s="1"/>
  <c r="L1262" i="5"/>
  <c r="M1262" i="5"/>
  <c r="H1262" i="5"/>
  <c r="I1262" i="5" s="1"/>
  <c r="J1262" i="5" s="1"/>
  <c r="L1261" i="5"/>
  <c r="M1261" i="5"/>
  <c r="H1261" i="5"/>
  <c r="I1261" i="5" s="1"/>
  <c r="J1261" i="5" s="1"/>
  <c r="M1260" i="5"/>
  <c r="L1260" i="5"/>
  <c r="H1260" i="5"/>
  <c r="I1260" i="5" s="1"/>
  <c r="L1259" i="5"/>
  <c r="M1259" i="5"/>
  <c r="H1259" i="5"/>
  <c r="I1259" i="5" s="1"/>
  <c r="L1255" i="5"/>
  <c r="M1255" i="5"/>
  <c r="H1255" i="5"/>
  <c r="I1255" i="5" s="1"/>
  <c r="M1251" i="5"/>
  <c r="L1251" i="5"/>
  <c r="H1251" i="5"/>
  <c r="I1251" i="5" s="1"/>
  <c r="L1250" i="5"/>
  <c r="M1250" i="5"/>
  <c r="H1250" i="5"/>
  <c r="I1250" i="5" s="1"/>
  <c r="J1250" i="5" s="1"/>
  <c r="M1249" i="5"/>
  <c r="L1249" i="5"/>
  <c r="H1249" i="5"/>
  <c r="I1249" i="5" s="1"/>
  <c r="L1248" i="5"/>
  <c r="M1248" i="5"/>
  <c r="H1248" i="5"/>
  <c r="I1248" i="5" s="1"/>
  <c r="N1248" i="5" s="1"/>
  <c r="L1247" i="5"/>
  <c r="M1247" i="5"/>
  <c r="H1247" i="5"/>
  <c r="I1247" i="5" s="1"/>
  <c r="L1246" i="5"/>
  <c r="M1246" i="5"/>
  <c r="H1246" i="5"/>
  <c r="I1246" i="5" s="1"/>
  <c r="J1246" i="5" s="1"/>
  <c r="L1245" i="5"/>
  <c r="M1245" i="5"/>
  <c r="H1245" i="5"/>
  <c r="I1245" i="5" s="1"/>
  <c r="M1244" i="5"/>
  <c r="L1244" i="5"/>
  <c r="H1244" i="5"/>
  <c r="I1244" i="5" s="1"/>
  <c r="L1243" i="5"/>
  <c r="M1243" i="5"/>
  <c r="H1243" i="5"/>
  <c r="I1243" i="5" s="1"/>
  <c r="J1243" i="5" s="1"/>
  <c r="L1239" i="5"/>
  <c r="M1239" i="5"/>
  <c r="H1239" i="5"/>
  <c r="I1239" i="5" s="1"/>
  <c r="J1239" i="5" s="1"/>
  <c r="M1235" i="5"/>
  <c r="L1235" i="5"/>
  <c r="H1235" i="5"/>
  <c r="I1235" i="5" s="1"/>
  <c r="L1234" i="5"/>
  <c r="M1234" i="5"/>
  <c r="H1234" i="5"/>
  <c r="I1234" i="5" s="1"/>
  <c r="J1234" i="5" s="1"/>
  <c r="M1233" i="5"/>
  <c r="L1233" i="5"/>
  <c r="H1233" i="5"/>
  <c r="I1233" i="5" s="1"/>
  <c r="L1232" i="5"/>
  <c r="M1232" i="5"/>
  <c r="H1232" i="5"/>
  <c r="I1232" i="5" s="1"/>
  <c r="L1231" i="5"/>
  <c r="M1231" i="5"/>
  <c r="H1231" i="5"/>
  <c r="I1231" i="5" s="1"/>
  <c r="L1230" i="5"/>
  <c r="M1230" i="5"/>
  <c r="N1230" i="5" s="1"/>
  <c r="H1230" i="5"/>
  <c r="I1230" i="5" s="1"/>
  <c r="J1230" i="5" s="1"/>
  <c r="M1229" i="5"/>
  <c r="L1229" i="5"/>
  <c r="H1229" i="5"/>
  <c r="I1229" i="5" s="1"/>
  <c r="J1229" i="5" s="1"/>
  <c r="M1228" i="5"/>
  <c r="L1228" i="5"/>
  <c r="H1228" i="5"/>
  <c r="I1228" i="5" s="1"/>
  <c r="N1228" i="5" s="1"/>
  <c r="L1227" i="5"/>
  <c r="M1227" i="5"/>
  <c r="H1227" i="5"/>
  <c r="I1227" i="5" s="1"/>
  <c r="L1223" i="5"/>
  <c r="M1223" i="5"/>
  <c r="H1223" i="5"/>
  <c r="I1223" i="5" s="1"/>
  <c r="M1219" i="5"/>
  <c r="L1219" i="5"/>
  <c r="H1219" i="5"/>
  <c r="I1219" i="5" s="1"/>
  <c r="L1218" i="5"/>
  <c r="M1218" i="5"/>
  <c r="H1218" i="5"/>
  <c r="I1218" i="5" s="1"/>
  <c r="J1218" i="5" s="1"/>
  <c r="M1217" i="5"/>
  <c r="L1217" i="5"/>
  <c r="H1217" i="5"/>
  <c r="I1217" i="5" s="1"/>
  <c r="L1216" i="5"/>
  <c r="M1216" i="5"/>
  <c r="H1216" i="5"/>
  <c r="I1216" i="5" s="1"/>
  <c r="M1215" i="5"/>
  <c r="L1215" i="5"/>
  <c r="H1215" i="5"/>
  <c r="I1215" i="5" s="1"/>
  <c r="L1213" i="5"/>
  <c r="M1213" i="5"/>
  <c r="H1213" i="5"/>
  <c r="I1213" i="5" s="1"/>
  <c r="J1213" i="5" s="1"/>
  <c r="L1211" i="5"/>
  <c r="M1211" i="5"/>
  <c r="H1211" i="5"/>
  <c r="I1211" i="5" s="1"/>
  <c r="L1207" i="5"/>
  <c r="M1207" i="5"/>
  <c r="H1207" i="5"/>
  <c r="I1207" i="5" s="1"/>
  <c r="L1205" i="5"/>
  <c r="M1205" i="5"/>
  <c r="H1205" i="5"/>
  <c r="I1205" i="5" s="1"/>
  <c r="L1202" i="5"/>
  <c r="M1202" i="5"/>
  <c r="H1202" i="5"/>
  <c r="I1202" i="5" s="1"/>
  <c r="J1202" i="5" s="1"/>
  <c r="L1200" i="5"/>
  <c r="M1200" i="5"/>
  <c r="H1200" i="5"/>
  <c r="I1200" i="5" s="1"/>
  <c r="L1199" i="5"/>
  <c r="M1199" i="5"/>
  <c r="H1199" i="5"/>
  <c r="I1199" i="5" s="1"/>
  <c r="L1197" i="5"/>
  <c r="M1197" i="5"/>
  <c r="H1197" i="5"/>
  <c r="I1197" i="5" s="1"/>
  <c r="J1197" i="5" s="1"/>
  <c r="M1196" i="5"/>
  <c r="L1196" i="5"/>
  <c r="H1196" i="5"/>
  <c r="I1196" i="5" s="1"/>
  <c r="J1196" i="5" s="1"/>
  <c r="L1195" i="5"/>
  <c r="M1195" i="5"/>
  <c r="H1195" i="5"/>
  <c r="I1195" i="5" s="1"/>
  <c r="M1194" i="5"/>
  <c r="L1194" i="5"/>
  <c r="H1194" i="5"/>
  <c r="I1194" i="5" s="1"/>
  <c r="L1193" i="5"/>
  <c r="M1193" i="5"/>
  <c r="H1193" i="5"/>
  <c r="I1193" i="5" s="1"/>
  <c r="J1193" i="5" s="1"/>
  <c r="L1192" i="5"/>
  <c r="M1192" i="5"/>
  <c r="H1192" i="5"/>
  <c r="I1192" i="5" s="1"/>
  <c r="L1189" i="5"/>
  <c r="M1189" i="5"/>
  <c r="H1189" i="5"/>
  <c r="I1189" i="5" s="1"/>
  <c r="L1186" i="5"/>
  <c r="M1186" i="5"/>
  <c r="H1186" i="5"/>
  <c r="I1186" i="5" s="1"/>
  <c r="J1186" i="5" s="1"/>
  <c r="L1181" i="5"/>
  <c r="M1181" i="5"/>
  <c r="H1181" i="5"/>
  <c r="I1181" i="5" s="1"/>
  <c r="M1180" i="5"/>
  <c r="L1180" i="5"/>
  <c r="H1180" i="5"/>
  <c r="I1180" i="5" s="1"/>
  <c r="N1180" i="5" s="1"/>
  <c r="L1179" i="5"/>
  <c r="M1179" i="5"/>
  <c r="H1179" i="5"/>
  <c r="I1179" i="5" s="1"/>
  <c r="L1177" i="5"/>
  <c r="M1177" i="5"/>
  <c r="H1177" i="5"/>
  <c r="I1177" i="5" s="1"/>
  <c r="L1176" i="5"/>
  <c r="M1176" i="5"/>
  <c r="H1176" i="5"/>
  <c r="I1176" i="5" s="1"/>
  <c r="L1174" i="5"/>
  <c r="M1174" i="5"/>
  <c r="H1174" i="5"/>
  <c r="I1174" i="5" s="1"/>
  <c r="J1174" i="5" s="1"/>
  <c r="L1173" i="5"/>
  <c r="M1173" i="5"/>
  <c r="H1173" i="5"/>
  <c r="I1173" i="5" s="1"/>
  <c r="L1172" i="5"/>
  <c r="M1172" i="5"/>
  <c r="H1172" i="5"/>
  <c r="I1172" i="5" s="1"/>
  <c r="L1168" i="5"/>
  <c r="M1168" i="5"/>
  <c r="H1168" i="5"/>
  <c r="I1168" i="5" s="1"/>
  <c r="L1166" i="5"/>
  <c r="M1166" i="5"/>
  <c r="H1166" i="5"/>
  <c r="I1166" i="5" s="1"/>
  <c r="J1166" i="5" s="1"/>
  <c r="L1165" i="5"/>
  <c r="M1165" i="5"/>
  <c r="H1165" i="5"/>
  <c r="I1165" i="5" s="1"/>
  <c r="J1165" i="5" s="1"/>
  <c r="M1164" i="5"/>
  <c r="L1164" i="5"/>
  <c r="H1164" i="5"/>
  <c r="I1164" i="5" s="1"/>
  <c r="M1162" i="5"/>
  <c r="L1162" i="5"/>
  <c r="H1162" i="5"/>
  <c r="I1162" i="5" s="1"/>
  <c r="J1162" i="5" s="1"/>
  <c r="L1160" i="5"/>
  <c r="M1160" i="5"/>
  <c r="H1160" i="5"/>
  <c r="I1160" i="5" s="1"/>
  <c r="L1157" i="5"/>
  <c r="M1157" i="5"/>
  <c r="H1157" i="5"/>
  <c r="I1157" i="5" s="1"/>
  <c r="L1156" i="5"/>
  <c r="M1156" i="5"/>
  <c r="H1156" i="5"/>
  <c r="I1156" i="5" s="1"/>
  <c r="M1152" i="5"/>
  <c r="L1152" i="5"/>
  <c r="H1152" i="5"/>
  <c r="I1152" i="5" s="1"/>
  <c r="M1150" i="5"/>
  <c r="L1150" i="5"/>
  <c r="H1150" i="5"/>
  <c r="I1150" i="5" s="1"/>
  <c r="J1150" i="5" s="1"/>
  <c r="L1148" i="5"/>
  <c r="M1148" i="5"/>
  <c r="H1148" i="5"/>
  <c r="I1148" i="5" s="1"/>
  <c r="L1147" i="5"/>
  <c r="M1147" i="5"/>
  <c r="H1147" i="5"/>
  <c r="I1147" i="5" s="1"/>
  <c r="J1147" i="5" s="1"/>
  <c r="L1145" i="5"/>
  <c r="M1145" i="5"/>
  <c r="H1145" i="5"/>
  <c r="I1145" i="5" s="1"/>
  <c r="L1144" i="5"/>
  <c r="M1144" i="5"/>
  <c r="H1144" i="5"/>
  <c r="I1144" i="5" s="1"/>
  <c r="L1142" i="5"/>
  <c r="M1142" i="5"/>
  <c r="N1142" i="5" s="1"/>
  <c r="H1142" i="5"/>
  <c r="I1142" i="5" s="1"/>
  <c r="M1141" i="5"/>
  <c r="L1141" i="5"/>
  <c r="H1141" i="5"/>
  <c r="I1141" i="5" s="1"/>
  <c r="J1141" i="5" s="1"/>
  <c r="L1140" i="5"/>
  <c r="M1140" i="5"/>
  <c r="H1140" i="5"/>
  <c r="I1140" i="5" s="1"/>
  <c r="L1139" i="5"/>
  <c r="M1139" i="5"/>
  <c r="H1139" i="5"/>
  <c r="I1139" i="5" s="1"/>
  <c r="L1137" i="5"/>
  <c r="M1137" i="5"/>
  <c r="H1137" i="5"/>
  <c r="I1137" i="5" s="1"/>
  <c r="L1136" i="5"/>
  <c r="M1136" i="5"/>
  <c r="H1136" i="5"/>
  <c r="I1136" i="5" s="1"/>
  <c r="M1133" i="5"/>
  <c r="L1133" i="5"/>
  <c r="H1133" i="5"/>
  <c r="I1133" i="5" s="1"/>
  <c r="J1133" i="5" s="1"/>
  <c r="L1132" i="5"/>
  <c r="M1132" i="5"/>
  <c r="H1132" i="5"/>
  <c r="I1132" i="5" s="1"/>
  <c r="L1130" i="5"/>
  <c r="M1130" i="5"/>
  <c r="N1130" i="5" s="1"/>
  <c r="H1130" i="5"/>
  <c r="I1130" i="5" s="1"/>
  <c r="J1130" i="5" s="1"/>
  <c r="M1129" i="5"/>
  <c r="L1129" i="5"/>
  <c r="H1129" i="5"/>
  <c r="I1129" i="5" s="1"/>
  <c r="L1128" i="5"/>
  <c r="M1128" i="5"/>
  <c r="H1128" i="5"/>
  <c r="I1128" i="5" s="1"/>
  <c r="J1125" i="5"/>
  <c r="L1125" i="5"/>
  <c r="N1125" i="5" s="1"/>
  <c r="M1125" i="5"/>
  <c r="H1125" i="5"/>
  <c r="I1125" i="5" s="1"/>
  <c r="L1124" i="5"/>
  <c r="M1124" i="5"/>
  <c r="H1124" i="5"/>
  <c r="I1124" i="5" s="1"/>
  <c r="L1120" i="5"/>
  <c r="M1120" i="5"/>
  <c r="H1120" i="5"/>
  <c r="I1120" i="5" s="1"/>
  <c r="M1117" i="5"/>
  <c r="L1117" i="5"/>
  <c r="H1117" i="5"/>
  <c r="I1117" i="5" s="1"/>
  <c r="J1117" i="5" s="1"/>
  <c r="L1116" i="5"/>
  <c r="M1116" i="5"/>
  <c r="H1116" i="5"/>
  <c r="I1116" i="5" s="1"/>
  <c r="M1112" i="5"/>
  <c r="L1112" i="5"/>
  <c r="H1112" i="5"/>
  <c r="I1112" i="5" s="1"/>
  <c r="L1109" i="5"/>
  <c r="N1109" i="5" s="1"/>
  <c r="M1109" i="5"/>
  <c r="H1109" i="5"/>
  <c r="I1109" i="5" s="1"/>
  <c r="J1109" i="5" s="1"/>
  <c r="L1108" i="5"/>
  <c r="M1108" i="5"/>
  <c r="H1108" i="5"/>
  <c r="I1108" i="5" s="1"/>
  <c r="L1107" i="5"/>
  <c r="M1107" i="5"/>
  <c r="H1107" i="5"/>
  <c r="I1107" i="5" s="1"/>
  <c r="J1107" i="5" s="1"/>
  <c r="L1106" i="5"/>
  <c r="M1106" i="5"/>
  <c r="H1106" i="5"/>
  <c r="I1106" i="5" s="1"/>
  <c r="J1106" i="5" s="1"/>
  <c r="L1105" i="5"/>
  <c r="N1105" i="5" s="1"/>
  <c r="M1105" i="5"/>
  <c r="H1105" i="5"/>
  <c r="I1105" i="5" s="1"/>
  <c r="J1105" i="5" s="1"/>
  <c r="L1104" i="5"/>
  <c r="M1104" i="5"/>
  <c r="H1104" i="5"/>
  <c r="I1104" i="5" s="1"/>
  <c r="L1102" i="5"/>
  <c r="M1102" i="5"/>
  <c r="H1102" i="5"/>
  <c r="I1102" i="5" s="1"/>
  <c r="M1101" i="5"/>
  <c r="L1101" i="5"/>
  <c r="H1101" i="5"/>
  <c r="I1101" i="5" s="1"/>
  <c r="J1101" i="5" s="1"/>
  <c r="L1099" i="5"/>
  <c r="M1099" i="5"/>
  <c r="H1099" i="5"/>
  <c r="I1099" i="5" s="1"/>
  <c r="L1098" i="5"/>
  <c r="M1098" i="5"/>
  <c r="H1098" i="5"/>
  <c r="I1098" i="5" s="1"/>
  <c r="J1098" i="5" s="1"/>
  <c r="L1097" i="5"/>
  <c r="M1097" i="5"/>
  <c r="H1097" i="5"/>
  <c r="I1097" i="5" s="1"/>
  <c r="M1096" i="5"/>
  <c r="L1096" i="5"/>
  <c r="H1096" i="5"/>
  <c r="I1096" i="5" s="1"/>
  <c r="J1096" i="5" s="1"/>
  <c r="L1093" i="5"/>
  <c r="M1093" i="5"/>
  <c r="H1093" i="5"/>
  <c r="I1093" i="5" s="1"/>
  <c r="L1092" i="5"/>
  <c r="M1092" i="5"/>
  <c r="H1092" i="5"/>
  <c r="I1092" i="5" s="1"/>
  <c r="L1091" i="5"/>
  <c r="M1091" i="5"/>
  <c r="H1091" i="5"/>
  <c r="I1091" i="5" s="1"/>
  <c r="L1090" i="5"/>
  <c r="M1090" i="5"/>
  <c r="H1090" i="5"/>
  <c r="I1090" i="5" s="1"/>
  <c r="J1090" i="5" s="1"/>
  <c r="L1089" i="5"/>
  <c r="M1089" i="5"/>
  <c r="H1089" i="5"/>
  <c r="I1089" i="5" s="1"/>
  <c r="L1088" i="5"/>
  <c r="M1088" i="5"/>
  <c r="H1088" i="5"/>
  <c r="I1088" i="5" s="1"/>
  <c r="L1086" i="5"/>
  <c r="M1086" i="5"/>
  <c r="H1086" i="5"/>
  <c r="I1086" i="5" s="1"/>
  <c r="J1086" i="5" s="1"/>
  <c r="L1085" i="5"/>
  <c r="M1085" i="5"/>
  <c r="H1085" i="5"/>
  <c r="I1085" i="5" s="1"/>
  <c r="L1084" i="5"/>
  <c r="M1084" i="5"/>
  <c r="H1084" i="5"/>
  <c r="I1084" i="5" s="1"/>
  <c r="L1083" i="5"/>
  <c r="M1083" i="5"/>
  <c r="H1083" i="5"/>
  <c r="I1083" i="5" s="1"/>
  <c r="L1081" i="5"/>
  <c r="M1081" i="5"/>
  <c r="H1081" i="5"/>
  <c r="I1081" i="5" s="1"/>
  <c r="M1080" i="5"/>
  <c r="L1080" i="5"/>
  <c r="H1080" i="5"/>
  <c r="I1080" i="5" s="1"/>
  <c r="L1077" i="5"/>
  <c r="M1077" i="5"/>
  <c r="H1077" i="5"/>
  <c r="I1077" i="5" s="1"/>
  <c r="J1077" i="5" s="1"/>
  <c r="L1076" i="5"/>
  <c r="M1076" i="5"/>
  <c r="H1076" i="5"/>
  <c r="I1076" i="5" s="1"/>
  <c r="J1074" i="5"/>
  <c r="L1074" i="5"/>
  <c r="M1074" i="5"/>
  <c r="H1074" i="5"/>
  <c r="I1074" i="5" s="1"/>
  <c r="J1073" i="5"/>
  <c r="M1073" i="5"/>
  <c r="L1073" i="5"/>
  <c r="H1073" i="5"/>
  <c r="I1073" i="5" s="1"/>
  <c r="L1072" i="5"/>
  <c r="M1072" i="5"/>
  <c r="H1072" i="5"/>
  <c r="I1072" i="5" s="1"/>
  <c r="M1068" i="5"/>
  <c r="L1068" i="5"/>
  <c r="H1068" i="5"/>
  <c r="I1068" i="5" s="1"/>
  <c r="L1067" i="5"/>
  <c r="M1067" i="5"/>
  <c r="H1067" i="5"/>
  <c r="I1067" i="5" s="1"/>
  <c r="L1065" i="5"/>
  <c r="M1065" i="5"/>
  <c r="H1065" i="5"/>
  <c r="I1065" i="5" s="1"/>
  <c r="L1064" i="5"/>
  <c r="M1064" i="5"/>
  <c r="H1064" i="5"/>
  <c r="I1064" i="5" s="1"/>
  <c r="L1063" i="5"/>
  <c r="M1063" i="5"/>
  <c r="H1063" i="5"/>
  <c r="I1063" i="5" s="1"/>
  <c r="J1063" i="5" s="1"/>
  <c r="L1061" i="5"/>
  <c r="M1061" i="5"/>
  <c r="H1061" i="5"/>
  <c r="I1061" i="5" s="1"/>
  <c r="L1060" i="5"/>
  <c r="M1060" i="5"/>
  <c r="H1060" i="5"/>
  <c r="I1060" i="5" s="1"/>
  <c r="L1058" i="5"/>
  <c r="M1058" i="5"/>
  <c r="H1058" i="5"/>
  <c r="I1058" i="5" s="1"/>
  <c r="J1058" i="5" s="1"/>
  <c r="L1057" i="5"/>
  <c r="M1057" i="5"/>
  <c r="H1057" i="5"/>
  <c r="I1057" i="5" s="1"/>
  <c r="J1057" i="5" s="1"/>
  <c r="M1056" i="5"/>
  <c r="L1056" i="5"/>
  <c r="H1056" i="5"/>
  <c r="I1056" i="5" s="1"/>
  <c r="N1056" i="5" s="1"/>
  <c r="L1051" i="5"/>
  <c r="M1051" i="5"/>
  <c r="H1051" i="5"/>
  <c r="I1051" i="5" s="1"/>
  <c r="J1051" i="5" s="1"/>
  <c r="L1050" i="5"/>
  <c r="M1050" i="5"/>
  <c r="H1050" i="5"/>
  <c r="I1050" i="5" s="1"/>
  <c r="J1050" i="5" s="1"/>
  <c r="M1049" i="5"/>
  <c r="L1049" i="5"/>
  <c r="H1049" i="5"/>
  <c r="I1049" i="5" s="1"/>
  <c r="L1048" i="5"/>
  <c r="M1048" i="5"/>
  <c r="H1048" i="5"/>
  <c r="I1048" i="5" s="1"/>
  <c r="M1047" i="5"/>
  <c r="L1047" i="5"/>
  <c r="H1047" i="5"/>
  <c r="I1047" i="5" s="1"/>
  <c r="M1045" i="5"/>
  <c r="L1045" i="5"/>
  <c r="H1045" i="5"/>
  <c r="I1045" i="5" s="1"/>
  <c r="J1045" i="5" s="1"/>
  <c r="L1044" i="5"/>
  <c r="M1044" i="5"/>
  <c r="H1044" i="5"/>
  <c r="I1044" i="5" s="1"/>
  <c r="L1043" i="5"/>
  <c r="M1043" i="5"/>
  <c r="H1043" i="5"/>
  <c r="I1043" i="5" s="1"/>
  <c r="M1042" i="5"/>
  <c r="L1042" i="5"/>
  <c r="H1042" i="5"/>
  <c r="I1042" i="5" s="1"/>
  <c r="J1042" i="5" s="1"/>
  <c r="L1041" i="5"/>
  <c r="M1041" i="5"/>
  <c r="H1041" i="5"/>
  <c r="I1041" i="5" s="1"/>
  <c r="J1041" i="5" s="1"/>
  <c r="M1040" i="5"/>
  <c r="L1040" i="5"/>
  <c r="H1040" i="5"/>
  <c r="I1040" i="5" s="1"/>
  <c r="L1038" i="5"/>
  <c r="M1038" i="5"/>
  <c r="H1038" i="5"/>
  <c r="I1038" i="5" s="1"/>
  <c r="J1038" i="5" s="1"/>
  <c r="M1037" i="5"/>
  <c r="L1037" i="5"/>
  <c r="H1037" i="5"/>
  <c r="I1037" i="5" s="1"/>
  <c r="N1037" i="5" s="1"/>
  <c r="M1035" i="5"/>
  <c r="L1035" i="5"/>
  <c r="H1035" i="5"/>
  <c r="I1035" i="5" s="1"/>
  <c r="L1034" i="5"/>
  <c r="M1034" i="5"/>
  <c r="H1034" i="5"/>
  <c r="I1034" i="5" s="1"/>
  <c r="J1034" i="5" s="1"/>
  <c r="M1033" i="5"/>
  <c r="L1033" i="5"/>
  <c r="H1033" i="5"/>
  <c r="I1033" i="5" s="1"/>
  <c r="L1032" i="5"/>
  <c r="M1032" i="5"/>
  <c r="H1032" i="5"/>
  <c r="I1032" i="5" s="1"/>
  <c r="L1029" i="5"/>
  <c r="M1029" i="5"/>
  <c r="H1029" i="5"/>
  <c r="I1029" i="5" s="1"/>
  <c r="M1028" i="5"/>
  <c r="L1028" i="5"/>
  <c r="H1028" i="5"/>
  <c r="I1028" i="5" s="1"/>
  <c r="M1026" i="5"/>
  <c r="H1026" i="5"/>
  <c r="I1026" i="5" s="1"/>
  <c r="L1026" i="5"/>
  <c r="L1024" i="5"/>
  <c r="M1024" i="5"/>
  <c r="H1024" i="5"/>
  <c r="I1024" i="5" s="1"/>
  <c r="L1021" i="5"/>
  <c r="M1021" i="5"/>
  <c r="H1021" i="5"/>
  <c r="I1021" i="5" s="1"/>
  <c r="L1020" i="5"/>
  <c r="M1020" i="5"/>
  <c r="H1020" i="5"/>
  <c r="I1020" i="5" s="1"/>
  <c r="M1019" i="5"/>
  <c r="N1019" i="5" s="1"/>
  <c r="L1019" i="5"/>
  <c r="H1019" i="5"/>
  <c r="I1019" i="5" s="1"/>
  <c r="L1017" i="5"/>
  <c r="M1017" i="5"/>
  <c r="H1017" i="5"/>
  <c r="I1017" i="5" s="1"/>
  <c r="M1016" i="5"/>
  <c r="L1016" i="5"/>
  <c r="H1016" i="5"/>
  <c r="I1016" i="5" s="1"/>
  <c r="L1015" i="5"/>
  <c r="M1015" i="5"/>
  <c r="H1015" i="5"/>
  <c r="I1015" i="5" s="1"/>
  <c r="L1013" i="5"/>
  <c r="M1013" i="5"/>
  <c r="H1013" i="5"/>
  <c r="I1013" i="5" s="1"/>
  <c r="J1013" i="5" s="1"/>
  <c r="M1012" i="5"/>
  <c r="L1012" i="5"/>
  <c r="H1012" i="5"/>
  <c r="I1012" i="5" s="1"/>
  <c r="J1010" i="5"/>
  <c r="L1010" i="5"/>
  <c r="M1010" i="5"/>
  <c r="H1010" i="5"/>
  <c r="I1010" i="5" s="1"/>
  <c r="M1009" i="5"/>
  <c r="L1009" i="5"/>
  <c r="H1009" i="5"/>
  <c r="I1009" i="5" s="1"/>
  <c r="L1006" i="5"/>
  <c r="M1006" i="5"/>
  <c r="H1006" i="5"/>
  <c r="I1006" i="5" s="1"/>
  <c r="L1005" i="5"/>
  <c r="M1005" i="5"/>
  <c r="H1005" i="5"/>
  <c r="I1005" i="5" s="1"/>
  <c r="M1004" i="5"/>
  <c r="L1004" i="5"/>
  <c r="H1004" i="5"/>
  <c r="I1004" i="5" s="1"/>
  <c r="L1003" i="5"/>
  <c r="M1003" i="5"/>
  <c r="H1003" i="5"/>
  <c r="I1003" i="5" s="1"/>
  <c r="J1003" i="5" s="1"/>
  <c r="L1001" i="5"/>
  <c r="M1001" i="5"/>
  <c r="H1001" i="5"/>
  <c r="I1001" i="5" s="1"/>
  <c r="N1001" i="5" s="1"/>
  <c r="L1000" i="5"/>
  <c r="M1000" i="5"/>
  <c r="H1000" i="5"/>
  <c r="I1000" i="5" s="1"/>
  <c r="L997" i="5"/>
  <c r="N997" i="5" s="1"/>
  <c r="M997" i="5"/>
  <c r="H997" i="5"/>
  <c r="I997" i="5" s="1"/>
  <c r="L996" i="5"/>
  <c r="M996" i="5"/>
  <c r="H996" i="5"/>
  <c r="I996" i="5" s="1"/>
  <c r="L994" i="5"/>
  <c r="M994" i="5"/>
  <c r="H994" i="5"/>
  <c r="I994" i="5" s="1"/>
  <c r="M992" i="5"/>
  <c r="L992" i="5"/>
  <c r="H992" i="5"/>
  <c r="I992" i="5" s="1"/>
  <c r="J989" i="5"/>
  <c r="L989" i="5"/>
  <c r="M989" i="5"/>
  <c r="H989" i="5"/>
  <c r="I989" i="5" s="1"/>
  <c r="L988" i="5"/>
  <c r="M988" i="5"/>
  <c r="H988" i="5"/>
  <c r="I988" i="5" s="1"/>
  <c r="L987" i="5"/>
  <c r="M987" i="5"/>
  <c r="H987" i="5"/>
  <c r="I987" i="5" s="1"/>
  <c r="M985" i="5"/>
  <c r="L985" i="5"/>
  <c r="H985" i="5"/>
  <c r="I985" i="5" s="1"/>
  <c r="N985" i="5" s="1"/>
  <c r="L984" i="5"/>
  <c r="M984" i="5"/>
  <c r="H984" i="5"/>
  <c r="I984" i="5" s="1"/>
  <c r="M983" i="5"/>
  <c r="L983" i="5"/>
  <c r="H983" i="5"/>
  <c r="I983" i="5" s="1"/>
  <c r="M981" i="5"/>
  <c r="L981" i="5"/>
  <c r="H981" i="5"/>
  <c r="I981" i="5" s="1"/>
  <c r="J981" i="5" s="1"/>
  <c r="L980" i="5"/>
  <c r="M980" i="5"/>
  <c r="H980" i="5"/>
  <c r="I980" i="5" s="1"/>
  <c r="N980" i="5" s="1"/>
  <c r="M978" i="5"/>
  <c r="L978" i="5"/>
  <c r="H978" i="5"/>
  <c r="I978" i="5" s="1"/>
  <c r="J978" i="5" s="1"/>
  <c r="L977" i="5"/>
  <c r="M977" i="5"/>
  <c r="H977" i="5"/>
  <c r="I977" i="5" s="1"/>
  <c r="L974" i="5"/>
  <c r="M974" i="5"/>
  <c r="H974" i="5"/>
  <c r="I974" i="5" s="1"/>
  <c r="M973" i="5"/>
  <c r="L973" i="5"/>
  <c r="H973" i="5"/>
  <c r="I973" i="5" s="1"/>
  <c r="J973" i="5" s="1"/>
  <c r="L972" i="5"/>
  <c r="M972" i="5"/>
  <c r="H972" i="5"/>
  <c r="I972" i="5" s="1"/>
  <c r="M971" i="5"/>
  <c r="L971" i="5"/>
  <c r="H971" i="5"/>
  <c r="I971" i="5" s="1"/>
  <c r="L969" i="5"/>
  <c r="M969" i="5"/>
  <c r="H969" i="5"/>
  <c r="I969" i="5" s="1"/>
  <c r="L968" i="5"/>
  <c r="M968" i="5"/>
  <c r="H968" i="5"/>
  <c r="I968" i="5" s="1"/>
  <c r="L965" i="5"/>
  <c r="M965" i="5"/>
  <c r="H965" i="5"/>
  <c r="I965" i="5" s="1"/>
  <c r="M964" i="5"/>
  <c r="L964" i="5"/>
  <c r="H964" i="5"/>
  <c r="I964" i="5" s="1"/>
  <c r="L962" i="5"/>
  <c r="M962" i="5"/>
  <c r="H962" i="5"/>
  <c r="I962" i="5" s="1"/>
  <c r="L960" i="5"/>
  <c r="M960" i="5"/>
  <c r="H960" i="5"/>
  <c r="I960" i="5" s="1"/>
  <c r="N960" i="5" s="1"/>
  <c r="M957" i="5"/>
  <c r="L957" i="5"/>
  <c r="H957" i="5"/>
  <c r="I957" i="5" s="1"/>
  <c r="N957" i="5" s="1"/>
  <c r="L956" i="5"/>
  <c r="M956" i="5"/>
  <c r="H956" i="5"/>
  <c r="I956" i="5" s="1"/>
  <c r="L955" i="5"/>
  <c r="M955" i="5"/>
  <c r="H955" i="5"/>
  <c r="I955" i="5" s="1"/>
  <c r="L953" i="5"/>
  <c r="M953" i="5"/>
  <c r="H953" i="5"/>
  <c r="I953" i="5" s="1"/>
  <c r="M952" i="5"/>
  <c r="L952" i="5"/>
  <c r="H952" i="5"/>
  <c r="I952" i="5" s="1"/>
  <c r="L951" i="5"/>
  <c r="N951" i="5" s="1"/>
  <c r="M951" i="5"/>
  <c r="H951" i="5"/>
  <c r="I951" i="5" s="1"/>
  <c r="L949" i="5"/>
  <c r="N949" i="5" s="1"/>
  <c r="M949" i="5"/>
  <c r="H949" i="5"/>
  <c r="I949" i="5" s="1"/>
  <c r="J949" i="5" s="1"/>
  <c r="L948" i="5"/>
  <c r="M948" i="5"/>
  <c r="H948" i="5"/>
  <c r="I948" i="5" s="1"/>
  <c r="L946" i="5"/>
  <c r="M946" i="5"/>
  <c r="H946" i="5"/>
  <c r="I946" i="5" s="1"/>
  <c r="J946" i="5" s="1"/>
  <c r="M945" i="5"/>
  <c r="L945" i="5"/>
  <c r="H945" i="5"/>
  <c r="I945" i="5" s="1"/>
  <c r="L942" i="5"/>
  <c r="M942" i="5"/>
  <c r="H942" i="5"/>
  <c r="I942" i="5" s="1"/>
  <c r="L941" i="5"/>
  <c r="M941" i="5"/>
  <c r="H941" i="5"/>
  <c r="I941" i="5" s="1"/>
  <c r="N941" i="5" s="1"/>
  <c r="M940" i="5"/>
  <c r="L940" i="5"/>
  <c r="H940" i="5"/>
  <c r="I940" i="5" s="1"/>
  <c r="L939" i="5"/>
  <c r="M939" i="5"/>
  <c r="H939" i="5"/>
  <c r="I939" i="5" s="1"/>
  <c r="L937" i="5"/>
  <c r="M937" i="5"/>
  <c r="H937" i="5"/>
  <c r="I937" i="5" s="1"/>
  <c r="J937" i="5" s="1"/>
  <c r="M936" i="5"/>
  <c r="L936" i="5"/>
  <c r="H936" i="5"/>
  <c r="I936" i="5" s="1"/>
  <c r="L935" i="5"/>
  <c r="M935" i="5"/>
  <c r="H935" i="5"/>
  <c r="I935" i="5" s="1"/>
  <c r="J935" i="5" s="1"/>
  <c r="L933" i="5"/>
  <c r="M933" i="5"/>
  <c r="H933" i="5"/>
  <c r="I933" i="5" s="1"/>
  <c r="L932" i="5"/>
  <c r="M932" i="5"/>
  <c r="H932" i="5"/>
  <c r="I932" i="5" s="1"/>
  <c r="L930" i="5"/>
  <c r="M930" i="5"/>
  <c r="H930" i="5"/>
  <c r="I930" i="5" s="1"/>
  <c r="J930" i="5" s="1"/>
  <c r="M928" i="5"/>
  <c r="L928" i="5"/>
  <c r="H928" i="5"/>
  <c r="I928" i="5" s="1"/>
  <c r="M926" i="5"/>
  <c r="L926" i="5"/>
  <c r="H926" i="5"/>
  <c r="I926" i="5" s="1"/>
  <c r="J926" i="5" s="1"/>
  <c r="L925" i="5"/>
  <c r="M925" i="5"/>
  <c r="H925" i="5"/>
  <c r="I925" i="5" s="1"/>
  <c r="L924" i="5"/>
  <c r="M924" i="5"/>
  <c r="H924" i="5"/>
  <c r="I924" i="5" s="1"/>
  <c r="M921" i="5"/>
  <c r="L921" i="5"/>
  <c r="H921" i="5"/>
  <c r="I921" i="5" s="1"/>
  <c r="N921" i="5" s="1"/>
  <c r="M919" i="5"/>
  <c r="L919" i="5"/>
  <c r="H919" i="5"/>
  <c r="I919" i="5" s="1"/>
  <c r="J918" i="5"/>
  <c r="L918" i="5"/>
  <c r="M918" i="5"/>
  <c r="H918" i="5"/>
  <c r="I918" i="5" s="1"/>
  <c r="L916" i="5"/>
  <c r="M916" i="5"/>
  <c r="H916" i="5"/>
  <c r="I916" i="5" s="1"/>
  <c r="L912" i="5"/>
  <c r="M912" i="5"/>
  <c r="H912" i="5"/>
  <c r="I912" i="5" s="1"/>
  <c r="L911" i="5"/>
  <c r="M911" i="5"/>
  <c r="H911" i="5"/>
  <c r="I911" i="5" s="1"/>
  <c r="M909" i="5"/>
  <c r="L909" i="5"/>
  <c r="H909" i="5"/>
  <c r="I909" i="5" s="1"/>
  <c r="M907" i="5"/>
  <c r="L907" i="5"/>
  <c r="H907" i="5"/>
  <c r="I907" i="5" s="1"/>
  <c r="L903" i="5"/>
  <c r="M903" i="5"/>
  <c r="H903" i="5"/>
  <c r="I903" i="5" s="1"/>
  <c r="J903" i="5" s="1"/>
  <c r="L902" i="5"/>
  <c r="M902" i="5"/>
  <c r="H902" i="5"/>
  <c r="I902" i="5" s="1"/>
  <c r="M900" i="5"/>
  <c r="L900" i="5"/>
  <c r="H900" i="5"/>
  <c r="I900" i="5" s="1"/>
  <c r="L899" i="5"/>
  <c r="M899" i="5"/>
  <c r="H899" i="5"/>
  <c r="I899" i="5" s="1"/>
  <c r="M897" i="5"/>
  <c r="L897" i="5"/>
  <c r="H897" i="5"/>
  <c r="I897" i="5" s="1"/>
  <c r="N897" i="5" s="1"/>
  <c r="M895" i="5"/>
  <c r="L895" i="5"/>
  <c r="H895" i="5"/>
  <c r="I895" i="5" s="1"/>
  <c r="M892" i="5"/>
  <c r="N892" i="5" s="1"/>
  <c r="L892" i="5"/>
  <c r="H892" i="5"/>
  <c r="I892" i="5" s="1"/>
  <c r="M890" i="5"/>
  <c r="L890" i="5"/>
  <c r="H890" i="5"/>
  <c r="I890" i="5" s="1"/>
  <c r="M887" i="5"/>
  <c r="L887" i="5"/>
  <c r="H887" i="5"/>
  <c r="I887" i="5" s="1"/>
  <c r="J887" i="5" s="1"/>
  <c r="L884" i="5"/>
  <c r="M884" i="5"/>
  <c r="H884" i="5"/>
  <c r="I884" i="5" s="1"/>
  <c r="L883" i="5"/>
  <c r="M883" i="5"/>
  <c r="H883" i="5"/>
  <c r="I883" i="5" s="1"/>
  <c r="L881" i="5"/>
  <c r="M881" i="5"/>
  <c r="H881" i="5"/>
  <c r="I881" i="5" s="1"/>
  <c r="J881" i="5" s="1"/>
  <c r="L879" i="5"/>
  <c r="M879" i="5"/>
  <c r="H879" i="5"/>
  <c r="I879" i="5" s="1"/>
  <c r="L876" i="5"/>
  <c r="M876" i="5"/>
  <c r="H876" i="5"/>
  <c r="I876" i="5" s="1"/>
  <c r="M875" i="5"/>
  <c r="L875" i="5"/>
  <c r="H875" i="5"/>
  <c r="I875" i="5" s="1"/>
  <c r="J875" i="5" s="1"/>
  <c r="L874" i="5"/>
  <c r="M874" i="5"/>
  <c r="H874" i="5"/>
  <c r="I874" i="5" s="1"/>
  <c r="J874" i="5" s="1"/>
  <c r="L871" i="5"/>
  <c r="M871" i="5"/>
  <c r="H871" i="5"/>
  <c r="I871" i="5" s="1"/>
  <c r="M870" i="5"/>
  <c r="L870" i="5"/>
  <c r="H870" i="5"/>
  <c r="I870" i="5" s="1"/>
  <c r="L867" i="5"/>
  <c r="M867" i="5"/>
  <c r="H867" i="5"/>
  <c r="I867" i="5" s="1"/>
  <c r="J867" i="5" s="1"/>
  <c r="L864" i="5"/>
  <c r="M864" i="5"/>
  <c r="H864" i="5"/>
  <c r="I864" i="5" s="1"/>
  <c r="M863" i="5"/>
  <c r="L863" i="5"/>
  <c r="H863" i="5"/>
  <c r="I863" i="5" s="1"/>
  <c r="L862" i="5"/>
  <c r="M862" i="5"/>
  <c r="H862" i="5"/>
  <c r="I862" i="5" s="1"/>
  <c r="J862" i="5" s="1"/>
  <c r="M861" i="5"/>
  <c r="L861" i="5"/>
  <c r="H861" i="5"/>
  <c r="I861" i="5" s="1"/>
  <c r="L859" i="5"/>
  <c r="M859" i="5"/>
  <c r="H859" i="5"/>
  <c r="I859" i="5" s="1"/>
  <c r="M856" i="5"/>
  <c r="L856" i="5"/>
  <c r="H856" i="5"/>
  <c r="I856" i="5" s="1"/>
  <c r="L855" i="5"/>
  <c r="M855" i="5"/>
  <c r="H855" i="5"/>
  <c r="I855" i="5" s="1"/>
  <c r="M854" i="5"/>
  <c r="L854" i="5"/>
  <c r="H854" i="5"/>
  <c r="I854" i="5" s="1"/>
  <c r="J854" i="5" s="1"/>
  <c r="L851" i="5"/>
  <c r="M851" i="5"/>
  <c r="H851" i="5"/>
  <c r="I851" i="5" s="1"/>
  <c r="L850" i="5"/>
  <c r="M850" i="5"/>
  <c r="H850" i="5"/>
  <c r="I850" i="5" s="1"/>
  <c r="L848" i="5"/>
  <c r="M848" i="5"/>
  <c r="H848" i="5"/>
  <c r="I848" i="5" s="1"/>
  <c r="M847" i="5"/>
  <c r="L847" i="5"/>
  <c r="H847" i="5"/>
  <c r="I847" i="5" s="1"/>
  <c r="L846" i="5"/>
  <c r="M846" i="5"/>
  <c r="H846" i="5"/>
  <c r="I846" i="5" s="1"/>
  <c r="J846" i="5" s="1"/>
  <c r="L845" i="5"/>
  <c r="M845" i="5"/>
  <c r="H845" i="5"/>
  <c r="I845" i="5" s="1"/>
  <c r="L843" i="5"/>
  <c r="M843" i="5"/>
  <c r="H843" i="5"/>
  <c r="I843" i="5" s="1"/>
  <c r="L840" i="5"/>
  <c r="M840" i="5"/>
  <c r="H840" i="5"/>
  <c r="I840" i="5" s="1"/>
  <c r="M839" i="5"/>
  <c r="L839" i="5"/>
  <c r="H839" i="5"/>
  <c r="I839" i="5" s="1"/>
  <c r="L836" i="5"/>
  <c r="M836" i="5"/>
  <c r="H836" i="5"/>
  <c r="I836" i="5" s="1"/>
  <c r="L834" i="5"/>
  <c r="M834" i="5"/>
  <c r="H834" i="5"/>
  <c r="I834" i="5" s="1"/>
  <c r="J834" i="5" s="1"/>
  <c r="L833" i="5"/>
  <c r="M833" i="5"/>
  <c r="H833" i="5"/>
  <c r="I833" i="5" s="1"/>
  <c r="L831" i="5"/>
  <c r="M831" i="5"/>
  <c r="H831" i="5"/>
  <c r="I831" i="5" s="1"/>
  <c r="M830" i="5"/>
  <c r="L830" i="5"/>
  <c r="H830" i="5"/>
  <c r="I830" i="5" s="1"/>
  <c r="L829" i="5"/>
  <c r="M829" i="5"/>
  <c r="H829" i="5"/>
  <c r="I829" i="5" s="1"/>
  <c r="L827" i="5"/>
  <c r="M827" i="5"/>
  <c r="H827" i="5"/>
  <c r="I827" i="5" s="1"/>
  <c r="J827" i="5" s="1"/>
  <c r="L824" i="5"/>
  <c r="M824" i="5"/>
  <c r="H824" i="5"/>
  <c r="I824" i="5" s="1"/>
  <c r="M823" i="5"/>
  <c r="L823" i="5"/>
  <c r="H823" i="5"/>
  <c r="I823" i="5" s="1"/>
  <c r="L820" i="5"/>
  <c r="M820" i="5"/>
  <c r="H820" i="5"/>
  <c r="I820" i="5" s="1"/>
  <c r="L818" i="5"/>
  <c r="M818" i="5"/>
  <c r="N818" i="5" s="1"/>
  <c r="H818" i="5"/>
  <c r="I818" i="5" s="1"/>
  <c r="J818" i="5" s="1"/>
  <c r="L817" i="5"/>
  <c r="M817" i="5"/>
  <c r="H817" i="5"/>
  <c r="I817" i="5" s="1"/>
  <c r="L815" i="5"/>
  <c r="M815" i="5"/>
  <c r="H815" i="5"/>
  <c r="I815" i="5" s="1"/>
  <c r="M814" i="5"/>
  <c r="L814" i="5"/>
  <c r="H814" i="5"/>
  <c r="I814" i="5" s="1"/>
  <c r="L813" i="5"/>
  <c r="M813" i="5"/>
  <c r="H813" i="5"/>
  <c r="I813" i="5" s="1"/>
  <c r="J813" i="5" s="1"/>
  <c r="L811" i="5"/>
  <c r="M811" i="5"/>
  <c r="H811" i="5"/>
  <c r="I811" i="5" s="1"/>
  <c r="L808" i="5"/>
  <c r="M808" i="5"/>
  <c r="H808" i="5"/>
  <c r="I808" i="5" s="1"/>
  <c r="M807" i="5"/>
  <c r="L807" i="5"/>
  <c r="H807" i="5"/>
  <c r="I807" i="5" s="1"/>
  <c r="L804" i="5"/>
  <c r="M804" i="5"/>
  <c r="H804" i="5"/>
  <c r="I804" i="5" s="1"/>
  <c r="L802" i="5"/>
  <c r="M802" i="5"/>
  <c r="N802" i="5" s="1"/>
  <c r="H802" i="5"/>
  <c r="I802" i="5" s="1"/>
  <c r="L801" i="5"/>
  <c r="M801" i="5"/>
  <c r="H801" i="5"/>
  <c r="I801" i="5" s="1"/>
  <c r="L799" i="5"/>
  <c r="M799" i="5"/>
  <c r="H799" i="5"/>
  <c r="I799" i="5" s="1"/>
  <c r="J799" i="5" s="1"/>
  <c r="M798" i="5"/>
  <c r="L798" i="5"/>
  <c r="H798" i="5"/>
  <c r="I798" i="5" s="1"/>
  <c r="J798" i="5" s="1"/>
  <c r="L797" i="5"/>
  <c r="M797" i="5"/>
  <c r="H797" i="5"/>
  <c r="I797" i="5" s="1"/>
  <c r="L795" i="5"/>
  <c r="M795" i="5"/>
  <c r="H795" i="5"/>
  <c r="I795" i="5" s="1"/>
  <c r="L792" i="5"/>
  <c r="M792" i="5"/>
  <c r="H792" i="5"/>
  <c r="I792" i="5" s="1"/>
  <c r="J791" i="5"/>
  <c r="M791" i="5"/>
  <c r="L791" i="5"/>
  <c r="H791" i="5"/>
  <c r="I791" i="5" s="1"/>
  <c r="L788" i="5"/>
  <c r="M788" i="5"/>
  <c r="H788" i="5"/>
  <c r="I788" i="5" s="1"/>
  <c r="L787" i="5"/>
  <c r="M787" i="5"/>
  <c r="H787" i="5"/>
  <c r="I787" i="5" s="1"/>
  <c r="J787" i="5" s="1"/>
  <c r="L786" i="5"/>
  <c r="M786" i="5"/>
  <c r="N786" i="5" s="1"/>
  <c r="H786" i="5"/>
  <c r="I786" i="5" s="1"/>
  <c r="L785" i="5"/>
  <c r="M785" i="5"/>
  <c r="H785" i="5"/>
  <c r="I785" i="5" s="1"/>
  <c r="L783" i="5"/>
  <c r="M783" i="5"/>
  <c r="H783" i="5"/>
  <c r="I783" i="5" s="1"/>
  <c r="J782" i="5"/>
  <c r="M782" i="5"/>
  <c r="L782" i="5"/>
  <c r="H782" i="5"/>
  <c r="I782" i="5" s="1"/>
  <c r="J781" i="5"/>
  <c r="L781" i="5"/>
  <c r="M781" i="5"/>
  <c r="H781" i="5"/>
  <c r="I781" i="5" s="1"/>
  <c r="L779" i="5"/>
  <c r="M779" i="5"/>
  <c r="H779" i="5"/>
  <c r="I779" i="5" s="1"/>
  <c r="J779" i="5" s="1"/>
  <c r="L776" i="5"/>
  <c r="M776" i="5"/>
  <c r="H776" i="5"/>
  <c r="I776" i="5" s="1"/>
  <c r="M775" i="5"/>
  <c r="L775" i="5"/>
  <c r="H775" i="5"/>
  <c r="I775" i="5" s="1"/>
  <c r="L772" i="5"/>
  <c r="M772" i="5"/>
  <c r="H772" i="5"/>
  <c r="I772" i="5" s="1"/>
  <c r="L771" i="5"/>
  <c r="M771" i="5"/>
  <c r="H771" i="5"/>
  <c r="I771" i="5" s="1"/>
  <c r="L770" i="5"/>
  <c r="M770" i="5"/>
  <c r="H770" i="5"/>
  <c r="I770" i="5" s="1"/>
  <c r="J770" i="5" s="1"/>
  <c r="L769" i="5"/>
  <c r="M769" i="5"/>
  <c r="H769" i="5"/>
  <c r="I769" i="5" s="1"/>
  <c r="L767" i="5"/>
  <c r="M767" i="5"/>
  <c r="H767" i="5"/>
  <c r="I767" i="5" s="1"/>
  <c r="M766" i="5"/>
  <c r="L766" i="5"/>
  <c r="H766" i="5"/>
  <c r="I766" i="5" s="1"/>
  <c r="L765" i="5"/>
  <c r="M765" i="5"/>
  <c r="H765" i="5"/>
  <c r="I765" i="5" s="1"/>
  <c r="L763" i="5"/>
  <c r="M763" i="5"/>
  <c r="H763" i="5"/>
  <c r="I763" i="5" s="1"/>
  <c r="L760" i="5"/>
  <c r="M760" i="5"/>
  <c r="H760" i="5"/>
  <c r="I760" i="5" s="1"/>
  <c r="M759" i="5"/>
  <c r="L759" i="5"/>
  <c r="H759" i="5"/>
  <c r="I759" i="5" s="1"/>
  <c r="L756" i="5"/>
  <c r="M756" i="5"/>
  <c r="N756" i="5" s="1"/>
  <c r="H756" i="5"/>
  <c r="I756" i="5" s="1"/>
  <c r="L755" i="5"/>
  <c r="M755" i="5"/>
  <c r="H755" i="5"/>
  <c r="I755" i="5" s="1"/>
  <c r="L754" i="5"/>
  <c r="M754" i="5"/>
  <c r="H754" i="5"/>
  <c r="I754" i="5" s="1"/>
  <c r="J754" i="5" s="1"/>
  <c r="L753" i="5"/>
  <c r="M753" i="5"/>
  <c r="H753" i="5"/>
  <c r="I753" i="5" s="1"/>
  <c r="N753" i="5" s="1"/>
  <c r="L751" i="5"/>
  <c r="M751" i="5"/>
  <c r="H751" i="5"/>
  <c r="I751" i="5" s="1"/>
  <c r="M750" i="5"/>
  <c r="L750" i="5"/>
  <c r="H750" i="5"/>
  <c r="I750" i="5" s="1"/>
  <c r="L749" i="5"/>
  <c r="M749" i="5"/>
  <c r="H749" i="5"/>
  <c r="I749" i="5" s="1"/>
  <c r="J749" i="5" s="1"/>
  <c r="L747" i="5"/>
  <c r="M747" i="5"/>
  <c r="H747" i="5"/>
  <c r="I747" i="5" s="1"/>
  <c r="M745" i="5"/>
  <c r="L745" i="5"/>
  <c r="H745" i="5"/>
  <c r="I745" i="5" s="1"/>
  <c r="J745" i="5" s="1"/>
  <c r="L744" i="5"/>
  <c r="M744" i="5"/>
  <c r="H744" i="5"/>
  <c r="I744" i="5" s="1"/>
  <c r="L741" i="5"/>
  <c r="M741" i="5"/>
  <c r="H741" i="5"/>
  <c r="I741" i="5" s="1"/>
  <c r="L740" i="5"/>
  <c r="M740" i="5"/>
  <c r="H740" i="5"/>
  <c r="I740" i="5" s="1"/>
  <c r="L739" i="5"/>
  <c r="M739" i="5"/>
  <c r="H739" i="5"/>
  <c r="I739" i="5" s="1"/>
  <c r="J739" i="5" s="1"/>
  <c r="L737" i="5"/>
  <c r="M737" i="5"/>
  <c r="H737" i="5"/>
  <c r="I737" i="5" s="1"/>
  <c r="M736" i="5"/>
  <c r="L736" i="5"/>
  <c r="H736" i="5"/>
  <c r="I736" i="5" s="1"/>
  <c r="M734" i="5"/>
  <c r="L734" i="5"/>
  <c r="H734" i="5"/>
  <c r="I734" i="5" s="1"/>
  <c r="L733" i="5"/>
  <c r="M733" i="5"/>
  <c r="H733" i="5"/>
  <c r="I733" i="5" s="1"/>
  <c r="N733" i="5" s="1"/>
  <c r="L732" i="5"/>
  <c r="M732" i="5"/>
  <c r="H732" i="5"/>
  <c r="I732" i="5" s="1"/>
  <c r="L730" i="5"/>
  <c r="N730" i="5" s="1"/>
  <c r="M730" i="5"/>
  <c r="H730" i="5"/>
  <c r="I730" i="5" s="1"/>
  <c r="M729" i="5"/>
  <c r="L729" i="5"/>
  <c r="H729" i="5"/>
  <c r="I729" i="5" s="1"/>
  <c r="J729" i="5" s="1"/>
  <c r="L726" i="5"/>
  <c r="M726" i="5"/>
  <c r="H726" i="5"/>
  <c r="I726" i="5" s="1"/>
  <c r="J726" i="5" s="1"/>
  <c r="M720" i="5"/>
  <c r="L720" i="5"/>
  <c r="H720" i="5"/>
  <c r="I720" i="5" s="1"/>
  <c r="L719" i="5"/>
  <c r="M719" i="5"/>
  <c r="H719" i="5"/>
  <c r="I719" i="5" s="1"/>
  <c r="J719" i="5" s="1"/>
  <c r="L717" i="5"/>
  <c r="M717" i="5"/>
  <c r="H717" i="5"/>
  <c r="I717" i="5" s="1"/>
  <c r="J717" i="5" s="1"/>
  <c r="L716" i="5"/>
  <c r="M716" i="5"/>
  <c r="H716" i="5"/>
  <c r="I716" i="5" s="1"/>
  <c r="L715" i="5"/>
  <c r="M715" i="5"/>
  <c r="H715" i="5"/>
  <c r="I715" i="5" s="1"/>
  <c r="J713" i="5"/>
  <c r="M713" i="5"/>
  <c r="L713" i="5"/>
  <c r="H713" i="5"/>
  <c r="I713" i="5" s="1"/>
  <c r="L712" i="5"/>
  <c r="M712" i="5"/>
  <c r="H712" i="5"/>
  <c r="I712" i="5" s="1"/>
  <c r="L708" i="5"/>
  <c r="M708" i="5"/>
  <c r="N708" i="5" s="1"/>
  <c r="H708" i="5"/>
  <c r="I708" i="5" s="1"/>
  <c r="L707" i="5"/>
  <c r="M707" i="5"/>
  <c r="H707" i="5"/>
  <c r="I707" i="5" s="1"/>
  <c r="L705" i="5"/>
  <c r="M705" i="5"/>
  <c r="H705" i="5"/>
  <c r="I705" i="5" s="1"/>
  <c r="N705" i="5" s="1"/>
  <c r="L701" i="5"/>
  <c r="M701" i="5"/>
  <c r="H701" i="5"/>
  <c r="I701" i="5" s="1"/>
  <c r="L700" i="5"/>
  <c r="M700" i="5"/>
  <c r="H700" i="5"/>
  <c r="I700" i="5" s="1"/>
  <c r="L699" i="5"/>
  <c r="M699" i="5"/>
  <c r="H699" i="5"/>
  <c r="I699" i="5" s="1"/>
  <c r="L698" i="5"/>
  <c r="M698" i="5"/>
  <c r="H698" i="5"/>
  <c r="I698" i="5" s="1"/>
  <c r="J698" i="5" s="1"/>
  <c r="M697" i="5"/>
  <c r="L697" i="5"/>
  <c r="H697" i="5"/>
  <c r="I697" i="5" s="1"/>
  <c r="J697" i="5" s="1"/>
  <c r="L696" i="5"/>
  <c r="M696" i="5"/>
  <c r="H696" i="5"/>
  <c r="I696" i="5" s="1"/>
  <c r="L692" i="5"/>
  <c r="M692" i="5"/>
  <c r="H692" i="5"/>
  <c r="I692" i="5" s="1"/>
  <c r="L691" i="5"/>
  <c r="M691" i="5"/>
  <c r="H691" i="5"/>
  <c r="I691" i="5" s="1"/>
  <c r="L687" i="5"/>
  <c r="M687" i="5"/>
  <c r="H687" i="5"/>
  <c r="I687" i="5" s="1"/>
  <c r="L684" i="5"/>
  <c r="M684" i="5"/>
  <c r="H684" i="5"/>
  <c r="I684" i="5" s="1"/>
  <c r="M683" i="5"/>
  <c r="L683" i="5"/>
  <c r="H683" i="5"/>
  <c r="I683" i="5" s="1"/>
  <c r="J683" i="5" s="1"/>
  <c r="L681" i="5"/>
  <c r="M681" i="5"/>
  <c r="H681" i="5"/>
  <c r="I681" i="5" s="1"/>
  <c r="N681" i="5" s="1"/>
  <c r="L679" i="5"/>
  <c r="M679" i="5"/>
  <c r="H679" i="5"/>
  <c r="I679" i="5" s="1"/>
  <c r="J679" i="5" s="1"/>
  <c r="M676" i="5"/>
  <c r="L676" i="5"/>
  <c r="H676" i="5"/>
  <c r="I676" i="5" s="1"/>
  <c r="M674" i="5"/>
  <c r="L674" i="5"/>
  <c r="H674" i="5"/>
  <c r="I674" i="5" s="1"/>
  <c r="L673" i="5"/>
  <c r="M673" i="5"/>
  <c r="H673" i="5"/>
  <c r="I673" i="5" s="1"/>
  <c r="J673" i="5" s="1"/>
  <c r="L671" i="5"/>
  <c r="M671" i="5"/>
  <c r="H671" i="5"/>
  <c r="I671" i="5" s="1"/>
  <c r="M669" i="5"/>
  <c r="L669" i="5"/>
  <c r="H669" i="5"/>
  <c r="I669" i="5" s="1"/>
  <c r="J669" i="5" s="1"/>
  <c r="L668" i="5"/>
  <c r="M668" i="5"/>
  <c r="H668" i="5"/>
  <c r="I668" i="5" s="1"/>
  <c r="L665" i="5"/>
  <c r="M665" i="5"/>
  <c r="H665" i="5"/>
  <c r="I665" i="5" s="1"/>
  <c r="L664" i="5"/>
  <c r="M664" i="5"/>
  <c r="H664" i="5"/>
  <c r="I664" i="5" s="1"/>
  <c r="L663" i="5"/>
  <c r="M663" i="5"/>
  <c r="H663" i="5"/>
  <c r="I663" i="5" s="1"/>
  <c r="L661" i="5"/>
  <c r="M661" i="5"/>
  <c r="H661" i="5"/>
  <c r="I661" i="5" s="1"/>
  <c r="J661" i="5" s="1"/>
  <c r="M660" i="5"/>
  <c r="L660" i="5"/>
  <c r="H660" i="5"/>
  <c r="I660" i="5" s="1"/>
  <c r="L659" i="5"/>
  <c r="M659" i="5"/>
  <c r="H659" i="5"/>
  <c r="I659" i="5" s="1"/>
  <c r="J659" i="5" s="1"/>
  <c r="L657" i="5"/>
  <c r="M657" i="5"/>
  <c r="H657" i="5"/>
  <c r="I657" i="5" s="1"/>
  <c r="L652" i="5"/>
  <c r="M652" i="5"/>
  <c r="H652" i="5"/>
  <c r="I652" i="5" s="1"/>
  <c r="M651" i="5"/>
  <c r="L651" i="5"/>
  <c r="H651" i="5"/>
  <c r="I651" i="5" s="1"/>
  <c r="L650" i="5"/>
  <c r="M650" i="5"/>
  <c r="H650" i="5"/>
  <c r="I650" i="5" s="1"/>
  <c r="L649" i="5"/>
  <c r="M649" i="5"/>
  <c r="H649" i="5"/>
  <c r="I649" i="5" s="1"/>
  <c r="L648" i="5"/>
  <c r="M648" i="5"/>
  <c r="H648" i="5"/>
  <c r="I648" i="5" s="1"/>
  <c r="L645" i="5"/>
  <c r="M645" i="5"/>
  <c r="H645" i="5"/>
  <c r="I645" i="5" s="1"/>
  <c r="J645" i="5" s="1"/>
  <c r="M644" i="5"/>
  <c r="L644" i="5"/>
  <c r="H644" i="5"/>
  <c r="I644" i="5" s="1"/>
  <c r="M642" i="5"/>
  <c r="N642" i="5" s="1"/>
  <c r="L642" i="5"/>
  <c r="H642" i="5"/>
  <c r="I642" i="5" s="1"/>
  <c r="J642" i="5" s="1"/>
  <c r="L639" i="5"/>
  <c r="M639" i="5"/>
  <c r="H639" i="5"/>
  <c r="I639" i="5" s="1"/>
  <c r="M637" i="5"/>
  <c r="L637" i="5"/>
  <c r="H637" i="5"/>
  <c r="I637" i="5" s="1"/>
  <c r="N637" i="5" s="1"/>
  <c r="L636" i="5"/>
  <c r="M636" i="5"/>
  <c r="H636" i="5"/>
  <c r="I636" i="5" s="1"/>
  <c r="M635" i="5"/>
  <c r="L635" i="5"/>
  <c r="H635" i="5"/>
  <c r="I635" i="5" s="1"/>
  <c r="L633" i="5"/>
  <c r="M633" i="5"/>
  <c r="H633" i="5"/>
  <c r="I633" i="5" s="1"/>
  <c r="J633" i="5" s="1"/>
  <c r="L632" i="5"/>
  <c r="M632" i="5"/>
  <c r="H632" i="5"/>
  <c r="I632" i="5" s="1"/>
  <c r="L631" i="5"/>
  <c r="M631" i="5"/>
  <c r="H631" i="5"/>
  <c r="I631" i="5" s="1"/>
  <c r="J631" i="5" s="1"/>
  <c r="L629" i="5"/>
  <c r="M629" i="5"/>
  <c r="H629" i="5"/>
  <c r="I629" i="5" s="1"/>
  <c r="M628" i="5"/>
  <c r="L628" i="5"/>
  <c r="H628" i="5"/>
  <c r="I628" i="5" s="1"/>
  <c r="L627" i="5"/>
  <c r="M627" i="5"/>
  <c r="H627" i="5"/>
  <c r="I627" i="5" s="1"/>
  <c r="L625" i="5"/>
  <c r="M625" i="5"/>
  <c r="H625" i="5"/>
  <c r="I625" i="5" s="1"/>
  <c r="L624" i="5"/>
  <c r="M624" i="5"/>
  <c r="H624" i="5"/>
  <c r="I624" i="5" s="1"/>
  <c r="M621" i="5"/>
  <c r="L621" i="5"/>
  <c r="H621" i="5"/>
  <c r="I621" i="5" s="1"/>
  <c r="L620" i="5"/>
  <c r="M620" i="5"/>
  <c r="H620" i="5"/>
  <c r="I620" i="5" s="1"/>
  <c r="M619" i="5"/>
  <c r="L619" i="5"/>
  <c r="H619" i="5"/>
  <c r="I619" i="5" s="1"/>
  <c r="M617" i="5"/>
  <c r="H617" i="5"/>
  <c r="I617" i="5" s="1"/>
  <c r="J617" i="5" s="1"/>
  <c r="L617" i="5"/>
  <c r="L616" i="5"/>
  <c r="M616" i="5"/>
  <c r="N616" i="5" s="1"/>
  <c r="H616" i="5"/>
  <c r="I616" i="5" s="1"/>
  <c r="L615" i="5"/>
  <c r="M615" i="5"/>
  <c r="H615" i="5"/>
  <c r="I615" i="5" s="1"/>
  <c r="L613" i="5"/>
  <c r="M613" i="5"/>
  <c r="H613" i="5"/>
  <c r="I613" i="5" s="1"/>
  <c r="L612" i="5"/>
  <c r="M612" i="5"/>
  <c r="H612" i="5"/>
  <c r="I612" i="5" s="1"/>
  <c r="L611" i="5"/>
  <c r="M611" i="5"/>
  <c r="N611" i="5" s="1"/>
  <c r="H611" i="5"/>
  <c r="I611" i="5" s="1"/>
  <c r="L608" i="5"/>
  <c r="M608" i="5"/>
  <c r="H608" i="5"/>
  <c r="I608" i="5" s="1"/>
  <c r="M607" i="5"/>
  <c r="L607" i="5"/>
  <c r="H607" i="5"/>
  <c r="I607" i="5" s="1"/>
  <c r="J606" i="5"/>
  <c r="L606" i="5"/>
  <c r="M606" i="5"/>
  <c r="H606" i="5"/>
  <c r="I606" i="5" s="1"/>
  <c r="J605" i="5"/>
  <c r="M605" i="5"/>
  <c r="L605" i="5"/>
  <c r="H605" i="5"/>
  <c r="I605" i="5" s="1"/>
  <c r="L604" i="5"/>
  <c r="M604" i="5"/>
  <c r="H604" i="5"/>
  <c r="I604" i="5" s="1"/>
  <c r="L603" i="5"/>
  <c r="M603" i="5"/>
  <c r="N603" i="5" s="1"/>
  <c r="H603" i="5"/>
  <c r="I603" i="5" s="1"/>
  <c r="M600" i="5"/>
  <c r="L600" i="5"/>
  <c r="H600" i="5"/>
  <c r="I600" i="5" s="1"/>
  <c r="M598" i="5"/>
  <c r="L598" i="5"/>
  <c r="H598" i="5"/>
  <c r="I598" i="5" s="1"/>
  <c r="J597" i="5"/>
  <c r="L597" i="5"/>
  <c r="M597" i="5"/>
  <c r="H597" i="5"/>
  <c r="I597" i="5" s="1"/>
  <c r="L596" i="5"/>
  <c r="M596" i="5"/>
  <c r="H596" i="5"/>
  <c r="I596" i="5" s="1"/>
  <c r="L595" i="5"/>
  <c r="M595" i="5"/>
  <c r="N595" i="5" s="1"/>
  <c r="H595" i="5"/>
  <c r="I595" i="5" s="1"/>
  <c r="L592" i="5"/>
  <c r="M592" i="5"/>
  <c r="H592" i="5"/>
  <c r="I592" i="5" s="1"/>
  <c r="M591" i="5"/>
  <c r="L591" i="5"/>
  <c r="H591" i="5"/>
  <c r="I591" i="5" s="1"/>
  <c r="J590" i="5"/>
  <c r="L590" i="5"/>
  <c r="M590" i="5"/>
  <c r="H590" i="5"/>
  <c r="I590" i="5" s="1"/>
  <c r="M589" i="5"/>
  <c r="L589" i="5"/>
  <c r="H589" i="5"/>
  <c r="I589" i="5" s="1"/>
  <c r="L588" i="5"/>
  <c r="M588" i="5"/>
  <c r="N588" i="5" s="1"/>
  <c r="H588" i="5"/>
  <c r="I588" i="5" s="1"/>
  <c r="L587" i="5"/>
  <c r="M587" i="5"/>
  <c r="H587" i="5"/>
  <c r="I587" i="5" s="1"/>
  <c r="L583" i="5"/>
  <c r="M583" i="5"/>
  <c r="H583" i="5"/>
  <c r="I583" i="5" s="1"/>
  <c r="J583" i="5" s="1"/>
  <c r="M582" i="5"/>
  <c r="L582" i="5"/>
  <c r="H582" i="5"/>
  <c r="I582" i="5" s="1"/>
  <c r="J582" i="5" s="1"/>
  <c r="L581" i="5"/>
  <c r="M581" i="5"/>
  <c r="H581" i="5"/>
  <c r="I581" i="5" s="1"/>
  <c r="L580" i="5"/>
  <c r="M580" i="5"/>
  <c r="H580" i="5"/>
  <c r="I580" i="5" s="1"/>
  <c r="L579" i="5"/>
  <c r="M579" i="5"/>
  <c r="H579" i="5"/>
  <c r="I579" i="5" s="1"/>
  <c r="L576" i="5"/>
  <c r="M576" i="5"/>
  <c r="H576" i="5"/>
  <c r="I576" i="5" s="1"/>
  <c r="M575" i="5"/>
  <c r="L575" i="5"/>
  <c r="H575" i="5"/>
  <c r="I575" i="5" s="1"/>
  <c r="L574" i="5"/>
  <c r="M574" i="5"/>
  <c r="H574" i="5"/>
  <c r="I574" i="5" s="1"/>
  <c r="L573" i="5"/>
  <c r="M573" i="5"/>
  <c r="H573" i="5"/>
  <c r="I573" i="5" s="1"/>
  <c r="L572" i="5"/>
  <c r="M572" i="5"/>
  <c r="H572" i="5"/>
  <c r="I572" i="5" s="1"/>
  <c r="L571" i="5"/>
  <c r="M571" i="5"/>
  <c r="H571" i="5"/>
  <c r="I571" i="5" s="1"/>
  <c r="M568" i="5"/>
  <c r="L568" i="5"/>
  <c r="H568" i="5"/>
  <c r="I568" i="5" s="1"/>
  <c r="M566" i="5"/>
  <c r="L566" i="5"/>
  <c r="H566" i="5"/>
  <c r="I566" i="5" s="1"/>
  <c r="J566" i="5" s="1"/>
  <c r="L565" i="5"/>
  <c r="M565" i="5"/>
  <c r="H565" i="5"/>
  <c r="I565" i="5" s="1"/>
  <c r="L564" i="5"/>
  <c r="M564" i="5"/>
  <c r="H564" i="5"/>
  <c r="I564" i="5" s="1"/>
  <c r="L563" i="5"/>
  <c r="M563" i="5"/>
  <c r="H563" i="5"/>
  <c r="I563" i="5" s="1"/>
  <c r="L560" i="5"/>
  <c r="M560" i="5"/>
  <c r="H560" i="5"/>
  <c r="I560" i="5" s="1"/>
  <c r="M559" i="5"/>
  <c r="L559" i="5"/>
  <c r="H559" i="5"/>
  <c r="I559" i="5" s="1"/>
  <c r="L558" i="5"/>
  <c r="M558" i="5"/>
  <c r="H558" i="5"/>
  <c r="I558" i="5" s="1"/>
  <c r="L557" i="5"/>
  <c r="M557" i="5"/>
  <c r="H557" i="5"/>
  <c r="I557" i="5" s="1"/>
  <c r="J557" i="5" s="1"/>
  <c r="L556" i="5"/>
  <c r="M556" i="5"/>
  <c r="H556" i="5"/>
  <c r="I556" i="5" s="1"/>
  <c r="L555" i="5"/>
  <c r="M555" i="5"/>
  <c r="H555" i="5"/>
  <c r="I555" i="5" s="1"/>
  <c r="L551" i="5"/>
  <c r="M551" i="5"/>
  <c r="H551" i="5"/>
  <c r="I551" i="5" s="1"/>
  <c r="M550" i="5"/>
  <c r="L550" i="5"/>
  <c r="H550" i="5"/>
  <c r="I550" i="5" s="1"/>
  <c r="L549" i="5"/>
  <c r="M549" i="5"/>
  <c r="H549" i="5"/>
  <c r="I549" i="5" s="1"/>
  <c r="N549" i="5" s="1"/>
  <c r="L548" i="5"/>
  <c r="M548" i="5"/>
  <c r="H548" i="5"/>
  <c r="I548" i="5" s="1"/>
  <c r="L547" i="5"/>
  <c r="M547" i="5"/>
  <c r="H547" i="5"/>
  <c r="I547" i="5" s="1"/>
  <c r="L544" i="5"/>
  <c r="M544" i="5"/>
  <c r="N544" i="5" s="1"/>
  <c r="H544" i="5"/>
  <c r="I544" i="5" s="1"/>
  <c r="M543" i="5"/>
  <c r="L543" i="5"/>
  <c r="H543" i="5"/>
  <c r="I543" i="5" s="1"/>
  <c r="J543" i="5" s="1"/>
  <c r="L542" i="5"/>
  <c r="M542" i="5"/>
  <c r="H542" i="5"/>
  <c r="I542" i="5" s="1"/>
  <c r="J542" i="5" s="1"/>
  <c r="L541" i="5"/>
  <c r="M541" i="5"/>
  <c r="H541" i="5"/>
  <c r="I541" i="5" s="1"/>
  <c r="J541" i="5" s="1"/>
  <c r="L540" i="5"/>
  <c r="M540" i="5"/>
  <c r="H540" i="5"/>
  <c r="I540" i="5" s="1"/>
  <c r="L539" i="5"/>
  <c r="M539" i="5"/>
  <c r="H539" i="5"/>
  <c r="I539" i="5" s="1"/>
  <c r="M536" i="5"/>
  <c r="L536" i="5"/>
  <c r="H536" i="5"/>
  <c r="I536" i="5" s="1"/>
  <c r="M534" i="5"/>
  <c r="L534" i="5"/>
  <c r="H534" i="5"/>
  <c r="I534" i="5" s="1"/>
  <c r="L533" i="5"/>
  <c r="M533" i="5"/>
  <c r="H533" i="5"/>
  <c r="I533" i="5" s="1"/>
  <c r="J533" i="5" s="1"/>
  <c r="M532" i="5"/>
  <c r="L532" i="5"/>
  <c r="H532" i="5"/>
  <c r="I532" i="5" s="1"/>
  <c r="L531" i="5"/>
  <c r="M531" i="5"/>
  <c r="H531" i="5"/>
  <c r="I531" i="5" s="1"/>
  <c r="M529" i="5"/>
  <c r="L529" i="5"/>
  <c r="H529" i="5"/>
  <c r="I529" i="5" s="1"/>
  <c r="M527" i="5"/>
  <c r="L527" i="5"/>
  <c r="H527" i="5"/>
  <c r="I527" i="5" s="1"/>
  <c r="L526" i="5"/>
  <c r="M526" i="5"/>
  <c r="H526" i="5"/>
  <c r="I526" i="5" s="1"/>
  <c r="L524" i="5"/>
  <c r="M524" i="5"/>
  <c r="H524" i="5"/>
  <c r="I524" i="5" s="1"/>
  <c r="L523" i="5"/>
  <c r="M523" i="5"/>
  <c r="H523" i="5"/>
  <c r="I523" i="5" s="1"/>
  <c r="L522" i="5"/>
  <c r="M522" i="5"/>
  <c r="N522" i="5" s="1"/>
  <c r="H522" i="5"/>
  <c r="I522" i="5" s="1"/>
  <c r="M520" i="5"/>
  <c r="L520" i="5"/>
  <c r="H520" i="5"/>
  <c r="I520" i="5" s="1"/>
  <c r="L519" i="5"/>
  <c r="M519" i="5"/>
  <c r="H519" i="5"/>
  <c r="I519" i="5" s="1"/>
  <c r="M518" i="5"/>
  <c r="N518" i="5" s="1"/>
  <c r="L518" i="5"/>
  <c r="H518" i="5"/>
  <c r="I518" i="5" s="1"/>
  <c r="L514" i="5"/>
  <c r="M514" i="5"/>
  <c r="H514" i="5"/>
  <c r="I514" i="5" s="1"/>
  <c r="J514" i="5" s="1"/>
  <c r="M511" i="5"/>
  <c r="L511" i="5"/>
  <c r="H511" i="5"/>
  <c r="I511" i="5" s="1"/>
  <c r="J511" i="5" s="1"/>
  <c r="L510" i="5"/>
  <c r="M510" i="5"/>
  <c r="H510" i="5"/>
  <c r="I510" i="5" s="1"/>
  <c r="J510" i="5" s="1"/>
  <c r="L509" i="5"/>
  <c r="M509" i="5"/>
  <c r="H509" i="5"/>
  <c r="I509" i="5" s="1"/>
  <c r="L508" i="5"/>
  <c r="M508" i="5"/>
  <c r="H508" i="5"/>
  <c r="I508" i="5" s="1"/>
  <c r="L507" i="5"/>
  <c r="M507" i="5"/>
  <c r="H507" i="5"/>
  <c r="I507" i="5" s="1"/>
  <c r="L506" i="5"/>
  <c r="M506" i="5"/>
  <c r="H506" i="5"/>
  <c r="I506" i="5" s="1"/>
  <c r="M504" i="5"/>
  <c r="L504" i="5"/>
  <c r="H504" i="5"/>
  <c r="I504" i="5" s="1"/>
  <c r="L503" i="5"/>
  <c r="M503" i="5"/>
  <c r="H503" i="5"/>
  <c r="I503" i="5" s="1"/>
  <c r="M502" i="5"/>
  <c r="L502" i="5"/>
  <c r="H502" i="5"/>
  <c r="I502" i="5" s="1"/>
  <c r="J502" i="5" s="1"/>
  <c r="L499" i="5"/>
  <c r="M499" i="5"/>
  <c r="H499" i="5"/>
  <c r="I499" i="5" s="1"/>
  <c r="J499" i="5" s="1"/>
  <c r="L498" i="5"/>
  <c r="M498" i="5"/>
  <c r="H498" i="5"/>
  <c r="I498" i="5" s="1"/>
  <c r="J498" i="5" s="1"/>
  <c r="M497" i="5"/>
  <c r="L497" i="5"/>
  <c r="H497" i="5"/>
  <c r="I497" i="5" s="1"/>
  <c r="M495" i="5"/>
  <c r="L495" i="5"/>
  <c r="H495" i="5"/>
  <c r="I495" i="5" s="1"/>
  <c r="L494" i="5"/>
  <c r="M494" i="5"/>
  <c r="H494" i="5"/>
  <c r="I494" i="5" s="1"/>
  <c r="J494" i="5" s="1"/>
  <c r="L492" i="5"/>
  <c r="M492" i="5"/>
  <c r="H492" i="5"/>
  <c r="I492" i="5" s="1"/>
  <c r="M488" i="5"/>
  <c r="L488" i="5"/>
  <c r="H488" i="5"/>
  <c r="I488" i="5" s="1"/>
  <c r="L487" i="5"/>
  <c r="M487" i="5"/>
  <c r="H487" i="5"/>
  <c r="I487" i="5" s="1"/>
  <c r="L484" i="5"/>
  <c r="M484" i="5"/>
  <c r="H484" i="5"/>
  <c r="I484" i="5" s="1"/>
  <c r="L482" i="5"/>
  <c r="M482" i="5"/>
  <c r="H482" i="5"/>
  <c r="I482" i="5" s="1"/>
  <c r="L478" i="5"/>
  <c r="M478" i="5"/>
  <c r="H478" i="5"/>
  <c r="I478" i="5" s="1"/>
  <c r="L477" i="5"/>
  <c r="M477" i="5"/>
  <c r="H477" i="5"/>
  <c r="I477" i="5" s="1"/>
  <c r="J477" i="5" s="1"/>
  <c r="L476" i="5"/>
  <c r="M476" i="5"/>
  <c r="H476" i="5"/>
  <c r="I476" i="5" s="1"/>
  <c r="L474" i="5"/>
  <c r="M474" i="5"/>
  <c r="H474" i="5"/>
  <c r="I474" i="5" s="1"/>
  <c r="J474" i="5" s="1"/>
  <c r="M472" i="5"/>
  <c r="L472" i="5"/>
  <c r="H472" i="5"/>
  <c r="I472" i="5" s="1"/>
  <c r="L471" i="5"/>
  <c r="M471" i="5"/>
  <c r="H471" i="5"/>
  <c r="I471" i="5" s="1"/>
  <c r="L468" i="5"/>
  <c r="M468" i="5"/>
  <c r="H468" i="5"/>
  <c r="I468" i="5" s="1"/>
  <c r="L467" i="5"/>
  <c r="M467" i="5"/>
  <c r="H467" i="5"/>
  <c r="I467" i="5" s="1"/>
  <c r="M465" i="5"/>
  <c r="L465" i="5"/>
  <c r="H465" i="5"/>
  <c r="I465" i="5" s="1"/>
  <c r="L464" i="5"/>
  <c r="M464" i="5"/>
  <c r="H464" i="5"/>
  <c r="I464" i="5" s="1"/>
  <c r="M463" i="5"/>
  <c r="L463" i="5"/>
  <c r="H463" i="5"/>
  <c r="I463" i="5" s="1"/>
  <c r="L462" i="5"/>
  <c r="M462" i="5"/>
  <c r="H462" i="5"/>
  <c r="I462" i="5" s="1"/>
  <c r="L460" i="5"/>
  <c r="M460" i="5"/>
  <c r="H460" i="5"/>
  <c r="I460" i="5" s="1"/>
  <c r="L459" i="5"/>
  <c r="M459" i="5"/>
  <c r="H459" i="5"/>
  <c r="I459" i="5" s="1"/>
  <c r="L458" i="5"/>
  <c r="M458" i="5"/>
  <c r="N458" i="5" s="1"/>
  <c r="H458" i="5"/>
  <c r="I458" i="5" s="1"/>
  <c r="J458" i="5" s="1"/>
  <c r="L455" i="5"/>
  <c r="M455" i="5"/>
  <c r="H455" i="5"/>
  <c r="I455" i="5" s="1"/>
  <c r="L452" i="5"/>
  <c r="M452" i="5"/>
  <c r="H452" i="5"/>
  <c r="I452" i="5" s="1"/>
  <c r="L451" i="5"/>
  <c r="N451" i="5" s="1"/>
  <c r="M451" i="5"/>
  <c r="H451" i="5"/>
  <c r="I451" i="5" s="1"/>
  <c r="L450" i="5"/>
  <c r="M450" i="5"/>
  <c r="N450" i="5" s="1"/>
  <c r="H450" i="5"/>
  <c r="I450" i="5" s="1"/>
  <c r="M449" i="5"/>
  <c r="L449" i="5"/>
  <c r="H449" i="5"/>
  <c r="I449" i="5" s="1"/>
  <c r="M447" i="5"/>
  <c r="L447" i="5"/>
  <c r="H447" i="5"/>
  <c r="I447" i="5" s="1"/>
  <c r="J447" i="5" s="1"/>
  <c r="L445" i="5"/>
  <c r="M445" i="5"/>
  <c r="H445" i="5"/>
  <c r="I445" i="5" s="1"/>
  <c r="L444" i="5"/>
  <c r="M444" i="5"/>
  <c r="H444" i="5"/>
  <c r="I444" i="5" s="1"/>
  <c r="L442" i="5"/>
  <c r="M442" i="5"/>
  <c r="H442" i="5"/>
  <c r="I442" i="5" s="1"/>
  <c r="J442" i="5" s="1"/>
  <c r="M440" i="5"/>
  <c r="L440" i="5"/>
  <c r="H440" i="5"/>
  <c r="I440" i="5" s="1"/>
  <c r="L439" i="5"/>
  <c r="M439" i="5"/>
  <c r="H439" i="5"/>
  <c r="I439" i="5" s="1"/>
  <c r="M438" i="5"/>
  <c r="L438" i="5"/>
  <c r="H438" i="5"/>
  <c r="I438" i="5" s="1"/>
  <c r="L435" i="5"/>
  <c r="M435" i="5"/>
  <c r="H435" i="5"/>
  <c r="I435" i="5" s="1"/>
  <c r="J435" i="5" s="1"/>
  <c r="M433" i="5"/>
  <c r="L433" i="5"/>
  <c r="H433" i="5"/>
  <c r="I433" i="5" s="1"/>
  <c r="L432" i="5"/>
  <c r="M432" i="5"/>
  <c r="H432" i="5"/>
  <c r="I432" i="5" s="1"/>
  <c r="J431" i="5"/>
  <c r="M431" i="5"/>
  <c r="L431" i="5"/>
  <c r="H431" i="5"/>
  <c r="I431" i="5" s="1"/>
  <c r="L430" i="5"/>
  <c r="M430" i="5"/>
  <c r="H430" i="5"/>
  <c r="I430" i="5" s="1"/>
  <c r="L428" i="5"/>
  <c r="M428" i="5"/>
  <c r="N428" i="5" s="1"/>
  <c r="H428" i="5"/>
  <c r="I428" i="5" s="1"/>
  <c r="M424" i="5"/>
  <c r="L424" i="5"/>
  <c r="H424" i="5"/>
  <c r="I424" i="5" s="1"/>
  <c r="L423" i="5"/>
  <c r="M423" i="5"/>
  <c r="H423" i="5"/>
  <c r="I423" i="5" s="1"/>
  <c r="M422" i="5"/>
  <c r="N422" i="5" s="1"/>
  <c r="L422" i="5"/>
  <c r="H422" i="5"/>
  <c r="I422" i="5" s="1"/>
  <c r="M420" i="5"/>
  <c r="L420" i="5"/>
  <c r="H420" i="5"/>
  <c r="I420" i="5" s="1"/>
  <c r="L418" i="5"/>
  <c r="M418" i="5"/>
  <c r="H418" i="5"/>
  <c r="I418" i="5" s="1"/>
  <c r="J418" i="5" s="1"/>
  <c r="M417" i="5"/>
  <c r="L417" i="5"/>
  <c r="H417" i="5"/>
  <c r="I417" i="5" s="1"/>
  <c r="N417" i="5" s="1"/>
  <c r="L416" i="5"/>
  <c r="M416" i="5"/>
  <c r="H416" i="5"/>
  <c r="I416" i="5" s="1"/>
  <c r="L414" i="5"/>
  <c r="M414" i="5"/>
  <c r="N414" i="5" s="1"/>
  <c r="H414" i="5"/>
  <c r="I414" i="5" s="1"/>
  <c r="M413" i="5"/>
  <c r="L413" i="5"/>
  <c r="H413" i="5"/>
  <c r="I413" i="5" s="1"/>
  <c r="N413" i="5" s="1"/>
  <c r="L412" i="5"/>
  <c r="M412" i="5"/>
  <c r="H412" i="5"/>
  <c r="I412" i="5" s="1"/>
  <c r="J411" i="5"/>
  <c r="L411" i="5"/>
  <c r="M411" i="5"/>
  <c r="H411" i="5"/>
  <c r="I411" i="5" s="1"/>
  <c r="J410" i="5"/>
  <c r="L410" i="5"/>
  <c r="M410" i="5"/>
  <c r="H410" i="5"/>
  <c r="I410" i="5" s="1"/>
  <c r="M408" i="5"/>
  <c r="N408" i="5" s="1"/>
  <c r="L408" i="5"/>
  <c r="H408" i="5"/>
  <c r="I408" i="5" s="1"/>
  <c r="L407" i="5"/>
  <c r="M407" i="5"/>
  <c r="H407" i="5"/>
  <c r="I407" i="5" s="1"/>
  <c r="M406" i="5"/>
  <c r="L406" i="5"/>
  <c r="H406" i="5"/>
  <c r="I406" i="5" s="1"/>
  <c r="L405" i="5"/>
  <c r="M405" i="5"/>
  <c r="H405" i="5"/>
  <c r="I405" i="5" s="1"/>
  <c r="L404" i="5"/>
  <c r="M404" i="5"/>
  <c r="H404" i="5"/>
  <c r="I404" i="5" s="1"/>
  <c r="J403" i="5"/>
  <c r="L403" i="5"/>
  <c r="M403" i="5"/>
  <c r="H403" i="5"/>
  <c r="I403" i="5" s="1"/>
  <c r="J402" i="5"/>
  <c r="L402" i="5"/>
  <c r="M402" i="5"/>
  <c r="H402" i="5"/>
  <c r="I402" i="5" s="1"/>
  <c r="M401" i="5"/>
  <c r="L401" i="5"/>
  <c r="H401" i="5"/>
  <c r="I401" i="5" s="1"/>
  <c r="L400" i="5"/>
  <c r="M400" i="5"/>
  <c r="H400" i="5"/>
  <c r="I400" i="5" s="1"/>
  <c r="M399" i="5"/>
  <c r="L399" i="5"/>
  <c r="H399" i="5"/>
  <c r="I399" i="5" s="1"/>
  <c r="J399" i="5" s="1"/>
  <c r="L398" i="5"/>
  <c r="M398" i="5"/>
  <c r="H398" i="5"/>
  <c r="I398" i="5" s="1"/>
  <c r="J398" i="5" s="1"/>
  <c r="L397" i="5"/>
  <c r="M397" i="5"/>
  <c r="H397" i="5"/>
  <c r="I397" i="5" s="1"/>
  <c r="J397" i="5" s="1"/>
  <c r="L396" i="5"/>
  <c r="M396" i="5"/>
  <c r="H396" i="5"/>
  <c r="I396" i="5" s="1"/>
  <c r="L395" i="5"/>
  <c r="M395" i="5"/>
  <c r="H395" i="5"/>
  <c r="I395" i="5" s="1"/>
  <c r="L394" i="5"/>
  <c r="M394" i="5"/>
  <c r="H394" i="5"/>
  <c r="I394" i="5" s="1"/>
  <c r="L393" i="5"/>
  <c r="M393" i="5"/>
  <c r="H393" i="5"/>
  <c r="I393" i="5" s="1"/>
  <c r="M392" i="5"/>
  <c r="L392" i="5"/>
  <c r="H392" i="5"/>
  <c r="I392" i="5" s="1"/>
  <c r="J392" i="5" s="1"/>
  <c r="L391" i="5"/>
  <c r="N391" i="5" s="1"/>
  <c r="M391" i="5"/>
  <c r="H391" i="5"/>
  <c r="I391" i="5" s="1"/>
  <c r="J391" i="5" s="1"/>
  <c r="M390" i="5"/>
  <c r="L390" i="5"/>
  <c r="H390" i="5"/>
  <c r="I390" i="5" s="1"/>
  <c r="J390" i="5" s="1"/>
  <c r="L389" i="5"/>
  <c r="M389" i="5"/>
  <c r="H389" i="5"/>
  <c r="I389" i="5" s="1"/>
  <c r="L388" i="5"/>
  <c r="M388" i="5"/>
  <c r="H388" i="5"/>
  <c r="I388" i="5" s="1"/>
  <c r="L387" i="5"/>
  <c r="N387" i="5" s="1"/>
  <c r="M387" i="5"/>
  <c r="H387" i="5"/>
  <c r="I387" i="5" s="1"/>
  <c r="J386" i="5"/>
  <c r="L386" i="5"/>
  <c r="M386" i="5"/>
  <c r="H386" i="5"/>
  <c r="I386" i="5" s="1"/>
  <c r="M385" i="5"/>
  <c r="L385" i="5"/>
  <c r="H385" i="5"/>
  <c r="I385" i="5" s="1"/>
  <c r="L384" i="5"/>
  <c r="M384" i="5"/>
  <c r="H384" i="5"/>
  <c r="I384" i="5" s="1"/>
  <c r="M383" i="5"/>
  <c r="L383" i="5"/>
  <c r="H383" i="5"/>
  <c r="I383" i="5" s="1"/>
  <c r="J383" i="5" s="1"/>
  <c r="L380" i="5"/>
  <c r="M380" i="5"/>
  <c r="H380" i="5"/>
  <c r="I380" i="5" s="1"/>
  <c r="L379" i="5"/>
  <c r="N379" i="5" s="1"/>
  <c r="M379" i="5"/>
  <c r="H379" i="5"/>
  <c r="I379" i="5" s="1"/>
  <c r="L377" i="5"/>
  <c r="M377" i="5"/>
  <c r="H377" i="5"/>
  <c r="I377" i="5" s="1"/>
  <c r="M376" i="5"/>
  <c r="L376" i="5"/>
  <c r="H376" i="5"/>
  <c r="I376" i="5" s="1"/>
  <c r="M375" i="5"/>
  <c r="L375" i="5"/>
  <c r="H375" i="5"/>
  <c r="I375" i="5" s="1"/>
  <c r="J373" i="5"/>
  <c r="L373" i="5"/>
  <c r="M373" i="5"/>
  <c r="H373" i="5"/>
  <c r="I373" i="5" s="1"/>
  <c r="N373" i="5" s="1"/>
  <c r="L372" i="5"/>
  <c r="M372" i="5"/>
  <c r="H372" i="5"/>
  <c r="I372" i="5" s="1"/>
  <c r="J371" i="5"/>
  <c r="L371" i="5"/>
  <c r="N371" i="5" s="1"/>
  <c r="M371" i="5"/>
  <c r="H371" i="5"/>
  <c r="I371" i="5" s="1"/>
  <c r="M369" i="5"/>
  <c r="L369" i="5"/>
  <c r="H369" i="5"/>
  <c r="I369" i="5" s="1"/>
  <c r="M368" i="5"/>
  <c r="L368" i="5"/>
  <c r="H368" i="5"/>
  <c r="I368" i="5" s="1"/>
  <c r="M367" i="5"/>
  <c r="L367" i="5"/>
  <c r="H367" i="5"/>
  <c r="I367" i="5" s="1"/>
  <c r="L364" i="5"/>
  <c r="M364" i="5"/>
  <c r="H364" i="5"/>
  <c r="I364" i="5" s="1"/>
  <c r="M363" i="5"/>
  <c r="L363" i="5"/>
  <c r="N363" i="5" s="1"/>
  <c r="H363" i="5"/>
  <c r="I363" i="5" s="1"/>
  <c r="L362" i="5"/>
  <c r="M362" i="5"/>
  <c r="H362" i="5"/>
  <c r="I362" i="5" s="1"/>
  <c r="M360" i="5"/>
  <c r="L360" i="5"/>
  <c r="H360" i="5"/>
  <c r="I360" i="5" s="1"/>
  <c r="J359" i="5"/>
  <c r="L359" i="5"/>
  <c r="M359" i="5"/>
  <c r="H359" i="5"/>
  <c r="I359" i="5" s="1"/>
  <c r="M358" i="5"/>
  <c r="N358" i="5" s="1"/>
  <c r="L358" i="5"/>
  <c r="H358" i="5"/>
  <c r="I358" i="5" s="1"/>
  <c r="J357" i="5"/>
  <c r="L357" i="5"/>
  <c r="M357" i="5"/>
  <c r="H357" i="5"/>
  <c r="I357" i="5" s="1"/>
  <c r="M356" i="5"/>
  <c r="L356" i="5"/>
  <c r="H356" i="5"/>
  <c r="I356" i="5" s="1"/>
  <c r="L355" i="5"/>
  <c r="M355" i="5"/>
  <c r="H355" i="5"/>
  <c r="I355" i="5" s="1"/>
  <c r="L354" i="5"/>
  <c r="M354" i="5"/>
  <c r="H354" i="5"/>
  <c r="I354" i="5" s="1"/>
  <c r="M353" i="5"/>
  <c r="L353" i="5"/>
  <c r="H353" i="5"/>
  <c r="I353" i="5" s="1"/>
  <c r="L352" i="5"/>
  <c r="M352" i="5"/>
  <c r="N352" i="5" s="1"/>
  <c r="H352" i="5"/>
  <c r="I352" i="5" s="1"/>
  <c r="L350" i="5"/>
  <c r="M350" i="5"/>
  <c r="H350" i="5"/>
  <c r="I350" i="5" s="1"/>
  <c r="M349" i="5"/>
  <c r="L349" i="5"/>
  <c r="H349" i="5"/>
  <c r="I349" i="5" s="1"/>
  <c r="N349" i="5" s="1"/>
  <c r="L348" i="5"/>
  <c r="M348" i="5"/>
  <c r="H348" i="5"/>
  <c r="I348" i="5" s="1"/>
  <c r="L347" i="5"/>
  <c r="M347" i="5"/>
  <c r="H347" i="5"/>
  <c r="I347" i="5" s="1"/>
  <c r="L345" i="5"/>
  <c r="M345" i="5"/>
  <c r="H345" i="5"/>
  <c r="I345" i="5" s="1"/>
  <c r="N345" i="5" s="1"/>
  <c r="M344" i="5"/>
  <c r="L344" i="5"/>
  <c r="H344" i="5"/>
  <c r="I344" i="5" s="1"/>
  <c r="L343" i="5"/>
  <c r="N343" i="5" s="1"/>
  <c r="M343" i="5"/>
  <c r="H343" i="5"/>
  <c r="I343" i="5" s="1"/>
  <c r="L339" i="5"/>
  <c r="M339" i="5"/>
  <c r="H339" i="5"/>
  <c r="I339" i="5" s="1"/>
  <c r="L338" i="5"/>
  <c r="M338" i="5"/>
  <c r="H338" i="5"/>
  <c r="I338" i="5" s="1"/>
  <c r="M337" i="5"/>
  <c r="L337" i="5"/>
  <c r="H337" i="5"/>
  <c r="I337" i="5" s="1"/>
  <c r="N337" i="5" s="1"/>
  <c r="L336" i="5"/>
  <c r="M336" i="5"/>
  <c r="H336" i="5"/>
  <c r="I336" i="5" s="1"/>
  <c r="M335" i="5"/>
  <c r="L335" i="5"/>
  <c r="N335" i="5" s="1"/>
  <c r="H335" i="5"/>
  <c r="I335" i="5" s="1"/>
  <c r="L334" i="5"/>
  <c r="M334" i="5"/>
  <c r="H334" i="5"/>
  <c r="I334" i="5" s="1"/>
  <c r="L333" i="5"/>
  <c r="M333" i="5"/>
  <c r="H333" i="5"/>
  <c r="I333" i="5" s="1"/>
  <c r="N333" i="5" s="1"/>
  <c r="L330" i="5"/>
  <c r="M330" i="5"/>
  <c r="H330" i="5"/>
  <c r="I330" i="5" s="1"/>
  <c r="J330" i="5" s="1"/>
  <c r="L329" i="5"/>
  <c r="M329" i="5"/>
  <c r="H329" i="5"/>
  <c r="I329" i="5" s="1"/>
  <c r="N329" i="5" s="1"/>
  <c r="M328" i="5"/>
  <c r="L328" i="5"/>
  <c r="H328" i="5"/>
  <c r="I328" i="5" s="1"/>
  <c r="J327" i="5"/>
  <c r="L327" i="5"/>
  <c r="M327" i="5"/>
  <c r="H327" i="5"/>
  <c r="I327" i="5" s="1"/>
  <c r="M326" i="5"/>
  <c r="N326" i="5" s="1"/>
  <c r="L326" i="5"/>
  <c r="H326" i="5"/>
  <c r="I326" i="5" s="1"/>
  <c r="J325" i="5"/>
  <c r="L325" i="5"/>
  <c r="M325" i="5"/>
  <c r="H325" i="5"/>
  <c r="I325" i="5" s="1"/>
  <c r="L324" i="5"/>
  <c r="M324" i="5"/>
  <c r="N324" i="5" s="1"/>
  <c r="H324" i="5"/>
  <c r="I324" i="5" s="1"/>
  <c r="J323" i="5"/>
  <c r="L323" i="5"/>
  <c r="M323" i="5"/>
  <c r="H323" i="5"/>
  <c r="I323" i="5" s="1"/>
  <c r="M321" i="5"/>
  <c r="L321" i="5"/>
  <c r="H321" i="5"/>
  <c r="I321" i="5" s="1"/>
  <c r="N321" i="5" s="1"/>
  <c r="L320" i="5"/>
  <c r="M320" i="5"/>
  <c r="H320" i="5"/>
  <c r="I320" i="5" s="1"/>
  <c r="M319" i="5"/>
  <c r="L319" i="5"/>
  <c r="H319" i="5"/>
  <c r="I319" i="5" s="1"/>
  <c r="M318" i="5"/>
  <c r="L318" i="5"/>
  <c r="H318" i="5"/>
  <c r="I318" i="5" s="1"/>
  <c r="J317" i="5"/>
  <c r="L317" i="5"/>
  <c r="M317" i="5"/>
  <c r="H317" i="5"/>
  <c r="I317" i="5" s="1"/>
  <c r="L316" i="5"/>
  <c r="M316" i="5"/>
  <c r="H316" i="5"/>
  <c r="I316" i="5" s="1"/>
  <c r="L315" i="5"/>
  <c r="M315" i="5"/>
  <c r="H315" i="5"/>
  <c r="I315" i="5" s="1"/>
  <c r="J315" i="5" s="1"/>
  <c r="M312" i="5"/>
  <c r="L312" i="5"/>
  <c r="H312" i="5"/>
  <c r="I312" i="5" s="1"/>
  <c r="M311" i="5"/>
  <c r="L311" i="5"/>
  <c r="H311" i="5"/>
  <c r="I311" i="5" s="1"/>
  <c r="J310" i="5"/>
  <c r="M310" i="5"/>
  <c r="N310" i="5" s="1"/>
  <c r="L310" i="5"/>
  <c r="H310" i="5"/>
  <c r="I310" i="5" s="1"/>
  <c r="L309" i="5"/>
  <c r="M309" i="5"/>
  <c r="H309" i="5"/>
  <c r="I309" i="5" s="1"/>
  <c r="L308" i="5"/>
  <c r="M308" i="5"/>
  <c r="H308" i="5"/>
  <c r="I308" i="5" s="1"/>
  <c r="J308" i="5" s="1"/>
  <c r="L307" i="5"/>
  <c r="M307" i="5"/>
  <c r="H307" i="5"/>
  <c r="I307" i="5" s="1"/>
  <c r="M306" i="5"/>
  <c r="N306" i="5" s="1"/>
  <c r="L306" i="5"/>
  <c r="H306" i="5"/>
  <c r="I306" i="5" s="1"/>
  <c r="J305" i="5"/>
  <c r="M305" i="5"/>
  <c r="L305" i="5"/>
  <c r="H305" i="5"/>
  <c r="I305" i="5" s="1"/>
  <c r="M304" i="5"/>
  <c r="L304" i="5"/>
  <c r="H304" i="5"/>
  <c r="I304" i="5" s="1"/>
  <c r="L302" i="5"/>
  <c r="M302" i="5"/>
  <c r="H302" i="5"/>
  <c r="I302" i="5" s="1"/>
  <c r="L300" i="5"/>
  <c r="M300" i="5"/>
  <c r="H300" i="5"/>
  <c r="I300" i="5" s="1"/>
  <c r="M299" i="5"/>
  <c r="L299" i="5"/>
  <c r="H299" i="5"/>
  <c r="I299" i="5" s="1"/>
  <c r="J298" i="5"/>
  <c r="L298" i="5"/>
  <c r="M298" i="5"/>
  <c r="H298" i="5"/>
  <c r="I298" i="5" s="1"/>
  <c r="M296" i="5"/>
  <c r="L296" i="5"/>
  <c r="H296" i="5"/>
  <c r="I296" i="5" s="1"/>
  <c r="L295" i="5"/>
  <c r="M295" i="5"/>
  <c r="H295" i="5"/>
  <c r="I295" i="5" s="1"/>
  <c r="M294" i="5"/>
  <c r="L294" i="5"/>
  <c r="H294" i="5"/>
  <c r="I294" i="5" s="1"/>
  <c r="J293" i="5"/>
  <c r="L293" i="5"/>
  <c r="M293" i="5"/>
  <c r="H293" i="5"/>
  <c r="I293" i="5" s="1"/>
  <c r="N293" i="5" s="1"/>
  <c r="L291" i="5"/>
  <c r="N291" i="5" s="1"/>
  <c r="M291" i="5"/>
  <c r="H291" i="5"/>
  <c r="I291" i="5" s="1"/>
  <c r="L290" i="5"/>
  <c r="M290" i="5"/>
  <c r="N290" i="5" s="1"/>
  <c r="H290" i="5"/>
  <c r="I290" i="5" s="1"/>
  <c r="M287" i="5"/>
  <c r="L287" i="5"/>
  <c r="H287" i="5"/>
  <c r="I287" i="5" s="1"/>
  <c r="L286" i="5"/>
  <c r="M286" i="5"/>
  <c r="H286" i="5"/>
  <c r="I286" i="5" s="1"/>
  <c r="M285" i="5"/>
  <c r="L285" i="5"/>
  <c r="H285" i="5"/>
  <c r="I285" i="5" s="1"/>
  <c r="L284" i="5"/>
  <c r="M284" i="5"/>
  <c r="N284" i="5" s="1"/>
  <c r="H284" i="5"/>
  <c r="I284" i="5" s="1"/>
  <c r="J284" i="5" s="1"/>
  <c r="L283" i="5"/>
  <c r="M283" i="5"/>
  <c r="H283" i="5"/>
  <c r="I283" i="5" s="1"/>
  <c r="L282" i="5"/>
  <c r="M282" i="5"/>
  <c r="H282" i="5"/>
  <c r="I282" i="5" s="1"/>
  <c r="J282" i="5" s="1"/>
  <c r="L281" i="5"/>
  <c r="M281" i="5"/>
  <c r="H281" i="5"/>
  <c r="I281" i="5" s="1"/>
  <c r="N281" i="5" s="1"/>
  <c r="M280" i="5"/>
  <c r="N280" i="5" s="1"/>
  <c r="L280" i="5"/>
  <c r="H280" i="5"/>
  <c r="I280" i="5" s="1"/>
  <c r="L279" i="5"/>
  <c r="M279" i="5"/>
  <c r="H279" i="5"/>
  <c r="I279" i="5" s="1"/>
  <c r="J278" i="5"/>
  <c r="M278" i="5"/>
  <c r="L278" i="5"/>
  <c r="H278" i="5"/>
  <c r="I278" i="5" s="1"/>
  <c r="M275" i="5"/>
  <c r="H275" i="5"/>
  <c r="I275" i="5" s="1"/>
  <c r="L275" i="5"/>
  <c r="N275" i="5" s="1"/>
  <c r="M274" i="5"/>
  <c r="L274" i="5"/>
  <c r="H274" i="5"/>
  <c r="I274" i="5" s="1"/>
  <c r="N274" i="5" s="1"/>
  <c r="M272" i="5"/>
  <c r="N272" i="5" s="1"/>
  <c r="L272" i="5"/>
  <c r="H272" i="5"/>
  <c r="I272" i="5" s="1"/>
  <c r="L271" i="5"/>
  <c r="M271" i="5"/>
  <c r="H271" i="5"/>
  <c r="I271" i="5" s="1"/>
  <c r="J270" i="5"/>
  <c r="L270" i="5"/>
  <c r="M270" i="5"/>
  <c r="H270" i="5"/>
  <c r="I270" i="5" s="1"/>
  <c r="J269" i="5"/>
  <c r="M269" i="5"/>
  <c r="L269" i="5"/>
  <c r="H269" i="5"/>
  <c r="I269" i="5" s="1"/>
  <c r="L268" i="5"/>
  <c r="M268" i="5"/>
  <c r="H268" i="5"/>
  <c r="I268" i="5" s="1"/>
  <c r="L267" i="5"/>
  <c r="H267" i="5"/>
  <c r="I267" i="5" s="1"/>
  <c r="M267" i="5"/>
  <c r="M266" i="5"/>
  <c r="L266" i="5"/>
  <c r="H266" i="5"/>
  <c r="I266" i="5" s="1"/>
  <c r="L264" i="5"/>
  <c r="M264" i="5"/>
  <c r="N264" i="5" s="1"/>
  <c r="H264" i="5"/>
  <c r="I264" i="5" s="1"/>
  <c r="L263" i="5"/>
  <c r="M263" i="5"/>
  <c r="H263" i="5"/>
  <c r="I263" i="5" s="1"/>
  <c r="L262" i="5"/>
  <c r="H262" i="5"/>
  <c r="I262" i="5" s="1"/>
  <c r="M262" i="5"/>
  <c r="M259" i="5"/>
  <c r="H259" i="5"/>
  <c r="I259" i="5" s="1"/>
  <c r="L259" i="5"/>
  <c r="N259" i="5" s="1"/>
  <c r="M258" i="5"/>
  <c r="L258" i="5"/>
  <c r="H258" i="5"/>
  <c r="I258" i="5" s="1"/>
  <c r="L255" i="5"/>
  <c r="M255" i="5"/>
  <c r="H255" i="5"/>
  <c r="I255" i="5" s="1"/>
  <c r="J254" i="5"/>
  <c r="L254" i="5"/>
  <c r="M254" i="5"/>
  <c r="H254" i="5"/>
  <c r="I254" i="5" s="1"/>
  <c r="M253" i="5"/>
  <c r="L253" i="5"/>
  <c r="H253" i="5"/>
  <c r="I253" i="5" s="1"/>
  <c r="L252" i="5"/>
  <c r="M252" i="5"/>
  <c r="H252" i="5"/>
  <c r="I252" i="5" s="1"/>
  <c r="J252" i="5" s="1"/>
  <c r="J251" i="5"/>
  <c r="L251" i="5"/>
  <c r="H251" i="5"/>
  <c r="I251" i="5" s="1"/>
  <c r="M251" i="5"/>
  <c r="M250" i="5"/>
  <c r="L250" i="5"/>
  <c r="H250" i="5"/>
  <c r="I250" i="5" s="1"/>
  <c r="L248" i="5"/>
  <c r="M248" i="5"/>
  <c r="N248" i="5" s="1"/>
  <c r="H248" i="5"/>
  <c r="I248" i="5" s="1"/>
  <c r="L247" i="5"/>
  <c r="M247" i="5"/>
  <c r="H247" i="5"/>
  <c r="I247" i="5" s="1"/>
  <c r="L246" i="5"/>
  <c r="M246" i="5"/>
  <c r="H246" i="5"/>
  <c r="I246" i="5" s="1"/>
  <c r="N246" i="5" s="1"/>
  <c r="M243" i="5"/>
  <c r="H243" i="5"/>
  <c r="I243" i="5" s="1"/>
  <c r="L243" i="5"/>
  <c r="M242" i="5"/>
  <c r="L242" i="5"/>
  <c r="H242" i="5"/>
  <c r="I242" i="5" s="1"/>
  <c r="L239" i="5"/>
  <c r="M239" i="5"/>
  <c r="H239" i="5"/>
  <c r="I239" i="5" s="1"/>
  <c r="L238" i="5"/>
  <c r="M238" i="5"/>
  <c r="H238" i="5"/>
  <c r="I238" i="5" s="1"/>
  <c r="N238" i="5" s="1"/>
  <c r="L235" i="5"/>
  <c r="N235" i="5" s="1"/>
  <c r="H235" i="5"/>
  <c r="I235" i="5" s="1"/>
  <c r="M235" i="5"/>
  <c r="M234" i="5"/>
  <c r="L234" i="5"/>
  <c r="H234" i="5"/>
  <c r="I234" i="5" s="1"/>
  <c r="L233" i="5"/>
  <c r="M233" i="5"/>
  <c r="H233" i="5"/>
  <c r="I233" i="5" s="1"/>
  <c r="J233" i="5" s="1"/>
  <c r="L232" i="5"/>
  <c r="M232" i="5"/>
  <c r="H232" i="5"/>
  <c r="I232" i="5" s="1"/>
  <c r="L231" i="5"/>
  <c r="M231" i="5"/>
  <c r="H231" i="5"/>
  <c r="I231" i="5" s="1"/>
  <c r="J231" i="5" s="1"/>
  <c r="L230" i="5"/>
  <c r="H230" i="5"/>
  <c r="I230" i="5" s="1"/>
  <c r="M230" i="5"/>
  <c r="L229" i="5"/>
  <c r="M229" i="5"/>
  <c r="H229" i="5"/>
  <c r="I229" i="5" s="1"/>
  <c r="L228" i="5"/>
  <c r="M228" i="5"/>
  <c r="N228" i="5" s="1"/>
  <c r="H228" i="5"/>
  <c r="I228" i="5" s="1"/>
  <c r="M226" i="5"/>
  <c r="H226" i="5"/>
  <c r="I226" i="5" s="1"/>
  <c r="L226" i="5"/>
  <c r="M224" i="5"/>
  <c r="H224" i="5"/>
  <c r="I224" i="5" s="1"/>
  <c r="L224" i="5"/>
  <c r="L223" i="5"/>
  <c r="N223" i="5" s="1"/>
  <c r="M223" i="5"/>
  <c r="H223" i="5"/>
  <c r="I223" i="5" s="1"/>
  <c r="L222" i="5"/>
  <c r="H222" i="5"/>
  <c r="I222" i="5" s="1"/>
  <c r="N222" i="5" s="1"/>
  <c r="M222" i="5"/>
  <c r="M221" i="5"/>
  <c r="H221" i="5"/>
  <c r="I221" i="5" s="1"/>
  <c r="L221" i="5"/>
  <c r="L220" i="5"/>
  <c r="M220" i="5"/>
  <c r="H220" i="5"/>
  <c r="I220" i="5" s="1"/>
  <c r="M218" i="5"/>
  <c r="L218" i="5"/>
  <c r="H218" i="5"/>
  <c r="I218" i="5" s="1"/>
  <c r="L217" i="5"/>
  <c r="M217" i="5"/>
  <c r="H217" i="5"/>
  <c r="I217" i="5" s="1"/>
  <c r="L216" i="5"/>
  <c r="M216" i="5"/>
  <c r="H216" i="5"/>
  <c r="I216" i="5" s="1"/>
  <c r="J216" i="5" s="1"/>
  <c r="L214" i="5"/>
  <c r="H214" i="5"/>
  <c r="I214" i="5" s="1"/>
  <c r="N214" i="5" s="1"/>
  <c r="M214" i="5"/>
  <c r="M211" i="5"/>
  <c r="H211" i="5"/>
  <c r="I211" i="5" s="1"/>
  <c r="L211" i="5"/>
  <c r="J210" i="5"/>
  <c r="M210" i="5"/>
  <c r="H210" i="5"/>
  <c r="I210" i="5" s="1"/>
  <c r="L210" i="5"/>
  <c r="L207" i="5"/>
  <c r="M207" i="5"/>
  <c r="H207" i="5"/>
  <c r="I207" i="5" s="1"/>
  <c r="M205" i="5"/>
  <c r="L205" i="5"/>
  <c r="H205" i="5"/>
  <c r="I205" i="5" s="1"/>
  <c r="N205" i="5" s="1"/>
  <c r="L204" i="5"/>
  <c r="M204" i="5"/>
  <c r="H204" i="5"/>
  <c r="I204" i="5" s="1"/>
  <c r="M202" i="5"/>
  <c r="L202" i="5"/>
  <c r="H202" i="5"/>
  <c r="I202" i="5" s="1"/>
  <c r="L200" i="5"/>
  <c r="M200" i="5"/>
  <c r="N200" i="5" s="1"/>
  <c r="H200" i="5"/>
  <c r="I200" i="5" s="1"/>
  <c r="L199" i="5"/>
  <c r="M199" i="5"/>
  <c r="H199" i="5"/>
  <c r="I199" i="5" s="1"/>
  <c r="J199" i="5" s="1"/>
  <c r="L198" i="5"/>
  <c r="H198" i="5"/>
  <c r="I198" i="5" s="1"/>
  <c r="M198" i="5"/>
  <c r="L197" i="5"/>
  <c r="M197" i="5"/>
  <c r="H197" i="5"/>
  <c r="I197" i="5" s="1"/>
  <c r="N197" i="5" s="1"/>
  <c r="M195" i="5"/>
  <c r="H195" i="5"/>
  <c r="I195" i="5" s="1"/>
  <c r="L195" i="5"/>
  <c r="M194" i="5"/>
  <c r="H194" i="5"/>
  <c r="I194" i="5" s="1"/>
  <c r="L194" i="5"/>
  <c r="L193" i="5"/>
  <c r="M193" i="5"/>
  <c r="H193" i="5"/>
  <c r="I193" i="5" s="1"/>
  <c r="J193" i="5" s="1"/>
  <c r="M192" i="5"/>
  <c r="H192" i="5"/>
  <c r="I192" i="5" s="1"/>
  <c r="J192" i="5" s="1"/>
  <c r="L192" i="5"/>
  <c r="L191" i="5"/>
  <c r="M191" i="5"/>
  <c r="H191" i="5"/>
  <c r="I191" i="5" s="1"/>
  <c r="L190" i="5"/>
  <c r="H190" i="5"/>
  <c r="I190" i="5" s="1"/>
  <c r="N190" i="5" s="1"/>
  <c r="M190" i="5"/>
  <c r="L187" i="5"/>
  <c r="N187" i="5" s="1"/>
  <c r="H187" i="5"/>
  <c r="I187" i="5" s="1"/>
  <c r="M187" i="5"/>
  <c r="L185" i="5"/>
  <c r="M185" i="5"/>
  <c r="H185" i="5"/>
  <c r="I185" i="5" s="1"/>
  <c r="J185" i="5" s="1"/>
  <c r="L184" i="5"/>
  <c r="M184" i="5"/>
  <c r="N184" i="5" s="1"/>
  <c r="H184" i="5"/>
  <c r="I184" i="5" s="1"/>
  <c r="L183" i="5"/>
  <c r="M183" i="5"/>
  <c r="H183" i="5"/>
  <c r="I183" i="5" s="1"/>
  <c r="J182" i="5"/>
  <c r="L182" i="5"/>
  <c r="H182" i="5"/>
  <c r="I182" i="5" s="1"/>
  <c r="M182" i="5"/>
  <c r="L181" i="5"/>
  <c r="M181" i="5"/>
  <c r="H181" i="5"/>
  <c r="I181" i="5" s="1"/>
  <c r="N181" i="5" s="1"/>
  <c r="L180" i="5"/>
  <c r="M180" i="5"/>
  <c r="N180" i="5" s="1"/>
  <c r="H180" i="5"/>
  <c r="I180" i="5" s="1"/>
  <c r="M178" i="5"/>
  <c r="H178" i="5"/>
  <c r="I178" i="5" s="1"/>
  <c r="L178" i="5"/>
  <c r="M176" i="5"/>
  <c r="H176" i="5"/>
  <c r="I176" i="5" s="1"/>
  <c r="L176" i="5"/>
  <c r="L175" i="5"/>
  <c r="M175" i="5"/>
  <c r="H175" i="5"/>
  <c r="I175" i="5" s="1"/>
  <c r="J174" i="5"/>
  <c r="L174" i="5"/>
  <c r="H174" i="5"/>
  <c r="I174" i="5" s="1"/>
  <c r="M174" i="5"/>
  <c r="L171" i="5"/>
  <c r="H171" i="5"/>
  <c r="I171" i="5" s="1"/>
  <c r="M171" i="5"/>
  <c r="M170" i="5"/>
  <c r="L170" i="5"/>
  <c r="H170" i="5"/>
  <c r="I170" i="5" s="1"/>
  <c r="L169" i="5"/>
  <c r="M169" i="5"/>
  <c r="H169" i="5"/>
  <c r="I169" i="5" s="1"/>
  <c r="J169" i="5" s="1"/>
  <c r="L167" i="5"/>
  <c r="M167" i="5"/>
  <c r="H167" i="5"/>
  <c r="I167" i="5" s="1"/>
  <c r="L166" i="5"/>
  <c r="H166" i="5"/>
  <c r="I166" i="5" s="1"/>
  <c r="M166" i="5"/>
  <c r="L164" i="5"/>
  <c r="M164" i="5"/>
  <c r="N164" i="5" s="1"/>
  <c r="H164" i="5"/>
  <c r="I164" i="5" s="1"/>
  <c r="M162" i="5"/>
  <c r="H162" i="5"/>
  <c r="I162" i="5" s="1"/>
  <c r="L162" i="5"/>
  <c r="L161" i="5"/>
  <c r="M161" i="5"/>
  <c r="H161" i="5"/>
  <c r="I161" i="5" s="1"/>
  <c r="J161" i="5" s="1"/>
  <c r="M160" i="5"/>
  <c r="H160" i="5"/>
  <c r="I160" i="5" s="1"/>
  <c r="L160" i="5"/>
  <c r="L159" i="5"/>
  <c r="M159" i="5"/>
  <c r="H159" i="5"/>
  <c r="I159" i="5" s="1"/>
  <c r="L155" i="5"/>
  <c r="H155" i="5"/>
  <c r="I155" i="5" s="1"/>
  <c r="M155" i="5"/>
  <c r="M154" i="5"/>
  <c r="L154" i="5"/>
  <c r="H154" i="5"/>
  <c r="I154" i="5" s="1"/>
  <c r="L151" i="5"/>
  <c r="M151" i="5"/>
  <c r="H151" i="5"/>
  <c r="I151" i="5" s="1"/>
  <c r="L150" i="5"/>
  <c r="H150" i="5"/>
  <c r="I150" i="5" s="1"/>
  <c r="M150" i="5"/>
  <c r="L149" i="5"/>
  <c r="M149" i="5"/>
  <c r="H149" i="5"/>
  <c r="I149" i="5" s="1"/>
  <c r="N149" i="5" s="1"/>
  <c r="M147" i="5"/>
  <c r="H147" i="5"/>
  <c r="I147" i="5" s="1"/>
  <c r="L147" i="5"/>
  <c r="M146" i="5"/>
  <c r="H146" i="5"/>
  <c r="I146" i="5" s="1"/>
  <c r="L146" i="5"/>
  <c r="M144" i="5"/>
  <c r="H144" i="5"/>
  <c r="I144" i="5" s="1"/>
  <c r="L144" i="5"/>
  <c r="L143" i="5"/>
  <c r="M143" i="5"/>
  <c r="H143" i="5"/>
  <c r="I143" i="5" s="1"/>
  <c r="L142" i="5"/>
  <c r="M142" i="5"/>
  <c r="H142" i="5"/>
  <c r="I142" i="5" s="1"/>
  <c r="L140" i="5"/>
  <c r="M140" i="5"/>
  <c r="H140" i="5"/>
  <c r="I140" i="5" s="1"/>
  <c r="L139" i="5"/>
  <c r="H139" i="5"/>
  <c r="I139" i="5" s="1"/>
  <c r="M139" i="5"/>
  <c r="M138" i="5"/>
  <c r="H138" i="5"/>
  <c r="I138" i="5" s="1"/>
  <c r="L138" i="5"/>
  <c r="L136" i="5"/>
  <c r="M136" i="5"/>
  <c r="N136" i="5" s="1"/>
  <c r="H136" i="5"/>
  <c r="I136" i="5" s="1"/>
  <c r="L134" i="5"/>
  <c r="H134" i="5"/>
  <c r="I134" i="5" s="1"/>
  <c r="M134" i="5"/>
  <c r="L133" i="5"/>
  <c r="M133" i="5"/>
  <c r="H133" i="5"/>
  <c r="I133" i="5" s="1"/>
  <c r="J133" i="5" s="1"/>
  <c r="L131" i="5"/>
  <c r="M131" i="5"/>
  <c r="N131" i="5" s="1"/>
  <c r="H131" i="5"/>
  <c r="I131" i="5" s="1"/>
  <c r="M130" i="5"/>
  <c r="L130" i="5"/>
  <c r="H130" i="5"/>
  <c r="I130" i="5" s="1"/>
  <c r="N130" i="5" s="1"/>
  <c r="L128" i="5"/>
  <c r="H128" i="5"/>
  <c r="I128" i="5" s="1"/>
  <c r="M128" i="5"/>
  <c r="L127" i="5"/>
  <c r="M127" i="5"/>
  <c r="H127" i="5"/>
  <c r="I127" i="5" s="1"/>
  <c r="L126" i="5"/>
  <c r="M126" i="5"/>
  <c r="H126" i="5"/>
  <c r="I126" i="5" s="1"/>
  <c r="L124" i="5"/>
  <c r="M124" i="5"/>
  <c r="H124" i="5"/>
  <c r="I124" i="5" s="1"/>
  <c r="L123" i="5"/>
  <c r="M123" i="5"/>
  <c r="N123" i="5" s="1"/>
  <c r="H123" i="5"/>
  <c r="I123" i="5" s="1"/>
  <c r="L120" i="5"/>
  <c r="M120" i="5"/>
  <c r="H120" i="5"/>
  <c r="I120" i="5" s="1"/>
  <c r="L119" i="5"/>
  <c r="M119" i="5"/>
  <c r="H119" i="5"/>
  <c r="I119" i="5" s="1"/>
  <c r="L118" i="5"/>
  <c r="H118" i="5"/>
  <c r="I118" i="5" s="1"/>
  <c r="M118" i="5"/>
  <c r="L117" i="5"/>
  <c r="M117" i="5"/>
  <c r="H117" i="5"/>
  <c r="I117" i="5" s="1"/>
  <c r="N117" i="5" s="1"/>
  <c r="L115" i="5"/>
  <c r="M115" i="5"/>
  <c r="H115" i="5"/>
  <c r="I115" i="5" s="1"/>
  <c r="M114" i="5"/>
  <c r="H114" i="5"/>
  <c r="I114" i="5" s="1"/>
  <c r="L114" i="5"/>
  <c r="L113" i="5"/>
  <c r="M113" i="5"/>
  <c r="H113" i="5"/>
  <c r="I113" i="5" s="1"/>
  <c r="M110" i="5"/>
  <c r="H110" i="5"/>
  <c r="I110" i="5" s="1"/>
  <c r="J110" i="5" s="1"/>
  <c r="L110" i="5"/>
  <c r="M109" i="5"/>
  <c r="L109" i="5"/>
  <c r="H109" i="5"/>
  <c r="I109" i="5" s="1"/>
  <c r="L107" i="5"/>
  <c r="M107" i="5"/>
  <c r="H107" i="5"/>
  <c r="I107" i="5" s="1"/>
  <c r="L106" i="5"/>
  <c r="H106" i="5"/>
  <c r="I106" i="5" s="1"/>
  <c r="M106" i="5"/>
  <c r="L105" i="5"/>
  <c r="M105" i="5"/>
  <c r="H105" i="5"/>
  <c r="I105" i="5" s="1"/>
  <c r="L104" i="5"/>
  <c r="M104" i="5"/>
  <c r="H104" i="5"/>
  <c r="I104" i="5" s="1"/>
  <c r="N104" i="5" s="1"/>
  <c r="H103" i="5"/>
  <c r="I103" i="5" s="1"/>
  <c r="N103" i="5" s="1"/>
  <c r="L103" i="5"/>
  <c r="M103" i="5"/>
  <c r="L102" i="5"/>
  <c r="H102" i="5"/>
  <c r="I102" i="5" s="1"/>
  <c r="M102" i="5"/>
  <c r="M101" i="5"/>
  <c r="L101" i="5"/>
  <c r="H101" i="5"/>
  <c r="I101" i="5" s="1"/>
  <c r="J101" i="5" s="1"/>
  <c r="L99" i="5"/>
  <c r="M99" i="5"/>
  <c r="H99" i="5"/>
  <c r="I99" i="5" s="1"/>
  <c r="L98" i="5"/>
  <c r="H98" i="5"/>
  <c r="I98" i="5" s="1"/>
  <c r="J98" i="5" s="1"/>
  <c r="M98" i="5"/>
  <c r="L97" i="5"/>
  <c r="M97" i="5"/>
  <c r="H97" i="5"/>
  <c r="I97" i="5" s="1"/>
  <c r="N97" i="5" s="1"/>
  <c r="H95" i="5"/>
  <c r="I95" i="5" s="1"/>
  <c r="N95" i="5" s="1"/>
  <c r="L95" i="5"/>
  <c r="M95" i="5"/>
  <c r="L94" i="5"/>
  <c r="H94" i="5"/>
  <c r="I94" i="5" s="1"/>
  <c r="M94" i="5"/>
  <c r="M93" i="5"/>
  <c r="H93" i="5"/>
  <c r="I93" i="5" s="1"/>
  <c r="J93" i="5" s="1"/>
  <c r="L93" i="5"/>
  <c r="L90" i="5"/>
  <c r="H90" i="5"/>
  <c r="I90" i="5" s="1"/>
  <c r="N90" i="5" s="1"/>
  <c r="M90" i="5"/>
  <c r="L89" i="5"/>
  <c r="M89" i="5"/>
  <c r="H89" i="5"/>
  <c r="I89" i="5" s="1"/>
  <c r="J89" i="5" s="1"/>
  <c r="L88" i="5"/>
  <c r="M88" i="5"/>
  <c r="H88" i="5"/>
  <c r="I88" i="5" s="1"/>
  <c r="N88" i="5" s="1"/>
  <c r="M87" i="5"/>
  <c r="H87" i="5"/>
  <c r="I87" i="5" s="1"/>
  <c r="L87" i="5"/>
  <c r="J86" i="5"/>
  <c r="L86" i="5"/>
  <c r="M86" i="5"/>
  <c r="H86" i="5"/>
  <c r="I86" i="5" s="1"/>
  <c r="J85" i="5"/>
  <c r="L85" i="5"/>
  <c r="M85" i="5"/>
  <c r="H85" i="5"/>
  <c r="I85" i="5" s="1"/>
  <c r="M83" i="5"/>
  <c r="H83" i="5"/>
  <c r="I83" i="5" s="1"/>
  <c r="L83" i="5"/>
  <c r="L82" i="5"/>
  <c r="M82" i="5"/>
  <c r="H82" i="5"/>
  <c r="I82" i="5" s="1"/>
  <c r="L81" i="5"/>
  <c r="M81" i="5"/>
  <c r="H81" i="5"/>
  <c r="I81" i="5" s="1"/>
  <c r="J81" i="5" s="1"/>
  <c r="M79" i="5"/>
  <c r="H79" i="5"/>
  <c r="I79" i="5" s="1"/>
  <c r="L79" i="5"/>
  <c r="L78" i="5"/>
  <c r="M78" i="5"/>
  <c r="H78" i="5"/>
  <c r="I78" i="5" s="1"/>
  <c r="L77" i="5"/>
  <c r="M77" i="5"/>
  <c r="H77" i="5"/>
  <c r="I77" i="5" s="1"/>
  <c r="L76" i="5"/>
  <c r="M76" i="5"/>
  <c r="H76" i="5"/>
  <c r="I76" i="5" s="1"/>
  <c r="L74" i="5"/>
  <c r="M74" i="5"/>
  <c r="H74" i="5"/>
  <c r="I74" i="5" s="1"/>
  <c r="N74" i="5" s="1"/>
  <c r="L73" i="5"/>
  <c r="M73" i="5"/>
  <c r="H73" i="5"/>
  <c r="I73" i="5" s="1"/>
  <c r="L72" i="5"/>
  <c r="M72" i="5"/>
  <c r="H72" i="5"/>
  <c r="I72" i="5" s="1"/>
  <c r="M71" i="5"/>
  <c r="H71" i="5"/>
  <c r="I71" i="5" s="1"/>
  <c r="L71" i="5"/>
  <c r="L70" i="5"/>
  <c r="M70" i="5"/>
  <c r="H70" i="5"/>
  <c r="I70" i="5" s="1"/>
  <c r="L69" i="5"/>
  <c r="M69" i="5"/>
  <c r="H69" i="5"/>
  <c r="I69" i="5" s="1"/>
  <c r="J69" i="5" s="1"/>
  <c r="L68" i="5"/>
  <c r="M68" i="5"/>
  <c r="H68" i="5"/>
  <c r="I68" i="5" s="1"/>
  <c r="L66" i="5"/>
  <c r="M66" i="5"/>
  <c r="H66" i="5"/>
  <c r="I66" i="5" s="1"/>
  <c r="L65" i="5"/>
  <c r="M65" i="5"/>
  <c r="H65" i="5"/>
  <c r="I65" i="5" s="1"/>
  <c r="L64" i="5"/>
  <c r="M64" i="5"/>
  <c r="H64" i="5"/>
  <c r="I64" i="5" s="1"/>
  <c r="J64" i="5" s="1"/>
  <c r="M63" i="5"/>
  <c r="H63" i="5"/>
  <c r="I63" i="5" s="1"/>
  <c r="L63" i="5"/>
  <c r="L62" i="5"/>
  <c r="M62" i="5"/>
  <c r="H62" i="5"/>
  <c r="I62" i="5" s="1"/>
  <c r="L61" i="5"/>
  <c r="M61" i="5"/>
  <c r="H61" i="5"/>
  <c r="I61" i="5" s="1"/>
  <c r="L60" i="5"/>
  <c r="M60" i="5"/>
  <c r="H60" i="5"/>
  <c r="I60" i="5" s="1"/>
  <c r="N60" i="5" s="1"/>
  <c r="L58" i="5"/>
  <c r="M58" i="5"/>
  <c r="H58" i="5"/>
  <c r="I58" i="5" s="1"/>
  <c r="J57" i="5"/>
  <c r="L57" i="5"/>
  <c r="M57" i="5"/>
  <c r="H57" i="5"/>
  <c r="I57" i="5" s="1"/>
  <c r="L56" i="5"/>
  <c r="M56" i="5"/>
  <c r="H56" i="5"/>
  <c r="I56" i="5" s="1"/>
  <c r="M55" i="5"/>
  <c r="H55" i="5"/>
  <c r="I55" i="5" s="1"/>
  <c r="L55" i="5"/>
  <c r="L54" i="5"/>
  <c r="M54" i="5"/>
  <c r="H54" i="5"/>
  <c r="I54" i="5" s="1"/>
  <c r="N54" i="5" s="1"/>
  <c r="L53" i="5"/>
  <c r="M53" i="5"/>
  <c r="H53" i="5"/>
  <c r="I53" i="5" s="1"/>
  <c r="L52" i="5"/>
  <c r="M52" i="5"/>
  <c r="H52" i="5"/>
  <c r="I52" i="5" s="1"/>
  <c r="L50" i="5"/>
  <c r="M50" i="5"/>
  <c r="H50" i="5"/>
  <c r="I50" i="5" s="1"/>
  <c r="L49" i="5"/>
  <c r="M49" i="5"/>
  <c r="H49" i="5"/>
  <c r="I49" i="5" s="1"/>
  <c r="J49" i="5" s="1"/>
  <c r="L48" i="5"/>
  <c r="M48" i="5"/>
  <c r="H48" i="5"/>
  <c r="I48" i="5" s="1"/>
  <c r="M47" i="5"/>
  <c r="H47" i="5"/>
  <c r="I47" i="5" s="1"/>
  <c r="L47" i="5"/>
  <c r="L46" i="5"/>
  <c r="M46" i="5"/>
  <c r="H46" i="5"/>
  <c r="I46" i="5" s="1"/>
  <c r="L45" i="5"/>
  <c r="M45" i="5"/>
  <c r="H45" i="5"/>
  <c r="I45" i="5" s="1"/>
  <c r="L44" i="5"/>
  <c r="M44" i="5"/>
  <c r="H44" i="5"/>
  <c r="I44" i="5" s="1"/>
  <c r="L42" i="5"/>
  <c r="M42" i="5"/>
  <c r="H42" i="5"/>
  <c r="I42" i="5" s="1"/>
  <c r="L41" i="5"/>
  <c r="M41" i="5"/>
  <c r="H41" i="5"/>
  <c r="I41" i="5" s="1"/>
  <c r="L40" i="5"/>
  <c r="M40" i="5"/>
  <c r="H40" i="5"/>
  <c r="I40" i="5" s="1"/>
  <c r="J40" i="5" s="1"/>
  <c r="M39" i="5"/>
  <c r="H39" i="5"/>
  <c r="I39" i="5" s="1"/>
  <c r="L39" i="5"/>
  <c r="L38" i="5"/>
  <c r="M38" i="5"/>
  <c r="H38" i="5"/>
  <c r="I38" i="5" s="1"/>
  <c r="J37" i="5"/>
  <c r="L37" i="5"/>
  <c r="M37" i="5"/>
  <c r="H37" i="5"/>
  <c r="I37" i="5" s="1"/>
  <c r="L36" i="5"/>
  <c r="M36" i="5"/>
  <c r="H36" i="5"/>
  <c r="I36" i="5" s="1"/>
  <c r="L34" i="5"/>
  <c r="M34" i="5"/>
  <c r="H34" i="5"/>
  <c r="I34" i="5" s="1"/>
  <c r="L33" i="5"/>
  <c r="M33" i="5"/>
  <c r="H33" i="5"/>
  <c r="I33" i="5" s="1"/>
  <c r="N33" i="5" s="1"/>
  <c r="L32" i="5"/>
  <c r="M32" i="5"/>
  <c r="H32" i="5"/>
  <c r="I32" i="5" s="1"/>
  <c r="M31" i="5"/>
  <c r="H31" i="5"/>
  <c r="I31" i="5" s="1"/>
  <c r="L31" i="5"/>
  <c r="L30" i="5"/>
  <c r="M30" i="5"/>
  <c r="H30" i="5"/>
  <c r="I30" i="5" s="1"/>
  <c r="L29" i="5"/>
  <c r="M29" i="5"/>
  <c r="H29" i="5"/>
  <c r="I29" i="5" s="1"/>
  <c r="N29" i="5" s="1"/>
  <c r="L28" i="5"/>
  <c r="M28" i="5"/>
  <c r="H28" i="5"/>
  <c r="I28" i="5" s="1"/>
  <c r="L26" i="5"/>
  <c r="M26" i="5"/>
  <c r="H26" i="5"/>
  <c r="I26" i="5" s="1"/>
  <c r="L25" i="5"/>
  <c r="M25" i="5"/>
  <c r="H25" i="5"/>
  <c r="I25" i="5" s="1"/>
  <c r="J25" i="5" s="1"/>
  <c r="L24" i="5"/>
  <c r="M24" i="5"/>
  <c r="H24" i="5"/>
  <c r="I24" i="5" s="1"/>
  <c r="N24" i="5" s="1"/>
  <c r="L22" i="5"/>
  <c r="M22" i="5"/>
  <c r="H22" i="5"/>
  <c r="I22" i="5" s="1"/>
  <c r="J21" i="5"/>
  <c r="L21" i="5"/>
  <c r="M21" i="5"/>
  <c r="H21" i="5"/>
  <c r="I21" i="5" s="1"/>
  <c r="L20" i="5"/>
  <c r="M20" i="5"/>
  <c r="H20" i="5"/>
  <c r="I20" i="5" s="1"/>
  <c r="M19" i="5"/>
  <c r="H19" i="5"/>
  <c r="I19" i="5" s="1"/>
  <c r="L19" i="5"/>
  <c r="L18" i="5"/>
  <c r="M18" i="5"/>
  <c r="H18" i="5"/>
  <c r="I18" i="5" s="1"/>
  <c r="L17" i="5"/>
  <c r="M17" i="5"/>
  <c r="H17" i="5"/>
  <c r="I17" i="5" s="1"/>
  <c r="L16" i="5"/>
  <c r="M16" i="5"/>
  <c r="H16" i="5"/>
  <c r="I16" i="5" s="1"/>
  <c r="M15" i="5"/>
  <c r="H15" i="5"/>
  <c r="I15" i="5" s="1"/>
  <c r="L15" i="5"/>
  <c r="L14" i="5"/>
  <c r="M14" i="5"/>
  <c r="H14" i="5"/>
  <c r="I14" i="5" s="1"/>
  <c r="J14" i="5" s="1"/>
  <c r="L13" i="5"/>
  <c r="M13" i="5"/>
  <c r="H13" i="5"/>
  <c r="I13" i="5" s="1"/>
  <c r="J13" i="5" s="1"/>
  <c r="L12" i="5"/>
  <c r="M12" i="5"/>
  <c r="H12" i="5"/>
  <c r="I12" i="5" s="1"/>
  <c r="M11" i="5"/>
  <c r="H11" i="5"/>
  <c r="I11" i="5" s="1"/>
  <c r="L11" i="5"/>
  <c r="L10" i="5"/>
  <c r="M10" i="5"/>
  <c r="H10" i="5"/>
  <c r="I10" i="5" s="1"/>
  <c r="L9" i="5"/>
  <c r="M9" i="5"/>
  <c r="H9" i="5"/>
  <c r="I9" i="5" s="1"/>
  <c r="J9" i="5" s="1"/>
  <c r="L8" i="5"/>
  <c r="M8" i="5"/>
  <c r="H8" i="5"/>
  <c r="I8" i="5" s="1"/>
  <c r="M7" i="5"/>
  <c r="H7" i="5"/>
  <c r="I7" i="5" s="1"/>
  <c r="L7" i="5"/>
  <c r="L6" i="5"/>
  <c r="M6" i="5"/>
  <c r="H6" i="5"/>
  <c r="I6" i="5" s="1"/>
  <c r="L5" i="5"/>
  <c r="M5" i="5"/>
  <c r="H5" i="5"/>
  <c r="I5" i="5" s="1"/>
  <c r="J5" i="5" s="1"/>
  <c r="M4" i="5"/>
  <c r="L4" i="5"/>
  <c r="H4" i="5"/>
  <c r="I4" i="5" s="1"/>
  <c r="N1035" i="5"/>
  <c r="N971" i="5"/>
  <c r="N907" i="5"/>
  <c r="N1067" i="5"/>
  <c r="N1003" i="5"/>
  <c r="N939" i="5"/>
  <c r="N847" i="5"/>
  <c r="N831" i="5"/>
  <c r="N815" i="5"/>
  <c r="N799" i="5"/>
  <c r="N783" i="5"/>
  <c r="N767" i="5"/>
  <c r="N751" i="5"/>
  <c r="N719" i="5"/>
  <c r="N687" i="5"/>
  <c r="N671" i="5"/>
  <c r="N1086" i="5"/>
  <c r="N1038" i="5"/>
  <c r="N1006" i="5"/>
  <c r="N974" i="5"/>
  <c r="N942" i="5"/>
  <c r="N926" i="5"/>
  <c r="N859" i="5"/>
  <c r="N843" i="5"/>
  <c r="N827" i="5"/>
  <c r="N811" i="5"/>
  <c r="N795" i="5"/>
  <c r="N779" i="5"/>
  <c r="N763" i="5"/>
  <c r="N747" i="5"/>
  <c r="N715" i="5"/>
  <c r="N699" i="5"/>
  <c r="N683" i="5"/>
  <c r="N651" i="5"/>
  <c r="N1074" i="5"/>
  <c r="N1058" i="5"/>
  <c r="N1042" i="5"/>
  <c r="N1026" i="5"/>
  <c r="N1010" i="5"/>
  <c r="N994" i="5"/>
  <c r="N978" i="5"/>
  <c r="N962" i="5"/>
  <c r="N946" i="5"/>
  <c r="N930" i="5"/>
  <c r="N895" i="5"/>
  <c r="N890" i="5"/>
  <c r="N887" i="5"/>
  <c r="N879" i="5"/>
  <c r="N874" i="5"/>
  <c r="N871" i="5"/>
  <c r="N855" i="5"/>
  <c r="N839" i="5"/>
  <c r="N823" i="5"/>
  <c r="N807" i="5"/>
  <c r="N791" i="5"/>
  <c r="N775" i="5"/>
  <c r="N759" i="5"/>
  <c r="N679" i="5"/>
  <c r="N663" i="5"/>
  <c r="N606" i="5"/>
  <c r="N459" i="5"/>
  <c r="J1265" i="5"/>
  <c r="J1177" i="5"/>
  <c r="J1267" i="5"/>
  <c r="J1249" i="5"/>
  <c r="J1144" i="5"/>
  <c r="J1139" i="5"/>
  <c r="J1112" i="5"/>
  <c r="J1033" i="5"/>
  <c r="J1233" i="5"/>
  <c r="J1189" i="5"/>
  <c r="J1173" i="5"/>
  <c r="J1097" i="5"/>
  <c r="J1061" i="5"/>
  <c r="J1006" i="5"/>
  <c r="J974" i="5"/>
  <c r="J942" i="5"/>
  <c r="J890" i="5"/>
  <c r="J870" i="5"/>
  <c r="J850" i="5"/>
  <c r="J830" i="5"/>
  <c r="J802" i="5"/>
  <c r="J766" i="5"/>
  <c r="J250" i="5"/>
  <c r="J238" i="5"/>
  <c r="J230" i="5"/>
  <c r="J202" i="5"/>
  <c r="J194" i="5"/>
  <c r="J170" i="5"/>
  <c r="J138" i="5"/>
  <c r="J134" i="5"/>
  <c r="J126" i="5"/>
  <c r="J114" i="5"/>
  <c r="J106" i="5"/>
  <c r="J58" i="5"/>
  <c r="J26" i="5"/>
  <c r="J1245" i="5"/>
  <c r="J1217" i="5"/>
  <c r="J1205" i="5"/>
  <c r="J1194" i="5"/>
  <c r="J1181" i="5"/>
  <c r="J1157" i="5"/>
  <c r="J1145" i="5"/>
  <c r="J1142" i="5"/>
  <c r="J1137" i="5"/>
  <c r="J1129" i="5"/>
  <c r="J1102" i="5"/>
  <c r="J1093" i="5"/>
  <c r="J1089" i="5"/>
  <c r="J1081" i="5"/>
  <c r="J1049" i="5"/>
  <c r="J1029" i="5"/>
  <c r="J1026" i="5"/>
  <c r="J1017" i="5"/>
  <c r="J1009" i="5"/>
  <c r="J997" i="5"/>
  <c r="J994" i="5"/>
  <c r="J985" i="5"/>
  <c r="J977" i="5"/>
  <c r="J965" i="5"/>
  <c r="J962" i="5"/>
  <c r="J953" i="5"/>
  <c r="J945" i="5"/>
  <c r="J933" i="5"/>
  <c r="J925" i="5"/>
  <c r="J902" i="5"/>
  <c r="J829" i="5"/>
  <c r="J814" i="5"/>
  <c r="J801" i="5"/>
  <c r="J786" i="5"/>
  <c r="J765" i="5"/>
  <c r="J750" i="5"/>
  <c r="J737" i="5"/>
  <c r="J734" i="5"/>
  <c r="J730" i="5"/>
  <c r="J674" i="5"/>
  <c r="J665" i="5"/>
  <c r="J650" i="5"/>
  <c r="J637" i="5"/>
  <c r="J625" i="5"/>
  <c r="J613" i="5"/>
  <c r="J598" i="5"/>
  <c r="J573" i="5"/>
  <c r="J558" i="5"/>
  <c r="J549" i="5"/>
  <c r="J534" i="5"/>
  <c r="J529" i="5"/>
  <c r="J526" i="5"/>
  <c r="J522" i="5"/>
  <c r="J518" i="5"/>
  <c r="J482" i="5"/>
  <c r="J465" i="5"/>
  <c r="J413" i="5"/>
  <c r="J393" i="5"/>
  <c r="J369" i="5"/>
  <c r="J358" i="5"/>
  <c r="J353" i="5"/>
  <c r="J350" i="5"/>
  <c r="J345" i="5"/>
  <c r="J337" i="5"/>
  <c r="J326" i="5"/>
  <c r="J302" i="5"/>
  <c r="J286" i="5"/>
  <c r="J281" i="5"/>
  <c r="J266" i="5"/>
  <c r="J246" i="5"/>
  <c r="J226" i="5"/>
  <c r="J221" i="5"/>
  <c r="J218" i="5"/>
  <c r="J657" i="5"/>
  <c r="J629" i="5"/>
  <c r="J589" i="5"/>
  <c r="J574" i="5"/>
  <c r="J565" i="5"/>
  <c r="J550" i="5"/>
  <c r="J509" i="5"/>
  <c r="J506" i="5"/>
  <c r="J497" i="5"/>
  <c r="J462" i="5"/>
  <c r="J422" i="5"/>
  <c r="J417" i="5"/>
  <c r="J414" i="5"/>
  <c r="J401" i="5"/>
  <c r="J394" i="5"/>
  <c r="J385" i="5"/>
  <c r="J377" i="5"/>
  <c r="J362" i="5"/>
  <c r="J354" i="5"/>
  <c r="J349" i="5"/>
  <c r="J338" i="5"/>
  <c r="J321" i="5"/>
  <c r="J306" i="5"/>
  <c r="J290" i="5"/>
  <c r="J285" i="5"/>
  <c r="J234" i="5"/>
  <c r="J229" i="5"/>
  <c r="J222" i="5"/>
  <c r="J205" i="5"/>
  <c r="J198" i="5"/>
  <c r="J178" i="5"/>
  <c r="J166" i="5"/>
  <c r="J162" i="5"/>
  <c r="J154" i="5"/>
  <c r="J142" i="5"/>
  <c r="J109" i="5"/>
  <c r="J105" i="5"/>
  <c r="J102" i="5"/>
  <c r="J94" i="5"/>
  <c r="J82" i="5"/>
  <c r="J77" i="5"/>
  <c r="J70" i="5"/>
  <c r="J65" i="5"/>
  <c r="J50" i="5"/>
  <c r="J45" i="5"/>
  <c r="J38" i="5"/>
  <c r="J33" i="5"/>
  <c r="J6" i="5"/>
  <c r="J1264" i="5"/>
  <c r="J1231" i="5"/>
  <c r="J1168" i="5"/>
  <c r="J1156" i="5"/>
  <c r="J1136" i="5"/>
  <c r="J478" i="5"/>
  <c r="J450" i="5"/>
  <c r="J438" i="5"/>
  <c r="J430" i="5"/>
  <c r="J406" i="5"/>
  <c r="J334" i="5"/>
  <c r="J318" i="5"/>
  <c r="J294" i="5"/>
  <c r="J274" i="5"/>
  <c r="J258" i="5"/>
  <c r="J242" i="5"/>
  <c r="J214" i="5"/>
  <c r="J190" i="5"/>
  <c r="J150" i="5"/>
  <c r="J146" i="5"/>
  <c r="J130" i="5"/>
  <c r="J118" i="5"/>
  <c r="J90" i="5"/>
  <c r="J74" i="5"/>
  <c r="J22" i="5"/>
  <c r="J307" i="5"/>
  <c r="J279" i="5"/>
  <c r="J271" i="5"/>
  <c r="J255" i="5"/>
  <c r="J1259" i="5"/>
  <c r="J1255" i="5"/>
  <c r="J1247" i="5"/>
  <c r="J1219" i="5"/>
  <c r="J1099" i="5"/>
  <c r="J1035" i="5"/>
  <c r="J1015" i="5"/>
  <c r="J955" i="5"/>
  <c r="J911" i="5"/>
  <c r="J907" i="5"/>
  <c r="J859" i="5"/>
  <c r="J843" i="5"/>
  <c r="J815" i="5"/>
  <c r="J375" i="5"/>
  <c r="J355" i="5"/>
  <c r="J347" i="5"/>
  <c r="J339" i="5"/>
  <c r="J319" i="5"/>
  <c r="J299" i="5"/>
  <c r="J295" i="5"/>
  <c r="J291" i="5"/>
  <c r="J180" i="5"/>
  <c r="J164" i="5"/>
  <c r="J159" i="5"/>
  <c r="J155" i="5"/>
  <c r="J124" i="5"/>
  <c r="J107" i="5"/>
  <c r="J104" i="5"/>
  <c r="J83" i="5"/>
  <c r="J72" i="5"/>
  <c r="J55" i="5"/>
  <c r="J48" i="5"/>
  <c r="J28" i="5"/>
  <c r="J20" i="5"/>
  <c r="J15" i="5"/>
  <c r="J296" i="5"/>
  <c r="J264" i="5"/>
  <c r="J248" i="5"/>
  <c r="J220" i="5"/>
  <c r="J1244" i="5"/>
  <c r="J1216" i="5"/>
  <c r="J1200" i="5"/>
  <c r="J1172" i="5"/>
  <c r="J1148" i="5"/>
  <c r="J1140" i="5"/>
  <c r="J1128" i="5"/>
  <c r="J1072" i="5"/>
  <c r="J1056" i="5"/>
  <c r="J1032" i="5"/>
  <c r="J1012" i="5"/>
  <c r="J992" i="5"/>
  <c r="J952" i="5"/>
  <c r="J940" i="5"/>
  <c r="J856" i="5"/>
  <c r="J848" i="5"/>
  <c r="J840" i="5"/>
  <c r="J388" i="5"/>
  <c r="J368" i="5"/>
  <c r="J344" i="5"/>
  <c r="J324" i="5"/>
  <c r="J1251" i="5"/>
  <c r="J1248" i="5"/>
  <c r="J1227" i="5"/>
  <c r="J1223" i="5"/>
  <c r="J1215" i="5"/>
  <c r="J1199" i="5"/>
  <c r="J1195" i="5"/>
  <c r="J1192" i="5"/>
  <c r="J1179" i="5"/>
  <c r="J1176" i="5"/>
  <c r="J1164" i="5"/>
  <c r="J1160" i="5"/>
  <c r="J1152" i="5"/>
  <c r="J1124" i="5"/>
  <c r="J1108" i="5"/>
  <c r="J1104" i="5"/>
  <c r="J1091" i="5"/>
  <c r="J1088" i="5"/>
  <c r="J1083" i="5"/>
  <c r="J1080" i="5"/>
  <c r="J1068" i="5"/>
  <c r="J1048" i="5"/>
  <c r="J1040" i="5"/>
  <c r="J1019" i="5"/>
  <c r="J1016" i="5"/>
  <c r="J1004" i="5"/>
  <c r="J996" i="5"/>
  <c r="J988" i="5"/>
  <c r="J983" i="5"/>
  <c r="J980" i="5"/>
  <c r="J971" i="5"/>
  <c r="J968" i="5"/>
  <c r="J951" i="5"/>
  <c r="J948" i="5"/>
  <c r="J916" i="5"/>
  <c r="J912" i="5"/>
  <c r="J855" i="5"/>
  <c r="J847" i="5"/>
  <c r="J839" i="5"/>
  <c r="J820" i="5"/>
  <c r="J811" i="5"/>
  <c r="J808" i="5"/>
  <c r="J783" i="5"/>
  <c r="J775" i="5"/>
  <c r="J771" i="5"/>
  <c r="J763" i="5"/>
  <c r="J756" i="5"/>
  <c r="J720" i="5"/>
  <c r="J691" i="5"/>
  <c r="J648" i="5"/>
  <c r="J639" i="5"/>
  <c r="J632" i="5"/>
  <c r="J627" i="5"/>
  <c r="J624" i="5"/>
  <c r="J620" i="5"/>
  <c r="J615" i="5"/>
  <c r="J612" i="5"/>
  <c r="J603" i="5"/>
  <c r="J595" i="5"/>
  <c r="J591" i="5"/>
  <c r="J588" i="5"/>
  <c r="J579" i="5"/>
  <c r="J576" i="5"/>
  <c r="J572" i="5"/>
  <c r="J555" i="5"/>
  <c r="J539" i="5"/>
  <c r="J531" i="5"/>
  <c r="J519" i="5"/>
  <c r="J508" i="5"/>
  <c r="J495" i="5"/>
  <c r="J488" i="5"/>
  <c r="J484" i="5"/>
  <c r="J471" i="5"/>
  <c r="J459" i="5"/>
  <c r="J440" i="5"/>
  <c r="J428" i="5"/>
  <c r="J416" i="5"/>
  <c r="J408" i="5"/>
  <c r="J395" i="5"/>
  <c r="J1092" i="5"/>
  <c r="J1084" i="5"/>
  <c r="J1060" i="5"/>
  <c r="J1028" i="5"/>
  <c r="J1020" i="5"/>
  <c r="J1000" i="5"/>
  <c r="J972" i="5"/>
  <c r="J960" i="5"/>
  <c r="J932" i="5"/>
  <c r="J924" i="5"/>
  <c r="J900" i="5"/>
  <c r="J884" i="5"/>
  <c r="J864" i="5"/>
  <c r="J836" i="5"/>
  <c r="J824" i="5"/>
  <c r="J772" i="5"/>
  <c r="J760" i="5"/>
  <c r="J736" i="5"/>
  <c r="J716" i="5"/>
  <c r="J676" i="5"/>
  <c r="J668" i="5"/>
  <c r="J664" i="5"/>
  <c r="J636" i="5"/>
  <c r="J628" i="5"/>
  <c r="J592" i="5"/>
  <c r="J580" i="5"/>
  <c r="J568" i="5"/>
  <c r="J564" i="5"/>
  <c r="J520" i="5"/>
  <c r="J492" i="5"/>
  <c r="J472" i="5"/>
  <c r="J460" i="5"/>
  <c r="J444" i="5"/>
  <c r="J420" i="5"/>
  <c r="J396" i="5"/>
  <c r="J380" i="5"/>
  <c r="J364" i="5"/>
  <c r="J352" i="5"/>
  <c r="J336" i="5"/>
  <c r="J312" i="5"/>
  <c r="J304" i="5"/>
  <c r="J276" i="5"/>
  <c r="J1275" i="5"/>
  <c r="J1271" i="5"/>
  <c r="J1263" i="5"/>
  <c r="J1260" i="5"/>
  <c r="J1235" i="5"/>
  <c r="J1232" i="5"/>
  <c r="J1211" i="5"/>
  <c r="J1207" i="5"/>
  <c r="J1132" i="5"/>
  <c r="J1120" i="5"/>
  <c r="J1116" i="5"/>
  <c r="J1076" i="5"/>
  <c r="J1067" i="5"/>
  <c r="J1064" i="5"/>
  <c r="J1047" i="5"/>
  <c r="J1044" i="5"/>
  <c r="J1024" i="5"/>
  <c r="J987" i="5"/>
  <c r="J984" i="5"/>
  <c r="J964" i="5"/>
  <c r="J956" i="5"/>
  <c r="J939" i="5"/>
  <c r="J936" i="5"/>
  <c r="J243" i="5"/>
  <c r="J232" i="5"/>
  <c r="J223" i="5"/>
  <c r="J200" i="5"/>
  <c r="J183" i="5"/>
  <c r="J171" i="5"/>
  <c r="J143" i="5"/>
  <c r="J139" i="5"/>
  <c r="J136" i="5"/>
  <c r="J127" i="5"/>
  <c r="J115" i="5"/>
  <c r="J87" i="5"/>
  <c r="J79" i="5"/>
  <c r="J16" i="5"/>
  <c r="J11" i="5"/>
  <c r="J928" i="5"/>
  <c r="J919" i="5"/>
  <c r="J899" i="5"/>
  <c r="J895" i="5"/>
  <c r="J892" i="5"/>
  <c r="J883" i="5"/>
  <c r="J879" i="5"/>
  <c r="J876" i="5"/>
  <c r="J871" i="5"/>
  <c r="J863" i="5"/>
  <c r="J851" i="5"/>
  <c r="J831" i="5"/>
  <c r="J823" i="5"/>
  <c r="J804" i="5"/>
  <c r="J795" i="5"/>
  <c r="J792" i="5"/>
  <c r="J767" i="5"/>
  <c r="J759" i="5"/>
  <c r="J755" i="5"/>
  <c r="J747" i="5"/>
  <c r="J744" i="5"/>
  <c r="J715" i="5"/>
  <c r="J707" i="5"/>
  <c r="J700" i="5"/>
  <c r="J696" i="5"/>
  <c r="J687" i="5"/>
  <c r="J684" i="5"/>
  <c r="J663" i="5"/>
  <c r="J660" i="5"/>
  <c r="J651" i="5"/>
  <c r="J635" i="5"/>
  <c r="J616" i="5"/>
  <c r="J611" i="5"/>
  <c r="J608" i="5"/>
  <c r="J600" i="5"/>
  <c r="J596" i="5"/>
  <c r="J575" i="5"/>
  <c r="J560" i="5"/>
  <c r="J551" i="5"/>
  <c r="J548" i="5"/>
  <c r="J536" i="5"/>
  <c r="J532" i="5"/>
  <c r="J524" i="5"/>
  <c r="J507" i="5"/>
  <c r="J504" i="5"/>
  <c r="J487" i="5"/>
  <c r="J468" i="5"/>
  <c r="J464" i="5"/>
  <c r="J452" i="5"/>
  <c r="J439" i="5"/>
  <c r="J424" i="5"/>
  <c r="J400" i="5"/>
  <c r="J387" i="5"/>
  <c r="J376" i="5"/>
  <c r="J367" i="5"/>
  <c r="J356" i="5"/>
  <c r="J320" i="5"/>
  <c r="J283" i="5"/>
  <c r="J268" i="5"/>
  <c r="J263" i="5"/>
  <c r="J247" i="5"/>
  <c r="J239" i="5"/>
  <c r="J228" i="5"/>
  <c r="J191" i="5"/>
  <c r="J176" i="5"/>
  <c r="J167" i="5"/>
  <c r="J151" i="5"/>
  <c r="J144" i="5"/>
  <c r="J140" i="5"/>
  <c r="J131" i="5"/>
  <c r="J128" i="5"/>
  <c r="J123" i="5"/>
  <c r="J120" i="5"/>
  <c r="J103" i="5"/>
  <c r="J95" i="5"/>
  <c r="J76" i="5"/>
  <c r="J71" i="5"/>
  <c r="J56" i="5"/>
  <c r="J52" i="5"/>
  <c r="J47" i="5"/>
  <c r="J807" i="5"/>
  <c r="J788" i="5"/>
  <c r="J776" i="5"/>
  <c r="J751" i="5"/>
  <c r="J740" i="5"/>
  <c r="J732" i="5"/>
  <c r="J712" i="5"/>
  <c r="J708" i="5"/>
  <c r="J699" i="5"/>
  <c r="J692" i="5"/>
  <c r="J671" i="5"/>
  <c r="J652" i="5"/>
  <c r="J644" i="5"/>
  <c r="J619" i="5"/>
  <c r="J607" i="5"/>
  <c r="J604" i="5"/>
  <c r="J587" i="5"/>
  <c r="J571" i="5"/>
  <c r="J563" i="5"/>
  <c r="J559" i="5"/>
  <c r="J556" i="5"/>
  <c r="J547" i="5"/>
  <c r="J544" i="5"/>
  <c r="J540" i="5"/>
  <c r="J527" i="5"/>
  <c r="J523" i="5"/>
  <c r="J503" i="5"/>
  <c r="J476" i="5"/>
  <c r="J467" i="5"/>
  <c r="J463" i="5"/>
  <c r="J455" i="5"/>
  <c r="J451" i="5"/>
  <c r="J432" i="5"/>
  <c r="J423" i="5"/>
  <c r="J412" i="5"/>
  <c r="J407" i="5"/>
  <c r="J404" i="5"/>
  <c r="J384" i="5"/>
  <c r="J379" i="5"/>
  <c r="J372" i="5"/>
  <c r="J363" i="5"/>
  <c r="J360" i="5"/>
  <c r="J348" i="5"/>
  <c r="J343" i="5"/>
  <c r="J335" i="5"/>
  <c r="J328" i="5"/>
  <c r="J316" i="5"/>
  <c r="J311" i="5"/>
  <c r="J300" i="5"/>
  <c r="J287" i="5"/>
  <c r="J280" i="5"/>
  <c r="J275" i="5"/>
  <c r="J272" i="5"/>
  <c r="J267" i="5"/>
  <c r="J259" i="5"/>
  <c r="J235" i="5"/>
  <c r="J224" i="5"/>
  <c r="J211" i="5"/>
  <c r="J207" i="5"/>
  <c r="J204" i="5"/>
  <c r="J195" i="5"/>
  <c r="J187" i="5"/>
  <c r="J184" i="5"/>
  <c r="J175" i="5"/>
  <c r="J160" i="5"/>
  <c r="J147" i="5"/>
  <c r="J119" i="5"/>
  <c r="J99" i="5"/>
  <c r="J68" i="5"/>
  <c r="J44" i="5"/>
  <c r="J39" i="5"/>
  <c r="J32" i="5"/>
  <c r="J7" i="5"/>
  <c r="G1273" i="5"/>
  <c r="G1257" i="5"/>
  <c r="G1225" i="5"/>
  <c r="G1190" i="5"/>
  <c r="G1069" i="5"/>
  <c r="G1052" i="5"/>
  <c r="G1025" i="5"/>
  <c r="G1008" i="5"/>
  <c r="G993" i="5"/>
  <c r="G976" i="5"/>
  <c r="G961" i="5"/>
  <c r="G944" i="5"/>
  <c r="G929" i="5"/>
  <c r="G915" i="5"/>
  <c r="G1241" i="5"/>
  <c r="G1149" i="5"/>
  <c r="G1113" i="5"/>
  <c r="G1274" i="5"/>
  <c r="G1272" i="5"/>
  <c r="G1269" i="5"/>
  <c r="G1258" i="5"/>
  <c r="G1256" i="5"/>
  <c r="G1253" i="5"/>
  <c r="G1242" i="5"/>
  <c r="G1240" i="5"/>
  <c r="G1237" i="5"/>
  <c r="G1226" i="5"/>
  <c r="G1224" i="5"/>
  <c r="G1221" i="5"/>
  <c r="G1210" i="5"/>
  <c r="G1208" i="5"/>
  <c r="G1203" i="5"/>
  <c r="G1201" i="5"/>
  <c r="G1188" i="5"/>
  <c r="G1184" i="5"/>
  <c r="G1182" i="5"/>
  <c r="G1178" i="5"/>
  <c r="G1163" i="5"/>
  <c r="G1161" i="5"/>
  <c r="G1158" i="5"/>
  <c r="G1154" i="5"/>
  <c r="G1121" i="5"/>
  <c r="G1114" i="5"/>
  <c r="G1100" i="5"/>
  <c r="G1095" i="5"/>
  <c r="G1082" i="5"/>
  <c r="G1075" i="5"/>
  <c r="G1070" i="5"/>
  <c r="G1053" i="5"/>
  <c r="G1036" i="5"/>
  <c r="G1031" i="5"/>
  <c r="G1022" i="5"/>
  <c r="G999" i="5"/>
  <c r="G990" i="5"/>
  <c r="G967" i="5"/>
  <c r="G958" i="5"/>
  <c r="G891" i="5"/>
  <c r="G819" i="5"/>
  <c r="G1270" i="5"/>
  <c r="G1268" i="5"/>
  <c r="G1254" i="5"/>
  <c r="G1252" i="5"/>
  <c r="G1238" i="5"/>
  <c r="G1236" i="5"/>
  <c r="G1222" i="5"/>
  <c r="G1220" i="5"/>
  <c r="G1206" i="5"/>
  <c r="G1204" i="5"/>
  <c r="G1171" i="5"/>
  <c r="G1169" i="5"/>
  <c r="G1146" i="5"/>
  <c r="G1122" i="5"/>
  <c r="G1079" i="5"/>
  <c r="G1066" i="5"/>
  <c r="G1059" i="5"/>
  <c r="G1054" i="5"/>
  <c r="G835" i="5"/>
  <c r="G803" i="5"/>
  <c r="G886" i="5"/>
  <c r="G878" i="5"/>
  <c r="G866" i="5"/>
  <c r="G842" i="5"/>
  <c r="G826" i="5"/>
  <c r="G810" i="5"/>
  <c r="G794" i="5"/>
  <c r="G778" i="5"/>
  <c r="G762" i="5"/>
  <c r="G746" i="5"/>
  <c r="G728" i="5"/>
  <c r="G724" i="5"/>
  <c r="G703" i="5"/>
  <c r="G695" i="5"/>
  <c r="G693" i="5"/>
  <c r="G584" i="5"/>
  <c r="G552" i="5"/>
  <c r="G1214" i="5"/>
  <c r="G1212" i="5"/>
  <c r="G1209" i="5"/>
  <c r="G1198" i="5"/>
  <c r="G1187" i="5"/>
  <c r="G1185" i="5"/>
  <c r="G1170" i="5"/>
  <c r="G1155" i="5"/>
  <c r="G1153" i="5"/>
  <c r="G1138" i="5"/>
  <c r="G1134" i="5"/>
  <c r="G1126" i="5"/>
  <c r="G1118" i="5"/>
  <c r="G1110" i="5"/>
  <c r="G1103" i="5"/>
  <c r="G1094" i="5"/>
  <c r="G1087" i="5"/>
  <c r="G1078" i="5"/>
  <c r="G1071" i="5"/>
  <c r="G1062" i="5"/>
  <c r="G1055" i="5"/>
  <c r="G1046" i="5"/>
  <c r="G1039" i="5"/>
  <c r="G1030" i="5"/>
  <c r="G1023" i="5"/>
  <c r="G1014" i="5"/>
  <c r="G1007" i="5"/>
  <c r="G998" i="5"/>
  <c r="G991" i="5"/>
  <c r="G982" i="5"/>
  <c r="G975" i="5"/>
  <c r="G966" i="5"/>
  <c r="G959" i="5"/>
  <c r="G950" i="5"/>
  <c r="G943" i="5"/>
  <c r="G934" i="5"/>
  <c r="G927" i="5"/>
  <c r="G923" i="5"/>
  <c r="G913" i="5"/>
  <c r="G910" i="5"/>
  <c r="G908" i="5"/>
  <c r="G898" i="5"/>
  <c r="G894" i="5"/>
  <c r="G882" i="5"/>
  <c r="G880" i="5"/>
  <c r="G877" i="5"/>
  <c r="G872" i="5"/>
  <c r="G858" i="5"/>
  <c r="G852" i="5"/>
  <c r="G849" i="5"/>
  <c r="G844" i="5"/>
  <c r="G841" i="5"/>
  <c r="G838" i="5"/>
  <c r="G832" i="5"/>
  <c r="G825" i="5"/>
  <c r="G822" i="5"/>
  <c r="G816" i="5"/>
  <c r="G809" i="5"/>
  <c r="G806" i="5"/>
  <c r="G800" i="5"/>
  <c r="G793" i="5"/>
  <c r="G790" i="5"/>
  <c r="G784" i="5"/>
  <c r="G777" i="5"/>
  <c r="G774" i="5"/>
  <c r="G768" i="5"/>
  <c r="G761" i="5"/>
  <c r="G758" i="5"/>
  <c r="G752" i="5"/>
  <c r="G742" i="5"/>
  <c r="G738" i="5"/>
  <c r="G735" i="5"/>
  <c r="G725" i="5"/>
  <c r="G723" i="5"/>
  <c r="G718" i="5"/>
  <c r="G711" i="5"/>
  <c r="G709" i="5"/>
  <c r="G704" i="5"/>
  <c r="G685" i="5"/>
  <c r="G682" i="5"/>
  <c r="G667" i="5"/>
  <c r="G655" i="5"/>
  <c r="G623" i="5"/>
  <c r="G599" i="5"/>
  <c r="G567" i="5"/>
  <c r="G535" i="5"/>
  <c r="G1027" i="5"/>
  <c r="G1018" i="5"/>
  <c r="G1011" i="5"/>
  <c r="G1002" i="5"/>
  <c r="G995" i="5"/>
  <c r="G986" i="5"/>
  <c r="G979" i="5"/>
  <c r="G970" i="5"/>
  <c r="G963" i="5"/>
  <c r="G954" i="5"/>
  <c r="G947" i="5"/>
  <c r="G938" i="5"/>
  <c r="G931" i="5"/>
  <c r="G920" i="5"/>
  <c r="G914" i="5"/>
  <c r="G906" i="5"/>
  <c r="G904" i="5"/>
  <c r="G896" i="5"/>
  <c r="G893" i="5"/>
  <c r="G888" i="5"/>
  <c r="G868" i="5"/>
  <c r="G865" i="5"/>
  <c r="G860" i="5"/>
  <c r="G837" i="5"/>
  <c r="G828" i="5"/>
  <c r="G821" i="5"/>
  <c r="G812" i="5"/>
  <c r="G805" i="5"/>
  <c r="G796" i="5"/>
  <c r="G789" i="5"/>
  <c r="G780" i="5"/>
  <c r="G773" i="5"/>
  <c r="G764" i="5"/>
  <c r="G757" i="5"/>
  <c r="G748" i="5"/>
  <c r="G714" i="5"/>
  <c r="G688" i="5"/>
  <c r="G689" i="5"/>
  <c r="G680" i="5"/>
  <c r="G677" i="5"/>
  <c r="G672" i="5"/>
  <c r="G666" i="5"/>
  <c r="G658" i="5"/>
  <c r="G643" i="5"/>
  <c r="G641" i="5"/>
  <c r="G609" i="5"/>
  <c r="G602" i="5"/>
  <c r="G593" i="5"/>
  <c r="G586" i="5"/>
  <c r="G577" i="5"/>
  <c r="G570" i="5"/>
  <c r="G561" i="5"/>
  <c r="G554" i="5"/>
  <c r="G545" i="5"/>
  <c r="G538" i="5"/>
  <c r="G517" i="5"/>
  <c r="G515" i="5"/>
  <c r="G496" i="5"/>
  <c r="G491" i="5"/>
  <c r="G490" i="5"/>
  <c r="G486" i="5"/>
  <c r="G480" i="5"/>
  <c r="G475" i="5"/>
  <c r="G470" i="5"/>
  <c r="G456" i="5"/>
  <c r="G434" i="5"/>
  <c r="G425" i="5"/>
  <c r="G381" i="5"/>
  <c r="G370" i="5"/>
  <c r="G675" i="5"/>
  <c r="G656" i="5"/>
  <c r="G653" i="5"/>
  <c r="G647" i="5"/>
  <c r="G640" i="5"/>
  <c r="G610" i="5"/>
  <c r="G601" i="5"/>
  <c r="G594" i="5"/>
  <c r="G585" i="5"/>
  <c r="G578" i="5"/>
  <c r="G569" i="5"/>
  <c r="G562" i="5"/>
  <c r="G553" i="5"/>
  <c r="G546" i="5"/>
  <c r="G537" i="5"/>
  <c r="G530" i="5"/>
  <c r="G528" i="5"/>
  <c r="G525" i="5"/>
  <c r="G512" i="5"/>
  <c r="G461" i="5"/>
  <c r="G446" i="5"/>
  <c r="G421" i="5"/>
  <c r="G419" i="5"/>
  <c r="G415" i="5"/>
  <c r="G374" i="5"/>
  <c r="G366" i="5"/>
  <c r="G341" i="5"/>
  <c r="G332" i="5"/>
  <c r="G314" i="5"/>
  <c r="G500" i="5"/>
  <c r="G493" i="5"/>
  <c r="G483" i="5"/>
  <c r="G481" i="5"/>
  <c r="G479" i="5"/>
  <c r="G466" i="5"/>
  <c r="G454" i="5"/>
  <c r="G448" i="5"/>
  <c r="G443" i="5"/>
  <c r="G436" i="5"/>
  <c r="G429" i="5"/>
  <c r="G427" i="5"/>
  <c r="G426" i="5"/>
  <c r="G409" i="5"/>
  <c r="G382" i="5"/>
  <c r="G378" i="5"/>
  <c r="G365" i="5"/>
  <c r="G361" i="5"/>
  <c r="G351" i="5"/>
  <c r="G342" i="5"/>
  <c r="G301" i="5"/>
  <c r="G277" i="5"/>
  <c r="G265" i="5"/>
  <c r="G260" i="5"/>
  <c r="G240" i="5"/>
  <c r="G212" i="5"/>
  <c r="G209" i="5"/>
  <c r="G346" i="5"/>
  <c r="G340" i="5"/>
  <c r="G331" i="5"/>
  <c r="G322" i="5"/>
  <c r="G313" i="5"/>
  <c r="G303" i="5"/>
  <c r="G297" i="5"/>
  <c r="G292" i="5"/>
  <c r="G288" i="5"/>
  <c r="G256" i="5"/>
  <c r="G249" i="5"/>
  <c r="G244" i="5"/>
  <c r="G219" i="5"/>
  <c r="G206" i="5"/>
  <c r="G186" i="5"/>
  <c r="G177" i="5"/>
  <c r="G261" i="5"/>
  <c r="G245" i="5"/>
  <c r="G237" i="5"/>
  <c r="G225" i="5"/>
  <c r="G213" i="5"/>
  <c r="G201" i="5"/>
  <c r="G189" i="5"/>
  <c r="G173" i="5"/>
  <c r="G158" i="5"/>
  <c r="G156" i="5"/>
  <c r="G122" i="5"/>
  <c r="G289" i="5"/>
  <c r="G273" i="5"/>
  <c r="G257" i="5"/>
  <c r="G241" i="5"/>
  <c r="G236" i="5"/>
  <c r="G227" i="5"/>
  <c r="G215" i="5"/>
  <c r="G208" i="5"/>
  <c r="G203" i="5"/>
  <c r="G196" i="5"/>
  <c r="G188" i="5"/>
  <c r="G179" i="5"/>
  <c r="G172" i="5"/>
  <c r="G165" i="5"/>
  <c r="G163" i="5"/>
  <c r="G152" i="5"/>
  <c r="G132" i="5"/>
  <c r="G129" i="5"/>
  <c r="G168" i="5"/>
  <c r="G148" i="5"/>
  <c r="G145" i="5"/>
  <c r="G135" i="5"/>
  <c r="G1191" i="5"/>
  <c r="G1175" i="5"/>
  <c r="G1159" i="5"/>
  <c r="G1143" i="5"/>
  <c r="G1131" i="5"/>
  <c r="G1123" i="5"/>
  <c r="G1115" i="5"/>
  <c r="G1183" i="5"/>
  <c r="G1167" i="5"/>
  <c r="G1151" i="5"/>
  <c r="G1135" i="5"/>
  <c r="G1127" i="5"/>
  <c r="G1119" i="5"/>
  <c r="G1111" i="5"/>
  <c r="G922" i="5"/>
  <c r="G905" i="5"/>
  <c r="G889" i="5"/>
  <c r="G873" i="5"/>
  <c r="G857" i="5"/>
  <c r="G917" i="5"/>
  <c r="G901" i="5"/>
  <c r="G885" i="5"/>
  <c r="G869" i="5"/>
  <c r="G853" i="5"/>
  <c r="G690" i="5"/>
  <c r="G731" i="5"/>
  <c r="G721" i="5"/>
  <c r="G706" i="5"/>
  <c r="G743" i="5"/>
  <c r="G727" i="5"/>
  <c r="G722" i="5"/>
  <c r="G702" i="5"/>
  <c r="G686" i="5"/>
  <c r="G670" i="5"/>
  <c r="G654" i="5"/>
  <c r="G638" i="5"/>
  <c r="G630" i="5"/>
  <c r="G622" i="5"/>
  <c r="G614" i="5"/>
  <c r="G710" i="5"/>
  <c r="G694" i="5"/>
  <c r="G678" i="5"/>
  <c r="G662" i="5"/>
  <c r="G646" i="5"/>
  <c r="G634" i="5"/>
  <c r="G626" i="5"/>
  <c r="G618" i="5"/>
  <c r="G513" i="5"/>
  <c r="G521" i="5"/>
  <c r="G516" i="5"/>
  <c r="G505" i="5"/>
  <c r="G489" i="5"/>
  <c r="G473" i="5"/>
  <c r="G457" i="5"/>
  <c r="G441" i="5"/>
  <c r="G501" i="5"/>
  <c r="G485" i="5"/>
  <c r="G469" i="5"/>
  <c r="G453" i="5"/>
  <c r="G437" i="5"/>
  <c r="G153" i="5"/>
  <c r="G137" i="5"/>
  <c r="G121" i="5"/>
  <c r="G112" i="5"/>
  <c r="G157" i="5"/>
  <c r="G141" i="5"/>
  <c r="G125" i="5"/>
  <c r="G111" i="5"/>
  <c r="G108" i="5"/>
  <c r="G91" i="5"/>
  <c r="G96" i="5"/>
  <c r="G80" i="5"/>
  <c r="G75" i="5"/>
  <c r="G67" i="5"/>
  <c r="G59" i="5"/>
  <c r="G51" i="5"/>
  <c r="G43" i="5"/>
  <c r="G35" i="5"/>
  <c r="G27" i="5"/>
  <c r="G92" i="5"/>
  <c r="G116" i="5"/>
  <c r="G100" i="5"/>
  <c r="G84" i="5"/>
  <c r="G23" i="5"/>
  <c r="AF5469" i="3"/>
  <c r="AG5469" i="3"/>
  <c r="AF5461" i="3"/>
  <c r="AG5461" i="3"/>
  <c r="AF5453" i="3"/>
  <c r="AG5453" i="3"/>
  <c r="AF5449" i="3"/>
  <c r="AG5449" i="3"/>
  <c r="AF5441" i="3"/>
  <c r="AG5441" i="3"/>
  <c r="AF5433" i="3"/>
  <c r="AG5433" i="3"/>
  <c r="AF5429" i="3"/>
  <c r="AG5429" i="3"/>
  <c r="AF5421" i="3"/>
  <c r="AG5421" i="3"/>
  <c r="AF5413" i="3"/>
  <c r="AG5413" i="3"/>
  <c r="AF5409" i="3"/>
  <c r="AG5409" i="3"/>
  <c r="AF5401" i="3"/>
  <c r="AG5401" i="3"/>
  <c r="AF5389" i="3"/>
  <c r="AG5389" i="3"/>
  <c r="AF5373" i="3"/>
  <c r="AG5373" i="3"/>
  <c r="AF5365" i="3"/>
  <c r="AG5365" i="3"/>
  <c r="AE5353" i="3"/>
  <c r="AF5353" i="3"/>
  <c r="AG5353" i="3"/>
  <c r="AE5349" i="3"/>
  <c r="AF5349" i="3"/>
  <c r="AG5349" i="3"/>
  <c r="AG5343" i="3"/>
  <c r="AE5343" i="3"/>
  <c r="AG5339" i="3"/>
  <c r="AE5339" i="3"/>
  <c r="AF5334" i="3"/>
  <c r="AG5334" i="3"/>
  <c r="AE5329" i="3"/>
  <c r="AF5329" i="3"/>
  <c r="AG5329" i="3"/>
  <c r="AG5323" i="3"/>
  <c r="AE5323" i="3"/>
  <c r="AF5318" i="3"/>
  <c r="AG5318" i="3"/>
  <c r="AE5313" i="3"/>
  <c r="AF5313" i="3"/>
  <c r="AG5313" i="3"/>
  <c r="AF5306" i="3"/>
  <c r="AG5306" i="3"/>
  <c r="AE5301" i="3"/>
  <c r="AF5301" i="3"/>
  <c r="AG5301" i="3"/>
  <c r="AE5297" i="3"/>
  <c r="AF5297" i="3"/>
  <c r="AG5297" i="3"/>
  <c r="AG5291" i="3"/>
  <c r="AE5291" i="3"/>
  <c r="AF5286" i="3"/>
  <c r="AG5286" i="3"/>
  <c r="AF5282" i="3"/>
  <c r="AG5282" i="3"/>
  <c r="AF5278" i="3"/>
  <c r="AG5278" i="3"/>
  <c r="AG5273" i="3"/>
  <c r="AE5273" i="3"/>
  <c r="AG5269" i="3"/>
  <c r="AE5269" i="3"/>
  <c r="AF5269" i="3"/>
  <c r="AE5263" i="3"/>
  <c r="AF5263" i="3"/>
  <c r="AG5263" i="3"/>
  <c r="AG5257" i="3"/>
  <c r="AE5257" i="3"/>
  <c r="AG5253" i="3"/>
  <c r="AE5253" i="3"/>
  <c r="AF5253" i="3"/>
  <c r="AE5247" i="3"/>
  <c r="AF5247" i="3"/>
  <c r="AG5247" i="3"/>
  <c r="AE5242" i="3"/>
  <c r="AF5242" i="3"/>
  <c r="AG5242" i="3"/>
  <c r="AG5238" i="3"/>
  <c r="AE5238" i="3"/>
  <c r="AE5234" i="3"/>
  <c r="AF5234" i="3"/>
  <c r="AG5234" i="3"/>
  <c r="AG5229" i="3"/>
  <c r="AE5229" i="3"/>
  <c r="AF5229" i="3"/>
  <c r="AE5223" i="3"/>
  <c r="AF5223" i="3"/>
  <c r="AG5223" i="3"/>
  <c r="AG5217" i="3"/>
  <c r="AE5217" i="3"/>
  <c r="AG5214" i="3"/>
  <c r="AE5214" i="3"/>
  <c r="AE5207" i="3"/>
  <c r="AF5207" i="3"/>
  <c r="AG5207" i="3"/>
  <c r="AG5201" i="3"/>
  <c r="AE5201" i="3"/>
  <c r="AG5197" i="3"/>
  <c r="AE5197" i="3"/>
  <c r="AF5197" i="3"/>
  <c r="AG5193" i="3"/>
  <c r="AE5193" i="3"/>
  <c r="AE5187" i="3"/>
  <c r="AG5187" i="3"/>
  <c r="AE5183" i="3"/>
  <c r="AF5183" i="3"/>
  <c r="AG5183" i="3"/>
  <c r="AE5179" i="3"/>
  <c r="AG5179" i="3"/>
  <c r="AG5174" i="3"/>
  <c r="AE5174" i="3"/>
  <c r="AG5169" i="3"/>
  <c r="AE5169" i="3"/>
  <c r="AE5163" i="3"/>
  <c r="AG5163" i="3"/>
  <c r="AG5158" i="3"/>
  <c r="AE5158" i="3"/>
  <c r="AG5153" i="3"/>
  <c r="AE5153" i="3"/>
  <c r="AE5147" i="3"/>
  <c r="AG5147" i="3"/>
  <c r="AE5143" i="3"/>
  <c r="AF5143" i="3"/>
  <c r="AG5143" i="3"/>
  <c r="AE5138" i="3"/>
  <c r="AF5138" i="3"/>
  <c r="AG5138" i="3"/>
  <c r="AG5134" i="3"/>
  <c r="AE5134" i="3"/>
  <c r="AG5129" i="3"/>
  <c r="AE5129" i="3"/>
  <c r="AE5123" i="3"/>
  <c r="AG5123" i="3"/>
  <c r="AE5119" i="3"/>
  <c r="AF5119" i="3"/>
  <c r="AG5119" i="3"/>
  <c r="AE5114" i="3"/>
  <c r="AF5114" i="3"/>
  <c r="AG5114" i="3"/>
  <c r="AG5110" i="3"/>
  <c r="AE5110" i="3"/>
  <c r="AG5105" i="3"/>
  <c r="AE5105" i="3"/>
  <c r="AG5101" i="3"/>
  <c r="AE5101" i="3"/>
  <c r="AF5101" i="3"/>
  <c r="AE5095" i="3"/>
  <c r="AF5095" i="3"/>
  <c r="AG5095" i="3"/>
  <c r="AG5089" i="3"/>
  <c r="AE5089" i="3"/>
  <c r="AG5085" i="3"/>
  <c r="AE5085" i="3"/>
  <c r="AF5085" i="3"/>
  <c r="AE5079" i="3"/>
  <c r="AF5079" i="3"/>
  <c r="AG5079" i="3"/>
  <c r="AE5074" i="3"/>
  <c r="AF5074" i="3"/>
  <c r="AG5074" i="3"/>
  <c r="AG5069" i="3"/>
  <c r="AE5069" i="3"/>
  <c r="AF5069" i="3"/>
  <c r="AE5063" i="3"/>
  <c r="AF5063" i="3"/>
  <c r="AG5063" i="3"/>
  <c r="AG5061" i="3"/>
  <c r="AE5061" i="3"/>
  <c r="AF5061" i="3"/>
  <c r="AE5055" i="3"/>
  <c r="AF5055" i="3"/>
  <c r="AG5055" i="3"/>
  <c r="AE5051" i="3"/>
  <c r="AG5051" i="3"/>
  <c r="AG5046" i="3"/>
  <c r="AE5046" i="3"/>
  <c r="AE5042" i="3"/>
  <c r="AF5042" i="3"/>
  <c r="AG5042" i="3"/>
  <c r="AG5037" i="3"/>
  <c r="AE5037" i="3"/>
  <c r="AF5037" i="3"/>
  <c r="AG5033" i="3"/>
  <c r="AE5033" i="3"/>
  <c r="AE5027" i="3"/>
  <c r="AG5027" i="3"/>
  <c r="AG5022" i="3"/>
  <c r="AE5022" i="3"/>
  <c r="AE5018" i="3"/>
  <c r="AF5018" i="3"/>
  <c r="AG5018" i="3"/>
  <c r="AG5014" i="3"/>
  <c r="AE5014" i="3"/>
  <c r="AG5009" i="3"/>
  <c r="AE5009" i="3"/>
  <c r="AE5003" i="3"/>
  <c r="AG5003" i="3"/>
  <c r="AE4999" i="3"/>
  <c r="AF4999" i="3"/>
  <c r="AG4999" i="3"/>
  <c r="AE4994" i="3"/>
  <c r="AF4994" i="3"/>
  <c r="AG4994" i="3"/>
  <c r="AG4989" i="3"/>
  <c r="AE4989" i="3"/>
  <c r="AF4989" i="3"/>
  <c r="AE4983" i="3"/>
  <c r="AF4983" i="3"/>
  <c r="AG4983" i="3"/>
  <c r="AE4979" i="3"/>
  <c r="AG4979" i="3"/>
  <c r="AE4975" i="3"/>
  <c r="AF4975" i="3"/>
  <c r="AG4975" i="3"/>
  <c r="AE4971" i="3"/>
  <c r="AG4971" i="3"/>
  <c r="AG4965" i="3"/>
  <c r="AE4965" i="3"/>
  <c r="AF4965" i="3"/>
  <c r="AG4961" i="3"/>
  <c r="AE4961" i="3"/>
  <c r="AE4955" i="3"/>
  <c r="AG4955" i="3"/>
  <c r="AG4953" i="3"/>
  <c r="AE4953" i="3"/>
  <c r="AE4946" i="3"/>
  <c r="AF4946" i="3"/>
  <c r="AG4946" i="3"/>
  <c r="AG4942" i="3"/>
  <c r="AE4942" i="3"/>
  <c r="AE4938" i="3"/>
  <c r="AF4938" i="3"/>
  <c r="AG4938" i="3"/>
  <c r="AG4933" i="3"/>
  <c r="AE4933" i="3"/>
  <c r="AF4933" i="3"/>
  <c r="AG4929" i="3"/>
  <c r="AE4929" i="3"/>
  <c r="AE4923" i="3"/>
  <c r="AG4923" i="3"/>
  <c r="AG4918" i="3"/>
  <c r="AE4918" i="3"/>
  <c r="AE4914" i="3"/>
  <c r="AF4914" i="3"/>
  <c r="AG4914" i="3"/>
  <c r="AG4909" i="3"/>
  <c r="AE4909" i="3"/>
  <c r="AF4909" i="3"/>
  <c r="AG4905" i="3"/>
  <c r="AE4905" i="3"/>
  <c r="AE4899" i="3"/>
  <c r="AG4899" i="3"/>
  <c r="AE4895" i="3"/>
  <c r="AF4895" i="3"/>
  <c r="AG4895" i="3"/>
  <c r="AE4890" i="3"/>
  <c r="AF4890" i="3"/>
  <c r="AG4890" i="3"/>
  <c r="AG4886" i="3"/>
  <c r="AE4886" i="3"/>
  <c r="AE4882" i="3"/>
  <c r="AF4882" i="3"/>
  <c r="AG4882" i="3"/>
  <c r="AG4877" i="3"/>
  <c r="AE4877" i="3"/>
  <c r="AF4877" i="3"/>
  <c r="AE4871" i="3"/>
  <c r="AF4871" i="3"/>
  <c r="AG4871" i="3"/>
  <c r="AE4867" i="3"/>
  <c r="AG4867" i="3"/>
  <c r="AG4862" i="3"/>
  <c r="AE4862" i="3"/>
  <c r="AE4858" i="3"/>
  <c r="AF4858" i="3"/>
  <c r="AG4858" i="3"/>
  <c r="AG4853" i="3"/>
  <c r="AE4853" i="3"/>
  <c r="AF4853" i="3"/>
  <c r="AE4847" i="3"/>
  <c r="AF4847" i="3"/>
  <c r="AG4847" i="3"/>
  <c r="AE4842" i="3"/>
  <c r="AF4842" i="3"/>
  <c r="AG4842" i="3"/>
  <c r="AG4838" i="3"/>
  <c r="AE4838" i="3"/>
  <c r="AE4834" i="3"/>
  <c r="AF4834" i="3"/>
  <c r="AG4834" i="3"/>
  <c r="AG4829" i="3"/>
  <c r="AE4829" i="3"/>
  <c r="AF4829" i="3"/>
  <c r="AG4822" i="3"/>
  <c r="AE4822" i="3"/>
  <c r="AG4817" i="3"/>
  <c r="AE4817" i="3"/>
  <c r="AG4814" i="3"/>
  <c r="AE4814" i="3"/>
  <c r="AG4809" i="3"/>
  <c r="AE4809" i="3"/>
  <c r="AG4805" i="3"/>
  <c r="AE4805" i="3"/>
  <c r="AF4805" i="3"/>
  <c r="AE4799" i="3"/>
  <c r="AF4799" i="3"/>
  <c r="AG4799" i="3"/>
  <c r="AE4794" i="3"/>
  <c r="AF4794" i="3"/>
  <c r="AG4794" i="3"/>
  <c r="AG4790" i="3"/>
  <c r="AE4790" i="3"/>
  <c r="AG4785" i="3"/>
  <c r="AE4785" i="3"/>
  <c r="AG4781" i="3"/>
  <c r="AE4781" i="3"/>
  <c r="AF4781" i="3"/>
  <c r="AG4777" i="3"/>
  <c r="AE4777" i="3"/>
  <c r="AE4771" i="3"/>
  <c r="AG4771" i="3"/>
  <c r="AE4767" i="3"/>
  <c r="AF4767" i="3"/>
  <c r="AG4767" i="3"/>
  <c r="AE4763" i="3"/>
  <c r="AG4763" i="3"/>
  <c r="AG4758" i="3"/>
  <c r="AE4758" i="3"/>
  <c r="AG4753" i="3"/>
  <c r="AE4753" i="3"/>
  <c r="AG4749" i="3"/>
  <c r="AE4749" i="3"/>
  <c r="AF4749" i="3"/>
  <c r="AG4745" i="3"/>
  <c r="AE4745" i="3"/>
  <c r="AE4739" i="3"/>
  <c r="AG4739" i="3"/>
  <c r="AE4735" i="3"/>
  <c r="AF4735" i="3"/>
  <c r="AG4735" i="3"/>
  <c r="AE4730" i="3"/>
  <c r="AF4730" i="3"/>
  <c r="AG4730" i="3"/>
  <c r="AG4726" i="3"/>
  <c r="AE4726" i="3"/>
  <c r="AG4721" i="3"/>
  <c r="AE4721" i="3"/>
  <c r="AE4715" i="3"/>
  <c r="AG4715" i="3"/>
  <c r="AE4711" i="3"/>
  <c r="AF4711" i="3"/>
  <c r="AG4711" i="3"/>
  <c r="AE4707" i="3"/>
  <c r="AG4707" i="3"/>
  <c r="AG4702" i="3"/>
  <c r="AE4702" i="3"/>
  <c r="AE4698" i="3"/>
  <c r="AF4698" i="3"/>
  <c r="AG4698" i="3"/>
  <c r="AG4693" i="3"/>
  <c r="AE4693" i="3"/>
  <c r="AF4693" i="3"/>
  <c r="AG4689" i="3"/>
  <c r="AE4689" i="3"/>
  <c r="AE4683" i="3"/>
  <c r="AG4683" i="3"/>
  <c r="AG4678" i="3"/>
  <c r="AE4678" i="3"/>
  <c r="AE4675" i="3"/>
  <c r="AG4675" i="3"/>
  <c r="AE4671" i="3"/>
  <c r="AF4671" i="3"/>
  <c r="AG4671" i="3"/>
  <c r="AE4666" i="3"/>
  <c r="AF4666" i="3"/>
  <c r="AG4666" i="3"/>
  <c r="AG4662" i="3"/>
  <c r="AE4662" i="3"/>
  <c r="AG4657" i="3"/>
  <c r="AE4657" i="3"/>
  <c r="AG4653" i="3"/>
  <c r="AE4653" i="3"/>
  <c r="AF4653" i="3"/>
  <c r="AE4647" i="3"/>
  <c r="AF4647" i="3"/>
  <c r="AG4647" i="3"/>
  <c r="AE4642" i="3"/>
  <c r="AF4642" i="3"/>
  <c r="AG4642" i="3"/>
  <c r="AG4638" i="3"/>
  <c r="AE4638" i="3"/>
  <c r="AG4633" i="3"/>
  <c r="AE4633" i="3"/>
  <c r="AG4629" i="3"/>
  <c r="AE4629" i="3"/>
  <c r="AF4629" i="3"/>
  <c r="AE4623" i="3"/>
  <c r="AF4623" i="3"/>
  <c r="AG4623" i="3"/>
  <c r="AE4619" i="3"/>
  <c r="AG4619" i="3"/>
  <c r="AG4614" i="3"/>
  <c r="AE4614" i="3"/>
  <c r="AE4611" i="3"/>
  <c r="AG4611" i="3"/>
  <c r="AG4606" i="3"/>
  <c r="AE4606" i="3"/>
  <c r="AG4601" i="3"/>
  <c r="AE4601" i="3"/>
  <c r="AG4597" i="3"/>
  <c r="AE4597" i="3"/>
  <c r="AF4597" i="3"/>
  <c r="AE4591" i="3"/>
  <c r="AF4591" i="3"/>
  <c r="AG4591" i="3"/>
  <c r="AE4587" i="3"/>
  <c r="AG4587" i="3"/>
  <c r="AG4582" i="3"/>
  <c r="AE4582" i="3"/>
  <c r="AE4578" i="3"/>
  <c r="AF4578" i="3"/>
  <c r="AG4578" i="3"/>
  <c r="AG4573" i="3"/>
  <c r="AE4573" i="3"/>
  <c r="AF4573" i="3"/>
  <c r="AG4569" i="3"/>
  <c r="AE4569" i="3"/>
  <c r="AE4563" i="3"/>
  <c r="AG4563" i="3"/>
  <c r="AE4559" i="3"/>
  <c r="AF4559" i="3"/>
  <c r="AG4559" i="3"/>
  <c r="AE4554" i="3"/>
  <c r="AF4554" i="3"/>
  <c r="AG4554" i="3"/>
  <c r="AG4549" i="3"/>
  <c r="AE4549" i="3"/>
  <c r="AF4549" i="3"/>
  <c r="AE4546" i="3"/>
  <c r="AF4546" i="3"/>
  <c r="AG4546" i="3"/>
  <c r="AG4541" i="3"/>
  <c r="AE4541" i="3"/>
  <c r="AF4541" i="3"/>
  <c r="AE4535" i="3"/>
  <c r="AF4535" i="3"/>
  <c r="AG4535" i="3"/>
  <c r="AE4530" i="3"/>
  <c r="AF4530" i="3"/>
  <c r="AG4530" i="3"/>
  <c r="AG4526" i="3"/>
  <c r="AE4526" i="3"/>
  <c r="AE4522" i="3"/>
  <c r="AF4522" i="3"/>
  <c r="AG4522" i="3"/>
  <c r="AG4517" i="3"/>
  <c r="AE4517" i="3"/>
  <c r="AF4517" i="3"/>
  <c r="AE4514" i="3"/>
  <c r="AF4514" i="3"/>
  <c r="AG4514" i="3"/>
  <c r="AG4510" i="3"/>
  <c r="AE4510" i="3"/>
  <c r="AE4506" i="3"/>
  <c r="AF4506" i="3"/>
  <c r="AG4506" i="3"/>
  <c r="AG4502" i="3"/>
  <c r="AE4502" i="3"/>
  <c r="AE4498" i="3"/>
  <c r="AF4498" i="3"/>
  <c r="AG4498" i="3"/>
  <c r="AG4493" i="3"/>
  <c r="AE4493" i="3"/>
  <c r="AF4493" i="3"/>
  <c r="AG4489" i="3"/>
  <c r="AE4489" i="3"/>
  <c r="AG4486" i="3"/>
  <c r="AE4486" i="3"/>
  <c r="AE4482" i="3"/>
  <c r="AF4482" i="3"/>
  <c r="AG4482" i="3"/>
  <c r="AG4478" i="3"/>
  <c r="AE4478" i="3"/>
  <c r="AE4474" i="3"/>
  <c r="AF4474" i="3"/>
  <c r="AG4474" i="3"/>
  <c r="AG4469" i="3"/>
  <c r="AE4469" i="3"/>
  <c r="AF4469" i="3"/>
  <c r="AE4463" i="3"/>
  <c r="AF4463" i="3"/>
  <c r="AG4463" i="3"/>
  <c r="AE4459" i="3"/>
  <c r="AG4459" i="3"/>
  <c r="AG4454" i="3"/>
  <c r="AE4454" i="3"/>
  <c r="AE4450" i="3"/>
  <c r="AF4450" i="3"/>
  <c r="AG4450" i="3"/>
  <c r="AG4446" i="3"/>
  <c r="AE4446" i="3"/>
  <c r="AF4441" i="3"/>
  <c r="AG4441" i="3"/>
  <c r="AF4437" i="3"/>
  <c r="AG4437" i="3"/>
  <c r="AE4431" i="3"/>
  <c r="AF4431" i="3"/>
  <c r="AE4427" i="3"/>
  <c r="AF4427" i="3"/>
  <c r="AG4422" i="3"/>
  <c r="AE4422" i="3"/>
  <c r="AF4422" i="3"/>
  <c r="AG4418" i="3"/>
  <c r="AE4418" i="3"/>
  <c r="AF4418" i="3"/>
  <c r="AF4413" i="3"/>
  <c r="AG4413" i="3"/>
  <c r="AE4407" i="3"/>
  <c r="AF4407" i="3"/>
  <c r="AE4403" i="3"/>
  <c r="AF4403" i="3"/>
  <c r="AE4399" i="3"/>
  <c r="AF4399" i="3"/>
  <c r="AF4393" i="3"/>
  <c r="AG4393" i="3"/>
  <c r="AE4387" i="3"/>
  <c r="AF4387" i="3"/>
  <c r="AG4382" i="3"/>
  <c r="AE4382" i="3"/>
  <c r="AF4382" i="3"/>
  <c r="AG4378" i="3"/>
  <c r="AE4378" i="3"/>
  <c r="AF4378" i="3"/>
  <c r="AG4374" i="3"/>
  <c r="AE4374" i="3"/>
  <c r="AF4374" i="3"/>
  <c r="AF4369" i="3"/>
  <c r="AG4369" i="3"/>
  <c r="AE4363" i="3"/>
  <c r="AF4363" i="3"/>
  <c r="AE4359" i="3"/>
  <c r="AF4359" i="3"/>
  <c r="AG4354" i="3"/>
  <c r="AE4354" i="3"/>
  <c r="AF4354" i="3"/>
  <c r="AG4350" i="3"/>
  <c r="AE4350" i="3"/>
  <c r="AF4350" i="3"/>
  <c r="AG4346" i="3"/>
  <c r="AE4346" i="3"/>
  <c r="AF4346" i="3"/>
  <c r="AF4341" i="3"/>
  <c r="AG4341" i="3"/>
  <c r="AF4337" i="3"/>
  <c r="AG4337" i="3"/>
  <c r="AE4331" i="3"/>
  <c r="AF4331" i="3"/>
  <c r="AE4327" i="3"/>
  <c r="AF4327" i="3"/>
  <c r="AG4322" i="3"/>
  <c r="AE4322" i="3"/>
  <c r="AF4322" i="3"/>
  <c r="AF4317" i="3"/>
  <c r="AG4317" i="3"/>
  <c r="AG4314" i="3"/>
  <c r="AE4314" i="3"/>
  <c r="AF4314" i="3"/>
  <c r="AG4310" i="3"/>
  <c r="AE4310" i="3"/>
  <c r="AF4310" i="3"/>
  <c r="AF4305" i="3"/>
  <c r="AG4305" i="3"/>
  <c r="AF4301" i="3"/>
  <c r="AG4301" i="3"/>
  <c r="AF4297" i="3"/>
  <c r="AG4297" i="3"/>
  <c r="AE4291" i="3"/>
  <c r="AF4291" i="3"/>
  <c r="AE4287" i="3"/>
  <c r="AF4287" i="3"/>
  <c r="AE4283" i="3"/>
  <c r="AF4283" i="3"/>
  <c r="AE4279" i="3"/>
  <c r="AF4279" i="3"/>
  <c r="AG4274" i="3"/>
  <c r="AE4274" i="3"/>
  <c r="AF4274" i="3"/>
  <c r="AF4269" i="3"/>
  <c r="AG4269" i="3"/>
  <c r="AE4266" i="3"/>
  <c r="AF4266" i="3"/>
  <c r="AG4266" i="3"/>
  <c r="AF4259" i="3"/>
  <c r="AE4259" i="3"/>
  <c r="AG4259" i="3"/>
  <c r="AE4254" i="3"/>
  <c r="AF4254" i="3"/>
  <c r="AE4250" i="3"/>
  <c r="AF4250" i="3"/>
  <c r="AG4250" i="3"/>
  <c r="AG4245" i="3"/>
  <c r="AE4245" i="3"/>
  <c r="AF4245" i="3"/>
  <c r="AF4239" i="3"/>
  <c r="AG4239" i="3"/>
  <c r="AE4239" i="3"/>
  <c r="AG4237" i="3"/>
  <c r="AE4237" i="3"/>
  <c r="AF4237" i="3"/>
  <c r="AE4233" i="3"/>
  <c r="AF4233" i="3"/>
  <c r="AF4227" i="3"/>
  <c r="AE4227" i="3"/>
  <c r="AG4227" i="3"/>
  <c r="AF4223" i="3"/>
  <c r="AG4223" i="3"/>
  <c r="AE4223" i="3"/>
  <c r="AE4218" i="3"/>
  <c r="AG4218" i="3"/>
  <c r="AF4218" i="3"/>
  <c r="AE4214" i="3"/>
  <c r="AF4214" i="3"/>
  <c r="AG4214" i="3"/>
  <c r="AE4209" i="3"/>
  <c r="AF4209" i="3"/>
  <c r="AF4203" i="3"/>
  <c r="AE4203" i="3"/>
  <c r="AG4203" i="3"/>
  <c r="AF4199" i="3"/>
  <c r="AG4199" i="3"/>
  <c r="AE4199" i="3"/>
  <c r="AE4194" i="3"/>
  <c r="AG4194" i="3"/>
  <c r="AF4194" i="3"/>
  <c r="AE4190" i="3"/>
  <c r="AF4190" i="3"/>
  <c r="AG4190" i="3"/>
  <c r="AE4185" i="3"/>
  <c r="AF4185" i="3"/>
  <c r="AG4181" i="3"/>
  <c r="AE4181" i="3"/>
  <c r="AF4181" i="3"/>
  <c r="AF4175" i="3"/>
  <c r="AG4175" i="3"/>
  <c r="AE4175" i="3"/>
  <c r="AF4171" i="3"/>
  <c r="AE4171" i="3"/>
  <c r="AG4171" i="3"/>
  <c r="AE4166" i="3"/>
  <c r="AF4166" i="3"/>
  <c r="AG4166" i="3"/>
  <c r="AE4162" i="3"/>
  <c r="AG4162" i="3"/>
  <c r="AF4162" i="3"/>
  <c r="AG4157" i="3"/>
  <c r="AE4157" i="3"/>
  <c r="AF4157" i="3"/>
  <c r="AE4153" i="3"/>
  <c r="AF4153" i="3"/>
  <c r="AF4147" i="3"/>
  <c r="AE4147" i="3"/>
  <c r="AG4147" i="3"/>
  <c r="AF4143" i="3"/>
  <c r="AG4143" i="3"/>
  <c r="AE4143" i="3"/>
  <c r="AE4138" i="3"/>
  <c r="AG4138" i="3"/>
  <c r="AF4138" i="3"/>
  <c r="AG4133" i="3"/>
  <c r="AE4133" i="3"/>
  <c r="AF4133" i="3"/>
  <c r="AF4127" i="3"/>
  <c r="AG4127" i="3"/>
  <c r="AE4127" i="3"/>
  <c r="AF4123" i="3"/>
  <c r="AE4123" i="3"/>
  <c r="AG4123" i="3"/>
  <c r="AF4119" i="3"/>
  <c r="AG4119" i="3"/>
  <c r="AE4119" i="3"/>
  <c r="AE4113" i="3"/>
  <c r="AF4113" i="3"/>
  <c r="AG4109" i="3"/>
  <c r="AE4109" i="3"/>
  <c r="AF4109" i="3"/>
  <c r="AE4105" i="3"/>
  <c r="AF4105" i="3"/>
  <c r="AF4099" i="3"/>
  <c r="AE4099" i="3"/>
  <c r="AG4099" i="3"/>
  <c r="AF4095" i="3"/>
  <c r="AG4095" i="3"/>
  <c r="AE4095" i="3"/>
  <c r="AE4090" i="3"/>
  <c r="AG4090" i="3"/>
  <c r="AF4090" i="3"/>
  <c r="AE4086" i="3"/>
  <c r="AF4086" i="3"/>
  <c r="AG4086" i="3"/>
  <c r="AE4081" i="3"/>
  <c r="AF4081" i="3"/>
  <c r="AF4075" i="3"/>
  <c r="AE4075" i="3"/>
  <c r="AG4075" i="3"/>
  <c r="AF4071" i="3"/>
  <c r="AG4071" i="3"/>
  <c r="AE4071" i="3"/>
  <c r="AE4066" i="3"/>
  <c r="AG4066" i="3"/>
  <c r="AF4066" i="3"/>
  <c r="AG4061" i="3"/>
  <c r="AE4061" i="3"/>
  <c r="AF4061" i="3"/>
  <c r="AE4057" i="3"/>
  <c r="AF4057" i="3"/>
  <c r="AG4053" i="3"/>
  <c r="AE4053" i="3"/>
  <c r="AF4053" i="3"/>
  <c r="AE4046" i="3"/>
  <c r="AF4046" i="3"/>
  <c r="AG4046" i="3"/>
  <c r="AE4041" i="3"/>
  <c r="AF4041" i="3"/>
  <c r="AG4037" i="3"/>
  <c r="AE4037" i="3"/>
  <c r="AF4037" i="3"/>
  <c r="AF4031" i="3"/>
  <c r="AG4031" i="3"/>
  <c r="AE4031" i="3"/>
  <c r="AF4027" i="3"/>
  <c r="AE4027" i="3"/>
  <c r="AG4027" i="3"/>
  <c r="AF4023" i="3"/>
  <c r="AG4023" i="3"/>
  <c r="AE4023" i="3"/>
  <c r="AF4019" i="3"/>
  <c r="AE4019" i="3"/>
  <c r="AG4019" i="3"/>
  <c r="AE4014" i="3"/>
  <c r="AF4014" i="3"/>
  <c r="AG4014" i="3"/>
  <c r="AE4009" i="3"/>
  <c r="AF4009" i="3"/>
  <c r="AF4003" i="3"/>
  <c r="AE4003" i="3"/>
  <c r="AG4003" i="3"/>
  <c r="AF3999" i="3"/>
  <c r="AG3999" i="3"/>
  <c r="AE3999" i="3"/>
  <c r="AE3994" i="3"/>
  <c r="AG3994" i="3"/>
  <c r="AF3994" i="3"/>
  <c r="AG3989" i="3"/>
  <c r="AE3989" i="3"/>
  <c r="AF3989" i="3"/>
  <c r="AE3985" i="3"/>
  <c r="AF3985" i="3"/>
  <c r="AF3979" i="3"/>
  <c r="AE3979" i="3"/>
  <c r="AG3979" i="3"/>
  <c r="AE3974" i="3"/>
  <c r="AF3974" i="3"/>
  <c r="AG3974" i="3"/>
  <c r="AE3970" i="3"/>
  <c r="AG3970" i="3"/>
  <c r="AF3970" i="3"/>
  <c r="AG3965" i="3"/>
  <c r="AE3965" i="3"/>
  <c r="AF3965" i="3"/>
  <c r="AE3961" i="3"/>
  <c r="AF3961" i="3"/>
  <c r="AF3955" i="3"/>
  <c r="AE3955" i="3"/>
  <c r="AG3955" i="3"/>
  <c r="AF3951" i="3"/>
  <c r="AG3951" i="3"/>
  <c r="AE3951" i="3"/>
  <c r="AE3946" i="3"/>
  <c r="AG3946" i="3"/>
  <c r="AF3946" i="3"/>
  <c r="AE3942" i="3"/>
  <c r="AF3942" i="3"/>
  <c r="AG3942" i="3"/>
  <c r="AE3938" i="3"/>
  <c r="AG3938" i="3"/>
  <c r="AF3938" i="3"/>
  <c r="AF3931" i="3"/>
  <c r="AE3931" i="3"/>
  <c r="AG3931" i="3"/>
  <c r="AE3926" i="3"/>
  <c r="AF3926" i="3"/>
  <c r="AG3926" i="3"/>
  <c r="AF3923" i="3"/>
  <c r="AE3923" i="3"/>
  <c r="AG3923" i="3"/>
  <c r="AE3918" i="3"/>
  <c r="AF3918" i="3"/>
  <c r="AG3918" i="3"/>
  <c r="AE3913" i="3"/>
  <c r="AF3913" i="3"/>
  <c r="AG3909" i="3"/>
  <c r="AE3909" i="3"/>
  <c r="AF3909" i="3"/>
  <c r="AF3903" i="3"/>
  <c r="AG3903" i="3"/>
  <c r="AE3903" i="3"/>
  <c r="AF3899" i="3"/>
  <c r="AE3899" i="3"/>
  <c r="AG3899" i="3"/>
  <c r="AE3894" i="3"/>
  <c r="AF3894" i="3"/>
  <c r="AG3894" i="3"/>
  <c r="AE3889" i="3"/>
  <c r="AF3889" i="3"/>
  <c r="AF3883" i="3"/>
  <c r="AE3883" i="3"/>
  <c r="AG3883" i="3"/>
  <c r="AF3879" i="3"/>
  <c r="AG3879" i="3"/>
  <c r="AE3879" i="3"/>
  <c r="AE3874" i="3"/>
  <c r="AG3874" i="3"/>
  <c r="AF3874" i="3"/>
  <c r="AE3870" i="3"/>
  <c r="AF3870" i="3"/>
  <c r="AG3870" i="3"/>
  <c r="AE3865" i="3"/>
  <c r="AF3865" i="3"/>
  <c r="AG3861" i="3"/>
  <c r="AE3861" i="3"/>
  <c r="AF3861" i="3"/>
  <c r="AF3855" i="3"/>
  <c r="AG3855" i="3"/>
  <c r="AE3855" i="3"/>
  <c r="AF3851" i="3"/>
  <c r="AE3851" i="3"/>
  <c r="AG3851" i="3"/>
  <c r="AE3846" i="3"/>
  <c r="AF3846" i="3"/>
  <c r="AG3846" i="3"/>
  <c r="AE3841" i="3"/>
  <c r="AF3841" i="3"/>
  <c r="AE3838" i="3"/>
  <c r="AF3838" i="3"/>
  <c r="AG3838" i="3"/>
  <c r="AE3833" i="3"/>
  <c r="AF3833" i="3"/>
  <c r="AF3827" i="3"/>
  <c r="AE3827" i="3"/>
  <c r="AG3827" i="3"/>
  <c r="AF3823" i="3"/>
  <c r="AG3823" i="3"/>
  <c r="AE3823" i="3"/>
  <c r="AE3818" i="3"/>
  <c r="AG3818" i="3"/>
  <c r="AF3818" i="3"/>
  <c r="AE3814" i="3"/>
  <c r="AF3814" i="3"/>
  <c r="AG3814" i="3"/>
  <c r="AE3809" i="3"/>
  <c r="AF3809" i="3"/>
  <c r="AG3809" i="3"/>
  <c r="AG3805" i="3"/>
  <c r="AE3805" i="3"/>
  <c r="AF3805" i="3"/>
  <c r="AF3799" i="3"/>
  <c r="AG3799" i="3"/>
  <c r="AE3799" i="3"/>
  <c r="AF3795" i="3"/>
  <c r="AE3795" i="3"/>
  <c r="AG3795" i="3"/>
  <c r="AF3791" i="3"/>
  <c r="AE3791" i="3"/>
  <c r="AG3791" i="3"/>
  <c r="AE3786" i="3"/>
  <c r="AF3786" i="3"/>
  <c r="AG3786" i="3"/>
  <c r="AE3782" i="3"/>
  <c r="AF3782" i="3"/>
  <c r="AG3782" i="3"/>
  <c r="AE3777" i="3"/>
  <c r="AF3777" i="3"/>
  <c r="AG3777" i="3"/>
  <c r="AF3771" i="3"/>
  <c r="AE3771" i="3"/>
  <c r="AG3771" i="3"/>
  <c r="AE3766" i="3"/>
  <c r="AF3766" i="3"/>
  <c r="AG3766" i="3"/>
  <c r="AE3762" i="3"/>
  <c r="AF3762" i="3"/>
  <c r="AG3762" i="3"/>
  <c r="AF3757" i="3"/>
  <c r="AG3757" i="3"/>
  <c r="AE3757" i="3"/>
  <c r="AE3753" i="3"/>
  <c r="AF3753" i="3"/>
  <c r="AG3753" i="3"/>
  <c r="AF3747" i="3"/>
  <c r="AE3747" i="3"/>
  <c r="AG3747" i="3"/>
  <c r="AF3743" i="3"/>
  <c r="AE3743" i="3"/>
  <c r="AG3743" i="3"/>
  <c r="AE3738" i="3"/>
  <c r="AF3738" i="3"/>
  <c r="AG3738" i="3"/>
  <c r="AE3734" i="3"/>
  <c r="AF3734" i="3"/>
  <c r="AG3734" i="3"/>
  <c r="AE3729" i="3"/>
  <c r="AF3729" i="3"/>
  <c r="AG3729" i="3"/>
  <c r="AF3723" i="3"/>
  <c r="AE3723" i="3"/>
  <c r="AG3723" i="3"/>
  <c r="AF3719" i="3"/>
  <c r="AE3719" i="3"/>
  <c r="AG3719" i="3"/>
  <c r="AF3715" i="3"/>
  <c r="AE3715" i="3"/>
  <c r="AG3715" i="3"/>
  <c r="AE3710" i="3"/>
  <c r="AF3710" i="3"/>
  <c r="AG3710" i="3"/>
  <c r="AE3705" i="3"/>
  <c r="AF3705" i="3"/>
  <c r="AG3705" i="3"/>
  <c r="AF3699" i="3"/>
  <c r="AE3699" i="3"/>
  <c r="AG3699" i="3"/>
  <c r="AE3694" i="3"/>
  <c r="AF3694" i="3"/>
  <c r="AG3694" i="3"/>
  <c r="AE3690" i="3"/>
  <c r="AF3690" i="3"/>
  <c r="AG3690" i="3"/>
  <c r="AE3686" i="3"/>
  <c r="AF3686" i="3"/>
  <c r="AG3686" i="3"/>
  <c r="AE3682" i="3"/>
  <c r="AF3682" i="3"/>
  <c r="AG3682" i="3"/>
  <c r="AF3677" i="3"/>
  <c r="AG3677" i="3"/>
  <c r="AE3677" i="3"/>
  <c r="AE3673" i="3"/>
  <c r="AF3673" i="3"/>
  <c r="AG3673" i="3"/>
  <c r="AF3667" i="3"/>
  <c r="AE3667" i="3"/>
  <c r="AG3667" i="3"/>
  <c r="AF3663" i="3"/>
  <c r="AE3663" i="3"/>
  <c r="AG3663" i="3"/>
  <c r="AF3659" i="3"/>
  <c r="AE3659" i="3"/>
  <c r="AG3659" i="3"/>
  <c r="AF3655" i="3"/>
  <c r="AE3655" i="3"/>
  <c r="AG3655" i="3"/>
  <c r="AE3650" i="3"/>
  <c r="AF3650" i="3"/>
  <c r="AG3650" i="3"/>
  <c r="AE3646" i="3"/>
  <c r="AF3646" i="3"/>
  <c r="AG3646" i="3"/>
  <c r="AE3641" i="3"/>
  <c r="AF3641" i="3"/>
  <c r="AG3641" i="3"/>
  <c r="AF3637" i="3"/>
  <c r="AG3637" i="3"/>
  <c r="AE3637" i="3"/>
  <c r="AF3631" i="3"/>
  <c r="AE3631" i="3"/>
  <c r="AG3631" i="3"/>
  <c r="AF3627" i="3"/>
  <c r="AE3627" i="3"/>
  <c r="AG3627" i="3"/>
  <c r="AF3623" i="3"/>
  <c r="AE3623" i="3"/>
  <c r="AG3623" i="3"/>
  <c r="AF3619" i="3"/>
  <c r="AE3619" i="3"/>
  <c r="AG3619" i="3"/>
  <c r="AE3614" i="3"/>
  <c r="AF3614" i="3"/>
  <c r="AG3614" i="3"/>
  <c r="AE3610" i="3"/>
  <c r="AF3610" i="3"/>
  <c r="AG3610" i="3"/>
  <c r="AF3605" i="3"/>
  <c r="AG3605" i="3"/>
  <c r="AE3605" i="3"/>
  <c r="AE3601" i="3"/>
  <c r="AF3601" i="3"/>
  <c r="AG3601" i="3"/>
  <c r="AF3595" i="3"/>
  <c r="AE3595" i="3"/>
  <c r="AG3595" i="3"/>
  <c r="AE3590" i="3"/>
  <c r="AF3590" i="3"/>
  <c r="AG3590" i="3"/>
  <c r="AE3586" i="3"/>
  <c r="AF3586" i="3"/>
  <c r="AG3586" i="3"/>
  <c r="AF3581" i="3"/>
  <c r="AG3581" i="3"/>
  <c r="AE3581" i="3"/>
  <c r="AF3575" i="3"/>
  <c r="AE3575" i="3"/>
  <c r="AG3575" i="3"/>
  <c r="AF3571" i="3"/>
  <c r="AE3571" i="3"/>
  <c r="AG3571" i="3"/>
  <c r="AE3566" i="3"/>
  <c r="AF3566" i="3"/>
  <c r="AG3566" i="3"/>
  <c r="AE3561" i="3"/>
  <c r="AF3561" i="3"/>
  <c r="AG3561" i="3"/>
  <c r="AF3555" i="3"/>
  <c r="AE3555" i="3"/>
  <c r="AG3555" i="3"/>
  <c r="AF3551" i="3"/>
  <c r="AE3551" i="3"/>
  <c r="AG3551" i="3"/>
  <c r="AE3546" i="3"/>
  <c r="AF3546" i="3"/>
  <c r="AG3546" i="3"/>
  <c r="AE3542" i="3"/>
  <c r="AF3542" i="3"/>
  <c r="AG3542" i="3"/>
  <c r="AE3537" i="3"/>
  <c r="AF3537" i="3"/>
  <c r="AG3537" i="3"/>
  <c r="AF3533" i="3"/>
  <c r="AG3533" i="3"/>
  <c r="AE3533" i="3"/>
  <c r="AF3527" i="3"/>
  <c r="AE3527" i="3"/>
  <c r="AG3527" i="3"/>
  <c r="AE3522" i="3"/>
  <c r="AF3522" i="3"/>
  <c r="AG3522" i="3"/>
  <c r="AF3517" i="3"/>
  <c r="AG3517" i="3"/>
  <c r="AE3517" i="3"/>
  <c r="AF3511" i="3"/>
  <c r="AE3511" i="3"/>
  <c r="AG3511" i="3"/>
  <c r="AF3507" i="3"/>
  <c r="AE3507" i="3"/>
  <c r="AG3507" i="3"/>
  <c r="AE3502" i="3"/>
  <c r="AF3502" i="3"/>
  <c r="AG3502" i="3"/>
  <c r="AE3498" i="3"/>
  <c r="AF3498" i="3"/>
  <c r="AG3498" i="3"/>
  <c r="AF3493" i="3"/>
  <c r="AG3493" i="3"/>
  <c r="AE3493" i="3"/>
  <c r="AE3489" i="3"/>
  <c r="AF3489" i="3"/>
  <c r="AG3489" i="3"/>
  <c r="AF3485" i="3"/>
  <c r="AG3485" i="3"/>
  <c r="AE3485" i="3"/>
  <c r="AE3481" i="3"/>
  <c r="AF3481" i="3"/>
  <c r="AG3481" i="3"/>
  <c r="AF3475" i="3"/>
  <c r="AE3475" i="3"/>
  <c r="AG3475" i="3"/>
  <c r="AF3471" i="3"/>
  <c r="AE3471" i="3"/>
  <c r="AG3471" i="3"/>
  <c r="AF3467" i="3"/>
  <c r="AE3467" i="3"/>
  <c r="AG3467" i="3"/>
  <c r="AE3462" i="3"/>
  <c r="AF3462" i="3"/>
  <c r="AG3462" i="3"/>
  <c r="AE3458" i="3"/>
  <c r="AF3458" i="3"/>
  <c r="AG3458" i="3"/>
  <c r="AE3454" i="3"/>
  <c r="AF3454" i="3"/>
  <c r="AG3454" i="3"/>
  <c r="AE3449" i="3"/>
  <c r="AF3449" i="3"/>
  <c r="AG3449" i="3"/>
  <c r="AF3445" i="3"/>
  <c r="AG3445" i="3"/>
  <c r="AE3445" i="3"/>
  <c r="AF3439" i="3"/>
  <c r="AE3439" i="3"/>
  <c r="AG3439" i="3"/>
  <c r="AF3435" i="3"/>
  <c r="AE3435" i="3"/>
  <c r="AG3435" i="3"/>
  <c r="AE3430" i="3"/>
  <c r="AF3430" i="3"/>
  <c r="AG3430" i="3"/>
  <c r="AE3426" i="3"/>
  <c r="AF3426" i="3"/>
  <c r="AG3426" i="3"/>
  <c r="AF3421" i="3"/>
  <c r="AG3421" i="3"/>
  <c r="AE3421" i="3"/>
  <c r="AF3415" i="3"/>
  <c r="AE3415" i="3"/>
  <c r="AG3415" i="3"/>
  <c r="AF3411" i="3"/>
  <c r="AE3411" i="3"/>
  <c r="AG3411" i="3"/>
  <c r="AE3406" i="3"/>
  <c r="AF3406" i="3"/>
  <c r="AG3406" i="3"/>
  <c r="AF3403" i="3"/>
  <c r="AE3403" i="3"/>
  <c r="AG3403" i="3"/>
  <c r="AE3398" i="3"/>
  <c r="AF3398" i="3"/>
  <c r="AG3398" i="3"/>
  <c r="AE3394" i="3"/>
  <c r="AF3394" i="3"/>
  <c r="AG3394" i="3"/>
  <c r="AF3389" i="3"/>
  <c r="AG3389" i="3"/>
  <c r="AE3389" i="3"/>
  <c r="AG3385" i="3"/>
  <c r="AE3385" i="3"/>
  <c r="AF3385" i="3"/>
  <c r="AF3379" i="3"/>
  <c r="AE3379" i="3"/>
  <c r="AG3379" i="3"/>
  <c r="AF3375" i="3"/>
  <c r="AE3375" i="3"/>
  <c r="AG3375" i="3"/>
  <c r="AE3370" i="3"/>
  <c r="AF3370" i="3"/>
  <c r="AG3370" i="3"/>
  <c r="AF3365" i="3"/>
  <c r="AG3365" i="3"/>
  <c r="AE3365" i="3"/>
  <c r="AF3361" i="3"/>
  <c r="AE3361" i="3"/>
  <c r="AG3361" i="3"/>
  <c r="AE3354" i="3"/>
  <c r="AF3354" i="3"/>
  <c r="AG3354" i="3"/>
  <c r="AE3350" i="3"/>
  <c r="AF3350" i="3"/>
  <c r="AG3350" i="3"/>
  <c r="AF3345" i="3"/>
  <c r="AE3345" i="3"/>
  <c r="AG3345" i="3"/>
  <c r="AF3341" i="3"/>
  <c r="AE3341" i="3"/>
  <c r="AG3341" i="3"/>
  <c r="AF3337" i="3"/>
  <c r="AE3337" i="3"/>
  <c r="AG3337" i="3"/>
  <c r="AF3331" i="3"/>
  <c r="AE3331" i="3"/>
  <c r="AG3331" i="3"/>
  <c r="AF3327" i="3"/>
  <c r="AE3327" i="3"/>
  <c r="AG3327" i="3"/>
  <c r="AF3323" i="3"/>
  <c r="AE3323" i="3"/>
  <c r="AG3323" i="3"/>
  <c r="AF3319" i="3"/>
  <c r="AE3319" i="3"/>
  <c r="AG3319" i="3"/>
  <c r="AF3315" i="3"/>
  <c r="AE3315" i="3"/>
  <c r="AG3315" i="3"/>
  <c r="AF3309" i="3"/>
  <c r="AE3309" i="3"/>
  <c r="AG3309" i="3"/>
  <c r="AF3305" i="3"/>
  <c r="AE3305" i="3"/>
  <c r="AG3305" i="3"/>
  <c r="AF3299" i="3"/>
  <c r="AE3299" i="3"/>
  <c r="AG3299" i="3"/>
  <c r="AF3295" i="3"/>
  <c r="AE3295" i="3"/>
  <c r="AG3295" i="3"/>
  <c r="AE3290" i="3"/>
  <c r="AF3290" i="3"/>
  <c r="AG3290" i="3"/>
  <c r="AE3286" i="3"/>
  <c r="AF3286" i="3"/>
  <c r="AG3286" i="3"/>
  <c r="AF3281" i="3"/>
  <c r="AE3281" i="3"/>
  <c r="AG3281" i="3"/>
  <c r="AF3275" i="3"/>
  <c r="AE3275" i="3"/>
  <c r="AG3275" i="3"/>
  <c r="AF3273" i="3"/>
  <c r="AE3273" i="3"/>
  <c r="AG3273" i="3"/>
  <c r="AF3267" i="3"/>
  <c r="AE3267" i="3"/>
  <c r="AG3267" i="3"/>
  <c r="AF3263" i="3"/>
  <c r="AE3263" i="3"/>
  <c r="AG3263" i="3"/>
  <c r="AE3258" i="3"/>
  <c r="AF3258" i="3"/>
  <c r="AG3258" i="3"/>
  <c r="AE3254" i="3"/>
  <c r="AF3254" i="3"/>
  <c r="AG3254" i="3"/>
  <c r="AF3249" i="3"/>
  <c r="AE3249" i="3"/>
  <c r="AG3249" i="3"/>
  <c r="AF3245" i="3"/>
  <c r="AE3245" i="3"/>
  <c r="AG3245" i="3"/>
  <c r="AF3239" i="3"/>
  <c r="AE3239" i="3"/>
  <c r="AG3239" i="3"/>
  <c r="AF3235" i="3"/>
  <c r="AE3235" i="3"/>
  <c r="AG3235" i="3"/>
  <c r="AE3230" i="3"/>
  <c r="AF3230" i="3"/>
  <c r="AG3230" i="3"/>
  <c r="AE3226" i="3"/>
  <c r="AF3226" i="3"/>
  <c r="AG3226" i="3"/>
  <c r="AF3221" i="3"/>
  <c r="AG3221" i="3"/>
  <c r="AE3221" i="3"/>
  <c r="AF3215" i="3"/>
  <c r="AE3215" i="3"/>
  <c r="AG3215" i="3"/>
  <c r="AF3211" i="3"/>
  <c r="AE3211" i="3"/>
  <c r="AG3211" i="3"/>
  <c r="AE3206" i="3"/>
  <c r="AF3206" i="3"/>
  <c r="AG3206" i="3"/>
  <c r="AE3202" i="3"/>
  <c r="AF3202" i="3"/>
  <c r="AG3202" i="3"/>
  <c r="AE3198" i="3"/>
  <c r="AF3198" i="3"/>
  <c r="AG3198" i="3"/>
  <c r="AF3193" i="3"/>
  <c r="AE3193" i="3"/>
  <c r="AG3193" i="3"/>
  <c r="AF3187" i="3"/>
  <c r="AE3187" i="3"/>
  <c r="AG3187" i="3"/>
  <c r="AF3183" i="3"/>
  <c r="AE3183" i="3"/>
  <c r="AG3183" i="3"/>
  <c r="AF3179" i="3"/>
  <c r="AE3179" i="3"/>
  <c r="AG3179" i="3"/>
  <c r="AE3174" i="3"/>
  <c r="AF3174" i="3"/>
  <c r="AG3174" i="3"/>
  <c r="AE3170" i="3"/>
  <c r="AF3170" i="3"/>
  <c r="AG3170" i="3"/>
  <c r="AF3165" i="3"/>
  <c r="AE3165" i="3"/>
  <c r="AG3165" i="3"/>
  <c r="AF3161" i="3"/>
  <c r="AE3161" i="3"/>
  <c r="AG3161" i="3"/>
  <c r="AF3155" i="3"/>
  <c r="AE3155" i="3"/>
  <c r="AG3155" i="3"/>
  <c r="AF3151" i="3"/>
  <c r="AE3151" i="3"/>
  <c r="AG3151" i="3"/>
  <c r="AF3149" i="3"/>
  <c r="AE3149" i="3"/>
  <c r="AG3149" i="3"/>
  <c r="AE3146" i="3"/>
  <c r="AF3146" i="3"/>
  <c r="AG3146" i="3"/>
  <c r="AE3142" i="3"/>
  <c r="AF3142" i="3"/>
  <c r="AG3142" i="3"/>
  <c r="AF3139" i="3"/>
  <c r="AE3139" i="3"/>
  <c r="AG3139" i="3"/>
  <c r="AF3137" i="3"/>
  <c r="AE3137" i="3"/>
  <c r="AG3137" i="3"/>
  <c r="AE3134" i="3"/>
  <c r="AF3134" i="3"/>
  <c r="AG3134" i="3"/>
  <c r="AF3131" i="3"/>
  <c r="AE3131" i="3"/>
  <c r="AG3131" i="3"/>
  <c r="AF3129" i="3"/>
  <c r="AE3129" i="3"/>
  <c r="AG3129" i="3"/>
  <c r="AE3126" i="3"/>
  <c r="AF3126" i="3"/>
  <c r="AG3126" i="3"/>
  <c r="AE3122" i="3"/>
  <c r="AF3122" i="3"/>
  <c r="AG3122" i="3"/>
  <c r="AF3119" i="3"/>
  <c r="AE3119" i="3"/>
  <c r="AG3119" i="3"/>
  <c r="AF3115" i="3"/>
  <c r="AE3115" i="3"/>
  <c r="AG3115" i="3"/>
  <c r="AF3113" i="3"/>
  <c r="AE3113" i="3"/>
  <c r="AG3113" i="3"/>
  <c r="AF3109" i="3"/>
  <c r="AG3109" i="3"/>
  <c r="AE3109" i="3"/>
  <c r="AF3105" i="3"/>
  <c r="AE3105" i="3"/>
  <c r="AG3105" i="3"/>
  <c r="AF3101" i="3"/>
  <c r="AE3101" i="3"/>
  <c r="AG3101" i="3"/>
  <c r="AF3097" i="3"/>
  <c r="AE3097" i="3"/>
  <c r="AG3097" i="3"/>
  <c r="AE3094" i="3"/>
  <c r="AF3094" i="3"/>
  <c r="AG3094" i="3"/>
  <c r="AF3089" i="3"/>
  <c r="AE3089" i="3"/>
  <c r="AG3089" i="3"/>
  <c r="AE3082" i="3"/>
  <c r="AF3082" i="3"/>
  <c r="AG3082" i="3"/>
  <c r="AF3079" i="3"/>
  <c r="AE3079" i="3"/>
  <c r="AG3079" i="3"/>
  <c r="AF3075" i="3"/>
  <c r="AE3075" i="3"/>
  <c r="AG3075" i="3"/>
  <c r="AE3070" i="3"/>
  <c r="AF3070" i="3"/>
  <c r="AG3070" i="3"/>
  <c r="AE3066" i="3"/>
  <c r="AF3066" i="3"/>
  <c r="AG3066" i="3"/>
  <c r="AF3061" i="3"/>
  <c r="AG3061" i="3"/>
  <c r="AE3061" i="3"/>
  <c r="AF3057" i="3"/>
  <c r="AE3057" i="3"/>
  <c r="AG3057" i="3"/>
  <c r="AF3051" i="3"/>
  <c r="AE3051" i="3"/>
  <c r="AG3051" i="3"/>
  <c r="AF3047" i="3"/>
  <c r="AE3047" i="3"/>
  <c r="AG3047" i="3"/>
  <c r="AF3043" i="3"/>
  <c r="AE3043" i="3"/>
  <c r="AG3043" i="3"/>
  <c r="AF3037" i="3"/>
  <c r="AE3037" i="3"/>
  <c r="AG3037" i="3"/>
  <c r="AE3034" i="3"/>
  <c r="AF3034" i="3"/>
  <c r="AG3034" i="3"/>
  <c r="AF3029" i="3"/>
  <c r="AG3029" i="3"/>
  <c r="AE3029" i="3"/>
  <c r="AE3022" i="3"/>
  <c r="AF3022" i="3"/>
  <c r="AG3022" i="3"/>
  <c r="AE3018" i="3"/>
  <c r="AF3018" i="3"/>
  <c r="AG3018" i="3"/>
  <c r="AF3013" i="3"/>
  <c r="AG3013" i="3"/>
  <c r="AE3013" i="3"/>
  <c r="AF3009" i="3"/>
  <c r="AE3009" i="3"/>
  <c r="AG3009" i="3"/>
  <c r="AF3003" i="3"/>
  <c r="AE3003" i="3"/>
  <c r="AG3003" i="3"/>
  <c r="AF2999" i="3"/>
  <c r="AE2999" i="3"/>
  <c r="AG2999" i="3"/>
  <c r="AE2994" i="3"/>
  <c r="AF2994" i="3"/>
  <c r="AG2994" i="3"/>
  <c r="AE2990" i="3"/>
  <c r="AF2990" i="3"/>
  <c r="AG2990" i="3"/>
  <c r="AE2985" i="3"/>
  <c r="AF2985" i="3"/>
  <c r="AG2985" i="3"/>
  <c r="AF2979" i="3"/>
  <c r="AG2979" i="3"/>
  <c r="AE2979" i="3"/>
  <c r="AF2975" i="3"/>
  <c r="AG2975" i="3"/>
  <c r="AE2975" i="3"/>
  <c r="AE2970" i="3"/>
  <c r="AG2970" i="3"/>
  <c r="AF2970" i="3"/>
  <c r="AE2966" i="3"/>
  <c r="AG2966" i="3"/>
  <c r="AF2966" i="3"/>
  <c r="AG2961" i="3"/>
  <c r="AF2961" i="3"/>
  <c r="AE2961" i="3"/>
  <c r="AF2955" i="3"/>
  <c r="AG2955" i="3"/>
  <c r="AE2955" i="3"/>
  <c r="AG2953" i="3"/>
  <c r="AF2953" i="3"/>
  <c r="AE2953" i="3"/>
  <c r="AE2946" i="3"/>
  <c r="AG2946" i="3"/>
  <c r="AF2946" i="3"/>
  <c r="AE2941" i="3"/>
  <c r="AG2941" i="3"/>
  <c r="AF2941" i="3"/>
  <c r="AF2935" i="3"/>
  <c r="AG2935" i="3"/>
  <c r="AE2935" i="3"/>
  <c r="AF2931" i="3"/>
  <c r="AG2931" i="3"/>
  <c r="AE2931" i="3"/>
  <c r="AE2926" i="3"/>
  <c r="AG2926" i="3"/>
  <c r="AF2926" i="3"/>
  <c r="AG2921" i="3"/>
  <c r="AF2921" i="3"/>
  <c r="AE2921" i="3"/>
  <c r="AE2917" i="3"/>
  <c r="AG2917" i="3"/>
  <c r="AF2917" i="3"/>
  <c r="AF2911" i="3"/>
  <c r="AG2911" i="3"/>
  <c r="AE2911" i="3"/>
  <c r="AE2906" i="3"/>
  <c r="AG2906" i="3"/>
  <c r="AF2906" i="3"/>
  <c r="AE2902" i="3"/>
  <c r="AG2902" i="3"/>
  <c r="AF2902" i="3"/>
  <c r="AG2897" i="3"/>
  <c r="AF2897" i="3"/>
  <c r="AE2897" i="3"/>
  <c r="AF2891" i="3"/>
  <c r="AG2891" i="3"/>
  <c r="AE2891" i="3"/>
  <c r="AG2889" i="3"/>
  <c r="AF2889" i="3"/>
  <c r="AE2889" i="3"/>
  <c r="AE2882" i="3"/>
  <c r="AG2882" i="3"/>
  <c r="AF2882" i="3"/>
  <c r="AE2877" i="3"/>
  <c r="AG2877" i="3"/>
  <c r="AF2877" i="3"/>
  <c r="AF2871" i="3"/>
  <c r="AG2871" i="3"/>
  <c r="AE2871" i="3"/>
  <c r="AE2866" i="3"/>
  <c r="AG2866" i="3"/>
  <c r="AF2866" i="3"/>
  <c r="AE2862" i="3"/>
  <c r="AG2862" i="3"/>
  <c r="AF2862" i="3"/>
  <c r="AE2858" i="3"/>
  <c r="AG2858" i="3"/>
  <c r="AF2858" i="3"/>
  <c r="AE2853" i="3"/>
  <c r="AG2853" i="3"/>
  <c r="AF2853" i="3"/>
  <c r="AF2847" i="3"/>
  <c r="AG2847" i="3"/>
  <c r="AE2847" i="3"/>
  <c r="AE2842" i="3"/>
  <c r="AG2842" i="3"/>
  <c r="AF2842" i="3"/>
  <c r="AE2837" i="3"/>
  <c r="AG2837" i="3"/>
  <c r="AF2837" i="3"/>
  <c r="AE2834" i="3"/>
  <c r="AG2834" i="3"/>
  <c r="AF2834" i="3"/>
  <c r="AE2829" i="3"/>
  <c r="AG2829" i="3"/>
  <c r="AF2829" i="3"/>
  <c r="AF2823" i="3"/>
  <c r="AG2823" i="3"/>
  <c r="AE2818" i="3"/>
  <c r="AG2818" i="3"/>
  <c r="AF2818" i="3"/>
  <c r="AE2813" i="3"/>
  <c r="AG2813" i="3"/>
  <c r="AF2813" i="3"/>
  <c r="AF2807" i="3"/>
  <c r="AG2807" i="3"/>
  <c r="AE2807" i="3"/>
  <c r="AF2803" i="3"/>
  <c r="AG2803" i="3"/>
  <c r="AE2803" i="3"/>
  <c r="AE2798" i="3"/>
  <c r="AG2798" i="3"/>
  <c r="AF2798" i="3"/>
  <c r="AG2793" i="3"/>
  <c r="AF2793" i="3"/>
  <c r="AE2793" i="3"/>
  <c r="AF2787" i="3"/>
  <c r="AG2787" i="3"/>
  <c r="AE2787" i="3"/>
  <c r="AE2782" i="3"/>
  <c r="AG2782" i="3"/>
  <c r="AF2782" i="3"/>
  <c r="AE2778" i="3"/>
  <c r="AG2778" i="3"/>
  <c r="AF2778" i="3"/>
  <c r="AE2773" i="3"/>
  <c r="AG2773" i="3"/>
  <c r="AF2773" i="3"/>
  <c r="AF2767" i="3"/>
  <c r="AG2767" i="3"/>
  <c r="AE2767" i="3"/>
  <c r="AF2763" i="3"/>
  <c r="AG2763" i="3"/>
  <c r="AE2763" i="3"/>
  <c r="AE2758" i="3"/>
  <c r="AG2758" i="3"/>
  <c r="AF2758" i="3"/>
  <c r="AE2754" i="3"/>
  <c r="AG2754" i="3"/>
  <c r="AF2754" i="3"/>
  <c r="AE2750" i="3"/>
  <c r="AG2750" i="3"/>
  <c r="AF2750" i="3"/>
  <c r="AG2745" i="3"/>
  <c r="AF2745" i="3"/>
  <c r="AE2745" i="3"/>
  <c r="AE2741" i="3"/>
  <c r="AG2741" i="3"/>
  <c r="AF2741" i="3"/>
  <c r="AF2735" i="3"/>
  <c r="AG2735" i="3"/>
  <c r="AE2735" i="3"/>
  <c r="AF2731" i="3"/>
  <c r="AG2731" i="3"/>
  <c r="AE2731" i="3"/>
  <c r="AE2726" i="3"/>
  <c r="AG2726" i="3"/>
  <c r="AF2726" i="3"/>
  <c r="AE2722" i="3"/>
  <c r="AG2722" i="3"/>
  <c r="AF2722" i="3"/>
  <c r="AE2717" i="3"/>
  <c r="AG2717" i="3"/>
  <c r="AF2717" i="3"/>
  <c r="AG2713" i="3"/>
  <c r="AF2713" i="3"/>
  <c r="AE2713" i="3"/>
  <c r="AE2706" i="3"/>
  <c r="AG2706" i="3"/>
  <c r="AF2706" i="3"/>
  <c r="AE2702" i="3"/>
  <c r="AG2702" i="3"/>
  <c r="AF2702" i="3"/>
  <c r="AE2698" i="3"/>
  <c r="AG2698" i="3"/>
  <c r="AE2693" i="3"/>
  <c r="AG2693" i="3"/>
  <c r="AF2693" i="3"/>
  <c r="AG2689" i="3"/>
  <c r="AF2689" i="3"/>
  <c r="AE2689" i="3"/>
  <c r="AE2685" i="3"/>
  <c r="AG2685" i="3"/>
  <c r="AF2685" i="3"/>
  <c r="AF2679" i="3"/>
  <c r="AG2679" i="3"/>
  <c r="AE2679" i="3"/>
  <c r="AF2675" i="3"/>
  <c r="AG2675" i="3"/>
  <c r="AE2675" i="3"/>
  <c r="AE2670" i="3"/>
  <c r="AG2670" i="3"/>
  <c r="AF2670" i="3"/>
  <c r="AE2666" i="3"/>
  <c r="AG2666" i="3"/>
  <c r="AF2666" i="3"/>
  <c r="AF2663" i="3"/>
  <c r="AG2663" i="3"/>
  <c r="AE2663" i="3"/>
  <c r="AE2658" i="3"/>
  <c r="AG2658" i="3"/>
  <c r="AF2658" i="3"/>
  <c r="AF2651" i="3"/>
  <c r="AG2651" i="3"/>
  <c r="AE2651" i="3"/>
  <c r="AE2646" i="3"/>
  <c r="AG2646" i="3"/>
  <c r="AF2646" i="3"/>
  <c r="AE2642" i="3"/>
  <c r="AG2642" i="3"/>
  <c r="AF2642" i="3"/>
  <c r="AE2638" i="3"/>
  <c r="AG2638" i="3"/>
  <c r="AF2638" i="3"/>
  <c r="AF2631" i="3"/>
  <c r="AG2631" i="3"/>
  <c r="AF2627" i="3"/>
  <c r="AG2627" i="3"/>
  <c r="AE2627" i="3"/>
  <c r="AF2623" i="3"/>
  <c r="AG2623" i="3"/>
  <c r="AE2623" i="3"/>
  <c r="AF2619" i="3"/>
  <c r="AG2619" i="3"/>
  <c r="AE2619" i="3"/>
  <c r="AE2614" i="3"/>
  <c r="AG2614" i="3"/>
  <c r="AF2614" i="3"/>
  <c r="AG2609" i="3"/>
  <c r="AF2609" i="3"/>
  <c r="AE2609" i="3"/>
  <c r="AF2603" i="3"/>
  <c r="AG2603" i="3"/>
  <c r="AE2603" i="3"/>
  <c r="AE2598" i="3"/>
  <c r="AG2598" i="3"/>
  <c r="AF2598" i="3"/>
  <c r="AG2593" i="3"/>
  <c r="AF2593" i="3"/>
  <c r="AE2593" i="3"/>
  <c r="AE2590" i="3"/>
  <c r="AG2590" i="3"/>
  <c r="AF2590" i="3"/>
  <c r="AG2585" i="3"/>
  <c r="AF2585" i="3"/>
  <c r="AE2585" i="3"/>
  <c r="AE2581" i="3"/>
  <c r="AG2581" i="3"/>
  <c r="AF2581" i="3"/>
  <c r="AF2575" i="3"/>
  <c r="AG2575" i="3"/>
  <c r="AE2575" i="3"/>
  <c r="AF2571" i="3"/>
  <c r="AG2571" i="3"/>
  <c r="AE2571" i="3"/>
  <c r="AE2566" i="3"/>
  <c r="AG2566" i="3"/>
  <c r="AF2566" i="3"/>
  <c r="AG2561" i="3"/>
  <c r="AF2561" i="3"/>
  <c r="AE2561" i="3"/>
  <c r="AE2557" i="3"/>
  <c r="AG2557" i="3"/>
  <c r="AF2557" i="3"/>
  <c r="AF2551" i="3"/>
  <c r="AG2551" i="3"/>
  <c r="AE2551" i="3"/>
  <c r="AE2546" i="3"/>
  <c r="AG2546" i="3"/>
  <c r="AF2546" i="3"/>
  <c r="AE2542" i="3"/>
  <c r="AG2542" i="3"/>
  <c r="AF2542" i="3"/>
  <c r="AG2537" i="3"/>
  <c r="AF2537" i="3"/>
  <c r="AE2537" i="3"/>
  <c r="AE2533" i="3"/>
  <c r="AG2533" i="3"/>
  <c r="AF2533" i="3"/>
  <c r="AE2526" i="3"/>
  <c r="AG2526" i="3"/>
  <c r="AF2526" i="3"/>
  <c r="AE2522" i="3"/>
  <c r="AG2522" i="3"/>
  <c r="AF2522" i="3"/>
  <c r="AE2517" i="3"/>
  <c r="AG2517" i="3"/>
  <c r="AF2517" i="3"/>
  <c r="AG2513" i="3"/>
  <c r="AF2513" i="3"/>
  <c r="AE2513" i="3"/>
  <c r="AF2507" i="3"/>
  <c r="AG2507" i="3"/>
  <c r="AE2507" i="3"/>
  <c r="AF2503" i="3"/>
  <c r="AG2503" i="3"/>
  <c r="AF2498" i="3"/>
  <c r="AE2498" i="3"/>
  <c r="AF2494" i="3"/>
  <c r="AE2494" i="3"/>
  <c r="AE2490" i="3"/>
  <c r="AF2490" i="3"/>
  <c r="AF2485" i="3"/>
  <c r="AG2485" i="3"/>
  <c r="AE2485" i="3"/>
  <c r="AF2481" i="3"/>
  <c r="AE2481" i="3"/>
  <c r="AG2481" i="3"/>
  <c r="AG2475" i="3"/>
  <c r="AE2475" i="3"/>
  <c r="AF2475" i="3"/>
  <c r="AG2471" i="3"/>
  <c r="AE2471" i="3"/>
  <c r="AF2471" i="3"/>
  <c r="AE2467" i="3"/>
  <c r="AG2467" i="3"/>
  <c r="AF2467" i="3"/>
  <c r="AF2463" i="3"/>
  <c r="AG2463" i="3"/>
  <c r="AE2463" i="3"/>
  <c r="AE2458" i="3"/>
  <c r="AF2458" i="3"/>
  <c r="AF2454" i="3"/>
  <c r="AE2454" i="3"/>
  <c r="AF2449" i="3"/>
  <c r="AE2449" i="3"/>
  <c r="AG2449" i="3"/>
  <c r="AF2445" i="3"/>
  <c r="AG2445" i="3"/>
  <c r="AE2445" i="3"/>
  <c r="AF2439" i="3"/>
  <c r="AG2439" i="3"/>
  <c r="AE2439" i="3"/>
  <c r="AE2435" i="3"/>
  <c r="AF2435" i="3"/>
  <c r="AG2435" i="3"/>
  <c r="AF2431" i="3"/>
  <c r="AG2431" i="3"/>
  <c r="AE2431" i="3"/>
  <c r="AE2426" i="3"/>
  <c r="AF2426" i="3"/>
  <c r="AF2422" i="3"/>
  <c r="AE2422" i="3"/>
  <c r="AF2418" i="3"/>
  <c r="AE2418" i="3"/>
  <c r="AF2413" i="3"/>
  <c r="AG2413" i="3"/>
  <c r="AE2413" i="3"/>
  <c r="AE2410" i="3"/>
  <c r="AF2410" i="3"/>
  <c r="AE2403" i="3"/>
  <c r="AF2403" i="3"/>
  <c r="AG2403" i="3"/>
  <c r="AE2398" i="3"/>
  <c r="AF2398" i="3"/>
  <c r="AG2395" i="3"/>
  <c r="AE2395" i="3"/>
  <c r="AF2395" i="3"/>
  <c r="AF2389" i="3"/>
  <c r="AE2389" i="3"/>
  <c r="AG2389" i="3"/>
  <c r="AF2385" i="3"/>
  <c r="AE2385" i="3"/>
  <c r="AG2385" i="3"/>
  <c r="AF2381" i="3"/>
  <c r="AG2381" i="3"/>
  <c r="AE2381" i="3"/>
  <c r="AF2377" i="3"/>
  <c r="AE2377" i="3"/>
  <c r="AG2377" i="3"/>
  <c r="AE2371" i="3"/>
  <c r="AF2371" i="3"/>
  <c r="AG2371" i="3"/>
  <c r="AF2367" i="3"/>
  <c r="AE2367" i="3"/>
  <c r="AG2367" i="3"/>
  <c r="AE2362" i="3"/>
  <c r="AF2362" i="3"/>
  <c r="AF2358" i="3"/>
  <c r="AE2358" i="3"/>
  <c r="AE2354" i="3"/>
  <c r="AF2354" i="3"/>
  <c r="AE2350" i="3"/>
  <c r="AF2350" i="3"/>
  <c r="AF2345" i="3"/>
  <c r="AE2345" i="3"/>
  <c r="AG2345" i="3"/>
  <c r="AE2339" i="3"/>
  <c r="AF2339" i="3"/>
  <c r="AG2339" i="3"/>
  <c r="AF2335" i="3"/>
  <c r="AG2335" i="3"/>
  <c r="AE2335" i="3"/>
  <c r="AG2331" i="3"/>
  <c r="AE2331" i="3"/>
  <c r="AF2331" i="3"/>
  <c r="AE2327" i="3"/>
  <c r="AF2327" i="3"/>
  <c r="AG2327" i="3"/>
  <c r="AF2322" i="3"/>
  <c r="AE2322" i="3"/>
  <c r="AF2317" i="3"/>
  <c r="AG2317" i="3"/>
  <c r="AE2317" i="3"/>
  <c r="AF2313" i="3"/>
  <c r="AE2313" i="3"/>
  <c r="AG2313" i="3"/>
  <c r="AE2307" i="3"/>
  <c r="AF2307" i="3"/>
  <c r="AG2307" i="3"/>
  <c r="AF2302" i="3"/>
  <c r="AE2302" i="3"/>
  <c r="AE2298" i="3"/>
  <c r="AF2298" i="3"/>
  <c r="AF2293" i="3"/>
  <c r="AG2293" i="3"/>
  <c r="AE2293" i="3"/>
  <c r="AF2287" i="3"/>
  <c r="AE2287" i="3"/>
  <c r="AG2287" i="3"/>
  <c r="AG2283" i="3"/>
  <c r="AE2283" i="3"/>
  <c r="AF2283" i="3"/>
  <c r="AE2279" i="3"/>
  <c r="AF2279" i="3"/>
  <c r="AG2279" i="3"/>
  <c r="AE2274" i="3"/>
  <c r="AF2274" i="3"/>
  <c r="AE2270" i="3"/>
  <c r="AF2270" i="3"/>
  <c r="AF2265" i="3"/>
  <c r="AE2265" i="3"/>
  <c r="AG2265" i="3"/>
  <c r="AE2259" i="3"/>
  <c r="AG2259" i="3"/>
  <c r="AF2259" i="3"/>
  <c r="AF2255" i="3"/>
  <c r="AE2255" i="3"/>
  <c r="AG2255" i="3"/>
  <c r="AE2250" i="3"/>
  <c r="AF2250" i="3"/>
  <c r="AF2246" i="3"/>
  <c r="AE2246" i="3"/>
  <c r="AF2241" i="3"/>
  <c r="AE2241" i="3"/>
  <c r="AG2241" i="3"/>
  <c r="AF2237" i="3"/>
  <c r="AG2237" i="3"/>
  <c r="AE2237" i="3"/>
  <c r="AF2230" i="3"/>
  <c r="AE2230" i="3"/>
  <c r="AF2226" i="3"/>
  <c r="AE2226" i="3"/>
  <c r="AF2221" i="3"/>
  <c r="AG2221" i="3"/>
  <c r="AE2221" i="3"/>
  <c r="AG2215" i="3"/>
  <c r="AE2215" i="3"/>
  <c r="AF2215" i="3"/>
  <c r="AE2210" i="3"/>
  <c r="AF2210" i="3"/>
  <c r="AE2206" i="3"/>
  <c r="AF2206" i="3"/>
  <c r="AE2202" i="3"/>
  <c r="AF2202" i="3"/>
  <c r="AF2198" i="3"/>
  <c r="AE2198" i="3"/>
  <c r="AF2193" i="3"/>
  <c r="AE2193" i="3"/>
  <c r="AG2193" i="3"/>
  <c r="AG2187" i="3"/>
  <c r="AF2187" i="3"/>
  <c r="AE2187" i="3"/>
  <c r="AF2183" i="3"/>
  <c r="AG2183" i="3"/>
  <c r="AE2183" i="3"/>
  <c r="AE2179" i="3"/>
  <c r="AF2179" i="3"/>
  <c r="AG2179" i="3"/>
  <c r="AF2174" i="3"/>
  <c r="AE2174" i="3"/>
  <c r="AF2169" i="3"/>
  <c r="AG2169" i="3"/>
  <c r="AE2169" i="3"/>
  <c r="AF2165" i="3"/>
  <c r="AG2165" i="3"/>
  <c r="AE2165" i="3"/>
  <c r="AF2159" i="3"/>
  <c r="AE2159" i="3"/>
  <c r="AG2159" i="3"/>
  <c r="AF2157" i="3"/>
  <c r="AG2157" i="3"/>
  <c r="AE2157" i="3"/>
  <c r="AF2151" i="3"/>
  <c r="AG2151" i="3"/>
  <c r="AE2151" i="3"/>
  <c r="AE2147" i="3"/>
  <c r="AF2147" i="3"/>
  <c r="AG2147" i="3"/>
  <c r="AF2143" i="3"/>
  <c r="AG2143" i="3"/>
  <c r="AE2143" i="3"/>
  <c r="AE2138" i="3"/>
  <c r="AF2138" i="3"/>
  <c r="AF2134" i="3"/>
  <c r="AE2134" i="3"/>
  <c r="AF2129" i="3"/>
  <c r="AE2129" i="3"/>
  <c r="AG2129" i="3"/>
  <c r="AF2125" i="3"/>
  <c r="AG2125" i="3"/>
  <c r="AE2125" i="3"/>
  <c r="AE2119" i="3"/>
  <c r="AF2119" i="3"/>
  <c r="AG2119" i="3"/>
  <c r="AF2114" i="3"/>
  <c r="AE2114" i="3"/>
  <c r="AE2110" i="3"/>
  <c r="AF2110" i="3"/>
  <c r="AE2106" i="3"/>
  <c r="AF2106" i="3"/>
  <c r="AF2102" i="3"/>
  <c r="AE2102" i="3"/>
  <c r="AF2097" i="3"/>
  <c r="AE2097" i="3"/>
  <c r="AG2097" i="3"/>
  <c r="AE2090" i="3"/>
  <c r="AF2090" i="3"/>
  <c r="AF2085" i="3"/>
  <c r="AG2085" i="3"/>
  <c r="AE2085" i="3"/>
  <c r="AF2081" i="3"/>
  <c r="AE2081" i="3"/>
  <c r="AG2081" i="3"/>
  <c r="AE2074" i="3"/>
  <c r="AF2074" i="3"/>
  <c r="AF2069" i="3"/>
  <c r="AE2069" i="3"/>
  <c r="AG2069" i="3"/>
  <c r="AF2065" i="3"/>
  <c r="AE2065" i="3"/>
  <c r="AG2065" i="3"/>
  <c r="AF2061" i="3"/>
  <c r="AG2061" i="3"/>
  <c r="AE2061" i="3"/>
  <c r="AF2057" i="3"/>
  <c r="AE2057" i="3"/>
  <c r="AG2057" i="3"/>
  <c r="AE2051" i="3"/>
  <c r="AF2051" i="3"/>
  <c r="AG2051" i="3"/>
  <c r="AE2046" i="3"/>
  <c r="AF2046" i="3"/>
  <c r="AE2042" i="3"/>
  <c r="AF2042" i="3"/>
  <c r="AF2037" i="3"/>
  <c r="AE2037" i="3"/>
  <c r="AG2037" i="3"/>
  <c r="AF2033" i="3"/>
  <c r="AE2033" i="3"/>
  <c r="AG2033" i="3"/>
  <c r="AG2027" i="3"/>
  <c r="AE2027" i="3"/>
  <c r="AF2027" i="3"/>
  <c r="AF2022" i="3"/>
  <c r="AE2022" i="3"/>
  <c r="AE2018" i="3"/>
  <c r="AF2018" i="3"/>
  <c r="AF2013" i="3"/>
  <c r="AG2013" i="3"/>
  <c r="AE2013" i="3"/>
  <c r="AF2009" i="3"/>
  <c r="AE2009" i="3"/>
  <c r="AG2009" i="3"/>
  <c r="AE2003" i="3"/>
  <c r="AG2003" i="3"/>
  <c r="AF2003" i="3"/>
  <c r="AF1999" i="3"/>
  <c r="AG1999" i="3"/>
  <c r="AE1999" i="3"/>
  <c r="AG1995" i="3"/>
  <c r="AE1995" i="3"/>
  <c r="AF1995" i="3"/>
  <c r="AF1990" i="3"/>
  <c r="AE1990" i="3"/>
  <c r="AF1986" i="3"/>
  <c r="AE1986" i="3"/>
  <c r="AF1983" i="3"/>
  <c r="AE1983" i="3"/>
  <c r="AG1983" i="3"/>
  <c r="AE1978" i="3"/>
  <c r="AF1978" i="3"/>
  <c r="AF1973" i="3"/>
  <c r="AE1973" i="3"/>
  <c r="AG1973" i="3"/>
  <c r="AF1969" i="3"/>
  <c r="AE1969" i="3"/>
  <c r="AG1969" i="3"/>
  <c r="AG1963" i="3"/>
  <c r="AE1963" i="3"/>
  <c r="AF1963" i="3"/>
  <c r="AF1958" i="3"/>
  <c r="AE1958" i="3"/>
  <c r="AF1953" i="3"/>
  <c r="AE1953" i="3"/>
  <c r="AG1953" i="3"/>
  <c r="AF1949" i="3"/>
  <c r="AG1949" i="3"/>
  <c r="AE1949" i="3"/>
  <c r="AF1942" i="3"/>
  <c r="AE1942" i="3"/>
  <c r="AF1937" i="3"/>
  <c r="AE1937" i="3"/>
  <c r="AG1937" i="3"/>
  <c r="AG1931" i="3"/>
  <c r="AE1931" i="3"/>
  <c r="AF1931" i="3"/>
  <c r="AE1927" i="3"/>
  <c r="AF1927" i="3"/>
  <c r="AG1927" i="3"/>
  <c r="AE1923" i="3"/>
  <c r="AF1923" i="3"/>
  <c r="AG1923" i="3"/>
  <c r="AE1918" i="3"/>
  <c r="AF1918" i="3"/>
  <c r="AE1914" i="3"/>
  <c r="AF1914" i="3"/>
  <c r="AF1909" i="3"/>
  <c r="AE1909" i="3"/>
  <c r="AG1909" i="3"/>
  <c r="AF1905" i="3"/>
  <c r="AE1905" i="3"/>
  <c r="AG1905" i="3"/>
  <c r="AE1898" i="3"/>
  <c r="AF1898" i="3"/>
  <c r="AF1894" i="3"/>
  <c r="AE1894" i="3"/>
  <c r="AE1890" i="3"/>
  <c r="AF1890" i="3"/>
  <c r="AF1885" i="3"/>
  <c r="AG1885" i="3"/>
  <c r="AE1885" i="3"/>
  <c r="AF1881" i="3"/>
  <c r="AE1881" i="3"/>
  <c r="AG1881" i="3"/>
  <c r="AE1875" i="3"/>
  <c r="AG1875" i="3"/>
  <c r="AF1875" i="3"/>
  <c r="AG1871" i="3"/>
  <c r="AE1871" i="3"/>
  <c r="AF1871" i="3"/>
  <c r="AG1866" i="3"/>
  <c r="AE1866" i="3"/>
  <c r="AF1866" i="3"/>
  <c r="AG1863" i="3"/>
  <c r="AE1863" i="3"/>
  <c r="AF1863" i="3"/>
  <c r="AG1858" i="3"/>
  <c r="AE1858" i="3"/>
  <c r="AF1858" i="3"/>
  <c r="AE1851" i="3"/>
  <c r="AG1851" i="3"/>
  <c r="AF1851" i="3"/>
  <c r="AG1846" i="3"/>
  <c r="AE1846" i="3"/>
  <c r="AF1846" i="3"/>
  <c r="AE1843" i="3"/>
  <c r="AG1843" i="3"/>
  <c r="AF1843" i="3"/>
  <c r="AG1838" i="3"/>
  <c r="AE1838" i="3"/>
  <c r="AF1838" i="3"/>
  <c r="AG1834" i="3"/>
  <c r="AE1834" i="3"/>
  <c r="AF1834" i="3"/>
  <c r="AF1829" i="3"/>
  <c r="AG1829" i="3"/>
  <c r="AE1829" i="3"/>
  <c r="AF1825" i="3"/>
  <c r="AE1825" i="3"/>
  <c r="AG1825" i="3"/>
  <c r="AE1819" i="3"/>
  <c r="AG1819" i="3"/>
  <c r="AF1819" i="3"/>
  <c r="AG1814" i="3"/>
  <c r="AE1814" i="3"/>
  <c r="AF1814" i="3"/>
  <c r="AE1810" i="3"/>
  <c r="AG1810" i="3"/>
  <c r="AE1805" i="3"/>
  <c r="AF1805" i="3"/>
  <c r="AG1805" i="3"/>
  <c r="AF1799" i="3"/>
  <c r="AE1799" i="3"/>
  <c r="AF1795" i="3"/>
  <c r="AE1795" i="3"/>
  <c r="AE1793" i="3"/>
  <c r="AF1793" i="3"/>
  <c r="AG1793" i="3"/>
  <c r="AE1787" i="3"/>
  <c r="AF1787" i="3"/>
  <c r="AG1782" i="3"/>
  <c r="AE1782" i="3"/>
  <c r="AE1778" i="3"/>
  <c r="AG1778" i="3"/>
  <c r="AE1775" i="3"/>
  <c r="AF1775" i="3"/>
  <c r="AE1770" i="3"/>
  <c r="AG1770" i="3"/>
  <c r="AG1766" i="3"/>
  <c r="AE1766" i="3"/>
  <c r="AF1763" i="3"/>
  <c r="AE1763" i="3"/>
  <c r="AF1759" i="3"/>
  <c r="AE1759" i="3"/>
  <c r="AE1755" i="3"/>
  <c r="AF1755" i="3"/>
  <c r="AE1753" i="3"/>
  <c r="AF1753" i="3"/>
  <c r="AG1753" i="3"/>
  <c r="AE1747" i="3"/>
  <c r="AF1747" i="3"/>
  <c r="AF1743" i="3"/>
  <c r="AE1743" i="3"/>
  <c r="AE1739" i="3"/>
  <c r="AF1739" i="3"/>
  <c r="AF1735" i="3"/>
  <c r="AE1735" i="3"/>
  <c r="AF1731" i="3"/>
  <c r="AE1731" i="3"/>
  <c r="AF1727" i="3"/>
  <c r="AE1727" i="3"/>
  <c r="AE1723" i="3"/>
  <c r="AF1723" i="3"/>
  <c r="AF1719" i="3"/>
  <c r="AE1719" i="3"/>
  <c r="AE1717" i="3"/>
  <c r="AG1717" i="3"/>
  <c r="AF1717" i="3"/>
  <c r="AE1713" i="3"/>
  <c r="AF1713" i="3"/>
  <c r="AG1713" i="3"/>
  <c r="AE1709" i="3"/>
  <c r="AG1709" i="3"/>
  <c r="AF1709" i="3"/>
  <c r="AE1706" i="3"/>
  <c r="AG1706" i="3"/>
  <c r="AG1702" i="3"/>
  <c r="AE1702" i="3"/>
  <c r="AF1699" i="3"/>
  <c r="AE1699" i="3"/>
  <c r="AF1695" i="3"/>
  <c r="AE1695" i="3"/>
  <c r="AE1691" i="3"/>
  <c r="AF1691" i="3"/>
  <c r="AF1687" i="3"/>
  <c r="AE1687" i="3"/>
  <c r="AF1683" i="3"/>
  <c r="AE1683" i="3"/>
  <c r="AG1678" i="3"/>
  <c r="AE1678" i="3"/>
  <c r="AE1674" i="3"/>
  <c r="AG1674" i="3"/>
  <c r="AE1669" i="3"/>
  <c r="AG1669" i="3"/>
  <c r="AF1669" i="3"/>
  <c r="AE1665" i="3"/>
  <c r="AF1665" i="3"/>
  <c r="AG1665" i="3"/>
  <c r="AG1662" i="3"/>
  <c r="AE1662" i="3"/>
  <c r="AE1657" i="3"/>
  <c r="AF1657" i="3"/>
  <c r="AG1657" i="3"/>
  <c r="AE1651" i="3"/>
  <c r="AF1651" i="3"/>
  <c r="AE1647" i="3"/>
  <c r="AF1647" i="3"/>
  <c r="AE1643" i="3"/>
  <c r="AF1643" i="3"/>
  <c r="AE1638" i="3"/>
  <c r="AG1638" i="3"/>
  <c r="AE1634" i="3"/>
  <c r="AG1634" i="3"/>
  <c r="AE1629" i="3"/>
  <c r="AF1629" i="3"/>
  <c r="AG1629" i="3"/>
  <c r="AE1625" i="3"/>
  <c r="AF1625" i="3"/>
  <c r="AG1625" i="3"/>
  <c r="AE1621" i="3"/>
  <c r="AG1621" i="3"/>
  <c r="AF1621" i="3"/>
  <c r="AF1615" i="3"/>
  <c r="AE1615" i="3"/>
  <c r="AE1610" i="3"/>
  <c r="AG1610" i="3"/>
  <c r="AE1605" i="3"/>
  <c r="AG1605" i="3"/>
  <c r="AF1605" i="3"/>
  <c r="AE1599" i="3"/>
  <c r="AF1599" i="3"/>
  <c r="AE1595" i="3"/>
  <c r="AF1595" i="3"/>
  <c r="AE1590" i="3"/>
  <c r="AG1590" i="3"/>
  <c r="AE1586" i="3"/>
  <c r="AG1586" i="3"/>
  <c r="AE1579" i="3"/>
  <c r="AF1579" i="3"/>
  <c r="AG1574" i="3"/>
  <c r="AE1574" i="3"/>
  <c r="AE1569" i="3"/>
  <c r="AF1569" i="3"/>
  <c r="AG1569" i="3"/>
  <c r="AE1563" i="3"/>
  <c r="AF1563" i="3"/>
  <c r="AE1558" i="3"/>
  <c r="AG1558" i="3"/>
  <c r="AE1555" i="3"/>
  <c r="AF1555" i="3"/>
  <c r="AG1550" i="3"/>
  <c r="AE1550" i="3"/>
  <c r="AE1545" i="3"/>
  <c r="AF1545" i="3"/>
  <c r="AG1545" i="3"/>
  <c r="AE1541" i="3"/>
  <c r="AG1541" i="3"/>
  <c r="AF1541" i="3"/>
  <c r="AE1535" i="3"/>
  <c r="AF1535" i="3"/>
  <c r="AE1533" i="3"/>
  <c r="AF1533" i="3"/>
  <c r="AG1533" i="3"/>
  <c r="AE1529" i="3"/>
  <c r="AF1529" i="3"/>
  <c r="AG1529" i="3"/>
  <c r="AG1525" i="3"/>
  <c r="AE1525" i="3"/>
  <c r="AF1525" i="3"/>
  <c r="AG1513" i="3"/>
  <c r="AF1513" i="3"/>
  <c r="AE1513" i="3"/>
  <c r="AG1507" i="3"/>
  <c r="AF1507" i="3"/>
  <c r="AG1497" i="3"/>
  <c r="AF1497" i="3"/>
  <c r="AE1497" i="3"/>
  <c r="AG1491" i="3"/>
  <c r="AF1491" i="3"/>
  <c r="AG1481" i="3"/>
  <c r="AF1481" i="3"/>
  <c r="AE1481" i="3"/>
  <c r="AF1475" i="3"/>
  <c r="AG1475" i="3"/>
  <c r="AG1465" i="3"/>
  <c r="AF1465" i="3"/>
  <c r="AE1465" i="3"/>
  <c r="AG1459" i="3"/>
  <c r="AF1459" i="3"/>
  <c r="AF1455" i="3"/>
  <c r="AG1455" i="3"/>
  <c r="AG1453" i="3"/>
  <c r="AE1453" i="3"/>
  <c r="AF1453" i="3"/>
  <c r="AG1449" i="3"/>
  <c r="AF1449" i="3"/>
  <c r="AE1449" i="3"/>
  <c r="AF1443" i="3"/>
  <c r="AG1443" i="3"/>
  <c r="AG1433" i="3"/>
  <c r="AF1433" i="3"/>
  <c r="AE1433" i="3"/>
  <c r="AF1430" i="3"/>
  <c r="AG1430" i="3"/>
  <c r="AG1425" i="3"/>
  <c r="AF1425" i="3"/>
  <c r="AE1425" i="3"/>
  <c r="AF1411" i="3"/>
  <c r="AG1411" i="3"/>
  <c r="AG1407" i="3"/>
  <c r="AF1407" i="3"/>
  <c r="AG1395" i="3"/>
  <c r="AF1395" i="3"/>
  <c r="AE1390" i="3"/>
  <c r="AF1390" i="3"/>
  <c r="AG1371" i="3"/>
  <c r="AF1371" i="3"/>
  <c r="AG1367" i="3"/>
  <c r="AE1367" i="3"/>
  <c r="AF1365" i="3"/>
  <c r="AG1365" i="3"/>
  <c r="AE1365" i="3"/>
  <c r="AF1349" i="3"/>
  <c r="AG1349" i="3"/>
  <c r="AE1349" i="3"/>
  <c r="AF1345" i="3"/>
  <c r="AE1345" i="3"/>
  <c r="AG1345" i="3"/>
  <c r="AE1338" i="3"/>
  <c r="AF1338" i="3"/>
  <c r="AE1334" i="3"/>
  <c r="AF1334" i="3"/>
  <c r="AF1301" i="3"/>
  <c r="AG1301" i="3"/>
  <c r="AE1301" i="3"/>
  <c r="AF1297" i="3"/>
  <c r="AE1297" i="3"/>
  <c r="AG1297" i="3"/>
  <c r="AF5471" i="3"/>
  <c r="AF5467" i="3"/>
  <c r="AF5463" i="3"/>
  <c r="AF5459" i="3"/>
  <c r="AF5455" i="3"/>
  <c r="AF5451" i="3"/>
  <c r="AF5447" i="3"/>
  <c r="AF5443" i="3"/>
  <c r="AF5439" i="3"/>
  <c r="AF5435" i="3"/>
  <c r="AF5431" i="3"/>
  <c r="AF5427" i="3"/>
  <c r="AF5423" i="3"/>
  <c r="AF5419" i="3"/>
  <c r="AF5415" i="3"/>
  <c r="AF5411" i="3"/>
  <c r="AF5407" i="3"/>
  <c r="AF5403" i="3"/>
  <c r="AF5399" i="3"/>
  <c r="AF5395" i="3"/>
  <c r="AF5391" i="3"/>
  <c r="AF5387" i="3"/>
  <c r="AF5383" i="3"/>
  <c r="AF5379" i="3"/>
  <c r="AF5375" i="3"/>
  <c r="AF5371" i="3"/>
  <c r="AF5367" i="3"/>
  <c r="AF5363" i="3"/>
  <c r="AF5359" i="3"/>
  <c r="AF5355" i="3"/>
  <c r="AF5343" i="3"/>
  <c r="AE5282" i="3"/>
  <c r="AF5257" i="3"/>
  <c r="AF5193" i="3"/>
  <c r="AF5187" i="3"/>
  <c r="AF5158" i="3"/>
  <c r="AF5129" i="3"/>
  <c r="AF5123" i="3"/>
  <c r="AF5033" i="3"/>
  <c r="AF5027" i="3"/>
  <c r="AF4905" i="3"/>
  <c r="AF4899" i="3"/>
  <c r="AF4867" i="3"/>
  <c r="AF4838" i="3"/>
  <c r="AF4809" i="3"/>
  <c r="AF4777" i="3"/>
  <c r="AF4771" i="3"/>
  <c r="AF4745" i="3"/>
  <c r="AF4739" i="3"/>
  <c r="AF4707" i="3"/>
  <c r="AF4678" i="3"/>
  <c r="AF4675" i="3"/>
  <c r="AF4614" i="3"/>
  <c r="AF4611" i="3"/>
  <c r="AF4582" i="3"/>
  <c r="AF4489" i="3"/>
  <c r="AF4486" i="3"/>
  <c r="AF4454" i="3"/>
  <c r="AG4431" i="3"/>
  <c r="AG4399" i="3"/>
  <c r="AE4369" i="3"/>
  <c r="AE4337" i="3"/>
  <c r="AE4305" i="3"/>
  <c r="AG4287" i="3"/>
  <c r="AG4209" i="3"/>
  <c r="AG4113" i="3"/>
  <c r="AG4081" i="3"/>
  <c r="AG3985" i="3"/>
  <c r="AG3889" i="3"/>
  <c r="AE2631" i="3"/>
  <c r="AE2503" i="3"/>
  <c r="AF5457" i="3"/>
  <c r="AG5457" i="3"/>
  <c r="AF5445" i="3"/>
  <c r="AG5445" i="3"/>
  <c r="AF5425" i="3"/>
  <c r="AG5425" i="3"/>
  <c r="AF5417" i="3"/>
  <c r="AG5417" i="3"/>
  <c r="AF5405" i="3"/>
  <c r="AG5405" i="3"/>
  <c r="AF5381" i="3"/>
  <c r="AG5381" i="3"/>
  <c r="AF5377" i="3"/>
  <c r="AG5377" i="3"/>
  <c r="AF5350" i="3"/>
  <c r="AG5350" i="3"/>
  <c r="AF5346" i="3"/>
  <c r="AG5346" i="3"/>
  <c r="AE5345" i="3"/>
  <c r="AF5345" i="3"/>
  <c r="AG5345" i="3"/>
  <c r="AE5341" i="3"/>
  <c r="AF5341" i="3"/>
  <c r="AG5341" i="3"/>
  <c r="AE5337" i="3"/>
  <c r="AF5337" i="3"/>
  <c r="AG5337" i="3"/>
  <c r="AG5335" i="3"/>
  <c r="AE5335" i="3"/>
  <c r="AG5331" i="3"/>
  <c r="AE5331" i="3"/>
  <c r="AF5330" i="3"/>
  <c r="AG5330" i="3"/>
  <c r="AF5326" i="3"/>
  <c r="AG5326" i="3"/>
  <c r="AE5325" i="3"/>
  <c r="AF5325" i="3"/>
  <c r="AG5325" i="3"/>
  <c r="AE5321" i="3"/>
  <c r="AF5321" i="3"/>
  <c r="AG5321" i="3"/>
  <c r="AG5319" i="3"/>
  <c r="AE5319" i="3"/>
  <c r="AG5315" i="3"/>
  <c r="AE5315" i="3"/>
  <c r="AF5314" i="3"/>
  <c r="AG5314" i="3"/>
  <c r="AF5310" i="3"/>
  <c r="AG5310" i="3"/>
  <c r="AE5309" i="3"/>
  <c r="AF5309" i="3"/>
  <c r="AG5309" i="3"/>
  <c r="AE5305" i="3"/>
  <c r="AF5305" i="3"/>
  <c r="AG5305" i="3"/>
  <c r="AG5303" i="3"/>
  <c r="AE5303" i="3"/>
  <c r="AG5299" i="3"/>
  <c r="AE5299" i="3"/>
  <c r="AG5295" i="3"/>
  <c r="AE5295" i="3"/>
  <c r="AF5294" i="3"/>
  <c r="AG5294" i="3"/>
  <c r="AF5290" i="3"/>
  <c r="AG5290" i="3"/>
  <c r="AG5287" i="3"/>
  <c r="AE5287" i="3"/>
  <c r="AE5285" i="3"/>
  <c r="AF5285" i="3"/>
  <c r="AG5285" i="3"/>
  <c r="AE5281" i="3"/>
  <c r="AF5281" i="3"/>
  <c r="AG5281" i="3"/>
  <c r="AG5279" i="3"/>
  <c r="AE5279" i="3"/>
  <c r="AE5275" i="3"/>
  <c r="AG5275" i="3"/>
  <c r="AE5274" i="3"/>
  <c r="AF5274" i="3"/>
  <c r="AG5274" i="3"/>
  <c r="AG5270" i="3"/>
  <c r="AE5270" i="3"/>
  <c r="AE5267" i="3"/>
  <c r="AG5267" i="3"/>
  <c r="AG5265" i="3"/>
  <c r="AE5265" i="3"/>
  <c r="AG5261" i="3"/>
  <c r="AE5261" i="3"/>
  <c r="AF5261" i="3"/>
  <c r="AE5259" i="3"/>
  <c r="AG5259" i="3"/>
  <c r="AE5255" i="3"/>
  <c r="AF5255" i="3"/>
  <c r="AG5255" i="3"/>
  <c r="AE5251" i="3"/>
  <c r="AG5251" i="3"/>
  <c r="AE5250" i="3"/>
  <c r="AF5250" i="3"/>
  <c r="AG5250" i="3"/>
  <c r="AG5246" i="3"/>
  <c r="AE5246" i="3"/>
  <c r="AG5245" i="3"/>
  <c r="AE5245" i="3"/>
  <c r="AF5245" i="3"/>
  <c r="AG5241" i="3"/>
  <c r="AE5241" i="3"/>
  <c r="AG5237" i="3"/>
  <c r="AE5237" i="3"/>
  <c r="AF5237" i="3"/>
  <c r="AE5235" i="3"/>
  <c r="AG5235" i="3"/>
  <c r="AE5231" i="3"/>
  <c r="AF5231" i="3"/>
  <c r="AG5231" i="3"/>
  <c r="AG5230" i="3"/>
  <c r="AE5230" i="3"/>
  <c r="AE5226" i="3"/>
  <c r="AF5226" i="3"/>
  <c r="AG5226" i="3"/>
  <c r="AG5225" i="3"/>
  <c r="AE5225" i="3"/>
  <c r="AG5221" i="3"/>
  <c r="AE5221" i="3"/>
  <c r="AF5221" i="3"/>
  <c r="AE5219" i="3"/>
  <c r="AG5219" i="3"/>
  <c r="AE5215" i="3"/>
  <c r="AF5215" i="3"/>
  <c r="AG5215" i="3"/>
  <c r="AE5211" i="3"/>
  <c r="AG5211" i="3"/>
  <c r="AE5210" i="3"/>
  <c r="AF5210" i="3"/>
  <c r="AG5210" i="3"/>
  <c r="AG5206" i="3"/>
  <c r="AE5206" i="3"/>
  <c r="AG5205" i="3"/>
  <c r="AE5205" i="3"/>
  <c r="AF5205" i="3"/>
  <c r="AE5203" i="3"/>
  <c r="AG5203" i="3"/>
  <c r="AE5199" i="3"/>
  <c r="AF5199" i="3"/>
  <c r="AG5199" i="3"/>
  <c r="AE5195" i="3"/>
  <c r="AG5195" i="3"/>
  <c r="AE5191" i="3"/>
  <c r="AF5191" i="3"/>
  <c r="AG5191" i="3"/>
  <c r="AG5189" i="3"/>
  <c r="AE5189" i="3"/>
  <c r="AF5189" i="3"/>
  <c r="AG5185" i="3"/>
  <c r="AE5185" i="3"/>
  <c r="AG5182" i="3"/>
  <c r="AE5182" i="3"/>
  <c r="AE5178" i="3"/>
  <c r="AF5178" i="3"/>
  <c r="AG5178" i="3"/>
  <c r="AG5177" i="3"/>
  <c r="AE5177" i="3"/>
  <c r="AG5173" i="3"/>
  <c r="AE5173" i="3"/>
  <c r="AF5173" i="3"/>
  <c r="AE5170" i="3"/>
  <c r="AF5170" i="3"/>
  <c r="AG5170" i="3"/>
  <c r="AE5167" i="3"/>
  <c r="AF5167" i="3"/>
  <c r="AG5167" i="3"/>
  <c r="AG5165" i="3"/>
  <c r="AE5165" i="3"/>
  <c r="AF5165" i="3"/>
  <c r="AE5162" i="3"/>
  <c r="AF5162" i="3"/>
  <c r="AG5162" i="3"/>
  <c r="AE5159" i="3"/>
  <c r="AF5159" i="3"/>
  <c r="AG5159" i="3"/>
  <c r="AG5157" i="3"/>
  <c r="AE5157" i="3"/>
  <c r="AF5157" i="3"/>
  <c r="AE5155" i="3"/>
  <c r="AG5155" i="3"/>
  <c r="AE5151" i="3"/>
  <c r="AF5151" i="3"/>
  <c r="AG5151" i="3"/>
  <c r="AG5149" i="3"/>
  <c r="AE5149" i="3"/>
  <c r="AF5149" i="3"/>
  <c r="AE5146" i="3"/>
  <c r="AF5146" i="3"/>
  <c r="AG5146" i="3"/>
  <c r="AG5142" i="3"/>
  <c r="AE5142" i="3"/>
  <c r="AG5141" i="3"/>
  <c r="AE5141" i="3"/>
  <c r="AF5141" i="3"/>
  <c r="AG5137" i="3"/>
  <c r="AE5137" i="3"/>
  <c r="AG5133" i="3"/>
  <c r="AE5133" i="3"/>
  <c r="AF5133" i="3"/>
  <c r="AE5131" i="3"/>
  <c r="AG5131" i="3"/>
  <c r="AE5127" i="3"/>
  <c r="AF5127" i="3"/>
  <c r="AG5127" i="3"/>
  <c r="AG5125" i="3"/>
  <c r="AE5125" i="3"/>
  <c r="AF5125" i="3"/>
  <c r="AE5122" i="3"/>
  <c r="AF5122" i="3"/>
  <c r="AG5122" i="3"/>
  <c r="AG5118" i="3"/>
  <c r="AE5118" i="3"/>
  <c r="AG5117" i="3"/>
  <c r="AE5117" i="3"/>
  <c r="AF5117" i="3"/>
  <c r="AG5113" i="3"/>
  <c r="AE5113" i="3"/>
  <c r="AG5109" i="3"/>
  <c r="AE5109" i="3"/>
  <c r="AF5109" i="3"/>
  <c r="AE5107" i="3"/>
  <c r="AG5107" i="3"/>
  <c r="AE5103" i="3"/>
  <c r="AF5103" i="3"/>
  <c r="AG5103" i="3"/>
  <c r="AG5102" i="3"/>
  <c r="AE5102" i="3"/>
  <c r="AE5098" i="3"/>
  <c r="AF5098" i="3"/>
  <c r="AG5098" i="3"/>
  <c r="AG5097" i="3"/>
  <c r="AE5097" i="3"/>
  <c r="AG5093" i="3"/>
  <c r="AE5093" i="3"/>
  <c r="AF5093" i="3"/>
  <c r="AE5091" i="3"/>
  <c r="AG5091" i="3"/>
  <c r="AE5087" i="3"/>
  <c r="AF5087" i="3"/>
  <c r="AG5087" i="3"/>
  <c r="AG5086" i="3"/>
  <c r="AE5086" i="3"/>
  <c r="AE5082" i="3"/>
  <c r="AF5082" i="3"/>
  <c r="AG5082" i="3"/>
  <c r="AG5081" i="3"/>
  <c r="AE5081" i="3"/>
  <c r="AG5077" i="3"/>
  <c r="AE5077" i="3"/>
  <c r="AF5077" i="3"/>
  <c r="AE5075" i="3"/>
  <c r="AG5075" i="3"/>
  <c r="AE5071" i="3"/>
  <c r="AF5071" i="3"/>
  <c r="AG5071" i="3"/>
  <c r="AE5067" i="3"/>
  <c r="AG5067" i="3"/>
  <c r="AE5066" i="3"/>
  <c r="AF5066" i="3"/>
  <c r="AG5066" i="3"/>
  <c r="AG5062" i="3"/>
  <c r="AE5062" i="3"/>
  <c r="AE5058" i="3"/>
  <c r="AF5058" i="3"/>
  <c r="AG5058" i="3"/>
  <c r="AG5057" i="3"/>
  <c r="AE5057" i="3"/>
  <c r="AG5053" i="3"/>
  <c r="AE5053" i="3"/>
  <c r="AF5053" i="3"/>
  <c r="AE5050" i="3"/>
  <c r="AF5050" i="3"/>
  <c r="AG5050" i="3"/>
  <c r="AE5047" i="3"/>
  <c r="AF5047" i="3"/>
  <c r="AG5047" i="3"/>
  <c r="AE5043" i="3"/>
  <c r="AG5043" i="3"/>
  <c r="AG5041" i="3"/>
  <c r="AE5041" i="3"/>
  <c r="AG5038" i="3"/>
  <c r="AE5038" i="3"/>
  <c r="AE5035" i="3"/>
  <c r="AG5035" i="3"/>
  <c r="AE5031" i="3"/>
  <c r="AF5031" i="3"/>
  <c r="AG5031" i="3"/>
  <c r="AG5029" i="3"/>
  <c r="AE5029" i="3"/>
  <c r="AF5029" i="3"/>
  <c r="AE5026" i="3"/>
  <c r="AF5026" i="3"/>
  <c r="AG5026" i="3"/>
  <c r="AE5023" i="3"/>
  <c r="AF5023" i="3"/>
  <c r="AG5023" i="3"/>
  <c r="AE5019" i="3"/>
  <c r="AG5019" i="3"/>
  <c r="AG5017" i="3"/>
  <c r="AE5017" i="3"/>
  <c r="AG5013" i="3"/>
  <c r="AE5013" i="3"/>
  <c r="AF5013" i="3"/>
  <c r="AE5010" i="3"/>
  <c r="AF5010" i="3"/>
  <c r="AG5010" i="3"/>
  <c r="AE5007" i="3"/>
  <c r="AF5007" i="3"/>
  <c r="AG5007" i="3"/>
  <c r="AG5005" i="3"/>
  <c r="AE5005" i="3"/>
  <c r="AF5005" i="3"/>
  <c r="AG5001" i="3"/>
  <c r="AE5001" i="3"/>
  <c r="AG4998" i="3"/>
  <c r="AE4998" i="3"/>
  <c r="AE4995" i="3"/>
  <c r="AG4995" i="3"/>
  <c r="AG4993" i="3"/>
  <c r="AE4993" i="3"/>
  <c r="AG4990" i="3"/>
  <c r="AE4990" i="3"/>
  <c r="AE4987" i="3"/>
  <c r="AG4987" i="3"/>
  <c r="AG4985" i="3"/>
  <c r="AE4985" i="3"/>
  <c r="AG4982" i="3"/>
  <c r="AE4982" i="3"/>
  <c r="AE4978" i="3"/>
  <c r="AF4978" i="3"/>
  <c r="AG4978" i="3"/>
  <c r="AG4974" i="3"/>
  <c r="AE4974" i="3"/>
  <c r="AG4973" i="3"/>
  <c r="AE4973" i="3"/>
  <c r="AF4973" i="3"/>
  <c r="AG4969" i="3"/>
  <c r="AE4969" i="3"/>
  <c r="AE4967" i="3"/>
  <c r="AF4967" i="3"/>
  <c r="AG4967" i="3"/>
  <c r="AE4963" i="3"/>
  <c r="AG4963" i="3"/>
  <c r="AE4959" i="3"/>
  <c r="AF4959" i="3"/>
  <c r="AG4959" i="3"/>
  <c r="AG4958" i="3"/>
  <c r="AE4958" i="3"/>
  <c r="AE4954" i="3"/>
  <c r="AF4954" i="3"/>
  <c r="AG4954" i="3"/>
  <c r="AG4950" i="3"/>
  <c r="AE4950" i="3"/>
  <c r="AG4949" i="3"/>
  <c r="AE4949" i="3"/>
  <c r="AF4949" i="3"/>
  <c r="AG4945" i="3"/>
  <c r="AE4945" i="3"/>
  <c r="AE4943" i="3"/>
  <c r="AF4943" i="3"/>
  <c r="AG4943" i="3"/>
  <c r="AE4939" i="3"/>
  <c r="AG4939" i="3"/>
  <c r="AE4935" i="3"/>
  <c r="AF4935" i="3"/>
  <c r="AG4935" i="3"/>
  <c r="AG4934" i="3"/>
  <c r="AE4934" i="3"/>
  <c r="AE4930" i="3"/>
  <c r="AF4930" i="3"/>
  <c r="AG4930" i="3"/>
  <c r="AE4927" i="3"/>
  <c r="AF4927" i="3"/>
  <c r="AG4927" i="3"/>
  <c r="AG4925" i="3"/>
  <c r="AE4925" i="3"/>
  <c r="AF4925" i="3"/>
  <c r="AG4921" i="3"/>
  <c r="AE4921" i="3"/>
  <c r="AE4919" i="3"/>
  <c r="AF4919" i="3"/>
  <c r="AG4919" i="3"/>
  <c r="AE4915" i="3"/>
  <c r="AG4915" i="3"/>
  <c r="AG4913" i="3"/>
  <c r="AE4913" i="3"/>
  <c r="AG4910" i="3"/>
  <c r="AE4910" i="3"/>
  <c r="AE4906" i="3"/>
  <c r="AF4906" i="3"/>
  <c r="AG4906" i="3"/>
  <c r="AE4903" i="3"/>
  <c r="AF4903" i="3"/>
  <c r="AG4903" i="3"/>
  <c r="AG4901" i="3"/>
  <c r="AE4901" i="3"/>
  <c r="AF4901" i="3"/>
  <c r="AG4897" i="3"/>
  <c r="AE4897" i="3"/>
  <c r="AG4894" i="3"/>
  <c r="AE4894" i="3"/>
  <c r="AE4891" i="3"/>
  <c r="AG4891" i="3"/>
  <c r="AE4887" i="3"/>
  <c r="AF4887" i="3"/>
  <c r="AG4887" i="3"/>
  <c r="AG4885" i="3"/>
  <c r="AE4885" i="3"/>
  <c r="AF4885" i="3"/>
  <c r="AG4881" i="3"/>
  <c r="AE4881" i="3"/>
  <c r="AG4878" i="3"/>
  <c r="AE4878" i="3"/>
  <c r="AE4875" i="3"/>
  <c r="AG4875" i="3"/>
  <c r="AG4873" i="3"/>
  <c r="AE4873" i="3"/>
  <c r="AG4870" i="3"/>
  <c r="AE4870" i="3"/>
  <c r="AE4866" i="3"/>
  <c r="AF4866" i="3"/>
  <c r="AG4866" i="3"/>
  <c r="AE4863" i="3"/>
  <c r="AF4863" i="3"/>
  <c r="AG4863" i="3"/>
  <c r="AG4861" i="3"/>
  <c r="AE4861" i="3"/>
  <c r="AF4861" i="3"/>
  <c r="AG4857" i="3"/>
  <c r="AE4857" i="3"/>
  <c r="AE4855" i="3"/>
  <c r="AF4855" i="3"/>
  <c r="AG4855" i="3"/>
  <c r="AE4851" i="3"/>
  <c r="AG4851" i="3"/>
  <c r="AE4850" i="3"/>
  <c r="AF4850" i="3"/>
  <c r="AG4850" i="3"/>
  <c r="AG4846" i="3"/>
  <c r="AE4846" i="3"/>
  <c r="AG4845" i="3"/>
  <c r="AE4845" i="3"/>
  <c r="AF4845" i="3"/>
  <c r="AG4841" i="3"/>
  <c r="AE4841" i="3"/>
  <c r="AG4837" i="3"/>
  <c r="AE4837" i="3"/>
  <c r="AF4837" i="3"/>
  <c r="AE4835" i="3"/>
  <c r="AG4835" i="3"/>
  <c r="AE4831" i="3"/>
  <c r="AF4831" i="3"/>
  <c r="AG4831" i="3"/>
  <c r="AG4830" i="3"/>
  <c r="AE4830" i="3"/>
  <c r="AE4826" i="3"/>
  <c r="AF4826" i="3"/>
  <c r="AG4826" i="3"/>
  <c r="AG4825" i="3"/>
  <c r="AE4825" i="3"/>
  <c r="AG4821" i="3"/>
  <c r="AE4821" i="3"/>
  <c r="AF4821" i="3"/>
  <c r="AE4818" i="3"/>
  <c r="AF4818" i="3"/>
  <c r="AG4818" i="3"/>
  <c r="AE4815" i="3"/>
  <c r="AF4815" i="3"/>
  <c r="AG4815" i="3"/>
  <c r="AE4811" i="3"/>
  <c r="AG4811" i="3"/>
  <c r="AE4810" i="3"/>
  <c r="AF4810" i="3"/>
  <c r="AG4810" i="3"/>
  <c r="AG4806" i="3"/>
  <c r="AE4806" i="3"/>
  <c r="AE4803" i="3"/>
  <c r="AG4803" i="3"/>
  <c r="AG4801" i="3"/>
  <c r="AE4801" i="3"/>
  <c r="AG4798" i="3"/>
  <c r="AE4798" i="3"/>
  <c r="AE4795" i="3"/>
  <c r="AG4795" i="3"/>
  <c r="AG4793" i="3"/>
  <c r="AE4793" i="3"/>
  <c r="AG4789" i="3"/>
  <c r="AE4789" i="3"/>
  <c r="AF4789" i="3"/>
  <c r="AE4787" i="3"/>
  <c r="AG4787" i="3"/>
  <c r="AE4783" i="3"/>
  <c r="AF4783" i="3"/>
  <c r="AG4783" i="3"/>
  <c r="AE4779" i="3"/>
  <c r="AG4779" i="3"/>
  <c r="AE4778" i="3"/>
  <c r="AF4778" i="3"/>
  <c r="AG4778" i="3"/>
  <c r="AE4775" i="3"/>
  <c r="AF4775" i="3"/>
  <c r="AG4775" i="3"/>
  <c r="AG4773" i="3"/>
  <c r="AE4773" i="3"/>
  <c r="AF4773" i="3"/>
  <c r="AG4769" i="3"/>
  <c r="AE4769" i="3"/>
  <c r="AG4766" i="3"/>
  <c r="AE4766" i="3"/>
  <c r="AE4762" i="3"/>
  <c r="AF4762" i="3"/>
  <c r="AG4762" i="3"/>
  <c r="AE4759" i="3"/>
  <c r="AF4759" i="3"/>
  <c r="AG4759" i="3"/>
  <c r="AG4757" i="3"/>
  <c r="AE4757" i="3"/>
  <c r="AF4757" i="3"/>
  <c r="AE4754" i="3"/>
  <c r="AF4754" i="3"/>
  <c r="AG4754" i="3"/>
  <c r="AG4750" i="3"/>
  <c r="AE4750" i="3"/>
  <c r="AE4747" i="3"/>
  <c r="AG4747" i="3"/>
  <c r="AE4743" i="3"/>
  <c r="AF4743" i="3"/>
  <c r="AG4743" i="3"/>
  <c r="AG4741" i="3"/>
  <c r="AE4741" i="3"/>
  <c r="AF4741" i="3"/>
  <c r="AE4738" i="3"/>
  <c r="AF4738" i="3"/>
  <c r="AG4738" i="3"/>
  <c r="AG4734" i="3"/>
  <c r="AE4734" i="3"/>
  <c r="AE4731" i="3"/>
  <c r="AG4731" i="3"/>
  <c r="AG4729" i="3"/>
  <c r="AE4729" i="3"/>
  <c r="AG4725" i="3"/>
  <c r="AE4725" i="3"/>
  <c r="AF4725" i="3"/>
  <c r="AE4722" i="3"/>
  <c r="AF4722" i="3"/>
  <c r="AG4722" i="3"/>
  <c r="AE4719" i="3"/>
  <c r="AF4719" i="3"/>
  <c r="AG4719" i="3"/>
  <c r="AG4717" i="3"/>
  <c r="AE4717" i="3"/>
  <c r="AF4717" i="3"/>
  <c r="AE4714" i="3"/>
  <c r="AF4714" i="3"/>
  <c r="AG4714" i="3"/>
  <c r="AG4710" i="3"/>
  <c r="AE4710" i="3"/>
  <c r="AE4706" i="3"/>
  <c r="AF4706" i="3"/>
  <c r="AG4706" i="3"/>
  <c r="AG4705" i="3"/>
  <c r="AE4705" i="3"/>
  <c r="AG4701" i="3"/>
  <c r="AE4701" i="3"/>
  <c r="AF4701" i="3"/>
  <c r="AG4697" i="3"/>
  <c r="AE4697" i="3"/>
  <c r="AE4695" i="3"/>
  <c r="AF4695" i="3"/>
  <c r="AG4695" i="3"/>
  <c r="AE4691" i="3"/>
  <c r="AG4691" i="3"/>
  <c r="AE4690" i="3"/>
  <c r="AF4690" i="3"/>
  <c r="AG4690" i="3"/>
  <c r="AG4686" i="3"/>
  <c r="AE4686" i="3"/>
  <c r="AE4682" i="3"/>
  <c r="AF4682" i="3"/>
  <c r="AG4682" i="3"/>
  <c r="AG4681" i="3"/>
  <c r="AE4681" i="3"/>
  <c r="AG4677" i="3"/>
  <c r="AE4677" i="3"/>
  <c r="AF4677" i="3"/>
  <c r="AG4673" i="3"/>
  <c r="AE4673" i="3"/>
  <c r="AG4670" i="3"/>
  <c r="AE4670" i="3"/>
  <c r="AE4667" i="3"/>
  <c r="AG4667" i="3"/>
  <c r="AG4665" i="3"/>
  <c r="AE4665" i="3"/>
  <c r="AG4661" i="3"/>
  <c r="AE4661" i="3"/>
  <c r="AF4661" i="3"/>
  <c r="AE4658" i="3"/>
  <c r="AF4658" i="3"/>
  <c r="AG4658" i="3"/>
  <c r="AE4655" i="3"/>
  <c r="AF4655" i="3"/>
  <c r="AG4655" i="3"/>
  <c r="AE4651" i="3"/>
  <c r="AG4651" i="3"/>
  <c r="AG4649" i="3"/>
  <c r="AE4649" i="3"/>
  <c r="AG4646" i="3"/>
  <c r="AE4646" i="3"/>
  <c r="AE4643" i="3"/>
  <c r="AG4643" i="3"/>
  <c r="AG4641" i="3"/>
  <c r="AE4641" i="3"/>
  <c r="AG4637" i="3"/>
  <c r="AE4637" i="3"/>
  <c r="AF4637" i="3"/>
  <c r="AE4635" i="3"/>
  <c r="AG4635" i="3"/>
  <c r="AE4631" i="3"/>
  <c r="AF4631" i="3"/>
  <c r="AG4631" i="3"/>
  <c r="AE4627" i="3"/>
  <c r="AG4627" i="3"/>
  <c r="AE4626" i="3"/>
  <c r="AF4626" i="3"/>
  <c r="AG4626" i="3"/>
  <c r="AG4622" i="3"/>
  <c r="AE4622" i="3"/>
  <c r="AE4618" i="3"/>
  <c r="AF4618" i="3"/>
  <c r="AG4618" i="3"/>
  <c r="AG4617" i="3"/>
  <c r="AE4617" i="3"/>
  <c r="AG4613" i="3"/>
  <c r="AE4613" i="3"/>
  <c r="AF4613" i="3"/>
  <c r="AE4610" i="3"/>
  <c r="AF4610" i="3"/>
  <c r="AG4610" i="3"/>
  <c r="AE4607" i="3"/>
  <c r="AF4607" i="3"/>
  <c r="AG4607" i="3"/>
  <c r="AG4605" i="3"/>
  <c r="AE4605" i="3"/>
  <c r="AF4605" i="3"/>
  <c r="AE4602" i="3"/>
  <c r="AF4602" i="3"/>
  <c r="AG4602" i="3"/>
  <c r="AG4598" i="3"/>
  <c r="AE4598" i="3"/>
  <c r="AE4595" i="3"/>
  <c r="AG4595" i="3"/>
  <c r="AG4593" i="3"/>
  <c r="AE4593" i="3"/>
  <c r="AG4590" i="3"/>
  <c r="AE4590" i="3"/>
  <c r="AE4586" i="3"/>
  <c r="AF4586" i="3"/>
  <c r="AG4586" i="3"/>
  <c r="AE4583" i="3"/>
  <c r="AF4583" i="3"/>
  <c r="AG4583" i="3"/>
  <c r="AG4581" i="3"/>
  <c r="AE4581" i="3"/>
  <c r="AF4581" i="3"/>
  <c r="AG4577" i="3"/>
  <c r="AE4577" i="3"/>
  <c r="AG4574" i="3"/>
  <c r="AE4574" i="3"/>
  <c r="AE4571" i="3"/>
  <c r="AG4571" i="3"/>
  <c r="AE4567" i="3"/>
  <c r="AF4567" i="3"/>
  <c r="AG4567" i="3"/>
  <c r="AG4565" i="3"/>
  <c r="AE4565" i="3"/>
  <c r="AF4565" i="3"/>
  <c r="AE4562" i="3"/>
  <c r="AF4562" i="3"/>
  <c r="AG4562" i="3"/>
  <c r="AG4558" i="3"/>
  <c r="AE4558" i="3"/>
  <c r="AG4557" i="3"/>
  <c r="AE4557" i="3"/>
  <c r="AF4557" i="3"/>
  <c r="AG4553" i="3"/>
  <c r="AE4553" i="3"/>
  <c r="AE4551" i="3"/>
  <c r="AF4551" i="3"/>
  <c r="AG4551" i="3"/>
  <c r="AE4547" i="3"/>
  <c r="AG4547" i="3"/>
  <c r="AE4543" i="3"/>
  <c r="AF4543" i="3"/>
  <c r="AG4543" i="3"/>
  <c r="AG4542" i="3"/>
  <c r="AE4542" i="3"/>
  <c r="AE4539" i="3"/>
  <c r="AG4539" i="3"/>
  <c r="AG4537" i="3"/>
  <c r="AE4537" i="3"/>
  <c r="AG4534" i="3"/>
  <c r="AE4534" i="3"/>
  <c r="AE4531" i="3"/>
  <c r="AG4531" i="3"/>
  <c r="AG4529" i="3"/>
  <c r="AE4529" i="3"/>
  <c r="AE4527" i="3"/>
  <c r="AF4527" i="3"/>
  <c r="AG4527" i="3"/>
  <c r="AG4525" i="3"/>
  <c r="AE4525" i="3"/>
  <c r="AF4525" i="3"/>
  <c r="AG4521" i="3"/>
  <c r="AE4521" i="3"/>
  <c r="AE4519" i="3"/>
  <c r="AF4519" i="3"/>
  <c r="AG4519" i="3"/>
  <c r="AG4518" i="3"/>
  <c r="AE4518" i="3"/>
  <c r="AE4515" i="3"/>
  <c r="AG4515" i="3"/>
  <c r="AG4513" i="3"/>
  <c r="AE4513" i="3"/>
  <c r="AE4511" i="3"/>
  <c r="AF4511" i="3"/>
  <c r="AG4511" i="3"/>
  <c r="AG4509" i="3"/>
  <c r="AE4509" i="3"/>
  <c r="AF4509" i="3"/>
  <c r="AE4507" i="3"/>
  <c r="AG4507" i="3"/>
  <c r="AG4505" i="3"/>
  <c r="AE4505" i="3"/>
  <c r="AE4503" i="3"/>
  <c r="AF4503" i="3"/>
  <c r="AG4503" i="3"/>
  <c r="AG4501" i="3"/>
  <c r="AE4501" i="3"/>
  <c r="AF4501" i="3"/>
  <c r="AE4499" i="3"/>
  <c r="AG4499" i="3"/>
  <c r="AG4497" i="3"/>
  <c r="AE4497" i="3"/>
  <c r="AE4495" i="3"/>
  <c r="AF4495" i="3"/>
  <c r="AG4495" i="3"/>
  <c r="AG4494" i="3"/>
  <c r="AE4494" i="3"/>
  <c r="AE4491" i="3"/>
  <c r="AG4491" i="3"/>
  <c r="AE4490" i="3"/>
  <c r="AF4490" i="3"/>
  <c r="AG4490" i="3"/>
  <c r="AE4487" i="3"/>
  <c r="AF4487" i="3"/>
  <c r="AG4487" i="3"/>
  <c r="AG4485" i="3"/>
  <c r="AE4485" i="3"/>
  <c r="AF4485" i="3"/>
  <c r="AE4483" i="3"/>
  <c r="AG4483" i="3"/>
  <c r="AG4481" i="3"/>
  <c r="AE4481" i="3"/>
  <c r="AE4479" i="3"/>
  <c r="AF4479" i="3"/>
  <c r="AG4479" i="3"/>
  <c r="AG4477" i="3"/>
  <c r="AE4477" i="3"/>
  <c r="AF4477" i="3"/>
  <c r="AE4475" i="3"/>
  <c r="AG4475" i="3"/>
  <c r="AE4471" i="3"/>
  <c r="AF4471" i="3"/>
  <c r="AG4471" i="3"/>
  <c r="AG4470" i="3"/>
  <c r="AE4470" i="3"/>
  <c r="AE4466" i="3"/>
  <c r="AF4466" i="3"/>
  <c r="AG4466" i="3"/>
  <c r="AG4465" i="3"/>
  <c r="AE4465" i="3"/>
  <c r="AG4461" i="3"/>
  <c r="AE4461" i="3"/>
  <c r="AF4461" i="3"/>
  <c r="AE4458" i="3"/>
  <c r="AF4458" i="3"/>
  <c r="AG4458" i="3"/>
  <c r="AE4455" i="3"/>
  <c r="AF4455" i="3"/>
  <c r="AG4455" i="3"/>
  <c r="AG4453" i="3"/>
  <c r="AE4453" i="3"/>
  <c r="AF4453" i="3"/>
  <c r="AG4449" i="3"/>
  <c r="AE4449" i="3"/>
  <c r="AG4445" i="3"/>
  <c r="AE4445" i="3"/>
  <c r="AF4445" i="3"/>
  <c r="AE4443" i="3"/>
  <c r="AG4443" i="3"/>
  <c r="AE4439" i="3"/>
  <c r="AF4439" i="3"/>
  <c r="AE4435" i="3"/>
  <c r="AF4435" i="3"/>
  <c r="AG4434" i="3"/>
  <c r="AE4434" i="3"/>
  <c r="AF4434" i="3"/>
  <c r="AG4430" i="3"/>
  <c r="AE4430" i="3"/>
  <c r="AF4430" i="3"/>
  <c r="AG4426" i="3"/>
  <c r="AE4426" i="3"/>
  <c r="AF4426" i="3"/>
  <c r="AF4425" i="3"/>
  <c r="AG4425" i="3"/>
  <c r="AF4421" i="3"/>
  <c r="AG4421" i="3"/>
  <c r="AE4419" i="3"/>
  <c r="AF4419" i="3"/>
  <c r="AE4415" i="3"/>
  <c r="AF4415" i="3"/>
  <c r="AE4411" i="3"/>
  <c r="AF4411" i="3"/>
  <c r="AG4410" i="3"/>
  <c r="AE4410" i="3"/>
  <c r="AF4410" i="3"/>
  <c r="AG4406" i="3"/>
  <c r="AE4406" i="3"/>
  <c r="AF4406" i="3"/>
  <c r="AF4405" i="3"/>
  <c r="AG4405" i="3"/>
  <c r="AF4401" i="3"/>
  <c r="AG4401" i="3"/>
  <c r="AF4397" i="3"/>
  <c r="AG4397" i="3"/>
  <c r="AE4395" i="3"/>
  <c r="AF4395" i="3"/>
  <c r="AE4391" i="3"/>
  <c r="AF4391" i="3"/>
  <c r="AG4390" i="3"/>
  <c r="AE4390" i="3"/>
  <c r="AF4390" i="3"/>
  <c r="AG4386" i="3"/>
  <c r="AE4386" i="3"/>
  <c r="AF4386" i="3"/>
  <c r="AF4385" i="3"/>
  <c r="AG4385" i="3"/>
  <c r="AF4381" i="3"/>
  <c r="AG4381" i="3"/>
  <c r="AF4377" i="3"/>
  <c r="AG4377" i="3"/>
  <c r="AE4375" i="3"/>
  <c r="AF4375" i="3"/>
  <c r="AE4371" i="3"/>
  <c r="AF4371" i="3"/>
  <c r="AG4370" i="3"/>
  <c r="AE4370" i="3"/>
  <c r="AF4370" i="3"/>
  <c r="AG4366" i="3"/>
  <c r="AE4366" i="3"/>
  <c r="AF4366" i="3"/>
  <c r="AF4365" i="3"/>
  <c r="AG4365" i="3"/>
  <c r="AF4361" i="3"/>
  <c r="AG4361" i="3"/>
  <c r="AF4357" i="3"/>
  <c r="AG4357" i="3"/>
  <c r="AE4355" i="3"/>
  <c r="AF4355" i="3"/>
  <c r="AE4351" i="3"/>
  <c r="AF4351" i="3"/>
  <c r="AF4349" i="3"/>
  <c r="AG4349" i="3"/>
  <c r="AF4345" i="3"/>
  <c r="AG4345" i="3"/>
  <c r="AG4342" i="3"/>
  <c r="AE4342" i="3"/>
  <c r="AF4342" i="3"/>
  <c r="AE4339" i="3"/>
  <c r="AF4339" i="3"/>
  <c r="AE4335" i="3"/>
  <c r="AF4335" i="3"/>
  <c r="AG4334" i="3"/>
  <c r="AE4334" i="3"/>
  <c r="AF4334" i="3"/>
  <c r="AG4330" i="3"/>
  <c r="AE4330" i="3"/>
  <c r="AF4330" i="3"/>
  <c r="AG4326" i="3"/>
  <c r="AE4326" i="3"/>
  <c r="AF4326" i="3"/>
  <c r="AF4325" i="3"/>
  <c r="AG4325" i="3"/>
  <c r="AF4321" i="3"/>
  <c r="AG4321" i="3"/>
  <c r="AE4319" i="3"/>
  <c r="AF4319" i="3"/>
  <c r="AE4315" i="3"/>
  <c r="AF4315" i="3"/>
  <c r="AE4311" i="3"/>
  <c r="AF4311" i="3"/>
  <c r="AF4309" i="3"/>
  <c r="AG4309" i="3"/>
  <c r="AG4306" i="3"/>
  <c r="AE4306" i="3"/>
  <c r="AF4306" i="3"/>
  <c r="AG4302" i="3"/>
  <c r="AE4302" i="3"/>
  <c r="AF4302" i="3"/>
  <c r="AG4298" i="3"/>
  <c r="AE4298" i="3"/>
  <c r="AF4298" i="3"/>
  <c r="AE4295" i="3"/>
  <c r="AF4295" i="3"/>
  <c r="AF4293" i="3"/>
  <c r="AG4293" i="3"/>
  <c r="AF4289" i="3"/>
  <c r="AG4289" i="3"/>
  <c r="AG4286" i="3"/>
  <c r="AE4286" i="3"/>
  <c r="AF4286" i="3"/>
  <c r="AG4282" i="3"/>
  <c r="AE4282" i="3"/>
  <c r="AF4282" i="3"/>
  <c r="AG4278" i="3"/>
  <c r="AE4278" i="3"/>
  <c r="AF4278" i="3"/>
  <c r="AF4277" i="3"/>
  <c r="AG4277" i="3"/>
  <c r="AF4273" i="3"/>
  <c r="AG4273" i="3"/>
  <c r="AE4271" i="3"/>
  <c r="AF4271" i="3"/>
  <c r="AF4267" i="3"/>
  <c r="AE4267" i="3"/>
  <c r="AF4263" i="3"/>
  <c r="AE4263" i="3"/>
  <c r="AG4263" i="3"/>
  <c r="AE4262" i="3"/>
  <c r="AG4262" i="3"/>
  <c r="AE4258" i="3"/>
  <c r="AF4258" i="3"/>
  <c r="AG4258" i="3"/>
  <c r="AE4257" i="3"/>
  <c r="AG4257" i="3"/>
  <c r="AF4253" i="3"/>
  <c r="AG4253" i="3"/>
  <c r="AE4253" i="3"/>
  <c r="AE4249" i="3"/>
  <c r="AF4249" i="3"/>
  <c r="AF4247" i="3"/>
  <c r="AG4247" i="3"/>
  <c r="AE4247" i="3"/>
  <c r="AF4243" i="3"/>
  <c r="AE4243" i="3"/>
  <c r="AG4243" i="3"/>
  <c r="AE4241" i="3"/>
  <c r="AF4241" i="3"/>
  <c r="AE4238" i="3"/>
  <c r="AF4238" i="3"/>
  <c r="AG4238" i="3"/>
  <c r="AE4234" i="3"/>
  <c r="AG4234" i="3"/>
  <c r="AF4234" i="3"/>
  <c r="AF4231" i="3"/>
  <c r="AG4231" i="3"/>
  <c r="AE4231" i="3"/>
  <c r="AG4229" i="3"/>
  <c r="AE4229" i="3"/>
  <c r="AF4229" i="3"/>
  <c r="AE4225" i="3"/>
  <c r="AF4225" i="3"/>
  <c r="AE4222" i="3"/>
  <c r="AF4222" i="3"/>
  <c r="AG4222" i="3"/>
  <c r="AF4219" i="3"/>
  <c r="AE4219" i="3"/>
  <c r="AG4219" i="3"/>
  <c r="AE4217" i="3"/>
  <c r="AF4217" i="3"/>
  <c r="AG4213" i="3"/>
  <c r="AE4213" i="3"/>
  <c r="AF4213" i="3"/>
  <c r="AE4210" i="3"/>
  <c r="AG4210" i="3"/>
  <c r="AF4210" i="3"/>
  <c r="AF4207" i="3"/>
  <c r="AG4207" i="3"/>
  <c r="AE4207" i="3"/>
  <c r="AG4205" i="3"/>
  <c r="AE4205" i="3"/>
  <c r="AF4205" i="3"/>
  <c r="AE4202" i="3"/>
  <c r="AG4202" i="3"/>
  <c r="AF4202" i="3"/>
  <c r="AE4198" i="3"/>
  <c r="AF4198" i="3"/>
  <c r="AG4198" i="3"/>
  <c r="AG4197" i="3"/>
  <c r="AE4197" i="3"/>
  <c r="AF4197" i="3"/>
  <c r="AE4193" i="3"/>
  <c r="AF4193" i="3"/>
  <c r="AG4189" i="3"/>
  <c r="AE4189" i="3"/>
  <c r="AF4189" i="3"/>
  <c r="AE4186" i="3"/>
  <c r="AG4186" i="3"/>
  <c r="AF4186" i="3"/>
  <c r="AF4183" i="3"/>
  <c r="AG4183" i="3"/>
  <c r="AE4183" i="3"/>
  <c r="AF4179" i="3"/>
  <c r="AE4179" i="3"/>
  <c r="AG4179" i="3"/>
  <c r="AE4177" i="3"/>
  <c r="AF4177" i="3"/>
  <c r="AE4174" i="3"/>
  <c r="AF4174" i="3"/>
  <c r="AG4174" i="3"/>
  <c r="AE4170" i="3"/>
  <c r="AG4170" i="3"/>
  <c r="AF4170" i="3"/>
  <c r="AF4167" i="3"/>
  <c r="AG4167" i="3"/>
  <c r="AE4167" i="3"/>
  <c r="AG4165" i="3"/>
  <c r="AE4165" i="3"/>
  <c r="AF4165" i="3"/>
  <c r="AE4161" i="3"/>
  <c r="AF4161" i="3"/>
  <c r="AE4158" i="3"/>
  <c r="AF4158" i="3"/>
  <c r="AG4158" i="3"/>
  <c r="AF4155" i="3"/>
  <c r="AE4155" i="3"/>
  <c r="AG4155" i="3"/>
  <c r="AF4151" i="3"/>
  <c r="AG4151" i="3"/>
  <c r="AE4151" i="3"/>
  <c r="AE4150" i="3"/>
  <c r="AF4150" i="3"/>
  <c r="AG4150" i="3"/>
  <c r="AE4146" i="3"/>
  <c r="AG4146" i="3"/>
  <c r="AF4146" i="3"/>
  <c r="AE4142" i="3"/>
  <c r="AF4142" i="3"/>
  <c r="AG4142" i="3"/>
  <c r="AG4141" i="3"/>
  <c r="AE4141" i="3"/>
  <c r="AF4141" i="3"/>
  <c r="AE4137" i="3"/>
  <c r="AF4137" i="3"/>
  <c r="AF4135" i="3"/>
  <c r="AG4135" i="3"/>
  <c r="AE4135" i="3"/>
  <c r="AF4131" i="3"/>
  <c r="AE4131" i="3"/>
  <c r="AG4131" i="3"/>
  <c r="AE4130" i="3"/>
  <c r="AG4130" i="3"/>
  <c r="AF4130" i="3"/>
  <c r="AE4126" i="3"/>
  <c r="AF4126" i="3"/>
  <c r="AG4126" i="3"/>
  <c r="AE4122" i="3"/>
  <c r="AG4122" i="3"/>
  <c r="AF4122" i="3"/>
  <c r="AE4121" i="3"/>
  <c r="AF4121" i="3"/>
  <c r="AG4117" i="3"/>
  <c r="AE4117" i="3"/>
  <c r="AF4117" i="3"/>
  <c r="AF4115" i="3"/>
  <c r="AE4115" i="3"/>
  <c r="AG4115" i="3"/>
  <c r="AF4111" i="3"/>
  <c r="AG4111" i="3"/>
  <c r="AE4111" i="3"/>
  <c r="AE4110" i="3"/>
  <c r="AF4110" i="3"/>
  <c r="AG4110" i="3"/>
  <c r="AE4106" i="3"/>
  <c r="AG4106" i="3"/>
  <c r="AF4106" i="3"/>
  <c r="AE4102" i="3"/>
  <c r="AF4102" i="3"/>
  <c r="AG4102" i="3"/>
  <c r="AG4101" i="3"/>
  <c r="AE4101" i="3"/>
  <c r="AF4101" i="3"/>
  <c r="AE4097" i="3"/>
  <c r="AF4097" i="3"/>
  <c r="AE4094" i="3"/>
  <c r="AF4094" i="3"/>
  <c r="AG4094" i="3"/>
  <c r="AG4093" i="3"/>
  <c r="AE4093" i="3"/>
  <c r="AF4093" i="3"/>
  <c r="AE4089" i="3"/>
  <c r="AF4089" i="3"/>
  <c r="AF4087" i="3"/>
  <c r="AG4087" i="3"/>
  <c r="AE4087" i="3"/>
  <c r="AF4083" i="3"/>
  <c r="AE4083" i="3"/>
  <c r="AG4083" i="3"/>
  <c r="AF4079" i="3"/>
  <c r="AG4079" i="3"/>
  <c r="AE4079" i="3"/>
  <c r="AE4078" i="3"/>
  <c r="AF4078" i="3"/>
  <c r="AG4078" i="3"/>
  <c r="AE4074" i="3"/>
  <c r="AG4074" i="3"/>
  <c r="AF4074" i="3"/>
  <c r="AE4070" i="3"/>
  <c r="AF4070" i="3"/>
  <c r="AG4070" i="3"/>
  <c r="AG4069" i="3"/>
  <c r="AE4069" i="3"/>
  <c r="AF4069" i="3"/>
  <c r="AE4065" i="3"/>
  <c r="AF4065" i="3"/>
  <c r="AF4063" i="3"/>
  <c r="AG4063" i="3"/>
  <c r="AE4063" i="3"/>
  <c r="AF4059" i="3"/>
  <c r="AE4059" i="3"/>
  <c r="AG4059" i="3"/>
  <c r="AF4055" i="3"/>
  <c r="AG4055" i="3"/>
  <c r="AE4055" i="3"/>
  <c r="AE4054" i="3"/>
  <c r="AF4054" i="3"/>
  <c r="AG4054" i="3"/>
  <c r="AE4050" i="3"/>
  <c r="AG4050" i="3"/>
  <c r="AF4050" i="3"/>
  <c r="AE4049" i="3"/>
  <c r="AF4049" i="3"/>
  <c r="AG4045" i="3"/>
  <c r="AE4045" i="3"/>
  <c r="AF4045" i="3"/>
  <c r="AE4042" i="3"/>
  <c r="AG4042" i="3"/>
  <c r="AF4042" i="3"/>
  <c r="AF4039" i="3"/>
  <c r="AG4039" i="3"/>
  <c r="AE4039" i="3"/>
  <c r="AF4035" i="3"/>
  <c r="AE4035" i="3"/>
  <c r="AG4035" i="3"/>
  <c r="AE4033" i="3"/>
  <c r="AF4033" i="3"/>
  <c r="AE4030" i="3"/>
  <c r="AF4030" i="3"/>
  <c r="AG4030" i="3"/>
  <c r="AE4026" i="3"/>
  <c r="AG4026" i="3"/>
  <c r="AF4026" i="3"/>
  <c r="AE4025" i="3"/>
  <c r="AF4025" i="3"/>
  <c r="AG4021" i="3"/>
  <c r="AE4021" i="3"/>
  <c r="AF4021" i="3"/>
  <c r="AE4017" i="3"/>
  <c r="AF4017" i="3"/>
  <c r="AF4015" i="3"/>
  <c r="AG4015" i="3"/>
  <c r="AE4015" i="3"/>
  <c r="AF4011" i="3"/>
  <c r="AE4011" i="3"/>
  <c r="AG4011" i="3"/>
  <c r="AE4010" i="3"/>
  <c r="AG4010" i="3"/>
  <c r="AF4010" i="3"/>
  <c r="AF4007" i="3"/>
  <c r="AG4007" i="3"/>
  <c r="AE4007" i="3"/>
  <c r="AG4005" i="3"/>
  <c r="AE4005" i="3"/>
  <c r="AF4005" i="3"/>
  <c r="AE4001" i="3"/>
  <c r="AF4001" i="3"/>
  <c r="AE3998" i="3"/>
  <c r="AF3998" i="3"/>
  <c r="AG3998" i="3"/>
  <c r="AF3995" i="3"/>
  <c r="AE3995" i="3"/>
  <c r="AG3995" i="3"/>
  <c r="AE3993" i="3"/>
  <c r="AF3993" i="3"/>
  <c r="AE3990" i="3"/>
  <c r="AF3990" i="3"/>
  <c r="AG3990" i="3"/>
  <c r="AE3986" i="3"/>
  <c r="AG3986" i="3"/>
  <c r="AF3986" i="3"/>
  <c r="AF3983" i="3"/>
  <c r="AG3983" i="3"/>
  <c r="AE3983" i="3"/>
  <c r="AG3981" i="3"/>
  <c r="AE3981" i="3"/>
  <c r="AF3981" i="3"/>
  <c r="AE3978" i="3"/>
  <c r="AG3978" i="3"/>
  <c r="AF3978" i="3"/>
  <c r="AF3975" i="3"/>
  <c r="AG3975" i="3"/>
  <c r="AE3975" i="3"/>
  <c r="AG3973" i="3"/>
  <c r="AE3973" i="3"/>
  <c r="AF3973" i="3"/>
  <c r="AE3969" i="3"/>
  <c r="AF3969" i="3"/>
  <c r="AE3966" i="3"/>
  <c r="AF3966" i="3"/>
  <c r="AG3966" i="3"/>
  <c r="AF3963" i="3"/>
  <c r="AE3963" i="3"/>
  <c r="AG3963" i="3"/>
  <c r="AF3959" i="3"/>
  <c r="AG3959" i="3"/>
  <c r="AE3959" i="3"/>
  <c r="AG3957" i="3"/>
  <c r="AE3957" i="3"/>
  <c r="AF3957" i="3"/>
  <c r="AE3954" i="3"/>
  <c r="AG3954" i="3"/>
  <c r="AF3954" i="3"/>
  <c r="AE3950" i="3"/>
  <c r="AF3950" i="3"/>
  <c r="AG3950" i="3"/>
  <c r="AG3949" i="3"/>
  <c r="AE3949" i="3"/>
  <c r="AF3949" i="3"/>
  <c r="AE3945" i="3"/>
  <c r="AF3945" i="3"/>
  <c r="AG3941" i="3"/>
  <c r="AE3941" i="3"/>
  <c r="AF3941" i="3"/>
  <c r="AF3939" i="3"/>
  <c r="AE3939" i="3"/>
  <c r="AG3939" i="3"/>
  <c r="AF3935" i="3"/>
  <c r="AG3935" i="3"/>
  <c r="AE3935" i="3"/>
  <c r="AE3934" i="3"/>
  <c r="AF3934" i="3"/>
  <c r="AG3934" i="3"/>
  <c r="AE3930" i="3"/>
  <c r="AG3930" i="3"/>
  <c r="AF3930" i="3"/>
  <c r="AE3929" i="3"/>
  <c r="AF3929" i="3"/>
  <c r="AG3925" i="3"/>
  <c r="AE3925" i="3"/>
  <c r="AF3925" i="3"/>
  <c r="AE3921" i="3"/>
  <c r="AF3921" i="3"/>
  <c r="AG3917" i="3"/>
  <c r="AE3917" i="3"/>
  <c r="AF3917" i="3"/>
  <c r="AF3915" i="3"/>
  <c r="AE3915" i="3"/>
  <c r="AG3915" i="3"/>
  <c r="AF3911" i="3"/>
  <c r="AG3911" i="3"/>
  <c r="AE3911" i="3"/>
  <c r="AF3907" i="3"/>
  <c r="AE3907" i="3"/>
  <c r="AG3907" i="3"/>
  <c r="AE3906" i="3"/>
  <c r="AG3906" i="3"/>
  <c r="AF3906" i="3"/>
  <c r="AE3902" i="3"/>
  <c r="AF3902" i="3"/>
  <c r="AG3902" i="3"/>
  <c r="AE3898" i="3"/>
  <c r="AG3898" i="3"/>
  <c r="AF3898" i="3"/>
  <c r="AE3897" i="3"/>
  <c r="AF3897" i="3"/>
  <c r="AG3893" i="3"/>
  <c r="AE3893" i="3"/>
  <c r="AF3893" i="3"/>
  <c r="AF3891" i="3"/>
  <c r="AE3891" i="3"/>
  <c r="AG3891" i="3"/>
  <c r="AF3887" i="3"/>
  <c r="AG3887" i="3"/>
  <c r="AE3887" i="3"/>
  <c r="AG3885" i="3"/>
  <c r="AE3885" i="3"/>
  <c r="AF3885" i="3"/>
  <c r="AE3882" i="3"/>
  <c r="AG3882" i="3"/>
  <c r="AF3882" i="3"/>
  <c r="AE3878" i="3"/>
  <c r="AF3878" i="3"/>
  <c r="AG3878" i="3"/>
  <c r="AG3877" i="3"/>
  <c r="AE3877" i="3"/>
  <c r="AF3877" i="3"/>
  <c r="AE3873" i="3"/>
  <c r="AF3873" i="3"/>
  <c r="AG3869" i="3"/>
  <c r="AE3869" i="3"/>
  <c r="AF3869" i="3"/>
  <c r="AE3866" i="3"/>
  <c r="AG3866" i="3"/>
  <c r="AF3866" i="3"/>
  <c r="AF3863" i="3"/>
  <c r="AG3863" i="3"/>
  <c r="AE3863" i="3"/>
  <c r="AF3859" i="3"/>
  <c r="AE3859" i="3"/>
  <c r="AG3859" i="3"/>
  <c r="AE3858" i="3"/>
  <c r="AG3858" i="3"/>
  <c r="AF3858" i="3"/>
  <c r="AE3854" i="3"/>
  <c r="AF3854" i="3"/>
  <c r="AG3854" i="3"/>
  <c r="AE3850" i="3"/>
  <c r="AG3850" i="3"/>
  <c r="AF3850" i="3"/>
  <c r="AE3849" i="3"/>
  <c r="AF3849" i="3"/>
  <c r="AG3845" i="3"/>
  <c r="AE3845" i="3"/>
  <c r="AF3845" i="3"/>
  <c r="AF3843" i="3"/>
  <c r="AE3843" i="3"/>
  <c r="AG3843" i="3"/>
  <c r="AF3839" i="3"/>
  <c r="AG3839" i="3"/>
  <c r="AE3839" i="3"/>
  <c r="AG3837" i="3"/>
  <c r="AE3837" i="3"/>
  <c r="AF3837" i="3"/>
  <c r="AE3834" i="3"/>
  <c r="AG3834" i="3"/>
  <c r="AF3834" i="3"/>
  <c r="AE3830" i="3"/>
  <c r="AF3830" i="3"/>
  <c r="AG3830" i="3"/>
  <c r="AG3829" i="3"/>
  <c r="AE3829" i="3"/>
  <c r="AF3829" i="3"/>
  <c r="AE3825" i="3"/>
  <c r="AF3825" i="3"/>
  <c r="AE3822" i="3"/>
  <c r="AF3822" i="3"/>
  <c r="AG3822" i="3"/>
  <c r="AF3819" i="3"/>
  <c r="AE3819" i="3"/>
  <c r="AG3819" i="3"/>
  <c r="AF3815" i="3"/>
  <c r="AG3815" i="3"/>
  <c r="AE3815" i="3"/>
  <c r="AG3813" i="3"/>
  <c r="AF3813" i="3"/>
  <c r="AE3810" i="3"/>
  <c r="AG3810" i="3"/>
  <c r="AF3810" i="3"/>
  <c r="AE3806" i="3"/>
  <c r="AF3806" i="3"/>
  <c r="AF3803" i="3"/>
  <c r="AE3803" i="3"/>
  <c r="AG3803" i="3"/>
  <c r="AE3801" i="3"/>
  <c r="AF3801" i="3"/>
  <c r="AG3801" i="3"/>
  <c r="AG3797" i="3"/>
  <c r="AE3797" i="3"/>
  <c r="AF3797" i="3"/>
  <c r="AE3794" i="3"/>
  <c r="AF3794" i="3"/>
  <c r="AG3794" i="3"/>
  <c r="AE3790" i="3"/>
  <c r="AF3790" i="3"/>
  <c r="AG3790" i="3"/>
  <c r="AF3789" i="3"/>
  <c r="AG3789" i="3"/>
  <c r="AE3789" i="3"/>
  <c r="AE3785" i="3"/>
  <c r="AF3785" i="3"/>
  <c r="AG3785" i="3"/>
  <c r="AF3781" i="3"/>
  <c r="AG3781" i="3"/>
  <c r="AE3781" i="3"/>
  <c r="AF3779" i="3"/>
  <c r="AE3779" i="3"/>
  <c r="AG3779" i="3"/>
  <c r="AF3775" i="3"/>
  <c r="AE3775" i="3"/>
  <c r="AG3775" i="3"/>
  <c r="AE3774" i="3"/>
  <c r="AF3774" i="3"/>
  <c r="AG3774" i="3"/>
  <c r="AE3770" i="3"/>
  <c r="AF3770" i="3"/>
  <c r="AG3770" i="3"/>
  <c r="AE3769" i="3"/>
  <c r="AF3769" i="3"/>
  <c r="AG3769" i="3"/>
  <c r="AF3765" i="3"/>
  <c r="AG3765" i="3"/>
  <c r="AE3765" i="3"/>
  <c r="AE3761" i="3"/>
  <c r="AF3761" i="3"/>
  <c r="AG3761" i="3"/>
  <c r="AE3758" i="3"/>
  <c r="AF3758" i="3"/>
  <c r="AG3758" i="3"/>
  <c r="AF3755" i="3"/>
  <c r="AE3755" i="3"/>
  <c r="AG3755" i="3"/>
  <c r="AF3751" i="3"/>
  <c r="AE3751" i="3"/>
  <c r="AG3751" i="3"/>
  <c r="AE3750" i="3"/>
  <c r="AF3750" i="3"/>
  <c r="AG3750" i="3"/>
  <c r="AE3746" i="3"/>
  <c r="AF3746" i="3"/>
  <c r="AG3746" i="3"/>
  <c r="AE3742" i="3"/>
  <c r="AF3742" i="3"/>
  <c r="AG3742" i="3"/>
  <c r="AF3741" i="3"/>
  <c r="AG3741" i="3"/>
  <c r="AE3741" i="3"/>
  <c r="AE3737" i="3"/>
  <c r="AF3737" i="3"/>
  <c r="AG3737" i="3"/>
  <c r="AF3733" i="3"/>
  <c r="AG3733" i="3"/>
  <c r="AE3733" i="3"/>
  <c r="AF3731" i="3"/>
  <c r="AE3731" i="3"/>
  <c r="AG3731" i="3"/>
  <c r="AF3727" i="3"/>
  <c r="AE3727" i="3"/>
  <c r="AG3727" i="3"/>
  <c r="AF3725" i="3"/>
  <c r="AG3725" i="3"/>
  <c r="AE3725" i="3"/>
  <c r="AE3722" i="3"/>
  <c r="AF3722" i="3"/>
  <c r="AG3722" i="3"/>
  <c r="AE3718" i="3"/>
  <c r="AF3718" i="3"/>
  <c r="AG3718" i="3"/>
  <c r="AF3717" i="3"/>
  <c r="AG3717" i="3"/>
  <c r="AE3717" i="3"/>
  <c r="AE3713" i="3"/>
  <c r="AF3713" i="3"/>
  <c r="AG3713" i="3"/>
  <c r="AF3711" i="3"/>
  <c r="AE3711" i="3"/>
  <c r="AG3711" i="3"/>
  <c r="AF3707" i="3"/>
  <c r="AE3707" i="3"/>
  <c r="AG3707" i="3"/>
  <c r="AF3703" i="3"/>
  <c r="AE3703" i="3"/>
  <c r="AG3703" i="3"/>
  <c r="AE3702" i="3"/>
  <c r="AF3702" i="3"/>
  <c r="AG3702" i="3"/>
  <c r="AE3698" i="3"/>
  <c r="AF3698" i="3"/>
  <c r="AG3698" i="3"/>
  <c r="AE3697" i="3"/>
  <c r="AF3697" i="3"/>
  <c r="AG3697" i="3"/>
  <c r="AF3693" i="3"/>
  <c r="AG3693" i="3"/>
  <c r="AE3693" i="3"/>
  <c r="AE3689" i="3"/>
  <c r="AF3689" i="3"/>
  <c r="AG3689" i="3"/>
  <c r="AF3687" i="3"/>
  <c r="AE3687" i="3"/>
  <c r="AG3687" i="3"/>
  <c r="AF3683" i="3"/>
  <c r="AE3683" i="3"/>
  <c r="AG3683" i="3"/>
  <c r="AF3679" i="3"/>
  <c r="AE3679" i="3"/>
  <c r="AG3679" i="3"/>
  <c r="AE3678" i="3"/>
  <c r="AF3678" i="3"/>
  <c r="AG3678" i="3"/>
  <c r="AE3674" i="3"/>
  <c r="AF3674" i="3"/>
  <c r="AG3674" i="3"/>
  <c r="AE3670" i="3"/>
  <c r="AF3670" i="3"/>
  <c r="AG3670" i="3"/>
  <c r="AF3669" i="3"/>
  <c r="AG3669" i="3"/>
  <c r="AE3669" i="3"/>
  <c r="AE3665" i="3"/>
  <c r="AF3665" i="3"/>
  <c r="AG3665" i="3"/>
  <c r="AF3661" i="3"/>
  <c r="AG3661" i="3"/>
  <c r="AE3661" i="3"/>
  <c r="AE3657" i="3"/>
  <c r="AF3657" i="3"/>
  <c r="AG3657" i="3"/>
  <c r="AE3654" i="3"/>
  <c r="AF3654" i="3"/>
  <c r="AG3654" i="3"/>
  <c r="AF3651" i="3"/>
  <c r="AE3651" i="3"/>
  <c r="AG3651" i="3"/>
  <c r="AE3649" i="3"/>
  <c r="AF3649" i="3"/>
  <c r="AG3649" i="3"/>
  <c r="AF3645" i="3"/>
  <c r="AG3645" i="3"/>
  <c r="AE3645" i="3"/>
  <c r="AE3642" i="3"/>
  <c r="AF3642" i="3"/>
  <c r="AG3642" i="3"/>
  <c r="AF3639" i="3"/>
  <c r="AE3639" i="3"/>
  <c r="AG3639" i="3"/>
  <c r="AF3635" i="3"/>
  <c r="AE3635" i="3"/>
  <c r="AG3635" i="3"/>
  <c r="AE3633" i="3"/>
  <c r="AF3633" i="3"/>
  <c r="AG3633" i="3"/>
  <c r="AE3630" i="3"/>
  <c r="AF3630" i="3"/>
  <c r="AG3630" i="3"/>
  <c r="AE3626" i="3"/>
  <c r="AF3626" i="3"/>
  <c r="AG3626" i="3"/>
  <c r="AE3625" i="3"/>
  <c r="AF3625" i="3"/>
  <c r="AG3625" i="3"/>
  <c r="AF3621" i="3"/>
  <c r="AG3621" i="3"/>
  <c r="AE3621" i="3"/>
  <c r="AE3617" i="3"/>
  <c r="AF3617" i="3"/>
  <c r="AG3617" i="3"/>
  <c r="AF3615" i="3"/>
  <c r="AE3615" i="3"/>
  <c r="AG3615" i="3"/>
  <c r="AF3611" i="3"/>
  <c r="AE3611" i="3"/>
  <c r="AG3611" i="3"/>
  <c r="AE3609" i="3"/>
  <c r="AF3609" i="3"/>
  <c r="AG3609" i="3"/>
  <c r="AE3606" i="3"/>
  <c r="AF3606" i="3"/>
  <c r="AG3606" i="3"/>
  <c r="AE3602" i="3"/>
  <c r="AF3602" i="3"/>
  <c r="AG3602" i="3"/>
  <c r="AF3599" i="3"/>
  <c r="AE3599" i="3"/>
  <c r="AG3599" i="3"/>
  <c r="AF3597" i="3"/>
  <c r="AG3597" i="3"/>
  <c r="AE3597" i="3"/>
  <c r="AE3594" i="3"/>
  <c r="AF3594" i="3"/>
  <c r="AG3594" i="3"/>
  <c r="AF3591" i="3"/>
  <c r="AE3591" i="3"/>
  <c r="AG3591" i="3"/>
  <c r="AF3589" i="3"/>
  <c r="AG3589" i="3"/>
  <c r="AE3589" i="3"/>
  <c r="AE3585" i="3"/>
  <c r="AF3585" i="3"/>
  <c r="AG3585" i="3"/>
  <c r="AE3582" i="3"/>
  <c r="AF3582" i="3"/>
  <c r="AG3582" i="3"/>
  <c r="AF3579" i="3"/>
  <c r="AE3579" i="3"/>
  <c r="AG3579" i="3"/>
  <c r="AE3577" i="3"/>
  <c r="AF3577" i="3"/>
  <c r="AG3577" i="3"/>
  <c r="AF3573" i="3"/>
  <c r="AG3573" i="3"/>
  <c r="AE3573" i="3"/>
  <c r="AE3570" i="3"/>
  <c r="AF3570" i="3"/>
  <c r="AG3570" i="3"/>
  <c r="AF3567" i="3"/>
  <c r="AE3567" i="3"/>
  <c r="AG3567" i="3"/>
  <c r="AF3565" i="3"/>
  <c r="AG3565" i="3"/>
  <c r="AE3565" i="3"/>
  <c r="AE3562" i="3"/>
  <c r="AF3562" i="3"/>
  <c r="AG3562" i="3"/>
  <c r="AF3559" i="3"/>
  <c r="AE3559" i="3"/>
  <c r="AG3559" i="3"/>
  <c r="AF3557" i="3"/>
  <c r="AG3557" i="3"/>
  <c r="AE3557" i="3"/>
  <c r="AE3554" i="3"/>
  <c r="AF3554" i="3"/>
  <c r="AG3554" i="3"/>
  <c r="AE3550" i="3"/>
  <c r="AF3550" i="3"/>
  <c r="AG3550" i="3"/>
  <c r="AF3547" i="3"/>
  <c r="AE3547" i="3"/>
  <c r="AG3547" i="3"/>
  <c r="AE3545" i="3"/>
  <c r="AF3545" i="3"/>
  <c r="AG3545" i="3"/>
  <c r="AF3541" i="3"/>
  <c r="AG3541" i="3"/>
  <c r="AE3541" i="3"/>
  <c r="AE3538" i="3"/>
  <c r="AF3538" i="3"/>
  <c r="AG3538" i="3"/>
  <c r="AF3535" i="3"/>
  <c r="AE3535" i="3"/>
  <c r="AG3535" i="3"/>
  <c r="AF3531" i="3"/>
  <c r="AE3531" i="3"/>
  <c r="AG3531" i="3"/>
  <c r="AE3530" i="3"/>
  <c r="AF3530" i="3"/>
  <c r="AG3530" i="3"/>
  <c r="AE3526" i="3"/>
  <c r="AF3526" i="3"/>
  <c r="AG3526" i="3"/>
  <c r="AF3525" i="3"/>
  <c r="AG3525" i="3"/>
  <c r="AE3525" i="3"/>
  <c r="AE3521" i="3"/>
  <c r="AF3521" i="3"/>
  <c r="AG3521" i="3"/>
  <c r="AE3518" i="3"/>
  <c r="AF3518" i="3"/>
  <c r="AG3518" i="3"/>
  <c r="AF3515" i="3"/>
  <c r="AE3515" i="3"/>
  <c r="AG3515" i="3"/>
  <c r="AE3513" i="3"/>
  <c r="AF3513" i="3"/>
  <c r="AG3513" i="3"/>
  <c r="AE3510" i="3"/>
  <c r="AF3510" i="3"/>
  <c r="AG3510" i="3"/>
  <c r="AE3506" i="3"/>
  <c r="AF3506" i="3"/>
  <c r="AG3506" i="3"/>
  <c r="AF3503" i="3"/>
  <c r="AE3503" i="3"/>
  <c r="AG3503" i="3"/>
  <c r="AF3501" i="3"/>
  <c r="AG3501" i="3"/>
  <c r="AE3501" i="3"/>
  <c r="AE3497" i="3"/>
  <c r="AF3497" i="3"/>
  <c r="AG3497" i="3"/>
  <c r="AE3494" i="3"/>
  <c r="AF3494" i="3"/>
  <c r="AG3494" i="3"/>
  <c r="AF3491" i="3"/>
  <c r="AE3491" i="3"/>
  <c r="AG3491" i="3"/>
  <c r="AF3487" i="3"/>
  <c r="AE3487" i="3"/>
  <c r="AG3487" i="3"/>
  <c r="AE3486" i="3"/>
  <c r="AF3486" i="3"/>
  <c r="AG3486" i="3"/>
  <c r="AE3482" i="3"/>
  <c r="AF3482" i="3"/>
  <c r="AG3482" i="3"/>
  <c r="AF3479" i="3"/>
  <c r="AE3479" i="3"/>
  <c r="AG3479" i="3"/>
  <c r="AF3477" i="3"/>
  <c r="AG3477" i="3"/>
  <c r="AE3477" i="3"/>
  <c r="AE3473" i="3"/>
  <c r="AF3473" i="3"/>
  <c r="AG3473" i="3"/>
  <c r="AE3470" i="3"/>
  <c r="AF3470" i="3"/>
  <c r="AG3470" i="3"/>
  <c r="AE3466" i="3"/>
  <c r="AF3466" i="3"/>
  <c r="AG3466" i="3"/>
  <c r="AF3463" i="3"/>
  <c r="AE3463" i="3"/>
  <c r="AG3463" i="3"/>
  <c r="AF3461" i="3"/>
  <c r="AG3461" i="3"/>
  <c r="AE3461" i="3"/>
  <c r="AE3457" i="3"/>
  <c r="AF3457" i="3"/>
  <c r="AG3457" i="3"/>
  <c r="AF3455" i="3"/>
  <c r="AE3455" i="3"/>
  <c r="AG3455" i="3"/>
  <c r="AF3451" i="3"/>
  <c r="AE3451" i="3"/>
  <c r="AG3451" i="3"/>
  <c r="AE3450" i="3"/>
  <c r="AF3450" i="3"/>
  <c r="AG3450" i="3"/>
  <c r="AE3446" i="3"/>
  <c r="AF3446" i="3"/>
  <c r="AG3446" i="3"/>
  <c r="AF3443" i="3"/>
  <c r="AE3443" i="3"/>
  <c r="AG3443" i="3"/>
  <c r="AE3441" i="3"/>
  <c r="AF3441" i="3"/>
  <c r="AG3441" i="3"/>
  <c r="AF3437" i="3"/>
  <c r="AG3437" i="3"/>
  <c r="AE3437" i="3"/>
  <c r="AE3434" i="3"/>
  <c r="AF3434" i="3"/>
  <c r="AG3434" i="3"/>
  <c r="AF3431" i="3"/>
  <c r="AE3431" i="3"/>
  <c r="AG3431" i="3"/>
  <c r="AF3429" i="3"/>
  <c r="AG3429" i="3"/>
  <c r="AE3429" i="3"/>
  <c r="AE3425" i="3"/>
  <c r="AF3425" i="3"/>
  <c r="AG3425" i="3"/>
  <c r="AF3423" i="3"/>
  <c r="AE3423" i="3"/>
  <c r="AG3423" i="3"/>
  <c r="AF3419" i="3"/>
  <c r="AE3419" i="3"/>
  <c r="AG3419" i="3"/>
  <c r="AE3417" i="3"/>
  <c r="AF3417" i="3"/>
  <c r="AG3417" i="3"/>
  <c r="AE3414" i="3"/>
  <c r="AF3414" i="3"/>
  <c r="AG3414" i="3"/>
  <c r="AE3410" i="3"/>
  <c r="AF3410" i="3"/>
  <c r="AG3410" i="3"/>
  <c r="AE3409" i="3"/>
  <c r="AF3409" i="3"/>
  <c r="AG3409" i="3"/>
  <c r="AF3405" i="3"/>
  <c r="AG3405" i="3"/>
  <c r="AE3405" i="3"/>
  <c r="AE3401" i="3"/>
  <c r="AF3401" i="3"/>
  <c r="AG3401" i="3"/>
  <c r="AF3399" i="3"/>
  <c r="AE3399" i="3"/>
  <c r="AG3399" i="3"/>
  <c r="AF3395" i="3"/>
  <c r="AG3395" i="3"/>
  <c r="AE3395" i="3"/>
  <c r="AF3393" i="3"/>
  <c r="AG3393" i="3"/>
  <c r="AE3393" i="3"/>
  <c r="AE3390" i="3"/>
  <c r="AF3390" i="3"/>
  <c r="AG3390" i="3"/>
  <c r="AE3386" i="3"/>
  <c r="AF3386" i="3"/>
  <c r="AG3386" i="3"/>
  <c r="AF3383" i="3"/>
  <c r="AE3383" i="3"/>
  <c r="AG3383" i="3"/>
  <c r="AF3381" i="3"/>
  <c r="AG3381" i="3"/>
  <c r="AE3381" i="3"/>
  <c r="AE3378" i="3"/>
  <c r="AF3378" i="3"/>
  <c r="AG3378" i="3"/>
  <c r="AE3374" i="3"/>
  <c r="AF3374" i="3"/>
  <c r="AG3374" i="3"/>
  <c r="AF3371" i="3"/>
  <c r="AE3371" i="3"/>
  <c r="AG3371" i="3"/>
  <c r="AF3369" i="3"/>
  <c r="AE3369" i="3"/>
  <c r="AG3369" i="3"/>
  <c r="AE3366" i="3"/>
  <c r="AF3366" i="3"/>
  <c r="AG3366" i="3"/>
  <c r="AE3362" i="3"/>
  <c r="AF3362" i="3"/>
  <c r="AG3362" i="3"/>
  <c r="AF3359" i="3"/>
  <c r="AE3359" i="3"/>
  <c r="AG3359" i="3"/>
  <c r="AF3357" i="3"/>
  <c r="AE3357" i="3"/>
  <c r="AG3357" i="3"/>
  <c r="AF3355" i="3"/>
  <c r="AE3355" i="3"/>
  <c r="AG3355" i="3"/>
  <c r="AF3351" i="3"/>
  <c r="AE3351" i="3"/>
  <c r="AG3351" i="3"/>
  <c r="AF3349" i="3"/>
  <c r="AG3349" i="3"/>
  <c r="AE3349" i="3"/>
  <c r="AE3346" i="3"/>
  <c r="AF3346" i="3"/>
  <c r="AG3346" i="3"/>
  <c r="AE3342" i="3"/>
  <c r="AF3342" i="3"/>
  <c r="AG3342" i="3"/>
  <c r="AF3339" i="3"/>
  <c r="AE3339" i="3"/>
  <c r="AG3339" i="3"/>
  <c r="AF3335" i="3"/>
  <c r="AE3335" i="3"/>
  <c r="AG3335" i="3"/>
  <c r="AF3333" i="3"/>
  <c r="AG3333" i="3"/>
  <c r="AE3333" i="3"/>
  <c r="AE3330" i="3"/>
  <c r="AF3330" i="3"/>
  <c r="AG3330" i="3"/>
  <c r="AE3326" i="3"/>
  <c r="AF3326" i="3"/>
  <c r="AG3326" i="3"/>
  <c r="AE3322" i="3"/>
  <c r="AF3322" i="3"/>
  <c r="AG3322" i="3"/>
  <c r="AF3321" i="3"/>
  <c r="AE3321" i="3"/>
  <c r="AG3321" i="3"/>
  <c r="AF3317" i="3"/>
  <c r="AG3317" i="3"/>
  <c r="AE3317" i="3"/>
  <c r="AF3313" i="3"/>
  <c r="AE3313" i="3"/>
  <c r="AG3313" i="3"/>
  <c r="AF3311" i="3"/>
  <c r="AE3311" i="3"/>
  <c r="AG3311" i="3"/>
  <c r="AF3307" i="3"/>
  <c r="AE3307" i="3"/>
  <c r="AG3307" i="3"/>
  <c r="AF3303" i="3"/>
  <c r="AE3303" i="3"/>
  <c r="AG3303" i="3"/>
  <c r="AE3302" i="3"/>
  <c r="AF3302" i="3"/>
  <c r="AG3302" i="3"/>
  <c r="AE3298" i="3"/>
  <c r="AF3298" i="3"/>
  <c r="AG3298" i="3"/>
  <c r="AE3294" i="3"/>
  <c r="AF3294" i="3"/>
  <c r="AG3294" i="3"/>
  <c r="AF3293" i="3"/>
  <c r="AE3293" i="3"/>
  <c r="AG3293" i="3"/>
  <c r="AF3289" i="3"/>
  <c r="AE3289" i="3"/>
  <c r="AG3289" i="3"/>
  <c r="AF3287" i="3"/>
  <c r="AE3287" i="3"/>
  <c r="AG3287" i="3"/>
  <c r="AF3283" i="3"/>
  <c r="AE3283" i="3"/>
  <c r="AG3283" i="3"/>
  <c r="AF3279" i="3"/>
  <c r="AE3279" i="3"/>
  <c r="AG3279" i="3"/>
  <c r="AE3278" i="3"/>
  <c r="AF3278" i="3"/>
  <c r="AG3278" i="3"/>
  <c r="AE3274" i="3"/>
  <c r="AF3274" i="3"/>
  <c r="AG3274" i="3"/>
  <c r="AE3270" i="3"/>
  <c r="AF3270" i="3"/>
  <c r="AG3270" i="3"/>
  <c r="AF3269" i="3"/>
  <c r="AG3269" i="3"/>
  <c r="AE3269" i="3"/>
  <c r="AF3265" i="3"/>
  <c r="AE3265" i="3"/>
  <c r="AG3265" i="3"/>
  <c r="AF3261" i="3"/>
  <c r="AE3261" i="3"/>
  <c r="AG3261" i="3"/>
  <c r="AF3259" i="3"/>
  <c r="AE3259" i="3"/>
  <c r="AG3259" i="3"/>
  <c r="AF3255" i="3"/>
  <c r="AE3255" i="3"/>
  <c r="AG3255" i="3"/>
  <c r="AF3251" i="3"/>
  <c r="AE3251" i="3"/>
  <c r="AG3251" i="3"/>
  <c r="AE3250" i="3"/>
  <c r="AF3250" i="3"/>
  <c r="AG3250" i="3"/>
  <c r="AE3246" i="3"/>
  <c r="AF3246" i="3"/>
  <c r="AG3246" i="3"/>
  <c r="AF3243" i="3"/>
  <c r="AE3243" i="3"/>
  <c r="AG3243" i="3"/>
  <c r="AF3241" i="3"/>
  <c r="AE3241" i="3"/>
  <c r="AG3241" i="3"/>
  <c r="AF3237" i="3"/>
  <c r="AG3237" i="3"/>
  <c r="AE3237" i="3"/>
  <c r="AE3234" i="3"/>
  <c r="AF3234" i="3"/>
  <c r="AG3234" i="3"/>
  <c r="AF3231" i="3"/>
  <c r="AE3231" i="3"/>
  <c r="AG3231" i="3"/>
  <c r="AF3227" i="3"/>
  <c r="AE3227" i="3"/>
  <c r="AG3227" i="3"/>
  <c r="AF3225" i="3"/>
  <c r="AE3225" i="3"/>
  <c r="AG3225" i="3"/>
  <c r="AE3222" i="3"/>
  <c r="AF3222" i="3"/>
  <c r="AG3222" i="3"/>
  <c r="AF3219" i="3"/>
  <c r="AE3219" i="3"/>
  <c r="AG3219" i="3"/>
  <c r="AF3217" i="3"/>
  <c r="AE3217" i="3"/>
  <c r="AG3217" i="3"/>
  <c r="AF3213" i="3"/>
  <c r="AE3213" i="3"/>
  <c r="AG3213" i="3"/>
  <c r="AE3210" i="3"/>
  <c r="AF3210" i="3"/>
  <c r="AG3210" i="3"/>
  <c r="AF3207" i="3"/>
  <c r="AE3207" i="3"/>
  <c r="AG3207" i="3"/>
  <c r="AF3203" i="3"/>
  <c r="AE3203" i="3"/>
  <c r="AG3203" i="3"/>
  <c r="AF3201" i="3"/>
  <c r="AE3201" i="3"/>
  <c r="AG3201" i="3"/>
  <c r="AF3197" i="3"/>
  <c r="AE3197" i="3"/>
  <c r="AG3197" i="3"/>
  <c r="AE3194" i="3"/>
  <c r="AF3194" i="3"/>
  <c r="AG3194" i="3"/>
  <c r="AF3191" i="3"/>
  <c r="AE3191" i="3"/>
  <c r="AG3191" i="3"/>
  <c r="AF3189" i="3"/>
  <c r="AG3189" i="3"/>
  <c r="AE3189" i="3"/>
  <c r="AF3185" i="3"/>
  <c r="AE3185" i="3"/>
  <c r="AG3185" i="3"/>
  <c r="AE3182" i="3"/>
  <c r="AF3182" i="3"/>
  <c r="AG3182" i="3"/>
  <c r="AE3178" i="3"/>
  <c r="AF3178" i="3"/>
  <c r="AG3178" i="3"/>
  <c r="AF3177" i="3"/>
  <c r="AE3177" i="3"/>
  <c r="AG3177" i="3"/>
  <c r="AF3173" i="3"/>
  <c r="AG3173" i="3"/>
  <c r="AE3173" i="3"/>
  <c r="AF3169" i="3"/>
  <c r="AE3169" i="3"/>
  <c r="AG3169" i="3"/>
  <c r="AE3166" i="3"/>
  <c r="AF3166" i="3"/>
  <c r="AG3166" i="3"/>
  <c r="AF3163" i="3"/>
  <c r="AE3163" i="3"/>
  <c r="AG3163" i="3"/>
  <c r="AF3159" i="3"/>
  <c r="AE3159" i="3"/>
  <c r="AG3159" i="3"/>
  <c r="AF3157" i="3"/>
  <c r="AG3157" i="3"/>
  <c r="AE3157" i="3"/>
  <c r="AE3154" i="3"/>
  <c r="AF3154" i="3"/>
  <c r="AG3154" i="3"/>
  <c r="AE3150" i="3"/>
  <c r="AF3150" i="3"/>
  <c r="AG3150" i="3"/>
  <c r="AF3147" i="3"/>
  <c r="AE3147" i="3"/>
  <c r="AG3147" i="3"/>
  <c r="AF3143" i="3"/>
  <c r="AE3143" i="3"/>
  <c r="AG3143" i="3"/>
  <c r="AF3141" i="3"/>
  <c r="AG3141" i="3"/>
  <c r="AE3141" i="3"/>
  <c r="AE3138" i="3"/>
  <c r="AF3138" i="3"/>
  <c r="AG3138" i="3"/>
  <c r="AF3135" i="3"/>
  <c r="AE3135" i="3"/>
  <c r="AG3135" i="3"/>
  <c r="AF3133" i="3"/>
  <c r="AE3133" i="3"/>
  <c r="AG3133" i="3"/>
  <c r="AE3130" i="3"/>
  <c r="AF3130" i="3"/>
  <c r="AG3130" i="3"/>
  <c r="AF3127" i="3"/>
  <c r="AE3127" i="3"/>
  <c r="AG3127" i="3"/>
  <c r="AF3125" i="3"/>
  <c r="AG3125" i="3"/>
  <c r="AE3125" i="3"/>
  <c r="AF3123" i="3"/>
  <c r="AE3123" i="3"/>
  <c r="AG3123" i="3"/>
  <c r="AF3121" i="3"/>
  <c r="AE3121" i="3"/>
  <c r="AG3121" i="3"/>
  <c r="AE3118" i="3"/>
  <c r="AF3118" i="3"/>
  <c r="AG3118" i="3"/>
  <c r="AF3117" i="3"/>
  <c r="AE3117" i="3"/>
  <c r="AG3117" i="3"/>
  <c r="AE3114" i="3"/>
  <c r="AF3114" i="3"/>
  <c r="AG3114" i="3"/>
  <c r="AF3111" i="3"/>
  <c r="AE3111" i="3"/>
  <c r="AG3111" i="3"/>
  <c r="AE3110" i="3"/>
  <c r="AF3110" i="3"/>
  <c r="AG3110" i="3"/>
  <c r="AF3107" i="3"/>
  <c r="AE3107" i="3"/>
  <c r="AG3107" i="3"/>
  <c r="AE3106" i="3"/>
  <c r="AF3106" i="3"/>
  <c r="AG3106" i="3"/>
  <c r="AF3103" i="3"/>
  <c r="AE3103" i="3"/>
  <c r="AG3103" i="3"/>
  <c r="AE3102" i="3"/>
  <c r="AF3102" i="3"/>
  <c r="AG3102" i="3"/>
  <c r="AF3099" i="3"/>
  <c r="AE3099" i="3"/>
  <c r="AG3099" i="3"/>
  <c r="AE3098" i="3"/>
  <c r="AF3098" i="3"/>
  <c r="AG3098" i="3"/>
  <c r="AF3095" i="3"/>
  <c r="AE3095" i="3"/>
  <c r="AG3095" i="3"/>
  <c r="AF3091" i="3"/>
  <c r="AE3091" i="3"/>
  <c r="AG3091" i="3"/>
  <c r="AE3090" i="3"/>
  <c r="AF3090" i="3"/>
  <c r="AG3090" i="3"/>
  <c r="AE3086" i="3"/>
  <c r="AF3086" i="3"/>
  <c r="AG3086" i="3"/>
  <c r="AF3085" i="3"/>
  <c r="AE3085" i="3"/>
  <c r="AG3085" i="3"/>
  <c r="AF3081" i="3"/>
  <c r="AE3081" i="3"/>
  <c r="AG3081" i="3"/>
  <c r="AF3077" i="3"/>
  <c r="AG3077" i="3"/>
  <c r="AE3077" i="3"/>
  <c r="AE3074" i="3"/>
  <c r="AF3074" i="3"/>
  <c r="AG3074" i="3"/>
  <c r="AF3071" i="3"/>
  <c r="AE3071" i="3"/>
  <c r="AG3071" i="3"/>
  <c r="AF3069" i="3"/>
  <c r="AE3069" i="3"/>
  <c r="AG3069" i="3"/>
  <c r="AF3065" i="3"/>
  <c r="AE3065" i="3"/>
  <c r="AG3065" i="3"/>
  <c r="AE3062" i="3"/>
  <c r="AF3062" i="3"/>
  <c r="AG3062" i="3"/>
  <c r="AF3059" i="3"/>
  <c r="AE3059" i="3"/>
  <c r="AG3059" i="3"/>
  <c r="AF3055" i="3"/>
  <c r="AE3055" i="3"/>
  <c r="AG3055" i="3"/>
  <c r="AF3053" i="3"/>
  <c r="AE3053" i="3"/>
  <c r="AG3053" i="3"/>
  <c r="AE3050" i="3"/>
  <c r="AF3050" i="3"/>
  <c r="AG3050" i="3"/>
  <c r="AE3046" i="3"/>
  <c r="AF3046" i="3"/>
  <c r="AG3046" i="3"/>
  <c r="AF3045" i="3"/>
  <c r="AG3045" i="3"/>
  <c r="AE3045" i="3"/>
  <c r="AF3041" i="3"/>
  <c r="AE3041" i="3"/>
  <c r="AG3041" i="3"/>
  <c r="AF3039" i="3"/>
  <c r="AE3039" i="3"/>
  <c r="AG3039" i="3"/>
  <c r="AF3035" i="3"/>
  <c r="AE3035" i="3"/>
  <c r="AG3035" i="3"/>
  <c r="AF3031" i="3"/>
  <c r="AE3031" i="3"/>
  <c r="AG3031" i="3"/>
  <c r="AE3030" i="3"/>
  <c r="AF3030" i="3"/>
  <c r="AG3030" i="3"/>
  <c r="AE3026" i="3"/>
  <c r="AF3026" i="3"/>
  <c r="AG3026" i="3"/>
  <c r="AF3025" i="3"/>
  <c r="AE3025" i="3"/>
  <c r="AG3025" i="3"/>
  <c r="AF3021" i="3"/>
  <c r="AE3021" i="3"/>
  <c r="AG3021" i="3"/>
  <c r="AF3017" i="3"/>
  <c r="AE3017" i="3"/>
  <c r="AG3017" i="3"/>
  <c r="AF3015" i="3"/>
  <c r="AE3015" i="3"/>
  <c r="AG3015" i="3"/>
  <c r="AF3011" i="3"/>
  <c r="AE3011" i="3"/>
  <c r="AG3011" i="3"/>
  <c r="AE3010" i="3"/>
  <c r="AF3010" i="3"/>
  <c r="AG3010" i="3"/>
  <c r="AE3006" i="3"/>
  <c r="AF3006" i="3"/>
  <c r="AG3006" i="3"/>
  <c r="AF3005" i="3"/>
  <c r="AE3005" i="3"/>
  <c r="AG3005" i="3"/>
  <c r="AF3001" i="3"/>
  <c r="AE3001" i="3"/>
  <c r="AG3001" i="3"/>
  <c r="AE2998" i="3"/>
  <c r="AF2998" i="3"/>
  <c r="AG2998" i="3"/>
  <c r="AF2995" i="3"/>
  <c r="AE2995" i="3"/>
  <c r="AG2995" i="3"/>
  <c r="AF2991" i="3"/>
  <c r="AE2991" i="3"/>
  <c r="AG2991" i="3"/>
  <c r="AF2989" i="3"/>
  <c r="AE2989" i="3"/>
  <c r="AG2989" i="3"/>
  <c r="AE2986" i="3"/>
  <c r="AF2986" i="3"/>
  <c r="AG2986" i="3"/>
  <c r="AF2983" i="3"/>
  <c r="AG2983" i="3"/>
  <c r="AE2983" i="3"/>
  <c r="AE2981" i="3"/>
  <c r="AG2981" i="3"/>
  <c r="AF2981" i="3"/>
  <c r="AE2978" i="3"/>
  <c r="AG2978" i="3"/>
  <c r="AF2978" i="3"/>
  <c r="AE2974" i="3"/>
  <c r="AG2974" i="3"/>
  <c r="AF2974" i="3"/>
  <c r="AE2973" i="3"/>
  <c r="AG2973" i="3"/>
  <c r="AF2973" i="3"/>
  <c r="AG2969" i="3"/>
  <c r="AF2969" i="3"/>
  <c r="AE2969" i="3"/>
  <c r="AE2965" i="3"/>
  <c r="AG2965" i="3"/>
  <c r="AF2965" i="3"/>
  <c r="AF2963" i="3"/>
  <c r="AG2963" i="3"/>
  <c r="AE2963" i="3"/>
  <c r="AF2959" i="3"/>
  <c r="AG2959" i="3"/>
  <c r="AE2959" i="3"/>
  <c r="AE2958" i="3"/>
  <c r="AG2958" i="3"/>
  <c r="AF2958" i="3"/>
  <c r="AE2954" i="3"/>
  <c r="AG2954" i="3"/>
  <c r="AE2950" i="3"/>
  <c r="AG2950" i="3"/>
  <c r="AF2950" i="3"/>
  <c r="AE2949" i="3"/>
  <c r="AG2949" i="3"/>
  <c r="AF2949" i="3"/>
  <c r="AG2945" i="3"/>
  <c r="AF2945" i="3"/>
  <c r="AE2945" i="3"/>
  <c r="AF2943" i="3"/>
  <c r="AG2943" i="3"/>
  <c r="AE2943" i="3"/>
  <c r="AF2939" i="3"/>
  <c r="AG2939" i="3"/>
  <c r="AE2939" i="3"/>
  <c r="AG2937" i="3"/>
  <c r="AF2937" i="3"/>
  <c r="AE2937" i="3"/>
  <c r="AE2934" i="3"/>
  <c r="AG2934" i="3"/>
  <c r="AF2934" i="3"/>
  <c r="AE2930" i="3"/>
  <c r="AG2930" i="3"/>
  <c r="AF2930" i="3"/>
  <c r="AG2929" i="3"/>
  <c r="AF2929" i="3"/>
  <c r="AE2929" i="3"/>
  <c r="AE2925" i="3"/>
  <c r="AG2925" i="3"/>
  <c r="AF2925" i="3"/>
  <c r="AE2922" i="3"/>
  <c r="AG2922" i="3"/>
  <c r="AF2922" i="3"/>
  <c r="AF2919" i="3"/>
  <c r="AG2919" i="3"/>
  <c r="AE2919" i="3"/>
  <c r="AF2915" i="3"/>
  <c r="AG2915" i="3"/>
  <c r="AE2915" i="3"/>
  <c r="AE2914" i="3"/>
  <c r="AG2914" i="3"/>
  <c r="AF2914" i="3"/>
  <c r="AE2910" i="3"/>
  <c r="AG2910" i="3"/>
  <c r="AF2910" i="3"/>
  <c r="AE2909" i="3"/>
  <c r="AG2909" i="3"/>
  <c r="AF2909" i="3"/>
  <c r="AG2905" i="3"/>
  <c r="AF2905" i="3"/>
  <c r="AE2905" i="3"/>
  <c r="AF2903" i="3"/>
  <c r="AG2903" i="3"/>
  <c r="AE2903" i="3"/>
  <c r="AF2899" i="3"/>
  <c r="AG2899" i="3"/>
  <c r="AE2899" i="3"/>
  <c r="AF2895" i="3"/>
  <c r="AG2895" i="3"/>
  <c r="AE2895" i="3"/>
  <c r="AE2894" i="3"/>
  <c r="AG2894" i="3"/>
  <c r="AF2894" i="3"/>
  <c r="AE2890" i="3"/>
  <c r="AG2890" i="3"/>
  <c r="AF2887" i="3"/>
  <c r="AG2887" i="3"/>
  <c r="AE2885" i="3"/>
  <c r="AG2885" i="3"/>
  <c r="AF2885" i="3"/>
  <c r="AG2881" i="3"/>
  <c r="AF2881" i="3"/>
  <c r="AE2881" i="3"/>
  <c r="AF2879" i="3"/>
  <c r="AG2879" i="3"/>
  <c r="AE2879" i="3"/>
  <c r="AF2875" i="3"/>
  <c r="AG2875" i="3"/>
  <c r="AE2875" i="3"/>
  <c r="AE2874" i="3"/>
  <c r="AG2874" i="3"/>
  <c r="AF2874" i="3"/>
  <c r="AE2870" i="3"/>
  <c r="AG2870" i="3"/>
  <c r="AF2870" i="3"/>
  <c r="AE2869" i="3"/>
  <c r="AG2869" i="3"/>
  <c r="AF2869" i="3"/>
  <c r="AG2865" i="3"/>
  <c r="AF2865" i="3"/>
  <c r="AE2865" i="3"/>
  <c r="AE2861" i="3"/>
  <c r="AG2861" i="3"/>
  <c r="AF2861" i="3"/>
  <c r="AG2857" i="3"/>
  <c r="AF2857" i="3"/>
  <c r="AE2857" i="3"/>
  <c r="AF2855" i="3"/>
  <c r="AG2855" i="3"/>
  <c r="AE2855" i="3"/>
  <c r="AF2851" i="3"/>
  <c r="AG2851" i="3"/>
  <c r="AE2851" i="3"/>
  <c r="AE2850" i="3"/>
  <c r="AG2850" i="3"/>
  <c r="AF2850" i="3"/>
  <c r="AE2846" i="3"/>
  <c r="AG2846" i="3"/>
  <c r="AF2846" i="3"/>
  <c r="AE2845" i="3"/>
  <c r="AG2845" i="3"/>
  <c r="AF2845" i="3"/>
  <c r="AG2841" i="3"/>
  <c r="AF2841" i="3"/>
  <c r="AE2841" i="3"/>
  <c r="AF2839" i="3"/>
  <c r="AG2839" i="3"/>
  <c r="AE2839" i="3"/>
  <c r="AF2835" i="3"/>
  <c r="AG2835" i="3"/>
  <c r="AE2835" i="3"/>
  <c r="AF2831" i="3"/>
  <c r="AG2831" i="3"/>
  <c r="AE2831" i="3"/>
  <c r="AE2830" i="3"/>
  <c r="AG2830" i="3"/>
  <c r="AF2830" i="3"/>
  <c r="AE2826" i="3"/>
  <c r="AG2826" i="3"/>
  <c r="AG2825" i="3"/>
  <c r="AF2825" i="3"/>
  <c r="AE2825" i="3"/>
  <c r="AE2821" i="3"/>
  <c r="AG2821" i="3"/>
  <c r="AF2821" i="3"/>
  <c r="AG2817" i="3"/>
  <c r="AF2817" i="3"/>
  <c r="AE2817" i="3"/>
  <c r="AF2815" i="3"/>
  <c r="AG2815" i="3"/>
  <c r="AE2815" i="3"/>
  <c r="AF2811" i="3"/>
  <c r="AG2811" i="3"/>
  <c r="AE2811" i="3"/>
  <c r="AE2810" i="3"/>
  <c r="AG2810" i="3"/>
  <c r="AF2810" i="3"/>
  <c r="AE2806" i="3"/>
  <c r="AG2806" i="3"/>
  <c r="AF2806" i="3"/>
  <c r="AE2802" i="3"/>
  <c r="AG2802" i="3"/>
  <c r="AF2802" i="3"/>
  <c r="AG2801" i="3"/>
  <c r="AF2801" i="3"/>
  <c r="AE2801" i="3"/>
  <c r="AE2797" i="3"/>
  <c r="AG2797" i="3"/>
  <c r="AF2797" i="3"/>
  <c r="AF2795" i="3"/>
  <c r="AG2795" i="3"/>
  <c r="AE2795" i="3"/>
  <c r="AF2791" i="3"/>
  <c r="AG2791" i="3"/>
  <c r="AE2791" i="3"/>
  <c r="AE2790" i="3"/>
  <c r="AG2790" i="3"/>
  <c r="AF2790" i="3"/>
  <c r="AE2786" i="3"/>
  <c r="AG2786" i="3"/>
  <c r="AF2786" i="3"/>
  <c r="AG2785" i="3"/>
  <c r="AF2785" i="3"/>
  <c r="AE2785" i="3"/>
  <c r="AE2781" i="3"/>
  <c r="AG2781" i="3"/>
  <c r="AF2781" i="3"/>
  <c r="AG2777" i="3"/>
  <c r="AF2777" i="3"/>
  <c r="AE2777" i="3"/>
  <c r="AF2775" i="3"/>
  <c r="AG2775" i="3"/>
  <c r="AE2775" i="3"/>
  <c r="AF2771" i="3"/>
  <c r="AG2771" i="3"/>
  <c r="AE2771" i="3"/>
  <c r="AE2770" i="3"/>
  <c r="AG2770" i="3"/>
  <c r="AF2770" i="3"/>
  <c r="AE2766" i="3"/>
  <c r="AG2766" i="3"/>
  <c r="AF2766" i="3"/>
  <c r="AE2765" i="3"/>
  <c r="AG2765" i="3"/>
  <c r="AF2765" i="3"/>
  <c r="AG2761" i="3"/>
  <c r="AF2761" i="3"/>
  <c r="AE2761" i="3"/>
  <c r="AF2759" i="3"/>
  <c r="AG2759" i="3"/>
  <c r="AF2755" i="3"/>
  <c r="AG2755" i="3"/>
  <c r="AE2755" i="3"/>
  <c r="AF2751" i="3"/>
  <c r="AG2751" i="3"/>
  <c r="AE2751" i="3"/>
  <c r="AE2749" i="3"/>
  <c r="AG2749" i="3"/>
  <c r="AF2749" i="3"/>
  <c r="AE2746" i="3"/>
  <c r="AG2746" i="3"/>
  <c r="AF2746" i="3"/>
  <c r="AF2743" i="3"/>
  <c r="AG2743" i="3"/>
  <c r="AE2743" i="3"/>
  <c r="AF2739" i="3"/>
  <c r="AG2739" i="3"/>
  <c r="AE2739" i="3"/>
  <c r="AG2737" i="3"/>
  <c r="AF2737" i="3"/>
  <c r="AE2737" i="3"/>
  <c r="AE2734" i="3"/>
  <c r="AG2734" i="3"/>
  <c r="AF2734" i="3"/>
  <c r="AE2730" i="3"/>
  <c r="AG2730" i="3"/>
  <c r="AF2730" i="3"/>
  <c r="AG2729" i="3"/>
  <c r="AF2729" i="3"/>
  <c r="AE2729" i="3"/>
  <c r="AE2725" i="3"/>
  <c r="AG2725" i="3"/>
  <c r="AF2725" i="3"/>
  <c r="AF2723" i="3"/>
  <c r="AG2723" i="3"/>
  <c r="AE2723" i="3"/>
  <c r="AF2719" i="3"/>
  <c r="AG2719" i="3"/>
  <c r="AE2719" i="3"/>
  <c r="AE2718" i="3"/>
  <c r="AG2718" i="3"/>
  <c r="AF2718" i="3"/>
  <c r="AE2714" i="3"/>
  <c r="AG2714" i="3"/>
  <c r="AF2714" i="3"/>
  <c r="AE2710" i="3"/>
  <c r="AG2710" i="3"/>
  <c r="AF2710" i="3"/>
  <c r="AE2709" i="3"/>
  <c r="AG2709" i="3"/>
  <c r="AF2709" i="3"/>
  <c r="AG2705" i="3"/>
  <c r="AF2705" i="3"/>
  <c r="AE2705" i="3"/>
  <c r="AE2701" i="3"/>
  <c r="AG2701" i="3"/>
  <c r="AF2701" i="3"/>
  <c r="AF2699" i="3"/>
  <c r="AG2699" i="3"/>
  <c r="AE2699" i="3"/>
  <c r="AF2695" i="3"/>
  <c r="AG2695" i="3"/>
  <c r="AF2691" i="3"/>
  <c r="AG2691" i="3"/>
  <c r="AE2691" i="3"/>
  <c r="AE2690" i="3"/>
  <c r="AG2690" i="3"/>
  <c r="AF2690" i="3"/>
  <c r="AE2686" i="3"/>
  <c r="AG2686" i="3"/>
  <c r="AF2686" i="3"/>
  <c r="AF2683" i="3"/>
  <c r="AG2683" i="3"/>
  <c r="AE2683" i="3"/>
  <c r="AG2681" i="3"/>
  <c r="AF2681" i="3"/>
  <c r="AE2681" i="3"/>
  <c r="AE2677" i="3"/>
  <c r="AG2677" i="3"/>
  <c r="AF2677" i="3"/>
  <c r="AE2674" i="3"/>
  <c r="AG2674" i="3"/>
  <c r="AF2674" i="3"/>
  <c r="AF2671" i="3"/>
  <c r="AG2671" i="3"/>
  <c r="AE2671" i="3"/>
  <c r="AE2669" i="3"/>
  <c r="AG2669" i="3"/>
  <c r="AF2669" i="3"/>
  <c r="AG2665" i="3"/>
  <c r="AF2665" i="3"/>
  <c r="AE2665" i="3"/>
  <c r="AE2661" i="3"/>
  <c r="AG2661" i="3"/>
  <c r="AF2661" i="3"/>
  <c r="AF2659" i="3"/>
  <c r="AG2659" i="3"/>
  <c r="AE2659" i="3"/>
  <c r="AF2655" i="3"/>
  <c r="AG2655" i="3"/>
  <c r="AE2655" i="3"/>
  <c r="AE2654" i="3"/>
  <c r="AG2654" i="3"/>
  <c r="AF2654" i="3"/>
  <c r="AE2650" i="3"/>
  <c r="AG2650" i="3"/>
  <c r="AF2650" i="3"/>
  <c r="AG2649" i="3"/>
  <c r="AF2649" i="3"/>
  <c r="AE2649" i="3"/>
  <c r="AE2645" i="3"/>
  <c r="AG2645" i="3"/>
  <c r="AF2645" i="3"/>
  <c r="AF2643" i="3"/>
  <c r="AG2643" i="3"/>
  <c r="AE2643" i="3"/>
  <c r="AF2639" i="3"/>
  <c r="AG2639" i="3"/>
  <c r="AE2639" i="3"/>
  <c r="AF2635" i="3"/>
  <c r="AG2635" i="3"/>
  <c r="AE2635" i="3"/>
  <c r="AE2634" i="3"/>
  <c r="AG2634" i="3"/>
  <c r="AE2630" i="3"/>
  <c r="AG2630" i="3"/>
  <c r="AF2630" i="3"/>
  <c r="AE2629" i="3"/>
  <c r="AG2629" i="3"/>
  <c r="AF2629" i="3"/>
  <c r="AG2625" i="3"/>
  <c r="AF2625" i="3"/>
  <c r="AE2625" i="3"/>
  <c r="AE2621" i="3"/>
  <c r="AG2621" i="3"/>
  <c r="AF2621" i="3"/>
  <c r="AE2618" i="3"/>
  <c r="AG2618" i="3"/>
  <c r="AF2618" i="3"/>
  <c r="AF2615" i="3"/>
  <c r="AG2615" i="3"/>
  <c r="AE2615" i="3"/>
  <c r="AF2611" i="3"/>
  <c r="AG2611" i="3"/>
  <c r="AE2611" i="3"/>
  <c r="AF2607" i="3"/>
  <c r="AG2607" i="3"/>
  <c r="AE2607" i="3"/>
  <c r="AE2606" i="3"/>
  <c r="AG2606" i="3"/>
  <c r="AF2606" i="3"/>
  <c r="AE2602" i="3"/>
  <c r="AG2602" i="3"/>
  <c r="AF2602" i="3"/>
  <c r="AG2601" i="3"/>
  <c r="AF2601" i="3"/>
  <c r="AE2601" i="3"/>
  <c r="AE2597" i="3"/>
  <c r="AG2597" i="3"/>
  <c r="AF2597" i="3"/>
  <c r="AF2595" i="3"/>
  <c r="AG2595" i="3"/>
  <c r="AE2595" i="3"/>
  <c r="AF2591" i="3"/>
  <c r="AG2591" i="3"/>
  <c r="AE2591" i="3"/>
  <c r="AF2587" i="3"/>
  <c r="AG2587" i="3"/>
  <c r="AE2587" i="3"/>
  <c r="AE2586" i="3"/>
  <c r="AG2586" i="3"/>
  <c r="AF2586" i="3"/>
  <c r="AE2582" i="3"/>
  <c r="AG2582" i="3"/>
  <c r="AF2582" i="3"/>
  <c r="AF2579" i="3"/>
  <c r="AG2579" i="3"/>
  <c r="AE2579" i="3"/>
  <c r="AG2577" i="3"/>
  <c r="AF2577" i="3"/>
  <c r="AE2577" i="3"/>
  <c r="AE2573" i="3"/>
  <c r="AG2573" i="3"/>
  <c r="AF2573" i="3"/>
  <c r="AE2570" i="3"/>
  <c r="AG2570" i="3"/>
  <c r="AF2567" i="3"/>
  <c r="AG2567" i="3"/>
  <c r="AE2565" i="3"/>
  <c r="AG2565" i="3"/>
  <c r="AF2565" i="3"/>
  <c r="AE2562" i="3"/>
  <c r="AG2562" i="3"/>
  <c r="AF2562" i="3"/>
  <c r="AF2559" i="3"/>
  <c r="AG2559" i="3"/>
  <c r="AE2559" i="3"/>
  <c r="AF2555" i="3"/>
  <c r="AG2555" i="3"/>
  <c r="AE2555" i="3"/>
  <c r="AG2553" i="3"/>
  <c r="AF2553" i="3"/>
  <c r="AE2553" i="3"/>
  <c r="AE2550" i="3"/>
  <c r="AG2550" i="3"/>
  <c r="AF2550" i="3"/>
  <c r="AE2549" i="3"/>
  <c r="AG2549" i="3"/>
  <c r="AF2549" i="3"/>
  <c r="AG2545" i="3"/>
  <c r="AF2545" i="3"/>
  <c r="AE2545" i="3"/>
  <c r="AE2541" i="3"/>
  <c r="AG2541" i="3"/>
  <c r="AF2541" i="3"/>
  <c r="AF2539" i="3"/>
  <c r="AG2539" i="3"/>
  <c r="AE2539" i="3"/>
  <c r="AF2535" i="3"/>
  <c r="AG2535" i="3"/>
  <c r="AE2535" i="3"/>
  <c r="AE2534" i="3"/>
  <c r="AG2534" i="3"/>
  <c r="AF2534" i="3"/>
  <c r="AE2530" i="3"/>
  <c r="AG2530" i="3"/>
  <c r="AF2530" i="3"/>
  <c r="AG2529" i="3"/>
  <c r="AF2529" i="3"/>
  <c r="AE2529" i="3"/>
  <c r="AE2525" i="3"/>
  <c r="AG2525" i="3"/>
  <c r="AF2525" i="3"/>
  <c r="AF2523" i="3"/>
  <c r="AG2523" i="3"/>
  <c r="AE2523" i="3"/>
  <c r="AF2519" i="3"/>
  <c r="AG2519" i="3"/>
  <c r="AE2519" i="3"/>
  <c r="AE2518" i="3"/>
  <c r="AG2518" i="3"/>
  <c r="AF2518" i="3"/>
  <c r="AE2514" i="3"/>
  <c r="AG2514" i="3"/>
  <c r="AF2514" i="3"/>
  <c r="AE2510" i="3"/>
  <c r="AG2510" i="3"/>
  <c r="AF2510" i="3"/>
  <c r="AE2509" i="3"/>
  <c r="AG2509" i="3"/>
  <c r="AF2509" i="3"/>
  <c r="AG2505" i="3"/>
  <c r="AF2505" i="3"/>
  <c r="AE2505" i="3"/>
  <c r="AE2502" i="3"/>
  <c r="AG2502" i="3"/>
  <c r="AF2502" i="3"/>
  <c r="AE2499" i="3"/>
  <c r="AF2499" i="3"/>
  <c r="AG2499" i="3"/>
  <c r="AF2497" i="3"/>
  <c r="AE2497" i="3"/>
  <c r="AG2497" i="3"/>
  <c r="AF2493" i="3"/>
  <c r="AG2493" i="3"/>
  <c r="AE2493" i="3"/>
  <c r="AF2489" i="3"/>
  <c r="AG2489" i="3"/>
  <c r="AE2489" i="3"/>
  <c r="AF2486" i="3"/>
  <c r="AE2486" i="3"/>
  <c r="AE2483" i="3"/>
  <c r="AG2483" i="3"/>
  <c r="AF2483" i="3"/>
  <c r="AF2479" i="3"/>
  <c r="AE2479" i="3"/>
  <c r="AG2479" i="3"/>
  <c r="AE2478" i="3"/>
  <c r="AF2478" i="3"/>
  <c r="AE2474" i="3"/>
  <c r="AF2474" i="3"/>
  <c r="AF2473" i="3"/>
  <c r="AG2473" i="3"/>
  <c r="AE2473" i="3"/>
  <c r="AF2469" i="3"/>
  <c r="AG2469" i="3"/>
  <c r="AE2469" i="3"/>
  <c r="AF2465" i="3"/>
  <c r="AE2465" i="3"/>
  <c r="AG2465" i="3"/>
  <c r="AE2462" i="3"/>
  <c r="AF2462" i="3"/>
  <c r="AG2459" i="3"/>
  <c r="AE2459" i="3"/>
  <c r="AF2459" i="3"/>
  <c r="AE2455" i="3"/>
  <c r="AG2455" i="3"/>
  <c r="AF2455" i="3"/>
  <c r="AF2453" i="3"/>
  <c r="AG2453" i="3"/>
  <c r="AE2453" i="3"/>
  <c r="AF2450" i="3"/>
  <c r="AE2450" i="3"/>
  <c r="AE2446" i="3"/>
  <c r="AF2446" i="3"/>
  <c r="AG2443" i="3"/>
  <c r="AF2443" i="3"/>
  <c r="AE2443" i="3"/>
  <c r="AF2441" i="3"/>
  <c r="AE2441" i="3"/>
  <c r="AG2441" i="3"/>
  <c r="AF2437" i="3"/>
  <c r="AE2437" i="3"/>
  <c r="AG2437" i="3"/>
  <c r="AF2434" i="3"/>
  <c r="AE2434" i="3"/>
  <c r="AF2430" i="3"/>
  <c r="AE2430" i="3"/>
  <c r="AG2427" i="3"/>
  <c r="AE2427" i="3"/>
  <c r="AF2427" i="3"/>
  <c r="AF2425" i="3"/>
  <c r="AG2425" i="3"/>
  <c r="AE2425" i="3"/>
  <c r="AF2421" i="3"/>
  <c r="AG2421" i="3"/>
  <c r="AE2421" i="3"/>
  <c r="AF2417" i="3"/>
  <c r="AE2417" i="3"/>
  <c r="AG2417" i="3"/>
  <c r="AF2415" i="3"/>
  <c r="AE2415" i="3"/>
  <c r="AG2415" i="3"/>
  <c r="AG2411" i="3"/>
  <c r="AE2411" i="3"/>
  <c r="AF2411" i="3"/>
  <c r="AG2407" i="3"/>
  <c r="AF2407" i="3"/>
  <c r="AE2407" i="3"/>
  <c r="AF2406" i="3"/>
  <c r="AE2406" i="3"/>
  <c r="AE2402" i="3"/>
  <c r="AF2402" i="3"/>
  <c r="AF2401" i="3"/>
  <c r="AE2401" i="3"/>
  <c r="AG2401" i="3"/>
  <c r="AF2397" i="3"/>
  <c r="AG2397" i="3"/>
  <c r="AE2397" i="3"/>
  <c r="AF2393" i="3"/>
  <c r="AG2393" i="3"/>
  <c r="AE2393" i="3"/>
  <c r="AE2391" i="3"/>
  <c r="AF2391" i="3"/>
  <c r="AG2391" i="3"/>
  <c r="AE2387" i="3"/>
  <c r="AF2387" i="3"/>
  <c r="AG2387" i="3"/>
  <c r="AF2383" i="3"/>
  <c r="AG2383" i="3"/>
  <c r="AE2383" i="3"/>
  <c r="AE2382" i="3"/>
  <c r="AF2382" i="3"/>
  <c r="AE2378" i="3"/>
  <c r="AF2378" i="3"/>
  <c r="AF2375" i="3"/>
  <c r="AE2375" i="3"/>
  <c r="AG2375" i="3"/>
  <c r="AF2373" i="3"/>
  <c r="AE2373" i="3"/>
  <c r="AG2373" i="3"/>
  <c r="AF2369" i="3"/>
  <c r="AE2369" i="3"/>
  <c r="AG2369" i="3"/>
  <c r="AF2366" i="3"/>
  <c r="AE2366" i="3"/>
  <c r="AG2363" i="3"/>
  <c r="AE2363" i="3"/>
  <c r="AF2363" i="3"/>
  <c r="AG2359" i="3"/>
  <c r="AE2359" i="3"/>
  <c r="AF2359" i="3"/>
  <c r="AF2357" i="3"/>
  <c r="AG2357" i="3"/>
  <c r="AE2357" i="3"/>
  <c r="AF2353" i="3"/>
  <c r="AE2353" i="3"/>
  <c r="AG2353" i="3"/>
  <c r="AF2349" i="3"/>
  <c r="AG2349" i="3"/>
  <c r="AE2349" i="3"/>
  <c r="AG2347" i="3"/>
  <c r="AF2347" i="3"/>
  <c r="AE2347" i="3"/>
  <c r="AE2343" i="3"/>
  <c r="AF2343" i="3"/>
  <c r="AG2343" i="3"/>
  <c r="AF2342" i="3"/>
  <c r="AE2342" i="3"/>
  <c r="AE2338" i="3"/>
  <c r="AF2338" i="3"/>
  <c r="AF2334" i="3"/>
  <c r="AE2334" i="3"/>
  <c r="AF2333" i="3"/>
  <c r="AG2333" i="3"/>
  <c r="AE2333" i="3"/>
  <c r="AF2329" i="3"/>
  <c r="AE2329" i="3"/>
  <c r="AG2329" i="3"/>
  <c r="AF2325" i="3"/>
  <c r="AE2325" i="3"/>
  <c r="AG2325" i="3"/>
  <c r="AE2323" i="3"/>
  <c r="AF2323" i="3"/>
  <c r="AG2323" i="3"/>
  <c r="AF2319" i="3"/>
  <c r="AE2319" i="3"/>
  <c r="AG2319" i="3"/>
  <c r="AE2318" i="3"/>
  <c r="AF2318" i="3"/>
  <c r="AE2314" i="3"/>
  <c r="AF2314" i="3"/>
  <c r="AF2311" i="3"/>
  <c r="AE2311" i="3"/>
  <c r="AG2311" i="3"/>
  <c r="AF2309" i="3"/>
  <c r="AE2309" i="3"/>
  <c r="AG2309" i="3"/>
  <c r="AF2305" i="3"/>
  <c r="AE2305" i="3"/>
  <c r="AG2305" i="3"/>
  <c r="AF2303" i="3"/>
  <c r="AE2303" i="3"/>
  <c r="AG2303" i="3"/>
  <c r="AG2299" i="3"/>
  <c r="AF2299" i="3"/>
  <c r="AE2299" i="3"/>
  <c r="AG2295" i="3"/>
  <c r="AE2295" i="3"/>
  <c r="AF2295" i="3"/>
  <c r="AF2294" i="3"/>
  <c r="AE2294" i="3"/>
  <c r="AE2290" i="3"/>
  <c r="AF2290" i="3"/>
  <c r="AF2289" i="3"/>
  <c r="AE2289" i="3"/>
  <c r="AG2289" i="3"/>
  <c r="AF2285" i="3"/>
  <c r="AG2285" i="3"/>
  <c r="AE2285" i="3"/>
  <c r="AF2281" i="3"/>
  <c r="AE2281" i="3"/>
  <c r="AG2281" i="3"/>
  <c r="AF2278" i="3"/>
  <c r="AE2278" i="3"/>
  <c r="AE2275" i="3"/>
  <c r="AG2275" i="3"/>
  <c r="AF2275" i="3"/>
  <c r="AF2271" i="3"/>
  <c r="AG2271" i="3"/>
  <c r="AE2271" i="3"/>
  <c r="AF2269" i="3"/>
  <c r="AG2269" i="3"/>
  <c r="AE2269" i="3"/>
  <c r="AE2266" i="3"/>
  <c r="AF2266" i="3"/>
  <c r="AE2263" i="3"/>
  <c r="AF2263" i="3"/>
  <c r="AG2263" i="3"/>
  <c r="AF2261" i="3"/>
  <c r="AG2261" i="3"/>
  <c r="AE2261" i="3"/>
  <c r="AF2257" i="3"/>
  <c r="AE2257" i="3"/>
  <c r="AG2257" i="3"/>
  <c r="AE2254" i="3"/>
  <c r="AF2254" i="3"/>
  <c r="AG2251" i="3"/>
  <c r="AF2251" i="3"/>
  <c r="AE2251" i="3"/>
  <c r="AF2249" i="3"/>
  <c r="AE2249" i="3"/>
  <c r="AG2249" i="3"/>
  <c r="AF2245" i="3"/>
  <c r="AE2245" i="3"/>
  <c r="AG2245" i="3"/>
  <c r="AE2243" i="3"/>
  <c r="AF2243" i="3"/>
  <c r="AG2243" i="3"/>
  <c r="AF2239" i="3"/>
  <c r="AE2239" i="3"/>
  <c r="AG2239" i="3"/>
  <c r="AF2238" i="3"/>
  <c r="AE2238" i="3"/>
  <c r="AE2234" i="3"/>
  <c r="AF2234" i="3"/>
  <c r="AF2233" i="3"/>
  <c r="AG2233" i="3"/>
  <c r="AE2233" i="3"/>
  <c r="AF2229" i="3"/>
  <c r="AG2229" i="3"/>
  <c r="AE2229" i="3"/>
  <c r="AF2225" i="3"/>
  <c r="AE2225" i="3"/>
  <c r="AG2225" i="3"/>
  <c r="AF2223" i="3"/>
  <c r="AE2223" i="3"/>
  <c r="AG2223" i="3"/>
  <c r="AG2219" i="3"/>
  <c r="AE2219" i="3"/>
  <c r="AF2219" i="3"/>
  <c r="AE2218" i="3"/>
  <c r="AF2218" i="3"/>
  <c r="AF2214" i="3"/>
  <c r="AE2214" i="3"/>
  <c r="AF2213" i="3"/>
  <c r="AE2213" i="3"/>
  <c r="AG2213" i="3"/>
  <c r="AF2209" i="3"/>
  <c r="AE2209" i="3"/>
  <c r="AG2209" i="3"/>
  <c r="AF2205" i="3"/>
  <c r="AG2205" i="3"/>
  <c r="AE2205" i="3"/>
  <c r="AG2203" i="3"/>
  <c r="AE2203" i="3"/>
  <c r="AF2203" i="3"/>
  <c r="AE2199" i="3"/>
  <c r="AG2199" i="3"/>
  <c r="AF2199" i="3"/>
  <c r="AF2197" i="3"/>
  <c r="AE2197" i="3"/>
  <c r="AG2197" i="3"/>
  <c r="AF2194" i="3"/>
  <c r="AE2194" i="3"/>
  <c r="AE2190" i="3"/>
  <c r="AF2190" i="3"/>
  <c r="AF2189" i="3"/>
  <c r="AG2189" i="3"/>
  <c r="AE2189" i="3"/>
  <c r="AF2185" i="3"/>
  <c r="AE2185" i="3"/>
  <c r="AG2185" i="3"/>
  <c r="AF2181" i="3"/>
  <c r="AE2181" i="3"/>
  <c r="AG2181" i="3"/>
  <c r="AE2178" i="3"/>
  <c r="AF2178" i="3"/>
  <c r="AF2175" i="3"/>
  <c r="AG2175" i="3"/>
  <c r="AE2175" i="3"/>
  <c r="AF2173" i="3"/>
  <c r="AG2173" i="3"/>
  <c r="AE2173" i="3"/>
  <c r="AE2170" i="3"/>
  <c r="AF2170" i="3"/>
  <c r="AG2167" i="3"/>
  <c r="AF2167" i="3"/>
  <c r="AE2167" i="3"/>
  <c r="AE2163" i="3"/>
  <c r="AG2163" i="3"/>
  <c r="AF2163" i="3"/>
  <c r="AF2161" i="3"/>
  <c r="AE2161" i="3"/>
  <c r="AG2161" i="3"/>
  <c r="AF2158" i="3"/>
  <c r="AE2158" i="3"/>
  <c r="AE2154" i="3"/>
  <c r="AF2154" i="3"/>
  <c r="AF2153" i="3"/>
  <c r="AE2153" i="3"/>
  <c r="AG2153" i="3"/>
  <c r="AF2149" i="3"/>
  <c r="AE2149" i="3"/>
  <c r="AG2149" i="3"/>
  <c r="AF2145" i="3"/>
  <c r="AE2145" i="3"/>
  <c r="AG2145" i="3"/>
  <c r="AE2142" i="3"/>
  <c r="AF2142" i="3"/>
  <c r="AG2139" i="3"/>
  <c r="AE2139" i="3"/>
  <c r="AF2139" i="3"/>
  <c r="AF2137" i="3"/>
  <c r="AE2137" i="3"/>
  <c r="AG2137" i="3"/>
  <c r="AF2133" i="3"/>
  <c r="AG2133" i="3"/>
  <c r="AE2133" i="3"/>
  <c r="AE2130" i="3"/>
  <c r="AF2130" i="3"/>
  <c r="AF2127" i="3"/>
  <c r="AG2127" i="3"/>
  <c r="AE2127" i="3"/>
  <c r="AG2123" i="3"/>
  <c r="AE2123" i="3"/>
  <c r="AF2123" i="3"/>
  <c r="AE2122" i="3"/>
  <c r="AF2122" i="3"/>
  <c r="AF2118" i="3"/>
  <c r="AE2118" i="3"/>
  <c r="AE2115" i="3"/>
  <c r="AF2115" i="3"/>
  <c r="AG2115" i="3"/>
  <c r="AF2113" i="3"/>
  <c r="AE2113" i="3"/>
  <c r="AG2113" i="3"/>
  <c r="AF2109" i="3"/>
  <c r="AG2109" i="3"/>
  <c r="AE2109" i="3"/>
  <c r="AF2105" i="3"/>
  <c r="AE2105" i="3"/>
  <c r="AG2105" i="3"/>
  <c r="AF2103" i="3"/>
  <c r="AG2103" i="3"/>
  <c r="AE2103" i="3"/>
  <c r="AE2099" i="3"/>
  <c r="AF2099" i="3"/>
  <c r="AG2099" i="3"/>
  <c r="AF2098" i="3"/>
  <c r="AE2098" i="3"/>
  <c r="AF2094" i="3"/>
  <c r="AE2094" i="3"/>
  <c r="AF2093" i="3"/>
  <c r="AG2093" i="3"/>
  <c r="AE2093" i="3"/>
  <c r="AF2089" i="3"/>
  <c r="AG2089" i="3"/>
  <c r="AE2089" i="3"/>
  <c r="AG2087" i="3"/>
  <c r="AE2087" i="3"/>
  <c r="AF2087" i="3"/>
  <c r="AE2083" i="3"/>
  <c r="AG2083" i="3"/>
  <c r="AF2083" i="3"/>
  <c r="AE2082" i="3"/>
  <c r="AF2082" i="3"/>
  <c r="AE2078" i="3"/>
  <c r="AF2078" i="3"/>
  <c r="AF2077" i="3"/>
  <c r="AG2077" i="3"/>
  <c r="AE2077" i="3"/>
  <c r="AF2073" i="3"/>
  <c r="AG2073" i="3"/>
  <c r="AE2073" i="3"/>
  <c r="AE2071" i="3"/>
  <c r="AG2071" i="3"/>
  <c r="AF2071" i="3"/>
  <c r="AE2067" i="3"/>
  <c r="AF2067" i="3"/>
  <c r="AG2067" i="3"/>
  <c r="AF2063" i="3"/>
  <c r="AG2063" i="3"/>
  <c r="AE2063" i="3"/>
  <c r="AE2062" i="3"/>
  <c r="AF2062" i="3"/>
  <c r="AE2058" i="3"/>
  <c r="AF2058" i="3"/>
  <c r="AE2055" i="3"/>
  <c r="AF2055" i="3"/>
  <c r="AG2055" i="3"/>
  <c r="AF2053" i="3"/>
  <c r="AE2053" i="3"/>
  <c r="AG2053" i="3"/>
  <c r="AF2049" i="3"/>
  <c r="AE2049" i="3"/>
  <c r="AG2049" i="3"/>
  <c r="AF2047" i="3"/>
  <c r="AE2047" i="3"/>
  <c r="AG2047" i="3"/>
  <c r="AG2043" i="3"/>
  <c r="AF2043" i="3"/>
  <c r="AE2043" i="3"/>
  <c r="AF2041" i="3"/>
  <c r="AE2041" i="3"/>
  <c r="AG2041" i="3"/>
  <c r="AF2038" i="3"/>
  <c r="AE2038" i="3"/>
  <c r="AE2034" i="3"/>
  <c r="AF2034" i="3"/>
  <c r="AF2031" i="3"/>
  <c r="AE2031" i="3"/>
  <c r="AG2031" i="3"/>
  <c r="AF2029" i="3"/>
  <c r="AG2029" i="3"/>
  <c r="AE2029" i="3"/>
  <c r="AF2025" i="3"/>
  <c r="AG2025" i="3"/>
  <c r="AE2025" i="3"/>
  <c r="AG2023" i="3"/>
  <c r="AF2023" i="3"/>
  <c r="AE2023" i="3"/>
  <c r="AE2019" i="3"/>
  <c r="AG2019" i="3"/>
  <c r="AF2019" i="3"/>
  <c r="AF2015" i="3"/>
  <c r="AE2015" i="3"/>
  <c r="AG2015" i="3"/>
  <c r="AE2014" i="3"/>
  <c r="AF2014" i="3"/>
  <c r="AE2010" i="3"/>
  <c r="AF2010" i="3"/>
  <c r="AE2007" i="3"/>
  <c r="AF2007" i="3"/>
  <c r="AG2007" i="3"/>
  <c r="AF2005" i="3"/>
  <c r="AG2005" i="3"/>
  <c r="AE2005" i="3"/>
  <c r="AF2001" i="3"/>
  <c r="AE2001" i="3"/>
  <c r="AG2001" i="3"/>
  <c r="AE1998" i="3"/>
  <c r="AF1998" i="3"/>
  <c r="AE1994" i="3"/>
  <c r="AF1994" i="3"/>
  <c r="AF1993" i="3"/>
  <c r="AE1993" i="3"/>
  <c r="AG1993" i="3"/>
  <c r="AF1989" i="3"/>
  <c r="AE1989" i="3"/>
  <c r="AG1989" i="3"/>
  <c r="AF1985" i="3"/>
  <c r="AE1985" i="3"/>
  <c r="AG1985" i="3"/>
  <c r="AF1981" i="3"/>
  <c r="AG1981" i="3"/>
  <c r="AE1981" i="3"/>
  <c r="AG1979" i="3"/>
  <c r="AF1979" i="3"/>
  <c r="AE1979" i="3"/>
  <c r="AF1975" i="3"/>
  <c r="AG1975" i="3"/>
  <c r="AE1975" i="3"/>
  <c r="AF1974" i="3"/>
  <c r="AE1974" i="3"/>
  <c r="AF1970" i="3"/>
  <c r="AE1970" i="3"/>
  <c r="AF1966" i="3"/>
  <c r="AE1966" i="3"/>
  <c r="AF1965" i="3"/>
  <c r="AG1965" i="3"/>
  <c r="AE1965" i="3"/>
  <c r="AF1961" i="3"/>
  <c r="AG1961" i="3"/>
  <c r="AE1961" i="3"/>
  <c r="AG1959" i="3"/>
  <c r="AE1959" i="3"/>
  <c r="AF1959" i="3"/>
  <c r="AE1955" i="3"/>
  <c r="AG1955" i="3"/>
  <c r="AF1955" i="3"/>
  <c r="AE1954" i="3"/>
  <c r="AF1954" i="3"/>
  <c r="AE1950" i="3"/>
  <c r="AF1950" i="3"/>
  <c r="AG1947" i="3"/>
  <c r="AE1947" i="3"/>
  <c r="AF1947" i="3"/>
  <c r="AF1945" i="3"/>
  <c r="AG1945" i="3"/>
  <c r="AE1945" i="3"/>
  <c r="AF1941" i="3"/>
  <c r="AE1941" i="3"/>
  <c r="AG1941" i="3"/>
  <c r="AE1939" i="3"/>
  <c r="AF1939" i="3"/>
  <c r="AG1939" i="3"/>
  <c r="AF1935" i="3"/>
  <c r="AG1935" i="3"/>
  <c r="AE1935" i="3"/>
  <c r="AE1934" i="3"/>
  <c r="AF1934" i="3"/>
  <c r="AE1930" i="3"/>
  <c r="AF1930" i="3"/>
  <c r="AF1929" i="3"/>
  <c r="AE1929" i="3"/>
  <c r="AG1929" i="3"/>
  <c r="AF1925" i="3"/>
  <c r="AE1925" i="3"/>
  <c r="AG1925" i="3"/>
  <c r="AF1921" i="3"/>
  <c r="AE1921" i="3"/>
  <c r="AG1921" i="3"/>
  <c r="AF1917" i="3"/>
  <c r="AG1917" i="3"/>
  <c r="AE1917" i="3"/>
  <c r="AG1915" i="3"/>
  <c r="AF1915" i="3"/>
  <c r="AE1915" i="3"/>
  <c r="AF1911" i="3"/>
  <c r="AG1911" i="3"/>
  <c r="AE1911" i="3"/>
  <c r="AF1910" i="3"/>
  <c r="AE1910" i="3"/>
  <c r="AE1906" i="3"/>
  <c r="AF1906" i="3"/>
  <c r="AF1902" i="3"/>
  <c r="AE1902" i="3"/>
  <c r="AF1901" i="3"/>
  <c r="AG1901" i="3"/>
  <c r="AE1901" i="3"/>
  <c r="AF1897" i="3"/>
  <c r="AG1897" i="3"/>
  <c r="AE1897" i="3"/>
  <c r="AG1895" i="3"/>
  <c r="AF1895" i="3"/>
  <c r="AE1895" i="3"/>
  <c r="AE1891" i="3"/>
  <c r="AG1891" i="3"/>
  <c r="AF1891" i="3"/>
  <c r="AF1889" i="3"/>
  <c r="AE1889" i="3"/>
  <c r="AG1889" i="3"/>
  <c r="AE1886" i="3"/>
  <c r="AF1886" i="3"/>
  <c r="AE1882" i="3"/>
  <c r="AF1882" i="3"/>
  <c r="AE1879" i="3"/>
  <c r="AF1879" i="3"/>
  <c r="AG1879" i="3"/>
  <c r="AF1877" i="3"/>
  <c r="AG1877" i="3"/>
  <c r="AE1877" i="3"/>
  <c r="AG1874" i="3"/>
  <c r="AE1874" i="3"/>
  <c r="AF1874" i="3"/>
  <c r="AG1870" i="3"/>
  <c r="AE1870" i="3"/>
  <c r="AF1870" i="3"/>
  <c r="AE1867" i="3"/>
  <c r="AG1867" i="3"/>
  <c r="AF1867" i="3"/>
  <c r="AF1865" i="3"/>
  <c r="AE1865" i="3"/>
  <c r="AG1865" i="3"/>
  <c r="AF1861" i="3"/>
  <c r="AG1861" i="3"/>
  <c r="AE1861" i="3"/>
  <c r="AE1859" i="3"/>
  <c r="AG1859" i="3"/>
  <c r="AF1859" i="3"/>
  <c r="AG1855" i="3"/>
  <c r="AE1855" i="3"/>
  <c r="AF1855" i="3"/>
  <c r="AG1854" i="3"/>
  <c r="AE1854" i="3"/>
  <c r="AF1854" i="3"/>
  <c r="AG1850" i="3"/>
  <c r="AE1850" i="3"/>
  <c r="AF1850" i="3"/>
  <c r="AF1849" i="3"/>
  <c r="AE1849" i="3"/>
  <c r="AG1849" i="3"/>
  <c r="AF1845" i="3"/>
  <c r="AG1845" i="3"/>
  <c r="AE1845" i="3"/>
  <c r="AF1841" i="3"/>
  <c r="AE1841" i="3"/>
  <c r="AG1841" i="3"/>
  <c r="AG1839" i="3"/>
  <c r="AE1839" i="3"/>
  <c r="AF1839" i="3"/>
  <c r="AE1835" i="3"/>
  <c r="AG1835" i="3"/>
  <c r="AF1835" i="3"/>
  <c r="AF1833" i="3"/>
  <c r="AE1833" i="3"/>
  <c r="AG1833" i="3"/>
  <c r="AG1830" i="3"/>
  <c r="AE1830" i="3"/>
  <c r="AF1830" i="3"/>
  <c r="AG1826" i="3"/>
  <c r="AE1826" i="3"/>
  <c r="AF1826" i="3"/>
  <c r="AG1823" i="3"/>
  <c r="AE1823" i="3"/>
  <c r="AF1823" i="3"/>
  <c r="AF1821" i="3"/>
  <c r="AG1821" i="3"/>
  <c r="AE1821" i="3"/>
  <c r="AG1818" i="3"/>
  <c r="AE1818" i="3"/>
  <c r="AF1818" i="3"/>
  <c r="AG1815" i="3"/>
  <c r="AE1815" i="3"/>
  <c r="AF1815" i="3"/>
  <c r="AF1813" i="3"/>
  <c r="AG1813" i="3"/>
  <c r="AE1813" i="3"/>
  <c r="AE1809" i="3"/>
  <c r="AF1809" i="3"/>
  <c r="AG1809" i="3"/>
  <c r="AG1806" i="3"/>
  <c r="AE1806" i="3"/>
  <c r="AE1803" i="3"/>
  <c r="AF1803" i="3"/>
  <c r="AE1801" i="3"/>
  <c r="AF1801" i="3"/>
  <c r="AG1801" i="3"/>
  <c r="AE1798" i="3"/>
  <c r="AG1798" i="3"/>
  <c r="AE1794" i="3"/>
  <c r="AG1794" i="3"/>
  <c r="AF1791" i="3"/>
  <c r="AE1791" i="3"/>
  <c r="AE1789" i="3"/>
  <c r="AF1789" i="3"/>
  <c r="AG1789" i="3"/>
  <c r="AE1786" i="3"/>
  <c r="AG1786" i="3"/>
  <c r="AF1783" i="3"/>
  <c r="AE1783" i="3"/>
  <c r="AE1781" i="3"/>
  <c r="AG1781" i="3"/>
  <c r="AF1781" i="3"/>
  <c r="AE1779" i="3"/>
  <c r="AF1779" i="3"/>
  <c r="AE1777" i="3"/>
  <c r="AF1777" i="3"/>
  <c r="AG1777" i="3"/>
  <c r="AG1774" i="3"/>
  <c r="AE1774" i="3"/>
  <c r="AE1771" i="3"/>
  <c r="AF1771" i="3"/>
  <c r="AE1769" i="3"/>
  <c r="AF1769" i="3"/>
  <c r="AG1769" i="3"/>
  <c r="AF1767" i="3"/>
  <c r="AE1767" i="3"/>
  <c r="AE1765" i="3"/>
  <c r="AG1765" i="3"/>
  <c r="AF1765" i="3"/>
  <c r="AE1762" i="3"/>
  <c r="AG1762" i="3"/>
  <c r="AE1761" i="3"/>
  <c r="AF1761" i="3"/>
  <c r="AG1761" i="3"/>
  <c r="AG1758" i="3"/>
  <c r="AE1758" i="3"/>
  <c r="AE1757" i="3"/>
  <c r="AF1757" i="3"/>
  <c r="AG1757" i="3"/>
  <c r="AE1754" i="3"/>
  <c r="AG1754" i="3"/>
  <c r="AF1751" i="3"/>
  <c r="AE1751" i="3"/>
  <c r="AG1750" i="3"/>
  <c r="AE1750" i="3"/>
  <c r="AE1749" i="3"/>
  <c r="AG1749" i="3"/>
  <c r="AF1749" i="3"/>
  <c r="AE1746" i="3"/>
  <c r="AG1746" i="3"/>
  <c r="AE1745" i="3"/>
  <c r="AF1745" i="3"/>
  <c r="AG1745" i="3"/>
  <c r="AG1742" i="3"/>
  <c r="AE1742" i="3"/>
  <c r="AE1741" i="3"/>
  <c r="AF1741" i="3"/>
  <c r="AG1741" i="3"/>
  <c r="AE1738" i="3"/>
  <c r="AG1738" i="3"/>
  <c r="AE1737" i="3"/>
  <c r="AF1737" i="3"/>
  <c r="AG1737" i="3"/>
  <c r="AE1734" i="3"/>
  <c r="AG1734" i="3"/>
  <c r="AE1733" i="3"/>
  <c r="AG1733" i="3"/>
  <c r="AF1733" i="3"/>
  <c r="AE1730" i="3"/>
  <c r="AG1730" i="3"/>
  <c r="AE1729" i="3"/>
  <c r="AF1729" i="3"/>
  <c r="AG1729" i="3"/>
  <c r="AG1726" i="3"/>
  <c r="AE1726" i="3"/>
  <c r="AE1725" i="3"/>
  <c r="AF1725" i="3"/>
  <c r="AG1725" i="3"/>
  <c r="AE1722" i="3"/>
  <c r="AG1722" i="3"/>
  <c r="AE1721" i="3"/>
  <c r="AF1721" i="3"/>
  <c r="AG1721" i="3"/>
  <c r="AG1718" i="3"/>
  <c r="AE1718" i="3"/>
  <c r="AE1715" i="3"/>
  <c r="AF1715" i="3"/>
  <c r="AE1714" i="3"/>
  <c r="AG1714" i="3"/>
  <c r="AE1711" i="3"/>
  <c r="AF1711" i="3"/>
  <c r="AG1710" i="3"/>
  <c r="AE1710" i="3"/>
  <c r="AE1707" i="3"/>
  <c r="AF1707" i="3"/>
  <c r="AE1705" i="3"/>
  <c r="AF1705" i="3"/>
  <c r="AG1705" i="3"/>
  <c r="AF1703" i="3"/>
  <c r="AE1703" i="3"/>
  <c r="AE1701" i="3"/>
  <c r="AG1701" i="3"/>
  <c r="AF1701" i="3"/>
  <c r="AE1698" i="3"/>
  <c r="AG1698" i="3"/>
  <c r="AE1697" i="3"/>
  <c r="AF1697" i="3"/>
  <c r="AG1697" i="3"/>
  <c r="AG1694" i="3"/>
  <c r="AE1694" i="3"/>
  <c r="AE1693" i="3"/>
  <c r="AF1693" i="3"/>
  <c r="AG1693" i="3"/>
  <c r="AE1690" i="3"/>
  <c r="AG1690" i="3"/>
  <c r="AE1689" i="3"/>
  <c r="AF1689" i="3"/>
  <c r="AG1689" i="3"/>
  <c r="AE1685" i="3"/>
  <c r="AG1685" i="3"/>
  <c r="AF1685" i="3"/>
  <c r="AE1682" i="3"/>
  <c r="AG1682" i="3"/>
  <c r="AF1679" i="3"/>
  <c r="AE1679" i="3"/>
  <c r="AE1675" i="3"/>
  <c r="AF1675" i="3"/>
  <c r="AE1673" i="3"/>
  <c r="AF1673" i="3"/>
  <c r="AG1673" i="3"/>
  <c r="AE1670" i="3"/>
  <c r="AG1670" i="3"/>
  <c r="AF1667" i="3"/>
  <c r="AE1667" i="3"/>
  <c r="AF1663" i="3"/>
  <c r="AE1663" i="3"/>
  <c r="AE1659" i="3"/>
  <c r="AF1659" i="3"/>
  <c r="AE1658" i="3"/>
  <c r="AG1658" i="3"/>
  <c r="AG1654" i="3"/>
  <c r="AE1654" i="3"/>
  <c r="AE1653" i="3"/>
  <c r="AG1653" i="3"/>
  <c r="AF1653" i="3"/>
  <c r="AE1649" i="3"/>
  <c r="AF1649" i="3"/>
  <c r="AG1649" i="3"/>
  <c r="AE1645" i="3"/>
  <c r="AG1645" i="3"/>
  <c r="AF1645" i="3"/>
  <c r="AE1642" i="3"/>
  <c r="AG1642" i="3"/>
  <c r="AE1641" i="3"/>
  <c r="AF1641" i="3"/>
  <c r="AG1641" i="3"/>
  <c r="AE1637" i="3"/>
  <c r="AG1637" i="3"/>
  <c r="AF1637" i="3"/>
  <c r="AE1633" i="3"/>
  <c r="AF1633" i="3"/>
  <c r="AG1633" i="3"/>
  <c r="AE1631" i="3"/>
  <c r="AF1631" i="3"/>
  <c r="AE1627" i="3"/>
  <c r="AF1627" i="3"/>
  <c r="AF1623" i="3"/>
  <c r="AE1623" i="3"/>
  <c r="AE1622" i="3"/>
  <c r="AG1622" i="3"/>
  <c r="AE1618" i="3"/>
  <c r="AG1618" i="3"/>
  <c r="AE1617" i="3"/>
  <c r="AG1617" i="3"/>
  <c r="AF1617" i="3"/>
  <c r="AE1613" i="3"/>
  <c r="AG1613" i="3"/>
  <c r="AF1613" i="3"/>
  <c r="AE1609" i="3"/>
  <c r="AF1609" i="3"/>
  <c r="AG1609" i="3"/>
  <c r="AF1607" i="3"/>
  <c r="AE1607" i="3"/>
  <c r="AE1603" i="3"/>
  <c r="AF1603" i="3"/>
  <c r="AE1602" i="3"/>
  <c r="AG1602" i="3"/>
  <c r="AG1598" i="3"/>
  <c r="AE1598" i="3"/>
  <c r="AG1594" i="3"/>
  <c r="AE1594" i="3"/>
  <c r="AE1593" i="3"/>
  <c r="AF1593" i="3"/>
  <c r="AG1593" i="3"/>
  <c r="AE1589" i="3"/>
  <c r="AG1589" i="3"/>
  <c r="AF1589" i="3"/>
  <c r="AF1587" i="3"/>
  <c r="AE1587" i="3"/>
  <c r="AE1583" i="3"/>
  <c r="AF1583" i="3"/>
  <c r="AG1582" i="3"/>
  <c r="AE1582" i="3"/>
  <c r="AE1578" i="3"/>
  <c r="AG1578" i="3"/>
  <c r="AE1577" i="3"/>
  <c r="AF1577" i="3"/>
  <c r="AG1577" i="3"/>
  <c r="AE1573" i="3"/>
  <c r="AG1573" i="3"/>
  <c r="AF1573" i="3"/>
  <c r="AE1571" i="3"/>
  <c r="AF1571" i="3"/>
  <c r="AE1567" i="3"/>
  <c r="AF1567" i="3"/>
  <c r="AG1566" i="3"/>
  <c r="AE1566" i="3"/>
  <c r="AG1562" i="3"/>
  <c r="AE1562" i="3"/>
  <c r="AE1561" i="3"/>
  <c r="AF1561" i="3"/>
  <c r="AG1561" i="3"/>
  <c r="AE1557" i="3"/>
  <c r="AG1557" i="3"/>
  <c r="AF1557" i="3"/>
  <c r="AE1553" i="3"/>
  <c r="AG1553" i="3"/>
  <c r="AF1553" i="3"/>
  <c r="AF1551" i="3"/>
  <c r="AE1551" i="3"/>
  <c r="AE1547" i="3"/>
  <c r="AF1547" i="3"/>
  <c r="AE1546" i="3"/>
  <c r="AG1546" i="3"/>
  <c r="AE1542" i="3"/>
  <c r="AG1542" i="3"/>
  <c r="AE1539" i="3"/>
  <c r="AF1539" i="3"/>
  <c r="AE1537" i="3"/>
  <c r="AF1537" i="3"/>
  <c r="AG1537" i="3"/>
  <c r="AG1534" i="3"/>
  <c r="AE1534" i="3"/>
  <c r="AE1531" i="3"/>
  <c r="AF1531" i="3"/>
  <c r="AG1530" i="3"/>
  <c r="AE1530" i="3"/>
  <c r="AF1526" i="3"/>
  <c r="AG1526" i="3"/>
  <c r="AF1523" i="3"/>
  <c r="AG1523" i="3"/>
  <c r="AG1521" i="3"/>
  <c r="AE1521" i="3"/>
  <c r="AF1521" i="3"/>
  <c r="AG1519" i="3"/>
  <c r="AF1519" i="3"/>
  <c r="AG1517" i="3"/>
  <c r="AE1517" i="3"/>
  <c r="AF1517" i="3"/>
  <c r="AG1509" i="3"/>
  <c r="AF1509" i="3"/>
  <c r="AE1509" i="3"/>
  <c r="AE1506" i="3"/>
  <c r="AG1506" i="3"/>
  <c r="AG1503" i="3"/>
  <c r="AF1503" i="3"/>
  <c r="AG1501" i="3"/>
  <c r="AE1501" i="3"/>
  <c r="AF1501" i="3"/>
  <c r="AG1493" i="3"/>
  <c r="AE1493" i="3"/>
  <c r="AF1493" i="3"/>
  <c r="AE1490" i="3"/>
  <c r="AG1490" i="3"/>
  <c r="AF1487" i="3"/>
  <c r="AG1487" i="3"/>
  <c r="AG1485" i="3"/>
  <c r="AE1485" i="3"/>
  <c r="AF1485" i="3"/>
  <c r="AG1477" i="3"/>
  <c r="AF1477" i="3"/>
  <c r="AE1477" i="3"/>
  <c r="AE1474" i="3"/>
  <c r="AG1474" i="3"/>
  <c r="AF1471" i="3"/>
  <c r="AG1471" i="3"/>
  <c r="AF1470" i="3"/>
  <c r="AE1470" i="3"/>
  <c r="AG1469" i="3"/>
  <c r="AE1469" i="3"/>
  <c r="AF1469" i="3"/>
  <c r="AE1466" i="3"/>
  <c r="AG1466" i="3"/>
  <c r="AF1466" i="3"/>
  <c r="AF1462" i="3"/>
  <c r="AG1462" i="3"/>
  <c r="AG1461" i="3"/>
  <c r="AE1461" i="3"/>
  <c r="AF1461" i="3"/>
  <c r="AG1457" i="3"/>
  <c r="AF1457" i="3"/>
  <c r="AE1457" i="3"/>
  <c r="AG1445" i="3"/>
  <c r="AF1445" i="3"/>
  <c r="AE1445" i="3"/>
  <c r="AE1442" i="3"/>
  <c r="AG1442" i="3"/>
  <c r="AG1439" i="3"/>
  <c r="AF1439" i="3"/>
  <c r="AG1437" i="3"/>
  <c r="AE1437" i="3"/>
  <c r="AF1437" i="3"/>
  <c r="AG1427" i="3"/>
  <c r="AF1427" i="3"/>
  <c r="AE1426" i="3"/>
  <c r="AG1426" i="3"/>
  <c r="AE1422" i="3"/>
  <c r="AF1422" i="3"/>
  <c r="AG1417" i="3"/>
  <c r="AF1417" i="3"/>
  <c r="AE1417" i="3"/>
  <c r="AG1413" i="3"/>
  <c r="AF1413" i="3"/>
  <c r="AE1413" i="3"/>
  <c r="AG1410" i="3"/>
  <c r="AE1410" i="3"/>
  <c r="AF1406" i="3"/>
  <c r="AE1406" i="3"/>
  <c r="AG1401" i="3"/>
  <c r="AF1401" i="3"/>
  <c r="AE1401" i="3"/>
  <c r="AG1397" i="3"/>
  <c r="AE1397" i="3"/>
  <c r="AF1397" i="3"/>
  <c r="AG1394" i="3"/>
  <c r="AE1394" i="3"/>
  <c r="AF1391" i="3"/>
  <c r="AG1391" i="3"/>
  <c r="AF1385" i="3"/>
  <c r="AE1385" i="3"/>
  <c r="AG1385" i="3"/>
  <c r="AF1381" i="3"/>
  <c r="AG1381" i="3"/>
  <c r="AE1381" i="3"/>
  <c r="AE1375" i="3"/>
  <c r="AG1375" i="3"/>
  <c r="AF1361" i="3"/>
  <c r="AE1361" i="3"/>
  <c r="AG1361" i="3"/>
  <c r="AF1357" i="3"/>
  <c r="AE1357" i="3"/>
  <c r="AG1357" i="3"/>
  <c r="AF1353" i="3"/>
  <c r="AE1353" i="3"/>
  <c r="AG1353" i="3"/>
  <c r="AE1350" i="3"/>
  <c r="AF1350" i="3"/>
  <c r="AF1343" i="3"/>
  <c r="AG1343" i="3"/>
  <c r="AE1343" i="3"/>
  <c r="AF1341" i="3"/>
  <c r="AE1341" i="3"/>
  <c r="AG1341" i="3"/>
  <c r="AF1333" i="3"/>
  <c r="AG1333" i="3"/>
  <c r="AE1333" i="3"/>
  <c r="AF1329" i="3"/>
  <c r="AE1329" i="3"/>
  <c r="AG1329" i="3"/>
  <c r="AF1327" i="3"/>
  <c r="AE1327" i="3"/>
  <c r="AF1325" i="3"/>
  <c r="AG1325" i="3"/>
  <c r="AE1325" i="3"/>
  <c r="AE1322" i="3"/>
  <c r="AF1322" i="3"/>
  <c r="AF1321" i="3"/>
  <c r="AE1321" i="3"/>
  <c r="AG1321" i="3"/>
  <c r="AE1319" i="3"/>
  <c r="AG1319" i="3"/>
  <c r="AF1317" i="3"/>
  <c r="AG1317" i="3"/>
  <c r="AE1317" i="3"/>
  <c r="AE1315" i="3"/>
  <c r="AF1315" i="3"/>
  <c r="AF1313" i="3"/>
  <c r="AG1313" i="3"/>
  <c r="AE1313" i="3"/>
  <c r="AG1311" i="3"/>
  <c r="AE1311" i="3"/>
  <c r="AF1309" i="3"/>
  <c r="AE1309" i="3"/>
  <c r="AG1309" i="3"/>
  <c r="AF1307" i="3"/>
  <c r="AG1307" i="3"/>
  <c r="AF1305" i="3"/>
  <c r="AE1305" i="3"/>
  <c r="AG1305" i="3"/>
  <c r="AE1303" i="3"/>
  <c r="AG1303" i="3"/>
  <c r="AF1293" i="3"/>
  <c r="AE1293" i="3"/>
  <c r="AG1293" i="3"/>
  <c r="AF1291" i="3"/>
  <c r="AG1291" i="3"/>
  <c r="AF1289" i="3"/>
  <c r="AE1289" i="3"/>
  <c r="AG1289" i="3"/>
  <c r="AF1281" i="3"/>
  <c r="AE1281" i="3"/>
  <c r="AG1281" i="3"/>
  <c r="AF1277" i="3"/>
  <c r="AE1277" i="3"/>
  <c r="AG1277" i="3"/>
  <c r="AF5474" i="3"/>
  <c r="AF5470" i="3"/>
  <c r="AF5466" i="3"/>
  <c r="AF5462" i="3"/>
  <c r="AF5458" i="3"/>
  <c r="AF5454" i="3"/>
  <c r="AF5450" i="3"/>
  <c r="AF5446" i="3"/>
  <c r="AF5442" i="3"/>
  <c r="AF5438" i="3"/>
  <c r="AF5434" i="3"/>
  <c r="AF5430" i="3"/>
  <c r="AF5426" i="3"/>
  <c r="AF5422" i="3"/>
  <c r="AF5418" i="3"/>
  <c r="AF5414" i="3"/>
  <c r="AF5410" i="3"/>
  <c r="AF5406" i="3"/>
  <c r="AF5402" i="3"/>
  <c r="AF5398" i="3"/>
  <c r="AF5394" i="3"/>
  <c r="AF5390" i="3"/>
  <c r="AF5386" i="3"/>
  <c r="AF5382" i="3"/>
  <c r="AF5378" i="3"/>
  <c r="AF5374" i="3"/>
  <c r="AF5370" i="3"/>
  <c r="AF5366" i="3"/>
  <c r="AF5362" i="3"/>
  <c r="AF5358" i="3"/>
  <c r="AF5354" i="3"/>
  <c r="AF5339" i="3"/>
  <c r="AE5326" i="3"/>
  <c r="AF5323" i="3"/>
  <c r="AE5310" i="3"/>
  <c r="AE5294" i="3"/>
  <c r="AF5291" i="3"/>
  <c r="AE5278" i="3"/>
  <c r="AF5275" i="3"/>
  <c r="AF5246" i="3"/>
  <c r="AF5217" i="3"/>
  <c r="AF5214" i="3"/>
  <c r="AF5211" i="3"/>
  <c r="AF5185" i="3"/>
  <c r="AF5182" i="3"/>
  <c r="AF5179" i="3"/>
  <c r="AF5153" i="3"/>
  <c r="AF5147" i="3"/>
  <c r="AF5118" i="3"/>
  <c r="AF5089" i="3"/>
  <c r="AF5086" i="3"/>
  <c r="AF5057" i="3"/>
  <c r="AF5051" i="3"/>
  <c r="AF5022" i="3"/>
  <c r="AF5019" i="3"/>
  <c r="AF4993" i="3"/>
  <c r="AF4990" i="3"/>
  <c r="AF4987" i="3"/>
  <c r="AF4961" i="3"/>
  <c r="AF4958" i="3"/>
  <c r="AF4955" i="3"/>
  <c r="AF4929" i="3"/>
  <c r="AF4923" i="3"/>
  <c r="AF4897" i="3"/>
  <c r="AF4894" i="3"/>
  <c r="AF4891" i="3"/>
  <c r="AF4862" i="3"/>
  <c r="AF4830" i="3"/>
  <c r="AF4801" i="3"/>
  <c r="AF4798" i="3"/>
  <c r="AF4795" i="3"/>
  <c r="AF4769" i="3"/>
  <c r="AF4766" i="3"/>
  <c r="AF4763" i="3"/>
  <c r="AF4734" i="3"/>
  <c r="AF4731" i="3"/>
  <c r="AF4705" i="3"/>
  <c r="AF4702" i="3"/>
  <c r="AF4673" i="3"/>
  <c r="AF4670" i="3"/>
  <c r="AF4667" i="3"/>
  <c r="AF4641" i="3"/>
  <c r="AF4638" i="3"/>
  <c r="AF4635" i="3"/>
  <c r="AF4606" i="3"/>
  <c r="AF4577" i="3"/>
  <c r="AF4574" i="3"/>
  <c r="AF4571" i="3"/>
  <c r="AF4542" i="3"/>
  <c r="AF4539" i="3"/>
  <c r="AF4513" i="3"/>
  <c r="AF4510" i="3"/>
  <c r="AF4507" i="3"/>
  <c r="AF4481" i="3"/>
  <c r="AF4478" i="3"/>
  <c r="AF4475" i="3"/>
  <c r="AF4449" i="3"/>
  <c r="AF4446" i="3"/>
  <c r="AF4443" i="3"/>
  <c r="AG4427" i="3"/>
  <c r="AE4413" i="3"/>
  <c r="AG4411" i="3"/>
  <c r="AE4397" i="3"/>
  <c r="AG4395" i="3"/>
  <c r="AE4381" i="3"/>
  <c r="AE4365" i="3"/>
  <c r="AG4363" i="3"/>
  <c r="AE4349" i="3"/>
  <c r="AG4331" i="3"/>
  <c r="AE4317" i="3"/>
  <c r="AG4315" i="3"/>
  <c r="AE4301" i="3"/>
  <c r="AG4283" i="3"/>
  <c r="AE4269" i="3"/>
  <c r="AG4267" i="3"/>
  <c r="AF4262" i="3"/>
  <c r="AF4257" i="3"/>
  <c r="AG4254" i="3"/>
  <c r="AG4249" i="3"/>
  <c r="AG4217" i="3"/>
  <c r="AG4185" i="3"/>
  <c r="AG4153" i="3"/>
  <c r="AG4121" i="3"/>
  <c r="AG4089" i="3"/>
  <c r="AG4057" i="3"/>
  <c r="AG4025" i="3"/>
  <c r="AG3993" i="3"/>
  <c r="AG3961" i="3"/>
  <c r="AG3929" i="3"/>
  <c r="AG3897" i="3"/>
  <c r="AG3865" i="3"/>
  <c r="AG3833" i="3"/>
  <c r="AF5473" i="3"/>
  <c r="AG5473" i="3"/>
  <c r="AF5465" i="3"/>
  <c r="AG5465" i="3"/>
  <c r="AF5437" i="3"/>
  <c r="AG5437" i="3"/>
  <c r="AF5397" i="3"/>
  <c r="AG5397" i="3"/>
  <c r="AF5393" i="3"/>
  <c r="AG5393" i="3"/>
  <c r="AF5385" i="3"/>
  <c r="AG5385" i="3"/>
  <c r="AF5369" i="3"/>
  <c r="AG5369" i="3"/>
  <c r="AF5357" i="3"/>
  <c r="AG5357" i="3"/>
  <c r="AG5351" i="3"/>
  <c r="AE5351" i="3"/>
  <c r="AG5347" i="3"/>
  <c r="AE5347" i="3"/>
  <c r="AF5342" i="3"/>
  <c r="AG5342" i="3"/>
  <c r="AF5338" i="3"/>
  <c r="AG5338" i="3"/>
  <c r="AE5333" i="3"/>
  <c r="AF5333" i="3"/>
  <c r="AG5333" i="3"/>
  <c r="AG5327" i="3"/>
  <c r="AE5327" i="3"/>
  <c r="AF5322" i="3"/>
  <c r="AG5322" i="3"/>
  <c r="AE5317" i="3"/>
  <c r="AF5317" i="3"/>
  <c r="AG5317" i="3"/>
  <c r="AG5311" i="3"/>
  <c r="AE5311" i="3"/>
  <c r="AG5307" i="3"/>
  <c r="AE5307" i="3"/>
  <c r="AF5302" i="3"/>
  <c r="AG5302" i="3"/>
  <c r="AF5298" i="3"/>
  <c r="AG5298" i="3"/>
  <c r="AE5293" i="3"/>
  <c r="AF5293" i="3"/>
  <c r="AG5293" i="3"/>
  <c r="AE5289" i="3"/>
  <c r="AF5289" i="3"/>
  <c r="AG5289" i="3"/>
  <c r="AG5283" i="3"/>
  <c r="AE5283" i="3"/>
  <c r="AE5277" i="3"/>
  <c r="AF5277" i="3"/>
  <c r="AG5277" i="3"/>
  <c r="AE5271" i="3"/>
  <c r="AF5271" i="3"/>
  <c r="AG5271" i="3"/>
  <c r="AE5266" i="3"/>
  <c r="AF5266" i="3"/>
  <c r="AG5266" i="3"/>
  <c r="AG5262" i="3"/>
  <c r="AE5262" i="3"/>
  <c r="AE5258" i="3"/>
  <c r="AF5258" i="3"/>
  <c r="AG5258" i="3"/>
  <c r="AG5254" i="3"/>
  <c r="AE5254" i="3"/>
  <c r="AG5249" i="3"/>
  <c r="AE5249" i="3"/>
  <c r="AE5243" i="3"/>
  <c r="AG5243" i="3"/>
  <c r="AE5239" i="3"/>
  <c r="AF5239" i="3"/>
  <c r="AG5239" i="3"/>
  <c r="AG5233" i="3"/>
  <c r="AE5233" i="3"/>
  <c r="AE5227" i="3"/>
  <c r="AG5227" i="3"/>
  <c r="AG5222" i="3"/>
  <c r="AE5222" i="3"/>
  <c r="AE5218" i="3"/>
  <c r="AF5218" i="3"/>
  <c r="AG5218" i="3"/>
  <c r="AG5213" i="3"/>
  <c r="AE5213" i="3"/>
  <c r="AF5213" i="3"/>
  <c r="AG5209" i="3"/>
  <c r="AE5209" i="3"/>
  <c r="AE5202" i="3"/>
  <c r="AF5202" i="3"/>
  <c r="AG5202" i="3"/>
  <c r="AG5198" i="3"/>
  <c r="AE5198" i="3"/>
  <c r="AE5194" i="3"/>
  <c r="AF5194" i="3"/>
  <c r="AG5194" i="3"/>
  <c r="AG5190" i="3"/>
  <c r="AE5190" i="3"/>
  <c r="AE5186" i="3"/>
  <c r="AF5186" i="3"/>
  <c r="AG5186" i="3"/>
  <c r="AG5181" i="3"/>
  <c r="AE5181" i="3"/>
  <c r="AF5181" i="3"/>
  <c r="AE5175" i="3"/>
  <c r="AF5175" i="3"/>
  <c r="AG5175" i="3"/>
  <c r="AE5171" i="3"/>
  <c r="AG5171" i="3"/>
  <c r="AG5166" i="3"/>
  <c r="AE5166" i="3"/>
  <c r="AG5161" i="3"/>
  <c r="AE5161" i="3"/>
  <c r="AE5154" i="3"/>
  <c r="AF5154" i="3"/>
  <c r="AG5154" i="3"/>
  <c r="AG5150" i="3"/>
  <c r="AE5150" i="3"/>
  <c r="AG5145" i="3"/>
  <c r="AE5145" i="3"/>
  <c r="AE5139" i="3"/>
  <c r="AG5139" i="3"/>
  <c r="AE5135" i="3"/>
  <c r="AF5135" i="3"/>
  <c r="AG5135" i="3"/>
  <c r="AE5130" i="3"/>
  <c r="AF5130" i="3"/>
  <c r="AG5130" i="3"/>
  <c r="AG5126" i="3"/>
  <c r="AE5126" i="3"/>
  <c r="AG5121" i="3"/>
  <c r="AE5121" i="3"/>
  <c r="AE5115" i="3"/>
  <c r="AG5115" i="3"/>
  <c r="AE5111" i="3"/>
  <c r="AF5111" i="3"/>
  <c r="AG5111" i="3"/>
  <c r="AE5106" i="3"/>
  <c r="AF5106" i="3"/>
  <c r="AG5106" i="3"/>
  <c r="AE5099" i="3"/>
  <c r="AG5099" i="3"/>
  <c r="AG5094" i="3"/>
  <c r="AE5094" i="3"/>
  <c r="AE5090" i="3"/>
  <c r="AF5090" i="3"/>
  <c r="AG5090" i="3"/>
  <c r="AE5083" i="3"/>
  <c r="AG5083" i="3"/>
  <c r="AG5078" i="3"/>
  <c r="AE5078" i="3"/>
  <c r="AG5073" i="3"/>
  <c r="AE5073" i="3"/>
  <c r="AG5070" i="3"/>
  <c r="AE5070" i="3"/>
  <c r="AG5065" i="3"/>
  <c r="AE5065" i="3"/>
  <c r="AE5059" i="3"/>
  <c r="AG5059" i="3"/>
  <c r="AG5054" i="3"/>
  <c r="AE5054" i="3"/>
  <c r="AG5049" i="3"/>
  <c r="AE5049" i="3"/>
  <c r="AG5045" i="3"/>
  <c r="AE5045" i="3"/>
  <c r="AF5045" i="3"/>
  <c r="AE5039" i="3"/>
  <c r="AF5039" i="3"/>
  <c r="AG5039" i="3"/>
  <c r="AE5034" i="3"/>
  <c r="AF5034" i="3"/>
  <c r="AG5034" i="3"/>
  <c r="AG5030" i="3"/>
  <c r="AE5030" i="3"/>
  <c r="AG5025" i="3"/>
  <c r="AE5025" i="3"/>
  <c r="AG5021" i="3"/>
  <c r="AE5021" i="3"/>
  <c r="AF5021" i="3"/>
  <c r="AE5015" i="3"/>
  <c r="AF5015" i="3"/>
  <c r="AG5015" i="3"/>
  <c r="AE5011" i="3"/>
  <c r="AG5011" i="3"/>
  <c r="AG5006" i="3"/>
  <c r="AE5006" i="3"/>
  <c r="AE5002" i="3"/>
  <c r="AF5002" i="3"/>
  <c r="AG5002" i="3"/>
  <c r="AG4997" i="3"/>
  <c r="AE4997" i="3"/>
  <c r="AF4997" i="3"/>
  <c r="AE4991" i="3"/>
  <c r="AF4991" i="3"/>
  <c r="AG4991" i="3"/>
  <c r="AE4986" i="3"/>
  <c r="AF4986" i="3"/>
  <c r="AG4986" i="3"/>
  <c r="AG4981" i="3"/>
  <c r="AE4981" i="3"/>
  <c r="AF4981" i="3"/>
  <c r="AG4977" i="3"/>
  <c r="AE4977" i="3"/>
  <c r="AE4970" i="3"/>
  <c r="AF4970" i="3"/>
  <c r="AG4970" i="3"/>
  <c r="AG4966" i="3"/>
  <c r="AE4966" i="3"/>
  <c r="AE4962" i="3"/>
  <c r="AF4962" i="3"/>
  <c r="AG4962" i="3"/>
  <c r="AG4957" i="3"/>
  <c r="AE4957" i="3"/>
  <c r="AF4957" i="3"/>
  <c r="AE4951" i="3"/>
  <c r="AF4951" i="3"/>
  <c r="AG4951" i="3"/>
  <c r="AE4947" i="3"/>
  <c r="AG4947" i="3"/>
  <c r="AG4941" i="3"/>
  <c r="AE4941" i="3"/>
  <c r="AF4941" i="3"/>
  <c r="AG4937" i="3"/>
  <c r="AE4937" i="3"/>
  <c r="AE4931" i="3"/>
  <c r="AG4931" i="3"/>
  <c r="AG4926" i="3"/>
  <c r="AE4926" i="3"/>
  <c r="AE4922" i="3"/>
  <c r="AF4922" i="3"/>
  <c r="AG4922" i="3"/>
  <c r="AG4917" i="3"/>
  <c r="AE4917" i="3"/>
  <c r="AF4917" i="3"/>
  <c r="AE4911" i="3"/>
  <c r="AF4911" i="3"/>
  <c r="AG4911" i="3"/>
  <c r="AE4907" i="3"/>
  <c r="AG4907" i="3"/>
  <c r="AG4902" i="3"/>
  <c r="AE4902" i="3"/>
  <c r="AE4898" i="3"/>
  <c r="AF4898" i="3"/>
  <c r="AG4898" i="3"/>
  <c r="AG4893" i="3"/>
  <c r="AE4893" i="3"/>
  <c r="AF4893" i="3"/>
  <c r="AG4889" i="3"/>
  <c r="AE4889" i="3"/>
  <c r="AE4883" i="3"/>
  <c r="AG4883" i="3"/>
  <c r="AE4879" i="3"/>
  <c r="AF4879" i="3"/>
  <c r="AG4879" i="3"/>
  <c r="AE4874" i="3"/>
  <c r="AF4874" i="3"/>
  <c r="AG4874" i="3"/>
  <c r="AG4869" i="3"/>
  <c r="AE4869" i="3"/>
  <c r="AF4869" i="3"/>
  <c r="AG4865" i="3"/>
  <c r="AE4865" i="3"/>
  <c r="AE4859" i="3"/>
  <c r="AG4859" i="3"/>
  <c r="AG4854" i="3"/>
  <c r="AE4854" i="3"/>
  <c r="AG4849" i="3"/>
  <c r="AE4849" i="3"/>
  <c r="AE4843" i="3"/>
  <c r="AG4843" i="3"/>
  <c r="AE4839" i="3"/>
  <c r="AF4839" i="3"/>
  <c r="AG4839" i="3"/>
  <c r="AG4833" i="3"/>
  <c r="AE4833" i="3"/>
  <c r="AE4827" i="3"/>
  <c r="AG4827" i="3"/>
  <c r="AE4823" i="3"/>
  <c r="AF4823" i="3"/>
  <c r="AG4823" i="3"/>
  <c r="AE4819" i="3"/>
  <c r="AG4819" i="3"/>
  <c r="AG4813" i="3"/>
  <c r="AE4813" i="3"/>
  <c r="AF4813" i="3"/>
  <c r="AE4807" i="3"/>
  <c r="AF4807" i="3"/>
  <c r="AG4807" i="3"/>
  <c r="AE4802" i="3"/>
  <c r="AF4802" i="3"/>
  <c r="AG4802" i="3"/>
  <c r="AG4797" i="3"/>
  <c r="AE4797" i="3"/>
  <c r="AF4797" i="3"/>
  <c r="AE4791" i="3"/>
  <c r="AF4791" i="3"/>
  <c r="AG4791" i="3"/>
  <c r="AE4786" i="3"/>
  <c r="AF4786" i="3"/>
  <c r="AG4786" i="3"/>
  <c r="AG4782" i="3"/>
  <c r="AE4782" i="3"/>
  <c r="AG4774" i="3"/>
  <c r="AE4774" i="3"/>
  <c r="AE4770" i="3"/>
  <c r="AF4770" i="3"/>
  <c r="AG4770" i="3"/>
  <c r="AG4765" i="3"/>
  <c r="AE4765" i="3"/>
  <c r="AF4765" i="3"/>
  <c r="AG4761" i="3"/>
  <c r="AE4761" i="3"/>
  <c r="AE4755" i="3"/>
  <c r="AG4755" i="3"/>
  <c r="AE4751" i="3"/>
  <c r="AF4751" i="3"/>
  <c r="AG4751" i="3"/>
  <c r="AE4746" i="3"/>
  <c r="AF4746" i="3"/>
  <c r="AG4746" i="3"/>
  <c r="AG4742" i="3"/>
  <c r="AE4742" i="3"/>
  <c r="AG4737" i="3"/>
  <c r="AE4737" i="3"/>
  <c r="AG4733" i="3"/>
  <c r="AE4733" i="3"/>
  <c r="AF4733" i="3"/>
  <c r="AE4727" i="3"/>
  <c r="AF4727" i="3"/>
  <c r="AG4727" i="3"/>
  <c r="AE4723" i="3"/>
  <c r="AG4723" i="3"/>
  <c r="AG4718" i="3"/>
  <c r="AE4718" i="3"/>
  <c r="AG4713" i="3"/>
  <c r="AE4713" i="3"/>
  <c r="AG4709" i="3"/>
  <c r="AE4709" i="3"/>
  <c r="AF4709" i="3"/>
  <c r="AE4703" i="3"/>
  <c r="AF4703" i="3"/>
  <c r="AG4703" i="3"/>
  <c r="AE4699" i="3"/>
  <c r="AG4699" i="3"/>
  <c r="AG4694" i="3"/>
  <c r="AE4694" i="3"/>
  <c r="AE4687" i="3"/>
  <c r="AF4687" i="3"/>
  <c r="AG4687" i="3"/>
  <c r="AG4685" i="3"/>
  <c r="AE4685" i="3"/>
  <c r="AF4685" i="3"/>
  <c r="AE4679" i="3"/>
  <c r="AF4679" i="3"/>
  <c r="AG4679" i="3"/>
  <c r="AE4674" i="3"/>
  <c r="AF4674" i="3"/>
  <c r="AG4674" i="3"/>
  <c r="AG4669" i="3"/>
  <c r="AE4669" i="3"/>
  <c r="AF4669" i="3"/>
  <c r="AE4663" i="3"/>
  <c r="AF4663" i="3"/>
  <c r="AG4663" i="3"/>
  <c r="AE4659" i="3"/>
  <c r="AG4659" i="3"/>
  <c r="AG4654" i="3"/>
  <c r="AE4654" i="3"/>
  <c r="AE4650" i="3"/>
  <c r="AF4650" i="3"/>
  <c r="AG4650" i="3"/>
  <c r="AG4645" i="3"/>
  <c r="AE4645" i="3"/>
  <c r="AF4645" i="3"/>
  <c r="AE4639" i="3"/>
  <c r="AF4639" i="3"/>
  <c r="AG4639" i="3"/>
  <c r="AE4634" i="3"/>
  <c r="AF4634" i="3"/>
  <c r="AG4634" i="3"/>
  <c r="AG4630" i="3"/>
  <c r="AE4630" i="3"/>
  <c r="AG4625" i="3"/>
  <c r="AE4625" i="3"/>
  <c r="AG4621" i="3"/>
  <c r="AE4621" i="3"/>
  <c r="AF4621" i="3"/>
  <c r="AE4615" i="3"/>
  <c r="AF4615" i="3"/>
  <c r="AG4615" i="3"/>
  <c r="AG4609" i="3"/>
  <c r="AE4609" i="3"/>
  <c r="AE4603" i="3"/>
  <c r="AG4603" i="3"/>
  <c r="AE4599" i="3"/>
  <c r="AF4599" i="3"/>
  <c r="AG4599" i="3"/>
  <c r="AE4594" i="3"/>
  <c r="AF4594" i="3"/>
  <c r="AG4594" i="3"/>
  <c r="AG4589" i="3"/>
  <c r="AE4589" i="3"/>
  <c r="AF4589" i="3"/>
  <c r="AG4585" i="3"/>
  <c r="AE4585" i="3"/>
  <c r="AE4579" i="3"/>
  <c r="AG4579" i="3"/>
  <c r="AE4575" i="3"/>
  <c r="AF4575" i="3"/>
  <c r="AG4575" i="3"/>
  <c r="AE4570" i="3"/>
  <c r="AF4570" i="3"/>
  <c r="AG4570" i="3"/>
  <c r="AG4566" i="3"/>
  <c r="AE4566" i="3"/>
  <c r="AG4561" i="3"/>
  <c r="AE4561" i="3"/>
  <c r="AE4555" i="3"/>
  <c r="AG4555" i="3"/>
  <c r="AG4550" i="3"/>
  <c r="AE4550" i="3"/>
  <c r="AG4545" i="3"/>
  <c r="AE4545" i="3"/>
  <c r="AE4538" i="3"/>
  <c r="AF4538" i="3"/>
  <c r="AG4538" i="3"/>
  <c r="AG4533" i="3"/>
  <c r="AE4533" i="3"/>
  <c r="AF4533" i="3"/>
  <c r="AE4523" i="3"/>
  <c r="AG4523" i="3"/>
  <c r="AG4473" i="3"/>
  <c r="AE4473" i="3"/>
  <c r="AE4467" i="3"/>
  <c r="AG4467" i="3"/>
  <c r="AG4462" i="3"/>
  <c r="AE4462" i="3"/>
  <c r="AG4457" i="3"/>
  <c r="AE4457" i="3"/>
  <c r="AE4451" i="3"/>
  <c r="AG4451" i="3"/>
  <c r="AE4447" i="3"/>
  <c r="AF4447" i="3"/>
  <c r="AG4447" i="3"/>
  <c r="AE4442" i="3"/>
  <c r="AF4442" i="3"/>
  <c r="AG4442" i="3"/>
  <c r="AG4438" i="3"/>
  <c r="AE4438" i="3"/>
  <c r="AF4438" i="3"/>
  <c r="AF4433" i="3"/>
  <c r="AG4433" i="3"/>
  <c r="AF4429" i="3"/>
  <c r="AG4429" i="3"/>
  <c r="AE4423" i="3"/>
  <c r="AF4423" i="3"/>
  <c r="AF4417" i="3"/>
  <c r="AG4417" i="3"/>
  <c r="AG4414" i="3"/>
  <c r="AE4414" i="3"/>
  <c r="AF4414" i="3"/>
  <c r="AF4409" i="3"/>
  <c r="AG4409" i="3"/>
  <c r="AG4402" i="3"/>
  <c r="AE4402" i="3"/>
  <c r="AF4402" i="3"/>
  <c r="AG4398" i="3"/>
  <c r="AE4398" i="3"/>
  <c r="AF4398" i="3"/>
  <c r="AG4394" i="3"/>
  <c r="AE4394" i="3"/>
  <c r="AF4394" i="3"/>
  <c r="AF4389" i="3"/>
  <c r="AG4389" i="3"/>
  <c r="AE4383" i="3"/>
  <c r="AF4383" i="3"/>
  <c r="AE4379" i="3"/>
  <c r="AF4379" i="3"/>
  <c r="AF4373" i="3"/>
  <c r="AG4373" i="3"/>
  <c r="AE4367" i="3"/>
  <c r="AF4367" i="3"/>
  <c r="AG4362" i="3"/>
  <c r="AE4362" i="3"/>
  <c r="AF4362" i="3"/>
  <c r="AG4358" i="3"/>
  <c r="AE4358" i="3"/>
  <c r="AF4358" i="3"/>
  <c r="AF4353" i="3"/>
  <c r="AG4353" i="3"/>
  <c r="AE4347" i="3"/>
  <c r="AF4347" i="3"/>
  <c r="AE4343" i="3"/>
  <c r="AF4343" i="3"/>
  <c r="AG4338" i="3"/>
  <c r="AE4338" i="3"/>
  <c r="AF4338" i="3"/>
  <c r="AF4333" i="3"/>
  <c r="AG4333" i="3"/>
  <c r="AF4329" i="3"/>
  <c r="AG4329" i="3"/>
  <c r="AE4323" i="3"/>
  <c r="AF4323" i="3"/>
  <c r="AG4318" i="3"/>
  <c r="AE4318" i="3"/>
  <c r="AF4318" i="3"/>
  <c r="AF4313" i="3"/>
  <c r="AG4313" i="3"/>
  <c r="AE4307" i="3"/>
  <c r="AF4307" i="3"/>
  <c r="AE4303" i="3"/>
  <c r="AF4303" i="3"/>
  <c r="AE4299" i="3"/>
  <c r="AF4299" i="3"/>
  <c r="AG4294" i="3"/>
  <c r="AE4294" i="3"/>
  <c r="AF4294" i="3"/>
  <c r="AG4290" i="3"/>
  <c r="AE4290" i="3"/>
  <c r="AF4290" i="3"/>
  <c r="AF4285" i="3"/>
  <c r="AG4285" i="3"/>
  <c r="AF4281" i="3"/>
  <c r="AG4281" i="3"/>
  <c r="AE4275" i="3"/>
  <c r="AF4275" i="3"/>
  <c r="AG4270" i="3"/>
  <c r="AE4270" i="3"/>
  <c r="AF4270" i="3"/>
  <c r="AE4265" i="3"/>
  <c r="AF4265" i="3"/>
  <c r="AG4265" i="3"/>
  <c r="AF4261" i="3"/>
  <c r="AG4261" i="3"/>
  <c r="AE4261" i="3"/>
  <c r="AF4255" i="3"/>
  <c r="AE4255" i="3"/>
  <c r="AG4255" i="3"/>
  <c r="AF4251" i="3"/>
  <c r="AE4251" i="3"/>
  <c r="AG4251" i="3"/>
  <c r="AE4246" i="3"/>
  <c r="AF4246" i="3"/>
  <c r="AG4246" i="3"/>
  <c r="AE4242" i="3"/>
  <c r="AG4242" i="3"/>
  <c r="AF4242" i="3"/>
  <c r="AF4235" i="3"/>
  <c r="AE4235" i="3"/>
  <c r="AG4235" i="3"/>
  <c r="AE4230" i="3"/>
  <c r="AF4230" i="3"/>
  <c r="AG4230" i="3"/>
  <c r="AE4226" i="3"/>
  <c r="AG4226" i="3"/>
  <c r="AF4226" i="3"/>
  <c r="AG4221" i="3"/>
  <c r="AE4221" i="3"/>
  <c r="AF4221" i="3"/>
  <c r="AF4215" i="3"/>
  <c r="AG4215" i="3"/>
  <c r="AE4215" i="3"/>
  <c r="AF4211" i="3"/>
  <c r="AE4211" i="3"/>
  <c r="AG4211" i="3"/>
  <c r="AE4206" i="3"/>
  <c r="AF4206" i="3"/>
  <c r="AG4206" i="3"/>
  <c r="AE4201" i="3"/>
  <c r="AF4201" i="3"/>
  <c r="AF4195" i="3"/>
  <c r="AE4195" i="3"/>
  <c r="AG4195" i="3"/>
  <c r="AF4191" i="3"/>
  <c r="AG4191" i="3"/>
  <c r="AE4191" i="3"/>
  <c r="AF4187" i="3"/>
  <c r="AE4187" i="3"/>
  <c r="AG4187" i="3"/>
  <c r="AE4182" i="3"/>
  <c r="AF4182" i="3"/>
  <c r="AG4182" i="3"/>
  <c r="AE4178" i="3"/>
  <c r="AG4178" i="3"/>
  <c r="AF4178" i="3"/>
  <c r="AG4173" i="3"/>
  <c r="AE4173" i="3"/>
  <c r="AF4173" i="3"/>
  <c r="AE4169" i="3"/>
  <c r="AF4169" i="3"/>
  <c r="AF4163" i="3"/>
  <c r="AE4163" i="3"/>
  <c r="AG4163" i="3"/>
  <c r="AF4159" i="3"/>
  <c r="AG4159" i="3"/>
  <c r="AE4159" i="3"/>
  <c r="AE4154" i="3"/>
  <c r="AG4154" i="3"/>
  <c r="AF4154" i="3"/>
  <c r="AG4149" i="3"/>
  <c r="AE4149" i="3"/>
  <c r="AF4149" i="3"/>
  <c r="AE4145" i="3"/>
  <c r="AF4145" i="3"/>
  <c r="AF4139" i="3"/>
  <c r="AE4139" i="3"/>
  <c r="AG4139" i="3"/>
  <c r="AE4134" i="3"/>
  <c r="AF4134" i="3"/>
  <c r="AG4134" i="3"/>
  <c r="AE4129" i="3"/>
  <c r="AF4129" i="3"/>
  <c r="AG4125" i="3"/>
  <c r="AE4125" i="3"/>
  <c r="AF4125" i="3"/>
  <c r="AE4118" i="3"/>
  <c r="AF4118" i="3"/>
  <c r="AG4118" i="3"/>
  <c r="AE4114" i="3"/>
  <c r="AG4114" i="3"/>
  <c r="AF4114" i="3"/>
  <c r="AF4107" i="3"/>
  <c r="AE4107" i="3"/>
  <c r="AG4107" i="3"/>
  <c r="AF4103" i="3"/>
  <c r="AG4103" i="3"/>
  <c r="AE4103" i="3"/>
  <c r="AE4098" i="3"/>
  <c r="AG4098" i="3"/>
  <c r="AF4098" i="3"/>
  <c r="AF4091" i="3"/>
  <c r="AE4091" i="3"/>
  <c r="AG4091" i="3"/>
  <c r="AG4085" i="3"/>
  <c r="AE4085" i="3"/>
  <c r="AF4085" i="3"/>
  <c r="AE4082" i="3"/>
  <c r="AG4082" i="3"/>
  <c r="AF4082" i="3"/>
  <c r="AG4077" i="3"/>
  <c r="AE4077" i="3"/>
  <c r="AF4077" i="3"/>
  <c r="AE4073" i="3"/>
  <c r="AF4073" i="3"/>
  <c r="AF4067" i="3"/>
  <c r="AE4067" i="3"/>
  <c r="AG4067" i="3"/>
  <c r="AE4062" i="3"/>
  <c r="AF4062" i="3"/>
  <c r="AG4062" i="3"/>
  <c r="AE4058" i="3"/>
  <c r="AG4058" i="3"/>
  <c r="AF4058" i="3"/>
  <c r="AF4051" i="3"/>
  <c r="AE4051" i="3"/>
  <c r="AG4051" i="3"/>
  <c r="AF4047" i="3"/>
  <c r="AG4047" i="3"/>
  <c r="AE4047" i="3"/>
  <c r="AF4043" i="3"/>
  <c r="AE4043" i="3"/>
  <c r="AG4043" i="3"/>
  <c r="AE4038" i="3"/>
  <c r="AF4038" i="3"/>
  <c r="AG4038" i="3"/>
  <c r="AE4034" i="3"/>
  <c r="AG4034" i="3"/>
  <c r="AF4034" i="3"/>
  <c r="AG4029" i="3"/>
  <c r="AE4029" i="3"/>
  <c r="AF4029" i="3"/>
  <c r="AE4022" i="3"/>
  <c r="AF4022" i="3"/>
  <c r="AG4022" i="3"/>
  <c r="AE4018" i="3"/>
  <c r="AG4018" i="3"/>
  <c r="AF4018" i="3"/>
  <c r="AG4013" i="3"/>
  <c r="AE4013" i="3"/>
  <c r="AF4013" i="3"/>
  <c r="AE4006" i="3"/>
  <c r="AF4006" i="3"/>
  <c r="AG4006" i="3"/>
  <c r="AE4002" i="3"/>
  <c r="AG4002" i="3"/>
  <c r="AF4002" i="3"/>
  <c r="AG3997" i="3"/>
  <c r="AE3997" i="3"/>
  <c r="AF3997" i="3"/>
  <c r="AF3991" i="3"/>
  <c r="AG3991" i="3"/>
  <c r="AE3991" i="3"/>
  <c r="AF3987" i="3"/>
  <c r="AE3987" i="3"/>
  <c r="AG3987" i="3"/>
  <c r="AE3982" i="3"/>
  <c r="AF3982" i="3"/>
  <c r="AG3982" i="3"/>
  <c r="AE3977" i="3"/>
  <c r="AF3977" i="3"/>
  <c r="AF3971" i="3"/>
  <c r="AE3971" i="3"/>
  <c r="AG3971" i="3"/>
  <c r="AF3967" i="3"/>
  <c r="AG3967" i="3"/>
  <c r="AE3967" i="3"/>
  <c r="AE3962" i="3"/>
  <c r="AG3962" i="3"/>
  <c r="AF3962" i="3"/>
  <c r="AE3958" i="3"/>
  <c r="AF3958" i="3"/>
  <c r="AG3958" i="3"/>
  <c r="AE3953" i="3"/>
  <c r="AF3953" i="3"/>
  <c r="AF3947" i="3"/>
  <c r="AE3947" i="3"/>
  <c r="AG3947" i="3"/>
  <c r="AF3943" i="3"/>
  <c r="AG3943" i="3"/>
  <c r="AE3943" i="3"/>
  <c r="AE3937" i="3"/>
  <c r="AF3937" i="3"/>
  <c r="AG3933" i="3"/>
  <c r="AE3933" i="3"/>
  <c r="AF3933" i="3"/>
  <c r="AF3927" i="3"/>
  <c r="AG3927" i="3"/>
  <c r="AE3927" i="3"/>
  <c r="AE3922" i="3"/>
  <c r="AG3922" i="3"/>
  <c r="AF3922" i="3"/>
  <c r="AF3919" i="3"/>
  <c r="AG3919" i="3"/>
  <c r="AE3919" i="3"/>
  <c r="AE3914" i="3"/>
  <c r="AG3914" i="3"/>
  <c r="AF3914" i="3"/>
  <c r="AE3910" i="3"/>
  <c r="AF3910" i="3"/>
  <c r="AG3910" i="3"/>
  <c r="AE3905" i="3"/>
  <c r="AF3905" i="3"/>
  <c r="AG3901" i="3"/>
  <c r="AE3901" i="3"/>
  <c r="AF3901" i="3"/>
  <c r="AF3895" i="3"/>
  <c r="AG3895" i="3"/>
  <c r="AE3895" i="3"/>
  <c r="AE3890" i="3"/>
  <c r="AG3890" i="3"/>
  <c r="AF3890" i="3"/>
  <c r="AE3886" i="3"/>
  <c r="AF3886" i="3"/>
  <c r="AG3886" i="3"/>
  <c r="AE3881" i="3"/>
  <c r="AF3881" i="3"/>
  <c r="AF3875" i="3"/>
  <c r="AE3875" i="3"/>
  <c r="AG3875" i="3"/>
  <c r="AF3871" i="3"/>
  <c r="AG3871" i="3"/>
  <c r="AE3871" i="3"/>
  <c r="AF3867" i="3"/>
  <c r="AE3867" i="3"/>
  <c r="AG3867" i="3"/>
  <c r="AE3862" i="3"/>
  <c r="AF3862" i="3"/>
  <c r="AG3862" i="3"/>
  <c r="AE3857" i="3"/>
  <c r="AF3857" i="3"/>
  <c r="AG3853" i="3"/>
  <c r="AE3853" i="3"/>
  <c r="AF3853" i="3"/>
  <c r="AF3847" i="3"/>
  <c r="AG3847" i="3"/>
  <c r="AE3847" i="3"/>
  <c r="AE3842" i="3"/>
  <c r="AG3842" i="3"/>
  <c r="AF3842" i="3"/>
  <c r="AF3835" i="3"/>
  <c r="AE3835" i="3"/>
  <c r="AG3835" i="3"/>
  <c r="AF3831" i="3"/>
  <c r="AG3831" i="3"/>
  <c r="AE3831" i="3"/>
  <c r="AE3826" i="3"/>
  <c r="AG3826" i="3"/>
  <c r="AF3826" i="3"/>
  <c r="AG3821" i="3"/>
  <c r="AF3821" i="3"/>
  <c r="AE3821" i="3"/>
  <c r="AE3817" i="3"/>
  <c r="AF3817" i="3"/>
  <c r="AG3817" i="3"/>
  <c r="AF3811" i="3"/>
  <c r="AE3811" i="3"/>
  <c r="AF3807" i="3"/>
  <c r="AG3807" i="3"/>
  <c r="AE3807" i="3"/>
  <c r="AE3802" i="3"/>
  <c r="AG3802" i="3"/>
  <c r="AF3802" i="3"/>
  <c r="AE3798" i="3"/>
  <c r="AF3798" i="3"/>
  <c r="AG3798" i="3"/>
  <c r="AE3793" i="3"/>
  <c r="AF3793" i="3"/>
  <c r="AG3793" i="3"/>
  <c r="AF3787" i="3"/>
  <c r="AE3787" i="3"/>
  <c r="AG3787" i="3"/>
  <c r="AF3783" i="3"/>
  <c r="AE3783" i="3"/>
  <c r="AG3783" i="3"/>
  <c r="AE3778" i="3"/>
  <c r="AF3778" i="3"/>
  <c r="AG3778" i="3"/>
  <c r="AF3773" i="3"/>
  <c r="AG3773" i="3"/>
  <c r="AE3773" i="3"/>
  <c r="AF3767" i="3"/>
  <c r="AE3767" i="3"/>
  <c r="AG3767" i="3"/>
  <c r="AF3763" i="3"/>
  <c r="AE3763" i="3"/>
  <c r="AG3763" i="3"/>
  <c r="AF3759" i="3"/>
  <c r="AE3759" i="3"/>
  <c r="AG3759" i="3"/>
  <c r="AE3754" i="3"/>
  <c r="AF3754" i="3"/>
  <c r="AG3754" i="3"/>
  <c r="AF3749" i="3"/>
  <c r="AG3749" i="3"/>
  <c r="AE3749" i="3"/>
  <c r="AE3745" i="3"/>
  <c r="AF3745" i="3"/>
  <c r="AG3745" i="3"/>
  <c r="AF3739" i="3"/>
  <c r="AE3739" i="3"/>
  <c r="AG3739" i="3"/>
  <c r="AF3735" i="3"/>
  <c r="AE3735" i="3"/>
  <c r="AG3735" i="3"/>
  <c r="AE3730" i="3"/>
  <c r="AF3730" i="3"/>
  <c r="AG3730" i="3"/>
  <c r="AE3726" i="3"/>
  <c r="AF3726" i="3"/>
  <c r="AG3726" i="3"/>
  <c r="AE3721" i="3"/>
  <c r="AF3721" i="3"/>
  <c r="AG3721" i="3"/>
  <c r="AE3714" i="3"/>
  <c r="AF3714" i="3"/>
  <c r="AG3714" i="3"/>
  <c r="AF3709" i="3"/>
  <c r="AG3709" i="3"/>
  <c r="AE3709" i="3"/>
  <c r="AE3706" i="3"/>
  <c r="AF3706" i="3"/>
  <c r="AG3706" i="3"/>
  <c r="AF3701" i="3"/>
  <c r="AG3701" i="3"/>
  <c r="AE3701" i="3"/>
  <c r="AF3695" i="3"/>
  <c r="AE3695" i="3"/>
  <c r="AG3695" i="3"/>
  <c r="AF3691" i="3"/>
  <c r="AE3691" i="3"/>
  <c r="AG3691" i="3"/>
  <c r="AF3685" i="3"/>
  <c r="AG3685" i="3"/>
  <c r="AE3685" i="3"/>
  <c r="AE3681" i="3"/>
  <c r="AF3681" i="3"/>
  <c r="AG3681" i="3"/>
  <c r="AF3675" i="3"/>
  <c r="AE3675" i="3"/>
  <c r="AG3675" i="3"/>
  <c r="AF3671" i="3"/>
  <c r="AE3671" i="3"/>
  <c r="AG3671" i="3"/>
  <c r="AE3666" i="3"/>
  <c r="AF3666" i="3"/>
  <c r="AG3666" i="3"/>
  <c r="AE3662" i="3"/>
  <c r="AF3662" i="3"/>
  <c r="AG3662" i="3"/>
  <c r="AE3658" i="3"/>
  <c r="AF3658" i="3"/>
  <c r="AG3658" i="3"/>
  <c r="AF3653" i="3"/>
  <c r="AG3653" i="3"/>
  <c r="AE3653" i="3"/>
  <c r="AF3647" i="3"/>
  <c r="AE3647" i="3"/>
  <c r="AG3647" i="3"/>
  <c r="AF3643" i="3"/>
  <c r="AE3643" i="3"/>
  <c r="AG3643" i="3"/>
  <c r="AE3638" i="3"/>
  <c r="AF3638" i="3"/>
  <c r="AG3638" i="3"/>
  <c r="AE3634" i="3"/>
  <c r="AF3634" i="3"/>
  <c r="AG3634" i="3"/>
  <c r="AF3629" i="3"/>
  <c r="AG3629" i="3"/>
  <c r="AE3629" i="3"/>
  <c r="AE3622" i="3"/>
  <c r="AF3622" i="3"/>
  <c r="AG3622" i="3"/>
  <c r="AE3618" i="3"/>
  <c r="AF3618" i="3"/>
  <c r="AG3618" i="3"/>
  <c r="AF3613" i="3"/>
  <c r="AG3613" i="3"/>
  <c r="AE3613" i="3"/>
  <c r="AF3607" i="3"/>
  <c r="AE3607" i="3"/>
  <c r="AG3607" i="3"/>
  <c r="AF3603" i="3"/>
  <c r="AE3603" i="3"/>
  <c r="AG3603" i="3"/>
  <c r="AE3598" i="3"/>
  <c r="AF3598" i="3"/>
  <c r="AG3598" i="3"/>
  <c r="AE3593" i="3"/>
  <c r="AF3593" i="3"/>
  <c r="AG3593" i="3"/>
  <c r="AF3587" i="3"/>
  <c r="AE3587" i="3"/>
  <c r="AG3587" i="3"/>
  <c r="AF3583" i="3"/>
  <c r="AE3583" i="3"/>
  <c r="AG3583" i="3"/>
  <c r="AE3578" i="3"/>
  <c r="AF3578" i="3"/>
  <c r="AG3578" i="3"/>
  <c r="AE3574" i="3"/>
  <c r="AF3574" i="3"/>
  <c r="AG3574" i="3"/>
  <c r="AE3569" i="3"/>
  <c r="AF3569" i="3"/>
  <c r="AG3569" i="3"/>
  <c r="AF3563" i="3"/>
  <c r="AE3563" i="3"/>
  <c r="AG3563" i="3"/>
  <c r="AE3558" i="3"/>
  <c r="AF3558" i="3"/>
  <c r="AG3558" i="3"/>
  <c r="AE3553" i="3"/>
  <c r="AF3553" i="3"/>
  <c r="AG3553" i="3"/>
  <c r="AF3549" i="3"/>
  <c r="AG3549" i="3"/>
  <c r="AE3549" i="3"/>
  <c r="AF3543" i="3"/>
  <c r="AE3543" i="3"/>
  <c r="AG3543" i="3"/>
  <c r="AF3539" i="3"/>
  <c r="AE3539" i="3"/>
  <c r="AG3539" i="3"/>
  <c r="AE3534" i="3"/>
  <c r="AF3534" i="3"/>
  <c r="AG3534" i="3"/>
  <c r="AE3529" i="3"/>
  <c r="AF3529" i="3"/>
  <c r="AG3529" i="3"/>
  <c r="AF3523" i="3"/>
  <c r="AE3523" i="3"/>
  <c r="AG3523" i="3"/>
  <c r="AF3519" i="3"/>
  <c r="AE3519" i="3"/>
  <c r="AG3519" i="3"/>
  <c r="AE3514" i="3"/>
  <c r="AF3514" i="3"/>
  <c r="AG3514" i="3"/>
  <c r="AF3509" i="3"/>
  <c r="AG3509" i="3"/>
  <c r="AE3509" i="3"/>
  <c r="AE3505" i="3"/>
  <c r="AF3505" i="3"/>
  <c r="AG3505" i="3"/>
  <c r="AF3499" i="3"/>
  <c r="AE3499" i="3"/>
  <c r="AG3499" i="3"/>
  <c r="AF3495" i="3"/>
  <c r="AE3495" i="3"/>
  <c r="AG3495" i="3"/>
  <c r="AE3490" i="3"/>
  <c r="AF3490" i="3"/>
  <c r="AG3490" i="3"/>
  <c r="AF3483" i="3"/>
  <c r="AE3483" i="3"/>
  <c r="AG3483" i="3"/>
  <c r="AE3478" i="3"/>
  <c r="AF3478" i="3"/>
  <c r="AG3478" i="3"/>
  <c r="AE3474" i="3"/>
  <c r="AF3474" i="3"/>
  <c r="AG3474" i="3"/>
  <c r="AF3469" i="3"/>
  <c r="AG3469" i="3"/>
  <c r="AE3469" i="3"/>
  <c r="AE3465" i="3"/>
  <c r="AF3465" i="3"/>
  <c r="AG3465" i="3"/>
  <c r="AF3459" i="3"/>
  <c r="AE3459" i="3"/>
  <c r="AG3459" i="3"/>
  <c r="AF3453" i="3"/>
  <c r="AG3453" i="3"/>
  <c r="AE3453" i="3"/>
  <c r="AF3447" i="3"/>
  <c r="AE3447" i="3"/>
  <c r="AG3447" i="3"/>
  <c r="AE3442" i="3"/>
  <c r="AF3442" i="3"/>
  <c r="AG3442" i="3"/>
  <c r="AE3438" i="3"/>
  <c r="AF3438" i="3"/>
  <c r="AG3438" i="3"/>
  <c r="AE3433" i="3"/>
  <c r="AF3433" i="3"/>
  <c r="AG3433" i="3"/>
  <c r="AF3427" i="3"/>
  <c r="AE3427" i="3"/>
  <c r="AG3427" i="3"/>
  <c r="AE3422" i="3"/>
  <c r="AF3422" i="3"/>
  <c r="AG3422" i="3"/>
  <c r="AE3418" i="3"/>
  <c r="AF3418" i="3"/>
  <c r="AG3418" i="3"/>
  <c r="AF3413" i="3"/>
  <c r="AG3413" i="3"/>
  <c r="AE3413" i="3"/>
  <c r="AF3407" i="3"/>
  <c r="AE3407" i="3"/>
  <c r="AG3407" i="3"/>
  <c r="AE3402" i="3"/>
  <c r="AF3402" i="3"/>
  <c r="AG3402" i="3"/>
  <c r="AF3397" i="3"/>
  <c r="AE3397" i="3"/>
  <c r="AG3397" i="3"/>
  <c r="AF3391" i="3"/>
  <c r="AE3391" i="3"/>
  <c r="AG3391" i="3"/>
  <c r="AF3387" i="3"/>
  <c r="AE3387" i="3"/>
  <c r="AG3387" i="3"/>
  <c r="AE3382" i="3"/>
  <c r="AF3382" i="3"/>
  <c r="AG3382" i="3"/>
  <c r="AF3377" i="3"/>
  <c r="AE3377" i="3"/>
  <c r="AG3377" i="3"/>
  <c r="AF3373" i="3"/>
  <c r="AE3373" i="3"/>
  <c r="AG3373" i="3"/>
  <c r="AF3367" i="3"/>
  <c r="AE3367" i="3"/>
  <c r="AG3367" i="3"/>
  <c r="AF3363" i="3"/>
  <c r="AE3363" i="3"/>
  <c r="AG3363" i="3"/>
  <c r="AE3358" i="3"/>
  <c r="AF3358" i="3"/>
  <c r="AG3358" i="3"/>
  <c r="AF3353" i="3"/>
  <c r="AE3353" i="3"/>
  <c r="AG3353" i="3"/>
  <c r="AF3347" i="3"/>
  <c r="AE3347" i="3"/>
  <c r="AG3347" i="3"/>
  <c r="AF3343" i="3"/>
  <c r="AE3343" i="3"/>
  <c r="AG3343" i="3"/>
  <c r="AE3338" i="3"/>
  <c r="AF3338" i="3"/>
  <c r="AG3338" i="3"/>
  <c r="AE3334" i="3"/>
  <c r="AF3334" i="3"/>
  <c r="AG3334" i="3"/>
  <c r="AF3329" i="3"/>
  <c r="AE3329" i="3"/>
  <c r="AG3329" i="3"/>
  <c r="AF3325" i="3"/>
  <c r="AE3325" i="3"/>
  <c r="AG3325" i="3"/>
  <c r="AE3318" i="3"/>
  <c r="AF3318" i="3"/>
  <c r="AG3318" i="3"/>
  <c r="AE3314" i="3"/>
  <c r="AF3314" i="3"/>
  <c r="AG3314" i="3"/>
  <c r="AE3310" i="3"/>
  <c r="AF3310" i="3"/>
  <c r="AG3310" i="3"/>
  <c r="AE3306" i="3"/>
  <c r="AF3306" i="3"/>
  <c r="AG3306" i="3"/>
  <c r="AF3301" i="3"/>
  <c r="AG3301" i="3"/>
  <c r="AE3301" i="3"/>
  <c r="AF3297" i="3"/>
  <c r="AE3297" i="3"/>
  <c r="AG3297" i="3"/>
  <c r="AF3291" i="3"/>
  <c r="AE3291" i="3"/>
  <c r="AG3291" i="3"/>
  <c r="AF3285" i="3"/>
  <c r="AG3285" i="3"/>
  <c r="AE3285" i="3"/>
  <c r="AE3282" i="3"/>
  <c r="AF3282" i="3"/>
  <c r="AG3282" i="3"/>
  <c r="AF3277" i="3"/>
  <c r="AE3277" i="3"/>
  <c r="AG3277" i="3"/>
  <c r="AF3271" i="3"/>
  <c r="AE3271" i="3"/>
  <c r="AG3271" i="3"/>
  <c r="AE3266" i="3"/>
  <c r="AF3266" i="3"/>
  <c r="AG3266" i="3"/>
  <c r="AE3262" i="3"/>
  <c r="AF3262" i="3"/>
  <c r="AG3262" i="3"/>
  <c r="AF3257" i="3"/>
  <c r="AE3257" i="3"/>
  <c r="AG3257" i="3"/>
  <c r="AF3253" i="3"/>
  <c r="AG3253" i="3"/>
  <c r="AE3253" i="3"/>
  <c r="AF3247" i="3"/>
  <c r="AE3247" i="3"/>
  <c r="AG3247" i="3"/>
  <c r="AE3242" i="3"/>
  <c r="AF3242" i="3"/>
  <c r="AG3242" i="3"/>
  <c r="AE3238" i="3"/>
  <c r="AF3238" i="3"/>
  <c r="AG3238" i="3"/>
  <c r="AF3233" i="3"/>
  <c r="AE3233" i="3"/>
  <c r="AG3233" i="3"/>
  <c r="AF3229" i="3"/>
  <c r="AE3229" i="3"/>
  <c r="AG3229" i="3"/>
  <c r="AF3223" i="3"/>
  <c r="AE3223" i="3"/>
  <c r="AG3223" i="3"/>
  <c r="AE3218" i="3"/>
  <c r="AF3218" i="3"/>
  <c r="AG3218" i="3"/>
  <c r="AE3214" i="3"/>
  <c r="AF3214" i="3"/>
  <c r="AG3214" i="3"/>
  <c r="AF3209" i="3"/>
  <c r="AE3209" i="3"/>
  <c r="AG3209" i="3"/>
  <c r="AF3205" i="3"/>
  <c r="AG3205" i="3"/>
  <c r="AE3205" i="3"/>
  <c r="AF3199" i="3"/>
  <c r="AE3199" i="3"/>
  <c r="AG3199" i="3"/>
  <c r="AF3195" i="3"/>
  <c r="AE3195" i="3"/>
  <c r="AG3195" i="3"/>
  <c r="AE3190" i="3"/>
  <c r="AF3190" i="3"/>
  <c r="AG3190" i="3"/>
  <c r="AE3186" i="3"/>
  <c r="AF3186" i="3"/>
  <c r="AG3186" i="3"/>
  <c r="AF3181" i="3"/>
  <c r="AE3181" i="3"/>
  <c r="AG3181" i="3"/>
  <c r="AF3175" i="3"/>
  <c r="AE3175" i="3"/>
  <c r="AG3175" i="3"/>
  <c r="AF3171" i="3"/>
  <c r="AE3171" i="3"/>
  <c r="AG3171" i="3"/>
  <c r="AF3167" i="3"/>
  <c r="AE3167" i="3"/>
  <c r="AG3167" i="3"/>
  <c r="AE3162" i="3"/>
  <c r="AF3162" i="3"/>
  <c r="AG3162" i="3"/>
  <c r="AE3158" i="3"/>
  <c r="AF3158" i="3"/>
  <c r="AG3158" i="3"/>
  <c r="AF3153" i="3"/>
  <c r="AE3153" i="3"/>
  <c r="AG3153" i="3"/>
  <c r="AF3145" i="3"/>
  <c r="AE3145" i="3"/>
  <c r="AG3145" i="3"/>
  <c r="AF3093" i="3"/>
  <c r="AG3093" i="3"/>
  <c r="AE3093" i="3"/>
  <c r="AF3087" i="3"/>
  <c r="AE3087" i="3"/>
  <c r="AG3087" i="3"/>
  <c r="AF3083" i="3"/>
  <c r="AE3083" i="3"/>
  <c r="AG3083" i="3"/>
  <c r="AE3078" i="3"/>
  <c r="AF3078" i="3"/>
  <c r="AG3078" i="3"/>
  <c r="AF3073" i="3"/>
  <c r="AE3073" i="3"/>
  <c r="AG3073" i="3"/>
  <c r="AF3067" i="3"/>
  <c r="AE3067" i="3"/>
  <c r="AG3067" i="3"/>
  <c r="AF3063" i="3"/>
  <c r="AE3063" i="3"/>
  <c r="AG3063" i="3"/>
  <c r="AE3058" i="3"/>
  <c r="AF3058" i="3"/>
  <c r="AG3058" i="3"/>
  <c r="AE3054" i="3"/>
  <c r="AF3054" i="3"/>
  <c r="AG3054" i="3"/>
  <c r="AF3049" i="3"/>
  <c r="AE3049" i="3"/>
  <c r="AG3049" i="3"/>
  <c r="AE3042" i="3"/>
  <c r="AF3042" i="3"/>
  <c r="AG3042" i="3"/>
  <c r="AE3038" i="3"/>
  <c r="AF3038" i="3"/>
  <c r="AG3038" i="3"/>
  <c r="AF3033" i="3"/>
  <c r="AE3033" i="3"/>
  <c r="AG3033" i="3"/>
  <c r="AF3027" i="3"/>
  <c r="AE3027" i="3"/>
  <c r="AG3027" i="3"/>
  <c r="AF3023" i="3"/>
  <c r="AE3023" i="3"/>
  <c r="AG3023" i="3"/>
  <c r="AF3019" i="3"/>
  <c r="AE3019" i="3"/>
  <c r="AG3019" i="3"/>
  <c r="AE3014" i="3"/>
  <c r="AF3014" i="3"/>
  <c r="AG3014" i="3"/>
  <c r="AF3007" i="3"/>
  <c r="AE3007" i="3"/>
  <c r="AG3007" i="3"/>
  <c r="AE3002" i="3"/>
  <c r="AF3002" i="3"/>
  <c r="AG3002" i="3"/>
  <c r="AF2997" i="3"/>
  <c r="AG2997" i="3"/>
  <c r="AE2997" i="3"/>
  <c r="AF2993" i="3"/>
  <c r="AE2993" i="3"/>
  <c r="AG2993" i="3"/>
  <c r="AF2987" i="3"/>
  <c r="AE2987" i="3"/>
  <c r="AG2987" i="3"/>
  <c r="AE2982" i="3"/>
  <c r="AF2982" i="3"/>
  <c r="AG2982" i="3"/>
  <c r="AG2977" i="3"/>
  <c r="AF2977" i="3"/>
  <c r="AE2977" i="3"/>
  <c r="AF2971" i="3"/>
  <c r="AG2971" i="3"/>
  <c r="AE2971" i="3"/>
  <c r="AF2967" i="3"/>
  <c r="AG2967" i="3"/>
  <c r="AE2967" i="3"/>
  <c r="AE2962" i="3"/>
  <c r="AG2962" i="3"/>
  <c r="AF2962" i="3"/>
  <c r="AE2957" i="3"/>
  <c r="AG2957" i="3"/>
  <c r="AF2957" i="3"/>
  <c r="AF2951" i="3"/>
  <c r="AG2951" i="3"/>
  <c r="AF2947" i="3"/>
  <c r="AG2947" i="3"/>
  <c r="AE2947" i="3"/>
  <c r="AE2942" i="3"/>
  <c r="AG2942" i="3"/>
  <c r="AF2942" i="3"/>
  <c r="AE2938" i="3"/>
  <c r="AG2938" i="3"/>
  <c r="AF2938" i="3"/>
  <c r="AE2933" i="3"/>
  <c r="AG2933" i="3"/>
  <c r="AF2933" i="3"/>
  <c r="AF2927" i="3"/>
  <c r="AG2927" i="3"/>
  <c r="AE2927" i="3"/>
  <c r="AF2923" i="3"/>
  <c r="AG2923" i="3"/>
  <c r="AE2923" i="3"/>
  <c r="AE2918" i="3"/>
  <c r="AG2918" i="3"/>
  <c r="AF2918" i="3"/>
  <c r="AG2913" i="3"/>
  <c r="AF2913" i="3"/>
  <c r="AE2913" i="3"/>
  <c r="AF2907" i="3"/>
  <c r="AG2907" i="3"/>
  <c r="AE2907" i="3"/>
  <c r="AE2901" i="3"/>
  <c r="AG2901" i="3"/>
  <c r="AF2901" i="3"/>
  <c r="AE2898" i="3"/>
  <c r="AG2898" i="3"/>
  <c r="AF2898" i="3"/>
  <c r="AE2893" i="3"/>
  <c r="AG2893" i="3"/>
  <c r="AF2893" i="3"/>
  <c r="AE2886" i="3"/>
  <c r="AG2886" i="3"/>
  <c r="AF2886" i="3"/>
  <c r="AF2883" i="3"/>
  <c r="AG2883" i="3"/>
  <c r="AE2883" i="3"/>
  <c r="AE2878" i="3"/>
  <c r="AG2878" i="3"/>
  <c r="AF2878" i="3"/>
  <c r="AG2873" i="3"/>
  <c r="AF2873" i="3"/>
  <c r="AE2873" i="3"/>
  <c r="AF2867" i="3"/>
  <c r="AG2867" i="3"/>
  <c r="AE2867" i="3"/>
  <c r="AF2863" i="3"/>
  <c r="AG2863" i="3"/>
  <c r="AE2863" i="3"/>
  <c r="AF2859" i="3"/>
  <c r="AG2859" i="3"/>
  <c r="AE2859" i="3"/>
  <c r="AE2854" i="3"/>
  <c r="AG2854" i="3"/>
  <c r="AF2854" i="3"/>
  <c r="AG2849" i="3"/>
  <c r="AF2849" i="3"/>
  <c r="AE2849" i="3"/>
  <c r="AF2843" i="3"/>
  <c r="AG2843" i="3"/>
  <c r="AE2843" i="3"/>
  <c r="AE2838" i="3"/>
  <c r="AG2838" i="3"/>
  <c r="AF2838" i="3"/>
  <c r="AG2833" i="3"/>
  <c r="AF2833" i="3"/>
  <c r="AE2833" i="3"/>
  <c r="AF2827" i="3"/>
  <c r="AG2827" i="3"/>
  <c r="AE2827" i="3"/>
  <c r="AE2822" i="3"/>
  <c r="AG2822" i="3"/>
  <c r="AF2822" i="3"/>
  <c r="AF2819" i="3"/>
  <c r="AG2819" i="3"/>
  <c r="AE2819" i="3"/>
  <c r="AE2814" i="3"/>
  <c r="AG2814" i="3"/>
  <c r="AF2814" i="3"/>
  <c r="AG2809" i="3"/>
  <c r="AF2809" i="3"/>
  <c r="AE2809" i="3"/>
  <c r="AE2805" i="3"/>
  <c r="AG2805" i="3"/>
  <c r="AF2805" i="3"/>
  <c r="AF2799" i="3"/>
  <c r="AG2799" i="3"/>
  <c r="AE2799" i="3"/>
  <c r="AE2794" i="3"/>
  <c r="AG2794" i="3"/>
  <c r="AF2794" i="3"/>
  <c r="AE2789" i="3"/>
  <c r="AG2789" i="3"/>
  <c r="AF2789" i="3"/>
  <c r="AF2783" i="3"/>
  <c r="AG2783" i="3"/>
  <c r="AE2783" i="3"/>
  <c r="AF2779" i="3"/>
  <c r="AG2779" i="3"/>
  <c r="AE2779" i="3"/>
  <c r="AE2774" i="3"/>
  <c r="AG2774" i="3"/>
  <c r="AF2774" i="3"/>
  <c r="AG2769" i="3"/>
  <c r="AF2769" i="3"/>
  <c r="AE2769" i="3"/>
  <c r="AE2762" i="3"/>
  <c r="AG2762" i="3"/>
  <c r="AE2757" i="3"/>
  <c r="AG2757" i="3"/>
  <c r="AF2757" i="3"/>
  <c r="AG2753" i="3"/>
  <c r="AF2753" i="3"/>
  <c r="AE2753" i="3"/>
  <c r="AF2747" i="3"/>
  <c r="AG2747" i="3"/>
  <c r="AE2747" i="3"/>
  <c r="AE2742" i="3"/>
  <c r="AG2742" i="3"/>
  <c r="AF2742" i="3"/>
  <c r="AE2738" i="3"/>
  <c r="AG2738" i="3"/>
  <c r="AF2738" i="3"/>
  <c r="AE2733" i="3"/>
  <c r="AG2733" i="3"/>
  <c r="AF2733" i="3"/>
  <c r="AF2727" i="3"/>
  <c r="AG2727" i="3"/>
  <c r="AE2727" i="3"/>
  <c r="AG2721" i="3"/>
  <c r="AF2721" i="3"/>
  <c r="AE2721" i="3"/>
  <c r="AF2715" i="3"/>
  <c r="AG2715" i="3"/>
  <c r="AE2715" i="3"/>
  <c r="AF2711" i="3"/>
  <c r="AG2711" i="3"/>
  <c r="AE2711" i="3"/>
  <c r="AF2707" i="3"/>
  <c r="AG2707" i="3"/>
  <c r="AE2707" i="3"/>
  <c r="AF2703" i="3"/>
  <c r="AG2703" i="3"/>
  <c r="AE2703" i="3"/>
  <c r="AG2697" i="3"/>
  <c r="AF2697" i="3"/>
  <c r="AE2697" i="3"/>
  <c r="AE2694" i="3"/>
  <c r="AG2694" i="3"/>
  <c r="AF2694" i="3"/>
  <c r="AF2687" i="3"/>
  <c r="AG2687" i="3"/>
  <c r="AE2687" i="3"/>
  <c r="AE2682" i="3"/>
  <c r="AG2682" i="3"/>
  <c r="AF2682" i="3"/>
  <c r="AE2678" i="3"/>
  <c r="AG2678" i="3"/>
  <c r="AF2678" i="3"/>
  <c r="AG2673" i="3"/>
  <c r="AF2673" i="3"/>
  <c r="AE2673" i="3"/>
  <c r="AF2667" i="3"/>
  <c r="AG2667" i="3"/>
  <c r="AE2667" i="3"/>
  <c r="AE2662" i="3"/>
  <c r="AG2662" i="3"/>
  <c r="AF2662" i="3"/>
  <c r="AG2657" i="3"/>
  <c r="AF2657" i="3"/>
  <c r="AE2657" i="3"/>
  <c r="AE2653" i="3"/>
  <c r="AG2653" i="3"/>
  <c r="AF2653" i="3"/>
  <c r="AF2647" i="3"/>
  <c r="AG2647" i="3"/>
  <c r="AE2647" i="3"/>
  <c r="AG2641" i="3"/>
  <c r="AF2641" i="3"/>
  <c r="AE2641" i="3"/>
  <c r="AE2637" i="3"/>
  <c r="AG2637" i="3"/>
  <c r="AF2637" i="3"/>
  <c r="AG2633" i="3"/>
  <c r="AF2633" i="3"/>
  <c r="AE2633" i="3"/>
  <c r="AE2626" i="3"/>
  <c r="AG2626" i="3"/>
  <c r="AF2626" i="3"/>
  <c r="AE2622" i="3"/>
  <c r="AG2622" i="3"/>
  <c r="AF2622" i="3"/>
  <c r="AG2617" i="3"/>
  <c r="AF2617" i="3"/>
  <c r="AE2617" i="3"/>
  <c r="AE2613" i="3"/>
  <c r="AG2613" i="3"/>
  <c r="AF2613" i="3"/>
  <c r="AE2610" i="3"/>
  <c r="AG2610" i="3"/>
  <c r="AF2610" i="3"/>
  <c r="AE2605" i="3"/>
  <c r="AG2605" i="3"/>
  <c r="AF2605" i="3"/>
  <c r="AF2599" i="3"/>
  <c r="AG2599" i="3"/>
  <c r="AE2599" i="3"/>
  <c r="AE2594" i="3"/>
  <c r="AG2594" i="3"/>
  <c r="AF2594" i="3"/>
  <c r="AE2589" i="3"/>
  <c r="AG2589" i="3"/>
  <c r="AF2589" i="3"/>
  <c r="AF2583" i="3"/>
  <c r="AG2583" i="3"/>
  <c r="AE2583" i="3"/>
  <c r="AE2578" i="3"/>
  <c r="AG2578" i="3"/>
  <c r="AF2578" i="3"/>
  <c r="AE2574" i="3"/>
  <c r="AG2574" i="3"/>
  <c r="AF2574" i="3"/>
  <c r="AG2569" i="3"/>
  <c r="AF2569" i="3"/>
  <c r="AE2569" i="3"/>
  <c r="AF2563" i="3"/>
  <c r="AG2563" i="3"/>
  <c r="AE2563" i="3"/>
  <c r="AE2558" i="3"/>
  <c r="AG2558" i="3"/>
  <c r="AF2558" i="3"/>
  <c r="AE2554" i="3"/>
  <c r="AG2554" i="3"/>
  <c r="AF2554" i="3"/>
  <c r="AF2547" i="3"/>
  <c r="AG2547" i="3"/>
  <c r="AE2547" i="3"/>
  <c r="AF2543" i="3"/>
  <c r="AG2543" i="3"/>
  <c r="AE2543" i="3"/>
  <c r="AE2538" i="3"/>
  <c r="AG2538" i="3"/>
  <c r="AF2538" i="3"/>
  <c r="AF2531" i="3"/>
  <c r="AG2531" i="3"/>
  <c r="AE2531" i="3"/>
  <c r="AF2527" i="3"/>
  <c r="AG2527" i="3"/>
  <c r="AE2527" i="3"/>
  <c r="AG2521" i="3"/>
  <c r="AF2521" i="3"/>
  <c r="AE2521" i="3"/>
  <c r="AF2515" i="3"/>
  <c r="AG2515" i="3"/>
  <c r="AE2515" i="3"/>
  <c r="AF2511" i="3"/>
  <c r="AG2511" i="3"/>
  <c r="AE2511" i="3"/>
  <c r="AE2506" i="3"/>
  <c r="AG2506" i="3"/>
  <c r="AE2501" i="3"/>
  <c r="AG2501" i="3"/>
  <c r="AF2501" i="3"/>
  <c r="AF2495" i="3"/>
  <c r="AE2495" i="3"/>
  <c r="AG2495" i="3"/>
  <c r="AG2491" i="3"/>
  <c r="AF2491" i="3"/>
  <c r="AE2491" i="3"/>
  <c r="AG2487" i="3"/>
  <c r="AE2487" i="3"/>
  <c r="AF2487" i="3"/>
  <c r="AF2482" i="3"/>
  <c r="AE2482" i="3"/>
  <c r="AF2477" i="3"/>
  <c r="AG2477" i="3"/>
  <c r="AE2477" i="3"/>
  <c r="AF2470" i="3"/>
  <c r="AE2470" i="3"/>
  <c r="AE2466" i="3"/>
  <c r="AF2466" i="3"/>
  <c r="AF2461" i="3"/>
  <c r="AG2461" i="3"/>
  <c r="AE2461" i="3"/>
  <c r="AF2457" i="3"/>
  <c r="AG2457" i="3"/>
  <c r="AE2457" i="3"/>
  <c r="AE2451" i="3"/>
  <c r="AG2451" i="3"/>
  <c r="AF2451" i="3"/>
  <c r="AF2447" i="3"/>
  <c r="AE2447" i="3"/>
  <c r="AG2447" i="3"/>
  <c r="AE2442" i="3"/>
  <c r="AF2442" i="3"/>
  <c r="AF2438" i="3"/>
  <c r="AE2438" i="3"/>
  <c r="AF2433" i="3"/>
  <c r="AE2433" i="3"/>
  <c r="AG2433" i="3"/>
  <c r="AF2429" i="3"/>
  <c r="AG2429" i="3"/>
  <c r="AE2429" i="3"/>
  <c r="AG2423" i="3"/>
  <c r="AE2423" i="3"/>
  <c r="AF2423" i="3"/>
  <c r="AE2419" i="3"/>
  <c r="AG2419" i="3"/>
  <c r="AF2419" i="3"/>
  <c r="AF2414" i="3"/>
  <c r="AE2414" i="3"/>
  <c r="AF2409" i="3"/>
  <c r="AG2409" i="3"/>
  <c r="AE2409" i="3"/>
  <c r="AF2405" i="3"/>
  <c r="AE2405" i="3"/>
  <c r="AG2405" i="3"/>
  <c r="AF2399" i="3"/>
  <c r="AG2399" i="3"/>
  <c r="AE2399" i="3"/>
  <c r="AE2394" i="3"/>
  <c r="AF2394" i="3"/>
  <c r="AF2390" i="3"/>
  <c r="AE2390" i="3"/>
  <c r="AF2386" i="3"/>
  <c r="AE2386" i="3"/>
  <c r="AG2379" i="3"/>
  <c r="AF2379" i="3"/>
  <c r="AE2379" i="3"/>
  <c r="AF2374" i="3"/>
  <c r="AE2374" i="3"/>
  <c r="AE2370" i="3"/>
  <c r="AF2370" i="3"/>
  <c r="AF2365" i="3"/>
  <c r="AG2365" i="3"/>
  <c r="AE2365" i="3"/>
  <c r="AF2361" i="3"/>
  <c r="AG2361" i="3"/>
  <c r="AE2361" i="3"/>
  <c r="AE2355" i="3"/>
  <c r="AG2355" i="3"/>
  <c r="AF2355" i="3"/>
  <c r="AF2351" i="3"/>
  <c r="AE2351" i="3"/>
  <c r="AG2351" i="3"/>
  <c r="AE2346" i="3"/>
  <c r="AF2346" i="3"/>
  <c r="AF2341" i="3"/>
  <c r="AE2341" i="3"/>
  <c r="AG2341" i="3"/>
  <c r="AF2337" i="3"/>
  <c r="AE2337" i="3"/>
  <c r="AG2337" i="3"/>
  <c r="AE2330" i="3"/>
  <c r="AF2330" i="3"/>
  <c r="AF2326" i="3"/>
  <c r="AE2326" i="3"/>
  <c r="AF2321" i="3"/>
  <c r="AE2321" i="3"/>
  <c r="AG2321" i="3"/>
  <c r="AG2315" i="3"/>
  <c r="AF2315" i="3"/>
  <c r="AE2315" i="3"/>
  <c r="AF2310" i="3"/>
  <c r="AE2310" i="3"/>
  <c r="AE2306" i="3"/>
  <c r="AF2306" i="3"/>
  <c r="AF2301" i="3"/>
  <c r="AG2301" i="3"/>
  <c r="AE2301" i="3"/>
  <c r="AF2297" i="3"/>
  <c r="AG2297" i="3"/>
  <c r="AE2297" i="3"/>
  <c r="AE2291" i="3"/>
  <c r="AG2291" i="3"/>
  <c r="AF2291" i="3"/>
  <c r="AE2286" i="3"/>
  <c r="AF2286" i="3"/>
  <c r="AE2282" i="3"/>
  <c r="AF2282" i="3"/>
  <c r="AF2277" i="3"/>
  <c r="AG2277" i="3"/>
  <c r="AE2277" i="3"/>
  <c r="AF2273" i="3"/>
  <c r="AE2273" i="3"/>
  <c r="AG2273" i="3"/>
  <c r="AG2267" i="3"/>
  <c r="AE2267" i="3"/>
  <c r="AF2267" i="3"/>
  <c r="AF2262" i="3"/>
  <c r="AE2262" i="3"/>
  <c r="AF2258" i="3"/>
  <c r="AE2258" i="3"/>
  <c r="AF2253" i="3"/>
  <c r="AG2253" i="3"/>
  <c r="AE2253" i="3"/>
  <c r="AF2247" i="3"/>
  <c r="AE2247" i="3"/>
  <c r="AG2247" i="3"/>
  <c r="AF2242" i="3"/>
  <c r="AE2242" i="3"/>
  <c r="AG2235" i="3"/>
  <c r="AE2235" i="3"/>
  <c r="AF2235" i="3"/>
  <c r="AG2231" i="3"/>
  <c r="AE2231" i="3"/>
  <c r="AF2231" i="3"/>
  <c r="AE2227" i="3"/>
  <c r="AG2227" i="3"/>
  <c r="AF2227" i="3"/>
  <c r="AE2222" i="3"/>
  <c r="AF2222" i="3"/>
  <c r="AF2217" i="3"/>
  <c r="AG2217" i="3"/>
  <c r="AE2217" i="3"/>
  <c r="AE2211" i="3"/>
  <c r="AF2211" i="3"/>
  <c r="AG2211" i="3"/>
  <c r="AF2207" i="3"/>
  <c r="AG2207" i="3"/>
  <c r="AE2207" i="3"/>
  <c r="AF2201" i="3"/>
  <c r="AG2201" i="3"/>
  <c r="AE2201" i="3"/>
  <c r="AE2195" i="3"/>
  <c r="AF2195" i="3"/>
  <c r="AG2195" i="3"/>
  <c r="AF2191" i="3"/>
  <c r="AE2191" i="3"/>
  <c r="AG2191" i="3"/>
  <c r="AE2186" i="3"/>
  <c r="AF2186" i="3"/>
  <c r="AF2182" i="3"/>
  <c r="AE2182" i="3"/>
  <c r="AF2177" i="3"/>
  <c r="AE2177" i="3"/>
  <c r="AG2177" i="3"/>
  <c r="AG2171" i="3"/>
  <c r="AE2171" i="3"/>
  <c r="AF2171" i="3"/>
  <c r="AF2166" i="3"/>
  <c r="AE2166" i="3"/>
  <c r="AE2162" i="3"/>
  <c r="AF2162" i="3"/>
  <c r="AG2155" i="3"/>
  <c r="AE2155" i="3"/>
  <c r="AF2155" i="3"/>
  <c r="AF2150" i="3"/>
  <c r="AE2150" i="3"/>
  <c r="AE2146" i="3"/>
  <c r="AF2146" i="3"/>
  <c r="AF2141" i="3"/>
  <c r="AG2141" i="3"/>
  <c r="AE2141" i="3"/>
  <c r="AE2135" i="3"/>
  <c r="AF2135" i="3"/>
  <c r="AG2135" i="3"/>
  <c r="AE2131" i="3"/>
  <c r="AG2131" i="3"/>
  <c r="AF2131" i="3"/>
  <c r="AE2126" i="3"/>
  <c r="AF2126" i="3"/>
  <c r="AF2121" i="3"/>
  <c r="AE2121" i="3"/>
  <c r="AG2121" i="3"/>
  <c r="AF2117" i="3"/>
  <c r="AE2117" i="3"/>
  <c r="AG2117" i="3"/>
  <c r="AF2111" i="3"/>
  <c r="AE2111" i="3"/>
  <c r="AG2111" i="3"/>
  <c r="AG2107" i="3"/>
  <c r="AF2107" i="3"/>
  <c r="AE2107" i="3"/>
  <c r="AF2101" i="3"/>
  <c r="AE2101" i="3"/>
  <c r="AG2101" i="3"/>
  <c r="AF2095" i="3"/>
  <c r="AE2095" i="3"/>
  <c r="AG2095" i="3"/>
  <c r="AG2091" i="3"/>
  <c r="AE2091" i="3"/>
  <c r="AF2091" i="3"/>
  <c r="AF2086" i="3"/>
  <c r="AE2086" i="3"/>
  <c r="AF2079" i="3"/>
  <c r="AE2079" i="3"/>
  <c r="AG2079" i="3"/>
  <c r="AG2075" i="3"/>
  <c r="AE2075" i="3"/>
  <c r="AF2075" i="3"/>
  <c r="AF2070" i="3"/>
  <c r="AE2070" i="3"/>
  <c r="AE2066" i="3"/>
  <c r="AF2066" i="3"/>
  <c r="AG2059" i="3"/>
  <c r="AE2059" i="3"/>
  <c r="AF2059" i="3"/>
  <c r="AF2054" i="3"/>
  <c r="AE2054" i="3"/>
  <c r="AF2050" i="3"/>
  <c r="AE2050" i="3"/>
  <c r="AF2045" i="3"/>
  <c r="AG2045" i="3"/>
  <c r="AE2045" i="3"/>
  <c r="AF2039" i="3"/>
  <c r="AG2039" i="3"/>
  <c r="AE2039" i="3"/>
  <c r="AE2035" i="3"/>
  <c r="AF2035" i="3"/>
  <c r="AG2035" i="3"/>
  <c r="AF2030" i="3"/>
  <c r="AE2030" i="3"/>
  <c r="AE2026" i="3"/>
  <c r="AF2026" i="3"/>
  <c r="AF2021" i="3"/>
  <c r="AG2021" i="3"/>
  <c r="AE2021" i="3"/>
  <c r="AF2017" i="3"/>
  <c r="AE2017" i="3"/>
  <c r="AG2017" i="3"/>
  <c r="AG2011" i="3"/>
  <c r="AE2011" i="3"/>
  <c r="AF2011" i="3"/>
  <c r="AF2006" i="3"/>
  <c r="AE2006" i="3"/>
  <c r="AE2002" i="3"/>
  <c r="AF2002" i="3"/>
  <c r="AF1997" i="3"/>
  <c r="AG1997" i="3"/>
  <c r="AE1997" i="3"/>
  <c r="AE1991" i="3"/>
  <c r="AF1991" i="3"/>
  <c r="AG1991" i="3"/>
  <c r="AE1987" i="3"/>
  <c r="AF1987" i="3"/>
  <c r="AG1987" i="3"/>
  <c r="AE1982" i="3"/>
  <c r="AF1982" i="3"/>
  <c r="AF1977" i="3"/>
  <c r="AE1977" i="3"/>
  <c r="AG1977" i="3"/>
  <c r="AE1971" i="3"/>
  <c r="AF1971" i="3"/>
  <c r="AG1971" i="3"/>
  <c r="AF1967" i="3"/>
  <c r="AE1967" i="3"/>
  <c r="AG1967" i="3"/>
  <c r="AE1962" i="3"/>
  <c r="AF1962" i="3"/>
  <c r="AF1957" i="3"/>
  <c r="AG1957" i="3"/>
  <c r="AE1957" i="3"/>
  <c r="AF1951" i="3"/>
  <c r="AE1951" i="3"/>
  <c r="AG1951" i="3"/>
  <c r="AE1946" i="3"/>
  <c r="AF1946" i="3"/>
  <c r="AE1943" i="3"/>
  <c r="AG1943" i="3"/>
  <c r="AF1943" i="3"/>
  <c r="AE1938" i="3"/>
  <c r="AF1938" i="3"/>
  <c r="AF1933" i="3"/>
  <c r="AG1933" i="3"/>
  <c r="AE1933" i="3"/>
  <c r="AF1926" i="3"/>
  <c r="AE1926" i="3"/>
  <c r="AF1922" i="3"/>
  <c r="AE1922" i="3"/>
  <c r="AF1919" i="3"/>
  <c r="AE1919" i="3"/>
  <c r="AG1919" i="3"/>
  <c r="AF1913" i="3"/>
  <c r="AE1913" i="3"/>
  <c r="AG1913" i="3"/>
  <c r="AE1907" i="3"/>
  <c r="AF1907" i="3"/>
  <c r="AG1907" i="3"/>
  <c r="AF1903" i="3"/>
  <c r="AE1903" i="3"/>
  <c r="AG1903" i="3"/>
  <c r="AG1899" i="3"/>
  <c r="AE1899" i="3"/>
  <c r="AF1899" i="3"/>
  <c r="AF1893" i="3"/>
  <c r="AG1893" i="3"/>
  <c r="AE1893" i="3"/>
  <c r="AF1887" i="3"/>
  <c r="AE1887" i="3"/>
  <c r="AG1887" i="3"/>
  <c r="AG1883" i="3"/>
  <c r="AE1883" i="3"/>
  <c r="AF1883" i="3"/>
  <c r="AF1878" i="3"/>
  <c r="AE1878" i="3"/>
  <c r="AF1873" i="3"/>
  <c r="AE1873" i="3"/>
  <c r="AG1873" i="3"/>
  <c r="AF1869" i="3"/>
  <c r="AG1869" i="3"/>
  <c r="AE1869" i="3"/>
  <c r="AG1862" i="3"/>
  <c r="AE1862" i="3"/>
  <c r="AF1862" i="3"/>
  <c r="AF1857" i="3"/>
  <c r="AE1857" i="3"/>
  <c r="AG1857" i="3"/>
  <c r="AF1853" i="3"/>
  <c r="AG1853" i="3"/>
  <c r="AE1853" i="3"/>
  <c r="AG1847" i="3"/>
  <c r="AE1847" i="3"/>
  <c r="AF1847" i="3"/>
  <c r="AG1842" i="3"/>
  <c r="AE1842" i="3"/>
  <c r="AF1842" i="3"/>
  <c r="AF1837" i="3"/>
  <c r="AG1837" i="3"/>
  <c r="AE1837" i="3"/>
  <c r="AG1831" i="3"/>
  <c r="AE1831" i="3"/>
  <c r="AF1831" i="3"/>
  <c r="AE1827" i="3"/>
  <c r="AG1827" i="3"/>
  <c r="AF1827" i="3"/>
  <c r="AG1822" i="3"/>
  <c r="AE1822" i="3"/>
  <c r="AF1822" i="3"/>
  <c r="AF1817" i="3"/>
  <c r="AE1817" i="3"/>
  <c r="AG1817" i="3"/>
  <c r="AF1811" i="3"/>
  <c r="AE1811" i="3"/>
  <c r="AF1807" i="3"/>
  <c r="AE1807" i="3"/>
  <c r="AE1802" i="3"/>
  <c r="AG1802" i="3"/>
  <c r="AE1797" i="3"/>
  <c r="AG1797" i="3"/>
  <c r="AF1797" i="3"/>
  <c r="AG1790" i="3"/>
  <c r="AE1790" i="3"/>
  <c r="AE1785" i="3"/>
  <c r="AF1785" i="3"/>
  <c r="AG1785" i="3"/>
  <c r="AE1773" i="3"/>
  <c r="AG1773" i="3"/>
  <c r="AF1773" i="3"/>
  <c r="AG1686" i="3"/>
  <c r="AE1686" i="3"/>
  <c r="AE1681" i="3"/>
  <c r="AF1681" i="3"/>
  <c r="AG1681" i="3"/>
  <c r="AE1677" i="3"/>
  <c r="AF1677" i="3"/>
  <c r="AG1677" i="3"/>
  <c r="AF1671" i="3"/>
  <c r="AE1671" i="3"/>
  <c r="AE1666" i="3"/>
  <c r="AG1666" i="3"/>
  <c r="AE1661" i="3"/>
  <c r="AF1661" i="3"/>
  <c r="AG1661" i="3"/>
  <c r="AF1655" i="3"/>
  <c r="AE1655" i="3"/>
  <c r="AE1650" i="3"/>
  <c r="AG1650" i="3"/>
  <c r="AG1646" i="3"/>
  <c r="AE1646" i="3"/>
  <c r="AF1639" i="3"/>
  <c r="AE1639" i="3"/>
  <c r="AE1635" i="3"/>
  <c r="AF1635" i="3"/>
  <c r="AG1630" i="3"/>
  <c r="AE1630" i="3"/>
  <c r="AG1626" i="3"/>
  <c r="AE1626" i="3"/>
  <c r="AE1619" i="3"/>
  <c r="AF1619" i="3"/>
  <c r="AG1614" i="3"/>
  <c r="AE1614" i="3"/>
  <c r="AE1611" i="3"/>
  <c r="AF1611" i="3"/>
  <c r="AE1606" i="3"/>
  <c r="AG1606" i="3"/>
  <c r="AE1601" i="3"/>
  <c r="AF1601" i="3"/>
  <c r="AG1601" i="3"/>
  <c r="AE1597" i="3"/>
  <c r="AF1597" i="3"/>
  <c r="AG1597" i="3"/>
  <c r="AF1591" i="3"/>
  <c r="AE1591" i="3"/>
  <c r="AE1585" i="3"/>
  <c r="AG1585" i="3"/>
  <c r="AF1585" i="3"/>
  <c r="AE1581" i="3"/>
  <c r="AG1581" i="3"/>
  <c r="AF1581" i="3"/>
  <c r="AF1575" i="3"/>
  <c r="AE1575" i="3"/>
  <c r="AE1570" i="3"/>
  <c r="AG1570" i="3"/>
  <c r="AE1565" i="3"/>
  <c r="AF1565" i="3"/>
  <c r="AG1565" i="3"/>
  <c r="AF1559" i="3"/>
  <c r="AE1559" i="3"/>
  <c r="AE1554" i="3"/>
  <c r="AG1554" i="3"/>
  <c r="AE1549" i="3"/>
  <c r="AG1549" i="3"/>
  <c r="AF1549" i="3"/>
  <c r="AF1543" i="3"/>
  <c r="AE1543" i="3"/>
  <c r="AE1538" i="3"/>
  <c r="AG1538" i="3"/>
  <c r="AG1522" i="3"/>
  <c r="AE1522" i="3"/>
  <c r="AE1518" i="3"/>
  <c r="AF1518" i="3"/>
  <c r="AE1514" i="3"/>
  <c r="AF1514" i="3"/>
  <c r="AG1514" i="3"/>
  <c r="AG1510" i="3"/>
  <c r="AF1510" i="3"/>
  <c r="AG1505" i="3"/>
  <c r="AE1505" i="3"/>
  <c r="AF1505" i="3"/>
  <c r="AE1502" i="3"/>
  <c r="AF1502" i="3"/>
  <c r="AG1498" i="3"/>
  <c r="AF1498" i="3"/>
  <c r="AE1498" i="3"/>
  <c r="AF1494" i="3"/>
  <c r="AG1494" i="3"/>
  <c r="AG1489" i="3"/>
  <c r="AF1489" i="3"/>
  <c r="AE1489" i="3"/>
  <c r="AF1486" i="3"/>
  <c r="AE1486" i="3"/>
  <c r="AF1482" i="3"/>
  <c r="AE1482" i="3"/>
  <c r="AG1482" i="3"/>
  <c r="AG1478" i="3"/>
  <c r="AF1478" i="3"/>
  <c r="AG1473" i="3"/>
  <c r="AE1473" i="3"/>
  <c r="AF1473" i="3"/>
  <c r="AG1458" i="3"/>
  <c r="AE1458" i="3"/>
  <c r="AE1454" i="3"/>
  <c r="AF1454" i="3"/>
  <c r="AE1450" i="3"/>
  <c r="AG1450" i="3"/>
  <c r="AF1450" i="3"/>
  <c r="AG1446" i="3"/>
  <c r="AF1446" i="3"/>
  <c r="AG1441" i="3"/>
  <c r="AE1441" i="3"/>
  <c r="AF1441" i="3"/>
  <c r="AE1438" i="3"/>
  <c r="AF1438" i="3"/>
  <c r="AG1434" i="3"/>
  <c r="AE1434" i="3"/>
  <c r="AF1434" i="3"/>
  <c r="AG1429" i="3"/>
  <c r="AE1429" i="3"/>
  <c r="AF1429" i="3"/>
  <c r="AF1423" i="3"/>
  <c r="AG1423" i="3"/>
  <c r="AG1421" i="3"/>
  <c r="AE1421" i="3"/>
  <c r="AF1421" i="3"/>
  <c r="AF1418" i="3"/>
  <c r="AG1418" i="3"/>
  <c r="AE1418" i="3"/>
  <c r="AF1414" i="3"/>
  <c r="AG1414" i="3"/>
  <c r="AG1409" i="3"/>
  <c r="AE1409" i="3"/>
  <c r="AF1409" i="3"/>
  <c r="AG1405" i="3"/>
  <c r="AE1405" i="3"/>
  <c r="AF1405" i="3"/>
  <c r="AE1402" i="3"/>
  <c r="AF1402" i="3"/>
  <c r="AG1402" i="3"/>
  <c r="AG1398" i="3"/>
  <c r="AF1398" i="3"/>
  <c r="AG1393" i="3"/>
  <c r="AE1393" i="3"/>
  <c r="AF1393" i="3"/>
  <c r="AG1389" i="3"/>
  <c r="AE1389" i="3"/>
  <c r="AF1389" i="3"/>
  <c r="AF1386" i="3"/>
  <c r="AE1386" i="3"/>
  <c r="AG1383" i="3"/>
  <c r="AE1383" i="3"/>
  <c r="AF1379" i="3"/>
  <c r="AE1379" i="3"/>
  <c r="AF1377" i="3"/>
  <c r="AG1377" i="3"/>
  <c r="AE1377" i="3"/>
  <c r="AF1373" i="3"/>
  <c r="AE1373" i="3"/>
  <c r="AG1373" i="3"/>
  <c r="AF1369" i="3"/>
  <c r="AE1369" i="3"/>
  <c r="AG1369" i="3"/>
  <c r="AF1359" i="3"/>
  <c r="AG1359" i="3"/>
  <c r="AG1355" i="3"/>
  <c r="AF1355" i="3"/>
  <c r="AF1337" i="3"/>
  <c r="AE1337" i="3"/>
  <c r="AG1337" i="3"/>
  <c r="AE1331" i="3"/>
  <c r="AF1331" i="3"/>
  <c r="AG1295" i="3"/>
  <c r="AF1295" i="3"/>
  <c r="AF1286" i="3"/>
  <c r="AE1286" i="3"/>
  <c r="AF1285" i="3"/>
  <c r="AG1285" i="3"/>
  <c r="AE1285" i="3"/>
  <c r="AG1279" i="3"/>
  <c r="AE1279" i="3"/>
  <c r="AF1279" i="3"/>
  <c r="AE5474" i="3"/>
  <c r="AE5470" i="3"/>
  <c r="AE5466" i="3"/>
  <c r="AE5462" i="3"/>
  <c r="AE5458" i="3"/>
  <c r="AE5454" i="3"/>
  <c r="AE5450" i="3"/>
  <c r="AE5446" i="3"/>
  <c r="AE5442" i="3"/>
  <c r="AE5438" i="3"/>
  <c r="AE5434" i="3"/>
  <c r="AE5430" i="3"/>
  <c r="AE5426" i="3"/>
  <c r="AE5422" i="3"/>
  <c r="AE5418" i="3"/>
  <c r="AE5414" i="3"/>
  <c r="AE5410" i="3"/>
  <c r="AE5406" i="3"/>
  <c r="AE5402" i="3"/>
  <c r="AE5398" i="3"/>
  <c r="AE5394" i="3"/>
  <c r="AE5390" i="3"/>
  <c r="AE5386" i="3"/>
  <c r="AE5382" i="3"/>
  <c r="AE5378" i="3"/>
  <c r="AE5374" i="3"/>
  <c r="AE5370" i="3"/>
  <c r="AE5366" i="3"/>
  <c r="AE5362" i="3"/>
  <c r="AE5358" i="3"/>
  <c r="AE5354" i="3"/>
  <c r="AF5351" i="3"/>
  <c r="AE5338" i="3"/>
  <c r="AF5335" i="3"/>
  <c r="AE5322" i="3"/>
  <c r="AF5319" i="3"/>
  <c r="AE5306" i="3"/>
  <c r="AF5303" i="3"/>
  <c r="AE5290" i="3"/>
  <c r="AF5287" i="3"/>
  <c r="AF5273" i="3"/>
  <c r="AF5270" i="3"/>
  <c r="AF5267" i="3"/>
  <c r="AF5241" i="3"/>
  <c r="AF5238" i="3"/>
  <c r="AF5235" i="3"/>
  <c r="AF5209" i="3"/>
  <c r="AF5206" i="3"/>
  <c r="AF5203" i="3"/>
  <c r="AF5177" i="3"/>
  <c r="AF5174" i="3"/>
  <c r="AF5171" i="3"/>
  <c r="AF5145" i="3"/>
  <c r="AF5142" i="3"/>
  <c r="AF5139" i="3"/>
  <c r="AF5113" i="3"/>
  <c r="AF5110" i="3"/>
  <c r="AF5107" i="3"/>
  <c r="AF5081" i="3"/>
  <c r="AF5078" i="3"/>
  <c r="AF5075" i="3"/>
  <c r="AF5049" i="3"/>
  <c r="AF5046" i="3"/>
  <c r="AF5043" i="3"/>
  <c r="AF5017" i="3"/>
  <c r="AF5014" i="3"/>
  <c r="AF5011" i="3"/>
  <c r="AF4985" i="3"/>
  <c r="AF4982" i="3"/>
  <c r="AF4979" i="3"/>
  <c r="AF4953" i="3"/>
  <c r="AF4950" i="3"/>
  <c r="AF4947" i="3"/>
  <c r="AF4921" i="3"/>
  <c r="AF4918" i="3"/>
  <c r="AF4915" i="3"/>
  <c r="AF4889" i="3"/>
  <c r="AF4886" i="3"/>
  <c r="AF4883" i="3"/>
  <c r="AF4857" i="3"/>
  <c r="AF4854" i="3"/>
  <c r="AF4851" i="3"/>
  <c r="AF4825" i="3"/>
  <c r="AF4822" i="3"/>
  <c r="AF4819" i="3"/>
  <c r="AF4793" i="3"/>
  <c r="AF4790" i="3"/>
  <c r="AF4787" i="3"/>
  <c r="AF4761" i="3"/>
  <c r="AF4758" i="3"/>
  <c r="AF4755" i="3"/>
  <c r="AF4729" i="3"/>
  <c r="AF4726" i="3"/>
  <c r="AF4723" i="3"/>
  <c r="AF4697" i="3"/>
  <c r="AF4694" i="3"/>
  <c r="AF4691" i="3"/>
  <c r="AF4665" i="3"/>
  <c r="AF4662" i="3"/>
  <c r="AF4659" i="3"/>
  <c r="AF4633" i="3"/>
  <c r="AF4630" i="3"/>
  <c r="AF4627" i="3"/>
  <c r="AF4601" i="3"/>
  <c r="AF4598" i="3"/>
  <c r="AF4595" i="3"/>
  <c r="AF4569" i="3"/>
  <c r="AF4566" i="3"/>
  <c r="AF4563" i="3"/>
  <c r="AF4537" i="3"/>
  <c r="AF4534" i="3"/>
  <c r="AF4531" i="3"/>
  <c r="AF4505" i="3"/>
  <c r="AF4502" i="3"/>
  <c r="AF4499" i="3"/>
  <c r="AF4473" i="3"/>
  <c r="AF4470" i="3"/>
  <c r="AF4467" i="3"/>
  <c r="AE4441" i="3"/>
  <c r="AG4439" i="3"/>
  <c r="AE4425" i="3"/>
  <c r="AG4423" i="3"/>
  <c r="AE4409" i="3"/>
  <c r="AG4407" i="3"/>
  <c r="AE4393" i="3"/>
  <c r="AG4391" i="3"/>
  <c r="AE4377" i="3"/>
  <c r="AG4375" i="3"/>
  <c r="AE4361" i="3"/>
  <c r="AG4359" i="3"/>
  <c r="AE4345" i="3"/>
  <c r="AG4343" i="3"/>
  <c r="AE4329" i="3"/>
  <c r="AG4327" i="3"/>
  <c r="AE4313" i="3"/>
  <c r="AG4311" i="3"/>
  <c r="AE4297" i="3"/>
  <c r="AG4295" i="3"/>
  <c r="AE4281" i="3"/>
  <c r="AG4279" i="3"/>
  <c r="AG4225" i="3"/>
  <c r="AG4193" i="3"/>
  <c r="AG4161" i="3"/>
  <c r="AG4129" i="3"/>
  <c r="AG4097" i="3"/>
  <c r="AG4065" i="3"/>
  <c r="AG4033" i="3"/>
  <c r="AG4001" i="3"/>
  <c r="AG3969" i="3"/>
  <c r="AG3937" i="3"/>
  <c r="AG3905" i="3"/>
  <c r="AG3873" i="3"/>
  <c r="AG3841" i="3"/>
  <c r="AE3813" i="3"/>
  <c r="AG3811" i="3"/>
  <c r="AG3806" i="3"/>
  <c r="AF2954" i="3"/>
  <c r="AE2951" i="3"/>
  <c r="AF2826" i="3"/>
  <c r="AE2823" i="3"/>
  <c r="AF2698" i="3"/>
  <c r="AE2695" i="3"/>
  <c r="AF2570" i="3"/>
  <c r="AE2567" i="3"/>
  <c r="AG2498" i="3"/>
  <c r="AG2494" i="3"/>
  <c r="AG2490" i="3"/>
  <c r="AG2486" i="3"/>
  <c r="AG2482" i="3"/>
  <c r="AG2478" i="3"/>
  <c r="AG2474" i="3"/>
  <c r="AG2470" i="3"/>
  <c r="AG2466" i="3"/>
  <c r="AG2462" i="3"/>
  <c r="AG2458" i="3"/>
  <c r="AG2454" i="3"/>
  <c r="AG2450" i="3"/>
  <c r="AG2446" i="3"/>
  <c r="AG2442" i="3"/>
  <c r="AG2438" i="3"/>
  <c r="AG2434" i="3"/>
  <c r="AG2430" i="3"/>
  <c r="AG2426" i="3"/>
  <c r="AG2422" i="3"/>
  <c r="AG2418" i="3"/>
  <c r="AG2414" i="3"/>
  <c r="AG2410" i="3"/>
  <c r="AG2406" i="3"/>
  <c r="AG2402" i="3"/>
  <c r="AG2398" i="3"/>
  <c r="AG2394" i="3"/>
  <c r="AG2390" i="3"/>
  <c r="AG2386" i="3"/>
  <c r="AG2382" i="3"/>
  <c r="AG2378" i="3"/>
  <c r="AG2374" i="3"/>
  <c r="AG2370" i="3"/>
  <c r="AG2366" i="3"/>
  <c r="AG2362" i="3"/>
  <c r="AG2358" i="3"/>
  <c r="AG2354" i="3"/>
  <c r="AG2350" i="3"/>
  <c r="AG2346" i="3"/>
  <c r="AG2342" i="3"/>
  <c r="AG2338" i="3"/>
  <c r="AG2334" i="3"/>
  <c r="AG2330" i="3"/>
  <c r="AG2326" i="3"/>
  <c r="AG2322" i="3"/>
  <c r="AG2318" i="3"/>
  <c r="AG2314" i="3"/>
  <c r="AG2310" i="3"/>
  <c r="AG2306" i="3"/>
  <c r="AG2302" i="3"/>
  <c r="AG2298" i="3"/>
  <c r="AG2294" i="3"/>
  <c r="AG2290" i="3"/>
  <c r="AG2286" i="3"/>
  <c r="AG2282" i="3"/>
  <c r="AG2278" i="3"/>
  <c r="AG2274" i="3"/>
  <c r="AG2270" i="3"/>
  <c r="AG2266" i="3"/>
  <c r="AG2262" i="3"/>
  <c r="AG2258" i="3"/>
  <c r="AG2254" i="3"/>
  <c r="AG2250" i="3"/>
  <c r="AG2246" i="3"/>
  <c r="AG2242" i="3"/>
  <c r="AG2238" i="3"/>
  <c r="AG2234" i="3"/>
  <c r="AG2230" i="3"/>
  <c r="AG2226" i="3"/>
  <c r="AG2222" i="3"/>
  <c r="AG2218" i="3"/>
  <c r="AG2214" i="3"/>
  <c r="AG2210" i="3"/>
  <c r="AG2206" i="3"/>
  <c r="AG2202" i="3"/>
  <c r="AG2198" i="3"/>
  <c r="AG2194" i="3"/>
  <c r="AG2190" i="3"/>
  <c r="AG2186" i="3"/>
  <c r="AG2182" i="3"/>
  <c r="AG2178" i="3"/>
  <c r="AG2174" i="3"/>
  <c r="AG2170" i="3"/>
  <c r="AG2166" i="3"/>
  <c r="AG2162" i="3"/>
  <c r="AG2158" i="3"/>
  <c r="AG2154" i="3"/>
  <c r="AG2150" i="3"/>
  <c r="AG2146" i="3"/>
  <c r="AG2142" i="3"/>
  <c r="AG2138" i="3"/>
  <c r="AG2134" i="3"/>
  <c r="AG2130" i="3"/>
  <c r="AG2126" i="3"/>
  <c r="AG2122" i="3"/>
  <c r="AG2118" i="3"/>
  <c r="AG2114" i="3"/>
  <c r="AG2110" i="3"/>
  <c r="AG2106" i="3"/>
  <c r="AG2102" i="3"/>
  <c r="AG2098" i="3"/>
  <c r="AG2094" i="3"/>
  <c r="AG2090" i="3"/>
  <c r="AG2086" i="3"/>
  <c r="AG2082" i="3"/>
  <c r="AG2078" i="3"/>
  <c r="AG2074" i="3"/>
  <c r="AG2070" i="3"/>
  <c r="AG2066" i="3"/>
  <c r="AG2062" i="3"/>
  <c r="AG2058" i="3"/>
  <c r="AG2054" i="3"/>
  <c r="AG2050" i="3"/>
  <c r="AG2046" i="3"/>
  <c r="AG2042" i="3"/>
  <c r="AG2038" i="3"/>
  <c r="AG2034" i="3"/>
  <c r="AG2030" i="3"/>
  <c r="AG2026" i="3"/>
  <c r="AG2022" i="3"/>
  <c r="AG2018" i="3"/>
  <c r="AG2014" i="3"/>
  <c r="AG2010" i="3"/>
  <c r="AG2006" i="3"/>
  <c r="AG2002" i="3"/>
  <c r="AG1998" i="3"/>
  <c r="AG1994" i="3"/>
  <c r="AG1990" i="3"/>
  <c r="AG1986" i="3"/>
  <c r="AG1982" i="3"/>
  <c r="AG1978" i="3"/>
  <c r="AG1974" i="3"/>
  <c r="AG1970" i="3"/>
  <c r="AG1966" i="3"/>
  <c r="AG1962" i="3"/>
  <c r="AG1958" i="3"/>
  <c r="AG1954" i="3"/>
  <c r="AG1950" i="3"/>
  <c r="AG1946" i="3"/>
  <c r="AG1942" i="3"/>
  <c r="AG1938" i="3"/>
  <c r="AG1934" i="3"/>
  <c r="AG1930" i="3"/>
  <c r="AG1926" i="3"/>
  <c r="AG1922" i="3"/>
  <c r="AG1918" i="3"/>
  <c r="AG1914" i="3"/>
  <c r="AG1910" i="3"/>
  <c r="AG1906" i="3"/>
  <c r="AG1902" i="3"/>
  <c r="AG1898" i="3"/>
  <c r="AG1894" i="3"/>
  <c r="AG1890" i="3"/>
  <c r="AG1886" i="3"/>
  <c r="AG1882" i="3"/>
  <c r="AG1878" i="3"/>
  <c r="AB1" i="3"/>
  <c r="AA1" i="3"/>
  <c r="AG1811" i="3"/>
  <c r="AF1810" i="3"/>
  <c r="AG1807" i="3"/>
  <c r="AF1806" i="3"/>
  <c r="AG1803" i="3"/>
  <c r="AF1802" i="3"/>
  <c r="AG1799" i="3"/>
  <c r="AF1798" i="3"/>
  <c r="AG1795" i="3"/>
  <c r="AF1794" i="3"/>
  <c r="AG1791" i="3"/>
  <c r="AF1790" i="3"/>
  <c r="AG1787" i="3"/>
  <c r="AF1786" i="3"/>
  <c r="AG1783" i="3"/>
  <c r="AF1782" i="3"/>
  <c r="AG1779" i="3"/>
  <c r="AF1778" i="3"/>
  <c r="AG1775" i="3"/>
  <c r="AF1774" i="3"/>
  <c r="AG1771" i="3"/>
  <c r="AF1770" i="3"/>
  <c r="AG1767" i="3"/>
  <c r="AF1766" i="3"/>
  <c r="AG1763" i="3"/>
  <c r="AF1762" i="3"/>
  <c r="AG1759" i="3"/>
  <c r="AF1758" i="3"/>
  <c r="AG1755" i="3"/>
  <c r="AF1754" i="3"/>
  <c r="AG1751" i="3"/>
  <c r="AF1750" i="3"/>
  <c r="AG1747" i="3"/>
  <c r="AF1746" i="3"/>
  <c r="AG1743" i="3"/>
  <c r="AF1742" i="3"/>
  <c r="AG1739" i="3"/>
  <c r="AF1738" i="3"/>
  <c r="AG1735" i="3"/>
  <c r="AF1734" i="3"/>
  <c r="AG1731" i="3"/>
  <c r="AF1730" i="3"/>
  <c r="AG1727" i="3"/>
  <c r="AF1726" i="3"/>
  <c r="AG1723" i="3"/>
  <c r="AF1722" i="3"/>
  <c r="AG1719" i="3"/>
  <c r="AF1718" i="3"/>
  <c r="AG1715" i="3"/>
  <c r="AF1714" i="3"/>
  <c r="AG1711" i="3"/>
  <c r="AF1710" i="3"/>
  <c r="AG1707" i="3"/>
  <c r="AF1706" i="3"/>
  <c r="AG1703" i="3"/>
  <c r="AF1702" i="3"/>
  <c r="AG1699" i="3"/>
  <c r="AF1698" i="3"/>
  <c r="AG1695" i="3"/>
  <c r="AF1694" i="3"/>
  <c r="AG1691" i="3"/>
  <c r="AF1690" i="3"/>
  <c r="AG1687" i="3"/>
  <c r="AF1686" i="3"/>
  <c r="AG1683" i="3"/>
  <c r="AF1682" i="3"/>
  <c r="AG1679" i="3"/>
  <c r="AF1678" i="3"/>
  <c r="AG1675" i="3"/>
  <c r="AF1674" i="3"/>
  <c r="AG1671" i="3"/>
  <c r="AF1670" i="3"/>
  <c r="AG1667" i="3"/>
  <c r="AF1666" i="3"/>
  <c r="AG1663" i="3"/>
  <c r="AF1662" i="3"/>
  <c r="AG1659" i="3"/>
  <c r="AF1658" i="3"/>
  <c r="AG1655" i="3"/>
  <c r="AF1654" i="3"/>
  <c r="AG1651" i="3"/>
  <c r="AF1650" i="3"/>
  <c r="AG1647" i="3"/>
  <c r="AF1646" i="3"/>
  <c r="AG1643" i="3"/>
  <c r="AF1642" i="3"/>
  <c r="AG1639" i="3"/>
  <c r="AF1638" i="3"/>
  <c r="AG1635" i="3"/>
  <c r="AF1634" i="3"/>
  <c r="AG1631" i="3"/>
  <c r="AF1630" i="3"/>
  <c r="AG1627" i="3"/>
  <c r="AF1626" i="3"/>
  <c r="AG1623" i="3"/>
  <c r="AF1622" i="3"/>
  <c r="AG1619" i="3"/>
  <c r="AF1618" i="3"/>
  <c r="AG1615" i="3"/>
  <c r="AF1614" i="3"/>
  <c r="AG1611" i="3"/>
  <c r="AF1610" i="3"/>
  <c r="AG1607" i="3"/>
  <c r="AF1606" i="3"/>
  <c r="AG1603" i="3"/>
  <c r="AF1602" i="3"/>
  <c r="AG1599" i="3"/>
  <c r="AF1598" i="3"/>
  <c r="AG1595" i="3"/>
  <c r="AF1594" i="3"/>
  <c r="AG1591" i="3"/>
  <c r="AF1590" i="3"/>
  <c r="AG1587" i="3"/>
  <c r="AF1586" i="3"/>
  <c r="AG1583" i="3"/>
  <c r="AF1582" i="3"/>
  <c r="AG1579" i="3"/>
  <c r="AF1578" i="3"/>
  <c r="AG1575" i="3"/>
  <c r="AF1574" i="3"/>
  <c r="AG1571" i="3"/>
  <c r="AF1570" i="3"/>
  <c r="AG1567" i="3"/>
  <c r="AF1566" i="3"/>
  <c r="AG1563" i="3"/>
  <c r="AF1562" i="3"/>
  <c r="AG1559" i="3"/>
  <c r="AF1558" i="3"/>
  <c r="AG1555" i="3"/>
  <c r="AF1554" i="3"/>
  <c r="AG1551" i="3"/>
  <c r="AF1550" i="3"/>
  <c r="AG1547" i="3"/>
  <c r="AF1546" i="3"/>
  <c r="AG1543" i="3"/>
  <c r="AF1542" i="3"/>
  <c r="AG1539" i="3"/>
  <c r="AF1538" i="3"/>
  <c r="AG1535" i="3"/>
  <c r="AF1534" i="3"/>
  <c r="AG1531" i="3"/>
  <c r="AF1530" i="3"/>
  <c r="AE1527" i="3"/>
  <c r="AG1527" i="3"/>
  <c r="AE1526" i="3"/>
  <c r="AF1524" i="3"/>
  <c r="AE1524" i="3"/>
  <c r="AE1523" i="3"/>
  <c r="AF1522" i="3"/>
  <c r="AF1520" i="3"/>
  <c r="AG1520" i="3"/>
  <c r="AE1519" i="3"/>
  <c r="AG1518" i="3"/>
  <c r="AE1515" i="3"/>
  <c r="AF1515" i="3"/>
  <c r="AE1511" i="3"/>
  <c r="AG1511" i="3"/>
  <c r="AE1510" i="3"/>
  <c r="AF1508" i="3"/>
  <c r="AE1508" i="3"/>
  <c r="AE1507" i="3"/>
  <c r="AF1506" i="3"/>
  <c r="AF1504" i="3"/>
  <c r="AG1504" i="3"/>
  <c r="AE1503" i="3"/>
  <c r="AG1502" i="3"/>
  <c r="AE1499" i="3"/>
  <c r="AF1499" i="3"/>
  <c r="AE1495" i="3"/>
  <c r="AG1495" i="3"/>
  <c r="AE1494" i="3"/>
  <c r="AF1492" i="3"/>
  <c r="AE1492" i="3"/>
  <c r="AE1491" i="3"/>
  <c r="AF1490" i="3"/>
  <c r="AF1488" i="3"/>
  <c r="AG1488" i="3"/>
  <c r="AE1487" i="3"/>
  <c r="AG1486" i="3"/>
  <c r="AE1483" i="3"/>
  <c r="AF1483" i="3"/>
  <c r="AE1479" i="3"/>
  <c r="AG1479" i="3"/>
  <c r="AE1478" i="3"/>
  <c r="AF1476" i="3"/>
  <c r="AE1476" i="3"/>
  <c r="AE1475" i="3"/>
  <c r="AF1474" i="3"/>
  <c r="AF1472" i="3"/>
  <c r="AG1472" i="3"/>
  <c r="AE1471" i="3"/>
  <c r="AG1470" i="3"/>
  <c r="AE1467" i="3"/>
  <c r="AF1467" i="3"/>
  <c r="AE1463" i="3"/>
  <c r="AG1463" i="3"/>
  <c r="AE1462" i="3"/>
  <c r="AF1460" i="3"/>
  <c r="AE1460" i="3"/>
  <c r="AE1459" i="3"/>
  <c r="AF1458" i="3"/>
  <c r="AF1456" i="3"/>
  <c r="AG1456" i="3"/>
  <c r="AE1455" i="3"/>
  <c r="AG1454" i="3"/>
  <c r="AE1451" i="3"/>
  <c r="AF1451" i="3"/>
  <c r="AE1447" i="3"/>
  <c r="AG1447" i="3"/>
  <c r="AE1446" i="3"/>
  <c r="AF1444" i="3"/>
  <c r="AE1444" i="3"/>
  <c r="AE1443" i="3"/>
  <c r="AF1442" i="3"/>
  <c r="AF1440" i="3"/>
  <c r="AG1440" i="3"/>
  <c r="AE1439" i="3"/>
  <c r="AG1438" i="3"/>
  <c r="AE1435" i="3"/>
  <c r="AF1435" i="3"/>
  <c r="AE1431" i="3"/>
  <c r="AG1431" i="3"/>
  <c r="AE1430" i="3"/>
  <c r="AF1428" i="3"/>
  <c r="AE1428" i="3"/>
  <c r="AE1427" i="3"/>
  <c r="AF1426" i="3"/>
  <c r="AF1424" i="3"/>
  <c r="AG1424" i="3"/>
  <c r="AE1423" i="3"/>
  <c r="AG1422" i="3"/>
  <c r="AE1419" i="3"/>
  <c r="AF1419" i="3"/>
  <c r="AE1415" i="3"/>
  <c r="AG1415" i="3"/>
  <c r="AE1414" i="3"/>
  <c r="AF1412" i="3"/>
  <c r="AE1412" i="3"/>
  <c r="AE1411" i="3"/>
  <c r="AF1410" i="3"/>
  <c r="AF1408" i="3"/>
  <c r="AG1408" i="3"/>
  <c r="AE1407" i="3"/>
  <c r="AG1406" i="3"/>
  <c r="AE1403" i="3"/>
  <c r="AF1403" i="3"/>
  <c r="AE1399" i="3"/>
  <c r="AG1399" i="3"/>
  <c r="AE1398" i="3"/>
  <c r="AF1396" i="3"/>
  <c r="AE1396" i="3"/>
  <c r="AE1395" i="3"/>
  <c r="AF1394" i="3"/>
  <c r="AF1392" i="3"/>
  <c r="AG1392" i="3"/>
  <c r="AE1391" i="3"/>
  <c r="AG1390" i="3"/>
  <c r="AE1387" i="3"/>
  <c r="AF1387" i="3"/>
  <c r="AG1386" i="3"/>
  <c r="AE1384" i="3"/>
  <c r="AG1384" i="3"/>
  <c r="AF1383" i="3"/>
  <c r="AG1382" i="3"/>
  <c r="AF1382" i="3"/>
  <c r="AE1380" i="3"/>
  <c r="AF1380" i="3"/>
  <c r="AG1379" i="3"/>
  <c r="AG1378" i="3"/>
  <c r="AE1378" i="3"/>
  <c r="AE1376" i="3"/>
  <c r="AF1376" i="3"/>
  <c r="AF1375" i="3"/>
  <c r="AG1374" i="3"/>
  <c r="AF1374" i="3"/>
  <c r="AE1372" i="3"/>
  <c r="AG1372" i="3"/>
  <c r="AE1371" i="3"/>
  <c r="AG1370" i="3"/>
  <c r="AE1359" i="3"/>
  <c r="AG1327" i="3"/>
  <c r="AF1311" i="3"/>
  <c r="AE1295" i="3"/>
  <c r="AF1367" i="3"/>
  <c r="AG1366" i="3"/>
  <c r="AG1363" i="3"/>
  <c r="AG1362" i="3"/>
  <c r="AE1362" i="3"/>
  <c r="AE1360" i="3"/>
  <c r="AF1360" i="3"/>
  <c r="AG1358" i="3"/>
  <c r="AF1358" i="3"/>
  <c r="AE1356" i="3"/>
  <c r="AG1356" i="3"/>
  <c r="AE1355" i="3"/>
  <c r="AG1354" i="3"/>
  <c r="AF1351" i="3"/>
  <c r="AG1350" i="3"/>
  <c r="AG1347" i="3"/>
  <c r="AG1346" i="3"/>
  <c r="AE1346" i="3"/>
  <c r="AE1344" i="3"/>
  <c r="AF1344" i="3"/>
  <c r="AG1342" i="3"/>
  <c r="AF1342" i="3"/>
  <c r="AE1340" i="3"/>
  <c r="AG1340" i="3"/>
  <c r="AE1339" i="3"/>
  <c r="AG1338" i="3"/>
  <c r="AF1335" i="3"/>
  <c r="AG1334" i="3"/>
  <c r="AG1331" i="3"/>
  <c r="AG1330" i="3"/>
  <c r="AE1330" i="3"/>
  <c r="AE1328" i="3"/>
  <c r="AF1328" i="3"/>
  <c r="AG1326" i="3"/>
  <c r="AF1326" i="3"/>
  <c r="AE1324" i="3"/>
  <c r="AG1324" i="3"/>
  <c r="AE1323" i="3"/>
  <c r="AG1322" i="3"/>
  <c r="AF1319" i="3"/>
  <c r="AG1318" i="3"/>
  <c r="AG1315" i="3"/>
  <c r="AG1314" i="3"/>
  <c r="AE1314" i="3"/>
  <c r="AE1312" i="3"/>
  <c r="AF1312" i="3"/>
  <c r="AG1310" i="3"/>
  <c r="AF1310" i="3"/>
  <c r="AE1308" i="3"/>
  <c r="AG1308" i="3"/>
  <c r="AE1307" i="3"/>
  <c r="AG1306" i="3"/>
  <c r="AF1303" i="3"/>
  <c r="AG1302" i="3"/>
  <c r="AG1299" i="3"/>
  <c r="AG1298" i="3"/>
  <c r="AE1298" i="3"/>
  <c r="AE1296" i="3"/>
  <c r="AF1296" i="3"/>
  <c r="AG1294" i="3"/>
  <c r="AF1294" i="3"/>
  <c r="AE1292" i="3"/>
  <c r="AG1292" i="3"/>
  <c r="AE1291" i="3"/>
  <c r="AG1290" i="3"/>
  <c r="AF1287" i="3"/>
  <c r="AG1286" i="3"/>
  <c r="AG1283" i="3"/>
  <c r="AG1282" i="3"/>
  <c r="AE1282" i="3"/>
  <c r="AE1280" i="3"/>
  <c r="AF1280" i="3"/>
  <c r="AG1278" i="3"/>
  <c r="AF1278" i="3"/>
  <c r="AE1276" i="3"/>
  <c r="AG1276" i="3"/>
  <c r="AE1275" i="3"/>
  <c r="AF1370" i="3"/>
  <c r="AF1368" i="3"/>
  <c r="AE1366" i="3"/>
  <c r="AF1363" i="3"/>
  <c r="AF1356" i="3"/>
  <c r="AE1354" i="3"/>
  <c r="AG1351" i="3"/>
  <c r="AE1347" i="3"/>
  <c r="AG1344" i="3"/>
  <c r="AE1342" i="3"/>
  <c r="AG1339" i="3"/>
  <c r="AE1335" i="3"/>
  <c r="AG1332" i="3"/>
  <c r="AF1330" i="3"/>
  <c r="AF1323" i="3"/>
  <c r="AG1320" i="3"/>
  <c r="AF1318" i="3"/>
  <c r="AF1316" i="3"/>
  <c r="AF1306" i="3"/>
  <c r="AF1304" i="3"/>
  <c r="AE1302" i="3"/>
  <c r="AF1299" i="3"/>
  <c r="AF1292" i="3"/>
  <c r="AE1290" i="3"/>
  <c r="AG1287" i="3"/>
  <c r="AE1283" i="3"/>
  <c r="AG1280" i="3"/>
  <c r="AE1278" i="3"/>
  <c r="AG1275" i="3"/>
  <c r="AK888" i="2"/>
  <c r="AK240" i="2"/>
  <c r="AI1136" i="2"/>
  <c r="AI1104" i="2"/>
  <c r="AI976" i="2"/>
  <c r="AI944" i="2"/>
  <c r="AI912" i="2"/>
  <c r="AI784" i="2"/>
  <c r="AK746" i="2"/>
  <c r="AI720" i="2"/>
  <c r="AI704" i="2"/>
  <c r="AI640" i="2"/>
  <c r="AK580" i="2"/>
  <c r="AI546" i="2"/>
  <c r="AK484" i="2"/>
  <c r="AK456" i="2"/>
  <c r="AK412" i="2"/>
  <c r="AK380" i="2"/>
  <c r="AK336" i="2"/>
  <c r="AI320" i="2"/>
  <c r="AI296" i="2"/>
  <c r="AI290" i="2"/>
  <c r="AI250" i="2"/>
  <c r="AI234" i="2"/>
  <c r="AI208" i="2"/>
  <c r="AI200" i="2"/>
  <c r="AI144" i="2"/>
  <c r="AK126" i="2"/>
  <c r="AK112" i="2"/>
  <c r="AK74" i="2"/>
  <c r="AI72" i="2"/>
  <c r="AK68" i="2"/>
  <c r="AI64" i="2"/>
  <c r="AK40" i="2"/>
  <c r="AK36" i="2"/>
  <c r="AI16" i="2"/>
  <c r="AK1132" i="2"/>
  <c r="AI1048" i="2"/>
  <c r="AK956" i="2"/>
  <c r="AK942" i="2"/>
  <c r="AI880" i="2"/>
  <c r="AK844" i="2"/>
  <c r="AI768" i="2"/>
  <c r="AK716" i="2"/>
  <c r="AI656" i="2"/>
  <c r="AI602" i="2"/>
  <c r="AI584" i="2"/>
  <c r="AK548" i="2"/>
  <c r="AK502" i="2"/>
  <c r="AK450" i="2"/>
  <c r="AI378" i="2"/>
  <c r="AI346" i="2"/>
  <c r="AI328" i="2"/>
  <c r="AK316" i="2"/>
  <c r="AK284" i="2"/>
  <c r="AK252" i="2"/>
  <c r="AK236" i="2"/>
  <c r="AI160" i="2"/>
  <c r="AI1130" i="2"/>
  <c r="AI1120" i="2"/>
  <c r="AI1088" i="2"/>
  <c r="AK1084" i="2"/>
  <c r="AI1066" i="2"/>
  <c r="AI1056" i="2"/>
  <c r="AI1008" i="2"/>
  <c r="AK972" i="2"/>
  <c r="AI970" i="2"/>
  <c r="AK966" i="2"/>
  <c r="AI960" i="2"/>
  <c r="AI952" i="2"/>
  <c r="AK916" i="2"/>
  <c r="AK910" i="2"/>
  <c r="AK884" i="2"/>
  <c r="AK882" i="2"/>
  <c r="AK876" i="2"/>
  <c r="AI848" i="2"/>
  <c r="AI842" i="2"/>
  <c r="AK838" i="2"/>
  <c r="AI832" i="2"/>
  <c r="AK828" i="2"/>
  <c r="AK790" i="2"/>
  <c r="AK780" i="2"/>
  <c r="AI778" i="2"/>
  <c r="AI752" i="2"/>
  <c r="AK740" i="2"/>
  <c r="AK734" i="2"/>
  <c r="AI712" i="2"/>
  <c r="AI698" i="2"/>
  <c r="AK680" i="2"/>
  <c r="AK668" i="2"/>
  <c r="AK652" i="2"/>
  <c r="AI650" i="2"/>
  <c r="AK624" i="2"/>
  <c r="AI608" i="2"/>
  <c r="AK586" i="2"/>
  <c r="AK552" i="2"/>
  <c r="AI528" i="2"/>
  <c r="AI496" i="2"/>
  <c r="AK492" i="2"/>
  <c r="AI490" i="2"/>
  <c r="AI488" i="2"/>
  <c r="AI482" i="2"/>
  <c r="AI464" i="2"/>
  <c r="AK462" i="2"/>
  <c r="AI416" i="2"/>
  <c r="AI394" i="2"/>
  <c r="AI384" i="2"/>
  <c r="AK362" i="2"/>
  <c r="AI360" i="2"/>
  <c r="AI352" i="2"/>
  <c r="AI322" i="2"/>
  <c r="AI288" i="2"/>
  <c r="AI266" i="2"/>
  <c r="AI256" i="2"/>
  <c r="AI232" i="2"/>
  <c r="AK204" i="2"/>
  <c r="AI202" i="2"/>
  <c r="AI186" i="2"/>
  <c r="AK162" i="2"/>
  <c r="AK156" i="2"/>
  <c r="AI96" i="2"/>
  <c r="AK80" i="2"/>
  <c r="AI32" i="2"/>
  <c r="AI10" i="2"/>
  <c r="AK496" i="2"/>
  <c r="AJ751" i="2"/>
  <c r="AK1118" i="2"/>
  <c r="AK1094" i="2"/>
  <c r="AK1067" i="2"/>
  <c r="AK1050" i="2"/>
  <c r="AK1019" i="2"/>
  <c r="AI1002" i="2"/>
  <c r="AK987" i="2"/>
  <c r="AK959" i="2"/>
  <c r="AI938" i="2"/>
  <c r="AI914" i="2"/>
  <c r="AK894" i="2"/>
  <c r="AK831" i="2"/>
  <c r="AK815" i="2"/>
  <c r="AK814" i="2"/>
  <c r="AI794" i="2"/>
  <c r="AK779" i="2"/>
  <c r="AK767" i="2"/>
  <c r="AK766" i="2"/>
  <c r="AK758" i="2"/>
  <c r="AK755" i="2"/>
  <c r="AI746" i="2"/>
  <c r="AK743" i="2"/>
  <c r="AI714" i="2"/>
  <c r="AK703" i="2"/>
  <c r="AK702" i="2"/>
  <c r="AK674" i="2"/>
  <c r="AI666" i="2"/>
  <c r="AK655" i="2"/>
  <c r="AJ623" i="2"/>
  <c r="AI610" i="2"/>
  <c r="AJ591" i="2"/>
  <c r="AK583" i="2"/>
  <c r="AK575" i="2"/>
  <c r="AI570" i="2"/>
  <c r="AK543" i="2"/>
  <c r="AK534" i="2"/>
  <c r="AK531" i="2"/>
  <c r="AI522" i="2"/>
  <c r="AK510" i="2"/>
  <c r="AK499" i="2"/>
  <c r="AJ495" i="2"/>
  <c r="AK487" i="2"/>
  <c r="AK479" i="2"/>
  <c r="AK478" i="2"/>
  <c r="AK459" i="2"/>
  <c r="AI458" i="2"/>
  <c r="AK447" i="2"/>
  <c r="AI442" i="2"/>
  <c r="AK430" i="2"/>
  <c r="AI410" i="2"/>
  <c r="AK398" i="2"/>
  <c r="AK395" i="2"/>
  <c r="AK383" i="2"/>
  <c r="AJ335" i="2"/>
  <c r="AK334" i="2"/>
  <c r="AI314" i="2"/>
  <c r="AK302" i="2"/>
  <c r="AI282" i="2"/>
  <c r="AK278" i="2"/>
  <c r="AK267" i="2"/>
  <c r="AK255" i="2"/>
  <c r="AK246" i="2"/>
  <c r="AI226" i="2"/>
  <c r="AK223" i="2"/>
  <c r="AK214" i="2"/>
  <c r="AK211" i="2"/>
  <c r="AK203" i="2"/>
  <c r="AK199" i="2"/>
  <c r="AK190" i="2"/>
  <c r="AK187" i="2"/>
  <c r="AJ167" i="2"/>
  <c r="AK159" i="2"/>
  <c r="AK150" i="2"/>
  <c r="AK143" i="2"/>
  <c r="AI138" i="2"/>
  <c r="AK123" i="2"/>
  <c r="AJ111" i="2"/>
  <c r="AI98" i="2"/>
  <c r="AI90" i="2"/>
  <c r="AK71" i="2"/>
  <c r="AK46" i="2"/>
  <c r="AI26" i="2"/>
  <c r="AK22" i="2"/>
  <c r="AK14" i="2"/>
  <c r="AK11" i="2"/>
  <c r="AI1138" i="2"/>
  <c r="AK1135" i="2"/>
  <c r="AK1091" i="2"/>
  <c r="AK1083" i="2"/>
  <c r="AI1074" i="2"/>
  <c r="AK1071" i="2"/>
  <c r="AK1062" i="2"/>
  <c r="AK1055" i="2"/>
  <c r="AK1047" i="2"/>
  <c r="AI1034" i="2"/>
  <c r="AK1022" i="2"/>
  <c r="AK1007" i="2"/>
  <c r="AK990" i="2"/>
  <c r="AK975" i="2"/>
  <c r="AK907" i="2"/>
  <c r="AK879" i="2"/>
  <c r="AK847" i="2"/>
  <c r="AK783" i="2"/>
  <c r="AK763" i="2"/>
  <c r="AI738" i="2"/>
  <c r="AK731" i="2"/>
  <c r="AK715" i="2"/>
  <c r="AI706" i="2"/>
  <c r="AK699" i="2"/>
  <c r="AJ679" i="2"/>
  <c r="AK662" i="2"/>
  <c r="AK639" i="2"/>
  <c r="AK615" i="2"/>
  <c r="AI578" i="2"/>
  <c r="AJ551" i="2"/>
  <c r="AK551" i="2"/>
  <c r="AK546" i="2"/>
  <c r="AJ455" i="2"/>
  <c r="AK418" i="2"/>
  <c r="AK406" i="2"/>
  <c r="AK359" i="2"/>
  <c r="AJ327" i="2"/>
  <c r="AK322" i="2"/>
  <c r="AK299" i="2"/>
  <c r="AK290" i="2"/>
  <c r="AK251" i="2"/>
  <c r="AK174" i="2"/>
  <c r="AK139" i="2"/>
  <c r="AK127" i="2"/>
  <c r="AK106" i="2"/>
  <c r="AI66" i="2"/>
  <c r="AK43" i="2"/>
  <c r="AJ39" i="2"/>
  <c r="AK34" i="2"/>
  <c r="AK19" i="2"/>
  <c r="AK752" i="2"/>
  <c r="AK1056" i="2"/>
  <c r="AK1115" i="2"/>
  <c r="AK1103" i="2"/>
  <c r="AI1098" i="2"/>
  <c r="AI1082" i="2"/>
  <c r="AK1070" i="2"/>
  <c r="AI1050" i="2"/>
  <c r="AI1042" i="2"/>
  <c r="AK955" i="2"/>
  <c r="AK939" i="2"/>
  <c r="AK919" i="2"/>
  <c r="AK911" i="2"/>
  <c r="AK887" i="2"/>
  <c r="AJ887" i="2"/>
  <c r="AI882" i="2"/>
  <c r="AK862" i="2"/>
  <c r="AI826" i="2"/>
  <c r="AK811" i="2"/>
  <c r="AK799" i="2"/>
  <c r="AK686" i="2"/>
  <c r="AK651" i="2"/>
  <c r="AK638" i="2"/>
  <c r="AI634" i="2"/>
  <c r="AK618" i="2"/>
  <c r="AK555" i="2"/>
  <c r="AK523" i="2"/>
  <c r="AK511" i="2"/>
  <c r="AI506" i="2"/>
  <c r="AK467" i="2"/>
  <c r="AK379" i="2"/>
  <c r="AJ367" i="2"/>
  <c r="AK330" i="2"/>
  <c r="AJ295" i="2"/>
  <c r="AK275" i="2"/>
  <c r="AK243" i="2"/>
  <c r="AJ239" i="2"/>
  <c r="AK234" i="2"/>
  <c r="AK222" i="2"/>
  <c r="AI194" i="2"/>
  <c r="AI122" i="2"/>
  <c r="AK39" i="2"/>
  <c r="AK239" i="2"/>
  <c r="AK295" i="2"/>
  <c r="AK327" i="2"/>
  <c r="AK1138" i="2"/>
  <c r="X1253" i="2"/>
  <c r="T1246" i="2"/>
  <c r="T1262" i="2"/>
  <c r="W1239" i="2"/>
  <c r="X1232" i="2"/>
  <c r="W1236" i="2"/>
  <c r="X1248" i="2"/>
  <c r="W1252" i="2"/>
  <c r="X1264" i="2"/>
  <c r="T1221" i="2"/>
  <c r="W1225" i="2"/>
  <c r="T1237" i="2"/>
  <c r="W1241" i="2"/>
  <c r="T1249" i="2"/>
  <c r="W1255" i="2"/>
  <c r="W1271" i="2"/>
  <c r="X1234" i="2"/>
  <c r="Y1246" i="2"/>
  <c r="X1250" i="2"/>
  <c r="Y1262" i="2"/>
  <c r="X1266" i="2"/>
  <c r="X1246" i="2"/>
  <c r="W1221" i="2"/>
  <c r="X1233" i="2"/>
  <c r="W1237" i="2"/>
  <c r="X1249" i="2"/>
  <c r="W1253" i="2"/>
  <c r="X1265" i="2"/>
  <c r="W1269" i="2"/>
  <c r="X1221" i="2"/>
  <c r="X1237" i="2"/>
  <c r="Y1249" i="2"/>
  <c r="X1262" i="2"/>
  <c r="T1238" i="2"/>
  <c r="T1242" i="2"/>
  <c r="T1258" i="2"/>
  <c r="W1232" i="2"/>
  <c r="AK210" i="2"/>
  <c r="AI210" i="2"/>
  <c r="AJ263" i="2"/>
  <c r="AK263" i="2"/>
  <c r="AK274" i="2"/>
  <c r="AI274" i="2"/>
  <c r="AK386" i="2"/>
  <c r="AI386" i="2"/>
  <c r="AJ431" i="2"/>
  <c r="AK431" i="2"/>
  <c r="AJ439" i="2"/>
  <c r="AK439" i="2"/>
  <c r="AK648" i="2"/>
  <c r="AI648" i="2"/>
  <c r="AK856" i="2"/>
  <c r="AI856" i="2"/>
  <c r="AJ1015" i="2"/>
  <c r="AK1015" i="2"/>
  <c r="AK1112" i="2"/>
  <c r="AI1112" i="2"/>
  <c r="AK1128" i="2"/>
  <c r="AI1128" i="2"/>
  <c r="X1223" i="2"/>
  <c r="T1225" i="2"/>
  <c r="X1227" i="2"/>
  <c r="T1229" i="2"/>
  <c r="X1231" i="2"/>
  <c r="T1233" i="2"/>
  <c r="X1235" i="2"/>
  <c r="X1239" i="2"/>
  <c r="T1241" i="2"/>
  <c r="X1243" i="2"/>
  <c r="T1245" i="2"/>
  <c r="X1247" i="2"/>
  <c r="X1251" i="2"/>
  <c r="T1253" i="2"/>
  <c r="X1255" i="2"/>
  <c r="T1257" i="2"/>
  <c r="X1259" i="2"/>
  <c r="T1261" i="2"/>
  <c r="X1263" i="2"/>
  <c r="T1265" i="2"/>
  <c r="X1267" i="2"/>
  <c r="T1269" i="2"/>
  <c r="X1271" i="2"/>
  <c r="T1273" i="2"/>
  <c r="W1220" i="2"/>
  <c r="Y1221" i="2"/>
  <c r="X1225" i="2"/>
  <c r="W1227" i="2"/>
  <c r="W1229" i="2"/>
  <c r="X1241" i="2"/>
  <c r="W1243" i="2"/>
  <c r="W1245" i="2"/>
  <c r="X1257" i="2"/>
  <c r="W1259" i="2"/>
  <c r="W1261" i="2"/>
  <c r="W1268" i="2"/>
  <c r="X1273" i="2"/>
  <c r="AK8" i="2"/>
  <c r="AI8" i="2"/>
  <c r="AJ23" i="2"/>
  <c r="AK23" i="2"/>
  <c r="AK25" i="2"/>
  <c r="AK29" i="2"/>
  <c r="AK59" i="2"/>
  <c r="AK62" i="2"/>
  <c r="AJ69" i="2"/>
  <c r="AI74" i="2"/>
  <c r="AK76" i="2"/>
  <c r="AK77" i="2"/>
  <c r="AK79" i="2"/>
  <c r="AI80" i="2"/>
  <c r="AK82" i="2"/>
  <c r="AI82" i="2"/>
  <c r="AK83" i="2"/>
  <c r="AK86" i="2"/>
  <c r="AK91" i="2"/>
  <c r="AK94" i="2"/>
  <c r="AK95" i="2"/>
  <c r="AJ135" i="2"/>
  <c r="AK135" i="2"/>
  <c r="AK146" i="2"/>
  <c r="AI146" i="2"/>
  <c r="AK147" i="2"/>
  <c r="AK176" i="2"/>
  <c r="AI176" i="2"/>
  <c r="AK184" i="2"/>
  <c r="AI184" i="2"/>
  <c r="AJ189" i="2"/>
  <c r="AK193" i="2"/>
  <c r="AK196" i="2"/>
  <c r="AK197" i="2"/>
  <c r="AK202" i="2"/>
  <c r="AJ207" i="2"/>
  <c r="AK208" i="2"/>
  <c r="AI218" i="2"/>
  <c r="AJ247" i="2"/>
  <c r="AK247" i="2"/>
  <c r="AK258" i="2"/>
  <c r="AI258" i="2"/>
  <c r="AJ303" i="2"/>
  <c r="AK303" i="2"/>
  <c r="AJ311" i="2"/>
  <c r="AK311" i="2"/>
  <c r="AK313" i="2"/>
  <c r="AK317" i="2"/>
  <c r="AK331" i="2"/>
  <c r="AK344" i="2"/>
  <c r="AI344" i="2"/>
  <c r="AJ357" i="2"/>
  <c r="AI362" i="2"/>
  <c r="AK364" i="2"/>
  <c r="AK365" i="2"/>
  <c r="AK367" i="2"/>
  <c r="AI368" i="2"/>
  <c r="AK370" i="2"/>
  <c r="AI370" i="2"/>
  <c r="AK371" i="2"/>
  <c r="AK374" i="2"/>
  <c r="AK408" i="2"/>
  <c r="AI408" i="2"/>
  <c r="AJ413" i="2"/>
  <c r="AI418" i="2"/>
  <c r="AK420" i="2"/>
  <c r="AK421" i="2"/>
  <c r="AK423" i="2"/>
  <c r="AI424" i="2"/>
  <c r="AK426" i="2"/>
  <c r="AI426" i="2"/>
  <c r="AK427" i="2"/>
  <c r="AI480" i="2"/>
  <c r="AK481" i="2"/>
  <c r="AK485" i="2"/>
  <c r="AK520" i="2"/>
  <c r="AI520" i="2"/>
  <c r="AJ535" i="2"/>
  <c r="AK535" i="2"/>
  <c r="AK537" i="2"/>
  <c r="AK541" i="2"/>
  <c r="AK571" i="2"/>
  <c r="AK574" i="2"/>
  <c r="AJ581" i="2"/>
  <c r="AI586" i="2"/>
  <c r="AK588" i="2"/>
  <c r="AK589" i="2"/>
  <c r="AK591" i="2"/>
  <c r="AI592" i="2"/>
  <c r="AK594" i="2"/>
  <c r="AI594" i="2"/>
  <c r="AK595" i="2"/>
  <c r="AK598" i="2"/>
  <c r="AK603" i="2"/>
  <c r="AK606" i="2"/>
  <c r="AK607" i="2"/>
  <c r="AJ647" i="2"/>
  <c r="AK647" i="2"/>
  <c r="AK658" i="2"/>
  <c r="AI658" i="2"/>
  <c r="AK659" i="2"/>
  <c r="AK688" i="2"/>
  <c r="AI688" i="2"/>
  <c r="AK696" i="2"/>
  <c r="AI696" i="2"/>
  <c r="AJ701" i="2"/>
  <c r="AK705" i="2"/>
  <c r="AK708" i="2"/>
  <c r="AK709" i="2"/>
  <c r="AK714" i="2"/>
  <c r="AJ719" i="2"/>
  <c r="AK720" i="2"/>
  <c r="AI730" i="2"/>
  <c r="AK786" i="2"/>
  <c r="AI786" i="2"/>
  <c r="AK787" i="2"/>
  <c r="AJ855" i="2"/>
  <c r="AK855" i="2"/>
  <c r="AK890" i="2"/>
  <c r="AI890" i="2"/>
  <c r="AK891" i="2"/>
  <c r="AJ983" i="2"/>
  <c r="AK983" i="2"/>
  <c r="AK991" i="2"/>
  <c r="AJ999" i="2"/>
  <c r="AK999" i="2"/>
  <c r="AK1010" i="2"/>
  <c r="AI1010" i="2"/>
  <c r="T1222" i="2"/>
  <c r="T1226" i="2"/>
  <c r="T1230" i="2"/>
  <c r="T1234" i="2"/>
  <c r="Y1240" i="2"/>
  <c r="T1250" i="2"/>
  <c r="T1254" i="2"/>
  <c r="T1266" i="2"/>
  <c r="T1270" i="2"/>
  <c r="Y1270" i="2" s="1"/>
  <c r="T1274" i="2"/>
  <c r="X1228" i="2"/>
  <c r="X1244" i="2"/>
  <c r="W1248" i="2"/>
  <c r="X1260" i="2"/>
  <c r="W1264" i="2"/>
  <c r="AJ5" i="2"/>
  <c r="AE1" i="2"/>
  <c r="AK24" i="2"/>
  <c r="AI24" i="2"/>
  <c r="AK42" i="2"/>
  <c r="AI42" i="2"/>
  <c r="AK136" i="2"/>
  <c r="AI136" i="2"/>
  <c r="AJ151" i="2"/>
  <c r="AK151" i="2"/>
  <c r="AK304" i="2"/>
  <c r="AI304" i="2"/>
  <c r="AK312" i="2"/>
  <c r="AI312" i="2"/>
  <c r="AJ375" i="2"/>
  <c r="AK375" i="2"/>
  <c r="AK472" i="2"/>
  <c r="AI472" i="2"/>
  <c r="AK498" i="2"/>
  <c r="AI498" i="2"/>
  <c r="AK536" i="2"/>
  <c r="AI536" i="2"/>
  <c r="AK554" i="2"/>
  <c r="AI554" i="2"/>
  <c r="AJ663" i="2"/>
  <c r="AK663" i="2"/>
  <c r="AK722" i="2"/>
  <c r="AI722" i="2"/>
  <c r="AJ791" i="2"/>
  <c r="AK791" i="2"/>
  <c r="AK802" i="2"/>
  <c r="AI802" i="2"/>
  <c r="AK864" i="2"/>
  <c r="AI864" i="2"/>
  <c r="AK872" i="2"/>
  <c r="AI872" i="2"/>
  <c r="AJ895" i="2"/>
  <c r="AK895" i="2"/>
  <c r="AK922" i="2"/>
  <c r="AI922" i="2"/>
  <c r="AK1058" i="2"/>
  <c r="AI1058" i="2"/>
  <c r="T1220" i="2"/>
  <c r="W1222" i="2"/>
  <c r="T1224" i="2"/>
  <c r="W1226" i="2"/>
  <c r="T1228" i="2"/>
  <c r="W1230" i="2"/>
  <c r="T1232" i="2"/>
  <c r="W1234" i="2"/>
  <c r="T1236" i="2"/>
  <c r="W1238" i="2"/>
  <c r="T1240" i="2"/>
  <c r="W1242" i="2"/>
  <c r="T1244" i="2"/>
  <c r="W1246" i="2"/>
  <c r="T1248" i="2"/>
  <c r="W1250" i="2"/>
  <c r="T1252" i="2"/>
  <c r="W1254" i="2"/>
  <c r="T1256" i="2"/>
  <c r="W1258" i="2"/>
  <c r="T1260" i="2"/>
  <c r="W1262" i="2"/>
  <c r="T1264" i="2"/>
  <c r="W1266" i="2"/>
  <c r="T1268" i="2"/>
  <c r="W1270" i="2"/>
  <c r="T1272" i="2"/>
  <c r="W1274" i="2"/>
  <c r="X1220" i="2"/>
  <c r="X1222" i="2"/>
  <c r="W1224" i="2"/>
  <c r="X1229" i="2"/>
  <c r="W1231" i="2"/>
  <c r="W1233" i="2"/>
  <c r="X1236" i="2"/>
  <c r="X1238" i="2"/>
  <c r="W1240" i="2"/>
  <c r="X1245" i="2"/>
  <c r="W1247" i="2"/>
  <c r="W1249" i="2"/>
  <c r="X1252" i="2"/>
  <c r="X1254" i="2"/>
  <c r="W1256" i="2"/>
  <c r="X1261" i="2"/>
  <c r="W1263" i="2"/>
  <c r="W1265" i="2"/>
  <c r="Y1266" i="2"/>
  <c r="X1268" i="2"/>
  <c r="X1270" i="2"/>
  <c r="W1272" i="2"/>
  <c r="AJ7" i="2"/>
  <c r="AK7" i="2"/>
  <c r="AK9" i="2"/>
  <c r="AK12" i="2"/>
  <c r="AK18" i="2"/>
  <c r="AI18" i="2"/>
  <c r="AK48" i="2"/>
  <c r="AI48" i="2"/>
  <c r="AK56" i="2"/>
  <c r="AI56" i="2"/>
  <c r="AJ119" i="2"/>
  <c r="AK119" i="2"/>
  <c r="AK121" i="2"/>
  <c r="AK124" i="2"/>
  <c r="AK130" i="2"/>
  <c r="AI130" i="2"/>
  <c r="AJ175" i="2"/>
  <c r="AK175" i="2"/>
  <c r="AJ183" i="2"/>
  <c r="AK183" i="2"/>
  <c r="AK185" i="2"/>
  <c r="AK188" i="2"/>
  <c r="AK194" i="2"/>
  <c r="AJ199" i="2"/>
  <c r="AK200" i="2"/>
  <c r="AK206" i="2"/>
  <c r="AK216" i="2"/>
  <c r="AI216" i="2"/>
  <c r="AK242" i="2"/>
  <c r="AI242" i="2"/>
  <c r="AJ261" i="2"/>
  <c r="AK270" i="2"/>
  <c r="AK280" i="2"/>
  <c r="AI280" i="2"/>
  <c r="AK298" i="2"/>
  <c r="AI298" i="2"/>
  <c r="AJ373" i="2"/>
  <c r="AK382" i="2"/>
  <c r="AK392" i="2"/>
  <c r="AI392" i="2"/>
  <c r="AJ407" i="2"/>
  <c r="AK407" i="2"/>
  <c r="AJ437" i="2"/>
  <c r="AK446" i="2"/>
  <c r="AJ453" i="2"/>
  <c r="AK457" i="2"/>
  <c r="AK460" i="2"/>
  <c r="AK466" i="2"/>
  <c r="AI466" i="2"/>
  <c r="AJ519" i="2"/>
  <c r="AK519" i="2"/>
  <c r="AK521" i="2"/>
  <c r="AK524" i="2"/>
  <c r="AK530" i="2"/>
  <c r="AI530" i="2"/>
  <c r="AK560" i="2"/>
  <c r="AI560" i="2"/>
  <c r="AK568" i="2"/>
  <c r="AI568" i="2"/>
  <c r="AJ631" i="2"/>
  <c r="AK631" i="2"/>
  <c r="AK633" i="2"/>
  <c r="AK636" i="2"/>
  <c r="AK642" i="2"/>
  <c r="AI642" i="2"/>
  <c r="AJ687" i="2"/>
  <c r="AK687" i="2"/>
  <c r="AJ695" i="2"/>
  <c r="AK695" i="2"/>
  <c r="AK697" i="2"/>
  <c r="AK700" i="2"/>
  <c r="AK706" i="2"/>
  <c r="AJ711" i="2"/>
  <c r="AK712" i="2"/>
  <c r="AK718" i="2"/>
  <c r="AK728" i="2"/>
  <c r="AI728" i="2"/>
  <c r="AK754" i="2"/>
  <c r="AI754" i="2"/>
  <c r="AK808" i="2"/>
  <c r="AI808" i="2"/>
  <c r="AK824" i="2"/>
  <c r="AI824" i="2"/>
  <c r="AJ839" i="2"/>
  <c r="AK839" i="2"/>
  <c r="AK850" i="2"/>
  <c r="AI850" i="2"/>
  <c r="AK928" i="2"/>
  <c r="AI928" i="2"/>
  <c r="AJ967" i="2"/>
  <c r="AK967" i="2"/>
  <c r="AK978" i="2"/>
  <c r="AI978" i="2"/>
  <c r="T1223" i="2"/>
  <c r="T1227" i="2"/>
  <c r="T1231" i="2"/>
  <c r="T1235" i="2"/>
  <c r="T1239" i="2"/>
  <c r="T1243" i="2"/>
  <c r="T1247" i="2"/>
  <c r="T1251" i="2"/>
  <c r="T1255" i="2"/>
  <c r="T1259" i="2"/>
  <c r="T1263" i="2"/>
  <c r="T1267" i="2"/>
  <c r="T1271" i="2"/>
  <c r="X1224" i="2"/>
  <c r="X1226" i="2"/>
  <c r="W1228" i="2"/>
  <c r="W1235" i="2"/>
  <c r="X1240" i="2"/>
  <c r="X1242" i="2"/>
  <c r="W1244" i="2"/>
  <c r="W1251" i="2"/>
  <c r="X1256" i="2"/>
  <c r="X1258" i="2"/>
  <c r="W1260" i="2"/>
  <c r="W1267" i="2"/>
  <c r="X1272" i="2"/>
  <c r="X1274" i="2"/>
  <c r="AJ47" i="2"/>
  <c r="AK47" i="2"/>
  <c r="AJ55" i="2"/>
  <c r="AK55" i="2"/>
  <c r="AK57" i="2"/>
  <c r="AK60" i="2"/>
  <c r="AK61" i="2"/>
  <c r="AK66" i="2"/>
  <c r="AJ71" i="2"/>
  <c r="AK72" i="2"/>
  <c r="AK75" i="2"/>
  <c r="AK78" i="2"/>
  <c r="AK88" i="2"/>
  <c r="AI88" i="2"/>
  <c r="AJ101" i="2"/>
  <c r="AI106" i="2"/>
  <c r="AK108" i="2"/>
  <c r="AK109" i="2"/>
  <c r="AK111" i="2"/>
  <c r="AI112" i="2"/>
  <c r="AK114" i="2"/>
  <c r="AI114" i="2"/>
  <c r="AK115" i="2"/>
  <c r="AK118" i="2"/>
  <c r="AJ133" i="2"/>
  <c r="AK142" i="2"/>
  <c r="AK152" i="2"/>
  <c r="AI152" i="2"/>
  <c r="AJ157" i="2"/>
  <c r="AI162" i="2"/>
  <c r="AK164" i="2"/>
  <c r="AK165" i="2"/>
  <c r="AK167" i="2"/>
  <c r="AI168" i="2"/>
  <c r="AK170" i="2"/>
  <c r="AI170" i="2"/>
  <c r="AK171" i="2"/>
  <c r="AI224" i="2"/>
  <c r="AK225" i="2"/>
  <c r="AK229" i="2"/>
  <c r="AJ245" i="2"/>
  <c r="AK254" i="2"/>
  <c r="AK264" i="2"/>
  <c r="AI264" i="2"/>
  <c r="AJ279" i="2"/>
  <c r="AK279" i="2"/>
  <c r="AK281" i="2"/>
  <c r="AK285" i="2"/>
  <c r="AJ309" i="2"/>
  <c r="AK315" i="2"/>
  <c r="AK318" i="2"/>
  <c r="AJ325" i="2"/>
  <c r="AK329" i="2"/>
  <c r="AI330" i="2"/>
  <c r="AK332" i="2"/>
  <c r="AK333" i="2"/>
  <c r="AK335" i="2"/>
  <c r="AI336" i="2"/>
  <c r="AK338" i="2"/>
  <c r="AI338" i="2"/>
  <c r="AK339" i="2"/>
  <c r="AK342" i="2"/>
  <c r="AK347" i="2"/>
  <c r="AK350" i="2"/>
  <c r="AK351" i="2"/>
  <c r="AJ391" i="2"/>
  <c r="AK391" i="2"/>
  <c r="AK393" i="2"/>
  <c r="AK396" i="2"/>
  <c r="AK402" i="2"/>
  <c r="AI402" i="2"/>
  <c r="AK403" i="2"/>
  <c r="AK432" i="2"/>
  <c r="AI432" i="2"/>
  <c r="AK440" i="2"/>
  <c r="AI440" i="2"/>
  <c r="AJ445" i="2"/>
  <c r="AK449" i="2"/>
  <c r="AI450" i="2"/>
  <c r="AK452" i="2"/>
  <c r="AK453" i="2"/>
  <c r="AK455" i="2"/>
  <c r="AI456" i="2"/>
  <c r="AK458" i="2"/>
  <c r="AJ463" i="2"/>
  <c r="AK464" i="2"/>
  <c r="AI474" i="2"/>
  <c r="AJ503" i="2"/>
  <c r="AK503" i="2"/>
  <c r="AK505" i="2"/>
  <c r="AK508" i="2"/>
  <c r="AK514" i="2"/>
  <c r="AI514" i="2"/>
  <c r="AJ559" i="2"/>
  <c r="AK559" i="2"/>
  <c r="AJ567" i="2"/>
  <c r="AK567" i="2"/>
  <c r="AK569" i="2"/>
  <c r="AK572" i="2"/>
  <c r="AK573" i="2"/>
  <c r="AK578" i="2"/>
  <c r="AJ583" i="2"/>
  <c r="AK584" i="2"/>
  <c r="AK587" i="2"/>
  <c r="AK590" i="2"/>
  <c r="AK600" i="2"/>
  <c r="AI600" i="2"/>
  <c r="AJ613" i="2"/>
  <c r="AI618" i="2"/>
  <c r="AK620" i="2"/>
  <c r="AK621" i="2"/>
  <c r="AK623" i="2"/>
  <c r="AI624" i="2"/>
  <c r="AK626" i="2"/>
  <c r="AI626" i="2"/>
  <c r="AK627" i="2"/>
  <c r="AK630" i="2"/>
  <c r="AJ645" i="2"/>
  <c r="AK654" i="2"/>
  <c r="AK664" i="2"/>
  <c r="AI664" i="2"/>
  <c r="AJ669" i="2"/>
  <c r="AI674" i="2"/>
  <c r="AK676" i="2"/>
  <c r="AK677" i="2"/>
  <c r="AK679" i="2"/>
  <c r="AI680" i="2"/>
  <c r="AK682" i="2"/>
  <c r="AI682" i="2"/>
  <c r="AK683" i="2"/>
  <c r="AI736" i="2"/>
  <c r="AK737" i="2"/>
  <c r="AK741" i="2"/>
  <c r="AJ807" i="2"/>
  <c r="AK807" i="2"/>
  <c r="AJ823" i="2"/>
  <c r="AK823" i="2"/>
  <c r="AK834" i="2"/>
  <c r="AI834" i="2"/>
  <c r="AK835" i="2"/>
  <c r="AI874" i="2"/>
  <c r="AJ927" i="2"/>
  <c r="AK927" i="2"/>
  <c r="AK1016" i="2"/>
  <c r="AI1016" i="2"/>
  <c r="AK1024" i="2"/>
  <c r="AI1024" i="2"/>
  <c r="AK1032" i="2"/>
  <c r="AI1032" i="2"/>
  <c r="AK1090" i="2"/>
  <c r="AI1090" i="2"/>
  <c r="AK723" i="2"/>
  <c r="AK726" i="2"/>
  <c r="AJ759" i="2"/>
  <c r="AK759" i="2"/>
  <c r="AK761" i="2"/>
  <c r="AK764" i="2"/>
  <c r="AK770" i="2"/>
  <c r="AJ775" i="2"/>
  <c r="AK776" i="2"/>
  <c r="AK782" i="2"/>
  <c r="AK792" i="2"/>
  <c r="AI792" i="2"/>
  <c r="AJ797" i="2"/>
  <c r="AK804" i="2"/>
  <c r="AK805" i="2"/>
  <c r="AK810" i="2"/>
  <c r="AJ821" i="2"/>
  <c r="AK830" i="2"/>
  <c r="AK840" i="2"/>
  <c r="AI840" i="2"/>
  <c r="AJ845" i="2"/>
  <c r="AK852" i="2"/>
  <c r="AK853" i="2"/>
  <c r="AK858" i="2"/>
  <c r="AI858" i="2"/>
  <c r="AK896" i="2"/>
  <c r="AI896" i="2"/>
  <c r="AK904" i="2"/>
  <c r="AI904" i="2"/>
  <c r="AJ917" i="2"/>
  <c r="AK924" i="2"/>
  <c r="AK925" i="2"/>
  <c r="AK930" i="2"/>
  <c r="AI930" i="2"/>
  <c r="AK931" i="2"/>
  <c r="AK934" i="2"/>
  <c r="AI946" i="2"/>
  <c r="AK984" i="2"/>
  <c r="AI984" i="2"/>
  <c r="AI992" i="2"/>
  <c r="AK1000" i="2"/>
  <c r="AI1000" i="2"/>
  <c r="AJ1005" i="2"/>
  <c r="AK1012" i="2"/>
  <c r="AK1013" i="2"/>
  <c r="AK1018" i="2"/>
  <c r="AI1018" i="2"/>
  <c r="AK1035" i="2"/>
  <c r="AK1038" i="2"/>
  <c r="AK1039" i="2"/>
  <c r="AI1080" i="2"/>
  <c r="AJ1095" i="2"/>
  <c r="AK1095" i="2"/>
  <c r="AK1106" i="2"/>
  <c r="AI1106" i="2"/>
  <c r="AI1114" i="2"/>
  <c r="AK4" i="2"/>
  <c r="AK5" i="2"/>
  <c r="AK10" i="2"/>
  <c r="AJ15" i="2"/>
  <c r="AK16" i="2"/>
  <c r="AJ21" i="2"/>
  <c r="AK27" i="2"/>
  <c r="AK30" i="2"/>
  <c r="AJ37" i="2"/>
  <c r="AK41" i="2"/>
  <c r="AK44" i="2"/>
  <c r="AK45" i="2"/>
  <c r="AK50" i="2"/>
  <c r="AI50" i="2"/>
  <c r="AK51" i="2"/>
  <c r="AK54" i="2"/>
  <c r="AJ87" i="2"/>
  <c r="AK87" i="2"/>
  <c r="AK89" i="2"/>
  <c r="AK92" i="2"/>
  <c r="AK93" i="2"/>
  <c r="AK98" i="2"/>
  <c r="AJ103" i="2"/>
  <c r="AK104" i="2"/>
  <c r="AK107" i="2"/>
  <c r="AK110" i="2"/>
  <c r="AK120" i="2"/>
  <c r="AI120" i="2"/>
  <c r="AJ125" i="2"/>
  <c r="AK129" i="2"/>
  <c r="AK132" i="2"/>
  <c r="AK133" i="2"/>
  <c r="AK138" i="2"/>
  <c r="AJ143" i="2"/>
  <c r="AK144" i="2"/>
  <c r="AJ149" i="2"/>
  <c r="AK155" i="2"/>
  <c r="AK158" i="2"/>
  <c r="AJ165" i="2"/>
  <c r="AK169" i="2"/>
  <c r="AK172" i="2"/>
  <c r="AK173" i="2"/>
  <c r="AK178" i="2"/>
  <c r="AI178" i="2"/>
  <c r="AK179" i="2"/>
  <c r="AK182" i="2"/>
  <c r="AJ215" i="2"/>
  <c r="AK215" i="2"/>
  <c r="AK217" i="2"/>
  <c r="AK220" i="2"/>
  <c r="AK221" i="2"/>
  <c r="AK226" i="2"/>
  <c r="AJ231" i="2"/>
  <c r="AK232" i="2"/>
  <c r="AK235" i="2"/>
  <c r="AK238" i="2"/>
  <c r="AK248" i="2"/>
  <c r="AI248" i="2"/>
  <c r="AJ253" i="2"/>
  <c r="AK257" i="2"/>
  <c r="AK260" i="2"/>
  <c r="AK261" i="2"/>
  <c r="AK266" i="2"/>
  <c r="AJ271" i="2"/>
  <c r="AK272" i="2"/>
  <c r="AJ277" i="2"/>
  <c r="AK283" i="2"/>
  <c r="AK286" i="2"/>
  <c r="AJ293" i="2"/>
  <c r="AK297" i="2"/>
  <c r="AK300" i="2"/>
  <c r="AK301" i="2"/>
  <c r="AK306" i="2"/>
  <c r="AI306" i="2"/>
  <c r="AK307" i="2"/>
  <c r="AK310" i="2"/>
  <c r="AJ343" i="2"/>
  <c r="AK343" i="2"/>
  <c r="AK345" i="2"/>
  <c r="AK348" i="2"/>
  <c r="AK349" i="2"/>
  <c r="AK354" i="2"/>
  <c r="AJ359" i="2"/>
  <c r="AK360" i="2"/>
  <c r="AK363" i="2"/>
  <c r="AK366" i="2"/>
  <c r="AK376" i="2"/>
  <c r="AI376" i="2"/>
  <c r="AJ381" i="2"/>
  <c r="AK385" i="2"/>
  <c r="AK388" i="2"/>
  <c r="AK389" i="2"/>
  <c r="AK394" i="2"/>
  <c r="AJ399" i="2"/>
  <c r="AK400" i="2"/>
  <c r="AJ405" i="2"/>
  <c r="AK411" i="2"/>
  <c r="AK414" i="2"/>
  <c r="AJ421" i="2"/>
  <c r="AK425" i="2"/>
  <c r="AK428" i="2"/>
  <c r="AK429" i="2"/>
  <c r="AK434" i="2"/>
  <c r="AI434" i="2"/>
  <c r="AK435" i="2"/>
  <c r="AK438" i="2"/>
  <c r="AJ471" i="2"/>
  <c r="AK471" i="2"/>
  <c r="AK473" i="2"/>
  <c r="AK476" i="2"/>
  <c r="AK477" i="2"/>
  <c r="AK482" i="2"/>
  <c r="AJ487" i="2"/>
  <c r="AK488" i="2"/>
  <c r="AK491" i="2"/>
  <c r="AK494" i="2"/>
  <c r="AK504" i="2"/>
  <c r="AI504" i="2"/>
  <c r="AJ509" i="2"/>
  <c r="AK513" i="2"/>
  <c r="AK516" i="2"/>
  <c r="AK517" i="2"/>
  <c r="AK522" i="2"/>
  <c r="AJ527" i="2"/>
  <c r="AK528" i="2"/>
  <c r="AJ533" i="2"/>
  <c r="AK539" i="2"/>
  <c r="AK542" i="2"/>
  <c r="AJ549" i="2"/>
  <c r="AK553" i="2"/>
  <c r="AK556" i="2"/>
  <c r="AK557" i="2"/>
  <c r="AK562" i="2"/>
  <c r="AI562" i="2"/>
  <c r="AK563" i="2"/>
  <c r="AK566" i="2"/>
  <c r="AJ599" i="2"/>
  <c r="AK599" i="2"/>
  <c r="AK601" i="2"/>
  <c r="AK604" i="2"/>
  <c r="AK605" i="2"/>
  <c r="AK610" i="2"/>
  <c r="AJ615" i="2"/>
  <c r="AK616" i="2"/>
  <c r="AK619" i="2"/>
  <c r="AK622" i="2"/>
  <c r="AK632" i="2"/>
  <c r="AI632" i="2"/>
  <c r="AJ637" i="2"/>
  <c r="AK641" i="2"/>
  <c r="AK644" i="2"/>
  <c r="AK645" i="2"/>
  <c r="AK650" i="2"/>
  <c r="AJ655" i="2"/>
  <c r="AK656" i="2"/>
  <c r="AJ661" i="2"/>
  <c r="AK667" i="2"/>
  <c r="AK670" i="2"/>
  <c r="AJ677" i="2"/>
  <c r="AK681" i="2"/>
  <c r="AK684" i="2"/>
  <c r="AK685" i="2"/>
  <c r="AK690" i="2"/>
  <c r="AI690" i="2"/>
  <c r="AK691" i="2"/>
  <c r="AK694" i="2"/>
  <c r="AJ727" i="2"/>
  <c r="AK727" i="2"/>
  <c r="AK729" i="2"/>
  <c r="AK732" i="2"/>
  <c r="AK733" i="2"/>
  <c r="AK738" i="2"/>
  <c r="AJ743" i="2"/>
  <c r="AK744" i="2"/>
  <c r="AK747" i="2"/>
  <c r="AK750" i="2"/>
  <c r="AK760" i="2"/>
  <c r="AI760" i="2"/>
  <c r="AJ765" i="2"/>
  <c r="AK769" i="2"/>
  <c r="AI770" i="2"/>
  <c r="AK772" i="2"/>
  <c r="AK773" i="2"/>
  <c r="AK775" i="2"/>
  <c r="AI776" i="2"/>
  <c r="AK778" i="2"/>
  <c r="AJ783" i="2"/>
  <c r="AK784" i="2"/>
  <c r="AJ789" i="2"/>
  <c r="AK795" i="2"/>
  <c r="AK798" i="2"/>
  <c r="AJ805" i="2"/>
  <c r="AK809" i="2"/>
  <c r="AI810" i="2"/>
  <c r="AK812" i="2"/>
  <c r="AK818" i="2"/>
  <c r="AI818" i="2"/>
  <c r="AJ863" i="2"/>
  <c r="AK863" i="2"/>
  <c r="AJ871" i="2"/>
  <c r="AK871" i="2"/>
  <c r="AK873" i="2"/>
  <c r="AK877" i="2"/>
  <c r="AI906" i="2"/>
  <c r="AK951" i="2"/>
  <c r="AK962" i="2"/>
  <c r="AI962" i="2"/>
  <c r="AK963" i="2"/>
  <c r="AJ1023" i="2"/>
  <c r="AK1023" i="2"/>
  <c r="AI1040" i="2"/>
  <c r="AK1041" i="2"/>
  <c r="AK1045" i="2"/>
  <c r="AJ1111" i="2"/>
  <c r="AK1111" i="2"/>
  <c r="AK1119" i="2"/>
  <c r="AJ1127" i="2"/>
  <c r="AK1127" i="2"/>
  <c r="AK1129" i="2"/>
  <c r="AK1133" i="2"/>
  <c r="AF1" i="2"/>
  <c r="AK6" i="2"/>
  <c r="AJ13" i="2"/>
  <c r="AK17" i="2"/>
  <c r="AK20" i="2"/>
  <c r="AK21" i="2"/>
  <c r="AK26" i="2"/>
  <c r="AJ31" i="2"/>
  <c r="AK32" i="2"/>
  <c r="AK35" i="2"/>
  <c r="AK38" i="2"/>
  <c r="AJ45" i="2"/>
  <c r="AK49" i="2"/>
  <c r="AK52" i="2"/>
  <c r="AK53" i="2"/>
  <c r="AK58" i="2"/>
  <c r="AJ63" i="2"/>
  <c r="AK64" i="2"/>
  <c r="AK67" i="2"/>
  <c r="AK70" i="2"/>
  <c r="AJ77" i="2"/>
  <c r="AK81" i="2"/>
  <c r="AK84" i="2"/>
  <c r="AK85" i="2"/>
  <c r="AK90" i="2"/>
  <c r="AJ95" i="2"/>
  <c r="AK96" i="2"/>
  <c r="AK99" i="2"/>
  <c r="AK102" i="2"/>
  <c r="AJ109" i="2"/>
  <c r="AK113" i="2"/>
  <c r="AK116" i="2"/>
  <c r="AK117" i="2"/>
  <c r="AK122" i="2"/>
  <c r="AJ127" i="2"/>
  <c r="AK128" i="2"/>
  <c r="AK131" i="2"/>
  <c r="AK134" i="2"/>
  <c r="AJ141" i="2"/>
  <c r="AK145" i="2"/>
  <c r="AK148" i="2"/>
  <c r="AK149" i="2"/>
  <c r="AK154" i="2"/>
  <c r="AJ159" i="2"/>
  <c r="AK160" i="2"/>
  <c r="AK163" i="2"/>
  <c r="AK166" i="2"/>
  <c r="AJ173" i="2"/>
  <c r="AK177" i="2"/>
  <c r="AK180" i="2"/>
  <c r="AK181" i="2"/>
  <c r="AK186" i="2"/>
  <c r="AJ191" i="2"/>
  <c r="AK192" i="2"/>
  <c r="AK195" i="2"/>
  <c r="AK198" i="2"/>
  <c r="AJ205" i="2"/>
  <c r="AK209" i="2"/>
  <c r="AK212" i="2"/>
  <c r="AK213" i="2"/>
  <c r="AK218" i="2"/>
  <c r="AJ223" i="2"/>
  <c r="AK224" i="2"/>
  <c r="AK227" i="2"/>
  <c r="AK230" i="2"/>
  <c r="AJ237" i="2"/>
  <c r="AK241" i="2"/>
  <c r="AK244" i="2"/>
  <c r="AK245" i="2"/>
  <c r="AK250" i="2"/>
  <c r="AJ255" i="2"/>
  <c r="AK256" i="2"/>
  <c r="AK259" i="2"/>
  <c r="AK262" i="2"/>
  <c r="AJ269" i="2"/>
  <c r="AK273" i="2"/>
  <c r="AK276" i="2"/>
  <c r="AK277" i="2"/>
  <c r="AK282" i="2"/>
  <c r="AJ287" i="2"/>
  <c r="AK288" i="2"/>
  <c r="AK291" i="2"/>
  <c r="AK294" i="2"/>
  <c r="AJ301" i="2"/>
  <c r="AK305" i="2"/>
  <c r="AK308" i="2"/>
  <c r="AK309" i="2"/>
  <c r="AK314" i="2"/>
  <c r="AJ319" i="2"/>
  <c r="AK320" i="2"/>
  <c r="AK323" i="2"/>
  <c r="AK326" i="2"/>
  <c r="AJ333" i="2"/>
  <c r="AK337" i="2"/>
  <c r="AK340" i="2"/>
  <c r="AK341" i="2"/>
  <c r="AK346" i="2"/>
  <c r="AJ351" i="2"/>
  <c r="AK352" i="2"/>
  <c r="AK355" i="2"/>
  <c r="AK358" i="2"/>
  <c r="AJ365" i="2"/>
  <c r="AK369" i="2"/>
  <c r="AK372" i="2"/>
  <c r="AK373" i="2"/>
  <c r="AK378" i="2"/>
  <c r="AJ383" i="2"/>
  <c r="AK384" i="2"/>
  <c r="AK387" i="2"/>
  <c r="AK390" i="2"/>
  <c r="AJ397" i="2"/>
  <c r="AK401" i="2"/>
  <c r="AK404" i="2"/>
  <c r="AK405" i="2"/>
  <c r="AK410" i="2"/>
  <c r="AJ415" i="2"/>
  <c r="AK416" i="2"/>
  <c r="AK419" i="2"/>
  <c r="AK422" i="2"/>
  <c r="AJ429" i="2"/>
  <c r="AK433" i="2"/>
  <c r="AK436" i="2"/>
  <c r="AK437" i="2"/>
  <c r="AK442" i="2"/>
  <c r="AJ447" i="2"/>
  <c r="AK448" i="2"/>
  <c r="AK451" i="2"/>
  <c r="AK454" i="2"/>
  <c r="AJ461" i="2"/>
  <c r="AK465" i="2"/>
  <c r="AK468" i="2"/>
  <c r="AK469" i="2"/>
  <c r="AK474" i="2"/>
  <c r="AJ479" i="2"/>
  <c r="AK480" i="2"/>
  <c r="AK483" i="2"/>
  <c r="AK486" i="2"/>
  <c r="AJ493" i="2"/>
  <c r="AK497" i="2"/>
  <c r="AK500" i="2"/>
  <c r="AK501" i="2"/>
  <c r="AK506" i="2"/>
  <c r="AJ511" i="2"/>
  <c r="AK512" i="2"/>
  <c r="AK515" i="2"/>
  <c r="AK518" i="2"/>
  <c r="AJ525" i="2"/>
  <c r="AK529" i="2"/>
  <c r="AK532" i="2"/>
  <c r="AK533" i="2"/>
  <c r="AK538" i="2"/>
  <c r="AJ543" i="2"/>
  <c r="AK544" i="2"/>
  <c r="AK547" i="2"/>
  <c r="AK550" i="2"/>
  <c r="AJ557" i="2"/>
  <c r="AK561" i="2"/>
  <c r="AK564" i="2"/>
  <c r="AK565" i="2"/>
  <c r="AK570" i="2"/>
  <c r="AJ575" i="2"/>
  <c r="AK576" i="2"/>
  <c r="AK579" i="2"/>
  <c r="AK582" i="2"/>
  <c r="AJ589" i="2"/>
  <c r="AK593" i="2"/>
  <c r="AK596" i="2"/>
  <c r="AK597" i="2"/>
  <c r="AK602" i="2"/>
  <c r="AJ607" i="2"/>
  <c r="AK608" i="2"/>
  <c r="AK611" i="2"/>
  <c r="AK614" i="2"/>
  <c r="AJ621" i="2"/>
  <c r="AK625" i="2"/>
  <c r="AK628" i="2"/>
  <c r="AK629" i="2"/>
  <c r="AK634" i="2"/>
  <c r="AJ639" i="2"/>
  <c r="AK640" i="2"/>
  <c r="AK643" i="2"/>
  <c r="AK646" i="2"/>
  <c r="AJ653" i="2"/>
  <c r="AK657" i="2"/>
  <c r="AK660" i="2"/>
  <c r="AK661" i="2"/>
  <c r="AK666" i="2"/>
  <c r="AJ671" i="2"/>
  <c r="AK672" i="2"/>
  <c r="AK675" i="2"/>
  <c r="AK678" i="2"/>
  <c r="AJ685" i="2"/>
  <c r="AK689" i="2"/>
  <c r="AK692" i="2"/>
  <c r="AK693" i="2"/>
  <c r="AK698" i="2"/>
  <c r="AJ703" i="2"/>
  <c r="AK704" i="2"/>
  <c r="AK707" i="2"/>
  <c r="AK710" i="2"/>
  <c r="AJ717" i="2"/>
  <c r="AK721" i="2"/>
  <c r="AK724" i="2"/>
  <c r="AK725" i="2"/>
  <c r="AK730" i="2"/>
  <c r="AJ735" i="2"/>
  <c r="AK736" i="2"/>
  <c r="AK739" i="2"/>
  <c r="AK742" i="2"/>
  <c r="AJ749" i="2"/>
  <c r="AK753" i="2"/>
  <c r="AK756" i="2"/>
  <c r="AK757" i="2"/>
  <c r="AK762" i="2"/>
  <c r="AJ767" i="2"/>
  <c r="AK768" i="2"/>
  <c r="AK771" i="2"/>
  <c r="AK774" i="2"/>
  <c r="AJ781" i="2"/>
  <c r="AK785" i="2"/>
  <c r="AK788" i="2"/>
  <c r="AK789" i="2"/>
  <c r="AK794" i="2"/>
  <c r="AJ799" i="2"/>
  <c r="AK800" i="2"/>
  <c r="AK803" i="2"/>
  <c r="AK806" i="2"/>
  <c r="AJ813" i="2"/>
  <c r="AK817" i="2"/>
  <c r="AK820" i="2"/>
  <c r="AK821" i="2"/>
  <c r="AK826" i="2"/>
  <c r="AJ831" i="2"/>
  <c r="AK832" i="2"/>
  <c r="AJ837" i="2"/>
  <c r="AK843" i="2"/>
  <c r="AK846" i="2"/>
  <c r="AJ853" i="2"/>
  <c r="AK857" i="2"/>
  <c r="AK860" i="2"/>
  <c r="AK861" i="2"/>
  <c r="AK866" i="2"/>
  <c r="AI866" i="2"/>
  <c r="AK867" i="2"/>
  <c r="AK870" i="2"/>
  <c r="AJ903" i="2"/>
  <c r="AK903" i="2"/>
  <c r="AK905" i="2"/>
  <c r="AK908" i="2"/>
  <c r="AK909" i="2"/>
  <c r="AK914" i="2"/>
  <c r="AJ919" i="2"/>
  <c r="AK920" i="2"/>
  <c r="AK923" i="2"/>
  <c r="AK926" i="2"/>
  <c r="AK936" i="2"/>
  <c r="AI936" i="2"/>
  <c r="AJ941" i="2"/>
  <c r="AK945" i="2"/>
  <c r="AK948" i="2"/>
  <c r="AK949" i="2"/>
  <c r="AK954" i="2"/>
  <c r="AJ959" i="2"/>
  <c r="AK960" i="2"/>
  <c r="AJ965" i="2"/>
  <c r="AK971" i="2"/>
  <c r="AK974" i="2"/>
  <c r="AJ981" i="2"/>
  <c r="AK985" i="2"/>
  <c r="AK988" i="2"/>
  <c r="AK989" i="2"/>
  <c r="AK994" i="2"/>
  <c r="AI994" i="2"/>
  <c r="AK995" i="2"/>
  <c r="AK998" i="2"/>
  <c r="AJ1031" i="2"/>
  <c r="AK1031" i="2"/>
  <c r="AK1033" i="2"/>
  <c r="AK1036" i="2"/>
  <c r="AK1037" i="2"/>
  <c r="AK1042" i="2"/>
  <c r="AJ1047" i="2"/>
  <c r="AK1048" i="2"/>
  <c r="AK1051" i="2"/>
  <c r="AK1054" i="2"/>
  <c r="AK1064" i="2"/>
  <c r="AI1064" i="2"/>
  <c r="AJ1069" i="2"/>
  <c r="AK1073" i="2"/>
  <c r="AK1076" i="2"/>
  <c r="AK1077" i="2"/>
  <c r="AK1082" i="2"/>
  <c r="AJ1087" i="2"/>
  <c r="AK1088" i="2"/>
  <c r="AJ1093" i="2"/>
  <c r="AK1099" i="2"/>
  <c r="AK1102" i="2"/>
  <c r="AJ1109" i="2"/>
  <c r="AK1113" i="2"/>
  <c r="AK1116" i="2"/>
  <c r="AK1117" i="2"/>
  <c r="AK1122" i="2"/>
  <c r="AI1122" i="2"/>
  <c r="AK1123" i="2"/>
  <c r="AK1126" i="2"/>
  <c r="AK875" i="2"/>
  <c r="AK878" i="2"/>
  <c r="AJ885" i="2"/>
  <c r="AK889" i="2"/>
  <c r="AK892" i="2"/>
  <c r="AK893" i="2"/>
  <c r="AK898" i="2"/>
  <c r="AI898" i="2"/>
  <c r="AK899" i="2"/>
  <c r="AK902" i="2"/>
  <c r="AJ935" i="2"/>
  <c r="AK935" i="2"/>
  <c r="AK937" i="2"/>
  <c r="AK940" i="2"/>
  <c r="AK946" i="2"/>
  <c r="AJ951" i="2"/>
  <c r="AK952" i="2"/>
  <c r="AK958" i="2"/>
  <c r="AK968" i="2"/>
  <c r="AI968" i="2"/>
  <c r="AJ973" i="2"/>
  <c r="AK980" i="2"/>
  <c r="AK981" i="2"/>
  <c r="AK986" i="2"/>
  <c r="AJ991" i="2"/>
  <c r="AK992" i="2"/>
  <c r="AJ997" i="2"/>
  <c r="AK1003" i="2"/>
  <c r="AK1006" i="2"/>
  <c r="AJ1013" i="2"/>
  <c r="AK1017" i="2"/>
  <c r="AK1020" i="2"/>
  <c r="AK1021" i="2"/>
  <c r="AK1026" i="2"/>
  <c r="AI1026" i="2"/>
  <c r="AK1027" i="2"/>
  <c r="AK1030" i="2"/>
  <c r="AJ1063" i="2"/>
  <c r="AK1063" i="2"/>
  <c r="AK1065" i="2"/>
  <c r="AK1068" i="2"/>
  <c r="AK1074" i="2"/>
  <c r="AJ1079" i="2"/>
  <c r="AK1080" i="2"/>
  <c r="AK1086" i="2"/>
  <c r="AK1096" i="2"/>
  <c r="AI1096" i="2"/>
  <c r="AJ1101" i="2"/>
  <c r="AK1108" i="2"/>
  <c r="AK1109" i="2"/>
  <c r="AK1114" i="2"/>
  <c r="AJ1119" i="2"/>
  <c r="AK1120" i="2"/>
  <c r="AJ1125" i="2"/>
  <c r="AK1131" i="2"/>
  <c r="AK1134" i="2"/>
  <c r="AJ815" i="2"/>
  <c r="AK816" i="2"/>
  <c r="AK819" i="2"/>
  <c r="AK822" i="2"/>
  <c r="AJ829" i="2"/>
  <c r="AK833" i="2"/>
  <c r="AK836" i="2"/>
  <c r="AK837" i="2"/>
  <c r="AK842" i="2"/>
  <c r="AJ847" i="2"/>
  <c r="AK848" i="2"/>
  <c r="AK851" i="2"/>
  <c r="AK854" i="2"/>
  <c r="AJ861" i="2"/>
  <c r="AK865" i="2"/>
  <c r="AK868" i="2"/>
  <c r="AK869" i="2"/>
  <c r="AK874" i="2"/>
  <c r="AJ879" i="2"/>
  <c r="AK880" i="2"/>
  <c r="AK883" i="2"/>
  <c r="AK886" i="2"/>
  <c r="AJ893" i="2"/>
  <c r="AK897" i="2"/>
  <c r="AK900" i="2"/>
  <c r="AK901" i="2"/>
  <c r="AK906" i="2"/>
  <c r="AJ911" i="2"/>
  <c r="AK912" i="2"/>
  <c r="AK915" i="2"/>
  <c r="AK918" i="2"/>
  <c r="AJ925" i="2"/>
  <c r="AK929" i="2"/>
  <c r="AK932" i="2"/>
  <c r="AK933" i="2"/>
  <c r="AK938" i="2"/>
  <c r="AJ943" i="2"/>
  <c r="AK944" i="2"/>
  <c r="AK947" i="2"/>
  <c r="AK950" i="2"/>
  <c r="AJ957" i="2"/>
  <c r="AK961" i="2"/>
  <c r="AK964" i="2"/>
  <c r="AK965" i="2"/>
  <c r="AK970" i="2"/>
  <c r="AJ975" i="2"/>
  <c r="AK976" i="2"/>
  <c r="AK979" i="2"/>
  <c r="AK982" i="2"/>
  <c r="AJ989" i="2"/>
  <c r="AK993" i="2"/>
  <c r="AK996" i="2"/>
  <c r="AK997" i="2"/>
  <c r="AK1002" i="2"/>
  <c r="AJ1007" i="2"/>
  <c r="AK1008" i="2"/>
  <c r="AK1011" i="2"/>
  <c r="AK1014" i="2"/>
  <c r="AJ1021" i="2"/>
  <c r="AK1025" i="2"/>
  <c r="AK1028" i="2"/>
  <c r="AK1029" i="2"/>
  <c r="AK1034" i="2"/>
  <c r="AJ1039" i="2"/>
  <c r="AK1040" i="2"/>
  <c r="AK1043" i="2"/>
  <c r="AK1046" i="2"/>
  <c r="AJ1053" i="2"/>
  <c r="AK1057" i="2"/>
  <c r="AK1060" i="2"/>
  <c r="AK1061" i="2"/>
  <c r="AK1066" i="2"/>
  <c r="AJ1071" i="2"/>
  <c r="AK1072" i="2"/>
  <c r="AK1075" i="2"/>
  <c r="AK1078" i="2"/>
  <c r="AJ1085" i="2"/>
  <c r="AK1089" i="2"/>
  <c r="AK1092" i="2"/>
  <c r="AK1093" i="2"/>
  <c r="AK1098" i="2"/>
  <c r="AJ1103" i="2"/>
  <c r="AK1104" i="2"/>
  <c r="AK1107" i="2"/>
  <c r="AK1110" i="2"/>
  <c r="AJ1117" i="2"/>
  <c r="AK1121" i="2"/>
  <c r="AK1124" i="2"/>
  <c r="AK1125" i="2"/>
  <c r="AK1130" i="2"/>
  <c r="AJ1135" i="2"/>
  <c r="AK1136" i="2"/>
  <c r="AK1139" i="2"/>
  <c r="AJ14" i="2"/>
  <c r="AJ38" i="2"/>
  <c r="AJ46" i="2"/>
  <c r="AJ54" i="2"/>
  <c r="AJ62" i="2"/>
  <c r="AJ86" i="2"/>
  <c r="AJ126" i="2"/>
  <c r="AJ150" i="2"/>
  <c r="AJ158" i="2"/>
  <c r="AJ182" i="2"/>
  <c r="AJ198" i="2"/>
  <c r="AJ206" i="2"/>
  <c r="AJ214" i="2"/>
  <c r="AJ262" i="2"/>
  <c r="AJ270" i="2"/>
  <c r="AJ278" i="2"/>
  <c r="AJ286" i="2"/>
  <c r="AJ310" i="2"/>
  <c r="AJ318" i="2"/>
  <c r="AJ326" i="2"/>
  <c r="AJ334" i="2"/>
  <c r="AJ342" i="2"/>
  <c r="AJ350" i="2"/>
  <c r="AJ358" i="2"/>
  <c r="AJ366" i="2"/>
  <c r="AJ398" i="2"/>
  <c r="AJ406" i="2"/>
  <c r="AJ422" i="2"/>
  <c r="AJ430" i="2"/>
  <c r="AJ454" i="2"/>
  <c r="AJ462" i="2"/>
  <c r="AJ502" i="2"/>
  <c r="AJ510" i="2"/>
  <c r="AJ518" i="2"/>
  <c r="AJ526" i="2"/>
  <c r="AJ534" i="2"/>
  <c r="AJ550" i="2"/>
  <c r="AJ558" i="2"/>
  <c r="AJ566" i="2"/>
  <c r="AJ574" i="2"/>
  <c r="AJ590" i="2"/>
  <c r="AJ630" i="2"/>
  <c r="AJ654" i="2"/>
  <c r="AJ670" i="2"/>
  <c r="AJ694" i="2"/>
  <c r="AJ702" i="2"/>
  <c r="AJ750" i="2"/>
  <c r="AJ782" i="2"/>
  <c r="AJ806" i="2"/>
  <c r="AJ814" i="2"/>
  <c r="AJ822" i="2"/>
  <c r="AJ830" i="2"/>
  <c r="AJ854" i="2"/>
  <c r="AJ862" i="2"/>
  <c r="AJ886" i="2"/>
  <c r="AJ894" i="2"/>
  <c r="AJ910" i="2"/>
  <c r="AJ926" i="2"/>
  <c r="AJ942" i="2"/>
  <c r="AJ958" i="2"/>
  <c r="AJ966" i="2"/>
  <c r="AJ974" i="2"/>
  <c r="AJ982" i="2"/>
  <c r="AJ990" i="2"/>
  <c r="AJ998" i="2"/>
  <c r="AJ1006" i="2"/>
  <c r="AJ1030" i="2"/>
  <c r="AJ1046" i="2"/>
  <c r="AJ1078" i="2"/>
  <c r="AJ1086" i="2"/>
  <c r="AJ1094" i="2"/>
  <c r="AJ1110" i="2"/>
  <c r="AJ1126" i="2"/>
  <c r="AJ24" i="2"/>
  <c r="AJ32" i="2"/>
  <c r="AJ40" i="2"/>
  <c r="AJ56" i="2"/>
  <c r="AJ80" i="2"/>
  <c r="AJ88" i="2"/>
  <c r="AJ96" i="2"/>
  <c r="AJ120" i="2"/>
  <c r="AJ136" i="2"/>
  <c r="AJ144" i="2"/>
  <c r="AJ152" i="2"/>
  <c r="AJ160" i="2"/>
  <c r="AJ168" i="2"/>
  <c r="AJ184" i="2"/>
  <c r="AJ224" i="2"/>
  <c r="AJ232" i="2"/>
  <c r="AJ240" i="2"/>
  <c r="AJ272" i="2"/>
  <c r="AJ280" i="2"/>
  <c r="AJ288" i="2"/>
  <c r="AJ304" i="2"/>
  <c r="AJ312" i="2"/>
  <c r="AJ336" i="2"/>
  <c r="AJ352" i="2"/>
  <c r="AJ360" i="2"/>
  <c r="AJ368" i="2"/>
  <c r="AJ384" i="2"/>
  <c r="AJ392" i="2"/>
  <c r="AJ416" i="2"/>
  <c r="AJ448" i="2"/>
  <c r="AJ456" i="2"/>
  <c r="AJ488" i="2"/>
  <c r="AJ504" i="2"/>
  <c r="AJ512" i="2"/>
  <c r="AJ520" i="2"/>
  <c r="AJ528" i="2"/>
  <c r="AJ536" i="2"/>
  <c r="AJ592" i="2"/>
  <c r="AJ600" i="2"/>
  <c r="AJ616" i="2"/>
  <c r="AJ632" i="2"/>
  <c r="AJ640" i="2"/>
  <c r="AJ648" i="2"/>
  <c r="AJ656" i="2"/>
  <c r="AJ680" i="2"/>
  <c r="AJ688" i="2"/>
  <c r="AJ696" i="2"/>
  <c r="AJ704" i="2"/>
  <c r="AJ712" i="2"/>
  <c r="AJ720" i="2"/>
  <c r="AJ728" i="2"/>
  <c r="AJ736" i="2"/>
  <c r="AJ744" i="2"/>
  <c r="AJ752" i="2"/>
  <c r="AJ760" i="2"/>
  <c r="AJ768" i="2"/>
  <c r="AJ776" i="2"/>
  <c r="AJ784" i="2"/>
  <c r="AJ792" i="2"/>
  <c r="AJ800" i="2"/>
  <c r="AJ808" i="2"/>
  <c r="AJ816" i="2"/>
  <c r="AJ824" i="2"/>
  <c r="AJ832" i="2"/>
  <c r="AJ840" i="2"/>
  <c r="AJ848" i="2"/>
  <c r="AJ856" i="2"/>
  <c r="AJ864" i="2"/>
  <c r="AJ872" i="2"/>
  <c r="AJ880" i="2"/>
  <c r="AJ888" i="2"/>
  <c r="AJ896" i="2"/>
  <c r="AJ904" i="2"/>
  <c r="AJ912" i="2"/>
  <c r="AJ920" i="2"/>
  <c r="AJ928" i="2"/>
  <c r="AJ936" i="2"/>
  <c r="AJ944" i="2"/>
  <c r="AJ952" i="2"/>
  <c r="AJ960" i="2"/>
  <c r="AJ968" i="2"/>
  <c r="AJ976" i="2"/>
  <c r="AJ984" i="2"/>
  <c r="AJ992" i="2"/>
  <c r="AJ1000" i="2"/>
  <c r="AJ1008" i="2"/>
  <c r="AJ1016" i="2"/>
  <c r="AJ1024" i="2"/>
  <c r="AJ1032" i="2"/>
  <c r="AJ1040" i="2"/>
  <c r="AJ1048" i="2"/>
  <c r="AJ1056" i="2"/>
  <c r="AJ1064" i="2"/>
  <c r="AJ1072" i="2"/>
  <c r="AJ1080" i="2"/>
  <c r="AJ1088" i="2"/>
  <c r="AJ1096" i="2"/>
  <c r="AJ1104" i="2"/>
  <c r="AJ1112" i="2"/>
  <c r="AJ1120" i="2"/>
  <c r="AJ1128" i="2"/>
  <c r="AJ1136" i="2"/>
  <c r="AI4" i="2"/>
  <c r="AJ9" i="2"/>
  <c r="AJ10" i="2"/>
  <c r="AI12" i="2"/>
  <c r="AJ17" i="2"/>
  <c r="AJ18" i="2"/>
  <c r="AI20" i="2"/>
  <c r="AJ25" i="2"/>
  <c r="AJ26" i="2"/>
  <c r="AI28" i="2"/>
  <c r="AJ33" i="2"/>
  <c r="AJ34" i="2"/>
  <c r="AI36" i="2"/>
  <c r="AJ41" i="2"/>
  <c r="AJ42" i="2"/>
  <c r="AI44" i="2"/>
  <c r="AJ49" i="2"/>
  <c r="AJ50" i="2"/>
  <c r="AI52" i="2"/>
  <c r="AJ57" i="2"/>
  <c r="AJ58" i="2"/>
  <c r="AI60" i="2"/>
  <c r="AJ65" i="2"/>
  <c r="AJ66" i="2"/>
  <c r="AI68" i="2"/>
  <c r="AJ73" i="2"/>
  <c r="AJ74" i="2"/>
  <c r="AI76" i="2"/>
  <c r="AJ81" i="2"/>
  <c r="AJ82" i="2"/>
  <c r="AI84" i="2"/>
  <c r="AJ89" i="2"/>
  <c r="AJ90" i="2"/>
  <c r="AI92" i="2"/>
  <c r="AJ97" i="2"/>
  <c r="AJ98" i="2"/>
  <c r="AI100" i="2"/>
  <c r="AJ105" i="2"/>
  <c r="AJ106" i="2"/>
  <c r="AI108" i="2"/>
  <c r="AJ113" i="2"/>
  <c r="AJ114" i="2"/>
  <c r="AI116" i="2"/>
  <c r="AJ121" i="2"/>
  <c r="AJ122" i="2"/>
  <c r="AI124" i="2"/>
  <c r="AJ129" i="2"/>
  <c r="AJ130" i="2"/>
  <c r="AI132" i="2"/>
  <c r="AJ137" i="2"/>
  <c r="AJ138" i="2"/>
  <c r="AI140" i="2"/>
  <c r="AJ145" i="2"/>
  <c r="AJ146" i="2"/>
  <c r="AI148" i="2"/>
  <c r="AJ153" i="2"/>
  <c r="AJ154" i="2"/>
  <c r="AI156" i="2"/>
  <c r="AJ161" i="2"/>
  <c r="AJ162" i="2"/>
  <c r="AI164" i="2"/>
  <c r="AJ169" i="2"/>
  <c r="AJ170" i="2"/>
  <c r="AI172" i="2"/>
  <c r="AJ177" i="2"/>
  <c r="AJ178" i="2"/>
  <c r="AI180" i="2"/>
  <c r="AJ185" i="2"/>
  <c r="AJ186" i="2"/>
  <c r="AI188" i="2"/>
  <c r="AJ193" i="2"/>
  <c r="AJ194" i="2"/>
  <c r="AI196" i="2"/>
  <c r="AJ201" i="2"/>
  <c r="AJ202" i="2"/>
  <c r="AI204" i="2"/>
  <c r="AJ209" i="2"/>
  <c r="AJ210" i="2"/>
  <c r="AI212" i="2"/>
  <c r="AJ217" i="2"/>
  <c r="AJ218" i="2"/>
  <c r="AI220" i="2"/>
  <c r="AJ225" i="2"/>
  <c r="AJ226" i="2"/>
  <c r="AI228" i="2"/>
  <c r="AJ233" i="2"/>
  <c r="AJ234" i="2"/>
  <c r="AI236" i="2"/>
  <c r="AJ241" i="2"/>
  <c r="AJ242" i="2"/>
  <c r="AI244" i="2"/>
  <c r="AJ249" i="2"/>
  <c r="AJ250" i="2"/>
  <c r="AI252" i="2"/>
  <c r="AJ257" i="2"/>
  <c r="AJ258" i="2"/>
  <c r="AI260" i="2"/>
  <c r="AJ265" i="2"/>
  <c r="AJ266" i="2"/>
  <c r="AI268" i="2"/>
  <c r="AJ273" i="2"/>
  <c r="AJ274" i="2"/>
  <c r="AI276" i="2"/>
  <c r="AJ281" i="2"/>
  <c r="AJ282" i="2"/>
  <c r="AI284" i="2"/>
  <c r="AJ289" i="2"/>
  <c r="AJ290" i="2"/>
  <c r="AI292" i="2"/>
  <c r="AJ297" i="2"/>
  <c r="AJ298" i="2"/>
  <c r="AI300" i="2"/>
  <c r="AJ305" i="2"/>
  <c r="AJ306" i="2"/>
  <c r="AI308" i="2"/>
  <c r="AJ313" i="2"/>
  <c r="AJ314" i="2"/>
  <c r="AI316" i="2"/>
  <c r="AJ321" i="2"/>
  <c r="AJ322" i="2"/>
  <c r="AI324" i="2"/>
  <c r="AJ329" i="2"/>
  <c r="AJ330" i="2"/>
  <c r="AI332" i="2"/>
  <c r="AJ337" i="2"/>
  <c r="AJ338" i="2"/>
  <c r="AI340" i="2"/>
  <c r="AJ345" i="2"/>
  <c r="AJ346" i="2"/>
  <c r="AI348" i="2"/>
  <c r="AJ353" i="2"/>
  <c r="AJ354" i="2"/>
  <c r="AI356" i="2"/>
  <c r="AJ361" i="2"/>
  <c r="AJ362" i="2"/>
  <c r="AI364" i="2"/>
  <c r="AJ369" i="2"/>
  <c r="AJ370" i="2"/>
  <c r="AI372" i="2"/>
  <c r="AJ377" i="2"/>
  <c r="AJ378" i="2"/>
  <c r="AI380" i="2"/>
  <c r="AJ385" i="2"/>
  <c r="AJ386" i="2"/>
  <c r="AI388" i="2"/>
  <c r="AJ393" i="2"/>
  <c r="AJ394" i="2"/>
  <c r="AI396" i="2"/>
  <c r="AJ401" i="2"/>
  <c r="AJ402" i="2"/>
  <c r="AI404" i="2"/>
  <c r="AJ409" i="2"/>
  <c r="AJ410" i="2"/>
  <c r="AI412" i="2"/>
  <c r="AJ417" i="2"/>
  <c r="AJ418" i="2"/>
  <c r="AI420" i="2"/>
  <c r="AJ425" i="2"/>
  <c r="AJ426" i="2"/>
  <c r="AI428" i="2"/>
  <c r="AJ433" i="2"/>
  <c r="AJ434" i="2"/>
  <c r="AI436" i="2"/>
  <c r="AJ441" i="2"/>
  <c r="AJ442" i="2"/>
  <c r="AI444" i="2"/>
  <c r="AJ449" i="2"/>
  <c r="AJ450" i="2"/>
  <c r="AI452" i="2"/>
  <c r="AJ457" i="2"/>
  <c r="AJ458" i="2"/>
  <c r="AI460" i="2"/>
  <c r="AJ465" i="2"/>
  <c r="AJ466" i="2"/>
  <c r="AI468" i="2"/>
  <c r="AJ473" i="2"/>
  <c r="AJ474" i="2"/>
  <c r="AI476" i="2"/>
  <c r="AJ481" i="2"/>
  <c r="AJ482" i="2"/>
  <c r="AI484" i="2"/>
  <c r="AJ489" i="2"/>
  <c r="AJ490" i="2"/>
  <c r="AI492" i="2"/>
  <c r="AJ497" i="2"/>
  <c r="AJ498" i="2"/>
  <c r="AI500" i="2"/>
  <c r="AJ505" i="2"/>
  <c r="AJ506" i="2"/>
  <c r="AI508" i="2"/>
  <c r="AJ513" i="2"/>
  <c r="AJ514" i="2"/>
  <c r="AI516" i="2"/>
  <c r="AJ521" i="2"/>
  <c r="AJ522" i="2"/>
  <c r="AI524" i="2"/>
  <c r="AJ529" i="2"/>
  <c r="AJ530" i="2"/>
  <c r="AI532" i="2"/>
  <c r="AJ537" i="2"/>
  <c r="AJ538" i="2"/>
  <c r="AI540" i="2"/>
  <c r="AJ545" i="2"/>
  <c r="AJ546" i="2"/>
  <c r="AI548" i="2"/>
  <c r="AJ553" i="2"/>
  <c r="AJ554" i="2"/>
  <c r="AI556" i="2"/>
  <c r="AJ561" i="2"/>
  <c r="AJ562" i="2"/>
  <c r="AI564" i="2"/>
  <c r="AJ569" i="2"/>
  <c r="AJ570" i="2"/>
  <c r="AI572" i="2"/>
  <c r="AJ577" i="2"/>
  <c r="AJ578" i="2"/>
  <c r="AI580" i="2"/>
  <c r="AJ585" i="2"/>
  <c r="AJ586" i="2"/>
  <c r="AI588" i="2"/>
  <c r="AJ593" i="2"/>
  <c r="AJ594" i="2"/>
  <c r="AI596" i="2"/>
  <c r="AJ601" i="2"/>
  <c r="AJ602" i="2"/>
  <c r="AI604" i="2"/>
  <c r="AJ609" i="2"/>
  <c r="AJ610" i="2"/>
  <c r="AI612" i="2"/>
  <c r="AJ617" i="2"/>
  <c r="AJ618" i="2"/>
  <c r="AI620" i="2"/>
  <c r="AJ625" i="2"/>
  <c r="AJ626" i="2"/>
  <c r="AI628" i="2"/>
  <c r="AJ633" i="2"/>
  <c r="AJ634" i="2"/>
  <c r="AI636" i="2"/>
  <c r="AJ641" i="2"/>
  <c r="AJ642" i="2"/>
  <c r="AI644" i="2"/>
  <c r="AJ649" i="2"/>
  <c r="AJ650" i="2"/>
  <c r="AI652" i="2"/>
  <c r="AJ657" i="2"/>
  <c r="AJ658" i="2"/>
  <c r="AI660" i="2"/>
  <c r="AJ665" i="2"/>
  <c r="AJ666" i="2"/>
  <c r="AI668" i="2"/>
  <c r="AJ673" i="2"/>
  <c r="AJ674" i="2"/>
  <c r="AI676" i="2"/>
  <c r="AJ681" i="2"/>
  <c r="AJ682" i="2"/>
  <c r="AI684" i="2"/>
  <c r="AJ689" i="2"/>
  <c r="AJ690" i="2"/>
  <c r="AI692" i="2"/>
  <c r="AJ697" i="2"/>
  <c r="AJ698" i="2"/>
  <c r="AI700" i="2"/>
  <c r="AJ705" i="2"/>
  <c r="AJ706" i="2"/>
  <c r="AI708" i="2"/>
  <c r="AJ713" i="2"/>
  <c r="AJ714" i="2"/>
  <c r="AI716" i="2"/>
  <c r="AJ721" i="2"/>
  <c r="AJ722" i="2"/>
  <c r="AI724" i="2"/>
  <c r="AJ729" i="2"/>
  <c r="AJ730" i="2"/>
  <c r="AI732" i="2"/>
  <c r="AJ737" i="2"/>
  <c r="AJ738" i="2"/>
  <c r="AI740" i="2"/>
  <c r="AJ745" i="2"/>
  <c r="AJ746" i="2"/>
  <c r="AI748" i="2"/>
  <c r="AJ753" i="2"/>
  <c r="AJ754" i="2"/>
  <c r="AI756" i="2"/>
  <c r="AJ761" i="2"/>
  <c r="AJ762" i="2"/>
  <c r="AI764" i="2"/>
  <c r="AJ769" i="2"/>
  <c r="AJ770" i="2"/>
  <c r="AI772" i="2"/>
  <c r="AJ777" i="2"/>
  <c r="AJ778" i="2"/>
  <c r="AI780" i="2"/>
  <c r="AJ785" i="2"/>
  <c r="AJ786" i="2"/>
  <c r="AI788" i="2"/>
  <c r="AJ793" i="2"/>
  <c r="AJ794" i="2"/>
  <c r="AI796" i="2"/>
  <c r="AJ801" i="2"/>
  <c r="AJ802" i="2"/>
  <c r="AI804" i="2"/>
  <c r="AJ809" i="2"/>
  <c r="AJ810" i="2"/>
  <c r="AI812" i="2"/>
  <c r="AJ817" i="2"/>
  <c r="AJ818" i="2"/>
  <c r="AI820" i="2"/>
  <c r="AJ825" i="2"/>
  <c r="AJ826" i="2"/>
  <c r="AI828" i="2"/>
  <c r="AJ833" i="2"/>
  <c r="AJ834" i="2"/>
  <c r="AI836" i="2"/>
  <c r="AJ841" i="2"/>
  <c r="AJ842" i="2"/>
  <c r="AI844" i="2"/>
  <c r="AJ849" i="2"/>
  <c r="AJ850" i="2"/>
  <c r="AI852" i="2"/>
  <c r="AJ857" i="2"/>
  <c r="AJ858" i="2"/>
  <c r="AI860" i="2"/>
  <c r="AJ865" i="2"/>
  <c r="AJ866" i="2"/>
  <c r="AI868" i="2"/>
  <c r="AJ873" i="2"/>
  <c r="AJ874" i="2"/>
  <c r="AI876" i="2"/>
  <c r="AJ881" i="2"/>
  <c r="AJ882" i="2"/>
  <c r="AI884" i="2"/>
  <c r="AJ889" i="2"/>
  <c r="AJ890" i="2"/>
  <c r="AI892" i="2"/>
  <c r="AJ897" i="2"/>
  <c r="AJ898" i="2"/>
  <c r="AI900" i="2"/>
  <c r="AJ905" i="2"/>
  <c r="AJ906" i="2"/>
  <c r="AI908" i="2"/>
  <c r="AJ913" i="2"/>
  <c r="AJ914" i="2"/>
  <c r="AI916" i="2"/>
  <c r="AJ921" i="2"/>
  <c r="AJ922" i="2"/>
  <c r="AI924" i="2"/>
  <c r="AJ929" i="2"/>
  <c r="AJ930" i="2"/>
  <c r="AI932" i="2"/>
  <c r="AJ937" i="2"/>
  <c r="AJ938" i="2"/>
  <c r="AI940" i="2"/>
  <c r="AJ945" i="2"/>
  <c r="AJ946" i="2"/>
  <c r="AI948" i="2"/>
  <c r="AJ953" i="2"/>
  <c r="AJ954" i="2"/>
  <c r="AI956" i="2"/>
  <c r="AJ961" i="2"/>
  <c r="AJ962" i="2"/>
  <c r="AI964" i="2"/>
  <c r="AJ969" i="2"/>
  <c r="AJ970" i="2"/>
  <c r="AI972" i="2"/>
  <c r="AJ977" i="2"/>
  <c r="AJ978" i="2"/>
  <c r="AI980" i="2"/>
  <c r="AJ985" i="2"/>
  <c r="AJ986" i="2"/>
  <c r="AI988" i="2"/>
  <c r="AJ993" i="2"/>
  <c r="AJ994" i="2"/>
  <c r="AI996" i="2"/>
  <c r="AJ1001" i="2"/>
  <c r="AJ1002" i="2"/>
  <c r="AI1004" i="2"/>
  <c r="AJ1009" i="2"/>
  <c r="AJ1010" i="2"/>
  <c r="AI1012" i="2"/>
  <c r="AJ1017" i="2"/>
  <c r="AJ1018" i="2"/>
  <c r="AI1020" i="2"/>
  <c r="AJ1025" i="2"/>
  <c r="AJ1026" i="2"/>
  <c r="AI1028" i="2"/>
  <c r="AJ1033" i="2"/>
  <c r="AJ1034" i="2"/>
  <c r="AI1036" i="2"/>
  <c r="AJ1041" i="2"/>
  <c r="AJ1042" i="2"/>
  <c r="AI1044" i="2"/>
  <c r="AJ1049" i="2"/>
  <c r="AJ1050" i="2"/>
  <c r="AI1052" i="2"/>
  <c r="AJ1057" i="2"/>
  <c r="AJ1058" i="2"/>
  <c r="AI1060" i="2"/>
  <c r="AJ1065" i="2"/>
  <c r="AJ1066" i="2"/>
  <c r="AI1068" i="2"/>
  <c r="AJ1073" i="2"/>
  <c r="AJ1074" i="2"/>
  <c r="AI1076" i="2"/>
  <c r="AJ1081" i="2"/>
  <c r="AJ1082" i="2"/>
  <c r="AI1084" i="2"/>
  <c r="AJ1089" i="2"/>
  <c r="AJ1090" i="2"/>
  <c r="AI1092" i="2"/>
  <c r="AJ1097" i="2"/>
  <c r="AJ1098" i="2"/>
  <c r="AI1100" i="2"/>
  <c r="AJ1105" i="2"/>
  <c r="AJ1106" i="2"/>
  <c r="AI1108" i="2"/>
  <c r="AJ1113" i="2"/>
  <c r="AJ1114" i="2"/>
  <c r="AI1116" i="2"/>
  <c r="AJ1121" i="2"/>
  <c r="AJ1122" i="2"/>
  <c r="AI1124" i="2"/>
  <c r="AJ1129" i="2"/>
  <c r="AJ1130" i="2"/>
  <c r="AI1132" i="2"/>
  <c r="AJ1137" i="2"/>
  <c r="AJ1138" i="2"/>
  <c r="AI1140" i="2"/>
  <c r="AJ6" i="2"/>
  <c r="AJ22" i="2"/>
  <c r="AJ30" i="2"/>
  <c r="AJ70" i="2"/>
  <c r="AJ78" i="2"/>
  <c r="AJ94" i="2"/>
  <c r="AJ102" i="2"/>
  <c r="AJ110" i="2"/>
  <c r="AJ118" i="2"/>
  <c r="AJ134" i="2"/>
  <c r="AJ142" i="2"/>
  <c r="AJ166" i="2"/>
  <c r="AJ174" i="2"/>
  <c r="AJ190" i="2"/>
  <c r="AJ222" i="2"/>
  <c r="AJ230" i="2"/>
  <c r="AJ238" i="2"/>
  <c r="AJ246" i="2"/>
  <c r="AJ254" i="2"/>
  <c r="AJ294" i="2"/>
  <c r="AJ302" i="2"/>
  <c r="AJ374" i="2"/>
  <c r="AJ382" i="2"/>
  <c r="AJ390" i="2"/>
  <c r="AJ414" i="2"/>
  <c r="AJ438" i="2"/>
  <c r="AJ446" i="2"/>
  <c r="AJ470" i="2"/>
  <c r="AJ478" i="2"/>
  <c r="AJ486" i="2"/>
  <c r="AJ494" i="2"/>
  <c r="AJ542" i="2"/>
  <c r="AJ582" i="2"/>
  <c r="AJ598" i="2"/>
  <c r="AJ606" i="2"/>
  <c r="AJ614" i="2"/>
  <c r="AJ622" i="2"/>
  <c r="AJ638" i="2"/>
  <c r="AJ646" i="2"/>
  <c r="AJ662" i="2"/>
  <c r="AJ678" i="2"/>
  <c r="AJ686" i="2"/>
  <c r="AJ710" i="2"/>
  <c r="AJ718" i="2"/>
  <c r="AJ726" i="2"/>
  <c r="AJ734" i="2"/>
  <c r="AJ742" i="2"/>
  <c r="AJ758" i="2"/>
  <c r="AJ766" i="2"/>
  <c r="AJ774" i="2"/>
  <c r="AJ790" i="2"/>
  <c r="AJ798" i="2"/>
  <c r="AJ838" i="2"/>
  <c r="AJ846" i="2"/>
  <c r="AJ870" i="2"/>
  <c r="AJ878" i="2"/>
  <c r="AJ902" i="2"/>
  <c r="AJ918" i="2"/>
  <c r="AJ934" i="2"/>
  <c r="AJ950" i="2"/>
  <c r="AJ1014" i="2"/>
  <c r="AJ1022" i="2"/>
  <c r="AJ1038" i="2"/>
  <c r="AJ1054" i="2"/>
  <c r="AJ1062" i="2"/>
  <c r="AJ1070" i="2"/>
  <c r="AJ1102" i="2"/>
  <c r="AJ1118" i="2"/>
  <c r="AJ1134" i="2"/>
  <c r="AJ8" i="2"/>
  <c r="AJ16" i="2"/>
  <c r="AJ48" i="2"/>
  <c r="AJ64" i="2"/>
  <c r="AJ72" i="2"/>
  <c r="AJ104" i="2"/>
  <c r="AJ112" i="2"/>
  <c r="AJ128" i="2"/>
  <c r="AJ176" i="2"/>
  <c r="AJ192" i="2"/>
  <c r="AJ200" i="2"/>
  <c r="AJ208" i="2"/>
  <c r="AJ216" i="2"/>
  <c r="AJ248" i="2"/>
  <c r="AJ256" i="2"/>
  <c r="AJ264" i="2"/>
  <c r="AJ296" i="2"/>
  <c r="AJ320" i="2"/>
  <c r="AJ328" i="2"/>
  <c r="AJ344" i="2"/>
  <c r="AJ376" i="2"/>
  <c r="AJ400" i="2"/>
  <c r="AJ408" i="2"/>
  <c r="AJ424" i="2"/>
  <c r="AJ432" i="2"/>
  <c r="AJ440" i="2"/>
  <c r="AJ464" i="2"/>
  <c r="AJ472" i="2"/>
  <c r="AJ480" i="2"/>
  <c r="AJ496" i="2"/>
  <c r="AJ544" i="2"/>
  <c r="AJ552" i="2"/>
  <c r="AJ560" i="2"/>
  <c r="AJ568" i="2"/>
  <c r="AJ576" i="2"/>
  <c r="AJ584" i="2"/>
  <c r="AJ608" i="2"/>
  <c r="AJ624" i="2"/>
  <c r="AJ664" i="2"/>
  <c r="AJ672" i="2"/>
  <c r="AJ4" i="2"/>
  <c r="AI6" i="2"/>
  <c r="AJ11" i="2"/>
  <c r="AJ12" i="2"/>
  <c r="AI14" i="2"/>
  <c r="AJ19" i="2"/>
  <c r="AJ20" i="2"/>
  <c r="AI22" i="2"/>
  <c r="AJ27" i="2"/>
  <c r="AJ28" i="2"/>
  <c r="AI30" i="2"/>
  <c r="AJ35" i="2"/>
  <c r="AJ36" i="2"/>
  <c r="AI38" i="2"/>
  <c r="AJ43" i="2"/>
  <c r="AJ44" i="2"/>
  <c r="AI46" i="2"/>
  <c r="AJ51" i="2"/>
  <c r="AJ52" i="2"/>
  <c r="AI54" i="2"/>
  <c r="AJ59" i="2"/>
  <c r="AJ60" i="2"/>
  <c r="AI62" i="2"/>
  <c r="AJ67" i="2"/>
  <c r="AJ68" i="2"/>
  <c r="AI70" i="2"/>
  <c r="AJ75" i="2"/>
  <c r="AJ76" i="2"/>
  <c r="AI78" i="2"/>
  <c r="AJ83" i="2"/>
  <c r="AJ84" i="2"/>
  <c r="AI86" i="2"/>
  <c r="AJ91" i="2"/>
  <c r="AJ92" i="2"/>
  <c r="AI94" i="2"/>
  <c r="AJ99" i="2"/>
  <c r="AJ100" i="2"/>
  <c r="AI102" i="2"/>
  <c r="AJ107" i="2"/>
  <c r="AJ108" i="2"/>
  <c r="AI110" i="2"/>
  <c r="AJ115" i="2"/>
  <c r="AJ116" i="2"/>
  <c r="AI118" i="2"/>
  <c r="AJ123" i="2"/>
  <c r="AJ124" i="2"/>
  <c r="AI126" i="2"/>
  <c r="AJ131" i="2"/>
  <c r="AJ132" i="2"/>
  <c r="AI134" i="2"/>
  <c r="AJ139" i="2"/>
  <c r="AJ140" i="2"/>
  <c r="AI142" i="2"/>
  <c r="AJ147" i="2"/>
  <c r="AJ148" i="2"/>
  <c r="AI150" i="2"/>
  <c r="AJ155" i="2"/>
  <c r="AJ156" i="2"/>
  <c r="AI158" i="2"/>
  <c r="AJ163" i="2"/>
  <c r="AJ164" i="2"/>
  <c r="AI166" i="2"/>
  <c r="AJ171" i="2"/>
  <c r="AJ172" i="2"/>
  <c r="AI174" i="2"/>
  <c r="AJ179" i="2"/>
  <c r="AJ180" i="2"/>
  <c r="AI182" i="2"/>
  <c r="AJ187" i="2"/>
  <c r="AJ188" i="2"/>
  <c r="AI190" i="2"/>
  <c r="AJ195" i="2"/>
  <c r="AJ196" i="2"/>
  <c r="AI198" i="2"/>
  <c r="AJ203" i="2"/>
  <c r="AJ204" i="2"/>
  <c r="AI206" i="2"/>
  <c r="AJ211" i="2"/>
  <c r="AJ212" i="2"/>
  <c r="AI214" i="2"/>
  <c r="AJ219" i="2"/>
  <c r="AJ220" i="2"/>
  <c r="AI222" i="2"/>
  <c r="AJ227" i="2"/>
  <c r="AJ228" i="2"/>
  <c r="AI230" i="2"/>
  <c r="AJ235" i="2"/>
  <c r="AJ236" i="2"/>
  <c r="AI238" i="2"/>
  <c r="AJ243" i="2"/>
  <c r="AJ244" i="2"/>
  <c r="AI246" i="2"/>
  <c r="AJ251" i="2"/>
  <c r="AJ252" i="2"/>
  <c r="AI254" i="2"/>
  <c r="AJ259" i="2"/>
  <c r="AJ260" i="2"/>
  <c r="AI262" i="2"/>
  <c r="AJ267" i="2"/>
  <c r="AJ268" i="2"/>
  <c r="AI270" i="2"/>
  <c r="AJ275" i="2"/>
  <c r="AJ276" i="2"/>
  <c r="AI278" i="2"/>
  <c r="AJ283" i="2"/>
  <c r="AJ284" i="2"/>
  <c r="AI286" i="2"/>
  <c r="AJ291" i="2"/>
  <c r="AJ292" i="2"/>
  <c r="AI294" i="2"/>
  <c r="AJ299" i="2"/>
  <c r="AJ300" i="2"/>
  <c r="AI302" i="2"/>
  <c r="AJ307" i="2"/>
  <c r="AJ308" i="2"/>
  <c r="AI310" i="2"/>
  <c r="AJ315" i="2"/>
  <c r="AJ316" i="2"/>
  <c r="AI318" i="2"/>
  <c r="AJ323" i="2"/>
  <c r="AJ324" i="2"/>
  <c r="AI326" i="2"/>
  <c r="AJ331" i="2"/>
  <c r="AJ332" i="2"/>
  <c r="AI334" i="2"/>
  <c r="AJ339" i="2"/>
  <c r="AJ340" i="2"/>
  <c r="AI342" i="2"/>
  <c r="AJ347" i="2"/>
  <c r="AJ348" i="2"/>
  <c r="AI350" i="2"/>
  <c r="AJ355" i="2"/>
  <c r="AJ356" i="2"/>
  <c r="AI358" i="2"/>
  <c r="AJ363" i="2"/>
  <c r="AJ364" i="2"/>
  <c r="AI366" i="2"/>
  <c r="AJ371" i="2"/>
  <c r="AJ372" i="2"/>
  <c r="AI374" i="2"/>
  <c r="AJ379" i="2"/>
  <c r="AJ380" i="2"/>
  <c r="AI382" i="2"/>
  <c r="AJ387" i="2"/>
  <c r="AJ388" i="2"/>
  <c r="AI390" i="2"/>
  <c r="AJ395" i="2"/>
  <c r="AJ396" i="2"/>
  <c r="AI398" i="2"/>
  <c r="AJ403" i="2"/>
  <c r="AJ404" i="2"/>
  <c r="AI406" i="2"/>
  <c r="AJ411" i="2"/>
  <c r="AJ412" i="2"/>
  <c r="AI414" i="2"/>
  <c r="AJ419" i="2"/>
  <c r="AJ420" i="2"/>
  <c r="AI422" i="2"/>
  <c r="AJ427" i="2"/>
  <c r="AJ428" i="2"/>
  <c r="AI430" i="2"/>
  <c r="AJ435" i="2"/>
  <c r="AJ436" i="2"/>
  <c r="AI438" i="2"/>
  <c r="AJ443" i="2"/>
  <c r="AJ444" i="2"/>
  <c r="AI446" i="2"/>
  <c r="AJ451" i="2"/>
  <c r="AJ452" i="2"/>
  <c r="AI454" i="2"/>
  <c r="AJ459" i="2"/>
  <c r="AJ460" i="2"/>
  <c r="AI462" i="2"/>
  <c r="AJ467" i="2"/>
  <c r="AJ468" i="2"/>
  <c r="AI470" i="2"/>
  <c r="AJ475" i="2"/>
  <c r="AJ476" i="2"/>
  <c r="AI478" i="2"/>
  <c r="AJ483" i="2"/>
  <c r="AJ484" i="2"/>
  <c r="AI486" i="2"/>
  <c r="AJ491" i="2"/>
  <c r="AJ492" i="2"/>
  <c r="AI494" i="2"/>
  <c r="AJ499" i="2"/>
  <c r="AJ500" i="2"/>
  <c r="AI502" i="2"/>
  <c r="AJ507" i="2"/>
  <c r="AJ508" i="2"/>
  <c r="AI510" i="2"/>
  <c r="AJ515" i="2"/>
  <c r="AJ516" i="2"/>
  <c r="AI518" i="2"/>
  <c r="AJ523" i="2"/>
  <c r="AJ524" i="2"/>
  <c r="AI526" i="2"/>
  <c r="AJ531" i="2"/>
  <c r="AJ532" i="2"/>
  <c r="AI534" i="2"/>
  <c r="AJ539" i="2"/>
  <c r="AJ540" i="2"/>
  <c r="AI542" i="2"/>
  <c r="AJ547" i="2"/>
  <c r="AJ548" i="2"/>
  <c r="AI550" i="2"/>
  <c r="AJ555" i="2"/>
  <c r="AJ556" i="2"/>
  <c r="AI558" i="2"/>
  <c r="AJ563" i="2"/>
  <c r="AJ564" i="2"/>
  <c r="AI566" i="2"/>
  <c r="AJ571" i="2"/>
  <c r="AJ572" i="2"/>
  <c r="AI574" i="2"/>
  <c r="AJ579" i="2"/>
  <c r="AJ580" i="2"/>
  <c r="AI582" i="2"/>
  <c r="AJ587" i="2"/>
  <c r="AJ588" i="2"/>
  <c r="AI590" i="2"/>
  <c r="AJ595" i="2"/>
  <c r="AJ596" i="2"/>
  <c r="AI598" i="2"/>
  <c r="AJ603" i="2"/>
  <c r="AJ604" i="2"/>
  <c r="AI606" i="2"/>
  <c r="AJ611" i="2"/>
  <c r="AJ612" i="2"/>
  <c r="AI614" i="2"/>
  <c r="AJ619" i="2"/>
  <c r="AJ620" i="2"/>
  <c r="AI622" i="2"/>
  <c r="AJ627" i="2"/>
  <c r="AJ628" i="2"/>
  <c r="AI630" i="2"/>
  <c r="AJ635" i="2"/>
  <c r="AJ636" i="2"/>
  <c r="AI638" i="2"/>
  <c r="AJ643" i="2"/>
  <c r="AJ644" i="2"/>
  <c r="AI646" i="2"/>
  <c r="AJ651" i="2"/>
  <c r="AJ652" i="2"/>
  <c r="AI654" i="2"/>
  <c r="AJ659" i="2"/>
  <c r="AJ660" i="2"/>
  <c r="AI662" i="2"/>
  <c r="AJ667" i="2"/>
  <c r="AJ668" i="2"/>
  <c r="AI670" i="2"/>
  <c r="AJ675" i="2"/>
  <c r="AJ676" i="2"/>
  <c r="AI678" i="2"/>
  <c r="AJ683" i="2"/>
  <c r="AJ684" i="2"/>
  <c r="AI686" i="2"/>
  <c r="AJ691" i="2"/>
  <c r="AJ692" i="2"/>
  <c r="AI694" i="2"/>
  <c r="AJ699" i="2"/>
  <c r="AJ700" i="2"/>
  <c r="AI702" i="2"/>
  <c r="AJ707" i="2"/>
  <c r="AJ708" i="2"/>
  <c r="AI710" i="2"/>
  <c r="AJ715" i="2"/>
  <c r="AJ716" i="2"/>
  <c r="AI718" i="2"/>
  <c r="AJ723" i="2"/>
  <c r="AJ724" i="2"/>
  <c r="AI726" i="2"/>
  <c r="AJ731" i="2"/>
  <c r="AJ732" i="2"/>
  <c r="AI734" i="2"/>
  <c r="AJ739" i="2"/>
  <c r="AJ740" i="2"/>
  <c r="AI742" i="2"/>
  <c r="AJ747" i="2"/>
  <c r="AJ748" i="2"/>
  <c r="AI750" i="2"/>
  <c r="AJ755" i="2"/>
  <c r="AJ756" i="2"/>
  <c r="AI758" i="2"/>
  <c r="AJ763" i="2"/>
  <c r="AJ764" i="2"/>
  <c r="AI766" i="2"/>
  <c r="AJ771" i="2"/>
  <c r="AJ772" i="2"/>
  <c r="AI774" i="2"/>
  <c r="AJ779" i="2"/>
  <c r="AJ780" i="2"/>
  <c r="AI782" i="2"/>
  <c r="AJ787" i="2"/>
  <c r="AJ788" i="2"/>
  <c r="AI790" i="2"/>
  <c r="AJ795" i="2"/>
  <c r="AJ796" i="2"/>
  <c r="AI798" i="2"/>
  <c r="AJ803" i="2"/>
  <c r="AJ804" i="2"/>
  <c r="AI806" i="2"/>
  <c r="AJ811" i="2"/>
  <c r="AJ812" i="2"/>
  <c r="AI814" i="2"/>
  <c r="AJ819" i="2"/>
  <c r="AJ820" i="2"/>
  <c r="AI822" i="2"/>
  <c r="AJ827" i="2"/>
  <c r="AJ828" i="2"/>
  <c r="AI830" i="2"/>
  <c r="AJ835" i="2"/>
  <c r="AJ836" i="2"/>
  <c r="AI838" i="2"/>
  <c r="AJ843" i="2"/>
  <c r="AJ844" i="2"/>
  <c r="AI846" i="2"/>
  <c r="AJ851" i="2"/>
  <c r="AJ852" i="2"/>
  <c r="AI854" i="2"/>
  <c r="AJ859" i="2"/>
  <c r="AJ860" i="2"/>
  <c r="AI862" i="2"/>
  <c r="AJ867" i="2"/>
  <c r="AJ868" i="2"/>
  <c r="AI870" i="2"/>
  <c r="AJ875" i="2"/>
  <c r="AJ876" i="2"/>
  <c r="AI878" i="2"/>
  <c r="AJ883" i="2"/>
  <c r="AJ884" i="2"/>
  <c r="AI886" i="2"/>
  <c r="AJ891" i="2"/>
  <c r="AJ892" i="2"/>
  <c r="AI894" i="2"/>
  <c r="AJ899" i="2"/>
  <c r="AJ900" i="2"/>
  <c r="AI902" i="2"/>
  <c r="AJ907" i="2"/>
  <c r="AJ908" i="2"/>
  <c r="AI910" i="2"/>
  <c r="AJ915" i="2"/>
  <c r="AJ916" i="2"/>
  <c r="AI918" i="2"/>
  <c r="AJ923" i="2"/>
  <c r="AJ924" i="2"/>
  <c r="AI926" i="2"/>
  <c r="AJ931" i="2"/>
  <c r="AJ932" i="2"/>
  <c r="AI934" i="2"/>
  <c r="AJ939" i="2"/>
  <c r="AJ940" i="2"/>
  <c r="AI942" i="2"/>
  <c r="AJ947" i="2"/>
  <c r="AJ948" i="2"/>
  <c r="AI950" i="2"/>
  <c r="AJ955" i="2"/>
  <c r="AJ956" i="2"/>
  <c r="AI958" i="2"/>
  <c r="AJ963" i="2"/>
  <c r="AJ964" i="2"/>
  <c r="AI966" i="2"/>
  <c r="AJ971" i="2"/>
  <c r="AJ972" i="2"/>
  <c r="AI974" i="2"/>
  <c r="AJ979" i="2"/>
  <c r="AJ980" i="2"/>
  <c r="AI982" i="2"/>
  <c r="AJ987" i="2"/>
  <c r="AJ988" i="2"/>
  <c r="AI990" i="2"/>
  <c r="AJ995" i="2"/>
  <c r="AJ996" i="2"/>
  <c r="AI998" i="2"/>
  <c r="AJ1003" i="2"/>
  <c r="AJ1004" i="2"/>
  <c r="AI1006" i="2"/>
  <c r="AJ1011" i="2"/>
  <c r="AJ1012" i="2"/>
  <c r="AI1014" i="2"/>
  <c r="AJ1019" i="2"/>
  <c r="AJ1020" i="2"/>
  <c r="AI1022" i="2"/>
  <c r="AJ1027" i="2"/>
  <c r="AJ1028" i="2"/>
  <c r="AI1030" i="2"/>
  <c r="AJ1035" i="2"/>
  <c r="AJ1036" i="2"/>
  <c r="AI1038" i="2"/>
  <c r="AJ1043" i="2"/>
  <c r="AJ1044" i="2"/>
  <c r="AI1046" i="2"/>
  <c r="AJ1051" i="2"/>
  <c r="AJ1052" i="2"/>
  <c r="AI1054" i="2"/>
  <c r="AJ1059" i="2"/>
  <c r="AJ1060" i="2"/>
  <c r="AI1062" i="2"/>
  <c r="AJ1067" i="2"/>
  <c r="AJ1068" i="2"/>
  <c r="AI1070" i="2"/>
  <c r="AJ1075" i="2"/>
  <c r="AJ1076" i="2"/>
  <c r="AI1078" i="2"/>
  <c r="AJ1083" i="2"/>
  <c r="AJ1084" i="2"/>
  <c r="AI1086" i="2"/>
  <c r="AJ1091" i="2"/>
  <c r="AJ1092" i="2"/>
  <c r="AI1094" i="2"/>
  <c r="AJ1099" i="2"/>
  <c r="AJ1100" i="2"/>
  <c r="AI1102" i="2"/>
  <c r="AJ1107" i="2"/>
  <c r="AJ1108" i="2"/>
  <c r="AI1110" i="2"/>
  <c r="AJ1115" i="2"/>
  <c r="AJ1116" i="2"/>
  <c r="AI1118" i="2"/>
  <c r="AJ1123" i="2"/>
  <c r="AJ1124" i="2"/>
  <c r="AI1126" i="2"/>
  <c r="AJ1131" i="2"/>
  <c r="AJ1132" i="2"/>
  <c r="AI1134" i="2"/>
  <c r="AJ1139" i="2"/>
  <c r="AJ1140" i="2"/>
  <c r="AI5" i="2"/>
  <c r="AI7" i="2"/>
  <c r="AI9" i="2"/>
  <c r="AI11" i="2"/>
  <c r="AI13" i="2"/>
  <c r="AI15" i="2"/>
  <c r="AI17" i="2"/>
  <c r="AI19" i="2"/>
  <c r="AI21" i="2"/>
  <c r="AI23" i="2"/>
  <c r="AI25" i="2"/>
  <c r="AI27" i="2"/>
  <c r="AI29" i="2"/>
  <c r="AI31" i="2"/>
  <c r="AI33" i="2"/>
  <c r="AI35" i="2"/>
  <c r="AI37" i="2"/>
  <c r="AI39" i="2"/>
  <c r="AI41" i="2"/>
  <c r="AI43" i="2"/>
  <c r="AI45" i="2"/>
  <c r="AI47" i="2"/>
  <c r="AI49" i="2"/>
  <c r="AI51" i="2"/>
  <c r="AI53" i="2"/>
  <c r="AI55" i="2"/>
  <c r="AI57" i="2"/>
  <c r="AI59" i="2"/>
  <c r="AI61" i="2"/>
  <c r="AI63" i="2"/>
  <c r="AI65" i="2"/>
  <c r="AI67" i="2"/>
  <c r="AI69" i="2"/>
  <c r="AI71" i="2"/>
  <c r="AI73" i="2"/>
  <c r="AI75" i="2"/>
  <c r="AI77" i="2"/>
  <c r="AI79" i="2"/>
  <c r="AI81" i="2"/>
  <c r="AI83" i="2"/>
  <c r="AI85" i="2"/>
  <c r="AI87" i="2"/>
  <c r="AI89" i="2"/>
  <c r="AI91" i="2"/>
  <c r="AI93" i="2"/>
  <c r="AI95" i="2"/>
  <c r="AI97" i="2"/>
  <c r="AI99" i="2"/>
  <c r="AI101" i="2"/>
  <c r="AI103" i="2"/>
  <c r="AI105" i="2"/>
  <c r="AI107" i="2"/>
  <c r="AI109" i="2"/>
  <c r="AI111" i="2"/>
  <c r="AI113" i="2"/>
  <c r="AI115" i="2"/>
  <c r="AI117" i="2"/>
  <c r="AI119" i="2"/>
  <c r="AI121" i="2"/>
  <c r="AI123" i="2"/>
  <c r="AI125" i="2"/>
  <c r="AI127" i="2"/>
  <c r="AI129" i="2"/>
  <c r="AI131" i="2"/>
  <c r="AI133" i="2"/>
  <c r="AI135" i="2"/>
  <c r="AI137" i="2"/>
  <c r="AI139" i="2"/>
  <c r="AI141" i="2"/>
  <c r="AI143" i="2"/>
  <c r="AI145" i="2"/>
  <c r="AI147" i="2"/>
  <c r="AI149" i="2"/>
  <c r="AI151" i="2"/>
  <c r="AI153" i="2"/>
  <c r="AI155" i="2"/>
  <c r="AI157" i="2"/>
  <c r="AI159" i="2"/>
  <c r="AI161" i="2"/>
  <c r="AI163" i="2"/>
  <c r="AI165" i="2"/>
  <c r="AI167" i="2"/>
  <c r="AI169" i="2"/>
  <c r="AI171" i="2"/>
  <c r="AI173" i="2"/>
  <c r="AI175" i="2"/>
  <c r="AI177" i="2"/>
  <c r="AI179" i="2"/>
  <c r="AI181" i="2"/>
  <c r="AI183" i="2"/>
  <c r="AI185" i="2"/>
  <c r="AI187" i="2"/>
  <c r="AI189" i="2"/>
  <c r="AI191" i="2"/>
  <c r="AI193" i="2"/>
  <c r="AI195" i="2"/>
  <c r="AI197" i="2"/>
  <c r="AI199" i="2"/>
  <c r="AI201" i="2"/>
  <c r="AI203" i="2"/>
  <c r="AI205" i="2"/>
  <c r="AI207" i="2"/>
  <c r="AI209" i="2"/>
  <c r="AI211" i="2"/>
  <c r="AI213" i="2"/>
  <c r="AI215" i="2"/>
  <c r="AI217" i="2"/>
  <c r="AI219" i="2"/>
  <c r="AI221" i="2"/>
  <c r="AI223" i="2"/>
  <c r="AI225" i="2"/>
  <c r="AI227" i="2"/>
  <c r="AI229" i="2"/>
  <c r="AI231" i="2"/>
  <c r="AI233" i="2"/>
  <c r="AI235" i="2"/>
  <c r="AI237" i="2"/>
  <c r="AI239" i="2"/>
  <c r="AI241" i="2"/>
  <c r="AI243" i="2"/>
  <c r="AI245" i="2"/>
  <c r="AI247" i="2"/>
  <c r="AI249" i="2"/>
  <c r="AI251" i="2"/>
  <c r="AI253" i="2"/>
  <c r="AI255" i="2"/>
  <c r="AI257" i="2"/>
  <c r="AI259" i="2"/>
  <c r="AI261" i="2"/>
  <c r="AI263" i="2"/>
  <c r="AI265" i="2"/>
  <c r="AI267" i="2"/>
  <c r="AI269" i="2"/>
  <c r="AI271" i="2"/>
  <c r="AI273" i="2"/>
  <c r="AI275" i="2"/>
  <c r="AI277" i="2"/>
  <c r="AI279" i="2"/>
  <c r="AI281" i="2"/>
  <c r="AI283" i="2"/>
  <c r="AI285" i="2"/>
  <c r="AI287" i="2"/>
  <c r="AI289" i="2"/>
  <c r="AI291" i="2"/>
  <c r="AI293" i="2"/>
  <c r="AI295" i="2"/>
  <c r="AI297" i="2"/>
  <c r="AI299" i="2"/>
  <c r="AI301" i="2"/>
  <c r="AI303" i="2"/>
  <c r="AI305" i="2"/>
  <c r="AI307" i="2"/>
  <c r="AI309" i="2"/>
  <c r="AI311" i="2"/>
  <c r="AI313" i="2"/>
  <c r="AI315" i="2"/>
  <c r="AI317" i="2"/>
  <c r="AI319" i="2"/>
  <c r="AI321" i="2"/>
  <c r="AI323" i="2"/>
  <c r="AI325" i="2"/>
  <c r="AI327" i="2"/>
  <c r="AI329" i="2"/>
  <c r="AI331" i="2"/>
  <c r="AI333" i="2"/>
  <c r="AI335" i="2"/>
  <c r="AI337" i="2"/>
  <c r="AI339" i="2"/>
  <c r="AI341" i="2"/>
  <c r="AI343" i="2"/>
  <c r="AI345" i="2"/>
  <c r="AI347" i="2"/>
  <c r="AI349" i="2"/>
  <c r="AI351" i="2"/>
  <c r="AI353" i="2"/>
  <c r="AI355" i="2"/>
  <c r="AI357" i="2"/>
  <c r="AI359" i="2"/>
  <c r="AI361" i="2"/>
  <c r="AI363" i="2"/>
  <c r="AI365" i="2"/>
  <c r="AI367" i="2"/>
  <c r="AI369" i="2"/>
  <c r="AI371" i="2"/>
  <c r="AI373" i="2"/>
  <c r="AI375" i="2"/>
  <c r="AI377" i="2"/>
  <c r="AI379" i="2"/>
  <c r="AI381" i="2"/>
  <c r="AI383" i="2"/>
  <c r="AI385" i="2"/>
  <c r="AI387" i="2"/>
  <c r="AI389" i="2"/>
  <c r="AI391" i="2"/>
  <c r="AI393" i="2"/>
  <c r="AI395" i="2"/>
  <c r="AI397" i="2"/>
  <c r="AI399" i="2"/>
  <c r="AI401" i="2"/>
  <c r="AI403" i="2"/>
  <c r="AI405" i="2"/>
  <c r="AI407" i="2"/>
  <c r="AI409" i="2"/>
  <c r="AI411" i="2"/>
  <c r="AI413" i="2"/>
  <c r="AI415" i="2"/>
  <c r="AI417" i="2"/>
  <c r="AI419" i="2"/>
  <c r="AI421" i="2"/>
  <c r="AI423" i="2"/>
  <c r="AI425" i="2"/>
  <c r="AI427" i="2"/>
  <c r="AI429" i="2"/>
  <c r="AI431" i="2"/>
  <c r="AI433" i="2"/>
  <c r="AI435" i="2"/>
  <c r="AI437" i="2"/>
  <c r="AI439" i="2"/>
  <c r="AI441" i="2"/>
  <c r="AI443" i="2"/>
  <c r="AI445" i="2"/>
  <c r="AI447" i="2"/>
  <c r="AI449" i="2"/>
  <c r="AI451" i="2"/>
  <c r="AI453" i="2"/>
  <c r="AI455" i="2"/>
  <c r="AI457" i="2"/>
  <c r="AI459" i="2"/>
  <c r="AI461" i="2"/>
  <c r="AI463" i="2"/>
  <c r="AI465" i="2"/>
  <c r="AI467" i="2"/>
  <c r="AI469" i="2"/>
  <c r="AI471" i="2"/>
  <c r="AI473" i="2"/>
  <c r="AI475" i="2"/>
  <c r="AI477" i="2"/>
  <c r="AI479" i="2"/>
  <c r="AI481" i="2"/>
  <c r="AI483" i="2"/>
  <c r="AI485" i="2"/>
  <c r="AI487" i="2"/>
  <c r="AI489" i="2"/>
  <c r="AI491" i="2"/>
  <c r="AI493" i="2"/>
  <c r="AI495" i="2"/>
  <c r="AI497" i="2"/>
  <c r="AI499" i="2"/>
  <c r="AI501" i="2"/>
  <c r="AI503" i="2"/>
  <c r="AI505" i="2"/>
  <c r="AI507" i="2"/>
  <c r="AI509" i="2"/>
  <c r="AI511" i="2"/>
  <c r="AI513" i="2"/>
  <c r="AI515" i="2"/>
  <c r="AI517" i="2"/>
  <c r="AI519" i="2"/>
  <c r="AI521" i="2"/>
  <c r="AI523" i="2"/>
  <c r="AI525" i="2"/>
  <c r="AI527" i="2"/>
  <c r="AI529" i="2"/>
  <c r="AI531" i="2"/>
  <c r="AI533" i="2"/>
  <c r="AI535" i="2"/>
  <c r="AI537" i="2"/>
  <c r="AI539" i="2"/>
  <c r="AI541" i="2"/>
  <c r="AI543" i="2"/>
  <c r="AI545" i="2"/>
  <c r="AI547" i="2"/>
  <c r="AI549" i="2"/>
  <c r="AI551" i="2"/>
  <c r="AI553" i="2"/>
  <c r="AI555" i="2"/>
  <c r="AI557" i="2"/>
  <c r="AI559" i="2"/>
  <c r="AI561" i="2"/>
  <c r="AI563" i="2"/>
  <c r="AI565" i="2"/>
  <c r="AI567" i="2"/>
  <c r="AI569" i="2"/>
  <c r="AI571" i="2"/>
  <c r="AI573" i="2"/>
  <c r="AI575" i="2"/>
  <c r="AI577" i="2"/>
  <c r="AI579" i="2"/>
  <c r="AI581" i="2"/>
  <c r="AI583" i="2"/>
  <c r="AI585" i="2"/>
  <c r="AI587" i="2"/>
  <c r="AI589" i="2"/>
  <c r="AI591" i="2"/>
  <c r="AI593" i="2"/>
  <c r="AI595" i="2"/>
  <c r="AI597" i="2"/>
  <c r="AI599" i="2"/>
  <c r="AI601" i="2"/>
  <c r="AI603" i="2"/>
  <c r="AI605" i="2"/>
  <c r="AI607" i="2"/>
  <c r="AI609" i="2"/>
  <c r="AI611" i="2"/>
  <c r="AI613" i="2"/>
  <c r="AI615" i="2"/>
  <c r="AI617" i="2"/>
  <c r="AI619" i="2"/>
  <c r="AI621" i="2"/>
  <c r="AI623" i="2"/>
  <c r="AI625" i="2"/>
  <c r="AI627" i="2"/>
  <c r="AI629" i="2"/>
  <c r="AI631" i="2"/>
  <c r="AI633" i="2"/>
  <c r="AI635" i="2"/>
  <c r="AI637" i="2"/>
  <c r="AI639" i="2"/>
  <c r="AI641" i="2"/>
  <c r="AI643" i="2"/>
  <c r="AI645" i="2"/>
  <c r="AI647" i="2"/>
  <c r="AI649" i="2"/>
  <c r="AI651" i="2"/>
  <c r="AI653" i="2"/>
  <c r="AI655" i="2"/>
  <c r="AI657" i="2"/>
  <c r="AI659" i="2"/>
  <c r="AI661" i="2"/>
  <c r="AI663" i="2"/>
  <c r="AI665" i="2"/>
  <c r="AI667" i="2"/>
  <c r="AI669" i="2"/>
  <c r="AI671" i="2"/>
  <c r="AI673" i="2"/>
  <c r="AI675" i="2"/>
  <c r="AI677" i="2"/>
  <c r="AI679" i="2"/>
  <c r="AI681" i="2"/>
  <c r="AI683" i="2"/>
  <c r="AI685" i="2"/>
  <c r="AI687" i="2"/>
  <c r="AI689" i="2"/>
  <c r="AI691" i="2"/>
  <c r="AI693" i="2"/>
  <c r="AI695" i="2"/>
  <c r="AI697" i="2"/>
  <c r="AI699" i="2"/>
  <c r="AI701" i="2"/>
  <c r="AI703" i="2"/>
  <c r="AI705" i="2"/>
  <c r="AI707" i="2"/>
  <c r="AI709" i="2"/>
  <c r="AI711" i="2"/>
  <c r="AI713" i="2"/>
  <c r="AI715" i="2"/>
  <c r="AI717" i="2"/>
  <c r="AI719" i="2"/>
  <c r="AI721" i="2"/>
  <c r="AI723" i="2"/>
  <c r="AI725" i="2"/>
  <c r="AI727" i="2"/>
  <c r="AI729" i="2"/>
  <c r="AI731" i="2"/>
  <c r="AI733" i="2"/>
  <c r="AI735" i="2"/>
  <c r="AI737" i="2"/>
  <c r="AI739" i="2"/>
  <c r="AI741" i="2"/>
  <c r="AI743" i="2"/>
  <c r="AI745" i="2"/>
  <c r="AI747" i="2"/>
  <c r="AI749" i="2"/>
  <c r="AI751" i="2"/>
  <c r="AI753" i="2"/>
  <c r="AI755" i="2"/>
  <c r="AI757" i="2"/>
  <c r="AI759" i="2"/>
  <c r="AI761" i="2"/>
  <c r="AI763" i="2"/>
  <c r="AI765" i="2"/>
  <c r="AI767" i="2"/>
  <c r="AI769" i="2"/>
  <c r="AI771" i="2"/>
  <c r="AI773" i="2"/>
  <c r="AI775" i="2"/>
  <c r="AI777" i="2"/>
  <c r="AI779" i="2"/>
  <c r="AI781" i="2"/>
  <c r="AI783" i="2"/>
  <c r="AI785" i="2"/>
  <c r="AI787" i="2"/>
  <c r="AI789" i="2"/>
  <c r="AI791" i="2"/>
  <c r="AI793" i="2"/>
  <c r="AI795" i="2"/>
  <c r="AI797" i="2"/>
  <c r="AI799" i="2"/>
  <c r="AI801" i="2"/>
  <c r="AI803" i="2"/>
  <c r="AI805" i="2"/>
  <c r="AI807" i="2"/>
  <c r="AI809" i="2"/>
  <c r="AI811" i="2"/>
  <c r="AI813" i="2"/>
  <c r="AI815" i="2"/>
  <c r="AI817" i="2"/>
  <c r="AI819" i="2"/>
  <c r="AI821" i="2"/>
  <c r="AI823" i="2"/>
  <c r="AI825" i="2"/>
  <c r="AI827" i="2"/>
  <c r="AI829" i="2"/>
  <c r="AI831" i="2"/>
  <c r="AI833" i="2"/>
  <c r="AI835" i="2"/>
  <c r="AI837" i="2"/>
  <c r="AI839" i="2"/>
  <c r="AI841" i="2"/>
  <c r="AI843" i="2"/>
  <c r="AI845" i="2"/>
  <c r="AI847" i="2"/>
  <c r="AI849" i="2"/>
  <c r="AI851" i="2"/>
  <c r="AI853" i="2"/>
  <c r="AI855" i="2"/>
  <c r="AI857" i="2"/>
  <c r="AI859" i="2"/>
  <c r="AI861" i="2"/>
  <c r="AI863" i="2"/>
  <c r="AI865" i="2"/>
  <c r="AI867" i="2"/>
  <c r="AI869" i="2"/>
  <c r="AI871" i="2"/>
  <c r="AI873" i="2"/>
  <c r="AI875" i="2"/>
  <c r="AI877" i="2"/>
  <c r="AI879" i="2"/>
  <c r="AI881" i="2"/>
  <c r="AI883" i="2"/>
  <c r="AI885" i="2"/>
  <c r="AI887" i="2"/>
  <c r="AI889" i="2"/>
  <c r="AI891" i="2"/>
  <c r="AI893" i="2"/>
  <c r="AI895" i="2"/>
  <c r="AI897" i="2"/>
  <c r="AI899" i="2"/>
  <c r="AI901" i="2"/>
  <c r="AI903" i="2"/>
  <c r="AI905" i="2"/>
  <c r="AI907" i="2"/>
  <c r="AI909" i="2"/>
  <c r="AI911" i="2"/>
  <c r="AI913" i="2"/>
  <c r="AI915" i="2"/>
  <c r="AI917" i="2"/>
  <c r="AI919" i="2"/>
  <c r="AI921" i="2"/>
  <c r="AI923" i="2"/>
  <c r="AI925" i="2"/>
  <c r="AI927" i="2"/>
  <c r="AI929" i="2"/>
  <c r="AI931" i="2"/>
  <c r="AI933" i="2"/>
  <c r="AI935" i="2"/>
  <c r="AI937" i="2"/>
  <c r="AI939" i="2"/>
  <c r="AI941" i="2"/>
  <c r="AI943" i="2"/>
  <c r="AI945" i="2"/>
  <c r="AI947" i="2"/>
  <c r="AI949" i="2"/>
  <c r="AI951" i="2"/>
  <c r="AI953" i="2"/>
  <c r="AI955" i="2"/>
  <c r="AI957" i="2"/>
  <c r="AI959" i="2"/>
  <c r="AI961" i="2"/>
  <c r="AI963" i="2"/>
  <c r="AI965" i="2"/>
  <c r="AI967" i="2"/>
  <c r="AI969" i="2"/>
  <c r="AI971" i="2"/>
  <c r="AI973" i="2"/>
  <c r="AI975" i="2"/>
  <c r="AI977" i="2"/>
  <c r="AI979" i="2"/>
  <c r="AI981" i="2"/>
  <c r="AI983" i="2"/>
  <c r="AI985" i="2"/>
  <c r="AI987" i="2"/>
  <c r="AI989" i="2"/>
  <c r="AI991" i="2"/>
  <c r="AI993" i="2"/>
  <c r="AI995" i="2"/>
  <c r="AI997" i="2"/>
  <c r="AI999" i="2"/>
  <c r="AI1001" i="2"/>
  <c r="AI1003" i="2"/>
  <c r="AI1005" i="2"/>
  <c r="AI1007" i="2"/>
  <c r="AI1009" i="2"/>
  <c r="AI1011" i="2"/>
  <c r="AI1013" i="2"/>
  <c r="AI1015" i="2"/>
  <c r="AI1017" i="2"/>
  <c r="AI1019" i="2"/>
  <c r="AI1021" i="2"/>
  <c r="AI1023" i="2"/>
  <c r="AI1025" i="2"/>
  <c r="AI1027" i="2"/>
  <c r="AI1029" i="2"/>
  <c r="AI1031" i="2"/>
  <c r="AI1033" i="2"/>
  <c r="AI1035" i="2"/>
  <c r="AI1037" i="2"/>
  <c r="AI1039" i="2"/>
  <c r="AI1041" i="2"/>
  <c r="AI1043" i="2"/>
  <c r="AI1045" i="2"/>
  <c r="AI1047" i="2"/>
  <c r="AI1049" i="2"/>
  <c r="AI1051" i="2"/>
  <c r="AI1053" i="2"/>
  <c r="AI1055" i="2"/>
  <c r="AI1057" i="2"/>
  <c r="AI1059" i="2"/>
  <c r="AI1061" i="2"/>
  <c r="AI1063" i="2"/>
  <c r="AI1065" i="2"/>
  <c r="AI1067" i="2"/>
  <c r="AI1069" i="2"/>
  <c r="AI1071" i="2"/>
  <c r="AI1073" i="2"/>
  <c r="AI1075" i="2"/>
  <c r="AI1077" i="2"/>
  <c r="AI1079" i="2"/>
  <c r="AI1081" i="2"/>
  <c r="AI1083" i="2"/>
  <c r="AI1085" i="2"/>
  <c r="AI1087" i="2"/>
  <c r="AI1089" i="2"/>
  <c r="AI1091" i="2"/>
  <c r="AI1093" i="2"/>
  <c r="AI1095" i="2"/>
  <c r="AI1097" i="2"/>
  <c r="AI1099" i="2"/>
  <c r="AI1101" i="2"/>
  <c r="AI1103" i="2"/>
  <c r="AI1105" i="2"/>
  <c r="AI1107" i="2"/>
  <c r="AI1109" i="2"/>
  <c r="AI1111" i="2"/>
  <c r="AI1113" i="2"/>
  <c r="AI1115" i="2"/>
  <c r="AI1117" i="2"/>
  <c r="AI1119" i="2"/>
  <c r="AI1121" i="2"/>
  <c r="AI1123" i="2"/>
  <c r="AI1125" i="2"/>
  <c r="AI1127" i="2"/>
  <c r="AI1129" i="2"/>
  <c r="AI1131" i="2"/>
  <c r="AI1133" i="2"/>
  <c r="AI1135" i="2"/>
  <c r="AI1137" i="2"/>
  <c r="AI1139" i="2"/>
  <c r="T5361" i="3"/>
  <c r="AC5361" i="3" s="1"/>
  <c r="AE5361" i="3" s="1"/>
  <c r="T5328" i="3"/>
  <c r="AC5328" i="3" s="1"/>
  <c r="AF5328" i="3" s="1"/>
  <c r="T5332" i="3"/>
  <c r="AC5332" i="3" s="1"/>
  <c r="AE5332" i="3" s="1"/>
  <c r="T5336" i="3"/>
  <c r="AC5336" i="3" s="1"/>
  <c r="AF5336" i="3" s="1"/>
  <c r="T5340" i="3"/>
  <c r="AC5340" i="3" s="1"/>
  <c r="AE5340" i="3" s="1"/>
  <c r="T5344" i="3"/>
  <c r="AC5344" i="3" s="1"/>
  <c r="AG5344" i="3" s="1"/>
  <c r="T5348" i="3"/>
  <c r="AC5348" i="3" s="1"/>
  <c r="AF5348" i="3" s="1"/>
  <c r="T5352" i="3"/>
  <c r="AC5352" i="3" s="1"/>
  <c r="AG5352" i="3" s="1"/>
  <c r="T5356" i="3"/>
  <c r="AC5356" i="3" s="1"/>
  <c r="AF5356" i="3" s="1"/>
  <c r="T5360" i="3"/>
  <c r="AC5360" i="3" s="1"/>
  <c r="AF5360" i="3" s="1"/>
  <c r="T5364" i="3"/>
  <c r="AC5364" i="3" s="1"/>
  <c r="AE5364" i="3" s="1"/>
  <c r="T5392" i="3"/>
  <c r="AC5392" i="3" s="1"/>
  <c r="AE5392" i="3" s="1"/>
  <c r="T5396" i="3"/>
  <c r="AC5396" i="3" s="1"/>
  <c r="AF5396" i="3" s="1"/>
  <c r="T5400" i="3"/>
  <c r="AC5400" i="3" s="1"/>
  <c r="AG5400" i="3" s="1"/>
  <c r="T5404" i="3"/>
  <c r="AC5404" i="3" s="1"/>
  <c r="AG5404" i="3" s="1"/>
  <c r="T5408" i="3"/>
  <c r="AC5408" i="3" s="1"/>
  <c r="AE5408" i="3" s="1"/>
  <c r="T5412" i="3"/>
  <c r="AC5412" i="3" s="1"/>
  <c r="AF5412" i="3" s="1"/>
  <c r="T5416" i="3"/>
  <c r="AC5416" i="3" s="1"/>
  <c r="AG5416" i="3" s="1"/>
  <c r="T5420" i="3"/>
  <c r="AC5420" i="3" s="1"/>
  <c r="AG5420" i="3" s="1"/>
  <c r="T5424" i="3"/>
  <c r="AC5424" i="3" s="1"/>
  <c r="AE5424" i="3" s="1"/>
  <c r="T5428" i="3"/>
  <c r="AC5428" i="3" s="1"/>
  <c r="AF5428" i="3" s="1"/>
  <c r="T5432" i="3"/>
  <c r="AC5432" i="3" s="1"/>
  <c r="AG5432" i="3" s="1"/>
  <c r="T5436" i="3"/>
  <c r="AC5436" i="3" s="1"/>
  <c r="AG5436" i="3" s="1"/>
  <c r="T5440" i="3"/>
  <c r="AC5440" i="3" s="1"/>
  <c r="AE5440" i="3" s="1"/>
  <c r="T5444" i="3"/>
  <c r="AC5444" i="3" s="1"/>
  <c r="AF5444" i="3" s="1"/>
  <c r="T5448" i="3"/>
  <c r="AC5448" i="3" s="1"/>
  <c r="AG5448" i="3" s="1"/>
  <c r="T5452" i="3"/>
  <c r="AC5452" i="3" s="1"/>
  <c r="AG5452" i="3" s="1"/>
  <c r="T5456" i="3"/>
  <c r="AC5456" i="3" s="1"/>
  <c r="AE5456" i="3" s="1"/>
  <c r="T5460" i="3"/>
  <c r="AC5460" i="3" s="1"/>
  <c r="AF5460" i="3" s="1"/>
  <c r="T5464" i="3"/>
  <c r="AC5464" i="3" s="1"/>
  <c r="AG5464" i="3" s="1"/>
  <c r="T5468" i="3"/>
  <c r="AC5468" i="3" s="1"/>
  <c r="AG5468" i="3" s="1"/>
  <c r="T5472" i="3"/>
  <c r="AC5472" i="3" s="1"/>
  <c r="AE5472" i="3" s="1"/>
  <c r="AI3" i="2" l="1"/>
  <c r="AJ3" i="2"/>
  <c r="AP7" i="2"/>
  <c r="AG1267" i="2"/>
  <c r="AC1267" i="2"/>
  <c r="AG1260" i="2"/>
  <c r="AC1260" i="2"/>
  <c r="AG1236" i="2"/>
  <c r="AC1236" i="2"/>
  <c r="AC1274" i="2"/>
  <c r="AG1274" i="2"/>
  <c r="AC1245" i="2"/>
  <c r="AG1245" i="2"/>
  <c r="AG1247" i="2"/>
  <c r="AC1247" i="2"/>
  <c r="AC1269" i="2"/>
  <c r="AG1269" i="2"/>
  <c r="AC1233" i="2"/>
  <c r="AG1233" i="2"/>
  <c r="AO7" i="2"/>
  <c r="AP8" i="2"/>
  <c r="AG1259" i="2"/>
  <c r="AC1259" i="2"/>
  <c r="AG1243" i="2"/>
  <c r="AC1243" i="2"/>
  <c r="AG1227" i="2"/>
  <c r="AC1227" i="2"/>
  <c r="AG1272" i="2"/>
  <c r="AC1272" i="2"/>
  <c r="AG1264" i="2"/>
  <c r="AC1264" i="2"/>
  <c r="AG1256" i="2"/>
  <c r="AC1256" i="2"/>
  <c r="AG1248" i="2"/>
  <c r="AC1248" i="2"/>
  <c r="AG1240" i="2"/>
  <c r="AC1240" i="2"/>
  <c r="AG1232" i="2"/>
  <c r="AC1232" i="2"/>
  <c r="AG1220" i="2"/>
  <c r="AC1220" i="2"/>
  <c r="AC1266" i="2"/>
  <c r="AG1266" i="2"/>
  <c r="AC1234" i="2"/>
  <c r="AG1234" i="2"/>
  <c r="AC1241" i="2"/>
  <c r="AG1241" i="2"/>
  <c r="AC1242" i="2"/>
  <c r="AG1242" i="2"/>
  <c r="AC1262" i="2"/>
  <c r="AG1262" i="2"/>
  <c r="J60" i="5"/>
  <c r="N12" i="5"/>
  <c r="N17" i="5"/>
  <c r="N21" i="5"/>
  <c r="N22" i="5"/>
  <c r="N28" i="5"/>
  <c r="N42" i="5"/>
  <c r="N53" i="5"/>
  <c r="N68" i="5"/>
  <c r="N73" i="5"/>
  <c r="N85" i="5"/>
  <c r="N86" i="5"/>
  <c r="N107" i="5"/>
  <c r="N118" i="5"/>
  <c r="N124" i="5"/>
  <c r="N128" i="5"/>
  <c r="N138" i="5"/>
  <c r="N139" i="5"/>
  <c r="N142" i="5"/>
  <c r="N144" i="5"/>
  <c r="N147" i="5"/>
  <c r="N150" i="5"/>
  <c r="N151" i="5"/>
  <c r="N160" i="5"/>
  <c r="N166" i="5"/>
  <c r="N167" i="5"/>
  <c r="N174" i="5"/>
  <c r="N176" i="5"/>
  <c r="N182" i="5"/>
  <c r="N192" i="5"/>
  <c r="N195" i="5"/>
  <c r="N198" i="5"/>
  <c r="N199" i="5"/>
  <c r="N207" i="5"/>
  <c r="N216" i="5"/>
  <c r="N221" i="5"/>
  <c r="N226" i="5"/>
  <c r="N232" i="5"/>
  <c r="N255" i="5"/>
  <c r="N262" i="5"/>
  <c r="N268" i="5"/>
  <c r="N271" i="5"/>
  <c r="N278" i="5"/>
  <c r="N279" i="5"/>
  <c r="N282" i="5"/>
  <c r="N287" i="5"/>
  <c r="N296" i="5"/>
  <c r="N302" i="5"/>
  <c r="N304" i="5"/>
  <c r="N308" i="5"/>
  <c r="N316" i="5"/>
  <c r="N318" i="5"/>
  <c r="N323" i="5"/>
  <c r="N330" i="5"/>
  <c r="N334" i="5"/>
  <c r="N338" i="5"/>
  <c r="N339" i="5"/>
  <c r="N347" i="5"/>
  <c r="N350" i="5"/>
  <c r="N356" i="5"/>
  <c r="N362" i="5"/>
  <c r="N383" i="5"/>
  <c r="N384" i="5"/>
  <c r="N390" i="5"/>
  <c r="N398" i="5"/>
  <c r="N399" i="5"/>
  <c r="N400" i="5"/>
  <c r="N407" i="5"/>
  <c r="N418" i="5"/>
  <c r="N420" i="5"/>
  <c r="N628" i="5"/>
  <c r="N632" i="5"/>
  <c r="N676" i="5"/>
  <c r="N830" i="5"/>
  <c r="N833" i="5"/>
  <c r="N856" i="5"/>
  <c r="N861" i="5"/>
  <c r="N863" i="5"/>
  <c r="N940" i="5"/>
  <c r="J941" i="5"/>
  <c r="N981" i="5"/>
  <c r="N987" i="5"/>
  <c r="N1132" i="5"/>
  <c r="N1231" i="5"/>
  <c r="N1267" i="5"/>
  <c r="AG5472" i="3"/>
  <c r="AF5468" i="3"/>
  <c r="AF5464" i="3"/>
  <c r="AE5460" i="3"/>
  <c r="AG5456" i="3"/>
  <c r="AF5452" i="3"/>
  <c r="AF5448" i="3"/>
  <c r="AE5444" i="3"/>
  <c r="AG5440" i="3"/>
  <c r="AF5436" i="3"/>
  <c r="AF5432" i="3"/>
  <c r="AE5428" i="3"/>
  <c r="AG5424" i="3"/>
  <c r="AF5420" i="3"/>
  <c r="AF5416" i="3"/>
  <c r="AE5412" i="3"/>
  <c r="AG5408" i="3"/>
  <c r="AF5404" i="3"/>
  <c r="AF5400" i="3"/>
  <c r="AE5396" i="3"/>
  <c r="AG5392" i="3"/>
  <c r="AE5380" i="3"/>
  <c r="AF5380" i="3"/>
  <c r="AG5380" i="3"/>
  <c r="AG5364" i="3"/>
  <c r="AE5360" i="3"/>
  <c r="AE5356" i="3"/>
  <c r="AF5352" i="3"/>
  <c r="AE5348" i="3"/>
  <c r="AF5344" i="3"/>
  <c r="AG5340" i="3"/>
  <c r="AE5336" i="3"/>
  <c r="AG5332" i="3"/>
  <c r="AE5328" i="3"/>
  <c r="AG5324" i="3"/>
  <c r="AE5324" i="3"/>
  <c r="AF5324" i="3"/>
  <c r="AE5308" i="3"/>
  <c r="AF5308" i="3"/>
  <c r="AG5308" i="3"/>
  <c r="AG5292" i="3"/>
  <c r="AE5292" i="3"/>
  <c r="AF5292" i="3"/>
  <c r="AE5276" i="3"/>
  <c r="AF5276" i="3"/>
  <c r="AG5276" i="3"/>
  <c r="AG5260" i="3"/>
  <c r="AE5260" i="3"/>
  <c r="AF5260" i="3"/>
  <c r="AE5244" i="3"/>
  <c r="AF5244" i="3"/>
  <c r="AG5244" i="3"/>
  <c r="AF5228" i="3"/>
  <c r="AG5228" i="3"/>
  <c r="AE5228" i="3"/>
  <c r="AG5212" i="3"/>
  <c r="AE5212" i="3"/>
  <c r="AF5212" i="3"/>
  <c r="AE5196" i="3"/>
  <c r="AF5196" i="3"/>
  <c r="AG5196" i="3"/>
  <c r="AF5180" i="3"/>
  <c r="AG5180" i="3"/>
  <c r="AE5180" i="3"/>
  <c r="AE5164" i="3"/>
  <c r="AF5164" i="3"/>
  <c r="AG5164" i="3"/>
  <c r="AE5148" i="3"/>
  <c r="AF5148" i="3"/>
  <c r="AG5148" i="3"/>
  <c r="AG5132" i="3"/>
  <c r="AE5132" i="3"/>
  <c r="AF5132" i="3"/>
  <c r="AE5116" i="3"/>
  <c r="AF5116" i="3"/>
  <c r="AG5116" i="3"/>
  <c r="AF5100" i="3"/>
  <c r="AG5100" i="3"/>
  <c r="AE5100" i="3"/>
  <c r="AG5084" i="3"/>
  <c r="AE5084" i="3"/>
  <c r="AF5084" i="3"/>
  <c r="AE5068" i="3"/>
  <c r="AF5068" i="3"/>
  <c r="AG5068" i="3"/>
  <c r="AF5052" i="3"/>
  <c r="AG5052" i="3"/>
  <c r="AE5052" i="3"/>
  <c r="AE5036" i="3"/>
  <c r="AF5036" i="3"/>
  <c r="AG5036" i="3"/>
  <c r="AE5020" i="3"/>
  <c r="AF5020" i="3"/>
  <c r="AG5020" i="3"/>
  <c r="AG5004" i="3"/>
  <c r="AE5004" i="3"/>
  <c r="AF5004" i="3"/>
  <c r="AE4988" i="3"/>
  <c r="AF4988" i="3"/>
  <c r="AG4988" i="3"/>
  <c r="AF4972" i="3"/>
  <c r="AG4972" i="3"/>
  <c r="AE4972" i="3"/>
  <c r="AG4956" i="3"/>
  <c r="AE4956" i="3"/>
  <c r="AF4956" i="3"/>
  <c r="AE4940" i="3"/>
  <c r="AF4940" i="3"/>
  <c r="AG4940" i="3"/>
  <c r="AF4924" i="3"/>
  <c r="AG4924" i="3"/>
  <c r="AE4924" i="3"/>
  <c r="AE4908" i="3"/>
  <c r="AF4908" i="3"/>
  <c r="AG4908" i="3"/>
  <c r="AE4892" i="3"/>
  <c r="AF4892" i="3"/>
  <c r="AG4892" i="3"/>
  <c r="AG4876" i="3"/>
  <c r="AE4876" i="3"/>
  <c r="AF4876" i="3"/>
  <c r="AE4860" i="3"/>
  <c r="AF4860" i="3"/>
  <c r="AG4860" i="3"/>
  <c r="AF4844" i="3"/>
  <c r="AG4844" i="3"/>
  <c r="AE4844" i="3"/>
  <c r="AG4828" i="3"/>
  <c r="AE4828" i="3"/>
  <c r="AF4828" i="3"/>
  <c r="AG5458" i="3"/>
  <c r="AG5442" i="3"/>
  <c r="AG5426" i="3"/>
  <c r="AG5410" i="3"/>
  <c r="AG5394" i="3"/>
  <c r="AG5378" i="3"/>
  <c r="AG5362" i="3"/>
  <c r="AF5265" i="3"/>
  <c r="AF5249" i="3"/>
  <c r="AF5233" i="3"/>
  <c r="AF5225" i="3"/>
  <c r="AF5201" i="3"/>
  <c r="AF5169" i="3"/>
  <c r="AF5161" i="3"/>
  <c r="AF5137" i="3"/>
  <c r="AF5121" i="3"/>
  <c r="AF5105" i="3"/>
  <c r="AF5097" i="3"/>
  <c r="AF5073" i="3"/>
  <c r="AF5065" i="3"/>
  <c r="AF5041" i="3"/>
  <c r="AF5025" i="3"/>
  <c r="AF5009" i="3"/>
  <c r="AF5001" i="3"/>
  <c r="AF4977" i="3"/>
  <c r="AF4969" i="3"/>
  <c r="AF4945" i="3"/>
  <c r="AF4937" i="3"/>
  <c r="AF4913" i="3"/>
  <c r="AF4881" i="3"/>
  <c r="AF4873" i="3"/>
  <c r="AF4865" i="3"/>
  <c r="AF4849" i="3"/>
  <c r="AF4841" i="3"/>
  <c r="AF4833" i="3"/>
  <c r="Y5456" i="3"/>
  <c r="Y5440" i="3"/>
  <c r="Y5424" i="3"/>
  <c r="Y5408" i="3"/>
  <c r="Y5392" i="3"/>
  <c r="Y5376" i="3"/>
  <c r="Y5360" i="3"/>
  <c r="Y5344" i="3"/>
  <c r="Y5328" i="3"/>
  <c r="Y5312" i="3"/>
  <c r="Y5296" i="3"/>
  <c r="Y5280" i="3"/>
  <c r="Y5264" i="3"/>
  <c r="Y5248" i="3"/>
  <c r="Y5232" i="3"/>
  <c r="Y5216" i="3"/>
  <c r="Y5200" i="3"/>
  <c r="Y5184" i="3"/>
  <c r="Y5168" i="3"/>
  <c r="Y5152" i="3"/>
  <c r="Y5136" i="3"/>
  <c r="Y5120" i="3"/>
  <c r="Y5104" i="3"/>
  <c r="Y5088" i="3"/>
  <c r="Y5072" i="3"/>
  <c r="Y5056" i="3"/>
  <c r="Y5040" i="3"/>
  <c r="Y5024" i="3"/>
  <c r="Y5008" i="3"/>
  <c r="Y4992" i="3"/>
  <c r="Y4976" i="3"/>
  <c r="Y4960" i="3"/>
  <c r="Y4944" i="3"/>
  <c r="Y4928" i="3"/>
  <c r="Y4912" i="3"/>
  <c r="Y4896" i="3"/>
  <c r="Y4880" i="3"/>
  <c r="Y4864" i="3"/>
  <c r="Y4848" i="3"/>
  <c r="Y4832" i="3"/>
  <c r="Y5469" i="3"/>
  <c r="AG5467" i="3"/>
  <c r="Y5461" i="3"/>
  <c r="AG5459" i="3"/>
  <c r="Y5453" i="3"/>
  <c r="AG5451" i="3"/>
  <c r="Y5445" i="3"/>
  <c r="AG5443" i="3"/>
  <c r="Y5437" i="3"/>
  <c r="AG5435" i="3"/>
  <c r="Y5429" i="3"/>
  <c r="AG5427" i="3"/>
  <c r="Y5421" i="3"/>
  <c r="AG5419" i="3"/>
  <c r="Y5413" i="3"/>
  <c r="AG5411" i="3"/>
  <c r="Y5405" i="3"/>
  <c r="AG5403" i="3"/>
  <c r="Y5397" i="3"/>
  <c r="AG5395" i="3"/>
  <c r="Y5389" i="3"/>
  <c r="AG5387" i="3"/>
  <c r="Y5381" i="3"/>
  <c r="AG5379" i="3"/>
  <c r="Y5373" i="3"/>
  <c r="AG5371" i="3"/>
  <c r="Y5365" i="3"/>
  <c r="AG5363" i="3"/>
  <c r="Y5357" i="3"/>
  <c r="AG5355" i="3"/>
  <c r="Y5349" i="3"/>
  <c r="AF5347" i="3"/>
  <c r="Y5341" i="3"/>
  <c r="AF5307" i="3"/>
  <c r="AF5251" i="3"/>
  <c r="AF5243" i="3"/>
  <c r="AF5219" i="3"/>
  <c r="AF5155" i="3"/>
  <c r="AF5115" i="3"/>
  <c r="AF5091" i="3"/>
  <c r="AF5083" i="3"/>
  <c r="AF5059" i="3"/>
  <c r="AF4995" i="3"/>
  <c r="AF4963" i="3"/>
  <c r="AF4931" i="3"/>
  <c r="AF4859" i="3"/>
  <c r="AF4835" i="3"/>
  <c r="AF4827" i="3"/>
  <c r="AC1265" i="3"/>
  <c r="AG1265" i="3"/>
  <c r="AC1249" i="3"/>
  <c r="AG1249" i="3"/>
  <c r="AC1233" i="3"/>
  <c r="AG1233" i="3"/>
  <c r="AC1217" i="3"/>
  <c r="AG1217" i="3"/>
  <c r="AC1201" i="3"/>
  <c r="AG1201" i="3"/>
  <c r="AC1185" i="3"/>
  <c r="AG1185" i="3"/>
  <c r="AC1169" i="3"/>
  <c r="AG1169" i="3"/>
  <c r="AC1153" i="3"/>
  <c r="AG1153" i="3"/>
  <c r="AI1153" i="3" s="1"/>
  <c r="AC1137" i="3"/>
  <c r="AG1137" i="3"/>
  <c r="AC1121" i="3"/>
  <c r="AG1121" i="3"/>
  <c r="AJ1121" i="3" s="1"/>
  <c r="AC1105" i="3"/>
  <c r="AG1105" i="3"/>
  <c r="AJ1105" i="3" s="1"/>
  <c r="AC1089" i="3"/>
  <c r="AG1089" i="3"/>
  <c r="AC1073" i="3"/>
  <c r="AG1073" i="3"/>
  <c r="AC1057" i="3"/>
  <c r="AG1057" i="3"/>
  <c r="AC1041" i="3"/>
  <c r="AG1041" i="3"/>
  <c r="AC1025" i="3"/>
  <c r="AG1025" i="3"/>
  <c r="AC1009" i="3"/>
  <c r="AG1009" i="3"/>
  <c r="AJ1009" i="3" s="1"/>
  <c r="AC993" i="3"/>
  <c r="AG993" i="3"/>
  <c r="AJ993" i="3" s="1"/>
  <c r="AC977" i="3"/>
  <c r="AG977" i="3"/>
  <c r="AJ977" i="3" s="1"/>
  <c r="AC961" i="3"/>
  <c r="AG961" i="3"/>
  <c r="AJ961" i="3" s="1"/>
  <c r="AC945" i="3"/>
  <c r="AG945" i="3"/>
  <c r="AJ945" i="3" s="1"/>
  <c r="AC929" i="3"/>
  <c r="AG929" i="3"/>
  <c r="AJ929" i="3" s="1"/>
  <c r="AC913" i="3"/>
  <c r="AG913" i="3"/>
  <c r="AJ913" i="3" s="1"/>
  <c r="AC897" i="3"/>
  <c r="AG897" i="3"/>
  <c r="AJ897" i="3" s="1"/>
  <c r="AC881" i="3"/>
  <c r="AG881" i="3"/>
  <c r="AJ881" i="3" s="1"/>
  <c r="AC865" i="3"/>
  <c r="AG865" i="3"/>
  <c r="AJ865" i="3" s="1"/>
  <c r="AC849" i="3"/>
  <c r="AG849" i="3"/>
  <c r="AJ849" i="3" s="1"/>
  <c r="AC833" i="3"/>
  <c r="AG833" i="3"/>
  <c r="AJ833" i="3" s="1"/>
  <c r="AC817" i="3"/>
  <c r="AG817" i="3"/>
  <c r="AJ817" i="3" s="1"/>
  <c r="AC801" i="3"/>
  <c r="AG801" i="3"/>
  <c r="AJ801" i="3" s="1"/>
  <c r="AC785" i="3"/>
  <c r="AG785" i="3"/>
  <c r="AC769" i="3"/>
  <c r="AG769" i="3"/>
  <c r="AC753" i="3"/>
  <c r="AG753" i="3"/>
  <c r="AK753" i="3" s="1"/>
  <c r="AC737" i="3"/>
  <c r="AG737" i="3"/>
  <c r="AK737" i="3" s="1"/>
  <c r="AC721" i="3"/>
  <c r="AG721" i="3"/>
  <c r="AC705" i="3"/>
  <c r="AG705" i="3"/>
  <c r="AC689" i="3"/>
  <c r="AG689" i="3"/>
  <c r="AC673" i="3"/>
  <c r="AG673" i="3"/>
  <c r="AC657" i="3"/>
  <c r="AG657" i="3"/>
  <c r="AC641" i="3"/>
  <c r="AG641" i="3"/>
  <c r="AC625" i="3"/>
  <c r="AG625" i="3"/>
  <c r="AC609" i="3"/>
  <c r="AG609" i="3"/>
  <c r="AC593" i="3"/>
  <c r="AG593" i="3"/>
  <c r="AC577" i="3"/>
  <c r="AG577" i="3"/>
  <c r="AC561" i="3"/>
  <c r="AG561" i="3"/>
  <c r="AC545" i="3"/>
  <c r="AG545" i="3"/>
  <c r="AC529" i="3"/>
  <c r="AG529" i="3"/>
  <c r="AC513" i="3"/>
  <c r="AG513" i="3"/>
  <c r="AC497" i="3"/>
  <c r="AG497" i="3"/>
  <c r="AC481" i="3"/>
  <c r="AG481" i="3"/>
  <c r="AC465" i="3"/>
  <c r="AG465" i="3"/>
  <c r="AC449" i="3"/>
  <c r="AG449" i="3"/>
  <c r="AC433" i="3"/>
  <c r="AG433" i="3"/>
  <c r="AI433" i="3" s="1"/>
  <c r="AC417" i="3"/>
  <c r="AG417" i="3"/>
  <c r="AI417" i="3" s="1"/>
  <c r="AC401" i="3"/>
  <c r="AG401" i="3"/>
  <c r="AI401" i="3" s="1"/>
  <c r="AC385" i="3"/>
  <c r="AG385" i="3"/>
  <c r="AI385" i="3" s="1"/>
  <c r="AC369" i="3"/>
  <c r="AG369" i="3"/>
  <c r="AI369" i="3" s="1"/>
  <c r="AC353" i="3"/>
  <c r="AG353" i="3"/>
  <c r="AI353" i="3" s="1"/>
  <c r="AC337" i="3"/>
  <c r="AG337" i="3"/>
  <c r="AC321" i="3"/>
  <c r="AG321" i="3"/>
  <c r="AC305" i="3"/>
  <c r="AG305" i="3"/>
  <c r="AC289" i="3"/>
  <c r="AG289" i="3"/>
  <c r="AC273" i="3"/>
  <c r="AG273" i="3"/>
  <c r="AC257" i="3"/>
  <c r="AG257" i="3"/>
  <c r="AC241" i="3"/>
  <c r="AG241" i="3"/>
  <c r="AC225" i="3"/>
  <c r="AG225" i="3"/>
  <c r="AC209" i="3"/>
  <c r="AG209" i="3"/>
  <c r="AC193" i="3"/>
  <c r="AG193" i="3"/>
  <c r="AC177" i="3"/>
  <c r="AG177" i="3"/>
  <c r="AC161" i="3"/>
  <c r="AG161" i="3"/>
  <c r="AC145" i="3"/>
  <c r="AG145" i="3"/>
  <c r="AC129" i="3"/>
  <c r="AG129" i="3"/>
  <c r="AC113" i="3"/>
  <c r="AG113" i="3"/>
  <c r="AC97" i="3"/>
  <c r="AG97" i="3"/>
  <c r="AC81" i="3"/>
  <c r="AG81" i="3"/>
  <c r="AC65" i="3"/>
  <c r="AG65" i="3"/>
  <c r="AC49" i="3"/>
  <c r="AG49" i="3"/>
  <c r="AC33" i="3"/>
  <c r="AG33" i="3"/>
  <c r="AC17" i="3"/>
  <c r="AG17" i="3"/>
  <c r="AC1262" i="3"/>
  <c r="AG1262" i="3"/>
  <c r="AC1246" i="3"/>
  <c r="AG1246" i="3"/>
  <c r="AC1230" i="3"/>
  <c r="AG1230" i="3"/>
  <c r="AC1214" i="3"/>
  <c r="AG1214" i="3"/>
  <c r="AC1198" i="3"/>
  <c r="AG1198" i="3"/>
  <c r="AC1182" i="3"/>
  <c r="AG1182" i="3"/>
  <c r="AC1166" i="3"/>
  <c r="AG1166" i="3"/>
  <c r="AC1150" i="3"/>
  <c r="AG1150" i="3"/>
  <c r="AC1134" i="3"/>
  <c r="AG1134" i="3"/>
  <c r="AC1118" i="3"/>
  <c r="AG1118" i="3"/>
  <c r="AC1102" i="3"/>
  <c r="AG1102" i="3"/>
  <c r="AC1086" i="3"/>
  <c r="AG1086" i="3"/>
  <c r="AC1070" i="3"/>
  <c r="AG1070" i="3"/>
  <c r="AC1054" i="3"/>
  <c r="AG1054" i="3"/>
  <c r="AC1038" i="3"/>
  <c r="AG1038" i="3"/>
  <c r="AC1022" i="3"/>
  <c r="AG1022" i="3"/>
  <c r="AC1006" i="3"/>
  <c r="AG1006" i="3"/>
  <c r="AC990" i="3"/>
  <c r="AG990" i="3"/>
  <c r="AC974" i="3"/>
  <c r="AG974" i="3"/>
  <c r="AC958" i="3"/>
  <c r="AG958" i="3"/>
  <c r="AC942" i="3"/>
  <c r="AG942" i="3"/>
  <c r="AC926" i="3"/>
  <c r="AG926" i="3"/>
  <c r="AC910" i="3"/>
  <c r="AG910" i="3"/>
  <c r="AC894" i="3"/>
  <c r="AG894" i="3"/>
  <c r="AC878" i="3"/>
  <c r="AG878" i="3"/>
  <c r="AC862" i="3"/>
  <c r="AG862" i="3"/>
  <c r="AC846" i="3"/>
  <c r="AG846" i="3"/>
  <c r="AC830" i="3"/>
  <c r="AG830" i="3"/>
  <c r="AC814" i="3"/>
  <c r="AG814" i="3"/>
  <c r="AC798" i="3"/>
  <c r="AG798" i="3"/>
  <c r="AC782" i="3"/>
  <c r="AG782" i="3"/>
  <c r="AC766" i="3"/>
  <c r="AG766" i="3"/>
  <c r="AC750" i="3"/>
  <c r="AG750" i="3"/>
  <c r="AC734" i="3"/>
  <c r="AG734" i="3"/>
  <c r="AC718" i="3"/>
  <c r="AG718" i="3"/>
  <c r="AC702" i="3"/>
  <c r="AG702" i="3"/>
  <c r="AC686" i="3"/>
  <c r="AG686" i="3"/>
  <c r="AC670" i="3"/>
  <c r="AG670" i="3"/>
  <c r="AC654" i="3"/>
  <c r="AG654" i="3"/>
  <c r="AC638" i="3"/>
  <c r="AG638" i="3"/>
  <c r="AC622" i="3"/>
  <c r="AG622" i="3"/>
  <c r="AC606" i="3"/>
  <c r="AG606" i="3"/>
  <c r="AC590" i="3"/>
  <c r="AG590" i="3"/>
  <c r="AC574" i="3"/>
  <c r="AG574" i="3"/>
  <c r="AC558" i="3"/>
  <c r="AG558" i="3"/>
  <c r="AC542" i="3"/>
  <c r="AG542" i="3"/>
  <c r="AC526" i="3"/>
  <c r="AG526" i="3"/>
  <c r="AC510" i="3"/>
  <c r="AG510" i="3"/>
  <c r="AJ510" i="3" s="1"/>
  <c r="AC494" i="3"/>
  <c r="AG494" i="3"/>
  <c r="AJ494" i="3" s="1"/>
  <c r="AC478" i="3"/>
  <c r="AG478" i="3"/>
  <c r="AJ478" i="3" s="1"/>
  <c r="AC462" i="3"/>
  <c r="AG462" i="3"/>
  <c r="AJ462" i="3" s="1"/>
  <c r="AC446" i="3"/>
  <c r="AG446" i="3"/>
  <c r="AJ446" i="3" s="1"/>
  <c r="AC430" i="3"/>
  <c r="AG430" i="3"/>
  <c r="AI430" i="3" s="1"/>
  <c r="AC414" i="3"/>
  <c r="AG414" i="3"/>
  <c r="AI414" i="3" s="1"/>
  <c r="AC398" i="3"/>
  <c r="AG398" i="3"/>
  <c r="AI398" i="3" s="1"/>
  <c r="AC382" i="3"/>
  <c r="AG382" i="3"/>
  <c r="AI382" i="3" s="1"/>
  <c r="AC366" i="3"/>
  <c r="AG366" i="3"/>
  <c r="AI366" i="3" s="1"/>
  <c r="AC350" i="3"/>
  <c r="AG350" i="3"/>
  <c r="AI350" i="3" s="1"/>
  <c r="AC334" i="3"/>
  <c r="AG334" i="3"/>
  <c r="AC318" i="3"/>
  <c r="AG318" i="3"/>
  <c r="AC302" i="3"/>
  <c r="AG302" i="3"/>
  <c r="AC286" i="3"/>
  <c r="AG286" i="3"/>
  <c r="AC270" i="3"/>
  <c r="AG270" i="3"/>
  <c r="AC254" i="3"/>
  <c r="AG254" i="3"/>
  <c r="AC238" i="3"/>
  <c r="AG238" i="3"/>
  <c r="AC222" i="3"/>
  <c r="AG222" i="3"/>
  <c r="AC206" i="3"/>
  <c r="AG206" i="3"/>
  <c r="AC190" i="3"/>
  <c r="AG190" i="3"/>
  <c r="AC174" i="3"/>
  <c r="AG174" i="3"/>
  <c r="AC158" i="3"/>
  <c r="AG158" i="3"/>
  <c r="AC142" i="3"/>
  <c r="AG142" i="3"/>
  <c r="AC126" i="3"/>
  <c r="AG126" i="3"/>
  <c r="AC110" i="3"/>
  <c r="AG110" i="3"/>
  <c r="AC94" i="3"/>
  <c r="AG94" i="3"/>
  <c r="AC78" i="3"/>
  <c r="AG78" i="3"/>
  <c r="AC62" i="3"/>
  <c r="AG62" i="3"/>
  <c r="AC46" i="3"/>
  <c r="AG46" i="3"/>
  <c r="AC30" i="3"/>
  <c r="AG30" i="3"/>
  <c r="AC14" i="3"/>
  <c r="AG14" i="3"/>
  <c r="AG1216" i="2"/>
  <c r="AC1216" i="2"/>
  <c r="AG1212" i="2"/>
  <c r="AC1212" i="2"/>
  <c r="AG1208" i="2"/>
  <c r="AC1208" i="2"/>
  <c r="AG1204" i="2"/>
  <c r="AC1204" i="2"/>
  <c r="AG1200" i="2"/>
  <c r="AC1200" i="2"/>
  <c r="AG1196" i="2"/>
  <c r="AC1196" i="2"/>
  <c r="AG1192" i="2"/>
  <c r="AC1192" i="2"/>
  <c r="AG1188" i="2"/>
  <c r="AC1188" i="2"/>
  <c r="AG1184" i="2"/>
  <c r="AC1184" i="2"/>
  <c r="AG1180" i="2"/>
  <c r="AC1180" i="2"/>
  <c r="AG1176" i="2"/>
  <c r="AC1176" i="2"/>
  <c r="AG1172" i="2"/>
  <c r="AC1172" i="2"/>
  <c r="AG1168" i="2"/>
  <c r="AC1168" i="2"/>
  <c r="AG1164" i="2"/>
  <c r="AC1164" i="2"/>
  <c r="AG1160" i="2"/>
  <c r="AC1160" i="2"/>
  <c r="AG1156" i="2"/>
  <c r="AC1156" i="2"/>
  <c r="AG1152" i="2"/>
  <c r="AC1152" i="2"/>
  <c r="AG1148" i="2"/>
  <c r="AC1148" i="2"/>
  <c r="AG1144" i="2"/>
  <c r="AC1144" i="2"/>
  <c r="AC1259" i="3"/>
  <c r="AG1259" i="3"/>
  <c r="AC1243" i="3"/>
  <c r="AG1243" i="3"/>
  <c r="AC1227" i="3"/>
  <c r="AG1227" i="3"/>
  <c r="AC1211" i="3"/>
  <c r="AG1211" i="3"/>
  <c r="AC1195" i="3"/>
  <c r="AG1195" i="3"/>
  <c r="AC1179" i="3"/>
  <c r="AG1179" i="3"/>
  <c r="AC1163" i="3"/>
  <c r="AG1163" i="3"/>
  <c r="AC1147" i="3"/>
  <c r="AG1147" i="3"/>
  <c r="AC1131" i="3"/>
  <c r="AG1131" i="3"/>
  <c r="AC1115" i="3"/>
  <c r="AG1115" i="3"/>
  <c r="AJ1115" i="3" s="1"/>
  <c r="AC1099" i="3"/>
  <c r="AG1099" i="3"/>
  <c r="AC1083" i="3"/>
  <c r="AG1083" i="3"/>
  <c r="AC1067" i="3"/>
  <c r="AG1067" i="3"/>
  <c r="AC1051" i="3"/>
  <c r="AG1051" i="3"/>
  <c r="AC1035" i="3"/>
  <c r="AG1035" i="3"/>
  <c r="AC1019" i="3"/>
  <c r="AG1019" i="3"/>
  <c r="AC1003" i="3"/>
  <c r="AG1003" i="3"/>
  <c r="AC987" i="3"/>
  <c r="AG987" i="3"/>
  <c r="AC971" i="3"/>
  <c r="AG971" i="3"/>
  <c r="AC955" i="3"/>
  <c r="AG955" i="3"/>
  <c r="AC939" i="3"/>
  <c r="AG939" i="3"/>
  <c r="AC923" i="3"/>
  <c r="AG923" i="3"/>
  <c r="AC907" i="3"/>
  <c r="AG907" i="3"/>
  <c r="AC891" i="3"/>
  <c r="AG891" i="3"/>
  <c r="AC875" i="3"/>
  <c r="AG875" i="3"/>
  <c r="AC859" i="3"/>
  <c r="AG859" i="3"/>
  <c r="AC843" i="3"/>
  <c r="AG843" i="3"/>
  <c r="AC827" i="3"/>
  <c r="AG827" i="3"/>
  <c r="AC811" i="3"/>
  <c r="AG811" i="3"/>
  <c r="AC795" i="3"/>
  <c r="AG795" i="3"/>
  <c r="AC779" i="3"/>
  <c r="AG779" i="3"/>
  <c r="AC763" i="3"/>
  <c r="AG763" i="3"/>
  <c r="AC747" i="3"/>
  <c r="AG747" i="3"/>
  <c r="AC731" i="3"/>
  <c r="AG731" i="3"/>
  <c r="AC715" i="3"/>
  <c r="AG715" i="3"/>
  <c r="AC699" i="3"/>
  <c r="AG699" i="3"/>
  <c r="AC683" i="3"/>
  <c r="AG683" i="3"/>
  <c r="AC667" i="3"/>
  <c r="AG667" i="3"/>
  <c r="AC651" i="3"/>
  <c r="AG651" i="3"/>
  <c r="AC635" i="3"/>
  <c r="AG635" i="3"/>
  <c r="AC619" i="3"/>
  <c r="AG619" i="3"/>
  <c r="AC603" i="3"/>
  <c r="AG603" i="3"/>
  <c r="AC587" i="3"/>
  <c r="AG587" i="3"/>
  <c r="AC571" i="3"/>
  <c r="AG571" i="3"/>
  <c r="AC555" i="3"/>
  <c r="AG555" i="3"/>
  <c r="AC539" i="3"/>
  <c r="AG539" i="3"/>
  <c r="AK539" i="3" s="1"/>
  <c r="AC523" i="3"/>
  <c r="AG523" i="3"/>
  <c r="AJ523" i="3" s="1"/>
  <c r="AC507" i="3"/>
  <c r="AG507" i="3"/>
  <c r="AJ507" i="3" s="1"/>
  <c r="AC491" i="3"/>
  <c r="AG491" i="3"/>
  <c r="AJ491" i="3" s="1"/>
  <c r="AC475" i="3"/>
  <c r="AG475" i="3"/>
  <c r="AJ475" i="3" s="1"/>
  <c r="AC459" i="3"/>
  <c r="AG459" i="3"/>
  <c r="AJ459" i="3" s="1"/>
  <c r="AC443" i="3"/>
  <c r="AG443" i="3"/>
  <c r="AJ443" i="3" s="1"/>
  <c r="AC427" i="3"/>
  <c r="AG427" i="3"/>
  <c r="AI427" i="3" s="1"/>
  <c r="AC411" i="3"/>
  <c r="AG411" i="3"/>
  <c r="AI411" i="3" s="1"/>
  <c r="AC395" i="3"/>
  <c r="AG395" i="3"/>
  <c r="AI395" i="3" s="1"/>
  <c r="AC379" i="3"/>
  <c r="AG379" i="3"/>
  <c r="AI379" i="3" s="1"/>
  <c r="AC363" i="3"/>
  <c r="AG363" i="3"/>
  <c r="AI363" i="3" s="1"/>
  <c r="AC347" i="3"/>
  <c r="AG347" i="3"/>
  <c r="AI347" i="3" s="1"/>
  <c r="AC331" i="3"/>
  <c r="AG331" i="3"/>
  <c r="AC315" i="3"/>
  <c r="AG315" i="3"/>
  <c r="AC299" i="3"/>
  <c r="AG299" i="3"/>
  <c r="AC283" i="3"/>
  <c r="AG283" i="3"/>
  <c r="AC267" i="3"/>
  <c r="AG267" i="3"/>
  <c r="AC251" i="3"/>
  <c r="AG251" i="3"/>
  <c r="AC235" i="3"/>
  <c r="AG235" i="3"/>
  <c r="AC219" i="3"/>
  <c r="AG219" i="3"/>
  <c r="AC203" i="3"/>
  <c r="AG203" i="3"/>
  <c r="AC187" i="3"/>
  <c r="AG187" i="3"/>
  <c r="AC171" i="3"/>
  <c r="AG171" i="3"/>
  <c r="AC155" i="3"/>
  <c r="AG155" i="3"/>
  <c r="AC139" i="3"/>
  <c r="AG139" i="3"/>
  <c r="AC123" i="3"/>
  <c r="AG123" i="3"/>
  <c r="AC107" i="3"/>
  <c r="AG107" i="3"/>
  <c r="AC91" i="3"/>
  <c r="AG91" i="3"/>
  <c r="AC75" i="3"/>
  <c r="AG75" i="3"/>
  <c r="AC59" i="3"/>
  <c r="AG59" i="3"/>
  <c r="AC43" i="3"/>
  <c r="AG43" i="3"/>
  <c r="AC27" i="3"/>
  <c r="AG27" i="3"/>
  <c r="AC11" i="3"/>
  <c r="AG11" i="3"/>
  <c r="AE1" i="3"/>
  <c r="AG1" i="2"/>
  <c r="AE2496" i="3"/>
  <c r="AE2488" i="3"/>
  <c r="AE2480" i="3"/>
  <c r="AE2472" i="3"/>
  <c r="AE2464" i="3"/>
  <c r="AE2456" i="3"/>
  <c r="AE2448" i="3"/>
  <c r="AE2440" i="3"/>
  <c r="AE2432" i="3"/>
  <c r="AE2424" i="3"/>
  <c r="AE2416" i="3"/>
  <c r="AE2408" i="3"/>
  <c r="AE2400" i="3"/>
  <c r="AE2392" i="3"/>
  <c r="AE2384" i="3"/>
  <c r="AE2376" i="3"/>
  <c r="AE2368" i="3"/>
  <c r="AE2360" i="3"/>
  <c r="AE2352" i="3"/>
  <c r="AE2344" i="3"/>
  <c r="AE2336" i="3"/>
  <c r="AE2328" i="3"/>
  <c r="AE2320" i="3"/>
  <c r="AE2312" i="3"/>
  <c r="AE2304" i="3"/>
  <c r="AE2296" i="3"/>
  <c r="AE2288" i="3"/>
  <c r="AE2280" i="3"/>
  <c r="AE2272" i="3"/>
  <c r="AE2264" i="3"/>
  <c r="AE2256" i="3"/>
  <c r="AE2248" i="3"/>
  <c r="AE2240" i="3"/>
  <c r="AE2232" i="3"/>
  <c r="AE2224" i="3"/>
  <c r="AE2216" i="3"/>
  <c r="AE2208" i="3"/>
  <c r="AE2200" i="3"/>
  <c r="AE2192" i="3"/>
  <c r="AE2184" i="3"/>
  <c r="AE2176" i="3"/>
  <c r="AE2168" i="3"/>
  <c r="AE2160" i="3"/>
  <c r="AE2152" i="3"/>
  <c r="AE2144" i="3"/>
  <c r="AE2136" i="3"/>
  <c r="AE2128" i="3"/>
  <c r="AE2120" i="3"/>
  <c r="AE2112" i="3"/>
  <c r="AE2104" i="3"/>
  <c r="AE2096" i="3"/>
  <c r="AE2088" i="3"/>
  <c r="AE2080" i="3"/>
  <c r="AE2072" i="3"/>
  <c r="AE2064" i="3"/>
  <c r="AE2056" i="3"/>
  <c r="AE2048" i="3"/>
  <c r="AE2040" i="3"/>
  <c r="AE2032" i="3"/>
  <c r="AE2024" i="3"/>
  <c r="AE2016" i="3"/>
  <c r="AE2008" i="3"/>
  <c r="AE2000" i="3"/>
  <c r="AE1992" i="3"/>
  <c r="AE1984" i="3"/>
  <c r="AE1976" i="3"/>
  <c r="AE1968" i="3"/>
  <c r="AE1960" i="3"/>
  <c r="AE1952" i="3"/>
  <c r="AE1944" i="3"/>
  <c r="AE1936" i="3"/>
  <c r="AE1928" i="3"/>
  <c r="AE1920" i="3"/>
  <c r="AE1912" i="3"/>
  <c r="AE1904" i="3"/>
  <c r="AE1896" i="3"/>
  <c r="AE1888" i="3"/>
  <c r="AE1880" i="3"/>
  <c r="AF1512" i="3"/>
  <c r="AF1496" i="3"/>
  <c r="AF1480" i="3"/>
  <c r="AF1464" i="3"/>
  <c r="AF1448" i="3"/>
  <c r="AF1432" i="3"/>
  <c r="AF1416" i="3"/>
  <c r="AF1400" i="3"/>
  <c r="AE1368" i="3"/>
  <c r="AE1352" i="3"/>
  <c r="AE1336" i="3"/>
  <c r="AE1320" i="3"/>
  <c r="AE1304" i="3"/>
  <c r="AE1288" i="3"/>
  <c r="AC1264" i="3"/>
  <c r="AG1264" i="3"/>
  <c r="AC1248" i="3"/>
  <c r="AG1248" i="3"/>
  <c r="AC1232" i="3"/>
  <c r="AG1232" i="3"/>
  <c r="AC1216" i="3"/>
  <c r="AG1216" i="3"/>
  <c r="AC1200" i="3"/>
  <c r="AG1200" i="3"/>
  <c r="AC1184" i="3"/>
  <c r="AG1184" i="3"/>
  <c r="AC1168" i="3"/>
  <c r="AG1168" i="3"/>
  <c r="AC1152" i="3"/>
  <c r="AG1152" i="3"/>
  <c r="AC1136" i="3"/>
  <c r="AG1136" i="3"/>
  <c r="AC1120" i="3"/>
  <c r="AG1120" i="3"/>
  <c r="AC1104" i="3"/>
  <c r="AG1104" i="3"/>
  <c r="AC1088" i="3"/>
  <c r="AG1088" i="3"/>
  <c r="AC1072" i="3"/>
  <c r="AG1072" i="3"/>
  <c r="AC1056" i="3"/>
  <c r="AG1056" i="3"/>
  <c r="AC1040" i="3"/>
  <c r="AG1040" i="3"/>
  <c r="AC1024" i="3"/>
  <c r="AG1024" i="3"/>
  <c r="AC1008" i="3"/>
  <c r="AG1008" i="3"/>
  <c r="AJ1008" i="3" s="1"/>
  <c r="AC992" i="3"/>
  <c r="AG992" i="3"/>
  <c r="AJ992" i="3" s="1"/>
  <c r="AC976" i="3"/>
  <c r="AG976" i="3"/>
  <c r="AJ976" i="3" s="1"/>
  <c r="AC960" i="3"/>
  <c r="AG960" i="3"/>
  <c r="AJ960" i="3" s="1"/>
  <c r="AC944" i="3"/>
  <c r="AG944" i="3"/>
  <c r="AJ944" i="3" s="1"/>
  <c r="AC928" i="3"/>
  <c r="AG928" i="3"/>
  <c r="AJ928" i="3" s="1"/>
  <c r="AC912" i="3"/>
  <c r="AG912" i="3"/>
  <c r="AC896" i="3"/>
  <c r="AG896" i="3"/>
  <c r="AC880" i="3"/>
  <c r="AG880" i="3"/>
  <c r="AC864" i="3"/>
  <c r="AG864" i="3"/>
  <c r="AC848" i="3"/>
  <c r="AG848" i="3"/>
  <c r="AC832" i="3"/>
  <c r="AG832" i="3"/>
  <c r="AC816" i="3"/>
  <c r="AG816" i="3"/>
  <c r="AC800" i="3"/>
  <c r="AG800" i="3"/>
  <c r="AC784" i="3"/>
  <c r="AG784" i="3"/>
  <c r="AC768" i="3"/>
  <c r="AG768" i="3"/>
  <c r="AC752" i="3"/>
  <c r="AG752" i="3"/>
  <c r="AC736" i="3"/>
  <c r="AG736" i="3"/>
  <c r="AC720" i="3"/>
  <c r="AG720" i="3"/>
  <c r="AC704" i="3"/>
  <c r="AG704" i="3"/>
  <c r="AC688" i="3"/>
  <c r="AG688" i="3"/>
  <c r="AC672" i="3"/>
  <c r="AG672" i="3"/>
  <c r="AC656" i="3"/>
  <c r="AG656" i="3"/>
  <c r="AC640" i="3"/>
  <c r="AG640" i="3"/>
  <c r="AC624" i="3"/>
  <c r="AG624" i="3"/>
  <c r="AC608" i="3"/>
  <c r="AG608" i="3"/>
  <c r="AC592" i="3"/>
  <c r="AG592" i="3"/>
  <c r="AC576" i="3"/>
  <c r="AG576" i="3"/>
  <c r="AC560" i="3"/>
  <c r="AG560" i="3"/>
  <c r="AC544" i="3"/>
  <c r="AG544" i="3"/>
  <c r="AC528" i="3"/>
  <c r="AG528" i="3"/>
  <c r="AC512" i="3"/>
  <c r="AG512" i="3"/>
  <c r="AC496" i="3"/>
  <c r="AG496" i="3"/>
  <c r="AC480" i="3"/>
  <c r="AG480" i="3"/>
  <c r="AC464" i="3"/>
  <c r="AG464" i="3"/>
  <c r="AC448" i="3"/>
  <c r="AG448" i="3"/>
  <c r="AC432" i="3"/>
  <c r="AG432" i="3"/>
  <c r="AI432" i="3" s="1"/>
  <c r="AC416" i="3"/>
  <c r="AG416" i="3"/>
  <c r="AI416" i="3" s="1"/>
  <c r="AC400" i="3"/>
  <c r="AG400" i="3"/>
  <c r="AI400" i="3" s="1"/>
  <c r="AC384" i="3"/>
  <c r="AG384" i="3"/>
  <c r="AI384" i="3" s="1"/>
  <c r="AC368" i="3"/>
  <c r="AG368" i="3"/>
  <c r="AI368" i="3" s="1"/>
  <c r="AC352" i="3"/>
  <c r="AG352" i="3"/>
  <c r="AI352" i="3" s="1"/>
  <c r="AC336" i="3"/>
  <c r="AG336" i="3"/>
  <c r="AC320" i="3"/>
  <c r="AG320" i="3"/>
  <c r="AC304" i="3"/>
  <c r="AG304" i="3"/>
  <c r="AC288" i="3"/>
  <c r="AG288" i="3"/>
  <c r="AC272" i="3"/>
  <c r="AG272" i="3"/>
  <c r="AC256" i="3"/>
  <c r="AG256" i="3"/>
  <c r="AC240" i="3"/>
  <c r="AG240" i="3"/>
  <c r="AC224" i="3"/>
  <c r="AG224" i="3"/>
  <c r="AC208" i="3"/>
  <c r="AG208" i="3"/>
  <c r="AC192" i="3"/>
  <c r="AG192" i="3"/>
  <c r="AC176" i="3"/>
  <c r="AG176" i="3"/>
  <c r="AC160" i="3"/>
  <c r="AG160" i="3"/>
  <c r="AC144" i="3"/>
  <c r="AG144" i="3"/>
  <c r="AC128" i="3"/>
  <c r="AG128" i="3"/>
  <c r="AC112" i="3"/>
  <c r="AG112" i="3"/>
  <c r="AC96" i="3"/>
  <c r="AG96" i="3"/>
  <c r="AC80" i="3"/>
  <c r="AG80" i="3"/>
  <c r="AC64" i="3"/>
  <c r="AG64" i="3"/>
  <c r="AC48" i="3"/>
  <c r="AG48" i="3"/>
  <c r="AC32" i="3"/>
  <c r="AG32" i="3"/>
  <c r="AC16" i="3"/>
  <c r="AG16" i="3"/>
  <c r="AG1235" i="2"/>
  <c r="AC1235" i="2"/>
  <c r="AG1252" i="2"/>
  <c r="AC1252" i="2"/>
  <c r="AC1250" i="2"/>
  <c r="AG1250" i="2"/>
  <c r="AG5361" i="3"/>
  <c r="AN8" i="2"/>
  <c r="AG1231" i="2"/>
  <c r="AC1231" i="2"/>
  <c r="AG1228" i="2"/>
  <c r="AC1228" i="2"/>
  <c r="AC1270" i="2"/>
  <c r="AG1270" i="2"/>
  <c r="AC1261" i="2"/>
  <c r="AG1261" i="2"/>
  <c r="AF5361" i="3"/>
  <c r="AO8" i="2"/>
  <c r="AG1271" i="2"/>
  <c r="AC1271" i="2"/>
  <c r="AG1255" i="2"/>
  <c r="AC1255" i="2"/>
  <c r="AG1239" i="2"/>
  <c r="AC1239" i="2"/>
  <c r="AG1223" i="2"/>
  <c r="AC1223" i="2"/>
  <c r="AC1254" i="2"/>
  <c r="AG1254" i="2"/>
  <c r="AC1230" i="2"/>
  <c r="AG1230" i="2"/>
  <c r="AC1273" i="2"/>
  <c r="AG1273" i="2"/>
  <c r="AC1265" i="2"/>
  <c r="AG1265" i="2"/>
  <c r="AC1257" i="2"/>
  <c r="AG1257" i="2"/>
  <c r="AC1229" i="2"/>
  <c r="AG1229" i="2"/>
  <c r="AK1229" i="2" s="1"/>
  <c r="AC1238" i="2"/>
  <c r="AG1238" i="2"/>
  <c r="AC1249" i="2"/>
  <c r="AG1249" i="2"/>
  <c r="AC1221" i="2"/>
  <c r="AG1221" i="2"/>
  <c r="AI1221" i="2" s="1"/>
  <c r="AC1246" i="2"/>
  <c r="AG1246" i="2"/>
  <c r="AJ1246" i="2" s="1"/>
  <c r="N5" i="5"/>
  <c r="N6" i="5"/>
  <c r="N16" i="5"/>
  <c r="N36" i="5"/>
  <c r="N41" i="5"/>
  <c r="N52" i="5"/>
  <c r="N63" i="5"/>
  <c r="N66" i="5"/>
  <c r="N72" i="5"/>
  <c r="N87" i="5"/>
  <c r="N109" i="5"/>
  <c r="N133" i="5"/>
  <c r="N143" i="5"/>
  <c r="N154" i="5"/>
  <c r="N159" i="5"/>
  <c r="N161" i="5"/>
  <c r="N169" i="5"/>
  <c r="N170" i="5"/>
  <c r="N175" i="5"/>
  <c r="N183" i="5"/>
  <c r="N185" i="5"/>
  <c r="N191" i="5"/>
  <c r="N193" i="5"/>
  <c r="N202" i="5"/>
  <c r="N204" i="5"/>
  <c r="N211" i="5"/>
  <c r="N218" i="5"/>
  <c r="N220" i="5"/>
  <c r="N229" i="5"/>
  <c r="N230" i="5"/>
  <c r="N231" i="5"/>
  <c r="N239" i="5"/>
  <c r="N243" i="5"/>
  <c r="N247" i="5"/>
  <c r="N250" i="5"/>
  <c r="N252" i="5"/>
  <c r="N258" i="5"/>
  <c r="N263" i="5"/>
  <c r="N266" i="5"/>
  <c r="N283" i="5"/>
  <c r="N285" i="5"/>
  <c r="N286" i="5"/>
  <c r="N295" i="5"/>
  <c r="N300" i="5"/>
  <c r="N305" i="5"/>
  <c r="N315" i="5"/>
  <c r="N320" i="5"/>
  <c r="N325" i="5"/>
  <c r="N353" i="5"/>
  <c r="N354" i="5"/>
  <c r="N355" i="5"/>
  <c r="N357" i="5"/>
  <c r="N367" i="5"/>
  <c r="N368" i="5"/>
  <c r="N396" i="5"/>
  <c r="N406" i="5"/>
  <c r="N410" i="5"/>
  <c r="N412" i="5"/>
  <c r="N440" i="5"/>
  <c r="N447" i="5"/>
  <c r="N460" i="5"/>
  <c r="N495" i="5"/>
  <c r="N511" i="5"/>
  <c r="N542" i="5"/>
  <c r="N566" i="5"/>
  <c r="N568" i="5"/>
  <c r="N627" i="5"/>
  <c r="N629" i="5"/>
  <c r="N674" i="5"/>
  <c r="N698" i="5"/>
  <c r="N701" i="5"/>
  <c r="N726" i="5"/>
  <c r="N769" i="5"/>
  <c r="N798" i="5"/>
  <c r="N801" i="5"/>
  <c r="N814" i="5"/>
  <c r="N903" i="5"/>
  <c r="N972" i="5"/>
  <c r="N1251" i="5"/>
  <c r="AF5472" i="3"/>
  <c r="AE5464" i="3"/>
  <c r="AF5456" i="3"/>
  <c r="AE5448" i="3"/>
  <c r="AF5440" i="3"/>
  <c r="AE5432" i="3"/>
  <c r="AF5424" i="3"/>
  <c r="AE5416" i="3"/>
  <c r="AF5408" i="3"/>
  <c r="AE5400" i="3"/>
  <c r="AF5392" i="3"/>
  <c r="AE5376" i="3"/>
  <c r="AF5376" i="3"/>
  <c r="AG5376" i="3"/>
  <c r="AF5364" i="3"/>
  <c r="AG5356" i="3"/>
  <c r="AG5348" i="3"/>
  <c r="AF5340" i="3"/>
  <c r="AF5332" i="3"/>
  <c r="AF5320" i="3"/>
  <c r="AG5320" i="3"/>
  <c r="AE5320" i="3"/>
  <c r="AE5304" i="3"/>
  <c r="AF5304" i="3"/>
  <c r="AG5304" i="3"/>
  <c r="AF5288" i="3"/>
  <c r="AG5288" i="3"/>
  <c r="AE5288" i="3"/>
  <c r="AE5272" i="3"/>
  <c r="AF5272" i="3"/>
  <c r="AG5272" i="3"/>
  <c r="AG5256" i="3"/>
  <c r="AE5256" i="3"/>
  <c r="AF5256" i="3"/>
  <c r="AG5240" i="3"/>
  <c r="AE5240" i="3"/>
  <c r="AF5240" i="3"/>
  <c r="AF5224" i="3"/>
  <c r="AG5224" i="3"/>
  <c r="AE5224" i="3"/>
  <c r="AF5208" i="3"/>
  <c r="AG5208" i="3"/>
  <c r="AE5208" i="3"/>
  <c r="AE5192" i="3"/>
  <c r="AF5192" i="3"/>
  <c r="AG5192" i="3"/>
  <c r="AE5176" i="3"/>
  <c r="AF5176" i="3"/>
  <c r="AG5176" i="3"/>
  <c r="AE5160" i="3"/>
  <c r="AF5160" i="3"/>
  <c r="AG5160" i="3"/>
  <c r="AE5144" i="3"/>
  <c r="AF5144" i="3"/>
  <c r="AG5144" i="3"/>
  <c r="AG5128" i="3"/>
  <c r="AE5128" i="3"/>
  <c r="AF5128" i="3"/>
  <c r="AG5112" i="3"/>
  <c r="AE5112" i="3"/>
  <c r="AF5112" i="3"/>
  <c r="AF5096" i="3"/>
  <c r="AG5096" i="3"/>
  <c r="AE5096" i="3"/>
  <c r="AF5080" i="3"/>
  <c r="AG5080" i="3"/>
  <c r="AE5080" i="3"/>
  <c r="AE5064" i="3"/>
  <c r="AF5064" i="3"/>
  <c r="AG5064" i="3"/>
  <c r="AE5048" i="3"/>
  <c r="AF5048" i="3"/>
  <c r="AG5048" i="3"/>
  <c r="AE5032" i="3"/>
  <c r="AF5032" i="3"/>
  <c r="AG5032" i="3"/>
  <c r="AE5016" i="3"/>
  <c r="AF5016" i="3"/>
  <c r="AG5016" i="3"/>
  <c r="AG5000" i="3"/>
  <c r="AE5000" i="3"/>
  <c r="AF5000" i="3"/>
  <c r="AG4984" i="3"/>
  <c r="AE4984" i="3"/>
  <c r="AF4984" i="3"/>
  <c r="AF4968" i="3"/>
  <c r="AG4968" i="3"/>
  <c r="AE4968" i="3"/>
  <c r="AF4952" i="3"/>
  <c r="AG4952" i="3"/>
  <c r="AE4952" i="3"/>
  <c r="AE4936" i="3"/>
  <c r="AF4936" i="3"/>
  <c r="AG4936" i="3"/>
  <c r="AE4920" i="3"/>
  <c r="AF4920" i="3"/>
  <c r="AG4920" i="3"/>
  <c r="AE4904" i="3"/>
  <c r="AF4904" i="3"/>
  <c r="AG4904" i="3"/>
  <c r="AE4888" i="3"/>
  <c r="AF4888" i="3"/>
  <c r="AG4888" i="3"/>
  <c r="AG4872" i="3"/>
  <c r="AE4872" i="3"/>
  <c r="AF4872" i="3"/>
  <c r="AG4856" i="3"/>
  <c r="AE4856" i="3"/>
  <c r="AF4856" i="3"/>
  <c r="AF4840" i="3"/>
  <c r="AG4840" i="3"/>
  <c r="AE4840" i="3"/>
  <c r="Y5468" i="3"/>
  <c r="Y5452" i="3"/>
  <c r="Y5436" i="3"/>
  <c r="Y5420" i="3"/>
  <c r="Y5404" i="3"/>
  <c r="Y5388" i="3"/>
  <c r="Y5372" i="3"/>
  <c r="Y5356" i="3"/>
  <c r="AE5350" i="3"/>
  <c r="Y5340" i="3"/>
  <c r="AE5334" i="3"/>
  <c r="Y5324" i="3"/>
  <c r="AE5318" i="3"/>
  <c r="Y5308" i="3"/>
  <c r="AE5302" i="3"/>
  <c r="Y5292" i="3"/>
  <c r="AE5286" i="3"/>
  <c r="Y5276" i="3"/>
  <c r="Y5260" i="3"/>
  <c r="Y5244" i="3"/>
  <c r="Y5228" i="3"/>
  <c r="Y5212" i="3"/>
  <c r="Y5196" i="3"/>
  <c r="Y5180" i="3"/>
  <c r="Y5164" i="3"/>
  <c r="Y5148" i="3"/>
  <c r="Y5132" i="3"/>
  <c r="Y5116" i="3"/>
  <c r="Y5100" i="3"/>
  <c r="Y5084" i="3"/>
  <c r="Y5068" i="3"/>
  <c r="Y5052" i="3"/>
  <c r="Y5036" i="3"/>
  <c r="Y5020" i="3"/>
  <c r="Y5004" i="3"/>
  <c r="Y4988" i="3"/>
  <c r="Y4972" i="3"/>
  <c r="Y4956" i="3"/>
  <c r="Y4940" i="3"/>
  <c r="Y4924" i="3"/>
  <c r="Y4908" i="3"/>
  <c r="Y4892" i="3"/>
  <c r="Y4876" i="3"/>
  <c r="Y4860" i="3"/>
  <c r="Y4844" i="3"/>
  <c r="Y4828" i="3"/>
  <c r="W1" i="3"/>
  <c r="AI1168" i="2"/>
  <c r="Y5337" i="3"/>
  <c r="Y5329" i="3"/>
  <c r="Y5321" i="3"/>
  <c r="Y5313" i="3"/>
  <c r="Y5305" i="3"/>
  <c r="Y5297" i="3"/>
  <c r="Y5289" i="3"/>
  <c r="Y5281" i="3"/>
  <c r="Y5273" i="3"/>
  <c r="Y5265" i="3"/>
  <c r="Y5257" i="3"/>
  <c r="Y5249" i="3"/>
  <c r="Y5241" i="3"/>
  <c r="Y5233" i="3"/>
  <c r="Y5225" i="3"/>
  <c r="Y5217" i="3"/>
  <c r="Y5209" i="3"/>
  <c r="Y5201" i="3"/>
  <c r="Y5193" i="3"/>
  <c r="Y5185" i="3"/>
  <c r="Y5177" i="3"/>
  <c r="Y5169" i="3"/>
  <c r="Y5161" i="3"/>
  <c r="Y5153" i="3"/>
  <c r="Y5145" i="3"/>
  <c r="Y5137" i="3"/>
  <c r="Y5129" i="3"/>
  <c r="Y5121" i="3"/>
  <c r="Y5113" i="3"/>
  <c r="Y5105" i="3"/>
  <c r="Y5097" i="3"/>
  <c r="Y5089" i="3"/>
  <c r="Y5081" i="3"/>
  <c r="Y5073" i="3"/>
  <c r="Y5065" i="3"/>
  <c r="Y5057" i="3"/>
  <c r="Y5049" i="3"/>
  <c r="Y5041" i="3"/>
  <c r="Y5033" i="3"/>
  <c r="Y5025" i="3"/>
  <c r="Y5017" i="3"/>
  <c r="Y5009" i="3"/>
  <c r="Y5001" i="3"/>
  <c r="Y4993" i="3"/>
  <c r="Y4985" i="3"/>
  <c r="Y4977" i="3"/>
  <c r="Y4969" i="3"/>
  <c r="Y4961" i="3"/>
  <c r="Y4953" i="3"/>
  <c r="Y4945" i="3"/>
  <c r="Y4937" i="3"/>
  <c r="Y4929" i="3"/>
  <c r="Y4921" i="3"/>
  <c r="Y4913" i="3"/>
  <c r="Y4905" i="3"/>
  <c r="Y4897" i="3"/>
  <c r="Y4889" i="3"/>
  <c r="Y4881" i="3"/>
  <c r="Y4873" i="3"/>
  <c r="Y4865" i="3"/>
  <c r="Y4857" i="3"/>
  <c r="Y4849" i="3"/>
  <c r="Y4841" i="3"/>
  <c r="Y4833" i="3"/>
  <c r="Y4825" i="3"/>
  <c r="AK1265" i="3"/>
  <c r="AC1261" i="3"/>
  <c r="AG1261" i="3"/>
  <c r="AK1249" i="3"/>
  <c r="AC1245" i="3"/>
  <c r="AG1245" i="3"/>
  <c r="AC1229" i="3"/>
  <c r="AG1229" i="3"/>
  <c r="AC1213" i="3"/>
  <c r="AG1213" i="3"/>
  <c r="AJ1201" i="3"/>
  <c r="AC1197" i="3"/>
  <c r="AG1197" i="3"/>
  <c r="AJ1185" i="3"/>
  <c r="AC1181" i="3"/>
  <c r="AG1181" i="3"/>
  <c r="AJ1169" i="3"/>
  <c r="AC1165" i="3"/>
  <c r="AG1165" i="3"/>
  <c r="AJ1153" i="3"/>
  <c r="AC1149" i="3"/>
  <c r="AG1149" i="3"/>
  <c r="AK1137" i="3"/>
  <c r="AC1133" i="3"/>
  <c r="AG1133" i="3"/>
  <c r="AK1121" i="3"/>
  <c r="AI1121" i="3"/>
  <c r="AC1117" i="3"/>
  <c r="AG1117" i="3"/>
  <c r="AJ1117" i="3" s="1"/>
  <c r="AK1105" i="3"/>
  <c r="AI1105" i="3"/>
  <c r="AC1101" i="3"/>
  <c r="AG1101" i="3"/>
  <c r="AI1089" i="3"/>
  <c r="AC1085" i="3"/>
  <c r="AG1085" i="3"/>
  <c r="AI1073" i="3"/>
  <c r="AC1069" i="3"/>
  <c r="AG1069" i="3"/>
  <c r="AI1057" i="3"/>
  <c r="AC1053" i="3"/>
  <c r="AG1053" i="3"/>
  <c r="AI1041" i="3"/>
  <c r="AC1037" i="3"/>
  <c r="AG1037" i="3"/>
  <c r="AI1025" i="3"/>
  <c r="AC1021" i="3"/>
  <c r="AG1021" i="3"/>
  <c r="AK1009" i="3"/>
  <c r="AI1009" i="3"/>
  <c r="AC1005" i="3"/>
  <c r="AG1005" i="3"/>
  <c r="AJ1005" i="3" s="1"/>
  <c r="AK993" i="3"/>
  <c r="AI993" i="3"/>
  <c r="AC989" i="3"/>
  <c r="AG989" i="3"/>
  <c r="AJ989" i="3" s="1"/>
  <c r="AK977" i="3"/>
  <c r="AI977" i="3"/>
  <c r="AC973" i="3"/>
  <c r="AG973" i="3"/>
  <c r="AJ973" i="3" s="1"/>
  <c r="AK961" i="3"/>
  <c r="AI961" i="3"/>
  <c r="AC957" i="3"/>
  <c r="AG957" i="3"/>
  <c r="AJ957" i="3" s="1"/>
  <c r="AK945" i="3"/>
  <c r="AI945" i="3"/>
  <c r="AC941" i="3"/>
  <c r="AG941" i="3"/>
  <c r="AJ941" i="3" s="1"/>
  <c r="AK929" i="3"/>
  <c r="AI929" i="3"/>
  <c r="AC925" i="3"/>
  <c r="AG925" i="3"/>
  <c r="AJ925" i="3" s="1"/>
  <c r="AK913" i="3"/>
  <c r="AI913" i="3"/>
  <c r="AC909" i="3"/>
  <c r="AG909" i="3"/>
  <c r="AJ909" i="3" s="1"/>
  <c r="AK897" i="3"/>
  <c r="AI897" i="3"/>
  <c r="AC893" i="3"/>
  <c r="AG893" i="3"/>
  <c r="AJ893" i="3" s="1"/>
  <c r="AK881" i="3"/>
  <c r="AI881" i="3"/>
  <c r="AC877" i="3"/>
  <c r="AG877" i="3"/>
  <c r="AJ877" i="3" s="1"/>
  <c r="AK865" i="3"/>
  <c r="AI865" i="3"/>
  <c r="AC861" i="3"/>
  <c r="AG861" i="3"/>
  <c r="AJ861" i="3" s="1"/>
  <c r="AK849" i="3"/>
  <c r="AI849" i="3"/>
  <c r="AC845" i="3"/>
  <c r="AG845" i="3"/>
  <c r="AJ845" i="3" s="1"/>
  <c r="AK833" i="3"/>
  <c r="AI833" i="3"/>
  <c r="AC829" i="3"/>
  <c r="AG829" i="3"/>
  <c r="AJ829" i="3" s="1"/>
  <c r="AK817" i="3"/>
  <c r="AI817" i="3"/>
  <c r="AC813" i="3"/>
  <c r="AG813" i="3"/>
  <c r="AJ813" i="3" s="1"/>
  <c r="AK801" i="3"/>
  <c r="AI801" i="3"/>
  <c r="AC797" i="3"/>
  <c r="AG797" i="3"/>
  <c r="AJ797" i="3" s="1"/>
  <c r="AI785" i="3"/>
  <c r="AC781" i="3"/>
  <c r="AG781" i="3"/>
  <c r="AJ781" i="3" s="1"/>
  <c r="AI769" i="3"/>
  <c r="AC765" i="3"/>
  <c r="AG765" i="3"/>
  <c r="AK765" i="3" s="1"/>
  <c r="AI753" i="3"/>
  <c r="AJ753" i="3"/>
  <c r="AC749" i="3"/>
  <c r="AG749" i="3"/>
  <c r="AK749" i="3" s="1"/>
  <c r="AI737" i="3"/>
  <c r="AJ737" i="3"/>
  <c r="AC733" i="3"/>
  <c r="AG733" i="3"/>
  <c r="AK733" i="3" s="1"/>
  <c r="AJ721" i="3"/>
  <c r="AC717" i="3"/>
  <c r="AG717" i="3"/>
  <c r="AI705" i="3"/>
  <c r="AC701" i="3"/>
  <c r="AG701" i="3"/>
  <c r="AI689" i="3"/>
  <c r="AC685" i="3"/>
  <c r="AG685" i="3"/>
  <c r="AK673" i="3"/>
  <c r="AC669" i="3"/>
  <c r="AG669" i="3"/>
  <c r="AK657" i="3"/>
  <c r="AC653" i="3"/>
  <c r="AG653" i="3"/>
  <c r="AK641" i="3"/>
  <c r="AC637" i="3"/>
  <c r="AG637" i="3"/>
  <c r="AK625" i="3"/>
  <c r="AC621" i="3"/>
  <c r="AG621" i="3"/>
  <c r="AK609" i="3"/>
  <c r="AC605" i="3"/>
  <c r="AG605" i="3"/>
  <c r="AK593" i="3"/>
  <c r="AC589" i="3"/>
  <c r="AG589" i="3"/>
  <c r="AC573" i="3"/>
  <c r="AG573" i="3"/>
  <c r="AC557" i="3"/>
  <c r="AG557" i="3"/>
  <c r="AC541" i="3"/>
  <c r="AG541" i="3"/>
  <c r="AC525" i="3"/>
  <c r="AG525" i="3"/>
  <c r="AK513" i="3"/>
  <c r="AC509" i="3"/>
  <c r="AG509" i="3"/>
  <c r="AK497" i="3"/>
  <c r="AC493" i="3"/>
  <c r="AG493" i="3"/>
  <c r="AK481" i="3"/>
  <c r="AC477" i="3"/>
  <c r="AG477" i="3"/>
  <c r="AK465" i="3"/>
  <c r="AC461" i="3"/>
  <c r="AG461" i="3"/>
  <c r="AK449" i="3"/>
  <c r="AC445" i="3"/>
  <c r="AG445" i="3"/>
  <c r="AJ433" i="3"/>
  <c r="AC429" i="3"/>
  <c r="AG429" i="3"/>
  <c r="AI429" i="3" s="1"/>
  <c r="AJ417" i="3"/>
  <c r="AC413" i="3"/>
  <c r="AG413" i="3"/>
  <c r="AI413" i="3" s="1"/>
  <c r="AJ401" i="3"/>
  <c r="AC397" i="3"/>
  <c r="AG397" i="3"/>
  <c r="AI397" i="3" s="1"/>
  <c r="AJ385" i="3"/>
  <c r="AC381" i="3"/>
  <c r="AG381" i="3"/>
  <c r="AI381" i="3" s="1"/>
  <c r="AJ369" i="3"/>
  <c r="AC365" i="3"/>
  <c r="AG365" i="3"/>
  <c r="AI365" i="3" s="1"/>
  <c r="AJ353" i="3"/>
  <c r="AC349" i="3"/>
  <c r="AG349" i="3"/>
  <c r="AI349" i="3" s="1"/>
  <c r="AC333" i="3"/>
  <c r="AG333" i="3"/>
  <c r="AC317" i="3"/>
  <c r="AG317" i="3"/>
  <c r="AC301" i="3"/>
  <c r="AG301" i="3"/>
  <c r="AC285" i="3"/>
  <c r="AG285" i="3"/>
  <c r="AC269" i="3"/>
  <c r="AG269" i="3"/>
  <c r="AC253" i="3"/>
  <c r="AG253" i="3"/>
  <c r="AC237" i="3"/>
  <c r="AG237" i="3"/>
  <c r="AC221" i="3"/>
  <c r="AG221" i="3"/>
  <c r="AC205" i="3"/>
  <c r="AG205" i="3"/>
  <c r="AC189" i="3"/>
  <c r="AG189" i="3"/>
  <c r="AC173" i="3"/>
  <c r="AG173" i="3"/>
  <c r="AC157" i="3"/>
  <c r="AG157" i="3"/>
  <c r="AC141" i="3"/>
  <c r="AG141" i="3"/>
  <c r="AC125" i="3"/>
  <c r="AG125" i="3"/>
  <c r="AC109" i="3"/>
  <c r="AG109" i="3"/>
  <c r="AC93" i="3"/>
  <c r="AG93" i="3"/>
  <c r="AC77" i="3"/>
  <c r="AG77" i="3"/>
  <c r="AC61" i="3"/>
  <c r="AG61" i="3"/>
  <c r="AC45" i="3"/>
  <c r="AG45" i="3"/>
  <c r="AC29" i="3"/>
  <c r="AG29" i="3"/>
  <c r="AC13" i="3"/>
  <c r="AG13" i="3"/>
  <c r="AC1274" i="3"/>
  <c r="AG1274" i="3"/>
  <c r="AK1262" i="3"/>
  <c r="AC1258" i="3"/>
  <c r="AG1258" i="3"/>
  <c r="AK1246" i="3"/>
  <c r="AC1242" i="3"/>
  <c r="AG1242" i="3"/>
  <c r="AC1226" i="3"/>
  <c r="AG1226" i="3"/>
  <c r="AC1210" i="3"/>
  <c r="AG1210" i="3"/>
  <c r="AC1194" i="3"/>
  <c r="AG1194" i="3"/>
  <c r="AC1178" i="3"/>
  <c r="AG1178" i="3"/>
  <c r="AC1162" i="3"/>
  <c r="AG1162" i="3"/>
  <c r="AC1146" i="3"/>
  <c r="AG1146" i="3"/>
  <c r="AC1130" i="3"/>
  <c r="AG1130" i="3"/>
  <c r="AJ1130" i="3" s="1"/>
  <c r="AC1114" i="3"/>
  <c r="AG1114" i="3"/>
  <c r="AI1102" i="3"/>
  <c r="AC1098" i="3"/>
  <c r="AG1098" i="3"/>
  <c r="AI1086" i="3"/>
  <c r="AC1082" i="3"/>
  <c r="AG1082" i="3"/>
  <c r="AI1070" i="3"/>
  <c r="AC1066" i="3"/>
  <c r="AG1066" i="3"/>
  <c r="AI1054" i="3"/>
  <c r="AC1050" i="3"/>
  <c r="AG1050" i="3"/>
  <c r="AI1038" i="3"/>
  <c r="AC1034" i="3"/>
  <c r="AG1034" i="3"/>
  <c r="AI1022" i="3"/>
  <c r="AC1018" i="3"/>
  <c r="AG1018" i="3"/>
  <c r="AC1002" i="3"/>
  <c r="AG1002" i="3"/>
  <c r="AC986" i="3"/>
  <c r="AG986" i="3"/>
  <c r="AC970" i="3"/>
  <c r="AG970" i="3"/>
  <c r="AC954" i="3"/>
  <c r="AG954" i="3"/>
  <c r="AC938" i="3"/>
  <c r="AG938" i="3"/>
  <c r="AC922" i="3"/>
  <c r="AG922" i="3"/>
  <c r="AC906" i="3"/>
  <c r="AG906" i="3"/>
  <c r="AC890" i="3"/>
  <c r="AG890" i="3"/>
  <c r="AC874" i="3"/>
  <c r="AG874" i="3"/>
  <c r="AC858" i="3"/>
  <c r="AG858" i="3"/>
  <c r="AC842" i="3"/>
  <c r="AG842" i="3"/>
  <c r="AC826" i="3"/>
  <c r="AG826" i="3"/>
  <c r="AC810" i="3"/>
  <c r="AG810" i="3"/>
  <c r="AC794" i="3"/>
  <c r="AG794" i="3"/>
  <c r="AJ782" i="3"/>
  <c r="AC778" i="3"/>
  <c r="AG778" i="3"/>
  <c r="AJ778" i="3" s="1"/>
  <c r="AK766" i="3"/>
  <c r="AC762" i="3"/>
  <c r="AG762" i="3"/>
  <c r="AK750" i="3"/>
  <c r="AC746" i="3"/>
  <c r="AG746" i="3"/>
  <c r="AK734" i="3"/>
  <c r="AC730" i="3"/>
  <c r="AG730" i="3"/>
  <c r="AK718" i="3"/>
  <c r="AC714" i="3"/>
  <c r="AG714" i="3"/>
  <c r="AK714" i="3" s="1"/>
  <c r="AC698" i="3"/>
  <c r="AG698" i="3"/>
  <c r="AC682" i="3"/>
  <c r="AG682" i="3"/>
  <c r="AK682" i="3" s="1"/>
  <c r="AC666" i="3"/>
  <c r="AG666" i="3"/>
  <c r="AC650" i="3"/>
  <c r="AG650" i="3"/>
  <c r="AK650" i="3" s="1"/>
  <c r="AC634" i="3"/>
  <c r="AG634" i="3"/>
  <c r="AC618" i="3"/>
  <c r="AG618" i="3"/>
  <c r="AK618" i="3" s="1"/>
  <c r="AC602" i="3"/>
  <c r="AG602" i="3"/>
  <c r="AC586" i="3"/>
  <c r="AG586" i="3"/>
  <c r="AK586" i="3" s="1"/>
  <c r="AJ574" i="3"/>
  <c r="AC570" i="3"/>
  <c r="AG570" i="3"/>
  <c r="AJ558" i="3"/>
  <c r="AC554" i="3"/>
  <c r="AG554" i="3"/>
  <c r="AC538" i="3"/>
  <c r="AG538" i="3"/>
  <c r="AJ538" i="3" s="1"/>
  <c r="AC522" i="3"/>
  <c r="AG522" i="3"/>
  <c r="AJ522" i="3" s="1"/>
  <c r="AK510" i="3"/>
  <c r="AI510" i="3"/>
  <c r="AC506" i="3"/>
  <c r="AG506" i="3"/>
  <c r="AJ506" i="3" s="1"/>
  <c r="AK494" i="3"/>
  <c r="AI494" i="3"/>
  <c r="AC490" i="3"/>
  <c r="AG490" i="3"/>
  <c r="AJ490" i="3" s="1"/>
  <c r="AK478" i="3"/>
  <c r="AI478" i="3"/>
  <c r="AC474" i="3"/>
  <c r="AG474" i="3"/>
  <c r="AJ474" i="3" s="1"/>
  <c r="AK462" i="3"/>
  <c r="AI462" i="3"/>
  <c r="AC458" i="3"/>
  <c r="AG458" i="3"/>
  <c r="AJ458" i="3" s="1"/>
  <c r="AK446" i="3"/>
  <c r="AI446" i="3"/>
  <c r="AC442" i="3"/>
  <c r="AG442" i="3"/>
  <c r="AJ442" i="3" s="1"/>
  <c r="AJ430" i="3"/>
  <c r="AC426" i="3"/>
  <c r="AG426" i="3"/>
  <c r="AI426" i="3" s="1"/>
  <c r="AJ414" i="3"/>
  <c r="AC410" i="3"/>
  <c r="AG410" i="3"/>
  <c r="AI410" i="3" s="1"/>
  <c r="AJ398" i="3"/>
  <c r="AC394" i="3"/>
  <c r="AG394" i="3"/>
  <c r="AI394" i="3" s="1"/>
  <c r="AJ382" i="3"/>
  <c r="AC378" i="3"/>
  <c r="AG378" i="3"/>
  <c r="AI378" i="3" s="1"/>
  <c r="AJ366" i="3"/>
  <c r="AC362" i="3"/>
  <c r="AG362" i="3"/>
  <c r="AI362" i="3" s="1"/>
  <c r="AJ350" i="3"/>
  <c r="AC346" i="3"/>
  <c r="AG346" i="3"/>
  <c r="AI346" i="3" s="1"/>
  <c r="AJ334" i="3"/>
  <c r="AK334" i="3"/>
  <c r="AC330" i="3"/>
  <c r="AG330" i="3"/>
  <c r="AI330" i="3" s="1"/>
  <c r="AJ318" i="3"/>
  <c r="AK318" i="3"/>
  <c r="AC314" i="3"/>
  <c r="AG314" i="3"/>
  <c r="AI314" i="3" s="1"/>
  <c r="AJ302" i="3"/>
  <c r="AK302" i="3"/>
  <c r="AC298" i="3"/>
  <c r="AG298" i="3"/>
  <c r="AI298" i="3" s="1"/>
  <c r="AJ286" i="3"/>
  <c r="AK286" i="3"/>
  <c r="AC282" i="3"/>
  <c r="AG282" i="3"/>
  <c r="AI282" i="3" s="1"/>
  <c r="AJ270" i="3"/>
  <c r="AK270" i="3"/>
  <c r="AC266" i="3"/>
  <c r="AG266" i="3"/>
  <c r="AI266" i="3" s="1"/>
  <c r="AJ254" i="3"/>
  <c r="AK254" i="3"/>
  <c r="AC250" i="3"/>
  <c r="AG250" i="3"/>
  <c r="AI250" i="3" s="1"/>
  <c r="AJ238" i="3"/>
  <c r="AK238" i="3"/>
  <c r="AC234" i="3"/>
  <c r="AG234" i="3"/>
  <c r="AI234" i="3" s="1"/>
  <c r="AJ222" i="3"/>
  <c r="AK222" i="3"/>
  <c r="AC218" i="3"/>
  <c r="AG218" i="3"/>
  <c r="AI218" i="3" s="1"/>
  <c r="AJ206" i="3"/>
  <c r="AK206" i="3"/>
  <c r="AC202" i="3"/>
  <c r="AG202" i="3"/>
  <c r="AI202" i="3" s="1"/>
  <c r="AJ190" i="3"/>
  <c r="AK190" i="3"/>
  <c r="AC186" i="3"/>
  <c r="AG186" i="3"/>
  <c r="AI186" i="3" s="1"/>
  <c r="AJ174" i="3"/>
  <c r="AK174" i="3"/>
  <c r="AC170" i="3"/>
  <c r="AG170" i="3"/>
  <c r="AI170" i="3" s="1"/>
  <c r="AJ158" i="3"/>
  <c r="AK158" i="3"/>
  <c r="AC154" i="3"/>
  <c r="AG154" i="3"/>
  <c r="AI154" i="3" s="1"/>
  <c r="AJ142" i="3"/>
  <c r="AK142" i="3"/>
  <c r="AC138" i="3"/>
  <c r="AG138" i="3"/>
  <c r="AI138" i="3" s="1"/>
  <c r="AJ126" i="3"/>
  <c r="AK126" i="3"/>
  <c r="AC122" i="3"/>
  <c r="AG122" i="3"/>
  <c r="AI122" i="3" s="1"/>
  <c r="AJ110" i="3"/>
  <c r="AK110" i="3"/>
  <c r="AI110" i="3"/>
  <c r="AC106" i="3"/>
  <c r="AG106" i="3"/>
  <c r="AJ94" i="3"/>
  <c r="AK94" i="3"/>
  <c r="AI94" i="3"/>
  <c r="AC90" i="3"/>
  <c r="AG90" i="3"/>
  <c r="AJ78" i="3"/>
  <c r="AK78" i="3"/>
  <c r="AI78" i="3"/>
  <c r="AC74" i="3"/>
  <c r="AG74" i="3"/>
  <c r="AJ62" i="3"/>
  <c r="AK62" i="3"/>
  <c r="AI62" i="3"/>
  <c r="AC58" i="3"/>
  <c r="AG58" i="3"/>
  <c r="AJ46" i="3"/>
  <c r="AK46" i="3"/>
  <c r="AI46" i="3"/>
  <c r="AC42" i="3"/>
  <c r="AG42" i="3"/>
  <c r="AJ30" i="3"/>
  <c r="AK30" i="3"/>
  <c r="AI30" i="3"/>
  <c r="AC26" i="3"/>
  <c r="AG26" i="3"/>
  <c r="AJ14" i="3"/>
  <c r="AK14" i="3"/>
  <c r="AI14" i="3"/>
  <c r="AC10" i="3"/>
  <c r="AG10" i="3"/>
  <c r="AF1" i="3"/>
  <c r="AG1219" i="2"/>
  <c r="AC1219" i="2"/>
  <c r="AG1215" i="2"/>
  <c r="AC1215" i="2"/>
  <c r="AG1211" i="2"/>
  <c r="AC1211" i="2"/>
  <c r="AG1207" i="2"/>
  <c r="AC1207" i="2"/>
  <c r="AG1203" i="2"/>
  <c r="AC1203" i="2"/>
  <c r="AG1199" i="2"/>
  <c r="AC1199" i="2"/>
  <c r="AG1195" i="2"/>
  <c r="AC1195" i="2"/>
  <c r="AG1191" i="2"/>
  <c r="AC1191" i="2"/>
  <c r="AG1187" i="2"/>
  <c r="AC1187" i="2"/>
  <c r="AG1183" i="2"/>
  <c r="AC1183" i="2"/>
  <c r="AG1179" i="2"/>
  <c r="AC1179" i="2"/>
  <c r="AG1175" i="2"/>
  <c r="AC1175" i="2"/>
  <c r="AG1171" i="2"/>
  <c r="AC1171" i="2"/>
  <c r="AG1167" i="2"/>
  <c r="AC1167" i="2"/>
  <c r="AG1163" i="2"/>
  <c r="AC1163" i="2"/>
  <c r="AG1159" i="2"/>
  <c r="AC1159" i="2"/>
  <c r="AG1155" i="2"/>
  <c r="AC1155" i="2"/>
  <c r="AG1151" i="2"/>
  <c r="AC1151" i="2"/>
  <c r="AG1147" i="2"/>
  <c r="AC1147" i="2"/>
  <c r="AG1143" i="2"/>
  <c r="AC1143" i="2"/>
  <c r="AC1271" i="3"/>
  <c r="AG1271" i="3"/>
  <c r="AC1255" i="3"/>
  <c r="AG1255" i="3"/>
  <c r="AC1239" i="3"/>
  <c r="AG1239" i="3"/>
  <c r="AJ1227" i="3"/>
  <c r="AC1223" i="3"/>
  <c r="AG1223" i="3"/>
  <c r="AJ1211" i="3"/>
  <c r="AC1207" i="3"/>
  <c r="AG1207" i="3"/>
  <c r="AC1191" i="3"/>
  <c r="AG1191" i="3"/>
  <c r="AC1175" i="3"/>
  <c r="AG1175" i="3"/>
  <c r="AC1159" i="3"/>
  <c r="AG1159" i="3"/>
  <c r="AI1159" i="3" s="1"/>
  <c r="AC1143" i="3"/>
  <c r="AG1143" i="3"/>
  <c r="AI1143" i="3" s="1"/>
  <c r="AJ1131" i="3"/>
  <c r="AC1127" i="3"/>
  <c r="AG1127" i="3"/>
  <c r="AK1115" i="3"/>
  <c r="AI1115" i="3"/>
  <c r="AC1111" i="3"/>
  <c r="AG1111" i="3"/>
  <c r="AJ1111" i="3" s="1"/>
  <c r="AK1099" i="3"/>
  <c r="AC1095" i="3"/>
  <c r="AG1095" i="3"/>
  <c r="AK1083" i="3"/>
  <c r="AC1079" i="3"/>
  <c r="AG1079" i="3"/>
  <c r="AK1067" i="3"/>
  <c r="AC1063" i="3"/>
  <c r="AG1063" i="3"/>
  <c r="AK1051" i="3"/>
  <c r="AC1047" i="3"/>
  <c r="AG1047" i="3"/>
  <c r="AK1035" i="3"/>
  <c r="AC1031" i="3"/>
  <c r="AG1031" i="3"/>
  <c r="AK1019" i="3"/>
  <c r="AC1015" i="3"/>
  <c r="AG1015" i="3"/>
  <c r="AK1003" i="3"/>
  <c r="AC999" i="3"/>
  <c r="AG999" i="3"/>
  <c r="AK987" i="3"/>
  <c r="AC983" i="3"/>
  <c r="AG983" i="3"/>
  <c r="AK971" i="3"/>
  <c r="AC967" i="3"/>
  <c r="AG967" i="3"/>
  <c r="AK955" i="3"/>
  <c r="AC951" i="3"/>
  <c r="AG951" i="3"/>
  <c r="AK939" i="3"/>
  <c r="AC935" i="3"/>
  <c r="AG935" i="3"/>
  <c r="AK923" i="3"/>
  <c r="AC919" i="3"/>
  <c r="AG919" i="3"/>
  <c r="AC903" i="3"/>
  <c r="AG903" i="3"/>
  <c r="AC887" i="3"/>
  <c r="AG887" i="3"/>
  <c r="AC871" i="3"/>
  <c r="AG871" i="3"/>
  <c r="AC855" i="3"/>
  <c r="AG855" i="3"/>
  <c r="AC839" i="3"/>
  <c r="AG839" i="3"/>
  <c r="AC823" i="3"/>
  <c r="AG823" i="3"/>
  <c r="AC807" i="3"/>
  <c r="AG807" i="3"/>
  <c r="AC791" i="3"/>
  <c r="AG791" i="3"/>
  <c r="AJ779" i="3"/>
  <c r="AC775" i="3"/>
  <c r="AG775" i="3"/>
  <c r="AC759" i="3"/>
  <c r="AG759" i="3"/>
  <c r="AC743" i="3"/>
  <c r="AG743" i="3"/>
  <c r="AC727" i="3"/>
  <c r="AG727" i="3"/>
  <c r="AJ715" i="3"/>
  <c r="AC711" i="3"/>
  <c r="AG711" i="3"/>
  <c r="AJ699" i="3"/>
  <c r="AC695" i="3"/>
  <c r="AG695" i="3"/>
  <c r="AJ683" i="3"/>
  <c r="AC679" i="3"/>
  <c r="AG679" i="3"/>
  <c r="AJ667" i="3"/>
  <c r="AC663" i="3"/>
  <c r="AG663" i="3"/>
  <c r="AJ651" i="3"/>
  <c r="AC647" i="3"/>
  <c r="AG647" i="3"/>
  <c r="AJ635" i="3"/>
  <c r="AC631" i="3"/>
  <c r="AG631" i="3"/>
  <c r="AJ619" i="3"/>
  <c r="AC615" i="3"/>
  <c r="AG615" i="3"/>
  <c r="AJ603" i="3"/>
  <c r="AC599" i="3"/>
  <c r="AG599" i="3"/>
  <c r="AJ587" i="3"/>
  <c r="AC583" i="3"/>
  <c r="AG583" i="3"/>
  <c r="AJ571" i="3"/>
  <c r="AC567" i="3"/>
  <c r="AG567" i="3"/>
  <c r="AJ555" i="3"/>
  <c r="AC551" i="3"/>
  <c r="AG551" i="3"/>
  <c r="AI539" i="3"/>
  <c r="AJ539" i="3"/>
  <c r="AC535" i="3"/>
  <c r="AG535" i="3"/>
  <c r="AK535" i="3" s="1"/>
  <c r="AK523" i="3"/>
  <c r="AI523" i="3"/>
  <c r="AC519" i="3"/>
  <c r="AG519" i="3"/>
  <c r="AJ519" i="3" s="1"/>
  <c r="AK507" i="3"/>
  <c r="AI507" i="3"/>
  <c r="AC503" i="3"/>
  <c r="AG503" i="3"/>
  <c r="AJ503" i="3" s="1"/>
  <c r="AK491" i="3"/>
  <c r="AI491" i="3"/>
  <c r="AC487" i="3"/>
  <c r="AG487" i="3"/>
  <c r="AJ487" i="3" s="1"/>
  <c r="AK475" i="3"/>
  <c r="AI475" i="3"/>
  <c r="AC471" i="3"/>
  <c r="AG471" i="3"/>
  <c r="AJ471" i="3" s="1"/>
  <c r="AK459" i="3"/>
  <c r="AI459" i="3"/>
  <c r="AC455" i="3"/>
  <c r="AG455" i="3"/>
  <c r="AJ455" i="3" s="1"/>
  <c r="AK443" i="3"/>
  <c r="AI443" i="3"/>
  <c r="AC439" i="3"/>
  <c r="AG439" i="3"/>
  <c r="AJ439" i="3" s="1"/>
  <c r="AK432" i="3"/>
  <c r="AJ427" i="3"/>
  <c r="AC423" i="3"/>
  <c r="AG423" i="3"/>
  <c r="AI423" i="3" s="1"/>
  <c r="AK416" i="3"/>
  <c r="AJ411" i="3"/>
  <c r="AC407" i="3"/>
  <c r="AG407" i="3"/>
  <c r="AI407" i="3" s="1"/>
  <c r="AK400" i="3"/>
  <c r="AJ395" i="3"/>
  <c r="AC391" i="3"/>
  <c r="AG391" i="3"/>
  <c r="AI391" i="3" s="1"/>
  <c r="AK384" i="3"/>
  <c r="AJ379" i="3"/>
  <c r="AC375" i="3"/>
  <c r="AG375" i="3"/>
  <c r="AI375" i="3" s="1"/>
  <c r="AK368" i="3"/>
  <c r="AJ363" i="3"/>
  <c r="AC359" i="3"/>
  <c r="AG359" i="3"/>
  <c r="AI359" i="3" s="1"/>
  <c r="AK352" i="3"/>
  <c r="AJ347" i="3"/>
  <c r="AC343" i="3"/>
  <c r="AG343" i="3"/>
  <c r="AI343" i="3" s="1"/>
  <c r="AI336" i="3"/>
  <c r="AC327" i="3"/>
  <c r="AG327" i="3"/>
  <c r="AI320" i="3"/>
  <c r="AC311" i="3"/>
  <c r="AG311" i="3"/>
  <c r="AI304" i="3"/>
  <c r="AC295" i="3"/>
  <c r="AG295" i="3"/>
  <c r="AI288" i="3"/>
  <c r="AC279" i="3"/>
  <c r="AG279" i="3"/>
  <c r="AI279" i="3" s="1"/>
  <c r="AI272" i="3"/>
  <c r="AC263" i="3"/>
  <c r="AG263" i="3"/>
  <c r="AI256" i="3"/>
  <c r="AC247" i="3"/>
  <c r="AG247" i="3"/>
  <c r="AI240" i="3"/>
  <c r="AC231" i="3"/>
  <c r="AG231" i="3"/>
  <c r="AI224" i="3"/>
  <c r="AC215" i="3"/>
  <c r="AG215" i="3"/>
  <c r="AI215" i="3" s="1"/>
  <c r="AI208" i="3"/>
  <c r="AC199" i="3"/>
  <c r="AG199" i="3"/>
  <c r="AI192" i="3"/>
  <c r="AC183" i="3"/>
  <c r="AG183" i="3"/>
  <c r="AI176" i="3"/>
  <c r="AC167" i="3"/>
  <c r="AG167" i="3"/>
  <c r="AI160" i="3"/>
  <c r="AC151" i="3"/>
  <c r="AG151" i="3"/>
  <c r="AI151" i="3" s="1"/>
  <c r="AI144" i="3"/>
  <c r="AC135" i="3"/>
  <c r="AG135" i="3"/>
  <c r="AI128" i="3"/>
  <c r="AC119" i="3"/>
  <c r="AG119" i="3"/>
  <c r="AK112" i="3"/>
  <c r="AJ107" i="3"/>
  <c r="AK107" i="3"/>
  <c r="AI107" i="3"/>
  <c r="AC103" i="3"/>
  <c r="AG103" i="3"/>
  <c r="AK96" i="3"/>
  <c r="AJ91" i="3"/>
  <c r="AK91" i="3"/>
  <c r="AI91" i="3"/>
  <c r="AC87" i="3"/>
  <c r="AG87" i="3"/>
  <c r="AK80" i="3"/>
  <c r="AJ75" i="3"/>
  <c r="AK75" i="3"/>
  <c r="AI75" i="3"/>
  <c r="AC71" i="3"/>
  <c r="AG71" i="3"/>
  <c r="AK64" i="3"/>
  <c r="AJ59" i="3"/>
  <c r="AK59" i="3"/>
  <c r="AI59" i="3"/>
  <c r="AC55" i="3"/>
  <c r="AG55" i="3"/>
  <c r="AK48" i="3"/>
  <c r="AJ43" i="3"/>
  <c r="AK43" i="3"/>
  <c r="AI43" i="3"/>
  <c r="AC39" i="3"/>
  <c r="AG39" i="3"/>
  <c r="AK32" i="3"/>
  <c r="AJ27" i="3"/>
  <c r="AK27" i="3"/>
  <c r="AI27" i="3"/>
  <c r="AC23" i="3"/>
  <c r="AG23" i="3"/>
  <c r="AK16" i="3"/>
  <c r="AJ11" i="3"/>
  <c r="AK11" i="3"/>
  <c r="AI11" i="3"/>
  <c r="AC7" i="3"/>
  <c r="AG7" i="3"/>
  <c r="AB1" i="2"/>
  <c r="AI104" i="2"/>
  <c r="AK100" i="2"/>
  <c r="AJ93" i="2"/>
  <c r="AJ85" i="2"/>
  <c r="AK73" i="2"/>
  <c r="AI58" i="2"/>
  <c r="AK31" i="2"/>
  <c r="AK28" i="2"/>
  <c r="AG3184" i="3"/>
  <c r="AE3184" i="3"/>
  <c r="AF3184" i="3"/>
  <c r="AE3176" i="3"/>
  <c r="AF3176" i="3"/>
  <c r="AG3176" i="3"/>
  <c r="AG3168" i="3"/>
  <c r="AE3168" i="3"/>
  <c r="AF3168" i="3"/>
  <c r="AE3160" i="3"/>
  <c r="AF3160" i="3"/>
  <c r="AG3160" i="3"/>
  <c r="AG3152" i="3"/>
  <c r="AE3152" i="3"/>
  <c r="AF3152" i="3"/>
  <c r="AE3144" i="3"/>
  <c r="AF3144" i="3"/>
  <c r="AG3144" i="3"/>
  <c r="AG3136" i="3"/>
  <c r="AE3136" i="3"/>
  <c r="AF3136" i="3"/>
  <c r="AE3128" i="3"/>
  <c r="AF3128" i="3"/>
  <c r="AG3128" i="3"/>
  <c r="AG3120" i="3"/>
  <c r="AE3120" i="3"/>
  <c r="AF3120" i="3"/>
  <c r="AE3112" i="3"/>
  <c r="AF3112" i="3"/>
  <c r="AG3112" i="3"/>
  <c r="AG3104" i="3"/>
  <c r="AE3104" i="3"/>
  <c r="AF3104" i="3"/>
  <c r="AE3096" i="3"/>
  <c r="AF3096" i="3"/>
  <c r="AG3096" i="3"/>
  <c r="AG3088" i="3"/>
  <c r="AE3088" i="3"/>
  <c r="AF3088" i="3"/>
  <c r="AE3080" i="3"/>
  <c r="AF3080" i="3"/>
  <c r="AG3080" i="3"/>
  <c r="AG3072" i="3"/>
  <c r="AE3072" i="3"/>
  <c r="AF3072" i="3"/>
  <c r="AE3064" i="3"/>
  <c r="AF3064" i="3"/>
  <c r="AG3064" i="3"/>
  <c r="AG3056" i="3"/>
  <c r="AE3056" i="3"/>
  <c r="AF3056" i="3"/>
  <c r="AE3048" i="3"/>
  <c r="AF3048" i="3"/>
  <c r="AG3048" i="3"/>
  <c r="AG3040" i="3"/>
  <c r="AE3040" i="3"/>
  <c r="AF3040" i="3"/>
  <c r="AE3032" i="3"/>
  <c r="AF3032" i="3"/>
  <c r="AG3032" i="3"/>
  <c r="AG3024" i="3"/>
  <c r="AE3024" i="3"/>
  <c r="AF3024" i="3"/>
  <c r="AE3016" i="3"/>
  <c r="AF3016" i="3"/>
  <c r="AG3016" i="3"/>
  <c r="AG3008" i="3"/>
  <c r="AE3008" i="3"/>
  <c r="AF3008" i="3"/>
  <c r="AE3000" i="3"/>
  <c r="AF3000" i="3"/>
  <c r="AG3000" i="3"/>
  <c r="AG2992" i="3"/>
  <c r="AE2992" i="3"/>
  <c r="AF2992" i="3"/>
  <c r="AE2984" i="3"/>
  <c r="AF2984" i="3"/>
  <c r="AG2984" i="3"/>
  <c r="AG2976" i="3"/>
  <c r="AE2976" i="3"/>
  <c r="AF2976" i="3"/>
  <c r="AE2968" i="3"/>
  <c r="AF2968" i="3"/>
  <c r="AG2968" i="3"/>
  <c r="AG2960" i="3"/>
  <c r="AE2960" i="3"/>
  <c r="AF2960" i="3"/>
  <c r="AE2952" i="3"/>
  <c r="AF2952" i="3"/>
  <c r="AG2952" i="3"/>
  <c r="AG2944" i="3"/>
  <c r="AE2944" i="3"/>
  <c r="AF2944" i="3"/>
  <c r="AE2936" i="3"/>
  <c r="AF2936" i="3"/>
  <c r="AG2936" i="3"/>
  <c r="AG2928" i="3"/>
  <c r="AE2928" i="3"/>
  <c r="AF2928" i="3"/>
  <c r="AE2920" i="3"/>
  <c r="AF2920" i="3"/>
  <c r="AG2920" i="3"/>
  <c r="AG2912" i="3"/>
  <c r="AE2912" i="3"/>
  <c r="AF2912" i="3"/>
  <c r="AE2904" i="3"/>
  <c r="AF2904" i="3"/>
  <c r="AG2904" i="3"/>
  <c r="AG2896" i="3"/>
  <c r="AE2896" i="3"/>
  <c r="AF2896" i="3"/>
  <c r="AE2888" i="3"/>
  <c r="AF2888" i="3"/>
  <c r="AG2888" i="3"/>
  <c r="AG2880" i="3"/>
  <c r="AE2880" i="3"/>
  <c r="AF2880" i="3"/>
  <c r="AE2872" i="3"/>
  <c r="AF2872" i="3"/>
  <c r="AG2872" i="3"/>
  <c r="AG2864" i="3"/>
  <c r="AE2864" i="3"/>
  <c r="AF2864" i="3"/>
  <c r="AE2856" i="3"/>
  <c r="AF2856" i="3"/>
  <c r="AG2856" i="3"/>
  <c r="AG2848" i="3"/>
  <c r="AE2848" i="3"/>
  <c r="AF2848" i="3"/>
  <c r="AE2840" i="3"/>
  <c r="AF2840" i="3"/>
  <c r="AG2840" i="3"/>
  <c r="AG2832" i="3"/>
  <c r="AE2832" i="3"/>
  <c r="AF2832" i="3"/>
  <c r="AE2824" i="3"/>
  <c r="AF2824" i="3"/>
  <c r="AG2824" i="3"/>
  <c r="AG2816" i="3"/>
  <c r="AE2816" i="3"/>
  <c r="AF2816" i="3"/>
  <c r="AE2808" i="3"/>
  <c r="AF2808" i="3"/>
  <c r="AG2808" i="3"/>
  <c r="AG2800" i="3"/>
  <c r="AE2800" i="3"/>
  <c r="AF2800" i="3"/>
  <c r="AE2792" i="3"/>
  <c r="AF2792" i="3"/>
  <c r="AG2792" i="3"/>
  <c r="AG2784" i="3"/>
  <c r="AE2784" i="3"/>
  <c r="AF2784" i="3"/>
  <c r="AE2776" i="3"/>
  <c r="AF2776" i="3"/>
  <c r="AG2776" i="3"/>
  <c r="AG2768" i="3"/>
  <c r="AE2768" i="3"/>
  <c r="AF2768" i="3"/>
  <c r="AE2760" i="3"/>
  <c r="AF2760" i="3"/>
  <c r="AG2760" i="3"/>
  <c r="AG2752" i="3"/>
  <c r="AE2752" i="3"/>
  <c r="AF2752" i="3"/>
  <c r="AE2744" i="3"/>
  <c r="AF2744" i="3"/>
  <c r="AG2744" i="3"/>
  <c r="AG2736" i="3"/>
  <c r="AE2736" i="3"/>
  <c r="AF2736" i="3"/>
  <c r="AE2728" i="3"/>
  <c r="AF2728" i="3"/>
  <c r="AG2728" i="3"/>
  <c r="AG2720" i="3"/>
  <c r="AE2720" i="3"/>
  <c r="AF2720" i="3"/>
  <c r="AE2712" i="3"/>
  <c r="AF2712" i="3"/>
  <c r="AG2712" i="3"/>
  <c r="AG2704" i="3"/>
  <c r="AE2704" i="3"/>
  <c r="AF2704" i="3"/>
  <c r="AE2696" i="3"/>
  <c r="AF2696" i="3"/>
  <c r="AG2696" i="3"/>
  <c r="AG2688" i="3"/>
  <c r="AE2688" i="3"/>
  <c r="AF2688" i="3"/>
  <c r="AE2680" i="3"/>
  <c r="AF2680" i="3"/>
  <c r="AG2680" i="3"/>
  <c r="AG2672" i="3"/>
  <c r="AE2672" i="3"/>
  <c r="AF2672" i="3"/>
  <c r="AE2664" i="3"/>
  <c r="AF2664" i="3"/>
  <c r="AG2664" i="3"/>
  <c r="AG2656" i="3"/>
  <c r="AE2656" i="3"/>
  <c r="AF2656" i="3"/>
  <c r="AE2648" i="3"/>
  <c r="AF2648" i="3"/>
  <c r="AG2648" i="3"/>
  <c r="AG2640" i="3"/>
  <c r="AE2640" i="3"/>
  <c r="AF2640" i="3"/>
  <c r="AE2632" i="3"/>
  <c r="AF2632" i="3"/>
  <c r="AG2632" i="3"/>
  <c r="AG2624" i="3"/>
  <c r="AE2624" i="3"/>
  <c r="AF2624" i="3"/>
  <c r="AE2616" i="3"/>
  <c r="AF2616" i="3"/>
  <c r="AG2616" i="3"/>
  <c r="AG2608" i="3"/>
  <c r="AE2608" i="3"/>
  <c r="AF2608" i="3"/>
  <c r="AE2600" i="3"/>
  <c r="AF2600" i="3"/>
  <c r="AG2600" i="3"/>
  <c r="AG2592" i="3"/>
  <c r="AE2592" i="3"/>
  <c r="AF2592" i="3"/>
  <c r="AE2584" i="3"/>
  <c r="AF2584" i="3"/>
  <c r="AG2584" i="3"/>
  <c r="AG2576" i="3"/>
  <c r="AE2576" i="3"/>
  <c r="AF2576" i="3"/>
  <c r="AE2568" i="3"/>
  <c r="AF2568" i="3"/>
  <c r="AG2568" i="3"/>
  <c r="AG2560" i="3"/>
  <c r="AE2560" i="3"/>
  <c r="AF2560" i="3"/>
  <c r="AE2552" i="3"/>
  <c r="AF2552" i="3"/>
  <c r="AG2552" i="3"/>
  <c r="AG2544" i="3"/>
  <c r="AE2544" i="3"/>
  <c r="AF2544" i="3"/>
  <c r="AE2536" i="3"/>
  <c r="AF2536" i="3"/>
  <c r="AG2536" i="3"/>
  <c r="AG2528" i="3"/>
  <c r="AE2528" i="3"/>
  <c r="AF2528" i="3"/>
  <c r="AE2520" i="3"/>
  <c r="AF2520" i="3"/>
  <c r="AG2520" i="3"/>
  <c r="AG2512" i="3"/>
  <c r="AE2512" i="3"/>
  <c r="AF2512" i="3"/>
  <c r="AE2504" i="3"/>
  <c r="AF2504" i="3"/>
  <c r="AG2504" i="3"/>
  <c r="AF2496" i="3"/>
  <c r="AG2496" i="3"/>
  <c r="AF2488" i="3"/>
  <c r="AG2488" i="3"/>
  <c r="AF2480" i="3"/>
  <c r="AG2480" i="3"/>
  <c r="AF2472" i="3"/>
  <c r="AG2472" i="3"/>
  <c r="AF2464" i="3"/>
  <c r="AG2464" i="3"/>
  <c r="AF2456" i="3"/>
  <c r="AG2456" i="3"/>
  <c r="AF2448" i="3"/>
  <c r="AG2448" i="3"/>
  <c r="AF2440" i="3"/>
  <c r="AG2440" i="3"/>
  <c r="AF2432" i="3"/>
  <c r="AG2432" i="3"/>
  <c r="AF2424" i="3"/>
  <c r="AG2424" i="3"/>
  <c r="AF2416" i="3"/>
  <c r="AG2416" i="3"/>
  <c r="AF2408" i="3"/>
  <c r="AG2408" i="3"/>
  <c r="AF2400" i="3"/>
  <c r="AG2400" i="3"/>
  <c r="AF2392" i="3"/>
  <c r="AG2392" i="3"/>
  <c r="AF2384" i="3"/>
  <c r="AG2384" i="3"/>
  <c r="AF2376" i="3"/>
  <c r="AG2376" i="3"/>
  <c r="AF2368" i="3"/>
  <c r="AG2368" i="3"/>
  <c r="AF2360" i="3"/>
  <c r="AG2360" i="3"/>
  <c r="AF2352" i="3"/>
  <c r="AG2352" i="3"/>
  <c r="AF2344" i="3"/>
  <c r="AG2344" i="3"/>
  <c r="AF2336" i="3"/>
  <c r="AG2336" i="3"/>
  <c r="AF2328" i="3"/>
  <c r="AG2328" i="3"/>
  <c r="AF2320" i="3"/>
  <c r="AG2320" i="3"/>
  <c r="AF2312" i="3"/>
  <c r="AG2312" i="3"/>
  <c r="AF2304" i="3"/>
  <c r="AG2304" i="3"/>
  <c r="AF2296" i="3"/>
  <c r="AG2296" i="3"/>
  <c r="AF2288" i="3"/>
  <c r="AG2288" i="3"/>
  <c r="AF2280" i="3"/>
  <c r="AG2280" i="3"/>
  <c r="AF2272" i="3"/>
  <c r="AG2272" i="3"/>
  <c r="AF2264" i="3"/>
  <c r="AG2264" i="3"/>
  <c r="AF2256" i="3"/>
  <c r="AG2256" i="3"/>
  <c r="AF2248" i="3"/>
  <c r="AG2248" i="3"/>
  <c r="AF2240" i="3"/>
  <c r="AG2240" i="3"/>
  <c r="AF2232" i="3"/>
  <c r="AG2232" i="3"/>
  <c r="AF2224" i="3"/>
  <c r="AG2224" i="3"/>
  <c r="AF2216" i="3"/>
  <c r="AG2216" i="3"/>
  <c r="AF2208" i="3"/>
  <c r="AG2208" i="3"/>
  <c r="AF2200" i="3"/>
  <c r="AG2200" i="3"/>
  <c r="AF2192" i="3"/>
  <c r="AG2192" i="3"/>
  <c r="AF2184" i="3"/>
  <c r="AG2184" i="3"/>
  <c r="AF2176" i="3"/>
  <c r="AG2176" i="3"/>
  <c r="AF2168" i="3"/>
  <c r="AG2168" i="3"/>
  <c r="AF2160" i="3"/>
  <c r="AG2160" i="3"/>
  <c r="AF2152" i="3"/>
  <c r="AG2152" i="3"/>
  <c r="AF2144" i="3"/>
  <c r="AG2144" i="3"/>
  <c r="AF2136" i="3"/>
  <c r="AG2136" i="3"/>
  <c r="AF2128" i="3"/>
  <c r="AG2128" i="3"/>
  <c r="AF2120" i="3"/>
  <c r="AG2120" i="3"/>
  <c r="AF2112" i="3"/>
  <c r="AG2112" i="3"/>
  <c r="AF2104" i="3"/>
  <c r="AG2104" i="3"/>
  <c r="AF2096" i="3"/>
  <c r="AG2096" i="3"/>
  <c r="AF2088" i="3"/>
  <c r="AG2088" i="3"/>
  <c r="AF2080" i="3"/>
  <c r="AG2080" i="3"/>
  <c r="AF2072" i="3"/>
  <c r="AG2072" i="3"/>
  <c r="AF2064" i="3"/>
  <c r="AG2064" i="3"/>
  <c r="AF2056" i="3"/>
  <c r="AG2056" i="3"/>
  <c r="AF2048" i="3"/>
  <c r="AG2048" i="3"/>
  <c r="AF2040" i="3"/>
  <c r="AG2040" i="3"/>
  <c r="AF2032" i="3"/>
  <c r="AG2032" i="3"/>
  <c r="AF2024" i="3"/>
  <c r="AG2024" i="3"/>
  <c r="AF2016" i="3"/>
  <c r="AG2016" i="3"/>
  <c r="AF2008" i="3"/>
  <c r="AG2008" i="3"/>
  <c r="AF2000" i="3"/>
  <c r="AG2000" i="3"/>
  <c r="AF1992" i="3"/>
  <c r="AG1992" i="3"/>
  <c r="AF1984" i="3"/>
  <c r="AG1984" i="3"/>
  <c r="AF1976" i="3"/>
  <c r="AG1976" i="3"/>
  <c r="AF1968" i="3"/>
  <c r="AG1968" i="3"/>
  <c r="AF1960" i="3"/>
  <c r="AG1960" i="3"/>
  <c r="AF1952" i="3"/>
  <c r="AG1952" i="3"/>
  <c r="AF1944" i="3"/>
  <c r="AG1944" i="3"/>
  <c r="AF1936" i="3"/>
  <c r="AG1936" i="3"/>
  <c r="AF1928" i="3"/>
  <c r="AG1928" i="3"/>
  <c r="AF1920" i="3"/>
  <c r="AG1920" i="3"/>
  <c r="AF1912" i="3"/>
  <c r="AG1912" i="3"/>
  <c r="AF1904" i="3"/>
  <c r="AG1904" i="3"/>
  <c r="AF1896" i="3"/>
  <c r="AG1896" i="3"/>
  <c r="AF1888" i="3"/>
  <c r="AG1888" i="3"/>
  <c r="AF1880" i="3"/>
  <c r="AG1880" i="3"/>
  <c r="AF1872" i="3"/>
  <c r="AG1872" i="3"/>
  <c r="AE1872" i="3"/>
  <c r="AE1864" i="3"/>
  <c r="AF1864" i="3"/>
  <c r="AG1864" i="3"/>
  <c r="AF1856" i="3"/>
  <c r="AG1856" i="3"/>
  <c r="AE1856" i="3"/>
  <c r="AE1848" i="3"/>
  <c r="AF1848" i="3"/>
  <c r="AG1848" i="3"/>
  <c r="AF1840" i="3"/>
  <c r="AG1840" i="3"/>
  <c r="AE1840" i="3"/>
  <c r="AE1832" i="3"/>
  <c r="AF1832" i="3"/>
  <c r="AG1832" i="3"/>
  <c r="AF1824" i="3"/>
  <c r="AG1824" i="3"/>
  <c r="AE1824" i="3"/>
  <c r="AE1816" i="3"/>
  <c r="AF1816" i="3"/>
  <c r="AG1816" i="3"/>
  <c r="AF1808" i="3"/>
  <c r="AG1808" i="3"/>
  <c r="AE1808" i="3"/>
  <c r="AE1800" i="3"/>
  <c r="AF1800" i="3"/>
  <c r="AG1800" i="3"/>
  <c r="AF1792" i="3"/>
  <c r="AG1792" i="3"/>
  <c r="AE1792" i="3"/>
  <c r="AE1784" i="3"/>
  <c r="AF1784" i="3"/>
  <c r="AG1784" i="3"/>
  <c r="AF1776" i="3"/>
  <c r="AG1776" i="3"/>
  <c r="AE1776" i="3"/>
  <c r="AE1768" i="3"/>
  <c r="AF1768" i="3"/>
  <c r="AG1768" i="3"/>
  <c r="AF1760" i="3"/>
  <c r="AG1760" i="3"/>
  <c r="AE1760" i="3"/>
  <c r="AE1752" i="3"/>
  <c r="AF1752" i="3"/>
  <c r="AG1752" i="3"/>
  <c r="AF1744" i="3"/>
  <c r="AG1744" i="3"/>
  <c r="AE1744" i="3"/>
  <c r="AE1736" i="3"/>
  <c r="AF1736" i="3"/>
  <c r="AG1736" i="3"/>
  <c r="AF1728" i="3"/>
  <c r="AG1728" i="3"/>
  <c r="AE1728" i="3"/>
  <c r="AE1720" i="3"/>
  <c r="AF1720" i="3"/>
  <c r="AG1720" i="3"/>
  <c r="AF1712" i="3"/>
  <c r="AG1712" i="3"/>
  <c r="AE1712" i="3"/>
  <c r="AE1704" i="3"/>
  <c r="AF1704" i="3"/>
  <c r="AG1704" i="3"/>
  <c r="AF1696" i="3"/>
  <c r="AG1696" i="3"/>
  <c r="AE1696" i="3"/>
  <c r="AE1688" i="3"/>
  <c r="AF1688" i="3"/>
  <c r="AG1688" i="3"/>
  <c r="AF1680" i="3"/>
  <c r="AG1680" i="3"/>
  <c r="AE1680" i="3"/>
  <c r="AE1672" i="3"/>
  <c r="AF1672" i="3"/>
  <c r="AG1672" i="3"/>
  <c r="AF1664" i="3"/>
  <c r="AG1664" i="3"/>
  <c r="AE1664" i="3"/>
  <c r="AE1656" i="3"/>
  <c r="AF1656" i="3"/>
  <c r="AG1656" i="3"/>
  <c r="AF1648" i="3"/>
  <c r="AG1648" i="3"/>
  <c r="AE1648" i="3"/>
  <c r="AE1640" i="3"/>
  <c r="AF1640" i="3"/>
  <c r="AG1640" i="3"/>
  <c r="AF1632" i="3"/>
  <c r="AG1632" i="3"/>
  <c r="AE1632" i="3"/>
  <c r="AE1624" i="3"/>
  <c r="AF1624" i="3"/>
  <c r="AG1624" i="3"/>
  <c r="AF1616" i="3"/>
  <c r="AG1616" i="3"/>
  <c r="AE1616" i="3"/>
  <c r="AE1608" i="3"/>
  <c r="AF1608" i="3"/>
  <c r="AG1608" i="3"/>
  <c r="AF1600" i="3"/>
  <c r="AG1600" i="3"/>
  <c r="AE1600" i="3"/>
  <c r="AE1592" i="3"/>
  <c r="AF1592" i="3"/>
  <c r="AG1592" i="3"/>
  <c r="AF1584" i="3"/>
  <c r="AG1584" i="3"/>
  <c r="AE1584" i="3"/>
  <c r="AE1576" i="3"/>
  <c r="AF1576" i="3"/>
  <c r="AG1576" i="3"/>
  <c r="AF1568" i="3"/>
  <c r="AG1568" i="3"/>
  <c r="AE1568" i="3"/>
  <c r="AE1560" i="3"/>
  <c r="AF1560" i="3"/>
  <c r="AG1560" i="3"/>
  <c r="AF1552" i="3"/>
  <c r="AG1552" i="3"/>
  <c r="AE1552" i="3"/>
  <c r="AE1544" i="3"/>
  <c r="AF1544" i="3"/>
  <c r="AG1544" i="3"/>
  <c r="AF1536" i="3"/>
  <c r="AG1536" i="3"/>
  <c r="AE1536" i="3"/>
  <c r="AE1528" i="3"/>
  <c r="AF1528" i="3"/>
  <c r="AG1528" i="3"/>
  <c r="AG1512" i="3"/>
  <c r="AE1512" i="3"/>
  <c r="AE1496" i="3"/>
  <c r="AG1496" i="3"/>
  <c r="AG1480" i="3"/>
  <c r="AE1480" i="3"/>
  <c r="AE1464" i="3"/>
  <c r="AG1464" i="3"/>
  <c r="AG1448" i="3"/>
  <c r="AE1448" i="3"/>
  <c r="AE1432" i="3"/>
  <c r="AG1432" i="3"/>
  <c r="AG1416" i="3"/>
  <c r="AE1416" i="3"/>
  <c r="AE1400" i="3"/>
  <c r="AG1400" i="3"/>
  <c r="AG1352" i="3"/>
  <c r="AF1352" i="3"/>
  <c r="AF1336" i="3"/>
  <c r="AG1336" i="3"/>
  <c r="AF1288" i="3"/>
  <c r="AG1288" i="3"/>
  <c r="AC1260" i="3"/>
  <c r="AG1260" i="3"/>
  <c r="AC1244" i="3"/>
  <c r="AG1244" i="3"/>
  <c r="AC1228" i="3"/>
  <c r="AG1228" i="3"/>
  <c r="AC1212" i="3"/>
  <c r="AG1212" i="3"/>
  <c r="AC1196" i="3"/>
  <c r="AG1196" i="3"/>
  <c r="AJ1196" i="3" s="1"/>
  <c r="AC1180" i="3"/>
  <c r="AG1180" i="3"/>
  <c r="AC1164" i="3"/>
  <c r="AG1164" i="3"/>
  <c r="AC1148" i="3"/>
  <c r="AG1148" i="3"/>
  <c r="AI1136" i="3"/>
  <c r="AC1132" i="3"/>
  <c r="AG1132" i="3"/>
  <c r="AC1116" i="3"/>
  <c r="AG1116" i="3"/>
  <c r="AC1100" i="3"/>
  <c r="AG1100" i="3"/>
  <c r="AJ1088" i="3"/>
  <c r="AC1084" i="3"/>
  <c r="AG1084" i="3"/>
  <c r="AJ1072" i="3"/>
  <c r="AC1068" i="3"/>
  <c r="AG1068" i="3"/>
  <c r="AJ1056" i="3"/>
  <c r="AC1052" i="3"/>
  <c r="AG1052" i="3"/>
  <c r="AJ1040" i="3"/>
  <c r="AC1036" i="3"/>
  <c r="AG1036" i="3"/>
  <c r="AJ1024" i="3"/>
  <c r="AC1020" i="3"/>
  <c r="AG1020" i="3"/>
  <c r="AK1008" i="3"/>
  <c r="AI1008" i="3"/>
  <c r="AC1004" i="3"/>
  <c r="AG1004" i="3"/>
  <c r="AJ1004" i="3" s="1"/>
  <c r="AK992" i="3"/>
  <c r="AI992" i="3"/>
  <c r="AC988" i="3"/>
  <c r="AG988" i="3"/>
  <c r="AJ988" i="3" s="1"/>
  <c r="AK976" i="3"/>
  <c r="AI976" i="3"/>
  <c r="AC972" i="3"/>
  <c r="AG972" i="3"/>
  <c r="AJ972" i="3" s="1"/>
  <c r="AK960" i="3"/>
  <c r="AI960" i="3"/>
  <c r="AC956" i="3"/>
  <c r="AG956" i="3"/>
  <c r="AJ956" i="3" s="1"/>
  <c r="AK944" i="3"/>
  <c r="AI944" i="3"/>
  <c r="AC940" i="3"/>
  <c r="AG940" i="3"/>
  <c r="AJ940" i="3" s="1"/>
  <c r="AK928" i="3"/>
  <c r="AI928" i="3"/>
  <c r="AC924" i="3"/>
  <c r="AG924" i="3"/>
  <c r="AJ924" i="3" s="1"/>
  <c r="AC908" i="3"/>
  <c r="AG908" i="3"/>
  <c r="AC892" i="3"/>
  <c r="AG892" i="3"/>
  <c r="AC876" i="3"/>
  <c r="AG876" i="3"/>
  <c r="AC860" i="3"/>
  <c r="AG860" i="3"/>
  <c r="AC844" i="3"/>
  <c r="AG844" i="3"/>
  <c r="AC828" i="3"/>
  <c r="AG828" i="3"/>
  <c r="AC812" i="3"/>
  <c r="AG812" i="3"/>
  <c r="AC796" i="3"/>
  <c r="AG796" i="3"/>
  <c r="AI784" i="3"/>
  <c r="AC780" i="3"/>
  <c r="AG780" i="3"/>
  <c r="AI768" i="3"/>
  <c r="AC764" i="3"/>
  <c r="AG764" i="3"/>
  <c r="AC748" i="3"/>
  <c r="AG748" i="3"/>
  <c r="AC732" i="3"/>
  <c r="AG732" i="3"/>
  <c r="AJ720" i="3"/>
  <c r="AC716" i="3"/>
  <c r="AG716" i="3"/>
  <c r="AJ704" i="3"/>
  <c r="AC700" i="3"/>
  <c r="AG700" i="3"/>
  <c r="AJ688" i="3"/>
  <c r="AC684" i="3"/>
  <c r="AG684" i="3"/>
  <c r="AC668" i="3"/>
  <c r="AG668" i="3"/>
  <c r="AC652" i="3"/>
  <c r="AG652" i="3"/>
  <c r="AC636" i="3"/>
  <c r="AG636" i="3"/>
  <c r="AC620" i="3"/>
  <c r="AG620" i="3"/>
  <c r="AC604" i="3"/>
  <c r="AG604" i="3"/>
  <c r="AC588" i="3"/>
  <c r="AG588" i="3"/>
  <c r="AK576" i="3"/>
  <c r="AC572" i="3"/>
  <c r="AG572" i="3"/>
  <c r="AK560" i="3"/>
  <c r="AC556" i="3"/>
  <c r="AG556" i="3"/>
  <c r="AK544" i="3"/>
  <c r="AC540" i="3"/>
  <c r="AG540" i="3"/>
  <c r="AK528" i="3"/>
  <c r="AC524" i="3"/>
  <c r="AG524" i="3"/>
  <c r="AC508" i="3"/>
  <c r="AG508" i="3"/>
  <c r="AC492" i="3"/>
  <c r="AG492" i="3"/>
  <c r="AC476" i="3"/>
  <c r="AG476" i="3"/>
  <c r="AC460" i="3"/>
  <c r="AG460" i="3"/>
  <c r="AC444" i="3"/>
  <c r="AG444" i="3"/>
  <c r="AJ432" i="3"/>
  <c r="AC428" i="3"/>
  <c r="AG428" i="3"/>
  <c r="AI428" i="3" s="1"/>
  <c r="AJ416" i="3"/>
  <c r="AC412" i="3"/>
  <c r="AG412" i="3"/>
  <c r="AI412" i="3" s="1"/>
  <c r="AJ400" i="3"/>
  <c r="AC396" i="3"/>
  <c r="AG396" i="3"/>
  <c r="AI396" i="3" s="1"/>
  <c r="AJ384" i="3"/>
  <c r="AC380" i="3"/>
  <c r="AG380" i="3"/>
  <c r="AI380" i="3" s="1"/>
  <c r="AJ368" i="3"/>
  <c r="AC364" i="3"/>
  <c r="AG364" i="3"/>
  <c r="AI364" i="3" s="1"/>
  <c r="AJ352" i="3"/>
  <c r="AC348" i="3"/>
  <c r="AG348" i="3"/>
  <c r="AI348" i="3" s="1"/>
  <c r="AJ336" i="3"/>
  <c r="AK336" i="3"/>
  <c r="AC332" i="3"/>
  <c r="AG332" i="3"/>
  <c r="AJ320" i="3"/>
  <c r="AK320" i="3"/>
  <c r="AC316" i="3"/>
  <c r="AG316" i="3"/>
  <c r="AJ304" i="3"/>
  <c r="AK304" i="3"/>
  <c r="AC300" i="3"/>
  <c r="AG300" i="3"/>
  <c r="AJ288" i="3"/>
  <c r="AK288" i="3"/>
  <c r="AC284" i="3"/>
  <c r="AG284" i="3"/>
  <c r="AJ272" i="3"/>
  <c r="AK272" i="3"/>
  <c r="AC268" i="3"/>
  <c r="AG268" i="3"/>
  <c r="AJ256" i="3"/>
  <c r="AK256" i="3"/>
  <c r="AC252" i="3"/>
  <c r="AG252" i="3"/>
  <c r="AJ240" i="3"/>
  <c r="AK240" i="3"/>
  <c r="AC236" i="3"/>
  <c r="AG236" i="3"/>
  <c r="AJ224" i="3"/>
  <c r="AK224" i="3"/>
  <c r="AC220" i="3"/>
  <c r="AG220" i="3"/>
  <c r="AJ208" i="3"/>
  <c r="AK208" i="3"/>
  <c r="AC204" i="3"/>
  <c r="AG204" i="3"/>
  <c r="AJ192" i="3"/>
  <c r="AK192" i="3"/>
  <c r="AC188" i="3"/>
  <c r="AG188" i="3"/>
  <c r="AJ176" i="3"/>
  <c r="AK176" i="3"/>
  <c r="AC172" i="3"/>
  <c r="AG172" i="3"/>
  <c r="AJ160" i="3"/>
  <c r="AK160" i="3"/>
  <c r="AC156" i="3"/>
  <c r="AG156" i="3"/>
  <c r="AJ144" i="3"/>
  <c r="AK144" i="3"/>
  <c r="AC140" i="3"/>
  <c r="AG140" i="3"/>
  <c r="AJ128" i="3"/>
  <c r="AK128" i="3"/>
  <c r="AC124" i="3"/>
  <c r="AG124" i="3"/>
  <c r="AC108" i="3"/>
  <c r="AG108" i="3"/>
  <c r="AC92" i="3"/>
  <c r="AG92" i="3"/>
  <c r="AC76" i="3"/>
  <c r="AG76" i="3"/>
  <c r="AC60" i="3"/>
  <c r="AG60" i="3"/>
  <c r="AC44" i="3"/>
  <c r="AG44" i="3"/>
  <c r="AC28" i="3"/>
  <c r="AG28" i="3"/>
  <c r="AC12" i="3"/>
  <c r="AG12" i="3"/>
  <c r="AI672" i="2"/>
  <c r="AI616" i="2"/>
  <c r="AK612" i="2"/>
  <c r="AK592" i="2"/>
  <c r="AI576" i="2"/>
  <c r="AK558" i="2"/>
  <c r="AI552" i="2"/>
  <c r="AI544" i="2"/>
  <c r="AK540" i="2"/>
  <c r="AI538" i="2"/>
  <c r="AK526" i="2"/>
  <c r="AI512" i="2"/>
  <c r="AK490" i="2"/>
  <c r="AK470" i="2"/>
  <c r="AI448" i="2"/>
  <c r="AK444" i="2"/>
  <c r="AK424" i="2"/>
  <c r="AI400" i="2"/>
  <c r="AK368" i="2"/>
  <c r="AK356" i="2"/>
  <c r="AI354" i="2"/>
  <c r="AK328" i="2"/>
  <c r="AK324" i="2"/>
  <c r="AK296" i="2"/>
  <c r="AK292" i="2"/>
  <c r="AI272" i="2"/>
  <c r="AK268" i="2"/>
  <c r="AI240" i="2"/>
  <c r="AK228" i="2"/>
  <c r="AI192" i="2"/>
  <c r="AN4" i="2" s="1"/>
  <c r="AK168" i="2"/>
  <c r="AI154" i="2"/>
  <c r="AK140" i="2"/>
  <c r="AI128" i="2"/>
  <c r="AJ117" i="2"/>
  <c r="AK105" i="2"/>
  <c r="AK101" i="2"/>
  <c r="AK97" i="2"/>
  <c r="AK63" i="2"/>
  <c r="AI34" i="2"/>
  <c r="AJ29" i="2"/>
  <c r="AK13" i="2"/>
  <c r="N11" i="5"/>
  <c r="N30" i="5"/>
  <c r="N34" i="5"/>
  <c r="N40" i="5"/>
  <c r="N61" i="5"/>
  <c r="N65" i="5"/>
  <c r="N99" i="5"/>
  <c r="N102" i="5"/>
  <c r="N105" i="5"/>
  <c r="N106" i="5"/>
  <c r="N114" i="5"/>
  <c r="J117" i="5"/>
  <c r="N120" i="5"/>
  <c r="N126" i="5"/>
  <c r="N127" i="5"/>
  <c r="N134" i="5"/>
  <c r="N140" i="5"/>
  <c r="N146" i="5"/>
  <c r="J149" i="5"/>
  <c r="N155" i="5"/>
  <c r="N162" i="5"/>
  <c r="N171" i="5"/>
  <c r="N178" i="5"/>
  <c r="J181" i="5"/>
  <c r="N194" i="5"/>
  <c r="J197" i="5"/>
  <c r="N210" i="5"/>
  <c r="N224" i="5"/>
  <c r="N233" i="5"/>
  <c r="N234" i="5"/>
  <c r="N242" i="5"/>
  <c r="N251" i="5"/>
  <c r="N254" i="5"/>
  <c r="J262" i="5"/>
  <c r="N267" i="5"/>
  <c r="N269" i="5"/>
  <c r="N270" i="5"/>
  <c r="N294" i="5"/>
  <c r="N298" i="5"/>
  <c r="N299" i="5"/>
  <c r="N307" i="5"/>
  <c r="N311" i="5"/>
  <c r="N312" i="5"/>
  <c r="N317" i="5"/>
  <c r="N319" i="5"/>
  <c r="N327" i="5"/>
  <c r="N328" i="5"/>
  <c r="J329" i="5"/>
  <c r="J333" i="5"/>
  <c r="N336" i="5"/>
  <c r="N344" i="5"/>
  <c r="N348" i="5"/>
  <c r="N359" i="5"/>
  <c r="N360" i="5"/>
  <c r="N364" i="5"/>
  <c r="N369" i="5"/>
  <c r="N372" i="5"/>
  <c r="N377" i="5"/>
  <c r="N385" i="5"/>
  <c r="N386" i="5"/>
  <c r="N392" i="5"/>
  <c r="N401" i="5"/>
  <c r="N402" i="5"/>
  <c r="N404" i="5"/>
  <c r="N423" i="5"/>
  <c r="N439" i="5"/>
  <c r="N464" i="5"/>
  <c r="N471" i="5"/>
  <c r="N472" i="5"/>
  <c r="N477" i="5"/>
  <c r="N482" i="5"/>
  <c r="N492" i="5"/>
  <c r="N536" i="5"/>
  <c r="N558" i="5"/>
  <c r="N559" i="5"/>
  <c r="N564" i="5"/>
  <c r="N572" i="5"/>
  <c r="N576" i="5"/>
  <c r="N581" i="5"/>
  <c r="N591" i="5"/>
  <c r="N598" i="5"/>
  <c r="N621" i="5"/>
  <c r="N644" i="5"/>
  <c r="N649" i="5"/>
  <c r="N741" i="5"/>
  <c r="N781" i="5"/>
  <c r="N845" i="5"/>
  <c r="N899" i="5"/>
  <c r="N909" i="5"/>
  <c r="N965" i="5"/>
  <c r="N1024" i="5"/>
  <c r="J1037" i="5"/>
  <c r="N1047" i="5"/>
  <c r="N1061" i="5"/>
  <c r="N1076" i="5"/>
  <c r="N1088" i="5"/>
  <c r="N1097" i="5"/>
  <c r="N1116" i="5"/>
  <c r="N1117" i="5"/>
  <c r="N1141" i="5"/>
  <c r="N1197" i="5"/>
  <c r="N1199" i="5"/>
  <c r="N1211" i="5"/>
  <c r="N1215" i="5"/>
  <c r="N1243" i="5"/>
  <c r="AE5468" i="3"/>
  <c r="AG5460" i="3"/>
  <c r="AE5452" i="3"/>
  <c r="AG5444" i="3"/>
  <c r="AE5436" i="3"/>
  <c r="AG5428" i="3"/>
  <c r="AE5420" i="3"/>
  <c r="AG5412" i="3"/>
  <c r="AE5404" i="3"/>
  <c r="AG5396" i="3"/>
  <c r="AF5388" i="3"/>
  <c r="AG5388" i="3"/>
  <c r="AE5388" i="3"/>
  <c r="AF5372" i="3"/>
  <c r="AG5372" i="3"/>
  <c r="AE5372" i="3"/>
  <c r="AG5360" i="3"/>
  <c r="AE5352" i="3"/>
  <c r="AE5344" i="3"/>
  <c r="AG5336" i="3"/>
  <c r="AG5328" i="3"/>
  <c r="AF5316" i="3"/>
  <c r="AG5316" i="3"/>
  <c r="AE5316" i="3"/>
  <c r="AE5300" i="3"/>
  <c r="AF5300" i="3"/>
  <c r="AG5300" i="3"/>
  <c r="AF5284" i="3"/>
  <c r="AG5284" i="3"/>
  <c r="AE5284" i="3"/>
  <c r="AG5268" i="3"/>
  <c r="AE5268" i="3"/>
  <c r="AF5268" i="3"/>
  <c r="AF5252" i="3"/>
  <c r="AG5252" i="3"/>
  <c r="AE5252" i="3"/>
  <c r="AF5236" i="3"/>
  <c r="AG5236" i="3"/>
  <c r="AE5236" i="3"/>
  <c r="AE5220" i="3"/>
  <c r="AF5220" i="3"/>
  <c r="AG5220" i="3"/>
  <c r="AE5204" i="3"/>
  <c r="AF5204" i="3"/>
  <c r="AG5204" i="3"/>
  <c r="AE5188" i="3"/>
  <c r="AF5188" i="3"/>
  <c r="AG5188" i="3"/>
  <c r="AE5172" i="3"/>
  <c r="AF5172" i="3"/>
  <c r="AG5172" i="3"/>
  <c r="AG5156" i="3"/>
  <c r="AE5156" i="3"/>
  <c r="AF5156" i="3"/>
  <c r="AG5140" i="3"/>
  <c r="AE5140" i="3"/>
  <c r="AF5140" i="3"/>
  <c r="AF5124" i="3"/>
  <c r="AG5124" i="3"/>
  <c r="AE5124" i="3"/>
  <c r="AF5108" i="3"/>
  <c r="AG5108" i="3"/>
  <c r="AE5108" i="3"/>
  <c r="AE5092" i="3"/>
  <c r="AF5092" i="3"/>
  <c r="AG5092" i="3"/>
  <c r="AE5076" i="3"/>
  <c r="AF5076" i="3"/>
  <c r="AG5076" i="3"/>
  <c r="AE5060" i="3"/>
  <c r="AF5060" i="3"/>
  <c r="AG5060" i="3"/>
  <c r="AE5044" i="3"/>
  <c r="AF5044" i="3"/>
  <c r="AG5044" i="3"/>
  <c r="AG5028" i="3"/>
  <c r="AE5028" i="3"/>
  <c r="AF5028" i="3"/>
  <c r="AG5012" i="3"/>
  <c r="AE5012" i="3"/>
  <c r="AF5012" i="3"/>
  <c r="AF4996" i="3"/>
  <c r="AG4996" i="3"/>
  <c r="AE4996" i="3"/>
  <c r="AF4980" i="3"/>
  <c r="AG4980" i="3"/>
  <c r="AE4980" i="3"/>
  <c r="AE4964" i="3"/>
  <c r="AF4964" i="3"/>
  <c r="AG4964" i="3"/>
  <c r="AE4948" i="3"/>
  <c r="AF4948" i="3"/>
  <c r="AG4948" i="3"/>
  <c r="AE4932" i="3"/>
  <c r="AF4932" i="3"/>
  <c r="AG4932" i="3"/>
  <c r="AE4916" i="3"/>
  <c r="AF4916" i="3"/>
  <c r="AG4916" i="3"/>
  <c r="AG4900" i="3"/>
  <c r="AE4900" i="3"/>
  <c r="AF4900" i="3"/>
  <c r="AG4884" i="3"/>
  <c r="AE4884" i="3"/>
  <c r="AF4884" i="3"/>
  <c r="AF4868" i="3"/>
  <c r="AG4868" i="3"/>
  <c r="AE4868" i="3"/>
  <c r="AF4852" i="3"/>
  <c r="AG4852" i="3"/>
  <c r="AE4852" i="3"/>
  <c r="AE4836" i="3"/>
  <c r="AF4836" i="3"/>
  <c r="AG4836" i="3"/>
  <c r="AG5470" i="3"/>
  <c r="AG5454" i="3"/>
  <c r="AG5438" i="3"/>
  <c r="AG5422" i="3"/>
  <c r="AG5406" i="3"/>
  <c r="AG5390" i="3"/>
  <c r="AG5374" i="3"/>
  <c r="AE5357" i="3"/>
  <c r="AF4824" i="3"/>
  <c r="AG4824" i="3"/>
  <c r="AE4824" i="3"/>
  <c r="AE4820" i="3"/>
  <c r="AF4820" i="3"/>
  <c r="AG4820" i="3"/>
  <c r="AE4816" i="3"/>
  <c r="AF4816" i="3"/>
  <c r="AG4816" i="3"/>
  <c r="AE4812" i="3"/>
  <c r="AF4812" i="3"/>
  <c r="AG4812" i="3"/>
  <c r="AE4808" i="3"/>
  <c r="AF4808" i="3"/>
  <c r="AG4808" i="3"/>
  <c r="AE4804" i="3"/>
  <c r="AF4804" i="3"/>
  <c r="AG4804" i="3"/>
  <c r="AG4800" i="3"/>
  <c r="AE4800" i="3"/>
  <c r="AF4800" i="3"/>
  <c r="AF4796" i="3"/>
  <c r="AG4796" i="3"/>
  <c r="AE4796" i="3"/>
  <c r="AE4792" i="3"/>
  <c r="AF4792" i="3"/>
  <c r="AG4792" i="3"/>
  <c r="AE4788" i="3"/>
  <c r="AF4788" i="3"/>
  <c r="AG4788" i="3"/>
  <c r="AE4784" i="3"/>
  <c r="AF4784" i="3"/>
  <c r="AG4784" i="3"/>
  <c r="AE4780" i="3"/>
  <c r="AF4780" i="3"/>
  <c r="AG4780" i="3"/>
  <c r="AE4776" i="3"/>
  <c r="AF4776" i="3"/>
  <c r="AG4776" i="3"/>
  <c r="AG4772" i="3"/>
  <c r="AE4772" i="3"/>
  <c r="AF4772" i="3"/>
  <c r="AF4768" i="3"/>
  <c r="AG4768" i="3"/>
  <c r="AE4768" i="3"/>
  <c r="AE4764" i="3"/>
  <c r="AF4764" i="3"/>
  <c r="AG4764" i="3"/>
  <c r="Y5464" i="3"/>
  <c r="Y5448" i="3"/>
  <c r="Y5432" i="3"/>
  <c r="Y5416" i="3"/>
  <c r="Y5400" i="3"/>
  <c r="Y5384" i="3"/>
  <c r="Y5368" i="3"/>
  <c r="Y5352" i="3"/>
  <c r="Y5336" i="3"/>
  <c r="Y5320" i="3"/>
  <c r="Y5304" i="3"/>
  <c r="Y5288" i="3"/>
  <c r="Y5272" i="3"/>
  <c r="Y5256" i="3"/>
  <c r="Y5240" i="3"/>
  <c r="Y5224" i="3"/>
  <c r="Y5208" i="3"/>
  <c r="Y5192" i="3"/>
  <c r="Y5176" i="3"/>
  <c r="Y5160" i="3"/>
  <c r="Y5144" i="3"/>
  <c r="Y5128" i="3"/>
  <c r="Y5112" i="3"/>
  <c r="Y5096" i="3"/>
  <c r="Y5080" i="3"/>
  <c r="Y5064" i="3"/>
  <c r="Y5048" i="3"/>
  <c r="Y5032" i="3"/>
  <c r="Y5016" i="3"/>
  <c r="Y5000" i="3"/>
  <c r="Y4984" i="3"/>
  <c r="Y4968" i="3"/>
  <c r="Y4952" i="3"/>
  <c r="Y4936" i="3"/>
  <c r="Y4920" i="3"/>
  <c r="Y4904" i="3"/>
  <c r="Y4888" i="3"/>
  <c r="Y4872" i="3"/>
  <c r="Y4856" i="3"/>
  <c r="Y4840" i="3"/>
  <c r="Y5473" i="3"/>
  <c r="AG5471" i="3"/>
  <c r="Y5465" i="3"/>
  <c r="AG5463" i="3"/>
  <c r="Y5457" i="3"/>
  <c r="AG5455" i="3"/>
  <c r="Y5449" i="3"/>
  <c r="AG5447" i="3"/>
  <c r="Y5441" i="3"/>
  <c r="AG5439" i="3"/>
  <c r="Y5433" i="3"/>
  <c r="AG5431" i="3"/>
  <c r="Y5425" i="3"/>
  <c r="AG5423" i="3"/>
  <c r="Y5417" i="3"/>
  <c r="AG5415" i="3"/>
  <c r="Y5409" i="3"/>
  <c r="AG5407" i="3"/>
  <c r="Y5401" i="3"/>
  <c r="AG5399" i="3"/>
  <c r="Y5393" i="3"/>
  <c r="AG5391" i="3"/>
  <c r="Y5385" i="3"/>
  <c r="AG5383" i="3"/>
  <c r="Y5377" i="3"/>
  <c r="AG5375" i="3"/>
  <c r="Y5369" i="3"/>
  <c r="AG5367" i="3"/>
  <c r="Y5361" i="3"/>
  <c r="AG5359" i="3"/>
  <c r="Y5353" i="3"/>
  <c r="Y5345" i="3"/>
  <c r="AF5327" i="3"/>
  <c r="AF5311" i="3"/>
  <c r="AF5295" i="3"/>
  <c r="AF5279" i="3"/>
  <c r="AC1273" i="3"/>
  <c r="AG1273" i="3"/>
  <c r="AI1273" i="3" s="1"/>
  <c r="AK1261" i="3"/>
  <c r="AC1257" i="3"/>
  <c r="AG1257" i="3"/>
  <c r="AK1245" i="3"/>
  <c r="AC1241" i="3"/>
  <c r="AG1241" i="3"/>
  <c r="AC1225" i="3"/>
  <c r="AG1225" i="3"/>
  <c r="AC1209" i="3"/>
  <c r="AG1209" i="3"/>
  <c r="AC1193" i="3"/>
  <c r="AG1193" i="3"/>
  <c r="AJ1181" i="3"/>
  <c r="AC1177" i="3"/>
  <c r="AG1177" i="3"/>
  <c r="AJ1165" i="3"/>
  <c r="AC1161" i="3"/>
  <c r="AG1161" i="3"/>
  <c r="AC1145" i="3"/>
  <c r="AG1145" i="3"/>
  <c r="AI1145" i="3" s="1"/>
  <c r="AK1133" i="3"/>
  <c r="AC1129" i="3"/>
  <c r="AG1129" i="3"/>
  <c r="AK1117" i="3"/>
  <c r="AI1117" i="3"/>
  <c r="AC1113" i="3"/>
  <c r="AG1113" i="3"/>
  <c r="AJ1113" i="3" s="1"/>
  <c r="AI1101" i="3"/>
  <c r="AC1097" i="3"/>
  <c r="AG1097" i="3"/>
  <c r="AI1085" i="3"/>
  <c r="AC1081" i="3"/>
  <c r="AG1081" i="3"/>
  <c r="AI1069" i="3"/>
  <c r="AC1065" i="3"/>
  <c r="AG1065" i="3"/>
  <c r="AI1053" i="3"/>
  <c r="AC1049" i="3"/>
  <c r="AG1049" i="3"/>
  <c r="AI1037" i="3"/>
  <c r="AC1033" i="3"/>
  <c r="AG1033" i="3"/>
  <c r="AI1021" i="3"/>
  <c r="AC1017" i="3"/>
  <c r="AG1017" i="3"/>
  <c r="AK1005" i="3"/>
  <c r="AI1005" i="3"/>
  <c r="AC1001" i="3"/>
  <c r="AG1001" i="3"/>
  <c r="AJ1001" i="3" s="1"/>
  <c r="AK989" i="3"/>
  <c r="AI989" i="3"/>
  <c r="AC985" i="3"/>
  <c r="AG985" i="3"/>
  <c r="AJ985" i="3" s="1"/>
  <c r="AK973" i="3"/>
  <c r="AI973" i="3"/>
  <c r="AC969" i="3"/>
  <c r="AG969" i="3"/>
  <c r="AJ969" i="3" s="1"/>
  <c r="AK957" i="3"/>
  <c r="AI957" i="3"/>
  <c r="AC953" i="3"/>
  <c r="AG953" i="3"/>
  <c r="AJ953" i="3" s="1"/>
  <c r="AK941" i="3"/>
  <c r="AI941" i="3"/>
  <c r="AC937" i="3"/>
  <c r="AG937" i="3"/>
  <c r="AJ937" i="3" s="1"/>
  <c r="AK925" i="3"/>
  <c r="AI925" i="3"/>
  <c r="AC921" i="3"/>
  <c r="AG921" i="3"/>
  <c r="AJ921" i="3" s="1"/>
  <c r="AK909" i="3"/>
  <c r="AI909" i="3"/>
  <c r="AC905" i="3"/>
  <c r="AG905" i="3"/>
  <c r="AJ905" i="3" s="1"/>
  <c r="AK893" i="3"/>
  <c r="AI893" i="3"/>
  <c r="AC889" i="3"/>
  <c r="AG889" i="3"/>
  <c r="AJ889" i="3" s="1"/>
  <c r="AK877" i="3"/>
  <c r="AI877" i="3"/>
  <c r="AC873" i="3"/>
  <c r="AG873" i="3"/>
  <c r="AJ873" i="3" s="1"/>
  <c r="AK861" i="3"/>
  <c r="AI861" i="3"/>
  <c r="AC857" i="3"/>
  <c r="AG857" i="3"/>
  <c r="AJ857" i="3" s="1"/>
  <c r="AK845" i="3"/>
  <c r="AI845" i="3"/>
  <c r="AC841" i="3"/>
  <c r="AG841" i="3"/>
  <c r="AJ841" i="3" s="1"/>
  <c r="AK829" i="3"/>
  <c r="AI829" i="3"/>
  <c r="AC825" i="3"/>
  <c r="AG825" i="3"/>
  <c r="AJ825" i="3" s="1"/>
  <c r="AK813" i="3"/>
  <c r="AI813" i="3"/>
  <c r="AC809" i="3"/>
  <c r="AG809" i="3"/>
  <c r="AJ809" i="3" s="1"/>
  <c r="AK797" i="3"/>
  <c r="AI797" i="3"/>
  <c r="AC793" i="3"/>
  <c r="AG793" i="3"/>
  <c r="AJ793" i="3" s="1"/>
  <c r="AK781" i="3"/>
  <c r="AI781" i="3"/>
  <c r="AC777" i="3"/>
  <c r="AG777" i="3"/>
  <c r="AI765" i="3"/>
  <c r="AJ765" i="3"/>
  <c r="AC761" i="3"/>
  <c r="AG761" i="3"/>
  <c r="AK761" i="3" s="1"/>
  <c r="AI749" i="3"/>
  <c r="AJ749" i="3"/>
  <c r="AC745" i="3"/>
  <c r="AG745" i="3"/>
  <c r="AK745" i="3" s="1"/>
  <c r="AI733" i="3"/>
  <c r="AJ733" i="3"/>
  <c r="AC729" i="3"/>
  <c r="AG729" i="3"/>
  <c r="AK729" i="3" s="1"/>
  <c r="AI717" i="3"/>
  <c r="AC713" i="3"/>
  <c r="AG713" i="3"/>
  <c r="AI701" i="3"/>
  <c r="AC697" i="3"/>
  <c r="AG697" i="3"/>
  <c r="AI685" i="3"/>
  <c r="AC681" i="3"/>
  <c r="AG681" i="3"/>
  <c r="AK669" i="3"/>
  <c r="AC665" i="3"/>
  <c r="AG665" i="3"/>
  <c r="AK653" i="3"/>
  <c r="AC649" i="3"/>
  <c r="AG649" i="3"/>
  <c r="AK637" i="3"/>
  <c r="AC633" i="3"/>
  <c r="AG633" i="3"/>
  <c r="AK621" i="3"/>
  <c r="AC617" i="3"/>
  <c r="AG617" i="3"/>
  <c r="AK605" i="3"/>
  <c r="AC601" i="3"/>
  <c r="AG601" i="3"/>
  <c r="AK589" i="3"/>
  <c r="AC585" i="3"/>
  <c r="AG585" i="3"/>
  <c r="AC569" i="3"/>
  <c r="AG569" i="3"/>
  <c r="AC553" i="3"/>
  <c r="AG553" i="3"/>
  <c r="AC537" i="3"/>
  <c r="AG537" i="3"/>
  <c r="AC521" i="3"/>
  <c r="AG521" i="3"/>
  <c r="AK509" i="3"/>
  <c r="AC505" i="3"/>
  <c r="AG505" i="3"/>
  <c r="AK493" i="3"/>
  <c r="AC489" i="3"/>
  <c r="AG489" i="3"/>
  <c r="AK477" i="3"/>
  <c r="AC473" i="3"/>
  <c r="AG473" i="3"/>
  <c r="AK461" i="3"/>
  <c r="AC457" i="3"/>
  <c r="AG457" i="3"/>
  <c r="AK445" i="3"/>
  <c r="AC441" i="3"/>
  <c r="AG441" i="3"/>
  <c r="AJ429" i="3"/>
  <c r="AC425" i="3"/>
  <c r="AG425" i="3"/>
  <c r="AI425" i="3" s="1"/>
  <c r="AJ413" i="3"/>
  <c r="AC409" i="3"/>
  <c r="AG409" i="3"/>
  <c r="AI409" i="3" s="1"/>
  <c r="AJ397" i="3"/>
  <c r="AC393" i="3"/>
  <c r="AG393" i="3"/>
  <c r="AI393" i="3" s="1"/>
  <c r="AJ381" i="3"/>
  <c r="AC377" i="3"/>
  <c r="AG377" i="3"/>
  <c r="AI377" i="3" s="1"/>
  <c r="AJ365" i="3"/>
  <c r="AC361" i="3"/>
  <c r="AG361" i="3"/>
  <c r="AI361" i="3" s="1"/>
  <c r="AJ349" i="3"/>
  <c r="AC345" i="3"/>
  <c r="AG345" i="3"/>
  <c r="AC329" i="3"/>
  <c r="AG329" i="3"/>
  <c r="AI329" i="3" s="1"/>
  <c r="AC313" i="3"/>
  <c r="AG313" i="3"/>
  <c r="AC297" i="3"/>
  <c r="AG297" i="3"/>
  <c r="AC281" i="3"/>
  <c r="AG281" i="3"/>
  <c r="AC265" i="3"/>
  <c r="AG265" i="3"/>
  <c r="AI265" i="3" s="1"/>
  <c r="AC249" i="3"/>
  <c r="AG249" i="3"/>
  <c r="AC233" i="3"/>
  <c r="AG233" i="3"/>
  <c r="AC217" i="3"/>
  <c r="AG217" i="3"/>
  <c r="AC201" i="3"/>
  <c r="AG201" i="3"/>
  <c r="AI201" i="3" s="1"/>
  <c r="AC185" i="3"/>
  <c r="AG185" i="3"/>
  <c r="AC169" i="3"/>
  <c r="AG169" i="3"/>
  <c r="AC153" i="3"/>
  <c r="AG153" i="3"/>
  <c r="AC137" i="3"/>
  <c r="AG137" i="3"/>
  <c r="AI137" i="3" s="1"/>
  <c r="AC121" i="3"/>
  <c r="AG121" i="3"/>
  <c r="AC105" i="3"/>
  <c r="AG105" i="3"/>
  <c r="AK105" i="3" s="1"/>
  <c r="AC89" i="3"/>
  <c r="AG89" i="3"/>
  <c r="AK89" i="3" s="1"/>
  <c r="AC73" i="3"/>
  <c r="AG73" i="3"/>
  <c r="AC57" i="3"/>
  <c r="AG57" i="3"/>
  <c r="AC41" i="3"/>
  <c r="AG41" i="3"/>
  <c r="AK41" i="3" s="1"/>
  <c r="AC25" i="3"/>
  <c r="AG25" i="3"/>
  <c r="AK25" i="3" s="1"/>
  <c r="AC9" i="3"/>
  <c r="AG9" i="3"/>
  <c r="W1" i="2"/>
  <c r="AK1274" i="3"/>
  <c r="AC1270" i="3"/>
  <c r="AG1270" i="3"/>
  <c r="AK1258" i="3"/>
  <c r="AC1254" i="3"/>
  <c r="AG1254" i="3"/>
  <c r="AK1242" i="3"/>
  <c r="AC1238" i="3"/>
  <c r="AG1238" i="3"/>
  <c r="AC1222" i="3"/>
  <c r="AG1222" i="3"/>
  <c r="AC1206" i="3"/>
  <c r="AG1206" i="3"/>
  <c r="AC1190" i="3"/>
  <c r="AG1190" i="3"/>
  <c r="AK1178" i="3"/>
  <c r="AC1174" i="3"/>
  <c r="AG1174" i="3"/>
  <c r="AK1162" i="3"/>
  <c r="AC1158" i="3"/>
  <c r="AG1158" i="3"/>
  <c r="AK1146" i="3"/>
  <c r="AC1142" i="3"/>
  <c r="AG1142" i="3"/>
  <c r="AC1126" i="3"/>
  <c r="AG1126" i="3"/>
  <c r="AC1110" i="3"/>
  <c r="AG1110" i="3"/>
  <c r="AI1098" i="3"/>
  <c r="AC1094" i="3"/>
  <c r="AG1094" i="3"/>
  <c r="AI1082" i="3"/>
  <c r="AC1078" i="3"/>
  <c r="AG1078" i="3"/>
  <c r="AI1066" i="3"/>
  <c r="AC1062" i="3"/>
  <c r="AG1062" i="3"/>
  <c r="AI1050" i="3"/>
  <c r="AC1046" i="3"/>
  <c r="AG1046" i="3"/>
  <c r="AI1034" i="3"/>
  <c r="AC1030" i="3"/>
  <c r="AG1030" i="3"/>
  <c r="AI1018" i="3"/>
  <c r="AC1014" i="3"/>
  <c r="AG1014" i="3"/>
  <c r="AC998" i="3"/>
  <c r="AG998" i="3"/>
  <c r="AC982" i="3"/>
  <c r="AG982" i="3"/>
  <c r="AC966" i="3"/>
  <c r="AG966" i="3"/>
  <c r="AC950" i="3"/>
  <c r="AG950" i="3"/>
  <c r="AC934" i="3"/>
  <c r="AG934" i="3"/>
  <c r="AC918" i="3"/>
  <c r="AG918" i="3"/>
  <c r="AC902" i="3"/>
  <c r="AG902" i="3"/>
  <c r="AC886" i="3"/>
  <c r="AG886" i="3"/>
  <c r="AC870" i="3"/>
  <c r="AG870" i="3"/>
  <c r="AC854" i="3"/>
  <c r="AG854" i="3"/>
  <c r="AC838" i="3"/>
  <c r="AG838" i="3"/>
  <c r="AC822" i="3"/>
  <c r="AG822" i="3"/>
  <c r="AC806" i="3"/>
  <c r="AG806" i="3"/>
  <c r="AC790" i="3"/>
  <c r="AG790" i="3"/>
  <c r="AK778" i="3"/>
  <c r="AI778" i="3"/>
  <c r="AC774" i="3"/>
  <c r="AG774" i="3"/>
  <c r="AK762" i="3"/>
  <c r="AC758" i="3"/>
  <c r="AG758" i="3"/>
  <c r="AK746" i="3"/>
  <c r="AC742" i="3"/>
  <c r="AG742" i="3"/>
  <c r="AK730" i="3"/>
  <c r="AC726" i="3"/>
  <c r="AG726" i="3"/>
  <c r="AC710" i="3"/>
  <c r="AG710" i="3"/>
  <c r="AC694" i="3"/>
  <c r="AG694" i="3"/>
  <c r="AC678" i="3"/>
  <c r="AG678" i="3"/>
  <c r="AC662" i="3"/>
  <c r="AG662" i="3"/>
  <c r="AC646" i="3"/>
  <c r="AG646" i="3"/>
  <c r="AC630" i="3"/>
  <c r="AG630" i="3"/>
  <c r="AC614" i="3"/>
  <c r="AG614" i="3"/>
  <c r="AC598" i="3"/>
  <c r="AG598" i="3"/>
  <c r="AC582" i="3"/>
  <c r="AG582" i="3"/>
  <c r="AJ570" i="3"/>
  <c r="AC566" i="3"/>
  <c r="AG566" i="3"/>
  <c r="AJ554" i="3"/>
  <c r="AC550" i="3"/>
  <c r="AG550" i="3"/>
  <c r="AC534" i="3"/>
  <c r="AG534" i="3"/>
  <c r="AJ534" i="3" s="1"/>
  <c r="AK522" i="3"/>
  <c r="AI522" i="3"/>
  <c r="AC518" i="3"/>
  <c r="AG518" i="3"/>
  <c r="AJ518" i="3" s="1"/>
  <c r="AK506" i="3"/>
  <c r="AI506" i="3"/>
  <c r="AC502" i="3"/>
  <c r="AG502" i="3"/>
  <c r="AJ502" i="3" s="1"/>
  <c r="AK490" i="3"/>
  <c r="AI490" i="3"/>
  <c r="AC486" i="3"/>
  <c r="AG486" i="3"/>
  <c r="AJ486" i="3" s="1"/>
  <c r="AK474" i="3"/>
  <c r="AI474" i="3"/>
  <c r="AC470" i="3"/>
  <c r="AG470" i="3"/>
  <c r="AJ470" i="3" s="1"/>
  <c r="AK458" i="3"/>
  <c r="AI458" i="3"/>
  <c r="AC454" i="3"/>
  <c r="AG454" i="3"/>
  <c r="AJ454" i="3" s="1"/>
  <c r="AK442" i="3"/>
  <c r="AI442" i="3"/>
  <c r="AC438" i="3"/>
  <c r="AG438" i="3"/>
  <c r="AJ438" i="3" s="1"/>
  <c r="AJ426" i="3"/>
  <c r="AC422" i="3"/>
  <c r="AG422" i="3"/>
  <c r="AI422" i="3" s="1"/>
  <c r="AJ410" i="3"/>
  <c r="AC406" i="3"/>
  <c r="AG406" i="3"/>
  <c r="AI406" i="3" s="1"/>
  <c r="AJ394" i="3"/>
  <c r="AC390" i="3"/>
  <c r="AG390" i="3"/>
  <c r="AI390" i="3" s="1"/>
  <c r="AJ378" i="3"/>
  <c r="AC374" i="3"/>
  <c r="AG374" i="3"/>
  <c r="AI374" i="3" s="1"/>
  <c r="AJ362" i="3"/>
  <c r="AC358" i="3"/>
  <c r="AG358" i="3"/>
  <c r="AI358" i="3" s="1"/>
  <c r="AJ346" i="3"/>
  <c r="AC342" i="3"/>
  <c r="AG342" i="3"/>
  <c r="AI342" i="3" s="1"/>
  <c r="AJ330" i="3"/>
  <c r="AK330" i="3"/>
  <c r="AC326" i="3"/>
  <c r="AG326" i="3"/>
  <c r="AI326" i="3" s="1"/>
  <c r="AJ314" i="3"/>
  <c r="AK314" i="3"/>
  <c r="AC310" i="3"/>
  <c r="AG310" i="3"/>
  <c r="AI310" i="3" s="1"/>
  <c r="AJ298" i="3"/>
  <c r="AK298" i="3"/>
  <c r="AC294" i="3"/>
  <c r="AG294" i="3"/>
  <c r="AI294" i="3" s="1"/>
  <c r="AJ282" i="3"/>
  <c r="AK282" i="3"/>
  <c r="AC278" i="3"/>
  <c r="AG278" i="3"/>
  <c r="AI278" i="3" s="1"/>
  <c r="AJ266" i="3"/>
  <c r="AK266" i="3"/>
  <c r="AC262" i="3"/>
  <c r="AG262" i="3"/>
  <c r="AI262" i="3" s="1"/>
  <c r="AJ250" i="3"/>
  <c r="AK250" i="3"/>
  <c r="AC246" i="3"/>
  <c r="AG246" i="3"/>
  <c r="AI246" i="3" s="1"/>
  <c r="AJ234" i="3"/>
  <c r="AK234" i="3"/>
  <c r="AC230" i="3"/>
  <c r="AG230" i="3"/>
  <c r="AI230" i="3" s="1"/>
  <c r="AJ218" i="3"/>
  <c r="AK218" i="3"/>
  <c r="AC214" i="3"/>
  <c r="AG214" i="3"/>
  <c r="AI214" i="3" s="1"/>
  <c r="AJ202" i="3"/>
  <c r="AK202" i="3"/>
  <c r="AC198" i="3"/>
  <c r="AG198" i="3"/>
  <c r="AI198" i="3" s="1"/>
  <c r="AJ186" i="3"/>
  <c r="AK186" i="3"/>
  <c r="AC182" i="3"/>
  <c r="AG182" i="3"/>
  <c r="AI182" i="3" s="1"/>
  <c r="AJ170" i="3"/>
  <c r="AK170" i="3"/>
  <c r="AC166" i="3"/>
  <c r="AG166" i="3"/>
  <c r="AI166" i="3" s="1"/>
  <c r="AJ154" i="3"/>
  <c r="AK154" i="3"/>
  <c r="AC150" i="3"/>
  <c r="AG150" i="3"/>
  <c r="AI150" i="3" s="1"/>
  <c r="AJ138" i="3"/>
  <c r="AK138" i="3"/>
  <c r="AC134" i="3"/>
  <c r="AG134" i="3"/>
  <c r="AI134" i="3" s="1"/>
  <c r="AJ122" i="3"/>
  <c r="AK122" i="3"/>
  <c r="AC118" i="3"/>
  <c r="AG118" i="3"/>
  <c r="AJ106" i="3"/>
  <c r="AK106" i="3"/>
  <c r="AI106" i="3"/>
  <c r="AC102" i="3"/>
  <c r="AG102" i="3"/>
  <c r="AJ90" i="3"/>
  <c r="AK90" i="3"/>
  <c r="AI90" i="3"/>
  <c r="AC86" i="3"/>
  <c r="AG86" i="3"/>
  <c r="AJ74" i="3"/>
  <c r="AK74" i="3"/>
  <c r="AI74" i="3"/>
  <c r="AC70" i="3"/>
  <c r="AG70" i="3"/>
  <c r="AJ58" i="3"/>
  <c r="AK58" i="3"/>
  <c r="AI58" i="3"/>
  <c r="AC54" i="3"/>
  <c r="AG54" i="3"/>
  <c r="AJ42" i="3"/>
  <c r="AK42" i="3"/>
  <c r="AI42" i="3"/>
  <c r="AC38" i="3"/>
  <c r="AG38" i="3"/>
  <c r="AJ26" i="3"/>
  <c r="AK26" i="3"/>
  <c r="AI26" i="3"/>
  <c r="AC22" i="3"/>
  <c r="AG22" i="3"/>
  <c r="AJ10" i="3"/>
  <c r="AK10" i="3"/>
  <c r="AI10" i="3"/>
  <c r="AC6" i="3"/>
  <c r="AG6" i="3"/>
  <c r="AC1218" i="2"/>
  <c r="AG1218" i="2"/>
  <c r="AC1214" i="2"/>
  <c r="AG1214" i="2"/>
  <c r="AC1210" i="2"/>
  <c r="AG1210" i="2"/>
  <c r="AC1206" i="2"/>
  <c r="AG1206" i="2"/>
  <c r="AC1202" i="2"/>
  <c r="AG1202" i="2"/>
  <c r="AG1198" i="2"/>
  <c r="AC1198" i="2"/>
  <c r="AG1194" i="2"/>
  <c r="AC1194" i="2"/>
  <c r="AG1190" i="2"/>
  <c r="AC1190" i="2"/>
  <c r="AG1186" i="2"/>
  <c r="AC1186" i="2"/>
  <c r="AG1182" i="2"/>
  <c r="AC1182" i="2"/>
  <c r="AG1178" i="2"/>
  <c r="AC1178" i="2"/>
  <c r="AG1174" i="2"/>
  <c r="AC1174" i="2"/>
  <c r="AG1170" i="2"/>
  <c r="AC1170" i="2"/>
  <c r="AG1166" i="2"/>
  <c r="AC1166" i="2"/>
  <c r="AG1162" i="2"/>
  <c r="AC1162" i="2"/>
  <c r="AG1158" i="2"/>
  <c r="AC1158" i="2"/>
  <c r="AG1154" i="2"/>
  <c r="AC1154" i="2"/>
  <c r="AG1150" i="2"/>
  <c r="AC1150" i="2"/>
  <c r="AG1146" i="2"/>
  <c r="AC1146" i="2"/>
  <c r="AG1142" i="2"/>
  <c r="AC1142" i="2"/>
  <c r="AF1275" i="3"/>
  <c r="AC1267" i="3"/>
  <c r="AG1267" i="3"/>
  <c r="AC1251" i="3"/>
  <c r="AG1251" i="3"/>
  <c r="AC1235" i="3"/>
  <c r="AG1235" i="3"/>
  <c r="AC1219" i="3"/>
  <c r="AG1219" i="3"/>
  <c r="AC1203" i="3"/>
  <c r="AG1203" i="3"/>
  <c r="AC1187" i="3"/>
  <c r="AG1187" i="3"/>
  <c r="AJ1175" i="3"/>
  <c r="AC1171" i="3"/>
  <c r="AG1171" i="3"/>
  <c r="AJ1159" i="3"/>
  <c r="AC1155" i="3"/>
  <c r="AG1155" i="3"/>
  <c r="AJ1143" i="3"/>
  <c r="AC1139" i="3"/>
  <c r="AG1139" i="3"/>
  <c r="AJ1127" i="3"/>
  <c r="AC1123" i="3"/>
  <c r="AG1123" i="3"/>
  <c r="AJ1123" i="3" s="1"/>
  <c r="AK1111" i="3"/>
  <c r="AI1111" i="3"/>
  <c r="AC1107" i="3"/>
  <c r="AG1107" i="3"/>
  <c r="AJ1107" i="3" s="1"/>
  <c r="AK1095" i="3"/>
  <c r="AC1091" i="3"/>
  <c r="AG1091" i="3"/>
  <c r="AK1079" i="3"/>
  <c r="AC1075" i="3"/>
  <c r="AG1075" i="3"/>
  <c r="AK1063" i="3"/>
  <c r="AC1059" i="3"/>
  <c r="AG1059" i="3"/>
  <c r="AK1047" i="3"/>
  <c r="AC1043" i="3"/>
  <c r="AG1043" i="3"/>
  <c r="AK1031" i="3"/>
  <c r="AC1027" i="3"/>
  <c r="AG1027" i="3"/>
  <c r="AK1015" i="3"/>
  <c r="AC1011" i="3"/>
  <c r="AG1011" i="3"/>
  <c r="AK999" i="3"/>
  <c r="AC995" i="3"/>
  <c r="AG995" i="3"/>
  <c r="AK983" i="3"/>
  <c r="AC979" i="3"/>
  <c r="AG979" i="3"/>
  <c r="AK967" i="3"/>
  <c r="AC963" i="3"/>
  <c r="AG963" i="3"/>
  <c r="AK951" i="3"/>
  <c r="AC947" i="3"/>
  <c r="AG947" i="3"/>
  <c r="AK935" i="3"/>
  <c r="AC931" i="3"/>
  <c r="AG931" i="3"/>
  <c r="AC915" i="3"/>
  <c r="AG915" i="3"/>
  <c r="AC899" i="3"/>
  <c r="AG899" i="3"/>
  <c r="AC883" i="3"/>
  <c r="AG883" i="3"/>
  <c r="AC867" i="3"/>
  <c r="AG867" i="3"/>
  <c r="AC851" i="3"/>
  <c r="AG851" i="3"/>
  <c r="AC835" i="3"/>
  <c r="AG835" i="3"/>
  <c r="AC819" i="3"/>
  <c r="AG819" i="3"/>
  <c r="AC803" i="3"/>
  <c r="AG803" i="3"/>
  <c r="AC787" i="3"/>
  <c r="AG787" i="3"/>
  <c r="AJ775" i="3"/>
  <c r="AC771" i="3"/>
  <c r="AG771" i="3"/>
  <c r="AJ759" i="3"/>
  <c r="AC755" i="3"/>
  <c r="AG755" i="3"/>
  <c r="AJ743" i="3"/>
  <c r="AC739" i="3"/>
  <c r="AG739" i="3"/>
  <c r="AJ727" i="3"/>
  <c r="AC723" i="3"/>
  <c r="AG723" i="3"/>
  <c r="AJ711" i="3"/>
  <c r="AC707" i="3"/>
  <c r="AG707" i="3"/>
  <c r="AJ695" i="3"/>
  <c r="AC691" i="3"/>
  <c r="AG691" i="3"/>
  <c r="AJ679" i="3"/>
  <c r="AC675" i="3"/>
  <c r="AG675" i="3"/>
  <c r="AJ663" i="3"/>
  <c r="AC659" i="3"/>
  <c r="AG659" i="3"/>
  <c r="AJ647" i="3"/>
  <c r="AC643" i="3"/>
  <c r="AG643" i="3"/>
  <c r="AJ631" i="3"/>
  <c r="AC627" i="3"/>
  <c r="AG627" i="3"/>
  <c r="AJ615" i="3"/>
  <c r="AC611" i="3"/>
  <c r="AG611" i="3"/>
  <c r="AJ599" i="3"/>
  <c r="AC595" i="3"/>
  <c r="AG595" i="3"/>
  <c r="AJ583" i="3"/>
  <c r="AC579" i="3"/>
  <c r="AG579" i="3"/>
  <c r="AJ567" i="3"/>
  <c r="AC563" i="3"/>
  <c r="AG563" i="3"/>
  <c r="AJ551" i="3"/>
  <c r="AC547" i="3"/>
  <c r="AG547" i="3"/>
  <c r="AI535" i="3"/>
  <c r="AJ535" i="3"/>
  <c r="AC531" i="3"/>
  <c r="AG531" i="3"/>
  <c r="AK531" i="3" s="1"/>
  <c r="AK519" i="3"/>
  <c r="AI519" i="3"/>
  <c r="AC515" i="3"/>
  <c r="AG515" i="3"/>
  <c r="AJ515" i="3" s="1"/>
  <c r="AK503" i="3"/>
  <c r="AI503" i="3"/>
  <c r="AC499" i="3"/>
  <c r="AG499" i="3"/>
  <c r="AJ499" i="3" s="1"/>
  <c r="AK487" i="3"/>
  <c r="AI487" i="3"/>
  <c r="AC483" i="3"/>
  <c r="AG483" i="3"/>
  <c r="AJ483" i="3" s="1"/>
  <c r="AK471" i="3"/>
  <c r="AI471" i="3"/>
  <c r="AC467" i="3"/>
  <c r="AG467" i="3"/>
  <c r="AJ467" i="3" s="1"/>
  <c r="AK455" i="3"/>
  <c r="AI455" i="3"/>
  <c r="AC451" i="3"/>
  <c r="AG451" i="3"/>
  <c r="AJ451" i="3" s="1"/>
  <c r="AK439" i="3"/>
  <c r="AI439" i="3"/>
  <c r="AC435" i="3"/>
  <c r="AG435" i="3"/>
  <c r="AJ435" i="3" s="1"/>
  <c r="AK428" i="3"/>
  <c r="AJ423" i="3"/>
  <c r="AC419" i="3"/>
  <c r="AG419" i="3"/>
  <c r="AI419" i="3" s="1"/>
  <c r="AK412" i="3"/>
  <c r="AJ407" i="3"/>
  <c r="AC403" i="3"/>
  <c r="AG403" i="3"/>
  <c r="AI403" i="3" s="1"/>
  <c r="AK396" i="3"/>
  <c r="AJ391" i="3"/>
  <c r="AC387" i="3"/>
  <c r="AG387" i="3"/>
  <c r="AI387" i="3" s="1"/>
  <c r="AK380" i="3"/>
  <c r="AJ375" i="3"/>
  <c r="AC371" i="3"/>
  <c r="AG371" i="3"/>
  <c r="AI371" i="3" s="1"/>
  <c r="AK364" i="3"/>
  <c r="AJ359" i="3"/>
  <c r="AC355" i="3"/>
  <c r="AG355" i="3"/>
  <c r="AI355" i="3" s="1"/>
  <c r="AK348" i="3"/>
  <c r="AC339" i="3"/>
  <c r="AG339" i="3"/>
  <c r="AI332" i="3"/>
  <c r="AC323" i="3"/>
  <c r="AG323" i="3"/>
  <c r="AI323" i="3" s="1"/>
  <c r="AI316" i="3"/>
  <c r="AC307" i="3"/>
  <c r="AG307" i="3"/>
  <c r="AI300" i="3"/>
  <c r="AC291" i="3"/>
  <c r="AG291" i="3"/>
  <c r="AI284" i="3"/>
  <c r="AC275" i="3"/>
  <c r="AG275" i="3"/>
  <c r="AI268" i="3"/>
  <c r="AC259" i="3"/>
  <c r="AG259" i="3"/>
  <c r="AI259" i="3" s="1"/>
  <c r="AI252" i="3"/>
  <c r="AC243" i="3"/>
  <c r="AG243" i="3"/>
  <c r="AI236" i="3"/>
  <c r="AC227" i="3"/>
  <c r="AG227" i="3"/>
  <c r="AI220" i="3"/>
  <c r="AC211" i="3"/>
  <c r="AG211" i="3"/>
  <c r="AI204" i="3"/>
  <c r="AC195" i="3"/>
  <c r="AG195" i="3"/>
  <c r="AI195" i="3" s="1"/>
  <c r="AI188" i="3"/>
  <c r="AC179" i="3"/>
  <c r="AG179" i="3"/>
  <c r="AI172" i="3"/>
  <c r="AC163" i="3"/>
  <c r="AG163" i="3"/>
  <c r="AI156" i="3"/>
  <c r="AC147" i="3"/>
  <c r="AG147" i="3"/>
  <c r="AI140" i="3"/>
  <c r="AC131" i="3"/>
  <c r="AG131" i="3"/>
  <c r="AI131" i="3" s="1"/>
  <c r="AI124" i="3"/>
  <c r="AJ119" i="3"/>
  <c r="AK119" i="3"/>
  <c r="AI119" i="3"/>
  <c r="AC115" i="3"/>
  <c r="AG115" i="3"/>
  <c r="AK108" i="3"/>
  <c r="AJ103" i="3"/>
  <c r="AK103" i="3"/>
  <c r="AI103" i="3"/>
  <c r="AC99" i="3"/>
  <c r="AG99" i="3"/>
  <c r="AK92" i="3"/>
  <c r="AJ87" i="3"/>
  <c r="AK87" i="3"/>
  <c r="AI87" i="3"/>
  <c r="AC83" i="3"/>
  <c r="AG83" i="3"/>
  <c r="AK76" i="3"/>
  <c r="AJ71" i="3"/>
  <c r="AK71" i="3"/>
  <c r="AI71" i="3"/>
  <c r="AC67" i="3"/>
  <c r="AG67" i="3"/>
  <c r="AK60" i="3"/>
  <c r="AJ55" i="3"/>
  <c r="AK55" i="3"/>
  <c r="AI55" i="3"/>
  <c r="AC51" i="3"/>
  <c r="AG51" i="3"/>
  <c r="AK44" i="3"/>
  <c r="AJ39" i="3"/>
  <c r="AK39" i="3"/>
  <c r="AI39" i="3"/>
  <c r="AC35" i="3"/>
  <c r="AG35" i="3"/>
  <c r="AK28" i="3"/>
  <c r="AJ23" i="3"/>
  <c r="AK23" i="3"/>
  <c r="AI23" i="3"/>
  <c r="AC19" i="3"/>
  <c r="AG19" i="3"/>
  <c r="AK12" i="3"/>
  <c r="AJ7" i="3"/>
  <c r="AK7" i="3"/>
  <c r="AI7" i="3"/>
  <c r="AC3" i="3"/>
  <c r="AG3" i="3"/>
  <c r="AK3" i="3" s="1"/>
  <c r="AE2500" i="3"/>
  <c r="AE2492" i="3"/>
  <c r="AE2484" i="3"/>
  <c r="AE2476" i="3"/>
  <c r="AE2468" i="3"/>
  <c r="AE2460" i="3"/>
  <c r="AE2452" i="3"/>
  <c r="AE2444" i="3"/>
  <c r="AE2436" i="3"/>
  <c r="AE2428" i="3"/>
  <c r="AE2420" i="3"/>
  <c r="AE2412" i="3"/>
  <c r="AE2404" i="3"/>
  <c r="AE2396" i="3"/>
  <c r="AE2388" i="3"/>
  <c r="AE2380" i="3"/>
  <c r="AE2372" i="3"/>
  <c r="AE2364" i="3"/>
  <c r="AE2356" i="3"/>
  <c r="AE2348" i="3"/>
  <c r="AE2340" i="3"/>
  <c r="AE2332" i="3"/>
  <c r="AE2324" i="3"/>
  <c r="AE2316" i="3"/>
  <c r="AE2308" i="3"/>
  <c r="AE2300" i="3"/>
  <c r="AE2292" i="3"/>
  <c r="AE2284" i="3"/>
  <c r="AE2276" i="3"/>
  <c r="AE2268" i="3"/>
  <c r="AE2260" i="3"/>
  <c r="AE2252" i="3"/>
  <c r="AE2244" i="3"/>
  <c r="AE2236" i="3"/>
  <c r="AE2228" i="3"/>
  <c r="AE2220" i="3"/>
  <c r="AE2212" i="3"/>
  <c r="AE2204" i="3"/>
  <c r="AE2196" i="3"/>
  <c r="AE2188" i="3"/>
  <c r="AE2180" i="3"/>
  <c r="AE2172" i="3"/>
  <c r="AE2164" i="3"/>
  <c r="AE2156" i="3"/>
  <c r="AE2148" i="3"/>
  <c r="AE2140" i="3"/>
  <c r="AE2132" i="3"/>
  <c r="AE2124" i="3"/>
  <c r="AE2116" i="3"/>
  <c r="AE2108" i="3"/>
  <c r="AE2100" i="3"/>
  <c r="AE2092" i="3"/>
  <c r="AE2084" i="3"/>
  <c r="AE2076" i="3"/>
  <c r="AE2068" i="3"/>
  <c r="AE2060" i="3"/>
  <c r="AE2052" i="3"/>
  <c r="AE2044" i="3"/>
  <c r="AE2036" i="3"/>
  <c r="AE2028" i="3"/>
  <c r="AE2020" i="3"/>
  <c r="AE2012" i="3"/>
  <c r="AE2004" i="3"/>
  <c r="AE1996" i="3"/>
  <c r="AE1988" i="3"/>
  <c r="AE1980" i="3"/>
  <c r="AE1972" i="3"/>
  <c r="AE1964" i="3"/>
  <c r="AE1956" i="3"/>
  <c r="AE1948" i="3"/>
  <c r="AE1940" i="3"/>
  <c r="AE1932" i="3"/>
  <c r="AE1924" i="3"/>
  <c r="AE1916" i="3"/>
  <c r="AE1908" i="3"/>
  <c r="AE1900" i="3"/>
  <c r="AE1892" i="3"/>
  <c r="AE1884" i="3"/>
  <c r="AE1876" i="3"/>
  <c r="AF1516" i="3"/>
  <c r="AF1500" i="3"/>
  <c r="AF1484" i="3"/>
  <c r="AF1468" i="3"/>
  <c r="AF1452" i="3"/>
  <c r="AF1436" i="3"/>
  <c r="AF1420" i="3"/>
  <c r="AF1404" i="3"/>
  <c r="AF1388" i="3"/>
  <c r="AE1364" i="3"/>
  <c r="AE1348" i="3"/>
  <c r="AE1332" i="3"/>
  <c r="AE1316" i="3"/>
  <c r="AE1300" i="3"/>
  <c r="AE1284" i="3"/>
  <c r="AC1272" i="3"/>
  <c r="AG1272" i="3"/>
  <c r="AC1256" i="3"/>
  <c r="AG1256" i="3"/>
  <c r="AC1240" i="3"/>
  <c r="AG1240" i="3"/>
  <c r="AC1224" i="3"/>
  <c r="AG1224" i="3"/>
  <c r="AC1208" i="3"/>
  <c r="AG1208" i="3"/>
  <c r="AK1196" i="3"/>
  <c r="AI1196" i="3"/>
  <c r="AC1192" i="3"/>
  <c r="AG1192" i="3"/>
  <c r="AC1176" i="3"/>
  <c r="AG1176" i="3"/>
  <c r="AC1160" i="3"/>
  <c r="AG1160" i="3"/>
  <c r="AK1153" i="3"/>
  <c r="AK1148" i="3"/>
  <c r="AC1144" i="3"/>
  <c r="AG1144" i="3"/>
  <c r="AI1132" i="3"/>
  <c r="AC1128" i="3"/>
  <c r="AG1128" i="3"/>
  <c r="AC1112" i="3"/>
  <c r="AG1112" i="3"/>
  <c r="AJ1100" i="3"/>
  <c r="AC1096" i="3"/>
  <c r="AG1096" i="3"/>
  <c r="AJ1084" i="3"/>
  <c r="AC1080" i="3"/>
  <c r="AG1080" i="3"/>
  <c r="AJ1068" i="3"/>
  <c r="AC1064" i="3"/>
  <c r="AG1064" i="3"/>
  <c r="AJ1052" i="3"/>
  <c r="AC1048" i="3"/>
  <c r="AG1048" i="3"/>
  <c r="AJ1036" i="3"/>
  <c r="AC1032" i="3"/>
  <c r="AG1032" i="3"/>
  <c r="AJ1020" i="3"/>
  <c r="AC1016" i="3"/>
  <c r="AG1016" i="3"/>
  <c r="AK1004" i="3"/>
  <c r="AI1004" i="3"/>
  <c r="AC1000" i="3"/>
  <c r="AG1000" i="3"/>
  <c r="AJ1000" i="3" s="1"/>
  <c r="AK988" i="3"/>
  <c r="AI988" i="3"/>
  <c r="AC984" i="3"/>
  <c r="AG984" i="3"/>
  <c r="AJ984" i="3" s="1"/>
  <c r="AK972" i="3"/>
  <c r="AI972" i="3"/>
  <c r="AC968" i="3"/>
  <c r="AG968" i="3"/>
  <c r="AJ968" i="3" s="1"/>
  <c r="AK956" i="3"/>
  <c r="AI956" i="3"/>
  <c r="AC952" i="3"/>
  <c r="AG952" i="3"/>
  <c r="AJ952" i="3" s="1"/>
  <c r="AK940" i="3"/>
  <c r="AI940" i="3"/>
  <c r="AC936" i="3"/>
  <c r="AG936" i="3"/>
  <c r="AJ936" i="3" s="1"/>
  <c r="AK924" i="3"/>
  <c r="AI924" i="3"/>
  <c r="AC920" i="3"/>
  <c r="AG920" i="3"/>
  <c r="AC904" i="3"/>
  <c r="AG904" i="3"/>
  <c r="AC888" i="3"/>
  <c r="AG888" i="3"/>
  <c r="AC872" i="3"/>
  <c r="AG872" i="3"/>
  <c r="AC856" i="3"/>
  <c r="AG856" i="3"/>
  <c r="AC840" i="3"/>
  <c r="AG840" i="3"/>
  <c r="AC824" i="3"/>
  <c r="AG824" i="3"/>
  <c r="AC808" i="3"/>
  <c r="AG808" i="3"/>
  <c r="AC792" i="3"/>
  <c r="AG792" i="3"/>
  <c r="AC776" i="3"/>
  <c r="AG776" i="3"/>
  <c r="AC760" i="3"/>
  <c r="AG760" i="3"/>
  <c r="AC744" i="3"/>
  <c r="AG744" i="3"/>
  <c r="AC728" i="3"/>
  <c r="AG728" i="3"/>
  <c r="AJ716" i="3"/>
  <c r="AC712" i="3"/>
  <c r="AG712" i="3"/>
  <c r="AJ700" i="3"/>
  <c r="AC696" i="3"/>
  <c r="AG696" i="3"/>
  <c r="AJ684" i="3"/>
  <c r="AC680" i="3"/>
  <c r="AG680" i="3"/>
  <c r="AJ668" i="3"/>
  <c r="AC664" i="3"/>
  <c r="AG664" i="3"/>
  <c r="AJ652" i="3"/>
  <c r="AC648" i="3"/>
  <c r="AG648" i="3"/>
  <c r="AJ636" i="3"/>
  <c r="AC632" i="3"/>
  <c r="AG632" i="3"/>
  <c r="AJ620" i="3"/>
  <c r="AC616" i="3"/>
  <c r="AG616" i="3"/>
  <c r="AJ604" i="3"/>
  <c r="AC600" i="3"/>
  <c r="AG600" i="3"/>
  <c r="AJ588" i="3"/>
  <c r="AC584" i="3"/>
  <c r="AG584" i="3"/>
  <c r="AK572" i="3"/>
  <c r="AC568" i="3"/>
  <c r="AG568" i="3"/>
  <c r="AK556" i="3"/>
  <c r="AC552" i="3"/>
  <c r="AG552" i="3"/>
  <c r="AK540" i="3"/>
  <c r="AC536" i="3"/>
  <c r="AG536" i="3"/>
  <c r="AK524" i="3"/>
  <c r="AC520" i="3"/>
  <c r="AG520" i="3"/>
  <c r="AJ508" i="3"/>
  <c r="AC504" i="3"/>
  <c r="AG504" i="3"/>
  <c r="AJ492" i="3"/>
  <c r="AC488" i="3"/>
  <c r="AG488" i="3"/>
  <c r="AJ476" i="3"/>
  <c r="AC472" i="3"/>
  <c r="AG472" i="3"/>
  <c r="AJ460" i="3"/>
  <c r="AC456" i="3"/>
  <c r="AG456" i="3"/>
  <c r="AJ444" i="3"/>
  <c r="AC440" i="3"/>
  <c r="AG440" i="3"/>
  <c r="AK433" i="3"/>
  <c r="AJ428" i="3"/>
  <c r="AC424" i="3"/>
  <c r="AG424" i="3"/>
  <c r="AI424" i="3" s="1"/>
  <c r="AK417" i="3"/>
  <c r="AJ412" i="3"/>
  <c r="AC408" i="3"/>
  <c r="AG408" i="3"/>
  <c r="AI408" i="3" s="1"/>
  <c r="AK401" i="3"/>
  <c r="AJ396" i="3"/>
  <c r="AC392" i="3"/>
  <c r="AG392" i="3"/>
  <c r="AI392" i="3" s="1"/>
  <c r="AK385" i="3"/>
  <c r="AJ380" i="3"/>
  <c r="AC376" i="3"/>
  <c r="AG376" i="3"/>
  <c r="AI376" i="3" s="1"/>
  <c r="AK369" i="3"/>
  <c r="AJ364" i="3"/>
  <c r="AC360" i="3"/>
  <c r="AG360" i="3"/>
  <c r="AI360" i="3" s="1"/>
  <c r="AK353" i="3"/>
  <c r="AJ348" i="3"/>
  <c r="AC344" i="3"/>
  <c r="AG344" i="3"/>
  <c r="AI337" i="3"/>
  <c r="AJ332" i="3"/>
  <c r="AK332" i="3"/>
  <c r="AC328" i="3"/>
  <c r="AG328" i="3"/>
  <c r="AI321" i="3"/>
  <c r="AJ316" i="3"/>
  <c r="AK316" i="3"/>
  <c r="AC312" i="3"/>
  <c r="AG312" i="3"/>
  <c r="AI305" i="3"/>
  <c r="AJ300" i="3"/>
  <c r="AK300" i="3"/>
  <c r="AC296" i="3"/>
  <c r="AG296" i="3"/>
  <c r="AI289" i="3"/>
  <c r="AJ284" i="3"/>
  <c r="AK284" i="3"/>
  <c r="AC280" i="3"/>
  <c r="AG280" i="3"/>
  <c r="AI273" i="3"/>
  <c r="AJ268" i="3"/>
  <c r="AK268" i="3"/>
  <c r="AC264" i="3"/>
  <c r="AG264" i="3"/>
  <c r="AI257" i="3"/>
  <c r="AJ252" i="3"/>
  <c r="AK252" i="3"/>
  <c r="AC248" i="3"/>
  <c r="AG248" i="3"/>
  <c r="AI241" i="3"/>
  <c r="AJ236" i="3"/>
  <c r="AK236" i="3"/>
  <c r="AC232" i="3"/>
  <c r="AG232" i="3"/>
  <c r="AI225" i="3"/>
  <c r="AJ220" i="3"/>
  <c r="AK220" i="3"/>
  <c r="AC216" i="3"/>
  <c r="AG216" i="3"/>
  <c r="AI209" i="3"/>
  <c r="AJ204" i="3"/>
  <c r="AK204" i="3"/>
  <c r="AC200" i="3"/>
  <c r="AG200" i="3"/>
  <c r="AI193" i="3"/>
  <c r="AJ188" i="3"/>
  <c r="AK188" i="3"/>
  <c r="AC184" i="3"/>
  <c r="AG184" i="3"/>
  <c r="AI177" i="3"/>
  <c r="AJ172" i="3"/>
  <c r="AK172" i="3"/>
  <c r="AC168" i="3"/>
  <c r="AG168" i="3"/>
  <c r="AI161" i="3"/>
  <c r="AJ156" i="3"/>
  <c r="AK156" i="3"/>
  <c r="AC152" i="3"/>
  <c r="AG152" i="3"/>
  <c r="AI145" i="3"/>
  <c r="AJ140" i="3"/>
  <c r="AK140" i="3"/>
  <c r="AC136" i="3"/>
  <c r="AG136" i="3"/>
  <c r="AI129" i="3"/>
  <c r="AJ124" i="3"/>
  <c r="AK124" i="3"/>
  <c r="AC120" i="3"/>
  <c r="AG120" i="3"/>
  <c r="AK113" i="3"/>
  <c r="AC104" i="3"/>
  <c r="AG104" i="3"/>
  <c r="AK97" i="3"/>
  <c r="AC88" i="3"/>
  <c r="AG88" i="3"/>
  <c r="AK81" i="3"/>
  <c r="AC72" i="3"/>
  <c r="AG72" i="3"/>
  <c r="AK65" i="3"/>
  <c r="AC56" i="3"/>
  <c r="AG56" i="3"/>
  <c r="AK49" i="3"/>
  <c r="AC40" i="3"/>
  <c r="AG40" i="3"/>
  <c r="AK33" i="3"/>
  <c r="AC24" i="3"/>
  <c r="AG24" i="3"/>
  <c r="AK17" i="3"/>
  <c r="AC8" i="3"/>
  <c r="AG8" i="3"/>
  <c r="AG1251" i="2"/>
  <c r="AC1251" i="2"/>
  <c r="AG1268" i="2"/>
  <c r="AC1268" i="2"/>
  <c r="AG1244" i="2"/>
  <c r="AC1244" i="2"/>
  <c r="AG1224" i="2"/>
  <c r="AC1224" i="2"/>
  <c r="AC1226" i="2"/>
  <c r="AG1226" i="2"/>
  <c r="AN7" i="2"/>
  <c r="AG1263" i="2"/>
  <c r="AC1263" i="2"/>
  <c r="AC1222" i="2"/>
  <c r="AG1222" i="2"/>
  <c r="AC1253" i="2"/>
  <c r="AG1253" i="2"/>
  <c r="AC1225" i="2"/>
  <c r="AG1225" i="2"/>
  <c r="AI1225" i="2" s="1"/>
  <c r="AC1258" i="2"/>
  <c r="AG1258" i="2"/>
  <c r="Y1237" i="2"/>
  <c r="AC1237" i="2"/>
  <c r="AG1237" i="2"/>
  <c r="N1040" i="5"/>
  <c r="N1044" i="5"/>
  <c r="N1045" i="5"/>
  <c r="N1049" i="5"/>
  <c r="N1089" i="5"/>
  <c r="N1092" i="5"/>
  <c r="N1139" i="5"/>
  <c r="N1160" i="5"/>
  <c r="N1172" i="5"/>
  <c r="N1189" i="5"/>
  <c r="N1216" i="5"/>
  <c r="N1239" i="5"/>
  <c r="N1263" i="5"/>
  <c r="AG5384" i="3"/>
  <c r="AE5384" i="3"/>
  <c r="AF5384" i="3"/>
  <c r="AG5368" i="3"/>
  <c r="AE5368" i="3"/>
  <c r="AF5368" i="3"/>
  <c r="AF5312" i="3"/>
  <c r="AG5312" i="3"/>
  <c r="AE5312" i="3"/>
  <c r="AE5296" i="3"/>
  <c r="AF5296" i="3"/>
  <c r="AG5296" i="3"/>
  <c r="AF5280" i="3"/>
  <c r="AG5280" i="3"/>
  <c r="AE5280" i="3"/>
  <c r="AG5264" i="3"/>
  <c r="AE5264" i="3"/>
  <c r="AF5264" i="3"/>
  <c r="AE5248" i="3"/>
  <c r="AF5248" i="3"/>
  <c r="AG5248" i="3"/>
  <c r="AF5232" i="3"/>
  <c r="AG5232" i="3"/>
  <c r="AE5232" i="3"/>
  <c r="AE5216" i="3"/>
  <c r="AF5216" i="3"/>
  <c r="AG5216" i="3"/>
  <c r="AE5200" i="3"/>
  <c r="AF5200" i="3"/>
  <c r="AG5200" i="3"/>
  <c r="AG5184" i="3"/>
  <c r="AE5184" i="3"/>
  <c r="AF5184" i="3"/>
  <c r="AE5168" i="3"/>
  <c r="AF5168" i="3"/>
  <c r="AG5168" i="3"/>
  <c r="AF5152" i="3"/>
  <c r="AG5152" i="3"/>
  <c r="AE5152" i="3"/>
  <c r="AG5136" i="3"/>
  <c r="AE5136" i="3"/>
  <c r="AF5136" i="3"/>
  <c r="AE5120" i="3"/>
  <c r="AF5120" i="3"/>
  <c r="AG5120" i="3"/>
  <c r="AF5104" i="3"/>
  <c r="AG5104" i="3"/>
  <c r="AE5104" i="3"/>
  <c r="AE5088" i="3"/>
  <c r="AF5088" i="3"/>
  <c r="AG5088" i="3"/>
  <c r="AE5072" i="3"/>
  <c r="AF5072" i="3"/>
  <c r="AG5072" i="3"/>
  <c r="AG5056" i="3"/>
  <c r="AE5056" i="3"/>
  <c r="AF5056" i="3"/>
  <c r="AE5040" i="3"/>
  <c r="AF5040" i="3"/>
  <c r="AG5040" i="3"/>
  <c r="AF5024" i="3"/>
  <c r="AG5024" i="3"/>
  <c r="AE5024" i="3"/>
  <c r="AG5008" i="3"/>
  <c r="AE5008" i="3"/>
  <c r="AF5008" i="3"/>
  <c r="AE4992" i="3"/>
  <c r="AF4992" i="3"/>
  <c r="AG4992" i="3"/>
  <c r="AF4976" i="3"/>
  <c r="AG4976" i="3"/>
  <c r="AE4976" i="3"/>
  <c r="AE4960" i="3"/>
  <c r="AF4960" i="3"/>
  <c r="AG4960" i="3"/>
  <c r="AE4944" i="3"/>
  <c r="AF4944" i="3"/>
  <c r="AG4944" i="3"/>
  <c r="AG4928" i="3"/>
  <c r="AE4928" i="3"/>
  <c r="AF4928" i="3"/>
  <c r="AE4912" i="3"/>
  <c r="AF4912" i="3"/>
  <c r="AG4912" i="3"/>
  <c r="AF4896" i="3"/>
  <c r="AG4896" i="3"/>
  <c r="AE4896" i="3"/>
  <c r="AG4880" i="3"/>
  <c r="AE4880" i="3"/>
  <c r="AF4880" i="3"/>
  <c r="AE4864" i="3"/>
  <c r="AF4864" i="3"/>
  <c r="AG4864" i="3"/>
  <c r="AF4848" i="3"/>
  <c r="AG4848" i="3"/>
  <c r="AE4848" i="3"/>
  <c r="AE4832" i="3"/>
  <c r="AF4832" i="3"/>
  <c r="AG4832" i="3"/>
  <c r="Y5472" i="3"/>
  <c r="Y5460" i="3"/>
  <c r="Y5444" i="3"/>
  <c r="Y5428" i="3"/>
  <c r="Y5412" i="3"/>
  <c r="Y5396" i="3"/>
  <c r="Y5380" i="3"/>
  <c r="Y5364" i="3"/>
  <c r="Y5348" i="3"/>
  <c r="Y5332" i="3"/>
  <c r="Y5316" i="3"/>
  <c r="Y5300" i="3"/>
  <c r="Y5284" i="3"/>
  <c r="Y5268" i="3"/>
  <c r="AF5262" i="3"/>
  <c r="Y5252" i="3"/>
  <c r="Y5236" i="3"/>
  <c r="AF5230" i="3"/>
  <c r="Y5220" i="3"/>
  <c r="Y5204" i="3"/>
  <c r="AF5198" i="3"/>
  <c r="Y5188" i="3"/>
  <c r="Y5172" i="3"/>
  <c r="AF5166" i="3"/>
  <c r="Y5156" i="3"/>
  <c r="Y5140" i="3"/>
  <c r="AF5134" i="3"/>
  <c r="Y5124" i="3"/>
  <c r="Y5108" i="3"/>
  <c r="AF5102" i="3"/>
  <c r="Y5092" i="3"/>
  <c r="Y5076" i="3"/>
  <c r="AF5070" i="3"/>
  <c r="Y5060" i="3"/>
  <c r="Y5044" i="3"/>
  <c r="AF5038" i="3"/>
  <c r="Y5028" i="3"/>
  <c r="Y5012" i="3"/>
  <c r="AF5006" i="3"/>
  <c r="Y4996" i="3"/>
  <c r="Y4980" i="3"/>
  <c r="AF4974" i="3"/>
  <c r="Y4964" i="3"/>
  <c r="Y4948" i="3"/>
  <c r="AF4942" i="3"/>
  <c r="Y4932" i="3"/>
  <c r="Y4916" i="3"/>
  <c r="AF4910" i="3"/>
  <c r="Y4900" i="3"/>
  <c r="Y4884" i="3"/>
  <c r="AF4878" i="3"/>
  <c r="Y4868" i="3"/>
  <c r="Y4852" i="3"/>
  <c r="AF4846" i="3"/>
  <c r="Y4836" i="3"/>
  <c r="X1" i="3"/>
  <c r="AK1175" i="2"/>
  <c r="AE5471" i="3"/>
  <c r="Y5333" i="3"/>
  <c r="Y5325" i="3"/>
  <c r="Y5317" i="3"/>
  <c r="Y5309" i="3"/>
  <c r="Y5301" i="3"/>
  <c r="Y5293" i="3"/>
  <c r="Y5285" i="3"/>
  <c r="Y5277" i="3"/>
  <c r="Y5269" i="3"/>
  <c r="Y5261" i="3"/>
  <c r="Y5253" i="3"/>
  <c r="Y5245" i="3"/>
  <c r="Y5237" i="3"/>
  <c r="Y5229" i="3"/>
  <c r="Y5221" i="3"/>
  <c r="Y5213" i="3"/>
  <c r="Y5205" i="3"/>
  <c r="Y5197" i="3"/>
  <c r="Y5189" i="3"/>
  <c r="Y5181" i="3"/>
  <c r="Y5173" i="3"/>
  <c r="Y5165" i="3"/>
  <c r="Y5157" i="3"/>
  <c r="Y5149" i="3"/>
  <c r="Y5141" i="3"/>
  <c r="Y5133" i="3"/>
  <c r="Y5125" i="3"/>
  <c r="Y5117" i="3"/>
  <c r="Y5109" i="3"/>
  <c r="Y5101" i="3"/>
  <c r="Y5093" i="3"/>
  <c r="Y5085" i="3"/>
  <c r="Y5077" i="3"/>
  <c r="Y5069" i="3"/>
  <c r="Y5061" i="3"/>
  <c r="Y5053" i="3"/>
  <c r="Y5045" i="3"/>
  <c r="Y5037" i="3"/>
  <c r="Y5029" i="3"/>
  <c r="Y5021" i="3"/>
  <c r="Y5013" i="3"/>
  <c r="Y5005" i="3"/>
  <c r="Y4997" i="3"/>
  <c r="Y4989" i="3"/>
  <c r="Y4981" i="3"/>
  <c r="Y4973" i="3"/>
  <c r="Y4965" i="3"/>
  <c r="Y4957" i="3"/>
  <c r="Y4949" i="3"/>
  <c r="Y4941" i="3"/>
  <c r="Y4933" i="3"/>
  <c r="Y4925" i="3"/>
  <c r="Y4917" i="3"/>
  <c r="Y4909" i="3"/>
  <c r="Y4901" i="3"/>
  <c r="Y4893" i="3"/>
  <c r="Y4885" i="3"/>
  <c r="Y4877" i="3"/>
  <c r="Y4869" i="3"/>
  <c r="Y4861" i="3"/>
  <c r="Y4853" i="3"/>
  <c r="Y4845" i="3"/>
  <c r="Y4837" i="3"/>
  <c r="Y4829" i="3"/>
  <c r="Y1" i="3" s="1"/>
  <c r="AJ1273" i="3"/>
  <c r="AC1269" i="3"/>
  <c r="AG1269" i="3"/>
  <c r="AK1269" i="3" s="1"/>
  <c r="AK1257" i="3"/>
  <c r="AC1253" i="3"/>
  <c r="AG1253" i="3"/>
  <c r="AK1253" i="3" s="1"/>
  <c r="AK1241" i="3"/>
  <c r="AC1237" i="3"/>
  <c r="AG1237" i="3"/>
  <c r="AC1221" i="3"/>
  <c r="AG1221" i="3"/>
  <c r="AC1205" i="3"/>
  <c r="AG1205" i="3"/>
  <c r="AC1189" i="3"/>
  <c r="AG1189" i="3"/>
  <c r="AJ1189" i="3" s="1"/>
  <c r="AC1173" i="3"/>
  <c r="AG1173" i="3"/>
  <c r="AC1157" i="3"/>
  <c r="AG1157" i="3"/>
  <c r="AI1157" i="3" s="1"/>
  <c r="AJ1145" i="3"/>
  <c r="AC1141" i="3"/>
  <c r="AG1141" i="3"/>
  <c r="AJ1134" i="3"/>
  <c r="AK1129" i="3"/>
  <c r="AC1125" i="3"/>
  <c r="AG1125" i="3"/>
  <c r="AJ1125" i="3" s="1"/>
  <c r="AK1113" i="3"/>
  <c r="AI1113" i="3"/>
  <c r="AC1109" i="3"/>
  <c r="AG1109" i="3"/>
  <c r="AJ1109" i="3" s="1"/>
  <c r="AI1097" i="3"/>
  <c r="AC1093" i="3"/>
  <c r="AG1093" i="3"/>
  <c r="AI1081" i="3"/>
  <c r="AC1077" i="3"/>
  <c r="AG1077" i="3"/>
  <c r="AI1065" i="3"/>
  <c r="AC1061" i="3"/>
  <c r="AG1061" i="3"/>
  <c r="AI1049" i="3"/>
  <c r="AC1045" i="3"/>
  <c r="AG1045" i="3"/>
  <c r="AI1033" i="3"/>
  <c r="AC1029" i="3"/>
  <c r="AG1029" i="3"/>
  <c r="AI1017" i="3"/>
  <c r="AC1013" i="3"/>
  <c r="AG1013" i="3"/>
  <c r="AJ1013" i="3" s="1"/>
  <c r="AK1001" i="3"/>
  <c r="AI1001" i="3"/>
  <c r="AC997" i="3"/>
  <c r="AG997" i="3"/>
  <c r="AJ997" i="3" s="1"/>
  <c r="AK985" i="3"/>
  <c r="AI985" i="3"/>
  <c r="AC981" i="3"/>
  <c r="AG981" i="3"/>
  <c r="AJ981" i="3" s="1"/>
  <c r="AK969" i="3"/>
  <c r="AI969" i="3"/>
  <c r="AC965" i="3"/>
  <c r="AG965" i="3"/>
  <c r="AJ965" i="3" s="1"/>
  <c r="AK953" i="3"/>
  <c r="AI953" i="3"/>
  <c r="AC949" i="3"/>
  <c r="AG949" i="3"/>
  <c r="AJ949" i="3" s="1"/>
  <c r="AK937" i="3"/>
  <c r="AI937" i="3"/>
  <c r="AC933" i="3"/>
  <c r="AG933" i="3"/>
  <c r="AJ933" i="3" s="1"/>
  <c r="AK921" i="3"/>
  <c r="AI921" i="3"/>
  <c r="AC917" i="3"/>
  <c r="AG917" i="3"/>
  <c r="AJ917" i="3" s="1"/>
  <c r="AK905" i="3"/>
  <c r="AI905" i="3"/>
  <c r="AC901" i="3"/>
  <c r="AG901" i="3"/>
  <c r="AJ901" i="3" s="1"/>
  <c r="AK889" i="3"/>
  <c r="AI889" i="3"/>
  <c r="AC885" i="3"/>
  <c r="AG885" i="3"/>
  <c r="AJ885" i="3" s="1"/>
  <c r="AK873" i="3"/>
  <c r="AI873" i="3"/>
  <c r="AC869" i="3"/>
  <c r="AG869" i="3"/>
  <c r="AJ869" i="3" s="1"/>
  <c r="AK857" i="3"/>
  <c r="AI857" i="3"/>
  <c r="AC853" i="3"/>
  <c r="AG853" i="3"/>
  <c r="AJ853" i="3" s="1"/>
  <c r="AK841" i="3"/>
  <c r="AI841" i="3"/>
  <c r="AC837" i="3"/>
  <c r="AG837" i="3"/>
  <c r="AJ837" i="3" s="1"/>
  <c r="AK825" i="3"/>
  <c r="AI825" i="3"/>
  <c r="AC821" i="3"/>
  <c r="AG821" i="3"/>
  <c r="AJ821" i="3" s="1"/>
  <c r="AK809" i="3"/>
  <c r="AI809" i="3"/>
  <c r="AC805" i="3"/>
  <c r="AG805" i="3"/>
  <c r="AJ805" i="3" s="1"/>
  <c r="AK793" i="3"/>
  <c r="AI793" i="3"/>
  <c r="AC789" i="3"/>
  <c r="AG789" i="3"/>
  <c r="AJ789" i="3" s="1"/>
  <c r="AI777" i="3"/>
  <c r="AC773" i="3"/>
  <c r="AG773" i="3"/>
  <c r="AJ773" i="3" s="1"/>
  <c r="AI761" i="3"/>
  <c r="AJ761" i="3"/>
  <c r="AC757" i="3"/>
  <c r="AG757" i="3"/>
  <c r="AK757" i="3" s="1"/>
  <c r="AI745" i="3"/>
  <c r="AJ745" i="3"/>
  <c r="AC741" i="3"/>
  <c r="AG741" i="3"/>
  <c r="AK741" i="3" s="1"/>
  <c r="AI729" i="3"/>
  <c r="AJ729" i="3"/>
  <c r="AC725" i="3"/>
  <c r="AG725" i="3"/>
  <c r="AK725" i="3" s="1"/>
  <c r="AI713" i="3"/>
  <c r="AC709" i="3"/>
  <c r="AG709" i="3"/>
  <c r="AI709" i="3" s="1"/>
  <c r="AK702" i="3"/>
  <c r="AI697" i="3"/>
  <c r="AC693" i="3"/>
  <c r="AG693" i="3"/>
  <c r="AI693" i="3" s="1"/>
  <c r="AK686" i="3"/>
  <c r="AI681" i="3"/>
  <c r="AC677" i="3"/>
  <c r="AG677" i="3"/>
  <c r="AI677" i="3" s="1"/>
  <c r="AK670" i="3"/>
  <c r="AK665" i="3"/>
  <c r="AC661" i="3"/>
  <c r="AG661" i="3"/>
  <c r="AK661" i="3" s="1"/>
  <c r="AK654" i="3"/>
  <c r="AK649" i="3"/>
  <c r="AC645" i="3"/>
  <c r="AG645" i="3"/>
  <c r="AK645" i="3" s="1"/>
  <c r="AK638" i="3"/>
  <c r="AK633" i="3"/>
  <c r="AC629" i="3"/>
  <c r="AG629" i="3"/>
  <c r="AK629" i="3" s="1"/>
  <c r="AK622" i="3"/>
  <c r="AK617" i="3"/>
  <c r="AC613" i="3"/>
  <c r="AG613" i="3"/>
  <c r="AK613" i="3" s="1"/>
  <c r="AK606" i="3"/>
  <c r="AK601" i="3"/>
  <c r="AC597" i="3"/>
  <c r="AG597" i="3"/>
  <c r="AK597" i="3" s="1"/>
  <c r="AK590" i="3"/>
  <c r="AK585" i="3"/>
  <c r="AC581" i="3"/>
  <c r="AG581" i="3"/>
  <c r="AC565" i="3"/>
  <c r="AG565" i="3"/>
  <c r="AC549" i="3"/>
  <c r="AG549" i="3"/>
  <c r="AJ542" i="3"/>
  <c r="AC533" i="3"/>
  <c r="AG533" i="3"/>
  <c r="AJ526" i="3"/>
  <c r="AK521" i="3"/>
  <c r="AC517" i="3"/>
  <c r="AG517" i="3"/>
  <c r="AK505" i="3"/>
  <c r="AC501" i="3"/>
  <c r="AG501" i="3"/>
  <c r="AK501" i="3" s="1"/>
  <c r="AK489" i="3"/>
  <c r="AC485" i="3"/>
  <c r="AG485" i="3"/>
  <c r="AK485" i="3" s="1"/>
  <c r="AK473" i="3"/>
  <c r="AC469" i="3"/>
  <c r="AG469" i="3"/>
  <c r="AK469" i="3" s="1"/>
  <c r="AK457" i="3"/>
  <c r="AC453" i="3"/>
  <c r="AG453" i="3"/>
  <c r="AK441" i="3"/>
  <c r="AC437" i="3"/>
  <c r="AG437" i="3"/>
  <c r="AK437" i="3" s="1"/>
  <c r="AK430" i="3"/>
  <c r="AJ425" i="3"/>
  <c r="AC421" i="3"/>
  <c r="AG421" i="3"/>
  <c r="AI421" i="3" s="1"/>
  <c r="AK414" i="3"/>
  <c r="AJ409" i="3"/>
  <c r="AC405" i="3"/>
  <c r="AG405" i="3"/>
  <c r="AI405" i="3" s="1"/>
  <c r="AK398" i="3"/>
  <c r="AJ393" i="3"/>
  <c r="AC389" i="3"/>
  <c r="AG389" i="3"/>
  <c r="AI389" i="3" s="1"/>
  <c r="AK382" i="3"/>
  <c r="AJ377" i="3"/>
  <c r="AC373" i="3"/>
  <c r="AG373" i="3"/>
  <c r="AI373" i="3" s="1"/>
  <c r="AK366" i="3"/>
  <c r="AJ361" i="3"/>
  <c r="AC357" i="3"/>
  <c r="AG357" i="3"/>
  <c r="AI357" i="3" s="1"/>
  <c r="AK350" i="3"/>
  <c r="AC341" i="3"/>
  <c r="AG341" i="3"/>
  <c r="AI341" i="3" s="1"/>
  <c r="AI334" i="3"/>
  <c r="AC325" i="3"/>
  <c r="AG325" i="3"/>
  <c r="AI318" i="3"/>
  <c r="AC309" i="3"/>
  <c r="AG309" i="3"/>
  <c r="AI302" i="3"/>
  <c r="AC293" i="3"/>
  <c r="AG293" i="3"/>
  <c r="AI286" i="3"/>
  <c r="AC277" i="3"/>
  <c r="AG277" i="3"/>
  <c r="AI277" i="3" s="1"/>
  <c r="AI270" i="3"/>
  <c r="AC261" i="3"/>
  <c r="AG261" i="3"/>
  <c r="AI254" i="3"/>
  <c r="AC245" i="3"/>
  <c r="AG245" i="3"/>
  <c r="AI238" i="3"/>
  <c r="AC229" i="3"/>
  <c r="AG229" i="3"/>
  <c r="AI222" i="3"/>
  <c r="AC213" i="3"/>
  <c r="AG213" i="3"/>
  <c r="AI213" i="3" s="1"/>
  <c r="AI206" i="3"/>
  <c r="AC197" i="3"/>
  <c r="AG197" i="3"/>
  <c r="AI190" i="3"/>
  <c r="AC181" i="3"/>
  <c r="AG181" i="3"/>
  <c r="AI174" i="3"/>
  <c r="AC165" i="3"/>
  <c r="AG165" i="3"/>
  <c r="AI158" i="3"/>
  <c r="AC149" i="3"/>
  <c r="AG149" i="3"/>
  <c r="AI149" i="3" s="1"/>
  <c r="AI142" i="3"/>
  <c r="AC133" i="3"/>
  <c r="AG133" i="3"/>
  <c r="AI126" i="3"/>
  <c r="AC117" i="3"/>
  <c r="AG117" i="3"/>
  <c r="AC101" i="3"/>
  <c r="AG101" i="3"/>
  <c r="AC85" i="3"/>
  <c r="AG85" i="3"/>
  <c r="AC69" i="3"/>
  <c r="AG69" i="3"/>
  <c r="AK69" i="3" s="1"/>
  <c r="AC53" i="3"/>
  <c r="AG53" i="3"/>
  <c r="AC37" i="3"/>
  <c r="AG37" i="3"/>
  <c r="AC21" i="3"/>
  <c r="AG21" i="3"/>
  <c r="AC5" i="3"/>
  <c r="AG5" i="3"/>
  <c r="AK5" i="3" s="1"/>
  <c r="X1" i="2"/>
  <c r="AK1270" i="3"/>
  <c r="AC1266" i="3"/>
  <c r="AG1266" i="3"/>
  <c r="AK1254" i="3"/>
  <c r="AC1250" i="3"/>
  <c r="AG1250" i="3"/>
  <c r="AK1250" i="3" s="1"/>
  <c r="AC1234" i="3"/>
  <c r="AG1234" i="3"/>
  <c r="AC1218" i="3"/>
  <c r="AG1218" i="3"/>
  <c r="AC1202" i="3"/>
  <c r="AG1202" i="3"/>
  <c r="AC1186" i="3"/>
  <c r="AG1186" i="3"/>
  <c r="AC1170" i="3"/>
  <c r="AG1170" i="3"/>
  <c r="AK1170" i="3" s="1"/>
  <c r="AC1154" i="3"/>
  <c r="AG1154" i="3"/>
  <c r="AK1154" i="3" s="1"/>
  <c r="AK1147" i="3"/>
  <c r="AC1138" i="3"/>
  <c r="AG1138" i="3"/>
  <c r="AC1122" i="3"/>
  <c r="AG1122" i="3"/>
  <c r="AC1106" i="3"/>
  <c r="AG1106" i="3"/>
  <c r="AI1094" i="3"/>
  <c r="AC1090" i="3"/>
  <c r="AG1090" i="3"/>
  <c r="AI1078" i="3"/>
  <c r="AC1074" i="3"/>
  <c r="AG1074" i="3"/>
  <c r="AI1062" i="3"/>
  <c r="AC1058" i="3"/>
  <c r="AG1058" i="3"/>
  <c r="AI1058" i="3" s="1"/>
  <c r="AI1046" i="3"/>
  <c r="AC1042" i="3"/>
  <c r="AG1042" i="3"/>
  <c r="AI1030" i="3"/>
  <c r="AC1026" i="3"/>
  <c r="AG1026" i="3"/>
  <c r="AC1010" i="3"/>
  <c r="AG1010" i="3"/>
  <c r="AC994" i="3"/>
  <c r="AG994" i="3"/>
  <c r="AC978" i="3"/>
  <c r="AG978" i="3"/>
  <c r="AC962" i="3"/>
  <c r="AG962" i="3"/>
  <c r="AC946" i="3"/>
  <c r="AG946" i="3"/>
  <c r="AC930" i="3"/>
  <c r="AG930" i="3"/>
  <c r="AC914" i="3"/>
  <c r="AG914" i="3"/>
  <c r="AC898" i="3"/>
  <c r="AG898" i="3"/>
  <c r="AC882" i="3"/>
  <c r="AG882" i="3"/>
  <c r="AC866" i="3"/>
  <c r="AG866" i="3"/>
  <c r="AC850" i="3"/>
  <c r="AG850" i="3"/>
  <c r="AC834" i="3"/>
  <c r="AG834" i="3"/>
  <c r="AC818" i="3"/>
  <c r="AG818" i="3"/>
  <c r="AC802" i="3"/>
  <c r="AG802" i="3"/>
  <c r="AC786" i="3"/>
  <c r="AG786" i="3"/>
  <c r="AJ786" i="3" s="1"/>
  <c r="AC770" i="3"/>
  <c r="AG770" i="3"/>
  <c r="AJ770" i="3" s="1"/>
  <c r="AK758" i="3"/>
  <c r="AC754" i="3"/>
  <c r="AG754" i="3"/>
  <c r="AK742" i="3"/>
  <c r="AC738" i="3"/>
  <c r="AG738" i="3"/>
  <c r="AK738" i="3" s="1"/>
  <c r="AK726" i="3"/>
  <c r="AC722" i="3"/>
  <c r="AG722" i="3"/>
  <c r="AC706" i="3"/>
  <c r="AG706" i="3"/>
  <c r="AK706" i="3" s="1"/>
  <c r="AC690" i="3"/>
  <c r="AG690" i="3"/>
  <c r="AC674" i="3"/>
  <c r="AG674" i="3"/>
  <c r="AK674" i="3" s="1"/>
  <c r="AC658" i="3"/>
  <c r="AG658" i="3"/>
  <c r="AC642" i="3"/>
  <c r="AG642" i="3"/>
  <c r="AK642" i="3" s="1"/>
  <c r="AC626" i="3"/>
  <c r="AG626" i="3"/>
  <c r="AC610" i="3"/>
  <c r="AG610" i="3"/>
  <c r="AK610" i="3" s="1"/>
  <c r="AC594" i="3"/>
  <c r="AG594" i="3"/>
  <c r="AK582" i="3"/>
  <c r="AC578" i="3"/>
  <c r="AG578" i="3"/>
  <c r="AJ566" i="3"/>
  <c r="AC562" i="3"/>
  <c r="AG562" i="3"/>
  <c r="AJ550" i="3"/>
  <c r="AC546" i="3"/>
  <c r="AG546" i="3"/>
  <c r="AJ546" i="3" s="1"/>
  <c r="AC530" i="3"/>
  <c r="AG530" i="3"/>
  <c r="AK518" i="3"/>
  <c r="AI518" i="3"/>
  <c r="AC514" i="3"/>
  <c r="AG514" i="3"/>
  <c r="AJ514" i="3" s="1"/>
  <c r="AK502" i="3"/>
  <c r="AI502" i="3"/>
  <c r="AC498" i="3"/>
  <c r="AG498" i="3"/>
  <c r="AJ498" i="3" s="1"/>
  <c r="AK486" i="3"/>
  <c r="AI486" i="3"/>
  <c r="AC482" i="3"/>
  <c r="AG482" i="3"/>
  <c r="AJ482" i="3" s="1"/>
  <c r="AK470" i="3"/>
  <c r="AI470" i="3"/>
  <c r="AC466" i="3"/>
  <c r="AG466" i="3"/>
  <c r="AJ466" i="3" s="1"/>
  <c r="AK454" i="3"/>
  <c r="AI454" i="3"/>
  <c r="AC450" i="3"/>
  <c r="AG450" i="3"/>
  <c r="AJ450" i="3" s="1"/>
  <c r="AK438" i="3"/>
  <c r="AI438" i="3"/>
  <c r="AC434" i="3"/>
  <c r="AG434" i="3"/>
  <c r="AI434" i="3" s="1"/>
  <c r="AK427" i="3"/>
  <c r="AJ422" i="3"/>
  <c r="AC418" i="3"/>
  <c r="AG418" i="3"/>
  <c r="AI418" i="3" s="1"/>
  <c r="AK411" i="3"/>
  <c r="AJ406" i="3"/>
  <c r="AC402" i="3"/>
  <c r="AG402" i="3"/>
  <c r="AI402" i="3" s="1"/>
  <c r="AK395" i="3"/>
  <c r="AJ390" i="3"/>
  <c r="AC386" i="3"/>
  <c r="AG386" i="3"/>
  <c r="AI386" i="3" s="1"/>
  <c r="AK379" i="3"/>
  <c r="AJ374" i="3"/>
  <c r="AC370" i="3"/>
  <c r="AG370" i="3"/>
  <c r="AI370" i="3" s="1"/>
  <c r="AK363" i="3"/>
  <c r="AJ358" i="3"/>
  <c r="AC354" i="3"/>
  <c r="AG354" i="3"/>
  <c r="AI354" i="3" s="1"/>
  <c r="AK347" i="3"/>
  <c r="AJ342" i="3"/>
  <c r="AK342" i="3"/>
  <c r="AC338" i="3"/>
  <c r="AG338" i="3"/>
  <c r="AK338" i="3" s="1"/>
  <c r="AI331" i="3"/>
  <c r="AJ326" i="3"/>
  <c r="AK326" i="3"/>
  <c r="AC322" i="3"/>
  <c r="AG322" i="3"/>
  <c r="AJ322" i="3" s="1"/>
  <c r="AI315" i="3"/>
  <c r="AJ310" i="3"/>
  <c r="AK310" i="3"/>
  <c r="AC306" i="3"/>
  <c r="AG306" i="3"/>
  <c r="AJ306" i="3" s="1"/>
  <c r="AI299" i="3"/>
  <c r="AJ294" i="3"/>
  <c r="AK294" i="3"/>
  <c r="AC290" i="3"/>
  <c r="AG290" i="3"/>
  <c r="AI290" i="3" s="1"/>
  <c r="AI283" i="3"/>
  <c r="AJ278" i="3"/>
  <c r="AK278" i="3"/>
  <c r="AC274" i="3"/>
  <c r="AG274" i="3"/>
  <c r="AK274" i="3" s="1"/>
  <c r="AI267" i="3"/>
  <c r="AJ262" i="3"/>
  <c r="AK262" i="3"/>
  <c r="AC258" i="3"/>
  <c r="AG258" i="3"/>
  <c r="AJ258" i="3" s="1"/>
  <c r="AI251" i="3"/>
  <c r="AJ246" i="3"/>
  <c r="AK246" i="3"/>
  <c r="AC242" i="3"/>
  <c r="AG242" i="3"/>
  <c r="AJ242" i="3" s="1"/>
  <c r="AI235" i="3"/>
  <c r="AJ230" i="3"/>
  <c r="AK230" i="3"/>
  <c r="AC226" i="3"/>
  <c r="AG226" i="3"/>
  <c r="AI226" i="3" s="1"/>
  <c r="AI219" i="3"/>
  <c r="AJ214" i="3"/>
  <c r="AK214" i="3"/>
  <c r="AC210" i="3"/>
  <c r="AG210" i="3"/>
  <c r="AK210" i="3" s="1"/>
  <c r="AI203" i="3"/>
  <c r="AJ198" i="3"/>
  <c r="AK198" i="3"/>
  <c r="AC194" i="3"/>
  <c r="AG194" i="3"/>
  <c r="AJ194" i="3" s="1"/>
  <c r="AI187" i="3"/>
  <c r="AJ182" i="3"/>
  <c r="AK182" i="3"/>
  <c r="AC178" i="3"/>
  <c r="AG178" i="3"/>
  <c r="AJ178" i="3" s="1"/>
  <c r="AI171" i="3"/>
  <c r="AJ166" i="3"/>
  <c r="AK166" i="3"/>
  <c r="AC162" i="3"/>
  <c r="AG162" i="3"/>
  <c r="AI162" i="3" s="1"/>
  <c r="AI155" i="3"/>
  <c r="AJ150" i="3"/>
  <c r="AK150" i="3"/>
  <c r="AC146" i="3"/>
  <c r="AG146" i="3"/>
  <c r="AK146" i="3" s="1"/>
  <c r="AI139" i="3"/>
  <c r="AJ134" i="3"/>
  <c r="AK134" i="3"/>
  <c r="AC130" i="3"/>
  <c r="AG130" i="3"/>
  <c r="AJ130" i="3" s="1"/>
  <c r="AI123" i="3"/>
  <c r="AJ118" i="3"/>
  <c r="AK118" i="3"/>
  <c r="AI118" i="3"/>
  <c r="AC114" i="3"/>
  <c r="AG114" i="3"/>
  <c r="AJ114" i="3" s="1"/>
  <c r="AJ102" i="3"/>
  <c r="AK102" i="3"/>
  <c r="AI102" i="3"/>
  <c r="AC98" i="3"/>
  <c r="AG98" i="3"/>
  <c r="AJ98" i="3" s="1"/>
  <c r="AJ86" i="3"/>
  <c r="AK86" i="3"/>
  <c r="AI86" i="3"/>
  <c r="AC82" i="3"/>
  <c r="AG82" i="3"/>
  <c r="AI82" i="3" s="1"/>
  <c r="AJ70" i="3"/>
  <c r="AK70" i="3"/>
  <c r="AI70" i="3"/>
  <c r="AC66" i="3"/>
  <c r="AG66" i="3"/>
  <c r="AK66" i="3" s="1"/>
  <c r="AJ54" i="3"/>
  <c r="AK54" i="3"/>
  <c r="AI54" i="3"/>
  <c r="AC50" i="3"/>
  <c r="AG50" i="3"/>
  <c r="AJ50" i="3" s="1"/>
  <c r="AJ38" i="3"/>
  <c r="AK38" i="3"/>
  <c r="AI38" i="3"/>
  <c r="AC34" i="3"/>
  <c r="AG34" i="3"/>
  <c r="AJ34" i="3" s="1"/>
  <c r="AJ22" i="3"/>
  <c r="AK22" i="3"/>
  <c r="AI22" i="3"/>
  <c r="AC18" i="3"/>
  <c r="AG18" i="3"/>
  <c r="AI18" i="3" s="1"/>
  <c r="AJ6" i="3"/>
  <c r="AK6" i="3"/>
  <c r="AI6" i="3"/>
  <c r="AC1217" i="2"/>
  <c r="AG1217" i="2"/>
  <c r="AC1213" i="2"/>
  <c r="AG1213" i="2"/>
  <c r="AC1209" i="2"/>
  <c r="AG1209" i="2"/>
  <c r="AK1209" i="2" s="1"/>
  <c r="AC1205" i="2"/>
  <c r="AG1205" i="2"/>
  <c r="AC1201" i="2"/>
  <c r="AG1201" i="2"/>
  <c r="AG1197" i="2"/>
  <c r="AC1197" i="2"/>
  <c r="AG1193" i="2"/>
  <c r="AC1193" i="2"/>
  <c r="AG1189" i="2"/>
  <c r="AC1189" i="2"/>
  <c r="AG1185" i="2"/>
  <c r="AC1185" i="2"/>
  <c r="AG1181" i="2"/>
  <c r="AC1181" i="2"/>
  <c r="AG1177" i="2"/>
  <c r="AK1177" i="2" s="1"/>
  <c r="AC1177" i="2"/>
  <c r="AG1173" i="2"/>
  <c r="AC1173" i="2"/>
  <c r="AG1169" i="2"/>
  <c r="AK1169" i="2" s="1"/>
  <c r="AC1169" i="2"/>
  <c r="AG1165" i="2"/>
  <c r="AJ1165" i="2" s="1"/>
  <c r="AC1165" i="2"/>
  <c r="AG1161" i="2"/>
  <c r="AC1161" i="2"/>
  <c r="AG1157" i="2"/>
  <c r="AC1157" i="2"/>
  <c r="AG1153" i="2"/>
  <c r="AC1153" i="2"/>
  <c r="AG1149" i="2"/>
  <c r="AC1149" i="2"/>
  <c r="AG1145" i="2"/>
  <c r="AC1145" i="2"/>
  <c r="AG1141" i="2"/>
  <c r="AC1141" i="2"/>
  <c r="AC1" i="2" s="1"/>
  <c r="AK1272" i="3"/>
  <c r="AC1263" i="3"/>
  <c r="AG1263" i="3"/>
  <c r="AC1247" i="3"/>
  <c r="AG1247" i="3"/>
  <c r="AJ1235" i="3"/>
  <c r="AC1231" i="3"/>
  <c r="AG1231" i="3"/>
  <c r="AJ1219" i="3"/>
  <c r="AC1215" i="3"/>
  <c r="AG1215" i="3"/>
  <c r="AJ1203" i="3"/>
  <c r="AC1199" i="3"/>
  <c r="AG1199" i="3"/>
  <c r="AC1183" i="3"/>
  <c r="AG1183" i="3"/>
  <c r="AC1167" i="3"/>
  <c r="AG1167" i="3"/>
  <c r="AJ1167" i="3" s="1"/>
  <c r="AC1151" i="3"/>
  <c r="AG1151" i="3"/>
  <c r="AI1151" i="3" s="1"/>
  <c r="AJ1139" i="3"/>
  <c r="AC1135" i="3"/>
  <c r="AG1135" i="3"/>
  <c r="AK1123" i="3"/>
  <c r="AI1123" i="3"/>
  <c r="AC1119" i="3"/>
  <c r="AG1119" i="3"/>
  <c r="AJ1119" i="3" s="1"/>
  <c r="AK1107" i="3"/>
  <c r="AI1107" i="3"/>
  <c r="AC1103" i="3"/>
  <c r="AG1103" i="3"/>
  <c r="AJ1103" i="3" s="1"/>
  <c r="AK1091" i="3"/>
  <c r="AC1087" i="3"/>
  <c r="AG1087" i="3"/>
  <c r="AK1087" i="3" s="1"/>
  <c r="AK1075" i="3"/>
  <c r="AC1071" i="3"/>
  <c r="AG1071" i="3"/>
  <c r="AK1071" i="3" s="1"/>
  <c r="AK1059" i="3"/>
  <c r="AC1055" i="3"/>
  <c r="AG1055" i="3"/>
  <c r="AK1043" i="3"/>
  <c r="AC1039" i="3"/>
  <c r="AG1039" i="3"/>
  <c r="AK1027" i="3"/>
  <c r="AC1023" i="3"/>
  <c r="AG1023" i="3"/>
  <c r="AK1023" i="3" s="1"/>
  <c r="AK1011" i="3"/>
  <c r="AC1007" i="3"/>
  <c r="AG1007" i="3"/>
  <c r="AK1007" i="3" s="1"/>
  <c r="AK995" i="3"/>
  <c r="AC991" i="3"/>
  <c r="AG991" i="3"/>
  <c r="AK979" i="3"/>
  <c r="AC975" i="3"/>
  <c r="AG975" i="3"/>
  <c r="AK963" i="3"/>
  <c r="AC959" i="3"/>
  <c r="AG959" i="3"/>
  <c r="AK959" i="3" s="1"/>
  <c r="AK947" i="3"/>
  <c r="AC943" i="3"/>
  <c r="AG943" i="3"/>
  <c r="AK943" i="3" s="1"/>
  <c r="AK931" i="3"/>
  <c r="AC927" i="3"/>
  <c r="AG927" i="3"/>
  <c r="AC911" i="3"/>
  <c r="AG911" i="3"/>
  <c r="AC895" i="3"/>
  <c r="AG895" i="3"/>
  <c r="AC879" i="3"/>
  <c r="AG879" i="3"/>
  <c r="AC863" i="3"/>
  <c r="AG863" i="3"/>
  <c r="AC847" i="3"/>
  <c r="AG847" i="3"/>
  <c r="AC831" i="3"/>
  <c r="AG831" i="3"/>
  <c r="AC815" i="3"/>
  <c r="AG815" i="3"/>
  <c r="AC799" i="3"/>
  <c r="AG799" i="3"/>
  <c r="AJ787" i="3"/>
  <c r="AC783" i="3"/>
  <c r="AG783" i="3"/>
  <c r="AJ771" i="3"/>
  <c r="AC767" i="3"/>
  <c r="AG767" i="3"/>
  <c r="AJ767" i="3" s="1"/>
  <c r="AC751" i="3"/>
  <c r="AG751" i="3"/>
  <c r="AC735" i="3"/>
  <c r="AG735" i="3"/>
  <c r="AC719" i="3"/>
  <c r="AG719" i="3"/>
  <c r="AJ707" i="3"/>
  <c r="AC703" i="3"/>
  <c r="AG703" i="3"/>
  <c r="AJ703" i="3" s="1"/>
  <c r="AJ691" i="3"/>
  <c r="AC687" i="3"/>
  <c r="AG687" i="3"/>
  <c r="AJ687" i="3" s="1"/>
  <c r="AJ675" i="3"/>
  <c r="AC671" i="3"/>
  <c r="AG671" i="3"/>
  <c r="AJ671" i="3" s="1"/>
  <c r="AJ659" i="3"/>
  <c r="AC655" i="3"/>
  <c r="AG655" i="3"/>
  <c r="AJ643" i="3"/>
  <c r="AC639" i="3"/>
  <c r="AG639" i="3"/>
  <c r="AJ639" i="3" s="1"/>
  <c r="AJ627" i="3"/>
  <c r="AC623" i="3"/>
  <c r="AG623" i="3"/>
  <c r="AJ623" i="3" s="1"/>
  <c r="AJ611" i="3"/>
  <c r="AC607" i="3"/>
  <c r="AG607" i="3"/>
  <c r="AJ607" i="3" s="1"/>
  <c r="AJ595" i="3"/>
  <c r="AC591" i="3"/>
  <c r="AG591" i="3"/>
  <c r="AJ579" i="3"/>
  <c r="AC575" i="3"/>
  <c r="AG575" i="3"/>
  <c r="AJ575" i="3" s="1"/>
  <c r="AJ563" i="3"/>
  <c r="AC559" i="3"/>
  <c r="AG559" i="3"/>
  <c r="AJ559" i="3" s="1"/>
  <c r="AJ547" i="3"/>
  <c r="AC543" i="3"/>
  <c r="AG543" i="3"/>
  <c r="AK543" i="3" s="1"/>
  <c r="AI531" i="3"/>
  <c r="AJ531" i="3"/>
  <c r="AC527" i="3"/>
  <c r="AG527" i="3"/>
  <c r="AK527" i="3" s="1"/>
  <c r="AK515" i="3"/>
  <c r="AI515" i="3"/>
  <c r="AC511" i="3"/>
  <c r="AG511" i="3"/>
  <c r="AJ511" i="3" s="1"/>
  <c r="AK499" i="3"/>
  <c r="AI499" i="3"/>
  <c r="AC495" i="3"/>
  <c r="AG495" i="3"/>
  <c r="AJ495" i="3" s="1"/>
  <c r="AK483" i="3"/>
  <c r="AI483" i="3"/>
  <c r="AC479" i="3"/>
  <c r="AG479" i="3"/>
  <c r="AJ479" i="3" s="1"/>
  <c r="AK467" i="3"/>
  <c r="AI467" i="3"/>
  <c r="AC463" i="3"/>
  <c r="AG463" i="3"/>
  <c r="AJ463" i="3" s="1"/>
  <c r="AK451" i="3"/>
  <c r="AI451" i="3"/>
  <c r="AC447" i="3"/>
  <c r="AG447" i="3"/>
  <c r="AJ447" i="3" s="1"/>
  <c r="AK435" i="3"/>
  <c r="AI435" i="3"/>
  <c r="AC431" i="3"/>
  <c r="AG431" i="3"/>
  <c r="AI431" i="3" s="1"/>
  <c r="AK424" i="3"/>
  <c r="AJ419" i="3"/>
  <c r="AC415" i="3"/>
  <c r="AG415" i="3"/>
  <c r="AI415" i="3" s="1"/>
  <c r="AK408" i="3"/>
  <c r="AJ403" i="3"/>
  <c r="AC399" i="3"/>
  <c r="AG399" i="3"/>
  <c r="AI399" i="3" s="1"/>
  <c r="AK392" i="3"/>
  <c r="AJ387" i="3"/>
  <c r="AC383" i="3"/>
  <c r="AG383" i="3"/>
  <c r="AI383" i="3" s="1"/>
  <c r="AK376" i="3"/>
  <c r="AJ371" i="3"/>
  <c r="AC367" i="3"/>
  <c r="AG367" i="3"/>
  <c r="AI367" i="3" s="1"/>
  <c r="AK360" i="3"/>
  <c r="AJ355" i="3"/>
  <c r="AC351" i="3"/>
  <c r="AG351" i="3"/>
  <c r="AI351" i="3" s="1"/>
  <c r="AI344" i="3"/>
  <c r="AC335" i="3"/>
  <c r="AG335" i="3"/>
  <c r="AI328" i="3"/>
  <c r="AC319" i="3"/>
  <c r="AG319" i="3"/>
  <c r="AI319" i="3" s="1"/>
  <c r="AI312" i="3"/>
  <c r="AC303" i="3"/>
  <c r="AG303" i="3"/>
  <c r="AI296" i="3"/>
  <c r="AC287" i="3"/>
  <c r="AG287" i="3"/>
  <c r="AI287" i="3" s="1"/>
  <c r="AI280" i="3"/>
  <c r="AC271" i="3"/>
  <c r="AG271" i="3"/>
  <c r="AI264" i="3"/>
  <c r="AC255" i="3"/>
  <c r="AG255" i="3"/>
  <c r="AI255" i="3" s="1"/>
  <c r="AI248" i="3"/>
  <c r="AC239" i="3"/>
  <c r="AG239" i="3"/>
  <c r="AI232" i="3"/>
  <c r="AC223" i="3"/>
  <c r="AG223" i="3"/>
  <c r="AI223" i="3" s="1"/>
  <c r="AI216" i="3"/>
  <c r="AC207" i="3"/>
  <c r="AG207" i="3"/>
  <c r="AI200" i="3"/>
  <c r="AC191" i="3"/>
  <c r="AG191" i="3"/>
  <c r="AI191" i="3" s="1"/>
  <c r="AI184" i="3"/>
  <c r="AC175" i="3"/>
  <c r="AG175" i="3"/>
  <c r="AI168" i="3"/>
  <c r="AC159" i="3"/>
  <c r="AG159" i="3"/>
  <c r="AI159" i="3" s="1"/>
  <c r="AI152" i="3"/>
  <c r="AC143" i="3"/>
  <c r="AG143" i="3"/>
  <c r="AI136" i="3"/>
  <c r="AC127" i="3"/>
  <c r="AG127" i="3"/>
  <c r="AI127" i="3" s="1"/>
  <c r="AK120" i="3"/>
  <c r="AJ115" i="3"/>
  <c r="AK115" i="3"/>
  <c r="AI115" i="3"/>
  <c r="AC111" i="3"/>
  <c r="AG111" i="3"/>
  <c r="AK111" i="3" s="1"/>
  <c r="AK104" i="3"/>
  <c r="AJ99" i="3"/>
  <c r="AK99" i="3"/>
  <c r="AI99" i="3"/>
  <c r="AC95" i="3"/>
  <c r="AG95" i="3"/>
  <c r="AJ95" i="3" s="1"/>
  <c r="AK88" i="3"/>
  <c r="AJ83" i="3"/>
  <c r="AK83" i="3"/>
  <c r="AI83" i="3"/>
  <c r="AC79" i="3"/>
  <c r="AG79" i="3"/>
  <c r="AK79" i="3" s="1"/>
  <c r="AK72" i="3"/>
  <c r="AJ67" i="3"/>
  <c r="AK67" i="3"/>
  <c r="AI67" i="3"/>
  <c r="AC63" i="3"/>
  <c r="AG63" i="3"/>
  <c r="AJ63" i="3" s="1"/>
  <c r="AK56" i="3"/>
  <c r="AJ51" i="3"/>
  <c r="AK51" i="3"/>
  <c r="AI51" i="3"/>
  <c r="AC47" i="3"/>
  <c r="AG47" i="3"/>
  <c r="AK47" i="3" s="1"/>
  <c r="AK40" i="3"/>
  <c r="AJ35" i="3"/>
  <c r="AK35" i="3"/>
  <c r="AI35" i="3"/>
  <c r="AC31" i="3"/>
  <c r="AG31" i="3"/>
  <c r="AJ31" i="3" s="1"/>
  <c r="AK24" i="3"/>
  <c r="AJ19" i="3"/>
  <c r="AK19" i="3"/>
  <c r="AI19" i="3"/>
  <c r="AC15" i="3"/>
  <c r="AG15" i="3"/>
  <c r="AK15" i="3" s="1"/>
  <c r="AK8" i="3"/>
  <c r="AJ79" i="2"/>
  <c r="AJ53" i="2"/>
  <c r="AK37" i="2"/>
  <c r="AK33" i="2"/>
  <c r="AA1" i="2"/>
  <c r="AE3188" i="3"/>
  <c r="AF3188" i="3"/>
  <c r="AG3188" i="3"/>
  <c r="AF3180" i="3"/>
  <c r="AG3180" i="3"/>
  <c r="AE3180" i="3"/>
  <c r="AE3172" i="3"/>
  <c r="AF3172" i="3"/>
  <c r="AG3172" i="3"/>
  <c r="AF3164" i="3"/>
  <c r="AG3164" i="3"/>
  <c r="AE3164" i="3"/>
  <c r="AE3156" i="3"/>
  <c r="AF3156" i="3"/>
  <c r="AG3156" i="3"/>
  <c r="AF3148" i="3"/>
  <c r="AG3148" i="3"/>
  <c r="AE3148" i="3"/>
  <c r="AE3140" i="3"/>
  <c r="AF3140" i="3"/>
  <c r="AG3140" i="3"/>
  <c r="AF3132" i="3"/>
  <c r="AG3132" i="3"/>
  <c r="AE3132" i="3"/>
  <c r="AE3124" i="3"/>
  <c r="AF3124" i="3"/>
  <c r="AG3124" i="3"/>
  <c r="AF3116" i="3"/>
  <c r="AG3116" i="3"/>
  <c r="AE3116" i="3"/>
  <c r="AE3108" i="3"/>
  <c r="AF3108" i="3"/>
  <c r="AG3108" i="3"/>
  <c r="AF3100" i="3"/>
  <c r="AG3100" i="3"/>
  <c r="AE3100" i="3"/>
  <c r="AE3092" i="3"/>
  <c r="AF3092" i="3"/>
  <c r="AG3092" i="3"/>
  <c r="AF3084" i="3"/>
  <c r="AG3084" i="3"/>
  <c r="AE3084" i="3"/>
  <c r="AE3076" i="3"/>
  <c r="AF3076" i="3"/>
  <c r="AG3076" i="3"/>
  <c r="AF3068" i="3"/>
  <c r="AG3068" i="3"/>
  <c r="AE3068" i="3"/>
  <c r="AE3060" i="3"/>
  <c r="AF3060" i="3"/>
  <c r="AG3060" i="3"/>
  <c r="AF3052" i="3"/>
  <c r="AG3052" i="3"/>
  <c r="AE3052" i="3"/>
  <c r="AE3044" i="3"/>
  <c r="AF3044" i="3"/>
  <c r="AG3044" i="3"/>
  <c r="AF3036" i="3"/>
  <c r="AG3036" i="3"/>
  <c r="AE3036" i="3"/>
  <c r="AE3028" i="3"/>
  <c r="AF3028" i="3"/>
  <c r="AG3028" i="3"/>
  <c r="AF3020" i="3"/>
  <c r="AG3020" i="3"/>
  <c r="AE3020" i="3"/>
  <c r="AE3012" i="3"/>
  <c r="AF3012" i="3"/>
  <c r="AG3012" i="3"/>
  <c r="AF3004" i="3"/>
  <c r="AG3004" i="3"/>
  <c r="AE3004" i="3"/>
  <c r="AE2996" i="3"/>
  <c r="AF2996" i="3"/>
  <c r="AG2996" i="3"/>
  <c r="AF2988" i="3"/>
  <c r="AG2988" i="3"/>
  <c r="AE2988" i="3"/>
  <c r="AE2980" i="3"/>
  <c r="AF2980" i="3"/>
  <c r="AG2980" i="3"/>
  <c r="AF2972" i="3"/>
  <c r="AG2972" i="3"/>
  <c r="AE2972" i="3"/>
  <c r="AE2964" i="3"/>
  <c r="AF2964" i="3"/>
  <c r="AG2964" i="3"/>
  <c r="AF2956" i="3"/>
  <c r="AG2956" i="3"/>
  <c r="AE2956" i="3"/>
  <c r="AE2948" i="3"/>
  <c r="AF2948" i="3"/>
  <c r="AG2948" i="3"/>
  <c r="AF2940" i="3"/>
  <c r="AG2940" i="3"/>
  <c r="AE2940" i="3"/>
  <c r="AE2932" i="3"/>
  <c r="AF2932" i="3"/>
  <c r="AG2932" i="3"/>
  <c r="AF2924" i="3"/>
  <c r="AG2924" i="3"/>
  <c r="AE2924" i="3"/>
  <c r="AE2916" i="3"/>
  <c r="AF2916" i="3"/>
  <c r="AG2916" i="3"/>
  <c r="AF2908" i="3"/>
  <c r="AG2908" i="3"/>
  <c r="AE2908" i="3"/>
  <c r="AE2900" i="3"/>
  <c r="AF2900" i="3"/>
  <c r="AG2900" i="3"/>
  <c r="AF2892" i="3"/>
  <c r="AG2892" i="3"/>
  <c r="AE2892" i="3"/>
  <c r="AE2884" i="3"/>
  <c r="AF2884" i="3"/>
  <c r="AG2884" i="3"/>
  <c r="AF2876" i="3"/>
  <c r="AG2876" i="3"/>
  <c r="AE2876" i="3"/>
  <c r="AE2868" i="3"/>
  <c r="AF2868" i="3"/>
  <c r="AG2868" i="3"/>
  <c r="AF2860" i="3"/>
  <c r="AG2860" i="3"/>
  <c r="AE2860" i="3"/>
  <c r="AE2852" i="3"/>
  <c r="AF2852" i="3"/>
  <c r="AG2852" i="3"/>
  <c r="AF2844" i="3"/>
  <c r="AG2844" i="3"/>
  <c r="AE2844" i="3"/>
  <c r="AE2836" i="3"/>
  <c r="AF2836" i="3"/>
  <c r="AG2836" i="3"/>
  <c r="AF2828" i="3"/>
  <c r="AG2828" i="3"/>
  <c r="AE2828" i="3"/>
  <c r="AE2820" i="3"/>
  <c r="AF2820" i="3"/>
  <c r="AG2820" i="3"/>
  <c r="AF2812" i="3"/>
  <c r="AG2812" i="3"/>
  <c r="AE2812" i="3"/>
  <c r="AE2804" i="3"/>
  <c r="AF2804" i="3"/>
  <c r="AG2804" i="3"/>
  <c r="AF2796" i="3"/>
  <c r="AG2796" i="3"/>
  <c r="AE2796" i="3"/>
  <c r="AE2788" i="3"/>
  <c r="AF2788" i="3"/>
  <c r="AG2788" i="3"/>
  <c r="AF2780" i="3"/>
  <c r="AG2780" i="3"/>
  <c r="AE2780" i="3"/>
  <c r="AE2772" i="3"/>
  <c r="AF2772" i="3"/>
  <c r="AG2772" i="3"/>
  <c r="AF2764" i="3"/>
  <c r="AG2764" i="3"/>
  <c r="AE2764" i="3"/>
  <c r="AE2756" i="3"/>
  <c r="AF2756" i="3"/>
  <c r="AG2756" i="3"/>
  <c r="AF2748" i="3"/>
  <c r="AG2748" i="3"/>
  <c r="AE2748" i="3"/>
  <c r="AE2740" i="3"/>
  <c r="AF2740" i="3"/>
  <c r="AG2740" i="3"/>
  <c r="AF2732" i="3"/>
  <c r="AG2732" i="3"/>
  <c r="AE2732" i="3"/>
  <c r="AE2724" i="3"/>
  <c r="AF2724" i="3"/>
  <c r="AG2724" i="3"/>
  <c r="AF2716" i="3"/>
  <c r="AG2716" i="3"/>
  <c r="AE2716" i="3"/>
  <c r="AE2708" i="3"/>
  <c r="AF2708" i="3"/>
  <c r="AG2708" i="3"/>
  <c r="AF2700" i="3"/>
  <c r="AG2700" i="3"/>
  <c r="AE2700" i="3"/>
  <c r="AE2692" i="3"/>
  <c r="AF2692" i="3"/>
  <c r="AG2692" i="3"/>
  <c r="AF2684" i="3"/>
  <c r="AG2684" i="3"/>
  <c r="AE2684" i="3"/>
  <c r="AE2676" i="3"/>
  <c r="AF2676" i="3"/>
  <c r="AG2676" i="3"/>
  <c r="AF2668" i="3"/>
  <c r="AG2668" i="3"/>
  <c r="AE2668" i="3"/>
  <c r="AE2660" i="3"/>
  <c r="AF2660" i="3"/>
  <c r="AG2660" i="3"/>
  <c r="AF2652" i="3"/>
  <c r="AG2652" i="3"/>
  <c r="AE2652" i="3"/>
  <c r="AE2644" i="3"/>
  <c r="AF2644" i="3"/>
  <c r="AG2644" i="3"/>
  <c r="AF2636" i="3"/>
  <c r="AG2636" i="3"/>
  <c r="AE2636" i="3"/>
  <c r="AE2628" i="3"/>
  <c r="AF2628" i="3"/>
  <c r="AG2628" i="3"/>
  <c r="AF2620" i="3"/>
  <c r="AG2620" i="3"/>
  <c r="AE2620" i="3"/>
  <c r="AE2612" i="3"/>
  <c r="AF2612" i="3"/>
  <c r="AG2612" i="3"/>
  <c r="AF2604" i="3"/>
  <c r="AG2604" i="3"/>
  <c r="AE2604" i="3"/>
  <c r="AE2596" i="3"/>
  <c r="AF2596" i="3"/>
  <c r="AG2596" i="3"/>
  <c r="AF2588" i="3"/>
  <c r="AG2588" i="3"/>
  <c r="AE2588" i="3"/>
  <c r="AE2580" i="3"/>
  <c r="AF2580" i="3"/>
  <c r="AG2580" i="3"/>
  <c r="AF2572" i="3"/>
  <c r="AG2572" i="3"/>
  <c r="AE2572" i="3"/>
  <c r="AE2564" i="3"/>
  <c r="AF2564" i="3"/>
  <c r="AG2564" i="3"/>
  <c r="AF2556" i="3"/>
  <c r="AG2556" i="3"/>
  <c r="AE2556" i="3"/>
  <c r="AE2548" i="3"/>
  <c r="AF2548" i="3"/>
  <c r="AG2548" i="3"/>
  <c r="AF2540" i="3"/>
  <c r="AG2540" i="3"/>
  <c r="AE2540" i="3"/>
  <c r="AE2532" i="3"/>
  <c r="AF2532" i="3"/>
  <c r="AG2532" i="3"/>
  <c r="AF2524" i="3"/>
  <c r="AG2524" i="3"/>
  <c r="AE2524" i="3"/>
  <c r="AE2516" i="3"/>
  <c r="AF2516" i="3"/>
  <c r="AG2516" i="3"/>
  <c r="AF2508" i="3"/>
  <c r="AG2508" i="3"/>
  <c r="AE2508" i="3"/>
  <c r="AF2500" i="3"/>
  <c r="AG2500" i="3"/>
  <c r="AF2492" i="3"/>
  <c r="AG2492" i="3"/>
  <c r="AF2484" i="3"/>
  <c r="AG2484" i="3"/>
  <c r="AF2476" i="3"/>
  <c r="AG2476" i="3"/>
  <c r="AF2468" i="3"/>
  <c r="AG2468" i="3"/>
  <c r="AF2460" i="3"/>
  <c r="AG2460" i="3"/>
  <c r="AF2452" i="3"/>
  <c r="AG2452" i="3"/>
  <c r="AF2444" i="3"/>
  <c r="AG2444" i="3"/>
  <c r="AF2436" i="3"/>
  <c r="AG2436" i="3"/>
  <c r="AF2428" i="3"/>
  <c r="AG2428" i="3"/>
  <c r="AF2420" i="3"/>
  <c r="AG2420" i="3"/>
  <c r="AF2412" i="3"/>
  <c r="AG2412" i="3"/>
  <c r="AF2404" i="3"/>
  <c r="AG2404" i="3"/>
  <c r="AF2396" i="3"/>
  <c r="AG2396" i="3"/>
  <c r="AF2388" i="3"/>
  <c r="AG2388" i="3"/>
  <c r="AF2380" i="3"/>
  <c r="AG2380" i="3"/>
  <c r="AF2372" i="3"/>
  <c r="AG2372" i="3"/>
  <c r="AF2364" i="3"/>
  <c r="AG2364" i="3"/>
  <c r="AF2356" i="3"/>
  <c r="AG2356" i="3"/>
  <c r="AF2348" i="3"/>
  <c r="AG2348" i="3"/>
  <c r="AF2340" i="3"/>
  <c r="AG2340" i="3"/>
  <c r="AF2332" i="3"/>
  <c r="AG2332" i="3"/>
  <c r="AF2324" i="3"/>
  <c r="AG2324" i="3"/>
  <c r="AF2316" i="3"/>
  <c r="AG2316" i="3"/>
  <c r="AF2308" i="3"/>
  <c r="AG2308" i="3"/>
  <c r="AF2300" i="3"/>
  <c r="AG2300" i="3"/>
  <c r="AF2292" i="3"/>
  <c r="AG2292" i="3"/>
  <c r="AF2284" i="3"/>
  <c r="AG2284" i="3"/>
  <c r="AF2276" i="3"/>
  <c r="AG2276" i="3"/>
  <c r="AF2268" i="3"/>
  <c r="AG2268" i="3"/>
  <c r="AF2260" i="3"/>
  <c r="AG2260" i="3"/>
  <c r="AF2252" i="3"/>
  <c r="AG2252" i="3"/>
  <c r="AF2244" i="3"/>
  <c r="AG2244" i="3"/>
  <c r="AF2236" i="3"/>
  <c r="AG2236" i="3"/>
  <c r="AF2228" i="3"/>
  <c r="AG2228" i="3"/>
  <c r="AF2220" i="3"/>
  <c r="AG2220" i="3"/>
  <c r="AF2212" i="3"/>
  <c r="AG2212" i="3"/>
  <c r="AF2204" i="3"/>
  <c r="AG2204" i="3"/>
  <c r="AF2196" i="3"/>
  <c r="AG2196" i="3"/>
  <c r="AF2188" i="3"/>
  <c r="AG2188" i="3"/>
  <c r="AF2180" i="3"/>
  <c r="AG2180" i="3"/>
  <c r="AF2172" i="3"/>
  <c r="AG2172" i="3"/>
  <c r="AF2164" i="3"/>
  <c r="AG2164" i="3"/>
  <c r="AF2156" i="3"/>
  <c r="AG2156" i="3"/>
  <c r="AF2148" i="3"/>
  <c r="AG2148" i="3"/>
  <c r="AF2140" i="3"/>
  <c r="AG2140" i="3"/>
  <c r="AF2132" i="3"/>
  <c r="AG2132" i="3"/>
  <c r="AF2124" i="3"/>
  <c r="AG2124" i="3"/>
  <c r="AF2116" i="3"/>
  <c r="AG2116" i="3"/>
  <c r="AF2108" i="3"/>
  <c r="AG2108" i="3"/>
  <c r="AF2100" i="3"/>
  <c r="AG2100" i="3"/>
  <c r="AF2092" i="3"/>
  <c r="AG2092" i="3"/>
  <c r="AF2084" i="3"/>
  <c r="AG2084" i="3"/>
  <c r="AF2076" i="3"/>
  <c r="AG2076" i="3"/>
  <c r="AF2068" i="3"/>
  <c r="AG2068" i="3"/>
  <c r="AF2060" i="3"/>
  <c r="AG2060" i="3"/>
  <c r="AF2052" i="3"/>
  <c r="AG2052" i="3"/>
  <c r="AF2044" i="3"/>
  <c r="AG2044" i="3"/>
  <c r="AF2036" i="3"/>
  <c r="AG2036" i="3"/>
  <c r="AF2028" i="3"/>
  <c r="AG2028" i="3"/>
  <c r="AF2020" i="3"/>
  <c r="AG2020" i="3"/>
  <c r="AF2012" i="3"/>
  <c r="AG2012" i="3"/>
  <c r="AF2004" i="3"/>
  <c r="AG2004" i="3"/>
  <c r="AF1996" i="3"/>
  <c r="AG1996" i="3"/>
  <c r="AF1988" i="3"/>
  <c r="AG1988" i="3"/>
  <c r="AF1980" i="3"/>
  <c r="AG1980" i="3"/>
  <c r="AF1972" i="3"/>
  <c r="AG1972" i="3"/>
  <c r="AF1964" i="3"/>
  <c r="AG1964" i="3"/>
  <c r="AF1956" i="3"/>
  <c r="AG1956" i="3"/>
  <c r="AF1948" i="3"/>
  <c r="AG1948" i="3"/>
  <c r="AF1940" i="3"/>
  <c r="AG1940" i="3"/>
  <c r="AF1932" i="3"/>
  <c r="AG1932" i="3"/>
  <c r="AF1924" i="3"/>
  <c r="AG1924" i="3"/>
  <c r="AF1916" i="3"/>
  <c r="AG1916" i="3"/>
  <c r="AF1908" i="3"/>
  <c r="AG1908" i="3"/>
  <c r="AF1900" i="3"/>
  <c r="AG1900" i="3"/>
  <c r="AF1892" i="3"/>
  <c r="AG1892" i="3"/>
  <c r="AF1884" i="3"/>
  <c r="AG1884" i="3"/>
  <c r="AF1876" i="3"/>
  <c r="AG1876" i="3"/>
  <c r="AE1868" i="3"/>
  <c r="AF1868" i="3"/>
  <c r="AG1868" i="3"/>
  <c r="AG1860" i="3"/>
  <c r="AE1860" i="3"/>
  <c r="AF1860" i="3"/>
  <c r="AE1852" i="3"/>
  <c r="AF1852" i="3"/>
  <c r="AG1852" i="3"/>
  <c r="AG1844" i="3"/>
  <c r="AE1844" i="3"/>
  <c r="AF1844" i="3"/>
  <c r="AE1836" i="3"/>
  <c r="AF1836" i="3"/>
  <c r="AG1836" i="3"/>
  <c r="AG1828" i="3"/>
  <c r="AE1828" i="3"/>
  <c r="AF1828" i="3"/>
  <c r="AE1820" i="3"/>
  <c r="AF1820" i="3"/>
  <c r="AG1820" i="3"/>
  <c r="AG1812" i="3"/>
  <c r="AE1812" i="3"/>
  <c r="AF1812" i="3"/>
  <c r="AE1804" i="3"/>
  <c r="AF1804" i="3"/>
  <c r="AG1804" i="3"/>
  <c r="AG1796" i="3"/>
  <c r="AE1796" i="3"/>
  <c r="AF1796" i="3"/>
  <c r="AE1788" i="3"/>
  <c r="AF1788" i="3"/>
  <c r="AG1788" i="3"/>
  <c r="AG1780" i="3"/>
  <c r="AE1780" i="3"/>
  <c r="AF1780" i="3"/>
  <c r="AE1772" i="3"/>
  <c r="AF1772" i="3"/>
  <c r="AG1772" i="3"/>
  <c r="AG1764" i="3"/>
  <c r="AE1764" i="3"/>
  <c r="AF1764" i="3"/>
  <c r="AE1756" i="3"/>
  <c r="AF1756" i="3"/>
  <c r="AG1756" i="3"/>
  <c r="AG1748" i="3"/>
  <c r="AE1748" i="3"/>
  <c r="AF1748" i="3"/>
  <c r="AE1740" i="3"/>
  <c r="AF1740" i="3"/>
  <c r="AG1740" i="3"/>
  <c r="AG1732" i="3"/>
  <c r="AE1732" i="3"/>
  <c r="AF1732" i="3"/>
  <c r="AE1724" i="3"/>
  <c r="AF1724" i="3"/>
  <c r="AG1724" i="3"/>
  <c r="AG1716" i="3"/>
  <c r="AE1716" i="3"/>
  <c r="AF1716" i="3"/>
  <c r="AE1708" i="3"/>
  <c r="AF1708" i="3"/>
  <c r="AG1708" i="3"/>
  <c r="AG1700" i="3"/>
  <c r="AE1700" i="3"/>
  <c r="AF1700" i="3"/>
  <c r="AE1692" i="3"/>
  <c r="AF1692" i="3"/>
  <c r="AG1692" i="3"/>
  <c r="AG1684" i="3"/>
  <c r="AE1684" i="3"/>
  <c r="AF1684" i="3"/>
  <c r="AE1676" i="3"/>
  <c r="AF1676" i="3"/>
  <c r="AG1676" i="3"/>
  <c r="AG1668" i="3"/>
  <c r="AE1668" i="3"/>
  <c r="AF1668" i="3"/>
  <c r="AE1660" i="3"/>
  <c r="AF1660" i="3"/>
  <c r="AG1660" i="3"/>
  <c r="AG1652" i="3"/>
  <c r="AE1652" i="3"/>
  <c r="AF1652" i="3"/>
  <c r="AE1644" i="3"/>
  <c r="AF1644" i="3"/>
  <c r="AG1644" i="3"/>
  <c r="AG1636" i="3"/>
  <c r="AE1636" i="3"/>
  <c r="AF1636" i="3"/>
  <c r="AE1628" i="3"/>
  <c r="AF1628" i="3"/>
  <c r="AG1628" i="3"/>
  <c r="AG1620" i="3"/>
  <c r="AE1620" i="3"/>
  <c r="AF1620" i="3"/>
  <c r="AE1612" i="3"/>
  <c r="AF1612" i="3"/>
  <c r="AG1612" i="3"/>
  <c r="AG1604" i="3"/>
  <c r="AE1604" i="3"/>
  <c r="AF1604" i="3"/>
  <c r="AE1596" i="3"/>
  <c r="AF1596" i="3"/>
  <c r="AG1596" i="3"/>
  <c r="AG1588" i="3"/>
  <c r="AE1588" i="3"/>
  <c r="AF1588" i="3"/>
  <c r="AE1580" i="3"/>
  <c r="AF1580" i="3"/>
  <c r="AG1580" i="3"/>
  <c r="AG1572" i="3"/>
  <c r="AE1572" i="3"/>
  <c r="AF1572" i="3"/>
  <c r="AE1564" i="3"/>
  <c r="AF1564" i="3"/>
  <c r="AG1564" i="3"/>
  <c r="AG1556" i="3"/>
  <c r="AE1556" i="3"/>
  <c r="AF1556" i="3"/>
  <c r="AE1548" i="3"/>
  <c r="AF1548" i="3"/>
  <c r="AG1548" i="3"/>
  <c r="AG1540" i="3"/>
  <c r="AE1540" i="3"/>
  <c r="AF1540" i="3"/>
  <c r="AE1532" i="3"/>
  <c r="AF1532" i="3"/>
  <c r="AG1532" i="3"/>
  <c r="AE1516" i="3"/>
  <c r="AG1516" i="3"/>
  <c r="AG1500" i="3"/>
  <c r="AE1500" i="3"/>
  <c r="AE1484" i="3"/>
  <c r="AG1484" i="3"/>
  <c r="AG1468" i="3"/>
  <c r="AE1468" i="3"/>
  <c r="AE1452" i="3"/>
  <c r="AG1452" i="3"/>
  <c r="AG1436" i="3"/>
  <c r="AE1436" i="3"/>
  <c r="AE1420" i="3"/>
  <c r="AG1420" i="3"/>
  <c r="AG1404" i="3"/>
  <c r="AE1404" i="3"/>
  <c r="AE1388" i="3"/>
  <c r="AG1388" i="3"/>
  <c r="AF1364" i="3"/>
  <c r="AG1364" i="3"/>
  <c r="AF1348" i="3"/>
  <c r="AG1348" i="3"/>
  <c r="AF1300" i="3"/>
  <c r="AG1300" i="3"/>
  <c r="AG1284" i="3"/>
  <c r="AF1284" i="3"/>
  <c r="AC1268" i="3"/>
  <c r="AG1268" i="3"/>
  <c r="AC1252" i="3"/>
  <c r="AG1252" i="3"/>
  <c r="AC1236" i="3"/>
  <c r="AG1236" i="3"/>
  <c r="AC1220" i="3"/>
  <c r="AG1220" i="3"/>
  <c r="AC1204" i="3"/>
  <c r="AG1204" i="3"/>
  <c r="AJ1192" i="3"/>
  <c r="AC1188" i="3"/>
  <c r="AG1188" i="3"/>
  <c r="AK1176" i="3"/>
  <c r="AC1172" i="3"/>
  <c r="AG1172" i="3"/>
  <c r="AK1160" i="3"/>
  <c r="AC1156" i="3"/>
  <c r="AG1156" i="3"/>
  <c r="AK1149" i="3"/>
  <c r="AC1140" i="3"/>
  <c r="AG1140" i="3"/>
  <c r="AI1128" i="3"/>
  <c r="AC1124" i="3"/>
  <c r="AG1124" i="3"/>
  <c r="AC1108" i="3"/>
  <c r="AG1108" i="3"/>
  <c r="AJ1096" i="3"/>
  <c r="AC1092" i="3"/>
  <c r="AG1092" i="3"/>
  <c r="AJ1080" i="3"/>
  <c r="AC1076" i="3"/>
  <c r="AG1076" i="3"/>
  <c r="AJ1064" i="3"/>
  <c r="AC1060" i="3"/>
  <c r="AG1060" i="3"/>
  <c r="AJ1048" i="3"/>
  <c r="AC1044" i="3"/>
  <c r="AG1044" i="3"/>
  <c r="AJ1032" i="3"/>
  <c r="AC1028" i="3"/>
  <c r="AG1028" i="3"/>
  <c r="AJ1016" i="3"/>
  <c r="AC1012" i="3"/>
  <c r="AG1012" i="3"/>
  <c r="AJ1012" i="3" s="1"/>
  <c r="AK1000" i="3"/>
  <c r="AI1000" i="3"/>
  <c r="AC996" i="3"/>
  <c r="AG996" i="3"/>
  <c r="AJ996" i="3" s="1"/>
  <c r="AK984" i="3"/>
  <c r="AI984" i="3"/>
  <c r="AC980" i="3"/>
  <c r="AG980" i="3"/>
  <c r="AJ980" i="3" s="1"/>
  <c r="AK968" i="3"/>
  <c r="AI968" i="3"/>
  <c r="AC964" i="3"/>
  <c r="AG964" i="3"/>
  <c r="AJ964" i="3" s="1"/>
  <c r="AK952" i="3"/>
  <c r="AI952" i="3"/>
  <c r="AC948" i="3"/>
  <c r="AG948" i="3"/>
  <c r="AJ948" i="3" s="1"/>
  <c r="AK936" i="3"/>
  <c r="AI936" i="3"/>
  <c r="AC932" i="3"/>
  <c r="AG932" i="3"/>
  <c r="AJ932" i="3" s="1"/>
  <c r="AC916" i="3"/>
  <c r="AG916" i="3"/>
  <c r="AC900" i="3"/>
  <c r="AG900" i="3"/>
  <c r="AC884" i="3"/>
  <c r="AG884" i="3"/>
  <c r="AC868" i="3"/>
  <c r="AG868" i="3"/>
  <c r="AC852" i="3"/>
  <c r="AG852" i="3"/>
  <c r="AC836" i="3"/>
  <c r="AG836" i="3"/>
  <c r="AC820" i="3"/>
  <c r="AG820" i="3"/>
  <c r="AC804" i="3"/>
  <c r="AG804" i="3"/>
  <c r="AC788" i="3"/>
  <c r="AG788" i="3"/>
  <c r="AI776" i="3"/>
  <c r="AC772" i="3"/>
  <c r="AG772" i="3"/>
  <c r="AC756" i="3"/>
  <c r="AG756" i="3"/>
  <c r="AC740" i="3"/>
  <c r="AG740" i="3"/>
  <c r="AC724" i="3"/>
  <c r="AG724" i="3"/>
  <c r="AJ712" i="3"/>
  <c r="AC708" i="3"/>
  <c r="AG708" i="3"/>
  <c r="AJ696" i="3"/>
  <c r="AC692" i="3"/>
  <c r="AG692" i="3"/>
  <c r="AJ680" i="3"/>
  <c r="AC676" i="3"/>
  <c r="AG676" i="3"/>
  <c r="AC660" i="3"/>
  <c r="AG660" i="3"/>
  <c r="AJ660" i="3" s="1"/>
  <c r="AC644" i="3"/>
  <c r="AG644" i="3"/>
  <c r="AC628" i="3"/>
  <c r="AG628" i="3"/>
  <c r="AJ628" i="3" s="1"/>
  <c r="AC612" i="3"/>
  <c r="AG612" i="3"/>
  <c r="AC596" i="3"/>
  <c r="AG596" i="3"/>
  <c r="AJ596" i="3" s="1"/>
  <c r="AC580" i="3"/>
  <c r="AG580" i="3"/>
  <c r="AK568" i="3"/>
  <c r="AC564" i="3"/>
  <c r="AG564" i="3"/>
  <c r="AK564" i="3" s="1"/>
  <c r="AK552" i="3"/>
  <c r="AC548" i="3"/>
  <c r="AG548" i="3"/>
  <c r="AK548" i="3" s="1"/>
  <c r="AK536" i="3"/>
  <c r="AC532" i="3"/>
  <c r="AG532" i="3"/>
  <c r="AJ520" i="3"/>
  <c r="AC516" i="3"/>
  <c r="AG516" i="3"/>
  <c r="AJ504" i="3"/>
  <c r="AC500" i="3"/>
  <c r="AG500" i="3"/>
  <c r="AJ500" i="3" s="1"/>
  <c r="AJ488" i="3"/>
  <c r="AC484" i="3"/>
  <c r="AG484" i="3"/>
  <c r="AJ484" i="3" s="1"/>
  <c r="AJ472" i="3"/>
  <c r="AC468" i="3"/>
  <c r="AG468" i="3"/>
  <c r="AJ456" i="3"/>
  <c r="AC452" i="3"/>
  <c r="AG452" i="3"/>
  <c r="AJ440" i="3"/>
  <c r="AC436" i="3"/>
  <c r="AG436" i="3"/>
  <c r="AJ436" i="3" s="1"/>
  <c r="AK429" i="3"/>
  <c r="AJ424" i="3"/>
  <c r="AC420" i="3"/>
  <c r="AG420" i="3"/>
  <c r="AI420" i="3" s="1"/>
  <c r="AK413" i="3"/>
  <c r="AJ408" i="3"/>
  <c r="AC404" i="3"/>
  <c r="AG404" i="3"/>
  <c r="AI404" i="3" s="1"/>
  <c r="AK397" i="3"/>
  <c r="AJ392" i="3"/>
  <c r="AC388" i="3"/>
  <c r="AG388" i="3"/>
  <c r="AI388" i="3" s="1"/>
  <c r="AK381" i="3"/>
  <c r="AJ376" i="3"/>
  <c r="AC372" i="3"/>
  <c r="AG372" i="3"/>
  <c r="AI372" i="3" s="1"/>
  <c r="AK365" i="3"/>
  <c r="AJ360" i="3"/>
  <c r="AC356" i="3"/>
  <c r="AG356" i="3"/>
  <c r="AI356" i="3" s="1"/>
  <c r="AK349" i="3"/>
  <c r="AJ344" i="3"/>
  <c r="AK344" i="3"/>
  <c r="AC340" i="3"/>
  <c r="AG340" i="3"/>
  <c r="AI340" i="3" s="1"/>
  <c r="AI333" i="3"/>
  <c r="AJ328" i="3"/>
  <c r="AK328" i="3"/>
  <c r="AC324" i="3"/>
  <c r="AG324" i="3"/>
  <c r="AJ324" i="3" s="1"/>
  <c r="AI317" i="3"/>
  <c r="AJ312" i="3"/>
  <c r="AK312" i="3"/>
  <c r="AC308" i="3"/>
  <c r="AG308" i="3"/>
  <c r="AJ308" i="3" s="1"/>
  <c r="AI301" i="3"/>
  <c r="AJ296" i="3"/>
  <c r="AK296" i="3"/>
  <c r="AC292" i="3"/>
  <c r="AG292" i="3"/>
  <c r="AI292" i="3" s="1"/>
  <c r="AI285" i="3"/>
  <c r="AJ280" i="3"/>
  <c r="AK280" i="3"/>
  <c r="AC276" i="3"/>
  <c r="AG276" i="3"/>
  <c r="AI276" i="3" s="1"/>
  <c r="AI269" i="3"/>
  <c r="AJ264" i="3"/>
  <c r="AK264" i="3"/>
  <c r="AC260" i="3"/>
  <c r="AG260" i="3"/>
  <c r="AJ260" i="3" s="1"/>
  <c r="AI253" i="3"/>
  <c r="AJ248" i="3"/>
  <c r="AK248" i="3"/>
  <c r="AC244" i="3"/>
  <c r="AG244" i="3"/>
  <c r="AJ244" i="3" s="1"/>
  <c r="AI237" i="3"/>
  <c r="AJ232" i="3"/>
  <c r="AK232" i="3"/>
  <c r="AC228" i="3"/>
  <c r="AG228" i="3"/>
  <c r="AI228" i="3" s="1"/>
  <c r="AI221" i="3"/>
  <c r="AJ216" i="3"/>
  <c r="AK216" i="3"/>
  <c r="AC212" i="3"/>
  <c r="AG212" i="3"/>
  <c r="AI212" i="3" s="1"/>
  <c r="AI205" i="3"/>
  <c r="AJ200" i="3"/>
  <c r="AK200" i="3"/>
  <c r="AC196" i="3"/>
  <c r="AG196" i="3"/>
  <c r="AJ196" i="3" s="1"/>
  <c r="AI189" i="3"/>
  <c r="AJ184" i="3"/>
  <c r="AK184" i="3"/>
  <c r="AC180" i="3"/>
  <c r="AG180" i="3"/>
  <c r="AJ180" i="3" s="1"/>
  <c r="AI173" i="3"/>
  <c r="AJ168" i="3"/>
  <c r="AK168" i="3"/>
  <c r="AC164" i="3"/>
  <c r="AG164" i="3"/>
  <c r="AI164" i="3" s="1"/>
  <c r="AI157" i="3"/>
  <c r="AJ152" i="3"/>
  <c r="AK152" i="3"/>
  <c r="AC148" i="3"/>
  <c r="AG148" i="3"/>
  <c r="AI148" i="3" s="1"/>
  <c r="AI141" i="3"/>
  <c r="AJ136" i="3"/>
  <c r="AK136" i="3"/>
  <c r="AC132" i="3"/>
  <c r="AG132" i="3"/>
  <c r="AJ132" i="3" s="1"/>
  <c r="AI125" i="3"/>
  <c r="AC116" i="3"/>
  <c r="AG116" i="3"/>
  <c r="AK109" i="3"/>
  <c r="AC100" i="3"/>
  <c r="AG100" i="3"/>
  <c r="AK93" i="3"/>
  <c r="AC84" i="3"/>
  <c r="AG84" i="3"/>
  <c r="AK84" i="3" s="1"/>
  <c r="AK77" i="3"/>
  <c r="AC68" i="3"/>
  <c r="AG68" i="3"/>
  <c r="AK61" i="3"/>
  <c r="AC52" i="3"/>
  <c r="AG52" i="3"/>
  <c r="AK45" i="3"/>
  <c r="AC36" i="3"/>
  <c r="AG36" i="3"/>
  <c r="AK29" i="3"/>
  <c r="AC20" i="3"/>
  <c r="AG20" i="3"/>
  <c r="AK20" i="3" s="1"/>
  <c r="AK13" i="3"/>
  <c r="AC4" i="3"/>
  <c r="AG4" i="3"/>
  <c r="AK673" i="2"/>
  <c r="AK671" i="2"/>
  <c r="AK669" i="2"/>
  <c r="AK665" i="2"/>
  <c r="AK653" i="2"/>
  <c r="AK649" i="2"/>
  <c r="AK637" i="2"/>
  <c r="AK635" i="2"/>
  <c r="AJ629" i="2"/>
  <c r="AK617" i="2"/>
  <c r="AK613" i="2"/>
  <c r="AK609" i="2"/>
  <c r="AJ605" i="2"/>
  <c r="AJ597" i="2"/>
  <c r="AK585" i="2"/>
  <c r="AK581" i="2"/>
  <c r="AK577" i="2"/>
  <c r="AJ573" i="2"/>
  <c r="AJ565" i="2"/>
  <c r="AK549" i="2"/>
  <c r="AK545" i="2"/>
  <c r="AJ541" i="2"/>
  <c r="AK527" i="2"/>
  <c r="AK525" i="2"/>
  <c r="AJ517" i="2"/>
  <c r="AK509" i="2"/>
  <c r="AK507" i="2"/>
  <c r="AP6" i="2" s="1"/>
  <c r="AJ501" i="2"/>
  <c r="AK495" i="2"/>
  <c r="AK493" i="2"/>
  <c r="AK489" i="2"/>
  <c r="AJ485" i="2"/>
  <c r="AJ477" i="2"/>
  <c r="AK475" i="2"/>
  <c r="AJ469" i="2"/>
  <c r="AK463" i="2"/>
  <c r="AK461" i="2"/>
  <c r="AK445" i="2"/>
  <c r="AK443" i="2"/>
  <c r="AK441" i="2"/>
  <c r="AJ423" i="2"/>
  <c r="AK417" i="2"/>
  <c r="AK415" i="2"/>
  <c r="AK413" i="2"/>
  <c r="AK409" i="2"/>
  <c r="AK399" i="2"/>
  <c r="AK397" i="2"/>
  <c r="AJ389" i="2"/>
  <c r="AK381" i="2"/>
  <c r="AK377" i="2"/>
  <c r="AK361" i="2"/>
  <c r="AK357" i="2"/>
  <c r="AK353" i="2"/>
  <c r="AJ349" i="2"/>
  <c r="AJ341" i="2"/>
  <c r="AO5" i="2" s="1"/>
  <c r="AK325" i="2"/>
  <c r="AK321" i="2"/>
  <c r="AK319" i="2"/>
  <c r="AJ317" i="2"/>
  <c r="AK293" i="2"/>
  <c r="AK289" i="2"/>
  <c r="AK287" i="2"/>
  <c r="AJ285" i="2"/>
  <c r="AK271" i="2"/>
  <c r="AK269" i="2"/>
  <c r="AK265" i="2"/>
  <c r="AK253" i="2"/>
  <c r="AK249" i="2"/>
  <c r="AK237" i="2"/>
  <c r="AK233" i="2"/>
  <c r="AK231" i="2"/>
  <c r="AJ229" i="2"/>
  <c r="AJ221" i="2"/>
  <c r="AK219" i="2"/>
  <c r="AJ213" i="2"/>
  <c r="AK207" i="2"/>
  <c r="AK205" i="2"/>
  <c r="AK201" i="2"/>
  <c r="AJ197" i="2"/>
  <c r="AK191" i="2"/>
  <c r="AK189" i="2"/>
  <c r="AJ181" i="2"/>
  <c r="AK161" i="2"/>
  <c r="AK157" i="2"/>
  <c r="AK153" i="2"/>
  <c r="AK141" i="2"/>
  <c r="AK137" i="2"/>
  <c r="AK125" i="2"/>
  <c r="AK103" i="2"/>
  <c r="AK69" i="2"/>
  <c r="AK65" i="2"/>
  <c r="AJ61" i="2"/>
  <c r="AI40" i="2"/>
  <c r="AK15" i="2"/>
  <c r="J12" i="5"/>
  <c r="J36" i="5"/>
  <c r="J30" i="5"/>
  <c r="N9" i="5"/>
  <c r="N14" i="5"/>
  <c r="N20" i="5"/>
  <c r="N26" i="5"/>
  <c r="N32" i="5"/>
  <c r="N45" i="5"/>
  <c r="N49" i="5"/>
  <c r="N50" i="5"/>
  <c r="N57" i="5"/>
  <c r="N58" i="5"/>
  <c r="N64" i="5"/>
  <c r="N77" i="5"/>
  <c r="J24" i="5"/>
  <c r="J63" i="5"/>
  <c r="J42" i="5"/>
  <c r="N13" i="5"/>
  <c r="N15" i="5"/>
  <c r="J17" i="5"/>
  <c r="N25" i="5"/>
  <c r="J29" i="5"/>
  <c r="J34" i="5"/>
  <c r="N37" i="5"/>
  <c r="N38" i="5"/>
  <c r="N39" i="5"/>
  <c r="J41" i="5"/>
  <c r="N44" i="5"/>
  <c r="N48" i="5"/>
  <c r="J53" i="5"/>
  <c r="J54" i="5"/>
  <c r="N56" i="5"/>
  <c r="J61" i="5"/>
  <c r="J66" i="5"/>
  <c r="N69" i="5"/>
  <c r="N70" i="5"/>
  <c r="N71" i="5"/>
  <c r="J73" i="5"/>
  <c r="N76" i="5"/>
  <c r="N81" i="5"/>
  <c r="N82" i="5"/>
  <c r="N83" i="5"/>
  <c r="N89" i="5"/>
  <c r="N93" i="5"/>
  <c r="N94" i="5"/>
  <c r="J97" i="5"/>
  <c r="N101" i="5"/>
  <c r="N115" i="5"/>
  <c r="J88" i="5"/>
  <c r="N7" i="5"/>
  <c r="N47" i="5"/>
  <c r="N55" i="5"/>
  <c r="N79" i="5"/>
  <c r="N98" i="5"/>
  <c r="N110" i="5"/>
  <c r="N119" i="5"/>
  <c r="N10" i="5"/>
  <c r="J10" i="5"/>
  <c r="N309" i="5"/>
  <c r="J309" i="5"/>
  <c r="N405" i="5"/>
  <c r="J405" i="5"/>
  <c r="N433" i="5"/>
  <c r="J433" i="5"/>
  <c r="N445" i="5"/>
  <c r="J445" i="5"/>
  <c r="N449" i="5"/>
  <c r="J449" i="5"/>
  <c r="N772" i="5"/>
  <c r="N808" i="5"/>
  <c r="N983" i="5"/>
  <c r="N988" i="5"/>
  <c r="N996" i="5"/>
  <c r="J1001" i="5"/>
  <c r="N1005" i="5"/>
  <c r="J1005" i="5"/>
  <c r="N1043" i="5"/>
  <c r="J1043" i="5"/>
  <c r="N1085" i="5"/>
  <c r="J1085" i="5"/>
  <c r="N375" i="5"/>
  <c r="N376" i="5"/>
  <c r="N380" i="5"/>
  <c r="N388" i="5"/>
  <c r="N393" i="5"/>
  <c r="N394" i="5"/>
  <c r="N395" i="5"/>
  <c r="N397" i="5"/>
  <c r="N403" i="5"/>
  <c r="N411" i="5"/>
  <c r="N416" i="5"/>
  <c r="N424" i="5"/>
  <c r="N431" i="5"/>
  <c r="N432" i="5"/>
  <c r="N435" i="5"/>
  <c r="N438" i="5"/>
  <c r="N442" i="5"/>
  <c r="N444" i="5"/>
  <c r="N455" i="5"/>
  <c r="N468" i="5"/>
  <c r="N478" i="5"/>
  <c r="N497" i="5"/>
  <c r="N498" i="5"/>
  <c r="N499" i="5"/>
  <c r="N503" i="5"/>
  <c r="N504" i="5"/>
  <c r="N508" i="5"/>
  <c r="N526" i="5"/>
  <c r="N527" i="5"/>
  <c r="N534" i="5"/>
  <c r="N540" i="5"/>
  <c r="N543" i="5"/>
  <c r="N550" i="5"/>
  <c r="N556" i="5"/>
  <c r="N563" i="5"/>
  <c r="N571" i="5"/>
  <c r="N583" i="5"/>
  <c r="N587" i="5"/>
  <c r="N592" i="5"/>
  <c r="N597" i="5"/>
  <c r="N607" i="5"/>
  <c r="N608" i="5"/>
  <c r="N613" i="5"/>
  <c r="N624" i="5"/>
  <c r="N631" i="5"/>
  <c r="N639" i="5"/>
  <c r="N645" i="5"/>
  <c r="N650" i="5"/>
  <c r="N657" i="5"/>
  <c r="N659" i="5"/>
  <c r="N665" i="5"/>
  <c r="N668" i="5"/>
  <c r="N684" i="5"/>
  <c r="N696" i="5"/>
  <c r="N707" i="5"/>
  <c r="N713" i="5"/>
  <c r="N716" i="5"/>
  <c r="N720" i="5"/>
  <c r="N734" i="5"/>
  <c r="N736" i="5"/>
  <c r="N744" i="5"/>
  <c r="N755" i="5"/>
  <c r="N771" i="5"/>
  <c r="N813" i="5"/>
  <c r="N850" i="5"/>
  <c r="N876" i="5"/>
  <c r="N945" i="5"/>
  <c r="N430" i="5"/>
  <c r="N452" i="5"/>
  <c r="N462" i="5"/>
  <c r="N463" i="5"/>
  <c r="N465" i="5"/>
  <c r="N467" i="5"/>
  <c r="N474" i="5"/>
  <c r="N476" i="5"/>
  <c r="N487" i="5"/>
  <c r="N488" i="5"/>
  <c r="N502" i="5"/>
  <c r="N507" i="5"/>
  <c r="N519" i="5"/>
  <c r="N520" i="5"/>
  <c r="N524" i="5"/>
  <c r="N529" i="5"/>
  <c r="N531" i="5"/>
  <c r="N532" i="5"/>
  <c r="N539" i="5"/>
  <c r="N548" i="5"/>
  <c r="N555" i="5"/>
  <c r="N560" i="5"/>
  <c r="N565" i="5"/>
  <c r="N573" i="5"/>
  <c r="N574" i="5"/>
  <c r="N575" i="5"/>
  <c r="N580" i="5"/>
  <c r="N582" i="5"/>
  <c r="N589" i="5"/>
  <c r="N590" i="5"/>
  <c r="N600" i="5"/>
  <c r="N604" i="5"/>
  <c r="N605" i="5"/>
  <c r="N612" i="5"/>
  <c r="N615" i="5"/>
  <c r="N620" i="5"/>
  <c r="N633" i="5"/>
  <c r="N636" i="5"/>
  <c r="N648" i="5"/>
  <c r="N660" i="5"/>
  <c r="N673" i="5"/>
  <c r="N692" i="5"/>
  <c r="N700" i="5"/>
  <c r="N729" i="5"/>
  <c r="N732" i="5"/>
  <c r="N737" i="5"/>
  <c r="N739" i="5"/>
  <c r="N740" i="5"/>
  <c r="N749" i="5"/>
  <c r="N754" i="5"/>
  <c r="N760" i="5"/>
  <c r="N770" i="5"/>
  <c r="N776" i="5"/>
  <c r="N787" i="5"/>
  <c r="N788" i="5"/>
  <c r="N797" i="5"/>
  <c r="J797" i="5"/>
  <c r="N820" i="5"/>
  <c r="N829" i="5"/>
  <c r="J833" i="5"/>
  <c r="N840" i="5"/>
  <c r="J845" i="5"/>
  <c r="N848" i="5"/>
  <c r="J861" i="5"/>
  <c r="N867" i="5"/>
  <c r="N870" i="5"/>
  <c r="N1065" i="5"/>
  <c r="J1065" i="5"/>
  <c r="N484" i="5"/>
  <c r="N494" i="5"/>
  <c r="N506" i="5"/>
  <c r="N509" i="5"/>
  <c r="N510" i="5"/>
  <c r="N514" i="5"/>
  <c r="N523" i="5"/>
  <c r="N533" i="5"/>
  <c r="N541" i="5"/>
  <c r="N547" i="5"/>
  <c r="N551" i="5"/>
  <c r="N557" i="5"/>
  <c r="N579" i="5"/>
  <c r="J581" i="5"/>
  <c r="N596" i="5"/>
  <c r="N617" i="5"/>
  <c r="N619" i="5"/>
  <c r="J621" i="5"/>
  <c r="N625" i="5"/>
  <c r="N635" i="5"/>
  <c r="J649" i="5"/>
  <c r="N652" i="5"/>
  <c r="N661" i="5"/>
  <c r="N664" i="5"/>
  <c r="N669" i="5"/>
  <c r="J681" i="5"/>
  <c r="N691" i="5"/>
  <c r="N697" i="5"/>
  <c r="J701" i="5"/>
  <c r="J705" i="5"/>
  <c r="N712" i="5"/>
  <c r="N717" i="5"/>
  <c r="J733" i="5"/>
  <c r="J741" i="5"/>
  <c r="N745" i="5"/>
  <c r="N750" i="5"/>
  <c r="J753" i="5"/>
  <c r="N765" i="5"/>
  <c r="N766" i="5"/>
  <c r="J769" i="5"/>
  <c r="N785" i="5"/>
  <c r="J785" i="5"/>
  <c r="N817" i="5"/>
  <c r="J817" i="5"/>
  <c r="N864" i="5"/>
  <c r="J897" i="5"/>
  <c r="N900" i="5"/>
  <c r="N902" i="5"/>
  <c r="J909" i="5"/>
  <c r="N912" i="5"/>
  <c r="J921" i="5"/>
  <c r="N925" i="5"/>
  <c r="N953" i="5"/>
  <c r="N955" i="5"/>
  <c r="J957" i="5"/>
  <c r="N969" i="5"/>
  <c r="J969" i="5"/>
  <c r="N1009" i="5"/>
  <c r="N1021" i="5"/>
  <c r="J1021" i="5"/>
  <c r="N1032" i="5"/>
  <c r="N1050" i="5"/>
  <c r="N1051" i="5"/>
  <c r="N1057" i="5"/>
  <c r="N1068" i="5"/>
  <c r="N1140" i="5"/>
  <c r="N1148" i="5"/>
  <c r="N1150" i="5"/>
  <c r="N1162" i="5"/>
  <c r="N1164" i="5"/>
  <c r="N1173" i="5"/>
  <c r="N1174" i="5"/>
  <c r="N1181" i="5"/>
  <c r="N1186" i="5"/>
  <c r="N1195" i="5"/>
  <c r="N1207" i="5"/>
  <c r="N1218" i="5"/>
  <c r="N1219" i="5"/>
  <c r="N782" i="5"/>
  <c r="N792" i="5"/>
  <c r="N804" i="5"/>
  <c r="N824" i="5"/>
  <c r="N834" i="5"/>
  <c r="N836" i="5"/>
  <c r="N846" i="5"/>
  <c r="N851" i="5"/>
  <c r="N854" i="5"/>
  <c r="N862" i="5"/>
  <c r="N875" i="5"/>
  <c r="N881" i="5"/>
  <c r="N884" i="5"/>
  <c r="N911" i="5"/>
  <c r="N924" i="5"/>
  <c r="N932" i="5"/>
  <c r="N935" i="5"/>
  <c r="N936" i="5"/>
  <c r="N968" i="5"/>
  <c r="N973" i="5"/>
  <c r="N989" i="5"/>
  <c r="N992" i="5"/>
  <c r="N1012" i="5"/>
  <c r="N1016" i="5"/>
  <c r="N1020" i="5"/>
  <c r="N1028" i="5"/>
  <c r="N1041" i="5"/>
  <c r="N1064" i="5"/>
  <c r="N1072" i="5"/>
  <c r="N1073" i="5"/>
  <c r="N1077" i="5"/>
  <c r="N1080" i="5"/>
  <c r="N1084" i="5"/>
  <c r="N1093" i="5"/>
  <c r="N1101" i="5"/>
  <c r="N1102" i="5"/>
  <c r="N1112" i="5"/>
  <c r="N1128" i="5"/>
  <c r="N1129" i="5"/>
  <c r="N1137" i="5"/>
  <c r="N1144" i="5"/>
  <c r="N1147" i="5"/>
  <c r="N1165" i="5"/>
  <c r="N1168" i="5"/>
  <c r="N1179" i="5"/>
  <c r="N1192" i="5"/>
  <c r="N1193" i="5"/>
  <c r="N1194" i="5"/>
  <c r="N1200" i="5"/>
  <c r="N1205" i="5"/>
  <c r="N1217" i="5"/>
  <c r="N1227" i="5"/>
  <c r="N1229" i="5"/>
  <c r="N1234" i="5"/>
  <c r="N1249" i="5"/>
  <c r="N1259" i="5"/>
  <c r="N1265" i="5"/>
  <c r="N1275" i="5"/>
  <c r="N883" i="5"/>
  <c r="N916" i="5"/>
  <c r="N918" i="5"/>
  <c r="N919" i="5"/>
  <c r="N928" i="5"/>
  <c r="N933" i="5"/>
  <c r="N937" i="5"/>
  <c r="N948" i="5"/>
  <c r="N952" i="5"/>
  <c r="N956" i="5"/>
  <c r="N964" i="5"/>
  <c r="N977" i="5"/>
  <c r="N984" i="5"/>
  <c r="N1000" i="5"/>
  <c r="N1004" i="5"/>
  <c r="N1013" i="5"/>
  <c r="N1015" i="5"/>
  <c r="N1017" i="5"/>
  <c r="N1029" i="5"/>
  <c r="N1033" i="5"/>
  <c r="N1034" i="5"/>
  <c r="N1048" i="5"/>
  <c r="N1060" i="5"/>
  <c r="N1063" i="5"/>
  <c r="N1081" i="5"/>
  <c r="N1083" i="5"/>
  <c r="N1090" i="5"/>
  <c r="N1091" i="5"/>
  <c r="N1096" i="5"/>
  <c r="N1098" i="5"/>
  <c r="N1099" i="5"/>
  <c r="N1108" i="5"/>
  <c r="N1133" i="5"/>
  <c r="N1136" i="5"/>
  <c r="N1145" i="5"/>
  <c r="N1152" i="5"/>
  <c r="N1156" i="5"/>
  <c r="N1157" i="5"/>
  <c r="N1166" i="5"/>
  <c r="N1176" i="5"/>
  <c r="N1177" i="5"/>
  <c r="J1180" i="5"/>
  <c r="N1196" i="5"/>
  <c r="N1202" i="5"/>
  <c r="N1213" i="5"/>
  <c r="N1223" i="5"/>
  <c r="J1228" i="5"/>
  <c r="N1232" i="5"/>
  <c r="N1235" i="5"/>
  <c r="N1246" i="5"/>
  <c r="N1247" i="5"/>
  <c r="N1255" i="5"/>
  <c r="N1262" i="5"/>
  <c r="N1271" i="5"/>
  <c r="N1104" i="5"/>
  <c r="N1106" i="5"/>
  <c r="N1107" i="5"/>
  <c r="N1120" i="5"/>
  <c r="N1124" i="5"/>
  <c r="N1233" i="5"/>
  <c r="N1244" i="5"/>
  <c r="N1245" i="5"/>
  <c r="N1250" i="5"/>
  <c r="N1260" i="5"/>
  <c r="N1261" i="5"/>
  <c r="N1266" i="5"/>
  <c r="N78" i="5"/>
  <c r="J78" i="5"/>
  <c r="N113" i="5"/>
  <c r="J113" i="5"/>
  <c r="M23" i="5"/>
  <c r="H23" i="5"/>
  <c r="I23" i="5" s="1"/>
  <c r="J23" i="5" s="1"/>
  <c r="L23" i="5"/>
  <c r="L84" i="5"/>
  <c r="M84" i="5"/>
  <c r="H84" i="5"/>
  <c r="I84" i="5" s="1"/>
  <c r="J84" i="5" s="1"/>
  <c r="L100" i="5"/>
  <c r="M100" i="5"/>
  <c r="H100" i="5"/>
  <c r="I100" i="5" s="1"/>
  <c r="J100" i="5" s="1"/>
  <c r="L116" i="5"/>
  <c r="M116" i="5"/>
  <c r="H116" i="5"/>
  <c r="I116" i="5" s="1"/>
  <c r="J116" i="5" s="1"/>
  <c r="L92" i="5"/>
  <c r="M92" i="5"/>
  <c r="H92" i="5"/>
  <c r="I92" i="5" s="1"/>
  <c r="M27" i="5"/>
  <c r="H27" i="5"/>
  <c r="I27" i="5" s="1"/>
  <c r="L27" i="5"/>
  <c r="M35" i="5"/>
  <c r="H35" i="5"/>
  <c r="I35" i="5" s="1"/>
  <c r="L35" i="5"/>
  <c r="M43" i="5"/>
  <c r="H43" i="5"/>
  <c r="I43" i="5" s="1"/>
  <c r="L43" i="5"/>
  <c r="M51" i="5"/>
  <c r="H51" i="5"/>
  <c r="I51" i="5" s="1"/>
  <c r="L51" i="5"/>
  <c r="M59" i="5"/>
  <c r="H59" i="5"/>
  <c r="I59" i="5" s="1"/>
  <c r="L59" i="5"/>
  <c r="M67" i="5"/>
  <c r="H67" i="5"/>
  <c r="I67" i="5" s="1"/>
  <c r="L67" i="5"/>
  <c r="M75" i="5"/>
  <c r="H75" i="5"/>
  <c r="I75" i="5" s="1"/>
  <c r="L75" i="5"/>
  <c r="L80" i="5"/>
  <c r="M80" i="5"/>
  <c r="H80" i="5"/>
  <c r="I80" i="5" s="1"/>
  <c r="J80" i="5" s="1"/>
  <c r="L96" i="5"/>
  <c r="M96" i="5"/>
  <c r="H96" i="5"/>
  <c r="I96" i="5" s="1"/>
  <c r="J96" i="5" s="1"/>
  <c r="L91" i="5"/>
  <c r="M91" i="5"/>
  <c r="H91" i="5"/>
  <c r="I91" i="5" s="1"/>
  <c r="J91" i="5" s="1"/>
  <c r="H108" i="5"/>
  <c r="I108" i="5" s="1"/>
  <c r="J108" i="5" s="1"/>
  <c r="L111" i="5"/>
  <c r="M111" i="5"/>
  <c r="H111" i="5"/>
  <c r="I111" i="5" s="1"/>
  <c r="J111" i="5" s="1"/>
  <c r="L125" i="5"/>
  <c r="M125" i="5"/>
  <c r="H125" i="5"/>
  <c r="I125" i="5" s="1"/>
  <c r="J125" i="5" s="1"/>
  <c r="L141" i="5"/>
  <c r="M141" i="5"/>
  <c r="H141" i="5"/>
  <c r="I141" i="5" s="1"/>
  <c r="J141" i="5" s="1"/>
  <c r="M157" i="5"/>
  <c r="H157" i="5"/>
  <c r="I157" i="5" s="1"/>
  <c r="J157" i="5" s="1"/>
  <c r="L157" i="5"/>
  <c r="M112" i="5"/>
  <c r="L112" i="5"/>
  <c r="H112" i="5"/>
  <c r="I112" i="5" s="1"/>
  <c r="J112" i="5" s="1"/>
  <c r="L121" i="5"/>
  <c r="M121" i="5"/>
  <c r="H121" i="5"/>
  <c r="I121" i="5" s="1"/>
  <c r="N121" i="5" s="1"/>
  <c r="L137" i="5"/>
  <c r="M137" i="5"/>
  <c r="H137" i="5"/>
  <c r="I137" i="5" s="1"/>
  <c r="N137" i="5" s="1"/>
  <c r="L153" i="5"/>
  <c r="M153" i="5"/>
  <c r="H153" i="5"/>
  <c r="I153" i="5" s="1"/>
  <c r="L437" i="5"/>
  <c r="M437" i="5"/>
  <c r="H437" i="5"/>
  <c r="I437" i="5" s="1"/>
  <c r="L453" i="5"/>
  <c r="M453" i="5"/>
  <c r="H453" i="5"/>
  <c r="I453" i="5" s="1"/>
  <c r="L469" i="5"/>
  <c r="M469" i="5"/>
  <c r="H469" i="5"/>
  <c r="I469" i="5" s="1"/>
  <c r="L485" i="5"/>
  <c r="M485" i="5"/>
  <c r="H485" i="5"/>
  <c r="I485" i="5" s="1"/>
  <c r="L501" i="5"/>
  <c r="M501" i="5"/>
  <c r="H501" i="5"/>
  <c r="I501" i="5" s="1"/>
  <c r="L441" i="5"/>
  <c r="M441" i="5"/>
  <c r="H441" i="5"/>
  <c r="I441" i="5" s="1"/>
  <c r="L457" i="5"/>
  <c r="M457" i="5"/>
  <c r="H457" i="5"/>
  <c r="I457" i="5" s="1"/>
  <c r="L473" i="5"/>
  <c r="M473" i="5"/>
  <c r="H473" i="5"/>
  <c r="I473" i="5" s="1"/>
  <c r="L489" i="5"/>
  <c r="M489" i="5"/>
  <c r="H489" i="5"/>
  <c r="I489" i="5" s="1"/>
  <c r="L505" i="5"/>
  <c r="M505" i="5"/>
  <c r="H505" i="5"/>
  <c r="I505" i="5" s="1"/>
  <c r="L516" i="5"/>
  <c r="M516" i="5"/>
  <c r="H516" i="5"/>
  <c r="I516" i="5" s="1"/>
  <c r="J516" i="5" s="1"/>
  <c r="L521" i="5"/>
  <c r="M521" i="5"/>
  <c r="H521" i="5"/>
  <c r="I521" i="5" s="1"/>
  <c r="M513" i="5"/>
  <c r="L513" i="5"/>
  <c r="H513" i="5"/>
  <c r="I513" i="5" s="1"/>
  <c r="L618" i="5"/>
  <c r="M618" i="5"/>
  <c r="H618" i="5"/>
  <c r="I618" i="5" s="1"/>
  <c r="J618" i="5" s="1"/>
  <c r="M626" i="5"/>
  <c r="L626" i="5"/>
  <c r="H626" i="5"/>
  <c r="I626" i="5" s="1"/>
  <c r="J626" i="5" s="1"/>
  <c r="L634" i="5"/>
  <c r="M634" i="5"/>
  <c r="H634" i="5"/>
  <c r="I634" i="5" s="1"/>
  <c r="J634" i="5" s="1"/>
  <c r="L646" i="5"/>
  <c r="M646" i="5"/>
  <c r="H646" i="5"/>
  <c r="I646" i="5" s="1"/>
  <c r="J646" i="5" s="1"/>
  <c r="L662" i="5"/>
  <c r="M662" i="5"/>
  <c r="H662" i="5"/>
  <c r="I662" i="5" s="1"/>
  <c r="J662" i="5" s="1"/>
  <c r="L678" i="5"/>
  <c r="M678" i="5"/>
  <c r="H678" i="5"/>
  <c r="I678" i="5" s="1"/>
  <c r="J678" i="5" s="1"/>
  <c r="L694" i="5"/>
  <c r="M694" i="5"/>
  <c r="H694" i="5"/>
  <c r="I694" i="5" s="1"/>
  <c r="J694" i="5" s="1"/>
  <c r="L710" i="5"/>
  <c r="M710" i="5"/>
  <c r="H710" i="5"/>
  <c r="I710" i="5" s="1"/>
  <c r="J710" i="5" s="1"/>
  <c r="L614" i="5"/>
  <c r="M614" i="5"/>
  <c r="H614" i="5"/>
  <c r="I614" i="5" s="1"/>
  <c r="L622" i="5"/>
  <c r="M622" i="5"/>
  <c r="H622" i="5"/>
  <c r="I622" i="5" s="1"/>
  <c r="J622" i="5" s="1"/>
  <c r="L630" i="5"/>
  <c r="M630" i="5"/>
  <c r="H630" i="5"/>
  <c r="I630" i="5" s="1"/>
  <c r="J630" i="5" s="1"/>
  <c r="L638" i="5"/>
  <c r="M638" i="5"/>
  <c r="H638" i="5"/>
  <c r="I638" i="5" s="1"/>
  <c r="J638" i="5" s="1"/>
  <c r="L654" i="5"/>
  <c r="M654" i="5"/>
  <c r="H654" i="5"/>
  <c r="I654" i="5" s="1"/>
  <c r="J654" i="5" s="1"/>
  <c r="L670" i="5"/>
  <c r="M670" i="5"/>
  <c r="H670" i="5"/>
  <c r="I670" i="5" s="1"/>
  <c r="J670" i="5" s="1"/>
  <c r="L686" i="5"/>
  <c r="M686" i="5"/>
  <c r="H686" i="5"/>
  <c r="I686" i="5" s="1"/>
  <c r="J686" i="5" s="1"/>
  <c r="M702" i="5"/>
  <c r="L702" i="5"/>
  <c r="H702" i="5"/>
  <c r="I702" i="5" s="1"/>
  <c r="J702" i="5" s="1"/>
  <c r="L722" i="5"/>
  <c r="M722" i="5"/>
  <c r="H722" i="5"/>
  <c r="I722" i="5" s="1"/>
  <c r="J722" i="5" s="1"/>
  <c r="M727" i="5"/>
  <c r="L727" i="5"/>
  <c r="H727" i="5"/>
  <c r="I727" i="5" s="1"/>
  <c r="M743" i="5"/>
  <c r="L743" i="5"/>
  <c r="H743" i="5"/>
  <c r="I743" i="5" s="1"/>
  <c r="L706" i="5"/>
  <c r="M706" i="5"/>
  <c r="H706" i="5"/>
  <c r="I706" i="5" s="1"/>
  <c r="J706" i="5" s="1"/>
  <c r="L721" i="5"/>
  <c r="M721" i="5"/>
  <c r="H721" i="5"/>
  <c r="I721" i="5" s="1"/>
  <c r="L731" i="5"/>
  <c r="M731" i="5"/>
  <c r="H731" i="5"/>
  <c r="I731" i="5" s="1"/>
  <c r="M690" i="5"/>
  <c r="L690" i="5"/>
  <c r="H690" i="5"/>
  <c r="I690" i="5" s="1"/>
  <c r="J690" i="5" s="1"/>
  <c r="L853" i="5"/>
  <c r="M853" i="5"/>
  <c r="H853" i="5"/>
  <c r="I853" i="5" s="1"/>
  <c r="L869" i="5"/>
  <c r="M869" i="5"/>
  <c r="H869" i="5"/>
  <c r="I869" i="5" s="1"/>
  <c r="L885" i="5"/>
  <c r="M885" i="5"/>
  <c r="H885" i="5"/>
  <c r="I885" i="5" s="1"/>
  <c r="M901" i="5"/>
  <c r="L901" i="5"/>
  <c r="H901" i="5"/>
  <c r="I901" i="5" s="1"/>
  <c r="J901" i="5" s="1"/>
  <c r="M917" i="5"/>
  <c r="L917" i="5"/>
  <c r="H917" i="5"/>
  <c r="I917" i="5" s="1"/>
  <c r="J917" i="5" s="1"/>
  <c r="L857" i="5"/>
  <c r="M857" i="5"/>
  <c r="H857" i="5"/>
  <c r="I857" i="5" s="1"/>
  <c r="L873" i="5"/>
  <c r="M873" i="5"/>
  <c r="H873" i="5"/>
  <c r="I873" i="5" s="1"/>
  <c r="L889" i="5"/>
  <c r="M889" i="5"/>
  <c r="H889" i="5"/>
  <c r="I889" i="5" s="1"/>
  <c r="L905" i="5"/>
  <c r="M905" i="5"/>
  <c r="H905" i="5"/>
  <c r="I905" i="5" s="1"/>
  <c r="M922" i="5"/>
  <c r="L922" i="5"/>
  <c r="H922" i="5"/>
  <c r="I922" i="5" s="1"/>
  <c r="J922" i="5" s="1"/>
  <c r="L1111" i="5"/>
  <c r="M1111" i="5"/>
  <c r="H1111" i="5"/>
  <c r="I1111" i="5" s="1"/>
  <c r="J1111" i="5" s="1"/>
  <c r="M1119" i="5"/>
  <c r="L1119" i="5"/>
  <c r="H1119" i="5"/>
  <c r="I1119" i="5" s="1"/>
  <c r="J1119" i="5" s="1"/>
  <c r="L1127" i="5"/>
  <c r="M1127" i="5"/>
  <c r="H1127" i="5"/>
  <c r="I1127" i="5" s="1"/>
  <c r="J1127" i="5" s="1"/>
  <c r="L1135" i="5"/>
  <c r="M1135" i="5"/>
  <c r="H1135" i="5"/>
  <c r="I1135" i="5" s="1"/>
  <c r="J1135" i="5" s="1"/>
  <c r="L1151" i="5"/>
  <c r="M1151" i="5"/>
  <c r="H1151" i="5"/>
  <c r="I1151" i="5" s="1"/>
  <c r="J1151" i="5" s="1"/>
  <c r="L1167" i="5"/>
  <c r="M1167" i="5"/>
  <c r="H1167" i="5"/>
  <c r="I1167" i="5" s="1"/>
  <c r="J1167" i="5" s="1"/>
  <c r="L1183" i="5"/>
  <c r="M1183" i="5"/>
  <c r="H1183" i="5"/>
  <c r="I1183" i="5" s="1"/>
  <c r="J1183" i="5" s="1"/>
  <c r="L1115" i="5"/>
  <c r="M1115" i="5"/>
  <c r="H1115" i="5"/>
  <c r="I1115" i="5" s="1"/>
  <c r="J1115" i="5" s="1"/>
  <c r="L1123" i="5"/>
  <c r="M1123" i="5"/>
  <c r="H1123" i="5"/>
  <c r="I1123" i="5" s="1"/>
  <c r="M1131" i="5"/>
  <c r="L1131" i="5"/>
  <c r="H1131" i="5"/>
  <c r="I1131" i="5" s="1"/>
  <c r="J1131" i="5" s="1"/>
  <c r="M1143" i="5"/>
  <c r="L1143" i="5"/>
  <c r="H1143" i="5"/>
  <c r="I1143" i="5" s="1"/>
  <c r="J1143" i="5" s="1"/>
  <c r="L1159" i="5"/>
  <c r="M1159" i="5"/>
  <c r="H1159" i="5"/>
  <c r="I1159" i="5" s="1"/>
  <c r="J1159" i="5" s="1"/>
  <c r="L1175" i="5"/>
  <c r="M1175" i="5"/>
  <c r="H1175" i="5"/>
  <c r="I1175" i="5" s="1"/>
  <c r="J1175" i="5" s="1"/>
  <c r="L1191" i="5"/>
  <c r="M1191" i="5"/>
  <c r="H1191" i="5"/>
  <c r="I1191" i="5" s="1"/>
  <c r="J1191" i="5" s="1"/>
  <c r="L135" i="5"/>
  <c r="M135" i="5"/>
  <c r="H135" i="5"/>
  <c r="I135" i="5" s="1"/>
  <c r="J135" i="5" s="1"/>
  <c r="L145" i="5"/>
  <c r="M145" i="5"/>
  <c r="H145" i="5"/>
  <c r="I145" i="5" s="1"/>
  <c r="L148" i="5"/>
  <c r="M148" i="5"/>
  <c r="H148" i="5"/>
  <c r="I148" i="5" s="1"/>
  <c r="J148" i="5" s="1"/>
  <c r="L168" i="5"/>
  <c r="M168" i="5"/>
  <c r="H168" i="5"/>
  <c r="I168" i="5" s="1"/>
  <c r="J168" i="5" s="1"/>
  <c r="L129" i="5"/>
  <c r="M129" i="5"/>
  <c r="H129" i="5"/>
  <c r="I129" i="5" s="1"/>
  <c r="L132" i="5"/>
  <c r="M132" i="5"/>
  <c r="H132" i="5"/>
  <c r="I132" i="5" s="1"/>
  <c r="J132" i="5" s="1"/>
  <c r="L152" i="5"/>
  <c r="M152" i="5"/>
  <c r="H152" i="5"/>
  <c r="I152" i="5" s="1"/>
  <c r="J152" i="5" s="1"/>
  <c r="M163" i="5"/>
  <c r="H163" i="5"/>
  <c r="I163" i="5" s="1"/>
  <c r="J163" i="5" s="1"/>
  <c r="L163" i="5"/>
  <c r="N163" i="5" s="1"/>
  <c r="L165" i="5"/>
  <c r="M165" i="5"/>
  <c r="H165" i="5"/>
  <c r="I165" i="5" s="1"/>
  <c r="L172" i="5"/>
  <c r="M172" i="5"/>
  <c r="H172" i="5"/>
  <c r="I172" i="5" s="1"/>
  <c r="J172" i="5" s="1"/>
  <c r="J179" i="5"/>
  <c r="M179" i="5"/>
  <c r="H179" i="5"/>
  <c r="I179" i="5" s="1"/>
  <c r="L179" i="5"/>
  <c r="L188" i="5"/>
  <c r="M188" i="5"/>
  <c r="H188" i="5"/>
  <c r="I188" i="5" s="1"/>
  <c r="J188" i="5" s="1"/>
  <c r="L196" i="5"/>
  <c r="M196" i="5"/>
  <c r="H196" i="5"/>
  <c r="I196" i="5" s="1"/>
  <c r="J196" i="5" s="1"/>
  <c r="L203" i="5"/>
  <c r="H203" i="5"/>
  <c r="I203" i="5" s="1"/>
  <c r="J203" i="5" s="1"/>
  <c r="M203" i="5"/>
  <c r="M208" i="5"/>
  <c r="H208" i="5"/>
  <c r="I208" i="5" s="1"/>
  <c r="J208" i="5" s="1"/>
  <c r="L208" i="5"/>
  <c r="L215" i="5"/>
  <c r="M215" i="5"/>
  <c r="H215" i="5"/>
  <c r="I215" i="5" s="1"/>
  <c r="J215" i="5" s="1"/>
  <c r="J227" i="5"/>
  <c r="M227" i="5"/>
  <c r="H227" i="5"/>
  <c r="I227" i="5" s="1"/>
  <c r="L227" i="5"/>
  <c r="N227" i="5" s="1"/>
  <c r="L236" i="5"/>
  <c r="M236" i="5"/>
  <c r="H236" i="5"/>
  <c r="I236" i="5" s="1"/>
  <c r="J236" i="5" s="1"/>
  <c r="L241" i="5"/>
  <c r="M241" i="5"/>
  <c r="H241" i="5"/>
  <c r="I241" i="5" s="1"/>
  <c r="L257" i="5"/>
  <c r="M257" i="5"/>
  <c r="H257" i="5"/>
  <c r="I257" i="5" s="1"/>
  <c r="L273" i="5"/>
  <c r="M273" i="5"/>
  <c r="H273" i="5"/>
  <c r="I273" i="5" s="1"/>
  <c r="M289" i="5"/>
  <c r="L289" i="5"/>
  <c r="H289" i="5"/>
  <c r="I289" i="5" s="1"/>
  <c r="J122" i="5"/>
  <c r="M122" i="5"/>
  <c r="H122" i="5"/>
  <c r="I122" i="5" s="1"/>
  <c r="L122" i="5"/>
  <c r="L156" i="5"/>
  <c r="M156" i="5"/>
  <c r="H156" i="5"/>
  <c r="I156" i="5" s="1"/>
  <c r="J156" i="5" s="1"/>
  <c r="L158" i="5"/>
  <c r="H158" i="5"/>
  <c r="I158" i="5" s="1"/>
  <c r="J158" i="5" s="1"/>
  <c r="M158" i="5"/>
  <c r="M173" i="5"/>
  <c r="H173" i="5"/>
  <c r="I173" i="5" s="1"/>
  <c r="J173" i="5" s="1"/>
  <c r="L173" i="5"/>
  <c r="M189" i="5"/>
  <c r="L189" i="5"/>
  <c r="H189" i="5"/>
  <c r="I189" i="5" s="1"/>
  <c r="L201" i="5"/>
  <c r="M201" i="5"/>
  <c r="H201" i="5"/>
  <c r="I201" i="5" s="1"/>
  <c r="L213" i="5"/>
  <c r="M213" i="5"/>
  <c r="H213" i="5"/>
  <c r="I213" i="5" s="1"/>
  <c r="L225" i="5"/>
  <c r="M225" i="5"/>
  <c r="H225" i="5"/>
  <c r="I225" i="5" s="1"/>
  <c r="M237" i="5"/>
  <c r="H237" i="5"/>
  <c r="I237" i="5" s="1"/>
  <c r="J237" i="5" s="1"/>
  <c r="L237" i="5"/>
  <c r="L245" i="5"/>
  <c r="M245" i="5"/>
  <c r="H245" i="5"/>
  <c r="I245" i="5" s="1"/>
  <c r="L261" i="5"/>
  <c r="M261" i="5"/>
  <c r="H261" i="5"/>
  <c r="I261" i="5" s="1"/>
  <c r="L177" i="5"/>
  <c r="M177" i="5"/>
  <c r="H177" i="5"/>
  <c r="I177" i="5" s="1"/>
  <c r="M186" i="5"/>
  <c r="L186" i="5"/>
  <c r="H186" i="5"/>
  <c r="I186" i="5" s="1"/>
  <c r="L206" i="5"/>
  <c r="H206" i="5"/>
  <c r="I206" i="5" s="1"/>
  <c r="J206" i="5" s="1"/>
  <c r="M206" i="5"/>
  <c r="L219" i="5"/>
  <c r="H219" i="5"/>
  <c r="I219" i="5" s="1"/>
  <c r="J219" i="5" s="1"/>
  <c r="M219" i="5"/>
  <c r="L244" i="5"/>
  <c r="M244" i="5"/>
  <c r="H244" i="5"/>
  <c r="I244" i="5" s="1"/>
  <c r="J244" i="5" s="1"/>
  <c r="L249" i="5"/>
  <c r="M249" i="5"/>
  <c r="H249" i="5"/>
  <c r="I249" i="5" s="1"/>
  <c r="M256" i="5"/>
  <c r="L256" i="5"/>
  <c r="H256" i="5"/>
  <c r="I256" i="5" s="1"/>
  <c r="J256" i="5" s="1"/>
  <c r="L288" i="5"/>
  <c r="M288" i="5"/>
  <c r="H288" i="5"/>
  <c r="I288" i="5" s="1"/>
  <c r="J288" i="5" s="1"/>
  <c r="M292" i="5"/>
  <c r="L292" i="5"/>
  <c r="H292" i="5"/>
  <c r="I292" i="5" s="1"/>
  <c r="J292" i="5" s="1"/>
  <c r="M297" i="5"/>
  <c r="L297" i="5"/>
  <c r="H297" i="5"/>
  <c r="I297" i="5" s="1"/>
  <c r="M303" i="5"/>
  <c r="L303" i="5"/>
  <c r="H303" i="5"/>
  <c r="I303" i="5" s="1"/>
  <c r="J303" i="5" s="1"/>
  <c r="L313" i="5"/>
  <c r="M313" i="5"/>
  <c r="H313" i="5"/>
  <c r="I313" i="5" s="1"/>
  <c r="L322" i="5"/>
  <c r="M322" i="5"/>
  <c r="H322" i="5"/>
  <c r="I322" i="5" s="1"/>
  <c r="J322" i="5" s="1"/>
  <c r="L331" i="5"/>
  <c r="M331" i="5"/>
  <c r="H331" i="5"/>
  <c r="I331" i="5" s="1"/>
  <c r="J331" i="5" s="1"/>
  <c r="L340" i="5"/>
  <c r="M340" i="5"/>
  <c r="H340" i="5"/>
  <c r="I340" i="5" s="1"/>
  <c r="J340" i="5" s="1"/>
  <c r="L346" i="5"/>
  <c r="M346" i="5"/>
  <c r="H346" i="5"/>
  <c r="I346" i="5" s="1"/>
  <c r="J346" i="5" s="1"/>
  <c r="L209" i="5"/>
  <c r="M209" i="5"/>
  <c r="H209" i="5"/>
  <c r="I209" i="5" s="1"/>
  <c r="L212" i="5"/>
  <c r="M212" i="5"/>
  <c r="H212" i="5"/>
  <c r="I212" i="5" s="1"/>
  <c r="J212" i="5" s="1"/>
  <c r="J240" i="5"/>
  <c r="M240" i="5"/>
  <c r="H240" i="5"/>
  <c r="I240" i="5" s="1"/>
  <c r="L240" i="5"/>
  <c r="L260" i="5"/>
  <c r="M260" i="5"/>
  <c r="H260" i="5"/>
  <c r="I260" i="5" s="1"/>
  <c r="J260" i="5" s="1"/>
  <c r="L265" i="5"/>
  <c r="M265" i="5"/>
  <c r="H265" i="5"/>
  <c r="I265" i="5" s="1"/>
  <c r="L277" i="5"/>
  <c r="M277" i="5"/>
  <c r="H277" i="5"/>
  <c r="I277" i="5" s="1"/>
  <c r="J277" i="5" s="1"/>
  <c r="L301" i="5"/>
  <c r="M301" i="5"/>
  <c r="H301" i="5"/>
  <c r="I301" i="5" s="1"/>
  <c r="M342" i="5"/>
  <c r="L342" i="5"/>
  <c r="H342" i="5"/>
  <c r="I342" i="5" s="1"/>
  <c r="J342" i="5" s="1"/>
  <c r="M351" i="5"/>
  <c r="L351" i="5"/>
  <c r="H351" i="5"/>
  <c r="I351" i="5" s="1"/>
  <c r="J351" i="5" s="1"/>
  <c r="M361" i="5"/>
  <c r="L361" i="5"/>
  <c r="H361" i="5"/>
  <c r="I361" i="5" s="1"/>
  <c r="L365" i="5"/>
  <c r="M365" i="5"/>
  <c r="H365" i="5"/>
  <c r="I365" i="5" s="1"/>
  <c r="L378" i="5"/>
  <c r="M378" i="5"/>
  <c r="H378" i="5"/>
  <c r="I378" i="5" s="1"/>
  <c r="J378" i="5" s="1"/>
  <c r="M382" i="5"/>
  <c r="L382" i="5"/>
  <c r="H382" i="5"/>
  <c r="I382" i="5" s="1"/>
  <c r="J382" i="5" s="1"/>
  <c r="L409" i="5"/>
  <c r="M409" i="5"/>
  <c r="H409" i="5"/>
  <c r="I409" i="5" s="1"/>
  <c r="L426" i="5"/>
  <c r="M426" i="5"/>
  <c r="H426" i="5"/>
  <c r="I426" i="5" s="1"/>
  <c r="J426" i="5" s="1"/>
  <c r="M427" i="5"/>
  <c r="L427" i="5"/>
  <c r="H427" i="5"/>
  <c r="I427" i="5" s="1"/>
  <c r="J427" i="5" s="1"/>
  <c r="M429" i="5"/>
  <c r="L429" i="5"/>
  <c r="H429" i="5"/>
  <c r="I429" i="5" s="1"/>
  <c r="L436" i="5"/>
  <c r="M436" i="5"/>
  <c r="H436" i="5"/>
  <c r="I436" i="5" s="1"/>
  <c r="J436" i="5" s="1"/>
  <c r="L443" i="5"/>
  <c r="M443" i="5"/>
  <c r="H443" i="5"/>
  <c r="I443" i="5" s="1"/>
  <c r="J443" i="5" s="1"/>
  <c r="L448" i="5"/>
  <c r="M448" i="5"/>
  <c r="H448" i="5"/>
  <c r="I448" i="5" s="1"/>
  <c r="J448" i="5" s="1"/>
  <c r="M454" i="5"/>
  <c r="L454" i="5"/>
  <c r="H454" i="5"/>
  <c r="I454" i="5" s="1"/>
  <c r="J454" i="5" s="1"/>
  <c r="L466" i="5"/>
  <c r="M466" i="5"/>
  <c r="H466" i="5"/>
  <c r="I466" i="5" s="1"/>
  <c r="J466" i="5" s="1"/>
  <c r="M479" i="5"/>
  <c r="L479" i="5"/>
  <c r="H479" i="5"/>
  <c r="I479" i="5" s="1"/>
  <c r="J479" i="5" s="1"/>
  <c r="M481" i="5"/>
  <c r="L481" i="5"/>
  <c r="H481" i="5"/>
  <c r="I481" i="5" s="1"/>
  <c r="L483" i="5"/>
  <c r="M483" i="5"/>
  <c r="H483" i="5"/>
  <c r="I483" i="5" s="1"/>
  <c r="J483" i="5" s="1"/>
  <c r="L493" i="5"/>
  <c r="M493" i="5"/>
  <c r="H493" i="5"/>
  <c r="I493" i="5" s="1"/>
  <c r="L500" i="5"/>
  <c r="M500" i="5"/>
  <c r="H500" i="5"/>
  <c r="I500" i="5" s="1"/>
  <c r="J500" i="5" s="1"/>
  <c r="L314" i="5"/>
  <c r="M314" i="5"/>
  <c r="H314" i="5"/>
  <c r="I314" i="5" s="1"/>
  <c r="J314" i="5" s="1"/>
  <c r="L332" i="5"/>
  <c r="M332" i="5"/>
  <c r="H332" i="5"/>
  <c r="I332" i="5" s="1"/>
  <c r="J332" i="5" s="1"/>
  <c r="L341" i="5"/>
  <c r="M341" i="5"/>
  <c r="H341" i="5"/>
  <c r="I341" i="5" s="1"/>
  <c r="L366" i="5"/>
  <c r="M366" i="5"/>
  <c r="H366" i="5"/>
  <c r="I366" i="5" s="1"/>
  <c r="J366" i="5" s="1"/>
  <c r="M374" i="5"/>
  <c r="L374" i="5"/>
  <c r="H374" i="5"/>
  <c r="I374" i="5" s="1"/>
  <c r="J374" i="5" s="1"/>
  <c r="M415" i="5"/>
  <c r="L415" i="5"/>
  <c r="H415" i="5"/>
  <c r="I415" i="5" s="1"/>
  <c r="J415" i="5" s="1"/>
  <c r="L419" i="5"/>
  <c r="M419" i="5"/>
  <c r="H419" i="5"/>
  <c r="I419" i="5" s="1"/>
  <c r="J419" i="5" s="1"/>
  <c r="L421" i="5"/>
  <c r="M421" i="5"/>
  <c r="H421" i="5"/>
  <c r="I421" i="5" s="1"/>
  <c r="L446" i="5"/>
  <c r="M446" i="5"/>
  <c r="H446" i="5"/>
  <c r="I446" i="5" s="1"/>
  <c r="J446" i="5" s="1"/>
  <c r="L461" i="5"/>
  <c r="M461" i="5"/>
  <c r="H461" i="5"/>
  <c r="I461" i="5" s="1"/>
  <c r="L512" i="5"/>
  <c r="M512" i="5"/>
  <c r="H512" i="5"/>
  <c r="I512" i="5" s="1"/>
  <c r="J512" i="5" s="1"/>
  <c r="L525" i="5"/>
  <c r="M525" i="5"/>
  <c r="H525" i="5"/>
  <c r="I525" i="5" s="1"/>
  <c r="L528" i="5"/>
  <c r="M528" i="5"/>
  <c r="H528" i="5"/>
  <c r="I528" i="5" s="1"/>
  <c r="J528" i="5" s="1"/>
  <c r="L530" i="5"/>
  <c r="M530" i="5"/>
  <c r="H530" i="5"/>
  <c r="I530" i="5" s="1"/>
  <c r="J530" i="5" s="1"/>
  <c r="L537" i="5"/>
  <c r="M537" i="5"/>
  <c r="H537" i="5"/>
  <c r="I537" i="5" s="1"/>
  <c r="L546" i="5"/>
  <c r="M546" i="5"/>
  <c r="H546" i="5"/>
  <c r="I546" i="5" s="1"/>
  <c r="J546" i="5" s="1"/>
  <c r="L553" i="5"/>
  <c r="M553" i="5"/>
  <c r="H553" i="5"/>
  <c r="I553" i="5" s="1"/>
  <c r="L562" i="5"/>
  <c r="M562" i="5"/>
  <c r="H562" i="5"/>
  <c r="I562" i="5" s="1"/>
  <c r="J562" i="5" s="1"/>
  <c r="L569" i="5"/>
  <c r="M569" i="5"/>
  <c r="H569" i="5"/>
  <c r="I569" i="5" s="1"/>
  <c r="L578" i="5"/>
  <c r="M578" i="5"/>
  <c r="H578" i="5"/>
  <c r="I578" i="5" s="1"/>
  <c r="J578" i="5" s="1"/>
  <c r="L585" i="5"/>
  <c r="M585" i="5"/>
  <c r="H585" i="5"/>
  <c r="I585" i="5" s="1"/>
  <c r="L594" i="5"/>
  <c r="M594" i="5"/>
  <c r="H594" i="5"/>
  <c r="I594" i="5" s="1"/>
  <c r="J594" i="5" s="1"/>
  <c r="L601" i="5"/>
  <c r="M601" i="5"/>
  <c r="H601" i="5"/>
  <c r="I601" i="5" s="1"/>
  <c r="L610" i="5"/>
  <c r="M610" i="5"/>
  <c r="H610" i="5"/>
  <c r="I610" i="5" s="1"/>
  <c r="J610" i="5" s="1"/>
  <c r="L640" i="5"/>
  <c r="M640" i="5"/>
  <c r="H640" i="5"/>
  <c r="I640" i="5" s="1"/>
  <c r="J640" i="5" s="1"/>
  <c r="L647" i="5"/>
  <c r="M647" i="5"/>
  <c r="H647" i="5"/>
  <c r="I647" i="5" s="1"/>
  <c r="J647" i="5" s="1"/>
  <c r="M653" i="5"/>
  <c r="L653" i="5"/>
  <c r="H653" i="5"/>
  <c r="I653" i="5" s="1"/>
  <c r="L656" i="5"/>
  <c r="M656" i="5"/>
  <c r="H656" i="5"/>
  <c r="I656" i="5" s="1"/>
  <c r="J656" i="5" s="1"/>
  <c r="L675" i="5"/>
  <c r="M675" i="5"/>
  <c r="H675" i="5"/>
  <c r="I675" i="5" s="1"/>
  <c r="J675" i="5" s="1"/>
  <c r="M370" i="5"/>
  <c r="L370" i="5"/>
  <c r="H370" i="5"/>
  <c r="I370" i="5" s="1"/>
  <c r="J370" i="5" s="1"/>
  <c r="L381" i="5"/>
  <c r="M381" i="5"/>
  <c r="H381" i="5"/>
  <c r="I381" i="5" s="1"/>
  <c r="M425" i="5"/>
  <c r="L425" i="5"/>
  <c r="H425" i="5"/>
  <c r="I425" i="5" s="1"/>
  <c r="L434" i="5"/>
  <c r="M434" i="5"/>
  <c r="H434" i="5"/>
  <c r="I434" i="5" s="1"/>
  <c r="J434" i="5" s="1"/>
  <c r="M456" i="5"/>
  <c r="L456" i="5"/>
  <c r="H456" i="5"/>
  <c r="I456" i="5" s="1"/>
  <c r="J456" i="5" s="1"/>
  <c r="M470" i="5"/>
  <c r="L470" i="5"/>
  <c r="H470" i="5"/>
  <c r="I470" i="5" s="1"/>
  <c r="J470" i="5" s="1"/>
  <c r="M475" i="5"/>
  <c r="L475" i="5"/>
  <c r="H475" i="5"/>
  <c r="I475" i="5" s="1"/>
  <c r="J475" i="5" s="1"/>
  <c r="L480" i="5"/>
  <c r="M480" i="5"/>
  <c r="H480" i="5"/>
  <c r="I480" i="5" s="1"/>
  <c r="J480" i="5" s="1"/>
  <c r="M486" i="5"/>
  <c r="L486" i="5"/>
  <c r="H486" i="5"/>
  <c r="I486" i="5" s="1"/>
  <c r="J486" i="5" s="1"/>
  <c r="L490" i="5"/>
  <c r="M490" i="5"/>
  <c r="H490" i="5"/>
  <c r="I490" i="5" s="1"/>
  <c r="J490" i="5" s="1"/>
  <c r="L491" i="5"/>
  <c r="M491" i="5"/>
  <c r="H491" i="5"/>
  <c r="I491" i="5" s="1"/>
  <c r="J491" i="5" s="1"/>
  <c r="L496" i="5"/>
  <c r="M496" i="5"/>
  <c r="H496" i="5"/>
  <c r="I496" i="5" s="1"/>
  <c r="J496" i="5" s="1"/>
  <c r="L515" i="5"/>
  <c r="M515" i="5"/>
  <c r="H515" i="5"/>
  <c r="I515" i="5" s="1"/>
  <c r="J515" i="5" s="1"/>
  <c r="L517" i="5"/>
  <c r="M517" i="5"/>
  <c r="H517" i="5"/>
  <c r="I517" i="5" s="1"/>
  <c r="L538" i="5"/>
  <c r="M538" i="5"/>
  <c r="H538" i="5"/>
  <c r="I538" i="5" s="1"/>
  <c r="J538" i="5" s="1"/>
  <c r="M545" i="5"/>
  <c r="L545" i="5"/>
  <c r="H545" i="5"/>
  <c r="I545" i="5" s="1"/>
  <c r="L554" i="5"/>
  <c r="M554" i="5"/>
  <c r="H554" i="5"/>
  <c r="I554" i="5" s="1"/>
  <c r="J554" i="5" s="1"/>
  <c r="M561" i="5"/>
  <c r="L561" i="5"/>
  <c r="H561" i="5"/>
  <c r="I561" i="5" s="1"/>
  <c r="L570" i="5"/>
  <c r="M570" i="5"/>
  <c r="H570" i="5"/>
  <c r="I570" i="5" s="1"/>
  <c r="J570" i="5" s="1"/>
  <c r="M577" i="5"/>
  <c r="L577" i="5"/>
  <c r="H577" i="5"/>
  <c r="I577" i="5" s="1"/>
  <c r="L586" i="5"/>
  <c r="M586" i="5"/>
  <c r="H586" i="5"/>
  <c r="I586" i="5" s="1"/>
  <c r="J586" i="5" s="1"/>
  <c r="M593" i="5"/>
  <c r="L593" i="5"/>
  <c r="H593" i="5"/>
  <c r="I593" i="5" s="1"/>
  <c r="L602" i="5"/>
  <c r="M602" i="5"/>
  <c r="H602" i="5"/>
  <c r="I602" i="5" s="1"/>
  <c r="J602" i="5" s="1"/>
  <c r="L609" i="5"/>
  <c r="M609" i="5"/>
  <c r="H609" i="5"/>
  <c r="I609" i="5" s="1"/>
  <c r="J609" i="5" s="1"/>
  <c r="L641" i="5"/>
  <c r="M641" i="5"/>
  <c r="H641" i="5"/>
  <c r="I641" i="5" s="1"/>
  <c r="L643" i="5"/>
  <c r="M643" i="5"/>
  <c r="H643" i="5"/>
  <c r="I643" i="5" s="1"/>
  <c r="J643" i="5" s="1"/>
  <c r="M658" i="5"/>
  <c r="L658" i="5"/>
  <c r="H658" i="5"/>
  <c r="I658" i="5" s="1"/>
  <c r="J658" i="5" s="1"/>
  <c r="L666" i="5"/>
  <c r="M666" i="5"/>
  <c r="H666" i="5"/>
  <c r="I666" i="5" s="1"/>
  <c r="J666" i="5" s="1"/>
  <c r="L672" i="5"/>
  <c r="M672" i="5"/>
  <c r="H672" i="5"/>
  <c r="I672" i="5" s="1"/>
  <c r="J672" i="5" s="1"/>
  <c r="L677" i="5"/>
  <c r="M677" i="5"/>
  <c r="H677" i="5"/>
  <c r="I677" i="5" s="1"/>
  <c r="L680" i="5"/>
  <c r="M680" i="5"/>
  <c r="H680" i="5"/>
  <c r="I680" i="5" s="1"/>
  <c r="J680" i="5" s="1"/>
  <c r="L689" i="5"/>
  <c r="M689" i="5"/>
  <c r="H689" i="5"/>
  <c r="I689" i="5" s="1"/>
  <c r="L688" i="5"/>
  <c r="M688" i="5"/>
  <c r="H688" i="5"/>
  <c r="I688" i="5" s="1"/>
  <c r="J688" i="5" s="1"/>
  <c r="L714" i="5"/>
  <c r="M714" i="5"/>
  <c r="H714" i="5"/>
  <c r="I714" i="5" s="1"/>
  <c r="J714" i="5" s="1"/>
  <c r="L748" i="5"/>
  <c r="M748" i="5"/>
  <c r="H748" i="5"/>
  <c r="I748" i="5" s="1"/>
  <c r="J748" i="5" s="1"/>
  <c r="L757" i="5"/>
  <c r="M757" i="5"/>
  <c r="H757" i="5"/>
  <c r="I757" i="5" s="1"/>
  <c r="L764" i="5"/>
  <c r="M764" i="5"/>
  <c r="H764" i="5"/>
  <c r="I764" i="5" s="1"/>
  <c r="J764" i="5" s="1"/>
  <c r="L773" i="5"/>
  <c r="M773" i="5"/>
  <c r="H773" i="5"/>
  <c r="I773" i="5" s="1"/>
  <c r="M780" i="5"/>
  <c r="L780" i="5"/>
  <c r="H780" i="5"/>
  <c r="I780" i="5" s="1"/>
  <c r="J780" i="5" s="1"/>
  <c r="L789" i="5"/>
  <c r="M789" i="5"/>
  <c r="H789" i="5"/>
  <c r="I789" i="5" s="1"/>
  <c r="L796" i="5"/>
  <c r="M796" i="5"/>
  <c r="H796" i="5"/>
  <c r="I796" i="5" s="1"/>
  <c r="J796" i="5" s="1"/>
  <c r="L805" i="5"/>
  <c r="M805" i="5"/>
  <c r="H805" i="5"/>
  <c r="I805" i="5" s="1"/>
  <c r="L812" i="5"/>
  <c r="M812" i="5"/>
  <c r="H812" i="5"/>
  <c r="I812" i="5" s="1"/>
  <c r="J812" i="5" s="1"/>
  <c r="L821" i="5"/>
  <c r="M821" i="5"/>
  <c r="H821" i="5"/>
  <c r="I821" i="5" s="1"/>
  <c r="L828" i="5"/>
  <c r="M828" i="5"/>
  <c r="H828" i="5"/>
  <c r="I828" i="5" s="1"/>
  <c r="J828" i="5" s="1"/>
  <c r="M837" i="5"/>
  <c r="L837" i="5"/>
  <c r="H837" i="5"/>
  <c r="I837" i="5" s="1"/>
  <c r="L860" i="5"/>
  <c r="M860" i="5"/>
  <c r="H860" i="5"/>
  <c r="I860" i="5" s="1"/>
  <c r="J860" i="5" s="1"/>
  <c r="M865" i="5"/>
  <c r="L865" i="5"/>
  <c r="H865" i="5"/>
  <c r="I865" i="5" s="1"/>
  <c r="M868" i="5"/>
  <c r="L868" i="5"/>
  <c r="H868" i="5"/>
  <c r="I868" i="5" s="1"/>
  <c r="J868" i="5" s="1"/>
  <c r="L888" i="5"/>
  <c r="M888" i="5"/>
  <c r="H888" i="5"/>
  <c r="I888" i="5" s="1"/>
  <c r="L893" i="5"/>
  <c r="M893" i="5"/>
  <c r="H893" i="5"/>
  <c r="I893" i="5" s="1"/>
  <c r="L896" i="5"/>
  <c r="M896" i="5"/>
  <c r="H896" i="5"/>
  <c r="I896" i="5" s="1"/>
  <c r="L904" i="5"/>
  <c r="M904" i="5"/>
  <c r="H904" i="5"/>
  <c r="I904" i="5" s="1"/>
  <c r="J904" i="5" s="1"/>
  <c r="L906" i="5"/>
  <c r="M906" i="5"/>
  <c r="H906" i="5"/>
  <c r="I906" i="5" s="1"/>
  <c r="J906" i="5" s="1"/>
  <c r="M914" i="5"/>
  <c r="L914" i="5"/>
  <c r="H914" i="5"/>
  <c r="I914" i="5" s="1"/>
  <c r="L920" i="5"/>
  <c r="M920" i="5"/>
  <c r="H920" i="5"/>
  <c r="I920" i="5" s="1"/>
  <c r="J920" i="5" s="1"/>
  <c r="L931" i="5"/>
  <c r="M931" i="5"/>
  <c r="H931" i="5"/>
  <c r="I931" i="5" s="1"/>
  <c r="M938" i="5"/>
  <c r="L938" i="5"/>
  <c r="H938" i="5"/>
  <c r="I938" i="5" s="1"/>
  <c r="J938" i="5" s="1"/>
  <c r="M947" i="5"/>
  <c r="L947" i="5"/>
  <c r="H947" i="5"/>
  <c r="I947" i="5" s="1"/>
  <c r="L954" i="5"/>
  <c r="M954" i="5"/>
  <c r="H954" i="5"/>
  <c r="I954" i="5" s="1"/>
  <c r="J954" i="5" s="1"/>
  <c r="L963" i="5"/>
  <c r="M963" i="5"/>
  <c r="H963" i="5"/>
  <c r="I963" i="5" s="1"/>
  <c r="L970" i="5"/>
  <c r="M970" i="5"/>
  <c r="H970" i="5"/>
  <c r="I970" i="5" s="1"/>
  <c r="J970" i="5" s="1"/>
  <c r="L979" i="5"/>
  <c r="M979" i="5"/>
  <c r="H979" i="5"/>
  <c r="I979" i="5" s="1"/>
  <c r="L986" i="5"/>
  <c r="M986" i="5"/>
  <c r="H986" i="5"/>
  <c r="I986" i="5" s="1"/>
  <c r="J986" i="5" s="1"/>
  <c r="L995" i="5"/>
  <c r="M995" i="5"/>
  <c r="H995" i="5"/>
  <c r="I995" i="5" s="1"/>
  <c r="M1002" i="5"/>
  <c r="L1002" i="5"/>
  <c r="H1002" i="5"/>
  <c r="I1002" i="5" s="1"/>
  <c r="J1002" i="5" s="1"/>
  <c r="M1011" i="5"/>
  <c r="L1011" i="5"/>
  <c r="H1011" i="5"/>
  <c r="I1011" i="5" s="1"/>
  <c r="L1018" i="5"/>
  <c r="M1018" i="5"/>
  <c r="H1018" i="5"/>
  <c r="I1018" i="5" s="1"/>
  <c r="J1018" i="5" s="1"/>
  <c r="L1027" i="5"/>
  <c r="M1027" i="5"/>
  <c r="H1027" i="5"/>
  <c r="I1027" i="5" s="1"/>
  <c r="L535" i="5"/>
  <c r="M535" i="5"/>
  <c r="H535" i="5"/>
  <c r="I535" i="5" s="1"/>
  <c r="J535" i="5" s="1"/>
  <c r="L567" i="5"/>
  <c r="M567" i="5"/>
  <c r="H567" i="5"/>
  <c r="I567" i="5" s="1"/>
  <c r="J567" i="5" s="1"/>
  <c r="L599" i="5"/>
  <c r="M599" i="5"/>
  <c r="H599" i="5"/>
  <c r="I599" i="5" s="1"/>
  <c r="J599" i="5" s="1"/>
  <c r="L623" i="5"/>
  <c r="M623" i="5"/>
  <c r="H623" i="5"/>
  <c r="I623" i="5" s="1"/>
  <c r="J623" i="5" s="1"/>
  <c r="L655" i="5"/>
  <c r="M655" i="5"/>
  <c r="H655" i="5"/>
  <c r="I655" i="5" s="1"/>
  <c r="M667" i="5"/>
  <c r="L667" i="5"/>
  <c r="H667" i="5"/>
  <c r="I667" i="5" s="1"/>
  <c r="L682" i="5"/>
  <c r="M682" i="5"/>
  <c r="H682" i="5"/>
  <c r="I682" i="5" s="1"/>
  <c r="J682" i="5" s="1"/>
  <c r="M685" i="5"/>
  <c r="L685" i="5"/>
  <c r="H685" i="5"/>
  <c r="I685" i="5" s="1"/>
  <c r="M704" i="5"/>
  <c r="L704" i="5"/>
  <c r="H704" i="5"/>
  <c r="I704" i="5" s="1"/>
  <c r="J704" i="5" s="1"/>
  <c r="J709" i="5"/>
  <c r="M709" i="5"/>
  <c r="H709" i="5"/>
  <c r="I709" i="5" s="1"/>
  <c r="L709" i="5"/>
  <c r="M711" i="5"/>
  <c r="L711" i="5"/>
  <c r="H711" i="5"/>
  <c r="I711" i="5" s="1"/>
  <c r="M718" i="5"/>
  <c r="L718" i="5"/>
  <c r="H718" i="5"/>
  <c r="I718" i="5" s="1"/>
  <c r="J718" i="5" s="1"/>
  <c r="M723" i="5"/>
  <c r="L723" i="5"/>
  <c r="H723" i="5"/>
  <c r="I723" i="5" s="1"/>
  <c r="J723" i="5" s="1"/>
  <c r="L725" i="5"/>
  <c r="M725" i="5"/>
  <c r="H725" i="5"/>
  <c r="I725" i="5" s="1"/>
  <c r="L735" i="5"/>
  <c r="M735" i="5"/>
  <c r="H735" i="5"/>
  <c r="I735" i="5" s="1"/>
  <c r="L738" i="5"/>
  <c r="M738" i="5"/>
  <c r="H738" i="5"/>
  <c r="I738" i="5" s="1"/>
  <c r="J738" i="5" s="1"/>
  <c r="L742" i="5"/>
  <c r="M742" i="5"/>
  <c r="H742" i="5"/>
  <c r="I742" i="5" s="1"/>
  <c r="J742" i="5" s="1"/>
  <c r="M752" i="5"/>
  <c r="L752" i="5"/>
  <c r="H752" i="5"/>
  <c r="I752" i="5" s="1"/>
  <c r="J752" i="5" s="1"/>
  <c r="L758" i="5"/>
  <c r="M758" i="5"/>
  <c r="H758" i="5"/>
  <c r="I758" i="5" s="1"/>
  <c r="J758" i="5" s="1"/>
  <c r="M761" i="5"/>
  <c r="L761" i="5"/>
  <c r="H761" i="5"/>
  <c r="I761" i="5" s="1"/>
  <c r="M768" i="5"/>
  <c r="L768" i="5"/>
  <c r="H768" i="5"/>
  <c r="I768" i="5" s="1"/>
  <c r="J768" i="5" s="1"/>
  <c r="L774" i="5"/>
  <c r="M774" i="5"/>
  <c r="H774" i="5"/>
  <c r="I774" i="5" s="1"/>
  <c r="J774" i="5" s="1"/>
  <c r="M777" i="5"/>
  <c r="L777" i="5"/>
  <c r="H777" i="5"/>
  <c r="I777" i="5" s="1"/>
  <c r="M784" i="5"/>
  <c r="L784" i="5"/>
  <c r="H784" i="5"/>
  <c r="I784" i="5" s="1"/>
  <c r="J784" i="5" s="1"/>
  <c r="L790" i="5"/>
  <c r="M790" i="5"/>
  <c r="H790" i="5"/>
  <c r="I790" i="5" s="1"/>
  <c r="J790" i="5" s="1"/>
  <c r="M793" i="5"/>
  <c r="L793" i="5"/>
  <c r="H793" i="5"/>
  <c r="I793" i="5" s="1"/>
  <c r="M800" i="5"/>
  <c r="L800" i="5"/>
  <c r="H800" i="5"/>
  <c r="I800" i="5" s="1"/>
  <c r="J800" i="5" s="1"/>
  <c r="L806" i="5"/>
  <c r="M806" i="5"/>
  <c r="H806" i="5"/>
  <c r="I806" i="5" s="1"/>
  <c r="J806" i="5" s="1"/>
  <c r="M809" i="5"/>
  <c r="L809" i="5"/>
  <c r="H809" i="5"/>
  <c r="I809" i="5" s="1"/>
  <c r="M816" i="5"/>
  <c r="L816" i="5"/>
  <c r="H816" i="5"/>
  <c r="I816" i="5" s="1"/>
  <c r="J816" i="5" s="1"/>
  <c r="L822" i="5"/>
  <c r="M822" i="5"/>
  <c r="H822" i="5"/>
  <c r="I822" i="5" s="1"/>
  <c r="J822" i="5" s="1"/>
  <c r="M825" i="5"/>
  <c r="L825" i="5"/>
  <c r="H825" i="5"/>
  <c r="I825" i="5" s="1"/>
  <c r="J832" i="5"/>
  <c r="M832" i="5"/>
  <c r="L832" i="5"/>
  <c r="H832" i="5"/>
  <c r="I832" i="5" s="1"/>
  <c r="J838" i="5"/>
  <c r="L838" i="5"/>
  <c r="M838" i="5"/>
  <c r="H838" i="5"/>
  <c r="I838" i="5" s="1"/>
  <c r="J841" i="5"/>
  <c r="M841" i="5"/>
  <c r="L841" i="5"/>
  <c r="H841" i="5"/>
  <c r="I841" i="5" s="1"/>
  <c r="J844" i="5"/>
  <c r="L844" i="5"/>
  <c r="M844" i="5"/>
  <c r="H844" i="5"/>
  <c r="I844" i="5" s="1"/>
  <c r="J849" i="5"/>
  <c r="M849" i="5"/>
  <c r="L849" i="5"/>
  <c r="H849" i="5"/>
  <c r="I849" i="5" s="1"/>
  <c r="L852" i="5"/>
  <c r="M852" i="5"/>
  <c r="H852" i="5"/>
  <c r="I852" i="5" s="1"/>
  <c r="J852" i="5" s="1"/>
  <c r="L858" i="5"/>
  <c r="M858" i="5"/>
  <c r="H858" i="5"/>
  <c r="I858" i="5" s="1"/>
  <c r="J858" i="5" s="1"/>
  <c r="M872" i="5"/>
  <c r="L872" i="5"/>
  <c r="H872" i="5"/>
  <c r="I872" i="5" s="1"/>
  <c r="M877" i="5"/>
  <c r="L877" i="5"/>
  <c r="H877" i="5"/>
  <c r="I877" i="5" s="1"/>
  <c r="L880" i="5"/>
  <c r="M880" i="5"/>
  <c r="H880" i="5"/>
  <c r="I880" i="5" s="1"/>
  <c r="L882" i="5"/>
  <c r="M882" i="5"/>
  <c r="H882" i="5"/>
  <c r="I882" i="5" s="1"/>
  <c r="L894" i="5"/>
  <c r="M894" i="5"/>
  <c r="H894" i="5"/>
  <c r="I894" i="5" s="1"/>
  <c r="J894" i="5" s="1"/>
  <c r="L898" i="5"/>
  <c r="M898" i="5"/>
  <c r="H898" i="5"/>
  <c r="I898" i="5" s="1"/>
  <c r="N898" i="5" s="1"/>
  <c r="L908" i="5"/>
  <c r="M908" i="5"/>
  <c r="H908" i="5"/>
  <c r="I908" i="5" s="1"/>
  <c r="J908" i="5" s="1"/>
  <c r="L910" i="5"/>
  <c r="M910" i="5"/>
  <c r="H910" i="5"/>
  <c r="I910" i="5" s="1"/>
  <c r="N910" i="5" s="1"/>
  <c r="L913" i="5"/>
  <c r="M913" i="5"/>
  <c r="H913" i="5"/>
  <c r="I913" i="5" s="1"/>
  <c r="J913" i="5" s="1"/>
  <c r="L923" i="5"/>
  <c r="M923" i="5"/>
  <c r="H923" i="5"/>
  <c r="I923" i="5" s="1"/>
  <c r="J923" i="5" s="1"/>
  <c r="L927" i="5"/>
  <c r="M927" i="5"/>
  <c r="H927" i="5"/>
  <c r="I927" i="5" s="1"/>
  <c r="J927" i="5" s="1"/>
  <c r="L934" i="5"/>
  <c r="M934" i="5"/>
  <c r="H934" i="5"/>
  <c r="I934" i="5" s="1"/>
  <c r="J934" i="5" s="1"/>
  <c r="M943" i="5"/>
  <c r="L943" i="5"/>
  <c r="H943" i="5"/>
  <c r="I943" i="5" s="1"/>
  <c r="J943" i="5" s="1"/>
  <c r="M950" i="5"/>
  <c r="L950" i="5"/>
  <c r="H950" i="5"/>
  <c r="I950" i="5" s="1"/>
  <c r="J950" i="5" s="1"/>
  <c r="M959" i="5"/>
  <c r="L959" i="5"/>
  <c r="H959" i="5"/>
  <c r="I959" i="5" s="1"/>
  <c r="J959" i="5" s="1"/>
  <c r="L966" i="5"/>
  <c r="M966" i="5"/>
  <c r="H966" i="5"/>
  <c r="I966" i="5" s="1"/>
  <c r="J966" i="5" s="1"/>
  <c r="L975" i="5"/>
  <c r="M975" i="5"/>
  <c r="H975" i="5"/>
  <c r="I975" i="5" s="1"/>
  <c r="J975" i="5" s="1"/>
  <c r="L982" i="5"/>
  <c r="M982" i="5"/>
  <c r="H982" i="5"/>
  <c r="I982" i="5" s="1"/>
  <c r="J982" i="5" s="1"/>
  <c r="L991" i="5"/>
  <c r="M991" i="5"/>
  <c r="H991" i="5"/>
  <c r="I991" i="5" s="1"/>
  <c r="J991" i="5" s="1"/>
  <c r="M998" i="5"/>
  <c r="H998" i="5"/>
  <c r="I998" i="5" s="1"/>
  <c r="J998" i="5" s="1"/>
  <c r="L998" i="5"/>
  <c r="L1007" i="5"/>
  <c r="M1007" i="5"/>
  <c r="H1007" i="5"/>
  <c r="I1007" i="5" s="1"/>
  <c r="J1007" i="5" s="1"/>
  <c r="M1014" i="5"/>
  <c r="L1014" i="5"/>
  <c r="H1014" i="5"/>
  <c r="I1014" i="5" s="1"/>
  <c r="J1014" i="5" s="1"/>
  <c r="M1023" i="5"/>
  <c r="L1023" i="5"/>
  <c r="H1023" i="5"/>
  <c r="I1023" i="5" s="1"/>
  <c r="J1023" i="5" s="1"/>
  <c r="L1030" i="5"/>
  <c r="M1030" i="5"/>
  <c r="H1030" i="5"/>
  <c r="I1030" i="5" s="1"/>
  <c r="J1030" i="5" s="1"/>
  <c r="L1039" i="5"/>
  <c r="M1039" i="5"/>
  <c r="H1039" i="5"/>
  <c r="I1039" i="5" s="1"/>
  <c r="J1039" i="5" s="1"/>
  <c r="L1046" i="5"/>
  <c r="M1046" i="5"/>
  <c r="H1046" i="5"/>
  <c r="I1046" i="5" s="1"/>
  <c r="J1046" i="5" s="1"/>
  <c r="L1055" i="5"/>
  <c r="M1055" i="5"/>
  <c r="H1055" i="5"/>
  <c r="I1055" i="5" s="1"/>
  <c r="J1055" i="5" s="1"/>
  <c r="L1062" i="5"/>
  <c r="M1062" i="5"/>
  <c r="H1062" i="5"/>
  <c r="I1062" i="5" s="1"/>
  <c r="J1062" i="5" s="1"/>
  <c r="L1071" i="5"/>
  <c r="M1071" i="5"/>
  <c r="H1071" i="5"/>
  <c r="I1071" i="5" s="1"/>
  <c r="J1071" i="5" s="1"/>
  <c r="M1078" i="5"/>
  <c r="L1078" i="5"/>
  <c r="H1078" i="5"/>
  <c r="I1078" i="5" s="1"/>
  <c r="J1078" i="5" s="1"/>
  <c r="M1087" i="5"/>
  <c r="L1087" i="5"/>
  <c r="H1087" i="5"/>
  <c r="I1087" i="5" s="1"/>
  <c r="J1087" i="5" s="1"/>
  <c r="M1094" i="5"/>
  <c r="L1094" i="5"/>
  <c r="H1094" i="5"/>
  <c r="I1094" i="5" s="1"/>
  <c r="N1094" i="5" s="1"/>
  <c r="M1103" i="5"/>
  <c r="L1103" i="5"/>
  <c r="H1103" i="5"/>
  <c r="I1103" i="5" s="1"/>
  <c r="J1103" i="5" s="1"/>
  <c r="M1110" i="5"/>
  <c r="L1110" i="5"/>
  <c r="H1110" i="5"/>
  <c r="I1110" i="5" s="1"/>
  <c r="J1110" i="5" s="1"/>
  <c r="L1118" i="5"/>
  <c r="M1118" i="5"/>
  <c r="H1118" i="5"/>
  <c r="I1118" i="5" s="1"/>
  <c r="J1118" i="5" s="1"/>
  <c r="L1126" i="5"/>
  <c r="M1126" i="5"/>
  <c r="H1126" i="5"/>
  <c r="I1126" i="5" s="1"/>
  <c r="J1126" i="5" s="1"/>
  <c r="L1134" i="5"/>
  <c r="M1134" i="5"/>
  <c r="H1134" i="5"/>
  <c r="I1134" i="5" s="1"/>
  <c r="J1134" i="5" s="1"/>
  <c r="L1138" i="5"/>
  <c r="M1138" i="5"/>
  <c r="H1138" i="5"/>
  <c r="I1138" i="5" s="1"/>
  <c r="N1138" i="5" s="1"/>
  <c r="L1153" i="5"/>
  <c r="M1153" i="5"/>
  <c r="H1153" i="5"/>
  <c r="I1153" i="5" s="1"/>
  <c r="N1153" i="5" s="1"/>
  <c r="M1155" i="5"/>
  <c r="L1155" i="5"/>
  <c r="H1155" i="5"/>
  <c r="I1155" i="5" s="1"/>
  <c r="N1155" i="5" s="1"/>
  <c r="L1170" i="5"/>
  <c r="M1170" i="5"/>
  <c r="H1170" i="5"/>
  <c r="I1170" i="5" s="1"/>
  <c r="J1170" i="5" s="1"/>
  <c r="M1185" i="5"/>
  <c r="L1185" i="5"/>
  <c r="H1185" i="5"/>
  <c r="I1185" i="5" s="1"/>
  <c r="J1185" i="5" s="1"/>
  <c r="M1187" i="5"/>
  <c r="L1187" i="5"/>
  <c r="H1187" i="5"/>
  <c r="I1187" i="5" s="1"/>
  <c r="J1187" i="5" s="1"/>
  <c r="L1198" i="5"/>
  <c r="M1198" i="5"/>
  <c r="H1198" i="5"/>
  <c r="I1198" i="5" s="1"/>
  <c r="J1198" i="5" s="1"/>
  <c r="L1209" i="5"/>
  <c r="M1209" i="5"/>
  <c r="H1209" i="5"/>
  <c r="I1209" i="5" s="1"/>
  <c r="J1209" i="5" s="1"/>
  <c r="M1212" i="5"/>
  <c r="L1212" i="5"/>
  <c r="H1212" i="5"/>
  <c r="I1212" i="5" s="1"/>
  <c r="N1212" i="5" s="1"/>
  <c r="L1214" i="5"/>
  <c r="M1214" i="5"/>
  <c r="H1214" i="5"/>
  <c r="I1214" i="5" s="1"/>
  <c r="J1214" i="5" s="1"/>
  <c r="M552" i="5"/>
  <c r="L552" i="5"/>
  <c r="H552" i="5"/>
  <c r="I552" i="5" s="1"/>
  <c r="J552" i="5" s="1"/>
  <c r="M584" i="5"/>
  <c r="L584" i="5"/>
  <c r="H584" i="5"/>
  <c r="I584" i="5" s="1"/>
  <c r="J584" i="5" s="1"/>
  <c r="L693" i="5"/>
  <c r="M693" i="5"/>
  <c r="H693" i="5"/>
  <c r="I693" i="5" s="1"/>
  <c r="N693" i="5" s="1"/>
  <c r="M695" i="5"/>
  <c r="L695" i="5"/>
  <c r="H695" i="5"/>
  <c r="I695" i="5" s="1"/>
  <c r="N695" i="5" s="1"/>
  <c r="L703" i="5"/>
  <c r="M703" i="5"/>
  <c r="H703" i="5"/>
  <c r="I703" i="5" s="1"/>
  <c r="N703" i="5" s="1"/>
  <c r="L724" i="5"/>
  <c r="M724" i="5"/>
  <c r="H724" i="5"/>
  <c r="I724" i="5" s="1"/>
  <c r="J724" i="5" s="1"/>
  <c r="L728" i="5"/>
  <c r="M728" i="5"/>
  <c r="H728" i="5"/>
  <c r="I728" i="5" s="1"/>
  <c r="J728" i="5" s="1"/>
  <c r="L746" i="5"/>
  <c r="M746" i="5"/>
  <c r="H746" i="5"/>
  <c r="I746" i="5" s="1"/>
  <c r="J746" i="5" s="1"/>
  <c r="L762" i="5"/>
  <c r="M762" i="5"/>
  <c r="H762" i="5"/>
  <c r="I762" i="5" s="1"/>
  <c r="J762" i="5" s="1"/>
  <c r="L778" i="5"/>
  <c r="M778" i="5"/>
  <c r="H778" i="5"/>
  <c r="I778" i="5" s="1"/>
  <c r="J778" i="5" s="1"/>
  <c r="M794" i="5"/>
  <c r="L794" i="5"/>
  <c r="H794" i="5"/>
  <c r="I794" i="5" s="1"/>
  <c r="J794" i="5" s="1"/>
  <c r="L810" i="5"/>
  <c r="M810" i="5"/>
  <c r="H810" i="5"/>
  <c r="I810" i="5" s="1"/>
  <c r="J810" i="5" s="1"/>
  <c r="L826" i="5"/>
  <c r="M826" i="5"/>
  <c r="H826" i="5"/>
  <c r="I826" i="5" s="1"/>
  <c r="J826" i="5" s="1"/>
  <c r="L842" i="5"/>
  <c r="M842" i="5"/>
  <c r="H842" i="5"/>
  <c r="I842" i="5" s="1"/>
  <c r="J842" i="5" s="1"/>
  <c r="L866" i="5"/>
  <c r="M866" i="5"/>
  <c r="H866" i="5"/>
  <c r="I866" i="5" s="1"/>
  <c r="J866" i="5" s="1"/>
  <c r="L878" i="5"/>
  <c r="M878" i="5"/>
  <c r="H878" i="5"/>
  <c r="I878" i="5" s="1"/>
  <c r="J878" i="5" s="1"/>
  <c r="L886" i="5"/>
  <c r="M886" i="5"/>
  <c r="H886" i="5"/>
  <c r="I886" i="5" s="1"/>
  <c r="J886" i="5" s="1"/>
  <c r="L803" i="5"/>
  <c r="M803" i="5"/>
  <c r="H803" i="5"/>
  <c r="I803" i="5" s="1"/>
  <c r="J803" i="5" s="1"/>
  <c r="L835" i="5"/>
  <c r="M835" i="5"/>
  <c r="H835" i="5"/>
  <c r="I835" i="5" s="1"/>
  <c r="J835" i="5" s="1"/>
  <c r="M1054" i="5"/>
  <c r="L1054" i="5"/>
  <c r="H1054" i="5"/>
  <c r="I1054" i="5" s="1"/>
  <c r="N1054" i="5" s="1"/>
  <c r="L1059" i="5"/>
  <c r="M1059" i="5"/>
  <c r="H1059" i="5"/>
  <c r="I1059" i="5" s="1"/>
  <c r="N1059" i="5" s="1"/>
  <c r="M1066" i="5"/>
  <c r="L1066" i="5"/>
  <c r="H1066" i="5"/>
  <c r="I1066" i="5" s="1"/>
  <c r="J1066" i="5" s="1"/>
  <c r="L1079" i="5"/>
  <c r="M1079" i="5"/>
  <c r="H1079" i="5"/>
  <c r="I1079" i="5" s="1"/>
  <c r="J1079" i="5" s="1"/>
  <c r="M1122" i="5"/>
  <c r="L1122" i="5"/>
  <c r="H1122" i="5"/>
  <c r="I1122" i="5" s="1"/>
  <c r="N1122" i="5" s="1"/>
  <c r="L1146" i="5"/>
  <c r="M1146" i="5"/>
  <c r="H1146" i="5"/>
  <c r="I1146" i="5" s="1"/>
  <c r="J1146" i="5" s="1"/>
  <c r="M1169" i="5"/>
  <c r="L1169" i="5"/>
  <c r="H1169" i="5"/>
  <c r="I1169" i="5" s="1"/>
  <c r="J1169" i="5" s="1"/>
  <c r="M1171" i="5"/>
  <c r="L1171" i="5"/>
  <c r="H1171" i="5"/>
  <c r="I1171" i="5" s="1"/>
  <c r="J1171" i="5" s="1"/>
  <c r="L1204" i="5"/>
  <c r="M1204" i="5"/>
  <c r="H1204" i="5"/>
  <c r="I1204" i="5" s="1"/>
  <c r="N1204" i="5" s="1"/>
  <c r="L1206" i="5"/>
  <c r="M1206" i="5"/>
  <c r="H1206" i="5"/>
  <c r="I1206" i="5" s="1"/>
  <c r="J1206" i="5" s="1"/>
  <c r="L1220" i="5"/>
  <c r="M1220" i="5"/>
  <c r="H1220" i="5"/>
  <c r="I1220" i="5" s="1"/>
  <c r="N1220" i="5" s="1"/>
  <c r="M1222" i="5"/>
  <c r="L1222" i="5"/>
  <c r="H1222" i="5"/>
  <c r="I1222" i="5" s="1"/>
  <c r="J1222" i="5" s="1"/>
  <c r="L1236" i="5"/>
  <c r="M1236" i="5"/>
  <c r="H1236" i="5"/>
  <c r="I1236" i="5" s="1"/>
  <c r="N1236" i="5" s="1"/>
  <c r="L1238" i="5"/>
  <c r="M1238" i="5"/>
  <c r="H1238" i="5"/>
  <c r="I1238" i="5" s="1"/>
  <c r="J1238" i="5" s="1"/>
  <c r="L1252" i="5"/>
  <c r="M1252" i="5"/>
  <c r="H1252" i="5"/>
  <c r="I1252" i="5" s="1"/>
  <c r="N1252" i="5" s="1"/>
  <c r="L1254" i="5"/>
  <c r="M1254" i="5"/>
  <c r="H1254" i="5"/>
  <c r="I1254" i="5" s="1"/>
  <c r="J1254" i="5" s="1"/>
  <c r="L1268" i="5"/>
  <c r="M1268" i="5"/>
  <c r="H1268" i="5"/>
  <c r="I1268" i="5" s="1"/>
  <c r="N1268" i="5" s="1"/>
  <c r="L1270" i="5"/>
  <c r="M1270" i="5"/>
  <c r="H1270" i="5"/>
  <c r="I1270" i="5" s="1"/>
  <c r="J1270" i="5" s="1"/>
  <c r="L819" i="5"/>
  <c r="M819" i="5"/>
  <c r="H819" i="5"/>
  <c r="I819" i="5" s="1"/>
  <c r="J819" i="5" s="1"/>
  <c r="L891" i="5"/>
  <c r="M891" i="5"/>
  <c r="H891" i="5"/>
  <c r="I891" i="5" s="1"/>
  <c r="J891" i="5" s="1"/>
  <c r="L958" i="5"/>
  <c r="M958" i="5"/>
  <c r="H958" i="5"/>
  <c r="I958" i="5" s="1"/>
  <c r="N958" i="5" s="1"/>
  <c r="L967" i="5"/>
  <c r="M967" i="5"/>
  <c r="H967" i="5"/>
  <c r="I967" i="5" s="1"/>
  <c r="J967" i="5" s="1"/>
  <c r="M990" i="5"/>
  <c r="L990" i="5"/>
  <c r="H990" i="5"/>
  <c r="I990" i="5" s="1"/>
  <c r="N990" i="5" s="1"/>
  <c r="L999" i="5"/>
  <c r="M999" i="5"/>
  <c r="H999" i="5"/>
  <c r="I999" i="5" s="1"/>
  <c r="J999" i="5" s="1"/>
  <c r="L1022" i="5"/>
  <c r="M1022" i="5"/>
  <c r="H1022" i="5"/>
  <c r="I1022" i="5" s="1"/>
  <c r="N1022" i="5" s="1"/>
  <c r="L1031" i="5"/>
  <c r="M1031" i="5"/>
  <c r="H1031" i="5"/>
  <c r="I1031" i="5" s="1"/>
  <c r="J1031" i="5" s="1"/>
  <c r="L1036" i="5"/>
  <c r="M1036" i="5"/>
  <c r="H1036" i="5"/>
  <c r="I1036" i="5" s="1"/>
  <c r="J1036" i="5" s="1"/>
  <c r="L1053" i="5"/>
  <c r="M1053" i="5"/>
  <c r="H1053" i="5"/>
  <c r="I1053" i="5" s="1"/>
  <c r="N1053" i="5" s="1"/>
  <c r="L1070" i="5"/>
  <c r="M1070" i="5"/>
  <c r="H1070" i="5"/>
  <c r="I1070" i="5" s="1"/>
  <c r="N1070" i="5" s="1"/>
  <c r="M1075" i="5"/>
  <c r="L1075" i="5"/>
  <c r="H1075" i="5"/>
  <c r="I1075" i="5" s="1"/>
  <c r="N1075" i="5" s="1"/>
  <c r="L1082" i="5"/>
  <c r="M1082" i="5"/>
  <c r="H1082" i="5"/>
  <c r="I1082" i="5" s="1"/>
  <c r="J1082" i="5" s="1"/>
  <c r="L1095" i="5"/>
  <c r="M1095" i="5"/>
  <c r="H1095" i="5"/>
  <c r="I1095" i="5" s="1"/>
  <c r="J1095" i="5" s="1"/>
  <c r="L1100" i="5"/>
  <c r="M1100" i="5"/>
  <c r="H1100" i="5"/>
  <c r="I1100" i="5" s="1"/>
  <c r="N1100" i="5" s="1"/>
  <c r="L1114" i="5"/>
  <c r="M1114" i="5"/>
  <c r="H1114" i="5"/>
  <c r="I1114" i="5" s="1"/>
  <c r="J1114" i="5" s="1"/>
  <c r="L1121" i="5"/>
  <c r="M1121" i="5"/>
  <c r="H1121" i="5"/>
  <c r="I1121" i="5" s="1"/>
  <c r="N1121" i="5" s="1"/>
  <c r="L1154" i="5"/>
  <c r="M1154" i="5"/>
  <c r="H1154" i="5"/>
  <c r="I1154" i="5" s="1"/>
  <c r="N1154" i="5" s="1"/>
  <c r="M1158" i="5"/>
  <c r="L1158" i="5"/>
  <c r="H1158" i="5"/>
  <c r="I1158" i="5" s="1"/>
  <c r="J1158" i="5" s="1"/>
  <c r="L1161" i="5"/>
  <c r="M1161" i="5"/>
  <c r="H1161" i="5"/>
  <c r="I1161" i="5" s="1"/>
  <c r="J1161" i="5" s="1"/>
  <c r="L1163" i="5"/>
  <c r="M1163" i="5"/>
  <c r="H1163" i="5"/>
  <c r="I1163" i="5" s="1"/>
  <c r="J1163" i="5" s="1"/>
  <c r="M1178" i="5"/>
  <c r="L1178" i="5"/>
  <c r="H1178" i="5"/>
  <c r="I1178" i="5" s="1"/>
  <c r="J1178" i="5" s="1"/>
  <c r="L1182" i="5"/>
  <c r="M1182" i="5"/>
  <c r="H1182" i="5"/>
  <c r="I1182" i="5" s="1"/>
  <c r="J1182" i="5" s="1"/>
  <c r="L1184" i="5"/>
  <c r="M1184" i="5"/>
  <c r="H1184" i="5"/>
  <c r="I1184" i="5" s="1"/>
  <c r="N1184" i="5" s="1"/>
  <c r="L1188" i="5"/>
  <c r="M1188" i="5"/>
  <c r="H1188" i="5"/>
  <c r="I1188" i="5" s="1"/>
  <c r="N1188" i="5" s="1"/>
  <c r="M1201" i="5"/>
  <c r="L1201" i="5"/>
  <c r="H1201" i="5"/>
  <c r="I1201" i="5" s="1"/>
  <c r="J1201" i="5" s="1"/>
  <c r="M1203" i="5"/>
  <c r="L1203" i="5"/>
  <c r="H1203" i="5"/>
  <c r="I1203" i="5" s="1"/>
  <c r="J1203" i="5" s="1"/>
  <c r="M1208" i="5"/>
  <c r="L1208" i="5"/>
  <c r="H1208" i="5"/>
  <c r="I1208" i="5" s="1"/>
  <c r="N1208" i="5" s="1"/>
  <c r="M1210" i="5"/>
  <c r="L1210" i="5"/>
  <c r="H1210" i="5"/>
  <c r="I1210" i="5" s="1"/>
  <c r="J1210" i="5" s="1"/>
  <c r="L1221" i="5"/>
  <c r="M1221" i="5"/>
  <c r="H1221" i="5"/>
  <c r="I1221" i="5" s="1"/>
  <c r="J1221" i="5" s="1"/>
  <c r="L1224" i="5"/>
  <c r="M1224" i="5"/>
  <c r="H1224" i="5"/>
  <c r="I1224" i="5" s="1"/>
  <c r="N1224" i="5" s="1"/>
  <c r="M1226" i="5"/>
  <c r="L1226" i="5"/>
  <c r="H1226" i="5"/>
  <c r="I1226" i="5" s="1"/>
  <c r="J1226" i="5" s="1"/>
  <c r="L1237" i="5"/>
  <c r="M1237" i="5"/>
  <c r="H1237" i="5"/>
  <c r="I1237" i="5" s="1"/>
  <c r="J1237" i="5" s="1"/>
  <c r="L1240" i="5"/>
  <c r="M1240" i="5"/>
  <c r="H1240" i="5"/>
  <c r="I1240" i="5" s="1"/>
  <c r="N1240" i="5" s="1"/>
  <c r="M1242" i="5"/>
  <c r="L1242" i="5"/>
  <c r="H1242" i="5"/>
  <c r="I1242" i="5" s="1"/>
  <c r="J1242" i="5" s="1"/>
  <c r="L1253" i="5"/>
  <c r="M1253" i="5"/>
  <c r="H1253" i="5"/>
  <c r="I1253" i="5" s="1"/>
  <c r="J1253" i="5" s="1"/>
  <c r="L1256" i="5"/>
  <c r="M1256" i="5"/>
  <c r="H1256" i="5"/>
  <c r="I1256" i="5" s="1"/>
  <c r="N1256" i="5" s="1"/>
  <c r="M1258" i="5"/>
  <c r="L1258" i="5"/>
  <c r="H1258" i="5"/>
  <c r="I1258" i="5" s="1"/>
  <c r="J1258" i="5" s="1"/>
  <c r="L1269" i="5"/>
  <c r="M1269" i="5"/>
  <c r="H1269" i="5"/>
  <c r="I1269" i="5" s="1"/>
  <c r="J1269" i="5" s="1"/>
  <c r="M1272" i="5"/>
  <c r="L1272" i="5"/>
  <c r="H1272" i="5"/>
  <c r="I1272" i="5" s="1"/>
  <c r="N1272" i="5" s="1"/>
  <c r="M1274" i="5"/>
  <c r="L1274" i="5"/>
  <c r="H1274" i="5"/>
  <c r="I1274" i="5" s="1"/>
  <c r="J1274" i="5" s="1"/>
  <c r="L1113" i="5"/>
  <c r="M1113" i="5"/>
  <c r="H1113" i="5"/>
  <c r="I1113" i="5" s="1"/>
  <c r="J1113" i="5" s="1"/>
  <c r="L1149" i="5"/>
  <c r="M1149" i="5"/>
  <c r="H1149" i="5"/>
  <c r="I1149" i="5" s="1"/>
  <c r="N1149" i="5" s="1"/>
  <c r="L1241" i="5"/>
  <c r="M1241" i="5"/>
  <c r="H1241" i="5"/>
  <c r="I1241" i="5" s="1"/>
  <c r="J1241" i="5" s="1"/>
  <c r="L915" i="5"/>
  <c r="H915" i="5"/>
  <c r="I915" i="5" s="1"/>
  <c r="J915" i="5" s="1"/>
  <c r="M915" i="5"/>
  <c r="M929" i="5"/>
  <c r="L929" i="5"/>
  <c r="H929" i="5"/>
  <c r="I929" i="5" s="1"/>
  <c r="J929" i="5" s="1"/>
  <c r="L944" i="5"/>
  <c r="M944" i="5"/>
  <c r="H944" i="5"/>
  <c r="I944" i="5" s="1"/>
  <c r="N944" i="5" s="1"/>
  <c r="L961" i="5"/>
  <c r="M961" i="5"/>
  <c r="H961" i="5"/>
  <c r="I961" i="5" s="1"/>
  <c r="J961" i="5" s="1"/>
  <c r="L976" i="5"/>
  <c r="M976" i="5"/>
  <c r="H976" i="5"/>
  <c r="I976" i="5" s="1"/>
  <c r="N976" i="5" s="1"/>
  <c r="L993" i="5"/>
  <c r="M993" i="5"/>
  <c r="H993" i="5"/>
  <c r="I993" i="5" s="1"/>
  <c r="J993" i="5" s="1"/>
  <c r="L1008" i="5"/>
  <c r="M1008" i="5"/>
  <c r="H1008" i="5"/>
  <c r="I1008" i="5" s="1"/>
  <c r="N1008" i="5" s="1"/>
  <c r="L1025" i="5"/>
  <c r="M1025" i="5"/>
  <c r="H1025" i="5"/>
  <c r="I1025" i="5" s="1"/>
  <c r="J1025" i="5" s="1"/>
  <c r="L1052" i="5"/>
  <c r="M1052" i="5"/>
  <c r="H1052" i="5"/>
  <c r="I1052" i="5" s="1"/>
  <c r="J1052" i="5" s="1"/>
  <c r="L1069" i="5"/>
  <c r="M1069" i="5"/>
  <c r="H1069" i="5"/>
  <c r="I1069" i="5" s="1"/>
  <c r="N1069" i="5" s="1"/>
  <c r="L1190" i="5"/>
  <c r="M1190" i="5"/>
  <c r="H1190" i="5"/>
  <c r="I1190" i="5" s="1"/>
  <c r="J1190" i="5" s="1"/>
  <c r="L1225" i="5"/>
  <c r="M1225" i="5"/>
  <c r="H1225" i="5"/>
  <c r="I1225" i="5" s="1"/>
  <c r="J1225" i="5" s="1"/>
  <c r="M1257" i="5"/>
  <c r="L1257" i="5"/>
  <c r="H1257" i="5"/>
  <c r="I1257" i="5" s="1"/>
  <c r="J1257" i="5" s="1"/>
  <c r="L1273" i="5"/>
  <c r="M1273" i="5"/>
  <c r="H1273" i="5"/>
  <c r="I1273" i="5" s="1"/>
  <c r="J1273" i="5" s="1"/>
  <c r="N4" i="5"/>
  <c r="J4" i="5"/>
  <c r="K4" i="5" s="1"/>
  <c r="N8" i="5"/>
  <c r="J8" i="5"/>
  <c r="J18" i="5"/>
  <c r="N18" i="5"/>
  <c r="J19" i="5"/>
  <c r="N19" i="5"/>
  <c r="J31" i="5"/>
  <c r="N31" i="5"/>
  <c r="J46" i="5"/>
  <c r="N46" i="5"/>
  <c r="J62" i="5"/>
  <c r="N62" i="5"/>
  <c r="J217" i="5"/>
  <c r="N217" i="5"/>
  <c r="J253" i="5"/>
  <c r="N253" i="5"/>
  <c r="J389" i="5"/>
  <c r="N389" i="5"/>
  <c r="AI1249" i="2"/>
  <c r="Y1231" i="2"/>
  <c r="AJ1248" i="2"/>
  <c r="AI1261" i="2"/>
  <c r="AI1245" i="2"/>
  <c r="AI1241" i="2"/>
  <c r="AI1262" i="2"/>
  <c r="AK1237" i="2"/>
  <c r="AJ1225" i="2"/>
  <c r="AJ1249" i="2"/>
  <c r="AK1262" i="2"/>
  <c r="AK1273" i="2"/>
  <c r="Y1253" i="2"/>
  <c r="AK1250" i="2"/>
  <c r="AJ1241" i="2"/>
  <c r="AI1229" i="2"/>
  <c r="Y1229" i="2"/>
  <c r="AI1246" i="2"/>
  <c r="AJ1221" i="2"/>
  <c r="AJ1257" i="2"/>
  <c r="AI1237" i="2"/>
  <c r="AJ1272" i="2"/>
  <c r="AK1245" i="2"/>
  <c r="Y1269" i="2"/>
  <c r="Y1220" i="2"/>
  <c r="Y1" i="2" s="1"/>
  <c r="Y1222" i="2"/>
  <c r="AK1254" i="2"/>
  <c r="Y1244" i="2"/>
  <c r="Y1230" i="2"/>
  <c r="Y1263" i="2"/>
  <c r="Y1254" i="2"/>
  <c r="AJ1256" i="2"/>
  <c r="AI1220" i="2"/>
  <c r="Y1256" i="2"/>
  <c r="Y1251" i="2"/>
  <c r="AK1236" i="2"/>
  <c r="Y1274" i="2"/>
  <c r="AI1250" i="2"/>
  <c r="Y1228" i="2"/>
  <c r="AJ1245" i="2"/>
  <c r="Y1233" i="2"/>
  <c r="AI1263" i="2"/>
  <c r="AJ1258" i="2"/>
  <c r="Y1258" i="2"/>
  <c r="Y1267" i="2"/>
  <c r="AI1272" i="2"/>
  <c r="AK1248" i="2"/>
  <c r="AK1221" i="2"/>
  <c r="AJ1224" i="2"/>
  <c r="AI1271" i="2"/>
  <c r="AI1239" i="2"/>
  <c r="Y1232" i="2"/>
  <c r="Y1255" i="2"/>
  <c r="AK1270" i="2"/>
  <c r="AJ1266" i="2"/>
  <c r="AK1249" i="2"/>
  <c r="AK1241" i="2"/>
  <c r="Y1260" i="2"/>
  <c r="AI1255" i="2"/>
  <c r="Y1273" i="2"/>
  <c r="Y1245" i="2"/>
  <c r="Y1225" i="2"/>
  <c r="AJ1274" i="2"/>
  <c r="AI1273" i="2"/>
  <c r="AJ1262" i="2"/>
  <c r="Y1247" i="2"/>
  <c r="Y1238" i="2"/>
  <c r="AJ1264" i="2"/>
  <c r="AJ1240" i="2"/>
  <c r="AK1235" i="2"/>
  <c r="Y1235" i="2"/>
  <c r="AK1228" i="2"/>
  <c r="AK1240" i="2"/>
  <c r="AI1240" i="2"/>
  <c r="Y1259" i="2"/>
  <c r="Y1250" i="2"/>
  <c r="Y1243" i="2"/>
  <c r="Y1234" i="2"/>
  <c r="Y1227" i="2"/>
  <c r="AK1256" i="2"/>
  <c r="AI1256" i="2"/>
  <c r="Y1248" i="2"/>
  <c r="Y1236" i="2"/>
  <c r="AJ1226" i="2"/>
  <c r="Y1226" i="2"/>
  <c r="AK1246" i="2"/>
  <c r="Y1239" i="2"/>
  <c r="AK1257" i="2"/>
  <c r="AJ1234" i="2"/>
  <c r="AJ1229" i="2"/>
  <c r="Y1272" i="2"/>
  <c r="AJ1242" i="2"/>
  <c r="Y1242" i="2"/>
  <c r="AI1231" i="2"/>
  <c r="Y1261" i="2"/>
  <c r="Y1241" i="2"/>
  <c r="AK1230" i="2"/>
  <c r="AJ1232" i="2"/>
  <c r="Y1264" i="2"/>
  <c r="Y1252" i="2"/>
  <c r="AI1223" i="2"/>
  <c r="Y1271" i="2"/>
  <c r="Y1223" i="2"/>
  <c r="AK1265" i="2"/>
  <c r="Y1265" i="2"/>
  <c r="AK1238" i="2"/>
  <c r="AK1225" i="2"/>
  <c r="Y1268" i="2"/>
  <c r="AI1258" i="2"/>
  <c r="AI1247" i="2"/>
  <c r="Y1224" i="2"/>
  <c r="Y1257" i="2"/>
  <c r="AI1236" i="2"/>
  <c r="AO4" i="2" l="1"/>
  <c r="AP3" i="2"/>
  <c r="AN3" i="2"/>
  <c r="AP4" i="2"/>
  <c r="AP5" i="2"/>
  <c r="AO6" i="2"/>
  <c r="AO3" i="2"/>
  <c r="AN5" i="2"/>
  <c r="AN6" i="2"/>
  <c r="N882" i="5"/>
  <c r="N877" i="5"/>
  <c r="N872" i="5"/>
  <c r="N849" i="5"/>
  <c r="N841" i="5"/>
  <c r="N179" i="5"/>
  <c r="AI4" i="3"/>
  <c r="AJ4" i="3"/>
  <c r="AI68" i="3"/>
  <c r="AJ68" i="3"/>
  <c r="AK468" i="3"/>
  <c r="AI468" i="3"/>
  <c r="AI532" i="3"/>
  <c r="AJ532" i="3"/>
  <c r="AI692" i="3"/>
  <c r="AK692" i="3"/>
  <c r="AJ740" i="3"/>
  <c r="AI740" i="3"/>
  <c r="AK740" i="3"/>
  <c r="AI772" i="3"/>
  <c r="AJ772" i="3"/>
  <c r="AK772" i="3"/>
  <c r="AI1028" i="3"/>
  <c r="AK1028" i="3"/>
  <c r="AI1092" i="3"/>
  <c r="AK1092" i="3"/>
  <c r="AJ1140" i="3"/>
  <c r="AK1140" i="3"/>
  <c r="AI1204" i="3"/>
  <c r="AK1204" i="3"/>
  <c r="AJ1204" i="3"/>
  <c r="AK1236" i="3"/>
  <c r="AI1236" i="3"/>
  <c r="AJ1236" i="3"/>
  <c r="AJ1268" i="3"/>
  <c r="AI1268" i="3"/>
  <c r="AK1268" i="3"/>
  <c r="AK143" i="3"/>
  <c r="AJ143" i="3"/>
  <c r="AJ207" i="3"/>
  <c r="AK207" i="3"/>
  <c r="AK271" i="3"/>
  <c r="AJ271" i="3"/>
  <c r="AJ335" i="3"/>
  <c r="AK335" i="3"/>
  <c r="AK591" i="3"/>
  <c r="AI591" i="3"/>
  <c r="AK655" i="3"/>
  <c r="AI655" i="3"/>
  <c r="AK719" i="3"/>
  <c r="AI719" i="3"/>
  <c r="AK751" i="3"/>
  <c r="AI751" i="3"/>
  <c r="AJ799" i="3"/>
  <c r="AK799" i="3"/>
  <c r="AI799" i="3"/>
  <c r="AI831" i="3"/>
  <c r="AJ831" i="3"/>
  <c r="AK831" i="3"/>
  <c r="AI863" i="3"/>
  <c r="AJ863" i="3"/>
  <c r="AK863" i="3"/>
  <c r="AJ895" i="3"/>
  <c r="AK895" i="3"/>
  <c r="AI895" i="3"/>
  <c r="AI927" i="3"/>
  <c r="AJ927" i="3"/>
  <c r="AI991" i="3"/>
  <c r="AJ991" i="3"/>
  <c r="AJ1055" i="3"/>
  <c r="AI1055" i="3"/>
  <c r="AI1183" i="3"/>
  <c r="AK1183" i="3"/>
  <c r="AJ1231" i="3"/>
  <c r="AI1231" i="3"/>
  <c r="AK1231" i="3"/>
  <c r="AI1205" i="2"/>
  <c r="AK1205" i="2"/>
  <c r="AJ1213" i="2"/>
  <c r="AI1213" i="2"/>
  <c r="AI594" i="3"/>
  <c r="AJ594" i="3"/>
  <c r="AI626" i="3"/>
  <c r="AJ626" i="3"/>
  <c r="AI658" i="3"/>
  <c r="AJ658" i="3"/>
  <c r="AI690" i="3"/>
  <c r="AJ690" i="3"/>
  <c r="AI722" i="3"/>
  <c r="AJ722" i="3"/>
  <c r="AK1042" i="3"/>
  <c r="AJ1042" i="3"/>
  <c r="AI1106" i="3"/>
  <c r="AK1106" i="3"/>
  <c r="AJ1106" i="3"/>
  <c r="AK1138" i="3"/>
  <c r="AI1138" i="3"/>
  <c r="AI21" i="3"/>
  <c r="AJ21" i="3"/>
  <c r="AI53" i="3"/>
  <c r="AJ53" i="3"/>
  <c r="AI85" i="3"/>
  <c r="AJ85" i="3"/>
  <c r="AI117" i="3"/>
  <c r="AJ117" i="3"/>
  <c r="AK181" i="3"/>
  <c r="AJ181" i="3"/>
  <c r="AK245" i="3"/>
  <c r="AJ245" i="3"/>
  <c r="AK309" i="3"/>
  <c r="AJ309" i="3"/>
  <c r="AI453" i="3"/>
  <c r="AJ453" i="3"/>
  <c r="AI517" i="3"/>
  <c r="AJ517" i="3"/>
  <c r="AI533" i="3"/>
  <c r="AJ533" i="3"/>
  <c r="AK533" i="3"/>
  <c r="AK1029" i="3"/>
  <c r="AJ1029" i="3"/>
  <c r="AK1093" i="3"/>
  <c r="AJ1093" i="3"/>
  <c r="AK1173" i="3"/>
  <c r="AI1173" i="3"/>
  <c r="AJ1205" i="3"/>
  <c r="AI1205" i="3"/>
  <c r="AK1205" i="3"/>
  <c r="AJ1237" i="3"/>
  <c r="AI1237" i="3"/>
  <c r="AK1237" i="3"/>
  <c r="AI40" i="3"/>
  <c r="AJ40" i="3"/>
  <c r="AI104" i="3"/>
  <c r="AJ104" i="3"/>
  <c r="AK456" i="3"/>
  <c r="AI456" i="3"/>
  <c r="AK520" i="3"/>
  <c r="AI520" i="3"/>
  <c r="AJ584" i="3"/>
  <c r="AK584" i="3"/>
  <c r="AI584" i="3"/>
  <c r="AJ648" i="3"/>
  <c r="AK648" i="3"/>
  <c r="AI648" i="3"/>
  <c r="AK712" i="3"/>
  <c r="AI712" i="3"/>
  <c r="AK1064" i="3"/>
  <c r="AI1064" i="3"/>
  <c r="AJ1176" i="3"/>
  <c r="AI1176" i="3"/>
  <c r="AK1224" i="3"/>
  <c r="AI1224" i="3"/>
  <c r="AJ1224" i="3"/>
  <c r="AI1256" i="3"/>
  <c r="AJ1256" i="3"/>
  <c r="AK1256" i="3"/>
  <c r="AK163" i="3"/>
  <c r="AJ163" i="3"/>
  <c r="AK227" i="3"/>
  <c r="AJ227" i="3"/>
  <c r="AJ291" i="3"/>
  <c r="AK291" i="3"/>
  <c r="AI547" i="3"/>
  <c r="AK547" i="3"/>
  <c r="AK611" i="3"/>
  <c r="AI611" i="3"/>
  <c r="AI675" i="3"/>
  <c r="AK675" i="3"/>
  <c r="AK739" i="3"/>
  <c r="AI739" i="3"/>
  <c r="AJ739" i="3"/>
  <c r="AI979" i="3"/>
  <c r="AJ979" i="3"/>
  <c r="AI1043" i="3"/>
  <c r="AJ1043" i="3"/>
  <c r="AK1187" i="3"/>
  <c r="AJ1187" i="3"/>
  <c r="AI1187" i="3"/>
  <c r="AI1219" i="3"/>
  <c r="AK1219" i="3"/>
  <c r="AK1251" i="3"/>
  <c r="AI1251" i="3"/>
  <c r="AJ1251" i="3"/>
  <c r="AK1146" i="2"/>
  <c r="AJ1146" i="2"/>
  <c r="AI1146" i="2"/>
  <c r="AK1154" i="2"/>
  <c r="AI1154" i="2"/>
  <c r="AJ1154" i="2"/>
  <c r="AJ1162" i="2"/>
  <c r="AK1162" i="2"/>
  <c r="AI1162" i="2"/>
  <c r="AI1170" i="2"/>
  <c r="AK1170" i="2"/>
  <c r="AJ1170" i="2"/>
  <c r="AK1178" i="2"/>
  <c r="AJ1178" i="2"/>
  <c r="AI1178" i="2"/>
  <c r="AK1186" i="2"/>
  <c r="AJ1186" i="2"/>
  <c r="AI1186" i="2"/>
  <c r="AJ1194" i="2"/>
  <c r="AI1194" i="2"/>
  <c r="AK1194" i="2"/>
  <c r="AI550" i="3"/>
  <c r="AK550" i="3"/>
  <c r="AI598" i="3"/>
  <c r="AJ598" i="3"/>
  <c r="AI630" i="3"/>
  <c r="AJ630" i="3"/>
  <c r="AI662" i="3"/>
  <c r="AJ662" i="3"/>
  <c r="AI694" i="3"/>
  <c r="AJ694" i="3"/>
  <c r="AJ726" i="3"/>
  <c r="AI726" i="3"/>
  <c r="AK1030" i="3"/>
  <c r="AJ1030" i="3"/>
  <c r="AK1094" i="3"/>
  <c r="AJ1094" i="3"/>
  <c r="AI146" i="3"/>
  <c r="AJ169" i="3"/>
  <c r="AK169" i="3"/>
  <c r="AI210" i="3"/>
  <c r="AK233" i="3"/>
  <c r="AJ233" i="3"/>
  <c r="AI274" i="3"/>
  <c r="AJ297" i="3"/>
  <c r="AK297" i="3"/>
  <c r="AI338" i="3"/>
  <c r="AK354" i="3"/>
  <c r="AK370" i="3"/>
  <c r="AK386" i="3"/>
  <c r="AK402" i="3"/>
  <c r="AK418" i="3"/>
  <c r="AI457" i="3"/>
  <c r="AJ457" i="3"/>
  <c r="AJ521" i="3"/>
  <c r="AI521" i="3"/>
  <c r="AK594" i="3"/>
  <c r="AK626" i="3"/>
  <c r="AK658" i="3"/>
  <c r="AK690" i="3"/>
  <c r="AJ777" i="3"/>
  <c r="AK777" i="3"/>
  <c r="AJ1017" i="3"/>
  <c r="AK1017" i="3"/>
  <c r="AJ1081" i="3"/>
  <c r="AK1081" i="3"/>
  <c r="AI1161" i="3"/>
  <c r="AJ1161" i="3"/>
  <c r="AK1161" i="3"/>
  <c r="AJ1209" i="3"/>
  <c r="AK1209" i="3"/>
  <c r="AI1209" i="3"/>
  <c r="AJ1241" i="3"/>
  <c r="AI1241" i="3"/>
  <c r="AK21" i="3"/>
  <c r="AJ44" i="3"/>
  <c r="AI44" i="3"/>
  <c r="AK85" i="3"/>
  <c r="AI108" i="3"/>
  <c r="AJ108" i="3"/>
  <c r="AK357" i="3"/>
  <c r="AK373" i="3"/>
  <c r="AK389" i="3"/>
  <c r="AK405" i="3"/>
  <c r="AK421" i="3"/>
  <c r="AK444" i="3"/>
  <c r="AI444" i="3"/>
  <c r="AI476" i="3"/>
  <c r="AK476" i="3"/>
  <c r="AI508" i="3"/>
  <c r="AK508" i="3"/>
  <c r="AJ556" i="3"/>
  <c r="AI556" i="3"/>
  <c r="AK604" i="3"/>
  <c r="AI604" i="3"/>
  <c r="AK636" i="3"/>
  <c r="AI636" i="3"/>
  <c r="AK668" i="3"/>
  <c r="AI668" i="3"/>
  <c r="AK716" i="3"/>
  <c r="AI716" i="3"/>
  <c r="AI1036" i="3"/>
  <c r="AK1036" i="3"/>
  <c r="AI1100" i="3"/>
  <c r="AK1100" i="3"/>
  <c r="AK1132" i="3"/>
  <c r="AJ1132" i="3"/>
  <c r="AJ1148" i="3"/>
  <c r="AI1148" i="3"/>
  <c r="AJ135" i="3"/>
  <c r="AK135" i="3"/>
  <c r="AJ199" i="3"/>
  <c r="AK199" i="3"/>
  <c r="AJ263" i="3"/>
  <c r="AK263" i="3"/>
  <c r="AJ327" i="3"/>
  <c r="AK327" i="3"/>
  <c r="AI599" i="3"/>
  <c r="AK599" i="3"/>
  <c r="AI663" i="3"/>
  <c r="AK663" i="3"/>
  <c r="AI727" i="3"/>
  <c r="AK727" i="3"/>
  <c r="AK759" i="3"/>
  <c r="AI759" i="3"/>
  <c r="AJ935" i="3"/>
  <c r="AI935" i="3"/>
  <c r="AI999" i="3"/>
  <c r="AJ999" i="3"/>
  <c r="AI1063" i="3"/>
  <c r="AJ1063" i="3"/>
  <c r="AI1175" i="3"/>
  <c r="AK1175" i="3"/>
  <c r="AJ1207" i="3"/>
  <c r="AI1207" i="3"/>
  <c r="AK1207" i="3"/>
  <c r="AJ1255" i="3"/>
  <c r="AK1255" i="3"/>
  <c r="AI1255" i="3"/>
  <c r="AI570" i="3"/>
  <c r="AK570" i="3"/>
  <c r="AI762" i="3"/>
  <c r="AJ762" i="3"/>
  <c r="AK810" i="3"/>
  <c r="AJ810" i="3"/>
  <c r="AI810" i="3"/>
  <c r="AK842" i="3"/>
  <c r="AJ842" i="3"/>
  <c r="AI842" i="3"/>
  <c r="AK874" i="3"/>
  <c r="AJ874" i="3"/>
  <c r="AI874" i="3"/>
  <c r="AK906" i="3"/>
  <c r="AJ906" i="3"/>
  <c r="AI906" i="3"/>
  <c r="AJ938" i="3"/>
  <c r="AK938" i="3"/>
  <c r="AI938" i="3"/>
  <c r="AJ970" i="3"/>
  <c r="AK970" i="3"/>
  <c r="AI970" i="3"/>
  <c r="AJ1002" i="3"/>
  <c r="AK1002" i="3"/>
  <c r="AI1002" i="3"/>
  <c r="AJ1050" i="3"/>
  <c r="AK1050" i="3"/>
  <c r="AI1114" i="3"/>
  <c r="AK1114" i="3"/>
  <c r="AJ1114" i="3"/>
  <c r="AI1146" i="3"/>
  <c r="AJ1146" i="3"/>
  <c r="AJ1258" i="3"/>
  <c r="AI1258" i="3"/>
  <c r="AK173" i="3"/>
  <c r="AJ173" i="3"/>
  <c r="AK237" i="3"/>
  <c r="AJ237" i="3"/>
  <c r="AK301" i="3"/>
  <c r="AJ301" i="3"/>
  <c r="AK358" i="3"/>
  <c r="AK374" i="3"/>
  <c r="AK390" i="3"/>
  <c r="AK406" i="3"/>
  <c r="AK422" i="3"/>
  <c r="AJ445" i="3"/>
  <c r="AI445" i="3"/>
  <c r="AI509" i="3"/>
  <c r="AJ509" i="3"/>
  <c r="AI557" i="3"/>
  <c r="AJ557" i="3"/>
  <c r="AK557" i="3"/>
  <c r="AJ589" i="3"/>
  <c r="AI589" i="3"/>
  <c r="AI605" i="3"/>
  <c r="AJ605" i="3"/>
  <c r="AJ621" i="3"/>
  <c r="AI621" i="3"/>
  <c r="AJ637" i="3"/>
  <c r="AI637" i="3"/>
  <c r="AI653" i="3"/>
  <c r="AJ653" i="3"/>
  <c r="AJ669" i="3"/>
  <c r="AI669" i="3"/>
  <c r="AJ685" i="3"/>
  <c r="AK685" i="3"/>
  <c r="AJ701" i="3"/>
  <c r="AK701" i="3"/>
  <c r="AJ717" i="3"/>
  <c r="AK717" i="3"/>
  <c r="AJ1037" i="3"/>
  <c r="AK1037" i="3"/>
  <c r="AJ1101" i="3"/>
  <c r="AK1101" i="3"/>
  <c r="AI1133" i="3"/>
  <c r="AJ1133" i="3"/>
  <c r="AK1197" i="3"/>
  <c r="AI1197" i="3"/>
  <c r="AJ1197" i="3"/>
  <c r="AI64" i="3"/>
  <c r="AJ64" i="3"/>
  <c r="AJ148" i="3"/>
  <c r="AK164" i="3"/>
  <c r="AJ212" i="3"/>
  <c r="AK228" i="3"/>
  <c r="AJ276" i="3"/>
  <c r="AK292" i="3"/>
  <c r="AJ340" i="3"/>
  <c r="AJ356" i="3"/>
  <c r="AJ372" i="3"/>
  <c r="AJ388" i="3"/>
  <c r="AJ404" i="3"/>
  <c r="AJ420" i="3"/>
  <c r="AK464" i="3"/>
  <c r="AJ464" i="3"/>
  <c r="AI464" i="3"/>
  <c r="AI528" i="3"/>
  <c r="AJ528" i="3"/>
  <c r="AJ592" i="3"/>
  <c r="AK592" i="3"/>
  <c r="AI592" i="3"/>
  <c r="AJ656" i="3"/>
  <c r="AI656" i="3"/>
  <c r="AK656" i="3"/>
  <c r="AJ692" i="3"/>
  <c r="AK720" i="3"/>
  <c r="AI720" i="3"/>
  <c r="AJ752" i="3"/>
  <c r="AI752" i="3"/>
  <c r="AK752" i="3"/>
  <c r="AK784" i="3"/>
  <c r="AJ784" i="3"/>
  <c r="AI816" i="3"/>
  <c r="AK816" i="3"/>
  <c r="AJ816" i="3"/>
  <c r="AI848" i="3"/>
  <c r="AK848" i="3"/>
  <c r="AJ848" i="3"/>
  <c r="AI880" i="3"/>
  <c r="AK880" i="3"/>
  <c r="AJ880" i="3"/>
  <c r="AI912" i="3"/>
  <c r="AK912" i="3"/>
  <c r="AJ912" i="3"/>
  <c r="AI932" i="3"/>
  <c r="AI948" i="3"/>
  <c r="AI964" i="3"/>
  <c r="AI980" i="3"/>
  <c r="AI996" i="3"/>
  <c r="AI1012" i="3"/>
  <c r="AJ1028" i="3"/>
  <c r="AI1056" i="3"/>
  <c r="AK1056" i="3"/>
  <c r="AJ1092" i="3"/>
  <c r="AK1145" i="3"/>
  <c r="AJ15" i="3"/>
  <c r="AI31" i="3"/>
  <c r="AJ47" i="3"/>
  <c r="AI63" i="3"/>
  <c r="AJ79" i="3"/>
  <c r="AI95" i="3"/>
  <c r="AJ111" i="3"/>
  <c r="AI132" i="3"/>
  <c r="AJ155" i="3"/>
  <c r="AK155" i="3"/>
  <c r="AI196" i="3"/>
  <c r="AJ219" i="3"/>
  <c r="AK219" i="3"/>
  <c r="AI260" i="3"/>
  <c r="AJ283" i="3"/>
  <c r="AK283" i="3"/>
  <c r="AI324" i="3"/>
  <c r="AI603" i="3"/>
  <c r="AK603" i="3"/>
  <c r="AK667" i="3"/>
  <c r="AI667" i="3"/>
  <c r="AK731" i="3"/>
  <c r="AJ731" i="3"/>
  <c r="AI731" i="3"/>
  <c r="AJ795" i="3"/>
  <c r="AK795" i="3"/>
  <c r="AI795" i="3"/>
  <c r="AJ827" i="3"/>
  <c r="AK827" i="3"/>
  <c r="AI827" i="3"/>
  <c r="AJ859" i="3"/>
  <c r="AK859" i="3"/>
  <c r="AI859" i="3"/>
  <c r="AJ891" i="3"/>
  <c r="AK891" i="3"/>
  <c r="AI891" i="3"/>
  <c r="AJ923" i="3"/>
  <c r="AI923" i="3"/>
  <c r="AJ987" i="3"/>
  <c r="AI987" i="3"/>
  <c r="AJ1051" i="3"/>
  <c r="AI1051" i="3"/>
  <c r="AK1103" i="3"/>
  <c r="AK1119" i="3"/>
  <c r="AI1147" i="3"/>
  <c r="AJ1147" i="3"/>
  <c r="AJ1183" i="3"/>
  <c r="AI1144" i="2"/>
  <c r="AJ1144" i="2"/>
  <c r="AK1144" i="2"/>
  <c r="AI1152" i="2"/>
  <c r="AJ1152" i="2"/>
  <c r="AK1152" i="2"/>
  <c r="AI1160" i="2"/>
  <c r="AK1160" i="2"/>
  <c r="AJ1160" i="2"/>
  <c r="AJ1168" i="2"/>
  <c r="AK1168" i="2"/>
  <c r="AK1176" i="2"/>
  <c r="AI1176" i="2"/>
  <c r="AJ1176" i="2"/>
  <c r="AK1184" i="2"/>
  <c r="AJ1184" i="2"/>
  <c r="AI1184" i="2"/>
  <c r="AI1192" i="2"/>
  <c r="AJ1192" i="2"/>
  <c r="AK1192" i="2"/>
  <c r="AJ1200" i="2"/>
  <c r="AK1200" i="2"/>
  <c r="AK1208" i="2"/>
  <c r="AJ1208" i="2"/>
  <c r="AJ1216" i="2"/>
  <c r="AK1216" i="2"/>
  <c r="AK18" i="3"/>
  <c r="AI34" i="3"/>
  <c r="AJ66" i="3"/>
  <c r="AK82" i="3"/>
  <c r="AI98" i="3"/>
  <c r="AI135" i="3"/>
  <c r="AJ146" i="3"/>
  <c r="AK162" i="3"/>
  <c r="AI199" i="3"/>
  <c r="AJ210" i="3"/>
  <c r="AK226" i="3"/>
  <c r="AI263" i="3"/>
  <c r="AJ274" i="3"/>
  <c r="AK290" i="3"/>
  <c r="AI327" i="3"/>
  <c r="AJ338" i="3"/>
  <c r="AJ354" i="3"/>
  <c r="AJ370" i="3"/>
  <c r="AJ386" i="3"/>
  <c r="AJ402" i="3"/>
  <c r="AJ418" i="3"/>
  <c r="AI526" i="3"/>
  <c r="AK526" i="3"/>
  <c r="AI574" i="3"/>
  <c r="AK574" i="3"/>
  <c r="AJ766" i="3"/>
  <c r="AI766" i="3"/>
  <c r="AK782" i="3"/>
  <c r="AI782" i="3"/>
  <c r="AJ798" i="3"/>
  <c r="AK798" i="3"/>
  <c r="AI798" i="3"/>
  <c r="AJ830" i="3"/>
  <c r="AK830" i="3"/>
  <c r="AI830" i="3"/>
  <c r="AJ862" i="3"/>
  <c r="AK862" i="3"/>
  <c r="AI862" i="3"/>
  <c r="AK894" i="3"/>
  <c r="AI894" i="3"/>
  <c r="AJ894" i="3"/>
  <c r="AK926" i="3"/>
  <c r="AJ926" i="3"/>
  <c r="AI926" i="3"/>
  <c r="AK958" i="3"/>
  <c r="AJ958" i="3"/>
  <c r="AI958" i="3"/>
  <c r="AK990" i="3"/>
  <c r="AJ990" i="3"/>
  <c r="AI990" i="3"/>
  <c r="AK1022" i="3"/>
  <c r="AJ1022" i="3"/>
  <c r="AK1086" i="3"/>
  <c r="AJ1086" i="3"/>
  <c r="AI1198" i="3"/>
  <c r="AK1198" i="3"/>
  <c r="AJ1198" i="3"/>
  <c r="AK1230" i="3"/>
  <c r="AI1230" i="3"/>
  <c r="AJ1230" i="3"/>
  <c r="AK129" i="3"/>
  <c r="AJ129" i="3"/>
  <c r="AJ193" i="3"/>
  <c r="AK193" i="3"/>
  <c r="AK257" i="3"/>
  <c r="AJ257" i="3"/>
  <c r="AJ321" i="3"/>
  <c r="AK321" i="3"/>
  <c r="AJ357" i="3"/>
  <c r="AJ373" i="3"/>
  <c r="AJ389" i="3"/>
  <c r="AJ405" i="3"/>
  <c r="AJ421" i="3"/>
  <c r="AJ465" i="3"/>
  <c r="AI465" i="3"/>
  <c r="AK529" i="3"/>
  <c r="AJ529" i="3"/>
  <c r="AI529" i="3"/>
  <c r="AJ725" i="3"/>
  <c r="AJ741" i="3"/>
  <c r="AJ757" i="3"/>
  <c r="AI773" i="3"/>
  <c r="AI789" i="3"/>
  <c r="AI805" i="3"/>
  <c r="AI821" i="3"/>
  <c r="AI837" i="3"/>
  <c r="AI853" i="3"/>
  <c r="AI869" i="3"/>
  <c r="AI885" i="3"/>
  <c r="AI901" i="3"/>
  <c r="AI917" i="3"/>
  <c r="AI933" i="3"/>
  <c r="AI949" i="3"/>
  <c r="AI965" i="3"/>
  <c r="AI981" i="3"/>
  <c r="AI997" i="3"/>
  <c r="AI1013" i="3"/>
  <c r="AI1029" i="3"/>
  <c r="AJ1057" i="3"/>
  <c r="AK1057" i="3"/>
  <c r="AI1093" i="3"/>
  <c r="AK1109" i="3"/>
  <c r="AK1125" i="3"/>
  <c r="AI1216" i="2"/>
  <c r="N880" i="5"/>
  <c r="J137" i="5"/>
  <c r="J121" i="5"/>
  <c r="N92" i="5"/>
  <c r="AI52" i="3"/>
  <c r="AJ52" i="3"/>
  <c r="AI116" i="3"/>
  <c r="AJ116" i="3"/>
  <c r="AK452" i="3"/>
  <c r="AI452" i="3"/>
  <c r="AK516" i="3"/>
  <c r="AI516" i="3"/>
  <c r="AI580" i="3"/>
  <c r="AJ580" i="3"/>
  <c r="AI612" i="3"/>
  <c r="AK612" i="3"/>
  <c r="AI644" i="3"/>
  <c r="AK644" i="3"/>
  <c r="AI676" i="3"/>
  <c r="AK676" i="3"/>
  <c r="AI804" i="3"/>
  <c r="AJ804" i="3"/>
  <c r="AK804" i="3"/>
  <c r="AI836" i="3"/>
  <c r="AK836" i="3"/>
  <c r="AJ836" i="3"/>
  <c r="AI868" i="3"/>
  <c r="AJ868" i="3"/>
  <c r="AK868" i="3"/>
  <c r="AI900" i="3"/>
  <c r="AJ900" i="3"/>
  <c r="AK900" i="3"/>
  <c r="AI1076" i="3"/>
  <c r="AK1076" i="3"/>
  <c r="AI1124" i="3"/>
  <c r="AK1124" i="3"/>
  <c r="AJ1124" i="3"/>
  <c r="AK1188" i="3"/>
  <c r="AJ1188" i="3"/>
  <c r="AI1188" i="3"/>
  <c r="AJ127" i="3"/>
  <c r="AK127" i="3"/>
  <c r="AK191" i="3"/>
  <c r="AJ191" i="3"/>
  <c r="AJ255" i="3"/>
  <c r="AK255" i="3"/>
  <c r="AK319" i="3"/>
  <c r="AJ319" i="3"/>
  <c r="AK575" i="3"/>
  <c r="AI575" i="3"/>
  <c r="AK639" i="3"/>
  <c r="AI639" i="3"/>
  <c r="AK703" i="3"/>
  <c r="AI703" i="3"/>
  <c r="AI783" i="3"/>
  <c r="AK783" i="3"/>
  <c r="AI975" i="3"/>
  <c r="AJ975" i="3"/>
  <c r="AJ1039" i="3"/>
  <c r="AI1039" i="3"/>
  <c r="AI1135" i="3"/>
  <c r="AK1135" i="3"/>
  <c r="AJ1215" i="3"/>
  <c r="AK1215" i="3"/>
  <c r="AI1215" i="3"/>
  <c r="AJ1263" i="3"/>
  <c r="AI1263" i="3"/>
  <c r="AK1263" i="3"/>
  <c r="AI1141" i="2"/>
  <c r="AJ1141" i="2"/>
  <c r="AJ1149" i="2"/>
  <c r="AI1149" i="2"/>
  <c r="AK1149" i="2"/>
  <c r="AK1157" i="2"/>
  <c r="AI1157" i="2"/>
  <c r="AK1165" i="2"/>
  <c r="AI1165" i="2"/>
  <c r="AI1173" i="2"/>
  <c r="AJ1173" i="2"/>
  <c r="AK1181" i="2"/>
  <c r="AJ1181" i="2"/>
  <c r="AI1181" i="2"/>
  <c r="AK1189" i="2"/>
  <c r="AI1189" i="2"/>
  <c r="AJ1197" i="2"/>
  <c r="AI1197" i="2"/>
  <c r="AK434" i="3"/>
  <c r="AJ434" i="3"/>
  <c r="AI530" i="3"/>
  <c r="AK530" i="3"/>
  <c r="AI578" i="3"/>
  <c r="AK578" i="3"/>
  <c r="AK802" i="3"/>
  <c r="AJ802" i="3"/>
  <c r="AI802" i="3"/>
  <c r="AJ834" i="3"/>
  <c r="AK834" i="3"/>
  <c r="AI834" i="3"/>
  <c r="AK866" i="3"/>
  <c r="AJ866" i="3"/>
  <c r="AI866" i="3"/>
  <c r="AJ898" i="3"/>
  <c r="AI898" i="3"/>
  <c r="AK898" i="3"/>
  <c r="AK930" i="3"/>
  <c r="AJ930" i="3"/>
  <c r="AI930" i="3"/>
  <c r="AK962" i="3"/>
  <c r="AJ962" i="3"/>
  <c r="AI962" i="3"/>
  <c r="AK994" i="3"/>
  <c r="AI994" i="3"/>
  <c r="AJ994" i="3"/>
  <c r="AJ1026" i="3"/>
  <c r="AK1026" i="3"/>
  <c r="AJ1090" i="3"/>
  <c r="AK1090" i="3"/>
  <c r="AJ1170" i="3"/>
  <c r="AI1170" i="3"/>
  <c r="AI1202" i="3"/>
  <c r="AK1202" i="3"/>
  <c r="AJ1202" i="3"/>
  <c r="AJ1234" i="3"/>
  <c r="AK1234" i="3"/>
  <c r="AI1234" i="3"/>
  <c r="AK165" i="3"/>
  <c r="AJ165" i="3"/>
  <c r="AK229" i="3"/>
  <c r="AJ229" i="3"/>
  <c r="AK293" i="3"/>
  <c r="AJ293" i="3"/>
  <c r="AI437" i="3"/>
  <c r="AJ437" i="3"/>
  <c r="AI501" i="3"/>
  <c r="AJ501" i="3"/>
  <c r="AJ565" i="3"/>
  <c r="AK565" i="3"/>
  <c r="AI565" i="3"/>
  <c r="AK1077" i="3"/>
  <c r="AJ1077" i="3"/>
  <c r="AJ1189" i="2"/>
  <c r="AK1213" i="2"/>
  <c r="AJ24" i="3"/>
  <c r="AI24" i="3"/>
  <c r="AI88" i="3"/>
  <c r="AJ88" i="3"/>
  <c r="AK440" i="3"/>
  <c r="AI440" i="3"/>
  <c r="AK504" i="3"/>
  <c r="AI504" i="3"/>
  <c r="AJ568" i="3"/>
  <c r="AI568" i="3"/>
  <c r="AJ632" i="3"/>
  <c r="AI632" i="3"/>
  <c r="AK632" i="3"/>
  <c r="AK696" i="3"/>
  <c r="AI696" i="3"/>
  <c r="AJ744" i="3"/>
  <c r="AK744" i="3"/>
  <c r="AI744" i="3"/>
  <c r="AJ776" i="3"/>
  <c r="AK776" i="3"/>
  <c r="AI808" i="3"/>
  <c r="AJ808" i="3"/>
  <c r="AK808" i="3"/>
  <c r="AI840" i="3"/>
  <c r="AJ840" i="3"/>
  <c r="AK840" i="3"/>
  <c r="AI872" i="3"/>
  <c r="AJ872" i="3"/>
  <c r="AK872" i="3"/>
  <c r="AI904" i="3"/>
  <c r="AJ904" i="3"/>
  <c r="AK904" i="3"/>
  <c r="AK1048" i="3"/>
  <c r="AI1048" i="3"/>
  <c r="AI1112" i="3"/>
  <c r="AJ1112" i="3"/>
  <c r="AK1112" i="3"/>
  <c r="AK147" i="3"/>
  <c r="AJ147" i="3"/>
  <c r="AK211" i="3"/>
  <c r="AJ211" i="3"/>
  <c r="AK275" i="3"/>
  <c r="AJ275" i="3"/>
  <c r="AJ339" i="3"/>
  <c r="AK339" i="3"/>
  <c r="AK595" i="3"/>
  <c r="AI595" i="3"/>
  <c r="AK659" i="3"/>
  <c r="AI659" i="3"/>
  <c r="AJ723" i="3"/>
  <c r="AI723" i="3"/>
  <c r="AK723" i="3"/>
  <c r="AK787" i="3"/>
  <c r="AI787" i="3"/>
  <c r="AI819" i="3"/>
  <c r="AK819" i="3"/>
  <c r="AJ819" i="3"/>
  <c r="AI851" i="3"/>
  <c r="AJ851" i="3"/>
  <c r="AK851" i="3"/>
  <c r="AI883" i="3"/>
  <c r="AJ883" i="3"/>
  <c r="AK883" i="3"/>
  <c r="AI915" i="3"/>
  <c r="AK915" i="3"/>
  <c r="AJ915" i="3"/>
  <c r="AI963" i="3"/>
  <c r="AJ963" i="3"/>
  <c r="AI1027" i="3"/>
  <c r="AJ1027" i="3"/>
  <c r="AI1091" i="3"/>
  <c r="AJ1091" i="3"/>
  <c r="AK1171" i="3"/>
  <c r="AI1171" i="3"/>
  <c r="AJ1171" i="3"/>
  <c r="AK1206" i="2"/>
  <c r="AI1206" i="2"/>
  <c r="AJ1206" i="2"/>
  <c r="AJ1214" i="2"/>
  <c r="AI1214" i="2"/>
  <c r="AK1214" i="2"/>
  <c r="AI143" i="3"/>
  <c r="AI207" i="3"/>
  <c r="AI271" i="3"/>
  <c r="AI335" i="3"/>
  <c r="AK351" i="3"/>
  <c r="AK367" i="3"/>
  <c r="AK383" i="3"/>
  <c r="AK399" i="3"/>
  <c r="AK415" i="3"/>
  <c r="AK431" i="3"/>
  <c r="AK774" i="3"/>
  <c r="AJ774" i="3"/>
  <c r="AI774" i="3"/>
  <c r="AI790" i="3"/>
  <c r="AJ790" i="3"/>
  <c r="AK790" i="3"/>
  <c r="AI822" i="3"/>
  <c r="AJ822" i="3"/>
  <c r="AK822" i="3"/>
  <c r="AI854" i="3"/>
  <c r="AK854" i="3"/>
  <c r="AJ854" i="3"/>
  <c r="AI886" i="3"/>
  <c r="AK886" i="3"/>
  <c r="AJ886" i="3"/>
  <c r="AI918" i="3"/>
  <c r="AJ918" i="3"/>
  <c r="AK918" i="3"/>
  <c r="AI950" i="3"/>
  <c r="AJ950" i="3"/>
  <c r="AK950" i="3"/>
  <c r="AI982" i="3"/>
  <c r="AK982" i="3"/>
  <c r="AJ982" i="3"/>
  <c r="AI1014" i="3"/>
  <c r="AJ1014" i="3"/>
  <c r="AK1014" i="3"/>
  <c r="AK1078" i="3"/>
  <c r="AJ1078" i="3"/>
  <c r="AI1126" i="3"/>
  <c r="AK1126" i="3"/>
  <c r="AJ1126" i="3"/>
  <c r="AI1190" i="3"/>
  <c r="AK1190" i="3"/>
  <c r="AJ1190" i="3"/>
  <c r="AJ1222" i="3"/>
  <c r="AK1222" i="3"/>
  <c r="AI1222" i="3"/>
  <c r="AJ1270" i="3"/>
  <c r="AI1270" i="3"/>
  <c r="AI9" i="3"/>
  <c r="AJ9" i="3"/>
  <c r="AI41" i="3"/>
  <c r="AJ41" i="3"/>
  <c r="AJ73" i="3"/>
  <c r="AI73" i="3"/>
  <c r="AI105" i="3"/>
  <c r="AJ105" i="3"/>
  <c r="AI130" i="3"/>
  <c r="AK153" i="3"/>
  <c r="AJ153" i="3"/>
  <c r="AI194" i="3"/>
  <c r="AJ217" i="3"/>
  <c r="AK217" i="3"/>
  <c r="AI258" i="3"/>
  <c r="AK281" i="3"/>
  <c r="AJ281" i="3"/>
  <c r="AI322" i="3"/>
  <c r="AJ345" i="3"/>
  <c r="AK345" i="3"/>
  <c r="AJ441" i="3"/>
  <c r="AI441" i="3"/>
  <c r="AI505" i="3"/>
  <c r="AJ505" i="3"/>
  <c r="AJ553" i="3"/>
  <c r="AK553" i="3"/>
  <c r="AI553" i="3"/>
  <c r="AI585" i="3"/>
  <c r="AJ585" i="3"/>
  <c r="AI601" i="3"/>
  <c r="AJ601" i="3"/>
  <c r="AI617" i="3"/>
  <c r="AJ617" i="3"/>
  <c r="AI633" i="3"/>
  <c r="AJ633" i="3"/>
  <c r="AI649" i="3"/>
  <c r="AJ649" i="3"/>
  <c r="AI665" i="3"/>
  <c r="AJ665" i="3"/>
  <c r="AJ681" i="3"/>
  <c r="AK681" i="3"/>
  <c r="AK697" i="3"/>
  <c r="AJ697" i="3"/>
  <c r="AJ713" i="3"/>
  <c r="AK713" i="3"/>
  <c r="AJ1065" i="3"/>
  <c r="AK1065" i="3"/>
  <c r="AJ1138" i="3"/>
  <c r="AI28" i="3"/>
  <c r="AJ28" i="3"/>
  <c r="AJ92" i="3"/>
  <c r="AI92" i="3"/>
  <c r="AI165" i="3"/>
  <c r="AI229" i="3"/>
  <c r="AI293" i="3"/>
  <c r="AJ540" i="3"/>
  <c r="AI540" i="3"/>
  <c r="AK700" i="3"/>
  <c r="AI700" i="3"/>
  <c r="AJ748" i="3"/>
  <c r="AK748" i="3"/>
  <c r="AI748" i="3"/>
  <c r="AI796" i="3"/>
  <c r="AJ796" i="3"/>
  <c r="AK796" i="3"/>
  <c r="AI828" i="3"/>
  <c r="AJ828" i="3"/>
  <c r="AK828" i="3"/>
  <c r="AI860" i="3"/>
  <c r="AK860" i="3"/>
  <c r="AJ860" i="3"/>
  <c r="AI892" i="3"/>
  <c r="AJ892" i="3"/>
  <c r="AK892" i="3"/>
  <c r="AK1020" i="3"/>
  <c r="AI1020" i="3"/>
  <c r="AK1084" i="3"/>
  <c r="AI1084" i="3"/>
  <c r="AK1180" i="3"/>
  <c r="AJ1180" i="3"/>
  <c r="AI1180" i="3"/>
  <c r="AI1212" i="3"/>
  <c r="AJ1212" i="3"/>
  <c r="AK1212" i="3"/>
  <c r="AK1244" i="3"/>
  <c r="AI1244" i="3"/>
  <c r="AJ1244" i="3"/>
  <c r="AJ183" i="3"/>
  <c r="AK183" i="3"/>
  <c r="AK247" i="3"/>
  <c r="AJ247" i="3"/>
  <c r="AJ311" i="3"/>
  <c r="AK311" i="3"/>
  <c r="AI583" i="3"/>
  <c r="AK583" i="3"/>
  <c r="AI647" i="3"/>
  <c r="AK647" i="3"/>
  <c r="AI711" i="3"/>
  <c r="AK711" i="3"/>
  <c r="AI791" i="3"/>
  <c r="AK791" i="3"/>
  <c r="AJ791" i="3"/>
  <c r="AJ823" i="3"/>
  <c r="AI823" i="3"/>
  <c r="AK823" i="3"/>
  <c r="AJ855" i="3"/>
  <c r="AI855" i="3"/>
  <c r="AK855" i="3"/>
  <c r="AI887" i="3"/>
  <c r="AJ887" i="3"/>
  <c r="AK887" i="3"/>
  <c r="AJ919" i="3"/>
  <c r="AI919" i="3"/>
  <c r="AK919" i="3"/>
  <c r="AJ983" i="3"/>
  <c r="AI983" i="3"/>
  <c r="AI1047" i="3"/>
  <c r="AJ1047" i="3"/>
  <c r="AK1127" i="3"/>
  <c r="AI1127" i="3"/>
  <c r="AI1143" i="2"/>
  <c r="AJ1143" i="2"/>
  <c r="AK1143" i="2"/>
  <c r="AK1151" i="2"/>
  <c r="AI1151" i="2"/>
  <c r="AJ1151" i="2"/>
  <c r="AK1159" i="2"/>
  <c r="AI1159" i="2"/>
  <c r="AJ1159" i="2"/>
  <c r="AK1167" i="2"/>
  <c r="AI1167" i="2"/>
  <c r="AJ1167" i="2"/>
  <c r="AI1175" i="2"/>
  <c r="AJ1175" i="2"/>
  <c r="AJ1183" i="2"/>
  <c r="AK1183" i="2"/>
  <c r="AI1183" i="2"/>
  <c r="AI1191" i="2"/>
  <c r="AJ1191" i="2"/>
  <c r="AK1191" i="2"/>
  <c r="AK1199" i="2"/>
  <c r="AI1199" i="2"/>
  <c r="AJ1199" i="2"/>
  <c r="AI1207" i="2"/>
  <c r="AK1207" i="2"/>
  <c r="AJ1207" i="2"/>
  <c r="AK1215" i="2"/>
  <c r="AJ1215" i="2"/>
  <c r="AI1215" i="2"/>
  <c r="AI147" i="3"/>
  <c r="AI211" i="3"/>
  <c r="AI275" i="3"/>
  <c r="AI339" i="3"/>
  <c r="AK355" i="3"/>
  <c r="AK371" i="3"/>
  <c r="AK387" i="3"/>
  <c r="AK403" i="3"/>
  <c r="AK419" i="3"/>
  <c r="AI554" i="3"/>
  <c r="AK554" i="3"/>
  <c r="AI602" i="3"/>
  <c r="AJ602" i="3"/>
  <c r="AJ634" i="3"/>
  <c r="AI634" i="3"/>
  <c r="AI666" i="3"/>
  <c r="AJ666" i="3"/>
  <c r="AI698" i="3"/>
  <c r="AJ698" i="3"/>
  <c r="AI746" i="3"/>
  <c r="AJ746" i="3"/>
  <c r="AK1034" i="3"/>
  <c r="AJ1034" i="3"/>
  <c r="AJ1098" i="3"/>
  <c r="AK1098" i="3"/>
  <c r="AJ1178" i="3"/>
  <c r="AI1178" i="3"/>
  <c r="AI1210" i="3"/>
  <c r="AK1210" i="3"/>
  <c r="AJ1210" i="3"/>
  <c r="AI1242" i="3"/>
  <c r="AJ1242" i="3"/>
  <c r="AJ13" i="3"/>
  <c r="AI13" i="3"/>
  <c r="AI45" i="3"/>
  <c r="AJ45" i="3"/>
  <c r="AI77" i="3"/>
  <c r="AJ77" i="3"/>
  <c r="AJ109" i="3"/>
  <c r="AI109" i="3"/>
  <c r="AK157" i="3"/>
  <c r="AJ157" i="3"/>
  <c r="AK221" i="3"/>
  <c r="AJ221" i="3"/>
  <c r="AK285" i="3"/>
  <c r="AJ285" i="3"/>
  <c r="AJ493" i="3"/>
  <c r="AI493" i="3"/>
  <c r="AJ1021" i="3"/>
  <c r="AK1021" i="3"/>
  <c r="AJ1085" i="3"/>
  <c r="AK1085" i="3"/>
  <c r="AK1181" i="3"/>
  <c r="AI1181" i="3"/>
  <c r="AJ1229" i="3"/>
  <c r="AI1229" i="3"/>
  <c r="AK1229" i="3"/>
  <c r="AJ48" i="3"/>
  <c r="AI48" i="3"/>
  <c r="AI112" i="3"/>
  <c r="AJ112" i="3"/>
  <c r="AI153" i="3"/>
  <c r="AJ164" i="3"/>
  <c r="AK180" i="3"/>
  <c r="AI217" i="3"/>
  <c r="AJ228" i="3"/>
  <c r="AK244" i="3"/>
  <c r="AI281" i="3"/>
  <c r="AJ292" i="3"/>
  <c r="AK308" i="3"/>
  <c r="AI345" i="3"/>
  <c r="AK361" i="3"/>
  <c r="AK377" i="3"/>
  <c r="AK393" i="3"/>
  <c r="AK409" i="3"/>
  <c r="AK425" i="3"/>
  <c r="AK448" i="3"/>
  <c r="AJ448" i="3"/>
  <c r="AI448" i="3"/>
  <c r="AK512" i="3"/>
  <c r="AJ512" i="3"/>
  <c r="AI512" i="3"/>
  <c r="AI576" i="3"/>
  <c r="AJ576" i="3"/>
  <c r="AJ612" i="3"/>
  <c r="AJ640" i="3"/>
  <c r="AK640" i="3"/>
  <c r="AI640" i="3"/>
  <c r="AJ676" i="3"/>
  <c r="AI704" i="3"/>
  <c r="AK704" i="3"/>
  <c r="AK932" i="3"/>
  <c r="AK948" i="3"/>
  <c r="AK964" i="3"/>
  <c r="AK980" i="3"/>
  <c r="AK996" i="3"/>
  <c r="AK1012" i="3"/>
  <c r="AI1040" i="3"/>
  <c r="AK1040" i="3"/>
  <c r="AJ1076" i="3"/>
  <c r="AI1104" i="3"/>
  <c r="AJ1104" i="3"/>
  <c r="AK1104" i="3"/>
  <c r="AJ1136" i="3"/>
  <c r="AK1136" i="3"/>
  <c r="AK1152" i="3"/>
  <c r="AJ1152" i="3"/>
  <c r="AI1152" i="3"/>
  <c r="AK1184" i="3"/>
  <c r="AI1184" i="3"/>
  <c r="AJ1184" i="3"/>
  <c r="AI1216" i="3"/>
  <c r="AJ1216" i="3"/>
  <c r="AK1216" i="3"/>
  <c r="AK1248" i="3"/>
  <c r="AI1248" i="3"/>
  <c r="AJ1248" i="3"/>
  <c r="AK1273" i="3"/>
  <c r="AK31" i="3"/>
  <c r="AK52" i="3"/>
  <c r="AK63" i="3"/>
  <c r="AK95" i="3"/>
  <c r="AK116" i="3"/>
  <c r="AJ139" i="3"/>
  <c r="AK139" i="3"/>
  <c r="AI180" i="3"/>
  <c r="AJ203" i="3"/>
  <c r="AK203" i="3"/>
  <c r="AI244" i="3"/>
  <c r="AJ267" i="3"/>
  <c r="AK267" i="3"/>
  <c r="AI308" i="3"/>
  <c r="AJ331" i="3"/>
  <c r="AK331" i="3"/>
  <c r="AI447" i="3"/>
  <c r="AI463" i="3"/>
  <c r="AI479" i="3"/>
  <c r="AI495" i="3"/>
  <c r="AI511" i="3"/>
  <c r="AJ527" i="3"/>
  <c r="AJ543" i="3"/>
  <c r="AK587" i="3"/>
  <c r="AI587" i="3"/>
  <c r="AI651" i="3"/>
  <c r="AK651" i="3"/>
  <c r="AK715" i="3"/>
  <c r="AI715" i="3"/>
  <c r="AJ751" i="3"/>
  <c r="AI779" i="3"/>
  <c r="AK779" i="3"/>
  <c r="AJ971" i="3"/>
  <c r="AI971" i="3"/>
  <c r="AI1035" i="3"/>
  <c r="AJ1035" i="3"/>
  <c r="AI1099" i="3"/>
  <c r="AJ1099" i="3"/>
  <c r="AI1131" i="3"/>
  <c r="AK1131" i="3"/>
  <c r="AI1195" i="3"/>
  <c r="AJ1195" i="3"/>
  <c r="AK1195" i="3"/>
  <c r="AK1227" i="3"/>
  <c r="AI1227" i="3"/>
  <c r="AI1259" i="3"/>
  <c r="AK1259" i="3"/>
  <c r="AJ1259" i="3"/>
  <c r="AJ18" i="3"/>
  <c r="AK34" i="3"/>
  <c r="AI50" i="3"/>
  <c r="AJ82" i="3"/>
  <c r="AK98" i="3"/>
  <c r="AI114" i="3"/>
  <c r="AJ162" i="3"/>
  <c r="AK178" i="3"/>
  <c r="AJ226" i="3"/>
  <c r="AK242" i="3"/>
  <c r="AJ290" i="3"/>
  <c r="AK306" i="3"/>
  <c r="AK359" i="3"/>
  <c r="AK375" i="3"/>
  <c r="AK391" i="3"/>
  <c r="AK407" i="3"/>
  <c r="AK423" i="3"/>
  <c r="AI558" i="3"/>
  <c r="AK558" i="3"/>
  <c r="AI606" i="3"/>
  <c r="AJ606" i="3"/>
  <c r="AI638" i="3"/>
  <c r="AJ638" i="3"/>
  <c r="AI670" i="3"/>
  <c r="AJ670" i="3"/>
  <c r="AJ702" i="3"/>
  <c r="AI702" i="3"/>
  <c r="AK722" i="3"/>
  <c r="AJ750" i="3"/>
  <c r="AI750" i="3"/>
  <c r="AI1042" i="3"/>
  <c r="AK1070" i="3"/>
  <c r="AJ1070" i="3"/>
  <c r="AI1118" i="3"/>
  <c r="AK1118" i="3"/>
  <c r="AJ1118" i="3"/>
  <c r="AK1143" i="3"/>
  <c r="AK1159" i="3"/>
  <c r="AK1182" i="3"/>
  <c r="AJ1182" i="3"/>
  <c r="AI1182" i="3"/>
  <c r="AI1262" i="3"/>
  <c r="AJ1262" i="3"/>
  <c r="AI17" i="3"/>
  <c r="AJ17" i="3"/>
  <c r="AJ49" i="3"/>
  <c r="AI49" i="3"/>
  <c r="AI81" i="3"/>
  <c r="AJ81" i="3"/>
  <c r="AI113" i="3"/>
  <c r="AJ113" i="3"/>
  <c r="AK177" i="3"/>
  <c r="AJ177" i="3"/>
  <c r="AJ241" i="3"/>
  <c r="AK241" i="3"/>
  <c r="AK305" i="3"/>
  <c r="AJ305" i="3"/>
  <c r="AK346" i="3"/>
  <c r="AK362" i="3"/>
  <c r="AK378" i="3"/>
  <c r="AK394" i="3"/>
  <c r="AK410" i="3"/>
  <c r="AK426" i="3"/>
  <c r="AJ449" i="3"/>
  <c r="AI449" i="3"/>
  <c r="AJ513" i="3"/>
  <c r="AI513" i="3"/>
  <c r="AK561" i="3"/>
  <c r="AI561" i="3"/>
  <c r="AJ561" i="3"/>
  <c r="AK602" i="3"/>
  <c r="AK634" i="3"/>
  <c r="AK666" i="3"/>
  <c r="AK698" i="3"/>
  <c r="AI725" i="3"/>
  <c r="AI741" i="3"/>
  <c r="AI757" i="3"/>
  <c r="AK773" i="3"/>
  <c r="AK789" i="3"/>
  <c r="AK805" i="3"/>
  <c r="AK821" i="3"/>
  <c r="AK837" i="3"/>
  <c r="AK853" i="3"/>
  <c r="AK869" i="3"/>
  <c r="AK885" i="3"/>
  <c r="AK901" i="3"/>
  <c r="AK917" i="3"/>
  <c r="AK933" i="3"/>
  <c r="AK949" i="3"/>
  <c r="AK965" i="3"/>
  <c r="AK981" i="3"/>
  <c r="AK997" i="3"/>
  <c r="AK1013" i="3"/>
  <c r="AJ1041" i="3"/>
  <c r="AK1041" i="3"/>
  <c r="AI1077" i="3"/>
  <c r="AJ1173" i="3"/>
  <c r="AK1201" i="3"/>
  <c r="AI1201" i="3"/>
  <c r="AJ1233" i="3"/>
  <c r="AK1233" i="3"/>
  <c r="AI1233" i="3"/>
  <c r="AI1200" i="2"/>
  <c r="AI36" i="3"/>
  <c r="AJ36" i="3"/>
  <c r="AI100" i="3"/>
  <c r="AJ100" i="3"/>
  <c r="AK436" i="3"/>
  <c r="AI436" i="3"/>
  <c r="AK500" i="3"/>
  <c r="AI500" i="3"/>
  <c r="AI564" i="3"/>
  <c r="AJ564" i="3"/>
  <c r="AJ724" i="3"/>
  <c r="AI724" i="3"/>
  <c r="AK724" i="3"/>
  <c r="AJ756" i="3"/>
  <c r="AI756" i="3"/>
  <c r="AK756" i="3"/>
  <c r="AI1060" i="3"/>
  <c r="AK1060" i="3"/>
  <c r="AK1172" i="3"/>
  <c r="AJ1172" i="3"/>
  <c r="AI1172" i="3"/>
  <c r="AJ1220" i="3"/>
  <c r="AK1220" i="3"/>
  <c r="AI1220" i="3"/>
  <c r="AJ1252" i="3"/>
  <c r="AI1252" i="3"/>
  <c r="AK1252" i="3"/>
  <c r="AJ175" i="3"/>
  <c r="AK175" i="3"/>
  <c r="AJ239" i="3"/>
  <c r="AK239" i="3"/>
  <c r="AJ303" i="3"/>
  <c r="AK303" i="3"/>
  <c r="AI559" i="3"/>
  <c r="AK559" i="3"/>
  <c r="AK623" i="3"/>
  <c r="AI623" i="3"/>
  <c r="AK687" i="3"/>
  <c r="AI687" i="3"/>
  <c r="AK735" i="3"/>
  <c r="AI735" i="3"/>
  <c r="AI767" i="3"/>
  <c r="AK767" i="3"/>
  <c r="AI815" i="3"/>
  <c r="AK815" i="3"/>
  <c r="AJ815" i="3"/>
  <c r="AJ847" i="3"/>
  <c r="AK847" i="3"/>
  <c r="AI847" i="3"/>
  <c r="AJ879" i="3"/>
  <c r="AI879" i="3"/>
  <c r="AK879" i="3"/>
  <c r="AI911" i="3"/>
  <c r="AJ911" i="3"/>
  <c r="AK911" i="3"/>
  <c r="AI959" i="3"/>
  <c r="AJ959" i="3"/>
  <c r="AJ1023" i="3"/>
  <c r="AI1023" i="3"/>
  <c r="AJ1087" i="3"/>
  <c r="AI1087" i="3"/>
  <c r="AI1167" i="3"/>
  <c r="AK1167" i="3"/>
  <c r="AJ1199" i="3"/>
  <c r="AI1199" i="3"/>
  <c r="AK1199" i="3"/>
  <c r="AK1201" i="2"/>
  <c r="AJ1201" i="2"/>
  <c r="AI1201" i="2"/>
  <c r="AJ1209" i="2"/>
  <c r="AI1209" i="2"/>
  <c r="AJ1217" i="2"/>
  <c r="AK1217" i="2"/>
  <c r="AI1217" i="2"/>
  <c r="AI562" i="3"/>
  <c r="AK562" i="3"/>
  <c r="AI610" i="3"/>
  <c r="AJ610" i="3"/>
  <c r="AI642" i="3"/>
  <c r="AJ642" i="3"/>
  <c r="AI674" i="3"/>
  <c r="AJ674" i="3"/>
  <c r="AI706" i="3"/>
  <c r="AJ706" i="3"/>
  <c r="AJ754" i="3"/>
  <c r="AI754" i="3"/>
  <c r="AJ1074" i="3"/>
  <c r="AK1074" i="3"/>
  <c r="AI1122" i="3"/>
  <c r="AJ1122" i="3"/>
  <c r="AK1122" i="3"/>
  <c r="AI1266" i="3"/>
  <c r="AJ1266" i="3"/>
  <c r="AI5" i="3"/>
  <c r="AJ5" i="3"/>
  <c r="AI37" i="3"/>
  <c r="AJ37" i="3"/>
  <c r="AI69" i="3"/>
  <c r="AJ69" i="3"/>
  <c r="AI101" i="3"/>
  <c r="AJ101" i="3"/>
  <c r="AK149" i="3"/>
  <c r="AJ149" i="3"/>
  <c r="AK213" i="3"/>
  <c r="AJ213" i="3"/>
  <c r="AK277" i="3"/>
  <c r="AJ277" i="3"/>
  <c r="AK341" i="3"/>
  <c r="AJ341" i="3"/>
  <c r="AI485" i="3"/>
  <c r="AJ485" i="3"/>
  <c r="AK1061" i="3"/>
  <c r="AJ1061" i="3"/>
  <c r="AK1189" i="3"/>
  <c r="AI1189" i="3"/>
  <c r="AJ1221" i="3"/>
  <c r="AI1221" i="3"/>
  <c r="AK1221" i="3"/>
  <c r="AJ1269" i="3"/>
  <c r="AI1269" i="3"/>
  <c r="AK1141" i="2"/>
  <c r="AK1173" i="2"/>
  <c r="AK1197" i="2"/>
  <c r="AI8" i="3"/>
  <c r="AJ8" i="3"/>
  <c r="AJ72" i="3"/>
  <c r="AI72" i="3"/>
  <c r="AK488" i="3"/>
  <c r="AI488" i="3"/>
  <c r="AI552" i="3"/>
  <c r="AJ552" i="3"/>
  <c r="AJ616" i="3"/>
  <c r="AK616" i="3"/>
  <c r="AI616" i="3"/>
  <c r="AI680" i="3"/>
  <c r="AK680" i="3"/>
  <c r="AK1032" i="3"/>
  <c r="AI1032" i="3"/>
  <c r="AK1096" i="3"/>
  <c r="AI1096" i="3"/>
  <c r="AK1144" i="3"/>
  <c r="AJ1144" i="3"/>
  <c r="AI1144" i="3"/>
  <c r="AJ1160" i="3"/>
  <c r="AI1160" i="3"/>
  <c r="AK1192" i="3"/>
  <c r="AI1192" i="3"/>
  <c r="AK1208" i="3"/>
  <c r="AI1208" i="3"/>
  <c r="AJ1208" i="3"/>
  <c r="AK1240" i="3"/>
  <c r="AJ1240" i="3"/>
  <c r="AI1240" i="3"/>
  <c r="AJ1272" i="3"/>
  <c r="AI1272" i="3"/>
  <c r="AG1" i="3"/>
  <c r="AJ131" i="3"/>
  <c r="AK131" i="3"/>
  <c r="AJ195" i="3"/>
  <c r="AK195" i="3"/>
  <c r="AJ259" i="3"/>
  <c r="AK259" i="3"/>
  <c r="AK323" i="3"/>
  <c r="AJ323" i="3"/>
  <c r="AI579" i="3"/>
  <c r="AK579" i="3"/>
  <c r="AK643" i="3"/>
  <c r="AI643" i="3"/>
  <c r="AK707" i="3"/>
  <c r="AI707" i="3"/>
  <c r="AK771" i="3"/>
  <c r="AI771" i="3"/>
  <c r="AI947" i="3"/>
  <c r="AJ947" i="3"/>
  <c r="AI1011" i="3"/>
  <c r="AJ1011" i="3"/>
  <c r="AI1075" i="3"/>
  <c r="AJ1075" i="3"/>
  <c r="AJ1155" i="3"/>
  <c r="AI1155" i="3"/>
  <c r="AK1203" i="3"/>
  <c r="AI1203" i="3"/>
  <c r="AI1235" i="3"/>
  <c r="AK1235" i="3"/>
  <c r="AJ1267" i="3"/>
  <c r="AI1267" i="3"/>
  <c r="AK1267" i="3"/>
  <c r="AK1142" i="2"/>
  <c r="AJ1142" i="2"/>
  <c r="AI1142" i="2"/>
  <c r="AI1150" i="2"/>
  <c r="AJ1150" i="2"/>
  <c r="AJ1158" i="2"/>
  <c r="AK1158" i="2"/>
  <c r="AI1158" i="2"/>
  <c r="AK1166" i="2"/>
  <c r="AJ1166" i="2"/>
  <c r="AI1166" i="2"/>
  <c r="AK1174" i="2"/>
  <c r="AJ1174" i="2"/>
  <c r="AI1174" i="2"/>
  <c r="AK1182" i="2"/>
  <c r="AI1182" i="2"/>
  <c r="AJ1182" i="2"/>
  <c r="AK1190" i="2"/>
  <c r="AI1190" i="2"/>
  <c r="AJ1190" i="2"/>
  <c r="AI1198" i="2"/>
  <c r="AJ1198" i="2"/>
  <c r="AK1198" i="2"/>
  <c r="AI534" i="3"/>
  <c r="AK534" i="3"/>
  <c r="AI582" i="3"/>
  <c r="AJ582" i="3"/>
  <c r="AI614" i="3"/>
  <c r="AJ614" i="3"/>
  <c r="AI646" i="3"/>
  <c r="AJ646" i="3"/>
  <c r="AI678" i="3"/>
  <c r="AJ678" i="3"/>
  <c r="AI710" i="3"/>
  <c r="AJ710" i="3"/>
  <c r="AI758" i="3"/>
  <c r="AJ758" i="3"/>
  <c r="AK1062" i="3"/>
  <c r="AJ1062" i="3"/>
  <c r="AK1151" i="3"/>
  <c r="AK1174" i="3"/>
  <c r="AJ1174" i="3"/>
  <c r="AI1174" i="3"/>
  <c r="AI1254" i="3"/>
  <c r="AJ1254" i="3"/>
  <c r="AK137" i="3"/>
  <c r="AJ137" i="3"/>
  <c r="AI178" i="3"/>
  <c r="AK201" i="3"/>
  <c r="AJ201" i="3"/>
  <c r="AI242" i="3"/>
  <c r="AJ265" i="3"/>
  <c r="AK265" i="3"/>
  <c r="AI306" i="3"/>
  <c r="AK329" i="3"/>
  <c r="AJ329" i="3"/>
  <c r="AJ489" i="3"/>
  <c r="AI489" i="3"/>
  <c r="AJ530" i="3"/>
  <c r="AK1049" i="3"/>
  <c r="AJ1049" i="3"/>
  <c r="AI1129" i="3"/>
  <c r="AJ1129" i="3"/>
  <c r="AJ1193" i="3"/>
  <c r="AK1193" i="3"/>
  <c r="AI1193" i="3"/>
  <c r="AJ1225" i="3"/>
  <c r="AK1225" i="3"/>
  <c r="AI1225" i="3"/>
  <c r="AI12" i="3"/>
  <c r="AJ12" i="3"/>
  <c r="AK53" i="3"/>
  <c r="AI76" i="3"/>
  <c r="AJ76" i="3"/>
  <c r="AK117" i="3"/>
  <c r="AI181" i="3"/>
  <c r="AI245" i="3"/>
  <c r="AI309" i="3"/>
  <c r="AI460" i="3"/>
  <c r="AK460" i="3"/>
  <c r="AK492" i="3"/>
  <c r="AI492" i="3"/>
  <c r="AJ524" i="3"/>
  <c r="AI524" i="3"/>
  <c r="AK588" i="3"/>
  <c r="AI588" i="3"/>
  <c r="AK620" i="3"/>
  <c r="AI620" i="3"/>
  <c r="AK652" i="3"/>
  <c r="AI652" i="3"/>
  <c r="AK684" i="3"/>
  <c r="AI684" i="3"/>
  <c r="AI780" i="3"/>
  <c r="AJ780" i="3"/>
  <c r="AK780" i="3"/>
  <c r="AI1068" i="3"/>
  <c r="AK1068" i="3"/>
  <c r="AI1116" i="3"/>
  <c r="AJ1116" i="3"/>
  <c r="AK1116" i="3"/>
  <c r="AK1157" i="3"/>
  <c r="AK167" i="3"/>
  <c r="AJ167" i="3"/>
  <c r="AJ231" i="3"/>
  <c r="AK231" i="3"/>
  <c r="AK295" i="3"/>
  <c r="AJ295" i="3"/>
  <c r="AI567" i="3"/>
  <c r="AK567" i="3"/>
  <c r="AI631" i="3"/>
  <c r="AK631" i="3"/>
  <c r="AI695" i="3"/>
  <c r="AK695" i="3"/>
  <c r="AK743" i="3"/>
  <c r="AI743" i="3"/>
  <c r="AI775" i="3"/>
  <c r="AK775" i="3"/>
  <c r="AJ967" i="3"/>
  <c r="AI967" i="3"/>
  <c r="AI1031" i="3"/>
  <c r="AJ1031" i="3"/>
  <c r="AI1095" i="3"/>
  <c r="AJ1095" i="3"/>
  <c r="AI1191" i="3"/>
  <c r="AJ1191" i="3"/>
  <c r="AK1191" i="3"/>
  <c r="AI1239" i="3"/>
  <c r="AK1239" i="3"/>
  <c r="AJ1239" i="3"/>
  <c r="AJ1271" i="3"/>
  <c r="AK1271" i="3"/>
  <c r="AI1271" i="3"/>
  <c r="AI163" i="3"/>
  <c r="AI227" i="3"/>
  <c r="AI291" i="3"/>
  <c r="AI730" i="3"/>
  <c r="AJ730" i="3"/>
  <c r="AI794" i="3"/>
  <c r="AK794" i="3"/>
  <c r="AJ794" i="3"/>
  <c r="AJ826" i="3"/>
  <c r="AK826" i="3"/>
  <c r="AI826" i="3"/>
  <c r="AI858" i="3"/>
  <c r="AJ858" i="3"/>
  <c r="AK858" i="3"/>
  <c r="AK890" i="3"/>
  <c r="AI890" i="3"/>
  <c r="AJ890" i="3"/>
  <c r="AI922" i="3"/>
  <c r="AK922" i="3"/>
  <c r="AJ922" i="3"/>
  <c r="AI954" i="3"/>
  <c r="AJ954" i="3"/>
  <c r="AK954" i="3"/>
  <c r="AI986" i="3"/>
  <c r="AK986" i="3"/>
  <c r="AJ986" i="3"/>
  <c r="AJ1018" i="3"/>
  <c r="AK1018" i="3"/>
  <c r="AK1082" i="3"/>
  <c r="AJ1082" i="3"/>
  <c r="AK1130" i="3"/>
  <c r="AI1130" i="3"/>
  <c r="AK1155" i="3"/>
  <c r="AK141" i="3"/>
  <c r="AJ141" i="3"/>
  <c r="AK205" i="3"/>
  <c r="AJ205" i="3"/>
  <c r="AK269" i="3"/>
  <c r="AJ269" i="3"/>
  <c r="AK333" i="3"/>
  <c r="AJ333" i="3"/>
  <c r="AJ477" i="3"/>
  <c r="AI477" i="3"/>
  <c r="AJ541" i="3"/>
  <c r="AI541" i="3"/>
  <c r="AK541" i="3"/>
  <c r="AI573" i="3"/>
  <c r="AJ573" i="3"/>
  <c r="AK573" i="3"/>
  <c r="AJ1069" i="3"/>
  <c r="AK1069" i="3"/>
  <c r="AI1165" i="3"/>
  <c r="AK1165" i="3"/>
  <c r="AJ1261" i="3"/>
  <c r="AI1261" i="3"/>
  <c r="AK1150" i="2"/>
  <c r="AK9" i="3"/>
  <c r="AI32" i="3"/>
  <c r="AJ32" i="3"/>
  <c r="AK73" i="3"/>
  <c r="AJ96" i="3"/>
  <c r="AI96" i="3"/>
  <c r="AK132" i="3"/>
  <c r="AI169" i="3"/>
  <c r="AK196" i="3"/>
  <c r="AI233" i="3"/>
  <c r="AK260" i="3"/>
  <c r="AI297" i="3"/>
  <c r="AK324" i="3"/>
  <c r="AJ468" i="3"/>
  <c r="AK496" i="3"/>
  <c r="AI496" i="3"/>
  <c r="AJ496" i="3"/>
  <c r="AK532" i="3"/>
  <c r="AI560" i="3"/>
  <c r="AJ560" i="3"/>
  <c r="AJ624" i="3"/>
  <c r="AK624" i="3"/>
  <c r="AI624" i="3"/>
  <c r="AK688" i="3"/>
  <c r="AI688" i="3"/>
  <c r="AJ736" i="3"/>
  <c r="AK736" i="3"/>
  <c r="AI736" i="3"/>
  <c r="AJ768" i="3"/>
  <c r="AK768" i="3"/>
  <c r="AI800" i="3"/>
  <c r="AK800" i="3"/>
  <c r="AJ800" i="3"/>
  <c r="AI832" i="3"/>
  <c r="AK832" i="3"/>
  <c r="AJ832" i="3"/>
  <c r="AI864" i="3"/>
  <c r="AK864" i="3"/>
  <c r="AJ864" i="3"/>
  <c r="AI896" i="3"/>
  <c r="AK896" i="3"/>
  <c r="AJ896" i="3"/>
  <c r="AI1024" i="3"/>
  <c r="AK1024" i="3"/>
  <c r="AJ1060" i="3"/>
  <c r="AI1088" i="3"/>
  <c r="AK1088" i="3"/>
  <c r="AJ3" i="3"/>
  <c r="AI15" i="3"/>
  <c r="AI47" i="3"/>
  <c r="AI79" i="3"/>
  <c r="AI111" i="3"/>
  <c r="AK123" i="3"/>
  <c r="AJ123" i="3"/>
  <c r="AK187" i="3"/>
  <c r="AJ187" i="3"/>
  <c r="AK251" i="3"/>
  <c r="AJ251" i="3"/>
  <c r="AJ315" i="3"/>
  <c r="AK315" i="3"/>
  <c r="AJ351" i="3"/>
  <c r="AJ367" i="3"/>
  <c r="AJ383" i="3"/>
  <c r="AJ399" i="3"/>
  <c r="AJ415" i="3"/>
  <c r="AJ431" i="3"/>
  <c r="AK447" i="3"/>
  <c r="AK463" i="3"/>
  <c r="AK479" i="3"/>
  <c r="AK495" i="3"/>
  <c r="AK511" i="3"/>
  <c r="AI527" i="3"/>
  <c r="AI543" i="3"/>
  <c r="AI571" i="3"/>
  <c r="AK571" i="3"/>
  <c r="AK635" i="3"/>
  <c r="AI635" i="3"/>
  <c r="AI699" i="3"/>
  <c r="AK699" i="3"/>
  <c r="AJ735" i="3"/>
  <c r="AJ763" i="3"/>
  <c r="AK763" i="3"/>
  <c r="AI763" i="3"/>
  <c r="AJ811" i="3"/>
  <c r="AK811" i="3"/>
  <c r="AI811" i="3"/>
  <c r="AK843" i="3"/>
  <c r="AJ843" i="3"/>
  <c r="AI843" i="3"/>
  <c r="AK875" i="3"/>
  <c r="AJ875" i="3"/>
  <c r="AI875" i="3"/>
  <c r="AJ907" i="3"/>
  <c r="AK907" i="3"/>
  <c r="AI907" i="3"/>
  <c r="AK927" i="3"/>
  <c r="AJ955" i="3"/>
  <c r="AI955" i="3"/>
  <c r="AK991" i="3"/>
  <c r="AJ1019" i="3"/>
  <c r="AI1019" i="3"/>
  <c r="AK1055" i="3"/>
  <c r="AJ1083" i="3"/>
  <c r="AI1083" i="3"/>
  <c r="AJ1151" i="3"/>
  <c r="AK1179" i="3"/>
  <c r="AI1179" i="3"/>
  <c r="AJ1179" i="3"/>
  <c r="AK1148" i="2"/>
  <c r="AJ1148" i="2"/>
  <c r="AI1148" i="2"/>
  <c r="AJ1156" i="2"/>
  <c r="AI1156" i="2"/>
  <c r="AK1156" i="2"/>
  <c r="AI1164" i="2"/>
  <c r="AJ1164" i="2"/>
  <c r="AK1164" i="2"/>
  <c r="AJ1172" i="2"/>
  <c r="AI1172" i="2"/>
  <c r="AK1172" i="2"/>
  <c r="AI1180" i="2"/>
  <c r="AK1180" i="2"/>
  <c r="AJ1180" i="2"/>
  <c r="AI1188" i="2"/>
  <c r="AK1188" i="2"/>
  <c r="AJ1188" i="2"/>
  <c r="AK1196" i="2"/>
  <c r="AJ1196" i="2"/>
  <c r="AI1196" i="2"/>
  <c r="AI1204" i="2"/>
  <c r="AJ1204" i="2"/>
  <c r="AK1204" i="2"/>
  <c r="AJ1212" i="2"/>
  <c r="AI1212" i="2"/>
  <c r="AK50" i="3"/>
  <c r="AI66" i="3"/>
  <c r="AK114" i="3"/>
  <c r="AK130" i="3"/>
  <c r="AI167" i="3"/>
  <c r="AK194" i="3"/>
  <c r="AI231" i="3"/>
  <c r="AK258" i="3"/>
  <c r="AI295" i="3"/>
  <c r="AK322" i="3"/>
  <c r="AI450" i="3"/>
  <c r="AI466" i="3"/>
  <c r="AI482" i="3"/>
  <c r="AI498" i="3"/>
  <c r="AI514" i="3"/>
  <c r="AI542" i="3"/>
  <c r="AK542" i="3"/>
  <c r="AJ578" i="3"/>
  <c r="AJ734" i="3"/>
  <c r="AI734" i="3"/>
  <c r="AI770" i="3"/>
  <c r="AI786" i="3"/>
  <c r="AI814" i="3"/>
  <c r="AJ814" i="3"/>
  <c r="AK814" i="3"/>
  <c r="AK846" i="3"/>
  <c r="AI846" i="3"/>
  <c r="AJ846" i="3"/>
  <c r="AI878" i="3"/>
  <c r="AK878" i="3"/>
  <c r="AJ878" i="3"/>
  <c r="AK910" i="3"/>
  <c r="AI910" i="3"/>
  <c r="AJ910" i="3"/>
  <c r="AJ942" i="3"/>
  <c r="AK942" i="3"/>
  <c r="AI942" i="3"/>
  <c r="AJ974" i="3"/>
  <c r="AI974" i="3"/>
  <c r="AK974" i="3"/>
  <c r="AJ1006" i="3"/>
  <c r="AK1006" i="3"/>
  <c r="AI1006" i="3"/>
  <c r="AI1026" i="3"/>
  <c r="AK1054" i="3"/>
  <c r="AJ1054" i="3"/>
  <c r="AI1090" i="3"/>
  <c r="AK1150" i="3"/>
  <c r="AJ1150" i="3"/>
  <c r="AI1150" i="3"/>
  <c r="AK1166" i="3"/>
  <c r="AJ1166" i="3"/>
  <c r="AI1166" i="3"/>
  <c r="AI1214" i="3"/>
  <c r="AJ1214" i="3"/>
  <c r="AK1214" i="3"/>
  <c r="AJ1246" i="3"/>
  <c r="AI1246" i="3"/>
  <c r="AK161" i="3"/>
  <c r="AJ161" i="3"/>
  <c r="AK225" i="3"/>
  <c r="AJ225" i="3"/>
  <c r="AJ289" i="3"/>
  <c r="AK289" i="3"/>
  <c r="AJ497" i="3"/>
  <c r="AI497" i="3"/>
  <c r="AI593" i="3"/>
  <c r="AJ593" i="3"/>
  <c r="AI609" i="3"/>
  <c r="AJ609" i="3"/>
  <c r="AI625" i="3"/>
  <c r="AJ625" i="3"/>
  <c r="AI641" i="3"/>
  <c r="AJ641" i="3"/>
  <c r="AI657" i="3"/>
  <c r="AJ657" i="3"/>
  <c r="AI673" i="3"/>
  <c r="AJ673" i="3"/>
  <c r="AJ689" i="3"/>
  <c r="AK689" i="3"/>
  <c r="AK705" i="3"/>
  <c r="AJ705" i="3"/>
  <c r="AK721" i="3"/>
  <c r="AI721" i="3"/>
  <c r="AK769" i="3"/>
  <c r="AJ769" i="3"/>
  <c r="AJ785" i="3"/>
  <c r="AK785" i="3"/>
  <c r="AK1025" i="3"/>
  <c r="AJ1025" i="3"/>
  <c r="AI1061" i="3"/>
  <c r="AJ1089" i="3"/>
  <c r="AK1089" i="3"/>
  <c r="AI1137" i="3"/>
  <c r="AJ1137" i="3"/>
  <c r="AJ1157" i="3"/>
  <c r="AI1185" i="3"/>
  <c r="AK1185" i="3"/>
  <c r="AJ1265" i="3"/>
  <c r="AI1265" i="3"/>
  <c r="AI1208" i="2"/>
  <c r="J1069" i="5"/>
  <c r="J1008" i="5"/>
  <c r="J976" i="5"/>
  <c r="J944" i="5"/>
  <c r="J1149" i="5"/>
  <c r="J1272" i="5"/>
  <c r="J1256" i="5"/>
  <c r="J1240" i="5"/>
  <c r="J1224" i="5"/>
  <c r="J1208" i="5"/>
  <c r="J1188" i="5"/>
  <c r="J1184" i="5"/>
  <c r="J1154" i="5"/>
  <c r="J1121" i="5"/>
  <c r="J1100" i="5"/>
  <c r="J1075" i="5"/>
  <c r="J1070" i="5"/>
  <c r="J1053" i="5"/>
  <c r="J1022" i="5"/>
  <c r="J990" i="5"/>
  <c r="J958" i="5"/>
  <c r="J1268" i="5"/>
  <c r="J1252" i="5"/>
  <c r="J1236" i="5"/>
  <c r="J1220" i="5"/>
  <c r="J1204" i="5"/>
  <c r="J1122" i="5"/>
  <c r="J1059" i="5"/>
  <c r="J1054" i="5"/>
  <c r="J703" i="5"/>
  <c r="J695" i="5"/>
  <c r="J693" i="5"/>
  <c r="J1212" i="5"/>
  <c r="J1155" i="5"/>
  <c r="J1153" i="5"/>
  <c r="J1138" i="5"/>
  <c r="J1094" i="5"/>
  <c r="J910" i="5"/>
  <c r="J898" i="5"/>
  <c r="J882" i="5"/>
  <c r="J880" i="5"/>
  <c r="J877" i="5"/>
  <c r="J872" i="5"/>
  <c r="N27" i="5"/>
  <c r="AI20" i="3"/>
  <c r="AJ20" i="3"/>
  <c r="AI84" i="3"/>
  <c r="AJ84" i="3"/>
  <c r="AI484" i="3"/>
  <c r="AK484" i="3"/>
  <c r="AI548" i="3"/>
  <c r="AJ548" i="3"/>
  <c r="AI596" i="3"/>
  <c r="AK596" i="3"/>
  <c r="AI628" i="3"/>
  <c r="AK628" i="3"/>
  <c r="AI660" i="3"/>
  <c r="AK660" i="3"/>
  <c r="AI708" i="3"/>
  <c r="AK708" i="3"/>
  <c r="AI788" i="3"/>
  <c r="AK788" i="3"/>
  <c r="AJ788" i="3"/>
  <c r="AI820" i="3"/>
  <c r="AJ820" i="3"/>
  <c r="AK820" i="3"/>
  <c r="AI852" i="3"/>
  <c r="AJ852" i="3"/>
  <c r="AK852" i="3"/>
  <c r="AI884" i="3"/>
  <c r="AK884" i="3"/>
  <c r="AJ884" i="3"/>
  <c r="AI916" i="3"/>
  <c r="AJ916" i="3"/>
  <c r="AK916" i="3"/>
  <c r="AI1044" i="3"/>
  <c r="AK1044" i="3"/>
  <c r="AI1108" i="3"/>
  <c r="AK1108" i="3"/>
  <c r="AJ1108" i="3"/>
  <c r="AK1156" i="3"/>
  <c r="AJ1156" i="3"/>
  <c r="AI1156" i="3"/>
  <c r="AJ159" i="3"/>
  <c r="AK159" i="3"/>
  <c r="AJ223" i="3"/>
  <c r="AK223" i="3"/>
  <c r="AJ287" i="3"/>
  <c r="AK287" i="3"/>
  <c r="AK607" i="3"/>
  <c r="AI607" i="3"/>
  <c r="AK671" i="3"/>
  <c r="AI671" i="3"/>
  <c r="AI943" i="3"/>
  <c r="AJ943" i="3"/>
  <c r="AI1007" i="3"/>
  <c r="AJ1007" i="3"/>
  <c r="AJ1071" i="3"/>
  <c r="AI1071" i="3"/>
  <c r="AI1247" i="3"/>
  <c r="AK1247" i="3"/>
  <c r="AJ1247" i="3"/>
  <c r="AK1145" i="2"/>
  <c r="AI1145" i="2"/>
  <c r="AJ1145" i="2"/>
  <c r="AJ1153" i="2"/>
  <c r="AK1153" i="2"/>
  <c r="AI1153" i="2"/>
  <c r="AK1161" i="2"/>
  <c r="AJ1161" i="2"/>
  <c r="AI1161" i="2"/>
  <c r="AJ1169" i="2"/>
  <c r="AI1169" i="2"/>
  <c r="AI1177" i="2"/>
  <c r="AJ1177" i="2"/>
  <c r="AK1185" i="2"/>
  <c r="AJ1185" i="2"/>
  <c r="AI1185" i="2"/>
  <c r="AK1193" i="2"/>
  <c r="AJ1193" i="2"/>
  <c r="AI1193" i="2"/>
  <c r="AI546" i="3"/>
  <c r="AK546" i="3"/>
  <c r="AI738" i="3"/>
  <c r="AJ738" i="3"/>
  <c r="AI818" i="3"/>
  <c r="AK818" i="3"/>
  <c r="AJ818" i="3"/>
  <c r="AI850" i="3"/>
  <c r="AJ850" i="3"/>
  <c r="AK850" i="3"/>
  <c r="AI882" i="3"/>
  <c r="AJ882" i="3"/>
  <c r="AK882" i="3"/>
  <c r="AI914" i="3"/>
  <c r="AK914" i="3"/>
  <c r="AJ914" i="3"/>
  <c r="AK946" i="3"/>
  <c r="AJ946" i="3"/>
  <c r="AI946" i="3"/>
  <c r="AK978" i="3"/>
  <c r="AJ978" i="3"/>
  <c r="AI978" i="3"/>
  <c r="AK1010" i="3"/>
  <c r="AJ1010" i="3"/>
  <c r="AI1010" i="3"/>
  <c r="AK1058" i="3"/>
  <c r="AJ1058" i="3"/>
  <c r="AJ1154" i="3"/>
  <c r="AI1154" i="3"/>
  <c r="AJ1186" i="3"/>
  <c r="AI1186" i="3"/>
  <c r="AI1218" i="3"/>
  <c r="AK1218" i="3"/>
  <c r="AJ1218" i="3"/>
  <c r="AI1250" i="3"/>
  <c r="AJ1250" i="3"/>
  <c r="AK133" i="3"/>
  <c r="AJ133" i="3"/>
  <c r="AK197" i="3"/>
  <c r="AJ197" i="3"/>
  <c r="AK261" i="3"/>
  <c r="AJ261" i="3"/>
  <c r="AK325" i="3"/>
  <c r="AJ325" i="3"/>
  <c r="AI469" i="3"/>
  <c r="AJ469" i="3"/>
  <c r="AK549" i="3"/>
  <c r="AJ549" i="3"/>
  <c r="AI549" i="3"/>
  <c r="AK581" i="3"/>
  <c r="AJ581" i="3"/>
  <c r="AI581" i="3"/>
  <c r="AJ597" i="3"/>
  <c r="AI597" i="3"/>
  <c r="AI613" i="3"/>
  <c r="AJ613" i="3"/>
  <c r="AJ629" i="3"/>
  <c r="AI629" i="3"/>
  <c r="AJ645" i="3"/>
  <c r="AI645" i="3"/>
  <c r="AI661" i="3"/>
  <c r="AJ661" i="3"/>
  <c r="AJ677" i="3"/>
  <c r="AK677" i="3"/>
  <c r="AJ693" i="3"/>
  <c r="AK693" i="3"/>
  <c r="AJ709" i="3"/>
  <c r="AK709" i="3"/>
  <c r="AK1045" i="3"/>
  <c r="AJ1045" i="3"/>
  <c r="AJ1141" i="3"/>
  <c r="AI1141" i="3"/>
  <c r="AJ1253" i="3"/>
  <c r="AI1253" i="3"/>
  <c r="AJ1157" i="2"/>
  <c r="AJ1205" i="2"/>
  <c r="AI56" i="3"/>
  <c r="AJ56" i="3"/>
  <c r="AJ120" i="3"/>
  <c r="AI120" i="3"/>
  <c r="AK472" i="3"/>
  <c r="AI472" i="3"/>
  <c r="AJ536" i="3"/>
  <c r="AI536" i="3"/>
  <c r="AJ600" i="3"/>
  <c r="AK600" i="3"/>
  <c r="AI600" i="3"/>
  <c r="AJ664" i="3"/>
  <c r="AK664" i="3"/>
  <c r="AI664" i="3"/>
  <c r="AJ728" i="3"/>
  <c r="AI728" i="3"/>
  <c r="AK728" i="3"/>
  <c r="AJ760" i="3"/>
  <c r="AK760" i="3"/>
  <c r="AI760" i="3"/>
  <c r="AI792" i="3"/>
  <c r="AJ792" i="3"/>
  <c r="AK792" i="3"/>
  <c r="AI824" i="3"/>
  <c r="AJ824" i="3"/>
  <c r="AK824" i="3"/>
  <c r="AI856" i="3"/>
  <c r="AJ856" i="3"/>
  <c r="AK856" i="3"/>
  <c r="AI888" i="3"/>
  <c r="AJ888" i="3"/>
  <c r="AK888" i="3"/>
  <c r="AI920" i="3"/>
  <c r="AJ920" i="3"/>
  <c r="AK920" i="3"/>
  <c r="AK1016" i="3"/>
  <c r="AI1016" i="3"/>
  <c r="AK1080" i="3"/>
  <c r="AI1080" i="3"/>
  <c r="AJ1128" i="3"/>
  <c r="AK1128" i="3"/>
  <c r="AC1" i="3"/>
  <c r="AJ179" i="3"/>
  <c r="AK179" i="3"/>
  <c r="AJ243" i="3"/>
  <c r="AK243" i="3"/>
  <c r="AJ307" i="3"/>
  <c r="AK307" i="3"/>
  <c r="AI563" i="3"/>
  <c r="AK563" i="3"/>
  <c r="AI627" i="3"/>
  <c r="AK627" i="3"/>
  <c r="AK691" i="3"/>
  <c r="AI691" i="3"/>
  <c r="AK755" i="3"/>
  <c r="AJ755" i="3"/>
  <c r="AI755" i="3"/>
  <c r="AK803" i="3"/>
  <c r="AJ803" i="3"/>
  <c r="AI803" i="3"/>
  <c r="AK835" i="3"/>
  <c r="AJ835" i="3"/>
  <c r="AI835" i="3"/>
  <c r="AK867" i="3"/>
  <c r="AJ867" i="3"/>
  <c r="AI867" i="3"/>
  <c r="AK899" i="3"/>
  <c r="AJ899" i="3"/>
  <c r="AI899" i="3"/>
  <c r="AI931" i="3"/>
  <c r="AJ931" i="3"/>
  <c r="AI995" i="3"/>
  <c r="AJ995" i="3"/>
  <c r="AI1059" i="3"/>
  <c r="AJ1059" i="3"/>
  <c r="AI1139" i="3"/>
  <c r="AK1139" i="3"/>
  <c r="AI1202" i="2"/>
  <c r="AJ1202" i="2"/>
  <c r="AK1202" i="2"/>
  <c r="AJ1210" i="2"/>
  <c r="AI1210" i="2"/>
  <c r="AK1210" i="2"/>
  <c r="AI1218" i="2"/>
  <c r="AK1218" i="2"/>
  <c r="AJ1218" i="2"/>
  <c r="AI175" i="3"/>
  <c r="AI239" i="3"/>
  <c r="AI303" i="3"/>
  <c r="AI566" i="3"/>
  <c r="AK566" i="3"/>
  <c r="AI742" i="3"/>
  <c r="AJ742" i="3"/>
  <c r="AK806" i="3"/>
  <c r="AI806" i="3"/>
  <c r="AJ806" i="3"/>
  <c r="AK838" i="3"/>
  <c r="AJ838" i="3"/>
  <c r="AI838" i="3"/>
  <c r="AK870" i="3"/>
  <c r="AI870" i="3"/>
  <c r="AJ870" i="3"/>
  <c r="AK902" i="3"/>
  <c r="AJ902" i="3"/>
  <c r="AI902" i="3"/>
  <c r="AI934" i="3"/>
  <c r="AK934" i="3"/>
  <c r="AJ934" i="3"/>
  <c r="AI966" i="3"/>
  <c r="AJ966" i="3"/>
  <c r="AK966" i="3"/>
  <c r="AI998" i="3"/>
  <c r="AK998" i="3"/>
  <c r="AJ998" i="3"/>
  <c r="AK1046" i="3"/>
  <c r="AJ1046" i="3"/>
  <c r="AI1110" i="3"/>
  <c r="AK1110" i="3"/>
  <c r="AJ1110" i="3"/>
  <c r="AK1142" i="3"/>
  <c r="AI1142" i="3"/>
  <c r="AJ1142" i="3"/>
  <c r="AK1158" i="3"/>
  <c r="AJ1158" i="3"/>
  <c r="AI1158" i="3"/>
  <c r="AI1206" i="3"/>
  <c r="AJ1206" i="3"/>
  <c r="AK1206" i="3"/>
  <c r="AJ1238" i="3"/>
  <c r="AI1238" i="3"/>
  <c r="AK1238" i="3"/>
  <c r="AI25" i="3"/>
  <c r="AJ25" i="3"/>
  <c r="AI57" i="3"/>
  <c r="AJ57" i="3"/>
  <c r="AI89" i="3"/>
  <c r="AJ89" i="3"/>
  <c r="AJ121" i="3"/>
  <c r="AK121" i="3"/>
  <c r="AK185" i="3"/>
  <c r="AJ185" i="3"/>
  <c r="AK249" i="3"/>
  <c r="AJ249" i="3"/>
  <c r="AJ313" i="3"/>
  <c r="AK313" i="3"/>
  <c r="AJ473" i="3"/>
  <c r="AI473" i="3"/>
  <c r="AK537" i="3"/>
  <c r="AI537" i="3"/>
  <c r="AJ537" i="3"/>
  <c r="AK569" i="3"/>
  <c r="AJ569" i="3"/>
  <c r="AI569" i="3"/>
  <c r="AJ1033" i="3"/>
  <c r="AK1033" i="3"/>
  <c r="AK1097" i="3"/>
  <c r="AJ1097" i="3"/>
  <c r="AK1177" i="3"/>
  <c r="AJ1177" i="3"/>
  <c r="AI1177" i="3"/>
  <c r="AJ1257" i="3"/>
  <c r="AI1257" i="3"/>
  <c r="AK37" i="3"/>
  <c r="AI60" i="3"/>
  <c r="AJ60" i="3"/>
  <c r="AK101" i="3"/>
  <c r="AI133" i="3"/>
  <c r="AI197" i="3"/>
  <c r="AI261" i="3"/>
  <c r="AI325" i="3"/>
  <c r="AJ572" i="3"/>
  <c r="AI572" i="3"/>
  <c r="AJ732" i="3"/>
  <c r="AK732" i="3"/>
  <c r="AI732" i="3"/>
  <c r="AJ764" i="3"/>
  <c r="AK764" i="3"/>
  <c r="AI764" i="3"/>
  <c r="AI812" i="3"/>
  <c r="AK812" i="3"/>
  <c r="AJ812" i="3"/>
  <c r="AI844" i="3"/>
  <c r="AJ844" i="3"/>
  <c r="AK844" i="3"/>
  <c r="AI876" i="3"/>
  <c r="AJ876" i="3"/>
  <c r="AK876" i="3"/>
  <c r="AI908" i="3"/>
  <c r="AK908" i="3"/>
  <c r="AJ908" i="3"/>
  <c r="AK1052" i="3"/>
  <c r="AI1052" i="3"/>
  <c r="AK1141" i="3"/>
  <c r="AK1164" i="3"/>
  <c r="AJ1164" i="3"/>
  <c r="AI1164" i="3"/>
  <c r="AJ1228" i="3"/>
  <c r="AK1228" i="3"/>
  <c r="AI1228" i="3"/>
  <c r="AJ1260" i="3"/>
  <c r="AI1260" i="3"/>
  <c r="AK1260" i="3"/>
  <c r="AJ151" i="3"/>
  <c r="AK151" i="3"/>
  <c r="AK215" i="3"/>
  <c r="AJ215" i="3"/>
  <c r="AJ279" i="3"/>
  <c r="AK279" i="3"/>
  <c r="AJ343" i="3"/>
  <c r="AK343" i="3"/>
  <c r="AK551" i="3"/>
  <c r="AI551" i="3"/>
  <c r="AI615" i="3"/>
  <c r="AK615" i="3"/>
  <c r="AI679" i="3"/>
  <c r="AK679" i="3"/>
  <c r="AI807" i="3"/>
  <c r="AJ807" i="3"/>
  <c r="AK807" i="3"/>
  <c r="AI839" i="3"/>
  <c r="AK839" i="3"/>
  <c r="AJ839" i="3"/>
  <c r="AI871" i="3"/>
  <c r="AK871" i="3"/>
  <c r="AJ871" i="3"/>
  <c r="AI903" i="3"/>
  <c r="AK903" i="3"/>
  <c r="AJ903" i="3"/>
  <c r="AI951" i="3"/>
  <c r="AJ951" i="3"/>
  <c r="AJ1015" i="3"/>
  <c r="AI1015" i="3"/>
  <c r="AJ1079" i="3"/>
  <c r="AI1079" i="3"/>
  <c r="AJ1223" i="3"/>
  <c r="AI1223" i="3"/>
  <c r="AK1223" i="3"/>
  <c r="AJ1147" i="2"/>
  <c r="AI1147" i="2"/>
  <c r="AK1147" i="2"/>
  <c r="AI1155" i="2"/>
  <c r="AK1155" i="2"/>
  <c r="AJ1155" i="2"/>
  <c r="AK1163" i="2"/>
  <c r="AI1163" i="2"/>
  <c r="AJ1163" i="2"/>
  <c r="AI1171" i="2"/>
  <c r="AJ1171" i="2"/>
  <c r="AK1171" i="2"/>
  <c r="AJ1179" i="2"/>
  <c r="AI1179" i="2"/>
  <c r="AK1179" i="2"/>
  <c r="AI1187" i="2"/>
  <c r="AK1187" i="2"/>
  <c r="AJ1187" i="2"/>
  <c r="AK1195" i="2"/>
  <c r="AI1195" i="2"/>
  <c r="AJ1195" i="2"/>
  <c r="AI1203" i="2"/>
  <c r="AK1203" i="2"/>
  <c r="AJ1203" i="2"/>
  <c r="AI1211" i="2"/>
  <c r="AK1211" i="2"/>
  <c r="AJ1211" i="2"/>
  <c r="AI1219" i="2"/>
  <c r="AK1219" i="2"/>
  <c r="AJ1219" i="2"/>
  <c r="AI179" i="3"/>
  <c r="AI243" i="3"/>
  <c r="AI307" i="3"/>
  <c r="AK538" i="3"/>
  <c r="AI538" i="3"/>
  <c r="AJ586" i="3"/>
  <c r="AI586" i="3"/>
  <c r="AI618" i="3"/>
  <c r="AJ618" i="3"/>
  <c r="AI650" i="3"/>
  <c r="AJ650" i="3"/>
  <c r="AI682" i="3"/>
  <c r="AJ682" i="3"/>
  <c r="AI714" i="3"/>
  <c r="AJ714" i="3"/>
  <c r="AK1066" i="3"/>
  <c r="AJ1066" i="3"/>
  <c r="AJ1162" i="3"/>
  <c r="AI1162" i="3"/>
  <c r="AI1194" i="3"/>
  <c r="AK1194" i="3"/>
  <c r="AJ1194" i="3"/>
  <c r="AI1226" i="3"/>
  <c r="AJ1226" i="3"/>
  <c r="AK1226" i="3"/>
  <c r="AI1274" i="3"/>
  <c r="AJ1274" i="3"/>
  <c r="AI29" i="3"/>
  <c r="AJ29" i="3"/>
  <c r="AJ61" i="3"/>
  <c r="AI61" i="3"/>
  <c r="AI93" i="3"/>
  <c r="AJ93" i="3"/>
  <c r="AK125" i="3"/>
  <c r="AJ125" i="3"/>
  <c r="AK189" i="3"/>
  <c r="AJ189" i="3"/>
  <c r="AK253" i="3"/>
  <c r="AJ253" i="3"/>
  <c r="AK317" i="3"/>
  <c r="AJ317" i="3"/>
  <c r="AI461" i="3"/>
  <c r="AJ461" i="3"/>
  <c r="AJ525" i="3"/>
  <c r="AK525" i="3"/>
  <c r="AI525" i="3"/>
  <c r="AK598" i="3"/>
  <c r="AK614" i="3"/>
  <c r="AK630" i="3"/>
  <c r="AK646" i="3"/>
  <c r="AK662" i="3"/>
  <c r="AK678" i="3"/>
  <c r="AK694" i="3"/>
  <c r="AK710" i="3"/>
  <c r="AJ1053" i="3"/>
  <c r="AK1053" i="3"/>
  <c r="AI1149" i="3"/>
  <c r="AJ1149" i="3"/>
  <c r="AJ1213" i="3"/>
  <c r="AI1213" i="3"/>
  <c r="AK1213" i="3"/>
  <c r="AJ1245" i="3"/>
  <c r="AI1245" i="3"/>
  <c r="AI16" i="3"/>
  <c r="AJ16" i="3"/>
  <c r="AK57" i="3"/>
  <c r="AI80" i="3"/>
  <c r="AJ80" i="3"/>
  <c r="AI121" i="3"/>
  <c r="AK148" i="3"/>
  <c r="AI185" i="3"/>
  <c r="AK212" i="3"/>
  <c r="AI249" i="3"/>
  <c r="AK276" i="3"/>
  <c r="AI313" i="3"/>
  <c r="AK340" i="3"/>
  <c r="AJ452" i="3"/>
  <c r="AK480" i="3"/>
  <c r="AJ480" i="3"/>
  <c r="AI480" i="3"/>
  <c r="AJ516" i="3"/>
  <c r="AI544" i="3"/>
  <c r="AJ544" i="3"/>
  <c r="AK580" i="3"/>
  <c r="AJ608" i="3"/>
  <c r="AI608" i="3"/>
  <c r="AK608" i="3"/>
  <c r="AJ644" i="3"/>
  <c r="AJ672" i="3"/>
  <c r="AK672" i="3"/>
  <c r="AI672" i="3"/>
  <c r="AJ708" i="3"/>
  <c r="AJ1044" i="3"/>
  <c r="AI1072" i="3"/>
  <c r="AK1072" i="3"/>
  <c r="AI1120" i="3"/>
  <c r="AJ1120" i="3"/>
  <c r="AK1120" i="3"/>
  <c r="AI1140" i="3"/>
  <c r="AK1168" i="3"/>
  <c r="AI1168" i="3"/>
  <c r="AJ1168" i="3"/>
  <c r="AI1200" i="3"/>
  <c r="AK1200" i="3"/>
  <c r="AJ1200" i="3"/>
  <c r="AI1232" i="3"/>
  <c r="AJ1232" i="3"/>
  <c r="AK1232" i="3"/>
  <c r="AK1264" i="3"/>
  <c r="AI1264" i="3"/>
  <c r="AJ1264" i="3"/>
  <c r="AI3" i="3"/>
  <c r="AK4" i="3"/>
  <c r="AK36" i="3"/>
  <c r="AK68" i="3"/>
  <c r="AK100" i="3"/>
  <c r="AJ171" i="3"/>
  <c r="AK171" i="3"/>
  <c r="AJ235" i="3"/>
  <c r="AK235" i="3"/>
  <c r="AK299" i="3"/>
  <c r="AJ299" i="3"/>
  <c r="AK356" i="3"/>
  <c r="AK372" i="3"/>
  <c r="AK388" i="3"/>
  <c r="AK404" i="3"/>
  <c r="AK420" i="3"/>
  <c r="AI555" i="3"/>
  <c r="AK555" i="3"/>
  <c r="AJ591" i="3"/>
  <c r="AK619" i="3"/>
  <c r="AI619" i="3"/>
  <c r="AJ655" i="3"/>
  <c r="AK683" i="3"/>
  <c r="AI683" i="3"/>
  <c r="AJ719" i="3"/>
  <c r="AJ747" i="3"/>
  <c r="AI747" i="3"/>
  <c r="AK747" i="3"/>
  <c r="AJ783" i="3"/>
  <c r="AJ939" i="3"/>
  <c r="AI939" i="3"/>
  <c r="AK975" i="3"/>
  <c r="AJ1003" i="3"/>
  <c r="AI1003" i="3"/>
  <c r="AK1039" i="3"/>
  <c r="AI1067" i="3"/>
  <c r="AJ1067" i="3"/>
  <c r="AI1103" i="3"/>
  <c r="AI1119" i="3"/>
  <c r="AJ1135" i="3"/>
  <c r="AK1163" i="3"/>
  <c r="AJ1163" i="3"/>
  <c r="AI1163" i="3"/>
  <c r="AI1211" i="3"/>
  <c r="AK1211" i="3"/>
  <c r="AJ1243" i="3"/>
  <c r="AK1243" i="3"/>
  <c r="AI1243" i="3"/>
  <c r="AI183" i="3"/>
  <c r="AI247" i="3"/>
  <c r="AI311" i="3"/>
  <c r="AK450" i="3"/>
  <c r="AK466" i="3"/>
  <c r="AK482" i="3"/>
  <c r="AK498" i="3"/>
  <c r="AK514" i="3"/>
  <c r="AJ562" i="3"/>
  <c r="AI590" i="3"/>
  <c r="AJ590" i="3"/>
  <c r="AI622" i="3"/>
  <c r="AJ622" i="3"/>
  <c r="AI654" i="3"/>
  <c r="AJ654" i="3"/>
  <c r="AJ686" i="3"/>
  <c r="AI686" i="3"/>
  <c r="AJ718" i="3"/>
  <c r="AI718" i="3"/>
  <c r="AK754" i="3"/>
  <c r="AK770" i="3"/>
  <c r="AK786" i="3"/>
  <c r="AK1038" i="3"/>
  <c r="AJ1038" i="3"/>
  <c r="AI1074" i="3"/>
  <c r="AK1102" i="3"/>
  <c r="AJ1102" i="3"/>
  <c r="AI1134" i="3"/>
  <c r="AK1134" i="3"/>
  <c r="AK1186" i="3"/>
  <c r="AK1266" i="3"/>
  <c r="AJ33" i="3"/>
  <c r="AI33" i="3"/>
  <c r="AI65" i="3"/>
  <c r="AJ65" i="3"/>
  <c r="AJ97" i="3"/>
  <c r="AI97" i="3"/>
  <c r="AJ145" i="3"/>
  <c r="AK145" i="3"/>
  <c r="AK209" i="3"/>
  <c r="AJ209" i="3"/>
  <c r="AK273" i="3"/>
  <c r="AJ273" i="3"/>
  <c r="AJ337" i="3"/>
  <c r="AK337" i="3"/>
  <c r="AK453" i="3"/>
  <c r="AI481" i="3"/>
  <c r="AJ481" i="3"/>
  <c r="AK517" i="3"/>
  <c r="AJ545" i="3"/>
  <c r="AK545" i="3"/>
  <c r="AI545" i="3"/>
  <c r="AJ577" i="3"/>
  <c r="AK577" i="3"/>
  <c r="AI577" i="3"/>
  <c r="AI1045" i="3"/>
  <c r="AK1073" i="3"/>
  <c r="AJ1073" i="3"/>
  <c r="AI1109" i="3"/>
  <c r="AI1125" i="3"/>
  <c r="AK1169" i="3"/>
  <c r="AI1169" i="3"/>
  <c r="AJ1217" i="3"/>
  <c r="AK1217" i="3"/>
  <c r="AI1217" i="3"/>
  <c r="AJ1249" i="3"/>
  <c r="AI1249" i="3"/>
  <c r="AK1212" i="2"/>
  <c r="N825" i="5"/>
  <c r="J825" i="5"/>
  <c r="N809" i="5"/>
  <c r="J809" i="5"/>
  <c r="N793" i="5"/>
  <c r="J793" i="5"/>
  <c r="N777" i="5"/>
  <c r="J777" i="5"/>
  <c r="N761" i="5"/>
  <c r="J761" i="5"/>
  <c r="N735" i="5"/>
  <c r="J735" i="5"/>
  <c r="N725" i="5"/>
  <c r="J725" i="5"/>
  <c r="N711" i="5"/>
  <c r="J711" i="5"/>
  <c r="N685" i="5"/>
  <c r="J685" i="5"/>
  <c r="N667" i="5"/>
  <c r="J667" i="5"/>
  <c r="N655" i="5"/>
  <c r="J655" i="5"/>
  <c r="N1027" i="5"/>
  <c r="J1027" i="5"/>
  <c r="N1011" i="5"/>
  <c r="J1011" i="5"/>
  <c r="N995" i="5"/>
  <c r="J995" i="5"/>
  <c r="N979" i="5"/>
  <c r="J979" i="5"/>
  <c r="N963" i="5"/>
  <c r="J963" i="5"/>
  <c r="N947" i="5"/>
  <c r="J947" i="5"/>
  <c r="N931" i="5"/>
  <c r="J931" i="5"/>
  <c r="N914" i="5"/>
  <c r="J914" i="5"/>
  <c r="N896" i="5"/>
  <c r="J896" i="5"/>
  <c r="N893" i="5"/>
  <c r="J893" i="5"/>
  <c r="N888" i="5"/>
  <c r="J888" i="5"/>
  <c r="N865" i="5"/>
  <c r="J865" i="5"/>
  <c r="N837" i="5"/>
  <c r="J837" i="5"/>
  <c r="N821" i="5"/>
  <c r="J821" i="5"/>
  <c r="N805" i="5"/>
  <c r="J805" i="5"/>
  <c r="N789" i="5"/>
  <c r="J789" i="5"/>
  <c r="N773" i="5"/>
  <c r="J773" i="5"/>
  <c r="N757" i="5"/>
  <c r="J757" i="5"/>
  <c r="N689" i="5"/>
  <c r="J689" i="5"/>
  <c r="N677" i="5"/>
  <c r="J677" i="5"/>
  <c r="N641" i="5"/>
  <c r="J641" i="5"/>
  <c r="N593" i="5"/>
  <c r="J593" i="5"/>
  <c r="N577" i="5"/>
  <c r="J577" i="5"/>
  <c r="N561" i="5"/>
  <c r="J561" i="5"/>
  <c r="N545" i="5"/>
  <c r="J545" i="5"/>
  <c r="N517" i="5"/>
  <c r="J517" i="5"/>
  <c r="N425" i="5"/>
  <c r="J425" i="5"/>
  <c r="N381" i="5"/>
  <c r="J381" i="5"/>
  <c r="N653" i="5"/>
  <c r="J653" i="5"/>
  <c r="N601" i="5"/>
  <c r="J601" i="5"/>
  <c r="N585" i="5"/>
  <c r="J585" i="5"/>
  <c r="N569" i="5"/>
  <c r="J569" i="5"/>
  <c r="N553" i="5"/>
  <c r="J553" i="5"/>
  <c r="N537" i="5"/>
  <c r="J537" i="5"/>
  <c r="N525" i="5"/>
  <c r="J525" i="5"/>
  <c r="N461" i="5"/>
  <c r="J461" i="5"/>
  <c r="N421" i="5"/>
  <c r="J421" i="5"/>
  <c r="N341" i="5"/>
  <c r="J341" i="5"/>
  <c r="N493" i="5"/>
  <c r="J493" i="5"/>
  <c r="N481" i="5"/>
  <c r="J481" i="5"/>
  <c r="N429" i="5"/>
  <c r="J429" i="5"/>
  <c r="N409" i="5"/>
  <c r="J409" i="5"/>
  <c r="N365" i="5"/>
  <c r="J365" i="5"/>
  <c r="N361" i="5"/>
  <c r="J361" i="5"/>
  <c r="N301" i="5"/>
  <c r="J301" i="5"/>
  <c r="N265" i="5"/>
  <c r="J265" i="5"/>
  <c r="N209" i="5"/>
  <c r="J209" i="5"/>
  <c r="N313" i="5"/>
  <c r="J313" i="5"/>
  <c r="N297" i="5"/>
  <c r="J297" i="5"/>
  <c r="N249" i="5"/>
  <c r="J249" i="5"/>
  <c r="N186" i="5"/>
  <c r="J186" i="5"/>
  <c r="N177" i="5"/>
  <c r="J177" i="5"/>
  <c r="N261" i="5"/>
  <c r="J261" i="5"/>
  <c r="N245" i="5"/>
  <c r="J245" i="5"/>
  <c r="N189" i="5"/>
  <c r="J189" i="5"/>
  <c r="N257" i="5"/>
  <c r="J257" i="5"/>
  <c r="N1123" i="5"/>
  <c r="J1123" i="5"/>
  <c r="N873" i="5"/>
  <c r="J873" i="5"/>
  <c r="N885" i="5"/>
  <c r="J885" i="5"/>
  <c r="N731" i="5"/>
  <c r="J731" i="5"/>
  <c r="N727" i="5"/>
  <c r="J727" i="5"/>
  <c r="N457" i="5"/>
  <c r="J457" i="5"/>
  <c r="N915" i="5"/>
  <c r="N1241" i="5"/>
  <c r="N1269" i="5"/>
  <c r="N1253" i="5"/>
  <c r="N1237" i="5"/>
  <c r="N1221" i="5"/>
  <c r="N1210" i="5"/>
  <c r="N1178" i="5"/>
  <c r="N1273" i="5"/>
  <c r="N1225" i="5"/>
  <c r="N1052" i="5"/>
  <c r="N929" i="5"/>
  <c r="N1114" i="5"/>
  <c r="N225" i="5"/>
  <c r="J225" i="5"/>
  <c r="N241" i="5"/>
  <c r="J241" i="5"/>
  <c r="N469" i="5"/>
  <c r="J469" i="5"/>
  <c r="N51" i="5"/>
  <c r="J51" i="5"/>
  <c r="N1095" i="5"/>
  <c r="N891" i="5"/>
  <c r="N819" i="5"/>
  <c r="N1270" i="5"/>
  <c r="N1254" i="5"/>
  <c r="N1238" i="5"/>
  <c r="N1222" i="5"/>
  <c r="N1146" i="5"/>
  <c r="N835" i="5"/>
  <c r="N803" i="5"/>
  <c r="N886" i="5"/>
  <c r="N878" i="5"/>
  <c r="N866" i="5"/>
  <c r="N842" i="5"/>
  <c r="N826" i="5"/>
  <c r="N810" i="5"/>
  <c r="N778" i="5"/>
  <c r="N728" i="5"/>
  <c r="N724" i="5"/>
  <c r="N1209" i="5"/>
  <c r="N1134" i="5"/>
  <c r="N1126" i="5"/>
  <c r="N1118" i="5"/>
  <c r="N1071" i="5"/>
  <c r="N1062" i="5"/>
  <c r="N1055" i="5"/>
  <c r="N1046" i="5"/>
  <c r="N1039" i="5"/>
  <c r="N1030" i="5"/>
  <c r="N1007" i="5"/>
  <c r="N709" i="5"/>
  <c r="N567" i="5"/>
  <c r="N1018" i="5"/>
  <c r="N986" i="5"/>
  <c r="N920" i="5"/>
  <c r="N906" i="5"/>
  <c r="N860" i="5"/>
  <c r="N828" i="5"/>
  <c r="N812" i="5"/>
  <c r="N748" i="5"/>
  <c r="N714" i="5"/>
  <c r="N688" i="5"/>
  <c r="N680" i="5"/>
  <c r="N672" i="5"/>
  <c r="N666" i="5"/>
  <c r="N602" i="5"/>
  <c r="N586" i="5"/>
  <c r="N570" i="5"/>
  <c r="N554" i="5"/>
  <c r="N538" i="5"/>
  <c r="N515" i="5"/>
  <c r="N496" i="5"/>
  <c r="N491" i="5"/>
  <c r="N490" i="5"/>
  <c r="N480" i="5"/>
  <c r="N434" i="5"/>
  <c r="N675" i="5"/>
  <c r="N656" i="5"/>
  <c r="N640" i="5"/>
  <c r="N610" i="5"/>
  <c r="N594" i="5"/>
  <c r="N578" i="5"/>
  <c r="N562" i="5"/>
  <c r="N546" i="5"/>
  <c r="N530" i="5"/>
  <c r="N528" i="5"/>
  <c r="N512" i="5"/>
  <c r="N446" i="5"/>
  <c r="N415" i="5"/>
  <c r="N366" i="5"/>
  <c r="N332" i="5"/>
  <c r="N314" i="5"/>
  <c r="N500" i="5"/>
  <c r="N483" i="5"/>
  <c r="N466" i="5"/>
  <c r="N448" i="5"/>
  <c r="N436" i="5"/>
  <c r="N427" i="5"/>
  <c r="N426" i="5"/>
  <c r="N378" i="5"/>
  <c r="N351" i="5"/>
  <c r="N260" i="5"/>
  <c r="N273" i="5"/>
  <c r="J273" i="5"/>
  <c r="N165" i="5"/>
  <c r="J165" i="5"/>
  <c r="N889" i="5"/>
  <c r="J889" i="5"/>
  <c r="N743" i="5"/>
  <c r="J743" i="5"/>
  <c r="N521" i="5"/>
  <c r="J521" i="5"/>
  <c r="N473" i="5"/>
  <c r="J473" i="5"/>
  <c r="N485" i="5"/>
  <c r="J485" i="5"/>
  <c r="N153" i="5"/>
  <c r="J153" i="5"/>
  <c r="N1082" i="5"/>
  <c r="N1036" i="5"/>
  <c r="N991" i="5"/>
  <c r="N982" i="5"/>
  <c r="N975" i="5"/>
  <c r="N966" i="5"/>
  <c r="N934" i="5"/>
  <c r="N927" i="5"/>
  <c r="N923" i="5"/>
  <c r="N908" i="5"/>
  <c r="N894" i="5"/>
  <c r="N858" i="5"/>
  <c r="N852" i="5"/>
  <c r="N844" i="5"/>
  <c r="N838" i="5"/>
  <c r="N822" i="5"/>
  <c r="N806" i="5"/>
  <c r="N790" i="5"/>
  <c r="N682" i="5"/>
  <c r="N599" i="5"/>
  <c r="N535" i="5"/>
  <c r="N970" i="5"/>
  <c r="N954" i="5"/>
  <c r="N904" i="5"/>
  <c r="N796" i="5"/>
  <c r="N764" i="5"/>
  <c r="N212" i="5"/>
  <c r="N346" i="5"/>
  <c r="N340" i="5"/>
  <c r="N322" i="5"/>
  <c r="N303" i="5"/>
  <c r="N288" i="5"/>
  <c r="N244" i="5"/>
  <c r="N206" i="5"/>
  <c r="N201" i="5"/>
  <c r="J201" i="5"/>
  <c r="N213" i="5"/>
  <c r="J213" i="5"/>
  <c r="N289" i="5"/>
  <c r="J289" i="5"/>
  <c r="N129" i="5"/>
  <c r="J129" i="5"/>
  <c r="N905" i="5"/>
  <c r="J905" i="5"/>
  <c r="N853" i="5"/>
  <c r="J853" i="5"/>
  <c r="N513" i="5"/>
  <c r="J513" i="5"/>
  <c r="N489" i="5"/>
  <c r="J489" i="5"/>
  <c r="N501" i="5"/>
  <c r="J501" i="5"/>
  <c r="N437" i="5"/>
  <c r="J437" i="5"/>
  <c r="N145" i="5"/>
  <c r="J145" i="5"/>
  <c r="N857" i="5"/>
  <c r="J857" i="5"/>
  <c r="N869" i="5"/>
  <c r="J869" i="5"/>
  <c r="N721" i="5"/>
  <c r="J721" i="5"/>
  <c r="N614" i="5"/>
  <c r="J614" i="5"/>
  <c r="N505" i="5"/>
  <c r="J505" i="5"/>
  <c r="N441" i="5"/>
  <c r="J441" i="5"/>
  <c r="N453" i="5"/>
  <c r="J453" i="5"/>
  <c r="N237" i="5"/>
  <c r="N173" i="5"/>
  <c r="N59" i="5"/>
  <c r="J59" i="5"/>
  <c r="N1257" i="5"/>
  <c r="N1190" i="5"/>
  <c r="N1025" i="5"/>
  <c r="N993" i="5"/>
  <c r="N961" i="5"/>
  <c r="N1113" i="5"/>
  <c r="N1274" i="5"/>
  <c r="N1258" i="5"/>
  <c r="N1242" i="5"/>
  <c r="N1226" i="5"/>
  <c r="N1203" i="5"/>
  <c r="N1201" i="5"/>
  <c r="N1182" i="5"/>
  <c r="N1163" i="5"/>
  <c r="N1161" i="5"/>
  <c r="N67" i="5"/>
  <c r="J67" i="5"/>
  <c r="N35" i="5"/>
  <c r="J35" i="5"/>
  <c r="N75" i="5"/>
  <c r="J75" i="5"/>
  <c r="N43" i="5"/>
  <c r="J43" i="5"/>
  <c r="N141" i="5"/>
  <c r="N125" i="5"/>
  <c r="N158" i="5"/>
  <c r="N156" i="5"/>
  <c r="N122" i="5"/>
  <c r="N236" i="5"/>
  <c r="N196" i="5"/>
  <c r="N188" i="5"/>
  <c r="N172" i="5"/>
  <c r="N152" i="5"/>
  <c r="N132" i="5"/>
  <c r="N168" i="5"/>
  <c r="N148" i="5"/>
  <c r="N135" i="5"/>
  <c r="N1191" i="5"/>
  <c r="N1175" i="5"/>
  <c r="N1159" i="5"/>
  <c r="N1131" i="5"/>
  <c r="N1115" i="5"/>
  <c r="N1183" i="5"/>
  <c r="N1167" i="5"/>
  <c r="N1151" i="5"/>
  <c r="N1135" i="5"/>
  <c r="N1127" i="5"/>
  <c r="N1111" i="5"/>
  <c r="N917" i="5"/>
  <c r="N901" i="5"/>
  <c r="N706" i="5"/>
  <c r="N722" i="5"/>
  <c r="N686" i="5"/>
  <c r="N670" i="5"/>
  <c r="N654" i="5"/>
  <c r="N638" i="5"/>
  <c r="N630" i="5"/>
  <c r="N622" i="5"/>
  <c r="N710" i="5"/>
  <c r="N694" i="5"/>
  <c r="N678" i="5"/>
  <c r="N662" i="5"/>
  <c r="N646" i="5"/>
  <c r="N634" i="5"/>
  <c r="N618" i="5"/>
  <c r="N516" i="5"/>
  <c r="N157" i="5"/>
  <c r="N111" i="5"/>
  <c r="J27" i="5"/>
  <c r="J92" i="5"/>
  <c r="N1158" i="5"/>
  <c r="N1031" i="5"/>
  <c r="N999" i="5"/>
  <c r="N967" i="5"/>
  <c r="N1206" i="5"/>
  <c r="N1171" i="5"/>
  <c r="N1169" i="5"/>
  <c r="N1079" i="5"/>
  <c r="N1066" i="5"/>
  <c r="N794" i="5"/>
  <c r="N762" i="5"/>
  <c r="N746" i="5"/>
  <c r="N584" i="5"/>
  <c r="N552" i="5"/>
  <c r="N1214" i="5"/>
  <c r="N1198" i="5"/>
  <c r="N1187" i="5"/>
  <c r="N1185" i="5"/>
  <c r="N1170" i="5"/>
  <c r="N1110" i="5"/>
  <c r="N1103" i="5"/>
  <c r="N1087" i="5"/>
  <c r="N1078" i="5"/>
  <c r="N1023" i="5"/>
  <c r="N1014" i="5"/>
  <c r="N998" i="5"/>
  <c r="N959" i="5"/>
  <c r="N950" i="5"/>
  <c r="N943" i="5"/>
  <c r="N913" i="5"/>
  <c r="N832" i="5"/>
  <c r="N816" i="5"/>
  <c r="N800" i="5"/>
  <c r="N784" i="5"/>
  <c r="N774" i="5"/>
  <c r="N768" i="5"/>
  <c r="N758" i="5"/>
  <c r="N752" i="5"/>
  <c r="N742" i="5"/>
  <c r="N738" i="5"/>
  <c r="N723" i="5"/>
  <c r="N718" i="5"/>
  <c r="N704" i="5"/>
  <c r="N623" i="5"/>
  <c r="N1002" i="5"/>
  <c r="N938" i="5"/>
  <c r="N868" i="5"/>
  <c r="N780" i="5"/>
  <c r="N658" i="5"/>
  <c r="N643" i="5"/>
  <c r="N609" i="5"/>
  <c r="N486" i="5"/>
  <c r="N475" i="5"/>
  <c r="N470" i="5"/>
  <c r="N456" i="5"/>
  <c r="N370" i="5"/>
  <c r="N647" i="5"/>
  <c r="N419" i="5"/>
  <c r="N374" i="5"/>
  <c r="N479" i="5"/>
  <c r="N454" i="5"/>
  <c r="N443" i="5"/>
  <c r="N382" i="5"/>
  <c r="N342" i="5"/>
  <c r="N277" i="5"/>
  <c r="N240" i="5"/>
  <c r="N331" i="5"/>
  <c r="N292" i="5"/>
  <c r="N256" i="5"/>
  <c r="N219" i="5"/>
  <c r="N215" i="5"/>
  <c r="N208" i="5"/>
  <c r="N203" i="5"/>
  <c r="N1143" i="5"/>
  <c r="N1119" i="5"/>
  <c r="N922" i="5"/>
  <c r="N690" i="5"/>
  <c r="N702" i="5"/>
  <c r="N626" i="5"/>
  <c r="N112" i="5"/>
  <c r="N91" i="5"/>
  <c r="N96" i="5"/>
  <c r="N80" i="5"/>
  <c r="N100" i="5"/>
  <c r="N84" i="5"/>
  <c r="N116" i="5"/>
  <c r="N23" i="5"/>
  <c r="Q14" i="5" s="1"/>
  <c r="Q4" i="5"/>
  <c r="Q12" i="5"/>
  <c r="AK1263" i="2"/>
  <c r="AK1274" i="2"/>
  <c r="AK1220" i="2"/>
  <c r="AJ1250" i="2"/>
  <c r="AJ1261" i="2"/>
  <c r="AJ1220" i="2"/>
  <c r="AJ1273" i="2"/>
  <c r="AK1261" i="2"/>
  <c r="AJ1237" i="2"/>
  <c r="AI1248" i="2"/>
  <c r="AI1257" i="2"/>
  <c r="AK1226" i="2"/>
  <c r="AK1253" i="2"/>
  <c r="AI1253" i="2"/>
  <c r="AK1258" i="2"/>
  <c r="AJ1236" i="2"/>
  <c r="AJ1253" i="2"/>
  <c r="AI1242" i="2"/>
  <c r="AI1265" i="2"/>
  <c r="AI1244" i="2"/>
  <c r="AJ1244" i="2"/>
  <c r="AK1269" i="2"/>
  <c r="AI1269" i="2"/>
  <c r="AJ1263" i="2"/>
  <c r="AK1223" i="2"/>
  <c r="AI1252" i="2"/>
  <c r="AJ1252" i="2"/>
  <c r="AI1254" i="2"/>
  <c r="AJ1268" i="2"/>
  <c r="AI1268" i="2"/>
  <c r="AJ1254" i="2"/>
  <c r="AK1268" i="2"/>
  <c r="AJ1255" i="2"/>
  <c r="AK1233" i="2"/>
  <c r="AJ1269" i="2"/>
  <c r="AK1252" i="2"/>
  <c r="AJ1247" i="2"/>
  <c r="AI1226" i="2"/>
  <c r="AK1244" i="2"/>
  <c r="AK1272" i="2"/>
  <c r="AK1227" i="2"/>
  <c r="AI1227" i="2"/>
  <c r="AJ1227" i="2"/>
  <c r="AK1243" i="2"/>
  <c r="AI1243" i="2"/>
  <c r="AJ1243" i="2"/>
  <c r="AK1251" i="2"/>
  <c r="AJ1251" i="2"/>
  <c r="AI1251" i="2"/>
  <c r="AI1222" i="2"/>
  <c r="AJ1222" i="2"/>
  <c r="AI1260" i="2"/>
  <c r="AJ1260" i="2"/>
  <c r="AI1233" i="2"/>
  <c r="AJ1233" i="2"/>
  <c r="AK1260" i="2"/>
  <c r="AK1239" i="2"/>
  <c r="AK1259" i="2"/>
  <c r="AI1259" i="2"/>
  <c r="AJ1259" i="2"/>
  <c r="AK1271" i="2"/>
  <c r="AI1224" i="2"/>
  <c r="AK1242" i="2"/>
  <c r="AI1266" i="2"/>
  <c r="AJ1223" i="2"/>
  <c r="AI1235" i="2"/>
  <c r="AI1234" i="2"/>
  <c r="AI1232" i="2"/>
  <c r="AI1264" i="2"/>
  <c r="AJ1239" i="2"/>
  <c r="AJ1230" i="2"/>
  <c r="AI1230" i="2"/>
  <c r="AI1228" i="2"/>
  <c r="AJ1228" i="2"/>
  <c r="AK1247" i="2"/>
  <c r="AJ1271" i="2"/>
  <c r="AK1224" i="2"/>
  <c r="AI1270" i="2"/>
  <c r="AJ1270" i="2"/>
  <c r="AK1266" i="2"/>
  <c r="AK1255" i="2"/>
  <c r="AJ1267" i="2"/>
  <c r="AI1267" i="2"/>
  <c r="AK1222" i="2"/>
  <c r="AK1267" i="2"/>
  <c r="AK1231" i="2"/>
  <c r="AJ1235" i="2"/>
  <c r="AI1238" i="2"/>
  <c r="AJ1238" i="2"/>
  <c r="AK1234" i="2"/>
  <c r="AI1274" i="2"/>
  <c r="AK1232" i="2"/>
  <c r="AK1264" i="2"/>
  <c r="AJ1231" i="2"/>
  <c r="AJ1265" i="2"/>
  <c r="AP10" i="2" l="1"/>
  <c r="AO9" i="2"/>
  <c r="AJ1" i="3"/>
  <c r="AI1" i="3"/>
  <c r="AN10" i="2"/>
  <c r="AK1" i="3"/>
  <c r="AN9" i="2"/>
  <c r="AP9" i="2"/>
  <c r="AO10" i="2"/>
  <c r="AJ1" i="2"/>
  <c r="AK1" i="2"/>
  <c r="AI1" i="2"/>
</calcChain>
</file>

<file path=xl/sharedStrings.xml><?xml version="1.0" encoding="utf-8"?>
<sst xmlns="http://schemas.openxmlformats.org/spreadsheetml/2006/main" count="53735" uniqueCount="1525">
  <si>
    <t>Type</t>
  </si>
  <si>
    <t xml:space="preserve"> Date 1 Last 24 Hours</t>
  </si>
  <si>
    <t xml:space="preserve"> Date 1 Last Hour</t>
  </si>
  <si>
    <t xml:space="preserve"> Date 2 Last 24 Hours</t>
  </si>
  <si>
    <t xml:space="preserve"> Date 2 Last Hour</t>
  </si>
  <si>
    <t xml:space="preserve"> Date 1 Index</t>
  </si>
  <si>
    <t xml:space="preserve"> Date 2 Index</t>
  </si>
  <si>
    <t xml:space="preserve"> Date 1 Year</t>
  </si>
  <si>
    <t xml:space="preserve"> Date 1 Month</t>
  </si>
  <si>
    <t xml:space="preserve"> Date 1 Day</t>
  </si>
  <si>
    <t xml:space="preserve"> Date 1 Hour</t>
  </si>
  <si>
    <t xml:space="preserve"> Date 1 Weekday</t>
  </si>
  <si>
    <t xml:space="preserve"> Date 2 Year</t>
  </si>
  <si>
    <t xml:space="preserve"> Date 2 Month</t>
  </si>
  <si>
    <t xml:space="preserve"> Date 2 Day</t>
  </si>
  <si>
    <t xml:space="preserve"> Date 2 Hour</t>
  </si>
  <si>
    <t xml:space="preserve"> Date 2 Weekday</t>
  </si>
  <si>
    <t>object-to-object</t>
  </si>
  <si>
    <t xml:space="preserve"> 2012-03-09 00:00:00</t>
  </si>
  <si>
    <t xml:space="preserve"> 2012-03-02 00:00:00</t>
  </si>
  <si>
    <t xml:space="preserve"> </t>
  </si>
  <si>
    <t>average 1</t>
  </si>
  <si>
    <t xml:space="preserve"> NA</t>
  </si>
  <si>
    <t xml:space="preserve"> 2012-03-09 01:00:00</t>
  </si>
  <si>
    <t xml:space="preserve"> 2012-03-02 01:00:00</t>
  </si>
  <si>
    <t xml:space="preserve"> 2012-03-09 02:00:00</t>
  </si>
  <si>
    <t xml:space="preserve"> 2012-03-02 02:00:00</t>
  </si>
  <si>
    <t xml:space="preserve"> 2012-03-09 03:00:00</t>
  </si>
  <si>
    <t xml:space="preserve"> 2012-03-02 03:00:00</t>
  </si>
  <si>
    <t xml:space="preserve"> 2012-03-09 04:00:00</t>
  </si>
  <si>
    <t xml:space="preserve"> 2012-03-02 04:00:00</t>
  </si>
  <si>
    <t xml:space="preserve"> 2012-03-09 05:00:00</t>
  </si>
  <si>
    <t xml:space="preserve"> 2012-03-02 05:00:00</t>
  </si>
  <si>
    <t xml:space="preserve"> 2012-03-09 06:00:00</t>
  </si>
  <si>
    <t xml:space="preserve"> 2012-03-02 06:00:00</t>
  </si>
  <si>
    <t xml:space="preserve"> 2012-03-09 07:00:00</t>
  </si>
  <si>
    <t xml:space="preserve"> 2012-03-02 07:00:00</t>
  </si>
  <si>
    <t xml:space="preserve"> 2012-03-09 08:00:00</t>
  </si>
  <si>
    <t xml:space="preserve"> 2012-03-02 08:00:00</t>
  </si>
  <si>
    <t xml:space="preserve"> 2012-03-09 09:00:00</t>
  </si>
  <si>
    <t xml:space="preserve"> 2012-03-02 09:00:00</t>
  </si>
  <si>
    <t xml:space="preserve"> 2012-03-09 10:00:00</t>
  </si>
  <si>
    <t xml:space="preserve"> 2012-03-02 10:00:00</t>
  </si>
  <si>
    <t xml:space="preserve"> 2012-03-09 11:00:00</t>
  </si>
  <si>
    <t xml:space="preserve"> 2012-03-02 11:00:00</t>
  </si>
  <si>
    <t xml:space="preserve"> 2012-03-09 12:00:00</t>
  </si>
  <si>
    <t xml:space="preserve"> 2012-03-02 12:00:00</t>
  </si>
  <si>
    <t xml:space="preserve"> 2012-03-09 13:00:00</t>
  </si>
  <si>
    <t xml:space="preserve"> 2012-03-02 13:00:00</t>
  </si>
  <si>
    <t xml:space="preserve"> 2012-03-09 14:00:00</t>
  </si>
  <si>
    <t xml:space="preserve"> 2012-03-02 14:00:00</t>
  </si>
  <si>
    <t xml:space="preserve"> 2012-03-09 15:00:00</t>
  </si>
  <si>
    <t xml:space="preserve"> 2012-03-02 15:00:00</t>
  </si>
  <si>
    <t xml:space="preserve"> 2012-03-09 16:00:00</t>
  </si>
  <si>
    <t xml:space="preserve"> 2012-03-02 16:00:00</t>
  </si>
  <si>
    <t xml:space="preserve"> 2012-03-09 17:00:00</t>
  </si>
  <si>
    <t xml:space="preserve"> 2012-03-02 17:00:00</t>
  </si>
  <si>
    <t xml:space="preserve"> 2012-03-09 18:00:00</t>
  </si>
  <si>
    <t xml:space="preserve"> 2012-03-02 18:00:00</t>
  </si>
  <si>
    <t xml:space="preserve"> 2012-03-09 19:00:00</t>
  </si>
  <si>
    <t xml:space="preserve"> 2012-03-02 19:00:00</t>
  </si>
  <si>
    <t xml:space="preserve"> 2012-03-09 20:00:00</t>
  </si>
  <si>
    <t xml:space="preserve"> 2012-03-02 20:00:00</t>
  </si>
  <si>
    <t xml:space="preserve"> 2012-03-09 21:00:00</t>
  </si>
  <si>
    <t xml:space="preserve"> 2012-03-02 21:00:00</t>
  </si>
  <si>
    <t xml:space="preserve"> 2012-03-09 22:00:00</t>
  </si>
  <si>
    <t xml:space="preserve"> 2012-03-02 22:00:00</t>
  </si>
  <si>
    <t xml:space="preserve"> 2012-03-09 23:00:00</t>
  </si>
  <si>
    <t xml:space="preserve"> 2012-03-02 23:00:00</t>
  </si>
  <si>
    <t xml:space="preserve"> 2012-03-10 00:00:00</t>
  </si>
  <si>
    <t xml:space="preserve"> 2012-03-03 00:00:00</t>
  </si>
  <si>
    <t xml:space="preserve"> 2012-03-10 01:00:00</t>
  </si>
  <si>
    <t xml:space="preserve"> 2012-03-03 01:00:00</t>
  </si>
  <si>
    <t xml:space="preserve"> 2012-03-10 02:00:00</t>
  </si>
  <si>
    <t xml:space="preserve"> 2012-03-03 02:00:00</t>
  </si>
  <si>
    <t xml:space="preserve"> 2012-03-10 03:00:00</t>
  </si>
  <si>
    <t xml:space="preserve"> 2012-03-03 03:00:00</t>
  </si>
  <si>
    <t xml:space="preserve"> 2012-03-10 04:00:00</t>
  </si>
  <si>
    <t xml:space="preserve"> 2012-03-03 04:00:00</t>
  </si>
  <si>
    <t xml:space="preserve"> 2012-03-10 05:00:00</t>
  </si>
  <si>
    <t xml:space="preserve"> 2012-03-03 05:00:00</t>
  </si>
  <si>
    <t xml:space="preserve"> 2012-03-10 06:00:00</t>
  </si>
  <si>
    <t xml:space="preserve"> 2012-03-03 06:00:00</t>
  </si>
  <si>
    <t xml:space="preserve"> 2012-03-10 07:00:00</t>
  </si>
  <si>
    <t xml:space="preserve"> 2012-03-03 07:00:00</t>
  </si>
  <si>
    <t xml:space="preserve"> 2012-03-10 08:00:00</t>
  </si>
  <si>
    <t xml:space="preserve"> 2012-03-03 08:00:00</t>
  </si>
  <si>
    <t xml:space="preserve"> 2012-03-10 09:00:00</t>
  </si>
  <si>
    <t xml:space="preserve"> 2012-03-03 09:00:00</t>
  </si>
  <si>
    <t xml:space="preserve"> 2012-03-10 10:00:00</t>
  </si>
  <si>
    <t xml:space="preserve"> 2012-03-03 10:00:00</t>
  </si>
  <si>
    <t xml:space="preserve"> 2012-03-10 11:00:00</t>
  </si>
  <si>
    <t xml:space="preserve"> 2012-03-03 11:00:00</t>
  </si>
  <si>
    <t xml:space="preserve"> 2012-03-10 12:00:00</t>
  </si>
  <si>
    <t xml:space="preserve"> 2012-03-03 12:00:00</t>
  </si>
  <si>
    <t xml:space="preserve"> 2012-03-10 13:00:00</t>
  </si>
  <si>
    <t xml:space="preserve"> 2012-03-03 13:00:00</t>
  </si>
  <si>
    <t xml:space="preserve"> 2012-03-10 14:00:00</t>
  </si>
  <si>
    <t xml:space="preserve"> 2012-03-03 14:00:00</t>
  </si>
  <si>
    <t xml:space="preserve"> 2012-03-10 15:00:00</t>
  </si>
  <si>
    <t xml:space="preserve"> 2012-03-03 15:00:00</t>
  </si>
  <si>
    <t xml:space="preserve"> 2012-03-10 16:00:00</t>
  </si>
  <si>
    <t xml:space="preserve"> 2012-03-03 16:00:00</t>
  </si>
  <si>
    <t xml:space="preserve"> 2012-03-10 17:00:00</t>
  </si>
  <si>
    <t xml:space="preserve"> 2012-03-03 17:00:00</t>
  </si>
  <si>
    <t xml:space="preserve"> 2012-03-10 18:00:00</t>
  </si>
  <si>
    <t xml:space="preserve"> 2012-03-03 18:00:00</t>
  </si>
  <si>
    <t xml:space="preserve"> 2012-03-10 19:00:00</t>
  </si>
  <si>
    <t xml:space="preserve"> 2012-03-03 19:00:00</t>
  </si>
  <si>
    <t xml:space="preserve"> 2012-03-10 20:00:00</t>
  </si>
  <si>
    <t xml:space="preserve"> 2012-03-03 20:00:00</t>
  </si>
  <si>
    <t xml:space="preserve"> 2012-03-10 21:00:00</t>
  </si>
  <si>
    <t xml:space="preserve"> 2012-03-03 21:00:00</t>
  </si>
  <si>
    <t xml:space="preserve"> 2012-03-10 22:00:00</t>
  </si>
  <si>
    <t xml:space="preserve"> 2012-03-03 22:00:00</t>
  </si>
  <si>
    <t xml:space="preserve"> 2012-03-10 23:00:00</t>
  </si>
  <si>
    <t xml:space="preserve"> 2012-03-03 23:00:00</t>
  </si>
  <si>
    <t xml:space="preserve"> 2012-03-11 00:00:00</t>
  </si>
  <si>
    <t xml:space="preserve"> 2012-03-04 00:00:00</t>
  </si>
  <si>
    <t xml:space="preserve"> 2012-03-11 01:00:00</t>
  </si>
  <si>
    <t xml:space="preserve"> 2012-03-04 01:00:00</t>
  </si>
  <si>
    <t xml:space="preserve"> 2012-03-11 02:00:00</t>
  </si>
  <si>
    <t xml:space="preserve"> 2012-03-04 02:00:00</t>
  </si>
  <si>
    <t xml:space="preserve"> 2012-03-11 03:00:00</t>
  </si>
  <si>
    <t xml:space="preserve"> 2012-03-04 03:00:00</t>
  </si>
  <si>
    <t xml:space="preserve"> 2012-03-11 04:00:00</t>
  </si>
  <si>
    <t xml:space="preserve"> 2012-03-04 04:00:00</t>
  </si>
  <si>
    <t xml:space="preserve"> 2012-03-11 05:00:00</t>
  </si>
  <si>
    <t xml:space="preserve"> 2012-03-04 05:00:00</t>
  </si>
  <si>
    <t xml:space="preserve"> 2012-03-11 06:00:00</t>
  </si>
  <si>
    <t xml:space="preserve"> 2012-03-04 06:00:00</t>
  </si>
  <si>
    <t xml:space="preserve"> 2012-03-11 07:00:00</t>
  </si>
  <si>
    <t xml:space="preserve"> 2012-03-04 07:00:00</t>
  </si>
  <si>
    <t xml:space="preserve"> 2012-03-11 08:00:00</t>
  </si>
  <si>
    <t xml:space="preserve"> 2012-03-04 08:00:00</t>
  </si>
  <si>
    <t xml:space="preserve"> 2012-03-11 09:00:00</t>
  </si>
  <si>
    <t xml:space="preserve"> 2012-03-04 09:00:00</t>
  </si>
  <si>
    <t xml:space="preserve"> 2012-03-11 10:00:00</t>
  </si>
  <si>
    <t xml:space="preserve"> 2012-03-04 10:00:00</t>
  </si>
  <si>
    <t xml:space="preserve"> 2012-03-11 11:00:00</t>
  </si>
  <si>
    <t xml:space="preserve"> 2012-03-04 11:00:00</t>
  </si>
  <si>
    <t xml:space="preserve"> 2012-03-11 12:00:00</t>
  </si>
  <si>
    <t xml:space="preserve"> 2012-03-04 12:00:00</t>
  </si>
  <si>
    <t xml:space="preserve"> 2012-03-11 13:00:00</t>
  </si>
  <si>
    <t xml:space="preserve"> 2012-03-04 13:00:00</t>
  </si>
  <si>
    <t xml:space="preserve"> 2012-03-11 14:00:00</t>
  </si>
  <si>
    <t xml:space="preserve"> 2012-03-04 14:00:00</t>
  </si>
  <si>
    <t xml:space="preserve"> 2012-03-11 15:00:00</t>
  </si>
  <si>
    <t xml:space="preserve"> 2012-03-04 15:00:00</t>
  </si>
  <si>
    <t xml:space="preserve"> 2012-03-11 16:00:00</t>
  </si>
  <si>
    <t xml:space="preserve"> 2012-03-04 16:00:00</t>
  </si>
  <si>
    <t xml:space="preserve"> 2012-03-11 17:00:00</t>
  </si>
  <si>
    <t xml:space="preserve"> 2012-03-04 17:00:00</t>
  </si>
  <si>
    <t xml:space="preserve"> 2012-03-11 18:00:00</t>
  </si>
  <si>
    <t xml:space="preserve"> 2012-03-04 18:00:00</t>
  </si>
  <si>
    <t xml:space="preserve"> 2012-03-11 19:00:00</t>
  </si>
  <si>
    <t xml:space="preserve"> 2012-03-04 19:00:00</t>
  </si>
  <si>
    <t xml:space="preserve"> 2012-03-11 20:00:00</t>
  </si>
  <si>
    <t xml:space="preserve"> 2012-03-04 20:00:00</t>
  </si>
  <si>
    <t xml:space="preserve"> 2012-03-11 21:00:00</t>
  </si>
  <si>
    <t xml:space="preserve"> 2012-03-04 21:00:00</t>
  </si>
  <si>
    <t xml:space="preserve"> 2012-03-11 22:00:00</t>
  </si>
  <si>
    <t xml:space="preserve"> 2012-03-04 22:00:00</t>
  </si>
  <si>
    <t xml:space="preserve"> 2012-03-11 23:00:00</t>
  </si>
  <si>
    <t xml:space="preserve"> 2012-03-04 23:00:00</t>
  </si>
  <si>
    <t xml:space="preserve"> 2012-03-12 00:00:00</t>
  </si>
  <si>
    <t xml:space="preserve"> 2012-03-05 00:00:00</t>
  </si>
  <si>
    <t xml:space="preserve"> 2012-03-12 01:00:00</t>
  </si>
  <si>
    <t xml:space="preserve"> 2012-03-05 01:00:00</t>
  </si>
  <si>
    <t xml:space="preserve"> 2012-03-12 02:00:00</t>
  </si>
  <si>
    <t xml:space="preserve"> 2012-03-05 02:00:00</t>
  </si>
  <si>
    <t xml:space="preserve"> 2012-03-12 03:00:00</t>
  </si>
  <si>
    <t xml:space="preserve"> 2012-03-05 03:00:00</t>
  </si>
  <si>
    <t xml:space="preserve"> 2012-03-12 04:00:00</t>
  </si>
  <si>
    <t xml:space="preserve"> 2012-03-05 04:00:00</t>
  </si>
  <si>
    <t xml:space="preserve"> 2012-03-12 05:00:00</t>
  </si>
  <si>
    <t xml:space="preserve"> 2012-03-05 05:00:00</t>
  </si>
  <si>
    <t xml:space="preserve"> 2012-03-12 06:00:00</t>
  </si>
  <si>
    <t xml:space="preserve"> 2012-03-05 06:00:00</t>
  </si>
  <si>
    <t xml:space="preserve"> 2012-03-12 07:00:00</t>
  </si>
  <si>
    <t xml:space="preserve"> 2012-03-05 07:00:00</t>
  </si>
  <si>
    <t xml:space="preserve"> 2012-03-12 08:00:00</t>
  </si>
  <si>
    <t xml:space="preserve"> 2012-03-05 08:00:00</t>
  </si>
  <si>
    <t xml:space="preserve"> 2012-03-12 09:00:00</t>
  </si>
  <si>
    <t xml:space="preserve"> 2012-03-05 09:00:00</t>
  </si>
  <si>
    <t xml:space="preserve"> 2012-03-12 10:00:00</t>
  </si>
  <si>
    <t xml:space="preserve"> 2012-03-05 10:00:00</t>
  </si>
  <si>
    <t xml:space="preserve"> 2012-03-12 11:00:00</t>
  </si>
  <si>
    <t xml:space="preserve"> 2012-03-05 11:00:00</t>
  </si>
  <si>
    <t xml:space="preserve"> 2012-03-12 12:00:00</t>
  </si>
  <si>
    <t xml:space="preserve"> 2012-03-05 12:00:00</t>
  </si>
  <si>
    <t xml:space="preserve"> 2012-03-12 13:00:00</t>
  </si>
  <si>
    <t xml:space="preserve"> 2012-03-05 13:00:00</t>
  </si>
  <si>
    <t xml:space="preserve"> 2012-03-12 14:00:00</t>
  </si>
  <si>
    <t xml:space="preserve"> 2012-03-05 14:00:00</t>
  </si>
  <si>
    <t xml:space="preserve"> 2012-03-12 15:00:00</t>
  </si>
  <si>
    <t xml:space="preserve"> 2012-03-05 15:00:00</t>
  </si>
  <si>
    <t xml:space="preserve"> 2012-03-12 16:00:00</t>
  </si>
  <si>
    <t xml:space="preserve"> 2012-03-05 16:00:00</t>
  </si>
  <si>
    <t xml:space="preserve"> 2012-03-12 17:00:00</t>
  </si>
  <si>
    <t xml:space="preserve"> 2012-03-05 17:00:00</t>
  </si>
  <si>
    <t xml:space="preserve"> 2012-03-12 18:00:00</t>
  </si>
  <si>
    <t xml:space="preserve"> 2012-03-05 18:00:00</t>
  </si>
  <si>
    <t xml:space="preserve"> 2012-03-12 19:00:00</t>
  </si>
  <si>
    <t xml:space="preserve"> 2012-03-05 19:00:00</t>
  </si>
  <si>
    <t xml:space="preserve"> 2012-03-12 20:00:00</t>
  </si>
  <si>
    <t xml:space="preserve"> 2012-03-05 20:00:00</t>
  </si>
  <si>
    <t xml:space="preserve"> 2012-03-12 21:00:00</t>
  </si>
  <si>
    <t xml:space="preserve"> 2012-03-05 21:00:00</t>
  </si>
  <si>
    <t xml:space="preserve"> 2012-03-12 22:00:00</t>
  </si>
  <si>
    <t xml:space="preserve"> 2012-03-05 22:00:00</t>
  </si>
  <si>
    <t xml:space="preserve"> 2012-03-12 23:00:00</t>
  </si>
  <si>
    <t xml:space="preserve"> 2012-03-05 23:00:00</t>
  </si>
  <si>
    <t xml:space="preserve"> 2012-03-13 00:00:00</t>
  </si>
  <si>
    <t xml:space="preserve"> 2012-03-06 00:00:00</t>
  </si>
  <si>
    <t xml:space="preserve"> 2012-03-13 01:00:00</t>
  </si>
  <si>
    <t xml:space="preserve"> 2012-03-06 01:00:00</t>
  </si>
  <si>
    <t xml:space="preserve"> 2012-03-13 02:00:00</t>
  </si>
  <si>
    <t xml:space="preserve"> 2012-03-06 02:00:00</t>
  </si>
  <si>
    <t xml:space="preserve"> 2012-03-13 03:00:00</t>
  </si>
  <si>
    <t xml:space="preserve"> 2012-03-06 03:00:00</t>
  </si>
  <si>
    <t xml:space="preserve"> 2012-03-13 04:00:00</t>
  </si>
  <si>
    <t xml:space="preserve"> 2012-03-06 04:00:00</t>
  </si>
  <si>
    <t xml:space="preserve"> 2012-03-13 05:00:00</t>
  </si>
  <si>
    <t xml:space="preserve"> 2012-03-06 05:00:00</t>
  </si>
  <si>
    <t xml:space="preserve"> 2012-03-13 06:00:00</t>
  </si>
  <si>
    <t xml:space="preserve"> 2012-03-06 06:00:00</t>
  </si>
  <si>
    <t xml:space="preserve"> 2012-03-13 07:00:00</t>
  </si>
  <si>
    <t xml:space="preserve"> 2012-03-06 07:00:00</t>
  </si>
  <si>
    <t xml:space="preserve"> 2012-03-13 08:00:00</t>
  </si>
  <si>
    <t xml:space="preserve"> 2012-03-06 08:00:00</t>
  </si>
  <si>
    <t xml:space="preserve"> 2012-03-13 09:00:00</t>
  </si>
  <si>
    <t xml:space="preserve"> 2012-03-06 09:00:00</t>
  </si>
  <si>
    <t xml:space="preserve"> 2012-03-13 10:00:00</t>
  </si>
  <si>
    <t xml:space="preserve"> 2012-03-06 10:00:00</t>
  </si>
  <si>
    <t xml:space="preserve"> 2012-03-13 11:00:00</t>
  </si>
  <si>
    <t xml:space="preserve"> 2012-03-06 11:00:00</t>
  </si>
  <si>
    <t xml:space="preserve"> 2012-03-13 12:00:00</t>
  </si>
  <si>
    <t xml:space="preserve"> 2012-03-06 12:00:00</t>
  </si>
  <si>
    <t xml:space="preserve"> 2012-03-13 13:00:00</t>
  </si>
  <si>
    <t xml:space="preserve"> 2012-03-06 13:00:00</t>
  </si>
  <si>
    <t xml:space="preserve"> 2012-03-13 14:00:00</t>
  </si>
  <si>
    <t xml:space="preserve"> 2012-03-06 14:00:00</t>
  </si>
  <si>
    <t xml:space="preserve"> 2012-03-13 15:00:00</t>
  </si>
  <si>
    <t xml:space="preserve"> 2012-03-06 15:00:00</t>
  </si>
  <si>
    <t xml:space="preserve"> 2012-03-13 16:00:00</t>
  </si>
  <si>
    <t xml:space="preserve"> 2012-03-06 16:00:00</t>
  </si>
  <si>
    <t xml:space="preserve"> 2012-03-13 17:00:00</t>
  </si>
  <si>
    <t xml:space="preserve"> 2012-03-06 17:00:00</t>
  </si>
  <si>
    <t xml:space="preserve"> 2012-03-13 18:00:00</t>
  </si>
  <si>
    <t xml:space="preserve"> 2012-03-06 18:00:00</t>
  </si>
  <si>
    <t xml:space="preserve"> 2012-03-13 19:00:00</t>
  </si>
  <si>
    <t xml:space="preserve"> 2012-03-06 19:00:00</t>
  </si>
  <si>
    <t xml:space="preserve"> 2012-03-13 20:00:00</t>
  </si>
  <si>
    <t xml:space="preserve"> 2012-03-06 20:00:00</t>
  </si>
  <si>
    <t xml:space="preserve"> 2012-03-13 21:00:00</t>
  </si>
  <si>
    <t xml:space="preserve"> 2012-03-06 21:00:00</t>
  </si>
  <si>
    <t xml:space="preserve"> 2012-03-13 22:00:00</t>
  </si>
  <si>
    <t xml:space="preserve"> 2012-03-06 22:00:00</t>
  </si>
  <si>
    <t xml:space="preserve"> 2012-03-13 23:00:00</t>
  </si>
  <si>
    <t xml:space="preserve"> 2012-03-06 23:00:00</t>
  </si>
  <si>
    <t xml:space="preserve"> 2012-03-14 00:00:00</t>
  </si>
  <si>
    <t xml:space="preserve"> 2012-03-07 00:00:00</t>
  </si>
  <si>
    <t xml:space="preserve"> 2012-03-14 01:00:00</t>
  </si>
  <si>
    <t xml:space="preserve"> 2012-03-07 01:00:00</t>
  </si>
  <si>
    <t xml:space="preserve"> 2012-03-14 02:00:00</t>
  </si>
  <si>
    <t xml:space="preserve"> 2012-03-07 02:00:00</t>
  </si>
  <si>
    <t xml:space="preserve"> 2012-03-14 03:00:00</t>
  </si>
  <si>
    <t xml:space="preserve"> 2012-03-07 03:00:00</t>
  </si>
  <si>
    <t xml:space="preserve"> 2012-03-14 04:00:00</t>
  </si>
  <si>
    <t xml:space="preserve"> 2012-03-07 04:00:00</t>
  </si>
  <si>
    <t xml:space="preserve"> 2012-03-14 05:00:00</t>
  </si>
  <si>
    <t xml:space="preserve"> 2012-03-07 05:00:00</t>
  </si>
  <si>
    <t xml:space="preserve"> 2012-03-14 06:00:00</t>
  </si>
  <si>
    <t xml:space="preserve"> 2012-03-07 06:00:00</t>
  </si>
  <si>
    <t xml:space="preserve"> 2012-03-14 07:00:00</t>
  </si>
  <si>
    <t xml:space="preserve"> 2012-03-07 07:00:00</t>
  </si>
  <si>
    <t xml:space="preserve"> 2012-03-14 08:00:00</t>
  </si>
  <si>
    <t xml:space="preserve"> 2012-03-07 08:00:00</t>
  </si>
  <si>
    <t xml:space="preserve"> 2012-03-14 09:00:00</t>
  </si>
  <si>
    <t xml:space="preserve"> 2012-03-07 09:00:00</t>
  </si>
  <si>
    <t xml:space="preserve"> 2012-03-14 10:00:00</t>
  </si>
  <si>
    <t xml:space="preserve"> 2012-03-07 10:00:00</t>
  </si>
  <si>
    <t xml:space="preserve"> 2012-03-14 11:00:00</t>
  </si>
  <si>
    <t xml:space="preserve"> 2012-03-07 11:00:00</t>
  </si>
  <si>
    <t xml:space="preserve"> 2012-03-14 12:00:00</t>
  </si>
  <si>
    <t xml:space="preserve"> 2012-03-07 12:00:00</t>
  </si>
  <si>
    <t xml:space="preserve"> 2012-03-14 13:00:00</t>
  </si>
  <si>
    <t xml:space="preserve"> 2012-03-07 13:00:00</t>
  </si>
  <si>
    <t xml:space="preserve"> 2012-03-14 14:00:00</t>
  </si>
  <si>
    <t xml:space="preserve"> 2012-03-07 14:00:00</t>
  </si>
  <si>
    <t xml:space="preserve"> 2012-03-14 15:00:00</t>
  </si>
  <si>
    <t xml:space="preserve"> 2012-03-07 15:00:00</t>
  </si>
  <si>
    <t xml:space="preserve"> 2012-03-14 16:00:00</t>
  </si>
  <si>
    <t xml:space="preserve"> 2012-03-07 16:00:00</t>
  </si>
  <si>
    <t xml:space="preserve"> 2012-03-14 17:00:00</t>
  </si>
  <si>
    <t xml:space="preserve"> 2012-03-07 17:00:00</t>
  </si>
  <si>
    <t xml:space="preserve"> 2012-03-14 18:00:00</t>
  </si>
  <si>
    <t xml:space="preserve"> 2012-03-07 18:00:00</t>
  </si>
  <si>
    <t xml:space="preserve"> 2012-03-14 19:00:00</t>
  </si>
  <si>
    <t xml:space="preserve"> 2012-03-07 19:00:00</t>
  </si>
  <si>
    <t xml:space="preserve"> 2012-03-14 20:00:00</t>
  </si>
  <si>
    <t xml:space="preserve"> 2012-03-07 20:00:00</t>
  </si>
  <si>
    <t xml:space="preserve"> 2012-03-14 21:00:00</t>
  </si>
  <si>
    <t xml:space="preserve"> 2012-03-07 21:00:00</t>
  </si>
  <si>
    <t xml:space="preserve"> 2012-03-14 22:00:00</t>
  </si>
  <si>
    <t xml:space="preserve"> 2012-03-07 22:00:00</t>
  </si>
  <si>
    <t xml:space="preserve"> 2012-03-14 23:00:00</t>
  </si>
  <si>
    <t xml:space="preserve"> 2012-03-07 23:00:00</t>
  </si>
  <si>
    <t xml:space="preserve"> 2012-03-15 00:00:00</t>
  </si>
  <si>
    <t xml:space="preserve"> 2012-03-08 00:00:00</t>
  </si>
  <si>
    <t xml:space="preserve"> 2012-03-15 01:00:00</t>
  </si>
  <si>
    <t xml:space="preserve"> 2012-03-08 01:00:00</t>
  </si>
  <si>
    <t xml:space="preserve"> 2012-03-15 02:00:00</t>
  </si>
  <si>
    <t xml:space="preserve"> 2012-03-08 02:00:00</t>
  </si>
  <si>
    <t xml:space="preserve"> 2012-03-15 03:00:00</t>
  </si>
  <si>
    <t xml:space="preserve"> 2012-03-08 03:00:00</t>
  </si>
  <si>
    <t xml:space="preserve"> 2012-03-15 04:00:00</t>
  </si>
  <si>
    <t xml:space="preserve"> 2012-03-08 04:00:00</t>
  </si>
  <si>
    <t xml:space="preserve"> 2012-03-15 05:00:00</t>
  </si>
  <si>
    <t xml:space="preserve"> 2012-03-08 05:00:00</t>
  </si>
  <si>
    <t xml:space="preserve"> 2012-03-15 06:00:00</t>
  </si>
  <si>
    <t xml:space="preserve"> 2012-03-08 06:00:00</t>
  </si>
  <si>
    <t xml:space="preserve"> 2012-03-15 07:00:00</t>
  </si>
  <si>
    <t xml:space="preserve"> 2012-03-08 07:00:00</t>
  </si>
  <si>
    <t xml:space="preserve"> 2012-03-15 08:00:00</t>
  </si>
  <si>
    <t xml:space="preserve"> 2012-03-08 08:00:00</t>
  </si>
  <si>
    <t xml:space="preserve"> 2012-03-15 09:00:00</t>
  </si>
  <si>
    <t xml:space="preserve"> 2012-03-08 09:00:00</t>
  </si>
  <si>
    <t xml:space="preserve"> 2012-03-15 10:00:00</t>
  </si>
  <si>
    <t xml:space="preserve"> 2012-03-08 10:00:00</t>
  </si>
  <si>
    <t xml:space="preserve"> 2012-03-15 11:00:00</t>
  </si>
  <si>
    <t xml:space="preserve"> 2012-03-08 11:00:00</t>
  </si>
  <si>
    <t xml:space="preserve"> 2012-03-15 12:00:00</t>
  </si>
  <si>
    <t xml:space="preserve"> 2012-03-08 12:00:00</t>
  </si>
  <si>
    <t xml:space="preserve"> 2012-03-15 13:00:00</t>
  </si>
  <si>
    <t xml:space="preserve"> 2012-03-08 13:00:00</t>
  </si>
  <si>
    <t xml:space="preserve"> 2012-03-15 14:00:00</t>
  </si>
  <si>
    <t xml:space="preserve"> 2012-03-08 14:00:00</t>
  </si>
  <si>
    <t xml:space="preserve"> 2012-03-15 15:00:00</t>
  </si>
  <si>
    <t xml:space="preserve"> 2012-03-08 15:00:00</t>
  </si>
  <si>
    <t xml:space="preserve"> 2012-03-15 16:00:00</t>
  </si>
  <si>
    <t xml:space="preserve"> 2012-03-08 16:00:00</t>
  </si>
  <si>
    <t xml:space="preserve"> 2012-03-15 17:00:00</t>
  </si>
  <si>
    <t xml:space="preserve"> 2012-03-08 17:00:00</t>
  </si>
  <si>
    <t xml:space="preserve"> 2012-03-15 18:00:00</t>
  </si>
  <si>
    <t xml:space="preserve"> 2012-03-08 18:00:00</t>
  </si>
  <si>
    <t xml:space="preserve"> 2012-03-15 19:00:00</t>
  </si>
  <si>
    <t xml:space="preserve"> 2012-03-08 19:00:00</t>
  </si>
  <si>
    <t xml:space="preserve"> 2012-03-15 20:00:00</t>
  </si>
  <si>
    <t xml:space="preserve"> 2012-03-08 20:00:00</t>
  </si>
  <si>
    <t xml:space="preserve"> 2012-03-15 21:00:00</t>
  </si>
  <si>
    <t xml:space="preserve"> 2012-03-08 21:00:00</t>
  </si>
  <si>
    <t xml:space="preserve"> 2012-03-15 22:00:00</t>
  </si>
  <si>
    <t xml:space="preserve"> 2012-03-08 22:00:00</t>
  </si>
  <si>
    <t xml:space="preserve"> 2012-03-15 23:00:00</t>
  </si>
  <si>
    <t xml:space="preserve"> 2012-03-08 23:00:00</t>
  </si>
  <si>
    <t xml:space="preserve"> 2012-03-16 00:00:00</t>
  </si>
  <si>
    <t>average 2</t>
  </si>
  <si>
    <t xml:space="preserve"> 2012-03-16 01:00:00</t>
  </si>
  <si>
    <t xml:space="preserve"> 2012-03-16 02:00:00</t>
  </si>
  <si>
    <t xml:space="preserve"> 2012-03-16 03:00:00</t>
  </si>
  <si>
    <t xml:space="preserve"> 2012-03-16 04:00:00</t>
  </si>
  <si>
    <t xml:space="preserve"> 2012-03-16 05:00:00</t>
  </si>
  <si>
    <t xml:space="preserve"> 2012-03-16 06:00:00</t>
  </si>
  <si>
    <t xml:space="preserve"> 2012-03-16 07:00:00</t>
  </si>
  <si>
    <t xml:space="preserve"> 2012-03-16 08:00:00</t>
  </si>
  <si>
    <t xml:space="preserve"> 2012-03-16 09:00:00</t>
  </si>
  <si>
    <t xml:space="preserve"> 2012-03-16 10:00:00</t>
  </si>
  <si>
    <t xml:space="preserve"> 2012-03-16 11:00:00</t>
  </si>
  <si>
    <t xml:space="preserve"> 2012-03-16 12:00:00</t>
  </si>
  <si>
    <t xml:space="preserve"> 2012-03-16 13:00:00</t>
  </si>
  <si>
    <t xml:space="preserve"> 2012-03-16 14:00:00</t>
  </si>
  <si>
    <t xml:space="preserve"> 2012-03-16 15:00:00</t>
  </si>
  <si>
    <t xml:space="preserve"> 2012-03-16 16:00:00</t>
  </si>
  <si>
    <t xml:space="preserve"> 2012-03-16 17:00:00</t>
  </si>
  <si>
    <t xml:space="preserve"> 2012-03-16 18:00:00</t>
  </si>
  <si>
    <t xml:space="preserve"> 2012-03-16 19:00:00</t>
  </si>
  <si>
    <t xml:space="preserve"> 2012-03-16 20:00:00</t>
  </si>
  <si>
    <t xml:space="preserve"> 2012-03-16 21:00:00</t>
  </si>
  <si>
    <t xml:space="preserve"> 2012-03-16 22:00:00</t>
  </si>
  <si>
    <t xml:space="preserve"> 2012-03-16 23:00:00</t>
  </si>
  <si>
    <t xml:space="preserve"> 2012-03-17 00:00:00</t>
  </si>
  <si>
    <t xml:space="preserve"> 2012-03-17 01:00:00</t>
  </si>
  <si>
    <t xml:space="preserve"> 2012-03-17 02:00:00</t>
  </si>
  <si>
    <t xml:space="preserve"> 2012-03-17 03:00:00</t>
  </si>
  <si>
    <t xml:space="preserve"> 2012-03-17 04:00:00</t>
  </si>
  <si>
    <t xml:space="preserve"> 2012-03-17 05:00:00</t>
  </si>
  <si>
    <t xml:space="preserve"> 2012-03-17 06:00:00</t>
  </si>
  <si>
    <t xml:space="preserve"> 2012-03-17 07:00:00</t>
  </si>
  <si>
    <t xml:space="preserve"> 2012-03-17 08:00:00</t>
  </si>
  <si>
    <t xml:space="preserve"> 2012-03-17 09:00:00</t>
  </si>
  <si>
    <t xml:space="preserve"> 2012-03-17 10:00:00</t>
  </si>
  <si>
    <t xml:space="preserve"> 2012-03-17 11:00:00</t>
  </si>
  <si>
    <t xml:space="preserve"> 2012-03-17 12:00:00</t>
  </si>
  <si>
    <t xml:space="preserve"> 2012-03-17 13:00:00</t>
  </si>
  <si>
    <t xml:space="preserve"> 2012-03-17 14:00:00</t>
  </si>
  <si>
    <t xml:space="preserve"> 2012-03-17 15:00:00</t>
  </si>
  <si>
    <t xml:space="preserve"> 2012-03-17 16:00:00</t>
  </si>
  <si>
    <t xml:space="preserve"> 2012-03-17 17:00:00</t>
  </si>
  <si>
    <t xml:space="preserve"> 2012-03-17 18:00:00</t>
  </si>
  <si>
    <t xml:space="preserve"> 2012-03-17 19:00:00</t>
  </si>
  <si>
    <t xml:space="preserve"> 2012-03-17 20:00:00</t>
  </si>
  <si>
    <t xml:space="preserve"> 2012-03-17 21:00:00</t>
  </si>
  <si>
    <t xml:space="preserve"> 2012-03-17 22:00:00</t>
  </si>
  <si>
    <t xml:space="preserve"> 2012-03-17 23:00:00</t>
  </si>
  <si>
    <t xml:space="preserve"> 2012-03-18 00:00:00</t>
  </si>
  <si>
    <t xml:space="preserve"> 2012-03-18 01:00:00</t>
  </si>
  <si>
    <t xml:space="preserve"> 2012-03-18 02:00:00</t>
  </si>
  <si>
    <t xml:space="preserve"> 2012-03-18 03:00:00</t>
  </si>
  <si>
    <t xml:space="preserve"> 2012-03-18 04:00:00</t>
  </si>
  <si>
    <t xml:space="preserve"> 2012-03-18 05:00:00</t>
  </si>
  <si>
    <t xml:space="preserve"> 2012-03-18 06:00:00</t>
  </si>
  <si>
    <t xml:space="preserve"> 2012-03-18 07:00:00</t>
  </si>
  <si>
    <t xml:space="preserve"> 2012-03-18 08:00:00</t>
  </si>
  <si>
    <t xml:space="preserve"> 2012-03-18 09:00:00</t>
  </si>
  <si>
    <t xml:space="preserve"> 2012-03-18 10:00:00</t>
  </si>
  <si>
    <t xml:space="preserve"> 2012-03-18 11:00:00</t>
  </si>
  <si>
    <t xml:space="preserve"> 2012-03-18 12:00:00</t>
  </si>
  <si>
    <t xml:space="preserve"> 2012-03-18 13:00:00</t>
  </si>
  <si>
    <t xml:space="preserve"> 2012-03-18 14:00:00</t>
  </si>
  <si>
    <t xml:space="preserve"> 2012-03-18 15:00:00</t>
  </si>
  <si>
    <t xml:space="preserve"> 2012-03-18 16:00:00</t>
  </si>
  <si>
    <t xml:space="preserve"> 2012-03-18 17:00:00</t>
  </si>
  <si>
    <t xml:space="preserve"> 2012-03-18 18:00:00</t>
  </si>
  <si>
    <t xml:space="preserve"> 2012-03-18 19:00:00</t>
  </si>
  <si>
    <t xml:space="preserve"> 2012-03-18 20:00:00</t>
  </si>
  <si>
    <t xml:space="preserve"> 2012-03-18 21:00:00</t>
  </si>
  <si>
    <t xml:space="preserve"> 2012-03-18 22:00:00</t>
  </si>
  <si>
    <t xml:space="preserve"> 2012-03-18 23:00:00</t>
  </si>
  <si>
    <t xml:space="preserve"> 2012-03-19 00:00:00</t>
  </si>
  <si>
    <t xml:space="preserve"> 2012-03-19 01:00:00</t>
  </si>
  <si>
    <t xml:space="preserve"> 2012-03-19 02:00:00</t>
  </si>
  <si>
    <t xml:space="preserve"> 2012-03-19 03:00:00</t>
  </si>
  <si>
    <t xml:space="preserve"> 2012-03-19 04:00:00</t>
  </si>
  <si>
    <t xml:space="preserve"> 2012-03-19 05:00:00</t>
  </si>
  <si>
    <t xml:space="preserve"> 2012-03-19 06:00:00</t>
  </si>
  <si>
    <t xml:space="preserve"> 2012-03-19 07:00:00</t>
  </si>
  <si>
    <t xml:space="preserve"> 2012-03-19 08:00:00</t>
  </si>
  <si>
    <t xml:space="preserve"> 2012-03-19 09:00:00</t>
  </si>
  <si>
    <t xml:space="preserve"> 2012-03-19 10:00:00</t>
  </si>
  <si>
    <t xml:space="preserve"> 2012-03-19 11:00:00</t>
  </si>
  <si>
    <t xml:space="preserve"> 2012-03-19 12:00:00</t>
  </si>
  <si>
    <t xml:space="preserve"> 2012-03-19 13:00:00</t>
  </si>
  <si>
    <t xml:space="preserve"> 2012-03-19 14:00:00</t>
  </si>
  <si>
    <t xml:space="preserve"> 2012-03-19 15:00:00</t>
  </si>
  <si>
    <t xml:space="preserve"> 2012-03-19 16:00:00</t>
  </si>
  <si>
    <t xml:space="preserve"> 2012-03-19 17:00:00</t>
  </si>
  <si>
    <t xml:space="preserve"> 2012-03-19 18:00:00</t>
  </si>
  <si>
    <t xml:space="preserve"> 2012-03-19 19:00:00</t>
  </si>
  <si>
    <t xml:space="preserve"> 2012-03-19 20:00:00</t>
  </si>
  <si>
    <t xml:space="preserve"> 2012-03-19 21:00:00</t>
  </si>
  <si>
    <t xml:space="preserve"> 2012-03-19 22:00:00</t>
  </si>
  <si>
    <t xml:space="preserve"> 2012-03-19 23:00:00</t>
  </si>
  <si>
    <t xml:space="preserve"> 2012-03-20 00:00:00</t>
  </si>
  <si>
    <t xml:space="preserve"> 2012-03-20 01:00:00</t>
  </si>
  <si>
    <t xml:space="preserve"> 2012-03-20 02:00:00</t>
  </si>
  <si>
    <t xml:space="preserve"> 2012-03-20 03:00:00</t>
  </si>
  <si>
    <t xml:space="preserve"> 2012-03-20 04:00:00</t>
  </si>
  <si>
    <t xml:space="preserve"> 2012-03-20 05:00:00</t>
  </si>
  <si>
    <t xml:space="preserve"> 2012-03-20 06:00:00</t>
  </si>
  <si>
    <t xml:space="preserve"> 2012-03-20 07:00:00</t>
  </si>
  <si>
    <t xml:space="preserve"> 2012-03-20 08:00:00</t>
  </si>
  <si>
    <t xml:space="preserve"> 2012-03-20 09:00:00</t>
  </si>
  <si>
    <t xml:space="preserve"> 2012-03-20 10:00:00</t>
  </si>
  <si>
    <t xml:space="preserve"> 2012-03-20 11:00:00</t>
  </si>
  <si>
    <t xml:space="preserve"> 2012-03-20 12:00:00</t>
  </si>
  <si>
    <t xml:space="preserve"> 2012-03-20 13:00:00</t>
  </si>
  <si>
    <t xml:space="preserve"> 2012-03-20 14:00:00</t>
  </si>
  <si>
    <t xml:space="preserve"> 2012-03-20 15:00:00</t>
  </si>
  <si>
    <t xml:space="preserve"> 2012-03-20 16:00:00</t>
  </si>
  <si>
    <t xml:space="preserve"> 2012-03-20 17:00:00</t>
  </si>
  <si>
    <t xml:space="preserve"> 2012-03-20 18:00:00</t>
  </si>
  <si>
    <t xml:space="preserve"> 2012-03-20 19:00:00</t>
  </si>
  <si>
    <t xml:space="preserve"> 2012-03-20 20:00:00</t>
  </si>
  <si>
    <t xml:space="preserve"> 2012-03-20 21:00:00</t>
  </si>
  <si>
    <t xml:space="preserve"> 2012-03-20 22:00:00</t>
  </si>
  <si>
    <t xml:space="preserve"> 2012-03-20 23:00:00</t>
  </si>
  <si>
    <t xml:space="preserve"> 2012-03-21 00:00:00</t>
  </si>
  <si>
    <t xml:space="preserve"> 2012-03-21 01:00:00</t>
  </si>
  <si>
    <t xml:space="preserve"> 2012-03-21 02:00:00</t>
  </si>
  <si>
    <t xml:space="preserve"> 2012-03-21 03:00:00</t>
  </si>
  <si>
    <t xml:space="preserve"> 2012-03-21 04:00:00</t>
  </si>
  <si>
    <t xml:space="preserve"> 2012-03-21 05:00:00</t>
  </si>
  <si>
    <t xml:space="preserve"> 2012-03-21 06:00:00</t>
  </si>
  <si>
    <t xml:space="preserve"> 2012-03-21 07:00:00</t>
  </si>
  <si>
    <t xml:space="preserve"> 2012-03-21 08:00:00</t>
  </si>
  <si>
    <t xml:space="preserve"> 2012-03-21 09:00:00</t>
  </si>
  <si>
    <t xml:space="preserve"> 2012-03-21 10:00:00</t>
  </si>
  <si>
    <t xml:space="preserve"> 2012-03-21 11:00:00</t>
  </si>
  <si>
    <t xml:space="preserve"> 2012-03-21 12:00:00</t>
  </si>
  <si>
    <t xml:space="preserve"> 2012-03-21 13:00:00</t>
  </si>
  <si>
    <t xml:space="preserve"> 2012-03-21 14:00:00</t>
  </si>
  <si>
    <t xml:space="preserve"> 2012-03-21 15:00:00</t>
  </si>
  <si>
    <t xml:space="preserve"> 2012-03-21 16:00:00</t>
  </si>
  <si>
    <t xml:space="preserve"> 2012-03-21 17:00:00</t>
  </si>
  <si>
    <t xml:space="preserve"> 2012-03-21 18:00:00</t>
  </si>
  <si>
    <t xml:space="preserve"> 2012-03-21 19:00:00</t>
  </si>
  <si>
    <t xml:space="preserve"> 2012-03-21 20:00:00</t>
  </si>
  <si>
    <t xml:space="preserve"> 2012-03-21 21:00:00</t>
  </si>
  <si>
    <t xml:space="preserve"> 2012-03-21 22:00:00</t>
  </si>
  <si>
    <t xml:space="preserve"> 2012-03-21 23:00:00</t>
  </si>
  <si>
    <t xml:space="preserve"> 2012-03-22 00:00:00</t>
  </si>
  <si>
    <t xml:space="preserve"> 2012-03-22 01:00:00</t>
  </si>
  <si>
    <t xml:space="preserve"> 2012-03-22 02:00:00</t>
  </si>
  <si>
    <t xml:space="preserve"> 2012-03-22 03:00:00</t>
  </si>
  <si>
    <t xml:space="preserve"> 2012-03-22 04:00:00</t>
  </si>
  <si>
    <t xml:space="preserve"> 2012-03-22 05:00:00</t>
  </si>
  <si>
    <t xml:space="preserve"> 2012-03-22 06:00:00</t>
  </si>
  <si>
    <t xml:space="preserve"> 2012-03-22 07:00:00</t>
  </si>
  <si>
    <t xml:space="preserve"> 2012-03-22 08:00:00</t>
  </si>
  <si>
    <t xml:space="preserve"> 2012-03-22 09:00:00</t>
  </si>
  <si>
    <t xml:space="preserve"> 2012-03-22 10:00:00</t>
  </si>
  <si>
    <t xml:space="preserve"> 2012-03-22 11:00:00</t>
  </si>
  <si>
    <t xml:space="preserve"> 2012-03-22 12:00:00</t>
  </si>
  <si>
    <t xml:space="preserve"> 2012-03-22 13:00:00</t>
  </si>
  <si>
    <t xml:space="preserve"> 2012-03-22 14:00:00</t>
  </si>
  <si>
    <t xml:space="preserve"> 2012-03-22 15:00:00</t>
  </si>
  <si>
    <t xml:space="preserve"> 2012-03-22 16:00:00</t>
  </si>
  <si>
    <t xml:space="preserve"> 2012-03-22 17:00:00</t>
  </si>
  <si>
    <t xml:space="preserve"> 2012-03-22 18:00:00</t>
  </si>
  <si>
    <t xml:space="preserve"> 2012-03-22 19:00:00</t>
  </si>
  <si>
    <t xml:space="preserve"> 2012-03-22 20:00:00</t>
  </si>
  <si>
    <t xml:space="preserve"> 2012-03-22 21:00:00</t>
  </si>
  <si>
    <t xml:space="preserve"> 2012-03-22 22:00:00</t>
  </si>
  <si>
    <t xml:space="preserve"> 2012-03-22 23:00:00</t>
  </si>
  <si>
    <t xml:space="preserve"> 2012-03-23 00:00:00</t>
  </si>
  <si>
    <t>average 3</t>
  </si>
  <si>
    <t xml:space="preserve"> 2012-03-23 01:00:00</t>
  </si>
  <si>
    <t xml:space="preserve"> 2012-03-23 02:00:00</t>
  </si>
  <si>
    <t xml:space="preserve"> 2012-03-23 03:00:00</t>
  </si>
  <si>
    <t xml:space="preserve"> 2012-03-23 04:00:00</t>
  </si>
  <si>
    <t xml:space="preserve"> 2012-03-23 05:00:00</t>
  </si>
  <si>
    <t xml:space="preserve"> 2012-03-23 06:00:00</t>
  </si>
  <si>
    <t xml:space="preserve"> 2012-03-23 07:00:00</t>
  </si>
  <si>
    <t xml:space="preserve"> 2012-03-23 08:00:00</t>
  </si>
  <si>
    <t xml:space="preserve"> 2012-03-23 09:00:00</t>
  </si>
  <si>
    <t xml:space="preserve"> 2012-03-23 10:00:00</t>
  </si>
  <si>
    <t xml:space="preserve"> 2012-03-23 11:00:00</t>
  </si>
  <si>
    <t xml:space="preserve"> 2012-03-23 12:00:00</t>
  </si>
  <si>
    <t xml:space="preserve"> 2012-03-23 13:00:00</t>
  </si>
  <si>
    <t xml:space="preserve"> 2012-03-23 14:00:00</t>
  </si>
  <si>
    <t xml:space="preserve"> 2012-03-23 15:00:00</t>
  </si>
  <si>
    <t xml:space="preserve"> 2012-03-23 16:00:00</t>
  </si>
  <si>
    <t xml:space="preserve"> 2012-03-23 17:00:00</t>
  </si>
  <si>
    <t xml:space="preserve"> 2012-03-23 18:00:00</t>
  </si>
  <si>
    <t xml:space="preserve"> 2012-03-23 19:00:00</t>
  </si>
  <si>
    <t xml:space="preserve"> 2012-03-23 20:00:00</t>
  </si>
  <si>
    <t xml:space="preserve"> 2012-03-23 21:00:00</t>
  </si>
  <si>
    <t xml:space="preserve"> 2012-03-23 22:00:00</t>
  </si>
  <si>
    <t xml:space="preserve"> 2012-03-23 23:00:00</t>
  </si>
  <si>
    <t xml:space="preserve"> 2012-03-24 00:00:00</t>
  </si>
  <si>
    <t xml:space="preserve"> 2012-03-24 01:00:00</t>
  </si>
  <si>
    <t xml:space="preserve"> 2012-03-24 02:00:00</t>
  </si>
  <si>
    <t xml:space="preserve"> 2012-03-24 03:00:00</t>
  </si>
  <si>
    <t xml:space="preserve"> 2012-03-24 04:00:00</t>
  </si>
  <si>
    <t xml:space="preserve"> 2012-03-24 05:00:00</t>
  </si>
  <si>
    <t xml:space="preserve"> 2012-03-24 06:00:00</t>
  </si>
  <si>
    <t xml:space="preserve"> 2012-03-24 07:00:00</t>
  </si>
  <si>
    <t xml:space="preserve"> 2012-03-24 08:00:00</t>
  </si>
  <si>
    <t xml:space="preserve"> 2012-03-24 09:00:00</t>
  </si>
  <si>
    <t xml:space="preserve"> 2012-03-24 10:00:00</t>
  </si>
  <si>
    <t xml:space="preserve"> 2012-03-24 11:00:00</t>
  </si>
  <si>
    <t xml:space="preserve"> 2012-03-24 12:00:00</t>
  </si>
  <si>
    <t xml:space="preserve"> 2012-03-24 13:00:00</t>
  </si>
  <si>
    <t xml:space="preserve"> 2012-03-24 14:00:00</t>
  </si>
  <si>
    <t xml:space="preserve"> 2012-03-24 15:00:00</t>
  </si>
  <si>
    <t xml:space="preserve"> 2012-03-24 16:00:00</t>
  </si>
  <si>
    <t xml:space="preserve"> 2012-03-24 17:00:00</t>
  </si>
  <si>
    <t xml:space="preserve"> 2012-03-24 18:00:00</t>
  </si>
  <si>
    <t xml:space="preserve"> 2012-03-24 19:00:00</t>
  </si>
  <si>
    <t xml:space="preserve"> 2012-03-24 20:00:00</t>
  </si>
  <si>
    <t xml:space="preserve"> 2012-03-24 21:00:00</t>
  </si>
  <si>
    <t xml:space="preserve"> 2012-03-24 22:00:00</t>
  </si>
  <si>
    <t xml:space="preserve"> 2012-03-24 23:00:00</t>
  </si>
  <si>
    <t xml:space="preserve"> 2012-03-25 00:00:00</t>
  </si>
  <si>
    <t xml:space="preserve"> 2012-03-25 01:00:00</t>
  </si>
  <si>
    <t xml:space="preserve"> 2012-03-25 02:00:00</t>
  </si>
  <si>
    <t xml:space="preserve"> 2012-03-25 03:00:00</t>
  </si>
  <si>
    <t xml:space="preserve"> 2012-03-25 04:00:00</t>
  </si>
  <si>
    <t xml:space="preserve"> 2012-03-25 05:00:00</t>
  </si>
  <si>
    <t xml:space="preserve"> 2012-03-25 06:00:00</t>
  </si>
  <si>
    <t xml:space="preserve"> 2012-03-25 07:00:00</t>
  </si>
  <si>
    <t xml:space="preserve"> 2012-03-25 08:00:00</t>
  </si>
  <si>
    <t xml:space="preserve"> 2012-03-25 09:00:00</t>
  </si>
  <si>
    <t xml:space="preserve"> 2012-03-25 10:00:00</t>
  </si>
  <si>
    <t xml:space="preserve"> 2012-03-25 11:00:00</t>
  </si>
  <si>
    <t xml:space="preserve"> 2012-03-25 12:00:00</t>
  </si>
  <si>
    <t xml:space="preserve"> 2012-03-25 13:00:00</t>
  </si>
  <si>
    <t xml:space="preserve"> 2012-03-25 14:00:00</t>
  </si>
  <si>
    <t xml:space="preserve"> 2012-03-25 15:00:00</t>
  </si>
  <si>
    <t xml:space="preserve"> 2012-03-25 16:00:00</t>
  </si>
  <si>
    <t xml:space="preserve"> 2012-03-25 17:00:00</t>
  </si>
  <si>
    <t xml:space="preserve"> 2012-03-25 18:00:00</t>
  </si>
  <si>
    <t xml:space="preserve"> 2012-03-25 19:00:00</t>
  </si>
  <si>
    <t xml:space="preserve"> 2012-03-25 20:00:00</t>
  </si>
  <si>
    <t xml:space="preserve"> 2012-03-25 21:00:00</t>
  </si>
  <si>
    <t xml:space="preserve"> 2012-03-25 22:00:00</t>
  </si>
  <si>
    <t xml:space="preserve"> 2012-03-25 23:00:00</t>
  </si>
  <si>
    <t xml:space="preserve"> 2012-03-26 00:00:00</t>
  </si>
  <si>
    <t xml:space="preserve"> 2012-03-26 01:00:00</t>
  </si>
  <si>
    <t xml:space="preserve"> 2012-03-26 02:00:00</t>
  </si>
  <si>
    <t xml:space="preserve"> 2012-03-26 03:00:00</t>
  </si>
  <si>
    <t xml:space="preserve"> 2012-03-26 04:00:00</t>
  </si>
  <si>
    <t xml:space="preserve"> 2012-03-26 05:00:00</t>
  </si>
  <si>
    <t xml:space="preserve"> 2012-03-26 06:00:00</t>
  </si>
  <si>
    <t xml:space="preserve"> 2012-03-26 07:00:00</t>
  </si>
  <si>
    <t xml:space="preserve"> 2012-03-26 08:00:00</t>
  </si>
  <si>
    <t xml:space="preserve"> 2012-03-26 09:00:00</t>
  </si>
  <si>
    <t xml:space="preserve"> 2012-03-26 10:00:00</t>
  </si>
  <si>
    <t xml:space="preserve"> 2012-03-26 11:00:00</t>
  </si>
  <si>
    <t xml:space="preserve"> 2012-03-26 12:00:00</t>
  </si>
  <si>
    <t xml:space="preserve"> 2012-03-26 13:00:00</t>
  </si>
  <si>
    <t xml:space="preserve"> 2012-03-26 14:00:00</t>
  </si>
  <si>
    <t xml:space="preserve"> 2012-03-26 15:00:00</t>
  </si>
  <si>
    <t xml:space="preserve"> 2012-03-26 16:00:00</t>
  </si>
  <si>
    <t xml:space="preserve"> 2012-03-26 17:00:00</t>
  </si>
  <si>
    <t xml:space="preserve"> 2012-03-26 18:00:00</t>
  </si>
  <si>
    <t xml:space="preserve"> 2012-03-26 19:00:00</t>
  </si>
  <si>
    <t xml:space="preserve"> 2012-03-26 20:00:00</t>
  </si>
  <si>
    <t xml:space="preserve"> 2012-03-26 21:00:00</t>
  </si>
  <si>
    <t xml:space="preserve"> 2012-03-26 22:00:00</t>
  </si>
  <si>
    <t xml:space="preserve"> 2012-03-26 23:00:00</t>
  </si>
  <si>
    <t xml:space="preserve"> 2012-03-27 00:00:00</t>
  </si>
  <si>
    <t xml:space="preserve"> 2012-03-27 01:00:00</t>
  </si>
  <si>
    <t xml:space="preserve"> 2012-03-27 02:00:00</t>
  </si>
  <si>
    <t xml:space="preserve"> 2012-03-27 03:00:00</t>
  </si>
  <si>
    <t xml:space="preserve"> 2012-03-27 04:00:00</t>
  </si>
  <si>
    <t xml:space="preserve"> 2012-03-27 05:00:00</t>
  </si>
  <si>
    <t xml:space="preserve"> 2012-03-27 06:00:00</t>
  </si>
  <si>
    <t xml:space="preserve"> 2012-03-27 07:00:00</t>
  </si>
  <si>
    <t xml:space="preserve"> 2012-03-27 08:00:00</t>
  </si>
  <si>
    <t xml:space="preserve"> 2012-03-27 09:00:00</t>
  </si>
  <si>
    <t xml:space="preserve"> 2012-03-27 10:00:00</t>
  </si>
  <si>
    <t xml:space="preserve"> 2012-03-27 11:00:00</t>
  </si>
  <si>
    <t xml:space="preserve"> 2012-03-27 12:00:00</t>
  </si>
  <si>
    <t xml:space="preserve"> 2012-03-27 13:00:00</t>
  </si>
  <si>
    <t xml:space="preserve"> 2012-03-27 14:00:00</t>
  </si>
  <si>
    <t xml:space="preserve"> 2012-03-27 15:00:00</t>
  </si>
  <si>
    <t xml:space="preserve"> 2012-03-27 16:00:00</t>
  </si>
  <si>
    <t xml:space="preserve"> 2012-03-27 17:00:00</t>
  </si>
  <si>
    <t xml:space="preserve"> 2012-03-27 18:00:00</t>
  </si>
  <si>
    <t xml:space="preserve"> 2012-03-27 19:00:00</t>
  </si>
  <si>
    <t xml:space="preserve"> 2012-03-27 20:00:00</t>
  </si>
  <si>
    <t xml:space="preserve"> 2012-03-27 21:00:00</t>
  </si>
  <si>
    <t xml:space="preserve"> 2012-03-27 22:00:00</t>
  </si>
  <si>
    <t xml:space="preserve"> 2012-03-27 23:00:00</t>
  </si>
  <si>
    <t xml:space="preserve"> 2012-03-28 00:00:00</t>
  </si>
  <si>
    <t xml:space="preserve"> 2012-03-28 01:00:00</t>
  </si>
  <si>
    <t xml:space="preserve"> 2012-03-28 02:00:00</t>
  </si>
  <si>
    <t xml:space="preserve"> 2012-03-28 03:00:00</t>
  </si>
  <si>
    <t xml:space="preserve"> 2012-03-28 04:00:00</t>
  </si>
  <si>
    <t xml:space="preserve"> 2012-03-28 05:00:00</t>
  </si>
  <si>
    <t xml:space="preserve"> 2012-03-28 06:00:00</t>
  </si>
  <si>
    <t xml:space="preserve"> 2012-03-28 07:00:00</t>
  </si>
  <si>
    <t xml:space="preserve"> 2012-03-28 08:00:00</t>
  </si>
  <si>
    <t xml:space="preserve"> 2012-03-28 09:00:00</t>
  </si>
  <si>
    <t xml:space="preserve"> 2012-03-28 10:00:00</t>
  </si>
  <si>
    <t xml:space="preserve"> 2012-03-28 11:00:00</t>
  </si>
  <si>
    <t xml:space="preserve"> 2012-03-28 12:00:00</t>
  </si>
  <si>
    <t xml:space="preserve"> 2012-03-28 13:00:00</t>
  </si>
  <si>
    <t xml:space="preserve"> 2012-03-28 14:00:00</t>
  </si>
  <si>
    <t xml:space="preserve"> 2012-03-28 15:00:00</t>
  </si>
  <si>
    <t xml:space="preserve"> 2012-03-28 16:00:00</t>
  </si>
  <si>
    <t xml:space="preserve"> 2012-03-28 17:00:00</t>
  </si>
  <si>
    <t xml:space="preserve"> 2012-03-28 18:00:00</t>
  </si>
  <si>
    <t xml:space="preserve"> 2012-03-28 19:00:00</t>
  </si>
  <si>
    <t xml:space="preserve"> 2012-03-28 20:00:00</t>
  </si>
  <si>
    <t xml:space="preserve"> 2012-03-28 21:00:00</t>
  </si>
  <si>
    <t xml:space="preserve"> 2012-03-28 22:00:00</t>
  </si>
  <si>
    <t xml:space="preserve"> 2012-03-28 23:00:00</t>
  </si>
  <si>
    <t xml:space="preserve"> 2012-03-29 00:00:00</t>
  </si>
  <si>
    <t xml:space="preserve"> 2012-03-29 01:00:00</t>
  </si>
  <si>
    <t xml:space="preserve"> 2012-03-29 02:00:00</t>
  </si>
  <si>
    <t xml:space="preserve"> 2012-03-29 03:00:00</t>
  </si>
  <si>
    <t xml:space="preserve"> 2012-03-29 04:00:00</t>
  </si>
  <si>
    <t xml:space="preserve"> 2012-03-29 05:00:00</t>
  </si>
  <si>
    <t xml:space="preserve"> 2012-03-29 06:00:00</t>
  </si>
  <si>
    <t xml:space="preserve"> 2012-03-29 07:00:00</t>
  </si>
  <si>
    <t xml:space="preserve"> 2012-03-29 08:00:00</t>
  </si>
  <si>
    <t xml:space="preserve"> 2012-03-29 09:00:00</t>
  </si>
  <si>
    <t xml:space="preserve"> 2012-03-29 10:00:00</t>
  </si>
  <si>
    <t xml:space="preserve"> 2012-03-29 11:00:00</t>
  </si>
  <si>
    <t xml:space="preserve"> 2012-03-29 12:00:00</t>
  </si>
  <si>
    <t xml:space="preserve"> 2012-03-29 13:00:00</t>
  </si>
  <si>
    <t xml:space="preserve"> 2012-03-29 14:00:00</t>
  </si>
  <si>
    <t xml:space="preserve"> 2012-03-29 15:00:00</t>
  </si>
  <si>
    <t xml:space="preserve"> 2012-03-29 16:00:00</t>
  </si>
  <si>
    <t xml:space="preserve"> 2012-03-29 17:00:00</t>
  </si>
  <si>
    <t xml:space="preserve"> 2012-03-29 18:00:00</t>
  </si>
  <si>
    <t xml:space="preserve"> 2012-03-29 19:00:00</t>
  </si>
  <si>
    <t xml:space="preserve"> 2012-03-29 20:00:00</t>
  </si>
  <si>
    <t xml:space="preserve"> 2012-03-29 21:00:00</t>
  </si>
  <si>
    <t xml:space="preserve"> 2012-03-29 22:00:00</t>
  </si>
  <si>
    <t xml:space="preserve"> 2012-03-29 23:00:00</t>
  </si>
  <si>
    <t xml:space="preserve"> 2012-03-30 00:00:00</t>
  </si>
  <si>
    <t>average 4</t>
  </si>
  <si>
    <t xml:space="preserve"> 2012-03-30 01:00:00</t>
  </si>
  <si>
    <t xml:space="preserve"> 2012-03-30 02:00:00</t>
  </si>
  <si>
    <t xml:space="preserve"> 2012-03-30 03:00:00</t>
  </si>
  <si>
    <t xml:space="preserve"> 2012-03-30 04:00:00</t>
  </si>
  <si>
    <t xml:space="preserve"> 2012-03-30 05:00:00</t>
  </si>
  <si>
    <t xml:space="preserve"> 2012-03-30 06:00:00</t>
  </si>
  <si>
    <t xml:space="preserve"> 2012-03-30 07:00:00</t>
  </si>
  <si>
    <t xml:space="preserve"> 2012-03-30 08:00:00</t>
  </si>
  <si>
    <t xml:space="preserve"> 2012-03-30 09:00:00</t>
  </si>
  <si>
    <t xml:space="preserve"> 2012-03-30 10:00:00</t>
  </si>
  <si>
    <t xml:space="preserve"> 2012-03-30 11:00:00</t>
  </si>
  <si>
    <t xml:space="preserve"> 2012-03-30 12:00:00</t>
  </si>
  <si>
    <t xml:space="preserve"> 2012-03-30 13:00:00</t>
  </si>
  <si>
    <t xml:space="preserve"> 2012-03-30 14:00:00</t>
  </si>
  <si>
    <t xml:space="preserve"> 2012-03-30 15:00:00</t>
  </si>
  <si>
    <t xml:space="preserve"> 2012-03-30 16:00:00</t>
  </si>
  <si>
    <t xml:space="preserve"> 2012-03-30 17:00:00</t>
  </si>
  <si>
    <t xml:space="preserve"> 2012-03-30 18:00:00</t>
  </si>
  <si>
    <t xml:space="preserve"> 2012-03-30 19:00:00</t>
  </si>
  <si>
    <t xml:space="preserve"> 2012-03-30 20:00:00</t>
  </si>
  <si>
    <t xml:space="preserve"> 2012-03-30 21:00:00</t>
  </si>
  <si>
    <t xml:space="preserve"> 2012-03-30 22:00:00</t>
  </si>
  <si>
    <t xml:space="preserve"> 2012-03-30 23:00:00</t>
  </si>
  <si>
    <t xml:space="preserve"> 2012-03-31 00:00:00</t>
  </si>
  <si>
    <t xml:space="preserve"> 2012-03-31 01:00:00</t>
  </si>
  <si>
    <t xml:space="preserve"> 2012-03-31 02:00:00</t>
  </si>
  <si>
    <t xml:space="preserve"> 2012-03-31 03:00:00</t>
  </si>
  <si>
    <t xml:space="preserve"> 2012-03-31 04:00:00</t>
  </si>
  <si>
    <t xml:space="preserve"> 2012-03-31 05:00:00</t>
  </si>
  <si>
    <t xml:space="preserve"> 2012-03-31 06:00:00</t>
  </si>
  <si>
    <t xml:space="preserve"> 2012-03-31 07:00:00</t>
  </si>
  <si>
    <t xml:space="preserve"> 2012-03-31 08:00:00</t>
  </si>
  <si>
    <t xml:space="preserve"> 2012-03-31 09:00:00</t>
  </si>
  <si>
    <t xml:space="preserve"> 2012-03-31 10:00:00</t>
  </si>
  <si>
    <t xml:space="preserve"> 2012-03-31 11:00:00</t>
  </si>
  <si>
    <t xml:space="preserve"> 2012-03-31 12:00:00</t>
  </si>
  <si>
    <t xml:space="preserve"> 2012-03-31 13:00:00</t>
  </si>
  <si>
    <t xml:space="preserve"> 2012-03-31 14:00:00</t>
  </si>
  <si>
    <t xml:space="preserve"> 2012-03-31 15:00:00</t>
  </si>
  <si>
    <t xml:space="preserve"> 2012-03-31 16:00:00</t>
  </si>
  <si>
    <t xml:space="preserve"> 2012-03-31 17:00:00</t>
  </si>
  <si>
    <t xml:space="preserve"> 2012-03-31 18:00:00</t>
  </si>
  <si>
    <t xml:space="preserve"> 2012-03-31 19:00:00</t>
  </si>
  <si>
    <t xml:space="preserve"> 2012-03-31 20:00:00</t>
  </si>
  <si>
    <t xml:space="preserve"> 2012-03-31 21:00:00</t>
  </si>
  <si>
    <t xml:space="preserve"> 2012-03-31 22:00:00</t>
  </si>
  <si>
    <t xml:space="preserve"> 2012-03-31 23:00:00</t>
  </si>
  <si>
    <t xml:space="preserve"> 2012-04-01 00:00:00</t>
  </si>
  <si>
    <t xml:space="preserve"> 2012-04-01 01:00:00</t>
  </si>
  <si>
    <t xml:space="preserve"> 2012-04-01 02:00:00</t>
  </si>
  <si>
    <t xml:space="preserve"> 2012-04-01 03:00:00</t>
  </si>
  <si>
    <t xml:space="preserve"> 2012-04-01 04:00:00</t>
  </si>
  <si>
    <t xml:space="preserve"> 2012-04-01 05:00:00</t>
  </si>
  <si>
    <t xml:space="preserve"> 2012-04-01 06:00:00</t>
  </si>
  <si>
    <t xml:space="preserve"> 2012-04-01 07:00:00</t>
  </si>
  <si>
    <t xml:space="preserve"> 2012-04-01 08:00:00</t>
  </si>
  <si>
    <t xml:space="preserve"> 2012-04-01 09:00:00</t>
  </si>
  <si>
    <t xml:space="preserve"> 2012-04-01 10:00:00</t>
  </si>
  <si>
    <t xml:space="preserve"> 2012-04-01 11:00:00</t>
  </si>
  <si>
    <t xml:space="preserve"> 2012-04-01 12:00:00</t>
  </si>
  <si>
    <t xml:space="preserve"> 2012-04-01 13:00:00</t>
  </si>
  <si>
    <t xml:space="preserve"> 2012-04-01 14:00:00</t>
  </si>
  <si>
    <t xml:space="preserve"> 2012-04-01 15:00:00</t>
  </si>
  <si>
    <t xml:space="preserve"> 2012-04-01 16:00:00</t>
  </si>
  <si>
    <t xml:space="preserve"> 2012-04-01 17:00:00</t>
  </si>
  <si>
    <t xml:space="preserve"> 2012-04-01 18:00:00</t>
  </si>
  <si>
    <t xml:space="preserve"> 2012-04-01 19:00:00</t>
  </si>
  <si>
    <t xml:space="preserve"> 2012-04-01 20:00:00</t>
  </si>
  <si>
    <t xml:space="preserve"> 2012-04-01 21:00:00</t>
  </si>
  <si>
    <t xml:space="preserve"> 2012-04-01 22:00:00</t>
  </si>
  <si>
    <t xml:space="preserve"> 2012-04-01 23:00:00</t>
  </si>
  <si>
    <t xml:space="preserve"> 2012-04-02 00:00:00</t>
  </si>
  <si>
    <t xml:space="preserve"> 2012-04-02 01:00:00</t>
  </si>
  <si>
    <t xml:space="preserve"> 2012-04-02 02:00:00</t>
  </si>
  <si>
    <t xml:space="preserve"> 2012-04-02 03:00:00</t>
  </si>
  <si>
    <t xml:space="preserve"> 2012-04-02 04:00:00</t>
  </si>
  <si>
    <t xml:space="preserve"> 2012-04-02 05:00:00</t>
  </si>
  <si>
    <t xml:space="preserve"> 2012-04-02 06:00:00</t>
  </si>
  <si>
    <t xml:space="preserve"> 2012-04-02 07:00:00</t>
  </si>
  <si>
    <t xml:space="preserve"> 2012-04-02 08:00:00</t>
  </si>
  <si>
    <t xml:space="preserve"> 2012-04-02 09:00:00</t>
  </si>
  <si>
    <t xml:space="preserve"> 2012-04-02 10:00:00</t>
  </si>
  <si>
    <t xml:space="preserve"> 2012-04-02 11:00:00</t>
  </si>
  <si>
    <t xml:space="preserve"> 2012-04-02 12:00:00</t>
  </si>
  <si>
    <t xml:space="preserve"> 2012-04-02 13:00:00</t>
  </si>
  <si>
    <t xml:space="preserve"> 2012-04-02 14:00:00</t>
  </si>
  <si>
    <t xml:space="preserve"> 2012-04-02 15:00:00</t>
  </si>
  <si>
    <t xml:space="preserve"> 2012-04-02 16:00:00</t>
  </si>
  <si>
    <t xml:space="preserve"> 2012-04-02 17:00:00</t>
  </si>
  <si>
    <t xml:space="preserve"> 2012-04-02 18:00:00</t>
  </si>
  <si>
    <t xml:space="preserve"> 2012-04-02 19:00:00</t>
  </si>
  <si>
    <t xml:space="preserve"> 2012-04-02 20:00:00</t>
  </si>
  <si>
    <t xml:space="preserve"> 2012-04-02 21:00:00</t>
  </si>
  <si>
    <t xml:space="preserve"> 2012-04-02 22:00:00</t>
  </si>
  <si>
    <t xml:space="preserve"> 2012-04-02 23:00:00</t>
  </si>
  <si>
    <t xml:space="preserve"> 2012-04-03 00:00:00</t>
  </si>
  <si>
    <t xml:space="preserve"> 2012-04-03 01:00:00</t>
  </si>
  <si>
    <t xml:space="preserve"> 2012-04-03 02:00:00</t>
  </si>
  <si>
    <t xml:space="preserve"> 2012-04-03 03:00:00</t>
  </si>
  <si>
    <t xml:space="preserve"> 2012-04-03 04:00:00</t>
  </si>
  <si>
    <t xml:space="preserve"> 2012-04-03 05:00:00</t>
  </si>
  <si>
    <t xml:space="preserve"> 2012-04-03 06:00:00</t>
  </si>
  <si>
    <t xml:space="preserve"> 2012-04-03 07:00:00</t>
  </si>
  <si>
    <t xml:space="preserve"> 2012-04-03 08:00:00</t>
  </si>
  <si>
    <t xml:space="preserve"> 2012-04-03 09:00:00</t>
  </si>
  <si>
    <t xml:space="preserve"> 2012-04-03 10:00:00</t>
  </si>
  <si>
    <t xml:space="preserve"> 2012-04-03 11:00:00</t>
  </si>
  <si>
    <t xml:space="preserve"> 2012-04-03 12:00:00</t>
  </si>
  <si>
    <t xml:space="preserve"> 2012-04-03 13:00:00</t>
  </si>
  <si>
    <t xml:space="preserve"> 2012-04-03 14:00:00</t>
  </si>
  <si>
    <t xml:space="preserve"> 2012-04-03 15:00:00</t>
  </si>
  <si>
    <t xml:space="preserve"> 2012-04-03 16:00:00</t>
  </si>
  <si>
    <t xml:space="preserve"> 2012-04-03 17:00:00</t>
  </si>
  <si>
    <t xml:space="preserve"> 2012-04-03 18:00:00</t>
  </si>
  <si>
    <t xml:space="preserve"> 2012-04-03 19:00:00</t>
  </si>
  <si>
    <t xml:space="preserve"> 2012-04-03 20:00:00</t>
  </si>
  <si>
    <t xml:space="preserve"> 2012-04-03 21:00:00</t>
  </si>
  <si>
    <t xml:space="preserve"> 2012-04-03 22:00:00</t>
  </si>
  <si>
    <t xml:space="preserve"> 2012-04-03 23:00:00</t>
  </si>
  <si>
    <t xml:space="preserve"> 2012-04-04 00:00:00</t>
  </si>
  <si>
    <t xml:space="preserve"> 2012-04-04 01:00:00</t>
  </si>
  <si>
    <t xml:space="preserve"> 2012-04-04 02:00:00</t>
  </si>
  <si>
    <t xml:space="preserve"> 2012-04-04 03:00:00</t>
  </si>
  <si>
    <t xml:space="preserve"> 2012-04-04 04:00:00</t>
  </si>
  <si>
    <t xml:space="preserve"> 2012-04-04 05:00:00</t>
  </si>
  <si>
    <t xml:space="preserve"> 2012-04-04 06:00:00</t>
  </si>
  <si>
    <t xml:space="preserve"> 2012-04-04 07:00:00</t>
  </si>
  <si>
    <t xml:space="preserve"> 2012-04-04 08:00:00</t>
  </si>
  <si>
    <t xml:space="preserve"> 2012-04-04 09:00:00</t>
  </si>
  <si>
    <t xml:space="preserve"> 2012-04-04 10:00:00</t>
  </si>
  <si>
    <t xml:space="preserve"> 2012-04-04 11:00:00</t>
  </si>
  <si>
    <t xml:space="preserve"> 2012-04-04 12:00:00</t>
  </si>
  <si>
    <t xml:space="preserve"> 2012-04-04 13:00:00</t>
  </si>
  <si>
    <t xml:space="preserve"> 2012-04-04 14:00:00</t>
  </si>
  <si>
    <t xml:space="preserve"> 2012-04-04 15:00:00</t>
  </si>
  <si>
    <t xml:space="preserve"> 2012-04-04 16:00:00</t>
  </si>
  <si>
    <t xml:space="preserve"> 2012-04-04 17:00:00</t>
  </si>
  <si>
    <t xml:space="preserve"> 2012-04-04 18:00:00</t>
  </si>
  <si>
    <t xml:space="preserve"> 2012-04-04 19:00:00</t>
  </si>
  <si>
    <t xml:space="preserve"> 2012-04-04 20:00:00</t>
  </si>
  <si>
    <t xml:space="preserve"> 2012-04-04 21:00:00</t>
  </si>
  <si>
    <t xml:space="preserve"> 2012-04-04 22:00:00</t>
  </si>
  <si>
    <t xml:space="preserve"> 2012-04-04 23:00:00</t>
  </si>
  <si>
    <t xml:space="preserve"> 2012-04-05 00:00:00</t>
  </si>
  <si>
    <t xml:space="preserve"> 2012-04-05 01:00:00</t>
  </si>
  <si>
    <t xml:space="preserve"> 2012-04-05 02:00:00</t>
  </si>
  <si>
    <t xml:space="preserve"> 2012-04-05 03:00:00</t>
  </si>
  <si>
    <t xml:space="preserve"> 2012-04-05 04:00:00</t>
  </si>
  <si>
    <t xml:space="preserve"> 2012-04-05 05:00:00</t>
  </si>
  <si>
    <t xml:space="preserve"> 2012-04-05 06:00:00</t>
  </si>
  <si>
    <t xml:space="preserve"> 2012-04-05 07:00:00</t>
  </si>
  <si>
    <t xml:space="preserve"> 2012-04-05 08:00:00</t>
  </si>
  <si>
    <t xml:space="preserve"> 2012-04-05 09:00:00</t>
  </si>
  <si>
    <t xml:space="preserve"> 2012-04-05 10:00:00</t>
  </si>
  <si>
    <t xml:space="preserve"> 2012-04-05 11:00:00</t>
  </si>
  <si>
    <t xml:space="preserve"> 2012-04-05 12:00:00</t>
  </si>
  <si>
    <t xml:space="preserve"> 2012-04-05 13:00:00</t>
  </si>
  <si>
    <t xml:space="preserve"> 2012-04-05 14:00:00</t>
  </si>
  <si>
    <t xml:space="preserve"> 2012-04-05 15:00:00</t>
  </si>
  <si>
    <t xml:space="preserve"> 2012-04-05 16:00:00</t>
  </si>
  <si>
    <t xml:space="preserve"> 2012-04-05 17:00:00</t>
  </si>
  <si>
    <t xml:space="preserve"> 2012-04-05 18:00:00</t>
  </si>
  <si>
    <t xml:space="preserve"> 2012-04-05 19:00:00</t>
  </si>
  <si>
    <t xml:space="preserve"> 2012-04-05 20:00:00</t>
  </si>
  <si>
    <t xml:space="preserve"> 2012-04-05 21:00:00</t>
  </si>
  <si>
    <t xml:space="preserve"> 2012-04-05 22:00:00</t>
  </si>
  <si>
    <t xml:space="preserve"> 2012-04-05 23:00:00</t>
  </si>
  <si>
    <t xml:space="preserve"> 2012-04-06 00:00:00</t>
  </si>
  <si>
    <t>average 5</t>
  </si>
  <si>
    <t xml:space="preserve"> 2012-04-06 01:00:00</t>
  </si>
  <si>
    <t xml:space="preserve"> 2012-04-06 02:00:00</t>
  </si>
  <si>
    <t xml:space="preserve"> 2012-04-06 03:00:00</t>
  </si>
  <si>
    <t xml:space="preserve"> 2012-04-06 04:00:00</t>
  </si>
  <si>
    <t xml:space="preserve"> 2012-04-06 05:00:00</t>
  </si>
  <si>
    <t xml:space="preserve"> 2012-04-06 06:00:00</t>
  </si>
  <si>
    <t xml:space="preserve"> 2012-04-06 07:00:00</t>
  </si>
  <si>
    <t xml:space="preserve"> 2012-04-06 08:00:00</t>
  </si>
  <si>
    <t xml:space="preserve"> 2012-04-06 09:00:00</t>
  </si>
  <si>
    <t xml:space="preserve"> 2012-04-06 10:00:00</t>
  </si>
  <si>
    <t xml:space="preserve"> 2012-04-06 11:00:00</t>
  </si>
  <si>
    <t xml:space="preserve"> 2012-04-06 12:00:00</t>
  </si>
  <si>
    <t xml:space="preserve"> 2012-04-06 13:00:00</t>
  </si>
  <si>
    <t xml:space="preserve"> 2012-04-06 14:00:00</t>
  </si>
  <si>
    <t xml:space="preserve"> 2012-04-06 15:00:00</t>
  </si>
  <si>
    <t xml:space="preserve"> 2012-04-06 16:00:00</t>
  </si>
  <si>
    <t xml:space="preserve"> 2012-04-06 17:00:00</t>
  </si>
  <si>
    <t xml:space="preserve"> 2012-04-06 18:00:00</t>
  </si>
  <si>
    <t xml:space="preserve"> 2012-04-06 19:00:00</t>
  </si>
  <si>
    <t xml:space="preserve"> 2012-04-06 20:00:00</t>
  </si>
  <si>
    <t xml:space="preserve"> 2012-04-06 21:00:00</t>
  </si>
  <si>
    <t xml:space="preserve"> 2012-04-06 22:00:00</t>
  </si>
  <si>
    <t xml:space="preserve"> 2012-04-06 23:00:00</t>
  </si>
  <si>
    <t xml:space="preserve"> 2012-04-07 00:00:00</t>
  </si>
  <si>
    <t xml:space="preserve"> 2012-04-07 01:00:00</t>
  </si>
  <si>
    <t xml:space="preserve"> 2012-04-07 02:00:00</t>
  </si>
  <si>
    <t xml:space="preserve"> 2012-04-07 03:00:00</t>
  </si>
  <si>
    <t xml:space="preserve"> 2012-04-07 04:00:00</t>
  </si>
  <si>
    <t xml:space="preserve"> 2012-04-07 05:00:00</t>
  </si>
  <si>
    <t xml:space="preserve"> 2012-04-07 06:00:00</t>
  </si>
  <si>
    <t xml:space="preserve"> 2012-04-07 07:00:00</t>
  </si>
  <si>
    <t xml:space="preserve"> 2012-04-07 08:00:00</t>
  </si>
  <si>
    <t xml:space="preserve"> 2012-04-07 09:00:00</t>
  </si>
  <si>
    <t xml:space="preserve"> 2012-04-07 10:00:00</t>
  </si>
  <si>
    <t xml:space="preserve"> 2012-04-07 11:00:00</t>
  </si>
  <si>
    <t xml:space="preserve"> 2012-04-07 12:00:00</t>
  </si>
  <si>
    <t xml:space="preserve"> 2012-04-07 13:00:00</t>
  </si>
  <si>
    <t xml:space="preserve"> 2012-04-07 14:00:00</t>
  </si>
  <si>
    <t xml:space="preserve"> 2012-04-07 15:00:00</t>
  </si>
  <si>
    <t xml:space="preserve"> 2012-04-07 16:00:00</t>
  </si>
  <si>
    <t xml:space="preserve"> 2012-04-07 17:00:00</t>
  </si>
  <si>
    <t xml:space="preserve"> 2012-04-07 18:00:00</t>
  </si>
  <si>
    <t xml:space="preserve"> 2012-04-07 19:00:00</t>
  </si>
  <si>
    <t xml:space="preserve"> 2012-04-07 20:00:00</t>
  </si>
  <si>
    <t xml:space="preserve"> 2012-04-07 21:00:00</t>
  </si>
  <si>
    <t xml:space="preserve"> 2012-04-07 22:00:00</t>
  </si>
  <si>
    <t xml:space="preserve"> 2012-04-07 23:00:00</t>
  </si>
  <si>
    <t xml:space="preserve"> 2012-04-08 00:00:00</t>
  </si>
  <si>
    <t xml:space="preserve"> 2012-04-08 01:00:00</t>
  </si>
  <si>
    <t xml:space="preserve"> 2012-04-08 02:00:00</t>
  </si>
  <si>
    <t xml:space="preserve"> 2012-04-08 03:00:00</t>
  </si>
  <si>
    <t xml:space="preserve"> 2012-04-08 04:00:00</t>
  </si>
  <si>
    <t xml:space="preserve"> 2012-04-08 05:00:00</t>
  </si>
  <si>
    <t xml:space="preserve"> 2012-04-08 06:00:00</t>
  </si>
  <si>
    <t xml:space="preserve"> 2012-04-08 07:00:00</t>
  </si>
  <si>
    <t xml:space="preserve"> 2012-04-08 08:00:00</t>
  </si>
  <si>
    <t xml:space="preserve"> 2012-04-08 09:00:00</t>
  </si>
  <si>
    <t xml:space="preserve"> 2012-04-08 10:00:00</t>
  </si>
  <si>
    <t xml:space="preserve"> 2012-04-08 11:00:00</t>
  </si>
  <si>
    <t xml:space="preserve"> 2012-04-08 12:00:00</t>
  </si>
  <si>
    <t xml:space="preserve"> 2012-04-08 13:00:00</t>
  </si>
  <si>
    <t xml:space="preserve"> 2012-04-08 14:00:00</t>
  </si>
  <si>
    <t xml:space="preserve"> 2012-04-08 15:00:00</t>
  </si>
  <si>
    <t xml:space="preserve"> 2012-04-08 16:00:00</t>
  </si>
  <si>
    <t xml:space="preserve"> 2012-04-08 17:00:00</t>
  </si>
  <si>
    <t xml:space="preserve"> 2012-04-08 18:00:00</t>
  </si>
  <si>
    <t xml:space="preserve"> 2012-04-08 19:00:00</t>
  </si>
  <si>
    <t xml:space="preserve"> 2012-04-08 20:00:00</t>
  </si>
  <si>
    <t xml:space="preserve"> 2012-04-08 21:00:00</t>
  </si>
  <si>
    <t xml:space="preserve"> 2012-04-08 22:00:00</t>
  </si>
  <si>
    <t xml:space="preserve"> 2012-04-08 23:00:00</t>
  </si>
  <si>
    <t xml:space="preserve"> 2012-04-09 00:00:00</t>
  </si>
  <si>
    <t xml:space="preserve"> 2012-04-09 01:00:00</t>
  </si>
  <si>
    <t xml:space="preserve"> 2012-04-09 02:00:00</t>
  </si>
  <si>
    <t xml:space="preserve"> 2012-04-09 03:00:00</t>
  </si>
  <si>
    <t xml:space="preserve"> 2012-04-09 04:00:00</t>
  </si>
  <si>
    <t xml:space="preserve"> 2012-04-09 05:00:00</t>
  </si>
  <si>
    <t xml:space="preserve"> 2012-04-09 06:00:00</t>
  </si>
  <si>
    <t xml:space="preserve"> 2012-04-09 07:00:00</t>
  </si>
  <si>
    <t xml:space="preserve"> 2012-04-09 08:00:00</t>
  </si>
  <si>
    <t xml:space="preserve"> 2012-04-09 09:00:00</t>
  </si>
  <si>
    <t xml:space="preserve"> 2012-04-09 10:00:00</t>
  </si>
  <si>
    <t xml:space="preserve"> 2012-04-09 11:00:00</t>
  </si>
  <si>
    <t xml:space="preserve"> 2012-04-09 12:00:00</t>
  </si>
  <si>
    <t xml:space="preserve"> 2012-04-09 13:00:00</t>
  </si>
  <si>
    <t xml:space="preserve"> 2012-04-09 14:00:00</t>
  </si>
  <si>
    <t xml:space="preserve"> 2012-04-09 15:00:00</t>
  </si>
  <si>
    <t xml:space="preserve"> 2012-04-09 16:00:00</t>
  </si>
  <si>
    <t xml:space="preserve"> 2012-04-09 17:00:00</t>
  </si>
  <si>
    <t xml:space="preserve"> 2012-04-09 18:00:00</t>
  </si>
  <si>
    <t xml:space="preserve"> 2012-04-09 19:00:00</t>
  </si>
  <si>
    <t xml:space="preserve"> 2012-04-09 20:00:00</t>
  </si>
  <si>
    <t xml:space="preserve"> 2012-04-09 21:00:00</t>
  </si>
  <si>
    <t xml:space="preserve"> 2012-04-09 22:00:00</t>
  </si>
  <si>
    <t xml:space="preserve"> 2012-04-09 23:00:00</t>
  </si>
  <si>
    <t xml:space="preserve"> 2012-04-10 00:00:00</t>
  </si>
  <si>
    <t xml:space="preserve"> 2012-04-10 01:00:00</t>
  </si>
  <si>
    <t xml:space="preserve"> 2012-04-10 02:00:00</t>
  </si>
  <si>
    <t xml:space="preserve"> 2012-04-10 03:00:00</t>
  </si>
  <si>
    <t xml:space="preserve"> 2012-04-10 04:00:00</t>
  </si>
  <si>
    <t xml:space="preserve"> 2012-04-10 05:00:00</t>
  </si>
  <si>
    <t xml:space="preserve"> 2012-04-10 06:00:00</t>
  </si>
  <si>
    <t xml:space="preserve"> 2012-04-10 07:00:00</t>
  </si>
  <si>
    <t xml:space="preserve"> 2012-04-10 08:00:00</t>
  </si>
  <si>
    <t xml:space="preserve"> 2012-04-10 09:00:00</t>
  </si>
  <si>
    <t xml:space="preserve"> 2012-04-10 10:00:00</t>
  </si>
  <si>
    <t xml:space="preserve"> 2012-04-10 11:00:00</t>
  </si>
  <si>
    <t xml:space="preserve"> 2012-04-10 12:00:00</t>
  </si>
  <si>
    <t xml:space="preserve"> 2012-04-10 13:00:00</t>
  </si>
  <si>
    <t xml:space="preserve"> 2012-04-10 14:00:00</t>
  </si>
  <si>
    <t xml:space="preserve"> 2012-04-10 15:00:00</t>
  </si>
  <si>
    <t xml:space="preserve"> 2012-04-10 16:00:00</t>
  </si>
  <si>
    <t xml:space="preserve"> 2012-04-10 17:00:00</t>
  </si>
  <si>
    <t xml:space="preserve"> 2012-04-10 18:00:00</t>
  </si>
  <si>
    <t xml:space="preserve"> 2012-04-10 19:00:00</t>
  </si>
  <si>
    <t xml:space="preserve"> 2012-04-10 20:00:00</t>
  </si>
  <si>
    <t xml:space="preserve"> 2012-04-10 21:00:00</t>
  </si>
  <si>
    <t xml:space="preserve"> 2012-04-10 22:00:00</t>
  </si>
  <si>
    <t xml:space="preserve"> 2012-04-10 23:00:00</t>
  </si>
  <si>
    <t xml:space="preserve"> 2012-04-11 00:00:00</t>
  </si>
  <si>
    <t xml:space="preserve"> 2012-04-11 01:00:00</t>
  </si>
  <si>
    <t xml:space="preserve"> 2012-04-11 02:00:00</t>
  </si>
  <si>
    <t xml:space="preserve"> 2012-04-11 03:00:00</t>
  </si>
  <si>
    <t xml:space="preserve"> 2012-04-11 04:00:00</t>
  </si>
  <si>
    <t xml:space="preserve"> 2012-04-11 05:00:00</t>
  </si>
  <si>
    <t xml:space="preserve"> 2012-04-11 06:00:00</t>
  </si>
  <si>
    <t xml:space="preserve"> 2012-04-11 07:00:00</t>
  </si>
  <si>
    <t xml:space="preserve"> 2012-04-11 08:00:00</t>
  </si>
  <si>
    <t xml:space="preserve"> 2012-04-11 09:00:00</t>
  </si>
  <si>
    <t xml:space="preserve"> 2012-04-11 10:00:00</t>
  </si>
  <si>
    <t xml:space="preserve"> 2012-04-11 11:00:00</t>
  </si>
  <si>
    <t xml:space="preserve"> 2012-04-11 12:00:00</t>
  </si>
  <si>
    <t xml:space="preserve"> 2012-04-11 13:00:00</t>
  </si>
  <si>
    <t xml:space="preserve"> 2012-04-11 14:00:00</t>
  </si>
  <si>
    <t xml:space="preserve"> 2012-04-11 15:00:00</t>
  </si>
  <si>
    <t xml:space="preserve"> 2012-04-11 16:00:00</t>
  </si>
  <si>
    <t xml:space="preserve"> 2012-04-11 17:00:00</t>
  </si>
  <si>
    <t xml:space="preserve"> 2012-04-11 18:00:00</t>
  </si>
  <si>
    <t xml:space="preserve"> 2012-04-11 19:00:00</t>
  </si>
  <si>
    <t xml:space="preserve"> 2012-04-11 20:00:00</t>
  </si>
  <si>
    <t xml:space="preserve"> 2012-04-11 21:00:00</t>
  </si>
  <si>
    <t xml:space="preserve"> 2012-04-11 22:00:00</t>
  </si>
  <si>
    <t xml:space="preserve"> 2012-04-11 23:00:00</t>
  </si>
  <si>
    <t xml:space="preserve"> 2012-04-12 00:00:00</t>
  </si>
  <si>
    <t xml:space="preserve"> 2012-04-12 01:00:00</t>
  </si>
  <si>
    <t xml:space="preserve"> 2012-04-12 02:00:00</t>
  </si>
  <si>
    <t xml:space="preserve"> 2012-04-12 03:00:00</t>
  </si>
  <si>
    <t xml:space="preserve"> 2012-04-12 04:00:00</t>
  </si>
  <si>
    <t xml:space="preserve"> 2012-04-12 05:00:00</t>
  </si>
  <si>
    <t xml:space="preserve"> 2012-04-12 06:00:00</t>
  </si>
  <si>
    <t xml:space="preserve"> 2012-04-12 07:00:00</t>
  </si>
  <si>
    <t xml:space="preserve"> 2012-04-12 08:00:00</t>
  </si>
  <si>
    <t xml:space="preserve"> 2012-04-12 09:00:00</t>
  </si>
  <si>
    <t xml:space="preserve"> 2012-04-12 10:00:00</t>
  </si>
  <si>
    <t xml:space="preserve"> 2012-04-12 11:00:00</t>
  </si>
  <si>
    <t xml:space="preserve"> 2012-04-12 12:00:00</t>
  </si>
  <si>
    <t xml:space="preserve"> 2012-04-12 13:00:00</t>
  </si>
  <si>
    <t xml:space="preserve"> 2012-04-12 14:00:00</t>
  </si>
  <si>
    <t xml:space="preserve"> 2012-04-12 15:00:00</t>
  </si>
  <si>
    <t xml:space="preserve"> 2012-04-12 16:00:00</t>
  </si>
  <si>
    <t xml:space="preserve"> 2012-04-12 17:00:00</t>
  </si>
  <si>
    <t xml:space="preserve"> 2012-04-12 18:00:00</t>
  </si>
  <si>
    <t xml:space="preserve"> 2012-04-12 19:00:00</t>
  </si>
  <si>
    <t xml:space="preserve"> 2012-04-12 20:00:00</t>
  </si>
  <si>
    <t xml:space="preserve"> 2012-04-12 21:00:00</t>
  </si>
  <si>
    <t xml:space="preserve"> 2012-04-12 22:00:00</t>
  </si>
  <si>
    <t xml:space="preserve"> 2012-04-12 23:00:00</t>
  </si>
  <si>
    <t xml:space="preserve"> 2012-04-13 00:00:00</t>
  </si>
  <si>
    <t>average 6</t>
  </si>
  <si>
    <t xml:space="preserve"> 2012-04-13 01:00:00</t>
  </si>
  <si>
    <t xml:space="preserve"> 2012-04-13 02:00:00</t>
  </si>
  <si>
    <t xml:space="preserve"> 2012-04-13 03:00:00</t>
  </si>
  <si>
    <t xml:space="preserve"> 2012-04-13 04:00:00</t>
  </si>
  <si>
    <t xml:space="preserve"> 2012-04-13 05:00:00</t>
  </si>
  <si>
    <t xml:space="preserve"> 2012-04-13 06:00:00</t>
  </si>
  <si>
    <t xml:space="preserve"> 2012-04-13 07:00:00</t>
  </si>
  <si>
    <t xml:space="preserve"> 2012-04-13 08:00:00</t>
  </si>
  <si>
    <t xml:space="preserve"> 2012-04-13 09:00:00</t>
  </si>
  <si>
    <t xml:space="preserve"> 2012-04-13 10:00:00</t>
  </si>
  <si>
    <t xml:space="preserve"> 2012-04-13 11:00:00</t>
  </si>
  <si>
    <t xml:space="preserve"> 2012-04-13 12:00:00</t>
  </si>
  <si>
    <t xml:space="preserve"> 2012-04-13 13:00:00</t>
  </si>
  <si>
    <t xml:space="preserve"> 2012-04-13 14:00:00</t>
  </si>
  <si>
    <t xml:space="preserve"> 2012-04-13 15:00:00</t>
  </si>
  <si>
    <t xml:space="preserve"> 2012-04-13 16:00:00</t>
  </si>
  <si>
    <t xml:space="preserve"> 2012-04-13 17:00:00</t>
  </si>
  <si>
    <t xml:space="preserve"> 2012-04-13 18:00:00</t>
  </si>
  <si>
    <t xml:space="preserve"> 2012-04-13 19:00:00</t>
  </si>
  <si>
    <t xml:space="preserve"> 2012-04-13 20:00:00</t>
  </si>
  <si>
    <t xml:space="preserve"> 2012-04-13 21:00:00</t>
  </si>
  <si>
    <t xml:space="preserve"> 2012-04-13 22:00:00</t>
  </si>
  <si>
    <t xml:space="preserve"> 2012-04-13 23:00:00</t>
  </si>
  <si>
    <t xml:space="preserve"> 2012-04-14 00:00:00</t>
  </si>
  <si>
    <t xml:space="preserve"> 2012-04-14 01:00:00</t>
  </si>
  <si>
    <t xml:space="preserve"> 2012-04-14 02:00:00</t>
  </si>
  <si>
    <t xml:space="preserve"> 2012-04-14 03:00:00</t>
  </si>
  <si>
    <t xml:space="preserve"> 2012-04-14 04:00:00</t>
  </si>
  <si>
    <t xml:space="preserve"> 2012-04-14 05:00:00</t>
  </si>
  <si>
    <t xml:space="preserve"> 2012-04-14 06:00:00</t>
  </si>
  <si>
    <t xml:space="preserve"> 2012-04-14 07:00:00</t>
  </si>
  <si>
    <t xml:space="preserve"> 2012-04-14 08:00:00</t>
  </si>
  <si>
    <t xml:space="preserve"> 2012-04-14 09:00:00</t>
  </si>
  <si>
    <t xml:space="preserve"> 2012-04-14 10:00:00</t>
  </si>
  <si>
    <t xml:space="preserve"> 2012-04-14 11:00:00</t>
  </si>
  <si>
    <t xml:space="preserve"> 2012-04-14 12:00:00</t>
  </si>
  <si>
    <t xml:space="preserve"> 2012-04-14 13:00:00</t>
  </si>
  <si>
    <t xml:space="preserve"> 2012-04-14 14:00:00</t>
  </si>
  <si>
    <t xml:space="preserve"> 2012-04-14 15:00:00</t>
  </si>
  <si>
    <t xml:space="preserve"> 2012-04-14 16:00:00</t>
  </si>
  <si>
    <t xml:space="preserve"> 2012-04-14 17:00:00</t>
  </si>
  <si>
    <t xml:space="preserve"> 2012-04-14 18:00:00</t>
  </si>
  <si>
    <t xml:space="preserve"> 2012-04-14 19:00:00</t>
  </si>
  <si>
    <t xml:space="preserve"> 2012-04-14 20:00:00</t>
  </si>
  <si>
    <t xml:space="preserve"> 2012-04-14 21:00:00</t>
  </si>
  <si>
    <t xml:space="preserve"> 2012-04-14 22:00:00</t>
  </si>
  <si>
    <t xml:space="preserve"> 2012-04-14 23:00:00</t>
  </si>
  <si>
    <t xml:space="preserve"> 2012-04-15 00:00:00</t>
  </si>
  <si>
    <t xml:space="preserve"> 2012-04-15 01:00:00</t>
  </si>
  <si>
    <t xml:space="preserve"> 2012-04-15 02:00:00</t>
  </si>
  <si>
    <t xml:space="preserve"> 2012-04-15 03:00:00</t>
  </si>
  <si>
    <t xml:space="preserve"> 2012-04-15 04:00:00</t>
  </si>
  <si>
    <t xml:space="preserve"> 2012-04-15 05:00:00</t>
  </si>
  <si>
    <t xml:space="preserve"> 2012-04-15 06:00:00</t>
  </si>
  <si>
    <t xml:space="preserve"> 2012-04-15 07:00:00</t>
  </si>
  <si>
    <t xml:space="preserve"> 2012-04-15 08:00:00</t>
  </si>
  <si>
    <t xml:space="preserve"> 2012-04-15 09:00:00</t>
  </si>
  <si>
    <t xml:space="preserve"> 2012-04-15 10:00:00</t>
  </si>
  <si>
    <t xml:space="preserve"> 2012-04-15 11:00:00</t>
  </si>
  <si>
    <t xml:space="preserve"> 2012-04-15 12:00:00</t>
  </si>
  <si>
    <t xml:space="preserve"> 2012-04-15 13:00:00</t>
  </si>
  <si>
    <t xml:space="preserve"> 2012-04-15 14:00:00</t>
  </si>
  <si>
    <t xml:space="preserve"> 2012-04-15 15:00:00</t>
  </si>
  <si>
    <t xml:space="preserve"> 2012-04-15 16:00:00</t>
  </si>
  <si>
    <t xml:space="preserve"> 2012-04-15 17:00:00</t>
  </si>
  <si>
    <t xml:space="preserve"> 2012-04-15 18:00:00</t>
  </si>
  <si>
    <t xml:space="preserve"> 2012-04-15 19:00:00</t>
  </si>
  <si>
    <t xml:space="preserve"> 2012-04-15 20:00:00</t>
  </si>
  <si>
    <t xml:space="preserve"> 2012-04-15 21:00:00</t>
  </si>
  <si>
    <t xml:space="preserve"> 2012-04-15 22:00:00</t>
  </si>
  <si>
    <t xml:space="preserve"> 2012-04-15 23:00:00</t>
  </si>
  <si>
    <t xml:space="preserve"> 2012-04-16 00:00:00</t>
  </si>
  <si>
    <t xml:space="preserve"> 2012-04-16 01:00:00</t>
  </si>
  <si>
    <t xml:space="preserve"> 2012-04-16 02:00:00</t>
  </si>
  <si>
    <t xml:space="preserve"> 2012-04-16 03:00:00</t>
  </si>
  <si>
    <t xml:space="preserve"> 2012-04-16 04:00:00</t>
  </si>
  <si>
    <t xml:space="preserve"> 2012-04-16 05:00:00</t>
  </si>
  <si>
    <t xml:space="preserve"> 2012-04-16 06:00:00</t>
  </si>
  <si>
    <t xml:space="preserve"> 2012-04-16 07:00:00</t>
  </si>
  <si>
    <t xml:space="preserve"> 2012-04-16 08:00:00</t>
  </si>
  <si>
    <t xml:space="preserve"> 2012-04-16 09:00:00</t>
  </si>
  <si>
    <t xml:space="preserve"> 2012-04-16 10:00:00</t>
  </si>
  <si>
    <t xml:space="preserve"> 2012-04-16 11:00:00</t>
  </si>
  <si>
    <t xml:space="preserve"> 2012-04-16 12:00:00</t>
  </si>
  <si>
    <t xml:space="preserve"> 2012-04-16 13:00:00</t>
  </si>
  <si>
    <t xml:space="preserve"> 2012-04-16 14:00:00</t>
  </si>
  <si>
    <t xml:space="preserve"> 2012-04-16 15:00:00</t>
  </si>
  <si>
    <t xml:space="preserve"> 2012-04-16 16:00:00</t>
  </si>
  <si>
    <t xml:space="preserve"> 2012-04-16 17:00:00</t>
  </si>
  <si>
    <t xml:space="preserve"> 2012-04-16 18:00:00</t>
  </si>
  <si>
    <t xml:space="preserve"> 2012-04-16 19:00:00</t>
  </si>
  <si>
    <t xml:space="preserve"> 2012-04-16 20:00:00</t>
  </si>
  <si>
    <t xml:space="preserve"> 2012-04-16 21:00:00</t>
  </si>
  <si>
    <t xml:space="preserve"> 2012-04-16 22:00:00</t>
  </si>
  <si>
    <t xml:space="preserve"> 2012-04-16 23:00:00</t>
  </si>
  <si>
    <t xml:space="preserve"> 2012-04-17 00:00:00</t>
  </si>
  <si>
    <t xml:space="preserve"> 2012-04-17 01:00:00</t>
  </si>
  <si>
    <t xml:space="preserve"> 2012-04-17 02:00:00</t>
  </si>
  <si>
    <t xml:space="preserve"> 2012-04-17 03:00:00</t>
  </si>
  <si>
    <t xml:space="preserve"> 2012-04-17 04:00:00</t>
  </si>
  <si>
    <t xml:space="preserve"> 2012-04-17 05:00:00</t>
  </si>
  <si>
    <t xml:space="preserve"> 2012-04-17 06:00:00</t>
  </si>
  <si>
    <t xml:space="preserve"> 2012-04-17 07:00:00</t>
  </si>
  <si>
    <t xml:space="preserve"> 2012-04-17 08:00:00</t>
  </si>
  <si>
    <t xml:space="preserve"> 2012-04-17 09:00:00</t>
  </si>
  <si>
    <t xml:space="preserve"> 2012-04-17 10:00:00</t>
  </si>
  <si>
    <t xml:space="preserve"> 2012-04-17 11:00:00</t>
  </si>
  <si>
    <t xml:space="preserve"> 2012-04-17 12:00:00</t>
  </si>
  <si>
    <t xml:space="preserve"> 2012-04-17 13:00:00</t>
  </si>
  <si>
    <t xml:space="preserve"> 2012-04-17 14:00:00</t>
  </si>
  <si>
    <t xml:space="preserve"> 2012-04-17 15:00:00</t>
  </si>
  <si>
    <t xml:space="preserve"> 2012-04-17 16:00:00</t>
  </si>
  <si>
    <t xml:space="preserve"> 2012-04-17 17:00:00</t>
  </si>
  <si>
    <t xml:space="preserve"> 2012-04-17 18:00:00</t>
  </si>
  <si>
    <t xml:space="preserve"> 2012-04-17 19:00:00</t>
  </si>
  <si>
    <t xml:space="preserve"> 2012-04-17 20:00:00</t>
  </si>
  <si>
    <t xml:space="preserve"> 2012-04-17 21:00:00</t>
  </si>
  <si>
    <t xml:space="preserve"> 2012-04-17 22:00:00</t>
  </si>
  <si>
    <t xml:space="preserve"> 2012-04-17 23:00:00</t>
  </si>
  <si>
    <t xml:space="preserve"> 2012-04-18 00:00:00</t>
  </si>
  <si>
    <t xml:space="preserve"> 2012-04-18 01:00:00</t>
  </si>
  <si>
    <t xml:space="preserve"> 2012-04-18 02:00:00</t>
  </si>
  <si>
    <t xml:space="preserve"> 2012-04-18 03:00:00</t>
  </si>
  <si>
    <t xml:space="preserve"> 2012-04-18 04:00:00</t>
  </si>
  <si>
    <t xml:space="preserve"> 2012-04-18 05:00:00</t>
  </si>
  <si>
    <t xml:space="preserve"> 2012-04-18 06:00:00</t>
  </si>
  <si>
    <t xml:space="preserve"> 2012-04-18 07:00:00</t>
  </si>
  <si>
    <t xml:space="preserve"> 2012-04-18 08:00:00</t>
  </si>
  <si>
    <t xml:space="preserve"> 2012-04-18 09:00:00</t>
  </si>
  <si>
    <t xml:space="preserve"> 2012-04-18 10:00:00</t>
  </si>
  <si>
    <t xml:space="preserve"> 2012-04-18 11:00:00</t>
  </si>
  <si>
    <t xml:space="preserve"> 2012-04-18 12:00:00</t>
  </si>
  <si>
    <t xml:space="preserve"> 2012-04-18 13:00:00</t>
  </si>
  <si>
    <t xml:space="preserve"> 2012-04-18 14:00:00</t>
  </si>
  <si>
    <t xml:space="preserve"> 2012-04-18 15:00:00</t>
  </si>
  <si>
    <t xml:space="preserve"> 2012-04-18 16:00:00</t>
  </si>
  <si>
    <t xml:space="preserve"> 2012-04-18 17:00:00</t>
  </si>
  <si>
    <t xml:space="preserve"> 2012-04-18 18:00:00</t>
  </si>
  <si>
    <t xml:space="preserve"> 2012-04-18 19:00:00</t>
  </si>
  <si>
    <t xml:space="preserve"> 2012-04-18 20:00:00</t>
  </si>
  <si>
    <t xml:space="preserve"> 2012-04-18 21:00:00</t>
  </si>
  <si>
    <t xml:space="preserve"> 2012-04-18 22:00:00</t>
  </si>
  <si>
    <t xml:space="preserve"> 2012-04-18 23:00:00</t>
  </si>
  <si>
    <t xml:space="preserve"> 2012-04-19 00:00:00</t>
  </si>
  <si>
    <t xml:space="preserve"> 2012-04-19 01:00:00</t>
  </si>
  <si>
    <t xml:space="preserve"> 2012-04-19 02:00:00</t>
  </si>
  <si>
    <t xml:space="preserve"> 2012-04-19 03:00:00</t>
  </si>
  <si>
    <t xml:space="preserve"> 2012-04-19 04:00:00</t>
  </si>
  <si>
    <t xml:space="preserve"> 2012-04-19 05:00:00</t>
  </si>
  <si>
    <t xml:space="preserve"> 2012-04-19 06:00:00</t>
  </si>
  <si>
    <t xml:space="preserve"> 2012-04-19 07:00:00</t>
  </si>
  <si>
    <t xml:space="preserve"> 2012-04-19 08:00:00</t>
  </si>
  <si>
    <t xml:space="preserve"> 2012-04-19 09:00:00</t>
  </si>
  <si>
    <t xml:space="preserve"> 2012-04-19 10:00:00</t>
  </si>
  <si>
    <t xml:space="preserve"> 2012-04-19 11:00:00</t>
  </si>
  <si>
    <t xml:space="preserve"> 2012-04-19 12:00:00</t>
  </si>
  <si>
    <t xml:space="preserve"> 2012-04-19 13:00:00</t>
  </si>
  <si>
    <t xml:space="preserve"> 2012-04-19 14:00:00</t>
  </si>
  <si>
    <t xml:space="preserve"> 2012-04-19 15:00:00</t>
  </si>
  <si>
    <t xml:space="preserve"> 2012-04-19 16:00:00</t>
  </si>
  <si>
    <t xml:space="preserve"> 2012-04-19 17:00:00</t>
  </si>
  <si>
    <t xml:space="preserve"> 2012-04-19 18:00:00</t>
  </si>
  <si>
    <t xml:space="preserve"> 2012-04-19 19:00:00</t>
  </si>
  <si>
    <t xml:space="preserve"> 2012-04-19 20:00:00</t>
  </si>
  <si>
    <t xml:space="preserve"> 2012-04-19 21:00:00</t>
  </si>
  <si>
    <t xml:space="preserve"> 2012-04-19 22:00:00</t>
  </si>
  <si>
    <t xml:space="preserve"> 2012-04-19 23:00:00</t>
  </si>
  <si>
    <t xml:space="preserve"> 2012-04-20 00:00:00</t>
  </si>
  <si>
    <t>average 7</t>
  </si>
  <si>
    <t xml:space="preserve"> 2012-04-20 01:00:00</t>
  </si>
  <si>
    <t xml:space="preserve"> 2012-04-20 02:00:00</t>
  </si>
  <si>
    <t xml:space="preserve"> 2012-04-20 03:00:00</t>
  </si>
  <si>
    <t xml:space="preserve"> 2012-04-20 04:00:00</t>
  </si>
  <si>
    <t xml:space="preserve"> 2012-04-20 05:00:00</t>
  </si>
  <si>
    <t xml:space="preserve"> 2012-04-20 06:00:00</t>
  </si>
  <si>
    <t xml:space="preserve"> 2012-04-20 07:00:00</t>
  </si>
  <si>
    <t xml:space="preserve"> 2012-04-20 08:00:00</t>
  </si>
  <si>
    <t xml:space="preserve"> 2012-04-20 09:00:00</t>
  </si>
  <si>
    <t xml:space="preserve"> 2012-04-20 10:00:00</t>
  </si>
  <si>
    <t xml:space="preserve"> 2012-04-20 11:00:00</t>
  </si>
  <si>
    <t xml:space="preserve"> 2012-04-20 12:00:00</t>
  </si>
  <si>
    <t xml:space="preserve"> 2012-04-20 13:00:00</t>
  </si>
  <si>
    <t xml:space="preserve"> 2012-04-20 14:00:00</t>
  </si>
  <si>
    <t xml:space="preserve"> 2012-04-20 15:00:00</t>
  </si>
  <si>
    <t xml:space="preserve"> 2012-04-20 16:00:00</t>
  </si>
  <si>
    <t xml:space="preserve"> 2012-04-20 17:00:00</t>
  </si>
  <si>
    <t xml:space="preserve"> 2012-04-20 18:00:00</t>
  </si>
  <si>
    <t xml:space="preserve"> 2012-04-20 19:00:00</t>
  </si>
  <si>
    <t xml:space="preserve"> 2012-04-20 20:00:00</t>
  </si>
  <si>
    <t xml:space="preserve"> 2012-04-20 21:00:00</t>
  </si>
  <si>
    <t xml:space="preserve"> 2012-04-20 22:00:00</t>
  </si>
  <si>
    <t xml:space="preserve"> 2012-04-20 23:00:00</t>
  </si>
  <si>
    <t xml:space="preserve"> 2012-04-21 00:00:00</t>
  </si>
  <si>
    <t xml:space="preserve"> 2012-04-21 01:00:00</t>
  </si>
  <si>
    <t xml:space="preserve"> 2012-04-21 02:00:00</t>
  </si>
  <si>
    <t xml:space="preserve"> 2012-04-21 03:00:00</t>
  </si>
  <si>
    <t xml:space="preserve"> 2012-04-21 04:00:00</t>
  </si>
  <si>
    <t xml:space="preserve"> 2012-04-21 05:00:00</t>
  </si>
  <si>
    <t xml:space="preserve"> 2012-04-21 06:00:00</t>
  </si>
  <si>
    <t xml:space="preserve"> 2012-04-21 07:00:00</t>
  </si>
  <si>
    <t xml:space="preserve"> 2012-04-21 08:00:00</t>
  </si>
  <si>
    <t xml:space="preserve"> 2012-04-21 09:00:00</t>
  </si>
  <si>
    <t xml:space="preserve"> 2012-04-21 10:00:00</t>
  </si>
  <si>
    <t xml:space="preserve"> 2012-04-21 11:00:00</t>
  </si>
  <si>
    <t xml:space="preserve"> 2012-04-21 12:00:00</t>
  </si>
  <si>
    <t xml:space="preserve"> 2012-04-21 13:00:00</t>
  </si>
  <si>
    <t xml:space="preserve"> 2012-04-21 14:00:00</t>
  </si>
  <si>
    <t xml:space="preserve"> 2012-04-21 15:00:00</t>
  </si>
  <si>
    <t xml:space="preserve"> 2012-04-21 16:00:00</t>
  </si>
  <si>
    <t xml:space="preserve"> 2012-04-21 17:00:00</t>
  </si>
  <si>
    <t xml:space="preserve"> 2012-04-21 18:00:00</t>
  </si>
  <si>
    <t xml:space="preserve"> 2012-04-21 19:00:00</t>
  </si>
  <si>
    <t xml:space="preserve"> 2012-04-21 20:00:00</t>
  </si>
  <si>
    <t xml:space="preserve"> 2012-04-21 21:00:00</t>
  </si>
  <si>
    <t xml:space="preserve"> 2012-04-21 22:00:00</t>
  </si>
  <si>
    <t xml:space="preserve"> 2012-04-21 23:00:00</t>
  </si>
  <si>
    <t xml:space="preserve"> 2012-04-22 00:00:00</t>
  </si>
  <si>
    <t xml:space="preserve"> 2012-04-22 01:00:00</t>
  </si>
  <si>
    <t xml:space="preserve"> 2012-04-22 02:00:00</t>
  </si>
  <si>
    <t xml:space="preserve"> 2012-04-22 03:00:00</t>
  </si>
  <si>
    <t xml:space="preserve"> 2012-04-22 04:00:00</t>
  </si>
  <si>
    <t xml:space="preserve"> 2012-04-22 05:00:00</t>
  </si>
  <si>
    <t xml:space="preserve"> 2012-04-22 06:00:00</t>
  </si>
  <si>
    <t xml:space="preserve"> 2012-04-22 07:00:00</t>
  </si>
  <si>
    <t xml:space="preserve"> 2012-04-22 08:00:00</t>
  </si>
  <si>
    <t xml:space="preserve"> 2012-04-22 09:00:00</t>
  </si>
  <si>
    <t xml:space="preserve"> 2012-04-22 10:00:00</t>
  </si>
  <si>
    <t xml:space="preserve"> 2012-04-22 11:00:00</t>
  </si>
  <si>
    <t xml:space="preserve"> 2012-04-22 12:00:00</t>
  </si>
  <si>
    <t xml:space="preserve"> 2012-04-22 13:00:00</t>
  </si>
  <si>
    <t xml:space="preserve"> 2012-04-22 14:00:00</t>
  </si>
  <si>
    <t xml:space="preserve"> 2012-04-22 15:00:00</t>
  </si>
  <si>
    <t xml:space="preserve"> 2012-04-22 16:00:00</t>
  </si>
  <si>
    <t xml:space="preserve"> 2012-04-22 17:00:00</t>
  </si>
  <si>
    <t xml:space="preserve"> 2012-04-22 18:00:00</t>
  </si>
  <si>
    <t xml:space="preserve"> 2012-04-22 19:00:00</t>
  </si>
  <si>
    <t xml:space="preserve"> 2012-04-22 20:00:00</t>
  </si>
  <si>
    <t xml:space="preserve"> 2012-04-22 21:00:00</t>
  </si>
  <si>
    <t xml:space="preserve"> 2012-04-22 22:00:00</t>
  </si>
  <si>
    <t xml:space="preserve"> 2012-04-22 23:00:00</t>
  </si>
  <si>
    <t xml:space="preserve"> 2012-04-23 00:00:00</t>
  </si>
  <si>
    <t xml:space="preserve"> 2012-04-23 01:00:00</t>
  </si>
  <si>
    <t xml:space="preserve"> 2012-04-23 02:00:00</t>
  </si>
  <si>
    <t xml:space="preserve"> 2012-04-23 03:00:00</t>
  </si>
  <si>
    <t xml:space="preserve"> 2012-04-23 04:00:00</t>
  </si>
  <si>
    <t xml:space="preserve"> 2012-04-23 05:00:00</t>
  </si>
  <si>
    <t xml:space="preserve"> 2012-04-23 06:00:00</t>
  </si>
  <si>
    <t xml:space="preserve"> 2012-04-23 07:00:00</t>
  </si>
  <si>
    <t xml:space="preserve"> 2012-04-23 08:00:00</t>
  </si>
  <si>
    <t xml:space="preserve"> 2012-04-23 09:00:00</t>
  </si>
  <si>
    <t xml:space="preserve"> 2012-04-23 10:00:00</t>
  </si>
  <si>
    <t xml:space="preserve"> 2012-04-23 11:00:00</t>
  </si>
  <si>
    <t xml:space="preserve"> 2012-04-23 12:00:00</t>
  </si>
  <si>
    <t xml:space="preserve"> 2012-04-23 13:00:00</t>
  </si>
  <si>
    <t xml:space="preserve"> 2012-04-23 14:00:00</t>
  </si>
  <si>
    <t xml:space="preserve"> 2012-04-23 15:00:00</t>
  </si>
  <si>
    <t xml:space="preserve"> 2012-04-23 16:00:00</t>
  </si>
  <si>
    <t xml:space="preserve"> 2012-04-23 17:00:00</t>
  </si>
  <si>
    <t xml:space="preserve"> 2012-04-23 18:00:00</t>
  </si>
  <si>
    <t xml:space="preserve"> 2012-04-23 19:00:00</t>
  </si>
  <si>
    <t xml:space="preserve"> 2012-04-23 20:00:00</t>
  </si>
  <si>
    <t xml:space="preserve"> 2012-04-23 21:00:00</t>
  </si>
  <si>
    <t xml:space="preserve"> 2012-04-23 22:00:00</t>
  </si>
  <si>
    <t xml:space="preserve"> 2012-04-23 23:00:00</t>
  </si>
  <si>
    <t xml:space="preserve"> 2012-04-24 00:00:00</t>
  </si>
  <si>
    <t xml:space="preserve"> 2012-04-24 01:00:00</t>
  </si>
  <si>
    <t xml:space="preserve"> 2012-04-24 02:00:00</t>
  </si>
  <si>
    <t xml:space="preserve"> 2012-04-24 03:00:00</t>
  </si>
  <si>
    <t xml:space="preserve"> 2012-04-24 04:00:00</t>
  </si>
  <si>
    <t xml:space="preserve"> 2012-04-24 05:00:00</t>
  </si>
  <si>
    <t xml:space="preserve"> 2012-04-24 06:00:00</t>
  </si>
  <si>
    <t xml:space="preserve"> 2012-04-24 07:00:00</t>
  </si>
  <si>
    <t xml:space="preserve"> 2012-04-24 08:00:00</t>
  </si>
  <si>
    <t xml:space="preserve"> 2012-04-24 09:00:00</t>
  </si>
  <si>
    <t xml:space="preserve"> 2012-04-24 10:00:00</t>
  </si>
  <si>
    <t xml:space="preserve"> 2012-04-24 11:00:00</t>
  </si>
  <si>
    <t xml:space="preserve"> 2012-04-24 12:00:00</t>
  </si>
  <si>
    <t xml:space="preserve"> 2012-04-24 13:00:00</t>
  </si>
  <si>
    <t xml:space="preserve"> 2012-04-24 14:00:00</t>
  </si>
  <si>
    <t xml:space="preserve"> 2012-04-24 15:00:00</t>
  </si>
  <si>
    <t xml:space="preserve"> 2012-04-24 16:00:00</t>
  </si>
  <si>
    <t xml:space="preserve"> 2012-04-24 17:00:00</t>
  </si>
  <si>
    <t xml:space="preserve"> 2012-04-24 18:00:00</t>
  </si>
  <si>
    <t xml:space="preserve"> 2012-04-24 19:00:00</t>
  </si>
  <si>
    <t xml:space="preserve"> 2012-04-24 20:00:00</t>
  </si>
  <si>
    <t xml:space="preserve"> 2012-04-24 21:00:00</t>
  </si>
  <si>
    <t xml:space="preserve"> 2012-04-24 22:00:00</t>
  </si>
  <si>
    <t xml:space="preserve"> 2012-04-24 23:00:00</t>
  </si>
  <si>
    <t xml:space="preserve"> 2012-04-25 00:00:00</t>
  </si>
  <si>
    <t xml:space="preserve"> 2012-04-25 01:00:00</t>
  </si>
  <si>
    <t xml:space="preserve"> 2012-04-25 02:00:00</t>
  </si>
  <si>
    <t xml:space="preserve"> 2012-04-25 03:00:00</t>
  </si>
  <si>
    <t xml:space="preserve"> 2012-04-25 04:00:00</t>
  </si>
  <si>
    <t xml:space="preserve"> 2012-04-25 05:00:00</t>
  </si>
  <si>
    <t xml:space="preserve"> 2012-04-25 06:00:00</t>
  </si>
  <si>
    <t xml:space="preserve"> 2012-04-25 07:00:00</t>
  </si>
  <si>
    <t xml:space="preserve"> 2012-04-25 08:00:00</t>
  </si>
  <si>
    <t xml:space="preserve"> 2012-04-25 09:00:00</t>
  </si>
  <si>
    <t xml:space="preserve"> 2012-04-25 10:00:00</t>
  </si>
  <si>
    <t xml:space="preserve"> 2012-04-25 11:00:00</t>
  </si>
  <si>
    <t xml:space="preserve"> 2012-04-25 12:00:00</t>
  </si>
  <si>
    <t xml:space="preserve"> 2012-04-25 13:00:00</t>
  </si>
  <si>
    <t xml:space="preserve"> 2012-04-25 14:00:00</t>
  </si>
  <si>
    <t xml:space="preserve"> 2012-04-25 15:00:00</t>
  </si>
  <si>
    <t xml:space="preserve"> 2012-04-25 16:00:00</t>
  </si>
  <si>
    <t xml:space="preserve"> 2012-04-25 17:00:00</t>
  </si>
  <si>
    <t xml:space="preserve"> 2012-04-25 18:00:00</t>
  </si>
  <si>
    <t xml:space="preserve"> 2012-04-25 19:00:00</t>
  </si>
  <si>
    <t xml:space="preserve"> 2012-04-25 20:00:00</t>
  </si>
  <si>
    <t xml:space="preserve"> 2012-04-25 21:00:00</t>
  </si>
  <si>
    <t xml:space="preserve"> 2012-04-25 22:00:00</t>
  </si>
  <si>
    <t xml:space="preserve"> 2012-04-25 23:00:00</t>
  </si>
  <si>
    <t xml:space="preserve"> 2012-04-26 00:00:00</t>
  </si>
  <si>
    <t xml:space="preserve"> 2012-04-26 01:00:00</t>
  </si>
  <si>
    <t xml:space="preserve"> 2012-04-26 02:00:00</t>
  </si>
  <si>
    <t xml:space="preserve"> 2012-04-26 03:00:00</t>
  </si>
  <si>
    <t xml:space="preserve"> 2012-04-26 04:00:00</t>
  </si>
  <si>
    <t xml:space="preserve"> 2012-04-26 05:00:00</t>
  </si>
  <si>
    <t xml:space="preserve"> 2012-04-26 06:00:00</t>
  </si>
  <si>
    <t xml:space="preserve"> 2012-04-26 07:00:00</t>
  </si>
  <si>
    <t xml:space="preserve"> 2012-04-26 08:00:00</t>
  </si>
  <si>
    <t xml:space="preserve"> 2012-04-26 09:00:00</t>
  </si>
  <si>
    <t xml:space="preserve"> 2012-04-26 10:00:00</t>
  </si>
  <si>
    <t xml:space="preserve"> 2012-04-26 11:00:00</t>
  </si>
  <si>
    <t xml:space="preserve"> 2012-04-26 12:00:00</t>
  </si>
  <si>
    <t xml:space="preserve"> 2012-04-26 13:00:00</t>
  </si>
  <si>
    <t xml:space="preserve"> 2012-04-26 14:00:00</t>
  </si>
  <si>
    <t xml:space="preserve"> 2012-04-26 15:00:00</t>
  </si>
  <si>
    <t xml:space="preserve"> 2012-04-26 16:00:00</t>
  </si>
  <si>
    <t xml:space="preserve"> 2012-04-26 17:00:00</t>
  </si>
  <si>
    <t xml:space="preserve"> 2012-04-26 18:00:00</t>
  </si>
  <si>
    <t xml:space="preserve"> 2012-04-26 19:00:00</t>
  </si>
  <si>
    <t xml:space="preserve"> 2012-04-26 20:00:00</t>
  </si>
  <si>
    <t xml:space="preserve"> 2012-04-26 21:00:00</t>
  </si>
  <si>
    <t xml:space="preserve"> 2012-04-26 22:00:00</t>
  </si>
  <si>
    <t xml:space="preserve"> 2012-04-26 23:00:00</t>
  </si>
  <si>
    <t xml:space="preserve"> 2012-04-27 00:00:00</t>
  </si>
  <si>
    <t>average 8</t>
  </si>
  <si>
    <t xml:space="preserve"> 2012-04-27 01:00:00</t>
  </si>
  <si>
    <t xml:space="preserve"> 2012-04-27 02:00:00</t>
  </si>
  <si>
    <t xml:space="preserve"> 2012-04-27 03:00:00</t>
  </si>
  <si>
    <t xml:space="preserve"> 2012-04-27 04:00:00</t>
  </si>
  <si>
    <t xml:space="preserve"> 2012-04-27 05:00:00</t>
  </si>
  <si>
    <t xml:space="preserve"> 2012-04-27 06:00:00</t>
  </si>
  <si>
    <t xml:space="preserve"> 2012-04-27 07:00:00</t>
  </si>
  <si>
    <t xml:space="preserve"> 2012-04-27 08:00:00</t>
  </si>
  <si>
    <t xml:space="preserve"> 2012-04-27 09:00:00</t>
  </si>
  <si>
    <t xml:space="preserve"> 2012-04-27 10:00:00</t>
  </si>
  <si>
    <t xml:space="preserve"> 2012-04-27 11:00:00</t>
  </si>
  <si>
    <t xml:space="preserve"> 2012-04-27 12:00:00</t>
  </si>
  <si>
    <t xml:space="preserve"> 2012-04-27 13:00:00</t>
  </si>
  <si>
    <t xml:space="preserve"> 2012-04-27 14:00:00</t>
  </si>
  <si>
    <t xml:space="preserve"> 2012-04-27 15:00:00</t>
  </si>
  <si>
    <t xml:space="preserve"> 2012-04-27 16:00:00</t>
  </si>
  <si>
    <t xml:space="preserve"> 2012-04-27 17:00:00</t>
  </si>
  <si>
    <t xml:space="preserve"> 2012-04-27 18:00:00</t>
  </si>
  <si>
    <t xml:space="preserve"> 2012-04-27 19:00:00</t>
  </si>
  <si>
    <t xml:space="preserve"> 2012-04-27 20:00:00</t>
  </si>
  <si>
    <t xml:space="preserve"> 2012-04-27 21:00:00</t>
  </si>
  <si>
    <t xml:space="preserve"> 2012-04-27 22:00:00</t>
  </si>
  <si>
    <t xml:space="preserve"> 2012-04-27 23:00:00</t>
  </si>
  <si>
    <t xml:space="preserve"> 2012-04-28 00:00:00</t>
  </si>
  <si>
    <t xml:space="preserve"> 2012-04-28 01:00:00</t>
  </si>
  <si>
    <t xml:space="preserve"> 2012-04-28 02:00:00</t>
  </si>
  <si>
    <t xml:space="preserve"> 2012-04-28 03:00:00</t>
  </si>
  <si>
    <t xml:space="preserve"> 2012-04-28 04:00:00</t>
  </si>
  <si>
    <t xml:space="preserve"> 2012-04-28 05:00:00</t>
  </si>
  <si>
    <t xml:space="preserve"> 2012-04-28 06:00:00</t>
  </si>
  <si>
    <t xml:space="preserve"> 2012-04-28 07:00:00</t>
  </si>
  <si>
    <t xml:space="preserve"> 2012-04-28 08:00:00</t>
  </si>
  <si>
    <t xml:space="preserve"> 2012-04-28 09:00:00</t>
  </si>
  <si>
    <t xml:space="preserve"> 2012-04-28 10:00:00</t>
  </si>
  <si>
    <t xml:space="preserve"> 2012-04-28 11:00:00</t>
  </si>
  <si>
    <t xml:space="preserve"> 2012-04-28 12:00:00</t>
  </si>
  <si>
    <t xml:space="preserve"> 2012-04-28 13:00:00</t>
  </si>
  <si>
    <t xml:space="preserve"> 2012-04-28 14:00:00</t>
  </si>
  <si>
    <t xml:space="preserve"> 2012-04-28 15:00:00</t>
  </si>
  <si>
    <t xml:space="preserve"> 2012-04-28 16:00:00</t>
  </si>
  <si>
    <t xml:space="preserve"> 2012-04-28 17:00:00</t>
  </si>
  <si>
    <t xml:space="preserve"> 2012-04-28 18:00:00</t>
  </si>
  <si>
    <t xml:space="preserve"> 2012-04-28 19:00:00</t>
  </si>
  <si>
    <t xml:space="preserve"> 2012-04-28 20:00:00</t>
  </si>
  <si>
    <t xml:space="preserve"> 2012-04-28 21:00:00</t>
  </si>
  <si>
    <t xml:space="preserve"> 2012-04-28 22:00:00</t>
  </si>
  <si>
    <t xml:space="preserve"> 2012-04-28 23:00:00</t>
  </si>
  <si>
    <t xml:space="preserve"> 2012-04-29 00:00:00</t>
  </si>
  <si>
    <t xml:space="preserve"> 2012-04-29 01:00:00</t>
  </si>
  <si>
    <t xml:space="preserve"> 2012-04-29 02:00:00</t>
  </si>
  <si>
    <t xml:space="preserve"> 2012-04-29 03:00:00</t>
  </si>
  <si>
    <t xml:space="preserve"> 2012-04-29 04:00:00</t>
  </si>
  <si>
    <t xml:space="preserve"> 2012-04-29 05:00:00</t>
  </si>
  <si>
    <t xml:space="preserve"> 2012-04-29 06:00:00</t>
  </si>
  <si>
    <t xml:space="preserve"> 2012-04-29 07:00:00</t>
  </si>
  <si>
    <t xml:space="preserve"> 2012-04-29 08:00:00</t>
  </si>
  <si>
    <t xml:space="preserve"> 2012-04-29 09:00:00</t>
  </si>
  <si>
    <t xml:space="preserve"> 2012-04-29 10:00:00</t>
  </si>
  <si>
    <t xml:space="preserve"> 2012-04-29 11:00:00</t>
  </si>
  <si>
    <t xml:space="preserve"> 2012-04-29 12:00:00</t>
  </si>
  <si>
    <t xml:space="preserve"> 2012-04-29 13:00:00</t>
  </si>
  <si>
    <t xml:space="preserve"> 2012-04-29 14:00:00</t>
  </si>
  <si>
    <t xml:space="preserve"> 2012-04-29 15:00:00</t>
  </si>
  <si>
    <t xml:space="preserve"> 2012-04-29 16:00:00</t>
  </si>
  <si>
    <t xml:space="preserve"> 2012-04-29 17:00:00</t>
  </si>
  <si>
    <t xml:space="preserve"> 2012-04-29 18:00:00</t>
  </si>
  <si>
    <t xml:space="preserve"> 2012-04-29 19:00:00</t>
  </si>
  <si>
    <t xml:space="preserve"> 2012-04-29 20:00:00</t>
  </si>
  <si>
    <t xml:space="preserve"> 2012-04-29 21:00:00</t>
  </si>
  <si>
    <t xml:space="preserve"> 2012-04-29 22:00:00</t>
  </si>
  <si>
    <t xml:space="preserve"> 2012-04-29 23:00:00</t>
  </si>
  <si>
    <t xml:space="preserve"> 2012-04-30 00:00:00</t>
  </si>
  <si>
    <t xml:space="preserve"> 2012-04-30 01:00:00</t>
  </si>
  <si>
    <t xml:space="preserve"> 2012-04-30 02:00:00</t>
  </si>
  <si>
    <t xml:space="preserve"> 2012-04-30 03:00:00</t>
  </si>
  <si>
    <t xml:space="preserve"> 2012-04-30 04:00:00</t>
  </si>
  <si>
    <t xml:space="preserve"> 2012-04-30 05:00:00</t>
  </si>
  <si>
    <t xml:space="preserve"> 2012-04-30 06:00:00</t>
  </si>
  <si>
    <t xml:space="preserve"> 2012-04-30 07:00:00</t>
  </si>
  <si>
    <t xml:space="preserve"> 2012-04-30 08:00:00</t>
  </si>
  <si>
    <t xml:space="preserve"> 2012-04-30 09:00:00</t>
  </si>
  <si>
    <t xml:space="preserve"> 2012-04-30 10:00:00</t>
  </si>
  <si>
    <t xml:space="preserve"> 2012-04-30 11:00:00</t>
  </si>
  <si>
    <t xml:space="preserve"> 2012-04-30 12:00:00</t>
  </si>
  <si>
    <t xml:space="preserve"> 2012-04-30 13:00:00</t>
  </si>
  <si>
    <t xml:space="preserve"> 2012-04-30 14:00:00</t>
  </si>
  <si>
    <t xml:space="preserve"> 2012-04-30 15:00:00</t>
  </si>
  <si>
    <t xml:space="preserve"> 2012-04-30 16:00:00</t>
  </si>
  <si>
    <t xml:space="preserve"> 2012-04-30 17:00:00</t>
  </si>
  <si>
    <t xml:space="preserve"> 2012-04-30 18:00:00</t>
  </si>
  <si>
    <t xml:space="preserve"> 2012-04-30 19:00:00</t>
  </si>
  <si>
    <t xml:space="preserve"> 2012-04-30 20:00:00</t>
  </si>
  <si>
    <t xml:space="preserve"> 2012-04-30 21:00:00</t>
  </si>
  <si>
    <t xml:space="preserve"> 2012-04-30 22:00:00</t>
  </si>
  <si>
    <t xml:space="preserve"> 2012-04-30 23:00:00</t>
  </si>
  <si>
    <t>Predicted Value -- Mod</t>
  </si>
  <si>
    <t>Predicted Value</t>
  </si>
  <si>
    <t>QuadAvg</t>
  </si>
  <si>
    <t>Actual Value</t>
  </si>
  <si>
    <t>Squared Error_1</t>
  </si>
  <si>
    <t>Squared_error_1.5</t>
  </si>
  <si>
    <t>Squared Error_2</t>
  </si>
  <si>
    <t>Date 1 Error</t>
  </si>
  <si>
    <t>% off_1</t>
  </si>
  <si>
    <t>% off_2</t>
  </si>
  <si>
    <t>% off_3</t>
  </si>
  <si>
    <t>Error-checked</t>
  </si>
  <si>
    <t>Abs error</t>
  </si>
  <si>
    <t>Sum prev</t>
  </si>
  <si>
    <t>Count Prev</t>
  </si>
  <si>
    <t>Avg overall</t>
  </si>
  <si>
    <t>Total difference-squared</t>
  </si>
  <si>
    <t>diff-squared/average</t>
  </si>
  <si>
    <t>Sample variance</t>
  </si>
  <si>
    <t>(1/n-1)) * sum((x_n - x-bar)^2)</t>
  </si>
  <si>
    <t>All</t>
  </si>
  <si>
    <t>90% CI lowerbound</t>
  </si>
  <si>
    <t>90% CI upperbound</t>
  </si>
  <si>
    <t>% of variances falling inside the 90% distribution of sample mean:</t>
  </si>
  <si>
    <r>
      <t xml:space="preserve">In Poisson, </t>
    </r>
    <r>
      <rPr>
        <sz val="11"/>
        <color theme="1"/>
        <rFont val="Calibri"/>
        <family val="2"/>
      </rPr>
      <t>λ = μ = σ^2,</t>
    </r>
  </si>
  <si>
    <t>so this should be 1</t>
  </si>
  <si>
    <t>Using chi-squared to compute a CI</t>
  </si>
  <si>
    <t>for μ based on our sample means</t>
  </si>
  <si>
    <t>Does sample variance -- another est for μ --</t>
  </si>
  <si>
    <t>fall in this range?</t>
  </si>
  <si>
    <t>Variance in range?</t>
  </si>
  <si>
    <t>% off via different estimation methods</t>
  </si>
  <si>
    <t>Average</t>
  </si>
  <si>
    <t>Slope</t>
  </si>
  <si>
    <t>Intercept</t>
  </si>
  <si>
    <t>Row start</t>
  </si>
  <si>
    <t>Row End</t>
  </si>
  <si>
    <t>Original</t>
  </si>
  <si>
    <t>Modified</t>
  </si>
  <si>
    <t>Divided plain</t>
  </si>
  <si>
    <t>Divided modded</t>
  </si>
  <si>
    <t>Sum (y) / Sum(y-hat)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</si>
  <si>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</si>
  <si>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</si>
  <si>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</si>
  <si>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</si>
  <si>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</si>
  <si>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</si>
  <si>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</si>
  <si>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</si>
  <si>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Cohort</t>
  </si>
  <si>
    <t>Predictive variable</t>
  </si>
  <si>
    <t>Original x</t>
  </si>
  <si>
    <t>Modified x</t>
  </si>
  <si>
    <t>Week</t>
  </si>
  <si>
    <t>Weekly growth rate</t>
  </si>
  <si>
    <t>Accounting for usage growth over time // checking for unbiased 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</si>
</sst>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Fill="1"/>
    <xf numFmtId="164" fontId="0" fillId="0" borderId="0" xfId="0" applyNumberFormat="1"/>
    <xf numFmtId="165" fontId="0" fillId="0" borderId="0" xfId="1" applyNumberFormat="1" applyFont="1"/>
    <xf numFmtId="0" fontId="16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/>
    <xf numFmtId="2" fontId="0" fillId="0" borderId="14" xfId="0" applyNumberFormat="1" applyBorder="1"/>
    <xf numFmtId="2" fontId="0" fillId="0" borderId="15" xfId="0" applyNumberFormat="1" applyBorder="1"/>
    <xf numFmtId="2" fontId="0" fillId="0" borderId="16" xfId="0" applyNumberFormat="1" applyBorder="1"/>
    <xf numFmtId="0" fontId="0" fillId="0" borderId="15" xfId="0" applyBorder="1"/>
    <xf numFmtId="0" fontId="0" fillId="0" borderId="16" xfId="0" applyBorder="1"/>
    <xf numFmtId="0" fontId="0" fillId="0" borderId="0" xfId="0" applyAlignment="1"/>
    <xf numFmtId="0" fontId="0" fillId="0" borderId="0" xfId="0" applyBorder="1" applyAlignment="1">
      <alignment horizontal="center"/>
    </xf>
    <xf numFmtId="0" fontId="0" fillId="0" borderId="0" xfId="0" applyBorder="1"/>
    <xf numFmtId="2" fontId="0" fillId="0" borderId="0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Poisson (Averages)</c:v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-0.1222753085334531"/>
                  <c:y val="-5.6350330329924426E-4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  <a:alpha val="70000"/>
                  </a:schemeClr>
                </a:solidFill>
              </c:spPr>
              <c:txPr>
                <a:bodyPr/>
                <a:lstStyle/>
                <a:p>
                  <a:pPr>
                    <a:defRPr>
                      <a:solidFill>
                        <a:schemeClr val="accent1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Averages!$E$3:$E$1274</c:f>
              <c:numCache>
                <c:formatCode>General</c:formatCode>
                <c:ptCount val="1272"/>
                <c:pt idx="0">
                  <c:v>12</c:v>
                </c:pt>
                <c:pt idx="1">
                  <c:v>24</c:v>
                </c:pt>
                <c:pt idx="2">
                  <c:v>25</c:v>
                </c:pt>
                <c:pt idx="3">
                  <c:v>19</c:v>
                </c:pt>
                <c:pt idx="4">
                  <c:v>26</c:v>
                </c:pt>
                <c:pt idx="5">
                  <c:v>16</c:v>
                </c:pt>
                <c:pt idx="6">
                  <c:v>17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8</c:v>
                </c:pt>
                <c:pt idx="12">
                  <c:v>8</c:v>
                </c:pt>
                <c:pt idx="13">
                  <c:v>16</c:v>
                </c:pt>
                <c:pt idx="14">
                  <c:v>11</c:v>
                </c:pt>
                <c:pt idx="15">
                  <c:v>4</c:v>
                </c:pt>
                <c:pt idx="16">
                  <c:v>6</c:v>
                </c:pt>
                <c:pt idx="17">
                  <c:v>10</c:v>
                </c:pt>
                <c:pt idx="18">
                  <c:v>8</c:v>
                </c:pt>
                <c:pt idx="19">
                  <c:v>8</c:v>
                </c:pt>
                <c:pt idx="20">
                  <c:v>12</c:v>
                </c:pt>
                <c:pt idx="21">
                  <c:v>12</c:v>
                </c:pt>
                <c:pt idx="22">
                  <c:v>10</c:v>
                </c:pt>
                <c:pt idx="23">
                  <c:v>50</c:v>
                </c:pt>
                <c:pt idx="24">
                  <c:v>38</c:v>
                </c:pt>
                <c:pt idx="25">
                  <c:v>45</c:v>
                </c:pt>
                <c:pt idx="26">
                  <c:v>26</c:v>
                </c:pt>
                <c:pt idx="27">
                  <c:v>46</c:v>
                </c:pt>
                <c:pt idx="28">
                  <c:v>57</c:v>
                </c:pt>
                <c:pt idx="29">
                  <c:v>45</c:v>
                </c:pt>
                <c:pt idx="30">
                  <c:v>35</c:v>
                </c:pt>
                <c:pt idx="31">
                  <c:v>20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2</c:v>
                </c:pt>
                <c:pt idx="36">
                  <c:v>6</c:v>
                </c:pt>
                <c:pt idx="37">
                  <c:v>11</c:v>
                </c:pt>
                <c:pt idx="38">
                  <c:v>7</c:v>
                </c:pt>
                <c:pt idx="39">
                  <c:v>8</c:v>
                </c:pt>
                <c:pt idx="40">
                  <c:v>11</c:v>
                </c:pt>
                <c:pt idx="41">
                  <c:v>13</c:v>
                </c:pt>
                <c:pt idx="42">
                  <c:v>17</c:v>
                </c:pt>
                <c:pt idx="43">
                  <c:v>13</c:v>
                </c:pt>
                <c:pt idx="44">
                  <c:v>11</c:v>
                </c:pt>
                <c:pt idx="45">
                  <c:v>22</c:v>
                </c:pt>
                <c:pt idx="46">
                  <c:v>28</c:v>
                </c:pt>
                <c:pt idx="47">
                  <c:v>45</c:v>
                </c:pt>
                <c:pt idx="48">
                  <c:v>44</c:v>
                </c:pt>
                <c:pt idx="49">
                  <c:v>36</c:v>
                </c:pt>
                <c:pt idx="50">
                  <c:v>42</c:v>
                </c:pt>
                <c:pt idx="51">
                  <c:v>47</c:v>
                </c:pt>
                <c:pt idx="52">
                  <c:v>50</c:v>
                </c:pt>
                <c:pt idx="53">
                  <c:v>41</c:v>
                </c:pt>
                <c:pt idx="54">
                  <c:v>36</c:v>
                </c:pt>
                <c:pt idx="55">
                  <c:v>29</c:v>
                </c:pt>
                <c:pt idx="56">
                  <c:v>20</c:v>
                </c:pt>
                <c:pt idx="57">
                  <c:v>9</c:v>
                </c:pt>
                <c:pt idx="58">
                  <c:v>5</c:v>
                </c:pt>
                <c:pt idx="59">
                  <c:v>1</c:v>
                </c:pt>
                <c:pt idx="60">
                  <c:v>3</c:v>
                </c:pt>
                <c:pt idx="61">
                  <c:v>5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11</c:v>
                </c:pt>
                <c:pt idx="66">
                  <c:v>12</c:v>
                </c:pt>
                <c:pt idx="67">
                  <c:v>10</c:v>
                </c:pt>
                <c:pt idx="68">
                  <c:v>10</c:v>
                </c:pt>
                <c:pt idx="69">
                  <c:v>12</c:v>
                </c:pt>
                <c:pt idx="70">
                  <c:v>17</c:v>
                </c:pt>
                <c:pt idx="71">
                  <c:v>21</c:v>
                </c:pt>
                <c:pt idx="72">
                  <c:v>14</c:v>
                </c:pt>
                <c:pt idx="73">
                  <c:v>8</c:v>
                </c:pt>
                <c:pt idx="74">
                  <c:v>20</c:v>
                </c:pt>
                <c:pt idx="75">
                  <c:v>9</c:v>
                </c:pt>
                <c:pt idx="76">
                  <c:v>8</c:v>
                </c:pt>
                <c:pt idx="77">
                  <c:v>4</c:v>
                </c:pt>
                <c:pt idx="78">
                  <c:v>4</c:v>
                </c:pt>
                <c:pt idx="79">
                  <c:v>0</c:v>
                </c:pt>
                <c:pt idx="80">
                  <c:v>1</c:v>
                </c:pt>
                <c:pt idx="81">
                  <c:v>3</c:v>
                </c:pt>
                <c:pt idx="82">
                  <c:v>6</c:v>
                </c:pt>
                <c:pt idx="83">
                  <c:v>5</c:v>
                </c:pt>
                <c:pt idx="84">
                  <c:v>5</c:v>
                </c:pt>
                <c:pt idx="85">
                  <c:v>20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7</c:v>
                </c:pt>
                <c:pt idx="90">
                  <c:v>9</c:v>
                </c:pt>
                <c:pt idx="91">
                  <c:v>7</c:v>
                </c:pt>
                <c:pt idx="92">
                  <c:v>10</c:v>
                </c:pt>
                <c:pt idx="93">
                  <c:v>10</c:v>
                </c:pt>
                <c:pt idx="94">
                  <c:v>13</c:v>
                </c:pt>
                <c:pt idx="95">
                  <c:v>13</c:v>
                </c:pt>
                <c:pt idx="96">
                  <c:v>14</c:v>
                </c:pt>
                <c:pt idx="97">
                  <c:v>24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6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4</c:v>
                </c:pt>
                <c:pt idx="107">
                  <c:v>6</c:v>
                </c:pt>
                <c:pt idx="108">
                  <c:v>4</c:v>
                </c:pt>
                <c:pt idx="109">
                  <c:v>9</c:v>
                </c:pt>
                <c:pt idx="110">
                  <c:v>5</c:v>
                </c:pt>
                <c:pt idx="111">
                  <c:v>10</c:v>
                </c:pt>
                <c:pt idx="112">
                  <c:v>5</c:v>
                </c:pt>
                <c:pt idx="113">
                  <c:v>6</c:v>
                </c:pt>
                <c:pt idx="114">
                  <c:v>3</c:v>
                </c:pt>
                <c:pt idx="115">
                  <c:v>9</c:v>
                </c:pt>
                <c:pt idx="116">
                  <c:v>12</c:v>
                </c:pt>
                <c:pt idx="117">
                  <c:v>12</c:v>
                </c:pt>
                <c:pt idx="118">
                  <c:v>11</c:v>
                </c:pt>
                <c:pt idx="119">
                  <c:v>20</c:v>
                </c:pt>
                <c:pt idx="120">
                  <c:v>29</c:v>
                </c:pt>
                <c:pt idx="121">
                  <c:v>21</c:v>
                </c:pt>
                <c:pt idx="122">
                  <c:v>15</c:v>
                </c:pt>
                <c:pt idx="123">
                  <c:v>16</c:v>
                </c:pt>
                <c:pt idx="124">
                  <c:v>10</c:v>
                </c:pt>
                <c:pt idx="125">
                  <c:v>6</c:v>
                </c:pt>
                <c:pt idx="126">
                  <c:v>5</c:v>
                </c:pt>
                <c:pt idx="127">
                  <c:v>3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5</c:v>
                </c:pt>
                <c:pt idx="132">
                  <c:v>13</c:v>
                </c:pt>
                <c:pt idx="133">
                  <c:v>14</c:v>
                </c:pt>
                <c:pt idx="134">
                  <c:v>7</c:v>
                </c:pt>
                <c:pt idx="135">
                  <c:v>13</c:v>
                </c:pt>
                <c:pt idx="136">
                  <c:v>9</c:v>
                </c:pt>
                <c:pt idx="137">
                  <c:v>7</c:v>
                </c:pt>
                <c:pt idx="138">
                  <c:v>12</c:v>
                </c:pt>
                <c:pt idx="139">
                  <c:v>6</c:v>
                </c:pt>
                <c:pt idx="140">
                  <c:v>5</c:v>
                </c:pt>
                <c:pt idx="141">
                  <c:v>10</c:v>
                </c:pt>
                <c:pt idx="142">
                  <c:v>15</c:v>
                </c:pt>
                <c:pt idx="143">
                  <c:v>22</c:v>
                </c:pt>
                <c:pt idx="144">
                  <c:v>17</c:v>
                </c:pt>
                <c:pt idx="145">
                  <c:v>25</c:v>
                </c:pt>
                <c:pt idx="146">
                  <c:v>23</c:v>
                </c:pt>
                <c:pt idx="147">
                  <c:v>27</c:v>
                </c:pt>
                <c:pt idx="148">
                  <c:v>21</c:v>
                </c:pt>
                <c:pt idx="149">
                  <c:v>8</c:v>
                </c:pt>
                <c:pt idx="150">
                  <c:v>5</c:v>
                </c:pt>
                <c:pt idx="151">
                  <c:v>4</c:v>
                </c:pt>
                <c:pt idx="152">
                  <c:v>1</c:v>
                </c:pt>
                <c:pt idx="153">
                  <c:v>2</c:v>
                </c:pt>
                <c:pt idx="154">
                  <c:v>4</c:v>
                </c:pt>
                <c:pt idx="155">
                  <c:v>9</c:v>
                </c:pt>
                <c:pt idx="156">
                  <c:v>7</c:v>
                </c:pt>
                <c:pt idx="157">
                  <c:v>13</c:v>
                </c:pt>
                <c:pt idx="158">
                  <c:v>7</c:v>
                </c:pt>
                <c:pt idx="159">
                  <c:v>7</c:v>
                </c:pt>
                <c:pt idx="160">
                  <c:v>8</c:v>
                </c:pt>
                <c:pt idx="161">
                  <c:v>16</c:v>
                </c:pt>
                <c:pt idx="162">
                  <c:v>10</c:v>
                </c:pt>
                <c:pt idx="163">
                  <c:v>10</c:v>
                </c:pt>
                <c:pt idx="164">
                  <c:v>8</c:v>
                </c:pt>
                <c:pt idx="165">
                  <c:v>11</c:v>
                </c:pt>
                <c:pt idx="166">
                  <c:v>12</c:v>
                </c:pt>
                <c:pt idx="167">
                  <c:v>32</c:v>
                </c:pt>
                <c:pt idx="168">
                  <c:v>21.5</c:v>
                </c:pt>
                <c:pt idx="169">
                  <c:v>20</c:v>
                </c:pt>
                <c:pt idx="170">
                  <c:v>26.5</c:v>
                </c:pt>
                <c:pt idx="171">
                  <c:v>21</c:v>
                </c:pt>
                <c:pt idx="172">
                  <c:v>27</c:v>
                </c:pt>
                <c:pt idx="173">
                  <c:v>14</c:v>
                </c:pt>
                <c:pt idx="174">
                  <c:v>13.5</c:v>
                </c:pt>
                <c:pt idx="175">
                  <c:v>4</c:v>
                </c:pt>
                <c:pt idx="176">
                  <c:v>2</c:v>
                </c:pt>
                <c:pt idx="177">
                  <c:v>3.5</c:v>
                </c:pt>
                <c:pt idx="178">
                  <c:v>5</c:v>
                </c:pt>
                <c:pt idx="179">
                  <c:v>6.5</c:v>
                </c:pt>
                <c:pt idx="180">
                  <c:v>6.5</c:v>
                </c:pt>
                <c:pt idx="181">
                  <c:v>12</c:v>
                </c:pt>
                <c:pt idx="182">
                  <c:v>12</c:v>
                </c:pt>
                <c:pt idx="183">
                  <c:v>9</c:v>
                </c:pt>
                <c:pt idx="184">
                  <c:v>5</c:v>
                </c:pt>
                <c:pt idx="185">
                  <c:v>12</c:v>
                </c:pt>
                <c:pt idx="186">
                  <c:v>9</c:v>
                </c:pt>
                <c:pt idx="187">
                  <c:v>6.5</c:v>
                </c:pt>
                <c:pt idx="188">
                  <c:v>16.5</c:v>
                </c:pt>
                <c:pt idx="189">
                  <c:v>11.5</c:v>
                </c:pt>
                <c:pt idx="190">
                  <c:v>13.5</c:v>
                </c:pt>
                <c:pt idx="191">
                  <c:v>36</c:v>
                </c:pt>
                <c:pt idx="192">
                  <c:v>32.5</c:v>
                </c:pt>
                <c:pt idx="193">
                  <c:v>40.5</c:v>
                </c:pt>
                <c:pt idx="194">
                  <c:v>29</c:v>
                </c:pt>
                <c:pt idx="195">
                  <c:v>39.5</c:v>
                </c:pt>
                <c:pt idx="196">
                  <c:v>46</c:v>
                </c:pt>
                <c:pt idx="197">
                  <c:v>40.5</c:v>
                </c:pt>
                <c:pt idx="198">
                  <c:v>32</c:v>
                </c:pt>
                <c:pt idx="199">
                  <c:v>19</c:v>
                </c:pt>
                <c:pt idx="200">
                  <c:v>6.5</c:v>
                </c:pt>
                <c:pt idx="201">
                  <c:v>3.5</c:v>
                </c:pt>
                <c:pt idx="202">
                  <c:v>3.5</c:v>
                </c:pt>
                <c:pt idx="203">
                  <c:v>3</c:v>
                </c:pt>
                <c:pt idx="204">
                  <c:v>6</c:v>
                </c:pt>
                <c:pt idx="205">
                  <c:v>8.5</c:v>
                </c:pt>
                <c:pt idx="206">
                  <c:v>7</c:v>
                </c:pt>
                <c:pt idx="207">
                  <c:v>8.5</c:v>
                </c:pt>
                <c:pt idx="208">
                  <c:v>12.5</c:v>
                </c:pt>
                <c:pt idx="209">
                  <c:v>12</c:v>
                </c:pt>
                <c:pt idx="210">
                  <c:v>16.5</c:v>
                </c:pt>
                <c:pt idx="211">
                  <c:v>12.5</c:v>
                </c:pt>
                <c:pt idx="212">
                  <c:v>15.5</c:v>
                </c:pt>
                <c:pt idx="213">
                  <c:v>20.5</c:v>
                </c:pt>
                <c:pt idx="214">
                  <c:v>27.5</c:v>
                </c:pt>
                <c:pt idx="215">
                  <c:v>42</c:v>
                </c:pt>
                <c:pt idx="216">
                  <c:v>47</c:v>
                </c:pt>
                <c:pt idx="217">
                  <c:v>60</c:v>
                </c:pt>
                <c:pt idx="218">
                  <c:v>21</c:v>
                </c:pt>
                <c:pt idx="219">
                  <c:v>48.5</c:v>
                </c:pt>
                <c:pt idx="220">
                  <c:v>46.5</c:v>
                </c:pt>
                <c:pt idx="221">
                  <c:v>40.5</c:v>
                </c:pt>
                <c:pt idx="222">
                  <c:v>31.5</c:v>
                </c:pt>
                <c:pt idx="223">
                  <c:v>33.5</c:v>
                </c:pt>
                <c:pt idx="224">
                  <c:v>15.5</c:v>
                </c:pt>
                <c:pt idx="225">
                  <c:v>7</c:v>
                </c:pt>
                <c:pt idx="226">
                  <c:v>4.5</c:v>
                </c:pt>
                <c:pt idx="227">
                  <c:v>1</c:v>
                </c:pt>
                <c:pt idx="228">
                  <c:v>4.5</c:v>
                </c:pt>
                <c:pt idx="229">
                  <c:v>9.5</c:v>
                </c:pt>
                <c:pt idx="230">
                  <c:v>8</c:v>
                </c:pt>
                <c:pt idx="231">
                  <c:v>12</c:v>
                </c:pt>
                <c:pt idx="232">
                  <c:v>12</c:v>
                </c:pt>
                <c:pt idx="233">
                  <c:v>12.5</c:v>
                </c:pt>
                <c:pt idx="234">
                  <c:v>11.5</c:v>
                </c:pt>
                <c:pt idx="235">
                  <c:v>9.5</c:v>
                </c:pt>
                <c:pt idx="236">
                  <c:v>8.5</c:v>
                </c:pt>
                <c:pt idx="237">
                  <c:v>14</c:v>
                </c:pt>
                <c:pt idx="238">
                  <c:v>14.5</c:v>
                </c:pt>
                <c:pt idx="239">
                  <c:v>16</c:v>
                </c:pt>
                <c:pt idx="240">
                  <c:v>12</c:v>
                </c:pt>
                <c:pt idx="241">
                  <c:v>10</c:v>
                </c:pt>
                <c:pt idx="242">
                  <c:v>15</c:v>
                </c:pt>
                <c:pt idx="243">
                  <c:v>10.5</c:v>
                </c:pt>
                <c:pt idx="244">
                  <c:v>6.5</c:v>
                </c:pt>
                <c:pt idx="245">
                  <c:v>3</c:v>
                </c:pt>
                <c:pt idx="246">
                  <c:v>4</c:v>
                </c:pt>
                <c:pt idx="247">
                  <c:v>2.5</c:v>
                </c:pt>
                <c:pt idx="248">
                  <c:v>1</c:v>
                </c:pt>
                <c:pt idx="249">
                  <c:v>3</c:v>
                </c:pt>
                <c:pt idx="250">
                  <c:v>7</c:v>
                </c:pt>
                <c:pt idx="251">
                  <c:v>6</c:v>
                </c:pt>
                <c:pt idx="252">
                  <c:v>7</c:v>
                </c:pt>
                <c:pt idx="253">
                  <c:v>17</c:v>
                </c:pt>
                <c:pt idx="254">
                  <c:v>7.5</c:v>
                </c:pt>
                <c:pt idx="255">
                  <c:v>5</c:v>
                </c:pt>
                <c:pt idx="256">
                  <c:v>9.5</c:v>
                </c:pt>
                <c:pt idx="257">
                  <c:v>7</c:v>
                </c:pt>
                <c:pt idx="258">
                  <c:v>5</c:v>
                </c:pt>
                <c:pt idx="259">
                  <c:v>7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11.5</c:v>
                </c:pt>
                <c:pt idx="264">
                  <c:v>11</c:v>
                </c:pt>
                <c:pt idx="265">
                  <c:v>18</c:v>
                </c:pt>
                <c:pt idx="266">
                  <c:v>20</c:v>
                </c:pt>
                <c:pt idx="267">
                  <c:v>16</c:v>
                </c:pt>
                <c:pt idx="268">
                  <c:v>8.5</c:v>
                </c:pt>
                <c:pt idx="269">
                  <c:v>6</c:v>
                </c:pt>
                <c:pt idx="270">
                  <c:v>4</c:v>
                </c:pt>
                <c:pt idx="271">
                  <c:v>1.5</c:v>
                </c:pt>
                <c:pt idx="272">
                  <c:v>0</c:v>
                </c:pt>
                <c:pt idx="273">
                  <c:v>1.5</c:v>
                </c:pt>
                <c:pt idx="274">
                  <c:v>4.5</c:v>
                </c:pt>
                <c:pt idx="275">
                  <c:v>7.5</c:v>
                </c:pt>
                <c:pt idx="276">
                  <c:v>5.5</c:v>
                </c:pt>
                <c:pt idx="277">
                  <c:v>8</c:v>
                </c:pt>
                <c:pt idx="278">
                  <c:v>7</c:v>
                </c:pt>
                <c:pt idx="279">
                  <c:v>9</c:v>
                </c:pt>
                <c:pt idx="280">
                  <c:v>3.5</c:v>
                </c:pt>
                <c:pt idx="281">
                  <c:v>7</c:v>
                </c:pt>
                <c:pt idx="282">
                  <c:v>3</c:v>
                </c:pt>
                <c:pt idx="283">
                  <c:v>6</c:v>
                </c:pt>
                <c:pt idx="284">
                  <c:v>10.5</c:v>
                </c:pt>
                <c:pt idx="285">
                  <c:v>10</c:v>
                </c:pt>
                <c:pt idx="286">
                  <c:v>8.5</c:v>
                </c:pt>
                <c:pt idx="287">
                  <c:v>15.5</c:v>
                </c:pt>
                <c:pt idx="288">
                  <c:v>25.5</c:v>
                </c:pt>
                <c:pt idx="289">
                  <c:v>19.5</c:v>
                </c:pt>
                <c:pt idx="290">
                  <c:v>14.5</c:v>
                </c:pt>
                <c:pt idx="291">
                  <c:v>12.5</c:v>
                </c:pt>
                <c:pt idx="292">
                  <c:v>5</c:v>
                </c:pt>
                <c:pt idx="293">
                  <c:v>3</c:v>
                </c:pt>
                <c:pt idx="294">
                  <c:v>2.5</c:v>
                </c:pt>
                <c:pt idx="295">
                  <c:v>1.5</c:v>
                </c:pt>
                <c:pt idx="296">
                  <c:v>2</c:v>
                </c:pt>
                <c:pt idx="297">
                  <c:v>2</c:v>
                </c:pt>
                <c:pt idx="298">
                  <c:v>5.5</c:v>
                </c:pt>
                <c:pt idx="299">
                  <c:v>6</c:v>
                </c:pt>
                <c:pt idx="300">
                  <c:v>12.5</c:v>
                </c:pt>
                <c:pt idx="301">
                  <c:v>11</c:v>
                </c:pt>
                <c:pt idx="302">
                  <c:v>7</c:v>
                </c:pt>
                <c:pt idx="303">
                  <c:v>9.5</c:v>
                </c:pt>
                <c:pt idx="304">
                  <c:v>10</c:v>
                </c:pt>
                <c:pt idx="305">
                  <c:v>4.5</c:v>
                </c:pt>
                <c:pt idx="306">
                  <c:v>13.5</c:v>
                </c:pt>
                <c:pt idx="307">
                  <c:v>7.5</c:v>
                </c:pt>
                <c:pt idx="308">
                  <c:v>7</c:v>
                </c:pt>
                <c:pt idx="309">
                  <c:v>13</c:v>
                </c:pt>
                <c:pt idx="310">
                  <c:v>16</c:v>
                </c:pt>
                <c:pt idx="311">
                  <c:v>22.5</c:v>
                </c:pt>
                <c:pt idx="312">
                  <c:v>15</c:v>
                </c:pt>
                <c:pt idx="313">
                  <c:v>19.5</c:v>
                </c:pt>
                <c:pt idx="314">
                  <c:v>20</c:v>
                </c:pt>
                <c:pt idx="315">
                  <c:v>17</c:v>
                </c:pt>
                <c:pt idx="316">
                  <c:v>17</c:v>
                </c:pt>
                <c:pt idx="317">
                  <c:v>5.5</c:v>
                </c:pt>
                <c:pt idx="318">
                  <c:v>4.5</c:v>
                </c:pt>
                <c:pt idx="319">
                  <c:v>2</c:v>
                </c:pt>
                <c:pt idx="320">
                  <c:v>3</c:v>
                </c:pt>
                <c:pt idx="321">
                  <c:v>3.5</c:v>
                </c:pt>
                <c:pt idx="322">
                  <c:v>6</c:v>
                </c:pt>
                <c:pt idx="323">
                  <c:v>8</c:v>
                </c:pt>
                <c:pt idx="324">
                  <c:v>11.5</c:v>
                </c:pt>
                <c:pt idx="325">
                  <c:v>8</c:v>
                </c:pt>
                <c:pt idx="326">
                  <c:v>11.5</c:v>
                </c:pt>
                <c:pt idx="327">
                  <c:v>6.5</c:v>
                </c:pt>
                <c:pt idx="328">
                  <c:v>10</c:v>
                </c:pt>
                <c:pt idx="329">
                  <c:v>13.5</c:v>
                </c:pt>
                <c:pt idx="330">
                  <c:v>10</c:v>
                </c:pt>
                <c:pt idx="331">
                  <c:v>9</c:v>
                </c:pt>
                <c:pt idx="332">
                  <c:v>9</c:v>
                </c:pt>
                <c:pt idx="333">
                  <c:v>11.5</c:v>
                </c:pt>
                <c:pt idx="334">
                  <c:v>20.5</c:v>
                </c:pt>
                <c:pt idx="335">
                  <c:v>29</c:v>
                </c:pt>
                <c:pt idx="336">
                  <c:v>20</c:v>
                </c:pt>
                <c:pt idx="337">
                  <c:v>19.666666666699999</c:v>
                </c:pt>
                <c:pt idx="338">
                  <c:v>27.666666666699999</c:v>
                </c:pt>
                <c:pt idx="339">
                  <c:v>20.333333333300001</c:v>
                </c:pt>
                <c:pt idx="340">
                  <c:v>21</c:v>
                </c:pt>
                <c:pt idx="341">
                  <c:v>12</c:v>
                </c:pt>
                <c:pt idx="342">
                  <c:v>9.6666666666700003</c:v>
                </c:pt>
                <c:pt idx="343">
                  <c:v>2.6666666666699999</c:v>
                </c:pt>
                <c:pt idx="344">
                  <c:v>1.6666666666700001</c:v>
                </c:pt>
                <c:pt idx="345">
                  <c:v>3</c:v>
                </c:pt>
                <c:pt idx="346">
                  <c:v>5.3333333333299997</c:v>
                </c:pt>
                <c:pt idx="347">
                  <c:v>7</c:v>
                </c:pt>
                <c:pt idx="348">
                  <c:v>9</c:v>
                </c:pt>
                <c:pt idx="349">
                  <c:v>8.3333333333299997</c:v>
                </c:pt>
                <c:pt idx="350">
                  <c:v>12</c:v>
                </c:pt>
                <c:pt idx="351">
                  <c:v>8.6666666666700003</c:v>
                </c:pt>
                <c:pt idx="352">
                  <c:v>7</c:v>
                </c:pt>
                <c:pt idx="353">
                  <c:v>12</c:v>
                </c:pt>
                <c:pt idx="354">
                  <c:v>8</c:v>
                </c:pt>
                <c:pt idx="355">
                  <c:v>7.6666666666700003</c:v>
                </c:pt>
                <c:pt idx="356">
                  <c:v>14.666666666699999</c:v>
                </c:pt>
                <c:pt idx="357">
                  <c:v>13.666666666699999</c:v>
                </c:pt>
                <c:pt idx="358">
                  <c:v>15.666666666699999</c:v>
                </c:pt>
                <c:pt idx="359">
                  <c:v>36</c:v>
                </c:pt>
                <c:pt idx="360">
                  <c:v>29.333333333300001</c:v>
                </c:pt>
                <c:pt idx="361">
                  <c:v>36.666666666700003</c:v>
                </c:pt>
                <c:pt idx="362">
                  <c:v>29.333333333300001</c:v>
                </c:pt>
                <c:pt idx="363">
                  <c:v>37</c:v>
                </c:pt>
                <c:pt idx="364">
                  <c:v>40</c:v>
                </c:pt>
                <c:pt idx="365">
                  <c:v>33.333333333299997</c:v>
                </c:pt>
                <c:pt idx="366">
                  <c:v>24.666666666699999</c:v>
                </c:pt>
                <c:pt idx="367">
                  <c:v>14.666666666699999</c:v>
                </c:pt>
                <c:pt idx="368">
                  <c:v>5.3333333333299997</c:v>
                </c:pt>
                <c:pt idx="369">
                  <c:v>3</c:v>
                </c:pt>
                <c:pt idx="370">
                  <c:v>4</c:v>
                </c:pt>
                <c:pt idx="371">
                  <c:v>4.6666666666700003</c:v>
                </c:pt>
                <c:pt idx="372">
                  <c:v>5.6666666666700003</c:v>
                </c:pt>
                <c:pt idx="373">
                  <c:v>8.3333333333299997</c:v>
                </c:pt>
                <c:pt idx="374">
                  <c:v>6.6666666666700003</c:v>
                </c:pt>
                <c:pt idx="375">
                  <c:v>10.333333333300001</c:v>
                </c:pt>
                <c:pt idx="376">
                  <c:v>15</c:v>
                </c:pt>
                <c:pt idx="377">
                  <c:v>14</c:v>
                </c:pt>
                <c:pt idx="378">
                  <c:v>17.333333333300001</c:v>
                </c:pt>
                <c:pt idx="379">
                  <c:v>17</c:v>
                </c:pt>
                <c:pt idx="380">
                  <c:v>17.666666666699999</c:v>
                </c:pt>
                <c:pt idx="381">
                  <c:v>28.666666666699999</c:v>
                </c:pt>
                <c:pt idx="382">
                  <c:v>35.333333333299997</c:v>
                </c:pt>
                <c:pt idx="383">
                  <c:v>47.333333333299997</c:v>
                </c:pt>
                <c:pt idx="384">
                  <c:v>47.333333333299997</c:v>
                </c:pt>
                <c:pt idx="385">
                  <c:v>51</c:v>
                </c:pt>
                <c:pt idx="386">
                  <c:v>31.333333333300001</c:v>
                </c:pt>
                <c:pt idx="387">
                  <c:v>51.666666666700003</c:v>
                </c:pt>
                <c:pt idx="388">
                  <c:v>44.666666666700003</c:v>
                </c:pt>
                <c:pt idx="389">
                  <c:v>39.666666666700003</c:v>
                </c:pt>
                <c:pt idx="390">
                  <c:v>28</c:v>
                </c:pt>
                <c:pt idx="391">
                  <c:v>25.333333333300001</c:v>
                </c:pt>
                <c:pt idx="392">
                  <c:v>11.333333333300001</c:v>
                </c:pt>
                <c:pt idx="393">
                  <c:v>7.3333333333299997</c:v>
                </c:pt>
                <c:pt idx="394">
                  <c:v>3.3333333333300001</c:v>
                </c:pt>
                <c:pt idx="395">
                  <c:v>2.6666666666699999</c:v>
                </c:pt>
                <c:pt idx="396">
                  <c:v>4.6666666666700003</c:v>
                </c:pt>
                <c:pt idx="397">
                  <c:v>8.6666666666700003</c:v>
                </c:pt>
                <c:pt idx="398">
                  <c:v>10.666666666699999</c:v>
                </c:pt>
                <c:pt idx="399">
                  <c:v>13</c:v>
                </c:pt>
                <c:pt idx="400">
                  <c:v>12</c:v>
                </c:pt>
                <c:pt idx="401">
                  <c:v>12.333333333300001</c:v>
                </c:pt>
                <c:pt idx="402">
                  <c:v>13.333333333300001</c:v>
                </c:pt>
                <c:pt idx="403">
                  <c:v>12.666666666699999</c:v>
                </c:pt>
                <c:pt idx="404">
                  <c:v>11.333333333300001</c:v>
                </c:pt>
                <c:pt idx="405">
                  <c:v>13.666666666699999</c:v>
                </c:pt>
                <c:pt idx="406">
                  <c:v>17.333333333300001</c:v>
                </c:pt>
                <c:pt idx="407">
                  <c:v>17</c:v>
                </c:pt>
                <c:pt idx="408">
                  <c:v>14</c:v>
                </c:pt>
                <c:pt idx="409">
                  <c:v>11.333333333300001</c:v>
                </c:pt>
                <c:pt idx="410">
                  <c:v>13.666666666699999</c:v>
                </c:pt>
                <c:pt idx="411">
                  <c:v>8</c:v>
                </c:pt>
                <c:pt idx="412">
                  <c:v>6.3333333333299997</c:v>
                </c:pt>
                <c:pt idx="413">
                  <c:v>2.6666666666699999</c:v>
                </c:pt>
                <c:pt idx="414">
                  <c:v>3</c:v>
                </c:pt>
                <c:pt idx="415">
                  <c:v>1.6666666666700001</c:v>
                </c:pt>
                <c:pt idx="416">
                  <c:v>1.3333333333299999</c:v>
                </c:pt>
                <c:pt idx="417">
                  <c:v>2.6666666666699999</c:v>
                </c:pt>
                <c:pt idx="418">
                  <c:v>5.6666666666700003</c:v>
                </c:pt>
                <c:pt idx="419">
                  <c:v>7</c:v>
                </c:pt>
                <c:pt idx="420">
                  <c:v>8.3333333333299997</c:v>
                </c:pt>
                <c:pt idx="421">
                  <c:v>13.666666666699999</c:v>
                </c:pt>
                <c:pt idx="422">
                  <c:v>7.6666666666700003</c:v>
                </c:pt>
                <c:pt idx="423">
                  <c:v>8</c:v>
                </c:pt>
                <c:pt idx="424">
                  <c:v>8</c:v>
                </c:pt>
                <c:pt idx="425">
                  <c:v>8.6666666666700003</c:v>
                </c:pt>
                <c:pt idx="426">
                  <c:v>7</c:v>
                </c:pt>
                <c:pt idx="427">
                  <c:v>7.3333333333299997</c:v>
                </c:pt>
                <c:pt idx="428">
                  <c:v>9</c:v>
                </c:pt>
                <c:pt idx="429">
                  <c:v>11.666666666699999</c:v>
                </c:pt>
                <c:pt idx="430">
                  <c:v>11</c:v>
                </c:pt>
                <c:pt idx="431">
                  <c:v>12.333333333300001</c:v>
                </c:pt>
                <c:pt idx="432">
                  <c:v>11.666666666699999</c:v>
                </c:pt>
                <c:pt idx="433">
                  <c:v>17.666666666699999</c:v>
                </c:pt>
                <c:pt idx="434">
                  <c:v>19.333333333300001</c:v>
                </c:pt>
                <c:pt idx="435">
                  <c:v>14.666666666699999</c:v>
                </c:pt>
                <c:pt idx="436">
                  <c:v>6.6666666666700003</c:v>
                </c:pt>
                <c:pt idx="437">
                  <c:v>4</c:v>
                </c:pt>
                <c:pt idx="438">
                  <c:v>4</c:v>
                </c:pt>
                <c:pt idx="439">
                  <c:v>1</c:v>
                </c:pt>
                <c:pt idx="440">
                  <c:v>0</c:v>
                </c:pt>
                <c:pt idx="441">
                  <c:v>1.3333333333299999</c:v>
                </c:pt>
                <c:pt idx="442">
                  <c:v>4.3333333333299997</c:v>
                </c:pt>
                <c:pt idx="443">
                  <c:v>8.3333333333299997</c:v>
                </c:pt>
                <c:pt idx="444">
                  <c:v>8</c:v>
                </c:pt>
                <c:pt idx="445">
                  <c:v>10.666666666699999</c:v>
                </c:pt>
                <c:pt idx="446">
                  <c:v>7.6666666666700003</c:v>
                </c:pt>
                <c:pt idx="447">
                  <c:v>8.3333333333299997</c:v>
                </c:pt>
                <c:pt idx="448">
                  <c:v>4.6666666666700003</c:v>
                </c:pt>
                <c:pt idx="449">
                  <c:v>9.6666666666700003</c:v>
                </c:pt>
                <c:pt idx="450">
                  <c:v>5.3333333333299997</c:v>
                </c:pt>
                <c:pt idx="451">
                  <c:v>6</c:v>
                </c:pt>
                <c:pt idx="452">
                  <c:v>10</c:v>
                </c:pt>
                <c:pt idx="453">
                  <c:v>11.666666666699999</c:v>
                </c:pt>
                <c:pt idx="454">
                  <c:v>12.333333333300001</c:v>
                </c:pt>
                <c:pt idx="455">
                  <c:v>15.666666666699999</c:v>
                </c:pt>
                <c:pt idx="456">
                  <c:v>24</c:v>
                </c:pt>
                <c:pt idx="457">
                  <c:v>21</c:v>
                </c:pt>
                <c:pt idx="458">
                  <c:v>13.666666666699999</c:v>
                </c:pt>
                <c:pt idx="459">
                  <c:v>13</c:v>
                </c:pt>
                <c:pt idx="460">
                  <c:v>5.3333333333299997</c:v>
                </c:pt>
                <c:pt idx="461">
                  <c:v>3.3333333333300001</c:v>
                </c:pt>
                <c:pt idx="462">
                  <c:v>2.3333333333300001</c:v>
                </c:pt>
                <c:pt idx="463">
                  <c:v>2.3333333333300001</c:v>
                </c:pt>
                <c:pt idx="464">
                  <c:v>2.6666666666699999</c:v>
                </c:pt>
                <c:pt idx="465">
                  <c:v>2</c:v>
                </c:pt>
                <c:pt idx="466">
                  <c:v>6.3333333333299997</c:v>
                </c:pt>
                <c:pt idx="467">
                  <c:v>5.6666666666700003</c:v>
                </c:pt>
                <c:pt idx="468">
                  <c:v>13.666666666699999</c:v>
                </c:pt>
                <c:pt idx="469">
                  <c:v>10</c:v>
                </c:pt>
                <c:pt idx="470">
                  <c:v>6.6666666666700003</c:v>
                </c:pt>
                <c:pt idx="471">
                  <c:v>8</c:v>
                </c:pt>
                <c:pt idx="472">
                  <c:v>9.6666666666700003</c:v>
                </c:pt>
                <c:pt idx="473">
                  <c:v>6.3333333333299997</c:v>
                </c:pt>
                <c:pt idx="474">
                  <c:v>11.666666666699999</c:v>
                </c:pt>
                <c:pt idx="475">
                  <c:v>8.6666666666700003</c:v>
                </c:pt>
                <c:pt idx="476">
                  <c:v>9.6666666666700003</c:v>
                </c:pt>
                <c:pt idx="477">
                  <c:v>13.333333333300001</c:v>
                </c:pt>
                <c:pt idx="478">
                  <c:v>16</c:v>
                </c:pt>
                <c:pt idx="479">
                  <c:v>21</c:v>
                </c:pt>
                <c:pt idx="480">
                  <c:v>14.666666666699999</c:v>
                </c:pt>
                <c:pt idx="481">
                  <c:v>20.333333333300001</c:v>
                </c:pt>
                <c:pt idx="482">
                  <c:v>21.333333333300001</c:v>
                </c:pt>
                <c:pt idx="483">
                  <c:v>15.333333333300001</c:v>
                </c:pt>
                <c:pt idx="484">
                  <c:v>14</c:v>
                </c:pt>
                <c:pt idx="485">
                  <c:v>4.3333333333299997</c:v>
                </c:pt>
                <c:pt idx="486">
                  <c:v>4</c:v>
                </c:pt>
                <c:pt idx="487">
                  <c:v>1.3333333333299999</c:v>
                </c:pt>
                <c:pt idx="488">
                  <c:v>2.6666666666699999</c:v>
                </c:pt>
                <c:pt idx="489">
                  <c:v>3</c:v>
                </c:pt>
                <c:pt idx="490">
                  <c:v>6.3333333333299997</c:v>
                </c:pt>
                <c:pt idx="491">
                  <c:v>9</c:v>
                </c:pt>
                <c:pt idx="492">
                  <c:v>12.333333333300001</c:v>
                </c:pt>
                <c:pt idx="493">
                  <c:v>8.6666666666700003</c:v>
                </c:pt>
                <c:pt idx="494">
                  <c:v>10</c:v>
                </c:pt>
                <c:pt idx="495">
                  <c:v>8.6666666666700003</c:v>
                </c:pt>
                <c:pt idx="496">
                  <c:v>9</c:v>
                </c:pt>
                <c:pt idx="497">
                  <c:v>14</c:v>
                </c:pt>
                <c:pt idx="498">
                  <c:v>11.333333333300001</c:v>
                </c:pt>
                <c:pt idx="499">
                  <c:v>9</c:v>
                </c:pt>
                <c:pt idx="500">
                  <c:v>9.6666666666700003</c:v>
                </c:pt>
                <c:pt idx="501">
                  <c:v>12</c:v>
                </c:pt>
                <c:pt idx="502">
                  <c:v>22</c:v>
                </c:pt>
                <c:pt idx="503">
                  <c:v>25.666666666699999</c:v>
                </c:pt>
                <c:pt idx="504">
                  <c:v>20.75</c:v>
                </c:pt>
                <c:pt idx="505">
                  <c:v>21.5</c:v>
                </c:pt>
                <c:pt idx="506">
                  <c:v>30.75</c:v>
                </c:pt>
                <c:pt idx="507">
                  <c:v>20.5</c:v>
                </c:pt>
                <c:pt idx="508">
                  <c:v>19.25</c:v>
                </c:pt>
                <c:pt idx="509">
                  <c:v>10.5</c:v>
                </c:pt>
                <c:pt idx="510">
                  <c:v>9.25</c:v>
                </c:pt>
                <c:pt idx="511">
                  <c:v>3.5</c:v>
                </c:pt>
                <c:pt idx="512">
                  <c:v>2.5</c:v>
                </c:pt>
                <c:pt idx="513">
                  <c:v>2.5</c:v>
                </c:pt>
                <c:pt idx="514">
                  <c:v>4.5</c:v>
                </c:pt>
                <c:pt idx="515">
                  <c:v>7.25</c:v>
                </c:pt>
                <c:pt idx="516">
                  <c:v>10</c:v>
                </c:pt>
                <c:pt idx="517">
                  <c:v>9.5</c:v>
                </c:pt>
                <c:pt idx="518">
                  <c:v>13.25</c:v>
                </c:pt>
                <c:pt idx="519">
                  <c:v>9.25</c:v>
                </c:pt>
                <c:pt idx="520">
                  <c:v>7.75</c:v>
                </c:pt>
                <c:pt idx="521">
                  <c:v>11.75</c:v>
                </c:pt>
                <c:pt idx="522">
                  <c:v>8.5</c:v>
                </c:pt>
                <c:pt idx="523">
                  <c:v>10.75</c:v>
                </c:pt>
                <c:pt idx="524">
                  <c:v>14</c:v>
                </c:pt>
                <c:pt idx="525">
                  <c:v>15.75</c:v>
                </c:pt>
                <c:pt idx="526">
                  <c:v>19.5</c:v>
                </c:pt>
                <c:pt idx="527">
                  <c:v>35.5</c:v>
                </c:pt>
                <c:pt idx="528">
                  <c:v>29.75</c:v>
                </c:pt>
                <c:pt idx="529">
                  <c:v>35.5</c:v>
                </c:pt>
                <c:pt idx="530">
                  <c:v>33</c:v>
                </c:pt>
                <c:pt idx="531">
                  <c:v>37</c:v>
                </c:pt>
                <c:pt idx="532">
                  <c:v>39.5</c:v>
                </c:pt>
                <c:pt idx="533">
                  <c:v>30.5</c:v>
                </c:pt>
                <c:pt idx="534">
                  <c:v>22.25</c:v>
                </c:pt>
                <c:pt idx="535">
                  <c:v>14.5</c:v>
                </c:pt>
                <c:pt idx="536">
                  <c:v>5.25</c:v>
                </c:pt>
                <c:pt idx="537">
                  <c:v>3</c:v>
                </c:pt>
                <c:pt idx="538">
                  <c:v>3.75</c:v>
                </c:pt>
                <c:pt idx="539">
                  <c:v>4.75</c:v>
                </c:pt>
                <c:pt idx="540">
                  <c:v>5.75</c:v>
                </c:pt>
                <c:pt idx="541">
                  <c:v>9.25</c:v>
                </c:pt>
                <c:pt idx="542">
                  <c:v>7</c:v>
                </c:pt>
                <c:pt idx="543">
                  <c:v>13</c:v>
                </c:pt>
                <c:pt idx="544">
                  <c:v>14.75</c:v>
                </c:pt>
                <c:pt idx="545">
                  <c:v>12.25</c:v>
                </c:pt>
                <c:pt idx="546">
                  <c:v>16</c:v>
                </c:pt>
                <c:pt idx="547">
                  <c:v>18.75</c:v>
                </c:pt>
                <c:pt idx="548">
                  <c:v>20.25</c:v>
                </c:pt>
                <c:pt idx="549">
                  <c:v>30</c:v>
                </c:pt>
                <c:pt idx="550">
                  <c:v>40</c:v>
                </c:pt>
                <c:pt idx="551">
                  <c:v>47.5</c:v>
                </c:pt>
                <c:pt idx="552">
                  <c:v>47</c:v>
                </c:pt>
                <c:pt idx="553">
                  <c:v>50.75</c:v>
                </c:pt>
                <c:pt idx="554">
                  <c:v>35.75</c:v>
                </c:pt>
                <c:pt idx="555">
                  <c:v>56</c:v>
                </c:pt>
                <c:pt idx="556">
                  <c:v>48.25</c:v>
                </c:pt>
                <c:pt idx="557">
                  <c:v>37.5</c:v>
                </c:pt>
                <c:pt idx="558">
                  <c:v>35</c:v>
                </c:pt>
                <c:pt idx="559">
                  <c:v>22.75</c:v>
                </c:pt>
                <c:pt idx="560">
                  <c:v>9.75</c:v>
                </c:pt>
                <c:pt idx="561">
                  <c:v>5.75</c:v>
                </c:pt>
                <c:pt idx="562">
                  <c:v>3.75</c:v>
                </c:pt>
                <c:pt idx="563">
                  <c:v>3</c:v>
                </c:pt>
                <c:pt idx="564">
                  <c:v>5.25</c:v>
                </c:pt>
                <c:pt idx="565">
                  <c:v>7.5</c:v>
                </c:pt>
                <c:pt idx="566">
                  <c:v>11.5</c:v>
                </c:pt>
                <c:pt idx="567">
                  <c:v>13</c:v>
                </c:pt>
                <c:pt idx="568">
                  <c:v>12.25</c:v>
                </c:pt>
                <c:pt idx="569">
                  <c:v>12</c:v>
                </c:pt>
                <c:pt idx="570">
                  <c:v>15</c:v>
                </c:pt>
                <c:pt idx="571">
                  <c:v>11.75</c:v>
                </c:pt>
                <c:pt idx="572">
                  <c:v>12.75</c:v>
                </c:pt>
                <c:pt idx="573">
                  <c:v>15</c:v>
                </c:pt>
                <c:pt idx="574">
                  <c:v>16.5</c:v>
                </c:pt>
                <c:pt idx="575">
                  <c:v>17</c:v>
                </c:pt>
                <c:pt idx="576">
                  <c:v>14.25</c:v>
                </c:pt>
                <c:pt idx="577">
                  <c:v>12</c:v>
                </c:pt>
                <c:pt idx="578">
                  <c:v>12.5</c:v>
                </c:pt>
                <c:pt idx="579">
                  <c:v>9</c:v>
                </c:pt>
                <c:pt idx="580">
                  <c:v>5.25</c:v>
                </c:pt>
                <c:pt idx="581">
                  <c:v>4.5</c:v>
                </c:pt>
                <c:pt idx="582">
                  <c:v>3.25</c:v>
                </c:pt>
                <c:pt idx="583">
                  <c:v>1.5</c:v>
                </c:pt>
                <c:pt idx="584">
                  <c:v>1.75</c:v>
                </c:pt>
                <c:pt idx="585">
                  <c:v>3</c:v>
                </c:pt>
                <c:pt idx="586">
                  <c:v>6</c:v>
                </c:pt>
                <c:pt idx="587">
                  <c:v>7</c:v>
                </c:pt>
                <c:pt idx="588">
                  <c:v>8.25</c:v>
                </c:pt>
                <c:pt idx="589">
                  <c:v>12.75</c:v>
                </c:pt>
                <c:pt idx="590">
                  <c:v>7.75</c:v>
                </c:pt>
                <c:pt idx="591">
                  <c:v>8</c:v>
                </c:pt>
                <c:pt idx="592">
                  <c:v>8.25</c:v>
                </c:pt>
                <c:pt idx="593">
                  <c:v>8.25</c:v>
                </c:pt>
                <c:pt idx="594">
                  <c:v>8.25</c:v>
                </c:pt>
                <c:pt idx="595">
                  <c:v>7.75</c:v>
                </c:pt>
                <c:pt idx="596">
                  <c:v>8.5</c:v>
                </c:pt>
                <c:pt idx="597">
                  <c:v>11.5</c:v>
                </c:pt>
                <c:pt idx="598">
                  <c:v>11.5</c:v>
                </c:pt>
                <c:pt idx="599">
                  <c:v>11.75</c:v>
                </c:pt>
                <c:pt idx="600">
                  <c:v>11.75</c:v>
                </c:pt>
                <c:pt idx="601">
                  <c:v>18.25</c:v>
                </c:pt>
                <c:pt idx="602">
                  <c:v>21.75</c:v>
                </c:pt>
                <c:pt idx="603">
                  <c:v>13.75</c:v>
                </c:pt>
                <c:pt idx="604">
                  <c:v>6.5</c:v>
                </c:pt>
                <c:pt idx="605">
                  <c:v>4</c:v>
                </c:pt>
                <c:pt idx="606">
                  <c:v>3</c:v>
                </c:pt>
                <c:pt idx="607">
                  <c:v>1</c:v>
                </c:pt>
                <c:pt idx="608">
                  <c:v>0.5</c:v>
                </c:pt>
                <c:pt idx="609">
                  <c:v>2.5</c:v>
                </c:pt>
                <c:pt idx="610">
                  <c:v>3.5</c:v>
                </c:pt>
                <c:pt idx="611">
                  <c:v>7.75</c:v>
                </c:pt>
                <c:pt idx="612">
                  <c:v>9</c:v>
                </c:pt>
                <c:pt idx="613">
                  <c:v>10</c:v>
                </c:pt>
                <c:pt idx="614">
                  <c:v>7.25</c:v>
                </c:pt>
                <c:pt idx="615">
                  <c:v>8.5</c:v>
                </c:pt>
                <c:pt idx="616">
                  <c:v>5</c:v>
                </c:pt>
                <c:pt idx="617">
                  <c:v>9.25</c:v>
                </c:pt>
                <c:pt idx="618">
                  <c:v>5.5</c:v>
                </c:pt>
                <c:pt idx="619">
                  <c:v>7.5</c:v>
                </c:pt>
                <c:pt idx="620">
                  <c:v>8.5</c:v>
                </c:pt>
                <c:pt idx="621">
                  <c:v>12.5</c:v>
                </c:pt>
                <c:pt idx="622">
                  <c:v>13.5</c:v>
                </c:pt>
                <c:pt idx="623">
                  <c:v>16.75</c:v>
                </c:pt>
                <c:pt idx="624">
                  <c:v>21.25</c:v>
                </c:pt>
                <c:pt idx="625">
                  <c:v>19</c:v>
                </c:pt>
                <c:pt idx="626">
                  <c:v>17</c:v>
                </c:pt>
                <c:pt idx="627">
                  <c:v>13.25</c:v>
                </c:pt>
                <c:pt idx="628">
                  <c:v>6.5</c:v>
                </c:pt>
                <c:pt idx="629">
                  <c:v>2.75</c:v>
                </c:pt>
                <c:pt idx="630">
                  <c:v>2</c:v>
                </c:pt>
                <c:pt idx="631">
                  <c:v>2.25</c:v>
                </c:pt>
                <c:pt idx="632">
                  <c:v>2</c:v>
                </c:pt>
                <c:pt idx="633">
                  <c:v>2.75</c:v>
                </c:pt>
                <c:pt idx="634">
                  <c:v>6.5</c:v>
                </c:pt>
                <c:pt idx="635">
                  <c:v>8.25</c:v>
                </c:pt>
                <c:pt idx="636">
                  <c:v>12.75</c:v>
                </c:pt>
                <c:pt idx="637">
                  <c:v>9.75</c:v>
                </c:pt>
                <c:pt idx="638">
                  <c:v>7.5</c:v>
                </c:pt>
                <c:pt idx="639">
                  <c:v>9.25</c:v>
                </c:pt>
                <c:pt idx="640">
                  <c:v>10.5</c:v>
                </c:pt>
                <c:pt idx="641">
                  <c:v>6.25</c:v>
                </c:pt>
                <c:pt idx="642">
                  <c:v>12</c:v>
                </c:pt>
                <c:pt idx="643">
                  <c:v>8.5</c:v>
                </c:pt>
                <c:pt idx="644">
                  <c:v>10.5</c:v>
                </c:pt>
                <c:pt idx="645">
                  <c:v>15</c:v>
                </c:pt>
                <c:pt idx="646">
                  <c:v>18.75</c:v>
                </c:pt>
                <c:pt idx="647">
                  <c:v>20.25</c:v>
                </c:pt>
                <c:pt idx="648">
                  <c:v>17.25</c:v>
                </c:pt>
                <c:pt idx="649">
                  <c:v>20.5</c:v>
                </c:pt>
                <c:pt idx="650">
                  <c:v>23</c:v>
                </c:pt>
                <c:pt idx="651">
                  <c:v>16</c:v>
                </c:pt>
                <c:pt idx="652">
                  <c:v>13</c:v>
                </c:pt>
                <c:pt idx="653">
                  <c:v>4.5</c:v>
                </c:pt>
                <c:pt idx="654">
                  <c:v>4.5</c:v>
                </c:pt>
                <c:pt idx="655">
                  <c:v>1</c:v>
                </c:pt>
                <c:pt idx="656">
                  <c:v>2.75</c:v>
                </c:pt>
                <c:pt idx="657">
                  <c:v>2.5</c:v>
                </c:pt>
                <c:pt idx="658">
                  <c:v>6</c:v>
                </c:pt>
                <c:pt idx="659">
                  <c:v>8.25</c:v>
                </c:pt>
                <c:pt idx="660">
                  <c:v>11.75</c:v>
                </c:pt>
                <c:pt idx="661">
                  <c:v>9.5</c:v>
                </c:pt>
                <c:pt idx="662">
                  <c:v>11.75</c:v>
                </c:pt>
                <c:pt idx="663">
                  <c:v>8.5</c:v>
                </c:pt>
                <c:pt idx="664">
                  <c:v>9.25</c:v>
                </c:pt>
                <c:pt idx="665">
                  <c:v>11.5</c:v>
                </c:pt>
                <c:pt idx="666">
                  <c:v>10.5</c:v>
                </c:pt>
                <c:pt idx="667">
                  <c:v>8.25</c:v>
                </c:pt>
                <c:pt idx="668">
                  <c:v>9</c:v>
                </c:pt>
                <c:pt idx="669">
                  <c:v>12.5</c:v>
                </c:pt>
                <c:pt idx="670">
                  <c:v>20</c:v>
                </c:pt>
                <c:pt idx="671">
                  <c:v>25.75</c:v>
                </c:pt>
                <c:pt idx="672">
                  <c:v>22.2</c:v>
                </c:pt>
                <c:pt idx="673">
                  <c:v>22.8</c:v>
                </c:pt>
                <c:pt idx="674">
                  <c:v>31</c:v>
                </c:pt>
                <c:pt idx="675">
                  <c:v>22</c:v>
                </c:pt>
                <c:pt idx="676">
                  <c:v>18.600000000000001</c:v>
                </c:pt>
                <c:pt idx="677">
                  <c:v>10.6</c:v>
                </c:pt>
                <c:pt idx="678">
                  <c:v>8.6</c:v>
                </c:pt>
                <c:pt idx="679">
                  <c:v>3.2</c:v>
                </c:pt>
                <c:pt idx="680">
                  <c:v>2.6</c:v>
                </c:pt>
                <c:pt idx="681">
                  <c:v>2.6</c:v>
                </c:pt>
                <c:pt idx="682">
                  <c:v>5.4</c:v>
                </c:pt>
                <c:pt idx="683">
                  <c:v>8.1999999999999993</c:v>
                </c:pt>
                <c:pt idx="684">
                  <c:v>10.4</c:v>
                </c:pt>
                <c:pt idx="685">
                  <c:v>9.6</c:v>
                </c:pt>
                <c:pt idx="686">
                  <c:v>12.8</c:v>
                </c:pt>
                <c:pt idx="687">
                  <c:v>9</c:v>
                </c:pt>
                <c:pt idx="688">
                  <c:v>9.4</c:v>
                </c:pt>
                <c:pt idx="689">
                  <c:v>11.8</c:v>
                </c:pt>
                <c:pt idx="690">
                  <c:v>9.1999999999999993</c:v>
                </c:pt>
                <c:pt idx="691">
                  <c:v>10.6</c:v>
                </c:pt>
                <c:pt idx="692">
                  <c:v>14.2</c:v>
                </c:pt>
                <c:pt idx="693">
                  <c:v>17.399999999999999</c:v>
                </c:pt>
                <c:pt idx="694">
                  <c:v>21</c:v>
                </c:pt>
                <c:pt idx="695">
                  <c:v>35.799999999999997</c:v>
                </c:pt>
                <c:pt idx="696">
                  <c:v>30</c:v>
                </c:pt>
                <c:pt idx="697">
                  <c:v>35.200000000000003</c:v>
                </c:pt>
                <c:pt idx="698">
                  <c:v>35</c:v>
                </c:pt>
                <c:pt idx="699">
                  <c:v>39</c:v>
                </c:pt>
                <c:pt idx="700">
                  <c:v>39</c:v>
                </c:pt>
                <c:pt idx="701">
                  <c:v>32.4</c:v>
                </c:pt>
                <c:pt idx="702">
                  <c:v>23.2</c:v>
                </c:pt>
                <c:pt idx="703">
                  <c:v>15.4</c:v>
                </c:pt>
                <c:pt idx="704">
                  <c:v>6.6</c:v>
                </c:pt>
                <c:pt idx="705">
                  <c:v>3.6</c:v>
                </c:pt>
                <c:pt idx="706">
                  <c:v>3.8</c:v>
                </c:pt>
                <c:pt idx="707">
                  <c:v>5.6</c:v>
                </c:pt>
                <c:pt idx="708">
                  <c:v>7.2</c:v>
                </c:pt>
                <c:pt idx="709">
                  <c:v>9.4</c:v>
                </c:pt>
                <c:pt idx="710">
                  <c:v>7.6</c:v>
                </c:pt>
                <c:pt idx="711">
                  <c:v>14</c:v>
                </c:pt>
                <c:pt idx="712">
                  <c:v>13</c:v>
                </c:pt>
                <c:pt idx="713">
                  <c:v>13</c:v>
                </c:pt>
                <c:pt idx="714">
                  <c:v>16.399999999999999</c:v>
                </c:pt>
                <c:pt idx="715">
                  <c:v>18.2</c:v>
                </c:pt>
                <c:pt idx="716">
                  <c:v>21.2</c:v>
                </c:pt>
                <c:pt idx="717">
                  <c:v>31.4</c:v>
                </c:pt>
                <c:pt idx="718">
                  <c:v>41</c:v>
                </c:pt>
                <c:pt idx="719">
                  <c:v>49</c:v>
                </c:pt>
                <c:pt idx="720">
                  <c:v>46</c:v>
                </c:pt>
                <c:pt idx="721">
                  <c:v>49.2</c:v>
                </c:pt>
                <c:pt idx="722">
                  <c:v>41.8</c:v>
                </c:pt>
                <c:pt idx="723">
                  <c:v>57.6</c:v>
                </c:pt>
                <c:pt idx="724">
                  <c:v>48.4</c:v>
                </c:pt>
                <c:pt idx="725">
                  <c:v>36.6</c:v>
                </c:pt>
                <c:pt idx="726">
                  <c:v>36</c:v>
                </c:pt>
                <c:pt idx="727">
                  <c:v>22.6</c:v>
                </c:pt>
                <c:pt idx="728">
                  <c:v>10.4</c:v>
                </c:pt>
                <c:pt idx="729">
                  <c:v>6</c:v>
                </c:pt>
                <c:pt idx="730">
                  <c:v>3.6</c:v>
                </c:pt>
                <c:pt idx="731">
                  <c:v>3.2</c:v>
                </c:pt>
                <c:pt idx="732">
                  <c:v>5.2</c:v>
                </c:pt>
                <c:pt idx="733">
                  <c:v>8.1999999999999993</c:v>
                </c:pt>
                <c:pt idx="734">
                  <c:v>12.2</c:v>
                </c:pt>
                <c:pt idx="735">
                  <c:v>13.6</c:v>
                </c:pt>
                <c:pt idx="736">
                  <c:v>12</c:v>
                </c:pt>
                <c:pt idx="737">
                  <c:v>14.6</c:v>
                </c:pt>
                <c:pt idx="738">
                  <c:v>15.4</c:v>
                </c:pt>
                <c:pt idx="739">
                  <c:v>11.8</c:v>
                </c:pt>
                <c:pt idx="740">
                  <c:v>15</c:v>
                </c:pt>
                <c:pt idx="741">
                  <c:v>15.2</c:v>
                </c:pt>
                <c:pt idx="742">
                  <c:v>17.399999999999999</c:v>
                </c:pt>
                <c:pt idx="743">
                  <c:v>17</c:v>
                </c:pt>
                <c:pt idx="744">
                  <c:v>16.2</c:v>
                </c:pt>
                <c:pt idx="745">
                  <c:v>12.8</c:v>
                </c:pt>
                <c:pt idx="746">
                  <c:v>14.6</c:v>
                </c:pt>
                <c:pt idx="747">
                  <c:v>12.6</c:v>
                </c:pt>
                <c:pt idx="748">
                  <c:v>6.8</c:v>
                </c:pt>
                <c:pt idx="749">
                  <c:v>5.2</c:v>
                </c:pt>
                <c:pt idx="750">
                  <c:v>3.2</c:v>
                </c:pt>
                <c:pt idx="751">
                  <c:v>1.4</c:v>
                </c:pt>
                <c:pt idx="752">
                  <c:v>3.2</c:v>
                </c:pt>
                <c:pt idx="753">
                  <c:v>2.8</c:v>
                </c:pt>
                <c:pt idx="754">
                  <c:v>6</c:v>
                </c:pt>
                <c:pt idx="755">
                  <c:v>8</c:v>
                </c:pt>
                <c:pt idx="756">
                  <c:v>8.6</c:v>
                </c:pt>
                <c:pt idx="757">
                  <c:v>12.2</c:v>
                </c:pt>
                <c:pt idx="758">
                  <c:v>7.2</c:v>
                </c:pt>
                <c:pt idx="759">
                  <c:v>7.6</c:v>
                </c:pt>
                <c:pt idx="760">
                  <c:v>7.6</c:v>
                </c:pt>
                <c:pt idx="761">
                  <c:v>8.1999999999999993</c:v>
                </c:pt>
                <c:pt idx="762">
                  <c:v>9.8000000000000007</c:v>
                </c:pt>
                <c:pt idx="763">
                  <c:v>8.8000000000000007</c:v>
                </c:pt>
                <c:pt idx="764">
                  <c:v>9.1999999999999993</c:v>
                </c:pt>
                <c:pt idx="765">
                  <c:v>10.4</c:v>
                </c:pt>
                <c:pt idx="766">
                  <c:v>11.4</c:v>
                </c:pt>
                <c:pt idx="767">
                  <c:v>12</c:v>
                </c:pt>
                <c:pt idx="768">
                  <c:v>11.6</c:v>
                </c:pt>
                <c:pt idx="769">
                  <c:v>18.399999999999999</c:v>
                </c:pt>
                <c:pt idx="770">
                  <c:v>21</c:v>
                </c:pt>
                <c:pt idx="771">
                  <c:v>12.4</c:v>
                </c:pt>
                <c:pt idx="772">
                  <c:v>6.2</c:v>
                </c:pt>
                <c:pt idx="773">
                  <c:v>3.8</c:v>
                </c:pt>
                <c:pt idx="774">
                  <c:v>2.8</c:v>
                </c:pt>
                <c:pt idx="775">
                  <c:v>0.8</c:v>
                </c:pt>
                <c:pt idx="776">
                  <c:v>1</c:v>
                </c:pt>
                <c:pt idx="777">
                  <c:v>2.8</c:v>
                </c:pt>
                <c:pt idx="778">
                  <c:v>4</c:v>
                </c:pt>
                <c:pt idx="779">
                  <c:v>8</c:v>
                </c:pt>
                <c:pt idx="780">
                  <c:v>9.6</c:v>
                </c:pt>
                <c:pt idx="781">
                  <c:v>9.1999999999999993</c:v>
                </c:pt>
                <c:pt idx="782">
                  <c:v>7.6</c:v>
                </c:pt>
                <c:pt idx="783">
                  <c:v>8.4</c:v>
                </c:pt>
                <c:pt idx="784">
                  <c:v>5.8</c:v>
                </c:pt>
                <c:pt idx="785">
                  <c:v>8.8000000000000007</c:v>
                </c:pt>
                <c:pt idx="786">
                  <c:v>7.4</c:v>
                </c:pt>
                <c:pt idx="787">
                  <c:v>8.6</c:v>
                </c:pt>
                <c:pt idx="788">
                  <c:v>8.8000000000000007</c:v>
                </c:pt>
                <c:pt idx="789">
                  <c:v>11.8</c:v>
                </c:pt>
                <c:pt idx="790">
                  <c:v>14.8</c:v>
                </c:pt>
                <c:pt idx="791">
                  <c:v>17.600000000000001</c:v>
                </c:pt>
                <c:pt idx="792">
                  <c:v>19.2</c:v>
                </c:pt>
                <c:pt idx="793">
                  <c:v>19</c:v>
                </c:pt>
                <c:pt idx="794">
                  <c:v>18.399999999999999</c:v>
                </c:pt>
                <c:pt idx="795">
                  <c:v>13.6</c:v>
                </c:pt>
                <c:pt idx="796">
                  <c:v>6.6</c:v>
                </c:pt>
                <c:pt idx="797">
                  <c:v>2.8</c:v>
                </c:pt>
                <c:pt idx="798">
                  <c:v>2</c:v>
                </c:pt>
                <c:pt idx="799">
                  <c:v>1.8</c:v>
                </c:pt>
                <c:pt idx="800">
                  <c:v>1.6</c:v>
                </c:pt>
                <c:pt idx="801">
                  <c:v>2.6</c:v>
                </c:pt>
                <c:pt idx="802">
                  <c:v>6.2</c:v>
                </c:pt>
                <c:pt idx="803">
                  <c:v>9.4</c:v>
                </c:pt>
                <c:pt idx="804">
                  <c:v>12.2</c:v>
                </c:pt>
                <c:pt idx="805">
                  <c:v>8.4</c:v>
                </c:pt>
                <c:pt idx="806">
                  <c:v>8.8000000000000007</c:v>
                </c:pt>
                <c:pt idx="807">
                  <c:v>8.4</c:v>
                </c:pt>
                <c:pt idx="808">
                  <c:v>10.4</c:v>
                </c:pt>
                <c:pt idx="809">
                  <c:v>6</c:v>
                </c:pt>
                <c:pt idx="810">
                  <c:v>10.8</c:v>
                </c:pt>
                <c:pt idx="811">
                  <c:v>8.4</c:v>
                </c:pt>
                <c:pt idx="812">
                  <c:v>10.6</c:v>
                </c:pt>
                <c:pt idx="813">
                  <c:v>15.2</c:v>
                </c:pt>
                <c:pt idx="814">
                  <c:v>17.8</c:v>
                </c:pt>
                <c:pt idx="815">
                  <c:v>19.600000000000001</c:v>
                </c:pt>
                <c:pt idx="816">
                  <c:v>16.8</c:v>
                </c:pt>
                <c:pt idx="817">
                  <c:v>21</c:v>
                </c:pt>
                <c:pt idx="818">
                  <c:v>22.4</c:v>
                </c:pt>
                <c:pt idx="819">
                  <c:v>15.8</c:v>
                </c:pt>
                <c:pt idx="820">
                  <c:v>11.6</c:v>
                </c:pt>
                <c:pt idx="821">
                  <c:v>4.5999999999999996</c:v>
                </c:pt>
                <c:pt idx="822">
                  <c:v>4.2</c:v>
                </c:pt>
                <c:pt idx="823">
                  <c:v>1.8</c:v>
                </c:pt>
                <c:pt idx="824">
                  <c:v>3</c:v>
                </c:pt>
                <c:pt idx="825">
                  <c:v>3.6</c:v>
                </c:pt>
                <c:pt idx="826">
                  <c:v>5.6</c:v>
                </c:pt>
                <c:pt idx="827">
                  <c:v>7.6</c:v>
                </c:pt>
                <c:pt idx="828">
                  <c:v>11.2</c:v>
                </c:pt>
                <c:pt idx="829">
                  <c:v>10.6</c:v>
                </c:pt>
                <c:pt idx="830">
                  <c:v>11</c:v>
                </c:pt>
                <c:pt idx="831">
                  <c:v>9.4</c:v>
                </c:pt>
                <c:pt idx="832">
                  <c:v>9</c:v>
                </c:pt>
                <c:pt idx="833">
                  <c:v>11</c:v>
                </c:pt>
                <c:pt idx="834">
                  <c:v>11.2</c:v>
                </c:pt>
                <c:pt idx="835">
                  <c:v>9</c:v>
                </c:pt>
                <c:pt idx="836">
                  <c:v>10</c:v>
                </c:pt>
                <c:pt idx="837">
                  <c:v>14.4</c:v>
                </c:pt>
                <c:pt idx="838">
                  <c:v>19.399999999999999</c:v>
                </c:pt>
                <c:pt idx="839">
                  <c:v>24.2</c:v>
                </c:pt>
                <c:pt idx="840">
                  <c:v>24.166666666699999</c:v>
                </c:pt>
                <c:pt idx="841">
                  <c:v>23.666666666699999</c:v>
                </c:pt>
                <c:pt idx="842">
                  <c:v>30.333333333300001</c:v>
                </c:pt>
                <c:pt idx="843">
                  <c:v>22.166666666699999</c:v>
                </c:pt>
                <c:pt idx="844">
                  <c:v>20</c:v>
                </c:pt>
                <c:pt idx="845">
                  <c:v>11</c:v>
                </c:pt>
                <c:pt idx="846">
                  <c:v>7.5</c:v>
                </c:pt>
                <c:pt idx="847">
                  <c:v>3.3333333333300001</c:v>
                </c:pt>
                <c:pt idx="848">
                  <c:v>2.8333333333300001</c:v>
                </c:pt>
                <c:pt idx="849">
                  <c:v>2.6666666666699999</c:v>
                </c:pt>
                <c:pt idx="850">
                  <c:v>5.5</c:v>
                </c:pt>
                <c:pt idx="851">
                  <c:v>8.3333333333299997</c:v>
                </c:pt>
                <c:pt idx="852">
                  <c:v>10</c:v>
                </c:pt>
                <c:pt idx="853">
                  <c:v>9.5</c:v>
                </c:pt>
                <c:pt idx="854">
                  <c:v>11.666666666699999</c:v>
                </c:pt>
                <c:pt idx="855">
                  <c:v>8.6666666666700003</c:v>
                </c:pt>
                <c:pt idx="856">
                  <c:v>9.5</c:v>
                </c:pt>
                <c:pt idx="857">
                  <c:v>12.166666666699999</c:v>
                </c:pt>
                <c:pt idx="858">
                  <c:v>9.6666666666700003</c:v>
                </c:pt>
                <c:pt idx="859">
                  <c:v>10.666666666699999</c:v>
                </c:pt>
                <c:pt idx="860">
                  <c:v>14.5</c:v>
                </c:pt>
                <c:pt idx="861">
                  <c:v>17.333333333300001</c:v>
                </c:pt>
                <c:pt idx="862">
                  <c:v>22.5</c:v>
                </c:pt>
                <c:pt idx="863">
                  <c:v>34.166666666700003</c:v>
                </c:pt>
                <c:pt idx="864">
                  <c:v>32.5</c:v>
                </c:pt>
                <c:pt idx="865">
                  <c:v>36.333333333299997</c:v>
                </c:pt>
                <c:pt idx="866">
                  <c:v>34.666666666700003</c:v>
                </c:pt>
                <c:pt idx="867">
                  <c:v>38.833333333299997</c:v>
                </c:pt>
                <c:pt idx="868">
                  <c:v>37</c:v>
                </c:pt>
                <c:pt idx="869">
                  <c:v>30.5</c:v>
                </c:pt>
                <c:pt idx="870">
                  <c:v>21.5</c:v>
                </c:pt>
                <c:pt idx="871">
                  <c:v>14.666666666699999</c:v>
                </c:pt>
                <c:pt idx="872">
                  <c:v>6.5</c:v>
                </c:pt>
                <c:pt idx="873">
                  <c:v>3.5</c:v>
                </c:pt>
                <c:pt idx="874">
                  <c:v>3.6666666666699999</c:v>
                </c:pt>
                <c:pt idx="875">
                  <c:v>6</c:v>
                </c:pt>
                <c:pt idx="876">
                  <c:v>9.1666666666700003</c:v>
                </c:pt>
                <c:pt idx="877">
                  <c:v>9.8333333333299997</c:v>
                </c:pt>
                <c:pt idx="878">
                  <c:v>8.5</c:v>
                </c:pt>
                <c:pt idx="879">
                  <c:v>14.166666666699999</c:v>
                </c:pt>
                <c:pt idx="880">
                  <c:v>12.833333333300001</c:v>
                </c:pt>
                <c:pt idx="881">
                  <c:v>12.166666666699999</c:v>
                </c:pt>
                <c:pt idx="882">
                  <c:v>15.333333333300001</c:v>
                </c:pt>
                <c:pt idx="883">
                  <c:v>18.166666666699999</c:v>
                </c:pt>
                <c:pt idx="884">
                  <c:v>20.666666666699999</c:v>
                </c:pt>
                <c:pt idx="885">
                  <c:v>28.5</c:v>
                </c:pt>
                <c:pt idx="886">
                  <c:v>39.833333333299997</c:v>
                </c:pt>
                <c:pt idx="887">
                  <c:v>47.166666666700003</c:v>
                </c:pt>
                <c:pt idx="888">
                  <c:v>43.333333333299997</c:v>
                </c:pt>
                <c:pt idx="889">
                  <c:v>47.666666666700003</c:v>
                </c:pt>
                <c:pt idx="890">
                  <c:v>42.166666666700003</c:v>
                </c:pt>
                <c:pt idx="891">
                  <c:v>55.833333333299997</c:v>
                </c:pt>
                <c:pt idx="892">
                  <c:v>47.5</c:v>
                </c:pt>
                <c:pt idx="893">
                  <c:v>36.5</c:v>
                </c:pt>
                <c:pt idx="894">
                  <c:v>34.166666666700003</c:v>
                </c:pt>
                <c:pt idx="895">
                  <c:v>21.333333333300001</c:v>
                </c:pt>
                <c:pt idx="896">
                  <c:v>9.8333333333299997</c:v>
                </c:pt>
                <c:pt idx="897">
                  <c:v>5.5</c:v>
                </c:pt>
                <c:pt idx="898">
                  <c:v>3.6666666666699999</c:v>
                </c:pt>
                <c:pt idx="899">
                  <c:v>3</c:v>
                </c:pt>
                <c:pt idx="900">
                  <c:v>5.3333333333299997</c:v>
                </c:pt>
                <c:pt idx="901">
                  <c:v>8.5</c:v>
                </c:pt>
                <c:pt idx="902">
                  <c:v>12.333333333300001</c:v>
                </c:pt>
                <c:pt idx="903">
                  <c:v>13.833333333300001</c:v>
                </c:pt>
                <c:pt idx="904">
                  <c:v>12.166666666699999</c:v>
                </c:pt>
                <c:pt idx="905">
                  <c:v>14.833333333300001</c:v>
                </c:pt>
                <c:pt idx="906">
                  <c:v>15.333333333300001</c:v>
                </c:pt>
                <c:pt idx="907">
                  <c:v>12.833333333300001</c:v>
                </c:pt>
                <c:pt idx="908">
                  <c:v>17.333333333300001</c:v>
                </c:pt>
                <c:pt idx="909">
                  <c:v>14.833333333300001</c:v>
                </c:pt>
                <c:pt idx="910">
                  <c:v>18</c:v>
                </c:pt>
                <c:pt idx="911">
                  <c:v>15.5</c:v>
                </c:pt>
                <c:pt idx="912">
                  <c:v>17</c:v>
                </c:pt>
                <c:pt idx="913">
                  <c:v>13.5</c:v>
                </c:pt>
                <c:pt idx="914">
                  <c:v>15.666666666699999</c:v>
                </c:pt>
                <c:pt idx="915">
                  <c:v>11.833333333300001</c:v>
                </c:pt>
                <c:pt idx="916">
                  <c:v>6.6666666666700003</c:v>
                </c:pt>
                <c:pt idx="917">
                  <c:v>5</c:v>
                </c:pt>
                <c:pt idx="918">
                  <c:v>3.1666666666699999</c:v>
                </c:pt>
                <c:pt idx="919">
                  <c:v>1.5</c:v>
                </c:pt>
                <c:pt idx="920">
                  <c:v>3.3333333333300001</c:v>
                </c:pt>
                <c:pt idx="921">
                  <c:v>3</c:v>
                </c:pt>
                <c:pt idx="922">
                  <c:v>6.1666666666700003</c:v>
                </c:pt>
                <c:pt idx="923">
                  <c:v>7.6666666666700003</c:v>
                </c:pt>
                <c:pt idx="924">
                  <c:v>9.3333333333299997</c:v>
                </c:pt>
                <c:pt idx="925">
                  <c:v>13.333333333300001</c:v>
                </c:pt>
                <c:pt idx="926">
                  <c:v>7.1666666666700003</c:v>
                </c:pt>
                <c:pt idx="927">
                  <c:v>8</c:v>
                </c:pt>
                <c:pt idx="928">
                  <c:v>7.1666666666700003</c:v>
                </c:pt>
                <c:pt idx="929">
                  <c:v>8.6666666666700003</c:v>
                </c:pt>
                <c:pt idx="930">
                  <c:v>10</c:v>
                </c:pt>
                <c:pt idx="931">
                  <c:v>9</c:v>
                </c:pt>
                <c:pt idx="932">
                  <c:v>9.1666666666700003</c:v>
                </c:pt>
                <c:pt idx="933">
                  <c:v>10.5</c:v>
                </c:pt>
                <c:pt idx="934">
                  <c:v>12.5</c:v>
                </c:pt>
                <c:pt idx="935">
                  <c:v>12.5</c:v>
                </c:pt>
                <c:pt idx="936">
                  <c:v>13.166666666699999</c:v>
                </c:pt>
                <c:pt idx="937">
                  <c:v>18.333333333300001</c:v>
                </c:pt>
                <c:pt idx="938">
                  <c:v>19.833333333300001</c:v>
                </c:pt>
                <c:pt idx="939">
                  <c:v>11.333333333300001</c:v>
                </c:pt>
                <c:pt idx="940">
                  <c:v>6.1666666666700003</c:v>
                </c:pt>
                <c:pt idx="941">
                  <c:v>3.6666666666699999</c:v>
                </c:pt>
                <c:pt idx="942">
                  <c:v>2.6666666666699999</c:v>
                </c:pt>
                <c:pt idx="943">
                  <c:v>1</c:v>
                </c:pt>
                <c:pt idx="944">
                  <c:v>1.5</c:v>
                </c:pt>
                <c:pt idx="945">
                  <c:v>3.5</c:v>
                </c:pt>
                <c:pt idx="946">
                  <c:v>4</c:v>
                </c:pt>
                <c:pt idx="947">
                  <c:v>7.6666666666700003</c:v>
                </c:pt>
                <c:pt idx="948">
                  <c:v>9.5</c:v>
                </c:pt>
                <c:pt idx="949">
                  <c:v>9.1666666666700003</c:v>
                </c:pt>
                <c:pt idx="950">
                  <c:v>8.3333333333299997</c:v>
                </c:pt>
                <c:pt idx="951">
                  <c:v>8.1666666666700003</c:v>
                </c:pt>
                <c:pt idx="952">
                  <c:v>6.1666666666700003</c:v>
                </c:pt>
                <c:pt idx="953">
                  <c:v>8.6666666666700003</c:v>
                </c:pt>
                <c:pt idx="954">
                  <c:v>7.6666666666700003</c:v>
                </c:pt>
                <c:pt idx="955">
                  <c:v>9</c:v>
                </c:pt>
                <c:pt idx="956">
                  <c:v>9.1666666666700003</c:v>
                </c:pt>
                <c:pt idx="957">
                  <c:v>11.333333333300001</c:v>
                </c:pt>
                <c:pt idx="958">
                  <c:v>16.333333333300001</c:v>
                </c:pt>
                <c:pt idx="959">
                  <c:v>18.833333333300001</c:v>
                </c:pt>
                <c:pt idx="960">
                  <c:v>19.666666666699999</c:v>
                </c:pt>
                <c:pt idx="961">
                  <c:v>18.666666666699999</c:v>
                </c:pt>
                <c:pt idx="962">
                  <c:v>18.333333333300001</c:v>
                </c:pt>
                <c:pt idx="963">
                  <c:v>14.333333333300001</c:v>
                </c:pt>
                <c:pt idx="964">
                  <c:v>6.8333333333299997</c:v>
                </c:pt>
                <c:pt idx="965">
                  <c:v>4</c:v>
                </c:pt>
                <c:pt idx="966">
                  <c:v>2.1666666666699999</c:v>
                </c:pt>
                <c:pt idx="967">
                  <c:v>1.6666666666700001</c:v>
                </c:pt>
                <c:pt idx="968">
                  <c:v>1.5</c:v>
                </c:pt>
                <c:pt idx="969">
                  <c:v>2.6666666666699999</c:v>
                </c:pt>
                <c:pt idx="970">
                  <c:v>6.1666666666700003</c:v>
                </c:pt>
                <c:pt idx="971">
                  <c:v>9.6666666666700003</c:v>
                </c:pt>
                <c:pt idx="972">
                  <c:v>11.5</c:v>
                </c:pt>
                <c:pt idx="973">
                  <c:v>9</c:v>
                </c:pt>
                <c:pt idx="974">
                  <c:v>9.6666666666700003</c:v>
                </c:pt>
                <c:pt idx="975">
                  <c:v>8.5</c:v>
                </c:pt>
                <c:pt idx="976">
                  <c:v>9.6666666666700003</c:v>
                </c:pt>
                <c:pt idx="977">
                  <c:v>7.5</c:v>
                </c:pt>
                <c:pt idx="978">
                  <c:v>10.333333333300001</c:v>
                </c:pt>
                <c:pt idx="979">
                  <c:v>10</c:v>
                </c:pt>
                <c:pt idx="980">
                  <c:v>10.833333333300001</c:v>
                </c:pt>
                <c:pt idx="981">
                  <c:v>14.833333333300001</c:v>
                </c:pt>
                <c:pt idx="982">
                  <c:v>19.333333333300001</c:v>
                </c:pt>
                <c:pt idx="983">
                  <c:v>20.833333333300001</c:v>
                </c:pt>
                <c:pt idx="984">
                  <c:v>17.166666666699999</c:v>
                </c:pt>
                <c:pt idx="985">
                  <c:v>22.333333333300001</c:v>
                </c:pt>
                <c:pt idx="986">
                  <c:v>23.333333333300001</c:v>
                </c:pt>
                <c:pt idx="987">
                  <c:v>17.5</c:v>
                </c:pt>
                <c:pt idx="988">
                  <c:v>11.333333333300001</c:v>
                </c:pt>
                <c:pt idx="989">
                  <c:v>5.3333333333299997</c:v>
                </c:pt>
                <c:pt idx="990">
                  <c:v>3.6666666666699999</c:v>
                </c:pt>
                <c:pt idx="991">
                  <c:v>2.3333333333300001</c:v>
                </c:pt>
                <c:pt idx="992">
                  <c:v>3.1666666666699999</c:v>
                </c:pt>
                <c:pt idx="993">
                  <c:v>3.5</c:v>
                </c:pt>
                <c:pt idx="994">
                  <c:v>5.3333333333299997</c:v>
                </c:pt>
                <c:pt idx="995">
                  <c:v>7</c:v>
                </c:pt>
                <c:pt idx="996">
                  <c:v>10.333333333300001</c:v>
                </c:pt>
                <c:pt idx="997">
                  <c:v>11.333333333300001</c:v>
                </c:pt>
                <c:pt idx="998">
                  <c:v>11.333333333300001</c:v>
                </c:pt>
                <c:pt idx="999">
                  <c:v>10.666666666699999</c:v>
                </c:pt>
                <c:pt idx="1000">
                  <c:v>10.666666666699999</c:v>
                </c:pt>
                <c:pt idx="1001">
                  <c:v>11.833333333300001</c:v>
                </c:pt>
                <c:pt idx="1002">
                  <c:v>11.666666666699999</c:v>
                </c:pt>
                <c:pt idx="1003">
                  <c:v>9.5</c:v>
                </c:pt>
                <c:pt idx="1004">
                  <c:v>11.833333333300001</c:v>
                </c:pt>
                <c:pt idx="1005">
                  <c:v>16.666666666699999</c:v>
                </c:pt>
                <c:pt idx="1006">
                  <c:v>22.166666666699999</c:v>
                </c:pt>
                <c:pt idx="1007">
                  <c:v>25.5</c:v>
                </c:pt>
                <c:pt idx="1008">
                  <c:v>23.714285714300001</c:v>
                </c:pt>
                <c:pt idx="1009">
                  <c:v>24.857142857100001</c:v>
                </c:pt>
                <c:pt idx="1010">
                  <c:v>32.857142857100001</c:v>
                </c:pt>
                <c:pt idx="1011">
                  <c:v>22</c:v>
                </c:pt>
                <c:pt idx="1012">
                  <c:v>19.285714285699999</c:v>
                </c:pt>
                <c:pt idx="1013">
                  <c:v>11.5714285714</c:v>
                </c:pt>
                <c:pt idx="1014">
                  <c:v>8.2857142857100001</c:v>
                </c:pt>
                <c:pt idx="1015">
                  <c:v>3.1428571428600001</c:v>
                </c:pt>
                <c:pt idx="1016">
                  <c:v>3.2857142857100001</c:v>
                </c:pt>
                <c:pt idx="1017">
                  <c:v>3.1428571428600001</c:v>
                </c:pt>
                <c:pt idx="1018">
                  <c:v>5.8571428571400004</c:v>
                </c:pt>
                <c:pt idx="1019">
                  <c:v>8.2857142857100001</c:v>
                </c:pt>
                <c:pt idx="1020">
                  <c:v>10.714285714300001</c:v>
                </c:pt>
                <c:pt idx="1021">
                  <c:v>10.857142857099999</c:v>
                </c:pt>
                <c:pt idx="1022">
                  <c:v>12.714285714300001</c:v>
                </c:pt>
                <c:pt idx="1023">
                  <c:v>9.1428571428600005</c:v>
                </c:pt>
                <c:pt idx="1024">
                  <c:v>9.5714285714299994</c:v>
                </c:pt>
                <c:pt idx="1025">
                  <c:v>12.714285714300001</c:v>
                </c:pt>
                <c:pt idx="1026">
                  <c:v>10.714285714300001</c:v>
                </c:pt>
                <c:pt idx="1027">
                  <c:v>11.4285714286</c:v>
                </c:pt>
                <c:pt idx="1028">
                  <c:v>13.857142857099999</c:v>
                </c:pt>
                <c:pt idx="1029">
                  <c:v>18.857142857100001</c:v>
                </c:pt>
                <c:pt idx="1030">
                  <c:v>22.714285714300001</c:v>
                </c:pt>
                <c:pt idx="1031">
                  <c:v>34.571428571399998</c:v>
                </c:pt>
                <c:pt idx="1032">
                  <c:v>34.857142857100001</c:v>
                </c:pt>
                <c:pt idx="1033">
                  <c:v>37.571428571399998</c:v>
                </c:pt>
                <c:pt idx="1034">
                  <c:v>37.142857142899999</c:v>
                </c:pt>
                <c:pt idx="1035">
                  <c:v>39.714285714299997</c:v>
                </c:pt>
                <c:pt idx="1036">
                  <c:v>36.857142857100001</c:v>
                </c:pt>
                <c:pt idx="1037">
                  <c:v>27.714285714300001</c:v>
                </c:pt>
                <c:pt idx="1038">
                  <c:v>20.142857142899999</c:v>
                </c:pt>
                <c:pt idx="1039">
                  <c:v>13.857142857099999</c:v>
                </c:pt>
                <c:pt idx="1040">
                  <c:v>6.8571428571400004</c:v>
                </c:pt>
                <c:pt idx="1041">
                  <c:v>3.7142857142899999</c:v>
                </c:pt>
                <c:pt idx="1042">
                  <c:v>4.1428571428599996</c:v>
                </c:pt>
                <c:pt idx="1043">
                  <c:v>6.2857142857100001</c:v>
                </c:pt>
                <c:pt idx="1044">
                  <c:v>9.5714285714299994</c:v>
                </c:pt>
                <c:pt idx="1045">
                  <c:v>9.8571428571399995</c:v>
                </c:pt>
                <c:pt idx="1046">
                  <c:v>9.5714285714299994</c:v>
                </c:pt>
                <c:pt idx="1047">
                  <c:v>14.857142857099999</c:v>
                </c:pt>
                <c:pt idx="1048">
                  <c:v>13.857142857099999</c:v>
                </c:pt>
                <c:pt idx="1049">
                  <c:v>13.4285714286</c:v>
                </c:pt>
                <c:pt idx="1050">
                  <c:v>15.857142857099999</c:v>
                </c:pt>
                <c:pt idx="1051">
                  <c:v>19</c:v>
                </c:pt>
                <c:pt idx="1052">
                  <c:v>20.714285714300001</c:v>
                </c:pt>
                <c:pt idx="1053">
                  <c:v>28.714285714300001</c:v>
                </c:pt>
                <c:pt idx="1054">
                  <c:v>44.285714285700003</c:v>
                </c:pt>
                <c:pt idx="1055">
                  <c:v>49.428571428600002</c:v>
                </c:pt>
                <c:pt idx="1056">
                  <c:v>45.142857142899999</c:v>
                </c:pt>
                <c:pt idx="1057">
                  <c:v>49.285714285700003</c:v>
                </c:pt>
                <c:pt idx="1058">
                  <c:v>46.142857142899999</c:v>
                </c:pt>
                <c:pt idx="1059">
                  <c:v>57.857142857100001</c:v>
                </c:pt>
                <c:pt idx="1060">
                  <c:v>48.428571428600002</c:v>
                </c:pt>
                <c:pt idx="1061">
                  <c:v>39.142857142899999</c:v>
                </c:pt>
                <c:pt idx="1062">
                  <c:v>33.714285714299997</c:v>
                </c:pt>
                <c:pt idx="1063">
                  <c:v>20</c:v>
                </c:pt>
                <c:pt idx="1064">
                  <c:v>8.4285714285700006</c:v>
                </c:pt>
                <c:pt idx="1065">
                  <c:v>5</c:v>
                </c:pt>
                <c:pt idx="1066">
                  <c:v>3.2857142857100001</c:v>
                </c:pt>
                <c:pt idx="1067">
                  <c:v>2.5714285714299998</c:v>
                </c:pt>
                <c:pt idx="1068">
                  <c:v>4.5714285714300003</c:v>
                </c:pt>
                <c:pt idx="1069">
                  <c:v>7.2857142857100001</c:v>
                </c:pt>
                <c:pt idx="1070">
                  <c:v>12.4285714286</c:v>
                </c:pt>
                <c:pt idx="1071">
                  <c:v>14.4285714286</c:v>
                </c:pt>
                <c:pt idx="1072">
                  <c:v>13.142857142900001</c:v>
                </c:pt>
                <c:pt idx="1073">
                  <c:v>15.857142857099999</c:v>
                </c:pt>
                <c:pt idx="1074">
                  <c:v>15.5714285714</c:v>
                </c:pt>
                <c:pt idx="1075">
                  <c:v>14.285714285699999</c:v>
                </c:pt>
                <c:pt idx="1076">
                  <c:v>17.285714285699999</c:v>
                </c:pt>
                <c:pt idx="1077">
                  <c:v>16.142857142899999</c:v>
                </c:pt>
                <c:pt idx="1078">
                  <c:v>18.142857142899999</c:v>
                </c:pt>
                <c:pt idx="1079">
                  <c:v>16.285714285699999</c:v>
                </c:pt>
                <c:pt idx="1080">
                  <c:v>17</c:v>
                </c:pt>
                <c:pt idx="1081">
                  <c:v>14.857142857099999</c:v>
                </c:pt>
                <c:pt idx="1082">
                  <c:v>16.571428571399998</c:v>
                </c:pt>
                <c:pt idx="1083">
                  <c:v>11.714285714300001</c:v>
                </c:pt>
                <c:pt idx="1084">
                  <c:v>7.2857142857100001</c:v>
                </c:pt>
                <c:pt idx="1085">
                  <c:v>5</c:v>
                </c:pt>
                <c:pt idx="1086">
                  <c:v>3.2857142857100001</c:v>
                </c:pt>
                <c:pt idx="1087">
                  <c:v>1.7142857142900001</c:v>
                </c:pt>
                <c:pt idx="1088">
                  <c:v>3.2857142857100001</c:v>
                </c:pt>
                <c:pt idx="1089">
                  <c:v>3.8571428571399999</c:v>
                </c:pt>
                <c:pt idx="1090">
                  <c:v>5.4285714285699997</c:v>
                </c:pt>
                <c:pt idx="1091">
                  <c:v>7.7142857142899999</c:v>
                </c:pt>
                <c:pt idx="1092">
                  <c:v>9.4285714285700006</c:v>
                </c:pt>
                <c:pt idx="1093">
                  <c:v>13.714285714300001</c:v>
                </c:pt>
                <c:pt idx="1094">
                  <c:v>7.7142857142899999</c:v>
                </c:pt>
                <c:pt idx="1095">
                  <c:v>8.4285714285700006</c:v>
                </c:pt>
                <c:pt idx="1096">
                  <c:v>6.5714285714300003</c:v>
                </c:pt>
                <c:pt idx="1097">
                  <c:v>8.5714285714299994</c:v>
                </c:pt>
                <c:pt idx="1098">
                  <c:v>9.8571428571399995</c:v>
                </c:pt>
                <c:pt idx="1099">
                  <c:v>10.142857142900001</c:v>
                </c:pt>
                <c:pt idx="1100">
                  <c:v>9.5714285714299994</c:v>
                </c:pt>
                <c:pt idx="1101">
                  <c:v>11</c:v>
                </c:pt>
                <c:pt idx="1102">
                  <c:v>12.142857142900001</c:v>
                </c:pt>
                <c:pt idx="1103">
                  <c:v>14.5714285714</c:v>
                </c:pt>
                <c:pt idx="1104">
                  <c:v>14</c:v>
                </c:pt>
                <c:pt idx="1105">
                  <c:v>18.142857142899999</c:v>
                </c:pt>
                <c:pt idx="1106">
                  <c:v>19.428571428600002</c:v>
                </c:pt>
                <c:pt idx="1107">
                  <c:v>12</c:v>
                </c:pt>
                <c:pt idx="1108">
                  <c:v>6.4285714285699997</c:v>
                </c:pt>
                <c:pt idx="1109">
                  <c:v>3.8571428571399999</c:v>
                </c:pt>
                <c:pt idx="1110">
                  <c:v>2.4285714285700002</c:v>
                </c:pt>
                <c:pt idx="1111">
                  <c:v>1</c:v>
                </c:pt>
                <c:pt idx="1112">
                  <c:v>1.57142857143</c:v>
                </c:pt>
                <c:pt idx="1113">
                  <c:v>3.8571428571399999</c:v>
                </c:pt>
                <c:pt idx="1114">
                  <c:v>4</c:v>
                </c:pt>
                <c:pt idx="1115">
                  <c:v>7.8571428571400004</c:v>
                </c:pt>
                <c:pt idx="1116">
                  <c:v>10.714285714300001</c:v>
                </c:pt>
                <c:pt idx="1117">
                  <c:v>9.8571428571399995</c:v>
                </c:pt>
                <c:pt idx="1118">
                  <c:v>8.2857142857100001</c:v>
                </c:pt>
                <c:pt idx="1119">
                  <c:v>8.7142857142899999</c:v>
                </c:pt>
                <c:pt idx="1120">
                  <c:v>6.5714285714300003</c:v>
                </c:pt>
                <c:pt idx="1121">
                  <c:v>9.8571428571399995</c:v>
                </c:pt>
                <c:pt idx="1122">
                  <c:v>8.2857142857100001</c:v>
                </c:pt>
                <c:pt idx="1123">
                  <c:v>9.1428571428600005</c:v>
                </c:pt>
                <c:pt idx="1124">
                  <c:v>9.8571428571399995</c:v>
                </c:pt>
                <c:pt idx="1125">
                  <c:v>11.857142857099999</c:v>
                </c:pt>
                <c:pt idx="1126">
                  <c:v>16.857142857100001</c:v>
                </c:pt>
                <c:pt idx="1127">
                  <c:v>18.428571428600002</c:v>
                </c:pt>
                <c:pt idx="1128">
                  <c:v>19.428571428600002</c:v>
                </c:pt>
                <c:pt idx="1129">
                  <c:v>18.714285714300001</c:v>
                </c:pt>
                <c:pt idx="1130">
                  <c:v>19.428571428600002</c:v>
                </c:pt>
                <c:pt idx="1131">
                  <c:v>14.714285714300001</c:v>
                </c:pt>
                <c:pt idx="1132">
                  <c:v>6.7142857142899999</c:v>
                </c:pt>
                <c:pt idx="1133">
                  <c:v>4.2857142857100001</c:v>
                </c:pt>
                <c:pt idx="1134">
                  <c:v>2.1428571428600001</c:v>
                </c:pt>
                <c:pt idx="1135">
                  <c:v>1.7142857142900001</c:v>
                </c:pt>
                <c:pt idx="1136">
                  <c:v>1.2857142857099999</c:v>
                </c:pt>
                <c:pt idx="1137">
                  <c:v>2.8571428571399999</c:v>
                </c:pt>
                <c:pt idx="1138">
                  <c:v>6.4285714285699997</c:v>
                </c:pt>
                <c:pt idx="1139">
                  <c:v>9.2857142857100001</c:v>
                </c:pt>
                <c:pt idx="1140">
                  <c:v>11.285714285699999</c:v>
                </c:pt>
                <c:pt idx="1141">
                  <c:v>10.5714285714</c:v>
                </c:pt>
                <c:pt idx="1142">
                  <c:v>10.142857142900001</c:v>
                </c:pt>
                <c:pt idx="1143">
                  <c:v>8.7142857142899999</c:v>
                </c:pt>
                <c:pt idx="1144">
                  <c:v>10.714285714300001</c:v>
                </c:pt>
                <c:pt idx="1145">
                  <c:v>8.2857142857100001</c:v>
                </c:pt>
                <c:pt idx="1146">
                  <c:v>11.714285714300001</c:v>
                </c:pt>
                <c:pt idx="1147">
                  <c:v>11</c:v>
                </c:pt>
                <c:pt idx="1148">
                  <c:v>11.5714285714</c:v>
                </c:pt>
                <c:pt idx="1149">
                  <c:v>16.428571428600002</c:v>
                </c:pt>
                <c:pt idx="1150">
                  <c:v>20.714285714300001</c:v>
                </c:pt>
                <c:pt idx="1151">
                  <c:v>22</c:v>
                </c:pt>
                <c:pt idx="1152">
                  <c:v>18.285714285699999</c:v>
                </c:pt>
                <c:pt idx="1153">
                  <c:v>22.714285714300001</c:v>
                </c:pt>
                <c:pt idx="1154">
                  <c:v>23.714285714300001</c:v>
                </c:pt>
                <c:pt idx="1155">
                  <c:v>18.285714285699999</c:v>
                </c:pt>
                <c:pt idx="1156">
                  <c:v>11.5714285714</c:v>
                </c:pt>
                <c:pt idx="1157">
                  <c:v>5.8571428571400004</c:v>
                </c:pt>
                <c:pt idx="1158">
                  <c:v>3.5714285714299998</c:v>
                </c:pt>
                <c:pt idx="1159">
                  <c:v>2.1428571428600001</c:v>
                </c:pt>
                <c:pt idx="1160">
                  <c:v>3.8571428571399999</c:v>
                </c:pt>
                <c:pt idx="1161">
                  <c:v>3.8571428571399999</c:v>
                </c:pt>
                <c:pt idx="1162">
                  <c:v>6</c:v>
                </c:pt>
                <c:pt idx="1163">
                  <c:v>8.2857142857100001</c:v>
                </c:pt>
                <c:pt idx="1164">
                  <c:v>11</c:v>
                </c:pt>
                <c:pt idx="1165">
                  <c:v>13.4285714286</c:v>
                </c:pt>
                <c:pt idx="1166">
                  <c:v>12.5714285714</c:v>
                </c:pt>
                <c:pt idx="1167">
                  <c:v>10.714285714300001</c:v>
                </c:pt>
                <c:pt idx="1168">
                  <c:v>10.714285714300001</c:v>
                </c:pt>
                <c:pt idx="1169">
                  <c:v>12</c:v>
                </c:pt>
                <c:pt idx="1170">
                  <c:v>13.285714285699999</c:v>
                </c:pt>
                <c:pt idx="1171">
                  <c:v>11.5714285714</c:v>
                </c:pt>
                <c:pt idx="1172">
                  <c:v>13</c:v>
                </c:pt>
                <c:pt idx="1173">
                  <c:v>17.571428571399998</c:v>
                </c:pt>
                <c:pt idx="1174">
                  <c:v>23.857142857100001</c:v>
                </c:pt>
                <c:pt idx="1175">
                  <c:v>28</c:v>
                </c:pt>
                <c:pt idx="1176">
                  <c:v>25.625</c:v>
                </c:pt>
                <c:pt idx="1177">
                  <c:v>26.375</c:v>
                </c:pt>
                <c:pt idx="1178">
                  <c:v>33.375</c:v>
                </c:pt>
                <c:pt idx="1179">
                  <c:v>23.625</c:v>
                </c:pt>
                <c:pt idx="1180">
                  <c:v>18.5</c:v>
                </c:pt>
                <c:pt idx="1181">
                  <c:v>12.5</c:v>
                </c:pt>
                <c:pt idx="1182">
                  <c:v>8.25</c:v>
                </c:pt>
                <c:pt idx="1183">
                  <c:v>3</c:v>
                </c:pt>
                <c:pt idx="1184">
                  <c:v>3.375</c:v>
                </c:pt>
                <c:pt idx="1185">
                  <c:v>3.25</c:v>
                </c:pt>
                <c:pt idx="1186">
                  <c:v>6.25</c:v>
                </c:pt>
                <c:pt idx="1187">
                  <c:v>9.5</c:v>
                </c:pt>
                <c:pt idx="1188">
                  <c:v>11.625</c:v>
                </c:pt>
                <c:pt idx="1189">
                  <c:v>11.75</c:v>
                </c:pt>
                <c:pt idx="1190">
                  <c:v>12.125</c:v>
                </c:pt>
                <c:pt idx="1191">
                  <c:v>10.125</c:v>
                </c:pt>
                <c:pt idx="1192">
                  <c:v>10</c:v>
                </c:pt>
                <c:pt idx="1193">
                  <c:v>13.25</c:v>
                </c:pt>
                <c:pt idx="1194">
                  <c:v>11.625</c:v>
                </c:pt>
                <c:pt idx="1195">
                  <c:v>12.25</c:v>
                </c:pt>
                <c:pt idx="1196">
                  <c:v>12.25</c:v>
                </c:pt>
                <c:pt idx="1197">
                  <c:v>18.875</c:v>
                </c:pt>
                <c:pt idx="1198">
                  <c:v>25.5</c:v>
                </c:pt>
                <c:pt idx="1199">
                  <c:v>35.875</c:v>
                </c:pt>
                <c:pt idx="1200">
                  <c:v>36.5</c:v>
                </c:pt>
                <c:pt idx="1201">
                  <c:v>38.875</c:v>
                </c:pt>
                <c:pt idx="1202">
                  <c:v>40.625</c:v>
                </c:pt>
                <c:pt idx="1203">
                  <c:v>39.75</c:v>
                </c:pt>
                <c:pt idx="1204">
                  <c:v>37.25</c:v>
                </c:pt>
                <c:pt idx="1205">
                  <c:v>28.75</c:v>
                </c:pt>
                <c:pt idx="1206">
                  <c:v>21.375</c:v>
                </c:pt>
                <c:pt idx="1207">
                  <c:v>13.25</c:v>
                </c:pt>
                <c:pt idx="1208">
                  <c:v>7.25</c:v>
                </c:pt>
                <c:pt idx="1209">
                  <c:v>3.5</c:v>
                </c:pt>
                <c:pt idx="1210">
                  <c:v>4.375</c:v>
                </c:pt>
                <c:pt idx="1211">
                  <c:v>6.375</c:v>
                </c:pt>
                <c:pt idx="1212">
                  <c:v>9.75</c:v>
                </c:pt>
                <c:pt idx="1213">
                  <c:v>10.25</c:v>
                </c:pt>
                <c:pt idx="1214">
                  <c:v>10.75</c:v>
                </c:pt>
                <c:pt idx="1215">
                  <c:v>14.5</c:v>
                </c:pt>
                <c:pt idx="1216">
                  <c:v>14.875</c:v>
                </c:pt>
                <c:pt idx="1217">
                  <c:v>14</c:v>
                </c:pt>
                <c:pt idx="1218">
                  <c:v>17</c:v>
                </c:pt>
                <c:pt idx="1219">
                  <c:v>19.5</c:v>
                </c:pt>
                <c:pt idx="1220">
                  <c:v>23.125</c:v>
                </c:pt>
                <c:pt idx="1221">
                  <c:v>30.25</c:v>
                </c:pt>
                <c:pt idx="1222">
                  <c:v>47</c:v>
                </c:pt>
                <c:pt idx="1223">
                  <c:v>56.5</c:v>
                </c:pt>
                <c:pt idx="1224">
                  <c:v>50.625</c:v>
                </c:pt>
                <c:pt idx="1225">
                  <c:v>51.25</c:v>
                </c:pt>
                <c:pt idx="1226">
                  <c:v>50.125</c:v>
                </c:pt>
                <c:pt idx="1227">
                  <c:v>60.25</c:v>
                </c:pt>
                <c:pt idx="1228">
                  <c:v>48.125</c:v>
                </c:pt>
                <c:pt idx="1229">
                  <c:v>39.5</c:v>
                </c:pt>
                <c:pt idx="1230">
                  <c:v>33.625</c:v>
                </c:pt>
                <c:pt idx="1231">
                  <c:v>19.25</c:v>
                </c:pt>
                <c:pt idx="1232">
                  <c:v>8.625</c:v>
                </c:pt>
                <c:pt idx="1233">
                  <c:v>5.5</c:v>
                </c:pt>
                <c:pt idx="1234">
                  <c:v>3.5</c:v>
                </c:pt>
                <c:pt idx="1235">
                  <c:v>2.875</c:v>
                </c:pt>
                <c:pt idx="1236">
                  <c:v>5.75</c:v>
                </c:pt>
                <c:pt idx="1237">
                  <c:v>8.625</c:v>
                </c:pt>
                <c:pt idx="1238">
                  <c:v>13.25</c:v>
                </c:pt>
                <c:pt idx="1239">
                  <c:v>15.75</c:v>
                </c:pt>
                <c:pt idx="1240">
                  <c:v>15</c:v>
                </c:pt>
                <c:pt idx="1241">
                  <c:v>18.625</c:v>
                </c:pt>
                <c:pt idx="1242">
                  <c:v>18.5</c:v>
                </c:pt>
                <c:pt idx="1243">
                  <c:v>17</c:v>
                </c:pt>
                <c:pt idx="1244">
                  <c:v>19.375</c:v>
                </c:pt>
                <c:pt idx="1245">
                  <c:v>17.625</c:v>
                </c:pt>
                <c:pt idx="1246">
                  <c:v>20.625</c:v>
                </c:pt>
                <c:pt idx="1247">
                  <c:v>17.625</c:v>
                </c:pt>
                <c:pt idx="1248">
                  <c:v>19.75</c:v>
                </c:pt>
                <c:pt idx="1249">
                  <c:v>16.625</c:v>
                </c:pt>
                <c:pt idx="1250">
                  <c:v>18.375</c:v>
                </c:pt>
                <c:pt idx="1251">
                  <c:v>11.625</c:v>
                </c:pt>
                <c:pt idx="1252">
                  <c:v>8</c:v>
                </c:pt>
                <c:pt idx="1253">
                  <c:v>5.125</c:v>
                </c:pt>
                <c:pt idx="1254">
                  <c:v>3.125</c:v>
                </c:pt>
                <c:pt idx="1255">
                  <c:v>1.875</c:v>
                </c:pt>
                <c:pt idx="1256">
                  <c:v>3.375</c:v>
                </c:pt>
                <c:pt idx="1257">
                  <c:v>4.5</c:v>
                </c:pt>
                <c:pt idx="1258">
                  <c:v>5.75</c:v>
                </c:pt>
                <c:pt idx="1259">
                  <c:v>8.375</c:v>
                </c:pt>
                <c:pt idx="1260">
                  <c:v>9.75</c:v>
                </c:pt>
                <c:pt idx="1261">
                  <c:v>13.5</c:v>
                </c:pt>
                <c:pt idx="1262">
                  <c:v>8.5</c:v>
                </c:pt>
                <c:pt idx="1263">
                  <c:v>9</c:v>
                </c:pt>
                <c:pt idx="1264">
                  <c:v>7.75</c:v>
                </c:pt>
                <c:pt idx="1265">
                  <c:v>9.375</c:v>
                </c:pt>
                <c:pt idx="1266">
                  <c:v>10.625</c:v>
                </c:pt>
                <c:pt idx="1267">
                  <c:v>10.5</c:v>
                </c:pt>
                <c:pt idx="1268">
                  <c:v>10</c:v>
                </c:pt>
                <c:pt idx="1269">
                  <c:v>12.375</c:v>
                </c:pt>
                <c:pt idx="1270">
                  <c:v>13.25</c:v>
                </c:pt>
                <c:pt idx="1271">
                  <c:v>15.75</c:v>
                </c:pt>
              </c:numCache>
            </c:numRef>
          </c:xVal>
          <c:yVal>
            <c:numRef>
              <c:f>Averages!$C$3:$C$1274</c:f>
              <c:numCache>
                <c:formatCode>General</c:formatCode>
                <c:ptCount val="1272"/>
                <c:pt idx="0">
                  <c:v>31</c:v>
                </c:pt>
                <c:pt idx="1">
                  <c:v>16</c:v>
                </c:pt>
                <c:pt idx="2">
                  <c:v>28</c:v>
                </c:pt>
                <c:pt idx="3">
                  <c:v>23</c:v>
                </c:pt>
                <c:pt idx="4">
                  <c:v>28</c:v>
                </c:pt>
                <c:pt idx="5">
                  <c:v>12</c:v>
                </c:pt>
                <c:pt idx="6">
                  <c:v>10</c:v>
                </c:pt>
                <c:pt idx="7">
                  <c:v>3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13</c:v>
                </c:pt>
                <c:pt idx="15">
                  <c:v>14</c:v>
                </c:pt>
                <c:pt idx="16">
                  <c:v>4</c:v>
                </c:pt>
                <c:pt idx="17">
                  <c:v>14</c:v>
                </c:pt>
                <c:pt idx="18">
                  <c:v>10</c:v>
                </c:pt>
                <c:pt idx="19">
                  <c:v>5</c:v>
                </c:pt>
                <c:pt idx="20">
                  <c:v>21</c:v>
                </c:pt>
                <c:pt idx="21">
                  <c:v>11</c:v>
                </c:pt>
                <c:pt idx="22">
                  <c:v>17</c:v>
                </c:pt>
                <c:pt idx="23">
                  <c:v>22</c:v>
                </c:pt>
                <c:pt idx="24">
                  <c:v>27</c:v>
                </c:pt>
                <c:pt idx="25">
                  <c:v>36</c:v>
                </c:pt>
                <c:pt idx="26">
                  <c:v>32</c:v>
                </c:pt>
                <c:pt idx="27">
                  <c:v>33</c:v>
                </c:pt>
                <c:pt idx="28">
                  <c:v>35</c:v>
                </c:pt>
                <c:pt idx="29">
                  <c:v>36</c:v>
                </c:pt>
                <c:pt idx="30">
                  <c:v>29</c:v>
                </c:pt>
                <c:pt idx="31">
                  <c:v>18</c:v>
                </c:pt>
                <c:pt idx="32">
                  <c:v>7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7</c:v>
                </c:pt>
                <c:pt idx="39">
                  <c:v>9</c:v>
                </c:pt>
                <c:pt idx="40">
                  <c:v>14</c:v>
                </c:pt>
                <c:pt idx="41">
                  <c:v>11</c:v>
                </c:pt>
                <c:pt idx="42">
                  <c:v>16</c:v>
                </c:pt>
                <c:pt idx="43">
                  <c:v>12</c:v>
                </c:pt>
                <c:pt idx="44">
                  <c:v>20</c:v>
                </c:pt>
                <c:pt idx="45">
                  <c:v>19</c:v>
                </c:pt>
                <c:pt idx="46">
                  <c:v>27</c:v>
                </c:pt>
                <c:pt idx="47">
                  <c:v>39</c:v>
                </c:pt>
                <c:pt idx="48">
                  <c:v>50</c:v>
                </c:pt>
                <c:pt idx="49">
                  <c:v>84</c:v>
                </c:pt>
                <c:pt idx="50">
                  <c:v>0</c:v>
                </c:pt>
                <c:pt idx="51">
                  <c:v>50</c:v>
                </c:pt>
                <c:pt idx="52">
                  <c:v>43</c:v>
                </c:pt>
                <c:pt idx="53">
                  <c:v>40</c:v>
                </c:pt>
                <c:pt idx="54">
                  <c:v>27</c:v>
                </c:pt>
                <c:pt idx="55">
                  <c:v>38</c:v>
                </c:pt>
                <c:pt idx="56">
                  <c:v>11</c:v>
                </c:pt>
                <c:pt idx="57">
                  <c:v>5</c:v>
                </c:pt>
                <c:pt idx="58">
                  <c:v>4</c:v>
                </c:pt>
                <c:pt idx="59">
                  <c:v>1</c:v>
                </c:pt>
                <c:pt idx="60">
                  <c:v>6</c:v>
                </c:pt>
                <c:pt idx="61">
                  <c:v>14</c:v>
                </c:pt>
                <c:pt idx="62">
                  <c:v>4</c:v>
                </c:pt>
                <c:pt idx="63">
                  <c:v>12</c:v>
                </c:pt>
                <c:pt idx="64">
                  <c:v>10</c:v>
                </c:pt>
                <c:pt idx="65">
                  <c:v>14</c:v>
                </c:pt>
                <c:pt idx="66">
                  <c:v>11</c:v>
                </c:pt>
                <c:pt idx="67">
                  <c:v>9</c:v>
                </c:pt>
                <c:pt idx="68">
                  <c:v>7</c:v>
                </c:pt>
                <c:pt idx="69">
                  <c:v>16</c:v>
                </c:pt>
                <c:pt idx="70">
                  <c:v>12</c:v>
                </c:pt>
                <c:pt idx="71">
                  <c:v>11</c:v>
                </c:pt>
                <c:pt idx="72">
                  <c:v>10</c:v>
                </c:pt>
                <c:pt idx="73">
                  <c:v>12</c:v>
                </c:pt>
                <c:pt idx="74">
                  <c:v>10</c:v>
                </c:pt>
                <c:pt idx="75">
                  <c:v>12</c:v>
                </c:pt>
                <c:pt idx="76">
                  <c:v>5</c:v>
                </c:pt>
                <c:pt idx="77">
                  <c:v>2</c:v>
                </c:pt>
                <c:pt idx="78">
                  <c:v>4</c:v>
                </c:pt>
                <c:pt idx="79">
                  <c:v>5</c:v>
                </c:pt>
                <c:pt idx="80">
                  <c:v>1</c:v>
                </c:pt>
                <c:pt idx="81">
                  <c:v>3</c:v>
                </c:pt>
                <c:pt idx="82">
                  <c:v>8</c:v>
                </c:pt>
                <c:pt idx="83">
                  <c:v>7</c:v>
                </c:pt>
                <c:pt idx="84">
                  <c:v>9</c:v>
                </c:pt>
                <c:pt idx="85">
                  <c:v>14</c:v>
                </c:pt>
                <c:pt idx="86">
                  <c:v>6</c:v>
                </c:pt>
                <c:pt idx="87">
                  <c:v>4</c:v>
                </c:pt>
                <c:pt idx="88">
                  <c:v>8</c:v>
                </c:pt>
                <c:pt idx="89">
                  <c:v>7</c:v>
                </c:pt>
                <c:pt idx="90">
                  <c:v>1</c:v>
                </c:pt>
                <c:pt idx="91">
                  <c:v>7</c:v>
                </c:pt>
                <c:pt idx="92">
                  <c:v>10</c:v>
                </c:pt>
                <c:pt idx="93">
                  <c:v>12</c:v>
                </c:pt>
                <c:pt idx="94">
                  <c:v>11</c:v>
                </c:pt>
                <c:pt idx="95">
                  <c:v>10</c:v>
                </c:pt>
                <c:pt idx="96">
                  <c:v>8</c:v>
                </c:pt>
                <c:pt idx="97">
                  <c:v>12</c:v>
                </c:pt>
                <c:pt idx="98">
                  <c:v>17</c:v>
                </c:pt>
                <c:pt idx="99">
                  <c:v>17</c:v>
                </c:pt>
                <c:pt idx="100">
                  <c:v>4</c:v>
                </c:pt>
                <c:pt idx="101">
                  <c:v>5</c:v>
                </c:pt>
                <c:pt idx="102">
                  <c:v>2</c:v>
                </c:pt>
                <c:pt idx="103">
                  <c:v>3</c:v>
                </c:pt>
                <c:pt idx="104">
                  <c:v>0</c:v>
                </c:pt>
                <c:pt idx="105">
                  <c:v>1</c:v>
                </c:pt>
                <c:pt idx="106">
                  <c:v>5</c:v>
                </c:pt>
                <c:pt idx="107">
                  <c:v>9</c:v>
                </c:pt>
                <c:pt idx="108">
                  <c:v>7</c:v>
                </c:pt>
                <c:pt idx="109">
                  <c:v>7</c:v>
                </c:pt>
                <c:pt idx="110">
                  <c:v>9</c:v>
                </c:pt>
                <c:pt idx="111">
                  <c:v>8</c:v>
                </c:pt>
                <c:pt idx="112">
                  <c:v>2</c:v>
                </c:pt>
                <c:pt idx="113">
                  <c:v>8</c:v>
                </c:pt>
                <c:pt idx="114">
                  <c:v>3</c:v>
                </c:pt>
                <c:pt idx="115">
                  <c:v>3</c:v>
                </c:pt>
                <c:pt idx="116">
                  <c:v>9</c:v>
                </c:pt>
                <c:pt idx="117">
                  <c:v>8</c:v>
                </c:pt>
                <c:pt idx="118">
                  <c:v>6</c:v>
                </c:pt>
                <c:pt idx="119">
                  <c:v>11</c:v>
                </c:pt>
                <c:pt idx="120">
                  <c:v>22</c:v>
                </c:pt>
                <c:pt idx="121">
                  <c:v>18</c:v>
                </c:pt>
                <c:pt idx="122">
                  <c:v>14</c:v>
                </c:pt>
                <c:pt idx="123">
                  <c:v>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</c:v>
                </c:pt>
                <c:pt idx="130">
                  <c:v>10</c:v>
                </c:pt>
                <c:pt idx="131">
                  <c:v>7</c:v>
                </c:pt>
                <c:pt idx="132">
                  <c:v>12</c:v>
                </c:pt>
                <c:pt idx="133">
                  <c:v>8</c:v>
                </c:pt>
                <c:pt idx="134">
                  <c:v>7</c:v>
                </c:pt>
                <c:pt idx="135">
                  <c:v>6</c:v>
                </c:pt>
                <c:pt idx="136">
                  <c:v>11</c:v>
                </c:pt>
                <c:pt idx="137">
                  <c:v>2</c:v>
                </c:pt>
                <c:pt idx="138">
                  <c:v>15</c:v>
                </c:pt>
                <c:pt idx="139">
                  <c:v>9</c:v>
                </c:pt>
                <c:pt idx="140">
                  <c:v>9</c:v>
                </c:pt>
                <c:pt idx="141">
                  <c:v>16</c:v>
                </c:pt>
                <c:pt idx="142">
                  <c:v>17</c:v>
                </c:pt>
                <c:pt idx="143">
                  <c:v>23</c:v>
                </c:pt>
                <c:pt idx="144">
                  <c:v>13</c:v>
                </c:pt>
                <c:pt idx="145">
                  <c:v>14</c:v>
                </c:pt>
                <c:pt idx="146">
                  <c:v>17</c:v>
                </c:pt>
                <c:pt idx="147">
                  <c:v>7</c:v>
                </c:pt>
                <c:pt idx="148">
                  <c:v>13</c:v>
                </c:pt>
                <c:pt idx="149">
                  <c:v>3</c:v>
                </c:pt>
                <c:pt idx="150">
                  <c:v>4</c:v>
                </c:pt>
                <c:pt idx="151">
                  <c:v>0</c:v>
                </c:pt>
                <c:pt idx="152">
                  <c:v>5</c:v>
                </c:pt>
                <c:pt idx="153">
                  <c:v>5</c:v>
                </c:pt>
                <c:pt idx="154">
                  <c:v>8</c:v>
                </c:pt>
                <c:pt idx="155">
                  <c:v>7</c:v>
                </c:pt>
                <c:pt idx="156">
                  <c:v>16</c:v>
                </c:pt>
                <c:pt idx="157">
                  <c:v>3</c:v>
                </c:pt>
                <c:pt idx="158">
                  <c:v>16</c:v>
                </c:pt>
                <c:pt idx="159">
                  <c:v>6</c:v>
                </c:pt>
                <c:pt idx="160">
                  <c:v>12</c:v>
                </c:pt>
                <c:pt idx="161">
                  <c:v>11</c:v>
                </c:pt>
                <c:pt idx="162">
                  <c:v>10</c:v>
                </c:pt>
                <c:pt idx="163">
                  <c:v>8</c:v>
                </c:pt>
                <c:pt idx="164">
                  <c:v>10</c:v>
                </c:pt>
                <c:pt idx="165">
                  <c:v>12</c:v>
                </c:pt>
                <c:pt idx="166">
                  <c:v>29</c:v>
                </c:pt>
                <c:pt idx="167">
                  <c:v>26</c:v>
                </c:pt>
                <c:pt idx="168">
                  <c:v>17</c:v>
                </c:pt>
                <c:pt idx="169">
                  <c:v>19</c:v>
                </c:pt>
                <c:pt idx="170">
                  <c:v>30</c:v>
                </c:pt>
                <c:pt idx="171">
                  <c:v>19</c:v>
                </c:pt>
                <c:pt idx="172">
                  <c:v>9</c:v>
                </c:pt>
                <c:pt idx="173">
                  <c:v>8</c:v>
                </c:pt>
                <c:pt idx="174">
                  <c:v>2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6</c:v>
                </c:pt>
                <c:pt idx="179">
                  <c:v>8</c:v>
                </c:pt>
                <c:pt idx="180">
                  <c:v>14</c:v>
                </c:pt>
                <c:pt idx="181">
                  <c:v>1</c:v>
                </c:pt>
                <c:pt idx="182">
                  <c:v>12</c:v>
                </c:pt>
                <c:pt idx="183">
                  <c:v>8</c:v>
                </c:pt>
                <c:pt idx="184">
                  <c:v>11</c:v>
                </c:pt>
                <c:pt idx="185">
                  <c:v>12</c:v>
                </c:pt>
                <c:pt idx="186">
                  <c:v>6</c:v>
                </c:pt>
                <c:pt idx="187">
                  <c:v>10</c:v>
                </c:pt>
                <c:pt idx="188">
                  <c:v>11</c:v>
                </c:pt>
                <c:pt idx="189">
                  <c:v>18</c:v>
                </c:pt>
                <c:pt idx="190">
                  <c:v>20</c:v>
                </c:pt>
                <c:pt idx="191">
                  <c:v>36</c:v>
                </c:pt>
                <c:pt idx="192">
                  <c:v>23</c:v>
                </c:pt>
                <c:pt idx="193">
                  <c:v>29</c:v>
                </c:pt>
                <c:pt idx="194">
                  <c:v>30</c:v>
                </c:pt>
                <c:pt idx="195">
                  <c:v>32</c:v>
                </c:pt>
                <c:pt idx="196">
                  <c:v>28</c:v>
                </c:pt>
                <c:pt idx="197">
                  <c:v>19</c:v>
                </c:pt>
                <c:pt idx="198">
                  <c:v>10</c:v>
                </c:pt>
                <c:pt idx="199">
                  <c:v>6</c:v>
                </c:pt>
                <c:pt idx="200">
                  <c:v>3</c:v>
                </c:pt>
                <c:pt idx="201">
                  <c:v>2</c:v>
                </c:pt>
                <c:pt idx="202">
                  <c:v>5</c:v>
                </c:pt>
                <c:pt idx="203">
                  <c:v>8</c:v>
                </c:pt>
                <c:pt idx="204">
                  <c:v>5</c:v>
                </c:pt>
                <c:pt idx="205">
                  <c:v>8</c:v>
                </c:pt>
                <c:pt idx="206">
                  <c:v>6</c:v>
                </c:pt>
                <c:pt idx="207">
                  <c:v>14</c:v>
                </c:pt>
                <c:pt idx="208">
                  <c:v>20</c:v>
                </c:pt>
                <c:pt idx="209">
                  <c:v>18</c:v>
                </c:pt>
                <c:pt idx="210">
                  <c:v>19</c:v>
                </c:pt>
                <c:pt idx="211">
                  <c:v>26</c:v>
                </c:pt>
                <c:pt idx="212">
                  <c:v>22</c:v>
                </c:pt>
                <c:pt idx="213">
                  <c:v>45</c:v>
                </c:pt>
                <c:pt idx="214">
                  <c:v>51</c:v>
                </c:pt>
                <c:pt idx="215">
                  <c:v>58</c:v>
                </c:pt>
                <c:pt idx="216">
                  <c:v>48</c:v>
                </c:pt>
                <c:pt idx="217">
                  <c:v>33</c:v>
                </c:pt>
                <c:pt idx="218">
                  <c:v>52</c:v>
                </c:pt>
                <c:pt idx="219">
                  <c:v>58</c:v>
                </c:pt>
                <c:pt idx="220">
                  <c:v>41</c:v>
                </c:pt>
                <c:pt idx="221">
                  <c:v>38</c:v>
                </c:pt>
                <c:pt idx="222">
                  <c:v>21</c:v>
                </c:pt>
                <c:pt idx="223">
                  <c:v>9</c:v>
                </c:pt>
                <c:pt idx="224">
                  <c:v>3</c:v>
                </c:pt>
                <c:pt idx="225">
                  <c:v>8</c:v>
                </c:pt>
                <c:pt idx="226">
                  <c:v>1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16</c:v>
                </c:pt>
                <c:pt idx="231">
                  <c:v>15</c:v>
                </c:pt>
                <c:pt idx="232">
                  <c:v>12</c:v>
                </c:pt>
                <c:pt idx="233">
                  <c:v>12</c:v>
                </c:pt>
                <c:pt idx="234">
                  <c:v>17</c:v>
                </c:pt>
                <c:pt idx="235">
                  <c:v>19</c:v>
                </c:pt>
                <c:pt idx="236">
                  <c:v>17</c:v>
                </c:pt>
                <c:pt idx="237">
                  <c:v>13</c:v>
                </c:pt>
                <c:pt idx="238">
                  <c:v>23</c:v>
                </c:pt>
                <c:pt idx="239">
                  <c:v>19</c:v>
                </c:pt>
                <c:pt idx="240">
                  <c:v>18</c:v>
                </c:pt>
                <c:pt idx="241">
                  <c:v>14</c:v>
                </c:pt>
                <c:pt idx="242">
                  <c:v>11</c:v>
                </c:pt>
                <c:pt idx="243">
                  <c:v>3</c:v>
                </c:pt>
                <c:pt idx="244">
                  <c:v>6</c:v>
                </c:pt>
                <c:pt idx="245">
                  <c:v>2</c:v>
                </c:pt>
                <c:pt idx="246">
                  <c:v>1</c:v>
                </c:pt>
                <c:pt idx="247">
                  <c:v>0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9</c:v>
                </c:pt>
                <c:pt idx="252">
                  <c:v>11</c:v>
                </c:pt>
                <c:pt idx="253">
                  <c:v>7</c:v>
                </c:pt>
                <c:pt idx="254">
                  <c:v>8</c:v>
                </c:pt>
                <c:pt idx="255">
                  <c:v>14</c:v>
                </c:pt>
                <c:pt idx="256">
                  <c:v>5</c:v>
                </c:pt>
                <c:pt idx="257">
                  <c:v>12</c:v>
                </c:pt>
                <c:pt idx="258">
                  <c:v>11</c:v>
                </c:pt>
                <c:pt idx="259">
                  <c:v>8</c:v>
                </c:pt>
                <c:pt idx="260">
                  <c:v>7</c:v>
                </c:pt>
                <c:pt idx="261">
                  <c:v>13</c:v>
                </c:pt>
                <c:pt idx="262">
                  <c:v>9</c:v>
                </c:pt>
                <c:pt idx="263">
                  <c:v>14</c:v>
                </c:pt>
                <c:pt idx="264">
                  <c:v>13</c:v>
                </c:pt>
                <c:pt idx="265">
                  <c:v>17</c:v>
                </c:pt>
                <c:pt idx="266">
                  <c:v>18</c:v>
                </c:pt>
                <c:pt idx="267">
                  <c:v>12</c:v>
                </c:pt>
                <c:pt idx="268">
                  <c:v>3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4</c:v>
                </c:pt>
                <c:pt idx="275">
                  <c:v>10</c:v>
                </c:pt>
                <c:pt idx="276">
                  <c:v>13</c:v>
                </c:pt>
                <c:pt idx="277">
                  <c:v>16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15</c:v>
                </c:pt>
                <c:pt idx="282">
                  <c:v>10</c:v>
                </c:pt>
                <c:pt idx="283">
                  <c:v>6</c:v>
                </c:pt>
                <c:pt idx="284">
                  <c:v>9</c:v>
                </c:pt>
                <c:pt idx="285">
                  <c:v>15</c:v>
                </c:pt>
                <c:pt idx="286">
                  <c:v>20</c:v>
                </c:pt>
                <c:pt idx="287">
                  <c:v>16</c:v>
                </c:pt>
                <c:pt idx="288">
                  <c:v>21</c:v>
                </c:pt>
                <c:pt idx="289">
                  <c:v>24</c:v>
                </c:pt>
                <c:pt idx="290">
                  <c:v>12</c:v>
                </c:pt>
                <c:pt idx="291">
                  <c:v>14</c:v>
                </c:pt>
                <c:pt idx="292">
                  <c:v>6</c:v>
                </c:pt>
                <c:pt idx="293">
                  <c:v>4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8</c:v>
                </c:pt>
                <c:pt idx="299">
                  <c:v>5</c:v>
                </c:pt>
                <c:pt idx="300">
                  <c:v>16</c:v>
                </c:pt>
                <c:pt idx="301">
                  <c:v>8</c:v>
                </c:pt>
                <c:pt idx="302">
                  <c:v>6</c:v>
                </c:pt>
                <c:pt idx="303">
                  <c:v>5</c:v>
                </c:pt>
                <c:pt idx="304">
                  <c:v>9</c:v>
                </c:pt>
                <c:pt idx="305">
                  <c:v>10</c:v>
                </c:pt>
                <c:pt idx="306">
                  <c:v>8</c:v>
                </c:pt>
                <c:pt idx="307">
                  <c:v>11</c:v>
                </c:pt>
                <c:pt idx="308">
                  <c:v>15</c:v>
                </c:pt>
                <c:pt idx="309">
                  <c:v>14</c:v>
                </c:pt>
                <c:pt idx="310">
                  <c:v>16</c:v>
                </c:pt>
                <c:pt idx="311">
                  <c:v>18</c:v>
                </c:pt>
                <c:pt idx="312">
                  <c:v>14</c:v>
                </c:pt>
                <c:pt idx="313">
                  <c:v>22</c:v>
                </c:pt>
                <c:pt idx="314">
                  <c:v>24</c:v>
                </c:pt>
                <c:pt idx="315">
                  <c:v>12</c:v>
                </c:pt>
                <c:pt idx="316">
                  <c:v>8</c:v>
                </c:pt>
                <c:pt idx="317">
                  <c:v>2</c:v>
                </c:pt>
                <c:pt idx="318">
                  <c:v>3</c:v>
                </c:pt>
                <c:pt idx="319">
                  <c:v>0</c:v>
                </c:pt>
                <c:pt idx="320">
                  <c:v>2</c:v>
                </c:pt>
                <c:pt idx="321">
                  <c:v>2</c:v>
                </c:pt>
                <c:pt idx="322">
                  <c:v>7</c:v>
                </c:pt>
                <c:pt idx="323">
                  <c:v>11</c:v>
                </c:pt>
                <c:pt idx="324">
                  <c:v>14</c:v>
                </c:pt>
                <c:pt idx="325">
                  <c:v>10</c:v>
                </c:pt>
                <c:pt idx="326">
                  <c:v>7</c:v>
                </c:pt>
                <c:pt idx="327">
                  <c:v>13</c:v>
                </c:pt>
                <c:pt idx="328">
                  <c:v>7</c:v>
                </c:pt>
                <c:pt idx="329">
                  <c:v>15</c:v>
                </c:pt>
                <c:pt idx="330">
                  <c:v>14</c:v>
                </c:pt>
                <c:pt idx="331">
                  <c:v>9</c:v>
                </c:pt>
                <c:pt idx="332">
                  <c:v>11</c:v>
                </c:pt>
                <c:pt idx="333">
                  <c:v>13</c:v>
                </c:pt>
                <c:pt idx="334">
                  <c:v>25</c:v>
                </c:pt>
                <c:pt idx="335">
                  <c:v>19</c:v>
                </c:pt>
                <c:pt idx="336">
                  <c:v>23</c:v>
                </c:pt>
                <c:pt idx="337">
                  <c:v>27</c:v>
                </c:pt>
                <c:pt idx="338">
                  <c:v>40</c:v>
                </c:pt>
                <c:pt idx="339">
                  <c:v>21</c:v>
                </c:pt>
                <c:pt idx="340">
                  <c:v>14</c:v>
                </c:pt>
                <c:pt idx="341">
                  <c:v>6</c:v>
                </c:pt>
                <c:pt idx="342">
                  <c:v>8</c:v>
                </c:pt>
                <c:pt idx="343">
                  <c:v>6</c:v>
                </c:pt>
                <c:pt idx="344">
                  <c:v>5</c:v>
                </c:pt>
                <c:pt idx="345">
                  <c:v>1</c:v>
                </c:pt>
                <c:pt idx="346">
                  <c:v>2</c:v>
                </c:pt>
                <c:pt idx="347">
                  <c:v>8</c:v>
                </c:pt>
                <c:pt idx="348">
                  <c:v>13</c:v>
                </c:pt>
                <c:pt idx="349">
                  <c:v>13</c:v>
                </c:pt>
                <c:pt idx="350">
                  <c:v>17</c:v>
                </c:pt>
                <c:pt idx="351">
                  <c:v>11</c:v>
                </c:pt>
                <c:pt idx="352">
                  <c:v>10</c:v>
                </c:pt>
                <c:pt idx="353">
                  <c:v>11</c:v>
                </c:pt>
                <c:pt idx="354">
                  <c:v>10</c:v>
                </c:pt>
                <c:pt idx="355">
                  <c:v>20</c:v>
                </c:pt>
                <c:pt idx="356">
                  <c:v>12</c:v>
                </c:pt>
                <c:pt idx="357">
                  <c:v>22</c:v>
                </c:pt>
                <c:pt idx="358">
                  <c:v>31</c:v>
                </c:pt>
                <c:pt idx="359">
                  <c:v>34</c:v>
                </c:pt>
                <c:pt idx="360">
                  <c:v>31</c:v>
                </c:pt>
                <c:pt idx="361">
                  <c:v>32</c:v>
                </c:pt>
                <c:pt idx="362">
                  <c:v>44</c:v>
                </c:pt>
                <c:pt idx="363">
                  <c:v>37</c:v>
                </c:pt>
                <c:pt idx="364">
                  <c:v>38</c:v>
                </c:pt>
                <c:pt idx="365">
                  <c:v>22</c:v>
                </c:pt>
                <c:pt idx="366">
                  <c:v>15</c:v>
                </c:pt>
                <c:pt idx="367">
                  <c:v>14</c:v>
                </c:pt>
                <c:pt idx="368">
                  <c:v>5</c:v>
                </c:pt>
                <c:pt idx="369">
                  <c:v>3</c:v>
                </c:pt>
                <c:pt idx="370">
                  <c:v>3</c:v>
                </c:pt>
                <c:pt idx="371">
                  <c:v>5</c:v>
                </c:pt>
                <c:pt idx="372">
                  <c:v>6</c:v>
                </c:pt>
                <c:pt idx="373">
                  <c:v>12</c:v>
                </c:pt>
                <c:pt idx="374">
                  <c:v>8</c:v>
                </c:pt>
                <c:pt idx="375">
                  <c:v>21</c:v>
                </c:pt>
                <c:pt idx="376">
                  <c:v>14</c:v>
                </c:pt>
                <c:pt idx="377">
                  <c:v>7</c:v>
                </c:pt>
                <c:pt idx="378">
                  <c:v>12</c:v>
                </c:pt>
                <c:pt idx="379">
                  <c:v>24</c:v>
                </c:pt>
                <c:pt idx="380">
                  <c:v>28</c:v>
                </c:pt>
                <c:pt idx="381">
                  <c:v>34</c:v>
                </c:pt>
                <c:pt idx="382">
                  <c:v>54</c:v>
                </c:pt>
                <c:pt idx="383">
                  <c:v>48</c:v>
                </c:pt>
                <c:pt idx="384">
                  <c:v>46</c:v>
                </c:pt>
                <c:pt idx="385">
                  <c:v>50</c:v>
                </c:pt>
                <c:pt idx="386">
                  <c:v>49</c:v>
                </c:pt>
                <c:pt idx="387">
                  <c:v>69</c:v>
                </c:pt>
                <c:pt idx="388">
                  <c:v>59</c:v>
                </c:pt>
                <c:pt idx="389">
                  <c:v>31</c:v>
                </c:pt>
                <c:pt idx="390">
                  <c:v>56</c:v>
                </c:pt>
                <c:pt idx="391">
                  <c:v>15</c:v>
                </c:pt>
                <c:pt idx="392">
                  <c:v>5</c:v>
                </c:pt>
                <c:pt idx="393">
                  <c:v>1</c:v>
                </c:pt>
                <c:pt idx="394">
                  <c:v>5</c:v>
                </c:pt>
                <c:pt idx="395">
                  <c:v>4</c:v>
                </c:pt>
                <c:pt idx="396">
                  <c:v>7</c:v>
                </c:pt>
                <c:pt idx="397">
                  <c:v>4</c:v>
                </c:pt>
                <c:pt idx="398">
                  <c:v>14</c:v>
                </c:pt>
                <c:pt idx="399">
                  <c:v>13</c:v>
                </c:pt>
                <c:pt idx="400">
                  <c:v>13</c:v>
                </c:pt>
                <c:pt idx="401">
                  <c:v>11</c:v>
                </c:pt>
                <c:pt idx="402">
                  <c:v>20</c:v>
                </c:pt>
                <c:pt idx="403">
                  <c:v>9</c:v>
                </c:pt>
                <c:pt idx="404">
                  <c:v>17</c:v>
                </c:pt>
                <c:pt idx="405">
                  <c:v>19</c:v>
                </c:pt>
                <c:pt idx="406">
                  <c:v>14</c:v>
                </c:pt>
                <c:pt idx="407">
                  <c:v>17</c:v>
                </c:pt>
                <c:pt idx="408">
                  <c:v>15</c:v>
                </c:pt>
                <c:pt idx="409">
                  <c:v>14</c:v>
                </c:pt>
                <c:pt idx="410">
                  <c:v>9</c:v>
                </c:pt>
                <c:pt idx="411">
                  <c:v>12</c:v>
                </c:pt>
                <c:pt idx="412">
                  <c:v>2</c:v>
                </c:pt>
                <c:pt idx="413">
                  <c:v>10</c:v>
                </c:pt>
                <c:pt idx="414">
                  <c:v>4</c:v>
                </c:pt>
                <c:pt idx="415">
                  <c:v>1</c:v>
                </c:pt>
                <c:pt idx="416">
                  <c:v>3</c:v>
                </c:pt>
                <c:pt idx="417">
                  <c:v>4</c:v>
                </c:pt>
                <c:pt idx="418">
                  <c:v>7</c:v>
                </c:pt>
                <c:pt idx="419">
                  <c:v>7</c:v>
                </c:pt>
                <c:pt idx="420">
                  <c:v>8</c:v>
                </c:pt>
                <c:pt idx="421">
                  <c:v>10</c:v>
                </c:pt>
                <c:pt idx="422">
                  <c:v>8</c:v>
                </c:pt>
                <c:pt idx="423">
                  <c:v>8</c:v>
                </c:pt>
                <c:pt idx="424">
                  <c:v>9</c:v>
                </c:pt>
                <c:pt idx="425">
                  <c:v>7</c:v>
                </c:pt>
                <c:pt idx="426">
                  <c:v>12</c:v>
                </c:pt>
                <c:pt idx="427">
                  <c:v>9</c:v>
                </c:pt>
                <c:pt idx="428">
                  <c:v>7</c:v>
                </c:pt>
                <c:pt idx="429">
                  <c:v>11</c:v>
                </c:pt>
                <c:pt idx="430">
                  <c:v>13</c:v>
                </c:pt>
                <c:pt idx="431">
                  <c:v>10</c:v>
                </c:pt>
                <c:pt idx="432">
                  <c:v>12</c:v>
                </c:pt>
                <c:pt idx="433">
                  <c:v>20</c:v>
                </c:pt>
                <c:pt idx="434">
                  <c:v>29</c:v>
                </c:pt>
                <c:pt idx="435">
                  <c:v>11</c:v>
                </c:pt>
                <c:pt idx="436">
                  <c:v>6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2</c:v>
                </c:pt>
                <c:pt idx="441">
                  <c:v>6</c:v>
                </c:pt>
                <c:pt idx="442">
                  <c:v>1</c:v>
                </c:pt>
                <c:pt idx="443">
                  <c:v>6</c:v>
                </c:pt>
                <c:pt idx="444">
                  <c:v>12</c:v>
                </c:pt>
                <c:pt idx="445">
                  <c:v>8</c:v>
                </c:pt>
                <c:pt idx="446">
                  <c:v>6</c:v>
                </c:pt>
                <c:pt idx="447">
                  <c:v>9</c:v>
                </c:pt>
                <c:pt idx="448">
                  <c:v>6</c:v>
                </c:pt>
                <c:pt idx="449">
                  <c:v>8</c:v>
                </c:pt>
                <c:pt idx="450">
                  <c:v>6</c:v>
                </c:pt>
                <c:pt idx="451">
                  <c:v>12</c:v>
                </c:pt>
                <c:pt idx="452">
                  <c:v>4</c:v>
                </c:pt>
                <c:pt idx="453">
                  <c:v>15</c:v>
                </c:pt>
                <c:pt idx="454">
                  <c:v>17</c:v>
                </c:pt>
                <c:pt idx="455">
                  <c:v>20</c:v>
                </c:pt>
                <c:pt idx="456">
                  <c:v>13</c:v>
                </c:pt>
                <c:pt idx="457">
                  <c:v>13</c:v>
                </c:pt>
                <c:pt idx="458">
                  <c:v>27</c:v>
                </c:pt>
                <c:pt idx="459">
                  <c:v>14</c:v>
                </c:pt>
                <c:pt idx="460">
                  <c:v>10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5</c:v>
                </c:pt>
                <c:pt idx="466">
                  <c:v>7</c:v>
                </c:pt>
                <c:pt idx="467">
                  <c:v>16</c:v>
                </c:pt>
                <c:pt idx="468">
                  <c:v>10</c:v>
                </c:pt>
                <c:pt idx="469">
                  <c:v>9</c:v>
                </c:pt>
                <c:pt idx="470">
                  <c:v>10</c:v>
                </c:pt>
                <c:pt idx="471">
                  <c:v>13</c:v>
                </c:pt>
                <c:pt idx="472">
                  <c:v>13</c:v>
                </c:pt>
                <c:pt idx="473">
                  <c:v>6</c:v>
                </c:pt>
                <c:pt idx="474">
                  <c:v>13</c:v>
                </c:pt>
                <c:pt idx="475">
                  <c:v>8</c:v>
                </c:pt>
                <c:pt idx="476">
                  <c:v>13</c:v>
                </c:pt>
                <c:pt idx="477">
                  <c:v>20</c:v>
                </c:pt>
                <c:pt idx="478">
                  <c:v>27</c:v>
                </c:pt>
                <c:pt idx="479">
                  <c:v>18</c:v>
                </c:pt>
                <c:pt idx="480">
                  <c:v>25</c:v>
                </c:pt>
                <c:pt idx="481">
                  <c:v>21</c:v>
                </c:pt>
                <c:pt idx="482">
                  <c:v>28</c:v>
                </c:pt>
                <c:pt idx="483">
                  <c:v>18</c:v>
                </c:pt>
                <c:pt idx="484">
                  <c:v>10</c:v>
                </c:pt>
                <c:pt idx="485">
                  <c:v>5</c:v>
                </c:pt>
                <c:pt idx="486">
                  <c:v>6</c:v>
                </c:pt>
                <c:pt idx="487">
                  <c:v>0</c:v>
                </c:pt>
                <c:pt idx="488">
                  <c:v>3</c:v>
                </c:pt>
                <c:pt idx="489">
                  <c:v>1</c:v>
                </c:pt>
                <c:pt idx="490">
                  <c:v>5</c:v>
                </c:pt>
                <c:pt idx="491">
                  <c:v>6</c:v>
                </c:pt>
                <c:pt idx="492">
                  <c:v>10</c:v>
                </c:pt>
                <c:pt idx="493">
                  <c:v>12</c:v>
                </c:pt>
                <c:pt idx="494">
                  <c:v>17</c:v>
                </c:pt>
                <c:pt idx="495">
                  <c:v>8</c:v>
                </c:pt>
                <c:pt idx="496">
                  <c:v>10</c:v>
                </c:pt>
                <c:pt idx="497">
                  <c:v>4</c:v>
                </c:pt>
                <c:pt idx="498">
                  <c:v>8</c:v>
                </c:pt>
                <c:pt idx="499">
                  <c:v>6</c:v>
                </c:pt>
                <c:pt idx="500">
                  <c:v>7</c:v>
                </c:pt>
                <c:pt idx="501">
                  <c:v>14</c:v>
                </c:pt>
                <c:pt idx="502">
                  <c:v>14</c:v>
                </c:pt>
                <c:pt idx="503">
                  <c:v>26</c:v>
                </c:pt>
                <c:pt idx="504">
                  <c:v>28</c:v>
                </c:pt>
                <c:pt idx="505">
                  <c:v>28</c:v>
                </c:pt>
                <c:pt idx="506">
                  <c:v>32</c:v>
                </c:pt>
                <c:pt idx="507">
                  <c:v>28</c:v>
                </c:pt>
                <c:pt idx="508">
                  <c:v>16</c:v>
                </c:pt>
                <c:pt idx="509">
                  <c:v>11</c:v>
                </c:pt>
                <c:pt idx="510">
                  <c:v>6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9</c:v>
                </c:pt>
                <c:pt idx="515">
                  <c:v>12</c:v>
                </c:pt>
                <c:pt idx="516">
                  <c:v>12</c:v>
                </c:pt>
                <c:pt idx="517">
                  <c:v>10</c:v>
                </c:pt>
                <c:pt idx="518">
                  <c:v>11</c:v>
                </c:pt>
                <c:pt idx="519">
                  <c:v>8</c:v>
                </c:pt>
                <c:pt idx="520">
                  <c:v>16</c:v>
                </c:pt>
                <c:pt idx="521">
                  <c:v>12</c:v>
                </c:pt>
                <c:pt idx="522">
                  <c:v>12</c:v>
                </c:pt>
                <c:pt idx="523">
                  <c:v>10</c:v>
                </c:pt>
                <c:pt idx="524">
                  <c:v>15</c:v>
                </c:pt>
                <c:pt idx="525">
                  <c:v>24</c:v>
                </c:pt>
                <c:pt idx="526">
                  <c:v>27</c:v>
                </c:pt>
                <c:pt idx="527">
                  <c:v>37</c:v>
                </c:pt>
                <c:pt idx="528">
                  <c:v>31</c:v>
                </c:pt>
                <c:pt idx="529">
                  <c:v>34</c:v>
                </c:pt>
                <c:pt idx="530">
                  <c:v>43</c:v>
                </c:pt>
                <c:pt idx="531">
                  <c:v>47</c:v>
                </c:pt>
                <c:pt idx="532">
                  <c:v>37</c:v>
                </c:pt>
                <c:pt idx="533">
                  <c:v>40</c:v>
                </c:pt>
                <c:pt idx="534">
                  <c:v>27</c:v>
                </c:pt>
                <c:pt idx="535">
                  <c:v>19</c:v>
                </c:pt>
                <c:pt idx="536">
                  <c:v>12</c:v>
                </c:pt>
                <c:pt idx="537">
                  <c:v>6</c:v>
                </c:pt>
                <c:pt idx="538">
                  <c:v>4</c:v>
                </c:pt>
                <c:pt idx="539">
                  <c:v>9</c:v>
                </c:pt>
                <c:pt idx="540">
                  <c:v>13</c:v>
                </c:pt>
                <c:pt idx="541">
                  <c:v>10</c:v>
                </c:pt>
                <c:pt idx="542">
                  <c:v>10</c:v>
                </c:pt>
                <c:pt idx="543">
                  <c:v>18</c:v>
                </c:pt>
                <c:pt idx="544">
                  <c:v>6</c:v>
                </c:pt>
                <c:pt idx="545">
                  <c:v>16</c:v>
                </c:pt>
                <c:pt idx="546">
                  <c:v>18</c:v>
                </c:pt>
                <c:pt idx="547">
                  <c:v>16</c:v>
                </c:pt>
                <c:pt idx="548">
                  <c:v>25</c:v>
                </c:pt>
                <c:pt idx="549">
                  <c:v>37</c:v>
                </c:pt>
                <c:pt idx="550">
                  <c:v>45</c:v>
                </c:pt>
                <c:pt idx="551">
                  <c:v>55</c:v>
                </c:pt>
                <c:pt idx="552">
                  <c:v>42</c:v>
                </c:pt>
                <c:pt idx="553">
                  <c:v>43</c:v>
                </c:pt>
                <c:pt idx="554">
                  <c:v>66</c:v>
                </c:pt>
                <c:pt idx="555">
                  <c:v>64</c:v>
                </c:pt>
                <c:pt idx="556">
                  <c:v>49</c:v>
                </c:pt>
                <c:pt idx="557">
                  <c:v>33</c:v>
                </c:pt>
                <c:pt idx="558">
                  <c:v>40</c:v>
                </c:pt>
                <c:pt idx="559">
                  <c:v>22</c:v>
                </c:pt>
                <c:pt idx="560">
                  <c:v>13</c:v>
                </c:pt>
                <c:pt idx="561">
                  <c:v>7</c:v>
                </c:pt>
                <c:pt idx="562">
                  <c:v>3</c:v>
                </c:pt>
                <c:pt idx="563">
                  <c:v>4</c:v>
                </c:pt>
                <c:pt idx="564">
                  <c:v>5</c:v>
                </c:pt>
                <c:pt idx="565">
                  <c:v>11</c:v>
                </c:pt>
                <c:pt idx="566">
                  <c:v>15</c:v>
                </c:pt>
                <c:pt idx="567">
                  <c:v>16</c:v>
                </c:pt>
                <c:pt idx="568">
                  <c:v>11</c:v>
                </c:pt>
                <c:pt idx="569">
                  <c:v>25</c:v>
                </c:pt>
                <c:pt idx="570">
                  <c:v>17</c:v>
                </c:pt>
                <c:pt idx="571">
                  <c:v>12</c:v>
                </c:pt>
                <c:pt idx="572">
                  <c:v>24</c:v>
                </c:pt>
                <c:pt idx="573">
                  <c:v>16</c:v>
                </c:pt>
                <c:pt idx="574">
                  <c:v>21</c:v>
                </c:pt>
                <c:pt idx="575">
                  <c:v>17</c:v>
                </c:pt>
                <c:pt idx="576">
                  <c:v>24</c:v>
                </c:pt>
                <c:pt idx="577">
                  <c:v>16</c:v>
                </c:pt>
                <c:pt idx="578">
                  <c:v>23</c:v>
                </c:pt>
                <c:pt idx="579">
                  <c:v>27</c:v>
                </c:pt>
                <c:pt idx="580">
                  <c:v>13</c:v>
                </c:pt>
                <c:pt idx="581">
                  <c:v>8</c:v>
                </c:pt>
                <c:pt idx="582">
                  <c:v>3</c:v>
                </c:pt>
                <c:pt idx="583">
                  <c:v>1</c:v>
                </c:pt>
                <c:pt idx="584">
                  <c:v>9</c:v>
                </c:pt>
                <c:pt idx="585">
                  <c:v>2</c:v>
                </c:pt>
                <c:pt idx="586">
                  <c:v>6</c:v>
                </c:pt>
                <c:pt idx="587">
                  <c:v>12</c:v>
                </c:pt>
                <c:pt idx="588">
                  <c:v>10</c:v>
                </c:pt>
                <c:pt idx="589">
                  <c:v>10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8</c:v>
                </c:pt>
                <c:pt idx="594">
                  <c:v>16</c:v>
                </c:pt>
                <c:pt idx="595">
                  <c:v>13</c:v>
                </c:pt>
                <c:pt idx="596">
                  <c:v>12</c:v>
                </c:pt>
                <c:pt idx="597">
                  <c:v>6</c:v>
                </c:pt>
                <c:pt idx="598">
                  <c:v>11</c:v>
                </c:pt>
                <c:pt idx="599">
                  <c:v>13</c:v>
                </c:pt>
                <c:pt idx="600">
                  <c:v>11</c:v>
                </c:pt>
                <c:pt idx="601">
                  <c:v>19</c:v>
                </c:pt>
                <c:pt idx="602">
                  <c:v>18</c:v>
                </c:pt>
                <c:pt idx="603">
                  <c:v>7</c:v>
                </c:pt>
                <c:pt idx="604">
                  <c:v>5</c:v>
                </c:pt>
                <c:pt idx="605">
                  <c:v>3</c:v>
                </c:pt>
                <c:pt idx="606">
                  <c:v>2</c:v>
                </c:pt>
                <c:pt idx="607">
                  <c:v>0</c:v>
                </c:pt>
                <c:pt idx="608">
                  <c:v>3</c:v>
                </c:pt>
                <c:pt idx="609">
                  <c:v>4</c:v>
                </c:pt>
                <c:pt idx="610">
                  <c:v>6</c:v>
                </c:pt>
                <c:pt idx="611">
                  <c:v>9</c:v>
                </c:pt>
                <c:pt idx="612">
                  <c:v>12</c:v>
                </c:pt>
                <c:pt idx="613">
                  <c:v>6</c:v>
                </c:pt>
                <c:pt idx="614">
                  <c:v>9</c:v>
                </c:pt>
                <c:pt idx="615">
                  <c:v>8</c:v>
                </c:pt>
                <c:pt idx="616">
                  <c:v>9</c:v>
                </c:pt>
                <c:pt idx="617">
                  <c:v>7</c:v>
                </c:pt>
                <c:pt idx="618">
                  <c:v>15</c:v>
                </c:pt>
                <c:pt idx="619">
                  <c:v>13</c:v>
                </c:pt>
                <c:pt idx="620">
                  <c:v>10</c:v>
                </c:pt>
                <c:pt idx="621">
                  <c:v>9</c:v>
                </c:pt>
                <c:pt idx="622">
                  <c:v>20</c:v>
                </c:pt>
                <c:pt idx="623">
                  <c:v>21</c:v>
                </c:pt>
                <c:pt idx="624">
                  <c:v>11</c:v>
                </c:pt>
                <c:pt idx="625">
                  <c:v>19</c:v>
                </c:pt>
                <c:pt idx="626">
                  <c:v>24</c:v>
                </c:pt>
                <c:pt idx="627">
                  <c:v>15</c:v>
                </c:pt>
                <c:pt idx="628">
                  <c:v>7</c:v>
                </c:pt>
                <c:pt idx="629">
                  <c:v>3</c:v>
                </c:pt>
                <c:pt idx="630">
                  <c:v>2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5</c:v>
                </c:pt>
                <c:pt idx="635">
                  <c:v>14</c:v>
                </c:pt>
                <c:pt idx="636">
                  <c:v>10</c:v>
                </c:pt>
                <c:pt idx="637">
                  <c:v>3</c:v>
                </c:pt>
                <c:pt idx="638">
                  <c:v>14</c:v>
                </c:pt>
                <c:pt idx="639">
                  <c:v>5</c:v>
                </c:pt>
                <c:pt idx="640">
                  <c:v>10</c:v>
                </c:pt>
                <c:pt idx="641">
                  <c:v>5</c:v>
                </c:pt>
                <c:pt idx="642">
                  <c:v>6</c:v>
                </c:pt>
                <c:pt idx="643">
                  <c:v>8</c:v>
                </c:pt>
                <c:pt idx="644">
                  <c:v>11</c:v>
                </c:pt>
                <c:pt idx="645">
                  <c:v>16</c:v>
                </c:pt>
                <c:pt idx="646">
                  <c:v>14</c:v>
                </c:pt>
                <c:pt idx="647">
                  <c:v>17</c:v>
                </c:pt>
                <c:pt idx="648">
                  <c:v>15</c:v>
                </c:pt>
                <c:pt idx="649">
                  <c:v>23</c:v>
                </c:pt>
                <c:pt idx="650">
                  <c:v>20</c:v>
                </c:pt>
                <c:pt idx="651">
                  <c:v>15</c:v>
                </c:pt>
                <c:pt idx="652">
                  <c:v>6</c:v>
                </c:pt>
                <c:pt idx="653">
                  <c:v>5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8</c:v>
                </c:pt>
                <c:pt idx="658">
                  <c:v>4</c:v>
                </c:pt>
                <c:pt idx="659">
                  <c:v>5</c:v>
                </c:pt>
                <c:pt idx="660">
                  <c:v>9</c:v>
                </c:pt>
                <c:pt idx="661">
                  <c:v>15</c:v>
                </c:pt>
                <c:pt idx="662">
                  <c:v>8</c:v>
                </c:pt>
                <c:pt idx="663">
                  <c:v>13</c:v>
                </c:pt>
                <c:pt idx="664">
                  <c:v>8</c:v>
                </c:pt>
                <c:pt idx="665">
                  <c:v>9</c:v>
                </c:pt>
                <c:pt idx="666">
                  <c:v>14</c:v>
                </c:pt>
                <c:pt idx="667">
                  <c:v>12</c:v>
                </c:pt>
                <c:pt idx="668">
                  <c:v>14</c:v>
                </c:pt>
                <c:pt idx="669">
                  <c:v>22</c:v>
                </c:pt>
                <c:pt idx="670">
                  <c:v>17</c:v>
                </c:pt>
                <c:pt idx="671">
                  <c:v>18</c:v>
                </c:pt>
                <c:pt idx="672">
                  <c:v>34</c:v>
                </c:pt>
                <c:pt idx="673">
                  <c:v>28</c:v>
                </c:pt>
                <c:pt idx="674">
                  <c:v>27</c:v>
                </c:pt>
                <c:pt idx="675">
                  <c:v>23</c:v>
                </c:pt>
                <c:pt idx="676">
                  <c:v>27</c:v>
                </c:pt>
                <c:pt idx="677">
                  <c:v>13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3</c:v>
                </c:pt>
                <c:pt idx="682">
                  <c:v>6</c:v>
                </c:pt>
                <c:pt idx="683">
                  <c:v>9</c:v>
                </c:pt>
                <c:pt idx="684">
                  <c:v>8</c:v>
                </c:pt>
                <c:pt idx="685">
                  <c:v>9</c:v>
                </c:pt>
                <c:pt idx="686">
                  <c:v>6</c:v>
                </c:pt>
                <c:pt idx="687">
                  <c:v>7</c:v>
                </c:pt>
                <c:pt idx="688">
                  <c:v>10</c:v>
                </c:pt>
                <c:pt idx="689">
                  <c:v>14</c:v>
                </c:pt>
                <c:pt idx="690">
                  <c:v>12</c:v>
                </c:pt>
                <c:pt idx="691">
                  <c:v>11</c:v>
                </c:pt>
                <c:pt idx="692">
                  <c:v>16</c:v>
                </c:pt>
                <c:pt idx="693">
                  <c:v>17</c:v>
                </c:pt>
                <c:pt idx="694">
                  <c:v>30</c:v>
                </c:pt>
                <c:pt idx="695">
                  <c:v>26</c:v>
                </c:pt>
                <c:pt idx="696">
                  <c:v>45</c:v>
                </c:pt>
                <c:pt idx="697">
                  <c:v>42</c:v>
                </c:pt>
                <c:pt idx="698">
                  <c:v>33</c:v>
                </c:pt>
                <c:pt idx="699">
                  <c:v>38</c:v>
                </c:pt>
                <c:pt idx="700">
                  <c:v>27</c:v>
                </c:pt>
                <c:pt idx="701">
                  <c:v>21</c:v>
                </c:pt>
                <c:pt idx="702">
                  <c:v>13</c:v>
                </c:pt>
                <c:pt idx="703">
                  <c:v>11</c:v>
                </c:pt>
                <c:pt idx="704">
                  <c:v>6</c:v>
                </c:pt>
                <c:pt idx="705">
                  <c:v>3</c:v>
                </c:pt>
                <c:pt idx="706">
                  <c:v>3</c:v>
                </c:pt>
                <c:pt idx="707">
                  <c:v>8</c:v>
                </c:pt>
                <c:pt idx="708">
                  <c:v>19</c:v>
                </c:pt>
                <c:pt idx="709">
                  <c:v>12</c:v>
                </c:pt>
                <c:pt idx="710">
                  <c:v>13</c:v>
                </c:pt>
                <c:pt idx="711">
                  <c:v>15</c:v>
                </c:pt>
                <c:pt idx="712">
                  <c:v>12</c:v>
                </c:pt>
                <c:pt idx="713">
                  <c:v>8</c:v>
                </c:pt>
                <c:pt idx="714">
                  <c:v>10</c:v>
                </c:pt>
                <c:pt idx="715">
                  <c:v>18</c:v>
                </c:pt>
                <c:pt idx="716">
                  <c:v>18</c:v>
                </c:pt>
                <c:pt idx="717">
                  <c:v>14</c:v>
                </c:pt>
                <c:pt idx="718">
                  <c:v>34</c:v>
                </c:pt>
                <c:pt idx="719">
                  <c:v>38</c:v>
                </c:pt>
                <c:pt idx="720">
                  <c:v>30</c:v>
                </c:pt>
                <c:pt idx="721">
                  <c:v>40</c:v>
                </c:pt>
                <c:pt idx="722">
                  <c:v>44</c:v>
                </c:pt>
                <c:pt idx="723">
                  <c:v>47</c:v>
                </c:pt>
                <c:pt idx="724">
                  <c:v>43</c:v>
                </c:pt>
                <c:pt idx="725">
                  <c:v>36</c:v>
                </c:pt>
                <c:pt idx="726">
                  <c:v>25</c:v>
                </c:pt>
                <c:pt idx="727">
                  <c:v>15</c:v>
                </c:pt>
                <c:pt idx="728">
                  <c:v>7</c:v>
                </c:pt>
                <c:pt idx="729">
                  <c:v>3</c:v>
                </c:pt>
                <c:pt idx="730">
                  <c:v>4</c:v>
                </c:pt>
                <c:pt idx="731">
                  <c:v>2</c:v>
                </c:pt>
                <c:pt idx="732">
                  <c:v>6</c:v>
                </c:pt>
                <c:pt idx="733">
                  <c:v>10</c:v>
                </c:pt>
                <c:pt idx="734">
                  <c:v>13</c:v>
                </c:pt>
                <c:pt idx="735">
                  <c:v>15</c:v>
                </c:pt>
                <c:pt idx="736">
                  <c:v>13</c:v>
                </c:pt>
                <c:pt idx="737">
                  <c:v>16</c:v>
                </c:pt>
                <c:pt idx="738">
                  <c:v>15</c:v>
                </c:pt>
                <c:pt idx="739">
                  <c:v>18</c:v>
                </c:pt>
                <c:pt idx="740">
                  <c:v>29</c:v>
                </c:pt>
                <c:pt idx="741">
                  <c:v>13</c:v>
                </c:pt>
                <c:pt idx="742">
                  <c:v>21</c:v>
                </c:pt>
                <c:pt idx="743">
                  <c:v>8</c:v>
                </c:pt>
                <c:pt idx="744">
                  <c:v>21</c:v>
                </c:pt>
                <c:pt idx="745">
                  <c:v>17</c:v>
                </c:pt>
                <c:pt idx="746">
                  <c:v>21</c:v>
                </c:pt>
                <c:pt idx="747">
                  <c:v>8</c:v>
                </c:pt>
                <c:pt idx="748">
                  <c:v>6</c:v>
                </c:pt>
                <c:pt idx="749">
                  <c:v>4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4</c:v>
                </c:pt>
                <c:pt idx="754">
                  <c:v>7</c:v>
                </c:pt>
                <c:pt idx="755">
                  <c:v>6</c:v>
                </c:pt>
                <c:pt idx="756">
                  <c:v>13</c:v>
                </c:pt>
                <c:pt idx="757">
                  <c:v>19</c:v>
                </c:pt>
                <c:pt idx="758">
                  <c:v>7</c:v>
                </c:pt>
                <c:pt idx="759">
                  <c:v>10</c:v>
                </c:pt>
                <c:pt idx="760">
                  <c:v>5</c:v>
                </c:pt>
                <c:pt idx="761">
                  <c:v>11</c:v>
                </c:pt>
                <c:pt idx="762">
                  <c:v>11</c:v>
                </c:pt>
                <c:pt idx="763">
                  <c:v>10</c:v>
                </c:pt>
                <c:pt idx="764">
                  <c:v>9</c:v>
                </c:pt>
                <c:pt idx="765">
                  <c:v>11</c:v>
                </c:pt>
                <c:pt idx="766">
                  <c:v>18</c:v>
                </c:pt>
                <c:pt idx="767">
                  <c:v>15</c:v>
                </c:pt>
                <c:pt idx="768">
                  <c:v>21</c:v>
                </c:pt>
                <c:pt idx="769">
                  <c:v>18</c:v>
                </c:pt>
                <c:pt idx="770">
                  <c:v>14</c:v>
                </c:pt>
                <c:pt idx="771">
                  <c:v>6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2</c:v>
                </c:pt>
                <c:pt idx="776">
                  <c:v>4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9</c:v>
                </c:pt>
                <c:pt idx="781">
                  <c:v>9</c:v>
                </c:pt>
                <c:pt idx="782">
                  <c:v>12</c:v>
                </c:pt>
                <c:pt idx="783">
                  <c:v>7</c:v>
                </c:pt>
                <c:pt idx="784">
                  <c:v>8</c:v>
                </c:pt>
                <c:pt idx="785">
                  <c:v>8</c:v>
                </c:pt>
                <c:pt idx="786">
                  <c:v>9</c:v>
                </c:pt>
                <c:pt idx="787">
                  <c:v>11</c:v>
                </c:pt>
                <c:pt idx="788">
                  <c:v>11</c:v>
                </c:pt>
                <c:pt idx="789">
                  <c:v>9</c:v>
                </c:pt>
                <c:pt idx="790">
                  <c:v>24</c:v>
                </c:pt>
                <c:pt idx="791">
                  <c:v>25</c:v>
                </c:pt>
                <c:pt idx="792">
                  <c:v>22</c:v>
                </c:pt>
                <c:pt idx="793">
                  <c:v>17</c:v>
                </c:pt>
                <c:pt idx="794">
                  <c:v>18</c:v>
                </c:pt>
                <c:pt idx="795">
                  <c:v>18</c:v>
                </c:pt>
                <c:pt idx="796">
                  <c:v>8</c:v>
                </c:pt>
                <c:pt idx="797">
                  <c:v>10</c:v>
                </c:pt>
                <c:pt idx="798">
                  <c:v>3</c:v>
                </c:pt>
                <c:pt idx="799">
                  <c:v>1</c:v>
                </c:pt>
                <c:pt idx="800">
                  <c:v>1</c:v>
                </c:pt>
                <c:pt idx="801">
                  <c:v>3</c:v>
                </c:pt>
                <c:pt idx="802">
                  <c:v>6</c:v>
                </c:pt>
                <c:pt idx="803">
                  <c:v>11</c:v>
                </c:pt>
                <c:pt idx="804">
                  <c:v>8</c:v>
                </c:pt>
                <c:pt idx="805">
                  <c:v>12</c:v>
                </c:pt>
                <c:pt idx="806">
                  <c:v>14</c:v>
                </c:pt>
                <c:pt idx="807">
                  <c:v>9</c:v>
                </c:pt>
                <c:pt idx="808">
                  <c:v>6</c:v>
                </c:pt>
                <c:pt idx="809">
                  <c:v>15</c:v>
                </c:pt>
                <c:pt idx="810">
                  <c:v>8</c:v>
                </c:pt>
                <c:pt idx="811">
                  <c:v>18</c:v>
                </c:pt>
                <c:pt idx="812">
                  <c:v>12</c:v>
                </c:pt>
                <c:pt idx="813">
                  <c:v>13</c:v>
                </c:pt>
                <c:pt idx="814">
                  <c:v>27</c:v>
                </c:pt>
                <c:pt idx="815">
                  <c:v>27</c:v>
                </c:pt>
                <c:pt idx="816">
                  <c:v>19</c:v>
                </c:pt>
                <c:pt idx="817">
                  <c:v>29</c:v>
                </c:pt>
                <c:pt idx="818">
                  <c:v>28</c:v>
                </c:pt>
                <c:pt idx="819">
                  <c:v>26</c:v>
                </c:pt>
                <c:pt idx="820">
                  <c:v>10</c:v>
                </c:pt>
                <c:pt idx="821">
                  <c:v>9</c:v>
                </c:pt>
                <c:pt idx="822">
                  <c:v>1</c:v>
                </c:pt>
                <c:pt idx="823">
                  <c:v>5</c:v>
                </c:pt>
                <c:pt idx="824">
                  <c:v>4</c:v>
                </c:pt>
                <c:pt idx="825">
                  <c:v>3</c:v>
                </c:pt>
                <c:pt idx="826">
                  <c:v>4</c:v>
                </c:pt>
                <c:pt idx="827">
                  <c:v>4</c:v>
                </c:pt>
                <c:pt idx="828">
                  <c:v>6</c:v>
                </c:pt>
                <c:pt idx="829">
                  <c:v>15</c:v>
                </c:pt>
                <c:pt idx="830">
                  <c:v>13</c:v>
                </c:pt>
                <c:pt idx="831">
                  <c:v>17</c:v>
                </c:pt>
                <c:pt idx="832">
                  <c:v>19</c:v>
                </c:pt>
                <c:pt idx="833">
                  <c:v>16</c:v>
                </c:pt>
                <c:pt idx="834">
                  <c:v>14</c:v>
                </c:pt>
                <c:pt idx="835">
                  <c:v>12</c:v>
                </c:pt>
                <c:pt idx="836">
                  <c:v>21</c:v>
                </c:pt>
                <c:pt idx="837">
                  <c:v>28</c:v>
                </c:pt>
                <c:pt idx="838">
                  <c:v>36</c:v>
                </c:pt>
                <c:pt idx="839">
                  <c:v>32</c:v>
                </c:pt>
                <c:pt idx="840">
                  <c:v>21</c:v>
                </c:pt>
                <c:pt idx="841">
                  <c:v>32</c:v>
                </c:pt>
                <c:pt idx="842">
                  <c:v>48</c:v>
                </c:pt>
                <c:pt idx="843">
                  <c:v>21</c:v>
                </c:pt>
                <c:pt idx="844">
                  <c:v>15</c:v>
                </c:pt>
                <c:pt idx="845">
                  <c:v>15</c:v>
                </c:pt>
                <c:pt idx="846">
                  <c:v>13</c:v>
                </c:pt>
                <c:pt idx="847">
                  <c:v>2</c:v>
                </c:pt>
                <c:pt idx="848">
                  <c:v>6</c:v>
                </c:pt>
                <c:pt idx="849">
                  <c:v>6</c:v>
                </c:pt>
                <c:pt idx="850">
                  <c:v>8</c:v>
                </c:pt>
                <c:pt idx="851">
                  <c:v>8</c:v>
                </c:pt>
                <c:pt idx="852">
                  <c:v>15</c:v>
                </c:pt>
                <c:pt idx="853">
                  <c:v>19</c:v>
                </c:pt>
                <c:pt idx="854">
                  <c:v>19</c:v>
                </c:pt>
                <c:pt idx="855">
                  <c:v>12</c:v>
                </c:pt>
                <c:pt idx="856">
                  <c:v>10</c:v>
                </c:pt>
                <c:pt idx="857">
                  <c:v>16</c:v>
                </c:pt>
                <c:pt idx="858">
                  <c:v>17</c:v>
                </c:pt>
                <c:pt idx="859">
                  <c:v>16</c:v>
                </c:pt>
                <c:pt idx="860">
                  <c:v>10</c:v>
                </c:pt>
                <c:pt idx="861">
                  <c:v>28</c:v>
                </c:pt>
                <c:pt idx="862">
                  <c:v>24</c:v>
                </c:pt>
                <c:pt idx="863">
                  <c:v>37</c:v>
                </c:pt>
                <c:pt idx="864">
                  <c:v>49</c:v>
                </c:pt>
                <c:pt idx="865">
                  <c:v>45</c:v>
                </c:pt>
                <c:pt idx="866">
                  <c:v>52</c:v>
                </c:pt>
                <c:pt idx="867">
                  <c:v>45</c:v>
                </c:pt>
                <c:pt idx="868">
                  <c:v>36</c:v>
                </c:pt>
                <c:pt idx="869">
                  <c:v>11</c:v>
                </c:pt>
                <c:pt idx="870">
                  <c:v>12</c:v>
                </c:pt>
                <c:pt idx="871">
                  <c:v>9</c:v>
                </c:pt>
                <c:pt idx="872">
                  <c:v>9</c:v>
                </c:pt>
                <c:pt idx="873">
                  <c:v>5</c:v>
                </c:pt>
                <c:pt idx="874">
                  <c:v>7</c:v>
                </c:pt>
                <c:pt idx="875">
                  <c:v>8</c:v>
                </c:pt>
                <c:pt idx="876">
                  <c:v>12</c:v>
                </c:pt>
                <c:pt idx="877">
                  <c:v>10</c:v>
                </c:pt>
                <c:pt idx="878">
                  <c:v>16</c:v>
                </c:pt>
                <c:pt idx="879">
                  <c:v>19</c:v>
                </c:pt>
                <c:pt idx="880">
                  <c:v>20</c:v>
                </c:pt>
                <c:pt idx="881">
                  <c:v>21</c:v>
                </c:pt>
                <c:pt idx="882">
                  <c:v>19</c:v>
                </c:pt>
                <c:pt idx="883">
                  <c:v>24</c:v>
                </c:pt>
                <c:pt idx="884">
                  <c:v>21</c:v>
                </c:pt>
                <c:pt idx="885">
                  <c:v>30</c:v>
                </c:pt>
                <c:pt idx="886">
                  <c:v>71</c:v>
                </c:pt>
                <c:pt idx="887">
                  <c:v>63</c:v>
                </c:pt>
                <c:pt idx="888">
                  <c:v>56</c:v>
                </c:pt>
                <c:pt idx="889">
                  <c:v>59</c:v>
                </c:pt>
                <c:pt idx="890">
                  <c:v>70</c:v>
                </c:pt>
                <c:pt idx="891">
                  <c:v>70</c:v>
                </c:pt>
                <c:pt idx="892">
                  <c:v>54</c:v>
                </c:pt>
                <c:pt idx="893">
                  <c:v>55</c:v>
                </c:pt>
                <c:pt idx="894">
                  <c:v>31</c:v>
                </c:pt>
                <c:pt idx="895">
                  <c:v>12</c:v>
                </c:pt>
                <c:pt idx="896">
                  <c:v>0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13</c:v>
                </c:pt>
                <c:pt idx="903">
                  <c:v>18</c:v>
                </c:pt>
                <c:pt idx="904">
                  <c:v>19</c:v>
                </c:pt>
                <c:pt idx="905">
                  <c:v>22</c:v>
                </c:pt>
                <c:pt idx="906">
                  <c:v>17</c:v>
                </c:pt>
                <c:pt idx="907">
                  <c:v>23</c:v>
                </c:pt>
                <c:pt idx="908">
                  <c:v>17</c:v>
                </c:pt>
                <c:pt idx="909">
                  <c:v>24</c:v>
                </c:pt>
                <c:pt idx="910">
                  <c:v>19</c:v>
                </c:pt>
                <c:pt idx="911">
                  <c:v>21</c:v>
                </c:pt>
                <c:pt idx="912">
                  <c:v>17</c:v>
                </c:pt>
                <c:pt idx="913">
                  <c:v>23</c:v>
                </c:pt>
                <c:pt idx="914">
                  <c:v>22</c:v>
                </c:pt>
                <c:pt idx="915">
                  <c:v>11</c:v>
                </c:pt>
                <c:pt idx="916">
                  <c:v>11</c:v>
                </c:pt>
                <c:pt idx="917">
                  <c:v>5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9</c:v>
                </c:pt>
                <c:pt idx="922">
                  <c:v>1</c:v>
                </c:pt>
                <c:pt idx="923">
                  <c:v>8</c:v>
                </c:pt>
                <c:pt idx="924">
                  <c:v>10</c:v>
                </c:pt>
                <c:pt idx="925">
                  <c:v>16</c:v>
                </c:pt>
                <c:pt idx="926">
                  <c:v>11</c:v>
                </c:pt>
                <c:pt idx="927">
                  <c:v>11</c:v>
                </c:pt>
                <c:pt idx="928">
                  <c:v>3</c:v>
                </c:pt>
                <c:pt idx="929">
                  <c:v>8</c:v>
                </c:pt>
                <c:pt idx="930">
                  <c:v>9</c:v>
                </c:pt>
                <c:pt idx="931">
                  <c:v>17</c:v>
                </c:pt>
                <c:pt idx="932">
                  <c:v>12</c:v>
                </c:pt>
                <c:pt idx="933">
                  <c:v>14</c:v>
                </c:pt>
                <c:pt idx="934">
                  <c:v>10</c:v>
                </c:pt>
                <c:pt idx="935">
                  <c:v>27</c:v>
                </c:pt>
                <c:pt idx="936">
                  <c:v>19</c:v>
                </c:pt>
                <c:pt idx="937">
                  <c:v>17</c:v>
                </c:pt>
                <c:pt idx="938">
                  <c:v>17</c:v>
                </c:pt>
                <c:pt idx="939">
                  <c:v>16</c:v>
                </c:pt>
                <c:pt idx="940">
                  <c:v>8</c:v>
                </c:pt>
                <c:pt idx="941">
                  <c:v>5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6</c:v>
                </c:pt>
                <c:pt idx="946">
                  <c:v>4</c:v>
                </c:pt>
                <c:pt idx="947">
                  <c:v>9</c:v>
                </c:pt>
                <c:pt idx="948">
                  <c:v>18</c:v>
                </c:pt>
                <c:pt idx="949">
                  <c:v>14</c:v>
                </c:pt>
                <c:pt idx="950">
                  <c:v>8</c:v>
                </c:pt>
                <c:pt idx="951">
                  <c:v>12</c:v>
                </c:pt>
                <c:pt idx="952">
                  <c:v>9</c:v>
                </c:pt>
                <c:pt idx="953">
                  <c:v>17</c:v>
                </c:pt>
                <c:pt idx="954">
                  <c:v>12</c:v>
                </c:pt>
                <c:pt idx="955">
                  <c:v>10</c:v>
                </c:pt>
                <c:pt idx="956">
                  <c:v>14</c:v>
                </c:pt>
                <c:pt idx="957">
                  <c:v>15</c:v>
                </c:pt>
                <c:pt idx="958">
                  <c:v>20</c:v>
                </c:pt>
                <c:pt idx="959">
                  <c:v>16</c:v>
                </c:pt>
                <c:pt idx="960">
                  <c:v>18</c:v>
                </c:pt>
                <c:pt idx="961">
                  <c:v>19</c:v>
                </c:pt>
                <c:pt idx="962">
                  <c:v>26</c:v>
                </c:pt>
                <c:pt idx="963">
                  <c:v>17</c:v>
                </c:pt>
                <c:pt idx="964">
                  <c:v>6</c:v>
                </c:pt>
                <c:pt idx="965">
                  <c:v>6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4</c:v>
                </c:pt>
                <c:pt idx="970">
                  <c:v>8</c:v>
                </c:pt>
                <c:pt idx="971">
                  <c:v>7</c:v>
                </c:pt>
                <c:pt idx="972">
                  <c:v>10</c:v>
                </c:pt>
                <c:pt idx="973">
                  <c:v>20</c:v>
                </c:pt>
                <c:pt idx="974">
                  <c:v>13</c:v>
                </c:pt>
                <c:pt idx="975">
                  <c:v>10</c:v>
                </c:pt>
                <c:pt idx="976">
                  <c:v>17</c:v>
                </c:pt>
                <c:pt idx="977">
                  <c:v>13</c:v>
                </c:pt>
                <c:pt idx="978">
                  <c:v>20</c:v>
                </c:pt>
                <c:pt idx="979">
                  <c:v>17</c:v>
                </c:pt>
                <c:pt idx="980">
                  <c:v>16</c:v>
                </c:pt>
                <c:pt idx="981">
                  <c:v>26</c:v>
                </c:pt>
                <c:pt idx="982">
                  <c:v>29</c:v>
                </c:pt>
                <c:pt idx="983">
                  <c:v>29</c:v>
                </c:pt>
                <c:pt idx="984">
                  <c:v>25</c:v>
                </c:pt>
                <c:pt idx="985">
                  <c:v>25</c:v>
                </c:pt>
                <c:pt idx="986">
                  <c:v>26</c:v>
                </c:pt>
                <c:pt idx="987">
                  <c:v>23</c:v>
                </c:pt>
                <c:pt idx="988">
                  <c:v>13</c:v>
                </c:pt>
                <c:pt idx="989">
                  <c:v>9</c:v>
                </c:pt>
                <c:pt idx="990">
                  <c:v>3</c:v>
                </c:pt>
                <c:pt idx="991">
                  <c:v>1</c:v>
                </c:pt>
                <c:pt idx="992">
                  <c:v>8</c:v>
                </c:pt>
                <c:pt idx="993">
                  <c:v>6</c:v>
                </c:pt>
                <c:pt idx="994">
                  <c:v>10</c:v>
                </c:pt>
                <c:pt idx="995">
                  <c:v>16</c:v>
                </c:pt>
                <c:pt idx="996">
                  <c:v>15</c:v>
                </c:pt>
                <c:pt idx="997">
                  <c:v>26</c:v>
                </c:pt>
                <c:pt idx="998">
                  <c:v>20</c:v>
                </c:pt>
                <c:pt idx="999">
                  <c:v>11</c:v>
                </c:pt>
                <c:pt idx="1000">
                  <c:v>11</c:v>
                </c:pt>
                <c:pt idx="1001">
                  <c:v>13</c:v>
                </c:pt>
                <c:pt idx="1002">
                  <c:v>23</c:v>
                </c:pt>
                <c:pt idx="1003">
                  <c:v>24</c:v>
                </c:pt>
                <c:pt idx="1004">
                  <c:v>20</c:v>
                </c:pt>
                <c:pt idx="1005">
                  <c:v>23</c:v>
                </c:pt>
                <c:pt idx="1006">
                  <c:v>34</c:v>
                </c:pt>
                <c:pt idx="1007">
                  <c:v>43</c:v>
                </c:pt>
                <c:pt idx="1008">
                  <c:v>39</c:v>
                </c:pt>
                <c:pt idx="1009">
                  <c:v>37</c:v>
                </c:pt>
                <c:pt idx="1010">
                  <c:v>37</c:v>
                </c:pt>
                <c:pt idx="1011">
                  <c:v>35</c:v>
                </c:pt>
                <c:pt idx="1012">
                  <c:v>13</c:v>
                </c:pt>
                <c:pt idx="1013">
                  <c:v>19</c:v>
                </c:pt>
                <c:pt idx="1014">
                  <c:v>8</c:v>
                </c:pt>
                <c:pt idx="1015">
                  <c:v>2</c:v>
                </c:pt>
                <c:pt idx="1016">
                  <c:v>4</c:v>
                </c:pt>
                <c:pt idx="1017">
                  <c:v>4</c:v>
                </c:pt>
                <c:pt idx="1018">
                  <c:v>9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8</c:v>
                </c:pt>
                <c:pt idx="1023">
                  <c:v>17</c:v>
                </c:pt>
                <c:pt idx="1024">
                  <c:v>13</c:v>
                </c:pt>
                <c:pt idx="1025">
                  <c:v>17</c:v>
                </c:pt>
                <c:pt idx="1026">
                  <c:v>18</c:v>
                </c:pt>
                <c:pt idx="1027">
                  <c:v>18</c:v>
                </c:pt>
                <c:pt idx="1028">
                  <c:v>1</c:v>
                </c:pt>
                <c:pt idx="1029">
                  <c:v>19</c:v>
                </c:pt>
                <c:pt idx="1030">
                  <c:v>45</c:v>
                </c:pt>
                <c:pt idx="1031">
                  <c:v>45</c:v>
                </c:pt>
                <c:pt idx="1032">
                  <c:v>48</c:v>
                </c:pt>
                <c:pt idx="1033">
                  <c:v>48</c:v>
                </c:pt>
                <c:pt idx="1034">
                  <c:v>65</c:v>
                </c:pt>
                <c:pt idx="1035">
                  <c:v>40</c:v>
                </c:pt>
                <c:pt idx="1036">
                  <c:v>40</c:v>
                </c:pt>
                <c:pt idx="1037">
                  <c:v>36</c:v>
                </c:pt>
                <c:pt idx="1038">
                  <c:v>30</c:v>
                </c:pt>
                <c:pt idx="1039">
                  <c:v>9</c:v>
                </c:pt>
                <c:pt idx="1040">
                  <c:v>10</c:v>
                </c:pt>
                <c:pt idx="1041">
                  <c:v>2</c:v>
                </c:pt>
                <c:pt idx="1042">
                  <c:v>6</c:v>
                </c:pt>
                <c:pt idx="1043">
                  <c:v>7</c:v>
                </c:pt>
                <c:pt idx="1044">
                  <c:v>11</c:v>
                </c:pt>
                <c:pt idx="1045">
                  <c:v>13</c:v>
                </c:pt>
                <c:pt idx="1046">
                  <c:v>19</c:v>
                </c:pt>
                <c:pt idx="1047">
                  <c:v>12</c:v>
                </c:pt>
                <c:pt idx="1048">
                  <c:v>22</c:v>
                </c:pt>
                <c:pt idx="1049">
                  <c:v>18</c:v>
                </c:pt>
                <c:pt idx="1050">
                  <c:v>25</c:v>
                </c:pt>
                <c:pt idx="1051">
                  <c:v>23</c:v>
                </c:pt>
                <c:pt idx="1052">
                  <c:v>40</c:v>
                </c:pt>
                <c:pt idx="1053">
                  <c:v>41</c:v>
                </c:pt>
                <c:pt idx="1054">
                  <c:v>66</c:v>
                </c:pt>
                <c:pt idx="1055">
                  <c:v>106</c:v>
                </c:pt>
                <c:pt idx="1056">
                  <c:v>89</c:v>
                </c:pt>
                <c:pt idx="1057">
                  <c:v>65</c:v>
                </c:pt>
                <c:pt idx="1058">
                  <c:v>78</c:v>
                </c:pt>
                <c:pt idx="1059">
                  <c:v>77</c:v>
                </c:pt>
                <c:pt idx="1060">
                  <c:v>46</c:v>
                </c:pt>
                <c:pt idx="1061">
                  <c:v>42</c:v>
                </c:pt>
                <c:pt idx="1062">
                  <c:v>33</c:v>
                </c:pt>
                <c:pt idx="1063">
                  <c:v>14</c:v>
                </c:pt>
                <c:pt idx="1064">
                  <c:v>10</c:v>
                </c:pt>
                <c:pt idx="1065">
                  <c:v>9</c:v>
                </c:pt>
                <c:pt idx="1066">
                  <c:v>5</c:v>
                </c:pt>
                <c:pt idx="1067">
                  <c:v>5</c:v>
                </c:pt>
                <c:pt idx="1068">
                  <c:v>14</c:v>
                </c:pt>
                <c:pt idx="1069">
                  <c:v>18</c:v>
                </c:pt>
                <c:pt idx="1070">
                  <c:v>19</c:v>
                </c:pt>
                <c:pt idx="1071">
                  <c:v>25</c:v>
                </c:pt>
                <c:pt idx="1072">
                  <c:v>28</c:v>
                </c:pt>
                <c:pt idx="1073">
                  <c:v>38</c:v>
                </c:pt>
                <c:pt idx="1074">
                  <c:v>39</c:v>
                </c:pt>
                <c:pt idx="1075">
                  <c:v>36</c:v>
                </c:pt>
                <c:pt idx="1076">
                  <c:v>34</c:v>
                </c:pt>
                <c:pt idx="1077">
                  <c:v>28</c:v>
                </c:pt>
                <c:pt idx="1078">
                  <c:v>38</c:v>
                </c:pt>
                <c:pt idx="1079">
                  <c:v>27</c:v>
                </c:pt>
                <c:pt idx="1080">
                  <c:v>39</c:v>
                </c:pt>
                <c:pt idx="1081">
                  <c:v>29</c:v>
                </c:pt>
                <c:pt idx="1082">
                  <c:v>31</c:v>
                </c:pt>
                <c:pt idx="1083">
                  <c:v>11</c:v>
                </c:pt>
                <c:pt idx="1084">
                  <c:v>13</c:v>
                </c:pt>
                <c:pt idx="1085">
                  <c:v>6</c:v>
                </c:pt>
                <c:pt idx="1086">
                  <c:v>2</c:v>
                </c:pt>
                <c:pt idx="1087">
                  <c:v>3</c:v>
                </c:pt>
                <c:pt idx="1088">
                  <c:v>4</c:v>
                </c:pt>
                <c:pt idx="1089">
                  <c:v>9</c:v>
                </c:pt>
                <c:pt idx="1090">
                  <c:v>8</c:v>
                </c:pt>
                <c:pt idx="1091">
                  <c:v>13</c:v>
                </c:pt>
                <c:pt idx="1092">
                  <c:v>12</c:v>
                </c:pt>
                <c:pt idx="1093">
                  <c:v>12</c:v>
                </c:pt>
                <c:pt idx="1094">
                  <c:v>14</c:v>
                </c:pt>
                <c:pt idx="1095">
                  <c:v>13</c:v>
                </c:pt>
                <c:pt idx="1096">
                  <c:v>16</c:v>
                </c:pt>
                <c:pt idx="1097">
                  <c:v>15</c:v>
                </c:pt>
                <c:pt idx="1098">
                  <c:v>16</c:v>
                </c:pt>
                <c:pt idx="1099">
                  <c:v>13</c:v>
                </c:pt>
                <c:pt idx="1100">
                  <c:v>13</c:v>
                </c:pt>
                <c:pt idx="1101">
                  <c:v>22</c:v>
                </c:pt>
                <c:pt idx="1102">
                  <c:v>21</c:v>
                </c:pt>
                <c:pt idx="1103">
                  <c:v>24</c:v>
                </c:pt>
                <c:pt idx="1104">
                  <c:v>18</c:v>
                </c:pt>
                <c:pt idx="1105">
                  <c:v>26</c:v>
                </c:pt>
                <c:pt idx="1106">
                  <c:v>19</c:v>
                </c:pt>
                <c:pt idx="1107">
                  <c:v>14</c:v>
                </c:pt>
                <c:pt idx="1108">
                  <c:v>7</c:v>
                </c:pt>
                <c:pt idx="1109">
                  <c:v>7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3</c:v>
                </c:pt>
                <c:pt idx="1114">
                  <c:v>2</c:v>
                </c:pt>
                <c:pt idx="1115">
                  <c:v>14</c:v>
                </c:pt>
                <c:pt idx="1116">
                  <c:v>10</c:v>
                </c:pt>
                <c:pt idx="1117">
                  <c:v>10</c:v>
                </c:pt>
                <c:pt idx="1118">
                  <c:v>11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15</c:v>
                </c:pt>
                <c:pt idx="1123">
                  <c:v>18</c:v>
                </c:pt>
                <c:pt idx="1124">
                  <c:v>20</c:v>
                </c:pt>
                <c:pt idx="1125">
                  <c:v>16</c:v>
                </c:pt>
                <c:pt idx="1126">
                  <c:v>22</c:v>
                </c:pt>
                <c:pt idx="1127">
                  <c:v>28</c:v>
                </c:pt>
                <c:pt idx="1128">
                  <c:v>22</c:v>
                </c:pt>
                <c:pt idx="1129">
                  <c:v>35</c:v>
                </c:pt>
                <c:pt idx="1130">
                  <c:v>18</c:v>
                </c:pt>
                <c:pt idx="1131">
                  <c:v>20</c:v>
                </c:pt>
                <c:pt idx="1132">
                  <c:v>4</c:v>
                </c:pt>
                <c:pt idx="1133">
                  <c:v>8</c:v>
                </c:pt>
                <c:pt idx="1134">
                  <c:v>3</c:v>
                </c:pt>
                <c:pt idx="1135">
                  <c:v>0</c:v>
                </c:pt>
                <c:pt idx="1136">
                  <c:v>1</c:v>
                </c:pt>
                <c:pt idx="1137">
                  <c:v>2</c:v>
                </c:pt>
                <c:pt idx="1138">
                  <c:v>3</c:v>
                </c:pt>
                <c:pt idx="1139">
                  <c:v>12</c:v>
                </c:pt>
                <c:pt idx="1140">
                  <c:v>15</c:v>
                </c:pt>
                <c:pt idx="1141">
                  <c:v>12</c:v>
                </c:pt>
                <c:pt idx="1142">
                  <c:v>9</c:v>
                </c:pt>
                <c:pt idx="1143">
                  <c:v>17</c:v>
                </c:pt>
                <c:pt idx="1144">
                  <c:v>14</c:v>
                </c:pt>
                <c:pt idx="1145">
                  <c:v>14</c:v>
                </c:pt>
                <c:pt idx="1146">
                  <c:v>12</c:v>
                </c:pt>
                <c:pt idx="1147">
                  <c:v>18</c:v>
                </c:pt>
                <c:pt idx="1148">
                  <c:v>16</c:v>
                </c:pt>
                <c:pt idx="1149">
                  <c:v>28</c:v>
                </c:pt>
                <c:pt idx="1150">
                  <c:v>28</c:v>
                </c:pt>
                <c:pt idx="1151">
                  <c:v>23</c:v>
                </c:pt>
                <c:pt idx="1152">
                  <c:v>25</c:v>
                </c:pt>
                <c:pt idx="1153">
                  <c:v>35</c:v>
                </c:pt>
                <c:pt idx="1154">
                  <c:v>33</c:v>
                </c:pt>
                <c:pt idx="1155">
                  <c:v>26</c:v>
                </c:pt>
                <c:pt idx="1156">
                  <c:v>14</c:v>
                </c:pt>
                <c:pt idx="1157">
                  <c:v>9</c:v>
                </c:pt>
                <c:pt idx="1158">
                  <c:v>3</c:v>
                </c:pt>
                <c:pt idx="1159">
                  <c:v>3</c:v>
                </c:pt>
                <c:pt idx="1160">
                  <c:v>2</c:v>
                </c:pt>
                <c:pt idx="1161">
                  <c:v>6</c:v>
                </c:pt>
                <c:pt idx="1162">
                  <c:v>13</c:v>
                </c:pt>
                <c:pt idx="1163">
                  <c:v>13</c:v>
                </c:pt>
                <c:pt idx="1164">
                  <c:v>24</c:v>
                </c:pt>
                <c:pt idx="1165">
                  <c:v>25</c:v>
                </c:pt>
                <c:pt idx="1166">
                  <c:v>16</c:v>
                </c:pt>
                <c:pt idx="1167">
                  <c:v>12</c:v>
                </c:pt>
                <c:pt idx="1168">
                  <c:v>18</c:v>
                </c:pt>
                <c:pt idx="1169">
                  <c:v>17</c:v>
                </c:pt>
                <c:pt idx="1170">
                  <c:v>13</c:v>
                </c:pt>
                <c:pt idx="1171">
                  <c:v>18</c:v>
                </c:pt>
                <c:pt idx="1172">
                  <c:v>19</c:v>
                </c:pt>
                <c:pt idx="1173">
                  <c:v>22</c:v>
                </c:pt>
                <c:pt idx="1174">
                  <c:v>34</c:v>
                </c:pt>
                <c:pt idx="1175">
                  <c:v>48</c:v>
                </c:pt>
                <c:pt idx="1176">
                  <c:v>31</c:v>
                </c:pt>
                <c:pt idx="1177">
                  <c:v>31</c:v>
                </c:pt>
                <c:pt idx="1178">
                  <c:v>32</c:v>
                </c:pt>
                <c:pt idx="1179">
                  <c:v>40</c:v>
                </c:pt>
                <c:pt idx="1180">
                  <c:v>23</c:v>
                </c:pt>
                <c:pt idx="1181">
                  <c:v>8</c:v>
                </c:pt>
                <c:pt idx="1182">
                  <c:v>8</c:v>
                </c:pt>
                <c:pt idx="1183">
                  <c:v>4</c:v>
                </c:pt>
                <c:pt idx="1184">
                  <c:v>7</c:v>
                </c:pt>
                <c:pt idx="1185">
                  <c:v>7</c:v>
                </c:pt>
                <c:pt idx="1186">
                  <c:v>9</c:v>
                </c:pt>
                <c:pt idx="1187">
                  <c:v>13</c:v>
                </c:pt>
                <c:pt idx="1188">
                  <c:v>20</c:v>
                </c:pt>
                <c:pt idx="1189">
                  <c:v>16</c:v>
                </c:pt>
                <c:pt idx="1190">
                  <c:v>17</c:v>
                </c:pt>
                <c:pt idx="1191">
                  <c:v>11</c:v>
                </c:pt>
                <c:pt idx="1192">
                  <c:v>15</c:v>
                </c:pt>
                <c:pt idx="1193">
                  <c:v>10</c:v>
                </c:pt>
                <c:pt idx="1194">
                  <c:v>4</c:v>
                </c:pt>
                <c:pt idx="1195">
                  <c:v>3</c:v>
                </c:pt>
                <c:pt idx="1196">
                  <c:v>3</c:v>
                </c:pt>
                <c:pt idx="1197">
                  <c:v>1</c:v>
                </c:pt>
                <c:pt idx="1198">
                  <c:v>2</c:v>
                </c:pt>
                <c:pt idx="1199">
                  <c:v>12</c:v>
                </c:pt>
                <c:pt idx="1200">
                  <c:v>38</c:v>
                </c:pt>
                <c:pt idx="1201">
                  <c:v>48</c:v>
                </c:pt>
                <c:pt idx="1202">
                  <c:v>55</c:v>
                </c:pt>
                <c:pt idx="1203">
                  <c:v>53</c:v>
                </c:pt>
                <c:pt idx="1204">
                  <c:v>36</c:v>
                </c:pt>
                <c:pt idx="1205">
                  <c:v>28</c:v>
                </c:pt>
                <c:pt idx="1206">
                  <c:v>23</c:v>
                </c:pt>
                <c:pt idx="1207">
                  <c:v>18</c:v>
                </c:pt>
                <c:pt idx="1208">
                  <c:v>4</c:v>
                </c:pt>
                <c:pt idx="1209">
                  <c:v>6</c:v>
                </c:pt>
                <c:pt idx="1210">
                  <c:v>9</c:v>
                </c:pt>
                <c:pt idx="1211">
                  <c:v>8</c:v>
                </c:pt>
                <c:pt idx="1212">
                  <c:v>10</c:v>
                </c:pt>
                <c:pt idx="1213">
                  <c:v>16</c:v>
                </c:pt>
                <c:pt idx="1214">
                  <c:v>16</c:v>
                </c:pt>
                <c:pt idx="1215">
                  <c:v>19</c:v>
                </c:pt>
                <c:pt idx="1216">
                  <c:v>25</c:v>
                </c:pt>
                <c:pt idx="1217">
                  <c:v>21</c:v>
                </c:pt>
                <c:pt idx="1218">
                  <c:v>26</c:v>
                </c:pt>
                <c:pt idx="1219">
                  <c:v>27</c:v>
                </c:pt>
                <c:pt idx="1220">
                  <c:v>36</c:v>
                </c:pt>
                <c:pt idx="1221">
                  <c:v>52</c:v>
                </c:pt>
                <c:pt idx="1222">
                  <c:v>60</c:v>
                </c:pt>
                <c:pt idx="1223">
                  <c:v>67</c:v>
                </c:pt>
                <c:pt idx="1224">
                  <c:v>57</c:v>
                </c:pt>
                <c:pt idx="1225">
                  <c:v>60</c:v>
                </c:pt>
                <c:pt idx="1226">
                  <c:v>82</c:v>
                </c:pt>
                <c:pt idx="1227">
                  <c:v>70</c:v>
                </c:pt>
                <c:pt idx="1228">
                  <c:v>64</c:v>
                </c:pt>
                <c:pt idx="1229">
                  <c:v>65</c:v>
                </c:pt>
                <c:pt idx="1230">
                  <c:v>38</c:v>
                </c:pt>
                <c:pt idx="1231">
                  <c:v>14</c:v>
                </c:pt>
                <c:pt idx="1232">
                  <c:v>17</c:v>
                </c:pt>
                <c:pt idx="1233">
                  <c:v>8</c:v>
                </c:pt>
                <c:pt idx="1234">
                  <c:v>7</c:v>
                </c:pt>
                <c:pt idx="1235">
                  <c:v>5</c:v>
                </c:pt>
                <c:pt idx="1236">
                  <c:v>6</c:v>
                </c:pt>
                <c:pt idx="1237">
                  <c:v>15</c:v>
                </c:pt>
                <c:pt idx="1238">
                  <c:v>16</c:v>
                </c:pt>
                <c:pt idx="1239">
                  <c:v>24</c:v>
                </c:pt>
                <c:pt idx="1240">
                  <c:v>13</c:v>
                </c:pt>
                <c:pt idx="1241">
                  <c:v>20</c:v>
                </c:pt>
                <c:pt idx="1242">
                  <c:v>16</c:v>
                </c:pt>
                <c:pt idx="1243">
                  <c:v>12</c:v>
                </c:pt>
                <c:pt idx="1244">
                  <c:v>11</c:v>
                </c:pt>
                <c:pt idx="1245">
                  <c:v>22</c:v>
                </c:pt>
                <c:pt idx="1246">
                  <c:v>18</c:v>
                </c:pt>
                <c:pt idx="1247">
                  <c:v>25</c:v>
                </c:pt>
                <c:pt idx="1248">
                  <c:v>23</c:v>
                </c:pt>
                <c:pt idx="1249">
                  <c:v>20</c:v>
                </c:pt>
                <c:pt idx="1250">
                  <c:v>13</c:v>
                </c:pt>
                <c:pt idx="1251">
                  <c:v>18</c:v>
                </c:pt>
                <c:pt idx="1252">
                  <c:v>5</c:v>
                </c:pt>
                <c:pt idx="1253">
                  <c:v>8</c:v>
                </c:pt>
                <c:pt idx="1254">
                  <c:v>4</c:v>
                </c:pt>
                <c:pt idx="1255">
                  <c:v>3</c:v>
                </c:pt>
                <c:pt idx="1256">
                  <c:v>2</c:v>
                </c:pt>
                <c:pt idx="1257">
                  <c:v>5</c:v>
                </c:pt>
                <c:pt idx="1258">
                  <c:v>2</c:v>
                </c:pt>
                <c:pt idx="1259">
                  <c:v>4</c:v>
                </c:pt>
                <c:pt idx="1260">
                  <c:v>10</c:v>
                </c:pt>
                <c:pt idx="1261">
                  <c:v>10</c:v>
                </c:pt>
                <c:pt idx="1262">
                  <c:v>12</c:v>
                </c:pt>
                <c:pt idx="1263">
                  <c:v>10</c:v>
                </c:pt>
                <c:pt idx="1264">
                  <c:v>12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13</c:v>
                </c:pt>
                <c:pt idx="1269">
                  <c:v>17</c:v>
                </c:pt>
                <c:pt idx="1270">
                  <c:v>16</c:v>
                </c:pt>
                <c:pt idx="1271">
                  <c:v>16</c:v>
                </c:pt>
              </c:numCache>
            </c:numRef>
          </c:yVal>
          <c:smooth val="0"/>
        </c:ser>
        <c:ser>
          <c:idx val="1"/>
          <c:order val="1"/>
          <c:tx>
            <c:v>Modified Averages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6.0845723038167954E-3"/>
                  <c:y val="0.26236089240466065"/>
                </c:manualLayout>
              </c:layout>
              <c:numFmt formatCode="General" sourceLinked="0"/>
              <c:spPr>
                <a:solidFill>
                  <a:schemeClr val="accent2">
                    <a:lumMod val="20000"/>
                    <a:lumOff val="80000"/>
                    <a:alpha val="53000"/>
                  </a:schemeClr>
                </a:solidFill>
              </c:spPr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Averages!$C$3:$C$1274</c:f>
              <c:numCache>
                <c:formatCode>General</c:formatCode>
                <c:ptCount val="1272"/>
                <c:pt idx="0">
                  <c:v>31</c:v>
                </c:pt>
                <c:pt idx="1">
                  <c:v>16</c:v>
                </c:pt>
                <c:pt idx="2">
                  <c:v>28</c:v>
                </c:pt>
                <c:pt idx="3">
                  <c:v>23</c:v>
                </c:pt>
                <c:pt idx="4">
                  <c:v>28</c:v>
                </c:pt>
                <c:pt idx="5">
                  <c:v>12</c:v>
                </c:pt>
                <c:pt idx="6">
                  <c:v>10</c:v>
                </c:pt>
                <c:pt idx="7">
                  <c:v>3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13</c:v>
                </c:pt>
                <c:pt idx="15">
                  <c:v>14</c:v>
                </c:pt>
                <c:pt idx="16">
                  <c:v>4</c:v>
                </c:pt>
                <c:pt idx="17">
                  <c:v>14</c:v>
                </c:pt>
                <c:pt idx="18">
                  <c:v>10</c:v>
                </c:pt>
                <c:pt idx="19">
                  <c:v>5</c:v>
                </c:pt>
                <c:pt idx="20">
                  <c:v>21</c:v>
                </c:pt>
                <c:pt idx="21">
                  <c:v>11</c:v>
                </c:pt>
                <c:pt idx="22">
                  <c:v>17</c:v>
                </c:pt>
                <c:pt idx="23">
                  <c:v>22</c:v>
                </c:pt>
                <c:pt idx="24">
                  <c:v>27</c:v>
                </c:pt>
                <c:pt idx="25">
                  <c:v>36</c:v>
                </c:pt>
                <c:pt idx="26">
                  <c:v>32</c:v>
                </c:pt>
                <c:pt idx="27">
                  <c:v>33</c:v>
                </c:pt>
                <c:pt idx="28">
                  <c:v>35</c:v>
                </c:pt>
                <c:pt idx="29">
                  <c:v>36</c:v>
                </c:pt>
                <c:pt idx="30">
                  <c:v>29</c:v>
                </c:pt>
                <c:pt idx="31">
                  <c:v>18</c:v>
                </c:pt>
                <c:pt idx="32">
                  <c:v>7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7</c:v>
                </c:pt>
                <c:pt idx="39">
                  <c:v>9</c:v>
                </c:pt>
                <c:pt idx="40">
                  <c:v>14</c:v>
                </c:pt>
                <c:pt idx="41">
                  <c:v>11</c:v>
                </c:pt>
                <c:pt idx="42">
                  <c:v>16</c:v>
                </c:pt>
                <c:pt idx="43">
                  <c:v>12</c:v>
                </c:pt>
                <c:pt idx="44">
                  <c:v>20</c:v>
                </c:pt>
                <c:pt idx="45">
                  <c:v>19</c:v>
                </c:pt>
                <c:pt idx="46">
                  <c:v>27</c:v>
                </c:pt>
                <c:pt idx="47">
                  <c:v>39</c:v>
                </c:pt>
                <c:pt idx="48">
                  <c:v>50</c:v>
                </c:pt>
                <c:pt idx="49">
                  <c:v>84</c:v>
                </c:pt>
                <c:pt idx="50">
                  <c:v>0</c:v>
                </c:pt>
                <c:pt idx="51">
                  <c:v>50</c:v>
                </c:pt>
                <c:pt idx="52">
                  <c:v>43</c:v>
                </c:pt>
                <c:pt idx="53">
                  <c:v>40</c:v>
                </c:pt>
                <c:pt idx="54">
                  <c:v>27</c:v>
                </c:pt>
                <c:pt idx="55">
                  <c:v>38</c:v>
                </c:pt>
                <c:pt idx="56">
                  <c:v>11</c:v>
                </c:pt>
                <c:pt idx="57">
                  <c:v>5</c:v>
                </c:pt>
                <c:pt idx="58">
                  <c:v>4</c:v>
                </c:pt>
                <c:pt idx="59">
                  <c:v>1</c:v>
                </c:pt>
                <c:pt idx="60">
                  <c:v>6</c:v>
                </c:pt>
                <c:pt idx="61">
                  <c:v>14</c:v>
                </c:pt>
                <c:pt idx="62">
                  <c:v>4</c:v>
                </c:pt>
                <c:pt idx="63">
                  <c:v>12</c:v>
                </c:pt>
                <c:pt idx="64">
                  <c:v>10</c:v>
                </c:pt>
                <c:pt idx="65">
                  <c:v>14</c:v>
                </c:pt>
                <c:pt idx="66">
                  <c:v>11</c:v>
                </c:pt>
                <c:pt idx="67">
                  <c:v>9</c:v>
                </c:pt>
                <c:pt idx="68">
                  <c:v>7</c:v>
                </c:pt>
                <c:pt idx="69">
                  <c:v>16</c:v>
                </c:pt>
                <c:pt idx="70">
                  <c:v>12</c:v>
                </c:pt>
                <c:pt idx="71">
                  <c:v>11</c:v>
                </c:pt>
                <c:pt idx="72">
                  <c:v>10</c:v>
                </c:pt>
                <c:pt idx="73">
                  <c:v>12</c:v>
                </c:pt>
                <c:pt idx="74">
                  <c:v>10</c:v>
                </c:pt>
                <c:pt idx="75">
                  <c:v>12</c:v>
                </c:pt>
                <c:pt idx="76">
                  <c:v>5</c:v>
                </c:pt>
                <c:pt idx="77">
                  <c:v>2</c:v>
                </c:pt>
                <c:pt idx="78">
                  <c:v>4</c:v>
                </c:pt>
                <c:pt idx="79">
                  <c:v>5</c:v>
                </c:pt>
                <c:pt idx="80">
                  <c:v>1</c:v>
                </c:pt>
                <c:pt idx="81">
                  <c:v>3</c:v>
                </c:pt>
                <c:pt idx="82">
                  <c:v>8</c:v>
                </c:pt>
                <c:pt idx="83">
                  <c:v>7</c:v>
                </c:pt>
                <c:pt idx="84">
                  <c:v>9</c:v>
                </c:pt>
                <c:pt idx="85">
                  <c:v>14</c:v>
                </c:pt>
                <c:pt idx="86">
                  <c:v>6</c:v>
                </c:pt>
                <c:pt idx="87">
                  <c:v>4</c:v>
                </c:pt>
                <c:pt idx="88">
                  <c:v>8</c:v>
                </c:pt>
                <c:pt idx="89">
                  <c:v>7</c:v>
                </c:pt>
                <c:pt idx="90">
                  <c:v>1</c:v>
                </c:pt>
                <c:pt idx="91">
                  <c:v>7</c:v>
                </c:pt>
                <c:pt idx="92">
                  <c:v>10</c:v>
                </c:pt>
                <c:pt idx="93">
                  <c:v>12</c:v>
                </c:pt>
                <c:pt idx="94">
                  <c:v>11</c:v>
                </c:pt>
                <c:pt idx="95">
                  <c:v>10</c:v>
                </c:pt>
                <c:pt idx="96">
                  <c:v>8</c:v>
                </c:pt>
                <c:pt idx="97">
                  <c:v>12</c:v>
                </c:pt>
                <c:pt idx="98">
                  <c:v>17</c:v>
                </c:pt>
                <c:pt idx="99">
                  <c:v>17</c:v>
                </c:pt>
                <c:pt idx="100">
                  <c:v>4</c:v>
                </c:pt>
                <c:pt idx="101">
                  <c:v>5</c:v>
                </c:pt>
                <c:pt idx="102">
                  <c:v>2</c:v>
                </c:pt>
                <c:pt idx="103">
                  <c:v>3</c:v>
                </c:pt>
                <c:pt idx="104">
                  <c:v>0</c:v>
                </c:pt>
                <c:pt idx="105">
                  <c:v>1</c:v>
                </c:pt>
                <c:pt idx="106">
                  <c:v>5</c:v>
                </c:pt>
                <c:pt idx="107">
                  <c:v>9</c:v>
                </c:pt>
                <c:pt idx="108">
                  <c:v>7</c:v>
                </c:pt>
                <c:pt idx="109">
                  <c:v>7</c:v>
                </c:pt>
                <c:pt idx="110">
                  <c:v>9</c:v>
                </c:pt>
                <c:pt idx="111">
                  <c:v>8</c:v>
                </c:pt>
                <c:pt idx="112">
                  <c:v>2</c:v>
                </c:pt>
                <c:pt idx="113">
                  <c:v>8</c:v>
                </c:pt>
                <c:pt idx="114">
                  <c:v>3</c:v>
                </c:pt>
                <c:pt idx="115">
                  <c:v>3</c:v>
                </c:pt>
                <c:pt idx="116">
                  <c:v>9</c:v>
                </c:pt>
                <c:pt idx="117">
                  <c:v>8</c:v>
                </c:pt>
                <c:pt idx="118">
                  <c:v>6</c:v>
                </c:pt>
                <c:pt idx="119">
                  <c:v>11</c:v>
                </c:pt>
                <c:pt idx="120">
                  <c:v>22</c:v>
                </c:pt>
                <c:pt idx="121">
                  <c:v>18</c:v>
                </c:pt>
                <c:pt idx="122">
                  <c:v>14</c:v>
                </c:pt>
                <c:pt idx="123">
                  <c:v>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</c:v>
                </c:pt>
                <c:pt idx="130">
                  <c:v>10</c:v>
                </c:pt>
                <c:pt idx="131">
                  <c:v>7</c:v>
                </c:pt>
                <c:pt idx="132">
                  <c:v>12</c:v>
                </c:pt>
                <c:pt idx="133">
                  <c:v>8</c:v>
                </c:pt>
                <c:pt idx="134">
                  <c:v>7</c:v>
                </c:pt>
                <c:pt idx="135">
                  <c:v>6</c:v>
                </c:pt>
                <c:pt idx="136">
                  <c:v>11</c:v>
                </c:pt>
                <c:pt idx="137">
                  <c:v>2</c:v>
                </c:pt>
                <c:pt idx="138">
                  <c:v>15</c:v>
                </c:pt>
                <c:pt idx="139">
                  <c:v>9</c:v>
                </c:pt>
                <c:pt idx="140">
                  <c:v>9</c:v>
                </c:pt>
                <c:pt idx="141">
                  <c:v>16</c:v>
                </c:pt>
                <c:pt idx="142">
                  <c:v>17</c:v>
                </c:pt>
                <c:pt idx="143">
                  <c:v>23</c:v>
                </c:pt>
                <c:pt idx="144">
                  <c:v>13</c:v>
                </c:pt>
                <c:pt idx="145">
                  <c:v>14</c:v>
                </c:pt>
                <c:pt idx="146">
                  <c:v>17</c:v>
                </c:pt>
                <c:pt idx="147">
                  <c:v>7</c:v>
                </c:pt>
                <c:pt idx="148">
                  <c:v>13</c:v>
                </c:pt>
                <c:pt idx="149">
                  <c:v>3</c:v>
                </c:pt>
                <c:pt idx="150">
                  <c:v>4</c:v>
                </c:pt>
                <c:pt idx="151">
                  <c:v>0</c:v>
                </c:pt>
                <c:pt idx="152">
                  <c:v>5</c:v>
                </c:pt>
                <c:pt idx="153">
                  <c:v>5</c:v>
                </c:pt>
                <c:pt idx="154">
                  <c:v>8</c:v>
                </c:pt>
                <c:pt idx="155">
                  <c:v>7</c:v>
                </c:pt>
                <c:pt idx="156">
                  <c:v>16</c:v>
                </c:pt>
                <c:pt idx="157">
                  <c:v>3</c:v>
                </c:pt>
                <c:pt idx="158">
                  <c:v>16</c:v>
                </c:pt>
                <c:pt idx="159">
                  <c:v>6</c:v>
                </c:pt>
                <c:pt idx="160">
                  <c:v>12</c:v>
                </c:pt>
                <c:pt idx="161">
                  <c:v>11</c:v>
                </c:pt>
                <c:pt idx="162">
                  <c:v>10</c:v>
                </c:pt>
                <c:pt idx="163">
                  <c:v>8</c:v>
                </c:pt>
                <c:pt idx="164">
                  <c:v>10</c:v>
                </c:pt>
                <c:pt idx="165">
                  <c:v>12</c:v>
                </c:pt>
                <c:pt idx="166">
                  <c:v>29</c:v>
                </c:pt>
                <c:pt idx="167">
                  <c:v>26</c:v>
                </c:pt>
                <c:pt idx="168">
                  <c:v>17</c:v>
                </c:pt>
                <c:pt idx="169">
                  <c:v>19</c:v>
                </c:pt>
                <c:pt idx="170">
                  <c:v>30</c:v>
                </c:pt>
                <c:pt idx="171">
                  <c:v>19</c:v>
                </c:pt>
                <c:pt idx="172">
                  <c:v>9</c:v>
                </c:pt>
                <c:pt idx="173">
                  <c:v>8</c:v>
                </c:pt>
                <c:pt idx="174">
                  <c:v>2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6</c:v>
                </c:pt>
                <c:pt idx="179">
                  <c:v>8</c:v>
                </c:pt>
                <c:pt idx="180">
                  <c:v>14</c:v>
                </c:pt>
                <c:pt idx="181">
                  <c:v>1</c:v>
                </c:pt>
                <c:pt idx="182">
                  <c:v>12</c:v>
                </c:pt>
                <c:pt idx="183">
                  <c:v>8</c:v>
                </c:pt>
                <c:pt idx="184">
                  <c:v>11</c:v>
                </c:pt>
                <c:pt idx="185">
                  <c:v>12</c:v>
                </c:pt>
                <c:pt idx="186">
                  <c:v>6</c:v>
                </c:pt>
                <c:pt idx="187">
                  <c:v>10</c:v>
                </c:pt>
                <c:pt idx="188">
                  <c:v>11</c:v>
                </c:pt>
                <c:pt idx="189">
                  <c:v>18</c:v>
                </c:pt>
                <c:pt idx="190">
                  <c:v>20</c:v>
                </c:pt>
                <c:pt idx="191">
                  <c:v>36</c:v>
                </c:pt>
                <c:pt idx="192">
                  <c:v>23</c:v>
                </c:pt>
                <c:pt idx="193">
                  <c:v>29</c:v>
                </c:pt>
                <c:pt idx="194">
                  <c:v>30</c:v>
                </c:pt>
                <c:pt idx="195">
                  <c:v>32</c:v>
                </c:pt>
                <c:pt idx="196">
                  <c:v>28</c:v>
                </c:pt>
                <c:pt idx="197">
                  <c:v>19</c:v>
                </c:pt>
                <c:pt idx="198">
                  <c:v>10</c:v>
                </c:pt>
                <c:pt idx="199">
                  <c:v>6</c:v>
                </c:pt>
                <c:pt idx="200">
                  <c:v>3</c:v>
                </c:pt>
                <c:pt idx="201">
                  <c:v>2</c:v>
                </c:pt>
                <c:pt idx="202">
                  <c:v>5</c:v>
                </c:pt>
                <c:pt idx="203">
                  <c:v>8</c:v>
                </c:pt>
                <c:pt idx="204">
                  <c:v>5</c:v>
                </c:pt>
                <c:pt idx="205">
                  <c:v>8</c:v>
                </c:pt>
                <c:pt idx="206">
                  <c:v>6</c:v>
                </c:pt>
                <c:pt idx="207">
                  <c:v>14</c:v>
                </c:pt>
                <c:pt idx="208">
                  <c:v>20</c:v>
                </c:pt>
                <c:pt idx="209">
                  <c:v>18</c:v>
                </c:pt>
                <c:pt idx="210">
                  <c:v>19</c:v>
                </c:pt>
                <c:pt idx="211">
                  <c:v>26</c:v>
                </c:pt>
                <c:pt idx="212">
                  <c:v>22</c:v>
                </c:pt>
                <c:pt idx="213">
                  <c:v>45</c:v>
                </c:pt>
                <c:pt idx="214">
                  <c:v>51</c:v>
                </c:pt>
                <c:pt idx="215">
                  <c:v>58</c:v>
                </c:pt>
                <c:pt idx="216">
                  <c:v>48</c:v>
                </c:pt>
                <c:pt idx="217">
                  <c:v>33</c:v>
                </c:pt>
                <c:pt idx="218">
                  <c:v>52</c:v>
                </c:pt>
                <c:pt idx="219">
                  <c:v>58</c:v>
                </c:pt>
                <c:pt idx="220">
                  <c:v>41</c:v>
                </c:pt>
                <c:pt idx="221">
                  <c:v>38</c:v>
                </c:pt>
                <c:pt idx="222">
                  <c:v>21</c:v>
                </c:pt>
                <c:pt idx="223">
                  <c:v>9</c:v>
                </c:pt>
                <c:pt idx="224">
                  <c:v>3</c:v>
                </c:pt>
                <c:pt idx="225">
                  <c:v>8</c:v>
                </c:pt>
                <c:pt idx="226">
                  <c:v>1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16</c:v>
                </c:pt>
                <c:pt idx="231">
                  <c:v>15</c:v>
                </c:pt>
                <c:pt idx="232">
                  <c:v>12</c:v>
                </c:pt>
                <c:pt idx="233">
                  <c:v>12</c:v>
                </c:pt>
                <c:pt idx="234">
                  <c:v>17</c:v>
                </c:pt>
                <c:pt idx="235">
                  <c:v>19</c:v>
                </c:pt>
                <c:pt idx="236">
                  <c:v>17</c:v>
                </c:pt>
                <c:pt idx="237">
                  <c:v>13</c:v>
                </c:pt>
                <c:pt idx="238">
                  <c:v>23</c:v>
                </c:pt>
                <c:pt idx="239">
                  <c:v>19</c:v>
                </c:pt>
                <c:pt idx="240">
                  <c:v>18</c:v>
                </c:pt>
                <c:pt idx="241">
                  <c:v>14</c:v>
                </c:pt>
                <c:pt idx="242">
                  <c:v>11</c:v>
                </c:pt>
                <c:pt idx="243">
                  <c:v>3</c:v>
                </c:pt>
                <c:pt idx="244">
                  <c:v>6</c:v>
                </c:pt>
                <c:pt idx="245">
                  <c:v>2</c:v>
                </c:pt>
                <c:pt idx="246">
                  <c:v>1</c:v>
                </c:pt>
                <c:pt idx="247">
                  <c:v>0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9</c:v>
                </c:pt>
                <c:pt idx="252">
                  <c:v>11</c:v>
                </c:pt>
                <c:pt idx="253">
                  <c:v>7</c:v>
                </c:pt>
                <c:pt idx="254">
                  <c:v>8</c:v>
                </c:pt>
                <c:pt idx="255">
                  <c:v>14</c:v>
                </c:pt>
                <c:pt idx="256">
                  <c:v>5</c:v>
                </c:pt>
                <c:pt idx="257">
                  <c:v>12</c:v>
                </c:pt>
                <c:pt idx="258">
                  <c:v>11</c:v>
                </c:pt>
                <c:pt idx="259">
                  <c:v>8</c:v>
                </c:pt>
                <c:pt idx="260">
                  <c:v>7</c:v>
                </c:pt>
                <c:pt idx="261">
                  <c:v>13</c:v>
                </c:pt>
                <c:pt idx="262">
                  <c:v>9</c:v>
                </c:pt>
                <c:pt idx="263">
                  <c:v>14</c:v>
                </c:pt>
                <c:pt idx="264">
                  <c:v>13</c:v>
                </c:pt>
                <c:pt idx="265">
                  <c:v>17</c:v>
                </c:pt>
                <c:pt idx="266">
                  <c:v>18</c:v>
                </c:pt>
                <c:pt idx="267">
                  <c:v>12</c:v>
                </c:pt>
                <c:pt idx="268">
                  <c:v>3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4</c:v>
                </c:pt>
                <c:pt idx="275">
                  <c:v>10</c:v>
                </c:pt>
                <c:pt idx="276">
                  <c:v>13</c:v>
                </c:pt>
                <c:pt idx="277">
                  <c:v>16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15</c:v>
                </c:pt>
                <c:pt idx="282">
                  <c:v>10</c:v>
                </c:pt>
                <c:pt idx="283">
                  <c:v>6</c:v>
                </c:pt>
                <c:pt idx="284">
                  <c:v>9</c:v>
                </c:pt>
                <c:pt idx="285">
                  <c:v>15</c:v>
                </c:pt>
                <c:pt idx="286">
                  <c:v>20</c:v>
                </c:pt>
                <c:pt idx="287">
                  <c:v>16</c:v>
                </c:pt>
                <c:pt idx="288">
                  <c:v>21</c:v>
                </c:pt>
                <c:pt idx="289">
                  <c:v>24</c:v>
                </c:pt>
                <c:pt idx="290">
                  <c:v>12</c:v>
                </c:pt>
                <c:pt idx="291">
                  <c:v>14</c:v>
                </c:pt>
                <c:pt idx="292">
                  <c:v>6</c:v>
                </c:pt>
                <c:pt idx="293">
                  <c:v>4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8</c:v>
                </c:pt>
                <c:pt idx="299">
                  <c:v>5</c:v>
                </c:pt>
                <c:pt idx="300">
                  <c:v>16</c:v>
                </c:pt>
                <c:pt idx="301">
                  <c:v>8</c:v>
                </c:pt>
                <c:pt idx="302">
                  <c:v>6</c:v>
                </c:pt>
                <c:pt idx="303">
                  <c:v>5</c:v>
                </c:pt>
                <c:pt idx="304">
                  <c:v>9</c:v>
                </c:pt>
                <c:pt idx="305">
                  <c:v>10</c:v>
                </c:pt>
                <c:pt idx="306">
                  <c:v>8</c:v>
                </c:pt>
                <c:pt idx="307">
                  <c:v>11</c:v>
                </c:pt>
                <c:pt idx="308">
                  <c:v>15</c:v>
                </c:pt>
                <c:pt idx="309">
                  <c:v>14</c:v>
                </c:pt>
                <c:pt idx="310">
                  <c:v>16</c:v>
                </c:pt>
                <c:pt idx="311">
                  <c:v>18</c:v>
                </c:pt>
                <c:pt idx="312">
                  <c:v>14</c:v>
                </c:pt>
                <c:pt idx="313">
                  <c:v>22</c:v>
                </c:pt>
                <c:pt idx="314">
                  <c:v>24</c:v>
                </c:pt>
                <c:pt idx="315">
                  <c:v>12</c:v>
                </c:pt>
                <c:pt idx="316">
                  <c:v>8</c:v>
                </c:pt>
                <c:pt idx="317">
                  <c:v>2</c:v>
                </c:pt>
                <c:pt idx="318">
                  <c:v>3</c:v>
                </c:pt>
                <c:pt idx="319">
                  <c:v>0</c:v>
                </c:pt>
                <c:pt idx="320">
                  <c:v>2</c:v>
                </c:pt>
                <c:pt idx="321">
                  <c:v>2</c:v>
                </c:pt>
                <c:pt idx="322">
                  <c:v>7</c:v>
                </c:pt>
                <c:pt idx="323">
                  <c:v>11</c:v>
                </c:pt>
                <c:pt idx="324">
                  <c:v>14</c:v>
                </c:pt>
                <c:pt idx="325">
                  <c:v>10</c:v>
                </c:pt>
                <c:pt idx="326">
                  <c:v>7</c:v>
                </c:pt>
                <c:pt idx="327">
                  <c:v>13</c:v>
                </c:pt>
                <c:pt idx="328">
                  <c:v>7</c:v>
                </c:pt>
                <c:pt idx="329">
                  <c:v>15</c:v>
                </c:pt>
                <c:pt idx="330">
                  <c:v>14</c:v>
                </c:pt>
                <c:pt idx="331">
                  <c:v>9</c:v>
                </c:pt>
                <c:pt idx="332">
                  <c:v>11</c:v>
                </c:pt>
                <c:pt idx="333">
                  <c:v>13</c:v>
                </c:pt>
                <c:pt idx="334">
                  <c:v>25</c:v>
                </c:pt>
                <c:pt idx="335">
                  <c:v>19</c:v>
                </c:pt>
                <c:pt idx="336">
                  <c:v>23</c:v>
                </c:pt>
                <c:pt idx="337">
                  <c:v>27</c:v>
                </c:pt>
                <c:pt idx="338">
                  <c:v>40</c:v>
                </c:pt>
                <c:pt idx="339">
                  <c:v>21</c:v>
                </c:pt>
                <c:pt idx="340">
                  <c:v>14</c:v>
                </c:pt>
                <c:pt idx="341">
                  <c:v>6</c:v>
                </c:pt>
                <c:pt idx="342">
                  <c:v>8</c:v>
                </c:pt>
                <c:pt idx="343">
                  <c:v>6</c:v>
                </c:pt>
                <c:pt idx="344">
                  <c:v>5</c:v>
                </c:pt>
                <c:pt idx="345">
                  <c:v>1</c:v>
                </c:pt>
                <c:pt idx="346">
                  <c:v>2</c:v>
                </c:pt>
                <c:pt idx="347">
                  <c:v>8</c:v>
                </c:pt>
                <c:pt idx="348">
                  <c:v>13</c:v>
                </c:pt>
                <c:pt idx="349">
                  <c:v>13</c:v>
                </c:pt>
                <c:pt idx="350">
                  <c:v>17</c:v>
                </c:pt>
                <c:pt idx="351">
                  <c:v>11</c:v>
                </c:pt>
                <c:pt idx="352">
                  <c:v>10</c:v>
                </c:pt>
                <c:pt idx="353">
                  <c:v>11</c:v>
                </c:pt>
                <c:pt idx="354">
                  <c:v>10</c:v>
                </c:pt>
                <c:pt idx="355">
                  <c:v>20</c:v>
                </c:pt>
                <c:pt idx="356">
                  <c:v>12</c:v>
                </c:pt>
                <c:pt idx="357">
                  <c:v>22</c:v>
                </c:pt>
                <c:pt idx="358">
                  <c:v>31</c:v>
                </c:pt>
                <c:pt idx="359">
                  <c:v>34</c:v>
                </c:pt>
                <c:pt idx="360">
                  <c:v>31</c:v>
                </c:pt>
                <c:pt idx="361">
                  <c:v>32</c:v>
                </c:pt>
                <c:pt idx="362">
                  <c:v>44</c:v>
                </c:pt>
                <c:pt idx="363">
                  <c:v>37</c:v>
                </c:pt>
                <c:pt idx="364">
                  <c:v>38</c:v>
                </c:pt>
                <c:pt idx="365">
                  <c:v>22</c:v>
                </c:pt>
                <c:pt idx="366">
                  <c:v>15</c:v>
                </c:pt>
                <c:pt idx="367">
                  <c:v>14</c:v>
                </c:pt>
                <c:pt idx="368">
                  <c:v>5</c:v>
                </c:pt>
                <c:pt idx="369">
                  <c:v>3</c:v>
                </c:pt>
                <c:pt idx="370">
                  <c:v>3</c:v>
                </c:pt>
                <c:pt idx="371">
                  <c:v>5</c:v>
                </c:pt>
                <c:pt idx="372">
                  <c:v>6</c:v>
                </c:pt>
                <c:pt idx="373">
                  <c:v>12</c:v>
                </c:pt>
                <c:pt idx="374">
                  <c:v>8</c:v>
                </c:pt>
                <c:pt idx="375">
                  <c:v>21</c:v>
                </c:pt>
                <c:pt idx="376">
                  <c:v>14</c:v>
                </c:pt>
                <c:pt idx="377">
                  <c:v>7</c:v>
                </c:pt>
                <c:pt idx="378">
                  <c:v>12</c:v>
                </c:pt>
                <c:pt idx="379">
                  <c:v>24</c:v>
                </c:pt>
                <c:pt idx="380">
                  <c:v>28</c:v>
                </c:pt>
                <c:pt idx="381">
                  <c:v>34</c:v>
                </c:pt>
                <c:pt idx="382">
                  <c:v>54</c:v>
                </c:pt>
                <c:pt idx="383">
                  <c:v>48</c:v>
                </c:pt>
                <c:pt idx="384">
                  <c:v>46</c:v>
                </c:pt>
                <c:pt idx="385">
                  <c:v>50</c:v>
                </c:pt>
                <c:pt idx="386">
                  <c:v>49</c:v>
                </c:pt>
                <c:pt idx="387">
                  <c:v>69</c:v>
                </c:pt>
                <c:pt idx="388">
                  <c:v>59</c:v>
                </c:pt>
                <c:pt idx="389">
                  <c:v>31</c:v>
                </c:pt>
                <c:pt idx="390">
                  <c:v>56</c:v>
                </c:pt>
                <c:pt idx="391">
                  <c:v>15</c:v>
                </c:pt>
                <c:pt idx="392">
                  <c:v>5</c:v>
                </c:pt>
                <c:pt idx="393">
                  <c:v>1</c:v>
                </c:pt>
                <c:pt idx="394">
                  <c:v>5</c:v>
                </c:pt>
                <c:pt idx="395">
                  <c:v>4</c:v>
                </c:pt>
                <c:pt idx="396">
                  <c:v>7</c:v>
                </c:pt>
                <c:pt idx="397">
                  <c:v>4</c:v>
                </c:pt>
                <c:pt idx="398">
                  <c:v>14</c:v>
                </c:pt>
                <c:pt idx="399">
                  <c:v>13</c:v>
                </c:pt>
                <c:pt idx="400">
                  <c:v>13</c:v>
                </c:pt>
                <c:pt idx="401">
                  <c:v>11</c:v>
                </c:pt>
                <c:pt idx="402">
                  <c:v>20</c:v>
                </c:pt>
                <c:pt idx="403">
                  <c:v>9</c:v>
                </c:pt>
                <c:pt idx="404">
                  <c:v>17</c:v>
                </c:pt>
                <c:pt idx="405">
                  <c:v>19</c:v>
                </c:pt>
                <c:pt idx="406">
                  <c:v>14</c:v>
                </c:pt>
                <c:pt idx="407">
                  <c:v>17</c:v>
                </c:pt>
                <c:pt idx="408">
                  <c:v>15</c:v>
                </c:pt>
                <c:pt idx="409">
                  <c:v>14</c:v>
                </c:pt>
                <c:pt idx="410">
                  <c:v>9</c:v>
                </c:pt>
                <c:pt idx="411">
                  <c:v>12</c:v>
                </c:pt>
                <c:pt idx="412">
                  <c:v>2</c:v>
                </c:pt>
                <c:pt idx="413">
                  <c:v>10</c:v>
                </c:pt>
                <c:pt idx="414">
                  <c:v>4</c:v>
                </c:pt>
                <c:pt idx="415">
                  <c:v>1</c:v>
                </c:pt>
                <c:pt idx="416">
                  <c:v>3</c:v>
                </c:pt>
                <c:pt idx="417">
                  <c:v>4</c:v>
                </c:pt>
                <c:pt idx="418">
                  <c:v>7</c:v>
                </c:pt>
                <c:pt idx="419">
                  <c:v>7</c:v>
                </c:pt>
                <c:pt idx="420">
                  <c:v>8</c:v>
                </c:pt>
                <c:pt idx="421">
                  <c:v>10</c:v>
                </c:pt>
                <c:pt idx="422">
                  <c:v>8</c:v>
                </c:pt>
                <c:pt idx="423">
                  <c:v>8</c:v>
                </c:pt>
                <c:pt idx="424">
                  <c:v>9</c:v>
                </c:pt>
                <c:pt idx="425">
                  <c:v>7</c:v>
                </c:pt>
                <c:pt idx="426">
                  <c:v>12</c:v>
                </c:pt>
                <c:pt idx="427">
                  <c:v>9</c:v>
                </c:pt>
                <c:pt idx="428">
                  <c:v>7</c:v>
                </c:pt>
                <c:pt idx="429">
                  <c:v>11</c:v>
                </c:pt>
                <c:pt idx="430">
                  <c:v>13</c:v>
                </c:pt>
                <c:pt idx="431">
                  <c:v>10</c:v>
                </c:pt>
                <c:pt idx="432">
                  <c:v>12</c:v>
                </c:pt>
                <c:pt idx="433">
                  <c:v>20</c:v>
                </c:pt>
                <c:pt idx="434">
                  <c:v>29</c:v>
                </c:pt>
                <c:pt idx="435">
                  <c:v>11</c:v>
                </c:pt>
                <c:pt idx="436">
                  <c:v>6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2</c:v>
                </c:pt>
                <c:pt idx="441">
                  <c:v>6</c:v>
                </c:pt>
                <c:pt idx="442">
                  <c:v>1</c:v>
                </c:pt>
                <c:pt idx="443">
                  <c:v>6</c:v>
                </c:pt>
                <c:pt idx="444">
                  <c:v>12</c:v>
                </c:pt>
                <c:pt idx="445">
                  <c:v>8</c:v>
                </c:pt>
                <c:pt idx="446">
                  <c:v>6</c:v>
                </c:pt>
                <c:pt idx="447">
                  <c:v>9</c:v>
                </c:pt>
                <c:pt idx="448">
                  <c:v>6</c:v>
                </c:pt>
                <c:pt idx="449">
                  <c:v>8</c:v>
                </c:pt>
                <c:pt idx="450">
                  <c:v>6</c:v>
                </c:pt>
                <c:pt idx="451">
                  <c:v>12</c:v>
                </c:pt>
                <c:pt idx="452">
                  <c:v>4</c:v>
                </c:pt>
                <c:pt idx="453">
                  <c:v>15</c:v>
                </c:pt>
                <c:pt idx="454">
                  <c:v>17</c:v>
                </c:pt>
                <c:pt idx="455">
                  <c:v>20</c:v>
                </c:pt>
                <c:pt idx="456">
                  <c:v>13</c:v>
                </c:pt>
                <c:pt idx="457">
                  <c:v>13</c:v>
                </c:pt>
                <c:pt idx="458">
                  <c:v>27</c:v>
                </c:pt>
                <c:pt idx="459">
                  <c:v>14</c:v>
                </c:pt>
                <c:pt idx="460">
                  <c:v>10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5</c:v>
                </c:pt>
                <c:pt idx="466">
                  <c:v>7</c:v>
                </c:pt>
                <c:pt idx="467">
                  <c:v>16</c:v>
                </c:pt>
                <c:pt idx="468">
                  <c:v>10</c:v>
                </c:pt>
                <c:pt idx="469">
                  <c:v>9</c:v>
                </c:pt>
                <c:pt idx="470">
                  <c:v>10</c:v>
                </c:pt>
                <c:pt idx="471">
                  <c:v>13</c:v>
                </c:pt>
                <c:pt idx="472">
                  <c:v>13</c:v>
                </c:pt>
                <c:pt idx="473">
                  <c:v>6</c:v>
                </c:pt>
                <c:pt idx="474">
                  <c:v>13</c:v>
                </c:pt>
                <c:pt idx="475">
                  <c:v>8</c:v>
                </c:pt>
                <c:pt idx="476">
                  <c:v>13</c:v>
                </c:pt>
                <c:pt idx="477">
                  <c:v>20</c:v>
                </c:pt>
                <c:pt idx="478">
                  <c:v>27</c:v>
                </c:pt>
                <c:pt idx="479">
                  <c:v>18</c:v>
                </c:pt>
                <c:pt idx="480">
                  <c:v>25</c:v>
                </c:pt>
                <c:pt idx="481">
                  <c:v>21</c:v>
                </c:pt>
                <c:pt idx="482">
                  <c:v>28</c:v>
                </c:pt>
                <c:pt idx="483">
                  <c:v>18</c:v>
                </c:pt>
                <c:pt idx="484">
                  <c:v>10</c:v>
                </c:pt>
                <c:pt idx="485">
                  <c:v>5</c:v>
                </c:pt>
                <c:pt idx="486">
                  <c:v>6</c:v>
                </c:pt>
                <c:pt idx="487">
                  <c:v>0</c:v>
                </c:pt>
                <c:pt idx="488">
                  <c:v>3</c:v>
                </c:pt>
                <c:pt idx="489">
                  <c:v>1</c:v>
                </c:pt>
                <c:pt idx="490">
                  <c:v>5</c:v>
                </c:pt>
                <c:pt idx="491">
                  <c:v>6</c:v>
                </c:pt>
                <c:pt idx="492">
                  <c:v>10</c:v>
                </c:pt>
                <c:pt idx="493">
                  <c:v>12</c:v>
                </c:pt>
                <c:pt idx="494">
                  <c:v>17</c:v>
                </c:pt>
                <c:pt idx="495">
                  <c:v>8</c:v>
                </c:pt>
                <c:pt idx="496">
                  <c:v>10</c:v>
                </c:pt>
                <c:pt idx="497">
                  <c:v>4</c:v>
                </c:pt>
                <c:pt idx="498">
                  <c:v>8</c:v>
                </c:pt>
                <c:pt idx="499">
                  <c:v>6</c:v>
                </c:pt>
                <c:pt idx="500">
                  <c:v>7</c:v>
                </c:pt>
                <c:pt idx="501">
                  <c:v>14</c:v>
                </c:pt>
                <c:pt idx="502">
                  <c:v>14</c:v>
                </c:pt>
                <c:pt idx="503">
                  <c:v>26</c:v>
                </c:pt>
                <c:pt idx="504">
                  <c:v>28</c:v>
                </c:pt>
                <c:pt idx="505">
                  <c:v>28</c:v>
                </c:pt>
                <c:pt idx="506">
                  <c:v>32</c:v>
                </c:pt>
                <c:pt idx="507">
                  <c:v>28</c:v>
                </c:pt>
                <c:pt idx="508">
                  <c:v>16</c:v>
                </c:pt>
                <c:pt idx="509">
                  <c:v>11</c:v>
                </c:pt>
                <c:pt idx="510">
                  <c:v>6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9</c:v>
                </c:pt>
                <c:pt idx="515">
                  <c:v>12</c:v>
                </c:pt>
                <c:pt idx="516">
                  <c:v>12</c:v>
                </c:pt>
                <c:pt idx="517">
                  <c:v>10</c:v>
                </c:pt>
                <c:pt idx="518">
                  <c:v>11</c:v>
                </c:pt>
                <c:pt idx="519">
                  <c:v>8</c:v>
                </c:pt>
                <c:pt idx="520">
                  <c:v>16</c:v>
                </c:pt>
                <c:pt idx="521">
                  <c:v>12</c:v>
                </c:pt>
                <c:pt idx="522">
                  <c:v>12</c:v>
                </c:pt>
                <c:pt idx="523">
                  <c:v>10</c:v>
                </c:pt>
                <c:pt idx="524">
                  <c:v>15</c:v>
                </c:pt>
                <c:pt idx="525">
                  <c:v>24</c:v>
                </c:pt>
                <c:pt idx="526">
                  <c:v>27</c:v>
                </c:pt>
                <c:pt idx="527">
                  <c:v>37</c:v>
                </c:pt>
                <c:pt idx="528">
                  <c:v>31</c:v>
                </c:pt>
                <c:pt idx="529">
                  <c:v>34</c:v>
                </c:pt>
                <c:pt idx="530">
                  <c:v>43</c:v>
                </c:pt>
                <c:pt idx="531">
                  <c:v>47</c:v>
                </c:pt>
                <c:pt idx="532">
                  <c:v>37</c:v>
                </c:pt>
                <c:pt idx="533">
                  <c:v>40</c:v>
                </c:pt>
                <c:pt idx="534">
                  <c:v>27</c:v>
                </c:pt>
                <c:pt idx="535">
                  <c:v>19</c:v>
                </c:pt>
                <c:pt idx="536">
                  <c:v>12</c:v>
                </c:pt>
                <c:pt idx="537">
                  <c:v>6</c:v>
                </c:pt>
                <c:pt idx="538">
                  <c:v>4</c:v>
                </c:pt>
                <c:pt idx="539">
                  <c:v>9</c:v>
                </c:pt>
                <c:pt idx="540">
                  <c:v>13</c:v>
                </c:pt>
                <c:pt idx="541">
                  <c:v>10</c:v>
                </c:pt>
                <c:pt idx="542">
                  <c:v>10</c:v>
                </c:pt>
                <c:pt idx="543">
                  <c:v>18</c:v>
                </c:pt>
                <c:pt idx="544">
                  <c:v>6</c:v>
                </c:pt>
                <c:pt idx="545">
                  <c:v>16</c:v>
                </c:pt>
                <c:pt idx="546">
                  <c:v>18</c:v>
                </c:pt>
                <c:pt idx="547">
                  <c:v>16</c:v>
                </c:pt>
                <c:pt idx="548">
                  <c:v>25</c:v>
                </c:pt>
                <c:pt idx="549">
                  <c:v>37</c:v>
                </c:pt>
                <c:pt idx="550">
                  <c:v>45</c:v>
                </c:pt>
                <c:pt idx="551">
                  <c:v>55</c:v>
                </c:pt>
                <c:pt idx="552">
                  <c:v>42</c:v>
                </c:pt>
                <c:pt idx="553">
                  <c:v>43</c:v>
                </c:pt>
                <c:pt idx="554">
                  <c:v>66</c:v>
                </c:pt>
                <c:pt idx="555">
                  <c:v>64</c:v>
                </c:pt>
                <c:pt idx="556">
                  <c:v>49</c:v>
                </c:pt>
                <c:pt idx="557">
                  <c:v>33</c:v>
                </c:pt>
                <c:pt idx="558">
                  <c:v>40</c:v>
                </c:pt>
                <c:pt idx="559">
                  <c:v>22</c:v>
                </c:pt>
                <c:pt idx="560">
                  <c:v>13</c:v>
                </c:pt>
                <c:pt idx="561">
                  <c:v>7</c:v>
                </c:pt>
                <c:pt idx="562">
                  <c:v>3</c:v>
                </c:pt>
                <c:pt idx="563">
                  <c:v>4</c:v>
                </c:pt>
                <c:pt idx="564">
                  <c:v>5</c:v>
                </c:pt>
                <c:pt idx="565">
                  <c:v>11</c:v>
                </c:pt>
                <c:pt idx="566">
                  <c:v>15</c:v>
                </c:pt>
                <c:pt idx="567">
                  <c:v>16</c:v>
                </c:pt>
                <c:pt idx="568">
                  <c:v>11</c:v>
                </c:pt>
                <c:pt idx="569">
                  <c:v>25</c:v>
                </c:pt>
                <c:pt idx="570">
                  <c:v>17</c:v>
                </c:pt>
                <c:pt idx="571">
                  <c:v>12</c:v>
                </c:pt>
                <c:pt idx="572">
                  <c:v>24</c:v>
                </c:pt>
                <c:pt idx="573">
                  <c:v>16</c:v>
                </c:pt>
                <c:pt idx="574">
                  <c:v>21</c:v>
                </c:pt>
                <c:pt idx="575">
                  <c:v>17</c:v>
                </c:pt>
                <c:pt idx="576">
                  <c:v>24</c:v>
                </c:pt>
                <c:pt idx="577">
                  <c:v>16</c:v>
                </c:pt>
                <c:pt idx="578">
                  <c:v>23</c:v>
                </c:pt>
                <c:pt idx="579">
                  <c:v>27</c:v>
                </c:pt>
                <c:pt idx="580">
                  <c:v>13</c:v>
                </c:pt>
                <c:pt idx="581">
                  <c:v>8</c:v>
                </c:pt>
                <c:pt idx="582">
                  <c:v>3</c:v>
                </c:pt>
                <c:pt idx="583">
                  <c:v>1</c:v>
                </c:pt>
                <c:pt idx="584">
                  <c:v>9</c:v>
                </c:pt>
                <c:pt idx="585">
                  <c:v>2</c:v>
                </c:pt>
                <c:pt idx="586">
                  <c:v>6</c:v>
                </c:pt>
                <c:pt idx="587">
                  <c:v>12</c:v>
                </c:pt>
                <c:pt idx="588">
                  <c:v>10</c:v>
                </c:pt>
                <c:pt idx="589">
                  <c:v>10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8</c:v>
                </c:pt>
                <c:pt idx="594">
                  <c:v>16</c:v>
                </c:pt>
                <c:pt idx="595">
                  <c:v>13</c:v>
                </c:pt>
                <c:pt idx="596">
                  <c:v>12</c:v>
                </c:pt>
                <c:pt idx="597">
                  <c:v>6</c:v>
                </c:pt>
                <c:pt idx="598">
                  <c:v>11</c:v>
                </c:pt>
                <c:pt idx="599">
                  <c:v>13</c:v>
                </c:pt>
                <c:pt idx="600">
                  <c:v>11</c:v>
                </c:pt>
                <c:pt idx="601">
                  <c:v>19</c:v>
                </c:pt>
                <c:pt idx="602">
                  <c:v>18</c:v>
                </c:pt>
                <c:pt idx="603">
                  <c:v>7</c:v>
                </c:pt>
                <c:pt idx="604">
                  <c:v>5</c:v>
                </c:pt>
                <c:pt idx="605">
                  <c:v>3</c:v>
                </c:pt>
                <c:pt idx="606">
                  <c:v>2</c:v>
                </c:pt>
                <c:pt idx="607">
                  <c:v>0</c:v>
                </c:pt>
                <c:pt idx="608">
                  <c:v>3</c:v>
                </c:pt>
                <c:pt idx="609">
                  <c:v>4</c:v>
                </c:pt>
                <c:pt idx="610">
                  <c:v>6</c:v>
                </c:pt>
                <c:pt idx="611">
                  <c:v>9</c:v>
                </c:pt>
                <c:pt idx="612">
                  <c:v>12</c:v>
                </c:pt>
                <c:pt idx="613">
                  <c:v>6</c:v>
                </c:pt>
                <c:pt idx="614">
                  <c:v>9</c:v>
                </c:pt>
                <c:pt idx="615">
                  <c:v>8</c:v>
                </c:pt>
                <c:pt idx="616">
                  <c:v>9</c:v>
                </c:pt>
                <c:pt idx="617">
                  <c:v>7</c:v>
                </c:pt>
                <c:pt idx="618">
                  <c:v>15</c:v>
                </c:pt>
                <c:pt idx="619">
                  <c:v>13</c:v>
                </c:pt>
                <c:pt idx="620">
                  <c:v>10</c:v>
                </c:pt>
                <c:pt idx="621">
                  <c:v>9</c:v>
                </c:pt>
                <c:pt idx="622">
                  <c:v>20</c:v>
                </c:pt>
                <c:pt idx="623">
                  <c:v>21</c:v>
                </c:pt>
                <c:pt idx="624">
                  <c:v>11</c:v>
                </c:pt>
                <c:pt idx="625">
                  <c:v>19</c:v>
                </c:pt>
                <c:pt idx="626">
                  <c:v>24</c:v>
                </c:pt>
                <c:pt idx="627">
                  <c:v>15</c:v>
                </c:pt>
                <c:pt idx="628">
                  <c:v>7</c:v>
                </c:pt>
                <c:pt idx="629">
                  <c:v>3</c:v>
                </c:pt>
                <c:pt idx="630">
                  <c:v>2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5</c:v>
                </c:pt>
                <c:pt idx="635">
                  <c:v>14</c:v>
                </c:pt>
                <c:pt idx="636">
                  <c:v>10</c:v>
                </c:pt>
                <c:pt idx="637">
                  <c:v>3</c:v>
                </c:pt>
                <c:pt idx="638">
                  <c:v>14</c:v>
                </c:pt>
                <c:pt idx="639">
                  <c:v>5</c:v>
                </c:pt>
                <c:pt idx="640">
                  <c:v>10</c:v>
                </c:pt>
                <c:pt idx="641">
                  <c:v>5</c:v>
                </c:pt>
                <c:pt idx="642">
                  <c:v>6</c:v>
                </c:pt>
                <c:pt idx="643">
                  <c:v>8</c:v>
                </c:pt>
                <c:pt idx="644">
                  <c:v>11</c:v>
                </c:pt>
                <c:pt idx="645">
                  <c:v>16</c:v>
                </c:pt>
                <c:pt idx="646">
                  <c:v>14</c:v>
                </c:pt>
                <c:pt idx="647">
                  <c:v>17</c:v>
                </c:pt>
                <c:pt idx="648">
                  <c:v>15</c:v>
                </c:pt>
                <c:pt idx="649">
                  <c:v>23</c:v>
                </c:pt>
                <c:pt idx="650">
                  <c:v>20</c:v>
                </c:pt>
                <c:pt idx="651">
                  <c:v>15</c:v>
                </c:pt>
                <c:pt idx="652">
                  <c:v>6</c:v>
                </c:pt>
                <c:pt idx="653">
                  <c:v>5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8</c:v>
                </c:pt>
                <c:pt idx="658">
                  <c:v>4</c:v>
                </c:pt>
                <c:pt idx="659">
                  <c:v>5</c:v>
                </c:pt>
                <c:pt idx="660">
                  <c:v>9</c:v>
                </c:pt>
                <c:pt idx="661">
                  <c:v>15</c:v>
                </c:pt>
                <c:pt idx="662">
                  <c:v>8</c:v>
                </c:pt>
                <c:pt idx="663">
                  <c:v>13</c:v>
                </c:pt>
                <c:pt idx="664">
                  <c:v>8</c:v>
                </c:pt>
                <c:pt idx="665">
                  <c:v>9</c:v>
                </c:pt>
                <c:pt idx="666">
                  <c:v>14</c:v>
                </c:pt>
                <c:pt idx="667">
                  <c:v>12</c:v>
                </c:pt>
                <c:pt idx="668">
                  <c:v>14</c:v>
                </c:pt>
                <c:pt idx="669">
                  <c:v>22</c:v>
                </c:pt>
                <c:pt idx="670">
                  <c:v>17</c:v>
                </c:pt>
                <c:pt idx="671">
                  <c:v>18</c:v>
                </c:pt>
                <c:pt idx="672">
                  <c:v>34</c:v>
                </c:pt>
                <c:pt idx="673">
                  <c:v>28</c:v>
                </c:pt>
                <c:pt idx="674">
                  <c:v>27</c:v>
                </c:pt>
                <c:pt idx="675">
                  <c:v>23</c:v>
                </c:pt>
                <c:pt idx="676">
                  <c:v>27</c:v>
                </c:pt>
                <c:pt idx="677">
                  <c:v>13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3</c:v>
                </c:pt>
                <c:pt idx="682">
                  <c:v>6</c:v>
                </c:pt>
                <c:pt idx="683">
                  <c:v>9</c:v>
                </c:pt>
                <c:pt idx="684">
                  <c:v>8</c:v>
                </c:pt>
                <c:pt idx="685">
                  <c:v>9</c:v>
                </c:pt>
                <c:pt idx="686">
                  <c:v>6</c:v>
                </c:pt>
                <c:pt idx="687">
                  <c:v>7</c:v>
                </c:pt>
                <c:pt idx="688">
                  <c:v>10</c:v>
                </c:pt>
                <c:pt idx="689">
                  <c:v>14</c:v>
                </c:pt>
                <c:pt idx="690">
                  <c:v>12</c:v>
                </c:pt>
                <c:pt idx="691">
                  <c:v>11</c:v>
                </c:pt>
                <c:pt idx="692">
                  <c:v>16</c:v>
                </c:pt>
                <c:pt idx="693">
                  <c:v>17</c:v>
                </c:pt>
                <c:pt idx="694">
                  <c:v>30</c:v>
                </c:pt>
                <c:pt idx="695">
                  <c:v>26</c:v>
                </c:pt>
                <c:pt idx="696">
                  <c:v>45</c:v>
                </c:pt>
                <c:pt idx="697">
                  <c:v>42</c:v>
                </c:pt>
                <c:pt idx="698">
                  <c:v>33</c:v>
                </c:pt>
                <c:pt idx="699">
                  <c:v>38</c:v>
                </c:pt>
                <c:pt idx="700">
                  <c:v>27</c:v>
                </c:pt>
                <c:pt idx="701">
                  <c:v>21</c:v>
                </c:pt>
                <c:pt idx="702">
                  <c:v>13</c:v>
                </c:pt>
                <c:pt idx="703">
                  <c:v>11</c:v>
                </c:pt>
                <c:pt idx="704">
                  <c:v>6</c:v>
                </c:pt>
                <c:pt idx="705">
                  <c:v>3</c:v>
                </c:pt>
                <c:pt idx="706">
                  <c:v>3</c:v>
                </c:pt>
                <c:pt idx="707">
                  <c:v>8</c:v>
                </c:pt>
                <c:pt idx="708">
                  <c:v>19</c:v>
                </c:pt>
                <c:pt idx="709">
                  <c:v>12</c:v>
                </c:pt>
                <c:pt idx="710">
                  <c:v>13</c:v>
                </c:pt>
                <c:pt idx="711">
                  <c:v>15</c:v>
                </c:pt>
                <c:pt idx="712">
                  <c:v>12</c:v>
                </c:pt>
                <c:pt idx="713">
                  <c:v>8</c:v>
                </c:pt>
                <c:pt idx="714">
                  <c:v>10</c:v>
                </c:pt>
                <c:pt idx="715">
                  <c:v>18</c:v>
                </c:pt>
                <c:pt idx="716">
                  <c:v>18</c:v>
                </c:pt>
                <c:pt idx="717">
                  <c:v>14</c:v>
                </c:pt>
                <c:pt idx="718">
                  <c:v>34</c:v>
                </c:pt>
                <c:pt idx="719">
                  <c:v>38</c:v>
                </c:pt>
                <c:pt idx="720">
                  <c:v>30</c:v>
                </c:pt>
                <c:pt idx="721">
                  <c:v>40</c:v>
                </c:pt>
                <c:pt idx="722">
                  <c:v>44</c:v>
                </c:pt>
                <c:pt idx="723">
                  <c:v>47</c:v>
                </c:pt>
                <c:pt idx="724">
                  <c:v>43</c:v>
                </c:pt>
                <c:pt idx="725">
                  <c:v>36</c:v>
                </c:pt>
                <c:pt idx="726">
                  <c:v>25</c:v>
                </c:pt>
                <c:pt idx="727">
                  <c:v>15</c:v>
                </c:pt>
                <c:pt idx="728">
                  <c:v>7</c:v>
                </c:pt>
                <c:pt idx="729">
                  <c:v>3</c:v>
                </c:pt>
                <c:pt idx="730">
                  <c:v>4</c:v>
                </c:pt>
                <c:pt idx="731">
                  <c:v>2</c:v>
                </c:pt>
                <c:pt idx="732">
                  <c:v>6</c:v>
                </c:pt>
                <c:pt idx="733">
                  <c:v>10</c:v>
                </c:pt>
                <c:pt idx="734">
                  <c:v>13</c:v>
                </c:pt>
                <c:pt idx="735">
                  <c:v>15</c:v>
                </c:pt>
                <c:pt idx="736">
                  <c:v>13</c:v>
                </c:pt>
                <c:pt idx="737">
                  <c:v>16</c:v>
                </c:pt>
                <c:pt idx="738">
                  <c:v>15</c:v>
                </c:pt>
                <c:pt idx="739">
                  <c:v>18</c:v>
                </c:pt>
                <c:pt idx="740">
                  <c:v>29</c:v>
                </c:pt>
                <c:pt idx="741">
                  <c:v>13</c:v>
                </c:pt>
                <c:pt idx="742">
                  <c:v>21</c:v>
                </c:pt>
                <c:pt idx="743">
                  <c:v>8</c:v>
                </c:pt>
                <c:pt idx="744">
                  <c:v>21</c:v>
                </c:pt>
                <c:pt idx="745">
                  <c:v>17</c:v>
                </c:pt>
                <c:pt idx="746">
                  <c:v>21</c:v>
                </c:pt>
                <c:pt idx="747">
                  <c:v>8</c:v>
                </c:pt>
                <c:pt idx="748">
                  <c:v>6</c:v>
                </c:pt>
                <c:pt idx="749">
                  <c:v>4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4</c:v>
                </c:pt>
                <c:pt idx="754">
                  <c:v>7</c:v>
                </c:pt>
                <c:pt idx="755">
                  <c:v>6</c:v>
                </c:pt>
                <c:pt idx="756">
                  <c:v>13</c:v>
                </c:pt>
                <c:pt idx="757">
                  <c:v>19</c:v>
                </c:pt>
                <c:pt idx="758">
                  <c:v>7</c:v>
                </c:pt>
                <c:pt idx="759">
                  <c:v>10</c:v>
                </c:pt>
                <c:pt idx="760">
                  <c:v>5</c:v>
                </c:pt>
                <c:pt idx="761">
                  <c:v>11</c:v>
                </c:pt>
                <c:pt idx="762">
                  <c:v>11</c:v>
                </c:pt>
                <c:pt idx="763">
                  <c:v>10</c:v>
                </c:pt>
                <c:pt idx="764">
                  <c:v>9</c:v>
                </c:pt>
                <c:pt idx="765">
                  <c:v>11</c:v>
                </c:pt>
                <c:pt idx="766">
                  <c:v>18</c:v>
                </c:pt>
                <c:pt idx="767">
                  <c:v>15</c:v>
                </c:pt>
                <c:pt idx="768">
                  <c:v>21</c:v>
                </c:pt>
                <c:pt idx="769">
                  <c:v>18</c:v>
                </c:pt>
                <c:pt idx="770">
                  <c:v>14</c:v>
                </c:pt>
                <c:pt idx="771">
                  <c:v>6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2</c:v>
                </c:pt>
                <c:pt idx="776">
                  <c:v>4</c:v>
                </c:pt>
                <c:pt idx="777">
                  <c:v>7</c:v>
                </c:pt>
                <c:pt idx="778">
                  <c:v>4</c:v>
                </c:pt>
                <c:pt idx="779">
                  <c:v>6</c:v>
                </c:pt>
                <c:pt idx="780">
                  <c:v>9</c:v>
                </c:pt>
                <c:pt idx="781">
                  <c:v>9</c:v>
                </c:pt>
                <c:pt idx="782">
                  <c:v>12</c:v>
                </c:pt>
                <c:pt idx="783">
                  <c:v>7</c:v>
                </c:pt>
                <c:pt idx="784">
                  <c:v>8</c:v>
                </c:pt>
                <c:pt idx="785">
                  <c:v>8</c:v>
                </c:pt>
                <c:pt idx="786">
                  <c:v>9</c:v>
                </c:pt>
                <c:pt idx="787">
                  <c:v>11</c:v>
                </c:pt>
                <c:pt idx="788">
                  <c:v>11</c:v>
                </c:pt>
                <c:pt idx="789">
                  <c:v>9</c:v>
                </c:pt>
                <c:pt idx="790">
                  <c:v>24</c:v>
                </c:pt>
                <c:pt idx="791">
                  <c:v>25</c:v>
                </c:pt>
                <c:pt idx="792">
                  <c:v>22</c:v>
                </c:pt>
                <c:pt idx="793">
                  <c:v>17</c:v>
                </c:pt>
                <c:pt idx="794">
                  <c:v>18</c:v>
                </c:pt>
                <c:pt idx="795">
                  <c:v>18</c:v>
                </c:pt>
                <c:pt idx="796">
                  <c:v>8</c:v>
                </c:pt>
                <c:pt idx="797">
                  <c:v>10</c:v>
                </c:pt>
                <c:pt idx="798">
                  <c:v>3</c:v>
                </c:pt>
                <c:pt idx="799">
                  <c:v>1</c:v>
                </c:pt>
                <c:pt idx="800">
                  <c:v>1</c:v>
                </c:pt>
                <c:pt idx="801">
                  <c:v>3</c:v>
                </c:pt>
                <c:pt idx="802">
                  <c:v>6</c:v>
                </c:pt>
                <c:pt idx="803">
                  <c:v>11</c:v>
                </c:pt>
                <c:pt idx="804">
                  <c:v>8</c:v>
                </c:pt>
                <c:pt idx="805">
                  <c:v>12</c:v>
                </c:pt>
                <c:pt idx="806">
                  <c:v>14</c:v>
                </c:pt>
                <c:pt idx="807">
                  <c:v>9</c:v>
                </c:pt>
                <c:pt idx="808">
                  <c:v>6</c:v>
                </c:pt>
                <c:pt idx="809">
                  <c:v>15</c:v>
                </c:pt>
                <c:pt idx="810">
                  <c:v>8</c:v>
                </c:pt>
                <c:pt idx="811">
                  <c:v>18</c:v>
                </c:pt>
                <c:pt idx="812">
                  <c:v>12</c:v>
                </c:pt>
                <c:pt idx="813">
                  <c:v>13</c:v>
                </c:pt>
                <c:pt idx="814">
                  <c:v>27</c:v>
                </c:pt>
                <c:pt idx="815">
                  <c:v>27</c:v>
                </c:pt>
                <c:pt idx="816">
                  <c:v>19</c:v>
                </c:pt>
                <c:pt idx="817">
                  <c:v>29</c:v>
                </c:pt>
                <c:pt idx="818">
                  <c:v>28</c:v>
                </c:pt>
                <c:pt idx="819">
                  <c:v>26</c:v>
                </c:pt>
                <c:pt idx="820">
                  <c:v>10</c:v>
                </c:pt>
                <c:pt idx="821">
                  <c:v>9</c:v>
                </c:pt>
                <c:pt idx="822">
                  <c:v>1</c:v>
                </c:pt>
                <c:pt idx="823">
                  <c:v>5</c:v>
                </c:pt>
                <c:pt idx="824">
                  <c:v>4</c:v>
                </c:pt>
                <c:pt idx="825">
                  <c:v>3</c:v>
                </c:pt>
                <c:pt idx="826">
                  <c:v>4</c:v>
                </c:pt>
                <c:pt idx="827">
                  <c:v>4</c:v>
                </c:pt>
                <c:pt idx="828">
                  <c:v>6</c:v>
                </c:pt>
                <c:pt idx="829">
                  <c:v>15</c:v>
                </c:pt>
                <c:pt idx="830">
                  <c:v>13</c:v>
                </c:pt>
                <c:pt idx="831">
                  <c:v>17</c:v>
                </c:pt>
                <c:pt idx="832">
                  <c:v>19</c:v>
                </c:pt>
                <c:pt idx="833">
                  <c:v>16</c:v>
                </c:pt>
                <c:pt idx="834">
                  <c:v>14</c:v>
                </c:pt>
                <c:pt idx="835">
                  <c:v>12</c:v>
                </c:pt>
                <c:pt idx="836">
                  <c:v>21</c:v>
                </c:pt>
                <c:pt idx="837">
                  <c:v>28</c:v>
                </c:pt>
                <c:pt idx="838">
                  <c:v>36</c:v>
                </c:pt>
                <c:pt idx="839">
                  <c:v>32</c:v>
                </c:pt>
                <c:pt idx="840">
                  <c:v>21</c:v>
                </c:pt>
                <c:pt idx="841">
                  <c:v>32</c:v>
                </c:pt>
                <c:pt idx="842">
                  <c:v>48</c:v>
                </c:pt>
                <c:pt idx="843">
                  <c:v>21</c:v>
                </c:pt>
                <c:pt idx="844">
                  <c:v>15</c:v>
                </c:pt>
                <c:pt idx="845">
                  <c:v>15</c:v>
                </c:pt>
                <c:pt idx="846">
                  <c:v>13</c:v>
                </c:pt>
                <c:pt idx="847">
                  <c:v>2</c:v>
                </c:pt>
                <c:pt idx="848">
                  <c:v>6</c:v>
                </c:pt>
                <c:pt idx="849">
                  <c:v>6</c:v>
                </c:pt>
                <c:pt idx="850">
                  <c:v>8</c:v>
                </c:pt>
                <c:pt idx="851">
                  <c:v>8</c:v>
                </c:pt>
                <c:pt idx="852">
                  <c:v>15</c:v>
                </c:pt>
                <c:pt idx="853">
                  <c:v>19</c:v>
                </c:pt>
                <c:pt idx="854">
                  <c:v>19</c:v>
                </c:pt>
                <c:pt idx="855">
                  <c:v>12</c:v>
                </c:pt>
                <c:pt idx="856">
                  <c:v>10</c:v>
                </c:pt>
                <c:pt idx="857">
                  <c:v>16</c:v>
                </c:pt>
                <c:pt idx="858">
                  <c:v>17</c:v>
                </c:pt>
                <c:pt idx="859">
                  <c:v>16</c:v>
                </c:pt>
                <c:pt idx="860">
                  <c:v>10</c:v>
                </c:pt>
                <c:pt idx="861">
                  <c:v>28</c:v>
                </c:pt>
                <c:pt idx="862">
                  <c:v>24</c:v>
                </c:pt>
                <c:pt idx="863">
                  <c:v>37</c:v>
                </c:pt>
                <c:pt idx="864">
                  <c:v>49</c:v>
                </c:pt>
                <c:pt idx="865">
                  <c:v>45</c:v>
                </c:pt>
                <c:pt idx="866">
                  <c:v>52</c:v>
                </c:pt>
                <c:pt idx="867">
                  <c:v>45</c:v>
                </c:pt>
                <c:pt idx="868">
                  <c:v>36</c:v>
                </c:pt>
                <c:pt idx="869">
                  <c:v>11</c:v>
                </c:pt>
                <c:pt idx="870">
                  <c:v>12</c:v>
                </c:pt>
                <c:pt idx="871">
                  <c:v>9</c:v>
                </c:pt>
                <c:pt idx="872">
                  <c:v>9</c:v>
                </c:pt>
                <c:pt idx="873">
                  <c:v>5</c:v>
                </c:pt>
                <c:pt idx="874">
                  <c:v>7</c:v>
                </c:pt>
                <c:pt idx="875">
                  <c:v>8</c:v>
                </c:pt>
                <c:pt idx="876">
                  <c:v>12</c:v>
                </c:pt>
                <c:pt idx="877">
                  <c:v>10</c:v>
                </c:pt>
                <c:pt idx="878">
                  <c:v>16</c:v>
                </c:pt>
                <c:pt idx="879">
                  <c:v>19</c:v>
                </c:pt>
                <c:pt idx="880">
                  <c:v>20</c:v>
                </c:pt>
                <c:pt idx="881">
                  <c:v>21</c:v>
                </c:pt>
                <c:pt idx="882">
                  <c:v>19</c:v>
                </c:pt>
                <c:pt idx="883">
                  <c:v>24</c:v>
                </c:pt>
                <c:pt idx="884">
                  <c:v>21</c:v>
                </c:pt>
                <c:pt idx="885">
                  <c:v>30</c:v>
                </c:pt>
                <c:pt idx="886">
                  <c:v>71</c:v>
                </c:pt>
                <c:pt idx="887">
                  <c:v>63</c:v>
                </c:pt>
                <c:pt idx="888">
                  <c:v>56</c:v>
                </c:pt>
                <c:pt idx="889">
                  <c:v>59</c:v>
                </c:pt>
                <c:pt idx="890">
                  <c:v>70</c:v>
                </c:pt>
                <c:pt idx="891">
                  <c:v>70</c:v>
                </c:pt>
                <c:pt idx="892">
                  <c:v>54</c:v>
                </c:pt>
                <c:pt idx="893">
                  <c:v>55</c:v>
                </c:pt>
                <c:pt idx="894">
                  <c:v>31</c:v>
                </c:pt>
                <c:pt idx="895">
                  <c:v>12</c:v>
                </c:pt>
                <c:pt idx="896">
                  <c:v>0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13</c:v>
                </c:pt>
                <c:pt idx="903">
                  <c:v>18</c:v>
                </c:pt>
                <c:pt idx="904">
                  <c:v>19</c:v>
                </c:pt>
                <c:pt idx="905">
                  <c:v>22</c:v>
                </c:pt>
                <c:pt idx="906">
                  <c:v>17</c:v>
                </c:pt>
                <c:pt idx="907">
                  <c:v>23</c:v>
                </c:pt>
                <c:pt idx="908">
                  <c:v>17</c:v>
                </c:pt>
                <c:pt idx="909">
                  <c:v>24</c:v>
                </c:pt>
                <c:pt idx="910">
                  <c:v>19</c:v>
                </c:pt>
                <c:pt idx="911">
                  <c:v>21</c:v>
                </c:pt>
                <c:pt idx="912">
                  <c:v>17</c:v>
                </c:pt>
                <c:pt idx="913">
                  <c:v>23</c:v>
                </c:pt>
                <c:pt idx="914">
                  <c:v>22</c:v>
                </c:pt>
                <c:pt idx="915">
                  <c:v>11</c:v>
                </c:pt>
                <c:pt idx="916">
                  <c:v>11</c:v>
                </c:pt>
                <c:pt idx="917">
                  <c:v>5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9</c:v>
                </c:pt>
                <c:pt idx="922">
                  <c:v>1</c:v>
                </c:pt>
                <c:pt idx="923">
                  <c:v>8</c:v>
                </c:pt>
                <c:pt idx="924">
                  <c:v>10</c:v>
                </c:pt>
                <c:pt idx="925">
                  <c:v>16</c:v>
                </c:pt>
                <c:pt idx="926">
                  <c:v>11</c:v>
                </c:pt>
                <c:pt idx="927">
                  <c:v>11</c:v>
                </c:pt>
                <c:pt idx="928">
                  <c:v>3</c:v>
                </c:pt>
                <c:pt idx="929">
                  <c:v>8</c:v>
                </c:pt>
                <c:pt idx="930">
                  <c:v>9</c:v>
                </c:pt>
                <c:pt idx="931">
                  <c:v>17</c:v>
                </c:pt>
                <c:pt idx="932">
                  <c:v>12</c:v>
                </c:pt>
                <c:pt idx="933">
                  <c:v>14</c:v>
                </c:pt>
                <c:pt idx="934">
                  <c:v>10</c:v>
                </c:pt>
                <c:pt idx="935">
                  <c:v>27</c:v>
                </c:pt>
                <c:pt idx="936">
                  <c:v>19</c:v>
                </c:pt>
                <c:pt idx="937">
                  <c:v>17</c:v>
                </c:pt>
                <c:pt idx="938">
                  <c:v>17</c:v>
                </c:pt>
                <c:pt idx="939">
                  <c:v>16</c:v>
                </c:pt>
                <c:pt idx="940">
                  <c:v>8</c:v>
                </c:pt>
                <c:pt idx="941">
                  <c:v>5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6</c:v>
                </c:pt>
                <c:pt idx="946">
                  <c:v>4</c:v>
                </c:pt>
                <c:pt idx="947">
                  <c:v>9</c:v>
                </c:pt>
                <c:pt idx="948">
                  <c:v>18</c:v>
                </c:pt>
                <c:pt idx="949">
                  <c:v>14</c:v>
                </c:pt>
                <c:pt idx="950">
                  <c:v>8</c:v>
                </c:pt>
                <c:pt idx="951">
                  <c:v>12</c:v>
                </c:pt>
                <c:pt idx="952">
                  <c:v>9</c:v>
                </c:pt>
                <c:pt idx="953">
                  <c:v>17</c:v>
                </c:pt>
                <c:pt idx="954">
                  <c:v>12</c:v>
                </c:pt>
                <c:pt idx="955">
                  <c:v>10</c:v>
                </c:pt>
                <c:pt idx="956">
                  <c:v>14</c:v>
                </c:pt>
                <c:pt idx="957">
                  <c:v>15</c:v>
                </c:pt>
                <c:pt idx="958">
                  <c:v>20</c:v>
                </c:pt>
                <c:pt idx="959">
                  <c:v>16</c:v>
                </c:pt>
                <c:pt idx="960">
                  <c:v>18</c:v>
                </c:pt>
                <c:pt idx="961">
                  <c:v>19</c:v>
                </c:pt>
                <c:pt idx="962">
                  <c:v>26</c:v>
                </c:pt>
                <c:pt idx="963">
                  <c:v>17</c:v>
                </c:pt>
                <c:pt idx="964">
                  <c:v>6</c:v>
                </c:pt>
                <c:pt idx="965">
                  <c:v>6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4</c:v>
                </c:pt>
                <c:pt idx="970">
                  <c:v>8</c:v>
                </c:pt>
                <c:pt idx="971">
                  <c:v>7</c:v>
                </c:pt>
                <c:pt idx="972">
                  <c:v>10</c:v>
                </c:pt>
                <c:pt idx="973">
                  <c:v>20</c:v>
                </c:pt>
                <c:pt idx="974">
                  <c:v>13</c:v>
                </c:pt>
                <c:pt idx="975">
                  <c:v>10</c:v>
                </c:pt>
                <c:pt idx="976">
                  <c:v>17</c:v>
                </c:pt>
                <c:pt idx="977">
                  <c:v>13</c:v>
                </c:pt>
                <c:pt idx="978">
                  <c:v>20</c:v>
                </c:pt>
                <c:pt idx="979">
                  <c:v>17</c:v>
                </c:pt>
                <c:pt idx="980">
                  <c:v>16</c:v>
                </c:pt>
                <c:pt idx="981">
                  <c:v>26</c:v>
                </c:pt>
                <c:pt idx="982">
                  <c:v>29</c:v>
                </c:pt>
                <c:pt idx="983">
                  <c:v>29</c:v>
                </c:pt>
                <c:pt idx="984">
                  <c:v>25</c:v>
                </c:pt>
                <c:pt idx="985">
                  <c:v>25</c:v>
                </c:pt>
                <c:pt idx="986">
                  <c:v>26</c:v>
                </c:pt>
                <c:pt idx="987">
                  <c:v>23</c:v>
                </c:pt>
                <c:pt idx="988">
                  <c:v>13</c:v>
                </c:pt>
                <c:pt idx="989">
                  <c:v>9</c:v>
                </c:pt>
                <c:pt idx="990">
                  <c:v>3</c:v>
                </c:pt>
                <c:pt idx="991">
                  <c:v>1</c:v>
                </c:pt>
                <c:pt idx="992">
                  <c:v>8</c:v>
                </c:pt>
                <c:pt idx="993">
                  <c:v>6</c:v>
                </c:pt>
                <c:pt idx="994">
                  <c:v>10</c:v>
                </c:pt>
                <c:pt idx="995">
                  <c:v>16</c:v>
                </c:pt>
                <c:pt idx="996">
                  <c:v>15</c:v>
                </c:pt>
                <c:pt idx="997">
                  <c:v>26</c:v>
                </c:pt>
                <c:pt idx="998">
                  <c:v>20</c:v>
                </c:pt>
                <c:pt idx="999">
                  <c:v>11</c:v>
                </c:pt>
                <c:pt idx="1000">
                  <c:v>11</c:v>
                </c:pt>
                <c:pt idx="1001">
                  <c:v>13</c:v>
                </c:pt>
                <c:pt idx="1002">
                  <c:v>23</c:v>
                </c:pt>
                <c:pt idx="1003">
                  <c:v>24</c:v>
                </c:pt>
                <c:pt idx="1004">
                  <c:v>20</c:v>
                </c:pt>
                <c:pt idx="1005">
                  <c:v>23</c:v>
                </c:pt>
                <c:pt idx="1006">
                  <c:v>34</c:v>
                </c:pt>
                <c:pt idx="1007">
                  <c:v>43</c:v>
                </c:pt>
                <c:pt idx="1008">
                  <c:v>39</c:v>
                </c:pt>
                <c:pt idx="1009">
                  <c:v>37</c:v>
                </c:pt>
                <c:pt idx="1010">
                  <c:v>37</c:v>
                </c:pt>
                <c:pt idx="1011">
                  <c:v>35</c:v>
                </c:pt>
                <c:pt idx="1012">
                  <c:v>13</c:v>
                </c:pt>
                <c:pt idx="1013">
                  <c:v>19</c:v>
                </c:pt>
                <c:pt idx="1014">
                  <c:v>8</c:v>
                </c:pt>
                <c:pt idx="1015">
                  <c:v>2</c:v>
                </c:pt>
                <c:pt idx="1016">
                  <c:v>4</c:v>
                </c:pt>
                <c:pt idx="1017">
                  <c:v>4</c:v>
                </c:pt>
                <c:pt idx="1018">
                  <c:v>9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8</c:v>
                </c:pt>
                <c:pt idx="1023">
                  <c:v>17</c:v>
                </c:pt>
                <c:pt idx="1024">
                  <c:v>13</c:v>
                </c:pt>
                <c:pt idx="1025">
                  <c:v>17</c:v>
                </c:pt>
                <c:pt idx="1026">
                  <c:v>18</c:v>
                </c:pt>
                <c:pt idx="1027">
                  <c:v>18</c:v>
                </c:pt>
                <c:pt idx="1028">
                  <c:v>1</c:v>
                </c:pt>
                <c:pt idx="1029">
                  <c:v>19</c:v>
                </c:pt>
                <c:pt idx="1030">
                  <c:v>45</c:v>
                </c:pt>
                <c:pt idx="1031">
                  <c:v>45</c:v>
                </c:pt>
                <c:pt idx="1032">
                  <c:v>48</c:v>
                </c:pt>
                <c:pt idx="1033">
                  <c:v>48</c:v>
                </c:pt>
                <c:pt idx="1034">
                  <c:v>65</c:v>
                </c:pt>
                <c:pt idx="1035">
                  <c:v>40</c:v>
                </c:pt>
                <c:pt idx="1036">
                  <c:v>40</c:v>
                </c:pt>
                <c:pt idx="1037">
                  <c:v>36</c:v>
                </c:pt>
                <c:pt idx="1038">
                  <c:v>30</c:v>
                </c:pt>
                <c:pt idx="1039">
                  <c:v>9</c:v>
                </c:pt>
                <c:pt idx="1040">
                  <c:v>10</c:v>
                </c:pt>
                <c:pt idx="1041">
                  <c:v>2</c:v>
                </c:pt>
                <c:pt idx="1042">
                  <c:v>6</c:v>
                </c:pt>
                <c:pt idx="1043">
                  <c:v>7</c:v>
                </c:pt>
                <c:pt idx="1044">
                  <c:v>11</c:v>
                </c:pt>
                <c:pt idx="1045">
                  <c:v>13</c:v>
                </c:pt>
                <c:pt idx="1046">
                  <c:v>19</c:v>
                </c:pt>
                <c:pt idx="1047">
                  <c:v>12</c:v>
                </c:pt>
                <c:pt idx="1048">
                  <c:v>22</c:v>
                </c:pt>
                <c:pt idx="1049">
                  <c:v>18</c:v>
                </c:pt>
                <c:pt idx="1050">
                  <c:v>25</c:v>
                </c:pt>
                <c:pt idx="1051">
                  <c:v>23</c:v>
                </c:pt>
                <c:pt idx="1052">
                  <c:v>40</c:v>
                </c:pt>
                <c:pt idx="1053">
                  <c:v>41</c:v>
                </c:pt>
                <c:pt idx="1054">
                  <c:v>66</c:v>
                </c:pt>
                <c:pt idx="1055">
                  <c:v>106</c:v>
                </c:pt>
                <c:pt idx="1056">
                  <c:v>89</c:v>
                </c:pt>
                <c:pt idx="1057">
                  <c:v>65</c:v>
                </c:pt>
                <c:pt idx="1058">
                  <c:v>78</c:v>
                </c:pt>
                <c:pt idx="1059">
                  <c:v>77</c:v>
                </c:pt>
                <c:pt idx="1060">
                  <c:v>46</c:v>
                </c:pt>
                <c:pt idx="1061">
                  <c:v>42</c:v>
                </c:pt>
                <c:pt idx="1062">
                  <c:v>33</c:v>
                </c:pt>
                <c:pt idx="1063">
                  <c:v>14</c:v>
                </c:pt>
                <c:pt idx="1064">
                  <c:v>10</c:v>
                </c:pt>
                <c:pt idx="1065">
                  <c:v>9</c:v>
                </c:pt>
                <c:pt idx="1066">
                  <c:v>5</c:v>
                </c:pt>
                <c:pt idx="1067">
                  <c:v>5</c:v>
                </c:pt>
                <c:pt idx="1068">
                  <c:v>14</c:v>
                </c:pt>
                <c:pt idx="1069">
                  <c:v>18</c:v>
                </c:pt>
                <c:pt idx="1070">
                  <c:v>19</c:v>
                </c:pt>
                <c:pt idx="1071">
                  <c:v>25</c:v>
                </c:pt>
                <c:pt idx="1072">
                  <c:v>28</c:v>
                </c:pt>
                <c:pt idx="1073">
                  <c:v>38</c:v>
                </c:pt>
                <c:pt idx="1074">
                  <c:v>39</c:v>
                </c:pt>
                <c:pt idx="1075">
                  <c:v>36</c:v>
                </c:pt>
                <c:pt idx="1076">
                  <c:v>34</c:v>
                </c:pt>
                <c:pt idx="1077">
                  <c:v>28</c:v>
                </c:pt>
                <c:pt idx="1078">
                  <c:v>38</c:v>
                </c:pt>
                <c:pt idx="1079">
                  <c:v>27</c:v>
                </c:pt>
                <c:pt idx="1080">
                  <c:v>39</c:v>
                </c:pt>
                <c:pt idx="1081">
                  <c:v>29</c:v>
                </c:pt>
                <c:pt idx="1082">
                  <c:v>31</c:v>
                </c:pt>
                <c:pt idx="1083">
                  <c:v>11</c:v>
                </c:pt>
                <c:pt idx="1084">
                  <c:v>13</c:v>
                </c:pt>
                <c:pt idx="1085">
                  <c:v>6</c:v>
                </c:pt>
                <c:pt idx="1086">
                  <c:v>2</c:v>
                </c:pt>
                <c:pt idx="1087">
                  <c:v>3</c:v>
                </c:pt>
                <c:pt idx="1088">
                  <c:v>4</c:v>
                </c:pt>
                <c:pt idx="1089">
                  <c:v>9</c:v>
                </c:pt>
                <c:pt idx="1090">
                  <c:v>8</c:v>
                </c:pt>
                <c:pt idx="1091">
                  <c:v>13</c:v>
                </c:pt>
                <c:pt idx="1092">
                  <c:v>12</c:v>
                </c:pt>
                <c:pt idx="1093">
                  <c:v>12</c:v>
                </c:pt>
                <c:pt idx="1094">
                  <c:v>14</c:v>
                </c:pt>
                <c:pt idx="1095">
                  <c:v>13</c:v>
                </c:pt>
                <c:pt idx="1096">
                  <c:v>16</c:v>
                </c:pt>
                <c:pt idx="1097">
                  <c:v>15</c:v>
                </c:pt>
                <c:pt idx="1098">
                  <c:v>16</c:v>
                </c:pt>
                <c:pt idx="1099">
                  <c:v>13</c:v>
                </c:pt>
                <c:pt idx="1100">
                  <c:v>13</c:v>
                </c:pt>
                <c:pt idx="1101">
                  <c:v>22</c:v>
                </c:pt>
                <c:pt idx="1102">
                  <c:v>21</c:v>
                </c:pt>
                <c:pt idx="1103">
                  <c:v>24</c:v>
                </c:pt>
                <c:pt idx="1104">
                  <c:v>18</c:v>
                </c:pt>
                <c:pt idx="1105">
                  <c:v>26</c:v>
                </c:pt>
                <c:pt idx="1106">
                  <c:v>19</c:v>
                </c:pt>
                <c:pt idx="1107">
                  <c:v>14</c:v>
                </c:pt>
                <c:pt idx="1108">
                  <c:v>7</c:v>
                </c:pt>
                <c:pt idx="1109">
                  <c:v>7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3</c:v>
                </c:pt>
                <c:pt idx="1114">
                  <c:v>2</c:v>
                </c:pt>
                <c:pt idx="1115">
                  <c:v>14</c:v>
                </c:pt>
                <c:pt idx="1116">
                  <c:v>10</c:v>
                </c:pt>
                <c:pt idx="1117">
                  <c:v>10</c:v>
                </c:pt>
                <c:pt idx="1118">
                  <c:v>11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15</c:v>
                </c:pt>
                <c:pt idx="1123">
                  <c:v>18</c:v>
                </c:pt>
                <c:pt idx="1124">
                  <c:v>20</c:v>
                </c:pt>
                <c:pt idx="1125">
                  <c:v>16</c:v>
                </c:pt>
                <c:pt idx="1126">
                  <c:v>22</c:v>
                </c:pt>
                <c:pt idx="1127">
                  <c:v>28</c:v>
                </c:pt>
                <c:pt idx="1128">
                  <c:v>22</c:v>
                </c:pt>
                <c:pt idx="1129">
                  <c:v>35</c:v>
                </c:pt>
                <c:pt idx="1130">
                  <c:v>18</c:v>
                </c:pt>
                <c:pt idx="1131">
                  <c:v>20</c:v>
                </c:pt>
                <c:pt idx="1132">
                  <c:v>4</c:v>
                </c:pt>
                <c:pt idx="1133">
                  <c:v>8</c:v>
                </c:pt>
                <c:pt idx="1134">
                  <c:v>3</c:v>
                </c:pt>
                <c:pt idx="1135">
                  <c:v>0</c:v>
                </c:pt>
                <c:pt idx="1136">
                  <c:v>1</c:v>
                </c:pt>
                <c:pt idx="1137">
                  <c:v>2</c:v>
                </c:pt>
                <c:pt idx="1138">
                  <c:v>3</c:v>
                </c:pt>
                <c:pt idx="1139">
                  <c:v>12</c:v>
                </c:pt>
                <c:pt idx="1140">
                  <c:v>15</c:v>
                </c:pt>
                <c:pt idx="1141">
                  <c:v>12</c:v>
                </c:pt>
                <c:pt idx="1142">
                  <c:v>9</c:v>
                </c:pt>
                <c:pt idx="1143">
                  <c:v>17</c:v>
                </c:pt>
                <c:pt idx="1144">
                  <c:v>14</c:v>
                </c:pt>
                <c:pt idx="1145">
                  <c:v>14</c:v>
                </c:pt>
                <c:pt idx="1146">
                  <c:v>12</c:v>
                </c:pt>
                <c:pt idx="1147">
                  <c:v>18</c:v>
                </c:pt>
                <c:pt idx="1148">
                  <c:v>16</c:v>
                </c:pt>
                <c:pt idx="1149">
                  <c:v>28</c:v>
                </c:pt>
                <c:pt idx="1150">
                  <c:v>28</c:v>
                </c:pt>
                <c:pt idx="1151">
                  <c:v>23</c:v>
                </c:pt>
                <c:pt idx="1152">
                  <c:v>25</c:v>
                </c:pt>
                <c:pt idx="1153">
                  <c:v>35</c:v>
                </c:pt>
                <c:pt idx="1154">
                  <c:v>33</c:v>
                </c:pt>
                <c:pt idx="1155">
                  <c:v>26</c:v>
                </c:pt>
                <c:pt idx="1156">
                  <c:v>14</c:v>
                </c:pt>
                <c:pt idx="1157">
                  <c:v>9</c:v>
                </c:pt>
                <c:pt idx="1158">
                  <c:v>3</c:v>
                </c:pt>
                <c:pt idx="1159">
                  <c:v>3</c:v>
                </c:pt>
                <c:pt idx="1160">
                  <c:v>2</c:v>
                </c:pt>
                <c:pt idx="1161">
                  <c:v>6</c:v>
                </c:pt>
                <c:pt idx="1162">
                  <c:v>13</c:v>
                </c:pt>
                <c:pt idx="1163">
                  <c:v>13</c:v>
                </c:pt>
                <c:pt idx="1164">
                  <c:v>24</c:v>
                </c:pt>
                <c:pt idx="1165">
                  <c:v>25</c:v>
                </c:pt>
                <c:pt idx="1166">
                  <c:v>16</c:v>
                </c:pt>
                <c:pt idx="1167">
                  <c:v>12</c:v>
                </c:pt>
                <c:pt idx="1168">
                  <c:v>18</c:v>
                </c:pt>
                <c:pt idx="1169">
                  <c:v>17</c:v>
                </c:pt>
                <c:pt idx="1170">
                  <c:v>13</c:v>
                </c:pt>
                <c:pt idx="1171">
                  <c:v>18</c:v>
                </c:pt>
                <c:pt idx="1172">
                  <c:v>19</c:v>
                </c:pt>
                <c:pt idx="1173">
                  <c:v>22</c:v>
                </c:pt>
                <c:pt idx="1174">
                  <c:v>34</c:v>
                </c:pt>
                <c:pt idx="1175">
                  <c:v>48</c:v>
                </c:pt>
                <c:pt idx="1176">
                  <c:v>31</c:v>
                </c:pt>
                <c:pt idx="1177">
                  <c:v>31</c:v>
                </c:pt>
                <c:pt idx="1178">
                  <c:v>32</c:v>
                </c:pt>
                <c:pt idx="1179">
                  <c:v>40</c:v>
                </c:pt>
                <c:pt idx="1180">
                  <c:v>23</c:v>
                </c:pt>
                <c:pt idx="1181">
                  <c:v>8</c:v>
                </c:pt>
                <c:pt idx="1182">
                  <c:v>8</c:v>
                </c:pt>
                <c:pt idx="1183">
                  <c:v>4</c:v>
                </c:pt>
                <c:pt idx="1184">
                  <c:v>7</c:v>
                </c:pt>
                <c:pt idx="1185">
                  <c:v>7</c:v>
                </c:pt>
                <c:pt idx="1186">
                  <c:v>9</c:v>
                </c:pt>
                <c:pt idx="1187">
                  <c:v>13</c:v>
                </c:pt>
                <c:pt idx="1188">
                  <c:v>20</c:v>
                </c:pt>
                <c:pt idx="1189">
                  <c:v>16</c:v>
                </c:pt>
                <c:pt idx="1190">
                  <c:v>17</c:v>
                </c:pt>
                <c:pt idx="1191">
                  <c:v>11</c:v>
                </c:pt>
                <c:pt idx="1192">
                  <c:v>15</c:v>
                </c:pt>
                <c:pt idx="1193">
                  <c:v>10</c:v>
                </c:pt>
                <c:pt idx="1194">
                  <c:v>4</c:v>
                </c:pt>
                <c:pt idx="1195">
                  <c:v>3</c:v>
                </c:pt>
                <c:pt idx="1196">
                  <c:v>3</c:v>
                </c:pt>
                <c:pt idx="1197">
                  <c:v>1</c:v>
                </c:pt>
                <c:pt idx="1198">
                  <c:v>2</c:v>
                </c:pt>
                <c:pt idx="1199">
                  <c:v>12</c:v>
                </c:pt>
                <c:pt idx="1200">
                  <c:v>38</c:v>
                </c:pt>
                <c:pt idx="1201">
                  <c:v>48</c:v>
                </c:pt>
                <c:pt idx="1202">
                  <c:v>55</c:v>
                </c:pt>
                <c:pt idx="1203">
                  <c:v>53</c:v>
                </c:pt>
                <c:pt idx="1204">
                  <c:v>36</c:v>
                </c:pt>
                <c:pt idx="1205">
                  <c:v>28</c:v>
                </c:pt>
                <c:pt idx="1206">
                  <c:v>23</c:v>
                </c:pt>
                <c:pt idx="1207">
                  <c:v>18</c:v>
                </c:pt>
                <c:pt idx="1208">
                  <c:v>4</c:v>
                </c:pt>
                <c:pt idx="1209">
                  <c:v>6</c:v>
                </c:pt>
                <c:pt idx="1210">
                  <c:v>9</c:v>
                </c:pt>
                <c:pt idx="1211">
                  <c:v>8</c:v>
                </c:pt>
                <c:pt idx="1212">
                  <c:v>10</c:v>
                </c:pt>
                <c:pt idx="1213">
                  <c:v>16</c:v>
                </c:pt>
                <c:pt idx="1214">
                  <c:v>16</c:v>
                </c:pt>
                <c:pt idx="1215">
                  <c:v>19</c:v>
                </c:pt>
                <c:pt idx="1216">
                  <c:v>25</c:v>
                </c:pt>
                <c:pt idx="1217">
                  <c:v>21</c:v>
                </c:pt>
                <c:pt idx="1218">
                  <c:v>26</c:v>
                </c:pt>
                <c:pt idx="1219">
                  <c:v>27</c:v>
                </c:pt>
                <c:pt idx="1220">
                  <c:v>36</c:v>
                </c:pt>
                <c:pt idx="1221">
                  <c:v>52</c:v>
                </c:pt>
                <c:pt idx="1222">
                  <c:v>60</c:v>
                </c:pt>
                <c:pt idx="1223">
                  <c:v>67</c:v>
                </c:pt>
                <c:pt idx="1224">
                  <c:v>57</c:v>
                </c:pt>
                <c:pt idx="1225">
                  <c:v>60</c:v>
                </c:pt>
                <c:pt idx="1226">
                  <c:v>82</c:v>
                </c:pt>
                <c:pt idx="1227">
                  <c:v>70</c:v>
                </c:pt>
                <c:pt idx="1228">
                  <c:v>64</c:v>
                </c:pt>
                <c:pt idx="1229">
                  <c:v>65</c:v>
                </c:pt>
                <c:pt idx="1230">
                  <c:v>38</c:v>
                </c:pt>
                <c:pt idx="1231">
                  <c:v>14</c:v>
                </c:pt>
                <c:pt idx="1232">
                  <c:v>17</c:v>
                </c:pt>
                <c:pt idx="1233">
                  <c:v>8</c:v>
                </c:pt>
                <c:pt idx="1234">
                  <c:v>7</c:v>
                </c:pt>
                <c:pt idx="1235">
                  <c:v>5</c:v>
                </c:pt>
                <c:pt idx="1236">
                  <c:v>6</c:v>
                </c:pt>
                <c:pt idx="1237">
                  <c:v>15</c:v>
                </c:pt>
                <c:pt idx="1238">
                  <c:v>16</c:v>
                </c:pt>
                <c:pt idx="1239">
                  <c:v>24</c:v>
                </c:pt>
                <c:pt idx="1240">
                  <c:v>13</c:v>
                </c:pt>
                <c:pt idx="1241">
                  <c:v>20</c:v>
                </c:pt>
                <c:pt idx="1242">
                  <c:v>16</c:v>
                </c:pt>
                <c:pt idx="1243">
                  <c:v>12</c:v>
                </c:pt>
                <c:pt idx="1244">
                  <c:v>11</c:v>
                </c:pt>
                <c:pt idx="1245">
                  <c:v>22</c:v>
                </c:pt>
                <c:pt idx="1246">
                  <c:v>18</c:v>
                </c:pt>
                <c:pt idx="1247">
                  <c:v>25</c:v>
                </c:pt>
                <c:pt idx="1248">
                  <c:v>23</c:v>
                </c:pt>
                <c:pt idx="1249">
                  <c:v>20</c:v>
                </c:pt>
                <c:pt idx="1250">
                  <c:v>13</c:v>
                </c:pt>
                <c:pt idx="1251">
                  <c:v>18</c:v>
                </c:pt>
                <c:pt idx="1252">
                  <c:v>5</c:v>
                </c:pt>
                <c:pt idx="1253">
                  <c:v>8</c:v>
                </c:pt>
                <c:pt idx="1254">
                  <c:v>4</c:v>
                </c:pt>
                <c:pt idx="1255">
                  <c:v>3</c:v>
                </c:pt>
                <c:pt idx="1256">
                  <c:v>2</c:v>
                </c:pt>
                <c:pt idx="1257">
                  <c:v>5</c:v>
                </c:pt>
                <c:pt idx="1258">
                  <c:v>2</c:v>
                </c:pt>
                <c:pt idx="1259">
                  <c:v>4</c:v>
                </c:pt>
                <c:pt idx="1260">
                  <c:v>10</c:v>
                </c:pt>
                <c:pt idx="1261">
                  <c:v>10</c:v>
                </c:pt>
                <c:pt idx="1262">
                  <c:v>12</c:v>
                </c:pt>
                <c:pt idx="1263">
                  <c:v>10</c:v>
                </c:pt>
                <c:pt idx="1264">
                  <c:v>12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13</c:v>
                </c:pt>
                <c:pt idx="1269">
                  <c:v>17</c:v>
                </c:pt>
                <c:pt idx="1270">
                  <c:v>16</c:v>
                </c:pt>
                <c:pt idx="1271">
                  <c:v>16</c:v>
                </c:pt>
              </c:numCache>
            </c:numRef>
          </c:xVal>
          <c:yVal>
            <c:numRef>
              <c:f>Averages!$R$3:$R$1274</c:f>
              <c:numCache>
                <c:formatCode>General</c:formatCode>
                <c:ptCount val="1272"/>
                <c:pt idx="0">
                  <c:v>12.850746268656716</c:v>
                </c:pt>
                <c:pt idx="1">
                  <c:v>29.012048192771083</c:v>
                </c:pt>
                <c:pt idx="2">
                  <c:v>28.627450980392158</c:v>
                </c:pt>
                <c:pt idx="3">
                  <c:v>23.222222222222221</c:v>
                </c:pt>
                <c:pt idx="4">
                  <c:v>31.8744769874477</c:v>
                </c:pt>
                <c:pt idx="5">
                  <c:v>19.123505976095618</c:v>
                </c:pt>
                <c:pt idx="6">
                  <c:v>19.953667953667953</c:v>
                </c:pt>
                <c:pt idx="7">
                  <c:v>5.6386861313868613</c:v>
                </c:pt>
                <c:pt idx="8">
                  <c:v>2.2238267148014441</c:v>
                </c:pt>
                <c:pt idx="9">
                  <c:v>1.1115107913669064</c:v>
                </c:pt>
                <c:pt idx="10">
                  <c:v>4.5198555956678703</c:v>
                </c:pt>
                <c:pt idx="11">
                  <c:v>9.163636363636364</c:v>
                </c:pt>
                <c:pt idx="12">
                  <c:v>9.0144927536231876</c:v>
                </c:pt>
                <c:pt idx="13">
                  <c:v>17.848375451263539</c:v>
                </c:pt>
                <c:pt idx="14">
                  <c:v>11.733333333333333</c:v>
                </c:pt>
                <c:pt idx="15">
                  <c:v>4.2906574394463668</c:v>
                </c:pt>
                <c:pt idx="16">
                  <c:v>6.7686832740213525</c:v>
                </c:pt>
                <c:pt idx="17">
                  <c:v>11.099290780141844</c:v>
                </c:pt>
                <c:pt idx="18">
                  <c:v>8.76056338028169</c:v>
                </c:pt>
                <c:pt idx="19">
                  <c:v>8.7298245614035093</c:v>
                </c:pt>
                <c:pt idx="20">
                  <c:v>13.114285714285714</c:v>
                </c:pt>
                <c:pt idx="21">
                  <c:v>13.384615384615385</c:v>
                </c:pt>
                <c:pt idx="22">
                  <c:v>10.962199312714777</c:v>
                </c:pt>
                <c:pt idx="23">
                  <c:v>56.055363321799305</c:v>
                </c:pt>
                <c:pt idx="24">
                  <c:v>38</c:v>
                </c:pt>
                <c:pt idx="25">
                  <c:v>41.029411764705884</c:v>
                </c:pt>
                <c:pt idx="26">
                  <c:v>23.767313019390581</c:v>
                </c:pt>
                <c:pt idx="27">
                  <c:v>42.44198895027624</c:v>
                </c:pt>
                <c:pt idx="28">
                  <c:v>50.40616966580977</c:v>
                </c:pt>
                <c:pt idx="29">
                  <c:v>37.607142857142854</c:v>
                </c:pt>
                <c:pt idx="30">
                  <c:v>29.231625835189309</c:v>
                </c:pt>
                <c:pt idx="31">
                  <c:v>16.873661670235546</c:v>
                </c:pt>
                <c:pt idx="32">
                  <c:v>5.0912863070539416</c:v>
                </c:pt>
                <c:pt idx="33">
                  <c:v>4.2592592592592595</c:v>
                </c:pt>
                <c:pt idx="34">
                  <c:v>3.3469387755102042</c:v>
                </c:pt>
                <c:pt idx="35">
                  <c:v>1.6612244897959183</c:v>
                </c:pt>
                <c:pt idx="36">
                  <c:v>5.0330578512396693</c:v>
                </c:pt>
                <c:pt idx="37">
                  <c:v>9.28838174273859</c:v>
                </c:pt>
                <c:pt idx="38">
                  <c:v>5.9433962264150946</c:v>
                </c:pt>
                <c:pt idx="39">
                  <c:v>6.7484143763213531</c:v>
                </c:pt>
                <c:pt idx="40">
                  <c:v>9.0859538784067091</c:v>
                </c:pt>
                <c:pt idx="41">
                  <c:v>10.896265560165975</c:v>
                </c:pt>
                <c:pt idx="42">
                  <c:v>14.055670103092783</c:v>
                </c:pt>
                <c:pt idx="43">
                  <c:v>10.710526315789474</c:v>
                </c:pt>
                <c:pt idx="44">
                  <c:v>9.1262525050100205</c:v>
                </c:pt>
                <c:pt idx="45">
                  <c:v>18.244979919678716</c:v>
                </c:pt>
                <c:pt idx="46">
                  <c:v>23.204724409448819</c:v>
                </c:pt>
                <c:pt idx="47">
                  <c:v>36.872623574144484</c:v>
                </c:pt>
                <c:pt idx="48">
                  <c:v>37.834932821497119</c:v>
                </c:pt>
                <c:pt idx="49">
                  <c:v>32.174573055028461</c:v>
                </c:pt>
                <c:pt idx="50">
                  <c:v>42.081081081081081</c:v>
                </c:pt>
                <c:pt idx="51">
                  <c:v>42.863295880149813</c:v>
                </c:pt>
                <c:pt idx="52">
                  <c:v>47.10280373831776</c:v>
                </c:pt>
                <c:pt idx="53">
                  <c:v>39.757575757575758</c:v>
                </c:pt>
                <c:pt idx="54">
                  <c:v>35.450381679389317</c:v>
                </c:pt>
                <c:pt idx="55">
                  <c:v>28.392380952380954</c:v>
                </c:pt>
                <c:pt idx="56">
                  <c:v>20</c:v>
                </c:pt>
                <c:pt idx="57">
                  <c:v>8.8357664233576649</c:v>
                </c:pt>
                <c:pt idx="58">
                  <c:v>4.90036231884058</c:v>
                </c:pt>
                <c:pt idx="59">
                  <c:v>0.98010849909584086</c:v>
                </c:pt>
                <c:pt idx="60">
                  <c:v>2.9293478260869565</c:v>
                </c:pt>
                <c:pt idx="61">
                  <c:v>4.9089253187613844</c:v>
                </c:pt>
                <c:pt idx="62">
                  <c:v>12.088397790055248</c:v>
                </c:pt>
                <c:pt idx="63">
                  <c:v>11.912408759124087</c:v>
                </c:pt>
                <c:pt idx="64">
                  <c:v>13.873188405797102</c:v>
                </c:pt>
                <c:pt idx="65">
                  <c:v>10.762162162162163</c:v>
                </c:pt>
                <c:pt idx="66">
                  <c:v>11.848101265822784</c:v>
                </c:pt>
                <c:pt idx="67">
                  <c:v>9.8722627737226283</c:v>
                </c:pt>
                <c:pt idx="68">
                  <c:v>9.8715596330275233</c:v>
                </c:pt>
                <c:pt idx="69">
                  <c:v>11.580882352941176</c:v>
                </c:pt>
                <c:pt idx="70">
                  <c:v>16.617977528089888</c:v>
                </c:pt>
                <c:pt idx="71">
                  <c:v>20.357552581261949</c:v>
                </c:pt>
                <c:pt idx="72">
                  <c:v>13.438877755511022</c:v>
                </c:pt>
                <c:pt idx="73">
                  <c:v>7.4882729211087424</c:v>
                </c:pt>
                <c:pt idx="74">
                  <c:v>16.643990929705215</c:v>
                </c:pt>
                <c:pt idx="75">
                  <c:v>8.0978520286396183</c:v>
                </c:pt>
                <c:pt idx="76">
                  <c:v>7.1181102362204722</c:v>
                </c:pt>
                <c:pt idx="77">
                  <c:v>3.5516224188790559</c:v>
                </c:pt>
                <c:pt idx="78">
                  <c:v>3.4834437086092715</c:v>
                </c:pt>
                <c:pt idx="79">
                  <c:v>0</c:v>
                </c:pt>
                <c:pt idx="80">
                  <c:v>0.85892116182572609</c:v>
                </c:pt>
                <c:pt idx="81">
                  <c:v>2.6621621621621623</c:v>
                </c:pt>
                <c:pt idx="82">
                  <c:v>5.416666666666667</c:v>
                </c:pt>
                <c:pt idx="83">
                  <c:v>4.5852534562211984</c:v>
                </c:pt>
                <c:pt idx="84">
                  <c:v>4.6380090497737561</c:v>
                </c:pt>
                <c:pt idx="85">
                  <c:v>18.654708520179373</c:v>
                </c:pt>
                <c:pt idx="86">
                  <c:v>7.8655462184873945</c:v>
                </c:pt>
                <c:pt idx="87">
                  <c:v>5.3617021276595747</c:v>
                </c:pt>
                <c:pt idx="88">
                  <c:v>9.7030567685589517</c:v>
                </c:pt>
                <c:pt idx="89">
                  <c:v>6.1946902654867255</c:v>
                </c:pt>
                <c:pt idx="90">
                  <c:v>7.8243243243243246</c:v>
                </c:pt>
                <c:pt idx="91">
                  <c:v>5.8493150684931505</c:v>
                </c:pt>
                <c:pt idx="92">
                  <c:v>8.3796296296296298</c:v>
                </c:pt>
                <c:pt idx="93">
                  <c:v>8.518518518518519</c:v>
                </c:pt>
                <c:pt idx="94">
                  <c:v>10.934579439252337</c:v>
                </c:pt>
                <c:pt idx="95">
                  <c:v>11.080952380952381</c:v>
                </c:pt>
                <c:pt idx="96">
                  <c:v>12.336633663366337</c:v>
                </c:pt>
                <c:pt idx="97">
                  <c:v>20.910891089108912</c:v>
                </c:pt>
                <c:pt idx="98">
                  <c:v>18.568807339449542</c:v>
                </c:pt>
                <c:pt idx="99">
                  <c:v>12.420814479638009</c:v>
                </c:pt>
                <c:pt idx="100">
                  <c:v>10.766519823788546</c:v>
                </c:pt>
                <c:pt idx="101">
                  <c:v>5.6422413793103452</c:v>
                </c:pt>
                <c:pt idx="102">
                  <c:v>4.8510638297872344</c:v>
                </c:pt>
                <c:pt idx="103">
                  <c:v>0</c:v>
                </c:pt>
                <c:pt idx="104">
                  <c:v>0</c:v>
                </c:pt>
                <c:pt idx="105">
                  <c:v>1.5677966101694916</c:v>
                </c:pt>
                <c:pt idx="106">
                  <c:v>3.1148936170212767</c:v>
                </c:pt>
                <c:pt idx="107">
                  <c:v>4.6351931330472107</c:v>
                </c:pt>
                <c:pt idx="108">
                  <c:v>3.1111111111111112</c:v>
                </c:pt>
                <c:pt idx="109">
                  <c:v>6.9527896995708156</c:v>
                </c:pt>
                <c:pt idx="110">
                  <c:v>3.8963963963963963</c:v>
                </c:pt>
                <c:pt idx="111">
                  <c:v>8.0733944954128436</c:v>
                </c:pt>
                <c:pt idx="112">
                  <c:v>4.0540540540540544</c:v>
                </c:pt>
                <c:pt idx="113">
                  <c:v>4.833333333333333</c:v>
                </c:pt>
                <c:pt idx="114">
                  <c:v>2.441860465116279</c:v>
                </c:pt>
                <c:pt idx="115">
                  <c:v>7.6220095693779903</c:v>
                </c:pt>
                <c:pt idx="116">
                  <c:v>9.8388625592417061</c:v>
                </c:pt>
                <c:pt idx="117">
                  <c:v>9.6901408450704221</c:v>
                </c:pt>
                <c:pt idx="118">
                  <c:v>8.5953488372093023</c:v>
                </c:pt>
                <c:pt idx="119">
                  <c:v>15.305164319248826</c:v>
                </c:pt>
                <c:pt idx="120">
                  <c:v>21.618181818181817</c:v>
                </c:pt>
                <c:pt idx="121">
                  <c:v>15.906382978723403</c:v>
                </c:pt>
                <c:pt idx="122">
                  <c:v>11.896551724137931</c:v>
                </c:pt>
                <c:pt idx="123">
                  <c:v>12.928571428571429</c:v>
                </c:pt>
                <c:pt idx="124">
                  <c:v>7.6888888888888891</c:v>
                </c:pt>
                <c:pt idx="125">
                  <c:v>4.5675675675675675</c:v>
                </c:pt>
                <c:pt idx="126">
                  <c:v>3.7104072398190047</c:v>
                </c:pt>
                <c:pt idx="127">
                  <c:v>2.209090909090909</c:v>
                </c:pt>
                <c:pt idx="128">
                  <c:v>2.8520179372197307</c:v>
                </c:pt>
                <c:pt idx="129">
                  <c:v>1.4008810572687225</c:v>
                </c:pt>
                <c:pt idx="130">
                  <c:v>0.70484581497797361</c:v>
                </c:pt>
                <c:pt idx="131">
                  <c:v>3.6830357142857144</c:v>
                </c:pt>
                <c:pt idx="132">
                  <c:v>9.5022421524663674</c:v>
                </c:pt>
                <c:pt idx="133">
                  <c:v>10.137931034482758</c:v>
                </c:pt>
                <c:pt idx="134">
                  <c:v>4.9915611814345988</c:v>
                </c:pt>
                <c:pt idx="135">
                  <c:v>9.0836820083682017</c:v>
                </c:pt>
                <c:pt idx="136">
                  <c:v>6.1363636363636367</c:v>
                </c:pt>
                <c:pt idx="137">
                  <c:v>4.9512195121951219</c:v>
                </c:pt>
                <c:pt idx="138">
                  <c:v>8.1619433198380573</c:v>
                </c:pt>
                <c:pt idx="139">
                  <c:v>4.21875</c:v>
                </c:pt>
                <c:pt idx="140">
                  <c:v>3.6758893280632412</c:v>
                </c:pt>
                <c:pt idx="141">
                  <c:v>7.5609756097560972</c:v>
                </c:pt>
                <c:pt idx="142">
                  <c:v>11.926229508196721</c:v>
                </c:pt>
                <c:pt idx="143">
                  <c:v>18.18548387096774</c:v>
                </c:pt>
                <c:pt idx="144">
                  <c:v>14.756</c:v>
                </c:pt>
                <c:pt idx="145">
                  <c:v>21.84873949579832</c:v>
                </c:pt>
                <c:pt idx="146">
                  <c:v>19.388429752066116</c:v>
                </c:pt>
                <c:pt idx="147">
                  <c:v>22.356000000000002</c:v>
                </c:pt>
                <c:pt idx="148">
                  <c:v>16.494252873563219</c:v>
                </c:pt>
                <c:pt idx="149">
                  <c:v>6.4117647058823533</c:v>
                </c:pt>
                <c:pt idx="150">
                  <c:v>4.0328467153284668</c:v>
                </c:pt>
                <c:pt idx="151">
                  <c:v>3.2846715328467155</c:v>
                </c:pt>
                <c:pt idx="152">
                  <c:v>0.81818181818181823</c:v>
                </c:pt>
                <c:pt idx="153">
                  <c:v>1.6911764705882353</c:v>
                </c:pt>
                <c:pt idx="154">
                  <c:v>3.4264705882352939</c:v>
                </c:pt>
                <c:pt idx="155">
                  <c:v>7.56</c:v>
                </c:pt>
                <c:pt idx="156">
                  <c:v>5.795698924731183</c:v>
                </c:pt>
                <c:pt idx="157">
                  <c:v>11.19047619047619</c:v>
                </c:pt>
                <c:pt idx="158">
                  <c:v>5.9191176470588234</c:v>
                </c:pt>
                <c:pt idx="159">
                  <c:v>6.1507352941176467</c:v>
                </c:pt>
                <c:pt idx="160">
                  <c:v>7.1879699248120303</c:v>
                </c:pt>
                <c:pt idx="161">
                  <c:v>14.490566037735849</c:v>
                </c:pt>
                <c:pt idx="162">
                  <c:v>9.0875912408759127</c:v>
                </c:pt>
                <c:pt idx="163">
                  <c:v>8.9705882352941178</c:v>
                </c:pt>
                <c:pt idx="164">
                  <c:v>7.0434782608695654</c:v>
                </c:pt>
                <c:pt idx="165">
                  <c:v>9.6200716845878134</c:v>
                </c:pt>
                <c:pt idx="166">
                  <c:v>10.285714285714286</c:v>
                </c:pt>
                <c:pt idx="167">
                  <c:v>29.111913357400724</c:v>
                </c:pt>
                <c:pt idx="168">
                  <c:v>19.756756756756758</c:v>
                </c:pt>
                <c:pt idx="169">
                  <c:v>18.836363636363636</c:v>
                </c:pt>
                <c:pt idx="170">
                  <c:v>25.579524680073128</c:v>
                </c:pt>
                <c:pt idx="171">
                  <c:v>21.544444444444444</c:v>
                </c:pt>
                <c:pt idx="172">
                  <c:v>29.334586466165412</c:v>
                </c:pt>
                <c:pt idx="173">
                  <c:v>14.482758620689655</c:v>
                </c:pt>
                <c:pt idx="174">
                  <c:v>13.907637655417407</c:v>
                </c:pt>
                <c:pt idx="175">
                  <c:v>3.9519725557461407</c:v>
                </c:pt>
                <c:pt idx="176">
                  <c:v>1.9692307692307693</c:v>
                </c:pt>
                <c:pt idx="177">
                  <c:v>3.3867120954003407</c:v>
                </c:pt>
                <c:pt idx="178">
                  <c:v>4.7627118644067794</c:v>
                </c:pt>
                <c:pt idx="179">
                  <c:v>6.1474576271186443</c:v>
                </c:pt>
                <c:pt idx="180">
                  <c:v>6.2010221465076665</c:v>
                </c:pt>
                <c:pt idx="181">
                  <c:v>11.38566552901024</c:v>
                </c:pt>
                <c:pt idx="182">
                  <c:v>11.246179966044142</c:v>
                </c:pt>
                <c:pt idx="183">
                  <c:v>8.1736227045075118</c:v>
                </c:pt>
                <c:pt idx="184">
                  <c:v>4.5819397993311037</c:v>
                </c:pt>
                <c:pt idx="185">
                  <c:v>11.011764705882353</c:v>
                </c:pt>
                <c:pt idx="186">
                  <c:v>8.2890756302521016</c:v>
                </c:pt>
                <c:pt idx="187">
                  <c:v>5.8892617449664426</c:v>
                </c:pt>
                <c:pt idx="188">
                  <c:v>15.31740614334471</c:v>
                </c:pt>
                <c:pt idx="189">
                  <c:v>10.378512396694214</c:v>
                </c:pt>
                <c:pt idx="190">
                  <c:v>12.349180327868853</c:v>
                </c:pt>
                <c:pt idx="191">
                  <c:v>31.712887438825447</c:v>
                </c:pt>
                <c:pt idx="192">
                  <c:v>28.980891719745223</c:v>
                </c:pt>
                <c:pt idx="193">
                  <c:v>35.64</c:v>
                </c:pt>
                <c:pt idx="194">
                  <c:v>24.845151953690305</c:v>
                </c:pt>
                <c:pt idx="195">
                  <c:v>33.597701149425291</c:v>
                </c:pt>
                <c:pt idx="196">
                  <c:v>38.783083219645292</c:v>
                </c:pt>
                <c:pt idx="197">
                  <c:v>34.459143968871594</c:v>
                </c:pt>
                <c:pt idx="198">
                  <c:v>26.33009708737864</c:v>
                </c:pt>
                <c:pt idx="199">
                  <c:v>15.314750290360047</c:v>
                </c:pt>
                <c:pt idx="200">
                  <c:v>5.1503928170594842</c:v>
                </c:pt>
                <c:pt idx="201">
                  <c:v>2.7611111111111111</c:v>
                </c:pt>
                <c:pt idx="202">
                  <c:v>2.7611111111111111</c:v>
                </c:pt>
                <c:pt idx="203">
                  <c:v>2.367892976588629</c:v>
                </c:pt>
                <c:pt idx="204">
                  <c:v>4.7730337078651681</c:v>
                </c:pt>
                <c:pt idx="205">
                  <c:v>6.5973003374578179</c:v>
                </c:pt>
                <c:pt idx="206">
                  <c:v>5.587301587301587</c:v>
                </c:pt>
                <c:pt idx="207">
                  <c:v>6.7454128440366974</c:v>
                </c:pt>
                <c:pt idx="208">
                  <c:v>10.103329506314582</c:v>
                </c:pt>
                <c:pt idx="209">
                  <c:v>9.7787810383747171</c:v>
                </c:pt>
                <c:pt idx="210">
                  <c:v>13.669300225733634</c:v>
                </c:pt>
                <c:pt idx="211">
                  <c:v>10.543840177580465</c:v>
                </c:pt>
                <c:pt idx="212">
                  <c:v>13.445783132530121</c:v>
                </c:pt>
                <c:pt idx="213">
                  <c:v>18.317233809001099</c:v>
                </c:pt>
                <c:pt idx="214">
                  <c:v>25.694294940796556</c:v>
                </c:pt>
                <c:pt idx="215">
                  <c:v>40.81504702194357</c:v>
                </c:pt>
                <c:pt idx="216">
                  <c:v>47.24251805985552</c:v>
                </c:pt>
                <c:pt idx="217">
                  <c:v>61.563126252505008</c:v>
                </c:pt>
                <c:pt idx="218">
                  <c:v>20.89874638379942</c:v>
                </c:pt>
                <c:pt idx="219">
                  <c:v>51.112634671890305</c:v>
                </c:pt>
                <c:pt idx="220">
                  <c:v>50.483156881616942</c:v>
                </c:pt>
                <c:pt idx="221">
                  <c:v>44.939423076923077</c:v>
                </c:pt>
                <c:pt idx="222">
                  <c:v>36.103846153846156</c:v>
                </c:pt>
                <c:pt idx="223">
                  <c:v>39.14244465832531</c:v>
                </c:pt>
                <c:pt idx="224">
                  <c:v>17.705992509363295</c:v>
                </c:pt>
                <c:pt idx="225">
                  <c:v>7.8637200736648252</c:v>
                </c:pt>
                <c:pt idx="226">
                  <c:v>5.0722781335773099</c:v>
                </c:pt>
                <c:pt idx="227">
                  <c:v>1.1178082191780823</c:v>
                </c:pt>
                <c:pt idx="228">
                  <c:v>5.032080659945005</c:v>
                </c:pt>
                <c:pt idx="229">
                  <c:v>10.652573529411764</c:v>
                </c:pt>
                <c:pt idx="230">
                  <c:v>8.9394495412844037</c:v>
                </c:pt>
                <c:pt idx="231">
                  <c:v>13.604395604395604</c:v>
                </c:pt>
                <c:pt idx="232">
                  <c:v>13.539581437670609</c:v>
                </c:pt>
                <c:pt idx="233">
                  <c:v>13.934426229508198</c:v>
                </c:pt>
                <c:pt idx="234">
                  <c:v>12.682438580527753</c:v>
                </c:pt>
                <c:pt idx="235">
                  <c:v>10.538108356290174</c:v>
                </c:pt>
                <c:pt idx="236">
                  <c:v>9.3711911357340725</c:v>
                </c:pt>
                <c:pt idx="237">
                  <c:v>15.506080449017773</c:v>
                </c:pt>
                <c:pt idx="238">
                  <c:v>15.378787878787879</c:v>
                </c:pt>
                <c:pt idx="239">
                  <c:v>16.528155339805824</c:v>
                </c:pt>
                <c:pt idx="240">
                  <c:v>12.098159509202453</c:v>
                </c:pt>
                <c:pt idx="241">
                  <c:v>10.198237885462555</c:v>
                </c:pt>
                <c:pt idx="242">
                  <c:v>16.485148514851485</c:v>
                </c:pt>
                <c:pt idx="243">
                  <c:v>10.631909547738694</c:v>
                </c:pt>
                <c:pt idx="244">
                  <c:v>6.2833333333333332</c:v>
                </c:pt>
                <c:pt idx="245">
                  <c:v>2.9343750000000002</c:v>
                </c:pt>
                <c:pt idx="246">
                  <c:v>3.9221238938053098</c:v>
                </c:pt>
                <c:pt idx="247">
                  <c:v>2.5196078431372548</c:v>
                </c:pt>
                <c:pt idx="248">
                  <c:v>1.1071428571428572</c:v>
                </c:pt>
                <c:pt idx="249">
                  <c:v>3.5369928400954653</c:v>
                </c:pt>
                <c:pt idx="250">
                  <c:v>8.2092457420924578</c:v>
                </c:pt>
                <c:pt idx="251">
                  <c:v>7.009615384615385</c:v>
                </c:pt>
                <c:pt idx="252">
                  <c:v>8.0845070422535219</c:v>
                </c:pt>
                <c:pt idx="253">
                  <c:v>19.879350348027842</c:v>
                </c:pt>
                <c:pt idx="254">
                  <c:v>8.4753363228699552</c:v>
                </c:pt>
                <c:pt idx="255">
                  <c:v>5.4831460674157304</c:v>
                </c:pt>
                <c:pt idx="256">
                  <c:v>10.712296983758701</c:v>
                </c:pt>
                <c:pt idx="257">
                  <c:v>7.755868544600939</c:v>
                </c:pt>
                <c:pt idx="258">
                  <c:v>5.6867469879518069</c:v>
                </c:pt>
                <c:pt idx="259">
                  <c:v>8.0099502487562191</c:v>
                </c:pt>
                <c:pt idx="260">
                  <c:v>11.032745591939547</c:v>
                </c:pt>
                <c:pt idx="261">
                  <c:v>11.494999999999999</c:v>
                </c:pt>
                <c:pt idx="262">
                  <c:v>12.730964467005077</c:v>
                </c:pt>
                <c:pt idx="263">
                  <c:v>11.529562982005141</c:v>
                </c:pt>
                <c:pt idx="264">
                  <c:v>11</c:v>
                </c:pt>
                <c:pt idx="265">
                  <c:v>17.61904761904762</c:v>
                </c:pt>
                <c:pt idx="266">
                  <c:v>19.086294416243653</c:v>
                </c:pt>
                <c:pt idx="267">
                  <c:v>15.445544554455445</c:v>
                </c:pt>
                <c:pt idx="268">
                  <c:v>8.3566265060240958</c:v>
                </c:pt>
                <c:pt idx="269">
                  <c:v>5.7565632458233891</c:v>
                </c:pt>
                <c:pt idx="270">
                  <c:v>3.7458823529411767</c:v>
                </c:pt>
                <c:pt idx="271">
                  <c:v>1.4258823529411764</c:v>
                </c:pt>
                <c:pt idx="272">
                  <c:v>0</c:v>
                </c:pt>
                <c:pt idx="273">
                  <c:v>1.4251781472684086</c:v>
                </c:pt>
                <c:pt idx="274">
                  <c:v>4.2846889952153111</c:v>
                </c:pt>
                <c:pt idx="275">
                  <c:v>7.2639225181598066</c:v>
                </c:pt>
                <c:pt idx="276">
                  <c:v>5.3149038461538458</c:v>
                </c:pt>
                <c:pt idx="277">
                  <c:v>7.8644067796610173</c:v>
                </c:pt>
                <c:pt idx="278">
                  <c:v>7.5139240506329115</c:v>
                </c:pt>
                <c:pt idx="279">
                  <c:v>9.7309644670050766</c:v>
                </c:pt>
                <c:pt idx="280">
                  <c:v>3.5870646766169156</c:v>
                </c:pt>
                <c:pt idx="281">
                  <c:v>7.4666666666666668</c:v>
                </c:pt>
                <c:pt idx="282">
                  <c:v>3.2461538461538462</c:v>
                </c:pt>
                <c:pt idx="283">
                  <c:v>6.528497409326425</c:v>
                </c:pt>
                <c:pt idx="284">
                  <c:v>11.375</c:v>
                </c:pt>
                <c:pt idx="285">
                  <c:v>10.909090909090908</c:v>
                </c:pt>
                <c:pt idx="286">
                  <c:v>9.4099216710182763</c:v>
                </c:pt>
                <c:pt idx="287">
                  <c:v>18.38563829787234</c:v>
                </c:pt>
                <c:pt idx="288">
                  <c:v>29.8828125</c:v>
                </c:pt>
                <c:pt idx="289">
                  <c:v>22.002421307506054</c:v>
                </c:pt>
                <c:pt idx="290">
                  <c:v>16.73076923076923</c:v>
                </c:pt>
                <c:pt idx="291">
                  <c:v>14.444444444444445</c:v>
                </c:pt>
                <c:pt idx="292">
                  <c:v>5.9296482412060305</c:v>
                </c:pt>
                <c:pt idx="293">
                  <c:v>3.6675191815856776</c:v>
                </c:pt>
                <c:pt idx="294">
                  <c:v>3.1558441558441559</c:v>
                </c:pt>
                <c:pt idx="295">
                  <c:v>1.8926701570680629</c:v>
                </c:pt>
                <c:pt idx="296">
                  <c:v>2.5654450261780104</c:v>
                </c:pt>
                <c:pt idx="297">
                  <c:v>2.5803108808290154</c:v>
                </c:pt>
                <c:pt idx="298">
                  <c:v>7.1059431524547803</c:v>
                </c:pt>
                <c:pt idx="299">
                  <c:v>7.8354755784061698</c:v>
                </c:pt>
                <c:pt idx="300">
                  <c:v>16.126943005181346</c:v>
                </c:pt>
                <c:pt idx="301">
                  <c:v>13.86</c:v>
                </c:pt>
                <c:pt idx="302">
                  <c:v>8.4137931034482758</c:v>
                </c:pt>
                <c:pt idx="303">
                  <c:v>11.27832512315271</c:v>
                </c:pt>
                <c:pt idx="304">
                  <c:v>11.744471744471744</c:v>
                </c:pt>
                <c:pt idx="305">
                  <c:v>5.1642857142857146</c:v>
                </c:pt>
                <c:pt idx="306">
                  <c:v>15.35421686746988</c:v>
                </c:pt>
                <c:pt idx="307">
                  <c:v>8.0504587155963296</c:v>
                </c:pt>
                <c:pt idx="308">
                  <c:v>7.6218678815489751</c:v>
                </c:pt>
                <c:pt idx="309">
                  <c:v>14.74537037037037</c:v>
                </c:pt>
                <c:pt idx="310">
                  <c:v>17.826484018264839</c:v>
                </c:pt>
                <c:pt idx="311">
                  <c:v>23.841059602649008</c:v>
                </c:pt>
                <c:pt idx="312">
                  <c:v>15.546038543897216</c:v>
                </c:pt>
                <c:pt idx="313">
                  <c:v>20.54932735426009</c:v>
                </c:pt>
                <c:pt idx="314">
                  <c:v>20.896860986547086</c:v>
                </c:pt>
                <c:pt idx="315">
                  <c:v>18.227571115973742</c:v>
                </c:pt>
                <c:pt idx="316">
                  <c:v>17.72961373390558</c:v>
                </c:pt>
                <c:pt idx="317">
                  <c:v>5.5</c:v>
                </c:pt>
                <c:pt idx="318">
                  <c:v>4.418181818181818</c:v>
                </c:pt>
                <c:pt idx="319">
                  <c:v>1.9559118236472945</c:v>
                </c:pt>
                <c:pt idx="320">
                  <c:v>2.88</c:v>
                </c:pt>
                <c:pt idx="321">
                  <c:v>3.3187250996015938</c:v>
                </c:pt>
                <c:pt idx="322">
                  <c:v>5.6554455445544551</c:v>
                </c:pt>
                <c:pt idx="323">
                  <c:v>7.4940711462450595</c:v>
                </c:pt>
                <c:pt idx="324">
                  <c:v>10.958823529411765</c:v>
                </c:pt>
                <c:pt idx="325">
                  <c:v>7.590551181102362</c:v>
                </c:pt>
                <c:pt idx="326">
                  <c:v>11.133466135458168</c:v>
                </c:pt>
                <c:pt idx="327">
                  <c:v>6.2074363992172215</c:v>
                </c:pt>
                <c:pt idx="328">
                  <c:v>9.9801980198019802</c:v>
                </c:pt>
                <c:pt idx="329">
                  <c:v>13.366336633663366</c:v>
                </c:pt>
                <c:pt idx="330">
                  <c:v>9.7514340344168264</c:v>
                </c:pt>
                <c:pt idx="331">
                  <c:v>9.104651162790697</c:v>
                </c:pt>
                <c:pt idx="332">
                  <c:v>8.9826589595375719</c:v>
                </c:pt>
                <c:pt idx="333">
                  <c:v>11.21414913957935</c:v>
                </c:pt>
                <c:pt idx="334">
                  <c:v>20.026923076923076</c:v>
                </c:pt>
                <c:pt idx="335">
                  <c:v>28.83553875236295</c:v>
                </c:pt>
                <c:pt idx="336">
                  <c:v>19.555555555555557</c:v>
                </c:pt>
                <c:pt idx="337">
                  <c:v>19.909765142159934</c:v>
                </c:pt>
                <c:pt idx="338">
                  <c:v>28.451294697973186</c:v>
                </c:pt>
                <c:pt idx="339">
                  <c:v>21.95104039166775</c:v>
                </c:pt>
                <c:pt idx="340">
                  <c:v>23.250913520069119</c:v>
                </c:pt>
                <c:pt idx="341">
                  <c:v>13.306220095677862</c:v>
                </c:pt>
                <c:pt idx="342">
                  <c:v>10.641266119594105</c:v>
                </c:pt>
                <c:pt idx="343">
                  <c:v>2.9207807118324922</c:v>
                </c:pt>
                <c:pt idx="344">
                  <c:v>1.8556701030964948</c:v>
                </c:pt>
                <c:pt idx="345">
                  <c:v>3.3788748564906763</c:v>
                </c:pt>
                <c:pt idx="346">
                  <c:v>5.9885189437459569</c:v>
                </c:pt>
                <c:pt idx="347">
                  <c:v>7.757192174904767</c:v>
                </c:pt>
                <c:pt idx="348">
                  <c:v>9.9031141868512105</c:v>
                </c:pt>
                <c:pt idx="349">
                  <c:v>9.1724537037000342</c:v>
                </c:pt>
                <c:pt idx="350">
                  <c:v>13.317919075159907</c:v>
                </c:pt>
                <c:pt idx="351">
                  <c:v>9.8507462686718164</c:v>
                </c:pt>
                <c:pt idx="352">
                  <c:v>7.8990825687982804</c:v>
                </c:pt>
                <c:pt idx="353">
                  <c:v>13.728110599094158</c:v>
                </c:pt>
                <c:pt idx="354">
                  <c:v>9.0310701956167652</c:v>
                </c:pt>
                <c:pt idx="355">
                  <c:v>8.5785219399476329</c:v>
                </c:pt>
                <c:pt idx="356">
                  <c:v>17.128205128244055</c:v>
                </c:pt>
                <c:pt idx="357">
                  <c:v>15.643507972685484</c:v>
                </c:pt>
                <c:pt idx="358">
                  <c:v>18.186726659226757</c:v>
                </c:pt>
                <c:pt idx="359">
                  <c:v>42.80860702156604</c:v>
                </c:pt>
                <c:pt idx="360">
                  <c:v>35.374449339127892</c:v>
                </c:pt>
                <c:pt idx="361">
                  <c:v>43.83547008550994</c:v>
                </c:pt>
                <c:pt idx="362">
                  <c:v>33.702127659536167</c:v>
                </c:pt>
                <c:pt idx="363">
                  <c:v>42.743951612860137</c:v>
                </c:pt>
                <c:pt idx="364">
                  <c:v>45.834932821541109</c:v>
                </c:pt>
                <c:pt idx="365">
                  <c:v>38.398544131024742</c:v>
                </c:pt>
                <c:pt idx="366">
                  <c:v>27.869303525379127</c:v>
                </c:pt>
                <c:pt idx="367">
                  <c:v>16.208609271546599</c:v>
                </c:pt>
                <c:pt idx="368">
                  <c:v>5.8263665594772052</c:v>
                </c:pt>
                <c:pt idx="369">
                  <c:v>3.2486055776918317</c:v>
                </c:pt>
                <c:pt idx="370">
                  <c:v>4.3505976095652201</c:v>
                </c:pt>
                <c:pt idx="371">
                  <c:v>5.1031175059988492</c:v>
                </c:pt>
                <c:pt idx="372">
                  <c:v>6.190514469452042</c:v>
                </c:pt>
                <c:pt idx="373">
                  <c:v>9.0356564019486036</c:v>
                </c:pt>
                <c:pt idx="374">
                  <c:v>7.2123176661358706</c:v>
                </c:pt>
                <c:pt idx="375">
                  <c:v>11.096880131327094</c:v>
                </c:pt>
                <c:pt idx="376">
                  <c:v>16.410466067034822</c:v>
                </c:pt>
                <c:pt idx="377">
                  <c:v>15.156375300709577</c:v>
                </c:pt>
                <c:pt idx="378">
                  <c:v>18.509177972814758</c:v>
                </c:pt>
                <c:pt idx="379">
                  <c:v>17.83606557377049</c:v>
                </c:pt>
                <c:pt idx="380">
                  <c:v>18.300993124571047</c:v>
                </c:pt>
                <c:pt idx="381">
                  <c:v>30.537177541788573</c:v>
                </c:pt>
                <c:pt idx="382">
                  <c:v>37.329420396177056</c:v>
                </c:pt>
                <c:pt idx="383">
                  <c:v>50.229254570991344</c:v>
                </c:pt>
                <c:pt idx="384">
                  <c:v>50.421703296702418</c:v>
                </c:pt>
                <c:pt idx="385">
                  <c:v>53.904635761625102</c:v>
                </c:pt>
                <c:pt idx="386">
                  <c:v>33.290405666395181</c:v>
                </c:pt>
                <c:pt idx="387">
                  <c:v>55.179602309172765</c:v>
                </c:pt>
                <c:pt idx="388">
                  <c:v>49.069245165382263</c:v>
                </c:pt>
                <c:pt idx="389">
                  <c:v>44.744588744626348</c:v>
                </c:pt>
                <c:pt idx="390">
                  <c:v>31.679706601486355</c:v>
                </c:pt>
                <c:pt idx="391">
                  <c:v>30.381530984145698</c:v>
                </c:pt>
                <c:pt idx="392">
                  <c:v>13.352800953484774</c:v>
                </c:pt>
                <c:pt idx="393">
                  <c:v>8.5483490566049269</c:v>
                </c:pt>
                <c:pt idx="394">
                  <c:v>3.8443534230483243</c:v>
                </c:pt>
                <c:pt idx="395">
                  <c:v>3.088459285299701</c:v>
                </c:pt>
                <c:pt idx="396">
                  <c:v>5.4156378600861732</c:v>
                </c:pt>
                <c:pt idx="397">
                  <c:v>10.090694935221785</c:v>
                </c:pt>
                <c:pt idx="398">
                  <c:v>12.261330194277432</c:v>
                </c:pt>
                <c:pt idx="399">
                  <c:v>14.975452951499108</c:v>
                </c:pt>
                <c:pt idx="400">
                  <c:v>13.591623036649215</c:v>
                </c:pt>
                <c:pt idx="401">
                  <c:v>14.021052631541053</c:v>
                </c:pt>
                <c:pt idx="402">
                  <c:v>15.296187683255189</c:v>
                </c:pt>
                <c:pt idx="403">
                  <c:v>14.8139397519674</c:v>
                </c:pt>
                <c:pt idx="404">
                  <c:v>13.053571428533036</c:v>
                </c:pt>
                <c:pt idx="405">
                  <c:v>15.649608669504966</c:v>
                </c:pt>
                <c:pt idx="406">
                  <c:v>19.918316831632541</c:v>
                </c:pt>
                <c:pt idx="407">
                  <c:v>18.90460947501991</c:v>
                </c:pt>
                <c:pt idx="408">
                  <c:v>15.646498980296156</c:v>
                </c:pt>
                <c:pt idx="409">
                  <c:v>12.821298322354705</c:v>
                </c:pt>
                <c:pt idx="410">
                  <c:v>15.751597444140456</c:v>
                </c:pt>
                <c:pt idx="411">
                  <c:v>8.8273561301010606</c:v>
                </c:pt>
                <c:pt idx="412">
                  <c:v>6.8314606741537078</c:v>
                </c:pt>
                <c:pt idx="413">
                  <c:v>2.7450157397697006</c:v>
                </c:pt>
                <c:pt idx="414">
                  <c:v>3.2707838479771127</c:v>
                </c:pt>
                <c:pt idx="415">
                  <c:v>1.6558018252945035</c:v>
                </c:pt>
                <c:pt idx="416">
                  <c:v>1.3793103448241379</c:v>
                </c:pt>
                <c:pt idx="417">
                  <c:v>2.858858858862432</c:v>
                </c:pt>
                <c:pt idx="418">
                  <c:v>6.2837423313016778</c:v>
                </c:pt>
                <c:pt idx="419">
                  <c:v>7.7435508345861255</c:v>
                </c:pt>
                <c:pt idx="420">
                  <c:v>9.1517857142820542</c:v>
                </c:pt>
                <c:pt idx="421">
                  <c:v>14.827232796500546</c:v>
                </c:pt>
                <c:pt idx="422">
                  <c:v>8.3366762177567253</c:v>
                </c:pt>
                <c:pt idx="423">
                  <c:v>8.6037735848931742</c:v>
                </c:pt>
                <c:pt idx="424">
                  <c:v>8.6172106824797972</c:v>
                </c:pt>
                <c:pt idx="425">
                  <c:v>9.3474320241586604</c:v>
                </c:pt>
                <c:pt idx="426">
                  <c:v>7.5483870967741939</c:v>
                </c:pt>
                <c:pt idx="427">
                  <c:v>7.8670886075789133</c:v>
                </c:pt>
                <c:pt idx="428">
                  <c:v>9.9058441558602368</c:v>
                </c:pt>
                <c:pt idx="429">
                  <c:v>12.413793103483744</c:v>
                </c:pt>
                <c:pt idx="430">
                  <c:v>11.383084577114428</c:v>
                </c:pt>
                <c:pt idx="431">
                  <c:v>13.11472602733936</c:v>
                </c:pt>
                <c:pt idx="432">
                  <c:v>12.280701754421052</c:v>
                </c:pt>
                <c:pt idx="433">
                  <c:v>18.545293072826208</c:v>
                </c:pt>
                <c:pt idx="434">
                  <c:v>20.230240549793301</c:v>
                </c:pt>
                <c:pt idx="435">
                  <c:v>16.380634390660969</c:v>
                </c:pt>
                <c:pt idx="436">
                  <c:v>7.1728594507421537</c:v>
                </c:pt>
                <c:pt idx="437">
                  <c:v>4.3741935483800418</c:v>
                </c:pt>
                <c:pt idx="438">
                  <c:v>4.2307692307692308</c:v>
                </c:pt>
                <c:pt idx="439">
                  <c:v>1.0334928229665072</c:v>
                </c:pt>
                <c:pt idx="440">
                  <c:v>0</c:v>
                </c:pt>
                <c:pt idx="441">
                  <c:v>1.3848631239900966</c:v>
                </c:pt>
                <c:pt idx="442">
                  <c:v>4.5721231766503374</c:v>
                </c:pt>
                <c:pt idx="443">
                  <c:v>8.6052202283955879</c:v>
                </c:pt>
                <c:pt idx="444">
                  <c:v>8.1685575364535357</c:v>
                </c:pt>
                <c:pt idx="445">
                  <c:v>11.116883116935902</c:v>
                </c:pt>
                <c:pt idx="446">
                  <c:v>8.0329489291765288</c:v>
                </c:pt>
                <c:pt idx="447">
                  <c:v>8.6490939044588941</c:v>
                </c:pt>
                <c:pt idx="448">
                  <c:v>4.858552631574427</c:v>
                </c:pt>
                <c:pt idx="449">
                  <c:v>10.086956521759475</c:v>
                </c:pt>
                <c:pt idx="450">
                  <c:v>5.5640599001721682</c:v>
                </c:pt>
                <c:pt idx="451">
                  <c:v>6.1308724832111903</c:v>
                </c:pt>
                <c:pt idx="452">
                  <c:v>10.439189189206822</c:v>
                </c:pt>
                <c:pt idx="453">
                  <c:v>11.94117647064242</c:v>
                </c:pt>
                <c:pt idx="454">
                  <c:v>12.87226890754987</c:v>
                </c:pt>
                <c:pt idx="455">
                  <c:v>16.555926544247988</c:v>
                </c:pt>
                <c:pt idx="456">
                  <c:v>26.128078817733989</c:v>
                </c:pt>
                <c:pt idx="457">
                  <c:v>21.650154798795121</c:v>
                </c:pt>
                <c:pt idx="458">
                  <c:v>13.437500000012291</c:v>
                </c:pt>
                <c:pt idx="459">
                  <c:v>13</c:v>
                </c:pt>
                <c:pt idx="460">
                  <c:v>5.4511041009515626</c:v>
                </c:pt>
                <c:pt idx="461">
                  <c:v>3.4920634920599998</c:v>
                </c:pt>
                <c:pt idx="462">
                  <c:v>2.4187898089175937</c:v>
                </c:pt>
                <c:pt idx="463">
                  <c:v>2.4494382022397607</c:v>
                </c:pt>
                <c:pt idx="464">
                  <c:v>2.7942583732092343</c:v>
                </c:pt>
                <c:pt idx="465">
                  <c:v>2.0503937007841726</c:v>
                </c:pt>
                <c:pt idx="466">
                  <c:v>6.4427001569925935</c:v>
                </c:pt>
                <c:pt idx="467">
                  <c:v>5.8693623639317103</c:v>
                </c:pt>
                <c:pt idx="468">
                  <c:v>14.979527559068064</c:v>
                </c:pt>
                <c:pt idx="469">
                  <c:v>10.582822085905802</c:v>
                </c:pt>
                <c:pt idx="470">
                  <c:v>7.1076923076849274</c:v>
                </c:pt>
                <c:pt idx="471">
                  <c:v>8.7171561050869908</c:v>
                </c:pt>
                <c:pt idx="472">
                  <c:v>10.729102167202971</c:v>
                </c:pt>
                <c:pt idx="473">
                  <c:v>7.0711043872989565</c:v>
                </c:pt>
                <c:pt idx="474">
                  <c:v>13.118279569929953</c:v>
                </c:pt>
                <c:pt idx="475">
                  <c:v>9.7402985074809703</c:v>
                </c:pt>
                <c:pt idx="476">
                  <c:v>10.564896755165885</c:v>
                </c:pt>
                <c:pt idx="477">
                  <c:v>15.125553914267764</c:v>
                </c:pt>
                <c:pt idx="478">
                  <c:v>18.369501466302594</c:v>
                </c:pt>
                <c:pt idx="479">
                  <c:v>24.636363636363637</c:v>
                </c:pt>
                <c:pt idx="480">
                  <c:v>16.693935119948648</c:v>
                </c:pt>
                <c:pt idx="481">
                  <c:v>25.170337738578414</c:v>
                </c:pt>
                <c:pt idx="482">
                  <c:v>27.240058910159558</c:v>
                </c:pt>
                <c:pt idx="483">
                  <c:v>19.002849002807693</c:v>
                </c:pt>
                <c:pt idx="484">
                  <c:v>17.416078984509753</c:v>
                </c:pt>
                <c:pt idx="485">
                  <c:v>5.1999999999959998</c:v>
                </c:pt>
                <c:pt idx="486">
                  <c:v>4.845528455284553</c:v>
                </c:pt>
                <c:pt idx="487">
                  <c:v>1.6312247644620979</c:v>
                </c:pt>
                <c:pt idx="488">
                  <c:v>3.2540540540537242</c:v>
                </c:pt>
                <c:pt idx="489">
                  <c:v>3.6972972972923013</c:v>
                </c:pt>
                <c:pt idx="490">
                  <c:v>7.6716016150596618</c:v>
                </c:pt>
                <c:pt idx="491">
                  <c:v>10.829071332421496</c:v>
                </c:pt>
                <c:pt idx="492">
                  <c:v>14.151394422272512</c:v>
                </c:pt>
                <c:pt idx="493">
                  <c:v>9.997329773021205</c:v>
                </c:pt>
                <c:pt idx="494">
                  <c:v>11.718120805384856</c:v>
                </c:pt>
                <c:pt idx="495">
                  <c:v>10.262251655619496</c:v>
                </c:pt>
                <c:pt idx="496">
                  <c:v>10.450462351400859</c:v>
                </c:pt>
                <c:pt idx="497">
                  <c:v>16.132450331104462</c:v>
                </c:pt>
                <c:pt idx="498">
                  <c:v>12.586118251907182</c:v>
                </c:pt>
                <c:pt idx="499">
                  <c:v>9.8339768339768341</c:v>
                </c:pt>
                <c:pt idx="500">
                  <c:v>10.47429305914304</c:v>
                </c:pt>
                <c:pt idx="501">
                  <c:v>12.724935732664171</c:v>
                </c:pt>
                <c:pt idx="502">
                  <c:v>22.937984496124031</c:v>
                </c:pt>
                <c:pt idx="503">
                  <c:v>24.888888888921212</c:v>
                </c:pt>
                <c:pt idx="504">
                  <c:v>20.402234636871508</c:v>
                </c:pt>
                <c:pt idx="505">
                  <c:v>21.221811460258781</c:v>
                </c:pt>
                <c:pt idx="506">
                  <c:v>30.947658402203857</c:v>
                </c:pt>
                <c:pt idx="507">
                  <c:v>20.518451845184519</c:v>
                </c:pt>
                <c:pt idx="508">
                  <c:v>19.729537366548044</c:v>
                </c:pt>
                <c:pt idx="509">
                  <c:v>10.784279475982533</c:v>
                </c:pt>
                <c:pt idx="510">
                  <c:v>9.5197255574614061</c:v>
                </c:pt>
                <c:pt idx="511">
                  <c:v>3.5323801513877209</c:v>
                </c:pt>
                <c:pt idx="512">
                  <c:v>2.5229741019214704</c:v>
                </c:pt>
                <c:pt idx="513">
                  <c:v>2.5208681135225377</c:v>
                </c:pt>
                <c:pt idx="514">
                  <c:v>4.5714285714285712</c:v>
                </c:pt>
                <c:pt idx="515">
                  <c:v>7.5058823529411764</c:v>
                </c:pt>
                <c:pt idx="516">
                  <c:v>10.59915611814346</c:v>
                </c:pt>
                <c:pt idx="517">
                  <c:v>10.167654530059272</c:v>
                </c:pt>
                <c:pt idx="518">
                  <c:v>14.043881856540084</c:v>
                </c:pt>
                <c:pt idx="519">
                  <c:v>9.4887593671940049</c:v>
                </c:pt>
                <c:pt idx="520">
                  <c:v>7.956666666666667</c:v>
                </c:pt>
                <c:pt idx="521">
                  <c:v>12.30859049207673</c:v>
                </c:pt>
                <c:pt idx="522">
                  <c:v>9.1538461538461533</c:v>
                </c:pt>
                <c:pt idx="523">
                  <c:v>11.789739276703111</c:v>
                </c:pt>
                <c:pt idx="524">
                  <c:v>15.503355704697986</c:v>
                </c:pt>
                <c:pt idx="525">
                  <c:v>17.554822753503711</c:v>
                </c:pt>
                <c:pt idx="526">
                  <c:v>22.014598540145986</c:v>
                </c:pt>
                <c:pt idx="527">
                  <c:v>41.575020275750205</c:v>
                </c:pt>
                <c:pt idx="528">
                  <c:v>34.774548311076195</c:v>
                </c:pt>
                <c:pt idx="529">
                  <c:v>40.679908326967151</c:v>
                </c:pt>
                <c:pt idx="530">
                  <c:v>36.843956043956041</c:v>
                </c:pt>
                <c:pt idx="531">
                  <c:v>42.224163027656481</c:v>
                </c:pt>
                <c:pt idx="532">
                  <c:v>45.095833333333331</c:v>
                </c:pt>
                <c:pt idx="533">
                  <c:v>34.650887573964496</c:v>
                </c:pt>
                <c:pt idx="534">
                  <c:v>25.627108057464085</c:v>
                </c:pt>
                <c:pt idx="535">
                  <c:v>16.912280701754387</c:v>
                </c:pt>
                <c:pt idx="536">
                  <c:v>6.1750147318797879</c:v>
                </c:pt>
                <c:pt idx="537">
                  <c:v>3.5690866510538641</c:v>
                </c:pt>
                <c:pt idx="538">
                  <c:v>4.4824561403508776</c:v>
                </c:pt>
                <c:pt idx="539">
                  <c:v>5.632103104862332</c:v>
                </c:pt>
                <c:pt idx="540">
                  <c:v>6.8173246906305245</c:v>
                </c:pt>
                <c:pt idx="541">
                  <c:v>11.1</c:v>
                </c:pt>
                <c:pt idx="542">
                  <c:v>8.4050029779630737</c:v>
                </c:pt>
                <c:pt idx="543">
                  <c:v>15.813784764207981</c:v>
                </c:pt>
                <c:pt idx="544">
                  <c:v>18.134811264230077</c:v>
                </c:pt>
                <c:pt idx="545">
                  <c:v>14.523865645256334</c:v>
                </c:pt>
                <c:pt idx="546">
                  <c:v>19.098293113596235</c:v>
                </c:pt>
                <c:pt idx="547">
                  <c:v>22.252747252747252</c:v>
                </c:pt>
                <c:pt idx="548">
                  <c:v>23.872231686541738</c:v>
                </c:pt>
                <c:pt idx="549">
                  <c:v>35.543113101903693</c:v>
                </c:pt>
                <c:pt idx="550">
                  <c:v>47.053716766142159</c:v>
                </c:pt>
                <c:pt idx="551">
                  <c:v>55.272727272727273</c:v>
                </c:pt>
                <c:pt idx="552">
                  <c:v>55.075519513431324</c:v>
                </c:pt>
                <c:pt idx="553">
                  <c:v>58.553868756121453</c:v>
                </c:pt>
                <c:pt idx="554">
                  <c:v>40.662862577270566</c:v>
                </c:pt>
                <c:pt idx="555">
                  <c:v>65.801324503311264</c:v>
                </c:pt>
                <c:pt idx="556">
                  <c:v>56.225570776255708</c:v>
                </c:pt>
                <c:pt idx="557">
                  <c:v>43.820224719101127</c:v>
                </c:pt>
                <c:pt idx="558">
                  <c:v>39.95561473590768</c:v>
                </c:pt>
                <c:pt idx="559">
                  <c:v>25.909722222222221</c:v>
                </c:pt>
                <c:pt idx="560">
                  <c:v>10.997432605905006</c:v>
                </c:pt>
                <c:pt idx="561">
                  <c:v>6.4458598726114653</c:v>
                </c:pt>
                <c:pt idx="562">
                  <c:v>4.1906170752324599</c:v>
                </c:pt>
                <c:pt idx="563">
                  <c:v>3.3474218089602705</c:v>
                </c:pt>
                <c:pt idx="564">
                  <c:v>5.8308605341246293</c:v>
                </c:pt>
                <c:pt idx="565">
                  <c:v>8.2350445481544341</c:v>
                </c:pt>
                <c:pt idx="566">
                  <c:v>12.684255319148937</c:v>
                </c:pt>
                <c:pt idx="567">
                  <c:v>14.339527027027026</c:v>
                </c:pt>
                <c:pt idx="568">
                  <c:v>13.470861486486486</c:v>
                </c:pt>
                <c:pt idx="569">
                  <c:v>13.353689567430026</c:v>
                </c:pt>
                <c:pt idx="570">
                  <c:v>16.928298684768773</c:v>
                </c:pt>
                <c:pt idx="571">
                  <c:v>13.263068423289418</c:v>
                </c:pt>
                <c:pt idx="572">
                  <c:v>14.477419354838709</c:v>
                </c:pt>
                <c:pt idx="573">
                  <c:v>17.22875816993464</c:v>
                </c:pt>
                <c:pt idx="574">
                  <c:v>18.840268456375838</c:v>
                </c:pt>
                <c:pt idx="575">
                  <c:v>19.501167678654834</c:v>
                </c:pt>
                <c:pt idx="576">
                  <c:v>16.26151560178306</c:v>
                </c:pt>
                <c:pt idx="577">
                  <c:v>14.186440677966102</c:v>
                </c:pt>
                <c:pt idx="578">
                  <c:v>15.320253894979803</c:v>
                </c:pt>
                <c:pt idx="579">
                  <c:v>10.71219512195122</c:v>
                </c:pt>
                <c:pt idx="580">
                  <c:v>6.5227272727272725</c:v>
                </c:pt>
                <c:pt idx="581">
                  <c:v>5.8359375</c:v>
                </c:pt>
                <c:pt idx="582">
                  <c:v>4.4163763066202089</c:v>
                </c:pt>
                <c:pt idx="583">
                  <c:v>2.0744368266405484</c:v>
                </c:pt>
                <c:pt idx="584">
                  <c:v>2.482905982905983</c:v>
                </c:pt>
                <c:pt idx="585">
                  <c:v>4.3539823008849554</c:v>
                </c:pt>
                <c:pt idx="586">
                  <c:v>8.6808510638297864</c:v>
                </c:pt>
                <c:pt idx="587">
                  <c:v>10.119733924611973</c:v>
                </c:pt>
                <c:pt idx="588">
                  <c:v>12.006535947712418</c:v>
                </c:pt>
                <c:pt idx="589">
                  <c:v>18.590322580645161</c:v>
                </c:pt>
                <c:pt idx="590">
                  <c:v>11.017875920084123</c:v>
                </c:pt>
                <c:pt idx="591">
                  <c:v>11.213675213675213</c:v>
                </c:pt>
                <c:pt idx="592">
                  <c:v>11.456331877729257</c:v>
                </c:pt>
                <c:pt idx="593">
                  <c:v>11.44</c:v>
                </c:pt>
                <c:pt idx="594">
                  <c:v>11</c:v>
                </c:pt>
                <c:pt idx="595">
                  <c:v>10.622377622377622</c:v>
                </c:pt>
                <c:pt idx="596">
                  <c:v>11.912114014251781</c:v>
                </c:pt>
                <c:pt idx="597">
                  <c:v>15.779393939393939</c:v>
                </c:pt>
                <c:pt idx="598">
                  <c:v>15.4845869297164</c:v>
                </c:pt>
                <c:pt idx="599">
                  <c:v>15.627054361567636</c:v>
                </c:pt>
                <c:pt idx="600">
                  <c:v>15.809090909090909</c:v>
                </c:pt>
                <c:pt idx="601">
                  <c:v>23.628947368421052</c:v>
                </c:pt>
                <c:pt idx="602">
                  <c:v>27.596178343949045</c:v>
                </c:pt>
                <c:pt idx="603">
                  <c:v>16.326034063260341</c:v>
                </c:pt>
                <c:pt idx="604">
                  <c:v>6.9250891795481566</c:v>
                </c:pt>
                <c:pt idx="605">
                  <c:v>4.0851063829787231</c:v>
                </c:pt>
                <c:pt idx="606">
                  <c:v>3</c:v>
                </c:pt>
                <c:pt idx="607">
                  <c:v>0.99644128113879005</c:v>
                </c:pt>
                <c:pt idx="608">
                  <c:v>0.49702734839476814</c:v>
                </c:pt>
                <c:pt idx="609">
                  <c:v>2.4282296650717705</c:v>
                </c:pt>
                <c:pt idx="610">
                  <c:v>3.4412470023980815</c:v>
                </c:pt>
                <c:pt idx="611">
                  <c:v>7.7123786407766994</c:v>
                </c:pt>
                <c:pt idx="612">
                  <c:v>8.7932285368802905</c:v>
                </c:pt>
                <c:pt idx="613">
                  <c:v>9.831325301204819</c:v>
                </c:pt>
                <c:pt idx="614">
                  <c:v>7.0818070818070815</c:v>
                </c:pt>
                <c:pt idx="615">
                  <c:v>8.4895960832313335</c:v>
                </c:pt>
                <c:pt idx="616">
                  <c:v>5.0305250305250304</c:v>
                </c:pt>
                <c:pt idx="617">
                  <c:v>9.6401985111662523</c:v>
                </c:pt>
                <c:pt idx="618">
                  <c:v>5.6765432098765434</c:v>
                </c:pt>
                <c:pt idx="619">
                  <c:v>7.8097622027534417</c:v>
                </c:pt>
                <c:pt idx="620">
                  <c:v>8.8621553884711783</c:v>
                </c:pt>
                <c:pt idx="621">
                  <c:v>12.907268170426065</c:v>
                </c:pt>
                <c:pt idx="622">
                  <c:v>14.072319201995013</c:v>
                </c:pt>
                <c:pt idx="623">
                  <c:v>18.032098765432099</c:v>
                </c:pt>
                <c:pt idx="624">
                  <c:v>23.14457831325301</c:v>
                </c:pt>
                <c:pt idx="625">
                  <c:v>19.788018433179722</c:v>
                </c:pt>
                <c:pt idx="626">
                  <c:v>17.644087256027554</c:v>
                </c:pt>
                <c:pt idx="627">
                  <c:v>14.431924882629108</c:v>
                </c:pt>
                <c:pt idx="628">
                  <c:v>7.341176470588235</c:v>
                </c:pt>
                <c:pt idx="629">
                  <c:v>3.131764705882353</c:v>
                </c:pt>
                <c:pt idx="630">
                  <c:v>2.2911242603550295</c:v>
                </c:pt>
                <c:pt idx="631">
                  <c:v>2.5897740784780026</c:v>
                </c:pt>
                <c:pt idx="632">
                  <c:v>2.2884160756501184</c:v>
                </c:pt>
                <c:pt idx="633">
                  <c:v>3.085680751173709</c:v>
                </c:pt>
                <c:pt idx="634">
                  <c:v>7.2239155920281357</c:v>
                </c:pt>
                <c:pt idx="635">
                  <c:v>9.0034682080924853</c:v>
                </c:pt>
                <c:pt idx="636">
                  <c:v>14.176470588235293</c:v>
                </c:pt>
                <c:pt idx="637">
                  <c:v>10.568027210884354</c:v>
                </c:pt>
                <c:pt idx="638">
                  <c:v>8.0363223609534629</c:v>
                </c:pt>
                <c:pt idx="639">
                  <c:v>10.109977324263038</c:v>
                </c:pt>
                <c:pt idx="640">
                  <c:v>11.294915254237289</c:v>
                </c:pt>
                <c:pt idx="641">
                  <c:v>6.587651598676957</c:v>
                </c:pt>
                <c:pt idx="642">
                  <c:v>12.710614525139665</c:v>
                </c:pt>
                <c:pt idx="643">
                  <c:v>8.4169381107491859</c:v>
                </c:pt>
                <c:pt idx="644">
                  <c:v>10.125405405405406</c:v>
                </c:pt>
                <c:pt idx="645">
                  <c:v>14.405144694533762</c:v>
                </c:pt>
                <c:pt idx="646">
                  <c:v>18.372216330858961</c:v>
                </c:pt>
                <c:pt idx="647">
                  <c:v>18.905601659751039</c:v>
                </c:pt>
                <c:pt idx="648">
                  <c:v>15.592024539877301</c:v>
                </c:pt>
                <c:pt idx="649">
                  <c:v>19.178794178794178</c:v>
                </c:pt>
                <c:pt idx="650">
                  <c:v>21.764462809917354</c:v>
                </c:pt>
                <c:pt idx="651">
                  <c:v>14.516129032258064</c:v>
                </c:pt>
                <c:pt idx="652">
                  <c:v>11.665004985044865</c:v>
                </c:pt>
                <c:pt idx="653">
                  <c:v>3.9183673469387754</c:v>
                </c:pt>
                <c:pt idx="654">
                  <c:v>3.9266409266409266</c:v>
                </c:pt>
                <c:pt idx="655">
                  <c:v>0.8680688336520076</c:v>
                </c:pt>
                <c:pt idx="656">
                  <c:v>2.4514889529298749</c:v>
                </c:pt>
                <c:pt idx="657">
                  <c:v>2.2605363984674329</c:v>
                </c:pt>
                <c:pt idx="658">
                  <c:v>5.5685522531160112</c:v>
                </c:pt>
                <c:pt idx="659">
                  <c:v>7.6397694524495678</c:v>
                </c:pt>
                <c:pt idx="660">
                  <c:v>10.474543707973103</c:v>
                </c:pt>
                <c:pt idx="661">
                  <c:v>8.4648023143683702</c:v>
                </c:pt>
                <c:pt idx="662">
                  <c:v>11.024131274131275</c:v>
                </c:pt>
                <c:pt idx="663">
                  <c:v>7.6524216524216522</c:v>
                </c:pt>
                <c:pt idx="664">
                  <c:v>8.6333333333333329</c:v>
                </c:pt>
                <c:pt idx="665">
                  <c:v>10.696650717703349</c:v>
                </c:pt>
                <c:pt idx="666">
                  <c:v>9.7317073170731714</c:v>
                </c:pt>
                <c:pt idx="667">
                  <c:v>7.9386792452830193</c:v>
                </c:pt>
                <c:pt idx="668">
                  <c:v>8.8045325779036823</c:v>
                </c:pt>
                <c:pt idx="669">
                  <c:v>12.440645773979107</c:v>
                </c:pt>
                <c:pt idx="670">
                  <c:v>20.55608820709492</c:v>
                </c:pt>
                <c:pt idx="671">
                  <c:v>26.634541984732824</c:v>
                </c:pt>
                <c:pt idx="672">
                  <c:v>22.56502242152466</c:v>
                </c:pt>
                <c:pt idx="673">
                  <c:v>24.591549295774648</c:v>
                </c:pt>
                <c:pt idx="674">
                  <c:v>33.661041819515773</c:v>
                </c:pt>
                <c:pt idx="675">
                  <c:v>23.995680345572353</c:v>
                </c:pt>
                <c:pt idx="676">
                  <c:v>20.483711048158643</c:v>
                </c:pt>
                <c:pt idx="677">
                  <c:v>12.227936066712994</c:v>
                </c:pt>
                <c:pt idx="678">
                  <c:v>9.9727148703956345</c:v>
                </c:pt>
                <c:pt idx="679">
                  <c:v>3.6427132303559433</c:v>
                </c:pt>
                <c:pt idx="680">
                  <c:v>2.9312875250166779</c:v>
                </c:pt>
                <c:pt idx="681">
                  <c:v>2.9293333333333336</c:v>
                </c:pt>
                <c:pt idx="682">
                  <c:v>5.9900066622251833</c:v>
                </c:pt>
                <c:pt idx="683">
                  <c:v>9.1688918558077415</c:v>
                </c:pt>
                <c:pt idx="684">
                  <c:v>11.759839893262175</c:v>
                </c:pt>
                <c:pt idx="685">
                  <c:v>10.837675350701403</c:v>
                </c:pt>
                <c:pt idx="686">
                  <c:v>14.17478318879253</c:v>
                </c:pt>
                <c:pt idx="687">
                  <c:v>9.8409542743538765</c:v>
                </c:pt>
                <c:pt idx="688">
                  <c:v>10.09814323607427</c:v>
                </c:pt>
                <c:pt idx="689">
                  <c:v>12.712491738268341</c:v>
                </c:pt>
                <c:pt idx="690">
                  <c:v>10.030303030303029</c:v>
                </c:pt>
                <c:pt idx="691">
                  <c:v>11.509570957095709</c:v>
                </c:pt>
                <c:pt idx="692">
                  <c:v>15.300919842312746</c:v>
                </c:pt>
                <c:pt idx="693">
                  <c:v>18.510638297872337</c:v>
                </c:pt>
                <c:pt idx="694">
                  <c:v>21.584440227703986</c:v>
                </c:pt>
                <c:pt idx="695">
                  <c:v>37.956085319949807</c:v>
                </c:pt>
                <c:pt idx="696">
                  <c:v>31.550151975683889</c:v>
                </c:pt>
                <c:pt idx="697">
                  <c:v>37.311163895486942</c:v>
                </c:pt>
                <c:pt idx="698">
                  <c:v>37.184994272623143</c:v>
                </c:pt>
                <c:pt idx="699">
                  <c:v>41.627972819932054</c:v>
                </c:pt>
                <c:pt idx="700">
                  <c:v>41.296596434359806</c:v>
                </c:pt>
                <c:pt idx="701">
                  <c:v>32.516129032258064</c:v>
                </c:pt>
                <c:pt idx="702">
                  <c:v>22.502424830261884</c:v>
                </c:pt>
                <c:pt idx="703">
                  <c:v>14.822950819672132</c:v>
                </c:pt>
                <c:pt idx="704">
                  <c:v>6.2814207650273222</c:v>
                </c:pt>
                <c:pt idx="705">
                  <c:v>3.4115523465703972</c:v>
                </c:pt>
                <c:pt idx="706">
                  <c:v>3.5929761368752815</c:v>
                </c:pt>
                <c:pt idx="707">
                  <c:v>5.276095797559873</c:v>
                </c:pt>
                <c:pt idx="708">
                  <c:v>6.8072727272727276</c:v>
                </c:pt>
                <c:pt idx="709">
                  <c:v>9.1891025641025639</c:v>
                </c:pt>
                <c:pt idx="710">
                  <c:v>7.4851122308749423</c:v>
                </c:pt>
                <c:pt idx="711">
                  <c:v>14.181733889661567</c:v>
                </c:pt>
                <c:pt idx="712">
                  <c:v>13.256186984417965</c:v>
                </c:pt>
                <c:pt idx="713">
                  <c:v>13.206818181818182</c:v>
                </c:pt>
                <c:pt idx="714">
                  <c:v>16.392565729827741</c:v>
                </c:pt>
                <c:pt idx="715">
                  <c:v>17.818465655664586</c:v>
                </c:pt>
                <c:pt idx="716">
                  <c:v>20.735087719298242</c:v>
                </c:pt>
                <c:pt idx="717">
                  <c:v>30.382721382289414</c:v>
                </c:pt>
                <c:pt idx="718">
                  <c:v>38.249475890985323</c:v>
                </c:pt>
                <c:pt idx="719">
                  <c:v>44.267605633802816</c:v>
                </c:pt>
                <c:pt idx="720">
                  <c:v>41.564092512740103</c:v>
                </c:pt>
                <c:pt idx="721">
                  <c:v>41.701254275940705</c:v>
                </c:pt>
                <c:pt idx="722">
                  <c:v>34.356164383561634</c:v>
                </c:pt>
                <c:pt idx="723">
                  <c:v>47.912248628884825</c:v>
                </c:pt>
                <c:pt idx="724">
                  <c:v>39.705799151343705</c:v>
                </c:pt>
                <c:pt idx="725">
                  <c:v>30.553043478260868</c:v>
                </c:pt>
                <c:pt idx="726">
                  <c:v>30.766574585635357</c:v>
                </c:pt>
                <c:pt idx="727">
                  <c:v>19.35506756756757</c:v>
                </c:pt>
                <c:pt idx="728">
                  <c:v>8.869158878504674</c:v>
                </c:pt>
                <c:pt idx="729">
                  <c:v>5.0945273631840795</c:v>
                </c:pt>
                <c:pt idx="730">
                  <c:v>3.0445986124876119</c:v>
                </c:pt>
                <c:pt idx="731">
                  <c:v>2.7124917382683411</c:v>
                </c:pt>
                <c:pt idx="732">
                  <c:v>4.3735899137358993</c:v>
                </c:pt>
                <c:pt idx="733">
                  <c:v>6.7423435419440745</c:v>
                </c:pt>
                <c:pt idx="734">
                  <c:v>10.01067378252168</c:v>
                </c:pt>
                <c:pt idx="735">
                  <c:v>11.074478649453821</c:v>
                </c:pt>
                <c:pt idx="736">
                  <c:v>9.7780722093408414</c:v>
                </c:pt>
                <c:pt idx="737">
                  <c:v>11.940610484406106</c:v>
                </c:pt>
                <c:pt idx="738">
                  <c:v>12.76538716082065</c:v>
                </c:pt>
                <c:pt idx="739">
                  <c:v>9.8952601922439509</c:v>
                </c:pt>
                <c:pt idx="740">
                  <c:v>12.71356783919598</c:v>
                </c:pt>
                <c:pt idx="741">
                  <c:v>13.301286391333786</c:v>
                </c:pt>
                <c:pt idx="742">
                  <c:v>15.625478593804385</c:v>
                </c:pt>
                <c:pt idx="743">
                  <c:v>15.519056261343012</c:v>
                </c:pt>
                <c:pt idx="744">
                  <c:v>14.764161849710982</c:v>
                </c:pt>
                <c:pt idx="745">
                  <c:v>12.140637775960753</c:v>
                </c:pt>
                <c:pt idx="746">
                  <c:v>14.219522968197879</c:v>
                </c:pt>
                <c:pt idx="747">
                  <c:v>12.375</c:v>
                </c:pt>
                <c:pt idx="748">
                  <c:v>6.7714135575407246</c:v>
                </c:pt>
                <c:pt idx="749">
                  <c:v>5.2460176991150442</c:v>
                </c:pt>
                <c:pt idx="750">
                  <c:v>3.224967490247074</c:v>
                </c:pt>
                <c:pt idx="751">
                  <c:v>1.4672489082969431</c:v>
                </c:pt>
                <c:pt idx="752">
                  <c:v>3.4700315457413251</c:v>
                </c:pt>
                <c:pt idx="753">
                  <c:v>3.0909090909090904</c:v>
                </c:pt>
                <c:pt idx="754">
                  <c:v>6.7351973684210531</c:v>
                </c:pt>
                <c:pt idx="755">
                  <c:v>8.9902280130293164</c:v>
                </c:pt>
                <c:pt idx="756">
                  <c:v>9.6166134185303509</c:v>
                </c:pt>
                <c:pt idx="757">
                  <c:v>13.795902285263985</c:v>
                </c:pt>
                <c:pt idx="758">
                  <c:v>8.2668735453840192</c:v>
                </c:pt>
                <c:pt idx="759">
                  <c:v>8.7183544303797458</c:v>
                </c:pt>
                <c:pt idx="760">
                  <c:v>8.7763371150729323</c:v>
                </c:pt>
                <c:pt idx="761">
                  <c:v>9.3704620462046186</c:v>
                </c:pt>
                <c:pt idx="762">
                  <c:v>11.29491525423729</c:v>
                </c:pt>
                <c:pt idx="763">
                  <c:v>10.236111111111111</c:v>
                </c:pt>
                <c:pt idx="764">
                  <c:v>10.518909410729991</c:v>
                </c:pt>
                <c:pt idx="765">
                  <c:v>11.263537906137184</c:v>
                </c:pt>
                <c:pt idx="766">
                  <c:v>12.514760147601477</c:v>
                </c:pt>
                <c:pt idx="767">
                  <c:v>13.377609108159392</c:v>
                </c:pt>
                <c:pt idx="768">
                  <c:v>13.640427599611272</c:v>
                </c:pt>
                <c:pt idx="769">
                  <c:v>22.131212723658049</c:v>
                </c:pt>
                <c:pt idx="770">
                  <c:v>24.676015473887812</c:v>
                </c:pt>
                <c:pt idx="771">
                  <c:v>13.726078799249532</c:v>
                </c:pt>
                <c:pt idx="772">
                  <c:v>6.8112676056338026</c:v>
                </c:pt>
                <c:pt idx="773">
                  <c:v>4.1864406779661012</c:v>
                </c:pt>
                <c:pt idx="774">
                  <c:v>3.091943127962085</c:v>
                </c:pt>
                <c:pt idx="775">
                  <c:v>0.88129154795821474</c:v>
                </c:pt>
                <c:pt idx="776">
                  <c:v>1.1047619047619048</c:v>
                </c:pt>
                <c:pt idx="777">
                  <c:v>3.1260827718960531</c:v>
                </c:pt>
                <c:pt idx="778">
                  <c:v>4.5235803657362847</c:v>
                </c:pt>
                <c:pt idx="779">
                  <c:v>9.0184645286686091</c:v>
                </c:pt>
                <c:pt idx="780">
                  <c:v>10.822157434402332</c:v>
                </c:pt>
                <c:pt idx="781">
                  <c:v>10.143133462282398</c:v>
                </c:pt>
                <c:pt idx="782">
                  <c:v>8.1295387634936205</c:v>
                </c:pt>
                <c:pt idx="783">
                  <c:v>9.1733594515181203</c:v>
                </c:pt>
                <c:pt idx="784">
                  <c:v>6.2243902439024392</c:v>
                </c:pt>
                <c:pt idx="785">
                  <c:v>9.6574803149606314</c:v>
                </c:pt>
                <c:pt idx="786">
                  <c:v>7.988223748773307</c:v>
                </c:pt>
                <c:pt idx="787">
                  <c:v>9.3088381330685195</c:v>
                </c:pt>
                <c:pt idx="788">
                  <c:v>9.5785288270377738</c:v>
                </c:pt>
                <c:pt idx="789">
                  <c:v>12.987051792828685</c:v>
                </c:pt>
                <c:pt idx="790">
                  <c:v>16.029673590504455</c:v>
                </c:pt>
                <c:pt idx="791">
                  <c:v>19.260700389105061</c:v>
                </c:pt>
                <c:pt idx="792">
                  <c:v>21.363636363636363</c:v>
                </c:pt>
                <c:pt idx="793">
                  <c:v>20.49360146252285</c:v>
                </c:pt>
                <c:pt idx="794">
                  <c:v>19.708295350957155</c:v>
                </c:pt>
                <c:pt idx="795">
                  <c:v>14.992619926199261</c:v>
                </c:pt>
                <c:pt idx="796">
                  <c:v>7.5990825688073391</c:v>
                </c:pt>
                <c:pt idx="797">
                  <c:v>3.2435897435897436</c:v>
                </c:pt>
                <c:pt idx="798">
                  <c:v>2.3919043238270468</c:v>
                </c:pt>
                <c:pt idx="799">
                  <c:v>2.1689750692520775</c:v>
                </c:pt>
                <c:pt idx="800">
                  <c:v>1.911764705882353</c:v>
                </c:pt>
                <c:pt idx="801">
                  <c:v>3.0623281393217234</c:v>
                </c:pt>
                <c:pt idx="802">
                  <c:v>7.1954128440366976</c:v>
                </c:pt>
                <c:pt idx="803">
                  <c:v>10.885558583106267</c:v>
                </c:pt>
                <c:pt idx="804">
                  <c:v>14.314079422382672</c:v>
                </c:pt>
                <c:pt idx="805">
                  <c:v>9.7038358608385362</c:v>
                </c:pt>
                <c:pt idx="806">
                  <c:v>10.320501342882723</c:v>
                </c:pt>
                <c:pt idx="807">
                  <c:v>9.8735529830810336</c:v>
                </c:pt>
                <c:pt idx="808">
                  <c:v>12.317008014247552</c:v>
                </c:pt>
                <c:pt idx="809">
                  <c:v>6.9109947643979064</c:v>
                </c:pt>
                <c:pt idx="810">
                  <c:v>12.927561837455832</c:v>
                </c:pt>
                <c:pt idx="811">
                  <c:v>9.8694516971279374</c:v>
                </c:pt>
                <c:pt idx="812">
                  <c:v>12.788327526132404</c:v>
                </c:pt>
                <c:pt idx="813">
                  <c:v>18.261019878997406</c:v>
                </c:pt>
                <c:pt idx="814">
                  <c:v>21.378194207836458</c:v>
                </c:pt>
                <c:pt idx="815">
                  <c:v>23.49032800672834</c:v>
                </c:pt>
                <c:pt idx="816">
                  <c:v>20.10675562969141</c:v>
                </c:pt>
                <c:pt idx="817">
                  <c:v>25.122156697556864</c:v>
                </c:pt>
                <c:pt idx="818">
                  <c:v>27.695906432748536</c:v>
                </c:pt>
                <c:pt idx="819">
                  <c:v>19.863599013968777</c:v>
                </c:pt>
                <c:pt idx="820">
                  <c:v>14.830618892508143</c:v>
                </c:pt>
                <c:pt idx="821">
                  <c:v>5.8004788507581804</c:v>
                </c:pt>
                <c:pt idx="822">
                  <c:v>5.2416798732171159</c:v>
                </c:pt>
                <c:pt idx="823">
                  <c:v>2.2128829536527888</c:v>
                </c:pt>
                <c:pt idx="824">
                  <c:v>3.7352710133542812</c:v>
                </c:pt>
                <c:pt idx="825">
                  <c:v>4.5</c:v>
                </c:pt>
                <c:pt idx="826">
                  <c:v>6.972762645914397</c:v>
                </c:pt>
                <c:pt idx="827">
                  <c:v>9.4258970358814356</c:v>
                </c:pt>
                <c:pt idx="828">
                  <c:v>13.681068342498035</c:v>
                </c:pt>
                <c:pt idx="829">
                  <c:v>12.915615141955836</c:v>
                </c:pt>
                <c:pt idx="830">
                  <c:v>13.416731821735731</c:v>
                </c:pt>
                <c:pt idx="831">
                  <c:v>11.331007751937985</c:v>
                </c:pt>
                <c:pt idx="832">
                  <c:v>11.084942084942085</c:v>
                </c:pt>
                <c:pt idx="833">
                  <c:v>14.177018633540371</c:v>
                </c:pt>
                <c:pt idx="834">
                  <c:v>14.202589489718202</c:v>
                </c:pt>
                <c:pt idx="835">
                  <c:v>11.600760456273765</c:v>
                </c:pt>
                <c:pt idx="836">
                  <c:v>12.63277693474962</c:v>
                </c:pt>
                <c:pt idx="837">
                  <c:v>18.725475285171104</c:v>
                </c:pt>
                <c:pt idx="838">
                  <c:v>26.414187643020593</c:v>
                </c:pt>
                <c:pt idx="839">
                  <c:v>33.575435936315387</c:v>
                </c:pt>
                <c:pt idx="840">
                  <c:v>33.413043478348463</c:v>
                </c:pt>
                <c:pt idx="841">
                  <c:v>32.296341463499509</c:v>
                </c:pt>
                <c:pt idx="842">
                  <c:v>41.248945147634004</c:v>
                </c:pt>
                <c:pt idx="843">
                  <c:v>31.127659574514894</c:v>
                </c:pt>
                <c:pt idx="844">
                  <c:v>27.231572838041519</c:v>
                </c:pt>
                <c:pt idx="845">
                  <c:v>14.757763975138612</c:v>
                </c:pt>
                <c:pt idx="846">
                  <c:v>10.016611295681063</c:v>
                </c:pt>
                <c:pt idx="847">
                  <c:v>4.5295404813909528</c:v>
                </c:pt>
                <c:pt idx="848">
                  <c:v>3.8034839411998767</c:v>
                </c:pt>
                <c:pt idx="849">
                  <c:v>3.5952121871683627</c:v>
                </c:pt>
                <c:pt idx="850">
                  <c:v>7.4852780806897652</c:v>
                </c:pt>
                <c:pt idx="851">
                  <c:v>11.456628477900491</c:v>
                </c:pt>
                <c:pt idx="852">
                  <c:v>13.841131664868163</c:v>
                </c:pt>
                <c:pt idx="853">
                  <c:v>13.450136239796677</c:v>
                </c:pt>
                <c:pt idx="854">
                  <c:v>16.706717640663015</c:v>
                </c:pt>
                <c:pt idx="855">
                  <c:v>12.526373028824828</c:v>
                </c:pt>
                <c:pt idx="856">
                  <c:v>13.627729257656799</c:v>
                </c:pt>
                <c:pt idx="857">
                  <c:v>17.029363784712235</c:v>
                </c:pt>
                <c:pt idx="858">
                  <c:v>13.457003785820261</c:v>
                </c:pt>
                <c:pt idx="859">
                  <c:v>14.993492407872228</c:v>
                </c:pt>
                <c:pt idx="860">
                  <c:v>20.50378378380595</c:v>
                </c:pt>
                <c:pt idx="861">
                  <c:v>23.498139287567785</c:v>
                </c:pt>
                <c:pt idx="862">
                  <c:v>30.102308499443751</c:v>
                </c:pt>
                <c:pt idx="863">
                  <c:v>43.822463768158698</c:v>
                </c:pt>
                <c:pt idx="864">
                  <c:v>40.939226519378145</c:v>
                </c:pt>
                <c:pt idx="865">
                  <c:v>47.637432630972818</c:v>
                </c:pt>
                <c:pt idx="866">
                  <c:v>45.097779877270668</c:v>
                </c:pt>
                <c:pt idx="867">
                  <c:v>50.340177321421706</c:v>
                </c:pt>
                <c:pt idx="868">
                  <c:v>48.200624164108966</c:v>
                </c:pt>
                <c:pt idx="869">
                  <c:v>39.643496801739566</c:v>
                </c:pt>
                <c:pt idx="870">
                  <c:v>26.407798537795621</c:v>
                </c:pt>
                <c:pt idx="871">
                  <c:v>17.385703063682392</c:v>
                </c:pt>
                <c:pt idx="872">
                  <c:v>7.6090283090989983</c:v>
                </c:pt>
                <c:pt idx="873">
                  <c:v>4.0868740515964239</c:v>
                </c:pt>
                <c:pt idx="874">
                  <c:v>4.2650511170017831</c:v>
                </c:pt>
                <c:pt idx="875">
                  <c:v>6.9946768060889699</c:v>
                </c:pt>
                <c:pt idx="876">
                  <c:v>10.743501529055896</c:v>
                </c:pt>
                <c:pt idx="877">
                  <c:v>11.479126771339287</c:v>
                </c:pt>
                <c:pt idx="878">
                  <c:v>9.7393800229621128</c:v>
                </c:pt>
                <c:pt idx="879">
                  <c:v>16.25289128763751</c:v>
                </c:pt>
                <c:pt idx="880">
                  <c:v>14.743433574392421</c:v>
                </c:pt>
                <c:pt idx="881">
                  <c:v>14.147714393681262</c:v>
                </c:pt>
                <c:pt idx="882">
                  <c:v>18.00377786167752</c:v>
                </c:pt>
                <c:pt idx="883">
                  <c:v>21.141365162307451</c:v>
                </c:pt>
                <c:pt idx="884">
                  <c:v>24.017608217224375</c:v>
                </c:pt>
                <c:pt idx="885">
                  <c:v>33.358306188925084</c:v>
                </c:pt>
                <c:pt idx="886">
                  <c:v>45.688692579434772</c:v>
                </c:pt>
                <c:pt idx="887">
                  <c:v>56.715746421307976</c:v>
                </c:pt>
                <c:pt idx="888">
                  <c:v>53.001328021207563</c:v>
                </c:pt>
                <c:pt idx="889">
                  <c:v>57.720506987403191</c:v>
                </c:pt>
                <c:pt idx="890">
                  <c:v>51.082670906208222</c:v>
                </c:pt>
                <c:pt idx="891">
                  <c:v>68.575235109633923</c:v>
                </c:pt>
                <c:pt idx="892">
                  <c:v>58.696840826209787</c:v>
                </c:pt>
                <c:pt idx="893">
                  <c:v>45.431892697439388</c:v>
                </c:pt>
                <c:pt idx="894">
                  <c:v>44.736066057227525</c:v>
                </c:pt>
                <c:pt idx="895">
                  <c:v>28.02192096910996</c:v>
                </c:pt>
                <c:pt idx="896">
                  <c:v>12.819503849439624</c:v>
                </c:pt>
                <c:pt idx="897">
                  <c:v>7.0453643322977291</c:v>
                </c:pt>
                <c:pt idx="898">
                  <c:v>4.6623339926601641</c:v>
                </c:pt>
                <c:pt idx="899">
                  <c:v>3.7841198078574645</c:v>
                </c:pt>
                <c:pt idx="900">
                  <c:v>6.6890088043165736</c:v>
                </c:pt>
                <c:pt idx="901">
                  <c:v>10.555746140651801</c:v>
                </c:pt>
                <c:pt idx="902">
                  <c:v>15.139255014277056</c:v>
                </c:pt>
                <c:pt idx="903">
                  <c:v>16.798462852222546</c:v>
                </c:pt>
                <c:pt idx="904">
                  <c:v>14.76217601826046</c:v>
                </c:pt>
                <c:pt idx="905">
                  <c:v>17.992871400016597</c:v>
                </c:pt>
                <c:pt idx="906">
                  <c:v>18.541016179341735</c:v>
                </c:pt>
                <c:pt idx="907">
                  <c:v>15.47431166614461</c:v>
                </c:pt>
                <c:pt idx="908">
                  <c:v>21.062159839559072</c:v>
                </c:pt>
                <c:pt idx="909">
                  <c:v>18.025641025600518</c:v>
                </c:pt>
                <c:pt idx="910">
                  <c:v>22.211861906180118</c:v>
                </c:pt>
                <c:pt idx="911">
                  <c:v>18.41160220994475</c:v>
                </c:pt>
                <c:pt idx="912">
                  <c:v>20.047588005228192</c:v>
                </c:pt>
                <c:pt idx="913">
                  <c:v>15.698969072164948</c:v>
                </c:pt>
                <c:pt idx="914">
                  <c:v>18.34824399265889</c:v>
                </c:pt>
                <c:pt idx="915">
                  <c:v>13.385703063602032</c:v>
                </c:pt>
                <c:pt idx="916">
                  <c:v>7.3794916739803602</c:v>
                </c:pt>
                <c:pt idx="917">
                  <c:v>5.5670103092783503</c:v>
                </c:pt>
                <c:pt idx="918">
                  <c:v>3.3722943722979219</c:v>
                </c:pt>
                <c:pt idx="919">
                  <c:v>1.6299638989169676</c:v>
                </c:pt>
                <c:pt idx="920">
                  <c:v>3.7848347375156126</c:v>
                </c:pt>
                <c:pt idx="921">
                  <c:v>3.5305851063782838</c:v>
                </c:pt>
                <c:pt idx="922">
                  <c:v>7.5043653458636888</c:v>
                </c:pt>
                <c:pt idx="923">
                  <c:v>9.2367021276513093</c:v>
                </c:pt>
                <c:pt idx="924">
                  <c:v>11.331592689305785</c:v>
                </c:pt>
                <c:pt idx="925">
                  <c:v>16.452442159363052</c:v>
                </c:pt>
                <c:pt idx="926">
                  <c:v>9.1154574132419484</c:v>
                </c:pt>
                <c:pt idx="927">
                  <c:v>10.316602316602317</c:v>
                </c:pt>
                <c:pt idx="928">
                  <c:v>9.2567478604266142</c:v>
                </c:pt>
                <c:pt idx="929">
                  <c:v>10.860980523831095</c:v>
                </c:pt>
                <c:pt idx="930">
                  <c:v>12.272727272727273</c:v>
                </c:pt>
                <c:pt idx="931">
                  <c:v>10.990140845054944</c:v>
                </c:pt>
                <c:pt idx="932">
                  <c:v>11.141732283484568</c:v>
                </c:pt>
                <c:pt idx="933">
                  <c:v>12.992581602354612</c:v>
                </c:pt>
                <c:pt idx="934">
                  <c:v>15.204236006074439</c:v>
                </c:pt>
                <c:pt idx="935">
                  <c:v>15.069821567129665</c:v>
                </c:pt>
                <c:pt idx="936">
                  <c:v>16.471282454827648</c:v>
                </c:pt>
                <c:pt idx="937">
                  <c:v>23.533653846111061</c:v>
                </c:pt>
                <c:pt idx="938">
                  <c:v>24.321848081438091</c:v>
                </c:pt>
                <c:pt idx="939">
                  <c:v>13.370199692741014</c:v>
                </c:pt>
                <c:pt idx="940">
                  <c:v>7.4341801385721489</c:v>
                </c:pt>
                <c:pt idx="941">
                  <c:v>4.3796296296336106</c:v>
                </c:pt>
                <c:pt idx="942">
                  <c:v>3.2049689440984084</c:v>
                </c:pt>
                <c:pt idx="943">
                  <c:v>1.1906614785973686</c:v>
                </c:pt>
                <c:pt idx="944">
                  <c:v>1.7761310452390389</c:v>
                </c:pt>
                <c:pt idx="945">
                  <c:v>4.1636506687713037</c:v>
                </c:pt>
                <c:pt idx="946">
                  <c:v>4.6907378336023395</c:v>
                </c:pt>
                <c:pt idx="947">
                  <c:v>9.1927042030028989</c:v>
                </c:pt>
                <c:pt idx="948">
                  <c:v>11.436161776349824</c:v>
                </c:pt>
                <c:pt idx="949">
                  <c:v>11.374801901765426</c:v>
                </c:pt>
                <c:pt idx="950">
                  <c:v>10.468876313640973</c:v>
                </c:pt>
                <c:pt idx="951">
                  <c:v>10.083601286193961</c:v>
                </c:pt>
                <c:pt idx="952">
                  <c:v>7.6377510040201928</c:v>
                </c:pt>
                <c:pt idx="953">
                  <c:v>11.037933817599081</c:v>
                </c:pt>
                <c:pt idx="954">
                  <c:v>10.098466505250558</c:v>
                </c:pt>
                <c:pt idx="955">
                  <c:v>12.122448979572045</c:v>
                </c:pt>
                <c:pt idx="956">
                  <c:v>12.032653061209221</c:v>
                </c:pt>
                <c:pt idx="957">
                  <c:v>14.987755101972267</c:v>
                </c:pt>
                <c:pt idx="958">
                  <c:v>21.591869918655121</c:v>
                </c:pt>
                <c:pt idx="959">
                  <c:v>25.341580207497593</c:v>
                </c:pt>
                <c:pt idx="960">
                  <c:v>24.67854376452722</c:v>
                </c:pt>
                <c:pt idx="961">
                  <c:v>22.652631578953756</c:v>
                </c:pt>
                <c:pt idx="962">
                  <c:v>22.379879879839187</c:v>
                </c:pt>
                <c:pt idx="963">
                  <c:v>18.201058201015876</c:v>
                </c:pt>
                <c:pt idx="964">
                  <c:v>8.5913497389965539</c:v>
                </c:pt>
                <c:pt idx="965">
                  <c:v>4.9784386617026346</c:v>
                </c:pt>
                <c:pt idx="966">
                  <c:v>2.7023014105461023</c:v>
                </c:pt>
                <c:pt idx="967">
                  <c:v>2.0907738095279913</c:v>
                </c:pt>
                <c:pt idx="968">
                  <c:v>1.8827893175046251</c:v>
                </c:pt>
                <c:pt idx="969">
                  <c:v>3.3234421364977398</c:v>
                </c:pt>
                <c:pt idx="970">
                  <c:v>7.658972449754935</c:v>
                </c:pt>
                <c:pt idx="971">
                  <c:v>12.061946902659026</c:v>
                </c:pt>
                <c:pt idx="972">
                  <c:v>14.12280701754386</c:v>
                </c:pt>
                <c:pt idx="973">
                  <c:v>10.643478260869566</c:v>
                </c:pt>
                <c:pt idx="974">
                  <c:v>11.692530819455364</c:v>
                </c:pt>
                <c:pt idx="975">
                  <c:v>10.405912040359906</c:v>
                </c:pt>
                <c:pt idx="976">
                  <c:v>11.733621310299224</c:v>
                </c:pt>
                <c:pt idx="977">
                  <c:v>9.2234042553191493</c:v>
                </c:pt>
                <c:pt idx="978">
                  <c:v>12.594440484653022</c:v>
                </c:pt>
                <c:pt idx="979">
                  <c:v>12.389006342494715</c:v>
                </c:pt>
                <c:pt idx="980">
                  <c:v>13.684210526273684</c:v>
                </c:pt>
                <c:pt idx="981">
                  <c:v>18.730313588781978</c:v>
                </c:pt>
                <c:pt idx="982">
                  <c:v>24.936813186735939</c:v>
                </c:pt>
                <c:pt idx="983">
                  <c:v>27.306648575224553</c:v>
                </c:pt>
                <c:pt idx="984">
                  <c:v>23.220053835814642</c:v>
                </c:pt>
                <c:pt idx="985">
                  <c:v>31.154316791209581</c:v>
                </c:pt>
                <c:pt idx="986">
                  <c:v>32.632283991959589</c:v>
                </c:pt>
                <c:pt idx="987">
                  <c:v>23.99212081421404</c:v>
                </c:pt>
                <c:pt idx="988">
                  <c:v>15.610894941588327</c:v>
                </c:pt>
                <c:pt idx="989">
                  <c:v>7.3626513702949525</c:v>
                </c:pt>
                <c:pt idx="990">
                  <c:v>5.0779961953186028</c:v>
                </c:pt>
                <c:pt idx="991">
                  <c:v>3.2219419924332562</c:v>
                </c:pt>
                <c:pt idx="992">
                  <c:v>4.3496855345957739</c:v>
                </c:pt>
                <c:pt idx="993">
                  <c:v>4.8824999999938967</c:v>
                </c:pt>
                <c:pt idx="994">
                  <c:v>7.4566978193099809</c:v>
                </c:pt>
                <c:pt idx="995">
                  <c:v>9.8699999999876624</c:v>
                </c:pt>
                <c:pt idx="996">
                  <c:v>15.069444444395833</c:v>
                </c:pt>
                <c:pt idx="997">
                  <c:v>16.816740646769588</c:v>
                </c:pt>
                <c:pt idx="998">
                  <c:v>16.925204273970429</c:v>
                </c:pt>
                <c:pt idx="999">
                  <c:v>16.10993129301238</c:v>
                </c:pt>
                <c:pt idx="1000">
                  <c:v>16.019826518017844</c:v>
                </c:pt>
                <c:pt idx="1001">
                  <c:v>17.443209876494073</c:v>
                </c:pt>
                <c:pt idx="1002">
                  <c:v>16.925880923519717</c:v>
                </c:pt>
                <c:pt idx="1003">
                  <c:v>13.819226118483893</c:v>
                </c:pt>
                <c:pt idx="1004">
                  <c:v>17.545729860619812</c:v>
                </c:pt>
                <c:pt idx="1005">
                  <c:v>24.864212432125932</c:v>
                </c:pt>
                <c:pt idx="1006">
                  <c:v>32.61211031179964</c:v>
                </c:pt>
                <c:pt idx="1007">
                  <c:v>37.591691394703375</c:v>
                </c:pt>
                <c:pt idx="1008">
                  <c:v>35.864714790531451</c:v>
                </c:pt>
                <c:pt idx="1009">
                  <c:v>38.205663189260811</c:v>
                </c:pt>
                <c:pt idx="1010">
                  <c:v>51.312039312022812</c:v>
                </c:pt>
                <c:pt idx="1011">
                  <c:v>34.295977011461403</c:v>
                </c:pt>
                <c:pt idx="1012">
                  <c:v>30.461210974433442</c:v>
                </c:pt>
                <c:pt idx="1013">
                  <c:v>17.829718504826069</c:v>
                </c:pt>
                <c:pt idx="1014">
                  <c:v>12.792572463744118</c:v>
                </c:pt>
                <c:pt idx="1015">
                  <c:v>4.8278322925959793</c:v>
                </c:pt>
                <c:pt idx="1016">
                  <c:v>5.0440391458986502</c:v>
                </c:pt>
                <c:pt idx="1017">
                  <c:v>4.7792092403483419</c:v>
                </c:pt>
                <c:pt idx="1018">
                  <c:v>8.8742222222060612</c:v>
                </c:pt>
                <c:pt idx="1019">
                  <c:v>12.511318242342623</c:v>
                </c:pt>
                <c:pt idx="1020">
                  <c:v>16.180371352799568</c:v>
                </c:pt>
                <c:pt idx="1021">
                  <c:v>16.453262786531173</c:v>
                </c:pt>
                <c:pt idx="1022">
                  <c:v>18.953703703725001</c:v>
                </c:pt>
                <c:pt idx="1023">
                  <c:v>13.20946538124865</c:v>
                </c:pt>
                <c:pt idx="1024">
                  <c:v>14.078854625540359</c:v>
                </c:pt>
                <c:pt idx="1025">
                  <c:v>18.796737213425001</c:v>
                </c:pt>
                <c:pt idx="1026">
                  <c:v>15.902107111501579</c:v>
                </c:pt>
                <c:pt idx="1027">
                  <c:v>16.80140597543005</c:v>
                </c:pt>
                <c:pt idx="1028">
                  <c:v>20.027996500401784</c:v>
                </c:pt>
                <c:pt idx="1029">
                  <c:v>25.930615784816265</c:v>
                </c:pt>
                <c:pt idx="1030">
                  <c:v>30.626769626788889</c:v>
                </c:pt>
                <c:pt idx="1031">
                  <c:v>47.471215351773132</c:v>
                </c:pt>
                <c:pt idx="1032">
                  <c:v>46.794520547868245</c:v>
                </c:pt>
                <c:pt idx="1033">
                  <c:v>49.808202653721828</c:v>
                </c:pt>
                <c:pt idx="1034">
                  <c:v>48.649068323037497</c:v>
                </c:pt>
                <c:pt idx="1035">
                  <c:v>54.405218725994693</c:v>
                </c:pt>
                <c:pt idx="1036">
                  <c:v>48.670329670273077</c:v>
                </c:pt>
                <c:pt idx="1037">
                  <c:v>36.855240098200056</c:v>
                </c:pt>
                <c:pt idx="1038">
                  <c:v>26.574173971753485</c:v>
                </c:pt>
                <c:pt idx="1039">
                  <c:v>18.483765168868857</c:v>
                </c:pt>
                <c:pt idx="1040">
                  <c:v>9.0345710627305298</c:v>
                </c:pt>
                <c:pt idx="1041">
                  <c:v>4.9044140997214116</c:v>
                </c:pt>
                <c:pt idx="1042">
                  <c:v>5.444973041546306</c:v>
                </c:pt>
                <c:pt idx="1043">
                  <c:v>8.2508755173507886</c:v>
                </c:pt>
                <c:pt idx="1044">
                  <c:v>12.384393987857544</c:v>
                </c:pt>
                <c:pt idx="1045">
                  <c:v>12.631933311967449</c:v>
                </c:pt>
                <c:pt idx="1046">
                  <c:v>12.185732647828473</c:v>
                </c:pt>
                <c:pt idx="1047">
                  <c:v>19.42006472484422</c:v>
                </c:pt>
                <c:pt idx="1048">
                  <c:v>17.726517571824495</c:v>
                </c:pt>
                <c:pt idx="1049">
                  <c:v>17.282911392425429</c:v>
                </c:pt>
                <c:pt idx="1050">
                  <c:v>20.411374407521322</c:v>
                </c:pt>
                <c:pt idx="1051">
                  <c:v>24.472664792237133</c:v>
                </c:pt>
                <c:pt idx="1052">
                  <c:v>26.468961278452944</c:v>
                </c:pt>
                <c:pt idx="1053">
                  <c:v>38.532101756553708</c:v>
                </c:pt>
                <c:pt idx="1054">
                  <c:v>60.234351824418631</c:v>
                </c:pt>
                <c:pt idx="1055">
                  <c:v>66.409994321427817</c:v>
                </c:pt>
                <c:pt idx="1056">
                  <c:v>64.228350799840356</c:v>
                </c:pt>
                <c:pt idx="1057">
                  <c:v>72.582477014542192</c:v>
                </c:pt>
                <c:pt idx="1058">
                  <c:v>67.93253968260278</c:v>
                </c:pt>
                <c:pt idx="1059">
                  <c:v>85.152224824292901</c:v>
                </c:pt>
                <c:pt idx="1060">
                  <c:v>72.154911838815337</c:v>
                </c:pt>
                <c:pt idx="1061">
                  <c:v>57.559614909990238</c:v>
                </c:pt>
                <c:pt idx="1062">
                  <c:v>48.959573953046892</c:v>
                </c:pt>
                <c:pt idx="1063">
                  <c:v>28.490298154296493</c:v>
                </c:pt>
                <c:pt idx="1064">
                  <c:v>11.95479034902865</c:v>
                </c:pt>
                <c:pt idx="1065">
                  <c:v>7.0735981308361628</c:v>
                </c:pt>
                <c:pt idx="1066">
                  <c:v>4.6761482863099078</c:v>
                </c:pt>
                <c:pt idx="1067">
                  <c:v>3.6605183282774623</c:v>
                </c:pt>
                <c:pt idx="1068">
                  <c:v>6.5322997416025741</c:v>
                </c:pt>
                <c:pt idx="1069">
                  <c:v>10.533396494543654</c:v>
                </c:pt>
                <c:pt idx="1070">
                  <c:v>18.149143672747346</c:v>
                </c:pt>
                <c:pt idx="1071">
                  <c:v>20.969933712147842</c:v>
                </c:pt>
                <c:pt idx="1072">
                  <c:v>19.398246860996686</c:v>
                </c:pt>
                <c:pt idx="1073">
                  <c:v>23.590132827249526</c:v>
                </c:pt>
                <c:pt idx="1074">
                  <c:v>23.5870540987158</c:v>
                </c:pt>
                <c:pt idx="1075">
                  <c:v>21.980619238913032</c:v>
                </c:pt>
                <c:pt idx="1076">
                  <c:v>27.180323963782769</c:v>
                </c:pt>
                <c:pt idx="1077">
                  <c:v>25.366794441837651</c:v>
                </c:pt>
                <c:pt idx="1078">
                  <c:v>28.719530102871914</c:v>
                </c:pt>
                <c:pt idx="1079">
                  <c:v>26.17063797078886</c:v>
                </c:pt>
                <c:pt idx="1080">
                  <c:v>26.484064287638393</c:v>
                </c:pt>
                <c:pt idx="1081">
                  <c:v>22.961427748913064</c:v>
                </c:pt>
                <c:pt idx="1082">
                  <c:v>26.228270955731524</c:v>
                </c:pt>
                <c:pt idx="1083">
                  <c:v>18.535360211510689</c:v>
                </c:pt>
                <c:pt idx="1084">
                  <c:v>11.660377358479392</c:v>
                </c:pt>
                <c:pt idx="1085">
                  <c:v>8.4782608695652169</c:v>
                </c:pt>
                <c:pt idx="1086">
                  <c:v>5.8028492647009804</c:v>
                </c:pt>
                <c:pt idx="1087">
                  <c:v>3.16658176261133</c:v>
                </c:pt>
                <c:pt idx="1088">
                  <c:v>6.3547683923588201</c:v>
                </c:pt>
                <c:pt idx="1089">
                  <c:v>7.5191773207281711</c:v>
                </c:pt>
                <c:pt idx="1090">
                  <c:v>10.629815745396773</c:v>
                </c:pt>
                <c:pt idx="1091">
                  <c:v>15.069767441868837</c:v>
                </c:pt>
                <c:pt idx="1092">
                  <c:v>18.34527687295143</c:v>
                </c:pt>
                <c:pt idx="1093">
                  <c:v>26.098081023481345</c:v>
                </c:pt>
                <c:pt idx="1094">
                  <c:v>14.167621030698916</c:v>
                </c:pt>
                <c:pt idx="1095">
                  <c:v>15.593750000013875</c:v>
                </c:pt>
                <c:pt idx="1096">
                  <c:v>12.135427952345145</c:v>
                </c:pt>
                <c:pt idx="1097">
                  <c:v>15.833333333327174</c:v>
                </c:pt>
                <c:pt idx="1098">
                  <c:v>17.831903945116519</c:v>
                </c:pt>
                <c:pt idx="1099">
                  <c:v>17.82270333534867</c:v>
                </c:pt>
                <c:pt idx="1100">
                  <c:v>16.191666666669082</c:v>
                </c:pt>
                <c:pt idx="1101">
                  <c:v>18.231857318550759</c:v>
                </c:pt>
                <c:pt idx="1102">
                  <c:v>20.261006289366946</c:v>
                </c:pt>
                <c:pt idx="1103">
                  <c:v>23.852713178232399</c:v>
                </c:pt>
                <c:pt idx="1104">
                  <c:v>22.904947916621932</c:v>
                </c:pt>
                <c:pt idx="1105">
                  <c:v>28.333993399350756</c:v>
                </c:pt>
                <c:pt idx="1106">
                  <c:v>29.622886866141908</c:v>
                </c:pt>
                <c:pt idx="1107">
                  <c:v>17.414634146374993</c:v>
                </c:pt>
                <c:pt idx="1108">
                  <c:v>9.4038461538500915</c:v>
                </c:pt>
                <c:pt idx="1109">
                  <c:v>5.5598455598414409</c:v>
                </c:pt>
                <c:pt idx="1110">
                  <c:v>3.5297542043986545</c:v>
                </c:pt>
                <c:pt idx="1111">
                  <c:v>1.459090909090909</c:v>
                </c:pt>
                <c:pt idx="1112">
                  <c:v>2.2859934853411192</c:v>
                </c:pt>
                <c:pt idx="1113">
                  <c:v>5.6021011162248762</c:v>
                </c:pt>
                <c:pt idx="1114">
                  <c:v>5.6992777413112918</c:v>
                </c:pt>
                <c:pt idx="1115">
                  <c:v>11.050892267007846</c:v>
                </c:pt>
                <c:pt idx="1116">
                  <c:v>15.108982826948667</c:v>
                </c:pt>
                <c:pt idx="1117">
                  <c:v>13.727511490502378</c:v>
                </c:pt>
                <c:pt idx="1118">
                  <c:v>11.669786096266249</c:v>
                </c:pt>
                <c:pt idx="1119">
                  <c:v>12.118666666656468</c:v>
                </c:pt>
                <c:pt idx="1120">
                  <c:v>9.0652463382357897</c:v>
                </c:pt>
                <c:pt idx="1121">
                  <c:v>13.414114514004261</c:v>
                </c:pt>
                <c:pt idx="1122">
                  <c:v>11.131700860358988</c:v>
                </c:pt>
                <c:pt idx="1123">
                  <c:v>12.330666666654079</c:v>
                </c:pt>
                <c:pt idx="1124">
                  <c:v>13.587407903527758</c:v>
                </c:pt>
                <c:pt idx="1125">
                  <c:v>16.711036789270789</c:v>
                </c:pt>
                <c:pt idx="1126">
                  <c:v>23.191205862652851</c:v>
                </c:pt>
                <c:pt idx="1127">
                  <c:v>24.891786179944141</c:v>
                </c:pt>
                <c:pt idx="1128">
                  <c:v>26.137091607982065</c:v>
                </c:pt>
                <c:pt idx="1129">
                  <c:v>24.905565978708999</c:v>
                </c:pt>
                <c:pt idx="1130">
                  <c:v>26.555208983195637</c:v>
                </c:pt>
                <c:pt idx="1131">
                  <c:v>20.047411104199128</c:v>
                </c:pt>
                <c:pt idx="1132">
                  <c:v>9.2145499383649607</c:v>
                </c:pt>
                <c:pt idx="1133">
                  <c:v>5.8189655172355605</c:v>
                </c:pt>
                <c:pt idx="1134">
                  <c:v>2.9133374308528461</c:v>
                </c:pt>
                <c:pt idx="1135">
                  <c:v>2.3409230769274889</c:v>
                </c:pt>
                <c:pt idx="1136">
                  <c:v>1.744785276068874</c:v>
                </c:pt>
                <c:pt idx="1137">
                  <c:v>3.8820638820671536</c:v>
                </c:pt>
                <c:pt idx="1138">
                  <c:v>8.7446020974849379</c:v>
                </c:pt>
                <c:pt idx="1139">
                  <c:v>12.539682539676752</c:v>
                </c:pt>
                <c:pt idx="1140">
                  <c:v>15.052184465972962</c:v>
                </c:pt>
                <c:pt idx="1141">
                  <c:v>14.289346246934747</c:v>
                </c:pt>
                <c:pt idx="1142">
                  <c:v>13.754375377262408</c:v>
                </c:pt>
                <c:pt idx="1143">
                  <c:v>11.652095808409896</c:v>
                </c:pt>
                <c:pt idx="1144">
                  <c:v>14.595808383279214</c:v>
                </c:pt>
                <c:pt idx="1145">
                  <c:v>11.163037080643035</c:v>
                </c:pt>
                <c:pt idx="1146">
                  <c:v>15.933649289109521</c:v>
                </c:pt>
                <c:pt idx="1147">
                  <c:v>14.617406542081689</c:v>
                </c:pt>
                <c:pt idx="1148">
                  <c:v>15.260869565153172</c:v>
                </c:pt>
                <c:pt idx="1149">
                  <c:v>21.252158894670671</c:v>
                </c:pt>
                <c:pt idx="1150">
                  <c:v>27.295081967262799</c:v>
                </c:pt>
                <c:pt idx="1151">
                  <c:v>29.067928730560801</c:v>
                </c:pt>
                <c:pt idx="1152">
                  <c:v>23.477210323966567</c:v>
                </c:pt>
                <c:pt idx="1153">
                  <c:v>29.554881412042857</c:v>
                </c:pt>
                <c:pt idx="1154">
                  <c:v>30.386746333532699</c:v>
                </c:pt>
                <c:pt idx="1155">
                  <c:v>24.081239978576505</c:v>
                </c:pt>
                <c:pt idx="1156">
                  <c:v>15.294303797438658</c:v>
                </c:pt>
                <c:pt idx="1157">
                  <c:v>7.8176165803151685</c:v>
                </c:pt>
                <c:pt idx="1158">
                  <c:v>4.7527047913416718</c:v>
                </c:pt>
                <c:pt idx="1159">
                  <c:v>2.837006663256306</c:v>
                </c:pt>
                <c:pt idx="1160">
                  <c:v>5.1402251791133153</c:v>
                </c:pt>
                <c:pt idx="1161">
                  <c:v>5.1069979716038301</c:v>
                </c:pt>
                <c:pt idx="1162">
                  <c:v>8.0010106114279935</c:v>
                </c:pt>
                <c:pt idx="1163">
                  <c:v>11.359311740873316</c:v>
                </c:pt>
                <c:pt idx="1164">
                  <c:v>15.173184357526489</c:v>
                </c:pt>
                <c:pt idx="1165">
                  <c:v>18.972038637559432</c:v>
                </c:pt>
                <c:pt idx="1166">
                  <c:v>18.158027176616084</c:v>
                </c:pt>
                <c:pt idx="1167">
                  <c:v>15.606287425154937</c:v>
                </c:pt>
                <c:pt idx="1168">
                  <c:v>15.312190287418522</c:v>
                </c:pt>
                <c:pt idx="1169">
                  <c:v>17.316154608506132</c:v>
                </c:pt>
                <c:pt idx="1170">
                  <c:v>19.064090019548971</c:v>
                </c:pt>
                <c:pt idx="1171">
                  <c:v>16.554744525530737</c:v>
                </c:pt>
                <c:pt idx="1172">
                  <c:v>18.562408936367866</c:v>
                </c:pt>
                <c:pt idx="1173">
                  <c:v>25.146930884480827</c:v>
                </c:pt>
                <c:pt idx="1174">
                  <c:v>33.528647087116973</c:v>
                </c:pt>
                <c:pt idx="1175">
                  <c:v>39.498808956664838</c:v>
                </c:pt>
                <c:pt idx="1176">
                  <c:v>38.123702781237029</c:v>
                </c:pt>
                <c:pt idx="1177">
                  <c:v>39.019959266802445</c:v>
                </c:pt>
                <c:pt idx="1178">
                  <c:v>48.272398553636002</c:v>
                </c:pt>
                <c:pt idx="1179">
                  <c:v>33.239717978848411</c:v>
                </c:pt>
                <c:pt idx="1180">
                  <c:v>26.446931686607488</c:v>
                </c:pt>
                <c:pt idx="1181">
                  <c:v>17.851739788199698</c:v>
                </c:pt>
                <c:pt idx="1182">
                  <c:v>11.534693877551021</c:v>
                </c:pt>
                <c:pt idx="1183">
                  <c:v>4.1784930504754936</c:v>
                </c:pt>
                <c:pt idx="1184">
                  <c:v>4.6986501276906241</c:v>
                </c:pt>
                <c:pt idx="1185">
                  <c:v>4.5737226277372267</c:v>
                </c:pt>
                <c:pt idx="1186">
                  <c:v>8.8235294117647065</c:v>
                </c:pt>
                <c:pt idx="1187">
                  <c:v>13.290982110259218</c:v>
                </c:pt>
                <c:pt idx="1188">
                  <c:v>16.19890909090909</c:v>
                </c:pt>
                <c:pt idx="1189">
                  <c:v>16.183399782529904</c:v>
                </c:pt>
                <c:pt idx="1190">
                  <c:v>16.431115957833516</c:v>
                </c:pt>
                <c:pt idx="1191">
                  <c:v>13.740283327279332</c:v>
                </c:pt>
                <c:pt idx="1192">
                  <c:v>13.571168547506371</c:v>
                </c:pt>
                <c:pt idx="1193">
                  <c:v>17.866035675282127</c:v>
                </c:pt>
                <c:pt idx="1194">
                  <c:v>15.359652299891344</c:v>
                </c:pt>
                <c:pt idx="1195">
                  <c:v>15.906318082788671</c:v>
                </c:pt>
                <c:pt idx="1196">
                  <c:v>15.350253807106599</c:v>
                </c:pt>
                <c:pt idx="1197">
                  <c:v>22.767669445451251</c:v>
                </c:pt>
                <c:pt idx="1198">
                  <c:v>28.985611510791365</c:v>
                </c:pt>
                <c:pt idx="1199">
                  <c:v>37.141176470588235</c:v>
                </c:pt>
                <c:pt idx="1200">
                  <c:v>33.258098223615463</c:v>
                </c:pt>
                <c:pt idx="1201">
                  <c:v>35.116294793779581</c:v>
                </c:pt>
                <c:pt idx="1202">
                  <c:v>37.303793328973185</c:v>
                </c:pt>
                <c:pt idx="1203">
                  <c:v>38.168164313222078</c:v>
                </c:pt>
                <c:pt idx="1204">
                  <c:v>35.539599383667181</c:v>
                </c:pt>
                <c:pt idx="1205">
                  <c:v>27.098674521354933</c:v>
                </c:pt>
                <c:pt idx="1206">
                  <c:v>20.374468085106383</c:v>
                </c:pt>
                <c:pt idx="1207">
                  <c:v>12.702479338842975</c:v>
                </c:pt>
                <c:pt idx="1208">
                  <c:v>7.015625</c:v>
                </c:pt>
                <c:pt idx="1209">
                  <c:v>3.3363612075874967</c:v>
                </c:pt>
                <c:pt idx="1210">
                  <c:v>4.1588785046728969</c:v>
                </c:pt>
                <c:pt idx="1211">
                  <c:v>6.0844504021447721</c:v>
                </c:pt>
                <c:pt idx="1212">
                  <c:v>9.2631578947368425</c:v>
                </c:pt>
                <c:pt idx="1213">
                  <c:v>9.5555555555555554</c:v>
                </c:pt>
                <c:pt idx="1214">
                  <c:v>10.054377379010331</c:v>
                </c:pt>
                <c:pt idx="1215">
                  <c:v>13.570766293973275</c:v>
                </c:pt>
                <c:pt idx="1216">
                  <c:v>14.047271745002702</c:v>
                </c:pt>
                <c:pt idx="1217">
                  <c:v>13.382518043303929</c:v>
                </c:pt>
                <c:pt idx="1218">
                  <c:v>16.62343207899653</c:v>
                </c:pt>
                <c:pt idx="1219">
                  <c:v>19.757255936675463</c:v>
                </c:pt>
                <c:pt idx="1220">
                  <c:v>24.23076923076923</c:v>
                </c:pt>
                <c:pt idx="1221">
                  <c:v>33.025158831003814</c:v>
                </c:pt>
                <c:pt idx="1222">
                  <c:v>54.915052160953799</c:v>
                </c:pt>
                <c:pt idx="1223">
                  <c:v>69.555026202953783</c:v>
                </c:pt>
                <c:pt idx="1224">
                  <c:v>65.071052028420809</c:v>
                </c:pt>
                <c:pt idx="1225">
                  <c:v>65.951742627345851</c:v>
                </c:pt>
                <c:pt idx="1226">
                  <c:v>64.16</c:v>
                </c:pt>
                <c:pt idx="1227">
                  <c:v>78.657923027305955</c:v>
                </c:pt>
                <c:pt idx="1228">
                  <c:v>62.047767393561784</c:v>
                </c:pt>
                <c:pt idx="1229">
                  <c:v>51.828641370869036</c:v>
                </c:pt>
                <c:pt idx="1230">
                  <c:v>45.354651162790695</c:v>
                </c:pt>
                <c:pt idx="1231">
                  <c:v>25.918993314982306</c:v>
                </c:pt>
                <c:pt idx="1232">
                  <c:v>11.450720685625244</c:v>
                </c:pt>
                <c:pt idx="1233">
                  <c:v>7.3974732750242955</c:v>
                </c:pt>
                <c:pt idx="1234">
                  <c:v>4.7037395853516761</c:v>
                </c:pt>
                <c:pt idx="1235">
                  <c:v>3.8601086534730307</c:v>
                </c:pt>
                <c:pt idx="1236">
                  <c:v>7.7354662504877094</c:v>
                </c:pt>
                <c:pt idx="1237">
                  <c:v>11.621908127208481</c:v>
                </c:pt>
                <c:pt idx="1238">
                  <c:v>17.878764022830151</c:v>
                </c:pt>
                <c:pt idx="1239">
                  <c:v>21.168790433248382</c:v>
                </c:pt>
                <c:pt idx="1240">
                  <c:v>20.238700841322636</c:v>
                </c:pt>
                <c:pt idx="1241">
                  <c:v>24.775039123630673</c:v>
                </c:pt>
                <c:pt idx="1242">
                  <c:v>24.403185084482423</c:v>
                </c:pt>
                <c:pt idx="1243">
                  <c:v>22.108893625266422</c:v>
                </c:pt>
                <c:pt idx="1244">
                  <c:v>24.84341567788368</c:v>
                </c:pt>
                <c:pt idx="1245">
                  <c:v>22.042457444727059</c:v>
                </c:pt>
                <c:pt idx="1246">
                  <c:v>25.32634730538922</c:v>
                </c:pt>
                <c:pt idx="1247">
                  <c:v>21.360075015628254</c:v>
                </c:pt>
                <c:pt idx="1248">
                  <c:v>24.115418894830661</c:v>
                </c:pt>
                <c:pt idx="1249">
                  <c:v>20.415703843433153</c:v>
                </c:pt>
                <c:pt idx="1250">
                  <c:v>22.658173562058526</c:v>
                </c:pt>
                <c:pt idx="1251">
                  <c:v>13.586522911051214</c:v>
                </c:pt>
                <c:pt idx="1252">
                  <c:v>9.4429388738331834</c:v>
                </c:pt>
                <c:pt idx="1253">
                  <c:v>5.8903333333333334</c:v>
                </c:pt>
                <c:pt idx="1254">
                  <c:v>3.4311926605504586</c:v>
                </c:pt>
                <c:pt idx="1255">
                  <c:v>2.0556227327690446</c:v>
                </c:pt>
                <c:pt idx="1256">
                  <c:v>3.7929120409906063</c:v>
                </c:pt>
                <c:pt idx="1257">
                  <c:v>4.9147826086956519</c:v>
                </c:pt>
                <c:pt idx="1258">
                  <c:v>6.2417102966841185</c:v>
                </c:pt>
                <c:pt idx="1259">
                  <c:v>8.8753246753246753</c:v>
                </c:pt>
                <c:pt idx="1260">
                  <c:v>10.106202209005946</c:v>
                </c:pt>
                <c:pt idx="1261">
                  <c:v>13.986588432523051</c:v>
                </c:pt>
                <c:pt idx="1262">
                  <c:v>8.524536082474226</c:v>
                </c:pt>
                <c:pt idx="1263">
                  <c:v>9.0490155006284034</c:v>
                </c:pt>
                <c:pt idx="1264">
                  <c:v>7.6005143591941708</c:v>
                </c:pt>
                <c:pt idx="1265">
                  <c:v>9.395604395604396</c:v>
                </c:pt>
                <c:pt idx="1266">
                  <c:v>10.46569741026806</c:v>
                </c:pt>
                <c:pt idx="1267">
                  <c:v>10.293732460243218</c:v>
                </c:pt>
                <c:pt idx="1268">
                  <c:v>9.8945349952061363</c:v>
                </c:pt>
                <c:pt idx="1269">
                  <c:v>12.799602187966187</c:v>
                </c:pt>
                <c:pt idx="1270">
                  <c:v>13.727780599288979</c:v>
                </c:pt>
                <c:pt idx="1271">
                  <c:v>16.690052356020942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82112"/>
        <c:axId val="89858816"/>
      </c:scatterChart>
      <c:valAx>
        <c:axId val="87082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858816"/>
        <c:crosses val="autoZero"/>
        <c:crossBetween val="midCat"/>
      </c:valAx>
      <c:valAx>
        <c:axId val="8985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082112"/>
        <c:crosses val="autoZero"/>
        <c:crossBetween val="midCat"/>
      </c:valAx>
    </c:plotArea>
    <c:legend>
      <c:legendPos val="r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Original</c:v>
          </c:tx>
          <c:marker>
            <c:symbol val="none"/>
          </c:marker>
          <c:xVal>
            <c:numRef>
              <c:f>Averages!$BD$4:$BD$12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xVal>
          <c:yVal>
            <c:numRef>
              <c:f>Averages!$BE$4:$BE$12</c:f>
              <c:numCache>
                <c:formatCode>0.00</c:formatCode>
                <c:ptCount val="9"/>
                <c:pt idx="0" formatCode="General">
                  <c:v>1</c:v>
                </c:pt>
                <c:pt idx="1">
                  <c:v>0.8883318140382862</c:v>
                </c:pt>
                <c:pt idx="2">
                  <c:v>1.0016895969104513</c:v>
                </c:pt>
                <c:pt idx="3">
                  <c:v>1.1120939208747971</c:v>
                </c:pt>
                <c:pt idx="4">
                  <c:v>1.1254253197231021</c:v>
                </c:pt>
                <c:pt idx="5">
                  <c:v>1.0328724475780611</c:v>
                </c:pt>
                <c:pt idx="6">
                  <c:v>1.2535478485241531</c:v>
                </c:pt>
                <c:pt idx="7">
                  <c:v>1.4439422473320564</c:v>
                </c:pt>
                <c:pt idx="8">
                  <c:v>1.1497392964676507</c:v>
                </c:pt>
              </c:numCache>
            </c:numRef>
          </c:yVal>
          <c:smooth val="1"/>
        </c:ser>
        <c:ser>
          <c:idx val="1"/>
          <c:order val="1"/>
          <c:tx>
            <c:v>Modified</c:v>
          </c:tx>
          <c:marker>
            <c:symbol val="none"/>
          </c:marker>
          <c:xVal>
            <c:numRef>
              <c:f>Averages!$BD$4:$BD$12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xVal>
          <c:yVal>
            <c:numRef>
              <c:f>Averages!$BF$4:$BF$12</c:f>
              <c:numCache>
                <c:formatCode>0.00</c:formatCode>
                <c:ptCount val="9"/>
                <c:pt idx="0" formatCode="General">
                  <c:v>1</c:v>
                </c:pt>
                <c:pt idx="1">
                  <c:v>0.97812082276061496</c:v>
                </c:pt>
                <c:pt idx="2">
                  <c:v>0.99252489610483274</c:v>
                </c:pt>
                <c:pt idx="3">
                  <c:v>1.0041954610165251</c:v>
                </c:pt>
                <c:pt idx="4">
                  <c:v>1.0047387571806943</c:v>
                </c:pt>
                <c:pt idx="5">
                  <c:v>1.0041070015401865</c:v>
                </c:pt>
                <c:pt idx="6">
                  <c:v>0.98841262986597145</c:v>
                </c:pt>
                <c:pt idx="7">
                  <c:v>1.0040482490797045</c:v>
                </c:pt>
                <c:pt idx="8">
                  <c:v>0.97094907603084235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83136"/>
        <c:axId val="149958016"/>
      </c:scatterChart>
      <c:valAx>
        <c:axId val="15148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958016"/>
        <c:crosses val="autoZero"/>
        <c:crossBetween val="midCat"/>
      </c:valAx>
      <c:valAx>
        <c:axId val="149958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Logins / Total Expected Logins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483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3</xdr:row>
      <xdr:rowOff>0</xdr:rowOff>
    </xdr:from>
    <xdr:to>
      <xdr:col>16</xdr:col>
      <xdr:colOff>395288</xdr:colOff>
      <xdr:row>25</xdr:row>
      <xdr:rowOff>100013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271462</xdr:colOff>
      <xdr:row>12</xdr:row>
      <xdr:rowOff>119062</xdr:rowOff>
    </xdr:from>
    <xdr:to>
      <xdr:col>60</xdr:col>
      <xdr:colOff>576262</xdr:colOff>
      <xdr:row>27</xdr:row>
      <xdr:rowOff>4762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6745"/>
  <sheetViews>
    <sheetView workbookViewId="0">
      <selection activeCell="A2" sqref="A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8" x14ac:dyDescent="0.25">
      <c r="A2" t="s">
        <v>17</v>
      </c>
      <c r="B2">
        <v>287</v>
      </c>
      <c r="C2">
        <v>31</v>
      </c>
      <c r="D2">
        <v>268</v>
      </c>
      <c r="E2">
        <v>12</v>
      </c>
      <c r="F2" t="s">
        <v>18</v>
      </c>
      <c r="G2" t="s">
        <v>19</v>
      </c>
      <c r="H2">
        <v>2012</v>
      </c>
      <c r="I2">
        <v>3</v>
      </c>
      <c r="J2">
        <v>9</v>
      </c>
      <c r="K2">
        <v>0</v>
      </c>
      <c r="L2">
        <v>4</v>
      </c>
      <c r="M2">
        <v>2012</v>
      </c>
      <c r="N2">
        <v>3</v>
      </c>
      <c r="O2">
        <v>2</v>
      </c>
      <c r="P2">
        <v>0</v>
      </c>
      <c r="Q2">
        <v>4</v>
      </c>
      <c r="R2" t="s">
        <v>20</v>
      </c>
    </row>
    <row r="3" spans="1:18" hidden="1" x14ac:dyDescent="0.25">
      <c r="A3" t="s">
        <v>21</v>
      </c>
      <c r="B3">
        <v>287</v>
      </c>
      <c r="C3">
        <v>31</v>
      </c>
      <c r="D3">
        <v>268</v>
      </c>
      <c r="E3">
        <v>12</v>
      </c>
      <c r="F3" t="s">
        <v>18</v>
      </c>
      <c r="G3" t="s">
        <v>22</v>
      </c>
      <c r="H3">
        <v>2012</v>
      </c>
      <c r="I3">
        <v>3</v>
      </c>
      <c r="J3">
        <v>9</v>
      </c>
      <c r="K3">
        <v>0</v>
      </c>
      <c r="L3">
        <v>4</v>
      </c>
      <c r="M3" t="s">
        <v>20</v>
      </c>
    </row>
    <row r="4" spans="1:18" x14ac:dyDescent="0.25">
      <c r="A4" t="s">
        <v>17</v>
      </c>
      <c r="B4">
        <v>301</v>
      </c>
      <c r="C4">
        <v>16</v>
      </c>
      <c r="D4">
        <v>249</v>
      </c>
      <c r="E4">
        <v>24</v>
      </c>
      <c r="F4" t="s">
        <v>23</v>
      </c>
      <c r="G4" t="s">
        <v>24</v>
      </c>
      <c r="H4">
        <v>2012</v>
      </c>
      <c r="I4">
        <v>3</v>
      </c>
      <c r="J4">
        <v>9</v>
      </c>
      <c r="K4">
        <v>1</v>
      </c>
      <c r="L4">
        <v>4</v>
      </c>
      <c r="M4">
        <v>2012</v>
      </c>
      <c r="N4">
        <v>3</v>
      </c>
      <c r="O4">
        <v>2</v>
      </c>
      <c r="P4">
        <v>1</v>
      </c>
      <c r="Q4">
        <v>4</v>
      </c>
      <c r="R4" t="s">
        <v>20</v>
      </c>
    </row>
    <row r="5" spans="1:18" hidden="1" x14ac:dyDescent="0.25">
      <c r="A5" t="s">
        <v>21</v>
      </c>
      <c r="B5">
        <v>301</v>
      </c>
      <c r="C5">
        <v>16</v>
      </c>
      <c r="D5">
        <v>249</v>
      </c>
      <c r="E5">
        <v>24</v>
      </c>
      <c r="F5" t="s">
        <v>23</v>
      </c>
      <c r="G5" t="s">
        <v>22</v>
      </c>
      <c r="H5">
        <v>2012</v>
      </c>
      <c r="I5">
        <v>3</v>
      </c>
      <c r="J5">
        <v>9</v>
      </c>
      <c r="K5">
        <v>1</v>
      </c>
      <c r="L5">
        <v>4</v>
      </c>
      <c r="M5" t="s">
        <v>20</v>
      </c>
    </row>
    <row r="6" spans="1:18" x14ac:dyDescent="0.25">
      <c r="A6" t="s">
        <v>17</v>
      </c>
      <c r="B6">
        <v>292</v>
      </c>
      <c r="C6">
        <v>28</v>
      </c>
      <c r="D6">
        <v>255</v>
      </c>
      <c r="E6">
        <v>25</v>
      </c>
      <c r="F6" t="s">
        <v>25</v>
      </c>
      <c r="G6" t="s">
        <v>26</v>
      </c>
      <c r="H6">
        <v>2012</v>
      </c>
      <c r="I6">
        <v>3</v>
      </c>
      <c r="J6">
        <v>9</v>
      </c>
      <c r="K6">
        <v>2</v>
      </c>
      <c r="L6">
        <v>4</v>
      </c>
      <c r="M6">
        <v>2012</v>
      </c>
      <c r="N6">
        <v>3</v>
      </c>
      <c r="O6">
        <v>2</v>
      </c>
      <c r="P6">
        <v>2</v>
      </c>
      <c r="Q6">
        <v>4</v>
      </c>
      <c r="R6" t="s">
        <v>20</v>
      </c>
    </row>
    <row r="7" spans="1:18" hidden="1" x14ac:dyDescent="0.25">
      <c r="A7" t="s">
        <v>21</v>
      </c>
      <c r="B7">
        <v>292</v>
      </c>
      <c r="C7">
        <v>28</v>
      </c>
      <c r="D7">
        <v>255</v>
      </c>
      <c r="E7">
        <v>25</v>
      </c>
      <c r="F7" t="s">
        <v>25</v>
      </c>
      <c r="G7" t="s">
        <v>22</v>
      </c>
      <c r="H7">
        <v>2012</v>
      </c>
      <c r="I7">
        <v>3</v>
      </c>
      <c r="J7">
        <v>9</v>
      </c>
      <c r="K7">
        <v>2</v>
      </c>
      <c r="L7">
        <v>4</v>
      </c>
      <c r="M7" t="s">
        <v>20</v>
      </c>
    </row>
    <row r="8" spans="1:18" x14ac:dyDescent="0.25">
      <c r="A8" t="s">
        <v>17</v>
      </c>
      <c r="B8">
        <v>297</v>
      </c>
      <c r="C8">
        <v>23</v>
      </c>
      <c r="D8">
        <v>243</v>
      </c>
      <c r="E8">
        <v>19</v>
      </c>
      <c r="F8" t="s">
        <v>27</v>
      </c>
      <c r="G8" t="s">
        <v>28</v>
      </c>
      <c r="H8">
        <v>2012</v>
      </c>
      <c r="I8">
        <v>3</v>
      </c>
      <c r="J8">
        <v>9</v>
      </c>
      <c r="K8">
        <v>3</v>
      </c>
      <c r="L8">
        <v>4</v>
      </c>
      <c r="M8">
        <v>2012</v>
      </c>
      <c r="N8">
        <v>3</v>
      </c>
      <c r="O8">
        <v>2</v>
      </c>
      <c r="P8">
        <v>3</v>
      </c>
      <c r="Q8">
        <v>4</v>
      </c>
      <c r="R8" t="s">
        <v>20</v>
      </c>
    </row>
    <row r="9" spans="1:18" hidden="1" x14ac:dyDescent="0.25">
      <c r="A9" t="s">
        <v>21</v>
      </c>
      <c r="B9">
        <v>297</v>
      </c>
      <c r="C9">
        <v>23</v>
      </c>
      <c r="D9">
        <v>243</v>
      </c>
      <c r="E9">
        <v>19</v>
      </c>
      <c r="F9" t="s">
        <v>27</v>
      </c>
      <c r="G9" t="s">
        <v>22</v>
      </c>
      <c r="H9">
        <v>2012</v>
      </c>
      <c r="I9">
        <v>3</v>
      </c>
      <c r="J9">
        <v>9</v>
      </c>
      <c r="K9">
        <v>3</v>
      </c>
      <c r="L9">
        <v>4</v>
      </c>
      <c r="M9" t="s">
        <v>20</v>
      </c>
    </row>
    <row r="10" spans="1:18" x14ac:dyDescent="0.25">
      <c r="A10" t="s">
        <v>17</v>
      </c>
      <c r="B10">
        <v>293</v>
      </c>
      <c r="C10">
        <v>28</v>
      </c>
      <c r="D10">
        <v>239</v>
      </c>
      <c r="E10">
        <v>26</v>
      </c>
      <c r="F10" t="s">
        <v>29</v>
      </c>
      <c r="G10" t="s">
        <v>30</v>
      </c>
      <c r="H10">
        <v>2012</v>
      </c>
      <c r="I10">
        <v>3</v>
      </c>
      <c r="J10">
        <v>9</v>
      </c>
      <c r="K10">
        <v>4</v>
      </c>
      <c r="L10">
        <v>4</v>
      </c>
      <c r="M10">
        <v>2012</v>
      </c>
      <c r="N10">
        <v>3</v>
      </c>
      <c r="O10">
        <v>2</v>
      </c>
      <c r="P10">
        <v>4</v>
      </c>
      <c r="Q10">
        <v>4</v>
      </c>
      <c r="R10" t="s">
        <v>20</v>
      </c>
    </row>
    <row r="11" spans="1:18" hidden="1" x14ac:dyDescent="0.25">
      <c r="A11" t="s">
        <v>21</v>
      </c>
      <c r="B11">
        <v>293</v>
      </c>
      <c r="C11">
        <v>28</v>
      </c>
      <c r="D11">
        <v>239</v>
      </c>
      <c r="E11">
        <v>26</v>
      </c>
      <c r="F11" t="s">
        <v>29</v>
      </c>
      <c r="G11" t="s">
        <v>22</v>
      </c>
      <c r="H11">
        <v>2012</v>
      </c>
      <c r="I11">
        <v>3</v>
      </c>
      <c r="J11">
        <v>9</v>
      </c>
      <c r="K11">
        <v>4</v>
      </c>
      <c r="L11">
        <v>4</v>
      </c>
      <c r="M11" t="s">
        <v>20</v>
      </c>
    </row>
    <row r="12" spans="1:18" x14ac:dyDescent="0.25">
      <c r="A12" t="s">
        <v>17</v>
      </c>
      <c r="B12">
        <v>300</v>
      </c>
      <c r="C12">
        <v>12</v>
      </c>
      <c r="D12">
        <v>251</v>
      </c>
      <c r="E12">
        <v>16</v>
      </c>
      <c r="F12" t="s">
        <v>31</v>
      </c>
      <c r="G12" t="s">
        <v>32</v>
      </c>
      <c r="H12">
        <v>2012</v>
      </c>
      <c r="I12">
        <v>3</v>
      </c>
      <c r="J12">
        <v>9</v>
      </c>
      <c r="K12">
        <v>5</v>
      </c>
      <c r="L12">
        <v>4</v>
      </c>
      <c r="M12">
        <v>2012</v>
      </c>
      <c r="N12">
        <v>3</v>
      </c>
      <c r="O12">
        <v>2</v>
      </c>
      <c r="P12">
        <v>5</v>
      </c>
      <c r="Q12">
        <v>4</v>
      </c>
      <c r="R12" t="s">
        <v>20</v>
      </c>
    </row>
    <row r="13" spans="1:18" hidden="1" x14ac:dyDescent="0.25">
      <c r="A13" t="s">
        <v>21</v>
      </c>
      <c r="B13">
        <v>300</v>
      </c>
      <c r="C13">
        <v>12</v>
      </c>
      <c r="D13">
        <v>251</v>
      </c>
      <c r="E13">
        <v>16</v>
      </c>
      <c r="F13" t="s">
        <v>31</v>
      </c>
      <c r="G13" t="s">
        <v>22</v>
      </c>
      <c r="H13">
        <v>2012</v>
      </c>
      <c r="I13">
        <v>3</v>
      </c>
      <c r="J13">
        <v>9</v>
      </c>
      <c r="K13">
        <v>5</v>
      </c>
      <c r="L13">
        <v>4</v>
      </c>
      <c r="M13" t="s">
        <v>20</v>
      </c>
    </row>
    <row r="14" spans="1:18" x14ac:dyDescent="0.25">
      <c r="A14" t="s">
        <v>17</v>
      </c>
      <c r="B14">
        <v>304</v>
      </c>
      <c r="C14">
        <v>10</v>
      </c>
      <c r="D14">
        <v>259</v>
      </c>
      <c r="E14">
        <v>17</v>
      </c>
      <c r="F14" t="s">
        <v>33</v>
      </c>
      <c r="G14" t="s">
        <v>34</v>
      </c>
      <c r="H14">
        <v>2012</v>
      </c>
      <c r="I14">
        <v>3</v>
      </c>
      <c r="J14">
        <v>9</v>
      </c>
      <c r="K14">
        <v>6</v>
      </c>
      <c r="L14">
        <v>4</v>
      </c>
      <c r="M14">
        <v>2012</v>
      </c>
      <c r="N14">
        <v>3</v>
      </c>
      <c r="O14">
        <v>2</v>
      </c>
      <c r="P14">
        <v>6</v>
      </c>
      <c r="Q14">
        <v>4</v>
      </c>
      <c r="R14" t="s">
        <v>20</v>
      </c>
    </row>
    <row r="15" spans="1:18" hidden="1" x14ac:dyDescent="0.25">
      <c r="A15" t="s">
        <v>21</v>
      </c>
      <c r="B15">
        <v>304</v>
      </c>
      <c r="C15">
        <v>10</v>
      </c>
      <c r="D15">
        <v>259</v>
      </c>
      <c r="E15">
        <v>17</v>
      </c>
      <c r="F15" t="s">
        <v>33</v>
      </c>
      <c r="G15" t="s">
        <v>22</v>
      </c>
      <c r="H15">
        <v>2012</v>
      </c>
      <c r="I15">
        <v>3</v>
      </c>
      <c r="J15">
        <v>9</v>
      </c>
      <c r="K15">
        <v>6</v>
      </c>
      <c r="L15">
        <v>4</v>
      </c>
      <c r="M15" t="s">
        <v>20</v>
      </c>
    </row>
    <row r="16" spans="1:18" x14ac:dyDescent="0.25">
      <c r="A16" t="s">
        <v>17</v>
      </c>
      <c r="B16">
        <v>309</v>
      </c>
      <c r="C16">
        <v>3</v>
      </c>
      <c r="D16">
        <v>274</v>
      </c>
      <c r="E16">
        <v>5</v>
      </c>
      <c r="F16" t="s">
        <v>35</v>
      </c>
      <c r="G16" t="s">
        <v>36</v>
      </c>
      <c r="H16">
        <v>2012</v>
      </c>
      <c r="I16">
        <v>3</v>
      </c>
      <c r="J16">
        <v>9</v>
      </c>
      <c r="K16">
        <v>7</v>
      </c>
      <c r="L16">
        <v>4</v>
      </c>
      <c r="M16">
        <v>2012</v>
      </c>
      <c r="N16">
        <v>3</v>
      </c>
      <c r="O16">
        <v>2</v>
      </c>
      <c r="P16">
        <v>7</v>
      </c>
      <c r="Q16">
        <v>4</v>
      </c>
      <c r="R16" t="s">
        <v>20</v>
      </c>
    </row>
    <row r="17" spans="1:18" hidden="1" x14ac:dyDescent="0.25">
      <c r="A17" t="s">
        <v>21</v>
      </c>
      <c r="B17">
        <v>309</v>
      </c>
      <c r="C17">
        <v>3</v>
      </c>
      <c r="D17">
        <v>274</v>
      </c>
      <c r="E17">
        <v>5</v>
      </c>
      <c r="F17" t="s">
        <v>35</v>
      </c>
      <c r="G17" t="s">
        <v>22</v>
      </c>
      <c r="H17">
        <v>2012</v>
      </c>
      <c r="I17">
        <v>3</v>
      </c>
      <c r="J17">
        <v>9</v>
      </c>
      <c r="K17">
        <v>7</v>
      </c>
      <c r="L17">
        <v>4</v>
      </c>
      <c r="M17" t="s">
        <v>20</v>
      </c>
    </row>
    <row r="18" spans="1:18" x14ac:dyDescent="0.25">
      <c r="A18" t="s">
        <v>17</v>
      </c>
      <c r="B18">
        <v>308</v>
      </c>
      <c r="C18">
        <v>2</v>
      </c>
      <c r="D18">
        <v>277</v>
      </c>
      <c r="E18">
        <v>2</v>
      </c>
      <c r="F18" t="s">
        <v>37</v>
      </c>
      <c r="G18" t="s">
        <v>38</v>
      </c>
      <c r="H18">
        <v>2012</v>
      </c>
      <c r="I18">
        <v>3</v>
      </c>
      <c r="J18">
        <v>9</v>
      </c>
      <c r="K18">
        <v>8</v>
      </c>
      <c r="L18">
        <v>4</v>
      </c>
      <c r="M18">
        <v>2012</v>
      </c>
      <c r="N18">
        <v>3</v>
      </c>
      <c r="O18">
        <v>2</v>
      </c>
      <c r="P18">
        <v>8</v>
      </c>
      <c r="Q18">
        <v>4</v>
      </c>
      <c r="R18" t="s">
        <v>20</v>
      </c>
    </row>
    <row r="19" spans="1:18" hidden="1" x14ac:dyDescent="0.25">
      <c r="A19" t="s">
        <v>21</v>
      </c>
      <c r="B19">
        <v>308</v>
      </c>
      <c r="C19">
        <v>2</v>
      </c>
      <c r="D19">
        <v>277</v>
      </c>
      <c r="E19">
        <v>2</v>
      </c>
      <c r="F19" t="s">
        <v>37</v>
      </c>
      <c r="G19" t="s">
        <v>22</v>
      </c>
      <c r="H19">
        <v>2012</v>
      </c>
      <c r="I19">
        <v>3</v>
      </c>
      <c r="J19">
        <v>9</v>
      </c>
      <c r="K19">
        <v>8</v>
      </c>
      <c r="L19">
        <v>4</v>
      </c>
      <c r="M19" t="s">
        <v>20</v>
      </c>
    </row>
    <row r="20" spans="1:18" x14ac:dyDescent="0.25">
      <c r="A20" t="s">
        <v>17</v>
      </c>
      <c r="B20">
        <v>309</v>
      </c>
      <c r="C20">
        <v>6</v>
      </c>
      <c r="D20">
        <v>278</v>
      </c>
      <c r="E20">
        <v>1</v>
      </c>
      <c r="F20" t="s">
        <v>39</v>
      </c>
      <c r="G20" t="s">
        <v>40</v>
      </c>
      <c r="H20">
        <v>2012</v>
      </c>
      <c r="I20">
        <v>3</v>
      </c>
      <c r="J20">
        <v>9</v>
      </c>
      <c r="K20">
        <v>9</v>
      </c>
      <c r="L20">
        <v>4</v>
      </c>
      <c r="M20">
        <v>2012</v>
      </c>
      <c r="N20">
        <v>3</v>
      </c>
      <c r="O20">
        <v>2</v>
      </c>
      <c r="P20">
        <v>9</v>
      </c>
      <c r="Q20">
        <v>4</v>
      </c>
      <c r="R20" t="s">
        <v>20</v>
      </c>
    </row>
    <row r="21" spans="1:18" hidden="1" x14ac:dyDescent="0.25">
      <c r="A21" t="s">
        <v>21</v>
      </c>
      <c r="B21">
        <v>309</v>
      </c>
      <c r="C21">
        <v>6</v>
      </c>
      <c r="D21">
        <v>278</v>
      </c>
      <c r="E21">
        <v>1</v>
      </c>
      <c r="F21" t="s">
        <v>39</v>
      </c>
      <c r="G21" t="s">
        <v>22</v>
      </c>
      <c r="H21">
        <v>2012</v>
      </c>
      <c r="I21">
        <v>3</v>
      </c>
      <c r="J21">
        <v>9</v>
      </c>
      <c r="K21">
        <v>9</v>
      </c>
      <c r="L21">
        <v>4</v>
      </c>
      <c r="M21" t="s">
        <v>20</v>
      </c>
    </row>
    <row r="22" spans="1:18" x14ac:dyDescent="0.25">
      <c r="A22" t="s">
        <v>17</v>
      </c>
      <c r="B22">
        <v>313</v>
      </c>
      <c r="C22">
        <v>6</v>
      </c>
      <c r="D22">
        <v>277</v>
      </c>
      <c r="E22">
        <v>4</v>
      </c>
      <c r="F22" t="s">
        <v>41</v>
      </c>
      <c r="G22" t="s">
        <v>42</v>
      </c>
      <c r="H22">
        <v>2012</v>
      </c>
      <c r="I22">
        <v>3</v>
      </c>
      <c r="J22">
        <v>9</v>
      </c>
      <c r="K22">
        <v>10</v>
      </c>
      <c r="L22">
        <v>4</v>
      </c>
      <c r="M22">
        <v>2012</v>
      </c>
      <c r="N22">
        <v>3</v>
      </c>
      <c r="O22">
        <v>2</v>
      </c>
      <c r="P22">
        <v>10</v>
      </c>
      <c r="Q22">
        <v>4</v>
      </c>
      <c r="R22" t="s">
        <v>20</v>
      </c>
    </row>
    <row r="23" spans="1:18" hidden="1" x14ac:dyDescent="0.25">
      <c r="A23" t="s">
        <v>21</v>
      </c>
      <c r="B23">
        <v>313</v>
      </c>
      <c r="C23">
        <v>6</v>
      </c>
      <c r="D23">
        <v>277</v>
      </c>
      <c r="E23">
        <v>4</v>
      </c>
      <c r="F23" t="s">
        <v>41</v>
      </c>
      <c r="G23" t="s">
        <v>22</v>
      </c>
      <c r="H23">
        <v>2012</v>
      </c>
      <c r="I23">
        <v>3</v>
      </c>
      <c r="J23">
        <v>9</v>
      </c>
      <c r="K23">
        <v>10</v>
      </c>
      <c r="L23">
        <v>4</v>
      </c>
      <c r="M23" t="s">
        <v>20</v>
      </c>
    </row>
    <row r="24" spans="1:18" x14ac:dyDescent="0.25">
      <c r="A24" t="s">
        <v>17</v>
      </c>
      <c r="B24">
        <v>315</v>
      </c>
      <c r="C24">
        <v>5</v>
      </c>
      <c r="D24">
        <v>275</v>
      </c>
      <c r="E24">
        <v>8</v>
      </c>
      <c r="F24" t="s">
        <v>43</v>
      </c>
      <c r="G24" t="s">
        <v>44</v>
      </c>
      <c r="H24">
        <v>2012</v>
      </c>
      <c r="I24">
        <v>3</v>
      </c>
      <c r="J24">
        <v>9</v>
      </c>
      <c r="K24">
        <v>11</v>
      </c>
      <c r="L24">
        <v>4</v>
      </c>
      <c r="M24">
        <v>2012</v>
      </c>
      <c r="N24">
        <v>3</v>
      </c>
      <c r="O24">
        <v>2</v>
      </c>
      <c r="P24">
        <v>11</v>
      </c>
      <c r="Q24">
        <v>4</v>
      </c>
      <c r="R24" t="s">
        <v>20</v>
      </c>
    </row>
    <row r="25" spans="1:18" hidden="1" x14ac:dyDescent="0.25">
      <c r="A25" t="s">
        <v>21</v>
      </c>
      <c r="B25">
        <v>315</v>
      </c>
      <c r="C25">
        <v>5</v>
      </c>
      <c r="D25">
        <v>275</v>
      </c>
      <c r="E25">
        <v>8</v>
      </c>
      <c r="F25" t="s">
        <v>43</v>
      </c>
      <c r="G25" t="s">
        <v>22</v>
      </c>
      <c r="H25">
        <v>2012</v>
      </c>
      <c r="I25">
        <v>3</v>
      </c>
      <c r="J25">
        <v>9</v>
      </c>
      <c r="K25">
        <v>11</v>
      </c>
      <c r="L25">
        <v>4</v>
      </c>
      <c r="M25" t="s">
        <v>20</v>
      </c>
    </row>
    <row r="26" spans="1:18" x14ac:dyDescent="0.25">
      <c r="A26" t="s">
        <v>17</v>
      </c>
      <c r="B26">
        <v>311</v>
      </c>
      <c r="C26">
        <v>5</v>
      </c>
      <c r="D26">
        <v>276</v>
      </c>
      <c r="E26">
        <v>8</v>
      </c>
      <c r="F26" t="s">
        <v>45</v>
      </c>
      <c r="G26" t="s">
        <v>46</v>
      </c>
      <c r="H26">
        <v>2012</v>
      </c>
      <c r="I26">
        <v>3</v>
      </c>
      <c r="J26">
        <v>9</v>
      </c>
      <c r="K26">
        <v>12</v>
      </c>
      <c r="L26">
        <v>4</v>
      </c>
      <c r="M26">
        <v>2012</v>
      </c>
      <c r="N26">
        <v>3</v>
      </c>
      <c r="O26">
        <v>2</v>
      </c>
      <c r="P26">
        <v>12</v>
      </c>
      <c r="Q26">
        <v>4</v>
      </c>
      <c r="R26" t="s">
        <v>20</v>
      </c>
    </row>
    <row r="27" spans="1:18" hidden="1" x14ac:dyDescent="0.25">
      <c r="A27" t="s">
        <v>21</v>
      </c>
      <c r="B27">
        <v>311</v>
      </c>
      <c r="C27">
        <v>5</v>
      </c>
      <c r="D27">
        <v>276</v>
      </c>
      <c r="E27">
        <v>8</v>
      </c>
      <c r="F27" t="s">
        <v>45</v>
      </c>
      <c r="G27" t="s">
        <v>22</v>
      </c>
      <c r="H27">
        <v>2012</v>
      </c>
      <c r="I27">
        <v>3</v>
      </c>
      <c r="J27">
        <v>9</v>
      </c>
      <c r="K27">
        <v>12</v>
      </c>
      <c r="L27">
        <v>4</v>
      </c>
      <c r="M27" t="s">
        <v>20</v>
      </c>
    </row>
    <row r="28" spans="1:18" x14ac:dyDescent="0.25">
      <c r="A28" t="s">
        <v>17</v>
      </c>
      <c r="B28">
        <v>309</v>
      </c>
      <c r="C28">
        <v>8</v>
      </c>
      <c r="D28">
        <v>277</v>
      </c>
      <c r="E28">
        <v>16</v>
      </c>
      <c r="F28" t="s">
        <v>47</v>
      </c>
      <c r="G28" t="s">
        <v>48</v>
      </c>
      <c r="H28">
        <v>2012</v>
      </c>
      <c r="I28">
        <v>3</v>
      </c>
      <c r="J28">
        <v>9</v>
      </c>
      <c r="K28">
        <v>13</v>
      </c>
      <c r="L28">
        <v>4</v>
      </c>
      <c r="M28">
        <v>2012</v>
      </c>
      <c r="N28">
        <v>3</v>
      </c>
      <c r="O28">
        <v>2</v>
      </c>
      <c r="P28">
        <v>13</v>
      </c>
      <c r="Q28">
        <v>4</v>
      </c>
      <c r="R28" t="s">
        <v>20</v>
      </c>
    </row>
    <row r="29" spans="1:18" hidden="1" x14ac:dyDescent="0.25">
      <c r="A29" t="s">
        <v>21</v>
      </c>
      <c r="B29">
        <v>309</v>
      </c>
      <c r="C29">
        <v>8</v>
      </c>
      <c r="D29">
        <v>277</v>
      </c>
      <c r="E29">
        <v>16</v>
      </c>
      <c r="F29" t="s">
        <v>47</v>
      </c>
      <c r="G29" t="s">
        <v>22</v>
      </c>
      <c r="H29">
        <v>2012</v>
      </c>
      <c r="I29">
        <v>3</v>
      </c>
      <c r="J29">
        <v>9</v>
      </c>
      <c r="K29">
        <v>13</v>
      </c>
      <c r="L29">
        <v>4</v>
      </c>
      <c r="M29" t="s">
        <v>20</v>
      </c>
    </row>
    <row r="30" spans="1:18" x14ac:dyDescent="0.25">
      <c r="A30" t="s">
        <v>17</v>
      </c>
      <c r="B30">
        <v>304</v>
      </c>
      <c r="C30">
        <v>13</v>
      </c>
      <c r="D30">
        <v>285</v>
      </c>
      <c r="E30">
        <v>11</v>
      </c>
      <c r="F30" t="s">
        <v>49</v>
      </c>
      <c r="G30" t="s">
        <v>50</v>
      </c>
      <c r="H30">
        <v>2012</v>
      </c>
      <c r="I30">
        <v>3</v>
      </c>
      <c r="J30">
        <v>9</v>
      </c>
      <c r="K30">
        <v>14</v>
      </c>
      <c r="L30">
        <v>4</v>
      </c>
      <c r="M30">
        <v>2012</v>
      </c>
      <c r="N30">
        <v>3</v>
      </c>
      <c r="O30">
        <v>2</v>
      </c>
      <c r="P30">
        <v>14</v>
      </c>
      <c r="Q30">
        <v>4</v>
      </c>
      <c r="R30" t="s">
        <v>20</v>
      </c>
    </row>
    <row r="31" spans="1:18" hidden="1" x14ac:dyDescent="0.25">
      <c r="A31" t="s">
        <v>21</v>
      </c>
      <c r="B31">
        <v>304</v>
      </c>
      <c r="C31">
        <v>13</v>
      </c>
      <c r="D31">
        <v>285</v>
      </c>
      <c r="E31">
        <v>11</v>
      </c>
      <c r="F31" t="s">
        <v>49</v>
      </c>
      <c r="G31" t="s">
        <v>22</v>
      </c>
      <c r="H31">
        <v>2012</v>
      </c>
      <c r="I31">
        <v>3</v>
      </c>
      <c r="J31">
        <v>9</v>
      </c>
      <c r="K31">
        <v>14</v>
      </c>
      <c r="L31">
        <v>4</v>
      </c>
      <c r="M31" t="s">
        <v>20</v>
      </c>
    </row>
    <row r="32" spans="1:18" x14ac:dyDescent="0.25">
      <c r="A32" t="s">
        <v>17</v>
      </c>
      <c r="B32">
        <v>310</v>
      </c>
      <c r="C32">
        <v>14</v>
      </c>
      <c r="D32">
        <v>289</v>
      </c>
      <c r="E32">
        <v>4</v>
      </c>
      <c r="F32" t="s">
        <v>51</v>
      </c>
      <c r="G32" t="s">
        <v>52</v>
      </c>
      <c r="H32">
        <v>2012</v>
      </c>
      <c r="I32">
        <v>3</v>
      </c>
      <c r="J32">
        <v>9</v>
      </c>
      <c r="K32">
        <v>15</v>
      </c>
      <c r="L32">
        <v>4</v>
      </c>
      <c r="M32">
        <v>2012</v>
      </c>
      <c r="N32">
        <v>3</v>
      </c>
      <c r="O32">
        <v>2</v>
      </c>
      <c r="P32">
        <v>15</v>
      </c>
      <c r="Q32">
        <v>4</v>
      </c>
      <c r="R32" t="s">
        <v>20</v>
      </c>
    </row>
    <row r="33" spans="1:18" hidden="1" x14ac:dyDescent="0.25">
      <c r="A33" t="s">
        <v>21</v>
      </c>
      <c r="B33">
        <v>310</v>
      </c>
      <c r="C33">
        <v>14</v>
      </c>
      <c r="D33">
        <v>289</v>
      </c>
      <c r="E33">
        <v>4</v>
      </c>
      <c r="F33" t="s">
        <v>51</v>
      </c>
      <c r="G33" t="s">
        <v>22</v>
      </c>
      <c r="H33">
        <v>2012</v>
      </c>
      <c r="I33">
        <v>3</v>
      </c>
      <c r="J33">
        <v>9</v>
      </c>
      <c r="K33">
        <v>15</v>
      </c>
      <c r="L33">
        <v>4</v>
      </c>
      <c r="M33" t="s">
        <v>20</v>
      </c>
    </row>
    <row r="34" spans="1:18" x14ac:dyDescent="0.25">
      <c r="A34" t="s">
        <v>17</v>
      </c>
      <c r="B34">
        <v>317</v>
      </c>
      <c r="C34">
        <v>4</v>
      </c>
      <c r="D34">
        <v>281</v>
      </c>
      <c r="E34">
        <v>6</v>
      </c>
      <c r="F34" t="s">
        <v>53</v>
      </c>
      <c r="G34" t="s">
        <v>54</v>
      </c>
      <c r="H34">
        <v>2012</v>
      </c>
      <c r="I34">
        <v>3</v>
      </c>
      <c r="J34">
        <v>9</v>
      </c>
      <c r="K34">
        <v>16</v>
      </c>
      <c r="L34">
        <v>4</v>
      </c>
      <c r="M34">
        <v>2012</v>
      </c>
      <c r="N34">
        <v>3</v>
      </c>
      <c r="O34">
        <v>2</v>
      </c>
      <c r="P34">
        <v>16</v>
      </c>
      <c r="Q34">
        <v>4</v>
      </c>
      <c r="R34" t="s">
        <v>20</v>
      </c>
    </row>
    <row r="35" spans="1:18" hidden="1" x14ac:dyDescent="0.25">
      <c r="A35" t="s">
        <v>21</v>
      </c>
      <c r="B35">
        <v>317</v>
      </c>
      <c r="C35">
        <v>4</v>
      </c>
      <c r="D35">
        <v>281</v>
      </c>
      <c r="E35">
        <v>6</v>
      </c>
      <c r="F35" t="s">
        <v>53</v>
      </c>
      <c r="G35" t="s">
        <v>22</v>
      </c>
      <c r="H35">
        <v>2012</v>
      </c>
      <c r="I35">
        <v>3</v>
      </c>
      <c r="J35">
        <v>9</v>
      </c>
      <c r="K35">
        <v>16</v>
      </c>
      <c r="L35">
        <v>4</v>
      </c>
      <c r="M35" t="s">
        <v>20</v>
      </c>
    </row>
    <row r="36" spans="1:18" x14ac:dyDescent="0.25">
      <c r="A36" t="s">
        <v>17</v>
      </c>
      <c r="B36">
        <v>313</v>
      </c>
      <c r="C36">
        <v>14</v>
      </c>
      <c r="D36">
        <v>282</v>
      </c>
      <c r="E36">
        <v>10</v>
      </c>
      <c r="F36" t="s">
        <v>55</v>
      </c>
      <c r="G36" t="s">
        <v>56</v>
      </c>
      <c r="H36">
        <v>2012</v>
      </c>
      <c r="I36">
        <v>3</v>
      </c>
      <c r="J36">
        <v>9</v>
      </c>
      <c r="K36">
        <v>17</v>
      </c>
      <c r="L36">
        <v>4</v>
      </c>
      <c r="M36">
        <v>2012</v>
      </c>
      <c r="N36">
        <v>3</v>
      </c>
      <c r="O36">
        <v>2</v>
      </c>
      <c r="P36">
        <v>17</v>
      </c>
      <c r="Q36">
        <v>4</v>
      </c>
      <c r="R36" t="s">
        <v>20</v>
      </c>
    </row>
    <row r="37" spans="1:18" hidden="1" x14ac:dyDescent="0.25">
      <c r="A37" t="s">
        <v>21</v>
      </c>
      <c r="B37">
        <v>313</v>
      </c>
      <c r="C37">
        <v>14</v>
      </c>
      <c r="D37">
        <v>282</v>
      </c>
      <c r="E37">
        <v>10</v>
      </c>
      <c r="F37" t="s">
        <v>55</v>
      </c>
      <c r="G37" t="s">
        <v>22</v>
      </c>
      <c r="H37">
        <v>2012</v>
      </c>
      <c r="I37">
        <v>3</v>
      </c>
      <c r="J37">
        <v>9</v>
      </c>
      <c r="K37">
        <v>17</v>
      </c>
      <c r="L37">
        <v>4</v>
      </c>
      <c r="M37" t="s">
        <v>20</v>
      </c>
    </row>
    <row r="38" spans="1:18" x14ac:dyDescent="0.25">
      <c r="A38" t="s">
        <v>17</v>
      </c>
      <c r="B38">
        <v>311</v>
      </c>
      <c r="C38">
        <v>10</v>
      </c>
      <c r="D38">
        <v>284</v>
      </c>
      <c r="E38">
        <v>8</v>
      </c>
      <c r="F38" t="s">
        <v>57</v>
      </c>
      <c r="G38" t="s">
        <v>58</v>
      </c>
      <c r="H38">
        <v>2012</v>
      </c>
      <c r="I38">
        <v>3</v>
      </c>
      <c r="J38">
        <v>9</v>
      </c>
      <c r="K38">
        <v>18</v>
      </c>
      <c r="L38">
        <v>4</v>
      </c>
      <c r="M38">
        <v>2012</v>
      </c>
      <c r="N38">
        <v>3</v>
      </c>
      <c r="O38">
        <v>2</v>
      </c>
      <c r="P38">
        <v>18</v>
      </c>
      <c r="Q38">
        <v>4</v>
      </c>
      <c r="R38" t="s">
        <v>20</v>
      </c>
    </row>
    <row r="39" spans="1:18" hidden="1" x14ac:dyDescent="0.25">
      <c r="A39" t="s">
        <v>21</v>
      </c>
      <c r="B39">
        <v>311</v>
      </c>
      <c r="C39">
        <v>10</v>
      </c>
      <c r="D39">
        <v>284</v>
      </c>
      <c r="E39">
        <v>8</v>
      </c>
      <c r="F39" t="s">
        <v>57</v>
      </c>
      <c r="G39" t="s">
        <v>22</v>
      </c>
      <c r="H39">
        <v>2012</v>
      </c>
      <c r="I39">
        <v>3</v>
      </c>
      <c r="J39">
        <v>9</v>
      </c>
      <c r="K39">
        <v>18</v>
      </c>
      <c r="L39">
        <v>4</v>
      </c>
      <c r="M39" t="s">
        <v>20</v>
      </c>
    </row>
    <row r="40" spans="1:18" x14ac:dyDescent="0.25">
      <c r="A40" t="s">
        <v>17</v>
      </c>
      <c r="B40">
        <v>311</v>
      </c>
      <c r="C40">
        <v>5</v>
      </c>
      <c r="D40">
        <v>285</v>
      </c>
      <c r="E40">
        <v>8</v>
      </c>
      <c r="F40" t="s">
        <v>59</v>
      </c>
      <c r="G40" t="s">
        <v>60</v>
      </c>
      <c r="H40">
        <v>2012</v>
      </c>
      <c r="I40">
        <v>3</v>
      </c>
      <c r="J40">
        <v>9</v>
      </c>
      <c r="K40">
        <v>19</v>
      </c>
      <c r="L40">
        <v>4</v>
      </c>
      <c r="M40">
        <v>2012</v>
      </c>
      <c r="N40">
        <v>3</v>
      </c>
      <c r="O40">
        <v>2</v>
      </c>
      <c r="P40">
        <v>19</v>
      </c>
      <c r="Q40">
        <v>4</v>
      </c>
      <c r="R40" t="s">
        <v>20</v>
      </c>
    </row>
    <row r="41" spans="1:18" hidden="1" x14ac:dyDescent="0.25">
      <c r="A41" t="s">
        <v>21</v>
      </c>
      <c r="B41">
        <v>311</v>
      </c>
      <c r="C41">
        <v>5</v>
      </c>
      <c r="D41">
        <v>285</v>
      </c>
      <c r="E41">
        <v>8</v>
      </c>
      <c r="F41" t="s">
        <v>59</v>
      </c>
      <c r="G41" t="s">
        <v>22</v>
      </c>
      <c r="H41">
        <v>2012</v>
      </c>
      <c r="I41">
        <v>3</v>
      </c>
      <c r="J41">
        <v>9</v>
      </c>
      <c r="K41">
        <v>19</v>
      </c>
      <c r="L41">
        <v>4</v>
      </c>
      <c r="M41" t="s">
        <v>20</v>
      </c>
    </row>
    <row r="42" spans="1:18" x14ac:dyDescent="0.25">
      <c r="A42" t="s">
        <v>17</v>
      </c>
      <c r="B42">
        <v>306</v>
      </c>
      <c r="C42">
        <v>21</v>
      </c>
      <c r="D42">
        <v>280</v>
      </c>
      <c r="E42">
        <v>12</v>
      </c>
      <c r="F42" t="s">
        <v>61</v>
      </c>
      <c r="G42" t="s">
        <v>62</v>
      </c>
      <c r="H42">
        <v>2012</v>
      </c>
      <c r="I42">
        <v>3</v>
      </c>
      <c r="J42">
        <v>9</v>
      </c>
      <c r="K42">
        <v>20</v>
      </c>
      <c r="L42">
        <v>4</v>
      </c>
      <c r="M42">
        <v>2012</v>
      </c>
      <c r="N42">
        <v>3</v>
      </c>
      <c r="O42">
        <v>2</v>
      </c>
      <c r="P42">
        <v>20</v>
      </c>
      <c r="Q42">
        <v>4</v>
      </c>
      <c r="R42" t="s">
        <v>20</v>
      </c>
    </row>
    <row r="43" spans="1:18" hidden="1" x14ac:dyDescent="0.25">
      <c r="A43" t="s">
        <v>21</v>
      </c>
      <c r="B43">
        <v>306</v>
      </c>
      <c r="C43">
        <v>21</v>
      </c>
      <c r="D43">
        <v>280</v>
      </c>
      <c r="E43">
        <v>12</v>
      </c>
      <c r="F43" t="s">
        <v>61</v>
      </c>
      <c r="G43" t="s">
        <v>22</v>
      </c>
      <c r="H43">
        <v>2012</v>
      </c>
      <c r="I43">
        <v>3</v>
      </c>
      <c r="J43">
        <v>9</v>
      </c>
      <c r="K43">
        <v>20</v>
      </c>
      <c r="L43">
        <v>4</v>
      </c>
      <c r="M43" t="s">
        <v>20</v>
      </c>
    </row>
    <row r="44" spans="1:18" x14ac:dyDescent="0.25">
      <c r="A44" t="s">
        <v>17</v>
      </c>
      <c r="B44">
        <v>319</v>
      </c>
      <c r="C44">
        <v>11</v>
      </c>
      <c r="D44">
        <v>286</v>
      </c>
      <c r="E44">
        <v>12</v>
      </c>
      <c r="F44" t="s">
        <v>63</v>
      </c>
      <c r="G44" t="s">
        <v>64</v>
      </c>
      <c r="H44">
        <v>2012</v>
      </c>
      <c r="I44">
        <v>3</v>
      </c>
      <c r="J44">
        <v>9</v>
      </c>
      <c r="K44">
        <v>21</v>
      </c>
      <c r="L44">
        <v>4</v>
      </c>
      <c r="M44">
        <v>2012</v>
      </c>
      <c r="N44">
        <v>3</v>
      </c>
      <c r="O44">
        <v>2</v>
      </c>
      <c r="P44">
        <v>21</v>
      </c>
      <c r="Q44">
        <v>4</v>
      </c>
      <c r="R44" t="s">
        <v>20</v>
      </c>
    </row>
    <row r="45" spans="1:18" hidden="1" x14ac:dyDescent="0.25">
      <c r="A45" t="s">
        <v>21</v>
      </c>
      <c r="B45">
        <v>319</v>
      </c>
      <c r="C45">
        <v>11</v>
      </c>
      <c r="D45">
        <v>286</v>
      </c>
      <c r="E45">
        <v>12</v>
      </c>
      <c r="F45" t="s">
        <v>63</v>
      </c>
      <c r="G45" t="s">
        <v>22</v>
      </c>
      <c r="H45">
        <v>2012</v>
      </c>
      <c r="I45">
        <v>3</v>
      </c>
      <c r="J45">
        <v>9</v>
      </c>
      <c r="K45">
        <v>21</v>
      </c>
      <c r="L45">
        <v>4</v>
      </c>
      <c r="M45" t="s">
        <v>20</v>
      </c>
    </row>
    <row r="46" spans="1:18" x14ac:dyDescent="0.25">
      <c r="A46" t="s">
        <v>17</v>
      </c>
      <c r="B46">
        <v>319</v>
      </c>
      <c r="C46">
        <v>17</v>
      </c>
      <c r="D46">
        <v>291</v>
      </c>
      <c r="E46">
        <v>10</v>
      </c>
      <c r="F46" t="s">
        <v>65</v>
      </c>
      <c r="G46" t="s">
        <v>66</v>
      </c>
      <c r="H46">
        <v>2012</v>
      </c>
      <c r="I46">
        <v>3</v>
      </c>
      <c r="J46">
        <v>9</v>
      </c>
      <c r="K46">
        <v>22</v>
      </c>
      <c r="L46">
        <v>4</v>
      </c>
      <c r="M46">
        <v>2012</v>
      </c>
      <c r="N46">
        <v>3</v>
      </c>
      <c r="O46">
        <v>2</v>
      </c>
      <c r="P46">
        <v>22</v>
      </c>
      <c r="Q46">
        <v>4</v>
      </c>
      <c r="R46" t="s">
        <v>20</v>
      </c>
    </row>
    <row r="47" spans="1:18" hidden="1" x14ac:dyDescent="0.25">
      <c r="A47" t="s">
        <v>21</v>
      </c>
      <c r="B47">
        <v>319</v>
      </c>
      <c r="C47">
        <v>17</v>
      </c>
      <c r="D47">
        <v>291</v>
      </c>
      <c r="E47">
        <v>10</v>
      </c>
      <c r="F47" t="s">
        <v>65</v>
      </c>
      <c r="G47" t="s">
        <v>22</v>
      </c>
      <c r="H47">
        <v>2012</v>
      </c>
      <c r="I47">
        <v>3</v>
      </c>
      <c r="J47">
        <v>9</v>
      </c>
      <c r="K47">
        <v>22</v>
      </c>
      <c r="L47">
        <v>4</v>
      </c>
      <c r="M47" t="s">
        <v>20</v>
      </c>
    </row>
    <row r="48" spans="1:18" x14ac:dyDescent="0.25">
      <c r="A48" t="s">
        <v>17</v>
      </c>
      <c r="B48">
        <v>324</v>
      </c>
      <c r="C48">
        <v>22</v>
      </c>
      <c r="D48">
        <v>289</v>
      </c>
      <c r="E48">
        <v>50</v>
      </c>
      <c r="F48" t="s">
        <v>67</v>
      </c>
      <c r="G48" t="s">
        <v>68</v>
      </c>
      <c r="H48">
        <v>2012</v>
      </c>
      <c r="I48">
        <v>3</v>
      </c>
      <c r="J48">
        <v>9</v>
      </c>
      <c r="K48">
        <v>23</v>
      </c>
      <c r="L48">
        <v>4</v>
      </c>
      <c r="M48">
        <v>2012</v>
      </c>
      <c r="N48">
        <v>3</v>
      </c>
      <c r="O48">
        <v>2</v>
      </c>
      <c r="P48">
        <v>23</v>
      </c>
      <c r="Q48">
        <v>4</v>
      </c>
      <c r="R48" t="s">
        <v>20</v>
      </c>
    </row>
    <row r="49" spans="1:18" hidden="1" x14ac:dyDescent="0.25">
      <c r="A49" t="s">
        <v>21</v>
      </c>
      <c r="B49">
        <v>324</v>
      </c>
      <c r="C49">
        <v>22</v>
      </c>
      <c r="D49">
        <v>289</v>
      </c>
      <c r="E49">
        <v>50</v>
      </c>
      <c r="F49" t="s">
        <v>67</v>
      </c>
      <c r="G49" t="s">
        <v>22</v>
      </c>
      <c r="H49">
        <v>2012</v>
      </c>
      <c r="I49">
        <v>3</v>
      </c>
      <c r="J49">
        <v>9</v>
      </c>
      <c r="K49">
        <v>23</v>
      </c>
      <c r="L49">
        <v>4</v>
      </c>
      <c r="M49" t="s">
        <v>20</v>
      </c>
    </row>
    <row r="50" spans="1:18" x14ac:dyDescent="0.25">
      <c r="A50" t="s">
        <v>17</v>
      </c>
      <c r="B50">
        <v>314</v>
      </c>
      <c r="C50">
        <v>27</v>
      </c>
      <c r="D50">
        <v>314</v>
      </c>
      <c r="E50">
        <v>38</v>
      </c>
      <c r="F50" t="s">
        <v>69</v>
      </c>
      <c r="G50" t="s">
        <v>70</v>
      </c>
      <c r="H50">
        <v>2012</v>
      </c>
      <c r="I50">
        <v>3</v>
      </c>
      <c r="J50">
        <v>10</v>
      </c>
      <c r="K50">
        <v>0</v>
      </c>
      <c r="L50">
        <v>5</v>
      </c>
      <c r="M50">
        <v>2012</v>
      </c>
      <c r="N50">
        <v>3</v>
      </c>
      <c r="O50">
        <v>3</v>
      </c>
      <c r="P50">
        <v>0</v>
      </c>
      <c r="Q50">
        <v>5</v>
      </c>
      <c r="R50" t="s">
        <v>20</v>
      </c>
    </row>
    <row r="51" spans="1:18" hidden="1" x14ac:dyDescent="0.25">
      <c r="A51" t="s">
        <v>21</v>
      </c>
      <c r="B51">
        <v>314</v>
      </c>
      <c r="C51">
        <v>27</v>
      </c>
      <c r="D51">
        <v>314</v>
      </c>
      <c r="E51">
        <v>38</v>
      </c>
      <c r="F51" t="s">
        <v>69</v>
      </c>
      <c r="G51" t="s">
        <v>22</v>
      </c>
      <c r="H51">
        <v>2012</v>
      </c>
      <c r="I51">
        <v>3</v>
      </c>
      <c r="J51">
        <v>10</v>
      </c>
      <c r="K51">
        <v>0</v>
      </c>
      <c r="L51">
        <v>5</v>
      </c>
      <c r="M51" t="s">
        <v>20</v>
      </c>
    </row>
    <row r="52" spans="1:18" x14ac:dyDescent="0.25">
      <c r="A52" t="s">
        <v>17</v>
      </c>
      <c r="B52">
        <v>310</v>
      </c>
      <c r="C52">
        <v>36</v>
      </c>
      <c r="D52">
        <v>340</v>
      </c>
      <c r="E52">
        <v>45</v>
      </c>
      <c r="F52" t="s">
        <v>71</v>
      </c>
      <c r="G52" t="s">
        <v>72</v>
      </c>
      <c r="H52">
        <v>2012</v>
      </c>
      <c r="I52">
        <v>3</v>
      </c>
      <c r="J52">
        <v>10</v>
      </c>
      <c r="K52">
        <v>1</v>
      </c>
      <c r="L52">
        <v>5</v>
      </c>
      <c r="M52">
        <v>2012</v>
      </c>
      <c r="N52">
        <v>3</v>
      </c>
      <c r="O52">
        <v>3</v>
      </c>
      <c r="P52">
        <v>1</v>
      </c>
      <c r="Q52">
        <v>5</v>
      </c>
      <c r="R52" t="s">
        <v>20</v>
      </c>
    </row>
    <row r="53" spans="1:18" hidden="1" x14ac:dyDescent="0.25">
      <c r="A53" t="s">
        <v>21</v>
      </c>
      <c r="B53">
        <v>310</v>
      </c>
      <c r="C53">
        <v>36</v>
      </c>
      <c r="D53">
        <v>340</v>
      </c>
      <c r="E53">
        <v>45</v>
      </c>
      <c r="F53" t="s">
        <v>71</v>
      </c>
      <c r="G53" t="s">
        <v>22</v>
      </c>
      <c r="H53">
        <v>2012</v>
      </c>
      <c r="I53">
        <v>3</v>
      </c>
      <c r="J53">
        <v>10</v>
      </c>
      <c r="K53">
        <v>1</v>
      </c>
      <c r="L53">
        <v>5</v>
      </c>
      <c r="M53" t="s">
        <v>20</v>
      </c>
    </row>
    <row r="54" spans="1:18" x14ac:dyDescent="0.25">
      <c r="A54" t="s">
        <v>17</v>
      </c>
      <c r="B54">
        <v>330</v>
      </c>
      <c r="C54">
        <v>32</v>
      </c>
      <c r="D54">
        <v>361</v>
      </c>
      <c r="E54">
        <v>26</v>
      </c>
      <c r="F54" t="s">
        <v>73</v>
      </c>
      <c r="G54" t="s">
        <v>74</v>
      </c>
      <c r="H54">
        <v>2012</v>
      </c>
      <c r="I54">
        <v>3</v>
      </c>
      <c r="J54">
        <v>10</v>
      </c>
      <c r="K54">
        <v>2</v>
      </c>
      <c r="L54">
        <v>5</v>
      </c>
      <c r="M54">
        <v>2012</v>
      </c>
      <c r="N54">
        <v>3</v>
      </c>
      <c r="O54">
        <v>3</v>
      </c>
      <c r="P54">
        <v>2</v>
      </c>
      <c r="Q54">
        <v>5</v>
      </c>
      <c r="R54" t="s">
        <v>20</v>
      </c>
    </row>
    <row r="55" spans="1:18" hidden="1" x14ac:dyDescent="0.25">
      <c r="A55" t="s">
        <v>21</v>
      </c>
      <c r="B55">
        <v>330</v>
      </c>
      <c r="C55">
        <v>32</v>
      </c>
      <c r="D55">
        <v>361</v>
      </c>
      <c r="E55">
        <v>26</v>
      </c>
      <c r="F55" t="s">
        <v>73</v>
      </c>
      <c r="G55" t="s">
        <v>22</v>
      </c>
      <c r="H55">
        <v>2012</v>
      </c>
      <c r="I55">
        <v>3</v>
      </c>
      <c r="J55">
        <v>10</v>
      </c>
      <c r="K55">
        <v>2</v>
      </c>
      <c r="L55">
        <v>5</v>
      </c>
      <c r="M55" t="s">
        <v>20</v>
      </c>
    </row>
    <row r="56" spans="1:18" x14ac:dyDescent="0.25">
      <c r="A56" t="s">
        <v>17</v>
      </c>
      <c r="B56">
        <v>334</v>
      </c>
      <c r="C56">
        <v>33</v>
      </c>
      <c r="D56">
        <v>362</v>
      </c>
      <c r="E56">
        <v>46</v>
      </c>
      <c r="F56" t="s">
        <v>75</v>
      </c>
      <c r="G56" t="s">
        <v>76</v>
      </c>
      <c r="H56">
        <v>2012</v>
      </c>
      <c r="I56">
        <v>3</v>
      </c>
      <c r="J56">
        <v>10</v>
      </c>
      <c r="K56">
        <v>3</v>
      </c>
      <c r="L56">
        <v>5</v>
      </c>
      <c r="M56">
        <v>2012</v>
      </c>
      <c r="N56">
        <v>3</v>
      </c>
      <c r="O56">
        <v>3</v>
      </c>
      <c r="P56">
        <v>3</v>
      </c>
      <c r="Q56">
        <v>5</v>
      </c>
      <c r="R56" t="s">
        <v>20</v>
      </c>
    </row>
    <row r="57" spans="1:18" hidden="1" x14ac:dyDescent="0.25">
      <c r="A57" t="s">
        <v>21</v>
      </c>
      <c r="B57">
        <v>334</v>
      </c>
      <c r="C57">
        <v>33</v>
      </c>
      <c r="D57">
        <v>362</v>
      </c>
      <c r="E57">
        <v>46</v>
      </c>
      <c r="F57" t="s">
        <v>75</v>
      </c>
      <c r="G57" t="s">
        <v>22</v>
      </c>
      <c r="H57">
        <v>2012</v>
      </c>
      <c r="I57">
        <v>3</v>
      </c>
      <c r="J57">
        <v>10</v>
      </c>
      <c r="K57">
        <v>3</v>
      </c>
      <c r="L57">
        <v>5</v>
      </c>
      <c r="M57" t="s">
        <v>20</v>
      </c>
    </row>
    <row r="58" spans="1:18" x14ac:dyDescent="0.25">
      <c r="A58" t="s">
        <v>17</v>
      </c>
      <c r="B58">
        <v>344</v>
      </c>
      <c r="C58">
        <v>35</v>
      </c>
      <c r="D58">
        <v>389</v>
      </c>
      <c r="E58">
        <v>57</v>
      </c>
      <c r="F58" t="s">
        <v>77</v>
      </c>
      <c r="G58" t="s">
        <v>78</v>
      </c>
      <c r="H58">
        <v>2012</v>
      </c>
      <c r="I58">
        <v>3</v>
      </c>
      <c r="J58">
        <v>10</v>
      </c>
      <c r="K58">
        <v>4</v>
      </c>
      <c r="L58">
        <v>5</v>
      </c>
      <c r="M58">
        <v>2012</v>
      </c>
      <c r="N58">
        <v>3</v>
      </c>
      <c r="O58">
        <v>3</v>
      </c>
      <c r="P58">
        <v>4</v>
      </c>
      <c r="Q58">
        <v>5</v>
      </c>
      <c r="R58" t="s">
        <v>20</v>
      </c>
    </row>
    <row r="59" spans="1:18" hidden="1" x14ac:dyDescent="0.25">
      <c r="A59" t="s">
        <v>21</v>
      </c>
      <c r="B59">
        <v>344</v>
      </c>
      <c r="C59">
        <v>35</v>
      </c>
      <c r="D59">
        <v>389</v>
      </c>
      <c r="E59">
        <v>57</v>
      </c>
      <c r="F59" t="s">
        <v>77</v>
      </c>
      <c r="G59" t="s">
        <v>22</v>
      </c>
      <c r="H59">
        <v>2012</v>
      </c>
      <c r="I59">
        <v>3</v>
      </c>
      <c r="J59">
        <v>10</v>
      </c>
      <c r="K59">
        <v>4</v>
      </c>
      <c r="L59">
        <v>5</v>
      </c>
      <c r="M59" t="s">
        <v>20</v>
      </c>
    </row>
    <row r="60" spans="1:18" x14ac:dyDescent="0.25">
      <c r="A60" t="s">
        <v>17</v>
      </c>
      <c r="B60">
        <v>351</v>
      </c>
      <c r="C60">
        <v>36</v>
      </c>
      <c r="D60">
        <v>420</v>
      </c>
      <c r="E60">
        <v>45</v>
      </c>
      <c r="F60" t="s">
        <v>79</v>
      </c>
      <c r="G60" t="s">
        <v>80</v>
      </c>
      <c r="H60">
        <v>2012</v>
      </c>
      <c r="I60">
        <v>3</v>
      </c>
      <c r="J60">
        <v>10</v>
      </c>
      <c r="K60">
        <v>5</v>
      </c>
      <c r="L60">
        <v>5</v>
      </c>
      <c r="M60">
        <v>2012</v>
      </c>
      <c r="N60">
        <v>3</v>
      </c>
      <c r="O60">
        <v>3</v>
      </c>
      <c r="P60">
        <v>5</v>
      </c>
      <c r="Q60">
        <v>5</v>
      </c>
      <c r="R60" t="s">
        <v>20</v>
      </c>
    </row>
    <row r="61" spans="1:18" hidden="1" x14ac:dyDescent="0.25">
      <c r="A61" t="s">
        <v>21</v>
      </c>
      <c r="B61">
        <v>351</v>
      </c>
      <c r="C61">
        <v>36</v>
      </c>
      <c r="D61">
        <v>420</v>
      </c>
      <c r="E61">
        <v>45</v>
      </c>
      <c r="F61" t="s">
        <v>79</v>
      </c>
      <c r="G61" t="s">
        <v>22</v>
      </c>
      <c r="H61">
        <v>2012</v>
      </c>
      <c r="I61">
        <v>3</v>
      </c>
      <c r="J61">
        <v>10</v>
      </c>
      <c r="K61">
        <v>5</v>
      </c>
      <c r="L61">
        <v>5</v>
      </c>
      <c r="M61" t="s">
        <v>20</v>
      </c>
    </row>
    <row r="62" spans="1:18" x14ac:dyDescent="0.25">
      <c r="A62" t="s">
        <v>17</v>
      </c>
      <c r="B62">
        <v>375</v>
      </c>
      <c r="C62">
        <v>29</v>
      </c>
      <c r="D62">
        <v>449</v>
      </c>
      <c r="E62">
        <v>35</v>
      </c>
      <c r="F62" t="s">
        <v>81</v>
      </c>
      <c r="G62" t="s">
        <v>82</v>
      </c>
      <c r="H62">
        <v>2012</v>
      </c>
      <c r="I62">
        <v>3</v>
      </c>
      <c r="J62">
        <v>10</v>
      </c>
      <c r="K62">
        <v>6</v>
      </c>
      <c r="L62">
        <v>5</v>
      </c>
      <c r="M62">
        <v>2012</v>
      </c>
      <c r="N62">
        <v>3</v>
      </c>
      <c r="O62">
        <v>3</v>
      </c>
      <c r="P62">
        <v>6</v>
      </c>
      <c r="Q62">
        <v>5</v>
      </c>
      <c r="R62" t="s">
        <v>20</v>
      </c>
    </row>
    <row r="63" spans="1:18" hidden="1" x14ac:dyDescent="0.25">
      <c r="A63" t="s">
        <v>21</v>
      </c>
      <c r="B63">
        <v>375</v>
      </c>
      <c r="C63">
        <v>29</v>
      </c>
      <c r="D63">
        <v>449</v>
      </c>
      <c r="E63">
        <v>35</v>
      </c>
      <c r="F63" t="s">
        <v>81</v>
      </c>
      <c r="G63" t="s">
        <v>22</v>
      </c>
      <c r="H63">
        <v>2012</v>
      </c>
      <c r="I63">
        <v>3</v>
      </c>
      <c r="J63">
        <v>10</v>
      </c>
      <c r="K63">
        <v>6</v>
      </c>
      <c r="L63">
        <v>5</v>
      </c>
      <c r="M63" t="s">
        <v>20</v>
      </c>
    </row>
    <row r="64" spans="1:18" x14ac:dyDescent="0.25">
      <c r="A64" t="s">
        <v>17</v>
      </c>
      <c r="B64">
        <v>394</v>
      </c>
      <c r="C64">
        <v>18</v>
      </c>
      <c r="D64">
        <v>467</v>
      </c>
      <c r="E64">
        <v>20</v>
      </c>
      <c r="F64" t="s">
        <v>83</v>
      </c>
      <c r="G64" t="s">
        <v>84</v>
      </c>
      <c r="H64">
        <v>2012</v>
      </c>
      <c r="I64">
        <v>3</v>
      </c>
      <c r="J64">
        <v>10</v>
      </c>
      <c r="K64">
        <v>7</v>
      </c>
      <c r="L64">
        <v>5</v>
      </c>
      <c r="M64">
        <v>2012</v>
      </c>
      <c r="N64">
        <v>3</v>
      </c>
      <c r="O64">
        <v>3</v>
      </c>
      <c r="P64">
        <v>7</v>
      </c>
      <c r="Q64">
        <v>5</v>
      </c>
      <c r="R64" t="s">
        <v>20</v>
      </c>
    </row>
    <row r="65" spans="1:18" hidden="1" x14ac:dyDescent="0.25">
      <c r="A65" t="s">
        <v>21</v>
      </c>
      <c r="B65">
        <v>394</v>
      </c>
      <c r="C65">
        <v>18</v>
      </c>
      <c r="D65">
        <v>467</v>
      </c>
      <c r="E65">
        <v>20</v>
      </c>
      <c r="F65" t="s">
        <v>83</v>
      </c>
      <c r="G65" t="s">
        <v>22</v>
      </c>
      <c r="H65">
        <v>2012</v>
      </c>
      <c r="I65">
        <v>3</v>
      </c>
      <c r="J65">
        <v>10</v>
      </c>
      <c r="K65">
        <v>7</v>
      </c>
      <c r="L65">
        <v>5</v>
      </c>
      <c r="M65" t="s">
        <v>20</v>
      </c>
    </row>
    <row r="66" spans="1:18" x14ac:dyDescent="0.25">
      <c r="A66" t="s">
        <v>17</v>
      </c>
      <c r="B66">
        <v>409</v>
      </c>
      <c r="C66">
        <v>7</v>
      </c>
      <c r="D66">
        <v>482</v>
      </c>
      <c r="E66">
        <v>6</v>
      </c>
      <c r="F66" t="s">
        <v>85</v>
      </c>
      <c r="G66" t="s">
        <v>86</v>
      </c>
      <c r="H66">
        <v>2012</v>
      </c>
      <c r="I66">
        <v>3</v>
      </c>
      <c r="J66">
        <v>10</v>
      </c>
      <c r="K66">
        <v>8</v>
      </c>
      <c r="L66">
        <v>5</v>
      </c>
      <c r="M66">
        <v>2012</v>
      </c>
      <c r="N66">
        <v>3</v>
      </c>
      <c r="O66">
        <v>3</v>
      </c>
      <c r="P66">
        <v>8</v>
      </c>
      <c r="Q66">
        <v>5</v>
      </c>
      <c r="R66" t="s">
        <v>20</v>
      </c>
    </row>
    <row r="67" spans="1:18" hidden="1" x14ac:dyDescent="0.25">
      <c r="A67" t="s">
        <v>21</v>
      </c>
      <c r="B67">
        <v>409</v>
      </c>
      <c r="C67">
        <v>7</v>
      </c>
      <c r="D67">
        <v>482</v>
      </c>
      <c r="E67">
        <v>6</v>
      </c>
      <c r="F67" t="s">
        <v>85</v>
      </c>
      <c r="G67" t="s">
        <v>22</v>
      </c>
      <c r="H67">
        <v>2012</v>
      </c>
      <c r="I67">
        <v>3</v>
      </c>
      <c r="J67">
        <v>10</v>
      </c>
      <c r="K67">
        <v>8</v>
      </c>
      <c r="L67">
        <v>5</v>
      </c>
      <c r="M67" t="s">
        <v>20</v>
      </c>
    </row>
    <row r="68" spans="1:18" x14ac:dyDescent="0.25">
      <c r="A68" t="s">
        <v>17</v>
      </c>
      <c r="B68">
        <v>414</v>
      </c>
      <c r="C68">
        <v>2</v>
      </c>
      <c r="D68">
        <v>486</v>
      </c>
      <c r="E68">
        <v>5</v>
      </c>
      <c r="F68" t="s">
        <v>87</v>
      </c>
      <c r="G68" t="s">
        <v>88</v>
      </c>
      <c r="H68">
        <v>2012</v>
      </c>
      <c r="I68">
        <v>3</v>
      </c>
      <c r="J68">
        <v>10</v>
      </c>
      <c r="K68">
        <v>9</v>
      </c>
      <c r="L68">
        <v>5</v>
      </c>
      <c r="M68">
        <v>2012</v>
      </c>
      <c r="N68">
        <v>3</v>
      </c>
      <c r="O68">
        <v>3</v>
      </c>
      <c r="P68">
        <v>9</v>
      </c>
      <c r="Q68">
        <v>5</v>
      </c>
      <c r="R68" t="s">
        <v>20</v>
      </c>
    </row>
    <row r="69" spans="1:18" hidden="1" x14ac:dyDescent="0.25">
      <c r="A69" t="s">
        <v>21</v>
      </c>
      <c r="B69">
        <v>414</v>
      </c>
      <c r="C69">
        <v>2</v>
      </c>
      <c r="D69">
        <v>486</v>
      </c>
      <c r="E69">
        <v>5</v>
      </c>
      <c r="F69" t="s">
        <v>87</v>
      </c>
      <c r="G69" t="s">
        <v>22</v>
      </c>
      <c r="H69">
        <v>2012</v>
      </c>
      <c r="I69">
        <v>3</v>
      </c>
      <c r="J69">
        <v>10</v>
      </c>
      <c r="K69">
        <v>9</v>
      </c>
      <c r="L69">
        <v>5</v>
      </c>
      <c r="M69" t="s">
        <v>20</v>
      </c>
    </row>
    <row r="70" spans="1:18" x14ac:dyDescent="0.25">
      <c r="A70" t="s">
        <v>17</v>
      </c>
      <c r="B70">
        <v>410</v>
      </c>
      <c r="C70">
        <v>3</v>
      </c>
      <c r="D70">
        <v>490</v>
      </c>
      <c r="E70">
        <v>4</v>
      </c>
      <c r="F70" t="s">
        <v>89</v>
      </c>
      <c r="G70" t="s">
        <v>90</v>
      </c>
      <c r="H70">
        <v>2012</v>
      </c>
      <c r="I70">
        <v>3</v>
      </c>
      <c r="J70">
        <v>10</v>
      </c>
      <c r="K70">
        <v>10</v>
      </c>
      <c r="L70">
        <v>5</v>
      </c>
      <c r="M70">
        <v>2012</v>
      </c>
      <c r="N70">
        <v>3</v>
      </c>
      <c r="O70">
        <v>3</v>
      </c>
      <c r="P70">
        <v>10</v>
      </c>
      <c r="Q70">
        <v>5</v>
      </c>
      <c r="R70" t="s">
        <v>20</v>
      </c>
    </row>
    <row r="71" spans="1:18" hidden="1" x14ac:dyDescent="0.25">
      <c r="A71" t="s">
        <v>21</v>
      </c>
      <c r="B71">
        <v>410</v>
      </c>
      <c r="C71">
        <v>3</v>
      </c>
      <c r="D71">
        <v>490</v>
      </c>
      <c r="E71">
        <v>4</v>
      </c>
      <c r="F71" t="s">
        <v>89</v>
      </c>
      <c r="G71" t="s">
        <v>22</v>
      </c>
      <c r="H71">
        <v>2012</v>
      </c>
      <c r="I71">
        <v>3</v>
      </c>
      <c r="J71">
        <v>10</v>
      </c>
      <c r="K71">
        <v>10</v>
      </c>
      <c r="L71">
        <v>5</v>
      </c>
      <c r="M71" t="s">
        <v>20</v>
      </c>
    </row>
    <row r="72" spans="1:18" x14ac:dyDescent="0.25">
      <c r="A72" t="s">
        <v>17</v>
      </c>
      <c r="B72">
        <v>407</v>
      </c>
      <c r="C72">
        <v>4</v>
      </c>
      <c r="D72">
        <v>490</v>
      </c>
      <c r="E72">
        <v>2</v>
      </c>
      <c r="F72" t="s">
        <v>91</v>
      </c>
      <c r="G72" t="s">
        <v>92</v>
      </c>
      <c r="H72">
        <v>2012</v>
      </c>
      <c r="I72">
        <v>3</v>
      </c>
      <c r="J72">
        <v>10</v>
      </c>
      <c r="K72">
        <v>11</v>
      </c>
      <c r="L72">
        <v>5</v>
      </c>
      <c r="M72">
        <v>2012</v>
      </c>
      <c r="N72">
        <v>3</v>
      </c>
      <c r="O72">
        <v>3</v>
      </c>
      <c r="P72">
        <v>11</v>
      </c>
      <c r="Q72">
        <v>5</v>
      </c>
      <c r="R72" t="s">
        <v>20</v>
      </c>
    </row>
    <row r="73" spans="1:18" hidden="1" x14ac:dyDescent="0.25">
      <c r="A73" t="s">
        <v>21</v>
      </c>
      <c r="B73">
        <v>407</v>
      </c>
      <c r="C73">
        <v>4</v>
      </c>
      <c r="D73">
        <v>490</v>
      </c>
      <c r="E73">
        <v>2</v>
      </c>
      <c r="F73" t="s">
        <v>91</v>
      </c>
      <c r="G73" t="s">
        <v>22</v>
      </c>
      <c r="H73">
        <v>2012</v>
      </c>
      <c r="I73">
        <v>3</v>
      </c>
      <c r="J73">
        <v>10</v>
      </c>
      <c r="K73">
        <v>11</v>
      </c>
      <c r="L73">
        <v>5</v>
      </c>
      <c r="M73" t="s">
        <v>20</v>
      </c>
    </row>
    <row r="74" spans="1:18" x14ac:dyDescent="0.25">
      <c r="A74" t="s">
        <v>17</v>
      </c>
      <c r="B74">
        <v>406</v>
      </c>
      <c r="C74">
        <v>6</v>
      </c>
      <c r="D74">
        <v>484</v>
      </c>
      <c r="E74">
        <v>6</v>
      </c>
      <c r="F74" t="s">
        <v>93</v>
      </c>
      <c r="G74" t="s">
        <v>94</v>
      </c>
      <c r="H74">
        <v>2012</v>
      </c>
      <c r="I74">
        <v>3</v>
      </c>
      <c r="J74">
        <v>10</v>
      </c>
      <c r="K74">
        <v>12</v>
      </c>
      <c r="L74">
        <v>5</v>
      </c>
      <c r="M74">
        <v>2012</v>
      </c>
      <c r="N74">
        <v>3</v>
      </c>
      <c r="O74">
        <v>3</v>
      </c>
      <c r="P74">
        <v>12</v>
      </c>
      <c r="Q74">
        <v>5</v>
      </c>
      <c r="R74" t="s">
        <v>20</v>
      </c>
    </row>
    <row r="75" spans="1:18" hidden="1" x14ac:dyDescent="0.25">
      <c r="A75" t="s">
        <v>21</v>
      </c>
      <c r="B75">
        <v>406</v>
      </c>
      <c r="C75">
        <v>6</v>
      </c>
      <c r="D75">
        <v>484</v>
      </c>
      <c r="E75">
        <v>6</v>
      </c>
      <c r="F75" t="s">
        <v>93</v>
      </c>
      <c r="G75" t="s">
        <v>22</v>
      </c>
      <c r="H75">
        <v>2012</v>
      </c>
      <c r="I75">
        <v>3</v>
      </c>
      <c r="J75">
        <v>10</v>
      </c>
      <c r="K75">
        <v>12</v>
      </c>
      <c r="L75">
        <v>5</v>
      </c>
      <c r="M75" t="s">
        <v>20</v>
      </c>
    </row>
    <row r="76" spans="1:18" x14ac:dyDescent="0.25">
      <c r="A76" t="s">
        <v>17</v>
      </c>
      <c r="B76">
        <v>407</v>
      </c>
      <c r="C76">
        <v>6</v>
      </c>
      <c r="D76">
        <v>482</v>
      </c>
      <c r="E76">
        <v>11</v>
      </c>
      <c r="F76" t="s">
        <v>95</v>
      </c>
      <c r="G76" t="s">
        <v>96</v>
      </c>
      <c r="H76">
        <v>2012</v>
      </c>
      <c r="I76">
        <v>3</v>
      </c>
      <c r="J76">
        <v>10</v>
      </c>
      <c r="K76">
        <v>13</v>
      </c>
      <c r="L76">
        <v>5</v>
      </c>
      <c r="M76">
        <v>2012</v>
      </c>
      <c r="N76">
        <v>3</v>
      </c>
      <c r="O76">
        <v>3</v>
      </c>
      <c r="P76">
        <v>13</v>
      </c>
      <c r="Q76">
        <v>5</v>
      </c>
      <c r="R76" t="s">
        <v>20</v>
      </c>
    </row>
    <row r="77" spans="1:18" hidden="1" x14ac:dyDescent="0.25">
      <c r="A77" t="s">
        <v>21</v>
      </c>
      <c r="B77">
        <v>407</v>
      </c>
      <c r="C77">
        <v>6</v>
      </c>
      <c r="D77">
        <v>482</v>
      </c>
      <c r="E77">
        <v>11</v>
      </c>
      <c r="F77" t="s">
        <v>95</v>
      </c>
      <c r="G77" t="s">
        <v>22</v>
      </c>
      <c r="H77">
        <v>2012</v>
      </c>
      <c r="I77">
        <v>3</v>
      </c>
      <c r="J77">
        <v>10</v>
      </c>
      <c r="K77">
        <v>13</v>
      </c>
      <c r="L77">
        <v>5</v>
      </c>
      <c r="M77" t="s">
        <v>20</v>
      </c>
    </row>
    <row r="78" spans="1:18" x14ac:dyDescent="0.25">
      <c r="A78" t="s">
        <v>17</v>
      </c>
      <c r="B78">
        <v>405</v>
      </c>
      <c r="C78">
        <v>7</v>
      </c>
      <c r="D78">
        <v>477</v>
      </c>
      <c r="E78">
        <v>7</v>
      </c>
      <c r="F78" t="s">
        <v>97</v>
      </c>
      <c r="G78" t="s">
        <v>98</v>
      </c>
      <c r="H78">
        <v>2012</v>
      </c>
      <c r="I78">
        <v>3</v>
      </c>
      <c r="J78">
        <v>10</v>
      </c>
      <c r="K78">
        <v>14</v>
      </c>
      <c r="L78">
        <v>5</v>
      </c>
      <c r="M78">
        <v>2012</v>
      </c>
      <c r="N78">
        <v>3</v>
      </c>
      <c r="O78">
        <v>3</v>
      </c>
      <c r="P78">
        <v>14</v>
      </c>
      <c r="Q78">
        <v>5</v>
      </c>
      <c r="R78" t="s">
        <v>20</v>
      </c>
    </row>
    <row r="79" spans="1:18" hidden="1" x14ac:dyDescent="0.25">
      <c r="A79" t="s">
        <v>21</v>
      </c>
      <c r="B79">
        <v>405</v>
      </c>
      <c r="C79">
        <v>7</v>
      </c>
      <c r="D79">
        <v>477</v>
      </c>
      <c r="E79">
        <v>7</v>
      </c>
      <c r="F79" t="s">
        <v>97</v>
      </c>
      <c r="G79" t="s">
        <v>22</v>
      </c>
      <c r="H79">
        <v>2012</v>
      </c>
      <c r="I79">
        <v>3</v>
      </c>
      <c r="J79">
        <v>10</v>
      </c>
      <c r="K79">
        <v>14</v>
      </c>
      <c r="L79">
        <v>5</v>
      </c>
      <c r="M79" t="s">
        <v>20</v>
      </c>
    </row>
    <row r="80" spans="1:18" x14ac:dyDescent="0.25">
      <c r="A80" t="s">
        <v>17</v>
      </c>
      <c r="B80">
        <v>399</v>
      </c>
      <c r="C80">
        <v>9</v>
      </c>
      <c r="D80">
        <v>473</v>
      </c>
      <c r="E80">
        <v>8</v>
      </c>
      <c r="F80" t="s">
        <v>99</v>
      </c>
      <c r="G80" t="s">
        <v>100</v>
      </c>
      <c r="H80">
        <v>2012</v>
      </c>
      <c r="I80">
        <v>3</v>
      </c>
      <c r="J80">
        <v>10</v>
      </c>
      <c r="K80">
        <v>15</v>
      </c>
      <c r="L80">
        <v>5</v>
      </c>
      <c r="M80">
        <v>2012</v>
      </c>
      <c r="N80">
        <v>3</v>
      </c>
      <c r="O80">
        <v>3</v>
      </c>
      <c r="P80">
        <v>15</v>
      </c>
      <c r="Q80">
        <v>5</v>
      </c>
      <c r="R80" t="s">
        <v>20</v>
      </c>
    </row>
    <row r="81" spans="1:18" hidden="1" x14ac:dyDescent="0.25">
      <c r="A81" t="s">
        <v>21</v>
      </c>
      <c r="B81">
        <v>399</v>
      </c>
      <c r="C81">
        <v>9</v>
      </c>
      <c r="D81">
        <v>473</v>
      </c>
      <c r="E81">
        <v>8</v>
      </c>
      <c r="F81" t="s">
        <v>99</v>
      </c>
      <c r="G81" t="s">
        <v>22</v>
      </c>
      <c r="H81">
        <v>2012</v>
      </c>
      <c r="I81">
        <v>3</v>
      </c>
      <c r="J81">
        <v>10</v>
      </c>
      <c r="K81">
        <v>15</v>
      </c>
      <c r="L81">
        <v>5</v>
      </c>
      <c r="M81" t="s">
        <v>20</v>
      </c>
    </row>
    <row r="82" spans="1:18" x14ac:dyDescent="0.25">
      <c r="A82" t="s">
        <v>17</v>
      </c>
      <c r="B82">
        <v>394</v>
      </c>
      <c r="C82">
        <v>14</v>
      </c>
      <c r="D82">
        <v>477</v>
      </c>
      <c r="E82">
        <v>11</v>
      </c>
      <c r="F82" t="s">
        <v>101</v>
      </c>
      <c r="G82" t="s">
        <v>102</v>
      </c>
      <c r="H82">
        <v>2012</v>
      </c>
      <c r="I82">
        <v>3</v>
      </c>
      <c r="J82">
        <v>10</v>
      </c>
      <c r="K82">
        <v>16</v>
      </c>
      <c r="L82">
        <v>5</v>
      </c>
      <c r="M82">
        <v>2012</v>
      </c>
      <c r="N82">
        <v>3</v>
      </c>
      <c r="O82">
        <v>3</v>
      </c>
      <c r="P82">
        <v>16</v>
      </c>
      <c r="Q82">
        <v>5</v>
      </c>
      <c r="R82" t="s">
        <v>20</v>
      </c>
    </row>
    <row r="83" spans="1:18" hidden="1" x14ac:dyDescent="0.25">
      <c r="A83" t="s">
        <v>21</v>
      </c>
      <c r="B83">
        <v>394</v>
      </c>
      <c r="C83">
        <v>14</v>
      </c>
      <c r="D83">
        <v>477</v>
      </c>
      <c r="E83">
        <v>11</v>
      </c>
      <c r="F83" t="s">
        <v>101</v>
      </c>
      <c r="G83" t="s">
        <v>22</v>
      </c>
      <c r="H83">
        <v>2012</v>
      </c>
      <c r="I83">
        <v>3</v>
      </c>
      <c r="J83">
        <v>10</v>
      </c>
      <c r="K83">
        <v>16</v>
      </c>
      <c r="L83">
        <v>5</v>
      </c>
      <c r="M83" t="s">
        <v>20</v>
      </c>
    </row>
    <row r="84" spans="1:18" x14ac:dyDescent="0.25">
      <c r="A84" t="s">
        <v>17</v>
      </c>
      <c r="B84">
        <v>404</v>
      </c>
      <c r="C84">
        <v>11</v>
      </c>
      <c r="D84">
        <v>482</v>
      </c>
      <c r="E84">
        <v>13</v>
      </c>
      <c r="F84" t="s">
        <v>103</v>
      </c>
      <c r="G84" t="s">
        <v>104</v>
      </c>
      <c r="H84">
        <v>2012</v>
      </c>
      <c r="I84">
        <v>3</v>
      </c>
      <c r="J84">
        <v>10</v>
      </c>
      <c r="K84">
        <v>17</v>
      </c>
      <c r="L84">
        <v>5</v>
      </c>
      <c r="M84">
        <v>2012</v>
      </c>
      <c r="N84">
        <v>3</v>
      </c>
      <c r="O84">
        <v>3</v>
      </c>
      <c r="P84">
        <v>17</v>
      </c>
      <c r="Q84">
        <v>5</v>
      </c>
      <c r="R84" t="s">
        <v>20</v>
      </c>
    </row>
    <row r="85" spans="1:18" hidden="1" x14ac:dyDescent="0.25">
      <c r="A85" t="s">
        <v>21</v>
      </c>
      <c r="B85">
        <v>404</v>
      </c>
      <c r="C85">
        <v>11</v>
      </c>
      <c r="D85">
        <v>482</v>
      </c>
      <c r="E85">
        <v>13</v>
      </c>
      <c r="F85" t="s">
        <v>103</v>
      </c>
      <c r="G85" t="s">
        <v>22</v>
      </c>
      <c r="H85">
        <v>2012</v>
      </c>
      <c r="I85">
        <v>3</v>
      </c>
      <c r="J85">
        <v>10</v>
      </c>
      <c r="K85">
        <v>17</v>
      </c>
      <c r="L85">
        <v>5</v>
      </c>
      <c r="M85" t="s">
        <v>20</v>
      </c>
    </row>
    <row r="86" spans="1:18" x14ac:dyDescent="0.25">
      <c r="A86" t="s">
        <v>17</v>
      </c>
      <c r="B86">
        <v>401</v>
      </c>
      <c r="C86">
        <v>16</v>
      </c>
      <c r="D86">
        <v>485</v>
      </c>
      <c r="E86">
        <v>17</v>
      </c>
      <c r="F86" t="s">
        <v>105</v>
      </c>
      <c r="G86" t="s">
        <v>106</v>
      </c>
      <c r="H86">
        <v>2012</v>
      </c>
      <c r="I86">
        <v>3</v>
      </c>
      <c r="J86">
        <v>10</v>
      </c>
      <c r="K86">
        <v>18</v>
      </c>
      <c r="L86">
        <v>5</v>
      </c>
      <c r="M86">
        <v>2012</v>
      </c>
      <c r="N86">
        <v>3</v>
      </c>
      <c r="O86">
        <v>3</v>
      </c>
      <c r="P86">
        <v>18</v>
      </c>
      <c r="Q86">
        <v>5</v>
      </c>
      <c r="R86" t="s">
        <v>20</v>
      </c>
    </row>
    <row r="87" spans="1:18" hidden="1" x14ac:dyDescent="0.25">
      <c r="A87" t="s">
        <v>21</v>
      </c>
      <c r="B87">
        <v>401</v>
      </c>
      <c r="C87">
        <v>16</v>
      </c>
      <c r="D87">
        <v>485</v>
      </c>
      <c r="E87">
        <v>17</v>
      </c>
      <c r="F87" t="s">
        <v>105</v>
      </c>
      <c r="G87" t="s">
        <v>22</v>
      </c>
      <c r="H87">
        <v>2012</v>
      </c>
      <c r="I87">
        <v>3</v>
      </c>
      <c r="J87">
        <v>10</v>
      </c>
      <c r="K87">
        <v>18</v>
      </c>
      <c r="L87">
        <v>5</v>
      </c>
      <c r="M87" t="s">
        <v>20</v>
      </c>
    </row>
    <row r="88" spans="1:18" x14ac:dyDescent="0.25">
      <c r="A88" t="s">
        <v>17</v>
      </c>
      <c r="B88">
        <v>407</v>
      </c>
      <c r="C88">
        <v>12</v>
      </c>
      <c r="D88">
        <v>494</v>
      </c>
      <c r="E88">
        <v>13</v>
      </c>
      <c r="F88" t="s">
        <v>107</v>
      </c>
      <c r="G88" t="s">
        <v>108</v>
      </c>
      <c r="H88">
        <v>2012</v>
      </c>
      <c r="I88">
        <v>3</v>
      </c>
      <c r="J88">
        <v>10</v>
      </c>
      <c r="K88">
        <v>19</v>
      </c>
      <c r="L88">
        <v>5</v>
      </c>
      <c r="M88">
        <v>2012</v>
      </c>
      <c r="N88">
        <v>3</v>
      </c>
      <c r="O88">
        <v>3</v>
      </c>
      <c r="P88">
        <v>19</v>
      </c>
      <c r="Q88">
        <v>5</v>
      </c>
      <c r="R88" t="s">
        <v>20</v>
      </c>
    </row>
    <row r="89" spans="1:18" hidden="1" x14ac:dyDescent="0.25">
      <c r="A89" t="s">
        <v>21</v>
      </c>
      <c r="B89">
        <v>407</v>
      </c>
      <c r="C89">
        <v>12</v>
      </c>
      <c r="D89">
        <v>494</v>
      </c>
      <c r="E89">
        <v>13</v>
      </c>
      <c r="F89" t="s">
        <v>107</v>
      </c>
      <c r="G89" t="s">
        <v>22</v>
      </c>
      <c r="H89">
        <v>2012</v>
      </c>
      <c r="I89">
        <v>3</v>
      </c>
      <c r="J89">
        <v>10</v>
      </c>
      <c r="K89">
        <v>19</v>
      </c>
      <c r="L89">
        <v>5</v>
      </c>
      <c r="M89" t="s">
        <v>20</v>
      </c>
    </row>
    <row r="90" spans="1:18" x14ac:dyDescent="0.25">
      <c r="A90" t="s">
        <v>17</v>
      </c>
      <c r="B90">
        <v>414</v>
      </c>
      <c r="C90">
        <v>20</v>
      </c>
      <c r="D90">
        <v>499</v>
      </c>
      <c r="E90">
        <v>11</v>
      </c>
      <c r="F90" t="s">
        <v>109</v>
      </c>
      <c r="G90" t="s">
        <v>110</v>
      </c>
      <c r="H90">
        <v>2012</v>
      </c>
      <c r="I90">
        <v>3</v>
      </c>
      <c r="J90">
        <v>10</v>
      </c>
      <c r="K90">
        <v>20</v>
      </c>
      <c r="L90">
        <v>5</v>
      </c>
      <c r="M90">
        <v>2012</v>
      </c>
      <c r="N90">
        <v>3</v>
      </c>
      <c r="O90">
        <v>3</v>
      </c>
      <c r="P90">
        <v>20</v>
      </c>
      <c r="Q90">
        <v>5</v>
      </c>
      <c r="R90" t="s">
        <v>20</v>
      </c>
    </row>
    <row r="91" spans="1:18" hidden="1" x14ac:dyDescent="0.25">
      <c r="A91" t="s">
        <v>21</v>
      </c>
      <c r="B91">
        <v>414</v>
      </c>
      <c r="C91">
        <v>20</v>
      </c>
      <c r="D91">
        <v>499</v>
      </c>
      <c r="E91">
        <v>11</v>
      </c>
      <c r="F91" t="s">
        <v>109</v>
      </c>
      <c r="G91" t="s">
        <v>22</v>
      </c>
      <c r="H91">
        <v>2012</v>
      </c>
      <c r="I91">
        <v>3</v>
      </c>
      <c r="J91">
        <v>10</v>
      </c>
      <c r="K91">
        <v>20</v>
      </c>
      <c r="L91">
        <v>5</v>
      </c>
      <c r="M91" t="s">
        <v>20</v>
      </c>
    </row>
    <row r="92" spans="1:18" x14ac:dyDescent="0.25">
      <c r="A92" t="s">
        <v>17</v>
      </c>
      <c r="B92">
        <v>413</v>
      </c>
      <c r="C92">
        <v>19</v>
      </c>
      <c r="D92">
        <v>498</v>
      </c>
      <c r="E92">
        <v>22</v>
      </c>
      <c r="F92" t="s">
        <v>111</v>
      </c>
      <c r="G92" t="s">
        <v>112</v>
      </c>
      <c r="H92">
        <v>2012</v>
      </c>
      <c r="I92">
        <v>3</v>
      </c>
      <c r="J92">
        <v>10</v>
      </c>
      <c r="K92">
        <v>21</v>
      </c>
      <c r="L92">
        <v>5</v>
      </c>
      <c r="M92">
        <v>2012</v>
      </c>
      <c r="N92">
        <v>3</v>
      </c>
      <c r="O92">
        <v>3</v>
      </c>
      <c r="P92">
        <v>21</v>
      </c>
      <c r="Q92">
        <v>5</v>
      </c>
      <c r="R92" t="s">
        <v>20</v>
      </c>
    </row>
    <row r="93" spans="1:18" hidden="1" x14ac:dyDescent="0.25">
      <c r="A93" t="s">
        <v>21</v>
      </c>
      <c r="B93">
        <v>413</v>
      </c>
      <c r="C93">
        <v>19</v>
      </c>
      <c r="D93">
        <v>498</v>
      </c>
      <c r="E93">
        <v>22</v>
      </c>
      <c r="F93" t="s">
        <v>111</v>
      </c>
      <c r="G93" t="s">
        <v>22</v>
      </c>
      <c r="H93">
        <v>2012</v>
      </c>
      <c r="I93">
        <v>3</v>
      </c>
      <c r="J93">
        <v>10</v>
      </c>
      <c r="K93">
        <v>21</v>
      </c>
      <c r="L93">
        <v>5</v>
      </c>
      <c r="M93" t="s">
        <v>20</v>
      </c>
    </row>
    <row r="94" spans="1:18" x14ac:dyDescent="0.25">
      <c r="A94" t="s">
        <v>17</v>
      </c>
      <c r="B94">
        <v>421</v>
      </c>
      <c r="C94">
        <v>27</v>
      </c>
      <c r="D94">
        <v>508</v>
      </c>
      <c r="E94">
        <v>28</v>
      </c>
      <c r="F94" t="s">
        <v>113</v>
      </c>
      <c r="G94" t="s">
        <v>114</v>
      </c>
      <c r="H94">
        <v>2012</v>
      </c>
      <c r="I94">
        <v>3</v>
      </c>
      <c r="J94">
        <v>10</v>
      </c>
      <c r="K94">
        <v>22</v>
      </c>
      <c r="L94">
        <v>5</v>
      </c>
      <c r="M94">
        <v>2012</v>
      </c>
      <c r="N94">
        <v>3</v>
      </c>
      <c r="O94">
        <v>3</v>
      </c>
      <c r="P94">
        <v>22</v>
      </c>
      <c r="Q94">
        <v>5</v>
      </c>
      <c r="R94" t="s">
        <v>20</v>
      </c>
    </row>
    <row r="95" spans="1:18" hidden="1" x14ac:dyDescent="0.25">
      <c r="A95" t="s">
        <v>21</v>
      </c>
      <c r="B95">
        <v>421</v>
      </c>
      <c r="C95">
        <v>27</v>
      </c>
      <c r="D95">
        <v>508</v>
      </c>
      <c r="E95">
        <v>28</v>
      </c>
      <c r="F95" t="s">
        <v>113</v>
      </c>
      <c r="G95" t="s">
        <v>22</v>
      </c>
      <c r="H95">
        <v>2012</v>
      </c>
      <c r="I95">
        <v>3</v>
      </c>
      <c r="J95">
        <v>10</v>
      </c>
      <c r="K95">
        <v>22</v>
      </c>
      <c r="L95">
        <v>5</v>
      </c>
      <c r="M95" t="s">
        <v>20</v>
      </c>
    </row>
    <row r="96" spans="1:18" x14ac:dyDescent="0.25">
      <c r="A96" t="s">
        <v>17</v>
      </c>
      <c r="B96">
        <v>431</v>
      </c>
      <c r="C96">
        <v>39</v>
      </c>
      <c r="D96">
        <v>526</v>
      </c>
      <c r="E96">
        <v>45</v>
      </c>
      <c r="F96" t="s">
        <v>115</v>
      </c>
      <c r="G96" t="s">
        <v>116</v>
      </c>
      <c r="H96">
        <v>2012</v>
      </c>
      <c r="I96">
        <v>3</v>
      </c>
      <c r="J96">
        <v>10</v>
      </c>
      <c r="K96">
        <v>23</v>
      </c>
      <c r="L96">
        <v>5</v>
      </c>
      <c r="M96">
        <v>2012</v>
      </c>
      <c r="N96">
        <v>3</v>
      </c>
      <c r="O96">
        <v>3</v>
      </c>
      <c r="P96">
        <v>23</v>
      </c>
      <c r="Q96">
        <v>5</v>
      </c>
      <c r="R96" t="s">
        <v>20</v>
      </c>
    </row>
    <row r="97" spans="1:18" hidden="1" x14ac:dyDescent="0.25">
      <c r="A97" t="s">
        <v>21</v>
      </c>
      <c r="B97">
        <v>431</v>
      </c>
      <c r="C97">
        <v>39</v>
      </c>
      <c r="D97">
        <v>526</v>
      </c>
      <c r="E97">
        <v>45</v>
      </c>
      <c r="F97" t="s">
        <v>115</v>
      </c>
      <c r="G97" t="s">
        <v>22</v>
      </c>
      <c r="H97">
        <v>2012</v>
      </c>
      <c r="I97">
        <v>3</v>
      </c>
      <c r="J97">
        <v>10</v>
      </c>
      <c r="K97">
        <v>23</v>
      </c>
      <c r="L97">
        <v>5</v>
      </c>
      <c r="M97" t="s">
        <v>20</v>
      </c>
    </row>
    <row r="98" spans="1:18" x14ac:dyDescent="0.25">
      <c r="A98" t="s">
        <v>17</v>
      </c>
      <c r="B98">
        <v>448</v>
      </c>
      <c r="C98">
        <v>50</v>
      </c>
      <c r="D98">
        <v>521</v>
      </c>
      <c r="E98">
        <v>44</v>
      </c>
      <c r="F98" t="s">
        <v>117</v>
      </c>
      <c r="G98" t="s">
        <v>118</v>
      </c>
      <c r="H98">
        <v>2012</v>
      </c>
      <c r="I98">
        <v>3</v>
      </c>
      <c r="J98">
        <v>11</v>
      </c>
      <c r="K98">
        <v>0</v>
      </c>
      <c r="L98">
        <v>6</v>
      </c>
      <c r="M98">
        <v>2012</v>
      </c>
      <c r="N98">
        <v>3</v>
      </c>
      <c r="O98">
        <v>4</v>
      </c>
      <c r="P98">
        <v>0</v>
      </c>
      <c r="Q98">
        <v>6</v>
      </c>
      <c r="R98" t="s">
        <v>20</v>
      </c>
    </row>
    <row r="99" spans="1:18" hidden="1" x14ac:dyDescent="0.25">
      <c r="A99" t="s">
        <v>21</v>
      </c>
      <c r="B99">
        <v>448</v>
      </c>
      <c r="C99">
        <v>50</v>
      </c>
      <c r="D99">
        <v>521</v>
      </c>
      <c r="E99">
        <v>44</v>
      </c>
      <c r="F99" t="s">
        <v>117</v>
      </c>
      <c r="G99" t="s">
        <v>22</v>
      </c>
      <c r="H99">
        <v>2012</v>
      </c>
      <c r="I99">
        <v>3</v>
      </c>
      <c r="J99">
        <v>11</v>
      </c>
      <c r="K99">
        <v>0</v>
      </c>
      <c r="L99">
        <v>6</v>
      </c>
      <c r="M99" t="s">
        <v>20</v>
      </c>
    </row>
    <row r="100" spans="1:18" x14ac:dyDescent="0.25">
      <c r="A100" t="s">
        <v>17</v>
      </c>
      <c r="B100">
        <v>471</v>
      </c>
      <c r="C100">
        <v>84</v>
      </c>
      <c r="D100">
        <v>527</v>
      </c>
      <c r="E100">
        <v>36</v>
      </c>
      <c r="F100" t="s">
        <v>119</v>
      </c>
      <c r="G100" t="s">
        <v>120</v>
      </c>
      <c r="H100">
        <v>2012</v>
      </c>
      <c r="I100">
        <v>3</v>
      </c>
      <c r="J100">
        <v>11</v>
      </c>
      <c r="K100">
        <v>1</v>
      </c>
      <c r="L100">
        <v>6</v>
      </c>
      <c r="M100">
        <v>2012</v>
      </c>
      <c r="N100">
        <v>3</v>
      </c>
      <c r="O100">
        <v>4</v>
      </c>
      <c r="P100">
        <v>1</v>
      </c>
      <c r="Q100">
        <v>6</v>
      </c>
      <c r="R100" t="s">
        <v>20</v>
      </c>
    </row>
    <row r="101" spans="1:18" hidden="1" x14ac:dyDescent="0.25">
      <c r="A101" t="s">
        <v>21</v>
      </c>
      <c r="B101">
        <v>471</v>
      </c>
      <c r="C101">
        <v>84</v>
      </c>
      <c r="D101">
        <v>527</v>
      </c>
      <c r="E101">
        <v>36</v>
      </c>
      <c r="F101" t="s">
        <v>119</v>
      </c>
      <c r="G101" t="s">
        <v>22</v>
      </c>
      <c r="H101">
        <v>2012</v>
      </c>
      <c r="I101">
        <v>3</v>
      </c>
      <c r="J101">
        <v>11</v>
      </c>
      <c r="K101">
        <v>1</v>
      </c>
      <c r="L101">
        <v>6</v>
      </c>
      <c r="M101" t="s">
        <v>20</v>
      </c>
    </row>
    <row r="102" spans="1:18" x14ac:dyDescent="0.25">
      <c r="A102" t="s">
        <v>17</v>
      </c>
      <c r="B102">
        <v>519</v>
      </c>
      <c r="C102">
        <v>0</v>
      </c>
      <c r="D102">
        <v>518</v>
      </c>
      <c r="E102">
        <v>42</v>
      </c>
      <c r="F102" t="s">
        <v>121</v>
      </c>
      <c r="G102" t="s">
        <v>122</v>
      </c>
      <c r="H102">
        <v>2012</v>
      </c>
      <c r="I102">
        <v>3</v>
      </c>
      <c r="J102">
        <v>11</v>
      </c>
      <c r="K102">
        <v>2</v>
      </c>
      <c r="L102">
        <v>6</v>
      </c>
      <c r="M102">
        <v>2012</v>
      </c>
      <c r="N102">
        <v>3</v>
      </c>
      <c r="O102">
        <v>4</v>
      </c>
      <c r="P102">
        <v>2</v>
      </c>
      <c r="Q102">
        <v>6</v>
      </c>
      <c r="R102" t="s">
        <v>20</v>
      </c>
    </row>
    <row r="103" spans="1:18" hidden="1" x14ac:dyDescent="0.25">
      <c r="A103" t="s">
        <v>21</v>
      </c>
      <c r="B103">
        <v>519</v>
      </c>
      <c r="C103">
        <v>0</v>
      </c>
      <c r="D103">
        <v>518</v>
      </c>
      <c r="E103">
        <v>42</v>
      </c>
      <c r="F103" t="s">
        <v>121</v>
      </c>
      <c r="G103" t="s">
        <v>22</v>
      </c>
      <c r="H103">
        <v>2012</v>
      </c>
      <c r="I103">
        <v>3</v>
      </c>
      <c r="J103">
        <v>11</v>
      </c>
      <c r="K103">
        <v>2</v>
      </c>
      <c r="L103">
        <v>6</v>
      </c>
      <c r="M103" t="s">
        <v>20</v>
      </c>
    </row>
    <row r="104" spans="1:18" x14ac:dyDescent="0.25">
      <c r="A104" t="s">
        <v>17</v>
      </c>
      <c r="B104">
        <v>487</v>
      </c>
      <c r="C104">
        <v>50</v>
      </c>
      <c r="D104">
        <v>534</v>
      </c>
      <c r="E104">
        <v>47</v>
      </c>
      <c r="F104" t="s">
        <v>123</v>
      </c>
      <c r="G104" t="s">
        <v>124</v>
      </c>
      <c r="H104">
        <v>2012</v>
      </c>
      <c r="I104">
        <v>3</v>
      </c>
      <c r="J104">
        <v>11</v>
      </c>
      <c r="K104">
        <v>3</v>
      </c>
      <c r="L104">
        <v>6</v>
      </c>
      <c r="M104">
        <v>2012</v>
      </c>
      <c r="N104">
        <v>3</v>
      </c>
      <c r="O104">
        <v>4</v>
      </c>
      <c r="P104">
        <v>3</v>
      </c>
      <c r="Q104">
        <v>6</v>
      </c>
      <c r="R104" t="s">
        <v>20</v>
      </c>
    </row>
    <row r="105" spans="1:18" hidden="1" x14ac:dyDescent="0.25">
      <c r="A105" t="s">
        <v>21</v>
      </c>
      <c r="B105">
        <v>487</v>
      </c>
      <c r="C105">
        <v>50</v>
      </c>
      <c r="D105">
        <v>534</v>
      </c>
      <c r="E105">
        <v>47</v>
      </c>
      <c r="F105" t="s">
        <v>123</v>
      </c>
      <c r="G105" t="s">
        <v>22</v>
      </c>
      <c r="H105">
        <v>2012</v>
      </c>
      <c r="I105">
        <v>3</v>
      </c>
      <c r="J105">
        <v>11</v>
      </c>
      <c r="K105">
        <v>3</v>
      </c>
      <c r="L105">
        <v>6</v>
      </c>
      <c r="M105" t="s">
        <v>20</v>
      </c>
    </row>
    <row r="106" spans="1:18" x14ac:dyDescent="0.25">
      <c r="A106" t="s">
        <v>17</v>
      </c>
      <c r="B106">
        <v>504</v>
      </c>
      <c r="C106">
        <v>43</v>
      </c>
      <c r="D106">
        <v>535</v>
      </c>
      <c r="E106">
        <v>50</v>
      </c>
      <c r="F106" t="s">
        <v>125</v>
      </c>
      <c r="G106" t="s">
        <v>126</v>
      </c>
      <c r="H106">
        <v>2012</v>
      </c>
      <c r="I106">
        <v>3</v>
      </c>
      <c r="J106">
        <v>11</v>
      </c>
      <c r="K106">
        <v>4</v>
      </c>
      <c r="L106">
        <v>6</v>
      </c>
      <c r="M106">
        <v>2012</v>
      </c>
      <c r="N106">
        <v>3</v>
      </c>
      <c r="O106">
        <v>4</v>
      </c>
      <c r="P106">
        <v>4</v>
      </c>
      <c r="Q106">
        <v>6</v>
      </c>
      <c r="R106" t="s">
        <v>20</v>
      </c>
    </row>
    <row r="107" spans="1:18" hidden="1" x14ac:dyDescent="0.25">
      <c r="A107" t="s">
        <v>21</v>
      </c>
      <c r="B107">
        <v>504</v>
      </c>
      <c r="C107">
        <v>43</v>
      </c>
      <c r="D107">
        <v>535</v>
      </c>
      <c r="E107">
        <v>50</v>
      </c>
      <c r="F107" t="s">
        <v>125</v>
      </c>
      <c r="G107" t="s">
        <v>22</v>
      </c>
      <c r="H107">
        <v>2012</v>
      </c>
      <c r="I107">
        <v>3</v>
      </c>
      <c r="J107">
        <v>11</v>
      </c>
      <c r="K107">
        <v>4</v>
      </c>
      <c r="L107">
        <v>6</v>
      </c>
      <c r="M107" t="s">
        <v>20</v>
      </c>
    </row>
    <row r="108" spans="1:18" x14ac:dyDescent="0.25">
      <c r="A108" t="s">
        <v>17</v>
      </c>
      <c r="B108">
        <v>512</v>
      </c>
      <c r="C108">
        <v>40</v>
      </c>
      <c r="D108">
        <v>528</v>
      </c>
      <c r="E108">
        <v>41</v>
      </c>
      <c r="F108" t="s">
        <v>127</v>
      </c>
      <c r="G108" t="s">
        <v>128</v>
      </c>
      <c r="H108">
        <v>2012</v>
      </c>
      <c r="I108">
        <v>3</v>
      </c>
      <c r="J108">
        <v>11</v>
      </c>
      <c r="K108">
        <v>5</v>
      </c>
      <c r="L108">
        <v>6</v>
      </c>
      <c r="M108">
        <v>2012</v>
      </c>
      <c r="N108">
        <v>3</v>
      </c>
      <c r="O108">
        <v>4</v>
      </c>
      <c r="P108">
        <v>5</v>
      </c>
      <c r="Q108">
        <v>6</v>
      </c>
      <c r="R108" t="s">
        <v>20</v>
      </c>
    </row>
    <row r="109" spans="1:18" hidden="1" x14ac:dyDescent="0.25">
      <c r="A109" t="s">
        <v>21</v>
      </c>
      <c r="B109">
        <v>512</v>
      </c>
      <c r="C109">
        <v>40</v>
      </c>
      <c r="D109">
        <v>528</v>
      </c>
      <c r="E109">
        <v>41</v>
      </c>
      <c r="F109" t="s">
        <v>127</v>
      </c>
      <c r="G109" t="s">
        <v>22</v>
      </c>
      <c r="H109">
        <v>2012</v>
      </c>
      <c r="I109">
        <v>3</v>
      </c>
      <c r="J109">
        <v>11</v>
      </c>
      <c r="K109">
        <v>5</v>
      </c>
      <c r="L109">
        <v>6</v>
      </c>
      <c r="M109" t="s">
        <v>20</v>
      </c>
    </row>
    <row r="110" spans="1:18" x14ac:dyDescent="0.25">
      <c r="A110" t="s">
        <v>17</v>
      </c>
      <c r="B110">
        <v>516</v>
      </c>
      <c r="C110">
        <v>27</v>
      </c>
      <c r="D110">
        <v>524</v>
      </c>
      <c r="E110">
        <v>36</v>
      </c>
      <c r="F110" t="s">
        <v>129</v>
      </c>
      <c r="G110" t="s">
        <v>130</v>
      </c>
      <c r="H110">
        <v>2012</v>
      </c>
      <c r="I110">
        <v>3</v>
      </c>
      <c r="J110">
        <v>11</v>
      </c>
      <c r="K110">
        <v>6</v>
      </c>
      <c r="L110">
        <v>6</v>
      </c>
      <c r="M110">
        <v>2012</v>
      </c>
      <c r="N110">
        <v>3</v>
      </c>
      <c r="O110">
        <v>4</v>
      </c>
      <c r="P110">
        <v>6</v>
      </c>
      <c r="Q110">
        <v>6</v>
      </c>
      <c r="R110" t="s">
        <v>20</v>
      </c>
    </row>
    <row r="111" spans="1:18" hidden="1" x14ac:dyDescent="0.25">
      <c r="A111" t="s">
        <v>21</v>
      </c>
      <c r="B111">
        <v>516</v>
      </c>
      <c r="C111">
        <v>27</v>
      </c>
      <c r="D111">
        <v>524</v>
      </c>
      <c r="E111">
        <v>36</v>
      </c>
      <c r="F111" t="s">
        <v>129</v>
      </c>
      <c r="G111" t="s">
        <v>22</v>
      </c>
      <c r="H111">
        <v>2012</v>
      </c>
      <c r="I111">
        <v>3</v>
      </c>
      <c r="J111">
        <v>11</v>
      </c>
      <c r="K111">
        <v>6</v>
      </c>
      <c r="L111">
        <v>6</v>
      </c>
      <c r="M111" t="s">
        <v>20</v>
      </c>
    </row>
    <row r="112" spans="1:18" x14ac:dyDescent="0.25">
      <c r="A112" t="s">
        <v>17</v>
      </c>
      <c r="B112">
        <v>514</v>
      </c>
      <c r="C112">
        <v>38</v>
      </c>
      <c r="D112">
        <v>525</v>
      </c>
      <c r="E112">
        <v>29</v>
      </c>
      <c r="F112" t="s">
        <v>131</v>
      </c>
      <c r="G112" t="s">
        <v>132</v>
      </c>
      <c r="H112">
        <v>2012</v>
      </c>
      <c r="I112">
        <v>3</v>
      </c>
      <c r="J112">
        <v>11</v>
      </c>
      <c r="K112">
        <v>7</v>
      </c>
      <c r="L112">
        <v>6</v>
      </c>
      <c r="M112">
        <v>2012</v>
      </c>
      <c r="N112">
        <v>3</v>
      </c>
      <c r="O112">
        <v>4</v>
      </c>
      <c r="P112">
        <v>7</v>
      </c>
      <c r="Q112">
        <v>6</v>
      </c>
      <c r="R112" t="s">
        <v>20</v>
      </c>
    </row>
    <row r="113" spans="1:18" hidden="1" x14ac:dyDescent="0.25">
      <c r="A113" t="s">
        <v>21</v>
      </c>
      <c r="B113">
        <v>514</v>
      </c>
      <c r="C113">
        <v>38</v>
      </c>
      <c r="D113">
        <v>525</v>
      </c>
      <c r="E113">
        <v>29</v>
      </c>
      <c r="F113" t="s">
        <v>131</v>
      </c>
      <c r="G113" t="s">
        <v>22</v>
      </c>
      <c r="H113">
        <v>2012</v>
      </c>
      <c r="I113">
        <v>3</v>
      </c>
      <c r="J113">
        <v>11</v>
      </c>
      <c r="K113">
        <v>7</v>
      </c>
      <c r="L113">
        <v>6</v>
      </c>
      <c r="M113" t="s">
        <v>20</v>
      </c>
    </row>
    <row r="114" spans="1:18" x14ac:dyDescent="0.25">
      <c r="A114" t="s">
        <v>17</v>
      </c>
      <c r="B114">
        <v>534</v>
      </c>
      <c r="C114">
        <v>11</v>
      </c>
      <c r="D114">
        <v>534</v>
      </c>
      <c r="E114">
        <v>20</v>
      </c>
      <c r="F114" t="s">
        <v>133</v>
      </c>
      <c r="G114" t="s">
        <v>134</v>
      </c>
      <c r="H114">
        <v>2012</v>
      </c>
      <c r="I114">
        <v>3</v>
      </c>
      <c r="J114">
        <v>11</v>
      </c>
      <c r="K114">
        <v>8</v>
      </c>
      <c r="L114">
        <v>6</v>
      </c>
      <c r="M114">
        <v>2012</v>
      </c>
      <c r="N114">
        <v>3</v>
      </c>
      <c r="O114">
        <v>4</v>
      </c>
      <c r="P114">
        <v>8</v>
      </c>
      <c r="Q114">
        <v>6</v>
      </c>
      <c r="R114" t="s">
        <v>20</v>
      </c>
    </row>
    <row r="115" spans="1:18" hidden="1" x14ac:dyDescent="0.25">
      <c r="A115" t="s">
        <v>21</v>
      </c>
      <c r="B115">
        <v>534</v>
      </c>
      <c r="C115">
        <v>11</v>
      </c>
      <c r="D115">
        <v>534</v>
      </c>
      <c r="E115">
        <v>20</v>
      </c>
      <c r="F115" t="s">
        <v>133</v>
      </c>
      <c r="G115" t="s">
        <v>22</v>
      </c>
      <c r="H115">
        <v>2012</v>
      </c>
      <c r="I115">
        <v>3</v>
      </c>
      <c r="J115">
        <v>11</v>
      </c>
      <c r="K115">
        <v>8</v>
      </c>
      <c r="L115">
        <v>6</v>
      </c>
      <c r="M115" t="s">
        <v>20</v>
      </c>
    </row>
    <row r="116" spans="1:18" x14ac:dyDescent="0.25">
      <c r="A116" t="s">
        <v>17</v>
      </c>
      <c r="B116">
        <v>538</v>
      </c>
      <c r="C116">
        <v>5</v>
      </c>
      <c r="D116">
        <v>548</v>
      </c>
      <c r="E116">
        <v>9</v>
      </c>
      <c r="F116" t="s">
        <v>135</v>
      </c>
      <c r="G116" t="s">
        <v>136</v>
      </c>
      <c r="H116">
        <v>2012</v>
      </c>
      <c r="I116">
        <v>3</v>
      </c>
      <c r="J116">
        <v>11</v>
      </c>
      <c r="K116">
        <v>9</v>
      </c>
      <c r="L116">
        <v>6</v>
      </c>
      <c r="M116">
        <v>2012</v>
      </c>
      <c r="N116">
        <v>3</v>
      </c>
      <c r="O116">
        <v>4</v>
      </c>
      <c r="P116">
        <v>9</v>
      </c>
      <c r="Q116">
        <v>6</v>
      </c>
      <c r="R116" t="s">
        <v>20</v>
      </c>
    </row>
    <row r="117" spans="1:18" hidden="1" x14ac:dyDescent="0.25">
      <c r="A117" t="s">
        <v>21</v>
      </c>
      <c r="B117">
        <v>538</v>
      </c>
      <c r="C117">
        <v>5</v>
      </c>
      <c r="D117">
        <v>548</v>
      </c>
      <c r="E117">
        <v>9</v>
      </c>
      <c r="F117" t="s">
        <v>135</v>
      </c>
      <c r="G117" t="s">
        <v>22</v>
      </c>
      <c r="H117">
        <v>2012</v>
      </c>
      <c r="I117">
        <v>3</v>
      </c>
      <c r="J117">
        <v>11</v>
      </c>
      <c r="K117">
        <v>9</v>
      </c>
      <c r="L117">
        <v>6</v>
      </c>
      <c r="M117" t="s">
        <v>20</v>
      </c>
    </row>
    <row r="118" spans="1:18" x14ac:dyDescent="0.25">
      <c r="A118" t="s">
        <v>17</v>
      </c>
      <c r="B118">
        <v>541</v>
      </c>
      <c r="C118">
        <v>4</v>
      </c>
      <c r="D118">
        <v>552</v>
      </c>
      <c r="E118">
        <v>5</v>
      </c>
      <c r="F118" t="s">
        <v>137</v>
      </c>
      <c r="G118" t="s">
        <v>138</v>
      </c>
      <c r="H118">
        <v>2012</v>
      </c>
      <c r="I118">
        <v>3</v>
      </c>
      <c r="J118">
        <v>11</v>
      </c>
      <c r="K118">
        <v>10</v>
      </c>
      <c r="L118">
        <v>6</v>
      </c>
      <c r="M118">
        <v>2012</v>
      </c>
      <c r="N118">
        <v>3</v>
      </c>
      <c r="O118">
        <v>4</v>
      </c>
      <c r="P118">
        <v>10</v>
      </c>
      <c r="Q118">
        <v>6</v>
      </c>
      <c r="R118" t="s">
        <v>20</v>
      </c>
    </row>
    <row r="119" spans="1:18" hidden="1" x14ac:dyDescent="0.25">
      <c r="A119" t="s">
        <v>21</v>
      </c>
      <c r="B119">
        <v>541</v>
      </c>
      <c r="C119">
        <v>4</v>
      </c>
      <c r="D119">
        <v>552</v>
      </c>
      <c r="E119">
        <v>5</v>
      </c>
      <c r="F119" t="s">
        <v>137</v>
      </c>
      <c r="G119" t="s">
        <v>22</v>
      </c>
      <c r="H119">
        <v>2012</v>
      </c>
      <c r="I119">
        <v>3</v>
      </c>
      <c r="J119">
        <v>11</v>
      </c>
      <c r="K119">
        <v>10</v>
      </c>
      <c r="L119">
        <v>6</v>
      </c>
      <c r="M119" t="s">
        <v>20</v>
      </c>
    </row>
    <row r="120" spans="1:18" x14ac:dyDescent="0.25">
      <c r="A120" t="s">
        <v>17</v>
      </c>
      <c r="B120">
        <v>542</v>
      </c>
      <c r="C120">
        <v>1</v>
      </c>
      <c r="D120">
        <v>553</v>
      </c>
      <c r="E120">
        <v>1</v>
      </c>
      <c r="F120" t="s">
        <v>139</v>
      </c>
      <c r="G120" t="s">
        <v>140</v>
      </c>
      <c r="H120">
        <v>2012</v>
      </c>
      <c r="I120">
        <v>3</v>
      </c>
      <c r="J120">
        <v>11</v>
      </c>
      <c r="K120">
        <v>11</v>
      </c>
      <c r="L120">
        <v>6</v>
      </c>
      <c r="M120">
        <v>2012</v>
      </c>
      <c r="N120">
        <v>3</v>
      </c>
      <c r="O120">
        <v>4</v>
      </c>
      <c r="P120">
        <v>11</v>
      </c>
      <c r="Q120">
        <v>6</v>
      </c>
      <c r="R120" t="s">
        <v>20</v>
      </c>
    </row>
    <row r="121" spans="1:18" hidden="1" x14ac:dyDescent="0.25">
      <c r="A121" t="s">
        <v>21</v>
      </c>
      <c r="B121">
        <v>542</v>
      </c>
      <c r="C121">
        <v>1</v>
      </c>
      <c r="D121">
        <v>553</v>
      </c>
      <c r="E121">
        <v>1</v>
      </c>
      <c r="F121" t="s">
        <v>139</v>
      </c>
      <c r="G121" t="s">
        <v>22</v>
      </c>
      <c r="H121">
        <v>2012</v>
      </c>
      <c r="I121">
        <v>3</v>
      </c>
      <c r="J121">
        <v>11</v>
      </c>
      <c r="K121">
        <v>11</v>
      </c>
      <c r="L121">
        <v>6</v>
      </c>
      <c r="M121" t="s">
        <v>20</v>
      </c>
    </row>
    <row r="122" spans="1:18" x14ac:dyDescent="0.25">
      <c r="A122" t="s">
        <v>17</v>
      </c>
      <c r="B122">
        <v>539</v>
      </c>
      <c r="C122">
        <v>6</v>
      </c>
      <c r="D122">
        <v>552</v>
      </c>
      <c r="E122">
        <v>3</v>
      </c>
      <c r="F122" t="s">
        <v>141</v>
      </c>
      <c r="G122" t="s">
        <v>142</v>
      </c>
      <c r="H122">
        <v>2012</v>
      </c>
      <c r="I122">
        <v>3</v>
      </c>
      <c r="J122">
        <v>11</v>
      </c>
      <c r="K122">
        <v>12</v>
      </c>
      <c r="L122">
        <v>6</v>
      </c>
      <c r="M122">
        <v>2012</v>
      </c>
      <c r="N122">
        <v>3</v>
      </c>
      <c r="O122">
        <v>4</v>
      </c>
      <c r="P122">
        <v>12</v>
      </c>
      <c r="Q122">
        <v>6</v>
      </c>
      <c r="R122" t="s">
        <v>20</v>
      </c>
    </row>
    <row r="123" spans="1:18" hidden="1" x14ac:dyDescent="0.25">
      <c r="A123" t="s">
        <v>21</v>
      </c>
      <c r="B123">
        <v>539</v>
      </c>
      <c r="C123">
        <v>6</v>
      </c>
      <c r="D123">
        <v>552</v>
      </c>
      <c r="E123">
        <v>3</v>
      </c>
      <c r="F123" t="s">
        <v>141</v>
      </c>
      <c r="G123" t="s">
        <v>22</v>
      </c>
      <c r="H123">
        <v>2012</v>
      </c>
      <c r="I123">
        <v>3</v>
      </c>
      <c r="J123">
        <v>11</v>
      </c>
      <c r="K123">
        <v>12</v>
      </c>
      <c r="L123">
        <v>6</v>
      </c>
      <c r="M123" t="s">
        <v>20</v>
      </c>
    </row>
    <row r="124" spans="1:18" x14ac:dyDescent="0.25">
      <c r="A124" t="s">
        <v>17</v>
      </c>
      <c r="B124">
        <v>539</v>
      </c>
      <c r="C124">
        <v>14</v>
      </c>
      <c r="D124">
        <v>549</v>
      </c>
      <c r="E124">
        <v>5</v>
      </c>
      <c r="F124" t="s">
        <v>143</v>
      </c>
      <c r="G124" t="s">
        <v>144</v>
      </c>
      <c r="H124">
        <v>2012</v>
      </c>
      <c r="I124">
        <v>3</v>
      </c>
      <c r="J124">
        <v>11</v>
      </c>
      <c r="K124">
        <v>13</v>
      </c>
      <c r="L124">
        <v>6</v>
      </c>
      <c r="M124">
        <v>2012</v>
      </c>
      <c r="N124">
        <v>3</v>
      </c>
      <c r="O124">
        <v>4</v>
      </c>
      <c r="P124">
        <v>13</v>
      </c>
      <c r="Q124">
        <v>6</v>
      </c>
      <c r="R124" t="s">
        <v>20</v>
      </c>
    </row>
    <row r="125" spans="1:18" hidden="1" x14ac:dyDescent="0.25">
      <c r="A125" t="s">
        <v>21</v>
      </c>
      <c r="B125">
        <v>539</v>
      </c>
      <c r="C125">
        <v>14</v>
      </c>
      <c r="D125">
        <v>549</v>
      </c>
      <c r="E125">
        <v>5</v>
      </c>
      <c r="F125" t="s">
        <v>143</v>
      </c>
      <c r="G125" t="s">
        <v>22</v>
      </c>
      <c r="H125">
        <v>2012</v>
      </c>
      <c r="I125">
        <v>3</v>
      </c>
      <c r="J125">
        <v>11</v>
      </c>
      <c r="K125">
        <v>13</v>
      </c>
      <c r="L125">
        <v>6</v>
      </c>
      <c r="M125" t="s">
        <v>20</v>
      </c>
    </row>
    <row r="126" spans="1:18" x14ac:dyDescent="0.25">
      <c r="A126" t="s">
        <v>17</v>
      </c>
      <c r="B126">
        <v>547</v>
      </c>
      <c r="C126">
        <v>4</v>
      </c>
      <c r="D126">
        <v>543</v>
      </c>
      <c r="E126">
        <v>12</v>
      </c>
      <c r="F126" t="s">
        <v>145</v>
      </c>
      <c r="G126" t="s">
        <v>146</v>
      </c>
      <c r="H126">
        <v>2012</v>
      </c>
      <c r="I126">
        <v>3</v>
      </c>
      <c r="J126">
        <v>11</v>
      </c>
      <c r="K126">
        <v>14</v>
      </c>
      <c r="L126">
        <v>6</v>
      </c>
      <c r="M126">
        <v>2012</v>
      </c>
      <c r="N126">
        <v>3</v>
      </c>
      <c r="O126">
        <v>4</v>
      </c>
      <c r="P126">
        <v>14</v>
      </c>
      <c r="Q126">
        <v>6</v>
      </c>
      <c r="R126" t="s">
        <v>20</v>
      </c>
    </row>
    <row r="127" spans="1:18" hidden="1" x14ac:dyDescent="0.25">
      <c r="A127" t="s">
        <v>21</v>
      </c>
      <c r="B127">
        <v>547</v>
      </c>
      <c r="C127">
        <v>4</v>
      </c>
      <c r="D127">
        <v>543</v>
      </c>
      <c r="E127">
        <v>12</v>
      </c>
      <c r="F127" t="s">
        <v>145</v>
      </c>
      <c r="G127" t="s">
        <v>22</v>
      </c>
      <c r="H127">
        <v>2012</v>
      </c>
      <c r="I127">
        <v>3</v>
      </c>
      <c r="J127">
        <v>11</v>
      </c>
      <c r="K127">
        <v>14</v>
      </c>
      <c r="L127">
        <v>6</v>
      </c>
      <c r="M127" t="s">
        <v>20</v>
      </c>
    </row>
    <row r="128" spans="1:18" x14ac:dyDescent="0.25">
      <c r="A128" t="s">
        <v>17</v>
      </c>
      <c r="B128">
        <v>544</v>
      </c>
      <c r="C128">
        <v>12</v>
      </c>
      <c r="D128">
        <v>548</v>
      </c>
      <c r="E128">
        <v>12</v>
      </c>
      <c r="F128" t="s">
        <v>147</v>
      </c>
      <c r="G128" t="s">
        <v>148</v>
      </c>
      <c r="H128">
        <v>2012</v>
      </c>
      <c r="I128">
        <v>3</v>
      </c>
      <c r="J128">
        <v>11</v>
      </c>
      <c r="K128">
        <v>15</v>
      </c>
      <c r="L128">
        <v>6</v>
      </c>
      <c r="M128">
        <v>2012</v>
      </c>
      <c r="N128">
        <v>3</v>
      </c>
      <c r="O128">
        <v>4</v>
      </c>
      <c r="P128">
        <v>15</v>
      </c>
      <c r="Q128">
        <v>6</v>
      </c>
      <c r="R128" t="s">
        <v>20</v>
      </c>
    </row>
    <row r="129" spans="1:18" hidden="1" x14ac:dyDescent="0.25">
      <c r="A129" t="s">
        <v>21</v>
      </c>
      <c r="B129">
        <v>544</v>
      </c>
      <c r="C129">
        <v>12</v>
      </c>
      <c r="D129">
        <v>548</v>
      </c>
      <c r="E129">
        <v>12</v>
      </c>
      <c r="F129" t="s">
        <v>147</v>
      </c>
      <c r="G129" t="s">
        <v>22</v>
      </c>
      <c r="H129">
        <v>2012</v>
      </c>
      <c r="I129">
        <v>3</v>
      </c>
      <c r="J129">
        <v>11</v>
      </c>
      <c r="K129">
        <v>15</v>
      </c>
      <c r="L129">
        <v>6</v>
      </c>
      <c r="M129" t="s">
        <v>20</v>
      </c>
    </row>
    <row r="130" spans="1:18" x14ac:dyDescent="0.25">
      <c r="A130" t="s">
        <v>17</v>
      </c>
      <c r="B130">
        <v>547</v>
      </c>
      <c r="C130">
        <v>10</v>
      </c>
      <c r="D130">
        <v>552</v>
      </c>
      <c r="E130">
        <v>14</v>
      </c>
      <c r="F130" t="s">
        <v>149</v>
      </c>
      <c r="G130" t="s">
        <v>150</v>
      </c>
      <c r="H130">
        <v>2012</v>
      </c>
      <c r="I130">
        <v>3</v>
      </c>
      <c r="J130">
        <v>11</v>
      </c>
      <c r="K130">
        <v>16</v>
      </c>
      <c r="L130">
        <v>6</v>
      </c>
      <c r="M130">
        <v>2012</v>
      </c>
      <c r="N130">
        <v>3</v>
      </c>
      <c r="O130">
        <v>4</v>
      </c>
      <c r="P130">
        <v>16</v>
      </c>
      <c r="Q130">
        <v>6</v>
      </c>
      <c r="R130" t="s">
        <v>20</v>
      </c>
    </row>
    <row r="131" spans="1:18" hidden="1" x14ac:dyDescent="0.25">
      <c r="A131" t="s">
        <v>21</v>
      </c>
      <c r="B131">
        <v>547</v>
      </c>
      <c r="C131">
        <v>10</v>
      </c>
      <c r="D131">
        <v>552</v>
      </c>
      <c r="E131">
        <v>14</v>
      </c>
      <c r="F131" t="s">
        <v>149</v>
      </c>
      <c r="G131" t="s">
        <v>22</v>
      </c>
      <c r="H131">
        <v>2012</v>
      </c>
      <c r="I131">
        <v>3</v>
      </c>
      <c r="J131">
        <v>11</v>
      </c>
      <c r="K131">
        <v>16</v>
      </c>
      <c r="L131">
        <v>6</v>
      </c>
      <c r="M131" t="s">
        <v>20</v>
      </c>
    </row>
    <row r="132" spans="1:18" x14ac:dyDescent="0.25">
      <c r="A132" t="s">
        <v>17</v>
      </c>
      <c r="B132">
        <v>543</v>
      </c>
      <c r="C132">
        <v>14</v>
      </c>
      <c r="D132">
        <v>555</v>
      </c>
      <c r="E132">
        <v>11</v>
      </c>
      <c r="F132" t="s">
        <v>151</v>
      </c>
      <c r="G132" t="s">
        <v>152</v>
      </c>
      <c r="H132">
        <v>2012</v>
      </c>
      <c r="I132">
        <v>3</v>
      </c>
      <c r="J132">
        <v>11</v>
      </c>
      <c r="K132">
        <v>17</v>
      </c>
      <c r="L132">
        <v>6</v>
      </c>
      <c r="M132">
        <v>2012</v>
      </c>
      <c r="N132">
        <v>3</v>
      </c>
      <c r="O132">
        <v>4</v>
      </c>
      <c r="P132">
        <v>17</v>
      </c>
      <c r="Q132">
        <v>6</v>
      </c>
      <c r="R132" t="s">
        <v>20</v>
      </c>
    </row>
    <row r="133" spans="1:18" hidden="1" x14ac:dyDescent="0.25">
      <c r="A133" t="s">
        <v>21</v>
      </c>
      <c r="B133">
        <v>543</v>
      </c>
      <c r="C133">
        <v>14</v>
      </c>
      <c r="D133">
        <v>555</v>
      </c>
      <c r="E133">
        <v>11</v>
      </c>
      <c r="F133" t="s">
        <v>151</v>
      </c>
      <c r="G133" t="s">
        <v>22</v>
      </c>
      <c r="H133">
        <v>2012</v>
      </c>
      <c r="I133">
        <v>3</v>
      </c>
      <c r="J133">
        <v>11</v>
      </c>
      <c r="K133">
        <v>17</v>
      </c>
      <c r="L133">
        <v>6</v>
      </c>
      <c r="M133" t="s">
        <v>20</v>
      </c>
    </row>
    <row r="134" spans="1:18" x14ac:dyDescent="0.25">
      <c r="A134" t="s">
        <v>17</v>
      </c>
      <c r="B134">
        <v>546</v>
      </c>
      <c r="C134">
        <v>11</v>
      </c>
      <c r="D134">
        <v>553</v>
      </c>
      <c r="E134">
        <v>12</v>
      </c>
      <c r="F134" t="s">
        <v>153</v>
      </c>
      <c r="G134" t="s">
        <v>154</v>
      </c>
      <c r="H134">
        <v>2012</v>
      </c>
      <c r="I134">
        <v>3</v>
      </c>
      <c r="J134">
        <v>11</v>
      </c>
      <c r="K134">
        <v>18</v>
      </c>
      <c r="L134">
        <v>6</v>
      </c>
      <c r="M134">
        <v>2012</v>
      </c>
      <c r="N134">
        <v>3</v>
      </c>
      <c r="O134">
        <v>4</v>
      </c>
      <c r="P134">
        <v>18</v>
      </c>
      <c r="Q134">
        <v>6</v>
      </c>
      <c r="R134" t="s">
        <v>20</v>
      </c>
    </row>
    <row r="135" spans="1:18" hidden="1" x14ac:dyDescent="0.25">
      <c r="A135" t="s">
        <v>21</v>
      </c>
      <c r="B135">
        <v>546</v>
      </c>
      <c r="C135">
        <v>11</v>
      </c>
      <c r="D135">
        <v>553</v>
      </c>
      <c r="E135">
        <v>12</v>
      </c>
      <c r="F135" t="s">
        <v>153</v>
      </c>
      <c r="G135" t="s">
        <v>22</v>
      </c>
      <c r="H135">
        <v>2012</v>
      </c>
      <c r="I135">
        <v>3</v>
      </c>
      <c r="J135">
        <v>11</v>
      </c>
      <c r="K135">
        <v>18</v>
      </c>
      <c r="L135">
        <v>6</v>
      </c>
      <c r="M135" t="s">
        <v>20</v>
      </c>
    </row>
    <row r="136" spans="1:18" x14ac:dyDescent="0.25">
      <c r="A136" t="s">
        <v>17</v>
      </c>
      <c r="B136">
        <v>541</v>
      </c>
      <c r="C136">
        <v>9</v>
      </c>
      <c r="D136">
        <v>548</v>
      </c>
      <c r="E136">
        <v>10</v>
      </c>
      <c r="F136" t="s">
        <v>155</v>
      </c>
      <c r="G136" t="s">
        <v>156</v>
      </c>
      <c r="H136">
        <v>2012</v>
      </c>
      <c r="I136">
        <v>3</v>
      </c>
      <c r="J136">
        <v>11</v>
      </c>
      <c r="K136">
        <v>19</v>
      </c>
      <c r="L136">
        <v>6</v>
      </c>
      <c r="M136">
        <v>2012</v>
      </c>
      <c r="N136">
        <v>3</v>
      </c>
      <c r="O136">
        <v>4</v>
      </c>
      <c r="P136">
        <v>19</v>
      </c>
      <c r="Q136">
        <v>6</v>
      </c>
      <c r="R136" t="s">
        <v>20</v>
      </c>
    </row>
    <row r="137" spans="1:18" hidden="1" x14ac:dyDescent="0.25">
      <c r="A137" t="s">
        <v>21</v>
      </c>
      <c r="B137">
        <v>541</v>
      </c>
      <c r="C137">
        <v>9</v>
      </c>
      <c r="D137">
        <v>548</v>
      </c>
      <c r="E137">
        <v>10</v>
      </c>
      <c r="F137" t="s">
        <v>155</v>
      </c>
      <c r="G137" t="s">
        <v>22</v>
      </c>
      <c r="H137">
        <v>2012</v>
      </c>
      <c r="I137">
        <v>3</v>
      </c>
      <c r="J137">
        <v>11</v>
      </c>
      <c r="K137">
        <v>19</v>
      </c>
      <c r="L137">
        <v>6</v>
      </c>
      <c r="M137" t="s">
        <v>20</v>
      </c>
    </row>
    <row r="138" spans="1:18" x14ac:dyDescent="0.25">
      <c r="A138" t="s">
        <v>17</v>
      </c>
      <c r="B138">
        <v>538</v>
      </c>
      <c r="C138">
        <v>7</v>
      </c>
      <c r="D138">
        <v>545</v>
      </c>
      <c r="E138">
        <v>10</v>
      </c>
      <c r="F138" t="s">
        <v>157</v>
      </c>
      <c r="G138" t="s">
        <v>158</v>
      </c>
      <c r="H138">
        <v>2012</v>
      </c>
      <c r="I138">
        <v>3</v>
      </c>
      <c r="J138">
        <v>11</v>
      </c>
      <c r="K138">
        <v>20</v>
      </c>
      <c r="L138">
        <v>6</v>
      </c>
      <c r="M138">
        <v>2012</v>
      </c>
      <c r="N138">
        <v>3</v>
      </c>
      <c r="O138">
        <v>4</v>
      </c>
      <c r="P138">
        <v>20</v>
      </c>
      <c r="Q138">
        <v>6</v>
      </c>
      <c r="R138" t="s">
        <v>20</v>
      </c>
    </row>
    <row r="139" spans="1:18" hidden="1" x14ac:dyDescent="0.25">
      <c r="A139" t="s">
        <v>21</v>
      </c>
      <c r="B139">
        <v>538</v>
      </c>
      <c r="C139">
        <v>7</v>
      </c>
      <c r="D139">
        <v>545</v>
      </c>
      <c r="E139">
        <v>10</v>
      </c>
      <c r="F139" t="s">
        <v>157</v>
      </c>
      <c r="G139" t="s">
        <v>22</v>
      </c>
      <c r="H139">
        <v>2012</v>
      </c>
      <c r="I139">
        <v>3</v>
      </c>
      <c r="J139">
        <v>11</v>
      </c>
      <c r="K139">
        <v>20</v>
      </c>
      <c r="L139">
        <v>6</v>
      </c>
      <c r="M139" t="s">
        <v>20</v>
      </c>
    </row>
    <row r="140" spans="1:18" x14ac:dyDescent="0.25">
      <c r="A140" t="s">
        <v>17</v>
      </c>
      <c r="B140">
        <v>525</v>
      </c>
      <c r="C140">
        <v>16</v>
      </c>
      <c r="D140">
        <v>544</v>
      </c>
      <c r="E140">
        <v>12</v>
      </c>
      <c r="F140" t="s">
        <v>159</v>
      </c>
      <c r="G140" t="s">
        <v>160</v>
      </c>
      <c r="H140">
        <v>2012</v>
      </c>
      <c r="I140">
        <v>3</v>
      </c>
      <c r="J140">
        <v>11</v>
      </c>
      <c r="K140">
        <v>21</v>
      </c>
      <c r="L140">
        <v>6</v>
      </c>
      <c r="M140">
        <v>2012</v>
      </c>
      <c r="N140">
        <v>3</v>
      </c>
      <c r="O140">
        <v>4</v>
      </c>
      <c r="P140">
        <v>21</v>
      </c>
      <c r="Q140">
        <v>6</v>
      </c>
      <c r="R140" t="s">
        <v>20</v>
      </c>
    </row>
    <row r="141" spans="1:18" hidden="1" x14ac:dyDescent="0.25">
      <c r="A141" t="s">
        <v>21</v>
      </c>
      <c r="B141">
        <v>525</v>
      </c>
      <c r="C141">
        <v>16</v>
      </c>
      <c r="D141">
        <v>544</v>
      </c>
      <c r="E141">
        <v>12</v>
      </c>
      <c r="F141" t="s">
        <v>159</v>
      </c>
      <c r="G141" t="s">
        <v>22</v>
      </c>
      <c r="H141">
        <v>2012</v>
      </c>
      <c r="I141">
        <v>3</v>
      </c>
      <c r="J141">
        <v>11</v>
      </c>
      <c r="K141">
        <v>21</v>
      </c>
      <c r="L141">
        <v>6</v>
      </c>
      <c r="M141" t="s">
        <v>20</v>
      </c>
    </row>
    <row r="142" spans="1:18" x14ac:dyDescent="0.25">
      <c r="A142" t="s">
        <v>17</v>
      </c>
      <c r="B142">
        <v>522</v>
      </c>
      <c r="C142">
        <v>12</v>
      </c>
      <c r="D142">
        <v>534</v>
      </c>
      <c r="E142">
        <v>17</v>
      </c>
      <c r="F142" t="s">
        <v>161</v>
      </c>
      <c r="G142" t="s">
        <v>162</v>
      </c>
      <c r="H142">
        <v>2012</v>
      </c>
      <c r="I142">
        <v>3</v>
      </c>
      <c r="J142">
        <v>11</v>
      </c>
      <c r="K142">
        <v>22</v>
      </c>
      <c r="L142">
        <v>6</v>
      </c>
      <c r="M142">
        <v>2012</v>
      </c>
      <c r="N142">
        <v>3</v>
      </c>
      <c r="O142">
        <v>4</v>
      </c>
      <c r="P142">
        <v>22</v>
      </c>
      <c r="Q142">
        <v>6</v>
      </c>
      <c r="R142" t="s">
        <v>20</v>
      </c>
    </row>
    <row r="143" spans="1:18" hidden="1" x14ac:dyDescent="0.25">
      <c r="A143" t="s">
        <v>21</v>
      </c>
      <c r="B143">
        <v>522</v>
      </c>
      <c r="C143">
        <v>12</v>
      </c>
      <c r="D143">
        <v>534</v>
      </c>
      <c r="E143">
        <v>17</v>
      </c>
      <c r="F143" t="s">
        <v>161</v>
      </c>
      <c r="G143" t="s">
        <v>22</v>
      </c>
      <c r="H143">
        <v>2012</v>
      </c>
      <c r="I143">
        <v>3</v>
      </c>
      <c r="J143">
        <v>11</v>
      </c>
      <c r="K143">
        <v>22</v>
      </c>
      <c r="L143">
        <v>6</v>
      </c>
      <c r="M143" t="s">
        <v>20</v>
      </c>
    </row>
    <row r="144" spans="1:18" x14ac:dyDescent="0.25">
      <c r="A144" t="s">
        <v>17</v>
      </c>
      <c r="B144">
        <v>507</v>
      </c>
      <c r="C144">
        <v>11</v>
      </c>
      <c r="D144">
        <v>523</v>
      </c>
      <c r="E144">
        <v>21</v>
      </c>
      <c r="F144" t="s">
        <v>163</v>
      </c>
      <c r="G144" t="s">
        <v>164</v>
      </c>
      <c r="H144">
        <v>2012</v>
      </c>
      <c r="I144">
        <v>3</v>
      </c>
      <c r="J144">
        <v>11</v>
      </c>
      <c r="K144">
        <v>23</v>
      </c>
      <c r="L144">
        <v>6</v>
      </c>
      <c r="M144">
        <v>2012</v>
      </c>
      <c r="N144">
        <v>3</v>
      </c>
      <c r="O144">
        <v>4</v>
      </c>
      <c r="P144">
        <v>23</v>
      </c>
      <c r="Q144">
        <v>6</v>
      </c>
      <c r="R144" t="s">
        <v>20</v>
      </c>
    </row>
    <row r="145" spans="1:18" hidden="1" x14ac:dyDescent="0.25">
      <c r="A145" t="s">
        <v>21</v>
      </c>
      <c r="B145">
        <v>507</v>
      </c>
      <c r="C145">
        <v>11</v>
      </c>
      <c r="D145">
        <v>523</v>
      </c>
      <c r="E145">
        <v>21</v>
      </c>
      <c r="F145" t="s">
        <v>163</v>
      </c>
      <c r="G145" t="s">
        <v>22</v>
      </c>
      <c r="H145">
        <v>2012</v>
      </c>
      <c r="I145">
        <v>3</v>
      </c>
      <c r="J145">
        <v>11</v>
      </c>
      <c r="K145">
        <v>23</v>
      </c>
      <c r="L145">
        <v>6</v>
      </c>
      <c r="M145" t="s">
        <v>20</v>
      </c>
    </row>
    <row r="146" spans="1:18" x14ac:dyDescent="0.25">
      <c r="A146" t="s">
        <v>17</v>
      </c>
      <c r="B146">
        <v>479</v>
      </c>
      <c r="C146">
        <v>10</v>
      </c>
      <c r="D146">
        <v>499</v>
      </c>
      <c r="E146">
        <v>14</v>
      </c>
      <c r="F146" t="s">
        <v>165</v>
      </c>
      <c r="G146" t="s">
        <v>166</v>
      </c>
      <c r="H146">
        <v>2012</v>
      </c>
      <c r="I146">
        <v>3</v>
      </c>
      <c r="J146">
        <v>12</v>
      </c>
      <c r="K146">
        <v>0</v>
      </c>
      <c r="L146">
        <v>0</v>
      </c>
      <c r="M146">
        <v>2012</v>
      </c>
      <c r="N146">
        <v>3</v>
      </c>
      <c r="O146">
        <v>5</v>
      </c>
      <c r="P146">
        <v>0</v>
      </c>
      <c r="Q146">
        <v>0</v>
      </c>
      <c r="R146" t="s">
        <v>20</v>
      </c>
    </row>
    <row r="147" spans="1:18" hidden="1" x14ac:dyDescent="0.25">
      <c r="A147" t="s">
        <v>21</v>
      </c>
      <c r="B147">
        <v>479</v>
      </c>
      <c r="C147">
        <v>10</v>
      </c>
      <c r="D147">
        <v>499</v>
      </c>
      <c r="E147">
        <v>14</v>
      </c>
      <c r="F147" t="s">
        <v>165</v>
      </c>
      <c r="G147" t="s">
        <v>22</v>
      </c>
      <c r="H147">
        <v>2012</v>
      </c>
      <c r="I147">
        <v>3</v>
      </c>
      <c r="J147">
        <v>12</v>
      </c>
      <c r="K147">
        <v>0</v>
      </c>
      <c r="L147">
        <v>0</v>
      </c>
      <c r="M147" t="s">
        <v>20</v>
      </c>
    </row>
    <row r="148" spans="1:18" x14ac:dyDescent="0.25">
      <c r="A148" t="s">
        <v>17</v>
      </c>
      <c r="B148">
        <v>439</v>
      </c>
      <c r="C148">
        <v>12</v>
      </c>
      <c r="D148">
        <v>469</v>
      </c>
      <c r="E148">
        <v>8</v>
      </c>
      <c r="F148" t="s">
        <v>167</v>
      </c>
      <c r="G148" t="s">
        <v>168</v>
      </c>
      <c r="H148">
        <v>2012</v>
      </c>
      <c r="I148">
        <v>3</v>
      </c>
      <c r="J148">
        <v>12</v>
      </c>
      <c r="K148">
        <v>1</v>
      </c>
      <c r="L148">
        <v>0</v>
      </c>
      <c r="M148">
        <v>2012</v>
      </c>
      <c r="N148">
        <v>3</v>
      </c>
      <c r="O148">
        <v>5</v>
      </c>
      <c r="P148">
        <v>1</v>
      </c>
      <c r="Q148">
        <v>0</v>
      </c>
      <c r="R148" t="s">
        <v>20</v>
      </c>
    </row>
    <row r="149" spans="1:18" hidden="1" x14ac:dyDescent="0.25">
      <c r="A149" t="s">
        <v>21</v>
      </c>
      <c r="B149">
        <v>439</v>
      </c>
      <c r="C149">
        <v>12</v>
      </c>
      <c r="D149">
        <v>469</v>
      </c>
      <c r="E149">
        <v>8</v>
      </c>
      <c r="F149" t="s">
        <v>167</v>
      </c>
      <c r="G149" t="s">
        <v>22</v>
      </c>
      <c r="H149">
        <v>2012</v>
      </c>
      <c r="I149">
        <v>3</v>
      </c>
      <c r="J149">
        <v>12</v>
      </c>
      <c r="K149">
        <v>1</v>
      </c>
      <c r="L149">
        <v>0</v>
      </c>
      <c r="M149" t="s">
        <v>20</v>
      </c>
    </row>
    <row r="150" spans="1:18" x14ac:dyDescent="0.25">
      <c r="A150" t="s">
        <v>17</v>
      </c>
      <c r="B150">
        <v>367</v>
      </c>
      <c r="C150">
        <v>10</v>
      </c>
      <c r="D150">
        <v>441</v>
      </c>
      <c r="E150">
        <v>20</v>
      </c>
      <c r="F150" t="s">
        <v>169</v>
      </c>
      <c r="G150" t="s">
        <v>170</v>
      </c>
      <c r="H150">
        <v>2012</v>
      </c>
      <c r="I150">
        <v>3</v>
      </c>
      <c r="J150">
        <v>12</v>
      </c>
      <c r="K150">
        <v>2</v>
      </c>
      <c r="L150">
        <v>0</v>
      </c>
      <c r="M150">
        <v>2012</v>
      </c>
      <c r="N150">
        <v>3</v>
      </c>
      <c r="O150">
        <v>5</v>
      </c>
      <c r="P150">
        <v>2</v>
      </c>
      <c r="Q150">
        <v>0</v>
      </c>
      <c r="R150" t="s">
        <v>20</v>
      </c>
    </row>
    <row r="151" spans="1:18" hidden="1" x14ac:dyDescent="0.25">
      <c r="A151" t="s">
        <v>21</v>
      </c>
      <c r="B151">
        <v>367</v>
      </c>
      <c r="C151">
        <v>10</v>
      </c>
      <c r="D151">
        <v>441</v>
      </c>
      <c r="E151">
        <v>20</v>
      </c>
      <c r="F151" t="s">
        <v>169</v>
      </c>
      <c r="G151" t="s">
        <v>22</v>
      </c>
      <c r="H151">
        <v>2012</v>
      </c>
      <c r="I151">
        <v>3</v>
      </c>
      <c r="J151">
        <v>12</v>
      </c>
      <c r="K151">
        <v>2</v>
      </c>
      <c r="L151">
        <v>0</v>
      </c>
      <c r="M151" t="s">
        <v>20</v>
      </c>
    </row>
    <row r="152" spans="1:18" x14ac:dyDescent="0.25">
      <c r="A152" t="s">
        <v>17</v>
      </c>
      <c r="B152">
        <v>377</v>
      </c>
      <c r="C152">
        <v>12</v>
      </c>
      <c r="D152">
        <v>419</v>
      </c>
      <c r="E152">
        <v>9</v>
      </c>
      <c r="F152" t="s">
        <v>171</v>
      </c>
      <c r="G152" t="s">
        <v>172</v>
      </c>
      <c r="H152">
        <v>2012</v>
      </c>
      <c r="I152">
        <v>3</v>
      </c>
      <c r="J152">
        <v>12</v>
      </c>
      <c r="K152">
        <v>3</v>
      </c>
      <c r="L152">
        <v>0</v>
      </c>
      <c r="M152">
        <v>2012</v>
      </c>
      <c r="N152">
        <v>3</v>
      </c>
      <c r="O152">
        <v>5</v>
      </c>
      <c r="P152">
        <v>3</v>
      </c>
      <c r="Q152">
        <v>0</v>
      </c>
      <c r="R152" t="s">
        <v>20</v>
      </c>
    </row>
    <row r="153" spans="1:18" hidden="1" x14ac:dyDescent="0.25">
      <c r="A153" t="s">
        <v>21</v>
      </c>
      <c r="B153">
        <v>377</v>
      </c>
      <c r="C153">
        <v>12</v>
      </c>
      <c r="D153">
        <v>419</v>
      </c>
      <c r="E153">
        <v>9</v>
      </c>
      <c r="F153" t="s">
        <v>171</v>
      </c>
      <c r="G153" t="s">
        <v>22</v>
      </c>
      <c r="H153">
        <v>2012</v>
      </c>
      <c r="I153">
        <v>3</v>
      </c>
      <c r="J153">
        <v>12</v>
      </c>
      <c r="K153">
        <v>3</v>
      </c>
      <c r="L153">
        <v>0</v>
      </c>
      <c r="M153" t="s">
        <v>20</v>
      </c>
    </row>
    <row r="154" spans="1:18" x14ac:dyDescent="0.25">
      <c r="A154" t="s">
        <v>17</v>
      </c>
      <c r="B154">
        <v>339</v>
      </c>
      <c r="C154">
        <v>5</v>
      </c>
      <c r="D154">
        <v>381</v>
      </c>
      <c r="E154">
        <v>8</v>
      </c>
      <c r="F154" t="s">
        <v>173</v>
      </c>
      <c r="G154" t="s">
        <v>174</v>
      </c>
      <c r="H154">
        <v>2012</v>
      </c>
      <c r="I154">
        <v>3</v>
      </c>
      <c r="J154">
        <v>12</v>
      </c>
      <c r="K154">
        <v>4</v>
      </c>
      <c r="L154">
        <v>0</v>
      </c>
      <c r="M154">
        <v>2012</v>
      </c>
      <c r="N154">
        <v>3</v>
      </c>
      <c r="O154">
        <v>5</v>
      </c>
      <c r="P154">
        <v>4</v>
      </c>
      <c r="Q154">
        <v>0</v>
      </c>
      <c r="R154" t="s">
        <v>20</v>
      </c>
    </row>
    <row r="155" spans="1:18" hidden="1" x14ac:dyDescent="0.25">
      <c r="A155" t="s">
        <v>21</v>
      </c>
      <c r="B155">
        <v>339</v>
      </c>
      <c r="C155">
        <v>5</v>
      </c>
      <c r="D155">
        <v>381</v>
      </c>
      <c r="E155">
        <v>8</v>
      </c>
      <c r="F155" t="s">
        <v>173</v>
      </c>
      <c r="G155" t="s">
        <v>22</v>
      </c>
      <c r="H155">
        <v>2012</v>
      </c>
      <c r="I155">
        <v>3</v>
      </c>
      <c r="J155">
        <v>12</v>
      </c>
      <c r="K155">
        <v>4</v>
      </c>
      <c r="L155">
        <v>0</v>
      </c>
      <c r="M155" t="s">
        <v>20</v>
      </c>
    </row>
    <row r="156" spans="1:18" x14ac:dyDescent="0.25">
      <c r="A156" t="s">
        <v>17</v>
      </c>
      <c r="B156">
        <v>301</v>
      </c>
      <c r="C156">
        <v>2</v>
      </c>
      <c r="D156">
        <v>339</v>
      </c>
      <c r="E156">
        <v>4</v>
      </c>
      <c r="F156" t="s">
        <v>175</v>
      </c>
      <c r="G156" t="s">
        <v>176</v>
      </c>
      <c r="H156">
        <v>2012</v>
      </c>
      <c r="I156">
        <v>3</v>
      </c>
      <c r="J156">
        <v>12</v>
      </c>
      <c r="K156">
        <v>5</v>
      </c>
      <c r="L156">
        <v>0</v>
      </c>
      <c r="M156">
        <v>2012</v>
      </c>
      <c r="N156">
        <v>3</v>
      </c>
      <c r="O156">
        <v>5</v>
      </c>
      <c r="P156">
        <v>5</v>
      </c>
      <c r="Q156">
        <v>0</v>
      </c>
      <c r="R156" t="s">
        <v>20</v>
      </c>
    </row>
    <row r="157" spans="1:18" hidden="1" x14ac:dyDescent="0.25">
      <c r="A157" t="s">
        <v>21</v>
      </c>
      <c r="B157">
        <v>301</v>
      </c>
      <c r="C157">
        <v>2</v>
      </c>
      <c r="D157">
        <v>339</v>
      </c>
      <c r="E157">
        <v>4</v>
      </c>
      <c r="F157" t="s">
        <v>175</v>
      </c>
      <c r="G157" t="s">
        <v>22</v>
      </c>
      <c r="H157">
        <v>2012</v>
      </c>
      <c r="I157">
        <v>3</v>
      </c>
      <c r="J157">
        <v>12</v>
      </c>
      <c r="K157">
        <v>5</v>
      </c>
      <c r="L157">
        <v>0</v>
      </c>
      <c r="M157" t="s">
        <v>20</v>
      </c>
    </row>
    <row r="158" spans="1:18" x14ac:dyDescent="0.25">
      <c r="A158" t="s">
        <v>17</v>
      </c>
      <c r="B158">
        <v>263</v>
      </c>
      <c r="C158">
        <v>4</v>
      </c>
      <c r="D158">
        <v>302</v>
      </c>
      <c r="E158">
        <v>4</v>
      </c>
      <c r="F158" t="s">
        <v>177</v>
      </c>
      <c r="G158" t="s">
        <v>178</v>
      </c>
      <c r="H158">
        <v>2012</v>
      </c>
      <c r="I158">
        <v>3</v>
      </c>
      <c r="J158">
        <v>12</v>
      </c>
      <c r="K158">
        <v>6</v>
      </c>
      <c r="L158">
        <v>0</v>
      </c>
      <c r="M158">
        <v>2012</v>
      </c>
      <c r="N158">
        <v>3</v>
      </c>
      <c r="O158">
        <v>5</v>
      </c>
      <c r="P158">
        <v>6</v>
      </c>
      <c r="Q158">
        <v>0</v>
      </c>
      <c r="R158" t="s">
        <v>20</v>
      </c>
    </row>
    <row r="159" spans="1:18" hidden="1" x14ac:dyDescent="0.25">
      <c r="A159" t="s">
        <v>21</v>
      </c>
      <c r="B159">
        <v>263</v>
      </c>
      <c r="C159">
        <v>4</v>
      </c>
      <c r="D159">
        <v>302</v>
      </c>
      <c r="E159">
        <v>4</v>
      </c>
      <c r="F159" t="s">
        <v>177</v>
      </c>
      <c r="G159" t="s">
        <v>22</v>
      </c>
      <c r="H159">
        <v>2012</v>
      </c>
      <c r="I159">
        <v>3</v>
      </c>
      <c r="J159">
        <v>12</v>
      </c>
      <c r="K159">
        <v>6</v>
      </c>
      <c r="L159">
        <v>0</v>
      </c>
      <c r="M159" t="s">
        <v>20</v>
      </c>
    </row>
    <row r="160" spans="1:18" x14ac:dyDescent="0.25">
      <c r="A160" t="s">
        <v>17</v>
      </c>
      <c r="B160">
        <v>240</v>
      </c>
      <c r="C160">
        <v>5</v>
      </c>
      <c r="D160">
        <v>270</v>
      </c>
      <c r="E160">
        <v>0</v>
      </c>
      <c r="F160" t="s">
        <v>179</v>
      </c>
      <c r="G160" t="s">
        <v>180</v>
      </c>
      <c r="H160">
        <v>2012</v>
      </c>
      <c r="I160">
        <v>3</v>
      </c>
      <c r="J160">
        <v>12</v>
      </c>
      <c r="K160">
        <v>7</v>
      </c>
      <c r="L160">
        <v>0</v>
      </c>
      <c r="M160">
        <v>2012</v>
      </c>
      <c r="N160">
        <v>3</v>
      </c>
      <c r="O160">
        <v>5</v>
      </c>
      <c r="P160">
        <v>7</v>
      </c>
      <c r="Q160">
        <v>0</v>
      </c>
      <c r="R160" t="s">
        <v>20</v>
      </c>
    </row>
    <row r="161" spans="1:18" hidden="1" x14ac:dyDescent="0.25">
      <c r="A161" t="s">
        <v>21</v>
      </c>
      <c r="B161">
        <v>240</v>
      </c>
      <c r="C161">
        <v>5</v>
      </c>
      <c r="D161">
        <v>270</v>
      </c>
      <c r="E161">
        <v>0</v>
      </c>
      <c r="F161" t="s">
        <v>179</v>
      </c>
      <c r="G161" t="s">
        <v>22</v>
      </c>
      <c r="H161">
        <v>2012</v>
      </c>
      <c r="I161">
        <v>3</v>
      </c>
      <c r="J161">
        <v>12</v>
      </c>
      <c r="K161">
        <v>7</v>
      </c>
      <c r="L161">
        <v>0</v>
      </c>
      <c r="M161" t="s">
        <v>20</v>
      </c>
    </row>
    <row r="162" spans="1:18" x14ac:dyDescent="0.25">
      <c r="A162" t="s">
        <v>17</v>
      </c>
      <c r="B162">
        <v>207</v>
      </c>
      <c r="C162">
        <v>1</v>
      </c>
      <c r="D162">
        <v>241</v>
      </c>
      <c r="E162">
        <v>1</v>
      </c>
      <c r="F162" t="s">
        <v>181</v>
      </c>
      <c r="G162" t="s">
        <v>182</v>
      </c>
      <c r="H162">
        <v>2012</v>
      </c>
      <c r="I162">
        <v>3</v>
      </c>
      <c r="J162">
        <v>12</v>
      </c>
      <c r="K162">
        <v>8</v>
      </c>
      <c r="L162">
        <v>0</v>
      </c>
      <c r="M162">
        <v>2012</v>
      </c>
      <c r="N162">
        <v>3</v>
      </c>
      <c r="O162">
        <v>5</v>
      </c>
      <c r="P162">
        <v>8</v>
      </c>
      <c r="Q162">
        <v>0</v>
      </c>
      <c r="R162" t="s">
        <v>20</v>
      </c>
    </row>
    <row r="163" spans="1:18" hidden="1" x14ac:dyDescent="0.25">
      <c r="A163" t="s">
        <v>21</v>
      </c>
      <c r="B163">
        <v>207</v>
      </c>
      <c r="C163">
        <v>1</v>
      </c>
      <c r="D163">
        <v>241</v>
      </c>
      <c r="E163">
        <v>1</v>
      </c>
      <c r="F163" t="s">
        <v>181</v>
      </c>
      <c r="G163" t="s">
        <v>22</v>
      </c>
      <c r="H163">
        <v>2012</v>
      </c>
      <c r="I163">
        <v>3</v>
      </c>
      <c r="J163">
        <v>12</v>
      </c>
      <c r="K163">
        <v>8</v>
      </c>
      <c r="L163">
        <v>0</v>
      </c>
      <c r="M163" t="s">
        <v>20</v>
      </c>
    </row>
    <row r="164" spans="1:18" x14ac:dyDescent="0.25">
      <c r="A164" t="s">
        <v>17</v>
      </c>
      <c r="B164">
        <v>197</v>
      </c>
      <c r="C164">
        <v>3</v>
      </c>
      <c r="D164">
        <v>222</v>
      </c>
      <c r="E164">
        <v>3</v>
      </c>
      <c r="F164" t="s">
        <v>183</v>
      </c>
      <c r="G164" t="s">
        <v>184</v>
      </c>
      <c r="H164">
        <v>2012</v>
      </c>
      <c r="I164">
        <v>3</v>
      </c>
      <c r="J164">
        <v>12</v>
      </c>
      <c r="K164">
        <v>9</v>
      </c>
      <c r="L164">
        <v>0</v>
      </c>
      <c r="M164">
        <v>2012</v>
      </c>
      <c r="N164">
        <v>3</v>
      </c>
      <c r="O164">
        <v>5</v>
      </c>
      <c r="P164">
        <v>9</v>
      </c>
      <c r="Q164">
        <v>0</v>
      </c>
      <c r="R164" t="s">
        <v>20</v>
      </c>
    </row>
    <row r="165" spans="1:18" hidden="1" x14ac:dyDescent="0.25">
      <c r="A165" t="s">
        <v>21</v>
      </c>
      <c r="B165">
        <v>197</v>
      </c>
      <c r="C165">
        <v>3</v>
      </c>
      <c r="D165">
        <v>222</v>
      </c>
      <c r="E165">
        <v>3</v>
      </c>
      <c r="F165" t="s">
        <v>183</v>
      </c>
      <c r="G165" t="s">
        <v>22</v>
      </c>
      <c r="H165">
        <v>2012</v>
      </c>
      <c r="I165">
        <v>3</v>
      </c>
      <c r="J165">
        <v>12</v>
      </c>
      <c r="K165">
        <v>9</v>
      </c>
      <c r="L165">
        <v>0</v>
      </c>
      <c r="M165" t="s">
        <v>20</v>
      </c>
    </row>
    <row r="166" spans="1:18" x14ac:dyDescent="0.25">
      <c r="A166" t="s">
        <v>17</v>
      </c>
      <c r="B166">
        <v>195</v>
      </c>
      <c r="C166">
        <v>8</v>
      </c>
      <c r="D166">
        <v>216</v>
      </c>
      <c r="E166">
        <v>6</v>
      </c>
      <c r="F166" t="s">
        <v>185</v>
      </c>
      <c r="G166" t="s">
        <v>186</v>
      </c>
      <c r="H166">
        <v>2012</v>
      </c>
      <c r="I166">
        <v>3</v>
      </c>
      <c r="J166">
        <v>12</v>
      </c>
      <c r="K166">
        <v>10</v>
      </c>
      <c r="L166">
        <v>0</v>
      </c>
      <c r="M166">
        <v>2012</v>
      </c>
      <c r="N166">
        <v>3</v>
      </c>
      <c r="O166">
        <v>5</v>
      </c>
      <c r="P166">
        <v>10</v>
      </c>
      <c r="Q166">
        <v>0</v>
      </c>
      <c r="R166" t="s">
        <v>20</v>
      </c>
    </row>
    <row r="167" spans="1:18" hidden="1" x14ac:dyDescent="0.25">
      <c r="A167" t="s">
        <v>21</v>
      </c>
      <c r="B167">
        <v>195</v>
      </c>
      <c r="C167">
        <v>8</v>
      </c>
      <c r="D167">
        <v>216</v>
      </c>
      <c r="E167">
        <v>6</v>
      </c>
      <c r="F167" t="s">
        <v>185</v>
      </c>
      <c r="G167" t="s">
        <v>22</v>
      </c>
      <c r="H167">
        <v>2012</v>
      </c>
      <c r="I167">
        <v>3</v>
      </c>
      <c r="J167">
        <v>12</v>
      </c>
      <c r="K167">
        <v>10</v>
      </c>
      <c r="L167">
        <v>0</v>
      </c>
      <c r="M167" t="s">
        <v>20</v>
      </c>
    </row>
    <row r="168" spans="1:18" x14ac:dyDescent="0.25">
      <c r="A168" t="s">
        <v>17</v>
      </c>
      <c r="B168">
        <v>199</v>
      </c>
      <c r="C168">
        <v>7</v>
      </c>
      <c r="D168">
        <v>217</v>
      </c>
      <c r="E168">
        <v>5</v>
      </c>
      <c r="F168" t="s">
        <v>187</v>
      </c>
      <c r="G168" t="s">
        <v>188</v>
      </c>
      <c r="H168">
        <v>2012</v>
      </c>
      <c r="I168">
        <v>3</v>
      </c>
      <c r="J168">
        <v>12</v>
      </c>
      <c r="K168">
        <v>11</v>
      </c>
      <c r="L168">
        <v>0</v>
      </c>
      <c r="M168">
        <v>2012</v>
      </c>
      <c r="N168">
        <v>3</v>
      </c>
      <c r="O168">
        <v>5</v>
      </c>
      <c r="P168">
        <v>11</v>
      </c>
      <c r="Q168">
        <v>0</v>
      </c>
      <c r="R168" t="s">
        <v>20</v>
      </c>
    </row>
    <row r="169" spans="1:18" hidden="1" x14ac:dyDescent="0.25">
      <c r="A169" t="s">
        <v>21</v>
      </c>
      <c r="B169">
        <v>199</v>
      </c>
      <c r="C169">
        <v>7</v>
      </c>
      <c r="D169">
        <v>217</v>
      </c>
      <c r="E169">
        <v>5</v>
      </c>
      <c r="F169" t="s">
        <v>187</v>
      </c>
      <c r="G169" t="s">
        <v>22</v>
      </c>
      <c r="H169">
        <v>2012</v>
      </c>
      <c r="I169">
        <v>3</v>
      </c>
      <c r="J169">
        <v>12</v>
      </c>
      <c r="K169">
        <v>11</v>
      </c>
      <c r="L169">
        <v>0</v>
      </c>
      <c r="M169" t="s">
        <v>20</v>
      </c>
    </row>
    <row r="170" spans="1:18" x14ac:dyDescent="0.25">
      <c r="A170" t="s">
        <v>17</v>
      </c>
      <c r="B170">
        <v>205</v>
      </c>
      <c r="C170">
        <v>9</v>
      </c>
      <c r="D170">
        <v>221</v>
      </c>
      <c r="E170">
        <v>5</v>
      </c>
      <c r="F170" t="s">
        <v>189</v>
      </c>
      <c r="G170" t="s">
        <v>190</v>
      </c>
      <c r="H170">
        <v>2012</v>
      </c>
      <c r="I170">
        <v>3</v>
      </c>
      <c r="J170">
        <v>12</v>
      </c>
      <c r="K170">
        <v>12</v>
      </c>
      <c r="L170">
        <v>0</v>
      </c>
      <c r="M170">
        <v>2012</v>
      </c>
      <c r="N170">
        <v>3</v>
      </c>
      <c r="O170">
        <v>5</v>
      </c>
      <c r="P170">
        <v>12</v>
      </c>
      <c r="Q170">
        <v>0</v>
      </c>
      <c r="R170" t="s">
        <v>20</v>
      </c>
    </row>
    <row r="171" spans="1:18" hidden="1" x14ac:dyDescent="0.25">
      <c r="A171" t="s">
        <v>21</v>
      </c>
      <c r="B171">
        <v>205</v>
      </c>
      <c r="C171">
        <v>9</v>
      </c>
      <c r="D171">
        <v>221</v>
      </c>
      <c r="E171">
        <v>5</v>
      </c>
      <c r="F171" t="s">
        <v>189</v>
      </c>
      <c r="G171" t="s">
        <v>22</v>
      </c>
      <c r="H171">
        <v>2012</v>
      </c>
      <c r="I171">
        <v>3</v>
      </c>
      <c r="J171">
        <v>12</v>
      </c>
      <c r="K171">
        <v>12</v>
      </c>
      <c r="L171">
        <v>0</v>
      </c>
      <c r="M171" t="s">
        <v>20</v>
      </c>
    </row>
    <row r="172" spans="1:18" x14ac:dyDescent="0.25">
      <c r="A172" t="s">
        <v>17</v>
      </c>
      <c r="B172">
        <v>208</v>
      </c>
      <c r="C172">
        <v>14</v>
      </c>
      <c r="D172">
        <v>223</v>
      </c>
      <c r="E172">
        <v>20</v>
      </c>
      <c r="F172" t="s">
        <v>191</v>
      </c>
      <c r="G172" t="s">
        <v>192</v>
      </c>
      <c r="H172">
        <v>2012</v>
      </c>
      <c r="I172">
        <v>3</v>
      </c>
      <c r="J172">
        <v>12</v>
      </c>
      <c r="K172">
        <v>13</v>
      </c>
      <c r="L172">
        <v>0</v>
      </c>
      <c r="M172">
        <v>2012</v>
      </c>
      <c r="N172">
        <v>3</v>
      </c>
      <c r="O172">
        <v>5</v>
      </c>
      <c r="P172">
        <v>13</v>
      </c>
      <c r="Q172">
        <v>0</v>
      </c>
      <c r="R172" t="s">
        <v>20</v>
      </c>
    </row>
    <row r="173" spans="1:18" hidden="1" x14ac:dyDescent="0.25">
      <c r="A173" t="s">
        <v>21</v>
      </c>
      <c r="B173">
        <v>208</v>
      </c>
      <c r="C173">
        <v>14</v>
      </c>
      <c r="D173">
        <v>223</v>
      </c>
      <c r="E173">
        <v>20</v>
      </c>
      <c r="F173" t="s">
        <v>191</v>
      </c>
      <c r="G173" t="s">
        <v>22</v>
      </c>
      <c r="H173">
        <v>2012</v>
      </c>
      <c r="I173">
        <v>3</v>
      </c>
      <c r="J173">
        <v>12</v>
      </c>
      <c r="K173">
        <v>13</v>
      </c>
      <c r="L173">
        <v>0</v>
      </c>
      <c r="M173" t="s">
        <v>20</v>
      </c>
    </row>
    <row r="174" spans="1:18" x14ac:dyDescent="0.25">
      <c r="A174" t="s">
        <v>17</v>
      </c>
      <c r="B174">
        <v>208</v>
      </c>
      <c r="C174">
        <v>6</v>
      </c>
      <c r="D174">
        <v>238</v>
      </c>
      <c r="E174">
        <v>9</v>
      </c>
      <c r="F174" t="s">
        <v>193</v>
      </c>
      <c r="G174" t="s">
        <v>194</v>
      </c>
      <c r="H174">
        <v>2012</v>
      </c>
      <c r="I174">
        <v>3</v>
      </c>
      <c r="J174">
        <v>12</v>
      </c>
      <c r="K174">
        <v>14</v>
      </c>
      <c r="L174">
        <v>0</v>
      </c>
      <c r="M174">
        <v>2012</v>
      </c>
      <c r="N174">
        <v>3</v>
      </c>
      <c r="O174">
        <v>5</v>
      </c>
      <c r="P174">
        <v>14</v>
      </c>
      <c r="Q174">
        <v>0</v>
      </c>
      <c r="R174" t="s">
        <v>20</v>
      </c>
    </row>
    <row r="175" spans="1:18" hidden="1" x14ac:dyDescent="0.25">
      <c r="A175" t="s">
        <v>21</v>
      </c>
      <c r="B175">
        <v>208</v>
      </c>
      <c r="C175">
        <v>6</v>
      </c>
      <c r="D175">
        <v>238</v>
      </c>
      <c r="E175">
        <v>9</v>
      </c>
      <c r="F175" t="s">
        <v>193</v>
      </c>
      <c r="G175" t="s">
        <v>22</v>
      </c>
      <c r="H175">
        <v>2012</v>
      </c>
      <c r="I175">
        <v>3</v>
      </c>
      <c r="J175">
        <v>12</v>
      </c>
      <c r="K175">
        <v>14</v>
      </c>
      <c r="L175">
        <v>0</v>
      </c>
      <c r="M175" t="s">
        <v>20</v>
      </c>
    </row>
    <row r="176" spans="1:18" x14ac:dyDescent="0.25">
      <c r="A176" t="s">
        <v>17</v>
      </c>
      <c r="B176">
        <v>210</v>
      </c>
      <c r="C176">
        <v>4</v>
      </c>
      <c r="D176">
        <v>235</v>
      </c>
      <c r="E176">
        <v>6</v>
      </c>
      <c r="F176" t="s">
        <v>195</v>
      </c>
      <c r="G176" t="s">
        <v>196</v>
      </c>
      <c r="H176">
        <v>2012</v>
      </c>
      <c r="I176">
        <v>3</v>
      </c>
      <c r="J176">
        <v>12</v>
      </c>
      <c r="K176">
        <v>15</v>
      </c>
      <c r="L176">
        <v>0</v>
      </c>
      <c r="M176">
        <v>2012</v>
      </c>
      <c r="N176">
        <v>3</v>
      </c>
      <c r="O176">
        <v>5</v>
      </c>
      <c r="P176">
        <v>15</v>
      </c>
      <c r="Q176">
        <v>0</v>
      </c>
      <c r="R176" t="s">
        <v>20</v>
      </c>
    </row>
    <row r="177" spans="1:18" hidden="1" x14ac:dyDescent="0.25">
      <c r="A177" t="s">
        <v>21</v>
      </c>
      <c r="B177">
        <v>210</v>
      </c>
      <c r="C177">
        <v>4</v>
      </c>
      <c r="D177">
        <v>235</v>
      </c>
      <c r="E177">
        <v>6</v>
      </c>
      <c r="F177" t="s">
        <v>195</v>
      </c>
      <c r="G177" t="s">
        <v>22</v>
      </c>
      <c r="H177">
        <v>2012</v>
      </c>
      <c r="I177">
        <v>3</v>
      </c>
      <c r="J177">
        <v>12</v>
      </c>
      <c r="K177">
        <v>15</v>
      </c>
      <c r="L177">
        <v>0</v>
      </c>
      <c r="M177" t="s">
        <v>20</v>
      </c>
    </row>
    <row r="178" spans="1:18" x14ac:dyDescent="0.25">
      <c r="A178" t="s">
        <v>17</v>
      </c>
      <c r="B178">
        <v>202</v>
      </c>
      <c r="C178">
        <v>8</v>
      </c>
      <c r="D178">
        <v>229</v>
      </c>
      <c r="E178">
        <v>11</v>
      </c>
      <c r="F178" t="s">
        <v>197</v>
      </c>
      <c r="G178" t="s">
        <v>198</v>
      </c>
      <c r="H178">
        <v>2012</v>
      </c>
      <c r="I178">
        <v>3</v>
      </c>
      <c r="J178">
        <v>12</v>
      </c>
      <c r="K178">
        <v>16</v>
      </c>
      <c r="L178">
        <v>0</v>
      </c>
      <c r="M178">
        <v>2012</v>
      </c>
      <c r="N178">
        <v>3</v>
      </c>
      <c r="O178">
        <v>5</v>
      </c>
      <c r="P178">
        <v>16</v>
      </c>
      <c r="Q178">
        <v>0</v>
      </c>
      <c r="R178" t="s">
        <v>20</v>
      </c>
    </row>
    <row r="179" spans="1:18" hidden="1" x14ac:dyDescent="0.25">
      <c r="A179" t="s">
        <v>21</v>
      </c>
      <c r="B179">
        <v>202</v>
      </c>
      <c r="C179">
        <v>8</v>
      </c>
      <c r="D179">
        <v>229</v>
      </c>
      <c r="E179">
        <v>11</v>
      </c>
      <c r="F179" t="s">
        <v>197</v>
      </c>
      <c r="G179" t="s">
        <v>22</v>
      </c>
      <c r="H179">
        <v>2012</v>
      </c>
      <c r="I179">
        <v>3</v>
      </c>
      <c r="J179">
        <v>12</v>
      </c>
      <c r="K179">
        <v>16</v>
      </c>
      <c r="L179">
        <v>0</v>
      </c>
      <c r="M179" t="s">
        <v>20</v>
      </c>
    </row>
    <row r="180" spans="1:18" x14ac:dyDescent="0.25">
      <c r="A180" t="s">
        <v>17</v>
      </c>
      <c r="B180">
        <v>200</v>
      </c>
      <c r="C180">
        <v>7</v>
      </c>
      <c r="D180">
        <v>226</v>
      </c>
      <c r="E180">
        <v>7</v>
      </c>
      <c r="F180" t="s">
        <v>199</v>
      </c>
      <c r="G180" t="s">
        <v>200</v>
      </c>
      <c r="H180">
        <v>2012</v>
      </c>
      <c r="I180">
        <v>3</v>
      </c>
      <c r="J180">
        <v>12</v>
      </c>
      <c r="K180">
        <v>17</v>
      </c>
      <c r="L180">
        <v>0</v>
      </c>
      <c r="M180">
        <v>2012</v>
      </c>
      <c r="N180">
        <v>3</v>
      </c>
      <c r="O180">
        <v>5</v>
      </c>
      <c r="P180">
        <v>17</v>
      </c>
      <c r="Q180">
        <v>0</v>
      </c>
      <c r="R180" t="s">
        <v>20</v>
      </c>
    </row>
    <row r="181" spans="1:18" hidden="1" x14ac:dyDescent="0.25">
      <c r="A181" t="s">
        <v>21</v>
      </c>
      <c r="B181">
        <v>200</v>
      </c>
      <c r="C181">
        <v>7</v>
      </c>
      <c r="D181">
        <v>226</v>
      </c>
      <c r="E181">
        <v>7</v>
      </c>
      <c r="F181" t="s">
        <v>199</v>
      </c>
      <c r="G181" t="s">
        <v>22</v>
      </c>
      <c r="H181">
        <v>2012</v>
      </c>
      <c r="I181">
        <v>3</v>
      </c>
      <c r="J181">
        <v>12</v>
      </c>
      <c r="K181">
        <v>17</v>
      </c>
      <c r="L181">
        <v>0</v>
      </c>
      <c r="M181" t="s">
        <v>20</v>
      </c>
    </row>
    <row r="182" spans="1:18" x14ac:dyDescent="0.25">
      <c r="A182" t="s">
        <v>17</v>
      </c>
      <c r="B182">
        <v>193</v>
      </c>
      <c r="C182">
        <v>1</v>
      </c>
      <c r="D182">
        <v>222</v>
      </c>
      <c r="E182">
        <v>9</v>
      </c>
      <c r="F182" t="s">
        <v>201</v>
      </c>
      <c r="G182" t="s">
        <v>202</v>
      </c>
      <c r="H182">
        <v>2012</v>
      </c>
      <c r="I182">
        <v>3</v>
      </c>
      <c r="J182">
        <v>12</v>
      </c>
      <c r="K182">
        <v>18</v>
      </c>
      <c r="L182">
        <v>0</v>
      </c>
      <c r="M182">
        <v>2012</v>
      </c>
      <c r="N182">
        <v>3</v>
      </c>
      <c r="O182">
        <v>5</v>
      </c>
      <c r="P182">
        <v>18</v>
      </c>
      <c r="Q182">
        <v>0</v>
      </c>
      <c r="R182" t="s">
        <v>20</v>
      </c>
    </row>
    <row r="183" spans="1:18" hidden="1" x14ac:dyDescent="0.25">
      <c r="A183" t="s">
        <v>21</v>
      </c>
      <c r="B183">
        <v>193</v>
      </c>
      <c r="C183">
        <v>1</v>
      </c>
      <c r="D183">
        <v>222</v>
      </c>
      <c r="E183">
        <v>9</v>
      </c>
      <c r="F183" t="s">
        <v>201</v>
      </c>
      <c r="G183" t="s">
        <v>22</v>
      </c>
      <c r="H183">
        <v>2012</v>
      </c>
      <c r="I183">
        <v>3</v>
      </c>
      <c r="J183">
        <v>12</v>
      </c>
      <c r="K183">
        <v>18</v>
      </c>
      <c r="L183">
        <v>0</v>
      </c>
      <c r="M183" t="s">
        <v>20</v>
      </c>
    </row>
    <row r="184" spans="1:18" x14ac:dyDescent="0.25">
      <c r="A184" t="s">
        <v>17</v>
      </c>
      <c r="B184">
        <v>183</v>
      </c>
      <c r="C184">
        <v>7</v>
      </c>
      <c r="D184">
        <v>219</v>
      </c>
      <c r="E184">
        <v>7</v>
      </c>
      <c r="F184" t="s">
        <v>203</v>
      </c>
      <c r="G184" t="s">
        <v>204</v>
      </c>
      <c r="H184">
        <v>2012</v>
      </c>
      <c r="I184">
        <v>3</v>
      </c>
      <c r="J184">
        <v>12</v>
      </c>
      <c r="K184">
        <v>19</v>
      </c>
      <c r="L184">
        <v>0</v>
      </c>
      <c r="M184">
        <v>2012</v>
      </c>
      <c r="N184">
        <v>3</v>
      </c>
      <c r="O184">
        <v>5</v>
      </c>
      <c r="P184">
        <v>19</v>
      </c>
      <c r="Q184">
        <v>0</v>
      </c>
      <c r="R184" t="s">
        <v>20</v>
      </c>
    </row>
    <row r="185" spans="1:18" hidden="1" x14ac:dyDescent="0.25">
      <c r="A185" t="s">
        <v>21</v>
      </c>
      <c r="B185">
        <v>183</v>
      </c>
      <c r="C185">
        <v>7</v>
      </c>
      <c r="D185">
        <v>219</v>
      </c>
      <c r="E185">
        <v>7</v>
      </c>
      <c r="F185" t="s">
        <v>203</v>
      </c>
      <c r="G185" t="s">
        <v>22</v>
      </c>
      <c r="H185">
        <v>2012</v>
      </c>
      <c r="I185">
        <v>3</v>
      </c>
      <c r="J185">
        <v>12</v>
      </c>
      <c r="K185">
        <v>19</v>
      </c>
      <c r="L185">
        <v>0</v>
      </c>
      <c r="M185" t="s">
        <v>20</v>
      </c>
    </row>
    <row r="186" spans="1:18" x14ac:dyDescent="0.25">
      <c r="A186" t="s">
        <v>17</v>
      </c>
      <c r="B186">
        <v>181</v>
      </c>
      <c r="C186">
        <v>10</v>
      </c>
      <c r="D186">
        <v>216</v>
      </c>
      <c r="E186">
        <v>10</v>
      </c>
      <c r="F186" t="s">
        <v>205</v>
      </c>
      <c r="G186" t="s">
        <v>206</v>
      </c>
      <c r="H186">
        <v>2012</v>
      </c>
      <c r="I186">
        <v>3</v>
      </c>
      <c r="J186">
        <v>12</v>
      </c>
      <c r="K186">
        <v>20</v>
      </c>
      <c r="L186">
        <v>0</v>
      </c>
      <c r="M186">
        <v>2012</v>
      </c>
      <c r="N186">
        <v>3</v>
      </c>
      <c r="O186">
        <v>5</v>
      </c>
      <c r="P186">
        <v>20</v>
      </c>
      <c r="Q186">
        <v>0</v>
      </c>
      <c r="R186" t="s">
        <v>20</v>
      </c>
    </row>
    <row r="187" spans="1:18" hidden="1" x14ac:dyDescent="0.25">
      <c r="A187" t="s">
        <v>21</v>
      </c>
      <c r="B187">
        <v>181</v>
      </c>
      <c r="C187">
        <v>10</v>
      </c>
      <c r="D187">
        <v>216</v>
      </c>
      <c r="E187">
        <v>10</v>
      </c>
      <c r="F187" t="s">
        <v>205</v>
      </c>
      <c r="G187" t="s">
        <v>22</v>
      </c>
      <c r="H187">
        <v>2012</v>
      </c>
      <c r="I187">
        <v>3</v>
      </c>
      <c r="J187">
        <v>12</v>
      </c>
      <c r="K187">
        <v>20</v>
      </c>
      <c r="L187">
        <v>0</v>
      </c>
      <c r="M187" t="s">
        <v>20</v>
      </c>
    </row>
    <row r="188" spans="1:18" x14ac:dyDescent="0.25">
      <c r="A188" t="s">
        <v>17</v>
      </c>
      <c r="B188">
        <v>184</v>
      </c>
      <c r="C188">
        <v>12</v>
      </c>
      <c r="D188">
        <v>216</v>
      </c>
      <c r="E188">
        <v>10</v>
      </c>
      <c r="F188" t="s">
        <v>207</v>
      </c>
      <c r="G188" t="s">
        <v>208</v>
      </c>
      <c r="H188">
        <v>2012</v>
      </c>
      <c r="I188">
        <v>3</v>
      </c>
      <c r="J188">
        <v>12</v>
      </c>
      <c r="K188">
        <v>21</v>
      </c>
      <c r="L188">
        <v>0</v>
      </c>
      <c r="M188">
        <v>2012</v>
      </c>
      <c r="N188">
        <v>3</v>
      </c>
      <c r="O188">
        <v>5</v>
      </c>
      <c r="P188">
        <v>21</v>
      </c>
      <c r="Q188">
        <v>0</v>
      </c>
      <c r="R188" t="s">
        <v>20</v>
      </c>
    </row>
    <row r="189" spans="1:18" hidden="1" x14ac:dyDescent="0.25">
      <c r="A189" t="s">
        <v>21</v>
      </c>
      <c r="B189">
        <v>184</v>
      </c>
      <c r="C189">
        <v>12</v>
      </c>
      <c r="D189">
        <v>216</v>
      </c>
      <c r="E189">
        <v>10</v>
      </c>
      <c r="F189" t="s">
        <v>207</v>
      </c>
      <c r="G189" t="s">
        <v>22</v>
      </c>
      <c r="H189">
        <v>2012</v>
      </c>
      <c r="I189">
        <v>3</v>
      </c>
      <c r="J189">
        <v>12</v>
      </c>
      <c r="K189">
        <v>21</v>
      </c>
      <c r="L189">
        <v>0</v>
      </c>
      <c r="M189" t="s">
        <v>20</v>
      </c>
    </row>
    <row r="190" spans="1:18" x14ac:dyDescent="0.25">
      <c r="A190" t="s">
        <v>17</v>
      </c>
      <c r="B190">
        <v>180</v>
      </c>
      <c r="C190">
        <v>11</v>
      </c>
      <c r="D190">
        <v>214</v>
      </c>
      <c r="E190">
        <v>13</v>
      </c>
      <c r="F190" t="s">
        <v>209</v>
      </c>
      <c r="G190" t="s">
        <v>210</v>
      </c>
      <c r="H190">
        <v>2012</v>
      </c>
      <c r="I190">
        <v>3</v>
      </c>
      <c r="J190">
        <v>12</v>
      </c>
      <c r="K190">
        <v>22</v>
      </c>
      <c r="L190">
        <v>0</v>
      </c>
      <c r="M190">
        <v>2012</v>
      </c>
      <c r="N190">
        <v>3</v>
      </c>
      <c r="O190">
        <v>5</v>
      </c>
      <c r="P190">
        <v>22</v>
      </c>
      <c r="Q190">
        <v>0</v>
      </c>
      <c r="R190" t="s">
        <v>20</v>
      </c>
    </row>
    <row r="191" spans="1:18" hidden="1" x14ac:dyDescent="0.25">
      <c r="A191" t="s">
        <v>21</v>
      </c>
      <c r="B191">
        <v>180</v>
      </c>
      <c r="C191">
        <v>11</v>
      </c>
      <c r="D191">
        <v>214</v>
      </c>
      <c r="E191">
        <v>13</v>
      </c>
      <c r="F191" t="s">
        <v>209</v>
      </c>
      <c r="G191" t="s">
        <v>22</v>
      </c>
      <c r="H191">
        <v>2012</v>
      </c>
      <c r="I191">
        <v>3</v>
      </c>
      <c r="J191">
        <v>12</v>
      </c>
      <c r="K191">
        <v>22</v>
      </c>
      <c r="L191">
        <v>0</v>
      </c>
      <c r="M191" t="s">
        <v>20</v>
      </c>
    </row>
    <row r="192" spans="1:18" x14ac:dyDescent="0.25">
      <c r="A192" t="s">
        <v>17</v>
      </c>
      <c r="B192">
        <v>179</v>
      </c>
      <c r="C192">
        <v>10</v>
      </c>
      <c r="D192">
        <v>210</v>
      </c>
      <c r="E192">
        <v>13</v>
      </c>
      <c r="F192" t="s">
        <v>211</v>
      </c>
      <c r="G192" t="s">
        <v>212</v>
      </c>
      <c r="H192">
        <v>2012</v>
      </c>
      <c r="I192">
        <v>3</v>
      </c>
      <c r="J192">
        <v>12</v>
      </c>
      <c r="K192">
        <v>23</v>
      </c>
      <c r="L192">
        <v>0</v>
      </c>
      <c r="M192">
        <v>2012</v>
      </c>
      <c r="N192">
        <v>3</v>
      </c>
      <c r="O192">
        <v>5</v>
      </c>
      <c r="P192">
        <v>23</v>
      </c>
      <c r="Q192">
        <v>0</v>
      </c>
      <c r="R192" t="s">
        <v>20</v>
      </c>
    </row>
    <row r="193" spans="1:18" hidden="1" x14ac:dyDescent="0.25">
      <c r="A193" t="s">
        <v>21</v>
      </c>
      <c r="B193">
        <v>179</v>
      </c>
      <c r="C193">
        <v>10</v>
      </c>
      <c r="D193">
        <v>210</v>
      </c>
      <c r="E193">
        <v>13</v>
      </c>
      <c r="F193" t="s">
        <v>211</v>
      </c>
      <c r="G193" t="s">
        <v>22</v>
      </c>
      <c r="H193">
        <v>2012</v>
      </c>
      <c r="I193">
        <v>3</v>
      </c>
      <c r="J193">
        <v>12</v>
      </c>
      <c r="K193">
        <v>23</v>
      </c>
      <c r="L193">
        <v>0</v>
      </c>
      <c r="M193" t="s">
        <v>20</v>
      </c>
    </row>
    <row r="194" spans="1:18" x14ac:dyDescent="0.25">
      <c r="A194" t="s">
        <v>17</v>
      </c>
      <c r="B194">
        <v>178</v>
      </c>
      <c r="C194">
        <v>8</v>
      </c>
      <c r="D194">
        <v>202</v>
      </c>
      <c r="E194">
        <v>14</v>
      </c>
      <c r="F194" t="s">
        <v>213</v>
      </c>
      <c r="G194" t="s">
        <v>214</v>
      </c>
      <c r="H194">
        <v>2012</v>
      </c>
      <c r="I194">
        <v>3</v>
      </c>
      <c r="J194">
        <v>13</v>
      </c>
      <c r="K194">
        <v>0</v>
      </c>
      <c r="L194">
        <v>1</v>
      </c>
      <c r="M194">
        <v>2012</v>
      </c>
      <c r="N194">
        <v>3</v>
      </c>
      <c r="O194">
        <v>6</v>
      </c>
      <c r="P194">
        <v>0</v>
      </c>
      <c r="Q194">
        <v>1</v>
      </c>
      <c r="R194" t="s">
        <v>20</v>
      </c>
    </row>
    <row r="195" spans="1:18" hidden="1" x14ac:dyDescent="0.25">
      <c r="A195" t="s">
        <v>21</v>
      </c>
      <c r="B195">
        <v>178</v>
      </c>
      <c r="C195">
        <v>8</v>
      </c>
      <c r="D195">
        <v>202</v>
      </c>
      <c r="E195">
        <v>14</v>
      </c>
      <c r="F195" t="s">
        <v>213</v>
      </c>
      <c r="G195" t="s">
        <v>22</v>
      </c>
      <c r="H195">
        <v>2012</v>
      </c>
      <c r="I195">
        <v>3</v>
      </c>
      <c r="J195">
        <v>13</v>
      </c>
      <c r="K195">
        <v>0</v>
      </c>
      <c r="L195">
        <v>1</v>
      </c>
      <c r="M195" t="s">
        <v>20</v>
      </c>
    </row>
    <row r="196" spans="1:18" x14ac:dyDescent="0.25">
      <c r="A196" t="s">
        <v>17</v>
      </c>
      <c r="B196">
        <v>176</v>
      </c>
      <c r="C196">
        <v>12</v>
      </c>
      <c r="D196">
        <v>202</v>
      </c>
      <c r="E196">
        <v>24</v>
      </c>
      <c r="F196" t="s">
        <v>215</v>
      </c>
      <c r="G196" t="s">
        <v>216</v>
      </c>
      <c r="H196">
        <v>2012</v>
      </c>
      <c r="I196">
        <v>3</v>
      </c>
      <c r="J196">
        <v>13</v>
      </c>
      <c r="K196">
        <v>1</v>
      </c>
      <c r="L196">
        <v>1</v>
      </c>
      <c r="M196">
        <v>2012</v>
      </c>
      <c r="N196">
        <v>3</v>
      </c>
      <c r="O196">
        <v>6</v>
      </c>
      <c r="P196">
        <v>1</v>
      </c>
      <c r="Q196">
        <v>1</v>
      </c>
      <c r="R196" t="s">
        <v>20</v>
      </c>
    </row>
    <row r="197" spans="1:18" hidden="1" x14ac:dyDescent="0.25">
      <c r="A197" t="s">
        <v>21</v>
      </c>
      <c r="B197">
        <v>176</v>
      </c>
      <c r="C197">
        <v>12</v>
      </c>
      <c r="D197">
        <v>202</v>
      </c>
      <c r="E197">
        <v>24</v>
      </c>
      <c r="F197" t="s">
        <v>215</v>
      </c>
      <c r="G197" t="s">
        <v>22</v>
      </c>
      <c r="H197">
        <v>2012</v>
      </c>
      <c r="I197">
        <v>3</v>
      </c>
      <c r="J197">
        <v>13</v>
      </c>
      <c r="K197">
        <v>1</v>
      </c>
      <c r="L197">
        <v>1</v>
      </c>
      <c r="M197" t="s">
        <v>20</v>
      </c>
    </row>
    <row r="198" spans="1:18" x14ac:dyDescent="0.25">
      <c r="A198" t="s">
        <v>17</v>
      </c>
      <c r="B198">
        <v>176</v>
      </c>
      <c r="C198">
        <v>17</v>
      </c>
      <c r="D198">
        <v>218</v>
      </c>
      <c r="E198">
        <v>23</v>
      </c>
      <c r="F198" t="s">
        <v>217</v>
      </c>
      <c r="G198" t="s">
        <v>218</v>
      </c>
      <c r="H198">
        <v>2012</v>
      </c>
      <c r="I198">
        <v>3</v>
      </c>
      <c r="J198">
        <v>13</v>
      </c>
      <c r="K198">
        <v>2</v>
      </c>
      <c r="L198">
        <v>1</v>
      </c>
      <c r="M198">
        <v>2012</v>
      </c>
      <c r="N198">
        <v>3</v>
      </c>
      <c r="O198">
        <v>6</v>
      </c>
      <c r="P198">
        <v>2</v>
      </c>
      <c r="Q198">
        <v>1</v>
      </c>
      <c r="R198" t="s">
        <v>20</v>
      </c>
    </row>
    <row r="199" spans="1:18" hidden="1" x14ac:dyDescent="0.25">
      <c r="A199" t="s">
        <v>21</v>
      </c>
      <c r="B199">
        <v>176</v>
      </c>
      <c r="C199">
        <v>17</v>
      </c>
      <c r="D199">
        <v>218</v>
      </c>
      <c r="E199">
        <v>23</v>
      </c>
      <c r="F199" t="s">
        <v>217</v>
      </c>
      <c r="G199" t="s">
        <v>22</v>
      </c>
      <c r="H199">
        <v>2012</v>
      </c>
      <c r="I199">
        <v>3</v>
      </c>
      <c r="J199">
        <v>13</v>
      </c>
      <c r="K199">
        <v>2</v>
      </c>
      <c r="L199">
        <v>1</v>
      </c>
      <c r="M199" t="s">
        <v>20</v>
      </c>
    </row>
    <row r="200" spans="1:18" x14ac:dyDescent="0.25">
      <c r="A200" t="s">
        <v>17</v>
      </c>
      <c r="B200">
        <v>183</v>
      </c>
      <c r="C200">
        <v>17</v>
      </c>
      <c r="D200">
        <v>221</v>
      </c>
      <c r="E200">
        <v>15</v>
      </c>
      <c r="F200" t="s">
        <v>219</v>
      </c>
      <c r="G200" t="s">
        <v>220</v>
      </c>
      <c r="H200">
        <v>2012</v>
      </c>
      <c r="I200">
        <v>3</v>
      </c>
      <c r="J200">
        <v>13</v>
      </c>
      <c r="K200">
        <v>3</v>
      </c>
      <c r="L200">
        <v>1</v>
      </c>
      <c r="M200">
        <v>2012</v>
      </c>
      <c r="N200">
        <v>3</v>
      </c>
      <c r="O200">
        <v>6</v>
      </c>
      <c r="P200">
        <v>3</v>
      </c>
      <c r="Q200">
        <v>1</v>
      </c>
      <c r="R200" t="s">
        <v>20</v>
      </c>
    </row>
    <row r="201" spans="1:18" hidden="1" x14ac:dyDescent="0.25">
      <c r="A201" t="s">
        <v>21</v>
      </c>
      <c r="B201">
        <v>183</v>
      </c>
      <c r="C201">
        <v>17</v>
      </c>
      <c r="D201">
        <v>221</v>
      </c>
      <c r="E201">
        <v>15</v>
      </c>
      <c r="F201" t="s">
        <v>219</v>
      </c>
      <c r="G201" t="s">
        <v>22</v>
      </c>
      <c r="H201">
        <v>2012</v>
      </c>
      <c r="I201">
        <v>3</v>
      </c>
      <c r="J201">
        <v>13</v>
      </c>
      <c r="K201">
        <v>3</v>
      </c>
      <c r="L201">
        <v>1</v>
      </c>
      <c r="M201" t="s">
        <v>20</v>
      </c>
    </row>
    <row r="202" spans="1:18" x14ac:dyDescent="0.25">
      <c r="A202" t="s">
        <v>17</v>
      </c>
      <c r="B202">
        <v>188</v>
      </c>
      <c r="C202">
        <v>4</v>
      </c>
      <c r="D202">
        <v>227</v>
      </c>
      <c r="E202">
        <v>13</v>
      </c>
      <c r="F202" t="s">
        <v>221</v>
      </c>
      <c r="G202" t="s">
        <v>222</v>
      </c>
      <c r="H202">
        <v>2012</v>
      </c>
      <c r="I202">
        <v>3</v>
      </c>
      <c r="J202">
        <v>13</v>
      </c>
      <c r="K202">
        <v>4</v>
      </c>
      <c r="L202">
        <v>1</v>
      </c>
      <c r="M202">
        <v>2012</v>
      </c>
      <c r="N202">
        <v>3</v>
      </c>
      <c r="O202">
        <v>6</v>
      </c>
      <c r="P202">
        <v>4</v>
      </c>
      <c r="Q202">
        <v>1</v>
      </c>
      <c r="R202" t="s">
        <v>20</v>
      </c>
    </row>
    <row r="203" spans="1:18" hidden="1" x14ac:dyDescent="0.25">
      <c r="A203" t="s">
        <v>21</v>
      </c>
      <c r="B203">
        <v>188</v>
      </c>
      <c r="C203">
        <v>4</v>
      </c>
      <c r="D203">
        <v>227</v>
      </c>
      <c r="E203">
        <v>13</v>
      </c>
      <c r="F203" t="s">
        <v>221</v>
      </c>
      <c r="G203" t="s">
        <v>22</v>
      </c>
      <c r="H203">
        <v>2012</v>
      </c>
      <c r="I203">
        <v>3</v>
      </c>
      <c r="J203">
        <v>13</v>
      </c>
      <c r="K203">
        <v>4</v>
      </c>
      <c r="L203">
        <v>1</v>
      </c>
      <c r="M203" t="s">
        <v>20</v>
      </c>
    </row>
    <row r="204" spans="1:18" x14ac:dyDescent="0.25">
      <c r="A204" t="s">
        <v>17</v>
      </c>
      <c r="B204">
        <v>187</v>
      </c>
      <c r="C204">
        <v>5</v>
      </c>
      <c r="D204">
        <v>232</v>
      </c>
      <c r="E204">
        <v>7</v>
      </c>
      <c r="F204" t="s">
        <v>223</v>
      </c>
      <c r="G204" t="s">
        <v>224</v>
      </c>
      <c r="H204">
        <v>2012</v>
      </c>
      <c r="I204">
        <v>3</v>
      </c>
      <c r="J204">
        <v>13</v>
      </c>
      <c r="K204">
        <v>5</v>
      </c>
      <c r="L204">
        <v>1</v>
      </c>
      <c r="M204">
        <v>2012</v>
      </c>
      <c r="N204">
        <v>3</v>
      </c>
      <c r="O204">
        <v>6</v>
      </c>
      <c r="P204">
        <v>5</v>
      </c>
      <c r="Q204">
        <v>1</v>
      </c>
      <c r="R204" t="s">
        <v>20</v>
      </c>
    </row>
    <row r="205" spans="1:18" hidden="1" x14ac:dyDescent="0.25">
      <c r="A205" t="s">
        <v>21</v>
      </c>
      <c r="B205">
        <v>187</v>
      </c>
      <c r="C205">
        <v>5</v>
      </c>
      <c r="D205">
        <v>232</v>
      </c>
      <c r="E205">
        <v>7</v>
      </c>
      <c r="F205" t="s">
        <v>223</v>
      </c>
      <c r="G205" t="s">
        <v>22</v>
      </c>
      <c r="H205">
        <v>2012</v>
      </c>
      <c r="I205">
        <v>3</v>
      </c>
      <c r="J205">
        <v>13</v>
      </c>
      <c r="K205">
        <v>5</v>
      </c>
      <c r="L205">
        <v>1</v>
      </c>
      <c r="M205" t="s">
        <v>20</v>
      </c>
    </row>
    <row r="206" spans="1:18" x14ac:dyDescent="0.25">
      <c r="A206" t="s">
        <v>17</v>
      </c>
      <c r="B206">
        <v>190</v>
      </c>
      <c r="C206">
        <v>2</v>
      </c>
      <c r="D206">
        <v>235</v>
      </c>
      <c r="E206">
        <v>6</v>
      </c>
      <c r="F206" t="s">
        <v>225</v>
      </c>
      <c r="G206" t="s">
        <v>226</v>
      </c>
      <c r="H206">
        <v>2012</v>
      </c>
      <c r="I206">
        <v>3</v>
      </c>
      <c r="J206">
        <v>13</v>
      </c>
      <c r="K206">
        <v>6</v>
      </c>
      <c r="L206">
        <v>1</v>
      </c>
      <c r="M206">
        <v>2012</v>
      </c>
      <c r="N206">
        <v>3</v>
      </c>
      <c r="O206">
        <v>6</v>
      </c>
      <c r="P206">
        <v>6</v>
      </c>
      <c r="Q206">
        <v>1</v>
      </c>
      <c r="R206" t="s">
        <v>20</v>
      </c>
    </row>
    <row r="207" spans="1:18" hidden="1" x14ac:dyDescent="0.25">
      <c r="A207" t="s">
        <v>21</v>
      </c>
      <c r="B207">
        <v>190</v>
      </c>
      <c r="C207">
        <v>2</v>
      </c>
      <c r="D207">
        <v>235</v>
      </c>
      <c r="E207">
        <v>6</v>
      </c>
      <c r="F207" t="s">
        <v>225</v>
      </c>
      <c r="G207" t="s">
        <v>22</v>
      </c>
      <c r="H207">
        <v>2012</v>
      </c>
      <c r="I207">
        <v>3</v>
      </c>
      <c r="J207">
        <v>13</v>
      </c>
      <c r="K207">
        <v>6</v>
      </c>
      <c r="L207">
        <v>1</v>
      </c>
      <c r="M207" t="s">
        <v>20</v>
      </c>
    </row>
    <row r="208" spans="1:18" x14ac:dyDescent="0.25">
      <c r="A208" t="s">
        <v>17</v>
      </c>
      <c r="B208">
        <v>188</v>
      </c>
      <c r="C208">
        <v>3</v>
      </c>
      <c r="D208">
        <v>237</v>
      </c>
      <c r="E208">
        <v>0</v>
      </c>
      <c r="F208" t="s">
        <v>227</v>
      </c>
      <c r="G208" t="s">
        <v>228</v>
      </c>
      <c r="H208">
        <v>2012</v>
      </c>
      <c r="I208">
        <v>3</v>
      </c>
      <c r="J208">
        <v>13</v>
      </c>
      <c r="K208">
        <v>7</v>
      </c>
      <c r="L208">
        <v>1</v>
      </c>
      <c r="M208">
        <v>2012</v>
      </c>
      <c r="N208">
        <v>3</v>
      </c>
      <c r="O208">
        <v>6</v>
      </c>
      <c r="P208">
        <v>7</v>
      </c>
      <c r="Q208">
        <v>1</v>
      </c>
      <c r="R208" t="s">
        <v>20</v>
      </c>
    </row>
    <row r="209" spans="1:18" hidden="1" x14ac:dyDescent="0.25">
      <c r="A209" t="s">
        <v>21</v>
      </c>
      <c r="B209">
        <v>188</v>
      </c>
      <c r="C209">
        <v>3</v>
      </c>
      <c r="D209">
        <v>237</v>
      </c>
      <c r="E209">
        <v>0</v>
      </c>
      <c r="F209" t="s">
        <v>227</v>
      </c>
      <c r="G209" t="s">
        <v>22</v>
      </c>
      <c r="H209">
        <v>2012</v>
      </c>
      <c r="I209">
        <v>3</v>
      </c>
      <c r="J209">
        <v>13</v>
      </c>
      <c r="K209">
        <v>7</v>
      </c>
      <c r="L209">
        <v>1</v>
      </c>
      <c r="M209" t="s">
        <v>20</v>
      </c>
    </row>
    <row r="210" spans="1:18" x14ac:dyDescent="0.25">
      <c r="A210" t="s">
        <v>17</v>
      </c>
      <c r="B210">
        <v>186</v>
      </c>
      <c r="C210">
        <v>0</v>
      </c>
      <c r="D210">
        <v>237</v>
      </c>
      <c r="E210">
        <v>0</v>
      </c>
      <c r="F210" t="s">
        <v>229</v>
      </c>
      <c r="G210" t="s">
        <v>230</v>
      </c>
      <c r="H210">
        <v>2012</v>
      </c>
      <c r="I210">
        <v>3</v>
      </c>
      <c r="J210">
        <v>13</v>
      </c>
      <c r="K210">
        <v>8</v>
      </c>
      <c r="L210">
        <v>1</v>
      </c>
      <c r="M210">
        <v>2012</v>
      </c>
      <c r="N210">
        <v>3</v>
      </c>
      <c r="O210">
        <v>6</v>
      </c>
      <c r="P210">
        <v>8</v>
      </c>
      <c r="Q210">
        <v>1</v>
      </c>
      <c r="R210" t="s">
        <v>20</v>
      </c>
    </row>
    <row r="211" spans="1:18" hidden="1" x14ac:dyDescent="0.25">
      <c r="A211" t="s">
        <v>21</v>
      </c>
      <c r="B211">
        <v>186</v>
      </c>
      <c r="C211">
        <v>0</v>
      </c>
      <c r="D211">
        <v>237</v>
      </c>
      <c r="E211">
        <v>0</v>
      </c>
      <c r="F211" t="s">
        <v>229</v>
      </c>
      <c r="G211" t="s">
        <v>22</v>
      </c>
      <c r="H211">
        <v>2012</v>
      </c>
      <c r="I211">
        <v>3</v>
      </c>
      <c r="J211">
        <v>13</v>
      </c>
      <c r="K211">
        <v>8</v>
      </c>
      <c r="L211">
        <v>1</v>
      </c>
      <c r="M211" t="s">
        <v>20</v>
      </c>
    </row>
    <row r="212" spans="1:18" x14ac:dyDescent="0.25">
      <c r="A212" t="s">
        <v>17</v>
      </c>
      <c r="B212">
        <v>185</v>
      </c>
      <c r="C212">
        <v>1</v>
      </c>
      <c r="D212">
        <v>236</v>
      </c>
      <c r="E212">
        <v>2</v>
      </c>
      <c r="F212" t="s">
        <v>231</v>
      </c>
      <c r="G212" t="s">
        <v>232</v>
      </c>
      <c r="H212">
        <v>2012</v>
      </c>
      <c r="I212">
        <v>3</v>
      </c>
      <c r="J212">
        <v>13</v>
      </c>
      <c r="K212">
        <v>9</v>
      </c>
      <c r="L212">
        <v>1</v>
      </c>
      <c r="M212">
        <v>2012</v>
      </c>
      <c r="N212">
        <v>3</v>
      </c>
      <c r="O212">
        <v>6</v>
      </c>
      <c r="P212">
        <v>9</v>
      </c>
      <c r="Q212">
        <v>1</v>
      </c>
      <c r="R212" t="s">
        <v>20</v>
      </c>
    </row>
    <row r="213" spans="1:18" hidden="1" x14ac:dyDescent="0.25">
      <c r="A213" t="s">
        <v>21</v>
      </c>
      <c r="B213">
        <v>185</v>
      </c>
      <c r="C213">
        <v>1</v>
      </c>
      <c r="D213">
        <v>236</v>
      </c>
      <c r="E213">
        <v>2</v>
      </c>
      <c r="F213" t="s">
        <v>231</v>
      </c>
      <c r="G213" t="s">
        <v>22</v>
      </c>
      <c r="H213">
        <v>2012</v>
      </c>
      <c r="I213">
        <v>3</v>
      </c>
      <c r="J213">
        <v>13</v>
      </c>
      <c r="K213">
        <v>9</v>
      </c>
      <c r="L213">
        <v>1</v>
      </c>
      <c r="M213" t="s">
        <v>20</v>
      </c>
    </row>
    <row r="214" spans="1:18" x14ac:dyDescent="0.25">
      <c r="A214" t="s">
        <v>17</v>
      </c>
      <c r="B214">
        <v>183</v>
      </c>
      <c r="C214">
        <v>5</v>
      </c>
      <c r="D214">
        <v>235</v>
      </c>
      <c r="E214">
        <v>4</v>
      </c>
      <c r="F214" t="s">
        <v>233</v>
      </c>
      <c r="G214" t="s">
        <v>234</v>
      </c>
      <c r="H214">
        <v>2012</v>
      </c>
      <c r="I214">
        <v>3</v>
      </c>
      <c r="J214">
        <v>13</v>
      </c>
      <c r="K214">
        <v>10</v>
      </c>
      <c r="L214">
        <v>1</v>
      </c>
      <c r="M214">
        <v>2012</v>
      </c>
      <c r="N214">
        <v>3</v>
      </c>
      <c r="O214">
        <v>6</v>
      </c>
      <c r="P214">
        <v>10</v>
      </c>
      <c r="Q214">
        <v>1</v>
      </c>
      <c r="R214" t="s">
        <v>20</v>
      </c>
    </row>
    <row r="215" spans="1:18" hidden="1" x14ac:dyDescent="0.25">
      <c r="A215" t="s">
        <v>21</v>
      </c>
      <c r="B215">
        <v>183</v>
      </c>
      <c r="C215">
        <v>5</v>
      </c>
      <c r="D215">
        <v>235</v>
      </c>
      <c r="E215">
        <v>4</v>
      </c>
      <c r="F215" t="s">
        <v>233</v>
      </c>
      <c r="G215" t="s">
        <v>22</v>
      </c>
      <c r="H215">
        <v>2012</v>
      </c>
      <c r="I215">
        <v>3</v>
      </c>
      <c r="J215">
        <v>13</v>
      </c>
      <c r="K215">
        <v>10</v>
      </c>
      <c r="L215">
        <v>1</v>
      </c>
      <c r="M215" t="s">
        <v>20</v>
      </c>
    </row>
    <row r="216" spans="1:18" x14ac:dyDescent="0.25">
      <c r="A216" t="s">
        <v>17</v>
      </c>
      <c r="B216">
        <v>180</v>
      </c>
      <c r="C216">
        <v>9</v>
      </c>
      <c r="D216">
        <v>233</v>
      </c>
      <c r="E216">
        <v>6</v>
      </c>
      <c r="F216" t="s">
        <v>235</v>
      </c>
      <c r="G216" t="s">
        <v>236</v>
      </c>
      <c r="H216">
        <v>2012</v>
      </c>
      <c r="I216">
        <v>3</v>
      </c>
      <c r="J216">
        <v>13</v>
      </c>
      <c r="K216">
        <v>11</v>
      </c>
      <c r="L216">
        <v>1</v>
      </c>
      <c r="M216">
        <v>2012</v>
      </c>
      <c r="N216">
        <v>3</v>
      </c>
      <c r="O216">
        <v>6</v>
      </c>
      <c r="P216">
        <v>11</v>
      </c>
      <c r="Q216">
        <v>1</v>
      </c>
      <c r="R216" t="s">
        <v>20</v>
      </c>
    </row>
    <row r="217" spans="1:18" hidden="1" x14ac:dyDescent="0.25">
      <c r="A217" t="s">
        <v>21</v>
      </c>
      <c r="B217">
        <v>180</v>
      </c>
      <c r="C217">
        <v>9</v>
      </c>
      <c r="D217">
        <v>233</v>
      </c>
      <c r="E217">
        <v>6</v>
      </c>
      <c r="F217" t="s">
        <v>235</v>
      </c>
      <c r="G217" t="s">
        <v>22</v>
      </c>
      <c r="H217">
        <v>2012</v>
      </c>
      <c r="I217">
        <v>3</v>
      </c>
      <c r="J217">
        <v>13</v>
      </c>
      <c r="K217">
        <v>11</v>
      </c>
      <c r="L217">
        <v>1</v>
      </c>
      <c r="M217" t="s">
        <v>20</v>
      </c>
    </row>
    <row r="218" spans="1:18" x14ac:dyDescent="0.25">
      <c r="A218" t="s">
        <v>17</v>
      </c>
      <c r="B218">
        <v>182</v>
      </c>
      <c r="C218">
        <v>7</v>
      </c>
      <c r="D218">
        <v>234</v>
      </c>
      <c r="E218">
        <v>4</v>
      </c>
      <c r="F218" t="s">
        <v>237</v>
      </c>
      <c r="G218" t="s">
        <v>238</v>
      </c>
      <c r="H218">
        <v>2012</v>
      </c>
      <c r="I218">
        <v>3</v>
      </c>
      <c r="J218">
        <v>13</v>
      </c>
      <c r="K218">
        <v>12</v>
      </c>
      <c r="L218">
        <v>1</v>
      </c>
      <c r="M218">
        <v>2012</v>
      </c>
      <c r="N218">
        <v>3</v>
      </c>
      <c r="O218">
        <v>6</v>
      </c>
      <c r="P218">
        <v>12</v>
      </c>
      <c r="Q218">
        <v>1</v>
      </c>
      <c r="R218" t="s">
        <v>20</v>
      </c>
    </row>
    <row r="219" spans="1:18" hidden="1" x14ac:dyDescent="0.25">
      <c r="A219" t="s">
        <v>21</v>
      </c>
      <c r="B219">
        <v>182</v>
      </c>
      <c r="C219">
        <v>7</v>
      </c>
      <c r="D219">
        <v>234</v>
      </c>
      <c r="E219">
        <v>4</v>
      </c>
      <c r="F219" t="s">
        <v>237</v>
      </c>
      <c r="G219" t="s">
        <v>22</v>
      </c>
      <c r="H219">
        <v>2012</v>
      </c>
      <c r="I219">
        <v>3</v>
      </c>
      <c r="J219">
        <v>13</v>
      </c>
      <c r="K219">
        <v>12</v>
      </c>
      <c r="L219">
        <v>1</v>
      </c>
      <c r="M219" t="s">
        <v>20</v>
      </c>
    </row>
    <row r="220" spans="1:18" x14ac:dyDescent="0.25">
      <c r="A220" t="s">
        <v>17</v>
      </c>
      <c r="B220">
        <v>180</v>
      </c>
      <c r="C220">
        <v>7</v>
      </c>
      <c r="D220">
        <v>233</v>
      </c>
      <c r="E220">
        <v>9</v>
      </c>
      <c r="F220" t="s">
        <v>239</v>
      </c>
      <c r="G220" t="s">
        <v>240</v>
      </c>
      <c r="H220">
        <v>2012</v>
      </c>
      <c r="I220">
        <v>3</v>
      </c>
      <c r="J220">
        <v>13</v>
      </c>
      <c r="K220">
        <v>13</v>
      </c>
      <c r="L220">
        <v>1</v>
      </c>
      <c r="M220">
        <v>2012</v>
      </c>
      <c r="N220">
        <v>3</v>
      </c>
      <c r="O220">
        <v>6</v>
      </c>
      <c r="P220">
        <v>13</v>
      </c>
      <c r="Q220">
        <v>1</v>
      </c>
      <c r="R220" t="s">
        <v>20</v>
      </c>
    </row>
    <row r="221" spans="1:18" hidden="1" x14ac:dyDescent="0.25">
      <c r="A221" t="s">
        <v>21</v>
      </c>
      <c r="B221">
        <v>180</v>
      </c>
      <c r="C221">
        <v>7</v>
      </c>
      <c r="D221">
        <v>233</v>
      </c>
      <c r="E221">
        <v>9</v>
      </c>
      <c r="F221" t="s">
        <v>239</v>
      </c>
      <c r="G221" t="s">
        <v>22</v>
      </c>
      <c r="H221">
        <v>2012</v>
      </c>
      <c r="I221">
        <v>3</v>
      </c>
      <c r="J221">
        <v>13</v>
      </c>
      <c r="K221">
        <v>13</v>
      </c>
      <c r="L221">
        <v>1</v>
      </c>
      <c r="M221" t="s">
        <v>20</v>
      </c>
    </row>
    <row r="222" spans="1:18" x14ac:dyDescent="0.25">
      <c r="A222" t="s">
        <v>17</v>
      </c>
      <c r="B222">
        <v>173</v>
      </c>
      <c r="C222">
        <v>9</v>
      </c>
      <c r="D222">
        <v>222</v>
      </c>
      <c r="E222">
        <v>5</v>
      </c>
      <c r="F222" t="s">
        <v>241</v>
      </c>
      <c r="G222" t="s">
        <v>242</v>
      </c>
      <c r="H222">
        <v>2012</v>
      </c>
      <c r="I222">
        <v>3</v>
      </c>
      <c r="J222">
        <v>13</v>
      </c>
      <c r="K222">
        <v>14</v>
      </c>
      <c r="L222">
        <v>1</v>
      </c>
      <c r="M222">
        <v>2012</v>
      </c>
      <c r="N222">
        <v>3</v>
      </c>
      <c r="O222">
        <v>6</v>
      </c>
      <c r="P222">
        <v>14</v>
      </c>
      <c r="Q222">
        <v>1</v>
      </c>
      <c r="R222" t="s">
        <v>20</v>
      </c>
    </row>
    <row r="223" spans="1:18" hidden="1" x14ac:dyDescent="0.25">
      <c r="A223" t="s">
        <v>21</v>
      </c>
      <c r="B223">
        <v>173</v>
      </c>
      <c r="C223">
        <v>9</v>
      </c>
      <c r="D223">
        <v>222</v>
      </c>
      <c r="E223">
        <v>5</v>
      </c>
      <c r="F223" t="s">
        <v>241</v>
      </c>
      <c r="G223" t="s">
        <v>22</v>
      </c>
      <c r="H223">
        <v>2012</v>
      </c>
      <c r="I223">
        <v>3</v>
      </c>
      <c r="J223">
        <v>13</v>
      </c>
      <c r="K223">
        <v>14</v>
      </c>
      <c r="L223">
        <v>1</v>
      </c>
      <c r="M223" t="s">
        <v>20</v>
      </c>
    </row>
    <row r="224" spans="1:18" x14ac:dyDescent="0.25">
      <c r="A224" t="s">
        <v>17</v>
      </c>
      <c r="B224">
        <v>176</v>
      </c>
      <c r="C224">
        <v>8</v>
      </c>
      <c r="D224">
        <v>218</v>
      </c>
      <c r="E224">
        <v>10</v>
      </c>
      <c r="F224" t="s">
        <v>243</v>
      </c>
      <c r="G224" t="s">
        <v>244</v>
      </c>
      <c r="H224">
        <v>2012</v>
      </c>
      <c r="I224">
        <v>3</v>
      </c>
      <c r="J224">
        <v>13</v>
      </c>
      <c r="K224">
        <v>15</v>
      </c>
      <c r="L224">
        <v>1</v>
      </c>
      <c r="M224">
        <v>2012</v>
      </c>
      <c r="N224">
        <v>3</v>
      </c>
      <c r="O224">
        <v>6</v>
      </c>
      <c r="P224">
        <v>15</v>
      </c>
      <c r="Q224">
        <v>1</v>
      </c>
      <c r="R224" t="s">
        <v>20</v>
      </c>
    </row>
    <row r="225" spans="1:18" hidden="1" x14ac:dyDescent="0.25">
      <c r="A225" t="s">
        <v>21</v>
      </c>
      <c r="B225">
        <v>176</v>
      </c>
      <c r="C225">
        <v>8</v>
      </c>
      <c r="D225">
        <v>218</v>
      </c>
      <c r="E225">
        <v>10</v>
      </c>
      <c r="F225" t="s">
        <v>243</v>
      </c>
      <c r="G225" t="s">
        <v>22</v>
      </c>
      <c r="H225">
        <v>2012</v>
      </c>
      <c r="I225">
        <v>3</v>
      </c>
      <c r="J225">
        <v>13</v>
      </c>
      <c r="K225">
        <v>15</v>
      </c>
      <c r="L225">
        <v>1</v>
      </c>
      <c r="M225" t="s">
        <v>20</v>
      </c>
    </row>
    <row r="226" spans="1:18" x14ac:dyDescent="0.25">
      <c r="A226" t="s">
        <v>17</v>
      </c>
      <c r="B226">
        <v>180</v>
      </c>
      <c r="C226">
        <v>2</v>
      </c>
      <c r="D226">
        <v>222</v>
      </c>
      <c r="E226">
        <v>5</v>
      </c>
      <c r="F226" t="s">
        <v>245</v>
      </c>
      <c r="G226" t="s">
        <v>246</v>
      </c>
      <c r="H226">
        <v>2012</v>
      </c>
      <c r="I226">
        <v>3</v>
      </c>
      <c r="J226">
        <v>13</v>
      </c>
      <c r="K226">
        <v>16</v>
      </c>
      <c r="L226">
        <v>1</v>
      </c>
      <c r="M226">
        <v>2012</v>
      </c>
      <c r="N226">
        <v>3</v>
      </c>
      <c r="O226">
        <v>6</v>
      </c>
      <c r="P226">
        <v>16</v>
      </c>
      <c r="Q226">
        <v>1</v>
      </c>
      <c r="R226" t="s">
        <v>20</v>
      </c>
    </row>
    <row r="227" spans="1:18" hidden="1" x14ac:dyDescent="0.25">
      <c r="A227" t="s">
        <v>21</v>
      </c>
      <c r="B227">
        <v>180</v>
      </c>
      <c r="C227">
        <v>2</v>
      </c>
      <c r="D227">
        <v>222</v>
      </c>
      <c r="E227">
        <v>5</v>
      </c>
      <c r="F227" t="s">
        <v>245</v>
      </c>
      <c r="G227" t="s">
        <v>22</v>
      </c>
      <c r="H227">
        <v>2012</v>
      </c>
      <c r="I227">
        <v>3</v>
      </c>
      <c r="J227">
        <v>13</v>
      </c>
      <c r="K227">
        <v>16</v>
      </c>
      <c r="L227">
        <v>1</v>
      </c>
      <c r="M227" t="s">
        <v>20</v>
      </c>
    </row>
    <row r="228" spans="1:18" x14ac:dyDescent="0.25">
      <c r="A228" t="s">
        <v>17</v>
      </c>
      <c r="B228">
        <v>174</v>
      </c>
      <c r="C228">
        <v>8</v>
      </c>
      <c r="D228">
        <v>216</v>
      </c>
      <c r="E228">
        <v>6</v>
      </c>
      <c r="F228" t="s">
        <v>247</v>
      </c>
      <c r="G228" t="s">
        <v>248</v>
      </c>
      <c r="H228">
        <v>2012</v>
      </c>
      <c r="I228">
        <v>3</v>
      </c>
      <c r="J228">
        <v>13</v>
      </c>
      <c r="K228">
        <v>17</v>
      </c>
      <c r="L228">
        <v>1</v>
      </c>
      <c r="M228">
        <v>2012</v>
      </c>
      <c r="N228">
        <v>3</v>
      </c>
      <c r="O228">
        <v>6</v>
      </c>
      <c r="P228">
        <v>17</v>
      </c>
      <c r="Q228">
        <v>1</v>
      </c>
      <c r="R228" t="s">
        <v>20</v>
      </c>
    </row>
    <row r="229" spans="1:18" hidden="1" x14ac:dyDescent="0.25">
      <c r="A229" t="s">
        <v>21</v>
      </c>
      <c r="B229">
        <v>174</v>
      </c>
      <c r="C229">
        <v>8</v>
      </c>
      <c r="D229">
        <v>216</v>
      </c>
      <c r="E229">
        <v>6</v>
      </c>
      <c r="F229" t="s">
        <v>247</v>
      </c>
      <c r="G229" t="s">
        <v>22</v>
      </c>
      <c r="H229">
        <v>2012</v>
      </c>
      <c r="I229">
        <v>3</v>
      </c>
      <c r="J229">
        <v>13</v>
      </c>
      <c r="K229">
        <v>17</v>
      </c>
      <c r="L229">
        <v>1</v>
      </c>
      <c r="M229" t="s">
        <v>20</v>
      </c>
    </row>
    <row r="230" spans="1:18" x14ac:dyDescent="0.25">
      <c r="A230" t="s">
        <v>17</v>
      </c>
      <c r="B230">
        <v>175</v>
      </c>
      <c r="C230">
        <v>3</v>
      </c>
      <c r="D230">
        <v>215</v>
      </c>
      <c r="E230">
        <v>3</v>
      </c>
      <c r="F230" t="s">
        <v>249</v>
      </c>
      <c r="G230" t="s">
        <v>250</v>
      </c>
      <c r="H230">
        <v>2012</v>
      </c>
      <c r="I230">
        <v>3</v>
      </c>
      <c r="J230">
        <v>13</v>
      </c>
      <c r="K230">
        <v>18</v>
      </c>
      <c r="L230">
        <v>1</v>
      </c>
      <c r="M230">
        <v>2012</v>
      </c>
      <c r="N230">
        <v>3</v>
      </c>
      <c r="O230">
        <v>6</v>
      </c>
      <c r="P230">
        <v>18</v>
      </c>
      <c r="Q230">
        <v>1</v>
      </c>
      <c r="R230" t="s">
        <v>20</v>
      </c>
    </row>
    <row r="231" spans="1:18" hidden="1" x14ac:dyDescent="0.25">
      <c r="A231" t="s">
        <v>21</v>
      </c>
      <c r="B231">
        <v>175</v>
      </c>
      <c r="C231">
        <v>3</v>
      </c>
      <c r="D231">
        <v>215</v>
      </c>
      <c r="E231">
        <v>3</v>
      </c>
      <c r="F231" t="s">
        <v>249</v>
      </c>
      <c r="G231" t="s">
        <v>22</v>
      </c>
      <c r="H231">
        <v>2012</v>
      </c>
      <c r="I231">
        <v>3</v>
      </c>
      <c r="J231">
        <v>13</v>
      </c>
      <c r="K231">
        <v>18</v>
      </c>
      <c r="L231">
        <v>1</v>
      </c>
      <c r="M231" t="s">
        <v>20</v>
      </c>
    </row>
    <row r="232" spans="1:18" x14ac:dyDescent="0.25">
      <c r="A232" t="s">
        <v>17</v>
      </c>
      <c r="B232">
        <v>177</v>
      </c>
      <c r="C232">
        <v>3</v>
      </c>
      <c r="D232">
        <v>209</v>
      </c>
      <c r="E232">
        <v>9</v>
      </c>
      <c r="F232" t="s">
        <v>251</v>
      </c>
      <c r="G232" t="s">
        <v>252</v>
      </c>
      <c r="H232">
        <v>2012</v>
      </c>
      <c r="I232">
        <v>3</v>
      </c>
      <c r="J232">
        <v>13</v>
      </c>
      <c r="K232">
        <v>19</v>
      </c>
      <c r="L232">
        <v>1</v>
      </c>
      <c r="M232">
        <v>2012</v>
      </c>
      <c r="N232">
        <v>3</v>
      </c>
      <c r="O232">
        <v>6</v>
      </c>
      <c r="P232">
        <v>19</v>
      </c>
      <c r="Q232">
        <v>1</v>
      </c>
      <c r="R232" t="s">
        <v>20</v>
      </c>
    </row>
    <row r="233" spans="1:18" hidden="1" x14ac:dyDescent="0.25">
      <c r="A233" t="s">
        <v>21</v>
      </c>
      <c r="B233">
        <v>177</v>
      </c>
      <c r="C233">
        <v>3</v>
      </c>
      <c r="D233">
        <v>209</v>
      </c>
      <c r="E233">
        <v>9</v>
      </c>
      <c r="F233" t="s">
        <v>251</v>
      </c>
      <c r="G233" t="s">
        <v>22</v>
      </c>
      <c r="H233">
        <v>2012</v>
      </c>
      <c r="I233">
        <v>3</v>
      </c>
      <c r="J233">
        <v>13</v>
      </c>
      <c r="K233">
        <v>19</v>
      </c>
      <c r="L233">
        <v>1</v>
      </c>
      <c r="M233" t="s">
        <v>20</v>
      </c>
    </row>
    <row r="234" spans="1:18" x14ac:dyDescent="0.25">
      <c r="A234" t="s">
        <v>17</v>
      </c>
      <c r="B234">
        <v>173</v>
      </c>
      <c r="C234">
        <v>9</v>
      </c>
      <c r="D234">
        <v>211</v>
      </c>
      <c r="E234">
        <v>12</v>
      </c>
      <c r="F234" t="s">
        <v>253</v>
      </c>
      <c r="G234" t="s">
        <v>254</v>
      </c>
      <c r="H234">
        <v>2012</v>
      </c>
      <c r="I234">
        <v>3</v>
      </c>
      <c r="J234">
        <v>13</v>
      </c>
      <c r="K234">
        <v>20</v>
      </c>
      <c r="L234">
        <v>1</v>
      </c>
      <c r="M234">
        <v>2012</v>
      </c>
      <c r="N234">
        <v>3</v>
      </c>
      <c r="O234">
        <v>6</v>
      </c>
      <c r="P234">
        <v>20</v>
      </c>
      <c r="Q234">
        <v>1</v>
      </c>
      <c r="R234" t="s">
        <v>20</v>
      </c>
    </row>
    <row r="235" spans="1:18" hidden="1" x14ac:dyDescent="0.25">
      <c r="A235" t="s">
        <v>21</v>
      </c>
      <c r="B235">
        <v>173</v>
      </c>
      <c r="C235">
        <v>9</v>
      </c>
      <c r="D235">
        <v>211</v>
      </c>
      <c r="E235">
        <v>12</v>
      </c>
      <c r="F235" t="s">
        <v>253</v>
      </c>
      <c r="G235" t="s">
        <v>22</v>
      </c>
      <c r="H235">
        <v>2012</v>
      </c>
      <c r="I235">
        <v>3</v>
      </c>
      <c r="J235">
        <v>13</v>
      </c>
      <c r="K235">
        <v>20</v>
      </c>
      <c r="L235">
        <v>1</v>
      </c>
      <c r="M235" t="s">
        <v>20</v>
      </c>
    </row>
    <row r="236" spans="1:18" x14ac:dyDescent="0.25">
      <c r="A236" t="s">
        <v>17</v>
      </c>
      <c r="B236">
        <v>172</v>
      </c>
      <c r="C236">
        <v>8</v>
      </c>
      <c r="D236">
        <v>213</v>
      </c>
      <c r="E236">
        <v>12</v>
      </c>
      <c r="F236" t="s">
        <v>255</v>
      </c>
      <c r="G236" t="s">
        <v>256</v>
      </c>
      <c r="H236">
        <v>2012</v>
      </c>
      <c r="I236">
        <v>3</v>
      </c>
      <c r="J236">
        <v>13</v>
      </c>
      <c r="K236">
        <v>21</v>
      </c>
      <c r="L236">
        <v>1</v>
      </c>
      <c r="M236">
        <v>2012</v>
      </c>
      <c r="N236">
        <v>3</v>
      </c>
      <c r="O236">
        <v>6</v>
      </c>
      <c r="P236">
        <v>21</v>
      </c>
      <c r="Q236">
        <v>1</v>
      </c>
      <c r="R236" t="s">
        <v>20</v>
      </c>
    </row>
    <row r="237" spans="1:18" hidden="1" x14ac:dyDescent="0.25">
      <c r="A237" t="s">
        <v>21</v>
      </c>
      <c r="B237">
        <v>172</v>
      </c>
      <c r="C237">
        <v>8</v>
      </c>
      <c r="D237">
        <v>213</v>
      </c>
      <c r="E237">
        <v>12</v>
      </c>
      <c r="F237" t="s">
        <v>255</v>
      </c>
      <c r="G237" t="s">
        <v>22</v>
      </c>
      <c r="H237">
        <v>2012</v>
      </c>
      <c r="I237">
        <v>3</v>
      </c>
      <c r="J237">
        <v>13</v>
      </c>
      <c r="K237">
        <v>21</v>
      </c>
      <c r="L237">
        <v>1</v>
      </c>
      <c r="M237" t="s">
        <v>20</v>
      </c>
    </row>
    <row r="238" spans="1:18" x14ac:dyDescent="0.25">
      <c r="A238" t="s">
        <v>17</v>
      </c>
      <c r="B238">
        <v>168</v>
      </c>
      <c r="C238">
        <v>6</v>
      </c>
      <c r="D238">
        <v>215</v>
      </c>
      <c r="E238">
        <v>11</v>
      </c>
      <c r="F238" t="s">
        <v>257</v>
      </c>
      <c r="G238" t="s">
        <v>258</v>
      </c>
      <c r="H238">
        <v>2012</v>
      </c>
      <c r="I238">
        <v>3</v>
      </c>
      <c r="J238">
        <v>13</v>
      </c>
      <c r="K238">
        <v>22</v>
      </c>
      <c r="L238">
        <v>1</v>
      </c>
      <c r="M238">
        <v>2012</v>
      </c>
      <c r="N238">
        <v>3</v>
      </c>
      <c r="O238">
        <v>6</v>
      </c>
      <c r="P238">
        <v>22</v>
      </c>
      <c r="Q238">
        <v>1</v>
      </c>
      <c r="R238" t="s">
        <v>20</v>
      </c>
    </row>
    <row r="239" spans="1:18" hidden="1" x14ac:dyDescent="0.25">
      <c r="A239" t="s">
        <v>21</v>
      </c>
      <c r="B239">
        <v>168</v>
      </c>
      <c r="C239">
        <v>6</v>
      </c>
      <c r="D239">
        <v>215</v>
      </c>
      <c r="E239">
        <v>11</v>
      </c>
      <c r="F239" t="s">
        <v>257</v>
      </c>
      <c r="G239" t="s">
        <v>22</v>
      </c>
      <c r="H239">
        <v>2012</v>
      </c>
      <c r="I239">
        <v>3</v>
      </c>
      <c r="J239">
        <v>13</v>
      </c>
      <c r="K239">
        <v>22</v>
      </c>
      <c r="L239">
        <v>1</v>
      </c>
      <c r="M239" t="s">
        <v>20</v>
      </c>
    </row>
    <row r="240" spans="1:18" x14ac:dyDescent="0.25">
      <c r="A240" t="s">
        <v>17</v>
      </c>
      <c r="B240">
        <v>163</v>
      </c>
      <c r="C240">
        <v>11</v>
      </c>
      <c r="D240">
        <v>213</v>
      </c>
      <c r="E240">
        <v>20</v>
      </c>
      <c r="F240" t="s">
        <v>259</v>
      </c>
      <c r="G240" t="s">
        <v>260</v>
      </c>
      <c r="H240">
        <v>2012</v>
      </c>
      <c r="I240">
        <v>3</v>
      </c>
      <c r="J240">
        <v>13</v>
      </c>
      <c r="K240">
        <v>23</v>
      </c>
      <c r="L240">
        <v>1</v>
      </c>
      <c r="M240">
        <v>2012</v>
      </c>
      <c r="N240">
        <v>3</v>
      </c>
      <c r="O240">
        <v>6</v>
      </c>
      <c r="P240">
        <v>23</v>
      </c>
      <c r="Q240">
        <v>1</v>
      </c>
      <c r="R240" t="s">
        <v>20</v>
      </c>
    </row>
    <row r="241" spans="1:18" hidden="1" x14ac:dyDescent="0.25">
      <c r="A241" t="s">
        <v>21</v>
      </c>
      <c r="B241">
        <v>163</v>
      </c>
      <c r="C241">
        <v>11</v>
      </c>
      <c r="D241">
        <v>213</v>
      </c>
      <c r="E241">
        <v>20</v>
      </c>
      <c r="F241" t="s">
        <v>259</v>
      </c>
      <c r="G241" t="s">
        <v>22</v>
      </c>
      <c r="H241">
        <v>2012</v>
      </c>
      <c r="I241">
        <v>3</v>
      </c>
      <c r="J241">
        <v>13</v>
      </c>
      <c r="K241">
        <v>23</v>
      </c>
      <c r="L241">
        <v>1</v>
      </c>
      <c r="M241" t="s">
        <v>20</v>
      </c>
    </row>
    <row r="242" spans="1:18" x14ac:dyDescent="0.25">
      <c r="A242" t="s">
        <v>17</v>
      </c>
      <c r="B242">
        <v>164</v>
      </c>
      <c r="C242">
        <v>22</v>
      </c>
      <c r="D242">
        <v>220</v>
      </c>
      <c r="E242">
        <v>29</v>
      </c>
      <c r="F242" t="s">
        <v>261</v>
      </c>
      <c r="G242" t="s">
        <v>262</v>
      </c>
      <c r="H242">
        <v>2012</v>
      </c>
      <c r="I242">
        <v>3</v>
      </c>
      <c r="J242">
        <v>14</v>
      </c>
      <c r="K242">
        <v>0</v>
      </c>
      <c r="L242">
        <v>2</v>
      </c>
      <c r="M242">
        <v>2012</v>
      </c>
      <c r="N242">
        <v>3</v>
      </c>
      <c r="O242">
        <v>7</v>
      </c>
      <c r="P242">
        <v>0</v>
      </c>
      <c r="Q242">
        <v>2</v>
      </c>
      <c r="R242" t="s">
        <v>20</v>
      </c>
    </row>
    <row r="243" spans="1:18" hidden="1" x14ac:dyDescent="0.25">
      <c r="A243" t="s">
        <v>21</v>
      </c>
      <c r="B243">
        <v>164</v>
      </c>
      <c r="C243">
        <v>22</v>
      </c>
      <c r="D243">
        <v>220</v>
      </c>
      <c r="E243">
        <v>29</v>
      </c>
      <c r="F243" t="s">
        <v>261</v>
      </c>
      <c r="G243" t="s">
        <v>22</v>
      </c>
      <c r="H243">
        <v>2012</v>
      </c>
      <c r="I243">
        <v>3</v>
      </c>
      <c r="J243">
        <v>14</v>
      </c>
      <c r="K243">
        <v>0</v>
      </c>
      <c r="L243">
        <v>2</v>
      </c>
      <c r="M243" t="s">
        <v>20</v>
      </c>
    </row>
    <row r="244" spans="1:18" x14ac:dyDescent="0.25">
      <c r="A244" t="s">
        <v>17</v>
      </c>
      <c r="B244">
        <v>178</v>
      </c>
      <c r="C244">
        <v>18</v>
      </c>
      <c r="D244">
        <v>235</v>
      </c>
      <c r="E244">
        <v>21</v>
      </c>
      <c r="F244" t="s">
        <v>263</v>
      </c>
      <c r="G244" t="s">
        <v>264</v>
      </c>
      <c r="H244">
        <v>2012</v>
      </c>
      <c r="I244">
        <v>3</v>
      </c>
      <c r="J244">
        <v>14</v>
      </c>
      <c r="K244">
        <v>1</v>
      </c>
      <c r="L244">
        <v>2</v>
      </c>
      <c r="M244">
        <v>2012</v>
      </c>
      <c r="N244">
        <v>3</v>
      </c>
      <c r="O244">
        <v>7</v>
      </c>
      <c r="P244">
        <v>1</v>
      </c>
      <c r="Q244">
        <v>2</v>
      </c>
      <c r="R244" t="s">
        <v>20</v>
      </c>
    </row>
    <row r="245" spans="1:18" hidden="1" x14ac:dyDescent="0.25">
      <c r="A245" t="s">
        <v>21</v>
      </c>
      <c r="B245">
        <v>178</v>
      </c>
      <c r="C245">
        <v>18</v>
      </c>
      <c r="D245">
        <v>235</v>
      </c>
      <c r="E245">
        <v>21</v>
      </c>
      <c r="F245" t="s">
        <v>263</v>
      </c>
      <c r="G245" t="s">
        <v>22</v>
      </c>
      <c r="H245">
        <v>2012</v>
      </c>
      <c r="I245">
        <v>3</v>
      </c>
      <c r="J245">
        <v>14</v>
      </c>
      <c r="K245">
        <v>1</v>
      </c>
      <c r="L245">
        <v>2</v>
      </c>
      <c r="M245" t="s">
        <v>20</v>
      </c>
    </row>
    <row r="246" spans="1:18" x14ac:dyDescent="0.25">
      <c r="A246" t="s">
        <v>17</v>
      </c>
      <c r="B246">
        <v>184</v>
      </c>
      <c r="C246">
        <v>14</v>
      </c>
      <c r="D246">
        <v>232</v>
      </c>
      <c r="E246">
        <v>15</v>
      </c>
      <c r="F246" t="s">
        <v>265</v>
      </c>
      <c r="G246" t="s">
        <v>266</v>
      </c>
      <c r="H246">
        <v>2012</v>
      </c>
      <c r="I246">
        <v>3</v>
      </c>
      <c r="J246">
        <v>14</v>
      </c>
      <c r="K246">
        <v>2</v>
      </c>
      <c r="L246">
        <v>2</v>
      </c>
      <c r="M246">
        <v>2012</v>
      </c>
      <c r="N246">
        <v>3</v>
      </c>
      <c r="O246">
        <v>7</v>
      </c>
      <c r="P246">
        <v>2</v>
      </c>
      <c r="Q246">
        <v>2</v>
      </c>
      <c r="R246" t="s">
        <v>20</v>
      </c>
    </row>
    <row r="247" spans="1:18" hidden="1" x14ac:dyDescent="0.25">
      <c r="A247" t="s">
        <v>21</v>
      </c>
      <c r="B247">
        <v>184</v>
      </c>
      <c r="C247">
        <v>14</v>
      </c>
      <c r="D247">
        <v>232</v>
      </c>
      <c r="E247">
        <v>15</v>
      </c>
      <c r="F247" t="s">
        <v>265</v>
      </c>
      <c r="G247" t="s">
        <v>22</v>
      </c>
      <c r="H247">
        <v>2012</v>
      </c>
      <c r="I247">
        <v>3</v>
      </c>
      <c r="J247">
        <v>14</v>
      </c>
      <c r="K247">
        <v>2</v>
      </c>
      <c r="L247">
        <v>2</v>
      </c>
      <c r="M247" t="s">
        <v>20</v>
      </c>
    </row>
    <row r="248" spans="1:18" x14ac:dyDescent="0.25">
      <c r="A248" t="s">
        <v>17</v>
      </c>
      <c r="B248">
        <v>181</v>
      </c>
      <c r="C248">
        <v>9</v>
      </c>
      <c r="D248">
        <v>224</v>
      </c>
      <c r="E248">
        <v>16</v>
      </c>
      <c r="F248" t="s">
        <v>267</v>
      </c>
      <c r="G248" t="s">
        <v>268</v>
      </c>
      <c r="H248">
        <v>2012</v>
      </c>
      <c r="I248">
        <v>3</v>
      </c>
      <c r="J248">
        <v>14</v>
      </c>
      <c r="K248">
        <v>3</v>
      </c>
      <c r="L248">
        <v>2</v>
      </c>
      <c r="M248">
        <v>2012</v>
      </c>
      <c r="N248">
        <v>3</v>
      </c>
      <c r="O248">
        <v>7</v>
      </c>
      <c r="P248">
        <v>3</v>
      </c>
      <c r="Q248">
        <v>2</v>
      </c>
      <c r="R248" t="s">
        <v>20</v>
      </c>
    </row>
    <row r="249" spans="1:18" hidden="1" x14ac:dyDescent="0.25">
      <c r="A249" t="s">
        <v>21</v>
      </c>
      <c r="B249">
        <v>181</v>
      </c>
      <c r="C249">
        <v>9</v>
      </c>
      <c r="D249">
        <v>224</v>
      </c>
      <c r="E249">
        <v>16</v>
      </c>
      <c r="F249" t="s">
        <v>267</v>
      </c>
      <c r="G249" t="s">
        <v>22</v>
      </c>
      <c r="H249">
        <v>2012</v>
      </c>
      <c r="I249">
        <v>3</v>
      </c>
      <c r="J249">
        <v>14</v>
      </c>
      <c r="K249">
        <v>3</v>
      </c>
      <c r="L249">
        <v>2</v>
      </c>
      <c r="M249" t="s">
        <v>20</v>
      </c>
    </row>
    <row r="250" spans="1:18" x14ac:dyDescent="0.25">
      <c r="A250" t="s">
        <v>17</v>
      </c>
      <c r="B250">
        <v>173</v>
      </c>
      <c r="C250">
        <v>0</v>
      </c>
      <c r="D250">
        <v>225</v>
      </c>
      <c r="E250">
        <v>10</v>
      </c>
      <c r="F250" t="s">
        <v>269</v>
      </c>
      <c r="G250" t="s">
        <v>270</v>
      </c>
      <c r="H250">
        <v>2012</v>
      </c>
      <c r="I250">
        <v>3</v>
      </c>
      <c r="J250">
        <v>14</v>
      </c>
      <c r="K250">
        <v>4</v>
      </c>
      <c r="L250">
        <v>2</v>
      </c>
      <c r="M250">
        <v>2012</v>
      </c>
      <c r="N250">
        <v>3</v>
      </c>
      <c r="O250">
        <v>7</v>
      </c>
      <c r="P250">
        <v>4</v>
      </c>
      <c r="Q250">
        <v>2</v>
      </c>
      <c r="R250" t="s">
        <v>20</v>
      </c>
    </row>
    <row r="251" spans="1:18" hidden="1" x14ac:dyDescent="0.25">
      <c r="A251" t="s">
        <v>21</v>
      </c>
      <c r="B251">
        <v>173</v>
      </c>
      <c r="C251">
        <v>0</v>
      </c>
      <c r="D251">
        <v>225</v>
      </c>
      <c r="E251">
        <v>10</v>
      </c>
      <c r="F251" t="s">
        <v>269</v>
      </c>
      <c r="G251" t="s">
        <v>22</v>
      </c>
      <c r="H251">
        <v>2012</v>
      </c>
      <c r="I251">
        <v>3</v>
      </c>
      <c r="J251">
        <v>14</v>
      </c>
      <c r="K251">
        <v>4</v>
      </c>
      <c r="L251">
        <v>2</v>
      </c>
      <c r="M251" t="s">
        <v>20</v>
      </c>
    </row>
    <row r="252" spans="1:18" x14ac:dyDescent="0.25">
      <c r="A252" t="s">
        <v>17</v>
      </c>
      <c r="B252">
        <v>169</v>
      </c>
      <c r="C252">
        <v>0</v>
      </c>
      <c r="D252">
        <v>222</v>
      </c>
      <c r="E252">
        <v>6</v>
      </c>
      <c r="F252" t="s">
        <v>271</v>
      </c>
      <c r="G252" t="s">
        <v>272</v>
      </c>
      <c r="H252">
        <v>2012</v>
      </c>
      <c r="I252">
        <v>3</v>
      </c>
      <c r="J252">
        <v>14</v>
      </c>
      <c r="K252">
        <v>5</v>
      </c>
      <c r="L252">
        <v>2</v>
      </c>
      <c r="M252">
        <v>2012</v>
      </c>
      <c r="N252">
        <v>3</v>
      </c>
      <c r="O252">
        <v>7</v>
      </c>
      <c r="P252">
        <v>5</v>
      </c>
      <c r="Q252">
        <v>2</v>
      </c>
      <c r="R252" t="s">
        <v>20</v>
      </c>
    </row>
    <row r="253" spans="1:18" hidden="1" x14ac:dyDescent="0.25">
      <c r="A253" t="s">
        <v>21</v>
      </c>
      <c r="B253">
        <v>169</v>
      </c>
      <c r="C253">
        <v>0</v>
      </c>
      <c r="D253">
        <v>222</v>
      </c>
      <c r="E253">
        <v>6</v>
      </c>
      <c r="F253" t="s">
        <v>271</v>
      </c>
      <c r="G253" t="s">
        <v>22</v>
      </c>
      <c r="H253">
        <v>2012</v>
      </c>
      <c r="I253">
        <v>3</v>
      </c>
      <c r="J253">
        <v>14</v>
      </c>
      <c r="K253">
        <v>5</v>
      </c>
      <c r="L253">
        <v>2</v>
      </c>
      <c r="M253" t="s">
        <v>20</v>
      </c>
    </row>
    <row r="254" spans="1:18" x14ac:dyDescent="0.25">
      <c r="A254" t="s">
        <v>17</v>
      </c>
      <c r="B254">
        <v>164</v>
      </c>
      <c r="C254">
        <v>0</v>
      </c>
      <c r="D254">
        <v>221</v>
      </c>
      <c r="E254">
        <v>5</v>
      </c>
      <c r="F254" t="s">
        <v>273</v>
      </c>
      <c r="G254" t="s">
        <v>274</v>
      </c>
      <c r="H254">
        <v>2012</v>
      </c>
      <c r="I254">
        <v>3</v>
      </c>
      <c r="J254">
        <v>14</v>
      </c>
      <c r="K254">
        <v>6</v>
      </c>
      <c r="L254">
        <v>2</v>
      </c>
      <c r="M254">
        <v>2012</v>
      </c>
      <c r="N254">
        <v>3</v>
      </c>
      <c r="O254">
        <v>7</v>
      </c>
      <c r="P254">
        <v>6</v>
      </c>
      <c r="Q254">
        <v>2</v>
      </c>
      <c r="R254" t="s">
        <v>20</v>
      </c>
    </row>
    <row r="255" spans="1:18" hidden="1" x14ac:dyDescent="0.25">
      <c r="A255" t="s">
        <v>21</v>
      </c>
      <c r="B255">
        <v>164</v>
      </c>
      <c r="C255">
        <v>0</v>
      </c>
      <c r="D255">
        <v>221</v>
      </c>
      <c r="E255">
        <v>5</v>
      </c>
      <c r="F255" t="s">
        <v>273</v>
      </c>
      <c r="G255" t="s">
        <v>22</v>
      </c>
      <c r="H255">
        <v>2012</v>
      </c>
      <c r="I255">
        <v>3</v>
      </c>
      <c r="J255">
        <v>14</v>
      </c>
      <c r="K255">
        <v>6</v>
      </c>
      <c r="L255">
        <v>2</v>
      </c>
      <c r="M255" t="s">
        <v>20</v>
      </c>
    </row>
    <row r="256" spans="1:18" x14ac:dyDescent="0.25">
      <c r="A256" t="s">
        <v>17</v>
      </c>
      <c r="B256">
        <v>162</v>
      </c>
      <c r="C256">
        <v>0</v>
      </c>
      <c r="D256">
        <v>220</v>
      </c>
      <c r="E256">
        <v>3</v>
      </c>
      <c r="F256" t="s">
        <v>275</v>
      </c>
      <c r="G256" t="s">
        <v>276</v>
      </c>
      <c r="H256">
        <v>2012</v>
      </c>
      <c r="I256">
        <v>3</v>
      </c>
      <c r="J256">
        <v>14</v>
      </c>
      <c r="K256">
        <v>7</v>
      </c>
      <c r="L256">
        <v>2</v>
      </c>
      <c r="M256">
        <v>2012</v>
      </c>
      <c r="N256">
        <v>3</v>
      </c>
      <c r="O256">
        <v>7</v>
      </c>
      <c r="P256">
        <v>7</v>
      </c>
      <c r="Q256">
        <v>2</v>
      </c>
      <c r="R256" t="s">
        <v>20</v>
      </c>
    </row>
    <row r="257" spans="1:18" hidden="1" x14ac:dyDescent="0.25">
      <c r="A257" t="s">
        <v>21</v>
      </c>
      <c r="B257">
        <v>162</v>
      </c>
      <c r="C257">
        <v>0</v>
      </c>
      <c r="D257">
        <v>220</v>
      </c>
      <c r="E257">
        <v>3</v>
      </c>
      <c r="F257" t="s">
        <v>275</v>
      </c>
      <c r="G257" t="s">
        <v>22</v>
      </c>
      <c r="H257">
        <v>2012</v>
      </c>
      <c r="I257">
        <v>3</v>
      </c>
      <c r="J257">
        <v>14</v>
      </c>
      <c r="K257">
        <v>7</v>
      </c>
      <c r="L257">
        <v>2</v>
      </c>
      <c r="M257" t="s">
        <v>20</v>
      </c>
    </row>
    <row r="258" spans="1:18" x14ac:dyDescent="0.25">
      <c r="A258" t="s">
        <v>17</v>
      </c>
      <c r="B258">
        <v>159</v>
      </c>
      <c r="C258">
        <v>0</v>
      </c>
      <c r="D258">
        <v>223</v>
      </c>
      <c r="E258">
        <v>4</v>
      </c>
      <c r="F258" t="s">
        <v>277</v>
      </c>
      <c r="G258" t="s">
        <v>278</v>
      </c>
      <c r="H258">
        <v>2012</v>
      </c>
      <c r="I258">
        <v>3</v>
      </c>
      <c r="J258">
        <v>14</v>
      </c>
      <c r="K258">
        <v>8</v>
      </c>
      <c r="L258">
        <v>2</v>
      </c>
      <c r="M258">
        <v>2012</v>
      </c>
      <c r="N258">
        <v>3</v>
      </c>
      <c r="O258">
        <v>7</v>
      </c>
      <c r="P258">
        <v>8</v>
      </c>
      <c r="Q258">
        <v>2</v>
      </c>
      <c r="R258" t="s">
        <v>20</v>
      </c>
    </row>
    <row r="259" spans="1:18" hidden="1" x14ac:dyDescent="0.25">
      <c r="A259" t="s">
        <v>21</v>
      </c>
      <c r="B259">
        <v>159</v>
      </c>
      <c r="C259">
        <v>0</v>
      </c>
      <c r="D259">
        <v>223</v>
      </c>
      <c r="E259">
        <v>4</v>
      </c>
      <c r="F259" t="s">
        <v>277</v>
      </c>
      <c r="G259" t="s">
        <v>22</v>
      </c>
      <c r="H259">
        <v>2012</v>
      </c>
      <c r="I259">
        <v>3</v>
      </c>
      <c r="J259">
        <v>14</v>
      </c>
      <c r="K259">
        <v>8</v>
      </c>
      <c r="L259">
        <v>2</v>
      </c>
      <c r="M259" t="s">
        <v>20</v>
      </c>
    </row>
    <row r="260" spans="1:18" x14ac:dyDescent="0.25">
      <c r="A260" t="s">
        <v>17</v>
      </c>
      <c r="B260">
        <v>159</v>
      </c>
      <c r="C260">
        <v>2</v>
      </c>
      <c r="D260">
        <v>227</v>
      </c>
      <c r="E260">
        <v>2</v>
      </c>
      <c r="F260" t="s">
        <v>279</v>
      </c>
      <c r="G260" t="s">
        <v>280</v>
      </c>
      <c r="H260">
        <v>2012</v>
      </c>
      <c r="I260">
        <v>3</v>
      </c>
      <c r="J260">
        <v>14</v>
      </c>
      <c r="K260">
        <v>9</v>
      </c>
      <c r="L260">
        <v>2</v>
      </c>
      <c r="M260">
        <v>2012</v>
      </c>
      <c r="N260">
        <v>3</v>
      </c>
      <c r="O260">
        <v>7</v>
      </c>
      <c r="P260">
        <v>9</v>
      </c>
      <c r="Q260">
        <v>2</v>
      </c>
      <c r="R260" t="s">
        <v>20</v>
      </c>
    </row>
    <row r="261" spans="1:18" hidden="1" x14ac:dyDescent="0.25">
      <c r="A261" t="s">
        <v>21</v>
      </c>
      <c r="B261">
        <v>159</v>
      </c>
      <c r="C261">
        <v>2</v>
      </c>
      <c r="D261">
        <v>227</v>
      </c>
      <c r="E261">
        <v>2</v>
      </c>
      <c r="F261" t="s">
        <v>279</v>
      </c>
      <c r="G261" t="s">
        <v>22</v>
      </c>
      <c r="H261">
        <v>2012</v>
      </c>
      <c r="I261">
        <v>3</v>
      </c>
      <c r="J261">
        <v>14</v>
      </c>
      <c r="K261">
        <v>9</v>
      </c>
      <c r="L261">
        <v>2</v>
      </c>
      <c r="M261" t="s">
        <v>20</v>
      </c>
    </row>
    <row r="262" spans="1:18" x14ac:dyDescent="0.25">
      <c r="A262" t="s">
        <v>17</v>
      </c>
      <c r="B262">
        <v>160</v>
      </c>
      <c r="C262">
        <v>10</v>
      </c>
      <c r="D262">
        <v>227</v>
      </c>
      <c r="E262">
        <v>1</v>
      </c>
      <c r="F262" t="s">
        <v>281</v>
      </c>
      <c r="G262" t="s">
        <v>282</v>
      </c>
      <c r="H262">
        <v>2012</v>
      </c>
      <c r="I262">
        <v>3</v>
      </c>
      <c r="J262">
        <v>14</v>
      </c>
      <c r="K262">
        <v>10</v>
      </c>
      <c r="L262">
        <v>2</v>
      </c>
      <c r="M262">
        <v>2012</v>
      </c>
      <c r="N262">
        <v>3</v>
      </c>
      <c r="O262">
        <v>7</v>
      </c>
      <c r="P262">
        <v>10</v>
      </c>
      <c r="Q262">
        <v>2</v>
      </c>
      <c r="R262" t="s">
        <v>20</v>
      </c>
    </row>
    <row r="263" spans="1:18" hidden="1" x14ac:dyDescent="0.25">
      <c r="A263" t="s">
        <v>21</v>
      </c>
      <c r="B263">
        <v>160</v>
      </c>
      <c r="C263">
        <v>10</v>
      </c>
      <c r="D263">
        <v>227</v>
      </c>
      <c r="E263">
        <v>1</v>
      </c>
      <c r="F263" t="s">
        <v>281</v>
      </c>
      <c r="G263" t="s">
        <v>22</v>
      </c>
      <c r="H263">
        <v>2012</v>
      </c>
      <c r="I263">
        <v>3</v>
      </c>
      <c r="J263">
        <v>14</v>
      </c>
      <c r="K263">
        <v>10</v>
      </c>
      <c r="L263">
        <v>2</v>
      </c>
      <c r="M263" t="s">
        <v>20</v>
      </c>
    </row>
    <row r="264" spans="1:18" x14ac:dyDescent="0.25">
      <c r="A264" t="s">
        <v>17</v>
      </c>
      <c r="B264">
        <v>165</v>
      </c>
      <c r="C264">
        <v>7</v>
      </c>
      <c r="D264">
        <v>224</v>
      </c>
      <c r="E264">
        <v>5</v>
      </c>
      <c r="F264" t="s">
        <v>283</v>
      </c>
      <c r="G264" t="s">
        <v>284</v>
      </c>
      <c r="H264">
        <v>2012</v>
      </c>
      <c r="I264">
        <v>3</v>
      </c>
      <c r="J264">
        <v>14</v>
      </c>
      <c r="K264">
        <v>11</v>
      </c>
      <c r="L264">
        <v>2</v>
      </c>
      <c r="M264">
        <v>2012</v>
      </c>
      <c r="N264">
        <v>3</v>
      </c>
      <c r="O264">
        <v>7</v>
      </c>
      <c r="P264">
        <v>11</v>
      </c>
      <c r="Q264">
        <v>2</v>
      </c>
      <c r="R264" t="s">
        <v>20</v>
      </c>
    </row>
    <row r="265" spans="1:18" hidden="1" x14ac:dyDescent="0.25">
      <c r="A265" t="s">
        <v>21</v>
      </c>
      <c r="B265">
        <v>165</v>
      </c>
      <c r="C265">
        <v>7</v>
      </c>
      <c r="D265">
        <v>224</v>
      </c>
      <c r="E265">
        <v>5</v>
      </c>
      <c r="F265" t="s">
        <v>283</v>
      </c>
      <c r="G265" t="s">
        <v>22</v>
      </c>
      <c r="H265">
        <v>2012</v>
      </c>
      <c r="I265">
        <v>3</v>
      </c>
      <c r="J265">
        <v>14</v>
      </c>
      <c r="K265">
        <v>11</v>
      </c>
      <c r="L265">
        <v>2</v>
      </c>
      <c r="M265" t="s">
        <v>20</v>
      </c>
    </row>
    <row r="266" spans="1:18" x14ac:dyDescent="0.25">
      <c r="A266" t="s">
        <v>17</v>
      </c>
      <c r="B266">
        <v>163</v>
      </c>
      <c r="C266">
        <v>12</v>
      </c>
      <c r="D266">
        <v>223</v>
      </c>
      <c r="E266">
        <v>13</v>
      </c>
      <c r="F266" t="s">
        <v>285</v>
      </c>
      <c r="G266" t="s">
        <v>286</v>
      </c>
      <c r="H266">
        <v>2012</v>
      </c>
      <c r="I266">
        <v>3</v>
      </c>
      <c r="J266">
        <v>14</v>
      </c>
      <c r="K266">
        <v>12</v>
      </c>
      <c r="L266">
        <v>2</v>
      </c>
      <c r="M266">
        <v>2012</v>
      </c>
      <c r="N266">
        <v>3</v>
      </c>
      <c r="O266">
        <v>7</v>
      </c>
      <c r="P266">
        <v>12</v>
      </c>
      <c r="Q266">
        <v>2</v>
      </c>
      <c r="R266" t="s">
        <v>20</v>
      </c>
    </row>
    <row r="267" spans="1:18" hidden="1" x14ac:dyDescent="0.25">
      <c r="A267" t="s">
        <v>21</v>
      </c>
      <c r="B267">
        <v>163</v>
      </c>
      <c r="C267">
        <v>12</v>
      </c>
      <c r="D267">
        <v>223</v>
      </c>
      <c r="E267">
        <v>13</v>
      </c>
      <c r="F267" t="s">
        <v>285</v>
      </c>
      <c r="G267" t="s">
        <v>22</v>
      </c>
      <c r="H267">
        <v>2012</v>
      </c>
      <c r="I267">
        <v>3</v>
      </c>
      <c r="J267">
        <v>14</v>
      </c>
      <c r="K267">
        <v>12</v>
      </c>
      <c r="L267">
        <v>2</v>
      </c>
      <c r="M267" t="s">
        <v>20</v>
      </c>
    </row>
    <row r="268" spans="1:18" x14ac:dyDescent="0.25">
      <c r="A268" t="s">
        <v>17</v>
      </c>
      <c r="B268">
        <v>168</v>
      </c>
      <c r="C268">
        <v>8</v>
      </c>
      <c r="D268">
        <v>232</v>
      </c>
      <c r="E268">
        <v>14</v>
      </c>
      <c r="F268" t="s">
        <v>287</v>
      </c>
      <c r="G268" t="s">
        <v>288</v>
      </c>
      <c r="H268">
        <v>2012</v>
      </c>
      <c r="I268">
        <v>3</v>
      </c>
      <c r="J268">
        <v>14</v>
      </c>
      <c r="K268">
        <v>13</v>
      </c>
      <c r="L268">
        <v>2</v>
      </c>
      <c r="M268">
        <v>2012</v>
      </c>
      <c r="N268">
        <v>3</v>
      </c>
      <c r="O268">
        <v>7</v>
      </c>
      <c r="P268">
        <v>13</v>
      </c>
      <c r="Q268">
        <v>2</v>
      </c>
      <c r="R268" t="s">
        <v>20</v>
      </c>
    </row>
    <row r="269" spans="1:18" hidden="1" x14ac:dyDescent="0.25">
      <c r="A269" t="s">
        <v>21</v>
      </c>
      <c r="B269">
        <v>168</v>
      </c>
      <c r="C269">
        <v>8</v>
      </c>
      <c r="D269">
        <v>232</v>
      </c>
      <c r="E269">
        <v>14</v>
      </c>
      <c r="F269" t="s">
        <v>287</v>
      </c>
      <c r="G269" t="s">
        <v>22</v>
      </c>
      <c r="H269">
        <v>2012</v>
      </c>
      <c r="I269">
        <v>3</v>
      </c>
      <c r="J269">
        <v>14</v>
      </c>
      <c r="K269">
        <v>13</v>
      </c>
      <c r="L269">
        <v>2</v>
      </c>
      <c r="M269" t="s">
        <v>20</v>
      </c>
    </row>
    <row r="270" spans="1:18" x14ac:dyDescent="0.25">
      <c r="A270" t="s">
        <v>17</v>
      </c>
      <c r="B270">
        <v>169</v>
      </c>
      <c r="C270">
        <v>7</v>
      </c>
      <c r="D270">
        <v>237</v>
      </c>
      <c r="E270">
        <v>7</v>
      </c>
      <c r="F270" t="s">
        <v>289</v>
      </c>
      <c r="G270" t="s">
        <v>290</v>
      </c>
      <c r="H270">
        <v>2012</v>
      </c>
      <c r="I270">
        <v>3</v>
      </c>
      <c r="J270">
        <v>14</v>
      </c>
      <c r="K270">
        <v>14</v>
      </c>
      <c r="L270">
        <v>2</v>
      </c>
      <c r="M270">
        <v>2012</v>
      </c>
      <c r="N270">
        <v>3</v>
      </c>
      <c r="O270">
        <v>7</v>
      </c>
      <c r="P270">
        <v>14</v>
      </c>
      <c r="Q270">
        <v>2</v>
      </c>
      <c r="R270" t="s">
        <v>20</v>
      </c>
    </row>
    <row r="271" spans="1:18" hidden="1" x14ac:dyDescent="0.25">
      <c r="A271" t="s">
        <v>21</v>
      </c>
      <c r="B271">
        <v>169</v>
      </c>
      <c r="C271">
        <v>7</v>
      </c>
      <c r="D271">
        <v>237</v>
      </c>
      <c r="E271">
        <v>7</v>
      </c>
      <c r="F271" t="s">
        <v>289</v>
      </c>
      <c r="G271" t="s">
        <v>22</v>
      </c>
      <c r="H271">
        <v>2012</v>
      </c>
      <c r="I271">
        <v>3</v>
      </c>
      <c r="J271">
        <v>14</v>
      </c>
      <c r="K271">
        <v>14</v>
      </c>
      <c r="L271">
        <v>2</v>
      </c>
      <c r="M271" t="s">
        <v>20</v>
      </c>
    </row>
    <row r="272" spans="1:18" x14ac:dyDescent="0.25">
      <c r="A272" t="s">
        <v>17</v>
      </c>
      <c r="B272">
        <v>167</v>
      </c>
      <c r="C272">
        <v>6</v>
      </c>
      <c r="D272">
        <v>239</v>
      </c>
      <c r="E272">
        <v>13</v>
      </c>
      <c r="F272" t="s">
        <v>291</v>
      </c>
      <c r="G272" t="s">
        <v>292</v>
      </c>
      <c r="H272">
        <v>2012</v>
      </c>
      <c r="I272">
        <v>3</v>
      </c>
      <c r="J272">
        <v>14</v>
      </c>
      <c r="K272">
        <v>15</v>
      </c>
      <c r="L272">
        <v>2</v>
      </c>
      <c r="M272">
        <v>2012</v>
      </c>
      <c r="N272">
        <v>3</v>
      </c>
      <c r="O272">
        <v>7</v>
      </c>
      <c r="P272">
        <v>15</v>
      </c>
      <c r="Q272">
        <v>2</v>
      </c>
      <c r="R272" t="s">
        <v>20</v>
      </c>
    </row>
    <row r="273" spans="1:18" hidden="1" x14ac:dyDescent="0.25">
      <c r="A273" t="s">
        <v>21</v>
      </c>
      <c r="B273">
        <v>167</v>
      </c>
      <c r="C273">
        <v>6</v>
      </c>
      <c r="D273">
        <v>239</v>
      </c>
      <c r="E273">
        <v>13</v>
      </c>
      <c r="F273" t="s">
        <v>291</v>
      </c>
      <c r="G273" t="s">
        <v>22</v>
      </c>
      <c r="H273">
        <v>2012</v>
      </c>
      <c r="I273">
        <v>3</v>
      </c>
      <c r="J273">
        <v>14</v>
      </c>
      <c r="K273">
        <v>15</v>
      </c>
      <c r="L273">
        <v>2</v>
      </c>
      <c r="M273" t="s">
        <v>20</v>
      </c>
    </row>
    <row r="274" spans="1:18" x14ac:dyDescent="0.25">
      <c r="A274" t="s">
        <v>17</v>
      </c>
      <c r="B274">
        <v>165</v>
      </c>
      <c r="C274">
        <v>11</v>
      </c>
      <c r="D274">
        <v>242</v>
      </c>
      <c r="E274">
        <v>9</v>
      </c>
      <c r="F274" t="s">
        <v>293</v>
      </c>
      <c r="G274" t="s">
        <v>294</v>
      </c>
      <c r="H274">
        <v>2012</v>
      </c>
      <c r="I274">
        <v>3</v>
      </c>
      <c r="J274">
        <v>14</v>
      </c>
      <c r="K274">
        <v>16</v>
      </c>
      <c r="L274">
        <v>2</v>
      </c>
      <c r="M274">
        <v>2012</v>
      </c>
      <c r="N274">
        <v>3</v>
      </c>
      <c r="O274">
        <v>7</v>
      </c>
      <c r="P274">
        <v>16</v>
      </c>
      <c r="Q274">
        <v>2</v>
      </c>
      <c r="R274" t="s">
        <v>20</v>
      </c>
    </row>
    <row r="275" spans="1:18" hidden="1" x14ac:dyDescent="0.25">
      <c r="A275" t="s">
        <v>21</v>
      </c>
      <c r="B275">
        <v>165</v>
      </c>
      <c r="C275">
        <v>11</v>
      </c>
      <c r="D275">
        <v>242</v>
      </c>
      <c r="E275">
        <v>9</v>
      </c>
      <c r="F275" t="s">
        <v>293</v>
      </c>
      <c r="G275" t="s">
        <v>22</v>
      </c>
      <c r="H275">
        <v>2012</v>
      </c>
      <c r="I275">
        <v>3</v>
      </c>
      <c r="J275">
        <v>14</v>
      </c>
      <c r="K275">
        <v>16</v>
      </c>
      <c r="L275">
        <v>2</v>
      </c>
      <c r="M275" t="s">
        <v>20</v>
      </c>
    </row>
    <row r="276" spans="1:18" x14ac:dyDescent="0.25">
      <c r="A276" t="s">
        <v>17</v>
      </c>
      <c r="B276">
        <v>174</v>
      </c>
      <c r="C276">
        <v>2</v>
      </c>
      <c r="D276">
        <v>246</v>
      </c>
      <c r="E276">
        <v>7</v>
      </c>
      <c r="F276" t="s">
        <v>295</v>
      </c>
      <c r="G276" t="s">
        <v>296</v>
      </c>
      <c r="H276">
        <v>2012</v>
      </c>
      <c r="I276">
        <v>3</v>
      </c>
      <c r="J276">
        <v>14</v>
      </c>
      <c r="K276">
        <v>17</v>
      </c>
      <c r="L276">
        <v>2</v>
      </c>
      <c r="M276">
        <v>2012</v>
      </c>
      <c r="N276">
        <v>3</v>
      </c>
      <c r="O276">
        <v>7</v>
      </c>
      <c r="P276">
        <v>17</v>
      </c>
      <c r="Q276">
        <v>2</v>
      </c>
      <c r="R276" t="s">
        <v>20</v>
      </c>
    </row>
    <row r="277" spans="1:18" hidden="1" x14ac:dyDescent="0.25">
      <c r="A277" t="s">
        <v>21</v>
      </c>
      <c r="B277">
        <v>174</v>
      </c>
      <c r="C277">
        <v>2</v>
      </c>
      <c r="D277">
        <v>246</v>
      </c>
      <c r="E277">
        <v>7</v>
      </c>
      <c r="F277" t="s">
        <v>295</v>
      </c>
      <c r="G277" t="s">
        <v>22</v>
      </c>
      <c r="H277">
        <v>2012</v>
      </c>
      <c r="I277">
        <v>3</v>
      </c>
      <c r="J277">
        <v>14</v>
      </c>
      <c r="K277">
        <v>17</v>
      </c>
      <c r="L277">
        <v>2</v>
      </c>
      <c r="M277" t="s">
        <v>20</v>
      </c>
    </row>
    <row r="278" spans="1:18" x14ac:dyDescent="0.25">
      <c r="A278" t="s">
        <v>17</v>
      </c>
      <c r="B278">
        <v>168</v>
      </c>
      <c r="C278">
        <v>15</v>
      </c>
      <c r="D278">
        <v>247</v>
      </c>
      <c r="E278">
        <v>12</v>
      </c>
      <c r="F278" t="s">
        <v>297</v>
      </c>
      <c r="G278" t="s">
        <v>298</v>
      </c>
      <c r="H278">
        <v>2012</v>
      </c>
      <c r="I278">
        <v>3</v>
      </c>
      <c r="J278">
        <v>14</v>
      </c>
      <c r="K278">
        <v>18</v>
      </c>
      <c r="L278">
        <v>2</v>
      </c>
      <c r="M278">
        <v>2012</v>
      </c>
      <c r="N278">
        <v>3</v>
      </c>
      <c r="O278">
        <v>7</v>
      </c>
      <c r="P278">
        <v>18</v>
      </c>
      <c r="Q278">
        <v>2</v>
      </c>
      <c r="R278" t="s">
        <v>20</v>
      </c>
    </row>
    <row r="279" spans="1:18" hidden="1" x14ac:dyDescent="0.25">
      <c r="A279" t="s">
        <v>21</v>
      </c>
      <c r="B279">
        <v>168</v>
      </c>
      <c r="C279">
        <v>15</v>
      </c>
      <c r="D279">
        <v>247</v>
      </c>
      <c r="E279">
        <v>12</v>
      </c>
      <c r="F279" t="s">
        <v>297</v>
      </c>
      <c r="G279" t="s">
        <v>22</v>
      </c>
      <c r="H279">
        <v>2012</v>
      </c>
      <c r="I279">
        <v>3</v>
      </c>
      <c r="J279">
        <v>14</v>
      </c>
      <c r="K279">
        <v>18</v>
      </c>
      <c r="L279">
        <v>2</v>
      </c>
      <c r="M279" t="s">
        <v>20</v>
      </c>
    </row>
    <row r="280" spans="1:18" x14ac:dyDescent="0.25">
      <c r="A280" t="s">
        <v>17</v>
      </c>
      <c r="B280">
        <v>180</v>
      </c>
      <c r="C280">
        <v>9</v>
      </c>
      <c r="D280">
        <v>256</v>
      </c>
      <c r="E280">
        <v>6</v>
      </c>
      <c r="F280" t="s">
        <v>299</v>
      </c>
      <c r="G280" t="s">
        <v>300</v>
      </c>
      <c r="H280">
        <v>2012</v>
      </c>
      <c r="I280">
        <v>3</v>
      </c>
      <c r="J280">
        <v>14</v>
      </c>
      <c r="K280">
        <v>19</v>
      </c>
      <c r="L280">
        <v>2</v>
      </c>
      <c r="M280">
        <v>2012</v>
      </c>
      <c r="N280">
        <v>3</v>
      </c>
      <c r="O280">
        <v>7</v>
      </c>
      <c r="P280">
        <v>19</v>
      </c>
      <c r="Q280">
        <v>2</v>
      </c>
      <c r="R280" t="s">
        <v>20</v>
      </c>
    </row>
    <row r="281" spans="1:18" hidden="1" x14ac:dyDescent="0.25">
      <c r="A281" t="s">
        <v>21</v>
      </c>
      <c r="B281">
        <v>180</v>
      </c>
      <c r="C281">
        <v>9</v>
      </c>
      <c r="D281">
        <v>256</v>
      </c>
      <c r="E281">
        <v>6</v>
      </c>
      <c r="F281" t="s">
        <v>299</v>
      </c>
      <c r="G281" t="s">
        <v>22</v>
      </c>
      <c r="H281">
        <v>2012</v>
      </c>
      <c r="I281">
        <v>3</v>
      </c>
      <c r="J281">
        <v>14</v>
      </c>
      <c r="K281">
        <v>19</v>
      </c>
      <c r="L281">
        <v>2</v>
      </c>
      <c r="M281" t="s">
        <v>20</v>
      </c>
    </row>
    <row r="282" spans="1:18" x14ac:dyDescent="0.25">
      <c r="A282" t="s">
        <v>17</v>
      </c>
      <c r="B282">
        <v>186</v>
      </c>
      <c r="C282">
        <v>9</v>
      </c>
      <c r="D282">
        <v>253</v>
      </c>
      <c r="E282">
        <v>5</v>
      </c>
      <c r="F282" t="s">
        <v>301</v>
      </c>
      <c r="G282" t="s">
        <v>302</v>
      </c>
      <c r="H282">
        <v>2012</v>
      </c>
      <c r="I282">
        <v>3</v>
      </c>
      <c r="J282">
        <v>14</v>
      </c>
      <c r="K282">
        <v>20</v>
      </c>
      <c r="L282">
        <v>2</v>
      </c>
      <c r="M282">
        <v>2012</v>
      </c>
      <c r="N282">
        <v>3</v>
      </c>
      <c r="O282">
        <v>7</v>
      </c>
      <c r="P282">
        <v>20</v>
      </c>
      <c r="Q282">
        <v>2</v>
      </c>
      <c r="R282" t="s">
        <v>20</v>
      </c>
    </row>
    <row r="283" spans="1:18" hidden="1" x14ac:dyDescent="0.25">
      <c r="A283" t="s">
        <v>21</v>
      </c>
      <c r="B283">
        <v>186</v>
      </c>
      <c r="C283">
        <v>9</v>
      </c>
      <c r="D283">
        <v>253</v>
      </c>
      <c r="E283">
        <v>5</v>
      </c>
      <c r="F283" t="s">
        <v>301</v>
      </c>
      <c r="G283" t="s">
        <v>22</v>
      </c>
      <c r="H283">
        <v>2012</v>
      </c>
      <c r="I283">
        <v>3</v>
      </c>
      <c r="J283">
        <v>14</v>
      </c>
      <c r="K283">
        <v>20</v>
      </c>
      <c r="L283">
        <v>2</v>
      </c>
      <c r="M283" t="s">
        <v>20</v>
      </c>
    </row>
    <row r="284" spans="1:18" x14ac:dyDescent="0.25">
      <c r="A284" t="s">
        <v>17</v>
      </c>
      <c r="B284">
        <v>186</v>
      </c>
      <c r="C284">
        <v>16</v>
      </c>
      <c r="D284">
        <v>246</v>
      </c>
      <c r="E284">
        <v>10</v>
      </c>
      <c r="F284" t="s">
        <v>303</v>
      </c>
      <c r="G284" t="s">
        <v>304</v>
      </c>
      <c r="H284">
        <v>2012</v>
      </c>
      <c r="I284">
        <v>3</v>
      </c>
      <c r="J284">
        <v>14</v>
      </c>
      <c r="K284">
        <v>21</v>
      </c>
      <c r="L284">
        <v>2</v>
      </c>
      <c r="M284">
        <v>2012</v>
      </c>
      <c r="N284">
        <v>3</v>
      </c>
      <c r="O284">
        <v>7</v>
      </c>
      <c r="P284">
        <v>21</v>
      </c>
      <c r="Q284">
        <v>2</v>
      </c>
      <c r="R284" t="s">
        <v>20</v>
      </c>
    </row>
    <row r="285" spans="1:18" hidden="1" x14ac:dyDescent="0.25">
      <c r="A285" t="s">
        <v>21</v>
      </c>
      <c r="B285">
        <v>186</v>
      </c>
      <c r="C285">
        <v>16</v>
      </c>
      <c r="D285">
        <v>246</v>
      </c>
      <c r="E285">
        <v>10</v>
      </c>
      <c r="F285" t="s">
        <v>303</v>
      </c>
      <c r="G285" t="s">
        <v>22</v>
      </c>
      <c r="H285">
        <v>2012</v>
      </c>
      <c r="I285">
        <v>3</v>
      </c>
      <c r="J285">
        <v>14</v>
      </c>
      <c r="K285">
        <v>21</v>
      </c>
      <c r="L285">
        <v>2</v>
      </c>
      <c r="M285" t="s">
        <v>20</v>
      </c>
    </row>
    <row r="286" spans="1:18" x14ac:dyDescent="0.25">
      <c r="A286" t="s">
        <v>17</v>
      </c>
      <c r="B286">
        <v>194</v>
      </c>
      <c r="C286">
        <v>17</v>
      </c>
      <c r="D286">
        <v>244</v>
      </c>
      <c r="E286">
        <v>15</v>
      </c>
      <c r="F286" t="s">
        <v>305</v>
      </c>
      <c r="G286" t="s">
        <v>306</v>
      </c>
      <c r="H286">
        <v>2012</v>
      </c>
      <c r="I286">
        <v>3</v>
      </c>
      <c r="J286">
        <v>14</v>
      </c>
      <c r="K286">
        <v>22</v>
      </c>
      <c r="L286">
        <v>2</v>
      </c>
      <c r="M286">
        <v>2012</v>
      </c>
      <c r="N286">
        <v>3</v>
      </c>
      <c r="O286">
        <v>7</v>
      </c>
      <c r="P286">
        <v>22</v>
      </c>
      <c r="Q286">
        <v>2</v>
      </c>
      <c r="R286" t="s">
        <v>20</v>
      </c>
    </row>
    <row r="287" spans="1:18" hidden="1" x14ac:dyDescent="0.25">
      <c r="A287" t="s">
        <v>21</v>
      </c>
      <c r="B287">
        <v>194</v>
      </c>
      <c r="C287">
        <v>17</v>
      </c>
      <c r="D287">
        <v>244</v>
      </c>
      <c r="E287">
        <v>15</v>
      </c>
      <c r="F287" t="s">
        <v>305</v>
      </c>
      <c r="G287" t="s">
        <v>22</v>
      </c>
      <c r="H287">
        <v>2012</v>
      </c>
      <c r="I287">
        <v>3</v>
      </c>
      <c r="J287">
        <v>14</v>
      </c>
      <c r="K287">
        <v>22</v>
      </c>
      <c r="L287">
        <v>2</v>
      </c>
      <c r="M287" t="s">
        <v>20</v>
      </c>
    </row>
    <row r="288" spans="1:18" x14ac:dyDescent="0.25">
      <c r="A288" t="s">
        <v>17</v>
      </c>
      <c r="B288">
        <v>205</v>
      </c>
      <c r="C288">
        <v>23</v>
      </c>
      <c r="D288">
        <v>248</v>
      </c>
      <c r="E288">
        <v>22</v>
      </c>
      <c r="F288" t="s">
        <v>307</v>
      </c>
      <c r="G288" t="s">
        <v>308</v>
      </c>
      <c r="H288">
        <v>2012</v>
      </c>
      <c r="I288">
        <v>3</v>
      </c>
      <c r="J288">
        <v>14</v>
      </c>
      <c r="K288">
        <v>23</v>
      </c>
      <c r="L288">
        <v>2</v>
      </c>
      <c r="M288">
        <v>2012</v>
      </c>
      <c r="N288">
        <v>3</v>
      </c>
      <c r="O288">
        <v>7</v>
      </c>
      <c r="P288">
        <v>23</v>
      </c>
      <c r="Q288">
        <v>2</v>
      </c>
      <c r="R288" t="s">
        <v>20</v>
      </c>
    </row>
    <row r="289" spans="1:18" hidden="1" x14ac:dyDescent="0.25">
      <c r="A289" t="s">
        <v>21</v>
      </c>
      <c r="B289">
        <v>205</v>
      </c>
      <c r="C289">
        <v>23</v>
      </c>
      <c r="D289">
        <v>248</v>
      </c>
      <c r="E289">
        <v>22</v>
      </c>
      <c r="F289" t="s">
        <v>307</v>
      </c>
      <c r="G289" t="s">
        <v>22</v>
      </c>
      <c r="H289">
        <v>2012</v>
      </c>
      <c r="I289">
        <v>3</v>
      </c>
      <c r="J289">
        <v>14</v>
      </c>
      <c r="K289">
        <v>23</v>
      </c>
      <c r="L289">
        <v>2</v>
      </c>
      <c r="M289" t="s">
        <v>20</v>
      </c>
    </row>
    <row r="290" spans="1:18" x14ac:dyDescent="0.25">
      <c r="A290" t="s">
        <v>17</v>
      </c>
      <c r="B290">
        <v>217</v>
      </c>
      <c r="C290">
        <v>13</v>
      </c>
      <c r="D290">
        <v>250</v>
      </c>
      <c r="E290">
        <v>17</v>
      </c>
      <c r="F290" t="s">
        <v>309</v>
      </c>
      <c r="G290" t="s">
        <v>310</v>
      </c>
      <c r="H290">
        <v>2012</v>
      </c>
      <c r="I290">
        <v>3</v>
      </c>
      <c r="J290">
        <v>15</v>
      </c>
      <c r="K290">
        <v>0</v>
      </c>
      <c r="L290">
        <v>3</v>
      </c>
      <c r="M290">
        <v>2012</v>
      </c>
      <c r="N290">
        <v>3</v>
      </c>
      <c r="O290">
        <v>8</v>
      </c>
      <c r="P290">
        <v>0</v>
      </c>
      <c r="Q290">
        <v>3</v>
      </c>
      <c r="R290" t="s">
        <v>20</v>
      </c>
    </row>
    <row r="291" spans="1:18" hidden="1" x14ac:dyDescent="0.25">
      <c r="A291" t="s">
        <v>21</v>
      </c>
      <c r="B291">
        <v>217</v>
      </c>
      <c r="C291">
        <v>13</v>
      </c>
      <c r="D291">
        <v>250</v>
      </c>
      <c r="E291">
        <v>17</v>
      </c>
      <c r="F291" t="s">
        <v>309</v>
      </c>
      <c r="G291" t="s">
        <v>22</v>
      </c>
      <c r="H291">
        <v>2012</v>
      </c>
      <c r="I291">
        <v>3</v>
      </c>
      <c r="J291">
        <v>15</v>
      </c>
      <c r="K291">
        <v>0</v>
      </c>
      <c r="L291">
        <v>3</v>
      </c>
      <c r="M291" t="s">
        <v>20</v>
      </c>
    </row>
    <row r="292" spans="1:18" x14ac:dyDescent="0.25">
      <c r="A292" t="s">
        <v>17</v>
      </c>
      <c r="B292">
        <v>208</v>
      </c>
      <c r="C292">
        <v>14</v>
      </c>
      <c r="D292">
        <v>238</v>
      </c>
      <c r="E292">
        <v>25</v>
      </c>
      <c r="F292" t="s">
        <v>311</v>
      </c>
      <c r="G292" t="s">
        <v>312</v>
      </c>
      <c r="H292">
        <v>2012</v>
      </c>
      <c r="I292">
        <v>3</v>
      </c>
      <c r="J292">
        <v>15</v>
      </c>
      <c r="K292">
        <v>1</v>
      </c>
      <c r="L292">
        <v>3</v>
      </c>
      <c r="M292">
        <v>2012</v>
      </c>
      <c r="N292">
        <v>3</v>
      </c>
      <c r="O292">
        <v>8</v>
      </c>
      <c r="P292">
        <v>1</v>
      </c>
      <c r="Q292">
        <v>3</v>
      </c>
      <c r="R292" t="s">
        <v>20</v>
      </c>
    </row>
    <row r="293" spans="1:18" hidden="1" x14ac:dyDescent="0.25">
      <c r="A293" t="s">
        <v>21</v>
      </c>
      <c r="B293">
        <v>208</v>
      </c>
      <c r="C293">
        <v>14</v>
      </c>
      <c r="D293">
        <v>238</v>
      </c>
      <c r="E293">
        <v>25</v>
      </c>
      <c r="F293" t="s">
        <v>311</v>
      </c>
      <c r="G293" t="s">
        <v>22</v>
      </c>
      <c r="H293">
        <v>2012</v>
      </c>
      <c r="I293">
        <v>3</v>
      </c>
      <c r="J293">
        <v>15</v>
      </c>
      <c r="K293">
        <v>1</v>
      </c>
      <c r="L293">
        <v>3</v>
      </c>
      <c r="M293" t="s">
        <v>20</v>
      </c>
    </row>
    <row r="294" spans="1:18" x14ac:dyDescent="0.25">
      <c r="A294" t="s">
        <v>17</v>
      </c>
      <c r="B294">
        <v>204</v>
      </c>
      <c r="C294">
        <v>17</v>
      </c>
      <c r="D294">
        <v>242</v>
      </c>
      <c r="E294">
        <v>23</v>
      </c>
      <c r="F294" t="s">
        <v>313</v>
      </c>
      <c r="G294" t="s">
        <v>314</v>
      </c>
      <c r="H294">
        <v>2012</v>
      </c>
      <c r="I294">
        <v>3</v>
      </c>
      <c r="J294">
        <v>15</v>
      </c>
      <c r="K294">
        <v>2</v>
      </c>
      <c r="L294">
        <v>3</v>
      </c>
      <c r="M294">
        <v>2012</v>
      </c>
      <c r="N294">
        <v>3</v>
      </c>
      <c r="O294">
        <v>8</v>
      </c>
      <c r="P294">
        <v>2</v>
      </c>
      <c r="Q294">
        <v>3</v>
      </c>
      <c r="R294" t="s">
        <v>20</v>
      </c>
    </row>
    <row r="295" spans="1:18" hidden="1" x14ac:dyDescent="0.25">
      <c r="A295" t="s">
        <v>21</v>
      </c>
      <c r="B295">
        <v>204</v>
      </c>
      <c r="C295">
        <v>17</v>
      </c>
      <c r="D295">
        <v>242</v>
      </c>
      <c r="E295">
        <v>23</v>
      </c>
      <c r="F295" t="s">
        <v>313</v>
      </c>
      <c r="G295" t="s">
        <v>22</v>
      </c>
      <c r="H295">
        <v>2012</v>
      </c>
      <c r="I295">
        <v>3</v>
      </c>
      <c r="J295">
        <v>15</v>
      </c>
      <c r="K295">
        <v>2</v>
      </c>
      <c r="L295">
        <v>3</v>
      </c>
      <c r="M295" t="s">
        <v>20</v>
      </c>
    </row>
    <row r="296" spans="1:18" x14ac:dyDescent="0.25">
      <c r="A296" t="s">
        <v>17</v>
      </c>
      <c r="B296">
        <v>207</v>
      </c>
      <c r="C296">
        <v>7</v>
      </c>
      <c r="D296">
        <v>250</v>
      </c>
      <c r="E296">
        <v>27</v>
      </c>
      <c r="F296" t="s">
        <v>315</v>
      </c>
      <c r="G296" t="s">
        <v>316</v>
      </c>
      <c r="H296">
        <v>2012</v>
      </c>
      <c r="I296">
        <v>3</v>
      </c>
      <c r="J296">
        <v>15</v>
      </c>
      <c r="K296">
        <v>3</v>
      </c>
      <c r="L296">
        <v>3</v>
      </c>
      <c r="M296">
        <v>2012</v>
      </c>
      <c r="N296">
        <v>3</v>
      </c>
      <c r="O296">
        <v>8</v>
      </c>
      <c r="P296">
        <v>3</v>
      </c>
      <c r="Q296">
        <v>3</v>
      </c>
      <c r="R296" t="s">
        <v>20</v>
      </c>
    </row>
    <row r="297" spans="1:18" hidden="1" x14ac:dyDescent="0.25">
      <c r="A297" t="s">
        <v>21</v>
      </c>
      <c r="B297">
        <v>207</v>
      </c>
      <c r="C297">
        <v>7</v>
      </c>
      <c r="D297">
        <v>250</v>
      </c>
      <c r="E297">
        <v>27</v>
      </c>
      <c r="F297" t="s">
        <v>315</v>
      </c>
      <c r="G297" t="s">
        <v>22</v>
      </c>
      <c r="H297">
        <v>2012</v>
      </c>
      <c r="I297">
        <v>3</v>
      </c>
      <c r="J297">
        <v>15</v>
      </c>
      <c r="K297">
        <v>3</v>
      </c>
      <c r="L297">
        <v>3</v>
      </c>
      <c r="M297" t="s">
        <v>20</v>
      </c>
    </row>
    <row r="298" spans="1:18" x14ac:dyDescent="0.25">
      <c r="A298" t="s">
        <v>17</v>
      </c>
      <c r="B298">
        <v>205</v>
      </c>
      <c r="C298">
        <v>13</v>
      </c>
      <c r="D298">
        <v>261</v>
      </c>
      <c r="E298">
        <v>21</v>
      </c>
      <c r="F298" t="s">
        <v>317</v>
      </c>
      <c r="G298" t="s">
        <v>318</v>
      </c>
      <c r="H298">
        <v>2012</v>
      </c>
      <c r="I298">
        <v>3</v>
      </c>
      <c r="J298">
        <v>15</v>
      </c>
      <c r="K298">
        <v>4</v>
      </c>
      <c r="L298">
        <v>3</v>
      </c>
      <c r="M298">
        <v>2012</v>
      </c>
      <c r="N298">
        <v>3</v>
      </c>
      <c r="O298">
        <v>8</v>
      </c>
      <c r="P298">
        <v>4</v>
      </c>
      <c r="Q298">
        <v>3</v>
      </c>
      <c r="R298" t="s">
        <v>20</v>
      </c>
    </row>
    <row r="299" spans="1:18" hidden="1" x14ac:dyDescent="0.25">
      <c r="A299" t="s">
        <v>21</v>
      </c>
      <c r="B299">
        <v>205</v>
      </c>
      <c r="C299">
        <v>13</v>
      </c>
      <c r="D299">
        <v>261</v>
      </c>
      <c r="E299">
        <v>21</v>
      </c>
      <c r="F299" t="s">
        <v>317</v>
      </c>
      <c r="G299" t="s">
        <v>22</v>
      </c>
      <c r="H299">
        <v>2012</v>
      </c>
      <c r="I299">
        <v>3</v>
      </c>
      <c r="J299">
        <v>15</v>
      </c>
      <c r="K299">
        <v>4</v>
      </c>
      <c r="L299">
        <v>3</v>
      </c>
      <c r="M299" t="s">
        <v>20</v>
      </c>
    </row>
    <row r="300" spans="1:18" x14ac:dyDescent="0.25">
      <c r="A300" t="s">
        <v>17</v>
      </c>
      <c r="B300">
        <v>218</v>
      </c>
      <c r="C300">
        <v>3</v>
      </c>
      <c r="D300">
        <v>272</v>
      </c>
      <c r="E300">
        <v>8</v>
      </c>
      <c r="F300" t="s">
        <v>319</v>
      </c>
      <c r="G300" t="s">
        <v>320</v>
      </c>
      <c r="H300">
        <v>2012</v>
      </c>
      <c r="I300">
        <v>3</v>
      </c>
      <c r="J300">
        <v>15</v>
      </c>
      <c r="K300">
        <v>5</v>
      </c>
      <c r="L300">
        <v>3</v>
      </c>
      <c r="M300">
        <v>2012</v>
      </c>
      <c r="N300">
        <v>3</v>
      </c>
      <c r="O300">
        <v>8</v>
      </c>
      <c r="P300">
        <v>5</v>
      </c>
      <c r="Q300">
        <v>3</v>
      </c>
      <c r="R300" t="s">
        <v>20</v>
      </c>
    </row>
    <row r="301" spans="1:18" hidden="1" x14ac:dyDescent="0.25">
      <c r="A301" t="s">
        <v>21</v>
      </c>
      <c r="B301">
        <v>218</v>
      </c>
      <c r="C301">
        <v>3</v>
      </c>
      <c r="D301">
        <v>272</v>
      </c>
      <c r="E301">
        <v>8</v>
      </c>
      <c r="F301" t="s">
        <v>319</v>
      </c>
      <c r="G301" t="s">
        <v>22</v>
      </c>
      <c r="H301">
        <v>2012</v>
      </c>
      <c r="I301">
        <v>3</v>
      </c>
      <c r="J301">
        <v>15</v>
      </c>
      <c r="K301">
        <v>5</v>
      </c>
      <c r="L301">
        <v>3</v>
      </c>
      <c r="M301" t="s">
        <v>20</v>
      </c>
    </row>
    <row r="302" spans="1:18" x14ac:dyDescent="0.25">
      <c r="A302" t="s">
        <v>17</v>
      </c>
      <c r="B302">
        <v>221</v>
      </c>
      <c r="C302">
        <v>4</v>
      </c>
      <c r="D302">
        <v>274</v>
      </c>
      <c r="E302">
        <v>5</v>
      </c>
      <c r="F302" t="s">
        <v>321</v>
      </c>
      <c r="G302" t="s">
        <v>322</v>
      </c>
      <c r="H302">
        <v>2012</v>
      </c>
      <c r="I302">
        <v>3</v>
      </c>
      <c r="J302">
        <v>15</v>
      </c>
      <c r="K302">
        <v>6</v>
      </c>
      <c r="L302">
        <v>3</v>
      </c>
      <c r="M302">
        <v>2012</v>
      </c>
      <c r="N302">
        <v>3</v>
      </c>
      <c r="O302">
        <v>8</v>
      </c>
      <c r="P302">
        <v>6</v>
      </c>
      <c r="Q302">
        <v>3</v>
      </c>
      <c r="R302" t="s">
        <v>20</v>
      </c>
    </row>
    <row r="303" spans="1:18" hidden="1" x14ac:dyDescent="0.25">
      <c r="A303" t="s">
        <v>21</v>
      </c>
      <c r="B303">
        <v>221</v>
      </c>
      <c r="C303">
        <v>4</v>
      </c>
      <c r="D303">
        <v>274</v>
      </c>
      <c r="E303">
        <v>5</v>
      </c>
      <c r="F303" t="s">
        <v>321</v>
      </c>
      <c r="G303" t="s">
        <v>22</v>
      </c>
      <c r="H303">
        <v>2012</v>
      </c>
      <c r="I303">
        <v>3</v>
      </c>
      <c r="J303">
        <v>15</v>
      </c>
      <c r="K303">
        <v>6</v>
      </c>
      <c r="L303">
        <v>3</v>
      </c>
      <c r="M303" t="s">
        <v>20</v>
      </c>
    </row>
    <row r="304" spans="1:18" x14ac:dyDescent="0.25">
      <c r="A304" t="s">
        <v>17</v>
      </c>
      <c r="B304">
        <v>225</v>
      </c>
      <c r="C304">
        <v>0</v>
      </c>
      <c r="D304">
        <v>274</v>
      </c>
      <c r="E304">
        <v>4</v>
      </c>
      <c r="F304" t="s">
        <v>323</v>
      </c>
      <c r="G304" t="s">
        <v>324</v>
      </c>
      <c r="H304">
        <v>2012</v>
      </c>
      <c r="I304">
        <v>3</v>
      </c>
      <c r="J304">
        <v>15</v>
      </c>
      <c r="K304">
        <v>7</v>
      </c>
      <c r="L304">
        <v>3</v>
      </c>
      <c r="M304">
        <v>2012</v>
      </c>
      <c r="N304">
        <v>3</v>
      </c>
      <c r="O304">
        <v>8</v>
      </c>
      <c r="P304">
        <v>7</v>
      </c>
      <c r="Q304">
        <v>3</v>
      </c>
      <c r="R304" t="s">
        <v>20</v>
      </c>
    </row>
    <row r="305" spans="1:18" hidden="1" x14ac:dyDescent="0.25">
      <c r="A305" t="s">
        <v>21</v>
      </c>
      <c r="B305">
        <v>225</v>
      </c>
      <c r="C305">
        <v>0</v>
      </c>
      <c r="D305">
        <v>274</v>
      </c>
      <c r="E305">
        <v>4</v>
      </c>
      <c r="F305" t="s">
        <v>323</v>
      </c>
      <c r="G305" t="s">
        <v>22</v>
      </c>
      <c r="H305">
        <v>2012</v>
      </c>
      <c r="I305">
        <v>3</v>
      </c>
      <c r="J305">
        <v>15</v>
      </c>
      <c r="K305">
        <v>7</v>
      </c>
      <c r="L305">
        <v>3</v>
      </c>
      <c r="M305" t="s">
        <v>20</v>
      </c>
    </row>
    <row r="306" spans="1:18" x14ac:dyDescent="0.25">
      <c r="A306" t="s">
        <v>17</v>
      </c>
      <c r="B306">
        <v>225</v>
      </c>
      <c r="C306">
        <v>5</v>
      </c>
      <c r="D306">
        <v>275</v>
      </c>
      <c r="E306">
        <v>1</v>
      </c>
      <c r="F306" t="s">
        <v>325</v>
      </c>
      <c r="G306" t="s">
        <v>326</v>
      </c>
      <c r="H306">
        <v>2012</v>
      </c>
      <c r="I306">
        <v>3</v>
      </c>
      <c r="J306">
        <v>15</v>
      </c>
      <c r="K306">
        <v>8</v>
      </c>
      <c r="L306">
        <v>3</v>
      </c>
      <c r="M306">
        <v>2012</v>
      </c>
      <c r="N306">
        <v>3</v>
      </c>
      <c r="O306">
        <v>8</v>
      </c>
      <c r="P306">
        <v>8</v>
      </c>
      <c r="Q306">
        <v>3</v>
      </c>
      <c r="R306" t="s">
        <v>20</v>
      </c>
    </row>
    <row r="307" spans="1:18" hidden="1" x14ac:dyDescent="0.25">
      <c r="A307" t="s">
        <v>21</v>
      </c>
      <c r="B307">
        <v>225</v>
      </c>
      <c r="C307">
        <v>5</v>
      </c>
      <c r="D307">
        <v>275</v>
      </c>
      <c r="E307">
        <v>1</v>
      </c>
      <c r="F307" t="s">
        <v>325</v>
      </c>
      <c r="G307" t="s">
        <v>22</v>
      </c>
      <c r="H307">
        <v>2012</v>
      </c>
      <c r="I307">
        <v>3</v>
      </c>
      <c r="J307">
        <v>15</v>
      </c>
      <c r="K307">
        <v>8</v>
      </c>
      <c r="L307">
        <v>3</v>
      </c>
      <c r="M307" t="s">
        <v>20</v>
      </c>
    </row>
    <row r="308" spans="1:18" x14ac:dyDescent="0.25">
      <c r="A308" t="s">
        <v>17</v>
      </c>
      <c r="B308">
        <v>230</v>
      </c>
      <c r="C308">
        <v>5</v>
      </c>
      <c r="D308">
        <v>272</v>
      </c>
      <c r="E308">
        <v>2</v>
      </c>
      <c r="F308" t="s">
        <v>327</v>
      </c>
      <c r="G308" t="s">
        <v>328</v>
      </c>
      <c r="H308">
        <v>2012</v>
      </c>
      <c r="I308">
        <v>3</v>
      </c>
      <c r="J308">
        <v>15</v>
      </c>
      <c r="K308">
        <v>9</v>
      </c>
      <c r="L308">
        <v>3</v>
      </c>
      <c r="M308">
        <v>2012</v>
      </c>
      <c r="N308">
        <v>3</v>
      </c>
      <c r="O308">
        <v>8</v>
      </c>
      <c r="P308">
        <v>9</v>
      </c>
      <c r="Q308">
        <v>3</v>
      </c>
      <c r="R308" t="s">
        <v>20</v>
      </c>
    </row>
    <row r="309" spans="1:18" hidden="1" x14ac:dyDescent="0.25">
      <c r="A309" t="s">
        <v>21</v>
      </c>
      <c r="B309">
        <v>230</v>
      </c>
      <c r="C309">
        <v>5</v>
      </c>
      <c r="D309">
        <v>272</v>
      </c>
      <c r="E309">
        <v>2</v>
      </c>
      <c r="F309" t="s">
        <v>327</v>
      </c>
      <c r="G309" t="s">
        <v>22</v>
      </c>
      <c r="H309">
        <v>2012</v>
      </c>
      <c r="I309">
        <v>3</v>
      </c>
      <c r="J309">
        <v>15</v>
      </c>
      <c r="K309">
        <v>9</v>
      </c>
      <c r="L309">
        <v>3</v>
      </c>
      <c r="M309" t="s">
        <v>20</v>
      </c>
    </row>
    <row r="310" spans="1:18" x14ac:dyDescent="0.25">
      <c r="A310" t="s">
        <v>17</v>
      </c>
      <c r="B310">
        <v>233</v>
      </c>
      <c r="C310">
        <v>8</v>
      </c>
      <c r="D310">
        <v>272</v>
      </c>
      <c r="E310">
        <v>4</v>
      </c>
      <c r="F310" t="s">
        <v>329</v>
      </c>
      <c r="G310" t="s">
        <v>330</v>
      </c>
      <c r="H310">
        <v>2012</v>
      </c>
      <c r="I310">
        <v>3</v>
      </c>
      <c r="J310">
        <v>15</v>
      </c>
      <c r="K310">
        <v>10</v>
      </c>
      <c r="L310">
        <v>3</v>
      </c>
      <c r="M310">
        <v>2012</v>
      </c>
      <c r="N310">
        <v>3</v>
      </c>
      <c r="O310">
        <v>8</v>
      </c>
      <c r="P310">
        <v>10</v>
      </c>
      <c r="Q310">
        <v>3</v>
      </c>
      <c r="R310" t="s">
        <v>20</v>
      </c>
    </row>
    <row r="311" spans="1:18" hidden="1" x14ac:dyDescent="0.25">
      <c r="A311" t="s">
        <v>21</v>
      </c>
      <c r="B311">
        <v>233</v>
      </c>
      <c r="C311">
        <v>8</v>
      </c>
      <c r="D311">
        <v>272</v>
      </c>
      <c r="E311">
        <v>4</v>
      </c>
      <c r="F311" t="s">
        <v>329</v>
      </c>
      <c r="G311" t="s">
        <v>22</v>
      </c>
      <c r="H311">
        <v>2012</v>
      </c>
      <c r="I311">
        <v>3</v>
      </c>
      <c r="J311">
        <v>15</v>
      </c>
      <c r="K311">
        <v>10</v>
      </c>
      <c r="L311">
        <v>3</v>
      </c>
      <c r="M311" t="s">
        <v>20</v>
      </c>
    </row>
    <row r="312" spans="1:18" x14ac:dyDescent="0.25">
      <c r="A312" t="s">
        <v>17</v>
      </c>
      <c r="B312">
        <v>231</v>
      </c>
      <c r="C312">
        <v>7</v>
      </c>
      <c r="D312">
        <v>275</v>
      </c>
      <c r="E312">
        <v>9</v>
      </c>
      <c r="F312" t="s">
        <v>331</v>
      </c>
      <c r="G312" t="s">
        <v>332</v>
      </c>
      <c r="H312">
        <v>2012</v>
      </c>
      <c r="I312">
        <v>3</v>
      </c>
      <c r="J312">
        <v>15</v>
      </c>
      <c r="K312">
        <v>11</v>
      </c>
      <c r="L312">
        <v>3</v>
      </c>
      <c r="M312">
        <v>2012</v>
      </c>
      <c r="N312">
        <v>3</v>
      </c>
      <c r="O312">
        <v>8</v>
      </c>
      <c r="P312">
        <v>11</v>
      </c>
      <c r="Q312">
        <v>3</v>
      </c>
      <c r="R312" t="s">
        <v>20</v>
      </c>
    </row>
    <row r="313" spans="1:18" hidden="1" x14ac:dyDescent="0.25">
      <c r="A313" t="s">
        <v>21</v>
      </c>
      <c r="B313">
        <v>231</v>
      </c>
      <c r="C313">
        <v>7</v>
      </c>
      <c r="D313">
        <v>275</v>
      </c>
      <c r="E313">
        <v>9</v>
      </c>
      <c r="F313" t="s">
        <v>331</v>
      </c>
      <c r="G313" t="s">
        <v>22</v>
      </c>
      <c r="H313">
        <v>2012</v>
      </c>
      <c r="I313">
        <v>3</v>
      </c>
      <c r="J313">
        <v>15</v>
      </c>
      <c r="K313">
        <v>11</v>
      </c>
      <c r="L313">
        <v>3</v>
      </c>
      <c r="M313" t="s">
        <v>20</v>
      </c>
    </row>
    <row r="314" spans="1:18" x14ac:dyDescent="0.25">
      <c r="A314" t="s">
        <v>17</v>
      </c>
      <c r="B314">
        <v>231</v>
      </c>
      <c r="C314">
        <v>16</v>
      </c>
      <c r="D314">
        <v>279</v>
      </c>
      <c r="E314">
        <v>7</v>
      </c>
      <c r="F314" t="s">
        <v>333</v>
      </c>
      <c r="G314" t="s">
        <v>334</v>
      </c>
      <c r="H314">
        <v>2012</v>
      </c>
      <c r="I314">
        <v>3</v>
      </c>
      <c r="J314">
        <v>15</v>
      </c>
      <c r="K314">
        <v>12</v>
      </c>
      <c r="L314">
        <v>3</v>
      </c>
      <c r="M314">
        <v>2012</v>
      </c>
      <c r="N314">
        <v>3</v>
      </c>
      <c r="O314">
        <v>8</v>
      </c>
      <c r="P314">
        <v>12</v>
      </c>
      <c r="Q314">
        <v>3</v>
      </c>
      <c r="R314" t="s">
        <v>20</v>
      </c>
    </row>
    <row r="315" spans="1:18" hidden="1" x14ac:dyDescent="0.25">
      <c r="A315" t="s">
        <v>21</v>
      </c>
      <c r="B315">
        <v>231</v>
      </c>
      <c r="C315">
        <v>16</v>
      </c>
      <c r="D315">
        <v>279</v>
      </c>
      <c r="E315">
        <v>7</v>
      </c>
      <c r="F315" t="s">
        <v>333</v>
      </c>
      <c r="G315" t="s">
        <v>22</v>
      </c>
      <c r="H315">
        <v>2012</v>
      </c>
      <c r="I315">
        <v>3</v>
      </c>
      <c r="J315">
        <v>15</v>
      </c>
      <c r="K315">
        <v>12</v>
      </c>
      <c r="L315">
        <v>3</v>
      </c>
      <c r="M315" t="s">
        <v>20</v>
      </c>
    </row>
    <row r="316" spans="1:18" x14ac:dyDescent="0.25">
      <c r="A316" t="s">
        <v>17</v>
      </c>
      <c r="B316">
        <v>235</v>
      </c>
      <c r="C316">
        <v>3</v>
      </c>
      <c r="D316">
        <v>273</v>
      </c>
      <c r="E316">
        <v>13</v>
      </c>
      <c r="F316" t="s">
        <v>335</v>
      </c>
      <c r="G316" t="s">
        <v>336</v>
      </c>
      <c r="H316">
        <v>2012</v>
      </c>
      <c r="I316">
        <v>3</v>
      </c>
      <c r="J316">
        <v>15</v>
      </c>
      <c r="K316">
        <v>13</v>
      </c>
      <c r="L316">
        <v>3</v>
      </c>
      <c r="M316">
        <v>2012</v>
      </c>
      <c r="N316">
        <v>3</v>
      </c>
      <c r="O316">
        <v>8</v>
      </c>
      <c r="P316">
        <v>13</v>
      </c>
      <c r="Q316">
        <v>3</v>
      </c>
      <c r="R316" t="s">
        <v>20</v>
      </c>
    </row>
    <row r="317" spans="1:18" hidden="1" x14ac:dyDescent="0.25">
      <c r="A317" t="s">
        <v>21</v>
      </c>
      <c r="B317">
        <v>235</v>
      </c>
      <c r="C317">
        <v>3</v>
      </c>
      <c r="D317">
        <v>273</v>
      </c>
      <c r="E317">
        <v>13</v>
      </c>
      <c r="F317" t="s">
        <v>335</v>
      </c>
      <c r="G317" t="s">
        <v>22</v>
      </c>
      <c r="H317">
        <v>2012</v>
      </c>
      <c r="I317">
        <v>3</v>
      </c>
      <c r="J317">
        <v>15</v>
      </c>
      <c r="K317">
        <v>13</v>
      </c>
      <c r="L317">
        <v>3</v>
      </c>
      <c r="M317" t="s">
        <v>20</v>
      </c>
    </row>
    <row r="318" spans="1:18" x14ac:dyDescent="0.25">
      <c r="A318" t="s">
        <v>17</v>
      </c>
      <c r="B318">
        <v>230</v>
      </c>
      <c r="C318">
        <v>16</v>
      </c>
      <c r="D318">
        <v>272</v>
      </c>
      <c r="E318">
        <v>7</v>
      </c>
      <c r="F318" t="s">
        <v>337</v>
      </c>
      <c r="G318" t="s">
        <v>338</v>
      </c>
      <c r="H318">
        <v>2012</v>
      </c>
      <c r="I318">
        <v>3</v>
      </c>
      <c r="J318">
        <v>15</v>
      </c>
      <c r="K318">
        <v>14</v>
      </c>
      <c r="L318">
        <v>3</v>
      </c>
      <c r="M318">
        <v>2012</v>
      </c>
      <c r="N318">
        <v>3</v>
      </c>
      <c r="O318">
        <v>8</v>
      </c>
      <c r="P318">
        <v>14</v>
      </c>
      <c r="Q318">
        <v>3</v>
      </c>
      <c r="R318" t="s">
        <v>20</v>
      </c>
    </row>
    <row r="319" spans="1:18" hidden="1" x14ac:dyDescent="0.25">
      <c r="A319" t="s">
        <v>21</v>
      </c>
      <c r="B319">
        <v>230</v>
      </c>
      <c r="C319">
        <v>16</v>
      </c>
      <c r="D319">
        <v>272</v>
      </c>
      <c r="E319">
        <v>7</v>
      </c>
      <c r="F319" t="s">
        <v>337</v>
      </c>
      <c r="G319" t="s">
        <v>22</v>
      </c>
      <c r="H319">
        <v>2012</v>
      </c>
      <c r="I319">
        <v>3</v>
      </c>
      <c r="J319">
        <v>15</v>
      </c>
      <c r="K319">
        <v>14</v>
      </c>
      <c r="L319">
        <v>3</v>
      </c>
      <c r="M319" t="s">
        <v>20</v>
      </c>
    </row>
    <row r="320" spans="1:18" x14ac:dyDescent="0.25">
      <c r="A320" t="s">
        <v>17</v>
      </c>
      <c r="B320">
        <v>239</v>
      </c>
      <c r="C320">
        <v>6</v>
      </c>
      <c r="D320">
        <v>272</v>
      </c>
      <c r="E320">
        <v>7</v>
      </c>
      <c r="F320" t="s">
        <v>339</v>
      </c>
      <c r="G320" t="s">
        <v>340</v>
      </c>
      <c r="H320">
        <v>2012</v>
      </c>
      <c r="I320">
        <v>3</v>
      </c>
      <c r="J320">
        <v>15</v>
      </c>
      <c r="K320">
        <v>15</v>
      </c>
      <c r="L320">
        <v>3</v>
      </c>
      <c r="M320">
        <v>2012</v>
      </c>
      <c r="N320">
        <v>3</v>
      </c>
      <c r="O320">
        <v>8</v>
      </c>
      <c r="P320">
        <v>15</v>
      </c>
      <c r="Q320">
        <v>3</v>
      </c>
      <c r="R320" t="s">
        <v>20</v>
      </c>
    </row>
    <row r="321" spans="1:18" hidden="1" x14ac:dyDescent="0.25">
      <c r="A321" t="s">
        <v>21</v>
      </c>
      <c r="B321">
        <v>239</v>
      </c>
      <c r="C321">
        <v>6</v>
      </c>
      <c r="D321">
        <v>272</v>
      </c>
      <c r="E321">
        <v>7</v>
      </c>
      <c r="F321" t="s">
        <v>339</v>
      </c>
      <c r="G321" t="s">
        <v>22</v>
      </c>
      <c r="H321">
        <v>2012</v>
      </c>
      <c r="I321">
        <v>3</v>
      </c>
      <c r="J321">
        <v>15</v>
      </c>
      <c r="K321">
        <v>15</v>
      </c>
      <c r="L321">
        <v>3</v>
      </c>
      <c r="M321" t="s">
        <v>20</v>
      </c>
    </row>
    <row r="322" spans="1:18" x14ac:dyDescent="0.25">
      <c r="A322" t="s">
        <v>17</v>
      </c>
      <c r="B322">
        <v>239</v>
      </c>
      <c r="C322">
        <v>12</v>
      </c>
      <c r="D322">
        <v>266</v>
      </c>
      <c r="E322">
        <v>8</v>
      </c>
      <c r="F322" t="s">
        <v>341</v>
      </c>
      <c r="G322" t="s">
        <v>342</v>
      </c>
      <c r="H322">
        <v>2012</v>
      </c>
      <c r="I322">
        <v>3</v>
      </c>
      <c r="J322">
        <v>15</v>
      </c>
      <c r="K322">
        <v>16</v>
      </c>
      <c r="L322">
        <v>3</v>
      </c>
      <c r="M322">
        <v>2012</v>
      </c>
      <c r="N322">
        <v>3</v>
      </c>
      <c r="O322">
        <v>8</v>
      </c>
      <c r="P322">
        <v>16</v>
      </c>
      <c r="Q322">
        <v>3</v>
      </c>
      <c r="R322" t="s">
        <v>20</v>
      </c>
    </row>
    <row r="323" spans="1:18" hidden="1" x14ac:dyDescent="0.25">
      <c r="A323" t="s">
        <v>21</v>
      </c>
      <c r="B323">
        <v>239</v>
      </c>
      <c r="C323">
        <v>12</v>
      </c>
      <c r="D323">
        <v>266</v>
      </c>
      <c r="E323">
        <v>8</v>
      </c>
      <c r="F323" t="s">
        <v>341</v>
      </c>
      <c r="G323" t="s">
        <v>22</v>
      </c>
      <c r="H323">
        <v>2012</v>
      </c>
      <c r="I323">
        <v>3</v>
      </c>
      <c r="J323">
        <v>15</v>
      </c>
      <c r="K323">
        <v>16</v>
      </c>
      <c r="L323">
        <v>3</v>
      </c>
      <c r="M323" t="s">
        <v>20</v>
      </c>
    </row>
    <row r="324" spans="1:18" x14ac:dyDescent="0.25">
      <c r="A324" t="s">
        <v>17</v>
      </c>
      <c r="B324">
        <v>240</v>
      </c>
      <c r="C324">
        <v>11</v>
      </c>
      <c r="D324">
        <v>265</v>
      </c>
      <c r="E324">
        <v>16</v>
      </c>
      <c r="F324" t="s">
        <v>343</v>
      </c>
      <c r="G324" t="s">
        <v>344</v>
      </c>
      <c r="H324">
        <v>2012</v>
      </c>
      <c r="I324">
        <v>3</v>
      </c>
      <c r="J324">
        <v>15</v>
      </c>
      <c r="K324">
        <v>17</v>
      </c>
      <c r="L324">
        <v>3</v>
      </c>
      <c r="M324">
        <v>2012</v>
      </c>
      <c r="N324">
        <v>3</v>
      </c>
      <c r="O324">
        <v>8</v>
      </c>
      <c r="P324">
        <v>17</v>
      </c>
      <c r="Q324">
        <v>3</v>
      </c>
      <c r="R324" t="s">
        <v>20</v>
      </c>
    </row>
    <row r="325" spans="1:18" hidden="1" x14ac:dyDescent="0.25">
      <c r="A325" t="s">
        <v>21</v>
      </c>
      <c r="B325">
        <v>240</v>
      </c>
      <c r="C325">
        <v>11</v>
      </c>
      <c r="D325">
        <v>265</v>
      </c>
      <c r="E325">
        <v>16</v>
      </c>
      <c r="F325" t="s">
        <v>343</v>
      </c>
      <c r="G325" t="s">
        <v>22</v>
      </c>
      <c r="H325">
        <v>2012</v>
      </c>
      <c r="I325">
        <v>3</v>
      </c>
      <c r="J325">
        <v>15</v>
      </c>
      <c r="K325">
        <v>17</v>
      </c>
      <c r="L325">
        <v>3</v>
      </c>
      <c r="M325" t="s">
        <v>20</v>
      </c>
    </row>
    <row r="326" spans="1:18" x14ac:dyDescent="0.25">
      <c r="A326" t="s">
        <v>17</v>
      </c>
      <c r="B326">
        <v>249</v>
      </c>
      <c r="C326">
        <v>10</v>
      </c>
      <c r="D326">
        <v>274</v>
      </c>
      <c r="E326">
        <v>10</v>
      </c>
      <c r="F326" t="s">
        <v>345</v>
      </c>
      <c r="G326" t="s">
        <v>346</v>
      </c>
      <c r="H326">
        <v>2012</v>
      </c>
      <c r="I326">
        <v>3</v>
      </c>
      <c r="J326">
        <v>15</v>
      </c>
      <c r="K326">
        <v>18</v>
      </c>
      <c r="L326">
        <v>3</v>
      </c>
      <c r="M326">
        <v>2012</v>
      </c>
      <c r="N326">
        <v>3</v>
      </c>
      <c r="O326">
        <v>8</v>
      </c>
      <c r="P326">
        <v>18</v>
      </c>
      <c r="Q326">
        <v>3</v>
      </c>
      <c r="R326" t="s">
        <v>20</v>
      </c>
    </row>
    <row r="327" spans="1:18" hidden="1" x14ac:dyDescent="0.25">
      <c r="A327" t="s">
        <v>21</v>
      </c>
      <c r="B327">
        <v>249</v>
      </c>
      <c r="C327">
        <v>10</v>
      </c>
      <c r="D327">
        <v>274</v>
      </c>
      <c r="E327">
        <v>10</v>
      </c>
      <c r="F327" t="s">
        <v>345</v>
      </c>
      <c r="G327" t="s">
        <v>22</v>
      </c>
      <c r="H327">
        <v>2012</v>
      </c>
      <c r="I327">
        <v>3</v>
      </c>
      <c r="J327">
        <v>15</v>
      </c>
      <c r="K327">
        <v>18</v>
      </c>
      <c r="L327">
        <v>3</v>
      </c>
      <c r="M327" t="s">
        <v>20</v>
      </c>
    </row>
    <row r="328" spans="1:18" x14ac:dyDescent="0.25">
      <c r="A328" t="s">
        <v>17</v>
      </c>
      <c r="B328">
        <v>244</v>
      </c>
      <c r="C328">
        <v>8</v>
      </c>
      <c r="D328">
        <v>272</v>
      </c>
      <c r="E328">
        <v>10</v>
      </c>
      <c r="F328" t="s">
        <v>347</v>
      </c>
      <c r="G328" t="s">
        <v>348</v>
      </c>
      <c r="H328">
        <v>2012</v>
      </c>
      <c r="I328">
        <v>3</v>
      </c>
      <c r="J328">
        <v>15</v>
      </c>
      <c r="K328">
        <v>19</v>
      </c>
      <c r="L328">
        <v>3</v>
      </c>
      <c r="M328">
        <v>2012</v>
      </c>
      <c r="N328">
        <v>3</v>
      </c>
      <c r="O328">
        <v>8</v>
      </c>
      <c r="P328">
        <v>19</v>
      </c>
      <c r="Q328">
        <v>3</v>
      </c>
      <c r="R328" t="s">
        <v>20</v>
      </c>
    </row>
    <row r="329" spans="1:18" hidden="1" x14ac:dyDescent="0.25">
      <c r="A329" t="s">
        <v>21</v>
      </c>
      <c r="B329">
        <v>244</v>
      </c>
      <c r="C329">
        <v>8</v>
      </c>
      <c r="D329">
        <v>272</v>
      </c>
      <c r="E329">
        <v>10</v>
      </c>
      <c r="F329" t="s">
        <v>347</v>
      </c>
      <c r="G329" t="s">
        <v>22</v>
      </c>
      <c r="H329">
        <v>2012</v>
      </c>
      <c r="I329">
        <v>3</v>
      </c>
      <c r="J329">
        <v>15</v>
      </c>
      <c r="K329">
        <v>19</v>
      </c>
      <c r="L329">
        <v>3</v>
      </c>
      <c r="M329" t="s">
        <v>20</v>
      </c>
    </row>
    <row r="330" spans="1:18" x14ac:dyDescent="0.25">
      <c r="A330" t="s">
        <v>17</v>
      </c>
      <c r="B330">
        <v>243</v>
      </c>
      <c r="C330">
        <v>10</v>
      </c>
      <c r="D330">
        <v>276</v>
      </c>
      <c r="E330">
        <v>8</v>
      </c>
      <c r="F330" t="s">
        <v>349</v>
      </c>
      <c r="G330" t="s">
        <v>350</v>
      </c>
      <c r="H330">
        <v>2012</v>
      </c>
      <c r="I330">
        <v>3</v>
      </c>
      <c r="J330">
        <v>15</v>
      </c>
      <c r="K330">
        <v>20</v>
      </c>
      <c r="L330">
        <v>3</v>
      </c>
      <c r="M330">
        <v>2012</v>
      </c>
      <c r="N330">
        <v>3</v>
      </c>
      <c r="O330">
        <v>8</v>
      </c>
      <c r="P330">
        <v>20</v>
      </c>
      <c r="Q330">
        <v>3</v>
      </c>
      <c r="R330" t="s">
        <v>20</v>
      </c>
    </row>
    <row r="331" spans="1:18" hidden="1" x14ac:dyDescent="0.25">
      <c r="A331" t="s">
        <v>21</v>
      </c>
      <c r="B331">
        <v>243</v>
      </c>
      <c r="C331">
        <v>10</v>
      </c>
      <c r="D331">
        <v>276</v>
      </c>
      <c r="E331">
        <v>8</v>
      </c>
      <c r="F331" t="s">
        <v>349</v>
      </c>
      <c r="G331" t="s">
        <v>22</v>
      </c>
      <c r="H331">
        <v>2012</v>
      </c>
      <c r="I331">
        <v>3</v>
      </c>
      <c r="J331">
        <v>15</v>
      </c>
      <c r="K331">
        <v>20</v>
      </c>
      <c r="L331">
        <v>3</v>
      </c>
      <c r="M331" t="s">
        <v>20</v>
      </c>
    </row>
    <row r="332" spans="1:18" x14ac:dyDescent="0.25">
      <c r="A332" t="s">
        <v>17</v>
      </c>
      <c r="B332">
        <v>244</v>
      </c>
      <c r="C332">
        <v>12</v>
      </c>
      <c r="D332">
        <v>279</v>
      </c>
      <c r="E332">
        <v>11</v>
      </c>
      <c r="F332" t="s">
        <v>351</v>
      </c>
      <c r="G332" t="s">
        <v>352</v>
      </c>
      <c r="H332">
        <v>2012</v>
      </c>
      <c r="I332">
        <v>3</v>
      </c>
      <c r="J332">
        <v>15</v>
      </c>
      <c r="K332">
        <v>21</v>
      </c>
      <c r="L332">
        <v>3</v>
      </c>
      <c r="M332">
        <v>2012</v>
      </c>
      <c r="N332">
        <v>3</v>
      </c>
      <c r="O332">
        <v>8</v>
      </c>
      <c r="P332">
        <v>21</v>
      </c>
      <c r="Q332">
        <v>3</v>
      </c>
      <c r="R332" t="s">
        <v>20</v>
      </c>
    </row>
    <row r="333" spans="1:18" hidden="1" x14ac:dyDescent="0.25">
      <c r="A333" t="s">
        <v>21</v>
      </c>
      <c r="B333">
        <v>244</v>
      </c>
      <c r="C333">
        <v>12</v>
      </c>
      <c r="D333">
        <v>279</v>
      </c>
      <c r="E333">
        <v>11</v>
      </c>
      <c r="F333" t="s">
        <v>351</v>
      </c>
      <c r="G333" t="s">
        <v>22</v>
      </c>
      <c r="H333">
        <v>2012</v>
      </c>
      <c r="I333">
        <v>3</v>
      </c>
      <c r="J333">
        <v>15</v>
      </c>
      <c r="K333">
        <v>21</v>
      </c>
      <c r="L333">
        <v>3</v>
      </c>
      <c r="M333" t="s">
        <v>20</v>
      </c>
    </row>
    <row r="334" spans="1:18" x14ac:dyDescent="0.25">
      <c r="A334" t="s">
        <v>17</v>
      </c>
      <c r="B334">
        <v>240</v>
      </c>
      <c r="C334">
        <v>29</v>
      </c>
      <c r="D334">
        <v>280</v>
      </c>
      <c r="E334">
        <v>12</v>
      </c>
      <c r="F334" t="s">
        <v>353</v>
      </c>
      <c r="G334" t="s">
        <v>354</v>
      </c>
      <c r="H334">
        <v>2012</v>
      </c>
      <c r="I334">
        <v>3</v>
      </c>
      <c r="J334">
        <v>15</v>
      </c>
      <c r="K334">
        <v>22</v>
      </c>
      <c r="L334">
        <v>3</v>
      </c>
      <c r="M334">
        <v>2012</v>
      </c>
      <c r="N334">
        <v>3</v>
      </c>
      <c r="O334">
        <v>8</v>
      </c>
      <c r="P334">
        <v>22</v>
      </c>
      <c r="Q334">
        <v>3</v>
      </c>
      <c r="R334" t="s">
        <v>20</v>
      </c>
    </row>
    <row r="335" spans="1:18" hidden="1" x14ac:dyDescent="0.25">
      <c r="A335" t="s">
        <v>21</v>
      </c>
      <c r="B335">
        <v>240</v>
      </c>
      <c r="C335">
        <v>29</v>
      </c>
      <c r="D335">
        <v>280</v>
      </c>
      <c r="E335">
        <v>12</v>
      </c>
      <c r="F335" t="s">
        <v>353</v>
      </c>
      <c r="G335" t="s">
        <v>22</v>
      </c>
      <c r="H335">
        <v>2012</v>
      </c>
      <c r="I335">
        <v>3</v>
      </c>
      <c r="J335">
        <v>15</v>
      </c>
      <c r="K335">
        <v>22</v>
      </c>
      <c r="L335">
        <v>3</v>
      </c>
      <c r="M335" t="s">
        <v>20</v>
      </c>
    </row>
    <row r="336" spans="1:18" x14ac:dyDescent="0.25">
      <c r="A336" t="s">
        <v>17</v>
      </c>
      <c r="B336">
        <v>252</v>
      </c>
      <c r="C336">
        <v>26</v>
      </c>
      <c r="D336">
        <v>277</v>
      </c>
      <c r="E336">
        <v>32</v>
      </c>
      <c r="F336" t="s">
        <v>355</v>
      </c>
      <c r="G336" t="s">
        <v>356</v>
      </c>
      <c r="H336">
        <v>2012</v>
      </c>
      <c r="I336">
        <v>3</v>
      </c>
      <c r="J336">
        <v>15</v>
      </c>
      <c r="K336">
        <v>23</v>
      </c>
      <c r="L336">
        <v>3</v>
      </c>
      <c r="M336">
        <v>2012</v>
      </c>
      <c r="N336">
        <v>3</v>
      </c>
      <c r="O336">
        <v>8</v>
      </c>
      <c r="P336">
        <v>23</v>
      </c>
      <c r="Q336">
        <v>3</v>
      </c>
      <c r="R336" t="s">
        <v>20</v>
      </c>
    </row>
    <row r="337" spans="1:18" hidden="1" x14ac:dyDescent="0.25">
      <c r="A337" t="s">
        <v>21</v>
      </c>
      <c r="B337">
        <v>252</v>
      </c>
      <c r="C337">
        <v>26</v>
      </c>
      <c r="D337">
        <v>277</v>
      </c>
      <c r="E337">
        <v>32</v>
      </c>
      <c r="F337" t="s">
        <v>355</v>
      </c>
      <c r="G337" t="s">
        <v>22</v>
      </c>
      <c r="H337">
        <v>2012</v>
      </c>
      <c r="I337">
        <v>3</v>
      </c>
      <c r="J337">
        <v>15</v>
      </c>
      <c r="K337">
        <v>23</v>
      </c>
      <c r="L337">
        <v>3</v>
      </c>
      <c r="M337" t="s">
        <v>20</v>
      </c>
    </row>
    <row r="338" spans="1:18" x14ac:dyDescent="0.25">
      <c r="A338" t="s">
        <v>17</v>
      </c>
      <c r="B338">
        <v>255</v>
      </c>
      <c r="C338">
        <v>17</v>
      </c>
      <c r="D338">
        <v>268</v>
      </c>
      <c r="E338">
        <v>12</v>
      </c>
      <c r="F338" t="s">
        <v>357</v>
      </c>
      <c r="G338" t="s">
        <v>19</v>
      </c>
      <c r="H338">
        <v>2012</v>
      </c>
      <c r="I338">
        <v>3</v>
      </c>
      <c r="J338">
        <v>16</v>
      </c>
      <c r="K338">
        <v>0</v>
      </c>
      <c r="L338">
        <v>4</v>
      </c>
      <c r="M338">
        <v>2012</v>
      </c>
      <c r="N338">
        <v>3</v>
      </c>
      <c r="O338">
        <v>2</v>
      </c>
      <c r="P338">
        <v>0</v>
      </c>
      <c r="Q338">
        <v>4</v>
      </c>
      <c r="R338" t="s">
        <v>20</v>
      </c>
    </row>
    <row r="339" spans="1:18" x14ac:dyDescent="0.25">
      <c r="A339" t="s">
        <v>17</v>
      </c>
      <c r="B339">
        <v>255</v>
      </c>
      <c r="C339">
        <v>17</v>
      </c>
      <c r="D339">
        <v>287</v>
      </c>
      <c r="E339">
        <v>31</v>
      </c>
      <c r="F339" t="s">
        <v>357</v>
      </c>
      <c r="G339" t="s">
        <v>18</v>
      </c>
      <c r="H339">
        <v>2012</v>
      </c>
      <c r="I339">
        <v>3</v>
      </c>
      <c r="J339">
        <v>16</v>
      </c>
      <c r="K339">
        <v>0</v>
      </c>
      <c r="L339">
        <v>4</v>
      </c>
      <c r="M339">
        <v>2012</v>
      </c>
      <c r="N339">
        <v>3</v>
      </c>
      <c r="O339">
        <v>9</v>
      </c>
      <c r="P339">
        <v>0</v>
      </c>
      <c r="Q339">
        <v>4</v>
      </c>
      <c r="R339" t="s">
        <v>20</v>
      </c>
    </row>
    <row r="340" spans="1:18" hidden="1" x14ac:dyDescent="0.25">
      <c r="A340" t="s">
        <v>358</v>
      </c>
      <c r="B340">
        <v>255</v>
      </c>
      <c r="C340">
        <v>17</v>
      </c>
      <c r="D340">
        <v>277.5</v>
      </c>
      <c r="E340">
        <v>21.5</v>
      </c>
      <c r="F340" t="s">
        <v>357</v>
      </c>
      <c r="G340" t="s">
        <v>22</v>
      </c>
      <c r="H340">
        <v>2012</v>
      </c>
      <c r="I340">
        <v>3</v>
      </c>
      <c r="J340">
        <v>16</v>
      </c>
      <c r="K340">
        <v>0</v>
      </c>
      <c r="L340">
        <v>4</v>
      </c>
      <c r="M340" t="s">
        <v>20</v>
      </c>
    </row>
    <row r="341" spans="1:18" x14ac:dyDescent="0.25">
      <c r="A341" t="s">
        <v>17</v>
      </c>
      <c r="B341">
        <v>259</v>
      </c>
      <c r="C341">
        <v>19</v>
      </c>
      <c r="D341">
        <v>249</v>
      </c>
      <c r="E341">
        <v>24</v>
      </c>
      <c r="F341" t="s">
        <v>359</v>
      </c>
      <c r="G341" t="s">
        <v>24</v>
      </c>
      <c r="H341">
        <v>2012</v>
      </c>
      <c r="I341">
        <v>3</v>
      </c>
      <c r="J341">
        <v>16</v>
      </c>
      <c r="K341">
        <v>1</v>
      </c>
      <c r="L341">
        <v>4</v>
      </c>
      <c r="M341">
        <v>2012</v>
      </c>
      <c r="N341">
        <v>3</v>
      </c>
      <c r="O341">
        <v>2</v>
      </c>
      <c r="P341">
        <v>1</v>
      </c>
      <c r="Q341">
        <v>4</v>
      </c>
      <c r="R341" t="s">
        <v>20</v>
      </c>
    </row>
    <row r="342" spans="1:18" x14ac:dyDescent="0.25">
      <c r="A342" t="s">
        <v>17</v>
      </c>
      <c r="B342">
        <v>259</v>
      </c>
      <c r="C342">
        <v>19</v>
      </c>
      <c r="D342">
        <v>301</v>
      </c>
      <c r="E342">
        <v>16</v>
      </c>
      <c r="F342" t="s">
        <v>359</v>
      </c>
      <c r="G342" t="s">
        <v>23</v>
      </c>
      <c r="H342">
        <v>2012</v>
      </c>
      <c r="I342">
        <v>3</v>
      </c>
      <c r="J342">
        <v>16</v>
      </c>
      <c r="K342">
        <v>1</v>
      </c>
      <c r="L342">
        <v>4</v>
      </c>
      <c r="M342">
        <v>2012</v>
      </c>
      <c r="N342">
        <v>3</v>
      </c>
      <c r="O342">
        <v>9</v>
      </c>
      <c r="P342">
        <v>1</v>
      </c>
      <c r="Q342">
        <v>4</v>
      </c>
      <c r="R342" t="s">
        <v>20</v>
      </c>
    </row>
    <row r="343" spans="1:18" hidden="1" x14ac:dyDescent="0.25">
      <c r="A343" t="s">
        <v>358</v>
      </c>
      <c r="B343">
        <v>259</v>
      </c>
      <c r="C343">
        <v>19</v>
      </c>
      <c r="D343">
        <v>275</v>
      </c>
      <c r="E343">
        <v>20</v>
      </c>
      <c r="F343" t="s">
        <v>359</v>
      </c>
      <c r="G343" t="s">
        <v>22</v>
      </c>
      <c r="H343">
        <v>2012</v>
      </c>
      <c r="I343">
        <v>3</v>
      </c>
      <c r="J343">
        <v>16</v>
      </c>
      <c r="K343">
        <v>1</v>
      </c>
      <c r="L343">
        <v>4</v>
      </c>
      <c r="M343" t="s">
        <v>20</v>
      </c>
    </row>
    <row r="344" spans="1:18" x14ac:dyDescent="0.25">
      <c r="A344" t="s">
        <v>17</v>
      </c>
      <c r="B344">
        <v>264</v>
      </c>
      <c r="C344">
        <v>30</v>
      </c>
      <c r="D344">
        <v>255</v>
      </c>
      <c r="E344">
        <v>25</v>
      </c>
      <c r="F344" t="s">
        <v>360</v>
      </c>
      <c r="G344" t="s">
        <v>26</v>
      </c>
      <c r="H344">
        <v>2012</v>
      </c>
      <c r="I344">
        <v>3</v>
      </c>
      <c r="J344">
        <v>16</v>
      </c>
      <c r="K344">
        <v>2</v>
      </c>
      <c r="L344">
        <v>4</v>
      </c>
      <c r="M344">
        <v>2012</v>
      </c>
      <c r="N344">
        <v>3</v>
      </c>
      <c r="O344">
        <v>2</v>
      </c>
      <c r="P344">
        <v>2</v>
      </c>
      <c r="Q344">
        <v>4</v>
      </c>
      <c r="R344" t="s">
        <v>20</v>
      </c>
    </row>
    <row r="345" spans="1:18" x14ac:dyDescent="0.25">
      <c r="A345" t="s">
        <v>17</v>
      </c>
      <c r="B345">
        <v>264</v>
      </c>
      <c r="C345">
        <v>30</v>
      </c>
      <c r="D345">
        <v>292</v>
      </c>
      <c r="E345">
        <v>28</v>
      </c>
      <c r="F345" t="s">
        <v>360</v>
      </c>
      <c r="G345" t="s">
        <v>25</v>
      </c>
      <c r="H345">
        <v>2012</v>
      </c>
      <c r="I345">
        <v>3</v>
      </c>
      <c r="J345">
        <v>16</v>
      </c>
      <c r="K345">
        <v>2</v>
      </c>
      <c r="L345">
        <v>4</v>
      </c>
      <c r="M345">
        <v>2012</v>
      </c>
      <c r="N345">
        <v>3</v>
      </c>
      <c r="O345">
        <v>9</v>
      </c>
      <c r="P345">
        <v>2</v>
      </c>
      <c r="Q345">
        <v>4</v>
      </c>
      <c r="R345" t="s">
        <v>20</v>
      </c>
    </row>
    <row r="346" spans="1:18" hidden="1" x14ac:dyDescent="0.25">
      <c r="A346" t="s">
        <v>358</v>
      </c>
      <c r="B346">
        <v>264</v>
      </c>
      <c r="C346">
        <v>30</v>
      </c>
      <c r="D346">
        <v>273.5</v>
      </c>
      <c r="E346">
        <v>26.5</v>
      </c>
      <c r="F346" t="s">
        <v>360</v>
      </c>
      <c r="G346" t="s">
        <v>22</v>
      </c>
      <c r="H346">
        <v>2012</v>
      </c>
      <c r="I346">
        <v>3</v>
      </c>
      <c r="J346">
        <v>16</v>
      </c>
      <c r="K346">
        <v>2</v>
      </c>
      <c r="L346">
        <v>4</v>
      </c>
      <c r="M346" t="s">
        <v>20</v>
      </c>
    </row>
    <row r="347" spans="1:18" x14ac:dyDescent="0.25">
      <c r="A347" t="s">
        <v>17</v>
      </c>
      <c r="B347">
        <v>277</v>
      </c>
      <c r="C347">
        <v>19</v>
      </c>
      <c r="D347">
        <v>243</v>
      </c>
      <c r="E347">
        <v>19</v>
      </c>
      <c r="F347" t="s">
        <v>361</v>
      </c>
      <c r="G347" t="s">
        <v>28</v>
      </c>
      <c r="H347">
        <v>2012</v>
      </c>
      <c r="I347">
        <v>3</v>
      </c>
      <c r="J347">
        <v>16</v>
      </c>
      <c r="K347">
        <v>3</v>
      </c>
      <c r="L347">
        <v>4</v>
      </c>
      <c r="M347">
        <v>2012</v>
      </c>
      <c r="N347">
        <v>3</v>
      </c>
      <c r="O347">
        <v>2</v>
      </c>
      <c r="P347">
        <v>3</v>
      </c>
      <c r="Q347">
        <v>4</v>
      </c>
      <c r="R347" t="s">
        <v>20</v>
      </c>
    </row>
    <row r="348" spans="1:18" x14ac:dyDescent="0.25">
      <c r="A348" t="s">
        <v>17</v>
      </c>
      <c r="B348">
        <v>277</v>
      </c>
      <c r="C348">
        <v>19</v>
      </c>
      <c r="D348">
        <v>297</v>
      </c>
      <c r="E348">
        <v>23</v>
      </c>
      <c r="F348" t="s">
        <v>361</v>
      </c>
      <c r="G348" t="s">
        <v>27</v>
      </c>
      <c r="H348">
        <v>2012</v>
      </c>
      <c r="I348">
        <v>3</v>
      </c>
      <c r="J348">
        <v>16</v>
      </c>
      <c r="K348">
        <v>3</v>
      </c>
      <c r="L348">
        <v>4</v>
      </c>
      <c r="M348">
        <v>2012</v>
      </c>
      <c r="N348">
        <v>3</v>
      </c>
      <c r="O348">
        <v>9</v>
      </c>
      <c r="P348">
        <v>3</v>
      </c>
      <c r="Q348">
        <v>4</v>
      </c>
      <c r="R348" t="s">
        <v>20</v>
      </c>
    </row>
    <row r="349" spans="1:18" hidden="1" x14ac:dyDescent="0.25">
      <c r="A349" t="s">
        <v>358</v>
      </c>
      <c r="B349">
        <v>277</v>
      </c>
      <c r="C349">
        <v>19</v>
      </c>
      <c r="D349">
        <v>270</v>
      </c>
      <c r="E349">
        <v>21</v>
      </c>
      <c r="F349" t="s">
        <v>361</v>
      </c>
      <c r="G349" t="s">
        <v>22</v>
      </c>
      <c r="H349">
        <v>2012</v>
      </c>
      <c r="I349">
        <v>3</v>
      </c>
      <c r="J349">
        <v>16</v>
      </c>
      <c r="K349">
        <v>3</v>
      </c>
      <c r="L349">
        <v>4</v>
      </c>
      <c r="M349" t="s">
        <v>20</v>
      </c>
    </row>
    <row r="350" spans="1:18" x14ac:dyDescent="0.25">
      <c r="A350" t="s">
        <v>17</v>
      </c>
      <c r="B350">
        <v>289</v>
      </c>
      <c r="C350">
        <v>9</v>
      </c>
      <c r="D350">
        <v>239</v>
      </c>
      <c r="E350">
        <v>26</v>
      </c>
      <c r="F350" t="s">
        <v>362</v>
      </c>
      <c r="G350" t="s">
        <v>30</v>
      </c>
      <c r="H350">
        <v>2012</v>
      </c>
      <c r="I350">
        <v>3</v>
      </c>
      <c r="J350">
        <v>16</v>
      </c>
      <c r="K350">
        <v>4</v>
      </c>
      <c r="L350">
        <v>4</v>
      </c>
      <c r="M350">
        <v>2012</v>
      </c>
      <c r="N350">
        <v>3</v>
      </c>
      <c r="O350">
        <v>2</v>
      </c>
      <c r="P350">
        <v>4</v>
      </c>
      <c r="Q350">
        <v>4</v>
      </c>
      <c r="R350" t="s">
        <v>20</v>
      </c>
    </row>
    <row r="351" spans="1:18" x14ac:dyDescent="0.25">
      <c r="A351" t="s">
        <v>17</v>
      </c>
      <c r="B351">
        <v>289</v>
      </c>
      <c r="C351">
        <v>9</v>
      </c>
      <c r="D351">
        <v>293</v>
      </c>
      <c r="E351">
        <v>28</v>
      </c>
      <c r="F351" t="s">
        <v>362</v>
      </c>
      <c r="G351" t="s">
        <v>29</v>
      </c>
      <c r="H351">
        <v>2012</v>
      </c>
      <c r="I351">
        <v>3</v>
      </c>
      <c r="J351">
        <v>16</v>
      </c>
      <c r="K351">
        <v>4</v>
      </c>
      <c r="L351">
        <v>4</v>
      </c>
      <c r="M351">
        <v>2012</v>
      </c>
      <c r="N351">
        <v>3</v>
      </c>
      <c r="O351">
        <v>9</v>
      </c>
      <c r="P351">
        <v>4</v>
      </c>
      <c r="Q351">
        <v>4</v>
      </c>
      <c r="R351" t="s">
        <v>20</v>
      </c>
    </row>
    <row r="352" spans="1:18" hidden="1" x14ac:dyDescent="0.25">
      <c r="A352" t="s">
        <v>358</v>
      </c>
      <c r="B352">
        <v>289</v>
      </c>
      <c r="C352">
        <v>9</v>
      </c>
      <c r="D352">
        <v>266</v>
      </c>
      <c r="E352">
        <v>27</v>
      </c>
      <c r="F352" t="s">
        <v>362</v>
      </c>
      <c r="G352" t="s">
        <v>22</v>
      </c>
      <c r="H352">
        <v>2012</v>
      </c>
      <c r="I352">
        <v>3</v>
      </c>
      <c r="J352">
        <v>16</v>
      </c>
      <c r="K352">
        <v>4</v>
      </c>
      <c r="L352">
        <v>4</v>
      </c>
      <c r="M352" t="s">
        <v>20</v>
      </c>
    </row>
    <row r="353" spans="1:18" x14ac:dyDescent="0.25">
      <c r="A353" t="s">
        <v>17</v>
      </c>
      <c r="B353">
        <v>285</v>
      </c>
      <c r="C353">
        <v>8</v>
      </c>
      <c r="D353">
        <v>251</v>
      </c>
      <c r="E353">
        <v>16</v>
      </c>
      <c r="F353" t="s">
        <v>363</v>
      </c>
      <c r="G353" t="s">
        <v>32</v>
      </c>
      <c r="H353">
        <v>2012</v>
      </c>
      <c r="I353">
        <v>3</v>
      </c>
      <c r="J353">
        <v>16</v>
      </c>
      <c r="K353">
        <v>5</v>
      </c>
      <c r="L353">
        <v>4</v>
      </c>
      <c r="M353">
        <v>2012</v>
      </c>
      <c r="N353">
        <v>3</v>
      </c>
      <c r="O353">
        <v>2</v>
      </c>
      <c r="P353">
        <v>5</v>
      </c>
      <c r="Q353">
        <v>4</v>
      </c>
      <c r="R353" t="s">
        <v>20</v>
      </c>
    </row>
    <row r="354" spans="1:18" x14ac:dyDescent="0.25">
      <c r="A354" t="s">
        <v>17</v>
      </c>
      <c r="B354">
        <v>285</v>
      </c>
      <c r="C354">
        <v>8</v>
      </c>
      <c r="D354">
        <v>300</v>
      </c>
      <c r="E354">
        <v>12</v>
      </c>
      <c r="F354" t="s">
        <v>363</v>
      </c>
      <c r="G354" t="s">
        <v>31</v>
      </c>
      <c r="H354">
        <v>2012</v>
      </c>
      <c r="I354">
        <v>3</v>
      </c>
      <c r="J354">
        <v>16</v>
      </c>
      <c r="K354">
        <v>5</v>
      </c>
      <c r="L354">
        <v>4</v>
      </c>
      <c r="M354">
        <v>2012</v>
      </c>
      <c r="N354">
        <v>3</v>
      </c>
      <c r="O354">
        <v>9</v>
      </c>
      <c r="P354">
        <v>5</v>
      </c>
      <c r="Q354">
        <v>4</v>
      </c>
      <c r="R354" t="s">
        <v>20</v>
      </c>
    </row>
    <row r="355" spans="1:18" hidden="1" x14ac:dyDescent="0.25">
      <c r="A355" t="s">
        <v>358</v>
      </c>
      <c r="B355">
        <v>285</v>
      </c>
      <c r="C355">
        <v>8</v>
      </c>
      <c r="D355">
        <v>275.5</v>
      </c>
      <c r="E355">
        <v>14</v>
      </c>
      <c r="F355" t="s">
        <v>363</v>
      </c>
      <c r="G355" t="s">
        <v>22</v>
      </c>
      <c r="H355">
        <v>2012</v>
      </c>
      <c r="I355">
        <v>3</v>
      </c>
      <c r="J355">
        <v>16</v>
      </c>
      <c r="K355">
        <v>5</v>
      </c>
      <c r="L355">
        <v>4</v>
      </c>
      <c r="M355" t="s">
        <v>20</v>
      </c>
    </row>
    <row r="356" spans="1:18" x14ac:dyDescent="0.25">
      <c r="A356" t="s">
        <v>17</v>
      </c>
      <c r="B356">
        <v>290</v>
      </c>
      <c r="C356">
        <v>2</v>
      </c>
      <c r="D356">
        <v>259</v>
      </c>
      <c r="E356">
        <v>17</v>
      </c>
      <c r="F356" t="s">
        <v>364</v>
      </c>
      <c r="G356" t="s">
        <v>34</v>
      </c>
      <c r="H356">
        <v>2012</v>
      </c>
      <c r="I356">
        <v>3</v>
      </c>
      <c r="J356">
        <v>16</v>
      </c>
      <c r="K356">
        <v>6</v>
      </c>
      <c r="L356">
        <v>4</v>
      </c>
      <c r="M356">
        <v>2012</v>
      </c>
      <c r="N356">
        <v>3</v>
      </c>
      <c r="O356">
        <v>2</v>
      </c>
      <c r="P356">
        <v>6</v>
      </c>
      <c r="Q356">
        <v>4</v>
      </c>
      <c r="R356" t="s">
        <v>20</v>
      </c>
    </row>
    <row r="357" spans="1:18" x14ac:dyDescent="0.25">
      <c r="A357" t="s">
        <v>17</v>
      </c>
      <c r="B357">
        <v>290</v>
      </c>
      <c r="C357">
        <v>2</v>
      </c>
      <c r="D357">
        <v>304</v>
      </c>
      <c r="E357">
        <v>10</v>
      </c>
      <c r="F357" t="s">
        <v>364</v>
      </c>
      <c r="G357" t="s">
        <v>33</v>
      </c>
      <c r="H357">
        <v>2012</v>
      </c>
      <c r="I357">
        <v>3</v>
      </c>
      <c r="J357">
        <v>16</v>
      </c>
      <c r="K357">
        <v>6</v>
      </c>
      <c r="L357">
        <v>4</v>
      </c>
      <c r="M357">
        <v>2012</v>
      </c>
      <c r="N357">
        <v>3</v>
      </c>
      <c r="O357">
        <v>9</v>
      </c>
      <c r="P357">
        <v>6</v>
      </c>
      <c r="Q357">
        <v>4</v>
      </c>
      <c r="R357" t="s">
        <v>20</v>
      </c>
    </row>
    <row r="358" spans="1:18" hidden="1" x14ac:dyDescent="0.25">
      <c r="A358" t="s">
        <v>358</v>
      </c>
      <c r="B358">
        <v>290</v>
      </c>
      <c r="C358">
        <v>2</v>
      </c>
      <c r="D358">
        <v>281.5</v>
      </c>
      <c r="E358">
        <v>13.5</v>
      </c>
      <c r="F358" t="s">
        <v>364</v>
      </c>
      <c r="G358" t="s">
        <v>22</v>
      </c>
      <c r="H358">
        <v>2012</v>
      </c>
      <c r="I358">
        <v>3</v>
      </c>
      <c r="J358">
        <v>16</v>
      </c>
      <c r="K358">
        <v>6</v>
      </c>
      <c r="L358">
        <v>4</v>
      </c>
      <c r="M358" t="s">
        <v>20</v>
      </c>
    </row>
    <row r="359" spans="1:18" x14ac:dyDescent="0.25">
      <c r="A359" t="s">
        <v>17</v>
      </c>
      <c r="B359">
        <v>288</v>
      </c>
      <c r="C359">
        <v>0</v>
      </c>
      <c r="D359">
        <v>274</v>
      </c>
      <c r="E359">
        <v>5</v>
      </c>
      <c r="F359" t="s">
        <v>365</v>
      </c>
      <c r="G359" t="s">
        <v>36</v>
      </c>
      <c r="H359">
        <v>2012</v>
      </c>
      <c r="I359">
        <v>3</v>
      </c>
      <c r="J359">
        <v>16</v>
      </c>
      <c r="K359">
        <v>7</v>
      </c>
      <c r="L359">
        <v>4</v>
      </c>
      <c r="M359">
        <v>2012</v>
      </c>
      <c r="N359">
        <v>3</v>
      </c>
      <c r="O359">
        <v>2</v>
      </c>
      <c r="P359">
        <v>7</v>
      </c>
      <c r="Q359">
        <v>4</v>
      </c>
      <c r="R359" t="s">
        <v>20</v>
      </c>
    </row>
    <row r="360" spans="1:18" x14ac:dyDescent="0.25">
      <c r="A360" t="s">
        <v>17</v>
      </c>
      <c r="B360">
        <v>288</v>
      </c>
      <c r="C360">
        <v>0</v>
      </c>
      <c r="D360">
        <v>309</v>
      </c>
      <c r="E360">
        <v>3</v>
      </c>
      <c r="F360" t="s">
        <v>365</v>
      </c>
      <c r="G360" t="s">
        <v>35</v>
      </c>
      <c r="H360">
        <v>2012</v>
      </c>
      <c r="I360">
        <v>3</v>
      </c>
      <c r="J360">
        <v>16</v>
      </c>
      <c r="K360">
        <v>7</v>
      </c>
      <c r="L360">
        <v>4</v>
      </c>
      <c r="M360">
        <v>2012</v>
      </c>
      <c r="N360">
        <v>3</v>
      </c>
      <c r="O360">
        <v>9</v>
      </c>
      <c r="P360">
        <v>7</v>
      </c>
      <c r="Q360">
        <v>4</v>
      </c>
      <c r="R360" t="s">
        <v>20</v>
      </c>
    </row>
    <row r="361" spans="1:18" hidden="1" x14ac:dyDescent="0.25">
      <c r="A361" t="s">
        <v>358</v>
      </c>
      <c r="B361">
        <v>288</v>
      </c>
      <c r="C361">
        <v>0</v>
      </c>
      <c r="D361">
        <v>291.5</v>
      </c>
      <c r="E361">
        <v>4</v>
      </c>
      <c r="F361" t="s">
        <v>365</v>
      </c>
      <c r="G361" t="s">
        <v>22</v>
      </c>
      <c r="H361">
        <v>2012</v>
      </c>
      <c r="I361">
        <v>3</v>
      </c>
      <c r="J361">
        <v>16</v>
      </c>
      <c r="K361">
        <v>7</v>
      </c>
      <c r="L361">
        <v>4</v>
      </c>
      <c r="M361" t="s">
        <v>20</v>
      </c>
    </row>
    <row r="362" spans="1:18" x14ac:dyDescent="0.25">
      <c r="A362" t="s">
        <v>17</v>
      </c>
      <c r="B362">
        <v>288</v>
      </c>
      <c r="C362">
        <v>1</v>
      </c>
      <c r="D362">
        <v>277</v>
      </c>
      <c r="E362">
        <v>2</v>
      </c>
      <c r="F362" t="s">
        <v>366</v>
      </c>
      <c r="G362" t="s">
        <v>38</v>
      </c>
      <c r="H362">
        <v>2012</v>
      </c>
      <c r="I362">
        <v>3</v>
      </c>
      <c r="J362">
        <v>16</v>
      </c>
      <c r="K362">
        <v>8</v>
      </c>
      <c r="L362">
        <v>4</v>
      </c>
      <c r="M362">
        <v>2012</v>
      </c>
      <c r="N362">
        <v>3</v>
      </c>
      <c r="O362">
        <v>2</v>
      </c>
      <c r="P362">
        <v>8</v>
      </c>
      <c r="Q362">
        <v>4</v>
      </c>
      <c r="R362" t="s">
        <v>20</v>
      </c>
    </row>
    <row r="363" spans="1:18" x14ac:dyDescent="0.25">
      <c r="A363" t="s">
        <v>17</v>
      </c>
      <c r="B363">
        <v>288</v>
      </c>
      <c r="C363">
        <v>1</v>
      </c>
      <c r="D363">
        <v>308</v>
      </c>
      <c r="E363">
        <v>2</v>
      </c>
      <c r="F363" t="s">
        <v>366</v>
      </c>
      <c r="G363" t="s">
        <v>37</v>
      </c>
      <c r="H363">
        <v>2012</v>
      </c>
      <c r="I363">
        <v>3</v>
      </c>
      <c r="J363">
        <v>16</v>
      </c>
      <c r="K363">
        <v>8</v>
      </c>
      <c r="L363">
        <v>4</v>
      </c>
      <c r="M363">
        <v>2012</v>
      </c>
      <c r="N363">
        <v>3</v>
      </c>
      <c r="O363">
        <v>9</v>
      </c>
      <c r="P363">
        <v>8</v>
      </c>
      <c r="Q363">
        <v>4</v>
      </c>
      <c r="R363" t="s">
        <v>20</v>
      </c>
    </row>
    <row r="364" spans="1:18" hidden="1" x14ac:dyDescent="0.25">
      <c r="A364" t="s">
        <v>358</v>
      </c>
      <c r="B364">
        <v>288</v>
      </c>
      <c r="C364">
        <v>1</v>
      </c>
      <c r="D364">
        <v>292.5</v>
      </c>
      <c r="E364">
        <v>2</v>
      </c>
      <c r="F364" t="s">
        <v>366</v>
      </c>
      <c r="G364" t="s">
        <v>22</v>
      </c>
      <c r="H364">
        <v>2012</v>
      </c>
      <c r="I364">
        <v>3</v>
      </c>
      <c r="J364">
        <v>16</v>
      </c>
      <c r="K364">
        <v>8</v>
      </c>
      <c r="L364">
        <v>4</v>
      </c>
      <c r="M364" t="s">
        <v>20</v>
      </c>
    </row>
    <row r="365" spans="1:18" x14ac:dyDescent="0.25">
      <c r="A365" t="s">
        <v>17</v>
      </c>
      <c r="B365">
        <v>284</v>
      </c>
      <c r="C365">
        <v>2</v>
      </c>
      <c r="D365">
        <v>278</v>
      </c>
      <c r="E365">
        <v>1</v>
      </c>
      <c r="F365" t="s">
        <v>367</v>
      </c>
      <c r="G365" t="s">
        <v>40</v>
      </c>
      <c r="H365">
        <v>2012</v>
      </c>
      <c r="I365">
        <v>3</v>
      </c>
      <c r="J365">
        <v>16</v>
      </c>
      <c r="K365">
        <v>9</v>
      </c>
      <c r="L365">
        <v>4</v>
      </c>
      <c r="M365">
        <v>2012</v>
      </c>
      <c r="N365">
        <v>3</v>
      </c>
      <c r="O365">
        <v>2</v>
      </c>
      <c r="P365">
        <v>9</v>
      </c>
      <c r="Q365">
        <v>4</v>
      </c>
      <c r="R365" t="s">
        <v>20</v>
      </c>
    </row>
    <row r="366" spans="1:18" x14ac:dyDescent="0.25">
      <c r="A366" t="s">
        <v>17</v>
      </c>
      <c r="B366">
        <v>284</v>
      </c>
      <c r="C366">
        <v>2</v>
      </c>
      <c r="D366">
        <v>309</v>
      </c>
      <c r="E366">
        <v>6</v>
      </c>
      <c r="F366" t="s">
        <v>367</v>
      </c>
      <c r="G366" t="s">
        <v>39</v>
      </c>
      <c r="H366">
        <v>2012</v>
      </c>
      <c r="I366">
        <v>3</v>
      </c>
      <c r="J366">
        <v>16</v>
      </c>
      <c r="K366">
        <v>9</v>
      </c>
      <c r="L366">
        <v>4</v>
      </c>
      <c r="M366">
        <v>2012</v>
      </c>
      <c r="N366">
        <v>3</v>
      </c>
      <c r="O366">
        <v>9</v>
      </c>
      <c r="P366">
        <v>9</v>
      </c>
      <c r="Q366">
        <v>4</v>
      </c>
      <c r="R366" t="s">
        <v>20</v>
      </c>
    </row>
    <row r="367" spans="1:18" hidden="1" x14ac:dyDescent="0.25">
      <c r="A367" t="s">
        <v>358</v>
      </c>
      <c r="B367">
        <v>284</v>
      </c>
      <c r="C367">
        <v>2</v>
      </c>
      <c r="D367">
        <v>293.5</v>
      </c>
      <c r="E367">
        <v>3.5</v>
      </c>
      <c r="F367" t="s">
        <v>367</v>
      </c>
      <c r="G367" t="s">
        <v>22</v>
      </c>
      <c r="H367">
        <v>2012</v>
      </c>
      <c r="I367">
        <v>3</v>
      </c>
      <c r="J367">
        <v>16</v>
      </c>
      <c r="K367">
        <v>9</v>
      </c>
      <c r="L367">
        <v>4</v>
      </c>
      <c r="M367" t="s">
        <v>20</v>
      </c>
    </row>
    <row r="368" spans="1:18" x14ac:dyDescent="0.25">
      <c r="A368" t="s">
        <v>17</v>
      </c>
      <c r="B368">
        <v>281</v>
      </c>
      <c r="C368">
        <v>6</v>
      </c>
      <c r="D368">
        <v>277</v>
      </c>
      <c r="E368">
        <v>4</v>
      </c>
      <c r="F368" t="s">
        <v>368</v>
      </c>
      <c r="G368" t="s">
        <v>42</v>
      </c>
      <c r="H368">
        <v>2012</v>
      </c>
      <c r="I368">
        <v>3</v>
      </c>
      <c r="J368">
        <v>16</v>
      </c>
      <c r="K368">
        <v>10</v>
      </c>
      <c r="L368">
        <v>4</v>
      </c>
      <c r="M368">
        <v>2012</v>
      </c>
      <c r="N368">
        <v>3</v>
      </c>
      <c r="O368">
        <v>2</v>
      </c>
      <c r="P368">
        <v>10</v>
      </c>
      <c r="Q368">
        <v>4</v>
      </c>
      <c r="R368" t="s">
        <v>20</v>
      </c>
    </row>
    <row r="369" spans="1:18" x14ac:dyDescent="0.25">
      <c r="A369" t="s">
        <v>17</v>
      </c>
      <c r="B369">
        <v>281</v>
      </c>
      <c r="C369">
        <v>6</v>
      </c>
      <c r="D369">
        <v>313</v>
      </c>
      <c r="E369">
        <v>6</v>
      </c>
      <c r="F369" t="s">
        <v>368</v>
      </c>
      <c r="G369" t="s">
        <v>41</v>
      </c>
      <c r="H369">
        <v>2012</v>
      </c>
      <c r="I369">
        <v>3</v>
      </c>
      <c r="J369">
        <v>16</v>
      </c>
      <c r="K369">
        <v>10</v>
      </c>
      <c r="L369">
        <v>4</v>
      </c>
      <c r="M369">
        <v>2012</v>
      </c>
      <c r="N369">
        <v>3</v>
      </c>
      <c r="O369">
        <v>9</v>
      </c>
      <c r="P369">
        <v>10</v>
      </c>
      <c r="Q369">
        <v>4</v>
      </c>
      <c r="R369" t="s">
        <v>20</v>
      </c>
    </row>
    <row r="370" spans="1:18" hidden="1" x14ac:dyDescent="0.25">
      <c r="A370" t="s">
        <v>358</v>
      </c>
      <c r="B370">
        <v>281</v>
      </c>
      <c r="C370">
        <v>6</v>
      </c>
      <c r="D370">
        <v>295</v>
      </c>
      <c r="E370">
        <v>5</v>
      </c>
      <c r="F370" t="s">
        <v>368</v>
      </c>
      <c r="G370" t="s">
        <v>22</v>
      </c>
      <c r="H370">
        <v>2012</v>
      </c>
      <c r="I370">
        <v>3</v>
      </c>
      <c r="J370">
        <v>16</v>
      </c>
      <c r="K370">
        <v>10</v>
      </c>
      <c r="L370">
        <v>4</v>
      </c>
      <c r="M370" t="s">
        <v>20</v>
      </c>
    </row>
    <row r="371" spans="1:18" x14ac:dyDescent="0.25">
      <c r="A371" t="s">
        <v>17</v>
      </c>
      <c r="B371">
        <v>279</v>
      </c>
      <c r="C371">
        <v>8</v>
      </c>
      <c r="D371">
        <v>275</v>
      </c>
      <c r="E371">
        <v>8</v>
      </c>
      <c r="F371" t="s">
        <v>369</v>
      </c>
      <c r="G371" t="s">
        <v>44</v>
      </c>
      <c r="H371">
        <v>2012</v>
      </c>
      <c r="I371">
        <v>3</v>
      </c>
      <c r="J371">
        <v>16</v>
      </c>
      <c r="K371">
        <v>11</v>
      </c>
      <c r="L371">
        <v>4</v>
      </c>
      <c r="M371">
        <v>2012</v>
      </c>
      <c r="N371">
        <v>3</v>
      </c>
      <c r="O371">
        <v>2</v>
      </c>
      <c r="P371">
        <v>11</v>
      </c>
      <c r="Q371">
        <v>4</v>
      </c>
      <c r="R371" t="s">
        <v>20</v>
      </c>
    </row>
    <row r="372" spans="1:18" x14ac:dyDescent="0.25">
      <c r="A372" t="s">
        <v>17</v>
      </c>
      <c r="B372">
        <v>279</v>
      </c>
      <c r="C372">
        <v>8</v>
      </c>
      <c r="D372">
        <v>315</v>
      </c>
      <c r="E372">
        <v>5</v>
      </c>
      <c r="F372" t="s">
        <v>369</v>
      </c>
      <c r="G372" t="s">
        <v>43</v>
      </c>
      <c r="H372">
        <v>2012</v>
      </c>
      <c r="I372">
        <v>3</v>
      </c>
      <c r="J372">
        <v>16</v>
      </c>
      <c r="K372">
        <v>11</v>
      </c>
      <c r="L372">
        <v>4</v>
      </c>
      <c r="M372">
        <v>2012</v>
      </c>
      <c r="N372">
        <v>3</v>
      </c>
      <c r="O372">
        <v>9</v>
      </c>
      <c r="P372">
        <v>11</v>
      </c>
      <c r="Q372">
        <v>4</v>
      </c>
      <c r="R372" t="s">
        <v>20</v>
      </c>
    </row>
    <row r="373" spans="1:18" hidden="1" x14ac:dyDescent="0.25">
      <c r="A373" t="s">
        <v>358</v>
      </c>
      <c r="B373">
        <v>279</v>
      </c>
      <c r="C373">
        <v>8</v>
      </c>
      <c r="D373">
        <v>295</v>
      </c>
      <c r="E373">
        <v>6.5</v>
      </c>
      <c r="F373" t="s">
        <v>369</v>
      </c>
      <c r="G373" t="s">
        <v>22</v>
      </c>
      <c r="H373">
        <v>2012</v>
      </c>
      <c r="I373">
        <v>3</v>
      </c>
      <c r="J373">
        <v>16</v>
      </c>
      <c r="K373">
        <v>11</v>
      </c>
      <c r="L373">
        <v>4</v>
      </c>
      <c r="M373" t="s">
        <v>20</v>
      </c>
    </row>
    <row r="374" spans="1:18" x14ac:dyDescent="0.25">
      <c r="A374" t="s">
        <v>17</v>
      </c>
      <c r="B374">
        <v>280</v>
      </c>
      <c r="C374">
        <v>14</v>
      </c>
      <c r="D374">
        <v>276</v>
      </c>
      <c r="E374">
        <v>8</v>
      </c>
      <c r="F374" t="s">
        <v>370</v>
      </c>
      <c r="G374" t="s">
        <v>46</v>
      </c>
      <c r="H374">
        <v>2012</v>
      </c>
      <c r="I374">
        <v>3</v>
      </c>
      <c r="J374">
        <v>16</v>
      </c>
      <c r="K374">
        <v>12</v>
      </c>
      <c r="L374">
        <v>4</v>
      </c>
      <c r="M374">
        <v>2012</v>
      </c>
      <c r="N374">
        <v>3</v>
      </c>
      <c r="O374">
        <v>2</v>
      </c>
      <c r="P374">
        <v>12</v>
      </c>
      <c r="Q374">
        <v>4</v>
      </c>
      <c r="R374" t="s">
        <v>20</v>
      </c>
    </row>
    <row r="375" spans="1:18" x14ac:dyDescent="0.25">
      <c r="A375" t="s">
        <v>17</v>
      </c>
      <c r="B375">
        <v>280</v>
      </c>
      <c r="C375">
        <v>14</v>
      </c>
      <c r="D375">
        <v>311</v>
      </c>
      <c r="E375">
        <v>5</v>
      </c>
      <c r="F375" t="s">
        <v>370</v>
      </c>
      <c r="G375" t="s">
        <v>45</v>
      </c>
      <c r="H375">
        <v>2012</v>
      </c>
      <c r="I375">
        <v>3</v>
      </c>
      <c r="J375">
        <v>16</v>
      </c>
      <c r="K375">
        <v>12</v>
      </c>
      <c r="L375">
        <v>4</v>
      </c>
      <c r="M375">
        <v>2012</v>
      </c>
      <c r="N375">
        <v>3</v>
      </c>
      <c r="O375">
        <v>9</v>
      </c>
      <c r="P375">
        <v>12</v>
      </c>
      <c r="Q375">
        <v>4</v>
      </c>
      <c r="R375" t="s">
        <v>20</v>
      </c>
    </row>
    <row r="376" spans="1:18" hidden="1" x14ac:dyDescent="0.25">
      <c r="A376" t="s">
        <v>358</v>
      </c>
      <c r="B376">
        <v>280</v>
      </c>
      <c r="C376">
        <v>14</v>
      </c>
      <c r="D376">
        <v>293.5</v>
      </c>
      <c r="E376">
        <v>6.5</v>
      </c>
      <c r="F376" t="s">
        <v>370</v>
      </c>
      <c r="G376" t="s">
        <v>22</v>
      </c>
      <c r="H376">
        <v>2012</v>
      </c>
      <c r="I376">
        <v>3</v>
      </c>
      <c r="J376">
        <v>16</v>
      </c>
      <c r="K376">
        <v>12</v>
      </c>
      <c r="L376">
        <v>4</v>
      </c>
      <c r="M376" t="s">
        <v>20</v>
      </c>
    </row>
    <row r="377" spans="1:18" x14ac:dyDescent="0.25">
      <c r="A377" t="s">
        <v>17</v>
      </c>
      <c r="B377">
        <v>278</v>
      </c>
      <c r="C377">
        <v>1</v>
      </c>
      <c r="D377">
        <v>277</v>
      </c>
      <c r="E377">
        <v>16</v>
      </c>
      <c r="F377" t="s">
        <v>371</v>
      </c>
      <c r="G377" t="s">
        <v>48</v>
      </c>
      <c r="H377">
        <v>2012</v>
      </c>
      <c r="I377">
        <v>3</v>
      </c>
      <c r="J377">
        <v>16</v>
      </c>
      <c r="K377">
        <v>13</v>
      </c>
      <c r="L377">
        <v>4</v>
      </c>
      <c r="M377">
        <v>2012</v>
      </c>
      <c r="N377">
        <v>3</v>
      </c>
      <c r="O377">
        <v>2</v>
      </c>
      <c r="P377">
        <v>13</v>
      </c>
      <c r="Q377">
        <v>4</v>
      </c>
      <c r="R377" t="s">
        <v>20</v>
      </c>
    </row>
    <row r="378" spans="1:18" x14ac:dyDescent="0.25">
      <c r="A378" t="s">
        <v>17</v>
      </c>
      <c r="B378">
        <v>278</v>
      </c>
      <c r="C378">
        <v>1</v>
      </c>
      <c r="D378">
        <v>309</v>
      </c>
      <c r="E378">
        <v>8</v>
      </c>
      <c r="F378" t="s">
        <v>371</v>
      </c>
      <c r="G378" t="s">
        <v>47</v>
      </c>
      <c r="H378">
        <v>2012</v>
      </c>
      <c r="I378">
        <v>3</v>
      </c>
      <c r="J378">
        <v>16</v>
      </c>
      <c r="K378">
        <v>13</v>
      </c>
      <c r="L378">
        <v>4</v>
      </c>
      <c r="M378">
        <v>2012</v>
      </c>
      <c r="N378">
        <v>3</v>
      </c>
      <c r="O378">
        <v>9</v>
      </c>
      <c r="P378">
        <v>13</v>
      </c>
      <c r="Q378">
        <v>4</v>
      </c>
      <c r="R378" t="s">
        <v>20</v>
      </c>
    </row>
    <row r="379" spans="1:18" hidden="1" x14ac:dyDescent="0.25">
      <c r="A379" t="s">
        <v>358</v>
      </c>
      <c r="B379">
        <v>278</v>
      </c>
      <c r="C379">
        <v>1</v>
      </c>
      <c r="D379">
        <v>293</v>
      </c>
      <c r="E379">
        <v>12</v>
      </c>
      <c r="F379" t="s">
        <v>371</v>
      </c>
      <c r="G379" t="s">
        <v>22</v>
      </c>
      <c r="H379">
        <v>2012</v>
      </c>
      <c r="I379">
        <v>3</v>
      </c>
      <c r="J379">
        <v>16</v>
      </c>
      <c r="K379">
        <v>13</v>
      </c>
      <c r="L379">
        <v>4</v>
      </c>
      <c r="M379" t="s">
        <v>20</v>
      </c>
    </row>
    <row r="380" spans="1:18" x14ac:dyDescent="0.25">
      <c r="A380" t="s">
        <v>17</v>
      </c>
      <c r="B380">
        <v>276</v>
      </c>
      <c r="C380">
        <v>12</v>
      </c>
      <c r="D380">
        <v>285</v>
      </c>
      <c r="E380">
        <v>11</v>
      </c>
      <c r="F380" t="s">
        <v>372</v>
      </c>
      <c r="G380" t="s">
        <v>50</v>
      </c>
      <c r="H380">
        <v>2012</v>
      </c>
      <c r="I380">
        <v>3</v>
      </c>
      <c r="J380">
        <v>16</v>
      </c>
      <c r="K380">
        <v>14</v>
      </c>
      <c r="L380">
        <v>4</v>
      </c>
      <c r="M380">
        <v>2012</v>
      </c>
      <c r="N380">
        <v>3</v>
      </c>
      <c r="O380">
        <v>2</v>
      </c>
      <c r="P380">
        <v>14</v>
      </c>
      <c r="Q380">
        <v>4</v>
      </c>
      <c r="R380" t="s">
        <v>20</v>
      </c>
    </row>
    <row r="381" spans="1:18" x14ac:dyDescent="0.25">
      <c r="A381" t="s">
        <v>17</v>
      </c>
      <c r="B381">
        <v>276</v>
      </c>
      <c r="C381">
        <v>12</v>
      </c>
      <c r="D381">
        <v>304</v>
      </c>
      <c r="E381">
        <v>13</v>
      </c>
      <c r="F381" t="s">
        <v>372</v>
      </c>
      <c r="G381" t="s">
        <v>49</v>
      </c>
      <c r="H381">
        <v>2012</v>
      </c>
      <c r="I381">
        <v>3</v>
      </c>
      <c r="J381">
        <v>16</v>
      </c>
      <c r="K381">
        <v>14</v>
      </c>
      <c r="L381">
        <v>4</v>
      </c>
      <c r="M381">
        <v>2012</v>
      </c>
      <c r="N381">
        <v>3</v>
      </c>
      <c r="O381">
        <v>9</v>
      </c>
      <c r="P381">
        <v>14</v>
      </c>
      <c r="Q381">
        <v>4</v>
      </c>
      <c r="R381" t="s">
        <v>20</v>
      </c>
    </row>
    <row r="382" spans="1:18" hidden="1" x14ac:dyDescent="0.25">
      <c r="A382" t="s">
        <v>358</v>
      </c>
      <c r="B382">
        <v>276</v>
      </c>
      <c r="C382">
        <v>12</v>
      </c>
      <c r="D382">
        <v>294.5</v>
      </c>
      <c r="E382">
        <v>12</v>
      </c>
      <c r="F382" t="s">
        <v>372</v>
      </c>
      <c r="G382" t="s">
        <v>22</v>
      </c>
      <c r="H382">
        <v>2012</v>
      </c>
      <c r="I382">
        <v>3</v>
      </c>
      <c r="J382">
        <v>16</v>
      </c>
      <c r="K382">
        <v>14</v>
      </c>
      <c r="L382">
        <v>4</v>
      </c>
      <c r="M382" t="s">
        <v>20</v>
      </c>
    </row>
    <row r="383" spans="1:18" x14ac:dyDescent="0.25">
      <c r="A383" t="s">
        <v>17</v>
      </c>
      <c r="B383">
        <v>272</v>
      </c>
      <c r="C383">
        <v>8</v>
      </c>
      <c r="D383">
        <v>289</v>
      </c>
      <c r="E383">
        <v>4</v>
      </c>
      <c r="F383" t="s">
        <v>373</v>
      </c>
      <c r="G383" t="s">
        <v>52</v>
      </c>
      <c r="H383">
        <v>2012</v>
      </c>
      <c r="I383">
        <v>3</v>
      </c>
      <c r="J383">
        <v>16</v>
      </c>
      <c r="K383">
        <v>15</v>
      </c>
      <c r="L383">
        <v>4</v>
      </c>
      <c r="M383">
        <v>2012</v>
      </c>
      <c r="N383">
        <v>3</v>
      </c>
      <c r="O383">
        <v>2</v>
      </c>
      <c r="P383">
        <v>15</v>
      </c>
      <c r="Q383">
        <v>4</v>
      </c>
      <c r="R383" t="s">
        <v>20</v>
      </c>
    </row>
    <row r="384" spans="1:18" x14ac:dyDescent="0.25">
      <c r="A384" t="s">
        <v>17</v>
      </c>
      <c r="B384">
        <v>272</v>
      </c>
      <c r="C384">
        <v>8</v>
      </c>
      <c r="D384">
        <v>310</v>
      </c>
      <c r="E384">
        <v>14</v>
      </c>
      <c r="F384" t="s">
        <v>373</v>
      </c>
      <c r="G384" t="s">
        <v>51</v>
      </c>
      <c r="H384">
        <v>2012</v>
      </c>
      <c r="I384">
        <v>3</v>
      </c>
      <c r="J384">
        <v>16</v>
      </c>
      <c r="K384">
        <v>15</v>
      </c>
      <c r="L384">
        <v>4</v>
      </c>
      <c r="M384">
        <v>2012</v>
      </c>
      <c r="N384">
        <v>3</v>
      </c>
      <c r="O384">
        <v>9</v>
      </c>
      <c r="P384">
        <v>15</v>
      </c>
      <c r="Q384">
        <v>4</v>
      </c>
      <c r="R384" t="s">
        <v>20</v>
      </c>
    </row>
    <row r="385" spans="1:18" hidden="1" x14ac:dyDescent="0.25">
      <c r="A385" t="s">
        <v>358</v>
      </c>
      <c r="B385">
        <v>272</v>
      </c>
      <c r="C385">
        <v>8</v>
      </c>
      <c r="D385">
        <v>299.5</v>
      </c>
      <c r="E385">
        <v>9</v>
      </c>
      <c r="F385" t="s">
        <v>373</v>
      </c>
      <c r="G385" t="s">
        <v>22</v>
      </c>
      <c r="H385">
        <v>2012</v>
      </c>
      <c r="I385">
        <v>3</v>
      </c>
      <c r="J385">
        <v>16</v>
      </c>
      <c r="K385">
        <v>15</v>
      </c>
      <c r="L385">
        <v>4</v>
      </c>
      <c r="M385" t="s">
        <v>20</v>
      </c>
    </row>
    <row r="386" spans="1:18" x14ac:dyDescent="0.25">
      <c r="A386" t="s">
        <v>17</v>
      </c>
      <c r="B386">
        <v>274</v>
      </c>
      <c r="C386">
        <v>11</v>
      </c>
      <c r="D386">
        <v>281</v>
      </c>
      <c r="E386">
        <v>6</v>
      </c>
      <c r="F386" t="s">
        <v>374</v>
      </c>
      <c r="G386" t="s">
        <v>54</v>
      </c>
      <c r="H386">
        <v>2012</v>
      </c>
      <c r="I386">
        <v>3</v>
      </c>
      <c r="J386">
        <v>16</v>
      </c>
      <c r="K386">
        <v>16</v>
      </c>
      <c r="L386">
        <v>4</v>
      </c>
      <c r="M386">
        <v>2012</v>
      </c>
      <c r="N386">
        <v>3</v>
      </c>
      <c r="O386">
        <v>2</v>
      </c>
      <c r="P386">
        <v>16</v>
      </c>
      <c r="Q386">
        <v>4</v>
      </c>
      <c r="R386" t="s">
        <v>20</v>
      </c>
    </row>
    <row r="387" spans="1:18" x14ac:dyDescent="0.25">
      <c r="A387" t="s">
        <v>17</v>
      </c>
      <c r="B387">
        <v>274</v>
      </c>
      <c r="C387">
        <v>11</v>
      </c>
      <c r="D387">
        <v>317</v>
      </c>
      <c r="E387">
        <v>4</v>
      </c>
      <c r="F387" t="s">
        <v>374</v>
      </c>
      <c r="G387" t="s">
        <v>53</v>
      </c>
      <c r="H387">
        <v>2012</v>
      </c>
      <c r="I387">
        <v>3</v>
      </c>
      <c r="J387">
        <v>16</v>
      </c>
      <c r="K387">
        <v>16</v>
      </c>
      <c r="L387">
        <v>4</v>
      </c>
      <c r="M387">
        <v>2012</v>
      </c>
      <c r="N387">
        <v>3</v>
      </c>
      <c r="O387">
        <v>9</v>
      </c>
      <c r="P387">
        <v>16</v>
      </c>
      <c r="Q387">
        <v>4</v>
      </c>
      <c r="R387" t="s">
        <v>20</v>
      </c>
    </row>
    <row r="388" spans="1:18" hidden="1" x14ac:dyDescent="0.25">
      <c r="A388" t="s">
        <v>358</v>
      </c>
      <c r="B388">
        <v>274</v>
      </c>
      <c r="C388">
        <v>11</v>
      </c>
      <c r="D388">
        <v>299</v>
      </c>
      <c r="E388">
        <v>5</v>
      </c>
      <c r="F388" t="s">
        <v>374</v>
      </c>
      <c r="G388" t="s">
        <v>22</v>
      </c>
      <c r="H388">
        <v>2012</v>
      </c>
      <c r="I388">
        <v>3</v>
      </c>
      <c r="J388">
        <v>16</v>
      </c>
      <c r="K388">
        <v>16</v>
      </c>
      <c r="L388">
        <v>4</v>
      </c>
      <c r="M388" t="s">
        <v>20</v>
      </c>
    </row>
    <row r="389" spans="1:18" x14ac:dyDescent="0.25">
      <c r="A389" t="s">
        <v>17</v>
      </c>
      <c r="B389">
        <v>273</v>
      </c>
      <c r="C389">
        <v>12</v>
      </c>
      <c r="D389">
        <v>282</v>
      </c>
      <c r="E389">
        <v>10</v>
      </c>
      <c r="F389" t="s">
        <v>375</v>
      </c>
      <c r="G389" t="s">
        <v>56</v>
      </c>
      <c r="H389">
        <v>2012</v>
      </c>
      <c r="I389">
        <v>3</v>
      </c>
      <c r="J389">
        <v>16</v>
      </c>
      <c r="K389">
        <v>17</v>
      </c>
      <c r="L389">
        <v>4</v>
      </c>
      <c r="M389">
        <v>2012</v>
      </c>
      <c r="N389">
        <v>3</v>
      </c>
      <c r="O389">
        <v>2</v>
      </c>
      <c r="P389">
        <v>17</v>
      </c>
      <c r="Q389">
        <v>4</v>
      </c>
      <c r="R389" t="s">
        <v>20</v>
      </c>
    </row>
    <row r="390" spans="1:18" x14ac:dyDescent="0.25">
      <c r="A390" t="s">
        <v>17</v>
      </c>
      <c r="B390">
        <v>273</v>
      </c>
      <c r="C390">
        <v>12</v>
      </c>
      <c r="D390">
        <v>313</v>
      </c>
      <c r="E390">
        <v>14</v>
      </c>
      <c r="F390" t="s">
        <v>375</v>
      </c>
      <c r="G390" t="s">
        <v>55</v>
      </c>
      <c r="H390">
        <v>2012</v>
      </c>
      <c r="I390">
        <v>3</v>
      </c>
      <c r="J390">
        <v>16</v>
      </c>
      <c r="K390">
        <v>17</v>
      </c>
      <c r="L390">
        <v>4</v>
      </c>
      <c r="M390">
        <v>2012</v>
      </c>
      <c r="N390">
        <v>3</v>
      </c>
      <c r="O390">
        <v>9</v>
      </c>
      <c r="P390">
        <v>17</v>
      </c>
      <c r="Q390">
        <v>4</v>
      </c>
      <c r="R390" t="s">
        <v>20</v>
      </c>
    </row>
    <row r="391" spans="1:18" hidden="1" x14ac:dyDescent="0.25">
      <c r="A391" t="s">
        <v>358</v>
      </c>
      <c r="B391">
        <v>273</v>
      </c>
      <c r="C391">
        <v>12</v>
      </c>
      <c r="D391">
        <v>297.5</v>
      </c>
      <c r="E391">
        <v>12</v>
      </c>
      <c r="F391" t="s">
        <v>375</v>
      </c>
      <c r="G391" t="s">
        <v>22</v>
      </c>
      <c r="H391">
        <v>2012</v>
      </c>
      <c r="I391">
        <v>3</v>
      </c>
      <c r="J391">
        <v>16</v>
      </c>
      <c r="K391">
        <v>17</v>
      </c>
      <c r="L391">
        <v>4</v>
      </c>
      <c r="M391" t="s">
        <v>20</v>
      </c>
    </row>
    <row r="392" spans="1:18" x14ac:dyDescent="0.25">
      <c r="A392" t="s">
        <v>17</v>
      </c>
      <c r="B392">
        <v>274</v>
      </c>
      <c r="C392">
        <v>6</v>
      </c>
      <c r="D392">
        <v>284</v>
      </c>
      <c r="E392">
        <v>8</v>
      </c>
      <c r="F392" t="s">
        <v>376</v>
      </c>
      <c r="G392" t="s">
        <v>58</v>
      </c>
      <c r="H392">
        <v>2012</v>
      </c>
      <c r="I392">
        <v>3</v>
      </c>
      <c r="J392">
        <v>16</v>
      </c>
      <c r="K392">
        <v>18</v>
      </c>
      <c r="L392">
        <v>4</v>
      </c>
      <c r="M392">
        <v>2012</v>
      </c>
      <c r="N392">
        <v>3</v>
      </c>
      <c r="O392">
        <v>2</v>
      </c>
      <c r="P392">
        <v>18</v>
      </c>
      <c r="Q392">
        <v>4</v>
      </c>
      <c r="R392" t="s">
        <v>20</v>
      </c>
    </row>
    <row r="393" spans="1:18" x14ac:dyDescent="0.25">
      <c r="A393" t="s">
        <v>17</v>
      </c>
      <c r="B393">
        <v>274</v>
      </c>
      <c r="C393">
        <v>6</v>
      </c>
      <c r="D393">
        <v>311</v>
      </c>
      <c r="E393">
        <v>10</v>
      </c>
      <c r="F393" t="s">
        <v>376</v>
      </c>
      <c r="G393" t="s">
        <v>57</v>
      </c>
      <c r="H393">
        <v>2012</v>
      </c>
      <c r="I393">
        <v>3</v>
      </c>
      <c r="J393">
        <v>16</v>
      </c>
      <c r="K393">
        <v>18</v>
      </c>
      <c r="L393">
        <v>4</v>
      </c>
      <c r="M393">
        <v>2012</v>
      </c>
      <c r="N393">
        <v>3</v>
      </c>
      <c r="O393">
        <v>9</v>
      </c>
      <c r="P393">
        <v>18</v>
      </c>
      <c r="Q393">
        <v>4</v>
      </c>
      <c r="R393" t="s">
        <v>20</v>
      </c>
    </row>
    <row r="394" spans="1:18" hidden="1" x14ac:dyDescent="0.25">
      <c r="A394" t="s">
        <v>358</v>
      </c>
      <c r="B394">
        <v>274</v>
      </c>
      <c r="C394">
        <v>6</v>
      </c>
      <c r="D394">
        <v>297.5</v>
      </c>
      <c r="E394">
        <v>9</v>
      </c>
      <c r="F394" t="s">
        <v>376</v>
      </c>
      <c r="G394" t="s">
        <v>22</v>
      </c>
      <c r="H394">
        <v>2012</v>
      </c>
      <c r="I394">
        <v>3</v>
      </c>
      <c r="J394">
        <v>16</v>
      </c>
      <c r="K394">
        <v>18</v>
      </c>
      <c r="L394">
        <v>4</v>
      </c>
      <c r="M394" t="s">
        <v>20</v>
      </c>
    </row>
    <row r="395" spans="1:18" x14ac:dyDescent="0.25">
      <c r="A395" t="s">
        <v>17</v>
      </c>
      <c r="B395">
        <v>270</v>
      </c>
      <c r="C395">
        <v>10</v>
      </c>
      <c r="D395">
        <v>285</v>
      </c>
      <c r="E395">
        <v>8</v>
      </c>
      <c r="F395" t="s">
        <v>377</v>
      </c>
      <c r="G395" t="s">
        <v>60</v>
      </c>
      <c r="H395">
        <v>2012</v>
      </c>
      <c r="I395">
        <v>3</v>
      </c>
      <c r="J395">
        <v>16</v>
      </c>
      <c r="K395">
        <v>19</v>
      </c>
      <c r="L395">
        <v>4</v>
      </c>
      <c r="M395">
        <v>2012</v>
      </c>
      <c r="N395">
        <v>3</v>
      </c>
      <c r="O395">
        <v>2</v>
      </c>
      <c r="P395">
        <v>19</v>
      </c>
      <c r="Q395">
        <v>4</v>
      </c>
      <c r="R395" t="s">
        <v>20</v>
      </c>
    </row>
    <row r="396" spans="1:18" x14ac:dyDescent="0.25">
      <c r="A396" t="s">
        <v>17</v>
      </c>
      <c r="B396">
        <v>270</v>
      </c>
      <c r="C396">
        <v>10</v>
      </c>
      <c r="D396">
        <v>311</v>
      </c>
      <c r="E396">
        <v>5</v>
      </c>
      <c r="F396" t="s">
        <v>377</v>
      </c>
      <c r="G396" t="s">
        <v>59</v>
      </c>
      <c r="H396">
        <v>2012</v>
      </c>
      <c r="I396">
        <v>3</v>
      </c>
      <c r="J396">
        <v>16</v>
      </c>
      <c r="K396">
        <v>19</v>
      </c>
      <c r="L396">
        <v>4</v>
      </c>
      <c r="M396">
        <v>2012</v>
      </c>
      <c r="N396">
        <v>3</v>
      </c>
      <c r="O396">
        <v>9</v>
      </c>
      <c r="P396">
        <v>19</v>
      </c>
      <c r="Q396">
        <v>4</v>
      </c>
      <c r="R396" t="s">
        <v>20</v>
      </c>
    </row>
    <row r="397" spans="1:18" hidden="1" x14ac:dyDescent="0.25">
      <c r="A397" t="s">
        <v>358</v>
      </c>
      <c r="B397">
        <v>270</v>
      </c>
      <c r="C397">
        <v>10</v>
      </c>
      <c r="D397">
        <v>298</v>
      </c>
      <c r="E397">
        <v>6.5</v>
      </c>
      <c r="F397" t="s">
        <v>377</v>
      </c>
      <c r="G397" t="s">
        <v>22</v>
      </c>
      <c r="H397">
        <v>2012</v>
      </c>
      <c r="I397">
        <v>3</v>
      </c>
      <c r="J397">
        <v>16</v>
      </c>
      <c r="K397">
        <v>19</v>
      </c>
      <c r="L397">
        <v>4</v>
      </c>
      <c r="M397" t="s">
        <v>20</v>
      </c>
    </row>
    <row r="398" spans="1:18" x14ac:dyDescent="0.25">
      <c r="A398" t="s">
        <v>17</v>
      </c>
      <c r="B398">
        <v>272</v>
      </c>
      <c r="C398">
        <v>11</v>
      </c>
      <c r="D398">
        <v>280</v>
      </c>
      <c r="E398">
        <v>12</v>
      </c>
      <c r="F398" t="s">
        <v>378</v>
      </c>
      <c r="G398" t="s">
        <v>62</v>
      </c>
      <c r="H398">
        <v>2012</v>
      </c>
      <c r="I398">
        <v>3</v>
      </c>
      <c r="J398">
        <v>16</v>
      </c>
      <c r="K398">
        <v>20</v>
      </c>
      <c r="L398">
        <v>4</v>
      </c>
      <c r="M398">
        <v>2012</v>
      </c>
      <c r="N398">
        <v>3</v>
      </c>
      <c r="O398">
        <v>2</v>
      </c>
      <c r="P398">
        <v>20</v>
      </c>
      <c r="Q398">
        <v>4</v>
      </c>
      <c r="R398" t="s">
        <v>20</v>
      </c>
    </row>
    <row r="399" spans="1:18" x14ac:dyDescent="0.25">
      <c r="A399" t="s">
        <v>17</v>
      </c>
      <c r="B399">
        <v>272</v>
      </c>
      <c r="C399">
        <v>11</v>
      </c>
      <c r="D399">
        <v>306</v>
      </c>
      <c r="E399">
        <v>21</v>
      </c>
      <c r="F399" t="s">
        <v>378</v>
      </c>
      <c r="G399" t="s">
        <v>61</v>
      </c>
      <c r="H399">
        <v>2012</v>
      </c>
      <c r="I399">
        <v>3</v>
      </c>
      <c r="J399">
        <v>16</v>
      </c>
      <c r="K399">
        <v>20</v>
      </c>
      <c r="L399">
        <v>4</v>
      </c>
      <c r="M399">
        <v>2012</v>
      </c>
      <c r="N399">
        <v>3</v>
      </c>
      <c r="O399">
        <v>9</v>
      </c>
      <c r="P399">
        <v>20</v>
      </c>
      <c r="Q399">
        <v>4</v>
      </c>
      <c r="R399" t="s">
        <v>20</v>
      </c>
    </row>
    <row r="400" spans="1:18" hidden="1" x14ac:dyDescent="0.25">
      <c r="A400" t="s">
        <v>358</v>
      </c>
      <c r="B400">
        <v>272</v>
      </c>
      <c r="C400">
        <v>11</v>
      </c>
      <c r="D400">
        <v>293</v>
      </c>
      <c r="E400">
        <v>16.5</v>
      </c>
      <c r="F400" t="s">
        <v>378</v>
      </c>
      <c r="G400" t="s">
        <v>22</v>
      </c>
      <c r="H400">
        <v>2012</v>
      </c>
      <c r="I400">
        <v>3</v>
      </c>
      <c r="J400">
        <v>16</v>
      </c>
      <c r="K400">
        <v>20</v>
      </c>
      <c r="L400">
        <v>4</v>
      </c>
      <c r="M400" t="s">
        <v>20</v>
      </c>
    </row>
    <row r="401" spans="1:18" x14ac:dyDescent="0.25">
      <c r="A401" t="s">
        <v>17</v>
      </c>
      <c r="B401">
        <v>273</v>
      </c>
      <c r="C401">
        <v>18</v>
      </c>
      <c r="D401">
        <v>286</v>
      </c>
      <c r="E401">
        <v>12</v>
      </c>
      <c r="F401" t="s">
        <v>379</v>
      </c>
      <c r="G401" t="s">
        <v>64</v>
      </c>
      <c r="H401">
        <v>2012</v>
      </c>
      <c r="I401">
        <v>3</v>
      </c>
      <c r="J401">
        <v>16</v>
      </c>
      <c r="K401">
        <v>21</v>
      </c>
      <c r="L401">
        <v>4</v>
      </c>
      <c r="M401">
        <v>2012</v>
      </c>
      <c r="N401">
        <v>3</v>
      </c>
      <c r="O401">
        <v>2</v>
      </c>
      <c r="P401">
        <v>21</v>
      </c>
      <c r="Q401">
        <v>4</v>
      </c>
      <c r="R401" t="s">
        <v>20</v>
      </c>
    </row>
    <row r="402" spans="1:18" x14ac:dyDescent="0.25">
      <c r="A402" t="s">
        <v>17</v>
      </c>
      <c r="B402">
        <v>273</v>
      </c>
      <c r="C402">
        <v>18</v>
      </c>
      <c r="D402">
        <v>319</v>
      </c>
      <c r="E402">
        <v>11</v>
      </c>
      <c r="F402" t="s">
        <v>379</v>
      </c>
      <c r="G402" t="s">
        <v>63</v>
      </c>
      <c r="H402">
        <v>2012</v>
      </c>
      <c r="I402">
        <v>3</v>
      </c>
      <c r="J402">
        <v>16</v>
      </c>
      <c r="K402">
        <v>21</v>
      </c>
      <c r="L402">
        <v>4</v>
      </c>
      <c r="M402">
        <v>2012</v>
      </c>
      <c r="N402">
        <v>3</v>
      </c>
      <c r="O402">
        <v>9</v>
      </c>
      <c r="P402">
        <v>21</v>
      </c>
      <c r="Q402">
        <v>4</v>
      </c>
      <c r="R402" t="s">
        <v>20</v>
      </c>
    </row>
    <row r="403" spans="1:18" hidden="1" x14ac:dyDescent="0.25">
      <c r="A403" t="s">
        <v>358</v>
      </c>
      <c r="B403">
        <v>273</v>
      </c>
      <c r="C403">
        <v>18</v>
      </c>
      <c r="D403">
        <v>302.5</v>
      </c>
      <c r="E403">
        <v>11.5</v>
      </c>
      <c r="F403" t="s">
        <v>379</v>
      </c>
      <c r="G403" t="s">
        <v>22</v>
      </c>
      <c r="H403">
        <v>2012</v>
      </c>
      <c r="I403">
        <v>3</v>
      </c>
      <c r="J403">
        <v>16</v>
      </c>
      <c r="K403">
        <v>21</v>
      </c>
      <c r="L403">
        <v>4</v>
      </c>
      <c r="M403" t="s">
        <v>20</v>
      </c>
    </row>
    <row r="404" spans="1:18" x14ac:dyDescent="0.25">
      <c r="A404" t="s">
        <v>17</v>
      </c>
      <c r="B404">
        <v>279</v>
      </c>
      <c r="C404">
        <v>20</v>
      </c>
      <c r="D404">
        <v>291</v>
      </c>
      <c r="E404">
        <v>10</v>
      </c>
      <c r="F404" t="s">
        <v>380</v>
      </c>
      <c r="G404" t="s">
        <v>66</v>
      </c>
      <c r="H404">
        <v>2012</v>
      </c>
      <c r="I404">
        <v>3</v>
      </c>
      <c r="J404">
        <v>16</v>
      </c>
      <c r="K404">
        <v>22</v>
      </c>
      <c r="L404">
        <v>4</v>
      </c>
      <c r="M404">
        <v>2012</v>
      </c>
      <c r="N404">
        <v>3</v>
      </c>
      <c r="O404">
        <v>2</v>
      </c>
      <c r="P404">
        <v>22</v>
      </c>
      <c r="Q404">
        <v>4</v>
      </c>
      <c r="R404" t="s">
        <v>20</v>
      </c>
    </row>
    <row r="405" spans="1:18" x14ac:dyDescent="0.25">
      <c r="A405" t="s">
        <v>17</v>
      </c>
      <c r="B405">
        <v>279</v>
      </c>
      <c r="C405">
        <v>20</v>
      </c>
      <c r="D405">
        <v>319</v>
      </c>
      <c r="E405">
        <v>17</v>
      </c>
      <c r="F405" t="s">
        <v>380</v>
      </c>
      <c r="G405" t="s">
        <v>65</v>
      </c>
      <c r="H405">
        <v>2012</v>
      </c>
      <c r="I405">
        <v>3</v>
      </c>
      <c r="J405">
        <v>16</v>
      </c>
      <c r="K405">
        <v>22</v>
      </c>
      <c r="L405">
        <v>4</v>
      </c>
      <c r="M405">
        <v>2012</v>
      </c>
      <c r="N405">
        <v>3</v>
      </c>
      <c r="O405">
        <v>9</v>
      </c>
      <c r="P405">
        <v>22</v>
      </c>
      <c r="Q405">
        <v>4</v>
      </c>
      <c r="R405" t="s">
        <v>20</v>
      </c>
    </row>
    <row r="406" spans="1:18" hidden="1" x14ac:dyDescent="0.25">
      <c r="A406" t="s">
        <v>358</v>
      </c>
      <c r="B406">
        <v>279</v>
      </c>
      <c r="C406">
        <v>20</v>
      </c>
      <c r="D406">
        <v>305</v>
      </c>
      <c r="E406">
        <v>13.5</v>
      </c>
      <c r="F406" t="s">
        <v>380</v>
      </c>
      <c r="G406" t="s">
        <v>22</v>
      </c>
      <c r="H406">
        <v>2012</v>
      </c>
      <c r="I406">
        <v>3</v>
      </c>
      <c r="J406">
        <v>16</v>
      </c>
      <c r="K406">
        <v>22</v>
      </c>
      <c r="L406">
        <v>4</v>
      </c>
      <c r="M406" t="s">
        <v>20</v>
      </c>
    </row>
    <row r="407" spans="1:18" x14ac:dyDescent="0.25">
      <c r="A407" t="s">
        <v>17</v>
      </c>
      <c r="B407">
        <v>270</v>
      </c>
      <c r="C407">
        <v>36</v>
      </c>
      <c r="D407">
        <v>289</v>
      </c>
      <c r="E407">
        <v>50</v>
      </c>
      <c r="F407" t="s">
        <v>381</v>
      </c>
      <c r="G407" t="s">
        <v>68</v>
      </c>
      <c r="H407">
        <v>2012</v>
      </c>
      <c r="I407">
        <v>3</v>
      </c>
      <c r="J407">
        <v>16</v>
      </c>
      <c r="K407">
        <v>23</v>
      </c>
      <c r="L407">
        <v>4</v>
      </c>
      <c r="M407">
        <v>2012</v>
      </c>
      <c r="N407">
        <v>3</v>
      </c>
      <c r="O407">
        <v>2</v>
      </c>
      <c r="P407">
        <v>23</v>
      </c>
      <c r="Q407">
        <v>4</v>
      </c>
      <c r="R407" t="s">
        <v>20</v>
      </c>
    </row>
    <row r="408" spans="1:18" x14ac:dyDescent="0.25">
      <c r="A408" t="s">
        <v>17</v>
      </c>
      <c r="B408">
        <v>270</v>
      </c>
      <c r="C408">
        <v>36</v>
      </c>
      <c r="D408">
        <v>324</v>
      </c>
      <c r="E408">
        <v>22</v>
      </c>
      <c r="F408" t="s">
        <v>381</v>
      </c>
      <c r="G408" t="s">
        <v>67</v>
      </c>
      <c r="H408">
        <v>2012</v>
      </c>
      <c r="I408">
        <v>3</v>
      </c>
      <c r="J408">
        <v>16</v>
      </c>
      <c r="K408">
        <v>23</v>
      </c>
      <c r="L408">
        <v>4</v>
      </c>
      <c r="M408">
        <v>2012</v>
      </c>
      <c r="N408">
        <v>3</v>
      </c>
      <c r="O408">
        <v>9</v>
      </c>
      <c r="P408">
        <v>23</v>
      </c>
      <c r="Q408">
        <v>4</v>
      </c>
      <c r="R408" t="s">
        <v>20</v>
      </c>
    </row>
    <row r="409" spans="1:18" hidden="1" x14ac:dyDescent="0.25">
      <c r="A409" t="s">
        <v>358</v>
      </c>
      <c r="B409">
        <v>270</v>
      </c>
      <c r="C409">
        <v>36</v>
      </c>
      <c r="D409">
        <v>306.5</v>
      </c>
      <c r="E409">
        <v>36</v>
      </c>
      <c r="F409" t="s">
        <v>381</v>
      </c>
      <c r="G409" t="s">
        <v>22</v>
      </c>
      <c r="H409">
        <v>2012</v>
      </c>
      <c r="I409">
        <v>3</v>
      </c>
      <c r="J409">
        <v>16</v>
      </c>
      <c r="K409">
        <v>23</v>
      </c>
      <c r="L409">
        <v>4</v>
      </c>
      <c r="M409" t="s">
        <v>20</v>
      </c>
    </row>
    <row r="410" spans="1:18" x14ac:dyDescent="0.25">
      <c r="A410" t="s">
        <v>17</v>
      </c>
      <c r="B410">
        <v>280</v>
      </c>
      <c r="C410">
        <v>23</v>
      </c>
      <c r="D410">
        <v>314</v>
      </c>
      <c r="E410">
        <v>38</v>
      </c>
      <c r="F410" t="s">
        <v>382</v>
      </c>
      <c r="G410" t="s">
        <v>70</v>
      </c>
      <c r="H410">
        <v>2012</v>
      </c>
      <c r="I410">
        <v>3</v>
      </c>
      <c r="J410">
        <v>17</v>
      </c>
      <c r="K410">
        <v>0</v>
      </c>
      <c r="L410">
        <v>5</v>
      </c>
      <c r="M410">
        <v>2012</v>
      </c>
      <c r="N410">
        <v>3</v>
      </c>
      <c r="O410">
        <v>3</v>
      </c>
      <c r="P410">
        <v>0</v>
      </c>
      <c r="Q410">
        <v>5</v>
      </c>
      <c r="R410" t="s">
        <v>20</v>
      </c>
    </row>
    <row r="411" spans="1:18" x14ac:dyDescent="0.25">
      <c r="A411" t="s">
        <v>17</v>
      </c>
      <c r="B411">
        <v>280</v>
      </c>
      <c r="C411">
        <v>23</v>
      </c>
      <c r="D411">
        <v>314</v>
      </c>
      <c r="E411">
        <v>27</v>
      </c>
      <c r="F411" t="s">
        <v>382</v>
      </c>
      <c r="G411" t="s">
        <v>69</v>
      </c>
      <c r="H411">
        <v>2012</v>
      </c>
      <c r="I411">
        <v>3</v>
      </c>
      <c r="J411">
        <v>17</v>
      </c>
      <c r="K411">
        <v>0</v>
      </c>
      <c r="L411">
        <v>5</v>
      </c>
      <c r="M411">
        <v>2012</v>
      </c>
      <c r="N411">
        <v>3</v>
      </c>
      <c r="O411">
        <v>10</v>
      </c>
      <c r="P411">
        <v>0</v>
      </c>
      <c r="Q411">
        <v>5</v>
      </c>
      <c r="R411" t="s">
        <v>20</v>
      </c>
    </row>
    <row r="412" spans="1:18" hidden="1" x14ac:dyDescent="0.25">
      <c r="A412" t="s">
        <v>358</v>
      </c>
      <c r="B412">
        <v>280</v>
      </c>
      <c r="C412">
        <v>23</v>
      </c>
      <c r="D412">
        <v>314</v>
      </c>
      <c r="E412">
        <v>32.5</v>
      </c>
      <c r="F412" t="s">
        <v>382</v>
      </c>
      <c r="G412" t="s">
        <v>22</v>
      </c>
      <c r="H412">
        <v>2012</v>
      </c>
      <c r="I412">
        <v>3</v>
      </c>
      <c r="J412">
        <v>17</v>
      </c>
      <c r="K412">
        <v>0</v>
      </c>
      <c r="L412">
        <v>5</v>
      </c>
      <c r="M412" t="s">
        <v>20</v>
      </c>
    </row>
    <row r="413" spans="1:18" x14ac:dyDescent="0.25">
      <c r="A413" t="s">
        <v>17</v>
      </c>
      <c r="B413">
        <v>286</v>
      </c>
      <c r="C413">
        <v>29</v>
      </c>
      <c r="D413">
        <v>340</v>
      </c>
      <c r="E413">
        <v>45</v>
      </c>
      <c r="F413" t="s">
        <v>383</v>
      </c>
      <c r="G413" t="s">
        <v>72</v>
      </c>
      <c r="H413">
        <v>2012</v>
      </c>
      <c r="I413">
        <v>3</v>
      </c>
      <c r="J413">
        <v>17</v>
      </c>
      <c r="K413">
        <v>1</v>
      </c>
      <c r="L413">
        <v>5</v>
      </c>
      <c r="M413">
        <v>2012</v>
      </c>
      <c r="N413">
        <v>3</v>
      </c>
      <c r="O413">
        <v>3</v>
      </c>
      <c r="P413">
        <v>1</v>
      </c>
      <c r="Q413">
        <v>5</v>
      </c>
      <c r="R413" t="s">
        <v>20</v>
      </c>
    </row>
    <row r="414" spans="1:18" x14ac:dyDescent="0.25">
      <c r="A414" t="s">
        <v>17</v>
      </c>
      <c r="B414">
        <v>286</v>
      </c>
      <c r="C414">
        <v>29</v>
      </c>
      <c r="D414">
        <v>310</v>
      </c>
      <c r="E414">
        <v>36</v>
      </c>
      <c r="F414" t="s">
        <v>383</v>
      </c>
      <c r="G414" t="s">
        <v>71</v>
      </c>
      <c r="H414">
        <v>2012</v>
      </c>
      <c r="I414">
        <v>3</v>
      </c>
      <c r="J414">
        <v>17</v>
      </c>
      <c r="K414">
        <v>1</v>
      </c>
      <c r="L414">
        <v>5</v>
      </c>
      <c r="M414">
        <v>2012</v>
      </c>
      <c r="N414">
        <v>3</v>
      </c>
      <c r="O414">
        <v>10</v>
      </c>
      <c r="P414">
        <v>1</v>
      </c>
      <c r="Q414">
        <v>5</v>
      </c>
      <c r="R414" t="s">
        <v>20</v>
      </c>
    </row>
    <row r="415" spans="1:18" hidden="1" x14ac:dyDescent="0.25">
      <c r="A415" t="s">
        <v>358</v>
      </c>
      <c r="B415">
        <v>286</v>
      </c>
      <c r="C415">
        <v>29</v>
      </c>
      <c r="D415">
        <v>325</v>
      </c>
      <c r="E415">
        <v>40.5</v>
      </c>
      <c r="F415" t="s">
        <v>383</v>
      </c>
      <c r="G415" t="s">
        <v>22</v>
      </c>
      <c r="H415">
        <v>2012</v>
      </c>
      <c r="I415">
        <v>3</v>
      </c>
      <c r="J415">
        <v>17</v>
      </c>
      <c r="K415">
        <v>1</v>
      </c>
      <c r="L415">
        <v>5</v>
      </c>
      <c r="M415" t="s">
        <v>20</v>
      </c>
    </row>
    <row r="416" spans="1:18" x14ac:dyDescent="0.25">
      <c r="A416" t="s">
        <v>17</v>
      </c>
      <c r="B416">
        <v>296</v>
      </c>
      <c r="C416">
        <v>30</v>
      </c>
      <c r="D416">
        <v>361</v>
      </c>
      <c r="E416">
        <v>26</v>
      </c>
      <c r="F416" t="s">
        <v>384</v>
      </c>
      <c r="G416" t="s">
        <v>74</v>
      </c>
      <c r="H416">
        <v>2012</v>
      </c>
      <c r="I416">
        <v>3</v>
      </c>
      <c r="J416">
        <v>17</v>
      </c>
      <c r="K416">
        <v>2</v>
      </c>
      <c r="L416">
        <v>5</v>
      </c>
      <c r="M416">
        <v>2012</v>
      </c>
      <c r="N416">
        <v>3</v>
      </c>
      <c r="O416">
        <v>3</v>
      </c>
      <c r="P416">
        <v>2</v>
      </c>
      <c r="Q416">
        <v>5</v>
      </c>
      <c r="R416" t="s">
        <v>20</v>
      </c>
    </row>
    <row r="417" spans="1:18" x14ac:dyDescent="0.25">
      <c r="A417" t="s">
        <v>17</v>
      </c>
      <c r="B417">
        <v>296</v>
      </c>
      <c r="C417">
        <v>30</v>
      </c>
      <c r="D417">
        <v>330</v>
      </c>
      <c r="E417">
        <v>32</v>
      </c>
      <c r="F417" t="s">
        <v>384</v>
      </c>
      <c r="G417" t="s">
        <v>73</v>
      </c>
      <c r="H417">
        <v>2012</v>
      </c>
      <c r="I417">
        <v>3</v>
      </c>
      <c r="J417">
        <v>17</v>
      </c>
      <c r="K417">
        <v>2</v>
      </c>
      <c r="L417">
        <v>5</v>
      </c>
      <c r="M417">
        <v>2012</v>
      </c>
      <c r="N417">
        <v>3</v>
      </c>
      <c r="O417">
        <v>10</v>
      </c>
      <c r="P417">
        <v>2</v>
      </c>
      <c r="Q417">
        <v>5</v>
      </c>
      <c r="R417" t="s">
        <v>20</v>
      </c>
    </row>
    <row r="418" spans="1:18" hidden="1" x14ac:dyDescent="0.25">
      <c r="A418" t="s">
        <v>358</v>
      </c>
      <c r="B418">
        <v>296</v>
      </c>
      <c r="C418">
        <v>30</v>
      </c>
      <c r="D418">
        <v>345.5</v>
      </c>
      <c r="E418">
        <v>29</v>
      </c>
      <c r="F418" t="s">
        <v>384</v>
      </c>
      <c r="G418" t="s">
        <v>22</v>
      </c>
      <c r="H418">
        <v>2012</v>
      </c>
      <c r="I418">
        <v>3</v>
      </c>
      <c r="J418">
        <v>17</v>
      </c>
      <c r="K418">
        <v>2</v>
      </c>
      <c r="L418">
        <v>5</v>
      </c>
      <c r="M418" t="s">
        <v>20</v>
      </c>
    </row>
    <row r="419" spans="1:18" x14ac:dyDescent="0.25">
      <c r="A419" t="s">
        <v>17</v>
      </c>
      <c r="B419">
        <v>296</v>
      </c>
      <c r="C419">
        <v>32</v>
      </c>
      <c r="D419">
        <v>362</v>
      </c>
      <c r="E419">
        <v>46</v>
      </c>
      <c r="F419" t="s">
        <v>385</v>
      </c>
      <c r="G419" t="s">
        <v>76</v>
      </c>
      <c r="H419">
        <v>2012</v>
      </c>
      <c r="I419">
        <v>3</v>
      </c>
      <c r="J419">
        <v>17</v>
      </c>
      <c r="K419">
        <v>3</v>
      </c>
      <c r="L419">
        <v>5</v>
      </c>
      <c r="M419">
        <v>2012</v>
      </c>
      <c r="N419">
        <v>3</v>
      </c>
      <c r="O419">
        <v>3</v>
      </c>
      <c r="P419">
        <v>3</v>
      </c>
      <c r="Q419">
        <v>5</v>
      </c>
      <c r="R419" t="s">
        <v>20</v>
      </c>
    </row>
    <row r="420" spans="1:18" x14ac:dyDescent="0.25">
      <c r="A420" t="s">
        <v>17</v>
      </c>
      <c r="B420">
        <v>296</v>
      </c>
      <c r="C420">
        <v>32</v>
      </c>
      <c r="D420">
        <v>334</v>
      </c>
      <c r="E420">
        <v>33</v>
      </c>
      <c r="F420" t="s">
        <v>385</v>
      </c>
      <c r="G420" t="s">
        <v>75</v>
      </c>
      <c r="H420">
        <v>2012</v>
      </c>
      <c r="I420">
        <v>3</v>
      </c>
      <c r="J420">
        <v>17</v>
      </c>
      <c r="K420">
        <v>3</v>
      </c>
      <c r="L420">
        <v>5</v>
      </c>
      <c r="M420">
        <v>2012</v>
      </c>
      <c r="N420">
        <v>3</v>
      </c>
      <c r="O420">
        <v>10</v>
      </c>
      <c r="P420">
        <v>3</v>
      </c>
      <c r="Q420">
        <v>5</v>
      </c>
      <c r="R420" t="s">
        <v>20</v>
      </c>
    </row>
    <row r="421" spans="1:18" hidden="1" x14ac:dyDescent="0.25">
      <c r="A421" t="s">
        <v>358</v>
      </c>
      <c r="B421">
        <v>296</v>
      </c>
      <c r="C421">
        <v>32</v>
      </c>
      <c r="D421">
        <v>348</v>
      </c>
      <c r="E421">
        <v>39.5</v>
      </c>
      <c r="F421" t="s">
        <v>385</v>
      </c>
      <c r="G421" t="s">
        <v>22</v>
      </c>
      <c r="H421">
        <v>2012</v>
      </c>
      <c r="I421">
        <v>3</v>
      </c>
      <c r="J421">
        <v>17</v>
      </c>
      <c r="K421">
        <v>3</v>
      </c>
      <c r="L421">
        <v>5</v>
      </c>
      <c r="M421" t="s">
        <v>20</v>
      </c>
    </row>
    <row r="422" spans="1:18" x14ac:dyDescent="0.25">
      <c r="A422" t="s">
        <v>17</v>
      </c>
      <c r="B422">
        <v>309</v>
      </c>
      <c r="C422">
        <v>28</v>
      </c>
      <c r="D422">
        <v>389</v>
      </c>
      <c r="E422">
        <v>57</v>
      </c>
      <c r="F422" t="s">
        <v>386</v>
      </c>
      <c r="G422" t="s">
        <v>78</v>
      </c>
      <c r="H422">
        <v>2012</v>
      </c>
      <c r="I422">
        <v>3</v>
      </c>
      <c r="J422">
        <v>17</v>
      </c>
      <c r="K422">
        <v>4</v>
      </c>
      <c r="L422">
        <v>5</v>
      </c>
      <c r="M422">
        <v>2012</v>
      </c>
      <c r="N422">
        <v>3</v>
      </c>
      <c r="O422">
        <v>3</v>
      </c>
      <c r="P422">
        <v>4</v>
      </c>
      <c r="Q422">
        <v>5</v>
      </c>
      <c r="R422" t="s">
        <v>20</v>
      </c>
    </row>
    <row r="423" spans="1:18" x14ac:dyDescent="0.25">
      <c r="A423" t="s">
        <v>17</v>
      </c>
      <c r="B423">
        <v>309</v>
      </c>
      <c r="C423">
        <v>28</v>
      </c>
      <c r="D423">
        <v>344</v>
      </c>
      <c r="E423">
        <v>35</v>
      </c>
      <c r="F423" t="s">
        <v>386</v>
      </c>
      <c r="G423" t="s">
        <v>77</v>
      </c>
      <c r="H423">
        <v>2012</v>
      </c>
      <c r="I423">
        <v>3</v>
      </c>
      <c r="J423">
        <v>17</v>
      </c>
      <c r="K423">
        <v>4</v>
      </c>
      <c r="L423">
        <v>5</v>
      </c>
      <c r="M423">
        <v>2012</v>
      </c>
      <c r="N423">
        <v>3</v>
      </c>
      <c r="O423">
        <v>10</v>
      </c>
      <c r="P423">
        <v>4</v>
      </c>
      <c r="Q423">
        <v>5</v>
      </c>
      <c r="R423" t="s">
        <v>20</v>
      </c>
    </row>
    <row r="424" spans="1:18" hidden="1" x14ac:dyDescent="0.25">
      <c r="A424" t="s">
        <v>358</v>
      </c>
      <c r="B424">
        <v>309</v>
      </c>
      <c r="C424">
        <v>28</v>
      </c>
      <c r="D424">
        <v>366.5</v>
      </c>
      <c r="E424">
        <v>46</v>
      </c>
      <c r="F424" t="s">
        <v>386</v>
      </c>
      <c r="G424" t="s">
        <v>22</v>
      </c>
      <c r="H424">
        <v>2012</v>
      </c>
      <c r="I424">
        <v>3</v>
      </c>
      <c r="J424">
        <v>17</v>
      </c>
      <c r="K424">
        <v>4</v>
      </c>
      <c r="L424">
        <v>5</v>
      </c>
      <c r="M424" t="s">
        <v>20</v>
      </c>
    </row>
    <row r="425" spans="1:18" x14ac:dyDescent="0.25">
      <c r="A425" t="s">
        <v>17</v>
      </c>
      <c r="B425">
        <v>328</v>
      </c>
      <c r="C425">
        <v>19</v>
      </c>
      <c r="D425">
        <v>420</v>
      </c>
      <c r="E425">
        <v>45</v>
      </c>
      <c r="F425" t="s">
        <v>387</v>
      </c>
      <c r="G425" t="s">
        <v>80</v>
      </c>
      <c r="H425">
        <v>2012</v>
      </c>
      <c r="I425">
        <v>3</v>
      </c>
      <c r="J425">
        <v>17</v>
      </c>
      <c r="K425">
        <v>5</v>
      </c>
      <c r="L425">
        <v>5</v>
      </c>
      <c r="M425">
        <v>2012</v>
      </c>
      <c r="N425">
        <v>3</v>
      </c>
      <c r="O425">
        <v>3</v>
      </c>
      <c r="P425">
        <v>5</v>
      </c>
      <c r="Q425">
        <v>5</v>
      </c>
      <c r="R425" t="s">
        <v>20</v>
      </c>
    </row>
    <row r="426" spans="1:18" x14ac:dyDescent="0.25">
      <c r="A426" t="s">
        <v>17</v>
      </c>
      <c r="B426">
        <v>328</v>
      </c>
      <c r="C426">
        <v>19</v>
      </c>
      <c r="D426">
        <v>351</v>
      </c>
      <c r="E426">
        <v>36</v>
      </c>
      <c r="F426" t="s">
        <v>387</v>
      </c>
      <c r="G426" t="s">
        <v>79</v>
      </c>
      <c r="H426">
        <v>2012</v>
      </c>
      <c r="I426">
        <v>3</v>
      </c>
      <c r="J426">
        <v>17</v>
      </c>
      <c r="K426">
        <v>5</v>
      </c>
      <c r="L426">
        <v>5</v>
      </c>
      <c r="M426">
        <v>2012</v>
      </c>
      <c r="N426">
        <v>3</v>
      </c>
      <c r="O426">
        <v>10</v>
      </c>
      <c r="P426">
        <v>5</v>
      </c>
      <c r="Q426">
        <v>5</v>
      </c>
      <c r="R426" t="s">
        <v>20</v>
      </c>
    </row>
    <row r="427" spans="1:18" hidden="1" x14ac:dyDescent="0.25">
      <c r="A427" t="s">
        <v>358</v>
      </c>
      <c r="B427">
        <v>328</v>
      </c>
      <c r="C427">
        <v>19</v>
      </c>
      <c r="D427">
        <v>385.5</v>
      </c>
      <c r="E427">
        <v>40.5</v>
      </c>
      <c r="F427" t="s">
        <v>387</v>
      </c>
      <c r="G427" t="s">
        <v>22</v>
      </c>
      <c r="H427">
        <v>2012</v>
      </c>
      <c r="I427">
        <v>3</v>
      </c>
      <c r="J427">
        <v>17</v>
      </c>
      <c r="K427">
        <v>5</v>
      </c>
      <c r="L427">
        <v>5</v>
      </c>
      <c r="M427" t="s">
        <v>20</v>
      </c>
    </row>
    <row r="428" spans="1:18" x14ac:dyDescent="0.25">
      <c r="A428" t="s">
        <v>17</v>
      </c>
      <c r="B428">
        <v>339</v>
      </c>
      <c r="C428">
        <v>10</v>
      </c>
      <c r="D428">
        <v>449</v>
      </c>
      <c r="E428">
        <v>35</v>
      </c>
      <c r="F428" t="s">
        <v>388</v>
      </c>
      <c r="G428" t="s">
        <v>82</v>
      </c>
      <c r="H428">
        <v>2012</v>
      </c>
      <c r="I428">
        <v>3</v>
      </c>
      <c r="J428">
        <v>17</v>
      </c>
      <c r="K428">
        <v>6</v>
      </c>
      <c r="L428">
        <v>5</v>
      </c>
      <c r="M428">
        <v>2012</v>
      </c>
      <c r="N428">
        <v>3</v>
      </c>
      <c r="O428">
        <v>3</v>
      </c>
      <c r="P428">
        <v>6</v>
      </c>
      <c r="Q428">
        <v>5</v>
      </c>
      <c r="R428" t="s">
        <v>20</v>
      </c>
    </row>
    <row r="429" spans="1:18" x14ac:dyDescent="0.25">
      <c r="A429" t="s">
        <v>17</v>
      </c>
      <c r="B429">
        <v>339</v>
      </c>
      <c r="C429">
        <v>10</v>
      </c>
      <c r="D429">
        <v>375</v>
      </c>
      <c r="E429">
        <v>29</v>
      </c>
      <c r="F429" t="s">
        <v>388</v>
      </c>
      <c r="G429" t="s">
        <v>81</v>
      </c>
      <c r="H429">
        <v>2012</v>
      </c>
      <c r="I429">
        <v>3</v>
      </c>
      <c r="J429">
        <v>17</v>
      </c>
      <c r="K429">
        <v>6</v>
      </c>
      <c r="L429">
        <v>5</v>
      </c>
      <c r="M429">
        <v>2012</v>
      </c>
      <c r="N429">
        <v>3</v>
      </c>
      <c r="O429">
        <v>10</v>
      </c>
      <c r="P429">
        <v>6</v>
      </c>
      <c r="Q429">
        <v>5</v>
      </c>
      <c r="R429" t="s">
        <v>20</v>
      </c>
    </row>
    <row r="430" spans="1:18" hidden="1" x14ac:dyDescent="0.25">
      <c r="A430" t="s">
        <v>358</v>
      </c>
      <c r="B430">
        <v>339</v>
      </c>
      <c r="C430">
        <v>10</v>
      </c>
      <c r="D430">
        <v>412</v>
      </c>
      <c r="E430">
        <v>32</v>
      </c>
      <c r="F430" t="s">
        <v>388</v>
      </c>
      <c r="G430" t="s">
        <v>22</v>
      </c>
      <c r="H430">
        <v>2012</v>
      </c>
      <c r="I430">
        <v>3</v>
      </c>
      <c r="J430">
        <v>17</v>
      </c>
      <c r="K430">
        <v>6</v>
      </c>
      <c r="L430">
        <v>5</v>
      </c>
      <c r="M430" t="s">
        <v>20</v>
      </c>
    </row>
    <row r="431" spans="1:18" x14ac:dyDescent="0.25">
      <c r="A431" t="s">
        <v>17</v>
      </c>
      <c r="B431">
        <v>347</v>
      </c>
      <c r="C431">
        <v>6</v>
      </c>
      <c r="D431">
        <v>467</v>
      </c>
      <c r="E431">
        <v>20</v>
      </c>
      <c r="F431" t="s">
        <v>389</v>
      </c>
      <c r="G431" t="s">
        <v>84</v>
      </c>
      <c r="H431">
        <v>2012</v>
      </c>
      <c r="I431">
        <v>3</v>
      </c>
      <c r="J431">
        <v>17</v>
      </c>
      <c r="K431">
        <v>7</v>
      </c>
      <c r="L431">
        <v>5</v>
      </c>
      <c r="M431">
        <v>2012</v>
      </c>
      <c r="N431">
        <v>3</v>
      </c>
      <c r="O431">
        <v>3</v>
      </c>
      <c r="P431">
        <v>7</v>
      </c>
      <c r="Q431">
        <v>5</v>
      </c>
      <c r="R431" t="s">
        <v>20</v>
      </c>
    </row>
    <row r="432" spans="1:18" x14ac:dyDescent="0.25">
      <c r="A432" t="s">
        <v>17</v>
      </c>
      <c r="B432">
        <v>347</v>
      </c>
      <c r="C432">
        <v>6</v>
      </c>
      <c r="D432">
        <v>394</v>
      </c>
      <c r="E432">
        <v>18</v>
      </c>
      <c r="F432" t="s">
        <v>389</v>
      </c>
      <c r="G432" t="s">
        <v>83</v>
      </c>
      <c r="H432">
        <v>2012</v>
      </c>
      <c r="I432">
        <v>3</v>
      </c>
      <c r="J432">
        <v>17</v>
      </c>
      <c r="K432">
        <v>7</v>
      </c>
      <c r="L432">
        <v>5</v>
      </c>
      <c r="M432">
        <v>2012</v>
      </c>
      <c r="N432">
        <v>3</v>
      </c>
      <c r="O432">
        <v>10</v>
      </c>
      <c r="P432">
        <v>7</v>
      </c>
      <c r="Q432">
        <v>5</v>
      </c>
      <c r="R432" t="s">
        <v>20</v>
      </c>
    </row>
    <row r="433" spans="1:18" hidden="1" x14ac:dyDescent="0.25">
      <c r="A433" t="s">
        <v>358</v>
      </c>
      <c r="B433">
        <v>347</v>
      </c>
      <c r="C433">
        <v>6</v>
      </c>
      <c r="D433">
        <v>430.5</v>
      </c>
      <c r="E433">
        <v>19</v>
      </c>
      <c r="F433" t="s">
        <v>389</v>
      </c>
      <c r="G433" t="s">
        <v>22</v>
      </c>
      <c r="H433">
        <v>2012</v>
      </c>
      <c r="I433">
        <v>3</v>
      </c>
      <c r="J433">
        <v>17</v>
      </c>
      <c r="K433">
        <v>7</v>
      </c>
      <c r="L433">
        <v>5</v>
      </c>
      <c r="M433" t="s">
        <v>20</v>
      </c>
    </row>
    <row r="434" spans="1:18" x14ac:dyDescent="0.25">
      <c r="A434" t="s">
        <v>17</v>
      </c>
      <c r="B434">
        <v>353</v>
      </c>
      <c r="C434">
        <v>3</v>
      </c>
      <c r="D434">
        <v>482</v>
      </c>
      <c r="E434">
        <v>6</v>
      </c>
      <c r="F434" t="s">
        <v>390</v>
      </c>
      <c r="G434" t="s">
        <v>86</v>
      </c>
      <c r="H434">
        <v>2012</v>
      </c>
      <c r="I434">
        <v>3</v>
      </c>
      <c r="J434">
        <v>17</v>
      </c>
      <c r="K434">
        <v>8</v>
      </c>
      <c r="L434">
        <v>5</v>
      </c>
      <c r="M434">
        <v>2012</v>
      </c>
      <c r="N434">
        <v>3</v>
      </c>
      <c r="O434">
        <v>3</v>
      </c>
      <c r="P434">
        <v>8</v>
      </c>
      <c r="Q434">
        <v>5</v>
      </c>
      <c r="R434" t="s">
        <v>20</v>
      </c>
    </row>
    <row r="435" spans="1:18" x14ac:dyDescent="0.25">
      <c r="A435" t="s">
        <v>17</v>
      </c>
      <c r="B435">
        <v>353</v>
      </c>
      <c r="C435">
        <v>3</v>
      </c>
      <c r="D435">
        <v>409</v>
      </c>
      <c r="E435">
        <v>7</v>
      </c>
      <c r="F435" t="s">
        <v>390</v>
      </c>
      <c r="G435" t="s">
        <v>85</v>
      </c>
      <c r="H435">
        <v>2012</v>
      </c>
      <c r="I435">
        <v>3</v>
      </c>
      <c r="J435">
        <v>17</v>
      </c>
      <c r="K435">
        <v>8</v>
      </c>
      <c r="L435">
        <v>5</v>
      </c>
      <c r="M435">
        <v>2012</v>
      </c>
      <c r="N435">
        <v>3</v>
      </c>
      <c r="O435">
        <v>10</v>
      </c>
      <c r="P435">
        <v>8</v>
      </c>
      <c r="Q435">
        <v>5</v>
      </c>
      <c r="R435" t="s">
        <v>20</v>
      </c>
    </row>
    <row r="436" spans="1:18" hidden="1" x14ac:dyDescent="0.25">
      <c r="A436" t="s">
        <v>358</v>
      </c>
      <c r="B436">
        <v>353</v>
      </c>
      <c r="C436">
        <v>3</v>
      </c>
      <c r="D436">
        <v>445.5</v>
      </c>
      <c r="E436">
        <v>6.5</v>
      </c>
      <c r="F436" t="s">
        <v>390</v>
      </c>
      <c r="G436" t="s">
        <v>22</v>
      </c>
      <c r="H436">
        <v>2012</v>
      </c>
      <c r="I436">
        <v>3</v>
      </c>
      <c r="J436">
        <v>17</v>
      </c>
      <c r="K436">
        <v>8</v>
      </c>
      <c r="L436">
        <v>5</v>
      </c>
      <c r="M436" t="s">
        <v>20</v>
      </c>
    </row>
    <row r="437" spans="1:18" x14ac:dyDescent="0.25">
      <c r="A437" t="s">
        <v>17</v>
      </c>
      <c r="B437">
        <v>355</v>
      </c>
      <c r="C437">
        <v>2</v>
      </c>
      <c r="D437">
        <v>486</v>
      </c>
      <c r="E437">
        <v>5</v>
      </c>
      <c r="F437" t="s">
        <v>391</v>
      </c>
      <c r="G437" t="s">
        <v>88</v>
      </c>
      <c r="H437">
        <v>2012</v>
      </c>
      <c r="I437">
        <v>3</v>
      </c>
      <c r="J437">
        <v>17</v>
      </c>
      <c r="K437">
        <v>9</v>
      </c>
      <c r="L437">
        <v>5</v>
      </c>
      <c r="M437">
        <v>2012</v>
      </c>
      <c r="N437">
        <v>3</v>
      </c>
      <c r="O437">
        <v>3</v>
      </c>
      <c r="P437">
        <v>9</v>
      </c>
      <c r="Q437">
        <v>5</v>
      </c>
      <c r="R437" t="s">
        <v>20</v>
      </c>
    </row>
    <row r="438" spans="1:18" x14ac:dyDescent="0.25">
      <c r="A438" t="s">
        <v>17</v>
      </c>
      <c r="B438">
        <v>355</v>
      </c>
      <c r="C438">
        <v>2</v>
      </c>
      <c r="D438">
        <v>414</v>
      </c>
      <c r="E438">
        <v>2</v>
      </c>
      <c r="F438" t="s">
        <v>391</v>
      </c>
      <c r="G438" t="s">
        <v>87</v>
      </c>
      <c r="H438">
        <v>2012</v>
      </c>
      <c r="I438">
        <v>3</v>
      </c>
      <c r="J438">
        <v>17</v>
      </c>
      <c r="K438">
        <v>9</v>
      </c>
      <c r="L438">
        <v>5</v>
      </c>
      <c r="M438">
        <v>2012</v>
      </c>
      <c r="N438">
        <v>3</v>
      </c>
      <c r="O438">
        <v>10</v>
      </c>
      <c r="P438">
        <v>9</v>
      </c>
      <c r="Q438">
        <v>5</v>
      </c>
      <c r="R438" t="s">
        <v>20</v>
      </c>
    </row>
    <row r="439" spans="1:18" hidden="1" x14ac:dyDescent="0.25">
      <c r="A439" t="s">
        <v>358</v>
      </c>
      <c r="B439">
        <v>355</v>
      </c>
      <c r="C439">
        <v>2</v>
      </c>
      <c r="D439">
        <v>450</v>
      </c>
      <c r="E439">
        <v>3.5</v>
      </c>
      <c r="F439" t="s">
        <v>391</v>
      </c>
      <c r="G439" t="s">
        <v>22</v>
      </c>
      <c r="H439">
        <v>2012</v>
      </c>
      <c r="I439">
        <v>3</v>
      </c>
      <c r="J439">
        <v>17</v>
      </c>
      <c r="K439">
        <v>9</v>
      </c>
      <c r="L439">
        <v>5</v>
      </c>
      <c r="M439" t="s">
        <v>20</v>
      </c>
    </row>
    <row r="440" spans="1:18" x14ac:dyDescent="0.25">
      <c r="A440" t="s">
        <v>17</v>
      </c>
      <c r="B440">
        <v>355</v>
      </c>
      <c r="C440">
        <v>5</v>
      </c>
      <c r="D440">
        <v>490</v>
      </c>
      <c r="E440">
        <v>4</v>
      </c>
      <c r="F440" t="s">
        <v>392</v>
      </c>
      <c r="G440" t="s">
        <v>90</v>
      </c>
      <c r="H440">
        <v>2012</v>
      </c>
      <c r="I440">
        <v>3</v>
      </c>
      <c r="J440">
        <v>17</v>
      </c>
      <c r="K440">
        <v>10</v>
      </c>
      <c r="L440">
        <v>5</v>
      </c>
      <c r="M440">
        <v>2012</v>
      </c>
      <c r="N440">
        <v>3</v>
      </c>
      <c r="O440">
        <v>3</v>
      </c>
      <c r="P440">
        <v>10</v>
      </c>
      <c r="Q440">
        <v>5</v>
      </c>
      <c r="R440" t="s">
        <v>20</v>
      </c>
    </row>
    <row r="441" spans="1:18" x14ac:dyDescent="0.25">
      <c r="A441" t="s">
        <v>17</v>
      </c>
      <c r="B441">
        <v>355</v>
      </c>
      <c r="C441">
        <v>5</v>
      </c>
      <c r="D441">
        <v>410</v>
      </c>
      <c r="E441">
        <v>3</v>
      </c>
      <c r="F441" t="s">
        <v>392</v>
      </c>
      <c r="G441" t="s">
        <v>89</v>
      </c>
      <c r="H441">
        <v>2012</v>
      </c>
      <c r="I441">
        <v>3</v>
      </c>
      <c r="J441">
        <v>17</v>
      </c>
      <c r="K441">
        <v>10</v>
      </c>
      <c r="L441">
        <v>5</v>
      </c>
      <c r="M441">
        <v>2012</v>
      </c>
      <c r="N441">
        <v>3</v>
      </c>
      <c r="O441">
        <v>10</v>
      </c>
      <c r="P441">
        <v>10</v>
      </c>
      <c r="Q441">
        <v>5</v>
      </c>
      <c r="R441" t="s">
        <v>20</v>
      </c>
    </row>
    <row r="442" spans="1:18" hidden="1" x14ac:dyDescent="0.25">
      <c r="A442" t="s">
        <v>358</v>
      </c>
      <c r="B442">
        <v>355</v>
      </c>
      <c r="C442">
        <v>5</v>
      </c>
      <c r="D442">
        <v>450</v>
      </c>
      <c r="E442">
        <v>3.5</v>
      </c>
      <c r="F442" t="s">
        <v>392</v>
      </c>
      <c r="G442" t="s">
        <v>22</v>
      </c>
      <c r="H442">
        <v>2012</v>
      </c>
      <c r="I442">
        <v>3</v>
      </c>
      <c r="J442">
        <v>17</v>
      </c>
      <c r="K442">
        <v>10</v>
      </c>
      <c r="L442">
        <v>5</v>
      </c>
      <c r="M442" t="s">
        <v>20</v>
      </c>
    </row>
    <row r="443" spans="1:18" x14ac:dyDescent="0.25">
      <c r="A443" t="s">
        <v>17</v>
      </c>
      <c r="B443">
        <v>354</v>
      </c>
      <c r="C443">
        <v>8</v>
      </c>
      <c r="D443">
        <v>490</v>
      </c>
      <c r="E443">
        <v>2</v>
      </c>
      <c r="F443" t="s">
        <v>393</v>
      </c>
      <c r="G443" t="s">
        <v>92</v>
      </c>
      <c r="H443">
        <v>2012</v>
      </c>
      <c r="I443">
        <v>3</v>
      </c>
      <c r="J443">
        <v>17</v>
      </c>
      <c r="K443">
        <v>11</v>
      </c>
      <c r="L443">
        <v>5</v>
      </c>
      <c r="M443">
        <v>2012</v>
      </c>
      <c r="N443">
        <v>3</v>
      </c>
      <c r="O443">
        <v>3</v>
      </c>
      <c r="P443">
        <v>11</v>
      </c>
      <c r="Q443">
        <v>5</v>
      </c>
      <c r="R443" t="s">
        <v>20</v>
      </c>
    </row>
    <row r="444" spans="1:18" x14ac:dyDescent="0.25">
      <c r="A444" t="s">
        <v>17</v>
      </c>
      <c r="B444">
        <v>354</v>
      </c>
      <c r="C444">
        <v>8</v>
      </c>
      <c r="D444">
        <v>407</v>
      </c>
      <c r="E444">
        <v>4</v>
      </c>
      <c r="F444" t="s">
        <v>393</v>
      </c>
      <c r="G444" t="s">
        <v>91</v>
      </c>
      <c r="H444">
        <v>2012</v>
      </c>
      <c r="I444">
        <v>3</v>
      </c>
      <c r="J444">
        <v>17</v>
      </c>
      <c r="K444">
        <v>11</v>
      </c>
      <c r="L444">
        <v>5</v>
      </c>
      <c r="M444">
        <v>2012</v>
      </c>
      <c r="N444">
        <v>3</v>
      </c>
      <c r="O444">
        <v>10</v>
      </c>
      <c r="P444">
        <v>11</v>
      </c>
      <c r="Q444">
        <v>5</v>
      </c>
      <c r="R444" t="s">
        <v>20</v>
      </c>
    </row>
    <row r="445" spans="1:18" hidden="1" x14ac:dyDescent="0.25">
      <c r="A445" t="s">
        <v>358</v>
      </c>
      <c r="B445">
        <v>354</v>
      </c>
      <c r="C445">
        <v>8</v>
      </c>
      <c r="D445">
        <v>448.5</v>
      </c>
      <c r="E445">
        <v>3</v>
      </c>
      <c r="F445" t="s">
        <v>393</v>
      </c>
      <c r="G445" t="s">
        <v>22</v>
      </c>
      <c r="H445">
        <v>2012</v>
      </c>
      <c r="I445">
        <v>3</v>
      </c>
      <c r="J445">
        <v>17</v>
      </c>
      <c r="K445">
        <v>11</v>
      </c>
      <c r="L445">
        <v>5</v>
      </c>
      <c r="M445" t="s">
        <v>20</v>
      </c>
    </row>
    <row r="446" spans="1:18" x14ac:dyDescent="0.25">
      <c r="A446" t="s">
        <v>17</v>
      </c>
      <c r="B446">
        <v>354</v>
      </c>
      <c r="C446">
        <v>5</v>
      </c>
      <c r="D446">
        <v>484</v>
      </c>
      <c r="E446">
        <v>6</v>
      </c>
      <c r="F446" t="s">
        <v>394</v>
      </c>
      <c r="G446" t="s">
        <v>94</v>
      </c>
      <c r="H446">
        <v>2012</v>
      </c>
      <c r="I446">
        <v>3</v>
      </c>
      <c r="J446">
        <v>17</v>
      </c>
      <c r="K446">
        <v>12</v>
      </c>
      <c r="L446">
        <v>5</v>
      </c>
      <c r="M446">
        <v>2012</v>
      </c>
      <c r="N446">
        <v>3</v>
      </c>
      <c r="O446">
        <v>3</v>
      </c>
      <c r="P446">
        <v>12</v>
      </c>
      <c r="Q446">
        <v>5</v>
      </c>
      <c r="R446" t="s">
        <v>20</v>
      </c>
    </row>
    <row r="447" spans="1:18" x14ac:dyDescent="0.25">
      <c r="A447" t="s">
        <v>17</v>
      </c>
      <c r="B447">
        <v>354</v>
      </c>
      <c r="C447">
        <v>5</v>
      </c>
      <c r="D447">
        <v>406</v>
      </c>
      <c r="E447">
        <v>6</v>
      </c>
      <c r="F447" t="s">
        <v>394</v>
      </c>
      <c r="G447" t="s">
        <v>93</v>
      </c>
      <c r="H447">
        <v>2012</v>
      </c>
      <c r="I447">
        <v>3</v>
      </c>
      <c r="J447">
        <v>17</v>
      </c>
      <c r="K447">
        <v>12</v>
      </c>
      <c r="L447">
        <v>5</v>
      </c>
      <c r="M447">
        <v>2012</v>
      </c>
      <c r="N447">
        <v>3</v>
      </c>
      <c r="O447">
        <v>10</v>
      </c>
      <c r="P447">
        <v>12</v>
      </c>
      <c r="Q447">
        <v>5</v>
      </c>
      <c r="R447" t="s">
        <v>20</v>
      </c>
    </row>
    <row r="448" spans="1:18" hidden="1" x14ac:dyDescent="0.25">
      <c r="A448" t="s">
        <v>358</v>
      </c>
      <c r="B448">
        <v>354</v>
      </c>
      <c r="C448">
        <v>5</v>
      </c>
      <c r="D448">
        <v>445</v>
      </c>
      <c r="E448">
        <v>6</v>
      </c>
      <c r="F448" t="s">
        <v>394</v>
      </c>
      <c r="G448" t="s">
        <v>22</v>
      </c>
      <c r="H448">
        <v>2012</v>
      </c>
      <c r="I448">
        <v>3</v>
      </c>
      <c r="J448">
        <v>17</v>
      </c>
      <c r="K448">
        <v>12</v>
      </c>
      <c r="L448">
        <v>5</v>
      </c>
      <c r="M448" t="s">
        <v>20</v>
      </c>
    </row>
    <row r="449" spans="1:18" x14ac:dyDescent="0.25">
      <c r="A449" t="s">
        <v>17</v>
      </c>
      <c r="B449">
        <v>345</v>
      </c>
      <c r="C449">
        <v>8</v>
      </c>
      <c r="D449">
        <v>482</v>
      </c>
      <c r="E449">
        <v>11</v>
      </c>
      <c r="F449" t="s">
        <v>395</v>
      </c>
      <c r="G449" t="s">
        <v>96</v>
      </c>
      <c r="H449">
        <v>2012</v>
      </c>
      <c r="I449">
        <v>3</v>
      </c>
      <c r="J449">
        <v>17</v>
      </c>
      <c r="K449">
        <v>13</v>
      </c>
      <c r="L449">
        <v>5</v>
      </c>
      <c r="M449">
        <v>2012</v>
      </c>
      <c r="N449">
        <v>3</v>
      </c>
      <c r="O449">
        <v>3</v>
      </c>
      <c r="P449">
        <v>13</v>
      </c>
      <c r="Q449">
        <v>5</v>
      </c>
      <c r="R449" t="s">
        <v>20</v>
      </c>
    </row>
    <row r="450" spans="1:18" x14ac:dyDescent="0.25">
      <c r="A450" t="s">
        <v>17</v>
      </c>
      <c r="B450">
        <v>345</v>
      </c>
      <c r="C450">
        <v>8</v>
      </c>
      <c r="D450">
        <v>407</v>
      </c>
      <c r="E450">
        <v>6</v>
      </c>
      <c r="F450" t="s">
        <v>395</v>
      </c>
      <c r="G450" t="s">
        <v>95</v>
      </c>
      <c r="H450">
        <v>2012</v>
      </c>
      <c r="I450">
        <v>3</v>
      </c>
      <c r="J450">
        <v>17</v>
      </c>
      <c r="K450">
        <v>13</v>
      </c>
      <c r="L450">
        <v>5</v>
      </c>
      <c r="M450">
        <v>2012</v>
      </c>
      <c r="N450">
        <v>3</v>
      </c>
      <c r="O450">
        <v>10</v>
      </c>
      <c r="P450">
        <v>13</v>
      </c>
      <c r="Q450">
        <v>5</v>
      </c>
      <c r="R450" t="s">
        <v>20</v>
      </c>
    </row>
    <row r="451" spans="1:18" hidden="1" x14ac:dyDescent="0.25">
      <c r="A451" t="s">
        <v>358</v>
      </c>
      <c r="B451">
        <v>345</v>
      </c>
      <c r="C451">
        <v>8</v>
      </c>
      <c r="D451">
        <v>444.5</v>
      </c>
      <c r="E451">
        <v>8.5</v>
      </c>
      <c r="F451" t="s">
        <v>395</v>
      </c>
      <c r="G451" t="s">
        <v>22</v>
      </c>
      <c r="H451">
        <v>2012</v>
      </c>
      <c r="I451">
        <v>3</v>
      </c>
      <c r="J451">
        <v>17</v>
      </c>
      <c r="K451">
        <v>13</v>
      </c>
      <c r="L451">
        <v>5</v>
      </c>
      <c r="M451" t="s">
        <v>20</v>
      </c>
    </row>
    <row r="452" spans="1:18" x14ac:dyDescent="0.25">
      <c r="A452" t="s">
        <v>17</v>
      </c>
      <c r="B452">
        <v>352</v>
      </c>
      <c r="C452">
        <v>6</v>
      </c>
      <c r="D452">
        <v>477</v>
      </c>
      <c r="E452">
        <v>7</v>
      </c>
      <c r="F452" t="s">
        <v>396</v>
      </c>
      <c r="G452" t="s">
        <v>98</v>
      </c>
      <c r="H452">
        <v>2012</v>
      </c>
      <c r="I452">
        <v>3</v>
      </c>
      <c r="J452">
        <v>17</v>
      </c>
      <c r="K452">
        <v>14</v>
      </c>
      <c r="L452">
        <v>5</v>
      </c>
      <c r="M452">
        <v>2012</v>
      </c>
      <c r="N452">
        <v>3</v>
      </c>
      <c r="O452">
        <v>3</v>
      </c>
      <c r="P452">
        <v>14</v>
      </c>
      <c r="Q452">
        <v>5</v>
      </c>
      <c r="R452" t="s">
        <v>20</v>
      </c>
    </row>
    <row r="453" spans="1:18" x14ac:dyDescent="0.25">
      <c r="A453" t="s">
        <v>17</v>
      </c>
      <c r="B453">
        <v>352</v>
      </c>
      <c r="C453">
        <v>6</v>
      </c>
      <c r="D453">
        <v>405</v>
      </c>
      <c r="E453">
        <v>7</v>
      </c>
      <c r="F453" t="s">
        <v>396</v>
      </c>
      <c r="G453" t="s">
        <v>97</v>
      </c>
      <c r="H453">
        <v>2012</v>
      </c>
      <c r="I453">
        <v>3</v>
      </c>
      <c r="J453">
        <v>17</v>
      </c>
      <c r="K453">
        <v>14</v>
      </c>
      <c r="L453">
        <v>5</v>
      </c>
      <c r="M453">
        <v>2012</v>
      </c>
      <c r="N453">
        <v>3</v>
      </c>
      <c r="O453">
        <v>10</v>
      </c>
      <c r="P453">
        <v>14</v>
      </c>
      <c r="Q453">
        <v>5</v>
      </c>
      <c r="R453" t="s">
        <v>20</v>
      </c>
    </row>
    <row r="454" spans="1:18" hidden="1" x14ac:dyDescent="0.25">
      <c r="A454" t="s">
        <v>358</v>
      </c>
      <c r="B454">
        <v>352</v>
      </c>
      <c r="C454">
        <v>6</v>
      </c>
      <c r="D454">
        <v>441</v>
      </c>
      <c r="E454">
        <v>7</v>
      </c>
      <c r="F454" t="s">
        <v>396</v>
      </c>
      <c r="G454" t="s">
        <v>22</v>
      </c>
      <c r="H454">
        <v>2012</v>
      </c>
      <c r="I454">
        <v>3</v>
      </c>
      <c r="J454">
        <v>17</v>
      </c>
      <c r="K454">
        <v>14</v>
      </c>
      <c r="L454">
        <v>5</v>
      </c>
      <c r="M454" t="s">
        <v>20</v>
      </c>
    </row>
    <row r="455" spans="1:18" x14ac:dyDescent="0.25">
      <c r="A455" t="s">
        <v>17</v>
      </c>
      <c r="B455">
        <v>346</v>
      </c>
      <c r="C455">
        <v>14</v>
      </c>
      <c r="D455">
        <v>473</v>
      </c>
      <c r="E455">
        <v>8</v>
      </c>
      <c r="F455" t="s">
        <v>397</v>
      </c>
      <c r="G455" t="s">
        <v>100</v>
      </c>
      <c r="H455">
        <v>2012</v>
      </c>
      <c r="I455">
        <v>3</v>
      </c>
      <c r="J455">
        <v>17</v>
      </c>
      <c r="K455">
        <v>15</v>
      </c>
      <c r="L455">
        <v>5</v>
      </c>
      <c r="M455">
        <v>2012</v>
      </c>
      <c r="N455">
        <v>3</v>
      </c>
      <c r="O455">
        <v>3</v>
      </c>
      <c r="P455">
        <v>15</v>
      </c>
      <c r="Q455">
        <v>5</v>
      </c>
      <c r="R455" t="s">
        <v>20</v>
      </c>
    </row>
    <row r="456" spans="1:18" x14ac:dyDescent="0.25">
      <c r="A456" t="s">
        <v>17</v>
      </c>
      <c r="B456">
        <v>346</v>
      </c>
      <c r="C456">
        <v>14</v>
      </c>
      <c r="D456">
        <v>399</v>
      </c>
      <c r="E456">
        <v>9</v>
      </c>
      <c r="F456" t="s">
        <v>397</v>
      </c>
      <c r="G456" t="s">
        <v>99</v>
      </c>
      <c r="H456">
        <v>2012</v>
      </c>
      <c r="I456">
        <v>3</v>
      </c>
      <c r="J456">
        <v>17</v>
      </c>
      <c r="K456">
        <v>15</v>
      </c>
      <c r="L456">
        <v>5</v>
      </c>
      <c r="M456">
        <v>2012</v>
      </c>
      <c r="N456">
        <v>3</v>
      </c>
      <c r="O456">
        <v>10</v>
      </c>
      <c r="P456">
        <v>15</v>
      </c>
      <c r="Q456">
        <v>5</v>
      </c>
      <c r="R456" t="s">
        <v>20</v>
      </c>
    </row>
    <row r="457" spans="1:18" hidden="1" x14ac:dyDescent="0.25">
      <c r="A457" t="s">
        <v>358</v>
      </c>
      <c r="B457">
        <v>346</v>
      </c>
      <c r="C457">
        <v>14</v>
      </c>
      <c r="D457">
        <v>436</v>
      </c>
      <c r="E457">
        <v>8.5</v>
      </c>
      <c r="F457" t="s">
        <v>397</v>
      </c>
      <c r="G457" t="s">
        <v>22</v>
      </c>
      <c r="H457">
        <v>2012</v>
      </c>
      <c r="I457">
        <v>3</v>
      </c>
      <c r="J457">
        <v>17</v>
      </c>
      <c r="K457">
        <v>15</v>
      </c>
      <c r="L457">
        <v>5</v>
      </c>
      <c r="M457" t="s">
        <v>20</v>
      </c>
    </row>
    <row r="458" spans="1:18" x14ac:dyDescent="0.25">
      <c r="A458" t="s">
        <v>17</v>
      </c>
      <c r="B458">
        <v>352</v>
      </c>
      <c r="C458">
        <v>20</v>
      </c>
      <c r="D458">
        <v>477</v>
      </c>
      <c r="E458">
        <v>11</v>
      </c>
      <c r="F458" t="s">
        <v>398</v>
      </c>
      <c r="G458" t="s">
        <v>102</v>
      </c>
      <c r="H458">
        <v>2012</v>
      </c>
      <c r="I458">
        <v>3</v>
      </c>
      <c r="J458">
        <v>17</v>
      </c>
      <c r="K458">
        <v>16</v>
      </c>
      <c r="L458">
        <v>5</v>
      </c>
      <c r="M458">
        <v>2012</v>
      </c>
      <c r="N458">
        <v>3</v>
      </c>
      <c r="O458">
        <v>3</v>
      </c>
      <c r="P458">
        <v>16</v>
      </c>
      <c r="Q458">
        <v>5</v>
      </c>
      <c r="R458" t="s">
        <v>20</v>
      </c>
    </row>
    <row r="459" spans="1:18" x14ac:dyDescent="0.25">
      <c r="A459" t="s">
        <v>17</v>
      </c>
      <c r="B459">
        <v>352</v>
      </c>
      <c r="C459">
        <v>20</v>
      </c>
      <c r="D459">
        <v>394</v>
      </c>
      <c r="E459">
        <v>14</v>
      </c>
      <c r="F459" t="s">
        <v>398</v>
      </c>
      <c r="G459" t="s">
        <v>101</v>
      </c>
      <c r="H459">
        <v>2012</v>
      </c>
      <c r="I459">
        <v>3</v>
      </c>
      <c r="J459">
        <v>17</v>
      </c>
      <c r="K459">
        <v>16</v>
      </c>
      <c r="L459">
        <v>5</v>
      </c>
      <c r="M459">
        <v>2012</v>
      </c>
      <c r="N459">
        <v>3</v>
      </c>
      <c r="O459">
        <v>10</v>
      </c>
      <c r="P459">
        <v>16</v>
      </c>
      <c r="Q459">
        <v>5</v>
      </c>
      <c r="R459" t="s">
        <v>20</v>
      </c>
    </row>
    <row r="460" spans="1:18" hidden="1" x14ac:dyDescent="0.25">
      <c r="A460" t="s">
        <v>358</v>
      </c>
      <c r="B460">
        <v>352</v>
      </c>
      <c r="C460">
        <v>20</v>
      </c>
      <c r="D460">
        <v>435.5</v>
      </c>
      <c r="E460">
        <v>12.5</v>
      </c>
      <c r="F460" t="s">
        <v>398</v>
      </c>
      <c r="G460" t="s">
        <v>22</v>
      </c>
      <c r="H460">
        <v>2012</v>
      </c>
      <c r="I460">
        <v>3</v>
      </c>
      <c r="J460">
        <v>17</v>
      </c>
      <c r="K460">
        <v>16</v>
      </c>
      <c r="L460">
        <v>5</v>
      </c>
      <c r="M460" t="s">
        <v>20</v>
      </c>
    </row>
    <row r="461" spans="1:18" x14ac:dyDescent="0.25">
      <c r="A461" t="s">
        <v>17</v>
      </c>
      <c r="B461">
        <v>361</v>
      </c>
      <c r="C461">
        <v>18</v>
      </c>
      <c r="D461">
        <v>482</v>
      </c>
      <c r="E461">
        <v>13</v>
      </c>
      <c r="F461" t="s">
        <v>399</v>
      </c>
      <c r="G461" t="s">
        <v>104</v>
      </c>
      <c r="H461">
        <v>2012</v>
      </c>
      <c r="I461">
        <v>3</v>
      </c>
      <c r="J461">
        <v>17</v>
      </c>
      <c r="K461">
        <v>17</v>
      </c>
      <c r="L461">
        <v>5</v>
      </c>
      <c r="M461">
        <v>2012</v>
      </c>
      <c r="N461">
        <v>3</v>
      </c>
      <c r="O461">
        <v>3</v>
      </c>
      <c r="P461">
        <v>17</v>
      </c>
      <c r="Q461">
        <v>5</v>
      </c>
      <c r="R461" t="s">
        <v>20</v>
      </c>
    </row>
    <row r="462" spans="1:18" x14ac:dyDescent="0.25">
      <c r="A462" t="s">
        <v>17</v>
      </c>
      <c r="B462">
        <v>361</v>
      </c>
      <c r="C462">
        <v>18</v>
      </c>
      <c r="D462">
        <v>404</v>
      </c>
      <c r="E462">
        <v>11</v>
      </c>
      <c r="F462" t="s">
        <v>399</v>
      </c>
      <c r="G462" t="s">
        <v>103</v>
      </c>
      <c r="H462">
        <v>2012</v>
      </c>
      <c r="I462">
        <v>3</v>
      </c>
      <c r="J462">
        <v>17</v>
      </c>
      <c r="K462">
        <v>17</v>
      </c>
      <c r="L462">
        <v>5</v>
      </c>
      <c r="M462">
        <v>2012</v>
      </c>
      <c r="N462">
        <v>3</v>
      </c>
      <c r="O462">
        <v>10</v>
      </c>
      <c r="P462">
        <v>17</v>
      </c>
      <c r="Q462">
        <v>5</v>
      </c>
      <c r="R462" t="s">
        <v>20</v>
      </c>
    </row>
    <row r="463" spans="1:18" hidden="1" x14ac:dyDescent="0.25">
      <c r="A463" t="s">
        <v>358</v>
      </c>
      <c r="B463">
        <v>361</v>
      </c>
      <c r="C463">
        <v>18</v>
      </c>
      <c r="D463">
        <v>443</v>
      </c>
      <c r="E463">
        <v>12</v>
      </c>
      <c r="F463" t="s">
        <v>399</v>
      </c>
      <c r="G463" t="s">
        <v>22</v>
      </c>
      <c r="H463">
        <v>2012</v>
      </c>
      <c r="I463">
        <v>3</v>
      </c>
      <c r="J463">
        <v>17</v>
      </c>
      <c r="K463">
        <v>17</v>
      </c>
      <c r="L463">
        <v>5</v>
      </c>
      <c r="M463" t="s">
        <v>20</v>
      </c>
    </row>
    <row r="464" spans="1:18" x14ac:dyDescent="0.25">
      <c r="A464" t="s">
        <v>17</v>
      </c>
      <c r="B464">
        <v>367</v>
      </c>
      <c r="C464">
        <v>19</v>
      </c>
      <c r="D464">
        <v>485</v>
      </c>
      <c r="E464">
        <v>17</v>
      </c>
      <c r="F464" t="s">
        <v>400</v>
      </c>
      <c r="G464" t="s">
        <v>106</v>
      </c>
      <c r="H464">
        <v>2012</v>
      </c>
      <c r="I464">
        <v>3</v>
      </c>
      <c r="J464">
        <v>17</v>
      </c>
      <c r="K464">
        <v>18</v>
      </c>
      <c r="L464">
        <v>5</v>
      </c>
      <c r="M464">
        <v>2012</v>
      </c>
      <c r="N464">
        <v>3</v>
      </c>
      <c r="O464">
        <v>3</v>
      </c>
      <c r="P464">
        <v>18</v>
      </c>
      <c r="Q464">
        <v>5</v>
      </c>
      <c r="R464" t="s">
        <v>20</v>
      </c>
    </row>
    <row r="465" spans="1:18" x14ac:dyDescent="0.25">
      <c r="A465" t="s">
        <v>17</v>
      </c>
      <c r="B465">
        <v>367</v>
      </c>
      <c r="C465">
        <v>19</v>
      </c>
      <c r="D465">
        <v>401</v>
      </c>
      <c r="E465">
        <v>16</v>
      </c>
      <c r="F465" t="s">
        <v>400</v>
      </c>
      <c r="G465" t="s">
        <v>105</v>
      </c>
      <c r="H465">
        <v>2012</v>
      </c>
      <c r="I465">
        <v>3</v>
      </c>
      <c r="J465">
        <v>17</v>
      </c>
      <c r="K465">
        <v>18</v>
      </c>
      <c r="L465">
        <v>5</v>
      </c>
      <c r="M465">
        <v>2012</v>
      </c>
      <c r="N465">
        <v>3</v>
      </c>
      <c r="O465">
        <v>10</v>
      </c>
      <c r="P465">
        <v>18</v>
      </c>
      <c r="Q465">
        <v>5</v>
      </c>
      <c r="R465" t="s">
        <v>20</v>
      </c>
    </row>
    <row r="466" spans="1:18" hidden="1" x14ac:dyDescent="0.25">
      <c r="A466" t="s">
        <v>358</v>
      </c>
      <c r="B466">
        <v>367</v>
      </c>
      <c r="C466">
        <v>19</v>
      </c>
      <c r="D466">
        <v>443</v>
      </c>
      <c r="E466">
        <v>16.5</v>
      </c>
      <c r="F466" t="s">
        <v>400</v>
      </c>
      <c r="G466" t="s">
        <v>22</v>
      </c>
      <c r="H466">
        <v>2012</v>
      </c>
      <c r="I466">
        <v>3</v>
      </c>
      <c r="J466">
        <v>17</v>
      </c>
      <c r="K466">
        <v>18</v>
      </c>
      <c r="L466">
        <v>5</v>
      </c>
      <c r="M466" t="s">
        <v>20</v>
      </c>
    </row>
    <row r="467" spans="1:18" x14ac:dyDescent="0.25">
      <c r="A467" t="s">
        <v>17</v>
      </c>
      <c r="B467">
        <v>380</v>
      </c>
      <c r="C467">
        <v>26</v>
      </c>
      <c r="D467">
        <v>494</v>
      </c>
      <c r="E467">
        <v>13</v>
      </c>
      <c r="F467" t="s">
        <v>401</v>
      </c>
      <c r="G467" t="s">
        <v>108</v>
      </c>
      <c r="H467">
        <v>2012</v>
      </c>
      <c r="I467">
        <v>3</v>
      </c>
      <c r="J467">
        <v>17</v>
      </c>
      <c r="K467">
        <v>19</v>
      </c>
      <c r="L467">
        <v>5</v>
      </c>
      <c r="M467">
        <v>2012</v>
      </c>
      <c r="N467">
        <v>3</v>
      </c>
      <c r="O467">
        <v>3</v>
      </c>
      <c r="P467">
        <v>19</v>
      </c>
      <c r="Q467">
        <v>5</v>
      </c>
      <c r="R467" t="s">
        <v>20</v>
      </c>
    </row>
    <row r="468" spans="1:18" x14ac:dyDescent="0.25">
      <c r="A468" t="s">
        <v>17</v>
      </c>
      <c r="B468">
        <v>380</v>
      </c>
      <c r="C468">
        <v>26</v>
      </c>
      <c r="D468">
        <v>407</v>
      </c>
      <c r="E468">
        <v>12</v>
      </c>
      <c r="F468" t="s">
        <v>401</v>
      </c>
      <c r="G468" t="s">
        <v>107</v>
      </c>
      <c r="H468">
        <v>2012</v>
      </c>
      <c r="I468">
        <v>3</v>
      </c>
      <c r="J468">
        <v>17</v>
      </c>
      <c r="K468">
        <v>19</v>
      </c>
      <c r="L468">
        <v>5</v>
      </c>
      <c r="M468">
        <v>2012</v>
      </c>
      <c r="N468">
        <v>3</v>
      </c>
      <c r="O468">
        <v>10</v>
      </c>
      <c r="P468">
        <v>19</v>
      </c>
      <c r="Q468">
        <v>5</v>
      </c>
      <c r="R468" t="s">
        <v>20</v>
      </c>
    </row>
    <row r="469" spans="1:18" hidden="1" x14ac:dyDescent="0.25">
      <c r="A469" t="s">
        <v>358</v>
      </c>
      <c r="B469">
        <v>380</v>
      </c>
      <c r="C469">
        <v>26</v>
      </c>
      <c r="D469">
        <v>450.5</v>
      </c>
      <c r="E469">
        <v>12.5</v>
      </c>
      <c r="F469" t="s">
        <v>401</v>
      </c>
      <c r="G469" t="s">
        <v>22</v>
      </c>
      <c r="H469">
        <v>2012</v>
      </c>
      <c r="I469">
        <v>3</v>
      </c>
      <c r="J469">
        <v>17</v>
      </c>
      <c r="K469">
        <v>19</v>
      </c>
      <c r="L469">
        <v>5</v>
      </c>
      <c r="M469" t="s">
        <v>20</v>
      </c>
    </row>
    <row r="470" spans="1:18" x14ac:dyDescent="0.25">
      <c r="A470" t="s">
        <v>17</v>
      </c>
      <c r="B470">
        <v>396</v>
      </c>
      <c r="C470">
        <v>22</v>
      </c>
      <c r="D470">
        <v>499</v>
      </c>
      <c r="E470">
        <v>11</v>
      </c>
      <c r="F470" t="s">
        <v>402</v>
      </c>
      <c r="G470" t="s">
        <v>110</v>
      </c>
      <c r="H470">
        <v>2012</v>
      </c>
      <c r="I470">
        <v>3</v>
      </c>
      <c r="J470">
        <v>17</v>
      </c>
      <c r="K470">
        <v>20</v>
      </c>
      <c r="L470">
        <v>5</v>
      </c>
      <c r="M470">
        <v>2012</v>
      </c>
      <c r="N470">
        <v>3</v>
      </c>
      <c r="O470">
        <v>3</v>
      </c>
      <c r="P470">
        <v>20</v>
      </c>
      <c r="Q470">
        <v>5</v>
      </c>
      <c r="R470" t="s">
        <v>20</v>
      </c>
    </row>
    <row r="471" spans="1:18" x14ac:dyDescent="0.25">
      <c r="A471" t="s">
        <v>17</v>
      </c>
      <c r="B471">
        <v>396</v>
      </c>
      <c r="C471">
        <v>22</v>
      </c>
      <c r="D471">
        <v>414</v>
      </c>
      <c r="E471">
        <v>20</v>
      </c>
      <c r="F471" t="s">
        <v>402</v>
      </c>
      <c r="G471" t="s">
        <v>109</v>
      </c>
      <c r="H471">
        <v>2012</v>
      </c>
      <c r="I471">
        <v>3</v>
      </c>
      <c r="J471">
        <v>17</v>
      </c>
      <c r="K471">
        <v>20</v>
      </c>
      <c r="L471">
        <v>5</v>
      </c>
      <c r="M471">
        <v>2012</v>
      </c>
      <c r="N471">
        <v>3</v>
      </c>
      <c r="O471">
        <v>10</v>
      </c>
      <c r="P471">
        <v>20</v>
      </c>
      <c r="Q471">
        <v>5</v>
      </c>
      <c r="R471" t="s">
        <v>20</v>
      </c>
    </row>
    <row r="472" spans="1:18" hidden="1" x14ac:dyDescent="0.25">
      <c r="A472" t="s">
        <v>358</v>
      </c>
      <c r="B472">
        <v>396</v>
      </c>
      <c r="C472">
        <v>22</v>
      </c>
      <c r="D472">
        <v>456.5</v>
      </c>
      <c r="E472">
        <v>15.5</v>
      </c>
      <c r="F472" t="s">
        <v>402</v>
      </c>
      <c r="G472" t="s">
        <v>22</v>
      </c>
      <c r="H472">
        <v>2012</v>
      </c>
      <c r="I472">
        <v>3</v>
      </c>
      <c r="J472">
        <v>17</v>
      </c>
      <c r="K472">
        <v>20</v>
      </c>
      <c r="L472">
        <v>5</v>
      </c>
      <c r="M472" t="s">
        <v>20</v>
      </c>
    </row>
    <row r="473" spans="1:18" x14ac:dyDescent="0.25">
      <c r="A473" t="s">
        <v>17</v>
      </c>
      <c r="B473">
        <v>407</v>
      </c>
      <c r="C473">
        <v>45</v>
      </c>
      <c r="D473">
        <v>498</v>
      </c>
      <c r="E473">
        <v>22</v>
      </c>
      <c r="F473" t="s">
        <v>403</v>
      </c>
      <c r="G473" t="s">
        <v>112</v>
      </c>
      <c r="H473">
        <v>2012</v>
      </c>
      <c r="I473">
        <v>3</v>
      </c>
      <c r="J473">
        <v>17</v>
      </c>
      <c r="K473">
        <v>21</v>
      </c>
      <c r="L473">
        <v>5</v>
      </c>
      <c r="M473">
        <v>2012</v>
      </c>
      <c r="N473">
        <v>3</v>
      </c>
      <c r="O473">
        <v>3</v>
      </c>
      <c r="P473">
        <v>21</v>
      </c>
      <c r="Q473">
        <v>5</v>
      </c>
      <c r="R473" t="s">
        <v>20</v>
      </c>
    </row>
    <row r="474" spans="1:18" x14ac:dyDescent="0.25">
      <c r="A474" t="s">
        <v>17</v>
      </c>
      <c r="B474">
        <v>407</v>
      </c>
      <c r="C474">
        <v>45</v>
      </c>
      <c r="D474">
        <v>413</v>
      </c>
      <c r="E474">
        <v>19</v>
      </c>
      <c r="F474" t="s">
        <v>403</v>
      </c>
      <c r="G474" t="s">
        <v>111</v>
      </c>
      <c r="H474">
        <v>2012</v>
      </c>
      <c r="I474">
        <v>3</v>
      </c>
      <c r="J474">
        <v>17</v>
      </c>
      <c r="K474">
        <v>21</v>
      </c>
      <c r="L474">
        <v>5</v>
      </c>
      <c r="M474">
        <v>2012</v>
      </c>
      <c r="N474">
        <v>3</v>
      </c>
      <c r="O474">
        <v>10</v>
      </c>
      <c r="P474">
        <v>21</v>
      </c>
      <c r="Q474">
        <v>5</v>
      </c>
      <c r="R474" t="s">
        <v>20</v>
      </c>
    </row>
    <row r="475" spans="1:18" hidden="1" x14ac:dyDescent="0.25">
      <c r="A475" t="s">
        <v>358</v>
      </c>
      <c r="B475">
        <v>407</v>
      </c>
      <c r="C475">
        <v>45</v>
      </c>
      <c r="D475">
        <v>455.5</v>
      </c>
      <c r="E475">
        <v>20.5</v>
      </c>
      <c r="F475" t="s">
        <v>403</v>
      </c>
      <c r="G475" t="s">
        <v>22</v>
      </c>
      <c r="H475">
        <v>2012</v>
      </c>
      <c r="I475">
        <v>3</v>
      </c>
      <c r="J475">
        <v>17</v>
      </c>
      <c r="K475">
        <v>21</v>
      </c>
      <c r="L475">
        <v>5</v>
      </c>
      <c r="M475" t="s">
        <v>20</v>
      </c>
    </row>
    <row r="476" spans="1:18" x14ac:dyDescent="0.25">
      <c r="A476" t="s">
        <v>17</v>
      </c>
      <c r="B476">
        <v>434</v>
      </c>
      <c r="C476">
        <v>51</v>
      </c>
      <c r="D476">
        <v>508</v>
      </c>
      <c r="E476">
        <v>28</v>
      </c>
      <c r="F476" t="s">
        <v>404</v>
      </c>
      <c r="G476" t="s">
        <v>114</v>
      </c>
      <c r="H476">
        <v>2012</v>
      </c>
      <c r="I476">
        <v>3</v>
      </c>
      <c r="J476">
        <v>17</v>
      </c>
      <c r="K476">
        <v>22</v>
      </c>
      <c r="L476">
        <v>5</v>
      </c>
      <c r="M476">
        <v>2012</v>
      </c>
      <c r="N476">
        <v>3</v>
      </c>
      <c r="O476">
        <v>3</v>
      </c>
      <c r="P476">
        <v>22</v>
      </c>
      <c r="Q476">
        <v>5</v>
      </c>
      <c r="R476" t="s">
        <v>20</v>
      </c>
    </row>
    <row r="477" spans="1:18" x14ac:dyDescent="0.25">
      <c r="A477" t="s">
        <v>17</v>
      </c>
      <c r="B477">
        <v>434</v>
      </c>
      <c r="C477">
        <v>51</v>
      </c>
      <c r="D477">
        <v>421</v>
      </c>
      <c r="E477">
        <v>27</v>
      </c>
      <c r="F477" t="s">
        <v>404</v>
      </c>
      <c r="G477" t="s">
        <v>113</v>
      </c>
      <c r="H477">
        <v>2012</v>
      </c>
      <c r="I477">
        <v>3</v>
      </c>
      <c r="J477">
        <v>17</v>
      </c>
      <c r="K477">
        <v>22</v>
      </c>
      <c r="L477">
        <v>5</v>
      </c>
      <c r="M477">
        <v>2012</v>
      </c>
      <c r="N477">
        <v>3</v>
      </c>
      <c r="O477">
        <v>10</v>
      </c>
      <c r="P477">
        <v>22</v>
      </c>
      <c r="Q477">
        <v>5</v>
      </c>
      <c r="R477" t="s">
        <v>20</v>
      </c>
    </row>
    <row r="478" spans="1:18" hidden="1" x14ac:dyDescent="0.25">
      <c r="A478" t="s">
        <v>358</v>
      </c>
      <c r="B478">
        <v>434</v>
      </c>
      <c r="C478">
        <v>51</v>
      </c>
      <c r="D478">
        <v>464.5</v>
      </c>
      <c r="E478">
        <v>27.5</v>
      </c>
      <c r="F478" t="s">
        <v>404</v>
      </c>
      <c r="G478" t="s">
        <v>22</v>
      </c>
      <c r="H478">
        <v>2012</v>
      </c>
      <c r="I478">
        <v>3</v>
      </c>
      <c r="J478">
        <v>17</v>
      </c>
      <c r="K478">
        <v>22</v>
      </c>
      <c r="L478">
        <v>5</v>
      </c>
      <c r="M478" t="s">
        <v>20</v>
      </c>
    </row>
    <row r="479" spans="1:18" x14ac:dyDescent="0.25">
      <c r="A479" t="s">
        <v>17</v>
      </c>
      <c r="B479">
        <v>465</v>
      </c>
      <c r="C479">
        <v>58</v>
      </c>
      <c r="D479">
        <v>526</v>
      </c>
      <c r="E479">
        <v>45</v>
      </c>
      <c r="F479" t="s">
        <v>405</v>
      </c>
      <c r="G479" t="s">
        <v>116</v>
      </c>
      <c r="H479">
        <v>2012</v>
      </c>
      <c r="I479">
        <v>3</v>
      </c>
      <c r="J479">
        <v>17</v>
      </c>
      <c r="K479">
        <v>23</v>
      </c>
      <c r="L479">
        <v>5</v>
      </c>
      <c r="M479">
        <v>2012</v>
      </c>
      <c r="N479">
        <v>3</v>
      </c>
      <c r="O479">
        <v>3</v>
      </c>
      <c r="P479">
        <v>23</v>
      </c>
      <c r="Q479">
        <v>5</v>
      </c>
      <c r="R479" t="s">
        <v>20</v>
      </c>
    </row>
    <row r="480" spans="1:18" x14ac:dyDescent="0.25">
      <c r="A480" t="s">
        <v>17</v>
      </c>
      <c r="B480">
        <v>465</v>
      </c>
      <c r="C480">
        <v>58</v>
      </c>
      <c r="D480">
        <v>431</v>
      </c>
      <c r="E480">
        <v>39</v>
      </c>
      <c r="F480" t="s">
        <v>405</v>
      </c>
      <c r="G480" t="s">
        <v>115</v>
      </c>
      <c r="H480">
        <v>2012</v>
      </c>
      <c r="I480">
        <v>3</v>
      </c>
      <c r="J480">
        <v>17</v>
      </c>
      <c r="K480">
        <v>23</v>
      </c>
      <c r="L480">
        <v>5</v>
      </c>
      <c r="M480">
        <v>2012</v>
      </c>
      <c r="N480">
        <v>3</v>
      </c>
      <c r="O480">
        <v>10</v>
      </c>
      <c r="P480">
        <v>23</v>
      </c>
      <c r="Q480">
        <v>5</v>
      </c>
      <c r="R480" t="s">
        <v>20</v>
      </c>
    </row>
    <row r="481" spans="1:18" hidden="1" x14ac:dyDescent="0.25">
      <c r="A481" t="s">
        <v>358</v>
      </c>
      <c r="B481">
        <v>465</v>
      </c>
      <c r="C481">
        <v>58</v>
      </c>
      <c r="D481">
        <v>478.5</v>
      </c>
      <c r="E481">
        <v>42</v>
      </c>
      <c r="F481" t="s">
        <v>405</v>
      </c>
      <c r="G481" t="s">
        <v>22</v>
      </c>
      <c r="H481">
        <v>2012</v>
      </c>
      <c r="I481">
        <v>3</v>
      </c>
      <c r="J481">
        <v>17</v>
      </c>
      <c r="K481">
        <v>23</v>
      </c>
      <c r="L481">
        <v>5</v>
      </c>
      <c r="M481" t="s">
        <v>20</v>
      </c>
    </row>
    <row r="482" spans="1:18" x14ac:dyDescent="0.25">
      <c r="A482" t="s">
        <v>17</v>
      </c>
      <c r="B482">
        <v>487</v>
      </c>
      <c r="C482">
        <v>48</v>
      </c>
      <c r="D482">
        <v>521</v>
      </c>
      <c r="E482">
        <v>44</v>
      </c>
      <c r="F482" t="s">
        <v>406</v>
      </c>
      <c r="G482" t="s">
        <v>118</v>
      </c>
      <c r="H482">
        <v>2012</v>
      </c>
      <c r="I482">
        <v>3</v>
      </c>
      <c r="J482">
        <v>18</v>
      </c>
      <c r="K482">
        <v>0</v>
      </c>
      <c r="L482">
        <v>6</v>
      </c>
      <c r="M482">
        <v>2012</v>
      </c>
      <c r="N482">
        <v>3</v>
      </c>
      <c r="O482">
        <v>4</v>
      </c>
      <c r="P482">
        <v>0</v>
      </c>
      <c r="Q482">
        <v>6</v>
      </c>
      <c r="R482" t="s">
        <v>20</v>
      </c>
    </row>
    <row r="483" spans="1:18" x14ac:dyDescent="0.25">
      <c r="A483" t="s">
        <v>17</v>
      </c>
      <c r="B483">
        <v>487</v>
      </c>
      <c r="C483">
        <v>48</v>
      </c>
      <c r="D483">
        <v>448</v>
      </c>
      <c r="E483">
        <v>50</v>
      </c>
      <c r="F483" t="s">
        <v>406</v>
      </c>
      <c r="G483" t="s">
        <v>117</v>
      </c>
      <c r="H483">
        <v>2012</v>
      </c>
      <c r="I483">
        <v>3</v>
      </c>
      <c r="J483">
        <v>18</v>
      </c>
      <c r="K483">
        <v>0</v>
      </c>
      <c r="L483">
        <v>6</v>
      </c>
      <c r="M483">
        <v>2012</v>
      </c>
      <c r="N483">
        <v>3</v>
      </c>
      <c r="O483">
        <v>11</v>
      </c>
      <c r="P483">
        <v>0</v>
      </c>
      <c r="Q483">
        <v>6</v>
      </c>
      <c r="R483" t="s">
        <v>20</v>
      </c>
    </row>
    <row r="484" spans="1:18" hidden="1" x14ac:dyDescent="0.25">
      <c r="A484" t="s">
        <v>358</v>
      </c>
      <c r="B484">
        <v>487</v>
      </c>
      <c r="C484">
        <v>48</v>
      </c>
      <c r="D484">
        <v>484.5</v>
      </c>
      <c r="E484">
        <v>47</v>
      </c>
      <c r="F484" t="s">
        <v>406</v>
      </c>
      <c r="G484" t="s">
        <v>22</v>
      </c>
      <c r="H484">
        <v>2012</v>
      </c>
      <c r="I484">
        <v>3</v>
      </c>
      <c r="J484">
        <v>18</v>
      </c>
      <c r="K484">
        <v>0</v>
      </c>
      <c r="L484">
        <v>6</v>
      </c>
      <c r="M484" t="s">
        <v>20</v>
      </c>
    </row>
    <row r="485" spans="1:18" x14ac:dyDescent="0.25">
      <c r="A485" t="s">
        <v>17</v>
      </c>
      <c r="B485">
        <v>512</v>
      </c>
      <c r="C485">
        <v>33</v>
      </c>
      <c r="D485">
        <v>527</v>
      </c>
      <c r="E485">
        <v>36</v>
      </c>
      <c r="F485" t="s">
        <v>407</v>
      </c>
      <c r="G485" t="s">
        <v>120</v>
      </c>
      <c r="H485">
        <v>2012</v>
      </c>
      <c r="I485">
        <v>3</v>
      </c>
      <c r="J485">
        <v>18</v>
      </c>
      <c r="K485">
        <v>1</v>
      </c>
      <c r="L485">
        <v>6</v>
      </c>
      <c r="M485">
        <v>2012</v>
      </c>
      <c r="N485">
        <v>3</v>
      </c>
      <c r="O485">
        <v>4</v>
      </c>
      <c r="P485">
        <v>1</v>
      </c>
      <c r="Q485">
        <v>6</v>
      </c>
      <c r="R485" t="s">
        <v>20</v>
      </c>
    </row>
    <row r="486" spans="1:18" x14ac:dyDescent="0.25">
      <c r="A486" t="s">
        <v>17</v>
      </c>
      <c r="B486">
        <v>512</v>
      </c>
      <c r="C486">
        <v>33</v>
      </c>
      <c r="D486">
        <v>471</v>
      </c>
      <c r="E486">
        <v>84</v>
      </c>
      <c r="F486" t="s">
        <v>407</v>
      </c>
      <c r="G486" t="s">
        <v>119</v>
      </c>
      <c r="H486">
        <v>2012</v>
      </c>
      <c r="I486">
        <v>3</v>
      </c>
      <c r="J486">
        <v>18</v>
      </c>
      <c r="K486">
        <v>1</v>
      </c>
      <c r="L486">
        <v>6</v>
      </c>
      <c r="M486">
        <v>2012</v>
      </c>
      <c r="N486">
        <v>3</v>
      </c>
      <c r="O486">
        <v>11</v>
      </c>
      <c r="P486">
        <v>1</v>
      </c>
      <c r="Q486">
        <v>6</v>
      </c>
      <c r="R486" t="s">
        <v>20</v>
      </c>
    </row>
    <row r="487" spans="1:18" hidden="1" x14ac:dyDescent="0.25">
      <c r="A487" t="s">
        <v>358</v>
      </c>
      <c r="B487">
        <v>512</v>
      </c>
      <c r="C487">
        <v>33</v>
      </c>
      <c r="D487">
        <v>499</v>
      </c>
      <c r="E487">
        <v>60</v>
      </c>
      <c r="F487" t="s">
        <v>407</v>
      </c>
      <c r="G487" t="s">
        <v>22</v>
      </c>
      <c r="H487">
        <v>2012</v>
      </c>
      <c r="I487">
        <v>3</v>
      </c>
      <c r="J487">
        <v>18</v>
      </c>
      <c r="K487">
        <v>1</v>
      </c>
      <c r="L487">
        <v>6</v>
      </c>
      <c r="M487" t="s">
        <v>20</v>
      </c>
    </row>
    <row r="488" spans="1:18" x14ac:dyDescent="0.25">
      <c r="A488" t="s">
        <v>17</v>
      </c>
      <c r="B488">
        <v>516</v>
      </c>
      <c r="C488">
        <v>52</v>
      </c>
      <c r="D488">
        <v>518</v>
      </c>
      <c r="E488">
        <v>42</v>
      </c>
      <c r="F488" t="s">
        <v>408</v>
      </c>
      <c r="G488" t="s">
        <v>122</v>
      </c>
      <c r="H488">
        <v>2012</v>
      </c>
      <c r="I488">
        <v>3</v>
      </c>
      <c r="J488">
        <v>18</v>
      </c>
      <c r="K488">
        <v>2</v>
      </c>
      <c r="L488">
        <v>6</v>
      </c>
      <c r="M488">
        <v>2012</v>
      </c>
      <c r="N488">
        <v>3</v>
      </c>
      <c r="O488">
        <v>4</v>
      </c>
      <c r="P488">
        <v>2</v>
      </c>
      <c r="Q488">
        <v>6</v>
      </c>
      <c r="R488" t="s">
        <v>20</v>
      </c>
    </row>
    <row r="489" spans="1:18" x14ac:dyDescent="0.25">
      <c r="A489" t="s">
        <v>17</v>
      </c>
      <c r="B489">
        <v>516</v>
      </c>
      <c r="C489">
        <v>52</v>
      </c>
      <c r="D489">
        <v>519</v>
      </c>
      <c r="E489">
        <v>0</v>
      </c>
      <c r="F489" t="s">
        <v>408</v>
      </c>
      <c r="G489" t="s">
        <v>121</v>
      </c>
      <c r="H489">
        <v>2012</v>
      </c>
      <c r="I489">
        <v>3</v>
      </c>
      <c r="J489">
        <v>18</v>
      </c>
      <c r="K489">
        <v>2</v>
      </c>
      <c r="L489">
        <v>6</v>
      </c>
      <c r="M489">
        <v>2012</v>
      </c>
      <c r="N489">
        <v>3</v>
      </c>
      <c r="O489">
        <v>11</v>
      </c>
      <c r="P489">
        <v>2</v>
      </c>
      <c r="Q489">
        <v>6</v>
      </c>
      <c r="R489" t="s">
        <v>20</v>
      </c>
    </row>
    <row r="490" spans="1:18" hidden="1" x14ac:dyDescent="0.25">
      <c r="A490" t="s">
        <v>358</v>
      </c>
      <c r="B490">
        <v>516</v>
      </c>
      <c r="C490">
        <v>52</v>
      </c>
      <c r="D490">
        <v>518.5</v>
      </c>
      <c r="E490">
        <v>21</v>
      </c>
      <c r="F490" t="s">
        <v>408</v>
      </c>
      <c r="G490" t="s">
        <v>22</v>
      </c>
      <c r="H490">
        <v>2012</v>
      </c>
      <c r="I490">
        <v>3</v>
      </c>
      <c r="J490">
        <v>18</v>
      </c>
      <c r="K490">
        <v>2</v>
      </c>
      <c r="L490">
        <v>6</v>
      </c>
      <c r="M490" t="s">
        <v>20</v>
      </c>
    </row>
    <row r="491" spans="1:18" x14ac:dyDescent="0.25">
      <c r="A491" t="s">
        <v>17</v>
      </c>
      <c r="B491">
        <v>538</v>
      </c>
      <c r="C491">
        <v>58</v>
      </c>
      <c r="D491">
        <v>534</v>
      </c>
      <c r="E491">
        <v>47</v>
      </c>
      <c r="F491" t="s">
        <v>409</v>
      </c>
      <c r="G491" t="s">
        <v>124</v>
      </c>
      <c r="H491">
        <v>2012</v>
      </c>
      <c r="I491">
        <v>3</v>
      </c>
      <c r="J491">
        <v>18</v>
      </c>
      <c r="K491">
        <v>3</v>
      </c>
      <c r="L491">
        <v>6</v>
      </c>
      <c r="M491">
        <v>2012</v>
      </c>
      <c r="N491">
        <v>3</v>
      </c>
      <c r="O491">
        <v>4</v>
      </c>
      <c r="P491">
        <v>3</v>
      </c>
      <c r="Q491">
        <v>6</v>
      </c>
      <c r="R491" t="s">
        <v>20</v>
      </c>
    </row>
    <row r="492" spans="1:18" x14ac:dyDescent="0.25">
      <c r="A492" t="s">
        <v>17</v>
      </c>
      <c r="B492">
        <v>538</v>
      </c>
      <c r="C492">
        <v>58</v>
      </c>
      <c r="D492">
        <v>487</v>
      </c>
      <c r="E492">
        <v>50</v>
      </c>
      <c r="F492" t="s">
        <v>409</v>
      </c>
      <c r="G492" t="s">
        <v>123</v>
      </c>
      <c r="H492">
        <v>2012</v>
      </c>
      <c r="I492">
        <v>3</v>
      </c>
      <c r="J492">
        <v>18</v>
      </c>
      <c r="K492">
        <v>3</v>
      </c>
      <c r="L492">
        <v>6</v>
      </c>
      <c r="M492">
        <v>2012</v>
      </c>
      <c r="N492">
        <v>3</v>
      </c>
      <c r="O492">
        <v>11</v>
      </c>
      <c r="P492">
        <v>3</v>
      </c>
      <c r="Q492">
        <v>6</v>
      </c>
      <c r="R492" t="s">
        <v>20</v>
      </c>
    </row>
    <row r="493" spans="1:18" hidden="1" x14ac:dyDescent="0.25">
      <c r="A493" t="s">
        <v>358</v>
      </c>
      <c r="B493">
        <v>538</v>
      </c>
      <c r="C493">
        <v>58</v>
      </c>
      <c r="D493">
        <v>510.5</v>
      </c>
      <c r="E493">
        <v>48.5</v>
      </c>
      <c r="F493" t="s">
        <v>409</v>
      </c>
      <c r="G493" t="s">
        <v>22</v>
      </c>
      <c r="H493">
        <v>2012</v>
      </c>
      <c r="I493">
        <v>3</v>
      </c>
      <c r="J493">
        <v>18</v>
      </c>
      <c r="K493">
        <v>3</v>
      </c>
      <c r="L493">
        <v>6</v>
      </c>
      <c r="M493" t="s">
        <v>20</v>
      </c>
    </row>
    <row r="494" spans="1:18" x14ac:dyDescent="0.25">
      <c r="A494" t="s">
        <v>17</v>
      </c>
      <c r="B494">
        <v>564</v>
      </c>
      <c r="C494">
        <v>41</v>
      </c>
      <c r="D494">
        <v>535</v>
      </c>
      <c r="E494">
        <v>50</v>
      </c>
      <c r="F494" t="s">
        <v>410</v>
      </c>
      <c r="G494" t="s">
        <v>126</v>
      </c>
      <c r="H494">
        <v>2012</v>
      </c>
      <c r="I494">
        <v>3</v>
      </c>
      <c r="J494">
        <v>18</v>
      </c>
      <c r="K494">
        <v>4</v>
      </c>
      <c r="L494">
        <v>6</v>
      </c>
      <c r="M494">
        <v>2012</v>
      </c>
      <c r="N494">
        <v>3</v>
      </c>
      <c r="O494">
        <v>4</v>
      </c>
      <c r="P494">
        <v>4</v>
      </c>
      <c r="Q494">
        <v>6</v>
      </c>
      <c r="R494" t="s">
        <v>20</v>
      </c>
    </row>
    <row r="495" spans="1:18" x14ac:dyDescent="0.25">
      <c r="A495" t="s">
        <v>17</v>
      </c>
      <c r="B495">
        <v>564</v>
      </c>
      <c r="C495">
        <v>41</v>
      </c>
      <c r="D495">
        <v>504</v>
      </c>
      <c r="E495">
        <v>43</v>
      </c>
      <c r="F495" t="s">
        <v>410</v>
      </c>
      <c r="G495" t="s">
        <v>125</v>
      </c>
      <c r="H495">
        <v>2012</v>
      </c>
      <c r="I495">
        <v>3</v>
      </c>
      <c r="J495">
        <v>18</v>
      </c>
      <c r="K495">
        <v>4</v>
      </c>
      <c r="L495">
        <v>6</v>
      </c>
      <c r="M495">
        <v>2012</v>
      </c>
      <c r="N495">
        <v>3</v>
      </c>
      <c r="O495">
        <v>11</v>
      </c>
      <c r="P495">
        <v>4</v>
      </c>
      <c r="Q495">
        <v>6</v>
      </c>
      <c r="R495" t="s">
        <v>20</v>
      </c>
    </row>
    <row r="496" spans="1:18" hidden="1" x14ac:dyDescent="0.25">
      <c r="A496" t="s">
        <v>358</v>
      </c>
      <c r="B496">
        <v>564</v>
      </c>
      <c r="C496">
        <v>41</v>
      </c>
      <c r="D496">
        <v>519.5</v>
      </c>
      <c r="E496">
        <v>46.5</v>
      </c>
      <c r="F496" t="s">
        <v>410</v>
      </c>
      <c r="G496" t="s">
        <v>22</v>
      </c>
      <c r="H496">
        <v>2012</v>
      </c>
      <c r="I496">
        <v>3</v>
      </c>
      <c r="J496">
        <v>18</v>
      </c>
      <c r="K496">
        <v>4</v>
      </c>
      <c r="L496">
        <v>6</v>
      </c>
      <c r="M496" t="s">
        <v>20</v>
      </c>
    </row>
    <row r="497" spans="1:18" x14ac:dyDescent="0.25">
      <c r="A497" t="s">
        <v>17</v>
      </c>
      <c r="B497">
        <v>577</v>
      </c>
      <c r="C497">
        <v>38</v>
      </c>
      <c r="D497">
        <v>528</v>
      </c>
      <c r="E497">
        <v>41</v>
      </c>
      <c r="F497" t="s">
        <v>411</v>
      </c>
      <c r="G497" t="s">
        <v>128</v>
      </c>
      <c r="H497">
        <v>2012</v>
      </c>
      <c r="I497">
        <v>3</v>
      </c>
      <c r="J497">
        <v>18</v>
      </c>
      <c r="K497">
        <v>5</v>
      </c>
      <c r="L497">
        <v>6</v>
      </c>
      <c r="M497">
        <v>2012</v>
      </c>
      <c r="N497">
        <v>3</v>
      </c>
      <c r="O497">
        <v>4</v>
      </c>
      <c r="P497">
        <v>5</v>
      </c>
      <c r="Q497">
        <v>6</v>
      </c>
      <c r="R497" t="s">
        <v>20</v>
      </c>
    </row>
    <row r="498" spans="1:18" x14ac:dyDescent="0.25">
      <c r="A498" t="s">
        <v>17</v>
      </c>
      <c r="B498">
        <v>577</v>
      </c>
      <c r="C498">
        <v>38</v>
      </c>
      <c r="D498">
        <v>512</v>
      </c>
      <c r="E498">
        <v>40</v>
      </c>
      <c r="F498" t="s">
        <v>411</v>
      </c>
      <c r="G498" t="s">
        <v>127</v>
      </c>
      <c r="H498">
        <v>2012</v>
      </c>
      <c r="I498">
        <v>3</v>
      </c>
      <c r="J498">
        <v>18</v>
      </c>
      <c r="K498">
        <v>5</v>
      </c>
      <c r="L498">
        <v>6</v>
      </c>
      <c r="M498">
        <v>2012</v>
      </c>
      <c r="N498">
        <v>3</v>
      </c>
      <c r="O498">
        <v>11</v>
      </c>
      <c r="P498">
        <v>5</v>
      </c>
      <c r="Q498">
        <v>6</v>
      </c>
      <c r="R498" t="s">
        <v>20</v>
      </c>
    </row>
    <row r="499" spans="1:18" hidden="1" x14ac:dyDescent="0.25">
      <c r="A499" t="s">
        <v>358</v>
      </c>
      <c r="B499">
        <v>577</v>
      </c>
      <c r="C499">
        <v>38</v>
      </c>
      <c r="D499">
        <v>520</v>
      </c>
      <c r="E499">
        <v>40.5</v>
      </c>
      <c r="F499" t="s">
        <v>411</v>
      </c>
      <c r="G499" t="s">
        <v>22</v>
      </c>
      <c r="H499">
        <v>2012</v>
      </c>
      <c r="I499">
        <v>3</v>
      </c>
      <c r="J499">
        <v>18</v>
      </c>
      <c r="K499">
        <v>5</v>
      </c>
      <c r="L499">
        <v>6</v>
      </c>
      <c r="M499" t="s">
        <v>20</v>
      </c>
    </row>
    <row r="500" spans="1:18" x14ac:dyDescent="0.25">
      <c r="A500" t="s">
        <v>17</v>
      </c>
      <c r="B500">
        <v>596</v>
      </c>
      <c r="C500">
        <v>21</v>
      </c>
      <c r="D500">
        <v>524</v>
      </c>
      <c r="E500">
        <v>36</v>
      </c>
      <c r="F500" t="s">
        <v>412</v>
      </c>
      <c r="G500" t="s">
        <v>130</v>
      </c>
      <c r="H500">
        <v>2012</v>
      </c>
      <c r="I500">
        <v>3</v>
      </c>
      <c r="J500">
        <v>18</v>
      </c>
      <c r="K500">
        <v>6</v>
      </c>
      <c r="L500">
        <v>6</v>
      </c>
      <c r="M500">
        <v>2012</v>
      </c>
      <c r="N500">
        <v>3</v>
      </c>
      <c r="O500">
        <v>4</v>
      </c>
      <c r="P500">
        <v>6</v>
      </c>
      <c r="Q500">
        <v>6</v>
      </c>
      <c r="R500" t="s">
        <v>20</v>
      </c>
    </row>
    <row r="501" spans="1:18" x14ac:dyDescent="0.25">
      <c r="A501" t="s">
        <v>17</v>
      </c>
      <c r="B501">
        <v>596</v>
      </c>
      <c r="C501">
        <v>21</v>
      </c>
      <c r="D501">
        <v>516</v>
      </c>
      <c r="E501">
        <v>27</v>
      </c>
      <c r="F501" t="s">
        <v>412</v>
      </c>
      <c r="G501" t="s">
        <v>129</v>
      </c>
      <c r="H501">
        <v>2012</v>
      </c>
      <c r="I501">
        <v>3</v>
      </c>
      <c r="J501">
        <v>18</v>
      </c>
      <c r="K501">
        <v>6</v>
      </c>
      <c r="L501">
        <v>6</v>
      </c>
      <c r="M501">
        <v>2012</v>
      </c>
      <c r="N501">
        <v>3</v>
      </c>
      <c r="O501">
        <v>11</v>
      </c>
      <c r="P501">
        <v>6</v>
      </c>
      <c r="Q501">
        <v>6</v>
      </c>
      <c r="R501" t="s">
        <v>20</v>
      </c>
    </row>
    <row r="502" spans="1:18" hidden="1" x14ac:dyDescent="0.25">
      <c r="A502" t="s">
        <v>358</v>
      </c>
      <c r="B502">
        <v>596</v>
      </c>
      <c r="C502">
        <v>21</v>
      </c>
      <c r="D502">
        <v>520</v>
      </c>
      <c r="E502">
        <v>31.5</v>
      </c>
      <c r="F502" t="s">
        <v>412</v>
      </c>
      <c r="G502" t="s">
        <v>22</v>
      </c>
      <c r="H502">
        <v>2012</v>
      </c>
      <c r="I502">
        <v>3</v>
      </c>
      <c r="J502">
        <v>18</v>
      </c>
      <c r="K502">
        <v>6</v>
      </c>
      <c r="L502">
        <v>6</v>
      </c>
      <c r="M502" t="s">
        <v>20</v>
      </c>
    </row>
    <row r="503" spans="1:18" x14ac:dyDescent="0.25">
      <c r="A503" t="s">
        <v>17</v>
      </c>
      <c r="B503">
        <v>607</v>
      </c>
      <c r="C503">
        <v>9</v>
      </c>
      <c r="D503">
        <v>525</v>
      </c>
      <c r="E503">
        <v>29</v>
      </c>
      <c r="F503" t="s">
        <v>413</v>
      </c>
      <c r="G503" t="s">
        <v>132</v>
      </c>
      <c r="H503">
        <v>2012</v>
      </c>
      <c r="I503">
        <v>3</v>
      </c>
      <c r="J503">
        <v>18</v>
      </c>
      <c r="K503">
        <v>7</v>
      </c>
      <c r="L503">
        <v>6</v>
      </c>
      <c r="M503">
        <v>2012</v>
      </c>
      <c r="N503">
        <v>3</v>
      </c>
      <c r="O503">
        <v>4</v>
      </c>
      <c r="P503">
        <v>7</v>
      </c>
      <c r="Q503">
        <v>6</v>
      </c>
      <c r="R503" t="s">
        <v>20</v>
      </c>
    </row>
    <row r="504" spans="1:18" x14ac:dyDescent="0.25">
      <c r="A504" t="s">
        <v>17</v>
      </c>
      <c r="B504">
        <v>607</v>
      </c>
      <c r="C504">
        <v>9</v>
      </c>
      <c r="D504">
        <v>514</v>
      </c>
      <c r="E504">
        <v>38</v>
      </c>
      <c r="F504" t="s">
        <v>413</v>
      </c>
      <c r="G504" t="s">
        <v>131</v>
      </c>
      <c r="H504">
        <v>2012</v>
      </c>
      <c r="I504">
        <v>3</v>
      </c>
      <c r="J504">
        <v>18</v>
      </c>
      <c r="K504">
        <v>7</v>
      </c>
      <c r="L504">
        <v>6</v>
      </c>
      <c r="M504">
        <v>2012</v>
      </c>
      <c r="N504">
        <v>3</v>
      </c>
      <c r="O504">
        <v>11</v>
      </c>
      <c r="P504">
        <v>7</v>
      </c>
      <c r="Q504">
        <v>6</v>
      </c>
      <c r="R504" t="s">
        <v>20</v>
      </c>
    </row>
    <row r="505" spans="1:18" hidden="1" x14ac:dyDescent="0.25">
      <c r="A505" t="s">
        <v>358</v>
      </c>
      <c r="B505">
        <v>607</v>
      </c>
      <c r="C505">
        <v>9</v>
      </c>
      <c r="D505">
        <v>519.5</v>
      </c>
      <c r="E505">
        <v>33.5</v>
      </c>
      <c r="F505" t="s">
        <v>413</v>
      </c>
      <c r="G505" t="s">
        <v>22</v>
      </c>
      <c r="H505">
        <v>2012</v>
      </c>
      <c r="I505">
        <v>3</v>
      </c>
      <c r="J505">
        <v>18</v>
      </c>
      <c r="K505">
        <v>7</v>
      </c>
      <c r="L505">
        <v>6</v>
      </c>
      <c r="M505" t="s">
        <v>20</v>
      </c>
    </row>
    <row r="506" spans="1:18" x14ac:dyDescent="0.25">
      <c r="A506" t="s">
        <v>17</v>
      </c>
      <c r="B506">
        <v>610</v>
      </c>
      <c r="C506">
        <v>3</v>
      </c>
      <c r="D506">
        <v>534</v>
      </c>
      <c r="E506">
        <v>20</v>
      </c>
      <c r="F506" t="s">
        <v>414</v>
      </c>
      <c r="G506" t="s">
        <v>134</v>
      </c>
      <c r="H506">
        <v>2012</v>
      </c>
      <c r="I506">
        <v>3</v>
      </c>
      <c r="J506">
        <v>18</v>
      </c>
      <c r="K506">
        <v>8</v>
      </c>
      <c r="L506">
        <v>6</v>
      </c>
      <c r="M506">
        <v>2012</v>
      </c>
      <c r="N506">
        <v>3</v>
      </c>
      <c r="O506">
        <v>4</v>
      </c>
      <c r="P506">
        <v>8</v>
      </c>
      <c r="Q506">
        <v>6</v>
      </c>
      <c r="R506" t="s">
        <v>20</v>
      </c>
    </row>
    <row r="507" spans="1:18" x14ac:dyDescent="0.25">
      <c r="A507" t="s">
        <v>17</v>
      </c>
      <c r="B507">
        <v>610</v>
      </c>
      <c r="C507">
        <v>3</v>
      </c>
      <c r="D507">
        <v>534</v>
      </c>
      <c r="E507">
        <v>11</v>
      </c>
      <c r="F507" t="s">
        <v>414</v>
      </c>
      <c r="G507" t="s">
        <v>133</v>
      </c>
      <c r="H507">
        <v>2012</v>
      </c>
      <c r="I507">
        <v>3</v>
      </c>
      <c r="J507">
        <v>18</v>
      </c>
      <c r="K507">
        <v>8</v>
      </c>
      <c r="L507">
        <v>6</v>
      </c>
      <c r="M507">
        <v>2012</v>
      </c>
      <c r="N507">
        <v>3</v>
      </c>
      <c r="O507">
        <v>11</v>
      </c>
      <c r="P507">
        <v>8</v>
      </c>
      <c r="Q507">
        <v>6</v>
      </c>
      <c r="R507" t="s">
        <v>20</v>
      </c>
    </row>
    <row r="508" spans="1:18" hidden="1" x14ac:dyDescent="0.25">
      <c r="A508" t="s">
        <v>358</v>
      </c>
      <c r="B508">
        <v>610</v>
      </c>
      <c r="C508">
        <v>3</v>
      </c>
      <c r="D508">
        <v>534</v>
      </c>
      <c r="E508">
        <v>15.5</v>
      </c>
      <c r="F508" t="s">
        <v>414</v>
      </c>
      <c r="G508" t="s">
        <v>22</v>
      </c>
      <c r="H508">
        <v>2012</v>
      </c>
      <c r="I508">
        <v>3</v>
      </c>
      <c r="J508">
        <v>18</v>
      </c>
      <c r="K508">
        <v>8</v>
      </c>
      <c r="L508">
        <v>6</v>
      </c>
      <c r="M508" t="s">
        <v>20</v>
      </c>
    </row>
    <row r="509" spans="1:18" x14ac:dyDescent="0.25">
      <c r="A509" t="s">
        <v>17</v>
      </c>
      <c r="B509">
        <v>610</v>
      </c>
      <c r="C509">
        <v>8</v>
      </c>
      <c r="D509">
        <v>548</v>
      </c>
      <c r="E509">
        <v>9</v>
      </c>
      <c r="F509" t="s">
        <v>415</v>
      </c>
      <c r="G509" t="s">
        <v>136</v>
      </c>
      <c r="H509">
        <v>2012</v>
      </c>
      <c r="I509">
        <v>3</v>
      </c>
      <c r="J509">
        <v>18</v>
      </c>
      <c r="K509">
        <v>9</v>
      </c>
      <c r="L509">
        <v>6</v>
      </c>
      <c r="M509">
        <v>2012</v>
      </c>
      <c r="N509">
        <v>3</v>
      </c>
      <c r="O509">
        <v>4</v>
      </c>
      <c r="P509">
        <v>9</v>
      </c>
      <c r="Q509">
        <v>6</v>
      </c>
      <c r="R509" t="s">
        <v>20</v>
      </c>
    </row>
    <row r="510" spans="1:18" x14ac:dyDescent="0.25">
      <c r="A510" t="s">
        <v>17</v>
      </c>
      <c r="B510">
        <v>610</v>
      </c>
      <c r="C510">
        <v>8</v>
      </c>
      <c r="D510">
        <v>538</v>
      </c>
      <c r="E510">
        <v>5</v>
      </c>
      <c r="F510" t="s">
        <v>415</v>
      </c>
      <c r="G510" t="s">
        <v>135</v>
      </c>
      <c r="H510">
        <v>2012</v>
      </c>
      <c r="I510">
        <v>3</v>
      </c>
      <c r="J510">
        <v>18</v>
      </c>
      <c r="K510">
        <v>9</v>
      </c>
      <c r="L510">
        <v>6</v>
      </c>
      <c r="M510">
        <v>2012</v>
      </c>
      <c r="N510">
        <v>3</v>
      </c>
      <c r="O510">
        <v>11</v>
      </c>
      <c r="P510">
        <v>9</v>
      </c>
      <c r="Q510">
        <v>6</v>
      </c>
      <c r="R510" t="s">
        <v>20</v>
      </c>
    </row>
    <row r="511" spans="1:18" hidden="1" x14ac:dyDescent="0.25">
      <c r="A511" t="s">
        <v>358</v>
      </c>
      <c r="B511">
        <v>610</v>
      </c>
      <c r="C511">
        <v>8</v>
      </c>
      <c r="D511">
        <v>543</v>
      </c>
      <c r="E511">
        <v>7</v>
      </c>
      <c r="F511" t="s">
        <v>415</v>
      </c>
      <c r="G511" t="s">
        <v>22</v>
      </c>
      <c r="H511">
        <v>2012</v>
      </c>
      <c r="I511">
        <v>3</v>
      </c>
      <c r="J511">
        <v>18</v>
      </c>
      <c r="K511">
        <v>9</v>
      </c>
      <c r="L511">
        <v>6</v>
      </c>
      <c r="M511" t="s">
        <v>20</v>
      </c>
    </row>
    <row r="512" spans="1:18" x14ac:dyDescent="0.25">
      <c r="A512" t="s">
        <v>17</v>
      </c>
      <c r="B512">
        <v>616</v>
      </c>
      <c r="C512">
        <v>1</v>
      </c>
      <c r="D512">
        <v>552</v>
      </c>
      <c r="E512">
        <v>5</v>
      </c>
      <c r="F512" t="s">
        <v>416</v>
      </c>
      <c r="G512" t="s">
        <v>138</v>
      </c>
      <c r="H512">
        <v>2012</v>
      </c>
      <c r="I512">
        <v>3</v>
      </c>
      <c r="J512">
        <v>18</v>
      </c>
      <c r="K512">
        <v>10</v>
      </c>
      <c r="L512">
        <v>6</v>
      </c>
      <c r="M512">
        <v>2012</v>
      </c>
      <c r="N512">
        <v>3</v>
      </c>
      <c r="O512">
        <v>4</v>
      </c>
      <c r="P512">
        <v>10</v>
      </c>
      <c r="Q512">
        <v>6</v>
      </c>
      <c r="R512" t="s">
        <v>20</v>
      </c>
    </row>
    <row r="513" spans="1:18" x14ac:dyDescent="0.25">
      <c r="A513" t="s">
        <v>17</v>
      </c>
      <c r="B513">
        <v>616</v>
      </c>
      <c r="C513">
        <v>1</v>
      </c>
      <c r="D513">
        <v>541</v>
      </c>
      <c r="E513">
        <v>4</v>
      </c>
      <c r="F513" t="s">
        <v>416</v>
      </c>
      <c r="G513" t="s">
        <v>137</v>
      </c>
      <c r="H513">
        <v>2012</v>
      </c>
      <c r="I513">
        <v>3</v>
      </c>
      <c r="J513">
        <v>18</v>
      </c>
      <c r="K513">
        <v>10</v>
      </c>
      <c r="L513">
        <v>6</v>
      </c>
      <c r="M513">
        <v>2012</v>
      </c>
      <c r="N513">
        <v>3</v>
      </c>
      <c r="O513">
        <v>11</v>
      </c>
      <c r="P513">
        <v>10</v>
      </c>
      <c r="Q513">
        <v>6</v>
      </c>
      <c r="R513" t="s">
        <v>20</v>
      </c>
    </row>
    <row r="514" spans="1:18" hidden="1" x14ac:dyDescent="0.25">
      <c r="A514" t="s">
        <v>358</v>
      </c>
      <c r="B514">
        <v>616</v>
      </c>
      <c r="C514">
        <v>1</v>
      </c>
      <c r="D514">
        <v>546.5</v>
      </c>
      <c r="E514">
        <v>4.5</v>
      </c>
      <c r="F514" t="s">
        <v>416</v>
      </c>
      <c r="G514" t="s">
        <v>22</v>
      </c>
      <c r="H514">
        <v>2012</v>
      </c>
      <c r="I514">
        <v>3</v>
      </c>
      <c r="J514">
        <v>18</v>
      </c>
      <c r="K514">
        <v>10</v>
      </c>
      <c r="L514">
        <v>6</v>
      </c>
      <c r="M514" t="s">
        <v>20</v>
      </c>
    </row>
    <row r="515" spans="1:18" x14ac:dyDescent="0.25">
      <c r="A515" t="s">
        <v>17</v>
      </c>
      <c r="B515">
        <v>612</v>
      </c>
      <c r="C515">
        <v>6</v>
      </c>
      <c r="D515">
        <v>553</v>
      </c>
      <c r="E515">
        <v>1</v>
      </c>
      <c r="F515" t="s">
        <v>417</v>
      </c>
      <c r="G515" t="s">
        <v>140</v>
      </c>
      <c r="H515">
        <v>2012</v>
      </c>
      <c r="I515">
        <v>3</v>
      </c>
      <c r="J515">
        <v>18</v>
      </c>
      <c r="K515">
        <v>11</v>
      </c>
      <c r="L515">
        <v>6</v>
      </c>
      <c r="M515">
        <v>2012</v>
      </c>
      <c r="N515">
        <v>3</v>
      </c>
      <c r="O515">
        <v>4</v>
      </c>
      <c r="P515">
        <v>11</v>
      </c>
      <c r="Q515">
        <v>6</v>
      </c>
      <c r="R515" t="s">
        <v>20</v>
      </c>
    </row>
    <row r="516" spans="1:18" x14ac:dyDescent="0.25">
      <c r="A516" t="s">
        <v>17</v>
      </c>
      <c r="B516">
        <v>612</v>
      </c>
      <c r="C516">
        <v>6</v>
      </c>
      <c r="D516">
        <v>542</v>
      </c>
      <c r="E516">
        <v>1</v>
      </c>
      <c r="F516" t="s">
        <v>417</v>
      </c>
      <c r="G516" t="s">
        <v>139</v>
      </c>
      <c r="H516">
        <v>2012</v>
      </c>
      <c r="I516">
        <v>3</v>
      </c>
      <c r="J516">
        <v>18</v>
      </c>
      <c r="K516">
        <v>11</v>
      </c>
      <c r="L516">
        <v>6</v>
      </c>
      <c r="M516">
        <v>2012</v>
      </c>
      <c r="N516">
        <v>3</v>
      </c>
      <c r="O516">
        <v>11</v>
      </c>
      <c r="P516">
        <v>11</v>
      </c>
      <c r="Q516">
        <v>6</v>
      </c>
      <c r="R516" t="s">
        <v>20</v>
      </c>
    </row>
    <row r="517" spans="1:18" hidden="1" x14ac:dyDescent="0.25">
      <c r="A517" t="s">
        <v>358</v>
      </c>
      <c r="B517">
        <v>612</v>
      </c>
      <c r="C517">
        <v>6</v>
      </c>
      <c r="D517">
        <v>547.5</v>
      </c>
      <c r="E517">
        <v>1</v>
      </c>
      <c r="F517" t="s">
        <v>417</v>
      </c>
      <c r="G517" t="s">
        <v>22</v>
      </c>
      <c r="H517">
        <v>2012</v>
      </c>
      <c r="I517">
        <v>3</v>
      </c>
      <c r="J517">
        <v>18</v>
      </c>
      <c r="K517">
        <v>11</v>
      </c>
      <c r="L517">
        <v>6</v>
      </c>
      <c r="M517" t="s">
        <v>20</v>
      </c>
    </row>
    <row r="518" spans="1:18" x14ac:dyDescent="0.25">
      <c r="A518" t="s">
        <v>17</v>
      </c>
      <c r="B518">
        <v>610</v>
      </c>
      <c r="C518">
        <v>5</v>
      </c>
      <c r="D518">
        <v>552</v>
      </c>
      <c r="E518">
        <v>3</v>
      </c>
      <c r="F518" t="s">
        <v>418</v>
      </c>
      <c r="G518" t="s">
        <v>142</v>
      </c>
      <c r="H518">
        <v>2012</v>
      </c>
      <c r="I518">
        <v>3</v>
      </c>
      <c r="J518">
        <v>18</v>
      </c>
      <c r="K518">
        <v>12</v>
      </c>
      <c r="L518">
        <v>6</v>
      </c>
      <c r="M518">
        <v>2012</v>
      </c>
      <c r="N518">
        <v>3</v>
      </c>
      <c r="O518">
        <v>4</v>
      </c>
      <c r="P518">
        <v>12</v>
      </c>
      <c r="Q518">
        <v>6</v>
      </c>
      <c r="R518" t="s">
        <v>20</v>
      </c>
    </row>
    <row r="519" spans="1:18" x14ac:dyDescent="0.25">
      <c r="A519" t="s">
        <v>17</v>
      </c>
      <c r="B519">
        <v>610</v>
      </c>
      <c r="C519">
        <v>5</v>
      </c>
      <c r="D519">
        <v>539</v>
      </c>
      <c r="E519">
        <v>6</v>
      </c>
      <c r="F519" t="s">
        <v>418</v>
      </c>
      <c r="G519" t="s">
        <v>141</v>
      </c>
      <c r="H519">
        <v>2012</v>
      </c>
      <c r="I519">
        <v>3</v>
      </c>
      <c r="J519">
        <v>18</v>
      </c>
      <c r="K519">
        <v>12</v>
      </c>
      <c r="L519">
        <v>6</v>
      </c>
      <c r="M519">
        <v>2012</v>
      </c>
      <c r="N519">
        <v>3</v>
      </c>
      <c r="O519">
        <v>11</v>
      </c>
      <c r="P519">
        <v>12</v>
      </c>
      <c r="Q519">
        <v>6</v>
      </c>
      <c r="R519" t="s">
        <v>20</v>
      </c>
    </row>
    <row r="520" spans="1:18" hidden="1" x14ac:dyDescent="0.25">
      <c r="A520" t="s">
        <v>358</v>
      </c>
      <c r="B520">
        <v>610</v>
      </c>
      <c r="C520">
        <v>5</v>
      </c>
      <c r="D520">
        <v>545.5</v>
      </c>
      <c r="E520">
        <v>4.5</v>
      </c>
      <c r="F520" t="s">
        <v>418</v>
      </c>
      <c r="G520" t="s">
        <v>22</v>
      </c>
      <c r="H520">
        <v>2012</v>
      </c>
      <c r="I520">
        <v>3</v>
      </c>
      <c r="J520">
        <v>18</v>
      </c>
      <c r="K520">
        <v>12</v>
      </c>
      <c r="L520">
        <v>6</v>
      </c>
      <c r="M520" t="s">
        <v>20</v>
      </c>
    </row>
    <row r="521" spans="1:18" x14ac:dyDescent="0.25">
      <c r="A521" t="s">
        <v>17</v>
      </c>
      <c r="B521">
        <v>610</v>
      </c>
      <c r="C521">
        <v>7</v>
      </c>
      <c r="D521">
        <v>549</v>
      </c>
      <c r="E521">
        <v>5</v>
      </c>
      <c r="F521" t="s">
        <v>419</v>
      </c>
      <c r="G521" t="s">
        <v>144</v>
      </c>
      <c r="H521">
        <v>2012</v>
      </c>
      <c r="I521">
        <v>3</v>
      </c>
      <c r="J521">
        <v>18</v>
      </c>
      <c r="K521">
        <v>13</v>
      </c>
      <c r="L521">
        <v>6</v>
      </c>
      <c r="M521">
        <v>2012</v>
      </c>
      <c r="N521">
        <v>3</v>
      </c>
      <c r="O521">
        <v>4</v>
      </c>
      <c r="P521">
        <v>13</v>
      </c>
      <c r="Q521">
        <v>6</v>
      </c>
      <c r="R521" t="s">
        <v>20</v>
      </c>
    </row>
    <row r="522" spans="1:18" x14ac:dyDescent="0.25">
      <c r="A522" t="s">
        <v>17</v>
      </c>
      <c r="B522">
        <v>610</v>
      </c>
      <c r="C522">
        <v>7</v>
      </c>
      <c r="D522">
        <v>539</v>
      </c>
      <c r="E522">
        <v>14</v>
      </c>
      <c r="F522" t="s">
        <v>419</v>
      </c>
      <c r="G522" t="s">
        <v>143</v>
      </c>
      <c r="H522">
        <v>2012</v>
      </c>
      <c r="I522">
        <v>3</v>
      </c>
      <c r="J522">
        <v>18</v>
      </c>
      <c r="K522">
        <v>13</v>
      </c>
      <c r="L522">
        <v>6</v>
      </c>
      <c r="M522">
        <v>2012</v>
      </c>
      <c r="N522">
        <v>3</v>
      </c>
      <c r="O522">
        <v>11</v>
      </c>
      <c r="P522">
        <v>13</v>
      </c>
      <c r="Q522">
        <v>6</v>
      </c>
      <c r="R522" t="s">
        <v>20</v>
      </c>
    </row>
    <row r="523" spans="1:18" hidden="1" x14ac:dyDescent="0.25">
      <c r="A523" t="s">
        <v>358</v>
      </c>
      <c r="B523">
        <v>610</v>
      </c>
      <c r="C523">
        <v>7</v>
      </c>
      <c r="D523">
        <v>544</v>
      </c>
      <c r="E523">
        <v>9.5</v>
      </c>
      <c r="F523" t="s">
        <v>419</v>
      </c>
      <c r="G523" t="s">
        <v>22</v>
      </c>
      <c r="H523">
        <v>2012</v>
      </c>
      <c r="I523">
        <v>3</v>
      </c>
      <c r="J523">
        <v>18</v>
      </c>
      <c r="K523">
        <v>13</v>
      </c>
      <c r="L523">
        <v>6</v>
      </c>
      <c r="M523" t="s">
        <v>20</v>
      </c>
    </row>
    <row r="524" spans="1:18" x14ac:dyDescent="0.25">
      <c r="A524" t="s">
        <v>17</v>
      </c>
      <c r="B524">
        <v>609</v>
      </c>
      <c r="C524">
        <v>16</v>
      </c>
      <c r="D524">
        <v>543</v>
      </c>
      <c r="E524">
        <v>12</v>
      </c>
      <c r="F524" t="s">
        <v>420</v>
      </c>
      <c r="G524" t="s">
        <v>146</v>
      </c>
      <c r="H524">
        <v>2012</v>
      </c>
      <c r="I524">
        <v>3</v>
      </c>
      <c r="J524">
        <v>18</v>
      </c>
      <c r="K524">
        <v>14</v>
      </c>
      <c r="L524">
        <v>6</v>
      </c>
      <c r="M524">
        <v>2012</v>
      </c>
      <c r="N524">
        <v>3</v>
      </c>
      <c r="O524">
        <v>4</v>
      </c>
      <c r="P524">
        <v>14</v>
      </c>
      <c r="Q524">
        <v>6</v>
      </c>
      <c r="R524" t="s">
        <v>20</v>
      </c>
    </row>
    <row r="525" spans="1:18" x14ac:dyDescent="0.25">
      <c r="A525" t="s">
        <v>17</v>
      </c>
      <c r="B525">
        <v>609</v>
      </c>
      <c r="C525">
        <v>16</v>
      </c>
      <c r="D525">
        <v>547</v>
      </c>
      <c r="E525">
        <v>4</v>
      </c>
      <c r="F525" t="s">
        <v>420</v>
      </c>
      <c r="G525" t="s">
        <v>145</v>
      </c>
      <c r="H525">
        <v>2012</v>
      </c>
      <c r="I525">
        <v>3</v>
      </c>
      <c r="J525">
        <v>18</v>
      </c>
      <c r="K525">
        <v>14</v>
      </c>
      <c r="L525">
        <v>6</v>
      </c>
      <c r="M525">
        <v>2012</v>
      </c>
      <c r="N525">
        <v>3</v>
      </c>
      <c r="O525">
        <v>11</v>
      </c>
      <c r="P525">
        <v>14</v>
      </c>
      <c r="Q525">
        <v>6</v>
      </c>
      <c r="R525" t="s">
        <v>20</v>
      </c>
    </row>
    <row r="526" spans="1:18" hidden="1" x14ac:dyDescent="0.25">
      <c r="A526" t="s">
        <v>358</v>
      </c>
      <c r="B526">
        <v>609</v>
      </c>
      <c r="C526">
        <v>16</v>
      </c>
      <c r="D526">
        <v>545</v>
      </c>
      <c r="E526">
        <v>8</v>
      </c>
      <c r="F526" t="s">
        <v>420</v>
      </c>
      <c r="G526" t="s">
        <v>22</v>
      </c>
      <c r="H526">
        <v>2012</v>
      </c>
      <c r="I526">
        <v>3</v>
      </c>
      <c r="J526">
        <v>18</v>
      </c>
      <c r="K526">
        <v>14</v>
      </c>
      <c r="L526">
        <v>6</v>
      </c>
      <c r="M526" t="s">
        <v>20</v>
      </c>
    </row>
    <row r="527" spans="1:18" x14ac:dyDescent="0.25">
      <c r="A527" t="s">
        <v>17</v>
      </c>
      <c r="B527">
        <v>619</v>
      </c>
      <c r="C527">
        <v>15</v>
      </c>
      <c r="D527">
        <v>548</v>
      </c>
      <c r="E527">
        <v>12</v>
      </c>
      <c r="F527" t="s">
        <v>421</v>
      </c>
      <c r="G527" t="s">
        <v>148</v>
      </c>
      <c r="H527">
        <v>2012</v>
      </c>
      <c r="I527">
        <v>3</v>
      </c>
      <c r="J527">
        <v>18</v>
      </c>
      <c r="K527">
        <v>15</v>
      </c>
      <c r="L527">
        <v>6</v>
      </c>
      <c r="M527">
        <v>2012</v>
      </c>
      <c r="N527">
        <v>3</v>
      </c>
      <c r="O527">
        <v>4</v>
      </c>
      <c r="P527">
        <v>15</v>
      </c>
      <c r="Q527">
        <v>6</v>
      </c>
      <c r="R527" t="s">
        <v>20</v>
      </c>
    </row>
    <row r="528" spans="1:18" x14ac:dyDescent="0.25">
      <c r="A528" t="s">
        <v>17</v>
      </c>
      <c r="B528">
        <v>619</v>
      </c>
      <c r="C528">
        <v>15</v>
      </c>
      <c r="D528">
        <v>544</v>
      </c>
      <c r="E528">
        <v>12</v>
      </c>
      <c r="F528" t="s">
        <v>421</v>
      </c>
      <c r="G528" t="s">
        <v>147</v>
      </c>
      <c r="H528">
        <v>2012</v>
      </c>
      <c r="I528">
        <v>3</v>
      </c>
      <c r="J528">
        <v>18</v>
      </c>
      <c r="K528">
        <v>15</v>
      </c>
      <c r="L528">
        <v>6</v>
      </c>
      <c r="M528">
        <v>2012</v>
      </c>
      <c r="N528">
        <v>3</v>
      </c>
      <c r="O528">
        <v>11</v>
      </c>
      <c r="P528">
        <v>15</v>
      </c>
      <c r="Q528">
        <v>6</v>
      </c>
      <c r="R528" t="s">
        <v>20</v>
      </c>
    </row>
    <row r="529" spans="1:18" hidden="1" x14ac:dyDescent="0.25">
      <c r="A529" t="s">
        <v>358</v>
      </c>
      <c r="B529">
        <v>619</v>
      </c>
      <c r="C529">
        <v>15</v>
      </c>
      <c r="D529">
        <v>546</v>
      </c>
      <c r="E529">
        <v>12</v>
      </c>
      <c r="F529" t="s">
        <v>421</v>
      </c>
      <c r="G529" t="s">
        <v>22</v>
      </c>
      <c r="H529">
        <v>2012</v>
      </c>
      <c r="I529">
        <v>3</v>
      </c>
      <c r="J529">
        <v>18</v>
      </c>
      <c r="K529">
        <v>15</v>
      </c>
      <c r="L529">
        <v>6</v>
      </c>
      <c r="M529" t="s">
        <v>20</v>
      </c>
    </row>
    <row r="530" spans="1:18" x14ac:dyDescent="0.25">
      <c r="A530" t="s">
        <v>17</v>
      </c>
      <c r="B530">
        <v>620</v>
      </c>
      <c r="C530">
        <v>12</v>
      </c>
      <c r="D530">
        <v>552</v>
      </c>
      <c r="E530">
        <v>14</v>
      </c>
      <c r="F530" t="s">
        <v>422</v>
      </c>
      <c r="G530" t="s">
        <v>150</v>
      </c>
      <c r="H530">
        <v>2012</v>
      </c>
      <c r="I530">
        <v>3</v>
      </c>
      <c r="J530">
        <v>18</v>
      </c>
      <c r="K530">
        <v>16</v>
      </c>
      <c r="L530">
        <v>6</v>
      </c>
      <c r="M530">
        <v>2012</v>
      </c>
      <c r="N530">
        <v>3</v>
      </c>
      <c r="O530">
        <v>4</v>
      </c>
      <c r="P530">
        <v>16</v>
      </c>
      <c r="Q530">
        <v>6</v>
      </c>
      <c r="R530" t="s">
        <v>20</v>
      </c>
    </row>
    <row r="531" spans="1:18" x14ac:dyDescent="0.25">
      <c r="A531" t="s">
        <v>17</v>
      </c>
      <c r="B531">
        <v>620</v>
      </c>
      <c r="C531">
        <v>12</v>
      </c>
      <c r="D531">
        <v>547</v>
      </c>
      <c r="E531">
        <v>10</v>
      </c>
      <c r="F531" t="s">
        <v>422</v>
      </c>
      <c r="G531" t="s">
        <v>149</v>
      </c>
      <c r="H531">
        <v>2012</v>
      </c>
      <c r="I531">
        <v>3</v>
      </c>
      <c r="J531">
        <v>18</v>
      </c>
      <c r="K531">
        <v>16</v>
      </c>
      <c r="L531">
        <v>6</v>
      </c>
      <c r="M531">
        <v>2012</v>
      </c>
      <c r="N531">
        <v>3</v>
      </c>
      <c r="O531">
        <v>11</v>
      </c>
      <c r="P531">
        <v>16</v>
      </c>
      <c r="Q531">
        <v>6</v>
      </c>
      <c r="R531" t="s">
        <v>20</v>
      </c>
    </row>
    <row r="532" spans="1:18" hidden="1" x14ac:dyDescent="0.25">
      <c r="A532" t="s">
        <v>358</v>
      </c>
      <c r="B532">
        <v>620</v>
      </c>
      <c r="C532">
        <v>12</v>
      </c>
      <c r="D532">
        <v>549.5</v>
      </c>
      <c r="E532">
        <v>12</v>
      </c>
      <c r="F532" t="s">
        <v>422</v>
      </c>
      <c r="G532" t="s">
        <v>22</v>
      </c>
      <c r="H532">
        <v>2012</v>
      </c>
      <c r="I532">
        <v>3</v>
      </c>
      <c r="J532">
        <v>18</v>
      </c>
      <c r="K532">
        <v>16</v>
      </c>
      <c r="L532">
        <v>6</v>
      </c>
      <c r="M532" t="s">
        <v>20</v>
      </c>
    </row>
    <row r="533" spans="1:18" x14ac:dyDescent="0.25">
      <c r="A533" t="s">
        <v>17</v>
      </c>
      <c r="B533">
        <v>612</v>
      </c>
      <c r="C533">
        <v>12</v>
      </c>
      <c r="D533">
        <v>555</v>
      </c>
      <c r="E533">
        <v>11</v>
      </c>
      <c r="F533" t="s">
        <v>423</v>
      </c>
      <c r="G533" t="s">
        <v>152</v>
      </c>
      <c r="H533">
        <v>2012</v>
      </c>
      <c r="I533">
        <v>3</v>
      </c>
      <c r="J533">
        <v>18</v>
      </c>
      <c r="K533">
        <v>17</v>
      </c>
      <c r="L533">
        <v>6</v>
      </c>
      <c r="M533">
        <v>2012</v>
      </c>
      <c r="N533">
        <v>3</v>
      </c>
      <c r="O533">
        <v>4</v>
      </c>
      <c r="P533">
        <v>17</v>
      </c>
      <c r="Q533">
        <v>6</v>
      </c>
      <c r="R533" t="s">
        <v>20</v>
      </c>
    </row>
    <row r="534" spans="1:18" x14ac:dyDescent="0.25">
      <c r="A534" t="s">
        <v>17</v>
      </c>
      <c r="B534">
        <v>612</v>
      </c>
      <c r="C534">
        <v>12</v>
      </c>
      <c r="D534">
        <v>543</v>
      </c>
      <c r="E534">
        <v>14</v>
      </c>
      <c r="F534" t="s">
        <v>423</v>
      </c>
      <c r="G534" t="s">
        <v>151</v>
      </c>
      <c r="H534">
        <v>2012</v>
      </c>
      <c r="I534">
        <v>3</v>
      </c>
      <c r="J534">
        <v>18</v>
      </c>
      <c r="K534">
        <v>17</v>
      </c>
      <c r="L534">
        <v>6</v>
      </c>
      <c r="M534">
        <v>2012</v>
      </c>
      <c r="N534">
        <v>3</v>
      </c>
      <c r="O534">
        <v>11</v>
      </c>
      <c r="P534">
        <v>17</v>
      </c>
      <c r="Q534">
        <v>6</v>
      </c>
      <c r="R534" t="s">
        <v>20</v>
      </c>
    </row>
    <row r="535" spans="1:18" hidden="1" x14ac:dyDescent="0.25">
      <c r="A535" t="s">
        <v>358</v>
      </c>
      <c r="B535">
        <v>612</v>
      </c>
      <c r="C535">
        <v>12</v>
      </c>
      <c r="D535">
        <v>549</v>
      </c>
      <c r="E535">
        <v>12.5</v>
      </c>
      <c r="F535" t="s">
        <v>423</v>
      </c>
      <c r="G535" t="s">
        <v>22</v>
      </c>
      <c r="H535">
        <v>2012</v>
      </c>
      <c r="I535">
        <v>3</v>
      </c>
      <c r="J535">
        <v>18</v>
      </c>
      <c r="K535">
        <v>17</v>
      </c>
      <c r="L535">
        <v>6</v>
      </c>
      <c r="M535" t="s">
        <v>20</v>
      </c>
    </row>
    <row r="536" spans="1:18" x14ac:dyDescent="0.25">
      <c r="A536" t="s">
        <v>17</v>
      </c>
      <c r="B536">
        <v>606</v>
      </c>
      <c r="C536">
        <v>17</v>
      </c>
      <c r="D536">
        <v>553</v>
      </c>
      <c r="E536">
        <v>12</v>
      </c>
      <c r="F536" t="s">
        <v>424</v>
      </c>
      <c r="G536" t="s">
        <v>154</v>
      </c>
      <c r="H536">
        <v>2012</v>
      </c>
      <c r="I536">
        <v>3</v>
      </c>
      <c r="J536">
        <v>18</v>
      </c>
      <c r="K536">
        <v>18</v>
      </c>
      <c r="L536">
        <v>6</v>
      </c>
      <c r="M536">
        <v>2012</v>
      </c>
      <c r="N536">
        <v>3</v>
      </c>
      <c r="O536">
        <v>4</v>
      </c>
      <c r="P536">
        <v>18</v>
      </c>
      <c r="Q536">
        <v>6</v>
      </c>
      <c r="R536" t="s">
        <v>20</v>
      </c>
    </row>
    <row r="537" spans="1:18" x14ac:dyDescent="0.25">
      <c r="A537" t="s">
        <v>17</v>
      </c>
      <c r="B537">
        <v>606</v>
      </c>
      <c r="C537">
        <v>17</v>
      </c>
      <c r="D537">
        <v>546</v>
      </c>
      <c r="E537">
        <v>11</v>
      </c>
      <c r="F537" t="s">
        <v>424</v>
      </c>
      <c r="G537" t="s">
        <v>153</v>
      </c>
      <c r="H537">
        <v>2012</v>
      </c>
      <c r="I537">
        <v>3</v>
      </c>
      <c r="J537">
        <v>18</v>
      </c>
      <c r="K537">
        <v>18</v>
      </c>
      <c r="L537">
        <v>6</v>
      </c>
      <c r="M537">
        <v>2012</v>
      </c>
      <c r="N537">
        <v>3</v>
      </c>
      <c r="O537">
        <v>11</v>
      </c>
      <c r="P537">
        <v>18</v>
      </c>
      <c r="Q537">
        <v>6</v>
      </c>
      <c r="R537" t="s">
        <v>20</v>
      </c>
    </row>
    <row r="538" spans="1:18" hidden="1" x14ac:dyDescent="0.25">
      <c r="A538" t="s">
        <v>358</v>
      </c>
      <c r="B538">
        <v>606</v>
      </c>
      <c r="C538">
        <v>17</v>
      </c>
      <c r="D538">
        <v>549.5</v>
      </c>
      <c r="E538">
        <v>11.5</v>
      </c>
      <c r="F538" t="s">
        <v>424</v>
      </c>
      <c r="G538" t="s">
        <v>22</v>
      </c>
      <c r="H538">
        <v>2012</v>
      </c>
      <c r="I538">
        <v>3</v>
      </c>
      <c r="J538">
        <v>18</v>
      </c>
      <c r="K538">
        <v>18</v>
      </c>
      <c r="L538">
        <v>6</v>
      </c>
      <c r="M538" t="s">
        <v>20</v>
      </c>
    </row>
    <row r="539" spans="1:18" x14ac:dyDescent="0.25">
      <c r="A539" t="s">
        <v>17</v>
      </c>
      <c r="B539">
        <v>604</v>
      </c>
      <c r="C539">
        <v>19</v>
      </c>
      <c r="D539">
        <v>548</v>
      </c>
      <c r="E539">
        <v>10</v>
      </c>
      <c r="F539" t="s">
        <v>425</v>
      </c>
      <c r="G539" t="s">
        <v>156</v>
      </c>
      <c r="H539">
        <v>2012</v>
      </c>
      <c r="I539">
        <v>3</v>
      </c>
      <c r="J539">
        <v>18</v>
      </c>
      <c r="K539">
        <v>19</v>
      </c>
      <c r="L539">
        <v>6</v>
      </c>
      <c r="M539">
        <v>2012</v>
      </c>
      <c r="N539">
        <v>3</v>
      </c>
      <c r="O539">
        <v>4</v>
      </c>
      <c r="P539">
        <v>19</v>
      </c>
      <c r="Q539">
        <v>6</v>
      </c>
      <c r="R539" t="s">
        <v>20</v>
      </c>
    </row>
    <row r="540" spans="1:18" x14ac:dyDescent="0.25">
      <c r="A540" t="s">
        <v>17</v>
      </c>
      <c r="B540">
        <v>604</v>
      </c>
      <c r="C540">
        <v>19</v>
      </c>
      <c r="D540">
        <v>541</v>
      </c>
      <c r="E540">
        <v>9</v>
      </c>
      <c r="F540" t="s">
        <v>425</v>
      </c>
      <c r="G540" t="s">
        <v>155</v>
      </c>
      <c r="H540">
        <v>2012</v>
      </c>
      <c r="I540">
        <v>3</v>
      </c>
      <c r="J540">
        <v>18</v>
      </c>
      <c r="K540">
        <v>19</v>
      </c>
      <c r="L540">
        <v>6</v>
      </c>
      <c r="M540">
        <v>2012</v>
      </c>
      <c r="N540">
        <v>3</v>
      </c>
      <c r="O540">
        <v>11</v>
      </c>
      <c r="P540">
        <v>19</v>
      </c>
      <c r="Q540">
        <v>6</v>
      </c>
      <c r="R540" t="s">
        <v>20</v>
      </c>
    </row>
    <row r="541" spans="1:18" hidden="1" x14ac:dyDescent="0.25">
      <c r="A541" t="s">
        <v>358</v>
      </c>
      <c r="B541">
        <v>604</v>
      </c>
      <c r="C541">
        <v>19</v>
      </c>
      <c r="D541">
        <v>544.5</v>
      </c>
      <c r="E541">
        <v>9.5</v>
      </c>
      <c r="F541" t="s">
        <v>425</v>
      </c>
      <c r="G541" t="s">
        <v>22</v>
      </c>
      <c r="H541">
        <v>2012</v>
      </c>
      <c r="I541">
        <v>3</v>
      </c>
      <c r="J541">
        <v>18</v>
      </c>
      <c r="K541">
        <v>19</v>
      </c>
      <c r="L541">
        <v>6</v>
      </c>
      <c r="M541" t="s">
        <v>20</v>
      </c>
    </row>
    <row r="542" spans="1:18" x14ac:dyDescent="0.25">
      <c r="A542" t="s">
        <v>17</v>
      </c>
      <c r="B542">
        <v>597</v>
      </c>
      <c r="C542">
        <v>17</v>
      </c>
      <c r="D542">
        <v>545</v>
      </c>
      <c r="E542">
        <v>10</v>
      </c>
      <c r="F542" t="s">
        <v>426</v>
      </c>
      <c r="G542" t="s">
        <v>158</v>
      </c>
      <c r="H542">
        <v>2012</v>
      </c>
      <c r="I542">
        <v>3</v>
      </c>
      <c r="J542">
        <v>18</v>
      </c>
      <c r="K542">
        <v>20</v>
      </c>
      <c r="L542">
        <v>6</v>
      </c>
      <c r="M542">
        <v>2012</v>
      </c>
      <c r="N542">
        <v>3</v>
      </c>
      <c r="O542">
        <v>4</v>
      </c>
      <c r="P542">
        <v>20</v>
      </c>
      <c r="Q542">
        <v>6</v>
      </c>
      <c r="R542" t="s">
        <v>20</v>
      </c>
    </row>
    <row r="543" spans="1:18" x14ac:dyDescent="0.25">
      <c r="A543" t="s">
        <v>17</v>
      </c>
      <c r="B543">
        <v>597</v>
      </c>
      <c r="C543">
        <v>17</v>
      </c>
      <c r="D543">
        <v>538</v>
      </c>
      <c r="E543">
        <v>7</v>
      </c>
      <c r="F543" t="s">
        <v>426</v>
      </c>
      <c r="G543" t="s">
        <v>157</v>
      </c>
      <c r="H543">
        <v>2012</v>
      </c>
      <c r="I543">
        <v>3</v>
      </c>
      <c r="J543">
        <v>18</v>
      </c>
      <c r="K543">
        <v>20</v>
      </c>
      <c r="L543">
        <v>6</v>
      </c>
      <c r="M543">
        <v>2012</v>
      </c>
      <c r="N543">
        <v>3</v>
      </c>
      <c r="O543">
        <v>11</v>
      </c>
      <c r="P543">
        <v>20</v>
      </c>
      <c r="Q543">
        <v>6</v>
      </c>
      <c r="R543" t="s">
        <v>20</v>
      </c>
    </row>
    <row r="544" spans="1:18" hidden="1" x14ac:dyDescent="0.25">
      <c r="A544" t="s">
        <v>358</v>
      </c>
      <c r="B544">
        <v>597</v>
      </c>
      <c r="C544">
        <v>17</v>
      </c>
      <c r="D544">
        <v>541.5</v>
      </c>
      <c r="E544">
        <v>8.5</v>
      </c>
      <c r="F544" t="s">
        <v>426</v>
      </c>
      <c r="G544" t="s">
        <v>22</v>
      </c>
      <c r="H544">
        <v>2012</v>
      </c>
      <c r="I544">
        <v>3</v>
      </c>
      <c r="J544">
        <v>18</v>
      </c>
      <c r="K544">
        <v>20</v>
      </c>
      <c r="L544">
        <v>6</v>
      </c>
      <c r="M544" t="s">
        <v>20</v>
      </c>
    </row>
    <row r="545" spans="1:18" x14ac:dyDescent="0.25">
      <c r="A545" t="s">
        <v>17</v>
      </c>
      <c r="B545">
        <v>592</v>
      </c>
      <c r="C545">
        <v>13</v>
      </c>
      <c r="D545">
        <v>544</v>
      </c>
      <c r="E545">
        <v>12</v>
      </c>
      <c r="F545" t="s">
        <v>427</v>
      </c>
      <c r="G545" t="s">
        <v>160</v>
      </c>
      <c r="H545">
        <v>2012</v>
      </c>
      <c r="I545">
        <v>3</v>
      </c>
      <c r="J545">
        <v>18</v>
      </c>
      <c r="K545">
        <v>21</v>
      </c>
      <c r="L545">
        <v>6</v>
      </c>
      <c r="M545">
        <v>2012</v>
      </c>
      <c r="N545">
        <v>3</v>
      </c>
      <c r="O545">
        <v>4</v>
      </c>
      <c r="P545">
        <v>21</v>
      </c>
      <c r="Q545">
        <v>6</v>
      </c>
      <c r="R545" t="s">
        <v>20</v>
      </c>
    </row>
    <row r="546" spans="1:18" x14ac:dyDescent="0.25">
      <c r="A546" t="s">
        <v>17</v>
      </c>
      <c r="B546">
        <v>592</v>
      </c>
      <c r="C546">
        <v>13</v>
      </c>
      <c r="D546">
        <v>525</v>
      </c>
      <c r="E546">
        <v>16</v>
      </c>
      <c r="F546" t="s">
        <v>427</v>
      </c>
      <c r="G546" t="s">
        <v>159</v>
      </c>
      <c r="H546">
        <v>2012</v>
      </c>
      <c r="I546">
        <v>3</v>
      </c>
      <c r="J546">
        <v>18</v>
      </c>
      <c r="K546">
        <v>21</v>
      </c>
      <c r="L546">
        <v>6</v>
      </c>
      <c r="M546">
        <v>2012</v>
      </c>
      <c r="N546">
        <v>3</v>
      </c>
      <c r="O546">
        <v>11</v>
      </c>
      <c r="P546">
        <v>21</v>
      </c>
      <c r="Q546">
        <v>6</v>
      </c>
      <c r="R546" t="s">
        <v>20</v>
      </c>
    </row>
    <row r="547" spans="1:18" hidden="1" x14ac:dyDescent="0.25">
      <c r="A547" t="s">
        <v>358</v>
      </c>
      <c r="B547">
        <v>592</v>
      </c>
      <c r="C547">
        <v>13</v>
      </c>
      <c r="D547">
        <v>534.5</v>
      </c>
      <c r="E547">
        <v>14</v>
      </c>
      <c r="F547" t="s">
        <v>427</v>
      </c>
      <c r="G547" t="s">
        <v>22</v>
      </c>
      <c r="H547">
        <v>2012</v>
      </c>
      <c r="I547">
        <v>3</v>
      </c>
      <c r="J547">
        <v>18</v>
      </c>
      <c r="K547">
        <v>21</v>
      </c>
      <c r="L547">
        <v>6</v>
      </c>
      <c r="M547" t="s">
        <v>20</v>
      </c>
    </row>
    <row r="548" spans="1:18" x14ac:dyDescent="0.25">
      <c r="A548" t="s">
        <v>17</v>
      </c>
      <c r="B548">
        <v>560</v>
      </c>
      <c r="C548">
        <v>23</v>
      </c>
      <c r="D548">
        <v>534</v>
      </c>
      <c r="E548">
        <v>17</v>
      </c>
      <c r="F548" t="s">
        <v>428</v>
      </c>
      <c r="G548" t="s">
        <v>162</v>
      </c>
      <c r="H548">
        <v>2012</v>
      </c>
      <c r="I548">
        <v>3</v>
      </c>
      <c r="J548">
        <v>18</v>
      </c>
      <c r="K548">
        <v>22</v>
      </c>
      <c r="L548">
        <v>6</v>
      </c>
      <c r="M548">
        <v>2012</v>
      </c>
      <c r="N548">
        <v>3</v>
      </c>
      <c r="O548">
        <v>4</v>
      </c>
      <c r="P548">
        <v>22</v>
      </c>
      <c r="Q548">
        <v>6</v>
      </c>
      <c r="R548" t="s">
        <v>20</v>
      </c>
    </row>
    <row r="549" spans="1:18" x14ac:dyDescent="0.25">
      <c r="A549" t="s">
        <v>17</v>
      </c>
      <c r="B549">
        <v>560</v>
      </c>
      <c r="C549">
        <v>23</v>
      </c>
      <c r="D549">
        <v>522</v>
      </c>
      <c r="E549">
        <v>12</v>
      </c>
      <c r="F549" t="s">
        <v>428</v>
      </c>
      <c r="G549" t="s">
        <v>161</v>
      </c>
      <c r="H549">
        <v>2012</v>
      </c>
      <c r="I549">
        <v>3</v>
      </c>
      <c r="J549">
        <v>18</v>
      </c>
      <c r="K549">
        <v>22</v>
      </c>
      <c r="L549">
        <v>6</v>
      </c>
      <c r="M549">
        <v>2012</v>
      </c>
      <c r="N549">
        <v>3</v>
      </c>
      <c r="O549">
        <v>11</v>
      </c>
      <c r="P549">
        <v>22</v>
      </c>
      <c r="Q549">
        <v>6</v>
      </c>
      <c r="R549" t="s">
        <v>20</v>
      </c>
    </row>
    <row r="550" spans="1:18" hidden="1" x14ac:dyDescent="0.25">
      <c r="A550" t="s">
        <v>358</v>
      </c>
      <c r="B550">
        <v>560</v>
      </c>
      <c r="C550">
        <v>23</v>
      </c>
      <c r="D550">
        <v>528</v>
      </c>
      <c r="E550">
        <v>14.5</v>
      </c>
      <c r="F550" t="s">
        <v>428</v>
      </c>
      <c r="G550" t="s">
        <v>22</v>
      </c>
      <c r="H550">
        <v>2012</v>
      </c>
      <c r="I550">
        <v>3</v>
      </c>
      <c r="J550">
        <v>18</v>
      </c>
      <c r="K550">
        <v>22</v>
      </c>
      <c r="L550">
        <v>6</v>
      </c>
      <c r="M550" t="s">
        <v>20</v>
      </c>
    </row>
    <row r="551" spans="1:18" x14ac:dyDescent="0.25">
      <c r="A551" t="s">
        <v>17</v>
      </c>
      <c r="B551">
        <v>532</v>
      </c>
      <c r="C551">
        <v>19</v>
      </c>
      <c r="D551">
        <v>523</v>
      </c>
      <c r="E551">
        <v>21</v>
      </c>
      <c r="F551" t="s">
        <v>429</v>
      </c>
      <c r="G551" t="s">
        <v>164</v>
      </c>
      <c r="H551">
        <v>2012</v>
      </c>
      <c r="I551">
        <v>3</v>
      </c>
      <c r="J551">
        <v>18</v>
      </c>
      <c r="K551">
        <v>23</v>
      </c>
      <c r="L551">
        <v>6</v>
      </c>
      <c r="M551">
        <v>2012</v>
      </c>
      <c r="N551">
        <v>3</v>
      </c>
      <c r="O551">
        <v>4</v>
      </c>
      <c r="P551">
        <v>23</v>
      </c>
      <c r="Q551">
        <v>6</v>
      </c>
      <c r="R551" t="s">
        <v>20</v>
      </c>
    </row>
    <row r="552" spans="1:18" x14ac:dyDescent="0.25">
      <c r="A552" t="s">
        <v>17</v>
      </c>
      <c r="B552">
        <v>532</v>
      </c>
      <c r="C552">
        <v>19</v>
      </c>
      <c r="D552">
        <v>507</v>
      </c>
      <c r="E552">
        <v>11</v>
      </c>
      <c r="F552" t="s">
        <v>429</v>
      </c>
      <c r="G552" t="s">
        <v>163</v>
      </c>
      <c r="H552">
        <v>2012</v>
      </c>
      <c r="I552">
        <v>3</v>
      </c>
      <c r="J552">
        <v>18</v>
      </c>
      <c r="K552">
        <v>23</v>
      </c>
      <c r="L552">
        <v>6</v>
      </c>
      <c r="M552">
        <v>2012</v>
      </c>
      <c r="N552">
        <v>3</v>
      </c>
      <c r="O552">
        <v>11</v>
      </c>
      <c r="P552">
        <v>23</v>
      </c>
      <c r="Q552">
        <v>6</v>
      </c>
      <c r="R552" t="s">
        <v>20</v>
      </c>
    </row>
    <row r="553" spans="1:18" hidden="1" x14ac:dyDescent="0.25">
      <c r="A553" t="s">
        <v>358</v>
      </c>
      <c r="B553">
        <v>532</v>
      </c>
      <c r="C553">
        <v>19</v>
      </c>
      <c r="D553">
        <v>515</v>
      </c>
      <c r="E553">
        <v>16</v>
      </c>
      <c r="F553" t="s">
        <v>429</v>
      </c>
      <c r="G553" t="s">
        <v>22</v>
      </c>
      <c r="H553">
        <v>2012</v>
      </c>
      <c r="I553">
        <v>3</v>
      </c>
      <c r="J553">
        <v>18</v>
      </c>
      <c r="K553">
        <v>23</v>
      </c>
      <c r="L553">
        <v>6</v>
      </c>
      <c r="M553" t="s">
        <v>20</v>
      </c>
    </row>
    <row r="554" spans="1:18" x14ac:dyDescent="0.25">
      <c r="A554" t="s">
        <v>17</v>
      </c>
      <c r="B554">
        <v>493</v>
      </c>
      <c r="C554">
        <v>18</v>
      </c>
      <c r="D554">
        <v>499</v>
      </c>
      <c r="E554">
        <v>14</v>
      </c>
      <c r="F554" t="s">
        <v>430</v>
      </c>
      <c r="G554" t="s">
        <v>166</v>
      </c>
      <c r="H554">
        <v>2012</v>
      </c>
      <c r="I554">
        <v>3</v>
      </c>
      <c r="J554">
        <v>19</v>
      </c>
      <c r="K554">
        <v>0</v>
      </c>
      <c r="L554">
        <v>0</v>
      </c>
      <c r="M554">
        <v>2012</v>
      </c>
      <c r="N554">
        <v>3</v>
      </c>
      <c r="O554">
        <v>5</v>
      </c>
      <c r="P554">
        <v>0</v>
      </c>
      <c r="Q554">
        <v>0</v>
      </c>
      <c r="R554" t="s">
        <v>20</v>
      </c>
    </row>
    <row r="555" spans="1:18" x14ac:dyDescent="0.25">
      <c r="A555" t="s">
        <v>17</v>
      </c>
      <c r="B555">
        <v>493</v>
      </c>
      <c r="C555">
        <v>18</v>
      </c>
      <c r="D555">
        <v>479</v>
      </c>
      <c r="E555">
        <v>10</v>
      </c>
      <c r="F555" t="s">
        <v>430</v>
      </c>
      <c r="G555" t="s">
        <v>165</v>
      </c>
      <c r="H555">
        <v>2012</v>
      </c>
      <c r="I555">
        <v>3</v>
      </c>
      <c r="J555">
        <v>19</v>
      </c>
      <c r="K555">
        <v>0</v>
      </c>
      <c r="L555">
        <v>0</v>
      </c>
      <c r="M555">
        <v>2012</v>
      </c>
      <c r="N555">
        <v>3</v>
      </c>
      <c r="O555">
        <v>12</v>
      </c>
      <c r="P555">
        <v>0</v>
      </c>
      <c r="Q555">
        <v>0</v>
      </c>
      <c r="R555" t="s">
        <v>20</v>
      </c>
    </row>
    <row r="556" spans="1:18" hidden="1" x14ac:dyDescent="0.25">
      <c r="A556" t="s">
        <v>358</v>
      </c>
      <c r="B556">
        <v>493</v>
      </c>
      <c r="C556">
        <v>18</v>
      </c>
      <c r="D556">
        <v>489</v>
      </c>
      <c r="E556">
        <v>12</v>
      </c>
      <c r="F556" t="s">
        <v>430</v>
      </c>
      <c r="G556" t="s">
        <v>22</v>
      </c>
      <c r="H556">
        <v>2012</v>
      </c>
      <c r="I556">
        <v>3</v>
      </c>
      <c r="J556">
        <v>19</v>
      </c>
      <c r="K556">
        <v>0</v>
      </c>
      <c r="L556">
        <v>0</v>
      </c>
      <c r="M556" t="s">
        <v>20</v>
      </c>
    </row>
    <row r="557" spans="1:18" x14ac:dyDescent="0.25">
      <c r="A557" t="s">
        <v>17</v>
      </c>
      <c r="B557">
        <v>463</v>
      </c>
      <c r="C557">
        <v>14</v>
      </c>
      <c r="D557">
        <v>469</v>
      </c>
      <c r="E557">
        <v>8</v>
      </c>
      <c r="F557" t="s">
        <v>431</v>
      </c>
      <c r="G557" t="s">
        <v>168</v>
      </c>
      <c r="H557">
        <v>2012</v>
      </c>
      <c r="I557">
        <v>3</v>
      </c>
      <c r="J557">
        <v>19</v>
      </c>
      <c r="K557">
        <v>1</v>
      </c>
      <c r="L557">
        <v>0</v>
      </c>
      <c r="M557">
        <v>2012</v>
      </c>
      <c r="N557">
        <v>3</v>
      </c>
      <c r="O557">
        <v>5</v>
      </c>
      <c r="P557">
        <v>1</v>
      </c>
      <c r="Q557">
        <v>0</v>
      </c>
      <c r="R557" t="s">
        <v>20</v>
      </c>
    </row>
    <row r="558" spans="1:18" x14ac:dyDescent="0.25">
      <c r="A558" t="s">
        <v>17</v>
      </c>
      <c r="B558">
        <v>463</v>
      </c>
      <c r="C558">
        <v>14</v>
      </c>
      <c r="D558">
        <v>439</v>
      </c>
      <c r="E558">
        <v>12</v>
      </c>
      <c r="F558" t="s">
        <v>431</v>
      </c>
      <c r="G558" t="s">
        <v>167</v>
      </c>
      <c r="H558">
        <v>2012</v>
      </c>
      <c r="I558">
        <v>3</v>
      </c>
      <c r="J558">
        <v>19</v>
      </c>
      <c r="K558">
        <v>1</v>
      </c>
      <c r="L558">
        <v>0</v>
      </c>
      <c r="M558">
        <v>2012</v>
      </c>
      <c r="N558">
        <v>3</v>
      </c>
      <c r="O558">
        <v>12</v>
      </c>
      <c r="P558">
        <v>1</v>
      </c>
      <c r="Q558">
        <v>0</v>
      </c>
      <c r="R558" t="s">
        <v>20</v>
      </c>
    </row>
    <row r="559" spans="1:18" hidden="1" x14ac:dyDescent="0.25">
      <c r="A559" t="s">
        <v>358</v>
      </c>
      <c r="B559">
        <v>463</v>
      </c>
      <c r="C559">
        <v>14</v>
      </c>
      <c r="D559">
        <v>454</v>
      </c>
      <c r="E559">
        <v>10</v>
      </c>
      <c r="F559" t="s">
        <v>431</v>
      </c>
      <c r="G559" t="s">
        <v>22</v>
      </c>
      <c r="H559">
        <v>2012</v>
      </c>
      <c r="I559">
        <v>3</v>
      </c>
      <c r="J559">
        <v>19</v>
      </c>
      <c r="K559">
        <v>1</v>
      </c>
      <c r="L559">
        <v>0</v>
      </c>
      <c r="M559" t="s">
        <v>20</v>
      </c>
    </row>
    <row r="560" spans="1:18" x14ac:dyDescent="0.25">
      <c r="A560" t="s">
        <v>17</v>
      </c>
      <c r="B560">
        <v>444</v>
      </c>
      <c r="C560">
        <v>11</v>
      </c>
      <c r="D560">
        <v>441</v>
      </c>
      <c r="E560">
        <v>20</v>
      </c>
      <c r="F560" t="s">
        <v>432</v>
      </c>
      <c r="G560" t="s">
        <v>170</v>
      </c>
      <c r="H560">
        <v>2012</v>
      </c>
      <c r="I560">
        <v>3</v>
      </c>
      <c r="J560">
        <v>19</v>
      </c>
      <c r="K560">
        <v>2</v>
      </c>
      <c r="L560">
        <v>0</v>
      </c>
      <c r="M560">
        <v>2012</v>
      </c>
      <c r="N560">
        <v>3</v>
      </c>
      <c r="O560">
        <v>5</v>
      </c>
      <c r="P560">
        <v>2</v>
      </c>
      <c r="Q560">
        <v>0</v>
      </c>
      <c r="R560" t="s">
        <v>20</v>
      </c>
    </row>
    <row r="561" spans="1:18" x14ac:dyDescent="0.25">
      <c r="A561" t="s">
        <v>17</v>
      </c>
      <c r="B561">
        <v>444</v>
      </c>
      <c r="C561">
        <v>11</v>
      </c>
      <c r="D561">
        <v>367</v>
      </c>
      <c r="E561">
        <v>10</v>
      </c>
      <c r="F561" t="s">
        <v>432</v>
      </c>
      <c r="G561" t="s">
        <v>169</v>
      </c>
      <c r="H561">
        <v>2012</v>
      </c>
      <c r="I561">
        <v>3</v>
      </c>
      <c r="J561">
        <v>19</v>
      </c>
      <c r="K561">
        <v>2</v>
      </c>
      <c r="L561">
        <v>0</v>
      </c>
      <c r="M561">
        <v>2012</v>
      </c>
      <c r="N561">
        <v>3</v>
      </c>
      <c r="O561">
        <v>12</v>
      </c>
      <c r="P561">
        <v>2</v>
      </c>
      <c r="Q561">
        <v>0</v>
      </c>
      <c r="R561" t="s">
        <v>20</v>
      </c>
    </row>
    <row r="562" spans="1:18" hidden="1" x14ac:dyDescent="0.25">
      <c r="A562" t="s">
        <v>358</v>
      </c>
      <c r="B562">
        <v>444</v>
      </c>
      <c r="C562">
        <v>11</v>
      </c>
      <c r="D562">
        <v>404</v>
      </c>
      <c r="E562">
        <v>15</v>
      </c>
      <c r="F562" t="s">
        <v>432</v>
      </c>
      <c r="G562" t="s">
        <v>22</v>
      </c>
      <c r="H562">
        <v>2012</v>
      </c>
      <c r="I562">
        <v>3</v>
      </c>
      <c r="J562">
        <v>19</v>
      </c>
      <c r="K562">
        <v>2</v>
      </c>
      <c r="L562">
        <v>0</v>
      </c>
      <c r="M562" t="s">
        <v>20</v>
      </c>
    </row>
    <row r="563" spans="1:18" x14ac:dyDescent="0.25">
      <c r="A563" t="s">
        <v>17</v>
      </c>
      <c r="B563">
        <v>403</v>
      </c>
      <c r="C563">
        <v>3</v>
      </c>
      <c r="D563">
        <v>419</v>
      </c>
      <c r="E563">
        <v>9</v>
      </c>
      <c r="F563" t="s">
        <v>433</v>
      </c>
      <c r="G563" t="s">
        <v>172</v>
      </c>
      <c r="H563">
        <v>2012</v>
      </c>
      <c r="I563">
        <v>3</v>
      </c>
      <c r="J563">
        <v>19</v>
      </c>
      <c r="K563">
        <v>3</v>
      </c>
      <c r="L563">
        <v>0</v>
      </c>
      <c r="M563">
        <v>2012</v>
      </c>
      <c r="N563">
        <v>3</v>
      </c>
      <c r="O563">
        <v>5</v>
      </c>
      <c r="P563">
        <v>3</v>
      </c>
      <c r="Q563">
        <v>0</v>
      </c>
      <c r="R563" t="s">
        <v>20</v>
      </c>
    </row>
    <row r="564" spans="1:18" x14ac:dyDescent="0.25">
      <c r="A564" t="s">
        <v>17</v>
      </c>
      <c r="B564">
        <v>403</v>
      </c>
      <c r="C564">
        <v>3</v>
      </c>
      <c r="D564">
        <v>377</v>
      </c>
      <c r="E564">
        <v>12</v>
      </c>
      <c r="F564" t="s">
        <v>433</v>
      </c>
      <c r="G564" t="s">
        <v>171</v>
      </c>
      <c r="H564">
        <v>2012</v>
      </c>
      <c r="I564">
        <v>3</v>
      </c>
      <c r="J564">
        <v>19</v>
      </c>
      <c r="K564">
        <v>3</v>
      </c>
      <c r="L564">
        <v>0</v>
      </c>
      <c r="M564">
        <v>2012</v>
      </c>
      <c r="N564">
        <v>3</v>
      </c>
      <c r="O564">
        <v>12</v>
      </c>
      <c r="P564">
        <v>3</v>
      </c>
      <c r="Q564">
        <v>0</v>
      </c>
      <c r="R564" t="s">
        <v>20</v>
      </c>
    </row>
    <row r="565" spans="1:18" hidden="1" x14ac:dyDescent="0.25">
      <c r="A565" t="s">
        <v>358</v>
      </c>
      <c r="B565">
        <v>403</v>
      </c>
      <c r="C565">
        <v>3</v>
      </c>
      <c r="D565">
        <v>398</v>
      </c>
      <c r="E565">
        <v>10.5</v>
      </c>
      <c r="F565" t="s">
        <v>433</v>
      </c>
      <c r="G565" t="s">
        <v>22</v>
      </c>
      <c r="H565">
        <v>2012</v>
      </c>
      <c r="I565">
        <v>3</v>
      </c>
      <c r="J565">
        <v>19</v>
      </c>
      <c r="K565">
        <v>3</v>
      </c>
      <c r="L565">
        <v>0</v>
      </c>
      <c r="M565" t="s">
        <v>20</v>
      </c>
    </row>
    <row r="566" spans="1:18" x14ac:dyDescent="0.25">
      <c r="A566" t="s">
        <v>17</v>
      </c>
      <c r="B566">
        <v>348</v>
      </c>
      <c r="C566">
        <v>6</v>
      </c>
      <c r="D566">
        <v>381</v>
      </c>
      <c r="E566">
        <v>8</v>
      </c>
      <c r="F566" t="s">
        <v>434</v>
      </c>
      <c r="G566" t="s">
        <v>174</v>
      </c>
      <c r="H566">
        <v>2012</v>
      </c>
      <c r="I566">
        <v>3</v>
      </c>
      <c r="J566">
        <v>19</v>
      </c>
      <c r="K566">
        <v>4</v>
      </c>
      <c r="L566">
        <v>0</v>
      </c>
      <c r="M566">
        <v>2012</v>
      </c>
      <c r="N566">
        <v>3</v>
      </c>
      <c r="O566">
        <v>5</v>
      </c>
      <c r="P566">
        <v>4</v>
      </c>
      <c r="Q566">
        <v>0</v>
      </c>
      <c r="R566" t="s">
        <v>20</v>
      </c>
    </row>
    <row r="567" spans="1:18" x14ac:dyDescent="0.25">
      <c r="A567" t="s">
        <v>17</v>
      </c>
      <c r="B567">
        <v>348</v>
      </c>
      <c r="C567">
        <v>6</v>
      </c>
      <c r="D567">
        <v>339</v>
      </c>
      <c r="E567">
        <v>5</v>
      </c>
      <c r="F567" t="s">
        <v>434</v>
      </c>
      <c r="G567" t="s">
        <v>173</v>
      </c>
      <c r="H567">
        <v>2012</v>
      </c>
      <c r="I567">
        <v>3</v>
      </c>
      <c r="J567">
        <v>19</v>
      </c>
      <c r="K567">
        <v>4</v>
      </c>
      <c r="L567">
        <v>0</v>
      </c>
      <c r="M567">
        <v>2012</v>
      </c>
      <c r="N567">
        <v>3</v>
      </c>
      <c r="O567">
        <v>12</v>
      </c>
      <c r="P567">
        <v>4</v>
      </c>
      <c r="Q567">
        <v>0</v>
      </c>
      <c r="R567" t="s">
        <v>20</v>
      </c>
    </row>
    <row r="568" spans="1:18" hidden="1" x14ac:dyDescent="0.25">
      <c r="A568" t="s">
        <v>358</v>
      </c>
      <c r="B568">
        <v>348</v>
      </c>
      <c r="C568">
        <v>6</v>
      </c>
      <c r="D568">
        <v>360</v>
      </c>
      <c r="E568">
        <v>6.5</v>
      </c>
      <c r="F568" t="s">
        <v>434</v>
      </c>
      <c r="G568" t="s">
        <v>22</v>
      </c>
      <c r="H568">
        <v>2012</v>
      </c>
      <c r="I568">
        <v>3</v>
      </c>
      <c r="J568">
        <v>19</v>
      </c>
      <c r="K568">
        <v>4</v>
      </c>
      <c r="L568">
        <v>0</v>
      </c>
      <c r="M568" t="s">
        <v>20</v>
      </c>
    </row>
    <row r="569" spans="1:18" x14ac:dyDescent="0.25">
      <c r="A569" t="s">
        <v>17</v>
      </c>
      <c r="B569">
        <v>313</v>
      </c>
      <c r="C569">
        <v>2</v>
      </c>
      <c r="D569">
        <v>339</v>
      </c>
      <c r="E569">
        <v>4</v>
      </c>
      <c r="F569" t="s">
        <v>435</v>
      </c>
      <c r="G569" t="s">
        <v>176</v>
      </c>
      <c r="H569">
        <v>2012</v>
      </c>
      <c r="I569">
        <v>3</v>
      </c>
      <c r="J569">
        <v>19</v>
      </c>
      <c r="K569">
        <v>5</v>
      </c>
      <c r="L569">
        <v>0</v>
      </c>
      <c r="M569">
        <v>2012</v>
      </c>
      <c r="N569">
        <v>3</v>
      </c>
      <c r="O569">
        <v>5</v>
      </c>
      <c r="P569">
        <v>5</v>
      </c>
      <c r="Q569">
        <v>0</v>
      </c>
      <c r="R569" t="s">
        <v>20</v>
      </c>
    </row>
    <row r="570" spans="1:18" x14ac:dyDescent="0.25">
      <c r="A570" t="s">
        <v>17</v>
      </c>
      <c r="B570">
        <v>313</v>
      </c>
      <c r="C570">
        <v>2</v>
      </c>
      <c r="D570">
        <v>301</v>
      </c>
      <c r="E570">
        <v>2</v>
      </c>
      <c r="F570" t="s">
        <v>435</v>
      </c>
      <c r="G570" t="s">
        <v>175</v>
      </c>
      <c r="H570">
        <v>2012</v>
      </c>
      <c r="I570">
        <v>3</v>
      </c>
      <c r="J570">
        <v>19</v>
      </c>
      <c r="K570">
        <v>5</v>
      </c>
      <c r="L570">
        <v>0</v>
      </c>
      <c r="M570">
        <v>2012</v>
      </c>
      <c r="N570">
        <v>3</v>
      </c>
      <c r="O570">
        <v>12</v>
      </c>
      <c r="P570">
        <v>5</v>
      </c>
      <c r="Q570">
        <v>0</v>
      </c>
      <c r="R570" t="s">
        <v>20</v>
      </c>
    </row>
    <row r="571" spans="1:18" hidden="1" x14ac:dyDescent="0.25">
      <c r="A571" t="s">
        <v>358</v>
      </c>
      <c r="B571">
        <v>313</v>
      </c>
      <c r="C571">
        <v>2</v>
      </c>
      <c r="D571">
        <v>320</v>
      </c>
      <c r="E571">
        <v>3</v>
      </c>
      <c r="F571" t="s">
        <v>435</v>
      </c>
      <c r="G571" t="s">
        <v>22</v>
      </c>
      <c r="H571">
        <v>2012</v>
      </c>
      <c r="I571">
        <v>3</v>
      </c>
      <c r="J571">
        <v>19</v>
      </c>
      <c r="K571">
        <v>5</v>
      </c>
      <c r="L571">
        <v>0</v>
      </c>
      <c r="M571" t="s">
        <v>20</v>
      </c>
    </row>
    <row r="572" spans="1:18" x14ac:dyDescent="0.25">
      <c r="A572" t="s">
        <v>17</v>
      </c>
      <c r="B572">
        <v>277</v>
      </c>
      <c r="C572">
        <v>1</v>
      </c>
      <c r="D572">
        <v>302</v>
      </c>
      <c r="E572">
        <v>4</v>
      </c>
      <c r="F572" t="s">
        <v>436</v>
      </c>
      <c r="G572" t="s">
        <v>178</v>
      </c>
      <c r="H572">
        <v>2012</v>
      </c>
      <c r="I572">
        <v>3</v>
      </c>
      <c r="J572">
        <v>19</v>
      </c>
      <c r="K572">
        <v>6</v>
      </c>
      <c r="L572">
        <v>0</v>
      </c>
      <c r="M572">
        <v>2012</v>
      </c>
      <c r="N572">
        <v>3</v>
      </c>
      <c r="O572">
        <v>5</v>
      </c>
      <c r="P572">
        <v>6</v>
      </c>
      <c r="Q572">
        <v>0</v>
      </c>
      <c r="R572" t="s">
        <v>20</v>
      </c>
    </row>
    <row r="573" spans="1:18" x14ac:dyDescent="0.25">
      <c r="A573" t="s">
        <v>17</v>
      </c>
      <c r="B573">
        <v>277</v>
      </c>
      <c r="C573">
        <v>1</v>
      </c>
      <c r="D573">
        <v>263</v>
      </c>
      <c r="E573">
        <v>4</v>
      </c>
      <c r="F573" t="s">
        <v>436</v>
      </c>
      <c r="G573" t="s">
        <v>177</v>
      </c>
      <c r="H573">
        <v>2012</v>
      </c>
      <c r="I573">
        <v>3</v>
      </c>
      <c r="J573">
        <v>19</v>
      </c>
      <c r="K573">
        <v>6</v>
      </c>
      <c r="L573">
        <v>0</v>
      </c>
      <c r="M573">
        <v>2012</v>
      </c>
      <c r="N573">
        <v>3</v>
      </c>
      <c r="O573">
        <v>12</v>
      </c>
      <c r="P573">
        <v>6</v>
      </c>
      <c r="Q573">
        <v>0</v>
      </c>
      <c r="R573" t="s">
        <v>20</v>
      </c>
    </row>
    <row r="574" spans="1:18" hidden="1" x14ac:dyDescent="0.25">
      <c r="A574" t="s">
        <v>358</v>
      </c>
      <c r="B574">
        <v>277</v>
      </c>
      <c r="C574">
        <v>1</v>
      </c>
      <c r="D574">
        <v>282.5</v>
      </c>
      <c r="E574">
        <v>4</v>
      </c>
      <c r="F574" t="s">
        <v>436</v>
      </c>
      <c r="G574" t="s">
        <v>22</v>
      </c>
      <c r="H574">
        <v>2012</v>
      </c>
      <c r="I574">
        <v>3</v>
      </c>
      <c r="J574">
        <v>19</v>
      </c>
      <c r="K574">
        <v>6</v>
      </c>
      <c r="L574">
        <v>0</v>
      </c>
      <c r="M574" t="s">
        <v>20</v>
      </c>
    </row>
    <row r="575" spans="1:18" x14ac:dyDescent="0.25">
      <c r="A575" t="s">
        <v>17</v>
      </c>
      <c r="B575">
        <v>257</v>
      </c>
      <c r="C575">
        <v>0</v>
      </c>
      <c r="D575">
        <v>270</v>
      </c>
      <c r="E575">
        <v>0</v>
      </c>
      <c r="F575" t="s">
        <v>437</v>
      </c>
      <c r="G575" t="s">
        <v>180</v>
      </c>
      <c r="H575">
        <v>2012</v>
      </c>
      <c r="I575">
        <v>3</v>
      </c>
      <c r="J575">
        <v>19</v>
      </c>
      <c r="K575">
        <v>7</v>
      </c>
      <c r="L575">
        <v>0</v>
      </c>
      <c r="M575">
        <v>2012</v>
      </c>
      <c r="N575">
        <v>3</v>
      </c>
      <c r="O575">
        <v>5</v>
      </c>
      <c r="P575">
        <v>7</v>
      </c>
      <c r="Q575">
        <v>0</v>
      </c>
      <c r="R575" t="s">
        <v>20</v>
      </c>
    </row>
    <row r="576" spans="1:18" x14ac:dyDescent="0.25">
      <c r="A576" t="s">
        <v>17</v>
      </c>
      <c r="B576">
        <v>257</v>
      </c>
      <c r="C576">
        <v>0</v>
      </c>
      <c r="D576">
        <v>240</v>
      </c>
      <c r="E576">
        <v>5</v>
      </c>
      <c r="F576" t="s">
        <v>437</v>
      </c>
      <c r="G576" t="s">
        <v>179</v>
      </c>
      <c r="H576">
        <v>2012</v>
      </c>
      <c r="I576">
        <v>3</v>
      </c>
      <c r="J576">
        <v>19</v>
      </c>
      <c r="K576">
        <v>7</v>
      </c>
      <c r="L576">
        <v>0</v>
      </c>
      <c r="M576">
        <v>2012</v>
      </c>
      <c r="N576">
        <v>3</v>
      </c>
      <c r="O576">
        <v>12</v>
      </c>
      <c r="P576">
        <v>7</v>
      </c>
      <c r="Q576">
        <v>0</v>
      </c>
      <c r="R576" t="s">
        <v>20</v>
      </c>
    </row>
    <row r="577" spans="1:18" hidden="1" x14ac:dyDescent="0.25">
      <c r="A577" t="s">
        <v>358</v>
      </c>
      <c r="B577">
        <v>257</v>
      </c>
      <c r="C577">
        <v>0</v>
      </c>
      <c r="D577">
        <v>255</v>
      </c>
      <c r="E577">
        <v>2.5</v>
      </c>
      <c r="F577" t="s">
        <v>437</v>
      </c>
      <c r="G577" t="s">
        <v>22</v>
      </c>
      <c r="H577">
        <v>2012</v>
      </c>
      <c r="I577">
        <v>3</v>
      </c>
      <c r="J577">
        <v>19</v>
      </c>
      <c r="K577">
        <v>7</v>
      </c>
      <c r="L577">
        <v>0</v>
      </c>
      <c r="M577" t="s">
        <v>20</v>
      </c>
    </row>
    <row r="578" spans="1:18" x14ac:dyDescent="0.25">
      <c r="A578" t="s">
        <v>17</v>
      </c>
      <c r="B578">
        <v>248</v>
      </c>
      <c r="C578">
        <v>2</v>
      </c>
      <c r="D578">
        <v>241</v>
      </c>
      <c r="E578">
        <v>1</v>
      </c>
      <c r="F578" t="s">
        <v>438</v>
      </c>
      <c r="G578" t="s">
        <v>182</v>
      </c>
      <c r="H578">
        <v>2012</v>
      </c>
      <c r="I578">
        <v>3</v>
      </c>
      <c r="J578">
        <v>19</v>
      </c>
      <c r="K578">
        <v>8</v>
      </c>
      <c r="L578">
        <v>0</v>
      </c>
      <c r="M578">
        <v>2012</v>
      </c>
      <c r="N578">
        <v>3</v>
      </c>
      <c r="O578">
        <v>5</v>
      </c>
      <c r="P578">
        <v>8</v>
      </c>
      <c r="Q578">
        <v>0</v>
      </c>
      <c r="R578" t="s">
        <v>20</v>
      </c>
    </row>
    <row r="579" spans="1:18" x14ac:dyDescent="0.25">
      <c r="A579" t="s">
        <v>17</v>
      </c>
      <c r="B579">
        <v>248</v>
      </c>
      <c r="C579">
        <v>2</v>
      </c>
      <c r="D579">
        <v>207</v>
      </c>
      <c r="E579">
        <v>1</v>
      </c>
      <c r="F579" t="s">
        <v>438</v>
      </c>
      <c r="G579" t="s">
        <v>181</v>
      </c>
      <c r="H579">
        <v>2012</v>
      </c>
      <c r="I579">
        <v>3</v>
      </c>
      <c r="J579">
        <v>19</v>
      </c>
      <c r="K579">
        <v>8</v>
      </c>
      <c r="L579">
        <v>0</v>
      </c>
      <c r="M579">
        <v>2012</v>
      </c>
      <c r="N579">
        <v>3</v>
      </c>
      <c r="O579">
        <v>12</v>
      </c>
      <c r="P579">
        <v>8</v>
      </c>
      <c r="Q579">
        <v>0</v>
      </c>
      <c r="R579" t="s">
        <v>20</v>
      </c>
    </row>
    <row r="580" spans="1:18" hidden="1" x14ac:dyDescent="0.25">
      <c r="A580" t="s">
        <v>358</v>
      </c>
      <c r="B580">
        <v>248</v>
      </c>
      <c r="C580">
        <v>2</v>
      </c>
      <c r="D580">
        <v>224</v>
      </c>
      <c r="E580">
        <v>1</v>
      </c>
      <c r="F580" t="s">
        <v>438</v>
      </c>
      <c r="G580" t="s">
        <v>22</v>
      </c>
      <c r="H580">
        <v>2012</v>
      </c>
      <c r="I580">
        <v>3</v>
      </c>
      <c r="J580">
        <v>19</v>
      </c>
      <c r="K580">
        <v>8</v>
      </c>
      <c r="L580">
        <v>0</v>
      </c>
      <c r="M580" t="s">
        <v>20</v>
      </c>
    </row>
    <row r="581" spans="1:18" x14ac:dyDescent="0.25">
      <c r="A581" t="s">
        <v>17</v>
      </c>
      <c r="B581">
        <v>247</v>
      </c>
      <c r="C581">
        <v>2</v>
      </c>
      <c r="D581">
        <v>222</v>
      </c>
      <c r="E581">
        <v>3</v>
      </c>
      <c r="F581" t="s">
        <v>439</v>
      </c>
      <c r="G581" t="s">
        <v>184</v>
      </c>
      <c r="H581">
        <v>2012</v>
      </c>
      <c r="I581">
        <v>3</v>
      </c>
      <c r="J581">
        <v>19</v>
      </c>
      <c r="K581">
        <v>9</v>
      </c>
      <c r="L581">
        <v>0</v>
      </c>
      <c r="M581">
        <v>2012</v>
      </c>
      <c r="N581">
        <v>3</v>
      </c>
      <c r="O581">
        <v>5</v>
      </c>
      <c r="P581">
        <v>9</v>
      </c>
      <c r="Q581">
        <v>0</v>
      </c>
      <c r="R581" t="s">
        <v>20</v>
      </c>
    </row>
    <row r="582" spans="1:18" x14ac:dyDescent="0.25">
      <c r="A582" t="s">
        <v>17</v>
      </c>
      <c r="B582">
        <v>247</v>
      </c>
      <c r="C582">
        <v>2</v>
      </c>
      <c r="D582">
        <v>197</v>
      </c>
      <c r="E582">
        <v>3</v>
      </c>
      <c r="F582" t="s">
        <v>439</v>
      </c>
      <c r="G582" t="s">
        <v>183</v>
      </c>
      <c r="H582">
        <v>2012</v>
      </c>
      <c r="I582">
        <v>3</v>
      </c>
      <c r="J582">
        <v>19</v>
      </c>
      <c r="K582">
        <v>9</v>
      </c>
      <c r="L582">
        <v>0</v>
      </c>
      <c r="M582">
        <v>2012</v>
      </c>
      <c r="N582">
        <v>3</v>
      </c>
      <c r="O582">
        <v>12</v>
      </c>
      <c r="P582">
        <v>9</v>
      </c>
      <c r="Q582">
        <v>0</v>
      </c>
      <c r="R582" t="s">
        <v>20</v>
      </c>
    </row>
    <row r="583" spans="1:18" hidden="1" x14ac:dyDescent="0.25">
      <c r="A583" t="s">
        <v>358</v>
      </c>
      <c r="B583">
        <v>247</v>
      </c>
      <c r="C583">
        <v>2</v>
      </c>
      <c r="D583">
        <v>209.5</v>
      </c>
      <c r="E583">
        <v>3</v>
      </c>
      <c r="F583" t="s">
        <v>439</v>
      </c>
      <c r="G583" t="s">
        <v>22</v>
      </c>
      <c r="H583">
        <v>2012</v>
      </c>
      <c r="I583">
        <v>3</v>
      </c>
      <c r="J583">
        <v>19</v>
      </c>
      <c r="K583">
        <v>9</v>
      </c>
      <c r="L583">
        <v>0</v>
      </c>
      <c r="M583" t="s">
        <v>20</v>
      </c>
    </row>
    <row r="584" spans="1:18" x14ac:dyDescent="0.25">
      <c r="A584" t="s">
        <v>17</v>
      </c>
      <c r="B584">
        <v>241</v>
      </c>
      <c r="C584">
        <v>3</v>
      </c>
      <c r="D584">
        <v>216</v>
      </c>
      <c r="E584">
        <v>6</v>
      </c>
      <c r="F584" t="s">
        <v>440</v>
      </c>
      <c r="G584" t="s">
        <v>186</v>
      </c>
      <c r="H584">
        <v>2012</v>
      </c>
      <c r="I584">
        <v>3</v>
      </c>
      <c r="J584">
        <v>19</v>
      </c>
      <c r="K584">
        <v>10</v>
      </c>
      <c r="L584">
        <v>0</v>
      </c>
      <c r="M584">
        <v>2012</v>
      </c>
      <c r="N584">
        <v>3</v>
      </c>
      <c r="O584">
        <v>5</v>
      </c>
      <c r="P584">
        <v>10</v>
      </c>
      <c r="Q584">
        <v>0</v>
      </c>
      <c r="R584" t="s">
        <v>20</v>
      </c>
    </row>
    <row r="585" spans="1:18" x14ac:dyDescent="0.25">
      <c r="A585" t="s">
        <v>17</v>
      </c>
      <c r="B585">
        <v>241</v>
      </c>
      <c r="C585">
        <v>3</v>
      </c>
      <c r="D585">
        <v>195</v>
      </c>
      <c r="E585">
        <v>8</v>
      </c>
      <c r="F585" t="s">
        <v>440</v>
      </c>
      <c r="G585" t="s">
        <v>185</v>
      </c>
      <c r="H585">
        <v>2012</v>
      </c>
      <c r="I585">
        <v>3</v>
      </c>
      <c r="J585">
        <v>19</v>
      </c>
      <c r="K585">
        <v>10</v>
      </c>
      <c r="L585">
        <v>0</v>
      </c>
      <c r="M585">
        <v>2012</v>
      </c>
      <c r="N585">
        <v>3</v>
      </c>
      <c r="O585">
        <v>12</v>
      </c>
      <c r="P585">
        <v>10</v>
      </c>
      <c r="Q585">
        <v>0</v>
      </c>
      <c r="R585" t="s">
        <v>20</v>
      </c>
    </row>
    <row r="586" spans="1:18" hidden="1" x14ac:dyDescent="0.25">
      <c r="A586" t="s">
        <v>358</v>
      </c>
      <c r="B586">
        <v>241</v>
      </c>
      <c r="C586">
        <v>3</v>
      </c>
      <c r="D586">
        <v>205.5</v>
      </c>
      <c r="E586">
        <v>7</v>
      </c>
      <c r="F586" t="s">
        <v>440</v>
      </c>
      <c r="G586" t="s">
        <v>22</v>
      </c>
      <c r="H586">
        <v>2012</v>
      </c>
      <c r="I586">
        <v>3</v>
      </c>
      <c r="J586">
        <v>19</v>
      </c>
      <c r="K586">
        <v>10</v>
      </c>
      <c r="L586">
        <v>0</v>
      </c>
      <c r="M586" t="s">
        <v>20</v>
      </c>
    </row>
    <row r="587" spans="1:18" x14ac:dyDescent="0.25">
      <c r="A587" t="s">
        <v>17</v>
      </c>
      <c r="B587">
        <v>243</v>
      </c>
      <c r="C587">
        <v>9</v>
      </c>
      <c r="D587">
        <v>217</v>
      </c>
      <c r="E587">
        <v>5</v>
      </c>
      <c r="F587" t="s">
        <v>441</v>
      </c>
      <c r="G587" t="s">
        <v>188</v>
      </c>
      <c r="H587">
        <v>2012</v>
      </c>
      <c r="I587">
        <v>3</v>
      </c>
      <c r="J587">
        <v>19</v>
      </c>
      <c r="K587">
        <v>11</v>
      </c>
      <c r="L587">
        <v>0</v>
      </c>
      <c r="M587">
        <v>2012</v>
      </c>
      <c r="N587">
        <v>3</v>
      </c>
      <c r="O587">
        <v>5</v>
      </c>
      <c r="P587">
        <v>11</v>
      </c>
      <c r="Q587">
        <v>0</v>
      </c>
      <c r="R587" t="s">
        <v>20</v>
      </c>
    </row>
    <row r="588" spans="1:18" x14ac:dyDescent="0.25">
      <c r="A588" t="s">
        <v>17</v>
      </c>
      <c r="B588">
        <v>243</v>
      </c>
      <c r="C588">
        <v>9</v>
      </c>
      <c r="D588">
        <v>199</v>
      </c>
      <c r="E588">
        <v>7</v>
      </c>
      <c r="F588" t="s">
        <v>441</v>
      </c>
      <c r="G588" t="s">
        <v>187</v>
      </c>
      <c r="H588">
        <v>2012</v>
      </c>
      <c r="I588">
        <v>3</v>
      </c>
      <c r="J588">
        <v>19</v>
      </c>
      <c r="K588">
        <v>11</v>
      </c>
      <c r="L588">
        <v>0</v>
      </c>
      <c r="M588">
        <v>2012</v>
      </c>
      <c r="N588">
        <v>3</v>
      </c>
      <c r="O588">
        <v>12</v>
      </c>
      <c r="P588">
        <v>11</v>
      </c>
      <c r="Q588">
        <v>0</v>
      </c>
      <c r="R588" t="s">
        <v>20</v>
      </c>
    </row>
    <row r="589" spans="1:18" hidden="1" x14ac:dyDescent="0.25">
      <c r="A589" t="s">
        <v>358</v>
      </c>
      <c r="B589">
        <v>243</v>
      </c>
      <c r="C589">
        <v>9</v>
      </c>
      <c r="D589">
        <v>208</v>
      </c>
      <c r="E589">
        <v>6</v>
      </c>
      <c r="F589" t="s">
        <v>441</v>
      </c>
      <c r="G589" t="s">
        <v>22</v>
      </c>
      <c r="H589">
        <v>2012</v>
      </c>
      <c r="I589">
        <v>3</v>
      </c>
      <c r="J589">
        <v>19</v>
      </c>
      <c r="K589">
        <v>11</v>
      </c>
      <c r="L589">
        <v>0</v>
      </c>
      <c r="M589" t="s">
        <v>20</v>
      </c>
    </row>
    <row r="590" spans="1:18" x14ac:dyDescent="0.25">
      <c r="A590" t="s">
        <v>17</v>
      </c>
      <c r="B590">
        <v>246</v>
      </c>
      <c r="C590">
        <v>11</v>
      </c>
      <c r="D590">
        <v>221</v>
      </c>
      <c r="E590">
        <v>5</v>
      </c>
      <c r="F590" t="s">
        <v>442</v>
      </c>
      <c r="G590" t="s">
        <v>190</v>
      </c>
      <c r="H590">
        <v>2012</v>
      </c>
      <c r="I590">
        <v>3</v>
      </c>
      <c r="J590">
        <v>19</v>
      </c>
      <c r="K590">
        <v>12</v>
      </c>
      <c r="L590">
        <v>0</v>
      </c>
      <c r="M590">
        <v>2012</v>
      </c>
      <c r="N590">
        <v>3</v>
      </c>
      <c r="O590">
        <v>5</v>
      </c>
      <c r="P590">
        <v>12</v>
      </c>
      <c r="Q590">
        <v>0</v>
      </c>
      <c r="R590" t="s">
        <v>20</v>
      </c>
    </row>
    <row r="591" spans="1:18" x14ac:dyDescent="0.25">
      <c r="A591" t="s">
        <v>17</v>
      </c>
      <c r="B591">
        <v>246</v>
      </c>
      <c r="C591">
        <v>11</v>
      </c>
      <c r="D591">
        <v>205</v>
      </c>
      <c r="E591">
        <v>9</v>
      </c>
      <c r="F591" t="s">
        <v>442</v>
      </c>
      <c r="G591" t="s">
        <v>189</v>
      </c>
      <c r="H591">
        <v>2012</v>
      </c>
      <c r="I591">
        <v>3</v>
      </c>
      <c r="J591">
        <v>19</v>
      </c>
      <c r="K591">
        <v>12</v>
      </c>
      <c r="L591">
        <v>0</v>
      </c>
      <c r="M591">
        <v>2012</v>
      </c>
      <c r="N591">
        <v>3</v>
      </c>
      <c r="O591">
        <v>12</v>
      </c>
      <c r="P591">
        <v>12</v>
      </c>
      <c r="Q591">
        <v>0</v>
      </c>
      <c r="R591" t="s">
        <v>20</v>
      </c>
    </row>
    <row r="592" spans="1:18" hidden="1" x14ac:dyDescent="0.25">
      <c r="A592" t="s">
        <v>358</v>
      </c>
      <c r="B592">
        <v>246</v>
      </c>
      <c r="C592">
        <v>11</v>
      </c>
      <c r="D592">
        <v>213</v>
      </c>
      <c r="E592">
        <v>7</v>
      </c>
      <c r="F592" t="s">
        <v>442</v>
      </c>
      <c r="G592" t="s">
        <v>22</v>
      </c>
      <c r="H592">
        <v>2012</v>
      </c>
      <c r="I592">
        <v>3</v>
      </c>
      <c r="J592">
        <v>19</v>
      </c>
      <c r="K592">
        <v>12</v>
      </c>
      <c r="L592">
        <v>0</v>
      </c>
      <c r="M592" t="s">
        <v>20</v>
      </c>
    </row>
    <row r="593" spans="1:18" x14ac:dyDescent="0.25">
      <c r="A593" t="s">
        <v>17</v>
      </c>
      <c r="B593">
        <v>252</v>
      </c>
      <c r="C593">
        <v>7</v>
      </c>
      <c r="D593">
        <v>223</v>
      </c>
      <c r="E593">
        <v>20</v>
      </c>
      <c r="F593" t="s">
        <v>443</v>
      </c>
      <c r="G593" t="s">
        <v>192</v>
      </c>
      <c r="H593">
        <v>2012</v>
      </c>
      <c r="I593">
        <v>3</v>
      </c>
      <c r="J593">
        <v>19</v>
      </c>
      <c r="K593">
        <v>13</v>
      </c>
      <c r="L593">
        <v>0</v>
      </c>
      <c r="M593">
        <v>2012</v>
      </c>
      <c r="N593">
        <v>3</v>
      </c>
      <c r="O593">
        <v>5</v>
      </c>
      <c r="P593">
        <v>13</v>
      </c>
      <c r="Q593">
        <v>0</v>
      </c>
      <c r="R593" t="s">
        <v>20</v>
      </c>
    </row>
    <row r="594" spans="1:18" x14ac:dyDescent="0.25">
      <c r="A594" t="s">
        <v>17</v>
      </c>
      <c r="B594">
        <v>252</v>
      </c>
      <c r="C594">
        <v>7</v>
      </c>
      <c r="D594">
        <v>208</v>
      </c>
      <c r="E594">
        <v>14</v>
      </c>
      <c r="F594" t="s">
        <v>443</v>
      </c>
      <c r="G594" t="s">
        <v>191</v>
      </c>
      <c r="H594">
        <v>2012</v>
      </c>
      <c r="I594">
        <v>3</v>
      </c>
      <c r="J594">
        <v>19</v>
      </c>
      <c r="K594">
        <v>13</v>
      </c>
      <c r="L594">
        <v>0</v>
      </c>
      <c r="M594">
        <v>2012</v>
      </c>
      <c r="N594">
        <v>3</v>
      </c>
      <c r="O594">
        <v>12</v>
      </c>
      <c r="P594">
        <v>13</v>
      </c>
      <c r="Q594">
        <v>0</v>
      </c>
      <c r="R594" t="s">
        <v>20</v>
      </c>
    </row>
    <row r="595" spans="1:18" hidden="1" x14ac:dyDescent="0.25">
      <c r="A595" t="s">
        <v>358</v>
      </c>
      <c r="B595">
        <v>252</v>
      </c>
      <c r="C595">
        <v>7</v>
      </c>
      <c r="D595">
        <v>215.5</v>
      </c>
      <c r="E595">
        <v>17</v>
      </c>
      <c r="F595" t="s">
        <v>443</v>
      </c>
      <c r="G595" t="s">
        <v>22</v>
      </c>
      <c r="H595">
        <v>2012</v>
      </c>
      <c r="I595">
        <v>3</v>
      </c>
      <c r="J595">
        <v>19</v>
      </c>
      <c r="K595">
        <v>13</v>
      </c>
      <c r="L595">
        <v>0</v>
      </c>
      <c r="M595" t="s">
        <v>20</v>
      </c>
    </row>
    <row r="596" spans="1:18" x14ac:dyDescent="0.25">
      <c r="A596" t="s">
        <v>17</v>
      </c>
      <c r="B596">
        <v>252</v>
      </c>
      <c r="C596">
        <v>8</v>
      </c>
      <c r="D596">
        <v>238</v>
      </c>
      <c r="E596">
        <v>9</v>
      </c>
      <c r="F596" t="s">
        <v>444</v>
      </c>
      <c r="G596" t="s">
        <v>194</v>
      </c>
      <c r="H596">
        <v>2012</v>
      </c>
      <c r="I596">
        <v>3</v>
      </c>
      <c r="J596">
        <v>19</v>
      </c>
      <c r="K596">
        <v>14</v>
      </c>
      <c r="L596">
        <v>0</v>
      </c>
      <c r="M596">
        <v>2012</v>
      </c>
      <c r="N596">
        <v>3</v>
      </c>
      <c r="O596">
        <v>5</v>
      </c>
      <c r="P596">
        <v>14</v>
      </c>
      <c r="Q596">
        <v>0</v>
      </c>
      <c r="R596" t="s">
        <v>20</v>
      </c>
    </row>
    <row r="597" spans="1:18" x14ac:dyDescent="0.25">
      <c r="A597" t="s">
        <v>17</v>
      </c>
      <c r="B597">
        <v>252</v>
      </c>
      <c r="C597">
        <v>8</v>
      </c>
      <c r="D597">
        <v>208</v>
      </c>
      <c r="E597">
        <v>6</v>
      </c>
      <c r="F597" t="s">
        <v>444</v>
      </c>
      <c r="G597" t="s">
        <v>193</v>
      </c>
      <c r="H597">
        <v>2012</v>
      </c>
      <c r="I597">
        <v>3</v>
      </c>
      <c r="J597">
        <v>19</v>
      </c>
      <c r="K597">
        <v>14</v>
      </c>
      <c r="L597">
        <v>0</v>
      </c>
      <c r="M597">
        <v>2012</v>
      </c>
      <c r="N597">
        <v>3</v>
      </c>
      <c r="O597">
        <v>12</v>
      </c>
      <c r="P597">
        <v>14</v>
      </c>
      <c r="Q597">
        <v>0</v>
      </c>
      <c r="R597" t="s">
        <v>20</v>
      </c>
    </row>
    <row r="598" spans="1:18" hidden="1" x14ac:dyDescent="0.25">
      <c r="A598" t="s">
        <v>358</v>
      </c>
      <c r="B598">
        <v>252</v>
      </c>
      <c r="C598">
        <v>8</v>
      </c>
      <c r="D598">
        <v>223</v>
      </c>
      <c r="E598">
        <v>7.5</v>
      </c>
      <c r="F598" t="s">
        <v>444</v>
      </c>
      <c r="G598" t="s">
        <v>22</v>
      </c>
      <c r="H598">
        <v>2012</v>
      </c>
      <c r="I598">
        <v>3</v>
      </c>
      <c r="J598">
        <v>19</v>
      </c>
      <c r="K598">
        <v>14</v>
      </c>
      <c r="L598">
        <v>0</v>
      </c>
      <c r="M598" t="s">
        <v>20</v>
      </c>
    </row>
    <row r="599" spans="1:18" x14ac:dyDescent="0.25">
      <c r="A599" t="s">
        <v>17</v>
      </c>
      <c r="B599">
        <v>244</v>
      </c>
      <c r="C599">
        <v>14</v>
      </c>
      <c r="D599">
        <v>235</v>
      </c>
      <c r="E599">
        <v>6</v>
      </c>
      <c r="F599" t="s">
        <v>445</v>
      </c>
      <c r="G599" t="s">
        <v>196</v>
      </c>
      <c r="H599">
        <v>2012</v>
      </c>
      <c r="I599">
        <v>3</v>
      </c>
      <c r="J599">
        <v>19</v>
      </c>
      <c r="K599">
        <v>15</v>
      </c>
      <c r="L599">
        <v>0</v>
      </c>
      <c r="M599">
        <v>2012</v>
      </c>
      <c r="N599">
        <v>3</v>
      </c>
      <c r="O599">
        <v>5</v>
      </c>
      <c r="P599">
        <v>15</v>
      </c>
      <c r="Q599">
        <v>0</v>
      </c>
      <c r="R599" t="s">
        <v>20</v>
      </c>
    </row>
    <row r="600" spans="1:18" x14ac:dyDescent="0.25">
      <c r="A600" t="s">
        <v>17</v>
      </c>
      <c r="B600">
        <v>244</v>
      </c>
      <c r="C600">
        <v>14</v>
      </c>
      <c r="D600">
        <v>210</v>
      </c>
      <c r="E600">
        <v>4</v>
      </c>
      <c r="F600" t="s">
        <v>445</v>
      </c>
      <c r="G600" t="s">
        <v>195</v>
      </c>
      <c r="H600">
        <v>2012</v>
      </c>
      <c r="I600">
        <v>3</v>
      </c>
      <c r="J600">
        <v>19</v>
      </c>
      <c r="K600">
        <v>15</v>
      </c>
      <c r="L600">
        <v>0</v>
      </c>
      <c r="M600">
        <v>2012</v>
      </c>
      <c r="N600">
        <v>3</v>
      </c>
      <c r="O600">
        <v>12</v>
      </c>
      <c r="P600">
        <v>15</v>
      </c>
      <c r="Q600">
        <v>0</v>
      </c>
      <c r="R600" t="s">
        <v>20</v>
      </c>
    </row>
    <row r="601" spans="1:18" hidden="1" x14ac:dyDescent="0.25">
      <c r="A601" t="s">
        <v>358</v>
      </c>
      <c r="B601">
        <v>244</v>
      </c>
      <c r="C601">
        <v>14</v>
      </c>
      <c r="D601">
        <v>222.5</v>
      </c>
      <c r="E601">
        <v>5</v>
      </c>
      <c r="F601" t="s">
        <v>445</v>
      </c>
      <c r="G601" t="s">
        <v>22</v>
      </c>
      <c r="H601">
        <v>2012</v>
      </c>
      <c r="I601">
        <v>3</v>
      </c>
      <c r="J601">
        <v>19</v>
      </c>
      <c r="K601">
        <v>15</v>
      </c>
      <c r="L601">
        <v>0</v>
      </c>
      <c r="M601" t="s">
        <v>20</v>
      </c>
    </row>
    <row r="602" spans="1:18" x14ac:dyDescent="0.25">
      <c r="A602" t="s">
        <v>17</v>
      </c>
      <c r="B602">
        <v>243</v>
      </c>
      <c r="C602">
        <v>5</v>
      </c>
      <c r="D602">
        <v>229</v>
      </c>
      <c r="E602">
        <v>11</v>
      </c>
      <c r="F602" t="s">
        <v>446</v>
      </c>
      <c r="G602" t="s">
        <v>198</v>
      </c>
      <c r="H602">
        <v>2012</v>
      </c>
      <c r="I602">
        <v>3</v>
      </c>
      <c r="J602">
        <v>19</v>
      </c>
      <c r="K602">
        <v>16</v>
      </c>
      <c r="L602">
        <v>0</v>
      </c>
      <c r="M602">
        <v>2012</v>
      </c>
      <c r="N602">
        <v>3</v>
      </c>
      <c r="O602">
        <v>5</v>
      </c>
      <c r="P602">
        <v>16</v>
      </c>
      <c r="Q602">
        <v>0</v>
      </c>
      <c r="R602" t="s">
        <v>20</v>
      </c>
    </row>
    <row r="603" spans="1:18" x14ac:dyDescent="0.25">
      <c r="A603" t="s">
        <v>17</v>
      </c>
      <c r="B603">
        <v>243</v>
      </c>
      <c r="C603">
        <v>5</v>
      </c>
      <c r="D603">
        <v>202</v>
      </c>
      <c r="E603">
        <v>8</v>
      </c>
      <c r="F603" t="s">
        <v>446</v>
      </c>
      <c r="G603" t="s">
        <v>197</v>
      </c>
      <c r="H603">
        <v>2012</v>
      </c>
      <c r="I603">
        <v>3</v>
      </c>
      <c r="J603">
        <v>19</v>
      </c>
      <c r="K603">
        <v>16</v>
      </c>
      <c r="L603">
        <v>0</v>
      </c>
      <c r="M603">
        <v>2012</v>
      </c>
      <c r="N603">
        <v>3</v>
      </c>
      <c r="O603">
        <v>12</v>
      </c>
      <c r="P603">
        <v>16</v>
      </c>
      <c r="Q603">
        <v>0</v>
      </c>
      <c r="R603" t="s">
        <v>20</v>
      </c>
    </row>
    <row r="604" spans="1:18" hidden="1" x14ac:dyDescent="0.25">
      <c r="A604" t="s">
        <v>358</v>
      </c>
      <c r="B604">
        <v>243</v>
      </c>
      <c r="C604">
        <v>5</v>
      </c>
      <c r="D604">
        <v>215.5</v>
      </c>
      <c r="E604">
        <v>9.5</v>
      </c>
      <c r="F604" t="s">
        <v>446</v>
      </c>
      <c r="G604" t="s">
        <v>22</v>
      </c>
      <c r="H604">
        <v>2012</v>
      </c>
      <c r="I604">
        <v>3</v>
      </c>
      <c r="J604">
        <v>19</v>
      </c>
      <c r="K604">
        <v>16</v>
      </c>
      <c r="L604">
        <v>0</v>
      </c>
      <c r="M604" t="s">
        <v>20</v>
      </c>
    </row>
    <row r="605" spans="1:18" x14ac:dyDescent="0.25">
      <c r="A605" t="s">
        <v>17</v>
      </c>
      <c r="B605">
        <v>236</v>
      </c>
      <c r="C605">
        <v>12</v>
      </c>
      <c r="D605">
        <v>226</v>
      </c>
      <c r="E605">
        <v>7</v>
      </c>
      <c r="F605" t="s">
        <v>447</v>
      </c>
      <c r="G605" t="s">
        <v>200</v>
      </c>
      <c r="H605">
        <v>2012</v>
      </c>
      <c r="I605">
        <v>3</v>
      </c>
      <c r="J605">
        <v>19</v>
      </c>
      <c r="K605">
        <v>17</v>
      </c>
      <c r="L605">
        <v>0</v>
      </c>
      <c r="M605">
        <v>2012</v>
      </c>
      <c r="N605">
        <v>3</v>
      </c>
      <c r="O605">
        <v>5</v>
      </c>
      <c r="P605">
        <v>17</v>
      </c>
      <c r="Q605">
        <v>0</v>
      </c>
      <c r="R605" t="s">
        <v>20</v>
      </c>
    </row>
    <row r="606" spans="1:18" x14ac:dyDescent="0.25">
      <c r="A606" t="s">
        <v>17</v>
      </c>
      <c r="B606">
        <v>236</v>
      </c>
      <c r="C606">
        <v>12</v>
      </c>
      <c r="D606">
        <v>200</v>
      </c>
      <c r="E606">
        <v>7</v>
      </c>
      <c r="F606" t="s">
        <v>447</v>
      </c>
      <c r="G606" t="s">
        <v>199</v>
      </c>
      <c r="H606">
        <v>2012</v>
      </c>
      <c r="I606">
        <v>3</v>
      </c>
      <c r="J606">
        <v>19</v>
      </c>
      <c r="K606">
        <v>17</v>
      </c>
      <c r="L606">
        <v>0</v>
      </c>
      <c r="M606">
        <v>2012</v>
      </c>
      <c r="N606">
        <v>3</v>
      </c>
      <c r="O606">
        <v>12</v>
      </c>
      <c r="P606">
        <v>17</v>
      </c>
      <c r="Q606">
        <v>0</v>
      </c>
      <c r="R606" t="s">
        <v>20</v>
      </c>
    </row>
    <row r="607" spans="1:18" hidden="1" x14ac:dyDescent="0.25">
      <c r="A607" t="s">
        <v>358</v>
      </c>
      <c r="B607">
        <v>236</v>
      </c>
      <c r="C607">
        <v>12</v>
      </c>
      <c r="D607">
        <v>213</v>
      </c>
      <c r="E607">
        <v>7</v>
      </c>
      <c r="F607" t="s">
        <v>447</v>
      </c>
      <c r="G607" t="s">
        <v>22</v>
      </c>
      <c r="H607">
        <v>2012</v>
      </c>
      <c r="I607">
        <v>3</v>
      </c>
      <c r="J607">
        <v>19</v>
      </c>
      <c r="K607">
        <v>17</v>
      </c>
      <c r="L607">
        <v>0</v>
      </c>
      <c r="M607" t="s">
        <v>20</v>
      </c>
    </row>
    <row r="608" spans="1:18" x14ac:dyDescent="0.25">
      <c r="A608" t="s">
        <v>17</v>
      </c>
      <c r="B608">
        <v>236</v>
      </c>
      <c r="C608">
        <v>11</v>
      </c>
      <c r="D608">
        <v>222</v>
      </c>
      <c r="E608">
        <v>9</v>
      </c>
      <c r="F608" t="s">
        <v>448</v>
      </c>
      <c r="G608" t="s">
        <v>202</v>
      </c>
      <c r="H608">
        <v>2012</v>
      </c>
      <c r="I608">
        <v>3</v>
      </c>
      <c r="J608">
        <v>19</v>
      </c>
      <c r="K608">
        <v>18</v>
      </c>
      <c r="L608">
        <v>0</v>
      </c>
      <c r="M608">
        <v>2012</v>
      </c>
      <c r="N608">
        <v>3</v>
      </c>
      <c r="O608">
        <v>5</v>
      </c>
      <c r="P608">
        <v>18</v>
      </c>
      <c r="Q608">
        <v>0</v>
      </c>
      <c r="R608" t="s">
        <v>20</v>
      </c>
    </row>
    <row r="609" spans="1:18" x14ac:dyDescent="0.25">
      <c r="A609" t="s">
        <v>17</v>
      </c>
      <c r="B609">
        <v>236</v>
      </c>
      <c r="C609">
        <v>11</v>
      </c>
      <c r="D609">
        <v>193</v>
      </c>
      <c r="E609">
        <v>1</v>
      </c>
      <c r="F609" t="s">
        <v>448</v>
      </c>
      <c r="G609" t="s">
        <v>201</v>
      </c>
      <c r="H609">
        <v>2012</v>
      </c>
      <c r="I609">
        <v>3</v>
      </c>
      <c r="J609">
        <v>19</v>
      </c>
      <c r="K609">
        <v>18</v>
      </c>
      <c r="L609">
        <v>0</v>
      </c>
      <c r="M609">
        <v>2012</v>
      </c>
      <c r="N609">
        <v>3</v>
      </c>
      <c r="O609">
        <v>12</v>
      </c>
      <c r="P609">
        <v>18</v>
      </c>
      <c r="Q609">
        <v>0</v>
      </c>
      <c r="R609" t="s">
        <v>20</v>
      </c>
    </row>
    <row r="610" spans="1:18" hidden="1" x14ac:dyDescent="0.25">
      <c r="A610" t="s">
        <v>358</v>
      </c>
      <c r="B610">
        <v>236</v>
      </c>
      <c r="C610">
        <v>11</v>
      </c>
      <c r="D610">
        <v>207.5</v>
      </c>
      <c r="E610">
        <v>5</v>
      </c>
      <c r="F610" t="s">
        <v>448</v>
      </c>
      <c r="G610" t="s">
        <v>22</v>
      </c>
      <c r="H610">
        <v>2012</v>
      </c>
      <c r="I610">
        <v>3</v>
      </c>
      <c r="J610">
        <v>19</v>
      </c>
      <c r="K610">
        <v>18</v>
      </c>
      <c r="L610">
        <v>0</v>
      </c>
      <c r="M610" t="s">
        <v>20</v>
      </c>
    </row>
    <row r="611" spans="1:18" x14ac:dyDescent="0.25">
      <c r="A611" t="s">
        <v>17</v>
      </c>
      <c r="B611">
        <v>230</v>
      </c>
      <c r="C611">
        <v>8</v>
      </c>
      <c r="D611">
        <v>219</v>
      </c>
      <c r="E611">
        <v>7</v>
      </c>
      <c r="F611" t="s">
        <v>449</v>
      </c>
      <c r="G611" t="s">
        <v>204</v>
      </c>
      <c r="H611">
        <v>2012</v>
      </c>
      <c r="I611">
        <v>3</v>
      </c>
      <c r="J611">
        <v>19</v>
      </c>
      <c r="K611">
        <v>19</v>
      </c>
      <c r="L611">
        <v>0</v>
      </c>
      <c r="M611">
        <v>2012</v>
      </c>
      <c r="N611">
        <v>3</v>
      </c>
      <c r="O611">
        <v>5</v>
      </c>
      <c r="P611">
        <v>19</v>
      </c>
      <c r="Q611">
        <v>0</v>
      </c>
      <c r="R611" t="s">
        <v>20</v>
      </c>
    </row>
    <row r="612" spans="1:18" x14ac:dyDescent="0.25">
      <c r="A612" t="s">
        <v>17</v>
      </c>
      <c r="B612">
        <v>230</v>
      </c>
      <c r="C612">
        <v>8</v>
      </c>
      <c r="D612">
        <v>183</v>
      </c>
      <c r="E612">
        <v>7</v>
      </c>
      <c r="F612" t="s">
        <v>449</v>
      </c>
      <c r="G612" t="s">
        <v>203</v>
      </c>
      <c r="H612">
        <v>2012</v>
      </c>
      <c r="I612">
        <v>3</v>
      </c>
      <c r="J612">
        <v>19</v>
      </c>
      <c r="K612">
        <v>19</v>
      </c>
      <c r="L612">
        <v>0</v>
      </c>
      <c r="M612">
        <v>2012</v>
      </c>
      <c r="N612">
        <v>3</v>
      </c>
      <c r="O612">
        <v>12</v>
      </c>
      <c r="P612">
        <v>19</v>
      </c>
      <c r="Q612">
        <v>0</v>
      </c>
      <c r="R612" t="s">
        <v>20</v>
      </c>
    </row>
    <row r="613" spans="1:18" hidden="1" x14ac:dyDescent="0.25">
      <c r="A613" t="s">
        <v>358</v>
      </c>
      <c r="B613">
        <v>230</v>
      </c>
      <c r="C613">
        <v>8</v>
      </c>
      <c r="D613">
        <v>201</v>
      </c>
      <c r="E613">
        <v>7</v>
      </c>
      <c r="F613" t="s">
        <v>449</v>
      </c>
      <c r="G613" t="s">
        <v>22</v>
      </c>
      <c r="H613">
        <v>2012</v>
      </c>
      <c r="I613">
        <v>3</v>
      </c>
      <c r="J613">
        <v>19</v>
      </c>
      <c r="K613">
        <v>19</v>
      </c>
      <c r="L613">
        <v>0</v>
      </c>
      <c r="M613" t="s">
        <v>20</v>
      </c>
    </row>
    <row r="614" spans="1:18" x14ac:dyDescent="0.25">
      <c r="A614" t="s">
        <v>17</v>
      </c>
      <c r="B614">
        <v>219</v>
      </c>
      <c r="C614">
        <v>7</v>
      </c>
      <c r="D614">
        <v>216</v>
      </c>
      <c r="E614">
        <v>10</v>
      </c>
      <c r="F614" t="s">
        <v>450</v>
      </c>
      <c r="G614" t="s">
        <v>206</v>
      </c>
      <c r="H614">
        <v>2012</v>
      </c>
      <c r="I614">
        <v>3</v>
      </c>
      <c r="J614">
        <v>19</v>
      </c>
      <c r="K614">
        <v>20</v>
      </c>
      <c r="L614">
        <v>0</v>
      </c>
      <c r="M614">
        <v>2012</v>
      </c>
      <c r="N614">
        <v>3</v>
      </c>
      <c r="O614">
        <v>5</v>
      </c>
      <c r="P614">
        <v>20</v>
      </c>
      <c r="Q614">
        <v>0</v>
      </c>
      <c r="R614" t="s">
        <v>20</v>
      </c>
    </row>
    <row r="615" spans="1:18" x14ac:dyDescent="0.25">
      <c r="A615" t="s">
        <v>17</v>
      </c>
      <c r="B615">
        <v>219</v>
      </c>
      <c r="C615">
        <v>7</v>
      </c>
      <c r="D615">
        <v>181</v>
      </c>
      <c r="E615">
        <v>10</v>
      </c>
      <c r="F615" t="s">
        <v>450</v>
      </c>
      <c r="G615" t="s">
        <v>205</v>
      </c>
      <c r="H615">
        <v>2012</v>
      </c>
      <c r="I615">
        <v>3</v>
      </c>
      <c r="J615">
        <v>19</v>
      </c>
      <c r="K615">
        <v>20</v>
      </c>
      <c r="L615">
        <v>0</v>
      </c>
      <c r="M615">
        <v>2012</v>
      </c>
      <c r="N615">
        <v>3</v>
      </c>
      <c r="O615">
        <v>12</v>
      </c>
      <c r="P615">
        <v>20</v>
      </c>
      <c r="Q615">
        <v>0</v>
      </c>
      <c r="R615" t="s">
        <v>20</v>
      </c>
    </row>
    <row r="616" spans="1:18" hidden="1" x14ac:dyDescent="0.25">
      <c r="A616" t="s">
        <v>358</v>
      </c>
      <c r="B616">
        <v>219</v>
      </c>
      <c r="C616">
        <v>7</v>
      </c>
      <c r="D616">
        <v>198.5</v>
      </c>
      <c r="E616">
        <v>10</v>
      </c>
      <c r="F616" t="s">
        <v>450</v>
      </c>
      <c r="G616" t="s">
        <v>22</v>
      </c>
      <c r="H616">
        <v>2012</v>
      </c>
      <c r="I616">
        <v>3</v>
      </c>
      <c r="J616">
        <v>19</v>
      </c>
      <c r="K616">
        <v>20</v>
      </c>
      <c r="L616">
        <v>0</v>
      </c>
      <c r="M616" t="s">
        <v>20</v>
      </c>
    </row>
    <row r="617" spans="1:18" x14ac:dyDescent="0.25">
      <c r="A617" t="s">
        <v>17</v>
      </c>
      <c r="B617">
        <v>209</v>
      </c>
      <c r="C617">
        <v>13</v>
      </c>
      <c r="D617">
        <v>216</v>
      </c>
      <c r="E617">
        <v>10</v>
      </c>
      <c r="F617" t="s">
        <v>451</v>
      </c>
      <c r="G617" t="s">
        <v>208</v>
      </c>
      <c r="H617">
        <v>2012</v>
      </c>
      <c r="I617">
        <v>3</v>
      </c>
      <c r="J617">
        <v>19</v>
      </c>
      <c r="K617">
        <v>21</v>
      </c>
      <c r="L617">
        <v>0</v>
      </c>
      <c r="M617">
        <v>2012</v>
      </c>
      <c r="N617">
        <v>3</v>
      </c>
      <c r="O617">
        <v>5</v>
      </c>
      <c r="P617">
        <v>21</v>
      </c>
      <c r="Q617">
        <v>0</v>
      </c>
      <c r="R617" t="s">
        <v>20</v>
      </c>
    </row>
    <row r="618" spans="1:18" x14ac:dyDescent="0.25">
      <c r="A618" t="s">
        <v>17</v>
      </c>
      <c r="B618">
        <v>209</v>
      </c>
      <c r="C618">
        <v>13</v>
      </c>
      <c r="D618">
        <v>184</v>
      </c>
      <c r="E618">
        <v>12</v>
      </c>
      <c r="F618" t="s">
        <v>451</v>
      </c>
      <c r="G618" t="s">
        <v>207</v>
      </c>
      <c r="H618">
        <v>2012</v>
      </c>
      <c r="I618">
        <v>3</v>
      </c>
      <c r="J618">
        <v>19</v>
      </c>
      <c r="K618">
        <v>21</v>
      </c>
      <c r="L618">
        <v>0</v>
      </c>
      <c r="M618">
        <v>2012</v>
      </c>
      <c r="N618">
        <v>3</v>
      </c>
      <c r="O618">
        <v>12</v>
      </c>
      <c r="P618">
        <v>21</v>
      </c>
      <c r="Q618">
        <v>0</v>
      </c>
      <c r="R618" t="s">
        <v>20</v>
      </c>
    </row>
    <row r="619" spans="1:18" hidden="1" x14ac:dyDescent="0.25">
      <c r="A619" t="s">
        <v>358</v>
      </c>
      <c r="B619">
        <v>209</v>
      </c>
      <c r="C619">
        <v>13</v>
      </c>
      <c r="D619">
        <v>200</v>
      </c>
      <c r="E619">
        <v>11</v>
      </c>
      <c r="F619" t="s">
        <v>451</v>
      </c>
      <c r="G619" t="s">
        <v>22</v>
      </c>
      <c r="H619">
        <v>2012</v>
      </c>
      <c r="I619">
        <v>3</v>
      </c>
      <c r="J619">
        <v>19</v>
      </c>
      <c r="K619">
        <v>21</v>
      </c>
      <c r="L619">
        <v>0</v>
      </c>
      <c r="M619" t="s">
        <v>20</v>
      </c>
    </row>
    <row r="620" spans="1:18" x14ac:dyDescent="0.25">
      <c r="A620" t="s">
        <v>17</v>
      </c>
      <c r="B620">
        <v>209</v>
      </c>
      <c r="C620">
        <v>9</v>
      </c>
      <c r="D620">
        <v>214</v>
      </c>
      <c r="E620">
        <v>13</v>
      </c>
      <c r="F620" t="s">
        <v>452</v>
      </c>
      <c r="G620" t="s">
        <v>210</v>
      </c>
      <c r="H620">
        <v>2012</v>
      </c>
      <c r="I620">
        <v>3</v>
      </c>
      <c r="J620">
        <v>19</v>
      </c>
      <c r="K620">
        <v>22</v>
      </c>
      <c r="L620">
        <v>0</v>
      </c>
      <c r="M620">
        <v>2012</v>
      </c>
      <c r="N620">
        <v>3</v>
      </c>
      <c r="O620">
        <v>5</v>
      </c>
      <c r="P620">
        <v>22</v>
      </c>
      <c r="Q620">
        <v>0</v>
      </c>
      <c r="R620" t="s">
        <v>20</v>
      </c>
    </row>
    <row r="621" spans="1:18" x14ac:dyDescent="0.25">
      <c r="A621" t="s">
        <v>17</v>
      </c>
      <c r="B621">
        <v>209</v>
      </c>
      <c r="C621">
        <v>9</v>
      </c>
      <c r="D621">
        <v>180</v>
      </c>
      <c r="E621">
        <v>11</v>
      </c>
      <c r="F621" t="s">
        <v>452</v>
      </c>
      <c r="G621" t="s">
        <v>209</v>
      </c>
      <c r="H621">
        <v>2012</v>
      </c>
      <c r="I621">
        <v>3</v>
      </c>
      <c r="J621">
        <v>19</v>
      </c>
      <c r="K621">
        <v>22</v>
      </c>
      <c r="L621">
        <v>0</v>
      </c>
      <c r="M621">
        <v>2012</v>
      </c>
      <c r="N621">
        <v>3</v>
      </c>
      <c r="O621">
        <v>12</v>
      </c>
      <c r="P621">
        <v>22</v>
      </c>
      <c r="Q621">
        <v>0</v>
      </c>
      <c r="R621" t="s">
        <v>20</v>
      </c>
    </row>
    <row r="622" spans="1:18" hidden="1" x14ac:dyDescent="0.25">
      <c r="A622" t="s">
        <v>358</v>
      </c>
      <c r="B622">
        <v>209</v>
      </c>
      <c r="C622">
        <v>9</v>
      </c>
      <c r="D622">
        <v>197</v>
      </c>
      <c r="E622">
        <v>12</v>
      </c>
      <c r="F622" t="s">
        <v>452</v>
      </c>
      <c r="G622" t="s">
        <v>22</v>
      </c>
      <c r="H622">
        <v>2012</v>
      </c>
      <c r="I622">
        <v>3</v>
      </c>
      <c r="J622">
        <v>19</v>
      </c>
      <c r="K622">
        <v>22</v>
      </c>
      <c r="L622">
        <v>0</v>
      </c>
      <c r="M622" t="s">
        <v>20</v>
      </c>
    </row>
    <row r="623" spans="1:18" x14ac:dyDescent="0.25">
      <c r="A623" t="s">
        <v>17</v>
      </c>
      <c r="B623">
        <v>195</v>
      </c>
      <c r="C623">
        <v>14</v>
      </c>
      <c r="D623">
        <v>210</v>
      </c>
      <c r="E623">
        <v>13</v>
      </c>
      <c r="F623" t="s">
        <v>453</v>
      </c>
      <c r="G623" t="s">
        <v>212</v>
      </c>
      <c r="H623">
        <v>2012</v>
      </c>
      <c r="I623">
        <v>3</v>
      </c>
      <c r="J623">
        <v>19</v>
      </c>
      <c r="K623">
        <v>23</v>
      </c>
      <c r="L623">
        <v>0</v>
      </c>
      <c r="M623">
        <v>2012</v>
      </c>
      <c r="N623">
        <v>3</v>
      </c>
      <c r="O623">
        <v>5</v>
      </c>
      <c r="P623">
        <v>23</v>
      </c>
      <c r="Q623">
        <v>0</v>
      </c>
      <c r="R623" t="s">
        <v>20</v>
      </c>
    </row>
    <row r="624" spans="1:18" x14ac:dyDescent="0.25">
      <c r="A624" t="s">
        <v>17</v>
      </c>
      <c r="B624">
        <v>195</v>
      </c>
      <c r="C624">
        <v>14</v>
      </c>
      <c r="D624">
        <v>179</v>
      </c>
      <c r="E624">
        <v>10</v>
      </c>
      <c r="F624" t="s">
        <v>453</v>
      </c>
      <c r="G624" t="s">
        <v>211</v>
      </c>
      <c r="H624">
        <v>2012</v>
      </c>
      <c r="I624">
        <v>3</v>
      </c>
      <c r="J624">
        <v>19</v>
      </c>
      <c r="K624">
        <v>23</v>
      </c>
      <c r="L624">
        <v>0</v>
      </c>
      <c r="M624">
        <v>2012</v>
      </c>
      <c r="N624">
        <v>3</v>
      </c>
      <c r="O624">
        <v>12</v>
      </c>
      <c r="P624">
        <v>23</v>
      </c>
      <c r="Q624">
        <v>0</v>
      </c>
      <c r="R624" t="s">
        <v>20</v>
      </c>
    </row>
    <row r="625" spans="1:18" hidden="1" x14ac:dyDescent="0.25">
      <c r="A625" t="s">
        <v>358</v>
      </c>
      <c r="B625">
        <v>195</v>
      </c>
      <c r="C625">
        <v>14</v>
      </c>
      <c r="D625">
        <v>194.5</v>
      </c>
      <c r="E625">
        <v>11.5</v>
      </c>
      <c r="F625" t="s">
        <v>453</v>
      </c>
      <c r="G625" t="s">
        <v>22</v>
      </c>
      <c r="H625">
        <v>2012</v>
      </c>
      <c r="I625">
        <v>3</v>
      </c>
      <c r="J625">
        <v>19</v>
      </c>
      <c r="K625">
        <v>23</v>
      </c>
      <c r="L625">
        <v>0</v>
      </c>
      <c r="M625" t="s">
        <v>20</v>
      </c>
    </row>
    <row r="626" spans="1:18" x14ac:dyDescent="0.25">
      <c r="A626" t="s">
        <v>17</v>
      </c>
      <c r="B626">
        <v>190</v>
      </c>
      <c r="C626">
        <v>13</v>
      </c>
      <c r="D626">
        <v>202</v>
      </c>
      <c r="E626">
        <v>14</v>
      </c>
      <c r="F626" t="s">
        <v>454</v>
      </c>
      <c r="G626" t="s">
        <v>214</v>
      </c>
      <c r="H626">
        <v>2012</v>
      </c>
      <c r="I626">
        <v>3</v>
      </c>
      <c r="J626">
        <v>20</v>
      </c>
      <c r="K626">
        <v>0</v>
      </c>
      <c r="L626">
        <v>1</v>
      </c>
      <c r="M626">
        <v>2012</v>
      </c>
      <c r="N626">
        <v>3</v>
      </c>
      <c r="O626">
        <v>6</v>
      </c>
      <c r="P626">
        <v>0</v>
      </c>
      <c r="Q626">
        <v>1</v>
      </c>
      <c r="R626" t="s">
        <v>20</v>
      </c>
    </row>
    <row r="627" spans="1:18" x14ac:dyDescent="0.25">
      <c r="A627" t="s">
        <v>17</v>
      </c>
      <c r="B627">
        <v>190</v>
      </c>
      <c r="C627">
        <v>13</v>
      </c>
      <c r="D627">
        <v>178</v>
      </c>
      <c r="E627">
        <v>8</v>
      </c>
      <c r="F627" t="s">
        <v>454</v>
      </c>
      <c r="G627" t="s">
        <v>213</v>
      </c>
      <c r="H627">
        <v>2012</v>
      </c>
      <c r="I627">
        <v>3</v>
      </c>
      <c r="J627">
        <v>20</v>
      </c>
      <c r="K627">
        <v>0</v>
      </c>
      <c r="L627">
        <v>1</v>
      </c>
      <c r="M627">
        <v>2012</v>
      </c>
      <c r="N627">
        <v>3</v>
      </c>
      <c r="O627">
        <v>13</v>
      </c>
      <c r="P627">
        <v>0</v>
      </c>
      <c r="Q627">
        <v>1</v>
      </c>
      <c r="R627" t="s">
        <v>20</v>
      </c>
    </row>
    <row r="628" spans="1:18" hidden="1" x14ac:dyDescent="0.25">
      <c r="A628" t="s">
        <v>358</v>
      </c>
      <c r="B628">
        <v>190</v>
      </c>
      <c r="C628">
        <v>13</v>
      </c>
      <c r="D628">
        <v>190</v>
      </c>
      <c r="E628">
        <v>11</v>
      </c>
      <c r="F628" t="s">
        <v>454</v>
      </c>
      <c r="G628" t="s">
        <v>22</v>
      </c>
      <c r="H628">
        <v>2012</v>
      </c>
      <c r="I628">
        <v>3</v>
      </c>
      <c r="J628">
        <v>20</v>
      </c>
      <c r="K628">
        <v>0</v>
      </c>
      <c r="L628">
        <v>1</v>
      </c>
      <c r="M628" t="s">
        <v>20</v>
      </c>
    </row>
    <row r="629" spans="1:18" x14ac:dyDescent="0.25">
      <c r="A629" t="s">
        <v>17</v>
      </c>
      <c r="B629">
        <v>185</v>
      </c>
      <c r="C629">
        <v>17</v>
      </c>
      <c r="D629">
        <v>202</v>
      </c>
      <c r="E629">
        <v>24</v>
      </c>
      <c r="F629" t="s">
        <v>455</v>
      </c>
      <c r="G629" t="s">
        <v>216</v>
      </c>
      <c r="H629">
        <v>2012</v>
      </c>
      <c r="I629">
        <v>3</v>
      </c>
      <c r="J629">
        <v>20</v>
      </c>
      <c r="K629">
        <v>1</v>
      </c>
      <c r="L629">
        <v>1</v>
      </c>
      <c r="M629">
        <v>2012</v>
      </c>
      <c r="N629">
        <v>3</v>
      </c>
      <c r="O629">
        <v>6</v>
      </c>
      <c r="P629">
        <v>1</v>
      </c>
      <c r="Q629">
        <v>1</v>
      </c>
      <c r="R629" t="s">
        <v>20</v>
      </c>
    </row>
    <row r="630" spans="1:18" x14ac:dyDescent="0.25">
      <c r="A630" t="s">
        <v>17</v>
      </c>
      <c r="B630">
        <v>185</v>
      </c>
      <c r="C630">
        <v>17</v>
      </c>
      <c r="D630">
        <v>176</v>
      </c>
      <c r="E630">
        <v>12</v>
      </c>
      <c r="F630" t="s">
        <v>455</v>
      </c>
      <c r="G630" t="s">
        <v>215</v>
      </c>
      <c r="H630">
        <v>2012</v>
      </c>
      <c r="I630">
        <v>3</v>
      </c>
      <c r="J630">
        <v>20</v>
      </c>
      <c r="K630">
        <v>1</v>
      </c>
      <c r="L630">
        <v>1</v>
      </c>
      <c r="M630">
        <v>2012</v>
      </c>
      <c r="N630">
        <v>3</v>
      </c>
      <c r="O630">
        <v>13</v>
      </c>
      <c r="P630">
        <v>1</v>
      </c>
      <c r="Q630">
        <v>1</v>
      </c>
      <c r="R630" t="s">
        <v>20</v>
      </c>
    </row>
    <row r="631" spans="1:18" hidden="1" x14ac:dyDescent="0.25">
      <c r="A631" t="s">
        <v>358</v>
      </c>
      <c r="B631">
        <v>185</v>
      </c>
      <c r="C631">
        <v>17</v>
      </c>
      <c r="D631">
        <v>189</v>
      </c>
      <c r="E631">
        <v>18</v>
      </c>
      <c r="F631" t="s">
        <v>455</v>
      </c>
      <c r="G631" t="s">
        <v>22</v>
      </c>
      <c r="H631">
        <v>2012</v>
      </c>
      <c r="I631">
        <v>3</v>
      </c>
      <c r="J631">
        <v>20</v>
      </c>
      <c r="K631">
        <v>1</v>
      </c>
      <c r="L631">
        <v>1</v>
      </c>
      <c r="M631" t="s">
        <v>20</v>
      </c>
    </row>
    <row r="632" spans="1:18" x14ac:dyDescent="0.25">
      <c r="A632" t="s">
        <v>17</v>
      </c>
      <c r="B632">
        <v>188</v>
      </c>
      <c r="C632">
        <v>18</v>
      </c>
      <c r="D632">
        <v>218</v>
      </c>
      <c r="E632">
        <v>23</v>
      </c>
      <c r="F632" t="s">
        <v>456</v>
      </c>
      <c r="G632" t="s">
        <v>218</v>
      </c>
      <c r="H632">
        <v>2012</v>
      </c>
      <c r="I632">
        <v>3</v>
      </c>
      <c r="J632">
        <v>20</v>
      </c>
      <c r="K632">
        <v>2</v>
      </c>
      <c r="L632">
        <v>1</v>
      </c>
      <c r="M632">
        <v>2012</v>
      </c>
      <c r="N632">
        <v>3</v>
      </c>
      <c r="O632">
        <v>6</v>
      </c>
      <c r="P632">
        <v>2</v>
      </c>
      <c r="Q632">
        <v>1</v>
      </c>
      <c r="R632" t="s">
        <v>20</v>
      </c>
    </row>
    <row r="633" spans="1:18" x14ac:dyDescent="0.25">
      <c r="A633" t="s">
        <v>17</v>
      </c>
      <c r="B633">
        <v>188</v>
      </c>
      <c r="C633">
        <v>18</v>
      </c>
      <c r="D633">
        <v>176</v>
      </c>
      <c r="E633">
        <v>17</v>
      </c>
      <c r="F633" t="s">
        <v>456</v>
      </c>
      <c r="G633" t="s">
        <v>217</v>
      </c>
      <c r="H633">
        <v>2012</v>
      </c>
      <c r="I633">
        <v>3</v>
      </c>
      <c r="J633">
        <v>20</v>
      </c>
      <c r="K633">
        <v>2</v>
      </c>
      <c r="L633">
        <v>1</v>
      </c>
      <c r="M633">
        <v>2012</v>
      </c>
      <c r="N633">
        <v>3</v>
      </c>
      <c r="O633">
        <v>13</v>
      </c>
      <c r="P633">
        <v>2</v>
      </c>
      <c r="Q633">
        <v>1</v>
      </c>
      <c r="R633" t="s">
        <v>20</v>
      </c>
    </row>
    <row r="634" spans="1:18" hidden="1" x14ac:dyDescent="0.25">
      <c r="A634" t="s">
        <v>358</v>
      </c>
      <c r="B634">
        <v>188</v>
      </c>
      <c r="C634">
        <v>18</v>
      </c>
      <c r="D634">
        <v>197</v>
      </c>
      <c r="E634">
        <v>20</v>
      </c>
      <c r="F634" t="s">
        <v>456</v>
      </c>
      <c r="G634" t="s">
        <v>22</v>
      </c>
      <c r="H634">
        <v>2012</v>
      </c>
      <c r="I634">
        <v>3</v>
      </c>
      <c r="J634">
        <v>20</v>
      </c>
      <c r="K634">
        <v>2</v>
      </c>
      <c r="L634">
        <v>1</v>
      </c>
      <c r="M634" t="s">
        <v>20</v>
      </c>
    </row>
    <row r="635" spans="1:18" x14ac:dyDescent="0.25">
      <c r="A635" t="s">
        <v>17</v>
      </c>
      <c r="B635">
        <v>195</v>
      </c>
      <c r="C635">
        <v>12</v>
      </c>
      <c r="D635">
        <v>221</v>
      </c>
      <c r="E635">
        <v>15</v>
      </c>
      <c r="F635" t="s">
        <v>457</v>
      </c>
      <c r="G635" t="s">
        <v>220</v>
      </c>
      <c r="H635">
        <v>2012</v>
      </c>
      <c r="I635">
        <v>3</v>
      </c>
      <c r="J635">
        <v>20</v>
      </c>
      <c r="K635">
        <v>3</v>
      </c>
      <c r="L635">
        <v>1</v>
      </c>
      <c r="M635">
        <v>2012</v>
      </c>
      <c r="N635">
        <v>3</v>
      </c>
      <c r="O635">
        <v>6</v>
      </c>
      <c r="P635">
        <v>3</v>
      </c>
      <c r="Q635">
        <v>1</v>
      </c>
      <c r="R635" t="s">
        <v>20</v>
      </c>
    </row>
    <row r="636" spans="1:18" x14ac:dyDescent="0.25">
      <c r="A636" t="s">
        <v>17</v>
      </c>
      <c r="B636">
        <v>195</v>
      </c>
      <c r="C636">
        <v>12</v>
      </c>
      <c r="D636">
        <v>183</v>
      </c>
      <c r="E636">
        <v>17</v>
      </c>
      <c r="F636" t="s">
        <v>457</v>
      </c>
      <c r="G636" t="s">
        <v>219</v>
      </c>
      <c r="H636">
        <v>2012</v>
      </c>
      <c r="I636">
        <v>3</v>
      </c>
      <c r="J636">
        <v>20</v>
      </c>
      <c r="K636">
        <v>3</v>
      </c>
      <c r="L636">
        <v>1</v>
      </c>
      <c r="M636">
        <v>2012</v>
      </c>
      <c r="N636">
        <v>3</v>
      </c>
      <c r="O636">
        <v>13</v>
      </c>
      <c r="P636">
        <v>3</v>
      </c>
      <c r="Q636">
        <v>1</v>
      </c>
      <c r="R636" t="s">
        <v>20</v>
      </c>
    </row>
    <row r="637" spans="1:18" hidden="1" x14ac:dyDescent="0.25">
      <c r="A637" t="s">
        <v>358</v>
      </c>
      <c r="B637">
        <v>195</v>
      </c>
      <c r="C637">
        <v>12</v>
      </c>
      <c r="D637">
        <v>202</v>
      </c>
      <c r="E637">
        <v>16</v>
      </c>
      <c r="F637" t="s">
        <v>457</v>
      </c>
      <c r="G637" t="s">
        <v>22</v>
      </c>
      <c r="H637">
        <v>2012</v>
      </c>
      <c r="I637">
        <v>3</v>
      </c>
      <c r="J637">
        <v>20</v>
      </c>
      <c r="K637">
        <v>3</v>
      </c>
      <c r="L637">
        <v>1</v>
      </c>
      <c r="M637" t="s">
        <v>20</v>
      </c>
    </row>
    <row r="638" spans="1:18" x14ac:dyDescent="0.25">
      <c r="A638" t="s">
        <v>17</v>
      </c>
      <c r="B638">
        <v>204</v>
      </c>
      <c r="C638">
        <v>3</v>
      </c>
      <c r="D638">
        <v>227</v>
      </c>
      <c r="E638">
        <v>13</v>
      </c>
      <c r="F638" t="s">
        <v>458</v>
      </c>
      <c r="G638" t="s">
        <v>222</v>
      </c>
      <c r="H638">
        <v>2012</v>
      </c>
      <c r="I638">
        <v>3</v>
      </c>
      <c r="J638">
        <v>20</v>
      </c>
      <c r="K638">
        <v>4</v>
      </c>
      <c r="L638">
        <v>1</v>
      </c>
      <c r="M638">
        <v>2012</v>
      </c>
      <c r="N638">
        <v>3</v>
      </c>
      <c r="O638">
        <v>6</v>
      </c>
      <c r="P638">
        <v>4</v>
      </c>
      <c r="Q638">
        <v>1</v>
      </c>
      <c r="R638" t="s">
        <v>20</v>
      </c>
    </row>
    <row r="639" spans="1:18" x14ac:dyDescent="0.25">
      <c r="A639" t="s">
        <v>17</v>
      </c>
      <c r="B639">
        <v>204</v>
      </c>
      <c r="C639">
        <v>3</v>
      </c>
      <c r="D639">
        <v>188</v>
      </c>
      <c r="E639">
        <v>4</v>
      </c>
      <c r="F639" t="s">
        <v>458</v>
      </c>
      <c r="G639" t="s">
        <v>221</v>
      </c>
      <c r="H639">
        <v>2012</v>
      </c>
      <c r="I639">
        <v>3</v>
      </c>
      <c r="J639">
        <v>20</v>
      </c>
      <c r="K639">
        <v>4</v>
      </c>
      <c r="L639">
        <v>1</v>
      </c>
      <c r="M639">
        <v>2012</v>
      </c>
      <c r="N639">
        <v>3</v>
      </c>
      <c r="O639">
        <v>13</v>
      </c>
      <c r="P639">
        <v>4</v>
      </c>
      <c r="Q639">
        <v>1</v>
      </c>
      <c r="R639" t="s">
        <v>20</v>
      </c>
    </row>
    <row r="640" spans="1:18" hidden="1" x14ac:dyDescent="0.25">
      <c r="A640" t="s">
        <v>358</v>
      </c>
      <c r="B640">
        <v>204</v>
      </c>
      <c r="C640">
        <v>3</v>
      </c>
      <c r="D640">
        <v>207.5</v>
      </c>
      <c r="E640">
        <v>8.5</v>
      </c>
      <c r="F640" t="s">
        <v>458</v>
      </c>
      <c r="G640" t="s">
        <v>22</v>
      </c>
      <c r="H640">
        <v>2012</v>
      </c>
      <c r="I640">
        <v>3</v>
      </c>
      <c r="J640">
        <v>20</v>
      </c>
      <c r="K640">
        <v>4</v>
      </c>
      <c r="L640">
        <v>1</v>
      </c>
      <c r="M640" t="s">
        <v>20</v>
      </c>
    </row>
    <row r="641" spans="1:18" x14ac:dyDescent="0.25">
      <c r="A641" t="s">
        <v>17</v>
      </c>
      <c r="B641">
        <v>201</v>
      </c>
      <c r="C641">
        <v>0</v>
      </c>
      <c r="D641">
        <v>232</v>
      </c>
      <c r="E641">
        <v>7</v>
      </c>
      <c r="F641" t="s">
        <v>459</v>
      </c>
      <c r="G641" t="s">
        <v>224</v>
      </c>
      <c r="H641">
        <v>2012</v>
      </c>
      <c r="I641">
        <v>3</v>
      </c>
      <c r="J641">
        <v>20</v>
      </c>
      <c r="K641">
        <v>5</v>
      </c>
      <c r="L641">
        <v>1</v>
      </c>
      <c r="M641">
        <v>2012</v>
      </c>
      <c r="N641">
        <v>3</v>
      </c>
      <c r="O641">
        <v>6</v>
      </c>
      <c r="P641">
        <v>5</v>
      </c>
      <c r="Q641">
        <v>1</v>
      </c>
      <c r="R641" t="s">
        <v>20</v>
      </c>
    </row>
    <row r="642" spans="1:18" x14ac:dyDescent="0.25">
      <c r="A642" t="s">
        <v>17</v>
      </c>
      <c r="B642">
        <v>201</v>
      </c>
      <c r="C642">
        <v>0</v>
      </c>
      <c r="D642">
        <v>187</v>
      </c>
      <c r="E642">
        <v>5</v>
      </c>
      <c r="F642" t="s">
        <v>459</v>
      </c>
      <c r="G642" t="s">
        <v>223</v>
      </c>
      <c r="H642">
        <v>2012</v>
      </c>
      <c r="I642">
        <v>3</v>
      </c>
      <c r="J642">
        <v>20</v>
      </c>
      <c r="K642">
        <v>5</v>
      </c>
      <c r="L642">
        <v>1</v>
      </c>
      <c r="M642">
        <v>2012</v>
      </c>
      <c r="N642">
        <v>3</v>
      </c>
      <c r="O642">
        <v>13</v>
      </c>
      <c r="P642">
        <v>5</v>
      </c>
      <c r="Q642">
        <v>1</v>
      </c>
      <c r="R642" t="s">
        <v>20</v>
      </c>
    </row>
    <row r="643" spans="1:18" hidden="1" x14ac:dyDescent="0.25">
      <c r="A643" t="s">
        <v>358</v>
      </c>
      <c r="B643">
        <v>201</v>
      </c>
      <c r="C643">
        <v>0</v>
      </c>
      <c r="D643">
        <v>209.5</v>
      </c>
      <c r="E643">
        <v>6</v>
      </c>
      <c r="F643" t="s">
        <v>459</v>
      </c>
      <c r="G643" t="s">
        <v>22</v>
      </c>
      <c r="H643">
        <v>2012</v>
      </c>
      <c r="I643">
        <v>3</v>
      </c>
      <c r="J643">
        <v>20</v>
      </c>
      <c r="K643">
        <v>5</v>
      </c>
      <c r="L643">
        <v>1</v>
      </c>
      <c r="M643" t="s">
        <v>20</v>
      </c>
    </row>
    <row r="644" spans="1:18" x14ac:dyDescent="0.25">
      <c r="A644" t="s">
        <v>17</v>
      </c>
      <c r="B644">
        <v>199</v>
      </c>
      <c r="C644">
        <v>4</v>
      </c>
      <c r="D644">
        <v>235</v>
      </c>
      <c r="E644">
        <v>6</v>
      </c>
      <c r="F644" t="s">
        <v>460</v>
      </c>
      <c r="G644" t="s">
        <v>226</v>
      </c>
      <c r="H644">
        <v>2012</v>
      </c>
      <c r="I644">
        <v>3</v>
      </c>
      <c r="J644">
        <v>20</v>
      </c>
      <c r="K644">
        <v>6</v>
      </c>
      <c r="L644">
        <v>1</v>
      </c>
      <c r="M644">
        <v>2012</v>
      </c>
      <c r="N644">
        <v>3</v>
      </c>
      <c r="O644">
        <v>6</v>
      </c>
      <c r="P644">
        <v>6</v>
      </c>
      <c r="Q644">
        <v>1</v>
      </c>
      <c r="R644" t="s">
        <v>20</v>
      </c>
    </row>
    <row r="645" spans="1:18" x14ac:dyDescent="0.25">
      <c r="A645" t="s">
        <v>17</v>
      </c>
      <c r="B645">
        <v>199</v>
      </c>
      <c r="C645">
        <v>4</v>
      </c>
      <c r="D645">
        <v>190</v>
      </c>
      <c r="E645">
        <v>2</v>
      </c>
      <c r="F645" t="s">
        <v>460</v>
      </c>
      <c r="G645" t="s">
        <v>225</v>
      </c>
      <c r="H645">
        <v>2012</v>
      </c>
      <c r="I645">
        <v>3</v>
      </c>
      <c r="J645">
        <v>20</v>
      </c>
      <c r="K645">
        <v>6</v>
      </c>
      <c r="L645">
        <v>1</v>
      </c>
      <c r="M645">
        <v>2012</v>
      </c>
      <c r="N645">
        <v>3</v>
      </c>
      <c r="O645">
        <v>13</v>
      </c>
      <c r="P645">
        <v>6</v>
      </c>
      <c r="Q645">
        <v>1</v>
      </c>
      <c r="R645" t="s">
        <v>20</v>
      </c>
    </row>
    <row r="646" spans="1:18" hidden="1" x14ac:dyDescent="0.25">
      <c r="A646" t="s">
        <v>358</v>
      </c>
      <c r="B646">
        <v>199</v>
      </c>
      <c r="C646">
        <v>4</v>
      </c>
      <c r="D646">
        <v>212.5</v>
      </c>
      <c r="E646">
        <v>4</v>
      </c>
      <c r="F646" t="s">
        <v>460</v>
      </c>
      <c r="G646" t="s">
        <v>22</v>
      </c>
      <c r="H646">
        <v>2012</v>
      </c>
      <c r="I646">
        <v>3</v>
      </c>
      <c r="J646">
        <v>20</v>
      </c>
      <c r="K646">
        <v>6</v>
      </c>
      <c r="L646">
        <v>1</v>
      </c>
      <c r="M646" t="s">
        <v>20</v>
      </c>
    </row>
    <row r="647" spans="1:18" x14ac:dyDescent="0.25">
      <c r="A647" t="s">
        <v>17</v>
      </c>
      <c r="B647">
        <v>202</v>
      </c>
      <c r="C647">
        <v>0</v>
      </c>
      <c r="D647">
        <v>237</v>
      </c>
      <c r="E647">
        <v>0</v>
      </c>
      <c r="F647" t="s">
        <v>461</v>
      </c>
      <c r="G647" t="s">
        <v>228</v>
      </c>
      <c r="H647">
        <v>2012</v>
      </c>
      <c r="I647">
        <v>3</v>
      </c>
      <c r="J647">
        <v>20</v>
      </c>
      <c r="K647">
        <v>7</v>
      </c>
      <c r="L647">
        <v>1</v>
      </c>
      <c r="M647">
        <v>2012</v>
      </c>
      <c r="N647">
        <v>3</v>
      </c>
      <c r="O647">
        <v>6</v>
      </c>
      <c r="P647">
        <v>7</v>
      </c>
      <c r="Q647">
        <v>1</v>
      </c>
      <c r="R647" t="s">
        <v>20</v>
      </c>
    </row>
    <row r="648" spans="1:18" x14ac:dyDescent="0.25">
      <c r="A648" t="s">
        <v>17</v>
      </c>
      <c r="B648">
        <v>202</v>
      </c>
      <c r="C648">
        <v>0</v>
      </c>
      <c r="D648">
        <v>188</v>
      </c>
      <c r="E648">
        <v>3</v>
      </c>
      <c r="F648" t="s">
        <v>461</v>
      </c>
      <c r="G648" t="s">
        <v>227</v>
      </c>
      <c r="H648">
        <v>2012</v>
      </c>
      <c r="I648">
        <v>3</v>
      </c>
      <c r="J648">
        <v>20</v>
      </c>
      <c r="K648">
        <v>7</v>
      </c>
      <c r="L648">
        <v>1</v>
      </c>
      <c r="M648">
        <v>2012</v>
      </c>
      <c r="N648">
        <v>3</v>
      </c>
      <c r="O648">
        <v>13</v>
      </c>
      <c r="P648">
        <v>7</v>
      </c>
      <c r="Q648">
        <v>1</v>
      </c>
      <c r="R648" t="s">
        <v>20</v>
      </c>
    </row>
    <row r="649" spans="1:18" hidden="1" x14ac:dyDescent="0.25">
      <c r="A649" t="s">
        <v>358</v>
      </c>
      <c r="B649">
        <v>202</v>
      </c>
      <c r="C649">
        <v>0</v>
      </c>
      <c r="D649">
        <v>212.5</v>
      </c>
      <c r="E649">
        <v>1.5</v>
      </c>
      <c r="F649" t="s">
        <v>461</v>
      </c>
      <c r="G649" t="s">
        <v>22</v>
      </c>
      <c r="H649">
        <v>2012</v>
      </c>
      <c r="I649">
        <v>3</v>
      </c>
      <c r="J649">
        <v>20</v>
      </c>
      <c r="K649">
        <v>7</v>
      </c>
      <c r="L649">
        <v>1</v>
      </c>
      <c r="M649" t="s">
        <v>20</v>
      </c>
    </row>
    <row r="650" spans="1:18" x14ac:dyDescent="0.25">
      <c r="A650" t="s">
        <v>17</v>
      </c>
      <c r="B650">
        <v>202</v>
      </c>
      <c r="C650">
        <v>0</v>
      </c>
      <c r="D650">
        <v>237</v>
      </c>
      <c r="E650">
        <v>0</v>
      </c>
      <c r="F650" t="s">
        <v>462</v>
      </c>
      <c r="G650" t="s">
        <v>230</v>
      </c>
      <c r="H650">
        <v>2012</v>
      </c>
      <c r="I650">
        <v>3</v>
      </c>
      <c r="J650">
        <v>20</v>
      </c>
      <c r="K650">
        <v>8</v>
      </c>
      <c r="L650">
        <v>1</v>
      </c>
      <c r="M650">
        <v>2012</v>
      </c>
      <c r="N650">
        <v>3</v>
      </c>
      <c r="O650">
        <v>6</v>
      </c>
      <c r="P650">
        <v>8</v>
      </c>
      <c r="Q650">
        <v>1</v>
      </c>
      <c r="R650" t="s">
        <v>20</v>
      </c>
    </row>
    <row r="651" spans="1:18" x14ac:dyDescent="0.25">
      <c r="A651" t="s">
        <v>17</v>
      </c>
      <c r="B651">
        <v>202</v>
      </c>
      <c r="C651">
        <v>0</v>
      </c>
      <c r="D651">
        <v>186</v>
      </c>
      <c r="E651">
        <v>0</v>
      </c>
      <c r="F651" t="s">
        <v>462</v>
      </c>
      <c r="G651" t="s">
        <v>229</v>
      </c>
      <c r="H651">
        <v>2012</v>
      </c>
      <c r="I651">
        <v>3</v>
      </c>
      <c r="J651">
        <v>20</v>
      </c>
      <c r="K651">
        <v>8</v>
      </c>
      <c r="L651">
        <v>1</v>
      </c>
      <c r="M651">
        <v>2012</v>
      </c>
      <c r="N651">
        <v>3</v>
      </c>
      <c r="O651">
        <v>13</v>
      </c>
      <c r="P651">
        <v>8</v>
      </c>
      <c r="Q651">
        <v>1</v>
      </c>
      <c r="R651" t="s">
        <v>20</v>
      </c>
    </row>
    <row r="652" spans="1:18" hidden="1" x14ac:dyDescent="0.25">
      <c r="A652" t="s">
        <v>358</v>
      </c>
      <c r="B652">
        <v>202</v>
      </c>
      <c r="C652">
        <v>0</v>
      </c>
      <c r="D652">
        <v>211.5</v>
      </c>
      <c r="E652">
        <v>0</v>
      </c>
      <c r="F652" t="s">
        <v>462</v>
      </c>
      <c r="G652" t="s">
        <v>22</v>
      </c>
      <c r="H652">
        <v>2012</v>
      </c>
      <c r="I652">
        <v>3</v>
      </c>
      <c r="J652">
        <v>20</v>
      </c>
      <c r="K652">
        <v>8</v>
      </c>
      <c r="L652">
        <v>1</v>
      </c>
      <c r="M652" t="s">
        <v>20</v>
      </c>
    </row>
    <row r="653" spans="1:18" x14ac:dyDescent="0.25">
      <c r="A653" t="s">
        <v>17</v>
      </c>
      <c r="B653">
        <v>200</v>
      </c>
      <c r="C653">
        <v>1</v>
      </c>
      <c r="D653">
        <v>236</v>
      </c>
      <c r="E653">
        <v>2</v>
      </c>
      <c r="F653" t="s">
        <v>463</v>
      </c>
      <c r="G653" t="s">
        <v>232</v>
      </c>
      <c r="H653">
        <v>2012</v>
      </c>
      <c r="I653">
        <v>3</v>
      </c>
      <c r="J653">
        <v>20</v>
      </c>
      <c r="K653">
        <v>9</v>
      </c>
      <c r="L653">
        <v>1</v>
      </c>
      <c r="M653">
        <v>2012</v>
      </c>
      <c r="N653">
        <v>3</v>
      </c>
      <c r="O653">
        <v>6</v>
      </c>
      <c r="P653">
        <v>9</v>
      </c>
      <c r="Q653">
        <v>1</v>
      </c>
      <c r="R653" t="s">
        <v>20</v>
      </c>
    </row>
    <row r="654" spans="1:18" x14ac:dyDescent="0.25">
      <c r="A654" t="s">
        <v>17</v>
      </c>
      <c r="B654">
        <v>200</v>
      </c>
      <c r="C654">
        <v>1</v>
      </c>
      <c r="D654">
        <v>185</v>
      </c>
      <c r="E654">
        <v>1</v>
      </c>
      <c r="F654" t="s">
        <v>463</v>
      </c>
      <c r="G654" t="s">
        <v>231</v>
      </c>
      <c r="H654">
        <v>2012</v>
      </c>
      <c r="I654">
        <v>3</v>
      </c>
      <c r="J654">
        <v>20</v>
      </c>
      <c r="K654">
        <v>9</v>
      </c>
      <c r="L654">
        <v>1</v>
      </c>
      <c r="M654">
        <v>2012</v>
      </c>
      <c r="N654">
        <v>3</v>
      </c>
      <c r="O654">
        <v>13</v>
      </c>
      <c r="P654">
        <v>9</v>
      </c>
      <c r="Q654">
        <v>1</v>
      </c>
      <c r="R654" t="s">
        <v>20</v>
      </c>
    </row>
    <row r="655" spans="1:18" hidden="1" x14ac:dyDescent="0.25">
      <c r="A655" t="s">
        <v>358</v>
      </c>
      <c r="B655">
        <v>200</v>
      </c>
      <c r="C655">
        <v>1</v>
      </c>
      <c r="D655">
        <v>210.5</v>
      </c>
      <c r="E655">
        <v>1.5</v>
      </c>
      <c r="F655" t="s">
        <v>463</v>
      </c>
      <c r="G655" t="s">
        <v>22</v>
      </c>
      <c r="H655">
        <v>2012</v>
      </c>
      <c r="I655">
        <v>3</v>
      </c>
      <c r="J655">
        <v>20</v>
      </c>
      <c r="K655">
        <v>9</v>
      </c>
      <c r="L655">
        <v>1</v>
      </c>
      <c r="M655" t="s">
        <v>20</v>
      </c>
    </row>
    <row r="656" spans="1:18" x14ac:dyDescent="0.25">
      <c r="A656" t="s">
        <v>17</v>
      </c>
      <c r="B656">
        <v>199</v>
      </c>
      <c r="C656">
        <v>4</v>
      </c>
      <c r="D656">
        <v>235</v>
      </c>
      <c r="E656">
        <v>4</v>
      </c>
      <c r="F656" t="s">
        <v>464</v>
      </c>
      <c r="G656" t="s">
        <v>234</v>
      </c>
      <c r="H656">
        <v>2012</v>
      </c>
      <c r="I656">
        <v>3</v>
      </c>
      <c r="J656">
        <v>20</v>
      </c>
      <c r="K656">
        <v>10</v>
      </c>
      <c r="L656">
        <v>1</v>
      </c>
      <c r="M656">
        <v>2012</v>
      </c>
      <c r="N656">
        <v>3</v>
      </c>
      <c r="O656">
        <v>6</v>
      </c>
      <c r="P656">
        <v>10</v>
      </c>
      <c r="Q656">
        <v>1</v>
      </c>
      <c r="R656" t="s">
        <v>20</v>
      </c>
    </row>
    <row r="657" spans="1:18" x14ac:dyDescent="0.25">
      <c r="A657" t="s">
        <v>17</v>
      </c>
      <c r="B657">
        <v>199</v>
      </c>
      <c r="C657">
        <v>4</v>
      </c>
      <c r="D657">
        <v>183</v>
      </c>
      <c r="E657">
        <v>5</v>
      </c>
      <c r="F657" t="s">
        <v>464</v>
      </c>
      <c r="G657" t="s">
        <v>233</v>
      </c>
      <c r="H657">
        <v>2012</v>
      </c>
      <c r="I657">
        <v>3</v>
      </c>
      <c r="J657">
        <v>20</v>
      </c>
      <c r="K657">
        <v>10</v>
      </c>
      <c r="L657">
        <v>1</v>
      </c>
      <c r="M657">
        <v>2012</v>
      </c>
      <c r="N657">
        <v>3</v>
      </c>
      <c r="O657">
        <v>13</v>
      </c>
      <c r="P657">
        <v>10</v>
      </c>
      <c r="Q657">
        <v>1</v>
      </c>
      <c r="R657" t="s">
        <v>20</v>
      </c>
    </row>
    <row r="658" spans="1:18" hidden="1" x14ac:dyDescent="0.25">
      <c r="A658" t="s">
        <v>358</v>
      </c>
      <c r="B658">
        <v>199</v>
      </c>
      <c r="C658">
        <v>4</v>
      </c>
      <c r="D658">
        <v>209</v>
      </c>
      <c r="E658">
        <v>4.5</v>
      </c>
      <c r="F658" t="s">
        <v>464</v>
      </c>
      <c r="G658" t="s">
        <v>22</v>
      </c>
      <c r="H658">
        <v>2012</v>
      </c>
      <c r="I658">
        <v>3</v>
      </c>
      <c r="J658">
        <v>20</v>
      </c>
      <c r="K658">
        <v>10</v>
      </c>
      <c r="L658">
        <v>1</v>
      </c>
      <c r="M658" t="s">
        <v>20</v>
      </c>
    </row>
    <row r="659" spans="1:18" x14ac:dyDescent="0.25">
      <c r="A659" t="s">
        <v>17</v>
      </c>
      <c r="B659">
        <v>200</v>
      </c>
      <c r="C659">
        <v>10</v>
      </c>
      <c r="D659">
        <v>233</v>
      </c>
      <c r="E659">
        <v>6</v>
      </c>
      <c r="F659" t="s">
        <v>465</v>
      </c>
      <c r="G659" t="s">
        <v>236</v>
      </c>
      <c r="H659">
        <v>2012</v>
      </c>
      <c r="I659">
        <v>3</v>
      </c>
      <c r="J659">
        <v>20</v>
      </c>
      <c r="K659">
        <v>11</v>
      </c>
      <c r="L659">
        <v>1</v>
      </c>
      <c r="M659">
        <v>2012</v>
      </c>
      <c r="N659">
        <v>3</v>
      </c>
      <c r="O659">
        <v>6</v>
      </c>
      <c r="P659">
        <v>11</v>
      </c>
      <c r="Q659">
        <v>1</v>
      </c>
      <c r="R659" t="s">
        <v>20</v>
      </c>
    </row>
    <row r="660" spans="1:18" x14ac:dyDescent="0.25">
      <c r="A660" t="s">
        <v>17</v>
      </c>
      <c r="B660">
        <v>200</v>
      </c>
      <c r="C660">
        <v>10</v>
      </c>
      <c r="D660">
        <v>180</v>
      </c>
      <c r="E660">
        <v>9</v>
      </c>
      <c r="F660" t="s">
        <v>465</v>
      </c>
      <c r="G660" t="s">
        <v>235</v>
      </c>
      <c r="H660">
        <v>2012</v>
      </c>
      <c r="I660">
        <v>3</v>
      </c>
      <c r="J660">
        <v>20</v>
      </c>
      <c r="K660">
        <v>11</v>
      </c>
      <c r="L660">
        <v>1</v>
      </c>
      <c r="M660">
        <v>2012</v>
      </c>
      <c r="N660">
        <v>3</v>
      </c>
      <c r="O660">
        <v>13</v>
      </c>
      <c r="P660">
        <v>11</v>
      </c>
      <c r="Q660">
        <v>1</v>
      </c>
      <c r="R660" t="s">
        <v>20</v>
      </c>
    </row>
    <row r="661" spans="1:18" hidden="1" x14ac:dyDescent="0.25">
      <c r="A661" t="s">
        <v>358</v>
      </c>
      <c r="B661">
        <v>200</v>
      </c>
      <c r="C661">
        <v>10</v>
      </c>
      <c r="D661">
        <v>206.5</v>
      </c>
      <c r="E661">
        <v>7.5</v>
      </c>
      <c r="F661" t="s">
        <v>465</v>
      </c>
      <c r="G661" t="s">
        <v>22</v>
      </c>
      <c r="H661">
        <v>2012</v>
      </c>
      <c r="I661">
        <v>3</v>
      </c>
      <c r="J661">
        <v>20</v>
      </c>
      <c r="K661">
        <v>11</v>
      </c>
      <c r="L661">
        <v>1</v>
      </c>
      <c r="M661" t="s">
        <v>20</v>
      </c>
    </row>
    <row r="662" spans="1:18" x14ac:dyDescent="0.25">
      <c r="A662" t="s">
        <v>17</v>
      </c>
      <c r="B662">
        <v>201</v>
      </c>
      <c r="C662">
        <v>13</v>
      </c>
      <c r="D662">
        <v>234</v>
      </c>
      <c r="E662">
        <v>4</v>
      </c>
      <c r="F662" t="s">
        <v>466</v>
      </c>
      <c r="G662" t="s">
        <v>238</v>
      </c>
      <c r="H662">
        <v>2012</v>
      </c>
      <c r="I662">
        <v>3</v>
      </c>
      <c r="J662">
        <v>20</v>
      </c>
      <c r="K662">
        <v>12</v>
      </c>
      <c r="L662">
        <v>1</v>
      </c>
      <c r="M662">
        <v>2012</v>
      </c>
      <c r="N662">
        <v>3</v>
      </c>
      <c r="O662">
        <v>6</v>
      </c>
      <c r="P662">
        <v>12</v>
      </c>
      <c r="Q662">
        <v>1</v>
      </c>
      <c r="R662" t="s">
        <v>20</v>
      </c>
    </row>
    <row r="663" spans="1:18" x14ac:dyDescent="0.25">
      <c r="A663" t="s">
        <v>17</v>
      </c>
      <c r="B663">
        <v>201</v>
      </c>
      <c r="C663">
        <v>13</v>
      </c>
      <c r="D663">
        <v>182</v>
      </c>
      <c r="E663">
        <v>7</v>
      </c>
      <c r="F663" t="s">
        <v>466</v>
      </c>
      <c r="G663" t="s">
        <v>237</v>
      </c>
      <c r="H663">
        <v>2012</v>
      </c>
      <c r="I663">
        <v>3</v>
      </c>
      <c r="J663">
        <v>20</v>
      </c>
      <c r="K663">
        <v>12</v>
      </c>
      <c r="L663">
        <v>1</v>
      </c>
      <c r="M663">
        <v>2012</v>
      </c>
      <c r="N663">
        <v>3</v>
      </c>
      <c r="O663">
        <v>13</v>
      </c>
      <c r="P663">
        <v>12</v>
      </c>
      <c r="Q663">
        <v>1</v>
      </c>
      <c r="R663" t="s">
        <v>20</v>
      </c>
    </row>
    <row r="664" spans="1:18" hidden="1" x14ac:dyDescent="0.25">
      <c r="A664" t="s">
        <v>358</v>
      </c>
      <c r="B664">
        <v>201</v>
      </c>
      <c r="C664">
        <v>13</v>
      </c>
      <c r="D664">
        <v>208</v>
      </c>
      <c r="E664">
        <v>5.5</v>
      </c>
      <c r="F664" t="s">
        <v>466</v>
      </c>
      <c r="G664" t="s">
        <v>22</v>
      </c>
      <c r="H664">
        <v>2012</v>
      </c>
      <c r="I664">
        <v>3</v>
      </c>
      <c r="J664">
        <v>20</v>
      </c>
      <c r="K664">
        <v>12</v>
      </c>
      <c r="L664">
        <v>1</v>
      </c>
      <c r="M664" t="s">
        <v>20</v>
      </c>
    </row>
    <row r="665" spans="1:18" x14ac:dyDescent="0.25">
      <c r="A665" t="s">
        <v>17</v>
      </c>
      <c r="B665">
        <v>203</v>
      </c>
      <c r="C665">
        <v>16</v>
      </c>
      <c r="D665">
        <v>233</v>
      </c>
      <c r="E665">
        <v>9</v>
      </c>
      <c r="F665" t="s">
        <v>467</v>
      </c>
      <c r="G665" t="s">
        <v>240</v>
      </c>
      <c r="H665">
        <v>2012</v>
      </c>
      <c r="I665">
        <v>3</v>
      </c>
      <c r="J665">
        <v>20</v>
      </c>
      <c r="K665">
        <v>13</v>
      </c>
      <c r="L665">
        <v>1</v>
      </c>
      <c r="M665">
        <v>2012</v>
      </c>
      <c r="N665">
        <v>3</v>
      </c>
      <c r="O665">
        <v>6</v>
      </c>
      <c r="P665">
        <v>13</v>
      </c>
      <c r="Q665">
        <v>1</v>
      </c>
      <c r="R665" t="s">
        <v>20</v>
      </c>
    </row>
    <row r="666" spans="1:18" x14ac:dyDescent="0.25">
      <c r="A666" t="s">
        <v>17</v>
      </c>
      <c r="B666">
        <v>203</v>
      </c>
      <c r="C666">
        <v>16</v>
      </c>
      <c r="D666">
        <v>180</v>
      </c>
      <c r="E666">
        <v>7</v>
      </c>
      <c r="F666" t="s">
        <v>467</v>
      </c>
      <c r="G666" t="s">
        <v>239</v>
      </c>
      <c r="H666">
        <v>2012</v>
      </c>
      <c r="I666">
        <v>3</v>
      </c>
      <c r="J666">
        <v>20</v>
      </c>
      <c r="K666">
        <v>13</v>
      </c>
      <c r="L666">
        <v>1</v>
      </c>
      <c r="M666">
        <v>2012</v>
      </c>
      <c r="N666">
        <v>3</v>
      </c>
      <c r="O666">
        <v>13</v>
      </c>
      <c r="P666">
        <v>13</v>
      </c>
      <c r="Q666">
        <v>1</v>
      </c>
      <c r="R666" t="s">
        <v>20</v>
      </c>
    </row>
    <row r="667" spans="1:18" hidden="1" x14ac:dyDescent="0.25">
      <c r="A667" t="s">
        <v>358</v>
      </c>
      <c r="B667">
        <v>203</v>
      </c>
      <c r="C667">
        <v>16</v>
      </c>
      <c r="D667">
        <v>206.5</v>
      </c>
      <c r="E667">
        <v>8</v>
      </c>
      <c r="F667" t="s">
        <v>467</v>
      </c>
      <c r="G667" t="s">
        <v>22</v>
      </c>
      <c r="H667">
        <v>2012</v>
      </c>
      <c r="I667">
        <v>3</v>
      </c>
      <c r="J667">
        <v>20</v>
      </c>
      <c r="K667">
        <v>13</v>
      </c>
      <c r="L667">
        <v>1</v>
      </c>
      <c r="M667" t="s">
        <v>20</v>
      </c>
    </row>
    <row r="668" spans="1:18" x14ac:dyDescent="0.25">
      <c r="A668" t="s">
        <v>17</v>
      </c>
      <c r="B668">
        <v>212</v>
      </c>
      <c r="C668">
        <v>9</v>
      </c>
      <c r="D668">
        <v>222</v>
      </c>
      <c r="E668">
        <v>5</v>
      </c>
      <c r="F668" t="s">
        <v>468</v>
      </c>
      <c r="G668" t="s">
        <v>242</v>
      </c>
      <c r="H668">
        <v>2012</v>
      </c>
      <c r="I668">
        <v>3</v>
      </c>
      <c r="J668">
        <v>20</v>
      </c>
      <c r="K668">
        <v>14</v>
      </c>
      <c r="L668">
        <v>1</v>
      </c>
      <c r="M668">
        <v>2012</v>
      </c>
      <c r="N668">
        <v>3</v>
      </c>
      <c r="O668">
        <v>6</v>
      </c>
      <c r="P668">
        <v>14</v>
      </c>
      <c r="Q668">
        <v>1</v>
      </c>
      <c r="R668" t="s">
        <v>20</v>
      </c>
    </row>
    <row r="669" spans="1:18" x14ac:dyDescent="0.25">
      <c r="A669" t="s">
        <v>17</v>
      </c>
      <c r="B669">
        <v>212</v>
      </c>
      <c r="C669">
        <v>9</v>
      </c>
      <c r="D669">
        <v>173</v>
      </c>
      <c r="E669">
        <v>9</v>
      </c>
      <c r="F669" t="s">
        <v>468</v>
      </c>
      <c r="G669" t="s">
        <v>241</v>
      </c>
      <c r="H669">
        <v>2012</v>
      </c>
      <c r="I669">
        <v>3</v>
      </c>
      <c r="J669">
        <v>20</v>
      </c>
      <c r="K669">
        <v>14</v>
      </c>
      <c r="L669">
        <v>1</v>
      </c>
      <c r="M669">
        <v>2012</v>
      </c>
      <c r="N669">
        <v>3</v>
      </c>
      <c r="O669">
        <v>13</v>
      </c>
      <c r="P669">
        <v>14</v>
      </c>
      <c r="Q669">
        <v>1</v>
      </c>
      <c r="R669" t="s">
        <v>20</v>
      </c>
    </row>
    <row r="670" spans="1:18" hidden="1" x14ac:dyDescent="0.25">
      <c r="A670" t="s">
        <v>358</v>
      </c>
      <c r="B670">
        <v>212</v>
      </c>
      <c r="C670">
        <v>9</v>
      </c>
      <c r="D670">
        <v>197.5</v>
      </c>
      <c r="E670">
        <v>7</v>
      </c>
      <c r="F670" t="s">
        <v>468</v>
      </c>
      <c r="G670" t="s">
        <v>22</v>
      </c>
      <c r="H670">
        <v>2012</v>
      </c>
      <c r="I670">
        <v>3</v>
      </c>
      <c r="J670">
        <v>20</v>
      </c>
      <c r="K670">
        <v>14</v>
      </c>
      <c r="L670">
        <v>1</v>
      </c>
      <c r="M670" t="s">
        <v>20</v>
      </c>
    </row>
    <row r="671" spans="1:18" x14ac:dyDescent="0.25">
      <c r="A671" t="s">
        <v>17</v>
      </c>
      <c r="B671">
        <v>213</v>
      </c>
      <c r="C671">
        <v>7</v>
      </c>
      <c r="D671">
        <v>218</v>
      </c>
      <c r="E671">
        <v>10</v>
      </c>
      <c r="F671" t="s">
        <v>469</v>
      </c>
      <c r="G671" t="s">
        <v>244</v>
      </c>
      <c r="H671">
        <v>2012</v>
      </c>
      <c r="I671">
        <v>3</v>
      </c>
      <c r="J671">
        <v>20</v>
      </c>
      <c r="K671">
        <v>15</v>
      </c>
      <c r="L671">
        <v>1</v>
      </c>
      <c r="M671">
        <v>2012</v>
      </c>
      <c r="N671">
        <v>3</v>
      </c>
      <c r="O671">
        <v>6</v>
      </c>
      <c r="P671">
        <v>15</v>
      </c>
      <c r="Q671">
        <v>1</v>
      </c>
      <c r="R671" t="s">
        <v>20</v>
      </c>
    </row>
    <row r="672" spans="1:18" x14ac:dyDescent="0.25">
      <c r="A672" t="s">
        <v>17</v>
      </c>
      <c r="B672">
        <v>213</v>
      </c>
      <c r="C672">
        <v>7</v>
      </c>
      <c r="D672">
        <v>176</v>
      </c>
      <c r="E672">
        <v>8</v>
      </c>
      <c r="F672" t="s">
        <v>469</v>
      </c>
      <c r="G672" t="s">
        <v>243</v>
      </c>
      <c r="H672">
        <v>2012</v>
      </c>
      <c r="I672">
        <v>3</v>
      </c>
      <c r="J672">
        <v>20</v>
      </c>
      <c r="K672">
        <v>15</v>
      </c>
      <c r="L672">
        <v>1</v>
      </c>
      <c r="M672">
        <v>2012</v>
      </c>
      <c r="N672">
        <v>3</v>
      </c>
      <c r="O672">
        <v>13</v>
      </c>
      <c r="P672">
        <v>15</v>
      </c>
      <c r="Q672">
        <v>1</v>
      </c>
      <c r="R672" t="s">
        <v>20</v>
      </c>
    </row>
    <row r="673" spans="1:18" hidden="1" x14ac:dyDescent="0.25">
      <c r="A673" t="s">
        <v>358</v>
      </c>
      <c r="B673">
        <v>213</v>
      </c>
      <c r="C673">
        <v>7</v>
      </c>
      <c r="D673">
        <v>197</v>
      </c>
      <c r="E673">
        <v>9</v>
      </c>
      <c r="F673" t="s">
        <v>469</v>
      </c>
      <c r="G673" t="s">
        <v>22</v>
      </c>
      <c r="H673">
        <v>2012</v>
      </c>
      <c r="I673">
        <v>3</v>
      </c>
      <c r="J673">
        <v>20</v>
      </c>
      <c r="K673">
        <v>15</v>
      </c>
      <c r="L673">
        <v>1</v>
      </c>
      <c r="M673" t="s">
        <v>20</v>
      </c>
    </row>
    <row r="674" spans="1:18" x14ac:dyDescent="0.25">
      <c r="A674" t="s">
        <v>17</v>
      </c>
      <c r="B674">
        <v>206</v>
      </c>
      <c r="C674">
        <v>7</v>
      </c>
      <c r="D674">
        <v>222</v>
      </c>
      <c r="E674">
        <v>5</v>
      </c>
      <c r="F674" t="s">
        <v>470</v>
      </c>
      <c r="G674" t="s">
        <v>246</v>
      </c>
      <c r="H674">
        <v>2012</v>
      </c>
      <c r="I674">
        <v>3</v>
      </c>
      <c r="J674">
        <v>20</v>
      </c>
      <c r="K674">
        <v>16</v>
      </c>
      <c r="L674">
        <v>1</v>
      </c>
      <c r="M674">
        <v>2012</v>
      </c>
      <c r="N674">
        <v>3</v>
      </c>
      <c r="O674">
        <v>6</v>
      </c>
      <c r="P674">
        <v>16</v>
      </c>
      <c r="Q674">
        <v>1</v>
      </c>
      <c r="R674" t="s">
        <v>20</v>
      </c>
    </row>
    <row r="675" spans="1:18" x14ac:dyDescent="0.25">
      <c r="A675" t="s">
        <v>17</v>
      </c>
      <c r="B675">
        <v>206</v>
      </c>
      <c r="C675">
        <v>7</v>
      </c>
      <c r="D675">
        <v>180</v>
      </c>
      <c r="E675">
        <v>2</v>
      </c>
      <c r="F675" t="s">
        <v>470</v>
      </c>
      <c r="G675" t="s">
        <v>245</v>
      </c>
      <c r="H675">
        <v>2012</v>
      </c>
      <c r="I675">
        <v>3</v>
      </c>
      <c r="J675">
        <v>20</v>
      </c>
      <c r="K675">
        <v>16</v>
      </c>
      <c r="L675">
        <v>1</v>
      </c>
      <c r="M675">
        <v>2012</v>
      </c>
      <c r="N675">
        <v>3</v>
      </c>
      <c r="O675">
        <v>13</v>
      </c>
      <c r="P675">
        <v>16</v>
      </c>
      <c r="Q675">
        <v>1</v>
      </c>
      <c r="R675" t="s">
        <v>20</v>
      </c>
    </row>
    <row r="676" spans="1:18" hidden="1" x14ac:dyDescent="0.25">
      <c r="A676" t="s">
        <v>358</v>
      </c>
      <c r="B676">
        <v>206</v>
      </c>
      <c r="C676">
        <v>7</v>
      </c>
      <c r="D676">
        <v>201</v>
      </c>
      <c r="E676">
        <v>3.5</v>
      </c>
      <c r="F676" t="s">
        <v>470</v>
      </c>
      <c r="G676" t="s">
        <v>22</v>
      </c>
      <c r="H676">
        <v>2012</v>
      </c>
      <c r="I676">
        <v>3</v>
      </c>
      <c r="J676">
        <v>20</v>
      </c>
      <c r="K676">
        <v>16</v>
      </c>
      <c r="L676">
        <v>1</v>
      </c>
      <c r="M676" t="s">
        <v>20</v>
      </c>
    </row>
    <row r="677" spans="1:18" x14ac:dyDescent="0.25">
      <c r="A677" t="s">
        <v>17</v>
      </c>
      <c r="B677">
        <v>208</v>
      </c>
      <c r="C677">
        <v>15</v>
      </c>
      <c r="D677">
        <v>216</v>
      </c>
      <c r="E677">
        <v>6</v>
      </c>
      <c r="F677" t="s">
        <v>471</v>
      </c>
      <c r="G677" t="s">
        <v>248</v>
      </c>
      <c r="H677">
        <v>2012</v>
      </c>
      <c r="I677">
        <v>3</v>
      </c>
      <c r="J677">
        <v>20</v>
      </c>
      <c r="K677">
        <v>17</v>
      </c>
      <c r="L677">
        <v>1</v>
      </c>
      <c r="M677">
        <v>2012</v>
      </c>
      <c r="N677">
        <v>3</v>
      </c>
      <c r="O677">
        <v>6</v>
      </c>
      <c r="P677">
        <v>17</v>
      </c>
      <c r="Q677">
        <v>1</v>
      </c>
      <c r="R677" t="s">
        <v>20</v>
      </c>
    </row>
    <row r="678" spans="1:18" x14ac:dyDescent="0.25">
      <c r="A678" t="s">
        <v>17</v>
      </c>
      <c r="B678">
        <v>208</v>
      </c>
      <c r="C678">
        <v>15</v>
      </c>
      <c r="D678">
        <v>174</v>
      </c>
      <c r="E678">
        <v>8</v>
      </c>
      <c r="F678" t="s">
        <v>471</v>
      </c>
      <c r="G678" t="s">
        <v>247</v>
      </c>
      <c r="H678">
        <v>2012</v>
      </c>
      <c r="I678">
        <v>3</v>
      </c>
      <c r="J678">
        <v>20</v>
      </c>
      <c r="K678">
        <v>17</v>
      </c>
      <c r="L678">
        <v>1</v>
      </c>
      <c r="M678">
        <v>2012</v>
      </c>
      <c r="N678">
        <v>3</v>
      </c>
      <c r="O678">
        <v>13</v>
      </c>
      <c r="P678">
        <v>17</v>
      </c>
      <c r="Q678">
        <v>1</v>
      </c>
      <c r="R678" t="s">
        <v>20</v>
      </c>
    </row>
    <row r="679" spans="1:18" hidden="1" x14ac:dyDescent="0.25">
      <c r="A679" t="s">
        <v>358</v>
      </c>
      <c r="B679">
        <v>208</v>
      </c>
      <c r="C679">
        <v>15</v>
      </c>
      <c r="D679">
        <v>195</v>
      </c>
      <c r="E679">
        <v>7</v>
      </c>
      <c r="F679" t="s">
        <v>471</v>
      </c>
      <c r="G679" t="s">
        <v>22</v>
      </c>
      <c r="H679">
        <v>2012</v>
      </c>
      <c r="I679">
        <v>3</v>
      </c>
      <c r="J679">
        <v>20</v>
      </c>
      <c r="K679">
        <v>17</v>
      </c>
      <c r="L679">
        <v>1</v>
      </c>
      <c r="M679" t="s">
        <v>20</v>
      </c>
    </row>
    <row r="680" spans="1:18" x14ac:dyDescent="0.25">
      <c r="A680" t="s">
        <v>17</v>
      </c>
      <c r="B680">
        <v>211</v>
      </c>
      <c r="C680">
        <v>10</v>
      </c>
      <c r="D680">
        <v>215</v>
      </c>
      <c r="E680">
        <v>3</v>
      </c>
      <c r="F680" t="s">
        <v>472</v>
      </c>
      <c r="G680" t="s">
        <v>250</v>
      </c>
      <c r="H680">
        <v>2012</v>
      </c>
      <c r="I680">
        <v>3</v>
      </c>
      <c r="J680">
        <v>20</v>
      </c>
      <c r="K680">
        <v>18</v>
      </c>
      <c r="L680">
        <v>1</v>
      </c>
      <c r="M680">
        <v>2012</v>
      </c>
      <c r="N680">
        <v>3</v>
      </c>
      <c r="O680">
        <v>6</v>
      </c>
      <c r="P680">
        <v>18</v>
      </c>
      <c r="Q680">
        <v>1</v>
      </c>
      <c r="R680" t="s">
        <v>20</v>
      </c>
    </row>
    <row r="681" spans="1:18" x14ac:dyDescent="0.25">
      <c r="A681" t="s">
        <v>17</v>
      </c>
      <c r="B681">
        <v>211</v>
      </c>
      <c r="C681">
        <v>10</v>
      </c>
      <c r="D681">
        <v>175</v>
      </c>
      <c r="E681">
        <v>3</v>
      </c>
      <c r="F681" t="s">
        <v>472</v>
      </c>
      <c r="G681" t="s">
        <v>249</v>
      </c>
      <c r="H681">
        <v>2012</v>
      </c>
      <c r="I681">
        <v>3</v>
      </c>
      <c r="J681">
        <v>20</v>
      </c>
      <c r="K681">
        <v>18</v>
      </c>
      <c r="L681">
        <v>1</v>
      </c>
      <c r="M681">
        <v>2012</v>
      </c>
      <c r="N681">
        <v>3</v>
      </c>
      <c r="O681">
        <v>13</v>
      </c>
      <c r="P681">
        <v>18</v>
      </c>
      <c r="Q681">
        <v>1</v>
      </c>
      <c r="R681" t="s">
        <v>20</v>
      </c>
    </row>
    <row r="682" spans="1:18" hidden="1" x14ac:dyDescent="0.25">
      <c r="A682" t="s">
        <v>358</v>
      </c>
      <c r="B682">
        <v>211</v>
      </c>
      <c r="C682">
        <v>10</v>
      </c>
      <c r="D682">
        <v>195</v>
      </c>
      <c r="E682">
        <v>3</v>
      </c>
      <c r="F682" t="s">
        <v>472</v>
      </c>
      <c r="G682" t="s">
        <v>22</v>
      </c>
      <c r="H682">
        <v>2012</v>
      </c>
      <c r="I682">
        <v>3</v>
      </c>
      <c r="J682">
        <v>20</v>
      </c>
      <c r="K682">
        <v>18</v>
      </c>
      <c r="L682">
        <v>1</v>
      </c>
      <c r="M682" t="s">
        <v>20</v>
      </c>
    </row>
    <row r="683" spans="1:18" x14ac:dyDescent="0.25">
      <c r="A683" t="s">
        <v>17</v>
      </c>
      <c r="B683">
        <v>210</v>
      </c>
      <c r="C683">
        <v>6</v>
      </c>
      <c r="D683">
        <v>209</v>
      </c>
      <c r="E683">
        <v>9</v>
      </c>
      <c r="F683" t="s">
        <v>473</v>
      </c>
      <c r="G683" t="s">
        <v>252</v>
      </c>
      <c r="H683">
        <v>2012</v>
      </c>
      <c r="I683">
        <v>3</v>
      </c>
      <c r="J683">
        <v>20</v>
      </c>
      <c r="K683">
        <v>19</v>
      </c>
      <c r="L683">
        <v>1</v>
      </c>
      <c r="M683">
        <v>2012</v>
      </c>
      <c r="N683">
        <v>3</v>
      </c>
      <c r="O683">
        <v>6</v>
      </c>
      <c r="P683">
        <v>19</v>
      </c>
      <c r="Q683">
        <v>1</v>
      </c>
      <c r="R683" t="s">
        <v>20</v>
      </c>
    </row>
    <row r="684" spans="1:18" x14ac:dyDescent="0.25">
      <c r="A684" t="s">
        <v>17</v>
      </c>
      <c r="B684">
        <v>210</v>
      </c>
      <c r="C684">
        <v>6</v>
      </c>
      <c r="D684">
        <v>177</v>
      </c>
      <c r="E684">
        <v>3</v>
      </c>
      <c r="F684" t="s">
        <v>473</v>
      </c>
      <c r="G684" t="s">
        <v>251</v>
      </c>
      <c r="H684">
        <v>2012</v>
      </c>
      <c r="I684">
        <v>3</v>
      </c>
      <c r="J684">
        <v>20</v>
      </c>
      <c r="K684">
        <v>19</v>
      </c>
      <c r="L684">
        <v>1</v>
      </c>
      <c r="M684">
        <v>2012</v>
      </c>
      <c r="N684">
        <v>3</v>
      </c>
      <c r="O684">
        <v>13</v>
      </c>
      <c r="P684">
        <v>19</v>
      </c>
      <c r="Q684">
        <v>1</v>
      </c>
      <c r="R684" t="s">
        <v>20</v>
      </c>
    </row>
    <row r="685" spans="1:18" hidden="1" x14ac:dyDescent="0.25">
      <c r="A685" t="s">
        <v>358</v>
      </c>
      <c r="B685">
        <v>210</v>
      </c>
      <c r="C685">
        <v>6</v>
      </c>
      <c r="D685">
        <v>193</v>
      </c>
      <c r="E685">
        <v>6</v>
      </c>
      <c r="F685" t="s">
        <v>473</v>
      </c>
      <c r="G685" t="s">
        <v>22</v>
      </c>
      <c r="H685">
        <v>2012</v>
      </c>
      <c r="I685">
        <v>3</v>
      </c>
      <c r="J685">
        <v>20</v>
      </c>
      <c r="K685">
        <v>19</v>
      </c>
      <c r="L685">
        <v>1</v>
      </c>
      <c r="M685" t="s">
        <v>20</v>
      </c>
    </row>
    <row r="686" spans="1:18" x14ac:dyDescent="0.25">
      <c r="A686" t="s">
        <v>17</v>
      </c>
      <c r="B686">
        <v>208</v>
      </c>
      <c r="C686">
        <v>9</v>
      </c>
      <c r="D686">
        <v>211</v>
      </c>
      <c r="E686">
        <v>12</v>
      </c>
      <c r="F686" t="s">
        <v>474</v>
      </c>
      <c r="G686" t="s">
        <v>254</v>
      </c>
      <c r="H686">
        <v>2012</v>
      </c>
      <c r="I686">
        <v>3</v>
      </c>
      <c r="J686">
        <v>20</v>
      </c>
      <c r="K686">
        <v>20</v>
      </c>
      <c r="L686">
        <v>1</v>
      </c>
      <c r="M686">
        <v>2012</v>
      </c>
      <c r="N686">
        <v>3</v>
      </c>
      <c r="O686">
        <v>6</v>
      </c>
      <c r="P686">
        <v>20</v>
      </c>
      <c r="Q686">
        <v>1</v>
      </c>
      <c r="R686" t="s">
        <v>20</v>
      </c>
    </row>
    <row r="687" spans="1:18" x14ac:dyDescent="0.25">
      <c r="A687" t="s">
        <v>17</v>
      </c>
      <c r="B687">
        <v>208</v>
      </c>
      <c r="C687">
        <v>9</v>
      </c>
      <c r="D687">
        <v>173</v>
      </c>
      <c r="E687">
        <v>9</v>
      </c>
      <c r="F687" t="s">
        <v>474</v>
      </c>
      <c r="G687" t="s">
        <v>253</v>
      </c>
      <c r="H687">
        <v>2012</v>
      </c>
      <c r="I687">
        <v>3</v>
      </c>
      <c r="J687">
        <v>20</v>
      </c>
      <c r="K687">
        <v>20</v>
      </c>
      <c r="L687">
        <v>1</v>
      </c>
      <c r="M687">
        <v>2012</v>
      </c>
      <c r="N687">
        <v>3</v>
      </c>
      <c r="O687">
        <v>13</v>
      </c>
      <c r="P687">
        <v>20</v>
      </c>
      <c r="Q687">
        <v>1</v>
      </c>
      <c r="R687" t="s">
        <v>20</v>
      </c>
    </row>
    <row r="688" spans="1:18" hidden="1" x14ac:dyDescent="0.25">
      <c r="A688" t="s">
        <v>358</v>
      </c>
      <c r="B688">
        <v>208</v>
      </c>
      <c r="C688">
        <v>9</v>
      </c>
      <c r="D688">
        <v>192</v>
      </c>
      <c r="E688">
        <v>10.5</v>
      </c>
      <c r="F688" t="s">
        <v>474</v>
      </c>
      <c r="G688" t="s">
        <v>22</v>
      </c>
      <c r="H688">
        <v>2012</v>
      </c>
      <c r="I688">
        <v>3</v>
      </c>
      <c r="J688">
        <v>20</v>
      </c>
      <c r="K688">
        <v>20</v>
      </c>
      <c r="L688">
        <v>1</v>
      </c>
      <c r="M688" t="s">
        <v>20</v>
      </c>
    </row>
    <row r="689" spans="1:18" x14ac:dyDescent="0.25">
      <c r="A689" t="s">
        <v>17</v>
      </c>
      <c r="B689">
        <v>210</v>
      </c>
      <c r="C689">
        <v>15</v>
      </c>
      <c r="D689">
        <v>213</v>
      </c>
      <c r="E689">
        <v>12</v>
      </c>
      <c r="F689" t="s">
        <v>475</v>
      </c>
      <c r="G689" t="s">
        <v>256</v>
      </c>
      <c r="H689">
        <v>2012</v>
      </c>
      <c r="I689">
        <v>3</v>
      </c>
      <c r="J689">
        <v>20</v>
      </c>
      <c r="K689">
        <v>21</v>
      </c>
      <c r="L689">
        <v>1</v>
      </c>
      <c r="M689">
        <v>2012</v>
      </c>
      <c r="N689">
        <v>3</v>
      </c>
      <c r="O689">
        <v>6</v>
      </c>
      <c r="P689">
        <v>21</v>
      </c>
      <c r="Q689">
        <v>1</v>
      </c>
      <c r="R689" t="s">
        <v>20</v>
      </c>
    </row>
    <row r="690" spans="1:18" x14ac:dyDescent="0.25">
      <c r="A690" t="s">
        <v>17</v>
      </c>
      <c r="B690">
        <v>210</v>
      </c>
      <c r="C690">
        <v>15</v>
      </c>
      <c r="D690">
        <v>172</v>
      </c>
      <c r="E690">
        <v>8</v>
      </c>
      <c r="F690" t="s">
        <v>475</v>
      </c>
      <c r="G690" t="s">
        <v>255</v>
      </c>
      <c r="H690">
        <v>2012</v>
      </c>
      <c r="I690">
        <v>3</v>
      </c>
      <c r="J690">
        <v>20</v>
      </c>
      <c r="K690">
        <v>21</v>
      </c>
      <c r="L690">
        <v>1</v>
      </c>
      <c r="M690">
        <v>2012</v>
      </c>
      <c r="N690">
        <v>3</v>
      </c>
      <c r="O690">
        <v>13</v>
      </c>
      <c r="P690">
        <v>21</v>
      </c>
      <c r="Q690">
        <v>1</v>
      </c>
      <c r="R690" t="s">
        <v>20</v>
      </c>
    </row>
    <row r="691" spans="1:18" hidden="1" x14ac:dyDescent="0.25">
      <c r="A691" t="s">
        <v>358</v>
      </c>
      <c r="B691">
        <v>210</v>
      </c>
      <c r="C691">
        <v>15</v>
      </c>
      <c r="D691">
        <v>192.5</v>
      </c>
      <c r="E691">
        <v>10</v>
      </c>
      <c r="F691" t="s">
        <v>475</v>
      </c>
      <c r="G691" t="s">
        <v>22</v>
      </c>
      <c r="H691">
        <v>2012</v>
      </c>
      <c r="I691">
        <v>3</v>
      </c>
      <c r="J691">
        <v>20</v>
      </c>
      <c r="K691">
        <v>21</v>
      </c>
      <c r="L691">
        <v>1</v>
      </c>
      <c r="M691" t="s">
        <v>20</v>
      </c>
    </row>
    <row r="692" spans="1:18" x14ac:dyDescent="0.25">
      <c r="A692" t="s">
        <v>17</v>
      </c>
      <c r="B692">
        <v>212</v>
      </c>
      <c r="C692">
        <v>20</v>
      </c>
      <c r="D692">
        <v>215</v>
      </c>
      <c r="E692">
        <v>11</v>
      </c>
      <c r="F692" t="s">
        <v>476</v>
      </c>
      <c r="G692" t="s">
        <v>258</v>
      </c>
      <c r="H692">
        <v>2012</v>
      </c>
      <c r="I692">
        <v>3</v>
      </c>
      <c r="J692">
        <v>20</v>
      </c>
      <c r="K692">
        <v>22</v>
      </c>
      <c r="L692">
        <v>1</v>
      </c>
      <c r="M692">
        <v>2012</v>
      </c>
      <c r="N692">
        <v>3</v>
      </c>
      <c r="O692">
        <v>6</v>
      </c>
      <c r="P692">
        <v>22</v>
      </c>
      <c r="Q692">
        <v>1</v>
      </c>
      <c r="R692" t="s">
        <v>20</v>
      </c>
    </row>
    <row r="693" spans="1:18" x14ac:dyDescent="0.25">
      <c r="A693" t="s">
        <v>17</v>
      </c>
      <c r="B693">
        <v>212</v>
      </c>
      <c r="C693">
        <v>20</v>
      </c>
      <c r="D693">
        <v>168</v>
      </c>
      <c r="E693">
        <v>6</v>
      </c>
      <c r="F693" t="s">
        <v>476</v>
      </c>
      <c r="G693" t="s">
        <v>257</v>
      </c>
      <c r="H693">
        <v>2012</v>
      </c>
      <c r="I693">
        <v>3</v>
      </c>
      <c r="J693">
        <v>20</v>
      </c>
      <c r="K693">
        <v>22</v>
      </c>
      <c r="L693">
        <v>1</v>
      </c>
      <c r="M693">
        <v>2012</v>
      </c>
      <c r="N693">
        <v>3</v>
      </c>
      <c r="O693">
        <v>13</v>
      </c>
      <c r="P693">
        <v>22</v>
      </c>
      <c r="Q693">
        <v>1</v>
      </c>
      <c r="R693" t="s">
        <v>20</v>
      </c>
    </row>
    <row r="694" spans="1:18" hidden="1" x14ac:dyDescent="0.25">
      <c r="A694" t="s">
        <v>358</v>
      </c>
      <c r="B694">
        <v>212</v>
      </c>
      <c r="C694">
        <v>20</v>
      </c>
      <c r="D694">
        <v>191.5</v>
      </c>
      <c r="E694">
        <v>8.5</v>
      </c>
      <c r="F694" t="s">
        <v>476</v>
      </c>
      <c r="G694" t="s">
        <v>22</v>
      </c>
      <c r="H694">
        <v>2012</v>
      </c>
      <c r="I694">
        <v>3</v>
      </c>
      <c r="J694">
        <v>20</v>
      </c>
      <c r="K694">
        <v>22</v>
      </c>
      <c r="L694">
        <v>1</v>
      </c>
      <c r="M694" t="s">
        <v>20</v>
      </c>
    </row>
    <row r="695" spans="1:18" x14ac:dyDescent="0.25">
      <c r="A695" t="s">
        <v>17</v>
      </c>
      <c r="B695">
        <v>223</v>
      </c>
      <c r="C695">
        <v>16</v>
      </c>
      <c r="D695">
        <v>213</v>
      </c>
      <c r="E695">
        <v>20</v>
      </c>
      <c r="F695" t="s">
        <v>477</v>
      </c>
      <c r="G695" t="s">
        <v>260</v>
      </c>
      <c r="H695">
        <v>2012</v>
      </c>
      <c r="I695">
        <v>3</v>
      </c>
      <c r="J695">
        <v>20</v>
      </c>
      <c r="K695">
        <v>23</v>
      </c>
      <c r="L695">
        <v>1</v>
      </c>
      <c r="M695">
        <v>2012</v>
      </c>
      <c r="N695">
        <v>3</v>
      </c>
      <c r="O695">
        <v>6</v>
      </c>
      <c r="P695">
        <v>23</v>
      </c>
      <c r="Q695">
        <v>1</v>
      </c>
      <c r="R695" t="s">
        <v>20</v>
      </c>
    </row>
    <row r="696" spans="1:18" x14ac:dyDescent="0.25">
      <c r="A696" t="s">
        <v>17</v>
      </c>
      <c r="B696">
        <v>223</v>
      </c>
      <c r="C696">
        <v>16</v>
      </c>
      <c r="D696">
        <v>163</v>
      </c>
      <c r="E696">
        <v>11</v>
      </c>
      <c r="F696" t="s">
        <v>477</v>
      </c>
      <c r="G696" t="s">
        <v>259</v>
      </c>
      <c r="H696">
        <v>2012</v>
      </c>
      <c r="I696">
        <v>3</v>
      </c>
      <c r="J696">
        <v>20</v>
      </c>
      <c r="K696">
        <v>23</v>
      </c>
      <c r="L696">
        <v>1</v>
      </c>
      <c r="M696">
        <v>2012</v>
      </c>
      <c r="N696">
        <v>3</v>
      </c>
      <c r="O696">
        <v>13</v>
      </c>
      <c r="P696">
        <v>23</v>
      </c>
      <c r="Q696">
        <v>1</v>
      </c>
      <c r="R696" t="s">
        <v>20</v>
      </c>
    </row>
    <row r="697" spans="1:18" hidden="1" x14ac:dyDescent="0.25">
      <c r="A697" t="s">
        <v>358</v>
      </c>
      <c r="B697">
        <v>223</v>
      </c>
      <c r="C697">
        <v>16</v>
      </c>
      <c r="D697">
        <v>188</v>
      </c>
      <c r="E697">
        <v>15.5</v>
      </c>
      <c r="F697" t="s">
        <v>477</v>
      </c>
      <c r="G697" t="s">
        <v>22</v>
      </c>
      <c r="H697">
        <v>2012</v>
      </c>
      <c r="I697">
        <v>3</v>
      </c>
      <c r="J697">
        <v>20</v>
      </c>
      <c r="K697">
        <v>23</v>
      </c>
      <c r="L697">
        <v>1</v>
      </c>
      <c r="M697" t="s">
        <v>20</v>
      </c>
    </row>
    <row r="698" spans="1:18" x14ac:dyDescent="0.25">
      <c r="A698" t="s">
        <v>17</v>
      </c>
      <c r="B698">
        <v>225</v>
      </c>
      <c r="C698">
        <v>21</v>
      </c>
      <c r="D698">
        <v>220</v>
      </c>
      <c r="E698">
        <v>29</v>
      </c>
      <c r="F698" t="s">
        <v>478</v>
      </c>
      <c r="G698" t="s">
        <v>262</v>
      </c>
      <c r="H698">
        <v>2012</v>
      </c>
      <c r="I698">
        <v>3</v>
      </c>
      <c r="J698">
        <v>21</v>
      </c>
      <c r="K698">
        <v>0</v>
      </c>
      <c r="L698">
        <v>2</v>
      </c>
      <c r="M698">
        <v>2012</v>
      </c>
      <c r="N698">
        <v>3</v>
      </c>
      <c r="O698">
        <v>7</v>
      </c>
      <c r="P698">
        <v>0</v>
      </c>
      <c r="Q698">
        <v>2</v>
      </c>
      <c r="R698" t="s">
        <v>20</v>
      </c>
    </row>
    <row r="699" spans="1:18" x14ac:dyDescent="0.25">
      <c r="A699" t="s">
        <v>17</v>
      </c>
      <c r="B699">
        <v>225</v>
      </c>
      <c r="C699">
        <v>21</v>
      </c>
      <c r="D699">
        <v>164</v>
      </c>
      <c r="E699">
        <v>22</v>
      </c>
      <c r="F699" t="s">
        <v>478</v>
      </c>
      <c r="G699" t="s">
        <v>261</v>
      </c>
      <c r="H699">
        <v>2012</v>
      </c>
      <c r="I699">
        <v>3</v>
      </c>
      <c r="J699">
        <v>21</v>
      </c>
      <c r="K699">
        <v>0</v>
      </c>
      <c r="L699">
        <v>2</v>
      </c>
      <c r="M699">
        <v>2012</v>
      </c>
      <c r="N699">
        <v>3</v>
      </c>
      <c r="O699">
        <v>14</v>
      </c>
      <c r="P699">
        <v>0</v>
      </c>
      <c r="Q699">
        <v>2</v>
      </c>
      <c r="R699" t="s">
        <v>20</v>
      </c>
    </row>
    <row r="700" spans="1:18" hidden="1" x14ac:dyDescent="0.25">
      <c r="A700" t="s">
        <v>358</v>
      </c>
      <c r="B700">
        <v>225</v>
      </c>
      <c r="C700">
        <v>21</v>
      </c>
      <c r="D700">
        <v>192</v>
      </c>
      <c r="E700">
        <v>25.5</v>
      </c>
      <c r="F700" t="s">
        <v>478</v>
      </c>
      <c r="G700" t="s">
        <v>22</v>
      </c>
      <c r="H700">
        <v>2012</v>
      </c>
      <c r="I700">
        <v>3</v>
      </c>
      <c r="J700">
        <v>21</v>
      </c>
      <c r="K700">
        <v>0</v>
      </c>
      <c r="L700">
        <v>2</v>
      </c>
      <c r="M700" t="s">
        <v>20</v>
      </c>
    </row>
    <row r="701" spans="1:18" x14ac:dyDescent="0.25">
      <c r="A701" t="s">
        <v>17</v>
      </c>
      <c r="B701">
        <v>233</v>
      </c>
      <c r="C701">
        <v>24</v>
      </c>
      <c r="D701">
        <v>235</v>
      </c>
      <c r="E701">
        <v>21</v>
      </c>
      <c r="F701" t="s">
        <v>479</v>
      </c>
      <c r="G701" t="s">
        <v>264</v>
      </c>
      <c r="H701">
        <v>2012</v>
      </c>
      <c r="I701">
        <v>3</v>
      </c>
      <c r="J701">
        <v>21</v>
      </c>
      <c r="K701">
        <v>1</v>
      </c>
      <c r="L701">
        <v>2</v>
      </c>
      <c r="M701">
        <v>2012</v>
      </c>
      <c r="N701">
        <v>3</v>
      </c>
      <c r="O701">
        <v>7</v>
      </c>
      <c r="P701">
        <v>1</v>
      </c>
      <c r="Q701">
        <v>2</v>
      </c>
      <c r="R701" t="s">
        <v>20</v>
      </c>
    </row>
    <row r="702" spans="1:18" x14ac:dyDescent="0.25">
      <c r="A702" t="s">
        <v>17</v>
      </c>
      <c r="B702">
        <v>233</v>
      </c>
      <c r="C702">
        <v>24</v>
      </c>
      <c r="D702">
        <v>178</v>
      </c>
      <c r="E702">
        <v>18</v>
      </c>
      <c r="F702" t="s">
        <v>479</v>
      </c>
      <c r="G702" t="s">
        <v>263</v>
      </c>
      <c r="H702">
        <v>2012</v>
      </c>
      <c r="I702">
        <v>3</v>
      </c>
      <c r="J702">
        <v>21</v>
      </c>
      <c r="K702">
        <v>1</v>
      </c>
      <c r="L702">
        <v>2</v>
      </c>
      <c r="M702">
        <v>2012</v>
      </c>
      <c r="N702">
        <v>3</v>
      </c>
      <c r="O702">
        <v>14</v>
      </c>
      <c r="P702">
        <v>1</v>
      </c>
      <c r="Q702">
        <v>2</v>
      </c>
      <c r="R702" t="s">
        <v>20</v>
      </c>
    </row>
    <row r="703" spans="1:18" hidden="1" x14ac:dyDescent="0.25">
      <c r="A703" t="s">
        <v>358</v>
      </c>
      <c r="B703">
        <v>233</v>
      </c>
      <c r="C703">
        <v>24</v>
      </c>
      <c r="D703">
        <v>206.5</v>
      </c>
      <c r="E703">
        <v>19.5</v>
      </c>
      <c r="F703" t="s">
        <v>479</v>
      </c>
      <c r="G703" t="s">
        <v>22</v>
      </c>
      <c r="H703">
        <v>2012</v>
      </c>
      <c r="I703">
        <v>3</v>
      </c>
      <c r="J703">
        <v>21</v>
      </c>
      <c r="K703">
        <v>1</v>
      </c>
      <c r="L703">
        <v>2</v>
      </c>
      <c r="M703" t="s">
        <v>20</v>
      </c>
    </row>
    <row r="704" spans="1:18" x14ac:dyDescent="0.25">
      <c r="A704" t="s">
        <v>17</v>
      </c>
      <c r="B704">
        <v>240</v>
      </c>
      <c r="C704">
        <v>12</v>
      </c>
      <c r="D704">
        <v>232</v>
      </c>
      <c r="E704">
        <v>15</v>
      </c>
      <c r="F704" t="s">
        <v>480</v>
      </c>
      <c r="G704" t="s">
        <v>266</v>
      </c>
      <c r="H704">
        <v>2012</v>
      </c>
      <c r="I704">
        <v>3</v>
      </c>
      <c r="J704">
        <v>21</v>
      </c>
      <c r="K704">
        <v>2</v>
      </c>
      <c r="L704">
        <v>2</v>
      </c>
      <c r="M704">
        <v>2012</v>
      </c>
      <c r="N704">
        <v>3</v>
      </c>
      <c r="O704">
        <v>7</v>
      </c>
      <c r="P704">
        <v>2</v>
      </c>
      <c r="Q704">
        <v>2</v>
      </c>
      <c r="R704" t="s">
        <v>20</v>
      </c>
    </row>
    <row r="705" spans="1:18" x14ac:dyDescent="0.25">
      <c r="A705" t="s">
        <v>17</v>
      </c>
      <c r="B705">
        <v>240</v>
      </c>
      <c r="C705">
        <v>12</v>
      </c>
      <c r="D705">
        <v>184</v>
      </c>
      <c r="E705">
        <v>14</v>
      </c>
      <c r="F705" t="s">
        <v>480</v>
      </c>
      <c r="G705" t="s">
        <v>265</v>
      </c>
      <c r="H705">
        <v>2012</v>
      </c>
      <c r="I705">
        <v>3</v>
      </c>
      <c r="J705">
        <v>21</v>
      </c>
      <c r="K705">
        <v>2</v>
      </c>
      <c r="L705">
        <v>2</v>
      </c>
      <c r="M705">
        <v>2012</v>
      </c>
      <c r="N705">
        <v>3</v>
      </c>
      <c r="O705">
        <v>14</v>
      </c>
      <c r="P705">
        <v>2</v>
      </c>
      <c r="Q705">
        <v>2</v>
      </c>
      <c r="R705" t="s">
        <v>20</v>
      </c>
    </row>
    <row r="706" spans="1:18" hidden="1" x14ac:dyDescent="0.25">
      <c r="A706" t="s">
        <v>358</v>
      </c>
      <c r="B706">
        <v>240</v>
      </c>
      <c r="C706">
        <v>12</v>
      </c>
      <c r="D706">
        <v>208</v>
      </c>
      <c r="E706">
        <v>14.5</v>
      </c>
      <c r="F706" t="s">
        <v>480</v>
      </c>
      <c r="G706" t="s">
        <v>22</v>
      </c>
      <c r="H706">
        <v>2012</v>
      </c>
      <c r="I706">
        <v>3</v>
      </c>
      <c r="J706">
        <v>21</v>
      </c>
      <c r="K706">
        <v>2</v>
      </c>
      <c r="L706">
        <v>2</v>
      </c>
      <c r="M706" t="s">
        <v>20</v>
      </c>
    </row>
    <row r="707" spans="1:18" x14ac:dyDescent="0.25">
      <c r="A707" t="s">
        <v>17</v>
      </c>
      <c r="B707">
        <v>234</v>
      </c>
      <c r="C707">
        <v>14</v>
      </c>
      <c r="D707">
        <v>224</v>
      </c>
      <c r="E707">
        <v>16</v>
      </c>
      <c r="F707" t="s">
        <v>481</v>
      </c>
      <c r="G707" t="s">
        <v>268</v>
      </c>
      <c r="H707">
        <v>2012</v>
      </c>
      <c r="I707">
        <v>3</v>
      </c>
      <c r="J707">
        <v>21</v>
      </c>
      <c r="K707">
        <v>3</v>
      </c>
      <c r="L707">
        <v>2</v>
      </c>
      <c r="M707">
        <v>2012</v>
      </c>
      <c r="N707">
        <v>3</v>
      </c>
      <c r="O707">
        <v>7</v>
      </c>
      <c r="P707">
        <v>3</v>
      </c>
      <c r="Q707">
        <v>2</v>
      </c>
      <c r="R707" t="s">
        <v>20</v>
      </c>
    </row>
    <row r="708" spans="1:18" x14ac:dyDescent="0.25">
      <c r="A708" t="s">
        <v>17</v>
      </c>
      <c r="B708">
        <v>234</v>
      </c>
      <c r="C708">
        <v>14</v>
      </c>
      <c r="D708">
        <v>181</v>
      </c>
      <c r="E708">
        <v>9</v>
      </c>
      <c r="F708" t="s">
        <v>481</v>
      </c>
      <c r="G708" t="s">
        <v>267</v>
      </c>
      <c r="H708">
        <v>2012</v>
      </c>
      <c r="I708">
        <v>3</v>
      </c>
      <c r="J708">
        <v>21</v>
      </c>
      <c r="K708">
        <v>3</v>
      </c>
      <c r="L708">
        <v>2</v>
      </c>
      <c r="M708">
        <v>2012</v>
      </c>
      <c r="N708">
        <v>3</v>
      </c>
      <c r="O708">
        <v>14</v>
      </c>
      <c r="P708">
        <v>3</v>
      </c>
      <c r="Q708">
        <v>2</v>
      </c>
      <c r="R708" t="s">
        <v>20</v>
      </c>
    </row>
    <row r="709" spans="1:18" hidden="1" x14ac:dyDescent="0.25">
      <c r="A709" t="s">
        <v>358</v>
      </c>
      <c r="B709">
        <v>234</v>
      </c>
      <c r="C709">
        <v>14</v>
      </c>
      <c r="D709">
        <v>202.5</v>
      </c>
      <c r="E709">
        <v>12.5</v>
      </c>
      <c r="F709" t="s">
        <v>481</v>
      </c>
      <c r="G709" t="s">
        <v>22</v>
      </c>
      <c r="H709">
        <v>2012</v>
      </c>
      <c r="I709">
        <v>3</v>
      </c>
      <c r="J709">
        <v>21</v>
      </c>
      <c r="K709">
        <v>3</v>
      </c>
      <c r="L709">
        <v>2</v>
      </c>
      <c r="M709" t="s">
        <v>20</v>
      </c>
    </row>
    <row r="710" spans="1:18" x14ac:dyDescent="0.25">
      <c r="A710" t="s">
        <v>17</v>
      </c>
      <c r="B710">
        <v>236</v>
      </c>
      <c r="C710">
        <v>6</v>
      </c>
      <c r="D710">
        <v>225</v>
      </c>
      <c r="E710">
        <v>10</v>
      </c>
      <c r="F710" t="s">
        <v>482</v>
      </c>
      <c r="G710" t="s">
        <v>270</v>
      </c>
      <c r="H710">
        <v>2012</v>
      </c>
      <c r="I710">
        <v>3</v>
      </c>
      <c r="J710">
        <v>21</v>
      </c>
      <c r="K710">
        <v>4</v>
      </c>
      <c r="L710">
        <v>2</v>
      </c>
      <c r="M710">
        <v>2012</v>
      </c>
      <c r="N710">
        <v>3</v>
      </c>
      <c r="O710">
        <v>7</v>
      </c>
      <c r="P710">
        <v>4</v>
      </c>
      <c r="Q710">
        <v>2</v>
      </c>
      <c r="R710" t="s">
        <v>20</v>
      </c>
    </row>
    <row r="711" spans="1:18" x14ac:dyDescent="0.25">
      <c r="A711" t="s">
        <v>17</v>
      </c>
      <c r="B711">
        <v>236</v>
      </c>
      <c r="C711">
        <v>6</v>
      </c>
      <c r="D711">
        <v>173</v>
      </c>
      <c r="E711">
        <v>0</v>
      </c>
      <c r="F711" t="s">
        <v>482</v>
      </c>
      <c r="G711" t="s">
        <v>269</v>
      </c>
      <c r="H711">
        <v>2012</v>
      </c>
      <c r="I711">
        <v>3</v>
      </c>
      <c r="J711">
        <v>21</v>
      </c>
      <c r="K711">
        <v>4</v>
      </c>
      <c r="L711">
        <v>2</v>
      </c>
      <c r="M711">
        <v>2012</v>
      </c>
      <c r="N711">
        <v>3</v>
      </c>
      <c r="O711">
        <v>14</v>
      </c>
      <c r="P711">
        <v>4</v>
      </c>
      <c r="Q711">
        <v>2</v>
      </c>
      <c r="R711" t="s">
        <v>20</v>
      </c>
    </row>
    <row r="712" spans="1:18" hidden="1" x14ac:dyDescent="0.25">
      <c r="A712" t="s">
        <v>358</v>
      </c>
      <c r="B712">
        <v>236</v>
      </c>
      <c r="C712">
        <v>6</v>
      </c>
      <c r="D712">
        <v>199</v>
      </c>
      <c r="E712">
        <v>5</v>
      </c>
      <c r="F712" t="s">
        <v>482</v>
      </c>
      <c r="G712" t="s">
        <v>22</v>
      </c>
      <c r="H712">
        <v>2012</v>
      </c>
      <c r="I712">
        <v>3</v>
      </c>
      <c r="J712">
        <v>21</v>
      </c>
      <c r="K712">
        <v>4</v>
      </c>
      <c r="L712">
        <v>2</v>
      </c>
      <c r="M712" t="s">
        <v>20</v>
      </c>
    </row>
    <row r="713" spans="1:18" x14ac:dyDescent="0.25">
      <c r="A713" t="s">
        <v>17</v>
      </c>
      <c r="B713">
        <v>239</v>
      </c>
      <c r="C713">
        <v>4</v>
      </c>
      <c r="D713">
        <v>222</v>
      </c>
      <c r="E713">
        <v>6</v>
      </c>
      <c r="F713" t="s">
        <v>483</v>
      </c>
      <c r="G713" t="s">
        <v>272</v>
      </c>
      <c r="H713">
        <v>2012</v>
      </c>
      <c r="I713">
        <v>3</v>
      </c>
      <c r="J713">
        <v>21</v>
      </c>
      <c r="K713">
        <v>5</v>
      </c>
      <c r="L713">
        <v>2</v>
      </c>
      <c r="M713">
        <v>2012</v>
      </c>
      <c r="N713">
        <v>3</v>
      </c>
      <c r="O713">
        <v>7</v>
      </c>
      <c r="P713">
        <v>5</v>
      </c>
      <c r="Q713">
        <v>2</v>
      </c>
      <c r="R713" t="s">
        <v>20</v>
      </c>
    </row>
    <row r="714" spans="1:18" x14ac:dyDescent="0.25">
      <c r="A714" t="s">
        <v>17</v>
      </c>
      <c r="B714">
        <v>239</v>
      </c>
      <c r="C714">
        <v>4</v>
      </c>
      <c r="D714">
        <v>169</v>
      </c>
      <c r="E714">
        <v>0</v>
      </c>
      <c r="F714" t="s">
        <v>483</v>
      </c>
      <c r="G714" t="s">
        <v>271</v>
      </c>
      <c r="H714">
        <v>2012</v>
      </c>
      <c r="I714">
        <v>3</v>
      </c>
      <c r="J714">
        <v>21</v>
      </c>
      <c r="K714">
        <v>5</v>
      </c>
      <c r="L714">
        <v>2</v>
      </c>
      <c r="M714">
        <v>2012</v>
      </c>
      <c r="N714">
        <v>3</v>
      </c>
      <c r="O714">
        <v>14</v>
      </c>
      <c r="P714">
        <v>5</v>
      </c>
      <c r="Q714">
        <v>2</v>
      </c>
      <c r="R714" t="s">
        <v>20</v>
      </c>
    </row>
    <row r="715" spans="1:18" hidden="1" x14ac:dyDescent="0.25">
      <c r="A715" t="s">
        <v>358</v>
      </c>
      <c r="B715">
        <v>239</v>
      </c>
      <c r="C715">
        <v>4</v>
      </c>
      <c r="D715">
        <v>195.5</v>
      </c>
      <c r="E715">
        <v>3</v>
      </c>
      <c r="F715" t="s">
        <v>483</v>
      </c>
      <c r="G715" t="s">
        <v>22</v>
      </c>
      <c r="H715">
        <v>2012</v>
      </c>
      <c r="I715">
        <v>3</v>
      </c>
      <c r="J715">
        <v>21</v>
      </c>
      <c r="K715">
        <v>5</v>
      </c>
      <c r="L715">
        <v>2</v>
      </c>
      <c r="M715" t="s">
        <v>20</v>
      </c>
    </row>
    <row r="716" spans="1:18" x14ac:dyDescent="0.25">
      <c r="A716" t="s">
        <v>17</v>
      </c>
      <c r="B716">
        <v>243</v>
      </c>
      <c r="C716">
        <v>2</v>
      </c>
      <c r="D716">
        <v>221</v>
      </c>
      <c r="E716">
        <v>5</v>
      </c>
      <c r="F716" t="s">
        <v>484</v>
      </c>
      <c r="G716" t="s">
        <v>274</v>
      </c>
      <c r="H716">
        <v>2012</v>
      </c>
      <c r="I716">
        <v>3</v>
      </c>
      <c r="J716">
        <v>21</v>
      </c>
      <c r="K716">
        <v>6</v>
      </c>
      <c r="L716">
        <v>2</v>
      </c>
      <c r="M716">
        <v>2012</v>
      </c>
      <c r="N716">
        <v>3</v>
      </c>
      <c r="O716">
        <v>7</v>
      </c>
      <c r="P716">
        <v>6</v>
      </c>
      <c r="Q716">
        <v>2</v>
      </c>
      <c r="R716" t="s">
        <v>20</v>
      </c>
    </row>
    <row r="717" spans="1:18" x14ac:dyDescent="0.25">
      <c r="A717" t="s">
        <v>17</v>
      </c>
      <c r="B717">
        <v>243</v>
      </c>
      <c r="C717">
        <v>2</v>
      </c>
      <c r="D717">
        <v>164</v>
      </c>
      <c r="E717">
        <v>0</v>
      </c>
      <c r="F717" t="s">
        <v>484</v>
      </c>
      <c r="G717" t="s">
        <v>273</v>
      </c>
      <c r="H717">
        <v>2012</v>
      </c>
      <c r="I717">
        <v>3</v>
      </c>
      <c r="J717">
        <v>21</v>
      </c>
      <c r="K717">
        <v>6</v>
      </c>
      <c r="L717">
        <v>2</v>
      </c>
      <c r="M717">
        <v>2012</v>
      </c>
      <c r="N717">
        <v>3</v>
      </c>
      <c r="O717">
        <v>14</v>
      </c>
      <c r="P717">
        <v>6</v>
      </c>
      <c r="Q717">
        <v>2</v>
      </c>
      <c r="R717" t="s">
        <v>20</v>
      </c>
    </row>
    <row r="718" spans="1:18" hidden="1" x14ac:dyDescent="0.25">
      <c r="A718" t="s">
        <v>358</v>
      </c>
      <c r="B718">
        <v>243</v>
      </c>
      <c r="C718">
        <v>2</v>
      </c>
      <c r="D718">
        <v>192.5</v>
      </c>
      <c r="E718">
        <v>2.5</v>
      </c>
      <c r="F718" t="s">
        <v>484</v>
      </c>
      <c r="G718" t="s">
        <v>22</v>
      </c>
      <c r="H718">
        <v>2012</v>
      </c>
      <c r="I718">
        <v>3</v>
      </c>
      <c r="J718">
        <v>21</v>
      </c>
      <c r="K718">
        <v>6</v>
      </c>
      <c r="L718">
        <v>2</v>
      </c>
      <c r="M718" t="s">
        <v>20</v>
      </c>
    </row>
    <row r="719" spans="1:18" x14ac:dyDescent="0.25">
      <c r="A719" t="s">
        <v>17</v>
      </c>
      <c r="B719">
        <v>241</v>
      </c>
      <c r="C719">
        <v>4</v>
      </c>
      <c r="D719">
        <v>220</v>
      </c>
      <c r="E719">
        <v>3</v>
      </c>
      <c r="F719" t="s">
        <v>485</v>
      </c>
      <c r="G719" t="s">
        <v>276</v>
      </c>
      <c r="H719">
        <v>2012</v>
      </c>
      <c r="I719">
        <v>3</v>
      </c>
      <c r="J719">
        <v>21</v>
      </c>
      <c r="K719">
        <v>7</v>
      </c>
      <c r="L719">
        <v>2</v>
      </c>
      <c r="M719">
        <v>2012</v>
      </c>
      <c r="N719">
        <v>3</v>
      </c>
      <c r="O719">
        <v>7</v>
      </c>
      <c r="P719">
        <v>7</v>
      </c>
      <c r="Q719">
        <v>2</v>
      </c>
      <c r="R719" t="s">
        <v>20</v>
      </c>
    </row>
    <row r="720" spans="1:18" x14ac:dyDescent="0.25">
      <c r="A720" t="s">
        <v>17</v>
      </c>
      <c r="B720">
        <v>241</v>
      </c>
      <c r="C720">
        <v>4</v>
      </c>
      <c r="D720">
        <v>162</v>
      </c>
      <c r="E720">
        <v>0</v>
      </c>
      <c r="F720" t="s">
        <v>485</v>
      </c>
      <c r="G720" t="s">
        <v>275</v>
      </c>
      <c r="H720">
        <v>2012</v>
      </c>
      <c r="I720">
        <v>3</v>
      </c>
      <c r="J720">
        <v>21</v>
      </c>
      <c r="K720">
        <v>7</v>
      </c>
      <c r="L720">
        <v>2</v>
      </c>
      <c r="M720">
        <v>2012</v>
      </c>
      <c r="N720">
        <v>3</v>
      </c>
      <c r="O720">
        <v>14</v>
      </c>
      <c r="P720">
        <v>7</v>
      </c>
      <c r="Q720">
        <v>2</v>
      </c>
      <c r="R720" t="s">
        <v>20</v>
      </c>
    </row>
    <row r="721" spans="1:18" hidden="1" x14ac:dyDescent="0.25">
      <c r="A721" t="s">
        <v>358</v>
      </c>
      <c r="B721">
        <v>241</v>
      </c>
      <c r="C721">
        <v>4</v>
      </c>
      <c r="D721">
        <v>191</v>
      </c>
      <c r="E721">
        <v>1.5</v>
      </c>
      <c r="F721" t="s">
        <v>485</v>
      </c>
      <c r="G721" t="s">
        <v>22</v>
      </c>
      <c r="H721">
        <v>2012</v>
      </c>
      <c r="I721">
        <v>3</v>
      </c>
      <c r="J721">
        <v>21</v>
      </c>
      <c r="K721">
        <v>7</v>
      </c>
      <c r="L721">
        <v>2</v>
      </c>
      <c r="M721" t="s">
        <v>20</v>
      </c>
    </row>
    <row r="722" spans="1:18" x14ac:dyDescent="0.25">
      <c r="A722" t="s">
        <v>17</v>
      </c>
      <c r="B722">
        <v>245</v>
      </c>
      <c r="C722">
        <v>4</v>
      </c>
      <c r="D722">
        <v>223</v>
      </c>
      <c r="E722">
        <v>4</v>
      </c>
      <c r="F722" t="s">
        <v>486</v>
      </c>
      <c r="G722" t="s">
        <v>278</v>
      </c>
      <c r="H722">
        <v>2012</v>
      </c>
      <c r="I722">
        <v>3</v>
      </c>
      <c r="J722">
        <v>21</v>
      </c>
      <c r="K722">
        <v>8</v>
      </c>
      <c r="L722">
        <v>2</v>
      </c>
      <c r="M722">
        <v>2012</v>
      </c>
      <c r="N722">
        <v>3</v>
      </c>
      <c r="O722">
        <v>7</v>
      </c>
      <c r="P722">
        <v>8</v>
      </c>
      <c r="Q722">
        <v>2</v>
      </c>
      <c r="R722" t="s">
        <v>20</v>
      </c>
    </row>
    <row r="723" spans="1:18" x14ac:dyDescent="0.25">
      <c r="A723" t="s">
        <v>17</v>
      </c>
      <c r="B723">
        <v>245</v>
      </c>
      <c r="C723">
        <v>4</v>
      </c>
      <c r="D723">
        <v>159</v>
      </c>
      <c r="E723">
        <v>0</v>
      </c>
      <c r="F723" t="s">
        <v>486</v>
      </c>
      <c r="G723" t="s">
        <v>277</v>
      </c>
      <c r="H723">
        <v>2012</v>
      </c>
      <c r="I723">
        <v>3</v>
      </c>
      <c r="J723">
        <v>21</v>
      </c>
      <c r="K723">
        <v>8</v>
      </c>
      <c r="L723">
        <v>2</v>
      </c>
      <c r="M723">
        <v>2012</v>
      </c>
      <c r="N723">
        <v>3</v>
      </c>
      <c r="O723">
        <v>14</v>
      </c>
      <c r="P723">
        <v>8</v>
      </c>
      <c r="Q723">
        <v>2</v>
      </c>
      <c r="R723" t="s">
        <v>20</v>
      </c>
    </row>
    <row r="724" spans="1:18" hidden="1" x14ac:dyDescent="0.25">
      <c r="A724" t="s">
        <v>358</v>
      </c>
      <c r="B724">
        <v>245</v>
      </c>
      <c r="C724">
        <v>4</v>
      </c>
      <c r="D724">
        <v>191</v>
      </c>
      <c r="E724">
        <v>2</v>
      </c>
      <c r="F724" t="s">
        <v>486</v>
      </c>
      <c r="G724" t="s">
        <v>22</v>
      </c>
      <c r="H724">
        <v>2012</v>
      </c>
      <c r="I724">
        <v>3</v>
      </c>
      <c r="J724">
        <v>21</v>
      </c>
      <c r="K724">
        <v>8</v>
      </c>
      <c r="L724">
        <v>2</v>
      </c>
      <c r="M724" t="s">
        <v>20</v>
      </c>
    </row>
    <row r="725" spans="1:18" x14ac:dyDescent="0.25">
      <c r="A725" t="s">
        <v>17</v>
      </c>
      <c r="B725">
        <v>249</v>
      </c>
      <c r="C725">
        <v>2</v>
      </c>
      <c r="D725">
        <v>227</v>
      </c>
      <c r="E725">
        <v>2</v>
      </c>
      <c r="F725" t="s">
        <v>487</v>
      </c>
      <c r="G725" t="s">
        <v>280</v>
      </c>
      <c r="H725">
        <v>2012</v>
      </c>
      <c r="I725">
        <v>3</v>
      </c>
      <c r="J725">
        <v>21</v>
      </c>
      <c r="K725">
        <v>9</v>
      </c>
      <c r="L725">
        <v>2</v>
      </c>
      <c r="M725">
        <v>2012</v>
      </c>
      <c r="N725">
        <v>3</v>
      </c>
      <c r="O725">
        <v>7</v>
      </c>
      <c r="P725">
        <v>9</v>
      </c>
      <c r="Q725">
        <v>2</v>
      </c>
      <c r="R725" t="s">
        <v>20</v>
      </c>
    </row>
    <row r="726" spans="1:18" x14ac:dyDescent="0.25">
      <c r="A726" t="s">
        <v>17</v>
      </c>
      <c r="B726">
        <v>249</v>
      </c>
      <c r="C726">
        <v>2</v>
      </c>
      <c r="D726">
        <v>159</v>
      </c>
      <c r="E726">
        <v>2</v>
      </c>
      <c r="F726" t="s">
        <v>487</v>
      </c>
      <c r="G726" t="s">
        <v>279</v>
      </c>
      <c r="H726">
        <v>2012</v>
      </c>
      <c r="I726">
        <v>3</v>
      </c>
      <c r="J726">
        <v>21</v>
      </c>
      <c r="K726">
        <v>9</v>
      </c>
      <c r="L726">
        <v>2</v>
      </c>
      <c r="M726">
        <v>2012</v>
      </c>
      <c r="N726">
        <v>3</v>
      </c>
      <c r="O726">
        <v>14</v>
      </c>
      <c r="P726">
        <v>9</v>
      </c>
      <c r="Q726">
        <v>2</v>
      </c>
      <c r="R726" t="s">
        <v>20</v>
      </c>
    </row>
    <row r="727" spans="1:18" hidden="1" x14ac:dyDescent="0.25">
      <c r="A727" t="s">
        <v>358</v>
      </c>
      <c r="B727">
        <v>249</v>
      </c>
      <c r="C727">
        <v>2</v>
      </c>
      <c r="D727">
        <v>193</v>
      </c>
      <c r="E727">
        <v>2</v>
      </c>
      <c r="F727" t="s">
        <v>487</v>
      </c>
      <c r="G727" t="s">
        <v>22</v>
      </c>
      <c r="H727">
        <v>2012</v>
      </c>
      <c r="I727">
        <v>3</v>
      </c>
      <c r="J727">
        <v>21</v>
      </c>
      <c r="K727">
        <v>9</v>
      </c>
      <c r="L727">
        <v>2</v>
      </c>
      <c r="M727" t="s">
        <v>20</v>
      </c>
    </row>
    <row r="728" spans="1:18" x14ac:dyDescent="0.25">
      <c r="A728" t="s">
        <v>17</v>
      </c>
      <c r="B728">
        <v>250</v>
      </c>
      <c r="C728">
        <v>8</v>
      </c>
      <c r="D728">
        <v>227</v>
      </c>
      <c r="E728">
        <v>1</v>
      </c>
      <c r="F728" t="s">
        <v>488</v>
      </c>
      <c r="G728" t="s">
        <v>282</v>
      </c>
      <c r="H728">
        <v>2012</v>
      </c>
      <c r="I728">
        <v>3</v>
      </c>
      <c r="J728">
        <v>21</v>
      </c>
      <c r="K728">
        <v>10</v>
      </c>
      <c r="L728">
        <v>2</v>
      </c>
      <c r="M728">
        <v>2012</v>
      </c>
      <c r="N728">
        <v>3</v>
      </c>
      <c r="O728">
        <v>7</v>
      </c>
      <c r="P728">
        <v>10</v>
      </c>
      <c r="Q728">
        <v>2</v>
      </c>
      <c r="R728" t="s">
        <v>20</v>
      </c>
    </row>
    <row r="729" spans="1:18" x14ac:dyDescent="0.25">
      <c r="A729" t="s">
        <v>17</v>
      </c>
      <c r="B729">
        <v>250</v>
      </c>
      <c r="C729">
        <v>8</v>
      </c>
      <c r="D729">
        <v>160</v>
      </c>
      <c r="E729">
        <v>10</v>
      </c>
      <c r="F729" t="s">
        <v>488</v>
      </c>
      <c r="G729" t="s">
        <v>281</v>
      </c>
      <c r="H729">
        <v>2012</v>
      </c>
      <c r="I729">
        <v>3</v>
      </c>
      <c r="J729">
        <v>21</v>
      </c>
      <c r="K729">
        <v>10</v>
      </c>
      <c r="L729">
        <v>2</v>
      </c>
      <c r="M729">
        <v>2012</v>
      </c>
      <c r="N729">
        <v>3</v>
      </c>
      <c r="O729">
        <v>14</v>
      </c>
      <c r="P729">
        <v>10</v>
      </c>
      <c r="Q729">
        <v>2</v>
      </c>
      <c r="R729" t="s">
        <v>20</v>
      </c>
    </row>
    <row r="730" spans="1:18" hidden="1" x14ac:dyDescent="0.25">
      <c r="A730" t="s">
        <v>358</v>
      </c>
      <c r="B730">
        <v>250</v>
      </c>
      <c r="C730">
        <v>8</v>
      </c>
      <c r="D730">
        <v>193.5</v>
      </c>
      <c r="E730">
        <v>5.5</v>
      </c>
      <c r="F730" t="s">
        <v>488</v>
      </c>
      <c r="G730" t="s">
        <v>22</v>
      </c>
      <c r="H730">
        <v>2012</v>
      </c>
      <c r="I730">
        <v>3</v>
      </c>
      <c r="J730">
        <v>21</v>
      </c>
      <c r="K730">
        <v>10</v>
      </c>
      <c r="L730">
        <v>2</v>
      </c>
      <c r="M730" t="s">
        <v>20</v>
      </c>
    </row>
    <row r="731" spans="1:18" x14ac:dyDescent="0.25">
      <c r="A731" t="s">
        <v>17</v>
      </c>
      <c r="B731">
        <v>254</v>
      </c>
      <c r="C731">
        <v>5</v>
      </c>
      <c r="D731">
        <v>224</v>
      </c>
      <c r="E731">
        <v>5</v>
      </c>
      <c r="F731" t="s">
        <v>489</v>
      </c>
      <c r="G731" t="s">
        <v>284</v>
      </c>
      <c r="H731">
        <v>2012</v>
      </c>
      <c r="I731">
        <v>3</v>
      </c>
      <c r="J731">
        <v>21</v>
      </c>
      <c r="K731">
        <v>11</v>
      </c>
      <c r="L731">
        <v>2</v>
      </c>
      <c r="M731">
        <v>2012</v>
      </c>
      <c r="N731">
        <v>3</v>
      </c>
      <c r="O731">
        <v>7</v>
      </c>
      <c r="P731">
        <v>11</v>
      </c>
      <c r="Q731">
        <v>2</v>
      </c>
      <c r="R731" t="s">
        <v>20</v>
      </c>
    </row>
    <row r="732" spans="1:18" x14ac:dyDescent="0.25">
      <c r="A732" t="s">
        <v>17</v>
      </c>
      <c r="B732">
        <v>254</v>
      </c>
      <c r="C732">
        <v>5</v>
      </c>
      <c r="D732">
        <v>165</v>
      </c>
      <c r="E732">
        <v>7</v>
      </c>
      <c r="F732" t="s">
        <v>489</v>
      </c>
      <c r="G732" t="s">
        <v>283</v>
      </c>
      <c r="H732">
        <v>2012</v>
      </c>
      <c r="I732">
        <v>3</v>
      </c>
      <c r="J732">
        <v>21</v>
      </c>
      <c r="K732">
        <v>11</v>
      </c>
      <c r="L732">
        <v>2</v>
      </c>
      <c r="M732">
        <v>2012</v>
      </c>
      <c r="N732">
        <v>3</v>
      </c>
      <c r="O732">
        <v>14</v>
      </c>
      <c r="P732">
        <v>11</v>
      </c>
      <c r="Q732">
        <v>2</v>
      </c>
      <c r="R732" t="s">
        <v>20</v>
      </c>
    </row>
    <row r="733" spans="1:18" hidden="1" x14ac:dyDescent="0.25">
      <c r="A733" t="s">
        <v>358</v>
      </c>
      <c r="B733">
        <v>254</v>
      </c>
      <c r="C733">
        <v>5</v>
      </c>
      <c r="D733">
        <v>194.5</v>
      </c>
      <c r="E733">
        <v>6</v>
      </c>
      <c r="F733" t="s">
        <v>489</v>
      </c>
      <c r="G733" t="s">
        <v>22</v>
      </c>
      <c r="H733">
        <v>2012</v>
      </c>
      <c r="I733">
        <v>3</v>
      </c>
      <c r="J733">
        <v>21</v>
      </c>
      <c r="K733">
        <v>11</v>
      </c>
      <c r="L733">
        <v>2</v>
      </c>
      <c r="M733" t="s">
        <v>20</v>
      </c>
    </row>
    <row r="734" spans="1:18" x14ac:dyDescent="0.25">
      <c r="A734" t="s">
        <v>17</v>
      </c>
      <c r="B734">
        <v>249</v>
      </c>
      <c r="C734">
        <v>16</v>
      </c>
      <c r="D734">
        <v>223</v>
      </c>
      <c r="E734">
        <v>13</v>
      </c>
      <c r="F734" t="s">
        <v>490</v>
      </c>
      <c r="G734" t="s">
        <v>286</v>
      </c>
      <c r="H734">
        <v>2012</v>
      </c>
      <c r="I734">
        <v>3</v>
      </c>
      <c r="J734">
        <v>21</v>
      </c>
      <c r="K734">
        <v>12</v>
      </c>
      <c r="L734">
        <v>2</v>
      </c>
      <c r="M734">
        <v>2012</v>
      </c>
      <c r="N734">
        <v>3</v>
      </c>
      <c r="O734">
        <v>7</v>
      </c>
      <c r="P734">
        <v>12</v>
      </c>
      <c r="Q734">
        <v>2</v>
      </c>
      <c r="R734" t="s">
        <v>20</v>
      </c>
    </row>
    <row r="735" spans="1:18" x14ac:dyDescent="0.25">
      <c r="A735" t="s">
        <v>17</v>
      </c>
      <c r="B735">
        <v>249</v>
      </c>
      <c r="C735">
        <v>16</v>
      </c>
      <c r="D735">
        <v>163</v>
      </c>
      <c r="E735">
        <v>12</v>
      </c>
      <c r="F735" t="s">
        <v>490</v>
      </c>
      <c r="G735" t="s">
        <v>285</v>
      </c>
      <c r="H735">
        <v>2012</v>
      </c>
      <c r="I735">
        <v>3</v>
      </c>
      <c r="J735">
        <v>21</v>
      </c>
      <c r="K735">
        <v>12</v>
      </c>
      <c r="L735">
        <v>2</v>
      </c>
      <c r="M735">
        <v>2012</v>
      </c>
      <c r="N735">
        <v>3</v>
      </c>
      <c r="O735">
        <v>14</v>
      </c>
      <c r="P735">
        <v>12</v>
      </c>
      <c r="Q735">
        <v>2</v>
      </c>
      <c r="R735" t="s">
        <v>20</v>
      </c>
    </row>
    <row r="736" spans="1:18" hidden="1" x14ac:dyDescent="0.25">
      <c r="A736" t="s">
        <v>358</v>
      </c>
      <c r="B736">
        <v>249</v>
      </c>
      <c r="C736">
        <v>16</v>
      </c>
      <c r="D736">
        <v>193</v>
      </c>
      <c r="E736">
        <v>12.5</v>
      </c>
      <c r="F736" t="s">
        <v>490</v>
      </c>
      <c r="G736" t="s">
        <v>22</v>
      </c>
      <c r="H736">
        <v>2012</v>
      </c>
      <c r="I736">
        <v>3</v>
      </c>
      <c r="J736">
        <v>21</v>
      </c>
      <c r="K736">
        <v>12</v>
      </c>
      <c r="L736">
        <v>2</v>
      </c>
      <c r="M736" t="s">
        <v>20</v>
      </c>
    </row>
    <row r="737" spans="1:18" x14ac:dyDescent="0.25">
      <c r="A737" t="s">
        <v>17</v>
      </c>
      <c r="B737">
        <v>252</v>
      </c>
      <c r="C737">
        <v>8</v>
      </c>
      <c r="D737">
        <v>232</v>
      </c>
      <c r="E737">
        <v>14</v>
      </c>
      <c r="F737" t="s">
        <v>491</v>
      </c>
      <c r="G737" t="s">
        <v>288</v>
      </c>
      <c r="H737">
        <v>2012</v>
      </c>
      <c r="I737">
        <v>3</v>
      </c>
      <c r="J737">
        <v>21</v>
      </c>
      <c r="K737">
        <v>13</v>
      </c>
      <c r="L737">
        <v>2</v>
      </c>
      <c r="M737">
        <v>2012</v>
      </c>
      <c r="N737">
        <v>3</v>
      </c>
      <c r="O737">
        <v>7</v>
      </c>
      <c r="P737">
        <v>13</v>
      </c>
      <c r="Q737">
        <v>2</v>
      </c>
      <c r="R737" t="s">
        <v>20</v>
      </c>
    </row>
    <row r="738" spans="1:18" x14ac:dyDescent="0.25">
      <c r="A738" t="s">
        <v>17</v>
      </c>
      <c r="B738">
        <v>252</v>
      </c>
      <c r="C738">
        <v>8</v>
      </c>
      <c r="D738">
        <v>168</v>
      </c>
      <c r="E738">
        <v>8</v>
      </c>
      <c r="F738" t="s">
        <v>491</v>
      </c>
      <c r="G738" t="s">
        <v>287</v>
      </c>
      <c r="H738">
        <v>2012</v>
      </c>
      <c r="I738">
        <v>3</v>
      </c>
      <c r="J738">
        <v>21</v>
      </c>
      <c r="K738">
        <v>13</v>
      </c>
      <c r="L738">
        <v>2</v>
      </c>
      <c r="M738">
        <v>2012</v>
      </c>
      <c r="N738">
        <v>3</v>
      </c>
      <c r="O738">
        <v>14</v>
      </c>
      <c r="P738">
        <v>13</v>
      </c>
      <c r="Q738">
        <v>2</v>
      </c>
      <c r="R738" t="s">
        <v>20</v>
      </c>
    </row>
    <row r="739" spans="1:18" hidden="1" x14ac:dyDescent="0.25">
      <c r="A739" t="s">
        <v>358</v>
      </c>
      <c r="B739">
        <v>252</v>
      </c>
      <c r="C739">
        <v>8</v>
      </c>
      <c r="D739">
        <v>200</v>
      </c>
      <c r="E739">
        <v>11</v>
      </c>
      <c r="F739" t="s">
        <v>491</v>
      </c>
      <c r="G739" t="s">
        <v>22</v>
      </c>
      <c r="H739">
        <v>2012</v>
      </c>
      <c r="I739">
        <v>3</v>
      </c>
      <c r="J739">
        <v>21</v>
      </c>
      <c r="K739">
        <v>13</v>
      </c>
      <c r="L739">
        <v>2</v>
      </c>
      <c r="M739" t="s">
        <v>20</v>
      </c>
    </row>
    <row r="740" spans="1:18" x14ac:dyDescent="0.25">
      <c r="A740" t="s">
        <v>17</v>
      </c>
      <c r="B740">
        <v>244</v>
      </c>
      <c r="C740">
        <v>6</v>
      </c>
      <c r="D740">
        <v>237</v>
      </c>
      <c r="E740">
        <v>7</v>
      </c>
      <c r="F740" t="s">
        <v>492</v>
      </c>
      <c r="G740" t="s">
        <v>290</v>
      </c>
      <c r="H740">
        <v>2012</v>
      </c>
      <c r="I740">
        <v>3</v>
      </c>
      <c r="J740">
        <v>21</v>
      </c>
      <c r="K740">
        <v>14</v>
      </c>
      <c r="L740">
        <v>2</v>
      </c>
      <c r="M740">
        <v>2012</v>
      </c>
      <c r="N740">
        <v>3</v>
      </c>
      <c r="O740">
        <v>7</v>
      </c>
      <c r="P740">
        <v>14</v>
      </c>
      <c r="Q740">
        <v>2</v>
      </c>
      <c r="R740" t="s">
        <v>20</v>
      </c>
    </row>
    <row r="741" spans="1:18" x14ac:dyDescent="0.25">
      <c r="A741" t="s">
        <v>17</v>
      </c>
      <c r="B741">
        <v>244</v>
      </c>
      <c r="C741">
        <v>6</v>
      </c>
      <c r="D741">
        <v>169</v>
      </c>
      <c r="E741">
        <v>7</v>
      </c>
      <c r="F741" t="s">
        <v>492</v>
      </c>
      <c r="G741" t="s">
        <v>289</v>
      </c>
      <c r="H741">
        <v>2012</v>
      </c>
      <c r="I741">
        <v>3</v>
      </c>
      <c r="J741">
        <v>21</v>
      </c>
      <c r="K741">
        <v>14</v>
      </c>
      <c r="L741">
        <v>2</v>
      </c>
      <c r="M741">
        <v>2012</v>
      </c>
      <c r="N741">
        <v>3</v>
      </c>
      <c r="O741">
        <v>14</v>
      </c>
      <c r="P741">
        <v>14</v>
      </c>
      <c r="Q741">
        <v>2</v>
      </c>
      <c r="R741" t="s">
        <v>20</v>
      </c>
    </row>
    <row r="742" spans="1:18" hidden="1" x14ac:dyDescent="0.25">
      <c r="A742" t="s">
        <v>358</v>
      </c>
      <c r="B742">
        <v>244</v>
      </c>
      <c r="C742">
        <v>6</v>
      </c>
      <c r="D742">
        <v>203</v>
      </c>
      <c r="E742">
        <v>7</v>
      </c>
      <c r="F742" t="s">
        <v>492</v>
      </c>
      <c r="G742" t="s">
        <v>22</v>
      </c>
      <c r="H742">
        <v>2012</v>
      </c>
      <c r="I742">
        <v>3</v>
      </c>
      <c r="J742">
        <v>21</v>
      </c>
      <c r="K742">
        <v>14</v>
      </c>
      <c r="L742">
        <v>2</v>
      </c>
      <c r="M742" t="s">
        <v>20</v>
      </c>
    </row>
    <row r="743" spans="1:18" x14ac:dyDescent="0.25">
      <c r="A743" t="s">
        <v>17</v>
      </c>
      <c r="B743">
        <v>241</v>
      </c>
      <c r="C743">
        <v>5</v>
      </c>
      <c r="D743">
        <v>239</v>
      </c>
      <c r="E743">
        <v>13</v>
      </c>
      <c r="F743" t="s">
        <v>493</v>
      </c>
      <c r="G743" t="s">
        <v>292</v>
      </c>
      <c r="H743">
        <v>2012</v>
      </c>
      <c r="I743">
        <v>3</v>
      </c>
      <c r="J743">
        <v>21</v>
      </c>
      <c r="K743">
        <v>15</v>
      </c>
      <c r="L743">
        <v>2</v>
      </c>
      <c r="M743">
        <v>2012</v>
      </c>
      <c r="N743">
        <v>3</v>
      </c>
      <c r="O743">
        <v>7</v>
      </c>
      <c r="P743">
        <v>15</v>
      </c>
      <c r="Q743">
        <v>2</v>
      </c>
      <c r="R743" t="s">
        <v>20</v>
      </c>
    </row>
    <row r="744" spans="1:18" x14ac:dyDescent="0.25">
      <c r="A744" t="s">
        <v>17</v>
      </c>
      <c r="B744">
        <v>241</v>
      </c>
      <c r="C744">
        <v>5</v>
      </c>
      <c r="D744">
        <v>167</v>
      </c>
      <c r="E744">
        <v>6</v>
      </c>
      <c r="F744" t="s">
        <v>493</v>
      </c>
      <c r="G744" t="s">
        <v>291</v>
      </c>
      <c r="H744">
        <v>2012</v>
      </c>
      <c r="I744">
        <v>3</v>
      </c>
      <c r="J744">
        <v>21</v>
      </c>
      <c r="K744">
        <v>15</v>
      </c>
      <c r="L744">
        <v>2</v>
      </c>
      <c r="M744">
        <v>2012</v>
      </c>
      <c r="N744">
        <v>3</v>
      </c>
      <c r="O744">
        <v>14</v>
      </c>
      <c r="P744">
        <v>15</v>
      </c>
      <c r="Q744">
        <v>2</v>
      </c>
      <c r="R744" t="s">
        <v>20</v>
      </c>
    </row>
    <row r="745" spans="1:18" hidden="1" x14ac:dyDescent="0.25">
      <c r="A745" t="s">
        <v>358</v>
      </c>
      <c r="B745">
        <v>241</v>
      </c>
      <c r="C745">
        <v>5</v>
      </c>
      <c r="D745">
        <v>203</v>
      </c>
      <c r="E745">
        <v>9.5</v>
      </c>
      <c r="F745" t="s">
        <v>493</v>
      </c>
      <c r="G745" t="s">
        <v>22</v>
      </c>
      <c r="H745">
        <v>2012</v>
      </c>
      <c r="I745">
        <v>3</v>
      </c>
      <c r="J745">
        <v>21</v>
      </c>
      <c r="K745">
        <v>15</v>
      </c>
      <c r="L745">
        <v>2</v>
      </c>
      <c r="M745" t="s">
        <v>20</v>
      </c>
    </row>
    <row r="746" spans="1:18" x14ac:dyDescent="0.25">
      <c r="A746" t="s">
        <v>17</v>
      </c>
      <c r="B746">
        <v>239</v>
      </c>
      <c r="C746">
        <v>9</v>
      </c>
      <c r="D746">
        <v>242</v>
      </c>
      <c r="E746">
        <v>9</v>
      </c>
      <c r="F746" t="s">
        <v>494</v>
      </c>
      <c r="G746" t="s">
        <v>294</v>
      </c>
      <c r="H746">
        <v>2012</v>
      </c>
      <c r="I746">
        <v>3</v>
      </c>
      <c r="J746">
        <v>21</v>
      </c>
      <c r="K746">
        <v>16</v>
      </c>
      <c r="L746">
        <v>2</v>
      </c>
      <c r="M746">
        <v>2012</v>
      </c>
      <c r="N746">
        <v>3</v>
      </c>
      <c r="O746">
        <v>7</v>
      </c>
      <c r="P746">
        <v>16</v>
      </c>
      <c r="Q746">
        <v>2</v>
      </c>
      <c r="R746" t="s">
        <v>20</v>
      </c>
    </row>
    <row r="747" spans="1:18" x14ac:dyDescent="0.25">
      <c r="A747" t="s">
        <v>17</v>
      </c>
      <c r="B747">
        <v>239</v>
      </c>
      <c r="C747">
        <v>9</v>
      </c>
      <c r="D747">
        <v>165</v>
      </c>
      <c r="E747">
        <v>11</v>
      </c>
      <c r="F747" t="s">
        <v>494</v>
      </c>
      <c r="G747" t="s">
        <v>293</v>
      </c>
      <c r="H747">
        <v>2012</v>
      </c>
      <c r="I747">
        <v>3</v>
      </c>
      <c r="J747">
        <v>21</v>
      </c>
      <c r="K747">
        <v>16</v>
      </c>
      <c r="L747">
        <v>2</v>
      </c>
      <c r="M747">
        <v>2012</v>
      </c>
      <c r="N747">
        <v>3</v>
      </c>
      <c r="O747">
        <v>14</v>
      </c>
      <c r="P747">
        <v>16</v>
      </c>
      <c r="Q747">
        <v>2</v>
      </c>
      <c r="R747" t="s">
        <v>20</v>
      </c>
    </row>
    <row r="748" spans="1:18" hidden="1" x14ac:dyDescent="0.25">
      <c r="A748" t="s">
        <v>358</v>
      </c>
      <c r="B748">
        <v>239</v>
      </c>
      <c r="C748">
        <v>9</v>
      </c>
      <c r="D748">
        <v>203.5</v>
      </c>
      <c r="E748">
        <v>10</v>
      </c>
      <c r="F748" t="s">
        <v>494</v>
      </c>
      <c r="G748" t="s">
        <v>22</v>
      </c>
      <c r="H748">
        <v>2012</v>
      </c>
      <c r="I748">
        <v>3</v>
      </c>
      <c r="J748">
        <v>21</v>
      </c>
      <c r="K748">
        <v>16</v>
      </c>
      <c r="L748">
        <v>2</v>
      </c>
      <c r="M748" t="s">
        <v>20</v>
      </c>
    </row>
    <row r="749" spans="1:18" x14ac:dyDescent="0.25">
      <c r="A749" t="s">
        <v>17</v>
      </c>
      <c r="B749">
        <v>241</v>
      </c>
      <c r="C749">
        <v>10</v>
      </c>
      <c r="D749">
        <v>246</v>
      </c>
      <c r="E749">
        <v>7</v>
      </c>
      <c r="F749" t="s">
        <v>495</v>
      </c>
      <c r="G749" t="s">
        <v>296</v>
      </c>
      <c r="H749">
        <v>2012</v>
      </c>
      <c r="I749">
        <v>3</v>
      </c>
      <c r="J749">
        <v>21</v>
      </c>
      <c r="K749">
        <v>17</v>
      </c>
      <c r="L749">
        <v>2</v>
      </c>
      <c r="M749">
        <v>2012</v>
      </c>
      <c r="N749">
        <v>3</v>
      </c>
      <c r="O749">
        <v>7</v>
      </c>
      <c r="P749">
        <v>17</v>
      </c>
      <c r="Q749">
        <v>2</v>
      </c>
      <c r="R749" t="s">
        <v>20</v>
      </c>
    </row>
    <row r="750" spans="1:18" x14ac:dyDescent="0.25">
      <c r="A750" t="s">
        <v>17</v>
      </c>
      <c r="B750">
        <v>241</v>
      </c>
      <c r="C750">
        <v>10</v>
      </c>
      <c r="D750">
        <v>174</v>
      </c>
      <c r="E750">
        <v>2</v>
      </c>
      <c r="F750" t="s">
        <v>495</v>
      </c>
      <c r="G750" t="s">
        <v>295</v>
      </c>
      <c r="H750">
        <v>2012</v>
      </c>
      <c r="I750">
        <v>3</v>
      </c>
      <c r="J750">
        <v>21</v>
      </c>
      <c r="K750">
        <v>17</v>
      </c>
      <c r="L750">
        <v>2</v>
      </c>
      <c r="M750">
        <v>2012</v>
      </c>
      <c r="N750">
        <v>3</v>
      </c>
      <c r="O750">
        <v>14</v>
      </c>
      <c r="P750">
        <v>17</v>
      </c>
      <c r="Q750">
        <v>2</v>
      </c>
      <c r="R750" t="s">
        <v>20</v>
      </c>
    </row>
    <row r="751" spans="1:18" hidden="1" x14ac:dyDescent="0.25">
      <c r="A751" t="s">
        <v>358</v>
      </c>
      <c r="B751">
        <v>241</v>
      </c>
      <c r="C751">
        <v>10</v>
      </c>
      <c r="D751">
        <v>210</v>
      </c>
      <c r="E751">
        <v>4.5</v>
      </c>
      <c r="F751" t="s">
        <v>495</v>
      </c>
      <c r="G751" t="s">
        <v>22</v>
      </c>
      <c r="H751">
        <v>2012</v>
      </c>
      <c r="I751">
        <v>3</v>
      </c>
      <c r="J751">
        <v>21</v>
      </c>
      <c r="K751">
        <v>17</v>
      </c>
      <c r="L751">
        <v>2</v>
      </c>
      <c r="M751" t="s">
        <v>20</v>
      </c>
    </row>
    <row r="752" spans="1:18" x14ac:dyDescent="0.25">
      <c r="A752" t="s">
        <v>17</v>
      </c>
      <c r="B752">
        <v>236</v>
      </c>
      <c r="C752">
        <v>8</v>
      </c>
      <c r="D752">
        <v>247</v>
      </c>
      <c r="E752">
        <v>12</v>
      </c>
      <c r="F752" t="s">
        <v>496</v>
      </c>
      <c r="G752" t="s">
        <v>298</v>
      </c>
      <c r="H752">
        <v>2012</v>
      </c>
      <c r="I752">
        <v>3</v>
      </c>
      <c r="J752">
        <v>21</v>
      </c>
      <c r="K752">
        <v>18</v>
      </c>
      <c r="L752">
        <v>2</v>
      </c>
      <c r="M752">
        <v>2012</v>
      </c>
      <c r="N752">
        <v>3</v>
      </c>
      <c r="O752">
        <v>7</v>
      </c>
      <c r="P752">
        <v>18</v>
      </c>
      <c r="Q752">
        <v>2</v>
      </c>
      <c r="R752" t="s">
        <v>20</v>
      </c>
    </row>
    <row r="753" spans="1:18" x14ac:dyDescent="0.25">
      <c r="A753" t="s">
        <v>17</v>
      </c>
      <c r="B753">
        <v>236</v>
      </c>
      <c r="C753">
        <v>8</v>
      </c>
      <c r="D753">
        <v>168</v>
      </c>
      <c r="E753">
        <v>15</v>
      </c>
      <c r="F753" t="s">
        <v>496</v>
      </c>
      <c r="G753" t="s">
        <v>297</v>
      </c>
      <c r="H753">
        <v>2012</v>
      </c>
      <c r="I753">
        <v>3</v>
      </c>
      <c r="J753">
        <v>21</v>
      </c>
      <c r="K753">
        <v>18</v>
      </c>
      <c r="L753">
        <v>2</v>
      </c>
      <c r="M753">
        <v>2012</v>
      </c>
      <c r="N753">
        <v>3</v>
      </c>
      <c r="O753">
        <v>14</v>
      </c>
      <c r="P753">
        <v>18</v>
      </c>
      <c r="Q753">
        <v>2</v>
      </c>
      <c r="R753" t="s">
        <v>20</v>
      </c>
    </row>
    <row r="754" spans="1:18" hidden="1" x14ac:dyDescent="0.25">
      <c r="A754" t="s">
        <v>358</v>
      </c>
      <c r="B754">
        <v>236</v>
      </c>
      <c r="C754">
        <v>8</v>
      </c>
      <c r="D754">
        <v>207.5</v>
      </c>
      <c r="E754">
        <v>13.5</v>
      </c>
      <c r="F754" t="s">
        <v>496</v>
      </c>
      <c r="G754" t="s">
        <v>22</v>
      </c>
      <c r="H754">
        <v>2012</v>
      </c>
      <c r="I754">
        <v>3</v>
      </c>
      <c r="J754">
        <v>21</v>
      </c>
      <c r="K754">
        <v>18</v>
      </c>
      <c r="L754">
        <v>2</v>
      </c>
      <c r="M754" t="s">
        <v>20</v>
      </c>
    </row>
    <row r="755" spans="1:18" x14ac:dyDescent="0.25">
      <c r="A755" t="s">
        <v>17</v>
      </c>
      <c r="B755">
        <v>234</v>
      </c>
      <c r="C755">
        <v>11</v>
      </c>
      <c r="D755">
        <v>256</v>
      </c>
      <c r="E755">
        <v>6</v>
      </c>
      <c r="F755" t="s">
        <v>497</v>
      </c>
      <c r="G755" t="s">
        <v>300</v>
      </c>
      <c r="H755">
        <v>2012</v>
      </c>
      <c r="I755">
        <v>3</v>
      </c>
      <c r="J755">
        <v>21</v>
      </c>
      <c r="K755">
        <v>19</v>
      </c>
      <c r="L755">
        <v>2</v>
      </c>
      <c r="M755">
        <v>2012</v>
      </c>
      <c r="N755">
        <v>3</v>
      </c>
      <c r="O755">
        <v>7</v>
      </c>
      <c r="P755">
        <v>19</v>
      </c>
      <c r="Q755">
        <v>2</v>
      </c>
      <c r="R755" t="s">
        <v>20</v>
      </c>
    </row>
    <row r="756" spans="1:18" x14ac:dyDescent="0.25">
      <c r="A756" t="s">
        <v>17</v>
      </c>
      <c r="B756">
        <v>234</v>
      </c>
      <c r="C756">
        <v>11</v>
      </c>
      <c r="D756">
        <v>180</v>
      </c>
      <c r="E756">
        <v>9</v>
      </c>
      <c r="F756" t="s">
        <v>497</v>
      </c>
      <c r="G756" t="s">
        <v>299</v>
      </c>
      <c r="H756">
        <v>2012</v>
      </c>
      <c r="I756">
        <v>3</v>
      </c>
      <c r="J756">
        <v>21</v>
      </c>
      <c r="K756">
        <v>19</v>
      </c>
      <c r="L756">
        <v>2</v>
      </c>
      <c r="M756">
        <v>2012</v>
      </c>
      <c r="N756">
        <v>3</v>
      </c>
      <c r="O756">
        <v>14</v>
      </c>
      <c r="P756">
        <v>19</v>
      </c>
      <c r="Q756">
        <v>2</v>
      </c>
      <c r="R756" t="s">
        <v>20</v>
      </c>
    </row>
    <row r="757" spans="1:18" hidden="1" x14ac:dyDescent="0.25">
      <c r="A757" t="s">
        <v>358</v>
      </c>
      <c r="B757">
        <v>234</v>
      </c>
      <c r="C757">
        <v>11</v>
      </c>
      <c r="D757">
        <v>218</v>
      </c>
      <c r="E757">
        <v>7.5</v>
      </c>
      <c r="F757" t="s">
        <v>497</v>
      </c>
      <c r="G757" t="s">
        <v>22</v>
      </c>
      <c r="H757">
        <v>2012</v>
      </c>
      <c r="I757">
        <v>3</v>
      </c>
      <c r="J757">
        <v>21</v>
      </c>
      <c r="K757">
        <v>19</v>
      </c>
      <c r="L757">
        <v>2</v>
      </c>
      <c r="M757" t="s">
        <v>20</v>
      </c>
    </row>
    <row r="758" spans="1:18" x14ac:dyDescent="0.25">
      <c r="A758" t="s">
        <v>17</v>
      </c>
      <c r="B758">
        <v>239</v>
      </c>
      <c r="C758">
        <v>15</v>
      </c>
      <c r="D758">
        <v>253</v>
      </c>
      <c r="E758">
        <v>5</v>
      </c>
      <c r="F758" t="s">
        <v>498</v>
      </c>
      <c r="G758" t="s">
        <v>302</v>
      </c>
      <c r="H758">
        <v>2012</v>
      </c>
      <c r="I758">
        <v>3</v>
      </c>
      <c r="J758">
        <v>21</v>
      </c>
      <c r="K758">
        <v>20</v>
      </c>
      <c r="L758">
        <v>2</v>
      </c>
      <c r="M758">
        <v>2012</v>
      </c>
      <c r="N758">
        <v>3</v>
      </c>
      <c r="O758">
        <v>7</v>
      </c>
      <c r="P758">
        <v>20</v>
      </c>
      <c r="Q758">
        <v>2</v>
      </c>
      <c r="R758" t="s">
        <v>20</v>
      </c>
    </row>
    <row r="759" spans="1:18" x14ac:dyDescent="0.25">
      <c r="A759" t="s">
        <v>17</v>
      </c>
      <c r="B759">
        <v>239</v>
      </c>
      <c r="C759">
        <v>15</v>
      </c>
      <c r="D759">
        <v>186</v>
      </c>
      <c r="E759">
        <v>9</v>
      </c>
      <c r="F759" t="s">
        <v>498</v>
      </c>
      <c r="G759" t="s">
        <v>301</v>
      </c>
      <c r="H759">
        <v>2012</v>
      </c>
      <c r="I759">
        <v>3</v>
      </c>
      <c r="J759">
        <v>21</v>
      </c>
      <c r="K759">
        <v>20</v>
      </c>
      <c r="L759">
        <v>2</v>
      </c>
      <c r="M759">
        <v>2012</v>
      </c>
      <c r="N759">
        <v>3</v>
      </c>
      <c r="O759">
        <v>14</v>
      </c>
      <c r="P759">
        <v>20</v>
      </c>
      <c r="Q759">
        <v>2</v>
      </c>
      <c r="R759" t="s">
        <v>20</v>
      </c>
    </row>
    <row r="760" spans="1:18" hidden="1" x14ac:dyDescent="0.25">
      <c r="A760" t="s">
        <v>358</v>
      </c>
      <c r="B760">
        <v>239</v>
      </c>
      <c r="C760">
        <v>15</v>
      </c>
      <c r="D760">
        <v>219.5</v>
      </c>
      <c r="E760">
        <v>7</v>
      </c>
      <c r="F760" t="s">
        <v>498</v>
      </c>
      <c r="G760" t="s">
        <v>22</v>
      </c>
      <c r="H760">
        <v>2012</v>
      </c>
      <c r="I760">
        <v>3</v>
      </c>
      <c r="J760">
        <v>21</v>
      </c>
      <c r="K760">
        <v>20</v>
      </c>
      <c r="L760">
        <v>2</v>
      </c>
      <c r="M760" t="s">
        <v>20</v>
      </c>
    </row>
    <row r="761" spans="1:18" x14ac:dyDescent="0.25">
      <c r="A761" t="s">
        <v>17</v>
      </c>
      <c r="B761">
        <v>245</v>
      </c>
      <c r="C761">
        <v>14</v>
      </c>
      <c r="D761">
        <v>246</v>
      </c>
      <c r="E761">
        <v>10</v>
      </c>
      <c r="F761" t="s">
        <v>499</v>
      </c>
      <c r="G761" t="s">
        <v>304</v>
      </c>
      <c r="H761">
        <v>2012</v>
      </c>
      <c r="I761">
        <v>3</v>
      </c>
      <c r="J761">
        <v>21</v>
      </c>
      <c r="K761">
        <v>21</v>
      </c>
      <c r="L761">
        <v>2</v>
      </c>
      <c r="M761">
        <v>2012</v>
      </c>
      <c r="N761">
        <v>3</v>
      </c>
      <c r="O761">
        <v>7</v>
      </c>
      <c r="P761">
        <v>21</v>
      </c>
      <c r="Q761">
        <v>2</v>
      </c>
      <c r="R761" t="s">
        <v>20</v>
      </c>
    </row>
    <row r="762" spans="1:18" x14ac:dyDescent="0.25">
      <c r="A762" t="s">
        <v>17</v>
      </c>
      <c r="B762">
        <v>245</v>
      </c>
      <c r="C762">
        <v>14</v>
      </c>
      <c r="D762">
        <v>186</v>
      </c>
      <c r="E762">
        <v>16</v>
      </c>
      <c r="F762" t="s">
        <v>499</v>
      </c>
      <c r="G762" t="s">
        <v>303</v>
      </c>
      <c r="H762">
        <v>2012</v>
      </c>
      <c r="I762">
        <v>3</v>
      </c>
      <c r="J762">
        <v>21</v>
      </c>
      <c r="K762">
        <v>21</v>
      </c>
      <c r="L762">
        <v>2</v>
      </c>
      <c r="M762">
        <v>2012</v>
      </c>
      <c r="N762">
        <v>3</v>
      </c>
      <c r="O762">
        <v>14</v>
      </c>
      <c r="P762">
        <v>21</v>
      </c>
      <c r="Q762">
        <v>2</v>
      </c>
      <c r="R762" t="s">
        <v>20</v>
      </c>
    </row>
    <row r="763" spans="1:18" hidden="1" x14ac:dyDescent="0.25">
      <c r="A763" t="s">
        <v>358</v>
      </c>
      <c r="B763">
        <v>245</v>
      </c>
      <c r="C763">
        <v>14</v>
      </c>
      <c r="D763">
        <v>216</v>
      </c>
      <c r="E763">
        <v>13</v>
      </c>
      <c r="F763" t="s">
        <v>499</v>
      </c>
      <c r="G763" t="s">
        <v>22</v>
      </c>
      <c r="H763">
        <v>2012</v>
      </c>
      <c r="I763">
        <v>3</v>
      </c>
      <c r="J763">
        <v>21</v>
      </c>
      <c r="K763">
        <v>21</v>
      </c>
      <c r="L763">
        <v>2</v>
      </c>
      <c r="M763" t="s">
        <v>20</v>
      </c>
    </row>
    <row r="764" spans="1:18" x14ac:dyDescent="0.25">
      <c r="A764" t="s">
        <v>17</v>
      </c>
      <c r="B764">
        <v>244</v>
      </c>
      <c r="C764">
        <v>16</v>
      </c>
      <c r="D764">
        <v>244</v>
      </c>
      <c r="E764">
        <v>15</v>
      </c>
      <c r="F764" t="s">
        <v>500</v>
      </c>
      <c r="G764" t="s">
        <v>306</v>
      </c>
      <c r="H764">
        <v>2012</v>
      </c>
      <c r="I764">
        <v>3</v>
      </c>
      <c r="J764">
        <v>21</v>
      </c>
      <c r="K764">
        <v>22</v>
      </c>
      <c r="L764">
        <v>2</v>
      </c>
      <c r="M764">
        <v>2012</v>
      </c>
      <c r="N764">
        <v>3</v>
      </c>
      <c r="O764">
        <v>7</v>
      </c>
      <c r="P764">
        <v>22</v>
      </c>
      <c r="Q764">
        <v>2</v>
      </c>
      <c r="R764" t="s">
        <v>20</v>
      </c>
    </row>
    <row r="765" spans="1:18" x14ac:dyDescent="0.25">
      <c r="A765" t="s">
        <v>17</v>
      </c>
      <c r="B765">
        <v>244</v>
      </c>
      <c r="C765">
        <v>16</v>
      </c>
      <c r="D765">
        <v>194</v>
      </c>
      <c r="E765">
        <v>17</v>
      </c>
      <c r="F765" t="s">
        <v>500</v>
      </c>
      <c r="G765" t="s">
        <v>305</v>
      </c>
      <c r="H765">
        <v>2012</v>
      </c>
      <c r="I765">
        <v>3</v>
      </c>
      <c r="J765">
        <v>21</v>
      </c>
      <c r="K765">
        <v>22</v>
      </c>
      <c r="L765">
        <v>2</v>
      </c>
      <c r="M765">
        <v>2012</v>
      </c>
      <c r="N765">
        <v>3</v>
      </c>
      <c r="O765">
        <v>14</v>
      </c>
      <c r="P765">
        <v>22</v>
      </c>
      <c r="Q765">
        <v>2</v>
      </c>
      <c r="R765" t="s">
        <v>20</v>
      </c>
    </row>
    <row r="766" spans="1:18" hidden="1" x14ac:dyDescent="0.25">
      <c r="A766" t="s">
        <v>358</v>
      </c>
      <c r="B766">
        <v>244</v>
      </c>
      <c r="C766">
        <v>16</v>
      </c>
      <c r="D766">
        <v>219</v>
      </c>
      <c r="E766">
        <v>16</v>
      </c>
      <c r="F766" t="s">
        <v>500</v>
      </c>
      <c r="G766" t="s">
        <v>22</v>
      </c>
      <c r="H766">
        <v>2012</v>
      </c>
      <c r="I766">
        <v>3</v>
      </c>
      <c r="J766">
        <v>21</v>
      </c>
      <c r="K766">
        <v>22</v>
      </c>
      <c r="L766">
        <v>2</v>
      </c>
      <c r="M766" t="s">
        <v>20</v>
      </c>
    </row>
    <row r="767" spans="1:18" x14ac:dyDescent="0.25">
      <c r="A767" t="s">
        <v>17</v>
      </c>
      <c r="B767">
        <v>240</v>
      </c>
      <c r="C767">
        <v>18</v>
      </c>
      <c r="D767">
        <v>248</v>
      </c>
      <c r="E767">
        <v>22</v>
      </c>
      <c r="F767" t="s">
        <v>501</v>
      </c>
      <c r="G767" t="s">
        <v>308</v>
      </c>
      <c r="H767">
        <v>2012</v>
      </c>
      <c r="I767">
        <v>3</v>
      </c>
      <c r="J767">
        <v>21</v>
      </c>
      <c r="K767">
        <v>23</v>
      </c>
      <c r="L767">
        <v>2</v>
      </c>
      <c r="M767">
        <v>2012</v>
      </c>
      <c r="N767">
        <v>3</v>
      </c>
      <c r="O767">
        <v>7</v>
      </c>
      <c r="P767">
        <v>23</v>
      </c>
      <c r="Q767">
        <v>2</v>
      </c>
      <c r="R767" t="s">
        <v>20</v>
      </c>
    </row>
    <row r="768" spans="1:18" x14ac:dyDescent="0.25">
      <c r="A768" t="s">
        <v>17</v>
      </c>
      <c r="B768">
        <v>240</v>
      </c>
      <c r="C768">
        <v>18</v>
      </c>
      <c r="D768">
        <v>205</v>
      </c>
      <c r="E768">
        <v>23</v>
      </c>
      <c r="F768" t="s">
        <v>501</v>
      </c>
      <c r="G768" t="s">
        <v>307</v>
      </c>
      <c r="H768">
        <v>2012</v>
      </c>
      <c r="I768">
        <v>3</v>
      </c>
      <c r="J768">
        <v>21</v>
      </c>
      <c r="K768">
        <v>23</v>
      </c>
      <c r="L768">
        <v>2</v>
      </c>
      <c r="M768">
        <v>2012</v>
      </c>
      <c r="N768">
        <v>3</v>
      </c>
      <c r="O768">
        <v>14</v>
      </c>
      <c r="P768">
        <v>23</v>
      </c>
      <c r="Q768">
        <v>2</v>
      </c>
      <c r="R768" t="s">
        <v>20</v>
      </c>
    </row>
    <row r="769" spans="1:18" hidden="1" x14ac:dyDescent="0.25">
      <c r="A769" t="s">
        <v>358</v>
      </c>
      <c r="B769">
        <v>240</v>
      </c>
      <c r="C769">
        <v>18</v>
      </c>
      <c r="D769">
        <v>226.5</v>
      </c>
      <c r="E769">
        <v>22.5</v>
      </c>
      <c r="F769" t="s">
        <v>501</v>
      </c>
      <c r="G769" t="s">
        <v>22</v>
      </c>
      <c r="H769">
        <v>2012</v>
      </c>
      <c r="I769">
        <v>3</v>
      </c>
      <c r="J769">
        <v>21</v>
      </c>
      <c r="K769">
        <v>23</v>
      </c>
      <c r="L769">
        <v>2</v>
      </c>
      <c r="M769" t="s">
        <v>20</v>
      </c>
    </row>
    <row r="770" spans="1:18" x14ac:dyDescent="0.25">
      <c r="A770" t="s">
        <v>17</v>
      </c>
      <c r="B770">
        <v>242</v>
      </c>
      <c r="C770">
        <v>14</v>
      </c>
      <c r="D770">
        <v>250</v>
      </c>
      <c r="E770">
        <v>17</v>
      </c>
      <c r="F770" t="s">
        <v>502</v>
      </c>
      <c r="G770" t="s">
        <v>310</v>
      </c>
      <c r="H770">
        <v>2012</v>
      </c>
      <c r="I770">
        <v>3</v>
      </c>
      <c r="J770">
        <v>22</v>
      </c>
      <c r="K770">
        <v>0</v>
      </c>
      <c r="L770">
        <v>3</v>
      </c>
      <c r="M770">
        <v>2012</v>
      </c>
      <c r="N770">
        <v>3</v>
      </c>
      <c r="O770">
        <v>8</v>
      </c>
      <c r="P770">
        <v>0</v>
      </c>
      <c r="Q770">
        <v>3</v>
      </c>
      <c r="R770" t="s">
        <v>20</v>
      </c>
    </row>
    <row r="771" spans="1:18" x14ac:dyDescent="0.25">
      <c r="A771" t="s">
        <v>17</v>
      </c>
      <c r="B771">
        <v>242</v>
      </c>
      <c r="C771">
        <v>14</v>
      </c>
      <c r="D771">
        <v>217</v>
      </c>
      <c r="E771">
        <v>13</v>
      </c>
      <c r="F771" t="s">
        <v>502</v>
      </c>
      <c r="G771" t="s">
        <v>309</v>
      </c>
      <c r="H771">
        <v>2012</v>
      </c>
      <c r="I771">
        <v>3</v>
      </c>
      <c r="J771">
        <v>22</v>
      </c>
      <c r="K771">
        <v>0</v>
      </c>
      <c r="L771">
        <v>3</v>
      </c>
      <c r="M771">
        <v>2012</v>
      </c>
      <c r="N771">
        <v>3</v>
      </c>
      <c r="O771">
        <v>15</v>
      </c>
      <c r="P771">
        <v>0</v>
      </c>
      <c r="Q771">
        <v>3</v>
      </c>
      <c r="R771" t="s">
        <v>20</v>
      </c>
    </row>
    <row r="772" spans="1:18" hidden="1" x14ac:dyDescent="0.25">
      <c r="A772" t="s">
        <v>358</v>
      </c>
      <c r="B772">
        <v>242</v>
      </c>
      <c r="C772">
        <v>14</v>
      </c>
      <c r="D772">
        <v>233.5</v>
      </c>
      <c r="E772">
        <v>15</v>
      </c>
      <c r="F772" t="s">
        <v>502</v>
      </c>
      <c r="G772" t="s">
        <v>22</v>
      </c>
      <c r="H772">
        <v>2012</v>
      </c>
      <c r="I772">
        <v>3</v>
      </c>
      <c r="J772">
        <v>22</v>
      </c>
      <c r="K772">
        <v>0</v>
      </c>
      <c r="L772">
        <v>3</v>
      </c>
      <c r="M772" t="s">
        <v>20</v>
      </c>
    </row>
    <row r="773" spans="1:18" x14ac:dyDescent="0.25">
      <c r="A773" t="s">
        <v>17</v>
      </c>
      <c r="B773">
        <v>235</v>
      </c>
      <c r="C773">
        <v>22</v>
      </c>
      <c r="D773">
        <v>238</v>
      </c>
      <c r="E773">
        <v>25</v>
      </c>
      <c r="F773" t="s">
        <v>503</v>
      </c>
      <c r="G773" t="s">
        <v>312</v>
      </c>
      <c r="H773">
        <v>2012</v>
      </c>
      <c r="I773">
        <v>3</v>
      </c>
      <c r="J773">
        <v>22</v>
      </c>
      <c r="K773">
        <v>1</v>
      </c>
      <c r="L773">
        <v>3</v>
      </c>
      <c r="M773">
        <v>2012</v>
      </c>
      <c r="N773">
        <v>3</v>
      </c>
      <c r="O773">
        <v>8</v>
      </c>
      <c r="P773">
        <v>1</v>
      </c>
      <c r="Q773">
        <v>3</v>
      </c>
      <c r="R773" t="s">
        <v>20</v>
      </c>
    </row>
    <row r="774" spans="1:18" x14ac:dyDescent="0.25">
      <c r="A774" t="s">
        <v>17</v>
      </c>
      <c r="B774">
        <v>235</v>
      </c>
      <c r="C774">
        <v>22</v>
      </c>
      <c r="D774">
        <v>208</v>
      </c>
      <c r="E774">
        <v>14</v>
      </c>
      <c r="F774" t="s">
        <v>503</v>
      </c>
      <c r="G774" t="s">
        <v>311</v>
      </c>
      <c r="H774">
        <v>2012</v>
      </c>
      <c r="I774">
        <v>3</v>
      </c>
      <c r="J774">
        <v>22</v>
      </c>
      <c r="K774">
        <v>1</v>
      </c>
      <c r="L774">
        <v>3</v>
      </c>
      <c r="M774">
        <v>2012</v>
      </c>
      <c r="N774">
        <v>3</v>
      </c>
      <c r="O774">
        <v>15</v>
      </c>
      <c r="P774">
        <v>1</v>
      </c>
      <c r="Q774">
        <v>3</v>
      </c>
      <c r="R774" t="s">
        <v>20</v>
      </c>
    </row>
    <row r="775" spans="1:18" hidden="1" x14ac:dyDescent="0.25">
      <c r="A775" t="s">
        <v>358</v>
      </c>
      <c r="B775">
        <v>235</v>
      </c>
      <c r="C775">
        <v>22</v>
      </c>
      <c r="D775">
        <v>223</v>
      </c>
      <c r="E775">
        <v>19.5</v>
      </c>
      <c r="F775" t="s">
        <v>503</v>
      </c>
      <c r="G775" t="s">
        <v>22</v>
      </c>
      <c r="H775">
        <v>2012</v>
      </c>
      <c r="I775">
        <v>3</v>
      </c>
      <c r="J775">
        <v>22</v>
      </c>
      <c r="K775">
        <v>1</v>
      </c>
      <c r="L775">
        <v>3</v>
      </c>
      <c r="M775" t="s">
        <v>20</v>
      </c>
    </row>
    <row r="776" spans="1:18" x14ac:dyDescent="0.25">
      <c r="A776" t="s">
        <v>17</v>
      </c>
      <c r="B776">
        <v>233</v>
      </c>
      <c r="C776">
        <v>24</v>
      </c>
      <c r="D776">
        <v>242</v>
      </c>
      <c r="E776">
        <v>23</v>
      </c>
      <c r="F776" t="s">
        <v>504</v>
      </c>
      <c r="G776" t="s">
        <v>314</v>
      </c>
      <c r="H776">
        <v>2012</v>
      </c>
      <c r="I776">
        <v>3</v>
      </c>
      <c r="J776">
        <v>22</v>
      </c>
      <c r="K776">
        <v>2</v>
      </c>
      <c r="L776">
        <v>3</v>
      </c>
      <c r="M776">
        <v>2012</v>
      </c>
      <c r="N776">
        <v>3</v>
      </c>
      <c r="O776">
        <v>8</v>
      </c>
      <c r="P776">
        <v>2</v>
      </c>
      <c r="Q776">
        <v>3</v>
      </c>
      <c r="R776" t="s">
        <v>20</v>
      </c>
    </row>
    <row r="777" spans="1:18" x14ac:dyDescent="0.25">
      <c r="A777" t="s">
        <v>17</v>
      </c>
      <c r="B777">
        <v>233</v>
      </c>
      <c r="C777">
        <v>24</v>
      </c>
      <c r="D777">
        <v>204</v>
      </c>
      <c r="E777">
        <v>17</v>
      </c>
      <c r="F777" t="s">
        <v>504</v>
      </c>
      <c r="G777" t="s">
        <v>313</v>
      </c>
      <c r="H777">
        <v>2012</v>
      </c>
      <c r="I777">
        <v>3</v>
      </c>
      <c r="J777">
        <v>22</v>
      </c>
      <c r="K777">
        <v>2</v>
      </c>
      <c r="L777">
        <v>3</v>
      </c>
      <c r="M777">
        <v>2012</v>
      </c>
      <c r="N777">
        <v>3</v>
      </c>
      <c r="O777">
        <v>15</v>
      </c>
      <c r="P777">
        <v>2</v>
      </c>
      <c r="Q777">
        <v>3</v>
      </c>
      <c r="R777" t="s">
        <v>20</v>
      </c>
    </row>
    <row r="778" spans="1:18" hidden="1" x14ac:dyDescent="0.25">
      <c r="A778" t="s">
        <v>358</v>
      </c>
      <c r="B778">
        <v>233</v>
      </c>
      <c r="C778">
        <v>24</v>
      </c>
      <c r="D778">
        <v>223</v>
      </c>
      <c r="E778">
        <v>20</v>
      </c>
      <c r="F778" t="s">
        <v>504</v>
      </c>
      <c r="G778" t="s">
        <v>22</v>
      </c>
      <c r="H778">
        <v>2012</v>
      </c>
      <c r="I778">
        <v>3</v>
      </c>
      <c r="J778">
        <v>22</v>
      </c>
      <c r="K778">
        <v>2</v>
      </c>
      <c r="L778">
        <v>3</v>
      </c>
      <c r="M778" t="s">
        <v>20</v>
      </c>
    </row>
    <row r="779" spans="1:18" x14ac:dyDescent="0.25">
      <c r="A779" t="s">
        <v>17</v>
      </c>
      <c r="B779">
        <v>245</v>
      </c>
      <c r="C779">
        <v>12</v>
      </c>
      <c r="D779">
        <v>250</v>
      </c>
      <c r="E779">
        <v>27</v>
      </c>
      <c r="F779" t="s">
        <v>505</v>
      </c>
      <c r="G779" t="s">
        <v>316</v>
      </c>
      <c r="H779">
        <v>2012</v>
      </c>
      <c r="I779">
        <v>3</v>
      </c>
      <c r="J779">
        <v>22</v>
      </c>
      <c r="K779">
        <v>3</v>
      </c>
      <c r="L779">
        <v>3</v>
      </c>
      <c r="M779">
        <v>2012</v>
      </c>
      <c r="N779">
        <v>3</v>
      </c>
      <c r="O779">
        <v>8</v>
      </c>
      <c r="P779">
        <v>3</v>
      </c>
      <c r="Q779">
        <v>3</v>
      </c>
      <c r="R779" t="s">
        <v>20</v>
      </c>
    </row>
    <row r="780" spans="1:18" x14ac:dyDescent="0.25">
      <c r="A780" t="s">
        <v>17</v>
      </c>
      <c r="B780">
        <v>245</v>
      </c>
      <c r="C780">
        <v>12</v>
      </c>
      <c r="D780">
        <v>207</v>
      </c>
      <c r="E780">
        <v>7</v>
      </c>
      <c r="F780" t="s">
        <v>505</v>
      </c>
      <c r="G780" t="s">
        <v>315</v>
      </c>
      <c r="H780">
        <v>2012</v>
      </c>
      <c r="I780">
        <v>3</v>
      </c>
      <c r="J780">
        <v>22</v>
      </c>
      <c r="K780">
        <v>3</v>
      </c>
      <c r="L780">
        <v>3</v>
      </c>
      <c r="M780">
        <v>2012</v>
      </c>
      <c r="N780">
        <v>3</v>
      </c>
      <c r="O780">
        <v>15</v>
      </c>
      <c r="P780">
        <v>3</v>
      </c>
      <c r="Q780">
        <v>3</v>
      </c>
      <c r="R780" t="s">
        <v>20</v>
      </c>
    </row>
    <row r="781" spans="1:18" hidden="1" x14ac:dyDescent="0.25">
      <c r="A781" t="s">
        <v>358</v>
      </c>
      <c r="B781">
        <v>245</v>
      </c>
      <c r="C781">
        <v>12</v>
      </c>
      <c r="D781">
        <v>228.5</v>
      </c>
      <c r="E781">
        <v>17</v>
      </c>
      <c r="F781" t="s">
        <v>505</v>
      </c>
      <c r="G781" t="s">
        <v>22</v>
      </c>
      <c r="H781">
        <v>2012</v>
      </c>
      <c r="I781">
        <v>3</v>
      </c>
      <c r="J781">
        <v>22</v>
      </c>
      <c r="K781">
        <v>3</v>
      </c>
      <c r="L781">
        <v>3</v>
      </c>
      <c r="M781" t="s">
        <v>20</v>
      </c>
    </row>
    <row r="782" spans="1:18" x14ac:dyDescent="0.25">
      <c r="A782" t="s">
        <v>17</v>
      </c>
      <c r="B782">
        <v>243</v>
      </c>
      <c r="C782">
        <v>8</v>
      </c>
      <c r="D782">
        <v>261</v>
      </c>
      <c r="E782">
        <v>21</v>
      </c>
      <c r="F782" t="s">
        <v>506</v>
      </c>
      <c r="G782" t="s">
        <v>318</v>
      </c>
      <c r="H782">
        <v>2012</v>
      </c>
      <c r="I782">
        <v>3</v>
      </c>
      <c r="J782">
        <v>22</v>
      </c>
      <c r="K782">
        <v>4</v>
      </c>
      <c r="L782">
        <v>3</v>
      </c>
      <c r="M782">
        <v>2012</v>
      </c>
      <c r="N782">
        <v>3</v>
      </c>
      <c r="O782">
        <v>8</v>
      </c>
      <c r="P782">
        <v>4</v>
      </c>
      <c r="Q782">
        <v>3</v>
      </c>
      <c r="R782" t="s">
        <v>20</v>
      </c>
    </row>
    <row r="783" spans="1:18" x14ac:dyDescent="0.25">
      <c r="A783" t="s">
        <v>17</v>
      </c>
      <c r="B783">
        <v>243</v>
      </c>
      <c r="C783">
        <v>8</v>
      </c>
      <c r="D783">
        <v>205</v>
      </c>
      <c r="E783">
        <v>13</v>
      </c>
      <c r="F783" t="s">
        <v>506</v>
      </c>
      <c r="G783" t="s">
        <v>317</v>
      </c>
      <c r="H783">
        <v>2012</v>
      </c>
      <c r="I783">
        <v>3</v>
      </c>
      <c r="J783">
        <v>22</v>
      </c>
      <c r="K783">
        <v>4</v>
      </c>
      <c r="L783">
        <v>3</v>
      </c>
      <c r="M783">
        <v>2012</v>
      </c>
      <c r="N783">
        <v>3</v>
      </c>
      <c r="O783">
        <v>15</v>
      </c>
      <c r="P783">
        <v>4</v>
      </c>
      <c r="Q783">
        <v>3</v>
      </c>
      <c r="R783" t="s">
        <v>20</v>
      </c>
    </row>
    <row r="784" spans="1:18" hidden="1" x14ac:dyDescent="0.25">
      <c r="A784" t="s">
        <v>358</v>
      </c>
      <c r="B784">
        <v>243</v>
      </c>
      <c r="C784">
        <v>8</v>
      </c>
      <c r="D784">
        <v>233</v>
      </c>
      <c r="E784">
        <v>17</v>
      </c>
      <c r="F784" t="s">
        <v>506</v>
      </c>
      <c r="G784" t="s">
        <v>22</v>
      </c>
      <c r="H784">
        <v>2012</v>
      </c>
      <c r="I784">
        <v>3</v>
      </c>
      <c r="J784">
        <v>22</v>
      </c>
      <c r="K784">
        <v>4</v>
      </c>
      <c r="L784">
        <v>3</v>
      </c>
      <c r="M784" t="s">
        <v>20</v>
      </c>
    </row>
    <row r="785" spans="1:18" x14ac:dyDescent="0.25">
      <c r="A785" t="s">
        <v>17</v>
      </c>
      <c r="B785">
        <v>245</v>
      </c>
      <c r="C785">
        <v>2</v>
      </c>
      <c r="D785">
        <v>272</v>
      </c>
      <c r="E785">
        <v>8</v>
      </c>
      <c r="F785" t="s">
        <v>507</v>
      </c>
      <c r="G785" t="s">
        <v>320</v>
      </c>
      <c r="H785">
        <v>2012</v>
      </c>
      <c r="I785">
        <v>3</v>
      </c>
      <c r="J785">
        <v>22</v>
      </c>
      <c r="K785">
        <v>5</v>
      </c>
      <c r="L785">
        <v>3</v>
      </c>
      <c r="M785">
        <v>2012</v>
      </c>
      <c r="N785">
        <v>3</v>
      </c>
      <c r="O785">
        <v>8</v>
      </c>
      <c r="P785">
        <v>5</v>
      </c>
      <c r="Q785">
        <v>3</v>
      </c>
      <c r="R785" t="s">
        <v>20</v>
      </c>
    </row>
    <row r="786" spans="1:18" x14ac:dyDescent="0.25">
      <c r="A786" t="s">
        <v>17</v>
      </c>
      <c r="B786">
        <v>245</v>
      </c>
      <c r="C786">
        <v>2</v>
      </c>
      <c r="D786">
        <v>218</v>
      </c>
      <c r="E786">
        <v>3</v>
      </c>
      <c r="F786" t="s">
        <v>507</v>
      </c>
      <c r="G786" t="s">
        <v>319</v>
      </c>
      <c r="H786">
        <v>2012</v>
      </c>
      <c r="I786">
        <v>3</v>
      </c>
      <c r="J786">
        <v>22</v>
      </c>
      <c r="K786">
        <v>5</v>
      </c>
      <c r="L786">
        <v>3</v>
      </c>
      <c r="M786">
        <v>2012</v>
      </c>
      <c r="N786">
        <v>3</v>
      </c>
      <c r="O786">
        <v>15</v>
      </c>
      <c r="P786">
        <v>5</v>
      </c>
      <c r="Q786">
        <v>3</v>
      </c>
      <c r="R786" t="s">
        <v>20</v>
      </c>
    </row>
    <row r="787" spans="1:18" hidden="1" x14ac:dyDescent="0.25">
      <c r="A787" t="s">
        <v>358</v>
      </c>
      <c r="B787">
        <v>245</v>
      </c>
      <c r="C787">
        <v>2</v>
      </c>
      <c r="D787">
        <v>245</v>
      </c>
      <c r="E787">
        <v>5.5</v>
      </c>
      <c r="F787" t="s">
        <v>507</v>
      </c>
      <c r="G787" t="s">
        <v>22</v>
      </c>
      <c r="H787">
        <v>2012</v>
      </c>
      <c r="I787">
        <v>3</v>
      </c>
      <c r="J787">
        <v>22</v>
      </c>
      <c r="K787">
        <v>5</v>
      </c>
      <c r="L787">
        <v>3</v>
      </c>
      <c r="M787" t="s">
        <v>20</v>
      </c>
    </row>
    <row r="788" spans="1:18" x14ac:dyDescent="0.25">
      <c r="A788" t="s">
        <v>17</v>
      </c>
      <c r="B788">
        <v>243</v>
      </c>
      <c r="C788">
        <v>3</v>
      </c>
      <c r="D788">
        <v>274</v>
      </c>
      <c r="E788">
        <v>5</v>
      </c>
      <c r="F788" t="s">
        <v>508</v>
      </c>
      <c r="G788" t="s">
        <v>322</v>
      </c>
      <c r="H788">
        <v>2012</v>
      </c>
      <c r="I788">
        <v>3</v>
      </c>
      <c r="J788">
        <v>22</v>
      </c>
      <c r="K788">
        <v>6</v>
      </c>
      <c r="L788">
        <v>3</v>
      </c>
      <c r="M788">
        <v>2012</v>
      </c>
      <c r="N788">
        <v>3</v>
      </c>
      <c r="O788">
        <v>8</v>
      </c>
      <c r="P788">
        <v>6</v>
      </c>
      <c r="Q788">
        <v>3</v>
      </c>
      <c r="R788" t="s">
        <v>20</v>
      </c>
    </row>
    <row r="789" spans="1:18" x14ac:dyDescent="0.25">
      <c r="A789" t="s">
        <v>17</v>
      </c>
      <c r="B789">
        <v>243</v>
      </c>
      <c r="C789">
        <v>3</v>
      </c>
      <c r="D789">
        <v>221</v>
      </c>
      <c r="E789">
        <v>4</v>
      </c>
      <c r="F789" t="s">
        <v>508</v>
      </c>
      <c r="G789" t="s">
        <v>321</v>
      </c>
      <c r="H789">
        <v>2012</v>
      </c>
      <c r="I789">
        <v>3</v>
      </c>
      <c r="J789">
        <v>22</v>
      </c>
      <c r="K789">
        <v>6</v>
      </c>
      <c r="L789">
        <v>3</v>
      </c>
      <c r="M789">
        <v>2012</v>
      </c>
      <c r="N789">
        <v>3</v>
      </c>
      <c r="O789">
        <v>15</v>
      </c>
      <c r="P789">
        <v>6</v>
      </c>
      <c r="Q789">
        <v>3</v>
      </c>
      <c r="R789" t="s">
        <v>20</v>
      </c>
    </row>
    <row r="790" spans="1:18" hidden="1" x14ac:dyDescent="0.25">
      <c r="A790" t="s">
        <v>358</v>
      </c>
      <c r="B790">
        <v>243</v>
      </c>
      <c r="C790">
        <v>3</v>
      </c>
      <c r="D790">
        <v>247.5</v>
      </c>
      <c r="E790">
        <v>4.5</v>
      </c>
      <c r="F790" t="s">
        <v>508</v>
      </c>
      <c r="G790" t="s">
        <v>22</v>
      </c>
      <c r="H790">
        <v>2012</v>
      </c>
      <c r="I790">
        <v>3</v>
      </c>
      <c r="J790">
        <v>22</v>
      </c>
      <c r="K790">
        <v>6</v>
      </c>
      <c r="L790">
        <v>3</v>
      </c>
      <c r="M790" t="s">
        <v>20</v>
      </c>
    </row>
    <row r="791" spans="1:18" x14ac:dyDescent="0.25">
      <c r="A791" t="s">
        <v>17</v>
      </c>
      <c r="B791">
        <v>244</v>
      </c>
      <c r="C791">
        <v>0</v>
      </c>
      <c r="D791">
        <v>274</v>
      </c>
      <c r="E791">
        <v>4</v>
      </c>
      <c r="F791" t="s">
        <v>509</v>
      </c>
      <c r="G791" t="s">
        <v>324</v>
      </c>
      <c r="H791">
        <v>2012</v>
      </c>
      <c r="I791">
        <v>3</v>
      </c>
      <c r="J791">
        <v>22</v>
      </c>
      <c r="K791">
        <v>7</v>
      </c>
      <c r="L791">
        <v>3</v>
      </c>
      <c r="M791">
        <v>2012</v>
      </c>
      <c r="N791">
        <v>3</v>
      </c>
      <c r="O791">
        <v>8</v>
      </c>
      <c r="P791">
        <v>7</v>
      </c>
      <c r="Q791">
        <v>3</v>
      </c>
      <c r="R791" t="s">
        <v>20</v>
      </c>
    </row>
    <row r="792" spans="1:18" x14ac:dyDescent="0.25">
      <c r="A792" t="s">
        <v>17</v>
      </c>
      <c r="B792">
        <v>244</v>
      </c>
      <c r="C792">
        <v>0</v>
      </c>
      <c r="D792">
        <v>225</v>
      </c>
      <c r="E792">
        <v>0</v>
      </c>
      <c r="F792" t="s">
        <v>509</v>
      </c>
      <c r="G792" t="s">
        <v>323</v>
      </c>
      <c r="H792">
        <v>2012</v>
      </c>
      <c r="I792">
        <v>3</v>
      </c>
      <c r="J792">
        <v>22</v>
      </c>
      <c r="K792">
        <v>7</v>
      </c>
      <c r="L792">
        <v>3</v>
      </c>
      <c r="M792">
        <v>2012</v>
      </c>
      <c r="N792">
        <v>3</v>
      </c>
      <c r="O792">
        <v>15</v>
      </c>
      <c r="P792">
        <v>7</v>
      </c>
      <c r="Q792">
        <v>3</v>
      </c>
      <c r="R792" t="s">
        <v>20</v>
      </c>
    </row>
    <row r="793" spans="1:18" hidden="1" x14ac:dyDescent="0.25">
      <c r="A793" t="s">
        <v>358</v>
      </c>
      <c r="B793">
        <v>244</v>
      </c>
      <c r="C793">
        <v>0</v>
      </c>
      <c r="D793">
        <v>249.5</v>
      </c>
      <c r="E793">
        <v>2</v>
      </c>
      <c r="F793" t="s">
        <v>509</v>
      </c>
      <c r="G793" t="s">
        <v>22</v>
      </c>
      <c r="H793">
        <v>2012</v>
      </c>
      <c r="I793">
        <v>3</v>
      </c>
      <c r="J793">
        <v>22</v>
      </c>
      <c r="K793">
        <v>7</v>
      </c>
      <c r="L793">
        <v>3</v>
      </c>
      <c r="M793" t="s">
        <v>20</v>
      </c>
    </row>
    <row r="794" spans="1:18" x14ac:dyDescent="0.25">
      <c r="A794" t="s">
        <v>17</v>
      </c>
      <c r="B794">
        <v>240</v>
      </c>
      <c r="C794">
        <v>2</v>
      </c>
      <c r="D794">
        <v>275</v>
      </c>
      <c r="E794">
        <v>1</v>
      </c>
      <c r="F794" t="s">
        <v>510</v>
      </c>
      <c r="G794" t="s">
        <v>326</v>
      </c>
      <c r="H794">
        <v>2012</v>
      </c>
      <c r="I794">
        <v>3</v>
      </c>
      <c r="J794">
        <v>22</v>
      </c>
      <c r="K794">
        <v>8</v>
      </c>
      <c r="L794">
        <v>3</v>
      </c>
      <c r="M794">
        <v>2012</v>
      </c>
      <c r="N794">
        <v>3</v>
      </c>
      <c r="O794">
        <v>8</v>
      </c>
      <c r="P794">
        <v>8</v>
      </c>
      <c r="Q794">
        <v>3</v>
      </c>
      <c r="R794" t="s">
        <v>20</v>
      </c>
    </row>
    <row r="795" spans="1:18" x14ac:dyDescent="0.25">
      <c r="A795" t="s">
        <v>17</v>
      </c>
      <c r="B795">
        <v>240</v>
      </c>
      <c r="C795">
        <v>2</v>
      </c>
      <c r="D795">
        <v>225</v>
      </c>
      <c r="E795">
        <v>5</v>
      </c>
      <c r="F795" t="s">
        <v>510</v>
      </c>
      <c r="G795" t="s">
        <v>325</v>
      </c>
      <c r="H795">
        <v>2012</v>
      </c>
      <c r="I795">
        <v>3</v>
      </c>
      <c r="J795">
        <v>22</v>
      </c>
      <c r="K795">
        <v>8</v>
      </c>
      <c r="L795">
        <v>3</v>
      </c>
      <c r="M795">
        <v>2012</v>
      </c>
      <c r="N795">
        <v>3</v>
      </c>
      <c r="O795">
        <v>15</v>
      </c>
      <c r="P795">
        <v>8</v>
      </c>
      <c r="Q795">
        <v>3</v>
      </c>
      <c r="R795" t="s">
        <v>20</v>
      </c>
    </row>
    <row r="796" spans="1:18" hidden="1" x14ac:dyDescent="0.25">
      <c r="A796" t="s">
        <v>358</v>
      </c>
      <c r="B796">
        <v>240</v>
      </c>
      <c r="C796">
        <v>2</v>
      </c>
      <c r="D796">
        <v>250</v>
      </c>
      <c r="E796">
        <v>3</v>
      </c>
      <c r="F796" t="s">
        <v>510</v>
      </c>
      <c r="G796" t="s">
        <v>22</v>
      </c>
      <c r="H796">
        <v>2012</v>
      </c>
      <c r="I796">
        <v>3</v>
      </c>
      <c r="J796">
        <v>22</v>
      </c>
      <c r="K796">
        <v>8</v>
      </c>
      <c r="L796">
        <v>3</v>
      </c>
      <c r="M796" t="s">
        <v>20</v>
      </c>
    </row>
    <row r="797" spans="1:18" x14ac:dyDescent="0.25">
      <c r="A797" t="s">
        <v>17</v>
      </c>
      <c r="B797">
        <v>238</v>
      </c>
      <c r="C797">
        <v>2</v>
      </c>
      <c r="D797">
        <v>272</v>
      </c>
      <c r="E797">
        <v>2</v>
      </c>
      <c r="F797" t="s">
        <v>511</v>
      </c>
      <c r="G797" t="s">
        <v>328</v>
      </c>
      <c r="H797">
        <v>2012</v>
      </c>
      <c r="I797">
        <v>3</v>
      </c>
      <c r="J797">
        <v>22</v>
      </c>
      <c r="K797">
        <v>9</v>
      </c>
      <c r="L797">
        <v>3</v>
      </c>
      <c r="M797">
        <v>2012</v>
      </c>
      <c r="N797">
        <v>3</v>
      </c>
      <c r="O797">
        <v>8</v>
      </c>
      <c r="P797">
        <v>9</v>
      </c>
      <c r="Q797">
        <v>3</v>
      </c>
      <c r="R797" t="s">
        <v>20</v>
      </c>
    </row>
    <row r="798" spans="1:18" x14ac:dyDescent="0.25">
      <c r="A798" t="s">
        <v>17</v>
      </c>
      <c r="B798">
        <v>238</v>
      </c>
      <c r="C798">
        <v>2</v>
      </c>
      <c r="D798">
        <v>230</v>
      </c>
      <c r="E798">
        <v>5</v>
      </c>
      <c r="F798" t="s">
        <v>511</v>
      </c>
      <c r="G798" t="s">
        <v>327</v>
      </c>
      <c r="H798">
        <v>2012</v>
      </c>
      <c r="I798">
        <v>3</v>
      </c>
      <c r="J798">
        <v>22</v>
      </c>
      <c r="K798">
        <v>9</v>
      </c>
      <c r="L798">
        <v>3</v>
      </c>
      <c r="M798">
        <v>2012</v>
      </c>
      <c r="N798">
        <v>3</v>
      </c>
      <c r="O798">
        <v>15</v>
      </c>
      <c r="P798">
        <v>9</v>
      </c>
      <c r="Q798">
        <v>3</v>
      </c>
      <c r="R798" t="s">
        <v>20</v>
      </c>
    </row>
    <row r="799" spans="1:18" hidden="1" x14ac:dyDescent="0.25">
      <c r="A799" t="s">
        <v>358</v>
      </c>
      <c r="B799">
        <v>238</v>
      </c>
      <c r="C799">
        <v>2</v>
      </c>
      <c r="D799">
        <v>251</v>
      </c>
      <c r="E799">
        <v>3.5</v>
      </c>
      <c r="F799" t="s">
        <v>511</v>
      </c>
      <c r="G799" t="s">
        <v>22</v>
      </c>
      <c r="H799">
        <v>2012</v>
      </c>
      <c r="I799">
        <v>3</v>
      </c>
      <c r="J799">
        <v>22</v>
      </c>
      <c r="K799">
        <v>9</v>
      </c>
      <c r="L799">
        <v>3</v>
      </c>
      <c r="M799" t="s">
        <v>20</v>
      </c>
    </row>
    <row r="800" spans="1:18" x14ac:dyDescent="0.25">
      <c r="A800" t="s">
        <v>17</v>
      </c>
      <c r="B800">
        <v>238</v>
      </c>
      <c r="C800">
        <v>7</v>
      </c>
      <c r="D800">
        <v>272</v>
      </c>
      <c r="E800">
        <v>4</v>
      </c>
      <c r="F800" t="s">
        <v>512</v>
      </c>
      <c r="G800" t="s">
        <v>330</v>
      </c>
      <c r="H800">
        <v>2012</v>
      </c>
      <c r="I800">
        <v>3</v>
      </c>
      <c r="J800">
        <v>22</v>
      </c>
      <c r="K800">
        <v>10</v>
      </c>
      <c r="L800">
        <v>3</v>
      </c>
      <c r="M800">
        <v>2012</v>
      </c>
      <c r="N800">
        <v>3</v>
      </c>
      <c r="O800">
        <v>8</v>
      </c>
      <c r="P800">
        <v>10</v>
      </c>
      <c r="Q800">
        <v>3</v>
      </c>
      <c r="R800" t="s">
        <v>20</v>
      </c>
    </row>
    <row r="801" spans="1:18" x14ac:dyDescent="0.25">
      <c r="A801" t="s">
        <v>17</v>
      </c>
      <c r="B801">
        <v>238</v>
      </c>
      <c r="C801">
        <v>7</v>
      </c>
      <c r="D801">
        <v>233</v>
      </c>
      <c r="E801">
        <v>8</v>
      </c>
      <c r="F801" t="s">
        <v>512</v>
      </c>
      <c r="G801" t="s">
        <v>329</v>
      </c>
      <c r="H801">
        <v>2012</v>
      </c>
      <c r="I801">
        <v>3</v>
      </c>
      <c r="J801">
        <v>22</v>
      </c>
      <c r="K801">
        <v>10</v>
      </c>
      <c r="L801">
        <v>3</v>
      </c>
      <c r="M801">
        <v>2012</v>
      </c>
      <c r="N801">
        <v>3</v>
      </c>
      <c r="O801">
        <v>15</v>
      </c>
      <c r="P801">
        <v>10</v>
      </c>
      <c r="Q801">
        <v>3</v>
      </c>
      <c r="R801" t="s">
        <v>20</v>
      </c>
    </row>
    <row r="802" spans="1:18" hidden="1" x14ac:dyDescent="0.25">
      <c r="A802" t="s">
        <v>358</v>
      </c>
      <c r="B802">
        <v>238</v>
      </c>
      <c r="C802">
        <v>7</v>
      </c>
      <c r="D802">
        <v>252.5</v>
      </c>
      <c r="E802">
        <v>6</v>
      </c>
      <c r="F802" t="s">
        <v>512</v>
      </c>
      <c r="G802" t="s">
        <v>22</v>
      </c>
      <c r="H802">
        <v>2012</v>
      </c>
      <c r="I802">
        <v>3</v>
      </c>
      <c r="J802">
        <v>22</v>
      </c>
      <c r="K802">
        <v>10</v>
      </c>
      <c r="L802">
        <v>3</v>
      </c>
      <c r="M802" t="s">
        <v>20</v>
      </c>
    </row>
    <row r="803" spans="1:18" x14ac:dyDescent="0.25">
      <c r="A803" t="s">
        <v>17</v>
      </c>
      <c r="B803">
        <v>237</v>
      </c>
      <c r="C803">
        <v>11</v>
      </c>
      <c r="D803">
        <v>275</v>
      </c>
      <c r="E803">
        <v>9</v>
      </c>
      <c r="F803" t="s">
        <v>513</v>
      </c>
      <c r="G803" t="s">
        <v>332</v>
      </c>
      <c r="H803">
        <v>2012</v>
      </c>
      <c r="I803">
        <v>3</v>
      </c>
      <c r="J803">
        <v>22</v>
      </c>
      <c r="K803">
        <v>11</v>
      </c>
      <c r="L803">
        <v>3</v>
      </c>
      <c r="M803">
        <v>2012</v>
      </c>
      <c r="N803">
        <v>3</v>
      </c>
      <c r="O803">
        <v>8</v>
      </c>
      <c r="P803">
        <v>11</v>
      </c>
      <c r="Q803">
        <v>3</v>
      </c>
      <c r="R803" t="s">
        <v>20</v>
      </c>
    </row>
    <row r="804" spans="1:18" x14ac:dyDescent="0.25">
      <c r="A804" t="s">
        <v>17</v>
      </c>
      <c r="B804">
        <v>237</v>
      </c>
      <c r="C804">
        <v>11</v>
      </c>
      <c r="D804">
        <v>231</v>
      </c>
      <c r="E804">
        <v>7</v>
      </c>
      <c r="F804" t="s">
        <v>513</v>
      </c>
      <c r="G804" t="s">
        <v>331</v>
      </c>
      <c r="H804">
        <v>2012</v>
      </c>
      <c r="I804">
        <v>3</v>
      </c>
      <c r="J804">
        <v>22</v>
      </c>
      <c r="K804">
        <v>11</v>
      </c>
      <c r="L804">
        <v>3</v>
      </c>
      <c r="M804">
        <v>2012</v>
      </c>
      <c r="N804">
        <v>3</v>
      </c>
      <c r="O804">
        <v>15</v>
      </c>
      <c r="P804">
        <v>11</v>
      </c>
      <c r="Q804">
        <v>3</v>
      </c>
      <c r="R804" t="s">
        <v>20</v>
      </c>
    </row>
    <row r="805" spans="1:18" hidden="1" x14ac:dyDescent="0.25">
      <c r="A805" t="s">
        <v>358</v>
      </c>
      <c r="B805">
        <v>237</v>
      </c>
      <c r="C805">
        <v>11</v>
      </c>
      <c r="D805">
        <v>253</v>
      </c>
      <c r="E805">
        <v>8</v>
      </c>
      <c r="F805" t="s">
        <v>513</v>
      </c>
      <c r="G805" t="s">
        <v>22</v>
      </c>
      <c r="H805">
        <v>2012</v>
      </c>
      <c r="I805">
        <v>3</v>
      </c>
      <c r="J805">
        <v>22</v>
      </c>
      <c r="K805">
        <v>11</v>
      </c>
      <c r="L805">
        <v>3</v>
      </c>
      <c r="M805" t="s">
        <v>20</v>
      </c>
    </row>
    <row r="806" spans="1:18" x14ac:dyDescent="0.25">
      <c r="A806" t="s">
        <v>17</v>
      </c>
      <c r="B806">
        <v>243</v>
      </c>
      <c r="C806">
        <v>14</v>
      </c>
      <c r="D806">
        <v>279</v>
      </c>
      <c r="E806">
        <v>7</v>
      </c>
      <c r="F806" t="s">
        <v>514</v>
      </c>
      <c r="G806" t="s">
        <v>334</v>
      </c>
      <c r="H806">
        <v>2012</v>
      </c>
      <c r="I806">
        <v>3</v>
      </c>
      <c r="J806">
        <v>22</v>
      </c>
      <c r="K806">
        <v>12</v>
      </c>
      <c r="L806">
        <v>3</v>
      </c>
      <c r="M806">
        <v>2012</v>
      </c>
      <c r="N806">
        <v>3</v>
      </c>
      <c r="O806">
        <v>8</v>
      </c>
      <c r="P806">
        <v>12</v>
      </c>
      <c r="Q806">
        <v>3</v>
      </c>
      <c r="R806" t="s">
        <v>20</v>
      </c>
    </row>
    <row r="807" spans="1:18" x14ac:dyDescent="0.25">
      <c r="A807" t="s">
        <v>17</v>
      </c>
      <c r="B807">
        <v>243</v>
      </c>
      <c r="C807">
        <v>14</v>
      </c>
      <c r="D807">
        <v>231</v>
      </c>
      <c r="E807">
        <v>16</v>
      </c>
      <c r="F807" t="s">
        <v>514</v>
      </c>
      <c r="G807" t="s">
        <v>333</v>
      </c>
      <c r="H807">
        <v>2012</v>
      </c>
      <c r="I807">
        <v>3</v>
      </c>
      <c r="J807">
        <v>22</v>
      </c>
      <c r="K807">
        <v>12</v>
      </c>
      <c r="L807">
        <v>3</v>
      </c>
      <c r="M807">
        <v>2012</v>
      </c>
      <c r="N807">
        <v>3</v>
      </c>
      <c r="O807">
        <v>15</v>
      </c>
      <c r="P807">
        <v>12</v>
      </c>
      <c r="Q807">
        <v>3</v>
      </c>
      <c r="R807" t="s">
        <v>20</v>
      </c>
    </row>
    <row r="808" spans="1:18" hidden="1" x14ac:dyDescent="0.25">
      <c r="A808" t="s">
        <v>358</v>
      </c>
      <c r="B808">
        <v>243</v>
      </c>
      <c r="C808">
        <v>14</v>
      </c>
      <c r="D808">
        <v>255</v>
      </c>
      <c r="E808">
        <v>11.5</v>
      </c>
      <c r="F808" t="s">
        <v>514</v>
      </c>
      <c r="G808" t="s">
        <v>22</v>
      </c>
      <c r="H808">
        <v>2012</v>
      </c>
      <c r="I808">
        <v>3</v>
      </c>
      <c r="J808">
        <v>22</v>
      </c>
      <c r="K808">
        <v>12</v>
      </c>
      <c r="L808">
        <v>3</v>
      </c>
      <c r="M808" t="s">
        <v>20</v>
      </c>
    </row>
    <row r="809" spans="1:18" x14ac:dyDescent="0.25">
      <c r="A809" t="s">
        <v>17</v>
      </c>
      <c r="B809">
        <v>241</v>
      </c>
      <c r="C809">
        <v>10</v>
      </c>
      <c r="D809">
        <v>273</v>
      </c>
      <c r="E809">
        <v>13</v>
      </c>
      <c r="F809" t="s">
        <v>515</v>
      </c>
      <c r="G809" t="s">
        <v>336</v>
      </c>
      <c r="H809">
        <v>2012</v>
      </c>
      <c r="I809">
        <v>3</v>
      </c>
      <c r="J809">
        <v>22</v>
      </c>
      <c r="K809">
        <v>13</v>
      </c>
      <c r="L809">
        <v>3</v>
      </c>
      <c r="M809">
        <v>2012</v>
      </c>
      <c r="N809">
        <v>3</v>
      </c>
      <c r="O809">
        <v>8</v>
      </c>
      <c r="P809">
        <v>13</v>
      </c>
      <c r="Q809">
        <v>3</v>
      </c>
      <c r="R809" t="s">
        <v>20</v>
      </c>
    </row>
    <row r="810" spans="1:18" x14ac:dyDescent="0.25">
      <c r="A810" t="s">
        <v>17</v>
      </c>
      <c r="B810">
        <v>241</v>
      </c>
      <c r="C810">
        <v>10</v>
      </c>
      <c r="D810">
        <v>235</v>
      </c>
      <c r="E810">
        <v>3</v>
      </c>
      <c r="F810" t="s">
        <v>515</v>
      </c>
      <c r="G810" t="s">
        <v>335</v>
      </c>
      <c r="H810">
        <v>2012</v>
      </c>
      <c r="I810">
        <v>3</v>
      </c>
      <c r="J810">
        <v>22</v>
      </c>
      <c r="K810">
        <v>13</v>
      </c>
      <c r="L810">
        <v>3</v>
      </c>
      <c r="M810">
        <v>2012</v>
      </c>
      <c r="N810">
        <v>3</v>
      </c>
      <c r="O810">
        <v>15</v>
      </c>
      <c r="P810">
        <v>13</v>
      </c>
      <c r="Q810">
        <v>3</v>
      </c>
      <c r="R810" t="s">
        <v>20</v>
      </c>
    </row>
    <row r="811" spans="1:18" hidden="1" x14ac:dyDescent="0.25">
      <c r="A811" t="s">
        <v>358</v>
      </c>
      <c r="B811">
        <v>241</v>
      </c>
      <c r="C811">
        <v>10</v>
      </c>
      <c r="D811">
        <v>254</v>
      </c>
      <c r="E811">
        <v>8</v>
      </c>
      <c r="F811" t="s">
        <v>515</v>
      </c>
      <c r="G811" t="s">
        <v>22</v>
      </c>
      <c r="H811">
        <v>2012</v>
      </c>
      <c r="I811">
        <v>3</v>
      </c>
      <c r="J811">
        <v>22</v>
      </c>
      <c r="K811">
        <v>13</v>
      </c>
      <c r="L811">
        <v>3</v>
      </c>
      <c r="M811" t="s">
        <v>20</v>
      </c>
    </row>
    <row r="812" spans="1:18" x14ac:dyDescent="0.25">
      <c r="A812" t="s">
        <v>17</v>
      </c>
      <c r="B812">
        <v>243</v>
      </c>
      <c r="C812">
        <v>7</v>
      </c>
      <c r="D812">
        <v>272</v>
      </c>
      <c r="E812">
        <v>7</v>
      </c>
      <c r="F812" t="s">
        <v>516</v>
      </c>
      <c r="G812" t="s">
        <v>338</v>
      </c>
      <c r="H812">
        <v>2012</v>
      </c>
      <c r="I812">
        <v>3</v>
      </c>
      <c r="J812">
        <v>22</v>
      </c>
      <c r="K812">
        <v>14</v>
      </c>
      <c r="L812">
        <v>3</v>
      </c>
      <c r="M812">
        <v>2012</v>
      </c>
      <c r="N812">
        <v>3</v>
      </c>
      <c r="O812">
        <v>8</v>
      </c>
      <c r="P812">
        <v>14</v>
      </c>
      <c r="Q812">
        <v>3</v>
      </c>
      <c r="R812" t="s">
        <v>20</v>
      </c>
    </row>
    <row r="813" spans="1:18" x14ac:dyDescent="0.25">
      <c r="A813" t="s">
        <v>17</v>
      </c>
      <c r="B813">
        <v>243</v>
      </c>
      <c r="C813">
        <v>7</v>
      </c>
      <c r="D813">
        <v>230</v>
      </c>
      <c r="E813">
        <v>16</v>
      </c>
      <c r="F813" t="s">
        <v>516</v>
      </c>
      <c r="G813" t="s">
        <v>337</v>
      </c>
      <c r="H813">
        <v>2012</v>
      </c>
      <c r="I813">
        <v>3</v>
      </c>
      <c r="J813">
        <v>22</v>
      </c>
      <c r="K813">
        <v>14</v>
      </c>
      <c r="L813">
        <v>3</v>
      </c>
      <c r="M813">
        <v>2012</v>
      </c>
      <c r="N813">
        <v>3</v>
      </c>
      <c r="O813">
        <v>15</v>
      </c>
      <c r="P813">
        <v>14</v>
      </c>
      <c r="Q813">
        <v>3</v>
      </c>
      <c r="R813" t="s">
        <v>20</v>
      </c>
    </row>
    <row r="814" spans="1:18" hidden="1" x14ac:dyDescent="0.25">
      <c r="A814" t="s">
        <v>358</v>
      </c>
      <c r="B814">
        <v>243</v>
      </c>
      <c r="C814">
        <v>7</v>
      </c>
      <c r="D814">
        <v>251</v>
      </c>
      <c r="E814">
        <v>11.5</v>
      </c>
      <c r="F814" t="s">
        <v>516</v>
      </c>
      <c r="G814" t="s">
        <v>22</v>
      </c>
      <c r="H814">
        <v>2012</v>
      </c>
      <c r="I814">
        <v>3</v>
      </c>
      <c r="J814">
        <v>22</v>
      </c>
      <c r="K814">
        <v>14</v>
      </c>
      <c r="L814">
        <v>3</v>
      </c>
      <c r="M814" t="s">
        <v>20</v>
      </c>
    </row>
    <row r="815" spans="1:18" x14ac:dyDescent="0.25">
      <c r="A815" t="s">
        <v>17</v>
      </c>
      <c r="B815">
        <v>244</v>
      </c>
      <c r="C815">
        <v>13</v>
      </c>
      <c r="D815">
        <v>272</v>
      </c>
      <c r="E815">
        <v>7</v>
      </c>
      <c r="F815" t="s">
        <v>517</v>
      </c>
      <c r="G815" t="s">
        <v>340</v>
      </c>
      <c r="H815">
        <v>2012</v>
      </c>
      <c r="I815">
        <v>3</v>
      </c>
      <c r="J815">
        <v>22</v>
      </c>
      <c r="K815">
        <v>15</v>
      </c>
      <c r="L815">
        <v>3</v>
      </c>
      <c r="M815">
        <v>2012</v>
      </c>
      <c r="N815">
        <v>3</v>
      </c>
      <c r="O815">
        <v>8</v>
      </c>
      <c r="P815">
        <v>15</v>
      </c>
      <c r="Q815">
        <v>3</v>
      </c>
      <c r="R815" t="s">
        <v>20</v>
      </c>
    </row>
    <row r="816" spans="1:18" x14ac:dyDescent="0.25">
      <c r="A816" t="s">
        <v>17</v>
      </c>
      <c r="B816">
        <v>244</v>
      </c>
      <c r="C816">
        <v>13</v>
      </c>
      <c r="D816">
        <v>239</v>
      </c>
      <c r="E816">
        <v>6</v>
      </c>
      <c r="F816" t="s">
        <v>517</v>
      </c>
      <c r="G816" t="s">
        <v>339</v>
      </c>
      <c r="H816">
        <v>2012</v>
      </c>
      <c r="I816">
        <v>3</v>
      </c>
      <c r="J816">
        <v>22</v>
      </c>
      <c r="K816">
        <v>15</v>
      </c>
      <c r="L816">
        <v>3</v>
      </c>
      <c r="M816">
        <v>2012</v>
      </c>
      <c r="N816">
        <v>3</v>
      </c>
      <c r="O816">
        <v>15</v>
      </c>
      <c r="P816">
        <v>15</v>
      </c>
      <c r="Q816">
        <v>3</v>
      </c>
      <c r="R816" t="s">
        <v>20</v>
      </c>
    </row>
    <row r="817" spans="1:18" hidden="1" x14ac:dyDescent="0.25">
      <c r="A817" t="s">
        <v>358</v>
      </c>
      <c r="B817">
        <v>244</v>
      </c>
      <c r="C817">
        <v>13</v>
      </c>
      <c r="D817">
        <v>255.5</v>
      </c>
      <c r="E817">
        <v>6.5</v>
      </c>
      <c r="F817" t="s">
        <v>517</v>
      </c>
      <c r="G817" t="s">
        <v>22</v>
      </c>
      <c r="H817">
        <v>2012</v>
      </c>
      <c r="I817">
        <v>3</v>
      </c>
      <c r="J817">
        <v>22</v>
      </c>
      <c r="K817">
        <v>15</v>
      </c>
      <c r="L817">
        <v>3</v>
      </c>
      <c r="M817" t="s">
        <v>20</v>
      </c>
    </row>
    <row r="818" spans="1:18" x14ac:dyDescent="0.25">
      <c r="A818" t="s">
        <v>17</v>
      </c>
      <c r="B818">
        <v>252</v>
      </c>
      <c r="C818">
        <v>7</v>
      </c>
      <c r="D818">
        <v>266</v>
      </c>
      <c r="E818">
        <v>8</v>
      </c>
      <c r="F818" t="s">
        <v>518</v>
      </c>
      <c r="G818" t="s">
        <v>342</v>
      </c>
      <c r="H818">
        <v>2012</v>
      </c>
      <c r="I818">
        <v>3</v>
      </c>
      <c r="J818">
        <v>22</v>
      </c>
      <c r="K818">
        <v>16</v>
      </c>
      <c r="L818">
        <v>3</v>
      </c>
      <c r="M818">
        <v>2012</v>
      </c>
      <c r="N818">
        <v>3</v>
      </c>
      <c r="O818">
        <v>8</v>
      </c>
      <c r="P818">
        <v>16</v>
      </c>
      <c r="Q818">
        <v>3</v>
      </c>
      <c r="R818" t="s">
        <v>20</v>
      </c>
    </row>
    <row r="819" spans="1:18" x14ac:dyDescent="0.25">
      <c r="A819" t="s">
        <v>17</v>
      </c>
      <c r="B819">
        <v>252</v>
      </c>
      <c r="C819">
        <v>7</v>
      </c>
      <c r="D819">
        <v>239</v>
      </c>
      <c r="E819">
        <v>12</v>
      </c>
      <c r="F819" t="s">
        <v>518</v>
      </c>
      <c r="G819" t="s">
        <v>341</v>
      </c>
      <c r="H819">
        <v>2012</v>
      </c>
      <c r="I819">
        <v>3</v>
      </c>
      <c r="J819">
        <v>22</v>
      </c>
      <c r="K819">
        <v>16</v>
      </c>
      <c r="L819">
        <v>3</v>
      </c>
      <c r="M819">
        <v>2012</v>
      </c>
      <c r="N819">
        <v>3</v>
      </c>
      <c r="O819">
        <v>15</v>
      </c>
      <c r="P819">
        <v>16</v>
      </c>
      <c r="Q819">
        <v>3</v>
      </c>
      <c r="R819" t="s">
        <v>20</v>
      </c>
    </row>
    <row r="820" spans="1:18" hidden="1" x14ac:dyDescent="0.25">
      <c r="A820" t="s">
        <v>358</v>
      </c>
      <c r="B820">
        <v>252</v>
      </c>
      <c r="C820">
        <v>7</v>
      </c>
      <c r="D820">
        <v>252.5</v>
      </c>
      <c r="E820">
        <v>10</v>
      </c>
      <c r="F820" t="s">
        <v>518</v>
      </c>
      <c r="G820" t="s">
        <v>22</v>
      </c>
      <c r="H820">
        <v>2012</v>
      </c>
      <c r="I820">
        <v>3</v>
      </c>
      <c r="J820">
        <v>22</v>
      </c>
      <c r="K820">
        <v>16</v>
      </c>
      <c r="L820">
        <v>3</v>
      </c>
      <c r="M820" t="s">
        <v>20</v>
      </c>
    </row>
    <row r="821" spans="1:18" x14ac:dyDescent="0.25">
      <c r="A821" t="s">
        <v>17</v>
      </c>
      <c r="B821">
        <v>250</v>
      </c>
      <c r="C821">
        <v>15</v>
      </c>
      <c r="D821">
        <v>265</v>
      </c>
      <c r="E821">
        <v>16</v>
      </c>
      <c r="F821" t="s">
        <v>519</v>
      </c>
      <c r="G821" t="s">
        <v>344</v>
      </c>
      <c r="H821">
        <v>2012</v>
      </c>
      <c r="I821">
        <v>3</v>
      </c>
      <c r="J821">
        <v>22</v>
      </c>
      <c r="K821">
        <v>17</v>
      </c>
      <c r="L821">
        <v>3</v>
      </c>
      <c r="M821">
        <v>2012</v>
      </c>
      <c r="N821">
        <v>3</v>
      </c>
      <c r="O821">
        <v>8</v>
      </c>
      <c r="P821">
        <v>17</v>
      </c>
      <c r="Q821">
        <v>3</v>
      </c>
      <c r="R821" t="s">
        <v>20</v>
      </c>
    </row>
    <row r="822" spans="1:18" x14ac:dyDescent="0.25">
      <c r="A822" t="s">
        <v>17</v>
      </c>
      <c r="B822">
        <v>250</v>
      </c>
      <c r="C822">
        <v>15</v>
      </c>
      <c r="D822">
        <v>240</v>
      </c>
      <c r="E822">
        <v>11</v>
      </c>
      <c r="F822" t="s">
        <v>519</v>
      </c>
      <c r="G822" t="s">
        <v>343</v>
      </c>
      <c r="H822">
        <v>2012</v>
      </c>
      <c r="I822">
        <v>3</v>
      </c>
      <c r="J822">
        <v>22</v>
      </c>
      <c r="K822">
        <v>17</v>
      </c>
      <c r="L822">
        <v>3</v>
      </c>
      <c r="M822">
        <v>2012</v>
      </c>
      <c r="N822">
        <v>3</v>
      </c>
      <c r="O822">
        <v>15</v>
      </c>
      <c r="P822">
        <v>17</v>
      </c>
      <c r="Q822">
        <v>3</v>
      </c>
      <c r="R822" t="s">
        <v>20</v>
      </c>
    </row>
    <row r="823" spans="1:18" hidden="1" x14ac:dyDescent="0.25">
      <c r="A823" t="s">
        <v>358</v>
      </c>
      <c r="B823">
        <v>250</v>
      </c>
      <c r="C823">
        <v>15</v>
      </c>
      <c r="D823">
        <v>252.5</v>
      </c>
      <c r="E823">
        <v>13.5</v>
      </c>
      <c r="F823" t="s">
        <v>519</v>
      </c>
      <c r="G823" t="s">
        <v>22</v>
      </c>
      <c r="H823">
        <v>2012</v>
      </c>
      <c r="I823">
        <v>3</v>
      </c>
      <c r="J823">
        <v>22</v>
      </c>
      <c r="K823">
        <v>17</v>
      </c>
      <c r="L823">
        <v>3</v>
      </c>
      <c r="M823" t="s">
        <v>20</v>
      </c>
    </row>
    <row r="824" spans="1:18" x14ac:dyDescent="0.25">
      <c r="A824" t="s">
        <v>17</v>
      </c>
      <c r="B824">
        <v>255</v>
      </c>
      <c r="C824">
        <v>14</v>
      </c>
      <c r="D824">
        <v>274</v>
      </c>
      <c r="E824">
        <v>10</v>
      </c>
      <c r="F824" t="s">
        <v>520</v>
      </c>
      <c r="G824" t="s">
        <v>346</v>
      </c>
      <c r="H824">
        <v>2012</v>
      </c>
      <c r="I824">
        <v>3</v>
      </c>
      <c r="J824">
        <v>22</v>
      </c>
      <c r="K824">
        <v>18</v>
      </c>
      <c r="L824">
        <v>3</v>
      </c>
      <c r="M824">
        <v>2012</v>
      </c>
      <c r="N824">
        <v>3</v>
      </c>
      <c r="O824">
        <v>8</v>
      </c>
      <c r="P824">
        <v>18</v>
      </c>
      <c r="Q824">
        <v>3</v>
      </c>
      <c r="R824" t="s">
        <v>20</v>
      </c>
    </row>
    <row r="825" spans="1:18" x14ac:dyDescent="0.25">
      <c r="A825" t="s">
        <v>17</v>
      </c>
      <c r="B825">
        <v>255</v>
      </c>
      <c r="C825">
        <v>14</v>
      </c>
      <c r="D825">
        <v>249</v>
      </c>
      <c r="E825">
        <v>10</v>
      </c>
      <c r="F825" t="s">
        <v>520</v>
      </c>
      <c r="G825" t="s">
        <v>345</v>
      </c>
      <c r="H825">
        <v>2012</v>
      </c>
      <c r="I825">
        <v>3</v>
      </c>
      <c r="J825">
        <v>22</v>
      </c>
      <c r="K825">
        <v>18</v>
      </c>
      <c r="L825">
        <v>3</v>
      </c>
      <c r="M825">
        <v>2012</v>
      </c>
      <c r="N825">
        <v>3</v>
      </c>
      <c r="O825">
        <v>15</v>
      </c>
      <c r="P825">
        <v>18</v>
      </c>
      <c r="Q825">
        <v>3</v>
      </c>
      <c r="R825" t="s">
        <v>20</v>
      </c>
    </row>
    <row r="826" spans="1:18" hidden="1" x14ac:dyDescent="0.25">
      <c r="A826" t="s">
        <v>358</v>
      </c>
      <c r="B826">
        <v>255</v>
      </c>
      <c r="C826">
        <v>14</v>
      </c>
      <c r="D826">
        <v>261.5</v>
      </c>
      <c r="E826">
        <v>10</v>
      </c>
      <c r="F826" t="s">
        <v>520</v>
      </c>
      <c r="G826" t="s">
        <v>22</v>
      </c>
      <c r="H826">
        <v>2012</v>
      </c>
      <c r="I826">
        <v>3</v>
      </c>
      <c r="J826">
        <v>22</v>
      </c>
      <c r="K826">
        <v>18</v>
      </c>
      <c r="L826">
        <v>3</v>
      </c>
      <c r="M826" t="s">
        <v>20</v>
      </c>
    </row>
    <row r="827" spans="1:18" x14ac:dyDescent="0.25">
      <c r="A827" t="s">
        <v>17</v>
      </c>
      <c r="B827">
        <v>261</v>
      </c>
      <c r="C827">
        <v>9</v>
      </c>
      <c r="D827">
        <v>272</v>
      </c>
      <c r="E827">
        <v>10</v>
      </c>
      <c r="F827" t="s">
        <v>521</v>
      </c>
      <c r="G827" t="s">
        <v>348</v>
      </c>
      <c r="H827">
        <v>2012</v>
      </c>
      <c r="I827">
        <v>3</v>
      </c>
      <c r="J827">
        <v>22</v>
      </c>
      <c r="K827">
        <v>19</v>
      </c>
      <c r="L827">
        <v>3</v>
      </c>
      <c r="M827">
        <v>2012</v>
      </c>
      <c r="N827">
        <v>3</v>
      </c>
      <c r="O827">
        <v>8</v>
      </c>
      <c r="P827">
        <v>19</v>
      </c>
      <c r="Q827">
        <v>3</v>
      </c>
      <c r="R827" t="s">
        <v>20</v>
      </c>
    </row>
    <row r="828" spans="1:18" x14ac:dyDescent="0.25">
      <c r="A828" t="s">
        <v>17</v>
      </c>
      <c r="B828">
        <v>261</v>
      </c>
      <c r="C828">
        <v>9</v>
      </c>
      <c r="D828">
        <v>244</v>
      </c>
      <c r="E828">
        <v>8</v>
      </c>
      <c r="F828" t="s">
        <v>521</v>
      </c>
      <c r="G828" t="s">
        <v>347</v>
      </c>
      <c r="H828">
        <v>2012</v>
      </c>
      <c r="I828">
        <v>3</v>
      </c>
      <c r="J828">
        <v>22</v>
      </c>
      <c r="K828">
        <v>19</v>
      </c>
      <c r="L828">
        <v>3</v>
      </c>
      <c r="M828">
        <v>2012</v>
      </c>
      <c r="N828">
        <v>3</v>
      </c>
      <c r="O828">
        <v>15</v>
      </c>
      <c r="P828">
        <v>19</v>
      </c>
      <c r="Q828">
        <v>3</v>
      </c>
      <c r="R828" t="s">
        <v>20</v>
      </c>
    </row>
    <row r="829" spans="1:18" hidden="1" x14ac:dyDescent="0.25">
      <c r="A829" t="s">
        <v>358</v>
      </c>
      <c r="B829">
        <v>261</v>
      </c>
      <c r="C829">
        <v>9</v>
      </c>
      <c r="D829">
        <v>258</v>
      </c>
      <c r="E829">
        <v>9</v>
      </c>
      <c r="F829" t="s">
        <v>521</v>
      </c>
      <c r="G829" t="s">
        <v>22</v>
      </c>
      <c r="H829">
        <v>2012</v>
      </c>
      <c r="I829">
        <v>3</v>
      </c>
      <c r="J829">
        <v>22</v>
      </c>
      <c r="K829">
        <v>19</v>
      </c>
      <c r="L829">
        <v>3</v>
      </c>
      <c r="M829" t="s">
        <v>20</v>
      </c>
    </row>
    <row r="830" spans="1:18" x14ac:dyDescent="0.25">
      <c r="A830" t="s">
        <v>17</v>
      </c>
      <c r="B830">
        <v>259</v>
      </c>
      <c r="C830">
        <v>11</v>
      </c>
      <c r="D830">
        <v>276</v>
      </c>
      <c r="E830">
        <v>8</v>
      </c>
      <c r="F830" t="s">
        <v>522</v>
      </c>
      <c r="G830" t="s">
        <v>350</v>
      </c>
      <c r="H830">
        <v>2012</v>
      </c>
      <c r="I830">
        <v>3</v>
      </c>
      <c r="J830">
        <v>22</v>
      </c>
      <c r="K830">
        <v>20</v>
      </c>
      <c r="L830">
        <v>3</v>
      </c>
      <c r="M830">
        <v>2012</v>
      </c>
      <c r="N830">
        <v>3</v>
      </c>
      <c r="O830">
        <v>8</v>
      </c>
      <c r="P830">
        <v>20</v>
      </c>
      <c r="Q830">
        <v>3</v>
      </c>
      <c r="R830" t="s">
        <v>20</v>
      </c>
    </row>
    <row r="831" spans="1:18" x14ac:dyDescent="0.25">
      <c r="A831" t="s">
        <v>17</v>
      </c>
      <c r="B831">
        <v>259</v>
      </c>
      <c r="C831">
        <v>11</v>
      </c>
      <c r="D831">
        <v>243</v>
      </c>
      <c r="E831">
        <v>10</v>
      </c>
      <c r="F831" t="s">
        <v>522</v>
      </c>
      <c r="G831" t="s">
        <v>349</v>
      </c>
      <c r="H831">
        <v>2012</v>
      </c>
      <c r="I831">
        <v>3</v>
      </c>
      <c r="J831">
        <v>22</v>
      </c>
      <c r="K831">
        <v>20</v>
      </c>
      <c r="L831">
        <v>3</v>
      </c>
      <c r="M831">
        <v>2012</v>
      </c>
      <c r="N831">
        <v>3</v>
      </c>
      <c r="O831">
        <v>15</v>
      </c>
      <c r="P831">
        <v>20</v>
      </c>
      <c r="Q831">
        <v>3</v>
      </c>
      <c r="R831" t="s">
        <v>20</v>
      </c>
    </row>
    <row r="832" spans="1:18" hidden="1" x14ac:dyDescent="0.25">
      <c r="A832" t="s">
        <v>358</v>
      </c>
      <c r="B832">
        <v>259</v>
      </c>
      <c r="C832">
        <v>11</v>
      </c>
      <c r="D832">
        <v>259.5</v>
      </c>
      <c r="E832">
        <v>9</v>
      </c>
      <c r="F832" t="s">
        <v>522</v>
      </c>
      <c r="G832" t="s">
        <v>22</v>
      </c>
      <c r="H832">
        <v>2012</v>
      </c>
      <c r="I832">
        <v>3</v>
      </c>
      <c r="J832">
        <v>22</v>
      </c>
      <c r="K832">
        <v>20</v>
      </c>
      <c r="L832">
        <v>3</v>
      </c>
      <c r="M832" t="s">
        <v>20</v>
      </c>
    </row>
    <row r="833" spans="1:18" x14ac:dyDescent="0.25">
      <c r="A833" t="s">
        <v>17</v>
      </c>
      <c r="B833">
        <v>255</v>
      </c>
      <c r="C833">
        <v>13</v>
      </c>
      <c r="D833">
        <v>279</v>
      </c>
      <c r="E833">
        <v>11</v>
      </c>
      <c r="F833" t="s">
        <v>523</v>
      </c>
      <c r="G833" t="s">
        <v>352</v>
      </c>
      <c r="H833">
        <v>2012</v>
      </c>
      <c r="I833">
        <v>3</v>
      </c>
      <c r="J833">
        <v>22</v>
      </c>
      <c r="K833">
        <v>21</v>
      </c>
      <c r="L833">
        <v>3</v>
      </c>
      <c r="M833">
        <v>2012</v>
      </c>
      <c r="N833">
        <v>3</v>
      </c>
      <c r="O833">
        <v>8</v>
      </c>
      <c r="P833">
        <v>21</v>
      </c>
      <c r="Q833">
        <v>3</v>
      </c>
      <c r="R833" t="s">
        <v>20</v>
      </c>
    </row>
    <row r="834" spans="1:18" x14ac:dyDescent="0.25">
      <c r="A834" t="s">
        <v>17</v>
      </c>
      <c r="B834">
        <v>255</v>
      </c>
      <c r="C834">
        <v>13</v>
      </c>
      <c r="D834">
        <v>244</v>
      </c>
      <c r="E834">
        <v>12</v>
      </c>
      <c r="F834" t="s">
        <v>523</v>
      </c>
      <c r="G834" t="s">
        <v>351</v>
      </c>
      <c r="H834">
        <v>2012</v>
      </c>
      <c r="I834">
        <v>3</v>
      </c>
      <c r="J834">
        <v>22</v>
      </c>
      <c r="K834">
        <v>21</v>
      </c>
      <c r="L834">
        <v>3</v>
      </c>
      <c r="M834">
        <v>2012</v>
      </c>
      <c r="N834">
        <v>3</v>
      </c>
      <c r="O834">
        <v>15</v>
      </c>
      <c r="P834">
        <v>21</v>
      </c>
      <c r="Q834">
        <v>3</v>
      </c>
      <c r="R834" t="s">
        <v>20</v>
      </c>
    </row>
    <row r="835" spans="1:18" hidden="1" x14ac:dyDescent="0.25">
      <c r="A835" t="s">
        <v>358</v>
      </c>
      <c r="B835">
        <v>255</v>
      </c>
      <c r="C835">
        <v>13</v>
      </c>
      <c r="D835">
        <v>261.5</v>
      </c>
      <c r="E835">
        <v>11.5</v>
      </c>
      <c r="F835" t="s">
        <v>523</v>
      </c>
      <c r="G835" t="s">
        <v>22</v>
      </c>
      <c r="H835">
        <v>2012</v>
      </c>
      <c r="I835">
        <v>3</v>
      </c>
      <c r="J835">
        <v>22</v>
      </c>
      <c r="K835">
        <v>21</v>
      </c>
      <c r="L835">
        <v>3</v>
      </c>
      <c r="M835" t="s">
        <v>20</v>
      </c>
    </row>
    <row r="836" spans="1:18" x14ac:dyDescent="0.25">
      <c r="A836" t="s">
        <v>17</v>
      </c>
      <c r="B836">
        <v>254</v>
      </c>
      <c r="C836">
        <v>25</v>
      </c>
      <c r="D836">
        <v>280</v>
      </c>
      <c r="E836">
        <v>12</v>
      </c>
      <c r="F836" t="s">
        <v>524</v>
      </c>
      <c r="G836" t="s">
        <v>354</v>
      </c>
      <c r="H836">
        <v>2012</v>
      </c>
      <c r="I836">
        <v>3</v>
      </c>
      <c r="J836">
        <v>22</v>
      </c>
      <c r="K836">
        <v>22</v>
      </c>
      <c r="L836">
        <v>3</v>
      </c>
      <c r="M836">
        <v>2012</v>
      </c>
      <c r="N836">
        <v>3</v>
      </c>
      <c r="O836">
        <v>8</v>
      </c>
      <c r="P836">
        <v>22</v>
      </c>
      <c r="Q836">
        <v>3</v>
      </c>
      <c r="R836" t="s">
        <v>20</v>
      </c>
    </row>
    <row r="837" spans="1:18" x14ac:dyDescent="0.25">
      <c r="A837" t="s">
        <v>17</v>
      </c>
      <c r="B837">
        <v>254</v>
      </c>
      <c r="C837">
        <v>25</v>
      </c>
      <c r="D837">
        <v>240</v>
      </c>
      <c r="E837">
        <v>29</v>
      </c>
      <c r="F837" t="s">
        <v>524</v>
      </c>
      <c r="G837" t="s">
        <v>353</v>
      </c>
      <c r="H837">
        <v>2012</v>
      </c>
      <c r="I837">
        <v>3</v>
      </c>
      <c r="J837">
        <v>22</v>
      </c>
      <c r="K837">
        <v>22</v>
      </c>
      <c r="L837">
        <v>3</v>
      </c>
      <c r="M837">
        <v>2012</v>
      </c>
      <c r="N837">
        <v>3</v>
      </c>
      <c r="O837">
        <v>15</v>
      </c>
      <c r="P837">
        <v>22</v>
      </c>
      <c r="Q837">
        <v>3</v>
      </c>
      <c r="R837" t="s">
        <v>20</v>
      </c>
    </row>
    <row r="838" spans="1:18" hidden="1" x14ac:dyDescent="0.25">
      <c r="A838" t="s">
        <v>358</v>
      </c>
      <c r="B838">
        <v>254</v>
      </c>
      <c r="C838">
        <v>25</v>
      </c>
      <c r="D838">
        <v>260</v>
      </c>
      <c r="E838">
        <v>20.5</v>
      </c>
      <c r="F838" t="s">
        <v>524</v>
      </c>
      <c r="G838" t="s">
        <v>22</v>
      </c>
      <c r="H838">
        <v>2012</v>
      </c>
      <c r="I838">
        <v>3</v>
      </c>
      <c r="J838">
        <v>22</v>
      </c>
      <c r="K838">
        <v>22</v>
      </c>
      <c r="L838">
        <v>3</v>
      </c>
      <c r="M838" t="s">
        <v>20</v>
      </c>
    </row>
    <row r="839" spans="1:18" x14ac:dyDescent="0.25">
      <c r="A839" t="s">
        <v>17</v>
      </c>
      <c r="B839">
        <v>263</v>
      </c>
      <c r="C839">
        <v>19</v>
      </c>
      <c r="D839">
        <v>277</v>
      </c>
      <c r="E839">
        <v>32</v>
      </c>
      <c r="F839" t="s">
        <v>525</v>
      </c>
      <c r="G839" t="s">
        <v>356</v>
      </c>
      <c r="H839">
        <v>2012</v>
      </c>
      <c r="I839">
        <v>3</v>
      </c>
      <c r="J839">
        <v>22</v>
      </c>
      <c r="K839">
        <v>23</v>
      </c>
      <c r="L839">
        <v>3</v>
      </c>
      <c r="M839">
        <v>2012</v>
      </c>
      <c r="N839">
        <v>3</v>
      </c>
      <c r="O839">
        <v>8</v>
      </c>
      <c r="P839">
        <v>23</v>
      </c>
      <c r="Q839">
        <v>3</v>
      </c>
      <c r="R839" t="s">
        <v>20</v>
      </c>
    </row>
    <row r="840" spans="1:18" x14ac:dyDescent="0.25">
      <c r="A840" t="s">
        <v>17</v>
      </c>
      <c r="B840">
        <v>263</v>
      </c>
      <c r="C840">
        <v>19</v>
      </c>
      <c r="D840">
        <v>252</v>
      </c>
      <c r="E840">
        <v>26</v>
      </c>
      <c r="F840" t="s">
        <v>525</v>
      </c>
      <c r="G840" t="s">
        <v>355</v>
      </c>
      <c r="H840">
        <v>2012</v>
      </c>
      <c r="I840">
        <v>3</v>
      </c>
      <c r="J840">
        <v>22</v>
      </c>
      <c r="K840">
        <v>23</v>
      </c>
      <c r="L840">
        <v>3</v>
      </c>
      <c r="M840">
        <v>2012</v>
      </c>
      <c r="N840">
        <v>3</v>
      </c>
      <c r="O840">
        <v>15</v>
      </c>
      <c r="P840">
        <v>23</v>
      </c>
      <c r="Q840">
        <v>3</v>
      </c>
      <c r="R840" t="s">
        <v>20</v>
      </c>
    </row>
    <row r="841" spans="1:18" hidden="1" x14ac:dyDescent="0.25">
      <c r="A841" t="s">
        <v>358</v>
      </c>
      <c r="B841">
        <v>263</v>
      </c>
      <c r="C841">
        <v>19</v>
      </c>
      <c r="D841">
        <v>264.5</v>
      </c>
      <c r="E841">
        <v>29</v>
      </c>
      <c r="F841" t="s">
        <v>525</v>
      </c>
      <c r="G841" t="s">
        <v>22</v>
      </c>
      <c r="H841">
        <v>2012</v>
      </c>
      <c r="I841">
        <v>3</v>
      </c>
      <c r="J841">
        <v>22</v>
      </c>
      <c r="K841">
        <v>23</v>
      </c>
      <c r="L841">
        <v>3</v>
      </c>
      <c r="M841" t="s">
        <v>20</v>
      </c>
    </row>
    <row r="842" spans="1:18" x14ac:dyDescent="0.25">
      <c r="A842" t="s">
        <v>17</v>
      </c>
      <c r="B842">
        <v>264</v>
      </c>
      <c r="C842">
        <v>23</v>
      </c>
      <c r="D842">
        <v>268</v>
      </c>
      <c r="E842">
        <v>12</v>
      </c>
      <c r="F842" t="s">
        <v>526</v>
      </c>
      <c r="G842" t="s">
        <v>19</v>
      </c>
      <c r="H842">
        <v>2012</v>
      </c>
      <c r="I842">
        <v>3</v>
      </c>
      <c r="J842">
        <v>23</v>
      </c>
      <c r="K842">
        <v>0</v>
      </c>
      <c r="L842">
        <v>4</v>
      </c>
      <c r="M842">
        <v>2012</v>
      </c>
      <c r="N842">
        <v>3</v>
      </c>
      <c r="O842">
        <v>2</v>
      </c>
      <c r="P842">
        <v>0</v>
      </c>
      <c r="Q842">
        <v>4</v>
      </c>
      <c r="R842" t="s">
        <v>20</v>
      </c>
    </row>
    <row r="843" spans="1:18" x14ac:dyDescent="0.25">
      <c r="A843" t="s">
        <v>17</v>
      </c>
      <c r="B843">
        <v>264</v>
      </c>
      <c r="C843">
        <v>23</v>
      </c>
      <c r="D843">
        <v>287</v>
      </c>
      <c r="E843">
        <v>31</v>
      </c>
      <c r="F843" t="s">
        <v>526</v>
      </c>
      <c r="G843" t="s">
        <v>18</v>
      </c>
      <c r="H843">
        <v>2012</v>
      </c>
      <c r="I843">
        <v>3</v>
      </c>
      <c r="J843">
        <v>23</v>
      </c>
      <c r="K843">
        <v>0</v>
      </c>
      <c r="L843">
        <v>4</v>
      </c>
      <c r="M843">
        <v>2012</v>
      </c>
      <c r="N843">
        <v>3</v>
      </c>
      <c r="O843">
        <v>9</v>
      </c>
      <c r="P843">
        <v>0</v>
      </c>
      <c r="Q843">
        <v>4</v>
      </c>
      <c r="R843" t="s">
        <v>20</v>
      </c>
    </row>
    <row r="844" spans="1:18" x14ac:dyDescent="0.25">
      <c r="A844" t="s">
        <v>17</v>
      </c>
      <c r="B844">
        <v>264</v>
      </c>
      <c r="C844">
        <v>23</v>
      </c>
      <c r="D844">
        <v>255</v>
      </c>
      <c r="E844">
        <v>17</v>
      </c>
      <c r="F844" t="s">
        <v>526</v>
      </c>
      <c r="G844" t="s">
        <v>357</v>
      </c>
      <c r="H844">
        <v>2012</v>
      </c>
      <c r="I844">
        <v>3</v>
      </c>
      <c r="J844">
        <v>23</v>
      </c>
      <c r="K844">
        <v>0</v>
      </c>
      <c r="L844">
        <v>4</v>
      </c>
      <c r="M844">
        <v>2012</v>
      </c>
      <c r="N844">
        <v>3</v>
      </c>
      <c r="O844">
        <v>16</v>
      </c>
      <c r="P844">
        <v>0</v>
      </c>
      <c r="Q844">
        <v>4</v>
      </c>
      <c r="R844" t="s">
        <v>20</v>
      </c>
    </row>
    <row r="845" spans="1:18" hidden="1" x14ac:dyDescent="0.25">
      <c r="A845" t="s">
        <v>527</v>
      </c>
      <c r="B845">
        <v>264</v>
      </c>
      <c r="C845">
        <v>23</v>
      </c>
      <c r="D845">
        <v>270</v>
      </c>
      <c r="E845">
        <v>20</v>
      </c>
      <c r="F845" t="s">
        <v>526</v>
      </c>
      <c r="G845" t="s">
        <v>22</v>
      </c>
      <c r="H845">
        <v>2012</v>
      </c>
      <c r="I845">
        <v>3</v>
      </c>
      <c r="J845">
        <v>23</v>
      </c>
      <c r="K845">
        <v>0</v>
      </c>
      <c r="L845">
        <v>4</v>
      </c>
      <c r="M845" t="s">
        <v>20</v>
      </c>
    </row>
    <row r="846" spans="1:18" x14ac:dyDescent="0.25">
      <c r="A846" t="s">
        <v>17</v>
      </c>
      <c r="B846">
        <v>273</v>
      </c>
      <c r="C846">
        <v>27</v>
      </c>
      <c r="D846">
        <v>249</v>
      </c>
      <c r="E846">
        <v>24</v>
      </c>
      <c r="F846" t="s">
        <v>528</v>
      </c>
      <c r="G846" t="s">
        <v>24</v>
      </c>
      <c r="H846">
        <v>2012</v>
      </c>
      <c r="I846">
        <v>3</v>
      </c>
      <c r="J846">
        <v>23</v>
      </c>
      <c r="K846">
        <v>1</v>
      </c>
      <c r="L846">
        <v>4</v>
      </c>
      <c r="M846">
        <v>2012</v>
      </c>
      <c r="N846">
        <v>3</v>
      </c>
      <c r="O846">
        <v>2</v>
      </c>
      <c r="P846">
        <v>1</v>
      </c>
      <c r="Q846">
        <v>4</v>
      </c>
      <c r="R846" t="s">
        <v>20</v>
      </c>
    </row>
    <row r="847" spans="1:18" x14ac:dyDescent="0.25">
      <c r="A847" t="s">
        <v>17</v>
      </c>
      <c r="B847">
        <v>273</v>
      </c>
      <c r="C847">
        <v>27</v>
      </c>
      <c r="D847">
        <v>301</v>
      </c>
      <c r="E847">
        <v>16</v>
      </c>
      <c r="F847" t="s">
        <v>528</v>
      </c>
      <c r="G847" t="s">
        <v>23</v>
      </c>
      <c r="H847">
        <v>2012</v>
      </c>
      <c r="I847">
        <v>3</v>
      </c>
      <c r="J847">
        <v>23</v>
      </c>
      <c r="K847">
        <v>1</v>
      </c>
      <c r="L847">
        <v>4</v>
      </c>
      <c r="M847">
        <v>2012</v>
      </c>
      <c r="N847">
        <v>3</v>
      </c>
      <c r="O847">
        <v>9</v>
      </c>
      <c r="P847">
        <v>1</v>
      </c>
      <c r="Q847">
        <v>4</v>
      </c>
      <c r="R847" t="s">
        <v>20</v>
      </c>
    </row>
    <row r="848" spans="1:18" x14ac:dyDescent="0.25">
      <c r="A848" t="s">
        <v>17</v>
      </c>
      <c r="B848">
        <v>273</v>
      </c>
      <c r="C848">
        <v>27</v>
      </c>
      <c r="D848">
        <v>259</v>
      </c>
      <c r="E848">
        <v>19</v>
      </c>
      <c r="F848" t="s">
        <v>528</v>
      </c>
      <c r="G848" t="s">
        <v>359</v>
      </c>
      <c r="H848">
        <v>2012</v>
      </c>
      <c r="I848">
        <v>3</v>
      </c>
      <c r="J848">
        <v>23</v>
      </c>
      <c r="K848">
        <v>1</v>
      </c>
      <c r="L848">
        <v>4</v>
      </c>
      <c r="M848">
        <v>2012</v>
      </c>
      <c r="N848">
        <v>3</v>
      </c>
      <c r="O848">
        <v>16</v>
      </c>
      <c r="P848">
        <v>1</v>
      </c>
      <c r="Q848">
        <v>4</v>
      </c>
      <c r="R848" t="s">
        <v>20</v>
      </c>
    </row>
    <row r="849" spans="1:18" hidden="1" x14ac:dyDescent="0.25">
      <c r="A849" t="s">
        <v>527</v>
      </c>
      <c r="B849">
        <v>273</v>
      </c>
      <c r="C849">
        <v>27</v>
      </c>
      <c r="D849">
        <v>269.66666666700002</v>
      </c>
      <c r="E849">
        <v>19.666666666699999</v>
      </c>
      <c r="F849" t="s">
        <v>528</v>
      </c>
      <c r="G849" t="s">
        <v>22</v>
      </c>
      <c r="H849">
        <v>2012</v>
      </c>
      <c r="I849">
        <v>3</v>
      </c>
      <c r="J849">
        <v>23</v>
      </c>
      <c r="K849">
        <v>1</v>
      </c>
      <c r="L849">
        <v>4</v>
      </c>
      <c r="M849" t="s">
        <v>20</v>
      </c>
    </row>
    <row r="850" spans="1:18" x14ac:dyDescent="0.25">
      <c r="A850" t="s">
        <v>17</v>
      </c>
      <c r="B850">
        <v>278</v>
      </c>
      <c r="C850">
        <v>40</v>
      </c>
      <c r="D850">
        <v>255</v>
      </c>
      <c r="E850">
        <v>25</v>
      </c>
      <c r="F850" t="s">
        <v>529</v>
      </c>
      <c r="G850" t="s">
        <v>26</v>
      </c>
      <c r="H850">
        <v>2012</v>
      </c>
      <c r="I850">
        <v>3</v>
      </c>
      <c r="J850">
        <v>23</v>
      </c>
      <c r="K850">
        <v>2</v>
      </c>
      <c r="L850">
        <v>4</v>
      </c>
      <c r="M850">
        <v>2012</v>
      </c>
      <c r="N850">
        <v>3</v>
      </c>
      <c r="O850">
        <v>2</v>
      </c>
      <c r="P850">
        <v>2</v>
      </c>
      <c r="Q850">
        <v>4</v>
      </c>
      <c r="R850" t="s">
        <v>20</v>
      </c>
    </row>
    <row r="851" spans="1:18" x14ac:dyDescent="0.25">
      <c r="A851" t="s">
        <v>17</v>
      </c>
      <c r="B851">
        <v>278</v>
      </c>
      <c r="C851">
        <v>40</v>
      </c>
      <c r="D851">
        <v>292</v>
      </c>
      <c r="E851">
        <v>28</v>
      </c>
      <c r="F851" t="s">
        <v>529</v>
      </c>
      <c r="G851" t="s">
        <v>25</v>
      </c>
      <c r="H851">
        <v>2012</v>
      </c>
      <c r="I851">
        <v>3</v>
      </c>
      <c r="J851">
        <v>23</v>
      </c>
      <c r="K851">
        <v>2</v>
      </c>
      <c r="L851">
        <v>4</v>
      </c>
      <c r="M851">
        <v>2012</v>
      </c>
      <c r="N851">
        <v>3</v>
      </c>
      <c r="O851">
        <v>9</v>
      </c>
      <c r="P851">
        <v>2</v>
      </c>
      <c r="Q851">
        <v>4</v>
      </c>
      <c r="R851" t="s">
        <v>20</v>
      </c>
    </row>
    <row r="852" spans="1:18" x14ac:dyDescent="0.25">
      <c r="A852" t="s">
        <v>17</v>
      </c>
      <c r="B852">
        <v>278</v>
      </c>
      <c r="C852">
        <v>40</v>
      </c>
      <c r="D852">
        <v>264</v>
      </c>
      <c r="E852">
        <v>30</v>
      </c>
      <c r="F852" t="s">
        <v>529</v>
      </c>
      <c r="G852" t="s">
        <v>360</v>
      </c>
      <c r="H852">
        <v>2012</v>
      </c>
      <c r="I852">
        <v>3</v>
      </c>
      <c r="J852">
        <v>23</v>
      </c>
      <c r="K852">
        <v>2</v>
      </c>
      <c r="L852">
        <v>4</v>
      </c>
      <c r="M852">
        <v>2012</v>
      </c>
      <c r="N852">
        <v>3</v>
      </c>
      <c r="O852">
        <v>16</v>
      </c>
      <c r="P852">
        <v>2</v>
      </c>
      <c r="Q852">
        <v>4</v>
      </c>
      <c r="R852" t="s">
        <v>20</v>
      </c>
    </row>
    <row r="853" spans="1:18" hidden="1" x14ac:dyDescent="0.25">
      <c r="A853" t="s">
        <v>527</v>
      </c>
      <c r="B853">
        <v>278</v>
      </c>
      <c r="C853">
        <v>40</v>
      </c>
      <c r="D853">
        <v>270.33333333299998</v>
      </c>
      <c r="E853">
        <v>27.666666666699999</v>
      </c>
      <c r="F853" t="s">
        <v>529</v>
      </c>
      <c r="G853" t="s">
        <v>22</v>
      </c>
      <c r="H853">
        <v>2012</v>
      </c>
      <c r="I853">
        <v>3</v>
      </c>
      <c r="J853">
        <v>23</v>
      </c>
      <c r="K853">
        <v>2</v>
      </c>
      <c r="L853">
        <v>4</v>
      </c>
      <c r="M853" t="s">
        <v>20</v>
      </c>
    </row>
    <row r="854" spans="1:18" x14ac:dyDescent="0.25">
      <c r="A854" t="s">
        <v>17</v>
      </c>
      <c r="B854">
        <v>294</v>
      </c>
      <c r="C854">
        <v>21</v>
      </c>
      <c r="D854">
        <v>243</v>
      </c>
      <c r="E854">
        <v>19</v>
      </c>
      <c r="F854" t="s">
        <v>530</v>
      </c>
      <c r="G854" t="s">
        <v>28</v>
      </c>
      <c r="H854">
        <v>2012</v>
      </c>
      <c r="I854">
        <v>3</v>
      </c>
      <c r="J854">
        <v>23</v>
      </c>
      <c r="K854">
        <v>3</v>
      </c>
      <c r="L854">
        <v>4</v>
      </c>
      <c r="M854">
        <v>2012</v>
      </c>
      <c r="N854">
        <v>3</v>
      </c>
      <c r="O854">
        <v>2</v>
      </c>
      <c r="P854">
        <v>3</v>
      </c>
      <c r="Q854">
        <v>4</v>
      </c>
      <c r="R854" t="s">
        <v>20</v>
      </c>
    </row>
    <row r="855" spans="1:18" x14ac:dyDescent="0.25">
      <c r="A855" t="s">
        <v>17</v>
      </c>
      <c r="B855">
        <v>294</v>
      </c>
      <c r="C855">
        <v>21</v>
      </c>
      <c r="D855">
        <v>297</v>
      </c>
      <c r="E855">
        <v>23</v>
      </c>
      <c r="F855" t="s">
        <v>530</v>
      </c>
      <c r="G855" t="s">
        <v>27</v>
      </c>
      <c r="H855">
        <v>2012</v>
      </c>
      <c r="I855">
        <v>3</v>
      </c>
      <c r="J855">
        <v>23</v>
      </c>
      <c r="K855">
        <v>3</v>
      </c>
      <c r="L855">
        <v>4</v>
      </c>
      <c r="M855">
        <v>2012</v>
      </c>
      <c r="N855">
        <v>3</v>
      </c>
      <c r="O855">
        <v>9</v>
      </c>
      <c r="P855">
        <v>3</v>
      </c>
      <c r="Q855">
        <v>4</v>
      </c>
      <c r="R855" t="s">
        <v>20</v>
      </c>
    </row>
    <row r="856" spans="1:18" x14ac:dyDescent="0.25">
      <c r="A856" t="s">
        <v>17</v>
      </c>
      <c r="B856">
        <v>294</v>
      </c>
      <c r="C856">
        <v>21</v>
      </c>
      <c r="D856">
        <v>277</v>
      </c>
      <c r="E856">
        <v>19</v>
      </c>
      <c r="F856" t="s">
        <v>530</v>
      </c>
      <c r="G856" t="s">
        <v>361</v>
      </c>
      <c r="H856">
        <v>2012</v>
      </c>
      <c r="I856">
        <v>3</v>
      </c>
      <c r="J856">
        <v>23</v>
      </c>
      <c r="K856">
        <v>3</v>
      </c>
      <c r="L856">
        <v>4</v>
      </c>
      <c r="M856">
        <v>2012</v>
      </c>
      <c r="N856">
        <v>3</v>
      </c>
      <c r="O856">
        <v>16</v>
      </c>
      <c r="P856">
        <v>3</v>
      </c>
      <c r="Q856">
        <v>4</v>
      </c>
      <c r="R856" t="s">
        <v>20</v>
      </c>
    </row>
    <row r="857" spans="1:18" hidden="1" x14ac:dyDescent="0.25">
      <c r="A857" t="s">
        <v>527</v>
      </c>
      <c r="B857">
        <v>294</v>
      </c>
      <c r="C857">
        <v>21</v>
      </c>
      <c r="D857">
        <v>272.33333333299998</v>
      </c>
      <c r="E857">
        <v>20.333333333300001</v>
      </c>
      <c r="F857" t="s">
        <v>530</v>
      </c>
      <c r="G857" t="s">
        <v>22</v>
      </c>
      <c r="H857">
        <v>2012</v>
      </c>
      <c r="I857">
        <v>3</v>
      </c>
      <c r="J857">
        <v>23</v>
      </c>
      <c r="K857">
        <v>3</v>
      </c>
      <c r="L857">
        <v>4</v>
      </c>
      <c r="M857" t="s">
        <v>20</v>
      </c>
    </row>
    <row r="858" spans="1:18" x14ac:dyDescent="0.25">
      <c r="A858" t="s">
        <v>17</v>
      </c>
      <c r="B858">
        <v>303</v>
      </c>
      <c r="C858">
        <v>14</v>
      </c>
      <c r="D858">
        <v>239</v>
      </c>
      <c r="E858">
        <v>26</v>
      </c>
      <c r="F858" t="s">
        <v>531</v>
      </c>
      <c r="G858" t="s">
        <v>30</v>
      </c>
      <c r="H858">
        <v>2012</v>
      </c>
      <c r="I858">
        <v>3</v>
      </c>
      <c r="J858">
        <v>23</v>
      </c>
      <c r="K858">
        <v>4</v>
      </c>
      <c r="L858">
        <v>4</v>
      </c>
      <c r="M858">
        <v>2012</v>
      </c>
      <c r="N858">
        <v>3</v>
      </c>
      <c r="O858">
        <v>2</v>
      </c>
      <c r="P858">
        <v>4</v>
      </c>
      <c r="Q858">
        <v>4</v>
      </c>
      <c r="R858" t="s">
        <v>20</v>
      </c>
    </row>
    <row r="859" spans="1:18" x14ac:dyDescent="0.25">
      <c r="A859" t="s">
        <v>17</v>
      </c>
      <c r="B859">
        <v>303</v>
      </c>
      <c r="C859">
        <v>14</v>
      </c>
      <c r="D859">
        <v>293</v>
      </c>
      <c r="E859">
        <v>28</v>
      </c>
      <c r="F859" t="s">
        <v>531</v>
      </c>
      <c r="G859" t="s">
        <v>29</v>
      </c>
      <c r="H859">
        <v>2012</v>
      </c>
      <c r="I859">
        <v>3</v>
      </c>
      <c r="J859">
        <v>23</v>
      </c>
      <c r="K859">
        <v>4</v>
      </c>
      <c r="L859">
        <v>4</v>
      </c>
      <c r="M859">
        <v>2012</v>
      </c>
      <c r="N859">
        <v>3</v>
      </c>
      <c r="O859">
        <v>9</v>
      </c>
      <c r="P859">
        <v>4</v>
      </c>
      <c r="Q859">
        <v>4</v>
      </c>
      <c r="R859" t="s">
        <v>20</v>
      </c>
    </row>
    <row r="860" spans="1:18" x14ac:dyDescent="0.25">
      <c r="A860" t="s">
        <v>17</v>
      </c>
      <c r="B860">
        <v>303</v>
      </c>
      <c r="C860">
        <v>14</v>
      </c>
      <c r="D860">
        <v>289</v>
      </c>
      <c r="E860">
        <v>9</v>
      </c>
      <c r="F860" t="s">
        <v>531</v>
      </c>
      <c r="G860" t="s">
        <v>362</v>
      </c>
      <c r="H860">
        <v>2012</v>
      </c>
      <c r="I860">
        <v>3</v>
      </c>
      <c r="J860">
        <v>23</v>
      </c>
      <c r="K860">
        <v>4</v>
      </c>
      <c r="L860">
        <v>4</v>
      </c>
      <c r="M860">
        <v>2012</v>
      </c>
      <c r="N860">
        <v>3</v>
      </c>
      <c r="O860">
        <v>16</v>
      </c>
      <c r="P860">
        <v>4</v>
      </c>
      <c r="Q860">
        <v>4</v>
      </c>
      <c r="R860" t="s">
        <v>20</v>
      </c>
    </row>
    <row r="861" spans="1:18" hidden="1" x14ac:dyDescent="0.25">
      <c r="A861" t="s">
        <v>527</v>
      </c>
      <c r="B861">
        <v>303</v>
      </c>
      <c r="C861">
        <v>14</v>
      </c>
      <c r="D861">
        <v>273.66666666700002</v>
      </c>
      <c r="E861">
        <v>21</v>
      </c>
      <c r="F861" t="s">
        <v>531</v>
      </c>
      <c r="G861" t="s">
        <v>22</v>
      </c>
      <c r="H861">
        <v>2012</v>
      </c>
      <c r="I861">
        <v>3</v>
      </c>
      <c r="J861">
        <v>23</v>
      </c>
      <c r="K861">
        <v>4</v>
      </c>
      <c r="L861">
        <v>4</v>
      </c>
      <c r="M861" t="s">
        <v>20</v>
      </c>
    </row>
    <row r="862" spans="1:18" x14ac:dyDescent="0.25">
      <c r="A862" t="s">
        <v>17</v>
      </c>
      <c r="B862">
        <v>309</v>
      </c>
      <c r="C862">
        <v>6</v>
      </c>
      <c r="D862">
        <v>251</v>
      </c>
      <c r="E862">
        <v>16</v>
      </c>
      <c r="F862" t="s">
        <v>532</v>
      </c>
      <c r="G862" t="s">
        <v>32</v>
      </c>
      <c r="H862">
        <v>2012</v>
      </c>
      <c r="I862">
        <v>3</v>
      </c>
      <c r="J862">
        <v>23</v>
      </c>
      <c r="K862">
        <v>5</v>
      </c>
      <c r="L862">
        <v>4</v>
      </c>
      <c r="M862">
        <v>2012</v>
      </c>
      <c r="N862">
        <v>3</v>
      </c>
      <c r="O862">
        <v>2</v>
      </c>
      <c r="P862">
        <v>5</v>
      </c>
      <c r="Q862">
        <v>4</v>
      </c>
      <c r="R862" t="s">
        <v>20</v>
      </c>
    </row>
    <row r="863" spans="1:18" x14ac:dyDescent="0.25">
      <c r="A863" t="s">
        <v>17</v>
      </c>
      <c r="B863">
        <v>309</v>
      </c>
      <c r="C863">
        <v>6</v>
      </c>
      <c r="D863">
        <v>300</v>
      </c>
      <c r="E863">
        <v>12</v>
      </c>
      <c r="F863" t="s">
        <v>532</v>
      </c>
      <c r="G863" t="s">
        <v>31</v>
      </c>
      <c r="H863">
        <v>2012</v>
      </c>
      <c r="I863">
        <v>3</v>
      </c>
      <c r="J863">
        <v>23</v>
      </c>
      <c r="K863">
        <v>5</v>
      </c>
      <c r="L863">
        <v>4</v>
      </c>
      <c r="M863">
        <v>2012</v>
      </c>
      <c r="N863">
        <v>3</v>
      </c>
      <c r="O863">
        <v>9</v>
      </c>
      <c r="P863">
        <v>5</v>
      </c>
      <c r="Q863">
        <v>4</v>
      </c>
      <c r="R863" t="s">
        <v>20</v>
      </c>
    </row>
    <row r="864" spans="1:18" x14ac:dyDescent="0.25">
      <c r="A864" t="s">
        <v>17</v>
      </c>
      <c r="B864">
        <v>309</v>
      </c>
      <c r="C864">
        <v>6</v>
      </c>
      <c r="D864">
        <v>285</v>
      </c>
      <c r="E864">
        <v>8</v>
      </c>
      <c r="F864" t="s">
        <v>532</v>
      </c>
      <c r="G864" t="s">
        <v>363</v>
      </c>
      <c r="H864">
        <v>2012</v>
      </c>
      <c r="I864">
        <v>3</v>
      </c>
      <c r="J864">
        <v>23</v>
      </c>
      <c r="K864">
        <v>5</v>
      </c>
      <c r="L864">
        <v>4</v>
      </c>
      <c r="M864">
        <v>2012</v>
      </c>
      <c r="N864">
        <v>3</v>
      </c>
      <c r="O864">
        <v>16</v>
      </c>
      <c r="P864">
        <v>5</v>
      </c>
      <c r="Q864">
        <v>4</v>
      </c>
      <c r="R864" t="s">
        <v>20</v>
      </c>
    </row>
    <row r="865" spans="1:18" hidden="1" x14ac:dyDescent="0.25">
      <c r="A865" t="s">
        <v>527</v>
      </c>
      <c r="B865">
        <v>309</v>
      </c>
      <c r="C865">
        <v>6</v>
      </c>
      <c r="D865">
        <v>278.66666666700002</v>
      </c>
      <c r="E865">
        <v>12</v>
      </c>
      <c r="F865" t="s">
        <v>532</v>
      </c>
      <c r="G865" t="s">
        <v>22</v>
      </c>
      <c r="H865">
        <v>2012</v>
      </c>
      <c r="I865">
        <v>3</v>
      </c>
      <c r="J865">
        <v>23</v>
      </c>
      <c r="K865">
        <v>5</v>
      </c>
      <c r="L865">
        <v>4</v>
      </c>
      <c r="M865" t="s">
        <v>20</v>
      </c>
    </row>
    <row r="866" spans="1:18" x14ac:dyDescent="0.25">
      <c r="A866" t="s">
        <v>17</v>
      </c>
      <c r="B866">
        <v>313</v>
      </c>
      <c r="C866">
        <v>8</v>
      </c>
      <c r="D866">
        <v>259</v>
      </c>
      <c r="E866">
        <v>17</v>
      </c>
      <c r="F866" t="s">
        <v>533</v>
      </c>
      <c r="G866" t="s">
        <v>34</v>
      </c>
      <c r="H866">
        <v>2012</v>
      </c>
      <c r="I866">
        <v>3</v>
      </c>
      <c r="J866">
        <v>23</v>
      </c>
      <c r="K866">
        <v>6</v>
      </c>
      <c r="L866">
        <v>4</v>
      </c>
      <c r="M866">
        <v>2012</v>
      </c>
      <c r="N866">
        <v>3</v>
      </c>
      <c r="O866">
        <v>2</v>
      </c>
      <c r="P866">
        <v>6</v>
      </c>
      <c r="Q866">
        <v>4</v>
      </c>
      <c r="R866" t="s">
        <v>20</v>
      </c>
    </row>
    <row r="867" spans="1:18" x14ac:dyDescent="0.25">
      <c r="A867" t="s">
        <v>17</v>
      </c>
      <c r="B867">
        <v>313</v>
      </c>
      <c r="C867">
        <v>8</v>
      </c>
      <c r="D867">
        <v>304</v>
      </c>
      <c r="E867">
        <v>10</v>
      </c>
      <c r="F867" t="s">
        <v>533</v>
      </c>
      <c r="G867" t="s">
        <v>33</v>
      </c>
      <c r="H867">
        <v>2012</v>
      </c>
      <c r="I867">
        <v>3</v>
      </c>
      <c r="J867">
        <v>23</v>
      </c>
      <c r="K867">
        <v>6</v>
      </c>
      <c r="L867">
        <v>4</v>
      </c>
      <c r="M867">
        <v>2012</v>
      </c>
      <c r="N867">
        <v>3</v>
      </c>
      <c r="O867">
        <v>9</v>
      </c>
      <c r="P867">
        <v>6</v>
      </c>
      <c r="Q867">
        <v>4</v>
      </c>
      <c r="R867" t="s">
        <v>20</v>
      </c>
    </row>
    <row r="868" spans="1:18" x14ac:dyDescent="0.25">
      <c r="A868" t="s">
        <v>17</v>
      </c>
      <c r="B868">
        <v>313</v>
      </c>
      <c r="C868">
        <v>8</v>
      </c>
      <c r="D868">
        <v>290</v>
      </c>
      <c r="E868">
        <v>2</v>
      </c>
      <c r="F868" t="s">
        <v>533</v>
      </c>
      <c r="G868" t="s">
        <v>364</v>
      </c>
      <c r="H868">
        <v>2012</v>
      </c>
      <c r="I868">
        <v>3</v>
      </c>
      <c r="J868">
        <v>23</v>
      </c>
      <c r="K868">
        <v>6</v>
      </c>
      <c r="L868">
        <v>4</v>
      </c>
      <c r="M868">
        <v>2012</v>
      </c>
      <c r="N868">
        <v>3</v>
      </c>
      <c r="O868">
        <v>16</v>
      </c>
      <c r="P868">
        <v>6</v>
      </c>
      <c r="Q868">
        <v>4</v>
      </c>
      <c r="R868" t="s">
        <v>20</v>
      </c>
    </row>
    <row r="869" spans="1:18" hidden="1" x14ac:dyDescent="0.25">
      <c r="A869" t="s">
        <v>527</v>
      </c>
      <c r="B869">
        <v>313</v>
      </c>
      <c r="C869">
        <v>8</v>
      </c>
      <c r="D869">
        <v>284.33333333299998</v>
      </c>
      <c r="E869">
        <v>9.6666666666700003</v>
      </c>
      <c r="F869" t="s">
        <v>533</v>
      </c>
      <c r="G869" t="s">
        <v>22</v>
      </c>
      <c r="H869">
        <v>2012</v>
      </c>
      <c r="I869">
        <v>3</v>
      </c>
      <c r="J869">
        <v>23</v>
      </c>
      <c r="K869">
        <v>6</v>
      </c>
      <c r="L869">
        <v>4</v>
      </c>
      <c r="M869" t="s">
        <v>20</v>
      </c>
    </row>
    <row r="870" spans="1:18" x14ac:dyDescent="0.25">
      <c r="A870" t="s">
        <v>17</v>
      </c>
      <c r="B870">
        <v>318</v>
      </c>
      <c r="C870">
        <v>6</v>
      </c>
      <c r="D870">
        <v>274</v>
      </c>
      <c r="E870">
        <v>5</v>
      </c>
      <c r="F870" t="s">
        <v>534</v>
      </c>
      <c r="G870" t="s">
        <v>36</v>
      </c>
      <c r="H870">
        <v>2012</v>
      </c>
      <c r="I870">
        <v>3</v>
      </c>
      <c r="J870">
        <v>23</v>
      </c>
      <c r="K870">
        <v>7</v>
      </c>
      <c r="L870">
        <v>4</v>
      </c>
      <c r="M870">
        <v>2012</v>
      </c>
      <c r="N870">
        <v>3</v>
      </c>
      <c r="O870">
        <v>2</v>
      </c>
      <c r="P870">
        <v>7</v>
      </c>
      <c r="Q870">
        <v>4</v>
      </c>
      <c r="R870" t="s">
        <v>20</v>
      </c>
    </row>
    <row r="871" spans="1:18" x14ac:dyDescent="0.25">
      <c r="A871" t="s">
        <v>17</v>
      </c>
      <c r="B871">
        <v>318</v>
      </c>
      <c r="C871">
        <v>6</v>
      </c>
      <c r="D871">
        <v>309</v>
      </c>
      <c r="E871">
        <v>3</v>
      </c>
      <c r="F871" t="s">
        <v>534</v>
      </c>
      <c r="G871" t="s">
        <v>35</v>
      </c>
      <c r="H871">
        <v>2012</v>
      </c>
      <c r="I871">
        <v>3</v>
      </c>
      <c r="J871">
        <v>23</v>
      </c>
      <c r="K871">
        <v>7</v>
      </c>
      <c r="L871">
        <v>4</v>
      </c>
      <c r="M871">
        <v>2012</v>
      </c>
      <c r="N871">
        <v>3</v>
      </c>
      <c r="O871">
        <v>9</v>
      </c>
      <c r="P871">
        <v>7</v>
      </c>
      <c r="Q871">
        <v>4</v>
      </c>
      <c r="R871" t="s">
        <v>20</v>
      </c>
    </row>
    <row r="872" spans="1:18" x14ac:dyDescent="0.25">
      <c r="A872" t="s">
        <v>17</v>
      </c>
      <c r="B872">
        <v>318</v>
      </c>
      <c r="C872">
        <v>6</v>
      </c>
      <c r="D872">
        <v>288</v>
      </c>
      <c r="E872">
        <v>0</v>
      </c>
      <c r="F872" t="s">
        <v>534</v>
      </c>
      <c r="G872" t="s">
        <v>365</v>
      </c>
      <c r="H872">
        <v>2012</v>
      </c>
      <c r="I872">
        <v>3</v>
      </c>
      <c r="J872">
        <v>23</v>
      </c>
      <c r="K872">
        <v>7</v>
      </c>
      <c r="L872">
        <v>4</v>
      </c>
      <c r="M872">
        <v>2012</v>
      </c>
      <c r="N872">
        <v>3</v>
      </c>
      <c r="O872">
        <v>16</v>
      </c>
      <c r="P872">
        <v>7</v>
      </c>
      <c r="Q872">
        <v>4</v>
      </c>
      <c r="R872" t="s">
        <v>20</v>
      </c>
    </row>
    <row r="873" spans="1:18" hidden="1" x14ac:dyDescent="0.25">
      <c r="A873" t="s">
        <v>527</v>
      </c>
      <c r="B873">
        <v>318</v>
      </c>
      <c r="C873">
        <v>6</v>
      </c>
      <c r="D873">
        <v>290.33333333299998</v>
      </c>
      <c r="E873">
        <v>2.6666666666699999</v>
      </c>
      <c r="F873" t="s">
        <v>534</v>
      </c>
      <c r="G873" t="s">
        <v>22</v>
      </c>
      <c r="H873">
        <v>2012</v>
      </c>
      <c r="I873">
        <v>3</v>
      </c>
      <c r="J873">
        <v>23</v>
      </c>
      <c r="K873">
        <v>7</v>
      </c>
      <c r="L873">
        <v>4</v>
      </c>
      <c r="M873" t="s">
        <v>20</v>
      </c>
    </row>
    <row r="874" spans="1:18" x14ac:dyDescent="0.25">
      <c r="A874" t="s">
        <v>17</v>
      </c>
      <c r="B874">
        <v>324</v>
      </c>
      <c r="C874">
        <v>5</v>
      </c>
      <c r="D874">
        <v>277</v>
      </c>
      <c r="E874">
        <v>2</v>
      </c>
      <c r="F874" t="s">
        <v>535</v>
      </c>
      <c r="G874" t="s">
        <v>38</v>
      </c>
      <c r="H874">
        <v>2012</v>
      </c>
      <c r="I874">
        <v>3</v>
      </c>
      <c r="J874">
        <v>23</v>
      </c>
      <c r="K874">
        <v>8</v>
      </c>
      <c r="L874">
        <v>4</v>
      </c>
      <c r="M874">
        <v>2012</v>
      </c>
      <c r="N874">
        <v>3</v>
      </c>
      <c r="O874">
        <v>2</v>
      </c>
      <c r="P874">
        <v>8</v>
      </c>
      <c r="Q874">
        <v>4</v>
      </c>
      <c r="R874" t="s">
        <v>20</v>
      </c>
    </row>
    <row r="875" spans="1:18" x14ac:dyDescent="0.25">
      <c r="A875" t="s">
        <v>17</v>
      </c>
      <c r="B875">
        <v>324</v>
      </c>
      <c r="C875">
        <v>5</v>
      </c>
      <c r="D875">
        <v>308</v>
      </c>
      <c r="E875">
        <v>2</v>
      </c>
      <c r="F875" t="s">
        <v>535</v>
      </c>
      <c r="G875" t="s">
        <v>37</v>
      </c>
      <c r="H875">
        <v>2012</v>
      </c>
      <c r="I875">
        <v>3</v>
      </c>
      <c r="J875">
        <v>23</v>
      </c>
      <c r="K875">
        <v>8</v>
      </c>
      <c r="L875">
        <v>4</v>
      </c>
      <c r="M875">
        <v>2012</v>
      </c>
      <c r="N875">
        <v>3</v>
      </c>
      <c r="O875">
        <v>9</v>
      </c>
      <c r="P875">
        <v>8</v>
      </c>
      <c r="Q875">
        <v>4</v>
      </c>
      <c r="R875" t="s">
        <v>20</v>
      </c>
    </row>
    <row r="876" spans="1:18" x14ac:dyDescent="0.25">
      <c r="A876" t="s">
        <v>17</v>
      </c>
      <c r="B876">
        <v>324</v>
      </c>
      <c r="C876">
        <v>5</v>
      </c>
      <c r="D876">
        <v>288</v>
      </c>
      <c r="E876">
        <v>1</v>
      </c>
      <c r="F876" t="s">
        <v>535</v>
      </c>
      <c r="G876" t="s">
        <v>366</v>
      </c>
      <c r="H876">
        <v>2012</v>
      </c>
      <c r="I876">
        <v>3</v>
      </c>
      <c r="J876">
        <v>23</v>
      </c>
      <c r="K876">
        <v>8</v>
      </c>
      <c r="L876">
        <v>4</v>
      </c>
      <c r="M876">
        <v>2012</v>
      </c>
      <c r="N876">
        <v>3</v>
      </c>
      <c r="O876">
        <v>16</v>
      </c>
      <c r="P876">
        <v>8</v>
      </c>
      <c r="Q876">
        <v>4</v>
      </c>
      <c r="R876" t="s">
        <v>20</v>
      </c>
    </row>
    <row r="877" spans="1:18" hidden="1" x14ac:dyDescent="0.25">
      <c r="A877" t="s">
        <v>527</v>
      </c>
      <c r="B877">
        <v>324</v>
      </c>
      <c r="C877">
        <v>5</v>
      </c>
      <c r="D877">
        <v>291</v>
      </c>
      <c r="E877">
        <v>1.6666666666700001</v>
      </c>
      <c r="F877" t="s">
        <v>535</v>
      </c>
      <c r="G877" t="s">
        <v>22</v>
      </c>
      <c r="H877">
        <v>2012</v>
      </c>
      <c r="I877">
        <v>3</v>
      </c>
      <c r="J877">
        <v>23</v>
      </c>
      <c r="K877">
        <v>8</v>
      </c>
      <c r="L877">
        <v>4</v>
      </c>
      <c r="M877" t="s">
        <v>20</v>
      </c>
    </row>
    <row r="878" spans="1:18" x14ac:dyDescent="0.25">
      <c r="A878" t="s">
        <v>17</v>
      </c>
      <c r="B878">
        <v>327</v>
      </c>
      <c r="C878">
        <v>1</v>
      </c>
      <c r="D878">
        <v>278</v>
      </c>
      <c r="E878">
        <v>1</v>
      </c>
      <c r="F878" t="s">
        <v>536</v>
      </c>
      <c r="G878" t="s">
        <v>40</v>
      </c>
      <c r="H878">
        <v>2012</v>
      </c>
      <c r="I878">
        <v>3</v>
      </c>
      <c r="J878">
        <v>23</v>
      </c>
      <c r="K878">
        <v>9</v>
      </c>
      <c r="L878">
        <v>4</v>
      </c>
      <c r="M878">
        <v>2012</v>
      </c>
      <c r="N878">
        <v>3</v>
      </c>
      <c r="O878">
        <v>2</v>
      </c>
      <c r="P878">
        <v>9</v>
      </c>
      <c r="Q878">
        <v>4</v>
      </c>
      <c r="R878" t="s">
        <v>20</v>
      </c>
    </row>
    <row r="879" spans="1:18" x14ac:dyDescent="0.25">
      <c r="A879" t="s">
        <v>17</v>
      </c>
      <c r="B879">
        <v>327</v>
      </c>
      <c r="C879">
        <v>1</v>
      </c>
      <c r="D879">
        <v>309</v>
      </c>
      <c r="E879">
        <v>6</v>
      </c>
      <c r="F879" t="s">
        <v>536</v>
      </c>
      <c r="G879" t="s">
        <v>39</v>
      </c>
      <c r="H879">
        <v>2012</v>
      </c>
      <c r="I879">
        <v>3</v>
      </c>
      <c r="J879">
        <v>23</v>
      </c>
      <c r="K879">
        <v>9</v>
      </c>
      <c r="L879">
        <v>4</v>
      </c>
      <c r="M879">
        <v>2012</v>
      </c>
      <c r="N879">
        <v>3</v>
      </c>
      <c r="O879">
        <v>9</v>
      </c>
      <c r="P879">
        <v>9</v>
      </c>
      <c r="Q879">
        <v>4</v>
      </c>
      <c r="R879" t="s">
        <v>20</v>
      </c>
    </row>
    <row r="880" spans="1:18" x14ac:dyDescent="0.25">
      <c r="A880" t="s">
        <v>17</v>
      </c>
      <c r="B880">
        <v>327</v>
      </c>
      <c r="C880">
        <v>1</v>
      </c>
      <c r="D880">
        <v>284</v>
      </c>
      <c r="E880">
        <v>2</v>
      </c>
      <c r="F880" t="s">
        <v>536</v>
      </c>
      <c r="G880" t="s">
        <v>367</v>
      </c>
      <c r="H880">
        <v>2012</v>
      </c>
      <c r="I880">
        <v>3</v>
      </c>
      <c r="J880">
        <v>23</v>
      </c>
      <c r="K880">
        <v>9</v>
      </c>
      <c r="L880">
        <v>4</v>
      </c>
      <c r="M880">
        <v>2012</v>
      </c>
      <c r="N880">
        <v>3</v>
      </c>
      <c r="O880">
        <v>16</v>
      </c>
      <c r="P880">
        <v>9</v>
      </c>
      <c r="Q880">
        <v>4</v>
      </c>
      <c r="R880" t="s">
        <v>20</v>
      </c>
    </row>
    <row r="881" spans="1:18" hidden="1" x14ac:dyDescent="0.25">
      <c r="A881" t="s">
        <v>527</v>
      </c>
      <c r="B881">
        <v>327</v>
      </c>
      <c r="C881">
        <v>1</v>
      </c>
      <c r="D881">
        <v>290.33333333299998</v>
      </c>
      <c r="E881">
        <v>3</v>
      </c>
      <c r="F881" t="s">
        <v>536</v>
      </c>
      <c r="G881" t="s">
        <v>22</v>
      </c>
      <c r="H881">
        <v>2012</v>
      </c>
      <c r="I881">
        <v>3</v>
      </c>
      <c r="J881">
        <v>23</v>
      </c>
      <c r="K881">
        <v>9</v>
      </c>
      <c r="L881">
        <v>4</v>
      </c>
      <c r="M881" t="s">
        <v>20</v>
      </c>
    </row>
    <row r="882" spans="1:18" x14ac:dyDescent="0.25">
      <c r="A882" t="s">
        <v>17</v>
      </c>
      <c r="B882">
        <v>326</v>
      </c>
      <c r="C882">
        <v>2</v>
      </c>
      <c r="D882">
        <v>277</v>
      </c>
      <c r="E882">
        <v>4</v>
      </c>
      <c r="F882" t="s">
        <v>537</v>
      </c>
      <c r="G882" t="s">
        <v>42</v>
      </c>
      <c r="H882">
        <v>2012</v>
      </c>
      <c r="I882">
        <v>3</v>
      </c>
      <c r="J882">
        <v>23</v>
      </c>
      <c r="K882">
        <v>10</v>
      </c>
      <c r="L882">
        <v>4</v>
      </c>
      <c r="M882">
        <v>2012</v>
      </c>
      <c r="N882">
        <v>3</v>
      </c>
      <c r="O882">
        <v>2</v>
      </c>
      <c r="P882">
        <v>10</v>
      </c>
      <c r="Q882">
        <v>4</v>
      </c>
      <c r="R882" t="s">
        <v>20</v>
      </c>
    </row>
    <row r="883" spans="1:18" x14ac:dyDescent="0.25">
      <c r="A883" t="s">
        <v>17</v>
      </c>
      <c r="B883">
        <v>326</v>
      </c>
      <c r="C883">
        <v>2</v>
      </c>
      <c r="D883">
        <v>313</v>
      </c>
      <c r="E883">
        <v>6</v>
      </c>
      <c r="F883" t="s">
        <v>537</v>
      </c>
      <c r="G883" t="s">
        <v>41</v>
      </c>
      <c r="H883">
        <v>2012</v>
      </c>
      <c r="I883">
        <v>3</v>
      </c>
      <c r="J883">
        <v>23</v>
      </c>
      <c r="K883">
        <v>10</v>
      </c>
      <c r="L883">
        <v>4</v>
      </c>
      <c r="M883">
        <v>2012</v>
      </c>
      <c r="N883">
        <v>3</v>
      </c>
      <c r="O883">
        <v>9</v>
      </c>
      <c r="P883">
        <v>10</v>
      </c>
      <c r="Q883">
        <v>4</v>
      </c>
      <c r="R883" t="s">
        <v>20</v>
      </c>
    </row>
    <row r="884" spans="1:18" x14ac:dyDescent="0.25">
      <c r="A884" t="s">
        <v>17</v>
      </c>
      <c r="B884">
        <v>326</v>
      </c>
      <c r="C884">
        <v>2</v>
      </c>
      <c r="D884">
        <v>281</v>
      </c>
      <c r="E884">
        <v>6</v>
      </c>
      <c r="F884" t="s">
        <v>537</v>
      </c>
      <c r="G884" t="s">
        <v>368</v>
      </c>
      <c r="H884">
        <v>2012</v>
      </c>
      <c r="I884">
        <v>3</v>
      </c>
      <c r="J884">
        <v>23</v>
      </c>
      <c r="K884">
        <v>10</v>
      </c>
      <c r="L884">
        <v>4</v>
      </c>
      <c r="M884">
        <v>2012</v>
      </c>
      <c r="N884">
        <v>3</v>
      </c>
      <c r="O884">
        <v>16</v>
      </c>
      <c r="P884">
        <v>10</v>
      </c>
      <c r="Q884">
        <v>4</v>
      </c>
      <c r="R884" t="s">
        <v>20</v>
      </c>
    </row>
    <row r="885" spans="1:18" hidden="1" x14ac:dyDescent="0.25">
      <c r="A885" t="s">
        <v>527</v>
      </c>
      <c r="B885">
        <v>326</v>
      </c>
      <c r="C885">
        <v>2</v>
      </c>
      <c r="D885">
        <v>290.33333333299998</v>
      </c>
      <c r="E885">
        <v>5.3333333333299997</v>
      </c>
      <c r="F885" t="s">
        <v>537</v>
      </c>
      <c r="G885" t="s">
        <v>22</v>
      </c>
      <c r="H885">
        <v>2012</v>
      </c>
      <c r="I885">
        <v>3</v>
      </c>
      <c r="J885">
        <v>23</v>
      </c>
      <c r="K885">
        <v>10</v>
      </c>
      <c r="L885">
        <v>4</v>
      </c>
      <c r="M885" t="s">
        <v>20</v>
      </c>
    </row>
    <row r="886" spans="1:18" x14ac:dyDescent="0.25">
      <c r="A886" t="s">
        <v>17</v>
      </c>
      <c r="B886">
        <v>321</v>
      </c>
      <c r="C886">
        <v>8</v>
      </c>
      <c r="D886">
        <v>275</v>
      </c>
      <c r="E886">
        <v>8</v>
      </c>
      <c r="F886" t="s">
        <v>538</v>
      </c>
      <c r="G886" t="s">
        <v>44</v>
      </c>
      <c r="H886">
        <v>2012</v>
      </c>
      <c r="I886">
        <v>3</v>
      </c>
      <c r="J886">
        <v>23</v>
      </c>
      <c r="K886">
        <v>11</v>
      </c>
      <c r="L886">
        <v>4</v>
      </c>
      <c r="M886">
        <v>2012</v>
      </c>
      <c r="N886">
        <v>3</v>
      </c>
      <c r="O886">
        <v>2</v>
      </c>
      <c r="P886">
        <v>11</v>
      </c>
      <c r="Q886">
        <v>4</v>
      </c>
      <c r="R886" t="s">
        <v>20</v>
      </c>
    </row>
    <row r="887" spans="1:18" x14ac:dyDescent="0.25">
      <c r="A887" t="s">
        <v>17</v>
      </c>
      <c r="B887">
        <v>321</v>
      </c>
      <c r="C887">
        <v>8</v>
      </c>
      <c r="D887">
        <v>315</v>
      </c>
      <c r="E887">
        <v>5</v>
      </c>
      <c r="F887" t="s">
        <v>538</v>
      </c>
      <c r="G887" t="s">
        <v>43</v>
      </c>
      <c r="H887">
        <v>2012</v>
      </c>
      <c r="I887">
        <v>3</v>
      </c>
      <c r="J887">
        <v>23</v>
      </c>
      <c r="K887">
        <v>11</v>
      </c>
      <c r="L887">
        <v>4</v>
      </c>
      <c r="M887">
        <v>2012</v>
      </c>
      <c r="N887">
        <v>3</v>
      </c>
      <c r="O887">
        <v>9</v>
      </c>
      <c r="P887">
        <v>11</v>
      </c>
      <c r="Q887">
        <v>4</v>
      </c>
      <c r="R887" t="s">
        <v>20</v>
      </c>
    </row>
    <row r="888" spans="1:18" x14ac:dyDescent="0.25">
      <c r="A888" t="s">
        <v>17</v>
      </c>
      <c r="B888">
        <v>321</v>
      </c>
      <c r="C888">
        <v>8</v>
      </c>
      <c r="D888">
        <v>279</v>
      </c>
      <c r="E888">
        <v>8</v>
      </c>
      <c r="F888" t="s">
        <v>538</v>
      </c>
      <c r="G888" t="s">
        <v>369</v>
      </c>
      <c r="H888">
        <v>2012</v>
      </c>
      <c r="I888">
        <v>3</v>
      </c>
      <c r="J888">
        <v>23</v>
      </c>
      <c r="K888">
        <v>11</v>
      </c>
      <c r="L888">
        <v>4</v>
      </c>
      <c r="M888">
        <v>2012</v>
      </c>
      <c r="N888">
        <v>3</v>
      </c>
      <c r="O888">
        <v>16</v>
      </c>
      <c r="P888">
        <v>11</v>
      </c>
      <c r="Q888">
        <v>4</v>
      </c>
      <c r="R888" t="s">
        <v>20</v>
      </c>
    </row>
    <row r="889" spans="1:18" hidden="1" x14ac:dyDescent="0.25">
      <c r="A889" t="s">
        <v>527</v>
      </c>
      <c r="B889">
        <v>321</v>
      </c>
      <c r="C889">
        <v>8</v>
      </c>
      <c r="D889">
        <v>289.66666666700002</v>
      </c>
      <c r="E889">
        <v>7</v>
      </c>
      <c r="F889" t="s">
        <v>538</v>
      </c>
      <c r="G889" t="s">
        <v>22</v>
      </c>
      <c r="H889">
        <v>2012</v>
      </c>
      <c r="I889">
        <v>3</v>
      </c>
      <c r="J889">
        <v>23</v>
      </c>
      <c r="K889">
        <v>11</v>
      </c>
      <c r="L889">
        <v>4</v>
      </c>
      <c r="M889" t="s">
        <v>20</v>
      </c>
    </row>
    <row r="890" spans="1:18" x14ac:dyDescent="0.25">
      <c r="A890" t="s">
        <v>17</v>
      </c>
      <c r="B890">
        <v>318</v>
      </c>
      <c r="C890">
        <v>13</v>
      </c>
      <c r="D890">
        <v>276</v>
      </c>
      <c r="E890">
        <v>8</v>
      </c>
      <c r="F890" t="s">
        <v>539</v>
      </c>
      <c r="G890" t="s">
        <v>46</v>
      </c>
      <c r="H890">
        <v>2012</v>
      </c>
      <c r="I890">
        <v>3</v>
      </c>
      <c r="J890">
        <v>23</v>
      </c>
      <c r="K890">
        <v>12</v>
      </c>
      <c r="L890">
        <v>4</v>
      </c>
      <c r="M890">
        <v>2012</v>
      </c>
      <c r="N890">
        <v>3</v>
      </c>
      <c r="O890">
        <v>2</v>
      </c>
      <c r="P890">
        <v>12</v>
      </c>
      <c r="Q890">
        <v>4</v>
      </c>
      <c r="R890" t="s">
        <v>20</v>
      </c>
    </row>
    <row r="891" spans="1:18" x14ac:dyDescent="0.25">
      <c r="A891" t="s">
        <v>17</v>
      </c>
      <c r="B891">
        <v>318</v>
      </c>
      <c r="C891">
        <v>13</v>
      </c>
      <c r="D891">
        <v>311</v>
      </c>
      <c r="E891">
        <v>5</v>
      </c>
      <c r="F891" t="s">
        <v>539</v>
      </c>
      <c r="G891" t="s">
        <v>45</v>
      </c>
      <c r="H891">
        <v>2012</v>
      </c>
      <c r="I891">
        <v>3</v>
      </c>
      <c r="J891">
        <v>23</v>
      </c>
      <c r="K891">
        <v>12</v>
      </c>
      <c r="L891">
        <v>4</v>
      </c>
      <c r="M891">
        <v>2012</v>
      </c>
      <c r="N891">
        <v>3</v>
      </c>
      <c r="O891">
        <v>9</v>
      </c>
      <c r="P891">
        <v>12</v>
      </c>
      <c r="Q891">
        <v>4</v>
      </c>
      <c r="R891" t="s">
        <v>20</v>
      </c>
    </row>
    <row r="892" spans="1:18" x14ac:dyDescent="0.25">
      <c r="A892" t="s">
        <v>17</v>
      </c>
      <c r="B892">
        <v>318</v>
      </c>
      <c r="C892">
        <v>13</v>
      </c>
      <c r="D892">
        <v>280</v>
      </c>
      <c r="E892">
        <v>14</v>
      </c>
      <c r="F892" t="s">
        <v>539</v>
      </c>
      <c r="G892" t="s">
        <v>370</v>
      </c>
      <c r="H892">
        <v>2012</v>
      </c>
      <c r="I892">
        <v>3</v>
      </c>
      <c r="J892">
        <v>23</v>
      </c>
      <c r="K892">
        <v>12</v>
      </c>
      <c r="L892">
        <v>4</v>
      </c>
      <c r="M892">
        <v>2012</v>
      </c>
      <c r="N892">
        <v>3</v>
      </c>
      <c r="O892">
        <v>16</v>
      </c>
      <c r="P892">
        <v>12</v>
      </c>
      <c r="Q892">
        <v>4</v>
      </c>
      <c r="R892" t="s">
        <v>20</v>
      </c>
    </row>
    <row r="893" spans="1:18" hidden="1" x14ac:dyDescent="0.25">
      <c r="A893" t="s">
        <v>527</v>
      </c>
      <c r="B893">
        <v>318</v>
      </c>
      <c r="C893">
        <v>13</v>
      </c>
      <c r="D893">
        <v>289</v>
      </c>
      <c r="E893">
        <v>9</v>
      </c>
      <c r="F893" t="s">
        <v>539</v>
      </c>
      <c r="G893" t="s">
        <v>22</v>
      </c>
      <c r="H893">
        <v>2012</v>
      </c>
      <c r="I893">
        <v>3</v>
      </c>
      <c r="J893">
        <v>23</v>
      </c>
      <c r="K893">
        <v>12</v>
      </c>
      <c r="L893">
        <v>4</v>
      </c>
      <c r="M893" t="s">
        <v>20</v>
      </c>
    </row>
    <row r="894" spans="1:18" x14ac:dyDescent="0.25">
      <c r="A894" t="s">
        <v>17</v>
      </c>
      <c r="B894">
        <v>317</v>
      </c>
      <c r="C894">
        <v>13</v>
      </c>
      <c r="D894">
        <v>277</v>
      </c>
      <c r="E894">
        <v>16</v>
      </c>
      <c r="F894" t="s">
        <v>540</v>
      </c>
      <c r="G894" t="s">
        <v>48</v>
      </c>
      <c r="H894">
        <v>2012</v>
      </c>
      <c r="I894">
        <v>3</v>
      </c>
      <c r="J894">
        <v>23</v>
      </c>
      <c r="K894">
        <v>13</v>
      </c>
      <c r="L894">
        <v>4</v>
      </c>
      <c r="M894">
        <v>2012</v>
      </c>
      <c r="N894">
        <v>3</v>
      </c>
      <c r="O894">
        <v>2</v>
      </c>
      <c r="P894">
        <v>13</v>
      </c>
      <c r="Q894">
        <v>4</v>
      </c>
      <c r="R894" t="s">
        <v>20</v>
      </c>
    </row>
    <row r="895" spans="1:18" x14ac:dyDescent="0.25">
      <c r="A895" t="s">
        <v>17</v>
      </c>
      <c r="B895">
        <v>317</v>
      </c>
      <c r="C895">
        <v>13</v>
      </c>
      <c r="D895">
        <v>309</v>
      </c>
      <c r="E895">
        <v>8</v>
      </c>
      <c r="F895" t="s">
        <v>540</v>
      </c>
      <c r="G895" t="s">
        <v>47</v>
      </c>
      <c r="H895">
        <v>2012</v>
      </c>
      <c r="I895">
        <v>3</v>
      </c>
      <c r="J895">
        <v>23</v>
      </c>
      <c r="K895">
        <v>13</v>
      </c>
      <c r="L895">
        <v>4</v>
      </c>
      <c r="M895">
        <v>2012</v>
      </c>
      <c r="N895">
        <v>3</v>
      </c>
      <c r="O895">
        <v>9</v>
      </c>
      <c r="P895">
        <v>13</v>
      </c>
      <c r="Q895">
        <v>4</v>
      </c>
      <c r="R895" t="s">
        <v>20</v>
      </c>
    </row>
    <row r="896" spans="1:18" x14ac:dyDescent="0.25">
      <c r="A896" t="s">
        <v>17</v>
      </c>
      <c r="B896">
        <v>317</v>
      </c>
      <c r="C896">
        <v>13</v>
      </c>
      <c r="D896">
        <v>278</v>
      </c>
      <c r="E896">
        <v>1</v>
      </c>
      <c r="F896" t="s">
        <v>540</v>
      </c>
      <c r="G896" t="s">
        <v>371</v>
      </c>
      <c r="H896">
        <v>2012</v>
      </c>
      <c r="I896">
        <v>3</v>
      </c>
      <c r="J896">
        <v>23</v>
      </c>
      <c r="K896">
        <v>13</v>
      </c>
      <c r="L896">
        <v>4</v>
      </c>
      <c r="M896">
        <v>2012</v>
      </c>
      <c r="N896">
        <v>3</v>
      </c>
      <c r="O896">
        <v>16</v>
      </c>
      <c r="P896">
        <v>13</v>
      </c>
      <c r="Q896">
        <v>4</v>
      </c>
      <c r="R896" t="s">
        <v>20</v>
      </c>
    </row>
    <row r="897" spans="1:18" hidden="1" x14ac:dyDescent="0.25">
      <c r="A897" t="s">
        <v>527</v>
      </c>
      <c r="B897">
        <v>317</v>
      </c>
      <c r="C897">
        <v>13</v>
      </c>
      <c r="D897">
        <v>288</v>
      </c>
      <c r="E897">
        <v>8.3333333333299997</v>
      </c>
      <c r="F897" t="s">
        <v>540</v>
      </c>
      <c r="G897" t="s">
        <v>22</v>
      </c>
      <c r="H897">
        <v>2012</v>
      </c>
      <c r="I897">
        <v>3</v>
      </c>
      <c r="J897">
        <v>23</v>
      </c>
      <c r="K897">
        <v>13</v>
      </c>
      <c r="L897">
        <v>4</v>
      </c>
      <c r="M897" t="s">
        <v>20</v>
      </c>
    </row>
    <row r="898" spans="1:18" x14ac:dyDescent="0.25">
      <c r="A898" t="s">
        <v>17</v>
      </c>
      <c r="B898">
        <v>320</v>
      </c>
      <c r="C898">
        <v>17</v>
      </c>
      <c r="D898">
        <v>285</v>
      </c>
      <c r="E898">
        <v>11</v>
      </c>
      <c r="F898" t="s">
        <v>541</v>
      </c>
      <c r="G898" t="s">
        <v>50</v>
      </c>
      <c r="H898">
        <v>2012</v>
      </c>
      <c r="I898">
        <v>3</v>
      </c>
      <c r="J898">
        <v>23</v>
      </c>
      <c r="K898">
        <v>14</v>
      </c>
      <c r="L898">
        <v>4</v>
      </c>
      <c r="M898">
        <v>2012</v>
      </c>
      <c r="N898">
        <v>3</v>
      </c>
      <c r="O898">
        <v>2</v>
      </c>
      <c r="P898">
        <v>14</v>
      </c>
      <c r="Q898">
        <v>4</v>
      </c>
      <c r="R898" t="s">
        <v>20</v>
      </c>
    </row>
    <row r="899" spans="1:18" x14ac:dyDescent="0.25">
      <c r="A899" t="s">
        <v>17</v>
      </c>
      <c r="B899">
        <v>320</v>
      </c>
      <c r="C899">
        <v>17</v>
      </c>
      <c r="D899">
        <v>304</v>
      </c>
      <c r="E899">
        <v>13</v>
      </c>
      <c r="F899" t="s">
        <v>541</v>
      </c>
      <c r="G899" t="s">
        <v>49</v>
      </c>
      <c r="H899">
        <v>2012</v>
      </c>
      <c r="I899">
        <v>3</v>
      </c>
      <c r="J899">
        <v>23</v>
      </c>
      <c r="K899">
        <v>14</v>
      </c>
      <c r="L899">
        <v>4</v>
      </c>
      <c r="M899">
        <v>2012</v>
      </c>
      <c r="N899">
        <v>3</v>
      </c>
      <c r="O899">
        <v>9</v>
      </c>
      <c r="P899">
        <v>14</v>
      </c>
      <c r="Q899">
        <v>4</v>
      </c>
      <c r="R899" t="s">
        <v>20</v>
      </c>
    </row>
    <row r="900" spans="1:18" x14ac:dyDescent="0.25">
      <c r="A900" t="s">
        <v>17</v>
      </c>
      <c r="B900">
        <v>320</v>
      </c>
      <c r="C900">
        <v>17</v>
      </c>
      <c r="D900">
        <v>276</v>
      </c>
      <c r="E900">
        <v>12</v>
      </c>
      <c r="F900" t="s">
        <v>541</v>
      </c>
      <c r="G900" t="s">
        <v>372</v>
      </c>
      <c r="H900">
        <v>2012</v>
      </c>
      <c r="I900">
        <v>3</v>
      </c>
      <c r="J900">
        <v>23</v>
      </c>
      <c r="K900">
        <v>14</v>
      </c>
      <c r="L900">
        <v>4</v>
      </c>
      <c r="M900">
        <v>2012</v>
      </c>
      <c r="N900">
        <v>3</v>
      </c>
      <c r="O900">
        <v>16</v>
      </c>
      <c r="P900">
        <v>14</v>
      </c>
      <c r="Q900">
        <v>4</v>
      </c>
      <c r="R900" t="s">
        <v>20</v>
      </c>
    </row>
    <row r="901" spans="1:18" hidden="1" x14ac:dyDescent="0.25">
      <c r="A901" t="s">
        <v>527</v>
      </c>
      <c r="B901">
        <v>320</v>
      </c>
      <c r="C901">
        <v>17</v>
      </c>
      <c r="D901">
        <v>288.33333333299998</v>
      </c>
      <c r="E901">
        <v>12</v>
      </c>
      <c r="F901" t="s">
        <v>541</v>
      </c>
      <c r="G901" t="s">
        <v>22</v>
      </c>
      <c r="H901">
        <v>2012</v>
      </c>
      <c r="I901">
        <v>3</v>
      </c>
      <c r="J901">
        <v>23</v>
      </c>
      <c r="K901">
        <v>14</v>
      </c>
      <c r="L901">
        <v>4</v>
      </c>
      <c r="M901" t="s">
        <v>20</v>
      </c>
    </row>
    <row r="902" spans="1:18" x14ac:dyDescent="0.25">
      <c r="A902" t="s">
        <v>17</v>
      </c>
      <c r="B902">
        <v>330</v>
      </c>
      <c r="C902">
        <v>11</v>
      </c>
      <c r="D902">
        <v>289</v>
      </c>
      <c r="E902">
        <v>4</v>
      </c>
      <c r="F902" t="s">
        <v>542</v>
      </c>
      <c r="G902" t="s">
        <v>52</v>
      </c>
      <c r="H902">
        <v>2012</v>
      </c>
      <c r="I902">
        <v>3</v>
      </c>
      <c r="J902">
        <v>23</v>
      </c>
      <c r="K902">
        <v>15</v>
      </c>
      <c r="L902">
        <v>4</v>
      </c>
      <c r="M902">
        <v>2012</v>
      </c>
      <c r="N902">
        <v>3</v>
      </c>
      <c r="O902">
        <v>2</v>
      </c>
      <c r="P902">
        <v>15</v>
      </c>
      <c r="Q902">
        <v>4</v>
      </c>
      <c r="R902" t="s">
        <v>20</v>
      </c>
    </row>
    <row r="903" spans="1:18" x14ac:dyDescent="0.25">
      <c r="A903" t="s">
        <v>17</v>
      </c>
      <c r="B903">
        <v>330</v>
      </c>
      <c r="C903">
        <v>11</v>
      </c>
      <c r="D903">
        <v>310</v>
      </c>
      <c r="E903">
        <v>14</v>
      </c>
      <c r="F903" t="s">
        <v>542</v>
      </c>
      <c r="G903" t="s">
        <v>51</v>
      </c>
      <c r="H903">
        <v>2012</v>
      </c>
      <c r="I903">
        <v>3</v>
      </c>
      <c r="J903">
        <v>23</v>
      </c>
      <c r="K903">
        <v>15</v>
      </c>
      <c r="L903">
        <v>4</v>
      </c>
      <c r="M903">
        <v>2012</v>
      </c>
      <c r="N903">
        <v>3</v>
      </c>
      <c r="O903">
        <v>9</v>
      </c>
      <c r="P903">
        <v>15</v>
      </c>
      <c r="Q903">
        <v>4</v>
      </c>
      <c r="R903" t="s">
        <v>20</v>
      </c>
    </row>
    <row r="904" spans="1:18" x14ac:dyDescent="0.25">
      <c r="A904" t="s">
        <v>17</v>
      </c>
      <c r="B904">
        <v>330</v>
      </c>
      <c r="C904">
        <v>11</v>
      </c>
      <c r="D904">
        <v>272</v>
      </c>
      <c r="E904">
        <v>8</v>
      </c>
      <c r="F904" t="s">
        <v>542</v>
      </c>
      <c r="G904" t="s">
        <v>373</v>
      </c>
      <c r="H904">
        <v>2012</v>
      </c>
      <c r="I904">
        <v>3</v>
      </c>
      <c r="J904">
        <v>23</v>
      </c>
      <c r="K904">
        <v>15</v>
      </c>
      <c r="L904">
        <v>4</v>
      </c>
      <c r="M904">
        <v>2012</v>
      </c>
      <c r="N904">
        <v>3</v>
      </c>
      <c r="O904">
        <v>16</v>
      </c>
      <c r="P904">
        <v>15</v>
      </c>
      <c r="Q904">
        <v>4</v>
      </c>
      <c r="R904" t="s">
        <v>20</v>
      </c>
    </row>
    <row r="905" spans="1:18" hidden="1" x14ac:dyDescent="0.25">
      <c r="A905" t="s">
        <v>527</v>
      </c>
      <c r="B905">
        <v>330</v>
      </c>
      <c r="C905">
        <v>11</v>
      </c>
      <c r="D905">
        <v>290.33333333299998</v>
      </c>
      <c r="E905">
        <v>8.6666666666700003</v>
      </c>
      <c r="F905" t="s">
        <v>542</v>
      </c>
      <c r="G905" t="s">
        <v>22</v>
      </c>
      <c r="H905">
        <v>2012</v>
      </c>
      <c r="I905">
        <v>3</v>
      </c>
      <c r="J905">
        <v>23</v>
      </c>
      <c r="K905">
        <v>15</v>
      </c>
      <c r="L905">
        <v>4</v>
      </c>
      <c r="M905" t="s">
        <v>20</v>
      </c>
    </row>
    <row r="906" spans="1:18" x14ac:dyDescent="0.25">
      <c r="A906" t="s">
        <v>17</v>
      </c>
      <c r="B906">
        <v>328</v>
      </c>
      <c r="C906">
        <v>10</v>
      </c>
      <c r="D906">
        <v>281</v>
      </c>
      <c r="E906">
        <v>6</v>
      </c>
      <c r="F906" t="s">
        <v>543</v>
      </c>
      <c r="G906" t="s">
        <v>54</v>
      </c>
      <c r="H906">
        <v>2012</v>
      </c>
      <c r="I906">
        <v>3</v>
      </c>
      <c r="J906">
        <v>23</v>
      </c>
      <c r="K906">
        <v>16</v>
      </c>
      <c r="L906">
        <v>4</v>
      </c>
      <c r="M906">
        <v>2012</v>
      </c>
      <c r="N906">
        <v>3</v>
      </c>
      <c r="O906">
        <v>2</v>
      </c>
      <c r="P906">
        <v>16</v>
      </c>
      <c r="Q906">
        <v>4</v>
      </c>
      <c r="R906" t="s">
        <v>20</v>
      </c>
    </row>
    <row r="907" spans="1:18" x14ac:dyDescent="0.25">
      <c r="A907" t="s">
        <v>17</v>
      </c>
      <c r="B907">
        <v>328</v>
      </c>
      <c r="C907">
        <v>10</v>
      </c>
      <c r="D907">
        <v>317</v>
      </c>
      <c r="E907">
        <v>4</v>
      </c>
      <c r="F907" t="s">
        <v>543</v>
      </c>
      <c r="G907" t="s">
        <v>53</v>
      </c>
      <c r="H907">
        <v>2012</v>
      </c>
      <c r="I907">
        <v>3</v>
      </c>
      <c r="J907">
        <v>23</v>
      </c>
      <c r="K907">
        <v>16</v>
      </c>
      <c r="L907">
        <v>4</v>
      </c>
      <c r="M907">
        <v>2012</v>
      </c>
      <c r="N907">
        <v>3</v>
      </c>
      <c r="O907">
        <v>9</v>
      </c>
      <c r="P907">
        <v>16</v>
      </c>
      <c r="Q907">
        <v>4</v>
      </c>
      <c r="R907" t="s">
        <v>20</v>
      </c>
    </row>
    <row r="908" spans="1:18" x14ac:dyDescent="0.25">
      <c r="A908" t="s">
        <v>17</v>
      </c>
      <c r="B908">
        <v>328</v>
      </c>
      <c r="C908">
        <v>10</v>
      </c>
      <c r="D908">
        <v>274</v>
      </c>
      <c r="E908">
        <v>11</v>
      </c>
      <c r="F908" t="s">
        <v>543</v>
      </c>
      <c r="G908" t="s">
        <v>374</v>
      </c>
      <c r="H908">
        <v>2012</v>
      </c>
      <c r="I908">
        <v>3</v>
      </c>
      <c r="J908">
        <v>23</v>
      </c>
      <c r="K908">
        <v>16</v>
      </c>
      <c r="L908">
        <v>4</v>
      </c>
      <c r="M908">
        <v>2012</v>
      </c>
      <c r="N908">
        <v>3</v>
      </c>
      <c r="O908">
        <v>16</v>
      </c>
      <c r="P908">
        <v>16</v>
      </c>
      <c r="Q908">
        <v>4</v>
      </c>
      <c r="R908" t="s">
        <v>20</v>
      </c>
    </row>
    <row r="909" spans="1:18" hidden="1" x14ac:dyDescent="0.25">
      <c r="A909" t="s">
        <v>527</v>
      </c>
      <c r="B909">
        <v>328</v>
      </c>
      <c r="C909">
        <v>10</v>
      </c>
      <c r="D909">
        <v>290.66666666700002</v>
      </c>
      <c r="E909">
        <v>7</v>
      </c>
      <c r="F909" t="s">
        <v>543</v>
      </c>
      <c r="G909" t="s">
        <v>22</v>
      </c>
      <c r="H909">
        <v>2012</v>
      </c>
      <c r="I909">
        <v>3</v>
      </c>
      <c r="J909">
        <v>23</v>
      </c>
      <c r="K909">
        <v>16</v>
      </c>
      <c r="L909">
        <v>4</v>
      </c>
      <c r="M909" t="s">
        <v>20</v>
      </c>
    </row>
    <row r="910" spans="1:18" x14ac:dyDescent="0.25">
      <c r="A910" t="s">
        <v>17</v>
      </c>
      <c r="B910">
        <v>331</v>
      </c>
      <c r="C910">
        <v>11</v>
      </c>
      <c r="D910">
        <v>282</v>
      </c>
      <c r="E910">
        <v>10</v>
      </c>
      <c r="F910" t="s">
        <v>544</v>
      </c>
      <c r="G910" t="s">
        <v>56</v>
      </c>
      <c r="H910">
        <v>2012</v>
      </c>
      <c r="I910">
        <v>3</v>
      </c>
      <c r="J910">
        <v>23</v>
      </c>
      <c r="K910">
        <v>17</v>
      </c>
      <c r="L910">
        <v>4</v>
      </c>
      <c r="M910">
        <v>2012</v>
      </c>
      <c r="N910">
        <v>3</v>
      </c>
      <c r="O910">
        <v>2</v>
      </c>
      <c r="P910">
        <v>17</v>
      </c>
      <c r="Q910">
        <v>4</v>
      </c>
      <c r="R910" t="s">
        <v>20</v>
      </c>
    </row>
    <row r="911" spans="1:18" x14ac:dyDescent="0.25">
      <c r="A911" t="s">
        <v>17</v>
      </c>
      <c r="B911">
        <v>331</v>
      </c>
      <c r="C911">
        <v>11</v>
      </c>
      <c r="D911">
        <v>313</v>
      </c>
      <c r="E911">
        <v>14</v>
      </c>
      <c r="F911" t="s">
        <v>544</v>
      </c>
      <c r="G911" t="s">
        <v>55</v>
      </c>
      <c r="H911">
        <v>2012</v>
      </c>
      <c r="I911">
        <v>3</v>
      </c>
      <c r="J911">
        <v>23</v>
      </c>
      <c r="K911">
        <v>17</v>
      </c>
      <c r="L911">
        <v>4</v>
      </c>
      <c r="M911">
        <v>2012</v>
      </c>
      <c r="N911">
        <v>3</v>
      </c>
      <c r="O911">
        <v>9</v>
      </c>
      <c r="P911">
        <v>17</v>
      </c>
      <c r="Q911">
        <v>4</v>
      </c>
      <c r="R911" t="s">
        <v>20</v>
      </c>
    </row>
    <row r="912" spans="1:18" x14ac:dyDescent="0.25">
      <c r="A912" t="s">
        <v>17</v>
      </c>
      <c r="B912">
        <v>331</v>
      </c>
      <c r="C912">
        <v>11</v>
      </c>
      <c r="D912">
        <v>273</v>
      </c>
      <c r="E912">
        <v>12</v>
      </c>
      <c r="F912" t="s">
        <v>544</v>
      </c>
      <c r="G912" t="s">
        <v>375</v>
      </c>
      <c r="H912">
        <v>2012</v>
      </c>
      <c r="I912">
        <v>3</v>
      </c>
      <c r="J912">
        <v>23</v>
      </c>
      <c r="K912">
        <v>17</v>
      </c>
      <c r="L912">
        <v>4</v>
      </c>
      <c r="M912">
        <v>2012</v>
      </c>
      <c r="N912">
        <v>3</v>
      </c>
      <c r="O912">
        <v>16</v>
      </c>
      <c r="P912">
        <v>17</v>
      </c>
      <c r="Q912">
        <v>4</v>
      </c>
      <c r="R912" t="s">
        <v>20</v>
      </c>
    </row>
    <row r="913" spans="1:18" hidden="1" x14ac:dyDescent="0.25">
      <c r="A913" t="s">
        <v>527</v>
      </c>
      <c r="B913">
        <v>331</v>
      </c>
      <c r="C913">
        <v>11</v>
      </c>
      <c r="D913">
        <v>289.33333333299998</v>
      </c>
      <c r="E913">
        <v>12</v>
      </c>
      <c r="F913" t="s">
        <v>544</v>
      </c>
      <c r="G913" t="s">
        <v>22</v>
      </c>
      <c r="H913">
        <v>2012</v>
      </c>
      <c r="I913">
        <v>3</v>
      </c>
      <c r="J913">
        <v>23</v>
      </c>
      <c r="K913">
        <v>17</v>
      </c>
      <c r="L913">
        <v>4</v>
      </c>
      <c r="M913" t="s">
        <v>20</v>
      </c>
    </row>
    <row r="914" spans="1:18" x14ac:dyDescent="0.25">
      <c r="A914" t="s">
        <v>17</v>
      </c>
      <c r="B914">
        <v>327</v>
      </c>
      <c r="C914">
        <v>10</v>
      </c>
      <c r="D914">
        <v>284</v>
      </c>
      <c r="E914">
        <v>8</v>
      </c>
      <c r="F914" t="s">
        <v>545</v>
      </c>
      <c r="G914" t="s">
        <v>58</v>
      </c>
      <c r="H914">
        <v>2012</v>
      </c>
      <c r="I914">
        <v>3</v>
      </c>
      <c r="J914">
        <v>23</v>
      </c>
      <c r="K914">
        <v>18</v>
      </c>
      <c r="L914">
        <v>4</v>
      </c>
      <c r="M914">
        <v>2012</v>
      </c>
      <c r="N914">
        <v>3</v>
      </c>
      <c r="O914">
        <v>2</v>
      </c>
      <c r="P914">
        <v>18</v>
      </c>
      <c r="Q914">
        <v>4</v>
      </c>
      <c r="R914" t="s">
        <v>20</v>
      </c>
    </row>
    <row r="915" spans="1:18" x14ac:dyDescent="0.25">
      <c r="A915" t="s">
        <v>17</v>
      </c>
      <c r="B915">
        <v>327</v>
      </c>
      <c r="C915">
        <v>10</v>
      </c>
      <c r="D915">
        <v>311</v>
      </c>
      <c r="E915">
        <v>10</v>
      </c>
      <c r="F915" t="s">
        <v>545</v>
      </c>
      <c r="G915" t="s">
        <v>57</v>
      </c>
      <c r="H915">
        <v>2012</v>
      </c>
      <c r="I915">
        <v>3</v>
      </c>
      <c r="J915">
        <v>23</v>
      </c>
      <c r="K915">
        <v>18</v>
      </c>
      <c r="L915">
        <v>4</v>
      </c>
      <c r="M915">
        <v>2012</v>
      </c>
      <c r="N915">
        <v>3</v>
      </c>
      <c r="O915">
        <v>9</v>
      </c>
      <c r="P915">
        <v>18</v>
      </c>
      <c r="Q915">
        <v>4</v>
      </c>
      <c r="R915" t="s">
        <v>20</v>
      </c>
    </row>
    <row r="916" spans="1:18" x14ac:dyDescent="0.25">
      <c r="A916" t="s">
        <v>17</v>
      </c>
      <c r="B916">
        <v>327</v>
      </c>
      <c r="C916">
        <v>10</v>
      </c>
      <c r="D916">
        <v>274</v>
      </c>
      <c r="E916">
        <v>6</v>
      </c>
      <c r="F916" t="s">
        <v>545</v>
      </c>
      <c r="G916" t="s">
        <v>376</v>
      </c>
      <c r="H916">
        <v>2012</v>
      </c>
      <c r="I916">
        <v>3</v>
      </c>
      <c r="J916">
        <v>23</v>
      </c>
      <c r="K916">
        <v>18</v>
      </c>
      <c r="L916">
        <v>4</v>
      </c>
      <c r="M916">
        <v>2012</v>
      </c>
      <c r="N916">
        <v>3</v>
      </c>
      <c r="O916">
        <v>16</v>
      </c>
      <c r="P916">
        <v>18</v>
      </c>
      <c r="Q916">
        <v>4</v>
      </c>
      <c r="R916" t="s">
        <v>20</v>
      </c>
    </row>
    <row r="917" spans="1:18" hidden="1" x14ac:dyDescent="0.25">
      <c r="A917" t="s">
        <v>527</v>
      </c>
      <c r="B917">
        <v>327</v>
      </c>
      <c r="C917">
        <v>10</v>
      </c>
      <c r="D917">
        <v>289.66666666700002</v>
      </c>
      <c r="E917">
        <v>8</v>
      </c>
      <c r="F917" t="s">
        <v>545</v>
      </c>
      <c r="G917" t="s">
        <v>22</v>
      </c>
      <c r="H917">
        <v>2012</v>
      </c>
      <c r="I917">
        <v>3</v>
      </c>
      <c r="J917">
        <v>23</v>
      </c>
      <c r="K917">
        <v>18</v>
      </c>
      <c r="L917">
        <v>4</v>
      </c>
      <c r="M917" t="s">
        <v>20</v>
      </c>
    </row>
    <row r="918" spans="1:18" x14ac:dyDescent="0.25">
      <c r="A918" t="s">
        <v>17</v>
      </c>
      <c r="B918">
        <v>323</v>
      </c>
      <c r="C918">
        <v>20</v>
      </c>
      <c r="D918">
        <v>285</v>
      </c>
      <c r="E918">
        <v>8</v>
      </c>
      <c r="F918" t="s">
        <v>546</v>
      </c>
      <c r="G918" t="s">
        <v>60</v>
      </c>
      <c r="H918">
        <v>2012</v>
      </c>
      <c r="I918">
        <v>3</v>
      </c>
      <c r="J918">
        <v>23</v>
      </c>
      <c r="K918">
        <v>19</v>
      </c>
      <c r="L918">
        <v>4</v>
      </c>
      <c r="M918">
        <v>2012</v>
      </c>
      <c r="N918">
        <v>3</v>
      </c>
      <c r="O918">
        <v>2</v>
      </c>
      <c r="P918">
        <v>19</v>
      </c>
      <c r="Q918">
        <v>4</v>
      </c>
      <c r="R918" t="s">
        <v>20</v>
      </c>
    </row>
    <row r="919" spans="1:18" x14ac:dyDescent="0.25">
      <c r="A919" t="s">
        <v>17</v>
      </c>
      <c r="B919">
        <v>323</v>
      </c>
      <c r="C919">
        <v>20</v>
      </c>
      <c r="D919">
        <v>311</v>
      </c>
      <c r="E919">
        <v>5</v>
      </c>
      <c r="F919" t="s">
        <v>546</v>
      </c>
      <c r="G919" t="s">
        <v>59</v>
      </c>
      <c r="H919">
        <v>2012</v>
      </c>
      <c r="I919">
        <v>3</v>
      </c>
      <c r="J919">
        <v>23</v>
      </c>
      <c r="K919">
        <v>19</v>
      </c>
      <c r="L919">
        <v>4</v>
      </c>
      <c r="M919">
        <v>2012</v>
      </c>
      <c r="N919">
        <v>3</v>
      </c>
      <c r="O919">
        <v>9</v>
      </c>
      <c r="P919">
        <v>19</v>
      </c>
      <c r="Q919">
        <v>4</v>
      </c>
      <c r="R919" t="s">
        <v>20</v>
      </c>
    </row>
    <row r="920" spans="1:18" x14ac:dyDescent="0.25">
      <c r="A920" t="s">
        <v>17</v>
      </c>
      <c r="B920">
        <v>323</v>
      </c>
      <c r="C920">
        <v>20</v>
      </c>
      <c r="D920">
        <v>270</v>
      </c>
      <c r="E920">
        <v>10</v>
      </c>
      <c r="F920" t="s">
        <v>546</v>
      </c>
      <c r="G920" t="s">
        <v>377</v>
      </c>
      <c r="H920">
        <v>2012</v>
      </c>
      <c r="I920">
        <v>3</v>
      </c>
      <c r="J920">
        <v>23</v>
      </c>
      <c r="K920">
        <v>19</v>
      </c>
      <c r="L920">
        <v>4</v>
      </c>
      <c r="M920">
        <v>2012</v>
      </c>
      <c r="N920">
        <v>3</v>
      </c>
      <c r="O920">
        <v>16</v>
      </c>
      <c r="P920">
        <v>19</v>
      </c>
      <c r="Q920">
        <v>4</v>
      </c>
      <c r="R920" t="s">
        <v>20</v>
      </c>
    </row>
    <row r="921" spans="1:18" hidden="1" x14ac:dyDescent="0.25">
      <c r="A921" t="s">
        <v>527</v>
      </c>
      <c r="B921">
        <v>323</v>
      </c>
      <c r="C921">
        <v>20</v>
      </c>
      <c r="D921">
        <v>288.66666666700002</v>
      </c>
      <c r="E921">
        <v>7.6666666666700003</v>
      </c>
      <c r="F921" t="s">
        <v>546</v>
      </c>
      <c r="G921" t="s">
        <v>22</v>
      </c>
      <c r="H921">
        <v>2012</v>
      </c>
      <c r="I921">
        <v>3</v>
      </c>
      <c r="J921">
        <v>23</v>
      </c>
      <c r="K921">
        <v>19</v>
      </c>
      <c r="L921">
        <v>4</v>
      </c>
      <c r="M921" t="s">
        <v>20</v>
      </c>
    </row>
    <row r="922" spans="1:18" x14ac:dyDescent="0.25">
      <c r="A922" t="s">
        <v>17</v>
      </c>
      <c r="B922">
        <v>334</v>
      </c>
      <c r="C922">
        <v>12</v>
      </c>
      <c r="D922">
        <v>280</v>
      </c>
      <c r="E922">
        <v>12</v>
      </c>
      <c r="F922" t="s">
        <v>547</v>
      </c>
      <c r="G922" t="s">
        <v>62</v>
      </c>
      <c r="H922">
        <v>2012</v>
      </c>
      <c r="I922">
        <v>3</v>
      </c>
      <c r="J922">
        <v>23</v>
      </c>
      <c r="K922">
        <v>20</v>
      </c>
      <c r="L922">
        <v>4</v>
      </c>
      <c r="M922">
        <v>2012</v>
      </c>
      <c r="N922">
        <v>3</v>
      </c>
      <c r="O922">
        <v>2</v>
      </c>
      <c r="P922">
        <v>20</v>
      </c>
      <c r="Q922">
        <v>4</v>
      </c>
      <c r="R922" t="s">
        <v>20</v>
      </c>
    </row>
    <row r="923" spans="1:18" x14ac:dyDescent="0.25">
      <c r="A923" t="s">
        <v>17</v>
      </c>
      <c r="B923">
        <v>334</v>
      </c>
      <c r="C923">
        <v>12</v>
      </c>
      <c r="D923">
        <v>306</v>
      </c>
      <c r="E923">
        <v>21</v>
      </c>
      <c r="F923" t="s">
        <v>547</v>
      </c>
      <c r="G923" t="s">
        <v>61</v>
      </c>
      <c r="H923">
        <v>2012</v>
      </c>
      <c r="I923">
        <v>3</v>
      </c>
      <c r="J923">
        <v>23</v>
      </c>
      <c r="K923">
        <v>20</v>
      </c>
      <c r="L923">
        <v>4</v>
      </c>
      <c r="M923">
        <v>2012</v>
      </c>
      <c r="N923">
        <v>3</v>
      </c>
      <c r="O923">
        <v>9</v>
      </c>
      <c r="P923">
        <v>20</v>
      </c>
      <c r="Q923">
        <v>4</v>
      </c>
      <c r="R923" t="s">
        <v>20</v>
      </c>
    </row>
    <row r="924" spans="1:18" x14ac:dyDescent="0.25">
      <c r="A924" t="s">
        <v>17</v>
      </c>
      <c r="B924">
        <v>334</v>
      </c>
      <c r="C924">
        <v>12</v>
      </c>
      <c r="D924">
        <v>272</v>
      </c>
      <c r="E924">
        <v>11</v>
      </c>
      <c r="F924" t="s">
        <v>547</v>
      </c>
      <c r="G924" t="s">
        <v>378</v>
      </c>
      <c r="H924">
        <v>2012</v>
      </c>
      <c r="I924">
        <v>3</v>
      </c>
      <c r="J924">
        <v>23</v>
      </c>
      <c r="K924">
        <v>20</v>
      </c>
      <c r="L924">
        <v>4</v>
      </c>
      <c r="M924">
        <v>2012</v>
      </c>
      <c r="N924">
        <v>3</v>
      </c>
      <c r="O924">
        <v>16</v>
      </c>
      <c r="P924">
        <v>20</v>
      </c>
      <c r="Q924">
        <v>4</v>
      </c>
      <c r="R924" t="s">
        <v>20</v>
      </c>
    </row>
    <row r="925" spans="1:18" hidden="1" x14ac:dyDescent="0.25">
      <c r="A925" t="s">
        <v>527</v>
      </c>
      <c r="B925">
        <v>334</v>
      </c>
      <c r="C925">
        <v>12</v>
      </c>
      <c r="D925">
        <v>286</v>
      </c>
      <c r="E925">
        <v>14.666666666699999</v>
      </c>
      <c r="F925" t="s">
        <v>547</v>
      </c>
      <c r="G925" t="s">
        <v>22</v>
      </c>
      <c r="H925">
        <v>2012</v>
      </c>
      <c r="I925">
        <v>3</v>
      </c>
      <c r="J925">
        <v>23</v>
      </c>
      <c r="K925">
        <v>20</v>
      </c>
      <c r="L925">
        <v>4</v>
      </c>
      <c r="M925" t="s">
        <v>20</v>
      </c>
    </row>
    <row r="926" spans="1:18" x14ac:dyDescent="0.25">
      <c r="A926" t="s">
        <v>17</v>
      </c>
      <c r="B926">
        <v>335</v>
      </c>
      <c r="C926">
        <v>22</v>
      </c>
      <c r="D926">
        <v>286</v>
      </c>
      <c r="E926">
        <v>12</v>
      </c>
      <c r="F926" t="s">
        <v>548</v>
      </c>
      <c r="G926" t="s">
        <v>64</v>
      </c>
      <c r="H926">
        <v>2012</v>
      </c>
      <c r="I926">
        <v>3</v>
      </c>
      <c r="J926">
        <v>23</v>
      </c>
      <c r="K926">
        <v>21</v>
      </c>
      <c r="L926">
        <v>4</v>
      </c>
      <c r="M926">
        <v>2012</v>
      </c>
      <c r="N926">
        <v>3</v>
      </c>
      <c r="O926">
        <v>2</v>
      </c>
      <c r="P926">
        <v>21</v>
      </c>
      <c r="Q926">
        <v>4</v>
      </c>
      <c r="R926" t="s">
        <v>20</v>
      </c>
    </row>
    <row r="927" spans="1:18" x14ac:dyDescent="0.25">
      <c r="A927" t="s">
        <v>17</v>
      </c>
      <c r="B927">
        <v>335</v>
      </c>
      <c r="C927">
        <v>22</v>
      </c>
      <c r="D927">
        <v>319</v>
      </c>
      <c r="E927">
        <v>11</v>
      </c>
      <c r="F927" t="s">
        <v>548</v>
      </c>
      <c r="G927" t="s">
        <v>63</v>
      </c>
      <c r="H927">
        <v>2012</v>
      </c>
      <c r="I927">
        <v>3</v>
      </c>
      <c r="J927">
        <v>23</v>
      </c>
      <c r="K927">
        <v>21</v>
      </c>
      <c r="L927">
        <v>4</v>
      </c>
      <c r="M927">
        <v>2012</v>
      </c>
      <c r="N927">
        <v>3</v>
      </c>
      <c r="O927">
        <v>9</v>
      </c>
      <c r="P927">
        <v>21</v>
      </c>
      <c r="Q927">
        <v>4</v>
      </c>
      <c r="R927" t="s">
        <v>20</v>
      </c>
    </row>
    <row r="928" spans="1:18" x14ac:dyDescent="0.25">
      <c r="A928" t="s">
        <v>17</v>
      </c>
      <c r="B928">
        <v>335</v>
      </c>
      <c r="C928">
        <v>22</v>
      </c>
      <c r="D928">
        <v>273</v>
      </c>
      <c r="E928">
        <v>18</v>
      </c>
      <c r="F928" t="s">
        <v>548</v>
      </c>
      <c r="G928" t="s">
        <v>379</v>
      </c>
      <c r="H928">
        <v>2012</v>
      </c>
      <c r="I928">
        <v>3</v>
      </c>
      <c r="J928">
        <v>23</v>
      </c>
      <c r="K928">
        <v>21</v>
      </c>
      <c r="L928">
        <v>4</v>
      </c>
      <c r="M928">
        <v>2012</v>
      </c>
      <c r="N928">
        <v>3</v>
      </c>
      <c r="O928">
        <v>16</v>
      </c>
      <c r="P928">
        <v>21</v>
      </c>
      <c r="Q928">
        <v>4</v>
      </c>
      <c r="R928" t="s">
        <v>20</v>
      </c>
    </row>
    <row r="929" spans="1:18" hidden="1" x14ac:dyDescent="0.25">
      <c r="A929" t="s">
        <v>527</v>
      </c>
      <c r="B929">
        <v>335</v>
      </c>
      <c r="C929">
        <v>22</v>
      </c>
      <c r="D929">
        <v>292.66666666700002</v>
      </c>
      <c r="E929">
        <v>13.666666666699999</v>
      </c>
      <c r="F929" t="s">
        <v>548</v>
      </c>
      <c r="G929" t="s">
        <v>22</v>
      </c>
      <c r="H929">
        <v>2012</v>
      </c>
      <c r="I929">
        <v>3</v>
      </c>
      <c r="J929">
        <v>23</v>
      </c>
      <c r="K929">
        <v>21</v>
      </c>
      <c r="L929">
        <v>4</v>
      </c>
      <c r="M929" t="s">
        <v>20</v>
      </c>
    </row>
    <row r="930" spans="1:18" x14ac:dyDescent="0.25">
      <c r="A930" t="s">
        <v>17</v>
      </c>
      <c r="B930">
        <v>344</v>
      </c>
      <c r="C930">
        <v>31</v>
      </c>
      <c r="D930">
        <v>291</v>
      </c>
      <c r="E930">
        <v>10</v>
      </c>
      <c r="F930" t="s">
        <v>549</v>
      </c>
      <c r="G930" t="s">
        <v>66</v>
      </c>
      <c r="H930">
        <v>2012</v>
      </c>
      <c r="I930">
        <v>3</v>
      </c>
      <c r="J930">
        <v>23</v>
      </c>
      <c r="K930">
        <v>22</v>
      </c>
      <c r="L930">
        <v>4</v>
      </c>
      <c r="M930">
        <v>2012</v>
      </c>
      <c r="N930">
        <v>3</v>
      </c>
      <c r="O930">
        <v>2</v>
      </c>
      <c r="P930">
        <v>22</v>
      </c>
      <c r="Q930">
        <v>4</v>
      </c>
      <c r="R930" t="s">
        <v>20</v>
      </c>
    </row>
    <row r="931" spans="1:18" x14ac:dyDescent="0.25">
      <c r="A931" t="s">
        <v>17</v>
      </c>
      <c r="B931">
        <v>344</v>
      </c>
      <c r="C931">
        <v>31</v>
      </c>
      <c r="D931">
        <v>319</v>
      </c>
      <c r="E931">
        <v>17</v>
      </c>
      <c r="F931" t="s">
        <v>549</v>
      </c>
      <c r="G931" t="s">
        <v>65</v>
      </c>
      <c r="H931">
        <v>2012</v>
      </c>
      <c r="I931">
        <v>3</v>
      </c>
      <c r="J931">
        <v>23</v>
      </c>
      <c r="K931">
        <v>22</v>
      </c>
      <c r="L931">
        <v>4</v>
      </c>
      <c r="M931">
        <v>2012</v>
      </c>
      <c r="N931">
        <v>3</v>
      </c>
      <c r="O931">
        <v>9</v>
      </c>
      <c r="P931">
        <v>22</v>
      </c>
      <c r="Q931">
        <v>4</v>
      </c>
      <c r="R931" t="s">
        <v>20</v>
      </c>
    </row>
    <row r="932" spans="1:18" x14ac:dyDescent="0.25">
      <c r="A932" t="s">
        <v>17</v>
      </c>
      <c r="B932">
        <v>344</v>
      </c>
      <c r="C932">
        <v>31</v>
      </c>
      <c r="D932">
        <v>279</v>
      </c>
      <c r="E932">
        <v>20</v>
      </c>
      <c r="F932" t="s">
        <v>549</v>
      </c>
      <c r="G932" t="s">
        <v>380</v>
      </c>
      <c r="H932">
        <v>2012</v>
      </c>
      <c r="I932">
        <v>3</v>
      </c>
      <c r="J932">
        <v>23</v>
      </c>
      <c r="K932">
        <v>22</v>
      </c>
      <c r="L932">
        <v>4</v>
      </c>
      <c r="M932">
        <v>2012</v>
      </c>
      <c r="N932">
        <v>3</v>
      </c>
      <c r="O932">
        <v>16</v>
      </c>
      <c r="P932">
        <v>22</v>
      </c>
      <c r="Q932">
        <v>4</v>
      </c>
      <c r="R932" t="s">
        <v>20</v>
      </c>
    </row>
    <row r="933" spans="1:18" hidden="1" x14ac:dyDescent="0.25">
      <c r="A933" t="s">
        <v>527</v>
      </c>
      <c r="B933">
        <v>344</v>
      </c>
      <c r="C933">
        <v>31</v>
      </c>
      <c r="D933">
        <v>296.33333333299998</v>
      </c>
      <c r="E933">
        <v>15.666666666699999</v>
      </c>
      <c r="F933" t="s">
        <v>549</v>
      </c>
      <c r="G933" t="s">
        <v>22</v>
      </c>
      <c r="H933">
        <v>2012</v>
      </c>
      <c r="I933">
        <v>3</v>
      </c>
      <c r="J933">
        <v>23</v>
      </c>
      <c r="K933">
        <v>22</v>
      </c>
      <c r="L933">
        <v>4</v>
      </c>
      <c r="M933" t="s">
        <v>20</v>
      </c>
    </row>
    <row r="934" spans="1:18" x14ac:dyDescent="0.25">
      <c r="A934" t="s">
        <v>17</v>
      </c>
      <c r="B934">
        <v>350</v>
      </c>
      <c r="C934">
        <v>34</v>
      </c>
      <c r="D934">
        <v>289</v>
      </c>
      <c r="E934">
        <v>50</v>
      </c>
      <c r="F934" t="s">
        <v>550</v>
      </c>
      <c r="G934" t="s">
        <v>68</v>
      </c>
      <c r="H934">
        <v>2012</v>
      </c>
      <c r="I934">
        <v>3</v>
      </c>
      <c r="J934">
        <v>23</v>
      </c>
      <c r="K934">
        <v>23</v>
      </c>
      <c r="L934">
        <v>4</v>
      </c>
      <c r="M934">
        <v>2012</v>
      </c>
      <c r="N934">
        <v>3</v>
      </c>
      <c r="O934">
        <v>2</v>
      </c>
      <c r="P934">
        <v>23</v>
      </c>
      <c r="Q934">
        <v>4</v>
      </c>
      <c r="R934" t="s">
        <v>20</v>
      </c>
    </row>
    <row r="935" spans="1:18" x14ac:dyDescent="0.25">
      <c r="A935" t="s">
        <v>17</v>
      </c>
      <c r="B935">
        <v>350</v>
      </c>
      <c r="C935">
        <v>34</v>
      </c>
      <c r="D935">
        <v>324</v>
      </c>
      <c r="E935">
        <v>22</v>
      </c>
      <c r="F935" t="s">
        <v>550</v>
      </c>
      <c r="G935" t="s">
        <v>67</v>
      </c>
      <c r="H935">
        <v>2012</v>
      </c>
      <c r="I935">
        <v>3</v>
      </c>
      <c r="J935">
        <v>23</v>
      </c>
      <c r="K935">
        <v>23</v>
      </c>
      <c r="L935">
        <v>4</v>
      </c>
      <c r="M935">
        <v>2012</v>
      </c>
      <c r="N935">
        <v>3</v>
      </c>
      <c r="O935">
        <v>9</v>
      </c>
      <c r="P935">
        <v>23</v>
      </c>
      <c r="Q935">
        <v>4</v>
      </c>
      <c r="R935" t="s">
        <v>20</v>
      </c>
    </row>
    <row r="936" spans="1:18" x14ac:dyDescent="0.25">
      <c r="A936" t="s">
        <v>17</v>
      </c>
      <c r="B936">
        <v>350</v>
      </c>
      <c r="C936">
        <v>34</v>
      </c>
      <c r="D936">
        <v>270</v>
      </c>
      <c r="E936">
        <v>36</v>
      </c>
      <c r="F936" t="s">
        <v>550</v>
      </c>
      <c r="G936" t="s">
        <v>381</v>
      </c>
      <c r="H936">
        <v>2012</v>
      </c>
      <c r="I936">
        <v>3</v>
      </c>
      <c r="J936">
        <v>23</v>
      </c>
      <c r="K936">
        <v>23</v>
      </c>
      <c r="L936">
        <v>4</v>
      </c>
      <c r="M936">
        <v>2012</v>
      </c>
      <c r="N936">
        <v>3</v>
      </c>
      <c r="O936">
        <v>16</v>
      </c>
      <c r="P936">
        <v>23</v>
      </c>
      <c r="Q936">
        <v>4</v>
      </c>
      <c r="R936" t="s">
        <v>20</v>
      </c>
    </row>
    <row r="937" spans="1:18" hidden="1" x14ac:dyDescent="0.25">
      <c r="A937" t="s">
        <v>527</v>
      </c>
      <c r="B937">
        <v>350</v>
      </c>
      <c r="C937">
        <v>34</v>
      </c>
      <c r="D937">
        <v>294.33333333299998</v>
      </c>
      <c r="E937">
        <v>36</v>
      </c>
      <c r="F937" t="s">
        <v>550</v>
      </c>
      <c r="G937" t="s">
        <v>22</v>
      </c>
      <c r="H937">
        <v>2012</v>
      </c>
      <c r="I937">
        <v>3</v>
      </c>
      <c r="J937">
        <v>23</v>
      </c>
      <c r="K937">
        <v>23</v>
      </c>
      <c r="L937">
        <v>4</v>
      </c>
      <c r="M937" t="s">
        <v>20</v>
      </c>
    </row>
    <row r="938" spans="1:18" x14ac:dyDescent="0.25">
      <c r="A938" t="s">
        <v>17</v>
      </c>
      <c r="B938">
        <v>365</v>
      </c>
      <c r="C938">
        <v>31</v>
      </c>
      <c r="D938">
        <v>314</v>
      </c>
      <c r="E938">
        <v>38</v>
      </c>
      <c r="F938" t="s">
        <v>551</v>
      </c>
      <c r="G938" t="s">
        <v>70</v>
      </c>
      <c r="H938">
        <v>2012</v>
      </c>
      <c r="I938">
        <v>3</v>
      </c>
      <c r="J938">
        <v>24</v>
      </c>
      <c r="K938">
        <v>0</v>
      </c>
      <c r="L938">
        <v>5</v>
      </c>
      <c r="M938">
        <v>2012</v>
      </c>
      <c r="N938">
        <v>3</v>
      </c>
      <c r="O938">
        <v>3</v>
      </c>
      <c r="P938">
        <v>0</v>
      </c>
      <c r="Q938">
        <v>5</v>
      </c>
      <c r="R938" t="s">
        <v>20</v>
      </c>
    </row>
    <row r="939" spans="1:18" x14ac:dyDescent="0.25">
      <c r="A939" t="s">
        <v>17</v>
      </c>
      <c r="B939">
        <v>365</v>
      </c>
      <c r="C939">
        <v>31</v>
      </c>
      <c r="D939">
        <v>314</v>
      </c>
      <c r="E939">
        <v>27</v>
      </c>
      <c r="F939" t="s">
        <v>551</v>
      </c>
      <c r="G939" t="s">
        <v>69</v>
      </c>
      <c r="H939">
        <v>2012</v>
      </c>
      <c r="I939">
        <v>3</v>
      </c>
      <c r="J939">
        <v>24</v>
      </c>
      <c r="K939">
        <v>0</v>
      </c>
      <c r="L939">
        <v>5</v>
      </c>
      <c r="M939">
        <v>2012</v>
      </c>
      <c r="N939">
        <v>3</v>
      </c>
      <c r="O939">
        <v>10</v>
      </c>
      <c r="P939">
        <v>0</v>
      </c>
      <c r="Q939">
        <v>5</v>
      </c>
      <c r="R939" t="s">
        <v>20</v>
      </c>
    </row>
    <row r="940" spans="1:18" x14ac:dyDescent="0.25">
      <c r="A940" t="s">
        <v>17</v>
      </c>
      <c r="B940">
        <v>365</v>
      </c>
      <c r="C940">
        <v>31</v>
      </c>
      <c r="D940">
        <v>280</v>
      </c>
      <c r="E940">
        <v>23</v>
      </c>
      <c r="F940" t="s">
        <v>551</v>
      </c>
      <c r="G940" t="s">
        <v>382</v>
      </c>
      <c r="H940">
        <v>2012</v>
      </c>
      <c r="I940">
        <v>3</v>
      </c>
      <c r="J940">
        <v>24</v>
      </c>
      <c r="K940">
        <v>0</v>
      </c>
      <c r="L940">
        <v>5</v>
      </c>
      <c r="M940">
        <v>2012</v>
      </c>
      <c r="N940">
        <v>3</v>
      </c>
      <c r="O940">
        <v>17</v>
      </c>
      <c r="P940">
        <v>0</v>
      </c>
      <c r="Q940">
        <v>5</v>
      </c>
      <c r="R940" t="s">
        <v>20</v>
      </c>
    </row>
    <row r="941" spans="1:18" hidden="1" x14ac:dyDescent="0.25">
      <c r="A941" t="s">
        <v>527</v>
      </c>
      <c r="B941">
        <v>365</v>
      </c>
      <c r="C941">
        <v>31</v>
      </c>
      <c r="D941">
        <v>302.66666666700002</v>
      </c>
      <c r="E941">
        <v>29.333333333300001</v>
      </c>
      <c r="F941" t="s">
        <v>551</v>
      </c>
      <c r="G941" t="s">
        <v>22</v>
      </c>
      <c r="H941">
        <v>2012</v>
      </c>
      <c r="I941">
        <v>3</v>
      </c>
      <c r="J941">
        <v>24</v>
      </c>
      <c r="K941">
        <v>0</v>
      </c>
      <c r="L941">
        <v>5</v>
      </c>
      <c r="M941" t="s">
        <v>20</v>
      </c>
    </row>
    <row r="942" spans="1:18" x14ac:dyDescent="0.25">
      <c r="A942" t="s">
        <v>17</v>
      </c>
      <c r="B942">
        <v>373</v>
      </c>
      <c r="C942">
        <v>32</v>
      </c>
      <c r="D942">
        <v>340</v>
      </c>
      <c r="E942">
        <v>45</v>
      </c>
      <c r="F942" t="s">
        <v>552</v>
      </c>
      <c r="G942" t="s">
        <v>72</v>
      </c>
      <c r="H942">
        <v>2012</v>
      </c>
      <c r="I942">
        <v>3</v>
      </c>
      <c r="J942">
        <v>24</v>
      </c>
      <c r="K942">
        <v>1</v>
      </c>
      <c r="L942">
        <v>5</v>
      </c>
      <c r="M942">
        <v>2012</v>
      </c>
      <c r="N942">
        <v>3</v>
      </c>
      <c r="O942">
        <v>3</v>
      </c>
      <c r="P942">
        <v>1</v>
      </c>
      <c r="Q942">
        <v>5</v>
      </c>
      <c r="R942" t="s">
        <v>20</v>
      </c>
    </row>
    <row r="943" spans="1:18" x14ac:dyDescent="0.25">
      <c r="A943" t="s">
        <v>17</v>
      </c>
      <c r="B943">
        <v>373</v>
      </c>
      <c r="C943">
        <v>32</v>
      </c>
      <c r="D943">
        <v>310</v>
      </c>
      <c r="E943">
        <v>36</v>
      </c>
      <c r="F943" t="s">
        <v>552</v>
      </c>
      <c r="G943" t="s">
        <v>71</v>
      </c>
      <c r="H943">
        <v>2012</v>
      </c>
      <c r="I943">
        <v>3</v>
      </c>
      <c r="J943">
        <v>24</v>
      </c>
      <c r="K943">
        <v>1</v>
      </c>
      <c r="L943">
        <v>5</v>
      </c>
      <c r="M943">
        <v>2012</v>
      </c>
      <c r="N943">
        <v>3</v>
      </c>
      <c r="O943">
        <v>10</v>
      </c>
      <c r="P943">
        <v>1</v>
      </c>
      <c r="Q943">
        <v>5</v>
      </c>
      <c r="R943" t="s">
        <v>20</v>
      </c>
    </row>
    <row r="944" spans="1:18" x14ac:dyDescent="0.25">
      <c r="A944" t="s">
        <v>17</v>
      </c>
      <c r="B944">
        <v>373</v>
      </c>
      <c r="C944">
        <v>32</v>
      </c>
      <c r="D944">
        <v>286</v>
      </c>
      <c r="E944">
        <v>29</v>
      </c>
      <c r="F944" t="s">
        <v>552</v>
      </c>
      <c r="G944" t="s">
        <v>383</v>
      </c>
      <c r="H944">
        <v>2012</v>
      </c>
      <c r="I944">
        <v>3</v>
      </c>
      <c r="J944">
        <v>24</v>
      </c>
      <c r="K944">
        <v>1</v>
      </c>
      <c r="L944">
        <v>5</v>
      </c>
      <c r="M944">
        <v>2012</v>
      </c>
      <c r="N944">
        <v>3</v>
      </c>
      <c r="O944">
        <v>17</v>
      </c>
      <c r="P944">
        <v>1</v>
      </c>
      <c r="Q944">
        <v>5</v>
      </c>
      <c r="R944" t="s">
        <v>20</v>
      </c>
    </row>
    <row r="945" spans="1:18" hidden="1" x14ac:dyDescent="0.25">
      <c r="A945" t="s">
        <v>527</v>
      </c>
      <c r="B945">
        <v>373</v>
      </c>
      <c r="C945">
        <v>32</v>
      </c>
      <c r="D945">
        <v>312</v>
      </c>
      <c r="E945">
        <v>36.666666666700003</v>
      </c>
      <c r="F945" t="s">
        <v>552</v>
      </c>
      <c r="G945" t="s">
        <v>22</v>
      </c>
      <c r="H945">
        <v>2012</v>
      </c>
      <c r="I945">
        <v>3</v>
      </c>
      <c r="J945">
        <v>24</v>
      </c>
      <c r="K945">
        <v>1</v>
      </c>
      <c r="L945">
        <v>5</v>
      </c>
      <c r="M945" t="s">
        <v>20</v>
      </c>
    </row>
    <row r="946" spans="1:18" x14ac:dyDescent="0.25">
      <c r="A946" t="s">
        <v>17</v>
      </c>
      <c r="B946">
        <v>378</v>
      </c>
      <c r="C946">
        <v>44</v>
      </c>
      <c r="D946">
        <v>361</v>
      </c>
      <c r="E946">
        <v>26</v>
      </c>
      <c r="F946" t="s">
        <v>553</v>
      </c>
      <c r="G946" t="s">
        <v>74</v>
      </c>
      <c r="H946">
        <v>2012</v>
      </c>
      <c r="I946">
        <v>3</v>
      </c>
      <c r="J946">
        <v>24</v>
      </c>
      <c r="K946">
        <v>2</v>
      </c>
      <c r="L946">
        <v>5</v>
      </c>
      <c r="M946">
        <v>2012</v>
      </c>
      <c r="N946">
        <v>3</v>
      </c>
      <c r="O946">
        <v>3</v>
      </c>
      <c r="P946">
        <v>2</v>
      </c>
      <c r="Q946">
        <v>5</v>
      </c>
      <c r="R946" t="s">
        <v>20</v>
      </c>
    </row>
    <row r="947" spans="1:18" x14ac:dyDescent="0.25">
      <c r="A947" t="s">
        <v>17</v>
      </c>
      <c r="B947">
        <v>378</v>
      </c>
      <c r="C947">
        <v>44</v>
      </c>
      <c r="D947">
        <v>330</v>
      </c>
      <c r="E947">
        <v>32</v>
      </c>
      <c r="F947" t="s">
        <v>553</v>
      </c>
      <c r="G947" t="s">
        <v>73</v>
      </c>
      <c r="H947">
        <v>2012</v>
      </c>
      <c r="I947">
        <v>3</v>
      </c>
      <c r="J947">
        <v>24</v>
      </c>
      <c r="K947">
        <v>2</v>
      </c>
      <c r="L947">
        <v>5</v>
      </c>
      <c r="M947">
        <v>2012</v>
      </c>
      <c r="N947">
        <v>3</v>
      </c>
      <c r="O947">
        <v>10</v>
      </c>
      <c r="P947">
        <v>2</v>
      </c>
      <c r="Q947">
        <v>5</v>
      </c>
      <c r="R947" t="s">
        <v>20</v>
      </c>
    </row>
    <row r="948" spans="1:18" x14ac:dyDescent="0.25">
      <c r="A948" t="s">
        <v>17</v>
      </c>
      <c r="B948">
        <v>378</v>
      </c>
      <c r="C948">
        <v>44</v>
      </c>
      <c r="D948">
        <v>296</v>
      </c>
      <c r="E948">
        <v>30</v>
      </c>
      <c r="F948" t="s">
        <v>553</v>
      </c>
      <c r="G948" t="s">
        <v>384</v>
      </c>
      <c r="H948">
        <v>2012</v>
      </c>
      <c r="I948">
        <v>3</v>
      </c>
      <c r="J948">
        <v>24</v>
      </c>
      <c r="K948">
        <v>2</v>
      </c>
      <c r="L948">
        <v>5</v>
      </c>
      <c r="M948">
        <v>2012</v>
      </c>
      <c r="N948">
        <v>3</v>
      </c>
      <c r="O948">
        <v>17</v>
      </c>
      <c r="P948">
        <v>2</v>
      </c>
      <c r="Q948">
        <v>5</v>
      </c>
      <c r="R948" t="s">
        <v>20</v>
      </c>
    </row>
    <row r="949" spans="1:18" hidden="1" x14ac:dyDescent="0.25">
      <c r="A949" t="s">
        <v>527</v>
      </c>
      <c r="B949">
        <v>378</v>
      </c>
      <c r="C949">
        <v>44</v>
      </c>
      <c r="D949">
        <v>329</v>
      </c>
      <c r="E949">
        <v>29.333333333300001</v>
      </c>
      <c r="F949" t="s">
        <v>553</v>
      </c>
      <c r="G949" t="s">
        <v>22</v>
      </c>
      <c r="H949">
        <v>2012</v>
      </c>
      <c r="I949">
        <v>3</v>
      </c>
      <c r="J949">
        <v>24</v>
      </c>
      <c r="K949">
        <v>2</v>
      </c>
      <c r="L949">
        <v>5</v>
      </c>
      <c r="M949" t="s">
        <v>20</v>
      </c>
    </row>
    <row r="950" spans="1:18" x14ac:dyDescent="0.25">
      <c r="A950" t="s">
        <v>17</v>
      </c>
      <c r="B950">
        <v>382</v>
      </c>
      <c r="C950">
        <v>37</v>
      </c>
      <c r="D950">
        <v>362</v>
      </c>
      <c r="E950">
        <v>46</v>
      </c>
      <c r="F950" t="s">
        <v>554</v>
      </c>
      <c r="G950" t="s">
        <v>76</v>
      </c>
      <c r="H950">
        <v>2012</v>
      </c>
      <c r="I950">
        <v>3</v>
      </c>
      <c r="J950">
        <v>24</v>
      </c>
      <c r="K950">
        <v>3</v>
      </c>
      <c r="L950">
        <v>5</v>
      </c>
      <c r="M950">
        <v>2012</v>
      </c>
      <c r="N950">
        <v>3</v>
      </c>
      <c r="O950">
        <v>3</v>
      </c>
      <c r="P950">
        <v>3</v>
      </c>
      <c r="Q950">
        <v>5</v>
      </c>
      <c r="R950" t="s">
        <v>20</v>
      </c>
    </row>
    <row r="951" spans="1:18" x14ac:dyDescent="0.25">
      <c r="A951" t="s">
        <v>17</v>
      </c>
      <c r="B951">
        <v>382</v>
      </c>
      <c r="C951">
        <v>37</v>
      </c>
      <c r="D951">
        <v>334</v>
      </c>
      <c r="E951">
        <v>33</v>
      </c>
      <c r="F951" t="s">
        <v>554</v>
      </c>
      <c r="G951" t="s">
        <v>75</v>
      </c>
      <c r="H951">
        <v>2012</v>
      </c>
      <c r="I951">
        <v>3</v>
      </c>
      <c r="J951">
        <v>24</v>
      </c>
      <c r="K951">
        <v>3</v>
      </c>
      <c r="L951">
        <v>5</v>
      </c>
      <c r="M951">
        <v>2012</v>
      </c>
      <c r="N951">
        <v>3</v>
      </c>
      <c r="O951">
        <v>10</v>
      </c>
      <c r="P951">
        <v>3</v>
      </c>
      <c r="Q951">
        <v>5</v>
      </c>
      <c r="R951" t="s">
        <v>20</v>
      </c>
    </row>
    <row r="952" spans="1:18" x14ac:dyDescent="0.25">
      <c r="A952" t="s">
        <v>17</v>
      </c>
      <c r="B952">
        <v>382</v>
      </c>
      <c r="C952">
        <v>37</v>
      </c>
      <c r="D952">
        <v>296</v>
      </c>
      <c r="E952">
        <v>32</v>
      </c>
      <c r="F952" t="s">
        <v>554</v>
      </c>
      <c r="G952" t="s">
        <v>385</v>
      </c>
      <c r="H952">
        <v>2012</v>
      </c>
      <c r="I952">
        <v>3</v>
      </c>
      <c r="J952">
        <v>24</v>
      </c>
      <c r="K952">
        <v>3</v>
      </c>
      <c r="L952">
        <v>5</v>
      </c>
      <c r="M952">
        <v>2012</v>
      </c>
      <c r="N952">
        <v>3</v>
      </c>
      <c r="O952">
        <v>17</v>
      </c>
      <c r="P952">
        <v>3</v>
      </c>
      <c r="Q952">
        <v>5</v>
      </c>
      <c r="R952" t="s">
        <v>20</v>
      </c>
    </row>
    <row r="953" spans="1:18" hidden="1" x14ac:dyDescent="0.25">
      <c r="A953" t="s">
        <v>527</v>
      </c>
      <c r="B953">
        <v>382</v>
      </c>
      <c r="C953">
        <v>37</v>
      </c>
      <c r="D953">
        <v>330.66666666700002</v>
      </c>
      <c r="E953">
        <v>37</v>
      </c>
      <c r="F953" t="s">
        <v>554</v>
      </c>
      <c r="G953" t="s">
        <v>22</v>
      </c>
      <c r="H953">
        <v>2012</v>
      </c>
      <c r="I953">
        <v>3</v>
      </c>
      <c r="J953">
        <v>24</v>
      </c>
      <c r="K953">
        <v>3</v>
      </c>
      <c r="L953">
        <v>5</v>
      </c>
      <c r="M953" t="s">
        <v>20</v>
      </c>
    </row>
    <row r="954" spans="1:18" x14ac:dyDescent="0.25">
      <c r="A954" t="s">
        <v>17</v>
      </c>
      <c r="B954">
        <v>398</v>
      </c>
      <c r="C954">
        <v>38</v>
      </c>
      <c r="D954">
        <v>389</v>
      </c>
      <c r="E954">
        <v>57</v>
      </c>
      <c r="F954" t="s">
        <v>555</v>
      </c>
      <c r="G954" t="s">
        <v>78</v>
      </c>
      <c r="H954">
        <v>2012</v>
      </c>
      <c r="I954">
        <v>3</v>
      </c>
      <c r="J954">
        <v>24</v>
      </c>
      <c r="K954">
        <v>4</v>
      </c>
      <c r="L954">
        <v>5</v>
      </c>
      <c r="M954">
        <v>2012</v>
      </c>
      <c r="N954">
        <v>3</v>
      </c>
      <c r="O954">
        <v>3</v>
      </c>
      <c r="P954">
        <v>4</v>
      </c>
      <c r="Q954">
        <v>5</v>
      </c>
      <c r="R954" t="s">
        <v>20</v>
      </c>
    </row>
    <row r="955" spans="1:18" x14ac:dyDescent="0.25">
      <c r="A955" t="s">
        <v>17</v>
      </c>
      <c r="B955">
        <v>398</v>
      </c>
      <c r="C955">
        <v>38</v>
      </c>
      <c r="D955">
        <v>344</v>
      </c>
      <c r="E955">
        <v>35</v>
      </c>
      <c r="F955" t="s">
        <v>555</v>
      </c>
      <c r="G955" t="s">
        <v>77</v>
      </c>
      <c r="H955">
        <v>2012</v>
      </c>
      <c r="I955">
        <v>3</v>
      </c>
      <c r="J955">
        <v>24</v>
      </c>
      <c r="K955">
        <v>4</v>
      </c>
      <c r="L955">
        <v>5</v>
      </c>
      <c r="M955">
        <v>2012</v>
      </c>
      <c r="N955">
        <v>3</v>
      </c>
      <c r="O955">
        <v>10</v>
      </c>
      <c r="P955">
        <v>4</v>
      </c>
      <c r="Q955">
        <v>5</v>
      </c>
      <c r="R955" t="s">
        <v>20</v>
      </c>
    </row>
    <row r="956" spans="1:18" x14ac:dyDescent="0.25">
      <c r="A956" t="s">
        <v>17</v>
      </c>
      <c r="B956">
        <v>398</v>
      </c>
      <c r="C956">
        <v>38</v>
      </c>
      <c r="D956">
        <v>309</v>
      </c>
      <c r="E956">
        <v>28</v>
      </c>
      <c r="F956" t="s">
        <v>555</v>
      </c>
      <c r="G956" t="s">
        <v>386</v>
      </c>
      <c r="H956">
        <v>2012</v>
      </c>
      <c r="I956">
        <v>3</v>
      </c>
      <c r="J956">
        <v>24</v>
      </c>
      <c r="K956">
        <v>4</v>
      </c>
      <c r="L956">
        <v>5</v>
      </c>
      <c r="M956">
        <v>2012</v>
      </c>
      <c r="N956">
        <v>3</v>
      </c>
      <c r="O956">
        <v>17</v>
      </c>
      <c r="P956">
        <v>4</v>
      </c>
      <c r="Q956">
        <v>5</v>
      </c>
      <c r="R956" t="s">
        <v>20</v>
      </c>
    </row>
    <row r="957" spans="1:18" hidden="1" x14ac:dyDescent="0.25">
      <c r="A957" t="s">
        <v>527</v>
      </c>
      <c r="B957">
        <v>398</v>
      </c>
      <c r="C957">
        <v>38</v>
      </c>
      <c r="D957">
        <v>347.33333333299998</v>
      </c>
      <c r="E957">
        <v>40</v>
      </c>
      <c r="F957" t="s">
        <v>555</v>
      </c>
      <c r="G957" t="s">
        <v>22</v>
      </c>
      <c r="H957">
        <v>2012</v>
      </c>
      <c r="I957">
        <v>3</v>
      </c>
      <c r="J957">
        <v>24</v>
      </c>
      <c r="K957">
        <v>4</v>
      </c>
      <c r="L957">
        <v>5</v>
      </c>
      <c r="M957" t="s">
        <v>20</v>
      </c>
    </row>
    <row r="958" spans="1:18" x14ac:dyDescent="0.25">
      <c r="A958" t="s">
        <v>17</v>
      </c>
      <c r="B958">
        <v>422</v>
      </c>
      <c r="C958">
        <v>22</v>
      </c>
      <c r="D958">
        <v>420</v>
      </c>
      <c r="E958">
        <v>45</v>
      </c>
      <c r="F958" t="s">
        <v>556</v>
      </c>
      <c r="G958" t="s">
        <v>80</v>
      </c>
      <c r="H958">
        <v>2012</v>
      </c>
      <c r="I958">
        <v>3</v>
      </c>
      <c r="J958">
        <v>24</v>
      </c>
      <c r="K958">
        <v>5</v>
      </c>
      <c r="L958">
        <v>5</v>
      </c>
      <c r="M958">
        <v>2012</v>
      </c>
      <c r="N958">
        <v>3</v>
      </c>
      <c r="O958">
        <v>3</v>
      </c>
      <c r="P958">
        <v>5</v>
      </c>
      <c r="Q958">
        <v>5</v>
      </c>
      <c r="R958" t="s">
        <v>20</v>
      </c>
    </row>
    <row r="959" spans="1:18" x14ac:dyDescent="0.25">
      <c r="A959" t="s">
        <v>17</v>
      </c>
      <c r="B959">
        <v>422</v>
      </c>
      <c r="C959">
        <v>22</v>
      </c>
      <c r="D959">
        <v>351</v>
      </c>
      <c r="E959">
        <v>36</v>
      </c>
      <c r="F959" t="s">
        <v>556</v>
      </c>
      <c r="G959" t="s">
        <v>79</v>
      </c>
      <c r="H959">
        <v>2012</v>
      </c>
      <c r="I959">
        <v>3</v>
      </c>
      <c r="J959">
        <v>24</v>
      </c>
      <c r="K959">
        <v>5</v>
      </c>
      <c r="L959">
        <v>5</v>
      </c>
      <c r="M959">
        <v>2012</v>
      </c>
      <c r="N959">
        <v>3</v>
      </c>
      <c r="O959">
        <v>10</v>
      </c>
      <c r="P959">
        <v>5</v>
      </c>
      <c r="Q959">
        <v>5</v>
      </c>
      <c r="R959" t="s">
        <v>20</v>
      </c>
    </row>
    <row r="960" spans="1:18" x14ac:dyDescent="0.25">
      <c r="A960" t="s">
        <v>17</v>
      </c>
      <c r="B960">
        <v>422</v>
      </c>
      <c r="C960">
        <v>22</v>
      </c>
      <c r="D960">
        <v>328</v>
      </c>
      <c r="E960">
        <v>19</v>
      </c>
      <c r="F960" t="s">
        <v>556</v>
      </c>
      <c r="G960" t="s">
        <v>387</v>
      </c>
      <c r="H960">
        <v>2012</v>
      </c>
      <c r="I960">
        <v>3</v>
      </c>
      <c r="J960">
        <v>24</v>
      </c>
      <c r="K960">
        <v>5</v>
      </c>
      <c r="L960">
        <v>5</v>
      </c>
      <c r="M960">
        <v>2012</v>
      </c>
      <c r="N960">
        <v>3</v>
      </c>
      <c r="O960">
        <v>17</v>
      </c>
      <c r="P960">
        <v>5</v>
      </c>
      <c r="Q960">
        <v>5</v>
      </c>
      <c r="R960" t="s">
        <v>20</v>
      </c>
    </row>
    <row r="961" spans="1:18" hidden="1" x14ac:dyDescent="0.25">
      <c r="A961" t="s">
        <v>527</v>
      </c>
      <c r="B961">
        <v>422</v>
      </c>
      <c r="C961">
        <v>22</v>
      </c>
      <c r="D961">
        <v>366.33333333299998</v>
      </c>
      <c r="E961">
        <v>33.333333333299997</v>
      </c>
      <c r="F961" t="s">
        <v>556</v>
      </c>
      <c r="G961" t="s">
        <v>22</v>
      </c>
      <c r="H961">
        <v>2012</v>
      </c>
      <c r="I961">
        <v>3</v>
      </c>
      <c r="J961">
        <v>24</v>
      </c>
      <c r="K961">
        <v>5</v>
      </c>
      <c r="L961">
        <v>5</v>
      </c>
      <c r="M961" t="s">
        <v>20</v>
      </c>
    </row>
    <row r="962" spans="1:18" x14ac:dyDescent="0.25">
      <c r="A962" t="s">
        <v>17</v>
      </c>
      <c r="B962">
        <v>438</v>
      </c>
      <c r="C962">
        <v>15</v>
      </c>
      <c r="D962">
        <v>449</v>
      </c>
      <c r="E962">
        <v>35</v>
      </c>
      <c r="F962" t="s">
        <v>557</v>
      </c>
      <c r="G962" t="s">
        <v>82</v>
      </c>
      <c r="H962">
        <v>2012</v>
      </c>
      <c r="I962">
        <v>3</v>
      </c>
      <c r="J962">
        <v>24</v>
      </c>
      <c r="K962">
        <v>6</v>
      </c>
      <c r="L962">
        <v>5</v>
      </c>
      <c r="M962">
        <v>2012</v>
      </c>
      <c r="N962">
        <v>3</v>
      </c>
      <c r="O962">
        <v>3</v>
      </c>
      <c r="P962">
        <v>6</v>
      </c>
      <c r="Q962">
        <v>5</v>
      </c>
      <c r="R962" t="s">
        <v>20</v>
      </c>
    </row>
    <row r="963" spans="1:18" x14ac:dyDescent="0.25">
      <c r="A963" t="s">
        <v>17</v>
      </c>
      <c r="B963">
        <v>438</v>
      </c>
      <c r="C963">
        <v>15</v>
      </c>
      <c r="D963">
        <v>375</v>
      </c>
      <c r="E963">
        <v>29</v>
      </c>
      <c r="F963" t="s">
        <v>557</v>
      </c>
      <c r="G963" t="s">
        <v>81</v>
      </c>
      <c r="H963">
        <v>2012</v>
      </c>
      <c r="I963">
        <v>3</v>
      </c>
      <c r="J963">
        <v>24</v>
      </c>
      <c r="K963">
        <v>6</v>
      </c>
      <c r="L963">
        <v>5</v>
      </c>
      <c r="M963">
        <v>2012</v>
      </c>
      <c r="N963">
        <v>3</v>
      </c>
      <c r="O963">
        <v>10</v>
      </c>
      <c r="P963">
        <v>6</v>
      </c>
      <c r="Q963">
        <v>5</v>
      </c>
      <c r="R963" t="s">
        <v>20</v>
      </c>
    </row>
    <row r="964" spans="1:18" x14ac:dyDescent="0.25">
      <c r="A964" t="s">
        <v>17</v>
      </c>
      <c r="B964">
        <v>438</v>
      </c>
      <c r="C964">
        <v>15</v>
      </c>
      <c r="D964">
        <v>339</v>
      </c>
      <c r="E964">
        <v>10</v>
      </c>
      <c r="F964" t="s">
        <v>557</v>
      </c>
      <c r="G964" t="s">
        <v>388</v>
      </c>
      <c r="H964">
        <v>2012</v>
      </c>
      <c r="I964">
        <v>3</v>
      </c>
      <c r="J964">
        <v>24</v>
      </c>
      <c r="K964">
        <v>6</v>
      </c>
      <c r="L964">
        <v>5</v>
      </c>
      <c r="M964">
        <v>2012</v>
      </c>
      <c r="N964">
        <v>3</v>
      </c>
      <c r="O964">
        <v>17</v>
      </c>
      <c r="P964">
        <v>6</v>
      </c>
      <c r="Q964">
        <v>5</v>
      </c>
      <c r="R964" t="s">
        <v>20</v>
      </c>
    </row>
    <row r="965" spans="1:18" hidden="1" x14ac:dyDescent="0.25">
      <c r="A965" t="s">
        <v>527</v>
      </c>
      <c r="B965">
        <v>438</v>
      </c>
      <c r="C965">
        <v>15</v>
      </c>
      <c r="D965">
        <v>387.66666666700002</v>
      </c>
      <c r="E965">
        <v>24.666666666699999</v>
      </c>
      <c r="F965" t="s">
        <v>557</v>
      </c>
      <c r="G965" t="s">
        <v>22</v>
      </c>
      <c r="H965">
        <v>2012</v>
      </c>
      <c r="I965">
        <v>3</v>
      </c>
      <c r="J965">
        <v>24</v>
      </c>
      <c r="K965">
        <v>6</v>
      </c>
      <c r="L965">
        <v>5</v>
      </c>
      <c r="M965" t="s">
        <v>20</v>
      </c>
    </row>
    <row r="966" spans="1:18" x14ac:dyDescent="0.25">
      <c r="A966" t="s">
        <v>17</v>
      </c>
      <c r="B966">
        <v>445</v>
      </c>
      <c r="C966">
        <v>14</v>
      </c>
      <c r="D966">
        <v>467</v>
      </c>
      <c r="E966">
        <v>20</v>
      </c>
      <c r="F966" t="s">
        <v>558</v>
      </c>
      <c r="G966" t="s">
        <v>84</v>
      </c>
      <c r="H966">
        <v>2012</v>
      </c>
      <c r="I966">
        <v>3</v>
      </c>
      <c r="J966">
        <v>24</v>
      </c>
      <c r="K966">
        <v>7</v>
      </c>
      <c r="L966">
        <v>5</v>
      </c>
      <c r="M966">
        <v>2012</v>
      </c>
      <c r="N966">
        <v>3</v>
      </c>
      <c r="O966">
        <v>3</v>
      </c>
      <c r="P966">
        <v>7</v>
      </c>
      <c r="Q966">
        <v>5</v>
      </c>
      <c r="R966" t="s">
        <v>20</v>
      </c>
    </row>
    <row r="967" spans="1:18" x14ac:dyDescent="0.25">
      <c r="A967" t="s">
        <v>17</v>
      </c>
      <c r="B967">
        <v>445</v>
      </c>
      <c r="C967">
        <v>14</v>
      </c>
      <c r="D967">
        <v>394</v>
      </c>
      <c r="E967">
        <v>18</v>
      </c>
      <c r="F967" t="s">
        <v>558</v>
      </c>
      <c r="G967" t="s">
        <v>83</v>
      </c>
      <c r="H967">
        <v>2012</v>
      </c>
      <c r="I967">
        <v>3</v>
      </c>
      <c r="J967">
        <v>24</v>
      </c>
      <c r="K967">
        <v>7</v>
      </c>
      <c r="L967">
        <v>5</v>
      </c>
      <c r="M967">
        <v>2012</v>
      </c>
      <c r="N967">
        <v>3</v>
      </c>
      <c r="O967">
        <v>10</v>
      </c>
      <c r="P967">
        <v>7</v>
      </c>
      <c r="Q967">
        <v>5</v>
      </c>
      <c r="R967" t="s">
        <v>20</v>
      </c>
    </row>
    <row r="968" spans="1:18" x14ac:dyDescent="0.25">
      <c r="A968" t="s">
        <v>17</v>
      </c>
      <c r="B968">
        <v>445</v>
      </c>
      <c r="C968">
        <v>14</v>
      </c>
      <c r="D968">
        <v>347</v>
      </c>
      <c r="E968">
        <v>6</v>
      </c>
      <c r="F968" t="s">
        <v>558</v>
      </c>
      <c r="G968" t="s">
        <v>389</v>
      </c>
      <c r="H968">
        <v>2012</v>
      </c>
      <c r="I968">
        <v>3</v>
      </c>
      <c r="J968">
        <v>24</v>
      </c>
      <c r="K968">
        <v>7</v>
      </c>
      <c r="L968">
        <v>5</v>
      </c>
      <c r="M968">
        <v>2012</v>
      </c>
      <c r="N968">
        <v>3</v>
      </c>
      <c r="O968">
        <v>17</v>
      </c>
      <c r="P968">
        <v>7</v>
      </c>
      <c r="Q968">
        <v>5</v>
      </c>
      <c r="R968" t="s">
        <v>20</v>
      </c>
    </row>
    <row r="969" spans="1:18" hidden="1" x14ac:dyDescent="0.25">
      <c r="A969" t="s">
        <v>527</v>
      </c>
      <c r="B969">
        <v>445</v>
      </c>
      <c r="C969">
        <v>14</v>
      </c>
      <c r="D969">
        <v>402.66666666700002</v>
      </c>
      <c r="E969">
        <v>14.666666666699999</v>
      </c>
      <c r="F969" t="s">
        <v>558</v>
      </c>
      <c r="G969" t="s">
        <v>22</v>
      </c>
      <c r="H969">
        <v>2012</v>
      </c>
      <c r="I969">
        <v>3</v>
      </c>
      <c r="J969">
        <v>24</v>
      </c>
      <c r="K969">
        <v>7</v>
      </c>
      <c r="L969">
        <v>5</v>
      </c>
      <c r="M969" t="s">
        <v>20</v>
      </c>
    </row>
    <row r="970" spans="1:18" x14ac:dyDescent="0.25">
      <c r="A970" t="s">
        <v>17</v>
      </c>
      <c r="B970">
        <v>453</v>
      </c>
      <c r="C970">
        <v>5</v>
      </c>
      <c r="D970">
        <v>482</v>
      </c>
      <c r="E970">
        <v>6</v>
      </c>
      <c r="F970" t="s">
        <v>559</v>
      </c>
      <c r="G970" t="s">
        <v>86</v>
      </c>
      <c r="H970">
        <v>2012</v>
      </c>
      <c r="I970">
        <v>3</v>
      </c>
      <c r="J970">
        <v>24</v>
      </c>
      <c r="K970">
        <v>8</v>
      </c>
      <c r="L970">
        <v>5</v>
      </c>
      <c r="M970">
        <v>2012</v>
      </c>
      <c r="N970">
        <v>3</v>
      </c>
      <c r="O970">
        <v>3</v>
      </c>
      <c r="P970">
        <v>8</v>
      </c>
      <c r="Q970">
        <v>5</v>
      </c>
      <c r="R970" t="s">
        <v>20</v>
      </c>
    </row>
    <row r="971" spans="1:18" x14ac:dyDescent="0.25">
      <c r="A971" t="s">
        <v>17</v>
      </c>
      <c r="B971">
        <v>453</v>
      </c>
      <c r="C971">
        <v>5</v>
      </c>
      <c r="D971">
        <v>409</v>
      </c>
      <c r="E971">
        <v>7</v>
      </c>
      <c r="F971" t="s">
        <v>559</v>
      </c>
      <c r="G971" t="s">
        <v>85</v>
      </c>
      <c r="H971">
        <v>2012</v>
      </c>
      <c r="I971">
        <v>3</v>
      </c>
      <c r="J971">
        <v>24</v>
      </c>
      <c r="K971">
        <v>8</v>
      </c>
      <c r="L971">
        <v>5</v>
      </c>
      <c r="M971">
        <v>2012</v>
      </c>
      <c r="N971">
        <v>3</v>
      </c>
      <c r="O971">
        <v>10</v>
      </c>
      <c r="P971">
        <v>8</v>
      </c>
      <c r="Q971">
        <v>5</v>
      </c>
      <c r="R971" t="s">
        <v>20</v>
      </c>
    </row>
    <row r="972" spans="1:18" x14ac:dyDescent="0.25">
      <c r="A972" t="s">
        <v>17</v>
      </c>
      <c r="B972">
        <v>453</v>
      </c>
      <c r="C972">
        <v>5</v>
      </c>
      <c r="D972">
        <v>353</v>
      </c>
      <c r="E972">
        <v>3</v>
      </c>
      <c r="F972" t="s">
        <v>559</v>
      </c>
      <c r="G972" t="s">
        <v>390</v>
      </c>
      <c r="H972">
        <v>2012</v>
      </c>
      <c r="I972">
        <v>3</v>
      </c>
      <c r="J972">
        <v>24</v>
      </c>
      <c r="K972">
        <v>8</v>
      </c>
      <c r="L972">
        <v>5</v>
      </c>
      <c r="M972">
        <v>2012</v>
      </c>
      <c r="N972">
        <v>3</v>
      </c>
      <c r="O972">
        <v>17</v>
      </c>
      <c r="P972">
        <v>8</v>
      </c>
      <c r="Q972">
        <v>5</v>
      </c>
      <c r="R972" t="s">
        <v>20</v>
      </c>
    </row>
    <row r="973" spans="1:18" hidden="1" x14ac:dyDescent="0.25">
      <c r="A973" t="s">
        <v>527</v>
      </c>
      <c r="B973">
        <v>453</v>
      </c>
      <c r="C973">
        <v>5</v>
      </c>
      <c r="D973">
        <v>414.66666666700002</v>
      </c>
      <c r="E973">
        <v>5.3333333333299997</v>
      </c>
      <c r="F973" t="s">
        <v>559</v>
      </c>
      <c r="G973" t="s">
        <v>22</v>
      </c>
      <c r="H973">
        <v>2012</v>
      </c>
      <c r="I973">
        <v>3</v>
      </c>
      <c r="J973">
        <v>24</v>
      </c>
      <c r="K973">
        <v>8</v>
      </c>
      <c r="L973">
        <v>5</v>
      </c>
      <c r="M973" t="s">
        <v>20</v>
      </c>
    </row>
    <row r="974" spans="1:18" x14ac:dyDescent="0.25">
      <c r="A974" t="s">
        <v>17</v>
      </c>
      <c r="B974">
        <v>453</v>
      </c>
      <c r="C974">
        <v>3</v>
      </c>
      <c r="D974">
        <v>486</v>
      </c>
      <c r="E974">
        <v>5</v>
      </c>
      <c r="F974" t="s">
        <v>560</v>
      </c>
      <c r="G974" t="s">
        <v>88</v>
      </c>
      <c r="H974">
        <v>2012</v>
      </c>
      <c r="I974">
        <v>3</v>
      </c>
      <c r="J974">
        <v>24</v>
      </c>
      <c r="K974">
        <v>9</v>
      </c>
      <c r="L974">
        <v>5</v>
      </c>
      <c r="M974">
        <v>2012</v>
      </c>
      <c r="N974">
        <v>3</v>
      </c>
      <c r="O974">
        <v>3</v>
      </c>
      <c r="P974">
        <v>9</v>
      </c>
      <c r="Q974">
        <v>5</v>
      </c>
      <c r="R974" t="s">
        <v>20</v>
      </c>
    </row>
    <row r="975" spans="1:18" x14ac:dyDescent="0.25">
      <c r="A975" t="s">
        <v>17</v>
      </c>
      <c r="B975">
        <v>453</v>
      </c>
      <c r="C975">
        <v>3</v>
      </c>
      <c r="D975">
        <v>414</v>
      </c>
      <c r="E975">
        <v>2</v>
      </c>
      <c r="F975" t="s">
        <v>560</v>
      </c>
      <c r="G975" t="s">
        <v>87</v>
      </c>
      <c r="H975">
        <v>2012</v>
      </c>
      <c r="I975">
        <v>3</v>
      </c>
      <c r="J975">
        <v>24</v>
      </c>
      <c r="K975">
        <v>9</v>
      </c>
      <c r="L975">
        <v>5</v>
      </c>
      <c r="M975">
        <v>2012</v>
      </c>
      <c r="N975">
        <v>3</v>
      </c>
      <c r="O975">
        <v>10</v>
      </c>
      <c r="P975">
        <v>9</v>
      </c>
      <c r="Q975">
        <v>5</v>
      </c>
      <c r="R975" t="s">
        <v>20</v>
      </c>
    </row>
    <row r="976" spans="1:18" x14ac:dyDescent="0.25">
      <c r="A976" t="s">
        <v>17</v>
      </c>
      <c r="B976">
        <v>453</v>
      </c>
      <c r="C976">
        <v>3</v>
      </c>
      <c r="D976">
        <v>355</v>
      </c>
      <c r="E976">
        <v>2</v>
      </c>
      <c r="F976" t="s">
        <v>560</v>
      </c>
      <c r="G976" t="s">
        <v>391</v>
      </c>
      <c r="H976">
        <v>2012</v>
      </c>
      <c r="I976">
        <v>3</v>
      </c>
      <c r="J976">
        <v>24</v>
      </c>
      <c r="K976">
        <v>9</v>
      </c>
      <c r="L976">
        <v>5</v>
      </c>
      <c r="M976">
        <v>2012</v>
      </c>
      <c r="N976">
        <v>3</v>
      </c>
      <c r="O976">
        <v>17</v>
      </c>
      <c r="P976">
        <v>9</v>
      </c>
      <c r="Q976">
        <v>5</v>
      </c>
      <c r="R976" t="s">
        <v>20</v>
      </c>
    </row>
    <row r="977" spans="1:18" hidden="1" x14ac:dyDescent="0.25">
      <c r="A977" t="s">
        <v>527</v>
      </c>
      <c r="B977">
        <v>453</v>
      </c>
      <c r="C977">
        <v>3</v>
      </c>
      <c r="D977">
        <v>418.33333333299998</v>
      </c>
      <c r="E977">
        <v>3</v>
      </c>
      <c r="F977" t="s">
        <v>560</v>
      </c>
      <c r="G977" t="s">
        <v>22</v>
      </c>
      <c r="H977">
        <v>2012</v>
      </c>
      <c r="I977">
        <v>3</v>
      </c>
      <c r="J977">
        <v>24</v>
      </c>
      <c r="K977">
        <v>9</v>
      </c>
      <c r="L977">
        <v>5</v>
      </c>
      <c r="M977" t="s">
        <v>20</v>
      </c>
    </row>
    <row r="978" spans="1:18" x14ac:dyDescent="0.25">
      <c r="A978" t="s">
        <v>17</v>
      </c>
      <c r="B978">
        <v>455</v>
      </c>
      <c r="C978">
        <v>3</v>
      </c>
      <c r="D978">
        <v>490</v>
      </c>
      <c r="E978">
        <v>4</v>
      </c>
      <c r="F978" t="s">
        <v>561</v>
      </c>
      <c r="G978" t="s">
        <v>90</v>
      </c>
      <c r="H978">
        <v>2012</v>
      </c>
      <c r="I978">
        <v>3</v>
      </c>
      <c r="J978">
        <v>24</v>
      </c>
      <c r="K978">
        <v>10</v>
      </c>
      <c r="L978">
        <v>5</v>
      </c>
      <c r="M978">
        <v>2012</v>
      </c>
      <c r="N978">
        <v>3</v>
      </c>
      <c r="O978">
        <v>3</v>
      </c>
      <c r="P978">
        <v>10</v>
      </c>
      <c r="Q978">
        <v>5</v>
      </c>
      <c r="R978" t="s">
        <v>20</v>
      </c>
    </row>
    <row r="979" spans="1:18" x14ac:dyDescent="0.25">
      <c r="A979" t="s">
        <v>17</v>
      </c>
      <c r="B979">
        <v>455</v>
      </c>
      <c r="C979">
        <v>3</v>
      </c>
      <c r="D979">
        <v>410</v>
      </c>
      <c r="E979">
        <v>3</v>
      </c>
      <c r="F979" t="s">
        <v>561</v>
      </c>
      <c r="G979" t="s">
        <v>89</v>
      </c>
      <c r="H979">
        <v>2012</v>
      </c>
      <c r="I979">
        <v>3</v>
      </c>
      <c r="J979">
        <v>24</v>
      </c>
      <c r="K979">
        <v>10</v>
      </c>
      <c r="L979">
        <v>5</v>
      </c>
      <c r="M979">
        <v>2012</v>
      </c>
      <c r="N979">
        <v>3</v>
      </c>
      <c r="O979">
        <v>10</v>
      </c>
      <c r="P979">
        <v>10</v>
      </c>
      <c r="Q979">
        <v>5</v>
      </c>
      <c r="R979" t="s">
        <v>20</v>
      </c>
    </row>
    <row r="980" spans="1:18" x14ac:dyDescent="0.25">
      <c r="A980" t="s">
        <v>17</v>
      </c>
      <c r="B980">
        <v>455</v>
      </c>
      <c r="C980">
        <v>3</v>
      </c>
      <c r="D980">
        <v>355</v>
      </c>
      <c r="E980">
        <v>5</v>
      </c>
      <c r="F980" t="s">
        <v>561</v>
      </c>
      <c r="G980" t="s">
        <v>392</v>
      </c>
      <c r="H980">
        <v>2012</v>
      </c>
      <c r="I980">
        <v>3</v>
      </c>
      <c r="J980">
        <v>24</v>
      </c>
      <c r="K980">
        <v>10</v>
      </c>
      <c r="L980">
        <v>5</v>
      </c>
      <c r="M980">
        <v>2012</v>
      </c>
      <c r="N980">
        <v>3</v>
      </c>
      <c r="O980">
        <v>17</v>
      </c>
      <c r="P980">
        <v>10</v>
      </c>
      <c r="Q980">
        <v>5</v>
      </c>
      <c r="R980" t="s">
        <v>20</v>
      </c>
    </row>
    <row r="981" spans="1:18" hidden="1" x14ac:dyDescent="0.25">
      <c r="A981" t="s">
        <v>527</v>
      </c>
      <c r="B981">
        <v>455</v>
      </c>
      <c r="C981">
        <v>3</v>
      </c>
      <c r="D981">
        <v>418.33333333299998</v>
      </c>
      <c r="E981">
        <v>4</v>
      </c>
      <c r="F981" t="s">
        <v>561</v>
      </c>
      <c r="G981" t="s">
        <v>22</v>
      </c>
      <c r="H981">
        <v>2012</v>
      </c>
      <c r="I981">
        <v>3</v>
      </c>
      <c r="J981">
        <v>24</v>
      </c>
      <c r="K981">
        <v>10</v>
      </c>
      <c r="L981">
        <v>5</v>
      </c>
      <c r="M981" t="s">
        <v>20</v>
      </c>
    </row>
    <row r="982" spans="1:18" x14ac:dyDescent="0.25">
      <c r="A982" t="s">
        <v>17</v>
      </c>
      <c r="B982">
        <v>456</v>
      </c>
      <c r="C982">
        <v>5</v>
      </c>
      <c r="D982">
        <v>490</v>
      </c>
      <c r="E982">
        <v>2</v>
      </c>
      <c r="F982" t="s">
        <v>562</v>
      </c>
      <c r="G982" t="s">
        <v>92</v>
      </c>
      <c r="H982">
        <v>2012</v>
      </c>
      <c r="I982">
        <v>3</v>
      </c>
      <c r="J982">
        <v>24</v>
      </c>
      <c r="K982">
        <v>11</v>
      </c>
      <c r="L982">
        <v>5</v>
      </c>
      <c r="M982">
        <v>2012</v>
      </c>
      <c r="N982">
        <v>3</v>
      </c>
      <c r="O982">
        <v>3</v>
      </c>
      <c r="P982">
        <v>11</v>
      </c>
      <c r="Q982">
        <v>5</v>
      </c>
      <c r="R982" t="s">
        <v>20</v>
      </c>
    </row>
    <row r="983" spans="1:18" x14ac:dyDescent="0.25">
      <c r="A983" t="s">
        <v>17</v>
      </c>
      <c r="B983">
        <v>456</v>
      </c>
      <c r="C983">
        <v>5</v>
      </c>
      <c r="D983">
        <v>407</v>
      </c>
      <c r="E983">
        <v>4</v>
      </c>
      <c r="F983" t="s">
        <v>562</v>
      </c>
      <c r="G983" t="s">
        <v>91</v>
      </c>
      <c r="H983">
        <v>2012</v>
      </c>
      <c r="I983">
        <v>3</v>
      </c>
      <c r="J983">
        <v>24</v>
      </c>
      <c r="K983">
        <v>11</v>
      </c>
      <c r="L983">
        <v>5</v>
      </c>
      <c r="M983">
        <v>2012</v>
      </c>
      <c r="N983">
        <v>3</v>
      </c>
      <c r="O983">
        <v>10</v>
      </c>
      <c r="P983">
        <v>11</v>
      </c>
      <c r="Q983">
        <v>5</v>
      </c>
      <c r="R983" t="s">
        <v>20</v>
      </c>
    </row>
    <row r="984" spans="1:18" x14ac:dyDescent="0.25">
      <c r="A984" t="s">
        <v>17</v>
      </c>
      <c r="B984">
        <v>456</v>
      </c>
      <c r="C984">
        <v>5</v>
      </c>
      <c r="D984">
        <v>354</v>
      </c>
      <c r="E984">
        <v>8</v>
      </c>
      <c r="F984" t="s">
        <v>562</v>
      </c>
      <c r="G984" t="s">
        <v>393</v>
      </c>
      <c r="H984">
        <v>2012</v>
      </c>
      <c r="I984">
        <v>3</v>
      </c>
      <c r="J984">
        <v>24</v>
      </c>
      <c r="K984">
        <v>11</v>
      </c>
      <c r="L984">
        <v>5</v>
      </c>
      <c r="M984">
        <v>2012</v>
      </c>
      <c r="N984">
        <v>3</v>
      </c>
      <c r="O984">
        <v>17</v>
      </c>
      <c r="P984">
        <v>11</v>
      </c>
      <c r="Q984">
        <v>5</v>
      </c>
      <c r="R984" t="s">
        <v>20</v>
      </c>
    </row>
    <row r="985" spans="1:18" hidden="1" x14ac:dyDescent="0.25">
      <c r="A985" t="s">
        <v>527</v>
      </c>
      <c r="B985">
        <v>456</v>
      </c>
      <c r="C985">
        <v>5</v>
      </c>
      <c r="D985">
        <v>417</v>
      </c>
      <c r="E985">
        <v>4.6666666666700003</v>
      </c>
      <c r="F985" t="s">
        <v>562</v>
      </c>
      <c r="G985" t="s">
        <v>22</v>
      </c>
      <c r="H985">
        <v>2012</v>
      </c>
      <c r="I985">
        <v>3</v>
      </c>
      <c r="J985">
        <v>24</v>
      </c>
      <c r="K985">
        <v>11</v>
      </c>
      <c r="L985">
        <v>5</v>
      </c>
      <c r="M985" t="s">
        <v>20</v>
      </c>
    </row>
    <row r="986" spans="1:18" x14ac:dyDescent="0.25">
      <c r="A986" t="s">
        <v>17</v>
      </c>
      <c r="B986">
        <v>453</v>
      </c>
      <c r="C986">
        <v>6</v>
      </c>
      <c r="D986">
        <v>484</v>
      </c>
      <c r="E986">
        <v>6</v>
      </c>
      <c r="F986" t="s">
        <v>563</v>
      </c>
      <c r="G986" t="s">
        <v>94</v>
      </c>
      <c r="H986">
        <v>2012</v>
      </c>
      <c r="I986">
        <v>3</v>
      </c>
      <c r="J986">
        <v>24</v>
      </c>
      <c r="K986">
        <v>12</v>
      </c>
      <c r="L986">
        <v>5</v>
      </c>
      <c r="M986">
        <v>2012</v>
      </c>
      <c r="N986">
        <v>3</v>
      </c>
      <c r="O986">
        <v>3</v>
      </c>
      <c r="P986">
        <v>12</v>
      </c>
      <c r="Q986">
        <v>5</v>
      </c>
      <c r="R986" t="s">
        <v>20</v>
      </c>
    </row>
    <row r="987" spans="1:18" x14ac:dyDescent="0.25">
      <c r="A987" t="s">
        <v>17</v>
      </c>
      <c r="B987">
        <v>453</v>
      </c>
      <c r="C987">
        <v>6</v>
      </c>
      <c r="D987">
        <v>406</v>
      </c>
      <c r="E987">
        <v>6</v>
      </c>
      <c r="F987" t="s">
        <v>563</v>
      </c>
      <c r="G987" t="s">
        <v>93</v>
      </c>
      <c r="H987">
        <v>2012</v>
      </c>
      <c r="I987">
        <v>3</v>
      </c>
      <c r="J987">
        <v>24</v>
      </c>
      <c r="K987">
        <v>12</v>
      </c>
      <c r="L987">
        <v>5</v>
      </c>
      <c r="M987">
        <v>2012</v>
      </c>
      <c r="N987">
        <v>3</v>
      </c>
      <c r="O987">
        <v>10</v>
      </c>
      <c r="P987">
        <v>12</v>
      </c>
      <c r="Q987">
        <v>5</v>
      </c>
      <c r="R987" t="s">
        <v>20</v>
      </c>
    </row>
    <row r="988" spans="1:18" x14ac:dyDescent="0.25">
      <c r="A988" t="s">
        <v>17</v>
      </c>
      <c r="B988">
        <v>453</v>
      </c>
      <c r="C988">
        <v>6</v>
      </c>
      <c r="D988">
        <v>354</v>
      </c>
      <c r="E988">
        <v>5</v>
      </c>
      <c r="F988" t="s">
        <v>563</v>
      </c>
      <c r="G988" t="s">
        <v>394</v>
      </c>
      <c r="H988">
        <v>2012</v>
      </c>
      <c r="I988">
        <v>3</v>
      </c>
      <c r="J988">
        <v>24</v>
      </c>
      <c r="K988">
        <v>12</v>
      </c>
      <c r="L988">
        <v>5</v>
      </c>
      <c r="M988">
        <v>2012</v>
      </c>
      <c r="N988">
        <v>3</v>
      </c>
      <c r="O988">
        <v>17</v>
      </c>
      <c r="P988">
        <v>12</v>
      </c>
      <c r="Q988">
        <v>5</v>
      </c>
      <c r="R988" t="s">
        <v>20</v>
      </c>
    </row>
    <row r="989" spans="1:18" hidden="1" x14ac:dyDescent="0.25">
      <c r="A989" t="s">
        <v>527</v>
      </c>
      <c r="B989">
        <v>453</v>
      </c>
      <c r="C989">
        <v>6</v>
      </c>
      <c r="D989">
        <v>414.66666666700002</v>
      </c>
      <c r="E989">
        <v>5.6666666666700003</v>
      </c>
      <c r="F989" t="s">
        <v>563</v>
      </c>
      <c r="G989" t="s">
        <v>22</v>
      </c>
      <c r="H989">
        <v>2012</v>
      </c>
      <c r="I989">
        <v>3</v>
      </c>
      <c r="J989">
        <v>24</v>
      </c>
      <c r="K989">
        <v>12</v>
      </c>
      <c r="L989">
        <v>5</v>
      </c>
      <c r="M989" t="s">
        <v>20</v>
      </c>
    </row>
    <row r="990" spans="1:18" x14ac:dyDescent="0.25">
      <c r="A990" t="s">
        <v>17</v>
      </c>
      <c r="B990">
        <v>446</v>
      </c>
      <c r="C990">
        <v>12</v>
      </c>
      <c r="D990">
        <v>482</v>
      </c>
      <c r="E990">
        <v>11</v>
      </c>
      <c r="F990" t="s">
        <v>564</v>
      </c>
      <c r="G990" t="s">
        <v>96</v>
      </c>
      <c r="H990">
        <v>2012</v>
      </c>
      <c r="I990">
        <v>3</v>
      </c>
      <c r="J990">
        <v>24</v>
      </c>
      <c r="K990">
        <v>13</v>
      </c>
      <c r="L990">
        <v>5</v>
      </c>
      <c r="M990">
        <v>2012</v>
      </c>
      <c r="N990">
        <v>3</v>
      </c>
      <c r="O990">
        <v>3</v>
      </c>
      <c r="P990">
        <v>13</v>
      </c>
      <c r="Q990">
        <v>5</v>
      </c>
      <c r="R990" t="s">
        <v>20</v>
      </c>
    </row>
    <row r="991" spans="1:18" x14ac:dyDescent="0.25">
      <c r="A991" t="s">
        <v>17</v>
      </c>
      <c r="B991">
        <v>446</v>
      </c>
      <c r="C991">
        <v>12</v>
      </c>
      <c r="D991">
        <v>407</v>
      </c>
      <c r="E991">
        <v>6</v>
      </c>
      <c r="F991" t="s">
        <v>564</v>
      </c>
      <c r="G991" t="s">
        <v>95</v>
      </c>
      <c r="H991">
        <v>2012</v>
      </c>
      <c r="I991">
        <v>3</v>
      </c>
      <c r="J991">
        <v>24</v>
      </c>
      <c r="K991">
        <v>13</v>
      </c>
      <c r="L991">
        <v>5</v>
      </c>
      <c r="M991">
        <v>2012</v>
      </c>
      <c r="N991">
        <v>3</v>
      </c>
      <c r="O991">
        <v>10</v>
      </c>
      <c r="P991">
        <v>13</v>
      </c>
      <c r="Q991">
        <v>5</v>
      </c>
      <c r="R991" t="s">
        <v>20</v>
      </c>
    </row>
    <row r="992" spans="1:18" x14ac:dyDescent="0.25">
      <c r="A992" t="s">
        <v>17</v>
      </c>
      <c r="B992">
        <v>446</v>
      </c>
      <c r="C992">
        <v>12</v>
      </c>
      <c r="D992">
        <v>345</v>
      </c>
      <c r="E992">
        <v>8</v>
      </c>
      <c r="F992" t="s">
        <v>564</v>
      </c>
      <c r="G992" t="s">
        <v>395</v>
      </c>
      <c r="H992">
        <v>2012</v>
      </c>
      <c r="I992">
        <v>3</v>
      </c>
      <c r="J992">
        <v>24</v>
      </c>
      <c r="K992">
        <v>13</v>
      </c>
      <c r="L992">
        <v>5</v>
      </c>
      <c r="M992">
        <v>2012</v>
      </c>
      <c r="N992">
        <v>3</v>
      </c>
      <c r="O992">
        <v>17</v>
      </c>
      <c r="P992">
        <v>13</v>
      </c>
      <c r="Q992">
        <v>5</v>
      </c>
      <c r="R992" t="s">
        <v>20</v>
      </c>
    </row>
    <row r="993" spans="1:18" hidden="1" x14ac:dyDescent="0.25">
      <c r="A993" t="s">
        <v>527</v>
      </c>
      <c r="B993">
        <v>446</v>
      </c>
      <c r="C993">
        <v>12</v>
      </c>
      <c r="D993">
        <v>411.33333333299998</v>
      </c>
      <c r="E993">
        <v>8.3333333333299997</v>
      </c>
      <c r="F993" t="s">
        <v>564</v>
      </c>
      <c r="G993" t="s">
        <v>22</v>
      </c>
      <c r="H993">
        <v>2012</v>
      </c>
      <c r="I993">
        <v>3</v>
      </c>
      <c r="J993">
        <v>24</v>
      </c>
      <c r="K993">
        <v>13</v>
      </c>
      <c r="L993">
        <v>5</v>
      </c>
      <c r="M993" t="s">
        <v>20</v>
      </c>
    </row>
    <row r="994" spans="1:18" x14ac:dyDescent="0.25">
      <c r="A994" t="s">
        <v>17</v>
      </c>
      <c r="B994">
        <v>445</v>
      </c>
      <c r="C994">
        <v>8</v>
      </c>
      <c r="D994">
        <v>477</v>
      </c>
      <c r="E994">
        <v>7</v>
      </c>
      <c r="F994" t="s">
        <v>565</v>
      </c>
      <c r="G994" t="s">
        <v>98</v>
      </c>
      <c r="H994">
        <v>2012</v>
      </c>
      <c r="I994">
        <v>3</v>
      </c>
      <c r="J994">
        <v>24</v>
      </c>
      <c r="K994">
        <v>14</v>
      </c>
      <c r="L994">
        <v>5</v>
      </c>
      <c r="M994">
        <v>2012</v>
      </c>
      <c r="N994">
        <v>3</v>
      </c>
      <c r="O994">
        <v>3</v>
      </c>
      <c r="P994">
        <v>14</v>
      </c>
      <c r="Q994">
        <v>5</v>
      </c>
      <c r="R994" t="s">
        <v>20</v>
      </c>
    </row>
    <row r="995" spans="1:18" x14ac:dyDescent="0.25">
      <c r="A995" t="s">
        <v>17</v>
      </c>
      <c r="B995">
        <v>445</v>
      </c>
      <c r="C995">
        <v>8</v>
      </c>
      <c r="D995">
        <v>405</v>
      </c>
      <c r="E995">
        <v>7</v>
      </c>
      <c r="F995" t="s">
        <v>565</v>
      </c>
      <c r="G995" t="s">
        <v>97</v>
      </c>
      <c r="H995">
        <v>2012</v>
      </c>
      <c r="I995">
        <v>3</v>
      </c>
      <c r="J995">
        <v>24</v>
      </c>
      <c r="K995">
        <v>14</v>
      </c>
      <c r="L995">
        <v>5</v>
      </c>
      <c r="M995">
        <v>2012</v>
      </c>
      <c r="N995">
        <v>3</v>
      </c>
      <c r="O995">
        <v>10</v>
      </c>
      <c r="P995">
        <v>14</v>
      </c>
      <c r="Q995">
        <v>5</v>
      </c>
      <c r="R995" t="s">
        <v>20</v>
      </c>
    </row>
    <row r="996" spans="1:18" x14ac:dyDescent="0.25">
      <c r="A996" t="s">
        <v>17</v>
      </c>
      <c r="B996">
        <v>445</v>
      </c>
      <c r="C996">
        <v>8</v>
      </c>
      <c r="D996">
        <v>352</v>
      </c>
      <c r="E996">
        <v>6</v>
      </c>
      <c r="F996" t="s">
        <v>565</v>
      </c>
      <c r="G996" t="s">
        <v>396</v>
      </c>
      <c r="H996">
        <v>2012</v>
      </c>
      <c r="I996">
        <v>3</v>
      </c>
      <c r="J996">
        <v>24</v>
      </c>
      <c r="K996">
        <v>14</v>
      </c>
      <c r="L996">
        <v>5</v>
      </c>
      <c r="M996">
        <v>2012</v>
      </c>
      <c r="N996">
        <v>3</v>
      </c>
      <c r="O996">
        <v>17</v>
      </c>
      <c r="P996">
        <v>14</v>
      </c>
      <c r="Q996">
        <v>5</v>
      </c>
      <c r="R996" t="s">
        <v>20</v>
      </c>
    </row>
    <row r="997" spans="1:18" hidden="1" x14ac:dyDescent="0.25">
      <c r="A997" t="s">
        <v>527</v>
      </c>
      <c r="B997">
        <v>445</v>
      </c>
      <c r="C997">
        <v>8</v>
      </c>
      <c r="D997">
        <v>411.33333333299998</v>
      </c>
      <c r="E997">
        <v>6.6666666666700003</v>
      </c>
      <c r="F997" t="s">
        <v>565</v>
      </c>
      <c r="G997" t="s">
        <v>22</v>
      </c>
      <c r="H997">
        <v>2012</v>
      </c>
      <c r="I997">
        <v>3</v>
      </c>
      <c r="J997">
        <v>24</v>
      </c>
      <c r="K997">
        <v>14</v>
      </c>
      <c r="L997">
        <v>5</v>
      </c>
      <c r="M997" t="s">
        <v>20</v>
      </c>
    </row>
    <row r="998" spans="1:18" x14ac:dyDescent="0.25">
      <c r="A998" t="s">
        <v>17</v>
      </c>
      <c r="B998">
        <v>436</v>
      </c>
      <c r="C998">
        <v>21</v>
      </c>
      <c r="D998">
        <v>473</v>
      </c>
      <c r="E998">
        <v>8</v>
      </c>
      <c r="F998" t="s">
        <v>566</v>
      </c>
      <c r="G998" t="s">
        <v>100</v>
      </c>
      <c r="H998">
        <v>2012</v>
      </c>
      <c r="I998">
        <v>3</v>
      </c>
      <c r="J998">
        <v>24</v>
      </c>
      <c r="K998">
        <v>15</v>
      </c>
      <c r="L998">
        <v>5</v>
      </c>
      <c r="M998">
        <v>2012</v>
      </c>
      <c r="N998">
        <v>3</v>
      </c>
      <c r="O998">
        <v>3</v>
      </c>
      <c r="P998">
        <v>15</v>
      </c>
      <c r="Q998">
        <v>5</v>
      </c>
      <c r="R998" t="s">
        <v>20</v>
      </c>
    </row>
    <row r="999" spans="1:18" x14ac:dyDescent="0.25">
      <c r="A999" t="s">
        <v>17</v>
      </c>
      <c r="B999">
        <v>436</v>
      </c>
      <c r="C999">
        <v>21</v>
      </c>
      <c r="D999">
        <v>399</v>
      </c>
      <c r="E999">
        <v>9</v>
      </c>
      <c r="F999" t="s">
        <v>566</v>
      </c>
      <c r="G999" t="s">
        <v>99</v>
      </c>
      <c r="H999">
        <v>2012</v>
      </c>
      <c r="I999">
        <v>3</v>
      </c>
      <c r="J999">
        <v>24</v>
      </c>
      <c r="K999">
        <v>15</v>
      </c>
      <c r="L999">
        <v>5</v>
      </c>
      <c r="M999">
        <v>2012</v>
      </c>
      <c r="N999">
        <v>3</v>
      </c>
      <c r="O999">
        <v>10</v>
      </c>
      <c r="P999">
        <v>15</v>
      </c>
      <c r="Q999">
        <v>5</v>
      </c>
      <c r="R999" t="s">
        <v>20</v>
      </c>
    </row>
    <row r="1000" spans="1:18" x14ac:dyDescent="0.25">
      <c r="A1000" t="s">
        <v>17</v>
      </c>
      <c r="B1000">
        <v>436</v>
      </c>
      <c r="C1000">
        <v>21</v>
      </c>
      <c r="D1000">
        <v>346</v>
      </c>
      <c r="E1000">
        <v>14</v>
      </c>
      <c r="F1000" t="s">
        <v>566</v>
      </c>
      <c r="G1000" t="s">
        <v>397</v>
      </c>
      <c r="H1000">
        <v>2012</v>
      </c>
      <c r="I1000">
        <v>3</v>
      </c>
      <c r="J1000">
        <v>24</v>
      </c>
      <c r="K1000">
        <v>15</v>
      </c>
      <c r="L1000">
        <v>5</v>
      </c>
      <c r="M1000">
        <v>2012</v>
      </c>
      <c r="N1000">
        <v>3</v>
      </c>
      <c r="O1000">
        <v>17</v>
      </c>
      <c r="P1000">
        <v>15</v>
      </c>
      <c r="Q1000">
        <v>5</v>
      </c>
      <c r="R1000" t="s">
        <v>20</v>
      </c>
    </row>
    <row r="1001" spans="1:18" hidden="1" x14ac:dyDescent="0.25">
      <c r="A1001" t="s">
        <v>527</v>
      </c>
      <c r="B1001">
        <v>436</v>
      </c>
      <c r="C1001">
        <v>21</v>
      </c>
      <c r="D1001">
        <v>406</v>
      </c>
      <c r="E1001">
        <v>10.333333333300001</v>
      </c>
      <c r="F1001" t="s">
        <v>566</v>
      </c>
      <c r="G1001" t="s">
        <v>22</v>
      </c>
      <c r="H1001">
        <v>2012</v>
      </c>
      <c r="I1001">
        <v>3</v>
      </c>
      <c r="J1001">
        <v>24</v>
      </c>
      <c r="K1001">
        <v>15</v>
      </c>
      <c r="L1001">
        <v>5</v>
      </c>
      <c r="M1001" t="s">
        <v>20</v>
      </c>
    </row>
    <row r="1002" spans="1:18" x14ac:dyDescent="0.25">
      <c r="A1002" t="s">
        <v>17</v>
      </c>
      <c r="B1002">
        <v>446</v>
      </c>
      <c r="C1002">
        <v>14</v>
      </c>
      <c r="D1002">
        <v>477</v>
      </c>
      <c r="E1002">
        <v>11</v>
      </c>
      <c r="F1002" t="s">
        <v>567</v>
      </c>
      <c r="G1002" t="s">
        <v>102</v>
      </c>
      <c r="H1002">
        <v>2012</v>
      </c>
      <c r="I1002">
        <v>3</v>
      </c>
      <c r="J1002">
        <v>24</v>
      </c>
      <c r="K1002">
        <v>16</v>
      </c>
      <c r="L1002">
        <v>5</v>
      </c>
      <c r="M1002">
        <v>2012</v>
      </c>
      <c r="N1002">
        <v>3</v>
      </c>
      <c r="O1002">
        <v>3</v>
      </c>
      <c r="P1002">
        <v>16</v>
      </c>
      <c r="Q1002">
        <v>5</v>
      </c>
      <c r="R1002" t="s">
        <v>20</v>
      </c>
    </row>
    <row r="1003" spans="1:18" x14ac:dyDescent="0.25">
      <c r="A1003" t="s">
        <v>17</v>
      </c>
      <c r="B1003">
        <v>446</v>
      </c>
      <c r="C1003">
        <v>14</v>
      </c>
      <c r="D1003">
        <v>394</v>
      </c>
      <c r="E1003">
        <v>14</v>
      </c>
      <c r="F1003" t="s">
        <v>567</v>
      </c>
      <c r="G1003" t="s">
        <v>101</v>
      </c>
      <c r="H1003">
        <v>2012</v>
      </c>
      <c r="I1003">
        <v>3</v>
      </c>
      <c r="J1003">
        <v>24</v>
      </c>
      <c r="K1003">
        <v>16</v>
      </c>
      <c r="L1003">
        <v>5</v>
      </c>
      <c r="M1003">
        <v>2012</v>
      </c>
      <c r="N1003">
        <v>3</v>
      </c>
      <c r="O1003">
        <v>10</v>
      </c>
      <c r="P1003">
        <v>16</v>
      </c>
      <c r="Q1003">
        <v>5</v>
      </c>
      <c r="R1003" t="s">
        <v>20</v>
      </c>
    </row>
    <row r="1004" spans="1:18" x14ac:dyDescent="0.25">
      <c r="A1004" t="s">
        <v>17</v>
      </c>
      <c r="B1004">
        <v>446</v>
      </c>
      <c r="C1004">
        <v>14</v>
      </c>
      <c r="D1004">
        <v>352</v>
      </c>
      <c r="E1004">
        <v>20</v>
      </c>
      <c r="F1004" t="s">
        <v>567</v>
      </c>
      <c r="G1004" t="s">
        <v>398</v>
      </c>
      <c r="H1004">
        <v>2012</v>
      </c>
      <c r="I1004">
        <v>3</v>
      </c>
      <c r="J1004">
        <v>24</v>
      </c>
      <c r="K1004">
        <v>16</v>
      </c>
      <c r="L1004">
        <v>5</v>
      </c>
      <c r="M1004">
        <v>2012</v>
      </c>
      <c r="N1004">
        <v>3</v>
      </c>
      <c r="O1004">
        <v>17</v>
      </c>
      <c r="P1004">
        <v>16</v>
      </c>
      <c r="Q1004">
        <v>5</v>
      </c>
      <c r="R1004" t="s">
        <v>20</v>
      </c>
    </row>
    <row r="1005" spans="1:18" hidden="1" x14ac:dyDescent="0.25">
      <c r="A1005" t="s">
        <v>527</v>
      </c>
      <c r="B1005">
        <v>446</v>
      </c>
      <c r="C1005">
        <v>14</v>
      </c>
      <c r="D1005">
        <v>407.66666666700002</v>
      </c>
      <c r="E1005">
        <v>15</v>
      </c>
      <c r="F1005" t="s">
        <v>567</v>
      </c>
      <c r="G1005" t="s">
        <v>22</v>
      </c>
      <c r="H1005">
        <v>2012</v>
      </c>
      <c r="I1005">
        <v>3</v>
      </c>
      <c r="J1005">
        <v>24</v>
      </c>
      <c r="K1005">
        <v>16</v>
      </c>
      <c r="L1005">
        <v>5</v>
      </c>
      <c r="M1005" t="s">
        <v>20</v>
      </c>
    </row>
    <row r="1006" spans="1:18" x14ac:dyDescent="0.25">
      <c r="A1006" t="s">
        <v>17</v>
      </c>
      <c r="B1006">
        <v>450</v>
      </c>
      <c r="C1006">
        <v>7</v>
      </c>
      <c r="D1006">
        <v>482</v>
      </c>
      <c r="E1006">
        <v>13</v>
      </c>
      <c r="F1006" t="s">
        <v>568</v>
      </c>
      <c r="G1006" t="s">
        <v>104</v>
      </c>
      <c r="H1006">
        <v>2012</v>
      </c>
      <c r="I1006">
        <v>3</v>
      </c>
      <c r="J1006">
        <v>24</v>
      </c>
      <c r="K1006">
        <v>17</v>
      </c>
      <c r="L1006">
        <v>5</v>
      </c>
      <c r="M1006">
        <v>2012</v>
      </c>
      <c r="N1006">
        <v>3</v>
      </c>
      <c r="O1006">
        <v>3</v>
      </c>
      <c r="P1006">
        <v>17</v>
      </c>
      <c r="Q1006">
        <v>5</v>
      </c>
      <c r="R1006" t="s">
        <v>20</v>
      </c>
    </row>
    <row r="1007" spans="1:18" x14ac:dyDescent="0.25">
      <c r="A1007" t="s">
        <v>17</v>
      </c>
      <c r="B1007">
        <v>450</v>
      </c>
      <c r="C1007">
        <v>7</v>
      </c>
      <c r="D1007">
        <v>404</v>
      </c>
      <c r="E1007">
        <v>11</v>
      </c>
      <c r="F1007" t="s">
        <v>568</v>
      </c>
      <c r="G1007" t="s">
        <v>103</v>
      </c>
      <c r="H1007">
        <v>2012</v>
      </c>
      <c r="I1007">
        <v>3</v>
      </c>
      <c r="J1007">
        <v>24</v>
      </c>
      <c r="K1007">
        <v>17</v>
      </c>
      <c r="L1007">
        <v>5</v>
      </c>
      <c r="M1007">
        <v>2012</v>
      </c>
      <c r="N1007">
        <v>3</v>
      </c>
      <c r="O1007">
        <v>10</v>
      </c>
      <c r="P1007">
        <v>17</v>
      </c>
      <c r="Q1007">
        <v>5</v>
      </c>
      <c r="R1007" t="s">
        <v>20</v>
      </c>
    </row>
    <row r="1008" spans="1:18" x14ac:dyDescent="0.25">
      <c r="A1008" t="s">
        <v>17</v>
      </c>
      <c r="B1008">
        <v>450</v>
      </c>
      <c r="C1008">
        <v>7</v>
      </c>
      <c r="D1008">
        <v>361</v>
      </c>
      <c r="E1008">
        <v>18</v>
      </c>
      <c r="F1008" t="s">
        <v>568</v>
      </c>
      <c r="G1008" t="s">
        <v>399</v>
      </c>
      <c r="H1008">
        <v>2012</v>
      </c>
      <c r="I1008">
        <v>3</v>
      </c>
      <c r="J1008">
        <v>24</v>
      </c>
      <c r="K1008">
        <v>17</v>
      </c>
      <c r="L1008">
        <v>5</v>
      </c>
      <c r="M1008">
        <v>2012</v>
      </c>
      <c r="N1008">
        <v>3</v>
      </c>
      <c r="O1008">
        <v>17</v>
      </c>
      <c r="P1008">
        <v>17</v>
      </c>
      <c r="Q1008">
        <v>5</v>
      </c>
      <c r="R1008" t="s">
        <v>20</v>
      </c>
    </row>
    <row r="1009" spans="1:18" hidden="1" x14ac:dyDescent="0.25">
      <c r="A1009" t="s">
        <v>527</v>
      </c>
      <c r="B1009">
        <v>450</v>
      </c>
      <c r="C1009">
        <v>7</v>
      </c>
      <c r="D1009">
        <v>415.66666666700002</v>
      </c>
      <c r="E1009">
        <v>14</v>
      </c>
      <c r="F1009" t="s">
        <v>568</v>
      </c>
      <c r="G1009" t="s">
        <v>22</v>
      </c>
      <c r="H1009">
        <v>2012</v>
      </c>
      <c r="I1009">
        <v>3</v>
      </c>
      <c r="J1009">
        <v>24</v>
      </c>
      <c r="K1009">
        <v>17</v>
      </c>
      <c r="L1009">
        <v>5</v>
      </c>
      <c r="M1009" t="s">
        <v>20</v>
      </c>
    </row>
    <row r="1010" spans="1:18" x14ac:dyDescent="0.25">
      <c r="A1010" t="s">
        <v>17</v>
      </c>
      <c r="B1010">
        <v>446</v>
      </c>
      <c r="C1010">
        <v>12</v>
      </c>
      <c r="D1010">
        <v>485</v>
      </c>
      <c r="E1010">
        <v>17</v>
      </c>
      <c r="F1010" t="s">
        <v>569</v>
      </c>
      <c r="G1010" t="s">
        <v>106</v>
      </c>
      <c r="H1010">
        <v>2012</v>
      </c>
      <c r="I1010">
        <v>3</v>
      </c>
      <c r="J1010">
        <v>24</v>
      </c>
      <c r="K1010">
        <v>18</v>
      </c>
      <c r="L1010">
        <v>5</v>
      </c>
      <c r="M1010">
        <v>2012</v>
      </c>
      <c r="N1010">
        <v>3</v>
      </c>
      <c r="O1010">
        <v>3</v>
      </c>
      <c r="P1010">
        <v>18</v>
      </c>
      <c r="Q1010">
        <v>5</v>
      </c>
      <c r="R1010" t="s">
        <v>20</v>
      </c>
    </row>
    <row r="1011" spans="1:18" x14ac:dyDescent="0.25">
      <c r="A1011" t="s">
        <v>17</v>
      </c>
      <c r="B1011">
        <v>446</v>
      </c>
      <c r="C1011">
        <v>12</v>
      </c>
      <c r="D1011">
        <v>401</v>
      </c>
      <c r="E1011">
        <v>16</v>
      </c>
      <c r="F1011" t="s">
        <v>569</v>
      </c>
      <c r="G1011" t="s">
        <v>105</v>
      </c>
      <c r="H1011">
        <v>2012</v>
      </c>
      <c r="I1011">
        <v>3</v>
      </c>
      <c r="J1011">
        <v>24</v>
      </c>
      <c r="K1011">
        <v>18</v>
      </c>
      <c r="L1011">
        <v>5</v>
      </c>
      <c r="M1011">
        <v>2012</v>
      </c>
      <c r="N1011">
        <v>3</v>
      </c>
      <c r="O1011">
        <v>10</v>
      </c>
      <c r="P1011">
        <v>18</v>
      </c>
      <c r="Q1011">
        <v>5</v>
      </c>
      <c r="R1011" t="s">
        <v>20</v>
      </c>
    </row>
    <row r="1012" spans="1:18" x14ac:dyDescent="0.25">
      <c r="A1012" t="s">
        <v>17</v>
      </c>
      <c r="B1012">
        <v>446</v>
      </c>
      <c r="C1012">
        <v>12</v>
      </c>
      <c r="D1012">
        <v>367</v>
      </c>
      <c r="E1012">
        <v>19</v>
      </c>
      <c r="F1012" t="s">
        <v>569</v>
      </c>
      <c r="G1012" t="s">
        <v>400</v>
      </c>
      <c r="H1012">
        <v>2012</v>
      </c>
      <c r="I1012">
        <v>3</v>
      </c>
      <c r="J1012">
        <v>24</v>
      </c>
      <c r="K1012">
        <v>18</v>
      </c>
      <c r="L1012">
        <v>5</v>
      </c>
      <c r="M1012">
        <v>2012</v>
      </c>
      <c r="N1012">
        <v>3</v>
      </c>
      <c r="O1012">
        <v>17</v>
      </c>
      <c r="P1012">
        <v>18</v>
      </c>
      <c r="Q1012">
        <v>5</v>
      </c>
      <c r="R1012" t="s">
        <v>20</v>
      </c>
    </row>
    <row r="1013" spans="1:18" hidden="1" x14ac:dyDescent="0.25">
      <c r="A1013" t="s">
        <v>527</v>
      </c>
      <c r="B1013">
        <v>446</v>
      </c>
      <c r="C1013">
        <v>12</v>
      </c>
      <c r="D1013">
        <v>417.66666666700002</v>
      </c>
      <c r="E1013">
        <v>17.333333333300001</v>
      </c>
      <c r="F1013" t="s">
        <v>569</v>
      </c>
      <c r="G1013" t="s">
        <v>22</v>
      </c>
      <c r="H1013">
        <v>2012</v>
      </c>
      <c r="I1013">
        <v>3</v>
      </c>
      <c r="J1013">
        <v>24</v>
      </c>
      <c r="K1013">
        <v>18</v>
      </c>
      <c r="L1013">
        <v>5</v>
      </c>
      <c r="M1013" t="s">
        <v>20</v>
      </c>
    </row>
    <row r="1014" spans="1:18" x14ac:dyDescent="0.25">
      <c r="A1014" t="s">
        <v>17</v>
      </c>
      <c r="B1014">
        <v>448</v>
      </c>
      <c r="C1014">
        <v>24</v>
      </c>
      <c r="D1014">
        <v>494</v>
      </c>
      <c r="E1014">
        <v>13</v>
      </c>
      <c r="F1014" t="s">
        <v>570</v>
      </c>
      <c r="G1014" t="s">
        <v>108</v>
      </c>
      <c r="H1014">
        <v>2012</v>
      </c>
      <c r="I1014">
        <v>3</v>
      </c>
      <c r="J1014">
        <v>24</v>
      </c>
      <c r="K1014">
        <v>19</v>
      </c>
      <c r="L1014">
        <v>5</v>
      </c>
      <c r="M1014">
        <v>2012</v>
      </c>
      <c r="N1014">
        <v>3</v>
      </c>
      <c r="O1014">
        <v>3</v>
      </c>
      <c r="P1014">
        <v>19</v>
      </c>
      <c r="Q1014">
        <v>5</v>
      </c>
      <c r="R1014" t="s">
        <v>20</v>
      </c>
    </row>
    <row r="1015" spans="1:18" x14ac:dyDescent="0.25">
      <c r="A1015" t="s">
        <v>17</v>
      </c>
      <c r="B1015">
        <v>448</v>
      </c>
      <c r="C1015">
        <v>24</v>
      </c>
      <c r="D1015">
        <v>407</v>
      </c>
      <c r="E1015">
        <v>12</v>
      </c>
      <c r="F1015" t="s">
        <v>570</v>
      </c>
      <c r="G1015" t="s">
        <v>107</v>
      </c>
      <c r="H1015">
        <v>2012</v>
      </c>
      <c r="I1015">
        <v>3</v>
      </c>
      <c r="J1015">
        <v>24</v>
      </c>
      <c r="K1015">
        <v>19</v>
      </c>
      <c r="L1015">
        <v>5</v>
      </c>
      <c r="M1015">
        <v>2012</v>
      </c>
      <c r="N1015">
        <v>3</v>
      </c>
      <c r="O1015">
        <v>10</v>
      </c>
      <c r="P1015">
        <v>19</v>
      </c>
      <c r="Q1015">
        <v>5</v>
      </c>
      <c r="R1015" t="s">
        <v>20</v>
      </c>
    </row>
    <row r="1016" spans="1:18" x14ac:dyDescent="0.25">
      <c r="A1016" t="s">
        <v>17</v>
      </c>
      <c r="B1016">
        <v>448</v>
      </c>
      <c r="C1016">
        <v>24</v>
      </c>
      <c r="D1016">
        <v>380</v>
      </c>
      <c r="E1016">
        <v>26</v>
      </c>
      <c r="F1016" t="s">
        <v>570</v>
      </c>
      <c r="G1016" t="s">
        <v>401</v>
      </c>
      <c r="H1016">
        <v>2012</v>
      </c>
      <c r="I1016">
        <v>3</v>
      </c>
      <c r="J1016">
        <v>24</v>
      </c>
      <c r="K1016">
        <v>19</v>
      </c>
      <c r="L1016">
        <v>5</v>
      </c>
      <c r="M1016">
        <v>2012</v>
      </c>
      <c r="N1016">
        <v>3</v>
      </c>
      <c r="O1016">
        <v>17</v>
      </c>
      <c r="P1016">
        <v>19</v>
      </c>
      <c r="Q1016">
        <v>5</v>
      </c>
      <c r="R1016" t="s">
        <v>20</v>
      </c>
    </row>
    <row r="1017" spans="1:18" hidden="1" x14ac:dyDescent="0.25">
      <c r="A1017" t="s">
        <v>527</v>
      </c>
      <c r="B1017">
        <v>448</v>
      </c>
      <c r="C1017">
        <v>24</v>
      </c>
      <c r="D1017">
        <v>427</v>
      </c>
      <c r="E1017">
        <v>17</v>
      </c>
      <c r="F1017" t="s">
        <v>570</v>
      </c>
      <c r="G1017" t="s">
        <v>22</v>
      </c>
      <c r="H1017">
        <v>2012</v>
      </c>
      <c r="I1017">
        <v>3</v>
      </c>
      <c r="J1017">
        <v>24</v>
      </c>
      <c r="K1017">
        <v>19</v>
      </c>
      <c r="L1017">
        <v>5</v>
      </c>
      <c r="M1017" t="s">
        <v>20</v>
      </c>
    </row>
    <row r="1018" spans="1:18" x14ac:dyDescent="0.25">
      <c r="A1018" t="s">
        <v>17</v>
      </c>
      <c r="B1018">
        <v>452</v>
      </c>
      <c r="C1018">
        <v>28</v>
      </c>
      <c r="D1018">
        <v>499</v>
      </c>
      <c r="E1018">
        <v>11</v>
      </c>
      <c r="F1018" t="s">
        <v>571</v>
      </c>
      <c r="G1018" t="s">
        <v>110</v>
      </c>
      <c r="H1018">
        <v>2012</v>
      </c>
      <c r="I1018">
        <v>3</v>
      </c>
      <c r="J1018">
        <v>24</v>
      </c>
      <c r="K1018">
        <v>20</v>
      </c>
      <c r="L1018">
        <v>5</v>
      </c>
      <c r="M1018">
        <v>2012</v>
      </c>
      <c r="N1018">
        <v>3</v>
      </c>
      <c r="O1018">
        <v>3</v>
      </c>
      <c r="P1018">
        <v>20</v>
      </c>
      <c r="Q1018">
        <v>5</v>
      </c>
      <c r="R1018" t="s">
        <v>20</v>
      </c>
    </row>
    <row r="1019" spans="1:18" x14ac:dyDescent="0.25">
      <c r="A1019" t="s">
        <v>17</v>
      </c>
      <c r="B1019">
        <v>452</v>
      </c>
      <c r="C1019">
        <v>28</v>
      </c>
      <c r="D1019">
        <v>414</v>
      </c>
      <c r="E1019">
        <v>20</v>
      </c>
      <c r="F1019" t="s">
        <v>571</v>
      </c>
      <c r="G1019" t="s">
        <v>109</v>
      </c>
      <c r="H1019">
        <v>2012</v>
      </c>
      <c r="I1019">
        <v>3</v>
      </c>
      <c r="J1019">
        <v>24</v>
      </c>
      <c r="K1019">
        <v>20</v>
      </c>
      <c r="L1019">
        <v>5</v>
      </c>
      <c r="M1019">
        <v>2012</v>
      </c>
      <c r="N1019">
        <v>3</v>
      </c>
      <c r="O1019">
        <v>10</v>
      </c>
      <c r="P1019">
        <v>20</v>
      </c>
      <c r="Q1019">
        <v>5</v>
      </c>
      <c r="R1019" t="s">
        <v>20</v>
      </c>
    </row>
    <row r="1020" spans="1:18" x14ac:dyDescent="0.25">
      <c r="A1020" t="s">
        <v>17</v>
      </c>
      <c r="B1020">
        <v>452</v>
      </c>
      <c r="C1020">
        <v>28</v>
      </c>
      <c r="D1020">
        <v>396</v>
      </c>
      <c r="E1020">
        <v>22</v>
      </c>
      <c r="F1020" t="s">
        <v>571</v>
      </c>
      <c r="G1020" t="s">
        <v>402</v>
      </c>
      <c r="H1020">
        <v>2012</v>
      </c>
      <c r="I1020">
        <v>3</v>
      </c>
      <c r="J1020">
        <v>24</v>
      </c>
      <c r="K1020">
        <v>20</v>
      </c>
      <c r="L1020">
        <v>5</v>
      </c>
      <c r="M1020">
        <v>2012</v>
      </c>
      <c r="N1020">
        <v>3</v>
      </c>
      <c r="O1020">
        <v>17</v>
      </c>
      <c r="P1020">
        <v>20</v>
      </c>
      <c r="Q1020">
        <v>5</v>
      </c>
      <c r="R1020" t="s">
        <v>20</v>
      </c>
    </row>
    <row r="1021" spans="1:18" hidden="1" x14ac:dyDescent="0.25">
      <c r="A1021" t="s">
        <v>527</v>
      </c>
      <c r="B1021">
        <v>452</v>
      </c>
      <c r="C1021">
        <v>28</v>
      </c>
      <c r="D1021">
        <v>436.33333333299998</v>
      </c>
      <c r="E1021">
        <v>17.666666666699999</v>
      </c>
      <c r="F1021" t="s">
        <v>571</v>
      </c>
      <c r="G1021" t="s">
        <v>22</v>
      </c>
      <c r="H1021">
        <v>2012</v>
      </c>
      <c r="I1021">
        <v>3</v>
      </c>
      <c r="J1021">
        <v>24</v>
      </c>
      <c r="K1021">
        <v>20</v>
      </c>
      <c r="L1021">
        <v>5</v>
      </c>
      <c r="M1021" t="s">
        <v>20</v>
      </c>
    </row>
    <row r="1022" spans="1:18" x14ac:dyDescent="0.25">
      <c r="A1022" t="s">
        <v>17</v>
      </c>
      <c r="B1022">
        <v>468</v>
      </c>
      <c r="C1022">
        <v>34</v>
      </c>
      <c r="D1022">
        <v>498</v>
      </c>
      <c r="E1022">
        <v>22</v>
      </c>
      <c r="F1022" t="s">
        <v>572</v>
      </c>
      <c r="G1022" t="s">
        <v>112</v>
      </c>
      <c r="H1022">
        <v>2012</v>
      </c>
      <c r="I1022">
        <v>3</v>
      </c>
      <c r="J1022">
        <v>24</v>
      </c>
      <c r="K1022">
        <v>21</v>
      </c>
      <c r="L1022">
        <v>5</v>
      </c>
      <c r="M1022">
        <v>2012</v>
      </c>
      <c r="N1022">
        <v>3</v>
      </c>
      <c r="O1022">
        <v>3</v>
      </c>
      <c r="P1022">
        <v>21</v>
      </c>
      <c r="Q1022">
        <v>5</v>
      </c>
      <c r="R1022" t="s">
        <v>20</v>
      </c>
    </row>
    <row r="1023" spans="1:18" x14ac:dyDescent="0.25">
      <c r="A1023" t="s">
        <v>17</v>
      </c>
      <c r="B1023">
        <v>468</v>
      </c>
      <c r="C1023">
        <v>34</v>
      </c>
      <c r="D1023">
        <v>413</v>
      </c>
      <c r="E1023">
        <v>19</v>
      </c>
      <c r="F1023" t="s">
        <v>572</v>
      </c>
      <c r="G1023" t="s">
        <v>111</v>
      </c>
      <c r="H1023">
        <v>2012</v>
      </c>
      <c r="I1023">
        <v>3</v>
      </c>
      <c r="J1023">
        <v>24</v>
      </c>
      <c r="K1023">
        <v>21</v>
      </c>
      <c r="L1023">
        <v>5</v>
      </c>
      <c r="M1023">
        <v>2012</v>
      </c>
      <c r="N1023">
        <v>3</v>
      </c>
      <c r="O1023">
        <v>10</v>
      </c>
      <c r="P1023">
        <v>21</v>
      </c>
      <c r="Q1023">
        <v>5</v>
      </c>
      <c r="R1023" t="s">
        <v>20</v>
      </c>
    </row>
    <row r="1024" spans="1:18" x14ac:dyDescent="0.25">
      <c r="A1024" t="s">
        <v>17</v>
      </c>
      <c r="B1024">
        <v>468</v>
      </c>
      <c r="C1024">
        <v>34</v>
      </c>
      <c r="D1024">
        <v>407</v>
      </c>
      <c r="E1024">
        <v>45</v>
      </c>
      <c r="F1024" t="s">
        <v>572</v>
      </c>
      <c r="G1024" t="s">
        <v>403</v>
      </c>
      <c r="H1024">
        <v>2012</v>
      </c>
      <c r="I1024">
        <v>3</v>
      </c>
      <c r="J1024">
        <v>24</v>
      </c>
      <c r="K1024">
        <v>21</v>
      </c>
      <c r="L1024">
        <v>5</v>
      </c>
      <c r="M1024">
        <v>2012</v>
      </c>
      <c r="N1024">
        <v>3</v>
      </c>
      <c r="O1024">
        <v>17</v>
      </c>
      <c r="P1024">
        <v>21</v>
      </c>
      <c r="Q1024">
        <v>5</v>
      </c>
      <c r="R1024" t="s">
        <v>20</v>
      </c>
    </row>
    <row r="1025" spans="1:18" hidden="1" x14ac:dyDescent="0.25">
      <c r="A1025" t="s">
        <v>527</v>
      </c>
      <c r="B1025">
        <v>468</v>
      </c>
      <c r="C1025">
        <v>34</v>
      </c>
      <c r="D1025">
        <v>439.33333333299998</v>
      </c>
      <c r="E1025">
        <v>28.666666666699999</v>
      </c>
      <c r="F1025" t="s">
        <v>572</v>
      </c>
      <c r="G1025" t="s">
        <v>22</v>
      </c>
      <c r="H1025">
        <v>2012</v>
      </c>
      <c r="I1025">
        <v>3</v>
      </c>
      <c r="J1025">
        <v>24</v>
      </c>
      <c r="K1025">
        <v>21</v>
      </c>
      <c r="L1025">
        <v>5</v>
      </c>
      <c r="M1025" t="s">
        <v>20</v>
      </c>
    </row>
    <row r="1026" spans="1:18" x14ac:dyDescent="0.25">
      <c r="A1026" t="s">
        <v>17</v>
      </c>
      <c r="B1026">
        <v>480</v>
      </c>
      <c r="C1026">
        <v>54</v>
      </c>
      <c r="D1026">
        <v>508</v>
      </c>
      <c r="E1026">
        <v>28</v>
      </c>
      <c r="F1026" t="s">
        <v>573</v>
      </c>
      <c r="G1026" t="s">
        <v>114</v>
      </c>
      <c r="H1026">
        <v>2012</v>
      </c>
      <c r="I1026">
        <v>3</v>
      </c>
      <c r="J1026">
        <v>24</v>
      </c>
      <c r="K1026">
        <v>22</v>
      </c>
      <c r="L1026">
        <v>5</v>
      </c>
      <c r="M1026">
        <v>2012</v>
      </c>
      <c r="N1026">
        <v>3</v>
      </c>
      <c r="O1026">
        <v>3</v>
      </c>
      <c r="P1026">
        <v>22</v>
      </c>
      <c r="Q1026">
        <v>5</v>
      </c>
      <c r="R1026" t="s">
        <v>20</v>
      </c>
    </row>
    <row r="1027" spans="1:18" x14ac:dyDescent="0.25">
      <c r="A1027" t="s">
        <v>17</v>
      </c>
      <c r="B1027">
        <v>480</v>
      </c>
      <c r="C1027">
        <v>54</v>
      </c>
      <c r="D1027">
        <v>421</v>
      </c>
      <c r="E1027">
        <v>27</v>
      </c>
      <c r="F1027" t="s">
        <v>573</v>
      </c>
      <c r="G1027" t="s">
        <v>113</v>
      </c>
      <c r="H1027">
        <v>2012</v>
      </c>
      <c r="I1027">
        <v>3</v>
      </c>
      <c r="J1027">
        <v>24</v>
      </c>
      <c r="K1027">
        <v>22</v>
      </c>
      <c r="L1027">
        <v>5</v>
      </c>
      <c r="M1027">
        <v>2012</v>
      </c>
      <c r="N1027">
        <v>3</v>
      </c>
      <c r="O1027">
        <v>10</v>
      </c>
      <c r="P1027">
        <v>22</v>
      </c>
      <c r="Q1027">
        <v>5</v>
      </c>
      <c r="R1027" t="s">
        <v>20</v>
      </c>
    </row>
    <row r="1028" spans="1:18" x14ac:dyDescent="0.25">
      <c r="A1028" t="s">
        <v>17</v>
      </c>
      <c r="B1028">
        <v>480</v>
      </c>
      <c r="C1028">
        <v>54</v>
      </c>
      <c r="D1028">
        <v>434</v>
      </c>
      <c r="E1028">
        <v>51</v>
      </c>
      <c r="F1028" t="s">
        <v>573</v>
      </c>
      <c r="G1028" t="s">
        <v>404</v>
      </c>
      <c r="H1028">
        <v>2012</v>
      </c>
      <c r="I1028">
        <v>3</v>
      </c>
      <c r="J1028">
        <v>24</v>
      </c>
      <c r="K1028">
        <v>22</v>
      </c>
      <c r="L1028">
        <v>5</v>
      </c>
      <c r="M1028">
        <v>2012</v>
      </c>
      <c r="N1028">
        <v>3</v>
      </c>
      <c r="O1028">
        <v>17</v>
      </c>
      <c r="P1028">
        <v>22</v>
      </c>
      <c r="Q1028">
        <v>5</v>
      </c>
      <c r="R1028" t="s">
        <v>20</v>
      </c>
    </row>
    <row r="1029" spans="1:18" hidden="1" x14ac:dyDescent="0.25">
      <c r="A1029" t="s">
        <v>527</v>
      </c>
      <c r="B1029">
        <v>480</v>
      </c>
      <c r="C1029">
        <v>54</v>
      </c>
      <c r="D1029">
        <v>454.33333333299998</v>
      </c>
      <c r="E1029">
        <v>35.333333333299997</v>
      </c>
      <c r="F1029" t="s">
        <v>573</v>
      </c>
      <c r="G1029" t="s">
        <v>22</v>
      </c>
      <c r="H1029">
        <v>2012</v>
      </c>
      <c r="I1029">
        <v>3</v>
      </c>
      <c r="J1029">
        <v>24</v>
      </c>
      <c r="K1029">
        <v>22</v>
      </c>
      <c r="L1029">
        <v>5</v>
      </c>
      <c r="M1029" t="s">
        <v>20</v>
      </c>
    </row>
    <row r="1030" spans="1:18" x14ac:dyDescent="0.25">
      <c r="A1030" t="s">
        <v>17</v>
      </c>
      <c r="B1030">
        <v>503</v>
      </c>
      <c r="C1030">
        <v>48</v>
      </c>
      <c r="D1030">
        <v>526</v>
      </c>
      <c r="E1030">
        <v>45</v>
      </c>
      <c r="F1030" t="s">
        <v>574</v>
      </c>
      <c r="G1030" t="s">
        <v>116</v>
      </c>
      <c r="H1030">
        <v>2012</v>
      </c>
      <c r="I1030">
        <v>3</v>
      </c>
      <c r="J1030">
        <v>24</v>
      </c>
      <c r="K1030">
        <v>23</v>
      </c>
      <c r="L1030">
        <v>5</v>
      </c>
      <c r="M1030">
        <v>2012</v>
      </c>
      <c r="N1030">
        <v>3</v>
      </c>
      <c r="O1030">
        <v>3</v>
      </c>
      <c r="P1030">
        <v>23</v>
      </c>
      <c r="Q1030">
        <v>5</v>
      </c>
      <c r="R1030" t="s">
        <v>20</v>
      </c>
    </row>
    <row r="1031" spans="1:18" x14ac:dyDescent="0.25">
      <c r="A1031" t="s">
        <v>17</v>
      </c>
      <c r="B1031">
        <v>503</v>
      </c>
      <c r="C1031">
        <v>48</v>
      </c>
      <c r="D1031">
        <v>431</v>
      </c>
      <c r="E1031">
        <v>39</v>
      </c>
      <c r="F1031" t="s">
        <v>574</v>
      </c>
      <c r="G1031" t="s">
        <v>115</v>
      </c>
      <c r="H1031">
        <v>2012</v>
      </c>
      <c r="I1031">
        <v>3</v>
      </c>
      <c r="J1031">
        <v>24</v>
      </c>
      <c r="K1031">
        <v>23</v>
      </c>
      <c r="L1031">
        <v>5</v>
      </c>
      <c r="M1031">
        <v>2012</v>
      </c>
      <c r="N1031">
        <v>3</v>
      </c>
      <c r="O1031">
        <v>10</v>
      </c>
      <c r="P1031">
        <v>23</v>
      </c>
      <c r="Q1031">
        <v>5</v>
      </c>
      <c r="R1031" t="s">
        <v>20</v>
      </c>
    </row>
    <row r="1032" spans="1:18" x14ac:dyDescent="0.25">
      <c r="A1032" t="s">
        <v>17</v>
      </c>
      <c r="B1032">
        <v>503</v>
      </c>
      <c r="C1032">
        <v>48</v>
      </c>
      <c r="D1032">
        <v>465</v>
      </c>
      <c r="E1032">
        <v>58</v>
      </c>
      <c r="F1032" t="s">
        <v>574</v>
      </c>
      <c r="G1032" t="s">
        <v>405</v>
      </c>
      <c r="H1032">
        <v>2012</v>
      </c>
      <c r="I1032">
        <v>3</v>
      </c>
      <c r="J1032">
        <v>24</v>
      </c>
      <c r="K1032">
        <v>23</v>
      </c>
      <c r="L1032">
        <v>5</v>
      </c>
      <c r="M1032">
        <v>2012</v>
      </c>
      <c r="N1032">
        <v>3</v>
      </c>
      <c r="O1032">
        <v>17</v>
      </c>
      <c r="P1032">
        <v>23</v>
      </c>
      <c r="Q1032">
        <v>5</v>
      </c>
      <c r="R1032" t="s">
        <v>20</v>
      </c>
    </row>
    <row r="1033" spans="1:18" hidden="1" x14ac:dyDescent="0.25">
      <c r="A1033" t="s">
        <v>527</v>
      </c>
      <c r="B1033">
        <v>503</v>
      </c>
      <c r="C1033">
        <v>48</v>
      </c>
      <c r="D1033">
        <v>474</v>
      </c>
      <c r="E1033">
        <v>47.333333333299997</v>
      </c>
      <c r="F1033" t="s">
        <v>574</v>
      </c>
      <c r="G1033" t="s">
        <v>22</v>
      </c>
      <c r="H1033">
        <v>2012</v>
      </c>
      <c r="I1033">
        <v>3</v>
      </c>
      <c r="J1033">
        <v>24</v>
      </c>
      <c r="K1033">
        <v>23</v>
      </c>
      <c r="L1033">
        <v>5</v>
      </c>
      <c r="M1033" t="s">
        <v>20</v>
      </c>
    </row>
    <row r="1034" spans="1:18" x14ac:dyDescent="0.25">
      <c r="A1034" t="s">
        <v>17</v>
      </c>
      <c r="B1034">
        <v>517</v>
      </c>
      <c r="C1034">
        <v>46</v>
      </c>
      <c r="D1034">
        <v>521</v>
      </c>
      <c r="E1034">
        <v>44</v>
      </c>
      <c r="F1034" t="s">
        <v>575</v>
      </c>
      <c r="G1034" t="s">
        <v>118</v>
      </c>
      <c r="H1034">
        <v>2012</v>
      </c>
      <c r="I1034">
        <v>3</v>
      </c>
      <c r="J1034">
        <v>25</v>
      </c>
      <c r="K1034">
        <v>0</v>
      </c>
      <c r="L1034">
        <v>6</v>
      </c>
      <c r="M1034">
        <v>2012</v>
      </c>
      <c r="N1034">
        <v>3</v>
      </c>
      <c r="O1034">
        <v>4</v>
      </c>
      <c r="P1034">
        <v>0</v>
      </c>
      <c r="Q1034">
        <v>6</v>
      </c>
      <c r="R1034" t="s">
        <v>20</v>
      </c>
    </row>
    <row r="1035" spans="1:18" x14ac:dyDescent="0.25">
      <c r="A1035" t="s">
        <v>17</v>
      </c>
      <c r="B1035">
        <v>517</v>
      </c>
      <c r="C1035">
        <v>46</v>
      </c>
      <c r="D1035">
        <v>448</v>
      </c>
      <c r="E1035">
        <v>50</v>
      </c>
      <c r="F1035" t="s">
        <v>575</v>
      </c>
      <c r="G1035" t="s">
        <v>117</v>
      </c>
      <c r="H1035">
        <v>2012</v>
      </c>
      <c r="I1035">
        <v>3</v>
      </c>
      <c r="J1035">
        <v>25</v>
      </c>
      <c r="K1035">
        <v>0</v>
      </c>
      <c r="L1035">
        <v>6</v>
      </c>
      <c r="M1035">
        <v>2012</v>
      </c>
      <c r="N1035">
        <v>3</v>
      </c>
      <c r="O1035">
        <v>11</v>
      </c>
      <c r="P1035">
        <v>0</v>
      </c>
      <c r="Q1035">
        <v>6</v>
      </c>
      <c r="R1035" t="s">
        <v>20</v>
      </c>
    </row>
    <row r="1036" spans="1:18" x14ac:dyDescent="0.25">
      <c r="A1036" t="s">
        <v>17</v>
      </c>
      <c r="B1036">
        <v>517</v>
      </c>
      <c r="C1036">
        <v>46</v>
      </c>
      <c r="D1036">
        <v>487</v>
      </c>
      <c r="E1036">
        <v>48</v>
      </c>
      <c r="F1036" t="s">
        <v>575</v>
      </c>
      <c r="G1036" t="s">
        <v>406</v>
      </c>
      <c r="H1036">
        <v>2012</v>
      </c>
      <c r="I1036">
        <v>3</v>
      </c>
      <c r="J1036">
        <v>25</v>
      </c>
      <c r="K1036">
        <v>0</v>
      </c>
      <c r="L1036">
        <v>6</v>
      </c>
      <c r="M1036">
        <v>2012</v>
      </c>
      <c r="N1036">
        <v>3</v>
      </c>
      <c r="O1036">
        <v>18</v>
      </c>
      <c r="P1036">
        <v>0</v>
      </c>
      <c r="Q1036">
        <v>6</v>
      </c>
      <c r="R1036" t="s">
        <v>20</v>
      </c>
    </row>
    <row r="1037" spans="1:18" hidden="1" x14ac:dyDescent="0.25">
      <c r="A1037" t="s">
        <v>527</v>
      </c>
      <c r="B1037">
        <v>517</v>
      </c>
      <c r="C1037">
        <v>46</v>
      </c>
      <c r="D1037">
        <v>485.33333333299998</v>
      </c>
      <c r="E1037">
        <v>47.333333333299997</v>
      </c>
      <c r="F1037" t="s">
        <v>575</v>
      </c>
      <c r="G1037" t="s">
        <v>22</v>
      </c>
      <c r="H1037">
        <v>2012</v>
      </c>
      <c r="I1037">
        <v>3</v>
      </c>
      <c r="J1037">
        <v>25</v>
      </c>
      <c r="K1037">
        <v>0</v>
      </c>
      <c r="L1037">
        <v>6</v>
      </c>
      <c r="M1037" t="s">
        <v>20</v>
      </c>
    </row>
    <row r="1038" spans="1:18" x14ac:dyDescent="0.25">
      <c r="A1038" t="s">
        <v>17</v>
      </c>
      <c r="B1038">
        <v>532</v>
      </c>
      <c r="C1038">
        <v>50</v>
      </c>
      <c r="D1038">
        <v>527</v>
      </c>
      <c r="E1038">
        <v>36</v>
      </c>
      <c r="F1038" t="s">
        <v>576</v>
      </c>
      <c r="G1038" t="s">
        <v>120</v>
      </c>
      <c r="H1038">
        <v>2012</v>
      </c>
      <c r="I1038">
        <v>3</v>
      </c>
      <c r="J1038">
        <v>25</v>
      </c>
      <c r="K1038">
        <v>1</v>
      </c>
      <c r="L1038">
        <v>6</v>
      </c>
      <c r="M1038">
        <v>2012</v>
      </c>
      <c r="N1038">
        <v>3</v>
      </c>
      <c r="O1038">
        <v>4</v>
      </c>
      <c r="P1038">
        <v>1</v>
      </c>
      <c r="Q1038">
        <v>6</v>
      </c>
      <c r="R1038" t="s">
        <v>20</v>
      </c>
    </row>
    <row r="1039" spans="1:18" x14ac:dyDescent="0.25">
      <c r="A1039" t="s">
        <v>17</v>
      </c>
      <c r="B1039">
        <v>532</v>
      </c>
      <c r="C1039">
        <v>50</v>
      </c>
      <c r="D1039">
        <v>471</v>
      </c>
      <c r="E1039">
        <v>84</v>
      </c>
      <c r="F1039" t="s">
        <v>576</v>
      </c>
      <c r="G1039" t="s">
        <v>119</v>
      </c>
      <c r="H1039">
        <v>2012</v>
      </c>
      <c r="I1039">
        <v>3</v>
      </c>
      <c r="J1039">
        <v>25</v>
      </c>
      <c r="K1039">
        <v>1</v>
      </c>
      <c r="L1039">
        <v>6</v>
      </c>
      <c r="M1039">
        <v>2012</v>
      </c>
      <c r="N1039">
        <v>3</v>
      </c>
      <c r="O1039">
        <v>11</v>
      </c>
      <c r="P1039">
        <v>1</v>
      </c>
      <c r="Q1039">
        <v>6</v>
      </c>
      <c r="R1039" t="s">
        <v>20</v>
      </c>
    </row>
    <row r="1040" spans="1:18" x14ac:dyDescent="0.25">
      <c r="A1040" t="s">
        <v>17</v>
      </c>
      <c r="B1040">
        <v>532</v>
      </c>
      <c r="C1040">
        <v>50</v>
      </c>
      <c r="D1040">
        <v>512</v>
      </c>
      <c r="E1040">
        <v>33</v>
      </c>
      <c r="F1040" t="s">
        <v>576</v>
      </c>
      <c r="G1040" t="s">
        <v>407</v>
      </c>
      <c r="H1040">
        <v>2012</v>
      </c>
      <c r="I1040">
        <v>3</v>
      </c>
      <c r="J1040">
        <v>25</v>
      </c>
      <c r="K1040">
        <v>1</v>
      </c>
      <c r="L1040">
        <v>6</v>
      </c>
      <c r="M1040">
        <v>2012</v>
      </c>
      <c r="N1040">
        <v>3</v>
      </c>
      <c r="O1040">
        <v>18</v>
      </c>
      <c r="P1040">
        <v>1</v>
      </c>
      <c r="Q1040">
        <v>6</v>
      </c>
      <c r="R1040" t="s">
        <v>20</v>
      </c>
    </row>
    <row r="1041" spans="1:18" hidden="1" x14ac:dyDescent="0.25">
      <c r="A1041" t="s">
        <v>527</v>
      </c>
      <c r="B1041">
        <v>532</v>
      </c>
      <c r="C1041">
        <v>50</v>
      </c>
      <c r="D1041">
        <v>503.33333333299998</v>
      </c>
      <c r="E1041">
        <v>51</v>
      </c>
      <c r="F1041" t="s">
        <v>576</v>
      </c>
      <c r="G1041" t="s">
        <v>22</v>
      </c>
      <c r="H1041">
        <v>2012</v>
      </c>
      <c r="I1041">
        <v>3</v>
      </c>
      <c r="J1041">
        <v>25</v>
      </c>
      <c r="K1041">
        <v>1</v>
      </c>
      <c r="L1041">
        <v>6</v>
      </c>
      <c r="M1041" t="s">
        <v>20</v>
      </c>
    </row>
    <row r="1042" spans="1:18" x14ac:dyDescent="0.25">
      <c r="A1042" t="s">
        <v>17</v>
      </c>
      <c r="B1042">
        <v>550</v>
      </c>
      <c r="C1042">
        <v>49</v>
      </c>
      <c r="D1042">
        <v>518</v>
      </c>
      <c r="E1042">
        <v>42</v>
      </c>
      <c r="F1042" t="s">
        <v>577</v>
      </c>
      <c r="G1042" t="s">
        <v>122</v>
      </c>
      <c r="H1042">
        <v>2012</v>
      </c>
      <c r="I1042">
        <v>3</v>
      </c>
      <c r="J1042">
        <v>25</v>
      </c>
      <c r="K1042">
        <v>2</v>
      </c>
      <c r="L1042">
        <v>6</v>
      </c>
      <c r="M1042">
        <v>2012</v>
      </c>
      <c r="N1042">
        <v>3</v>
      </c>
      <c r="O1042">
        <v>4</v>
      </c>
      <c r="P1042">
        <v>2</v>
      </c>
      <c r="Q1042">
        <v>6</v>
      </c>
      <c r="R1042" t="s">
        <v>20</v>
      </c>
    </row>
    <row r="1043" spans="1:18" x14ac:dyDescent="0.25">
      <c r="A1043" t="s">
        <v>17</v>
      </c>
      <c r="B1043">
        <v>550</v>
      </c>
      <c r="C1043">
        <v>49</v>
      </c>
      <c r="D1043">
        <v>519</v>
      </c>
      <c r="E1043">
        <v>0</v>
      </c>
      <c r="F1043" t="s">
        <v>577</v>
      </c>
      <c r="G1043" t="s">
        <v>121</v>
      </c>
      <c r="H1043">
        <v>2012</v>
      </c>
      <c r="I1043">
        <v>3</v>
      </c>
      <c r="J1043">
        <v>25</v>
      </c>
      <c r="K1043">
        <v>2</v>
      </c>
      <c r="L1043">
        <v>6</v>
      </c>
      <c r="M1043">
        <v>2012</v>
      </c>
      <c r="N1043">
        <v>3</v>
      </c>
      <c r="O1043">
        <v>11</v>
      </c>
      <c r="P1043">
        <v>2</v>
      </c>
      <c r="Q1043">
        <v>6</v>
      </c>
      <c r="R1043" t="s">
        <v>20</v>
      </c>
    </row>
    <row r="1044" spans="1:18" x14ac:dyDescent="0.25">
      <c r="A1044" t="s">
        <v>17</v>
      </c>
      <c r="B1044">
        <v>550</v>
      </c>
      <c r="C1044">
        <v>49</v>
      </c>
      <c r="D1044">
        <v>516</v>
      </c>
      <c r="E1044">
        <v>52</v>
      </c>
      <c r="F1044" t="s">
        <v>577</v>
      </c>
      <c r="G1044" t="s">
        <v>408</v>
      </c>
      <c r="H1044">
        <v>2012</v>
      </c>
      <c r="I1044">
        <v>3</v>
      </c>
      <c r="J1044">
        <v>25</v>
      </c>
      <c r="K1044">
        <v>2</v>
      </c>
      <c r="L1044">
        <v>6</v>
      </c>
      <c r="M1044">
        <v>2012</v>
      </c>
      <c r="N1044">
        <v>3</v>
      </c>
      <c r="O1044">
        <v>18</v>
      </c>
      <c r="P1044">
        <v>2</v>
      </c>
      <c r="Q1044">
        <v>6</v>
      </c>
      <c r="R1044" t="s">
        <v>20</v>
      </c>
    </row>
    <row r="1045" spans="1:18" hidden="1" x14ac:dyDescent="0.25">
      <c r="A1045" t="s">
        <v>527</v>
      </c>
      <c r="B1045">
        <v>550</v>
      </c>
      <c r="C1045">
        <v>49</v>
      </c>
      <c r="D1045">
        <v>517.66666666699996</v>
      </c>
      <c r="E1045">
        <v>31.333333333300001</v>
      </c>
      <c r="F1045" t="s">
        <v>577</v>
      </c>
      <c r="G1045" t="s">
        <v>22</v>
      </c>
      <c r="H1045">
        <v>2012</v>
      </c>
      <c r="I1045">
        <v>3</v>
      </c>
      <c r="J1045">
        <v>25</v>
      </c>
      <c r="K1045">
        <v>2</v>
      </c>
      <c r="L1045">
        <v>6</v>
      </c>
      <c r="M1045" t="s">
        <v>20</v>
      </c>
    </row>
    <row r="1046" spans="1:18" x14ac:dyDescent="0.25">
      <c r="A1046" t="s">
        <v>17</v>
      </c>
      <c r="B1046">
        <v>555</v>
      </c>
      <c r="C1046">
        <v>69</v>
      </c>
      <c r="D1046">
        <v>534</v>
      </c>
      <c r="E1046">
        <v>47</v>
      </c>
      <c r="F1046" t="s">
        <v>578</v>
      </c>
      <c r="G1046" t="s">
        <v>124</v>
      </c>
      <c r="H1046">
        <v>2012</v>
      </c>
      <c r="I1046">
        <v>3</v>
      </c>
      <c r="J1046">
        <v>25</v>
      </c>
      <c r="K1046">
        <v>3</v>
      </c>
      <c r="L1046">
        <v>6</v>
      </c>
      <c r="M1046">
        <v>2012</v>
      </c>
      <c r="N1046">
        <v>3</v>
      </c>
      <c r="O1046">
        <v>4</v>
      </c>
      <c r="P1046">
        <v>3</v>
      </c>
      <c r="Q1046">
        <v>6</v>
      </c>
      <c r="R1046" t="s">
        <v>20</v>
      </c>
    </row>
    <row r="1047" spans="1:18" x14ac:dyDescent="0.25">
      <c r="A1047" t="s">
        <v>17</v>
      </c>
      <c r="B1047">
        <v>555</v>
      </c>
      <c r="C1047">
        <v>69</v>
      </c>
      <c r="D1047">
        <v>487</v>
      </c>
      <c r="E1047">
        <v>50</v>
      </c>
      <c r="F1047" t="s">
        <v>578</v>
      </c>
      <c r="G1047" t="s">
        <v>123</v>
      </c>
      <c r="H1047">
        <v>2012</v>
      </c>
      <c r="I1047">
        <v>3</v>
      </c>
      <c r="J1047">
        <v>25</v>
      </c>
      <c r="K1047">
        <v>3</v>
      </c>
      <c r="L1047">
        <v>6</v>
      </c>
      <c r="M1047">
        <v>2012</v>
      </c>
      <c r="N1047">
        <v>3</v>
      </c>
      <c r="O1047">
        <v>11</v>
      </c>
      <c r="P1047">
        <v>3</v>
      </c>
      <c r="Q1047">
        <v>6</v>
      </c>
      <c r="R1047" t="s">
        <v>20</v>
      </c>
    </row>
    <row r="1048" spans="1:18" x14ac:dyDescent="0.25">
      <c r="A1048" t="s">
        <v>17</v>
      </c>
      <c r="B1048">
        <v>555</v>
      </c>
      <c r="C1048">
        <v>69</v>
      </c>
      <c r="D1048">
        <v>538</v>
      </c>
      <c r="E1048">
        <v>58</v>
      </c>
      <c r="F1048" t="s">
        <v>578</v>
      </c>
      <c r="G1048" t="s">
        <v>409</v>
      </c>
      <c r="H1048">
        <v>2012</v>
      </c>
      <c r="I1048">
        <v>3</v>
      </c>
      <c r="J1048">
        <v>25</v>
      </c>
      <c r="K1048">
        <v>3</v>
      </c>
      <c r="L1048">
        <v>6</v>
      </c>
      <c r="M1048">
        <v>2012</v>
      </c>
      <c r="N1048">
        <v>3</v>
      </c>
      <c r="O1048">
        <v>18</v>
      </c>
      <c r="P1048">
        <v>3</v>
      </c>
      <c r="Q1048">
        <v>6</v>
      </c>
      <c r="R1048" t="s">
        <v>20</v>
      </c>
    </row>
    <row r="1049" spans="1:18" hidden="1" x14ac:dyDescent="0.25">
      <c r="A1049" t="s">
        <v>527</v>
      </c>
      <c r="B1049">
        <v>555</v>
      </c>
      <c r="C1049">
        <v>69</v>
      </c>
      <c r="D1049">
        <v>519.66666666699996</v>
      </c>
      <c r="E1049">
        <v>51.666666666700003</v>
      </c>
      <c r="F1049" t="s">
        <v>578</v>
      </c>
      <c r="G1049" t="s">
        <v>22</v>
      </c>
      <c r="H1049">
        <v>2012</v>
      </c>
      <c r="I1049">
        <v>3</v>
      </c>
      <c r="J1049">
        <v>25</v>
      </c>
      <c r="K1049">
        <v>3</v>
      </c>
      <c r="L1049">
        <v>6</v>
      </c>
      <c r="M1049" t="s">
        <v>20</v>
      </c>
    </row>
    <row r="1050" spans="1:18" x14ac:dyDescent="0.25">
      <c r="A1050" t="s">
        <v>17</v>
      </c>
      <c r="B1050">
        <v>587</v>
      </c>
      <c r="C1050">
        <v>59</v>
      </c>
      <c r="D1050">
        <v>535</v>
      </c>
      <c r="E1050">
        <v>50</v>
      </c>
      <c r="F1050" t="s">
        <v>579</v>
      </c>
      <c r="G1050" t="s">
        <v>126</v>
      </c>
      <c r="H1050">
        <v>2012</v>
      </c>
      <c r="I1050">
        <v>3</v>
      </c>
      <c r="J1050">
        <v>25</v>
      </c>
      <c r="K1050">
        <v>4</v>
      </c>
      <c r="L1050">
        <v>6</v>
      </c>
      <c r="M1050">
        <v>2012</v>
      </c>
      <c r="N1050">
        <v>3</v>
      </c>
      <c r="O1050">
        <v>4</v>
      </c>
      <c r="P1050">
        <v>4</v>
      </c>
      <c r="Q1050">
        <v>6</v>
      </c>
      <c r="R1050" t="s">
        <v>20</v>
      </c>
    </row>
    <row r="1051" spans="1:18" x14ac:dyDescent="0.25">
      <c r="A1051" t="s">
        <v>17</v>
      </c>
      <c r="B1051">
        <v>587</v>
      </c>
      <c r="C1051">
        <v>59</v>
      </c>
      <c r="D1051">
        <v>504</v>
      </c>
      <c r="E1051">
        <v>43</v>
      </c>
      <c r="F1051" t="s">
        <v>579</v>
      </c>
      <c r="G1051" t="s">
        <v>125</v>
      </c>
      <c r="H1051">
        <v>2012</v>
      </c>
      <c r="I1051">
        <v>3</v>
      </c>
      <c r="J1051">
        <v>25</v>
      </c>
      <c r="K1051">
        <v>4</v>
      </c>
      <c r="L1051">
        <v>6</v>
      </c>
      <c r="M1051">
        <v>2012</v>
      </c>
      <c r="N1051">
        <v>3</v>
      </c>
      <c r="O1051">
        <v>11</v>
      </c>
      <c r="P1051">
        <v>4</v>
      </c>
      <c r="Q1051">
        <v>6</v>
      </c>
      <c r="R1051" t="s">
        <v>20</v>
      </c>
    </row>
    <row r="1052" spans="1:18" x14ac:dyDescent="0.25">
      <c r="A1052" t="s">
        <v>17</v>
      </c>
      <c r="B1052">
        <v>587</v>
      </c>
      <c r="C1052">
        <v>59</v>
      </c>
      <c r="D1052">
        <v>564</v>
      </c>
      <c r="E1052">
        <v>41</v>
      </c>
      <c r="F1052" t="s">
        <v>579</v>
      </c>
      <c r="G1052" t="s">
        <v>410</v>
      </c>
      <c r="H1052">
        <v>2012</v>
      </c>
      <c r="I1052">
        <v>3</v>
      </c>
      <c r="J1052">
        <v>25</v>
      </c>
      <c r="K1052">
        <v>4</v>
      </c>
      <c r="L1052">
        <v>6</v>
      </c>
      <c r="M1052">
        <v>2012</v>
      </c>
      <c r="N1052">
        <v>3</v>
      </c>
      <c r="O1052">
        <v>18</v>
      </c>
      <c r="P1052">
        <v>4</v>
      </c>
      <c r="Q1052">
        <v>6</v>
      </c>
      <c r="R1052" t="s">
        <v>20</v>
      </c>
    </row>
    <row r="1053" spans="1:18" hidden="1" x14ac:dyDescent="0.25">
      <c r="A1053" t="s">
        <v>527</v>
      </c>
      <c r="B1053">
        <v>587</v>
      </c>
      <c r="C1053">
        <v>59</v>
      </c>
      <c r="D1053">
        <v>534.33333333300004</v>
      </c>
      <c r="E1053">
        <v>44.666666666700003</v>
      </c>
      <c r="F1053" t="s">
        <v>579</v>
      </c>
      <c r="G1053" t="s">
        <v>22</v>
      </c>
      <c r="H1053">
        <v>2012</v>
      </c>
      <c r="I1053">
        <v>3</v>
      </c>
      <c r="J1053">
        <v>25</v>
      </c>
      <c r="K1053">
        <v>4</v>
      </c>
      <c r="L1053">
        <v>6</v>
      </c>
      <c r="M1053" t="s">
        <v>20</v>
      </c>
    </row>
    <row r="1054" spans="1:18" x14ac:dyDescent="0.25">
      <c r="A1054" t="s">
        <v>17</v>
      </c>
      <c r="B1054">
        <v>608</v>
      </c>
      <c r="C1054">
        <v>31</v>
      </c>
      <c r="D1054">
        <v>528</v>
      </c>
      <c r="E1054">
        <v>41</v>
      </c>
      <c r="F1054" t="s">
        <v>580</v>
      </c>
      <c r="G1054" t="s">
        <v>128</v>
      </c>
      <c r="H1054">
        <v>2012</v>
      </c>
      <c r="I1054">
        <v>3</v>
      </c>
      <c r="J1054">
        <v>25</v>
      </c>
      <c r="K1054">
        <v>5</v>
      </c>
      <c r="L1054">
        <v>6</v>
      </c>
      <c r="M1054">
        <v>2012</v>
      </c>
      <c r="N1054">
        <v>3</v>
      </c>
      <c r="O1054">
        <v>4</v>
      </c>
      <c r="P1054">
        <v>5</v>
      </c>
      <c r="Q1054">
        <v>6</v>
      </c>
      <c r="R1054" t="s">
        <v>20</v>
      </c>
    </row>
    <row r="1055" spans="1:18" x14ac:dyDescent="0.25">
      <c r="A1055" t="s">
        <v>17</v>
      </c>
      <c r="B1055">
        <v>608</v>
      </c>
      <c r="C1055">
        <v>31</v>
      </c>
      <c r="D1055">
        <v>512</v>
      </c>
      <c r="E1055">
        <v>40</v>
      </c>
      <c r="F1055" t="s">
        <v>580</v>
      </c>
      <c r="G1055" t="s">
        <v>127</v>
      </c>
      <c r="H1055">
        <v>2012</v>
      </c>
      <c r="I1055">
        <v>3</v>
      </c>
      <c r="J1055">
        <v>25</v>
      </c>
      <c r="K1055">
        <v>5</v>
      </c>
      <c r="L1055">
        <v>6</v>
      </c>
      <c r="M1055">
        <v>2012</v>
      </c>
      <c r="N1055">
        <v>3</v>
      </c>
      <c r="O1055">
        <v>11</v>
      </c>
      <c r="P1055">
        <v>5</v>
      </c>
      <c r="Q1055">
        <v>6</v>
      </c>
      <c r="R1055" t="s">
        <v>20</v>
      </c>
    </row>
    <row r="1056" spans="1:18" x14ac:dyDescent="0.25">
      <c r="A1056" t="s">
        <v>17</v>
      </c>
      <c r="B1056">
        <v>608</v>
      </c>
      <c r="C1056">
        <v>31</v>
      </c>
      <c r="D1056">
        <v>577</v>
      </c>
      <c r="E1056">
        <v>38</v>
      </c>
      <c r="F1056" t="s">
        <v>580</v>
      </c>
      <c r="G1056" t="s">
        <v>411</v>
      </c>
      <c r="H1056">
        <v>2012</v>
      </c>
      <c r="I1056">
        <v>3</v>
      </c>
      <c r="J1056">
        <v>25</v>
      </c>
      <c r="K1056">
        <v>5</v>
      </c>
      <c r="L1056">
        <v>6</v>
      </c>
      <c r="M1056">
        <v>2012</v>
      </c>
      <c r="N1056">
        <v>3</v>
      </c>
      <c r="O1056">
        <v>18</v>
      </c>
      <c r="P1056">
        <v>5</v>
      </c>
      <c r="Q1056">
        <v>6</v>
      </c>
      <c r="R1056" t="s">
        <v>20</v>
      </c>
    </row>
    <row r="1057" spans="1:18" hidden="1" x14ac:dyDescent="0.25">
      <c r="A1057" t="s">
        <v>527</v>
      </c>
      <c r="B1057">
        <v>608</v>
      </c>
      <c r="C1057">
        <v>31</v>
      </c>
      <c r="D1057">
        <v>539</v>
      </c>
      <c r="E1057">
        <v>39.666666666700003</v>
      </c>
      <c r="F1057" t="s">
        <v>580</v>
      </c>
      <c r="G1057" t="s">
        <v>22</v>
      </c>
      <c r="H1057">
        <v>2012</v>
      </c>
      <c r="I1057">
        <v>3</v>
      </c>
      <c r="J1057">
        <v>25</v>
      </c>
      <c r="K1057">
        <v>5</v>
      </c>
      <c r="L1057">
        <v>6</v>
      </c>
      <c r="M1057" t="s">
        <v>20</v>
      </c>
    </row>
    <row r="1058" spans="1:18" x14ac:dyDescent="0.25">
      <c r="A1058" t="s">
        <v>17</v>
      </c>
      <c r="B1058">
        <v>617</v>
      </c>
      <c r="C1058">
        <v>56</v>
      </c>
      <c r="D1058">
        <v>524</v>
      </c>
      <c r="E1058">
        <v>36</v>
      </c>
      <c r="F1058" t="s">
        <v>581</v>
      </c>
      <c r="G1058" t="s">
        <v>130</v>
      </c>
      <c r="H1058">
        <v>2012</v>
      </c>
      <c r="I1058">
        <v>3</v>
      </c>
      <c r="J1058">
        <v>25</v>
      </c>
      <c r="K1058">
        <v>6</v>
      </c>
      <c r="L1058">
        <v>6</v>
      </c>
      <c r="M1058">
        <v>2012</v>
      </c>
      <c r="N1058">
        <v>3</v>
      </c>
      <c r="O1058">
        <v>4</v>
      </c>
      <c r="P1058">
        <v>6</v>
      </c>
      <c r="Q1058">
        <v>6</v>
      </c>
      <c r="R1058" t="s">
        <v>20</v>
      </c>
    </row>
    <row r="1059" spans="1:18" x14ac:dyDescent="0.25">
      <c r="A1059" t="s">
        <v>17</v>
      </c>
      <c r="B1059">
        <v>617</v>
      </c>
      <c r="C1059">
        <v>56</v>
      </c>
      <c r="D1059">
        <v>516</v>
      </c>
      <c r="E1059">
        <v>27</v>
      </c>
      <c r="F1059" t="s">
        <v>581</v>
      </c>
      <c r="G1059" t="s">
        <v>129</v>
      </c>
      <c r="H1059">
        <v>2012</v>
      </c>
      <c r="I1059">
        <v>3</v>
      </c>
      <c r="J1059">
        <v>25</v>
      </c>
      <c r="K1059">
        <v>6</v>
      </c>
      <c r="L1059">
        <v>6</v>
      </c>
      <c r="M1059">
        <v>2012</v>
      </c>
      <c r="N1059">
        <v>3</v>
      </c>
      <c r="O1059">
        <v>11</v>
      </c>
      <c r="P1059">
        <v>6</v>
      </c>
      <c r="Q1059">
        <v>6</v>
      </c>
      <c r="R1059" t="s">
        <v>20</v>
      </c>
    </row>
    <row r="1060" spans="1:18" x14ac:dyDescent="0.25">
      <c r="A1060" t="s">
        <v>17</v>
      </c>
      <c r="B1060">
        <v>617</v>
      </c>
      <c r="C1060">
        <v>56</v>
      </c>
      <c r="D1060">
        <v>596</v>
      </c>
      <c r="E1060">
        <v>21</v>
      </c>
      <c r="F1060" t="s">
        <v>581</v>
      </c>
      <c r="G1060" t="s">
        <v>412</v>
      </c>
      <c r="H1060">
        <v>2012</v>
      </c>
      <c r="I1060">
        <v>3</v>
      </c>
      <c r="J1060">
        <v>25</v>
      </c>
      <c r="K1060">
        <v>6</v>
      </c>
      <c r="L1060">
        <v>6</v>
      </c>
      <c r="M1060">
        <v>2012</v>
      </c>
      <c r="N1060">
        <v>3</v>
      </c>
      <c r="O1060">
        <v>18</v>
      </c>
      <c r="P1060">
        <v>6</v>
      </c>
      <c r="Q1060">
        <v>6</v>
      </c>
      <c r="R1060" t="s">
        <v>20</v>
      </c>
    </row>
    <row r="1061" spans="1:18" hidden="1" x14ac:dyDescent="0.25">
      <c r="A1061" t="s">
        <v>527</v>
      </c>
      <c r="B1061">
        <v>617</v>
      </c>
      <c r="C1061">
        <v>56</v>
      </c>
      <c r="D1061">
        <v>545.33333333300004</v>
      </c>
      <c r="E1061">
        <v>28</v>
      </c>
      <c r="F1061" t="s">
        <v>581</v>
      </c>
      <c r="G1061" t="s">
        <v>22</v>
      </c>
      <c r="H1061">
        <v>2012</v>
      </c>
      <c r="I1061">
        <v>3</v>
      </c>
      <c r="J1061">
        <v>25</v>
      </c>
      <c r="K1061">
        <v>6</v>
      </c>
      <c r="L1061">
        <v>6</v>
      </c>
      <c r="M1061" t="s">
        <v>20</v>
      </c>
    </row>
    <row r="1062" spans="1:18" x14ac:dyDescent="0.25">
      <c r="A1062" t="s">
        <v>17</v>
      </c>
      <c r="B1062">
        <v>658</v>
      </c>
      <c r="C1062">
        <v>15</v>
      </c>
      <c r="D1062">
        <v>525</v>
      </c>
      <c r="E1062">
        <v>29</v>
      </c>
      <c r="F1062" t="s">
        <v>582</v>
      </c>
      <c r="G1062" t="s">
        <v>132</v>
      </c>
      <c r="H1062">
        <v>2012</v>
      </c>
      <c r="I1062">
        <v>3</v>
      </c>
      <c r="J1062">
        <v>25</v>
      </c>
      <c r="K1062">
        <v>7</v>
      </c>
      <c r="L1062">
        <v>6</v>
      </c>
      <c r="M1062">
        <v>2012</v>
      </c>
      <c r="N1062">
        <v>3</v>
      </c>
      <c r="O1062">
        <v>4</v>
      </c>
      <c r="P1062">
        <v>7</v>
      </c>
      <c r="Q1062">
        <v>6</v>
      </c>
      <c r="R1062" t="s">
        <v>20</v>
      </c>
    </row>
    <row r="1063" spans="1:18" x14ac:dyDescent="0.25">
      <c r="A1063" t="s">
        <v>17</v>
      </c>
      <c r="B1063">
        <v>658</v>
      </c>
      <c r="C1063">
        <v>15</v>
      </c>
      <c r="D1063">
        <v>514</v>
      </c>
      <c r="E1063">
        <v>38</v>
      </c>
      <c r="F1063" t="s">
        <v>582</v>
      </c>
      <c r="G1063" t="s">
        <v>131</v>
      </c>
      <c r="H1063">
        <v>2012</v>
      </c>
      <c r="I1063">
        <v>3</v>
      </c>
      <c r="J1063">
        <v>25</v>
      </c>
      <c r="K1063">
        <v>7</v>
      </c>
      <c r="L1063">
        <v>6</v>
      </c>
      <c r="M1063">
        <v>2012</v>
      </c>
      <c r="N1063">
        <v>3</v>
      </c>
      <c r="O1063">
        <v>11</v>
      </c>
      <c r="P1063">
        <v>7</v>
      </c>
      <c r="Q1063">
        <v>6</v>
      </c>
      <c r="R1063" t="s">
        <v>20</v>
      </c>
    </row>
    <row r="1064" spans="1:18" x14ac:dyDescent="0.25">
      <c r="A1064" t="s">
        <v>17</v>
      </c>
      <c r="B1064">
        <v>658</v>
      </c>
      <c r="C1064">
        <v>15</v>
      </c>
      <c r="D1064">
        <v>607</v>
      </c>
      <c r="E1064">
        <v>9</v>
      </c>
      <c r="F1064" t="s">
        <v>582</v>
      </c>
      <c r="G1064" t="s">
        <v>413</v>
      </c>
      <c r="H1064">
        <v>2012</v>
      </c>
      <c r="I1064">
        <v>3</v>
      </c>
      <c r="J1064">
        <v>25</v>
      </c>
      <c r="K1064">
        <v>7</v>
      </c>
      <c r="L1064">
        <v>6</v>
      </c>
      <c r="M1064">
        <v>2012</v>
      </c>
      <c r="N1064">
        <v>3</v>
      </c>
      <c r="O1064">
        <v>18</v>
      </c>
      <c r="P1064">
        <v>7</v>
      </c>
      <c r="Q1064">
        <v>6</v>
      </c>
      <c r="R1064" t="s">
        <v>20</v>
      </c>
    </row>
    <row r="1065" spans="1:18" hidden="1" x14ac:dyDescent="0.25">
      <c r="A1065" t="s">
        <v>527</v>
      </c>
      <c r="B1065">
        <v>658</v>
      </c>
      <c r="C1065">
        <v>15</v>
      </c>
      <c r="D1065">
        <v>548.66666666699996</v>
      </c>
      <c r="E1065">
        <v>25.333333333300001</v>
      </c>
      <c r="F1065" t="s">
        <v>582</v>
      </c>
      <c r="G1065" t="s">
        <v>22</v>
      </c>
      <c r="H1065">
        <v>2012</v>
      </c>
      <c r="I1065">
        <v>3</v>
      </c>
      <c r="J1065">
        <v>25</v>
      </c>
      <c r="K1065">
        <v>7</v>
      </c>
      <c r="L1065">
        <v>6</v>
      </c>
      <c r="M1065" t="s">
        <v>20</v>
      </c>
    </row>
    <row r="1066" spans="1:18" x14ac:dyDescent="0.25">
      <c r="A1066" t="s">
        <v>17</v>
      </c>
      <c r="B1066">
        <v>659</v>
      </c>
      <c r="C1066">
        <v>5</v>
      </c>
      <c r="D1066">
        <v>534</v>
      </c>
      <c r="E1066">
        <v>20</v>
      </c>
      <c r="F1066" t="s">
        <v>583</v>
      </c>
      <c r="G1066" t="s">
        <v>134</v>
      </c>
      <c r="H1066">
        <v>2012</v>
      </c>
      <c r="I1066">
        <v>3</v>
      </c>
      <c r="J1066">
        <v>25</v>
      </c>
      <c r="K1066">
        <v>8</v>
      </c>
      <c r="L1066">
        <v>6</v>
      </c>
      <c r="M1066">
        <v>2012</v>
      </c>
      <c r="N1066">
        <v>3</v>
      </c>
      <c r="O1066">
        <v>4</v>
      </c>
      <c r="P1066">
        <v>8</v>
      </c>
      <c r="Q1066">
        <v>6</v>
      </c>
      <c r="R1066" t="s">
        <v>20</v>
      </c>
    </row>
    <row r="1067" spans="1:18" x14ac:dyDescent="0.25">
      <c r="A1067" t="s">
        <v>17</v>
      </c>
      <c r="B1067">
        <v>659</v>
      </c>
      <c r="C1067">
        <v>5</v>
      </c>
      <c r="D1067">
        <v>534</v>
      </c>
      <c r="E1067">
        <v>11</v>
      </c>
      <c r="F1067" t="s">
        <v>583</v>
      </c>
      <c r="G1067" t="s">
        <v>133</v>
      </c>
      <c r="H1067">
        <v>2012</v>
      </c>
      <c r="I1067">
        <v>3</v>
      </c>
      <c r="J1067">
        <v>25</v>
      </c>
      <c r="K1067">
        <v>8</v>
      </c>
      <c r="L1067">
        <v>6</v>
      </c>
      <c r="M1067">
        <v>2012</v>
      </c>
      <c r="N1067">
        <v>3</v>
      </c>
      <c r="O1067">
        <v>11</v>
      </c>
      <c r="P1067">
        <v>8</v>
      </c>
      <c r="Q1067">
        <v>6</v>
      </c>
      <c r="R1067" t="s">
        <v>20</v>
      </c>
    </row>
    <row r="1068" spans="1:18" x14ac:dyDescent="0.25">
      <c r="A1068" t="s">
        <v>17</v>
      </c>
      <c r="B1068">
        <v>659</v>
      </c>
      <c r="C1068">
        <v>5</v>
      </c>
      <c r="D1068">
        <v>610</v>
      </c>
      <c r="E1068">
        <v>3</v>
      </c>
      <c r="F1068" t="s">
        <v>583</v>
      </c>
      <c r="G1068" t="s">
        <v>414</v>
      </c>
      <c r="H1068">
        <v>2012</v>
      </c>
      <c r="I1068">
        <v>3</v>
      </c>
      <c r="J1068">
        <v>25</v>
      </c>
      <c r="K1068">
        <v>8</v>
      </c>
      <c r="L1068">
        <v>6</v>
      </c>
      <c r="M1068">
        <v>2012</v>
      </c>
      <c r="N1068">
        <v>3</v>
      </c>
      <c r="O1068">
        <v>18</v>
      </c>
      <c r="P1068">
        <v>8</v>
      </c>
      <c r="Q1068">
        <v>6</v>
      </c>
      <c r="R1068" t="s">
        <v>20</v>
      </c>
    </row>
    <row r="1069" spans="1:18" hidden="1" x14ac:dyDescent="0.25">
      <c r="A1069" t="s">
        <v>527</v>
      </c>
      <c r="B1069">
        <v>659</v>
      </c>
      <c r="C1069">
        <v>5</v>
      </c>
      <c r="D1069">
        <v>559.33333333300004</v>
      </c>
      <c r="E1069">
        <v>11.333333333300001</v>
      </c>
      <c r="F1069" t="s">
        <v>583</v>
      </c>
      <c r="G1069" t="s">
        <v>22</v>
      </c>
      <c r="H1069">
        <v>2012</v>
      </c>
      <c r="I1069">
        <v>3</v>
      </c>
      <c r="J1069">
        <v>25</v>
      </c>
      <c r="K1069">
        <v>8</v>
      </c>
      <c r="L1069">
        <v>6</v>
      </c>
      <c r="M1069" t="s">
        <v>20</v>
      </c>
    </row>
    <row r="1070" spans="1:18" x14ac:dyDescent="0.25">
      <c r="A1070" t="s">
        <v>17</v>
      </c>
      <c r="B1070">
        <v>659</v>
      </c>
      <c r="C1070">
        <v>1</v>
      </c>
      <c r="D1070">
        <v>548</v>
      </c>
      <c r="E1070">
        <v>9</v>
      </c>
      <c r="F1070" t="s">
        <v>584</v>
      </c>
      <c r="G1070" t="s">
        <v>136</v>
      </c>
      <c r="H1070">
        <v>2012</v>
      </c>
      <c r="I1070">
        <v>3</v>
      </c>
      <c r="J1070">
        <v>25</v>
      </c>
      <c r="K1070">
        <v>9</v>
      </c>
      <c r="L1070">
        <v>6</v>
      </c>
      <c r="M1070">
        <v>2012</v>
      </c>
      <c r="N1070">
        <v>3</v>
      </c>
      <c r="O1070">
        <v>4</v>
      </c>
      <c r="P1070">
        <v>9</v>
      </c>
      <c r="Q1070">
        <v>6</v>
      </c>
      <c r="R1070" t="s">
        <v>20</v>
      </c>
    </row>
    <row r="1071" spans="1:18" x14ac:dyDescent="0.25">
      <c r="A1071" t="s">
        <v>17</v>
      </c>
      <c r="B1071">
        <v>659</v>
      </c>
      <c r="C1071">
        <v>1</v>
      </c>
      <c r="D1071">
        <v>538</v>
      </c>
      <c r="E1071">
        <v>5</v>
      </c>
      <c r="F1071" t="s">
        <v>584</v>
      </c>
      <c r="G1071" t="s">
        <v>135</v>
      </c>
      <c r="H1071">
        <v>2012</v>
      </c>
      <c r="I1071">
        <v>3</v>
      </c>
      <c r="J1071">
        <v>25</v>
      </c>
      <c r="K1071">
        <v>9</v>
      </c>
      <c r="L1071">
        <v>6</v>
      </c>
      <c r="M1071">
        <v>2012</v>
      </c>
      <c r="N1071">
        <v>3</v>
      </c>
      <c r="O1071">
        <v>11</v>
      </c>
      <c r="P1071">
        <v>9</v>
      </c>
      <c r="Q1071">
        <v>6</v>
      </c>
      <c r="R1071" t="s">
        <v>20</v>
      </c>
    </row>
    <row r="1072" spans="1:18" x14ac:dyDescent="0.25">
      <c r="A1072" t="s">
        <v>17</v>
      </c>
      <c r="B1072">
        <v>659</v>
      </c>
      <c r="C1072">
        <v>1</v>
      </c>
      <c r="D1072">
        <v>610</v>
      </c>
      <c r="E1072">
        <v>8</v>
      </c>
      <c r="F1072" t="s">
        <v>584</v>
      </c>
      <c r="G1072" t="s">
        <v>415</v>
      </c>
      <c r="H1072">
        <v>2012</v>
      </c>
      <c r="I1072">
        <v>3</v>
      </c>
      <c r="J1072">
        <v>25</v>
      </c>
      <c r="K1072">
        <v>9</v>
      </c>
      <c r="L1072">
        <v>6</v>
      </c>
      <c r="M1072">
        <v>2012</v>
      </c>
      <c r="N1072">
        <v>3</v>
      </c>
      <c r="O1072">
        <v>18</v>
      </c>
      <c r="P1072">
        <v>9</v>
      </c>
      <c r="Q1072">
        <v>6</v>
      </c>
      <c r="R1072" t="s">
        <v>20</v>
      </c>
    </row>
    <row r="1073" spans="1:18" hidden="1" x14ac:dyDescent="0.25">
      <c r="A1073" t="s">
        <v>527</v>
      </c>
      <c r="B1073">
        <v>659</v>
      </c>
      <c r="C1073">
        <v>1</v>
      </c>
      <c r="D1073">
        <v>565.33333333300004</v>
      </c>
      <c r="E1073">
        <v>7.3333333333299997</v>
      </c>
      <c r="F1073" t="s">
        <v>584</v>
      </c>
      <c r="G1073" t="s">
        <v>22</v>
      </c>
      <c r="H1073">
        <v>2012</v>
      </c>
      <c r="I1073">
        <v>3</v>
      </c>
      <c r="J1073">
        <v>25</v>
      </c>
      <c r="K1073">
        <v>9</v>
      </c>
      <c r="L1073">
        <v>6</v>
      </c>
      <c r="M1073" t="s">
        <v>20</v>
      </c>
    </row>
    <row r="1074" spans="1:18" x14ac:dyDescent="0.25">
      <c r="A1074" t="s">
        <v>17</v>
      </c>
      <c r="B1074">
        <v>657</v>
      </c>
      <c r="C1074">
        <v>5</v>
      </c>
      <c r="D1074">
        <v>552</v>
      </c>
      <c r="E1074">
        <v>5</v>
      </c>
      <c r="F1074" t="s">
        <v>585</v>
      </c>
      <c r="G1074" t="s">
        <v>138</v>
      </c>
      <c r="H1074">
        <v>2012</v>
      </c>
      <c r="I1074">
        <v>3</v>
      </c>
      <c r="J1074">
        <v>25</v>
      </c>
      <c r="K1074">
        <v>10</v>
      </c>
      <c r="L1074">
        <v>6</v>
      </c>
      <c r="M1074">
        <v>2012</v>
      </c>
      <c r="N1074">
        <v>3</v>
      </c>
      <c r="O1074">
        <v>4</v>
      </c>
      <c r="P1074">
        <v>10</v>
      </c>
      <c r="Q1074">
        <v>6</v>
      </c>
      <c r="R1074" t="s">
        <v>20</v>
      </c>
    </row>
    <row r="1075" spans="1:18" x14ac:dyDescent="0.25">
      <c r="A1075" t="s">
        <v>17</v>
      </c>
      <c r="B1075">
        <v>657</v>
      </c>
      <c r="C1075">
        <v>5</v>
      </c>
      <c r="D1075">
        <v>541</v>
      </c>
      <c r="E1075">
        <v>4</v>
      </c>
      <c r="F1075" t="s">
        <v>585</v>
      </c>
      <c r="G1075" t="s">
        <v>137</v>
      </c>
      <c r="H1075">
        <v>2012</v>
      </c>
      <c r="I1075">
        <v>3</v>
      </c>
      <c r="J1075">
        <v>25</v>
      </c>
      <c r="K1075">
        <v>10</v>
      </c>
      <c r="L1075">
        <v>6</v>
      </c>
      <c r="M1075">
        <v>2012</v>
      </c>
      <c r="N1075">
        <v>3</v>
      </c>
      <c r="O1075">
        <v>11</v>
      </c>
      <c r="P1075">
        <v>10</v>
      </c>
      <c r="Q1075">
        <v>6</v>
      </c>
      <c r="R1075" t="s">
        <v>20</v>
      </c>
    </row>
    <row r="1076" spans="1:18" x14ac:dyDescent="0.25">
      <c r="A1076" t="s">
        <v>17</v>
      </c>
      <c r="B1076">
        <v>657</v>
      </c>
      <c r="C1076">
        <v>5</v>
      </c>
      <c r="D1076">
        <v>616</v>
      </c>
      <c r="E1076">
        <v>1</v>
      </c>
      <c r="F1076" t="s">
        <v>585</v>
      </c>
      <c r="G1076" t="s">
        <v>416</v>
      </c>
      <c r="H1076">
        <v>2012</v>
      </c>
      <c r="I1076">
        <v>3</v>
      </c>
      <c r="J1076">
        <v>25</v>
      </c>
      <c r="K1076">
        <v>10</v>
      </c>
      <c r="L1076">
        <v>6</v>
      </c>
      <c r="M1076">
        <v>2012</v>
      </c>
      <c r="N1076">
        <v>3</v>
      </c>
      <c r="O1076">
        <v>18</v>
      </c>
      <c r="P1076">
        <v>10</v>
      </c>
      <c r="Q1076">
        <v>6</v>
      </c>
      <c r="R1076" t="s">
        <v>20</v>
      </c>
    </row>
    <row r="1077" spans="1:18" hidden="1" x14ac:dyDescent="0.25">
      <c r="A1077" t="s">
        <v>527</v>
      </c>
      <c r="B1077">
        <v>657</v>
      </c>
      <c r="C1077">
        <v>5</v>
      </c>
      <c r="D1077">
        <v>569.66666666699996</v>
      </c>
      <c r="E1077">
        <v>3.3333333333300001</v>
      </c>
      <c r="F1077" t="s">
        <v>585</v>
      </c>
      <c r="G1077" t="s">
        <v>22</v>
      </c>
      <c r="H1077">
        <v>2012</v>
      </c>
      <c r="I1077">
        <v>3</v>
      </c>
      <c r="J1077">
        <v>25</v>
      </c>
      <c r="K1077">
        <v>10</v>
      </c>
      <c r="L1077">
        <v>6</v>
      </c>
      <c r="M1077" t="s">
        <v>20</v>
      </c>
    </row>
    <row r="1078" spans="1:18" x14ac:dyDescent="0.25">
      <c r="A1078" t="s">
        <v>17</v>
      </c>
      <c r="B1078">
        <v>659</v>
      </c>
      <c r="C1078">
        <v>4</v>
      </c>
      <c r="D1078">
        <v>553</v>
      </c>
      <c r="E1078">
        <v>1</v>
      </c>
      <c r="F1078" t="s">
        <v>586</v>
      </c>
      <c r="G1078" t="s">
        <v>140</v>
      </c>
      <c r="H1078">
        <v>2012</v>
      </c>
      <c r="I1078">
        <v>3</v>
      </c>
      <c r="J1078">
        <v>25</v>
      </c>
      <c r="K1078">
        <v>11</v>
      </c>
      <c r="L1078">
        <v>6</v>
      </c>
      <c r="M1078">
        <v>2012</v>
      </c>
      <c r="N1078">
        <v>3</v>
      </c>
      <c r="O1078">
        <v>4</v>
      </c>
      <c r="P1078">
        <v>11</v>
      </c>
      <c r="Q1078">
        <v>6</v>
      </c>
      <c r="R1078" t="s">
        <v>20</v>
      </c>
    </row>
    <row r="1079" spans="1:18" x14ac:dyDescent="0.25">
      <c r="A1079" t="s">
        <v>17</v>
      </c>
      <c r="B1079">
        <v>659</v>
      </c>
      <c r="C1079">
        <v>4</v>
      </c>
      <c r="D1079">
        <v>542</v>
      </c>
      <c r="E1079">
        <v>1</v>
      </c>
      <c r="F1079" t="s">
        <v>586</v>
      </c>
      <c r="G1079" t="s">
        <v>139</v>
      </c>
      <c r="H1079">
        <v>2012</v>
      </c>
      <c r="I1079">
        <v>3</v>
      </c>
      <c r="J1079">
        <v>25</v>
      </c>
      <c r="K1079">
        <v>11</v>
      </c>
      <c r="L1079">
        <v>6</v>
      </c>
      <c r="M1079">
        <v>2012</v>
      </c>
      <c r="N1079">
        <v>3</v>
      </c>
      <c r="O1079">
        <v>11</v>
      </c>
      <c r="P1079">
        <v>11</v>
      </c>
      <c r="Q1079">
        <v>6</v>
      </c>
      <c r="R1079" t="s">
        <v>20</v>
      </c>
    </row>
    <row r="1080" spans="1:18" x14ac:dyDescent="0.25">
      <c r="A1080" t="s">
        <v>17</v>
      </c>
      <c r="B1080">
        <v>659</v>
      </c>
      <c r="C1080">
        <v>4</v>
      </c>
      <c r="D1080">
        <v>612</v>
      </c>
      <c r="E1080">
        <v>6</v>
      </c>
      <c r="F1080" t="s">
        <v>586</v>
      </c>
      <c r="G1080" t="s">
        <v>417</v>
      </c>
      <c r="H1080">
        <v>2012</v>
      </c>
      <c r="I1080">
        <v>3</v>
      </c>
      <c r="J1080">
        <v>25</v>
      </c>
      <c r="K1080">
        <v>11</v>
      </c>
      <c r="L1080">
        <v>6</v>
      </c>
      <c r="M1080">
        <v>2012</v>
      </c>
      <c r="N1080">
        <v>3</v>
      </c>
      <c r="O1080">
        <v>18</v>
      </c>
      <c r="P1080">
        <v>11</v>
      </c>
      <c r="Q1080">
        <v>6</v>
      </c>
      <c r="R1080" t="s">
        <v>20</v>
      </c>
    </row>
    <row r="1081" spans="1:18" hidden="1" x14ac:dyDescent="0.25">
      <c r="A1081" t="s">
        <v>527</v>
      </c>
      <c r="B1081">
        <v>659</v>
      </c>
      <c r="C1081">
        <v>4</v>
      </c>
      <c r="D1081">
        <v>569</v>
      </c>
      <c r="E1081">
        <v>2.6666666666699999</v>
      </c>
      <c r="F1081" t="s">
        <v>586</v>
      </c>
      <c r="G1081" t="s">
        <v>22</v>
      </c>
      <c r="H1081">
        <v>2012</v>
      </c>
      <c r="I1081">
        <v>3</v>
      </c>
      <c r="J1081">
        <v>25</v>
      </c>
      <c r="K1081">
        <v>11</v>
      </c>
      <c r="L1081">
        <v>6</v>
      </c>
      <c r="M1081" t="s">
        <v>20</v>
      </c>
    </row>
    <row r="1082" spans="1:18" x14ac:dyDescent="0.25">
      <c r="A1082" t="s">
        <v>17</v>
      </c>
      <c r="B1082">
        <v>658</v>
      </c>
      <c r="C1082">
        <v>7</v>
      </c>
      <c r="D1082">
        <v>552</v>
      </c>
      <c r="E1082">
        <v>3</v>
      </c>
      <c r="F1082" t="s">
        <v>587</v>
      </c>
      <c r="G1082" t="s">
        <v>142</v>
      </c>
      <c r="H1082">
        <v>2012</v>
      </c>
      <c r="I1082">
        <v>3</v>
      </c>
      <c r="J1082">
        <v>25</v>
      </c>
      <c r="K1082">
        <v>12</v>
      </c>
      <c r="L1082">
        <v>6</v>
      </c>
      <c r="M1082">
        <v>2012</v>
      </c>
      <c r="N1082">
        <v>3</v>
      </c>
      <c r="O1082">
        <v>4</v>
      </c>
      <c r="P1082">
        <v>12</v>
      </c>
      <c r="Q1082">
        <v>6</v>
      </c>
      <c r="R1082" t="s">
        <v>20</v>
      </c>
    </row>
    <row r="1083" spans="1:18" x14ac:dyDescent="0.25">
      <c r="A1083" t="s">
        <v>17</v>
      </c>
      <c r="B1083">
        <v>658</v>
      </c>
      <c r="C1083">
        <v>7</v>
      </c>
      <c r="D1083">
        <v>539</v>
      </c>
      <c r="E1083">
        <v>6</v>
      </c>
      <c r="F1083" t="s">
        <v>587</v>
      </c>
      <c r="G1083" t="s">
        <v>141</v>
      </c>
      <c r="H1083">
        <v>2012</v>
      </c>
      <c r="I1083">
        <v>3</v>
      </c>
      <c r="J1083">
        <v>25</v>
      </c>
      <c r="K1083">
        <v>12</v>
      </c>
      <c r="L1083">
        <v>6</v>
      </c>
      <c r="M1083">
        <v>2012</v>
      </c>
      <c r="N1083">
        <v>3</v>
      </c>
      <c r="O1083">
        <v>11</v>
      </c>
      <c r="P1083">
        <v>12</v>
      </c>
      <c r="Q1083">
        <v>6</v>
      </c>
      <c r="R1083" t="s">
        <v>20</v>
      </c>
    </row>
    <row r="1084" spans="1:18" x14ac:dyDescent="0.25">
      <c r="A1084" t="s">
        <v>17</v>
      </c>
      <c r="B1084">
        <v>658</v>
      </c>
      <c r="C1084">
        <v>7</v>
      </c>
      <c r="D1084">
        <v>610</v>
      </c>
      <c r="E1084">
        <v>5</v>
      </c>
      <c r="F1084" t="s">
        <v>587</v>
      </c>
      <c r="G1084" t="s">
        <v>418</v>
      </c>
      <c r="H1084">
        <v>2012</v>
      </c>
      <c r="I1084">
        <v>3</v>
      </c>
      <c r="J1084">
        <v>25</v>
      </c>
      <c r="K1084">
        <v>12</v>
      </c>
      <c r="L1084">
        <v>6</v>
      </c>
      <c r="M1084">
        <v>2012</v>
      </c>
      <c r="N1084">
        <v>3</v>
      </c>
      <c r="O1084">
        <v>18</v>
      </c>
      <c r="P1084">
        <v>12</v>
      </c>
      <c r="Q1084">
        <v>6</v>
      </c>
      <c r="R1084" t="s">
        <v>20</v>
      </c>
    </row>
    <row r="1085" spans="1:18" hidden="1" x14ac:dyDescent="0.25">
      <c r="A1085" t="s">
        <v>527</v>
      </c>
      <c r="B1085">
        <v>658</v>
      </c>
      <c r="C1085">
        <v>7</v>
      </c>
      <c r="D1085">
        <v>567</v>
      </c>
      <c r="E1085">
        <v>4.6666666666700003</v>
      </c>
      <c r="F1085" t="s">
        <v>587</v>
      </c>
      <c r="G1085" t="s">
        <v>22</v>
      </c>
      <c r="H1085">
        <v>2012</v>
      </c>
      <c r="I1085">
        <v>3</v>
      </c>
      <c r="J1085">
        <v>25</v>
      </c>
      <c r="K1085">
        <v>12</v>
      </c>
      <c r="L1085">
        <v>6</v>
      </c>
      <c r="M1085" t="s">
        <v>20</v>
      </c>
    </row>
    <row r="1086" spans="1:18" x14ac:dyDescent="0.25">
      <c r="A1086" t="s">
        <v>17</v>
      </c>
      <c r="B1086">
        <v>659</v>
      </c>
      <c r="C1086">
        <v>4</v>
      </c>
      <c r="D1086">
        <v>549</v>
      </c>
      <c r="E1086">
        <v>5</v>
      </c>
      <c r="F1086" t="s">
        <v>588</v>
      </c>
      <c r="G1086" t="s">
        <v>144</v>
      </c>
      <c r="H1086">
        <v>2012</v>
      </c>
      <c r="I1086">
        <v>3</v>
      </c>
      <c r="J1086">
        <v>25</v>
      </c>
      <c r="K1086">
        <v>13</v>
      </c>
      <c r="L1086">
        <v>6</v>
      </c>
      <c r="M1086">
        <v>2012</v>
      </c>
      <c r="N1086">
        <v>3</v>
      </c>
      <c r="O1086">
        <v>4</v>
      </c>
      <c r="P1086">
        <v>13</v>
      </c>
      <c r="Q1086">
        <v>6</v>
      </c>
      <c r="R1086" t="s">
        <v>20</v>
      </c>
    </row>
    <row r="1087" spans="1:18" x14ac:dyDescent="0.25">
      <c r="A1087" t="s">
        <v>17</v>
      </c>
      <c r="B1087">
        <v>659</v>
      </c>
      <c r="C1087">
        <v>4</v>
      </c>
      <c r="D1087">
        <v>539</v>
      </c>
      <c r="E1087">
        <v>14</v>
      </c>
      <c r="F1087" t="s">
        <v>588</v>
      </c>
      <c r="G1087" t="s">
        <v>143</v>
      </c>
      <c r="H1087">
        <v>2012</v>
      </c>
      <c r="I1087">
        <v>3</v>
      </c>
      <c r="J1087">
        <v>25</v>
      </c>
      <c r="K1087">
        <v>13</v>
      </c>
      <c r="L1087">
        <v>6</v>
      </c>
      <c r="M1087">
        <v>2012</v>
      </c>
      <c r="N1087">
        <v>3</v>
      </c>
      <c r="O1087">
        <v>11</v>
      </c>
      <c r="P1087">
        <v>13</v>
      </c>
      <c r="Q1087">
        <v>6</v>
      </c>
      <c r="R1087" t="s">
        <v>20</v>
      </c>
    </row>
    <row r="1088" spans="1:18" x14ac:dyDescent="0.25">
      <c r="A1088" t="s">
        <v>17</v>
      </c>
      <c r="B1088">
        <v>659</v>
      </c>
      <c r="C1088">
        <v>4</v>
      </c>
      <c r="D1088">
        <v>610</v>
      </c>
      <c r="E1088">
        <v>7</v>
      </c>
      <c r="F1088" t="s">
        <v>588</v>
      </c>
      <c r="G1088" t="s">
        <v>419</v>
      </c>
      <c r="H1088">
        <v>2012</v>
      </c>
      <c r="I1088">
        <v>3</v>
      </c>
      <c r="J1088">
        <v>25</v>
      </c>
      <c r="K1088">
        <v>13</v>
      </c>
      <c r="L1088">
        <v>6</v>
      </c>
      <c r="M1088">
        <v>2012</v>
      </c>
      <c r="N1088">
        <v>3</v>
      </c>
      <c r="O1088">
        <v>18</v>
      </c>
      <c r="P1088">
        <v>13</v>
      </c>
      <c r="Q1088">
        <v>6</v>
      </c>
      <c r="R1088" t="s">
        <v>20</v>
      </c>
    </row>
    <row r="1089" spans="1:18" hidden="1" x14ac:dyDescent="0.25">
      <c r="A1089" t="s">
        <v>527</v>
      </c>
      <c r="B1089">
        <v>659</v>
      </c>
      <c r="C1089">
        <v>4</v>
      </c>
      <c r="D1089">
        <v>566</v>
      </c>
      <c r="E1089">
        <v>8.6666666666700003</v>
      </c>
      <c r="F1089" t="s">
        <v>588</v>
      </c>
      <c r="G1089" t="s">
        <v>22</v>
      </c>
      <c r="H1089">
        <v>2012</v>
      </c>
      <c r="I1089">
        <v>3</v>
      </c>
      <c r="J1089">
        <v>25</v>
      </c>
      <c r="K1089">
        <v>13</v>
      </c>
      <c r="L1089">
        <v>6</v>
      </c>
      <c r="M1089" t="s">
        <v>20</v>
      </c>
    </row>
    <row r="1090" spans="1:18" x14ac:dyDescent="0.25">
      <c r="A1090" t="s">
        <v>17</v>
      </c>
      <c r="B1090">
        <v>651</v>
      </c>
      <c r="C1090">
        <v>14</v>
      </c>
      <c r="D1090">
        <v>543</v>
      </c>
      <c r="E1090">
        <v>12</v>
      </c>
      <c r="F1090" t="s">
        <v>589</v>
      </c>
      <c r="G1090" t="s">
        <v>146</v>
      </c>
      <c r="H1090">
        <v>2012</v>
      </c>
      <c r="I1090">
        <v>3</v>
      </c>
      <c r="J1090">
        <v>25</v>
      </c>
      <c r="K1090">
        <v>14</v>
      </c>
      <c r="L1090">
        <v>6</v>
      </c>
      <c r="M1090">
        <v>2012</v>
      </c>
      <c r="N1090">
        <v>3</v>
      </c>
      <c r="O1090">
        <v>4</v>
      </c>
      <c r="P1090">
        <v>14</v>
      </c>
      <c r="Q1090">
        <v>6</v>
      </c>
      <c r="R1090" t="s">
        <v>20</v>
      </c>
    </row>
    <row r="1091" spans="1:18" x14ac:dyDescent="0.25">
      <c r="A1091" t="s">
        <v>17</v>
      </c>
      <c r="B1091">
        <v>651</v>
      </c>
      <c r="C1091">
        <v>14</v>
      </c>
      <c r="D1091">
        <v>547</v>
      </c>
      <c r="E1091">
        <v>4</v>
      </c>
      <c r="F1091" t="s">
        <v>589</v>
      </c>
      <c r="G1091" t="s">
        <v>145</v>
      </c>
      <c r="H1091">
        <v>2012</v>
      </c>
      <c r="I1091">
        <v>3</v>
      </c>
      <c r="J1091">
        <v>25</v>
      </c>
      <c r="K1091">
        <v>14</v>
      </c>
      <c r="L1091">
        <v>6</v>
      </c>
      <c r="M1091">
        <v>2012</v>
      </c>
      <c r="N1091">
        <v>3</v>
      </c>
      <c r="O1091">
        <v>11</v>
      </c>
      <c r="P1091">
        <v>14</v>
      </c>
      <c r="Q1091">
        <v>6</v>
      </c>
      <c r="R1091" t="s">
        <v>20</v>
      </c>
    </row>
    <row r="1092" spans="1:18" x14ac:dyDescent="0.25">
      <c r="A1092" t="s">
        <v>17</v>
      </c>
      <c r="B1092">
        <v>651</v>
      </c>
      <c r="C1092">
        <v>14</v>
      </c>
      <c r="D1092">
        <v>609</v>
      </c>
      <c r="E1092">
        <v>16</v>
      </c>
      <c r="F1092" t="s">
        <v>589</v>
      </c>
      <c r="G1092" t="s">
        <v>420</v>
      </c>
      <c r="H1092">
        <v>2012</v>
      </c>
      <c r="I1092">
        <v>3</v>
      </c>
      <c r="J1092">
        <v>25</v>
      </c>
      <c r="K1092">
        <v>14</v>
      </c>
      <c r="L1092">
        <v>6</v>
      </c>
      <c r="M1092">
        <v>2012</v>
      </c>
      <c r="N1092">
        <v>3</v>
      </c>
      <c r="O1092">
        <v>18</v>
      </c>
      <c r="P1092">
        <v>14</v>
      </c>
      <c r="Q1092">
        <v>6</v>
      </c>
      <c r="R1092" t="s">
        <v>20</v>
      </c>
    </row>
    <row r="1093" spans="1:18" hidden="1" x14ac:dyDescent="0.25">
      <c r="A1093" t="s">
        <v>527</v>
      </c>
      <c r="B1093">
        <v>651</v>
      </c>
      <c r="C1093">
        <v>14</v>
      </c>
      <c r="D1093">
        <v>566.33333333300004</v>
      </c>
      <c r="E1093">
        <v>10.666666666699999</v>
      </c>
      <c r="F1093" t="s">
        <v>589</v>
      </c>
      <c r="G1093" t="s">
        <v>22</v>
      </c>
      <c r="H1093">
        <v>2012</v>
      </c>
      <c r="I1093">
        <v>3</v>
      </c>
      <c r="J1093">
        <v>25</v>
      </c>
      <c r="K1093">
        <v>14</v>
      </c>
      <c r="L1093">
        <v>6</v>
      </c>
      <c r="M1093" t="s">
        <v>20</v>
      </c>
    </row>
    <row r="1094" spans="1:18" x14ac:dyDescent="0.25">
      <c r="A1094" t="s">
        <v>17</v>
      </c>
      <c r="B1094">
        <v>657</v>
      </c>
      <c r="C1094">
        <v>13</v>
      </c>
      <c r="D1094">
        <v>548</v>
      </c>
      <c r="E1094">
        <v>12</v>
      </c>
      <c r="F1094" t="s">
        <v>590</v>
      </c>
      <c r="G1094" t="s">
        <v>148</v>
      </c>
      <c r="H1094">
        <v>2012</v>
      </c>
      <c r="I1094">
        <v>3</v>
      </c>
      <c r="J1094">
        <v>25</v>
      </c>
      <c r="K1094">
        <v>15</v>
      </c>
      <c r="L1094">
        <v>6</v>
      </c>
      <c r="M1094">
        <v>2012</v>
      </c>
      <c r="N1094">
        <v>3</v>
      </c>
      <c r="O1094">
        <v>4</v>
      </c>
      <c r="P1094">
        <v>15</v>
      </c>
      <c r="Q1094">
        <v>6</v>
      </c>
      <c r="R1094" t="s">
        <v>20</v>
      </c>
    </row>
    <row r="1095" spans="1:18" x14ac:dyDescent="0.25">
      <c r="A1095" t="s">
        <v>17</v>
      </c>
      <c r="B1095">
        <v>657</v>
      </c>
      <c r="C1095">
        <v>13</v>
      </c>
      <c r="D1095">
        <v>544</v>
      </c>
      <c r="E1095">
        <v>12</v>
      </c>
      <c r="F1095" t="s">
        <v>590</v>
      </c>
      <c r="G1095" t="s">
        <v>147</v>
      </c>
      <c r="H1095">
        <v>2012</v>
      </c>
      <c r="I1095">
        <v>3</v>
      </c>
      <c r="J1095">
        <v>25</v>
      </c>
      <c r="K1095">
        <v>15</v>
      </c>
      <c r="L1095">
        <v>6</v>
      </c>
      <c r="M1095">
        <v>2012</v>
      </c>
      <c r="N1095">
        <v>3</v>
      </c>
      <c r="O1095">
        <v>11</v>
      </c>
      <c r="P1095">
        <v>15</v>
      </c>
      <c r="Q1095">
        <v>6</v>
      </c>
      <c r="R1095" t="s">
        <v>20</v>
      </c>
    </row>
    <row r="1096" spans="1:18" x14ac:dyDescent="0.25">
      <c r="A1096" t="s">
        <v>17</v>
      </c>
      <c r="B1096">
        <v>657</v>
      </c>
      <c r="C1096">
        <v>13</v>
      </c>
      <c r="D1096">
        <v>619</v>
      </c>
      <c r="E1096">
        <v>15</v>
      </c>
      <c r="F1096" t="s">
        <v>590</v>
      </c>
      <c r="G1096" t="s">
        <v>421</v>
      </c>
      <c r="H1096">
        <v>2012</v>
      </c>
      <c r="I1096">
        <v>3</v>
      </c>
      <c r="J1096">
        <v>25</v>
      </c>
      <c r="K1096">
        <v>15</v>
      </c>
      <c r="L1096">
        <v>6</v>
      </c>
      <c r="M1096">
        <v>2012</v>
      </c>
      <c r="N1096">
        <v>3</v>
      </c>
      <c r="O1096">
        <v>18</v>
      </c>
      <c r="P1096">
        <v>15</v>
      </c>
      <c r="Q1096">
        <v>6</v>
      </c>
      <c r="R1096" t="s">
        <v>20</v>
      </c>
    </row>
    <row r="1097" spans="1:18" hidden="1" x14ac:dyDescent="0.25">
      <c r="A1097" t="s">
        <v>527</v>
      </c>
      <c r="B1097">
        <v>657</v>
      </c>
      <c r="C1097">
        <v>13</v>
      </c>
      <c r="D1097">
        <v>570.33333333300004</v>
      </c>
      <c r="E1097">
        <v>13</v>
      </c>
      <c r="F1097" t="s">
        <v>590</v>
      </c>
      <c r="G1097" t="s">
        <v>22</v>
      </c>
      <c r="H1097">
        <v>2012</v>
      </c>
      <c r="I1097">
        <v>3</v>
      </c>
      <c r="J1097">
        <v>25</v>
      </c>
      <c r="K1097">
        <v>15</v>
      </c>
      <c r="L1097">
        <v>6</v>
      </c>
      <c r="M1097" t="s">
        <v>20</v>
      </c>
    </row>
    <row r="1098" spans="1:18" x14ac:dyDescent="0.25">
      <c r="A1098" t="s">
        <v>17</v>
      </c>
      <c r="B1098">
        <v>649</v>
      </c>
      <c r="C1098">
        <v>13</v>
      </c>
      <c r="D1098">
        <v>552</v>
      </c>
      <c r="E1098">
        <v>14</v>
      </c>
      <c r="F1098" t="s">
        <v>591</v>
      </c>
      <c r="G1098" t="s">
        <v>150</v>
      </c>
      <c r="H1098">
        <v>2012</v>
      </c>
      <c r="I1098">
        <v>3</v>
      </c>
      <c r="J1098">
        <v>25</v>
      </c>
      <c r="K1098">
        <v>16</v>
      </c>
      <c r="L1098">
        <v>6</v>
      </c>
      <c r="M1098">
        <v>2012</v>
      </c>
      <c r="N1098">
        <v>3</v>
      </c>
      <c r="O1098">
        <v>4</v>
      </c>
      <c r="P1098">
        <v>16</v>
      </c>
      <c r="Q1098">
        <v>6</v>
      </c>
      <c r="R1098" t="s">
        <v>20</v>
      </c>
    </row>
    <row r="1099" spans="1:18" x14ac:dyDescent="0.25">
      <c r="A1099" t="s">
        <v>17</v>
      </c>
      <c r="B1099">
        <v>649</v>
      </c>
      <c r="C1099">
        <v>13</v>
      </c>
      <c r="D1099">
        <v>547</v>
      </c>
      <c r="E1099">
        <v>10</v>
      </c>
      <c r="F1099" t="s">
        <v>591</v>
      </c>
      <c r="G1099" t="s">
        <v>149</v>
      </c>
      <c r="H1099">
        <v>2012</v>
      </c>
      <c r="I1099">
        <v>3</v>
      </c>
      <c r="J1099">
        <v>25</v>
      </c>
      <c r="K1099">
        <v>16</v>
      </c>
      <c r="L1099">
        <v>6</v>
      </c>
      <c r="M1099">
        <v>2012</v>
      </c>
      <c r="N1099">
        <v>3</v>
      </c>
      <c r="O1099">
        <v>11</v>
      </c>
      <c r="P1099">
        <v>16</v>
      </c>
      <c r="Q1099">
        <v>6</v>
      </c>
      <c r="R1099" t="s">
        <v>20</v>
      </c>
    </row>
    <row r="1100" spans="1:18" x14ac:dyDescent="0.25">
      <c r="A1100" t="s">
        <v>17</v>
      </c>
      <c r="B1100">
        <v>649</v>
      </c>
      <c r="C1100">
        <v>13</v>
      </c>
      <c r="D1100">
        <v>620</v>
      </c>
      <c r="E1100">
        <v>12</v>
      </c>
      <c r="F1100" t="s">
        <v>591</v>
      </c>
      <c r="G1100" t="s">
        <v>422</v>
      </c>
      <c r="H1100">
        <v>2012</v>
      </c>
      <c r="I1100">
        <v>3</v>
      </c>
      <c r="J1100">
        <v>25</v>
      </c>
      <c r="K1100">
        <v>16</v>
      </c>
      <c r="L1100">
        <v>6</v>
      </c>
      <c r="M1100">
        <v>2012</v>
      </c>
      <c r="N1100">
        <v>3</v>
      </c>
      <c r="O1100">
        <v>18</v>
      </c>
      <c r="P1100">
        <v>16</v>
      </c>
      <c r="Q1100">
        <v>6</v>
      </c>
      <c r="R1100" t="s">
        <v>20</v>
      </c>
    </row>
    <row r="1101" spans="1:18" hidden="1" x14ac:dyDescent="0.25">
      <c r="A1101" t="s">
        <v>527</v>
      </c>
      <c r="B1101">
        <v>649</v>
      </c>
      <c r="C1101">
        <v>13</v>
      </c>
      <c r="D1101">
        <v>573</v>
      </c>
      <c r="E1101">
        <v>12</v>
      </c>
      <c r="F1101" t="s">
        <v>591</v>
      </c>
      <c r="G1101" t="s">
        <v>22</v>
      </c>
      <c r="H1101">
        <v>2012</v>
      </c>
      <c r="I1101">
        <v>3</v>
      </c>
      <c r="J1101">
        <v>25</v>
      </c>
      <c r="K1101">
        <v>16</v>
      </c>
      <c r="L1101">
        <v>6</v>
      </c>
      <c r="M1101" t="s">
        <v>20</v>
      </c>
    </row>
    <row r="1102" spans="1:18" x14ac:dyDescent="0.25">
      <c r="A1102" t="s">
        <v>17</v>
      </c>
      <c r="B1102">
        <v>648</v>
      </c>
      <c r="C1102">
        <v>11</v>
      </c>
      <c r="D1102">
        <v>555</v>
      </c>
      <c r="E1102">
        <v>11</v>
      </c>
      <c r="F1102" t="s">
        <v>592</v>
      </c>
      <c r="G1102" t="s">
        <v>152</v>
      </c>
      <c r="H1102">
        <v>2012</v>
      </c>
      <c r="I1102">
        <v>3</v>
      </c>
      <c r="J1102">
        <v>25</v>
      </c>
      <c r="K1102">
        <v>17</v>
      </c>
      <c r="L1102">
        <v>6</v>
      </c>
      <c r="M1102">
        <v>2012</v>
      </c>
      <c r="N1102">
        <v>3</v>
      </c>
      <c r="O1102">
        <v>4</v>
      </c>
      <c r="P1102">
        <v>17</v>
      </c>
      <c r="Q1102">
        <v>6</v>
      </c>
      <c r="R1102" t="s">
        <v>20</v>
      </c>
    </row>
    <row r="1103" spans="1:18" x14ac:dyDescent="0.25">
      <c r="A1103" t="s">
        <v>17</v>
      </c>
      <c r="B1103">
        <v>648</v>
      </c>
      <c r="C1103">
        <v>11</v>
      </c>
      <c r="D1103">
        <v>543</v>
      </c>
      <c r="E1103">
        <v>14</v>
      </c>
      <c r="F1103" t="s">
        <v>592</v>
      </c>
      <c r="G1103" t="s">
        <v>151</v>
      </c>
      <c r="H1103">
        <v>2012</v>
      </c>
      <c r="I1103">
        <v>3</v>
      </c>
      <c r="J1103">
        <v>25</v>
      </c>
      <c r="K1103">
        <v>17</v>
      </c>
      <c r="L1103">
        <v>6</v>
      </c>
      <c r="M1103">
        <v>2012</v>
      </c>
      <c r="N1103">
        <v>3</v>
      </c>
      <c r="O1103">
        <v>11</v>
      </c>
      <c r="P1103">
        <v>17</v>
      </c>
      <c r="Q1103">
        <v>6</v>
      </c>
      <c r="R1103" t="s">
        <v>20</v>
      </c>
    </row>
    <row r="1104" spans="1:18" x14ac:dyDescent="0.25">
      <c r="A1104" t="s">
        <v>17</v>
      </c>
      <c r="B1104">
        <v>648</v>
      </c>
      <c r="C1104">
        <v>11</v>
      </c>
      <c r="D1104">
        <v>612</v>
      </c>
      <c r="E1104">
        <v>12</v>
      </c>
      <c r="F1104" t="s">
        <v>592</v>
      </c>
      <c r="G1104" t="s">
        <v>423</v>
      </c>
      <c r="H1104">
        <v>2012</v>
      </c>
      <c r="I1104">
        <v>3</v>
      </c>
      <c r="J1104">
        <v>25</v>
      </c>
      <c r="K1104">
        <v>17</v>
      </c>
      <c r="L1104">
        <v>6</v>
      </c>
      <c r="M1104">
        <v>2012</v>
      </c>
      <c r="N1104">
        <v>3</v>
      </c>
      <c r="O1104">
        <v>18</v>
      </c>
      <c r="P1104">
        <v>17</v>
      </c>
      <c r="Q1104">
        <v>6</v>
      </c>
      <c r="R1104" t="s">
        <v>20</v>
      </c>
    </row>
    <row r="1105" spans="1:18" hidden="1" x14ac:dyDescent="0.25">
      <c r="A1105" t="s">
        <v>527</v>
      </c>
      <c r="B1105">
        <v>648</v>
      </c>
      <c r="C1105">
        <v>11</v>
      </c>
      <c r="D1105">
        <v>570</v>
      </c>
      <c r="E1105">
        <v>12.333333333300001</v>
      </c>
      <c r="F1105" t="s">
        <v>592</v>
      </c>
      <c r="G1105" t="s">
        <v>22</v>
      </c>
      <c r="H1105">
        <v>2012</v>
      </c>
      <c r="I1105">
        <v>3</v>
      </c>
      <c r="J1105">
        <v>25</v>
      </c>
      <c r="K1105">
        <v>17</v>
      </c>
      <c r="L1105">
        <v>6</v>
      </c>
      <c r="M1105" t="s">
        <v>20</v>
      </c>
    </row>
    <row r="1106" spans="1:18" x14ac:dyDescent="0.25">
      <c r="A1106" t="s">
        <v>17</v>
      </c>
      <c r="B1106">
        <v>652</v>
      </c>
      <c r="C1106">
        <v>20</v>
      </c>
      <c r="D1106">
        <v>553</v>
      </c>
      <c r="E1106">
        <v>12</v>
      </c>
      <c r="F1106" t="s">
        <v>593</v>
      </c>
      <c r="G1106" t="s">
        <v>154</v>
      </c>
      <c r="H1106">
        <v>2012</v>
      </c>
      <c r="I1106">
        <v>3</v>
      </c>
      <c r="J1106">
        <v>25</v>
      </c>
      <c r="K1106">
        <v>18</v>
      </c>
      <c r="L1106">
        <v>6</v>
      </c>
      <c r="M1106">
        <v>2012</v>
      </c>
      <c r="N1106">
        <v>3</v>
      </c>
      <c r="O1106">
        <v>4</v>
      </c>
      <c r="P1106">
        <v>18</v>
      </c>
      <c r="Q1106">
        <v>6</v>
      </c>
      <c r="R1106" t="s">
        <v>20</v>
      </c>
    </row>
    <row r="1107" spans="1:18" x14ac:dyDescent="0.25">
      <c r="A1107" t="s">
        <v>17</v>
      </c>
      <c r="B1107">
        <v>652</v>
      </c>
      <c r="C1107">
        <v>20</v>
      </c>
      <c r="D1107">
        <v>546</v>
      </c>
      <c r="E1107">
        <v>11</v>
      </c>
      <c r="F1107" t="s">
        <v>593</v>
      </c>
      <c r="G1107" t="s">
        <v>153</v>
      </c>
      <c r="H1107">
        <v>2012</v>
      </c>
      <c r="I1107">
        <v>3</v>
      </c>
      <c r="J1107">
        <v>25</v>
      </c>
      <c r="K1107">
        <v>18</v>
      </c>
      <c r="L1107">
        <v>6</v>
      </c>
      <c r="M1107">
        <v>2012</v>
      </c>
      <c r="N1107">
        <v>3</v>
      </c>
      <c r="O1107">
        <v>11</v>
      </c>
      <c r="P1107">
        <v>18</v>
      </c>
      <c r="Q1107">
        <v>6</v>
      </c>
      <c r="R1107" t="s">
        <v>20</v>
      </c>
    </row>
    <row r="1108" spans="1:18" x14ac:dyDescent="0.25">
      <c r="A1108" t="s">
        <v>17</v>
      </c>
      <c r="B1108">
        <v>652</v>
      </c>
      <c r="C1108">
        <v>20</v>
      </c>
      <c r="D1108">
        <v>606</v>
      </c>
      <c r="E1108">
        <v>17</v>
      </c>
      <c r="F1108" t="s">
        <v>593</v>
      </c>
      <c r="G1108" t="s">
        <v>424</v>
      </c>
      <c r="H1108">
        <v>2012</v>
      </c>
      <c r="I1108">
        <v>3</v>
      </c>
      <c r="J1108">
        <v>25</v>
      </c>
      <c r="K1108">
        <v>18</v>
      </c>
      <c r="L1108">
        <v>6</v>
      </c>
      <c r="M1108">
        <v>2012</v>
      </c>
      <c r="N1108">
        <v>3</v>
      </c>
      <c r="O1108">
        <v>18</v>
      </c>
      <c r="P1108">
        <v>18</v>
      </c>
      <c r="Q1108">
        <v>6</v>
      </c>
      <c r="R1108" t="s">
        <v>20</v>
      </c>
    </row>
    <row r="1109" spans="1:18" hidden="1" x14ac:dyDescent="0.25">
      <c r="A1109" t="s">
        <v>527</v>
      </c>
      <c r="B1109">
        <v>652</v>
      </c>
      <c r="C1109">
        <v>20</v>
      </c>
      <c r="D1109">
        <v>568.33333333300004</v>
      </c>
      <c r="E1109">
        <v>13.333333333300001</v>
      </c>
      <c r="F1109" t="s">
        <v>593</v>
      </c>
      <c r="G1109" t="s">
        <v>22</v>
      </c>
      <c r="H1109">
        <v>2012</v>
      </c>
      <c r="I1109">
        <v>3</v>
      </c>
      <c r="J1109">
        <v>25</v>
      </c>
      <c r="K1109">
        <v>18</v>
      </c>
      <c r="L1109">
        <v>6</v>
      </c>
      <c r="M1109" t="s">
        <v>20</v>
      </c>
    </row>
    <row r="1110" spans="1:18" x14ac:dyDescent="0.25">
      <c r="A1110" t="s">
        <v>17</v>
      </c>
      <c r="B1110">
        <v>660</v>
      </c>
      <c r="C1110">
        <v>9</v>
      </c>
      <c r="D1110">
        <v>548</v>
      </c>
      <c r="E1110">
        <v>10</v>
      </c>
      <c r="F1110" t="s">
        <v>594</v>
      </c>
      <c r="G1110" t="s">
        <v>156</v>
      </c>
      <c r="H1110">
        <v>2012</v>
      </c>
      <c r="I1110">
        <v>3</v>
      </c>
      <c r="J1110">
        <v>25</v>
      </c>
      <c r="K1110">
        <v>19</v>
      </c>
      <c r="L1110">
        <v>6</v>
      </c>
      <c r="M1110">
        <v>2012</v>
      </c>
      <c r="N1110">
        <v>3</v>
      </c>
      <c r="O1110">
        <v>4</v>
      </c>
      <c r="P1110">
        <v>19</v>
      </c>
      <c r="Q1110">
        <v>6</v>
      </c>
      <c r="R1110" t="s">
        <v>20</v>
      </c>
    </row>
    <row r="1111" spans="1:18" x14ac:dyDescent="0.25">
      <c r="A1111" t="s">
        <v>17</v>
      </c>
      <c r="B1111">
        <v>660</v>
      </c>
      <c r="C1111">
        <v>9</v>
      </c>
      <c r="D1111">
        <v>541</v>
      </c>
      <c r="E1111">
        <v>9</v>
      </c>
      <c r="F1111" t="s">
        <v>594</v>
      </c>
      <c r="G1111" t="s">
        <v>155</v>
      </c>
      <c r="H1111">
        <v>2012</v>
      </c>
      <c r="I1111">
        <v>3</v>
      </c>
      <c r="J1111">
        <v>25</v>
      </c>
      <c r="K1111">
        <v>19</v>
      </c>
      <c r="L1111">
        <v>6</v>
      </c>
      <c r="M1111">
        <v>2012</v>
      </c>
      <c r="N1111">
        <v>3</v>
      </c>
      <c r="O1111">
        <v>11</v>
      </c>
      <c r="P1111">
        <v>19</v>
      </c>
      <c r="Q1111">
        <v>6</v>
      </c>
      <c r="R1111" t="s">
        <v>20</v>
      </c>
    </row>
    <row r="1112" spans="1:18" x14ac:dyDescent="0.25">
      <c r="A1112" t="s">
        <v>17</v>
      </c>
      <c r="B1112">
        <v>660</v>
      </c>
      <c r="C1112">
        <v>9</v>
      </c>
      <c r="D1112">
        <v>604</v>
      </c>
      <c r="E1112">
        <v>19</v>
      </c>
      <c r="F1112" t="s">
        <v>594</v>
      </c>
      <c r="G1112" t="s">
        <v>425</v>
      </c>
      <c r="H1112">
        <v>2012</v>
      </c>
      <c r="I1112">
        <v>3</v>
      </c>
      <c r="J1112">
        <v>25</v>
      </c>
      <c r="K1112">
        <v>19</v>
      </c>
      <c r="L1112">
        <v>6</v>
      </c>
      <c r="M1112">
        <v>2012</v>
      </c>
      <c r="N1112">
        <v>3</v>
      </c>
      <c r="O1112">
        <v>18</v>
      </c>
      <c r="P1112">
        <v>19</v>
      </c>
      <c r="Q1112">
        <v>6</v>
      </c>
      <c r="R1112" t="s">
        <v>20</v>
      </c>
    </row>
    <row r="1113" spans="1:18" hidden="1" x14ac:dyDescent="0.25">
      <c r="A1113" t="s">
        <v>527</v>
      </c>
      <c r="B1113">
        <v>660</v>
      </c>
      <c r="C1113">
        <v>9</v>
      </c>
      <c r="D1113">
        <v>564.33333333300004</v>
      </c>
      <c r="E1113">
        <v>12.666666666699999</v>
      </c>
      <c r="F1113" t="s">
        <v>594</v>
      </c>
      <c r="G1113" t="s">
        <v>22</v>
      </c>
      <c r="H1113">
        <v>2012</v>
      </c>
      <c r="I1113">
        <v>3</v>
      </c>
      <c r="J1113">
        <v>25</v>
      </c>
      <c r="K1113">
        <v>19</v>
      </c>
      <c r="L1113">
        <v>6</v>
      </c>
      <c r="M1113" t="s">
        <v>20</v>
      </c>
    </row>
    <row r="1114" spans="1:18" x14ac:dyDescent="0.25">
      <c r="A1114" t="s">
        <v>17</v>
      </c>
      <c r="B1114">
        <v>645</v>
      </c>
      <c r="C1114">
        <v>17</v>
      </c>
      <c r="D1114">
        <v>545</v>
      </c>
      <c r="E1114">
        <v>10</v>
      </c>
      <c r="F1114" t="s">
        <v>595</v>
      </c>
      <c r="G1114" t="s">
        <v>158</v>
      </c>
      <c r="H1114">
        <v>2012</v>
      </c>
      <c r="I1114">
        <v>3</v>
      </c>
      <c r="J1114">
        <v>25</v>
      </c>
      <c r="K1114">
        <v>20</v>
      </c>
      <c r="L1114">
        <v>6</v>
      </c>
      <c r="M1114">
        <v>2012</v>
      </c>
      <c r="N1114">
        <v>3</v>
      </c>
      <c r="O1114">
        <v>4</v>
      </c>
      <c r="P1114">
        <v>20</v>
      </c>
      <c r="Q1114">
        <v>6</v>
      </c>
      <c r="R1114" t="s">
        <v>20</v>
      </c>
    </row>
    <row r="1115" spans="1:18" x14ac:dyDescent="0.25">
      <c r="A1115" t="s">
        <v>17</v>
      </c>
      <c r="B1115">
        <v>645</v>
      </c>
      <c r="C1115">
        <v>17</v>
      </c>
      <c r="D1115">
        <v>538</v>
      </c>
      <c r="E1115">
        <v>7</v>
      </c>
      <c r="F1115" t="s">
        <v>595</v>
      </c>
      <c r="G1115" t="s">
        <v>157</v>
      </c>
      <c r="H1115">
        <v>2012</v>
      </c>
      <c r="I1115">
        <v>3</v>
      </c>
      <c r="J1115">
        <v>25</v>
      </c>
      <c r="K1115">
        <v>20</v>
      </c>
      <c r="L1115">
        <v>6</v>
      </c>
      <c r="M1115">
        <v>2012</v>
      </c>
      <c r="N1115">
        <v>3</v>
      </c>
      <c r="O1115">
        <v>11</v>
      </c>
      <c r="P1115">
        <v>20</v>
      </c>
      <c r="Q1115">
        <v>6</v>
      </c>
      <c r="R1115" t="s">
        <v>20</v>
      </c>
    </row>
    <row r="1116" spans="1:18" x14ac:dyDescent="0.25">
      <c r="A1116" t="s">
        <v>17</v>
      </c>
      <c r="B1116">
        <v>645</v>
      </c>
      <c r="C1116">
        <v>17</v>
      </c>
      <c r="D1116">
        <v>597</v>
      </c>
      <c r="E1116">
        <v>17</v>
      </c>
      <c r="F1116" t="s">
        <v>595</v>
      </c>
      <c r="G1116" t="s">
        <v>426</v>
      </c>
      <c r="H1116">
        <v>2012</v>
      </c>
      <c r="I1116">
        <v>3</v>
      </c>
      <c r="J1116">
        <v>25</v>
      </c>
      <c r="K1116">
        <v>20</v>
      </c>
      <c r="L1116">
        <v>6</v>
      </c>
      <c r="M1116">
        <v>2012</v>
      </c>
      <c r="N1116">
        <v>3</v>
      </c>
      <c r="O1116">
        <v>18</v>
      </c>
      <c r="P1116">
        <v>20</v>
      </c>
      <c r="Q1116">
        <v>6</v>
      </c>
      <c r="R1116" t="s">
        <v>20</v>
      </c>
    </row>
    <row r="1117" spans="1:18" hidden="1" x14ac:dyDescent="0.25">
      <c r="A1117" t="s">
        <v>527</v>
      </c>
      <c r="B1117">
        <v>645</v>
      </c>
      <c r="C1117">
        <v>17</v>
      </c>
      <c r="D1117">
        <v>560</v>
      </c>
      <c r="E1117">
        <v>11.333333333300001</v>
      </c>
      <c r="F1117" t="s">
        <v>595</v>
      </c>
      <c r="G1117" t="s">
        <v>22</v>
      </c>
      <c r="H1117">
        <v>2012</v>
      </c>
      <c r="I1117">
        <v>3</v>
      </c>
      <c r="J1117">
        <v>25</v>
      </c>
      <c r="K1117">
        <v>20</v>
      </c>
      <c r="L1117">
        <v>6</v>
      </c>
      <c r="M1117" t="s">
        <v>20</v>
      </c>
    </row>
    <row r="1118" spans="1:18" x14ac:dyDescent="0.25">
      <c r="A1118" t="s">
        <v>17</v>
      </c>
      <c r="B1118">
        <v>634</v>
      </c>
      <c r="C1118">
        <v>19</v>
      </c>
      <c r="D1118">
        <v>544</v>
      </c>
      <c r="E1118">
        <v>12</v>
      </c>
      <c r="F1118" t="s">
        <v>596</v>
      </c>
      <c r="G1118" t="s">
        <v>160</v>
      </c>
      <c r="H1118">
        <v>2012</v>
      </c>
      <c r="I1118">
        <v>3</v>
      </c>
      <c r="J1118">
        <v>25</v>
      </c>
      <c r="K1118">
        <v>21</v>
      </c>
      <c r="L1118">
        <v>6</v>
      </c>
      <c r="M1118">
        <v>2012</v>
      </c>
      <c r="N1118">
        <v>3</v>
      </c>
      <c r="O1118">
        <v>4</v>
      </c>
      <c r="P1118">
        <v>21</v>
      </c>
      <c r="Q1118">
        <v>6</v>
      </c>
      <c r="R1118" t="s">
        <v>20</v>
      </c>
    </row>
    <row r="1119" spans="1:18" x14ac:dyDescent="0.25">
      <c r="A1119" t="s">
        <v>17</v>
      </c>
      <c r="B1119">
        <v>634</v>
      </c>
      <c r="C1119">
        <v>19</v>
      </c>
      <c r="D1119">
        <v>525</v>
      </c>
      <c r="E1119">
        <v>16</v>
      </c>
      <c r="F1119" t="s">
        <v>596</v>
      </c>
      <c r="G1119" t="s">
        <v>159</v>
      </c>
      <c r="H1119">
        <v>2012</v>
      </c>
      <c r="I1119">
        <v>3</v>
      </c>
      <c r="J1119">
        <v>25</v>
      </c>
      <c r="K1119">
        <v>21</v>
      </c>
      <c r="L1119">
        <v>6</v>
      </c>
      <c r="M1119">
        <v>2012</v>
      </c>
      <c r="N1119">
        <v>3</v>
      </c>
      <c r="O1119">
        <v>11</v>
      </c>
      <c r="P1119">
        <v>21</v>
      </c>
      <c r="Q1119">
        <v>6</v>
      </c>
      <c r="R1119" t="s">
        <v>20</v>
      </c>
    </row>
    <row r="1120" spans="1:18" x14ac:dyDescent="0.25">
      <c r="A1120" t="s">
        <v>17</v>
      </c>
      <c r="B1120">
        <v>634</v>
      </c>
      <c r="C1120">
        <v>19</v>
      </c>
      <c r="D1120">
        <v>592</v>
      </c>
      <c r="E1120">
        <v>13</v>
      </c>
      <c r="F1120" t="s">
        <v>596</v>
      </c>
      <c r="G1120" t="s">
        <v>427</v>
      </c>
      <c r="H1120">
        <v>2012</v>
      </c>
      <c r="I1120">
        <v>3</v>
      </c>
      <c r="J1120">
        <v>25</v>
      </c>
      <c r="K1120">
        <v>21</v>
      </c>
      <c r="L1120">
        <v>6</v>
      </c>
      <c r="M1120">
        <v>2012</v>
      </c>
      <c r="N1120">
        <v>3</v>
      </c>
      <c r="O1120">
        <v>18</v>
      </c>
      <c r="P1120">
        <v>21</v>
      </c>
      <c r="Q1120">
        <v>6</v>
      </c>
      <c r="R1120" t="s">
        <v>20</v>
      </c>
    </row>
    <row r="1121" spans="1:18" hidden="1" x14ac:dyDescent="0.25">
      <c r="A1121" t="s">
        <v>527</v>
      </c>
      <c r="B1121">
        <v>634</v>
      </c>
      <c r="C1121">
        <v>19</v>
      </c>
      <c r="D1121">
        <v>553.66666666699996</v>
      </c>
      <c r="E1121">
        <v>13.666666666699999</v>
      </c>
      <c r="F1121" t="s">
        <v>596</v>
      </c>
      <c r="G1121" t="s">
        <v>22</v>
      </c>
      <c r="H1121">
        <v>2012</v>
      </c>
      <c r="I1121">
        <v>3</v>
      </c>
      <c r="J1121">
        <v>25</v>
      </c>
      <c r="K1121">
        <v>21</v>
      </c>
      <c r="L1121">
        <v>6</v>
      </c>
      <c r="M1121" t="s">
        <v>20</v>
      </c>
    </row>
    <row r="1122" spans="1:18" x14ac:dyDescent="0.25">
      <c r="A1122" t="s">
        <v>17</v>
      </c>
      <c r="B1122">
        <v>619</v>
      </c>
      <c r="C1122">
        <v>14</v>
      </c>
      <c r="D1122">
        <v>534</v>
      </c>
      <c r="E1122">
        <v>17</v>
      </c>
      <c r="F1122" t="s">
        <v>597</v>
      </c>
      <c r="G1122" t="s">
        <v>162</v>
      </c>
      <c r="H1122">
        <v>2012</v>
      </c>
      <c r="I1122">
        <v>3</v>
      </c>
      <c r="J1122">
        <v>25</v>
      </c>
      <c r="K1122">
        <v>22</v>
      </c>
      <c r="L1122">
        <v>6</v>
      </c>
      <c r="M1122">
        <v>2012</v>
      </c>
      <c r="N1122">
        <v>3</v>
      </c>
      <c r="O1122">
        <v>4</v>
      </c>
      <c r="P1122">
        <v>22</v>
      </c>
      <c r="Q1122">
        <v>6</v>
      </c>
      <c r="R1122" t="s">
        <v>20</v>
      </c>
    </row>
    <row r="1123" spans="1:18" x14ac:dyDescent="0.25">
      <c r="A1123" t="s">
        <v>17</v>
      </c>
      <c r="B1123">
        <v>619</v>
      </c>
      <c r="C1123">
        <v>14</v>
      </c>
      <c r="D1123">
        <v>522</v>
      </c>
      <c r="E1123">
        <v>12</v>
      </c>
      <c r="F1123" t="s">
        <v>597</v>
      </c>
      <c r="G1123" t="s">
        <v>161</v>
      </c>
      <c r="H1123">
        <v>2012</v>
      </c>
      <c r="I1123">
        <v>3</v>
      </c>
      <c r="J1123">
        <v>25</v>
      </c>
      <c r="K1123">
        <v>22</v>
      </c>
      <c r="L1123">
        <v>6</v>
      </c>
      <c r="M1123">
        <v>2012</v>
      </c>
      <c r="N1123">
        <v>3</v>
      </c>
      <c r="O1123">
        <v>11</v>
      </c>
      <c r="P1123">
        <v>22</v>
      </c>
      <c r="Q1123">
        <v>6</v>
      </c>
      <c r="R1123" t="s">
        <v>20</v>
      </c>
    </row>
    <row r="1124" spans="1:18" x14ac:dyDescent="0.25">
      <c r="A1124" t="s">
        <v>17</v>
      </c>
      <c r="B1124">
        <v>619</v>
      </c>
      <c r="C1124">
        <v>14</v>
      </c>
      <c r="D1124">
        <v>560</v>
      </c>
      <c r="E1124">
        <v>23</v>
      </c>
      <c r="F1124" t="s">
        <v>597</v>
      </c>
      <c r="G1124" t="s">
        <v>428</v>
      </c>
      <c r="H1124">
        <v>2012</v>
      </c>
      <c r="I1124">
        <v>3</v>
      </c>
      <c r="J1124">
        <v>25</v>
      </c>
      <c r="K1124">
        <v>22</v>
      </c>
      <c r="L1124">
        <v>6</v>
      </c>
      <c r="M1124">
        <v>2012</v>
      </c>
      <c r="N1124">
        <v>3</v>
      </c>
      <c r="O1124">
        <v>18</v>
      </c>
      <c r="P1124">
        <v>22</v>
      </c>
      <c r="Q1124">
        <v>6</v>
      </c>
      <c r="R1124" t="s">
        <v>20</v>
      </c>
    </row>
    <row r="1125" spans="1:18" hidden="1" x14ac:dyDescent="0.25">
      <c r="A1125" t="s">
        <v>527</v>
      </c>
      <c r="B1125">
        <v>619</v>
      </c>
      <c r="C1125">
        <v>14</v>
      </c>
      <c r="D1125">
        <v>538.66666666699996</v>
      </c>
      <c r="E1125">
        <v>17.333333333300001</v>
      </c>
      <c r="F1125" t="s">
        <v>597</v>
      </c>
      <c r="G1125" t="s">
        <v>22</v>
      </c>
      <c r="H1125">
        <v>2012</v>
      </c>
      <c r="I1125">
        <v>3</v>
      </c>
      <c r="J1125">
        <v>25</v>
      </c>
      <c r="K1125">
        <v>22</v>
      </c>
      <c r="L1125">
        <v>6</v>
      </c>
      <c r="M1125" t="s">
        <v>20</v>
      </c>
    </row>
    <row r="1126" spans="1:18" x14ac:dyDescent="0.25">
      <c r="A1126" t="s">
        <v>17</v>
      </c>
      <c r="B1126">
        <v>579</v>
      </c>
      <c r="C1126">
        <v>17</v>
      </c>
      <c r="D1126">
        <v>523</v>
      </c>
      <c r="E1126">
        <v>21</v>
      </c>
      <c r="F1126" t="s">
        <v>598</v>
      </c>
      <c r="G1126" t="s">
        <v>164</v>
      </c>
      <c r="H1126">
        <v>2012</v>
      </c>
      <c r="I1126">
        <v>3</v>
      </c>
      <c r="J1126">
        <v>25</v>
      </c>
      <c r="K1126">
        <v>23</v>
      </c>
      <c r="L1126">
        <v>6</v>
      </c>
      <c r="M1126">
        <v>2012</v>
      </c>
      <c r="N1126">
        <v>3</v>
      </c>
      <c r="O1126">
        <v>4</v>
      </c>
      <c r="P1126">
        <v>23</v>
      </c>
      <c r="Q1126">
        <v>6</v>
      </c>
      <c r="R1126" t="s">
        <v>20</v>
      </c>
    </row>
    <row r="1127" spans="1:18" x14ac:dyDescent="0.25">
      <c r="A1127" t="s">
        <v>17</v>
      </c>
      <c r="B1127">
        <v>579</v>
      </c>
      <c r="C1127">
        <v>17</v>
      </c>
      <c r="D1127">
        <v>507</v>
      </c>
      <c r="E1127">
        <v>11</v>
      </c>
      <c r="F1127" t="s">
        <v>598</v>
      </c>
      <c r="G1127" t="s">
        <v>163</v>
      </c>
      <c r="H1127">
        <v>2012</v>
      </c>
      <c r="I1127">
        <v>3</v>
      </c>
      <c r="J1127">
        <v>25</v>
      </c>
      <c r="K1127">
        <v>23</v>
      </c>
      <c r="L1127">
        <v>6</v>
      </c>
      <c r="M1127">
        <v>2012</v>
      </c>
      <c r="N1127">
        <v>3</v>
      </c>
      <c r="O1127">
        <v>11</v>
      </c>
      <c r="P1127">
        <v>23</v>
      </c>
      <c r="Q1127">
        <v>6</v>
      </c>
      <c r="R1127" t="s">
        <v>20</v>
      </c>
    </row>
    <row r="1128" spans="1:18" x14ac:dyDescent="0.25">
      <c r="A1128" t="s">
        <v>17</v>
      </c>
      <c r="B1128">
        <v>579</v>
      </c>
      <c r="C1128">
        <v>17</v>
      </c>
      <c r="D1128">
        <v>532</v>
      </c>
      <c r="E1128">
        <v>19</v>
      </c>
      <c r="F1128" t="s">
        <v>598</v>
      </c>
      <c r="G1128" t="s">
        <v>429</v>
      </c>
      <c r="H1128">
        <v>2012</v>
      </c>
      <c r="I1128">
        <v>3</v>
      </c>
      <c r="J1128">
        <v>25</v>
      </c>
      <c r="K1128">
        <v>23</v>
      </c>
      <c r="L1128">
        <v>6</v>
      </c>
      <c r="M1128">
        <v>2012</v>
      </c>
      <c r="N1128">
        <v>3</v>
      </c>
      <c r="O1128">
        <v>18</v>
      </c>
      <c r="P1128">
        <v>23</v>
      </c>
      <c r="Q1128">
        <v>6</v>
      </c>
      <c r="R1128" t="s">
        <v>20</v>
      </c>
    </row>
    <row r="1129" spans="1:18" hidden="1" x14ac:dyDescent="0.25">
      <c r="A1129" t="s">
        <v>527</v>
      </c>
      <c r="B1129">
        <v>579</v>
      </c>
      <c r="C1129">
        <v>17</v>
      </c>
      <c r="D1129">
        <v>520.66666666699996</v>
      </c>
      <c r="E1129">
        <v>17</v>
      </c>
      <c r="F1129" t="s">
        <v>598</v>
      </c>
      <c r="G1129" t="s">
        <v>22</v>
      </c>
      <c r="H1129">
        <v>2012</v>
      </c>
      <c r="I1129">
        <v>3</v>
      </c>
      <c r="J1129">
        <v>25</v>
      </c>
      <c r="K1129">
        <v>23</v>
      </c>
      <c r="L1129">
        <v>6</v>
      </c>
      <c r="M1129" t="s">
        <v>20</v>
      </c>
    </row>
    <row r="1130" spans="1:18" x14ac:dyDescent="0.25">
      <c r="A1130" t="s">
        <v>17</v>
      </c>
      <c r="B1130">
        <v>548</v>
      </c>
      <c r="C1130">
        <v>15</v>
      </c>
      <c r="D1130">
        <v>499</v>
      </c>
      <c r="E1130">
        <v>14</v>
      </c>
      <c r="F1130" t="s">
        <v>599</v>
      </c>
      <c r="G1130" t="s">
        <v>166</v>
      </c>
      <c r="H1130">
        <v>2012</v>
      </c>
      <c r="I1130">
        <v>3</v>
      </c>
      <c r="J1130">
        <v>26</v>
      </c>
      <c r="K1130">
        <v>0</v>
      </c>
      <c r="L1130">
        <v>0</v>
      </c>
      <c r="M1130">
        <v>2012</v>
      </c>
      <c r="N1130">
        <v>3</v>
      </c>
      <c r="O1130">
        <v>5</v>
      </c>
      <c r="P1130">
        <v>0</v>
      </c>
      <c r="Q1130">
        <v>0</v>
      </c>
      <c r="R1130" t="s">
        <v>20</v>
      </c>
    </row>
    <row r="1131" spans="1:18" x14ac:dyDescent="0.25">
      <c r="A1131" t="s">
        <v>17</v>
      </c>
      <c r="B1131">
        <v>548</v>
      </c>
      <c r="C1131">
        <v>15</v>
      </c>
      <c r="D1131">
        <v>479</v>
      </c>
      <c r="E1131">
        <v>10</v>
      </c>
      <c r="F1131" t="s">
        <v>599</v>
      </c>
      <c r="G1131" t="s">
        <v>165</v>
      </c>
      <c r="H1131">
        <v>2012</v>
      </c>
      <c r="I1131">
        <v>3</v>
      </c>
      <c r="J1131">
        <v>26</v>
      </c>
      <c r="K1131">
        <v>0</v>
      </c>
      <c r="L1131">
        <v>0</v>
      </c>
      <c r="M1131">
        <v>2012</v>
      </c>
      <c r="N1131">
        <v>3</v>
      </c>
      <c r="O1131">
        <v>12</v>
      </c>
      <c r="P1131">
        <v>0</v>
      </c>
      <c r="Q1131">
        <v>0</v>
      </c>
      <c r="R1131" t="s">
        <v>20</v>
      </c>
    </row>
    <row r="1132" spans="1:18" x14ac:dyDescent="0.25">
      <c r="A1132" t="s">
        <v>17</v>
      </c>
      <c r="B1132">
        <v>548</v>
      </c>
      <c r="C1132">
        <v>15</v>
      </c>
      <c r="D1132">
        <v>493</v>
      </c>
      <c r="E1132">
        <v>18</v>
      </c>
      <c r="F1132" t="s">
        <v>599</v>
      </c>
      <c r="G1132" t="s">
        <v>430</v>
      </c>
      <c r="H1132">
        <v>2012</v>
      </c>
      <c r="I1132">
        <v>3</v>
      </c>
      <c r="J1132">
        <v>26</v>
      </c>
      <c r="K1132">
        <v>0</v>
      </c>
      <c r="L1132">
        <v>0</v>
      </c>
      <c r="M1132">
        <v>2012</v>
      </c>
      <c r="N1132">
        <v>3</v>
      </c>
      <c r="O1132">
        <v>19</v>
      </c>
      <c r="P1132">
        <v>0</v>
      </c>
      <c r="Q1132">
        <v>0</v>
      </c>
      <c r="R1132" t="s">
        <v>20</v>
      </c>
    </row>
    <row r="1133" spans="1:18" hidden="1" x14ac:dyDescent="0.25">
      <c r="A1133" t="s">
        <v>527</v>
      </c>
      <c r="B1133">
        <v>548</v>
      </c>
      <c r="C1133">
        <v>15</v>
      </c>
      <c r="D1133">
        <v>490.33333333299998</v>
      </c>
      <c r="E1133">
        <v>14</v>
      </c>
      <c r="F1133" t="s">
        <v>599</v>
      </c>
      <c r="G1133" t="s">
        <v>22</v>
      </c>
      <c r="H1133">
        <v>2012</v>
      </c>
      <c r="I1133">
        <v>3</v>
      </c>
      <c r="J1133">
        <v>26</v>
      </c>
      <c r="K1133">
        <v>0</v>
      </c>
      <c r="L1133">
        <v>0</v>
      </c>
      <c r="M1133" t="s">
        <v>20</v>
      </c>
    </row>
    <row r="1134" spans="1:18" x14ac:dyDescent="0.25">
      <c r="A1134" t="s">
        <v>17</v>
      </c>
      <c r="B1134">
        <v>517</v>
      </c>
      <c r="C1134">
        <v>14</v>
      </c>
      <c r="D1134">
        <v>469</v>
      </c>
      <c r="E1134">
        <v>8</v>
      </c>
      <c r="F1134" t="s">
        <v>600</v>
      </c>
      <c r="G1134" t="s">
        <v>168</v>
      </c>
      <c r="H1134">
        <v>2012</v>
      </c>
      <c r="I1134">
        <v>3</v>
      </c>
      <c r="J1134">
        <v>26</v>
      </c>
      <c r="K1134">
        <v>1</v>
      </c>
      <c r="L1134">
        <v>0</v>
      </c>
      <c r="M1134">
        <v>2012</v>
      </c>
      <c r="N1134">
        <v>3</v>
      </c>
      <c r="O1134">
        <v>5</v>
      </c>
      <c r="P1134">
        <v>1</v>
      </c>
      <c r="Q1134">
        <v>0</v>
      </c>
      <c r="R1134" t="s">
        <v>20</v>
      </c>
    </row>
    <row r="1135" spans="1:18" x14ac:dyDescent="0.25">
      <c r="A1135" t="s">
        <v>17</v>
      </c>
      <c r="B1135">
        <v>517</v>
      </c>
      <c r="C1135">
        <v>14</v>
      </c>
      <c r="D1135">
        <v>439</v>
      </c>
      <c r="E1135">
        <v>12</v>
      </c>
      <c r="F1135" t="s">
        <v>600</v>
      </c>
      <c r="G1135" t="s">
        <v>167</v>
      </c>
      <c r="H1135">
        <v>2012</v>
      </c>
      <c r="I1135">
        <v>3</v>
      </c>
      <c r="J1135">
        <v>26</v>
      </c>
      <c r="K1135">
        <v>1</v>
      </c>
      <c r="L1135">
        <v>0</v>
      </c>
      <c r="M1135">
        <v>2012</v>
      </c>
      <c r="N1135">
        <v>3</v>
      </c>
      <c r="O1135">
        <v>12</v>
      </c>
      <c r="P1135">
        <v>1</v>
      </c>
      <c r="Q1135">
        <v>0</v>
      </c>
      <c r="R1135" t="s">
        <v>20</v>
      </c>
    </row>
    <row r="1136" spans="1:18" x14ac:dyDescent="0.25">
      <c r="A1136" t="s">
        <v>17</v>
      </c>
      <c r="B1136">
        <v>517</v>
      </c>
      <c r="C1136">
        <v>14</v>
      </c>
      <c r="D1136">
        <v>463</v>
      </c>
      <c r="E1136">
        <v>14</v>
      </c>
      <c r="F1136" t="s">
        <v>600</v>
      </c>
      <c r="G1136" t="s">
        <v>431</v>
      </c>
      <c r="H1136">
        <v>2012</v>
      </c>
      <c r="I1136">
        <v>3</v>
      </c>
      <c r="J1136">
        <v>26</v>
      </c>
      <c r="K1136">
        <v>1</v>
      </c>
      <c r="L1136">
        <v>0</v>
      </c>
      <c r="M1136">
        <v>2012</v>
      </c>
      <c r="N1136">
        <v>3</v>
      </c>
      <c r="O1136">
        <v>19</v>
      </c>
      <c r="P1136">
        <v>1</v>
      </c>
      <c r="Q1136">
        <v>0</v>
      </c>
      <c r="R1136" t="s">
        <v>20</v>
      </c>
    </row>
    <row r="1137" spans="1:18" hidden="1" x14ac:dyDescent="0.25">
      <c r="A1137" t="s">
        <v>527</v>
      </c>
      <c r="B1137">
        <v>517</v>
      </c>
      <c r="C1137">
        <v>14</v>
      </c>
      <c r="D1137">
        <v>457</v>
      </c>
      <c r="E1137">
        <v>11.333333333300001</v>
      </c>
      <c r="F1137" t="s">
        <v>600</v>
      </c>
      <c r="G1137" t="s">
        <v>22</v>
      </c>
      <c r="H1137">
        <v>2012</v>
      </c>
      <c r="I1137">
        <v>3</v>
      </c>
      <c r="J1137">
        <v>26</v>
      </c>
      <c r="K1137">
        <v>1</v>
      </c>
      <c r="L1137">
        <v>0</v>
      </c>
      <c r="M1137" t="s">
        <v>20</v>
      </c>
    </row>
    <row r="1138" spans="1:18" x14ac:dyDescent="0.25">
      <c r="A1138" t="s">
        <v>17</v>
      </c>
      <c r="B1138">
        <v>481</v>
      </c>
      <c r="C1138">
        <v>9</v>
      </c>
      <c r="D1138">
        <v>441</v>
      </c>
      <c r="E1138">
        <v>20</v>
      </c>
      <c r="F1138" t="s">
        <v>601</v>
      </c>
      <c r="G1138" t="s">
        <v>170</v>
      </c>
      <c r="H1138">
        <v>2012</v>
      </c>
      <c r="I1138">
        <v>3</v>
      </c>
      <c r="J1138">
        <v>26</v>
      </c>
      <c r="K1138">
        <v>2</v>
      </c>
      <c r="L1138">
        <v>0</v>
      </c>
      <c r="M1138">
        <v>2012</v>
      </c>
      <c r="N1138">
        <v>3</v>
      </c>
      <c r="O1138">
        <v>5</v>
      </c>
      <c r="P1138">
        <v>2</v>
      </c>
      <c r="Q1138">
        <v>0</v>
      </c>
      <c r="R1138" t="s">
        <v>20</v>
      </c>
    </row>
    <row r="1139" spans="1:18" x14ac:dyDescent="0.25">
      <c r="A1139" t="s">
        <v>17</v>
      </c>
      <c r="B1139">
        <v>481</v>
      </c>
      <c r="C1139">
        <v>9</v>
      </c>
      <c r="D1139">
        <v>367</v>
      </c>
      <c r="E1139">
        <v>10</v>
      </c>
      <c r="F1139" t="s">
        <v>601</v>
      </c>
      <c r="G1139" t="s">
        <v>169</v>
      </c>
      <c r="H1139">
        <v>2012</v>
      </c>
      <c r="I1139">
        <v>3</v>
      </c>
      <c r="J1139">
        <v>26</v>
      </c>
      <c r="K1139">
        <v>2</v>
      </c>
      <c r="L1139">
        <v>0</v>
      </c>
      <c r="M1139">
        <v>2012</v>
      </c>
      <c r="N1139">
        <v>3</v>
      </c>
      <c r="O1139">
        <v>12</v>
      </c>
      <c r="P1139">
        <v>2</v>
      </c>
      <c r="Q1139">
        <v>0</v>
      </c>
      <c r="R1139" t="s">
        <v>20</v>
      </c>
    </row>
    <row r="1140" spans="1:18" x14ac:dyDescent="0.25">
      <c r="A1140" t="s">
        <v>17</v>
      </c>
      <c r="B1140">
        <v>481</v>
      </c>
      <c r="C1140">
        <v>9</v>
      </c>
      <c r="D1140">
        <v>444</v>
      </c>
      <c r="E1140">
        <v>11</v>
      </c>
      <c r="F1140" t="s">
        <v>601</v>
      </c>
      <c r="G1140" t="s">
        <v>432</v>
      </c>
      <c r="H1140">
        <v>2012</v>
      </c>
      <c r="I1140">
        <v>3</v>
      </c>
      <c r="J1140">
        <v>26</v>
      </c>
      <c r="K1140">
        <v>2</v>
      </c>
      <c r="L1140">
        <v>0</v>
      </c>
      <c r="M1140">
        <v>2012</v>
      </c>
      <c r="N1140">
        <v>3</v>
      </c>
      <c r="O1140">
        <v>19</v>
      </c>
      <c r="P1140">
        <v>2</v>
      </c>
      <c r="Q1140">
        <v>0</v>
      </c>
      <c r="R1140" t="s">
        <v>20</v>
      </c>
    </row>
    <row r="1141" spans="1:18" hidden="1" x14ac:dyDescent="0.25">
      <c r="A1141" t="s">
        <v>527</v>
      </c>
      <c r="B1141">
        <v>481</v>
      </c>
      <c r="C1141">
        <v>9</v>
      </c>
      <c r="D1141">
        <v>417.33333333299998</v>
      </c>
      <c r="E1141">
        <v>13.666666666699999</v>
      </c>
      <c r="F1141" t="s">
        <v>601</v>
      </c>
      <c r="G1141" t="s">
        <v>22</v>
      </c>
      <c r="H1141">
        <v>2012</v>
      </c>
      <c r="I1141">
        <v>3</v>
      </c>
      <c r="J1141">
        <v>26</v>
      </c>
      <c r="K1141">
        <v>2</v>
      </c>
      <c r="L1141">
        <v>0</v>
      </c>
      <c r="M1141" t="s">
        <v>20</v>
      </c>
    </row>
    <row r="1142" spans="1:18" x14ac:dyDescent="0.25">
      <c r="A1142" t="s">
        <v>17</v>
      </c>
      <c r="B1142">
        <v>441</v>
      </c>
      <c r="C1142">
        <v>12</v>
      </c>
      <c r="D1142">
        <v>419</v>
      </c>
      <c r="E1142">
        <v>9</v>
      </c>
      <c r="F1142" t="s">
        <v>602</v>
      </c>
      <c r="G1142" t="s">
        <v>172</v>
      </c>
      <c r="H1142">
        <v>2012</v>
      </c>
      <c r="I1142">
        <v>3</v>
      </c>
      <c r="J1142">
        <v>26</v>
      </c>
      <c r="K1142">
        <v>3</v>
      </c>
      <c r="L1142">
        <v>0</v>
      </c>
      <c r="M1142">
        <v>2012</v>
      </c>
      <c r="N1142">
        <v>3</v>
      </c>
      <c r="O1142">
        <v>5</v>
      </c>
      <c r="P1142">
        <v>3</v>
      </c>
      <c r="Q1142">
        <v>0</v>
      </c>
      <c r="R1142" t="s">
        <v>20</v>
      </c>
    </row>
    <row r="1143" spans="1:18" x14ac:dyDescent="0.25">
      <c r="A1143" t="s">
        <v>17</v>
      </c>
      <c r="B1143">
        <v>441</v>
      </c>
      <c r="C1143">
        <v>12</v>
      </c>
      <c r="D1143">
        <v>377</v>
      </c>
      <c r="E1143">
        <v>12</v>
      </c>
      <c r="F1143" t="s">
        <v>602</v>
      </c>
      <c r="G1143" t="s">
        <v>171</v>
      </c>
      <c r="H1143">
        <v>2012</v>
      </c>
      <c r="I1143">
        <v>3</v>
      </c>
      <c r="J1143">
        <v>26</v>
      </c>
      <c r="K1143">
        <v>3</v>
      </c>
      <c r="L1143">
        <v>0</v>
      </c>
      <c r="M1143">
        <v>2012</v>
      </c>
      <c r="N1143">
        <v>3</v>
      </c>
      <c r="O1143">
        <v>12</v>
      </c>
      <c r="P1143">
        <v>3</v>
      </c>
      <c r="Q1143">
        <v>0</v>
      </c>
      <c r="R1143" t="s">
        <v>20</v>
      </c>
    </row>
    <row r="1144" spans="1:18" x14ac:dyDescent="0.25">
      <c r="A1144" t="s">
        <v>17</v>
      </c>
      <c r="B1144">
        <v>441</v>
      </c>
      <c r="C1144">
        <v>12</v>
      </c>
      <c r="D1144">
        <v>403</v>
      </c>
      <c r="E1144">
        <v>3</v>
      </c>
      <c r="F1144" t="s">
        <v>602</v>
      </c>
      <c r="G1144" t="s">
        <v>433</v>
      </c>
      <c r="H1144">
        <v>2012</v>
      </c>
      <c r="I1144">
        <v>3</v>
      </c>
      <c r="J1144">
        <v>26</v>
      </c>
      <c r="K1144">
        <v>3</v>
      </c>
      <c r="L1144">
        <v>0</v>
      </c>
      <c r="M1144">
        <v>2012</v>
      </c>
      <c r="N1144">
        <v>3</v>
      </c>
      <c r="O1144">
        <v>19</v>
      </c>
      <c r="P1144">
        <v>3</v>
      </c>
      <c r="Q1144">
        <v>0</v>
      </c>
      <c r="R1144" t="s">
        <v>20</v>
      </c>
    </row>
    <row r="1145" spans="1:18" hidden="1" x14ac:dyDescent="0.25">
      <c r="A1145" t="s">
        <v>527</v>
      </c>
      <c r="B1145">
        <v>441</v>
      </c>
      <c r="C1145">
        <v>12</v>
      </c>
      <c r="D1145">
        <v>399.66666666700002</v>
      </c>
      <c r="E1145">
        <v>8</v>
      </c>
      <c r="F1145" t="s">
        <v>602</v>
      </c>
      <c r="G1145" t="s">
        <v>22</v>
      </c>
      <c r="H1145">
        <v>2012</v>
      </c>
      <c r="I1145">
        <v>3</v>
      </c>
      <c r="J1145">
        <v>26</v>
      </c>
      <c r="K1145">
        <v>3</v>
      </c>
      <c r="L1145">
        <v>0</v>
      </c>
      <c r="M1145" t="s">
        <v>20</v>
      </c>
    </row>
    <row r="1146" spans="1:18" x14ac:dyDescent="0.25">
      <c r="A1146" t="s">
        <v>17</v>
      </c>
      <c r="B1146">
        <v>384</v>
      </c>
      <c r="C1146">
        <v>2</v>
      </c>
      <c r="D1146">
        <v>381</v>
      </c>
      <c r="E1146">
        <v>8</v>
      </c>
      <c r="F1146" t="s">
        <v>603</v>
      </c>
      <c r="G1146" t="s">
        <v>174</v>
      </c>
      <c r="H1146">
        <v>2012</v>
      </c>
      <c r="I1146">
        <v>3</v>
      </c>
      <c r="J1146">
        <v>26</v>
      </c>
      <c r="K1146">
        <v>4</v>
      </c>
      <c r="L1146">
        <v>0</v>
      </c>
      <c r="M1146">
        <v>2012</v>
      </c>
      <c r="N1146">
        <v>3</v>
      </c>
      <c r="O1146">
        <v>5</v>
      </c>
      <c r="P1146">
        <v>4</v>
      </c>
      <c r="Q1146">
        <v>0</v>
      </c>
      <c r="R1146" t="s">
        <v>20</v>
      </c>
    </row>
    <row r="1147" spans="1:18" x14ac:dyDescent="0.25">
      <c r="A1147" t="s">
        <v>17</v>
      </c>
      <c r="B1147">
        <v>384</v>
      </c>
      <c r="C1147">
        <v>2</v>
      </c>
      <c r="D1147">
        <v>339</v>
      </c>
      <c r="E1147">
        <v>5</v>
      </c>
      <c r="F1147" t="s">
        <v>603</v>
      </c>
      <c r="G1147" t="s">
        <v>173</v>
      </c>
      <c r="H1147">
        <v>2012</v>
      </c>
      <c r="I1147">
        <v>3</v>
      </c>
      <c r="J1147">
        <v>26</v>
      </c>
      <c r="K1147">
        <v>4</v>
      </c>
      <c r="L1147">
        <v>0</v>
      </c>
      <c r="M1147">
        <v>2012</v>
      </c>
      <c r="N1147">
        <v>3</v>
      </c>
      <c r="O1147">
        <v>12</v>
      </c>
      <c r="P1147">
        <v>4</v>
      </c>
      <c r="Q1147">
        <v>0</v>
      </c>
      <c r="R1147" t="s">
        <v>20</v>
      </c>
    </row>
    <row r="1148" spans="1:18" x14ac:dyDescent="0.25">
      <c r="A1148" t="s">
        <v>17</v>
      </c>
      <c r="B1148">
        <v>384</v>
      </c>
      <c r="C1148">
        <v>2</v>
      </c>
      <c r="D1148">
        <v>348</v>
      </c>
      <c r="E1148">
        <v>6</v>
      </c>
      <c r="F1148" t="s">
        <v>603</v>
      </c>
      <c r="G1148" t="s">
        <v>434</v>
      </c>
      <c r="H1148">
        <v>2012</v>
      </c>
      <c r="I1148">
        <v>3</v>
      </c>
      <c r="J1148">
        <v>26</v>
      </c>
      <c r="K1148">
        <v>4</v>
      </c>
      <c r="L1148">
        <v>0</v>
      </c>
      <c r="M1148">
        <v>2012</v>
      </c>
      <c r="N1148">
        <v>3</v>
      </c>
      <c r="O1148">
        <v>19</v>
      </c>
      <c r="P1148">
        <v>4</v>
      </c>
      <c r="Q1148">
        <v>0</v>
      </c>
      <c r="R1148" t="s">
        <v>20</v>
      </c>
    </row>
    <row r="1149" spans="1:18" hidden="1" x14ac:dyDescent="0.25">
      <c r="A1149" t="s">
        <v>527</v>
      </c>
      <c r="B1149">
        <v>384</v>
      </c>
      <c r="C1149">
        <v>2</v>
      </c>
      <c r="D1149">
        <v>356</v>
      </c>
      <c r="E1149">
        <v>6.3333333333299997</v>
      </c>
      <c r="F1149" t="s">
        <v>603</v>
      </c>
      <c r="G1149" t="s">
        <v>22</v>
      </c>
      <c r="H1149">
        <v>2012</v>
      </c>
      <c r="I1149">
        <v>3</v>
      </c>
      <c r="J1149">
        <v>26</v>
      </c>
      <c r="K1149">
        <v>4</v>
      </c>
      <c r="L1149">
        <v>0</v>
      </c>
      <c r="M1149" t="s">
        <v>20</v>
      </c>
    </row>
    <row r="1150" spans="1:18" x14ac:dyDescent="0.25">
      <c r="A1150" t="s">
        <v>17</v>
      </c>
      <c r="B1150">
        <v>327</v>
      </c>
      <c r="C1150">
        <v>10</v>
      </c>
      <c r="D1150">
        <v>339</v>
      </c>
      <c r="E1150">
        <v>4</v>
      </c>
      <c r="F1150" t="s">
        <v>604</v>
      </c>
      <c r="G1150" t="s">
        <v>176</v>
      </c>
      <c r="H1150">
        <v>2012</v>
      </c>
      <c r="I1150">
        <v>3</v>
      </c>
      <c r="J1150">
        <v>26</v>
      </c>
      <c r="K1150">
        <v>5</v>
      </c>
      <c r="L1150">
        <v>0</v>
      </c>
      <c r="M1150">
        <v>2012</v>
      </c>
      <c r="N1150">
        <v>3</v>
      </c>
      <c r="O1150">
        <v>5</v>
      </c>
      <c r="P1150">
        <v>5</v>
      </c>
      <c r="Q1150">
        <v>0</v>
      </c>
      <c r="R1150" t="s">
        <v>20</v>
      </c>
    </row>
    <row r="1151" spans="1:18" x14ac:dyDescent="0.25">
      <c r="A1151" t="s">
        <v>17</v>
      </c>
      <c r="B1151">
        <v>327</v>
      </c>
      <c r="C1151">
        <v>10</v>
      </c>
      <c r="D1151">
        <v>301</v>
      </c>
      <c r="E1151">
        <v>2</v>
      </c>
      <c r="F1151" t="s">
        <v>604</v>
      </c>
      <c r="G1151" t="s">
        <v>175</v>
      </c>
      <c r="H1151">
        <v>2012</v>
      </c>
      <c r="I1151">
        <v>3</v>
      </c>
      <c r="J1151">
        <v>26</v>
      </c>
      <c r="K1151">
        <v>5</v>
      </c>
      <c r="L1151">
        <v>0</v>
      </c>
      <c r="M1151">
        <v>2012</v>
      </c>
      <c r="N1151">
        <v>3</v>
      </c>
      <c r="O1151">
        <v>12</v>
      </c>
      <c r="P1151">
        <v>5</v>
      </c>
      <c r="Q1151">
        <v>0</v>
      </c>
      <c r="R1151" t="s">
        <v>20</v>
      </c>
    </row>
    <row r="1152" spans="1:18" x14ac:dyDescent="0.25">
      <c r="A1152" t="s">
        <v>17</v>
      </c>
      <c r="B1152">
        <v>327</v>
      </c>
      <c r="C1152">
        <v>10</v>
      </c>
      <c r="D1152">
        <v>313</v>
      </c>
      <c r="E1152">
        <v>2</v>
      </c>
      <c r="F1152" t="s">
        <v>604</v>
      </c>
      <c r="G1152" t="s">
        <v>435</v>
      </c>
      <c r="H1152">
        <v>2012</v>
      </c>
      <c r="I1152">
        <v>3</v>
      </c>
      <c r="J1152">
        <v>26</v>
      </c>
      <c r="K1152">
        <v>5</v>
      </c>
      <c r="L1152">
        <v>0</v>
      </c>
      <c r="M1152">
        <v>2012</v>
      </c>
      <c r="N1152">
        <v>3</v>
      </c>
      <c r="O1152">
        <v>19</v>
      </c>
      <c r="P1152">
        <v>5</v>
      </c>
      <c r="Q1152">
        <v>0</v>
      </c>
      <c r="R1152" t="s">
        <v>20</v>
      </c>
    </row>
    <row r="1153" spans="1:18" hidden="1" x14ac:dyDescent="0.25">
      <c r="A1153" t="s">
        <v>527</v>
      </c>
      <c r="B1153">
        <v>327</v>
      </c>
      <c r="C1153">
        <v>10</v>
      </c>
      <c r="D1153">
        <v>317.66666666700002</v>
      </c>
      <c r="E1153">
        <v>2.6666666666699999</v>
      </c>
      <c r="F1153" t="s">
        <v>604</v>
      </c>
      <c r="G1153" t="s">
        <v>22</v>
      </c>
      <c r="H1153">
        <v>2012</v>
      </c>
      <c r="I1153">
        <v>3</v>
      </c>
      <c r="J1153">
        <v>26</v>
      </c>
      <c r="K1153">
        <v>5</v>
      </c>
      <c r="L1153">
        <v>0</v>
      </c>
      <c r="M1153" t="s">
        <v>20</v>
      </c>
    </row>
    <row r="1154" spans="1:18" x14ac:dyDescent="0.25">
      <c r="A1154" t="s">
        <v>17</v>
      </c>
      <c r="B1154">
        <v>306</v>
      </c>
      <c r="C1154">
        <v>4</v>
      </c>
      <c r="D1154">
        <v>302</v>
      </c>
      <c r="E1154">
        <v>4</v>
      </c>
      <c r="F1154" t="s">
        <v>605</v>
      </c>
      <c r="G1154" t="s">
        <v>178</v>
      </c>
      <c r="H1154">
        <v>2012</v>
      </c>
      <c r="I1154">
        <v>3</v>
      </c>
      <c r="J1154">
        <v>26</v>
      </c>
      <c r="K1154">
        <v>6</v>
      </c>
      <c r="L1154">
        <v>0</v>
      </c>
      <c r="M1154">
        <v>2012</v>
      </c>
      <c r="N1154">
        <v>3</v>
      </c>
      <c r="O1154">
        <v>5</v>
      </c>
      <c r="P1154">
        <v>6</v>
      </c>
      <c r="Q1154">
        <v>0</v>
      </c>
      <c r="R1154" t="s">
        <v>20</v>
      </c>
    </row>
    <row r="1155" spans="1:18" x14ac:dyDescent="0.25">
      <c r="A1155" t="s">
        <v>17</v>
      </c>
      <c r="B1155">
        <v>306</v>
      </c>
      <c r="C1155">
        <v>4</v>
      </c>
      <c r="D1155">
        <v>263</v>
      </c>
      <c r="E1155">
        <v>4</v>
      </c>
      <c r="F1155" t="s">
        <v>605</v>
      </c>
      <c r="G1155" t="s">
        <v>177</v>
      </c>
      <c r="H1155">
        <v>2012</v>
      </c>
      <c r="I1155">
        <v>3</v>
      </c>
      <c r="J1155">
        <v>26</v>
      </c>
      <c r="K1155">
        <v>6</v>
      </c>
      <c r="L1155">
        <v>0</v>
      </c>
      <c r="M1155">
        <v>2012</v>
      </c>
      <c r="N1155">
        <v>3</v>
      </c>
      <c r="O1155">
        <v>12</v>
      </c>
      <c r="P1155">
        <v>6</v>
      </c>
      <c r="Q1155">
        <v>0</v>
      </c>
      <c r="R1155" t="s">
        <v>20</v>
      </c>
    </row>
    <row r="1156" spans="1:18" x14ac:dyDescent="0.25">
      <c r="A1156" t="s">
        <v>17</v>
      </c>
      <c r="B1156">
        <v>306</v>
      </c>
      <c r="C1156">
        <v>4</v>
      </c>
      <c r="D1156">
        <v>277</v>
      </c>
      <c r="E1156">
        <v>1</v>
      </c>
      <c r="F1156" t="s">
        <v>605</v>
      </c>
      <c r="G1156" t="s">
        <v>436</v>
      </c>
      <c r="H1156">
        <v>2012</v>
      </c>
      <c r="I1156">
        <v>3</v>
      </c>
      <c r="J1156">
        <v>26</v>
      </c>
      <c r="K1156">
        <v>6</v>
      </c>
      <c r="L1156">
        <v>0</v>
      </c>
      <c r="M1156">
        <v>2012</v>
      </c>
      <c r="N1156">
        <v>3</v>
      </c>
      <c r="O1156">
        <v>19</v>
      </c>
      <c r="P1156">
        <v>6</v>
      </c>
      <c r="Q1156">
        <v>0</v>
      </c>
      <c r="R1156" t="s">
        <v>20</v>
      </c>
    </row>
    <row r="1157" spans="1:18" hidden="1" x14ac:dyDescent="0.25">
      <c r="A1157" t="s">
        <v>527</v>
      </c>
      <c r="B1157">
        <v>306</v>
      </c>
      <c r="C1157">
        <v>4</v>
      </c>
      <c r="D1157">
        <v>280.66666666700002</v>
      </c>
      <c r="E1157">
        <v>3</v>
      </c>
      <c r="F1157" t="s">
        <v>605</v>
      </c>
      <c r="G1157" t="s">
        <v>22</v>
      </c>
      <c r="H1157">
        <v>2012</v>
      </c>
      <c r="I1157">
        <v>3</v>
      </c>
      <c r="J1157">
        <v>26</v>
      </c>
      <c r="K1157">
        <v>6</v>
      </c>
      <c r="L1157">
        <v>0</v>
      </c>
      <c r="M1157" t="s">
        <v>20</v>
      </c>
    </row>
    <row r="1158" spans="1:18" x14ac:dyDescent="0.25">
      <c r="A1158" t="s">
        <v>17</v>
      </c>
      <c r="B1158">
        <v>254</v>
      </c>
      <c r="C1158">
        <v>1</v>
      </c>
      <c r="D1158">
        <v>270</v>
      </c>
      <c r="E1158">
        <v>0</v>
      </c>
      <c r="F1158" t="s">
        <v>606</v>
      </c>
      <c r="G1158" t="s">
        <v>180</v>
      </c>
      <c r="H1158">
        <v>2012</v>
      </c>
      <c r="I1158">
        <v>3</v>
      </c>
      <c r="J1158">
        <v>26</v>
      </c>
      <c r="K1158">
        <v>7</v>
      </c>
      <c r="L1158">
        <v>0</v>
      </c>
      <c r="M1158">
        <v>2012</v>
      </c>
      <c r="N1158">
        <v>3</v>
      </c>
      <c r="O1158">
        <v>5</v>
      </c>
      <c r="P1158">
        <v>7</v>
      </c>
      <c r="Q1158">
        <v>0</v>
      </c>
      <c r="R1158" t="s">
        <v>20</v>
      </c>
    </row>
    <row r="1159" spans="1:18" x14ac:dyDescent="0.25">
      <c r="A1159" t="s">
        <v>17</v>
      </c>
      <c r="B1159">
        <v>254</v>
      </c>
      <c r="C1159">
        <v>1</v>
      </c>
      <c r="D1159">
        <v>240</v>
      </c>
      <c r="E1159">
        <v>5</v>
      </c>
      <c r="F1159" t="s">
        <v>606</v>
      </c>
      <c r="G1159" t="s">
        <v>179</v>
      </c>
      <c r="H1159">
        <v>2012</v>
      </c>
      <c r="I1159">
        <v>3</v>
      </c>
      <c r="J1159">
        <v>26</v>
      </c>
      <c r="K1159">
        <v>7</v>
      </c>
      <c r="L1159">
        <v>0</v>
      </c>
      <c r="M1159">
        <v>2012</v>
      </c>
      <c r="N1159">
        <v>3</v>
      </c>
      <c r="O1159">
        <v>12</v>
      </c>
      <c r="P1159">
        <v>7</v>
      </c>
      <c r="Q1159">
        <v>0</v>
      </c>
      <c r="R1159" t="s">
        <v>20</v>
      </c>
    </row>
    <row r="1160" spans="1:18" x14ac:dyDescent="0.25">
      <c r="A1160" t="s">
        <v>17</v>
      </c>
      <c r="B1160">
        <v>254</v>
      </c>
      <c r="C1160">
        <v>1</v>
      </c>
      <c r="D1160">
        <v>257</v>
      </c>
      <c r="E1160">
        <v>0</v>
      </c>
      <c r="F1160" t="s">
        <v>606</v>
      </c>
      <c r="G1160" t="s">
        <v>437</v>
      </c>
      <c r="H1160">
        <v>2012</v>
      </c>
      <c r="I1160">
        <v>3</v>
      </c>
      <c r="J1160">
        <v>26</v>
      </c>
      <c r="K1160">
        <v>7</v>
      </c>
      <c r="L1160">
        <v>0</v>
      </c>
      <c r="M1160">
        <v>2012</v>
      </c>
      <c r="N1160">
        <v>3</v>
      </c>
      <c r="O1160">
        <v>19</v>
      </c>
      <c r="P1160">
        <v>7</v>
      </c>
      <c r="Q1160">
        <v>0</v>
      </c>
      <c r="R1160" t="s">
        <v>20</v>
      </c>
    </row>
    <row r="1161" spans="1:18" hidden="1" x14ac:dyDescent="0.25">
      <c r="A1161" t="s">
        <v>527</v>
      </c>
      <c r="B1161">
        <v>254</v>
      </c>
      <c r="C1161">
        <v>1</v>
      </c>
      <c r="D1161">
        <v>255.66666666699999</v>
      </c>
      <c r="E1161">
        <v>1.6666666666700001</v>
      </c>
      <c r="F1161" t="s">
        <v>606</v>
      </c>
      <c r="G1161" t="s">
        <v>22</v>
      </c>
      <c r="H1161">
        <v>2012</v>
      </c>
      <c r="I1161">
        <v>3</v>
      </c>
      <c r="J1161">
        <v>26</v>
      </c>
      <c r="K1161">
        <v>7</v>
      </c>
      <c r="L1161">
        <v>0</v>
      </c>
      <c r="M1161" t="s">
        <v>20</v>
      </c>
    </row>
    <row r="1162" spans="1:18" x14ac:dyDescent="0.25">
      <c r="A1162" t="s">
        <v>17</v>
      </c>
      <c r="B1162">
        <v>240</v>
      </c>
      <c r="C1162">
        <v>3</v>
      </c>
      <c r="D1162">
        <v>241</v>
      </c>
      <c r="E1162">
        <v>1</v>
      </c>
      <c r="F1162" t="s">
        <v>607</v>
      </c>
      <c r="G1162" t="s">
        <v>182</v>
      </c>
      <c r="H1162">
        <v>2012</v>
      </c>
      <c r="I1162">
        <v>3</v>
      </c>
      <c r="J1162">
        <v>26</v>
      </c>
      <c r="K1162">
        <v>8</v>
      </c>
      <c r="L1162">
        <v>0</v>
      </c>
      <c r="M1162">
        <v>2012</v>
      </c>
      <c r="N1162">
        <v>3</v>
      </c>
      <c r="O1162">
        <v>5</v>
      </c>
      <c r="P1162">
        <v>8</v>
      </c>
      <c r="Q1162">
        <v>0</v>
      </c>
      <c r="R1162" t="s">
        <v>20</v>
      </c>
    </row>
    <row r="1163" spans="1:18" x14ac:dyDescent="0.25">
      <c r="A1163" t="s">
        <v>17</v>
      </c>
      <c r="B1163">
        <v>240</v>
      </c>
      <c r="C1163">
        <v>3</v>
      </c>
      <c r="D1163">
        <v>207</v>
      </c>
      <c r="E1163">
        <v>1</v>
      </c>
      <c r="F1163" t="s">
        <v>607</v>
      </c>
      <c r="G1163" t="s">
        <v>181</v>
      </c>
      <c r="H1163">
        <v>2012</v>
      </c>
      <c r="I1163">
        <v>3</v>
      </c>
      <c r="J1163">
        <v>26</v>
      </c>
      <c r="K1163">
        <v>8</v>
      </c>
      <c r="L1163">
        <v>0</v>
      </c>
      <c r="M1163">
        <v>2012</v>
      </c>
      <c r="N1163">
        <v>3</v>
      </c>
      <c r="O1163">
        <v>12</v>
      </c>
      <c r="P1163">
        <v>8</v>
      </c>
      <c r="Q1163">
        <v>0</v>
      </c>
      <c r="R1163" t="s">
        <v>20</v>
      </c>
    </row>
    <row r="1164" spans="1:18" x14ac:dyDescent="0.25">
      <c r="A1164" t="s">
        <v>17</v>
      </c>
      <c r="B1164">
        <v>240</v>
      </c>
      <c r="C1164">
        <v>3</v>
      </c>
      <c r="D1164">
        <v>248</v>
      </c>
      <c r="E1164">
        <v>2</v>
      </c>
      <c r="F1164" t="s">
        <v>607</v>
      </c>
      <c r="G1164" t="s">
        <v>438</v>
      </c>
      <c r="H1164">
        <v>2012</v>
      </c>
      <c r="I1164">
        <v>3</v>
      </c>
      <c r="J1164">
        <v>26</v>
      </c>
      <c r="K1164">
        <v>8</v>
      </c>
      <c r="L1164">
        <v>0</v>
      </c>
      <c r="M1164">
        <v>2012</v>
      </c>
      <c r="N1164">
        <v>3</v>
      </c>
      <c r="O1164">
        <v>19</v>
      </c>
      <c r="P1164">
        <v>8</v>
      </c>
      <c r="Q1164">
        <v>0</v>
      </c>
      <c r="R1164" t="s">
        <v>20</v>
      </c>
    </row>
    <row r="1165" spans="1:18" hidden="1" x14ac:dyDescent="0.25">
      <c r="A1165" t="s">
        <v>527</v>
      </c>
      <c r="B1165">
        <v>240</v>
      </c>
      <c r="C1165">
        <v>3</v>
      </c>
      <c r="D1165">
        <v>232</v>
      </c>
      <c r="E1165">
        <v>1.3333333333299999</v>
      </c>
      <c r="F1165" t="s">
        <v>607</v>
      </c>
      <c r="G1165" t="s">
        <v>22</v>
      </c>
      <c r="H1165">
        <v>2012</v>
      </c>
      <c r="I1165">
        <v>3</v>
      </c>
      <c r="J1165">
        <v>26</v>
      </c>
      <c r="K1165">
        <v>8</v>
      </c>
      <c r="L1165">
        <v>0</v>
      </c>
      <c r="M1165" t="s">
        <v>20</v>
      </c>
    </row>
    <row r="1166" spans="1:18" x14ac:dyDescent="0.25">
      <c r="A1166" t="s">
        <v>17</v>
      </c>
      <c r="B1166">
        <v>238</v>
      </c>
      <c r="C1166">
        <v>4</v>
      </c>
      <c r="D1166">
        <v>222</v>
      </c>
      <c r="E1166">
        <v>3</v>
      </c>
      <c r="F1166" t="s">
        <v>608</v>
      </c>
      <c r="G1166" t="s">
        <v>184</v>
      </c>
      <c r="H1166">
        <v>2012</v>
      </c>
      <c r="I1166">
        <v>3</v>
      </c>
      <c r="J1166">
        <v>26</v>
      </c>
      <c r="K1166">
        <v>9</v>
      </c>
      <c r="L1166">
        <v>0</v>
      </c>
      <c r="M1166">
        <v>2012</v>
      </c>
      <c r="N1166">
        <v>3</v>
      </c>
      <c r="O1166">
        <v>5</v>
      </c>
      <c r="P1166">
        <v>9</v>
      </c>
      <c r="Q1166">
        <v>0</v>
      </c>
      <c r="R1166" t="s">
        <v>20</v>
      </c>
    </row>
    <row r="1167" spans="1:18" x14ac:dyDescent="0.25">
      <c r="A1167" t="s">
        <v>17</v>
      </c>
      <c r="B1167">
        <v>238</v>
      </c>
      <c r="C1167">
        <v>4</v>
      </c>
      <c r="D1167">
        <v>197</v>
      </c>
      <c r="E1167">
        <v>3</v>
      </c>
      <c r="F1167" t="s">
        <v>608</v>
      </c>
      <c r="G1167" t="s">
        <v>183</v>
      </c>
      <c r="H1167">
        <v>2012</v>
      </c>
      <c r="I1167">
        <v>3</v>
      </c>
      <c r="J1167">
        <v>26</v>
      </c>
      <c r="K1167">
        <v>9</v>
      </c>
      <c r="L1167">
        <v>0</v>
      </c>
      <c r="M1167">
        <v>2012</v>
      </c>
      <c r="N1167">
        <v>3</v>
      </c>
      <c r="O1167">
        <v>12</v>
      </c>
      <c r="P1167">
        <v>9</v>
      </c>
      <c r="Q1167">
        <v>0</v>
      </c>
      <c r="R1167" t="s">
        <v>20</v>
      </c>
    </row>
    <row r="1168" spans="1:18" x14ac:dyDescent="0.25">
      <c r="A1168" t="s">
        <v>17</v>
      </c>
      <c r="B1168">
        <v>238</v>
      </c>
      <c r="C1168">
        <v>4</v>
      </c>
      <c r="D1168">
        <v>247</v>
      </c>
      <c r="E1168">
        <v>2</v>
      </c>
      <c r="F1168" t="s">
        <v>608</v>
      </c>
      <c r="G1168" t="s">
        <v>439</v>
      </c>
      <c r="H1168">
        <v>2012</v>
      </c>
      <c r="I1168">
        <v>3</v>
      </c>
      <c r="J1168">
        <v>26</v>
      </c>
      <c r="K1168">
        <v>9</v>
      </c>
      <c r="L1168">
        <v>0</v>
      </c>
      <c r="M1168">
        <v>2012</v>
      </c>
      <c r="N1168">
        <v>3</v>
      </c>
      <c r="O1168">
        <v>19</v>
      </c>
      <c r="P1168">
        <v>9</v>
      </c>
      <c r="Q1168">
        <v>0</v>
      </c>
      <c r="R1168" t="s">
        <v>20</v>
      </c>
    </row>
    <row r="1169" spans="1:18" hidden="1" x14ac:dyDescent="0.25">
      <c r="A1169" t="s">
        <v>527</v>
      </c>
      <c r="B1169">
        <v>238</v>
      </c>
      <c r="C1169">
        <v>4</v>
      </c>
      <c r="D1169">
        <v>222</v>
      </c>
      <c r="E1169">
        <v>2.6666666666699999</v>
      </c>
      <c r="F1169" t="s">
        <v>608</v>
      </c>
      <c r="G1169" t="s">
        <v>22</v>
      </c>
      <c r="H1169">
        <v>2012</v>
      </c>
      <c r="I1169">
        <v>3</v>
      </c>
      <c r="J1169">
        <v>26</v>
      </c>
      <c r="K1169">
        <v>9</v>
      </c>
      <c r="L1169">
        <v>0</v>
      </c>
      <c r="M1169" t="s">
        <v>20</v>
      </c>
    </row>
    <row r="1170" spans="1:18" x14ac:dyDescent="0.25">
      <c r="A1170" t="s">
        <v>17</v>
      </c>
      <c r="B1170">
        <v>241</v>
      </c>
      <c r="C1170">
        <v>7</v>
      </c>
      <c r="D1170">
        <v>216</v>
      </c>
      <c r="E1170">
        <v>6</v>
      </c>
      <c r="F1170" t="s">
        <v>609</v>
      </c>
      <c r="G1170" t="s">
        <v>186</v>
      </c>
      <c r="H1170">
        <v>2012</v>
      </c>
      <c r="I1170">
        <v>3</v>
      </c>
      <c r="J1170">
        <v>26</v>
      </c>
      <c r="K1170">
        <v>10</v>
      </c>
      <c r="L1170">
        <v>0</v>
      </c>
      <c r="M1170">
        <v>2012</v>
      </c>
      <c r="N1170">
        <v>3</v>
      </c>
      <c r="O1170">
        <v>5</v>
      </c>
      <c r="P1170">
        <v>10</v>
      </c>
      <c r="Q1170">
        <v>0</v>
      </c>
      <c r="R1170" t="s">
        <v>20</v>
      </c>
    </row>
    <row r="1171" spans="1:18" x14ac:dyDescent="0.25">
      <c r="A1171" t="s">
        <v>17</v>
      </c>
      <c r="B1171">
        <v>241</v>
      </c>
      <c r="C1171">
        <v>7</v>
      </c>
      <c r="D1171">
        <v>195</v>
      </c>
      <c r="E1171">
        <v>8</v>
      </c>
      <c r="F1171" t="s">
        <v>609</v>
      </c>
      <c r="G1171" t="s">
        <v>185</v>
      </c>
      <c r="H1171">
        <v>2012</v>
      </c>
      <c r="I1171">
        <v>3</v>
      </c>
      <c r="J1171">
        <v>26</v>
      </c>
      <c r="K1171">
        <v>10</v>
      </c>
      <c r="L1171">
        <v>0</v>
      </c>
      <c r="M1171">
        <v>2012</v>
      </c>
      <c r="N1171">
        <v>3</v>
      </c>
      <c r="O1171">
        <v>12</v>
      </c>
      <c r="P1171">
        <v>10</v>
      </c>
      <c r="Q1171">
        <v>0</v>
      </c>
      <c r="R1171" t="s">
        <v>20</v>
      </c>
    </row>
    <row r="1172" spans="1:18" x14ac:dyDescent="0.25">
      <c r="A1172" t="s">
        <v>17</v>
      </c>
      <c r="B1172">
        <v>241</v>
      </c>
      <c r="C1172">
        <v>7</v>
      </c>
      <c r="D1172">
        <v>241</v>
      </c>
      <c r="E1172">
        <v>3</v>
      </c>
      <c r="F1172" t="s">
        <v>609</v>
      </c>
      <c r="G1172" t="s">
        <v>440</v>
      </c>
      <c r="H1172">
        <v>2012</v>
      </c>
      <c r="I1172">
        <v>3</v>
      </c>
      <c r="J1172">
        <v>26</v>
      </c>
      <c r="K1172">
        <v>10</v>
      </c>
      <c r="L1172">
        <v>0</v>
      </c>
      <c r="M1172">
        <v>2012</v>
      </c>
      <c r="N1172">
        <v>3</v>
      </c>
      <c r="O1172">
        <v>19</v>
      </c>
      <c r="P1172">
        <v>10</v>
      </c>
      <c r="Q1172">
        <v>0</v>
      </c>
      <c r="R1172" t="s">
        <v>20</v>
      </c>
    </row>
    <row r="1173" spans="1:18" hidden="1" x14ac:dyDescent="0.25">
      <c r="A1173" t="s">
        <v>527</v>
      </c>
      <c r="B1173">
        <v>241</v>
      </c>
      <c r="C1173">
        <v>7</v>
      </c>
      <c r="D1173">
        <v>217.33333333300001</v>
      </c>
      <c r="E1173">
        <v>5.6666666666700003</v>
      </c>
      <c r="F1173" t="s">
        <v>609</v>
      </c>
      <c r="G1173" t="s">
        <v>22</v>
      </c>
      <c r="H1173">
        <v>2012</v>
      </c>
      <c r="I1173">
        <v>3</v>
      </c>
      <c r="J1173">
        <v>26</v>
      </c>
      <c r="K1173">
        <v>10</v>
      </c>
      <c r="L1173">
        <v>0</v>
      </c>
      <c r="M1173" t="s">
        <v>20</v>
      </c>
    </row>
    <row r="1174" spans="1:18" x14ac:dyDescent="0.25">
      <c r="A1174" t="s">
        <v>17</v>
      </c>
      <c r="B1174">
        <v>243</v>
      </c>
      <c r="C1174">
        <v>7</v>
      </c>
      <c r="D1174">
        <v>217</v>
      </c>
      <c r="E1174">
        <v>5</v>
      </c>
      <c r="F1174" t="s">
        <v>610</v>
      </c>
      <c r="G1174" t="s">
        <v>188</v>
      </c>
      <c r="H1174">
        <v>2012</v>
      </c>
      <c r="I1174">
        <v>3</v>
      </c>
      <c r="J1174">
        <v>26</v>
      </c>
      <c r="K1174">
        <v>11</v>
      </c>
      <c r="L1174">
        <v>0</v>
      </c>
      <c r="M1174">
        <v>2012</v>
      </c>
      <c r="N1174">
        <v>3</v>
      </c>
      <c r="O1174">
        <v>5</v>
      </c>
      <c r="P1174">
        <v>11</v>
      </c>
      <c r="Q1174">
        <v>0</v>
      </c>
      <c r="R1174" t="s">
        <v>20</v>
      </c>
    </row>
    <row r="1175" spans="1:18" x14ac:dyDescent="0.25">
      <c r="A1175" t="s">
        <v>17</v>
      </c>
      <c r="B1175">
        <v>243</v>
      </c>
      <c r="C1175">
        <v>7</v>
      </c>
      <c r="D1175">
        <v>199</v>
      </c>
      <c r="E1175">
        <v>7</v>
      </c>
      <c r="F1175" t="s">
        <v>610</v>
      </c>
      <c r="G1175" t="s">
        <v>187</v>
      </c>
      <c r="H1175">
        <v>2012</v>
      </c>
      <c r="I1175">
        <v>3</v>
      </c>
      <c r="J1175">
        <v>26</v>
      </c>
      <c r="K1175">
        <v>11</v>
      </c>
      <c r="L1175">
        <v>0</v>
      </c>
      <c r="M1175">
        <v>2012</v>
      </c>
      <c r="N1175">
        <v>3</v>
      </c>
      <c r="O1175">
        <v>12</v>
      </c>
      <c r="P1175">
        <v>11</v>
      </c>
      <c r="Q1175">
        <v>0</v>
      </c>
      <c r="R1175" t="s">
        <v>20</v>
      </c>
    </row>
    <row r="1176" spans="1:18" x14ac:dyDescent="0.25">
      <c r="A1176" t="s">
        <v>17</v>
      </c>
      <c r="B1176">
        <v>243</v>
      </c>
      <c r="C1176">
        <v>7</v>
      </c>
      <c r="D1176">
        <v>243</v>
      </c>
      <c r="E1176">
        <v>9</v>
      </c>
      <c r="F1176" t="s">
        <v>610</v>
      </c>
      <c r="G1176" t="s">
        <v>441</v>
      </c>
      <c r="H1176">
        <v>2012</v>
      </c>
      <c r="I1176">
        <v>3</v>
      </c>
      <c r="J1176">
        <v>26</v>
      </c>
      <c r="K1176">
        <v>11</v>
      </c>
      <c r="L1176">
        <v>0</v>
      </c>
      <c r="M1176">
        <v>2012</v>
      </c>
      <c r="N1176">
        <v>3</v>
      </c>
      <c r="O1176">
        <v>19</v>
      </c>
      <c r="P1176">
        <v>11</v>
      </c>
      <c r="Q1176">
        <v>0</v>
      </c>
      <c r="R1176" t="s">
        <v>20</v>
      </c>
    </row>
    <row r="1177" spans="1:18" hidden="1" x14ac:dyDescent="0.25">
      <c r="A1177" t="s">
        <v>527</v>
      </c>
      <c r="B1177">
        <v>243</v>
      </c>
      <c r="C1177">
        <v>7</v>
      </c>
      <c r="D1177">
        <v>219.66666666699999</v>
      </c>
      <c r="E1177">
        <v>7</v>
      </c>
      <c r="F1177" t="s">
        <v>610</v>
      </c>
      <c r="G1177" t="s">
        <v>22</v>
      </c>
      <c r="H1177">
        <v>2012</v>
      </c>
      <c r="I1177">
        <v>3</v>
      </c>
      <c r="J1177">
        <v>26</v>
      </c>
      <c r="K1177">
        <v>11</v>
      </c>
      <c r="L1177">
        <v>0</v>
      </c>
      <c r="M1177" t="s">
        <v>20</v>
      </c>
    </row>
    <row r="1178" spans="1:18" x14ac:dyDescent="0.25">
      <c r="A1178" t="s">
        <v>17</v>
      </c>
      <c r="B1178">
        <v>246</v>
      </c>
      <c r="C1178">
        <v>8</v>
      </c>
      <c r="D1178">
        <v>221</v>
      </c>
      <c r="E1178">
        <v>5</v>
      </c>
      <c r="F1178" t="s">
        <v>611</v>
      </c>
      <c r="G1178" t="s">
        <v>190</v>
      </c>
      <c r="H1178">
        <v>2012</v>
      </c>
      <c r="I1178">
        <v>3</v>
      </c>
      <c r="J1178">
        <v>26</v>
      </c>
      <c r="K1178">
        <v>12</v>
      </c>
      <c r="L1178">
        <v>0</v>
      </c>
      <c r="M1178">
        <v>2012</v>
      </c>
      <c r="N1178">
        <v>3</v>
      </c>
      <c r="O1178">
        <v>5</v>
      </c>
      <c r="P1178">
        <v>12</v>
      </c>
      <c r="Q1178">
        <v>0</v>
      </c>
      <c r="R1178" t="s">
        <v>20</v>
      </c>
    </row>
    <row r="1179" spans="1:18" x14ac:dyDescent="0.25">
      <c r="A1179" t="s">
        <v>17</v>
      </c>
      <c r="B1179">
        <v>246</v>
      </c>
      <c r="C1179">
        <v>8</v>
      </c>
      <c r="D1179">
        <v>205</v>
      </c>
      <c r="E1179">
        <v>9</v>
      </c>
      <c r="F1179" t="s">
        <v>611</v>
      </c>
      <c r="G1179" t="s">
        <v>189</v>
      </c>
      <c r="H1179">
        <v>2012</v>
      </c>
      <c r="I1179">
        <v>3</v>
      </c>
      <c r="J1179">
        <v>26</v>
      </c>
      <c r="K1179">
        <v>12</v>
      </c>
      <c r="L1179">
        <v>0</v>
      </c>
      <c r="M1179">
        <v>2012</v>
      </c>
      <c r="N1179">
        <v>3</v>
      </c>
      <c r="O1179">
        <v>12</v>
      </c>
      <c r="P1179">
        <v>12</v>
      </c>
      <c r="Q1179">
        <v>0</v>
      </c>
      <c r="R1179" t="s">
        <v>20</v>
      </c>
    </row>
    <row r="1180" spans="1:18" x14ac:dyDescent="0.25">
      <c r="A1180" t="s">
        <v>17</v>
      </c>
      <c r="B1180">
        <v>246</v>
      </c>
      <c r="C1180">
        <v>8</v>
      </c>
      <c r="D1180">
        <v>246</v>
      </c>
      <c r="E1180">
        <v>11</v>
      </c>
      <c r="F1180" t="s">
        <v>611</v>
      </c>
      <c r="G1180" t="s">
        <v>442</v>
      </c>
      <c r="H1180">
        <v>2012</v>
      </c>
      <c r="I1180">
        <v>3</v>
      </c>
      <c r="J1180">
        <v>26</v>
      </c>
      <c r="K1180">
        <v>12</v>
      </c>
      <c r="L1180">
        <v>0</v>
      </c>
      <c r="M1180">
        <v>2012</v>
      </c>
      <c r="N1180">
        <v>3</v>
      </c>
      <c r="O1180">
        <v>19</v>
      </c>
      <c r="P1180">
        <v>12</v>
      </c>
      <c r="Q1180">
        <v>0</v>
      </c>
      <c r="R1180" t="s">
        <v>20</v>
      </c>
    </row>
    <row r="1181" spans="1:18" hidden="1" x14ac:dyDescent="0.25">
      <c r="A1181" t="s">
        <v>527</v>
      </c>
      <c r="B1181">
        <v>246</v>
      </c>
      <c r="C1181">
        <v>8</v>
      </c>
      <c r="D1181">
        <v>224</v>
      </c>
      <c r="E1181">
        <v>8.3333333333299997</v>
      </c>
      <c r="F1181" t="s">
        <v>611</v>
      </c>
      <c r="G1181" t="s">
        <v>22</v>
      </c>
      <c r="H1181">
        <v>2012</v>
      </c>
      <c r="I1181">
        <v>3</v>
      </c>
      <c r="J1181">
        <v>26</v>
      </c>
      <c r="K1181">
        <v>12</v>
      </c>
      <c r="L1181">
        <v>0</v>
      </c>
      <c r="M1181" t="s">
        <v>20</v>
      </c>
    </row>
    <row r="1182" spans="1:18" x14ac:dyDescent="0.25">
      <c r="A1182" t="s">
        <v>17</v>
      </c>
      <c r="B1182">
        <v>247</v>
      </c>
      <c r="C1182">
        <v>10</v>
      </c>
      <c r="D1182">
        <v>223</v>
      </c>
      <c r="E1182">
        <v>20</v>
      </c>
      <c r="F1182" t="s">
        <v>612</v>
      </c>
      <c r="G1182" t="s">
        <v>192</v>
      </c>
      <c r="H1182">
        <v>2012</v>
      </c>
      <c r="I1182">
        <v>3</v>
      </c>
      <c r="J1182">
        <v>26</v>
      </c>
      <c r="K1182">
        <v>13</v>
      </c>
      <c r="L1182">
        <v>0</v>
      </c>
      <c r="M1182">
        <v>2012</v>
      </c>
      <c r="N1182">
        <v>3</v>
      </c>
      <c r="O1182">
        <v>5</v>
      </c>
      <c r="P1182">
        <v>13</v>
      </c>
      <c r="Q1182">
        <v>0</v>
      </c>
      <c r="R1182" t="s">
        <v>20</v>
      </c>
    </row>
    <row r="1183" spans="1:18" x14ac:dyDescent="0.25">
      <c r="A1183" t="s">
        <v>17</v>
      </c>
      <c r="B1183">
        <v>247</v>
      </c>
      <c r="C1183">
        <v>10</v>
      </c>
      <c r="D1183">
        <v>208</v>
      </c>
      <c r="E1183">
        <v>14</v>
      </c>
      <c r="F1183" t="s">
        <v>612</v>
      </c>
      <c r="G1183" t="s">
        <v>191</v>
      </c>
      <c r="H1183">
        <v>2012</v>
      </c>
      <c r="I1183">
        <v>3</v>
      </c>
      <c r="J1183">
        <v>26</v>
      </c>
      <c r="K1183">
        <v>13</v>
      </c>
      <c r="L1183">
        <v>0</v>
      </c>
      <c r="M1183">
        <v>2012</v>
      </c>
      <c r="N1183">
        <v>3</v>
      </c>
      <c r="O1183">
        <v>12</v>
      </c>
      <c r="P1183">
        <v>13</v>
      </c>
      <c r="Q1183">
        <v>0</v>
      </c>
      <c r="R1183" t="s">
        <v>20</v>
      </c>
    </row>
    <row r="1184" spans="1:18" x14ac:dyDescent="0.25">
      <c r="A1184" t="s">
        <v>17</v>
      </c>
      <c r="B1184">
        <v>247</v>
      </c>
      <c r="C1184">
        <v>10</v>
      </c>
      <c r="D1184">
        <v>252</v>
      </c>
      <c r="E1184">
        <v>7</v>
      </c>
      <c r="F1184" t="s">
        <v>612</v>
      </c>
      <c r="G1184" t="s">
        <v>443</v>
      </c>
      <c r="H1184">
        <v>2012</v>
      </c>
      <c r="I1184">
        <v>3</v>
      </c>
      <c r="J1184">
        <v>26</v>
      </c>
      <c r="K1184">
        <v>13</v>
      </c>
      <c r="L1184">
        <v>0</v>
      </c>
      <c r="M1184">
        <v>2012</v>
      </c>
      <c r="N1184">
        <v>3</v>
      </c>
      <c r="O1184">
        <v>19</v>
      </c>
      <c r="P1184">
        <v>13</v>
      </c>
      <c r="Q1184">
        <v>0</v>
      </c>
      <c r="R1184" t="s">
        <v>20</v>
      </c>
    </row>
    <row r="1185" spans="1:18" hidden="1" x14ac:dyDescent="0.25">
      <c r="A1185" t="s">
        <v>527</v>
      </c>
      <c r="B1185">
        <v>247</v>
      </c>
      <c r="C1185">
        <v>10</v>
      </c>
      <c r="D1185">
        <v>227.66666666699999</v>
      </c>
      <c r="E1185">
        <v>13.666666666699999</v>
      </c>
      <c r="F1185" t="s">
        <v>612</v>
      </c>
      <c r="G1185" t="s">
        <v>22</v>
      </c>
      <c r="H1185">
        <v>2012</v>
      </c>
      <c r="I1185">
        <v>3</v>
      </c>
      <c r="J1185">
        <v>26</v>
      </c>
      <c r="K1185">
        <v>13</v>
      </c>
      <c r="L1185">
        <v>0</v>
      </c>
      <c r="M1185" t="s">
        <v>20</v>
      </c>
    </row>
    <row r="1186" spans="1:18" x14ac:dyDescent="0.25">
      <c r="A1186" t="s">
        <v>17</v>
      </c>
      <c r="B1186">
        <v>253</v>
      </c>
      <c r="C1186">
        <v>8</v>
      </c>
      <c r="D1186">
        <v>238</v>
      </c>
      <c r="E1186">
        <v>9</v>
      </c>
      <c r="F1186" t="s">
        <v>613</v>
      </c>
      <c r="G1186" t="s">
        <v>194</v>
      </c>
      <c r="H1186">
        <v>2012</v>
      </c>
      <c r="I1186">
        <v>3</v>
      </c>
      <c r="J1186">
        <v>26</v>
      </c>
      <c r="K1186">
        <v>14</v>
      </c>
      <c r="L1186">
        <v>0</v>
      </c>
      <c r="M1186">
        <v>2012</v>
      </c>
      <c r="N1186">
        <v>3</v>
      </c>
      <c r="O1186">
        <v>5</v>
      </c>
      <c r="P1186">
        <v>14</v>
      </c>
      <c r="Q1186">
        <v>0</v>
      </c>
      <c r="R1186" t="s">
        <v>20</v>
      </c>
    </row>
    <row r="1187" spans="1:18" x14ac:dyDescent="0.25">
      <c r="A1187" t="s">
        <v>17</v>
      </c>
      <c r="B1187">
        <v>253</v>
      </c>
      <c r="C1187">
        <v>8</v>
      </c>
      <c r="D1187">
        <v>208</v>
      </c>
      <c r="E1187">
        <v>6</v>
      </c>
      <c r="F1187" t="s">
        <v>613</v>
      </c>
      <c r="G1187" t="s">
        <v>193</v>
      </c>
      <c r="H1187">
        <v>2012</v>
      </c>
      <c r="I1187">
        <v>3</v>
      </c>
      <c r="J1187">
        <v>26</v>
      </c>
      <c r="K1187">
        <v>14</v>
      </c>
      <c r="L1187">
        <v>0</v>
      </c>
      <c r="M1187">
        <v>2012</v>
      </c>
      <c r="N1187">
        <v>3</v>
      </c>
      <c r="O1187">
        <v>12</v>
      </c>
      <c r="P1187">
        <v>14</v>
      </c>
      <c r="Q1187">
        <v>0</v>
      </c>
      <c r="R1187" t="s">
        <v>20</v>
      </c>
    </row>
    <row r="1188" spans="1:18" x14ac:dyDescent="0.25">
      <c r="A1188" t="s">
        <v>17</v>
      </c>
      <c r="B1188">
        <v>253</v>
      </c>
      <c r="C1188">
        <v>8</v>
      </c>
      <c r="D1188">
        <v>252</v>
      </c>
      <c r="E1188">
        <v>8</v>
      </c>
      <c r="F1188" t="s">
        <v>613</v>
      </c>
      <c r="G1188" t="s">
        <v>444</v>
      </c>
      <c r="H1188">
        <v>2012</v>
      </c>
      <c r="I1188">
        <v>3</v>
      </c>
      <c r="J1188">
        <v>26</v>
      </c>
      <c r="K1188">
        <v>14</v>
      </c>
      <c r="L1188">
        <v>0</v>
      </c>
      <c r="M1188">
        <v>2012</v>
      </c>
      <c r="N1188">
        <v>3</v>
      </c>
      <c r="O1188">
        <v>19</v>
      </c>
      <c r="P1188">
        <v>14</v>
      </c>
      <c r="Q1188">
        <v>0</v>
      </c>
      <c r="R1188" t="s">
        <v>20</v>
      </c>
    </row>
    <row r="1189" spans="1:18" hidden="1" x14ac:dyDescent="0.25">
      <c r="A1189" t="s">
        <v>527</v>
      </c>
      <c r="B1189">
        <v>253</v>
      </c>
      <c r="C1189">
        <v>8</v>
      </c>
      <c r="D1189">
        <v>232.66666666699999</v>
      </c>
      <c r="E1189">
        <v>7.6666666666700003</v>
      </c>
      <c r="F1189" t="s">
        <v>613</v>
      </c>
      <c r="G1189" t="s">
        <v>22</v>
      </c>
      <c r="H1189">
        <v>2012</v>
      </c>
      <c r="I1189">
        <v>3</v>
      </c>
      <c r="J1189">
        <v>26</v>
      </c>
      <c r="K1189">
        <v>14</v>
      </c>
      <c r="L1189">
        <v>0</v>
      </c>
      <c r="M1189" t="s">
        <v>20</v>
      </c>
    </row>
    <row r="1190" spans="1:18" x14ac:dyDescent="0.25">
      <c r="A1190" t="s">
        <v>17</v>
      </c>
      <c r="B1190">
        <v>247</v>
      </c>
      <c r="C1190">
        <v>8</v>
      </c>
      <c r="D1190">
        <v>235</v>
      </c>
      <c r="E1190">
        <v>6</v>
      </c>
      <c r="F1190" t="s">
        <v>614</v>
      </c>
      <c r="G1190" t="s">
        <v>196</v>
      </c>
      <c r="H1190">
        <v>2012</v>
      </c>
      <c r="I1190">
        <v>3</v>
      </c>
      <c r="J1190">
        <v>26</v>
      </c>
      <c r="K1190">
        <v>15</v>
      </c>
      <c r="L1190">
        <v>0</v>
      </c>
      <c r="M1190">
        <v>2012</v>
      </c>
      <c r="N1190">
        <v>3</v>
      </c>
      <c r="O1190">
        <v>5</v>
      </c>
      <c r="P1190">
        <v>15</v>
      </c>
      <c r="Q1190">
        <v>0</v>
      </c>
      <c r="R1190" t="s">
        <v>20</v>
      </c>
    </row>
    <row r="1191" spans="1:18" x14ac:dyDescent="0.25">
      <c r="A1191" t="s">
        <v>17</v>
      </c>
      <c r="B1191">
        <v>247</v>
      </c>
      <c r="C1191">
        <v>8</v>
      </c>
      <c r="D1191">
        <v>210</v>
      </c>
      <c r="E1191">
        <v>4</v>
      </c>
      <c r="F1191" t="s">
        <v>614</v>
      </c>
      <c r="G1191" t="s">
        <v>195</v>
      </c>
      <c r="H1191">
        <v>2012</v>
      </c>
      <c r="I1191">
        <v>3</v>
      </c>
      <c r="J1191">
        <v>26</v>
      </c>
      <c r="K1191">
        <v>15</v>
      </c>
      <c r="L1191">
        <v>0</v>
      </c>
      <c r="M1191">
        <v>2012</v>
      </c>
      <c r="N1191">
        <v>3</v>
      </c>
      <c r="O1191">
        <v>12</v>
      </c>
      <c r="P1191">
        <v>15</v>
      </c>
      <c r="Q1191">
        <v>0</v>
      </c>
      <c r="R1191" t="s">
        <v>20</v>
      </c>
    </row>
    <row r="1192" spans="1:18" x14ac:dyDescent="0.25">
      <c r="A1192" t="s">
        <v>17</v>
      </c>
      <c r="B1192">
        <v>247</v>
      </c>
      <c r="C1192">
        <v>8</v>
      </c>
      <c r="D1192">
        <v>244</v>
      </c>
      <c r="E1192">
        <v>14</v>
      </c>
      <c r="F1192" t="s">
        <v>614</v>
      </c>
      <c r="G1192" t="s">
        <v>445</v>
      </c>
      <c r="H1192">
        <v>2012</v>
      </c>
      <c r="I1192">
        <v>3</v>
      </c>
      <c r="J1192">
        <v>26</v>
      </c>
      <c r="K1192">
        <v>15</v>
      </c>
      <c r="L1192">
        <v>0</v>
      </c>
      <c r="M1192">
        <v>2012</v>
      </c>
      <c r="N1192">
        <v>3</v>
      </c>
      <c r="O1192">
        <v>19</v>
      </c>
      <c r="P1192">
        <v>15</v>
      </c>
      <c r="Q1192">
        <v>0</v>
      </c>
      <c r="R1192" t="s">
        <v>20</v>
      </c>
    </row>
    <row r="1193" spans="1:18" hidden="1" x14ac:dyDescent="0.25">
      <c r="A1193" t="s">
        <v>527</v>
      </c>
      <c r="B1193">
        <v>247</v>
      </c>
      <c r="C1193">
        <v>8</v>
      </c>
      <c r="D1193">
        <v>229.66666666699999</v>
      </c>
      <c r="E1193">
        <v>8</v>
      </c>
      <c r="F1193" t="s">
        <v>614</v>
      </c>
      <c r="G1193" t="s">
        <v>22</v>
      </c>
      <c r="H1193">
        <v>2012</v>
      </c>
      <c r="I1193">
        <v>3</v>
      </c>
      <c r="J1193">
        <v>26</v>
      </c>
      <c r="K1193">
        <v>15</v>
      </c>
      <c r="L1193">
        <v>0</v>
      </c>
      <c r="M1193" t="s">
        <v>20</v>
      </c>
    </row>
    <row r="1194" spans="1:18" x14ac:dyDescent="0.25">
      <c r="A1194" t="s">
        <v>17</v>
      </c>
      <c r="B1194">
        <v>242</v>
      </c>
      <c r="C1194">
        <v>9</v>
      </c>
      <c r="D1194">
        <v>229</v>
      </c>
      <c r="E1194">
        <v>11</v>
      </c>
      <c r="F1194" t="s">
        <v>615</v>
      </c>
      <c r="G1194" t="s">
        <v>198</v>
      </c>
      <c r="H1194">
        <v>2012</v>
      </c>
      <c r="I1194">
        <v>3</v>
      </c>
      <c r="J1194">
        <v>26</v>
      </c>
      <c r="K1194">
        <v>16</v>
      </c>
      <c r="L1194">
        <v>0</v>
      </c>
      <c r="M1194">
        <v>2012</v>
      </c>
      <c r="N1194">
        <v>3</v>
      </c>
      <c r="O1194">
        <v>5</v>
      </c>
      <c r="P1194">
        <v>16</v>
      </c>
      <c r="Q1194">
        <v>0</v>
      </c>
      <c r="R1194" t="s">
        <v>20</v>
      </c>
    </row>
    <row r="1195" spans="1:18" x14ac:dyDescent="0.25">
      <c r="A1195" t="s">
        <v>17</v>
      </c>
      <c r="B1195">
        <v>242</v>
      </c>
      <c r="C1195">
        <v>9</v>
      </c>
      <c r="D1195">
        <v>202</v>
      </c>
      <c r="E1195">
        <v>8</v>
      </c>
      <c r="F1195" t="s">
        <v>615</v>
      </c>
      <c r="G1195" t="s">
        <v>197</v>
      </c>
      <c r="H1195">
        <v>2012</v>
      </c>
      <c r="I1195">
        <v>3</v>
      </c>
      <c r="J1195">
        <v>26</v>
      </c>
      <c r="K1195">
        <v>16</v>
      </c>
      <c r="L1195">
        <v>0</v>
      </c>
      <c r="M1195">
        <v>2012</v>
      </c>
      <c r="N1195">
        <v>3</v>
      </c>
      <c r="O1195">
        <v>12</v>
      </c>
      <c r="P1195">
        <v>16</v>
      </c>
      <c r="Q1195">
        <v>0</v>
      </c>
      <c r="R1195" t="s">
        <v>20</v>
      </c>
    </row>
    <row r="1196" spans="1:18" x14ac:dyDescent="0.25">
      <c r="A1196" t="s">
        <v>17</v>
      </c>
      <c r="B1196">
        <v>242</v>
      </c>
      <c r="C1196">
        <v>9</v>
      </c>
      <c r="D1196">
        <v>243</v>
      </c>
      <c r="E1196">
        <v>5</v>
      </c>
      <c r="F1196" t="s">
        <v>615</v>
      </c>
      <c r="G1196" t="s">
        <v>446</v>
      </c>
      <c r="H1196">
        <v>2012</v>
      </c>
      <c r="I1196">
        <v>3</v>
      </c>
      <c r="J1196">
        <v>26</v>
      </c>
      <c r="K1196">
        <v>16</v>
      </c>
      <c r="L1196">
        <v>0</v>
      </c>
      <c r="M1196">
        <v>2012</v>
      </c>
      <c r="N1196">
        <v>3</v>
      </c>
      <c r="O1196">
        <v>19</v>
      </c>
      <c r="P1196">
        <v>16</v>
      </c>
      <c r="Q1196">
        <v>0</v>
      </c>
      <c r="R1196" t="s">
        <v>20</v>
      </c>
    </row>
    <row r="1197" spans="1:18" hidden="1" x14ac:dyDescent="0.25">
      <c r="A1197" t="s">
        <v>527</v>
      </c>
      <c r="B1197">
        <v>242</v>
      </c>
      <c r="C1197">
        <v>9</v>
      </c>
      <c r="D1197">
        <v>224.66666666699999</v>
      </c>
      <c r="E1197">
        <v>8</v>
      </c>
      <c r="F1197" t="s">
        <v>615</v>
      </c>
      <c r="G1197" t="s">
        <v>22</v>
      </c>
      <c r="H1197">
        <v>2012</v>
      </c>
      <c r="I1197">
        <v>3</v>
      </c>
      <c r="J1197">
        <v>26</v>
      </c>
      <c r="K1197">
        <v>16</v>
      </c>
      <c r="L1197">
        <v>0</v>
      </c>
      <c r="M1197" t="s">
        <v>20</v>
      </c>
    </row>
    <row r="1198" spans="1:18" x14ac:dyDescent="0.25">
      <c r="A1198" t="s">
        <v>17</v>
      </c>
      <c r="B1198">
        <v>238</v>
      </c>
      <c r="C1198">
        <v>7</v>
      </c>
      <c r="D1198">
        <v>226</v>
      </c>
      <c r="E1198">
        <v>7</v>
      </c>
      <c r="F1198" t="s">
        <v>616</v>
      </c>
      <c r="G1198" t="s">
        <v>200</v>
      </c>
      <c r="H1198">
        <v>2012</v>
      </c>
      <c r="I1198">
        <v>3</v>
      </c>
      <c r="J1198">
        <v>26</v>
      </c>
      <c r="K1198">
        <v>17</v>
      </c>
      <c r="L1198">
        <v>0</v>
      </c>
      <c r="M1198">
        <v>2012</v>
      </c>
      <c r="N1198">
        <v>3</v>
      </c>
      <c r="O1198">
        <v>5</v>
      </c>
      <c r="P1198">
        <v>17</v>
      </c>
      <c r="Q1198">
        <v>0</v>
      </c>
      <c r="R1198" t="s">
        <v>20</v>
      </c>
    </row>
    <row r="1199" spans="1:18" x14ac:dyDescent="0.25">
      <c r="A1199" t="s">
        <v>17</v>
      </c>
      <c r="B1199">
        <v>238</v>
      </c>
      <c r="C1199">
        <v>7</v>
      </c>
      <c r="D1199">
        <v>200</v>
      </c>
      <c r="E1199">
        <v>7</v>
      </c>
      <c r="F1199" t="s">
        <v>616</v>
      </c>
      <c r="G1199" t="s">
        <v>199</v>
      </c>
      <c r="H1199">
        <v>2012</v>
      </c>
      <c r="I1199">
        <v>3</v>
      </c>
      <c r="J1199">
        <v>26</v>
      </c>
      <c r="K1199">
        <v>17</v>
      </c>
      <c r="L1199">
        <v>0</v>
      </c>
      <c r="M1199">
        <v>2012</v>
      </c>
      <c r="N1199">
        <v>3</v>
      </c>
      <c r="O1199">
        <v>12</v>
      </c>
      <c r="P1199">
        <v>17</v>
      </c>
      <c r="Q1199">
        <v>0</v>
      </c>
      <c r="R1199" t="s">
        <v>20</v>
      </c>
    </row>
    <row r="1200" spans="1:18" x14ac:dyDescent="0.25">
      <c r="A1200" t="s">
        <v>17</v>
      </c>
      <c r="B1200">
        <v>238</v>
      </c>
      <c r="C1200">
        <v>7</v>
      </c>
      <c r="D1200">
        <v>236</v>
      </c>
      <c r="E1200">
        <v>12</v>
      </c>
      <c r="F1200" t="s">
        <v>616</v>
      </c>
      <c r="G1200" t="s">
        <v>447</v>
      </c>
      <c r="H1200">
        <v>2012</v>
      </c>
      <c r="I1200">
        <v>3</v>
      </c>
      <c r="J1200">
        <v>26</v>
      </c>
      <c r="K1200">
        <v>17</v>
      </c>
      <c r="L1200">
        <v>0</v>
      </c>
      <c r="M1200">
        <v>2012</v>
      </c>
      <c r="N1200">
        <v>3</v>
      </c>
      <c r="O1200">
        <v>19</v>
      </c>
      <c r="P1200">
        <v>17</v>
      </c>
      <c r="Q1200">
        <v>0</v>
      </c>
      <c r="R1200" t="s">
        <v>20</v>
      </c>
    </row>
    <row r="1201" spans="1:18" hidden="1" x14ac:dyDescent="0.25">
      <c r="A1201" t="s">
        <v>527</v>
      </c>
      <c r="B1201">
        <v>238</v>
      </c>
      <c r="C1201">
        <v>7</v>
      </c>
      <c r="D1201">
        <v>220.66666666699999</v>
      </c>
      <c r="E1201">
        <v>8.6666666666700003</v>
      </c>
      <c r="F1201" t="s">
        <v>616</v>
      </c>
      <c r="G1201" t="s">
        <v>22</v>
      </c>
      <c r="H1201">
        <v>2012</v>
      </c>
      <c r="I1201">
        <v>3</v>
      </c>
      <c r="J1201">
        <v>26</v>
      </c>
      <c r="K1201">
        <v>17</v>
      </c>
      <c r="L1201">
        <v>0</v>
      </c>
      <c r="M1201" t="s">
        <v>20</v>
      </c>
    </row>
    <row r="1202" spans="1:18" x14ac:dyDescent="0.25">
      <c r="A1202" t="s">
        <v>17</v>
      </c>
      <c r="B1202">
        <v>234</v>
      </c>
      <c r="C1202">
        <v>12</v>
      </c>
      <c r="D1202">
        <v>222</v>
      </c>
      <c r="E1202">
        <v>9</v>
      </c>
      <c r="F1202" t="s">
        <v>617</v>
      </c>
      <c r="G1202" t="s">
        <v>202</v>
      </c>
      <c r="H1202">
        <v>2012</v>
      </c>
      <c r="I1202">
        <v>3</v>
      </c>
      <c r="J1202">
        <v>26</v>
      </c>
      <c r="K1202">
        <v>18</v>
      </c>
      <c r="L1202">
        <v>0</v>
      </c>
      <c r="M1202">
        <v>2012</v>
      </c>
      <c r="N1202">
        <v>3</v>
      </c>
      <c r="O1202">
        <v>5</v>
      </c>
      <c r="P1202">
        <v>18</v>
      </c>
      <c r="Q1202">
        <v>0</v>
      </c>
      <c r="R1202" t="s">
        <v>20</v>
      </c>
    </row>
    <row r="1203" spans="1:18" x14ac:dyDescent="0.25">
      <c r="A1203" t="s">
        <v>17</v>
      </c>
      <c r="B1203">
        <v>234</v>
      </c>
      <c r="C1203">
        <v>12</v>
      </c>
      <c r="D1203">
        <v>193</v>
      </c>
      <c r="E1203">
        <v>1</v>
      </c>
      <c r="F1203" t="s">
        <v>617</v>
      </c>
      <c r="G1203" t="s">
        <v>201</v>
      </c>
      <c r="H1203">
        <v>2012</v>
      </c>
      <c r="I1203">
        <v>3</v>
      </c>
      <c r="J1203">
        <v>26</v>
      </c>
      <c r="K1203">
        <v>18</v>
      </c>
      <c r="L1203">
        <v>0</v>
      </c>
      <c r="M1203">
        <v>2012</v>
      </c>
      <c r="N1203">
        <v>3</v>
      </c>
      <c r="O1203">
        <v>12</v>
      </c>
      <c r="P1203">
        <v>18</v>
      </c>
      <c r="Q1203">
        <v>0</v>
      </c>
      <c r="R1203" t="s">
        <v>20</v>
      </c>
    </row>
    <row r="1204" spans="1:18" x14ac:dyDescent="0.25">
      <c r="A1204" t="s">
        <v>17</v>
      </c>
      <c r="B1204">
        <v>234</v>
      </c>
      <c r="C1204">
        <v>12</v>
      </c>
      <c r="D1204">
        <v>236</v>
      </c>
      <c r="E1204">
        <v>11</v>
      </c>
      <c r="F1204" t="s">
        <v>617</v>
      </c>
      <c r="G1204" t="s">
        <v>448</v>
      </c>
      <c r="H1204">
        <v>2012</v>
      </c>
      <c r="I1204">
        <v>3</v>
      </c>
      <c r="J1204">
        <v>26</v>
      </c>
      <c r="K1204">
        <v>18</v>
      </c>
      <c r="L1204">
        <v>0</v>
      </c>
      <c r="M1204">
        <v>2012</v>
      </c>
      <c r="N1204">
        <v>3</v>
      </c>
      <c r="O1204">
        <v>19</v>
      </c>
      <c r="P1204">
        <v>18</v>
      </c>
      <c r="Q1204">
        <v>0</v>
      </c>
      <c r="R1204" t="s">
        <v>20</v>
      </c>
    </row>
    <row r="1205" spans="1:18" hidden="1" x14ac:dyDescent="0.25">
      <c r="A1205" t="s">
        <v>527</v>
      </c>
      <c r="B1205">
        <v>234</v>
      </c>
      <c r="C1205">
        <v>12</v>
      </c>
      <c r="D1205">
        <v>217</v>
      </c>
      <c r="E1205">
        <v>7</v>
      </c>
      <c r="F1205" t="s">
        <v>617</v>
      </c>
      <c r="G1205" t="s">
        <v>22</v>
      </c>
      <c r="H1205">
        <v>2012</v>
      </c>
      <c r="I1205">
        <v>3</v>
      </c>
      <c r="J1205">
        <v>26</v>
      </c>
      <c r="K1205">
        <v>18</v>
      </c>
      <c r="L1205">
        <v>0</v>
      </c>
      <c r="M1205" t="s">
        <v>20</v>
      </c>
    </row>
    <row r="1206" spans="1:18" x14ac:dyDescent="0.25">
      <c r="A1206" t="s">
        <v>17</v>
      </c>
      <c r="B1206">
        <v>226</v>
      </c>
      <c r="C1206">
        <v>9</v>
      </c>
      <c r="D1206">
        <v>219</v>
      </c>
      <c r="E1206">
        <v>7</v>
      </c>
      <c r="F1206" t="s">
        <v>618</v>
      </c>
      <c r="G1206" t="s">
        <v>204</v>
      </c>
      <c r="H1206">
        <v>2012</v>
      </c>
      <c r="I1206">
        <v>3</v>
      </c>
      <c r="J1206">
        <v>26</v>
      </c>
      <c r="K1206">
        <v>19</v>
      </c>
      <c r="L1206">
        <v>0</v>
      </c>
      <c r="M1206">
        <v>2012</v>
      </c>
      <c r="N1206">
        <v>3</v>
      </c>
      <c r="O1206">
        <v>5</v>
      </c>
      <c r="P1206">
        <v>19</v>
      </c>
      <c r="Q1206">
        <v>0</v>
      </c>
      <c r="R1206" t="s">
        <v>20</v>
      </c>
    </row>
    <row r="1207" spans="1:18" x14ac:dyDescent="0.25">
      <c r="A1207" t="s">
        <v>17</v>
      </c>
      <c r="B1207">
        <v>226</v>
      </c>
      <c r="C1207">
        <v>9</v>
      </c>
      <c r="D1207">
        <v>183</v>
      </c>
      <c r="E1207">
        <v>7</v>
      </c>
      <c r="F1207" t="s">
        <v>618</v>
      </c>
      <c r="G1207" t="s">
        <v>203</v>
      </c>
      <c r="H1207">
        <v>2012</v>
      </c>
      <c r="I1207">
        <v>3</v>
      </c>
      <c r="J1207">
        <v>26</v>
      </c>
      <c r="K1207">
        <v>19</v>
      </c>
      <c r="L1207">
        <v>0</v>
      </c>
      <c r="M1207">
        <v>2012</v>
      </c>
      <c r="N1207">
        <v>3</v>
      </c>
      <c r="O1207">
        <v>12</v>
      </c>
      <c r="P1207">
        <v>19</v>
      </c>
      <c r="Q1207">
        <v>0</v>
      </c>
      <c r="R1207" t="s">
        <v>20</v>
      </c>
    </row>
    <row r="1208" spans="1:18" x14ac:dyDescent="0.25">
      <c r="A1208" t="s">
        <v>17</v>
      </c>
      <c r="B1208">
        <v>226</v>
      </c>
      <c r="C1208">
        <v>9</v>
      </c>
      <c r="D1208">
        <v>230</v>
      </c>
      <c r="E1208">
        <v>8</v>
      </c>
      <c r="F1208" t="s">
        <v>618</v>
      </c>
      <c r="G1208" t="s">
        <v>449</v>
      </c>
      <c r="H1208">
        <v>2012</v>
      </c>
      <c r="I1208">
        <v>3</v>
      </c>
      <c r="J1208">
        <v>26</v>
      </c>
      <c r="K1208">
        <v>19</v>
      </c>
      <c r="L1208">
        <v>0</v>
      </c>
      <c r="M1208">
        <v>2012</v>
      </c>
      <c r="N1208">
        <v>3</v>
      </c>
      <c r="O1208">
        <v>19</v>
      </c>
      <c r="P1208">
        <v>19</v>
      </c>
      <c r="Q1208">
        <v>0</v>
      </c>
      <c r="R1208" t="s">
        <v>20</v>
      </c>
    </row>
    <row r="1209" spans="1:18" hidden="1" x14ac:dyDescent="0.25">
      <c r="A1209" t="s">
        <v>527</v>
      </c>
      <c r="B1209">
        <v>226</v>
      </c>
      <c r="C1209">
        <v>9</v>
      </c>
      <c r="D1209">
        <v>210.66666666699999</v>
      </c>
      <c r="E1209">
        <v>7.3333333333299997</v>
      </c>
      <c r="F1209" t="s">
        <v>618</v>
      </c>
      <c r="G1209" t="s">
        <v>22</v>
      </c>
      <c r="H1209">
        <v>2012</v>
      </c>
      <c r="I1209">
        <v>3</v>
      </c>
      <c r="J1209">
        <v>26</v>
      </c>
      <c r="K1209">
        <v>19</v>
      </c>
      <c r="L1209">
        <v>0</v>
      </c>
      <c r="M1209" t="s">
        <v>20</v>
      </c>
    </row>
    <row r="1210" spans="1:18" x14ac:dyDescent="0.25">
      <c r="A1210" t="s">
        <v>17</v>
      </c>
      <c r="B1210">
        <v>226</v>
      </c>
      <c r="C1210">
        <v>7</v>
      </c>
      <c r="D1210">
        <v>216</v>
      </c>
      <c r="E1210">
        <v>10</v>
      </c>
      <c r="F1210" t="s">
        <v>619</v>
      </c>
      <c r="G1210" t="s">
        <v>206</v>
      </c>
      <c r="H1210">
        <v>2012</v>
      </c>
      <c r="I1210">
        <v>3</v>
      </c>
      <c r="J1210">
        <v>26</v>
      </c>
      <c r="K1210">
        <v>20</v>
      </c>
      <c r="L1210">
        <v>0</v>
      </c>
      <c r="M1210">
        <v>2012</v>
      </c>
      <c r="N1210">
        <v>3</v>
      </c>
      <c r="O1210">
        <v>5</v>
      </c>
      <c r="P1210">
        <v>20</v>
      </c>
      <c r="Q1210">
        <v>0</v>
      </c>
      <c r="R1210" t="s">
        <v>20</v>
      </c>
    </row>
    <row r="1211" spans="1:18" x14ac:dyDescent="0.25">
      <c r="A1211" t="s">
        <v>17</v>
      </c>
      <c r="B1211">
        <v>226</v>
      </c>
      <c r="C1211">
        <v>7</v>
      </c>
      <c r="D1211">
        <v>181</v>
      </c>
      <c r="E1211">
        <v>10</v>
      </c>
      <c r="F1211" t="s">
        <v>619</v>
      </c>
      <c r="G1211" t="s">
        <v>205</v>
      </c>
      <c r="H1211">
        <v>2012</v>
      </c>
      <c r="I1211">
        <v>3</v>
      </c>
      <c r="J1211">
        <v>26</v>
      </c>
      <c r="K1211">
        <v>20</v>
      </c>
      <c r="L1211">
        <v>0</v>
      </c>
      <c r="M1211">
        <v>2012</v>
      </c>
      <c r="N1211">
        <v>3</v>
      </c>
      <c r="O1211">
        <v>12</v>
      </c>
      <c r="P1211">
        <v>20</v>
      </c>
      <c r="Q1211">
        <v>0</v>
      </c>
      <c r="R1211" t="s">
        <v>20</v>
      </c>
    </row>
    <row r="1212" spans="1:18" x14ac:dyDescent="0.25">
      <c r="A1212" t="s">
        <v>17</v>
      </c>
      <c r="B1212">
        <v>226</v>
      </c>
      <c r="C1212">
        <v>7</v>
      </c>
      <c r="D1212">
        <v>219</v>
      </c>
      <c r="E1212">
        <v>7</v>
      </c>
      <c r="F1212" t="s">
        <v>619</v>
      </c>
      <c r="G1212" t="s">
        <v>450</v>
      </c>
      <c r="H1212">
        <v>2012</v>
      </c>
      <c r="I1212">
        <v>3</v>
      </c>
      <c r="J1212">
        <v>26</v>
      </c>
      <c r="K1212">
        <v>20</v>
      </c>
      <c r="L1212">
        <v>0</v>
      </c>
      <c r="M1212">
        <v>2012</v>
      </c>
      <c r="N1212">
        <v>3</v>
      </c>
      <c r="O1212">
        <v>19</v>
      </c>
      <c r="P1212">
        <v>20</v>
      </c>
      <c r="Q1212">
        <v>0</v>
      </c>
      <c r="R1212" t="s">
        <v>20</v>
      </c>
    </row>
    <row r="1213" spans="1:18" hidden="1" x14ac:dyDescent="0.25">
      <c r="A1213" t="s">
        <v>527</v>
      </c>
      <c r="B1213">
        <v>226</v>
      </c>
      <c r="C1213">
        <v>7</v>
      </c>
      <c r="D1213">
        <v>205.33333333300001</v>
      </c>
      <c r="E1213">
        <v>9</v>
      </c>
      <c r="F1213" t="s">
        <v>619</v>
      </c>
      <c r="G1213" t="s">
        <v>22</v>
      </c>
      <c r="H1213">
        <v>2012</v>
      </c>
      <c r="I1213">
        <v>3</v>
      </c>
      <c r="J1213">
        <v>26</v>
      </c>
      <c r="K1213">
        <v>20</v>
      </c>
      <c r="L1213">
        <v>0</v>
      </c>
      <c r="M1213" t="s">
        <v>20</v>
      </c>
    </row>
    <row r="1214" spans="1:18" x14ac:dyDescent="0.25">
      <c r="A1214" t="s">
        <v>17</v>
      </c>
      <c r="B1214">
        <v>216</v>
      </c>
      <c r="C1214">
        <v>11</v>
      </c>
      <c r="D1214">
        <v>216</v>
      </c>
      <c r="E1214">
        <v>10</v>
      </c>
      <c r="F1214" t="s">
        <v>620</v>
      </c>
      <c r="G1214" t="s">
        <v>208</v>
      </c>
      <c r="H1214">
        <v>2012</v>
      </c>
      <c r="I1214">
        <v>3</v>
      </c>
      <c r="J1214">
        <v>26</v>
      </c>
      <c r="K1214">
        <v>21</v>
      </c>
      <c r="L1214">
        <v>0</v>
      </c>
      <c r="M1214">
        <v>2012</v>
      </c>
      <c r="N1214">
        <v>3</v>
      </c>
      <c r="O1214">
        <v>5</v>
      </c>
      <c r="P1214">
        <v>21</v>
      </c>
      <c r="Q1214">
        <v>0</v>
      </c>
      <c r="R1214" t="s">
        <v>20</v>
      </c>
    </row>
    <row r="1215" spans="1:18" x14ac:dyDescent="0.25">
      <c r="A1215" t="s">
        <v>17</v>
      </c>
      <c r="B1215">
        <v>216</v>
      </c>
      <c r="C1215">
        <v>11</v>
      </c>
      <c r="D1215">
        <v>184</v>
      </c>
      <c r="E1215">
        <v>12</v>
      </c>
      <c r="F1215" t="s">
        <v>620</v>
      </c>
      <c r="G1215" t="s">
        <v>207</v>
      </c>
      <c r="H1215">
        <v>2012</v>
      </c>
      <c r="I1215">
        <v>3</v>
      </c>
      <c r="J1215">
        <v>26</v>
      </c>
      <c r="K1215">
        <v>21</v>
      </c>
      <c r="L1215">
        <v>0</v>
      </c>
      <c r="M1215">
        <v>2012</v>
      </c>
      <c r="N1215">
        <v>3</v>
      </c>
      <c r="O1215">
        <v>12</v>
      </c>
      <c r="P1215">
        <v>21</v>
      </c>
      <c r="Q1215">
        <v>0</v>
      </c>
      <c r="R1215" t="s">
        <v>20</v>
      </c>
    </row>
    <row r="1216" spans="1:18" x14ac:dyDescent="0.25">
      <c r="A1216" t="s">
        <v>17</v>
      </c>
      <c r="B1216">
        <v>216</v>
      </c>
      <c r="C1216">
        <v>11</v>
      </c>
      <c r="D1216">
        <v>209</v>
      </c>
      <c r="E1216">
        <v>13</v>
      </c>
      <c r="F1216" t="s">
        <v>620</v>
      </c>
      <c r="G1216" t="s">
        <v>451</v>
      </c>
      <c r="H1216">
        <v>2012</v>
      </c>
      <c r="I1216">
        <v>3</v>
      </c>
      <c r="J1216">
        <v>26</v>
      </c>
      <c r="K1216">
        <v>21</v>
      </c>
      <c r="L1216">
        <v>0</v>
      </c>
      <c r="M1216">
        <v>2012</v>
      </c>
      <c r="N1216">
        <v>3</v>
      </c>
      <c r="O1216">
        <v>19</v>
      </c>
      <c r="P1216">
        <v>21</v>
      </c>
      <c r="Q1216">
        <v>0</v>
      </c>
      <c r="R1216" t="s">
        <v>20</v>
      </c>
    </row>
    <row r="1217" spans="1:18" hidden="1" x14ac:dyDescent="0.25">
      <c r="A1217" t="s">
        <v>527</v>
      </c>
      <c r="B1217">
        <v>216</v>
      </c>
      <c r="C1217">
        <v>11</v>
      </c>
      <c r="D1217">
        <v>203</v>
      </c>
      <c r="E1217">
        <v>11.666666666699999</v>
      </c>
      <c r="F1217" t="s">
        <v>620</v>
      </c>
      <c r="G1217" t="s">
        <v>22</v>
      </c>
      <c r="H1217">
        <v>2012</v>
      </c>
      <c r="I1217">
        <v>3</v>
      </c>
      <c r="J1217">
        <v>26</v>
      </c>
      <c r="K1217">
        <v>21</v>
      </c>
      <c r="L1217">
        <v>0</v>
      </c>
      <c r="M1217" t="s">
        <v>20</v>
      </c>
    </row>
    <row r="1218" spans="1:18" x14ac:dyDescent="0.25">
      <c r="A1218" t="s">
        <v>17</v>
      </c>
      <c r="B1218">
        <v>208</v>
      </c>
      <c r="C1218">
        <v>13</v>
      </c>
      <c r="D1218">
        <v>214</v>
      </c>
      <c r="E1218">
        <v>13</v>
      </c>
      <c r="F1218" t="s">
        <v>621</v>
      </c>
      <c r="G1218" t="s">
        <v>210</v>
      </c>
      <c r="H1218">
        <v>2012</v>
      </c>
      <c r="I1218">
        <v>3</v>
      </c>
      <c r="J1218">
        <v>26</v>
      </c>
      <c r="K1218">
        <v>22</v>
      </c>
      <c r="L1218">
        <v>0</v>
      </c>
      <c r="M1218">
        <v>2012</v>
      </c>
      <c r="N1218">
        <v>3</v>
      </c>
      <c r="O1218">
        <v>5</v>
      </c>
      <c r="P1218">
        <v>22</v>
      </c>
      <c r="Q1218">
        <v>0</v>
      </c>
      <c r="R1218" t="s">
        <v>20</v>
      </c>
    </row>
    <row r="1219" spans="1:18" x14ac:dyDescent="0.25">
      <c r="A1219" t="s">
        <v>17</v>
      </c>
      <c r="B1219">
        <v>208</v>
      </c>
      <c r="C1219">
        <v>13</v>
      </c>
      <c r="D1219">
        <v>180</v>
      </c>
      <c r="E1219">
        <v>11</v>
      </c>
      <c r="F1219" t="s">
        <v>621</v>
      </c>
      <c r="G1219" t="s">
        <v>209</v>
      </c>
      <c r="H1219">
        <v>2012</v>
      </c>
      <c r="I1219">
        <v>3</v>
      </c>
      <c r="J1219">
        <v>26</v>
      </c>
      <c r="K1219">
        <v>22</v>
      </c>
      <c r="L1219">
        <v>0</v>
      </c>
      <c r="M1219">
        <v>2012</v>
      </c>
      <c r="N1219">
        <v>3</v>
      </c>
      <c r="O1219">
        <v>12</v>
      </c>
      <c r="P1219">
        <v>22</v>
      </c>
      <c r="Q1219">
        <v>0</v>
      </c>
      <c r="R1219" t="s">
        <v>20</v>
      </c>
    </row>
    <row r="1220" spans="1:18" x14ac:dyDescent="0.25">
      <c r="A1220" t="s">
        <v>17</v>
      </c>
      <c r="B1220">
        <v>208</v>
      </c>
      <c r="C1220">
        <v>13</v>
      </c>
      <c r="D1220">
        <v>209</v>
      </c>
      <c r="E1220">
        <v>9</v>
      </c>
      <c r="F1220" t="s">
        <v>621</v>
      </c>
      <c r="G1220" t="s">
        <v>452</v>
      </c>
      <c r="H1220">
        <v>2012</v>
      </c>
      <c r="I1220">
        <v>3</v>
      </c>
      <c r="J1220">
        <v>26</v>
      </c>
      <c r="K1220">
        <v>22</v>
      </c>
      <c r="L1220">
        <v>0</v>
      </c>
      <c r="M1220">
        <v>2012</v>
      </c>
      <c r="N1220">
        <v>3</v>
      </c>
      <c r="O1220">
        <v>19</v>
      </c>
      <c r="P1220">
        <v>22</v>
      </c>
      <c r="Q1220">
        <v>0</v>
      </c>
      <c r="R1220" t="s">
        <v>20</v>
      </c>
    </row>
    <row r="1221" spans="1:18" hidden="1" x14ac:dyDescent="0.25">
      <c r="A1221" t="s">
        <v>527</v>
      </c>
      <c r="B1221">
        <v>208</v>
      </c>
      <c r="C1221">
        <v>13</v>
      </c>
      <c r="D1221">
        <v>201</v>
      </c>
      <c r="E1221">
        <v>11</v>
      </c>
      <c r="F1221" t="s">
        <v>621</v>
      </c>
      <c r="G1221" t="s">
        <v>22</v>
      </c>
      <c r="H1221">
        <v>2012</v>
      </c>
      <c r="I1221">
        <v>3</v>
      </c>
      <c r="J1221">
        <v>26</v>
      </c>
      <c r="K1221">
        <v>22</v>
      </c>
      <c r="L1221">
        <v>0</v>
      </c>
      <c r="M1221" t="s">
        <v>20</v>
      </c>
    </row>
    <row r="1222" spans="1:18" x14ac:dyDescent="0.25">
      <c r="A1222" t="s">
        <v>17</v>
      </c>
      <c r="B1222">
        <v>207</v>
      </c>
      <c r="C1222">
        <v>10</v>
      </c>
      <c r="D1222">
        <v>210</v>
      </c>
      <c r="E1222">
        <v>13</v>
      </c>
      <c r="F1222" t="s">
        <v>622</v>
      </c>
      <c r="G1222" t="s">
        <v>212</v>
      </c>
      <c r="H1222">
        <v>2012</v>
      </c>
      <c r="I1222">
        <v>3</v>
      </c>
      <c r="J1222">
        <v>26</v>
      </c>
      <c r="K1222">
        <v>23</v>
      </c>
      <c r="L1222">
        <v>0</v>
      </c>
      <c r="M1222">
        <v>2012</v>
      </c>
      <c r="N1222">
        <v>3</v>
      </c>
      <c r="O1222">
        <v>5</v>
      </c>
      <c r="P1222">
        <v>23</v>
      </c>
      <c r="Q1222">
        <v>0</v>
      </c>
      <c r="R1222" t="s">
        <v>20</v>
      </c>
    </row>
    <row r="1223" spans="1:18" x14ac:dyDescent="0.25">
      <c r="A1223" t="s">
        <v>17</v>
      </c>
      <c r="B1223">
        <v>207</v>
      </c>
      <c r="C1223">
        <v>10</v>
      </c>
      <c r="D1223">
        <v>179</v>
      </c>
      <c r="E1223">
        <v>10</v>
      </c>
      <c r="F1223" t="s">
        <v>622</v>
      </c>
      <c r="G1223" t="s">
        <v>211</v>
      </c>
      <c r="H1223">
        <v>2012</v>
      </c>
      <c r="I1223">
        <v>3</v>
      </c>
      <c r="J1223">
        <v>26</v>
      </c>
      <c r="K1223">
        <v>23</v>
      </c>
      <c r="L1223">
        <v>0</v>
      </c>
      <c r="M1223">
        <v>2012</v>
      </c>
      <c r="N1223">
        <v>3</v>
      </c>
      <c r="O1223">
        <v>12</v>
      </c>
      <c r="P1223">
        <v>23</v>
      </c>
      <c r="Q1223">
        <v>0</v>
      </c>
      <c r="R1223" t="s">
        <v>20</v>
      </c>
    </row>
    <row r="1224" spans="1:18" x14ac:dyDescent="0.25">
      <c r="A1224" t="s">
        <v>17</v>
      </c>
      <c r="B1224">
        <v>207</v>
      </c>
      <c r="C1224">
        <v>10</v>
      </c>
      <c r="D1224">
        <v>195</v>
      </c>
      <c r="E1224">
        <v>14</v>
      </c>
      <c r="F1224" t="s">
        <v>622</v>
      </c>
      <c r="G1224" t="s">
        <v>453</v>
      </c>
      <c r="H1224">
        <v>2012</v>
      </c>
      <c r="I1224">
        <v>3</v>
      </c>
      <c r="J1224">
        <v>26</v>
      </c>
      <c r="K1224">
        <v>23</v>
      </c>
      <c r="L1224">
        <v>0</v>
      </c>
      <c r="M1224">
        <v>2012</v>
      </c>
      <c r="N1224">
        <v>3</v>
      </c>
      <c r="O1224">
        <v>19</v>
      </c>
      <c r="P1224">
        <v>23</v>
      </c>
      <c r="Q1224">
        <v>0</v>
      </c>
      <c r="R1224" t="s">
        <v>20</v>
      </c>
    </row>
    <row r="1225" spans="1:18" hidden="1" x14ac:dyDescent="0.25">
      <c r="A1225" t="s">
        <v>527</v>
      </c>
      <c r="B1225">
        <v>207</v>
      </c>
      <c r="C1225">
        <v>10</v>
      </c>
      <c r="D1225">
        <v>194.66666666699999</v>
      </c>
      <c r="E1225">
        <v>12.333333333300001</v>
      </c>
      <c r="F1225" t="s">
        <v>622</v>
      </c>
      <c r="G1225" t="s">
        <v>22</v>
      </c>
      <c r="H1225">
        <v>2012</v>
      </c>
      <c r="I1225">
        <v>3</v>
      </c>
      <c r="J1225">
        <v>26</v>
      </c>
      <c r="K1225">
        <v>23</v>
      </c>
      <c r="L1225">
        <v>0</v>
      </c>
      <c r="M1225" t="s">
        <v>20</v>
      </c>
    </row>
    <row r="1226" spans="1:18" x14ac:dyDescent="0.25">
      <c r="A1226" t="s">
        <v>17</v>
      </c>
      <c r="B1226">
        <v>200</v>
      </c>
      <c r="C1226">
        <v>12</v>
      </c>
      <c r="D1226">
        <v>202</v>
      </c>
      <c r="E1226">
        <v>14</v>
      </c>
      <c r="F1226" t="s">
        <v>623</v>
      </c>
      <c r="G1226" t="s">
        <v>214</v>
      </c>
      <c r="H1226">
        <v>2012</v>
      </c>
      <c r="I1226">
        <v>3</v>
      </c>
      <c r="J1226">
        <v>27</v>
      </c>
      <c r="K1226">
        <v>0</v>
      </c>
      <c r="L1226">
        <v>1</v>
      </c>
      <c r="M1226">
        <v>2012</v>
      </c>
      <c r="N1226">
        <v>3</v>
      </c>
      <c r="O1226">
        <v>6</v>
      </c>
      <c r="P1226">
        <v>0</v>
      </c>
      <c r="Q1226">
        <v>1</v>
      </c>
      <c r="R1226" t="s">
        <v>20</v>
      </c>
    </row>
    <row r="1227" spans="1:18" x14ac:dyDescent="0.25">
      <c r="A1227" t="s">
        <v>17</v>
      </c>
      <c r="B1227">
        <v>200</v>
      </c>
      <c r="C1227">
        <v>12</v>
      </c>
      <c r="D1227">
        <v>178</v>
      </c>
      <c r="E1227">
        <v>8</v>
      </c>
      <c r="F1227" t="s">
        <v>623</v>
      </c>
      <c r="G1227" t="s">
        <v>213</v>
      </c>
      <c r="H1227">
        <v>2012</v>
      </c>
      <c r="I1227">
        <v>3</v>
      </c>
      <c r="J1227">
        <v>27</v>
      </c>
      <c r="K1227">
        <v>0</v>
      </c>
      <c r="L1227">
        <v>1</v>
      </c>
      <c r="M1227">
        <v>2012</v>
      </c>
      <c r="N1227">
        <v>3</v>
      </c>
      <c r="O1227">
        <v>13</v>
      </c>
      <c r="P1227">
        <v>0</v>
      </c>
      <c r="Q1227">
        <v>1</v>
      </c>
      <c r="R1227" t="s">
        <v>20</v>
      </c>
    </row>
    <row r="1228" spans="1:18" x14ac:dyDescent="0.25">
      <c r="A1228" t="s">
        <v>17</v>
      </c>
      <c r="B1228">
        <v>200</v>
      </c>
      <c r="C1228">
        <v>12</v>
      </c>
      <c r="D1228">
        <v>190</v>
      </c>
      <c r="E1228">
        <v>13</v>
      </c>
      <c r="F1228" t="s">
        <v>623</v>
      </c>
      <c r="G1228" t="s">
        <v>454</v>
      </c>
      <c r="H1228">
        <v>2012</v>
      </c>
      <c r="I1228">
        <v>3</v>
      </c>
      <c r="J1228">
        <v>27</v>
      </c>
      <c r="K1228">
        <v>0</v>
      </c>
      <c r="L1228">
        <v>1</v>
      </c>
      <c r="M1228">
        <v>2012</v>
      </c>
      <c r="N1228">
        <v>3</v>
      </c>
      <c r="O1228">
        <v>20</v>
      </c>
      <c r="P1228">
        <v>0</v>
      </c>
      <c r="Q1228">
        <v>1</v>
      </c>
      <c r="R1228" t="s">
        <v>20</v>
      </c>
    </row>
    <row r="1229" spans="1:18" hidden="1" x14ac:dyDescent="0.25">
      <c r="A1229" t="s">
        <v>527</v>
      </c>
      <c r="B1229">
        <v>200</v>
      </c>
      <c r="C1229">
        <v>12</v>
      </c>
      <c r="D1229">
        <v>190</v>
      </c>
      <c r="E1229">
        <v>11.666666666699999</v>
      </c>
      <c r="F1229" t="s">
        <v>623</v>
      </c>
      <c r="G1229" t="s">
        <v>22</v>
      </c>
      <c r="H1229">
        <v>2012</v>
      </c>
      <c r="I1229">
        <v>3</v>
      </c>
      <c r="J1229">
        <v>27</v>
      </c>
      <c r="K1229">
        <v>0</v>
      </c>
      <c r="L1229">
        <v>1</v>
      </c>
      <c r="M1229" t="s">
        <v>20</v>
      </c>
    </row>
    <row r="1230" spans="1:18" x14ac:dyDescent="0.25">
      <c r="A1230" t="s">
        <v>17</v>
      </c>
      <c r="B1230">
        <v>197</v>
      </c>
      <c r="C1230">
        <v>20</v>
      </c>
      <c r="D1230">
        <v>202</v>
      </c>
      <c r="E1230">
        <v>24</v>
      </c>
      <c r="F1230" t="s">
        <v>624</v>
      </c>
      <c r="G1230" t="s">
        <v>216</v>
      </c>
      <c r="H1230">
        <v>2012</v>
      </c>
      <c r="I1230">
        <v>3</v>
      </c>
      <c r="J1230">
        <v>27</v>
      </c>
      <c r="K1230">
        <v>1</v>
      </c>
      <c r="L1230">
        <v>1</v>
      </c>
      <c r="M1230">
        <v>2012</v>
      </c>
      <c r="N1230">
        <v>3</v>
      </c>
      <c r="O1230">
        <v>6</v>
      </c>
      <c r="P1230">
        <v>1</v>
      </c>
      <c r="Q1230">
        <v>1</v>
      </c>
      <c r="R1230" t="s">
        <v>20</v>
      </c>
    </row>
    <row r="1231" spans="1:18" x14ac:dyDescent="0.25">
      <c r="A1231" t="s">
        <v>17</v>
      </c>
      <c r="B1231">
        <v>197</v>
      </c>
      <c r="C1231">
        <v>20</v>
      </c>
      <c r="D1231">
        <v>176</v>
      </c>
      <c r="E1231">
        <v>12</v>
      </c>
      <c r="F1231" t="s">
        <v>624</v>
      </c>
      <c r="G1231" t="s">
        <v>215</v>
      </c>
      <c r="H1231">
        <v>2012</v>
      </c>
      <c r="I1231">
        <v>3</v>
      </c>
      <c r="J1231">
        <v>27</v>
      </c>
      <c r="K1231">
        <v>1</v>
      </c>
      <c r="L1231">
        <v>1</v>
      </c>
      <c r="M1231">
        <v>2012</v>
      </c>
      <c r="N1231">
        <v>3</v>
      </c>
      <c r="O1231">
        <v>13</v>
      </c>
      <c r="P1231">
        <v>1</v>
      </c>
      <c r="Q1231">
        <v>1</v>
      </c>
      <c r="R1231" t="s">
        <v>20</v>
      </c>
    </row>
    <row r="1232" spans="1:18" x14ac:dyDescent="0.25">
      <c r="A1232" t="s">
        <v>17</v>
      </c>
      <c r="B1232">
        <v>197</v>
      </c>
      <c r="C1232">
        <v>20</v>
      </c>
      <c r="D1232">
        <v>185</v>
      </c>
      <c r="E1232">
        <v>17</v>
      </c>
      <c r="F1232" t="s">
        <v>624</v>
      </c>
      <c r="G1232" t="s">
        <v>455</v>
      </c>
      <c r="H1232">
        <v>2012</v>
      </c>
      <c r="I1232">
        <v>3</v>
      </c>
      <c r="J1232">
        <v>27</v>
      </c>
      <c r="K1232">
        <v>1</v>
      </c>
      <c r="L1232">
        <v>1</v>
      </c>
      <c r="M1232">
        <v>2012</v>
      </c>
      <c r="N1232">
        <v>3</v>
      </c>
      <c r="O1232">
        <v>20</v>
      </c>
      <c r="P1232">
        <v>1</v>
      </c>
      <c r="Q1232">
        <v>1</v>
      </c>
      <c r="R1232" t="s">
        <v>20</v>
      </c>
    </row>
    <row r="1233" spans="1:18" hidden="1" x14ac:dyDescent="0.25">
      <c r="A1233" t="s">
        <v>527</v>
      </c>
      <c r="B1233">
        <v>197</v>
      </c>
      <c r="C1233">
        <v>20</v>
      </c>
      <c r="D1233">
        <v>187.66666666699999</v>
      </c>
      <c r="E1233">
        <v>17.666666666699999</v>
      </c>
      <c r="F1233" t="s">
        <v>624</v>
      </c>
      <c r="G1233" t="s">
        <v>22</v>
      </c>
      <c r="H1233">
        <v>2012</v>
      </c>
      <c r="I1233">
        <v>3</v>
      </c>
      <c r="J1233">
        <v>27</v>
      </c>
      <c r="K1233">
        <v>1</v>
      </c>
      <c r="L1233">
        <v>1</v>
      </c>
      <c r="M1233" t="s">
        <v>20</v>
      </c>
    </row>
    <row r="1234" spans="1:18" x14ac:dyDescent="0.25">
      <c r="A1234" t="s">
        <v>17</v>
      </c>
      <c r="B1234">
        <v>203</v>
      </c>
      <c r="C1234">
        <v>29</v>
      </c>
      <c r="D1234">
        <v>218</v>
      </c>
      <c r="E1234">
        <v>23</v>
      </c>
      <c r="F1234" t="s">
        <v>625</v>
      </c>
      <c r="G1234" t="s">
        <v>218</v>
      </c>
      <c r="H1234">
        <v>2012</v>
      </c>
      <c r="I1234">
        <v>3</v>
      </c>
      <c r="J1234">
        <v>27</v>
      </c>
      <c r="K1234">
        <v>2</v>
      </c>
      <c r="L1234">
        <v>1</v>
      </c>
      <c r="M1234">
        <v>2012</v>
      </c>
      <c r="N1234">
        <v>3</v>
      </c>
      <c r="O1234">
        <v>6</v>
      </c>
      <c r="P1234">
        <v>2</v>
      </c>
      <c r="Q1234">
        <v>1</v>
      </c>
      <c r="R1234" t="s">
        <v>20</v>
      </c>
    </row>
    <row r="1235" spans="1:18" x14ac:dyDescent="0.25">
      <c r="A1235" t="s">
        <v>17</v>
      </c>
      <c r="B1235">
        <v>203</v>
      </c>
      <c r="C1235">
        <v>29</v>
      </c>
      <c r="D1235">
        <v>176</v>
      </c>
      <c r="E1235">
        <v>17</v>
      </c>
      <c r="F1235" t="s">
        <v>625</v>
      </c>
      <c r="G1235" t="s">
        <v>217</v>
      </c>
      <c r="H1235">
        <v>2012</v>
      </c>
      <c r="I1235">
        <v>3</v>
      </c>
      <c r="J1235">
        <v>27</v>
      </c>
      <c r="K1235">
        <v>2</v>
      </c>
      <c r="L1235">
        <v>1</v>
      </c>
      <c r="M1235">
        <v>2012</v>
      </c>
      <c r="N1235">
        <v>3</v>
      </c>
      <c r="O1235">
        <v>13</v>
      </c>
      <c r="P1235">
        <v>2</v>
      </c>
      <c r="Q1235">
        <v>1</v>
      </c>
      <c r="R1235" t="s">
        <v>20</v>
      </c>
    </row>
    <row r="1236" spans="1:18" x14ac:dyDescent="0.25">
      <c r="A1236" t="s">
        <v>17</v>
      </c>
      <c r="B1236">
        <v>203</v>
      </c>
      <c r="C1236">
        <v>29</v>
      </c>
      <c r="D1236">
        <v>188</v>
      </c>
      <c r="E1236">
        <v>18</v>
      </c>
      <c r="F1236" t="s">
        <v>625</v>
      </c>
      <c r="G1236" t="s">
        <v>456</v>
      </c>
      <c r="H1236">
        <v>2012</v>
      </c>
      <c r="I1236">
        <v>3</v>
      </c>
      <c r="J1236">
        <v>27</v>
      </c>
      <c r="K1236">
        <v>2</v>
      </c>
      <c r="L1236">
        <v>1</v>
      </c>
      <c r="M1236">
        <v>2012</v>
      </c>
      <c r="N1236">
        <v>3</v>
      </c>
      <c r="O1236">
        <v>20</v>
      </c>
      <c r="P1236">
        <v>2</v>
      </c>
      <c r="Q1236">
        <v>1</v>
      </c>
      <c r="R1236" t="s">
        <v>20</v>
      </c>
    </row>
    <row r="1237" spans="1:18" hidden="1" x14ac:dyDescent="0.25">
      <c r="A1237" t="s">
        <v>527</v>
      </c>
      <c r="B1237">
        <v>203</v>
      </c>
      <c r="C1237">
        <v>29</v>
      </c>
      <c r="D1237">
        <v>194</v>
      </c>
      <c r="E1237">
        <v>19.333333333300001</v>
      </c>
      <c r="F1237" t="s">
        <v>625</v>
      </c>
      <c r="G1237" t="s">
        <v>22</v>
      </c>
      <c r="H1237">
        <v>2012</v>
      </c>
      <c r="I1237">
        <v>3</v>
      </c>
      <c r="J1237">
        <v>27</v>
      </c>
      <c r="K1237">
        <v>2</v>
      </c>
      <c r="L1237">
        <v>1</v>
      </c>
      <c r="M1237" t="s">
        <v>20</v>
      </c>
    </row>
    <row r="1238" spans="1:18" x14ac:dyDescent="0.25">
      <c r="A1238" t="s">
        <v>17</v>
      </c>
      <c r="B1238">
        <v>223</v>
      </c>
      <c r="C1238">
        <v>11</v>
      </c>
      <c r="D1238">
        <v>221</v>
      </c>
      <c r="E1238">
        <v>15</v>
      </c>
      <c r="F1238" t="s">
        <v>626</v>
      </c>
      <c r="G1238" t="s">
        <v>220</v>
      </c>
      <c r="H1238">
        <v>2012</v>
      </c>
      <c r="I1238">
        <v>3</v>
      </c>
      <c r="J1238">
        <v>27</v>
      </c>
      <c r="K1238">
        <v>3</v>
      </c>
      <c r="L1238">
        <v>1</v>
      </c>
      <c r="M1238">
        <v>2012</v>
      </c>
      <c r="N1238">
        <v>3</v>
      </c>
      <c r="O1238">
        <v>6</v>
      </c>
      <c r="P1238">
        <v>3</v>
      </c>
      <c r="Q1238">
        <v>1</v>
      </c>
      <c r="R1238" t="s">
        <v>20</v>
      </c>
    </row>
    <row r="1239" spans="1:18" x14ac:dyDescent="0.25">
      <c r="A1239" t="s">
        <v>17</v>
      </c>
      <c r="B1239">
        <v>223</v>
      </c>
      <c r="C1239">
        <v>11</v>
      </c>
      <c r="D1239">
        <v>183</v>
      </c>
      <c r="E1239">
        <v>17</v>
      </c>
      <c r="F1239" t="s">
        <v>626</v>
      </c>
      <c r="G1239" t="s">
        <v>219</v>
      </c>
      <c r="H1239">
        <v>2012</v>
      </c>
      <c r="I1239">
        <v>3</v>
      </c>
      <c r="J1239">
        <v>27</v>
      </c>
      <c r="K1239">
        <v>3</v>
      </c>
      <c r="L1239">
        <v>1</v>
      </c>
      <c r="M1239">
        <v>2012</v>
      </c>
      <c r="N1239">
        <v>3</v>
      </c>
      <c r="O1239">
        <v>13</v>
      </c>
      <c r="P1239">
        <v>3</v>
      </c>
      <c r="Q1239">
        <v>1</v>
      </c>
      <c r="R1239" t="s">
        <v>20</v>
      </c>
    </row>
    <row r="1240" spans="1:18" x14ac:dyDescent="0.25">
      <c r="A1240" t="s">
        <v>17</v>
      </c>
      <c r="B1240">
        <v>223</v>
      </c>
      <c r="C1240">
        <v>11</v>
      </c>
      <c r="D1240">
        <v>195</v>
      </c>
      <c r="E1240">
        <v>12</v>
      </c>
      <c r="F1240" t="s">
        <v>626</v>
      </c>
      <c r="G1240" t="s">
        <v>457</v>
      </c>
      <c r="H1240">
        <v>2012</v>
      </c>
      <c r="I1240">
        <v>3</v>
      </c>
      <c r="J1240">
        <v>27</v>
      </c>
      <c r="K1240">
        <v>3</v>
      </c>
      <c r="L1240">
        <v>1</v>
      </c>
      <c r="M1240">
        <v>2012</v>
      </c>
      <c r="N1240">
        <v>3</v>
      </c>
      <c r="O1240">
        <v>20</v>
      </c>
      <c r="P1240">
        <v>3</v>
      </c>
      <c r="Q1240">
        <v>1</v>
      </c>
      <c r="R1240" t="s">
        <v>20</v>
      </c>
    </row>
    <row r="1241" spans="1:18" hidden="1" x14ac:dyDescent="0.25">
      <c r="A1241" t="s">
        <v>527</v>
      </c>
      <c r="B1241">
        <v>223</v>
      </c>
      <c r="C1241">
        <v>11</v>
      </c>
      <c r="D1241">
        <v>199.66666666699999</v>
      </c>
      <c r="E1241">
        <v>14.666666666699999</v>
      </c>
      <c r="F1241" t="s">
        <v>626</v>
      </c>
      <c r="G1241" t="s">
        <v>22</v>
      </c>
      <c r="H1241">
        <v>2012</v>
      </c>
      <c r="I1241">
        <v>3</v>
      </c>
      <c r="J1241">
        <v>27</v>
      </c>
      <c r="K1241">
        <v>3</v>
      </c>
      <c r="L1241">
        <v>1</v>
      </c>
      <c r="M1241" t="s">
        <v>20</v>
      </c>
    </row>
    <row r="1242" spans="1:18" x14ac:dyDescent="0.25">
      <c r="A1242" t="s">
        <v>17</v>
      </c>
      <c r="B1242">
        <v>222</v>
      </c>
      <c r="C1242">
        <v>6</v>
      </c>
      <c r="D1242">
        <v>227</v>
      </c>
      <c r="E1242">
        <v>13</v>
      </c>
      <c r="F1242" t="s">
        <v>627</v>
      </c>
      <c r="G1242" t="s">
        <v>222</v>
      </c>
      <c r="H1242">
        <v>2012</v>
      </c>
      <c r="I1242">
        <v>3</v>
      </c>
      <c r="J1242">
        <v>27</v>
      </c>
      <c r="K1242">
        <v>4</v>
      </c>
      <c r="L1242">
        <v>1</v>
      </c>
      <c r="M1242">
        <v>2012</v>
      </c>
      <c r="N1242">
        <v>3</v>
      </c>
      <c r="O1242">
        <v>6</v>
      </c>
      <c r="P1242">
        <v>4</v>
      </c>
      <c r="Q1242">
        <v>1</v>
      </c>
      <c r="R1242" t="s">
        <v>20</v>
      </c>
    </row>
    <row r="1243" spans="1:18" x14ac:dyDescent="0.25">
      <c r="A1243" t="s">
        <v>17</v>
      </c>
      <c r="B1243">
        <v>222</v>
      </c>
      <c r="C1243">
        <v>6</v>
      </c>
      <c r="D1243">
        <v>188</v>
      </c>
      <c r="E1243">
        <v>4</v>
      </c>
      <c r="F1243" t="s">
        <v>627</v>
      </c>
      <c r="G1243" t="s">
        <v>221</v>
      </c>
      <c r="H1243">
        <v>2012</v>
      </c>
      <c r="I1243">
        <v>3</v>
      </c>
      <c r="J1243">
        <v>27</v>
      </c>
      <c r="K1243">
        <v>4</v>
      </c>
      <c r="L1243">
        <v>1</v>
      </c>
      <c r="M1243">
        <v>2012</v>
      </c>
      <c r="N1243">
        <v>3</v>
      </c>
      <c r="O1243">
        <v>13</v>
      </c>
      <c r="P1243">
        <v>4</v>
      </c>
      <c r="Q1243">
        <v>1</v>
      </c>
      <c r="R1243" t="s">
        <v>20</v>
      </c>
    </row>
    <row r="1244" spans="1:18" x14ac:dyDescent="0.25">
      <c r="A1244" t="s">
        <v>17</v>
      </c>
      <c r="B1244">
        <v>222</v>
      </c>
      <c r="C1244">
        <v>6</v>
      </c>
      <c r="D1244">
        <v>204</v>
      </c>
      <c r="E1244">
        <v>3</v>
      </c>
      <c r="F1244" t="s">
        <v>627</v>
      </c>
      <c r="G1244" t="s">
        <v>458</v>
      </c>
      <c r="H1244">
        <v>2012</v>
      </c>
      <c r="I1244">
        <v>3</v>
      </c>
      <c r="J1244">
        <v>27</v>
      </c>
      <c r="K1244">
        <v>4</v>
      </c>
      <c r="L1244">
        <v>1</v>
      </c>
      <c r="M1244">
        <v>2012</v>
      </c>
      <c r="N1244">
        <v>3</v>
      </c>
      <c r="O1244">
        <v>20</v>
      </c>
      <c r="P1244">
        <v>4</v>
      </c>
      <c r="Q1244">
        <v>1</v>
      </c>
      <c r="R1244" t="s">
        <v>20</v>
      </c>
    </row>
    <row r="1245" spans="1:18" hidden="1" x14ac:dyDescent="0.25">
      <c r="A1245" t="s">
        <v>527</v>
      </c>
      <c r="B1245">
        <v>222</v>
      </c>
      <c r="C1245">
        <v>6</v>
      </c>
      <c r="D1245">
        <v>206.33333333300001</v>
      </c>
      <c r="E1245">
        <v>6.6666666666700003</v>
      </c>
      <c r="F1245" t="s">
        <v>627</v>
      </c>
      <c r="G1245" t="s">
        <v>22</v>
      </c>
      <c r="H1245">
        <v>2012</v>
      </c>
      <c r="I1245">
        <v>3</v>
      </c>
      <c r="J1245">
        <v>27</v>
      </c>
      <c r="K1245">
        <v>4</v>
      </c>
      <c r="L1245">
        <v>1</v>
      </c>
      <c r="M1245" t="s">
        <v>20</v>
      </c>
    </row>
    <row r="1246" spans="1:18" x14ac:dyDescent="0.25">
      <c r="A1246" t="s">
        <v>17</v>
      </c>
      <c r="B1246">
        <v>226</v>
      </c>
      <c r="C1246">
        <v>4</v>
      </c>
      <c r="D1246">
        <v>232</v>
      </c>
      <c r="E1246">
        <v>7</v>
      </c>
      <c r="F1246" t="s">
        <v>628</v>
      </c>
      <c r="G1246" t="s">
        <v>224</v>
      </c>
      <c r="H1246">
        <v>2012</v>
      </c>
      <c r="I1246">
        <v>3</v>
      </c>
      <c r="J1246">
        <v>27</v>
      </c>
      <c r="K1246">
        <v>5</v>
      </c>
      <c r="L1246">
        <v>1</v>
      </c>
      <c r="M1246">
        <v>2012</v>
      </c>
      <c r="N1246">
        <v>3</v>
      </c>
      <c r="O1246">
        <v>6</v>
      </c>
      <c r="P1246">
        <v>5</v>
      </c>
      <c r="Q1246">
        <v>1</v>
      </c>
      <c r="R1246" t="s">
        <v>20</v>
      </c>
    </row>
    <row r="1247" spans="1:18" x14ac:dyDescent="0.25">
      <c r="A1247" t="s">
        <v>17</v>
      </c>
      <c r="B1247">
        <v>226</v>
      </c>
      <c r="C1247">
        <v>4</v>
      </c>
      <c r="D1247">
        <v>187</v>
      </c>
      <c r="E1247">
        <v>5</v>
      </c>
      <c r="F1247" t="s">
        <v>628</v>
      </c>
      <c r="G1247" t="s">
        <v>223</v>
      </c>
      <c r="H1247">
        <v>2012</v>
      </c>
      <c r="I1247">
        <v>3</v>
      </c>
      <c r="J1247">
        <v>27</v>
      </c>
      <c r="K1247">
        <v>5</v>
      </c>
      <c r="L1247">
        <v>1</v>
      </c>
      <c r="M1247">
        <v>2012</v>
      </c>
      <c r="N1247">
        <v>3</v>
      </c>
      <c r="O1247">
        <v>13</v>
      </c>
      <c r="P1247">
        <v>5</v>
      </c>
      <c r="Q1247">
        <v>1</v>
      </c>
      <c r="R1247" t="s">
        <v>20</v>
      </c>
    </row>
    <row r="1248" spans="1:18" x14ac:dyDescent="0.25">
      <c r="A1248" t="s">
        <v>17</v>
      </c>
      <c r="B1248">
        <v>226</v>
      </c>
      <c r="C1248">
        <v>4</v>
      </c>
      <c r="D1248">
        <v>201</v>
      </c>
      <c r="E1248">
        <v>0</v>
      </c>
      <c r="F1248" t="s">
        <v>628</v>
      </c>
      <c r="G1248" t="s">
        <v>459</v>
      </c>
      <c r="H1248">
        <v>2012</v>
      </c>
      <c r="I1248">
        <v>3</v>
      </c>
      <c r="J1248">
        <v>27</v>
      </c>
      <c r="K1248">
        <v>5</v>
      </c>
      <c r="L1248">
        <v>1</v>
      </c>
      <c r="M1248">
        <v>2012</v>
      </c>
      <c r="N1248">
        <v>3</v>
      </c>
      <c r="O1248">
        <v>20</v>
      </c>
      <c r="P1248">
        <v>5</v>
      </c>
      <c r="Q1248">
        <v>1</v>
      </c>
      <c r="R1248" t="s">
        <v>20</v>
      </c>
    </row>
    <row r="1249" spans="1:18" hidden="1" x14ac:dyDescent="0.25">
      <c r="A1249" t="s">
        <v>527</v>
      </c>
      <c r="B1249">
        <v>226</v>
      </c>
      <c r="C1249">
        <v>4</v>
      </c>
      <c r="D1249">
        <v>206.66666666699999</v>
      </c>
      <c r="E1249">
        <v>4</v>
      </c>
      <c r="F1249" t="s">
        <v>628</v>
      </c>
      <c r="G1249" t="s">
        <v>22</v>
      </c>
      <c r="H1249">
        <v>2012</v>
      </c>
      <c r="I1249">
        <v>3</v>
      </c>
      <c r="J1249">
        <v>27</v>
      </c>
      <c r="K1249">
        <v>5</v>
      </c>
      <c r="L1249">
        <v>1</v>
      </c>
      <c r="M1249" t="s">
        <v>20</v>
      </c>
    </row>
    <row r="1250" spans="1:18" x14ac:dyDescent="0.25">
      <c r="A1250" t="s">
        <v>17</v>
      </c>
      <c r="B1250">
        <v>220</v>
      </c>
      <c r="C1250">
        <v>0</v>
      </c>
      <c r="D1250">
        <v>235</v>
      </c>
      <c r="E1250">
        <v>6</v>
      </c>
      <c r="F1250" t="s">
        <v>629</v>
      </c>
      <c r="G1250" t="s">
        <v>226</v>
      </c>
      <c r="H1250">
        <v>2012</v>
      </c>
      <c r="I1250">
        <v>3</v>
      </c>
      <c r="J1250">
        <v>27</v>
      </c>
      <c r="K1250">
        <v>6</v>
      </c>
      <c r="L1250">
        <v>1</v>
      </c>
      <c r="M1250">
        <v>2012</v>
      </c>
      <c r="N1250">
        <v>3</v>
      </c>
      <c r="O1250">
        <v>6</v>
      </c>
      <c r="P1250">
        <v>6</v>
      </c>
      <c r="Q1250">
        <v>1</v>
      </c>
      <c r="R1250" t="s">
        <v>20</v>
      </c>
    </row>
    <row r="1251" spans="1:18" x14ac:dyDescent="0.25">
      <c r="A1251" t="s">
        <v>17</v>
      </c>
      <c r="B1251">
        <v>220</v>
      </c>
      <c r="C1251">
        <v>0</v>
      </c>
      <c r="D1251">
        <v>190</v>
      </c>
      <c r="E1251">
        <v>2</v>
      </c>
      <c r="F1251" t="s">
        <v>629</v>
      </c>
      <c r="G1251" t="s">
        <v>225</v>
      </c>
      <c r="H1251">
        <v>2012</v>
      </c>
      <c r="I1251">
        <v>3</v>
      </c>
      <c r="J1251">
        <v>27</v>
      </c>
      <c r="K1251">
        <v>6</v>
      </c>
      <c r="L1251">
        <v>1</v>
      </c>
      <c r="M1251">
        <v>2012</v>
      </c>
      <c r="N1251">
        <v>3</v>
      </c>
      <c r="O1251">
        <v>13</v>
      </c>
      <c r="P1251">
        <v>6</v>
      </c>
      <c r="Q1251">
        <v>1</v>
      </c>
      <c r="R1251" t="s">
        <v>20</v>
      </c>
    </row>
    <row r="1252" spans="1:18" x14ac:dyDescent="0.25">
      <c r="A1252" t="s">
        <v>17</v>
      </c>
      <c r="B1252">
        <v>220</v>
      </c>
      <c r="C1252">
        <v>0</v>
      </c>
      <c r="D1252">
        <v>199</v>
      </c>
      <c r="E1252">
        <v>4</v>
      </c>
      <c r="F1252" t="s">
        <v>629</v>
      </c>
      <c r="G1252" t="s">
        <v>460</v>
      </c>
      <c r="H1252">
        <v>2012</v>
      </c>
      <c r="I1252">
        <v>3</v>
      </c>
      <c r="J1252">
        <v>27</v>
      </c>
      <c r="K1252">
        <v>6</v>
      </c>
      <c r="L1252">
        <v>1</v>
      </c>
      <c r="M1252">
        <v>2012</v>
      </c>
      <c r="N1252">
        <v>3</v>
      </c>
      <c r="O1252">
        <v>20</v>
      </c>
      <c r="P1252">
        <v>6</v>
      </c>
      <c r="Q1252">
        <v>1</v>
      </c>
      <c r="R1252" t="s">
        <v>20</v>
      </c>
    </row>
    <row r="1253" spans="1:18" hidden="1" x14ac:dyDescent="0.25">
      <c r="A1253" t="s">
        <v>527</v>
      </c>
      <c r="B1253">
        <v>220</v>
      </c>
      <c r="C1253">
        <v>0</v>
      </c>
      <c r="D1253">
        <v>208</v>
      </c>
      <c r="E1253">
        <v>4</v>
      </c>
      <c r="F1253" t="s">
        <v>629</v>
      </c>
      <c r="G1253" t="s">
        <v>22</v>
      </c>
      <c r="H1253">
        <v>2012</v>
      </c>
      <c r="I1253">
        <v>3</v>
      </c>
      <c r="J1253">
        <v>27</v>
      </c>
      <c r="K1253">
        <v>6</v>
      </c>
      <c r="L1253">
        <v>1</v>
      </c>
      <c r="M1253" t="s">
        <v>20</v>
      </c>
    </row>
    <row r="1254" spans="1:18" x14ac:dyDescent="0.25">
      <c r="A1254" t="s">
        <v>17</v>
      </c>
      <c r="B1254">
        <v>216</v>
      </c>
      <c r="C1254">
        <v>1</v>
      </c>
      <c r="D1254">
        <v>237</v>
      </c>
      <c r="E1254">
        <v>0</v>
      </c>
      <c r="F1254" t="s">
        <v>630</v>
      </c>
      <c r="G1254" t="s">
        <v>228</v>
      </c>
      <c r="H1254">
        <v>2012</v>
      </c>
      <c r="I1254">
        <v>3</v>
      </c>
      <c r="J1254">
        <v>27</v>
      </c>
      <c r="K1254">
        <v>7</v>
      </c>
      <c r="L1254">
        <v>1</v>
      </c>
      <c r="M1254">
        <v>2012</v>
      </c>
      <c r="N1254">
        <v>3</v>
      </c>
      <c r="O1254">
        <v>6</v>
      </c>
      <c r="P1254">
        <v>7</v>
      </c>
      <c r="Q1254">
        <v>1</v>
      </c>
      <c r="R1254" t="s">
        <v>20</v>
      </c>
    </row>
    <row r="1255" spans="1:18" x14ac:dyDescent="0.25">
      <c r="A1255" t="s">
        <v>17</v>
      </c>
      <c r="B1255">
        <v>216</v>
      </c>
      <c r="C1255">
        <v>1</v>
      </c>
      <c r="D1255">
        <v>188</v>
      </c>
      <c r="E1255">
        <v>3</v>
      </c>
      <c r="F1255" t="s">
        <v>630</v>
      </c>
      <c r="G1255" t="s">
        <v>227</v>
      </c>
      <c r="H1255">
        <v>2012</v>
      </c>
      <c r="I1255">
        <v>3</v>
      </c>
      <c r="J1255">
        <v>27</v>
      </c>
      <c r="K1255">
        <v>7</v>
      </c>
      <c r="L1255">
        <v>1</v>
      </c>
      <c r="M1255">
        <v>2012</v>
      </c>
      <c r="N1255">
        <v>3</v>
      </c>
      <c r="O1255">
        <v>13</v>
      </c>
      <c r="P1255">
        <v>7</v>
      </c>
      <c r="Q1255">
        <v>1</v>
      </c>
      <c r="R1255" t="s">
        <v>20</v>
      </c>
    </row>
    <row r="1256" spans="1:18" x14ac:dyDescent="0.25">
      <c r="A1256" t="s">
        <v>17</v>
      </c>
      <c r="B1256">
        <v>216</v>
      </c>
      <c r="C1256">
        <v>1</v>
      </c>
      <c r="D1256">
        <v>202</v>
      </c>
      <c r="E1256">
        <v>0</v>
      </c>
      <c r="F1256" t="s">
        <v>630</v>
      </c>
      <c r="G1256" t="s">
        <v>461</v>
      </c>
      <c r="H1256">
        <v>2012</v>
      </c>
      <c r="I1256">
        <v>3</v>
      </c>
      <c r="J1256">
        <v>27</v>
      </c>
      <c r="K1256">
        <v>7</v>
      </c>
      <c r="L1256">
        <v>1</v>
      </c>
      <c r="M1256">
        <v>2012</v>
      </c>
      <c r="N1256">
        <v>3</v>
      </c>
      <c r="O1256">
        <v>20</v>
      </c>
      <c r="P1256">
        <v>7</v>
      </c>
      <c r="Q1256">
        <v>1</v>
      </c>
      <c r="R1256" t="s">
        <v>20</v>
      </c>
    </row>
    <row r="1257" spans="1:18" hidden="1" x14ac:dyDescent="0.25">
      <c r="A1257" t="s">
        <v>527</v>
      </c>
      <c r="B1257">
        <v>216</v>
      </c>
      <c r="C1257">
        <v>1</v>
      </c>
      <c r="D1257">
        <v>209</v>
      </c>
      <c r="E1257">
        <v>1</v>
      </c>
      <c r="F1257" t="s">
        <v>630</v>
      </c>
      <c r="G1257" t="s">
        <v>22</v>
      </c>
      <c r="H1257">
        <v>2012</v>
      </c>
      <c r="I1257">
        <v>3</v>
      </c>
      <c r="J1257">
        <v>27</v>
      </c>
      <c r="K1257">
        <v>7</v>
      </c>
      <c r="L1257">
        <v>1</v>
      </c>
      <c r="M1257" t="s">
        <v>20</v>
      </c>
    </row>
    <row r="1258" spans="1:18" x14ac:dyDescent="0.25">
      <c r="A1258" t="s">
        <v>17</v>
      </c>
      <c r="B1258">
        <v>216</v>
      </c>
      <c r="C1258">
        <v>2</v>
      </c>
      <c r="D1258">
        <v>237</v>
      </c>
      <c r="E1258">
        <v>0</v>
      </c>
      <c r="F1258" t="s">
        <v>631</v>
      </c>
      <c r="G1258" t="s">
        <v>230</v>
      </c>
      <c r="H1258">
        <v>2012</v>
      </c>
      <c r="I1258">
        <v>3</v>
      </c>
      <c r="J1258">
        <v>27</v>
      </c>
      <c r="K1258">
        <v>8</v>
      </c>
      <c r="L1258">
        <v>1</v>
      </c>
      <c r="M1258">
        <v>2012</v>
      </c>
      <c r="N1258">
        <v>3</v>
      </c>
      <c r="O1258">
        <v>6</v>
      </c>
      <c r="P1258">
        <v>8</v>
      </c>
      <c r="Q1258">
        <v>1</v>
      </c>
      <c r="R1258" t="s">
        <v>20</v>
      </c>
    </row>
    <row r="1259" spans="1:18" x14ac:dyDescent="0.25">
      <c r="A1259" t="s">
        <v>17</v>
      </c>
      <c r="B1259">
        <v>216</v>
      </c>
      <c r="C1259">
        <v>2</v>
      </c>
      <c r="D1259">
        <v>186</v>
      </c>
      <c r="E1259">
        <v>0</v>
      </c>
      <c r="F1259" t="s">
        <v>631</v>
      </c>
      <c r="G1259" t="s">
        <v>229</v>
      </c>
      <c r="H1259">
        <v>2012</v>
      </c>
      <c r="I1259">
        <v>3</v>
      </c>
      <c r="J1259">
        <v>27</v>
      </c>
      <c r="K1259">
        <v>8</v>
      </c>
      <c r="L1259">
        <v>1</v>
      </c>
      <c r="M1259">
        <v>2012</v>
      </c>
      <c r="N1259">
        <v>3</v>
      </c>
      <c r="O1259">
        <v>13</v>
      </c>
      <c r="P1259">
        <v>8</v>
      </c>
      <c r="Q1259">
        <v>1</v>
      </c>
      <c r="R1259" t="s">
        <v>20</v>
      </c>
    </row>
    <row r="1260" spans="1:18" x14ac:dyDescent="0.25">
      <c r="A1260" t="s">
        <v>17</v>
      </c>
      <c r="B1260">
        <v>216</v>
      </c>
      <c r="C1260">
        <v>2</v>
      </c>
      <c r="D1260">
        <v>202</v>
      </c>
      <c r="E1260">
        <v>0</v>
      </c>
      <c r="F1260" t="s">
        <v>631</v>
      </c>
      <c r="G1260" t="s">
        <v>462</v>
      </c>
      <c r="H1260">
        <v>2012</v>
      </c>
      <c r="I1260">
        <v>3</v>
      </c>
      <c r="J1260">
        <v>27</v>
      </c>
      <c r="K1260">
        <v>8</v>
      </c>
      <c r="L1260">
        <v>1</v>
      </c>
      <c r="M1260">
        <v>2012</v>
      </c>
      <c r="N1260">
        <v>3</v>
      </c>
      <c r="O1260">
        <v>20</v>
      </c>
      <c r="P1260">
        <v>8</v>
      </c>
      <c r="Q1260">
        <v>1</v>
      </c>
      <c r="R1260" t="s">
        <v>20</v>
      </c>
    </row>
    <row r="1261" spans="1:18" hidden="1" x14ac:dyDescent="0.25">
      <c r="A1261" t="s">
        <v>527</v>
      </c>
      <c r="B1261">
        <v>216</v>
      </c>
      <c r="C1261">
        <v>2</v>
      </c>
      <c r="D1261">
        <v>208.33333333300001</v>
      </c>
      <c r="E1261">
        <v>0</v>
      </c>
      <c r="F1261" t="s">
        <v>631</v>
      </c>
      <c r="G1261" t="s">
        <v>22</v>
      </c>
      <c r="H1261">
        <v>2012</v>
      </c>
      <c r="I1261">
        <v>3</v>
      </c>
      <c r="J1261">
        <v>27</v>
      </c>
      <c r="K1261">
        <v>8</v>
      </c>
      <c r="L1261">
        <v>1</v>
      </c>
      <c r="M1261" t="s">
        <v>20</v>
      </c>
    </row>
    <row r="1262" spans="1:18" x14ac:dyDescent="0.25">
      <c r="A1262" t="s">
        <v>17</v>
      </c>
      <c r="B1262">
        <v>215</v>
      </c>
      <c r="C1262">
        <v>6</v>
      </c>
      <c r="D1262">
        <v>236</v>
      </c>
      <c r="E1262">
        <v>2</v>
      </c>
      <c r="F1262" t="s">
        <v>632</v>
      </c>
      <c r="G1262" t="s">
        <v>232</v>
      </c>
      <c r="H1262">
        <v>2012</v>
      </c>
      <c r="I1262">
        <v>3</v>
      </c>
      <c r="J1262">
        <v>27</v>
      </c>
      <c r="K1262">
        <v>9</v>
      </c>
      <c r="L1262">
        <v>1</v>
      </c>
      <c r="M1262">
        <v>2012</v>
      </c>
      <c r="N1262">
        <v>3</v>
      </c>
      <c r="O1262">
        <v>6</v>
      </c>
      <c r="P1262">
        <v>9</v>
      </c>
      <c r="Q1262">
        <v>1</v>
      </c>
      <c r="R1262" t="s">
        <v>20</v>
      </c>
    </row>
    <row r="1263" spans="1:18" x14ac:dyDescent="0.25">
      <c r="A1263" t="s">
        <v>17</v>
      </c>
      <c r="B1263">
        <v>215</v>
      </c>
      <c r="C1263">
        <v>6</v>
      </c>
      <c r="D1263">
        <v>185</v>
      </c>
      <c r="E1263">
        <v>1</v>
      </c>
      <c r="F1263" t="s">
        <v>632</v>
      </c>
      <c r="G1263" t="s">
        <v>231</v>
      </c>
      <c r="H1263">
        <v>2012</v>
      </c>
      <c r="I1263">
        <v>3</v>
      </c>
      <c r="J1263">
        <v>27</v>
      </c>
      <c r="K1263">
        <v>9</v>
      </c>
      <c r="L1263">
        <v>1</v>
      </c>
      <c r="M1263">
        <v>2012</v>
      </c>
      <c r="N1263">
        <v>3</v>
      </c>
      <c r="O1263">
        <v>13</v>
      </c>
      <c r="P1263">
        <v>9</v>
      </c>
      <c r="Q1263">
        <v>1</v>
      </c>
      <c r="R1263" t="s">
        <v>20</v>
      </c>
    </row>
    <row r="1264" spans="1:18" x14ac:dyDescent="0.25">
      <c r="A1264" t="s">
        <v>17</v>
      </c>
      <c r="B1264">
        <v>215</v>
      </c>
      <c r="C1264">
        <v>6</v>
      </c>
      <c r="D1264">
        <v>200</v>
      </c>
      <c r="E1264">
        <v>1</v>
      </c>
      <c r="F1264" t="s">
        <v>632</v>
      </c>
      <c r="G1264" t="s">
        <v>463</v>
      </c>
      <c r="H1264">
        <v>2012</v>
      </c>
      <c r="I1264">
        <v>3</v>
      </c>
      <c r="J1264">
        <v>27</v>
      </c>
      <c r="K1264">
        <v>9</v>
      </c>
      <c r="L1264">
        <v>1</v>
      </c>
      <c r="M1264">
        <v>2012</v>
      </c>
      <c r="N1264">
        <v>3</v>
      </c>
      <c r="O1264">
        <v>20</v>
      </c>
      <c r="P1264">
        <v>9</v>
      </c>
      <c r="Q1264">
        <v>1</v>
      </c>
      <c r="R1264" t="s">
        <v>20</v>
      </c>
    </row>
    <row r="1265" spans="1:18" hidden="1" x14ac:dyDescent="0.25">
      <c r="A1265" t="s">
        <v>527</v>
      </c>
      <c r="B1265">
        <v>215</v>
      </c>
      <c r="C1265">
        <v>6</v>
      </c>
      <c r="D1265">
        <v>207</v>
      </c>
      <c r="E1265">
        <v>1.3333333333299999</v>
      </c>
      <c r="F1265" t="s">
        <v>632</v>
      </c>
      <c r="G1265" t="s">
        <v>22</v>
      </c>
      <c r="H1265">
        <v>2012</v>
      </c>
      <c r="I1265">
        <v>3</v>
      </c>
      <c r="J1265">
        <v>27</v>
      </c>
      <c r="K1265">
        <v>9</v>
      </c>
      <c r="L1265">
        <v>1</v>
      </c>
      <c r="M1265" t="s">
        <v>20</v>
      </c>
    </row>
    <row r="1266" spans="1:18" x14ac:dyDescent="0.25">
      <c r="A1266" t="s">
        <v>17</v>
      </c>
      <c r="B1266">
        <v>217</v>
      </c>
      <c r="C1266">
        <v>1</v>
      </c>
      <c r="D1266">
        <v>235</v>
      </c>
      <c r="E1266">
        <v>4</v>
      </c>
      <c r="F1266" t="s">
        <v>633</v>
      </c>
      <c r="G1266" t="s">
        <v>234</v>
      </c>
      <c r="H1266">
        <v>2012</v>
      </c>
      <c r="I1266">
        <v>3</v>
      </c>
      <c r="J1266">
        <v>27</v>
      </c>
      <c r="K1266">
        <v>10</v>
      </c>
      <c r="L1266">
        <v>1</v>
      </c>
      <c r="M1266">
        <v>2012</v>
      </c>
      <c r="N1266">
        <v>3</v>
      </c>
      <c r="O1266">
        <v>6</v>
      </c>
      <c r="P1266">
        <v>10</v>
      </c>
      <c r="Q1266">
        <v>1</v>
      </c>
      <c r="R1266" t="s">
        <v>20</v>
      </c>
    </row>
    <row r="1267" spans="1:18" x14ac:dyDescent="0.25">
      <c r="A1267" t="s">
        <v>17</v>
      </c>
      <c r="B1267">
        <v>217</v>
      </c>
      <c r="C1267">
        <v>1</v>
      </c>
      <c r="D1267">
        <v>183</v>
      </c>
      <c r="E1267">
        <v>5</v>
      </c>
      <c r="F1267" t="s">
        <v>633</v>
      </c>
      <c r="G1267" t="s">
        <v>233</v>
      </c>
      <c r="H1267">
        <v>2012</v>
      </c>
      <c r="I1267">
        <v>3</v>
      </c>
      <c r="J1267">
        <v>27</v>
      </c>
      <c r="K1267">
        <v>10</v>
      </c>
      <c r="L1267">
        <v>1</v>
      </c>
      <c r="M1267">
        <v>2012</v>
      </c>
      <c r="N1267">
        <v>3</v>
      </c>
      <c r="O1267">
        <v>13</v>
      </c>
      <c r="P1267">
        <v>10</v>
      </c>
      <c r="Q1267">
        <v>1</v>
      </c>
      <c r="R1267" t="s">
        <v>20</v>
      </c>
    </row>
    <row r="1268" spans="1:18" x14ac:dyDescent="0.25">
      <c r="A1268" t="s">
        <v>17</v>
      </c>
      <c r="B1268">
        <v>217</v>
      </c>
      <c r="C1268">
        <v>1</v>
      </c>
      <c r="D1268">
        <v>199</v>
      </c>
      <c r="E1268">
        <v>4</v>
      </c>
      <c r="F1268" t="s">
        <v>633</v>
      </c>
      <c r="G1268" t="s">
        <v>464</v>
      </c>
      <c r="H1268">
        <v>2012</v>
      </c>
      <c r="I1268">
        <v>3</v>
      </c>
      <c r="J1268">
        <v>27</v>
      </c>
      <c r="K1268">
        <v>10</v>
      </c>
      <c r="L1268">
        <v>1</v>
      </c>
      <c r="M1268">
        <v>2012</v>
      </c>
      <c r="N1268">
        <v>3</v>
      </c>
      <c r="O1268">
        <v>20</v>
      </c>
      <c r="P1268">
        <v>10</v>
      </c>
      <c r="Q1268">
        <v>1</v>
      </c>
      <c r="R1268" t="s">
        <v>20</v>
      </c>
    </row>
    <row r="1269" spans="1:18" hidden="1" x14ac:dyDescent="0.25">
      <c r="A1269" t="s">
        <v>527</v>
      </c>
      <c r="B1269">
        <v>217</v>
      </c>
      <c r="C1269">
        <v>1</v>
      </c>
      <c r="D1269">
        <v>205.66666666699999</v>
      </c>
      <c r="E1269">
        <v>4.3333333333299997</v>
      </c>
      <c r="F1269" t="s">
        <v>633</v>
      </c>
      <c r="G1269" t="s">
        <v>22</v>
      </c>
      <c r="H1269">
        <v>2012</v>
      </c>
      <c r="I1269">
        <v>3</v>
      </c>
      <c r="J1269">
        <v>27</v>
      </c>
      <c r="K1269">
        <v>10</v>
      </c>
      <c r="L1269">
        <v>1</v>
      </c>
      <c r="M1269" t="s">
        <v>20</v>
      </c>
    </row>
    <row r="1270" spans="1:18" x14ac:dyDescent="0.25">
      <c r="A1270" t="s">
        <v>17</v>
      </c>
      <c r="B1270">
        <v>211</v>
      </c>
      <c r="C1270">
        <v>6</v>
      </c>
      <c r="D1270">
        <v>233</v>
      </c>
      <c r="E1270">
        <v>6</v>
      </c>
      <c r="F1270" t="s">
        <v>634</v>
      </c>
      <c r="G1270" t="s">
        <v>236</v>
      </c>
      <c r="H1270">
        <v>2012</v>
      </c>
      <c r="I1270">
        <v>3</v>
      </c>
      <c r="J1270">
        <v>27</v>
      </c>
      <c r="K1270">
        <v>11</v>
      </c>
      <c r="L1270">
        <v>1</v>
      </c>
      <c r="M1270">
        <v>2012</v>
      </c>
      <c r="N1270">
        <v>3</v>
      </c>
      <c r="O1270">
        <v>6</v>
      </c>
      <c r="P1270">
        <v>11</v>
      </c>
      <c r="Q1270">
        <v>1</v>
      </c>
      <c r="R1270" t="s">
        <v>20</v>
      </c>
    </row>
    <row r="1271" spans="1:18" x14ac:dyDescent="0.25">
      <c r="A1271" t="s">
        <v>17</v>
      </c>
      <c r="B1271">
        <v>211</v>
      </c>
      <c r="C1271">
        <v>6</v>
      </c>
      <c r="D1271">
        <v>180</v>
      </c>
      <c r="E1271">
        <v>9</v>
      </c>
      <c r="F1271" t="s">
        <v>634</v>
      </c>
      <c r="G1271" t="s">
        <v>235</v>
      </c>
      <c r="H1271">
        <v>2012</v>
      </c>
      <c r="I1271">
        <v>3</v>
      </c>
      <c r="J1271">
        <v>27</v>
      </c>
      <c r="K1271">
        <v>11</v>
      </c>
      <c r="L1271">
        <v>1</v>
      </c>
      <c r="M1271">
        <v>2012</v>
      </c>
      <c r="N1271">
        <v>3</v>
      </c>
      <c r="O1271">
        <v>13</v>
      </c>
      <c r="P1271">
        <v>11</v>
      </c>
      <c r="Q1271">
        <v>1</v>
      </c>
      <c r="R1271" t="s">
        <v>20</v>
      </c>
    </row>
    <row r="1272" spans="1:18" x14ac:dyDescent="0.25">
      <c r="A1272" t="s">
        <v>17</v>
      </c>
      <c r="B1272">
        <v>211</v>
      </c>
      <c r="C1272">
        <v>6</v>
      </c>
      <c r="D1272">
        <v>200</v>
      </c>
      <c r="E1272">
        <v>10</v>
      </c>
      <c r="F1272" t="s">
        <v>634</v>
      </c>
      <c r="G1272" t="s">
        <v>465</v>
      </c>
      <c r="H1272">
        <v>2012</v>
      </c>
      <c r="I1272">
        <v>3</v>
      </c>
      <c r="J1272">
        <v>27</v>
      </c>
      <c r="K1272">
        <v>11</v>
      </c>
      <c r="L1272">
        <v>1</v>
      </c>
      <c r="M1272">
        <v>2012</v>
      </c>
      <c r="N1272">
        <v>3</v>
      </c>
      <c r="O1272">
        <v>20</v>
      </c>
      <c r="P1272">
        <v>11</v>
      </c>
      <c r="Q1272">
        <v>1</v>
      </c>
      <c r="R1272" t="s">
        <v>20</v>
      </c>
    </row>
    <row r="1273" spans="1:18" hidden="1" x14ac:dyDescent="0.25">
      <c r="A1273" t="s">
        <v>527</v>
      </c>
      <c r="B1273">
        <v>211</v>
      </c>
      <c r="C1273">
        <v>6</v>
      </c>
      <c r="D1273">
        <v>204.33333333300001</v>
      </c>
      <c r="E1273">
        <v>8.3333333333299997</v>
      </c>
      <c r="F1273" t="s">
        <v>634</v>
      </c>
      <c r="G1273" t="s">
        <v>22</v>
      </c>
      <c r="H1273">
        <v>2012</v>
      </c>
      <c r="I1273">
        <v>3</v>
      </c>
      <c r="J1273">
        <v>27</v>
      </c>
      <c r="K1273">
        <v>11</v>
      </c>
      <c r="L1273">
        <v>1</v>
      </c>
      <c r="M1273" t="s">
        <v>20</v>
      </c>
    </row>
    <row r="1274" spans="1:18" x14ac:dyDescent="0.25">
      <c r="A1274" t="s">
        <v>17</v>
      </c>
      <c r="B1274">
        <v>210</v>
      </c>
      <c r="C1274">
        <v>12</v>
      </c>
      <c r="D1274">
        <v>234</v>
      </c>
      <c r="E1274">
        <v>4</v>
      </c>
      <c r="F1274" t="s">
        <v>635</v>
      </c>
      <c r="G1274" t="s">
        <v>238</v>
      </c>
      <c r="H1274">
        <v>2012</v>
      </c>
      <c r="I1274">
        <v>3</v>
      </c>
      <c r="J1274">
        <v>27</v>
      </c>
      <c r="K1274">
        <v>12</v>
      </c>
      <c r="L1274">
        <v>1</v>
      </c>
      <c r="M1274">
        <v>2012</v>
      </c>
      <c r="N1274">
        <v>3</v>
      </c>
      <c r="O1274">
        <v>6</v>
      </c>
      <c r="P1274">
        <v>12</v>
      </c>
      <c r="Q1274">
        <v>1</v>
      </c>
      <c r="R1274" t="s">
        <v>20</v>
      </c>
    </row>
    <row r="1275" spans="1:18" x14ac:dyDescent="0.25">
      <c r="A1275" t="s">
        <v>17</v>
      </c>
      <c r="B1275">
        <v>210</v>
      </c>
      <c r="C1275">
        <v>12</v>
      </c>
      <c r="D1275">
        <v>182</v>
      </c>
      <c r="E1275">
        <v>7</v>
      </c>
      <c r="F1275" t="s">
        <v>635</v>
      </c>
      <c r="G1275" t="s">
        <v>237</v>
      </c>
      <c r="H1275">
        <v>2012</v>
      </c>
      <c r="I1275">
        <v>3</v>
      </c>
      <c r="J1275">
        <v>27</v>
      </c>
      <c r="K1275">
        <v>12</v>
      </c>
      <c r="L1275">
        <v>1</v>
      </c>
      <c r="M1275">
        <v>2012</v>
      </c>
      <c r="N1275">
        <v>3</v>
      </c>
      <c r="O1275">
        <v>13</v>
      </c>
      <c r="P1275">
        <v>12</v>
      </c>
      <c r="Q1275">
        <v>1</v>
      </c>
      <c r="R1275" t="s">
        <v>20</v>
      </c>
    </row>
    <row r="1276" spans="1:18" x14ac:dyDescent="0.25">
      <c r="A1276" t="s">
        <v>17</v>
      </c>
      <c r="B1276">
        <v>210</v>
      </c>
      <c r="C1276">
        <v>12</v>
      </c>
      <c r="D1276">
        <v>201</v>
      </c>
      <c r="E1276">
        <v>13</v>
      </c>
      <c r="F1276" t="s">
        <v>635</v>
      </c>
      <c r="G1276" t="s">
        <v>466</v>
      </c>
      <c r="H1276">
        <v>2012</v>
      </c>
      <c r="I1276">
        <v>3</v>
      </c>
      <c r="J1276">
        <v>27</v>
      </c>
      <c r="K1276">
        <v>12</v>
      </c>
      <c r="L1276">
        <v>1</v>
      </c>
      <c r="M1276">
        <v>2012</v>
      </c>
      <c r="N1276">
        <v>3</v>
      </c>
      <c r="O1276">
        <v>20</v>
      </c>
      <c r="P1276">
        <v>12</v>
      </c>
      <c r="Q1276">
        <v>1</v>
      </c>
      <c r="R1276" t="s">
        <v>20</v>
      </c>
    </row>
    <row r="1277" spans="1:18" hidden="1" x14ac:dyDescent="0.25">
      <c r="A1277" t="s">
        <v>527</v>
      </c>
      <c r="B1277">
        <v>210</v>
      </c>
      <c r="C1277">
        <v>12</v>
      </c>
      <c r="D1277">
        <v>205.66666666699999</v>
      </c>
      <c r="E1277">
        <v>8</v>
      </c>
      <c r="F1277" t="s">
        <v>635</v>
      </c>
      <c r="G1277" t="s">
        <v>22</v>
      </c>
      <c r="H1277">
        <v>2012</v>
      </c>
      <c r="I1277">
        <v>3</v>
      </c>
      <c r="J1277">
        <v>27</v>
      </c>
      <c r="K1277">
        <v>12</v>
      </c>
      <c r="L1277">
        <v>1</v>
      </c>
      <c r="M1277" t="s">
        <v>20</v>
      </c>
    </row>
    <row r="1278" spans="1:18" x14ac:dyDescent="0.25">
      <c r="A1278" t="s">
        <v>17</v>
      </c>
      <c r="B1278">
        <v>214</v>
      </c>
      <c r="C1278">
        <v>8</v>
      </c>
      <c r="D1278">
        <v>233</v>
      </c>
      <c r="E1278">
        <v>9</v>
      </c>
      <c r="F1278" t="s">
        <v>636</v>
      </c>
      <c r="G1278" t="s">
        <v>240</v>
      </c>
      <c r="H1278">
        <v>2012</v>
      </c>
      <c r="I1278">
        <v>3</v>
      </c>
      <c r="J1278">
        <v>27</v>
      </c>
      <c r="K1278">
        <v>13</v>
      </c>
      <c r="L1278">
        <v>1</v>
      </c>
      <c r="M1278">
        <v>2012</v>
      </c>
      <c r="N1278">
        <v>3</v>
      </c>
      <c r="O1278">
        <v>6</v>
      </c>
      <c r="P1278">
        <v>13</v>
      </c>
      <c r="Q1278">
        <v>1</v>
      </c>
      <c r="R1278" t="s">
        <v>20</v>
      </c>
    </row>
    <row r="1279" spans="1:18" x14ac:dyDescent="0.25">
      <c r="A1279" t="s">
        <v>17</v>
      </c>
      <c r="B1279">
        <v>214</v>
      </c>
      <c r="C1279">
        <v>8</v>
      </c>
      <c r="D1279">
        <v>180</v>
      </c>
      <c r="E1279">
        <v>7</v>
      </c>
      <c r="F1279" t="s">
        <v>636</v>
      </c>
      <c r="G1279" t="s">
        <v>239</v>
      </c>
      <c r="H1279">
        <v>2012</v>
      </c>
      <c r="I1279">
        <v>3</v>
      </c>
      <c r="J1279">
        <v>27</v>
      </c>
      <c r="K1279">
        <v>13</v>
      </c>
      <c r="L1279">
        <v>1</v>
      </c>
      <c r="M1279">
        <v>2012</v>
      </c>
      <c r="N1279">
        <v>3</v>
      </c>
      <c r="O1279">
        <v>13</v>
      </c>
      <c r="P1279">
        <v>13</v>
      </c>
      <c r="Q1279">
        <v>1</v>
      </c>
      <c r="R1279" t="s">
        <v>20</v>
      </c>
    </row>
    <row r="1280" spans="1:18" x14ac:dyDescent="0.25">
      <c r="A1280" t="s">
        <v>17</v>
      </c>
      <c r="B1280">
        <v>214</v>
      </c>
      <c r="C1280">
        <v>8</v>
      </c>
      <c r="D1280">
        <v>203</v>
      </c>
      <c r="E1280">
        <v>16</v>
      </c>
      <c r="F1280" t="s">
        <v>636</v>
      </c>
      <c r="G1280" t="s">
        <v>467</v>
      </c>
      <c r="H1280">
        <v>2012</v>
      </c>
      <c r="I1280">
        <v>3</v>
      </c>
      <c r="J1280">
        <v>27</v>
      </c>
      <c r="K1280">
        <v>13</v>
      </c>
      <c r="L1280">
        <v>1</v>
      </c>
      <c r="M1280">
        <v>2012</v>
      </c>
      <c r="N1280">
        <v>3</v>
      </c>
      <c r="O1280">
        <v>20</v>
      </c>
      <c r="P1280">
        <v>13</v>
      </c>
      <c r="Q1280">
        <v>1</v>
      </c>
      <c r="R1280" t="s">
        <v>20</v>
      </c>
    </row>
    <row r="1281" spans="1:18" hidden="1" x14ac:dyDescent="0.25">
      <c r="A1281" t="s">
        <v>527</v>
      </c>
      <c r="B1281">
        <v>214</v>
      </c>
      <c r="C1281">
        <v>8</v>
      </c>
      <c r="D1281">
        <v>205.33333333300001</v>
      </c>
      <c r="E1281">
        <v>10.666666666699999</v>
      </c>
      <c r="F1281" t="s">
        <v>636</v>
      </c>
      <c r="G1281" t="s">
        <v>22</v>
      </c>
      <c r="H1281">
        <v>2012</v>
      </c>
      <c r="I1281">
        <v>3</v>
      </c>
      <c r="J1281">
        <v>27</v>
      </c>
      <c r="K1281">
        <v>13</v>
      </c>
      <c r="L1281">
        <v>1</v>
      </c>
      <c r="M1281" t="s">
        <v>20</v>
      </c>
    </row>
    <row r="1282" spans="1:18" x14ac:dyDescent="0.25">
      <c r="A1282" t="s">
        <v>17</v>
      </c>
      <c r="B1282">
        <v>212</v>
      </c>
      <c r="C1282">
        <v>6</v>
      </c>
      <c r="D1282">
        <v>222</v>
      </c>
      <c r="E1282">
        <v>5</v>
      </c>
      <c r="F1282" t="s">
        <v>637</v>
      </c>
      <c r="G1282" t="s">
        <v>242</v>
      </c>
      <c r="H1282">
        <v>2012</v>
      </c>
      <c r="I1282">
        <v>3</v>
      </c>
      <c r="J1282">
        <v>27</v>
      </c>
      <c r="K1282">
        <v>14</v>
      </c>
      <c r="L1282">
        <v>1</v>
      </c>
      <c r="M1282">
        <v>2012</v>
      </c>
      <c r="N1282">
        <v>3</v>
      </c>
      <c r="O1282">
        <v>6</v>
      </c>
      <c r="P1282">
        <v>14</v>
      </c>
      <c r="Q1282">
        <v>1</v>
      </c>
      <c r="R1282" t="s">
        <v>20</v>
      </c>
    </row>
    <row r="1283" spans="1:18" x14ac:dyDescent="0.25">
      <c r="A1283" t="s">
        <v>17</v>
      </c>
      <c r="B1283">
        <v>212</v>
      </c>
      <c r="C1283">
        <v>6</v>
      </c>
      <c r="D1283">
        <v>173</v>
      </c>
      <c r="E1283">
        <v>9</v>
      </c>
      <c r="F1283" t="s">
        <v>637</v>
      </c>
      <c r="G1283" t="s">
        <v>241</v>
      </c>
      <c r="H1283">
        <v>2012</v>
      </c>
      <c r="I1283">
        <v>3</v>
      </c>
      <c r="J1283">
        <v>27</v>
      </c>
      <c r="K1283">
        <v>14</v>
      </c>
      <c r="L1283">
        <v>1</v>
      </c>
      <c r="M1283">
        <v>2012</v>
      </c>
      <c r="N1283">
        <v>3</v>
      </c>
      <c r="O1283">
        <v>13</v>
      </c>
      <c r="P1283">
        <v>14</v>
      </c>
      <c r="Q1283">
        <v>1</v>
      </c>
      <c r="R1283" t="s">
        <v>20</v>
      </c>
    </row>
    <row r="1284" spans="1:18" x14ac:dyDescent="0.25">
      <c r="A1284" t="s">
        <v>17</v>
      </c>
      <c r="B1284">
        <v>212</v>
      </c>
      <c r="C1284">
        <v>6</v>
      </c>
      <c r="D1284">
        <v>212</v>
      </c>
      <c r="E1284">
        <v>9</v>
      </c>
      <c r="F1284" t="s">
        <v>637</v>
      </c>
      <c r="G1284" t="s">
        <v>468</v>
      </c>
      <c r="H1284">
        <v>2012</v>
      </c>
      <c r="I1284">
        <v>3</v>
      </c>
      <c r="J1284">
        <v>27</v>
      </c>
      <c r="K1284">
        <v>14</v>
      </c>
      <c r="L1284">
        <v>1</v>
      </c>
      <c r="M1284">
        <v>2012</v>
      </c>
      <c r="N1284">
        <v>3</v>
      </c>
      <c r="O1284">
        <v>20</v>
      </c>
      <c r="P1284">
        <v>14</v>
      </c>
      <c r="Q1284">
        <v>1</v>
      </c>
      <c r="R1284" t="s">
        <v>20</v>
      </c>
    </row>
    <row r="1285" spans="1:18" hidden="1" x14ac:dyDescent="0.25">
      <c r="A1285" t="s">
        <v>527</v>
      </c>
      <c r="B1285">
        <v>212</v>
      </c>
      <c r="C1285">
        <v>6</v>
      </c>
      <c r="D1285">
        <v>202.33333333300001</v>
      </c>
      <c r="E1285">
        <v>7.6666666666700003</v>
      </c>
      <c r="F1285" t="s">
        <v>637</v>
      </c>
      <c r="G1285" t="s">
        <v>22</v>
      </c>
      <c r="H1285">
        <v>2012</v>
      </c>
      <c r="I1285">
        <v>3</v>
      </c>
      <c r="J1285">
        <v>27</v>
      </c>
      <c r="K1285">
        <v>14</v>
      </c>
      <c r="L1285">
        <v>1</v>
      </c>
      <c r="M1285" t="s">
        <v>20</v>
      </c>
    </row>
    <row r="1286" spans="1:18" x14ac:dyDescent="0.25">
      <c r="A1286" t="s">
        <v>17</v>
      </c>
      <c r="B1286">
        <v>210</v>
      </c>
      <c r="C1286">
        <v>9</v>
      </c>
      <c r="D1286">
        <v>218</v>
      </c>
      <c r="E1286">
        <v>10</v>
      </c>
      <c r="F1286" t="s">
        <v>638</v>
      </c>
      <c r="G1286" t="s">
        <v>244</v>
      </c>
      <c r="H1286">
        <v>2012</v>
      </c>
      <c r="I1286">
        <v>3</v>
      </c>
      <c r="J1286">
        <v>27</v>
      </c>
      <c r="K1286">
        <v>15</v>
      </c>
      <c r="L1286">
        <v>1</v>
      </c>
      <c r="M1286">
        <v>2012</v>
      </c>
      <c r="N1286">
        <v>3</v>
      </c>
      <c r="O1286">
        <v>6</v>
      </c>
      <c r="P1286">
        <v>15</v>
      </c>
      <c r="Q1286">
        <v>1</v>
      </c>
      <c r="R1286" t="s">
        <v>20</v>
      </c>
    </row>
    <row r="1287" spans="1:18" x14ac:dyDescent="0.25">
      <c r="A1287" t="s">
        <v>17</v>
      </c>
      <c r="B1287">
        <v>210</v>
      </c>
      <c r="C1287">
        <v>9</v>
      </c>
      <c r="D1287">
        <v>176</v>
      </c>
      <c r="E1287">
        <v>8</v>
      </c>
      <c r="F1287" t="s">
        <v>638</v>
      </c>
      <c r="G1287" t="s">
        <v>243</v>
      </c>
      <c r="H1287">
        <v>2012</v>
      </c>
      <c r="I1287">
        <v>3</v>
      </c>
      <c r="J1287">
        <v>27</v>
      </c>
      <c r="K1287">
        <v>15</v>
      </c>
      <c r="L1287">
        <v>1</v>
      </c>
      <c r="M1287">
        <v>2012</v>
      </c>
      <c r="N1287">
        <v>3</v>
      </c>
      <c r="O1287">
        <v>13</v>
      </c>
      <c r="P1287">
        <v>15</v>
      </c>
      <c r="Q1287">
        <v>1</v>
      </c>
      <c r="R1287" t="s">
        <v>20</v>
      </c>
    </row>
    <row r="1288" spans="1:18" x14ac:dyDescent="0.25">
      <c r="A1288" t="s">
        <v>17</v>
      </c>
      <c r="B1288">
        <v>210</v>
      </c>
      <c r="C1288">
        <v>9</v>
      </c>
      <c r="D1288">
        <v>213</v>
      </c>
      <c r="E1288">
        <v>7</v>
      </c>
      <c r="F1288" t="s">
        <v>638</v>
      </c>
      <c r="G1288" t="s">
        <v>469</v>
      </c>
      <c r="H1288">
        <v>2012</v>
      </c>
      <c r="I1288">
        <v>3</v>
      </c>
      <c r="J1288">
        <v>27</v>
      </c>
      <c r="K1288">
        <v>15</v>
      </c>
      <c r="L1288">
        <v>1</v>
      </c>
      <c r="M1288">
        <v>2012</v>
      </c>
      <c r="N1288">
        <v>3</v>
      </c>
      <c r="O1288">
        <v>20</v>
      </c>
      <c r="P1288">
        <v>15</v>
      </c>
      <c r="Q1288">
        <v>1</v>
      </c>
      <c r="R1288" t="s">
        <v>20</v>
      </c>
    </row>
    <row r="1289" spans="1:18" hidden="1" x14ac:dyDescent="0.25">
      <c r="A1289" t="s">
        <v>527</v>
      </c>
      <c r="B1289">
        <v>210</v>
      </c>
      <c r="C1289">
        <v>9</v>
      </c>
      <c r="D1289">
        <v>202.33333333300001</v>
      </c>
      <c r="E1289">
        <v>8.3333333333299997</v>
      </c>
      <c r="F1289" t="s">
        <v>638</v>
      </c>
      <c r="G1289" t="s">
        <v>22</v>
      </c>
      <c r="H1289">
        <v>2012</v>
      </c>
      <c r="I1289">
        <v>3</v>
      </c>
      <c r="J1289">
        <v>27</v>
      </c>
      <c r="K1289">
        <v>15</v>
      </c>
      <c r="L1289">
        <v>1</v>
      </c>
      <c r="M1289" t="s">
        <v>20</v>
      </c>
    </row>
    <row r="1290" spans="1:18" x14ac:dyDescent="0.25">
      <c r="A1290" t="s">
        <v>17</v>
      </c>
      <c r="B1290">
        <v>211</v>
      </c>
      <c r="C1290">
        <v>6</v>
      </c>
      <c r="D1290">
        <v>222</v>
      </c>
      <c r="E1290">
        <v>5</v>
      </c>
      <c r="F1290" t="s">
        <v>639</v>
      </c>
      <c r="G1290" t="s">
        <v>246</v>
      </c>
      <c r="H1290">
        <v>2012</v>
      </c>
      <c r="I1290">
        <v>3</v>
      </c>
      <c r="J1290">
        <v>27</v>
      </c>
      <c r="K1290">
        <v>16</v>
      </c>
      <c r="L1290">
        <v>1</v>
      </c>
      <c r="M1290">
        <v>2012</v>
      </c>
      <c r="N1290">
        <v>3</v>
      </c>
      <c r="O1290">
        <v>6</v>
      </c>
      <c r="P1290">
        <v>16</v>
      </c>
      <c r="Q1290">
        <v>1</v>
      </c>
      <c r="R1290" t="s">
        <v>20</v>
      </c>
    </row>
    <row r="1291" spans="1:18" x14ac:dyDescent="0.25">
      <c r="A1291" t="s">
        <v>17</v>
      </c>
      <c r="B1291">
        <v>211</v>
      </c>
      <c r="C1291">
        <v>6</v>
      </c>
      <c r="D1291">
        <v>180</v>
      </c>
      <c r="E1291">
        <v>2</v>
      </c>
      <c r="F1291" t="s">
        <v>639</v>
      </c>
      <c r="G1291" t="s">
        <v>245</v>
      </c>
      <c r="H1291">
        <v>2012</v>
      </c>
      <c r="I1291">
        <v>3</v>
      </c>
      <c r="J1291">
        <v>27</v>
      </c>
      <c r="K1291">
        <v>16</v>
      </c>
      <c r="L1291">
        <v>1</v>
      </c>
      <c r="M1291">
        <v>2012</v>
      </c>
      <c r="N1291">
        <v>3</v>
      </c>
      <c r="O1291">
        <v>13</v>
      </c>
      <c r="P1291">
        <v>16</v>
      </c>
      <c r="Q1291">
        <v>1</v>
      </c>
      <c r="R1291" t="s">
        <v>20</v>
      </c>
    </row>
    <row r="1292" spans="1:18" x14ac:dyDescent="0.25">
      <c r="A1292" t="s">
        <v>17</v>
      </c>
      <c r="B1292">
        <v>211</v>
      </c>
      <c r="C1292">
        <v>6</v>
      </c>
      <c r="D1292">
        <v>206</v>
      </c>
      <c r="E1292">
        <v>7</v>
      </c>
      <c r="F1292" t="s">
        <v>639</v>
      </c>
      <c r="G1292" t="s">
        <v>470</v>
      </c>
      <c r="H1292">
        <v>2012</v>
      </c>
      <c r="I1292">
        <v>3</v>
      </c>
      <c r="J1292">
        <v>27</v>
      </c>
      <c r="K1292">
        <v>16</v>
      </c>
      <c r="L1292">
        <v>1</v>
      </c>
      <c r="M1292">
        <v>2012</v>
      </c>
      <c r="N1292">
        <v>3</v>
      </c>
      <c r="O1292">
        <v>20</v>
      </c>
      <c r="P1292">
        <v>16</v>
      </c>
      <c r="Q1292">
        <v>1</v>
      </c>
      <c r="R1292" t="s">
        <v>20</v>
      </c>
    </row>
    <row r="1293" spans="1:18" hidden="1" x14ac:dyDescent="0.25">
      <c r="A1293" t="s">
        <v>527</v>
      </c>
      <c r="B1293">
        <v>211</v>
      </c>
      <c r="C1293">
        <v>6</v>
      </c>
      <c r="D1293">
        <v>202.66666666699999</v>
      </c>
      <c r="E1293">
        <v>4.6666666666700003</v>
      </c>
      <c r="F1293" t="s">
        <v>639</v>
      </c>
      <c r="G1293" t="s">
        <v>22</v>
      </c>
      <c r="H1293">
        <v>2012</v>
      </c>
      <c r="I1293">
        <v>3</v>
      </c>
      <c r="J1293">
        <v>27</v>
      </c>
      <c r="K1293">
        <v>16</v>
      </c>
      <c r="L1293">
        <v>1</v>
      </c>
      <c r="M1293" t="s">
        <v>20</v>
      </c>
    </row>
    <row r="1294" spans="1:18" x14ac:dyDescent="0.25">
      <c r="A1294" t="s">
        <v>17</v>
      </c>
      <c r="B1294">
        <v>208</v>
      </c>
      <c r="C1294">
        <v>8</v>
      </c>
      <c r="D1294">
        <v>216</v>
      </c>
      <c r="E1294">
        <v>6</v>
      </c>
      <c r="F1294" t="s">
        <v>640</v>
      </c>
      <c r="G1294" t="s">
        <v>248</v>
      </c>
      <c r="H1294">
        <v>2012</v>
      </c>
      <c r="I1294">
        <v>3</v>
      </c>
      <c r="J1294">
        <v>27</v>
      </c>
      <c r="K1294">
        <v>17</v>
      </c>
      <c r="L1294">
        <v>1</v>
      </c>
      <c r="M1294">
        <v>2012</v>
      </c>
      <c r="N1294">
        <v>3</v>
      </c>
      <c r="O1294">
        <v>6</v>
      </c>
      <c r="P1294">
        <v>17</v>
      </c>
      <c r="Q1294">
        <v>1</v>
      </c>
      <c r="R1294" t="s">
        <v>20</v>
      </c>
    </row>
    <row r="1295" spans="1:18" x14ac:dyDescent="0.25">
      <c r="A1295" t="s">
        <v>17</v>
      </c>
      <c r="B1295">
        <v>208</v>
      </c>
      <c r="C1295">
        <v>8</v>
      </c>
      <c r="D1295">
        <v>174</v>
      </c>
      <c r="E1295">
        <v>8</v>
      </c>
      <c r="F1295" t="s">
        <v>640</v>
      </c>
      <c r="G1295" t="s">
        <v>247</v>
      </c>
      <c r="H1295">
        <v>2012</v>
      </c>
      <c r="I1295">
        <v>3</v>
      </c>
      <c r="J1295">
        <v>27</v>
      </c>
      <c r="K1295">
        <v>17</v>
      </c>
      <c r="L1295">
        <v>1</v>
      </c>
      <c r="M1295">
        <v>2012</v>
      </c>
      <c r="N1295">
        <v>3</v>
      </c>
      <c r="O1295">
        <v>13</v>
      </c>
      <c r="P1295">
        <v>17</v>
      </c>
      <c r="Q1295">
        <v>1</v>
      </c>
      <c r="R1295" t="s">
        <v>20</v>
      </c>
    </row>
    <row r="1296" spans="1:18" x14ac:dyDescent="0.25">
      <c r="A1296" t="s">
        <v>17</v>
      </c>
      <c r="B1296">
        <v>208</v>
      </c>
      <c r="C1296">
        <v>8</v>
      </c>
      <c r="D1296">
        <v>208</v>
      </c>
      <c r="E1296">
        <v>15</v>
      </c>
      <c r="F1296" t="s">
        <v>640</v>
      </c>
      <c r="G1296" t="s">
        <v>471</v>
      </c>
      <c r="H1296">
        <v>2012</v>
      </c>
      <c r="I1296">
        <v>3</v>
      </c>
      <c r="J1296">
        <v>27</v>
      </c>
      <c r="K1296">
        <v>17</v>
      </c>
      <c r="L1296">
        <v>1</v>
      </c>
      <c r="M1296">
        <v>2012</v>
      </c>
      <c r="N1296">
        <v>3</v>
      </c>
      <c r="O1296">
        <v>20</v>
      </c>
      <c r="P1296">
        <v>17</v>
      </c>
      <c r="Q1296">
        <v>1</v>
      </c>
      <c r="R1296" t="s">
        <v>20</v>
      </c>
    </row>
    <row r="1297" spans="1:18" hidden="1" x14ac:dyDescent="0.25">
      <c r="A1297" t="s">
        <v>527</v>
      </c>
      <c r="B1297">
        <v>208</v>
      </c>
      <c r="C1297">
        <v>8</v>
      </c>
      <c r="D1297">
        <v>199.33333333300001</v>
      </c>
      <c r="E1297">
        <v>9.6666666666700003</v>
      </c>
      <c r="F1297" t="s">
        <v>640</v>
      </c>
      <c r="G1297" t="s">
        <v>22</v>
      </c>
      <c r="H1297">
        <v>2012</v>
      </c>
      <c r="I1297">
        <v>3</v>
      </c>
      <c r="J1297">
        <v>27</v>
      </c>
      <c r="K1297">
        <v>17</v>
      </c>
      <c r="L1297">
        <v>1</v>
      </c>
      <c r="M1297" t="s">
        <v>20</v>
      </c>
    </row>
    <row r="1298" spans="1:18" x14ac:dyDescent="0.25">
      <c r="A1298" t="s">
        <v>17</v>
      </c>
      <c r="B1298">
        <v>209</v>
      </c>
      <c r="C1298">
        <v>6</v>
      </c>
      <c r="D1298">
        <v>215</v>
      </c>
      <c r="E1298">
        <v>3</v>
      </c>
      <c r="F1298" t="s">
        <v>641</v>
      </c>
      <c r="G1298" t="s">
        <v>250</v>
      </c>
      <c r="H1298">
        <v>2012</v>
      </c>
      <c r="I1298">
        <v>3</v>
      </c>
      <c r="J1298">
        <v>27</v>
      </c>
      <c r="K1298">
        <v>18</v>
      </c>
      <c r="L1298">
        <v>1</v>
      </c>
      <c r="M1298">
        <v>2012</v>
      </c>
      <c r="N1298">
        <v>3</v>
      </c>
      <c r="O1298">
        <v>6</v>
      </c>
      <c r="P1298">
        <v>18</v>
      </c>
      <c r="Q1298">
        <v>1</v>
      </c>
      <c r="R1298" t="s">
        <v>20</v>
      </c>
    </row>
    <row r="1299" spans="1:18" x14ac:dyDescent="0.25">
      <c r="A1299" t="s">
        <v>17</v>
      </c>
      <c r="B1299">
        <v>209</v>
      </c>
      <c r="C1299">
        <v>6</v>
      </c>
      <c r="D1299">
        <v>175</v>
      </c>
      <c r="E1299">
        <v>3</v>
      </c>
      <c r="F1299" t="s">
        <v>641</v>
      </c>
      <c r="G1299" t="s">
        <v>249</v>
      </c>
      <c r="H1299">
        <v>2012</v>
      </c>
      <c r="I1299">
        <v>3</v>
      </c>
      <c r="J1299">
        <v>27</v>
      </c>
      <c r="K1299">
        <v>18</v>
      </c>
      <c r="L1299">
        <v>1</v>
      </c>
      <c r="M1299">
        <v>2012</v>
      </c>
      <c r="N1299">
        <v>3</v>
      </c>
      <c r="O1299">
        <v>13</v>
      </c>
      <c r="P1299">
        <v>18</v>
      </c>
      <c r="Q1299">
        <v>1</v>
      </c>
      <c r="R1299" t="s">
        <v>20</v>
      </c>
    </row>
    <row r="1300" spans="1:18" x14ac:dyDescent="0.25">
      <c r="A1300" t="s">
        <v>17</v>
      </c>
      <c r="B1300">
        <v>209</v>
      </c>
      <c r="C1300">
        <v>6</v>
      </c>
      <c r="D1300">
        <v>211</v>
      </c>
      <c r="E1300">
        <v>10</v>
      </c>
      <c r="F1300" t="s">
        <v>641</v>
      </c>
      <c r="G1300" t="s">
        <v>472</v>
      </c>
      <c r="H1300">
        <v>2012</v>
      </c>
      <c r="I1300">
        <v>3</v>
      </c>
      <c r="J1300">
        <v>27</v>
      </c>
      <c r="K1300">
        <v>18</v>
      </c>
      <c r="L1300">
        <v>1</v>
      </c>
      <c r="M1300">
        <v>2012</v>
      </c>
      <c r="N1300">
        <v>3</v>
      </c>
      <c r="O1300">
        <v>20</v>
      </c>
      <c r="P1300">
        <v>18</v>
      </c>
      <c r="Q1300">
        <v>1</v>
      </c>
      <c r="R1300" t="s">
        <v>20</v>
      </c>
    </row>
    <row r="1301" spans="1:18" hidden="1" x14ac:dyDescent="0.25">
      <c r="A1301" t="s">
        <v>527</v>
      </c>
      <c r="B1301">
        <v>209</v>
      </c>
      <c r="C1301">
        <v>6</v>
      </c>
      <c r="D1301">
        <v>200.33333333300001</v>
      </c>
      <c r="E1301">
        <v>5.3333333333299997</v>
      </c>
      <c r="F1301" t="s">
        <v>641</v>
      </c>
      <c r="G1301" t="s">
        <v>22</v>
      </c>
      <c r="H1301">
        <v>2012</v>
      </c>
      <c r="I1301">
        <v>3</v>
      </c>
      <c r="J1301">
        <v>27</v>
      </c>
      <c r="K1301">
        <v>18</v>
      </c>
      <c r="L1301">
        <v>1</v>
      </c>
      <c r="M1301" t="s">
        <v>20</v>
      </c>
    </row>
    <row r="1302" spans="1:18" x14ac:dyDescent="0.25">
      <c r="A1302" t="s">
        <v>17</v>
      </c>
      <c r="B1302">
        <v>203</v>
      </c>
      <c r="C1302">
        <v>12</v>
      </c>
      <c r="D1302">
        <v>209</v>
      </c>
      <c r="E1302">
        <v>9</v>
      </c>
      <c r="F1302" t="s">
        <v>642</v>
      </c>
      <c r="G1302" t="s">
        <v>252</v>
      </c>
      <c r="H1302">
        <v>2012</v>
      </c>
      <c r="I1302">
        <v>3</v>
      </c>
      <c r="J1302">
        <v>27</v>
      </c>
      <c r="K1302">
        <v>19</v>
      </c>
      <c r="L1302">
        <v>1</v>
      </c>
      <c r="M1302">
        <v>2012</v>
      </c>
      <c r="N1302">
        <v>3</v>
      </c>
      <c r="O1302">
        <v>6</v>
      </c>
      <c r="P1302">
        <v>19</v>
      </c>
      <c r="Q1302">
        <v>1</v>
      </c>
      <c r="R1302" t="s">
        <v>20</v>
      </c>
    </row>
    <row r="1303" spans="1:18" x14ac:dyDescent="0.25">
      <c r="A1303" t="s">
        <v>17</v>
      </c>
      <c r="B1303">
        <v>203</v>
      </c>
      <c r="C1303">
        <v>12</v>
      </c>
      <c r="D1303">
        <v>177</v>
      </c>
      <c r="E1303">
        <v>3</v>
      </c>
      <c r="F1303" t="s">
        <v>642</v>
      </c>
      <c r="G1303" t="s">
        <v>251</v>
      </c>
      <c r="H1303">
        <v>2012</v>
      </c>
      <c r="I1303">
        <v>3</v>
      </c>
      <c r="J1303">
        <v>27</v>
      </c>
      <c r="K1303">
        <v>19</v>
      </c>
      <c r="L1303">
        <v>1</v>
      </c>
      <c r="M1303">
        <v>2012</v>
      </c>
      <c r="N1303">
        <v>3</v>
      </c>
      <c r="O1303">
        <v>13</v>
      </c>
      <c r="P1303">
        <v>19</v>
      </c>
      <c r="Q1303">
        <v>1</v>
      </c>
      <c r="R1303" t="s">
        <v>20</v>
      </c>
    </row>
    <row r="1304" spans="1:18" x14ac:dyDescent="0.25">
      <c r="A1304" t="s">
        <v>17</v>
      </c>
      <c r="B1304">
        <v>203</v>
      </c>
      <c r="C1304">
        <v>12</v>
      </c>
      <c r="D1304">
        <v>210</v>
      </c>
      <c r="E1304">
        <v>6</v>
      </c>
      <c r="F1304" t="s">
        <v>642</v>
      </c>
      <c r="G1304" t="s">
        <v>473</v>
      </c>
      <c r="H1304">
        <v>2012</v>
      </c>
      <c r="I1304">
        <v>3</v>
      </c>
      <c r="J1304">
        <v>27</v>
      </c>
      <c r="K1304">
        <v>19</v>
      </c>
      <c r="L1304">
        <v>1</v>
      </c>
      <c r="M1304">
        <v>2012</v>
      </c>
      <c r="N1304">
        <v>3</v>
      </c>
      <c r="O1304">
        <v>20</v>
      </c>
      <c r="P1304">
        <v>19</v>
      </c>
      <c r="Q1304">
        <v>1</v>
      </c>
      <c r="R1304" t="s">
        <v>20</v>
      </c>
    </row>
    <row r="1305" spans="1:18" hidden="1" x14ac:dyDescent="0.25">
      <c r="A1305" t="s">
        <v>527</v>
      </c>
      <c r="B1305">
        <v>203</v>
      </c>
      <c r="C1305">
        <v>12</v>
      </c>
      <c r="D1305">
        <v>198.66666666699999</v>
      </c>
      <c r="E1305">
        <v>6</v>
      </c>
      <c r="F1305" t="s">
        <v>642</v>
      </c>
      <c r="G1305" t="s">
        <v>22</v>
      </c>
      <c r="H1305">
        <v>2012</v>
      </c>
      <c r="I1305">
        <v>3</v>
      </c>
      <c r="J1305">
        <v>27</v>
      </c>
      <c r="K1305">
        <v>19</v>
      </c>
      <c r="L1305">
        <v>1</v>
      </c>
      <c r="M1305" t="s">
        <v>20</v>
      </c>
    </row>
    <row r="1306" spans="1:18" x14ac:dyDescent="0.25">
      <c r="A1306" t="s">
        <v>17</v>
      </c>
      <c r="B1306">
        <v>206</v>
      </c>
      <c r="C1306">
        <v>4</v>
      </c>
      <c r="D1306">
        <v>211</v>
      </c>
      <c r="E1306">
        <v>12</v>
      </c>
      <c r="F1306" t="s">
        <v>643</v>
      </c>
      <c r="G1306" t="s">
        <v>254</v>
      </c>
      <c r="H1306">
        <v>2012</v>
      </c>
      <c r="I1306">
        <v>3</v>
      </c>
      <c r="J1306">
        <v>27</v>
      </c>
      <c r="K1306">
        <v>20</v>
      </c>
      <c r="L1306">
        <v>1</v>
      </c>
      <c r="M1306">
        <v>2012</v>
      </c>
      <c r="N1306">
        <v>3</v>
      </c>
      <c r="O1306">
        <v>6</v>
      </c>
      <c r="P1306">
        <v>20</v>
      </c>
      <c r="Q1306">
        <v>1</v>
      </c>
      <c r="R1306" t="s">
        <v>20</v>
      </c>
    </row>
    <row r="1307" spans="1:18" x14ac:dyDescent="0.25">
      <c r="A1307" t="s">
        <v>17</v>
      </c>
      <c r="B1307">
        <v>206</v>
      </c>
      <c r="C1307">
        <v>4</v>
      </c>
      <c r="D1307">
        <v>173</v>
      </c>
      <c r="E1307">
        <v>9</v>
      </c>
      <c r="F1307" t="s">
        <v>643</v>
      </c>
      <c r="G1307" t="s">
        <v>253</v>
      </c>
      <c r="H1307">
        <v>2012</v>
      </c>
      <c r="I1307">
        <v>3</v>
      </c>
      <c r="J1307">
        <v>27</v>
      </c>
      <c r="K1307">
        <v>20</v>
      </c>
      <c r="L1307">
        <v>1</v>
      </c>
      <c r="M1307">
        <v>2012</v>
      </c>
      <c r="N1307">
        <v>3</v>
      </c>
      <c r="O1307">
        <v>13</v>
      </c>
      <c r="P1307">
        <v>20</v>
      </c>
      <c r="Q1307">
        <v>1</v>
      </c>
      <c r="R1307" t="s">
        <v>20</v>
      </c>
    </row>
    <row r="1308" spans="1:18" x14ac:dyDescent="0.25">
      <c r="A1308" t="s">
        <v>17</v>
      </c>
      <c r="B1308">
        <v>206</v>
      </c>
      <c r="C1308">
        <v>4</v>
      </c>
      <c r="D1308">
        <v>208</v>
      </c>
      <c r="E1308">
        <v>9</v>
      </c>
      <c r="F1308" t="s">
        <v>643</v>
      </c>
      <c r="G1308" t="s">
        <v>474</v>
      </c>
      <c r="H1308">
        <v>2012</v>
      </c>
      <c r="I1308">
        <v>3</v>
      </c>
      <c r="J1308">
        <v>27</v>
      </c>
      <c r="K1308">
        <v>20</v>
      </c>
      <c r="L1308">
        <v>1</v>
      </c>
      <c r="M1308">
        <v>2012</v>
      </c>
      <c r="N1308">
        <v>3</v>
      </c>
      <c r="O1308">
        <v>20</v>
      </c>
      <c r="P1308">
        <v>20</v>
      </c>
      <c r="Q1308">
        <v>1</v>
      </c>
      <c r="R1308" t="s">
        <v>20</v>
      </c>
    </row>
    <row r="1309" spans="1:18" hidden="1" x14ac:dyDescent="0.25">
      <c r="A1309" t="s">
        <v>527</v>
      </c>
      <c r="B1309">
        <v>206</v>
      </c>
      <c r="C1309">
        <v>4</v>
      </c>
      <c r="D1309">
        <v>197.33333333300001</v>
      </c>
      <c r="E1309">
        <v>10</v>
      </c>
      <c r="F1309" t="s">
        <v>643</v>
      </c>
      <c r="G1309" t="s">
        <v>22</v>
      </c>
      <c r="H1309">
        <v>2012</v>
      </c>
      <c r="I1309">
        <v>3</v>
      </c>
      <c r="J1309">
        <v>27</v>
      </c>
      <c r="K1309">
        <v>20</v>
      </c>
      <c r="L1309">
        <v>1</v>
      </c>
      <c r="M1309" t="s">
        <v>20</v>
      </c>
    </row>
    <row r="1310" spans="1:18" x14ac:dyDescent="0.25">
      <c r="A1310" t="s">
        <v>17</v>
      </c>
      <c r="B1310">
        <v>203</v>
      </c>
      <c r="C1310">
        <v>15</v>
      </c>
      <c r="D1310">
        <v>213</v>
      </c>
      <c r="E1310">
        <v>12</v>
      </c>
      <c r="F1310" t="s">
        <v>644</v>
      </c>
      <c r="G1310" t="s">
        <v>256</v>
      </c>
      <c r="H1310">
        <v>2012</v>
      </c>
      <c r="I1310">
        <v>3</v>
      </c>
      <c r="J1310">
        <v>27</v>
      </c>
      <c r="K1310">
        <v>21</v>
      </c>
      <c r="L1310">
        <v>1</v>
      </c>
      <c r="M1310">
        <v>2012</v>
      </c>
      <c r="N1310">
        <v>3</v>
      </c>
      <c r="O1310">
        <v>6</v>
      </c>
      <c r="P1310">
        <v>21</v>
      </c>
      <c r="Q1310">
        <v>1</v>
      </c>
      <c r="R1310" t="s">
        <v>20</v>
      </c>
    </row>
    <row r="1311" spans="1:18" x14ac:dyDescent="0.25">
      <c r="A1311" t="s">
        <v>17</v>
      </c>
      <c r="B1311">
        <v>203</v>
      </c>
      <c r="C1311">
        <v>15</v>
      </c>
      <c r="D1311">
        <v>172</v>
      </c>
      <c r="E1311">
        <v>8</v>
      </c>
      <c r="F1311" t="s">
        <v>644</v>
      </c>
      <c r="G1311" t="s">
        <v>255</v>
      </c>
      <c r="H1311">
        <v>2012</v>
      </c>
      <c r="I1311">
        <v>3</v>
      </c>
      <c r="J1311">
        <v>27</v>
      </c>
      <c r="K1311">
        <v>21</v>
      </c>
      <c r="L1311">
        <v>1</v>
      </c>
      <c r="M1311">
        <v>2012</v>
      </c>
      <c r="N1311">
        <v>3</v>
      </c>
      <c r="O1311">
        <v>13</v>
      </c>
      <c r="P1311">
        <v>21</v>
      </c>
      <c r="Q1311">
        <v>1</v>
      </c>
      <c r="R1311" t="s">
        <v>20</v>
      </c>
    </row>
    <row r="1312" spans="1:18" x14ac:dyDescent="0.25">
      <c r="A1312" t="s">
        <v>17</v>
      </c>
      <c r="B1312">
        <v>203</v>
      </c>
      <c r="C1312">
        <v>15</v>
      </c>
      <c r="D1312">
        <v>210</v>
      </c>
      <c r="E1312">
        <v>15</v>
      </c>
      <c r="F1312" t="s">
        <v>644</v>
      </c>
      <c r="G1312" t="s">
        <v>475</v>
      </c>
      <c r="H1312">
        <v>2012</v>
      </c>
      <c r="I1312">
        <v>3</v>
      </c>
      <c r="J1312">
        <v>27</v>
      </c>
      <c r="K1312">
        <v>21</v>
      </c>
      <c r="L1312">
        <v>1</v>
      </c>
      <c r="M1312">
        <v>2012</v>
      </c>
      <c r="N1312">
        <v>3</v>
      </c>
      <c r="O1312">
        <v>20</v>
      </c>
      <c r="P1312">
        <v>21</v>
      </c>
      <c r="Q1312">
        <v>1</v>
      </c>
      <c r="R1312" t="s">
        <v>20</v>
      </c>
    </row>
    <row r="1313" spans="1:18" hidden="1" x14ac:dyDescent="0.25">
      <c r="A1313" t="s">
        <v>527</v>
      </c>
      <c r="B1313">
        <v>203</v>
      </c>
      <c r="C1313">
        <v>15</v>
      </c>
      <c r="D1313">
        <v>198.33333333300001</v>
      </c>
      <c r="E1313">
        <v>11.666666666699999</v>
      </c>
      <c r="F1313" t="s">
        <v>644</v>
      </c>
      <c r="G1313" t="s">
        <v>22</v>
      </c>
      <c r="H1313">
        <v>2012</v>
      </c>
      <c r="I1313">
        <v>3</v>
      </c>
      <c r="J1313">
        <v>27</v>
      </c>
      <c r="K1313">
        <v>21</v>
      </c>
      <c r="L1313">
        <v>1</v>
      </c>
      <c r="M1313" t="s">
        <v>20</v>
      </c>
    </row>
    <row r="1314" spans="1:18" x14ac:dyDescent="0.25">
      <c r="A1314" t="s">
        <v>17</v>
      </c>
      <c r="B1314">
        <v>207</v>
      </c>
      <c r="C1314">
        <v>17</v>
      </c>
      <c r="D1314">
        <v>215</v>
      </c>
      <c r="E1314">
        <v>11</v>
      </c>
      <c r="F1314" t="s">
        <v>645</v>
      </c>
      <c r="G1314" t="s">
        <v>258</v>
      </c>
      <c r="H1314">
        <v>2012</v>
      </c>
      <c r="I1314">
        <v>3</v>
      </c>
      <c r="J1314">
        <v>27</v>
      </c>
      <c r="K1314">
        <v>22</v>
      </c>
      <c r="L1314">
        <v>1</v>
      </c>
      <c r="M1314">
        <v>2012</v>
      </c>
      <c r="N1314">
        <v>3</v>
      </c>
      <c r="O1314">
        <v>6</v>
      </c>
      <c r="P1314">
        <v>22</v>
      </c>
      <c r="Q1314">
        <v>1</v>
      </c>
      <c r="R1314" t="s">
        <v>20</v>
      </c>
    </row>
    <row r="1315" spans="1:18" x14ac:dyDescent="0.25">
      <c r="A1315" t="s">
        <v>17</v>
      </c>
      <c r="B1315">
        <v>207</v>
      </c>
      <c r="C1315">
        <v>17</v>
      </c>
      <c r="D1315">
        <v>168</v>
      </c>
      <c r="E1315">
        <v>6</v>
      </c>
      <c r="F1315" t="s">
        <v>645</v>
      </c>
      <c r="G1315" t="s">
        <v>257</v>
      </c>
      <c r="H1315">
        <v>2012</v>
      </c>
      <c r="I1315">
        <v>3</v>
      </c>
      <c r="J1315">
        <v>27</v>
      </c>
      <c r="K1315">
        <v>22</v>
      </c>
      <c r="L1315">
        <v>1</v>
      </c>
      <c r="M1315">
        <v>2012</v>
      </c>
      <c r="N1315">
        <v>3</v>
      </c>
      <c r="O1315">
        <v>13</v>
      </c>
      <c r="P1315">
        <v>22</v>
      </c>
      <c r="Q1315">
        <v>1</v>
      </c>
      <c r="R1315" t="s">
        <v>20</v>
      </c>
    </row>
    <row r="1316" spans="1:18" x14ac:dyDescent="0.25">
      <c r="A1316" t="s">
        <v>17</v>
      </c>
      <c r="B1316">
        <v>207</v>
      </c>
      <c r="C1316">
        <v>17</v>
      </c>
      <c r="D1316">
        <v>212</v>
      </c>
      <c r="E1316">
        <v>20</v>
      </c>
      <c r="F1316" t="s">
        <v>645</v>
      </c>
      <c r="G1316" t="s">
        <v>476</v>
      </c>
      <c r="H1316">
        <v>2012</v>
      </c>
      <c r="I1316">
        <v>3</v>
      </c>
      <c r="J1316">
        <v>27</v>
      </c>
      <c r="K1316">
        <v>22</v>
      </c>
      <c r="L1316">
        <v>1</v>
      </c>
      <c r="M1316">
        <v>2012</v>
      </c>
      <c r="N1316">
        <v>3</v>
      </c>
      <c r="O1316">
        <v>20</v>
      </c>
      <c r="P1316">
        <v>22</v>
      </c>
      <c r="Q1316">
        <v>1</v>
      </c>
      <c r="R1316" t="s">
        <v>20</v>
      </c>
    </row>
    <row r="1317" spans="1:18" hidden="1" x14ac:dyDescent="0.25">
      <c r="A1317" t="s">
        <v>527</v>
      </c>
      <c r="B1317">
        <v>207</v>
      </c>
      <c r="C1317">
        <v>17</v>
      </c>
      <c r="D1317">
        <v>198.33333333300001</v>
      </c>
      <c r="E1317">
        <v>12.333333333300001</v>
      </c>
      <c r="F1317" t="s">
        <v>645</v>
      </c>
      <c r="G1317" t="s">
        <v>22</v>
      </c>
      <c r="H1317">
        <v>2012</v>
      </c>
      <c r="I1317">
        <v>3</v>
      </c>
      <c r="J1317">
        <v>27</v>
      </c>
      <c r="K1317">
        <v>22</v>
      </c>
      <c r="L1317">
        <v>1</v>
      </c>
      <c r="M1317" t="s">
        <v>20</v>
      </c>
    </row>
    <row r="1318" spans="1:18" x14ac:dyDescent="0.25">
      <c r="A1318" t="s">
        <v>17</v>
      </c>
      <c r="B1318">
        <v>211</v>
      </c>
      <c r="C1318">
        <v>20</v>
      </c>
      <c r="D1318">
        <v>213</v>
      </c>
      <c r="E1318">
        <v>20</v>
      </c>
      <c r="F1318" t="s">
        <v>646</v>
      </c>
      <c r="G1318" t="s">
        <v>260</v>
      </c>
      <c r="H1318">
        <v>2012</v>
      </c>
      <c r="I1318">
        <v>3</v>
      </c>
      <c r="J1318">
        <v>27</v>
      </c>
      <c r="K1318">
        <v>23</v>
      </c>
      <c r="L1318">
        <v>1</v>
      </c>
      <c r="M1318">
        <v>2012</v>
      </c>
      <c r="N1318">
        <v>3</v>
      </c>
      <c r="O1318">
        <v>6</v>
      </c>
      <c r="P1318">
        <v>23</v>
      </c>
      <c r="Q1318">
        <v>1</v>
      </c>
      <c r="R1318" t="s">
        <v>20</v>
      </c>
    </row>
    <row r="1319" spans="1:18" x14ac:dyDescent="0.25">
      <c r="A1319" t="s">
        <v>17</v>
      </c>
      <c r="B1319">
        <v>211</v>
      </c>
      <c r="C1319">
        <v>20</v>
      </c>
      <c r="D1319">
        <v>163</v>
      </c>
      <c r="E1319">
        <v>11</v>
      </c>
      <c r="F1319" t="s">
        <v>646</v>
      </c>
      <c r="G1319" t="s">
        <v>259</v>
      </c>
      <c r="H1319">
        <v>2012</v>
      </c>
      <c r="I1319">
        <v>3</v>
      </c>
      <c r="J1319">
        <v>27</v>
      </c>
      <c r="K1319">
        <v>23</v>
      </c>
      <c r="L1319">
        <v>1</v>
      </c>
      <c r="M1319">
        <v>2012</v>
      </c>
      <c r="N1319">
        <v>3</v>
      </c>
      <c r="O1319">
        <v>13</v>
      </c>
      <c r="P1319">
        <v>23</v>
      </c>
      <c r="Q1319">
        <v>1</v>
      </c>
      <c r="R1319" t="s">
        <v>20</v>
      </c>
    </row>
    <row r="1320" spans="1:18" x14ac:dyDescent="0.25">
      <c r="A1320" t="s">
        <v>17</v>
      </c>
      <c r="B1320">
        <v>211</v>
      </c>
      <c r="C1320">
        <v>20</v>
      </c>
      <c r="D1320">
        <v>223</v>
      </c>
      <c r="E1320">
        <v>16</v>
      </c>
      <c r="F1320" t="s">
        <v>646</v>
      </c>
      <c r="G1320" t="s">
        <v>477</v>
      </c>
      <c r="H1320">
        <v>2012</v>
      </c>
      <c r="I1320">
        <v>3</v>
      </c>
      <c r="J1320">
        <v>27</v>
      </c>
      <c r="K1320">
        <v>23</v>
      </c>
      <c r="L1320">
        <v>1</v>
      </c>
      <c r="M1320">
        <v>2012</v>
      </c>
      <c r="N1320">
        <v>3</v>
      </c>
      <c r="O1320">
        <v>20</v>
      </c>
      <c r="P1320">
        <v>23</v>
      </c>
      <c r="Q1320">
        <v>1</v>
      </c>
      <c r="R1320" t="s">
        <v>20</v>
      </c>
    </row>
    <row r="1321" spans="1:18" hidden="1" x14ac:dyDescent="0.25">
      <c r="A1321" t="s">
        <v>527</v>
      </c>
      <c r="B1321">
        <v>211</v>
      </c>
      <c r="C1321">
        <v>20</v>
      </c>
      <c r="D1321">
        <v>199.66666666699999</v>
      </c>
      <c r="E1321">
        <v>15.666666666699999</v>
      </c>
      <c r="F1321" t="s">
        <v>646</v>
      </c>
      <c r="G1321" t="s">
        <v>22</v>
      </c>
      <c r="H1321">
        <v>2012</v>
      </c>
      <c r="I1321">
        <v>3</v>
      </c>
      <c r="J1321">
        <v>27</v>
      </c>
      <c r="K1321">
        <v>23</v>
      </c>
      <c r="L1321">
        <v>1</v>
      </c>
      <c r="M1321" t="s">
        <v>20</v>
      </c>
    </row>
    <row r="1322" spans="1:18" x14ac:dyDescent="0.25">
      <c r="A1322" t="s">
        <v>17</v>
      </c>
      <c r="B1322">
        <v>221</v>
      </c>
      <c r="C1322">
        <v>13</v>
      </c>
      <c r="D1322">
        <v>220</v>
      </c>
      <c r="E1322">
        <v>29</v>
      </c>
      <c r="F1322" t="s">
        <v>647</v>
      </c>
      <c r="G1322" t="s">
        <v>262</v>
      </c>
      <c r="H1322">
        <v>2012</v>
      </c>
      <c r="I1322">
        <v>3</v>
      </c>
      <c r="J1322">
        <v>28</v>
      </c>
      <c r="K1322">
        <v>0</v>
      </c>
      <c r="L1322">
        <v>2</v>
      </c>
      <c r="M1322">
        <v>2012</v>
      </c>
      <c r="N1322">
        <v>3</v>
      </c>
      <c r="O1322">
        <v>7</v>
      </c>
      <c r="P1322">
        <v>0</v>
      </c>
      <c r="Q1322">
        <v>2</v>
      </c>
      <c r="R1322" t="s">
        <v>20</v>
      </c>
    </row>
    <row r="1323" spans="1:18" x14ac:dyDescent="0.25">
      <c r="A1323" t="s">
        <v>17</v>
      </c>
      <c r="B1323">
        <v>221</v>
      </c>
      <c r="C1323">
        <v>13</v>
      </c>
      <c r="D1323">
        <v>164</v>
      </c>
      <c r="E1323">
        <v>22</v>
      </c>
      <c r="F1323" t="s">
        <v>647</v>
      </c>
      <c r="G1323" t="s">
        <v>261</v>
      </c>
      <c r="H1323">
        <v>2012</v>
      </c>
      <c r="I1323">
        <v>3</v>
      </c>
      <c r="J1323">
        <v>28</v>
      </c>
      <c r="K1323">
        <v>0</v>
      </c>
      <c r="L1323">
        <v>2</v>
      </c>
      <c r="M1323">
        <v>2012</v>
      </c>
      <c r="N1323">
        <v>3</v>
      </c>
      <c r="O1323">
        <v>14</v>
      </c>
      <c r="P1323">
        <v>0</v>
      </c>
      <c r="Q1323">
        <v>2</v>
      </c>
      <c r="R1323" t="s">
        <v>20</v>
      </c>
    </row>
    <row r="1324" spans="1:18" x14ac:dyDescent="0.25">
      <c r="A1324" t="s">
        <v>17</v>
      </c>
      <c r="B1324">
        <v>221</v>
      </c>
      <c r="C1324">
        <v>13</v>
      </c>
      <c r="D1324">
        <v>225</v>
      </c>
      <c r="E1324">
        <v>21</v>
      </c>
      <c r="F1324" t="s">
        <v>647</v>
      </c>
      <c r="G1324" t="s">
        <v>478</v>
      </c>
      <c r="H1324">
        <v>2012</v>
      </c>
      <c r="I1324">
        <v>3</v>
      </c>
      <c r="J1324">
        <v>28</v>
      </c>
      <c r="K1324">
        <v>0</v>
      </c>
      <c r="L1324">
        <v>2</v>
      </c>
      <c r="M1324">
        <v>2012</v>
      </c>
      <c r="N1324">
        <v>3</v>
      </c>
      <c r="O1324">
        <v>21</v>
      </c>
      <c r="P1324">
        <v>0</v>
      </c>
      <c r="Q1324">
        <v>2</v>
      </c>
      <c r="R1324" t="s">
        <v>20</v>
      </c>
    </row>
    <row r="1325" spans="1:18" hidden="1" x14ac:dyDescent="0.25">
      <c r="A1325" t="s">
        <v>527</v>
      </c>
      <c r="B1325">
        <v>221</v>
      </c>
      <c r="C1325">
        <v>13</v>
      </c>
      <c r="D1325">
        <v>203</v>
      </c>
      <c r="E1325">
        <v>24</v>
      </c>
      <c r="F1325" t="s">
        <v>647</v>
      </c>
      <c r="G1325" t="s">
        <v>22</v>
      </c>
      <c r="H1325">
        <v>2012</v>
      </c>
      <c r="I1325">
        <v>3</v>
      </c>
      <c r="J1325">
        <v>28</v>
      </c>
      <c r="K1325">
        <v>0</v>
      </c>
      <c r="L1325">
        <v>2</v>
      </c>
      <c r="M1325" t="s">
        <v>20</v>
      </c>
    </row>
    <row r="1326" spans="1:18" x14ac:dyDescent="0.25">
      <c r="A1326" t="s">
        <v>17</v>
      </c>
      <c r="B1326">
        <v>222</v>
      </c>
      <c r="C1326">
        <v>13</v>
      </c>
      <c r="D1326">
        <v>235</v>
      </c>
      <c r="E1326">
        <v>21</v>
      </c>
      <c r="F1326" t="s">
        <v>648</v>
      </c>
      <c r="G1326" t="s">
        <v>264</v>
      </c>
      <c r="H1326">
        <v>2012</v>
      </c>
      <c r="I1326">
        <v>3</v>
      </c>
      <c r="J1326">
        <v>28</v>
      </c>
      <c r="K1326">
        <v>1</v>
      </c>
      <c r="L1326">
        <v>2</v>
      </c>
      <c r="M1326">
        <v>2012</v>
      </c>
      <c r="N1326">
        <v>3</v>
      </c>
      <c r="O1326">
        <v>7</v>
      </c>
      <c r="P1326">
        <v>1</v>
      </c>
      <c r="Q1326">
        <v>2</v>
      </c>
      <c r="R1326" t="s">
        <v>20</v>
      </c>
    </row>
    <row r="1327" spans="1:18" x14ac:dyDescent="0.25">
      <c r="A1327" t="s">
        <v>17</v>
      </c>
      <c r="B1327">
        <v>222</v>
      </c>
      <c r="C1327">
        <v>13</v>
      </c>
      <c r="D1327">
        <v>178</v>
      </c>
      <c r="E1327">
        <v>18</v>
      </c>
      <c r="F1327" t="s">
        <v>648</v>
      </c>
      <c r="G1327" t="s">
        <v>263</v>
      </c>
      <c r="H1327">
        <v>2012</v>
      </c>
      <c r="I1327">
        <v>3</v>
      </c>
      <c r="J1327">
        <v>28</v>
      </c>
      <c r="K1327">
        <v>1</v>
      </c>
      <c r="L1327">
        <v>2</v>
      </c>
      <c r="M1327">
        <v>2012</v>
      </c>
      <c r="N1327">
        <v>3</v>
      </c>
      <c r="O1327">
        <v>14</v>
      </c>
      <c r="P1327">
        <v>1</v>
      </c>
      <c r="Q1327">
        <v>2</v>
      </c>
      <c r="R1327" t="s">
        <v>20</v>
      </c>
    </row>
    <row r="1328" spans="1:18" x14ac:dyDescent="0.25">
      <c r="A1328" t="s">
        <v>17</v>
      </c>
      <c r="B1328">
        <v>222</v>
      </c>
      <c r="C1328">
        <v>13</v>
      </c>
      <c r="D1328">
        <v>233</v>
      </c>
      <c r="E1328">
        <v>24</v>
      </c>
      <c r="F1328" t="s">
        <v>648</v>
      </c>
      <c r="G1328" t="s">
        <v>479</v>
      </c>
      <c r="H1328">
        <v>2012</v>
      </c>
      <c r="I1328">
        <v>3</v>
      </c>
      <c r="J1328">
        <v>28</v>
      </c>
      <c r="K1328">
        <v>1</v>
      </c>
      <c r="L1328">
        <v>2</v>
      </c>
      <c r="M1328">
        <v>2012</v>
      </c>
      <c r="N1328">
        <v>3</v>
      </c>
      <c r="O1328">
        <v>21</v>
      </c>
      <c r="P1328">
        <v>1</v>
      </c>
      <c r="Q1328">
        <v>2</v>
      </c>
      <c r="R1328" t="s">
        <v>20</v>
      </c>
    </row>
    <row r="1329" spans="1:18" hidden="1" x14ac:dyDescent="0.25">
      <c r="A1329" t="s">
        <v>527</v>
      </c>
      <c r="B1329">
        <v>222</v>
      </c>
      <c r="C1329">
        <v>13</v>
      </c>
      <c r="D1329">
        <v>215.33333333300001</v>
      </c>
      <c r="E1329">
        <v>21</v>
      </c>
      <c r="F1329" t="s">
        <v>648</v>
      </c>
      <c r="G1329" t="s">
        <v>22</v>
      </c>
      <c r="H1329">
        <v>2012</v>
      </c>
      <c r="I1329">
        <v>3</v>
      </c>
      <c r="J1329">
        <v>28</v>
      </c>
      <c r="K1329">
        <v>1</v>
      </c>
      <c r="L1329">
        <v>2</v>
      </c>
      <c r="M1329" t="s">
        <v>20</v>
      </c>
    </row>
    <row r="1330" spans="1:18" x14ac:dyDescent="0.25">
      <c r="A1330" t="s">
        <v>17</v>
      </c>
      <c r="B1330">
        <v>215</v>
      </c>
      <c r="C1330">
        <v>27</v>
      </c>
      <c r="D1330">
        <v>232</v>
      </c>
      <c r="E1330">
        <v>15</v>
      </c>
      <c r="F1330" t="s">
        <v>649</v>
      </c>
      <c r="G1330" t="s">
        <v>266</v>
      </c>
      <c r="H1330">
        <v>2012</v>
      </c>
      <c r="I1330">
        <v>3</v>
      </c>
      <c r="J1330">
        <v>28</v>
      </c>
      <c r="K1330">
        <v>2</v>
      </c>
      <c r="L1330">
        <v>2</v>
      </c>
      <c r="M1330">
        <v>2012</v>
      </c>
      <c r="N1330">
        <v>3</v>
      </c>
      <c r="O1330">
        <v>7</v>
      </c>
      <c r="P1330">
        <v>2</v>
      </c>
      <c r="Q1330">
        <v>2</v>
      </c>
      <c r="R1330" t="s">
        <v>20</v>
      </c>
    </row>
    <row r="1331" spans="1:18" x14ac:dyDescent="0.25">
      <c r="A1331" t="s">
        <v>17</v>
      </c>
      <c r="B1331">
        <v>215</v>
      </c>
      <c r="C1331">
        <v>27</v>
      </c>
      <c r="D1331">
        <v>184</v>
      </c>
      <c r="E1331">
        <v>14</v>
      </c>
      <c r="F1331" t="s">
        <v>649</v>
      </c>
      <c r="G1331" t="s">
        <v>265</v>
      </c>
      <c r="H1331">
        <v>2012</v>
      </c>
      <c r="I1331">
        <v>3</v>
      </c>
      <c r="J1331">
        <v>28</v>
      </c>
      <c r="K1331">
        <v>2</v>
      </c>
      <c r="L1331">
        <v>2</v>
      </c>
      <c r="M1331">
        <v>2012</v>
      </c>
      <c r="N1331">
        <v>3</v>
      </c>
      <c r="O1331">
        <v>14</v>
      </c>
      <c r="P1331">
        <v>2</v>
      </c>
      <c r="Q1331">
        <v>2</v>
      </c>
      <c r="R1331" t="s">
        <v>20</v>
      </c>
    </row>
    <row r="1332" spans="1:18" x14ac:dyDescent="0.25">
      <c r="A1332" t="s">
        <v>17</v>
      </c>
      <c r="B1332">
        <v>215</v>
      </c>
      <c r="C1332">
        <v>27</v>
      </c>
      <c r="D1332">
        <v>240</v>
      </c>
      <c r="E1332">
        <v>12</v>
      </c>
      <c r="F1332" t="s">
        <v>649</v>
      </c>
      <c r="G1332" t="s">
        <v>480</v>
      </c>
      <c r="H1332">
        <v>2012</v>
      </c>
      <c r="I1332">
        <v>3</v>
      </c>
      <c r="J1332">
        <v>28</v>
      </c>
      <c r="K1332">
        <v>2</v>
      </c>
      <c r="L1332">
        <v>2</v>
      </c>
      <c r="M1332">
        <v>2012</v>
      </c>
      <c r="N1332">
        <v>3</v>
      </c>
      <c r="O1332">
        <v>21</v>
      </c>
      <c r="P1332">
        <v>2</v>
      </c>
      <c r="Q1332">
        <v>2</v>
      </c>
      <c r="R1332" t="s">
        <v>20</v>
      </c>
    </row>
    <row r="1333" spans="1:18" hidden="1" x14ac:dyDescent="0.25">
      <c r="A1333" t="s">
        <v>527</v>
      </c>
      <c r="B1333">
        <v>215</v>
      </c>
      <c r="C1333">
        <v>27</v>
      </c>
      <c r="D1333">
        <v>218.66666666699999</v>
      </c>
      <c r="E1333">
        <v>13.666666666699999</v>
      </c>
      <c r="F1333" t="s">
        <v>649</v>
      </c>
      <c r="G1333" t="s">
        <v>22</v>
      </c>
      <c r="H1333">
        <v>2012</v>
      </c>
      <c r="I1333">
        <v>3</v>
      </c>
      <c r="J1333">
        <v>28</v>
      </c>
      <c r="K1333">
        <v>2</v>
      </c>
      <c r="L1333">
        <v>2</v>
      </c>
      <c r="M1333" t="s">
        <v>20</v>
      </c>
    </row>
    <row r="1334" spans="1:18" x14ac:dyDescent="0.25">
      <c r="A1334" t="s">
        <v>17</v>
      </c>
      <c r="B1334">
        <v>213</v>
      </c>
      <c r="C1334">
        <v>14</v>
      </c>
      <c r="D1334">
        <v>224</v>
      </c>
      <c r="E1334">
        <v>16</v>
      </c>
      <c r="F1334" t="s">
        <v>650</v>
      </c>
      <c r="G1334" t="s">
        <v>268</v>
      </c>
      <c r="H1334">
        <v>2012</v>
      </c>
      <c r="I1334">
        <v>3</v>
      </c>
      <c r="J1334">
        <v>28</v>
      </c>
      <c r="K1334">
        <v>3</v>
      </c>
      <c r="L1334">
        <v>2</v>
      </c>
      <c r="M1334">
        <v>2012</v>
      </c>
      <c r="N1334">
        <v>3</v>
      </c>
      <c r="O1334">
        <v>7</v>
      </c>
      <c r="P1334">
        <v>3</v>
      </c>
      <c r="Q1334">
        <v>2</v>
      </c>
      <c r="R1334" t="s">
        <v>20</v>
      </c>
    </row>
    <row r="1335" spans="1:18" x14ac:dyDescent="0.25">
      <c r="A1335" t="s">
        <v>17</v>
      </c>
      <c r="B1335">
        <v>213</v>
      </c>
      <c r="C1335">
        <v>14</v>
      </c>
      <c r="D1335">
        <v>181</v>
      </c>
      <c r="E1335">
        <v>9</v>
      </c>
      <c r="F1335" t="s">
        <v>650</v>
      </c>
      <c r="G1335" t="s">
        <v>267</v>
      </c>
      <c r="H1335">
        <v>2012</v>
      </c>
      <c r="I1335">
        <v>3</v>
      </c>
      <c r="J1335">
        <v>28</v>
      </c>
      <c r="K1335">
        <v>3</v>
      </c>
      <c r="L1335">
        <v>2</v>
      </c>
      <c r="M1335">
        <v>2012</v>
      </c>
      <c r="N1335">
        <v>3</v>
      </c>
      <c r="O1335">
        <v>14</v>
      </c>
      <c r="P1335">
        <v>3</v>
      </c>
      <c r="Q1335">
        <v>2</v>
      </c>
      <c r="R1335" t="s">
        <v>20</v>
      </c>
    </row>
    <row r="1336" spans="1:18" x14ac:dyDescent="0.25">
      <c r="A1336" t="s">
        <v>17</v>
      </c>
      <c r="B1336">
        <v>213</v>
      </c>
      <c r="C1336">
        <v>14</v>
      </c>
      <c r="D1336">
        <v>234</v>
      </c>
      <c r="E1336">
        <v>14</v>
      </c>
      <c r="F1336" t="s">
        <v>650</v>
      </c>
      <c r="G1336" t="s">
        <v>481</v>
      </c>
      <c r="H1336">
        <v>2012</v>
      </c>
      <c r="I1336">
        <v>3</v>
      </c>
      <c r="J1336">
        <v>28</v>
      </c>
      <c r="K1336">
        <v>3</v>
      </c>
      <c r="L1336">
        <v>2</v>
      </c>
      <c r="M1336">
        <v>2012</v>
      </c>
      <c r="N1336">
        <v>3</v>
      </c>
      <c r="O1336">
        <v>21</v>
      </c>
      <c r="P1336">
        <v>3</v>
      </c>
      <c r="Q1336">
        <v>2</v>
      </c>
      <c r="R1336" t="s">
        <v>20</v>
      </c>
    </row>
    <row r="1337" spans="1:18" hidden="1" x14ac:dyDescent="0.25">
      <c r="A1337" t="s">
        <v>527</v>
      </c>
      <c r="B1337">
        <v>213</v>
      </c>
      <c r="C1337">
        <v>14</v>
      </c>
      <c r="D1337">
        <v>213</v>
      </c>
      <c r="E1337">
        <v>13</v>
      </c>
      <c r="F1337" t="s">
        <v>650</v>
      </c>
      <c r="G1337" t="s">
        <v>22</v>
      </c>
      <c r="H1337">
        <v>2012</v>
      </c>
      <c r="I1337">
        <v>3</v>
      </c>
      <c r="J1337">
        <v>28</v>
      </c>
      <c r="K1337">
        <v>3</v>
      </c>
      <c r="L1337">
        <v>2</v>
      </c>
      <c r="M1337" t="s">
        <v>20</v>
      </c>
    </row>
    <row r="1338" spans="1:18" x14ac:dyDescent="0.25">
      <c r="A1338" t="s">
        <v>17</v>
      </c>
      <c r="B1338">
        <v>216</v>
      </c>
      <c r="C1338">
        <v>10</v>
      </c>
      <c r="D1338">
        <v>225</v>
      </c>
      <c r="E1338">
        <v>10</v>
      </c>
      <c r="F1338" t="s">
        <v>651</v>
      </c>
      <c r="G1338" t="s">
        <v>270</v>
      </c>
      <c r="H1338">
        <v>2012</v>
      </c>
      <c r="I1338">
        <v>3</v>
      </c>
      <c r="J1338">
        <v>28</v>
      </c>
      <c r="K1338">
        <v>4</v>
      </c>
      <c r="L1338">
        <v>2</v>
      </c>
      <c r="M1338">
        <v>2012</v>
      </c>
      <c r="N1338">
        <v>3</v>
      </c>
      <c r="O1338">
        <v>7</v>
      </c>
      <c r="P1338">
        <v>4</v>
      </c>
      <c r="Q1338">
        <v>2</v>
      </c>
      <c r="R1338" t="s">
        <v>20</v>
      </c>
    </row>
    <row r="1339" spans="1:18" x14ac:dyDescent="0.25">
      <c r="A1339" t="s">
        <v>17</v>
      </c>
      <c r="B1339">
        <v>216</v>
      </c>
      <c r="C1339">
        <v>10</v>
      </c>
      <c r="D1339">
        <v>173</v>
      </c>
      <c r="E1339">
        <v>0</v>
      </c>
      <c r="F1339" t="s">
        <v>651</v>
      </c>
      <c r="G1339" t="s">
        <v>269</v>
      </c>
      <c r="H1339">
        <v>2012</v>
      </c>
      <c r="I1339">
        <v>3</v>
      </c>
      <c r="J1339">
        <v>28</v>
      </c>
      <c r="K1339">
        <v>4</v>
      </c>
      <c r="L1339">
        <v>2</v>
      </c>
      <c r="M1339">
        <v>2012</v>
      </c>
      <c r="N1339">
        <v>3</v>
      </c>
      <c r="O1339">
        <v>14</v>
      </c>
      <c r="P1339">
        <v>4</v>
      </c>
      <c r="Q1339">
        <v>2</v>
      </c>
      <c r="R1339" t="s">
        <v>20</v>
      </c>
    </row>
    <row r="1340" spans="1:18" x14ac:dyDescent="0.25">
      <c r="A1340" t="s">
        <v>17</v>
      </c>
      <c r="B1340">
        <v>216</v>
      </c>
      <c r="C1340">
        <v>10</v>
      </c>
      <c r="D1340">
        <v>236</v>
      </c>
      <c r="E1340">
        <v>6</v>
      </c>
      <c r="F1340" t="s">
        <v>651</v>
      </c>
      <c r="G1340" t="s">
        <v>482</v>
      </c>
      <c r="H1340">
        <v>2012</v>
      </c>
      <c r="I1340">
        <v>3</v>
      </c>
      <c r="J1340">
        <v>28</v>
      </c>
      <c r="K1340">
        <v>4</v>
      </c>
      <c r="L1340">
        <v>2</v>
      </c>
      <c r="M1340">
        <v>2012</v>
      </c>
      <c r="N1340">
        <v>3</v>
      </c>
      <c r="O1340">
        <v>21</v>
      </c>
      <c r="P1340">
        <v>4</v>
      </c>
      <c r="Q1340">
        <v>2</v>
      </c>
      <c r="R1340" t="s">
        <v>20</v>
      </c>
    </row>
    <row r="1341" spans="1:18" hidden="1" x14ac:dyDescent="0.25">
      <c r="A1341" t="s">
        <v>527</v>
      </c>
      <c r="B1341">
        <v>216</v>
      </c>
      <c r="C1341">
        <v>10</v>
      </c>
      <c r="D1341">
        <v>211.33333333300001</v>
      </c>
      <c r="E1341">
        <v>5.3333333333299997</v>
      </c>
      <c r="F1341" t="s">
        <v>651</v>
      </c>
      <c r="G1341" t="s">
        <v>22</v>
      </c>
      <c r="H1341">
        <v>2012</v>
      </c>
      <c r="I1341">
        <v>3</v>
      </c>
      <c r="J1341">
        <v>28</v>
      </c>
      <c r="K1341">
        <v>4</v>
      </c>
      <c r="L1341">
        <v>2</v>
      </c>
      <c r="M1341" t="s">
        <v>20</v>
      </c>
    </row>
    <row r="1342" spans="1:18" x14ac:dyDescent="0.25">
      <c r="A1342" t="s">
        <v>17</v>
      </c>
      <c r="B1342">
        <v>220</v>
      </c>
      <c r="C1342">
        <v>1</v>
      </c>
      <c r="D1342">
        <v>222</v>
      </c>
      <c r="E1342">
        <v>6</v>
      </c>
      <c r="F1342" t="s">
        <v>652</v>
      </c>
      <c r="G1342" t="s">
        <v>272</v>
      </c>
      <c r="H1342">
        <v>2012</v>
      </c>
      <c r="I1342">
        <v>3</v>
      </c>
      <c r="J1342">
        <v>28</v>
      </c>
      <c r="K1342">
        <v>5</v>
      </c>
      <c r="L1342">
        <v>2</v>
      </c>
      <c r="M1342">
        <v>2012</v>
      </c>
      <c r="N1342">
        <v>3</v>
      </c>
      <c r="O1342">
        <v>7</v>
      </c>
      <c r="P1342">
        <v>5</v>
      </c>
      <c r="Q1342">
        <v>2</v>
      </c>
      <c r="R1342" t="s">
        <v>20</v>
      </c>
    </row>
    <row r="1343" spans="1:18" x14ac:dyDescent="0.25">
      <c r="A1343" t="s">
        <v>17</v>
      </c>
      <c r="B1343">
        <v>220</v>
      </c>
      <c r="C1343">
        <v>1</v>
      </c>
      <c r="D1343">
        <v>169</v>
      </c>
      <c r="E1343">
        <v>0</v>
      </c>
      <c r="F1343" t="s">
        <v>652</v>
      </c>
      <c r="G1343" t="s">
        <v>271</v>
      </c>
      <c r="H1343">
        <v>2012</v>
      </c>
      <c r="I1343">
        <v>3</v>
      </c>
      <c r="J1343">
        <v>28</v>
      </c>
      <c r="K1343">
        <v>5</v>
      </c>
      <c r="L1343">
        <v>2</v>
      </c>
      <c r="M1343">
        <v>2012</v>
      </c>
      <c r="N1343">
        <v>3</v>
      </c>
      <c r="O1343">
        <v>14</v>
      </c>
      <c r="P1343">
        <v>5</v>
      </c>
      <c r="Q1343">
        <v>2</v>
      </c>
      <c r="R1343" t="s">
        <v>20</v>
      </c>
    </row>
    <row r="1344" spans="1:18" x14ac:dyDescent="0.25">
      <c r="A1344" t="s">
        <v>17</v>
      </c>
      <c r="B1344">
        <v>220</v>
      </c>
      <c r="C1344">
        <v>1</v>
      </c>
      <c r="D1344">
        <v>239</v>
      </c>
      <c r="E1344">
        <v>4</v>
      </c>
      <c r="F1344" t="s">
        <v>652</v>
      </c>
      <c r="G1344" t="s">
        <v>483</v>
      </c>
      <c r="H1344">
        <v>2012</v>
      </c>
      <c r="I1344">
        <v>3</v>
      </c>
      <c r="J1344">
        <v>28</v>
      </c>
      <c r="K1344">
        <v>5</v>
      </c>
      <c r="L1344">
        <v>2</v>
      </c>
      <c r="M1344">
        <v>2012</v>
      </c>
      <c r="N1344">
        <v>3</v>
      </c>
      <c r="O1344">
        <v>21</v>
      </c>
      <c r="P1344">
        <v>5</v>
      </c>
      <c r="Q1344">
        <v>2</v>
      </c>
      <c r="R1344" t="s">
        <v>20</v>
      </c>
    </row>
    <row r="1345" spans="1:18" hidden="1" x14ac:dyDescent="0.25">
      <c r="A1345" t="s">
        <v>527</v>
      </c>
      <c r="B1345">
        <v>220</v>
      </c>
      <c r="C1345">
        <v>1</v>
      </c>
      <c r="D1345">
        <v>210</v>
      </c>
      <c r="E1345">
        <v>3.3333333333300001</v>
      </c>
      <c r="F1345" t="s">
        <v>652</v>
      </c>
      <c r="G1345" t="s">
        <v>22</v>
      </c>
      <c r="H1345">
        <v>2012</v>
      </c>
      <c r="I1345">
        <v>3</v>
      </c>
      <c r="J1345">
        <v>28</v>
      </c>
      <c r="K1345">
        <v>5</v>
      </c>
      <c r="L1345">
        <v>2</v>
      </c>
      <c r="M1345" t="s">
        <v>20</v>
      </c>
    </row>
    <row r="1346" spans="1:18" x14ac:dyDescent="0.25">
      <c r="A1346" t="s">
        <v>17</v>
      </c>
      <c r="B1346">
        <v>217</v>
      </c>
      <c r="C1346">
        <v>1</v>
      </c>
      <c r="D1346">
        <v>221</v>
      </c>
      <c r="E1346">
        <v>5</v>
      </c>
      <c r="F1346" t="s">
        <v>653</v>
      </c>
      <c r="G1346" t="s">
        <v>274</v>
      </c>
      <c r="H1346">
        <v>2012</v>
      </c>
      <c r="I1346">
        <v>3</v>
      </c>
      <c r="J1346">
        <v>28</v>
      </c>
      <c r="K1346">
        <v>6</v>
      </c>
      <c r="L1346">
        <v>2</v>
      </c>
      <c r="M1346">
        <v>2012</v>
      </c>
      <c r="N1346">
        <v>3</v>
      </c>
      <c r="O1346">
        <v>7</v>
      </c>
      <c r="P1346">
        <v>6</v>
      </c>
      <c r="Q1346">
        <v>2</v>
      </c>
      <c r="R1346" t="s">
        <v>20</v>
      </c>
    </row>
    <row r="1347" spans="1:18" x14ac:dyDescent="0.25">
      <c r="A1347" t="s">
        <v>17</v>
      </c>
      <c r="B1347">
        <v>217</v>
      </c>
      <c r="C1347">
        <v>1</v>
      </c>
      <c r="D1347">
        <v>164</v>
      </c>
      <c r="E1347">
        <v>0</v>
      </c>
      <c r="F1347" t="s">
        <v>653</v>
      </c>
      <c r="G1347" t="s">
        <v>273</v>
      </c>
      <c r="H1347">
        <v>2012</v>
      </c>
      <c r="I1347">
        <v>3</v>
      </c>
      <c r="J1347">
        <v>28</v>
      </c>
      <c r="K1347">
        <v>6</v>
      </c>
      <c r="L1347">
        <v>2</v>
      </c>
      <c r="M1347">
        <v>2012</v>
      </c>
      <c r="N1347">
        <v>3</v>
      </c>
      <c r="O1347">
        <v>14</v>
      </c>
      <c r="P1347">
        <v>6</v>
      </c>
      <c r="Q1347">
        <v>2</v>
      </c>
      <c r="R1347" t="s">
        <v>20</v>
      </c>
    </row>
    <row r="1348" spans="1:18" x14ac:dyDescent="0.25">
      <c r="A1348" t="s">
        <v>17</v>
      </c>
      <c r="B1348">
        <v>217</v>
      </c>
      <c r="C1348">
        <v>1</v>
      </c>
      <c r="D1348">
        <v>243</v>
      </c>
      <c r="E1348">
        <v>2</v>
      </c>
      <c r="F1348" t="s">
        <v>653</v>
      </c>
      <c r="G1348" t="s">
        <v>484</v>
      </c>
      <c r="H1348">
        <v>2012</v>
      </c>
      <c r="I1348">
        <v>3</v>
      </c>
      <c r="J1348">
        <v>28</v>
      </c>
      <c r="K1348">
        <v>6</v>
      </c>
      <c r="L1348">
        <v>2</v>
      </c>
      <c r="M1348">
        <v>2012</v>
      </c>
      <c r="N1348">
        <v>3</v>
      </c>
      <c r="O1348">
        <v>21</v>
      </c>
      <c r="P1348">
        <v>6</v>
      </c>
      <c r="Q1348">
        <v>2</v>
      </c>
      <c r="R1348" t="s">
        <v>20</v>
      </c>
    </row>
    <row r="1349" spans="1:18" hidden="1" x14ac:dyDescent="0.25">
      <c r="A1349" t="s">
        <v>527</v>
      </c>
      <c r="B1349">
        <v>217</v>
      </c>
      <c r="C1349">
        <v>1</v>
      </c>
      <c r="D1349">
        <v>209.33333333300001</v>
      </c>
      <c r="E1349">
        <v>2.3333333333300001</v>
      </c>
      <c r="F1349" t="s">
        <v>653</v>
      </c>
      <c r="G1349" t="s">
        <v>22</v>
      </c>
      <c r="H1349">
        <v>2012</v>
      </c>
      <c r="I1349">
        <v>3</v>
      </c>
      <c r="J1349">
        <v>28</v>
      </c>
      <c r="K1349">
        <v>6</v>
      </c>
      <c r="L1349">
        <v>2</v>
      </c>
      <c r="M1349" t="s">
        <v>20</v>
      </c>
    </row>
    <row r="1350" spans="1:18" x14ac:dyDescent="0.25">
      <c r="A1350" t="s">
        <v>17</v>
      </c>
      <c r="B1350">
        <v>218</v>
      </c>
      <c r="C1350">
        <v>2</v>
      </c>
      <c r="D1350">
        <v>220</v>
      </c>
      <c r="E1350">
        <v>3</v>
      </c>
      <c r="F1350" t="s">
        <v>654</v>
      </c>
      <c r="G1350" t="s">
        <v>276</v>
      </c>
      <c r="H1350">
        <v>2012</v>
      </c>
      <c r="I1350">
        <v>3</v>
      </c>
      <c r="J1350">
        <v>28</v>
      </c>
      <c r="K1350">
        <v>7</v>
      </c>
      <c r="L1350">
        <v>2</v>
      </c>
      <c r="M1350">
        <v>2012</v>
      </c>
      <c r="N1350">
        <v>3</v>
      </c>
      <c r="O1350">
        <v>7</v>
      </c>
      <c r="P1350">
        <v>7</v>
      </c>
      <c r="Q1350">
        <v>2</v>
      </c>
      <c r="R1350" t="s">
        <v>20</v>
      </c>
    </row>
    <row r="1351" spans="1:18" x14ac:dyDescent="0.25">
      <c r="A1351" t="s">
        <v>17</v>
      </c>
      <c r="B1351">
        <v>218</v>
      </c>
      <c r="C1351">
        <v>2</v>
      </c>
      <c r="D1351">
        <v>162</v>
      </c>
      <c r="E1351">
        <v>0</v>
      </c>
      <c r="F1351" t="s">
        <v>654</v>
      </c>
      <c r="G1351" t="s">
        <v>275</v>
      </c>
      <c r="H1351">
        <v>2012</v>
      </c>
      <c r="I1351">
        <v>3</v>
      </c>
      <c r="J1351">
        <v>28</v>
      </c>
      <c r="K1351">
        <v>7</v>
      </c>
      <c r="L1351">
        <v>2</v>
      </c>
      <c r="M1351">
        <v>2012</v>
      </c>
      <c r="N1351">
        <v>3</v>
      </c>
      <c r="O1351">
        <v>14</v>
      </c>
      <c r="P1351">
        <v>7</v>
      </c>
      <c r="Q1351">
        <v>2</v>
      </c>
      <c r="R1351" t="s">
        <v>20</v>
      </c>
    </row>
    <row r="1352" spans="1:18" x14ac:dyDescent="0.25">
      <c r="A1352" t="s">
        <v>17</v>
      </c>
      <c r="B1352">
        <v>218</v>
      </c>
      <c r="C1352">
        <v>2</v>
      </c>
      <c r="D1352">
        <v>241</v>
      </c>
      <c r="E1352">
        <v>4</v>
      </c>
      <c r="F1352" t="s">
        <v>654</v>
      </c>
      <c r="G1352" t="s">
        <v>485</v>
      </c>
      <c r="H1352">
        <v>2012</v>
      </c>
      <c r="I1352">
        <v>3</v>
      </c>
      <c r="J1352">
        <v>28</v>
      </c>
      <c r="K1352">
        <v>7</v>
      </c>
      <c r="L1352">
        <v>2</v>
      </c>
      <c r="M1352">
        <v>2012</v>
      </c>
      <c r="N1352">
        <v>3</v>
      </c>
      <c r="O1352">
        <v>21</v>
      </c>
      <c r="P1352">
        <v>7</v>
      </c>
      <c r="Q1352">
        <v>2</v>
      </c>
      <c r="R1352" t="s">
        <v>20</v>
      </c>
    </row>
    <row r="1353" spans="1:18" hidden="1" x14ac:dyDescent="0.25">
      <c r="A1353" t="s">
        <v>527</v>
      </c>
      <c r="B1353">
        <v>218</v>
      </c>
      <c r="C1353">
        <v>2</v>
      </c>
      <c r="D1353">
        <v>207.66666666699999</v>
      </c>
      <c r="E1353">
        <v>2.3333333333300001</v>
      </c>
      <c r="F1353" t="s">
        <v>654</v>
      </c>
      <c r="G1353" t="s">
        <v>22</v>
      </c>
      <c r="H1353">
        <v>2012</v>
      </c>
      <c r="I1353">
        <v>3</v>
      </c>
      <c r="J1353">
        <v>28</v>
      </c>
      <c r="K1353">
        <v>7</v>
      </c>
      <c r="L1353">
        <v>2</v>
      </c>
      <c r="M1353" t="s">
        <v>20</v>
      </c>
    </row>
    <row r="1354" spans="1:18" x14ac:dyDescent="0.25">
      <c r="A1354" t="s">
        <v>17</v>
      </c>
      <c r="B1354">
        <v>219</v>
      </c>
      <c r="C1354">
        <v>0</v>
      </c>
      <c r="D1354">
        <v>223</v>
      </c>
      <c r="E1354">
        <v>4</v>
      </c>
      <c r="F1354" t="s">
        <v>655</v>
      </c>
      <c r="G1354" t="s">
        <v>278</v>
      </c>
      <c r="H1354">
        <v>2012</v>
      </c>
      <c r="I1354">
        <v>3</v>
      </c>
      <c r="J1354">
        <v>28</v>
      </c>
      <c r="K1354">
        <v>8</v>
      </c>
      <c r="L1354">
        <v>2</v>
      </c>
      <c r="M1354">
        <v>2012</v>
      </c>
      <c r="N1354">
        <v>3</v>
      </c>
      <c r="O1354">
        <v>7</v>
      </c>
      <c r="P1354">
        <v>8</v>
      </c>
      <c r="Q1354">
        <v>2</v>
      </c>
      <c r="R1354" t="s">
        <v>20</v>
      </c>
    </row>
    <row r="1355" spans="1:18" x14ac:dyDescent="0.25">
      <c r="A1355" t="s">
        <v>17</v>
      </c>
      <c r="B1355">
        <v>219</v>
      </c>
      <c r="C1355">
        <v>0</v>
      </c>
      <c r="D1355">
        <v>159</v>
      </c>
      <c r="E1355">
        <v>0</v>
      </c>
      <c r="F1355" t="s">
        <v>655</v>
      </c>
      <c r="G1355" t="s">
        <v>277</v>
      </c>
      <c r="H1355">
        <v>2012</v>
      </c>
      <c r="I1355">
        <v>3</v>
      </c>
      <c r="J1355">
        <v>28</v>
      </c>
      <c r="K1355">
        <v>8</v>
      </c>
      <c r="L1355">
        <v>2</v>
      </c>
      <c r="M1355">
        <v>2012</v>
      </c>
      <c r="N1355">
        <v>3</v>
      </c>
      <c r="O1355">
        <v>14</v>
      </c>
      <c r="P1355">
        <v>8</v>
      </c>
      <c r="Q1355">
        <v>2</v>
      </c>
      <c r="R1355" t="s">
        <v>20</v>
      </c>
    </row>
    <row r="1356" spans="1:18" x14ac:dyDescent="0.25">
      <c r="A1356" t="s">
        <v>17</v>
      </c>
      <c r="B1356">
        <v>219</v>
      </c>
      <c r="C1356">
        <v>0</v>
      </c>
      <c r="D1356">
        <v>245</v>
      </c>
      <c r="E1356">
        <v>4</v>
      </c>
      <c r="F1356" t="s">
        <v>655</v>
      </c>
      <c r="G1356" t="s">
        <v>486</v>
      </c>
      <c r="H1356">
        <v>2012</v>
      </c>
      <c r="I1356">
        <v>3</v>
      </c>
      <c r="J1356">
        <v>28</v>
      </c>
      <c r="K1356">
        <v>8</v>
      </c>
      <c r="L1356">
        <v>2</v>
      </c>
      <c r="M1356">
        <v>2012</v>
      </c>
      <c r="N1356">
        <v>3</v>
      </c>
      <c r="O1356">
        <v>21</v>
      </c>
      <c r="P1356">
        <v>8</v>
      </c>
      <c r="Q1356">
        <v>2</v>
      </c>
      <c r="R1356" t="s">
        <v>20</v>
      </c>
    </row>
    <row r="1357" spans="1:18" hidden="1" x14ac:dyDescent="0.25">
      <c r="A1357" t="s">
        <v>527</v>
      </c>
      <c r="B1357">
        <v>219</v>
      </c>
      <c r="C1357">
        <v>0</v>
      </c>
      <c r="D1357">
        <v>209</v>
      </c>
      <c r="E1357">
        <v>2.6666666666699999</v>
      </c>
      <c r="F1357" t="s">
        <v>655</v>
      </c>
      <c r="G1357" t="s">
        <v>22</v>
      </c>
      <c r="H1357">
        <v>2012</v>
      </c>
      <c r="I1357">
        <v>3</v>
      </c>
      <c r="J1357">
        <v>28</v>
      </c>
      <c r="K1357">
        <v>8</v>
      </c>
      <c r="L1357">
        <v>2</v>
      </c>
      <c r="M1357" t="s">
        <v>20</v>
      </c>
    </row>
    <row r="1358" spans="1:18" x14ac:dyDescent="0.25">
      <c r="A1358" t="s">
        <v>17</v>
      </c>
      <c r="B1358">
        <v>217</v>
      </c>
      <c r="C1358">
        <v>5</v>
      </c>
      <c r="D1358">
        <v>227</v>
      </c>
      <c r="E1358">
        <v>2</v>
      </c>
      <c r="F1358" t="s">
        <v>656</v>
      </c>
      <c r="G1358" t="s">
        <v>280</v>
      </c>
      <c r="H1358">
        <v>2012</v>
      </c>
      <c r="I1358">
        <v>3</v>
      </c>
      <c r="J1358">
        <v>28</v>
      </c>
      <c r="K1358">
        <v>9</v>
      </c>
      <c r="L1358">
        <v>2</v>
      </c>
      <c r="M1358">
        <v>2012</v>
      </c>
      <c r="N1358">
        <v>3</v>
      </c>
      <c r="O1358">
        <v>7</v>
      </c>
      <c r="P1358">
        <v>9</v>
      </c>
      <c r="Q1358">
        <v>2</v>
      </c>
      <c r="R1358" t="s">
        <v>20</v>
      </c>
    </row>
    <row r="1359" spans="1:18" x14ac:dyDescent="0.25">
      <c r="A1359" t="s">
        <v>17</v>
      </c>
      <c r="B1359">
        <v>217</v>
      </c>
      <c r="C1359">
        <v>5</v>
      </c>
      <c r="D1359">
        <v>159</v>
      </c>
      <c r="E1359">
        <v>2</v>
      </c>
      <c r="F1359" t="s">
        <v>656</v>
      </c>
      <c r="G1359" t="s">
        <v>279</v>
      </c>
      <c r="H1359">
        <v>2012</v>
      </c>
      <c r="I1359">
        <v>3</v>
      </c>
      <c r="J1359">
        <v>28</v>
      </c>
      <c r="K1359">
        <v>9</v>
      </c>
      <c r="L1359">
        <v>2</v>
      </c>
      <c r="M1359">
        <v>2012</v>
      </c>
      <c r="N1359">
        <v>3</v>
      </c>
      <c r="O1359">
        <v>14</v>
      </c>
      <c r="P1359">
        <v>9</v>
      </c>
      <c r="Q1359">
        <v>2</v>
      </c>
      <c r="R1359" t="s">
        <v>20</v>
      </c>
    </row>
    <row r="1360" spans="1:18" x14ac:dyDescent="0.25">
      <c r="A1360" t="s">
        <v>17</v>
      </c>
      <c r="B1360">
        <v>217</v>
      </c>
      <c r="C1360">
        <v>5</v>
      </c>
      <c r="D1360">
        <v>249</v>
      </c>
      <c r="E1360">
        <v>2</v>
      </c>
      <c r="F1360" t="s">
        <v>656</v>
      </c>
      <c r="G1360" t="s">
        <v>487</v>
      </c>
      <c r="H1360">
        <v>2012</v>
      </c>
      <c r="I1360">
        <v>3</v>
      </c>
      <c r="J1360">
        <v>28</v>
      </c>
      <c r="K1360">
        <v>9</v>
      </c>
      <c r="L1360">
        <v>2</v>
      </c>
      <c r="M1360">
        <v>2012</v>
      </c>
      <c r="N1360">
        <v>3</v>
      </c>
      <c r="O1360">
        <v>21</v>
      </c>
      <c r="P1360">
        <v>9</v>
      </c>
      <c r="Q1360">
        <v>2</v>
      </c>
      <c r="R1360" t="s">
        <v>20</v>
      </c>
    </row>
    <row r="1361" spans="1:18" hidden="1" x14ac:dyDescent="0.25">
      <c r="A1361" t="s">
        <v>527</v>
      </c>
      <c r="B1361">
        <v>217</v>
      </c>
      <c r="C1361">
        <v>5</v>
      </c>
      <c r="D1361">
        <v>211.66666666699999</v>
      </c>
      <c r="E1361">
        <v>2</v>
      </c>
      <c r="F1361" t="s">
        <v>656</v>
      </c>
      <c r="G1361" t="s">
        <v>22</v>
      </c>
      <c r="H1361">
        <v>2012</v>
      </c>
      <c r="I1361">
        <v>3</v>
      </c>
      <c r="J1361">
        <v>28</v>
      </c>
      <c r="K1361">
        <v>9</v>
      </c>
      <c r="L1361">
        <v>2</v>
      </c>
      <c r="M1361" t="s">
        <v>20</v>
      </c>
    </row>
    <row r="1362" spans="1:18" x14ac:dyDescent="0.25">
      <c r="A1362" t="s">
        <v>17</v>
      </c>
      <c r="B1362">
        <v>216</v>
      </c>
      <c r="C1362">
        <v>7</v>
      </c>
      <c r="D1362">
        <v>227</v>
      </c>
      <c r="E1362">
        <v>1</v>
      </c>
      <c r="F1362" t="s">
        <v>657</v>
      </c>
      <c r="G1362" t="s">
        <v>282</v>
      </c>
      <c r="H1362">
        <v>2012</v>
      </c>
      <c r="I1362">
        <v>3</v>
      </c>
      <c r="J1362">
        <v>28</v>
      </c>
      <c r="K1362">
        <v>10</v>
      </c>
      <c r="L1362">
        <v>2</v>
      </c>
      <c r="M1362">
        <v>2012</v>
      </c>
      <c r="N1362">
        <v>3</v>
      </c>
      <c r="O1362">
        <v>7</v>
      </c>
      <c r="P1362">
        <v>10</v>
      </c>
      <c r="Q1362">
        <v>2</v>
      </c>
      <c r="R1362" t="s">
        <v>20</v>
      </c>
    </row>
    <row r="1363" spans="1:18" x14ac:dyDescent="0.25">
      <c r="A1363" t="s">
        <v>17</v>
      </c>
      <c r="B1363">
        <v>216</v>
      </c>
      <c r="C1363">
        <v>7</v>
      </c>
      <c r="D1363">
        <v>160</v>
      </c>
      <c r="E1363">
        <v>10</v>
      </c>
      <c r="F1363" t="s">
        <v>657</v>
      </c>
      <c r="G1363" t="s">
        <v>281</v>
      </c>
      <c r="H1363">
        <v>2012</v>
      </c>
      <c r="I1363">
        <v>3</v>
      </c>
      <c r="J1363">
        <v>28</v>
      </c>
      <c r="K1363">
        <v>10</v>
      </c>
      <c r="L1363">
        <v>2</v>
      </c>
      <c r="M1363">
        <v>2012</v>
      </c>
      <c r="N1363">
        <v>3</v>
      </c>
      <c r="O1363">
        <v>14</v>
      </c>
      <c r="P1363">
        <v>10</v>
      </c>
      <c r="Q1363">
        <v>2</v>
      </c>
      <c r="R1363" t="s">
        <v>20</v>
      </c>
    </row>
    <row r="1364" spans="1:18" x14ac:dyDescent="0.25">
      <c r="A1364" t="s">
        <v>17</v>
      </c>
      <c r="B1364">
        <v>216</v>
      </c>
      <c r="C1364">
        <v>7</v>
      </c>
      <c r="D1364">
        <v>250</v>
      </c>
      <c r="E1364">
        <v>8</v>
      </c>
      <c r="F1364" t="s">
        <v>657</v>
      </c>
      <c r="G1364" t="s">
        <v>488</v>
      </c>
      <c r="H1364">
        <v>2012</v>
      </c>
      <c r="I1364">
        <v>3</v>
      </c>
      <c r="J1364">
        <v>28</v>
      </c>
      <c r="K1364">
        <v>10</v>
      </c>
      <c r="L1364">
        <v>2</v>
      </c>
      <c r="M1364">
        <v>2012</v>
      </c>
      <c r="N1364">
        <v>3</v>
      </c>
      <c r="O1364">
        <v>21</v>
      </c>
      <c r="P1364">
        <v>10</v>
      </c>
      <c r="Q1364">
        <v>2</v>
      </c>
      <c r="R1364" t="s">
        <v>20</v>
      </c>
    </row>
    <row r="1365" spans="1:18" hidden="1" x14ac:dyDescent="0.25">
      <c r="A1365" t="s">
        <v>527</v>
      </c>
      <c r="B1365">
        <v>216</v>
      </c>
      <c r="C1365">
        <v>7</v>
      </c>
      <c r="D1365">
        <v>212.33333333300001</v>
      </c>
      <c r="E1365">
        <v>6.3333333333299997</v>
      </c>
      <c r="F1365" t="s">
        <v>657</v>
      </c>
      <c r="G1365" t="s">
        <v>22</v>
      </c>
      <c r="H1365">
        <v>2012</v>
      </c>
      <c r="I1365">
        <v>3</v>
      </c>
      <c r="J1365">
        <v>28</v>
      </c>
      <c r="K1365">
        <v>10</v>
      </c>
      <c r="L1365">
        <v>2</v>
      </c>
      <c r="M1365" t="s">
        <v>20</v>
      </c>
    </row>
    <row r="1366" spans="1:18" x14ac:dyDescent="0.25">
      <c r="A1366" t="s">
        <v>17</v>
      </c>
      <c r="B1366">
        <v>222</v>
      </c>
      <c r="C1366">
        <v>16</v>
      </c>
      <c r="D1366">
        <v>224</v>
      </c>
      <c r="E1366">
        <v>5</v>
      </c>
      <c r="F1366" t="s">
        <v>658</v>
      </c>
      <c r="G1366" t="s">
        <v>284</v>
      </c>
      <c r="H1366">
        <v>2012</v>
      </c>
      <c r="I1366">
        <v>3</v>
      </c>
      <c r="J1366">
        <v>28</v>
      </c>
      <c r="K1366">
        <v>11</v>
      </c>
      <c r="L1366">
        <v>2</v>
      </c>
      <c r="M1366">
        <v>2012</v>
      </c>
      <c r="N1366">
        <v>3</v>
      </c>
      <c r="O1366">
        <v>7</v>
      </c>
      <c r="P1366">
        <v>11</v>
      </c>
      <c r="Q1366">
        <v>2</v>
      </c>
      <c r="R1366" t="s">
        <v>20</v>
      </c>
    </row>
    <row r="1367" spans="1:18" x14ac:dyDescent="0.25">
      <c r="A1367" t="s">
        <v>17</v>
      </c>
      <c r="B1367">
        <v>222</v>
      </c>
      <c r="C1367">
        <v>16</v>
      </c>
      <c r="D1367">
        <v>165</v>
      </c>
      <c r="E1367">
        <v>7</v>
      </c>
      <c r="F1367" t="s">
        <v>658</v>
      </c>
      <c r="G1367" t="s">
        <v>283</v>
      </c>
      <c r="H1367">
        <v>2012</v>
      </c>
      <c r="I1367">
        <v>3</v>
      </c>
      <c r="J1367">
        <v>28</v>
      </c>
      <c r="K1367">
        <v>11</v>
      </c>
      <c r="L1367">
        <v>2</v>
      </c>
      <c r="M1367">
        <v>2012</v>
      </c>
      <c r="N1367">
        <v>3</v>
      </c>
      <c r="O1367">
        <v>14</v>
      </c>
      <c r="P1367">
        <v>11</v>
      </c>
      <c r="Q1367">
        <v>2</v>
      </c>
      <c r="R1367" t="s">
        <v>20</v>
      </c>
    </row>
    <row r="1368" spans="1:18" x14ac:dyDescent="0.25">
      <c r="A1368" t="s">
        <v>17</v>
      </c>
      <c r="B1368">
        <v>222</v>
      </c>
      <c r="C1368">
        <v>16</v>
      </c>
      <c r="D1368">
        <v>254</v>
      </c>
      <c r="E1368">
        <v>5</v>
      </c>
      <c r="F1368" t="s">
        <v>658</v>
      </c>
      <c r="G1368" t="s">
        <v>489</v>
      </c>
      <c r="H1368">
        <v>2012</v>
      </c>
      <c r="I1368">
        <v>3</v>
      </c>
      <c r="J1368">
        <v>28</v>
      </c>
      <c r="K1368">
        <v>11</v>
      </c>
      <c r="L1368">
        <v>2</v>
      </c>
      <c r="M1368">
        <v>2012</v>
      </c>
      <c r="N1368">
        <v>3</v>
      </c>
      <c r="O1368">
        <v>21</v>
      </c>
      <c r="P1368">
        <v>11</v>
      </c>
      <c r="Q1368">
        <v>2</v>
      </c>
      <c r="R1368" t="s">
        <v>20</v>
      </c>
    </row>
    <row r="1369" spans="1:18" hidden="1" x14ac:dyDescent="0.25">
      <c r="A1369" t="s">
        <v>527</v>
      </c>
      <c r="B1369">
        <v>222</v>
      </c>
      <c r="C1369">
        <v>16</v>
      </c>
      <c r="D1369">
        <v>214.33333333300001</v>
      </c>
      <c r="E1369">
        <v>5.6666666666700003</v>
      </c>
      <c r="F1369" t="s">
        <v>658</v>
      </c>
      <c r="G1369" t="s">
        <v>22</v>
      </c>
      <c r="H1369">
        <v>2012</v>
      </c>
      <c r="I1369">
        <v>3</v>
      </c>
      <c r="J1369">
        <v>28</v>
      </c>
      <c r="K1369">
        <v>11</v>
      </c>
      <c r="L1369">
        <v>2</v>
      </c>
      <c r="M1369" t="s">
        <v>20</v>
      </c>
    </row>
    <row r="1370" spans="1:18" x14ac:dyDescent="0.25">
      <c r="A1370" t="s">
        <v>17</v>
      </c>
      <c r="B1370">
        <v>232</v>
      </c>
      <c r="C1370">
        <v>10</v>
      </c>
      <c r="D1370">
        <v>223</v>
      </c>
      <c r="E1370">
        <v>13</v>
      </c>
      <c r="F1370" t="s">
        <v>659</v>
      </c>
      <c r="G1370" t="s">
        <v>286</v>
      </c>
      <c r="H1370">
        <v>2012</v>
      </c>
      <c r="I1370">
        <v>3</v>
      </c>
      <c r="J1370">
        <v>28</v>
      </c>
      <c r="K1370">
        <v>12</v>
      </c>
      <c r="L1370">
        <v>2</v>
      </c>
      <c r="M1370">
        <v>2012</v>
      </c>
      <c r="N1370">
        <v>3</v>
      </c>
      <c r="O1370">
        <v>7</v>
      </c>
      <c r="P1370">
        <v>12</v>
      </c>
      <c r="Q1370">
        <v>2</v>
      </c>
      <c r="R1370" t="s">
        <v>20</v>
      </c>
    </row>
    <row r="1371" spans="1:18" x14ac:dyDescent="0.25">
      <c r="A1371" t="s">
        <v>17</v>
      </c>
      <c r="B1371">
        <v>232</v>
      </c>
      <c r="C1371">
        <v>10</v>
      </c>
      <c r="D1371">
        <v>163</v>
      </c>
      <c r="E1371">
        <v>12</v>
      </c>
      <c r="F1371" t="s">
        <v>659</v>
      </c>
      <c r="G1371" t="s">
        <v>285</v>
      </c>
      <c r="H1371">
        <v>2012</v>
      </c>
      <c r="I1371">
        <v>3</v>
      </c>
      <c r="J1371">
        <v>28</v>
      </c>
      <c r="K1371">
        <v>12</v>
      </c>
      <c r="L1371">
        <v>2</v>
      </c>
      <c r="M1371">
        <v>2012</v>
      </c>
      <c r="N1371">
        <v>3</v>
      </c>
      <c r="O1371">
        <v>14</v>
      </c>
      <c r="P1371">
        <v>12</v>
      </c>
      <c r="Q1371">
        <v>2</v>
      </c>
      <c r="R1371" t="s">
        <v>20</v>
      </c>
    </row>
    <row r="1372" spans="1:18" x14ac:dyDescent="0.25">
      <c r="A1372" t="s">
        <v>17</v>
      </c>
      <c r="B1372">
        <v>232</v>
      </c>
      <c r="C1372">
        <v>10</v>
      </c>
      <c r="D1372">
        <v>249</v>
      </c>
      <c r="E1372">
        <v>16</v>
      </c>
      <c r="F1372" t="s">
        <v>659</v>
      </c>
      <c r="G1372" t="s">
        <v>490</v>
      </c>
      <c r="H1372">
        <v>2012</v>
      </c>
      <c r="I1372">
        <v>3</v>
      </c>
      <c r="J1372">
        <v>28</v>
      </c>
      <c r="K1372">
        <v>12</v>
      </c>
      <c r="L1372">
        <v>2</v>
      </c>
      <c r="M1372">
        <v>2012</v>
      </c>
      <c r="N1372">
        <v>3</v>
      </c>
      <c r="O1372">
        <v>21</v>
      </c>
      <c r="P1372">
        <v>12</v>
      </c>
      <c r="Q1372">
        <v>2</v>
      </c>
      <c r="R1372" t="s">
        <v>20</v>
      </c>
    </row>
    <row r="1373" spans="1:18" hidden="1" x14ac:dyDescent="0.25">
      <c r="A1373" t="s">
        <v>527</v>
      </c>
      <c r="B1373">
        <v>232</v>
      </c>
      <c r="C1373">
        <v>10</v>
      </c>
      <c r="D1373">
        <v>211.66666666699999</v>
      </c>
      <c r="E1373">
        <v>13.666666666699999</v>
      </c>
      <c r="F1373" t="s">
        <v>659</v>
      </c>
      <c r="G1373" t="s">
        <v>22</v>
      </c>
      <c r="H1373">
        <v>2012</v>
      </c>
      <c r="I1373">
        <v>3</v>
      </c>
      <c r="J1373">
        <v>28</v>
      </c>
      <c r="K1373">
        <v>12</v>
      </c>
      <c r="L1373">
        <v>2</v>
      </c>
      <c r="M1373" t="s">
        <v>20</v>
      </c>
    </row>
    <row r="1374" spans="1:18" x14ac:dyDescent="0.25">
      <c r="A1374" t="s">
        <v>17</v>
      </c>
      <c r="B1374">
        <v>230</v>
      </c>
      <c r="C1374">
        <v>9</v>
      </c>
      <c r="D1374">
        <v>232</v>
      </c>
      <c r="E1374">
        <v>14</v>
      </c>
      <c r="F1374" t="s">
        <v>660</v>
      </c>
      <c r="G1374" t="s">
        <v>288</v>
      </c>
      <c r="H1374">
        <v>2012</v>
      </c>
      <c r="I1374">
        <v>3</v>
      </c>
      <c r="J1374">
        <v>28</v>
      </c>
      <c r="K1374">
        <v>13</v>
      </c>
      <c r="L1374">
        <v>2</v>
      </c>
      <c r="M1374">
        <v>2012</v>
      </c>
      <c r="N1374">
        <v>3</v>
      </c>
      <c r="O1374">
        <v>7</v>
      </c>
      <c r="P1374">
        <v>13</v>
      </c>
      <c r="Q1374">
        <v>2</v>
      </c>
      <c r="R1374" t="s">
        <v>20</v>
      </c>
    </row>
    <row r="1375" spans="1:18" x14ac:dyDescent="0.25">
      <c r="A1375" t="s">
        <v>17</v>
      </c>
      <c r="B1375">
        <v>230</v>
      </c>
      <c r="C1375">
        <v>9</v>
      </c>
      <c r="D1375">
        <v>168</v>
      </c>
      <c r="E1375">
        <v>8</v>
      </c>
      <c r="F1375" t="s">
        <v>660</v>
      </c>
      <c r="G1375" t="s">
        <v>287</v>
      </c>
      <c r="H1375">
        <v>2012</v>
      </c>
      <c r="I1375">
        <v>3</v>
      </c>
      <c r="J1375">
        <v>28</v>
      </c>
      <c r="K1375">
        <v>13</v>
      </c>
      <c r="L1375">
        <v>2</v>
      </c>
      <c r="M1375">
        <v>2012</v>
      </c>
      <c r="N1375">
        <v>3</v>
      </c>
      <c r="O1375">
        <v>14</v>
      </c>
      <c r="P1375">
        <v>13</v>
      </c>
      <c r="Q1375">
        <v>2</v>
      </c>
      <c r="R1375" t="s">
        <v>20</v>
      </c>
    </row>
    <row r="1376" spans="1:18" x14ac:dyDescent="0.25">
      <c r="A1376" t="s">
        <v>17</v>
      </c>
      <c r="B1376">
        <v>230</v>
      </c>
      <c r="C1376">
        <v>9</v>
      </c>
      <c r="D1376">
        <v>252</v>
      </c>
      <c r="E1376">
        <v>8</v>
      </c>
      <c r="F1376" t="s">
        <v>660</v>
      </c>
      <c r="G1376" t="s">
        <v>491</v>
      </c>
      <c r="H1376">
        <v>2012</v>
      </c>
      <c r="I1376">
        <v>3</v>
      </c>
      <c r="J1376">
        <v>28</v>
      </c>
      <c r="K1376">
        <v>13</v>
      </c>
      <c r="L1376">
        <v>2</v>
      </c>
      <c r="M1376">
        <v>2012</v>
      </c>
      <c r="N1376">
        <v>3</v>
      </c>
      <c r="O1376">
        <v>21</v>
      </c>
      <c r="P1376">
        <v>13</v>
      </c>
      <c r="Q1376">
        <v>2</v>
      </c>
      <c r="R1376" t="s">
        <v>20</v>
      </c>
    </row>
    <row r="1377" spans="1:18" hidden="1" x14ac:dyDescent="0.25">
      <c r="A1377" t="s">
        <v>527</v>
      </c>
      <c r="B1377">
        <v>230</v>
      </c>
      <c r="C1377">
        <v>9</v>
      </c>
      <c r="D1377">
        <v>217.33333333300001</v>
      </c>
      <c r="E1377">
        <v>10</v>
      </c>
      <c r="F1377" t="s">
        <v>660</v>
      </c>
      <c r="G1377" t="s">
        <v>22</v>
      </c>
      <c r="H1377">
        <v>2012</v>
      </c>
      <c r="I1377">
        <v>3</v>
      </c>
      <c r="J1377">
        <v>28</v>
      </c>
      <c r="K1377">
        <v>13</v>
      </c>
      <c r="L1377">
        <v>2</v>
      </c>
      <c r="M1377" t="s">
        <v>20</v>
      </c>
    </row>
    <row r="1378" spans="1:18" x14ac:dyDescent="0.25">
      <c r="A1378" t="s">
        <v>17</v>
      </c>
      <c r="B1378">
        <v>231</v>
      </c>
      <c r="C1378">
        <v>10</v>
      </c>
      <c r="D1378">
        <v>237</v>
      </c>
      <c r="E1378">
        <v>7</v>
      </c>
      <c r="F1378" t="s">
        <v>661</v>
      </c>
      <c r="G1378" t="s">
        <v>290</v>
      </c>
      <c r="H1378">
        <v>2012</v>
      </c>
      <c r="I1378">
        <v>3</v>
      </c>
      <c r="J1378">
        <v>28</v>
      </c>
      <c r="K1378">
        <v>14</v>
      </c>
      <c r="L1378">
        <v>2</v>
      </c>
      <c r="M1378">
        <v>2012</v>
      </c>
      <c r="N1378">
        <v>3</v>
      </c>
      <c r="O1378">
        <v>7</v>
      </c>
      <c r="P1378">
        <v>14</v>
      </c>
      <c r="Q1378">
        <v>2</v>
      </c>
      <c r="R1378" t="s">
        <v>20</v>
      </c>
    </row>
    <row r="1379" spans="1:18" x14ac:dyDescent="0.25">
      <c r="A1379" t="s">
        <v>17</v>
      </c>
      <c r="B1379">
        <v>231</v>
      </c>
      <c r="C1379">
        <v>10</v>
      </c>
      <c r="D1379">
        <v>169</v>
      </c>
      <c r="E1379">
        <v>7</v>
      </c>
      <c r="F1379" t="s">
        <v>661</v>
      </c>
      <c r="G1379" t="s">
        <v>289</v>
      </c>
      <c r="H1379">
        <v>2012</v>
      </c>
      <c r="I1379">
        <v>3</v>
      </c>
      <c r="J1379">
        <v>28</v>
      </c>
      <c r="K1379">
        <v>14</v>
      </c>
      <c r="L1379">
        <v>2</v>
      </c>
      <c r="M1379">
        <v>2012</v>
      </c>
      <c r="N1379">
        <v>3</v>
      </c>
      <c r="O1379">
        <v>14</v>
      </c>
      <c r="P1379">
        <v>14</v>
      </c>
      <c r="Q1379">
        <v>2</v>
      </c>
      <c r="R1379" t="s">
        <v>20</v>
      </c>
    </row>
    <row r="1380" spans="1:18" x14ac:dyDescent="0.25">
      <c r="A1380" t="s">
        <v>17</v>
      </c>
      <c r="B1380">
        <v>231</v>
      </c>
      <c r="C1380">
        <v>10</v>
      </c>
      <c r="D1380">
        <v>244</v>
      </c>
      <c r="E1380">
        <v>6</v>
      </c>
      <c r="F1380" t="s">
        <v>661</v>
      </c>
      <c r="G1380" t="s">
        <v>492</v>
      </c>
      <c r="H1380">
        <v>2012</v>
      </c>
      <c r="I1380">
        <v>3</v>
      </c>
      <c r="J1380">
        <v>28</v>
      </c>
      <c r="K1380">
        <v>14</v>
      </c>
      <c r="L1380">
        <v>2</v>
      </c>
      <c r="M1380">
        <v>2012</v>
      </c>
      <c r="N1380">
        <v>3</v>
      </c>
      <c r="O1380">
        <v>21</v>
      </c>
      <c r="P1380">
        <v>14</v>
      </c>
      <c r="Q1380">
        <v>2</v>
      </c>
      <c r="R1380" t="s">
        <v>20</v>
      </c>
    </row>
    <row r="1381" spans="1:18" hidden="1" x14ac:dyDescent="0.25">
      <c r="A1381" t="s">
        <v>527</v>
      </c>
      <c r="B1381">
        <v>231</v>
      </c>
      <c r="C1381">
        <v>10</v>
      </c>
      <c r="D1381">
        <v>216.66666666699999</v>
      </c>
      <c r="E1381">
        <v>6.6666666666700003</v>
      </c>
      <c r="F1381" t="s">
        <v>661</v>
      </c>
      <c r="G1381" t="s">
        <v>22</v>
      </c>
      <c r="H1381">
        <v>2012</v>
      </c>
      <c r="I1381">
        <v>3</v>
      </c>
      <c r="J1381">
        <v>28</v>
      </c>
      <c r="K1381">
        <v>14</v>
      </c>
      <c r="L1381">
        <v>2</v>
      </c>
      <c r="M1381" t="s">
        <v>20</v>
      </c>
    </row>
    <row r="1382" spans="1:18" x14ac:dyDescent="0.25">
      <c r="A1382" t="s">
        <v>17</v>
      </c>
      <c r="B1382">
        <v>235</v>
      </c>
      <c r="C1382">
        <v>13</v>
      </c>
      <c r="D1382">
        <v>239</v>
      </c>
      <c r="E1382">
        <v>13</v>
      </c>
      <c r="F1382" t="s">
        <v>662</v>
      </c>
      <c r="G1382" t="s">
        <v>292</v>
      </c>
      <c r="H1382">
        <v>2012</v>
      </c>
      <c r="I1382">
        <v>3</v>
      </c>
      <c r="J1382">
        <v>28</v>
      </c>
      <c r="K1382">
        <v>15</v>
      </c>
      <c r="L1382">
        <v>2</v>
      </c>
      <c r="M1382">
        <v>2012</v>
      </c>
      <c r="N1382">
        <v>3</v>
      </c>
      <c r="O1382">
        <v>7</v>
      </c>
      <c r="P1382">
        <v>15</v>
      </c>
      <c r="Q1382">
        <v>2</v>
      </c>
      <c r="R1382" t="s">
        <v>20</v>
      </c>
    </row>
    <row r="1383" spans="1:18" x14ac:dyDescent="0.25">
      <c r="A1383" t="s">
        <v>17</v>
      </c>
      <c r="B1383">
        <v>235</v>
      </c>
      <c r="C1383">
        <v>13</v>
      </c>
      <c r="D1383">
        <v>167</v>
      </c>
      <c r="E1383">
        <v>6</v>
      </c>
      <c r="F1383" t="s">
        <v>662</v>
      </c>
      <c r="G1383" t="s">
        <v>291</v>
      </c>
      <c r="H1383">
        <v>2012</v>
      </c>
      <c r="I1383">
        <v>3</v>
      </c>
      <c r="J1383">
        <v>28</v>
      </c>
      <c r="K1383">
        <v>15</v>
      </c>
      <c r="L1383">
        <v>2</v>
      </c>
      <c r="M1383">
        <v>2012</v>
      </c>
      <c r="N1383">
        <v>3</v>
      </c>
      <c r="O1383">
        <v>14</v>
      </c>
      <c r="P1383">
        <v>15</v>
      </c>
      <c r="Q1383">
        <v>2</v>
      </c>
      <c r="R1383" t="s">
        <v>20</v>
      </c>
    </row>
    <row r="1384" spans="1:18" x14ac:dyDescent="0.25">
      <c r="A1384" t="s">
        <v>17</v>
      </c>
      <c r="B1384">
        <v>235</v>
      </c>
      <c r="C1384">
        <v>13</v>
      </c>
      <c r="D1384">
        <v>241</v>
      </c>
      <c r="E1384">
        <v>5</v>
      </c>
      <c r="F1384" t="s">
        <v>662</v>
      </c>
      <c r="G1384" t="s">
        <v>493</v>
      </c>
      <c r="H1384">
        <v>2012</v>
      </c>
      <c r="I1384">
        <v>3</v>
      </c>
      <c r="J1384">
        <v>28</v>
      </c>
      <c r="K1384">
        <v>15</v>
      </c>
      <c r="L1384">
        <v>2</v>
      </c>
      <c r="M1384">
        <v>2012</v>
      </c>
      <c r="N1384">
        <v>3</v>
      </c>
      <c r="O1384">
        <v>21</v>
      </c>
      <c r="P1384">
        <v>15</v>
      </c>
      <c r="Q1384">
        <v>2</v>
      </c>
      <c r="R1384" t="s">
        <v>20</v>
      </c>
    </row>
    <row r="1385" spans="1:18" hidden="1" x14ac:dyDescent="0.25">
      <c r="A1385" t="s">
        <v>527</v>
      </c>
      <c r="B1385">
        <v>235</v>
      </c>
      <c r="C1385">
        <v>13</v>
      </c>
      <c r="D1385">
        <v>215.66666666699999</v>
      </c>
      <c r="E1385">
        <v>8</v>
      </c>
      <c r="F1385" t="s">
        <v>662</v>
      </c>
      <c r="G1385" t="s">
        <v>22</v>
      </c>
      <c r="H1385">
        <v>2012</v>
      </c>
      <c r="I1385">
        <v>3</v>
      </c>
      <c r="J1385">
        <v>28</v>
      </c>
      <c r="K1385">
        <v>15</v>
      </c>
      <c r="L1385">
        <v>2</v>
      </c>
      <c r="M1385" t="s">
        <v>20</v>
      </c>
    </row>
    <row r="1386" spans="1:18" x14ac:dyDescent="0.25">
      <c r="A1386" t="s">
        <v>17</v>
      </c>
      <c r="B1386">
        <v>239</v>
      </c>
      <c r="C1386">
        <v>13</v>
      </c>
      <c r="D1386">
        <v>242</v>
      </c>
      <c r="E1386">
        <v>9</v>
      </c>
      <c r="F1386" t="s">
        <v>663</v>
      </c>
      <c r="G1386" t="s">
        <v>294</v>
      </c>
      <c r="H1386">
        <v>2012</v>
      </c>
      <c r="I1386">
        <v>3</v>
      </c>
      <c r="J1386">
        <v>28</v>
      </c>
      <c r="K1386">
        <v>16</v>
      </c>
      <c r="L1386">
        <v>2</v>
      </c>
      <c r="M1386">
        <v>2012</v>
      </c>
      <c r="N1386">
        <v>3</v>
      </c>
      <c r="O1386">
        <v>7</v>
      </c>
      <c r="P1386">
        <v>16</v>
      </c>
      <c r="Q1386">
        <v>2</v>
      </c>
      <c r="R1386" t="s">
        <v>20</v>
      </c>
    </row>
    <row r="1387" spans="1:18" x14ac:dyDescent="0.25">
      <c r="A1387" t="s">
        <v>17</v>
      </c>
      <c r="B1387">
        <v>239</v>
      </c>
      <c r="C1387">
        <v>13</v>
      </c>
      <c r="D1387">
        <v>165</v>
      </c>
      <c r="E1387">
        <v>11</v>
      </c>
      <c r="F1387" t="s">
        <v>663</v>
      </c>
      <c r="G1387" t="s">
        <v>293</v>
      </c>
      <c r="H1387">
        <v>2012</v>
      </c>
      <c r="I1387">
        <v>3</v>
      </c>
      <c r="J1387">
        <v>28</v>
      </c>
      <c r="K1387">
        <v>16</v>
      </c>
      <c r="L1387">
        <v>2</v>
      </c>
      <c r="M1387">
        <v>2012</v>
      </c>
      <c r="N1387">
        <v>3</v>
      </c>
      <c r="O1387">
        <v>14</v>
      </c>
      <c r="P1387">
        <v>16</v>
      </c>
      <c r="Q1387">
        <v>2</v>
      </c>
      <c r="R1387" t="s">
        <v>20</v>
      </c>
    </row>
    <row r="1388" spans="1:18" x14ac:dyDescent="0.25">
      <c r="A1388" t="s">
        <v>17</v>
      </c>
      <c r="B1388">
        <v>239</v>
      </c>
      <c r="C1388">
        <v>13</v>
      </c>
      <c r="D1388">
        <v>239</v>
      </c>
      <c r="E1388">
        <v>9</v>
      </c>
      <c r="F1388" t="s">
        <v>663</v>
      </c>
      <c r="G1388" t="s">
        <v>494</v>
      </c>
      <c r="H1388">
        <v>2012</v>
      </c>
      <c r="I1388">
        <v>3</v>
      </c>
      <c r="J1388">
        <v>28</v>
      </c>
      <c r="K1388">
        <v>16</v>
      </c>
      <c r="L1388">
        <v>2</v>
      </c>
      <c r="M1388">
        <v>2012</v>
      </c>
      <c r="N1388">
        <v>3</v>
      </c>
      <c r="O1388">
        <v>21</v>
      </c>
      <c r="P1388">
        <v>16</v>
      </c>
      <c r="Q1388">
        <v>2</v>
      </c>
      <c r="R1388" t="s">
        <v>20</v>
      </c>
    </row>
    <row r="1389" spans="1:18" hidden="1" x14ac:dyDescent="0.25">
      <c r="A1389" t="s">
        <v>527</v>
      </c>
      <c r="B1389">
        <v>239</v>
      </c>
      <c r="C1389">
        <v>13</v>
      </c>
      <c r="D1389">
        <v>215.33333333300001</v>
      </c>
      <c r="E1389">
        <v>9.6666666666700003</v>
      </c>
      <c r="F1389" t="s">
        <v>663</v>
      </c>
      <c r="G1389" t="s">
        <v>22</v>
      </c>
      <c r="H1389">
        <v>2012</v>
      </c>
      <c r="I1389">
        <v>3</v>
      </c>
      <c r="J1389">
        <v>28</v>
      </c>
      <c r="K1389">
        <v>16</v>
      </c>
      <c r="L1389">
        <v>2</v>
      </c>
      <c r="M1389" t="s">
        <v>20</v>
      </c>
    </row>
    <row r="1390" spans="1:18" x14ac:dyDescent="0.25">
      <c r="A1390" t="s">
        <v>17</v>
      </c>
      <c r="B1390">
        <v>246</v>
      </c>
      <c r="C1390">
        <v>6</v>
      </c>
      <c r="D1390">
        <v>246</v>
      </c>
      <c r="E1390">
        <v>7</v>
      </c>
      <c r="F1390" t="s">
        <v>664</v>
      </c>
      <c r="G1390" t="s">
        <v>296</v>
      </c>
      <c r="H1390">
        <v>2012</v>
      </c>
      <c r="I1390">
        <v>3</v>
      </c>
      <c r="J1390">
        <v>28</v>
      </c>
      <c r="K1390">
        <v>17</v>
      </c>
      <c r="L1390">
        <v>2</v>
      </c>
      <c r="M1390">
        <v>2012</v>
      </c>
      <c r="N1390">
        <v>3</v>
      </c>
      <c r="O1390">
        <v>7</v>
      </c>
      <c r="P1390">
        <v>17</v>
      </c>
      <c r="Q1390">
        <v>2</v>
      </c>
      <c r="R1390" t="s">
        <v>20</v>
      </c>
    </row>
    <row r="1391" spans="1:18" x14ac:dyDescent="0.25">
      <c r="A1391" t="s">
        <v>17</v>
      </c>
      <c r="B1391">
        <v>246</v>
      </c>
      <c r="C1391">
        <v>6</v>
      </c>
      <c r="D1391">
        <v>174</v>
      </c>
      <c r="E1391">
        <v>2</v>
      </c>
      <c r="F1391" t="s">
        <v>664</v>
      </c>
      <c r="G1391" t="s">
        <v>295</v>
      </c>
      <c r="H1391">
        <v>2012</v>
      </c>
      <c r="I1391">
        <v>3</v>
      </c>
      <c r="J1391">
        <v>28</v>
      </c>
      <c r="K1391">
        <v>17</v>
      </c>
      <c r="L1391">
        <v>2</v>
      </c>
      <c r="M1391">
        <v>2012</v>
      </c>
      <c r="N1391">
        <v>3</v>
      </c>
      <c r="O1391">
        <v>14</v>
      </c>
      <c r="P1391">
        <v>17</v>
      </c>
      <c r="Q1391">
        <v>2</v>
      </c>
      <c r="R1391" t="s">
        <v>20</v>
      </c>
    </row>
    <row r="1392" spans="1:18" x14ac:dyDescent="0.25">
      <c r="A1392" t="s">
        <v>17</v>
      </c>
      <c r="B1392">
        <v>246</v>
      </c>
      <c r="C1392">
        <v>6</v>
      </c>
      <c r="D1392">
        <v>241</v>
      </c>
      <c r="E1392">
        <v>10</v>
      </c>
      <c r="F1392" t="s">
        <v>664</v>
      </c>
      <c r="G1392" t="s">
        <v>495</v>
      </c>
      <c r="H1392">
        <v>2012</v>
      </c>
      <c r="I1392">
        <v>3</v>
      </c>
      <c r="J1392">
        <v>28</v>
      </c>
      <c r="K1392">
        <v>17</v>
      </c>
      <c r="L1392">
        <v>2</v>
      </c>
      <c r="M1392">
        <v>2012</v>
      </c>
      <c r="N1392">
        <v>3</v>
      </c>
      <c r="O1392">
        <v>21</v>
      </c>
      <c r="P1392">
        <v>17</v>
      </c>
      <c r="Q1392">
        <v>2</v>
      </c>
      <c r="R1392" t="s">
        <v>20</v>
      </c>
    </row>
    <row r="1393" spans="1:18" hidden="1" x14ac:dyDescent="0.25">
      <c r="A1393" t="s">
        <v>527</v>
      </c>
      <c r="B1393">
        <v>246</v>
      </c>
      <c r="C1393">
        <v>6</v>
      </c>
      <c r="D1393">
        <v>220.33333333300001</v>
      </c>
      <c r="E1393">
        <v>6.3333333333299997</v>
      </c>
      <c r="F1393" t="s">
        <v>664</v>
      </c>
      <c r="G1393" t="s">
        <v>22</v>
      </c>
      <c r="H1393">
        <v>2012</v>
      </c>
      <c r="I1393">
        <v>3</v>
      </c>
      <c r="J1393">
        <v>28</v>
      </c>
      <c r="K1393">
        <v>17</v>
      </c>
      <c r="L1393">
        <v>2</v>
      </c>
      <c r="M1393" t="s">
        <v>20</v>
      </c>
    </row>
    <row r="1394" spans="1:18" x14ac:dyDescent="0.25">
      <c r="A1394" t="s">
        <v>17</v>
      </c>
      <c r="B1394">
        <v>244</v>
      </c>
      <c r="C1394">
        <v>13</v>
      </c>
      <c r="D1394">
        <v>247</v>
      </c>
      <c r="E1394">
        <v>12</v>
      </c>
      <c r="F1394" t="s">
        <v>665</v>
      </c>
      <c r="G1394" t="s">
        <v>298</v>
      </c>
      <c r="H1394">
        <v>2012</v>
      </c>
      <c r="I1394">
        <v>3</v>
      </c>
      <c r="J1394">
        <v>28</v>
      </c>
      <c r="K1394">
        <v>18</v>
      </c>
      <c r="L1394">
        <v>2</v>
      </c>
      <c r="M1394">
        <v>2012</v>
      </c>
      <c r="N1394">
        <v>3</v>
      </c>
      <c r="O1394">
        <v>7</v>
      </c>
      <c r="P1394">
        <v>18</v>
      </c>
      <c r="Q1394">
        <v>2</v>
      </c>
      <c r="R1394" t="s">
        <v>20</v>
      </c>
    </row>
    <row r="1395" spans="1:18" x14ac:dyDescent="0.25">
      <c r="A1395" t="s">
        <v>17</v>
      </c>
      <c r="B1395">
        <v>244</v>
      </c>
      <c r="C1395">
        <v>13</v>
      </c>
      <c r="D1395">
        <v>168</v>
      </c>
      <c r="E1395">
        <v>15</v>
      </c>
      <c r="F1395" t="s">
        <v>665</v>
      </c>
      <c r="G1395" t="s">
        <v>297</v>
      </c>
      <c r="H1395">
        <v>2012</v>
      </c>
      <c r="I1395">
        <v>3</v>
      </c>
      <c r="J1395">
        <v>28</v>
      </c>
      <c r="K1395">
        <v>18</v>
      </c>
      <c r="L1395">
        <v>2</v>
      </c>
      <c r="M1395">
        <v>2012</v>
      </c>
      <c r="N1395">
        <v>3</v>
      </c>
      <c r="O1395">
        <v>14</v>
      </c>
      <c r="P1395">
        <v>18</v>
      </c>
      <c r="Q1395">
        <v>2</v>
      </c>
      <c r="R1395" t="s">
        <v>20</v>
      </c>
    </row>
    <row r="1396" spans="1:18" x14ac:dyDescent="0.25">
      <c r="A1396" t="s">
        <v>17</v>
      </c>
      <c r="B1396">
        <v>244</v>
      </c>
      <c r="C1396">
        <v>13</v>
      </c>
      <c r="D1396">
        <v>236</v>
      </c>
      <c r="E1396">
        <v>8</v>
      </c>
      <c r="F1396" t="s">
        <v>665</v>
      </c>
      <c r="G1396" t="s">
        <v>496</v>
      </c>
      <c r="H1396">
        <v>2012</v>
      </c>
      <c r="I1396">
        <v>3</v>
      </c>
      <c r="J1396">
        <v>28</v>
      </c>
      <c r="K1396">
        <v>18</v>
      </c>
      <c r="L1396">
        <v>2</v>
      </c>
      <c r="M1396">
        <v>2012</v>
      </c>
      <c r="N1396">
        <v>3</v>
      </c>
      <c r="O1396">
        <v>21</v>
      </c>
      <c r="P1396">
        <v>18</v>
      </c>
      <c r="Q1396">
        <v>2</v>
      </c>
      <c r="R1396" t="s">
        <v>20</v>
      </c>
    </row>
    <row r="1397" spans="1:18" hidden="1" x14ac:dyDescent="0.25">
      <c r="A1397" t="s">
        <v>527</v>
      </c>
      <c r="B1397">
        <v>244</v>
      </c>
      <c r="C1397">
        <v>13</v>
      </c>
      <c r="D1397">
        <v>217</v>
      </c>
      <c r="E1397">
        <v>11.666666666699999</v>
      </c>
      <c r="F1397" t="s">
        <v>665</v>
      </c>
      <c r="G1397" t="s">
        <v>22</v>
      </c>
      <c r="H1397">
        <v>2012</v>
      </c>
      <c r="I1397">
        <v>3</v>
      </c>
      <c r="J1397">
        <v>28</v>
      </c>
      <c r="K1397">
        <v>18</v>
      </c>
      <c r="L1397">
        <v>2</v>
      </c>
      <c r="M1397" t="s">
        <v>20</v>
      </c>
    </row>
    <row r="1398" spans="1:18" x14ac:dyDescent="0.25">
      <c r="A1398" t="s">
        <v>17</v>
      </c>
      <c r="B1398">
        <v>251</v>
      </c>
      <c r="C1398">
        <v>8</v>
      </c>
      <c r="D1398">
        <v>256</v>
      </c>
      <c r="E1398">
        <v>6</v>
      </c>
      <c r="F1398" t="s">
        <v>666</v>
      </c>
      <c r="G1398" t="s">
        <v>300</v>
      </c>
      <c r="H1398">
        <v>2012</v>
      </c>
      <c r="I1398">
        <v>3</v>
      </c>
      <c r="J1398">
        <v>28</v>
      </c>
      <c r="K1398">
        <v>19</v>
      </c>
      <c r="L1398">
        <v>2</v>
      </c>
      <c r="M1398">
        <v>2012</v>
      </c>
      <c r="N1398">
        <v>3</v>
      </c>
      <c r="O1398">
        <v>7</v>
      </c>
      <c r="P1398">
        <v>19</v>
      </c>
      <c r="Q1398">
        <v>2</v>
      </c>
      <c r="R1398" t="s">
        <v>20</v>
      </c>
    </row>
    <row r="1399" spans="1:18" x14ac:dyDescent="0.25">
      <c r="A1399" t="s">
        <v>17</v>
      </c>
      <c r="B1399">
        <v>251</v>
      </c>
      <c r="C1399">
        <v>8</v>
      </c>
      <c r="D1399">
        <v>180</v>
      </c>
      <c r="E1399">
        <v>9</v>
      </c>
      <c r="F1399" t="s">
        <v>666</v>
      </c>
      <c r="G1399" t="s">
        <v>299</v>
      </c>
      <c r="H1399">
        <v>2012</v>
      </c>
      <c r="I1399">
        <v>3</v>
      </c>
      <c r="J1399">
        <v>28</v>
      </c>
      <c r="K1399">
        <v>19</v>
      </c>
      <c r="L1399">
        <v>2</v>
      </c>
      <c r="M1399">
        <v>2012</v>
      </c>
      <c r="N1399">
        <v>3</v>
      </c>
      <c r="O1399">
        <v>14</v>
      </c>
      <c r="P1399">
        <v>19</v>
      </c>
      <c r="Q1399">
        <v>2</v>
      </c>
      <c r="R1399" t="s">
        <v>20</v>
      </c>
    </row>
    <row r="1400" spans="1:18" x14ac:dyDescent="0.25">
      <c r="A1400" t="s">
        <v>17</v>
      </c>
      <c r="B1400">
        <v>251</v>
      </c>
      <c r="C1400">
        <v>8</v>
      </c>
      <c r="D1400">
        <v>234</v>
      </c>
      <c r="E1400">
        <v>11</v>
      </c>
      <c r="F1400" t="s">
        <v>666</v>
      </c>
      <c r="G1400" t="s">
        <v>497</v>
      </c>
      <c r="H1400">
        <v>2012</v>
      </c>
      <c r="I1400">
        <v>3</v>
      </c>
      <c r="J1400">
        <v>28</v>
      </c>
      <c r="K1400">
        <v>19</v>
      </c>
      <c r="L1400">
        <v>2</v>
      </c>
      <c r="M1400">
        <v>2012</v>
      </c>
      <c r="N1400">
        <v>3</v>
      </c>
      <c r="O1400">
        <v>21</v>
      </c>
      <c r="P1400">
        <v>19</v>
      </c>
      <c r="Q1400">
        <v>2</v>
      </c>
      <c r="R1400" t="s">
        <v>20</v>
      </c>
    </row>
    <row r="1401" spans="1:18" hidden="1" x14ac:dyDescent="0.25">
      <c r="A1401" t="s">
        <v>527</v>
      </c>
      <c r="B1401">
        <v>251</v>
      </c>
      <c r="C1401">
        <v>8</v>
      </c>
      <c r="D1401">
        <v>223.33333333300001</v>
      </c>
      <c r="E1401">
        <v>8.6666666666700003</v>
      </c>
      <c r="F1401" t="s">
        <v>666</v>
      </c>
      <c r="G1401" t="s">
        <v>22</v>
      </c>
      <c r="H1401">
        <v>2012</v>
      </c>
      <c r="I1401">
        <v>3</v>
      </c>
      <c r="J1401">
        <v>28</v>
      </c>
      <c r="K1401">
        <v>19</v>
      </c>
      <c r="L1401">
        <v>2</v>
      </c>
      <c r="M1401" t="s">
        <v>20</v>
      </c>
    </row>
    <row r="1402" spans="1:18" x14ac:dyDescent="0.25">
      <c r="A1402" t="s">
        <v>17</v>
      </c>
      <c r="B1402">
        <v>247</v>
      </c>
      <c r="C1402">
        <v>13</v>
      </c>
      <c r="D1402">
        <v>253</v>
      </c>
      <c r="E1402">
        <v>5</v>
      </c>
      <c r="F1402" t="s">
        <v>667</v>
      </c>
      <c r="G1402" t="s">
        <v>302</v>
      </c>
      <c r="H1402">
        <v>2012</v>
      </c>
      <c r="I1402">
        <v>3</v>
      </c>
      <c r="J1402">
        <v>28</v>
      </c>
      <c r="K1402">
        <v>20</v>
      </c>
      <c r="L1402">
        <v>2</v>
      </c>
      <c r="M1402">
        <v>2012</v>
      </c>
      <c r="N1402">
        <v>3</v>
      </c>
      <c r="O1402">
        <v>7</v>
      </c>
      <c r="P1402">
        <v>20</v>
      </c>
      <c r="Q1402">
        <v>2</v>
      </c>
      <c r="R1402" t="s">
        <v>20</v>
      </c>
    </row>
    <row r="1403" spans="1:18" x14ac:dyDescent="0.25">
      <c r="A1403" t="s">
        <v>17</v>
      </c>
      <c r="B1403">
        <v>247</v>
      </c>
      <c r="C1403">
        <v>13</v>
      </c>
      <c r="D1403">
        <v>186</v>
      </c>
      <c r="E1403">
        <v>9</v>
      </c>
      <c r="F1403" t="s">
        <v>667</v>
      </c>
      <c r="G1403" t="s">
        <v>301</v>
      </c>
      <c r="H1403">
        <v>2012</v>
      </c>
      <c r="I1403">
        <v>3</v>
      </c>
      <c r="J1403">
        <v>28</v>
      </c>
      <c r="K1403">
        <v>20</v>
      </c>
      <c r="L1403">
        <v>2</v>
      </c>
      <c r="M1403">
        <v>2012</v>
      </c>
      <c r="N1403">
        <v>3</v>
      </c>
      <c r="O1403">
        <v>14</v>
      </c>
      <c r="P1403">
        <v>20</v>
      </c>
      <c r="Q1403">
        <v>2</v>
      </c>
      <c r="R1403" t="s">
        <v>20</v>
      </c>
    </row>
    <row r="1404" spans="1:18" x14ac:dyDescent="0.25">
      <c r="A1404" t="s">
        <v>17</v>
      </c>
      <c r="B1404">
        <v>247</v>
      </c>
      <c r="C1404">
        <v>13</v>
      </c>
      <c r="D1404">
        <v>239</v>
      </c>
      <c r="E1404">
        <v>15</v>
      </c>
      <c r="F1404" t="s">
        <v>667</v>
      </c>
      <c r="G1404" t="s">
        <v>498</v>
      </c>
      <c r="H1404">
        <v>2012</v>
      </c>
      <c r="I1404">
        <v>3</v>
      </c>
      <c r="J1404">
        <v>28</v>
      </c>
      <c r="K1404">
        <v>20</v>
      </c>
      <c r="L1404">
        <v>2</v>
      </c>
      <c r="M1404">
        <v>2012</v>
      </c>
      <c r="N1404">
        <v>3</v>
      </c>
      <c r="O1404">
        <v>21</v>
      </c>
      <c r="P1404">
        <v>20</v>
      </c>
      <c r="Q1404">
        <v>2</v>
      </c>
      <c r="R1404" t="s">
        <v>20</v>
      </c>
    </row>
    <row r="1405" spans="1:18" hidden="1" x14ac:dyDescent="0.25">
      <c r="A1405" t="s">
        <v>527</v>
      </c>
      <c r="B1405">
        <v>247</v>
      </c>
      <c r="C1405">
        <v>13</v>
      </c>
      <c r="D1405">
        <v>226</v>
      </c>
      <c r="E1405">
        <v>9.6666666666700003</v>
      </c>
      <c r="F1405" t="s">
        <v>667</v>
      </c>
      <c r="G1405" t="s">
        <v>22</v>
      </c>
      <c r="H1405">
        <v>2012</v>
      </c>
      <c r="I1405">
        <v>3</v>
      </c>
      <c r="J1405">
        <v>28</v>
      </c>
      <c r="K1405">
        <v>20</v>
      </c>
      <c r="L1405">
        <v>2</v>
      </c>
      <c r="M1405" t="s">
        <v>20</v>
      </c>
    </row>
    <row r="1406" spans="1:18" x14ac:dyDescent="0.25">
      <c r="A1406" t="s">
        <v>17</v>
      </c>
      <c r="B1406">
        <v>256</v>
      </c>
      <c r="C1406">
        <v>20</v>
      </c>
      <c r="D1406">
        <v>246</v>
      </c>
      <c r="E1406">
        <v>10</v>
      </c>
      <c r="F1406" t="s">
        <v>668</v>
      </c>
      <c r="G1406" t="s">
        <v>304</v>
      </c>
      <c r="H1406">
        <v>2012</v>
      </c>
      <c r="I1406">
        <v>3</v>
      </c>
      <c r="J1406">
        <v>28</v>
      </c>
      <c r="K1406">
        <v>21</v>
      </c>
      <c r="L1406">
        <v>2</v>
      </c>
      <c r="M1406">
        <v>2012</v>
      </c>
      <c r="N1406">
        <v>3</v>
      </c>
      <c r="O1406">
        <v>7</v>
      </c>
      <c r="P1406">
        <v>21</v>
      </c>
      <c r="Q1406">
        <v>2</v>
      </c>
      <c r="R1406" t="s">
        <v>20</v>
      </c>
    </row>
    <row r="1407" spans="1:18" x14ac:dyDescent="0.25">
      <c r="A1407" t="s">
        <v>17</v>
      </c>
      <c r="B1407">
        <v>256</v>
      </c>
      <c r="C1407">
        <v>20</v>
      </c>
      <c r="D1407">
        <v>186</v>
      </c>
      <c r="E1407">
        <v>16</v>
      </c>
      <c r="F1407" t="s">
        <v>668</v>
      </c>
      <c r="G1407" t="s">
        <v>303</v>
      </c>
      <c r="H1407">
        <v>2012</v>
      </c>
      <c r="I1407">
        <v>3</v>
      </c>
      <c r="J1407">
        <v>28</v>
      </c>
      <c r="K1407">
        <v>21</v>
      </c>
      <c r="L1407">
        <v>2</v>
      </c>
      <c r="M1407">
        <v>2012</v>
      </c>
      <c r="N1407">
        <v>3</v>
      </c>
      <c r="O1407">
        <v>14</v>
      </c>
      <c r="P1407">
        <v>21</v>
      </c>
      <c r="Q1407">
        <v>2</v>
      </c>
      <c r="R1407" t="s">
        <v>20</v>
      </c>
    </row>
    <row r="1408" spans="1:18" x14ac:dyDescent="0.25">
      <c r="A1408" t="s">
        <v>17</v>
      </c>
      <c r="B1408">
        <v>256</v>
      </c>
      <c r="C1408">
        <v>20</v>
      </c>
      <c r="D1408">
        <v>245</v>
      </c>
      <c r="E1408">
        <v>14</v>
      </c>
      <c r="F1408" t="s">
        <v>668</v>
      </c>
      <c r="G1408" t="s">
        <v>499</v>
      </c>
      <c r="H1408">
        <v>2012</v>
      </c>
      <c r="I1408">
        <v>3</v>
      </c>
      <c r="J1408">
        <v>28</v>
      </c>
      <c r="K1408">
        <v>21</v>
      </c>
      <c r="L1408">
        <v>2</v>
      </c>
      <c r="M1408">
        <v>2012</v>
      </c>
      <c r="N1408">
        <v>3</v>
      </c>
      <c r="O1408">
        <v>21</v>
      </c>
      <c r="P1408">
        <v>21</v>
      </c>
      <c r="Q1408">
        <v>2</v>
      </c>
      <c r="R1408" t="s">
        <v>20</v>
      </c>
    </row>
    <row r="1409" spans="1:18" hidden="1" x14ac:dyDescent="0.25">
      <c r="A1409" t="s">
        <v>527</v>
      </c>
      <c r="B1409">
        <v>256</v>
      </c>
      <c r="C1409">
        <v>20</v>
      </c>
      <c r="D1409">
        <v>225.66666666699999</v>
      </c>
      <c r="E1409">
        <v>13.333333333300001</v>
      </c>
      <c r="F1409" t="s">
        <v>668</v>
      </c>
      <c r="G1409" t="s">
        <v>22</v>
      </c>
      <c r="H1409">
        <v>2012</v>
      </c>
      <c r="I1409">
        <v>3</v>
      </c>
      <c r="J1409">
        <v>28</v>
      </c>
      <c r="K1409">
        <v>21</v>
      </c>
      <c r="L1409">
        <v>2</v>
      </c>
      <c r="M1409" t="s">
        <v>20</v>
      </c>
    </row>
    <row r="1410" spans="1:18" x14ac:dyDescent="0.25">
      <c r="A1410" t="s">
        <v>17</v>
      </c>
      <c r="B1410">
        <v>261</v>
      </c>
      <c r="C1410">
        <v>27</v>
      </c>
      <c r="D1410">
        <v>244</v>
      </c>
      <c r="E1410">
        <v>15</v>
      </c>
      <c r="F1410" t="s">
        <v>669</v>
      </c>
      <c r="G1410" t="s">
        <v>306</v>
      </c>
      <c r="H1410">
        <v>2012</v>
      </c>
      <c r="I1410">
        <v>3</v>
      </c>
      <c r="J1410">
        <v>28</v>
      </c>
      <c r="K1410">
        <v>22</v>
      </c>
      <c r="L1410">
        <v>2</v>
      </c>
      <c r="M1410">
        <v>2012</v>
      </c>
      <c r="N1410">
        <v>3</v>
      </c>
      <c r="O1410">
        <v>7</v>
      </c>
      <c r="P1410">
        <v>22</v>
      </c>
      <c r="Q1410">
        <v>2</v>
      </c>
      <c r="R1410" t="s">
        <v>20</v>
      </c>
    </row>
    <row r="1411" spans="1:18" x14ac:dyDescent="0.25">
      <c r="A1411" t="s">
        <v>17</v>
      </c>
      <c r="B1411">
        <v>261</v>
      </c>
      <c r="C1411">
        <v>27</v>
      </c>
      <c r="D1411">
        <v>194</v>
      </c>
      <c r="E1411">
        <v>17</v>
      </c>
      <c r="F1411" t="s">
        <v>669</v>
      </c>
      <c r="G1411" t="s">
        <v>305</v>
      </c>
      <c r="H1411">
        <v>2012</v>
      </c>
      <c r="I1411">
        <v>3</v>
      </c>
      <c r="J1411">
        <v>28</v>
      </c>
      <c r="K1411">
        <v>22</v>
      </c>
      <c r="L1411">
        <v>2</v>
      </c>
      <c r="M1411">
        <v>2012</v>
      </c>
      <c r="N1411">
        <v>3</v>
      </c>
      <c r="O1411">
        <v>14</v>
      </c>
      <c r="P1411">
        <v>22</v>
      </c>
      <c r="Q1411">
        <v>2</v>
      </c>
      <c r="R1411" t="s">
        <v>20</v>
      </c>
    </row>
    <row r="1412" spans="1:18" x14ac:dyDescent="0.25">
      <c r="A1412" t="s">
        <v>17</v>
      </c>
      <c r="B1412">
        <v>261</v>
      </c>
      <c r="C1412">
        <v>27</v>
      </c>
      <c r="D1412">
        <v>244</v>
      </c>
      <c r="E1412">
        <v>16</v>
      </c>
      <c r="F1412" t="s">
        <v>669</v>
      </c>
      <c r="G1412" t="s">
        <v>500</v>
      </c>
      <c r="H1412">
        <v>2012</v>
      </c>
      <c r="I1412">
        <v>3</v>
      </c>
      <c r="J1412">
        <v>28</v>
      </c>
      <c r="K1412">
        <v>22</v>
      </c>
      <c r="L1412">
        <v>2</v>
      </c>
      <c r="M1412">
        <v>2012</v>
      </c>
      <c r="N1412">
        <v>3</v>
      </c>
      <c r="O1412">
        <v>21</v>
      </c>
      <c r="P1412">
        <v>22</v>
      </c>
      <c r="Q1412">
        <v>2</v>
      </c>
      <c r="R1412" t="s">
        <v>20</v>
      </c>
    </row>
    <row r="1413" spans="1:18" hidden="1" x14ac:dyDescent="0.25">
      <c r="A1413" t="s">
        <v>527</v>
      </c>
      <c r="B1413">
        <v>261</v>
      </c>
      <c r="C1413">
        <v>27</v>
      </c>
      <c r="D1413">
        <v>227.33333333300001</v>
      </c>
      <c r="E1413">
        <v>16</v>
      </c>
      <c r="F1413" t="s">
        <v>669</v>
      </c>
      <c r="G1413" t="s">
        <v>22</v>
      </c>
      <c r="H1413">
        <v>2012</v>
      </c>
      <c r="I1413">
        <v>3</v>
      </c>
      <c r="J1413">
        <v>28</v>
      </c>
      <c r="K1413">
        <v>22</v>
      </c>
      <c r="L1413">
        <v>2</v>
      </c>
      <c r="M1413" t="s">
        <v>20</v>
      </c>
    </row>
    <row r="1414" spans="1:18" x14ac:dyDescent="0.25">
      <c r="A1414" t="s">
        <v>17</v>
      </c>
      <c r="B1414">
        <v>271</v>
      </c>
      <c r="C1414">
        <v>18</v>
      </c>
      <c r="D1414">
        <v>248</v>
      </c>
      <c r="E1414">
        <v>22</v>
      </c>
      <c r="F1414" t="s">
        <v>670</v>
      </c>
      <c r="G1414" t="s">
        <v>308</v>
      </c>
      <c r="H1414">
        <v>2012</v>
      </c>
      <c r="I1414">
        <v>3</v>
      </c>
      <c r="J1414">
        <v>28</v>
      </c>
      <c r="K1414">
        <v>23</v>
      </c>
      <c r="L1414">
        <v>2</v>
      </c>
      <c r="M1414">
        <v>2012</v>
      </c>
      <c r="N1414">
        <v>3</v>
      </c>
      <c r="O1414">
        <v>7</v>
      </c>
      <c r="P1414">
        <v>23</v>
      </c>
      <c r="Q1414">
        <v>2</v>
      </c>
      <c r="R1414" t="s">
        <v>20</v>
      </c>
    </row>
    <row r="1415" spans="1:18" x14ac:dyDescent="0.25">
      <c r="A1415" t="s">
        <v>17</v>
      </c>
      <c r="B1415">
        <v>271</v>
      </c>
      <c r="C1415">
        <v>18</v>
      </c>
      <c r="D1415">
        <v>205</v>
      </c>
      <c r="E1415">
        <v>23</v>
      </c>
      <c r="F1415" t="s">
        <v>670</v>
      </c>
      <c r="G1415" t="s">
        <v>307</v>
      </c>
      <c r="H1415">
        <v>2012</v>
      </c>
      <c r="I1415">
        <v>3</v>
      </c>
      <c r="J1415">
        <v>28</v>
      </c>
      <c r="K1415">
        <v>23</v>
      </c>
      <c r="L1415">
        <v>2</v>
      </c>
      <c r="M1415">
        <v>2012</v>
      </c>
      <c r="N1415">
        <v>3</v>
      </c>
      <c r="O1415">
        <v>14</v>
      </c>
      <c r="P1415">
        <v>23</v>
      </c>
      <c r="Q1415">
        <v>2</v>
      </c>
      <c r="R1415" t="s">
        <v>20</v>
      </c>
    </row>
    <row r="1416" spans="1:18" x14ac:dyDescent="0.25">
      <c r="A1416" t="s">
        <v>17</v>
      </c>
      <c r="B1416">
        <v>271</v>
      </c>
      <c r="C1416">
        <v>18</v>
      </c>
      <c r="D1416">
        <v>240</v>
      </c>
      <c r="E1416">
        <v>18</v>
      </c>
      <c r="F1416" t="s">
        <v>670</v>
      </c>
      <c r="G1416" t="s">
        <v>501</v>
      </c>
      <c r="H1416">
        <v>2012</v>
      </c>
      <c r="I1416">
        <v>3</v>
      </c>
      <c r="J1416">
        <v>28</v>
      </c>
      <c r="K1416">
        <v>23</v>
      </c>
      <c r="L1416">
        <v>2</v>
      </c>
      <c r="M1416">
        <v>2012</v>
      </c>
      <c r="N1416">
        <v>3</v>
      </c>
      <c r="O1416">
        <v>21</v>
      </c>
      <c r="P1416">
        <v>23</v>
      </c>
      <c r="Q1416">
        <v>2</v>
      </c>
      <c r="R1416" t="s">
        <v>20</v>
      </c>
    </row>
    <row r="1417" spans="1:18" hidden="1" x14ac:dyDescent="0.25">
      <c r="A1417" t="s">
        <v>527</v>
      </c>
      <c r="B1417">
        <v>271</v>
      </c>
      <c r="C1417">
        <v>18</v>
      </c>
      <c r="D1417">
        <v>231</v>
      </c>
      <c r="E1417">
        <v>21</v>
      </c>
      <c r="F1417" t="s">
        <v>670</v>
      </c>
      <c r="G1417" t="s">
        <v>22</v>
      </c>
      <c r="H1417">
        <v>2012</v>
      </c>
      <c r="I1417">
        <v>3</v>
      </c>
      <c r="J1417">
        <v>28</v>
      </c>
      <c r="K1417">
        <v>23</v>
      </c>
      <c r="L1417">
        <v>2</v>
      </c>
      <c r="M1417" t="s">
        <v>20</v>
      </c>
    </row>
    <row r="1418" spans="1:18" x14ac:dyDescent="0.25">
      <c r="A1418" t="s">
        <v>17</v>
      </c>
      <c r="B1418">
        <v>269</v>
      </c>
      <c r="C1418">
        <v>25</v>
      </c>
      <c r="D1418">
        <v>250</v>
      </c>
      <c r="E1418">
        <v>17</v>
      </c>
      <c r="F1418" t="s">
        <v>671</v>
      </c>
      <c r="G1418" t="s">
        <v>310</v>
      </c>
      <c r="H1418">
        <v>2012</v>
      </c>
      <c r="I1418">
        <v>3</v>
      </c>
      <c r="J1418">
        <v>29</v>
      </c>
      <c r="K1418">
        <v>0</v>
      </c>
      <c r="L1418">
        <v>3</v>
      </c>
      <c r="M1418">
        <v>2012</v>
      </c>
      <c r="N1418">
        <v>3</v>
      </c>
      <c r="O1418">
        <v>8</v>
      </c>
      <c r="P1418">
        <v>0</v>
      </c>
      <c r="Q1418">
        <v>3</v>
      </c>
      <c r="R1418" t="s">
        <v>20</v>
      </c>
    </row>
    <row r="1419" spans="1:18" x14ac:dyDescent="0.25">
      <c r="A1419" t="s">
        <v>17</v>
      </c>
      <c r="B1419">
        <v>269</v>
      </c>
      <c r="C1419">
        <v>25</v>
      </c>
      <c r="D1419">
        <v>217</v>
      </c>
      <c r="E1419">
        <v>13</v>
      </c>
      <c r="F1419" t="s">
        <v>671</v>
      </c>
      <c r="G1419" t="s">
        <v>309</v>
      </c>
      <c r="H1419">
        <v>2012</v>
      </c>
      <c r="I1419">
        <v>3</v>
      </c>
      <c r="J1419">
        <v>29</v>
      </c>
      <c r="K1419">
        <v>0</v>
      </c>
      <c r="L1419">
        <v>3</v>
      </c>
      <c r="M1419">
        <v>2012</v>
      </c>
      <c r="N1419">
        <v>3</v>
      </c>
      <c r="O1419">
        <v>15</v>
      </c>
      <c r="P1419">
        <v>0</v>
      </c>
      <c r="Q1419">
        <v>3</v>
      </c>
      <c r="R1419" t="s">
        <v>20</v>
      </c>
    </row>
    <row r="1420" spans="1:18" x14ac:dyDescent="0.25">
      <c r="A1420" t="s">
        <v>17</v>
      </c>
      <c r="B1420">
        <v>269</v>
      </c>
      <c r="C1420">
        <v>25</v>
      </c>
      <c r="D1420">
        <v>242</v>
      </c>
      <c r="E1420">
        <v>14</v>
      </c>
      <c r="F1420" t="s">
        <v>671</v>
      </c>
      <c r="G1420" t="s">
        <v>502</v>
      </c>
      <c r="H1420">
        <v>2012</v>
      </c>
      <c r="I1420">
        <v>3</v>
      </c>
      <c r="J1420">
        <v>29</v>
      </c>
      <c r="K1420">
        <v>0</v>
      </c>
      <c r="L1420">
        <v>3</v>
      </c>
      <c r="M1420">
        <v>2012</v>
      </c>
      <c r="N1420">
        <v>3</v>
      </c>
      <c r="O1420">
        <v>22</v>
      </c>
      <c r="P1420">
        <v>0</v>
      </c>
      <c r="Q1420">
        <v>3</v>
      </c>
      <c r="R1420" t="s">
        <v>20</v>
      </c>
    </row>
    <row r="1421" spans="1:18" hidden="1" x14ac:dyDescent="0.25">
      <c r="A1421" t="s">
        <v>527</v>
      </c>
      <c r="B1421">
        <v>269</v>
      </c>
      <c r="C1421">
        <v>25</v>
      </c>
      <c r="D1421">
        <v>236.33333333300001</v>
      </c>
      <c r="E1421">
        <v>14.666666666699999</v>
      </c>
      <c r="F1421" t="s">
        <v>671</v>
      </c>
      <c r="G1421" t="s">
        <v>22</v>
      </c>
      <c r="H1421">
        <v>2012</v>
      </c>
      <c r="I1421">
        <v>3</v>
      </c>
      <c r="J1421">
        <v>29</v>
      </c>
      <c r="K1421">
        <v>0</v>
      </c>
      <c r="L1421">
        <v>3</v>
      </c>
      <c r="M1421" t="s">
        <v>20</v>
      </c>
    </row>
    <row r="1422" spans="1:18" x14ac:dyDescent="0.25">
      <c r="A1422" t="s">
        <v>17</v>
      </c>
      <c r="B1422">
        <v>281</v>
      </c>
      <c r="C1422">
        <v>21</v>
      </c>
      <c r="D1422">
        <v>238</v>
      </c>
      <c r="E1422">
        <v>25</v>
      </c>
      <c r="F1422" t="s">
        <v>672</v>
      </c>
      <c r="G1422" t="s">
        <v>312</v>
      </c>
      <c r="H1422">
        <v>2012</v>
      </c>
      <c r="I1422">
        <v>3</v>
      </c>
      <c r="J1422">
        <v>29</v>
      </c>
      <c r="K1422">
        <v>1</v>
      </c>
      <c r="L1422">
        <v>3</v>
      </c>
      <c r="M1422">
        <v>2012</v>
      </c>
      <c r="N1422">
        <v>3</v>
      </c>
      <c r="O1422">
        <v>8</v>
      </c>
      <c r="P1422">
        <v>1</v>
      </c>
      <c r="Q1422">
        <v>3</v>
      </c>
      <c r="R1422" t="s">
        <v>20</v>
      </c>
    </row>
    <row r="1423" spans="1:18" x14ac:dyDescent="0.25">
      <c r="A1423" t="s">
        <v>17</v>
      </c>
      <c r="B1423">
        <v>281</v>
      </c>
      <c r="C1423">
        <v>21</v>
      </c>
      <c r="D1423">
        <v>208</v>
      </c>
      <c r="E1423">
        <v>14</v>
      </c>
      <c r="F1423" t="s">
        <v>672</v>
      </c>
      <c r="G1423" t="s">
        <v>311</v>
      </c>
      <c r="H1423">
        <v>2012</v>
      </c>
      <c r="I1423">
        <v>3</v>
      </c>
      <c r="J1423">
        <v>29</v>
      </c>
      <c r="K1423">
        <v>1</v>
      </c>
      <c r="L1423">
        <v>3</v>
      </c>
      <c r="M1423">
        <v>2012</v>
      </c>
      <c r="N1423">
        <v>3</v>
      </c>
      <c r="O1423">
        <v>15</v>
      </c>
      <c r="P1423">
        <v>1</v>
      </c>
      <c r="Q1423">
        <v>3</v>
      </c>
      <c r="R1423" t="s">
        <v>20</v>
      </c>
    </row>
    <row r="1424" spans="1:18" x14ac:dyDescent="0.25">
      <c r="A1424" t="s">
        <v>17</v>
      </c>
      <c r="B1424">
        <v>281</v>
      </c>
      <c r="C1424">
        <v>21</v>
      </c>
      <c r="D1424">
        <v>235</v>
      </c>
      <c r="E1424">
        <v>22</v>
      </c>
      <c r="F1424" t="s">
        <v>672</v>
      </c>
      <c r="G1424" t="s">
        <v>503</v>
      </c>
      <c r="H1424">
        <v>2012</v>
      </c>
      <c r="I1424">
        <v>3</v>
      </c>
      <c r="J1424">
        <v>29</v>
      </c>
      <c r="K1424">
        <v>1</v>
      </c>
      <c r="L1424">
        <v>3</v>
      </c>
      <c r="M1424">
        <v>2012</v>
      </c>
      <c r="N1424">
        <v>3</v>
      </c>
      <c r="O1424">
        <v>22</v>
      </c>
      <c r="P1424">
        <v>1</v>
      </c>
      <c r="Q1424">
        <v>3</v>
      </c>
      <c r="R1424" t="s">
        <v>20</v>
      </c>
    </row>
    <row r="1425" spans="1:18" hidden="1" x14ac:dyDescent="0.25">
      <c r="A1425" t="s">
        <v>527</v>
      </c>
      <c r="B1425">
        <v>281</v>
      </c>
      <c r="C1425">
        <v>21</v>
      </c>
      <c r="D1425">
        <v>227</v>
      </c>
      <c r="E1425">
        <v>20.333333333300001</v>
      </c>
      <c r="F1425" t="s">
        <v>672</v>
      </c>
      <c r="G1425" t="s">
        <v>22</v>
      </c>
      <c r="H1425">
        <v>2012</v>
      </c>
      <c r="I1425">
        <v>3</v>
      </c>
      <c r="J1425">
        <v>29</v>
      </c>
      <c r="K1425">
        <v>1</v>
      </c>
      <c r="L1425">
        <v>3</v>
      </c>
      <c r="M1425" t="s">
        <v>20</v>
      </c>
    </row>
    <row r="1426" spans="1:18" x14ac:dyDescent="0.25">
      <c r="A1426" t="s">
        <v>17</v>
      </c>
      <c r="B1426">
        <v>289</v>
      </c>
      <c r="C1426">
        <v>28</v>
      </c>
      <c r="D1426">
        <v>242</v>
      </c>
      <c r="E1426">
        <v>23</v>
      </c>
      <c r="F1426" t="s">
        <v>673</v>
      </c>
      <c r="G1426" t="s">
        <v>314</v>
      </c>
      <c r="H1426">
        <v>2012</v>
      </c>
      <c r="I1426">
        <v>3</v>
      </c>
      <c r="J1426">
        <v>29</v>
      </c>
      <c r="K1426">
        <v>2</v>
      </c>
      <c r="L1426">
        <v>3</v>
      </c>
      <c r="M1426">
        <v>2012</v>
      </c>
      <c r="N1426">
        <v>3</v>
      </c>
      <c r="O1426">
        <v>8</v>
      </c>
      <c r="P1426">
        <v>2</v>
      </c>
      <c r="Q1426">
        <v>3</v>
      </c>
      <c r="R1426" t="s">
        <v>20</v>
      </c>
    </row>
    <row r="1427" spans="1:18" x14ac:dyDescent="0.25">
      <c r="A1427" t="s">
        <v>17</v>
      </c>
      <c r="B1427">
        <v>289</v>
      </c>
      <c r="C1427">
        <v>28</v>
      </c>
      <c r="D1427">
        <v>204</v>
      </c>
      <c r="E1427">
        <v>17</v>
      </c>
      <c r="F1427" t="s">
        <v>673</v>
      </c>
      <c r="G1427" t="s">
        <v>313</v>
      </c>
      <c r="H1427">
        <v>2012</v>
      </c>
      <c r="I1427">
        <v>3</v>
      </c>
      <c r="J1427">
        <v>29</v>
      </c>
      <c r="K1427">
        <v>2</v>
      </c>
      <c r="L1427">
        <v>3</v>
      </c>
      <c r="M1427">
        <v>2012</v>
      </c>
      <c r="N1427">
        <v>3</v>
      </c>
      <c r="O1427">
        <v>15</v>
      </c>
      <c r="P1427">
        <v>2</v>
      </c>
      <c r="Q1427">
        <v>3</v>
      </c>
      <c r="R1427" t="s">
        <v>20</v>
      </c>
    </row>
    <row r="1428" spans="1:18" x14ac:dyDescent="0.25">
      <c r="A1428" t="s">
        <v>17</v>
      </c>
      <c r="B1428">
        <v>289</v>
      </c>
      <c r="C1428">
        <v>28</v>
      </c>
      <c r="D1428">
        <v>233</v>
      </c>
      <c r="E1428">
        <v>24</v>
      </c>
      <c r="F1428" t="s">
        <v>673</v>
      </c>
      <c r="G1428" t="s">
        <v>504</v>
      </c>
      <c r="H1428">
        <v>2012</v>
      </c>
      <c r="I1428">
        <v>3</v>
      </c>
      <c r="J1428">
        <v>29</v>
      </c>
      <c r="K1428">
        <v>2</v>
      </c>
      <c r="L1428">
        <v>3</v>
      </c>
      <c r="M1428">
        <v>2012</v>
      </c>
      <c r="N1428">
        <v>3</v>
      </c>
      <c r="O1428">
        <v>22</v>
      </c>
      <c r="P1428">
        <v>2</v>
      </c>
      <c r="Q1428">
        <v>3</v>
      </c>
      <c r="R1428" t="s">
        <v>20</v>
      </c>
    </row>
    <row r="1429" spans="1:18" hidden="1" x14ac:dyDescent="0.25">
      <c r="A1429" t="s">
        <v>527</v>
      </c>
      <c r="B1429">
        <v>289</v>
      </c>
      <c r="C1429">
        <v>28</v>
      </c>
      <c r="D1429">
        <v>226.33333333300001</v>
      </c>
      <c r="E1429">
        <v>21.333333333300001</v>
      </c>
      <c r="F1429" t="s">
        <v>673</v>
      </c>
      <c r="G1429" t="s">
        <v>22</v>
      </c>
      <c r="H1429">
        <v>2012</v>
      </c>
      <c r="I1429">
        <v>3</v>
      </c>
      <c r="J1429">
        <v>29</v>
      </c>
      <c r="K1429">
        <v>2</v>
      </c>
      <c r="L1429">
        <v>3</v>
      </c>
      <c r="M1429" t="s">
        <v>20</v>
      </c>
    </row>
    <row r="1430" spans="1:18" x14ac:dyDescent="0.25">
      <c r="A1430" t="s">
        <v>17</v>
      </c>
      <c r="B1430">
        <v>290</v>
      </c>
      <c r="C1430">
        <v>18</v>
      </c>
      <c r="D1430">
        <v>250</v>
      </c>
      <c r="E1430">
        <v>27</v>
      </c>
      <c r="F1430" t="s">
        <v>674</v>
      </c>
      <c r="G1430" t="s">
        <v>316</v>
      </c>
      <c r="H1430">
        <v>2012</v>
      </c>
      <c r="I1430">
        <v>3</v>
      </c>
      <c r="J1430">
        <v>29</v>
      </c>
      <c r="K1430">
        <v>3</v>
      </c>
      <c r="L1430">
        <v>3</v>
      </c>
      <c r="M1430">
        <v>2012</v>
      </c>
      <c r="N1430">
        <v>3</v>
      </c>
      <c r="O1430">
        <v>8</v>
      </c>
      <c r="P1430">
        <v>3</v>
      </c>
      <c r="Q1430">
        <v>3</v>
      </c>
      <c r="R1430" t="s">
        <v>20</v>
      </c>
    </row>
    <row r="1431" spans="1:18" x14ac:dyDescent="0.25">
      <c r="A1431" t="s">
        <v>17</v>
      </c>
      <c r="B1431">
        <v>290</v>
      </c>
      <c r="C1431">
        <v>18</v>
      </c>
      <c r="D1431">
        <v>207</v>
      </c>
      <c r="E1431">
        <v>7</v>
      </c>
      <c r="F1431" t="s">
        <v>674</v>
      </c>
      <c r="G1431" t="s">
        <v>315</v>
      </c>
      <c r="H1431">
        <v>2012</v>
      </c>
      <c r="I1431">
        <v>3</v>
      </c>
      <c r="J1431">
        <v>29</v>
      </c>
      <c r="K1431">
        <v>3</v>
      </c>
      <c r="L1431">
        <v>3</v>
      </c>
      <c r="M1431">
        <v>2012</v>
      </c>
      <c r="N1431">
        <v>3</v>
      </c>
      <c r="O1431">
        <v>15</v>
      </c>
      <c r="P1431">
        <v>3</v>
      </c>
      <c r="Q1431">
        <v>3</v>
      </c>
      <c r="R1431" t="s">
        <v>20</v>
      </c>
    </row>
    <row r="1432" spans="1:18" x14ac:dyDescent="0.25">
      <c r="A1432" t="s">
        <v>17</v>
      </c>
      <c r="B1432">
        <v>290</v>
      </c>
      <c r="C1432">
        <v>18</v>
      </c>
      <c r="D1432">
        <v>245</v>
      </c>
      <c r="E1432">
        <v>12</v>
      </c>
      <c r="F1432" t="s">
        <v>674</v>
      </c>
      <c r="G1432" t="s">
        <v>505</v>
      </c>
      <c r="H1432">
        <v>2012</v>
      </c>
      <c r="I1432">
        <v>3</v>
      </c>
      <c r="J1432">
        <v>29</v>
      </c>
      <c r="K1432">
        <v>3</v>
      </c>
      <c r="L1432">
        <v>3</v>
      </c>
      <c r="M1432">
        <v>2012</v>
      </c>
      <c r="N1432">
        <v>3</v>
      </c>
      <c r="O1432">
        <v>22</v>
      </c>
      <c r="P1432">
        <v>3</v>
      </c>
      <c r="Q1432">
        <v>3</v>
      </c>
      <c r="R1432" t="s">
        <v>20</v>
      </c>
    </row>
    <row r="1433" spans="1:18" hidden="1" x14ac:dyDescent="0.25">
      <c r="A1433" t="s">
        <v>527</v>
      </c>
      <c r="B1433">
        <v>290</v>
      </c>
      <c r="C1433">
        <v>18</v>
      </c>
      <c r="D1433">
        <v>234</v>
      </c>
      <c r="E1433">
        <v>15.333333333300001</v>
      </c>
      <c r="F1433" t="s">
        <v>674</v>
      </c>
      <c r="G1433" t="s">
        <v>22</v>
      </c>
      <c r="H1433">
        <v>2012</v>
      </c>
      <c r="I1433">
        <v>3</v>
      </c>
      <c r="J1433">
        <v>29</v>
      </c>
      <c r="K1433">
        <v>3</v>
      </c>
      <c r="L1433">
        <v>3</v>
      </c>
      <c r="M1433" t="s">
        <v>20</v>
      </c>
    </row>
    <row r="1434" spans="1:18" x14ac:dyDescent="0.25">
      <c r="A1434" t="s">
        <v>17</v>
      </c>
      <c r="B1434">
        <v>294</v>
      </c>
      <c r="C1434">
        <v>10</v>
      </c>
      <c r="D1434">
        <v>261</v>
      </c>
      <c r="E1434">
        <v>21</v>
      </c>
      <c r="F1434" t="s">
        <v>675</v>
      </c>
      <c r="G1434" t="s">
        <v>318</v>
      </c>
      <c r="H1434">
        <v>2012</v>
      </c>
      <c r="I1434">
        <v>3</v>
      </c>
      <c r="J1434">
        <v>29</v>
      </c>
      <c r="K1434">
        <v>4</v>
      </c>
      <c r="L1434">
        <v>3</v>
      </c>
      <c r="M1434">
        <v>2012</v>
      </c>
      <c r="N1434">
        <v>3</v>
      </c>
      <c r="O1434">
        <v>8</v>
      </c>
      <c r="P1434">
        <v>4</v>
      </c>
      <c r="Q1434">
        <v>3</v>
      </c>
      <c r="R1434" t="s">
        <v>20</v>
      </c>
    </row>
    <row r="1435" spans="1:18" x14ac:dyDescent="0.25">
      <c r="A1435" t="s">
        <v>17</v>
      </c>
      <c r="B1435">
        <v>294</v>
      </c>
      <c r="C1435">
        <v>10</v>
      </c>
      <c r="D1435">
        <v>205</v>
      </c>
      <c r="E1435">
        <v>13</v>
      </c>
      <c r="F1435" t="s">
        <v>675</v>
      </c>
      <c r="G1435" t="s">
        <v>317</v>
      </c>
      <c r="H1435">
        <v>2012</v>
      </c>
      <c r="I1435">
        <v>3</v>
      </c>
      <c r="J1435">
        <v>29</v>
      </c>
      <c r="K1435">
        <v>4</v>
      </c>
      <c r="L1435">
        <v>3</v>
      </c>
      <c r="M1435">
        <v>2012</v>
      </c>
      <c r="N1435">
        <v>3</v>
      </c>
      <c r="O1435">
        <v>15</v>
      </c>
      <c r="P1435">
        <v>4</v>
      </c>
      <c r="Q1435">
        <v>3</v>
      </c>
      <c r="R1435" t="s">
        <v>20</v>
      </c>
    </row>
    <row r="1436" spans="1:18" x14ac:dyDescent="0.25">
      <c r="A1436" t="s">
        <v>17</v>
      </c>
      <c r="B1436">
        <v>294</v>
      </c>
      <c r="C1436">
        <v>10</v>
      </c>
      <c r="D1436">
        <v>243</v>
      </c>
      <c r="E1436">
        <v>8</v>
      </c>
      <c r="F1436" t="s">
        <v>675</v>
      </c>
      <c r="G1436" t="s">
        <v>506</v>
      </c>
      <c r="H1436">
        <v>2012</v>
      </c>
      <c r="I1436">
        <v>3</v>
      </c>
      <c r="J1436">
        <v>29</v>
      </c>
      <c r="K1436">
        <v>4</v>
      </c>
      <c r="L1436">
        <v>3</v>
      </c>
      <c r="M1436">
        <v>2012</v>
      </c>
      <c r="N1436">
        <v>3</v>
      </c>
      <c r="O1436">
        <v>22</v>
      </c>
      <c r="P1436">
        <v>4</v>
      </c>
      <c r="Q1436">
        <v>3</v>
      </c>
      <c r="R1436" t="s">
        <v>20</v>
      </c>
    </row>
    <row r="1437" spans="1:18" hidden="1" x14ac:dyDescent="0.25">
      <c r="A1437" t="s">
        <v>527</v>
      </c>
      <c r="B1437">
        <v>294</v>
      </c>
      <c r="C1437">
        <v>10</v>
      </c>
      <c r="D1437">
        <v>236.33333333300001</v>
      </c>
      <c r="E1437">
        <v>14</v>
      </c>
      <c r="F1437" t="s">
        <v>675</v>
      </c>
      <c r="G1437" t="s">
        <v>22</v>
      </c>
      <c r="H1437">
        <v>2012</v>
      </c>
      <c r="I1437">
        <v>3</v>
      </c>
      <c r="J1437">
        <v>29</v>
      </c>
      <c r="K1437">
        <v>4</v>
      </c>
      <c r="L1437">
        <v>3</v>
      </c>
      <c r="M1437" t="s">
        <v>20</v>
      </c>
    </row>
    <row r="1438" spans="1:18" x14ac:dyDescent="0.25">
      <c r="A1438" t="s">
        <v>17</v>
      </c>
      <c r="B1438">
        <v>294</v>
      </c>
      <c r="C1438">
        <v>5</v>
      </c>
      <c r="D1438">
        <v>272</v>
      </c>
      <c r="E1438">
        <v>8</v>
      </c>
      <c r="F1438" t="s">
        <v>676</v>
      </c>
      <c r="G1438" t="s">
        <v>320</v>
      </c>
      <c r="H1438">
        <v>2012</v>
      </c>
      <c r="I1438">
        <v>3</v>
      </c>
      <c r="J1438">
        <v>29</v>
      </c>
      <c r="K1438">
        <v>5</v>
      </c>
      <c r="L1438">
        <v>3</v>
      </c>
      <c r="M1438">
        <v>2012</v>
      </c>
      <c r="N1438">
        <v>3</v>
      </c>
      <c r="O1438">
        <v>8</v>
      </c>
      <c r="P1438">
        <v>5</v>
      </c>
      <c r="Q1438">
        <v>3</v>
      </c>
      <c r="R1438" t="s">
        <v>20</v>
      </c>
    </row>
    <row r="1439" spans="1:18" x14ac:dyDescent="0.25">
      <c r="A1439" t="s">
        <v>17</v>
      </c>
      <c r="B1439">
        <v>294</v>
      </c>
      <c r="C1439">
        <v>5</v>
      </c>
      <c r="D1439">
        <v>218</v>
      </c>
      <c r="E1439">
        <v>3</v>
      </c>
      <c r="F1439" t="s">
        <v>676</v>
      </c>
      <c r="G1439" t="s">
        <v>319</v>
      </c>
      <c r="H1439">
        <v>2012</v>
      </c>
      <c r="I1439">
        <v>3</v>
      </c>
      <c r="J1439">
        <v>29</v>
      </c>
      <c r="K1439">
        <v>5</v>
      </c>
      <c r="L1439">
        <v>3</v>
      </c>
      <c r="M1439">
        <v>2012</v>
      </c>
      <c r="N1439">
        <v>3</v>
      </c>
      <c r="O1439">
        <v>15</v>
      </c>
      <c r="P1439">
        <v>5</v>
      </c>
      <c r="Q1439">
        <v>3</v>
      </c>
      <c r="R1439" t="s">
        <v>20</v>
      </c>
    </row>
    <row r="1440" spans="1:18" x14ac:dyDescent="0.25">
      <c r="A1440" t="s">
        <v>17</v>
      </c>
      <c r="B1440">
        <v>294</v>
      </c>
      <c r="C1440">
        <v>5</v>
      </c>
      <c r="D1440">
        <v>245</v>
      </c>
      <c r="E1440">
        <v>2</v>
      </c>
      <c r="F1440" t="s">
        <v>676</v>
      </c>
      <c r="G1440" t="s">
        <v>507</v>
      </c>
      <c r="H1440">
        <v>2012</v>
      </c>
      <c r="I1440">
        <v>3</v>
      </c>
      <c r="J1440">
        <v>29</v>
      </c>
      <c r="K1440">
        <v>5</v>
      </c>
      <c r="L1440">
        <v>3</v>
      </c>
      <c r="M1440">
        <v>2012</v>
      </c>
      <c r="N1440">
        <v>3</v>
      </c>
      <c r="O1440">
        <v>22</v>
      </c>
      <c r="P1440">
        <v>5</v>
      </c>
      <c r="Q1440">
        <v>3</v>
      </c>
      <c r="R1440" t="s">
        <v>20</v>
      </c>
    </row>
    <row r="1441" spans="1:18" hidden="1" x14ac:dyDescent="0.25">
      <c r="A1441" t="s">
        <v>527</v>
      </c>
      <c r="B1441">
        <v>294</v>
      </c>
      <c r="C1441">
        <v>5</v>
      </c>
      <c r="D1441">
        <v>245</v>
      </c>
      <c r="E1441">
        <v>4.3333333333299997</v>
      </c>
      <c r="F1441" t="s">
        <v>676</v>
      </c>
      <c r="G1441" t="s">
        <v>22</v>
      </c>
      <c r="H1441">
        <v>2012</v>
      </c>
      <c r="I1441">
        <v>3</v>
      </c>
      <c r="J1441">
        <v>29</v>
      </c>
      <c r="K1441">
        <v>5</v>
      </c>
      <c r="L1441">
        <v>3</v>
      </c>
      <c r="M1441" t="s">
        <v>20</v>
      </c>
    </row>
    <row r="1442" spans="1:18" x14ac:dyDescent="0.25">
      <c r="A1442" t="s">
        <v>17</v>
      </c>
      <c r="B1442">
        <v>298</v>
      </c>
      <c r="C1442">
        <v>6</v>
      </c>
      <c r="D1442">
        <v>274</v>
      </c>
      <c r="E1442">
        <v>5</v>
      </c>
      <c r="F1442" t="s">
        <v>677</v>
      </c>
      <c r="G1442" t="s">
        <v>322</v>
      </c>
      <c r="H1442">
        <v>2012</v>
      </c>
      <c r="I1442">
        <v>3</v>
      </c>
      <c r="J1442">
        <v>29</v>
      </c>
      <c r="K1442">
        <v>6</v>
      </c>
      <c r="L1442">
        <v>3</v>
      </c>
      <c r="M1442">
        <v>2012</v>
      </c>
      <c r="N1442">
        <v>3</v>
      </c>
      <c r="O1442">
        <v>8</v>
      </c>
      <c r="P1442">
        <v>6</v>
      </c>
      <c r="Q1442">
        <v>3</v>
      </c>
      <c r="R1442" t="s">
        <v>20</v>
      </c>
    </row>
    <row r="1443" spans="1:18" x14ac:dyDescent="0.25">
      <c r="A1443" t="s">
        <v>17</v>
      </c>
      <c r="B1443">
        <v>298</v>
      </c>
      <c r="C1443">
        <v>6</v>
      </c>
      <c r="D1443">
        <v>221</v>
      </c>
      <c r="E1443">
        <v>4</v>
      </c>
      <c r="F1443" t="s">
        <v>677</v>
      </c>
      <c r="G1443" t="s">
        <v>321</v>
      </c>
      <c r="H1443">
        <v>2012</v>
      </c>
      <c r="I1443">
        <v>3</v>
      </c>
      <c r="J1443">
        <v>29</v>
      </c>
      <c r="K1443">
        <v>6</v>
      </c>
      <c r="L1443">
        <v>3</v>
      </c>
      <c r="M1443">
        <v>2012</v>
      </c>
      <c r="N1443">
        <v>3</v>
      </c>
      <c r="O1443">
        <v>15</v>
      </c>
      <c r="P1443">
        <v>6</v>
      </c>
      <c r="Q1443">
        <v>3</v>
      </c>
      <c r="R1443" t="s">
        <v>20</v>
      </c>
    </row>
    <row r="1444" spans="1:18" x14ac:dyDescent="0.25">
      <c r="A1444" t="s">
        <v>17</v>
      </c>
      <c r="B1444">
        <v>298</v>
      </c>
      <c r="C1444">
        <v>6</v>
      </c>
      <c r="D1444">
        <v>243</v>
      </c>
      <c r="E1444">
        <v>3</v>
      </c>
      <c r="F1444" t="s">
        <v>677</v>
      </c>
      <c r="G1444" t="s">
        <v>508</v>
      </c>
      <c r="H1444">
        <v>2012</v>
      </c>
      <c r="I1444">
        <v>3</v>
      </c>
      <c r="J1444">
        <v>29</v>
      </c>
      <c r="K1444">
        <v>6</v>
      </c>
      <c r="L1444">
        <v>3</v>
      </c>
      <c r="M1444">
        <v>2012</v>
      </c>
      <c r="N1444">
        <v>3</v>
      </c>
      <c r="O1444">
        <v>22</v>
      </c>
      <c r="P1444">
        <v>6</v>
      </c>
      <c r="Q1444">
        <v>3</v>
      </c>
      <c r="R1444" t="s">
        <v>20</v>
      </c>
    </row>
    <row r="1445" spans="1:18" hidden="1" x14ac:dyDescent="0.25">
      <c r="A1445" t="s">
        <v>527</v>
      </c>
      <c r="B1445">
        <v>298</v>
      </c>
      <c r="C1445">
        <v>6</v>
      </c>
      <c r="D1445">
        <v>246</v>
      </c>
      <c r="E1445">
        <v>4</v>
      </c>
      <c r="F1445" t="s">
        <v>677</v>
      </c>
      <c r="G1445" t="s">
        <v>22</v>
      </c>
      <c r="H1445">
        <v>2012</v>
      </c>
      <c r="I1445">
        <v>3</v>
      </c>
      <c r="J1445">
        <v>29</v>
      </c>
      <c r="K1445">
        <v>6</v>
      </c>
      <c r="L1445">
        <v>3</v>
      </c>
      <c r="M1445" t="s">
        <v>20</v>
      </c>
    </row>
    <row r="1446" spans="1:18" x14ac:dyDescent="0.25">
      <c r="A1446" t="s">
        <v>17</v>
      </c>
      <c r="B1446">
        <v>303</v>
      </c>
      <c r="C1446">
        <v>0</v>
      </c>
      <c r="D1446">
        <v>274</v>
      </c>
      <c r="E1446">
        <v>4</v>
      </c>
      <c r="F1446" t="s">
        <v>678</v>
      </c>
      <c r="G1446" t="s">
        <v>324</v>
      </c>
      <c r="H1446">
        <v>2012</v>
      </c>
      <c r="I1446">
        <v>3</v>
      </c>
      <c r="J1446">
        <v>29</v>
      </c>
      <c r="K1446">
        <v>7</v>
      </c>
      <c r="L1446">
        <v>3</v>
      </c>
      <c r="M1446">
        <v>2012</v>
      </c>
      <c r="N1446">
        <v>3</v>
      </c>
      <c r="O1446">
        <v>8</v>
      </c>
      <c r="P1446">
        <v>7</v>
      </c>
      <c r="Q1446">
        <v>3</v>
      </c>
      <c r="R1446" t="s">
        <v>20</v>
      </c>
    </row>
    <row r="1447" spans="1:18" x14ac:dyDescent="0.25">
      <c r="A1447" t="s">
        <v>17</v>
      </c>
      <c r="B1447">
        <v>303</v>
      </c>
      <c r="C1447">
        <v>0</v>
      </c>
      <c r="D1447">
        <v>225</v>
      </c>
      <c r="E1447">
        <v>0</v>
      </c>
      <c r="F1447" t="s">
        <v>678</v>
      </c>
      <c r="G1447" t="s">
        <v>323</v>
      </c>
      <c r="H1447">
        <v>2012</v>
      </c>
      <c r="I1447">
        <v>3</v>
      </c>
      <c r="J1447">
        <v>29</v>
      </c>
      <c r="K1447">
        <v>7</v>
      </c>
      <c r="L1447">
        <v>3</v>
      </c>
      <c r="M1447">
        <v>2012</v>
      </c>
      <c r="N1447">
        <v>3</v>
      </c>
      <c r="O1447">
        <v>15</v>
      </c>
      <c r="P1447">
        <v>7</v>
      </c>
      <c r="Q1447">
        <v>3</v>
      </c>
      <c r="R1447" t="s">
        <v>20</v>
      </c>
    </row>
    <row r="1448" spans="1:18" x14ac:dyDescent="0.25">
      <c r="A1448" t="s">
        <v>17</v>
      </c>
      <c r="B1448">
        <v>303</v>
      </c>
      <c r="C1448">
        <v>0</v>
      </c>
      <c r="D1448">
        <v>244</v>
      </c>
      <c r="E1448">
        <v>0</v>
      </c>
      <c r="F1448" t="s">
        <v>678</v>
      </c>
      <c r="G1448" t="s">
        <v>509</v>
      </c>
      <c r="H1448">
        <v>2012</v>
      </c>
      <c r="I1448">
        <v>3</v>
      </c>
      <c r="J1448">
        <v>29</v>
      </c>
      <c r="K1448">
        <v>7</v>
      </c>
      <c r="L1448">
        <v>3</v>
      </c>
      <c r="M1448">
        <v>2012</v>
      </c>
      <c r="N1448">
        <v>3</v>
      </c>
      <c r="O1448">
        <v>22</v>
      </c>
      <c r="P1448">
        <v>7</v>
      </c>
      <c r="Q1448">
        <v>3</v>
      </c>
      <c r="R1448" t="s">
        <v>20</v>
      </c>
    </row>
    <row r="1449" spans="1:18" hidden="1" x14ac:dyDescent="0.25">
      <c r="A1449" t="s">
        <v>527</v>
      </c>
      <c r="B1449">
        <v>303</v>
      </c>
      <c r="C1449">
        <v>0</v>
      </c>
      <c r="D1449">
        <v>247.66666666699999</v>
      </c>
      <c r="E1449">
        <v>1.3333333333299999</v>
      </c>
      <c r="F1449" t="s">
        <v>678</v>
      </c>
      <c r="G1449" t="s">
        <v>22</v>
      </c>
      <c r="H1449">
        <v>2012</v>
      </c>
      <c r="I1449">
        <v>3</v>
      </c>
      <c r="J1449">
        <v>29</v>
      </c>
      <c r="K1449">
        <v>7</v>
      </c>
      <c r="L1449">
        <v>3</v>
      </c>
      <c r="M1449" t="s">
        <v>20</v>
      </c>
    </row>
    <row r="1450" spans="1:18" x14ac:dyDescent="0.25">
      <c r="A1450" t="s">
        <v>17</v>
      </c>
      <c r="B1450">
        <v>301</v>
      </c>
      <c r="C1450">
        <v>3</v>
      </c>
      <c r="D1450">
        <v>275</v>
      </c>
      <c r="E1450">
        <v>1</v>
      </c>
      <c r="F1450" t="s">
        <v>679</v>
      </c>
      <c r="G1450" t="s">
        <v>326</v>
      </c>
      <c r="H1450">
        <v>2012</v>
      </c>
      <c r="I1450">
        <v>3</v>
      </c>
      <c r="J1450">
        <v>29</v>
      </c>
      <c r="K1450">
        <v>8</v>
      </c>
      <c r="L1450">
        <v>3</v>
      </c>
      <c r="M1450">
        <v>2012</v>
      </c>
      <c r="N1450">
        <v>3</v>
      </c>
      <c r="O1450">
        <v>8</v>
      </c>
      <c r="P1450">
        <v>8</v>
      </c>
      <c r="Q1450">
        <v>3</v>
      </c>
      <c r="R1450" t="s">
        <v>20</v>
      </c>
    </row>
    <row r="1451" spans="1:18" x14ac:dyDescent="0.25">
      <c r="A1451" t="s">
        <v>17</v>
      </c>
      <c r="B1451">
        <v>301</v>
      </c>
      <c r="C1451">
        <v>3</v>
      </c>
      <c r="D1451">
        <v>225</v>
      </c>
      <c r="E1451">
        <v>5</v>
      </c>
      <c r="F1451" t="s">
        <v>679</v>
      </c>
      <c r="G1451" t="s">
        <v>325</v>
      </c>
      <c r="H1451">
        <v>2012</v>
      </c>
      <c r="I1451">
        <v>3</v>
      </c>
      <c r="J1451">
        <v>29</v>
      </c>
      <c r="K1451">
        <v>8</v>
      </c>
      <c r="L1451">
        <v>3</v>
      </c>
      <c r="M1451">
        <v>2012</v>
      </c>
      <c r="N1451">
        <v>3</v>
      </c>
      <c r="O1451">
        <v>15</v>
      </c>
      <c r="P1451">
        <v>8</v>
      </c>
      <c r="Q1451">
        <v>3</v>
      </c>
      <c r="R1451" t="s">
        <v>20</v>
      </c>
    </row>
    <row r="1452" spans="1:18" x14ac:dyDescent="0.25">
      <c r="A1452" t="s">
        <v>17</v>
      </c>
      <c r="B1452">
        <v>301</v>
      </c>
      <c r="C1452">
        <v>3</v>
      </c>
      <c r="D1452">
        <v>240</v>
      </c>
      <c r="E1452">
        <v>2</v>
      </c>
      <c r="F1452" t="s">
        <v>679</v>
      </c>
      <c r="G1452" t="s">
        <v>510</v>
      </c>
      <c r="H1452">
        <v>2012</v>
      </c>
      <c r="I1452">
        <v>3</v>
      </c>
      <c r="J1452">
        <v>29</v>
      </c>
      <c r="K1452">
        <v>8</v>
      </c>
      <c r="L1452">
        <v>3</v>
      </c>
      <c r="M1452">
        <v>2012</v>
      </c>
      <c r="N1452">
        <v>3</v>
      </c>
      <c r="O1452">
        <v>22</v>
      </c>
      <c r="P1452">
        <v>8</v>
      </c>
      <c r="Q1452">
        <v>3</v>
      </c>
      <c r="R1452" t="s">
        <v>20</v>
      </c>
    </row>
    <row r="1453" spans="1:18" hidden="1" x14ac:dyDescent="0.25">
      <c r="A1453" t="s">
        <v>527</v>
      </c>
      <c r="B1453">
        <v>301</v>
      </c>
      <c r="C1453">
        <v>3</v>
      </c>
      <c r="D1453">
        <v>246.66666666699999</v>
      </c>
      <c r="E1453">
        <v>2.6666666666699999</v>
      </c>
      <c r="F1453" t="s">
        <v>679</v>
      </c>
      <c r="G1453" t="s">
        <v>22</v>
      </c>
      <c r="H1453">
        <v>2012</v>
      </c>
      <c r="I1453">
        <v>3</v>
      </c>
      <c r="J1453">
        <v>29</v>
      </c>
      <c r="K1453">
        <v>8</v>
      </c>
      <c r="L1453">
        <v>3</v>
      </c>
      <c r="M1453" t="s">
        <v>20</v>
      </c>
    </row>
    <row r="1454" spans="1:18" x14ac:dyDescent="0.25">
      <c r="A1454" t="s">
        <v>17</v>
      </c>
      <c r="B1454">
        <v>304</v>
      </c>
      <c r="C1454">
        <v>1</v>
      </c>
      <c r="D1454">
        <v>272</v>
      </c>
      <c r="E1454">
        <v>2</v>
      </c>
      <c r="F1454" t="s">
        <v>680</v>
      </c>
      <c r="G1454" t="s">
        <v>328</v>
      </c>
      <c r="H1454">
        <v>2012</v>
      </c>
      <c r="I1454">
        <v>3</v>
      </c>
      <c r="J1454">
        <v>29</v>
      </c>
      <c r="K1454">
        <v>9</v>
      </c>
      <c r="L1454">
        <v>3</v>
      </c>
      <c r="M1454">
        <v>2012</v>
      </c>
      <c r="N1454">
        <v>3</v>
      </c>
      <c r="O1454">
        <v>8</v>
      </c>
      <c r="P1454">
        <v>9</v>
      </c>
      <c r="Q1454">
        <v>3</v>
      </c>
      <c r="R1454" t="s">
        <v>20</v>
      </c>
    </row>
    <row r="1455" spans="1:18" x14ac:dyDescent="0.25">
      <c r="A1455" t="s">
        <v>17</v>
      </c>
      <c r="B1455">
        <v>304</v>
      </c>
      <c r="C1455">
        <v>1</v>
      </c>
      <c r="D1455">
        <v>230</v>
      </c>
      <c r="E1455">
        <v>5</v>
      </c>
      <c r="F1455" t="s">
        <v>680</v>
      </c>
      <c r="G1455" t="s">
        <v>327</v>
      </c>
      <c r="H1455">
        <v>2012</v>
      </c>
      <c r="I1455">
        <v>3</v>
      </c>
      <c r="J1455">
        <v>29</v>
      </c>
      <c r="K1455">
        <v>9</v>
      </c>
      <c r="L1455">
        <v>3</v>
      </c>
      <c r="M1455">
        <v>2012</v>
      </c>
      <c r="N1455">
        <v>3</v>
      </c>
      <c r="O1455">
        <v>15</v>
      </c>
      <c r="P1455">
        <v>9</v>
      </c>
      <c r="Q1455">
        <v>3</v>
      </c>
      <c r="R1455" t="s">
        <v>20</v>
      </c>
    </row>
    <row r="1456" spans="1:18" x14ac:dyDescent="0.25">
      <c r="A1456" t="s">
        <v>17</v>
      </c>
      <c r="B1456">
        <v>304</v>
      </c>
      <c r="C1456">
        <v>1</v>
      </c>
      <c r="D1456">
        <v>238</v>
      </c>
      <c r="E1456">
        <v>2</v>
      </c>
      <c r="F1456" t="s">
        <v>680</v>
      </c>
      <c r="G1456" t="s">
        <v>511</v>
      </c>
      <c r="H1456">
        <v>2012</v>
      </c>
      <c r="I1456">
        <v>3</v>
      </c>
      <c r="J1456">
        <v>29</v>
      </c>
      <c r="K1456">
        <v>9</v>
      </c>
      <c r="L1456">
        <v>3</v>
      </c>
      <c r="M1456">
        <v>2012</v>
      </c>
      <c r="N1456">
        <v>3</v>
      </c>
      <c r="O1456">
        <v>22</v>
      </c>
      <c r="P1456">
        <v>9</v>
      </c>
      <c r="Q1456">
        <v>3</v>
      </c>
      <c r="R1456" t="s">
        <v>20</v>
      </c>
    </row>
    <row r="1457" spans="1:18" hidden="1" x14ac:dyDescent="0.25">
      <c r="A1457" t="s">
        <v>527</v>
      </c>
      <c r="B1457">
        <v>304</v>
      </c>
      <c r="C1457">
        <v>1</v>
      </c>
      <c r="D1457">
        <v>246.66666666699999</v>
      </c>
      <c r="E1457">
        <v>3</v>
      </c>
      <c r="F1457" t="s">
        <v>680</v>
      </c>
      <c r="G1457" t="s">
        <v>22</v>
      </c>
      <c r="H1457">
        <v>2012</v>
      </c>
      <c r="I1457">
        <v>3</v>
      </c>
      <c r="J1457">
        <v>29</v>
      </c>
      <c r="K1457">
        <v>9</v>
      </c>
      <c r="L1457">
        <v>3</v>
      </c>
      <c r="M1457" t="s">
        <v>20</v>
      </c>
    </row>
    <row r="1458" spans="1:18" x14ac:dyDescent="0.25">
      <c r="A1458" t="s">
        <v>17</v>
      </c>
      <c r="B1458">
        <v>300</v>
      </c>
      <c r="C1458">
        <v>5</v>
      </c>
      <c r="D1458">
        <v>272</v>
      </c>
      <c r="E1458">
        <v>4</v>
      </c>
      <c r="F1458" t="s">
        <v>681</v>
      </c>
      <c r="G1458" t="s">
        <v>330</v>
      </c>
      <c r="H1458">
        <v>2012</v>
      </c>
      <c r="I1458">
        <v>3</v>
      </c>
      <c r="J1458">
        <v>29</v>
      </c>
      <c r="K1458">
        <v>10</v>
      </c>
      <c r="L1458">
        <v>3</v>
      </c>
      <c r="M1458">
        <v>2012</v>
      </c>
      <c r="N1458">
        <v>3</v>
      </c>
      <c r="O1458">
        <v>8</v>
      </c>
      <c r="P1458">
        <v>10</v>
      </c>
      <c r="Q1458">
        <v>3</v>
      </c>
      <c r="R1458" t="s">
        <v>20</v>
      </c>
    </row>
    <row r="1459" spans="1:18" x14ac:dyDescent="0.25">
      <c r="A1459" t="s">
        <v>17</v>
      </c>
      <c r="B1459">
        <v>300</v>
      </c>
      <c r="C1459">
        <v>5</v>
      </c>
      <c r="D1459">
        <v>233</v>
      </c>
      <c r="E1459">
        <v>8</v>
      </c>
      <c r="F1459" t="s">
        <v>681</v>
      </c>
      <c r="G1459" t="s">
        <v>329</v>
      </c>
      <c r="H1459">
        <v>2012</v>
      </c>
      <c r="I1459">
        <v>3</v>
      </c>
      <c r="J1459">
        <v>29</v>
      </c>
      <c r="K1459">
        <v>10</v>
      </c>
      <c r="L1459">
        <v>3</v>
      </c>
      <c r="M1459">
        <v>2012</v>
      </c>
      <c r="N1459">
        <v>3</v>
      </c>
      <c r="O1459">
        <v>15</v>
      </c>
      <c r="P1459">
        <v>10</v>
      </c>
      <c r="Q1459">
        <v>3</v>
      </c>
      <c r="R1459" t="s">
        <v>20</v>
      </c>
    </row>
    <row r="1460" spans="1:18" x14ac:dyDescent="0.25">
      <c r="A1460" t="s">
        <v>17</v>
      </c>
      <c r="B1460">
        <v>300</v>
      </c>
      <c r="C1460">
        <v>5</v>
      </c>
      <c r="D1460">
        <v>238</v>
      </c>
      <c r="E1460">
        <v>7</v>
      </c>
      <c r="F1460" t="s">
        <v>681</v>
      </c>
      <c r="G1460" t="s">
        <v>512</v>
      </c>
      <c r="H1460">
        <v>2012</v>
      </c>
      <c r="I1460">
        <v>3</v>
      </c>
      <c r="J1460">
        <v>29</v>
      </c>
      <c r="K1460">
        <v>10</v>
      </c>
      <c r="L1460">
        <v>3</v>
      </c>
      <c r="M1460">
        <v>2012</v>
      </c>
      <c r="N1460">
        <v>3</v>
      </c>
      <c r="O1460">
        <v>22</v>
      </c>
      <c r="P1460">
        <v>10</v>
      </c>
      <c r="Q1460">
        <v>3</v>
      </c>
      <c r="R1460" t="s">
        <v>20</v>
      </c>
    </row>
    <row r="1461" spans="1:18" hidden="1" x14ac:dyDescent="0.25">
      <c r="A1461" t="s">
        <v>527</v>
      </c>
      <c r="B1461">
        <v>300</v>
      </c>
      <c r="C1461">
        <v>5</v>
      </c>
      <c r="D1461">
        <v>247.66666666699999</v>
      </c>
      <c r="E1461">
        <v>6.3333333333299997</v>
      </c>
      <c r="F1461" t="s">
        <v>681</v>
      </c>
      <c r="G1461" t="s">
        <v>22</v>
      </c>
      <c r="H1461">
        <v>2012</v>
      </c>
      <c r="I1461">
        <v>3</v>
      </c>
      <c r="J1461">
        <v>29</v>
      </c>
      <c r="K1461">
        <v>10</v>
      </c>
      <c r="L1461">
        <v>3</v>
      </c>
      <c r="M1461" t="s">
        <v>20</v>
      </c>
    </row>
    <row r="1462" spans="1:18" x14ac:dyDescent="0.25">
      <c r="A1462" t="s">
        <v>17</v>
      </c>
      <c r="B1462">
        <v>298</v>
      </c>
      <c r="C1462">
        <v>6</v>
      </c>
      <c r="D1462">
        <v>275</v>
      </c>
      <c r="E1462">
        <v>9</v>
      </c>
      <c r="F1462" t="s">
        <v>682</v>
      </c>
      <c r="G1462" t="s">
        <v>332</v>
      </c>
      <c r="H1462">
        <v>2012</v>
      </c>
      <c r="I1462">
        <v>3</v>
      </c>
      <c r="J1462">
        <v>29</v>
      </c>
      <c r="K1462">
        <v>11</v>
      </c>
      <c r="L1462">
        <v>3</v>
      </c>
      <c r="M1462">
        <v>2012</v>
      </c>
      <c r="N1462">
        <v>3</v>
      </c>
      <c r="O1462">
        <v>8</v>
      </c>
      <c r="P1462">
        <v>11</v>
      </c>
      <c r="Q1462">
        <v>3</v>
      </c>
      <c r="R1462" t="s">
        <v>20</v>
      </c>
    </row>
    <row r="1463" spans="1:18" x14ac:dyDescent="0.25">
      <c r="A1463" t="s">
        <v>17</v>
      </c>
      <c r="B1463">
        <v>298</v>
      </c>
      <c r="C1463">
        <v>6</v>
      </c>
      <c r="D1463">
        <v>231</v>
      </c>
      <c r="E1463">
        <v>7</v>
      </c>
      <c r="F1463" t="s">
        <v>682</v>
      </c>
      <c r="G1463" t="s">
        <v>331</v>
      </c>
      <c r="H1463">
        <v>2012</v>
      </c>
      <c r="I1463">
        <v>3</v>
      </c>
      <c r="J1463">
        <v>29</v>
      </c>
      <c r="K1463">
        <v>11</v>
      </c>
      <c r="L1463">
        <v>3</v>
      </c>
      <c r="M1463">
        <v>2012</v>
      </c>
      <c r="N1463">
        <v>3</v>
      </c>
      <c r="O1463">
        <v>15</v>
      </c>
      <c r="P1463">
        <v>11</v>
      </c>
      <c r="Q1463">
        <v>3</v>
      </c>
      <c r="R1463" t="s">
        <v>20</v>
      </c>
    </row>
    <row r="1464" spans="1:18" x14ac:dyDescent="0.25">
      <c r="A1464" t="s">
        <v>17</v>
      </c>
      <c r="B1464">
        <v>298</v>
      </c>
      <c r="C1464">
        <v>6</v>
      </c>
      <c r="D1464">
        <v>237</v>
      </c>
      <c r="E1464">
        <v>11</v>
      </c>
      <c r="F1464" t="s">
        <v>682</v>
      </c>
      <c r="G1464" t="s">
        <v>513</v>
      </c>
      <c r="H1464">
        <v>2012</v>
      </c>
      <c r="I1464">
        <v>3</v>
      </c>
      <c r="J1464">
        <v>29</v>
      </c>
      <c r="K1464">
        <v>11</v>
      </c>
      <c r="L1464">
        <v>3</v>
      </c>
      <c r="M1464">
        <v>2012</v>
      </c>
      <c r="N1464">
        <v>3</v>
      </c>
      <c r="O1464">
        <v>22</v>
      </c>
      <c r="P1464">
        <v>11</v>
      </c>
      <c r="Q1464">
        <v>3</v>
      </c>
      <c r="R1464" t="s">
        <v>20</v>
      </c>
    </row>
    <row r="1465" spans="1:18" hidden="1" x14ac:dyDescent="0.25">
      <c r="A1465" t="s">
        <v>527</v>
      </c>
      <c r="B1465">
        <v>298</v>
      </c>
      <c r="C1465">
        <v>6</v>
      </c>
      <c r="D1465">
        <v>247.66666666699999</v>
      </c>
      <c r="E1465">
        <v>9</v>
      </c>
      <c r="F1465" t="s">
        <v>682</v>
      </c>
      <c r="G1465" t="s">
        <v>22</v>
      </c>
      <c r="H1465">
        <v>2012</v>
      </c>
      <c r="I1465">
        <v>3</v>
      </c>
      <c r="J1465">
        <v>29</v>
      </c>
      <c r="K1465">
        <v>11</v>
      </c>
      <c r="L1465">
        <v>3</v>
      </c>
      <c r="M1465" t="s">
        <v>20</v>
      </c>
    </row>
    <row r="1466" spans="1:18" x14ac:dyDescent="0.25">
      <c r="A1466" t="s">
        <v>17</v>
      </c>
      <c r="B1466">
        <v>288</v>
      </c>
      <c r="C1466">
        <v>10</v>
      </c>
      <c r="D1466">
        <v>279</v>
      </c>
      <c r="E1466">
        <v>7</v>
      </c>
      <c r="F1466" t="s">
        <v>683</v>
      </c>
      <c r="G1466" t="s">
        <v>334</v>
      </c>
      <c r="H1466">
        <v>2012</v>
      </c>
      <c r="I1466">
        <v>3</v>
      </c>
      <c r="J1466">
        <v>29</v>
      </c>
      <c r="K1466">
        <v>12</v>
      </c>
      <c r="L1466">
        <v>3</v>
      </c>
      <c r="M1466">
        <v>2012</v>
      </c>
      <c r="N1466">
        <v>3</v>
      </c>
      <c r="O1466">
        <v>8</v>
      </c>
      <c r="P1466">
        <v>12</v>
      </c>
      <c r="Q1466">
        <v>3</v>
      </c>
      <c r="R1466" t="s">
        <v>20</v>
      </c>
    </row>
    <row r="1467" spans="1:18" x14ac:dyDescent="0.25">
      <c r="A1467" t="s">
        <v>17</v>
      </c>
      <c r="B1467">
        <v>288</v>
      </c>
      <c r="C1467">
        <v>10</v>
      </c>
      <c r="D1467">
        <v>231</v>
      </c>
      <c r="E1467">
        <v>16</v>
      </c>
      <c r="F1467" t="s">
        <v>683</v>
      </c>
      <c r="G1467" t="s">
        <v>333</v>
      </c>
      <c r="H1467">
        <v>2012</v>
      </c>
      <c r="I1467">
        <v>3</v>
      </c>
      <c r="J1467">
        <v>29</v>
      </c>
      <c r="K1467">
        <v>12</v>
      </c>
      <c r="L1467">
        <v>3</v>
      </c>
      <c r="M1467">
        <v>2012</v>
      </c>
      <c r="N1467">
        <v>3</v>
      </c>
      <c r="O1467">
        <v>15</v>
      </c>
      <c r="P1467">
        <v>12</v>
      </c>
      <c r="Q1467">
        <v>3</v>
      </c>
      <c r="R1467" t="s">
        <v>20</v>
      </c>
    </row>
    <row r="1468" spans="1:18" x14ac:dyDescent="0.25">
      <c r="A1468" t="s">
        <v>17</v>
      </c>
      <c r="B1468">
        <v>288</v>
      </c>
      <c r="C1468">
        <v>10</v>
      </c>
      <c r="D1468">
        <v>243</v>
      </c>
      <c r="E1468">
        <v>14</v>
      </c>
      <c r="F1468" t="s">
        <v>683</v>
      </c>
      <c r="G1468" t="s">
        <v>514</v>
      </c>
      <c r="H1468">
        <v>2012</v>
      </c>
      <c r="I1468">
        <v>3</v>
      </c>
      <c r="J1468">
        <v>29</v>
      </c>
      <c r="K1468">
        <v>12</v>
      </c>
      <c r="L1468">
        <v>3</v>
      </c>
      <c r="M1468">
        <v>2012</v>
      </c>
      <c r="N1468">
        <v>3</v>
      </c>
      <c r="O1468">
        <v>22</v>
      </c>
      <c r="P1468">
        <v>12</v>
      </c>
      <c r="Q1468">
        <v>3</v>
      </c>
      <c r="R1468" t="s">
        <v>20</v>
      </c>
    </row>
    <row r="1469" spans="1:18" hidden="1" x14ac:dyDescent="0.25">
      <c r="A1469" t="s">
        <v>527</v>
      </c>
      <c r="B1469">
        <v>288</v>
      </c>
      <c r="C1469">
        <v>10</v>
      </c>
      <c r="D1469">
        <v>251</v>
      </c>
      <c r="E1469">
        <v>12.333333333300001</v>
      </c>
      <c r="F1469" t="s">
        <v>683</v>
      </c>
      <c r="G1469" t="s">
        <v>22</v>
      </c>
      <c r="H1469">
        <v>2012</v>
      </c>
      <c r="I1469">
        <v>3</v>
      </c>
      <c r="J1469">
        <v>29</v>
      </c>
      <c r="K1469">
        <v>12</v>
      </c>
      <c r="L1469">
        <v>3</v>
      </c>
      <c r="M1469" t="s">
        <v>20</v>
      </c>
    </row>
    <row r="1470" spans="1:18" x14ac:dyDescent="0.25">
      <c r="A1470" t="s">
        <v>17</v>
      </c>
      <c r="B1470">
        <v>288</v>
      </c>
      <c r="C1470">
        <v>12</v>
      </c>
      <c r="D1470">
        <v>273</v>
      </c>
      <c r="E1470">
        <v>13</v>
      </c>
      <c r="F1470" t="s">
        <v>684</v>
      </c>
      <c r="G1470" t="s">
        <v>336</v>
      </c>
      <c r="H1470">
        <v>2012</v>
      </c>
      <c r="I1470">
        <v>3</v>
      </c>
      <c r="J1470">
        <v>29</v>
      </c>
      <c r="K1470">
        <v>13</v>
      </c>
      <c r="L1470">
        <v>3</v>
      </c>
      <c r="M1470">
        <v>2012</v>
      </c>
      <c r="N1470">
        <v>3</v>
      </c>
      <c r="O1470">
        <v>8</v>
      </c>
      <c r="P1470">
        <v>13</v>
      </c>
      <c r="Q1470">
        <v>3</v>
      </c>
      <c r="R1470" t="s">
        <v>20</v>
      </c>
    </row>
    <row r="1471" spans="1:18" x14ac:dyDescent="0.25">
      <c r="A1471" t="s">
        <v>17</v>
      </c>
      <c r="B1471">
        <v>288</v>
      </c>
      <c r="C1471">
        <v>12</v>
      </c>
      <c r="D1471">
        <v>235</v>
      </c>
      <c r="E1471">
        <v>3</v>
      </c>
      <c r="F1471" t="s">
        <v>684</v>
      </c>
      <c r="G1471" t="s">
        <v>335</v>
      </c>
      <c r="H1471">
        <v>2012</v>
      </c>
      <c r="I1471">
        <v>3</v>
      </c>
      <c r="J1471">
        <v>29</v>
      </c>
      <c r="K1471">
        <v>13</v>
      </c>
      <c r="L1471">
        <v>3</v>
      </c>
      <c r="M1471">
        <v>2012</v>
      </c>
      <c r="N1471">
        <v>3</v>
      </c>
      <c r="O1471">
        <v>15</v>
      </c>
      <c r="P1471">
        <v>13</v>
      </c>
      <c r="Q1471">
        <v>3</v>
      </c>
      <c r="R1471" t="s">
        <v>20</v>
      </c>
    </row>
    <row r="1472" spans="1:18" x14ac:dyDescent="0.25">
      <c r="A1472" t="s">
        <v>17</v>
      </c>
      <c r="B1472">
        <v>288</v>
      </c>
      <c r="C1472">
        <v>12</v>
      </c>
      <c r="D1472">
        <v>241</v>
      </c>
      <c r="E1472">
        <v>10</v>
      </c>
      <c r="F1472" t="s">
        <v>684</v>
      </c>
      <c r="G1472" t="s">
        <v>515</v>
      </c>
      <c r="H1472">
        <v>2012</v>
      </c>
      <c r="I1472">
        <v>3</v>
      </c>
      <c r="J1472">
        <v>29</v>
      </c>
      <c r="K1472">
        <v>13</v>
      </c>
      <c r="L1472">
        <v>3</v>
      </c>
      <c r="M1472">
        <v>2012</v>
      </c>
      <c r="N1472">
        <v>3</v>
      </c>
      <c r="O1472">
        <v>22</v>
      </c>
      <c r="P1472">
        <v>13</v>
      </c>
      <c r="Q1472">
        <v>3</v>
      </c>
      <c r="R1472" t="s">
        <v>20</v>
      </c>
    </row>
    <row r="1473" spans="1:18" hidden="1" x14ac:dyDescent="0.25">
      <c r="A1473" t="s">
        <v>527</v>
      </c>
      <c r="B1473">
        <v>288</v>
      </c>
      <c r="C1473">
        <v>12</v>
      </c>
      <c r="D1473">
        <v>249.66666666699999</v>
      </c>
      <c r="E1473">
        <v>8.6666666666700003</v>
      </c>
      <c r="F1473" t="s">
        <v>684</v>
      </c>
      <c r="G1473" t="s">
        <v>22</v>
      </c>
      <c r="H1473">
        <v>2012</v>
      </c>
      <c r="I1473">
        <v>3</v>
      </c>
      <c r="J1473">
        <v>29</v>
      </c>
      <c r="K1473">
        <v>13</v>
      </c>
      <c r="L1473">
        <v>3</v>
      </c>
      <c r="M1473" t="s">
        <v>20</v>
      </c>
    </row>
    <row r="1474" spans="1:18" x14ac:dyDescent="0.25">
      <c r="A1474" t="s">
        <v>17</v>
      </c>
      <c r="B1474">
        <v>291</v>
      </c>
      <c r="C1474">
        <v>17</v>
      </c>
      <c r="D1474">
        <v>272</v>
      </c>
      <c r="E1474">
        <v>7</v>
      </c>
      <c r="F1474" t="s">
        <v>685</v>
      </c>
      <c r="G1474" t="s">
        <v>338</v>
      </c>
      <c r="H1474">
        <v>2012</v>
      </c>
      <c r="I1474">
        <v>3</v>
      </c>
      <c r="J1474">
        <v>29</v>
      </c>
      <c r="K1474">
        <v>14</v>
      </c>
      <c r="L1474">
        <v>3</v>
      </c>
      <c r="M1474">
        <v>2012</v>
      </c>
      <c r="N1474">
        <v>3</v>
      </c>
      <c r="O1474">
        <v>8</v>
      </c>
      <c r="P1474">
        <v>14</v>
      </c>
      <c r="Q1474">
        <v>3</v>
      </c>
      <c r="R1474" t="s">
        <v>20</v>
      </c>
    </row>
    <row r="1475" spans="1:18" x14ac:dyDescent="0.25">
      <c r="A1475" t="s">
        <v>17</v>
      </c>
      <c r="B1475">
        <v>291</v>
      </c>
      <c r="C1475">
        <v>17</v>
      </c>
      <c r="D1475">
        <v>230</v>
      </c>
      <c r="E1475">
        <v>16</v>
      </c>
      <c r="F1475" t="s">
        <v>685</v>
      </c>
      <c r="G1475" t="s">
        <v>337</v>
      </c>
      <c r="H1475">
        <v>2012</v>
      </c>
      <c r="I1475">
        <v>3</v>
      </c>
      <c r="J1475">
        <v>29</v>
      </c>
      <c r="K1475">
        <v>14</v>
      </c>
      <c r="L1475">
        <v>3</v>
      </c>
      <c r="M1475">
        <v>2012</v>
      </c>
      <c r="N1475">
        <v>3</v>
      </c>
      <c r="O1475">
        <v>15</v>
      </c>
      <c r="P1475">
        <v>14</v>
      </c>
      <c r="Q1475">
        <v>3</v>
      </c>
      <c r="R1475" t="s">
        <v>20</v>
      </c>
    </row>
    <row r="1476" spans="1:18" x14ac:dyDescent="0.25">
      <c r="A1476" t="s">
        <v>17</v>
      </c>
      <c r="B1476">
        <v>291</v>
      </c>
      <c r="C1476">
        <v>17</v>
      </c>
      <c r="D1476">
        <v>243</v>
      </c>
      <c r="E1476">
        <v>7</v>
      </c>
      <c r="F1476" t="s">
        <v>685</v>
      </c>
      <c r="G1476" t="s">
        <v>516</v>
      </c>
      <c r="H1476">
        <v>2012</v>
      </c>
      <c r="I1476">
        <v>3</v>
      </c>
      <c r="J1476">
        <v>29</v>
      </c>
      <c r="K1476">
        <v>14</v>
      </c>
      <c r="L1476">
        <v>3</v>
      </c>
      <c r="M1476">
        <v>2012</v>
      </c>
      <c r="N1476">
        <v>3</v>
      </c>
      <c r="O1476">
        <v>22</v>
      </c>
      <c r="P1476">
        <v>14</v>
      </c>
      <c r="Q1476">
        <v>3</v>
      </c>
      <c r="R1476" t="s">
        <v>20</v>
      </c>
    </row>
    <row r="1477" spans="1:18" hidden="1" x14ac:dyDescent="0.25">
      <c r="A1477" t="s">
        <v>527</v>
      </c>
      <c r="B1477">
        <v>291</v>
      </c>
      <c r="C1477">
        <v>17</v>
      </c>
      <c r="D1477">
        <v>248.33333333300001</v>
      </c>
      <c r="E1477">
        <v>10</v>
      </c>
      <c r="F1477" t="s">
        <v>685</v>
      </c>
      <c r="G1477" t="s">
        <v>22</v>
      </c>
      <c r="H1477">
        <v>2012</v>
      </c>
      <c r="I1477">
        <v>3</v>
      </c>
      <c r="J1477">
        <v>29</v>
      </c>
      <c r="K1477">
        <v>14</v>
      </c>
      <c r="L1477">
        <v>3</v>
      </c>
      <c r="M1477" t="s">
        <v>20</v>
      </c>
    </row>
    <row r="1478" spans="1:18" x14ac:dyDescent="0.25">
      <c r="A1478" t="s">
        <v>17</v>
      </c>
      <c r="B1478">
        <v>298</v>
      </c>
      <c r="C1478">
        <v>8</v>
      </c>
      <c r="D1478">
        <v>272</v>
      </c>
      <c r="E1478">
        <v>7</v>
      </c>
      <c r="F1478" t="s">
        <v>686</v>
      </c>
      <c r="G1478" t="s">
        <v>340</v>
      </c>
      <c r="H1478">
        <v>2012</v>
      </c>
      <c r="I1478">
        <v>3</v>
      </c>
      <c r="J1478">
        <v>29</v>
      </c>
      <c r="K1478">
        <v>15</v>
      </c>
      <c r="L1478">
        <v>3</v>
      </c>
      <c r="M1478">
        <v>2012</v>
      </c>
      <c r="N1478">
        <v>3</v>
      </c>
      <c r="O1478">
        <v>8</v>
      </c>
      <c r="P1478">
        <v>15</v>
      </c>
      <c r="Q1478">
        <v>3</v>
      </c>
      <c r="R1478" t="s">
        <v>20</v>
      </c>
    </row>
    <row r="1479" spans="1:18" x14ac:dyDescent="0.25">
      <c r="A1479" t="s">
        <v>17</v>
      </c>
      <c r="B1479">
        <v>298</v>
      </c>
      <c r="C1479">
        <v>8</v>
      </c>
      <c r="D1479">
        <v>239</v>
      </c>
      <c r="E1479">
        <v>6</v>
      </c>
      <c r="F1479" t="s">
        <v>686</v>
      </c>
      <c r="G1479" t="s">
        <v>339</v>
      </c>
      <c r="H1479">
        <v>2012</v>
      </c>
      <c r="I1479">
        <v>3</v>
      </c>
      <c r="J1479">
        <v>29</v>
      </c>
      <c r="K1479">
        <v>15</v>
      </c>
      <c r="L1479">
        <v>3</v>
      </c>
      <c r="M1479">
        <v>2012</v>
      </c>
      <c r="N1479">
        <v>3</v>
      </c>
      <c r="O1479">
        <v>15</v>
      </c>
      <c r="P1479">
        <v>15</v>
      </c>
      <c r="Q1479">
        <v>3</v>
      </c>
      <c r="R1479" t="s">
        <v>20</v>
      </c>
    </row>
    <row r="1480" spans="1:18" x14ac:dyDescent="0.25">
      <c r="A1480" t="s">
        <v>17</v>
      </c>
      <c r="B1480">
        <v>298</v>
      </c>
      <c r="C1480">
        <v>8</v>
      </c>
      <c r="D1480">
        <v>244</v>
      </c>
      <c r="E1480">
        <v>13</v>
      </c>
      <c r="F1480" t="s">
        <v>686</v>
      </c>
      <c r="G1480" t="s">
        <v>517</v>
      </c>
      <c r="H1480">
        <v>2012</v>
      </c>
      <c r="I1480">
        <v>3</v>
      </c>
      <c r="J1480">
        <v>29</v>
      </c>
      <c r="K1480">
        <v>15</v>
      </c>
      <c r="L1480">
        <v>3</v>
      </c>
      <c r="M1480">
        <v>2012</v>
      </c>
      <c r="N1480">
        <v>3</v>
      </c>
      <c r="O1480">
        <v>22</v>
      </c>
      <c r="P1480">
        <v>15</v>
      </c>
      <c r="Q1480">
        <v>3</v>
      </c>
      <c r="R1480" t="s">
        <v>20</v>
      </c>
    </row>
    <row r="1481" spans="1:18" hidden="1" x14ac:dyDescent="0.25">
      <c r="A1481" t="s">
        <v>527</v>
      </c>
      <c r="B1481">
        <v>298</v>
      </c>
      <c r="C1481">
        <v>8</v>
      </c>
      <c r="D1481">
        <v>251.66666666699999</v>
      </c>
      <c r="E1481">
        <v>8.6666666666700003</v>
      </c>
      <c r="F1481" t="s">
        <v>686</v>
      </c>
      <c r="G1481" t="s">
        <v>22</v>
      </c>
      <c r="H1481">
        <v>2012</v>
      </c>
      <c r="I1481">
        <v>3</v>
      </c>
      <c r="J1481">
        <v>29</v>
      </c>
      <c r="K1481">
        <v>15</v>
      </c>
      <c r="L1481">
        <v>3</v>
      </c>
      <c r="M1481" t="s">
        <v>20</v>
      </c>
    </row>
    <row r="1482" spans="1:18" x14ac:dyDescent="0.25">
      <c r="A1482" t="s">
        <v>17</v>
      </c>
      <c r="B1482">
        <v>293</v>
      </c>
      <c r="C1482">
        <v>10</v>
      </c>
      <c r="D1482">
        <v>266</v>
      </c>
      <c r="E1482">
        <v>8</v>
      </c>
      <c r="F1482" t="s">
        <v>687</v>
      </c>
      <c r="G1482" t="s">
        <v>342</v>
      </c>
      <c r="H1482">
        <v>2012</v>
      </c>
      <c r="I1482">
        <v>3</v>
      </c>
      <c r="J1482">
        <v>29</v>
      </c>
      <c r="K1482">
        <v>16</v>
      </c>
      <c r="L1482">
        <v>3</v>
      </c>
      <c r="M1482">
        <v>2012</v>
      </c>
      <c r="N1482">
        <v>3</v>
      </c>
      <c r="O1482">
        <v>8</v>
      </c>
      <c r="P1482">
        <v>16</v>
      </c>
      <c r="Q1482">
        <v>3</v>
      </c>
      <c r="R1482" t="s">
        <v>20</v>
      </c>
    </row>
    <row r="1483" spans="1:18" x14ac:dyDescent="0.25">
      <c r="A1483" t="s">
        <v>17</v>
      </c>
      <c r="B1483">
        <v>293</v>
      </c>
      <c r="C1483">
        <v>10</v>
      </c>
      <c r="D1483">
        <v>239</v>
      </c>
      <c r="E1483">
        <v>12</v>
      </c>
      <c r="F1483" t="s">
        <v>687</v>
      </c>
      <c r="G1483" t="s">
        <v>341</v>
      </c>
      <c r="H1483">
        <v>2012</v>
      </c>
      <c r="I1483">
        <v>3</v>
      </c>
      <c r="J1483">
        <v>29</v>
      </c>
      <c r="K1483">
        <v>16</v>
      </c>
      <c r="L1483">
        <v>3</v>
      </c>
      <c r="M1483">
        <v>2012</v>
      </c>
      <c r="N1483">
        <v>3</v>
      </c>
      <c r="O1483">
        <v>15</v>
      </c>
      <c r="P1483">
        <v>16</v>
      </c>
      <c r="Q1483">
        <v>3</v>
      </c>
      <c r="R1483" t="s">
        <v>20</v>
      </c>
    </row>
    <row r="1484" spans="1:18" x14ac:dyDescent="0.25">
      <c r="A1484" t="s">
        <v>17</v>
      </c>
      <c r="B1484">
        <v>293</v>
      </c>
      <c r="C1484">
        <v>10</v>
      </c>
      <c r="D1484">
        <v>252</v>
      </c>
      <c r="E1484">
        <v>7</v>
      </c>
      <c r="F1484" t="s">
        <v>687</v>
      </c>
      <c r="G1484" t="s">
        <v>518</v>
      </c>
      <c r="H1484">
        <v>2012</v>
      </c>
      <c r="I1484">
        <v>3</v>
      </c>
      <c r="J1484">
        <v>29</v>
      </c>
      <c r="K1484">
        <v>16</v>
      </c>
      <c r="L1484">
        <v>3</v>
      </c>
      <c r="M1484">
        <v>2012</v>
      </c>
      <c r="N1484">
        <v>3</v>
      </c>
      <c r="O1484">
        <v>22</v>
      </c>
      <c r="P1484">
        <v>16</v>
      </c>
      <c r="Q1484">
        <v>3</v>
      </c>
      <c r="R1484" t="s">
        <v>20</v>
      </c>
    </row>
    <row r="1485" spans="1:18" hidden="1" x14ac:dyDescent="0.25">
      <c r="A1485" t="s">
        <v>527</v>
      </c>
      <c r="B1485">
        <v>293</v>
      </c>
      <c r="C1485">
        <v>10</v>
      </c>
      <c r="D1485">
        <v>252.33333333300001</v>
      </c>
      <c r="E1485">
        <v>9</v>
      </c>
      <c r="F1485" t="s">
        <v>687</v>
      </c>
      <c r="G1485" t="s">
        <v>22</v>
      </c>
      <c r="H1485">
        <v>2012</v>
      </c>
      <c r="I1485">
        <v>3</v>
      </c>
      <c r="J1485">
        <v>29</v>
      </c>
      <c r="K1485">
        <v>16</v>
      </c>
      <c r="L1485">
        <v>3</v>
      </c>
      <c r="M1485" t="s">
        <v>20</v>
      </c>
    </row>
    <row r="1486" spans="1:18" x14ac:dyDescent="0.25">
      <c r="A1486" t="s">
        <v>17</v>
      </c>
      <c r="B1486">
        <v>290</v>
      </c>
      <c r="C1486">
        <v>4</v>
      </c>
      <c r="D1486">
        <v>265</v>
      </c>
      <c r="E1486">
        <v>16</v>
      </c>
      <c r="F1486" t="s">
        <v>688</v>
      </c>
      <c r="G1486" t="s">
        <v>344</v>
      </c>
      <c r="H1486">
        <v>2012</v>
      </c>
      <c r="I1486">
        <v>3</v>
      </c>
      <c r="J1486">
        <v>29</v>
      </c>
      <c r="K1486">
        <v>17</v>
      </c>
      <c r="L1486">
        <v>3</v>
      </c>
      <c r="M1486">
        <v>2012</v>
      </c>
      <c r="N1486">
        <v>3</v>
      </c>
      <c r="O1486">
        <v>8</v>
      </c>
      <c r="P1486">
        <v>17</v>
      </c>
      <c r="Q1486">
        <v>3</v>
      </c>
      <c r="R1486" t="s">
        <v>20</v>
      </c>
    </row>
    <row r="1487" spans="1:18" x14ac:dyDescent="0.25">
      <c r="A1487" t="s">
        <v>17</v>
      </c>
      <c r="B1487">
        <v>290</v>
      </c>
      <c r="C1487">
        <v>4</v>
      </c>
      <c r="D1487">
        <v>240</v>
      </c>
      <c r="E1487">
        <v>11</v>
      </c>
      <c r="F1487" t="s">
        <v>688</v>
      </c>
      <c r="G1487" t="s">
        <v>343</v>
      </c>
      <c r="H1487">
        <v>2012</v>
      </c>
      <c r="I1487">
        <v>3</v>
      </c>
      <c r="J1487">
        <v>29</v>
      </c>
      <c r="K1487">
        <v>17</v>
      </c>
      <c r="L1487">
        <v>3</v>
      </c>
      <c r="M1487">
        <v>2012</v>
      </c>
      <c r="N1487">
        <v>3</v>
      </c>
      <c r="O1487">
        <v>15</v>
      </c>
      <c r="P1487">
        <v>17</v>
      </c>
      <c r="Q1487">
        <v>3</v>
      </c>
      <c r="R1487" t="s">
        <v>20</v>
      </c>
    </row>
    <row r="1488" spans="1:18" x14ac:dyDescent="0.25">
      <c r="A1488" t="s">
        <v>17</v>
      </c>
      <c r="B1488">
        <v>290</v>
      </c>
      <c r="C1488">
        <v>4</v>
      </c>
      <c r="D1488">
        <v>250</v>
      </c>
      <c r="E1488">
        <v>15</v>
      </c>
      <c r="F1488" t="s">
        <v>688</v>
      </c>
      <c r="G1488" t="s">
        <v>519</v>
      </c>
      <c r="H1488">
        <v>2012</v>
      </c>
      <c r="I1488">
        <v>3</v>
      </c>
      <c r="J1488">
        <v>29</v>
      </c>
      <c r="K1488">
        <v>17</v>
      </c>
      <c r="L1488">
        <v>3</v>
      </c>
      <c r="M1488">
        <v>2012</v>
      </c>
      <c r="N1488">
        <v>3</v>
      </c>
      <c r="O1488">
        <v>22</v>
      </c>
      <c r="P1488">
        <v>17</v>
      </c>
      <c r="Q1488">
        <v>3</v>
      </c>
      <c r="R1488" t="s">
        <v>20</v>
      </c>
    </row>
    <row r="1489" spans="1:18" hidden="1" x14ac:dyDescent="0.25">
      <c r="A1489" t="s">
        <v>527</v>
      </c>
      <c r="B1489">
        <v>290</v>
      </c>
      <c r="C1489">
        <v>4</v>
      </c>
      <c r="D1489">
        <v>251.66666666699999</v>
      </c>
      <c r="E1489">
        <v>14</v>
      </c>
      <c r="F1489" t="s">
        <v>688</v>
      </c>
      <c r="G1489" t="s">
        <v>22</v>
      </c>
      <c r="H1489">
        <v>2012</v>
      </c>
      <c r="I1489">
        <v>3</v>
      </c>
      <c r="J1489">
        <v>29</v>
      </c>
      <c r="K1489">
        <v>17</v>
      </c>
      <c r="L1489">
        <v>3</v>
      </c>
      <c r="M1489" t="s">
        <v>20</v>
      </c>
    </row>
    <row r="1490" spans="1:18" x14ac:dyDescent="0.25">
      <c r="A1490" t="s">
        <v>17</v>
      </c>
      <c r="B1490">
        <v>288</v>
      </c>
      <c r="C1490">
        <v>8</v>
      </c>
      <c r="D1490">
        <v>274</v>
      </c>
      <c r="E1490">
        <v>10</v>
      </c>
      <c r="F1490" t="s">
        <v>689</v>
      </c>
      <c r="G1490" t="s">
        <v>346</v>
      </c>
      <c r="H1490">
        <v>2012</v>
      </c>
      <c r="I1490">
        <v>3</v>
      </c>
      <c r="J1490">
        <v>29</v>
      </c>
      <c r="K1490">
        <v>18</v>
      </c>
      <c r="L1490">
        <v>3</v>
      </c>
      <c r="M1490">
        <v>2012</v>
      </c>
      <c r="N1490">
        <v>3</v>
      </c>
      <c r="O1490">
        <v>8</v>
      </c>
      <c r="P1490">
        <v>18</v>
      </c>
      <c r="Q1490">
        <v>3</v>
      </c>
      <c r="R1490" t="s">
        <v>20</v>
      </c>
    </row>
    <row r="1491" spans="1:18" x14ac:dyDescent="0.25">
      <c r="A1491" t="s">
        <v>17</v>
      </c>
      <c r="B1491">
        <v>288</v>
      </c>
      <c r="C1491">
        <v>8</v>
      </c>
      <c r="D1491">
        <v>249</v>
      </c>
      <c r="E1491">
        <v>10</v>
      </c>
      <c r="F1491" t="s">
        <v>689</v>
      </c>
      <c r="G1491" t="s">
        <v>345</v>
      </c>
      <c r="H1491">
        <v>2012</v>
      </c>
      <c r="I1491">
        <v>3</v>
      </c>
      <c r="J1491">
        <v>29</v>
      </c>
      <c r="K1491">
        <v>18</v>
      </c>
      <c r="L1491">
        <v>3</v>
      </c>
      <c r="M1491">
        <v>2012</v>
      </c>
      <c r="N1491">
        <v>3</v>
      </c>
      <c r="O1491">
        <v>15</v>
      </c>
      <c r="P1491">
        <v>18</v>
      </c>
      <c r="Q1491">
        <v>3</v>
      </c>
      <c r="R1491" t="s">
        <v>20</v>
      </c>
    </row>
    <row r="1492" spans="1:18" x14ac:dyDescent="0.25">
      <c r="A1492" t="s">
        <v>17</v>
      </c>
      <c r="B1492">
        <v>288</v>
      </c>
      <c r="C1492">
        <v>8</v>
      </c>
      <c r="D1492">
        <v>255</v>
      </c>
      <c r="E1492">
        <v>14</v>
      </c>
      <c r="F1492" t="s">
        <v>689</v>
      </c>
      <c r="G1492" t="s">
        <v>520</v>
      </c>
      <c r="H1492">
        <v>2012</v>
      </c>
      <c r="I1492">
        <v>3</v>
      </c>
      <c r="J1492">
        <v>29</v>
      </c>
      <c r="K1492">
        <v>18</v>
      </c>
      <c r="L1492">
        <v>3</v>
      </c>
      <c r="M1492">
        <v>2012</v>
      </c>
      <c r="N1492">
        <v>3</v>
      </c>
      <c r="O1492">
        <v>22</v>
      </c>
      <c r="P1492">
        <v>18</v>
      </c>
      <c r="Q1492">
        <v>3</v>
      </c>
      <c r="R1492" t="s">
        <v>20</v>
      </c>
    </row>
    <row r="1493" spans="1:18" hidden="1" x14ac:dyDescent="0.25">
      <c r="A1493" t="s">
        <v>527</v>
      </c>
      <c r="B1493">
        <v>288</v>
      </c>
      <c r="C1493">
        <v>8</v>
      </c>
      <c r="D1493">
        <v>259.33333333299998</v>
      </c>
      <c r="E1493">
        <v>11.333333333300001</v>
      </c>
      <c r="F1493" t="s">
        <v>689</v>
      </c>
      <c r="G1493" t="s">
        <v>22</v>
      </c>
      <c r="H1493">
        <v>2012</v>
      </c>
      <c r="I1493">
        <v>3</v>
      </c>
      <c r="J1493">
        <v>29</v>
      </c>
      <c r="K1493">
        <v>18</v>
      </c>
      <c r="L1493">
        <v>3</v>
      </c>
      <c r="M1493" t="s">
        <v>20</v>
      </c>
    </row>
    <row r="1494" spans="1:18" x14ac:dyDescent="0.25">
      <c r="A1494" t="s">
        <v>17</v>
      </c>
      <c r="B1494">
        <v>283</v>
      </c>
      <c r="C1494">
        <v>6</v>
      </c>
      <c r="D1494">
        <v>272</v>
      </c>
      <c r="E1494">
        <v>10</v>
      </c>
      <c r="F1494" t="s">
        <v>690</v>
      </c>
      <c r="G1494" t="s">
        <v>348</v>
      </c>
      <c r="H1494">
        <v>2012</v>
      </c>
      <c r="I1494">
        <v>3</v>
      </c>
      <c r="J1494">
        <v>29</v>
      </c>
      <c r="K1494">
        <v>19</v>
      </c>
      <c r="L1494">
        <v>3</v>
      </c>
      <c r="M1494">
        <v>2012</v>
      </c>
      <c r="N1494">
        <v>3</v>
      </c>
      <c r="O1494">
        <v>8</v>
      </c>
      <c r="P1494">
        <v>19</v>
      </c>
      <c r="Q1494">
        <v>3</v>
      </c>
      <c r="R1494" t="s">
        <v>20</v>
      </c>
    </row>
    <row r="1495" spans="1:18" x14ac:dyDescent="0.25">
      <c r="A1495" t="s">
        <v>17</v>
      </c>
      <c r="B1495">
        <v>283</v>
      </c>
      <c r="C1495">
        <v>6</v>
      </c>
      <c r="D1495">
        <v>244</v>
      </c>
      <c r="E1495">
        <v>8</v>
      </c>
      <c r="F1495" t="s">
        <v>690</v>
      </c>
      <c r="G1495" t="s">
        <v>347</v>
      </c>
      <c r="H1495">
        <v>2012</v>
      </c>
      <c r="I1495">
        <v>3</v>
      </c>
      <c r="J1495">
        <v>29</v>
      </c>
      <c r="K1495">
        <v>19</v>
      </c>
      <c r="L1495">
        <v>3</v>
      </c>
      <c r="M1495">
        <v>2012</v>
      </c>
      <c r="N1495">
        <v>3</v>
      </c>
      <c r="O1495">
        <v>15</v>
      </c>
      <c r="P1495">
        <v>19</v>
      </c>
      <c r="Q1495">
        <v>3</v>
      </c>
      <c r="R1495" t="s">
        <v>20</v>
      </c>
    </row>
    <row r="1496" spans="1:18" x14ac:dyDescent="0.25">
      <c r="A1496" t="s">
        <v>17</v>
      </c>
      <c r="B1496">
        <v>283</v>
      </c>
      <c r="C1496">
        <v>6</v>
      </c>
      <c r="D1496">
        <v>261</v>
      </c>
      <c r="E1496">
        <v>9</v>
      </c>
      <c r="F1496" t="s">
        <v>690</v>
      </c>
      <c r="G1496" t="s">
        <v>521</v>
      </c>
      <c r="H1496">
        <v>2012</v>
      </c>
      <c r="I1496">
        <v>3</v>
      </c>
      <c r="J1496">
        <v>29</v>
      </c>
      <c r="K1496">
        <v>19</v>
      </c>
      <c r="L1496">
        <v>3</v>
      </c>
      <c r="M1496">
        <v>2012</v>
      </c>
      <c r="N1496">
        <v>3</v>
      </c>
      <c r="O1496">
        <v>22</v>
      </c>
      <c r="P1496">
        <v>19</v>
      </c>
      <c r="Q1496">
        <v>3</v>
      </c>
      <c r="R1496" t="s">
        <v>20</v>
      </c>
    </row>
    <row r="1497" spans="1:18" hidden="1" x14ac:dyDescent="0.25">
      <c r="A1497" t="s">
        <v>527</v>
      </c>
      <c r="B1497">
        <v>283</v>
      </c>
      <c r="C1497">
        <v>6</v>
      </c>
      <c r="D1497">
        <v>259</v>
      </c>
      <c r="E1497">
        <v>9</v>
      </c>
      <c r="F1497" t="s">
        <v>690</v>
      </c>
      <c r="G1497" t="s">
        <v>22</v>
      </c>
      <c r="H1497">
        <v>2012</v>
      </c>
      <c r="I1497">
        <v>3</v>
      </c>
      <c r="J1497">
        <v>29</v>
      </c>
      <c r="K1497">
        <v>19</v>
      </c>
      <c r="L1497">
        <v>3</v>
      </c>
      <c r="M1497" t="s">
        <v>20</v>
      </c>
    </row>
    <row r="1498" spans="1:18" x14ac:dyDescent="0.25">
      <c r="A1498" t="s">
        <v>17</v>
      </c>
      <c r="B1498">
        <v>281</v>
      </c>
      <c r="C1498">
        <v>7</v>
      </c>
      <c r="D1498">
        <v>276</v>
      </c>
      <c r="E1498">
        <v>8</v>
      </c>
      <c r="F1498" t="s">
        <v>691</v>
      </c>
      <c r="G1498" t="s">
        <v>350</v>
      </c>
      <c r="H1498">
        <v>2012</v>
      </c>
      <c r="I1498">
        <v>3</v>
      </c>
      <c r="J1498">
        <v>29</v>
      </c>
      <c r="K1498">
        <v>20</v>
      </c>
      <c r="L1498">
        <v>3</v>
      </c>
      <c r="M1498">
        <v>2012</v>
      </c>
      <c r="N1498">
        <v>3</v>
      </c>
      <c r="O1498">
        <v>8</v>
      </c>
      <c r="P1498">
        <v>20</v>
      </c>
      <c r="Q1498">
        <v>3</v>
      </c>
      <c r="R1498" t="s">
        <v>20</v>
      </c>
    </row>
    <row r="1499" spans="1:18" x14ac:dyDescent="0.25">
      <c r="A1499" t="s">
        <v>17</v>
      </c>
      <c r="B1499">
        <v>281</v>
      </c>
      <c r="C1499">
        <v>7</v>
      </c>
      <c r="D1499">
        <v>243</v>
      </c>
      <c r="E1499">
        <v>10</v>
      </c>
      <c r="F1499" t="s">
        <v>691</v>
      </c>
      <c r="G1499" t="s">
        <v>349</v>
      </c>
      <c r="H1499">
        <v>2012</v>
      </c>
      <c r="I1499">
        <v>3</v>
      </c>
      <c r="J1499">
        <v>29</v>
      </c>
      <c r="K1499">
        <v>20</v>
      </c>
      <c r="L1499">
        <v>3</v>
      </c>
      <c r="M1499">
        <v>2012</v>
      </c>
      <c r="N1499">
        <v>3</v>
      </c>
      <c r="O1499">
        <v>15</v>
      </c>
      <c r="P1499">
        <v>20</v>
      </c>
      <c r="Q1499">
        <v>3</v>
      </c>
      <c r="R1499" t="s">
        <v>20</v>
      </c>
    </row>
    <row r="1500" spans="1:18" x14ac:dyDescent="0.25">
      <c r="A1500" t="s">
        <v>17</v>
      </c>
      <c r="B1500">
        <v>281</v>
      </c>
      <c r="C1500">
        <v>7</v>
      </c>
      <c r="D1500">
        <v>259</v>
      </c>
      <c r="E1500">
        <v>11</v>
      </c>
      <c r="F1500" t="s">
        <v>691</v>
      </c>
      <c r="G1500" t="s">
        <v>522</v>
      </c>
      <c r="H1500">
        <v>2012</v>
      </c>
      <c r="I1500">
        <v>3</v>
      </c>
      <c r="J1500">
        <v>29</v>
      </c>
      <c r="K1500">
        <v>20</v>
      </c>
      <c r="L1500">
        <v>3</v>
      </c>
      <c r="M1500">
        <v>2012</v>
      </c>
      <c r="N1500">
        <v>3</v>
      </c>
      <c r="O1500">
        <v>22</v>
      </c>
      <c r="P1500">
        <v>20</v>
      </c>
      <c r="Q1500">
        <v>3</v>
      </c>
      <c r="R1500" t="s">
        <v>20</v>
      </c>
    </row>
    <row r="1501" spans="1:18" hidden="1" x14ac:dyDescent="0.25">
      <c r="A1501" t="s">
        <v>527</v>
      </c>
      <c r="B1501">
        <v>281</v>
      </c>
      <c r="C1501">
        <v>7</v>
      </c>
      <c r="D1501">
        <v>259.33333333299998</v>
      </c>
      <c r="E1501">
        <v>9.6666666666700003</v>
      </c>
      <c r="F1501" t="s">
        <v>691</v>
      </c>
      <c r="G1501" t="s">
        <v>22</v>
      </c>
      <c r="H1501">
        <v>2012</v>
      </c>
      <c r="I1501">
        <v>3</v>
      </c>
      <c r="J1501">
        <v>29</v>
      </c>
      <c r="K1501">
        <v>20</v>
      </c>
      <c r="L1501">
        <v>3</v>
      </c>
      <c r="M1501" t="s">
        <v>20</v>
      </c>
    </row>
    <row r="1502" spans="1:18" x14ac:dyDescent="0.25">
      <c r="A1502" t="s">
        <v>17</v>
      </c>
      <c r="B1502">
        <v>275</v>
      </c>
      <c r="C1502">
        <v>14</v>
      </c>
      <c r="D1502">
        <v>279</v>
      </c>
      <c r="E1502">
        <v>11</v>
      </c>
      <c r="F1502" t="s">
        <v>692</v>
      </c>
      <c r="G1502" t="s">
        <v>352</v>
      </c>
      <c r="H1502">
        <v>2012</v>
      </c>
      <c r="I1502">
        <v>3</v>
      </c>
      <c r="J1502">
        <v>29</v>
      </c>
      <c r="K1502">
        <v>21</v>
      </c>
      <c r="L1502">
        <v>3</v>
      </c>
      <c r="M1502">
        <v>2012</v>
      </c>
      <c r="N1502">
        <v>3</v>
      </c>
      <c r="O1502">
        <v>8</v>
      </c>
      <c r="P1502">
        <v>21</v>
      </c>
      <c r="Q1502">
        <v>3</v>
      </c>
      <c r="R1502" t="s">
        <v>20</v>
      </c>
    </row>
    <row r="1503" spans="1:18" x14ac:dyDescent="0.25">
      <c r="A1503" t="s">
        <v>17</v>
      </c>
      <c r="B1503">
        <v>275</v>
      </c>
      <c r="C1503">
        <v>14</v>
      </c>
      <c r="D1503">
        <v>244</v>
      </c>
      <c r="E1503">
        <v>12</v>
      </c>
      <c r="F1503" t="s">
        <v>692</v>
      </c>
      <c r="G1503" t="s">
        <v>351</v>
      </c>
      <c r="H1503">
        <v>2012</v>
      </c>
      <c r="I1503">
        <v>3</v>
      </c>
      <c r="J1503">
        <v>29</v>
      </c>
      <c r="K1503">
        <v>21</v>
      </c>
      <c r="L1503">
        <v>3</v>
      </c>
      <c r="M1503">
        <v>2012</v>
      </c>
      <c r="N1503">
        <v>3</v>
      </c>
      <c r="O1503">
        <v>15</v>
      </c>
      <c r="P1503">
        <v>21</v>
      </c>
      <c r="Q1503">
        <v>3</v>
      </c>
      <c r="R1503" t="s">
        <v>20</v>
      </c>
    </row>
    <row r="1504" spans="1:18" x14ac:dyDescent="0.25">
      <c r="A1504" t="s">
        <v>17</v>
      </c>
      <c r="B1504">
        <v>275</v>
      </c>
      <c r="C1504">
        <v>14</v>
      </c>
      <c r="D1504">
        <v>255</v>
      </c>
      <c r="E1504">
        <v>13</v>
      </c>
      <c r="F1504" t="s">
        <v>692</v>
      </c>
      <c r="G1504" t="s">
        <v>523</v>
      </c>
      <c r="H1504">
        <v>2012</v>
      </c>
      <c r="I1504">
        <v>3</v>
      </c>
      <c r="J1504">
        <v>29</v>
      </c>
      <c r="K1504">
        <v>21</v>
      </c>
      <c r="L1504">
        <v>3</v>
      </c>
      <c r="M1504">
        <v>2012</v>
      </c>
      <c r="N1504">
        <v>3</v>
      </c>
      <c r="O1504">
        <v>22</v>
      </c>
      <c r="P1504">
        <v>21</v>
      </c>
      <c r="Q1504">
        <v>3</v>
      </c>
      <c r="R1504" t="s">
        <v>20</v>
      </c>
    </row>
    <row r="1505" spans="1:18" hidden="1" x14ac:dyDescent="0.25">
      <c r="A1505" t="s">
        <v>527</v>
      </c>
      <c r="B1505">
        <v>275</v>
      </c>
      <c r="C1505">
        <v>14</v>
      </c>
      <c r="D1505">
        <v>259.33333333299998</v>
      </c>
      <c r="E1505">
        <v>12</v>
      </c>
      <c r="F1505" t="s">
        <v>692</v>
      </c>
      <c r="G1505" t="s">
        <v>22</v>
      </c>
      <c r="H1505">
        <v>2012</v>
      </c>
      <c r="I1505">
        <v>3</v>
      </c>
      <c r="J1505">
        <v>29</v>
      </c>
      <c r="K1505">
        <v>21</v>
      </c>
      <c r="L1505">
        <v>3</v>
      </c>
      <c r="M1505" t="s">
        <v>20</v>
      </c>
    </row>
    <row r="1506" spans="1:18" x14ac:dyDescent="0.25">
      <c r="A1506" t="s">
        <v>17</v>
      </c>
      <c r="B1506">
        <v>269</v>
      </c>
      <c r="C1506">
        <v>14</v>
      </c>
      <c r="D1506">
        <v>280</v>
      </c>
      <c r="E1506">
        <v>12</v>
      </c>
      <c r="F1506" t="s">
        <v>693</v>
      </c>
      <c r="G1506" t="s">
        <v>354</v>
      </c>
      <c r="H1506">
        <v>2012</v>
      </c>
      <c r="I1506">
        <v>3</v>
      </c>
      <c r="J1506">
        <v>29</v>
      </c>
      <c r="K1506">
        <v>22</v>
      </c>
      <c r="L1506">
        <v>3</v>
      </c>
      <c r="M1506">
        <v>2012</v>
      </c>
      <c r="N1506">
        <v>3</v>
      </c>
      <c r="O1506">
        <v>8</v>
      </c>
      <c r="P1506">
        <v>22</v>
      </c>
      <c r="Q1506">
        <v>3</v>
      </c>
      <c r="R1506" t="s">
        <v>20</v>
      </c>
    </row>
    <row r="1507" spans="1:18" x14ac:dyDescent="0.25">
      <c r="A1507" t="s">
        <v>17</v>
      </c>
      <c r="B1507">
        <v>269</v>
      </c>
      <c r="C1507">
        <v>14</v>
      </c>
      <c r="D1507">
        <v>240</v>
      </c>
      <c r="E1507">
        <v>29</v>
      </c>
      <c r="F1507" t="s">
        <v>693</v>
      </c>
      <c r="G1507" t="s">
        <v>353</v>
      </c>
      <c r="H1507">
        <v>2012</v>
      </c>
      <c r="I1507">
        <v>3</v>
      </c>
      <c r="J1507">
        <v>29</v>
      </c>
      <c r="K1507">
        <v>22</v>
      </c>
      <c r="L1507">
        <v>3</v>
      </c>
      <c r="M1507">
        <v>2012</v>
      </c>
      <c r="N1507">
        <v>3</v>
      </c>
      <c r="O1507">
        <v>15</v>
      </c>
      <c r="P1507">
        <v>22</v>
      </c>
      <c r="Q1507">
        <v>3</v>
      </c>
      <c r="R1507" t="s">
        <v>20</v>
      </c>
    </row>
    <row r="1508" spans="1:18" x14ac:dyDescent="0.25">
      <c r="A1508" t="s">
        <v>17</v>
      </c>
      <c r="B1508">
        <v>269</v>
      </c>
      <c r="C1508">
        <v>14</v>
      </c>
      <c r="D1508">
        <v>254</v>
      </c>
      <c r="E1508">
        <v>25</v>
      </c>
      <c r="F1508" t="s">
        <v>693</v>
      </c>
      <c r="G1508" t="s">
        <v>524</v>
      </c>
      <c r="H1508">
        <v>2012</v>
      </c>
      <c r="I1508">
        <v>3</v>
      </c>
      <c r="J1508">
        <v>29</v>
      </c>
      <c r="K1508">
        <v>22</v>
      </c>
      <c r="L1508">
        <v>3</v>
      </c>
      <c r="M1508">
        <v>2012</v>
      </c>
      <c r="N1508">
        <v>3</v>
      </c>
      <c r="O1508">
        <v>22</v>
      </c>
      <c r="P1508">
        <v>22</v>
      </c>
      <c r="Q1508">
        <v>3</v>
      </c>
      <c r="R1508" t="s">
        <v>20</v>
      </c>
    </row>
    <row r="1509" spans="1:18" hidden="1" x14ac:dyDescent="0.25">
      <c r="A1509" t="s">
        <v>527</v>
      </c>
      <c r="B1509">
        <v>269</v>
      </c>
      <c r="C1509">
        <v>14</v>
      </c>
      <c r="D1509">
        <v>258</v>
      </c>
      <c r="E1509">
        <v>22</v>
      </c>
      <c r="F1509" t="s">
        <v>693</v>
      </c>
      <c r="G1509" t="s">
        <v>22</v>
      </c>
      <c r="H1509">
        <v>2012</v>
      </c>
      <c r="I1509">
        <v>3</v>
      </c>
      <c r="J1509">
        <v>29</v>
      </c>
      <c r="K1509">
        <v>22</v>
      </c>
      <c r="L1509">
        <v>3</v>
      </c>
      <c r="M1509" t="s">
        <v>20</v>
      </c>
    </row>
    <row r="1510" spans="1:18" x14ac:dyDescent="0.25">
      <c r="A1510" t="s">
        <v>17</v>
      </c>
      <c r="B1510">
        <v>256</v>
      </c>
      <c r="C1510">
        <v>26</v>
      </c>
      <c r="D1510">
        <v>277</v>
      </c>
      <c r="E1510">
        <v>32</v>
      </c>
      <c r="F1510" t="s">
        <v>694</v>
      </c>
      <c r="G1510" t="s">
        <v>356</v>
      </c>
      <c r="H1510">
        <v>2012</v>
      </c>
      <c r="I1510">
        <v>3</v>
      </c>
      <c r="J1510">
        <v>29</v>
      </c>
      <c r="K1510">
        <v>23</v>
      </c>
      <c r="L1510">
        <v>3</v>
      </c>
      <c r="M1510">
        <v>2012</v>
      </c>
      <c r="N1510">
        <v>3</v>
      </c>
      <c r="O1510">
        <v>8</v>
      </c>
      <c r="P1510">
        <v>23</v>
      </c>
      <c r="Q1510">
        <v>3</v>
      </c>
      <c r="R1510" t="s">
        <v>20</v>
      </c>
    </row>
    <row r="1511" spans="1:18" x14ac:dyDescent="0.25">
      <c r="A1511" t="s">
        <v>17</v>
      </c>
      <c r="B1511">
        <v>256</v>
      </c>
      <c r="C1511">
        <v>26</v>
      </c>
      <c r="D1511">
        <v>252</v>
      </c>
      <c r="E1511">
        <v>26</v>
      </c>
      <c r="F1511" t="s">
        <v>694</v>
      </c>
      <c r="G1511" t="s">
        <v>355</v>
      </c>
      <c r="H1511">
        <v>2012</v>
      </c>
      <c r="I1511">
        <v>3</v>
      </c>
      <c r="J1511">
        <v>29</v>
      </c>
      <c r="K1511">
        <v>23</v>
      </c>
      <c r="L1511">
        <v>3</v>
      </c>
      <c r="M1511">
        <v>2012</v>
      </c>
      <c r="N1511">
        <v>3</v>
      </c>
      <c r="O1511">
        <v>15</v>
      </c>
      <c r="P1511">
        <v>23</v>
      </c>
      <c r="Q1511">
        <v>3</v>
      </c>
      <c r="R1511" t="s">
        <v>20</v>
      </c>
    </row>
    <row r="1512" spans="1:18" x14ac:dyDescent="0.25">
      <c r="A1512" t="s">
        <v>17</v>
      </c>
      <c r="B1512">
        <v>256</v>
      </c>
      <c r="C1512">
        <v>26</v>
      </c>
      <c r="D1512">
        <v>263</v>
      </c>
      <c r="E1512">
        <v>19</v>
      </c>
      <c r="F1512" t="s">
        <v>694</v>
      </c>
      <c r="G1512" t="s">
        <v>525</v>
      </c>
      <c r="H1512">
        <v>2012</v>
      </c>
      <c r="I1512">
        <v>3</v>
      </c>
      <c r="J1512">
        <v>29</v>
      </c>
      <c r="K1512">
        <v>23</v>
      </c>
      <c r="L1512">
        <v>3</v>
      </c>
      <c r="M1512">
        <v>2012</v>
      </c>
      <c r="N1512">
        <v>3</v>
      </c>
      <c r="O1512">
        <v>22</v>
      </c>
      <c r="P1512">
        <v>23</v>
      </c>
      <c r="Q1512">
        <v>3</v>
      </c>
      <c r="R1512" t="s">
        <v>20</v>
      </c>
    </row>
    <row r="1513" spans="1:18" hidden="1" x14ac:dyDescent="0.25">
      <c r="A1513" t="s">
        <v>527</v>
      </c>
      <c r="B1513">
        <v>256</v>
      </c>
      <c r="C1513">
        <v>26</v>
      </c>
      <c r="D1513">
        <v>264</v>
      </c>
      <c r="E1513">
        <v>25.666666666699999</v>
      </c>
      <c r="F1513" t="s">
        <v>694</v>
      </c>
      <c r="G1513" t="s">
        <v>22</v>
      </c>
      <c r="H1513">
        <v>2012</v>
      </c>
      <c r="I1513">
        <v>3</v>
      </c>
      <c r="J1513">
        <v>29</v>
      </c>
      <c r="K1513">
        <v>23</v>
      </c>
      <c r="L1513">
        <v>3</v>
      </c>
      <c r="M1513" t="s">
        <v>20</v>
      </c>
    </row>
    <row r="1514" spans="1:18" x14ac:dyDescent="0.25">
      <c r="A1514" t="s">
        <v>17</v>
      </c>
      <c r="B1514">
        <v>264</v>
      </c>
      <c r="C1514">
        <v>28</v>
      </c>
      <c r="D1514">
        <v>268</v>
      </c>
      <c r="E1514">
        <v>12</v>
      </c>
      <c r="F1514" t="s">
        <v>695</v>
      </c>
      <c r="G1514" t="s">
        <v>19</v>
      </c>
      <c r="H1514">
        <v>2012</v>
      </c>
      <c r="I1514">
        <v>3</v>
      </c>
      <c r="J1514">
        <v>30</v>
      </c>
      <c r="K1514">
        <v>0</v>
      </c>
      <c r="L1514">
        <v>4</v>
      </c>
      <c r="M1514">
        <v>2012</v>
      </c>
      <c r="N1514">
        <v>3</v>
      </c>
      <c r="O1514">
        <v>2</v>
      </c>
      <c r="P1514">
        <v>0</v>
      </c>
      <c r="Q1514">
        <v>4</v>
      </c>
      <c r="R1514" t="s">
        <v>20</v>
      </c>
    </row>
    <row r="1515" spans="1:18" x14ac:dyDescent="0.25">
      <c r="A1515" t="s">
        <v>17</v>
      </c>
      <c r="B1515">
        <v>264</v>
      </c>
      <c r="C1515">
        <v>28</v>
      </c>
      <c r="D1515">
        <v>287</v>
      </c>
      <c r="E1515">
        <v>31</v>
      </c>
      <c r="F1515" t="s">
        <v>695</v>
      </c>
      <c r="G1515" t="s">
        <v>18</v>
      </c>
      <c r="H1515">
        <v>2012</v>
      </c>
      <c r="I1515">
        <v>3</v>
      </c>
      <c r="J1515">
        <v>30</v>
      </c>
      <c r="K1515">
        <v>0</v>
      </c>
      <c r="L1515">
        <v>4</v>
      </c>
      <c r="M1515">
        <v>2012</v>
      </c>
      <c r="N1515">
        <v>3</v>
      </c>
      <c r="O1515">
        <v>9</v>
      </c>
      <c r="P1515">
        <v>0</v>
      </c>
      <c r="Q1515">
        <v>4</v>
      </c>
      <c r="R1515" t="s">
        <v>20</v>
      </c>
    </row>
    <row r="1516" spans="1:18" x14ac:dyDescent="0.25">
      <c r="A1516" t="s">
        <v>17</v>
      </c>
      <c r="B1516">
        <v>264</v>
      </c>
      <c r="C1516">
        <v>28</v>
      </c>
      <c r="D1516">
        <v>255</v>
      </c>
      <c r="E1516">
        <v>17</v>
      </c>
      <c r="F1516" t="s">
        <v>695</v>
      </c>
      <c r="G1516" t="s">
        <v>357</v>
      </c>
      <c r="H1516">
        <v>2012</v>
      </c>
      <c r="I1516">
        <v>3</v>
      </c>
      <c r="J1516">
        <v>30</v>
      </c>
      <c r="K1516">
        <v>0</v>
      </c>
      <c r="L1516">
        <v>4</v>
      </c>
      <c r="M1516">
        <v>2012</v>
      </c>
      <c r="N1516">
        <v>3</v>
      </c>
      <c r="O1516">
        <v>16</v>
      </c>
      <c r="P1516">
        <v>0</v>
      </c>
      <c r="Q1516">
        <v>4</v>
      </c>
      <c r="R1516" t="s">
        <v>20</v>
      </c>
    </row>
    <row r="1517" spans="1:18" x14ac:dyDescent="0.25">
      <c r="A1517" t="s">
        <v>17</v>
      </c>
      <c r="B1517">
        <v>264</v>
      </c>
      <c r="C1517">
        <v>28</v>
      </c>
      <c r="D1517">
        <v>264</v>
      </c>
      <c r="E1517">
        <v>23</v>
      </c>
      <c r="F1517" t="s">
        <v>695</v>
      </c>
      <c r="G1517" t="s">
        <v>526</v>
      </c>
      <c r="H1517">
        <v>2012</v>
      </c>
      <c r="I1517">
        <v>3</v>
      </c>
      <c r="J1517">
        <v>30</v>
      </c>
      <c r="K1517">
        <v>0</v>
      </c>
      <c r="L1517">
        <v>4</v>
      </c>
      <c r="M1517">
        <v>2012</v>
      </c>
      <c r="N1517">
        <v>3</v>
      </c>
      <c r="O1517">
        <v>23</v>
      </c>
      <c r="P1517">
        <v>0</v>
      </c>
      <c r="Q1517">
        <v>4</v>
      </c>
      <c r="R1517" t="s">
        <v>20</v>
      </c>
    </row>
    <row r="1518" spans="1:18" hidden="1" x14ac:dyDescent="0.25">
      <c r="A1518" t="s">
        <v>696</v>
      </c>
      <c r="B1518">
        <v>264</v>
      </c>
      <c r="C1518">
        <v>28</v>
      </c>
      <c r="D1518">
        <v>268.5</v>
      </c>
      <c r="E1518">
        <v>20.75</v>
      </c>
      <c r="F1518" t="s">
        <v>695</v>
      </c>
      <c r="G1518" t="s">
        <v>22</v>
      </c>
      <c r="H1518">
        <v>2012</v>
      </c>
      <c r="I1518">
        <v>3</v>
      </c>
      <c r="J1518">
        <v>30</v>
      </c>
      <c r="K1518">
        <v>0</v>
      </c>
      <c r="L1518">
        <v>4</v>
      </c>
      <c r="M1518" t="s">
        <v>20</v>
      </c>
    </row>
    <row r="1519" spans="1:18" x14ac:dyDescent="0.25">
      <c r="A1519" t="s">
        <v>17</v>
      </c>
      <c r="B1519">
        <v>267</v>
      </c>
      <c r="C1519">
        <v>28</v>
      </c>
      <c r="D1519">
        <v>249</v>
      </c>
      <c r="E1519">
        <v>24</v>
      </c>
      <c r="F1519" t="s">
        <v>697</v>
      </c>
      <c r="G1519" t="s">
        <v>24</v>
      </c>
      <c r="H1519">
        <v>2012</v>
      </c>
      <c r="I1519">
        <v>3</v>
      </c>
      <c r="J1519">
        <v>30</v>
      </c>
      <c r="K1519">
        <v>1</v>
      </c>
      <c r="L1519">
        <v>4</v>
      </c>
      <c r="M1519">
        <v>2012</v>
      </c>
      <c r="N1519">
        <v>3</v>
      </c>
      <c r="O1519">
        <v>2</v>
      </c>
      <c r="P1519">
        <v>1</v>
      </c>
      <c r="Q1519">
        <v>4</v>
      </c>
      <c r="R1519" t="s">
        <v>20</v>
      </c>
    </row>
    <row r="1520" spans="1:18" x14ac:dyDescent="0.25">
      <c r="A1520" t="s">
        <v>17</v>
      </c>
      <c r="B1520">
        <v>267</v>
      </c>
      <c r="C1520">
        <v>28</v>
      </c>
      <c r="D1520">
        <v>301</v>
      </c>
      <c r="E1520">
        <v>16</v>
      </c>
      <c r="F1520" t="s">
        <v>697</v>
      </c>
      <c r="G1520" t="s">
        <v>23</v>
      </c>
      <c r="H1520">
        <v>2012</v>
      </c>
      <c r="I1520">
        <v>3</v>
      </c>
      <c r="J1520">
        <v>30</v>
      </c>
      <c r="K1520">
        <v>1</v>
      </c>
      <c r="L1520">
        <v>4</v>
      </c>
      <c r="M1520">
        <v>2012</v>
      </c>
      <c r="N1520">
        <v>3</v>
      </c>
      <c r="O1520">
        <v>9</v>
      </c>
      <c r="P1520">
        <v>1</v>
      </c>
      <c r="Q1520">
        <v>4</v>
      </c>
      <c r="R1520" t="s">
        <v>20</v>
      </c>
    </row>
    <row r="1521" spans="1:18" x14ac:dyDescent="0.25">
      <c r="A1521" t="s">
        <v>17</v>
      </c>
      <c r="B1521">
        <v>267</v>
      </c>
      <c r="C1521">
        <v>28</v>
      </c>
      <c r="D1521">
        <v>259</v>
      </c>
      <c r="E1521">
        <v>19</v>
      </c>
      <c r="F1521" t="s">
        <v>697</v>
      </c>
      <c r="G1521" t="s">
        <v>359</v>
      </c>
      <c r="H1521">
        <v>2012</v>
      </c>
      <c r="I1521">
        <v>3</v>
      </c>
      <c r="J1521">
        <v>30</v>
      </c>
      <c r="K1521">
        <v>1</v>
      </c>
      <c r="L1521">
        <v>4</v>
      </c>
      <c r="M1521">
        <v>2012</v>
      </c>
      <c r="N1521">
        <v>3</v>
      </c>
      <c r="O1521">
        <v>16</v>
      </c>
      <c r="P1521">
        <v>1</v>
      </c>
      <c r="Q1521">
        <v>4</v>
      </c>
      <c r="R1521" t="s">
        <v>20</v>
      </c>
    </row>
    <row r="1522" spans="1:18" x14ac:dyDescent="0.25">
      <c r="A1522" t="s">
        <v>17</v>
      </c>
      <c r="B1522">
        <v>267</v>
      </c>
      <c r="C1522">
        <v>28</v>
      </c>
      <c r="D1522">
        <v>273</v>
      </c>
      <c r="E1522">
        <v>27</v>
      </c>
      <c r="F1522" t="s">
        <v>697</v>
      </c>
      <c r="G1522" t="s">
        <v>528</v>
      </c>
      <c r="H1522">
        <v>2012</v>
      </c>
      <c r="I1522">
        <v>3</v>
      </c>
      <c r="J1522">
        <v>30</v>
      </c>
      <c r="K1522">
        <v>1</v>
      </c>
      <c r="L1522">
        <v>4</v>
      </c>
      <c r="M1522">
        <v>2012</v>
      </c>
      <c r="N1522">
        <v>3</v>
      </c>
      <c r="O1522">
        <v>23</v>
      </c>
      <c r="P1522">
        <v>1</v>
      </c>
      <c r="Q1522">
        <v>4</v>
      </c>
      <c r="R1522" t="s">
        <v>20</v>
      </c>
    </row>
    <row r="1523" spans="1:18" hidden="1" x14ac:dyDescent="0.25">
      <c r="A1523" t="s">
        <v>696</v>
      </c>
      <c r="B1523">
        <v>267</v>
      </c>
      <c r="C1523">
        <v>28</v>
      </c>
      <c r="D1523">
        <v>270.5</v>
      </c>
      <c r="E1523">
        <v>21.5</v>
      </c>
      <c r="F1523" t="s">
        <v>697</v>
      </c>
      <c r="G1523" t="s">
        <v>22</v>
      </c>
      <c r="H1523">
        <v>2012</v>
      </c>
      <c r="I1523">
        <v>3</v>
      </c>
      <c r="J1523">
        <v>30</v>
      </c>
      <c r="K1523">
        <v>1</v>
      </c>
      <c r="L1523">
        <v>4</v>
      </c>
      <c r="M1523" t="s">
        <v>20</v>
      </c>
    </row>
    <row r="1524" spans="1:18" x14ac:dyDescent="0.25">
      <c r="A1524" t="s">
        <v>17</v>
      </c>
      <c r="B1524">
        <v>274</v>
      </c>
      <c r="C1524">
        <v>32</v>
      </c>
      <c r="D1524">
        <v>255</v>
      </c>
      <c r="E1524">
        <v>25</v>
      </c>
      <c r="F1524" t="s">
        <v>698</v>
      </c>
      <c r="G1524" t="s">
        <v>26</v>
      </c>
      <c r="H1524">
        <v>2012</v>
      </c>
      <c r="I1524">
        <v>3</v>
      </c>
      <c r="J1524">
        <v>30</v>
      </c>
      <c r="K1524">
        <v>2</v>
      </c>
      <c r="L1524">
        <v>4</v>
      </c>
      <c r="M1524">
        <v>2012</v>
      </c>
      <c r="N1524">
        <v>3</v>
      </c>
      <c r="O1524">
        <v>2</v>
      </c>
      <c r="P1524">
        <v>2</v>
      </c>
      <c r="Q1524">
        <v>4</v>
      </c>
      <c r="R1524" t="s">
        <v>20</v>
      </c>
    </row>
    <row r="1525" spans="1:18" x14ac:dyDescent="0.25">
      <c r="A1525" t="s">
        <v>17</v>
      </c>
      <c r="B1525">
        <v>274</v>
      </c>
      <c r="C1525">
        <v>32</v>
      </c>
      <c r="D1525">
        <v>292</v>
      </c>
      <c r="E1525">
        <v>28</v>
      </c>
      <c r="F1525" t="s">
        <v>698</v>
      </c>
      <c r="G1525" t="s">
        <v>25</v>
      </c>
      <c r="H1525">
        <v>2012</v>
      </c>
      <c r="I1525">
        <v>3</v>
      </c>
      <c r="J1525">
        <v>30</v>
      </c>
      <c r="K1525">
        <v>2</v>
      </c>
      <c r="L1525">
        <v>4</v>
      </c>
      <c r="M1525">
        <v>2012</v>
      </c>
      <c r="N1525">
        <v>3</v>
      </c>
      <c r="O1525">
        <v>9</v>
      </c>
      <c r="P1525">
        <v>2</v>
      </c>
      <c r="Q1525">
        <v>4</v>
      </c>
      <c r="R1525" t="s">
        <v>20</v>
      </c>
    </row>
    <row r="1526" spans="1:18" x14ac:dyDescent="0.25">
      <c r="A1526" t="s">
        <v>17</v>
      </c>
      <c r="B1526">
        <v>274</v>
      </c>
      <c r="C1526">
        <v>32</v>
      </c>
      <c r="D1526">
        <v>264</v>
      </c>
      <c r="E1526">
        <v>30</v>
      </c>
      <c r="F1526" t="s">
        <v>698</v>
      </c>
      <c r="G1526" t="s">
        <v>360</v>
      </c>
      <c r="H1526">
        <v>2012</v>
      </c>
      <c r="I1526">
        <v>3</v>
      </c>
      <c r="J1526">
        <v>30</v>
      </c>
      <c r="K1526">
        <v>2</v>
      </c>
      <c r="L1526">
        <v>4</v>
      </c>
      <c r="M1526">
        <v>2012</v>
      </c>
      <c r="N1526">
        <v>3</v>
      </c>
      <c r="O1526">
        <v>16</v>
      </c>
      <c r="P1526">
        <v>2</v>
      </c>
      <c r="Q1526">
        <v>4</v>
      </c>
      <c r="R1526" t="s">
        <v>20</v>
      </c>
    </row>
    <row r="1527" spans="1:18" x14ac:dyDescent="0.25">
      <c r="A1527" t="s">
        <v>17</v>
      </c>
      <c r="B1527">
        <v>274</v>
      </c>
      <c r="C1527">
        <v>32</v>
      </c>
      <c r="D1527">
        <v>278</v>
      </c>
      <c r="E1527">
        <v>40</v>
      </c>
      <c r="F1527" t="s">
        <v>698</v>
      </c>
      <c r="G1527" t="s">
        <v>529</v>
      </c>
      <c r="H1527">
        <v>2012</v>
      </c>
      <c r="I1527">
        <v>3</v>
      </c>
      <c r="J1527">
        <v>30</v>
      </c>
      <c r="K1527">
        <v>2</v>
      </c>
      <c r="L1527">
        <v>4</v>
      </c>
      <c r="M1527">
        <v>2012</v>
      </c>
      <c r="N1527">
        <v>3</v>
      </c>
      <c r="O1527">
        <v>23</v>
      </c>
      <c r="P1527">
        <v>2</v>
      </c>
      <c r="Q1527">
        <v>4</v>
      </c>
      <c r="R1527" t="s">
        <v>20</v>
      </c>
    </row>
    <row r="1528" spans="1:18" hidden="1" x14ac:dyDescent="0.25">
      <c r="A1528" t="s">
        <v>696</v>
      </c>
      <c r="B1528">
        <v>274</v>
      </c>
      <c r="C1528">
        <v>32</v>
      </c>
      <c r="D1528">
        <v>272.25</v>
      </c>
      <c r="E1528">
        <v>30.75</v>
      </c>
      <c r="F1528" t="s">
        <v>698</v>
      </c>
      <c r="G1528" t="s">
        <v>22</v>
      </c>
      <c r="H1528">
        <v>2012</v>
      </c>
      <c r="I1528">
        <v>3</v>
      </c>
      <c r="J1528">
        <v>30</v>
      </c>
      <c r="K1528">
        <v>2</v>
      </c>
      <c r="L1528">
        <v>4</v>
      </c>
      <c r="M1528" t="s">
        <v>20</v>
      </c>
    </row>
    <row r="1529" spans="1:18" x14ac:dyDescent="0.25">
      <c r="A1529" t="s">
        <v>17</v>
      </c>
      <c r="B1529">
        <v>278</v>
      </c>
      <c r="C1529">
        <v>28</v>
      </c>
      <c r="D1529">
        <v>243</v>
      </c>
      <c r="E1529">
        <v>19</v>
      </c>
      <c r="F1529" t="s">
        <v>699</v>
      </c>
      <c r="G1529" t="s">
        <v>28</v>
      </c>
      <c r="H1529">
        <v>2012</v>
      </c>
      <c r="I1529">
        <v>3</v>
      </c>
      <c r="J1529">
        <v>30</v>
      </c>
      <c r="K1529">
        <v>3</v>
      </c>
      <c r="L1529">
        <v>4</v>
      </c>
      <c r="M1529">
        <v>2012</v>
      </c>
      <c r="N1529">
        <v>3</v>
      </c>
      <c r="O1529">
        <v>2</v>
      </c>
      <c r="P1529">
        <v>3</v>
      </c>
      <c r="Q1529">
        <v>4</v>
      </c>
      <c r="R1529" t="s">
        <v>20</v>
      </c>
    </row>
    <row r="1530" spans="1:18" x14ac:dyDescent="0.25">
      <c r="A1530" t="s">
        <v>17</v>
      </c>
      <c r="B1530">
        <v>278</v>
      </c>
      <c r="C1530">
        <v>28</v>
      </c>
      <c r="D1530">
        <v>297</v>
      </c>
      <c r="E1530">
        <v>23</v>
      </c>
      <c r="F1530" t="s">
        <v>699</v>
      </c>
      <c r="G1530" t="s">
        <v>27</v>
      </c>
      <c r="H1530">
        <v>2012</v>
      </c>
      <c r="I1530">
        <v>3</v>
      </c>
      <c r="J1530">
        <v>30</v>
      </c>
      <c r="K1530">
        <v>3</v>
      </c>
      <c r="L1530">
        <v>4</v>
      </c>
      <c r="M1530">
        <v>2012</v>
      </c>
      <c r="N1530">
        <v>3</v>
      </c>
      <c r="O1530">
        <v>9</v>
      </c>
      <c r="P1530">
        <v>3</v>
      </c>
      <c r="Q1530">
        <v>4</v>
      </c>
      <c r="R1530" t="s">
        <v>20</v>
      </c>
    </row>
    <row r="1531" spans="1:18" x14ac:dyDescent="0.25">
      <c r="A1531" t="s">
        <v>17</v>
      </c>
      <c r="B1531">
        <v>278</v>
      </c>
      <c r="C1531">
        <v>28</v>
      </c>
      <c r="D1531">
        <v>277</v>
      </c>
      <c r="E1531">
        <v>19</v>
      </c>
      <c r="F1531" t="s">
        <v>699</v>
      </c>
      <c r="G1531" t="s">
        <v>361</v>
      </c>
      <c r="H1531">
        <v>2012</v>
      </c>
      <c r="I1531">
        <v>3</v>
      </c>
      <c r="J1531">
        <v>30</v>
      </c>
      <c r="K1531">
        <v>3</v>
      </c>
      <c r="L1531">
        <v>4</v>
      </c>
      <c r="M1531">
        <v>2012</v>
      </c>
      <c r="N1531">
        <v>3</v>
      </c>
      <c r="O1531">
        <v>16</v>
      </c>
      <c r="P1531">
        <v>3</v>
      </c>
      <c r="Q1531">
        <v>4</v>
      </c>
      <c r="R1531" t="s">
        <v>20</v>
      </c>
    </row>
    <row r="1532" spans="1:18" x14ac:dyDescent="0.25">
      <c r="A1532" t="s">
        <v>17</v>
      </c>
      <c r="B1532">
        <v>278</v>
      </c>
      <c r="C1532">
        <v>28</v>
      </c>
      <c r="D1532">
        <v>294</v>
      </c>
      <c r="E1532">
        <v>21</v>
      </c>
      <c r="F1532" t="s">
        <v>699</v>
      </c>
      <c r="G1532" t="s">
        <v>530</v>
      </c>
      <c r="H1532">
        <v>2012</v>
      </c>
      <c r="I1532">
        <v>3</v>
      </c>
      <c r="J1532">
        <v>30</v>
      </c>
      <c r="K1532">
        <v>3</v>
      </c>
      <c r="L1532">
        <v>4</v>
      </c>
      <c r="M1532">
        <v>2012</v>
      </c>
      <c r="N1532">
        <v>3</v>
      </c>
      <c r="O1532">
        <v>23</v>
      </c>
      <c r="P1532">
        <v>3</v>
      </c>
      <c r="Q1532">
        <v>4</v>
      </c>
      <c r="R1532" t="s">
        <v>20</v>
      </c>
    </row>
    <row r="1533" spans="1:18" hidden="1" x14ac:dyDescent="0.25">
      <c r="A1533" t="s">
        <v>696</v>
      </c>
      <c r="B1533">
        <v>278</v>
      </c>
      <c r="C1533">
        <v>28</v>
      </c>
      <c r="D1533">
        <v>277.75</v>
      </c>
      <c r="E1533">
        <v>20.5</v>
      </c>
      <c r="F1533" t="s">
        <v>699</v>
      </c>
      <c r="G1533" t="s">
        <v>22</v>
      </c>
      <c r="H1533">
        <v>2012</v>
      </c>
      <c r="I1533">
        <v>3</v>
      </c>
      <c r="J1533">
        <v>30</v>
      </c>
      <c r="K1533">
        <v>3</v>
      </c>
      <c r="L1533">
        <v>4</v>
      </c>
      <c r="M1533" t="s">
        <v>20</v>
      </c>
    </row>
    <row r="1534" spans="1:18" x14ac:dyDescent="0.25">
      <c r="A1534" t="s">
        <v>17</v>
      </c>
      <c r="B1534">
        <v>288</v>
      </c>
      <c r="C1534">
        <v>16</v>
      </c>
      <c r="D1534">
        <v>239</v>
      </c>
      <c r="E1534">
        <v>26</v>
      </c>
      <c r="F1534" t="s">
        <v>700</v>
      </c>
      <c r="G1534" t="s">
        <v>30</v>
      </c>
      <c r="H1534">
        <v>2012</v>
      </c>
      <c r="I1534">
        <v>3</v>
      </c>
      <c r="J1534">
        <v>30</v>
      </c>
      <c r="K1534">
        <v>4</v>
      </c>
      <c r="L1534">
        <v>4</v>
      </c>
      <c r="M1534">
        <v>2012</v>
      </c>
      <c r="N1534">
        <v>3</v>
      </c>
      <c r="O1534">
        <v>2</v>
      </c>
      <c r="P1534">
        <v>4</v>
      </c>
      <c r="Q1534">
        <v>4</v>
      </c>
      <c r="R1534" t="s">
        <v>20</v>
      </c>
    </row>
    <row r="1535" spans="1:18" x14ac:dyDescent="0.25">
      <c r="A1535" t="s">
        <v>17</v>
      </c>
      <c r="B1535">
        <v>288</v>
      </c>
      <c r="C1535">
        <v>16</v>
      </c>
      <c r="D1535">
        <v>293</v>
      </c>
      <c r="E1535">
        <v>28</v>
      </c>
      <c r="F1535" t="s">
        <v>700</v>
      </c>
      <c r="G1535" t="s">
        <v>29</v>
      </c>
      <c r="H1535">
        <v>2012</v>
      </c>
      <c r="I1535">
        <v>3</v>
      </c>
      <c r="J1535">
        <v>30</v>
      </c>
      <c r="K1535">
        <v>4</v>
      </c>
      <c r="L1535">
        <v>4</v>
      </c>
      <c r="M1535">
        <v>2012</v>
      </c>
      <c r="N1535">
        <v>3</v>
      </c>
      <c r="O1535">
        <v>9</v>
      </c>
      <c r="P1535">
        <v>4</v>
      </c>
      <c r="Q1535">
        <v>4</v>
      </c>
      <c r="R1535" t="s">
        <v>20</v>
      </c>
    </row>
    <row r="1536" spans="1:18" x14ac:dyDescent="0.25">
      <c r="A1536" t="s">
        <v>17</v>
      </c>
      <c r="B1536">
        <v>288</v>
      </c>
      <c r="C1536">
        <v>16</v>
      </c>
      <c r="D1536">
        <v>289</v>
      </c>
      <c r="E1536">
        <v>9</v>
      </c>
      <c r="F1536" t="s">
        <v>700</v>
      </c>
      <c r="G1536" t="s">
        <v>362</v>
      </c>
      <c r="H1536">
        <v>2012</v>
      </c>
      <c r="I1536">
        <v>3</v>
      </c>
      <c r="J1536">
        <v>30</v>
      </c>
      <c r="K1536">
        <v>4</v>
      </c>
      <c r="L1536">
        <v>4</v>
      </c>
      <c r="M1536">
        <v>2012</v>
      </c>
      <c r="N1536">
        <v>3</v>
      </c>
      <c r="O1536">
        <v>16</v>
      </c>
      <c r="P1536">
        <v>4</v>
      </c>
      <c r="Q1536">
        <v>4</v>
      </c>
      <c r="R1536" t="s">
        <v>20</v>
      </c>
    </row>
    <row r="1537" spans="1:18" x14ac:dyDescent="0.25">
      <c r="A1537" t="s">
        <v>17</v>
      </c>
      <c r="B1537">
        <v>288</v>
      </c>
      <c r="C1537">
        <v>16</v>
      </c>
      <c r="D1537">
        <v>303</v>
      </c>
      <c r="E1537">
        <v>14</v>
      </c>
      <c r="F1537" t="s">
        <v>700</v>
      </c>
      <c r="G1537" t="s">
        <v>531</v>
      </c>
      <c r="H1537">
        <v>2012</v>
      </c>
      <c r="I1537">
        <v>3</v>
      </c>
      <c r="J1537">
        <v>30</v>
      </c>
      <c r="K1537">
        <v>4</v>
      </c>
      <c r="L1537">
        <v>4</v>
      </c>
      <c r="M1537">
        <v>2012</v>
      </c>
      <c r="N1537">
        <v>3</v>
      </c>
      <c r="O1537">
        <v>23</v>
      </c>
      <c r="P1537">
        <v>4</v>
      </c>
      <c r="Q1537">
        <v>4</v>
      </c>
      <c r="R1537" t="s">
        <v>20</v>
      </c>
    </row>
    <row r="1538" spans="1:18" hidden="1" x14ac:dyDescent="0.25">
      <c r="A1538" t="s">
        <v>696</v>
      </c>
      <c r="B1538">
        <v>288</v>
      </c>
      <c r="C1538">
        <v>16</v>
      </c>
      <c r="D1538">
        <v>281</v>
      </c>
      <c r="E1538">
        <v>19.25</v>
      </c>
      <c r="F1538" t="s">
        <v>700</v>
      </c>
      <c r="G1538" t="s">
        <v>22</v>
      </c>
      <c r="H1538">
        <v>2012</v>
      </c>
      <c r="I1538">
        <v>3</v>
      </c>
      <c r="J1538">
        <v>30</v>
      </c>
      <c r="K1538">
        <v>4</v>
      </c>
      <c r="L1538">
        <v>4</v>
      </c>
      <c r="M1538" t="s">
        <v>20</v>
      </c>
    </row>
    <row r="1539" spans="1:18" x14ac:dyDescent="0.25">
      <c r="A1539" t="s">
        <v>17</v>
      </c>
      <c r="B1539">
        <v>294</v>
      </c>
      <c r="C1539">
        <v>11</v>
      </c>
      <c r="D1539">
        <v>251</v>
      </c>
      <c r="E1539">
        <v>16</v>
      </c>
      <c r="F1539" t="s">
        <v>701</v>
      </c>
      <c r="G1539" t="s">
        <v>32</v>
      </c>
      <c r="H1539">
        <v>2012</v>
      </c>
      <c r="I1539">
        <v>3</v>
      </c>
      <c r="J1539">
        <v>30</v>
      </c>
      <c r="K1539">
        <v>5</v>
      </c>
      <c r="L1539">
        <v>4</v>
      </c>
      <c r="M1539">
        <v>2012</v>
      </c>
      <c r="N1539">
        <v>3</v>
      </c>
      <c r="O1539">
        <v>2</v>
      </c>
      <c r="P1539">
        <v>5</v>
      </c>
      <c r="Q1539">
        <v>4</v>
      </c>
      <c r="R1539" t="s">
        <v>20</v>
      </c>
    </row>
    <row r="1540" spans="1:18" x14ac:dyDescent="0.25">
      <c r="A1540" t="s">
        <v>17</v>
      </c>
      <c r="B1540">
        <v>294</v>
      </c>
      <c r="C1540">
        <v>11</v>
      </c>
      <c r="D1540">
        <v>300</v>
      </c>
      <c r="E1540">
        <v>12</v>
      </c>
      <c r="F1540" t="s">
        <v>701</v>
      </c>
      <c r="G1540" t="s">
        <v>31</v>
      </c>
      <c r="H1540">
        <v>2012</v>
      </c>
      <c r="I1540">
        <v>3</v>
      </c>
      <c r="J1540">
        <v>30</v>
      </c>
      <c r="K1540">
        <v>5</v>
      </c>
      <c r="L1540">
        <v>4</v>
      </c>
      <c r="M1540">
        <v>2012</v>
      </c>
      <c r="N1540">
        <v>3</v>
      </c>
      <c r="O1540">
        <v>9</v>
      </c>
      <c r="P1540">
        <v>5</v>
      </c>
      <c r="Q1540">
        <v>4</v>
      </c>
      <c r="R1540" t="s">
        <v>20</v>
      </c>
    </row>
    <row r="1541" spans="1:18" x14ac:dyDescent="0.25">
      <c r="A1541" t="s">
        <v>17</v>
      </c>
      <c r="B1541">
        <v>294</v>
      </c>
      <c r="C1541">
        <v>11</v>
      </c>
      <c r="D1541">
        <v>285</v>
      </c>
      <c r="E1541">
        <v>8</v>
      </c>
      <c r="F1541" t="s">
        <v>701</v>
      </c>
      <c r="G1541" t="s">
        <v>363</v>
      </c>
      <c r="H1541">
        <v>2012</v>
      </c>
      <c r="I1541">
        <v>3</v>
      </c>
      <c r="J1541">
        <v>30</v>
      </c>
      <c r="K1541">
        <v>5</v>
      </c>
      <c r="L1541">
        <v>4</v>
      </c>
      <c r="M1541">
        <v>2012</v>
      </c>
      <c r="N1541">
        <v>3</v>
      </c>
      <c r="O1541">
        <v>16</v>
      </c>
      <c r="P1541">
        <v>5</v>
      </c>
      <c r="Q1541">
        <v>4</v>
      </c>
      <c r="R1541" t="s">
        <v>20</v>
      </c>
    </row>
    <row r="1542" spans="1:18" x14ac:dyDescent="0.25">
      <c r="A1542" t="s">
        <v>17</v>
      </c>
      <c r="B1542">
        <v>294</v>
      </c>
      <c r="C1542">
        <v>11</v>
      </c>
      <c r="D1542">
        <v>309</v>
      </c>
      <c r="E1542">
        <v>6</v>
      </c>
      <c r="F1542" t="s">
        <v>701</v>
      </c>
      <c r="G1542" t="s">
        <v>532</v>
      </c>
      <c r="H1542">
        <v>2012</v>
      </c>
      <c r="I1542">
        <v>3</v>
      </c>
      <c r="J1542">
        <v>30</v>
      </c>
      <c r="K1542">
        <v>5</v>
      </c>
      <c r="L1542">
        <v>4</v>
      </c>
      <c r="M1542">
        <v>2012</v>
      </c>
      <c r="N1542">
        <v>3</v>
      </c>
      <c r="O1542">
        <v>23</v>
      </c>
      <c r="P1542">
        <v>5</v>
      </c>
      <c r="Q1542">
        <v>4</v>
      </c>
      <c r="R1542" t="s">
        <v>20</v>
      </c>
    </row>
    <row r="1543" spans="1:18" hidden="1" x14ac:dyDescent="0.25">
      <c r="A1543" t="s">
        <v>696</v>
      </c>
      <c r="B1543">
        <v>294</v>
      </c>
      <c r="C1543">
        <v>11</v>
      </c>
      <c r="D1543">
        <v>286.25</v>
      </c>
      <c r="E1543">
        <v>10.5</v>
      </c>
      <c r="F1543" t="s">
        <v>701</v>
      </c>
      <c r="G1543" t="s">
        <v>22</v>
      </c>
      <c r="H1543">
        <v>2012</v>
      </c>
      <c r="I1543">
        <v>3</v>
      </c>
      <c r="J1543">
        <v>30</v>
      </c>
      <c r="K1543">
        <v>5</v>
      </c>
      <c r="L1543">
        <v>4</v>
      </c>
      <c r="M1543" t="s">
        <v>20</v>
      </c>
    </row>
    <row r="1544" spans="1:18" x14ac:dyDescent="0.25">
      <c r="A1544" t="s">
        <v>17</v>
      </c>
      <c r="B1544">
        <v>300</v>
      </c>
      <c r="C1544">
        <v>6</v>
      </c>
      <c r="D1544">
        <v>259</v>
      </c>
      <c r="E1544">
        <v>17</v>
      </c>
      <c r="F1544" t="s">
        <v>702</v>
      </c>
      <c r="G1544" t="s">
        <v>34</v>
      </c>
      <c r="H1544">
        <v>2012</v>
      </c>
      <c r="I1544">
        <v>3</v>
      </c>
      <c r="J1544">
        <v>30</v>
      </c>
      <c r="K1544">
        <v>6</v>
      </c>
      <c r="L1544">
        <v>4</v>
      </c>
      <c r="M1544">
        <v>2012</v>
      </c>
      <c r="N1544">
        <v>3</v>
      </c>
      <c r="O1544">
        <v>2</v>
      </c>
      <c r="P1544">
        <v>6</v>
      </c>
      <c r="Q1544">
        <v>4</v>
      </c>
      <c r="R1544" t="s">
        <v>20</v>
      </c>
    </row>
    <row r="1545" spans="1:18" x14ac:dyDescent="0.25">
      <c r="A1545" t="s">
        <v>17</v>
      </c>
      <c r="B1545">
        <v>300</v>
      </c>
      <c r="C1545">
        <v>6</v>
      </c>
      <c r="D1545">
        <v>304</v>
      </c>
      <c r="E1545">
        <v>10</v>
      </c>
      <c r="F1545" t="s">
        <v>702</v>
      </c>
      <c r="G1545" t="s">
        <v>33</v>
      </c>
      <c r="H1545">
        <v>2012</v>
      </c>
      <c r="I1545">
        <v>3</v>
      </c>
      <c r="J1545">
        <v>30</v>
      </c>
      <c r="K1545">
        <v>6</v>
      </c>
      <c r="L1545">
        <v>4</v>
      </c>
      <c r="M1545">
        <v>2012</v>
      </c>
      <c r="N1545">
        <v>3</v>
      </c>
      <c r="O1545">
        <v>9</v>
      </c>
      <c r="P1545">
        <v>6</v>
      </c>
      <c r="Q1545">
        <v>4</v>
      </c>
      <c r="R1545" t="s">
        <v>20</v>
      </c>
    </row>
    <row r="1546" spans="1:18" x14ac:dyDescent="0.25">
      <c r="A1546" t="s">
        <v>17</v>
      </c>
      <c r="B1546">
        <v>300</v>
      </c>
      <c r="C1546">
        <v>6</v>
      </c>
      <c r="D1546">
        <v>290</v>
      </c>
      <c r="E1546">
        <v>2</v>
      </c>
      <c r="F1546" t="s">
        <v>702</v>
      </c>
      <c r="G1546" t="s">
        <v>364</v>
      </c>
      <c r="H1546">
        <v>2012</v>
      </c>
      <c r="I1546">
        <v>3</v>
      </c>
      <c r="J1546">
        <v>30</v>
      </c>
      <c r="K1546">
        <v>6</v>
      </c>
      <c r="L1546">
        <v>4</v>
      </c>
      <c r="M1546">
        <v>2012</v>
      </c>
      <c r="N1546">
        <v>3</v>
      </c>
      <c r="O1546">
        <v>16</v>
      </c>
      <c r="P1546">
        <v>6</v>
      </c>
      <c r="Q1546">
        <v>4</v>
      </c>
      <c r="R1546" t="s">
        <v>20</v>
      </c>
    </row>
    <row r="1547" spans="1:18" x14ac:dyDescent="0.25">
      <c r="A1547" t="s">
        <v>17</v>
      </c>
      <c r="B1547">
        <v>300</v>
      </c>
      <c r="C1547">
        <v>6</v>
      </c>
      <c r="D1547">
        <v>313</v>
      </c>
      <c r="E1547">
        <v>8</v>
      </c>
      <c r="F1547" t="s">
        <v>702</v>
      </c>
      <c r="G1547" t="s">
        <v>533</v>
      </c>
      <c r="H1547">
        <v>2012</v>
      </c>
      <c r="I1547">
        <v>3</v>
      </c>
      <c r="J1547">
        <v>30</v>
      </c>
      <c r="K1547">
        <v>6</v>
      </c>
      <c r="L1547">
        <v>4</v>
      </c>
      <c r="M1547">
        <v>2012</v>
      </c>
      <c r="N1547">
        <v>3</v>
      </c>
      <c r="O1547">
        <v>23</v>
      </c>
      <c r="P1547">
        <v>6</v>
      </c>
      <c r="Q1547">
        <v>4</v>
      </c>
      <c r="R1547" t="s">
        <v>20</v>
      </c>
    </row>
    <row r="1548" spans="1:18" hidden="1" x14ac:dyDescent="0.25">
      <c r="A1548" t="s">
        <v>696</v>
      </c>
      <c r="B1548">
        <v>300</v>
      </c>
      <c r="C1548">
        <v>6</v>
      </c>
      <c r="D1548">
        <v>291.5</v>
      </c>
      <c r="E1548">
        <v>9.25</v>
      </c>
      <c r="F1548" t="s">
        <v>702</v>
      </c>
      <c r="G1548" t="s">
        <v>22</v>
      </c>
      <c r="H1548">
        <v>2012</v>
      </c>
      <c r="I1548">
        <v>3</v>
      </c>
      <c r="J1548">
        <v>30</v>
      </c>
      <c r="K1548">
        <v>6</v>
      </c>
      <c r="L1548">
        <v>4</v>
      </c>
      <c r="M1548" t="s">
        <v>20</v>
      </c>
    </row>
    <row r="1549" spans="1:18" x14ac:dyDescent="0.25">
      <c r="A1549" t="s">
        <v>17</v>
      </c>
      <c r="B1549">
        <v>300</v>
      </c>
      <c r="C1549">
        <v>2</v>
      </c>
      <c r="D1549">
        <v>274</v>
      </c>
      <c r="E1549">
        <v>5</v>
      </c>
      <c r="F1549" t="s">
        <v>703</v>
      </c>
      <c r="G1549" t="s">
        <v>36</v>
      </c>
      <c r="H1549">
        <v>2012</v>
      </c>
      <c r="I1549">
        <v>3</v>
      </c>
      <c r="J1549">
        <v>30</v>
      </c>
      <c r="K1549">
        <v>7</v>
      </c>
      <c r="L1549">
        <v>4</v>
      </c>
      <c r="M1549">
        <v>2012</v>
      </c>
      <c r="N1549">
        <v>3</v>
      </c>
      <c r="O1549">
        <v>2</v>
      </c>
      <c r="P1549">
        <v>7</v>
      </c>
      <c r="Q1549">
        <v>4</v>
      </c>
      <c r="R1549" t="s">
        <v>20</v>
      </c>
    </row>
    <row r="1550" spans="1:18" x14ac:dyDescent="0.25">
      <c r="A1550" t="s">
        <v>17</v>
      </c>
      <c r="B1550">
        <v>300</v>
      </c>
      <c r="C1550">
        <v>2</v>
      </c>
      <c r="D1550">
        <v>309</v>
      </c>
      <c r="E1550">
        <v>3</v>
      </c>
      <c r="F1550" t="s">
        <v>703</v>
      </c>
      <c r="G1550" t="s">
        <v>35</v>
      </c>
      <c r="H1550">
        <v>2012</v>
      </c>
      <c r="I1550">
        <v>3</v>
      </c>
      <c r="J1550">
        <v>30</v>
      </c>
      <c r="K1550">
        <v>7</v>
      </c>
      <c r="L1550">
        <v>4</v>
      </c>
      <c r="M1550">
        <v>2012</v>
      </c>
      <c r="N1550">
        <v>3</v>
      </c>
      <c r="O1550">
        <v>9</v>
      </c>
      <c r="P1550">
        <v>7</v>
      </c>
      <c r="Q1550">
        <v>4</v>
      </c>
      <c r="R1550" t="s">
        <v>20</v>
      </c>
    </row>
    <row r="1551" spans="1:18" x14ac:dyDescent="0.25">
      <c r="A1551" t="s">
        <v>17</v>
      </c>
      <c r="B1551">
        <v>300</v>
      </c>
      <c r="C1551">
        <v>2</v>
      </c>
      <c r="D1551">
        <v>288</v>
      </c>
      <c r="E1551">
        <v>0</v>
      </c>
      <c r="F1551" t="s">
        <v>703</v>
      </c>
      <c r="G1551" t="s">
        <v>365</v>
      </c>
      <c r="H1551">
        <v>2012</v>
      </c>
      <c r="I1551">
        <v>3</v>
      </c>
      <c r="J1551">
        <v>30</v>
      </c>
      <c r="K1551">
        <v>7</v>
      </c>
      <c r="L1551">
        <v>4</v>
      </c>
      <c r="M1551">
        <v>2012</v>
      </c>
      <c r="N1551">
        <v>3</v>
      </c>
      <c r="O1551">
        <v>16</v>
      </c>
      <c r="P1551">
        <v>7</v>
      </c>
      <c r="Q1551">
        <v>4</v>
      </c>
      <c r="R1551" t="s">
        <v>20</v>
      </c>
    </row>
    <row r="1552" spans="1:18" x14ac:dyDescent="0.25">
      <c r="A1552" t="s">
        <v>17</v>
      </c>
      <c r="B1552">
        <v>300</v>
      </c>
      <c r="C1552">
        <v>2</v>
      </c>
      <c r="D1552">
        <v>318</v>
      </c>
      <c r="E1552">
        <v>6</v>
      </c>
      <c r="F1552" t="s">
        <v>703</v>
      </c>
      <c r="G1552" t="s">
        <v>534</v>
      </c>
      <c r="H1552">
        <v>2012</v>
      </c>
      <c r="I1552">
        <v>3</v>
      </c>
      <c r="J1552">
        <v>30</v>
      </c>
      <c r="K1552">
        <v>7</v>
      </c>
      <c r="L1552">
        <v>4</v>
      </c>
      <c r="M1552">
        <v>2012</v>
      </c>
      <c r="N1552">
        <v>3</v>
      </c>
      <c r="O1552">
        <v>23</v>
      </c>
      <c r="P1552">
        <v>7</v>
      </c>
      <c r="Q1552">
        <v>4</v>
      </c>
      <c r="R1552" t="s">
        <v>20</v>
      </c>
    </row>
    <row r="1553" spans="1:18" hidden="1" x14ac:dyDescent="0.25">
      <c r="A1553" t="s">
        <v>696</v>
      </c>
      <c r="B1553">
        <v>300</v>
      </c>
      <c r="C1553">
        <v>2</v>
      </c>
      <c r="D1553">
        <v>297.25</v>
      </c>
      <c r="E1553">
        <v>3.5</v>
      </c>
      <c r="F1553" t="s">
        <v>703</v>
      </c>
      <c r="G1553" t="s">
        <v>22</v>
      </c>
      <c r="H1553">
        <v>2012</v>
      </c>
      <c r="I1553">
        <v>3</v>
      </c>
      <c r="J1553">
        <v>30</v>
      </c>
      <c r="K1553">
        <v>7</v>
      </c>
      <c r="L1553">
        <v>4</v>
      </c>
      <c r="M1553" t="s">
        <v>20</v>
      </c>
    </row>
    <row r="1554" spans="1:18" x14ac:dyDescent="0.25">
      <c r="A1554" t="s">
        <v>17</v>
      </c>
      <c r="B1554">
        <v>302</v>
      </c>
      <c r="C1554">
        <v>3</v>
      </c>
      <c r="D1554">
        <v>277</v>
      </c>
      <c r="E1554">
        <v>2</v>
      </c>
      <c r="F1554" t="s">
        <v>704</v>
      </c>
      <c r="G1554" t="s">
        <v>38</v>
      </c>
      <c r="H1554">
        <v>2012</v>
      </c>
      <c r="I1554">
        <v>3</v>
      </c>
      <c r="J1554">
        <v>30</v>
      </c>
      <c r="K1554">
        <v>8</v>
      </c>
      <c r="L1554">
        <v>4</v>
      </c>
      <c r="M1554">
        <v>2012</v>
      </c>
      <c r="N1554">
        <v>3</v>
      </c>
      <c r="O1554">
        <v>2</v>
      </c>
      <c r="P1554">
        <v>8</v>
      </c>
      <c r="Q1554">
        <v>4</v>
      </c>
      <c r="R1554" t="s">
        <v>20</v>
      </c>
    </row>
    <row r="1555" spans="1:18" x14ac:dyDescent="0.25">
      <c r="A1555" t="s">
        <v>17</v>
      </c>
      <c r="B1555">
        <v>302</v>
      </c>
      <c r="C1555">
        <v>3</v>
      </c>
      <c r="D1555">
        <v>308</v>
      </c>
      <c r="E1555">
        <v>2</v>
      </c>
      <c r="F1555" t="s">
        <v>704</v>
      </c>
      <c r="G1555" t="s">
        <v>37</v>
      </c>
      <c r="H1555">
        <v>2012</v>
      </c>
      <c r="I1555">
        <v>3</v>
      </c>
      <c r="J1555">
        <v>30</v>
      </c>
      <c r="K1555">
        <v>8</v>
      </c>
      <c r="L1555">
        <v>4</v>
      </c>
      <c r="M1555">
        <v>2012</v>
      </c>
      <c r="N1555">
        <v>3</v>
      </c>
      <c r="O1555">
        <v>9</v>
      </c>
      <c r="P1555">
        <v>8</v>
      </c>
      <c r="Q1555">
        <v>4</v>
      </c>
      <c r="R1555" t="s">
        <v>20</v>
      </c>
    </row>
    <row r="1556" spans="1:18" x14ac:dyDescent="0.25">
      <c r="A1556" t="s">
        <v>17</v>
      </c>
      <c r="B1556">
        <v>302</v>
      </c>
      <c r="C1556">
        <v>3</v>
      </c>
      <c r="D1556">
        <v>288</v>
      </c>
      <c r="E1556">
        <v>1</v>
      </c>
      <c r="F1556" t="s">
        <v>704</v>
      </c>
      <c r="G1556" t="s">
        <v>366</v>
      </c>
      <c r="H1556">
        <v>2012</v>
      </c>
      <c r="I1556">
        <v>3</v>
      </c>
      <c r="J1556">
        <v>30</v>
      </c>
      <c r="K1556">
        <v>8</v>
      </c>
      <c r="L1556">
        <v>4</v>
      </c>
      <c r="M1556">
        <v>2012</v>
      </c>
      <c r="N1556">
        <v>3</v>
      </c>
      <c r="O1556">
        <v>16</v>
      </c>
      <c r="P1556">
        <v>8</v>
      </c>
      <c r="Q1556">
        <v>4</v>
      </c>
      <c r="R1556" t="s">
        <v>20</v>
      </c>
    </row>
    <row r="1557" spans="1:18" x14ac:dyDescent="0.25">
      <c r="A1557" t="s">
        <v>17</v>
      </c>
      <c r="B1557">
        <v>302</v>
      </c>
      <c r="C1557">
        <v>3</v>
      </c>
      <c r="D1557">
        <v>324</v>
      </c>
      <c r="E1557">
        <v>5</v>
      </c>
      <c r="F1557" t="s">
        <v>704</v>
      </c>
      <c r="G1557" t="s">
        <v>535</v>
      </c>
      <c r="H1557">
        <v>2012</v>
      </c>
      <c r="I1557">
        <v>3</v>
      </c>
      <c r="J1557">
        <v>30</v>
      </c>
      <c r="K1557">
        <v>8</v>
      </c>
      <c r="L1557">
        <v>4</v>
      </c>
      <c r="M1557">
        <v>2012</v>
      </c>
      <c r="N1557">
        <v>3</v>
      </c>
      <c r="O1557">
        <v>23</v>
      </c>
      <c r="P1557">
        <v>8</v>
      </c>
      <c r="Q1557">
        <v>4</v>
      </c>
      <c r="R1557" t="s">
        <v>20</v>
      </c>
    </row>
    <row r="1558" spans="1:18" hidden="1" x14ac:dyDescent="0.25">
      <c r="A1558" t="s">
        <v>696</v>
      </c>
      <c r="B1558">
        <v>302</v>
      </c>
      <c r="C1558">
        <v>3</v>
      </c>
      <c r="D1558">
        <v>299.25</v>
      </c>
      <c r="E1558">
        <v>2.5</v>
      </c>
      <c r="F1558" t="s">
        <v>704</v>
      </c>
      <c r="G1558" t="s">
        <v>22</v>
      </c>
      <c r="H1558">
        <v>2012</v>
      </c>
      <c r="I1558">
        <v>3</v>
      </c>
      <c r="J1558">
        <v>30</v>
      </c>
      <c r="K1558">
        <v>8</v>
      </c>
      <c r="L1558">
        <v>4</v>
      </c>
      <c r="M1558" t="s">
        <v>20</v>
      </c>
    </row>
    <row r="1559" spans="1:18" x14ac:dyDescent="0.25">
      <c r="A1559" t="s">
        <v>17</v>
      </c>
      <c r="B1559">
        <v>302</v>
      </c>
      <c r="C1559">
        <v>3</v>
      </c>
      <c r="D1559">
        <v>278</v>
      </c>
      <c r="E1559">
        <v>1</v>
      </c>
      <c r="F1559" t="s">
        <v>705</v>
      </c>
      <c r="G1559" t="s">
        <v>40</v>
      </c>
      <c r="H1559">
        <v>2012</v>
      </c>
      <c r="I1559">
        <v>3</v>
      </c>
      <c r="J1559">
        <v>30</v>
      </c>
      <c r="K1559">
        <v>9</v>
      </c>
      <c r="L1559">
        <v>4</v>
      </c>
      <c r="M1559">
        <v>2012</v>
      </c>
      <c r="N1559">
        <v>3</v>
      </c>
      <c r="O1559">
        <v>2</v>
      </c>
      <c r="P1559">
        <v>9</v>
      </c>
      <c r="Q1559">
        <v>4</v>
      </c>
      <c r="R1559" t="s">
        <v>20</v>
      </c>
    </row>
    <row r="1560" spans="1:18" x14ac:dyDescent="0.25">
      <c r="A1560" t="s">
        <v>17</v>
      </c>
      <c r="B1560">
        <v>302</v>
      </c>
      <c r="C1560">
        <v>3</v>
      </c>
      <c r="D1560">
        <v>309</v>
      </c>
      <c r="E1560">
        <v>6</v>
      </c>
      <c r="F1560" t="s">
        <v>705</v>
      </c>
      <c r="G1560" t="s">
        <v>39</v>
      </c>
      <c r="H1560">
        <v>2012</v>
      </c>
      <c r="I1560">
        <v>3</v>
      </c>
      <c r="J1560">
        <v>30</v>
      </c>
      <c r="K1560">
        <v>9</v>
      </c>
      <c r="L1560">
        <v>4</v>
      </c>
      <c r="M1560">
        <v>2012</v>
      </c>
      <c r="N1560">
        <v>3</v>
      </c>
      <c r="O1560">
        <v>9</v>
      </c>
      <c r="P1560">
        <v>9</v>
      </c>
      <c r="Q1560">
        <v>4</v>
      </c>
      <c r="R1560" t="s">
        <v>20</v>
      </c>
    </row>
    <row r="1561" spans="1:18" x14ac:dyDescent="0.25">
      <c r="A1561" t="s">
        <v>17</v>
      </c>
      <c r="B1561">
        <v>302</v>
      </c>
      <c r="C1561">
        <v>3</v>
      </c>
      <c r="D1561">
        <v>284</v>
      </c>
      <c r="E1561">
        <v>2</v>
      </c>
      <c r="F1561" t="s">
        <v>705</v>
      </c>
      <c r="G1561" t="s">
        <v>367</v>
      </c>
      <c r="H1561">
        <v>2012</v>
      </c>
      <c r="I1561">
        <v>3</v>
      </c>
      <c r="J1561">
        <v>30</v>
      </c>
      <c r="K1561">
        <v>9</v>
      </c>
      <c r="L1561">
        <v>4</v>
      </c>
      <c r="M1561">
        <v>2012</v>
      </c>
      <c r="N1561">
        <v>3</v>
      </c>
      <c r="O1561">
        <v>16</v>
      </c>
      <c r="P1561">
        <v>9</v>
      </c>
      <c r="Q1561">
        <v>4</v>
      </c>
      <c r="R1561" t="s">
        <v>20</v>
      </c>
    </row>
    <row r="1562" spans="1:18" x14ac:dyDescent="0.25">
      <c r="A1562" t="s">
        <v>17</v>
      </c>
      <c r="B1562">
        <v>302</v>
      </c>
      <c r="C1562">
        <v>3</v>
      </c>
      <c r="D1562">
        <v>327</v>
      </c>
      <c r="E1562">
        <v>1</v>
      </c>
      <c r="F1562" t="s">
        <v>705</v>
      </c>
      <c r="G1562" t="s">
        <v>536</v>
      </c>
      <c r="H1562">
        <v>2012</v>
      </c>
      <c r="I1562">
        <v>3</v>
      </c>
      <c r="J1562">
        <v>30</v>
      </c>
      <c r="K1562">
        <v>9</v>
      </c>
      <c r="L1562">
        <v>4</v>
      </c>
      <c r="M1562">
        <v>2012</v>
      </c>
      <c r="N1562">
        <v>3</v>
      </c>
      <c r="O1562">
        <v>23</v>
      </c>
      <c r="P1562">
        <v>9</v>
      </c>
      <c r="Q1562">
        <v>4</v>
      </c>
      <c r="R1562" t="s">
        <v>20</v>
      </c>
    </row>
    <row r="1563" spans="1:18" hidden="1" x14ac:dyDescent="0.25">
      <c r="A1563" t="s">
        <v>696</v>
      </c>
      <c r="B1563">
        <v>302</v>
      </c>
      <c r="C1563">
        <v>3</v>
      </c>
      <c r="D1563">
        <v>299.5</v>
      </c>
      <c r="E1563">
        <v>2.5</v>
      </c>
      <c r="F1563" t="s">
        <v>705</v>
      </c>
      <c r="G1563" t="s">
        <v>22</v>
      </c>
      <c r="H1563">
        <v>2012</v>
      </c>
      <c r="I1563">
        <v>3</v>
      </c>
      <c r="J1563">
        <v>30</v>
      </c>
      <c r="K1563">
        <v>9</v>
      </c>
      <c r="L1563">
        <v>4</v>
      </c>
      <c r="M1563" t="s">
        <v>20</v>
      </c>
    </row>
    <row r="1564" spans="1:18" x14ac:dyDescent="0.25">
      <c r="A1564" t="s">
        <v>17</v>
      </c>
      <c r="B1564">
        <v>304</v>
      </c>
      <c r="C1564">
        <v>9</v>
      </c>
      <c r="D1564">
        <v>277</v>
      </c>
      <c r="E1564">
        <v>4</v>
      </c>
      <c r="F1564" t="s">
        <v>706</v>
      </c>
      <c r="G1564" t="s">
        <v>42</v>
      </c>
      <c r="H1564">
        <v>2012</v>
      </c>
      <c r="I1564">
        <v>3</v>
      </c>
      <c r="J1564">
        <v>30</v>
      </c>
      <c r="K1564">
        <v>10</v>
      </c>
      <c r="L1564">
        <v>4</v>
      </c>
      <c r="M1564">
        <v>2012</v>
      </c>
      <c r="N1564">
        <v>3</v>
      </c>
      <c r="O1564">
        <v>2</v>
      </c>
      <c r="P1564">
        <v>10</v>
      </c>
      <c r="Q1564">
        <v>4</v>
      </c>
      <c r="R1564" t="s">
        <v>20</v>
      </c>
    </row>
    <row r="1565" spans="1:18" x14ac:dyDescent="0.25">
      <c r="A1565" t="s">
        <v>17</v>
      </c>
      <c r="B1565">
        <v>304</v>
      </c>
      <c r="C1565">
        <v>9</v>
      </c>
      <c r="D1565">
        <v>313</v>
      </c>
      <c r="E1565">
        <v>6</v>
      </c>
      <c r="F1565" t="s">
        <v>706</v>
      </c>
      <c r="G1565" t="s">
        <v>41</v>
      </c>
      <c r="H1565">
        <v>2012</v>
      </c>
      <c r="I1565">
        <v>3</v>
      </c>
      <c r="J1565">
        <v>30</v>
      </c>
      <c r="K1565">
        <v>10</v>
      </c>
      <c r="L1565">
        <v>4</v>
      </c>
      <c r="M1565">
        <v>2012</v>
      </c>
      <c r="N1565">
        <v>3</v>
      </c>
      <c r="O1565">
        <v>9</v>
      </c>
      <c r="P1565">
        <v>10</v>
      </c>
      <c r="Q1565">
        <v>4</v>
      </c>
      <c r="R1565" t="s">
        <v>20</v>
      </c>
    </row>
    <row r="1566" spans="1:18" x14ac:dyDescent="0.25">
      <c r="A1566" t="s">
        <v>17</v>
      </c>
      <c r="B1566">
        <v>304</v>
      </c>
      <c r="C1566">
        <v>9</v>
      </c>
      <c r="D1566">
        <v>281</v>
      </c>
      <c r="E1566">
        <v>6</v>
      </c>
      <c r="F1566" t="s">
        <v>706</v>
      </c>
      <c r="G1566" t="s">
        <v>368</v>
      </c>
      <c r="H1566">
        <v>2012</v>
      </c>
      <c r="I1566">
        <v>3</v>
      </c>
      <c r="J1566">
        <v>30</v>
      </c>
      <c r="K1566">
        <v>10</v>
      </c>
      <c r="L1566">
        <v>4</v>
      </c>
      <c r="M1566">
        <v>2012</v>
      </c>
      <c r="N1566">
        <v>3</v>
      </c>
      <c r="O1566">
        <v>16</v>
      </c>
      <c r="P1566">
        <v>10</v>
      </c>
      <c r="Q1566">
        <v>4</v>
      </c>
      <c r="R1566" t="s">
        <v>20</v>
      </c>
    </row>
    <row r="1567" spans="1:18" x14ac:dyDescent="0.25">
      <c r="A1567" t="s">
        <v>17</v>
      </c>
      <c r="B1567">
        <v>304</v>
      </c>
      <c r="C1567">
        <v>9</v>
      </c>
      <c r="D1567">
        <v>326</v>
      </c>
      <c r="E1567">
        <v>2</v>
      </c>
      <c r="F1567" t="s">
        <v>706</v>
      </c>
      <c r="G1567" t="s">
        <v>537</v>
      </c>
      <c r="H1567">
        <v>2012</v>
      </c>
      <c r="I1567">
        <v>3</v>
      </c>
      <c r="J1567">
        <v>30</v>
      </c>
      <c r="K1567">
        <v>10</v>
      </c>
      <c r="L1567">
        <v>4</v>
      </c>
      <c r="M1567">
        <v>2012</v>
      </c>
      <c r="N1567">
        <v>3</v>
      </c>
      <c r="O1567">
        <v>23</v>
      </c>
      <c r="P1567">
        <v>10</v>
      </c>
      <c r="Q1567">
        <v>4</v>
      </c>
      <c r="R1567" t="s">
        <v>20</v>
      </c>
    </row>
    <row r="1568" spans="1:18" hidden="1" x14ac:dyDescent="0.25">
      <c r="A1568" t="s">
        <v>696</v>
      </c>
      <c r="B1568">
        <v>304</v>
      </c>
      <c r="C1568">
        <v>9</v>
      </c>
      <c r="D1568">
        <v>299.25</v>
      </c>
      <c r="E1568">
        <v>4.5</v>
      </c>
      <c r="F1568" t="s">
        <v>706</v>
      </c>
      <c r="G1568" t="s">
        <v>22</v>
      </c>
      <c r="H1568">
        <v>2012</v>
      </c>
      <c r="I1568">
        <v>3</v>
      </c>
      <c r="J1568">
        <v>30</v>
      </c>
      <c r="K1568">
        <v>10</v>
      </c>
      <c r="L1568">
        <v>4</v>
      </c>
      <c r="M1568" t="s">
        <v>20</v>
      </c>
    </row>
    <row r="1569" spans="1:18" x14ac:dyDescent="0.25">
      <c r="A1569" t="s">
        <v>17</v>
      </c>
      <c r="B1569">
        <v>308</v>
      </c>
      <c r="C1569">
        <v>12</v>
      </c>
      <c r="D1569">
        <v>275</v>
      </c>
      <c r="E1569">
        <v>8</v>
      </c>
      <c r="F1569" t="s">
        <v>707</v>
      </c>
      <c r="G1569" t="s">
        <v>44</v>
      </c>
      <c r="H1569">
        <v>2012</v>
      </c>
      <c r="I1569">
        <v>3</v>
      </c>
      <c r="J1569">
        <v>30</v>
      </c>
      <c r="K1569">
        <v>11</v>
      </c>
      <c r="L1569">
        <v>4</v>
      </c>
      <c r="M1569">
        <v>2012</v>
      </c>
      <c r="N1569">
        <v>3</v>
      </c>
      <c r="O1569">
        <v>2</v>
      </c>
      <c r="P1569">
        <v>11</v>
      </c>
      <c r="Q1569">
        <v>4</v>
      </c>
      <c r="R1569" t="s">
        <v>20</v>
      </c>
    </row>
    <row r="1570" spans="1:18" x14ac:dyDescent="0.25">
      <c r="A1570" t="s">
        <v>17</v>
      </c>
      <c r="B1570">
        <v>308</v>
      </c>
      <c r="C1570">
        <v>12</v>
      </c>
      <c r="D1570">
        <v>315</v>
      </c>
      <c r="E1570">
        <v>5</v>
      </c>
      <c r="F1570" t="s">
        <v>707</v>
      </c>
      <c r="G1570" t="s">
        <v>43</v>
      </c>
      <c r="H1570">
        <v>2012</v>
      </c>
      <c r="I1570">
        <v>3</v>
      </c>
      <c r="J1570">
        <v>30</v>
      </c>
      <c r="K1570">
        <v>11</v>
      </c>
      <c r="L1570">
        <v>4</v>
      </c>
      <c r="M1570">
        <v>2012</v>
      </c>
      <c r="N1570">
        <v>3</v>
      </c>
      <c r="O1570">
        <v>9</v>
      </c>
      <c r="P1570">
        <v>11</v>
      </c>
      <c r="Q1570">
        <v>4</v>
      </c>
      <c r="R1570" t="s">
        <v>20</v>
      </c>
    </row>
    <row r="1571" spans="1:18" x14ac:dyDescent="0.25">
      <c r="A1571" t="s">
        <v>17</v>
      </c>
      <c r="B1571">
        <v>308</v>
      </c>
      <c r="C1571">
        <v>12</v>
      </c>
      <c r="D1571">
        <v>279</v>
      </c>
      <c r="E1571">
        <v>8</v>
      </c>
      <c r="F1571" t="s">
        <v>707</v>
      </c>
      <c r="G1571" t="s">
        <v>369</v>
      </c>
      <c r="H1571">
        <v>2012</v>
      </c>
      <c r="I1571">
        <v>3</v>
      </c>
      <c r="J1571">
        <v>30</v>
      </c>
      <c r="K1571">
        <v>11</v>
      </c>
      <c r="L1571">
        <v>4</v>
      </c>
      <c r="M1571">
        <v>2012</v>
      </c>
      <c r="N1571">
        <v>3</v>
      </c>
      <c r="O1571">
        <v>16</v>
      </c>
      <c r="P1571">
        <v>11</v>
      </c>
      <c r="Q1571">
        <v>4</v>
      </c>
      <c r="R1571" t="s">
        <v>20</v>
      </c>
    </row>
    <row r="1572" spans="1:18" x14ac:dyDescent="0.25">
      <c r="A1572" t="s">
        <v>17</v>
      </c>
      <c r="B1572">
        <v>308</v>
      </c>
      <c r="C1572">
        <v>12</v>
      </c>
      <c r="D1572">
        <v>321</v>
      </c>
      <c r="E1572">
        <v>8</v>
      </c>
      <c r="F1572" t="s">
        <v>707</v>
      </c>
      <c r="G1572" t="s">
        <v>538</v>
      </c>
      <c r="H1572">
        <v>2012</v>
      </c>
      <c r="I1572">
        <v>3</v>
      </c>
      <c r="J1572">
        <v>30</v>
      </c>
      <c r="K1572">
        <v>11</v>
      </c>
      <c r="L1572">
        <v>4</v>
      </c>
      <c r="M1572">
        <v>2012</v>
      </c>
      <c r="N1572">
        <v>3</v>
      </c>
      <c r="O1572">
        <v>23</v>
      </c>
      <c r="P1572">
        <v>11</v>
      </c>
      <c r="Q1572">
        <v>4</v>
      </c>
      <c r="R1572" t="s">
        <v>20</v>
      </c>
    </row>
    <row r="1573" spans="1:18" hidden="1" x14ac:dyDescent="0.25">
      <c r="A1573" t="s">
        <v>696</v>
      </c>
      <c r="B1573">
        <v>308</v>
      </c>
      <c r="C1573">
        <v>12</v>
      </c>
      <c r="D1573">
        <v>297.5</v>
      </c>
      <c r="E1573">
        <v>7.25</v>
      </c>
      <c r="F1573" t="s">
        <v>707</v>
      </c>
      <c r="G1573" t="s">
        <v>22</v>
      </c>
      <c r="H1573">
        <v>2012</v>
      </c>
      <c r="I1573">
        <v>3</v>
      </c>
      <c r="J1573">
        <v>30</v>
      </c>
      <c r="K1573">
        <v>11</v>
      </c>
      <c r="L1573">
        <v>4</v>
      </c>
      <c r="M1573" t="s">
        <v>20</v>
      </c>
    </row>
    <row r="1574" spans="1:18" x14ac:dyDescent="0.25">
      <c r="A1574" t="s">
        <v>17</v>
      </c>
      <c r="B1574">
        <v>314</v>
      </c>
      <c r="C1574">
        <v>12</v>
      </c>
      <c r="D1574">
        <v>276</v>
      </c>
      <c r="E1574">
        <v>8</v>
      </c>
      <c r="F1574" t="s">
        <v>708</v>
      </c>
      <c r="G1574" t="s">
        <v>46</v>
      </c>
      <c r="H1574">
        <v>2012</v>
      </c>
      <c r="I1574">
        <v>3</v>
      </c>
      <c r="J1574">
        <v>30</v>
      </c>
      <c r="K1574">
        <v>12</v>
      </c>
      <c r="L1574">
        <v>4</v>
      </c>
      <c r="M1574">
        <v>2012</v>
      </c>
      <c r="N1574">
        <v>3</v>
      </c>
      <c r="O1574">
        <v>2</v>
      </c>
      <c r="P1574">
        <v>12</v>
      </c>
      <c r="Q1574">
        <v>4</v>
      </c>
      <c r="R1574" t="s">
        <v>20</v>
      </c>
    </row>
    <row r="1575" spans="1:18" x14ac:dyDescent="0.25">
      <c r="A1575" t="s">
        <v>17</v>
      </c>
      <c r="B1575">
        <v>314</v>
      </c>
      <c r="C1575">
        <v>12</v>
      </c>
      <c r="D1575">
        <v>311</v>
      </c>
      <c r="E1575">
        <v>5</v>
      </c>
      <c r="F1575" t="s">
        <v>708</v>
      </c>
      <c r="G1575" t="s">
        <v>45</v>
      </c>
      <c r="H1575">
        <v>2012</v>
      </c>
      <c r="I1575">
        <v>3</v>
      </c>
      <c r="J1575">
        <v>30</v>
      </c>
      <c r="K1575">
        <v>12</v>
      </c>
      <c r="L1575">
        <v>4</v>
      </c>
      <c r="M1575">
        <v>2012</v>
      </c>
      <c r="N1575">
        <v>3</v>
      </c>
      <c r="O1575">
        <v>9</v>
      </c>
      <c r="P1575">
        <v>12</v>
      </c>
      <c r="Q1575">
        <v>4</v>
      </c>
      <c r="R1575" t="s">
        <v>20</v>
      </c>
    </row>
    <row r="1576" spans="1:18" x14ac:dyDescent="0.25">
      <c r="A1576" t="s">
        <v>17</v>
      </c>
      <c r="B1576">
        <v>314</v>
      </c>
      <c r="C1576">
        <v>12</v>
      </c>
      <c r="D1576">
        <v>280</v>
      </c>
      <c r="E1576">
        <v>14</v>
      </c>
      <c r="F1576" t="s">
        <v>708</v>
      </c>
      <c r="G1576" t="s">
        <v>370</v>
      </c>
      <c r="H1576">
        <v>2012</v>
      </c>
      <c r="I1576">
        <v>3</v>
      </c>
      <c r="J1576">
        <v>30</v>
      </c>
      <c r="K1576">
        <v>12</v>
      </c>
      <c r="L1576">
        <v>4</v>
      </c>
      <c r="M1576">
        <v>2012</v>
      </c>
      <c r="N1576">
        <v>3</v>
      </c>
      <c r="O1576">
        <v>16</v>
      </c>
      <c r="P1576">
        <v>12</v>
      </c>
      <c r="Q1576">
        <v>4</v>
      </c>
      <c r="R1576" t="s">
        <v>20</v>
      </c>
    </row>
    <row r="1577" spans="1:18" x14ac:dyDescent="0.25">
      <c r="A1577" t="s">
        <v>17</v>
      </c>
      <c r="B1577">
        <v>314</v>
      </c>
      <c r="C1577">
        <v>12</v>
      </c>
      <c r="D1577">
        <v>318</v>
      </c>
      <c r="E1577">
        <v>13</v>
      </c>
      <c r="F1577" t="s">
        <v>708</v>
      </c>
      <c r="G1577" t="s">
        <v>539</v>
      </c>
      <c r="H1577">
        <v>2012</v>
      </c>
      <c r="I1577">
        <v>3</v>
      </c>
      <c r="J1577">
        <v>30</v>
      </c>
      <c r="K1577">
        <v>12</v>
      </c>
      <c r="L1577">
        <v>4</v>
      </c>
      <c r="M1577">
        <v>2012</v>
      </c>
      <c r="N1577">
        <v>3</v>
      </c>
      <c r="O1577">
        <v>23</v>
      </c>
      <c r="P1577">
        <v>12</v>
      </c>
      <c r="Q1577">
        <v>4</v>
      </c>
      <c r="R1577" t="s">
        <v>20</v>
      </c>
    </row>
    <row r="1578" spans="1:18" hidden="1" x14ac:dyDescent="0.25">
      <c r="A1578" t="s">
        <v>696</v>
      </c>
      <c r="B1578">
        <v>314</v>
      </c>
      <c r="C1578">
        <v>12</v>
      </c>
      <c r="D1578">
        <v>296.25</v>
      </c>
      <c r="E1578">
        <v>10</v>
      </c>
      <c r="F1578" t="s">
        <v>708</v>
      </c>
      <c r="G1578" t="s">
        <v>22</v>
      </c>
      <c r="H1578">
        <v>2012</v>
      </c>
      <c r="I1578">
        <v>3</v>
      </c>
      <c r="J1578">
        <v>30</v>
      </c>
      <c r="K1578">
        <v>12</v>
      </c>
      <c r="L1578">
        <v>4</v>
      </c>
      <c r="M1578" t="s">
        <v>20</v>
      </c>
    </row>
    <row r="1579" spans="1:18" x14ac:dyDescent="0.25">
      <c r="A1579" t="s">
        <v>17</v>
      </c>
      <c r="B1579">
        <v>316</v>
      </c>
      <c r="C1579">
        <v>10</v>
      </c>
      <c r="D1579">
        <v>277</v>
      </c>
      <c r="E1579">
        <v>16</v>
      </c>
      <c r="F1579" t="s">
        <v>709</v>
      </c>
      <c r="G1579" t="s">
        <v>48</v>
      </c>
      <c r="H1579">
        <v>2012</v>
      </c>
      <c r="I1579">
        <v>3</v>
      </c>
      <c r="J1579">
        <v>30</v>
      </c>
      <c r="K1579">
        <v>13</v>
      </c>
      <c r="L1579">
        <v>4</v>
      </c>
      <c r="M1579">
        <v>2012</v>
      </c>
      <c r="N1579">
        <v>3</v>
      </c>
      <c r="O1579">
        <v>2</v>
      </c>
      <c r="P1579">
        <v>13</v>
      </c>
      <c r="Q1579">
        <v>4</v>
      </c>
      <c r="R1579" t="s">
        <v>20</v>
      </c>
    </row>
    <row r="1580" spans="1:18" x14ac:dyDescent="0.25">
      <c r="A1580" t="s">
        <v>17</v>
      </c>
      <c r="B1580">
        <v>316</v>
      </c>
      <c r="C1580">
        <v>10</v>
      </c>
      <c r="D1580">
        <v>309</v>
      </c>
      <c r="E1580">
        <v>8</v>
      </c>
      <c r="F1580" t="s">
        <v>709</v>
      </c>
      <c r="G1580" t="s">
        <v>47</v>
      </c>
      <c r="H1580">
        <v>2012</v>
      </c>
      <c r="I1580">
        <v>3</v>
      </c>
      <c r="J1580">
        <v>30</v>
      </c>
      <c r="K1580">
        <v>13</v>
      </c>
      <c r="L1580">
        <v>4</v>
      </c>
      <c r="M1580">
        <v>2012</v>
      </c>
      <c r="N1580">
        <v>3</v>
      </c>
      <c r="O1580">
        <v>9</v>
      </c>
      <c r="P1580">
        <v>13</v>
      </c>
      <c r="Q1580">
        <v>4</v>
      </c>
      <c r="R1580" t="s">
        <v>20</v>
      </c>
    </row>
    <row r="1581" spans="1:18" x14ac:dyDescent="0.25">
      <c r="A1581" t="s">
        <v>17</v>
      </c>
      <c r="B1581">
        <v>316</v>
      </c>
      <c r="C1581">
        <v>10</v>
      </c>
      <c r="D1581">
        <v>278</v>
      </c>
      <c r="E1581">
        <v>1</v>
      </c>
      <c r="F1581" t="s">
        <v>709</v>
      </c>
      <c r="G1581" t="s">
        <v>371</v>
      </c>
      <c r="H1581">
        <v>2012</v>
      </c>
      <c r="I1581">
        <v>3</v>
      </c>
      <c r="J1581">
        <v>30</v>
      </c>
      <c r="K1581">
        <v>13</v>
      </c>
      <c r="L1581">
        <v>4</v>
      </c>
      <c r="M1581">
        <v>2012</v>
      </c>
      <c r="N1581">
        <v>3</v>
      </c>
      <c r="O1581">
        <v>16</v>
      </c>
      <c r="P1581">
        <v>13</v>
      </c>
      <c r="Q1581">
        <v>4</v>
      </c>
      <c r="R1581" t="s">
        <v>20</v>
      </c>
    </row>
    <row r="1582" spans="1:18" x14ac:dyDescent="0.25">
      <c r="A1582" t="s">
        <v>17</v>
      </c>
      <c r="B1582">
        <v>316</v>
      </c>
      <c r="C1582">
        <v>10</v>
      </c>
      <c r="D1582">
        <v>317</v>
      </c>
      <c r="E1582">
        <v>13</v>
      </c>
      <c r="F1582" t="s">
        <v>709</v>
      </c>
      <c r="G1582" t="s">
        <v>540</v>
      </c>
      <c r="H1582">
        <v>2012</v>
      </c>
      <c r="I1582">
        <v>3</v>
      </c>
      <c r="J1582">
        <v>30</v>
      </c>
      <c r="K1582">
        <v>13</v>
      </c>
      <c r="L1582">
        <v>4</v>
      </c>
      <c r="M1582">
        <v>2012</v>
      </c>
      <c r="N1582">
        <v>3</v>
      </c>
      <c r="O1582">
        <v>23</v>
      </c>
      <c r="P1582">
        <v>13</v>
      </c>
      <c r="Q1582">
        <v>4</v>
      </c>
      <c r="R1582" t="s">
        <v>20</v>
      </c>
    </row>
    <row r="1583" spans="1:18" hidden="1" x14ac:dyDescent="0.25">
      <c r="A1583" t="s">
        <v>696</v>
      </c>
      <c r="B1583">
        <v>316</v>
      </c>
      <c r="C1583">
        <v>10</v>
      </c>
      <c r="D1583">
        <v>295.25</v>
      </c>
      <c r="E1583">
        <v>9.5</v>
      </c>
      <c r="F1583" t="s">
        <v>709</v>
      </c>
      <c r="G1583" t="s">
        <v>22</v>
      </c>
      <c r="H1583">
        <v>2012</v>
      </c>
      <c r="I1583">
        <v>3</v>
      </c>
      <c r="J1583">
        <v>30</v>
      </c>
      <c r="K1583">
        <v>13</v>
      </c>
      <c r="L1583">
        <v>4</v>
      </c>
      <c r="M1583" t="s">
        <v>20</v>
      </c>
    </row>
    <row r="1584" spans="1:18" x14ac:dyDescent="0.25">
      <c r="A1584" t="s">
        <v>17</v>
      </c>
      <c r="B1584">
        <v>314</v>
      </c>
      <c r="C1584">
        <v>11</v>
      </c>
      <c r="D1584">
        <v>285</v>
      </c>
      <c r="E1584">
        <v>11</v>
      </c>
      <c r="F1584" t="s">
        <v>710</v>
      </c>
      <c r="G1584" t="s">
        <v>50</v>
      </c>
      <c r="H1584">
        <v>2012</v>
      </c>
      <c r="I1584">
        <v>3</v>
      </c>
      <c r="J1584">
        <v>30</v>
      </c>
      <c r="K1584">
        <v>14</v>
      </c>
      <c r="L1584">
        <v>4</v>
      </c>
      <c r="M1584">
        <v>2012</v>
      </c>
      <c r="N1584">
        <v>3</v>
      </c>
      <c r="O1584">
        <v>2</v>
      </c>
      <c r="P1584">
        <v>14</v>
      </c>
      <c r="Q1584">
        <v>4</v>
      </c>
      <c r="R1584" t="s">
        <v>20</v>
      </c>
    </row>
    <row r="1585" spans="1:18" x14ac:dyDescent="0.25">
      <c r="A1585" t="s">
        <v>17</v>
      </c>
      <c r="B1585">
        <v>314</v>
      </c>
      <c r="C1585">
        <v>11</v>
      </c>
      <c r="D1585">
        <v>304</v>
      </c>
      <c r="E1585">
        <v>13</v>
      </c>
      <c r="F1585" t="s">
        <v>710</v>
      </c>
      <c r="G1585" t="s">
        <v>49</v>
      </c>
      <c r="H1585">
        <v>2012</v>
      </c>
      <c r="I1585">
        <v>3</v>
      </c>
      <c r="J1585">
        <v>30</v>
      </c>
      <c r="K1585">
        <v>14</v>
      </c>
      <c r="L1585">
        <v>4</v>
      </c>
      <c r="M1585">
        <v>2012</v>
      </c>
      <c r="N1585">
        <v>3</v>
      </c>
      <c r="O1585">
        <v>9</v>
      </c>
      <c r="P1585">
        <v>14</v>
      </c>
      <c r="Q1585">
        <v>4</v>
      </c>
      <c r="R1585" t="s">
        <v>20</v>
      </c>
    </row>
    <row r="1586" spans="1:18" x14ac:dyDescent="0.25">
      <c r="A1586" t="s">
        <v>17</v>
      </c>
      <c r="B1586">
        <v>314</v>
      </c>
      <c r="C1586">
        <v>11</v>
      </c>
      <c r="D1586">
        <v>276</v>
      </c>
      <c r="E1586">
        <v>12</v>
      </c>
      <c r="F1586" t="s">
        <v>710</v>
      </c>
      <c r="G1586" t="s">
        <v>372</v>
      </c>
      <c r="H1586">
        <v>2012</v>
      </c>
      <c r="I1586">
        <v>3</v>
      </c>
      <c r="J1586">
        <v>30</v>
      </c>
      <c r="K1586">
        <v>14</v>
      </c>
      <c r="L1586">
        <v>4</v>
      </c>
      <c r="M1586">
        <v>2012</v>
      </c>
      <c r="N1586">
        <v>3</v>
      </c>
      <c r="O1586">
        <v>16</v>
      </c>
      <c r="P1586">
        <v>14</v>
      </c>
      <c r="Q1586">
        <v>4</v>
      </c>
      <c r="R1586" t="s">
        <v>20</v>
      </c>
    </row>
    <row r="1587" spans="1:18" x14ac:dyDescent="0.25">
      <c r="A1587" t="s">
        <v>17</v>
      </c>
      <c r="B1587">
        <v>314</v>
      </c>
      <c r="C1587">
        <v>11</v>
      </c>
      <c r="D1587">
        <v>320</v>
      </c>
      <c r="E1587">
        <v>17</v>
      </c>
      <c r="F1587" t="s">
        <v>710</v>
      </c>
      <c r="G1587" t="s">
        <v>541</v>
      </c>
      <c r="H1587">
        <v>2012</v>
      </c>
      <c r="I1587">
        <v>3</v>
      </c>
      <c r="J1587">
        <v>30</v>
      </c>
      <c r="K1587">
        <v>14</v>
      </c>
      <c r="L1587">
        <v>4</v>
      </c>
      <c r="M1587">
        <v>2012</v>
      </c>
      <c r="N1587">
        <v>3</v>
      </c>
      <c r="O1587">
        <v>23</v>
      </c>
      <c r="P1587">
        <v>14</v>
      </c>
      <c r="Q1587">
        <v>4</v>
      </c>
      <c r="R1587" t="s">
        <v>20</v>
      </c>
    </row>
    <row r="1588" spans="1:18" hidden="1" x14ac:dyDescent="0.25">
      <c r="A1588" t="s">
        <v>696</v>
      </c>
      <c r="B1588">
        <v>314</v>
      </c>
      <c r="C1588">
        <v>11</v>
      </c>
      <c r="D1588">
        <v>296.25</v>
      </c>
      <c r="E1588">
        <v>13.25</v>
      </c>
      <c r="F1588" t="s">
        <v>710</v>
      </c>
      <c r="G1588" t="s">
        <v>22</v>
      </c>
      <c r="H1588">
        <v>2012</v>
      </c>
      <c r="I1588">
        <v>3</v>
      </c>
      <c r="J1588">
        <v>30</v>
      </c>
      <c r="K1588">
        <v>14</v>
      </c>
      <c r="L1588">
        <v>4</v>
      </c>
      <c r="M1588" t="s">
        <v>20</v>
      </c>
    </row>
    <row r="1589" spans="1:18" x14ac:dyDescent="0.25">
      <c r="A1589" t="s">
        <v>17</v>
      </c>
      <c r="B1589">
        <v>308</v>
      </c>
      <c r="C1589">
        <v>8</v>
      </c>
      <c r="D1589">
        <v>289</v>
      </c>
      <c r="E1589">
        <v>4</v>
      </c>
      <c r="F1589" t="s">
        <v>711</v>
      </c>
      <c r="G1589" t="s">
        <v>52</v>
      </c>
      <c r="H1589">
        <v>2012</v>
      </c>
      <c r="I1589">
        <v>3</v>
      </c>
      <c r="J1589">
        <v>30</v>
      </c>
      <c r="K1589">
        <v>15</v>
      </c>
      <c r="L1589">
        <v>4</v>
      </c>
      <c r="M1589">
        <v>2012</v>
      </c>
      <c r="N1589">
        <v>3</v>
      </c>
      <c r="O1589">
        <v>2</v>
      </c>
      <c r="P1589">
        <v>15</v>
      </c>
      <c r="Q1589">
        <v>4</v>
      </c>
      <c r="R1589" t="s">
        <v>20</v>
      </c>
    </row>
    <row r="1590" spans="1:18" x14ac:dyDescent="0.25">
      <c r="A1590" t="s">
        <v>17</v>
      </c>
      <c r="B1590">
        <v>308</v>
      </c>
      <c r="C1590">
        <v>8</v>
      </c>
      <c r="D1590">
        <v>310</v>
      </c>
      <c r="E1590">
        <v>14</v>
      </c>
      <c r="F1590" t="s">
        <v>711</v>
      </c>
      <c r="G1590" t="s">
        <v>51</v>
      </c>
      <c r="H1590">
        <v>2012</v>
      </c>
      <c r="I1590">
        <v>3</v>
      </c>
      <c r="J1590">
        <v>30</v>
      </c>
      <c r="K1590">
        <v>15</v>
      </c>
      <c r="L1590">
        <v>4</v>
      </c>
      <c r="M1590">
        <v>2012</v>
      </c>
      <c r="N1590">
        <v>3</v>
      </c>
      <c r="O1590">
        <v>9</v>
      </c>
      <c r="P1590">
        <v>15</v>
      </c>
      <c r="Q1590">
        <v>4</v>
      </c>
      <c r="R1590" t="s">
        <v>20</v>
      </c>
    </row>
    <row r="1591" spans="1:18" x14ac:dyDescent="0.25">
      <c r="A1591" t="s">
        <v>17</v>
      </c>
      <c r="B1591">
        <v>308</v>
      </c>
      <c r="C1591">
        <v>8</v>
      </c>
      <c r="D1591">
        <v>272</v>
      </c>
      <c r="E1591">
        <v>8</v>
      </c>
      <c r="F1591" t="s">
        <v>711</v>
      </c>
      <c r="G1591" t="s">
        <v>373</v>
      </c>
      <c r="H1591">
        <v>2012</v>
      </c>
      <c r="I1591">
        <v>3</v>
      </c>
      <c r="J1591">
        <v>30</v>
      </c>
      <c r="K1591">
        <v>15</v>
      </c>
      <c r="L1591">
        <v>4</v>
      </c>
      <c r="M1591">
        <v>2012</v>
      </c>
      <c r="N1591">
        <v>3</v>
      </c>
      <c r="O1591">
        <v>16</v>
      </c>
      <c r="P1591">
        <v>15</v>
      </c>
      <c r="Q1591">
        <v>4</v>
      </c>
      <c r="R1591" t="s">
        <v>20</v>
      </c>
    </row>
    <row r="1592" spans="1:18" x14ac:dyDescent="0.25">
      <c r="A1592" t="s">
        <v>17</v>
      </c>
      <c r="B1592">
        <v>308</v>
      </c>
      <c r="C1592">
        <v>8</v>
      </c>
      <c r="D1592">
        <v>330</v>
      </c>
      <c r="E1592">
        <v>11</v>
      </c>
      <c r="F1592" t="s">
        <v>711</v>
      </c>
      <c r="G1592" t="s">
        <v>542</v>
      </c>
      <c r="H1592">
        <v>2012</v>
      </c>
      <c r="I1592">
        <v>3</v>
      </c>
      <c r="J1592">
        <v>30</v>
      </c>
      <c r="K1592">
        <v>15</v>
      </c>
      <c r="L1592">
        <v>4</v>
      </c>
      <c r="M1592">
        <v>2012</v>
      </c>
      <c r="N1592">
        <v>3</v>
      </c>
      <c r="O1592">
        <v>23</v>
      </c>
      <c r="P1592">
        <v>15</v>
      </c>
      <c r="Q1592">
        <v>4</v>
      </c>
      <c r="R1592" t="s">
        <v>20</v>
      </c>
    </row>
    <row r="1593" spans="1:18" hidden="1" x14ac:dyDescent="0.25">
      <c r="A1593" t="s">
        <v>696</v>
      </c>
      <c r="B1593">
        <v>308</v>
      </c>
      <c r="C1593">
        <v>8</v>
      </c>
      <c r="D1593">
        <v>300.25</v>
      </c>
      <c r="E1593">
        <v>9.25</v>
      </c>
      <c r="F1593" t="s">
        <v>711</v>
      </c>
      <c r="G1593" t="s">
        <v>22</v>
      </c>
      <c r="H1593">
        <v>2012</v>
      </c>
      <c r="I1593">
        <v>3</v>
      </c>
      <c r="J1593">
        <v>30</v>
      </c>
      <c r="K1593">
        <v>15</v>
      </c>
      <c r="L1593">
        <v>4</v>
      </c>
      <c r="M1593" t="s">
        <v>20</v>
      </c>
    </row>
    <row r="1594" spans="1:18" x14ac:dyDescent="0.25">
      <c r="A1594" t="s">
        <v>17</v>
      </c>
      <c r="B1594">
        <v>308</v>
      </c>
      <c r="C1594">
        <v>16</v>
      </c>
      <c r="D1594">
        <v>281</v>
      </c>
      <c r="E1594">
        <v>6</v>
      </c>
      <c r="F1594" t="s">
        <v>712</v>
      </c>
      <c r="G1594" t="s">
        <v>54</v>
      </c>
      <c r="H1594">
        <v>2012</v>
      </c>
      <c r="I1594">
        <v>3</v>
      </c>
      <c r="J1594">
        <v>30</v>
      </c>
      <c r="K1594">
        <v>16</v>
      </c>
      <c r="L1594">
        <v>4</v>
      </c>
      <c r="M1594">
        <v>2012</v>
      </c>
      <c r="N1594">
        <v>3</v>
      </c>
      <c r="O1594">
        <v>2</v>
      </c>
      <c r="P1594">
        <v>16</v>
      </c>
      <c r="Q1594">
        <v>4</v>
      </c>
      <c r="R1594" t="s">
        <v>20</v>
      </c>
    </row>
    <row r="1595" spans="1:18" x14ac:dyDescent="0.25">
      <c r="A1595" t="s">
        <v>17</v>
      </c>
      <c r="B1595">
        <v>308</v>
      </c>
      <c r="C1595">
        <v>16</v>
      </c>
      <c r="D1595">
        <v>317</v>
      </c>
      <c r="E1595">
        <v>4</v>
      </c>
      <c r="F1595" t="s">
        <v>712</v>
      </c>
      <c r="G1595" t="s">
        <v>53</v>
      </c>
      <c r="H1595">
        <v>2012</v>
      </c>
      <c r="I1595">
        <v>3</v>
      </c>
      <c r="J1595">
        <v>30</v>
      </c>
      <c r="K1595">
        <v>16</v>
      </c>
      <c r="L1595">
        <v>4</v>
      </c>
      <c r="M1595">
        <v>2012</v>
      </c>
      <c r="N1595">
        <v>3</v>
      </c>
      <c r="O1595">
        <v>9</v>
      </c>
      <c r="P1595">
        <v>16</v>
      </c>
      <c r="Q1595">
        <v>4</v>
      </c>
      <c r="R1595" t="s">
        <v>20</v>
      </c>
    </row>
    <row r="1596" spans="1:18" x14ac:dyDescent="0.25">
      <c r="A1596" t="s">
        <v>17</v>
      </c>
      <c r="B1596">
        <v>308</v>
      </c>
      <c r="C1596">
        <v>16</v>
      </c>
      <c r="D1596">
        <v>274</v>
      </c>
      <c r="E1596">
        <v>11</v>
      </c>
      <c r="F1596" t="s">
        <v>712</v>
      </c>
      <c r="G1596" t="s">
        <v>374</v>
      </c>
      <c r="H1596">
        <v>2012</v>
      </c>
      <c r="I1596">
        <v>3</v>
      </c>
      <c r="J1596">
        <v>30</v>
      </c>
      <c r="K1596">
        <v>16</v>
      </c>
      <c r="L1596">
        <v>4</v>
      </c>
      <c r="M1596">
        <v>2012</v>
      </c>
      <c r="N1596">
        <v>3</v>
      </c>
      <c r="O1596">
        <v>16</v>
      </c>
      <c r="P1596">
        <v>16</v>
      </c>
      <c r="Q1596">
        <v>4</v>
      </c>
      <c r="R1596" t="s">
        <v>20</v>
      </c>
    </row>
    <row r="1597" spans="1:18" x14ac:dyDescent="0.25">
      <c r="A1597" t="s">
        <v>17</v>
      </c>
      <c r="B1597">
        <v>308</v>
      </c>
      <c r="C1597">
        <v>16</v>
      </c>
      <c r="D1597">
        <v>328</v>
      </c>
      <c r="E1597">
        <v>10</v>
      </c>
      <c r="F1597" t="s">
        <v>712</v>
      </c>
      <c r="G1597" t="s">
        <v>543</v>
      </c>
      <c r="H1597">
        <v>2012</v>
      </c>
      <c r="I1597">
        <v>3</v>
      </c>
      <c r="J1597">
        <v>30</v>
      </c>
      <c r="K1597">
        <v>16</v>
      </c>
      <c r="L1597">
        <v>4</v>
      </c>
      <c r="M1597">
        <v>2012</v>
      </c>
      <c r="N1597">
        <v>3</v>
      </c>
      <c r="O1597">
        <v>23</v>
      </c>
      <c r="P1597">
        <v>16</v>
      </c>
      <c r="Q1597">
        <v>4</v>
      </c>
      <c r="R1597" t="s">
        <v>20</v>
      </c>
    </row>
    <row r="1598" spans="1:18" hidden="1" x14ac:dyDescent="0.25">
      <c r="A1598" t="s">
        <v>696</v>
      </c>
      <c r="B1598">
        <v>308</v>
      </c>
      <c r="C1598">
        <v>16</v>
      </c>
      <c r="D1598">
        <v>300</v>
      </c>
      <c r="E1598">
        <v>7.75</v>
      </c>
      <c r="F1598" t="s">
        <v>712</v>
      </c>
      <c r="G1598" t="s">
        <v>22</v>
      </c>
      <c r="H1598">
        <v>2012</v>
      </c>
      <c r="I1598">
        <v>3</v>
      </c>
      <c r="J1598">
        <v>30</v>
      </c>
      <c r="K1598">
        <v>16</v>
      </c>
      <c r="L1598">
        <v>4</v>
      </c>
      <c r="M1598" t="s">
        <v>20</v>
      </c>
    </row>
    <row r="1599" spans="1:18" x14ac:dyDescent="0.25">
      <c r="A1599" t="s">
        <v>17</v>
      </c>
      <c r="B1599">
        <v>314</v>
      </c>
      <c r="C1599">
        <v>12</v>
      </c>
      <c r="D1599">
        <v>282</v>
      </c>
      <c r="E1599">
        <v>10</v>
      </c>
      <c r="F1599" t="s">
        <v>713</v>
      </c>
      <c r="G1599" t="s">
        <v>56</v>
      </c>
      <c r="H1599">
        <v>2012</v>
      </c>
      <c r="I1599">
        <v>3</v>
      </c>
      <c r="J1599">
        <v>30</v>
      </c>
      <c r="K1599">
        <v>17</v>
      </c>
      <c r="L1599">
        <v>4</v>
      </c>
      <c r="M1599">
        <v>2012</v>
      </c>
      <c r="N1599">
        <v>3</v>
      </c>
      <c r="O1599">
        <v>2</v>
      </c>
      <c r="P1599">
        <v>17</v>
      </c>
      <c r="Q1599">
        <v>4</v>
      </c>
      <c r="R1599" t="s">
        <v>20</v>
      </c>
    </row>
    <row r="1600" spans="1:18" x14ac:dyDescent="0.25">
      <c r="A1600" t="s">
        <v>17</v>
      </c>
      <c r="B1600">
        <v>314</v>
      </c>
      <c r="C1600">
        <v>12</v>
      </c>
      <c r="D1600">
        <v>313</v>
      </c>
      <c r="E1600">
        <v>14</v>
      </c>
      <c r="F1600" t="s">
        <v>713</v>
      </c>
      <c r="G1600" t="s">
        <v>55</v>
      </c>
      <c r="H1600">
        <v>2012</v>
      </c>
      <c r="I1600">
        <v>3</v>
      </c>
      <c r="J1600">
        <v>30</v>
      </c>
      <c r="K1600">
        <v>17</v>
      </c>
      <c r="L1600">
        <v>4</v>
      </c>
      <c r="M1600">
        <v>2012</v>
      </c>
      <c r="N1600">
        <v>3</v>
      </c>
      <c r="O1600">
        <v>9</v>
      </c>
      <c r="P1600">
        <v>17</v>
      </c>
      <c r="Q1600">
        <v>4</v>
      </c>
      <c r="R1600" t="s">
        <v>20</v>
      </c>
    </row>
    <row r="1601" spans="1:18" x14ac:dyDescent="0.25">
      <c r="A1601" t="s">
        <v>17</v>
      </c>
      <c r="B1601">
        <v>314</v>
      </c>
      <c r="C1601">
        <v>12</v>
      </c>
      <c r="D1601">
        <v>273</v>
      </c>
      <c r="E1601">
        <v>12</v>
      </c>
      <c r="F1601" t="s">
        <v>713</v>
      </c>
      <c r="G1601" t="s">
        <v>375</v>
      </c>
      <c r="H1601">
        <v>2012</v>
      </c>
      <c r="I1601">
        <v>3</v>
      </c>
      <c r="J1601">
        <v>30</v>
      </c>
      <c r="K1601">
        <v>17</v>
      </c>
      <c r="L1601">
        <v>4</v>
      </c>
      <c r="M1601">
        <v>2012</v>
      </c>
      <c r="N1601">
        <v>3</v>
      </c>
      <c r="O1601">
        <v>16</v>
      </c>
      <c r="P1601">
        <v>17</v>
      </c>
      <c r="Q1601">
        <v>4</v>
      </c>
      <c r="R1601" t="s">
        <v>20</v>
      </c>
    </row>
    <row r="1602" spans="1:18" x14ac:dyDescent="0.25">
      <c r="A1602" t="s">
        <v>17</v>
      </c>
      <c r="B1602">
        <v>314</v>
      </c>
      <c r="C1602">
        <v>12</v>
      </c>
      <c r="D1602">
        <v>331</v>
      </c>
      <c r="E1602">
        <v>11</v>
      </c>
      <c r="F1602" t="s">
        <v>713</v>
      </c>
      <c r="G1602" t="s">
        <v>544</v>
      </c>
      <c r="H1602">
        <v>2012</v>
      </c>
      <c r="I1602">
        <v>3</v>
      </c>
      <c r="J1602">
        <v>30</v>
      </c>
      <c r="K1602">
        <v>17</v>
      </c>
      <c r="L1602">
        <v>4</v>
      </c>
      <c r="M1602">
        <v>2012</v>
      </c>
      <c r="N1602">
        <v>3</v>
      </c>
      <c r="O1602">
        <v>23</v>
      </c>
      <c r="P1602">
        <v>17</v>
      </c>
      <c r="Q1602">
        <v>4</v>
      </c>
      <c r="R1602" t="s">
        <v>20</v>
      </c>
    </row>
    <row r="1603" spans="1:18" hidden="1" x14ac:dyDescent="0.25">
      <c r="A1603" t="s">
        <v>696</v>
      </c>
      <c r="B1603">
        <v>314</v>
      </c>
      <c r="C1603">
        <v>12</v>
      </c>
      <c r="D1603">
        <v>299.75</v>
      </c>
      <c r="E1603">
        <v>11.75</v>
      </c>
      <c r="F1603" t="s">
        <v>713</v>
      </c>
      <c r="G1603" t="s">
        <v>22</v>
      </c>
      <c r="H1603">
        <v>2012</v>
      </c>
      <c r="I1603">
        <v>3</v>
      </c>
      <c r="J1603">
        <v>30</v>
      </c>
      <c r="K1603">
        <v>17</v>
      </c>
      <c r="L1603">
        <v>4</v>
      </c>
      <c r="M1603" t="s">
        <v>20</v>
      </c>
    </row>
    <row r="1604" spans="1:18" x14ac:dyDescent="0.25">
      <c r="A1604" t="s">
        <v>17</v>
      </c>
      <c r="B1604">
        <v>322</v>
      </c>
      <c r="C1604">
        <v>12</v>
      </c>
      <c r="D1604">
        <v>284</v>
      </c>
      <c r="E1604">
        <v>8</v>
      </c>
      <c r="F1604" t="s">
        <v>714</v>
      </c>
      <c r="G1604" t="s">
        <v>58</v>
      </c>
      <c r="H1604">
        <v>2012</v>
      </c>
      <c r="I1604">
        <v>3</v>
      </c>
      <c r="J1604">
        <v>30</v>
      </c>
      <c r="K1604">
        <v>18</v>
      </c>
      <c r="L1604">
        <v>4</v>
      </c>
      <c r="M1604">
        <v>2012</v>
      </c>
      <c r="N1604">
        <v>3</v>
      </c>
      <c r="O1604">
        <v>2</v>
      </c>
      <c r="P1604">
        <v>18</v>
      </c>
      <c r="Q1604">
        <v>4</v>
      </c>
      <c r="R1604" t="s">
        <v>20</v>
      </c>
    </row>
    <row r="1605" spans="1:18" x14ac:dyDescent="0.25">
      <c r="A1605" t="s">
        <v>17</v>
      </c>
      <c r="B1605">
        <v>322</v>
      </c>
      <c r="C1605">
        <v>12</v>
      </c>
      <c r="D1605">
        <v>311</v>
      </c>
      <c r="E1605">
        <v>10</v>
      </c>
      <c r="F1605" t="s">
        <v>714</v>
      </c>
      <c r="G1605" t="s">
        <v>57</v>
      </c>
      <c r="H1605">
        <v>2012</v>
      </c>
      <c r="I1605">
        <v>3</v>
      </c>
      <c r="J1605">
        <v>30</v>
      </c>
      <c r="K1605">
        <v>18</v>
      </c>
      <c r="L1605">
        <v>4</v>
      </c>
      <c r="M1605">
        <v>2012</v>
      </c>
      <c r="N1605">
        <v>3</v>
      </c>
      <c r="O1605">
        <v>9</v>
      </c>
      <c r="P1605">
        <v>18</v>
      </c>
      <c r="Q1605">
        <v>4</v>
      </c>
      <c r="R1605" t="s">
        <v>20</v>
      </c>
    </row>
    <row r="1606" spans="1:18" x14ac:dyDescent="0.25">
      <c r="A1606" t="s">
        <v>17</v>
      </c>
      <c r="B1606">
        <v>322</v>
      </c>
      <c r="C1606">
        <v>12</v>
      </c>
      <c r="D1606">
        <v>274</v>
      </c>
      <c r="E1606">
        <v>6</v>
      </c>
      <c r="F1606" t="s">
        <v>714</v>
      </c>
      <c r="G1606" t="s">
        <v>376</v>
      </c>
      <c r="H1606">
        <v>2012</v>
      </c>
      <c r="I1606">
        <v>3</v>
      </c>
      <c r="J1606">
        <v>30</v>
      </c>
      <c r="K1606">
        <v>18</v>
      </c>
      <c r="L1606">
        <v>4</v>
      </c>
      <c r="M1606">
        <v>2012</v>
      </c>
      <c r="N1606">
        <v>3</v>
      </c>
      <c r="O1606">
        <v>16</v>
      </c>
      <c r="P1606">
        <v>18</v>
      </c>
      <c r="Q1606">
        <v>4</v>
      </c>
      <c r="R1606" t="s">
        <v>20</v>
      </c>
    </row>
    <row r="1607" spans="1:18" x14ac:dyDescent="0.25">
      <c r="A1607" t="s">
        <v>17</v>
      </c>
      <c r="B1607">
        <v>322</v>
      </c>
      <c r="C1607">
        <v>12</v>
      </c>
      <c r="D1607">
        <v>327</v>
      </c>
      <c r="E1607">
        <v>10</v>
      </c>
      <c r="F1607" t="s">
        <v>714</v>
      </c>
      <c r="G1607" t="s">
        <v>545</v>
      </c>
      <c r="H1607">
        <v>2012</v>
      </c>
      <c r="I1607">
        <v>3</v>
      </c>
      <c r="J1607">
        <v>30</v>
      </c>
      <c r="K1607">
        <v>18</v>
      </c>
      <c r="L1607">
        <v>4</v>
      </c>
      <c r="M1607">
        <v>2012</v>
      </c>
      <c r="N1607">
        <v>3</v>
      </c>
      <c r="O1607">
        <v>23</v>
      </c>
      <c r="P1607">
        <v>18</v>
      </c>
      <c r="Q1607">
        <v>4</v>
      </c>
      <c r="R1607" t="s">
        <v>20</v>
      </c>
    </row>
    <row r="1608" spans="1:18" hidden="1" x14ac:dyDescent="0.25">
      <c r="A1608" t="s">
        <v>696</v>
      </c>
      <c r="B1608">
        <v>322</v>
      </c>
      <c r="C1608">
        <v>12</v>
      </c>
      <c r="D1608">
        <v>299</v>
      </c>
      <c r="E1608">
        <v>8.5</v>
      </c>
      <c r="F1608" t="s">
        <v>714</v>
      </c>
      <c r="G1608" t="s">
        <v>22</v>
      </c>
      <c r="H1608">
        <v>2012</v>
      </c>
      <c r="I1608">
        <v>3</v>
      </c>
      <c r="J1608">
        <v>30</v>
      </c>
      <c r="K1608">
        <v>18</v>
      </c>
      <c r="L1608">
        <v>4</v>
      </c>
      <c r="M1608" t="s">
        <v>20</v>
      </c>
    </row>
    <row r="1609" spans="1:18" x14ac:dyDescent="0.25">
      <c r="A1609" t="s">
        <v>17</v>
      </c>
      <c r="B1609">
        <v>326</v>
      </c>
      <c r="C1609">
        <v>10</v>
      </c>
      <c r="D1609">
        <v>285</v>
      </c>
      <c r="E1609">
        <v>8</v>
      </c>
      <c r="F1609" t="s">
        <v>715</v>
      </c>
      <c r="G1609" t="s">
        <v>60</v>
      </c>
      <c r="H1609">
        <v>2012</v>
      </c>
      <c r="I1609">
        <v>3</v>
      </c>
      <c r="J1609">
        <v>30</v>
      </c>
      <c r="K1609">
        <v>19</v>
      </c>
      <c r="L1609">
        <v>4</v>
      </c>
      <c r="M1609">
        <v>2012</v>
      </c>
      <c r="N1609">
        <v>3</v>
      </c>
      <c r="O1609">
        <v>2</v>
      </c>
      <c r="P1609">
        <v>19</v>
      </c>
      <c r="Q1609">
        <v>4</v>
      </c>
      <c r="R1609" t="s">
        <v>20</v>
      </c>
    </row>
    <row r="1610" spans="1:18" x14ac:dyDescent="0.25">
      <c r="A1610" t="s">
        <v>17</v>
      </c>
      <c r="B1610">
        <v>326</v>
      </c>
      <c r="C1610">
        <v>10</v>
      </c>
      <c r="D1610">
        <v>311</v>
      </c>
      <c r="E1610">
        <v>5</v>
      </c>
      <c r="F1610" t="s">
        <v>715</v>
      </c>
      <c r="G1610" t="s">
        <v>59</v>
      </c>
      <c r="H1610">
        <v>2012</v>
      </c>
      <c r="I1610">
        <v>3</v>
      </c>
      <c r="J1610">
        <v>30</v>
      </c>
      <c r="K1610">
        <v>19</v>
      </c>
      <c r="L1610">
        <v>4</v>
      </c>
      <c r="M1610">
        <v>2012</v>
      </c>
      <c r="N1610">
        <v>3</v>
      </c>
      <c r="O1610">
        <v>9</v>
      </c>
      <c r="P1610">
        <v>19</v>
      </c>
      <c r="Q1610">
        <v>4</v>
      </c>
      <c r="R1610" t="s">
        <v>20</v>
      </c>
    </row>
    <row r="1611" spans="1:18" x14ac:dyDescent="0.25">
      <c r="A1611" t="s">
        <v>17</v>
      </c>
      <c r="B1611">
        <v>326</v>
      </c>
      <c r="C1611">
        <v>10</v>
      </c>
      <c r="D1611">
        <v>270</v>
      </c>
      <c r="E1611">
        <v>10</v>
      </c>
      <c r="F1611" t="s">
        <v>715</v>
      </c>
      <c r="G1611" t="s">
        <v>377</v>
      </c>
      <c r="H1611">
        <v>2012</v>
      </c>
      <c r="I1611">
        <v>3</v>
      </c>
      <c r="J1611">
        <v>30</v>
      </c>
      <c r="K1611">
        <v>19</v>
      </c>
      <c r="L1611">
        <v>4</v>
      </c>
      <c r="M1611">
        <v>2012</v>
      </c>
      <c r="N1611">
        <v>3</v>
      </c>
      <c r="O1611">
        <v>16</v>
      </c>
      <c r="P1611">
        <v>19</v>
      </c>
      <c r="Q1611">
        <v>4</v>
      </c>
      <c r="R1611" t="s">
        <v>20</v>
      </c>
    </row>
    <row r="1612" spans="1:18" x14ac:dyDescent="0.25">
      <c r="A1612" t="s">
        <v>17</v>
      </c>
      <c r="B1612">
        <v>326</v>
      </c>
      <c r="C1612">
        <v>10</v>
      </c>
      <c r="D1612">
        <v>323</v>
      </c>
      <c r="E1612">
        <v>20</v>
      </c>
      <c r="F1612" t="s">
        <v>715</v>
      </c>
      <c r="G1612" t="s">
        <v>546</v>
      </c>
      <c r="H1612">
        <v>2012</v>
      </c>
      <c r="I1612">
        <v>3</v>
      </c>
      <c r="J1612">
        <v>30</v>
      </c>
      <c r="K1612">
        <v>19</v>
      </c>
      <c r="L1612">
        <v>4</v>
      </c>
      <c r="M1612">
        <v>2012</v>
      </c>
      <c r="N1612">
        <v>3</v>
      </c>
      <c r="O1612">
        <v>23</v>
      </c>
      <c r="P1612">
        <v>19</v>
      </c>
      <c r="Q1612">
        <v>4</v>
      </c>
      <c r="R1612" t="s">
        <v>20</v>
      </c>
    </row>
    <row r="1613" spans="1:18" hidden="1" x14ac:dyDescent="0.25">
      <c r="A1613" t="s">
        <v>696</v>
      </c>
      <c r="B1613">
        <v>326</v>
      </c>
      <c r="C1613">
        <v>10</v>
      </c>
      <c r="D1613">
        <v>297.25</v>
      </c>
      <c r="E1613">
        <v>10.75</v>
      </c>
      <c r="F1613" t="s">
        <v>715</v>
      </c>
      <c r="G1613" t="s">
        <v>22</v>
      </c>
      <c r="H1613">
        <v>2012</v>
      </c>
      <c r="I1613">
        <v>3</v>
      </c>
      <c r="J1613">
        <v>30</v>
      </c>
      <c r="K1613">
        <v>19</v>
      </c>
      <c r="L1613">
        <v>4</v>
      </c>
      <c r="M1613" t="s">
        <v>20</v>
      </c>
    </row>
    <row r="1614" spans="1:18" x14ac:dyDescent="0.25">
      <c r="A1614" t="s">
        <v>17</v>
      </c>
      <c r="B1614">
        <v>330</v>
      </c>
      <c r="C1614">
        <v>15</v>
      </c>
      <c r="D1614">
        <v>280</v>
      </c>
      <c r="E1614">
        <v>12</v>
      </c>
      <c r="F1614" t="s">
        <v>716</v>
      </c>
      <c r="G1614" t="s">
        <v>62</v>
      </c>
      <c r="H1614">
        <v>2012</v>
      </c>
      <c r="I1614">
        <v>3</v>
      </c>
      <c r="J1614">
        <v>30</v>
      </c>
      <c r="K1614">
        <v>20</v>
      </c>
      <c r="L1614">
        <v>4</v>
      </c>
      <c r="M1614">
        <v>2012</v>
      </c>
      <c r="N1614">
        <v>3</v>
      </c>
      <c r="O1614">
        <v>2</v>
      </c>
      <c r="P1614">
        <v>20</v>
      </c>
      <c r="Q1614">
        <v>4</v>
      </c>
      <c r="R1614" t="s">
        <v>20</v>
      </c>
    </row>
    <row r="1615" spans="1:18" x14ac:dyDescent="0.25">
      <c r="A1615" t="s">
        <v>17</v>
      </c>
      <c r="B1615">
        <v>330</v>
      </c>
      <c r="C1615">
        <v>15</v>
      </c>
      <c r="D1615">
        <v>306</v>
      </c>
      <c r="E1615">
        <v>21</v>
      </c>
      <c r="F1615" t="s">
        <v>716</v>
      </c>
      <c r="G1615" t="s">
        <v>61</v>
      </c>
      <c r="H1615">
        <v>2012</v>
      </c>
      <c r="I1615">
        <v>3</v>
      </c>
      <c r="J1615">
        <v>30</v>
      </c>
      <c r="K1615">
        <v>20</v>
      </c>
      <c r="L1615">
        <v>4</v>
      </c>
      <c r="M1615">
        <v>2012</v>
      </c>
      <c r="N1615">
        <v>3</v>
      </c>
      <c r="O1615">
        <v>9</v>
      </c>
      <c r="P1615">
        <v>20</v>
      </c>
      <c r="Q1615">
        <v>4</v>
      </c>
      <c r="R1615" t="s">
        <v>20</v>
      </c>
    </row>
    <row r="1616" spans="1:18" x14ac:dyDescent="0.25">
      <c r="A1616" t="s">
        <v>17</v>
      </c>
      <c r="B1616">
        <v>330</v>
      </c>
      <c r="C1616">
        <v>15</v>
      </c>
      <c r="D1616">
        <v>272</v>
      </c>
      <c r="E1616">
        <v>11</v>
      </c>
      <c r="F1616" t="s">
        <v>716</v>
      </c>
      <c r="G1616" t="s">
        <v>378</v>
      </c>
      <c r="H1616">
        <v>2012</v>
      </c>
      <c r="I1616">
        <v>3</v>
      </c>
      <c r="J1616">
        <v>30</v>
      </c>
      <c r="K1616">
        <v>20</v>
      </c>
      <c r="L1616">
        <v>4</v>
      </c>
      <c r="M1616">
        <v>2012</v>
      </c>
      <c r="N1616">
        <v>3</v>
      </c>
      <c r="O1616">
        <v>16</v>
      </c>
      <c r="P1616">
        <v>20</v>
      </c>
      <c r="Q1616">
        <v>4</v>
      </c>
      <c r="R1616" t="s">
        <v>20</v>
      </c>
    </row>
    <row r="1617" spans="1:18" x14ac:dyDescent="0.25">
      <c r="A1617" t="s">
        <v>17</v>
      </c>
      <c r="B1617">
        <v>330</v>
      </c>
      <c r="C1617">
        <v>15</v>
      </c>
      <c r="D1617">
        <v>334</v>
      </c>
      <c r="E1617">
        <v>12</v>
      </c>
      <c r="F1617" t="s">
        <v>716</v>
      </c>
      <c r="G1617" t="s">
        <v>547</v>
      </c>
      <c r="H1617">
        <v>2012</v>
      </c>
      <c r="I1617">
        <v>3</v>
      </c>
      <c r="J1617">
        <v>30</v>
      </c>
      <c r="K1617">
        <v>20</v>
      </c>
      <c r="L1617">
        <v>4</v>
      </c>
      <c r="M1617">
        <v>2012</v>
      </c>
      <c r="N1617">
        <v>3</v>
      </c>
      <c r="O1617">
        <v>23</v>
      </c>
      <c r="P1617">
        <v>20</v>
      </c>
      <c r="Q1617">
        <v>4</v>
      </c>
      <c r="R1617" t="s">
        <v>20</v>
      </c>
    </row>
    <row r="1618" spans="1:18" hidden="1" x14ac:dyDescent="0.25">
      <c r="A1618" t="s">
        <v>696</v>
      </c>
      <c r="B1618">
        <v>330</v>
      </c>
      <c r="C1618">
        <v>15</v>
      </c>
      <c r="D1618">
        <v>298</v>
      </c>
      <c r="E1618">
        <v>14</v>
      </c>
      <c r="F1618" t="s">
        <v>716</v>
      </c>
      <c r="G1618" t="s">
        <v>22</v>
      </c>
      <c r="H1618">
        <v>2012</v>
      </c>
      <c r="I1618">
        <v>3</v>
      </c>
      <c r="J1618">
        <v>30</v>
      </c>
      <c r="K1618">
        <v>20</v>
      </c>
      <c r="L1618">
        <v>4</v>
      </c>
      <c r="M1618" t="s">
        <v>20</v>
      </c>
    </row>
    <row r="1619" spans="1:18" x14ac:dyDescent="0.25">
      <c r="A1619" t="s">
        <v>17</v>
      </c>
      <c r="B1619">
        <v>338</v>
      </c>
      <c r="C1619">
        <v>24</v>
      </c>
      <c r="D1619">
        <v>286</v>
      </c>
      <c r="E1619">
        <v>12</v>
      </c>
      <c r="F1619" t="s">
        <v>717</v>
      </c>
      <c r="G1619" t="s">
        <v>64</v>
      </c>
      <c r="H1619">
        <v>2012</v>
      </c>
      <c r="I1619">
        <v>3</v>
      </c>
      <c r="J1619">
        <v>30</v>
      </c>
      <c r="K1619">
        <v>21</v>
      </c>
      <c r="L1619">
        <v>4</v>
      </c>
      <c r="M1619">
        <v>2012</v>
      </c>
      <c r="N1619">
        <v>3</v>
      </c>
      <c r="O1619">
        <v>2</v>
      </c>
      <c r="P1619">
        <v>21</v>
      </c>
      <c r="Q1619">
        <v>4</v>
      </c>
      <c r="R1619" t="s">
        <v>20</v>
      </c>
    </row>
    <row r="1620" spans="1:18" x14ac:dyDescent="0.25">
      <c r="A1620" t="s">
        <v>17</v>
      </c>
      <c r="B1620">
        <v>338</v>
      </c>
      <c r="C1620">
        <v>24</v>
      </c>
      <c r="D1620">
        <v>319</v>
      </c>
      <c r="E1620">
        <v>11</v>
      </c>
      <c r="F1620" t="s">
        <v>717</v>
      </c>
      <c r="G1620" t="s">
        <v>63</v>
      </c>
      <c r="H1620">
        <v>2012</v>
      </c>
      <c r="I1620">
        <v>3</v>
      </c>
      <c r="J1620">
        <v>30</v>
      </c>
      <c r="K1620">
        <v>21</v>
      </c>
      <c r="L1620">
        <v>4</v>
      </c>
      <c r="M1620">
        <v>2012</v>
      </c>
      <c r="N1620">
        <v>3</v>
      </c>
      <c r="O1620">
        <v>9</v>
      </c>
      <c r="P1620">
        <v>21</v>
      </c>
      <c r="Q1620">
        <v>4</v>
      </c>
      <c r="R1620" t="s">
        <v>20</v>
      </c>
    </row>
    <row r="1621" spans="1:18" x14ac:dyDescent="0.25">
      <c r="A1621" t="s">
        <v>17</v>
      </c>
      <c r="B1621">
        <v>338</v>
      </c>
      <c r="C1621">
        <v>24</v>
      </c>
      <c r="D1621">
        <v>273</v>
      </c>
      <c r="E1621">
        <v>18</v>
      </c>
      <c r="F1621" t="s">
        <v>717</v>
      </c>
      <c r="G1621" t="s">
        <v>379</v>
      </c>
      <c r="H1621">
        <v>2012</v>
      </c>
      <c r="I1621">
        <v>3</v>
      </c>
      <c r="J1621">
        <v>30</v>
      </c>
      <c r="K1621">
        <v>21</v>
      </c>
      <c r="L1621">
        <v>4</v>
      </c>
      <c r="M1621">
        <v>2012</v>
      </c>
      <c r="N1621">
        <v>3</v>
      </c>
      <c r="O1621">
        <v>16</v>
      </c>
      <c r="P1621">
        <v>21</v>
      </c>
      <c r="Q1621">
        <v>4</v>
      </c>
      <c r="R1621" t="s">
        <v>20</v>
      </c>
    </row>
    <row r="1622" spans="1:18" x14ac:dyDescent="0.25">
      <c r="A1622" t="s">
        <v>17</v>
      </c>
      <c r="B1622">
        <v>338</v>
      </c>
      <c r="C1622">
        <v>24</v>
      </c>
      <c r="D1622">
        <v>335</v>
      </c>
      <c r="E1622">
        <v>22</v>
      </c>
      <c r="F1622" t="s">
        <v>717</v>
      </c>
      <c r="G1622" t="s">
        <v>548</v>
      </c>
      <c r="H1622">
        <v>2012</v>
      </c>
      <c r="I1622">
        <v>3</v>
      </c>
      <c r="J1622">
        <v>30</v>
      </c>
      <c r="K1622">
        <v>21</v>
      </c>
      <c r="L1622">
        <v>4</v>
      </c>
      <c r="M1622">
        <v>2012</v>
      </c>
      <c r="N1622">
        <v>3</v>
      </c>
      <c r="O1622">
        <v>23</v>
      </c>
      <c r="P1622">
        <v>21</v>
      </c>
      <c r="Q1622">
        <v>4</v>
      </c>
      <c r="R1622" t="s">
        <v>20</v>
      </c>
    </row>
    <row r="1623" spans="1:18" hidden="1" x14ac:dyDescent="0.25">
      <c r="A1623" t="s">
        <v>696</v>
      </c>
      <c r="B1623">
        <v>338</v>
      </c>
      <c r="C1623">
        <v>24</v>
      </c>
      <c r="D1623">
        <v>303.25</v>
      </c>
      <c r="E1623">
        <v>15.75</v>
      </c>
      <c r="F1623" t="s">
        <v>717</v>
      </c>
      <c r="G1623" t="s">
        <v>22</v>
      </c>
      <c r="H1623">
        <v>2012</v>
      </c>
      <c r="I1623">
        <v>3</v>
      </c>
      <c r="J1623">
        <v>30</v>
      </c>
      <c r="K1623">
        <v>21</v>
      </c>
      <c r="L1623">
        <v>4</v>
      </c>
      <c r="M1623" t="s">
        <v>20</v>
      </c>
    </row>
    <row r="1624" spans="1:18" x14ac:dyDescent="0.25">
      <c r="A1624" t="s">
        <v>17</v>
      </c>
      <c r="B1624">
        <v>348</v>
      </c>
      <c r="C1624">
        <v>27</v>
      </c>
      <c r="D1624">
        <v>291</v>
      </c>
      <c r="E1624">
        <v>10</v>
      </c>
      <c r="F1624" t="s">
        <v>718</v>
      </c>
      <c r="G1624" t="s">
        <v>66</v>
      </c>
      <c r="H1624">
        <v>2012</v>
      </c>
      <c r="I1624">
        <v>3</v>
      </c>
      <c r="J1624">
        <v>30</v>
      </c>
      <c r="K1624">
        <v>22</v>
      </c>
      <c r="L1624">
        <v>4</v>
      </c>
      <c r="M1624">
        <v>2012</v>
      </c>
      <c r="N1624">
        <v>3</v>
      </c>
      <c r="O1624">
        <v>2</v>
      </c>
      <c r="P1624">
        <v>22</v>
      </c>
      <c r="Q1624">
        <v>4</v>
      </c>
      <c r="R1624" t="s">
        <v>20</v>
      </c>
    </row>
    <row r="1625" spans="1:18" x14ac:dyDescent="0.25">
      <c r="A1625" t="s">
        <v>17</v>
      </c>
      <c r="B1625">
        <v>348</v>
      </c>
      <c r="C1625">
        <v>27</v>
      </c>
      <c r="D1625">
        <v>319</v>
      </c>
      <c r="E1625">
        <v>17</v>
      </c>
      <c r="F1625" t="s">
        <v>718</v>
      </c>
      <c r="G1625" t="s">
        <v>65</v>
      </c>
      <c r="H1625">
        <v>2012</v>
      </c>
      <c r="I1625">
        <v>3</v>
      </c>
      <c r="J1625">
        <v>30</v>
      </c>
      <c r="K1625">
        <v>22</v>
      </c>
      <c r="L1625">
        <v>4</v>
      </c>
      <c r="M1625">
        <v>2012</v>
      </c>
      <c r="N1625">
        <v>3</v>
      </c>
      <c r="O1625">
        <v>9</v>
      </c>
      <c r="P1625">
        <v>22</v>
      </c>
      <c r="Q1625">
        <v>4</v>
      </c>
      <c r="R1625" t="s">
        <v>20</v>
      </c>
    </row>
    <row r="1626" spans="1:18" x14ac:dyDescent="0.25">
      <c r="A1626" t="s">
        <v>17</v>
      </c>
      <c r="B1626">
        <v>348</v>
      </c>
      <c r="C1626">
        <v>27</v>
      </c>
      <c r="D1626">
        <v>279</v>
      </c>
      <c r="E1626">
        <v>20</v>
      </c>
      <c r="F1626" t="s">
        <v>718</v>
      </c>
      <c r="G1626" t="s">
        <v>380</v>
      </c>
      <c r="H1626">
        <v>2012</v>
      </c>
      <c r="I1626">
        <v>3</v>
      </c>
      <c r="J1626">
        <v>30</v>
      </c>
      <c r="K1626">
        <v>22</v>
      </c>
      <c r="L1626">
        <v>4</v>
      </c>
      <c r="M1626">
        <v>2012</v>
      </c>
      <c r="N1626">
        <v>3</v>
      </c>
      <c r="O1626">
        <v>16</v>
      </c>
      <c r="P1626">
        <v>22</v>
      </c>
      <c r="Q1626">
        <v>4</v>
      </c>
      <c r="R1626" t="s">
        <v>20</v>
      </c>
    </row>
    <row r="1627" spans="1:18" x14ac:dyDescent="0.25">
      <c r="A1627" t="s">
        <v>17</v>
      </c>
      <c r="B1627">
        <v>348</v>
      </c>
      <c r="C1627">
        <v>27</v>
      </c>
      <c r="D1627">
        <v>344</v>
      </c>
      <c r="E1627">
        <v>31</v>
      </c>
      <c r="F1627" t="s">
        <v>718</v>
      </c>
      <c r="G1627" t="s">
        <v>549</v>
      </c>
      <c r="H1627">
        <v>2012</v>
      </c>
      <c r="I1627">
        <v>3</v>
      </c>
      <c r="J1627">
        <v>30</v>
      </c>
      <c r="K1627">
        <v>22</v>
      </c>
      <c r="L1627">
        <v>4</v>
      </c>
      <c r="M1627">
        <v>2012</v>
      </c>
      <c r="N1627">
        <v>3</v>
      </c>
      <c r="O1627">
        <v>23</v>
      </c>
      <c r="P1627">
        <v>22</v>
      </c>
      <c r="Q1627">
        <v>4</v>
      </c>
      <c r="R1627" t="s">
        <v>20</v>
      </c>
    </row>
    <row r="1628" spans="1:18" hidden="1" x14ac:dyDescent="0.25">
      <c r="A1628" t="s">
        <v>696</v>
      </c>
      <c r="B1628">
        <v>348</v>
      </c>
      <c r="C1628">
        <v>27</v>
      </c>
      <c r="D1628">
        <v>308.25</v>
      </c>
      <c r="E1628">
        <v>19.5</v>
      </c>
      <c r="F1628" t="s">
        <v>718</v>
      </c>
      <c r="G1628" t="s">
        <v>22</v>
      </c>
      <c r="H1628">
        <v>2012</v>
      </c>
      <c r="I1628">
        <v>3</v>
      </c>
      <c r="J1628">
        <v>30</v>
      </c>
      <c r="K1628">
        <v>22</v>
      </c>
      <c r="L1628">
        <v>4</v>
      </c>
      <c r="M1628" t="s">
        <v>20</v>
      </c>
    </row>
    <row r="1629" spans="1:18" x14ac:dyDescent="0.25">
      <c r="A1629" t="s">
        <v>17</v>
      </c>
      <c r="B1629">
        <v>361</v>
      </c>
      <c r="C1629">
        <v>37</v>
      </c>
      <c r="D1629">
        <v>289</v>
      </c>
      <c r="E1629">
        <v>50</v>
      </c>
      <c r="F1629" t="s">
        <v>719</v>
      </c>
      <c r="G1629" t="s">
        <v>68</v>
      </c>
      <c r="H1629">
        <v>2012</v>
      </c>
      <c r="I1629">
        <v>3</v>
      </c>
      <c r="J1629">
        <v>30</v>
      </c>
      <c r="K1629">
        <v>23</v>
      </c>
      <c r="L1629">
        <v>4</v>
      </c>
      <c r="M1629">
        <v>2012</v>
      </c>
      <c r="N1629">
        <v>3</v>
      </c>
      <c r="O1629">
        <v>2</v>
      </c>
      <c r="P1629">
        <v>23</v>
      </c>
      <c r="Q1629">
        <v>4</v>
      </c>
      <c r="R1629" t="s">
        <v>20</v>
      </c>
    </row>
    <row r="1630" spans="1:18" x14ac:dyDescent="0.25">
      <c r="A1630" t="s">
        <v>17</v>
      </c>
      <c r="B1630">
        <v>361</v>
      </c>
      <c r="C1630">
        <v>37</v>
      </c>
      <c r="D1630">
        <v>324</v>
      </c>
      <c r="E1630">
        <v>22</v>
      </c>
      <c r="F1630" t="s">
        <v>719</v>
      </c>
      <c r="G1630" t="s">
        <v>67</v>
      </c>
      <c r="H1630">
        <v>2012</v>
      </c>
      <c r="I1630">
        <v>3</v>
      </c>
      <c r="J1630">
        <v>30</v>
      </c>
      <c r="K1630">
        <v>23</v>
      </c>
      <c r="L1630">
        <v>4</v>
      </c>
      <c r="M1630">
        <v>2012</v>
      </c>
      <c r="N1630">
        <v>3</v>
      </c>
      <c r="O1630">
        <v>9</v>
      </c>
      <c r="P1630">
        <v>23</v>
      </c>
      <c r="Q1630">
        <v>4</v>
      </c>
      <c r="R1630" t="s">
        <v>20</v>
      </c>
    </row>
    <row r="1631" spans="1:18" x14ac:dyDescent="0.25">
      <c r="A1631" t="s">
        <v>17</v>
      </c>
      <c r="B1631">
        <v>361</v>
      </c>
      <c r="C1631">
        <v>37</v>
      </c>
      <c r="D1631">
        <v>270</v>
      </c>
      <c r="E1631">
        <v>36</v>
      </c>
      <c r="F1631" t="s">
        <v>719</v>
      </c>
      <c r="G1631" t="s">
        <v>381</v>
      </c>
      <c r="H1631">
        <v>2012</v>
      </c>
      <c r="I1631">
        <v>3</v>
      </c>
      <c r="J1631">
        <v>30</v>
      </c>
      <c r="K1631">
        <v>23</v>
      </c>
      <c r="L1631">
        <v>4</v>
      </c>
      <c r="M1631">
        <v>2012</v>
      </c>
      <c r="N1631">
        <v>3</v>
      </c>
      <c r="O1631">
        <v>16</v>
      </c>
      <c r="P1631">
        <v>23</v>
      </c>
      <c r="Q1631">
        <v>4</v>
      </c>
      <c r="R1631" t="s">
        <v>20</v>
      </c>
    </row>
    <row r="1632" spans="1:18" x14ac:dyDescent="0.25">
      <c r="A1632" t="s">
        <v>17</v>
      </c>
      <c r="B1632">
        <v>361</v>
      </c>
      <c r="C1632">
        <v>37</v>
      </c>
      <c r="D1632">
        <v>350</v>
      </c>
      <c r="E1632">
        <v>34</v>
      </c>
      <c r="F1632" t="s">
        <v>719</v>
      </c>
      <c r="G1632" t="s">
        <v>550</v>
      </c>
      <c r="H1632">
        <v>2012</v>
      </c>
      <c r="I1632">
        <v>3</v>
      </c>
      <c r="J1632">
        <v>30</v>
      </c>
      <c r="K1632">
        <v>23</v>
      </c>
      <c r="L1632">
        <v>4</v>
      </c>
      <c r="M1632">
        <v>2012</v>
      </c>
      <c r="N1632">
        <v>3</v>
      </c>
      <c r="O1632">
        <v>23</v>
      </c>
      <c r="P1632">
        <v>23</v>
      </c>
      <c r="Q1632">
        <v>4</v>
      </c>
      <c r="R1632" t="s">
        <v>20</v>
      </c>
    </row>
    <row r="1633" spans="1:18" hidden="1" x14ac:dyDescent="0.25">
      <c r="A1633" t="s">
        <v>696</v>
      </c>
      <c r="B1633">
        <v>361</v>
      </c>
      <c r="C1633">
        <v>37</v>
      </c>
      <c r="D1633">
        <v>308.25</v>
      </c>
      <c r="E1633">
        <v>35.5</v>
      </c>
      <c r="F1633" t="s">
        <v>719</v>
      </c>
      <c r="G1633" t="s">
        <v>22</v>
      </c>
      <c r="H1633">
        <v>2012</v>
      </c>
      <c r="I1633">
        <v>3</v>
      </c>
      <c r="J1633">
        <v>30</v>
      </c>
      <c r="K1633">
        <v>23</v>
      </c>
      <c r="L1633">
        <v>4</v>
      </c>
      <c r="M1633" t="s">
        <v>20</v>
      </c>
    </row>
    <row r="1634" spans="1:18" x14ac:dyDescent="0.25">
      <c r="A1634" t="s">
        <v>17</v>
      </c>
      <c r="B1634">
        <v>372</v>
      </c>
      <c r="C1634">
        <v>31</v>
      </c>
      <c r="D1634">
        <v>314</v>
      </c>
      <c r="E1634">
        <v>38</v>
      </c>
      <c r="F1634" t="s">
        <v>720</v>
      </c>
      <c r="G1634" t="s">
        <v>70</v>
      </c>
      <c r="H1634">
        <v>2012</v>
      </c>
      <c r="I1634">
        <v>3</v>
      </c>
      <c r="J1634">
        <v>31</v>
      </c>
      <c r="K1634">
        <v>0</v>
      </c>
      <c r="L1634">
        <v>5</v>
      </c>
      <c r="M1634">
        <v>2012</v>
      </c>
      <c r="N1634">
        <v>3</v>
      </c>
      <c r="O1634">
        <v>3</v>
      </c>
      <c r="P1634">
        <v>0</v>
      </c>
      <c r="Q1634">
        <v>5</v>
      </c>
      <c r="R1634" t="s">
        <v>20</v>
      </c>
    </row>
    <row r="1635" spans="1:18" x14ac:dyDescent="0.25">
      <c r="A1635" t="s">
        <v>17</v>
      </c>
      <c r="B1635">
        <v>372</v>
      </c>
      <c r="C1635">
        <v>31</v>
      </c>
      <c r="D1635">
        <v>314</v>
      </c>
      <c r="E1635">
        <v>27</v>
      </c>
      <c r="F1635" t="s">
        <v>720</v>
      </c>
      <c r="G1635" t="s">
        <v>69</v>
      </c>
      <c r="H1635">
        <v>2012</v>
      </c>
      <c r="I1635">
        <v>3</v>
      </c>
      <c r="J1635">
        <v>31</v>
      </c>
      <c r="K1635">
        <v>0</v>
      </c>
      <c r="L1635">
        <v>5</v>
      </c>
      <c r="M1635">
        <v>2012</v>
      </c>
      <c r="N1635">
        <v>3</v>
      </c>
      <c r="O1635">
        <v>10</v>
      </c>
      <c r="P1635">
        <v>0</v>
      </c>
      <c r="Q1635">
        <v>5</v>
      </c>
      <c r="R1635" t="s">
        <v>20</v>
      </c>
    </row>
    <row r="1636" spans="1:18" x14ac:dyDescent="0.25">
      <c r="A1636" t="s">
        <v>17</v>
      </c>
      <c r="B1636">
        <v>372</v>
      </c>
      <c r="C1636">
        <v>31</v>
      </c>
      <c r="D1636">
        <v>280</v>
      </c>
      <c r="E1636">
        <v>23</v>
      </c>
      <c r="F1636" t="s">
        <v>720</v>
      </c>
      <c r="G1636" t="s">
        <v>382</v>
      </c>
      <c r="H1636">
        <v>2012</v>
      </c>
      <c r="I1636">
        <v>3</v>
      </c>
      <c r="J1636">
        <v>31</v>
      </c>
      <c r="K1636">
        <v>0</v>
      </c>
      <c r="L1636">
        <v>5</v>
      </c>
      <c r="M1636">
        <v>2012</v>
      </c>
      <c r="N1636">
        <v>3</v>
      </c>
      <c r="O1636">
        <v>17</v>
      </c>
      <c r="P1636">
        <v>0</v>
      </c>
      <c r="Q1636">
        <v>5</v>
      </c>
      <c r="R1636" t="s">
        <v>20</v>
      </c>
    </row>
    <row r="1637" spans="1:18" x14ac:dyDescent="0.25">
      <c r="A1637" t="s">
        <v>17</v>
      </c>
      <c r="B1637">
        <v>372</v>
      </c>
      <c r="C1637">
        <v>31</v>
      </c>
      <c r="D1637">
        <v>365</v>
      </c>
      <c r="E1637">
        <v>31</v>
      </c>
      <c r="F1637" t="s">
        <v>720</v>
      </c>
      <c r="G1637" t="s">
        <v>551</v>
      </c>
      <c r="H1637">
        <v>2012</v>
      </c>
      <c r="I1637">
        <v>3</v>
      </c>
      <c r="J1637">
        <v>31</v>
      </c>
      <c r="K1637">
        <v>0</v>
      </c>
      <c r="L1637">
        <v>5</v>
      </c>
      <c r="M1637">
        <v>2012</v>
      </c>
      <c r="N1637">
        <v>3</v>
      </c>
      <c r="O1637">
        <v>24</v>
      </c>
      <c r="P1637">
        <v>0</v>
      </c>
      <c r="Q1637">
        <v>5</v>
      </c>
      <c r="R1637" t="s">
        <v>20</v>
      </c>
    </row>
    <row r="1638" spans="1:18" hidden="1" x14ac:dyDescent="0.25">
      <c r="A1638" t="s">
        <v>696</v>
      </c>
      <c r="B1638">
        <v>372</v>
      </c>
      <c r="C1638">
        <v>31</v>
      </c>
      <c r="D1638">
        <v>318.25</v>
      </c>
      <c r="E1638">
        <v>29.75</v>
      </c>
      <c r="F1638" t="s">
        <v>720</v>
      </c>
      <c r="G1638" t="s">
        <v>22</v>
      </c>
      <c r="H1638">
        <v>2012</v>
      </c>
      <c r="I1638">
        <v>3</v>
      </c>
      <c r="J1638">
        <v>31</v>
      </c>
      <c r="K1638">
        <v>0</v>
      </c>
      <c r="L1638">
        <v>5</v>
      </c>
      <c r="M1638" t="s">
        <v>20</v>
      </c>
    </row>
    <row r="1639" spans="1:18" x14ac:dyDescent="0.25">
      <c r="A1639" t="s">
        <v>17</v>
      </c>
      <c r="B1639">
        <v>375</v>
      </c>
      <c r="C1639">
        <v>34</v>
      </c>
      <c r="D1639">
        <v>340</v>
      </c>
      <c r="E1639">
        <v>45</v>
      </c>
      <c r="F1639" t="s">
        <v>721</v>
      </c>
      <c r="G1639" t="s">
        <v>72</v>
      </c>
      <c r="H1639">
        <v>2012</v>
      </c>
      <c r="I1639">
        <v>3</v>
      </c>
      <c r="J1639">
        <v>31</v>
      </c>
      <c r="K1639">
        <v>1</v>
      </c>
      <c r="L1639">
        <v>5</v>
      </c>
      <c r="M1639">
        <v>2012</v>
      </c>
      <c r="N1639">
        <v>3</v>
      </c>
      <c r="O1639">
        <v>3</v>
      </c>
      <c r="P1639">
        <v>1</v>
      </c>
      <c r="Q1639">
        <v>5</v>
      </c>
      <c r="R1639" t="s">
        <v>20</v>
      </c>
    </row>
    <row r="1640" spans="1:18" x14ac:dyDescent="0.25">
      <c r="A1640" t="s">
        <v>17</v>
      </c>
      <c r="B1640">
        <v>375</v>
      </c>
      <c r="C1640">
        <v>34</v>
      </c>
      <c r="D1640">
        <v>310</v>
      </c>
      <c r="E1640">
        <v>36</v>
      </c>
      <c r="F1640" t="s">
        <v>721</v>
      </c>
      <c r="G1640" t="s">
        <v>71</v>
      </c>
      <c r="H1640">
        <v>2012</v>
      </c>
      <c r="I1640">
        <v>3</v>
      </c>
      <c r="J1640">
        <v>31</v>
      </c>
      <c r="K1640">
        <v>1</v>
      </c>
      <c r="L1640">
        <v>5</v>
      </c>
      <c r="M1640">
        <v>2012</v>
      </c>
      <c r="N1640">
        <v>3</v>
      </c>
      <c r="O1640">
        <v>10</v>
      </c>
      <c r="P1640">
        <v>1</v>
      </c>
      <c r="Q1640">
        <v>5</v>
      </c>
      <c r="R1640" t="s">
        <v>20</v>
      </c>
    </row>
    <row r="1641" spans="1:18" x14ac:dyDescent="0.25">
      <c r="A1641" t="s">
        <v>17</v>
      </c>
      <c r="B1641">
        <v>375</v>
      </c>
      <c r="C1641">
        <v>34</v>
      </c>
      <c r="D1641">
        <v>286</v>
      </c>
      <c r="E1641">
        <v>29</v>
      </c>
      <c r="F1641" t="s">
        <v>721</v>
      </c>
      <c r="G1641" t="s">
        <v>383</v>
      </c>
      <c r="H1641">
        <v>2012</v>
      </c>
      <c r="I1641">
        <v>3</v>
      </c>
      <c r="J1641">
        <v>31</v>
      </c>
      <c r="K1641">
        <v>1</v>
      </c>
      <c r="L1641">
        <v>5</v>
      </c>
      <c r="M1641">
        <v>2012</v>
      </c>
      <c r="N1641">
        <v>3</v>
      </c>
      <c r="O1641">
        <v>17</v>
      </c>
      <c r="P1641">
        <v>1</v>
      </c>
      <c r="Q1641">
        <v>5</v>
      </c>
      <c r="R1641" t="s">
        <v>20</v>
      </c>
    </row>
    <row r="1642" spans="1:18" x14ac:dyDescent="0.25">
      <c r="A1642" t="s">
        <v>17</v>
      </c>
      <c r="B1642">
        <v>375</v>
      </c>
      <c r="C1642">
        <v>34</v>
      </c>
      <c r="D1642">
        <v>373</v>
      </c>
      <c r="E1642">
        <v>32</v>
      </c>
      <c r="F1642" t="s">
        <v>721</v>
      </c>
      <c r="G1642" t="s">
        <v>552</v>
      </c>
      <c r="H1642">
        <v>2012</v>
      </c>
      <c r="I1642">
        <v>3</v>
      </c>
      <c r="J1642">
        <v>31</v>
      </c>
      <c r="K1642">
        <v>1</v>
      </c>
      <c r="L1642">
        <v>5</v>
      </c>
      <c r="M1642">
        <v>2012</v>
      </c>
      <c r="N1642">
        <v>3</v>
      </c>
      <c r="O1642">
        <v>24</v>
      </c>
      <c r="P1642">
        <v>1</v>
      </c>
      <c r="Q1642">
        <v>5</v>
      </c>
      <c r="R1642" t="s">
        <v>20</v>
      </c>
    </row>
    <row r="1643" spans="1:18" hidden="1" x14ac:dyDescent="0.25">
      <c r="A1643" t="s">
        <v>696</v>
      </c>
      <c r="B1643">
        <v>375</v>
      </c>
      <c r="C1643">
        <v>34</v>
      </c>
      <c r="D1643">
        <v>327.25</v>
      </c>
      <c r="E1643">
        <v>35.5</v>
      </c>
      <c r="F1643" t="s">
        <v>721</v>
      </c>
      <c r="G1643" t="s">
        <v>22</v>
      </c>
      <c r="H1643">
        <v>2012</v>
      </c>
      <c r="I1643">
        <v>3</v>
      </c>
      <c r="J1643">
        <v>31</v>
      </c>
      <c r="K1643">
        <v>1</v>
      </c>
      <c r="L1643">
        <v>5</v>
      </c>
      <c r="M1643" t="s">
        <v>20</v>
      </c>
    </row>
    <row r="1644" spans="1:18" x14ac:dyDescent="0.25">
      <c r="A1644" t="s">
        <v>17</v>
      </c>
      <c r="B1644">
        <v>381</v>
      </c>
      <c r="C1644">
        <v>43</v>
      </c>
      <c r="D1644">
        <v>361</v>
      </c>
      <c r="E1644">
        <v>26</v>
      </c>
      <c r="F1644" t="s">
        <v>722</v>
      </c>
      <c r="G1644" t="s">
        <v>74</v>
      </c>
      <c r="H1644">
        <v>2012</v>
      </c>
      <c r="I1644">
        <v>3</v>
      </c>
      <c r="J1644">
        <v>31</v>
      </c>
      <c r="K1644">
        <v>2</v>
      </c>
      <c r="L1644">
        <v>5</v>
      </c>
      <c r="M1644">
        <v>2012</v>
      </c>
      <c r="N1644">
        <v>3</v>
      </c>
      <c r="O1644">
        <v>3</v>
      </c>
      <c r="P1644">
        <v>2</v>
      </c>
      <c r="Q1644">
        <v>5</v>
      </c>
      <c r="R1644" t="s">
        <v>20</v>
      </c>
    </row>
    <row r="1645" spans="1:18" x14ac:dyDescent="0.25">
      <c r="A1645" t="s">
        <v>17</v>
      </c>
      <c r="B1645">
        <v>381</v>
      </c>
      <c r="C1645">
        <v>43</v>
      </c>
      <c r="D1645">
        <v>330</v>
      </c>
      <c r="E1645">
        <v>32</v>
      </c>
      <c r="F1645" t="s">
        <v>722</v>
      </c>
      <c r="G1645" t="s">
        <v>73</v>
      </c>
      <c r="H1645">
        <v>2012</v>
      </c>
      <c r="I1645">
        <v>3</v>
      </c>
      <c r="J1645">
        <v>31</v>
      </c>
      <c r="K1645">
        <v>2</v>
      </c>
      <c r="L1645">
        <v>5</v>
      </c>
      <c r="M1645">
        <v>2012</v>
      </c>
      <c r="N1645">
        <v>3</v>
      </c>
      <c r="O1645">
        <v>10</v>
      </c>
      <c r="P1645">
        <v>2</v>
      </c>
      <c r="Q1645">
        <v>5</v>
      </c>
      <c r="R1645" t="s">
        <v>20</v>
      </c>
    </row>
    <row r="1646" spans="1:18" x14ac:dyDescent="0.25">
      <c r="A1646" t="s">
        <v>17</v>
      </c>
      <c r="B1646">
        <v>381</v>
      </c>
      <c r="C1646">
        <v>43</v>
      </c>
      <c r="D1646">
        <v>296</v>
      </c>
      <c r="E1646">
        <v>30</v>
      </c>
      <c r="F1646" t="s">
        <v>722</v>
      </c>
      <c r="G1646" t="s">
        <v>384</v>
      </c>
      <c r="H1646">
        <v>2012</v>
      </c>
      <c r="I1646">
        <v>3</v>
      </c>
      <c r="J1646">
        <v>31</v>
      </c>
      <c r="K1646">
        <v>2</v>
      </c>
      <c r="L1646">
        <v>5</v>
      </c>
      <c r="M1646">
        <v>2012</v>
      </c>
      <c r="N1646">
        <v>3</v>
      </c>
      <c r="O1646">
        <v>17</v>
      </c>
      <c r="P1646">
        <v>2</v>
      </c>
      <c r="Q1646">
        <v>5</v>
      </c>
      <c r="R1646" t="s">
        <v>20</v>
      </c>
    </row>
    <row r="1647" spans="1:18" x14ac:dyDescent="0.25">
      <c r="A1647" t="s">
        <v>17</v>
      </c>
      <c r="B1647">
        <v>381</v>
      </c>
      <c r="C1647">
        <v>43</v>
      </c>
      <c r="D1647">
        <v>378</v>
      </c>
      <c r="E1647">
        <v>44</v>
      </c>
      <c r="F1647" t="s">
        <v>722</v>
      </c>
      <c r="G1647" t="s">
        <v>553</v>
      </c>
      <c r="H1647">
        <v>2012</v>
      </c>
      <c r="I1647">
        <v>3</v>
      </c>
      <c r="J1647">
        <v>31</v>
      </c>
      <c r="K1647">
        <v>2</v>
      </c>
      <c r="L1647">
        <v>5</v>
      </c>
      <c r="M1647">
        <v>2012</v>
      </c>
      <c r="N1647">
        <v>3</v>
      </c>
      <c r="O1647">
        <v>24</v>
      </c>
      <c r="P1647">
        <v>2</v>
      </c>
      <c r="Q1647">
        <v>5</v>
      </c>
      <c r="R1647" t="s">
        <v>20</v>
      </c>
    </row>
    <row r="1648" spans="1:18" hidden="1" x14ac:dyDescent="0.25">
      <c r="A1648" t="s">
        <v>696</v>
      </c>
      <c r="B1648">
        <v>381</v>
      </c>
      <c r="C1648">
        <v>43</v>
      </c>
      <c r="D1648">
        <v>341.25</v>
      </c>
      <c r="E1648">
        <v>33</v>
      </c>
      <c r="F1648" t="s">
        <v>722</v>
      </c>
      <c r="G1648" t="s">
        <v>22</v>
      </c>
      <c r="H1648">
        <v>2012</v>
      </c>
      <c r="I1648">
        <v>3</v>
      </c>
      <c r="J1648">
        <v>31</v>
      </c>
      <c r="K1648">
        <v>2</v>
      </c>
      <c r="L1648">
        <v>5</v>
      </c>
      <c r="M1648" t="s">
        <v>20</v>
      </c>
    </row>
    <row r="1649" spans="1:18" x14ac:dyDescent="0.25">
      <c r="A1649" t="s">
        <v>17</v>
      </c>
      <c r="B1649">
        <v>392</v>
      </c>
      <c r="C1649">
        <v>47</v>
      </c>
      <c r="D1649">
        <v>362</v>
      </c>
      <c r="E1649">
        <v>46</v>
      </c>
      <c r="F1649" t="s">
        <v>723</v>
      </c>
      <c r="G1649" t="s">
        <v>76</v>
      </c>
      <c r="H1649">
        <v>2012</v>
      </c>
      <c r="I1649">
        <v>3</v>
      </c>
      <c r="J1649">
        <v>31</v>
      </c>
      <c r="K1649">
        <v>3</v>
      </c>
      <c r="L1649">
        <v>5</v>
      </c>
      <c r="M1649">
        <v>2012</v>
      </c>
      <c r="N1649">
        <v>3</v>
      </c>
      <c r="O1649">
        <v>3</v>
      </c>
      <c r="P1649">
        <v>3</v>
      </c>
      <c r="Q1649">
        <v>5</v>
      </c>
      <c r="R1649" t="s">
        <v>20</v>
      </c>
    </row>
    <row r="1650" spans="1:18" x14ac:dyDescent="0.25">
      <c r="A1650" t="s">
        <v>17</v>
      </c>
      <c r="B1650">
        <v>392</v>
      </c>
      <c r="C1650">
        <v>47</v>
      </c>
      <c r="D1650">
        <v>334</v>
      </c>
      <c r="E1650">
        <v>33</v>
      </c>
      <c r="F1650" t="s">
        <v>723</v>
      </c>
      <c r="G1650" t="s">
        <v>75</v>
      </c>
      <c r="H1650">
        <v>2012</v>
      </c>
      <c r="I1650">
        <v>3</v>
      </c>
      <c r="J1650">
        <v>31</v>
      </c>
      <c r="K1650">
        <v>3</v>
      </c>
      <c r="L1650">
        <v>5</v>
      </c>
      <c r="M1650">
        <v>2012</v>
      </c>
      <c r="N1650">
        <v>3</v>
      </c>
      <c r="O1650">
        <v>10</v>
      </c>
      <c r="P1650">
        <v>3</v>
      </c>
      <c r="Q1650">
        <v>5</v>
      </c>
      <c r="R1650" t="s">
        <v>20</v>
      </c>
    </row>
    <row r="1651" spans="1:18" x14ac:dyDescent="0.25">
      <c r="A1651" t="s">
        <v>17</v>
      </c>
      <c r="B1651">
        <v>392</v>
      </c>
      <c r="C1651">
        <v>47</v>
      </c>
      <c r="D1651">
        <v>296</v>
      </c>
      <c r="E1651">
        <v>32</v>
      </c>
      <c r="F1651" t="s">
        <v>723</v>
      </c>
      <c r="G1651" t="s">
        <v>385</v>
      </c>
      <c r="H1651">
        <v>2012</v>
      </c>
      <c r="I1651">
        <v>3</v>
      </c>
      <c r="J1651">
        <v>31</v>
      </c>
      <c r="K1651">
        <v>3</v>
      </c>
      <c r="L1651">
        <v>5</v>
      </c>
      <c r="M1651">
        <v>2012</v>
      </c>
      <c r="N1651">
        <v>3</v>
      </c>
      <c r="O1651">
        <v>17</v>
      </c>
      <c r="P1651">
        <v>3</v>
      </c>
      <c r="Q1651">
        <v>5</v>
      </c>
      <c r="R1651" t="s">
        <v>20</v>
      </c>
    </row>
    <row r="1652" spans="1:18" x14ac:dyDescent="0.25">
      <c r="A1652" t="s">
        <v>17</v>
      </c>
      <c r="B1652">
        <v>392</v>
      </c>
      <c r="C1652">
        <v>47</v>
      </c>
      <c r="D1652">
        <v>382</v>
      </c>
      <c r="E1652">
        <v>37</v>
      </c>
      <c r="F1652" t="s">
        <v>723</v>
      </c>
      <c r="G1652" t="s">
        <v>554</v>
      </c>
      <c r="H1652">
        <v>2012</v>
      </c>
      <c r="I1652">
        <v>3</v>
      </c>
      <c r="J1652">
        <v>31</v>
      </c>
      <c r="K1652">
        <v>3</v>
      </c>
      <c r="L1652">
        <v>5</v>
      </c>
      <c r="M1652">
        <v>2012</v>
      </c>
      <c r="N1652">
        <v>3</v>
      </c>
      <c r="O1652">
        <v>24</v>
      </c>
      <c r="P1652">
        <v>3</v>
      </c>
      <c r="Q1652">
        <v>5</v>
      </c>
      <c r="R1652" t="s">
        <v>20</v>
      </c>
    </row>
    <row r="1653" spans="1:18" hidden="1" x14ac:dyDescent="0.25">
      <c r="A1653" t="s">
        <v>696</v>
      </c>
      <c r="B1653">
        <v>392</v>
      </c>
      <c r="C1653">
        <v>47</v>
      </c>
      <c r="D1653">
        <v>343.5</v>
      </c>
      <c r="E1653">
        <v>37</v>
      </c>
      <c r="F1653" t="s">
        <v>723</v>
      </c>
      <c r="G1653" t="s">
        <v>22</v>
      </c>
      <c r="H1653">
        <v>2012</v>
      </c>
      <c r="I1653">
        <v>3</v>
      </c>
      <c r="J1653">
        <v>31</v>
      </c>
      <c r="K1653">
        <v>3</v>
      </c>
      <c r="L1653">
        <v>5</v>
      </c>
      <c r="M1653" t="s">
        <v>20</v>
      </c>
    </row>
    <row r="1654" spans="1:18" x14ac:dyDescent="0.25">
      <c r="A1654" t="s">
        <v>17</v>
      </c>
      <c r="B1654">
        <v>411</v>
      </c>
      <c r="C1654">
        <v>37</v>
      </c>
      <c r="D1654">
        <v>389</v>
      </c>
      <c r="E1654">
        <v>57</v>
      </c>
      <c r="F1654" t="s">
        <v>724</v>
      </c>
      <c r="G1654" t="s">
        <v>78</v>
      </c>
      <c r="H1654">
        <v>2012</v>
      </c>
      <c r="I1654">
        <v>3</v>
      </c>
      <c r="J1654">
        <v>31</v>
      </c>
      <c r="K1654">
        <v>4</v>
      </c>
      <c r="L1654">
        <v>5</v>
      </c>
      <c r="M1654">
        <v>2012</v>
      </c>
      <c r="N1654">
        <v>3</v>
      </c>
      <c r="O1654">
        <v>3</v>
      </c>
      <c r="P1654">
        <v>4</v>
      </c>
      <c r="Q1654">
        <v>5</v>
      </c>
      <c r="R1654" t="s">
        <v>20</v>
      </c>
    </row>
    <row r="1655" spans="1:18" x14ac:dyDescent="0.25">
      <c r="A1655" t="s">
        <v>17</v>
      </c>
      <c r="B1655">
        <v>411</v>
      </c>
      <c r="C1655">
        <v>37</v>
      </c>
      <c r="D1655">
        <v>344</v>
      </c>
      <c r="E1655">
        <v>35</v>
      </c>
      <c r="F1655" t="s">
        <v>724</v>
      </c>
      <c r="G1655" t="s">
        <v>77</v>
      </c>
      <c r="H1655">
        <v>2012</v>
      </c>
      <c r="I1655">
        <v>3</v>
      </c>
      <c r="J1655">
        <v>31</v>
      </c>
      <c r="K1655">
        <v>4</v>
      </c>
      <c r="L1655">
        <v>5</v>
      </c>
      <c r="M1655">
        <v>2012</v>
      </c>
      <c r="N1655">
        <v>3</v>
      </c>
      <c r="O1655">
        <v>10</v>
      </c>
      <c r="P1655">
        <v>4</v>
      </c>
      <c r="Q1655">
        <v>5</v>
      </c>
      <c r="R1655" t="s">
        <v>20</v>
      </c>
    </row>
    <row r="1656" spans="1:18" x14ac:dyDescent="0.25">
      <c r="A1656" t="s">
        <v>17</v>
      </c>
      <c r="B1656">
        <v>411</v>
      </c>
      <c r="C1656">
        <v>37</v>
      </c>
      <c r="D1656">
        <v>309</v>
      </c>
      <c r="E1656">
        <v>28</v>
      </c>
      <c r="F1656" t="s">
        <v>724</v>
      </c>
      <c r="G1656" t="s">
        <v>386</v>
      </c>
      <c r="H1656">
        <v>2012</v>
      </c>
      <c r="I1656">
        <v>3</v>
      </c>
      <c r="J1656">
        <v>31</v>
      </c>
      <c r="K1656">
        <v>4</v>
      </c>
      <c r="L1656">
        <v>5</v>
      </c>
      <c r="M1656">
        <v>2012</v>
      </c>
      <c r="N1656">
        <v>3</v>
      </c>
      <c r="O1656">
        <v>17</v>
      </c>
      <c r="P1656">
        <v>4</v>
      </c>
      <c r="Q1656">
        <v>5</v>
      </c>
      <c r="R1656" t="s">
        <v>20</v>
      </c>
    </row>
    <row r="1657" spans="1:18" x14ac:dyDescent="0.25">
      <c r="A1657" t="s">
        <v>17</v>
      </c>
      <c r="B1657">
        <v>411</v>
      </c>
      <c r="C1657">
        <v>37</v>
      </c>
      <c r="D1657">
        <v>398</v>
      </c>
      <c r="E1657">
        <v>38</v>
      </c>
      <c r="F1657" t="s">
        <v>724</v>
      </c>
      <c r="G1657" t="s">
        <v>555</v>
      </c>
      <c r="H1657">
        <v>2012</v>
      </c>
      <c r="I1657">
        <v>3</v>
      </c>
      <c r="J1657">
        <v>31</v>
      </c>
      <c r="K1657">
        <v>4</v>
      </c>
      <c r="L1657">
        <v>5</v>
      </c>
      <c r="M1657">
        <v>2012</v>
      </c>
      <c r="N1657">
        <v>3</v>
      </c>
      <c r="O1657">
        <v>24</v>
      </c>
      <c r="P1657">
        <v>4</v>
      </c>
      <c r="Q1657">
        <v>5</v>
      </c>
      <c r="R1657" t="s">
        <v>20</v>
      </c>
    </row>
    <row r="1658" spans="1:18" hidden="1" x14ac:dyDescent="0.25">
      <c r="A1658" t="s">
        <v>696</v>
      </c>
      <c r="B1658">
        <v>411</v>
      </c>
      <c r="C1658">
        <v>37</v>
      </c>
      <c r="D1658">
        <v>360</v>
      </c>
      <c r="E1658">
        <v>39.5</v>
      </c>
      <c r="F1658" t="s">
        <v>724</v>
      </c>
      <c r="G1658" t="s">
        <v>22</v>
      </c>
      <c r="H1658">
        <v>2012</v>
      </c>
      <c r="I1658">
        <v>3</v>
      </c>
      <c r="J1658">
        <v>31</v>
      </c>
      <c r="K1658">
        <v>4</v>
      </c>
      <c r="L1658">
        <v>5</v>
      </c>
      <c r="M1658" t="s">
        <v>20</v>
      </c>
    </row>
    <row r="1659" spans="1:18" x14ac:dyDescent="0.25">
      <c r="A1659" t="s">
        <v>17</v>
      </c>
      <c r="B1659">
        <v>432</v>
      </c>
      <c r="C1659">
        <v>40</v>
      </c>
      <c r="D1659">
        <v>420</v>
      </c>
      <c r="E1659">
        <v>45</v>
      </c>
      <c r="F1659" t="s">
        <v>725</v>
      </c>
      <c r="G1659" t="s">
        <v>80</v>
      </c>
      <c r="H1659">
        <v>2012</v>
      </c>
      <c r="I1659">
        <v>3</v>
      </c>
      <c r="J1659">
        <v>31</v>
      </c>
      <c r="K1659">
        <v>5</v>
      </c>
      <c r="L1659">
        <v>5</v>
      </c>
      <c r="M1659">
        <v>2012</v>
      </c>
      <c r="N1659">
        <v>3</v>
      </c>
      <c r="O1659">
        <v>3</v>
      </c>
      <c r="P1659">
        <v>5</v>
      </c>
      <c r="Q1659">
        <v>5</v>
      </c>
      <c r="R1659" t="s">
        <v>20</v>
      </c>
    </row>
    <row r="1660" spans="1:18" x14ac:dyDescent="0.25">
      <c r="A1660" t="s">
        <v>17</v>
      </c>
      <c r="B1660">
        <v>432</v>
      </c>
      <c r="C1660">
        <v>40</v>
      </c>
      <c r="D1660">
        <v>351</v>
      </c>
      <c r="E1660">
        <v>36</v>
      </c>
      <c r="F1660" t="s">
        <v>725</v>
      </c>
      <c r="G1660" t="s">
        <v>79</v>
      </c>
      <c r="H1660">
        <v>2012</v>
      </c>
      <c r="I1660">
        <v>3</v>
      </c>
      <c r="J1660">
        <v>31</v>
      </c>
      <c r="K1660">
        <v>5</v>
      </c>
      <c r="L1660">
        <v>5</v>
      </c>
      <c r="M1660">
        <v>2012</v>
      </c>
      <c r="N1660">
        <v>3</v>
      </c>
      <c r="O1660">
        <v>10</v>
      </c>
      <c r="P1660">
        <v>5</v>
      </c>
      <c r="Q1660">
        <v>5</v>
      </c>
      <c r="R1660" t="s">
        <v>20</v>
      </c>
    </row>
    <row r="1661" spans="1:18" x14ac:dyDescent="0.25">
      <c r="A1661" t="s">
        <v>17</v>
      </c>
      <c r="B1661">
        <v>432</v>
      </c>
      <c r="C1661">
        <v>40</v>
      </c>
      <c r="D1661">
        <v>328</v>
      </c>
      <c r="E1661">
        <v>19</v>
      </c>
      <c r="F1661" t="s">
        <v>725</v>
      </c>
      <c r="G1661" t="s">
        <v>387</v>
      </c>
      <c r="H1661">
        <v>2012</v>
      </c>
      <c r="I1661">
        <v>3</v>
      </c>
      <c r="J1661">
        <v>31</v>
      </c>
      <c r="K1661">
        <v>5</v>
      </c>
      <c r="L1661">
        <v>5</v>
      </c>
      <c r="M1661">
        <v>2012</v>
      </c>
      <c r="N1661">
        <v>3</v>
      </c>
      <c r="O1661">
        <v>17</v>
      </c>
      <c r="P1661">
        <v>5</v>
      </c>
      <c r="Q1661">
        <v>5</v>
      </c>
      <c r="R1661" t="s">
        <v>20</v>
      </c>
    </row>
    <row r="1662" spans="1:18" x14ac:dyDescent="0.25">
      <c r="A1662" t="s">
        <v>17</v>
      </c>
      <c r="B1662">
        <v>432</v>
      </c>
      <c r="C1662">
        <v>40</v>
      </c>
      <c r="D1662">
        <v>422</v>
      </c>
      <c r="E1662">
        <v>22</v>
      </c>
      <c r="F1662" t="s">
        <v>725</v>
      </c>
      <c r="G1662" t="s">
        <v>556</v>
      </c>
      <c r="H1662">
        <v>2012</v>
      </c>
      <c r="I1662">
        <v>3</v>
      </c>
      <c r="J1662">
        <v>31</v>
      </c>
      <c r="K1662">
        <v>5</v>
      </c>
      <c r="L1662">
        <v>5</v>
      </c>
      <c r="M1662">
        <v>2012</v>
      </c>
      <c r="N1662">
        <v>3</v>
      </c>
      <c r="O1662">
        <v>24</v>
      </c>
      <c r="P1662">
        <v>5</v>
      </c>
      <c r="Q1662">
        <v>5</v>
      </c>
      <c r="R1662" t="s">
        <v>20</v>
      </c>
    </row>
    <row r="1663" spans="1:18" hidden="1" x14ac:dyDescent="0.25">
      <c r="A1663" t="s">
        <v>696</v>
      </c>
      <c r="B1663">
        <v>432</v>
      </c>
      <c r="C1663">
        <v>40</v>
      </c>
      <c r="D1663">
        <v>380.25</v>
      </c>
      <c r="E1663">
        <v>30.5</v>
      </c>
      <c r="F1663" t="s">
        <v>725</v>
      </c>
      <c r="G1663" t="s">
        <v>22</v>
      </c>
      <c r="H1663">
        <v>2012</v>
      </c>
      <c r="I1663">
        <v>3</v>
      </c>
      <c r="J1663">
        <v>31</v>
      </c>
      <c r="K1663">
        <v>5</v>
      </c>
      <c r="L1663">
        <v>5</v>
      </c>
      <c r="M1663" t="s">
        <v>20</v>
      </c>
    </row>
    <row r="1664" spans="1:18" x14ac:dyDescent="0.25">
      <c r="A1664" t="s">
        <v>17</v>
      </c>
      <c r="B1664">
        <v>461</v>
      </c>
      <c r="C1664">
        <v>27</v>
      </c>
      <c r="D1664">
        <v>449</v>
      </c>
      <c r="E1664">
        <v>35</v>
      </c>
      <c r="F1664" t="s">
        <v>726</v>
      </c>
      <c r="G1664" t="s">
        <v>82</v>
      </c>
      <c r="H1664">
        <v>2012</v>
      </c>
      <c r="I1664">
        <v>3</v>
      </c>
      <c r="J1664">
        <v>31</v>
      </c>
      <c r="K1664">
        <v>6</v>
      </c>
      <c r="L1664">
        <v>5</v>
      </c>
      <c r="M1664">
        <v>2012</v>
      </c>
      <c r="N1664">
        <v>3</v>
      </c>
      <c r="O1664">
        <v>3</v>
      </c>
      <c r="P1664">
        <v>6</v>
      </c>
      <c r="Q1664">
        <v>5</v>
      </c>
      <c r="R1664" t="s">
        <v>20</v>
      </c>
    </row>
    <row r="1665" spans="1:18" x14ac:dyDescent="0.25">
      <c r="A1665" t="s">
        <v>17</v>
      </c>
      <c r="B1665">
        <v>461</v>
      </c>
      <c r="C1665">
        <v>27</v>
      </c>
      <c r="D1665">
        <v>375</v>
      </c>
      <c r="E1665">
        <v>29</v>
      </c>
      <c r="F1665" t="s">
        <v>726</v>
      </c>
      <c r="G1665" t="s">
        <v>81</v>
      </c>
      <c r="H1665">
        <v>2012</v>
      </c>
      <c r="I1665">
        <v>3</v>
      </c>
      <c r="J1665">
        <v>31</v>
      </c>
      <c r="K1665">
        <v>6</v>
      </c>
      <c r="L1665">
        <v>5</v>
      </c>
      <c r="M1665">
        <v>2012</v>
      </c>
      <c r="N1665">
        <v>3</v>
      </c>
      <c r="O1665">
        <v>10</v>
      </c>
      <c r="P1665">
        <v>6</v>
      </c>
      <c r="Q1665">
        <v>5</v>
      </c>
      <c r="R1665" t="s">
        <v>20</v>
      </c>
    </row>
    <row r="1666" spans="1:18" x14ac:dyDescent="0.25">
      <c r="A1666" t="s">
        <v>17</v>
      </c>
      <c r="B1666">
        <v>461</v>
      </c>
      <c r="C1666">
        <v>27</v>
      </c>
      <c r="D1666">
        <v>339</v>
      </c>
      <c r="E1666">
        <v>10</v>
      </c>
      <c r="F1666" t="s">
        <v>726</v>
      </c>
      <c r="G1666" t="s">
        <v>388</v>
      </c>
      <c r="H1666">
        <v>2012</v>
      </c>
      <c r="I1666">
        <v>3</v>
      </c>
      <c r="J1666">
        <v>31</v>
      </c>
      <c r="K1666">
        <v>6</v>
      </c>
      <c r="L1666">
        <v>5</v>
      </c>
      <c r="M1666">
        <v>2012</v>
      </c>
      <c r="N1666">
        <v>3</v>
      </c>
      <c r="O1666">
        <v>17</v>
      </c>
      <c r="P1666">
        <v>6</v>
      </c>
      <c r="Q1666">
        <v>5</v>
      </c>
      <c r="R1666" t="s">
        <v>20</v>
      </c>
    </row>
    <row r="1667" spans="1:18" x14ac:dyDescent="0.25">
      <c r="A1667" t="s">
        <v>17</v>
      </c>
      <c r="B1667">
        <v>461</v>
      </c>
      <c r="C1667">
        <v>27</v>
      </c>
      <c r="D1667">
        <v>438</v>
      </c>
      <c r="E1667">
        <v>15</v>
      </c>
      <c r="F1667" t="s">
        <v>726</v>
      </c>
      <c r="G1667" t="s">
        <v>557</v>
      </c>
      <c r="H1667">
        <v>2012</v>
      </c>
      <c r="I1667">
        <v>3</v>
      </c>
      <c r="J1667">
        <v>31</v>
      </c>
      <c r="K1667">
        <v>6</v>
      </c>
      <c r="L1667">
        <v>5</v>
      </c>
      <c r="M1667">
        <v>2012</v>
      </c>
      <c r="N1667">
        <v>3</v>
      </c>
      <c r="O1667">
        <v>24</v>
      </c>
      <c r="P1667">
        <v>6</v>
      </c>
      <c r="Q1667">
        <v>5</v>
      </c>
      <c r="R1667" t="s">
        <v>20</v>
      </c>
    </row>
    <row r="1668" spans="1:18" hidden="1" x14ac:dyDescent="0.25">
      <c r="A1668" t="s">
        <v>696</v>
      </c>
      <c r="B1668">
        <v>461</v>
      </c>
      <c r="C1668">
        <v>27</v>
      </c>
      <c r="D1668">
        <v>400.25</v>
      </c>
      <c r="E1668">
        <v>22.25</v>
      </c>
      <c r="F1668" t="s">
        <v>726</v>
      </c>
      <c r="G1668" t="s">
        <v>22</v>
      </c>
      <c r="H1668">
        <v>2012</v>
      </c>
      <c r="I1668">
        <v>3</v>
      </c>
      <c r="J1668">
        <v>31</v>
      </c>
      <c r="K1668">
        <v>6</v>
      </c>
      <c r="L1668">
        <v>5</v>
      </c>
      <c r="M1668" t="s">
        <v>20</v>
      </c>
    </row>
    <row r="1669" spans="1:18" x14ac:dyDescent="0.25">
      <c r="A1669" t="s">
        <v>17</v>
      </c>
      <c r="B1669">
        <v>482</v>
      </c>
      <c r="C1669">
        <v>19</v>
      </c>
      <c r="D1669">
        <v>467</v>
      </c>
      <c r="E1669">
        <v>20</v>
      </c>
      <c r="F1669" t="s">
        <v>727</v>
      </c>
      <c r="G1669" t="s">
        <v>84</v>
      </c>
      <c r="H1669">
        <v>2012</v>
      </c>
      <c r="I1669">
        <v>3</v>
      </c>
      <c r="J1669">
        <v>31</v>
      </c>
      <c r="K1669">
        <v>7</v>
      </c>
      <c r="L1669">
        <v>5</v>
      </c>
      <c r="M1669">
        <v>2012</v>
      </c>
      <c r="N1669">
        <v>3</v>
      </c>
      <c r="O1669">
        <v>3</v>
      </c>
      <c r="P1669">
        <v>7</v>
      </c>
      <c r="Q1669">
        <v>5</v>
      </c>
      <c r="R1669" t="s">
        <v>20</v>
      </c>
    </row>
    <row r="1670" spans="1:18" x14ac:dyDescent="0.25">
      <c r="A1670" t="s">
        <v>17</v>
      </c>
      <c r="B1670">
        <v>482</v>
      </c>
      <c r="C1670">
        <v>19</v>
      </c>
      <c r="D1670">
        <v>394</v>
      </c>
      <c r="E1670">
        <v>18</v>
      </c>
      <c r="F1670" t="s">
        <v>727</v>
      </c>
      <c r="G1670" t="s">
        <v>83</v>
      </c>
      <c r="H1670">
        <v>2012</v>
      </c>
      <c r="I1670">
        <v>3</v>
      </c>
      <c r="J1670">
        <v>31</v>
      </c>
      <c r="K1670">
        <v>7</v>
      </c>
      <c r="L1670">
        <v>5</v>
      </c>
      <c r="M1670">
        <v>2012</v>
      </c>
      <c r="N1670">
        <v>3</v>
      </c>
      <c r="O1670">
        <v>10</v>
      </c>
      <c r="P1670">
        <v>7</v>
      </c>
      <c r="Q1670">
        <v>5</v>
      </c>
      <c r="R1670" t="s">
        <v>20</v>
      </c>
    </row>
    <row r="1671" spans="1:18" x14ac:dyDescent="0.25">
      <c r="A1671" t="s">
        <v>17</v>
      </c>
      <c r="B1671">
        <v>482</v>
      </c>
      <c r="C1671">
        <v>19</v>
      </c>
      <c r="D1671">
        <v>347</v>
      </c>
      <c r="E1671">
        <v>6</v>
      </c>
      <c r="F1671" t="s">
        <v>727</v>
      </c>
      <c r="G1671" t="s">
        <v>389</v>
      </c>
      <c r="H1671">
        <v>2012</v>
      </c>
      <c r="I1671">
        <v>3</v>
      </c>
      <c r="J1671">
        <v>31</v>
      </c>
      <c r="K1671">
        <v>7</v>
      </c>
      <c r="L1671">
        <v>5</v>
      </c>
      <c r="M1671">
        <v>2012</v>
      </c>
      <c r="N1671">
        <v>3</v>
      </c>
      <c r="O1671">
        <v>17</v>
      </c>
      <c r="P1671">
        <v>7</v>
      </c>
      <c r="Q1671">
        <v>5</v>
      </c>
      <c r="R1671" t="s">
        <v>20</v>
      </c>
    </row>
    <row r="1672" spans="1:18" x14ac:dyDescent="0.25">
      <c r="A1672" t="s">
        <v>17</v>
      </c>
      <c r="B1672">
        <v>482</v>
      </c>
      <c r="C1672">
        <v>19</v>
      </c>
      <c r="D1672">
        <v>445</v>
      </c>
      <c r="E1672">
        <v>14</v>
      </c>
      <c r="F1672" t="s">
        <v>727</v>
      </c>
      <c r="G1672" t="s">
        <v>558</v>
      </c>
      <c r="H1672">
        <v>2012</v>
      </c>
      <c r="I1672">
        <v>3</v>
      </c>
      <c r="J1672">
        <v>31</v>
      </c>
      <c r="K1672">
        <v>7</v>
      </c>
      <c r="L1672">
        <v>5</v>
      </c>
      <c r="M1672">
        <v>2012</v>
      </c>
      <c r="N1672">
        <v>3</v>
      </c>
      <c r="O1672">
        <v>24</v>
      </c>
      <c r="P1672">
        <v>7</v>
      </c>
      <c r="Q1672">
        <v>5</v>
      </c>
      <c r="R1672" t="s">
        <v>20</v>
      </c>
    </row>
    <row r="1673" spans="1:18" hidden="1" x14ac:dyDescent="0.25">
      <c r="A1673" t="s">
        <v>696</v>
      </c>
      <c r="B1673">
        <v>482</v>
      </c>
      <c r="C1673">
        <v>19</v>
      </c>
      <c r="D1673">
        <v>413.25</v>
      </c>
      <c r="E1673">
        <v>14.5</v>
      </c>
      <c r="F1673" t="s">
        <v>727</v>
      </c>
      <c r="G1673" t="s">
        <v>22</v>
      </c>
      <c r="H1673">
        <v>2012</v>
      </c>
      <c r="I1673">
        <v>3</v>
      </c>
      <c r="J1673">
        <v>31</v>
      </c>
      <c r="K1673">
        <v>7</v>
      </c>
      <c r="L1673">
        <v>5</v>
      </c>
      <c r="M1673" t="s">
        <v>20</v>
      </c>
    </row>
    <row r="1674" spans="1:18" x14ac:dyDescent="0.25">
      <c r="A1674" t="s">
        <v>17</v>
      </c>
      <c r="B1674">
        <v>499</v>
      </c>
      <c r="C1674">
        <v>12</v>
      </c>
      <c r="D1674">
        <v>482</v>
      </c>
      <c r="E1674">
        <v>6</v>
      </c>
      <c r="F1674" t="s">
        <v>728</v>
      </c>
      <c r="G1674" t="s">
        <v>86</v>
      </c>
      <c r="H1674">
        <v>2012</v>
      </c>
      <c r="I1674">
        <v>3</v>
      </c>
      <c r="J1674">
        <v>31</v>
      </c>
      <c r="K1674">
        <v>8</v>
      </c>
      <c r="L1674">
        <v>5</v>
      </c>
      <c r="M1674">
        <v>2012</v>
      </c>
      <c r="N1674">
        <v>3</v>
      </c>
      <c r="O1674">
        <v>3</v>
      </c>
      <c r="P1674">
        <v>8</v>
      </c>
      <c r="Q1674">
        <v>5</v>
      </c>
      <c r="R1674" t="s">
        <v>20</v>
      </c>
    </row>
    <row r="1675" spans="1:18" x14ac:dyDescent="0.25">
      <c r="A1675" t="s">
        <v>17</v>
      </c>
      <c r="B1675">
        <v>499</v>
      </c>
      <c r="C1675">
        <v>12</v>
      </c>
      <c r="D1675">
        <v>409</v>
      </c>
      <c r="E1675">
        <v>7</v>
      </c>
      <c r="F1675" t="s">
        <v>728</v>
      </c>
      <c r="G1675" t="s">
        <v>85</v>
      </c>
      <c r="H1675">
        <v>2012</v>
      </c>
      <c r="I1675">
        <v>3</v>
      </c>
      <c r="J1675">
        <v>31</v>
      </c>
      <c r="K1675">
        <v>8</v>
      </c>
      <c r="L1675">
        <v>5</v>
      </c>
      <c r="M1675">
        <v>2012</v>
      </c>
      <c r="N1675">
        <v>3</v>
      </c>
      <c r="O1675">
        <v>10</v>
      </c>
      <c r="P1675">
        <v>8</v>
      </c>
      <c r="Q1675">
        <v>5</v>
      </c>
      <c r="R1675" t="s">
        <v>20</v>
      </c>
    </row>
    <row r="1676" spans="1:18" x14ac:dyDescent="0.25">
      <c r="A1676" t="s">
        <v>17</v>
      </c>
      <c r="B1676">
        <v>499</v>
      </c>
      <c r="C1676">
        <v>12</v>
      </c>
      <c r="D1676">
        <v>353</v>
      </c>
      <c r="E1676">
        <v>3</v>
      </c>
      <c r="F1676" t="s">
        <v>728</v>
      </c>
      <c r="G1676" t="s">
        <v>390</v>
      </c>
      <c r="H1676">
        <v>2012</v>
      </c>
      <c r="I1676">
        <v>3</v>
      </c>
      <c r="J1676">
        <v>31</v>
      </c>
      <c r="K1676">
        <v>8</v>
      </c>
      <c r="L1676">
        <v>5</v>
      </c>
      <c r="M1676">
        <v>2012</v>
      </c>
      <c r="N1676">
        <v>3</v>
      </c>
      <c r="O1676">
        <v>17</v>
      </c>
      <c r="P1676">
        <v>8</v>
      </c>
      <c r="Q1676">
        <v>5</v>
      </c>
      <c r="R1676" t="s">
        <v>20</v>
      </c>
    </row>
    <row r="1677" spans="1:18" x14ac:dyDescent="0.25">
      <c r="A1677" t="s">
        <v>17</v>
      </c>
      <c r="B1677">
        <v>499</v>
      </c>
      <c r="C1677">
        <v>12</v>
      </c>
      <c r="D1677">
        <v>453</v>
      </c>
      <c r="E1677">
        <v>5</v>
      </c>
      <c r="F1677" t="s">
        <v>728</v>
      </c>
      <c r="G1677" t="s">
        <v>559</v>
      </c>
      <c r="H1677">
        <v>2012</v>
      </c>
      <c r="I1677">
        <v>3</v>
      </c>
      <c r="J1677">
        <v>31</v>
      </c>
      <c r="K1677">
        <v>8</v>
      </c>
      <c r="L1677">
        <v>5</v>
      </c>
      <c r="M1677">
        <v>2012</v>
      </c>
      <c r="N1677">
        <v>3</v>
      </c>
      <c r="O1677">
        <v>24</v>
      </c>
      <c r="P1677">
        <v>8</v>
      </c>
      <c r="Q1677">
        <v>5</v>
      </c>
      <c r="R1677" t="s">
        <v>20</v>
      </c>
    </row>
    <row r="1678" spans="1:18" hidden="1" x14ac:dyDescent="0.25">
      <c r="A1678" t="s">
        <v>696</v>
      </c>
      <c r="B1678">
        <v>499</v>
      </c>
      <c r="C1678">
        <v>12</v>
      </c>
      <c r="D1678">
        <v>424.25</v>
      </c>
      <c r="E1678">
        <v>5.25</v>
      </c>
      <c r="F1678" t="s">
        <v>728</v>
      </c>
      <c r="G1678" t="s">
        <v>22</v>
      </c>
      <c r="H1678">
        <v>2012</v>
      </c>
      <c r="I1678">
        <v>3</v>
      </c>
      <c r="J1678">
        <v>31</v>
      </c>
      <c r="K1678">
        <v>8</v>
      </c>
      <c r="L1678">
        <v>5</v>
      </c>
      <c r="M1678" t="s">
        <v>20</v>
      </c>
    </row>
    <row r="1679" spans="1:18" x14ac:dyDescent="0.25">
      <c r="A1679" t="s">
        <v>17</v>
      </c>
      <c r="B1679">
        <v>508</v>
      </c>
      <c r="C1679">
        <v>6</v>
      </c>
      <c r="D1679">
        <v>486</v>
      </c>
      <c r="E1679">
        <v>5</v>
      </c>
      <c r="F1679" t="s">
        <v>729</v>
      </c>
      <c r="G1679" t="s">
        <v>88</v>
      </c>
      <c r="H1679">
        <v>2012</v>
      </c>
      <c r="I1679">
        <v>3</v>
      </c>
      <c r="J1679">
        <v>31</v>
      </c>
      <c r="K1679">
        <v>9</v>
      </c>
      <c r="L1679">
        <v>5</v>
      </c>
      <c r="M1679">
        <v>2012</v>
      </c>
      <c r="N1679">
        <v>3</v>
      </c>
      <c r="O1679">
        <v>3</v>
      </c>
      <c r="P1679">
        <v>9</v>
      </c>
      <c r="Q1679">
        <v>5</v>
      </c>
      <c r="R1679" t="s">
        <v>20</v>
      </c>
    </row>
    <row r="1680" spans="1:18" x14ac:dyDescent="0.25">
      <c r="A1680" t="s">
        <v>17</v>
      </c>
      <c r="B1680">
        <v>508</v>
      </c>
      <c r="C1680">
        <v>6</v>
      </c>
      <c r="D1680">
        <v>414</v>
      </c>
      <c r="E1680">
        <v>2</v>
      </c>
      <c r="F1680" t="s">
        <v>729</v>
      </c>
      <c r="G1680" t="s">
        <v>87</v>
      </c>
      <c r="H1680">
        <v>2012</v>
      </c>
      <c r="I1680">
        <v>3</v>
      </c>
      <c r="J1680">
        <v>31</v>
      </c>
      <c r="K1680">
        <v>9</v>
      </c>
      <c r="L1680">
        <v>5</v>
      </c>
      <c r="M1680">
        <v>2012</v>
      </c>
      <c r="N1680">
        <v>3</v>
      </c>
      <c r="O1680">
        <v>10</v>
      </c>
      <c r="P1680">
        <v>9</v>
      </c>
      <c r="Q1680">
        <v>5</v>
      </c>
      <c r="R1680" t="s">
        <v>20</v>
      </c>
    </row>
    <row r="1681" spans="1:18" x14ac:dyDescent="0.25">
      <c r="A1681" t="s">
        <v>17</v>
      </c>
      <c r="B1681">
        <v>508</v>
      </c>
      <c r="C1681">
        <v>6</v>
      </c>
      <c r="D1681">
        <v>355</v>
      </c>
      <c r="E1681">
        <v>2</v>
      </c>
      <c r="F1681" t="s">
        <v>729</v>
      </c>
      <c r="G1681" t="s">
        <v>391</v>
      </c>
      <c r="H1681">
        <v>2012</v>
      </c>
      <c r="I1681">
        <v>3</v>
      </c>
      <c r="J1681">
        <v>31</v>
      </c>
      <c r="K1681">
        <v>9</v>
      </c>
      <c r="L1681">
        <v>5</v>
      </c>
      <c r="M1681">
        <v>2012</v>
      </c>
      <c r="N1681">
        <v>3</v>
      </c>
      <c r="O1681">
        <v>17</v>
      </c>
      <c r="P1681">
        <v>9</v>
      </c>
      <c r="Q1681">
        <v>5</v>
      </c>
      <c r="R1681" t="s">
        <v>20</v>
      </c>
    </row>
    <row r="1682" spans="1:18" x14ac:dyDescent="0.25">
      <c r="A1682" t="s">
        <v>17</v>
      </c>
      <c r="B1682">
        <v>508</v>
      </c>
      <c r="C1682">
        <v>6</v>
      </c>
      <c r="D1682">
        <v>453</v>
      </c>
      <c r="E1682">
        <v>3</v>
      </c>
      <c r="F1682" t="s">
        <v>729</v>
      </c>
      <c r="G1682" t="s">
        <v>560</v>
      </c>
      <c r="H1682">
        <v>2012</v>
      </c>
      <c r="I1682">
        <v>3</v>
      </c>
      <c r="J1682">
        <v>31</v>
      </c>
      <c r="K1682">
        <v>9</v>
      </c>
      <c r="L1682">
        <v>5</v>
      </c>
      <c r="M1682">
        <v>2012</v>
      </c>
      <c r="N1682">
        <v>3</v>
      </c>
      <c r="O1682">
        <v>24</v>
      </c>
      <c r="P1682">
        <v>9</v>
      </c>
      <c r="Q1682">
        <v>5</v>
      </c>
      <c r="R1682" t="s">
        <v>20</v>
      </c>
    </row>
    <row r="1683" spans="1:18" hidden="1" x14ac:dyDescent="0.25">
      <c r="A1683" t="s">
        <v>696</v>
      </c>
      <c r="B1683">
        <v>508</v>
      </c>
      <c r="C1683">
        <v>6</v>
      </c>
      <c r="D1683">
        <v>427</v>
      </c>
      <c r="E1683">
        <v>3</v>
      </c>
      <c r="F1683" t="s">
        <v>729</v>
      </c>
      <c r="G1683" t="s">
        <v>22</v>
      </c>
      <c r="H1683">
        <v>2012</v>
      </c>
      <c r="I1683">
        <v>3</v>
      </c>
      <c r="J1683">
        <v>31</v>
      </c>
      <c r="K1683">
        <v>9</v>
      </c>
      <c r="L1683">
        <v>5</v>
      </c>
      <c r="M1683" t="s">
        <v>20</v>
      </c>
    </row>
    <row r="1684" spans="1:18" x14ac:dyDescent="0.25">
      <c r="A1684" t="s">
        <v>17</v>
      </c>
      <c r="B1684">
        <v>511</v>
      </c>
      <c r="C1684">
        <v>4</v>
      </c>
      <c r="D1684">
        <v>490</v>
      </c>
      <c r="E1684">
        <v>4</v>
      </c>
      <c r="F1684" t="s">
        <v>730</v>
      </c>
      <c r="G1684" t="s">
        <v>90</v>
      </c>
      <c r="H1684">
        <v>2012</v>
      </c>
      <c r="I1684">
        <v>3</v>
      </c>
      <c r="J1684">
        <v>31</v>
      </c>
      <c r="K1684">
        <v>10</v>
      </c>
      <c r="L1684">
        <v>5</v>
      </c>
      <c r="M1684">
        <v>2012</v>
      </c>
      <c r="N1684">
        <v>3</v>
      </c>
      <c r="O1684">
        <v>3</v>
      </c>
      <c r="P1684">
        <v>10</v>
      </c>
      <c r="Q1684">
        <v>5</v>
      </c>
      <c r="R1684" t="s">
        <v>20</v>
      </c>
    </row>
    <row r="1685" spans="1:18" x14ac:dyDescent="0.25">
      <c r="A1685" t="s">
        <v>17</v>
      </c>
      <c r="B1685">
        <v>511</v>
      </c>
      <c r="C1685">
        <v>4</v>
      </c>
      <c r="D1685">
        <v>410</v>
      </c>
      <c r="E1685">
        <v>3</v>
      </c>
      <c r="F1685" t="s">
        <v>730</v>
      </c>
      <c r="G1685" t="s">
        <v>89</v>
      </c>
      <c r="H1685">
        <v>2012</v>
      </c>
      <c r="I1685">
        <v>3</v>
      </c>
      <c r="J1685">
        <v>31</v>
      </c>
      <c r="K1685">
        <v>10</v>
      </c>
      <c r="L1685">
        <v>5</v>
      </c>
      <c r="M1685">
        <v>2012</v>
      </c>
      <c r="N1685">
        <v>3</v>
      </c>
      <c r="O1685">
        <v>10</v>
      </c>
      <c r="P1685">
        <v>10</v>
      </c>
      <c r="Q1685">
        <v>5</v>
      </c>
      <c r="R1685" t="s">
        <v>20</v>
      </c>
    </row>
    <row r="1686" spans="1:18" x14ac:dyDescent="0.25">
      <c r="A1686" t="s">
        <v>17</v>
      </c>
      <c r="B1686">
        <v>511</v>
      </c>
      <c r="C1686">
        <v>4</v>
      </c>
      <c r="D1686">
        <v>355</v>
      </c>
      <c r="E1686">
        <v>5</v>
      </c>
      <c r="F1686" t="s">
        <v>730</v>
      </c>
      <c r="G1686" t="s">
        <v>392</v>
      </c>
      <c r="H1686">
        <v>2012</v>
      </c>
      <c r="I1686">
        <v>3</v>
      </c>
      <c r="J1686">
        <v>31</v>
      </c>
      <c r="K1686">
        <v>10</v>
      </c>
      <c r="L1686">
        <v>5</v>
      </c>
      <c r="M1686">
        <v>2012</v>
      </c>
      <c r="N1686">
        <v>3</v>
      </c>
      <c r="O1686">
        <v>17</v>
      </c>
      <c r="P1686">
        <v>10</v>
      </c>
      <c r="Q1686">
        <v>5</v>
      </c>
      <c r="R1686" t="s">
        <v>20</v>
      </c>
    </row>
    <row r="1687" spans="1:18" x14ac:dyDescent="0.25">
      <c r="A1687" t="s">
        <v>17</v>
      </c>
      <c r="B1687">
        <v>511</v>
      </c>
      <c r="C1687">
        <v>4</v>
      </c>
      <c r="D1687">
        <v>455</v>
      </c>
      <c r="E1687">
        <v>3</v>
      </c>
      <c r="F1687" t="s">
        <v>730</v>
      </c>
      <c r="G1687" t="s">
        <v>561</v>
      </c>
      <c r="H1687">
        <v>2012</v>
      </c>
      <c r="I1687">
        <v>3</v>
      </c>
      <c r="J1687">
        <v>31</v>
      </c>
      <c r="K1687">
        <v>10</v>
      </c>
      <c r="L1687">
        <v>5</v>
      </c>
      <c r="M1687">
        <v>2012</v>
      </c>
      <c r="N1687">
        <v>3</v>
      </c>
      <c r="O1687">
        <v>24</v>
      </c>
      <c r="P1687">
        <v>10</v>
      </c>
      <c r="Q1687">
        <v>5</v>
      </c>
      <c r="R1687" t="s">
        <v>20</v>
      </c>
    </row>
    <row r="1688" spans="1:18" hidden="1" x14ac:dyDescent="0.25">
      <c r="A1688" t="s">
        <v>696</v>
      </c>
      <c r="B1688">
        <v>511</v>
      </c>
      <c r="C1688">
        <v>4</v>
      </c>
      <c r="D1688">
        <v>427.5</v>
      </c>
      <c r="E1688">
        <v>3.75</v>
      </c>
      <c r="F1688" t="s">
        <v>730</v>
      </c>
      <c r="G1688" t="s">
        <v>22</v>
      </c>
      <c r="H1688">
        <v>2012</v>
      </c>
      <c r="I1688">
        <v>3</v>
      </c>
      <c r="J1688">
        <v>31</v>
      </c>
      <c r="K1688">
        <v>10</v>
      </c>
      <c r="L1688">
        <v>5</v>
      </c>
      <c r="M1688" t="s">
        <v>20</v>
      </c>
    </row>
    <row r="1689" spans="1:18" x14ac:dyDescent="0.25">
      <c r="A1689" t="s">
        <v>17</v>
      </c>
      <c r="B1689">
        <v>506</v>
      </c>
      <c r="C1689">
        <v>9</v>
      </c>
      <c r="D1689">
        <v>490</v>
      </c>
      <c r="E1689">
        <v>2</v>
      </c>
      <c r="F1689" t="s">
        <v>731</v>
      </c>
      <c r="G1689" t="s">
        <v>92</v>
      </c>
      <c r="H1689">
        <v>2012</v>
      </c>
      <c r="I1689">
        <v>3</v>
      </c>
      <c r="J1689">
        <v>31</v>
      </c>
      <c r="K1689">
        <v>11</v>
      </c>
      <c r="L1689">
        <v>5</v>
      </c>
      <c r="M1689">
        <v>2012</v>
      </c>
      <c r="N1689">
        <v>3</v>
      </c>
      <c r="O1689">
        <v>3</v>
      </c>
      <c r="P1689">
        <v>11</v>
      </c>
      <c r="Q1689">
        <v>5</v>
      </c>
      <c r="R1689" t="s">
        <v>20</v>
      </c>
    </row>
    <row r="1690" spans="1:18" x14ac:dyDescent="0.25">
      <c r="A1690" t="s">
        <v>17</v>
      </c>
      <c r="B1690">
        <v>506</v>
      </c>
      <c r="C1690">
        <v>9</v>
      </c>
      <c r="D1690">
        <v>407</v>
      </c>
      <c r="E1690">
        <v>4</v>
      </c>
      <c r="F1690" t="s">
        <v>731</v>
      </c>
      <c r="G1690" t="s">
        <v>91</v>
      </c>
      <c r="H1690">
        <v>2012</v>
      </c>
      <c r="I1690">
        <v>3</v>
      </c>
      <c r="J1690">
        <v>31</v>
      </c>
      <c r="K1690">
        <v>11</v>
      </c>
      <c r="L1690">
        <v>5</v>
      </c>
      <c r="M1690">
        <v>2012</v>
      </c>
      <c r="N1690">
        <v>3</v>
      </c>
      <c r="O1690">
        <v>10</v>
      </c>
      <c r="P1690">
        <v>11</v>
      </c>
      <c r="Q1690">
        <v>5</v>
      </c>
      <c r="R1690" t="s">
        <v>20</v>
      </c>
    </row>
    <row r="1691" spans="1:18" x14ac:dyDescent="0.25">
      <c r="A1691" t="s">
        <v>17</v>
      </c>
      <c r="B1691">
        <v>506</v>
      </c>
      <c r="C1691">
        <v>9</v>
      </c>
      <c r="D1691">
        <v>354</v>
      </c>
      <c r="E1691">
        <v>8</v>
      </c>
      <c r="F1691" t="s">
        <v>731</v>
      </c>
      <c r="G1691" t="s">
        <v>393</v>
      </c>
      <c r="H1691">
        <v>2012</v>
      </c>
      <c r="I1691">
        <v>3</v>
      </c>
      <c r="J1691">
        <v>31</v>
      </c>
      <c r="K1691">
        <v>11</v>
      </c>
      <c r="L1691">
        <v>5</v>
      </c>
      <c r="M1691">
        <v>2012</v>
      </c>
      <c r="N1691">
        <v>3</v>
      </c>
      <c r="O1691">
        <v>17</v>
      </c>
      <c r="P1691">
        <v>11</v>
      </c>
      <c r="Q1691">
        <v>5</v>
      </c>
      <c r="R1691" t="s">
        <v>20</v>
      </c>
    </row>
    <row r="1692" spans="1:18" x14ac:dyDescent="0.25">
      <c r="A1692" t="s">
        <v>17</v>
      </c>
      <c r="B1692">
        <v>506</v>
      </c>
      <c r="C1692">
        <v>9</v>
      </c>
      <c r="D1692">
        <v>456</v>
      </c>
      <c r="E1692">
        <v>5</v>
      </c>
      <c r="F1692" t="s">
        <v>731</v>
      </c>
      <c r="G1692" t="s">
        <v>562</v>
      </c>
      <c r="H1692">
        <v>2012</v>
      </c>
      <c r="I1692">
        <v>3</v>
      </c>
      <c r="J1692">
        <v>31</v>
      </c>
      <c r="K1692">
        <v>11</v>
      </c>
      <c r="L1692">
        <v>5</v>
      </c>
      <c r="M1692">
        <v>2012</v>
      </c>
      <c r="N1692">
        <v>3</v>
      </c>
      <c r="O1692">
        <v>24</v>
      </c>
      <c r="P1692">
        <v>11</v>
      </c>
      <c r="Q1692">
        <v>5</v>
      </c>
      <c r="R1692" t="s">
        <v>20</v>
      </c>
    </row>
    <row r="1693" spans="1:18" hidden="1" x14ac:dyDescent="0.25">
      <c r="A1693" t="s">
        <v>696</v>
      </c>
      <c r="B1693">
        <v>506</v>
      </c>
      <c r="C1693">
        <v>9</v>
      </c>
      <c r="D1693">
        <v>426.75</v>
      </c>
      <c r="E1693">
        <v>4.75</v>
      </c>
      <c r="F1693" t="s">
        <v>731</v>
      </c>
      <c r="G1693" t="s">
        <v>22</v>
      </c>
      <c r="H1693">
        <v>2012</v>
      </c>
      <c r="I1693">
        <v>3</v>
      </c>
      <c r="J1693">
        <v>31</v>
      </c>
      <c r="K1693">
        <v>11</v>
      </c>
      <c r="L1693">
        <v>5</v>
      </c>
      <c r="M1693" t="s">
        <v>20</v>
      </c>
    </row>
    <row r="1694" spans="1:18" x14ac:dyDescent="0.25">
      <c r="A1694" t="s">
        <v>17</v>
      </c>
      <c r="B1694">
        <v>503</v>
      </c>
      <c r="C1694">
        <v>13</v>
      </c>
      <c r="D1694">
        <v>484</v>
      </c>
      <c r="E1694">
        <v>6</v>
      </c>
      <c r="F1694" t="s">
        <v>732</v>
      </c>
      <c r="G1694" t="s">
        <v>94</v>
      </c>
      <c r="H1694">
        <v>2012</v>
      </c>
      <c r="I1694">
        <v>3</v>
      </c>
      <c r="J1694">
        <v>31</v>
      </c>
      <c r="K1694">
        <v>12</v>
      </c>
      <c r="L1694">
        <v>5</v>
      </c>
      <c r="M1694">
        <v>2012</v>
      </c>
      <c r="N1694">
        <v>3</v>
      </c>
      <c r="O1694">
        <v>3</v>
      </c>
      <c r="P1694">
        <v>12</v>
      </c>
      <c r="Q1694">
        <v>5</v>
      </c>
      <c r="R1694" t="s">
        <v>20</v>
      </c>
    </row>
    <row r="1695" spans="1:18" x14ac:dyDescent="0.25">
      <c r="A1695" t="s">
        <v>17</v>
      </c>
      <c r="B1695">
        <v>503</v>
      </c>
      <c r="C1695">
        <v>13</v>
      </c>
      <c r="D1695">
        <v>406</v>
      </c>
      <c r="E1695">
        <v>6</v>
      </c>
      <c r="F1695" t="s">
        <v>732</v>
      </c>
      <c r="G1695" t="s">
        <v>93</v>
      </c>
      <c r="H1695">
        <v>2012</v>
      </c>
      <c r="I1695">
        <v>3</v>
      </c>
      <c r="J1695">
        <v>31</v>
      </c>
      <c r="K1695">
        <v>12</v>
      </c>
      <c r="L1695">
        <v>5</v>
      </c>
      <c r="M1695">
        <v>2012</v>
      </c>
      <c r="N1695">
        <v>3</v>
      </c>
      <c r="O1695">
        <v>10</v>
      </c>
      <c r="P1695">
        <v>12</v>
      </c>
      <c r="Q1695">
        <v>5</v>
      </c>
      <c r="R1695" t="s">
        <v>20</v>
      </c>
    </row>
    <row r="1696" spans="1:18" x14ac:dyDescent="0.25">
      <c r="A1696" t="s">
        <v>17</v>
      </c>
      <c r="B1696">
        <v>503</v>
      </c>
      <c r="C1696">
        <v>13</v>
      </c>
      <c r="D1696">
        <v>354</v>
      </c>
      <c r="E1696">
        <v>5</v>
      </c>
      <c r="F1696" t="s">
        <v>732</v>
      </c>
      <c r="G1696" t="s">
        <v>394</v>
      </c>
      <c r="H1696">
        <v>2012</v>
      </c>
      <c r="I1696">
        <v>3</v>
      </c>
      <c r="J1696">
        <v>31</v>
      </c>
      <c r="K1696">
        <v>12</v>
      </c>
      <c r="L1696">
        <v>5</v>
      </c>
      <c r="M1696">
        <v>2012</v>
      </c>
      <c r="N1696">
        <v>3</v>
      </c>
      <c r="O1696">
        <v>17</v>
      </c>
      <c r="P1696">
        <v>12</v>
      </c>
      <c r="Q1696">
        <v>5</v>
      </c>
      <c r="R1696" t="s">
        <v>20</v>
      </c>
    </row>
    <row r="1697" spans="1:18" x14ac:dyDescent="0.25">
      <c r="A1697" t="s">
        <v>17</v>
      </c>
      <c r="B1697">
        <v>503</v>
      </c>
      <c r="C1697">
        <v>13</v>
      </c>
      <c r="D1697">
        <v>453</v>
      </c>
      <c r="E1697">
        <v>6</v>
      </c>
      <c r="F1697" t="s">
        <v>732</v>
      </c>
      <c r="G1697" t="s">
        <v>563</v>
      </c>
      <c r="H1697">
        <v>2012</v>
      </c>
      <c r="I1697">
        <v>3</v>
      </c>
      <c r="J1697">
        <v>31</v>
      </c>
      <c r="K1697">
        <v>12</v>
      </c>
      <c r="L1697">
        <v>5</v>
      </c>
      <c r="M1697">
        <v>2012</v>
      </c>
      <c r="N1697">
        <v>3</v>
      </c>
      <c r="O1697">
        <v>24</v>
      </c>
      <c r="P1697">
        <v>12</v>
      </c>
      <c r="Q1697">
        <v>5</v>
      </c>
      <c r="R1697" t="s">
        <v>20</v>
      </c>
    </row>
    <row r="1698" spans="1:18" hidden="1" x14ac:dyDescent="0.25">
      <c r="A1698" t="s">
        <v>696</v>
      </c>
      <c r="B1698">
        <v>503</v>
      </c>
      <c r="C1698">
        <v>13</v>
      </c>
      <c r="D1698">
        <v>424.25</v>
      </c>
      <c r="E1698">
        <v>5.75</v>
      </c>
      <c r="F1698" t="s">
        <v>732</v>
      </c>
      <c r="G1698" t="s">
        <v>22</v>
      </c>
      <c r="H1698">
        <v>2012</v>
      </c>
      <c r="I1698">
        <v>3</v>
      </c>
      <c r="J1698">
        <v>31</v>
      </c>
      <c r="K1698">
        <v>12</v>
      </c>
      <c r="L1698">
        <v>5</v>
      </c>
      <c r="M1698" t="s">
        <v>20</v>
      </c>
    </row>
    <row r="1699" spans="1:18" x14ac:dyDescent="0.25">
      <c r="A1699" t="s">
        <v>17</v>
      </c>
      <c r="B1699">
        <v>504</v>
      </c>
      <c r="C1699">
        <v>10</v>
      </c>
      <c r="D1699">
        <v>482</v>
      </c>
      <c r="E1699">
        <v>11</v>
      </c>
      <c r="F1699" t="s">
        <v>733</v>
      </c>
      <c r="G1699" t="s">
        <v>96</v>
      </c>
      <c r="H1699">
        <v>2012</v>
      </c>
      <c r="I1699">
        <v>3</v>
      </c>
      <c r="J1699">
        <v>31</v>
      </c>
      <c r="K1699">
        <v>13</v>
      </c>
      <c r="L1699">
        <v>5</v>
      </c>
      <c r="M1699">
        <v>2012</v>
      </c>
      <c r="N1699">
        <v>3</v>
      </c>
      <c r="O1699">
        <v>3</v>
      </c>
      <c r="P1699">
        <v>13</v>
      </c>
      <c r="Q1699">
        <v>5</v>
      </c>
      <c r="R1699" t="s">
        <v>20</v>
      </c>
    </row>
    <row r="1700" spans="1:18" x14ac:dyDescent="0.25">
      <c r="A1700" t="s">
        <v>17</v>
      </c>
      <c r="B1700">
        <v>504</v>
      </c>
      <c r="C1700">
        <v>10</v>
      </c>
      <c r="D1700">
        <v>407</v>
      </c>
      <c r="E1700">
        <v>6</v>
      </c>
      <c r="F1700" t="s">
        <v>733</v>
      </c>
      <c r="G1700" t="s">
        <v>95</v>
      </c>
      <c r="H1700">
        <v>2012</v>
      </c>
      <c r="I1700">
        <v>3</v>
      </c>
      <c r="J1700">
        <v>31</v>
      </c>
      <c r="K1700">
        <v>13</v>
      </c>
      <c r="L1700">
        <v>5</v>
      </c>
      <c r="M1700">
        <v>2012</v>
      </c>
      <c r="N1700">
        <v>3</v>
      </c>
      <c r="O1700">
        <v>10</v>
      </c>
      <c r="P1700">
        <v>13</v>
      </c>
      <c r="Q1700">
        <v>5</v>
      </c>
      <c r="R1700" t="s">
        <v>20</v>
      </c>
    </row>
    <row r="1701" spans="1:18" x14ac:dyDescent="0.25">
      <c r="A1701" t="s">
        <v>17</v>
      </c>
      <c r="B1701">
        <v>504</v>
      </c>
      <c r="C1701">
        <v>10</v>
      </c>
      <c r="D1701">
        <v>345</v>
      </c>
      <c r="E1701">
        <v>8</v>
      </c>
      <c r="F1701" t="s">
        <v>733</v>
      </c>
      <c r="G1701" t="s">
        <v>395</v>
      </c>
      <c r="H1701">
        <v>2012</v>
      </c>
      <c r="I1701">
        <v>3</v>
      </c>
      <c r="J1701">
        <v>31</v>
      </c>
      <c r="K1701">
        <v>13</v>
      </c>
      <c r="L1701">
        <v>5</v>
      </c>
      <c r="M1701">
        <v>2012</v>
      </c>
      <c r="N1701">
        <v>3</v>
      </c>
      <c r="O1701">
        <v>17</v>
      </c>
      <c r="P1701">
        <v>13</v>
      </c>
      <c r="Q1701">
        <v>5</v>
      </c>
      <c r="R1701" t="s">
        <v>20</v>
      </c>
    </row>
    <row r="1702" spans="1:18" x14ac:dyDescent="0.25">
      <c r="A1702" t="s">
        <v>17</v>
      </c>
      <c r="B1702">
        <v>504</v>
      </c>
      <c r="C1702">
        <v>10</v>
      </c>
      <c r="D1702">
        <v>446</v>
      </c>
      <c r="E1702">
        <v>12</v>
      </c>
      <c r="F1702" t="s">
        <v>733</v>
      </c>
      <c r="G1702" t="s">
        <v>564</v>
      </c>
      <c r="H1702">
        <v>2012</v>
      </c>
      <c r="I1702">
        <v>3</v>
      </c>
      <c r="J1702">
        <v>31</v>
      </c>
      <c r="K1702">
        <v>13</v>
      </c>
      <c r="L1702">
        <v>5</v>
      </c>
      <c r="M1702">
        <v>2012</v>
      </c>
      <c r="N1702">
        <v>3</v>
      </c>
      <c r="O1702">
        <v>24</v>
      </c>
      <c r="P1702">
        <v>13</v>
      </c>
      <c r="Q1702">
        <v>5</v>
      </c>
      <c r="R1702" t="s">
        <v>20</v>
      </c>
    </row>
    <row r="1703" spans="1:18" hidden="1" x14ac:dyDescent="0.25">
      <c r="A1703" t="s">
        <v>696</v>
      </c>
      <c r="B1703">
        <v>504</v>
      </c>
      <c r="C1703">
        <v>10</v>
      </c>
      <c r="D1703">
        <v>420</v>
      </c>
      <c r="E1703">
        <v>9.25</v>
      </c>
      <c r="F1703" t="s">
        <v>733</v>
      </c>
      <c r="G1703" t="s">
        <v>22</v>
      </c>
      <c r="H1703">
        <v>2012</v>
      </c>
      <c r="I1703">
        <v>3</v>
      </c>
      <c r="J1703">
        <v>31</v>
      </c>
      <c r="K1703">
        <v>13</v>
      </c>
      <c r="L1703">
        <v>5</v>
      </c>
      <c r="M1703" t="s">
        <v>20</v>
      </c>
    </row>
    <row r="1704" spans="1:18" x14ac:dyDescent="0.25">
      <c r="A1704" t="s">
        <v>17</v>
      </c>
      <c r="B1704">
        <v>504</v>
      </c>
      <c r="C1704">
        <v>10</v>
      </c>
      <c r="D1704">
        <v>477</v>
      </c>
      <c r="E1704">
        <v>7</v>
      </c>
      <c r="F1704" t="s">
        <v>734</v>
      </c>
      <c r="G1704" t="s">
        <v>98</v>
      </c>
      <c r="H1704">
        <v>2012</v>
      </c>
      <c r="I1704">
        <v>3</v>
      </c>
      <c r="J1704">
        <v>31</v>
      </c>
      <c r="K1704">
        <v>14</v>
      </c>
      <c r="L1704">
        <v>5</v>
      </c>
      <c r="M1704">
        <v>2012</v>
      </c>
      <c r="N1704">
        <v>3</v>
      </c>
      <c r="O1704">
        <v>3</v>
      </c>
      <c r="P1704">
        <v>14</v>
      </c>
      <c r="Q1704">
        <v>5</v>
      </c>
      <c r="R1704" t="s">
        <v>20</v>
      </c>
    </row>
    <row r="1705" spans="1:18" x14ac:dyDescent="0.25">
      <c r="A1705" t="s">
        <v>17</v>
      </c>
      <c r="B1705">
        <v>504</v>
      </c>
      <c r="C1705">
        <v>10</v>
      </c>
      <c r="D1705">
        <v>405</v>
      </c>
      <c r="E1705">
        <v>7</v>
      </c>
      <c r="F1705" t="s">
        <v>734</v>
      </c>
      <c r="G1705" t="s">
        <v>97</v>
      </c>
      <c r="H1705">
        <v>2012</v>
      </c>
      <c r="I1705">
        <v>3</v>
      </c>
      <c r="J1705">
        <v>31</v>
      </c>
      <c r="K1705">
        <v>14</v>
      </c>
      <c r="L1705">
        <v>5</v>
      </c>
      <c r="M1705">
        <v>2012</v>
      </c>
      <c r="N1705">
        <v>3</v>
      </c>
      <c r="O1705">
        <v>10</v>
      </c>
      <c r="P1705">
        <v>14</v>
      </c>
      <c r="Q1705">
        <v>5</v>
      </c>
      <c r="R1705" t="s">
        <v>20</v>
      </c>
    </row>
    <row r="1706" spans="1:18" x14ac:dyDescent="0.25">
      <c r="A1706" t="s">
        <v>17</v>
      </c>
      <c r="B1706">
        <v>504</v>
      </c>
      <c r="C1706">
        <v>10</v>
      </c>
      <c r="D1706">
        <v>352</v>
      </c>
      <c r="E1706">
        <v>6</v>
      </c>
      <c r="F1706" t="s">
        <v>734</v>
      </c>
      <c r="G1706" t="s">
        <v>396</v>
      </c>
      <c r="H1706">
        <v>2012</v>
      </c>
      <c r="I1706">
        <v>3</v>
      </c>
      <c r="J1706">
        <v>31</v>
      </c>
      <c r="K1706">
        <v>14</v>
      </c>
      <c r="L1706">
        <v>5</v>
      </c>
      <c r="M1706">
        <v>2012</v>
      </c>
      <c r="N1706">
        <v>3</v>
      </c>
      <c r="O1706">
        <v>17</v>
      </c>
      <c r="P1706">
        <v>14</v>
      </c>
      <c r="Q1706">
        <v>5</v>
      </c>
      <c r="R1706" t="s">
        <v>20</v>
      </c>
    </row>
    <row r="1707" spans="1:18" x14ac:dyDescent="0.25">
      <c r="A1707" t="s">
        <v>17</v>
      </c>
      <c r="B1707">
        <v>504</v>
      </c>
      <c r="C1707">
        <v>10</v>
      </c>
      <c r="D1707">
        <v>445</v>
      </c>
      <c r="E1707">
        <v>8</v>
      </c>
      <c r="F1707" t="s">
        <v>734</v>
      </c>
      <c r="G1707" t="s">
        <v>565</v>
      </c>
      <c r="H1707">
        <v>2012</v>
      </c>
      <c r="I1707">
        <v>3</v>
      </c>
      <c r="J1707">
        <v>31</v>
      </c>
      <c r="K1707">
        <v>14</v>
      </c>
      <c r="L1707">
        <v>5</v>
      </c>
      <c r="M1707">
        <v>2012</v>
      </c>
      <c r="N1707">
        <v>3</v>
      </c>
      <c r="O1707">
        <v>24</v>
      </c>
      <c r="P1707">
        <v>14</v>
      </c>
      <c r="Q1707">
        <v>5</v>
      </c>
      <c r="R1707" t="s">
        <v>20</v>
      </c>
    </row>
    <row r="1708" spans="1:18" hidden="1" x14ac:dyDescent="0.25">
      <c r="A1708" t="s">
        <v>696</v>
      </c>
      <c r="B1708">
        <v>504</v>
      </c>
      <c r="C1708">
        <v>10</v>
      </c>
      <c r="D1708">
        <v>419.75</v>
      </c>
      <c r="E1708">
        <v>7</v>
      </c>
      <c r="F1708" t="s">
        <v>734</v>
      </c>
      <c r="G1708" t="s">
        <v>22</v>
      </c>
      <c r="H1708">
        <v>2012</v>
      </c>
      <c r="I1708">
        <v>3</v>
      </c>
      <c r="J1708">
        <v>31</v>
      </c>
      <c r="K1708">
        <v>14</v>
      </c>
      <c r="L1708">
        <v>5</v>
      </c>
      <c r="M1708" t="s">
        <v>20</v>
      </c>
    </row>
    <row r="1709" spans="1:18" x14ac:dyDescent="0.25">
      <c r="A1709" t="s">
        <v>17</v>
      </c>
      <c r="B1709">
        <v>503</v>
      </c>
      <c r="C1709">
        <v>18</v>
      </c>
      <c r="D1709">
        <v>473</v>
      </c>
      <c r="E1709">
        <v>8</v>
      </c>
      <c r="F1709" t="s">
        <v>735</v>
      </c>
      <c r="G1709" t="s">
        <v>100</v>
      </c>
      <c r="H1709">
        <v>2012</v>
      </c>
      <c r="I1709">
        <v>3</v>
      </c>
      <c r="J1709">
        <v>31</v>
      </c>
      <c r="K1709">
        <v>15</v>
      </c>
      <c r="L1709">
        <v>5</v>
      </c>
      <c r="M1709">
        <v>2012</v>
      </c>
      <c r="N1709">
        <v>3</v>
      </c>
      <c r="O1709">
        <v>3</v>
      </c>
      <c r="P1709">
        <v>15</v>
      </c>
      <c r="Q1709">
        <v>5</v>
      </c>
      <c r="R1709" t="s">
        <v>20</v>
      </c>
    </row>
    <row r="1710" spans="1:18" x14ac:dyDescent="0.25">
      <c r="A1710" t="s">
        <v>17</v>
      </c>
      <c r="B1710">
        <v>503</v>
      </c>
      <c r="C1710">
        <v>18</v>
      </c>
      <c r="D1710">
        <v>399</v>
      </c>
      <c r="E1710">
        <v>9</v>
      </c>
      <c r="F1710" t="s">
        <v>735</v>
      </c>
      <c r="G1710" t="s">
        <v>99</v>
      </c>
      <c r="H1710">
        <v>2012</v>
      </c>
      <c r="I1710">
        <v>3</v>
      </c>
      <c r="J1710">
        <v>31</v>
      </c>
      <c r="K1710">
        <v>15</v>
      </c>
      <c r="L1710">
        <v>5</v>
      </c>
      <c r="M1710">
        <v>2012</v>
      </c>
      <c r="N1710">
        <v>3</v>
      </c>
      <c r="O1710">
        <v>10</v>
      </c>
      <c r="P1710">
        <v>15</v>
      </c>
      <c r="Q1710">
        <v>5</v>
      </c>
      <c r="R1710" t="s">
        <v>20</v>
      </c>
    </row>
    <row r="1711" spans="1:18" x14ac:dyDescent="0.25">
      <c r="A1711" t="s">
        <v>17</v>
      </c>
      <c r="B1711">
        <v>503</v>
      </c>
      <c r="C1711">
        <v>18</v>
      </c>
      <c r="D1711">
        <v>346</v>
      </c>
      <c r="E1711">
        <v>14</v>
      </c>
      <c r="F1711" t="s">
        <v>735</v>
      </c>
      <c r="G1711" t="s">
        <v>397</v>
      </c>
      <c r="H1711">
        <v>2012</v>
      </c>
      <c r="I1711">
        <v>3</v>
      </c>
      <c r="J1711">
        <v>31</v>
      </c>
      <c r="K1711">
        <v>15</v>
      </c>
      <c r="L1711">
        <v>5</v>
      </c>
      <c r="M1711">
        <v>2012</v>
      </c>
      <c r="N1711">
        <v>3</v>
      </c>
      <c r="O1711">
        <v>17</v>
      </c>
      <c r="P1711">
        <v>15</v>
      </c>
      <c r="Q1711">
        <v>5</v>
      </c>
      <c r="R1711" t="s">
        <v>20</v>
      </c>
    </row>
    <row r="1712" spans="1:18" x14ac:dyDescent="0.25">
      <c r="A1712" t="s">
        <v>17</v>
      </c>
      <c r="B1712">
        <v>503</v>
      </c>
      <c r="C1712">
        <v>18</v>
      </c>
      <c r="D1712">
        <v>436</v>
      </c>
      <c r="E1712">
        <v>21</v>
      </c>
      <c r="F1712" t="s">
        <v>735</v>
      </c>
      <c r="G1712" t="s">
        <v>566</v>
      </c>
      <c r="H1712">
        <v>2012</v>
      </c>
      <c r="I1712">
        <v>3</v>
      </c>
      <c r="J1712">
        <v>31</v>
      </c>
      <c r="K1712">
        <v>15</v>
      </c>
      <c r="L1712">
        <v>5</v>
      </c>
      <c r="M1712">
        <v>2012</v>
      </c>
      <c r="N1712">
        <v>3</v>
      </c>
      <c r="O1712">
        <v>24</v>
      </c>
      <c r="P1712">
        <v>15</v>
      </c>
      <c r="Q1712">
        <v>5</v>
      </c>
      <c r="R1712" t="s">
        <v>20</v>
      </c>
    </row>
    <row r="1713" spans="1:18" hidden="1" x14ac:dyDescent="0.25">
      <c r="A1713" t="s">
        <v>696</v>
      </c>
      <c r="B1713">
        <v>503</v>
      </c>
      <c r="C1713">
        <v>18</v>
      </c>
      <c r="D1713">
        <v>413.5</v>
      </c>
      <c r="E1713">
        <v>13</v>
      </c>
      <c r="F1713" t="s">
        <v>735</v>
      </c>
      <c r="G1713" t="s">
        <v>22</v>
      </c>
      <c r="H1713">
        <v>2012</v>
      </c>
      <c r="I1713">
        <v>3</v>
      </c>
      <c r="J1713">
        <v>31</v>
      </c>
      <c r="K1713">
        <v>15</v>
      </c>
      <c r="L1713">
        <v>5</v>
      </c>
      <c r="M1713" t="s">
        <v>20</v>
      </c>
    </row>
    <row r="1714" spans="1:18" x14ac:dyDescent="0.25">
      <c r="A1714" t="s">
        <v>17</v>
      </c>
      <c r="B1714">
        <v>513</v>
      </c>
      <c r="C1714">
        <v>6</v>
      </c>
      <c r="D1714">
        <v>477</v>
      </c>
      <c r="E1714">
        <v>11</v>
      </c>
      <c r="F1714" t="s">
        <v>736</v>
      </c>
      <c r="G1714" t="s">
        <v>102</v>
      </c>
      <c r="H1714">
        <v>2012</v>
      </c>
      <c r="I1714">
        <v>3</v>
      </c>
      <c r="J1714">
        <v>31</v>
      </c>
      <c r="K1714">
        <v>16</v>
      </c>
      <c r="L1714">
        <v>5</v>
      </c>
      <c r="M1714">
        <v>2012</v>
      </c>
      <c r="N1714">
        <v>3</v>
      </c>
      <c r="O1714">
        <v>3</v>
      </c>
      <c r="P1714">
        <v>16</v>
      </c>
      <c r="Q1714">
        <v>5</v>
      </c>
      <c r="R1714" t="s">
        <v>20</v>
      </c>
    </row>
    <row r="1715" spans="1:18" x14ac:dyDescent="0.25">
      <c r="A1715" t="s">
        <v>17</v>
      </c>
      <c r="B1715">
        <v>513</v>
      </c>
      <c r="C1715">
        <v>6</v>
      </c>
      <c r="D1715">
        <v>394</v>
      </c>
      <c r="E1715">
        <v>14</v>
      </c>
      <c r="F1715" t="s">
        <v>736</v>
      </c>
      <c r="G1715" t="s">
        <v>101</v>
      </c>
      <c r="H1715">
        <v>2012</v>
      </c>
      <c r="I1715">
        <v>3</v>
      </c>
      <c r="J1715">
        <v>31</v>
      </c>
      <c r="K1715">
        <v>16</v>
      </c>
      <c r="L1715">
        <v>5</v>
      </c>
      <c r="M1715">
        <v>2012</v>
      </c>
      <c r="N1715">
        <v>3</v>
      </c>
      <c r="O1715">
        <v>10</v>
      </c>
      <c r="P1715">
        <v>16</v>
      </c>
      <c r="Q1715">
        <v>5</v>
      </c>
      <c r="R1715" t="s">
        <v>20</v>
      </c>
    </row>
    <row r="1716" spans="1:18" x14ac:dyDescent="0.25">
      <c r="A1716" t="s">
        <v>17</v>
      </c>
      <c r="B1716">
        <v>513</v>
      </c>
      <c r="C1716">
        <v>6</v>
      </c>
      <c r="D1716">
        <v>352</v>
      </c>
      <c r="E1716">
        <v>20</v>
      </c>
      <c r="F1716" t="s">
        <v>736</v>
      </c>
      <c r="G1716" t="s">
        <v>398</v>
      </c>
      <c r="H1716">
        <v>2012</v>
      </c>
      <c r="I1716">
        <v>3</v>
      </c>
      <c r="J1716">
        <v>31</v>
      </c>
      <c r="K1716">
        <v>16</v>
      </c>
      <c r="L1716">
        <v>5</v>
      </c>
      <c r="M1716">
        <v>2012</v>
      </c>
      <c r="N1716">
        <v>3</v>
      </c>
      <c r="O1716">
        <v>17</v>
      </c>
      <c r="P1716">
        <v>16</v>
      </c>
      <c r="Q1716">
        <v>5</v>
      </c>
      <c r="R1716" t="s">
        <v>20</v>
      </c>
    </row>
    <row r="1717" spans="1:18" x14ac:dyDescent="0.25">
      <c r="A1717" t="s">
        <v>17</v>
      </c>
      <c r="B1717">
        <v>513</v>
      </c>
      <c r="C1717">
        <v>6</v>
      </c>
      <c r="D1717">
        <v>446</v>
      </c>
      <c r="E1717">
        <v>14</v>
      </c>
      <c r="F1717" t="s">
        <v>736</v>
      </c>
      <c r="G1717" t="s">
        <v>567</v>
      </c>
      <c r="H1717">
        <v>2012</v>
      </c>
      <c r="I1717">
        <v>3</v>
      </c>
      <c r="J1717">
        <v>31</v>
      </c>
      <c r="K1717">
        <v>16</v>
      </c>
      <c r="L1717">
        <v>5</v>
      </c>
      <c r="M1717">
        <v>2012</v>
      </c>
      <c r="N1717">
        <v>3</v>
      </c>
      <c r="O1717">
        <v>24</v>
      </c>
      <c r="P1717">
        <v>16</v>
      </c>
      <c r="Q1717">
        <v>5</v>
      </c>
      <c r="R1717" t="s">
        <v>20</v>
      </c>
    </row>
    <row r="1718" spans="1:18" hidden="1" x14ac:dyDescent="0.25">
      <c r="A1718" t="s">
        <v>696</v>
      </c>
      <c r="B1718">
        <v>513</v>
      </c>
      <c r="C1718">
        <v>6</v>
      </c>
      <c r="D1718">
        <v>417.25</v>
      </c>
      <c r="E1718">
        <v>14.75</v>
      </c>
      <c r="F1718" t="s">
        <v>736</v>
      </c>
      <c r="G1718" t="s">
        <v>22</v>
      </c>
      <c r="H1718">
        <v>2012</v>
      </c>
      <c r="I1718">
        <v>3</v>
      </c>
      <c r="J1718">
        <v>31</v>
      </c>
      <c r="K1718">
        <v>16</v>
      </c>
      <c r="L1718">
        <v>5</v>
      </c>
      <c r="M1718" t="s">
        <v>20</v>
      </c>
    </row>
    <row r="1719" spans="1:18" x14ac:dyDescent="0.25">
      <c r="A1719" t="s">
        <v>17</v>
      </c>
      <c r="B1719">
        <v>503</v>
      </c>
      <c r="C1719">
        <v>16</v>
      </c>
      <c r="D1719">
        <v>482</v>
      </c>
      <c r="E1719">
        <v>13</v>
      </c>
      <c r="F1719" t="s">
        <v>737</v>
      </c>
      <c r="G1719" t="s">
        <v>104</v>
      </c>
      <c r="H1719">
        <v>2012</v>
      </c>
      <c r="I1719">
        <v>3</v>
      </c>
      <c r="J1719">
        <v>31</v>
      </c>
      <c r="K1719">
        <v>17</v>
      </c>
      <c r="L1719">
        <v>5</v>
      </c>
      <c r="M1719">
        <v>2012</v>
      </c>
      <c r="N1719">
        <v>3</v>
      </c>
      <c r="O1719">
        <v>3</v>
      </c>
      <c r="P1719">
        <v>17</v>
      </c>
      <c r="Q1719">
        <v>5</v>
      </c>
      <c r="R1719" t="s">
        <v>20</v>
      </c>
    </row>
    <row r="1720" spans="1:18" x14ac:dyDescent="0.25">
      <c r="A1720" t="s">
        <v>17</v>
      </c>
      <c r="B1720">
        <v>503</v>
      </c>
      <c r="C1720">
        <v>16</v>
      </c>
      <c r="D1720">
        <v>404</v>
      </c>
      <c r="E1720">
        <v>11</v>
      </c>
      <c r="F1720" t="s">
        <v>737</v>
      </c>
      <c r="G1720" t="s">
        <v>103</v>
      </c>
      <c r="H1720">
        <v>2012</v>
      </c>
      <c r="I1720">
        <v>3</v>
      </c>
      <c r="J1720">
        <v>31</v>
      </c>
      <c r="K1720">
        <v>17</v>
      </c>
      <c r="L1720">
        <v>5</v>
      </c>
      <c r="M1720">
        <v>2012</v>
      </c>
      <c r="N1720">
        <v>3</v>
      </c>
      <c r="O1720">
        <v>10</v>
      </c>
      <c r="P1720">
        <v>17</v>
      </c>
      <c r="Q1720">
        <v>5</v>
      </c>
      <c r="R1720" t="s">
        <v>20</v>
      </c>
    </row>
    <row r="1721" spans="1:18" x14ac:dyDescent="0.25">
      <c r="A1721" t="s">
        <v>17</v>
      </c>
      <c r="B1721">
        <v>503</v>
      </c>
      <c r="C1721">
        <v>16</v>
      </c>
      <c r="D1721">
        <v>361</v>
      </c>
      <c r="E1721">
        <v>18</v>
      </c>
      <c r="F1721" t="s">
        <v>737</v>
      </c>
      <c r="G1721" t="s">
        <v>399</v>
      </c>
      <c r="H1721">
        <v>2012</v>
      </c>
      <c r="I1721">
        <v>3</v>
      </c>
      <c r="J1721">
        <v>31</v>
      </c>
      <c r="K1721">
        <v>17</v>
      </c>
      <c r="L1721">
        <v>5</v>
      </c>
      <c r="M1721">
        <v>2012</v>
      </c>
      <c r="N1721">
        <v>3</v>
      </c>
      <c r="O1721">
        <v>17</v>
      </c>
      <c r="P1721">
        <v>17</v>
      </c>
      <c r="Q1721">
        <v>5</v>
      </c>
      <c r="R1721" t="s">
        <v>20</v>
      </c>
    </row>
    <row r="1722" spans="1:18" x14ac:dyDescent="0.25">
      <c r="A1722" t="s">
        <v>17</v>
      </c>
      <c r="B1722">
        <v>503</v>
      </c>
      <c r="C1722">
        <v>16</v>
      </c>
      <c r="D1722">
        <v>450</v>
      </c>
      <c r="E1722">
        <v>7</v>
      </c>
      <c r="F1722" t="s">
        <v>737</v>
      </c>
      <c r="G1722" t="s">
        <v>568</v>
      </c>
      <c r="H1722">
        <v>2012</v>
      </c>
      <c r="I1722">
        <v>3</v>
      </c>
      <c r="J1722">
        <v>31</v>
      </c>
      <c r="K1722">
        <v>17</v>
      </c>
      <c r="L1722">
        <v>5</v>
      </c>
      <c r="M1722">
        <v>2012</v>
      </c>
      <c r="N1722">
        <v>3</v>
      </c>
      <c r="O1722">
        <v>24</v>
      </c>
      <c r="P1722">
        <v>17</v>
      </c>
      <c r="Q1722">
        <v>5</v>
      </c>
      <c r="R1722" t="s">
        <v>20</v>
      </c>
    </row>
    <row r="1723" spans="1:18" hidden="1" x14ac:dyDescent="0.25">
      <c r="A1723" t="s">
        <v>696</v>
      </c>
      <c r="B1723">
        <v>503</v>
      </c>
      <c r="C1723">
        <v>16</v>
      </c>
      <c r="D1723">
        <v>424.25</v>
      </c>
      <c r="E1723">
        <v>12.25</v>
      </c>
      <c r="F1723" t="s">
        <v>737</v>
      </c>
      <c r="G1723" t="s">
        <v>22</v>
      </c>
      <c r="H1723">
        <v>2012</v>
      </c>
      <c r="I1723">
        <v>3</v>
      </c>
      <c r="J1723">
        <v>31</v>
      </c>
      <c r="K1723">
        <v>17</v>
      </c>
      <c r="L1723">
        <v>5</v>
      </c>
      <c r="M1723" t="s">
        <v>20</v>
      </c>
    </row>
    <row r="1724" spans="1:18" x14ac:dyDescent="0.25">
      <c r="A1724" t="s">
        <v>17</v>
      </c>
      <c r="B1724">
        <v>507</v>
      </c>
      <c r="C1724">
        <v>18</v>
      </c>
      <c r="D1724">
        <v>485</v>
      </c>
      <c r="E1724">
        <v>17</v>
      </c>
      <c r="F1724" t="s">
        <v>738</v>
      </c>
      <c r="G1724" t="s">
        <v>106</v>
      </c>
      <c r="H1724">
        <v>2012</v>
      </c>
      <c r="I1724">
        <v>3</v>
      </c>
      <c r="J1724">
        <v>31</v>
      </c>
      <c r="K1724">
        <v>18</v>
      </c>
      <c r="L1724">
        <v>5</v>
      </c>
      <c r="M1724">
        <v>2012</v>
      </c>
      <c r="N1724">
        <v>3</v>
      </c>
      <c r="O1724">
        <v>3</v>
      </c>
      <c r="P1724">
        <v>18</v>
      </c>
      <c r="Q1724">
        <v>5</v>
      </c>
      <c r="R1724" t="s">
        <v>20</v>
      </c>
    </row>
    <row r="1725" spans="1:18" x14ac:dyDescent="0.25">
      <c r="A1725" t="s">
        <v>17</v>
      </c>
      <c r="B1725">
        <v>507</v>
      </c>
      <c r="C1725">
        <v>18</v>
      </c>
      <c r="D1725">
        <v>401</v>
      </c>
      <c r="E1725">
        <v>16</v>
      </c>
      <c r="F1725" t="s">
        <v>738</v>
      </c>
      <c r="G1725" t="s">
        <v>105</v>
      </c>
      <c r="H1725">
        <v>2012</v>
      </c>
      <c r="I1725">
        <v>3</v>
      </c>
      <c r="J1725">
        <v>31</v>
      </c>
      <c r="K1725">
        <v>18</v>
      </c>
      <c r="L1725">
        <v>5</v>
      </c>
      <c r="M1725">
        <v>2012</v>
      </c>
      <c r="N1725">
        <v>3</v>
      </c>
      <c r="O1725">
        <v>10</v>
      </c>
      <c r="P1725">
        <v>18</v>
      </c>
      <c r="Q1725">
        <v>5</v>
      </c>
      <c r="R1725" t="s">
        <v>20</v>
      </c>
    </row>
    <row r="1726" spans="1:18" x14ac:dyDescent="0.25">
      <c r="A1726" t="s">
        <v>17</v>
      </c>
      <c r="B1726">
        <v>507</v>
      </c>
      <c r="C1726">
        <v>18</v>
      </c>
      <c r="D1726">
        <v>367</v>
      </c>
      <c r="E1726">
        <v>19</v>
      </c>
      <c r="F1726" t="s">
        <v>738</v>
      </c>
      <c r="G1726" t="s">
        <v>400</v>
      </c>
      <c r="H1726">
        <v>2012</v>
      </c>
      <c r="I1726">
        <v>3</v>
      </c>
      <c r="J1726">
        <v>31</v>
      </c>
      <c r="K1726">
        <v>18</v>
      </c>
      <c r="L1726">
        <v>5</v>
      </c>
      <c r="M1726">
        <v>2012</v>
      </c>
      <c r="N1726">
        <v>3</v>
      </c>
      <c r="O1726">
        <v>17</v>
      </c>
      <c r="P1726">
        <v>18</v>
      </c>
      <c r="Q1726">
        <v>5</v>
      </c>
      <c r="R1726" t="s">
        <v>20</v>
      </c>
    </row>
    <row r="1727" spans="1:18" x14ac:dyDescent="0.25">
      <c r="A1727" t="s">
        <v>17</v>
      </c>
      <c r="B1727">
        <v>507</v>
      </c>
      <c r="C1727">
        <v>18</v>
      </c>
      <c r="D1727">
        <v>446</v>
      </c>
      <c r="E1727">
        <v>12</v>
      </c>
      <c r="F1727" t="s">
        <v>738</v>
      </c>
      <c r="G1727" t="s">
        <v>569</v>
      </c>
      <c r="H1727">
        <v>2012</v>
      </c>
      <c r="I1727">
        <v>3</v>
      </c>
      <c r="J1727">
        <v>31</v>
      </c>
      <c r="K1727">
        <v>18</v>
      </c>
      <c r="L1727">
        <v>5</v>
      </c>
      <c r="M1727">
        <v>2012</v>
      </c>
      <c r="N1727">
        <v>3</v>
      </c>
      <c r="O1727">
        <v>24</v>
      </c>
      <c r="P1727">
        <v>18</v>
      </c>
      <c r="Q1727">
        <v>5</v>
      </c>
      <c r="R1727" t="s">
        <v>20</v>
      </c>
    </row>
    <row r="1728" spans="1:18" hidden="1" x14ac:dyDescent="0.25">
      <c r="A1728" t="s">
        <v>696</v>
      </c>
      <c r="B1728">
        <v>507</v>
      </c>
      <c r="C1728">
        <v>18</v>
      </c>
      <c r="D1728">
        <v>424.75</v>
      </c>
      <c r="E1728">
        <v>16</v>
      </c>
      <c r="F1728" t="s">
        <v>738</v>
      </c>
      <c r="G1728" t="s">
        <v>22</v>
      </c>
      <c r="H1728">
        <v>2012</v>
      </c>
      <c r="I1728">
        <v>3</v>
      </c>
      <c r="J1728">
        <v>31</v>
      </c>
      <c r="K1728">
        <v>18</v>
      </c>
      <c r="L1728">
        <v>5</v>
      </c>
      <c r="M1728" t="s">
        <v>20</v>
      </c>
    </row>
    <row r="1729" spans="1:18" x14ac:dyDescent="0.25">
      <c r="A1729" t="s">
        <v>17</v>
      </c>
      <c r="B1729">
        <v>513</v>
      </c>
      <c r="C1729">
        <v>16</v>
      </c>
      <c r="D1729">
        <v>494</v>
      </c>
      <c r="E1729">
        <v>13</v>
      </c>
      <c r="F1729" t="s">
        <v>739</v>
      </c>
      <c r="G1729" t="s">
        <v>108</v>
      </c>
      <c r="H1729">
        <v>2012</v>
      </c>
      <c r="I1729">
        <v>3</v>
      </c>
      <c r="J1729">
        <v>31</v>
      </c>
      <c r="K1729">
        <v>19</v>
      </c>
      <c r="L1729">
        <v>5</v>
      </c>
      <c r="M1729">
        <v>2012</v>
      </c>
      <c r="N1729">
        <v>3</v>
      </c>
      <c r="O1729">
        <v>3</v>
      </c>
      <c r="P1729">
        <v>19</v>
      </c>
      <c r="Q1729">
        <v>5</v>
      </c>
      <c r="R1729" t="s">
        <v>20</v>
      </c>
    </row>
    <row r="1730" spans="1:18" x14ac:dyDescent="0.25">
      <c r="A1730" t="s">
        <v>17</v>
      </c>
      <c r="B1730">
        <v>513</v>
      </c>
      <c r="C1730">
        <v>16</v>
      </c>
      <c r="D1730">
        <v>407</v>
      </c>
      <c r="E1730">
        <v>12</v>
      </c>
      <c r="F1730" t="s">
        <v>739</v>
      </c>
      <c r="G1730" t="s">
        <v>107</v>
      </c>
      <c r="H1730">
        <v>2012</v>
      </c>
      <c r="I1730">
        <v>3</v>
      </c>
      <c r="J1730">
        <v>31</v>
      </c>
      <c r="K1730">
        <v>19</v>
      </c>
      <c r="L1730">
        <v>5</v>
      </c>
      <c r="M1730">
        <v>2012</v>
      </c>
      <c r="N1730">
        <v>3</v>
      </c>
      <c r="O1730">
        <v>10</v>
      </c>
      <c r="P1730">
        <v>19</v>
      </c>
      <c r="Q1730">
        <v>5</v>
      </c>
      <c r="R1730" t="s">
        <v>20</v>
      </c>
    </row>
    <row r="1731" spans="1:18" x14ac:dyDescent="0.25">
      <c r="A1731" t="s">
        <v>17</v>
      </c>
      <c r="B1731">
        <v>513</v>
      </c>
      <c r="C1731">
        <v>16</v>
      </c>
      <c r="D1731">
        <v>380</v>
      </c>
      <c r="E1731">
        <v>26</v>
      </c>
      <c r="F1731" t="s">
        <v>739</v>
      </c>
      <c r="G1731" t="s">
        <v>401</v>
      </c>
      <c r="H1731">
        <v>2012</v>
      </c>
      <c r="I1731">
        <v>3</v>
      </c>
      <c r="J1731">
        <v>31</v>
      </c>
      <c r="K1731">
        <v>19</v>
      </c>
      <c r="L1731">
        <v>5</v>
      </c>
      <c r="M1731">
        <v>2012</v>
      </c>
      <c r="N1731">
        <v>3</v>
      </c>
      <c r="O1731">
        <v>17</v>
      </c>
      <c r="P1731">
        <v>19</v>
      </c>
      <c r="Q1731">
        <v>5</v>
      </c>
      <c r="R1731" t="s">
        <v>20</v>
      </c>
    </row>
    <row r="1732" spans="1:18" x14ac:dyDescent="0.25">
      <c r="A1732" t="s">
        <v>17</v>
      </c>
      <c r="B1732">
        <v>513</v>
      </c>
      <c r="C1732">
        <v>16</v>
      </c>
      <c r="D1732">
        <v>448</v>
      </c>
      <c r="E1732">
        <v>24</v>
      </c>
      <c r="F1732" t="s">
        <v>739</v>
      </c>
      <c r="G1732" t="s">
        <v>570</v>
      </c>
      <c r="H1732">
        <v>2012</v>
      </c>
      <c r="I1732">
        <v>3</v>
      </c>
      <c r="J1732">
        <v>31</v>
      </c>
      <c r="K1732">
        <v>19</v>
      </c>
      <c r="L1732">
        <v>5</v>
      </c>
      <c r="M1732">
        <v>2012</v>
      </c>
      <c r="N1732">
        <v>3</v>
      </c>
      <c r="O1732">
        <v>24</v>
      </c>
      <c r="P1732">
        <v>19</v>
      </c>
      <c r="Q1732">
        <v>5</v>
      </c>
      <c r="R1732" t="s">
        <v>20</v>
      </c>
    </row>
    <row r="1733" spans="1:18" hidden="1" x14ac:dyDescent="0.25">
      <c r="A1733" t="s">
        <v>696</v>
      </c>
      <c r="B1733">
        <v>513</v>
      </c>
      <c r="C1733">
        <v>16</v>
      </c>
      <c r="D1733">
        <v>432.25</v>
      </c>
      <c r="E1733">
        <v>18.75</v>
      </c>
      <c r="F1733" t="s">
        <v>739</v>
      </c>
      <c r="G1733" t="s">
        <v>22</v>
      </c>
      <c r="H1733">
        <v>2012</v>
      </c>
      <c r="I1733">
        <v>3</v>
      </c>
      <c r="J1733">
        <v>31</v>
      </c>
      <c r="K1733">
        <v>19</v>
      </c>
      <c r="L1733">
        <v>5</v>
      </c>
      <c r="M1733" t="s">
        <v>20</v>
      </c>
    </row>
    <row r="1734" spans="1:18" x14ac:dyDescent="0.25">
      <c r="A1734" t="s">
        <v>17</v>
      </c>
      <c r="B1734">
        <v>519</v>
      </c>
      <c r="C1734">
        <v>25</v>
      </c>
      <c r="D1734">
        <v>499</v>
      </c>
      <c r="E1734">
        <v>11</v>
      </c>
      <c r="F1734" t="s">
        <v>740</v>
      </c>
      <c r="G1734" t="s">
        <v>110</v>
      </c>
      <c r="H1734">
        <v>2012</v>
      </c>
      <c r="I1734">
        <v>3</v>
      </c>
      <c r="J1734">
        <v>31</v>
      </c>
      <c r="K1734">
        <v>20</v>
      </c>
      <c r="L1734">
        <v>5</v>
      </c>
      <c r="M1734">
        <v>2012</v>
      </c>
      <c r="N1734">
        <v>3</v>
      </c>
      <c r="O1734">
        <v>3</v>
      </c>
      <c r="P1734">
        <v>20</v>
      </c>
      <c r="Q1734">
        <v>5</v>
      </c>
      <c r="R1734" t="s">
        <v>20</v>
      </c>
    </row>
    <row r="1735" spans="1:18" x14ac:dyDescent="0.25">
      <c r="A1735" t="s">
        <v>17</v>
      </c>
      <c r="B1735">
        <v>519</v>
      </c>
      <c r="C1735">
        <v>25</v>
      </c>
      <c r="D1735">
        <v>414</v>
      </c>
      <c r="E1735">
        <v>20</v>
      </c>
      <c r="F1735" t="s">
        <v>740</v>
      </c>
      <c r="G1735" t="s">
        <v>109</v>
      </c>
      <c r="H1735">
        <v>2012</v>
      </c>
      <c r="I1735">
        <v>3</v>
      </c>
      <c r="J1735">
        <v>31</v>
      </c>
      <c r="K1735">
        <v>20</v>
      </c>
      <c r="L1735">
        <v>5</v>
      </c>
      <c r="M1735">
        <v>2012</v>
      </c>
      <c r="N1735">
        <v>3</v>
      </c>
      <c r="O1735">
        <v>10</v>
      </c>
      <c r="P1735">
        <v>20</v>
      </c>
      <c r="Q1735">
        <v>5</v>
      </c>
      <c r="R1735" t="s">
        <v>20</v>
      </c>
    </row>
    <row r="1736" spans="1:18" x14ac:dyDescent="0.25">
      <c r="A1736" t="s">
        <v>17</v>
      </c>
      <c r="B1736">
        <v>519</v>
      </c>
      <c r="C1736">
        <v>25</v>
      </c>
      <c r="D1736">
        <v>396</v>
      </c>
      <c r="E1736">
        <v>22</v>
      </c>
      <c r="F1736" t="s">
        <v>740</v>
      </c>
      <c r="G1736" t="s">
        <v>402</v>
      </c>
      <c r="H1736">
        <v>2012</v>
      </c>
      <c r="I1736">
        <v>3</v>
      </c>
      <c r="J1736">
        <v>31</v>
      </c>
      <c r="K1736">
        <v>20</v>
      </c>
      <c r="L1736">
        <v>5</v>
      </c>
      <c r="M1736">
        <v>2012</v>
      </c>
      <c r="N1736">
        <v>3</v>
      </c>
      <c r="O1736">
        <v>17</v>
      </c>
      <c r="P1736">
        <v>20</v>
      </c>
      <c r="Q1736">
        <v>5</v>
      </c>
      <c r="R1736" t="s">
        <v>20</v>
      </c>
    </row>
    <row r="1737" spans="1:18" x14ac:dyDescent="0.25">
      <c r="A1737" t="s">
        <v>17</v>
      </c>
      <c r="B1737">
        <v>519</v>
      </c>
      <c r="C1737">
        <v>25</v>
      </c>
      <c r="D1737">
        <v>452</v>
      </c>
      <c r="E1737">
        <v>28</v>
      </c>
      <c r="F1737" t="s">
        <v>740</v>
      </c>
      <c r="G1737" t="s">
        <v>571</v>
      </c>
      <c r="H1737">
        <v>2012</v>
      </c>
      <c r="I1737">
        <v>3</v>
      </c>
      <c r="J1737">
        <v>31</v>
      </c>
      <c r="K1737">
        <v>20</v>
      </c>
      <c r="L1737">
        <v>5</v>
      </c>
      <c r="M1737">
        <v>2012</v>
      </c>
      <c r="N1737">
        <v>3</v>
      </c>
      <c r="O1737">
        <v>24</v>
      </c>
      <c r="P1737">
        <v>20</v>
      </c>
      <c r="Q1737">
        <v>5</v>
      </c>
      <c r="R1737" t="s">
        <v>20</v>
      </c>
    </row>
    <row r="1738" spans="1:18" hidden="1" x14ac:dyDescent="0.25">
      <c r="A1738" t="s">
        <v>696</v>
      </c>
      <c r="B1738">
        <v>519</v>
      </c>
      <c r="C1738">
        <v>25</v>
      </c>
      <c r="D1738">
        <v>440.25</v>
      </c>
      <c r="E1738">
        <v>20.25</v>
      </c>
      <c r="F1738" t="s">
        <v>740</v>
      </c>
      <c r="G1738" t="s">
        <v>22</v>
      </c>
      <c r="H1738">
        <v>2012</v>
      </c>
      <c r="I1738">
        <v>3</v>
      </c>
      <c r="J1738">
        <v>31</v>
      </c>
      <c r="K1738">
        <v>20</v>
      </c>
      <c r="L1738">
        <v>5</v>
      </c>
      <c r="M1738" t="s">
        <v>20</v>
      </c>
    </row>
    <row r="1739" spans="1:18" x14ac:dyDescent="0.25">
      <c r="A1739" t="s">
        <v>17</v>
      </c>
      <c r="B1739">
        <v>529</v>
      </c>
      <c r="C1739">
        <v>37</v>
      </c>
      <c r="D1739">
        <v>498</v>
      </c>
      <c r="E1739">
        <v>22</v>
      </c>
      <c r="F1739" t="s">
        <v>741</v>
      </c>
      <c r="G1739" t="s">
        <v>112</v>
      </c>
      <c r="H1739">
        <v>2012</v>
      </c>
      <c r="I1739">
        <v>3</v>
      </c>
      <c r="J1739">
        <v>31</v>
      </c>
      <c r="K1739">
        <v>21</v>
      </c>
      <c r="L1739">
        <v>5</v>
      </c>
      <c r="M1739">
        <v>2012</v>
      </c>
      <c r="N1739">
        <v>3</v>
      </c>
      <c r="O1739">
        <v>3</v>
      </c>
      <c r="P1739">
        <v>21</v>
      </c>
      <c r="Q1739">
        <v>5</v>
      </c>
      <c r="R1739" t="s">
        <v>20</v>
      </c>
    </row>
    <row r="1740" spans="1:18" x14ac:dyDescent="0.25">
      <c r="A1740" t="s">
        <v>17</v>
      </c>
      <c r="B1740">
        <v>529</v>
      </c>
      <c r="C1740">
        <v>37</v>
      </c>
      <c r="D1740">
        <v>413</v>
      </c>
      <c r="E1740">
        <v>19</v>
      </c>
      <c r="F1740" t="s">
        <v>741</v>
      </c>
      <c r="G1740" t="s">
        <v>111</v>
      </c>
      <c r="H1740">
        <v>2012</v>
      </c>
      <c r="I1740">
        <v>3</v>
      </c>
      <c r="J1740">
        <v>31</v>
      </c>
      <c r="K1740">
        <v>21</v>
      </c>
      <c r="L1740">
        <v>5</v>
      </c>
      <c r="M1740">
        <v>2012</v>
      </c>
      <c r="N1740">
        <v>3</v>
      </c>
      <c r="O1740">
        <v>10</v>
      </c>
      <c r="P1740">
        <v>21</v>
      </c>
      <c r="Q1740">
        <v>5</v>
      </c>
      <c r="R1740" t="s">
        <v>20</v>
      </c>
    </row>
    <row r="1741" spans="1:18" x14ac:dyDescent="0.25">
      <c r="A1741" t="s">
        <v>17</v>
      </c>
      <c r="B1741">
        <v>529</v>
      </c>
      <c r="C1741">
        <v>37</v>
      </c>
      <c r="D1741">
        <v>407</v>
      </c>
      <c r="E1741">
        <v>45</v>
      </c>
      <c r="F1741" t="s">
        <v>741</v>
      </c>
      <c r="G1741" t="s">
        <v>403</v>
      </c>
      <c r="H1741">
        <v>2012</v>
      </c>
      <c r="I1741">
        <v>3</v>
      </c>
      <c r="J1741">
        <v>31</v>
      </c>
      <c r="K1741">
        <v>21</v>
      </c>
      <c r="L1741">
        <v>5</v>
      </c>
      <c r="M1741">
        <v>2012</v>
      </c>
      <c r="N1741">
        <v>3</v>
      </c>
      <c r="O1741">
        <v>17</v>
      </c>
      <c r="P1741">
        <v>21</v>
      </c>
      <c r="Q1741">
        <v>5</v>
      </c>
      <c r="R1741" t="s">
        <v>20</v>
      </c>
    </row>
    <row r="1742" spans="1:18" x14ac:dyDescent="0.25">
      <c r="A1742" t="s">
        <v>17</v>
      </c>
      <c r="B1742">
        <v>529</v>
      </c>
      <c r="C1742">
        <v>37</v>
      </c>
      <c r="D1742">
        <v>468</v>
      </c>
      <c r="E1742">
        <v>34</v>
      </c>
      <c r="F1742" t="s">
        <v>741</v>
      </c>
      <c r="G1742" t="s">
        <v>572</v>
      </c>
      <c r="H1742">
        <v>2012</v>
      </c>
      <c r="I1742">
        <v>3</v>
      </c>
      <c r="J1742">
        <v>31</v>
      </c>
      <c r="K1742">
        <v>21</v>
      </c>
      <c r="L1742">
        <v>5</v>
      </c>
      <c r="M1742">
        <v>2012</v>
      </c>
      <c r="N1742">
        <v>3</v>
      </c>
      <c r="O1742">
        <v>24</v>
      </c>
      <c r="P1742">
        <v>21</v>
      </c>
      <c r="Q1742">
        <v>5</v>
      </c>
      <c r="R1742" t="s">
        <v>20</v>
      </c>
    </row>
    <row r="1743" spans="1:18" hidden="1" x14ac:dyDescent="0.25">
      <c r="A1743" t="s">
        <v>696</v>
      </c>
      <c r="B1743">
        <v>529</v>
      </c>
      <c r="C1743">
        <v>37</v>
      </c>
      <c r="D1743">
        <v>446.5</v>
      </c>
      <c r="E1743">
        <v>30</v>
      </c>
      <c r="F1743" t="s">
        <v>741</v>
      </c>
      <c r="G1743" t="s">
        <v>22</v>
      </c>
      <c r="H1743">
        <v>2012</v>
      </c>
      <c r="I1743">
        <v>3</v>
      </c>
      <c r="J1743">
        <v>31</v>
      </c>
      <c r="K1743">
        <v>21</v>
      </c>
      <c r="L1743">
        <v>5</v>
      </c>
      <c r="M1743" t="s">
        <v>20</v>
      </c>
    </row>
    <row r="1744" spans="1:18" x14ac:dyDescent="0.25">
      <c r="A1744" t="s">
        <v>17</v>
      </c>
      <c r="B1744">
        <v>542</v>
      </c>
      <c r="C1744">
        <v>45</v>
      </c>
      <c r="D1744">
        <v>508</v>
      </c>
      <c r="E1744">
        <v>28</v>
      </c>
      <c r="F1744" t="s">
        <v>742</v>
      </c>
      <c r="G1744" t="s">
        <v>114</v>
      </c>
      <c r="H1744">
        <v>2012</v>
      </c>
      <c r="I1744">
        <v>3</v>
      </c>
      <c r="J1744">
        <v>31</v>
      </c>
      <c r="K1744">
        <v>22</v>
      </c>
      <c r="L1744">
        <v>5</v>
      </c>
      <c r="M1744">
        <v>2012</v>
      </c>
      <c r="N1744">
        <v>3</v>
      </c>
      <c r="O1744">
        <v>3</v>
      </c>
      <c r="P1744">
        <v>22</v>
      </c>
      <c r="Q1744">
        <v>5</v>
      </c>
      <c r="R1744" t="s">
        <v>20</v>
      </c>
    </row>
    <row r="1745" spans="1:18" x14ac:dyDescent="0.25">
      <c r="A1745" t="s">
        <v>17</v>
      </c>
      <c r="B1745">
        <v>542</v>
      </c>
      <c r="C1745">
        <v>45</v>
      </c>
      <c r="D1745">
        <v>421</v>
      </c>
      <c r="E1745">
        <v>27</v>
      </c>
      <c r="F1745" t="s">
        <v>742</v>
      </c>
      <c r="G1745" t="s">
        <v>113</v>
      </c>
      <c r="H1745">
        <v>2012</v>
      </c>
      <c r="I1745">
        <v>3</v>
      </c>
      <c r="J1745">
        <v>31</v>
      </c>
      <c r="K1745">
        <v>22</v>
      </c>
      <c r="L1745">
        <v>5</v>
      </c>
      <c r="M1745">
        <v>2012</v>
      </c>
      <c r="N1745">
        <v>3</v>
      </c>
      <c r="O1745">
        <v>10</v>
      </c>
      <c r="P1745">
        <v>22</v>
      </c>
      <c r="Q1745">
        <v>5</v>
      </c>
      <c r="R1745" t="s">
        <v>20</v>
      </c>
    </row>
    <row r="1746" spans="1:18" x14ac:dyDescent="0.25">
      <c r="A1746" t="s">
        <v>17</v>
      </c>
      <c r="B1746">
        <v>542</v>
      </c>
      <c r="C1746">
        <v>45</v>
      </c>
      <c r="D1746">
        <v>434</v>
      </c>
      <c r="E1746">
        <v>51</v>
      </c>
      <c r="F1746" t="s">
        <v>742</v>
      </c>
      <c r="G1746" t="s">
        <v>404</v>
      </c>
      <c r="H1746">
        <v>2012</v>
      </c>
      <c r="I1746">
        <v>3</v>
      </c>
      <c r="J1746">
        <v>31</v>
      </c>
      <c r="K1746">
        <v>22</v>
      </c>
      <c r="L1746">
        <v>5</v>
      </c>
      <c r="M1746">
        <v>2012</v>
      </c>
      <c r="N1746">
        <v>3</v>
      </c>
      <c r="O1746">
        <v>17</v>
      </c>
      <c r="P1746">
        <v>22</v>
      </c>
      <c r="Q1746">
        <v>5</v>
      </c>
      <c r="R1746" t="s">
        <v>20</v>
      </c>
    </row>
    <row r="1747" spans="1:18" x14ac:dyDescent="0.25">
      <c r="A1747" t="s">
        <v>17</v>
      </c>
      <c r="B1747">
        <v>542</v>
      </c>
      <c r="C1747">
        <v>45</v>
      </c>
      <c r="D1747">
        <v>480</v>
      </c>
      <c r="E1747">
        <v>54</v>
      </c>
      <c r="F1747" t="s">
        <v>742</v>
      </c>
      <c r="G1747" t="s">
        <v>573</v>
      </c>
      <c r="H1747">
        <v>2012</v>
      </c>
      <c r="I1747">
        <v>3</v>
      </c>
      <c r="J1747">
        <v>31</v>
      </c>
      <c r="K1747">
        <v>22</v>
      </c>
      <c r="L1747">
        <v>5</v>
      </c>
      <c r="M1747">
        <v>2012</v>
      </c>
      <c r="N1747">
        <v>3</v>
      </c>
      <c r="O1747">
        <v>24</v>
      </c>
      <c r="P1747">
        <v>22</v>
      </c>
      <c r="Q1747">
        <v>5</v>
      </c>
      <c r="R1747" t="s">
        <v>20</v>
      </c>
    </row>
    <row r="1748" spans="1:18" hidden="1" x14ac:dyDescent="0.25">
      <c r="A1748" t="s">
        <v>696</v>
      </c>
      <c r="B1748">
        <v>542</v>
      </c>
      <c r="C1748">
        <v>45</v>
      </c>
      <c r="D1748">
        <v>460.75</v>
      </c>
      <c r="E1748">
        <v>40</v>
      </c>
      <c r="F1748" t="s">
        <v>742</v>
      </c>
      <c r="G1748" t="s">
        <v>22</v>
      </c>
      <c r="H1748">
        <v>2012</v>
      </c>
      <c r="I1748">
        <v>3</v>
      </c>
      <c r="J1748">
        <v>31</v>
      </c>
      <c r="K1748">
        <v>22</v>
      </c>
      <c r="L1748">
        <v>5</v>
      </c>
      <c r="M1748" t="s">
        <v>20</v>
      </c>
    </row>
    <row r="1749" spans="1:18" x14ac:dyDescent="0.25">
      <c r="A1749" t="s">
        <v>17</v>
      </c>
      <c r="B1749">
        <v>560</v>
      </c>
      <c r="C1749">
        <v>55</v>
      </c>
      <c r="D1749">
        <v>526</v>
      </c>
      <c r="E1749">
        <v>45</v>
      </c>
      <c r="F1749" t="s">
        <v>743</v>
      </c>
      <c r="G1749" t="s">
        <v>116</v>
      </c>
      <c r="H1749">
        <v>2012</v>
      </c>
      <c r="I1749">
        <v>3</v>
      </c>
      <c r="J1749">
        <v>31</v>
      </c>
      <c r="K1749">
        <v>23</v>
      </c>
      <c r="L1749">
        <v>5</v>
      </c>
      <c r="M1749">
        <v>2012</v>
      </c>
      <c r="N1749">
        <v>3</v>
      </c>
      <c r="O1749">
        <v>3</v>
      </c>
      <c r="P1749">
        <v>23</v>
      </c>
      <c r="Q1749">
        <v>5</v>
      </c>
      <c r="R1749" t="s">
        <v>20</v>
      </c>
    </row>
    <row r="1750" spans="1:18" x14ac:dyDescent="0.25">
      <c r="A1750" t="s">
        <v>17</v>
      </c>
      <c r="B1750">
        <v>560</v>
      </c>
      <c r="C1750">
        <v>55</v>
      </c>
      <c r="D1750">
        <v>431</v>
      </c>
      <c r="E1750">
        <v>39</v>
      </c>
      <c r="F1750" t="s">
        <v>743</v>
      </c>
      <c r="G1750" t="s">
        <v>115</v>
      </c>
      <c r="H1750">
        <v>2012</v>
      </c>
      <c r="I1750">
        <v>3</v>
      </c>
      <c r="J1750">
        <v>31</v>
      </c>
      <c r="K1750">
        <v>23</v>
      </c>
      <c r="L1750">
        <v>5</v>
      </c>
      <c r="M1750">
        <v>2012</v>
      </c>
      <c r="N1750">
        <v>3</v>
      </c>
      <c r="O1750">
        <v>10</v>
      </c>
      <c r="P1750">
        <v>23</v>
      </c>
      <c r="Q1750">
        <v>5</v>
      </c>
      <c r="R1750" t="s">
        <v>20</v>
      </c>
    </row>
    <row r="1751" spans="1:18" x14ac:dyDescent="0.25">
      <c r="A1751" t="s">
        <v>17</v>
      </c>
      <c r="B1751">
        <v>560</v>
      </c>
      <c r="C1751">
        <v>55</v>
      </c>
      <c r="D1751">
        <v>465</v>
      </c>
      <c r="E1751">
        <v>58</v>
      </c>
      <c r="F1751" t="s">
        <v>743</v>
      </c>
      <c r="G1751" t="s">
        <v>405</v>
      </c>
      <c r="H1751">
        <v>2012</v>
      </c>
      <c r="I1751">
        <v>3</v>
      </c>
      <c r="J1751">
        <v>31</v>
      </c>
      <c r="K1751">
        <v>23</v>
      </c>
      <c r="L1751">
        <v>5</v>
      </c>
      <c r="M1751">
        <v>2012</v>
      </c>
      <c r="N1751">
        <v>3</v>
      </c>
      <c r="O1751">
        <v>17</v>
      </c>
      <c r="P1751">
        <v>23</v>
      </c>
      <c r="Q1751">
        <v>5</v>
      </c>
      <c r="R1751" t="s">
        <v>20</v>
      </c>
    </row>
    <row r="1752" spans="1:18" x14ac:dyDescent="0.25">
      <c r="A1752" t="s">
        <v>17</v>
      </c>
      <c r="B1752">
        <v>560</v>
      </c>
      <c r="C1752">
        <v>55</v>
      </c>
      <c r="D1752">
        <v>503</v>
      </c>
      <c r="E1752">
        <v>48</v>
      </c>
      <c r="F1752" t="s">
        <v>743</v>
      </c>
      <c r="G1752" t="s">
        <v>574</v>
      </c>
      <c r="H1752">
        <v>2012</v>
      </c>
      <c r="I1752">
        <v>3</v>
      </c>
      <c r="J1752">
        <v>31</v>
      </c>
      <c r="K1752">
        <v>23</v>
      </c>
      <c r="L1752">
        <v>5</v>
      </c>
      <c r="M1752">
        <v>2012</v>
      </c>
      <c r="N1752">
        <v>3</v>
      </c>
      <c r="O1752">
        <v>24</v>
      </c>
      <c r="P1752">
        <v>23</v>
      </c>
      <c r="Q1752">
        <v>5</v>
      </c>
      <c r="R1752" t="s">
        <v>20</v>
      </c>
    </row>
    <row r="1753" spans="1:18" hidden="1" x14ac:dyDescent="0.25">
      <c r="A1753" t="s">
        <v>696</v>
      </c>
      <c r="B1753">
        <v>560</v>
      </c>
      <c r="C1753">
        <v>55</v>
      </c>
      <c r="D1753">
        <v>481.25</v>
      </c>
      <c r="E1753">
        <v>47.5</v>
      </c>
      <c r="F1753" t="s">
        <v>743</v>
      </c>
      <c r="G1753" t="s">
        <v>22</v>
      </c>
      <c r="H1753">
        <v>2012</v>
      </c>
      <c r="I1753">
        <v>3</v>
      </c>
      <c r="J1753">
        <v>31</v>
      </c>
      <c r="K1753">
        <v>23</v>
      </c>
      <c r="L1753">
        <v>5</v>
      </c>
      <c r="M1753" t="s">
        <v>20</v>
      </c>
    </row>
    <row r="1754" spans="1:18" x14ac:dyDescent="0.25">
      <c r="A1754" t="s">
        <v>17</v>
      </c>
      <c r="B1754">
        <v>578</v>
      </c>
      <c r="C1754">
        <v>42</v>
      </c>
      <c r="D1754">
        <v>521</v>
      </c>
      <c r="E1754">
        <v>44</v>
      </c>
      <c r="F1754" t="s">
        <v>744</v>
      </c>
      <c r="G1754" t="s">
        <v>118</v>
      </c>
      <c r="H1754">
        <v>2012</v>
      </c>
      <c r="I1754">
        <v>4</v>
      </c>
      <c r="J1754">
        <v>1</v>
      </c>
      <c r="K1754">
        <v>0</v>
      </c>
      <c r="L1754">
        <v>6</v>
      </c>
      <c r="M1754">
        <v>2012</v>
      </c>
      <c r="N1754">
        <v>3</v>
      </c>
      <c r="O1754">
        <v>4</v>
      </c>
      <c r="P1754">
        <v>0</v>
      </c>
      <c r="Q1754">
        <v>6</v>
      </c>
      <c r="R1754" t="s">
        <v>20</v>
      </c>
    </row>
    <row r="1755" spans="1:18" x14ac:dyDescent="0.25">
      <c r="A1755" t="s">
        <v>17</v>
      </c>
      <c r="B1755">
        <v>578</v>
      </c>
      <c r="C1755">
        <v>42</v>
      </c>
      <c r="D1755">
        <v>448</v>
      </c>
      <c r="E1755">
        <v>50</v>
      </c>
      <c r="F1755" t="s">
        <v>744</v>
      </c>
      <c r="G1755" t="s">
        <v>117</v>
      </c>
      <c r="H1755">
        <v>2012</v>
      </c>
      <c r="I1755">
        <v>4</v>
      </c>
      <c r="J1755">
        <v>1</v>
      </c>
      <c r="K1755">
        <v>0</v>
      </c>
      <c r="L1755">
        <v>6</v>
      </c>
      <c r="M1755">
        <v>2012</v>
      </c>
      <c r="N1755">
        <v>3</v>
      </c>
      <c r="O1755">
        <v>11</v>
      </c>
      <c r="P1755">
        <v>0</v>
      </c>
      <c r="Q1755">
        <v>6</v>
      </c>
      <c r="R1755" t="s">
        <v>20</v>
      </c>
    </row>
    <row r="1756" spans="1:18" x14ac:dyDescent="0.25">
      <c r="A1756" t="s">
        <v>17</v>
      </c>
      <c r="B1756">
        <v>578</v>
      </c>
      <c r="C1756">
        <v>42</v>
      </c>
      <c r="D1756">
        <v>487</v>
      </c>
      <c r="E1756">
        <v>48</v>
      </c>
      <c r="F1756" t="s">
        <v>744</v>
      </c>
      <c r="G1756" t="s">
        <v>406</v>
      </c>
      <c r="H1756">
        <v>2012</v>
      </c>
      <c r="I1756">
        <v>4</v>
      </c>
      <c r="J1756">
        <v>1</v>
      </c>
      <c r="K1756">
        <v>0</v>
      </c>
      <c r="L1756">
        <v>6</v>
      </c>
      <c r="M1756">
        <v>2012</v>
      </c>
      <c r="N1756">
        <v>3</v>
      </c>
      <c r="O1756">
        <v>18</v>
      </c>
      <c r="P1756">
        <v>0</v>
      </c>
      <c r="Q1756">
        <v>6</v>
      </c>
      <c r="R1756" t="s">
        <v>20</v>
      </c>
    </row>
    <row r="1757" spans="1:18" x14ac:dyDescent="0.25">
      <c r="A1757" t="s">
        <v>17</v>
      </c>
      <c r="B1757">
        <v>578</v>
      </c>
      <c r="C1757">
        <v>42</v>
      </c>
      <c r="D1757">
        <v>517</v>
      </c>
      <c r="E1757">
        <v>46</v>
      </c>
      <c r="F1757" t="s">
        <v>744</v>
      </c>
      <c r="G1757" t="s">
        <v>575</v>
      </c>
      <c r="H1757">
        <v>2012</v>
      </c>
      <c r="I1757">
        <v>4</v>
      </c>
      <c r="J1757">
        <v>1</v>
      </c>
      <c r="K1757">
        <v>0</v>
      </c>
      <c r="L1757">
        <v>6</v>
      </c>
      <c r="M1757">
        <v>2012</v>
      </c>
      <c r="N1757">
        <v>3</v>
      </c>
      <c r="O1757">
        <v>25</v>
      </c>
      <c r="P1757">
        <v>0</v>
      </c>
      <c r="Q1757">
        <v>6</v>
      </c>
      <c r="R1757" t="s">
        <v>20</v>
      </c>
    </row>
    <row r="1758" spans="1:18" hidden="1" x14ac:dyDescent="0.25">
      <c r="A1758" t="s">
        <v>696</v>
      </c>
      <c r="B1758">
        <v>578</v>
      </c>
      <c r="C1758">
        <v>42</v>
      </c>
      <c r="D1758">
        <v>493.25</v>
      </c>
      <c r="E1758">
        <v>47</v>
      </c>
      <c r="F1758" t="s">
        <v>744</v>
      </c>
      <c r="G1758" t="s">
        <v>22</v>
      </c>
      <c r="H1758">
        <v>2012</v>
      </c>
      <c r="I1758">
        <v>4</v>
      </c>
      <c r="J1758">
        <v>1</v>
      </c>
      <c r="K1758">
        <v>0</v>
      </c>
      <c r="L1758">
        <v>6</v>
      </c>
      <c r="M1758" t="s">
        <v>20</v>
      </c>
    </row>
    <row r="1759" spans="1:18" x14ac:dyDescent="0.25">
      <c r="A1759" t="s">
        <v>17</v>
      </c>
      <c r="B1759">
        <v>589</v>
      </c>
      <c r="C1759">
        <v>43</v>
      </c>
      <c r="D1759">
        <v>527</v>
      </c>
      <c r="E1759">
        <v>36</v>
      </c>
      <c r="F1759" t="s">
        <v>745</v>
      </c>
      <c r="G1759" t="s">
        <v>120</v>
      </c>
      <c r="H1759">
        <v>2012</v>
      </c>
      <c r="I1759">
        <v>4</v>
      </c>
      <c r="J1759">
        <v>1</v>
      </c>
      <c r="K1759">
        <v>1</v>
      </c>
      <c r="L1759">
        <v>6</v>
      </c>
      <c r="M1759">
        <v>2012</v>
      </c>
      <c r="N1759">
        <v>3</v>
      </c>
      <c r="O1759">
        <v>4</v>
      </c>
      <c r="P1759">
        <v>1</v>
      </c>
      <c r="Q1759">
        <v>6</v>
      </c>
      <c r="R1759" t="s">
        <v>20</v>
      </c>
    </row>
    <row r="1760" spans="1:18" x14ac:dyDescent="0.25">
      <c r="A1760" t="s">
        <v>17</v>
      </c>
      <c r="B1760">
        <v>589</v>
      </c>
      <c r="C1760">
        <v>43</v>
      </c>
      <c r="D1760">
        <v>471</v>
      </c>
      <c r="E1760">
        <v>84</v>
      </c>
      <c r="F1760" t="s">
        <v>745</v>
      </c>
      <c r="G1760" t="s">
        <v>119</v>
      </c>
      <c r="H1760">
        <v>2012</v>
      </c>
      <c r="I1760">
        <v>4</v>
      </c>
      <c r="J1760">
        <v>1</v>
      </c>
      <c r="K1760">
        <v>1</v>
      </c>
      <c r="L1760">
        <v>6</v>
      </c>
      <c r="M1760">
        <v>2012</v>
      </c>
      <c r="N1760">
        <v>3</v>
      </c>
      <c r="O1760">
        <v>11</v>
      </c>
      <c r="P1760">
        <v>1</v>
      </c>
      <c r="Q1760">
        <v>6</v>
      </c>
      <c r="R1760" t="s">
        <v>20</v>
      </c>
    </row>
    <row r="1761" spans="1:18" x14ac:dyDescent="0.25">
      <c r="A1761" t="s">
        <v>17</v>
      </c>
      <c r="B1761">
        <v>589</v>
      </c>
      <c r="C1761">
        <v>43</v>
      </c>
      <c r="D1761">
        <v>512</v>
      </c>
      <c r="E1761">
        <v>33</v>
      </c>
      <c r="F1761" t="s">
        <v>745</v>
      </c>
      <c r="G1761" t="s">
        <v>407</v>
      </c>
      <c r="H1761">
        <v>2012</v>
      </c>
      <c r="I1761">
        <v>4</v>
      </c>
      <c r="J1761">
        <v>1</v>
      </c>
      <c r="K1761">
        <v>1</v>
      </c>
      <c r="L1761">
        <v>6</v>
      </c>
      <c r="M1761">
        <v>2012</v>
      </c>
      <c r="N1761">
        <v>3</v>
      </c>
      <c r="O1761">
        <v>18</v>
      </c>
      <c r="P1761">
        <v>1</v>
      </c>
      <c r="Q1761">
        <v>6</v>
      </c>
      <c r="R1761" t="s">
        <v>20</v>
      </c>
    </row>
    <row r="1762" spans="1:18" x14ac:dyDescent="0.25">
      <c r="A1762" t="s">
        <v>17</v>
      </c>
      <c r="B1762">
        <v>589</v>
      </c>
      <c r="C1762">
        <v>43</v>
      </c>
      <c r="D1762">
        <v>532</v>
      </c>
      <c r="E1762">
        <v>50</v>
      </c>
      <c r="F1762" t="s">
        <v>745</v>
      </c>
      <c r="G1762" t="s">
        <v>576</v>
      </c>
      <c r="H1762">
        <v>2012</v>
      </c>
      <c r="I1762">
        <v>4</v>
      </c>
      <c r="J1762">
        <v>1</v>
      </c>
      <c r="K1762">
        <v>1</v>
      </c>
      <c r="L1762">
        <v>6</v>
      </c>
      <c r="M1762">
        <v>2012</v>
      </c>
      <c r="N1762">
        <v>3</v>
      </c>
      <c r="O1762">
        <v>25</v>
      </c>
      <c r="P1762">
        <v>1</v>
      </c>
      <c r="Q1762">
        <v>6</v>
      </c>
      <c r="R1762" t="s">
        <v>20</v>
      </c>
    </row>
    <row r="1763" spans="1:18" hidden="1" x14ac:dyDescent="0.25">
      <c r="A1763" t="s">
        <v>696</v>
      </c>
      <c r="B1763">
        <v>589</v>
      </c>
      <c r="C1763">
        <v>43</v>
      </c>
      <c r="D1763">
        <v>510.5</v>
      </c>
      <c r="E1763">
        <v>50.75</v>
      </c>
      <c r="F1763" t="s">
        <v>745</v>
      </c>
      <c r="G1763" t="s">
        <v>22</v>
      </c>
      <c r="H1763">
        <v>2012</v>
      </c>
      <c r="I1763">
        <v>4</v>
      </c>
      <c r="J1763">
        <v>1</v>
      </c>
      <c r="K1763">
        <v>1</v>
      </c>
      <c r="L1763">
        <v>6</v>
      </c>
      <c r="M1763" t="s">
        <v>20</v>
      </c>
    </row>
    <row r="1764" spans="1:18" x14ac:dyDescent="0.25">
      <c r="A1764" t="s">
        <v>17</v>
      </c>
      <c r="B1764">
        <v>598</v>
      </c>
      <c r="C1764">
        <v>66</v>
      </c>
      <c r="D1764">
        <v>518</v>
      </c>
      <c r="E1764">
        <v>42</v>
      </c>
      <c r="F1764" t="s">
        <v>746</v>
      </c>
      <c r="G1764" t="s">
        <v>122</v>
      </c>
      <c r="H1764">
        <v>2012</v>
      </c>
      <c r="I1764">
        <v>4</v>
      </c>
      <c r="J1764">
        <v>1</v>
      </c>
      <c r="K1764">
        <v>2</v>
      </c>
      <c r="L1764">
        <v>6</v>
      </c>
      <c r="M1764">
        <v>2012</v>
      </c>
      <c r="N1764">
        <v>3</v>
      </c>
      <c r="O1764">
        <v>4</v>
      </c>
      <c r="P1764">
        <v>2</v>
      </c>
      <c r="Q1764">
        <v>6</v>
      </c>
      <c r="R1764" t="s">
        <v>20</v>
      </c>
    </row>
    <row r="1765" spans="1:18" x14ac:dyDescent="0.25">
      <c r="A1765" t="s">
        <v>17</v>
      </c>
      <c r="B1765">
        <v>598</v>
      </c>
      <c r="C1765">
        <v>66</v>
      </c>
      <c r="D1765">
        <v>519</v>
      </c>
      <c r="E1765">
        <v>0</v>
      </c>
      <c r="F1765" t="s">
        <v>746</v>
      </c>
      <c r="G1765" t="s">
        <v>121</v>
      </c>
      <c r="H1765">
        <v>2012</v>
      </c>
      <c r="I1765">
        <v>4</v>
      </c>
      <c r="J1765">
        <v>1</v>
      </c>
      <c r="K1765">
        <v>2</v>
      </c>
      <c r="L1765">
        <v>6</v>
      </c>
      <c r="M1765">
        <v>2012</v>
      </c>
      <c r="N1765">
        <v>3</v>
      </c>
      <c r="O1765">
        <v>11</v>
      </c>
      <c r="P1765">
        <v>2</v>
      </c>
      <c r="Q1765">
        <v>6</v>
      </c>
      <c r="R1765" t="s">
        <v>20</v>
      </c>
    </row>
    <row r="1766" spans="1:18" x14ac:dyDescent="0.25">
      <c r="A1766" t="s">
        <v>17</v>
      </c>
      <c r="B1766">
        <v>598</v>
      </c>
      <c r="C1766">
        <v>66</v>
      </c>
      <c r="D1766">
        <v>516</v>
      </c>
      <c r="E1766">
        <v>52</v>
      </c>
      <c r="F1766" t="s">
        <v>746</v>
      </c>
      <c r="G1766" t="s">
        <v>408</v>
      </c>
      <c r="H1766">
        <v>2012</v>
      </c>
      <c r="I1766">
        <v>4</v>
      </c>
      <c r="J1766">
        <v>1</v>
      </c>
      <c r="K1766">
        <v>2</v>
      </c>
      <c r="L1766">
        <v>6</v>
      </c>
      <c r="M1766">
        <v>2012</v>
      </c>
      <c r="N1766">
        <v>3</v>
      </c>
      <c r="O1766">
        <v>18</v>
      </c>
      <c r="P1766">
        <v>2</v>
      </c>
      <c r="Q1766">
        <v>6</v>
      </c>
      <c r="R1766" t="s">
        <v>20</v>
      </c>
    </row>
    <row r="1767" spans="1:18" x14ac:dyDescent="0.25">
      <c r="A1767" t="s">
        <v>17</v>
      </c>
      <c r="B1767">
        <v>598</v>
      </c>
      <c r="C1767">
        <v>66</v>
      </c>
      <c r="D1767">
        <v>550</v>
      </c>
      <c r="E1767">
        <v>49</v>
      </c>
      <c r="F1767" t="s">
        <v>746</v>
      </c>
      <c r="G1767" t="s">
        <v>577</v>
      </c>
      <c r="H1767">
        <v>2012</v>
      </c>
      <c r="I1767">
        <v>4</v>
      </c>
      <c r="J1767">
        <v>1</v>
      </c>
      <c r="K1767">
        <v>2</v>
      </c>
      <c r="L1767">
        <v>6</v>
      </c>
      <c r="M1767">
        <v>2012</v>
      </c>
      <c r="N1767">
        <v>3</v>
      </c>
      <c r="O1767">
        <v>25</v>
      </c>
      <c r="P1767">
        <v>2</v>
      </c>
      <c r="Q1767">
        <v>6</v>
      </c>
      <c r="R1767" t="s">
        <v>20</v>
      </c>
    </row>
    <row r="1768" spans="1:18" hidden="1" x14ac:dyDescent="0.25">
      <c r="A1768" t="s">
        <v>696</v>
      </c>
      <c r="B1768">
        <v>598</v>
      </c>
      <c r="C1768">
        <v>66</v>
      </c>
      <c r="D1768">
        <v>525.75</v>
      </c>
      <c r="E1768">
        <v>35.75</v>
      </c>
      <c r="F1768" t="s">
        <v>746</v>
      </c>
      <c r="G1768" t="s">
        <v>22</v>
      </c>
      <c r="H1768">
        <v>2012</v>
      </c>
      <c r="I1768">
        <v>4</v>
      </c>
      <c r="J1768">
        <v>1</v>
      </c>
      <c r="K1768">
        <v>2</v>
      </c>
      <c r="L1768">
        <v>6</v>
      </c>
      <c r="M1768" t="s">
        <v>20</v>
      </c>
    </row>
    <row r="1769" spans="1:18" x14ac:dyDescent="0.25">
      <c r="A1769" t="s">
        <v>17</v>
      </c>
      <c r="B1769">
        <v>621</v>
      </c>
      <c r="C1769">
        <v>64</v>
      </c>
      <c r="D1769">
        <v>534</v>
      </c>
      <c r="E1769">
        <v>47</v>
      </c>
      <c r="F1769" t="s">
        <v>747</v>
      </c>
      <c r="G1769" t="s">
        <v>124</v>
      </c>
      <c r="H1769">
        <v>2012</v>
      </c>
      <c r="I1769">
        <v>4</v>
      </c>
      <c r="J1769">
        <v>1</v>
      </c>
      <c r="K1769">
        <v>3</v>
      </c>
      <c r="L1769">
        <v>6</v>
      </c>
      <c r="M1769">
        <v>2012</v>
      </c>
      <c r="N1769">
        <v>3</v>
      </c>
      <c r="O1769">
        <v>4</v>
      </c>
      <c r="P1769">
        <v>3</v>
      </c>
      <c r="Q1769">
        <v>6</v>
      </c>
      <c r="R1769" t="s">
        <v>20</v>
      </c>
    </row>
    <row r="1770" spans="1:18" x14ac:dyDescent="0.25">
      <c r="A1770" t="s">
        <v>17</v>
      </c>
      <c r="B1770">
        <v>621</v>
      </c>
      <c r="C1770">
        <v>64</v>
      </c>
      <c r="D1770">
        <v>487</v>
      </c>
      <c r="E1770">
        <v>50</v>
      </c>
      <c r="F1770" t="s">
        <v>747</v>
      </c>
      <c r="G1770" t="s">
        <v>123</v>
      </c>
      <c r="H1770">
        <v>2012</v>
      </c>
      <c r="I1770">
        <v>4</v>
      </c>
      <c r="J1770">
        <v>1</v>
      </c>
      <c r="K1770">
        <v>3</v>
      </c>
      <c r="L1770">
        <v>6</v>
      </c>
      <c r="M1770">
        <v>2012</v>
      </c>
      <c r="N1770">
        <v>3</v>
      </c>
      <c r="O1770">
        <v>11</v>
      </c>
      <c r="P1770">
        <v>3</v>
      </c>
      <c r="Q1770">
        <v>6</v>
      </c>
      <c r="R1770" t="s">
        <v>20</v>
      </c>
    </row>
    <row r="1771" spans="1:18" x14ac:dyDescent="0.25">
      <c r="A1771" t="s">
        <v>17</v>
      </c>
      <c r="B1771">
        <v>621</v>
      </c>
      <c r="C1771">
        <v>64</v>
      </c>
      <c r="D1771">
        <v>538</v>
      </c>
      <c r="E1771">
        <v>58</v>
      </c>
      <c r="F1771" t="s">
        <v>747</v>
      </c>
      <c r="G1771" t="s">
        <v>409</v>
      </c>
      <c r="H1771">
        <v>2012</v>
      </c>
      <c r="I1771">
        <v>4</v>
      </c>
      <c r="J1771">
        <v>1</v>
      </c>
      <c r="K1771">
        <v>3</v>
      </c>
      <c r="L1771">
        <v>6</v>
      </c>
      <c r="M1771">
        <v>2012</v>
      </c>
      <c r="N1771">
        <v>3</v>
      </c>
      <c r="O1771">
        <v>18</v>
      </c>
      <c r="P1771">
        <v>3</v>
      </c>
      <c r="Q1771">
        <v>6</v>
      </c>
      <c r="R1771" t="s">
        <v>20</v>
      </c>
    </row>
    <row r="1772" spans="1:18" x14ac:dyDescent="0.25">
      <c r="A1772" t="s">
        <v>17</v>
      </c>
      <c r="B1772">
        <v>621</v>
      </c>
      <c r="C1772">
        <v>64</v>
      </c>
      <c r="D1772">
        <v>555</v>
      </c>
      <c r="E1772">
        <v>69</v>
      </c>
      <c r="F1772" t="s">
        <v>747</v>
      </c>
      <c r="G1772" t="s">
        <v>578</v>
      </c>
      <c r="H1772">
        <v>2012</v>
      </c>
      <c r="I1772">
        <v>4</v>
      </c>
      <c r="J1772">
        <v>1</v>
      </c>
      <c r="K1772">
        <v>3</v>
      </c>
      <c r="L1772">
        <v>6</v>
      </c>
      <c r="M1772">
        <v>2012</v>
      </c>
      <c r="N1772">
        <v>3</v>
      </c>
      <c r="O1772">
        <v>25</v>
      </c>
      <c r="P1772">
        <v>3</v>
      </c>
      <c r="Q1772">
        <v>6</v>
      </c>
      <c r="R1772" t="s">
        <v>20</v>
      </c>
    </row>
    <row r="1773" spans="1:18" hidden="1" x14ac:dyDescent="0.25">
      <c r="A1773" t="s">
        <v>696</v>
      </c>
      <c r="B1773">
        <v>621</v>
      </c>
      <c r="C1773">
        <v>64</v>
      </c>
      <c r="D1773">
        <v>528.5</v>
      </c>
      <c r="E1773">
        <v>56</v>
      </c>
      <c r="F1773" t="s">
        <v>747</v>
      </c>
      <c r="G1773" t="s">
        <v>22</v>
      </c>
      <c r="H1773">
        <v>2012</v>
      </c>
      <c r="I1773">
        <v>4</v>
      </c>
      <c r="J1773">
        <v>1</v>
      </c>
      <c r="K1773">
        <v>3</v>
      </c>
      <c r="L1773">
        <v>6</v>
      </c>
      <c r="M1773" t="s">
        <v>20</v>
      </c>
    </row>
    <row r="1774" spans="1:18" x14ac:dyDescent="0.25">
      <c r="A1774" t="s">
        <v>17</v>
      </c>
      <c r="B1774">
        <v>638</v>
      </c>
      <c r="C1774">
        <v>49</v>
      </c>
      <c r="D1774">
        <v>535</v>
      </c>
      <c r="E1774">
        <v>50</v>
      </c>
      <c r="F1774" t="s">
        <v>748</v>
      </c>
      <c r="G1774" t="s">
        <v>126</v>
      </c>
      <c r="H1774">
        <v>2012</v>
      </c>
      <c r="I1774">
        <v>4</v>
      </c>
      <c r="J1774">
        <v>1</v>
      </c>
      <c r="K1774">
        <v>4</v>
      </c>
      <c r="L1774">
        <v>6</v>
      </c>
      <c r="M1774">
        <v>2012</v>
      </c>
      <c r="N1774">
        <v>3</v>
      </c>
      <c r="O1774">
        <v>4</v>
      </c>
      <c r="P1774">
        <v>4</v>
      </c>
      <c r="Q1774">
        <v>6</v>
      </c>
      <c r="R1774" t="s">
        <v>20</v>
      </c>
    </row>
    <row r="1775" spans="1:18" x14ac:dyDescent="0.25">
      <c r="A1775" t="s">
        <v>17</v>
      </c>
      <c r="B1775">
        <v>638</v>
      </c>
      <c r="C1775">
        <v>49</v>
      </c>
      <c r="D1775">
        <v>504</v>
      </c>
      <c r="E1775">
        <v>43</v>
      </c>
      <c r="F1775" t="s">
        <v>748</v>
      </c>
      <c r="G1775" t="s">
        <v>125</v>
      </c>
      <c r="H1775">
        <v>2012</v>
      </c>
      <c r="I1775">
        <v>4</v>
      </c>
      <c r="J1775">
        <v>1</v>
      </c>
      <c r="K1775">
        <v>4</v>
      </c>
      <c r="L1775">
        <v>6</v>
      </c>
      <c r="M1775">
        <v>2012</v>
      </c>
      <c r="N1775">
        <v>3</v>
      </c>
      <c r="O1775">
        <v>11</v>
      </c>
      <c r="P1775">
        <v>4</v>
      </c>
      <c r="Q1775">
        <v>6</v>
      </c>
      <c r="R1775" t="s">
        <v>20</v>
      </c>
    </row>
    <row r="1776" spans="1:18" x14ac:dyDescent="0.25">
      <c r="A1776" t="s">
        <v>17</v>
      </c>
      <c r="B1776">
        <v>638</v>
      </c>
      <c r="C1776">
        <v>49</v>
      </c>
      <c r="D1776">
        <v>564</v>
      </c>
      <c r="E1776">
        <v>41</v>
      </c>
      <c r="F1776" t="s">
        <v>748</v>
      </c>
      <c r="G1776" t="s">
        <v>410</v>
      </c>
      <c r="H1776">
        <v>2012</v>
      </c>
      <c r="I1776">
        <v>4</v>
      </c>
      <c r="J1776">
        <v>1</v>
      </c>
      <c r="K1776">
        <v>4</v>
      </c>
      <c r="L1776">
        <v>6</v>
      </c>
      <c r="M1776">
        <v>2012</v>
      </c>
      <c r="N1776">
        <v>3</v>
      </c>
      <c r="O1776">
        <v>18</v>
      </c>
      <c r="P1776">
        <v>4</v>
      </c>
      <c r="Q1776">
        <v>6</v>
      </c>
      <c r="R1776" t="s">
        <v>20</v>
      </c>
    </row>
    <row r="1777" spans="1:18" x14ac:dyDescent="0.25">
      <c r="A1777" t="s">
        <v>17</v>
      </c>
      <c r="B1777">
        <v>638</v>
      </c>
      <c r="C1777">
        <v>49</v>
      </c>
      <c r="D1777">
        <v>587</v>
      </c>
      <c r="E1777">
        <v>59</v>
      </c>
      <c r="F1777" t="s">
        <v>748</v>
      </c>
      <c r="G1777" t="s">
        <v>579</v>
      </c>
      <c r="H1777">
        <v>2012</v>
      </c>
      <c r="I1777">
        <v>4</v>
      </c>
      <c r="J1777">
        <v>1</v>
      </c>
      <c r="K1777">
        <v>4</v>
      </c>
      <c r="L1777">
        <v>6</v>
      </c>
      <c r="M1777">
        <v>2012</v>
      </c>
      <c r="N1777">
        <v>3</v>
      </c>
      <c r="O1777">
        <v>25</v>
      </c>
      <c r="P1777">
        <v>4</v>
      </c>
      <c r="Q1777">
        <v>6</v>
      </c>
      <c r="R1777" t="s">
        <v>20</v>
      </c>
    </row>
    <row r="1778" spans="1:18" hidden="1" x14ac:dyDescent="0.25">
      <c r="A1778" t="s">
        <v>696</v>
      </c>
      <c r="B1778">
        <v>638</v>
      </c>
      <c r="C1778">
        <v>49</v>
      </c>
      <c r="D1778">
        <v>547.5</v>
      </c>
      <c r="E1778">
        <v>48.25</v>
      </c>
      <c r="F1778" t="s">
        <v>748</v>
      </c>
      <c r="G1778" t="s">
        <v>22</v>
      </c>
      <c r="H1778">
        <v>2012</v>
      </c>
      <c r="I1778">
        <v>4</v>
      </c>
      <c r="J1778">
        <v>1</v>
      </c>
      <c r="K1778">
        <v>4</v>
      </c>
      <c r="L1778">
        <v>6</v>
      </c>
      <c r="M1778" t="s">
        <v>20</v>
      </c>
    </row>
    <row r="1779" spans="1:18" x14ac:dyDescent="0.25">
      <c r="A1779" t="s">
        <v>17</v>
      </c>
      <c r="B1779">
        <v>650</v>
      </c>
      <c r="C1779">
        <v>33</v>
      </c>
      <c r="D1779">
        <v>528</v>
      </c>
      <c r="E1779">
        <v>41</v>
      </c>
      <c r="F1779" t="s">
        <v>749</v>
      </c>
      <c r="G1779" t="s">
        <v>128</v>
      </c>
      <c r="H1779">
        <v>2012</v>
      </c>
      <c r="I1779">
        <v>4</v>
      </c>
      <c r="J1779">
        <v>1</v>
      </c>
      <c r="K1779">
        <v>5</v>
      </c>
      <c r="L1779">
        <v>6</v>
      </c>
      <c r="M1779">
        <v>2012</v>
      </c>
      <c r="N1779">
        <v>3</v>
      </c>
      <c r="O1779">
        <v>4</v>
      </c>
      <c r="P1779">
        <v>5</v>
      </c>
      <c r="Q1779">
        <v>6</v>
      </c>
      <c r="R1779" t="s">
        <v>20</v>
      </c>
    </row>
    <row r="1780" spans="1:18" x14ac:dyDescent="0.25">
      <c r="A1780" t="s">
        <v>17</v>
      </c>
      <c r="B1780">
        <v>650</v>
      </c>
      <c r="C1780">
        <v>33</v>
      </c>
      <c r="D1780">
        <v>512</v>
      </c>
      <c r="E1780">
        <v>40</v>
      </c>
      <c r="F1780" t="s">
        <v>749</v>
      </c>
      <c r="G1780" t="s">
        <v>127</v>
      </c>
      <c r="H1780">
        <v>2012</v>
      </c>
      <c r="I1780">
        <v>4</v>
      </c>
      <c r="J1780">
        <v>1</v>
      </c>
      <c r="K1780">
        <v>5</v>
      </c>
      <c r="L1780">
        <v>6</v>
      </c>
      <c r="M1780">
        <v>2012</v>
      </c>
      <c r="N1780">
        <v>3</v>
      </c>
      <c r="O1780">
        <v>11</v>
      </c>
      <c r="P1780">
        <v>5</v>
      </c>
      <c r="Q1780">
        <v>6</v>
      </c>
      <c r="R1780" t="s">
        <v>20</v>
      </c>
    </row>
    <row r="1781" spans="1:18" x14ac:dyDescent="0.25">
      <c r="A1781" t="s">
        <v>17</v>
      </c>
      <c r="B1781">
        <v>650</v>
      </c>
      <c r="C1781">
        <v>33</v>
      </c>
      <c r="D1781">
        <v>577</v>
      </c>
      <c r="E1781">
        <v>38</v>
      </c>
      <c r="F1781" t="s">
        <v>749</v>
      </c>
      <c r="G1781" t="s">
        <v>411</v>
      </c>
      <c r="H1781">
        <v>2012</v>
      </c>
      <c r="I1781">
        <v>4</v>
      </c>
      <c r="J1781">
        <v>1</v>
      </c>
      <c r="K1781">
        <v>5</v>
      </c>
      <c r="L1781">
        <v>6</v>
      </c>
      <c r="M1781">
        <v>2012</v>
      </c>
      <c r="N1781">
        <v>3</v>
      </c>
      <c r="O1781">
        <v>18</v>
      </c>
      <c r="P1781">
        <v>5</v>
      </c>
      <c r="Q1781">
        <v>6</v>
      </c>
      <c r="R1781" t="s">
        <v>20</v>
      </c>
    </row>
    <row r="1782" spans="1:18" x14ac:dyDescent="0.25">
      <c r="A1782" t="s">
        <v>17</v>
      </c>
      <c r="B1782">
        <v>650</v>
      </c>
      <c r="C1782">
        <v>33</v>
      </c>
      <c r="D1782">
        <v>608</v>
      </c>
      <c r="E1782">
        <v>31</v>
      </c>
      <c r="F1782" t="s">
        <v>749</v>
      </c>
      <c r="G1782" t="s">
        <v>580</v>
      </c>
      <c r="H1782">
        <v>2012</v>
      </c>
      <c r="I1782">
        <v>4</v>
      </c>
      <c r="J1782">
        <v>1</v>
      </c>
      <c r="K1782">
        <v>5</v>
      </c>
      <c r="L1782">
        <v>6</v>
      </c>
      <c r="M1782">
        <v>2012</v>
      </c>
      <c r="N1782">
        <v>3</v>
      </c>
      <c r="O1782">
        <v>25</v>
      </c>
      <c r="P1782">
        <v>5</v>
      </c>
      <c r="Q1782">
        <v>6</v>
      </c>
      <c r="R1782" t="s">
        <v>20</v>
      </c>
    </row>
    <row r="1783" spans="1:18" hidden="1" x14ac:dyDescent="0.25">
      <c r="A1783" t="s">
        <v>696</v>
      </c>
      <c r="B1783">
        <v>650</v>
      </c>
      <c r="C1783">
        <v>33</v>
      </c>
      <c r="D1783">
        <v>556.25</v>
      </c>
      <c r="E1783">
        <v>37.5</v>
      </c>
      <c r="F1783" t="s">
        <v>749</v>
      </c>
      <c r="G1783" t="s">
        <v>22</v>
      </c>
      <c r="H1783">
        <v>2012</v>
      </c>
      <c r="I1783">
        <v>4</v>
      </c>
      <c r="J1783">
        <v>1</v>
      </c>
      <c r="K1783">
        <v>5</v>
      </c>
      <c r="L1783">
        <v>6</v>
      </c>
      <c r="M1783" t="s">
        <v>20</v>
      </c>
    </row>
    <row r="1784" spans="1:18" x14ac:dyDescent="0.25">
      <c r="A1784" t="s">
        <v>17</v>
      </c>
      <c r="B1784">
        <v>643</v>
      </c>
      <c r="C1784">
        <v>40</v>
      </c>
      <c r="D1784">
        <v>524</v>
      </c>
      <c r="E1784">
        <v>36</v>
      </c>
      <c r="F1784" t="s">
        <v>750</v>
      </c>
      <c r="G1784" t="s">
        <v>130</v>
      </c>
      <c r="H1784">
        <v>2012</v>
      </c>
      <c r="I1784">
        <v>4</v>
      </c>
      <c r="J1784">
        <v>1</v>
      </c>
      <c r="K1784">
        <v>6</v>
      </c>
      <c r="L1784">
        <v>6</v>
      </c>
      <c r="M1784">
        <v>2012</v>
      </c>
      <c r="N1784">
        <v>3</v>
      </c>
      <c r="O1784">
        <v>4</v>
      </c>
      <c r="P1784">
        <v>6</v>
      </c>
      <c r="Q1784">
        <v>6</v>
      </c>
      <c r="R1784" t="s">
        <v>20</v>
      </c>
    </row>
    <row r="1785" spans="1:18" x14ac:dyDescent="0.25">
      <c r="A1785" t="s">
        <v>17</v>
      </c>
      <c r="B1785">
        <v>643</v>
      </c>
      <c r="C1785">
        <v>40</v>
      </c>
      <c r="D1785">
        <v>516</v>
      </c>
      <c r="E1785">
        <v>27</v>
      </c>
      <c r="F1785" t="s">
        <v>750</v>
      </c>
      <c r="G1785" t="s">
        <v>129</v>
      </c>
      <c r="H1785">
        <v>2012</v>
      </c>
      <c r="I1785">
        <v>4</v>
      </c>
      <c r="J1785">
        <v>1</v>
      </c>
      <c r="K1785">
        <v>6</v>
      </c>
      <c r="L1785">
        <v>6</v>
      </c>
      <c r="M1785">
        <v>2012</v>
      </c>
      <c r="N1785">
        <v>3</v>
      </c>
      <c r="O1785">
        <v>11</v>
      </c>
      <c r="P1785">
        <v>6</v>
      </c>
      <c r="Q1785">
        <v>6</v>
      </c>
      <c r="R1785" t="s">
        <v>20</v>
      </c>
    </row>
    <row r="1786" spans="1:18" x14ac:dyDescent="0.25">
      <c r="A1786" t="s">
        <v>17</v>
      </c>
      <c r="B1786">
        <v>643</v>
      </c>
      <c r="C1786">
        <v>40</v>
      </c>
      <c r="D1786">
        <v>596</v>
      </c>
      <c r="E1786">
        <v>21</v>
      </c>
      <c r="F1786" t="s">
        <v>750</v>
      </c>
      <c r="G1786" t="s">
        <v>412</v>
      </c>
      <c r="H1786">
        <v>2012</v>
      </c>
      <c r="I1786">
        <v>4</v>
      </c>
      <c r="J1786">
        <v>1</v>
      </c>
      <c r="K1786">
        <v>6</v>
      </c>
      <c r="L1786">
        <v>6</v>
      </c>
      <c r="M1786">
        <v>2012</v>
      </c>
      <c r="N1786">
        <v>3</v>
      </c>
      <c r="O1786">
        <v>18</v>
      </c>
      <c r="P1786">
        <v>6</v>
      </c>
      <c r="Q1786">
        <v>6</v>
      </c>
      <c r="R1786" t="s">
        <v>20</v>
      </c>
    </row>
    <row r="1787" spans="1:18" x14ac:dyDescent="0.25">
      <c r="A1787" t="s">
        <v>17</v>
      </c>
      <c r="B1787">
        <v>643</v>
      </c>
      <c r="C1787">
        <v>40</v>
      </c>
      <c r="D1787">
        <v>617</v>
      </c>
      <c r="E1787">
        <v>56</v>
      </c>
      <c r="F1787" t="s">
        <v>750</v>
      </c>
      <c r="G1787" t="s">
        <v>581</v>
      </c>
      <c r="H1787">
        <v>2012</v>
      </c>
      <c r="I1787">
        <v>4</v>
      </c>
      <c r="J1787">
        <v>1</v>
      </c>
      <c r="K1787">
        <v>6</v>
      </c>
      <c r="L1787">
        <v>6</v>
      </c>
      <c r="M1787">
        <v>2012</v>
      </c>
      <c r="N1787">
        <v>3</v>
      </c>
      <c r="O1787">
        <v>25</v>
      </c>
      <c r="P1787">
        <v>6</v>
      </c>
      <c r="Q1787">
        <v>6</v>
      </c>
      <c r="R1787" t="s">
        <v>20</v>
      </c>
    </row>
    <row r="1788" spans="1:18" hidden="1" x14ac:dyDescent="0.25">
      <c r="A1788" t="s">
        <v>696</v>
      </c>
      <c r="B1788">
        <v>643</v>
      </c>
      <c r="C1788">
        <v>40</v>
      </c>
      <c r="D1788">
        <v>563.25</v>
      </c>
      <c r="E1788">
        <v>35</v>
      </c>
      <c r="F1788" t="s">
        <v>750</v>
      </c>
      <c r="G1788" t="s">
        <v>22</v>
      </c>
      <c r="H1788">
        <v>2012</v>
      </c>
      <c r="I1788">
        <v>4</v>
      </c>
      <c r="J1788">
        <v>1</v>
      </c>
      <c r="K1788">
        <v>6</v>
      </c>
      <c r="L1788">
        <v>6</v>
      </c>
      <c r="M1788" t="s">
        <v>20</v>
      </c>
    </row>
    <row r="1789" spans="1:18" x14ac:dyDescent="0.25">
      <c r="A1789" t="s">
        <v>17</v>
      </c>
      <c r="B1789">
        <v>656</v>
      </c>
      <c r="C1789">
        <v>22</v>
      </c>
      <c r="D1789">
        <v>525</v>
      </c>
      <c r="E1789">
        <v>29</v>
      </c>
      <c r="F1789" t="s">
        <v>751</v>
      </c>
      <c r="G1789" t="s">
        <v>132</v>
      </c>
      <c r="H1789">
        <v>2012</v>
      </c>
      <c r="I1789">
        <v>4</v>
      </c>
      <c r="J1789">
        <v>1</v>
      </c>
      <c r="K1789">
        <v>7</v>
      </c>
      <c r="L1789">
        <v>6</v>
      </c>
      <c r="M1789">
        <v>2012</v>
      </c>
      <c r="N1789">
        <v>3</v>
      </c>
      <c r="O1789">
        <v>4</v>
      </c>
      <c r="P1789">
        <v>7</v>
      </c>
      <c r="Q1789">
        <v>6</v>
      </c>
      <c r="R1789" t="s">
        <v>20</v>
      </c>
    </row>
    <row r="1790" spans="1:18" x14ac:dyDescent="0.25">
      <c r="A1790" t="s">
        <v>17</v>
      </c>
      <c r="B1790">
        <v>656</v>
      </c>
      <c r="C1790">
        <v>22</v>
      </c>
      <c r="D1790">
        <v>514</v>
      </c>
      <c r="E1790">
        <v>38</v>
      </c>
      <c r="F1790" t="s">
        <v>751</v>
      </c>
      <c r="G1790" t="s">
        <v>131</v>
      </c>
      <c r="H1790">
        <v>2012</v>
      </c>
      <c r="I1790">
        <v>4</v>
      </c>
      <c r="J1790">
        <v>1</v>
      </c>
      <c r="K1790">
        <v>7</v>
      </c>
      <c r="L1790">
        <v>6</v>
      </c>
      <c r="M1790">
        <v>2012</v>
      </c>
      <c r="N1790">
        <v>3</v>
      </c>
      <c r="O1790">
        <v>11</v>
      </c>
      <c r="P1790">
        <v>7</v>
      </c>
      <c r="Q1790">
        <v>6</v>
      </c>
      <c r="R1790" t="s">
        <v>20</v>
      </c>
    </row>
    <row r="1791" spans="1:18" x14ac:dyDescent="0.25">
      <c r="A1791" t="s">
        <v>17</v>
      </c>
      <c r="B1791">
        <v>656</v>
      </c>
      <c r="C1791">
        <v>22</v>
      </c>
      <c r="D1791">
        <v>607</v>
      </c>
      <c r="E1791">
        <v>9</v>
      </c>
      <c r="F1791" t="s">
        <v>751</v>
      </c>
      <c r="G1791" t="s">
        <v>413</v>
      </c>
      <c r="H1791">
        <v>2012</v>
      </c>
      <c r="I1791">
        <v>4</v>
      </c>
      <c r="J1791">
        <v>1</v>
      </c>
      <c r="K1791">
        <v>7</v>
      </c>
      <c r="L1791">
        <v>6</v>
      </c>
      <c r="M1791">
        <v>2012</v>
      </c>
      <c r="N1791">
        <v>3</v>
      </c>
      <c r="O1791">
        <v>18</v>
      </c>
      <c r="P1791">
        <v>7</v>
      </c>
      <c r="Q1791">
        <v>6</v>
      </c>
      <c r="R1791" t="s">
        <v>20</v>
      </c>
    </row>
    <row r="1792" spans="1:18" x14ac:dyDescent="0.25">
      <c r="A1792" t="s">
        <v>17</v>
      </c>
      <c r="B1792">
        <v>656</v>
      </c>
      <c r="C1792">
        <v>22</v>
      </c>
      <c r="D1792">
        <v>658</v>
      </c>
      <c r="E1792">
        <v>15</v>
      </c>
      <c r="F1792" t="s">
        <v>751</v>
      </c>
      <c r="G1792" t="s">
        <v>582</v>
      </c>
      <c r="H1792">
        <v>2012</v>
      </c>
      <c r="I1792">
        <v>4</v>
      </c>
      <c r="J1792">
        <v>1</v>
      </c>
      <c r="K1792">
        <v>7</v>
      </c>
      <c r="L1792">
        <v>6</v>
      </c>
      <c r="M1792">
        <v>2012</v>
      </c>
      <c r="N1792">
        <v>3</v>
      </c>
      <c r="O1792">
        <v>25</v>
      </c>
      <c r="P1792">
        <v>7</v>
      </c>
      <c r="Q1792">
        <v>6</v>
      </c>
      <c r="R1792" t="s">
        <v>20</v>
      </c>
    </row>
    <row r="1793" spans="1:18" hidden="1" x14ac:dyDescent="0.25">
      <c r="A1793" t="s">
        <v>696</v>
      </c>
      <c r="B1793">
        <v>656</v>
      </c>
      <c r="C1793">
        <v>22</v>
      </c>
      <c r="D1793">
        <v>576</v>
      </c>
      <c r="E1793">
        <v>22.75</v>
      </c>
      <c r="F1793" t="s">
        <v>751</v>
      </c>
      <c r="G1793" t="s">
        <v>22</v>
      </c>
      <c r="H1793">
        <v>2012</v>
      </c>
      <c r="I1793">
        <v>4</v>
      </c>
      <c r="J1793">
        <v>1</v>
      </c>
      <c r="K1793">
        <v>7</v>
      </c>
      <c r="L1793">
        <v>6</v>
      </c>
      <c r="M1793" t="s">
        <v>20</v>
      </c>
    </row>
    <row r="1794" spans="1:18" x14ac:dyDescent="0.25">
      <c r="A1794" t="s">
        <v>17</v>
      </c>
      <c r="B1794">
        <v>659</v>
      </c>
      <c r="C1794">
        <v>13</v>
      </c>
      <c r="D1794">
        <v>534</v>
      </c>
      <c r="E1794">
        <v>20</v>
      </c>
      <c r="F1794" t="s">
        <v>752</v>
      </c>
      <c r="G1794" t="s">
        <v>134</v>
      </c>
      <c r="H1794">
        <v>2012</v>
      </c>
      <c r="I1794">
        <v>4</v>
      </c>
      <c r="J1794">
        <v>1</v>
      </c>
      <c r="K1794">
        <v>8</v>
      </c>
      <c r="L1794">
        <v>6</v>
      </c>
      <c r="M1794">
        <v>2012</v>
      </c>
      <c r="N1794">
        <v>3</v>
      </c>
      <c r="O1794">
        <v>4</v>
      </c>
      <c r="P1794">
        <v>8</v>
      </c>
      <c r="Q1794">
        <v>6</v>
      </c>
      <c r="R1794" t="s">
        <v>20</v>
      </c>
    </row>
    <row r="1795" spans="1:18" x14ac:dyDescent="0.25">
      <c r="A1795" t="s">
        <v>17</v>
      </c>
      <c r="B1795">
        <v>659</v>
      </c>
      <c r="C1795">
        <v>13</v>
      </c>
      <c r="D1795">
        <v>534</v>
      </c>
      <c r="E1795">
        <v>11</v>
      </c>
      <c r="F1795" t="s">
        <v>752</v>
      </c>
      <c r="G1795" t="s">
        <v>133</v>
      </c>
      <c r="H1795">
        <v>2012</v>
      </c>
      <c r="I1795">
        <v>4</v>
      </c>
      <c r="J1795">
        <v>1</v>
      </c>
      <c r="K1795">
        <v>8</v>
      </c>
      <c r="L1795">
        <v>6</v>
      </c>
      <c r="M1795">
        <v>2012</v>
      </c>
      <c r="N1795">
        <v>3</v>
      </c>
      <c r="O1795">
        <v>11</v>
      </c>
      <c r="P1795">
        <v>8</v>
      </c>
      <c r="Q1795">
        <v>6</v>
      </c>
      <c r="R1795" t="s">
        <v>20</v>
      </c>
    </row>
    <row r="1796" spans="1:18" x14ac:dyDescent="0.25">
      <c r="A1796" t="s">
        <v>17</v>
      </c>
      <c r="B1796">
        <v>659</v>
      </c>
      <c r="C1796">
        <v>13</v>
      </c>
      <c r="D1796">
        <v>610</v>
      </c>
      <c r="E1796">
        <v>3</v>
      </c>
      <c r="F1796" t="s">
        <v>752</v>
      </c>
      <c r="G1796" t="s">
        <v>414</v>
      </c>
      <c r="H1796">
        <v>2012</v>
      </c>
      <c r="I1796">
        <v>4</v>
      </c>
      <c r="J1796">
        <v>1</v>
      </c>
      <c r="K1796">
        <v>8</v>
      </c>
      <c r="L1796">
        <v>6</v>
      </c>
      <c r="M1796">
        <v>2012</v>
      </c>
      <c r="N1796">
        <v>3</v>
      </c>
      <c r="O1796">
        <v>18</v>
      </c>
      <c r="P1796">
        <v>8</v>
      </c>
      <c r="Q1796">
        <v>6</v>
      </c>
      <c r="R1796" t="s">
        <v>20</v>
      </c>
    </row>
    <row r="1797" spans="1:18" x14ac:dyDescent="0.25">
      <c r="A1797" t="s">
        <v>17</v>
      </c>
      <c r="B1797">
        <v>659</v>
      </c>
      <c r="C1797">
        <v>13</v>
      </c>
      <c r="D1797">
        <v>659</v>
      </c>
      <c r="E1797">
        <v>5</v>
      </c>
      <c r="F1797" t="s">
        <v>752</v>
      </c>
      <c r="G1797" t="s">
        <v>583</v>
      </c>
      <c r="H1797">
        <v>2012</v>
      </c>
      <c r="I1797">
        <v>4</v>
      </c>
      <c r="J1797">
        <v>1</v>
      </c>
      <c r="K1797">
        <v>8</v>
      </c>
      <c r="L1797">
        <v>6</v>
      </c>
      <c r="M1797">
        <v>2012</v>
      </c>
      <c r="N1797">
        <v>3</v>
      </c>
      <c r="O1797">
        <v>25</v>
      </c>
      <c r="P1797">
        <v>8</v>
      </c>
      <c r="Q1797">
        <v>6</v>
      </c>
      <c r="R1797" t="s">
        <v>20</v>
      </c>
    </row>
    <row r="1798" spans="1:18" hidden="1" x14ac:dyDescent="0.25">
      <c r="A1798" t="s">
        <v>696</v>
      </c>
      <c r="B1798">
        <v>659</v>
      </c>
      <c r="C1798">
        <v>13</v>
      </c>
      <c r="D1798">
        <v>584.25</v>
      </c>
      <c r="E1798">
        <v>9.75</v>
      </c>
      <c r="F1798" t="s">
        <v>752</v>
      </c>
      <c r="G1798" t="s">
        <v>22</v>
      </c>
      <c r="H1798">
        <v>2012</v>
      </c>
      <c r="I1798">
        <v>4</v>
      </c>
      <c r="J1798">
        <v>1</v>
      </c>
      <c r="K1798">
        <v>8</v>
      </c>
      <c r="L1798">
        <v>6</v>
      </c>
      <c r="M1798" t="s">
        <v>20</v>
      </c>
    </row>
    <row r="1799" spans="1:18" x14ac:dyDescent="0.25">
      <c r="A1799" t="s">
        <v>17</v>
      </c>
      <c r="B1799">
        <v>660</v>
      </c>
      <c r="C1799">
        <v>7</v>
      </c>
      <c r="D1799">
        <v>548</v>
      </c>
      <c r="E1799">
        <v>9</v>
      </c>
      <c r="F1799" t="s">
        <v>753</v>
      </c>
      <c r="G1799" t="s">
        <v>136</v>
      </c>
      <c r="H1799">
        <v>2012</v>
      </c>
      <c r="I1799">
        <v>4</v>
      </c>
      <c r="J1799">
        <v>1</v>
      </c>
      <c r="K1799">
        <v>9</v>
      </c>
      <c r="L1799">
        <v>6</v>
      </c>
      <c r="M1799">
        <v>2012</v>
      </c>
      <c r="N1799">
        <v>3</v>
      </c>
      <c r="O1799">
        <v>4</v>
      </c>
      <c r="P1799">
        <v>9</v>
      </c>
      <c r="Q1799">
        <v>6</v>
      </c>
      <c r="R1799" t="s">
        <v>20</v>
      </c>
    </row>
    <row r="1800" spans="1:18" x14ac:dyDescent="0.25">
      <c r="A1800" t="s">
        <v>17</v>
      </c>
      <c r="B1800">
        <v>660</v>
      </c>
      <c r="C1800">
        <v>7</v>
      </c>
      <c r="D1800">
        <v>538</v>
      </c>
      <c r="E1800">
        <v>5</v>
      </c>
      <c r="F1800" t="s">
        <v>753</v>
      </c>
      <c r="G1800" t="s">
        <v>135</v>
      </c>
      <c r="H1800">
        <v>2012</v>
      </c>
      <c r="I1800">
        <v>4</v>
      </c>
      <c r="J1800">
        <v>1</v>
      </c>
      <c r="K1800">
        <v>9</v>
      </c>
      <c r="L1800">
        <v>6</v>
      </c>
      <c r="M1800">
        <v>2012</v>
      </c>
      <c r="N1800">
        <v>3</v>
      </c>
      <c r="O1800">
        <v>11</v>
      </c>
      <c r="P1800">
        <v>9</v>
      </c>
      <c r="Q1800">
        <v>6</v>
      </c>
      <c r="R1800" t="s">
        <v>20</v>
      </c>
    </row>
    <row r="1801" spans="1:18" x14ac:dyDescent="0.25">
      <c r="A1801" t="s">
        <v>17</v>
      </c>
      <c r="B1801">
        <v>660</v>
      </c>
      <c r="C1801">
        <v>7</v>
      </c>
      <c r="D1801">
        <v>610</v>
      </c>
      <c r="E1801">
        <v>8</v>
      </c>
      <c r="F1801" t="s">
        <v>753</v>
      </c>
      <c r="G1801" t="s">
        <v>415</v>
      </c>
      <c r="H1801">
        <v>2012</v>
      </c>
      <c r="I1801">
        <v>4</v>
      </c>
      <c r="J1801">
        <v>1</v>
      </c>
      <c r="K1801">
        <v>9</v>
      </c>
      <c r="L1801">
        <v>6</v>
      </c>
      <c r="M1801">
        <v>2012</v>
      </c>
      <c r="N1801">
        <v>3</v>
      </c>
      <c r="O1801">
        <v>18</v>
      </c>
      <c r="P1801">
        <v>9</v>
      </c>
      <c r="Q1801">
        <v>6</v>
      </c>
      <c r="R1801" t="s">
        <v>20</v>
      </c>
    </row>
    <row r="1802" spans="1:18" x14ac:dyDescent="0.25">
      <c r="A1802" t="s">
        <v>17</v>
      </c>
      <c r="B1802">
        <v>660</v>
      </c>
      <c r="C1802">
        <v>7</v>
      </c>
      <c r="D1802">
        <v>659</v>
      </c>
      <c r="E1802">
        <v>1</v>
      </c>
      <c r="F1802" t="s">
        <v>753</v>
      </c>
      <c r="G1802" t="s">
        <v>584</v>
      </c>
      <c r="H1802">
        <v>2012</v>
      </c>
      <c r="I1802">
        <v>4</v>
      </c>
      <c r="J1802">
        <v>1</v>
      </c>
      <c r="K1802">
        <v>9</v>
      </c>
      <c r="L1802">
        <v>6</v>
      </c>
      <c r="M1802">
        <v>2012</v>
      </c>
      <c r="N1802">
        <v>3</v>
      </c>
      <c r="O1802">
        <v>25</v>
      </c>
      <c r="P1802">
        <v>9</v>
      </c>
      <c r="Q1802">
        <v>6</v>
      </c>
      <c r="R1802" t="s">
        <v>20</v>
      </c>
    </row>
    <row r="1803" spans="1:18" hidden="1" x14ac:dyDescent="0.25">
      <c r="A1803" t="s">
        <v>696</v>
      </c>
      <c r="B1803">
        <v>660</v>
      </c>
      <c r="C1803">
        <v>7</v>
      </c>
      <c r="D1803">
        <v>588.75</v>
      </c>
      <c r="E1803">
        <v>5.75</v>
      </c>
      <c r="F1803" t="s">
        <v>753</v>
      </c>
      <c r="G1803" t="s">
        <v>22</v>
      </c>
      <c r="H1803">
        <v>2012</v>
      </c>
      <c r="I1803">
        <v>4</v>
      </c>
      <c r="J1803">
        <v>1</v>
      </c>
      <c r="K1803">
        <v>9</v>
      </c>
      <c r="L1803">
        <v>6</v>
      </c>
      <c r="M1803" t="s">
        <v>20</v>
      </c>
    </row>
    <row r="1804" spans="1:18" x14ac:dyDescent="0.25">
      <c r="A1804" t="s">
        <v>17</v>
      </c>
      <c r="B1804">
        <v>661</v>
      </c>
      <c r="C1804">
        <v>3</v>
      </c>
      <c r="D1804">
        <v>552</v>
      </c>
      <c r="E1804">
        <v>5</v>
      </c>
      <c r="F1804" t="s">
        <v>754</v>
      </c>
      <c r="G1804" t="s">
        <v>138</v>
      </c>
      <c r="H1804">
        <v>2012</v>
      </c>
      <c r="I1804">
        <v>4</v>
      </c>
      <c r="J1804">
        <v>1</v>
      </c>
      <c r="K1804">
        <v>10</v>
      </c>
      <c r="L1804">
        <v>6</v>
      </c>
      <c r="M1804">
        <v>2012</v>
      </c>
      <c r="N1804">
        <v>3</v>
      </c>
      <c r="O1804">
        <v>4</v>
      </c>
      <c r="P1804">
        <v>10</v>
      </c>
      <c r="Q1804">
        <v>6</v>
      </c>
      <c r="R1804" t="s">
        <v>20</v>
      </c>
    </row>
    <row r="1805" spans="1:18" x14ac:dyDescent="0.25">
      <c r="A1805" t="s">
        <v>17</v>
      </c>
      <c r="B1805">
        <v>661</v>
      </c>
      <c r="C1805">
        <v>3</v>
      </c>
      <c r="D1805">
        <v>541</v>
      </c>
      <c r="E1805">
        <v>4</v>
      </c>
      <c r="F1805" t="s">
        <v>754</v>
      </c>
      <c r="G1805" t="s">
        <v>137</v>
      </c>
      <c r="H1805">
        <v>2012</v>
      </c>
      <c r="I1805">
        <v>4</v>
      </c>
      <c r="J1805">
        <v>1</v>
      </c>
      <c r="K1805">
        <v>10</v>
      </c>
      <c r="L1805">
        <v>6</v>
      </c>
      <c r="M1805">
        <v>2012</v>
      </c>
      <c r="N1805">
        <v>3</v>
      </c>
      <c r="O1805">
        <v>11</v>
      </c>
      <c r="P1805">
        <v>10</v>
      </c>
      <c r="Q1805">
        <v>6</v>
      </c>
      <c r="R1805" t="s">
        <v>20</v>
      </c>
    </row>
    <row r="1806" spans="1:18" x14ac:dyDescent="0.25">
      <c r="A1806" t="s">
        <v>17</v>
      </c>
      <c r="B1806">
        <v>661</v>
      </c>
      <c r="C1806">
        <v>3</v>
      </c>
      <c r="D1806">
        <v>616</v>
      </c>
      <c r="E1806">
        <v>1</v>
      </c>
      <c r="F1806" t="s">
        <v>754</v>
      </c>
      <c r="G1806" t="s">
        <v>416</v>
      </c>
      <c r="H1806">
        <v>2012</v>
      </c>
      <c r="I1806">
        <v>4</v>
      </c>
      <c r="J1806">
        <v>1</v>
      </c>
      <c r="K1806">
        <v>10</v>
      </c>
      <c r="L1806">
        <v>6</v>
      </c>
      <c r="M1806">
        <v>2012</v>
      </c>
      <c r="N1806">
        <v>3</v>
      </c>
      <c r="O1806">
        <v>18</v>
      </c>
      <c r="P1806">
        <v>10</v>
      </c>
      <c r="Q1806">
        <v>6</v>
      </c>
      <c r="R1806" t="s">
        <v>20</v>
      </c>
    </row>
    <row r="1807" spans="1:18" x14ac:dyDescent="0.25">
      <c r="A1807" t="s">
        <v>17</v>
      </c>
      <c r="B1807">
        <v>661</v>
      </c>
      <c r="C1807">
        <v>3</v>
      </c>
      <c r="D1807">
        <v>657</v>
      </c>
      <c r="E1807">
        <v>5</v>
      </c>
      <c r="F1807" t="s">
        <v>754</v>
      </c>
      <c r="G1807" t="s">
        <v>585</v>
      </c>
      <c r="H1807">
        <v>2012</v>
      </c>
      <c r="I1807">
        <v>4</v>
      </c>
      <c r="J1807">
        <v>1</v>
      </c>
      <c r="K1807">
        <v>10</v>
      </c>
      <c r="L1807">
        <v>6</v>
      </c>
      <c r="M1807">
        <v>2012</v>
      </c>
      <c r="N1807">
        <v>3</v>
      </c>
      <c r="O1807">
        <v>25</v>
      </c>
      <c r="P1807">
        <v>10</v>
      </c>
      <c r="Q1807">
        <v>6</v>
      </c>
      <c r="R1807" t="s">
        <v>20</v>
      </c>
    </row>
    <row r="1808" spans="1:18" hidden="1" x14ac:dyDescent="0.25">
      <c r="A1808" t="s">
        <v>696</v>
      </c>
      <c r="B1808">
        <v>661</v>
      </c>
      <c r="C1808">
        <v>3</v>
      </c>
      <c r="D1808">
        <v>591.5</v>
      </c>
      <c r="E1808">
        <v>3.75</v>
      </c>
      <c r="F1808" t="s">
        <v>754</v>
      </c>
      <c r="G1808" t="s">
        <v>22</v>
      </c>
      <c r="H1808">
        <v>2012</v>
      </c>
      <c r="I1808">
        <v>4</v>
      </c>
      <c r="J1808">
        <v>1</v>
      </c>
      <c r="K1808">
        <v>10</v>
      </c>
      <c r="L1808">
        <v>6</v>
      </c>
      <c r="M1808" t="s">
        <v>20</v>
      </c>
    </row>
    <row r="1809" spans="1:18" x14ac:dyDescent="0.25">
      <c r="A1809" t="s">
        <v>17</v>
      </c>
      <c r="B1809">
        <v>660</v>
      </c>
      <c r="C1809">
        <v>4</v>
      </c>
      <c r="D1809">
        <v>553</v>
      </c>
      <c r="E1809">
        <v>1</v>
      </c>
      <c r="F1809" t="s">
        <v>755</v>
      </c>
      <c r="G1809" t="s">
        <v>140</v>
      </c>
      <c r="H1809">
        <v>2012</v>
      </c>
      <c r="I1809">
        <v>4</v>
      </c>
      <c r="J1809">
        <v>1</v>
      </c>
      <c r="K1809">
        <v>11</v>
      </c>
      <c r="L1809">
        <v>6</v>
      </c>
      <c r="M1809">
        <v>2012</v>
      </c>
      <c r="N1809">
        <v>3</v>
      </c>
      <c r="O1809">
        <v>4</v>
      </c>
      <c r="P1809">
        <v>11</v>
      </c>
      <c r="Q1809">
        <v>6</v>
      </c>
      <c r="R1809" t="s">
        <v>20</v>
      </c>
    </row>
    <row r="1810" spans="1:18" x14ac:dyDescent="0.25">
      <c r="A1810" t="s">
        <v>17</v>
      </c>
      <c r="B1810">
        <v>660</v>
      </c>
      <c r="C1810">
        <v>4</v>
      </c>
      <c r="D1810">
        <v>542</v>
      </c>
      <c r="E1810">
        <v>1</v>
      </c>
      <c r="F1810" t="s">
        <v>755</v>
      </c>
      <c r="G1810" t="s">
        <v>139</v>
      </c>
      <c r="H1810">
        <v>2012</v>
      </c>
      <c r="I1810">
        <v>4</v>
      </c>
      <c r="J1810">
        <v>1</v>
      </c>
      <c r="K1810">
        <v>11</v>
      </c>
      <c r="L1810">
        <v>6</v>
      </c>
      <c r="M1810">
        <v>2012</v>
      </c>
      <c r="N1810">
        <v>3</v>
      </c>
      <c r="O1810">
        <v>11</v>
      </c>
      <c r="P1810">
        <v>11</v>
      </c>
      <c r="Q1810">
        <v>6</v>
      </c>
      <c r="R1810" t="s">
        <v>20</v>
      </c>
    </row>
    <row r="1811" spans="1:18" x14ac:dyDescent="0.25">
      <c r="A1811" t="s">
        <v>17</v>
      </c>
      <c r="B1811">
        <v>660</v>
      </c>
      <c r="C1811">
        <v>4</v>
      </c>
      <c r="D1811">
        <v>612</v>
      </c>
      <c r="E1811">
        <v>6</v>
      </c>
      <c r="F1811" t="s">
        <v>755</v>
      </c>
      <c r="G1811" t="s">
        <v>417</v>
      </c>
      <c r="H1811">
        <v>2012</v>
      </c>
      <c r="I1811">
        <v>4</v>
      </c>
      <c r="J1811">
        <v>1</v>
      </c>
      <c r="K1811">
        <v>11</v>
      </c>
      <c r="L1811">
        <v>6</v>
      </c>
      <c r="M1811">
        <v>2012</v>
      </c>
      <c r="N1811">
        <v>3</v>
      </c>
      <c r="O1811">
        <v>18</v>
      </c>
      <c r="P1811">
        <v>11</v>
      </c>
      <c r="Q1811">
        <v>6</v>
      </c>
      <c r="R1811" t="s">
        <v>20</v>
      </c>
    </row>
    <row r="1812" spans="1:18" x14ac:dyDescent="0.25">
      <c r="A1812" t="s">
        <v>17</v>
      </c>
      <c r="B1812">
        <v>660</v>
      </c>
      <c r="C1812">
        <v>4</v>
      </c>
      <c r="D1812">
        <v>659</v>
      </c>
      <c r="E1812">
        <v>4</v>
      </c>
      <c r="F1812" t="s">
        <v>755</v>
      </c>
      <c r="G1812" t="s">
        <v>586</v>
      </c>
      <c r="H1812">
        <v>2012</v>
      </c>
      <c r="I1812">
        <v>4</v>
      </c>
      <c r="J1812">
        <v>1</v>
      </c>
      <c r="K1812">
        <v>11</v>
      </c>
      <c r="L1812">
        <v>6</v>
      </c>
      <c r="M1812">
        <v>2012</v>
      </c>
      <c r="N1812">
        <v>3</v>
      </c>
      <c r="O1812">
        <v>25</v>
      </c>
      <c r="P1812">
        <v>11</v>
      </c>
      <c r="Q1812">
        <v>6</v>
      </c>
      <c r="R1812" t="s">
        <v>20</v>
      </c>
    </row>
    <row r="1813" spans="1:18" hidden="1" x14ac:dyDescent="0.25">
      <c r="A1813" t="s">
        <v>696</v>
      </c>
      <c r="B1813">
        <v>660</v>
      </c>
      <c r="C1813">
        <v>4</v>
      </c>
      <c r="D1813">
        <v>591.5</v>
      </c>
      <c r="E1813">
        <v>3</v>
      </c>
      <c r="F1813" t="s">
        <v>755</v>
      </c>
      <c r="G1813" t="s">
        <v>22</v>
      </c>
      <c r="H1813">
        <v>2012</v>
      </c>
      <c r="I1813">
        <v>4</v>
      </c>
      <c r="J1813">
        <v>1</v>
      </c>
      <c r="K1813">
        <v>11</v>
      </c>
      <c r="L1813">
        <v>6</v>
      </c>
      <c r="M1813" t="s">
        <v>20</v>
      </c>
    </row>
    <row r="1814" spans="1:18" x14ac:dyDescent="0.25">
      <c r="A1814" t="s">
        <v>17</v>
      </c>
      <c r="B1814">
        <v>655</v>
      </c>
      <c r="C1814">
        <v>5</v>
      </c>
      <c r="D1814">
        <v>552</v>
      </c>
      <c r="E1814">
        <v>3</v>
      </c>
      <c r="F1814" t="s">
        <v>756</v>
      </c>
      <c r="G1814" t="s">
        <v>142</v>
      </c>
      <c r="H1814">
        <v>2012</v>
      </c>
      <c r="I1814">
        <v>4</v>
      </c>
      <c r="J1814">
        <v>1</v>
      </c>
      <c r="K1814">
        <v>12</v>
      </c>
      <c r="L1814">
        <v>6</v>
      </c>
      <c r="M1814">
        <v>2012</v>
      </c>
      <c r="N1814">
        <v>3</v>
      </c>
      <c r="O1814">
        <v>4</v>
      </c>
      <c r="P1814">
        <v>12</v>
      </c>
      <c r="Q1814">
        <v>6</v>
      </c>
      <c r="R1814" t="s">
        <v>20</v>
      </c>
    </row>
    <row r="1815" spans="1:18" x14ac:dyDescent="0.25">
      <c r="A1815" t="s">
        <v>17</v>
      </c>
      <c r="B1815">
        <v>655</v>
      </c>
      <c r="C1815">
        <v>5</v>
      </c>
      <c r="D1815">
        <v>539</v>
      </c>
      <c r="E1815">
        <v>6</v>
      </c>
      <c r="F1815" t="s">
        <v>756</v>
      </c>
      <c r="G1815" t="s">
        <v>141</v>
      </c>
      <c r="H1815">
        <v>2012</v>
      </c>
      <c r="I1815">
        <v>4</v>
      </c>
      <c r="J1815">
        <v>1</v>
      </c>
      <c r="K1815">
        <v>12</v>
      </c>
      <c r="L1815">
        <v>6</v>
      </c>
      <c r="M1815">
        <v>2012</v>
      </c>
      <c r="N1815">
        <v>3</v>
      </c>
      <c r="O1815">
        <v>11</v>
      </c>
      <c r="P1815">
        <v>12</v>
      </c>
      <c r="Q1815">
        <v>6</v>
      </c>
      <c r="R1815" t="s">
        <v>20</v>
      </c>
    </row>
    <row r="1816" spans="1:18" x14ac:dyDescent="0.25">
      <c r="A1816" t="s">
        <v>17</v>
      </c>
      <c r="B1816">
        <v>655</v>
      </c>
      <c r="C1816">
        <v>5</v>
      </c>
      <c r="D1816">
        <v>610</v>
      </c>
      <c r="E1816">
        <v>5</v>
      </c>
      <c r="F1816" t="s">
        <v>756</v>
      </c>
      <c r="G1816" t="s">
        <v>418</v>
      </c>
      <c r="H1816">
        <v>2012</v>
      </c>
      <c r="I1816">
        <v>4</v>
      </c>
      <c r="J1816">
        <v>1</v>
      </c>
      <c r="K1816">
        <v>12</v>
      </c>
      <c r="L1816">
        <v>6</v>
      </c>
      <c r="M1816">
        <v>2012</v>
      </c>
      <c r="N1816">
        <v>3</v>
      </c>
      <c r="O1816">
        <v>18</v>
      </c>
      <c r="P1816">
        <v>12</v>
      </c>
      <c r="Q1816">
        <v>6</v>
      </c>
      <c r="R1816" t="s">
        <v>20</v>
      </c>
    </row>
    <row r="1817" spans="1:18" x14ac:dyDescent="0.25">
      <c r="A1817" t="s">
        <v>17</v>
      </c>
      <c r="B1817">
        <v>655</v>
      </c>
      <c r="C1817">
        <v>5</v>
      </c>
      <c r="D1817">
        <v>658</v>
      </c>
      <c r="E1817">
        <v>7</v>
      </c>
      <c r="F1817" t="s">
        <v>756</v>
      </c>
      <c r="G1817" t="s">
        <v>587</v>
      </c>
      <c r="H1817">
        <v>2012</v>
      </c>
      <c r="I1817">
        <v>4</v>
      </c>
      <c r="J1817">
        <v>1</v>
      </c>
      <c r="K1817">
        <v>12</v>
      </c>
      <c r="L1817">
        <v>6</v>
      </c>
      <c r="M1817">
        <v>2012</v>
      </c>
      <c r="N1817">
        <v>3</v>
      </c>
      <c r="O1817">
        <v>25</v>
      </c>
      <c r="P1817">
        <v>12</v>
      </c>
      <c r="Q1817">
        <v>6</v>
      </c>
      <c r="R1817" t="s">
        <v>20</v>
      </c>
    </row>
    <row r="1818" spans="1:18" hidden="1" x14ac:dyDescent="0.25">
      <c r="A1818" t="s">
        <v>696</v>
      </c>
      <c r="B1818">
        <v>655</v>
      </c>
      <c r="C1818">
        <v>5</v>
      </c>
      <c r="D1818">
        <v>589.75</v>
      </c>
      <c r="E1818">
        <v>5.25</v>
      </c>
      <c r="F1818" t="s">
        <v>756</v>
      </c>
      <c r="G1818" t="s">
        <v>22</v>
      </c>
      <c r="H1818">
        <v>2012</v>
      </c>
      <c r="I1818">
        <v>4</v>
      </c>
      <c r="J1818">
        <v>1</v>
      </c>
      <c r="K1818">
        <v>12</v>
      </c>
      <c r="L1818">
        <v>6</v>
      </c>
      <c r="M1818" t="s">
        <v>20</v>
      </c>
    </row>
    <row r="1819" spans="1:18" x14ac:dyDescent="0.25">
      <c r="A1819" t="s">
        <v>17</v>
      </c>
      <c r="B1819">
        <v>647</v>
      </c>
      <c r="C1819">
        <v>11</v>
      </c>
      <c r="D1819">
        <v>549</v>
      </c>
      <c r="E1819">
        <v>5</v>
      </c>
      <c r="F1819" t="s">
        <v>757</v>
      </c>
      <c r="G1819" t="s">
        <v>144</v>
      </c>
      <c r="H1819">
        <v>2012</v>
      </c>
      <c r="I1819">
        <v>4</v>
      </c>
      <c r="J1819">
        <v>1</v>
      </c>
      <c r="K1819">
        <v>13</v>
      </c>
      <c r="L1819">
        <v>6</v>
      </c>
      <c r="M1819">
        <v>2012</v>
      </c>
      <c r="N1819">
        <v>3</v>
      </c>
      <c r="O1819">
        <v>4</v>
      </c>
      <c r="P1819">
        <v>13</v>
      </c>
      <c r="Q1819">
        <v>6</v>
      </c>
      <c r="R1819" t="s">
        <v>20</v>
      </c>
    </row>
    <row r="1820" spans="1:18" x14ac:dyDescent="0.25">
      <c r="A1820" t="s">
        <v>17</v>
      </c>
      <c r="B1820">
        <v>647</v>
      </c>
      <c r="C1820">
        <v>11</v>
      </c>
      <c r="D1820">
        <v>539</v>
      </c>
      <c r="E1820">
        <v>14</v>
      </c>
      <c r="F1820" t="s">
        <v>757</v>
      </c>
      <c r="G1820" t="s">
        <v>143</v>
      </c>
      <c r="H1820">
        <v>2012</v>
      </c>
      <c r="I1820">
        <v>4</v>
      </c>
      <c r="J1820">
        <v>1</v>
      </c>
      <c r="K1820">
        <v>13</v>
      </c>
      <c r="L1820">
        <v>6</v>
      </c>
      <c r="M1820">
        <v>2012</v>
      </c>
      <c r="N1820">
        <v>3</v>
      </c>
      <c r="O1820">
        <v>11</v>
      </c>
      <c r="P1820">
        <v>13</v>
      </c>
      <c r="Q1820">
        <v>6</v>
      </c>
      <c r="R1820" t="s">
        <v>20</v>
      </c>
    </row>
    <row r="1821" spans="1:18" x14ac:dyDescent="0.25">
      <c r="A1821" t="s">
        <v>17</v>
      </c>
      <c r="B1821">
        <v>647</v>
      </c>
      <c r="C1821">
        <v>11</v>
      </c>
      <c r="D1821">
        <v>610</v>
      </c>
      <c r="E1821">
        <v>7</v>
      </c>
      <c r="F1821" t="s">
        <v>757</v>
      </c>
      <c r="G1821" t="s">
        <v>419</v>
      </c>
      <c r="H1821">
        <v>2012</v>
      </c>
      <c r="I1821">
        <v>4</v>
      </c>
      <c r="J1821">
        <v>1</v>
      </c>
      <c r="K1821">
        <v>13</v>
      </c>
      <c r="L1821">
        <v>6</v>
      </c>
      <c r="M1821">
        <v>2012</v>
      </c>
      <c r="N1821">
        <v>3</v>
      </c>
      <c r="O1821">
        <v>18</v>
      </c>
      <c r="P1821">
        <v>13</v>
      </c>
      <c r="Q1821">
        <v>6</v>
      </c>
      <c r="R1821" t="s">
        <v>20</v>
      </c>
    </row>
    <row r="1822" spans="1:18" x14ac:dyDescent="0.25">
      <c r="A1822" t="s">
        <v>17</v>
      </c>
      <c r="B1822">
        <v>647</v>
      </c>
      <c r="C1822">
        <v>11</v>
      </c>
      <c r="D1822">
        <v>659</v>
      </c>
      <c r="E1822">
        <v>4</v>
      </c>
      <c r="F1822" t="s">
        <v>757</v>
      </c>
      <c r="G1822" t="s">
        <v>588</v>
      </c>
      <c r="H1822">
        <v>2012</v>
      </c>
      <c r="I1822">
        <v>4</v>
      </c>
      <c r="J1822">
        <v>1</v>
      </c>
      <c r="K1822">
        <v>13</v>
      </c>
      <c r="L1822">
        <v>6</v>
      </c>
      <c r="M1822">
        <v>2012</v>
      </c>
      <c r="N1822">
        <v>3</v>
      </c>
      <c r="O1822">
        <v>25</v>
      </c>
      <c r="P1822">
        <v>13</v>
      </c>
      <c r="Q1822">
        <v>6</v>
      </c>
      <c r="R1822" t="s">
        <v>20</v>
      </c>
    </row>
    <row r="1823" spans="1:18" hidden="1" x14ac:dyDescent="0.25">
      <c r="A1823" t="s">
        <v>696</v>
      </c>
      <c r="B1823">
        <v>647</v>
      </c>
      <c r="C1823">
        <v>11</v>
      </c>
      <c r="D1823">
        <v>589.25</v>
      </c>
      <c r="E1823">
        <v>7.5</v>
      </c>
      <c r="F1823" t="s">
        <v>757</v>
      </c>
      <c r="G1823" t="s">
        <v>22</v>
      </c>
      <c r="H1823">
        <v>2012</v>
      </c>
      <c r="I1823">
        <v>4</v>
      </c>
      <c r="J1823">
        <v>1</v>
      </c>
      <c r="K1823">
        <v>13</v>
      </c>
      <c r="L1823">
        <v>6</v>
      </c>
      <c r="M1823" t="s">
        <v>20</v>
      </c>
    </row>
    <row r="1824" spans="1:18" x14ac:dyDescent="0.25">
      <c r="A1824" t="s">
        <v>17</v>
      </c>
      <c r="B1824">
        <v>648</v>
      </c>
      <c r="C1824">
        <v>15</v>
      </c>
      <c r="D1824">
        <v>543</v>
      </c>
      <c r="E1824">
        <v>12</v>
      </c>
      <c r="F1824" t="s">
        <v>758</v>
      </c>
      <c r="G1824" t="s">
        <v>146</v>
      </c>
      <c r="H1824">
        <v>2012</v>
      </c>
      <c r="I1824">
        <v>4</v>
      </c>
      <c r="J1824">
        <v>1</v>
      </c>
      <c r="K1824">
        <v>14</v>
      </c>
      <c r="L1824">
        <v>6</v>
      </c>
      <c r="M1824">
        <v>2012</v>
      </c>
      <c r="N1824">
        <v>3</v>
      </c>
      <c r="O1824">
        <v>4</v>
      </c>
      <c r="P1824">
        <v>14</v>
      </c>
      <c r="Q1824">
        <v>6</v>
      </c>
      <c r="R1824" t="s">
        <v>20</v>
      </c>
    </row>
    <row r="1825" spans="1:18" x14ac:dyDescent="0.25">
      <c r="A1825" t="s">
        <v>17</v>
      </c>
      <c r="B1825">
        <v>648</v>
      </c>
      <c r="C1825">
        <v>15</v>
      </c>
      <c r="D1825">
        <v>547</v>
      </c>
      <c r="E1825">
        <v>4</v>
      </c>
      <c r="F1825" t="s">
        <v>758</v>
      </c>
      <c r="G1825" t="s">
        <v>145</v>
      </c>
      <c r="H1825">
        <v>2012</v>
      </c>
      <c r="I1825">
        <v>4</v>
      </c>
      <c r="J1825">
        <v>1</v>
      </c>
      <c r="K1825">
        <v>14</v>
      </c>
      <c r="L1825">
        <v>6</v>
      </c>
      <c r="M1825">
        <v>2012</v>
      </c>
      <c r="N1825">
        <v>3</v>
      </c>
      <c r="O1825">
        <v>11</v>
      </c>
      <c r="P1825">
        <v>14</v>
      </c>
      <c r="Q1825">
        <v>6</v>
      </c>
      <c r="R1825" t="s">
        <v>20</v>
      </c>
    </row>
    <row r="1826" spans="1:18" x14ac:dyDescent="0.25">
      <c r="A1826" t="s">
        <v>17</v>
      </c>
      <c r="B1826">
        <v>648</v>
      </c>
      <c r="C1826">
        <v>15</v>
      </c>
      <c r="D1826">
        <v>609</v>
      </c>
      <c r="E1826">
        <v>16</v>
      </c>
      <c r="F1826" t="s">
        <v>758</v>
      </c>
      <c r="G1826" t="s">
        <v>420</v>
      </c>
      <c r="H1826">
        <v>2012</v>
      </c>
      <c r="I1826">
        <v>4</v>
      </c>
      <c r="J1826">
        <v>1</v>
      </c>
      <c r="K1826">
        <v>14</v>
      </c>
      <c r="L1826">
        <v>6</v>
      </c>
      <c r="M1826">
        <v>2012</v>
      </c>
      <c r="N1826">
        <v>3</v>
      </c>
      <c r="O1826">
        <v>18</v>
      </c>
      <c r="P1826">
        <v>14</v>
      </c>
      <c r="Q1826">
        <v>6</v>
      </c>
      <c r="R1826" t="s">
        <v>20</v>
      </c>
    </row>
    <row r="1827" spans="1:18" x14ac:dyDescent="0.25">
      <c r="A1827" t="s">
        <v>17</v>
      </c>
      <c r="B1827">
        <v>648</v>
      </c>
      <c r="C1827">
        <v>15</v>
      </c>
      <c r="D1827">
        <v>651</v>
      </c>
      <c r="E1827">
        <v>14</v>
      </c>
      <c r="F1827" t="s">
        <v>758</v>
      </c>
      <c r="G1827" t="s">
        <v>589</v>
      </c>
      <c r="H1827">
        <v>2012</v>
      </c>
      <c r="I1827">
        <v>4</v>
      </c>
      <c r="J1827">
        <v>1</v>
      </c>
      <c r="K1827">
        <v>14</v>
      </c>
      <c r="L1827">
        <v>6</v>
      </c>
      <c r="M1827">
        <v>2012</v>
      </c>
      <c r="N1827">
        <v>3</v>
      </c>
      <c r="O1827">
        <v>25</v>
      </c>
      <c r="P1827">
        <v>14</v>
      </c>
      <c r="Q1827">
        <v>6</v>
      </c>
      <c r="R1827" t="s">
        <v>20</v>
      </c>
    </row>
    <row r="1828" spans="1:18" hidden="1" x14ac:dyDescent="0.25">
      <c r="A1828" t="s">
        <v>696</v>
      </c>
      <c r="B1828">
        <v>648</v>
      </c>
      <c r="C1828">
        <v>15</v>
      </c>
      <c r="D1828">
        <v>587.5</v>
      </c>
      <c r="E1828">
        <v>11.5</v>
      </c>
      <c r="F1828" t="s">
        <v>758</v>
      </c>
      <c r="G1828" t="s">
        <v>22</v>
      </c>
      <c r="H1828">
        <v>2012</v>
      </c>
      <c r="I1828">
        <v>4</v>
      </c>
      <c r="J1828">
        <v>1</v>
      </c>
      <c r="K1828">
        <v>14</v>
      </c>
      <c r="L1828">
        <v>6</v>
      </c>
      <c r="M1828" t="s">
        <v>20</v>
      </c>
    </row>
    <row r="1829" spans="1:18" x14ac:dyDescent="0.25">
      <c r="A1829" t="s">
        <v>17</v>
      </c>
      <c r="B1829">
        <v>653</v>
      </c>
      <c r="C1829">
        <v>16</v>
      </c>
      <c r="D1829">
        <v>548</v>
      </c>
      <c r="E1829">
        <v>12</v>
      </c>
      <c r="F1829" t="s">
        <v>759</v>
      </c>
      <c r="G1829" t="s">
        <v>148</v>
      </c>
      <c r="H1829">
        <v>2012</v>
      </c>
      <c r="I1829">
        <v>4</v>
      </c>
      <c r="J1829">
        <v>1</v>
      </c>
      <c r="K1829">
        <v>15</v>
      </c>
      <c r="L1829">
        <v>6</v>
      </c>
      <c r="M1829">
        <v>2012</v>
      </c>
      <c r="N1829">
        <v>3</v>
      </c>
      <c r="O1829">
        <v>4</v>
      </c>
      <c r="P1829">
        <v>15</v>
      </c>
      <c r="Q1829">
        <v>6</v>
      </c>
      <c r="R1829" t="s">
        <v>20</v>
      </c>
    </row>
    <row r="1830" spans="1:18" x14ac:dyDescent="0.25">
      <c r="A1830" t="s">
        <v>17</v>
      </c>
      <c r="B1830">
        <v>653</v>
      </c>
      <c r="C1830">
        <v>16</v>
      </c>
      <c r="D1830">
        <v>544</v>
      </c>
      <c r="E1830">
        <v>12</v>
      </c>
      <c r="F1830" t="s">
        <v>759</v>
      </c>
      <c r="G1830" t="s">
        <v>147</v>
      </c>
      <c r="H1830">
        <v>2012</v>
      </c>
      <c r="I1830">
        <v>4</v>
      </c>
      <c r="J1830">
        <v>1</v>
      </c>
      <c r="K1830">
        <v>15</v>
      </c>
      <c r="L1830">
        <v>6</v>
      </c>
      <c r="M1830">
        <v>2012</v>
      </c>
      <c r="N1830">
        <v>3</v>
      </c>
      <c r="O1830">
        <v>11</v>
      </c>
      <c r="P1830">
        <v>15</v>
      </c>
      <c r="Q1830">
        <v>6</v>
      </c>
      <c r="R1830" t="s">
        <v>20</v>
      </c>
    </row>
    <row r="1831" spans="1:18" x14ac:dyDescent="0.25">
      <c r="A1831" t="s">
        <v>17</v>
      </c>
      <c r="B1831">
        <v>653</v>
      </c>
      <c r="C1831">
        <v>16</v>
      </c>
      <c r="D1831">
        <v>619</v>
      </c>
      <c r="E1831">
        <v>15</v>
      </c>
      <c r="F1831" t="s">
        <v>759</v>
      </c>
      <c r="G1831" t="s">
        <v>421</v>
      </c>
      <c r="H1831">
        <v>2012</v>
      </c>
      <c r="I1831">
        <v>4</v>
      </c>
      <c r="J1831">
        <v>1</v>
      </c>
      <c r="K1831">
        <v>15</v>
      </c>
      <c r="L1831">
        <v>6</v>
      </c>
      <c r="M1831">
        <v>2012</v>
      </c>
      <c r="N1831">
        <v>3</v>
      </c>
      <c r="O1831">
        <v>18</v>
      </c>
      <c r="P1831">
        <v>15</v>
      </c>
      <c r="Q1831">
        <v>6</v>
      </c>
      <c r="R1831" t="s">
        <v>20</v>
      </c>
    </row>
    <row r="1832" spans="1:18" x14ac:dyDescent="0.25">
      <c r="A1832" t="s">
        <v>17</v>
      </c>
      <c r="B1832">
        <v>653</v>
      </c>
      <c r="C1832">
        <v>16</v>
      </c>
      <c r="D1832">
        <v>657</v>
      </c>
      <c r="E1832">
        <v>13</v>
      </c>
      <c r="F1832" t="s">
        <v>759</v>
      </c>
      <c r="G1832" t="s">
        <v>590</v>
      </c>
      <c r="H1832">
        <v>2012</v>
      </c>
      <c r="I1832">
        <v>4</v>
      </c>
      <c r="J1832">
        <v>1</v>
      </c>
      <c r="K1832">
        <v>15</v>
      </c>
      <c r="L1832">
        <v>6</v>
      </c>
      <c r="M1832">
        <v>2012</v>
      </c>
      <c r="N1832">
        <v>3</v>
      </c>
      <c r="O1832">
        <v>25</v>
      </c>
      <c r="P1832">
        <v>15</v>
      </c>
      <c r="Q1832">
        <v>6</v>
      </c>
      <c r="R1832" t="s">
        <v>20</v>
      </c>
    </row>
    <row r="1833" spans="1:18" hidden="1" x14ac:dyDescent="0.25">
      <c r="A1833" t="s">
        <v>696</v>
      </c>
      <c r="B1833">
        <v>653</v>
      </c>
      <c r="C1833">
        <v>16</v>
      </c>
      <c r="D1833">
        <v>592</v>
      </c>
      <c r="E1833">
        <v>13</v>
      </c>
      <c r="F1833" t="s">
        <v>759</v>
      </c>
      <c r="G1833" t="s">
        <v>22</v>
      </c>
      <c r="H1833">
        <v>2012</v>
      </c>
      <c r="I1833">
        <v>4</v>
      </c>
      <c r="J1833">
        <v>1</v>
      </c>
      <c r="K1833">
        <v>15</v>
      </c>
      <c r="L1833">
        <v>6</v>
      </c>
      <c r="M1833" t="s">
        <v>20</v>
      </c>
    </row>
    <row r="1834" spans="1:18" x14ac:dyDescent="0.25">
      <c r="A1834" t="s">
        <v>17</v>
      </c>
      <c r="B1834">
        <v>651</v>
      </c>
      <c r="C1834">
        <v>11</v>
      </c>
      <c r="D1834">
        <v>552</v>
      </c>
      <c r="E1834">
        <v>14</v>
      </c>
      <c r="F1834" t="s">
        <v>760</v>
      </c>
      <c r="G1834" t="s">
        <v>150</v>
      </c>
      <c r="H1834">
        <v>2012</v>
      </c>
      <c r="I1834">
        <v>4</v>
      </c>
      <c r="J1834">
        <v>1</v>
      </c>
      <c r="K1834">
        <v>16</v>
      </c>
      <c r="L1834">
        <v>6</v>
      </c>
      <c r="M1834">
        <v>2012</v>
      </c>
      <c r="N1834">
        <v>3</v>
      </c>
      <c r="O1834">
        <v>4</v>
      </c>
      <c r="P1834">
        <v>16</v>
      </c>
      <c r="Q1834">
        <v>6</v>
      </c>
      <c r="R1834" t="s">
        <v>20</v>
      </c>
    </row>
    <row r="1835" spans="1:18" x14ac:dyDescent="0.25">
      <c r="A1835" t="s">
        <v>17</v>
      </c>
      <c r="B1835">
        <v>651</v>
      </c>
      <c r="C1835">
        <v>11</v>
      </c>
      <c r="D1835">
        <v>547</v>
      </c>
      <c r="E1835">
        <v>10</v>
      </c>
      <c r="F1835" t="s">
        <v>760</v>
      </c>
      <c r="G1835" t="s">
        <v>149</v>
      </c>
      <c r="H1835">
        <v>2012</v>
      </c>
      <c r="I1835">
        <v>4</v>
      </c>
      <c r="J1835">
        <v>1</v>
      </c>
      <c r="K1835">
        <v>16</v>
      </c>
      <c r="L1835">
        <v>6</v>
      </c>
      <c r="M1835">
        <v>2012</v>
      </c>
      <c r="N1835">
        <v>3</v>
      </c>
      <c r="O1835">
        <v>11</v>
      </c>
      <c r="P1835">
        <v>16</v>
      </c>
      <c r="Q1835">
        <v>6</v>
      </c>
      <c r="R1835" t="s">
        <v>20</v>
      </c>
    </row>
    <row r="1836" spans="1:18" x14ac:dyDescent="0.25">
      <c r="A1836" t="s">
        <v>17</v>
      </c>
      <c r="B1836">
        <v>651</v>
      </c>
      <c r="C1836">
        <v>11</v>
      </c>
      <c r="D1836">
        <v>620</v>
      </c>
      <c r="E1836">
        <v>12</v>
      </c>
      <c r="F1836" t="s">
        <v>760</v>
      </c>
      <c r="G1836" t="s">
        <v>422</v>
      </c>
      <c r="H1836">
        <v>2012</v>
      </c>
      <c r="I1836">
        <v>4</v>
      </c>
      <c r="J1836">
        <v>1</v>
      </c>
      <c r="K1836">
        <v>16</v>
      </c>
      <c r="L1836">
        <v>6</v>
      </c>
      <c r="M1836">
        <v>2012</v>
      </c>
      <c r="N1836">
        <v>3</v>
      </c>
      <c r="O1836">
        <v>18</v>
      </c>
      <c r="P1836">
        <v>16</v>
      </c>
      <c r="Q1836">
        <v>6</v>
      </c>
      <c r="R1836" t="s">
        <v>20</v>
      </c>
    </row>
    <row r="1837" spans="1:18" x14ac:dyDescent="0.25">
      <c r="A1837" t="s">
        <v>17</v>
      </c>
      <c r="B1837">
        <v>651</v>
      </c>
      <c r="C1837">
        <v>11</v>
      </c>
      <c r="D1837">
        <v>649</v>
      </c>
      <c r="E1837">
        <v>13</v>
      </c>
      <c r="F1837" t="s">
        <v>760</v>
      </c>
      <c r="G1837" t="s">
        <v>591</v>
      </c>
      <c r="H1837">
        <v>2012</v>
      </c>
      <c r="I1837">
        <v>4</v>
      </c>
      <c r="J1837">
        <v>1</v>
      </c>
      <c r="K1837">
        <v>16</v>
      </c>
      <c r="L1837">
        <v>6</v>
      </c>
      <c r="M1837">
        <v>2012</v>
      </c>
      <c r="N1837">
        <v>3</v>
      </c>
      <c r="O1837">
        <v>25</v>
      </c>
      <c r="P1837">
        <v>16</v>
      </c>
      <c r="Q1837">
        <v>6</v>
      </c>
      <c r="R1837" t="s">
        <v>20</v>
      </c>
    </row>
    <row r="1838" spans="1:18" hidden="1" x14ac:dyDescent="0.25">
      <c r="A1838" t="s">
        <v>696</v>
      </c>
      <c r="B1838">
        <v>651</v>
      </c>
      <c r="C1838">
        <v>11</v>
      </c>
      <c r="D1838">
        <v>592</v>
      </c>
      <c r="E1838">
        <v>12.25</v>
      </c>
      <c r="F1838" t="s">
        <v>760</v>
      </c>
      <c r="G1838" t="s">
        <v>22</v>
      </c>
      <c r="H1838">
        <v>2012</v>
      </c>
      <c r="I1838">
        <v>4</v>
      </c>
      <c r="J1838">
        <v>1</v>
      </c>
      <c r="K1838">
        <v>16</v>
      </c>
      <c r="L1838">
        <v>6</v>
      </c>
      <c r="M1838" t="s">
        <v>20</v>
      </c>
    </row>
    <row r="1839" spans="1:18" x14ac:dyDescent="0.25">
      <c r="A1839" t="s">
        <v>17</v>
      </c>
      <c r="B1839">
        <v>656</v>
      </c>
      <c r="C1839">
        <v>25</v>
      </c>
      <c r="D1839">
        <v>555</v>
      </c>
      <c r="E1839">
        <v>11</v>
      </c>
      <c r="F1839" t="s">
        <v>761</v>
      </c>
      <c r="G1839" t="s">
        <v>152</v>
      </c>
      <c r="H1839">
        <v>2012</v>
      </c>
      <c r="I1839">
        <v>4</v>
      </c>
      <c r="J1839">
        <v>1</v>
      </c>
      <c r="K1839">
        <v>17</v>
      </c>
      <c r="L1839">
        <v>6</v>
      </c>
      <c r="M1839">
        <v>2012</v>
      </c>
      <c r="N1839">
        <v>3</v>
      </c>
      <c r="O1839">
        <v>4</v>
      </c>
      <c r="P1839">
        <v>17</v>
      </c>
      <c r="Q1839">
        <v>6</v>
      </c>
      <c r="R1839" t="s">
        <v>20</v>
      </c>
    </row>
    <row r="1840" spans="1:18" x14ac:dyDescent="0.25">
      <c r="A1840" t="s">
        <v>17</v>
      </c>
      <c r="B1840">
        <v>656</v>
      </c>
      <c r="C1840">
        <v>25</v>
      </c>
      <c r="D1840">
        <v>543</v>
      </c>
      <c r="E1840">
        <v>14</v>
      </c>
      <c r="F1840" t="s">
        <v>761</v>
      </c>
      <c r="G1840" t="s">
        <v>151</v>
      </c>
      <c r="H1840">
        <v>2012</v>
      </c>
      <c r="I1840">
        <v>4</v>
      </c>
      <c r="J1840">
        <v>1</v>
      </c>
      <c r="K1840">
        <v>17</v>
      </c>
      <c r="L1840">
        <v>6</v>
      </c>
      <c r="M1840">
        <v>2012</v>
      </c>
      <c r="N1840">
        <v>3</v>
      </c>
      <c r="O1840">
        <v>11</v>
      </c>
      <c r="P1840">
        <v>17</v>
      </c>
      <c r="Q1840">
        <v>6</v>
      </c>
      <c r="R1840" t="s">
        <v>20</v>
      </c>
    </row>
    <row r="1841" spans="1:18" x14ac:dyDescent="0.25">
      <c r="A1841" t="s">
        <v>17</v>
      </c>
      <c r="B1841">
        <v>656</v>
      </c>
      <c r="C1841">
        <v>25</v>
      </c>
      <c r="D1841">
        <v>612</v>
      </c>
      <c r="E1841">
        <v>12</v>
      </c>
      <c r="F1841" t="s">
        <v>761</v>
      </c>
      <c r="G1841" t="s">
        <v>423</v>
      </c>
      <c r="H1841">
        <v>2012</v>
      </c>
      <c r="I1841">
        <v>4</v>
      </c>
      <c r="J1841">
        <v>1</v>
      </c>
      <c r="K1841">
        <v>17</v>
      </c>
      <c r="L1841">
        <v>6</v>
      </c>
      <c r="M1841">
        <v>2012</v>
      </c>
      <c r="N1841">
        <v>3</v>
      </c>
      <c r="O1841">
        <v>18</v>
      </c>
      <c r="P1841">
        <v>17</v>
      </c>
      <c r="Q1841">
        <v>6</v>
      </c>
      <c r="R1841" t="s">
        <v>20</v>
      </c>
    </row>
    <row r="1842" spans="1:18" x14ac:dyDescent="0.25">
      <c r="A1842" t="s">
        <v>17</v>
      </c>
      <c r="B1842">
        <v>656</v>
      </c>
      <c r="C1842">
        <v>25</v>
      </c>
      <c r="D1842">
        <v>648</v>
      </c>
      <c r="E1842">
        <v>11</v>
      </c>
      <c r="F1842" t="s">
        <v>761</v>
      </c>
      <c r="G1842" t="s">
        <v>592</v>
      </c>
      <c r="H1842">
        <v>2012</v>
      </c>
      <c r="I1842">
        <v>4</v>
      </c>
      <c r="J1842">
        <v>1</v>
      </c>
      <c r="K1842">
        <v>17</v>
      </c>
      <c r="L1842">
        <v>6</v>
      </c>
      <c r="M1842">
        <v>2012</v>
      </c>
      <c r="N1842">
        <v>3</v>
      </c>
      <c r="O1842">
        <v>25</v>
      </c>
      <c r="P1842">
        <v>17</v>
      </c>
      <c r="Q1842">
        <v>6</v>
      </c>
      <c r="R1842" t="s">
        <v>20</v>
      </c>
    </row>
    <row r="1843" spans="1:18" hidden="1" x14ac:dyDescent="0.25">
      <c r="A1843" t="s">
        <v>696</v>
      </c>
      <c r="B1843">
        <v>656</v>
      </c>
      <c r="C1843">
        <v>25</v>
      </c>
      <c r="D1843">
        <v>589.5</v>
      </c>
      <c r="E1843">
        <v>12</v>
      </c>
      <c r="F1843" t="s">
        <v>761</v>
      </c>
      <c r="G1843" t="s">
        <v>22</v>
      </c>
      <c r="H1843">
        <v>2012</v>
      </c>
      <c r="I1843">
        <v>4</v>
      </c>
      <c r="J1843">
        <v>1</v>
      </c>
      <c r="K1843">
        <v>17</v>
      </c>
      <c r="L1843">
        <v>6</v>
      </c>
      <c r="M1843" t="s">
        <v>20</v>
      </c>
    </row>
    <row r="1844" spans="1:18" x14ac:dyDescent="0.25">
      <c r="A1844" t="s">
        <v>17</v>
      </c>
      <c r="B1844">
        <v>665</v>
      </c>
      <c r="C1844">
        <v>17</v>
      </c>
      <c r="D1844">
        <v>553</v>
      </c>
      <c r="E1844">
        <v>12</v>
      </c>
      <c r="F1844" t="s">
        <v>762</v>
      </c>
      <c r="G1844" t="s">
        <v>154</v>
      </c>
      <c r="H1844">
        <v>2012</v>
      </c>
      <c r="I1844">
        <v>4</v>
      </c>
      <c r="J1844">
        <v>1</v>
      </c>
      <c r="K1844">
        <v>18</v>
      </c>
      <c r="L1844">
        <v>6</v>
      </c>
      <c r="M1844">
        <v>2012</v>
      </c>
      <c r="N1844">
        <v>3</v>
      </c>
      <c r="O1844">
        <v>4</v>
      </c>
      <c r="P1844">
        <v>18</v>
      </c>
      <c r="Q1844">
        <v>6</v>
      </c>
      <c r="R1844" t="s">
        <v>20</v>
      </c>
    </row>
    <row r="1845" spans="1:18" x14ac:dyDescent="0.25">
      <c r="A1845" t="s">
        <v>17</v>
      </c>
      <c r="B1845">
        <v>665</v>
      </c>
      <c r="C1845">
        <v>17</v>
      </c>
      <c r="D1845">
        <v>546</v>
      </c>
      <c r="E1845">
        <v>11</v>
      </c>
      <c r="F1845" t="s">
        <v>762</v>
      </c>
      <c r="G1845" t="s">
        <v>153</v>
      </c>
      <c r="H1845">
        <v>2012</v>
      </c>
      <c r="I1845">
        <v>4</v>
      </c>
      <c r="J1845">
        <v>1</v>
      </c>
      <c r="K1845">
        <v>18</v>
      </c>
      <c r="L1845">
        <v>6</v>
      </c>
      <c r="M1845">
        <v>2012</v>
      </c>
      <c r="N1845">
        <v>3</v>
      </c>
      <c r="O1845">
        <v>11</v>
      </c>
      <c r="P1845">
        <v>18</v>
      </c>
      <c r="Q1845">
        <v>6</v>
      </c>
      <c r="R1845" t="s">
        <v>20</v>
      </c>
    </row>
    <row r="1846" spans="1:18" x14ac:dyDescent="0.25">
      <c r="A1846" t="s">
        <v>17</v>
      </c>
      <c r="B1846">
        <v>665</v>
      </c>
      <c r="C1846">
        <v>17</v>
      </c>
      <c r="D1846">
        <v>606</v>
      </c>
      <c r="E1846">
        <v>17</v>
      </c>
      <c r="F1846" t="s">
        <v>762</v>
      </c>
      <c r="G1846" t="s">
        <v>424</v>
      </c>
      <c r="H1846">
        <v>2012</v>
      </c>
      <c r="I1846">
        <v>4</v>
      </c>
      <c r="J1846">
        <v>1</v>
      </c>
      <c r="K1846">
        <v>18</v>
      </c>
      <c r="L1846">
        <v>6</v>
      </c>
      <c r="M1846">
        <v>2012</v>
      </c>
      <c r="N1846">
        <v>3</v>
      </c>
      <c r="O1846">
        <v>18</v>
      </c>
      <c r="P1846">
        <v>18</v>
      </c>
      <c r="Q1846">
        <v>6</v>
      </c>
      <c r="R1846" t="s">
        <v>20</v>
      </c>
    </row>
    <row r="1847" spans="1:18" x14ac:dyDescent="0.25">
      <c r="A1847" t="s">
        <v>17</v>
      </c>
      <c r="B1847">
        <v>665</v>
      </c>
      <c r="C1847">
        <v>17</v>
      </c>
      <c r="D1847">
        <v>652</v>
      </c>
      <c r="E1847">
        <v>20</v>
      </c>
      <c r="F1847" t="s">
        <v>762</v>
      </c>
      <c r="G1847" t="s">
        <v>593</v>
      </c>
      <c r="H1847">
        <v>2012</v>
      </c>
      <c r="I1847">
        <v>4</v>
      </c>
      <c r="J1847">
        <v>1</v>
      </c>
      <c r="K1847">
        <v>18</v>
      </c>
      <c r="L1847">
        <v>6</v>
      </c>
      <c r="M1847">
        <v>2012</v>
      </c>
      <c r="N1847">
        <v>3</v>
      </c>
      <c r="O1847">
        <v>25</v>
      </c>
      <c r="P1847">
        <v>18</v>
      </c>
      <c r="Q1847">
        <v>6</v>
      </c>
      <c r="R1847" t="s">
        <v>20</v>
      </c>
    </row>
    <row r="1848" spans="1:18" hidden="1" x14ac:dyDescent="0.25">
      <c r="A1848" t="s">
        <v>696</v>
      </c>
      <c r="B1848">
        <v>665</v>
      </c>
      <c r="C1848">
        <v>17</v>
      </c>
      <c r="D1848">
        <v>589.25</v>
      </c>
      <c r="E1848">
        <v>15</v>
      </c>
      <c r="F1848" t="s">
        <v>762</v>
      </c>
      <c r="G1848" t="s">
        <v>22</v>
      </c>
      <c r="H1848">
        <v>2012</v>
      </c>
      <c r="I1848">
        <v>4</v>
      </c>
      <c r="J1848">
        <v>1</v>
      </c>
      <c r="K1848">
        <v>18</v>
      </c>
      <c r="L1848">
        <v>6</v>
      </c>
      <c r="M1848" t="s">
        <v>20</v>
      </c>
    </row>
    <row r="1849" spans="1:18" x14ac:dyDescent="0.25">
      <c r="A1849" t="s">
        <v>17</v>
      </c>
      <c r="B1849">
        <v>664</v>
      </c>
      <c r="C1849">
        <v>12</v>
      </c>
      <c r="D1849">
        <v>548</v>
      </c>
      <c r="E1849">
        <v>10</v>
      </c>
      <c r="F1849" t="s">
        <v>763</v>
      </c>
      <c r="G1849" t="s">
        <v>156</v>
      </c>
      <c r="H1849">
        <v>2012</v>
      </c>
      <c r="I1849">
        <v>4</v>
      </c>
      <c r="J1849">
        <v>1</v>
      </c>
      <c r="K1849">
        <v>19</v>
      </c>
      <c r="L1849">
        <v>6</v>
      </c>
      <c r="M1849">
        <v>2012</v>
      </c>
      <c r="N1849">
        <v>3</v>
      </c>
      <c r="O1849">
        <v>4</v>
      </c>
      <c r="P1849">
        <v>19</v>
      </c>
      <c r="Q1849">
        <v>6</v>
      </c>
      <c r="R1849" t="s">
        <v>20</v>
      </c>
    </row>
    <row r="1850" spans="1:18" x14ac:dyDescent="0.25">
      <c r="A1850" t="s">
        <v>17</v>
      </c>
      <c r="B1850">
        <v>664</v>
      </c>
      <c r="C1850">
        <v>12</v>
      </c>
      <c r="D1850">
        <v>541</v>
      </c>
      <c r="E1850">
        <v>9</v>
      </c>
      <c r="F1850" t="s">
        <v>763</v>
      </c>
      <c r="G1850" t="s">
        <v>155</v>
      </c>
      <c r="H1850">
        <v>2012</v>
      </c>
      <c r="I1850">
        <v>4</v>
      </c>
      <c r="J1850">
        <v>1</v>
      </c>
      <c r="K1850">
        <v>19</v>
      </c>
      <c r="L1850">
        <v>6</v>
      </c>
      <c r="M1850">
        <v>2012</v>
      </c>
      <c r="N1850">
        <v>3</v>
      </c>
      <c r="O1850">
        <v>11</v>
      </c>
      <c r="P1850">
        <v>19</v>
      </c>
      <c r="Q1850">
        <v>6</v>
      </c>
      <c r="R1850" t="s">
        <v>20</v>
      </c>
    </row>
    <row r="1851" spans="1:18" x14ac:dyDescent="0.25">
      <c r="A1851" t="s">
        <v>17</v>
      </c>
      <c r="B1851">
        <v>664</v>
      </c>
      <c r="C1851">
        <v>12</v>
      </c>
      <c r="D1851">
        <v>604</v>
      </c>
      <c r="E1851">
        <v>19</v>
      </c>
      <c r="F1851" t="s">
        <v>763</v>
      </c>
      <c r="G1851" t="s">
        <v>425</v>
      </c>
      <c r="H1851">
        <v>2012</v>
      </c>
      <c r="I1851">
        <v>4</v>
      </c>
      <c r="J1851">
        <v>1</v>
      </c>
      <c r="K1851">
        <v>19</v>
      </c>
      <c r="L1851">
        <v>6</v>
      </c>
      <c r="M1851">
        <v>2012</v>
      </c>
      <c r="N1851">
        <v>3</v>
      </c>
      <c r="O1851">
        <v>18</v>
      </c>
      <c r="P1851">
        <v>19</v>
      </c>
      <c r="Q1851">
        <v>6</v>
      </c>
      <c r="R1851" t="s">
        <v>20</v>
      </c>
    </row>
    <row r="1852" spans="1:18" x14ac:dyDescent="0.25">
      <c r="A1852" t="s">
        <v>17</v>
      </c>
      <c r="B1852">
        <v>664</v>
      </c>
      <c r="C1852">
        <v>12</v>
      </c>
      <c r="D1852">
        <v>660</v>
      </c>
      <c r="E1852">
        <v>9</v>
      </c>
      <c r="F1852" t="s">
        <v>763</v>
      </c>
      <c r="G1852" t="s">
        <v>594</v>
      </c>
      <c r="H1852">
        <v>2012</v>
      </c>
      <c r="I1852">
        <v>4</v>
      </c>
      <c r="J1852">
        <v>1</v>
      </c>
      <c r="K1852">
        <v>19</v>
      </c>
      <c r="L1852">
        <v>6</v>
      </c>
      <c r="M1852">
        <v>2012</v>
      </c>
      <c r="N1852">
        <v>3</v>
      </c>
      <c r="O1852">
        <v>25</v>
      </c>
      <c r="P1852">
        <v>19</v>
      </c>
      <c r="Q1852">
        <v>6</v>
      </c>
      <c r="R1852" t="s">
        <v>20</v>
      </c>
    </row>
    <row r="1853" spans="1:18" hidden="1" x14ac:dyDescent="0.25">
      <c r="A1853" t="s">
        <v>696</v>
      </c>
      <c r="B1853">
        <v>664</v>
      </c>
      <c r="C1853">
        <v>12</v>
      </c>
      <c r="D1853">
        <v>588.25</v>
      </c>
      <c r="E1853">
        <v>11.75</v>
      </c>
      <c r="F1853" t="s">
        <v>763</v>
      </c>
      <c r="G1853" t="s">
        <v>22</v>
      </c>
      <c r="H1853">
        <v>2012</v>
      </c>
      <c r="I1853">
        <v>4</v>
      </c>
      <c r="J1853">
        <v>1</v>
      </c>
      <c r="K1853">
        <v>19</v>
      </c>
      <c r="L1853">
        <v>6</v>
      </c>
      <c r="M1853" t="s">
        <v>20</v>
      </c>
    </row>
    <row r="1854" spans="1:18" x14ac:dyDescent="0.25">
      <c r="A1854" t="s">
        <v>17</v>
      </c>
      <c r="B1854">
        <v>660</v>
      </c>
      <c r="C1854">
        <v>24</v>
      </c>
      <c r="D1854">
        <v>545</v>
      </c>
      <c r="E1854">
        <v>10</v>
      </c>
      <c r="F1854" t="s">
        <v>764</v>
      </c>
      <c r="G1854" t="s">
        <v>158</v>
      </c>
      <c r="H1854">
        <v>2012</v>
      </c>
      <c r="I1854">
        <v>4</v>
      </c>
      <c r="J1854">
        <v>1</v>
      </c>
      <c r="K1854">
        <v>20</v>
      </c>
      <c r="L1854">
        <v>6</v>
      </c>
      <c r="M1854">
        <v>2012</v>
      </c>
      <c r="N1854">
        <v>3</v>
      </c>
      <c r="O1854">
        <v>4</v>
      </c>
      <c r="P1854">
        <v>20</v>
      </c>
      <c r="Q1854">
        <v>6</v>
      </c>
      <c r="R1854" t="s">
        <v>20</v>
      </c>
    </row>
    <row r="1855" spans="1:18" x14ac:dyDescent="0.25">
      <c r="A1855" t="s">
        <v>17</v>
      </c>
      <c r="B1855">
        <v>660</v>
      </c>
      <c r="C1855">
        <v>24</v>
      </c>
      <c r="D1855">
        <v>538</v>
      </c>
      <c r="E1855">
        <v>7</v>
      </c>
      <c r="F1855" t="s">
        <v>764</v>
      </c>
      <c r="G1855" t="s">
        <v>157</v>
      </c>
      <c r="H1855">
        <v>2012</v>
      </c>
      <c r="I1855">
        <v>4</v>
      </c>
      <c r="J1855">
        <v>1</v>
      </c>
      <c r="K1855">
        <v>20</v>
      </c>
      <c r="L1855">
        <v>6</v>
      </c>
      <c r="M1855">
        <v>2012</v>
      </c>
      <c r="N1855">
        <v>3</v>
      </c>
      <c r="O1855">
        <v>11</v>
      </c>
      <c r="P1855">
        <v>20</v>
      </c>
      <c r="Q1855">
        <v>6</v>
      </c>
      <c r="R1855" t="s">
        <v>20</v>
      </c>
    </row>
    <row r="1856" spans="1:18" x14ac:dyDescent="0.25">
      <c r="A1856" t="s">
        <v>17</v>
      </c>
      <c r="B1856">
        <v>660</v>
      </c>
      <c r="C1856">
        <v>24</v>
      </c>
      <c r="D1856">
        <v>597</v>
      </c>
      <c r="E1856">
        <v>17</v>
      </c>
      <c r="F1856" t="s">
        <v>764</v>
      </c>
      <c r="G1856" t="s">
        <v>426</v>
      </c>
      <c r="H1856">
        <v>2012</v>
      </c>
      <c r="I1856">
        <v>4</v>
      </c>
      <c r="J1856">
        <v>1</v>
      </c>
      <c r="K1856">
        <v>20</v>
      </c>
      <c r="L1856">
        <v>6</v>
      </c>
      <c r="M1856">
        <v>2012</v>
      </c>
      <c r="N1856">
        <v>3</v>
      </c>
      <c r="O1856">
        <v>18</v>
      </c>
      <c r="P1856">
        <v>20</v>
      </c>
      <c r="Q1856">
        <v>6</v>
      </c>
      <c r="R1856" t="s">
        <v>20</v>
      </c>
    </row>
    <row r="1857" spans="1:18" x14ac:dyDescent="0.25">
      <c r="A1857" t="s">
        <v>17</v>
      </c>
      <c r="B1857">
        <v>660</v>
      </c>
      <c r="C1857">
        <v>24</v>
      </c>
      <c r="D1857">
        <v>645</v>
      </c>
      <c r="E1857">
        <v>17</v>
      </c>
      <c r="F1857" t="s">
        <v>764</v>
      </c>
      <c r="G1857" t="s">
        <v>595</v>
      </c>
      <c r="H1857">
        <v>2012</v>
      </c>
      <c r="I1857">
        <v>4</v>
      </c>
      <c r="J1857">
        <v>1</v>
      </c>
      <c r="K1857">
        <v>20</v>
      </c>
      <c r="L1857">
        <v>6</v>
      </c>
      <c r="M1857">
        <v>2012</v>
      </c>
      <c r="N1857">
        <v>3</v>
      </c>
      <c r="O1857">
        <v>25</v>
      </c>
      <c r="P1857">
        <v>20</v>
      </c>
      <c r="Q1857">
        <v>6</v>
      </c>
      <c r="R1857" t="s">
        <v>20</v>
      </c>
    </row>
    <row r="1858" spans="1:18" hidden="1" x14ac:dyDescent="0.25">
      <c r="A1858" t="s">
        <v>696</v>
      </c>
      <c r="B1858">
        <v>660</v>
      </c>
      <c r="C1858">
        <v>24</v>
      </c>
      <c r="D1858">
        <v>581.25</v>
      </c>
      <c r="E1858">
        <v>12.75</v>
      </c>
      <c r="F1858" t="s">
        <v>764</v>
      </c>
      <c r="G1858" t="s">
        <v>22</v>
      </c>
      <c r="H1858">
        <v>2012</v>
      </c>
      <c r="I1858">
        <v>4</v>
      </c>
      <c r="J1858">
        <v>1</v>
      </c>
      <c r="K1858">
        <v>20</v>
      </c>
      <c r="L1858">
        <v>6</v>
      </c>
      <c r="M1858" t="s">
        <v>20</v>
      </c>
    </row>
    <row r="1859" spans="1:18" x14ac:dyDescent="0.25">
      <c r="A1859" t="s">
        <v>17</v>
      </c>
      <c r="B1859">
        <v>659</v>
      </c>
      <c r="C1859">
        <v>16</v>
      </c>
      <c r="D1859">
        <v>544</v>
      </c>
      <c r="E1859">
        <v>12</v>
      </c>
      <c r="F1859" t="s">
        <v>765</v>
      </c>
      <c r="G1859" t="s">
        <v>160</v>
      </c>
      <c r="H1859">
        <v>2012</v>
      </c>
      <c r="I1859">
        <v>4</v>
      </c>
      <c r="J1859">
        <v>1</v>
      </c>
      <c r="K1859">
        <v>21</v>
      </c>
      <c r="L1859">
        <v>6</v>
      </c>
      <c r="M1859">
        <v>2012</v>
      </c>
      <c r="N1859">
        <v>3</v>
      </c>
      <c r="O1859">
        <v>4</v>
      </c>
      <c r="P1859">
        <v>21</v>
      </c>
      <c r="Q1859">
        <v>6</v>
      </c>
      <c r="R1859" t="s">
        <v>20</v>
      </c>
    </row>
    <row r="1860" spans="1:18" x14ac:dyDescent="0.25">
      <c r="A1860" t="s">
        <v>17</v>
      </c>
      <c r="B1860">
        <v>659</v>
      </c>
      <c r="C1860">
        <v>16</v>
      </c>
      <c r="D1860">
        <v>525</v>
      </c>
      <c r="E1860">
        <v>16</v>
      </c>
      <c r="F1860" t="s">
        <v>765</v>
      </c>
      <c r="G1860" t="s">
        <v>159</v>
      </c>
      <c r="H1860">
        <v>2012</v>
      </c>
      <c r="I1860">
        <v>4</v>
      </c>
      <c r="J1860">
        <v>1</v>
      </c>
      <c r="K1860">
        <v>21</v>
      </c>
      <c r="L1860">
        <v>6</v>
      </c>
      <c r="M1860">
        <v>2012</v>
      </c>
      <c r="N1860">
        <v>3</v>
      </c>
      <c r="O1860">
        <v>11</v>
      </c>
      <c r="P1860">
        <v>21</v>
      </c>
      <c r="Q1860">
        <v>6</v>
      </c>
      <c r="R1860" t="s">
        <v>20</v>
      </c>
    </row>
    <row r="1861" spans="1:18" x14ac:dyDescent="0.25">
      <c r="A1861" t="s">
        <v>17</v>
      </c>
      <c r="B1861">
        <v>659</v>
      </c>
      <c r="C1861">
        <v>16</v>
      </c>
      <c r="D1861">
        <v>592</v>
      </c>
      <c r="E1861">
        <v>13</v>
      </c>
      <c r="F1861" t="s">
        <v>765</v>
      </c>
      <c r="G1861" t="s">
        <v>427</v>
      </c>
      <c r="H1861">
        <v>2012</v>
      </c>
      <c r="I1861">
        <v>4</v>
      </c>
      <c r="J1861">
        <v>1</v>
      </c>
      <c r="K1861">
        <v>21</v>
      </c>
      <c r="L1861">
        <v>6</v>
      </c>
      <c r="M1861">
        <v>2012</v>
      </c>
      <c r="N1861">
        <v>3</v>
      </c>
      <c r="O1861">
        <v>18</v>
      </c>
      <c r="P1861">
        <v>21</v>
      </c>
      <c r="Q1861">
        <v>6</v>
      </c>
      <c r="R1861" t="s">
        <v>20</v>
      </c>
    </row>
    <row r="1862" spans="1:18" x14ac:dyDescent="0.25">
      <c r="A1862" t="s">
        <v>17</v>
      </c>
      <c r="B1862">
        <v>659</v>
      </c>
      <c r="C1862">
        <v>16</v>
      </c>
      <c r="D1862">
        <v>634</v>
      </c>
      <c r="E1862">
        <v>19</v>
      </c>
      <c r="F1862" t="s">
        <v>765</v>
      </c>
      <c r="G1862" t="s">
        <v>596</v>
      </c>
      <c r="H1862">
        <v>2012</v>
      </c>
      <c r="I1862">
        <v>4</v>
      </c>
      <c r="J1862">
        <v>1</v>
      </c>
      <c r="K1862">
        <v>21</v>
      </c>
      <c r="L1862">
        <v>6</v>
      </c>
      <c r="M1862">
        <v>2012</v>
      </c>
      <c r="N1862">
        <v>3</v>
      </c>
      <c r="O1862">
        <v>25</v>
      </c>
      <c r="P1862">
        <v>21</v>
      </c>
      <c r="Q1862">
        <v>6</v>
      </c>
      <c r="R1862" t="s">
        <v>20</v>
      </c>
    </row>
    <row r="1863" spans="1:18" hidden="1" x14ac:dyDescent="0.25">
      <c r="A1863" t="s">
        <v>696</v>
      </c>
      <c r="B1863">
        <v>659</v>
      </c>
      <c r="C1863">
        <v>16</v>
      </c>
      <c r="D1863">
        <v>573.75</v>
      </c>
      <c r="E1863">
        <v>15</v>
      </c>
      <c r="F1863" t="s">
        <v>765</v>
      </c>
      <c r="G1863" t="s">
        <v>22</v>
      </c>
      <c r="H1863">
        <v>2012</v>
      </c>
      <c r="I1863">
        <v>4</v>
      </c>
      <c r="J1863">
        <v>1</v>
      </c>
      <c r="K1863">
        <v>21</v>
      </c>
      <c r="L1863">
        <v>6</v>
      </c>
      <c r="M1863" t="s">
        <v>20</v>
      </c>
    </row>
    <row r="1864" spans="1:18" x14ac:dyDescent="0.25">
      <c r="A1864" t="s">
        <v>17</v>
      </c>
      <c r="B1864">
        <v>638</v>
      </c>
      <c r="C1864">
        <v>21</v>
      </c>
      <c r="D1864">
        <v>534</v>
      </c>
      <c r="E1864">
        <v>17</v>
      </c>
      <c r="F1864" t="s">
        <v>766</v>
      </c>
      <c r="G1864" t="s">
        <v>162</v>
      </c>
      <c r="H1864">
        <v>2012</v>
      </c>
      <c r="I1864">
        <v>4</v>
      </c>
      <c r="J1864">
        <v>1</v>
      </c>
      <c r="K1864">
        <v>22</v>
      </c>
      <c r="L1864">
        <v>6</v>
      </c>
      <c r="M1864">
        <v>2012</v>
      </c>
      <c r="N1864">
        <v>3</v>
      </c>
      <c r="O1864">
        <v>4</v>
      </c>
      <c r="P1864">
        <v>22</v>
      </c>
      <c r="Q1864">
        <v>6</v>
      </c>
      <c r="R1864" t="s">
        <v>20</v>
      </c>
    </row>
    <row r="1865" spans="1:18" x14ac:dyDescent="0.25">
      <c r="A1865" t="s">
        <v>17</v>
      </c>
      <c r="B1865">
        <v>638</v>
      </c>
      <c r="C1865">
        <v>21</v>
      </c>
      <c r="D1865">
        <v>522</v>
      </c>
      <c r="E1865">
        <v>12</v>
      </c>
      <c r="F1865" t="s">
        <v>766</v>
      </c>
      <c r="G1865" t="s">
        <v>161</v>
      </c>
      <c r="H1865">
        <v>2012</v>
      </c>
      <c r="I1865">
        <v>4</v>
      </c>
      <c r="J1865">
        <v>1</v>
      </c>
      <c r="K1865">
        <v>22</v>
      </c>
      <c r="L1865">
        <v>6</v>
      </c>
      <c r="M1865">
        <v>2012</v>
      </c>
      <c r="N1865">
        <v>3</v>
      </c>
      <c r="O1865">
        <v>11</v>
      </c>
      <c r="P1865">
        <v>22</v>
      </c>
      <c r="Q1865">
        <v>6</v>
      </c>
      <c r="R1865" t="s">
        <v>20</v>
      </c>
    </row>
    <row r="1866" spans="1:18" x14ac:dyDescent="0.25">
      <c r="A1866" t="s">
        <v>17</v>
      </c>
      <c r="B1866">
        <v>638</v>
      </c>
      <c r="C1866">
        <v>21</v>
      </c>
      <c r="D1866">
        <v>560</v>
      </c>
      <c r="E1866">
        <v>23</v>
      </c>
      <c r="F1866" t="s">
        <v>766</v>
      </c>
      <c r="G1866" t="s">
        <v>428</v>
      </c>
      <c r="H1866">
        <v>2012</v>
      </c>
      <c r="I1866">
        <v>4</v>
      </c>
      <c r="J1866">
        <v>1</v>
      </c>
      <c r="K1866">
        <v>22</v>
      </c>
      <c r="L1866">
        <v>6</v>
      </c>
      <c r="M1866">
        <v>2012</v>
      </c>
      <c r="N1866">
        <v>3</v>
      </c>
      <c r="O1866">
        <v>18</v>
      </c>
      <c r="P1866">
        <v>22</v>
      </c>
      <c r="Q1866">
        <v>6</v>
      </c>
      <c r="R1866" t="s">
        <v>20</v>
      </c>
    </row>
    <row r="1867" spans="1:18" x14ac:dyDescent="0.25">
      <c r="A1867" t="s">
        <v>17</v>
      </c>
      <c r="B1867">
        <v>638</v>
      </c>
      <c r="C1867">
        <v>21</v>
      </c>
      <c r="D1867">
        <v>619</v>
      </c>
      <c r="E1867">
        <v>14</v>
      </c>
      <c r="F1867" t="s">
        <v>766</v>
      </c>
      <c r="G1867" t="s">
        <v>597</v>
      </c>
      <c r="H1867">
        <v>2012</v>
      </c>
      <c r="I1867">
        <v>4</v>
      </c>
      <c r="J1867">
        <v>1</v>
      </c>
      <c r="K1867">
        <v>22</v>
      </c>
      <c r="L1867">
        <v>6</v>
      </c>
      <c r="M1867">
        <v>2012</v>
      </c>
      <c r="N1867">
        <v>3</v>
      </c>
      <c r="O1867">
        <v>25</v>
      </c>
      <c r="P1867">
        <v>22</v>
      </c>
      <c r="Q1867">
        <v>6</v>
      </c>
      <c r="R1867" t="s">
        <v>20</v>
      </c>
    </row>
    <row r="1868" spans="1:18" hidden="1" x14ac:dyDescent="0.25">
      <c r="A1868" t="s">
        <v>696</v>
      </c>
      <c r="B1868">
        <v>638</v>
      </c>
      <c r="C1868">
        <v>21</v>
      </c>
      <c r="D1868">
        <v>558.75</v>
      </c>
      <c r="E1868">
        <v>16.5</v>
      </c>
      <c r="F1868" t="s">
        <v>766</v>
      </c>
      <c r="G1868" t="s">
        <v>22</v>
      </c>
      <c r="H1868">
        <v>2012</v>
      </c>
      <c r="I1868">
        <v>4</v>
      </c>
      <c r="J1868">
        <v>1</v>
      </c>
      <c r="K1868">
        <v>22</v>
      </c>
      <c r="L1868">
        <v>6</v>
      </c>
      <c r="M1868" t="s">
        <v>20</v>
      </c>
    </row>
    <row r="1869" spans="1:18" x14ac:dyDescent="0.25">
      <c r="A1869" t="s">
        <v>17</v>
      </c>
      <c r="B1869">
        <v>614</v>
      </c>
      <c r="C1869">
        <v>17</v>
      </c>
      <c r="D1869">
        <v>523</v>
      </c>
      <c r="E1869">
        <v>21</v>
      </c>
      <c r="F1869" t="s">
        <v>767</v>
      </c>
      <c r="G1869" t="s">
        <v>164</v>
      </c>
      <c r="H1869">
        <v>2012</v>
      </c>
      <c r="I1869">
        <v>4</v>
      </c>
      <c r="J1869">
        <v>1</v>
      </c>
      <c r="K1869">
        <v>23</v>
      </c>
      <c r="L1869">
        <v>6</v>
      </c>
      <c r="M1869">
        <v>2012</v>
      </c>
      <c r="N1869">
        <v>3</v>
      </c>
      <c r="O1869">
        <v>4</v>
      </c>
      <c r="P1869">
        <v>23</v>
      </c>
      <c r="Q1869">
        <v>6</v>
      </c>
      <c r="R1869" t="s">
        <v>20</v>
      </c>
    </row>
    <row r="1870" spans="1:18" x14ac:dyDescent="0.25">
      <c r="A1870" t="s">
        <v>17</v>
      </c>
      <c r="B1870">
        <v>614</v>
      </c>
      <c r="C1870">
        <v>17</v>
      </c>
      <c r="D1870">
        <v>507</v>
      </c>
      <c r="E1870">
        <v>11</v>
      </c>
      <c r="F1870" t="s">
        <v>767</v>
      </c>
      <c r="G1870" t="s">
        <v>163</v>
      </c>
      <c r="H1870">
        <v>2012</v>
      </c>
      <c r="I1870">
        <v>4</v>
      </c>
      <c r="J1870">
        <v>1</v>
      </c>
      <c r="K1870">
        <v>23</v>
      </c>
      <c r="L1870">
        <v>6</v>
      </c>
      <c r="M1870">
        <v>2012</v>
      </c>
      <c r="N1870">
        <v>3</v>
      </c>
      <c r="O1870">
        <v>11</v>
      </c>
      <c r="P1870">
        <v>23</v>
      </c>
      <c r="Q1870">
        <v>6</v>
      </c>
      <c r="R1870" t="s">
        <v>20</v>
      </c>
    </row>
    <row r="1871" spans="1:18" x14ac:dyDescent="0.25">
      <c r="A1871" t="s">
        <v>17</v>
      </c>
      <c r="B1871">
        <v>614</v>
      </c>
      <c r="C1871">
        <v>17</v>
      </c>
      <c r="D1871">
        <v>532</v>
      </c>
      <c r="E1871">
        <v>19</v>
      </c>
      <c r="F1871" t="s">
        <v>767</v>
      </c>
      <c r="G1871" t="s">
        <v>429</v>
      </c>
      <c r="H1871">
        <v>2012</v>
      </c>
      <c r="I1871">
        <v>4</v>
      </c>
      <c r="J1871">
        <v>1</v>
      </c>
      <c r="K1871">
        <v>23</v>
      </c>
      <c r="L1871">
        <v>6</v>
      </c>
      <c r="M1871">
        <v>2012</v>
      </c>
      <c r="N1871">
        <v>3</v>
      </c>
      <c r="O1871">
        <v>18</v>
      </c>
      <c r="P1871">
        <v>23</v>
      </c>
      <c r="Q1871">
        <v>6</v>
      </c>
      <c r="R1871" t="s">
        <v>20</v>
      </c>
    </row>
    <row r="1872" spans="1:18" x14ac:dyDescent="0.25">
      <c r="A1872" t="s">
        <v>17</v>
      </c>
      <c r="B1872">
        <v>614</v>
      </c>
      <c r="C1872">
        <v>17</v>
      </c>
      <c r="D1872">
        <v>579</v>
      </c>
      <c r="E1872">
        <v>17</v>
      </c>
      <c r="F1872" t="s">
        <v>767</v>
      </c>
      <c r="G1872" t="s">
        <v>598</v>
      </c>
      <c r="H1872">
        <v>2012</v>
      </c>
      <c r="I1872">
        <v>4</v>
      </c>
      <c r="J1872">
        <v>1</v>
      </c>
      <c r="K1872">
        <v>23</v>
      </c>
      <c r="L1872">
        <v>6</v>
      </c>
      <c r="M1872">
        <v>2012</v>
      </c>
      <c r="N1872">
        <v>3</v>
      </c>
      <c r="O1872">
        <v>25</v>
      </c>
      <c r="P1872">
        <v>23</v>
      </c>
      <c r="Q1872">
        <v>6</v>
      </c>
      <c r="R1872" t="s">
        <v>20</v>
      </c>
    </row>
    <row r="1873" spans="1:18" hidden="1" x14ac:dyDescent="0.25">
      <c r="A1873" t="s">
        <v>696</v>
      </c>
      <c r="B1873">
        <v>614</v>
      </c>
      <c r="C1873">
        <v>17</v>
      </c>
      <c r="D1873">
        <v>535.25</v>
      </c>
      <c r="E1873">
        <v>17</v>
      </c>
      <c r="F1873" t="s">
        <v>767</v>
      </c>
      <c r="G1873" t="s">
        <v>22</v>
      </c>
      <c r="H1873">
        <v>2012</v>
      </c>
      <c r="I1873">
        <v>4</v>
      </c>
      <c r="J1873">
        <v>1</v>
      </c>
      <c r="K1873">
        <v>23</v>
      </c>
      <c r="L1873">
        <v>6</v>
      </c>
      <c r="M1873" t="s">
        <v>20</v>
      </c>
    </row>
    <row r="1874" spans="1:18" x14ac:dyDescent="0.25">
      <c r="A1874" t="s">
        <v>17</v>
      </c>
      <c r="B1874">
        <v>576</v>
      </c>
      <c r="C1874">
        <v>24</v>
      </c>
      <c r="D1874">
        <v>499</v>
      </c>
      <c r="E1874">
        <v>14</v>
      </c>
      <c r="F1874" t="s">
        <v>768</v>
      </c>
      <c r="G1874" t="s">
        <v>166</v>
      </c>
      <c r="H1874">
        <v>2012</v>
      </c>
      <c r="I1874">
        <v>4</v>
      </c>
      <c r="J1874">
        <v>2</v>
      </c>
      <c r="K1874">
        <v>0</v>
      </c>
      <c r="L1874">
        <v>0</v>
      </c>
      <c r="M1874">
        <v>2012</v>
      </c>
      <c r="N1874">
        <v>3</v>
      </c>
      <c r="O1874">
        <v>5</v>
      </c>
      <c r="P1874">
        <v>0</v>
      </c>
      <c r="Q1874">
        <v>0</v>
      </c>
      <c r="R1874" t="s">
        <v>20</v>
      </c>
    </row>
    <row r="1875" spans="1:18" x14ac:dyDescent="0.25">
      <c r="A1875" t="s">
        <v>17</v>
      </c>
      <c r="B1875">
        <v>576</v>
      </c>
      <c r="C1875">
        <v>24</v>
      </c>
      <c r="D1875">
        <v>479</v>
      </c>
      <c r="E1875">
        <v>10</v>
      </c>
      <c r="F1875" t="s">
        <v>768</v>
      </c>
      <c r="G1875" t="s">
        <v>165</v>
      </c>
      <c r="H1875">
        <v>2012</v>
      </c>
      <c r="I1875">
        <v>4</v>
      </c>
      <c r="J1875">
        <v>2</v>
      </c>
      <c r="K1875">
        <v>0</v>
      </c>
      <c r="L1875">
        <v>0</v>
      </c>
      <c r="M1875">
        <v>2012</v>
      </c>
      <c r="N1875">
        <v>3</v>
      </c>
      <c r="O1875">
        <v>12</v>
      </c>
      <c r="P1875">
        <v>0</v>
      </c>
      <c r="Q1875">
        <v>0</v>
      </c>
      <c r="R1875" t="s">
        <v>20</v>
      </c>
    </row>
    <row r="1876" spans="1:18" x14ac:dyDescent="0.25">
      <c r="A1876" t="s">
        <v>17</v>
      </c>
      <c r="B1876">
        <v>576</v>
      </c>
      <c r="C1876">
        <v>24</v>
      </c>
      <c r="D1876">
        <v>493</v>
      </c>
      <c r="E1876">
        <v>18</v>
      </c>
      <c r="F1876" t="s">
        <v>768</v>
      </c>
      <c r="G1876" t="s">
        <v>430</v>
      </c>
      <c r="H1876">
        <v>2012</v>
      </c>
      <c r="I1876">
        <v>4</v>
      </c>
      <c r="J1876">
        <v>2</v>
      </c>
      <c r="K1876">
        <v>0</v>
      </c>
      <c r="L1876">
        <v>0</v>
      </c>
      <c r="M1876">
        <v>2012</v>
      </c>
      <c r="N1876">
        <v>3</v>
      </c>
      <c r="O1876">
        <v>19</v>
      </c>
      <c r="P1876">
        <v>0</v>
      </c>
      <c r="Q1876">
        <v>0</v>
      </c>
      <c r="R1876" t="s">
        <v>20</v>
      </c>
    </row>
    <row r="1877" spans="1:18" x14ac:dyDescent="0.25">
      <c r="A1877" t="s">
        <v>17</v>
      </c>
      <c r="B1877">
        <v>576</v>
      </c>
      <c r="C1877">
        <v>24</v>
      </c>
      <c r="D1877">
        <v>548</v>
      </c>
      <c r="E1877">
        <v>15</v>
      </c>
      <c r="F1877" t="s">
        <v>768</v>
      </c>
      <c r="G1877" t="s">
        <v>599</v>
      </c>
      <c r="H1877">
        <v>2012</v>
      </c>
      <c r="I1877">
        <v>4</v>
      </c>
      <c r="J1877">
        <v>2</v>
      </c>
      <c r="K1877">
        <v>0</v>
      </c>
      <c r="L1877">
        <v>0</v>
      </c>
      <c r="M1877">
        <v>2012</v>
      </c>
      <c r="N1877">
        <v>3</v>
      </c>
      <c r="O1877">
        <v>26</v>
      </c>
      <c r="P1877">
        <v>0</v>
      </c>
      <c r="Q1877">
        <v>0</v>
      </c>
      <c r="R1877" t="s">
        <v>20</v>
      </c>
    </row>
    <row r="1878" spans="1:18" hidden="1" x14ac:dyDescent="0.25">
      <c r="A1878" t="s">
        <v>696</v>
      </c>
      <c r="B1878">
        <v>576</v>
      </c>
      <c r="C1878">
        <v>24</v>
      </c>
      <c r="D1878">
        <v>504.75</v>
      </c>
      <c r="E1878">
        <v>14.25</v>
      </c>
      <c r="F1878" t="s">
        <v>768</v>
      </c>
      <c r="G1878" t="s">
        <v>22</v>
      </c>
      <c r="H1878">
        <v>2012</v>
      </c>
      <c r="I1878">
        <v>4</v>
      </c>
      <c r="J1878">
        <v>2</v>
      </c>
      <c r="K1878">
        <v>0</v>
      </c>
      <c r="L1878">
        <v>0</v>
      </c>
      <c r="M1878" t="s">
        <v>20</v>
      </c>
    </row>
    <row r="1879" spans="1:18" x14ac:dyDescent="0.25">
      <c r="A1879" t="s">
        <v>17</v>
      </c>
      <c r="B1879">
        <v>558</v>
      </c>
      <c r="C1879">
        <v>16</v>
      </c>
      <c r="D1879">
        <v>469</v>
      </c>
      <c r="E1879">
        <v>8</v>
      </c>
      <c r="F1879" t="s">
        <v>769</v>
      </c>
      <c r="G1879" t="s">
        <v>168</v>
      </c>
      <c r="H1879">
        <v>2012</v>
      </c>
      <c r="I1879">
        <v>4</v>
      </c>
      <c r="J1879">
        <v>2</v>
      </c>
      <c r="K1879">
        <v>1</v>
      </c>
      <c r="L1879">
        <v>0</v>
      </c>
      <c r="M1879">
        <v>2012</v>
      </c>
      <c r="N1879">
        <v>3</v>
      </c>
      <c r="O1879">
        <v>5</v>
      </c>
      <c r="P1879">
        <v>1</v>
      </c>
      <c r="Q1879">
        <v>0</v>
      </c>
      <c r="R1879" t="s">
        <v>20</v>
      </c>
    </row>
    <row r="1880" spans="1:18" x14ac:dyDescent="0.25">
      <c r="A1880" t="s">
        <v>17</v>
      </c>
      <c r="B1880">
        <v>558</v>
      </c>
      <c r="C1880">
        <v>16</v>
      </c>
      <c r="D1880">
        <v>439</v>
      </c>
      <c r="E1880">
        <v>12</v>
      </c>
      <c r="F1880" t="s">
        <v>769</v>
      </c>
      <c r="G1880" t="s">
        <v>167</v>
      </c>
      <c r="H1880">
        <v>2012</v>
      </c>
      <c r="I1880">
        <v>4</v>
      </c>
      <c r="J1880">
        <v>2</v>
      </c>
      <c r="K1880">
        <v>1</v>
      </c>
      <c r="L1880">
        <v>0</v>
      </c>
      <c r="M1880">
        <v>2012</v>
      </c>
      <c r="N1880">
        <v>3</v>
      </c>
      <c r="O1880">
        <v>12</v>
      </c>
      <c r="P1880">
        <v>1</v>
      </c>
      <c r="Q1880">
        <v>0</v>
      </c>
      <c r="R1880" t="s">
        <v>20</v>
      </c>
    </row>
    <row r="1881" spans="1:18" x14ac:dyDescent="0.25">
      <c r="A1881" t="s">
        <v>17</v>
      </c>
      <c r="B1881">
        <v>558</v>
      </c>
      <c r="C1881">
        <v>16</v>
      </c>
      <c r="D1881">
        <v>463</v>
      </c>
      <c r="E1881">
        <v>14</v>
      </c>
      <c r="F1881" t="s">
        <v>769</v>
      </c>
      <c r="G1881" t="s">
        <v>431</v>
      </c>
      <c r="H1881">
        <v>2012</v>
      </c>
      <c r="I1881">
        <v>4</v>
      </c>
      <c r="J1881">
        <v>2</v>
      </c>
      <c r="K1881">
        <v>1</v>
      </c>
      <c r="L1881">
        <v>0</v>
      </c>
      <c r="M1881">
        <v>2012</v>
      </c>
      <c r="N1881">
        <v>3</v>
      </c>
      <c r="O1881">
        <v>19</v>
      </c>
      <c r="P1881">
        <v>1</v>
      </c>
      <c r="Q1881">
        <v>0</v>
      </c>
      <c r="R1881" t="s">
        <v>20</v>
      </c>
    </row>
    <row r="1882" spans="1:18" x14ac:dyDescent="0.25">
      <c r="A1882" t="s">
        <v>17</v>
      </c>
      <c r="B1882">
        <v>558</v>
      </c>
      <c r="C1882">
        <v>16</v>
      </c>
      <c r="D1882">
        <v>517</v>
      </c>
      <c r="E1882">
        <v>14</v>
      </c>
      <c r="F1882" t="s">
        <v>769</v>
      </c>
      <c r="G1882" t="s">
        <v>600</v>
      </c>
      <c r="H1882">
        <v>2012</v>
      </c>
      <c r="I1882">
        <v>4</v>
      </c>
      <c r="J1882">
        <v>2</v>
      </c>
      <c r="K1882">
        <v>1</v>
      </c>
      <c r="L1882">
        <v>0</v>
      </c>
      <c r="M1882">
        <v>2012</v>
      </c>
      <c r="N1882">
        <v>3</v>
      </c>
      <c r="O1882">
        <v>26</v>
      </c>
      <c r="P1882">
        <v>1</v>
      </c>
      <c r="Q1882">
        <v>0</v>
      </c>
      <c r="R1882" t="s">
        <v>20</v>
      </c>
    </row>
    <row r="1883" spans="1:18" hidden="1" x14ac:dyDescent="0.25">
      <c r="A1883" t="s">
        <v>696</v>
      </c>
      <c r="B1883">
        <v>558</v>
      </c>
      <c r="C1883">
        <v>16</v>
      </c>
      <c r="D1883">
        <v>472</v>
      </c>
      <c r="E1883">
        <v>12</v>
      </c>
      <c r="F1883" t="s">
        <v>769</v>
      </c>
      <c r="G1883" t="s">
        <v>22</v>
      </c>
      <c r="H1883">
        <v>2012</v>
      </c>
      <c r="I1883">
        <v>4</v>
      </c>
      <c r="J1883">
        <v>2</v>
      </c>
      <c r="K1883">
        <v>1</v>
      </c>
      <c r="L1883">
        <v>0</v>
      </c>
      <c r="M1883" t="s">
        <v>20</v>
      </c>
    </row>
    <row r="1884" spans="1:18" x14ac:dyDescent="0.25">
      <c r="A1884" t="s">
        <v>17</v>
      </c>
      <c r="B1884">
        <v>531</v>
      </c>
      <c r="C1884">
        <v>23</v>
      </c>
      <c r="D1884">
        <v>441</v>
      </c>
      <c r="E1884">
        <v>20</v>
      </c>
      <c r="F1884" t="s">
        <v>770</v>
      </c>
      <c r="G1884" t="s">
        <v>170</v>
      </c>
      <c r="H1884">
        <v>2012</v>
      </c>
      <c r="I1884">
        <v>4</v>
      </c>
      <c r="J1884">
        <v>2</v>
      </c>
      <c r="K1884">
        <v>2</v>
      </c>
      <c r="L1884">
        <v>0</v>
      </c>
      <c r="M1884">
        <v>2012</v>
      </c>
      <c r="N1884">
        <v>3</v>
      </c>
      <c r="O1884">
        <v>5</v>
      </c>
      <c r="P1884">
        <v>2</v>
      </c>
      <c r="Q1884">
        <v>0</v>
      </c>
      <c r="R1884" t="s">
        <v>20</v>
      </c>
    </row>
    <row r="1885" spans="1:18" x14ac:dyDescent="0.25">
      <c r="A1885" t="s">
        <v>17</v>
      </c>
      <c r="B1885">
        <v>531</v>
      </c>
      <c r="C1885">
        <v>23</v>
      </c>
      <c r="D1885">
        <v>367</v>
      </c>
      <c r="E1885">
        <v>10</v>
      </c>
      <c r="F1885" t="s">
        <v>770</v>
      </c>
      <c r="G1885" t="s">
        <v>169</v>
      </c>
      <c r="H1885">
        <v>2012</v>
      </c>
      <c r="I1885">
        <v>4</v>
      </c>
      <c r="J1885">
        <v>2</v>
      </c>
      <c r="K1885">
        <v>2</v>
      </c>
      <c r="L1885">
        <v>0</v>
      </c>
      <c r="M1885">
        <v>2012</v>
      </c>
      <c r="N1885">
        <v>3</v>
      </c>
      <c r="O1885">
        <v>12</v>
      </c>
      <c r="P1885">
        <v>2</v>
      </c>
      <c r="Q1885">
        <v>0</v>
      </c>
      <c r="R1885" t="s">
        <v>20</v>
      </c>
    </row>
    <row r="1886" spans="1:18" x14ac:dyDescent="0.25">
      <c r="A1886" t="s">
        <v>17</v>
      </c>
      <c r="B1886">
        <v>531</v>
      </c>
      <c r="C1886">
        <v>23</v>
      </c>
      <c r="D1886">
        <v>444</v>
      </c>
      <c r="E1886">
        <v>11</v>
      </c>
      <c r="F1886" t="s">
        <v>770</v>
      </c>
      <c r="G1886" t="s">
        <v>432</v>
      </c>
      <c r="H1886">
        <v>2012</v>
      </c>
      <c r="I1886">
        <v>4</v>
      </c>
      <c r="J1886">
        <v>2</v>
      </c>
      <c r="K1886">
        <v>2</v>
      </c>
      <c r="L1886">
        <v>0</v>
      </c>
      <c r="M1886">
        <v>2012</v>
      </c>
      <c r="N1886">
        <v>3</v>
      </c>
      <c r="O1886">
        <v>19</v>
      </c>
      <c r="P1886">
        <v>2</v>
      </c>
      <c r="Q1886">
        <v>0</v>
      </c>
      <c r="R1886" t="s">
        <v>20</v>
      </c>
    </row>
    <row r="1887" spans="1:18" x14ac:dyDescent="0.25">
      <c r="A1887" t="s">
        <v>17</v>
      </c>
      <c r="B1887">
        <v>531</v>
      </c>
      <c r="C1887">
        <v>23</v>
      </c>
      <c r="D1887">
        <v>481</v>
      </c>
      <c r="E1887">
        <v>9</v>
      </c>
      <c r="F1887" t="s">
        <v>770</v>
      </c>
      <c r="G1887" t="s">
        <v>601</v>
      </c>
      <c r="H1887">
        <v>2012</v>
      </c>
      <c r="I1887">
        <v>4</v>
      </c>
      <c r="J1887">
        <v>2</v>
      </c>
      <c r="K1887">
        <v>2</v>
      </c>
      <c r="L1887">
        <v>0</v>
      </c>
      <c r="M1887">
        <v>2012</v>
      </c>
      <c r="N1887">
        <v>3</v>
      </c>
      <c r="O1887">
        <v>26</v>
      </c>
      <c r="P1887">
        <v>2</v>
      </c>
      <c r="Q1887">
        <v>0</v>
      </c>
      <c r="R1887" t="s">
        <v>20</v>
      </c>
    </row>
    <row r="1888" spans="1:18" hidden="1" x14ac:dyDescent="0.25">
      <c r="A1888" t="s">
        <v>696</v>
      </c>
      <c r="B1888">
        <v>531</v>
      </c>
      <c r="C1888">
        <v>23</v>
      </c>
      <c r="D1888">
        <v>433.25</v>
      </c>
      <c r="E1888">
        <v>12.5</v>
      </c>
      <c r="F1888" t="s">
        <v>770</v>
      </c>
      <c r="G1888" t="s">
        <v>22</v>
      </c>
      <c r="H1888">
        <v>2012</v>
      </c>
      <c r="I1888">
        <v>4</v>
      </c>
      <c r="J1888">
        <v>2</v>
      </c>
      <c r="K1888">
        <v>2</v>
      </c>
      <c r="L1888">
        <v>0</v>
      </c>
      <c r="M1888" t="s">
        <v>20</v>
      </c>
    </row>
    <row r="1889" spans="1:18" x14ac:dyDescent="0.25">
      <c r="A1889" t="s">
        <v>17</v>
      </c>
      <c r="B1889">
        <v>488</v>
      </c>
      <c r="C1889">
        <v>27</v>
      </c>
      <c r="D1889">
        <v>419</v>
      </c>
      <c r="E1889">
        <v>9</v>
      </c>
      <c r="F1889" t="s">
        <v>771</v>
      </c>
      <c r="G1889" t="s">
        <v>172</v>
      </c>
      <c r="H1889">
        <v>2012</v>
      </c>
      <c r="I1889">
        <v>4</v>
      </c>
      <c r="J1889">
        <v>2</v>
      </c>
      <c r="K1889">
        <v>3</v>
      </c>
      <c r="L1889">
        <v>0</v>
      </c>
      <c r="M1889">
        <v>2012</v>
      </c>
      <c r="N1889">
        <v>3</v>
      </c>
      <c r="O1889">
        <v>5</v>
      </c>
      <c r="P1889">
        <v>3</v>
      </c>
      <c r="Q1889">
        <v>0</v>
      </c>
      <c r="R1889" t="s">
        <v>20</v>
      </c>
    </row>
    <row r="1890" spans="1:18" x14ac:dyDescent="0.25">
      <c r="A1890" t="s">
        <v>17</v>
      </c>
      <c r="B1890">
        <v>488</v>
      </c>
      <c r="C1890">
        <v>27</v>
      </c>
      <c r="D1890">
        <v>377</v>
      </c>
      <c r="E1890">
        <v>12</v>
      </c>
      <c r="F1890" t="s">
        <v>771</v>
      </c>
      <c r="G1890" t="s">
        <v>171</v>
      </c>
      <c r="H1890">
        <v>2012</v>
      </c>
      <c r="I1890">
        <v>4</v>
      </c>
      <c r="J1890">
        <v>2</v>
      </c>
      <c r="K1890">
        <v>3</v>
      </c>
      <c r="L1890">
        <v>0</v>
      </c>
      <c r="M1890">
        <v>2012</v>
      </c>
      <c r="N1890">
        <v>3</v>
      </c>
      <c r="O1890">
        <v>12</v>
      </c>
      <c r="P1890">
        <v>3</v>
      </c>
      <c r="Q1890">
        <v>0</v>
      </c>
      <c r="R1890" t="s">
        <v>20</v>
      </c>
    </row>
    <row r="1891" spans="1:18" x14ac:dyDescent="0.25">
      <c r="A1891" t="s">
        <v>17</v>
      </c>
      <c r="B1891">
        <v>488</v>
      </c>
      <c r="C1891">
        <v>27</v>
      </c>
      <c r="D1891">
        <v>403</v>
      </c>
      <c r="E1891">
        <v>3</v>
      </c>
      <c r="F1891" t="s">
        <v>771</v>
      </c>
      <c r="G1891" t="s">
        <v>433</v>
      </c>
      <c r="H1891">
        <v>2012</v>
      </c>
      <c r="I1891">
        <v>4</v>
      </c>
      <c r="J1891">
        <v>2</v>
      </c>
      <c r="K1891">
        <v>3</v>
      </c>
      <c r="L1891">
        <v>0</v>
      </c>
      <c r="M1891">
        <v>2012</v>
      </c>
      <c r="N1891">
        <v>3</v>
      </c>
      <c r="O1891">
        <v>19</v>
      </c>
      <c r="P1891">
        <v>3</v>
      </c>
      <c r="Q1891">
        <v>0</v>
      </c>
      <c r="R1891" t="s">
        <v>20</v>
      </c>
    </row>
    <row r="1892" spans="1:18" x14ac:dyDescent="0.25">
      <c r="A1892" t="s">
        <v>17</v>
      </c>
      <c r="B1892">
        <v>488</v>
      </c>
      <c r="C1892">
        <v>27</v>
      </c>
      <c r="D1892">
        <v>441</v>
      </c>
      <c r="E1892">
        <v>12</v>
      </c>
      <c r="F1892" t="s">
        <v>771</v>
      </c>
      <c r="G1892" t="s">
        <v>602</v>
      </c>
      <c r="H1892">
        <v>2012</v>
      </c>
      <c r="I1892">
        <v>4</v>
      </c>
      <c r="J1892">
        <v>2</v>
      </c>
      <c r="K1892">
        <v>3</v>
      </c>
      <c r="L1892">
        <v>0</v>
      </c>
      <c r="M1892">
        <v>2012</v>
      </c>
      <c r="N1892">
        <v>3</v>
      </c>
      <c r="O1892">
        <v>26</v>
      </c>
      <c r="P1892">
        <v>3</v>
      </c>
      <c r="Q1892">
        <v>0</v>
      </c>
      <c r="R1892" t="s">
        <v>20</v>
      </c>
    </row>
    <row r="1893" spans="1:18" hidden="1" x14ac:dyDescent="0.25">
      <c r="A1893" t="s">
        <v>696</v>
      </c>
      <c r="B1893">
        <v>488</v>
      </c>
      <c r="C1893">
        <v>27</v>
      </c>
      <c r="D1893">
        <v>410</v>
      </c>
      <c r="E1893">
        <v>9</v>
      </c>
      <c r="F1893" t="s">
        <v>771</v>
      </c>
      <c r="G1893" t="s">
        <v>22</v>
      </c>
      <c r="H1893">
        <v>2012</v>
      </c>
      <c r="I1893">
        <v>4</v>
      </c>
      <c r="J1893">
        <v>2</v>
      </c>
      <c r="K1893">
        <v>3</v>
      </c>
      <c r="L1893">
        <v>0</v>
      </c>
      <c r="M1893" t="s">
        <v>20</v>
      </c>
    </row>
    <row r="1894" spans="1:18" x14ac:dyDescent="0.25">
      <c r="A1894" t="s">
        <v>17</v>
      </c>
      <c r="B1894">
        <v>451</v>
      </c>
      <c r="C1894">
        <v>13</v>
      </c>
      <c r="D1894">
        <v>381</v>
      </c>
      <c r="E1894">
        <v>8</v>
      </c>
      <c r="F1894" t="s">
        <v>772</v>
      </c>
      <c r="G1894" t="s">
        <v>174</v>
      </c>
      <c r="H1894">
        <v>2012</v>
      </c>
      <c r="I1894">
        <v>4</v>
      </c>
      <c r="J1894">
        <v>2</v>
      </c>
      <c r="K1894">
        <v>4</v>
      </c>
      <c r="L1894">
        <v>0</v>
      </c>
      <c r="M1894">
        <v>2012</v>
      </c>
      <c r="N1894">
        <v>3</v>
      </c>
      <c r="O1894">
        <v>5</v>
      </c>
      <c r="P1894">
        <v>4</v>
      </c>
      <c r="Q1894">
        <v>0</v>
      </c>
      <c r="R1894" t="s">
        <v>20</v>
      </c>
    </row>
    <row r="1895" spans="1:18" x14ac:dyDescent="0.25">
      <c r="A1895" t="s">
        <v>17</v>
      </c>
      <c r="B1895">
        <v>451</v>
      </c>
      <c r="C1895">
        <v>13</v>
      </c>
      <c r="D1895">
        <v>339</v>
      </c>
      <c r="E1895">
        <v>5</v>
      </c>
      <c r="F1895" t="s">
        <v>772</v>
      </c>
      <c r="G1895" t="s">
        <v>173</v>
      </c>
      <c r="H1895">
        <v>2012</v>
      </c>
      <c r="I1895">
        <v>4</v>
      </c>
      <c r="J1895">
        <v>2</v>
      </c>
      <c r="K1895">
        <v>4</v>
      </c>
      <c r="L1895">
        <v>0</v>
      </c>
      <c r="M1895">
        <v>2012</v>
      </c>
      <c r="N1895">
        <v>3</v>
      </c>
      <c r="O1895">
        <v>12</v>
      </c>
      <c r="P1895">
        <v>4</v>
      </c>
      <c r="Q1895">
        <v>0</v>
      </c>
      <c r="R1895" t="s">
        <v>20</v>
      </c>
    </row>
    <row r="1896" spans="1:18" x14ac:dyDescent="0.25">
      <c r="A1896" t="s">
        <v>17</v>
      </c>
      <c r="B1896">
        <v>451</v>
      </c>
      <c r="C1896">
        <v>13</v>
      </c>
      <c r="D1896">
        <v>348</v>
      </c>
      <c r="E1896">
        <v>6</v>
      </c>
      <c r="F1896" t="s">
        <v>772</v>
      </c>
      <c r="G1896" t="s">
        <v>434</v>
      </c>
      <c r="H1896">
        <v>2012</v>
      </c>
      <c r="I1896">
        <v>4</v>
      </c>
      <c r="J1896">
        <v>2</v>
      </c>
      <c r="K1896">
        <v>4</v>
      </c>
      <c r="L1896">
        <v>0</v>
      </c>
      <c r="M1896">
        <v>2012</v>
      </c>
      <c r="N1896">
        <v>3</v>
      </c>
      <c r="O1896">
        <v>19</v>
      </c>
      <c r="P1896">
        <v>4</v>
      </c>
      <c r="Q1896">
        <v>0</v>
      </c>
      <c r="R1896" t="s">
        <v>20</v>
      </c>
    </row>
    <row r="1897" spans="1:18" x14ac:dyDescent="0.25">
      <c r="A1897" t="s">
        <v>17</v>
      </c>
      <c r="B1897">
        <v>451</v>
      </c>
      <c r="C1897">
        <v>13</v>
      </c>
      <c r="D1897">
        <v>384</v>
      </c>
      <c r="E1897">
        <v>2</v>
      </c>
      <c r="F1897" t="s">
        <v>772</v>
      </c>
      <c r="G1897" t="s">
        <v>603</v>
      </c>
      <c r="H1897">
        <v>2012</v>
      </c>
      <c r="I1897">
        <v>4</v>
      </c>
      <c r="J1897">
        <v>2</v>
      </c>
      <c r="K1897">
        <v>4</v>
      </c>
      <c r="L1897">
        <v>0</v>
      </c>
      <c r="M1897">
        <v>2012</v>
      </c>
      <c r="N1897">
        <v>3</v>
      </c>
      <c r="O1897">
        <v>26</v>
      </c>
      <c r="P1897">
        <v>4</v>
      </c>
      <c r="Q1897">
        <v>0</v>
      </c>
      <c r="R1897" t="s">
        <v>20</v>
      </c>
    </row>
    <row r="1898" spans="1:18" hidden="1" x14ac:dyDescent="0.25">
      <c r="A1898" t="s">
        <v>696</v>
      </c>
      <c r="B1898">
        <v>451</v>
      </c>
      <c r="C1898">
        <v>13</v>
      </c>
      <c r="D1898">
        <v>363</v>
      </c>
      <c r="E1898">
        <v>5.25</v>
      </c>
      <c r="F1898" t="s">
        <v>772</v>
      </c>
      <c r="G1898" t="s">
        <v>22</v>
      </c>
      <c r="H1898">
        <v>2012</v>
      </c>
      <c r="I1898">
        <v>4</v>
      </c>
      <c r="J1898">
        <v>2</v>
      </c>
      <c r="K1898">
        <v>4</v>
      </c>
      <c r="L1898">
        <v>0</v>
      </c>
      <c r="M1898" t="s">
        <v>20</v>
      </c>
    </row>
    <row r="1899" spans="1:18" x14ac:dyDescent="0.25">
      <c r="A1899" t="s">
        <v>17</v>
      </c>
      <c r="B1899">
        <v>415</v>
      </c>
      <c r="C1899">
        <v>8</v>
      </c>
      <c r="D1899">
        <v>339</v>
      </c>
      <c r="E1899">
        <v>4</v>
      </c>
      <c r="F1899" t="s">
        <v>773</v>
      </c>
      <c r="G1899" t="s">
        <v>176</v>
      </c>
      <c r="H1899">
        <v>2012</v>
      </c>
      <c r="I1899">
        <v>4</v>
      </c>
      <c r="J1899">
        <v>2</v>
      </c>
      <c r="K1899">
        <v>5</v>
      </c>
      <c r="L1899">
        <v>0</v>
      </c>
      <c r="M1899">
        <v>2012</v>
      </c>
      <c r="N1899">
        <v>3</v>
      </c>
      <c r="O1899">
        <v>5</v>
      </c>
      <c r="P1899">
        <v>5</v>
      </c>
      <c r="Q1899">
        <v>0</v>
      </c>
      <c r="R1899" t="s">
        <v>20</v>
      </c>
    </row>
    <row r="1900" spans="1:18" x14ac:dyDescent="0.25">
      <c r="A1900" t="s">
        <v>17</v>
      </c>
      <c r="B1900">
        <v>415</v>
      </c>
      <c r="C1900">
        <v>8</v>
      </c>
      <c r="D1900">
        <v>301</v>
      </c>
      <c r="E1900">
        <v>2</v>
      </c>
      <c r="F1900" t="s">
        <v>773</v>
      </c>
      <c r="G1900" t="s">
        <v>175</v>
      </c>
      <c r="H1900">
        <v>2012</v>
      </c>
      <c r="I1900">
        <v>4</v>
      </c>
      <c r="J1900">
        <v>2</v>
      </c>
      <c r="K1900">
        <v>5</v>
      </c>
      <c r="L1900">
        <v>0</v>
      </c>
      <c r="M1900">
        <v>2012</v>
      </c>
      <c r="N1900">
        <v>3</v>
      </c>
      <c r="O1900">
        <v>12</v>
      </c>
      <c r="P1900">
        <v>5</v>
      </c>
      <c r="Q1900">
        <v>0</v>
      </c>
      <c r="R1900" t="s">
        <v>20</v>
      </c>
    </row>
    <row r="1901" spans="1:18" x14ac:dyDescent="0.25">
      <c r="A1901" t="s">
        <v>17</v>
      </c>
      <c r="B1901">
        <v>415</v>
      </c>
      <c r="C1901">
        <v>8</v>
      </c>
      <c r="D1901">
        <v>313</v>
      </c>
      <c r="E1901">
        <v>2</v>
      </c>
      <c r="F1901" t="s">
        <v>773</v>
      </c>
      <c r="G1901" t="s">
        <v>435</v>
      </c>
      <c r="H1901">
        <v>2012</v>
      </c>
      <c r="I1901">
        <v>4</v>
      </c>
      <c r="J1901">
        <v>2</v>
      </c>
      <c r="K1901">
        <v>5</v>
      </c>
      <c r="L1901">
        <v>0</v>
      </c>
      <c r="M1901">
        <v>2012</v>
      </c>
      <c r="N1901">
        <v>3</v>
      </c>
      <c r="O1901">
        <v>19</v>
      </c>
      <c r="P1901">
        <v>5</v>
      </c>
      <c r="Q1901">
        <v>0</v>
      </c>
      <c r="R1901" t="s">
        <v>20</v>
      </c>
    </row>
    <row r="1902" spans="1:18" x14ac:dyDescent="0.25">
      <c r="A1902" t="s">
        <v>17</v>
      </c>
      <c r="B1902">
        <v>415</v>
      </c>
      <c r="C1902">
        <v>8</v>
      </c>
      <c r="D1902">
        <v>327</v>
      </c>
      <c r="E1902">
        <v>10</v>
      </c>
      <c r="F1902" t="s">
        <v>773</v>
      </c>
      <c r="G1902" t="s">
        <v>604</v>
      </c>
      <c r="H1902">
        <v>2012</v>
      </c>
      <c r="I1902">
        <v>4</v>
      </c>
      <c r="J1902">
        <v>2</v>
      </c>
      <c r="K1902">
        <v>5</v>
      </c>
      <c r="L1902">
        <v>0</v>
      </c>
      <c r="M1902">
        <v>2012</v>
      </c>
      <c r="N1902">
        <v>3</v>
      </c>
      <c r="O1902">
        <v>26</v>
      </c>
      <c r="P1902">
        <v>5</v>
      </c>
      <c r="Q1902">
        <v>0</v>
      </c>
      <c r="R1902" t="s">
        <v>20</v>
      </c>
    </row>
    <row r="1903" spans="1:18" hidden="1" x14ac:dyDescent="0.25">
      <c r="A1903" t="s">
        <v>696</v>
      </c>
      <c r="B1903">
        <v>415</v>
      </c>
      <c r="C1903">
        <v>8</v>
      </c>
      <c r="D1903">
        <v>320</v>
      </c>
      <c r="E1903">
        <v>4.5</v>
      </c>
      <c r="F1903" t="s">
        <v>773</v>
      </c>
      <c r="G1903" t="s">
        <v>22</v>
      </c>
      <c r="H1903">
        <v>2012</v>
      </c>
      <c r="I1903">
        <v>4</v>
      </c>
      <c r="J1903">
        <v>2</v>
      </c>
      <c r="K1903">
        <v>5</v>
      </c>
      <c r="L1903">
        <v>0</v>
      </c>
      <c r="M1903" t="s">
        <v>20</v>
      </c>
    </row>
    <row r="1904" spans="1:18" x14ac:dyDescent="0.25">
      <c r="A1904" t="s">
        <v>17</v>
      </c>
      <c r="B1904">
        <v>390</v>
      </c>
      <c r="C1904">
        <v>3</v>
      </c>
      <c r="D1904">
        <v>302</v>
      </c>
      <c r="E1904">
        <v>4</v>
      </c>
      <c r="F1904" t="s">
        <v>774</v>
      </c>
      <c r="G1904" t="s">
        <v>178</v>
      </c>
      <c r="H1904">
        <v>2012</v>
      </c>
      <c r="I1904">
        <v>4</v>
      </c>
      <c r="J1904">
        <v>2</v>
      </c>
      <c r="K1904">
        <v>6</v>
      </c>
      <c r="L1904">
        <v>0</v>
      </c>
      <c r="M1904">
        <v>2012</v>
      </c>
      <c r="N1904">
        <v>3</v>
      </c>
      <c r="O1904">
        <v>5</v>
      </c>
      <c r="P1904">
        <v>6</v>
      </c>
      <c r="Q1904">
        <v>0</v>
      </c>
      <c r="R1904" t="s">
        <v>20</v>
      </c>
    </row>
    <row r="1905" spans="1:18" x14ac:dyDescent="0.25">
      <c r="A1905" t="s">
        <v>17</v>
      </c>
      <c r="B1905">
        <v>390</v>
      </c>
      <c r="C1905">
        <v>3</v>
      </c>
      <c r="D1905">
        <v>263</v>
      </c>
      <c r="E1905">
        <v>4</v>
      </c>
      <c r="F1905" t="s">
        <v>774</v>
      </c>
      <c r="G1905" t="s">
        <v>177</v>
      </c>
      <c r="H1905">
        <v>2012</v>
      </c>
      <c r="I1905">
        <v>4</v>
      </c>
      <c r="J1905">
        <v>2</v>
      </c>
      <c r="K1905">
        <v>6</v>
      </c>
      <c r="L1905">
        <v>0</v>
      </c>
      <c r="M1905">
        <v>2012</v>
      </c>
      <c r="N1905">
        <v>3</v>
      </c>
      <c r="O1905">
        <v>12</v>
      </c>
      <c r="P1905">
        <v>6</v>
      </c>
      <c r="Q1905">
        <v>0</v>
      </c>
      <c r="R1905" t="s">
        <v>20</v>
      </c>
    </row>
    <row r="1906" spans="1:18" x14ac:dyDescent="0.25">
      <c r="A1906" t="s">
        <v>17</v>
      </c>
      <c r="B1906">
        <v>390</v>
      </c>
      <c r="C1906">
        <v>3</v>
      </c>
      <c r="D1906">
        <v>277</v>
      </c>
      <c r="E1906">
        <v>1</v>
      </c>
      <c r="F1906" t="s">
        <v>774</v>
      </c>
      <c r="G1906" t="s">
        <v>436</v>
      </c>
      <c r="H1906">
        <v>2012</v>
      </c>
      <c r="I1906">
        <v>4</v>
      </c>
      <c r="J1906">
        <v>2</v>
      </c>
      <c r="K1906">
        <v>6</v>
      </c>
      <c r="L1906">
        <v>0</v>
      </c>
      <c r="M1906">
        <v>2012</v>
      </c>
      <c r="N1906">
        <v>3</v>
      </c>
      <c r="O1906">
        <v>19</v>
      </c>
      <c r="P1906">
        <v>6</v>
      </c>
      <c r="Q1906">
        <v>0</v>
      </c>
      <c r="R1906" t="s">
        <v>20</v>
      </c>
    </row>
    <row r="1907" spans="1:18" x14ac:dyDescent="0.25">
      <c r="A1907" t="s">
        <v>17</v>
      </c>
      <c r="B1907">
        <v>390</v>
      </c>
      <c r="C1907">
        <v>3</v>
      </c>
      <c r="D1907">
        <v>306</v>
      </c>
      <c r="E1907">
        <v>4</v>
      </c>
      <c r="F1907" t="s">
        <v>774</v>
      </c>
      <c r="G1907" t="s">
        <v>605</v>
      </c>
      <c r="H1907">
        <v>2012</v>
      </c>
      <c r="I1907">
        <v>4</v>
      </c>
      <c r="J1907">
        <v>2</v>
      </c>
      <c r="K1907">
        <v>6</v>
      </c>
      <c r="L1907">
        <v>0</v>
      </c>
      <c r="M1907">
        <v>2012</v>
      </c>
      <c r="N1907">
        <v>3</v>
      </c>
      <c r="O1907">
        <v>26</v>
      </c>
      <c r="P1907">
        <v>6</v>
      </c>
      <c r="Q1907">
        <v>0</v>
      </c>
      <c r="R1907" t="s">
        <v>20</v>
      </c>
    </row>
    <row r="1908" spans="1:18" hidden="1" x14ac:dyDescent="0.25">
      <c r="A1908" t="s">
        <v>696</v>
      </c>
      <c r="B1908">
        <v>390</v>
      </c>
      <c r="C1908">
        <v>3</v>
      </c>
      <c r="D1908">
        <v>287</v>
      </c>
      <c r="E1908">
        <v>3.25</v>
      </c>
      <c r="F1908" t="s">
        <v>774</v>
      </c>
      <c r="G1908" t="s">
        <v>22</v>
      </c>
      <c r="H1908">
        <v>2012</v>
      </c>
      <c r="I1908">
        <v>4</v>
      </c>
      <c r="J1908">
        <v>2</v>
      </c>
      <c r="K1908">
        <v>6</v>
      </c>
      <c r="L1908">
        <v>0</v>
      </c>
      <c r="M1908" t="s">
        <v>20</v>
      </c>
    </row>
    <row r="1909" spans="1:18" x14ac:dyDescent="0.25">
      <c r="A1909" t="s">
        <v>17</v>
      </c>
      <c r="B1909">
        <v>353</v>
      </c>
      <c r="C1909">
        <v>1</v>
      </c>
      <c r="D1909">
        <v>270</v>
      </c>
      <c r="E1909">
        <v>0</v>
      </c>
      <c r="F1909" t="s">
        <v>775</v>
      </c>
      <c r="G1909" t="s">
        <v>180</v>
      </c>
      <c r="H1909">
        <v>2012</v>
      </c>
      <c r="I1909">
        <v>4</v>
      </c>
      <c r="J1909">
        <v>2</v>
      </c>
      <c r="K1909">
        <v>7</v>
      </c>
      <c r="L1909">
        <v>0</v>
      </c>
      <c r="M1909">
        <v>2012</v>
      </c>
      <c r="N1909">
        <v>3</v>
      </c>
      <c r="O1909">
        <v>5</v>
      </c>
      <c r="P1909">
        <v>7</v>
      </c>
      <c r="Q1909">
        <v>0</v>
      </c>
      <c r="R1909" t="s">
        <v>20</v>
      </c>
    </row>
    <row r="1910" spans="1:18" x14ac:dyDescent="0.25">
      <c r="A1910" t="s">
        <v>17</v>
      </c>
      <c r="B1910">
        <v>353</v>
      </c>
      <c r="C1910">
        <v>1</v>
      </c>
      <c r="D1910">
        <v>240</v>
      </c>
      <c r="E1910">
        <v>5</v>
      </c>
      <c r="F1910" t="s">
        <v>775</v>
      </c>
      <c r="G1910" t="s">
        <v>179</v>
      </c>
      <c r="H1910">
        <v>2012</v>
      </c>
      <c r="I1910">
        <v>4</v>
      </c>
      <c r="J1910">
        <v>2</v>
      </c>
      <c r="K1910">
        <v>7</v>
      </c>
      <c r="L1910">
        <v>0</v>
      </c>
      <c r="M1910">
        <v>2012</v>
      </c>
      <c r="N1910">
        <v>3</v>
      </c>
      <c r="O1910">
        <v>12</v>
      </c>
      <c r="P1910">
        <v>7</v>
      </c>
      <c r="Q1910">
        <v>0</v>
      </c>
      <c r="R1910" t="s">
        <v>20</v>
      </c>
    </row>
    <row r="1911" spans="1:18" x14ac:dyDescent="0.25">
      <c r="A1911" t="s">
        <v>17</v>
      </c>
      <c r="B1911">
        <v>353</v>
      </c>
      <c r="C1911">
        <v>1</v>
      </c>
      <c r="D1911">
        <v>257</v>
      </c>
      <c r="E1911">
        <v>0</v>
      </c>
      <c r="F1911" t="s">
        <v>775</v>
      </c>
      <c r="G1911" t="s">
        <v>437</v>
      </c>
      <c r="H1911">
        <v>2012</v>
      </c>
      <c r="I1911">
        <v>4</v>
      </c>
      <c r="J1911">
        <v>2</v>
      </c>
      <c r="K1911">
        <v>7</v>
      </c>
      <c r="L1911">
        <v>0</v>
      </c>
      <c r="M1911">
        <v>2012</v>
      </c>
      <c r="N1911">
        <v>3</v>
      </c>
      <c r="O1911">
        <v>19</v>
      </c>
      <c r="P1911">
        <v>7</v>
      </c>
      <c r="Q1911">
        <v>0</v>
      </c>
      <c r="R1911" t="s">
        <v>20</v>
      </c>
    </row>
    <row r="1912" spans="1:18" x14ac:dyDescent="0.25">
      <c r="A1912" t="s">
        <v>17</v>
      </c>
      <c r="B1912">
        <v>353</v>
      </c>
      <c r="C1912">
        <v>1</v>
      </c>
      <c r="D1912">
        <v>254</v>
      </c>
      <c r="E1912">
        <v>1</v>
      </c>
      <c r="F1912" t="s">
        <v>775</v>
      </c>
      <c r="G1912" t="s">
        <v>606</v>
      </c>
      <c r="H1912">
        <v>2012</v>
      </c>
      <c r="I1912">
        <v>4</v>
      </c>
      <c r="J1912">
        <v>2</v>
      </c>
      <c r="K1912">
        <v>7</v>
      </c>
      <c r="L1912">
        <v>0</v>
      </c>
      <c r="M1912">
        <v>2012</v>
      </c>
      <c r="N1912">
        <v>3</v>
      </c>
      <c r="O1912">
        <v>26</v>
      </c>
      <c r="P1912">
        <v>7</v>
      </c>
      <c r="Q1912">
        <v>0</v>
      </c>
      <c r="R1912" t="s">
        <v>20</v>
      </c>
    </row>
    <row r="1913" spans="1:18" hidden="1" x14ac:dyDescent="0.25">
      <c r="A1913" t="s">
        <v>696</v>
      </c>
      <c r="B1913">
        <v>353</v>
      </c>
      <c r="C1913">
        <v>1</v>
      </c>
      <c r="D1913">
        <v>255.25</v>
      </c>
      <c r="E1913">
        <v>1.5</v>
      </c>
      <c r="F1913" t="s">
        <v>775</v>
      </c>
      <c r="G1913" t="s">
        <v>22</v>
      </c>
      <c r="H1913">
        <v>2012</v>
      </c>
      <c r="I1913">
        <v>4</v>
      </c>
      <c r="J1913">
        <v>2</v>
      </c>
      <c r="K1913">
        <v>7</v>
      </c>
      <c r="L1913">
        <v>0</v>
      </c>
      <c r="M1913" t="s">
        <v>20</v>
      </c>
    </row>
    <row r="1914" spans="1:18" x14ac:dyDescent="0.25">
      <c r="A1914" t="s">
        <v>17</v>
      </c>
      <c r="B1914">
        <v>332</v>
      </c>
      <c r="C1914">
        <v>9</v>
      </c>
      <c r="D1914">
        <v>241</v>
      </c>
      <c r="E1914">
        <v>1</v>
      </c>
      <c r="F1914" t="s">
        <v>776</v>
      </c>
      <c r="G1914" t="s">
        <v>182</v>
      </c>
      <c r="H1914">
        <v>2012</v>
      </c>
      <c r="I1914">
        <v>4</v>
      </c>
      <c r="J1914">
        <v>2</v>
      </c>
      <c r="K1914">
        <v>8</v>
      </c>
      <c r="L1914">
        <v>0</v>
      </c>
      <c r="M1914">
        <v>2012</v>
      </c>
      <c r="N1914">
        <v>3</v>
      </c>
      <c r="O1914">
        <v>5</v>
      </c>
      <c r="P1914">
        <v>8</v>
      </c>
      <c r="Q1914">
        <v>0</v>
      </c>
      <c r="R1914" t="s">
        <v>20</v>
      </c>
    </row>
    <row r="1915" spans="1:18" x14ac:dyDescent="0.25">
      <c r="A1915" t="s">
        <v>17</v>
      </c>
      <c r="B1915">
        <v>332</v>
      </c>
      <c r="C1915">
        <v>9</v>
      </c>
      <c r="D1915">
        <v>207</v>
      </c>
      <c r="E1915">
        <v>1</v>
      </c>
      <c r="F1915" t="s">
        <v>776</v>
      </c>
      <c r="G1915" t="s">
        <v>181</v>
      </c>
      <c r="H1915">
        <v>2012</v>
      </c>
      <c r="I1915">
        <v>4</v>
      </c>
      <c r="J1915">
        <v>2</v>
      </c>
      <c r="K1915">
        <v>8</v>
      </c>
      <c r="L1915">
        <v>0</v>
      </c>
      <c r="M1915">
        <v>2012</v>
      </c>
      <c r="N1915">
        <v>3</v>
      </c>
      <c r="O1915">
        <v>12</v>
      </c>
      <c r="P1915">
        <v>8</v>
      </c>
      <c r="Q1915">
        <v>0</v>
      </c>
      <c r="R1915" t="s">
        <v>20</v>
      </c>
    </row>
    <row r="1916" spans="1:18" x14ac:dyDescent="0.25">
      <c r="A1916" t="s">
        <v>17</v>
      </c>
      <c r="B1916">
        <v>332</v>
      </c>
      <c r="C1916">
        <v>9</v>
      </c>
      <c r="D1916">
        <v>248</v>
      </c>
      <c r="E1916">
        <v>2</v>
      </c>
      <c r="F1916" t="s">
        <v>776</v>
      </c>
      <c r="G1916" t="s">
        <v>438</v>
      </c>
      <c r="H1916">
        <v>2012</v>
      </c>
      <c r="I1916">
        <v>4</v>
      </c>
      <c r="J1916">
        <v>2</v>
      </c>
      <c r="K1916">
        <v>8</v>
      </c>
      <c r="L1916">
        <v>0</v>
      </c>
      <c r="M1916">
        <v>2012</v>
      </c>
      <c r="N1916">
        <v>3</v>
      </c>
      <c r="O1916">
        <v>19</v>
      </c>
      <c r="P1916">
        <v>8</v>
      </c>
      <c r="Q1916">
        <v>0</v>
      </c>
      <c r="R1916" t="s">
        <v>20</v>
      </c>
    </row>
    <row r="1917" spans="1:18" x14ac:dyDescent="0.25">
      <c r="A1917" t="s">
        <v>17</v>
      </c>
      <c r="B1917">
        <v>332</v>
      </c>
      <c r="C1917">
        <v>9</v>
      </c>
      <c r="D1917">
        <v>240</v>
      </c>
      <c r="E1917">
        <v>3</v>
      </c>
      <c r="F1917" t="s">
        <v>776</v>
      </c>
      <c r="G1917" t="s">
        <v>607</v>
      </c>
      <c r="H1917">
        <v>2012</v>
      </c>
      <c r="I1917">
        <v>4</v>
      </c>
      <c r="J1917">
        <v>2</v>
      </c>
      <c r="K1917">
        <v>8</v>
      </c>
      <c r="L1917">
        <v>0</v>
      </c>
      <c r="M1917">
        <v>2012</v>
      </c>
      <c r="N1917">
        <v>3</v>
      </c>
      <c r="O1917">
        <v>26</v>
      </c>
      <c r="P1917">
        <v>8</v>
      </c>
      <c r="Q1917">
        <v>0</v>
      </c>
      <c r="R1917" t="s">
        <v>20</v>
      </c>
    </row>
    <row r="1918" spans="1:18" hidden="1" x14ac:dyDescent="0.25">
      <c r="A1918" t="s">
        <v>696</v>
      </c>
      <c r="B1918">
        <v>332</v>
      </c>
      <c r="C1918">
        <v>9</v>
      </c>
      <c r="D1918">
        <v>234</v>
      </c>
      <c r="E1918">
        <v>1.75</v>
      </c>
      <c r="F1918" t="s">
        <v>776</v>
      </c>
      <c r="G1918" t="s">
        <v>22</v>
      </c>
      <c r="H1918">
        <v>2012</v>
      </c>
      <c r="I1918">
        <v>4</v>
      </c>
      <c r="J1918">
        <v>2</v>
      </c>
      <c r="K1918">
        <v>8</v>
      </c>
      <c r="L1918">
        <v>0</v>
      </c>
      <c r="M1918" t="s">
        <v>20</v>
      </c>
    </row>
    <row r="1919" spans="1:18" x14ac:dyDescent="0.25">
      <c r="A1919" t="s">
        <v>17</v>
      </c>
      <c r="B1919">
        <v>328</v>
      </c>
      <c r="C1919">
        <v>2</v>
      </c>
      <c r="D1919">
        <v>222</v>
      </c>
      <c r="E1919">
        <v>3</v>
      </c>
      <c r="F1919" t="s">
        <v>777</v>
      </c>
      <c r="G1919" t="s">
        <v>184</v>
      </c>
      <c r="H1919">
        <v>2012</v>
      </c>
      <c r="I1919">
        <v>4</v>
      </c>
      <c r="J1919">
        <v>2</v>
      </c>
      <c r="K1919">
        <v>9</v>
      </c>
      <c r="L1919">
        <v>0</v>
      </c>
      <c r="M1919">
        <v>2012</v>
      </c>
      <c r="N1919">
        <v>3</v>
      </c>
      <c r="O1919">
        <v>5</v>
      </c>
      <c r="P1919">
        <v>9</v>
      </c>
      <c r="Q1919">
        <v>0</v>
      </c>
      <c r="R1919" t="s">
        <v>20</v>
      </c>
    </row>
    <row r="1920" spans="1:18" x14ac:dyDescent="0.25">
      <c r="A1920" t="s">
        <v>17</v>
      </c>
      <c r="B1920">
        <v>328</v>
      </c>
      <c r="C1920">
        <v>2</v>
      </c>
      <c r="D1920">
        <v>197</v>
      </c>
      <c r="E1920">
        <v>3</v>
      </c>
      <c r="F1920" t="s">
        <v>777</v>
      </c>
      <c r="G1920" t="s">
        <v>183</v>
      </c>
      <c r="H1920">
        <v>2012</v>
      </c>
      <c r="I1920">
        <v>4</v>
      </c>
      <c r="J1920">
        <v>2</v>
      </c>
      <c r="K1920">
        <v>9</v>
      </c>
      <c r="L1920">
        <v>0</v>
      </c>
      <c r="M1920">
        <v>2012</v>
      </c>
      <c r="N1920">
        <v>3</v>
      </c>
      <c r="O1920">
        <v>12</v>
      </c>
      <c r="P1920">
        <v>9</v>
      </c>
      <c r="Q1920">
        <v>0</v>
      </c>
      <c r="R1920" t="s">
        <v>20</v>
      </c>
    </row>
    <row r="1921" spans="1:18" x14ac:dyDescent="0.25">
      <c r="A1921" t="s">
        <v>17</v>
      </c>
      <c r="B1921">
        <v>328</v>
      </c>
      <c r="C1921">
        <v>2</v>
      </c>
      <c r="D1921">
        <v>247</v>
      </c>
      <c r="E1921">
        <v>2</v>
      </c>
      <c r="F1921" t="s">
        <v>777</v>
      </c>
      <c r="G1921" t="s">
        <v>439</v>
      </c>
      <c r="H1921">
        <v>2012</v>
      </c>
      <c r="I1921">
        <v>4</v>
      </c>
      <c r="J1921">
        <v>2</v>
      </c>
      <c r="K1921">
        <v>9</v>
      </c>
      <c r="L1921">
        <v>0</v>
      </c>
      <c r="M1921">
        <v>2012</v>
      </c>
      <c r="N1921">
        <v>3</v>
      </c>
      <c r="O1921">
        <v>19</v>
      </c>
      <c r="P1921">
        <v>9</v>
      </c>
      <c r="Q1921">
        <v>0</v>
      </c>
      <c r="R1921" t="s">
        <v>20</v>
      </c>
    </row>
    <row r="1922" spans="1:18" x14ac:dyDescent="0.25">
      <c r="A1922" t="s">
        <v>17</v>
      </c>
      <c r="B1922">
        <v>328</v>
      </c>
      <c r="C1922">
        <v>2</v>
      </c>
      <c r="D1922">
        <v>238</v>
      </c>
      <c r="E1922">
        <v>4</v>
      </c>
      <c r="F1922" t="s">
        <v>777</v>
      </c>
      <c r="G1922" t="s">
        <v>608</v>
      </c>
      <c r="H1922">
        <v>2012</v>
      </c>
      <c r="I1922">
        <v>4</v>
      </c>
      <c r="J1922">
        <v>2</v>
      </c>
      <c r="K1922">
        <v>9</v>
      </c>
      <c r="L1922">
        <v>0</v>
      </c>
      <c r="M1922">
        <v>2012</v>
      </c>
      <c r="N1922">
        <v>3</v>
      </c>
      <c r="O1922">
        <v>26</v>
      </c>
      <c r="P1922">
        <v>9</v>
      </c>
      <c r="Q1922">
        <v>0</v>
      </c>
      <c r="R1922" t="s">
        <v>20</v>
      </c>
    </row>
    <row r="1923" spans="1:18" hidden="1" x14ac:dyDescent="0.25">
      <c r="A1923" t="s">
        <v>696</v>
      </c>
      <c r="B1923">
        <v>328</v>
      </c>
      <c r="C1923">
        <v>2</v>
      </c>
      <c r="D1923">
        <v>226</v>
      </c>
      <c r="E1923">
        <v>3</v>
      </c>
      <c r="F1923" t="s">
        <v>777</v>
      </c>
      <c r="G1923" t="s">
        <v>22</v>
      </c>
      <c r="H1923">
        <v>2012</v>
      </c>
      <c r="I1923">
        <v>4</v>
      </c>
      <c r="J1923">
        <v>2</v>
      </c>
      <c r="K1923">
        <v>9</v>
      </c>
      <c r="L1923">
        <v>0</v>
      </c>
      <c r="M1923" t="s">
        <v>20</v>
      </c>
    </row>
    <row r="1924" spans="1:18" x14ac:dyDescent="0.25">
      <c r="A1924" t="s">
        <v>17</v>
      </c>
      <c r="B1924">
        <v>323</v>
      </c>
      <c r="C1924">
        <v>6</v>
      </c>
      <c r="D1924">
        <v>216</v>
      </c>
      <c r="E1924">
        <v>6</v>
      </c>
      <c r="F1924" t="s">
        <v>778</v>
      </c>
      <c r="G1924" t="s">
        <v>186</v>
      </c>
      <c r="H1924">
        <v>2012</v>
      </c>
      <c r="I1924">
        <v>4</v>
      </c>
      <c r="J1924">
        <v>2</v>
      </c>
      <c r="K1924">
        <v>10</v>
      </c>
      <c r="L1924">
        <v>0</v>
      </c>
      <c r="M1924">
        <v>2012</v>
      </c>
      <c r="N1924">
        <v>3</v>
      </c>
      <c r="O1924">
        <v>5</v>
      </c>
      <c r="P1924">
        <v>10</v>
      </c>
      <c r="Q1924">
        <v>0</v>
      </c>
      <c r="R1924" t="s">
        <v>20</v>
      </c>
    </row>
    <row r="1925" spans="1:18" x14ac:dyDescent="0.25">
      <c r="A1925" t="s">
        <v>17</v>
      </c>
      <c r="B1925">
        <v>323</v>
      </c>
      <c r="C1925">
        <v>6</v>
      </c>
      <c r="D1925">
        <v>195</v>
      </c>
      <c r="E1925">
        <v>8</v>
      </c>
      <c r="F1925" t="s">
        <v>778</v>
      </c>
      <c r="G1925" t="s">
        <v>185</v>
      </c>
      <c r="H1925">
        <v>2012</v>
      </c>
      <c r="I1925">
        <v>4</v>
      </c>
      <c r="J1925">
        <v>2</v>
      </c>
      <c r="K1925">
        <v>10</v>
      </c>
      <c r="L1925">
        <v>0</v>
      </c>
      <c r="M1925">
        <v>2012</v>
      </c>
      <c r="N1925">
        <v>3</v>
      </c>
      <c r="O1925">
        <v>12</v>
      </c>
      <c r="P1925">
        <v>10</v>
      </c>
      <c r="Q1925">
        <v>0</v>
      </c>
      <c r="R1925" t="s">
        <v>20</v>
      </c>
    </row>
    <row r="1926" spans="1:18" x14ac:dyDescent="0.25">
      <c r="A1926" t="s">
        <v>17</v>
      </c>
      <c r="B1926">
        <v>323</v>
      </c>
      <c r="C1926">
        <v>6</v>
      </c>
      <c r="D1926">
        <v>241</v>
      </c>
      <c r="E1926">
        <v>3</v>
      </c>
      <c r="F1926" t="s">
        <v>778</v>
      </c>
      <c r="G1926" t="s">
        <v>440</v>
      </c>
      <c r="H1926">
        <v>2012</v>
      </c>
      <c r="I1926">
        <v>4</v>
      </c>
      <c r="J1926">
        <v>2</v>
      </c>
      <c r="K1926">
        <v>10</v>
      </c>
      <c r="L1926">
        <v>0</v>
      </c>
      <c r="M1926">
        <v>2012</v>
      </c>
      <c r="N1926">
        <v>3</v>
      </c>
      <c r="O1926">
        <v>19</v>
      </c>
      <c r="P1926">
        <v>10</v>
      </c>
      <c r="Q1926">
        <v>0</v>
      </c>
      <c r="R1926" t="s">
        <v>20</v>
      </c>
    </row>
    <row r="1927" spans="1:18" x14ac:dyDescent="0.25">
      <c r="A1927" t="s">
        <v>17</v>
      </c>
      <c r="B1927">
        <v>323</v>
      </c>
      <c r="C1927">
        <v>6</v>
      </c>
      <c r="D1927">
        <v>241</v>
      </c>
      <c r="E1927">
        <v>7</v>
      </c>
      <c r="F1927" t="s">
        <v>778</v>
      </c>
      <c r="G1927" t="s">
        <v>609</v>
      </c>
      <c r="H1927">
        <v>2012</v>
      </c>
      <c r="I1927">
        <v>4</v>
      </c>
      <c r="J1927">
        <v>2</v>
      </c>
      <c r="K1927">
        <v>10</v>
      </c>
      <c r="L1927">
        <v>0</v>
      </c>
      <c r="M1927">
        <v>2012</v>
      </c>
      <c r="N1927">
        <v>3</v>
      </c>
      <c r="O1927">
        <v>26</v>
      </c>
      <c r="P1927">
        <v>10</v>
      </c>
      <c r="Q1927">
        <v>0</v>
      </c>
      <c r="R1927" t="s">
        <v>20</v>
      </c>
    </row>
    <row r="1928" spans="1:18" hidden="1" x14ac:dyDescent="0.25">
      <c r="A1928" t="s">
        <v>696</v>
      </c>
      <c r="B1928">
        <v>323</v>
      </c>
      <c r="C1928">
        <v>6</v>
      </c>
      <c r="D1928">
        <v>223.25</v>
      </c>
      <c r="E1928">
        <v>6</v>
      </c>
      <c r="F1928" t="s">
        <v>778</v>
      </c>
      <c r="G1928" t="s">
        <v>22</v>
      </c>
      <c r="H1928">
        <v>2012</v>
      </c>
      <c r="I1928">
        <v>4</v>
      </c>
      <c r="J1928">
        <v>2</v>
      </c>
      <c r="K1928">
        <v>10</v>
      </c>
      <c r="L1928">
        <v>0</v>
      </c>
      <c r="M1928" t="s">
        <v>20</v>
      </c>
    </row>
    <row r="1929" spans="1:18" x14ac:dyDescent="0.25">
      <c r="A1929" t="s">
        <v>17</v>
      </c>
      <c r="B1929">
        <v>326</v>
      </c>
      <c r="C1929">
        <v>12</v>
      </c>
      <c r="D1929">
        <v>217</v>
      </c>
      <c r="E1929">
        <v>5</v>
      </c>
      <c r="F1929" t="s">
        <v>779</v>
      </c>
      <c r="G1929" t="s">
        <v>188</v>
      </c>
      <c r="H1929">
        <v>2012</v>
      </c>
      <c r="I1929">
        <v>4</v>
      </c>
      <c r="J1929">
        <v>2</v>
      </c>
      <c r="K1929">
        <v>11</v>
      </c>
      <c r="L1929">
        <v>0</v>
      </c>
      <c r="M1929">
        <v>2012</v>
      </c>
      <c r="N1929">
        <v>3</v>
      </c>
      <c r="O1929">
        <v>5</v>
      </c>
      <c r="P1929">
        <v>11</v>
      </c>
      <c r="Q1929">
        <v>0</v>
      </c>
      <c r="R1929" t="s">
        <v>20</v>
      </c>
    </row>
    <row r="1930" spans="1:18" x14ac:dyDescent="0.25">
      <c r="A1930" t="s">
        <v>17</v>
      </c>
      <c r="B1930">
        <v>326</v>
      </c>
      <c r="C1930">
        <v>12</v>
      </c>
      <c r="D1930">
        <v>199</v>
      </c>
      <c r="E1930">
        <v>7</v>
      </c>
      <c r="F1930" t="s">
        <v>779</v>
      </c>
      <c r="G1930" t="s">
        <v>187</v>
      </c>
      <c r="H1930">
        <v>2012</v>
      </c>
      <c r="I1930">
        <v>4</v>
      </c>
      <c r="J1930">
        <v>2</v>
      </c>
      <c r="K1930">
        <v>11</v>
      </c>
      <c r="L1930">
        <v>0</v>
      </c>
      <c r="M1930">
        <v>2012</v>
      </c>
      <c r="N1930">
        <v>3</v>
      </c>
      <c r="O1930">
        <v>12</v>
      </c>
      <c r="P1930">
        <v>11</v>
      </c>
      <c r="Q1930">
        <v>0</v>
      </c>
      <c r="R1930" t="s">
        <v>20</v>
      </c>
    </row>
    <row r="1931" spans="1:18" x14ac:dyDescent="0.25">
      <c r="A1931" t="s">
        <v>17</v>
      </c>
      <c r="B1931">
        <v>326</v>
      </c>
      <c r="C1931">
        <v>12</v>
      </c>
      <c r="D1931">
        <v>243</v>
      </c>
      <c r="E1931">
        <v>9</v>
      </c>
      <c r="F1931" t="s">
        <v>779</v>
      </c>
      <c r="G1931" t="s">
        <v>441</v>
      </c>
      <c r="H1931">
        <v>2012</v>
      </c>
      <c r="I1931">
        <v>4</v>
      </c>
      <c r="J1931">
        <v>2</v>
      </c>
      <c r="K1931">
        <v>11</v>
      </c>
      <c r="L1931">
        <v>0</v>
      </c>
      <c r="M1931">
        <v>2012</v>
      </c>
      <c r="N1931">
        <v>3</v>
      </c>
      <c r="O1931">
        <v>19</v>
      </c>
      <c r="P1931">
        <v>11</v>
      </c>
      <c r="Q1931">
        <v>0</v>
      </c>
      <c r="R1931" t="s">
        <v>20</v>
      </c>
    </row>
    <row r="1932" spans="1:18" x14ac:dyDescent="0.25">
      <c r="A1932" t="s">
        <v>17</v>
      </c>
      <c r="B1932">
        <v>326</v>
      </c>
      <c r="C1932">
        <v>12</v>
      </c>
      <c r="D1932">
        <v>243</v>
      </c>
      <c r="E1932">
        <v>7</v>
      </c>
      <c r="F1932" t="s">
        <v>779</v>
      </c>
      <c r="G1932" t="s">
        <v>610</v>
      </c>
      <c r="H1932">
        <v>2012</v>
      </c>
      <c r="I1932">
        <v>4</v>
      </c>
      <c r="J1932">
        <v>2</v>
      </c>
      <c r="K1932">
        <v>11</v>
      </c>
      <c r="L1932">
        <v>0</v>
      </c>
      <c r="M1932">
        <v>2012</v>
      </c>
      <c r="N1932">
        <v>3</v>
      </c>
      <c r="O1932">
        <v>26</v>
      </c>
      <c r="P1932">
        <v>11</v>
      </c>
      <c r="Q1932">
        <v>0</v>
      </c>
      <c r="R1932" t="s">
        <v>20</v>
      </c>
    </row>
    <row r="1933" spans="1:18" hidden="1" x14ac:dyDescent="0.25">
      <c r="A1933" t="s">
        <v>696</v>
      </c>
      <c r="B1933">
        <v>326</v>
      </c>
      <c r="C1933">
        <v>12</v>
      </c>
      <c r="D1933">
        <v>225.5</v>
      </c>
      <c r="E1933">
        <v>7</v>
      </c>
      <c r="F1933" t="s">
        <v>779</v>
      </c>
      <c r="G1933" t="s">
        <v>22</v>
      </c>
      <c r="H1933">
        <v>2012</v>
      </c>
      <c r="I1933">
        <v>4</v>
      </c>
      <c r="J1933">
        <v>2</v>
      </c>
      <c r="K1933">
        <v>11</v>
      </c>
      <c r="L1933">
        <v>0</v>
      </c>
      <c r="M1933" t="s">
        <v>20</v>
      </c>
    </row>
    <row r="1934" spans="1:18" x14ac:dyDescent="0.25">
      <c r="A1934" t="s">
        <v>17</v>
      </c>
      <c r="B1934">
        <v>334</v>
      </c>
      <c r="C1934">
        <v>10</v>
      </c>
      <c r="D1934">
        <v>221</v>
      </c>
      <c r="E1934">
        <v>5</v>
      </c>
      <c r="F1934" t="s">
        <v>780</v>
      </c>
      <c r="G1934" t="s">
        <v>190</v>
      </c>
      <c r="H1934">
        <v>2012</v>
      </c>
      <c r="I1934">
        <v>4</v>
      </c>
      <c r="J1934">
        <v>2</v>
      </c>
      <c r="K1934">
        <v>12</v>
      </c>
      <c r="L1934">
        <v>0</v>
      </c>
      <c r="M1934">
        <v>2012</v>
      </c>
      <c r="N1934">
        <v>3</v>
      </c>
      <c r="O1934">
        <v>5</v>
      </c>
      <c r="P1934">
        <v>12</v>
      </c>
      <c r="Q1934">
        <v>0</v>
      </c>
      <c r="R1934" t="s">
        <v>20</v>
      </c>
    </row>
    <row r="1935" spans="1:18" x14ac:dyDescent="0.25">
      <c r="A1935" t="s">
        <v>17</v>
      </c>
      <c r="B1935">
        <v>334</v>
      </c>
      <c r="C1935">
        <v>10</v>
      </c>
      <c r="D1935">
        <v>205</v>
      </c>
      <c r="E1935">
        <v>9</v>
      </c>
      <c r="F1935" t="s">
        <v>780</v>
      </c>
      <c r="G1935" t="s">
        <v>189</v>
      </c>
      <c r="H1935">
        <v>2012</v>
      </c>
      <c r="I1935">
        <v>4</v>
      </c>
      <c r="J1935">
        <v>2</v>
      </c>
      <c r="K1935">
        <v>12</v>
      </c>
      <c r="L1935">
        <v>0</v>
      </c>
      <c r="M1935">
        <v>2012</v>
      </c>
      <c r="N1935">
        <v>3</v>
      </c>
      <c r="O1935">
        <v>12</v>
      </c>
      <c r="P1935">
        <v>12</v>
      </c>
      <c r="Q1935">
        <v>0</v>
      </c>
      <c r="R1935" t="s">
        <v>20</v>
      </c>
    </row>
    <row r="1936" spans="1:18" x14ac:dyDescent="0.25">
      <c r="A1936" t="s">
        <v>17</v>
      </c>
      <c r="B1936">
        <v>334</v>
      </c>
      <c r="C1936">
        <v>10</v>
      </c>
      <c r="D1936">
        <v>246</v>
      </c>
      <c r="E1936">
        <v>11</v>
      </c>
      <c r="F1936" t="s">
        <v>780</v>
      </c>
      <c r="G1936" t="s">
        <v>442</v>
      </c>
      <c r="H1936">
        <v>2012</v>
      </c>
      <c r="I1936">
        <v>4</v>
      </c>
      <c r="J1936">
        <v>2</v>
      </c>
      <c r="K1936">
        <v>12</v>
      </c>
      <c r="L1936">
        <v>0</v>
      </c>
      <c r="M1936">
        <v>2012</v>
      </c>
      <c r="N1936">
        <v>3</v>
      </c>
      <c r="O1936">
        <v>19</v>
      </c>
      <c r="P1936">
        <v>12</v>
      </c>
      <c r="Q1936">
        <v>0</v>
      </c>
      <c r="R1936" t="s">
        <v>20</v>
      </c>
    </row>
    <row r="1937" spans="1:18" x14ac:dyDescent="0.25">
      <c r="A1937" t="s">
        <v>17</v>
      </c>
      <c r="B1937">
        <v>334</v>
      </c>
      <c r="C1937">
        <v>10</v>
      </c>
      <c r="D1937">
        <v>246</v>
      </c>
      <c r="E1937">
        <v>8</v>
      </c>
      <c r="F1937" t="s">
        <v>780</v>
      </c>
      <c r="G1937" t="s">
        <v>611</v>
      </c>
      <c r="H1937">
        <v>2012</v>
      </c>
      <c r="I1937">
        <v>4</v>
      </c>
      <c r="J1937">
        <v>2</v>
      </c>
      <c r="K1937">
        <v>12</v>
      </c>
      <c r="L1937">
        <v>0</v>
      </c>
      <c r="M1937">
        <v>2012</v>
      </c>
      <c r="N1937">
        <v>3</v>
      </c>
      <c r="O1937">
        <v>26</v>
      </c>
      <c r="P1937">
        <v>12</v>
      </c>
      <c r="Q1937">
        <v>0</v>
      </c>
      <c r="R1937" t="s">
        <v>20</v>
      </c>
    </row>
    <row r="1938" spans="1:18" hidden="1" x14ac:dyDescent="0.25">
      <c r="A1938" t="s">
        <v>696</v>
      </c>
      <c r="B1938">
        <v>334</v>
      </c>
      <c r="C1938">
        <v>10</v>
      </c>
      <c r="D1938">
        <v>229.5</v>
      </c>
      <c r="E1938">
        <v>8.25</v>
      </c>
      <c r="F1938" t="s">
        <v>780</v>
      </c>
      <c r="G1938" t="s">
        <v>22</v>
      </c>
      <c r="H1938">
        <v>2012</v>
      </c>
      <c r="I1938">
        <v>4</v>
      </c>
      <c r="J1938">
        <v>2</v>
      </c>
      <c r="K1938">
        <v>12</v>
      </c>
      <c r="L1938">
        <v>0</v>
      </c>
      <c r="M1938" t="s">
        <v>20</v>
      </c>
    </row>
    <row r="1939" spans="1:18" x14ac:dyDescent="0.25">
      <c r="A1939" t="s">
        <v>17</v>
      </c>
      <c r="B1939">
        <v>339</v>
      </c>
      <c r="C1939">
        <v>10</v>
      </c>
      <c r="D1939">
        <v>223</v>
      </c>
      <c r="E1939">
        <v>20</v>
      </c>
      <c r="F1939" t="s">
        <v>781</v>
      </c>
      <c r="G1939" t="s">
        <v>192</v>
      </c>
      <c r="H1939">
        <v>2012</v>
      </c>
      <c r="I1939">
        <v>4</v>
      </c>
      <c r="J1939">
        <v>2</v>
      </c>
      <c r="K1939">
        <v>13</v>
      </c>
      <c r="L1939">
        <v>0</v>
      </c>
      <c r="M1939">
        <v>2012</v>
      </c>
      <c r="N1939">
        <v>3</v>
      </c>
      <c r="O1939">
        <v>5</v>
      </c>
      <c r="P1939">
        <v>13</v>
      </c>
      <c r="Q1939">
        <v>0</v>
      </c>
      <c r="R1939" t="s">
        <v>20</v>
      </c>
    </row>
    <row r="1940" spans="1:18" x14ac:dyDescent="0.25">
      <c r="A1940" t="s">
        <v>17</v>
      </c>
      <c r="B1940">
        <v>339</v>
      </c>
      <c r="C1940">
        <v>10</v>
      </c>
      <c r="D1940">
        <v>208</v>
      </c>
      <c r="E1940">
        <v>14</v>
      </c>
      <c r="F1940" t="s">
        <v>781</v>
      </c>
      <c r="G1940" t="s">
        <v>191</v>
      </c>
      <c r="H1940">
        <v>2012</v>
      </c>
      <c r="I1940">
        <v>4</v>
      </c>
      <c r="J1940">
        <v>2</v>
      </c>
      <c r="K1940">
        <v>13</v>
      </c>
      <c r="L1940">
        <v>0</v>
      </c>
      <c r="M1940">
        <v>2012</v>
      </c>
      <c r="N1940">
        <v>3</v>
      </c>
      <c r="O1940">
        <v>12</v>
      </c>
      <c r="P1940">
        <v>13</v>
      </c>
      <c r="Q1940">
        <v>0</v>
      </c>
      <c r="R1940" t="s">
        <v>20</v>
      </c>
    </row>
    <row r="1941" spans="1:18" x14ac:dyDescent="0.25">
      <c r="A1941" t="s">
        <v>17</v>
      </c>
      <c r="B1941">
        <v>339</v>
      </c>
      <c r="C1941">
        <v>10</v>
      </c>
      <c r="D1941">
        <v>252</v>
      </c>
      <c r="E1941">
        <v>7</v>
      </c>
      <c r="F1941" t="s">
        <v>781</v>
      </c>
      <c r="G1941" t="s">
        <v>443</v>
      </c>
      <c r="H1941">
        <v>2012</v>
      </c>
      <c r="I1941">
        <v>4</v>
      </c>
      <c r="J1941">
        <v>2</v>
      </c>
      <c r="K1941">
        <v>13</v>
      </c>
      <c r="L1941">
        <v>0</v>
      </c>
      <c r="M1941">
        <v>2012</v>
      </c>
      <c r="N1941">
        <v>3</v>
      </c>
      <c r="O1941">
        <v>19</v>
      </c>
      <c r="P1941">
        <v>13</v>
      </c>
      <c r="Q1941">
        <v>0</v>
      </c>
      <c r="R1941" t="s">
        <v>20</v>
      </c>
    </row>
    <row r="1942" spans="1:18" x14ac:dyDescent="0.25">
      <c r="A1942" t="s">
        <v>17</v>
      </c>
      <c r="B1942">
        <v>339</v>
      </c>
      <c r="C1942">
        <v>10</v>
      </c>
      <c r="D1942">
        <v>247</v>
      </c>
      <c r="E1942">
        <v>10</v>
      </c>
      <c r="F1942" t="s">
        <v>781</v>
      </c>
      <c r="G1942" t="s">
        <v>612</v>
      </c>
      <c r="H1942">
        <v>2012</v>
      </c>
      <c r="I1942">
        <v>4</v>
      </c>
      <c r="J1942">
        <v>2</v>
      </c>
      <c r="K1942">
        <v>13</v>
      </c>
      <c r="L1942">
        <v>0</v>
      </c>
      <c r="M1942">
        <v>2012</v>
      </c>
      <c r="N1942">
        <v>3</v>
      </c>
      <c r="O1942">
        <v>26</v>
      </c>
      <c r="P1942">
        <v>13</v>
      </c>
      <c r="Q1942">
        <v>0</v>
      </c>
      <c r="R1942" t="s">
        <v>20</v>
      </c>
    </row>
    <row r="1943" spans="1:18" hidden="1" x14ac:dyDescent="0.25">
      <c r="A1943" t="s">
        <v>696</v>
      </c>
      <c r="B1943">
        <v>339</v>
      </c>
      <c r="C1943">
        <v>10</v>
      </c>
      <c r="D1943">
        <v>232.5</v>
      </c>
      <c r="E1943">
        <v>12.75</v>
      </c>
      <c r="F1943" t="s">
        <v>781</v>
      </c>
      <c r="G1943" t="s">
        <v>22</v>
      </c>
      <c r="H1943">
        <v>2012</v>
      </c>
      <c r="I1943">
        <v>4</v>
      </c>
      <c r="J1943">
        <v>2</v>
      </c>
      <c r="K1943">
        <v>13</v>
      </c>
      <c r="L1943">
        <v>0</v>
      </c>
      <c r="M1943" t="s">
        <v>20</v>
      </c>
    </row>
    <row r="1944" spans="1:18" x14ac:dyDescent="0.25">
      <c r="A1944" t="s">
        <v>17</v>
      </c>
      <c r="B1944">
        <v>338</v>
      </c>
      <c r="C1944">
        <v>5</v>
      </c>
      <c r="D1944">
        <v>238</v>
      </c>
      <c r="E1944">
        <v>9</v>
      </c>
      <c r="F1944" t="s">
        <v>782</v>
      </c>
      <c r="G1944" t="s">
        <v>194</v>
      </c>
      <c r="H1944">
        <v>2012</v>
      </c>
      <c r="I1944">
        <v>4</v>
      </c>
      <c r="J1944">
        <v>2</v>
      </c>
      <c r="K1944">
        <v>14</v>
      </c>
      <c r="L1944">
        <v>0</v>
      </c>
      <c r="M1944">
        <v>2012</v>
      </c>
      <c r="N1944">
        <v>3</v>
      </c>
      <c r="O1944">
        <v>5</v>
      </c>
      <c r="P1944">
        <v>14</v>
      </c>
      <c r="Q1944">
        <v>0</v>
      </c>
      <c r="R1944" t="s">
        <v>20</v>
      </c>
    </row>
    <row r="1945" spans="1:18" x14ac:dyDescent="0.25">
      <c r="A1945" t="s">
        <v>17</v>
      </c>
      <c r="B1945">
        <v>338</v>
      </c>
      <c r="C1945">
        <v>5</v>
      </c>
      <c r="D1945">
        <v>208</v>
      </c>
      <c r="E1945">
        <v>6</v>
      </c>
      <c r="F1945" t="s">
        <v>782</v>
      </c>
      <c r="G1945" t="s">
        <v>193</v>
      </c>
      <c r="H1945">
        <v>2012</v>
      </c>
      <c r="I1945">
        <v>4</v>
      </c>
      <c r="J1945">
        <v>2</v>
      </c>
      <c r="K1945">
        <v>14</v>
      </c>
      <c r="L1945">
        <v>0</v>
      </c>
      <c r="M1945">
        <v>2012</v>
      </c>
      <c r="N1945">
        <v>3</v>
      </c>
      <c r="O1945">
        <v>12</v>
      </c>
      <c r="P1945">
        <v>14</v>
      </c>
      <c r="Q1945">
        <v>0</v>
      </c>
      <c r="R1945" t="s">
        <v>20</v>
      </c>
    </row>
    <row r="1946" spans="1:18" x14ac:dyDescent="0.25">
      <c r="A1946" t="s">
        <v>17</v>
      </c>
      <c r="B1946">
        <v>338</v>
      </c>
      <c r="C1946">
        <v>5</v>
      </c>
      <c r="D1946">
        <v>252</v>
      </c>
      <c r="E1946">
        <v>8</v>
      </c>
      <c r="F1946" t="s">
        <v>782</v>
      </c>
      <c r="G1946" t="s">
        <v>444</v>
      </c>
      <c r="H1946">
        <v>2012</v>
      </c>
      <c r="I1946">
        <v>4</v>
      </c>
      <c r="J1946">
        <v>2</v>
      </c>
      <c r="K1946">
        <v>14</v>
      </c>
      <c r="L1946">
        <v>0</v>
      </c>
      <c r="M1946">
        <v>2012</v>
      </c>
      <c r="N1946">
        <v>3</v>
      </c>
      <c r="O1946">
        <v>19</v>
      </c>
      <c r="P1946">
        <v>14</v>
      </c>
      <c r="Q1946">
        <v>0</v>
      </c>
      <c r="R1946" t="s">
        <v>20</v>
      </c>
    </row>
    <row r="1947" spans="1:18" x14ac:dyDescent="0.25">
      <c r="A1947" t="s">
        <v>17</v>
      </c>
      <c r="B1947">
        <v>338</v>
      </c>
      <c r="C1947">
        <v>5</v>
      </c>
      <c r="D1947">
        <v>253</v>
      </c>
      <c r="E1947">
        <v>8</v>
      </c>
      <c r="F1947" t="s">
        <v>782</v>
      </c>
      <c r="G1947" t="s">
        <v>613</v>
      </c>
      <c r="H1947">
        <v>2012</v>
      </c>
      <c r="I1947">
        <v>4</v>
      </c>
      <c r="J1947">
        <v>2</v>
      </c>
      <c r="K1947">
        <v>14</v>
      </c>
      <c r="L1947">
        <v>0</v>
      </c>
      <c r="M1947">
        <v>2012</v>
      </c>
      <c r="N1947">
        <v>3</v>
      </c>
      <c r="O1947">
        <v>26</v>
      </c>
      <c r="P1947">
        <v>14</v>
      </c>
      <c r="Q1947">
        <v>0</v>
      </c>
      <c r="R1947" t="s">
        <v>20</v>
      </c>
    </row>
    <row r="1948" spans="1:18" hidden="1" x14ac:dyDescent="0.25">
      <c r="A1948" t="s">
        <v>696</v>
      </c>
      <c r="B1948">
        <v>338</v>
      </c>
      <c r="C1948">
        <v>5</v>
      </c>
      <c r="D1948">
        <v>237.75</v>
      </c>
      <c r="E1948">
        <v>7.75</v>
      </c>
      <c r="F1948" t="s">
        <v>782</v>
      </c>
      <c r="G1948" t="s">
        <v>22</v>
      </c>
      <c r="H1948">
        <v>2012</v>
      </c>
      <c r="I1948">
        <v>4</v>
      </c>
      <c r="J1948">
        <v>2</v>
      </c>
      <c r="K1948">
        <v>14</v>
      </c>
      <c r="L1948">
        <v>0</v>
      </c>
      <c r="M1948" t="s">
        <v>20</v>
      </c>
    </row>
    <row r="1949" spans="1:18" x14ac:dyDescent="0.25">
      <c r="A1949" t="s">
        <v>17</v>
      </c>
      <c r="B1949">
        <v>328</v>
      </c>
      <c r="C1949">
        <v>6</v>
      </c>
      <c r="D1949">
        <v>235</v>
      </c>
      <c r="E1949">
        <v>6</v>
      </c>
      <c r="F1949" t="s">
        <v>783</v>
      </c>
      <c r="G1949" t="s">
        <v>196</v>
      </c>
      <c r="H1949">
        <v>2012</v>
      </c>
      <c r="I1949">
        <v>4</v>
      </c>
      <c r="J1949">
        <v>2</v>
      </c>
      <c r="K1949">
        <v>15</v>
      </c>
      <c r="L1949">
        <v>0</v>
      </c>
      <c r="M1949">
        <v>2012</v>
      </c>
      <c r="N1949">
        <v>3</v>
      </c>
      <c r="O1949">
        <v>5</v>
      </c>
      <c r="P1949">
        <v>15</v>
      </c>
      <c r="Q1949">
        <v>0</v>
      </c>
      <c r="R1949" t="s">
        <v>20</v>
      </c>
    </row>
    <row r="1950" spans="1:18" x14ac:dyDescent="0.25">
      <c r="A1950" t="s">
        <v>17</v>
      </c>
      <c r="B1950">
        <v>328</v>
      </c>
      <c r="C1950">
        <v>6</v>
      </c>
      <c r="D1950">
        <v>210</v>
      </c>
      <c r="E1950">
        <v>4</v>
      </c>
      <c r="F1950" t="s">
        <v>783</v>
      </c>
      <c r="G1950" t="s">
        <v>195</v>
      </c>
      <c r="H1950">
        <v>2012</v>
      </c>
      <c r="I1950">
        <v>4</v>
      </c>
      <c r="J1950">
        <v>2</v>
      </c>
      <c r="K1950">
        <v>15</v>
      </c>
      <c r="L1950">
        <v>0</v>
      </c>
      <c r="M1950">
        <v>2012</v>
      </c>
      <c r="N1950">
        <v>3</v>
      </c>
      <c r="O1950">
        <v>12</v>
      </c>
      <c r="P1950">
        <v>15</v>
      </c>
      <c r="Q1950">
        <v>0</v>
      </c>
      <c r="R1950" t="s">
        <v>20</v>
      </c>
    </row>
    <row r="1951" spans="1:18" x14ac:dyDescent="0.25">
      <c r="A1951" t="s">
        <v>17</v>
      </c>
      <c r="B1951">
        <v>328</v>
      </c>
      <c r="C1951">
        <v>6</v>
      </c>
      <c r="D1951">
        <v>244</v>
      </c>
      <c r="E1951">
        <v>14</v>
      </c>
      <c r="F1951" t="s">
        <v>783</v>
      </c>
      <c r="G1951" t="s">
        <v>445</v>
      </c>
      <c r="H1951">
        <v>2012</v>
      </c>
      <c r="I1951">
        <v>4</v>
      </c>
      <c r="J1951">
        <v>2</v>
      </c>
      <c r="K1951">
        <v>15</v>
      </c>
      <c r="L1951">
        <v>0</v>
      </c>
      <c r="M1951">
        <v>2012</v>
      </c>
      <c r="N1951">
        <v>3</v>
      </c>
      <c r="O1951">
        <v>19</v>
      </c>
      <c r="P1951">
        <v>15</v>
      </c>
      <c r="Q1951">
        <v>0</v>
      </c>
      <c r="R1951" t="s">
        <v>20</v>
      </c>
    </row>
    <row r="1952" spans="1:18" x14ac:dyDescent="0.25">
      <c r="A1952" t="s">
        <v>17</v>
      </c>
      <c r="B1952">
        <v>328</v>
      </c>
      <c r="C1952">
        <v>6</v>
      </c>
      <c r="D1952">
        <v>247</v>
      </c>
      <c r="E1952">
        <v>8</v>
      </c>
      <c r="F1952" t="s">
        <v>783</v>
      </c>
      <c r="G1952" t="s">
        <v>614</v>
      </c>
      <c r="H1952">
        <v>2012</v>
      </c>
      <c r="I1952">
        <v>4</v>
      </c>
      <c r="J1952">
        <v>2</v>
      </c>
      <c r="K1952">
        <v>15</v>
      </c>
      <c r="L1952">
        <v>0</v>
      </c>
      <c r="M1952">
        <v>2012</v>
      </c>
      <c r="N1952">
        <v>3</v>
      </c>
      <c r="O1952">
        <v>26</v>
      </c>
      <c r="P1952">
        <v>15</v>
      </c>
      <c r="Q1952">
        <v>0</v>
      </c>
      <c r="R1952" t="s">
        <v>20</v>
      </c>
    </row>
    <row r="1953" spans="1:18" hidden="1" x14ac:dyDescent="0.25">
      <c r="A1953" t="s">
        <v>696</v>
      </c>
      <c r="B1953">
        <v>328</v>
      </c>
      <c r="C1953">
        <v>6</v>
      </c>
      <c r="D1953">
        <v>234</v>
      </c>
      <c r="E1953">
        <v>8</v>
      </c>
      <c r="F1953" t="s">
        <v>783</v>
      </c>
      <c r="G1953" t="s">
        <v>22</v>
      </c>
      <c r="H1953">
        <v>2012</v>
      </c>
      <c r="I1953">
        <v>4</v>
      </c>
      <c r="J1953">
        <v>2</v>
      </c>
      <c r="K1953">
        <v>15</v>
      </c>
      <c r="L1953">
        <v>0</v>
      </c>
      <c r="M1953" t="s">
        <v>20</v>
      </c>
    </row>
    <row r="1954" spans="1:18" x14ac:dyDescent="0.25">
      <c r="A1954" t="s">
        <v>17</v>
      </c>
      <c r="B1954">
        <v>318</v>
      </c>
      <c r="C1954">
        <v>5</v>
      </c>
      <c r="D1954">
        <v>229</v>
      </c>
      <c r="E1954">
        <v>11</v>
      </c>
      <c r="F1954" t="s">
        <v>784</v>
      </c>
      <c r="G1954" t="s">
        <v>198</v>
      </c>
      <c r="H1954">
        <v>2012</v>
      </c>
      <c r="I1954">
        <v>4</v>
      </c>
      <c r="J1954">
        <v>2</v>
      </c>
      <c r="K1954">
        <v>16</v>
      </c>
      <c r="L1954">
        <v>0</v>
      </c>
      <c r="M1954">
        <v>2012</v>
      </c>
      <c r="N1954">
        <v>3</v>
      </c>
      <c r="O1954">
        <v>5</v>
      </c>
      <c r="P1954">
        <v>16</v>
      </c>
      <c r="Q1954">
        <v>0</v>
      </c>
      <c r="R1954" t="s">
        <v>20</v>
      </c>
    </row>
    <row r="1955" spans="1:18" x14ac:dyDescent="0.25">
      <c r="A1955" t="s">
        <v>17</v>
      </c>
      <c r="B1955">
        <v>318</v>
      </c>
      <c r="C1955">
        <v>5</v>
      </c>
      <c r="D1955">
        <v>202</v>
      </c>
      <c r="E1955">
        <v>8</v>
      </c>
      <c r="F1955" t="s">
        <v>784</v>
      </c>
      <c r="G1955" t="s">
        <v>197</v>
      </c>
      <c r="H1955">
        <v>2012</v>
      </c>
      <c r="I1955">
        <v>4</v>
      </c>
      <c r="J1955">
        <v>2</v>
      </c>
      <c r="K1955">
        <v>16</v>
      </c>
      <c r="L1955">
        <v>0</v>
      </c>
      <c r="M1955">
        <v>2012</v>
      </c>
      <c r="N1955">
        <v>3</v>
      </c>
      <c r="O1955">
        <v>12</v>
      </c>
      <c r="P1955">
        <v>16</v>
      </c>
      <c r="Q1955">
        <v>0</v>
      </c>
      <c r="R1955" t="s">
        <v>20</v>
      </c>
    </row>
    <row r="1956" spans="1:18" x14ac:dyDescent="0.25">
      <c r="A1956" t="s">
        <v>17</v>
      </c>
      <c r="B1956">
        <v>318</v>
      </c>
      <c r="C1956">
        <v>5</v>
      </c>
      <c r="D1956">
        <v>243</v>
      </c>
      <c r="E1956">
        <v>5</v>
      </c>
      <c r="F1956" t="s">
        <v>784</v>
      </c>
      <c r="G1956" t="s">
        <v>446</v>
      </c>
      <c r="H1956">
        <v>2012</v>
      </c>
      <c r="I1956">
        <v>4</v>
      </c>
      <c r="J1956">
        <v>2</v>
      </c>
      <c r="K1956">
        <v>16</v>
      </c>
      <c r="L1956">
        <v>0</v>
      </c>
      <c r="M1956">
        <v>2012</v>
      </c>
      <c r="N1956">
        <v>3</v>
      </c>
      <c r="O1956">
        <v>19</v>
      </c>
      <c r="P1956">
        <v>16</v>
      </c>
      <c r="Q1956">
        <v>0</v>
      </c>
      <c r="R1956" t="s">
        <v>20</v>
      </c>
    </row>
    <row r="1957" spans="1:18" x14ac:dyDescent="0.25">
      <c r="A1957" t="s">
        <v>17</v>
      </c>
      <c r="B1957">
        <v>318</v>
      </c>
      <c r="C1957">
        <v>5</v>
      </c>
      <c r="D1957">
        <v>242</v>
      </c>
      <c r="E1957">
        <v>9</v>
      </c>
      <c r="F1957" t="s">
        <v>784</v>
      </c>
      <c r="G1957" t="s">
        <v>615</v>
      </c>
      <c r="H1957">
        <v>2012</v>
      </c>
      <c r="I1957">
        <v>4</v>
      </c>
      <c r="J1957">
        <v>2</v>
      </c>
      <c r="K1957">
        <v>16</v>
      </c>
      <c r="L1957">
        <v>0</v>
      </c>
      <c r="M1957">
        <v>2012</v>
      </c>
      <c r="N1957">
        <v>3</v>
      </c>
      <c r="O1957">
        <v>26</v>
      </c>
      <c r="P1957">
        <v>16</v>
      </c>
      <c r="Q1957">
        <v>0</v>
      </c>
      <c r="R1957" t="s">
        <v>20</v>
      </c>
    </row>
    <row r="1958" spans="1:18" hidden="1" x14ac:dyDescent="0.25">
      <c r="A1958" t="s">
        <v>696</v>
      </c>
      <c r="B1958">
        <v>318</v>
      </c>
      <c r="C1958">
        <v>5</v>
      </c>
      <c r="D1958">
        <v>229</v>
      </c>
      <c r="E1958">
        <v>8.25</v>
      </c>
      <c r="F1958" t="s">
        <v>784</v>
      </c>
      <c r="G1958" t="s">
        <v>22</v>
      </c>
      <c r="H1958">
        <v>2012</v>
      </c>
      <c r="I1958">
        <v>4</v>
      </c>
      <c r="J1958">
        <v>2</v>
      </c>
      <c r="K1958">
        <v>16</v>
      </c>
      <c r="L1958">
        <v>0</v>
      </c>
      <c r="M1958" t="s">
        <v>20</v>
      </c>
    </row>
    <row r="1959" spans="1:18" x14ac:dyDescent="0.25">
      <c r="A1959" t="s">
        <v>17</v>
      </c>
      <c r="B1959">
        <v>312</v>
      </c>
      <c r="C1959">
        <v>8</v>
      </c>
      <c r="D1959">
        <v>226</v>
      </c>
      <c r="E1959">
        <v>7</v>
      </c>
      <c r="F1959" t="s">
        <v>785</v>
      </c>
      <c r="G1959" t="s">
        <v>200</v>
      </c>
      <c r="H1959">
        <v>2012</v>
      </c>
      <c r="I1959">
        <v>4</v>
      </c>
      <c r="J1959">
        <v>2</v>
      </c>
      <c r="K1959">
        <v>17</v>
      </c>
      <c r="L1959">
        <v>0</v>
      </c>
      <c r="M1959">
        <v>2012</v>
      </c>
      <c r="N1959">
        <v>3</v>
      </c>
      <c r="O1959">
        <v>5</v>
      </c>
      <c r="P1959">
        <v>17</v>
      </c>
      <c r="Q1959">
        <v>0</v>
      </c>
      <c r="R1959" t="s">
        <v>20</v>
      </c>
    </row>
    <row r="1960" spans="1:18" x14ac:dyDescent="0.25">
      <c r="A1960" t="s">
        <v>17</v>
      </c>
      <c r="B1960">
        <v>312</v>
      </c>
      <c r="C1960">
        <v>8</v>
      </c>
      <c r="D1960">
        <v>200</v>
      </c>
      <c r="E1960">
        <v>7</v>
      </c>
      <c r="F1960" t="s">
        <v>785</v>
      </c>
      <c r="G1960" t="s">
        <v>199</v>
      </c>
      <c r="H1960">
        <v>2012</v>
      </c>
      <c r="I1960">
        <v>4</v>
      </c>
      <c r="J1960">
        <v>2</v>
      </c>
      <c r="K1960">
        <v>17</v>
      </c>
      <c r="L1960">
        <v>0</v>
      </c>
      <c r="M1960">
        <v>2012</v>
      </c>
      <c r="N1960">
        <v>3</v>
      </c>
      <c r="O1960">
        <v>12</v>
      </c>
      <c r="P1960">
        <v>17</v>
      </c>
      <c r="Q1960">
        <v>0</v>
      </c>
      <c r="R1960" t="s">
        <v>20</v>
      </c>
    </row>
    <row r="1961" spans="1:18" x14ac:dyDescent="0.25">
      <c r="A1961" t="s">
        <v>17</v>
      </c>
      <c r="B1961">
        <v>312</v>
      </c>
      <c r="C1961">
        <v>8</v>
      </c>
      <c r="D1961">
        <v>236</v>
      </c>
      <c r="E1961">
        <v>12</v>
      </c>
      <c r="F1961" t="s">
        <v>785</v>
      </c>
      <c r="G1961" t="s">
        <v>447</v>
      </c>
      <c r="H1961">
        <v>2012</v>
      </c>
      <c r="I1961">
        <v>4</v>
      </c>
      <c r="J1961">
        <v>2</v>
      </c>
      <c r="K1961">
        <v>17</v>
      </c>
      <c r="L1961">
        <v>0</v>
      </c>
      <c r="M1961">
        <v>2012</v>
      </c>
      <c r="N1961">
        <v>3</v>
      </c>
      <c r="O1961">
        <v>19</v>
      </c>
      <c r="P1961">
        <v>17</v>
      </c>
      <c r="Q1961">
        <v>0</v>
      </c>
      <c r="R1961" t="s">
        <v>20</v>
      </c>
    </row>
    <row r="1962" spans="1:18" x14ac:dyDescent="0.25">
      <c r="A1962" t="s">
        <v>17</v>
      </c>
      <c r="B1962">
        <v>312</v>
      </c>
      <c r="C1962">
        <v>8</v>
      </c>
      <c r="D1962">
        <v>238</v>
      </c>
      <c r="E1962">
        <v>7</v>
      </c>
      <c r="F1962" t="s">
        <v>785</v>
      </c>
      <c r="G1962" t="s">
        <v>616</v>
      </c>
      <c r="H1962">
        <v>2012</v>
      </c>
      <c r="I1962">
        <v>4</v>
      </c>
      <c r="J1962">
        <v>2</v>
      </c>
      <c r="K1962">
        <v>17</v>
      </c>
      <c r="L1962">
        <v>0</v>
      </c>
      <c r="M1962">
        <v>2012</v>
      </c>
      <c r="N1962">
        <v>3</v>
      </c>
      <c r="O1962">
        <v>26</v>
      </c>
      <c r="P1962">
        <v>17</v>
      </c>
      <c r="Q1962">
        <v>0</v>
      </c>
      <c r="R1962" t="s">
        <v>20</v>
      </c>
    </row>
    <row r="1963" spans="1:18" hidden="1" x14ac:dyDescent="0.25">
      <c r="A1963" t="s">
        <v>696</v>
      </c>
      <c r="B1963">
        <v>312</v>
      </c>
      <c r="C1963">
        <v>8</v>
      </c>
      <c r="D1963">
        <v>225</v>
      </c>
      <c r="E1963">
        <v>8.25</v>
      </c>
      <c r="F1963" t="s">
        <v>785</v>
      </c>
      <c r="G1963" t="s">
        <v>22</v>
      </c>
      <c r="H1963">
        <v>2012</v>
      </c>
      <c r="I1963">
        <v>4</v>
      </c>
      <c r="J1963">
        <v>2</v>
      </c>
      <c r="K1963">
        <v>17</v>
      </c>
      <c r="L1963">
        <v>0</v>
      </c>
      <c r="M1963" t="s">
        <v>20</v>
      </c>
    </row>
    <row r="1964" spans="1:18" x14ac:dyDescent="0.25">
      <c r="A1964" t="s">
        <v>17</v>
      </c>
      <c r="B1964">
        <v>295</v>
      </c>
      <c r="C1964">
        <v>16</v>
      </c>
      <c r="D1964">
        <v>222</v>
      </c>
      <c r="E1964">
        <v>9</v>
      </c>
      <c r="F1964" t="s">
        <v>786</v>
      </c>
      <c r="G1964" t="s">
        <v>202</v>
      </c>
      <c r="H1964">
        <v>2012</v>
      </c>
      <c r="I1964">
        <v>4</v>
      </c>
      <c r="J1964">
        <v>2</v>
      </c>
      <c r="K1964">
        <v>18</v>
      </c>
      <c r="L1964">
        <v>0</v>
      </c>
      <c r="M1964">
        <v>2012</v>
      </c>
      <c r="N1964">
        <v>3</v>
      </c>
      <c r="O1964">
        <v>5</v>
      </c>
      <c r="P1964">
        <v>18</v>
      </c>
      <c r="Q1964">
        <v>0</v>
      </c>
      <c r="R1964" t="s">
        <v>20</v>
      </c>
    </row>
    <row r="1965" spans="1:18" x14ac:dyDescent="0.25">
      <c r="A1965" t="s">
        <v>17</v>
      </c>
      <c r="B1965">
        <v>295</v>
      </c>
      <c r="C1965">
        <v>16</v>
      </c>
      <c r="D1965">
        <v>193</v>
      </c>
      <c r="E1965">
        <v>1</v>
      </c>
      <c r="F1965" t="s">
        <v>786</v>
      </c>
      <c r="G1965" t="s">
        <v>201</v>
      </c>
      <c r="H1965">
        <v>2012</v>
      </c>
      <c r="I1965">
        <v>4</v>
      </c>
      <c r="J1965">
        <v>2</v>
      </c>
      <c r="K1965">
        <v>18</v>
      </c>
      <c r="L1965">
        <v>0</v>
      </c>
      <c r="M1965">
        <v>2012</v>
      </c>
      <c r="N1965">
        <v>3</v>
      </c>
      <c r="O1965">
        <v>12</v>
      </c>
      <c r="P1965">
        <v>18</v>
      </c>
      <c r="Q1965">
        <v>0</v>
      </c>
      <c r="R1965" t="s">
        <v>20</v>
      </c>
    </row>
    <row r="1966" spans="1:18" x14ac:dyDescent="0.25">
      <c r="A1966" t="s">
        <v>17</v>
      </c>
      <c r="B1966">
        <v>295</v>
      </c>
      <c r="C1966">
        <v>16</v>
      </c>
      <c r="D1966">
        <v>236</v>
      </c>
      <c r="E1966">
        <v>11</v>
      </c>
      <c r="F1966" t="s">
        <v>786</v>
      </c>
      <c r="G1966" t="s">
        <v>448</v>
      </c>
      <c r="H1966">
        <v>2012</v>
      </c>
      <c r="I1966">
        <v>4</v>
      </c>
      <c r="J1966">
        <v>2</v>
      </c>
      <c r="K1966">
        <v>18</v>
      </c>
      <c r="L1966">
        <v>0</v>
      </c>
      <c r="M1966">
        <v>2012</v>
      </c>
      <c r="N1966">
        <v>3</v>
      </c>
      <c r="O1966">
        <v>19</v>
      </c>
      <c r="P1966">
        <v>18</v>
      </c>
      <c r="Q1966">
        <v>0</v>
      </c>
      <c r="R1966" t="s">
        <v>20</v>
      </c>
    </row>
    <row r="1967" spans="1:18" x14ac:dyDescent="0.25">
      <c r="A1967" t="s">
        <v>17</v>
      </c>
      <c r="B1967">
        <v>295</v>
      </c>
      <c r="C1967">
        <v>16</v>
      </c>
      <c r="D1967">
        <v>234</v>
      </c>
      <c r="E1967">
        <v>12</v>
      </c>
      <c r="F1967" t="s">
        <v>786</v>
      </c>
      <c r="G1967" t="s">
        <v>617</v>
      </c>
      <c r="H1967">
        <v>2012</v>
      </c>
      <c r="I1967">
        <v>4</v>
      </c>
      <c r="J1967">
        <v>2</v>
      </c>
      <c r="K1967">
        <v>18</v>
      </c>
      <c r="L1967">
        <v>0</v>
      </c>
      <c r="M1967">
        <v>2012</v>
      </c>
      <c r="N1967">
        <v>3</v>
      </c>
      <c r="O1967">
        <v>26</v>
      </c>
      <c r="P1967">
        <v>18</v>
      </c>
      <c r="Q1967">
        <v>0</v>
      </c>
      <c r="R1967" t="s">
        <v>20</v>
      </c>
    </row>
    <row r="1968" spans="1:18" hidden="1" x14ac:dyDescent="0.25">
      <c r="A1968" t="s">
        <v>696</v>
      </c>
      <c r="B1968">
        <v>295</v>
      </c>
      <c r="C1968">
        <v>16</v>
      </c>
      <c r="D1968">
        <v>221.25</v>
      </c>
      <c r="E1968">
        <v>8.25</v>
      </c>
      <c r="F1968" t="s">
        <v>786</v>
      </c>
      <c r="G1968" t="s">
        <v>22</v>
      </c>
      <c r="H1968">
        <v>2012</v>
      </c>
      <c r="I1968">
        <v>4</v>
      </c>
      <c r="J1968">
        <v>2</v>
      </c>
      <c r="K1968">
        <v>18</v>
      </c>
      <c r="L1968">
        <v>0</v>
      </c>
      <c r="M1968" t="s">
        <v>20</v>
      </c>
    </row>
    <row r="1969" spans="1:18" x14ac:dyDescent="0.25">
      <c r="A1969" t="s">
        <v>17</v>
      </c>
      <c r="B1969">
        <v>294</v>
      </c>
      <c r="C1969">
        <v>13</v>
      </c>
      <c r="D1969">
        <v>219</v>
      </c>
      <c r="E1969">
        <v>7</v>
      </c>
      <c r="F1969" t="s">
        <v>787</v>
      </c>
      <c r="G1969" t="s">
        <v>204</v>
      </c>
      <c r="H1969">
        <v>2012</v>
      </c>
      <c r="I1969">
        <v>4</v>
      </c>
      <c r="J1969">
        <v>2</v>
      </c>
      <c r="K1969">
        <v>19</v>
      </c>
      <c r="L1969">
        <v>0</v>
      </c>
      <c r="M1969">
        <v>2012</v>
      </c>
      <c r="N1969">
        <v>3</v>
      </c>
      <c r="O1969">
        <v>5</v>
      </c>
      <c r="P1969">
        <v>19</v>
      </c>
      <c r="Q1969">
        <v>0</v>
      </c>
      <c r="R1969" t="s">
        <v>20</v>
      </c>
    </row>
    <row r="1970" spans="1:18" x14ac:dyDescent="0.25">
      <c r="A1970" t="s">
        <v>17</v>
      </c>
      <c r="B1970">
        <v>294</v>
      </c>
      <c r="C1970">
        <v>13</v>
      </c>
      <c r="D1970">
        <v>183</v>
      </c>
      <c r="E1970">
        <v>7</v>
      </c>
      <c r="F1970" t="s">
        <v>787</v>
      </c>
      <c r="G1970" t="s">
        <v>203</v>
      </c>
      <c r="H1970">
        <v>2012</v>
      </c>
      <c r="I1970">
        <v>4</v>
      </c>
      <c r="J1970">
        <v>2</v>
      </c>
      <c r="K1970">
        <v>19</v>
      </c>
      <c r="L1970">
        <v>0</v>
      </c>
      <c r="M1970">
        <v>2012</v>
      </c>
      <c r="N1970">
        <v>3</v>
      </c>
      <c r="O1970">
        <v>12</v>
      </c>
      <c r="P1970">
        <v>19</v>
      </c>
      <c r="Q1970">
        <v>0</v>
      </c>
      <c r="R1970" t="s">
        <v>20</v>
      </c>
    </row>
    <row r="1971" spans="1:18" x14ac:dyDescent="0.25">
      <c r="A1971" t="s">
        <v>17</v>
      </c>
      <c r="B1971">
        <v>294</v>
      </c>
      <c r="C1971">
        <v>13</v>
      </c>
      <c r="D1971">
        <v>230</v>
      </c>
      <c r="E1971">
        <v>8</v>
      </c>
      <c r="F1971" t="s">
        <v>787</v>
      </c>
      <c r="G1971" t="s">
        <v>449</v>
      </c>
      <c r="H1971">
        <v>2012</v>
      </c>
      <c r="I1971">
        <v>4</v>
      </c>
      <c r="J1971">
        <v>2</v>
      </c>
      <c r="K1971">
        <v>19</v>
      </c>
      <c r="L1971">
        <v>0</v>
      </c>
      <c r="M1971">
        <v>2012</v>
      </c>
      <c r="N1971">
        <v>3</v>
      </c>
      <c r="O1971">
        <v>19</v>
      </c>
      <c r="P1971">
        <v>19</v>
      </c>
      <c r="Q1971">
        <v>0</v>
      </c>
      <c r="R1971" t="s">
        <v>20</v>
      </c>
    </row>
    <row r="1972" spans="1:18" x14ac:dyDescent="0.25">
      <c r="A1972" t="s">
        <v>17</v>
      </c>
      <c r="B1972">
        <v>294</v>
      </c>
      <c r="C1972">
        <v>13</v>
      </c>
      <c r="D1972">
        <v>226</v>
      </c>
      <c r="E1972">
        <v>9</v>
      </c>
      <c r="F1972" t="s">
        <v>787</v>
      </c>
      <c r="G1972" t="s">
        <v>618</v>
      </c>
      <c r="H1972">
        <v>2012</v>
      </c>
      <c r="I1972">
        <v>4</v>
      </c>
      <c r="J1972">
        <v>2</v>
      </c>
      <c r="K1972">
        <v>19</v>
      </c>
      <c r="L1972">
        <v>0</v>
      </c>
      <c r="M1972">
        <v>2012</v>
      </c>
      <c r="N1972">
        <v>3</v>
      </c>
      <c r="O1972">
        <v>26</v>
      </c>
      <c r="P1972">
        <v>19</v>
      </c>
      <c r="Q1972">
        <v>0</v>
      </c>
      <c r="R1972" t="s">
        <v>20</v>
      </c>
    </row>
    <row r="1973" spans="1:18" hidden="1" x14ac:dyDescent="0.25">
      <c r="A1973" t="s">
        <v>696</v>
      </c>
      <c r="B1973">
        <v>294</v>
      </c>
      <c r="C1973">
        <v>13</v>
      </c>
      <c r="D1973">
        <v>214.5</v>
      </c>
      <c r="E1973">
        <v>7.75</v>
      </c>
      <c r="F1973" t="s">
        <v>787</v>
      </c>
      <c r="G1973" t="s">
        <v>22</v>
      </c>
      <c r="H1973">
        <v>2012</v>
      </c>
      <c r="I1973">
        <v>4</v>
      </c>
      <c r="J1973">
        <v>2</v>
      </c>
      <c r="K1973">
        <v>19</v>
      </c>
      <c r="L1973">
        <v>0</v>
      </c>
      <c r="M1973" t="s">
        <v>20</v>
      </c>
    </row>
    <row r="1974" spans="1:18" x14ac:dyDescent="0.25">
      <c r="A1974" t="s">
        <v>17</v>
      </c>
      <c r="B1974">
        <v>295</v>
      </c>
      <c r="C1974">
        <v>12</v>
      </c>
      <c r="D1974">
        <v>216</v>
      </c>
      <c r="E1974">
        <v>10</v>
      </c>
      <c r="F1974" t="s">
        <v>788</v>
      </c>
      <c r="G1974" t="s">
        <v>206</v>
      </c>
      <c r="H1974">
        <v>2012</v>
      </c>
      <c r="I1974">
        <v>4</v>
      </c>
      <c r="J1974">
        <v>2</v>
      </c>
      <c r="K1974">
        <v>20</v>
      </c>
      <c r="L1974">
        <v>0</v>
      </c>
      <c r="M1974">
        <v>2012</v>
      </c>
      <c r="N1974">
        <v>3</v>
      </c>
      <c r="O1974">
        <v>5</v>
      </c>
      <c r="P1974">
        <v>20</v>
      </c>
      <c r="Q1974">
        <v>0</v>
      </c>
      <c r="R1974" t="s">
        <v>20</v>
      </c>
    </row>
    <row r="1975" spans="1:18" x14ac:dyDescent="0.25">
      <c r="A1975" t="s">
        <v>17</v>
      </c>
      <c r="B1975">
        <v>295</v>
      </c>
      <c r="C1975">
        <v>12</v>
      </c>
      <c r="D1975">
        <v>181</v>
      </c>
      <c r="E1975">
        <v>10</v>
      </c>
      <c r="F1975" t="s">
        <v>788</v>
      </c>
      <c r="G1975" t="s">
        <v>205</v>
      </c>
      <c r="H1975">
        <v>2012</v>
      </c>
      <c r="I1975">
        <v>4</v>
      </c>
      <c r="J1975">
        <v>2</v>
      </c>
      <c r="K1975">
        <v>20</v>
      </c>
      <c r="L1975">
        <v>0</v>
      </c>
      <c r="M1975">
        <v>2012</v>
      </c>
      <c r="N1975">
        <v>3</v>
      </c>
      <c r="O1975">
        <v>12</v>
      </c>
      <c r="P1975">
        <v>20</v>
      </c>
      <c r="Q1975">
        <v>0</v>
      </c>
      <c r="R1975" t="s">
        <v>20</v>
      </c>
    </row>
    <row r="1976" spans="1:18" x14ac:dyDescent="0.25">
      <c r="A1976" t="s">
        <v>17</v>
      </c>
      <c r="B1976">
        <v>295</v>
      </c>
      <c r="C1976">
        <v>12</v>
      </c>
      <c r="D1976">
        <v>219</v>
      </c>
      <c r="E1976">
        <v>7</v>
      </c>
      <c r="F1976" t="s">
        <v>788</v>
      </c>
      <c r="G1976" t="s">
        <v>450</v>
      </c>
      <c r="H1976">
        <v>2012</v>
      </c>
      <c r="I1976">
        <v>4</v>
      </c>
      <c r="J1976">
        <v>2</v>
      </c>
      <c r="K1976">
        <v>20</v>
      </c>
      <c r="L1976">
        <v>0</v>
      </c>
      <c r="M1976">
        <v>2012</v>
      </c>
      <c r="N1976">
        <v>3</v>
      </c>
      <c r="O1976">
        <v>19</v>
      </c>
      <c r="P1976">
        <v>20</v>
      </c>
      <c r="Q1976">
        <v>0</v>
      </c>
      <c r="R1976" t="s">
        <v>20</v>
      </c>
    </row>
    <row r="1977" spans="1:18" x14ac:dyDescent="0.25">
      <c r="A1977" t="s">
        <v>17</v>
      </c>
      <c r="B1977">
        <v>295</v>
      </c>
      <c r="C1977">
        <v>12</v>
      </c>
      <c r="D1977">
        <v>226</v>
      </c>
      <c r="E1977">
        <v>7</v>
      </c>
      <c r="F1977" t="s">
        <v>788</v>
      </c>
      <c r="G1977" t="s">
        <v>619</v>
      </c>
      <c r="H1977">
        <v>2012</v>
      </c>
      <c r="I1977">
        <v>4</v>
      </c>
      <c r="J1977">
        <v>2</v>
      </c>
      <c r="K1977">
        <v>20</v>
      </c>
      <c r="L1977">
        <v>0</v>
      </c>
      <c r="M1977">
        <v>2012</v>
      </c>
      <c r="N1977">
        <v>3</v>
      </c>
      <c r="O1977">
        <v>26</v>
      </c>
      <c r="P1977">
        <v>20</v>
      </c>
      <c r="Q1977">
        <v>0</v>
      </c>
      <c r="R1977" t="s">
        <v>20</v>
      </c>
    </row>
    <row r="1978" spans="1:18" hidden="1" x14ac:dyDescent="0.25">
      <c r="A1978" t="s">
        <v>696</v>
      </c>
      <c r="B1978">
        <v>295</v>
      </c>
      <c r="C1978">
        <v>12</v>
      </c>
      <c r="D1978">
        <v>210.5</v>
      </c>
      <c r="E1978">
        <v>8.5</v>
      </c>
      <c r="F1978" t="s">
        <v>788</v>
      </c>
      <c r="G1978" t="s">
        <v>22</v>
      </c>
      <c r="H1978">
        <v>2012</v>
      </c>
      <c r="I1978">
        <v>4</v>
      </c>
      <c r="J1978">
        <v>2</v>
      </c>
      <c r="K1978">
        <v>20</v>
      </c>
      <c r="L1978">
        <v>0</v>
      </c>
      <c r="M1978" t="s">
        <v>20</v>
      </c>
    </row>
    <row r="1979" spans="1:18" x14ac:dyDescent="0.25">
      <c r="A1979" t="s">
        <v>17</v>
      </c>
      <c r="B1979">
        <v>283</v>
      </c>
      <c r="C1979">
        <v>6</v>
      </c>
      <c r="D1979">
        <v>216</v>
      </c>
      <c r="E1979">
        <v>10</v>
      </c>
      <c r="F1979" t="s">
        <v>789</v>
      </c>
      <c r="G1979" t="s">
        <v>208</v>
      </c>
      <c r="H1979">
        <v>2012</v>
      </c>
      <c r="I1979">
        <v>4</v>
      </c>
      <c r="J1979">
        <v>2</v>
      </c>
      <c r="K1979">
        <v>21</v>
      </c>
      <c r="L1979">
        <v>0</v>
      </c>
      <c r="M1979">
        <v>2012</v>
      </c>
      <c r="N1979">
        <v>3</v>
      </c>
      <c r="O1979">
        <v>5</v>
      </c>
      <c r="P1979">
        <v>21</v>
      </c>
      <c r="Q1979">
        <v>0</v>
      </c>
      <c r="R1979" t="s">
        <v>20</v>
      </c>
    </row>
    <row r="1980" spans="1:18" x14ac:dyDescent="0.25">
      <c r="A1980" t="s">
        <v>17</v>
      </c>
      <c r="B1980">
        <v>283</v>
      </c>
      <c r="C1980">
        <v>6</v>
      </c>
      <c r="D1980">
        <v>184</v>
      </c>
      <c r="E1980">
        <v>12</v>
      </c>
      <c r="F1980" t="s">
        <v>789</v>
      </c>
      <c r="G1980" t="s">
        <v>207</v>
      </c>
      <c r="H1980">
        <v>2012</v>
      </c>
      <c r="I1980">
        <v>4</v>
      </c>
      <c r="J1980">
        <v>2</v>
      </c>
      <c r="K1980">
        <v>21</v>
      </c>
      <c r="L1980">
        <v>0</v>
      </c>
      <c r="M1980">
        <v>2012</v>
      </c>
      <c r="N1980">
        <v>3</v>
      </c>
      <c r="O1980">
        <v>12</v>
      </c>
      <c r="P1980">
        <v>21</v>
      </c>
      <c r="Q1980">
        <v>0</v>
      </c>
      <c r="R1980" t="s">
        <v>20</v>
      </c>
    </row>
    <row r="1981" spans="1:18" x14ac:dyDescent="0.25">
      <c r="A1981" t="s">
        <v>17</v>
      </c>
      <c r="B1981">
        <v>283</v>
      </c>
      <c r="C1981">
        <v>6</v>
      </c>
      <c r="D1981">
        <v>209</v>
      </c>
      <c r="E1981">
        <v>13</v>
      </c>
      <c r="F1981" t="s">
        <v>789</v>
      </c>
      <c r="G1981" t="s">
        <v>451</v>
      </c>
      <c r="H1981">
        <v>2012</v>
      </c>
      <c r="I1981">
        <v>4</v>
      </c>
      <c r="J1981">
        <v>2</v>
      </c>
      <c r="K1981">
        <v>21</v>
      </c>
      <c r="L1981">
        <v>0</v>
      </c>
      <c r="M1981">
        <v>2012</v>
      </c>
      <c r="N1981">
        <v>3</v>
      </c>
      <c r="O1981">
        <v>19</v>
      </c>
      <c r="P1981">
        <v>21</v>
      </c>
      <c r="Q1981">
        <v>0</v>
      </c>
      <c r="R1981" t="s">
        <v>20</v>
      </c>
    </row>
    <row r="1982" spans="1:18" x14ac:dyDescent="0.25">
      <c r="A1982" t="s">
        <v>17</v>
      </c>
      <c r="B1982">
        <v>283</v>
      </c>
      <c r="C1982">
        <v>6</v>
      </c>
      <c r="D1982">
        <v>216</v>
      </c>
      <c r="E1982">
        <v>11</v>
      </c>
      <c r="F1982" t="s">
        <v>789</v>
      </c>
      <c r="G1982" t="s">
        <v>620</v>
      </c>
      <c r="H1982">
        <v>2012</v>
      </c>
      <c r="I1982">
        <v>4</v>
      </c>
      <c r="J1982">
        <v>2</v>
      </c>
      <c r="K1982">
        <v>21</v>
      </c>
      <c r="L1982">
        <v>0</v>
      </c>
      <c r="M1982">
        <v>2012</v>
      </c>
      <c r="N1982">
        <v>3</v>
      </c>
      <c r="O1982">
        <v>26</v>
      </c>
      <c r="P1982">
        <v>21</v>
      </c>
      <c r="Q1982">
        <v>0</v>
      </c>
      <c r="R1982" t="s">
        <v>20</v>
      </c>
    </row>
    <row r="1983" spans="1:18" hidden="1" x14ac:dyDescent="0.25">
      <c r="A1983" t="s">
        <v>696</v>
      </c>
      <c r="B1983">
        <v>283</v>
      </c>
      <c r="C1983">
        <v>6</v>
      </c>
      <c r="D1983">
        <v>206.25</v>
      </c>
      <c r="E1983">
        <v>11.5</v>
      </c>
      <c r="F1983" t="s">
        <v>789</v>
      </c>
      <c r="G1983" t="s">
        <v>22</v>
      </c>
      <c r="H1983">
        <v>2012</v>
      </c>
      <c r="I1983">
        <v>4</v>
      </c>
      <c r="J1983">
        <v>2</v>
      </c>
      <c r="K1983">
        <v>21</v>
      </c>
      <c r="L1983">
        <v>0</v>
      </c>
      <c r="M1983" t="s">
        <v>20</v>
      </c>
    </row>
    <row r="1984" spans="1:18" x14ac:dyDescent="0.25">
      <c r="A1984" t="s">
        <v>17</v>
      </c>
      <c r="B1984">
        <v>273</v>
      </c>
      <c r="C1984">
        <v>11</v>
      </c>
      <c r="D1984">
        <v>214</v>
      </c>
      <c r="E1984">
        <v>13</v>
      </c>
      <c r="F1984" t="s">
        <v>790</v>
      </c>
      <c r="G1984" t="s">
        <v>210</v>
      </c>
      <c r="H1984">
        <v>2012</v>
      </c>
      <c r="I1984">
        <v>4</v>
      </c>
      <c r="J1984">
        <v>2</v>
      </c>
      <c r="K1984">
        <v>22</v>
      </c>
      <c r="L1984">
        <v>0</v>
      </c>
      <c r="M1984">
        <v>2012</v>
      </c>
      <c r="N1984">
        <v>3</v>
      </c>
      <c r="O1984">
        <v>5</v>
      </c>
      <c r="P1984">
        <v>22</v>
      </c>
      <c r="Q1984">
        <v>0</v>
      </c>
      <c r="R1984" t="s">
        <v>20</v>
      </c>
    </row>
    <row r="1985" spans="1:18" x14ac:dyDescent="0.25">
      <c r="A1985" t="s">
        <v>17</v>
      </c>
      <c r="B1985">
        <v>273</v>
      </c>
      <c r="C1985">
        <v>11</v>
      </c>
      <c r="D1985">
        <v>180</v>
      </c>
      <c r="E1985">
        <v>11</v>
      </c>
      <c r="F1985" t="s">
        <v>790</v>
      </c>
      <c r="G1985" t="s">
        <v>209</v>
      </c>
      <c r="H1985">
        <v>2012</v>
      </c>
      <c r="I1985">
        <v>4</v>
      </c>
      <c r="J1985">
        <v>2</v>
      </c>
      <c r="K1985">
        <v>22</v>
      </c>
      <c r="L1985">
        <v>0</v>
      </c>
      <c r="M1985">
        <v>2012</v>
      </c>
      <c r="N1985">
        <v>3</v>
      </c>
      <c r="O1985">
        <v>12</v>
      </c>
      <c r="P1985">
        <v>22</v>
      </c>
      <c r="Q1985">
        <v>0</v>
      </c>
      <c r="R1985" t="s">
        <v>20</v>
      </c>
    </row>
    <row r="1986" spans="1:18" x14ac:dyDescent="0.25">
      <c r="A1986" t="s">
        <v>17</v>
      </c>
      <c r="B1986">
        <v>273</v>
      </c>
      <c r="C1986">
        <v>11</v>
      </c>
      <c r="D1986">
        <v>209</v>
      </c>
      <c r="E1986">
        <v>9</v>
      </c>
      <c r="F1986" t="s">
        <v>790</v>
      </c>
      <c r="G1986" t="s">
        <v>452</v>
      </c>
      <c r="H1986">
        <v>2012</v>
      </c>
      <c r="I1986">
        <v>4</v>
      </c>
      <c r="J1986">
        <v>2</v>
      </c>
      <c r="K1986">
        <v>22</v>
      </c>
      <c r="L1986">
        <v>0</v>
      </c>
      <c r="M1986">
        <v>2012</v>
      </c>
      <c r="N1986">
        <v>3</v>
      </c>
      <c r="O1986">
        <v>19</v>
      </c>
      <c r="P1986">
        <v>22</v>
      </c>
      <c r="Q1986">
        <v>0</v>
      </c>
      <c r="R1986" t="s">
        <v>20</v>
      </c>
    </row>
    <row r="1987" spans="1:18" x14ac:dyDescent="0.25">
      <c r="A1987" t="s">
        <v>17</v>
      </c>
      <c r="B1987">
        <v>273</v>
      </c>
      <c r="C1987">
        <v>11</v>
      </c>
      <c r="D1987">
        <v>208</v>
      </c>
      <c r="E1987">
        <v>13</v>
      </c>
      <c r="F1987" t="s">
        <v>790</v>
      </c>
      <c r="G1987" t="s">
        <v>621</v>
      </c>
      <c r="H1987">
        <v>2012</v>
      </c>
      <c r="I1987">
        <v>4</v>
      </c>
      <c r="J1987">
        <v>2</v>
      </c>
      <c r="K1987">
        <v>22</v>
      </c>
      <c r="L1987">
        <v>0</v>
      </c>
      <c r="M1987">
        <v>2012</v>
      </c>
      <c r="N1987">
        <v>3</v>
      </c>
      <c r="O1987">
        <v>26</v>
      </c>
      <c r="P1987">
        <v>22</v>
      </c>
      <c r="Q1987">
        <v>0</v>
      </c>
      <c r="R1987" t="s">
        <v>20</v>
      </c>
    </row>
    <row r="1988" spans="1:18" hidden="1" x14ac:dyDescent="0.25">
      <c r="A1988" t="s">
        <v>696</v>
      </c>
      <c r="B1988">
        <v>273</v>
      </c>
      <c r="C1988">
        <v>11</v>
      </c>
      <c r="D1988">
        <v>202.75</v>
      </c>
      <c r="E1988">
        <v>11.5</v>
      </c>
      <c r="F1988" t="s">
        <v>790</v>
      </c>
      <c r="G1988" t="s">
        <v>22</v>
      </c>
      <c r="H1988">
        <v>2012</v>
      </c>
      <c r="I1988">
        <v>4</v>
      </c>
      <c r="J1988">
        <v>2</v>
      </c>
      <c r="K1988">
        <v>22</v>
      </c>
      <c r="L1988">
        <v>0</v>
      </c>
      <c r="M1988" t="s">
        <v>20</v>
      </c>
    </row>
    <row r="1989" spans="1:18" x14ac:dyDescent="0.25">
      <c r="A1989" t="s">
        <v>17</v>
      </c>
      <c r="B1989">
        <v>263</v>
      </c>
      <c r="C1989">
        <v>13</v>
      </c>
      <c r="D1989">
        <v>210</v>
      </c>
      <c r="E1989">
        <v>13</v>
      </c>
      <c r="F1989" t="s">
        <v>791</v>
      </c>
      <c r="G1989" t="s">
        <v>212</v>
      </c>
      <c r="H1989">
        <v>2012</v>
      </c>
      <c r="I1989">
        <v>4</v>
      </c>
      <c r="J1989">
        <v>2</v>
      </c>
      <c r="K1989">
        <v>23</v>
      </c>
      <c r="L1989">
        <v>0</v>
      </c>
      <c r="M1989">
        <v>2012</v>
      </c>
      <c r="N1989">
        <v>3</v>
      </c>
      <c r="O1989">
        <v>5</v>
      </c>
      <c r="P1989">
        <v>23</v>
      </c>
      <c r="Q1989">
        <v>0</v>
      </c>
      <c r="R1989" t="s">
        <v>20</v>
      </c>
    </row>
    <row r="1990" spans="1:18" x14ac:dyDescent="0.25">
      <c r="A1990" t="s">
        <v>17</v>
      </c>
      <c r="B1990">
        <v>263</v>
      </c>
      <c r="C1990">
        <v>13</v>
      </c>
      <c r="D1990">
        <v>179</v>
      </c>
      <c r="E1990">
        <v>10</v>
      </c>
      <c r="F1990" t="s">
        <v>791</v>
      </c>
      <c r="G1990" t="s">
        <v>211</v>
      </c>
      <c r="H1990">
        <v>2012</v>
      </c>
      <c r="I1990">
        <v>4</v>
      </c>
      <c r="J1990">
        <v>2</v>
      </c>
      <c r="K1990">
        <v>23</v>
      </c>
      <c r="L1990">
        <v>0</v>
      </c>
      <c r="M1990">
        <v>2012</v>
      </c>
      <c r="N1990">
        <v>3</v>
      </c>
      <c r="O1990">
        <v>12</v>
      </c>
      <c r="P1990">
        <v>23</v>
      </c>
      <c r="Q1990">
        <v>0</v>
      </c>
      <c r="R1990" t="s">
        <v>20</v>
      </c>
    </row>
    <row r="1991" spans="1:18" x14ac:dyDescent="0.25">
      <c r="A1991" t="s">
        <v>17</v>
      </c>
      <c r="B1991">
        <v>263</v>
      </c>
      <c r="C1991">
        <v>13</v>
      </c>
      <c r="D1991">
        <v>195</v>
      </c>
      <c r="E1991">
        <v>14</v>
      </c>
      <c r="F1991" t="s">
        <v>791</v>
      </c>
      <c r="G1991" t="s">
        <v>453</v>
      </c>
      <c r="H1991">
        <v>2012</v>
      </c>
      <c r="I1991">
        <v>4</v>
      </c>
      <c r="J1991">
        <v>2</v>
      </c>
      <c r="K1991">
        <v>23</v>
      </c>
      <c r="L1991">
        <v>0</v>
      </c>
      <c r="M1991">
        <v>2012</v>
      </c>
      <c r="N1991">
        <v>3</v>
      </c>
      <c r="O1991">
        <v>19</v>
      </c>
      <c r="P1991">
        <v>23</v>
      </c>
      <c r="Q1991">
        <v>0</v>
      </c>
      <c r="R1991" t="s">
        <v>20</v>
      </c>
    </row>
    <row r="1992" spans="1:18" x14ac:dyDescent="0.25">
      <c r="A1992" t="s">
        <v>17</v>
      </c>
      <c r="B1992">
        <v>263</v>
      </c>
      <c r="C1992">
        <v>13</v>
      </c>
      <c r="D1992">
        <v>207</v>
      </c>
      <c r="E1992">
        <v>10</v>
      </c>
      <c r="F1992" t="s">
        <v>791</v>
      </c>
      <c r="G1992" t="s">
        <v>622</v>
      </c>
      <c r="H1992">
        <v>2012</v>
      </c>
      <c r="I1992">
        <v>4</v>
      </c>
      <c r="J1992">
        <v>2</v>
      </c>
      <c r="K1992">
        <v>23</v>
      </c>
      <c r="L1992">
        <v>0</v>
      </c>
      <c r="M1992">
        <v>2012</v>
      </c>
      <c r="N1992">
        <v>3</v>
      </c>
      <c r="O1992">
        <v>26</v>
      </c>
      <c r="P1992">
        <v>23</v>
      </c>
      <c r="Q1992">
        <v>0</v>
      </c>
      <c r="R1992" t="s">
        <v>20</v>
      </c>
    </row>
    <row r="1993" spans="1:18" hidden="1" x14ac:dyDescent="0.25">
      <c r="A1993" t="s">
        <v>696</v>
      </c>
      <c r="B1993">
        <v>263</v>
      </c>
      <c r="C1993">
        <v>13</v>
      </c>
      <c r="D1993">
        <v>197.75</v>
      </c>
      <c r="E1993">
        <v>11.75</v>
      </c>
      <c r="F1993" t="s">
        <v>791</v>
      </c>
      <c r="G1993" t="s">
        <v>22</v>
      </c>
      <c r="H1993">
        <v>2012</v>
      </c>
      <c r="I1993">
        <v>4</v>
      </c>
      <c r="J1993">
        <v>2</v>
      </c>
      <c r="K1993">
        <v>23</v>
      </c>
      <c r="L1993">
        <v>0</v>
      </c>
      <c r="M1993" t="s">
        <v>20</v>
      </c>
    </row>
    <row r="1994" spans="1:18" x14ac:dyDescent="0.25">
      <c r="A1994" t="s">
        <v>17</v>
      </c>
      <c r="B1994">
        <v>259</v>
      </c>
      <c r="C1994">
        <v>11</v>
      </c>
      <c r="D1994">
        <v>202</v>
      </c>
      <c r="E1994">
        <v>14</v>
      </c>
      <c r="F1994" t="s">
        <v>792</v>
      </c>
      <c r="G1994" t="s">
        <v>214</v>
      </c>
      <c r="H1994">
        <v>2012</v>
      </c>
      <c r="I1994">
        <v>4</v>
      </c>
      <c r="J1994">
        <v>3</v>
      </c>
      <c r="K1994">
        <v>0</v>
      </c>
      <c r="L1994">
        <v>1</v>
      </c>
      <c r="M1994">
        <v>2012</v>
      </c>
      <c r="N1994">
        <v>3</v>
      </c>
      <c r="O1994">
        <v>6</v>
      </c>
      <c r="P1994">
        <v>0</v>
      </c>
      <c r="Q1994">
        <v>1</v>
      </c>
      <c r="R1994" t="s">
        <v>20</v>
      </c>
    </row>
    <row r="1995" spans="1:18" x14ac:dyDescent="0.25">
      <c r="A1995" t="s">
        <v>17</v>
      </c>
      <c r="B1995">
        <v>259</v>
      </c>
      <c r="C1995">
        <v>11</v>
      </c>
      <c r="D1995">
        <v>178</v>
      </c>
      <c r="E1995">
        <v>8</v>
      </c>
      <c r="F1995" t="s">
        <v>792</v>
      </c>
      <c r="G1995" t="s">
        <v>213</v>
      </c>
      <c r="H1995">
        <v>2012</v>
      </c>
      <c r="I1995">
        <v>4</v>
      </c>
      <c r="J1995">
        <v>3</v>
      </c>
      <c r="K1995">
        <v>0</v>
      </c>
      <c r="L1995">
        <v>1</v>
      </c>
      <c r="M1995">
        <v>2012</v>
      </c>
      <c r="N1995">
        <v>3</v>
      </c>
      <c r="O1995">
        <v>13</v>
      </c>
      <c r="P1995">
        <v>0</v>
      </c>
      <c r="Q1995">
        <v>1</v>
      </c>
      <c r="R1995" t="s">
        <v>20</v>
      </c>
    </row>
    <row r="1996" spans="1:18" x14ac:dyDescent="0.25">
      <c r="A1996" t="s">
        <v>17</v>
      </c>
      <c r="B1996">
        <v>259</v>
      </c>
      <c r="C1996">
        <v>11</v>
      </c>
      <c r="D1996">
        <v>190</v>
      </c>
      <c r="E1996">
        <v>13</v>
      </c>
      <c r="F1996" t="s">
        <v>792</v>
      </c>
      <c r="G1996" t="s">
        <v>454</v>
      </c>
      <c r="H1996">
        <v>2012</v>
      </c>
      <c r="I1996">
        <v>4</v>
      </c>
      <c r="J1996">
        <v>3</v>
      </c>
      <c r="K1996">
        <v>0</v>
      </c>
      <c r="L1996">
        <v>1</v>
      </c>
      <c r="M1996">
        <v>2012</v>
      </c>
      <c r="N1996">
        <v>3</v>
      </c>
      <c r="O1996">
        <v>20</v>
      </c>
      <c r="P1996">
        <v>0</v>
      </c>
      <c r="Q1996">
        <v>1</v>
      </c>
      <c r="R1996" t="s">
        <v>20</v>
      </c>
    </row>
    <row r="1997" spans="1:18" x14ac:dyDescent="0.25">
      <c r="A1997" t="s">
        <v>17</v>
      </c>
      <c r="B1997">
        <v>259</v>
      </c>
      <c r="C1997">
        <v>11</v>
      </c>
      <c r="D1997">
        <v>200</v>
      </c>
      <c r="E1997">
        <v>12</v>
      </c>
      <c r="F1997" t="s">
        <v>792</v>
      </c>
      <c r="G1997" t="s">
        <v>623</v>
      </c>
      <c r="H1997">
        <v>2012</v>
      </c>
      <c r="I1997">
        <v>4</v>
      </c>
      <c r="J1997">
        <v>3</v>
      </c>
      <c r="K1997">
        <v>0</v>
      </c>
      <c r="L1997">
        <v>1</v>
      </c>
      <c r="M1997">
        <v>2012</v>
      </c>
      <c r="N1997">
        <v>3</v>
      </c>
      <c r="O1997">
        <v>27</v>
      </c>
      <c r="P1997">
        <v>0</v>
      </c>
      <c r="Q1997">
        <v>1</v>
      </c>
      <c r="R1997" t="s">
        <v>20</v>
      </c>
    </row>
    <row r="1998" spans="1:18" hidden="1" x14ac:dyDescent="0.25">
      <c r="A1998" t="s">
        <v>696</v>
      </c>
      <c r="B1998">
        <v>259</v>
      </c>
      <c r="C1998">
        <v>11</v>
      </c>
      <c r="D1998">
        <v>192.5</v>
      </c>
      <c r="E1998">
        <v>11.75</v>
      </c>
      <c r="F1998" t="s">
        <v>792</v>
      </c>
      <c r="G1998" t="s">
        <v>22</v>
      </c>
      <c r="H1998">
        <v>2012</v>
      </c>
      <c r="I1998">
        <v>4</v>
      </c>
      <c r="J1998">
        <v>3</v>
      </c>
      <c r="K1998">
        <v>0</v>
      </c>
      <c r="L1998">
        <v>1</v>
      </c>
      <c r="M1998" t="s">
        <v>20</v>
      </c>
    </row>
    <row r="1999" spans="1:18" x14ac:dyDescent="0.25">
      <c r="A1999" t="s">
        <v>17</v>
      </c>
      <c r="B1999">
        <v>246</v>
      </c>
      <c r="C1999">
        <v>19</v>
      </c>
      <c r="D1999">
        <v>202</v>
      </c>
      <c r="E1999">
        <v>24</v>
      </c>
      <c r="F1999" t="s">
        <v>793</v>
      </c>
      <c r="G1999" t="s">
        <v>216</v>
      </c>
      <c r="H1999">
        <v>2012</v>
      </c>
      <c r="I1999">
        <v>4</v>
      </c>
      <c r="J1999">
        <v>3</v>
      </c>
      <c r="K1999">
        <v>1</v>
      </c>
      <c r="L1999">
        <v>1</v>
      </c>
      <c r="M1999">
        <v>2012</v>
      </c>
      <c r="N1999">
        <v>3</v>
      </c>
      <c r="O1999">
        <v>6</v>
      </c>
      <c r="P1999">
        <v>1</v>
      </c>
      <c r="Q1999">
        <v>1</v>
      </c>
      <c r="R1999" t="s">
        <v>20</v>
      </c>
    </row>
    <row r="2000" spans="1:18" x14ac:dyDescent="0.25">
      <c r="A2000" t="s">
        <v>17</v>
      </c>
      <c r="B2000">
        <v>246</v>
      </c>
      <c r="C2000">
        <v>19</v>
      </c>
      <c r="D2000">
        <v>176</v>
      </c>
      <c r="E2000">
        <v>12</v>
      </c>
      <c r="F2000" t="s">
        <v>793</v>
      </c>
      <c r="G2000" t="s">
        <v>215</v>
      </c>
      <c r="H2000">
        <v>2012</v>
      </c>
      <c r="I2000">
        <v>4</v>
      </c>
      <c r="J2000">
        <v>3</v>
      </c>
      <c r="K2000">
        <v>1</v>
      </c>
      <c r="L2000">
        <v>1</v>
      </c>
      <c r="M2000">
        <v>2012</v>
      </c>
      <c r="N2000">
        <v>3</v>
      </c>
      <c r="O2000">
        <v>13</v>
      </c>
      <c r="P2000">
        <v>1</v>
      </c>
      <c r="Q2000">
        <v>1</v>
      </c>
      <c r="R2000" t="s">
        <v>20</v>
      </c>
    </row>
    <row r="2001" spans="1:18" x14ac:dyDescent="0.25">
      <c r="A2001" t="s">
        <v>17</v>
      </c>
      <c r="B2001">
        <v>246</v>
      </c>
      <c r="C2001">
        <v>19</v>
      </c>
      <c r="D2001">
        <v>185</v>
      </c>
      <c r="E2001">
        <v>17</v>
      </c>
      <c r="F2001" t="s">
        <v>793</v>
      </c>
      <c r="G2001" t="s">
        <v>455</v>
      </c>
      <c r="H2001">
        <v>2012</v>
      </c>
      <c r="I2001">
        <v>4</v>
      </c>
      <c r="J2001">
        <v>3</v>
      </c>
      <c r="K2001">
        <v>1</v>
      </c>
      <c r="L2001">
        <v>1</v>
      </c>
      <c r="M2001">
        <v>2012</v>
      </c>
      <c r="N2001">
        <v>3</v>
      </c>
      <c r="O2001">
        <v>20</v>
      </c>
      <c r="P2001">
        <v>1</v>
      </c>
      <c r="Q2001">
        <v>1</v>
      </c>
      <c r="R2001" t="s">
        <v>20</v>
      </c>
    </row>
    <row r="2002" spans="1:18" x14ac:dyDescent="0.25">
      <c r="A2002" t="s">
        <v>17</v>
      </c>
      <c r="B2002">
        <v>246</v>
      </c>
      <c r="C2002">
        <v>19</v>
      </c>
      <c r="D2002">
        <v>197</v>
      </c>
      <c r="E2002">
        <v>20</v>
      </c>
      <c r="F2002" t="s">
        <v>793</v>
      </c>
      <c r="G2002" t="s">
        <v>624</v>
      </c>
      <c r="H2002">
        <v>2012</v>
      </c>
      <c r="I2002">
        <v>4</v>
      </c>
      <c r="J2002">
        <v>3</v>
      </c>
      <c r="K2002">
        <v>1</v>
      </c>
      <c r="L2002">
        <v>1</v>
      </c>
      <c r="M2002">
        <v>2012</v>
      </c>
      <c r="N2002">
        <v>3</v>
      </c>
      <c r="O2002">
        <v>27</v>
      </c>
      <c r="P2002">
        <v>1</v>
      </c>
      <c r="Q2002">
        <v>1</v>
      </c>
      <c r="R2002" t="s">
        <v>20</v>
      </c>
    </row>
    <row r="2003" spans="1:18" hidden="1" x14ac:dyDescent="0.25">
      <c r="A2003" t="s">
        <v>696</v>
      </c>
      <c r="B2003">
        <v>246</v>
      </c>
      <c r="C2003">
        <v>19</v>
      </c>
      <c r="D2003">
        <v>190</v>
      </c>
      <c r="E2003">
        <v>18.25</v>
      </c>
      <c r="F2003" t="s">
        <v>793</v>
      </c>
      <c r="G2003" t="s">
        <v>22</v>
      </c>
      <c r="H2003">
        <v>2012</v>
      </c>
      <c r="I2003">
        <v>4</v>
      </c>
      <c r="J2003">
        <v>3</v>
      </c>
      <c r="K2003">
        <v>1</v>
      </c>
      <c r="L2003">
        <v>1</v>
      </c>
      <c r="M2003" t="s">
        <v>20</v>
      </c>
    </row>
    <row r="2004" spans="1:18" x14ac:dyDescent="0.25">
      <c r="A2004" t="s">
        <v>17</v>
      </c>
      <c r="B2004">
        <v>249</v>
      </c>
      <c r="C2004">
        <v>18</v>
      </c>
      <c r="D2004">
        <v>218</v>
      </c>
      <c r="E2004">
        <v>23</v>
      </c>
      <c r="F2004" t="s">
        <v>794</v>
      </c>
      <c r="G2004" t="s">
        <v>218</v>
      </c>
      <c r="H2004">
        <v>2012</v>
      </c>
      <c r="I2004">
        <v>4</v>
      </c>
      <c r="J2004">
        <v>3</v>
      </c>
      <c r="K2004">
        <v>2</v>
      </c>
      <c r="L2004">
        <v>1</v>
      </c>
      <c r="M2004">
        <v>2012</v>
      </c>
      <c r="N2004">
        <v>3</v>
      </c>
      <c r="O2004">
        <v>6</v>
      </c>
      <c r="P2004">
        <v>2</v>
      </c>
      <c r="Q2004">
        <v>1</v>
      </c>
      <c r="R2004" t="s">
        <v>20</v>
      </c>
    </row>
    <row r="2005" spans="1:18" x14ac:dyDescent="0.25">
      <c r="A2005" t="s">
        <v>17</v>
      </c>
      <c r="B2005">
        <v>249</v>
      </c>
      <c r="C2005">
        <v>18</v>
      </c>
      <c r="D2005">
        <v>176</v>
      </c>
      <c r="E2005">
        <v>17</v>
      </c>
      <c r="F2005" t="s">
        <v>794</v>
      </c>
      <c r="G2005" t="s">
        <v>217</v>
      </c>
      <c r="H2005">
        <v>2012</v>
      </c>
      <c r="I2005">
        <v>4</v>
      </c>
      <c r="J2005">
        <v>3</v>
      </c>
      <c r="K2005">
        <v>2</v>
      </c>
      <c r="L2005">
        <v>1</v>
      </c>
      <c r="M2005">
        <v>2012</v>
      </c>
      <c r="N2005">
        <v>3</v>
      </c>
      <c r="O2005">
        <v>13</v>
      </c>
      <c r="P2005">
        <v>2</v>
      </c>
      <c r="Q2005">
        <v>1</v>
      </c>
      <c r="R2005" t="s">
        <v>20</v>
      </c>
    </row>
    <row r="2006" spans="1:18" x14ac:dyDescent="0.25">
      <c r="A2006" t="s">
        <v>17</v>
      </c>
      <c r="B2006">
        <v>249</v>
      </c>
      <c r="C2006">
        <v>18</v>
      </c>
      <c r="D2006">
        <v>188</v>
      </c>
      <c r="E2006">
        <v>18</v>
      </c>
      <c r="F2006" t="s">
        <v>794</v>
      </c>
      <c r="G2006" t="s">
        <v>456</v>
      </c>
      <c r="H2006">
        <v>2012</v>
      </c>
      <c r="I2006">
        <v>4</v>
      </c>
      <c r="J2006">
        <v>3</v>
      </c>
      <c r="K2006">
        <v>2</v>
      </c>
      <c r="L2006">
        <v>1</v>
      </c>
      <c r="M2006">
        <v>2012</v>
      </c>
      <c r="N2006">
        <v>3</v>
      </c>
      <c r="O2006">
        <v>20</v>
      </c>
      <c r="P2006">
        <v>2</v>
      </c>
      <c r="Q2006">
        <v>1</v>
      </c>
      <c r="R2006" t="s">
        <v>20</v>
      </c>
    </row>
    <row r="2007" spans="1:18" x14ac:dyDescent="0.25">
      <c r="A2007" t="s">
        <v>17</v>
      </c>
      <c r="B2007">
        <v>249</v>
      </c>
      <c r="C2007">
        <v>18</v>
      </c>
      <c r="D2007">
        <v>203</v>
      </c>
      <c r="E2007">
        <v>29</v>
      </c>
      <c r="F2007" t="s">
        <v>794</v>
      </c>
      <c r="G2007" t="s">
        <v>625</v>
      </c>
      <c r="H2007">
        <v>2012</v>
      </c>
      <c r="I2007">
        <v>4</v>
      </c>
      <c r="J2007">
        <v>3</v>
      </c>
      <c r="K2007">
        <v>2</v>
      </c>
      <c r="L2007">
        <v>1</v>
      </c>
      <c r="M2007">
        <v>2012</v>
      </c>
      <c r="N2007">
        <v>3</v>
      </c>
      <c r="O2007">
        <v>27</v>
      </c>
      <c r="P2007">
        <v>2</v>
      </c>
      <c r="Q2007">
        <v>1</v>
      </c>
      <c r="R2007" t="s">
        <v>20</v>
      </c>
    </row>
    <row r="2008" spans="1:18" hidden="1" x14ac:dyDescent="0.25">
      <c r="A2008" t="s">
        <v>696</v>
      </c>
      <c r="B2008">
        <v>249</v>
      </c>
      <c r="C2008">
        <v>18</v>
      </c>
      <c r="D2008">
        <v>196.25</v>
      </c>
      <c r="E2008">
        <v>21.75</v>
      </c>
      <c r="F2008" t="s">
        <v>794</v>
      </c>
      <c r="G2008" t="s">
        <v>22</v>
      </c>
      <c r="H2008">
        <v>2012</v>
      </c>
      <c r="I2008">
        <v>4</v>
      </c>
      <c r="J2008">
        <v>3</v>
      </c>
      <c r="K2008">
        <v>2</v>
      </c>
      <c r="L2008">
        <v>1</v>
      </c>
      <c r="M2008" t="s">
        <v>20</v>
      </c>
    </row>
    <row r="2009" spans="1:18" x14ac:dyDescent="0.25">
      <c r="A2009" t="s">
        <v>17</v>
      </c>
      <c r="B2009">
        <v>244</v>
      </c>
      <c r="C2009">
        <v>7</v>
      </c>
      <c r="D2009">
        <v>221</v>
      </c>
      <c r="E2009">
        <v>15</v>
      </c>
      <c r="F2009" t="s">
        <v>795</v>
      </c>
      <c r="G2009" t="s">
        <v>220</v>
      </c>
      <c r="H2009">
        <v>2012</v>
      </c>
      <c r="I2009">
        <v>4</v>
      </c>
      <c r="J2009">
        <v>3</v>
      </c>
      <c r="K2009">
        <v>3</v>
      </c>
      <c r="L2009">
        <v>1</v>
      </c>
      <c r="M2009">
        <v>2012</v>
      </c>
      <c r="N2009">
        <v>3</v>
      </c>
      <c r="O2009">
        <v>6</v>
      </c>
      <c r="P2009">
        <v>3</v>
      </c>
      <c r="Q2009">
        <v>1</v>
      </c>
      <c r="R2009" t="s">
        <v>20</v>
      </c>
    </row>
    <row r="2010" spans="1:18" x14ac:dyDescent="0.25">
      <c r="A2010" t="s">
        <v>17</v>
      </c>
      <c r="B2010">
        <v>244</v>
      </c>
      <c r="C2010">
        <v>7</v>
      </c>
      <c r="D2010">
        <v>183</v>
      </c>
      <c r="E2010">
        <v>17</v>
      </c>
      <c r="F2010" t="s">
        <v>795</v>
      </c>
      <c r="G2010" t="s">
        <v>219</v>
      </c>
      <c r="H2010">
        <v>2012</v>
      </c>
      <c r="I2010">
        <v>4</v>
      </c>
      <c r="J2010">
        <v>3</v>
      </c>
      <c r="K2010">
        <v>3</v>
      </c>
      <c r="L2010">
        <v>1</v>
      </c>
      <c r="M2010">
        <v>2012</v>
      </c>
      <c r="N2010">
        <v>3</v>
      </c>
      <c r="O2010">
        <v>13</v>
      </c>
      <c r="P2010">
        <v>3</v>
      </c>
      <c r="Q2010">
        <v>1</v>
      </c>
      <c r="R2010" t="s">
        <v>20</v>
      </c>
    </row>
    <row r="2011" spans="1:18" x14ac:dyDescent="0.25">
      <c r="A2011" t="s">
        <v>17</v>
      </c>
      <c r="B2011">
        <v>244</v>
      </c>
      <c r="C2011">
        <v>7</v>
      </c>
      <c r="D2011">
        <v>195</v>
      </c>
      <c r="E2011">
        <v>12</v>
      </c>
      <c r="F2011" t="s">
        <v>795</v>
      </c>
      <c r="G2011" t="s">
        <v>457</v>
      </c>
      <c r="H2011">
        <v>2012</v>
      </c>
      <c r="I2011">
        <v>4</v>
      </c>
      <c r="J2011">
        <v>3</v>
      </c>
      <c r="K2011">
        <v>3</v>
      </c>
      <c r="L2011">
        <v>1</v>
      </c>
      <c r="M2011">
        <v>2012</v>
      </c>
      <c r="N2011">
        <v>3</v>
      </c>
      <c r="O2011">
        <v>20</v>
      </c>
      <c r="P2011">
        <v>3</v>
      </c>
      <c r="Q2011">
        <v>1</v>
      </c>
      <c r="R2011" t="s">
        <v>20</v>
      </c>
    </row>
    <row r="2012" spans="1:18" x14ac:dyDescent="0.25">
      <c r="A2012" t="s">
        <v>17</v>
      </c>
      <c r="B2012">
        <v>244</v>
      </c>
      <c r="C2012">
        <v>7</v>
      </c>
      <c r="D2012">
        <v>223</v>
      </c>
      <c r="E2012">
        <v>11</v>
      </c>
      <c r="F2012" t="s">
        <v>795</v>
      </c>
      <c r="G2012" t="s">
        <v>626</v>
      </c>
      <c r="H2012">
        <v>2012</v>
      </c>
      <c r="I2012">
        <v>4</v>
      </c>
      <c r="J2012">
        <v>3</v>
      </c>
      <c r="K2012">
        <v>3</v>
      </c>
      <c r="L2012">
        <v>1</v>
      </c>
      <c r="M2012">
        <v>2012</v>
      </c>
      <c r="N2012">
        <v>3</v>
      </c>
      <c r="O2012">
        <v>27</v>
      </c>
      <c r="P2012">
        <v>3</v>
      </c>
      <c r="Q2012">
        <v>1</v>
      </c>
      <c r="R2012" t="s">
        <v>20</v>
      </c>
    </row>
    <row r="2013" spans="1:18" hidden="1" x14ac:dyDescent="0.25">
      <c r="A2013" t="s">
        <v>696</v>
      </c>
      <c r="B2013">
        <v>244</v>
      </c>
      <c r="C2013">
        <v>7</v>
      </c>
      <c r="D2013">
        <v>205.5</v>
      </c>
      <c r="E2013">
        <v>13.75</v>
      </c>
      <c r="F2013" t="s">
        <v>795</v>
      </c>
      <c r="G2013" t="s">
        <v>22</v>
      </c>
      <c r="H2013">
        <v>2012</v>
      </c>
      <c r="I2013">
        <v>4</v>
      </c>
      <c r="J2013">
        <v>3</v>
      </c>
      <c r="K2013">
        <v>3</v>
      </c>
      <c r="L2013">
        <v>1</v>
      </c>
      <c r="M2013" t="s">
        <v>20</v>
      </c>
    </row>
    <row r="2014" spans="1:18" x14ac:dyDescent="0.25">
      <c r="A2014" t="s">
        <v>17</v>
      </c>
      <c r="B2014">
        <v>224</v>
      </c>
      <c r="C2014">
        <v>5</v>
      </c>
      <c r="D2014">
        <v>227</v>
      </c>
      <c r="E2014">
        <v>13</v>
      </c>
      <c r="F2014" t="s">
        <v>796</v>
      </c>
      <c r="G2014" t="s">
        <v>222</v>
      </c>
      <c r="H2014">
        <v>2012</v>
      </c>
      <c r="I2014">
        <v>4</v>
      </c>
      <c r="J2014">
        <v>3</v>
      </c>
      <c r="K2014">
        <v>4</v>
      </c>
      <c r="L2014">
        <v>1</v>
      </c>
      <c r="M2014">
        <v>2012</v>
      </c>
      <c r="N2014">
        <v>3</v>
      </c>
      <c r="O2014">
        <v>6</v>
      </c>
      <c r="P2014">
        <v>4</v>
      </c>
      <c r="Q2014">
        <v>1</v>
      </c>
      <c r="R2014" t="s">
        <v>20</v>
      </c>
    </row>
    <row r="2015" spans="1:18" x14ac:dyDescent="0.25">
      <c r="A2015" t="s">
        <v>17</v>
      </c>
      <c r="B2015">
        <v>224</v>
      </c>
      <c r="C2015">
        <v>5</v>
      </c>
      <c r="D2015">
        <v>188</v>
      </c>
      <c r="E2015">
        <v>4</v>
      </c>
      <c r="F2015" t="s">
        <v>796</v>
      </c>
      <c r="G2015" t="s">
        <v>221</v>
      </c>
      <c r="H2015">
        <v>2012</v>
      </c>
      <c r="I2015">
        <v>4</v>
      </c>
      <c r="J2015">
        <v>3</v>
      </c>
      <c r="K2015">
        <v>4</v>
      </c>
      <c r="L2015">
        <v>1</v>
      </c>
      <c r="M2015">
        <v>2012</v>
      </c>
      <c r="N2015">
        <v>3</v>
      </c>
      <c r="O2015">
        <v>13</v>
      </c>
      <c r="P2015">
        <v>4</v>
      </c>
      <c r="Q2015">
        <v>1</v>
      </c>
      <c r="R2015" t="s">
        <v>20</v>
      </c>
    </row>
    <row r="2016" spans="1:18" x14ac:dyDescent="0.25">
      <c r="A2016" t="s">
        <v>17</v>
      </c>
      <c r="B2016">
        <v>224</v>
      </c>
      <c r="C2016">
        <v>5</v>
      </c>
      <c r="D2016">
        <v>204</v>
      </c>
      <c r="E2016">
        <v>3</v>
      </c>
      <c r="F2016" t="s">
        <v>796</v>
      </c>
      <c r="G2016" t="s">
        <v>458</v>
      </c>
      <c r="H2016">
        <v>2012</v>
      </c>
      <c r="I2016">
        <v>4</v>
      </c>
      <c r="J2016">
        <v>3</v>
      </c>
      <c r="K2016">
        <v>4</v>
      </c>
      <c r="L2016">
        <v>1</v>
      </c>
      <c r="M2016">
        <v>2012</v>
      </c>
      <c r="N2016">
        <v>3</v>
      </c>
      <c r="O2016">
        <v>20</v>
      </c>
      <c r="P2016">
        <v>4</v>
      </c>
      <c r="Q2016">
        <v>1</v>
      </c>
      <c r="R2016" t="s">
        <v>20</v>
      </c>
    </row>
    <row r="2017" spans="1:18" x14ac:dyDescent="0.25">
      <c r="A2017" t="s">
        <v>17</v>
      </c>
      <c r="B2017">
        <v>224</v>
      </c>
      <c r="C2017">
        <v>5</v>
      </c>
      <c r="D2017">
        <v>222</v>
      </c>
      <c r="E2017">
        <v>6</v>
      </c>
      <c r="F2017" t="s">
        <v>796</v>
      </c>
      <c r="G2017" t="s">
        <v>627</v>
      </c>
      <c r="H2017">
        <v>2012</v>
      </c>
      <c r="I2017">
        <v>4</v>
      </c>
      <c r="J2017">
        <v>3</v>
      </c>
      <c r="K2017">
        <v>4</v>
      </c>
      <c r="L2017">
        <v>1</v>
      </c>
      <c r="M2017">
        <v>2012</v>
      </c>
      <c r="N2017">
        <v>3</v>
      </c>
      <c r="O2017">
        <v>27</v>
      </c>
      <c r="P2017">
        <v>4</v>
      </c>
      <c r="Q2017">
        <v>1</v>
      </c>
      <c r="R2017" t="s">
        <v>20</v>
      </c>
    </row>
    <row r="2018" spans="1:18" hidden="1" x14ac:dyDescent="0.25">
      <c r="A2018" t="s">
        <v>696</v>
      </c>
      <c r="B2018">
        <v>224</v>
      </c>
      <c r="C2018">
        <v>5</v>
      </c>
      <c r="D2018">
        <v>210.25</v>
      </c>
      <c r="E2018">
        <v>6.5</v>
      </c>
      <c r="F2018" t="s">
        <v>796</v>
      </c>
      <c r="G2018" t="s">
        <v>22</v>
      </c>
      <c r="H2018">
        <v>2012</v>
      </c>
      <c r="I2018">
        <v>4</v>
      </c>
      <c r="J2018">
        <v>3</v>
      </c>
      <c r="K2018">
        <v>4</v>
      </c>
      <c r="L2018">
        <v>1</v>
      </c>
      <c r="M2018" t="s">
        <v>20</v>
      </c>
    </row>
    <row r="2019" spans="1:18" x14ac:dyDescent="0.25">
      <c r="A2019" t="s">
        <v>17</v>
      </c>
      <c r="B2019">
        <v>216</v>
      </c>
      <c r="C2019">
        <v>3</v>
      </c>
      <c r="D2019">
        <v>232</v>
      </c>
      <c r="E2019">
        <v>7</v>
      </c>
      <c r="F2019" t="s">
        <v>797</v>
      </c>
      <c r="G2019" t="s">
        <v>224</v>
      </c>
      <c r="H2019">
        <v>2012</v>
      </c>
      <c r="I2019">
        <v>4</v>
      </c>
      <c r="J2019">
        <v>3</v>
      </c>
      <c r="K2019">
        <v>5</v>
      </c>
      <c r="L2019">
        <v>1</v>
      </c>
      <c r="M2019">
        <v>2012</v>
      </c>
      <c r="N2019">
        <v>3</v>
      </c>
      <c r="O2019">
        <v>6</v>
      </c>
      <c r="P2019">
        <v>5</v>
      </c>
      <c r="Q2019">
        <v>1</v>
      </c>
      <c r="R2019" t="s">
        <v>20</v>
      </c>
    </row>
    <row r="2020" spans="1:18" x14ac:dyDescent="0.25">
      <c r="A2020" t="s">
        <v>17</v>
      </c>
      <c r="B2020">
        <v>216</v>
      </c>
      <c r="C2020">
        <v>3</v>
      </c>
      <c r="D2020">
        <v>187</v>
      </c>
      <c r="E2020">
        <v>5</v>
      </c>
      <c r="F2020" t="s">
        <v>797</v>
      </c>
      <c r="G2020" t="s">
        <v>223</v>
      </c>
      <c r="H2020">
        <v>2012</v>
      </c>
      <c r="I2020">
        <v>4</v>
      </c>
      <c r="J2020">
        <v>3</v>
      </c>
      <c r="K2020">
        <v>5</v>
      </c>
      <c r="L2020">
        <v>1</v>
      </c>
      <c r="M2020">
        <v>2012</v>
      </c>
      <c r="N2020">
        <v>3</v>
      </c>
      <c r="O2020">
        <v>13</v>
      </c>
      <c r="P2020">
        <v>5</v>
      </c>
      <c r="Q2020">
        <v>1</v>
      </c>
      <c r="R2020" t="s">
        <v>20</v>
      </c>
    </row>
    <row r="2021" spans="1:18" x14ac:dyDescent="0.25">
      <c r="A2021" t="s">
        <v>17</v>
      </c>
      <c r="B2021">
        <v>216</v>
      </c>
      <c r="C2021">
        <v>3</v>
      </c>
      <c r="D2021">
        <v>201</v>
      </c>
      <c r="E2021">
        <v>0</v>
      </c>
      <c r="F2021" t="s">
        <v>797</v>
      </c>
      <c r="G2021" t="s">
        <v>459</v>
      </c>
      <c r="H2021">
        <v>2012</v>
      </c>
      <c r="I2021">
        <v>4</v>
      </c>
      <c r="J2021">
        <v>3</v>
      </c>
      <c r="K2021">
        <v>5</v>
      </c>
      <c r="L2021">
        <v>1</v>
      </c>
      <c r="M2021">
        <v>2012</v>
      </c>
      <c r="N2021">
        <v>3</v>
      </c>
      <c r="O2021">
        <v>20</v>
      </c>
      <c r="P2021">
        <v>5</v>
      </c>
      <c r="Q2021">
        <v>1</v>
      </c>
      <c r="R2021" t="s">
        <v>20</v>
      </c>
    </row>
    <row r="2022" spans="1:18" x14ac:dyDescent="0.25">
      <c r="A2022" t="s">
        <v>17</v>
      </c>
      <c r="B2022">
        <v>216</v>
      </c>
      <c r="C2022">
        <v>3</v>
      </c>
      <c r="D2022">
        <v>226</v>
      </c>
      <c r="E2022">
        <v>4</v>
      </c>
      <c r="F2022" t="s">
        <v>797</v>
      </c>
      <c r="G2022" t="s">
        <v>628</v>
      </c>
      <c r="H2022">
        <v>2012</v>
      </c>
      <c r="I2022">
        <v>4</v>
      </c>
      <c r="J2022">
        <v>3</v>
      </c>
      <c r="K2022">
        <v>5</v>
      </c>
      <c r="L2022">
        <v>1</v>
      </c>
      <c r="M2022">
        <v>2012</v>
      </c>
      <c r="N2022">
        <v>3</v>
      </c>
      <c r="O2022">
        <v>27</v>
      </c>
      <c r="P2022">
        <v>5</v>
      </c>
      <c r="Q2022">
        <v>1</v>
      </c>
      <c r="R2022" t="s">
        <v>20</v>
      </c>
    </row>
    <row r="2023" spans="1:18" hidden="1" x14ac:dyDescent="0.25">
      <c r="A2023" t="s">
        <v>696</v>
      </c>
      <c r="B2023">
        <v>216</v>
      </c>
      <c r="C2023">
        <v>3</v>
      </c>
      <c r="D2023">
        <v>211.5</v>
      </c>
      <c r="E2023">
        <v>4</v>
      </c>
      <c r="F2023" t="s">
        <v>797</v>
      </c>
      <c r="G2023" t="s">
        <v>22</v>
      </c>
      <c r="H2023">
        <v>2012</v>
      </c>
      <c r="I2023">
        <v>4</v>
      </c>
      <c r="J2023">
        <v>3</v>
      </c>
      <c r="K2023">
        <v>5</v>
      </c>
      <c r="L2023">
        <v>1</v>
      </c>
      <c r="M2023" t="s">
        <v>20</v>
      </c>
    </row>
    <row r="2024" spans="1:18" x14ac:dyDescent="0.25">
      <c r="A2024" t="s">
        <v>17</v>
      </c>
      <c r="B2024">
        <v>211</v>
      </c>
      <c r="C2024">
        <v>2</v>
      </c>
      <c r="D2024">
        <v>235</v>
      </c>
      <c r="E2024">
        <v>6</v>
      </c>
      <c r="F2024" t="s">
        <v>798</v>
      </c>
      <c r="G2024" t="s">
        <v>226</v>
      </c>
      <c r="H2024">
        <v>2012</v>
      </c>
      <c r="I2024">
        <v>4</v>
      </c>
      <c r="J2024">
        <v>3</v>
      </c>
      <c r="K2024">
        <v>6</v>
      </c>
      <c r="L2024">
        <v>1</v>
      </c>
      <c r="M2024">
        <v>2012</v>
      </c>
      <c r="N2024">
        <v>3</v>
      </c>
      <c r="O2024">
        <v>6</v>
      </c>
      <c r="P2024">
        <v>6</v>
      </c>
      <c r="Q2024">
        <v>1</v>
      </c>
      <c r="R2024" t="s">
        <v>20</v>
      </c>
    </row>
    <row r="2025" spans="1:18" x14ac:dyDescent="0.25">
      <c r="A2025" t="s">
        <v>17</v>
      </c>
      <c r="B2025">
        <v>211</v>
      </c>
      <c r="C2025">
        <v>2</v>
      </c>
      <c r="D2025">
        <v>190</v>
      </c>
      <c r="E2025">
        <v>2</v>
      </c>
      <c r="F2025" t="s">
        <v>798</v>
      </c>
      <c r="G2025" t="s">
        <v>225</v>
      </c>
      <c r="H2025">
        <v>2012</v>
      </c>
      <c r="I2025">
        <v>4</v>
      </c>
      <c r="J2025">
        <v>3</v>
      </c>
      <c r="K2025">
        <v>6</v>
      </c>
      <c r="L2025">
        <v>1</v>
      </c>
      <c r="M2025">
        <v>2012</v>
      </c>
      <c r="N2025">
        <v>3</v>
      </c>
      <c r="O2025">
        <v>13</v>
      </c>
      <c r="P2025">
        <v>6</v>
      </c>
      <c r="Q2025">
        <v>1</v>
      </c>
      <c r="R2025" t="s">
        <v>20</v>
      </c>
    </row>
    <row r="2026" spans="1:18" x14ac:dyDescent="0.25">
      <c r="A2026" t="s">
        <v>17</v>
      </c>
      <c r="B2026">
        <v>211</v>
      </c>
      <c r="C2026">
        <v>2</v>
      </c>
      <c r="D2026">
        <v>199</v>
      </c>
      <c r="E2026">
        <v>4</v>
      </c>
      <c r="F2026" t="s">
        <v>798</v>
      </c>
      <c r="G2026" t="s">
        <v>460</v>
      </c>
      <c r="H2026">
        <v>2012</v>
      </c>
      <c r="I2026">
        <v>4</v>
      </c>
      <c r="J2026">
        <v>3</v>
      </c>
      <c r="K2026">
        <v>6</v>
      </c>
      <c r="L2026">
        <v>1</v>
      </c>
      <c r="M2026">
        <v>2012</v>
      </c>
      <c r="N2026">
        <v>3</v>
      </c>
      <c r="O2026">
        <v>20</v>
      </c>
      <c r="P2026">
        <v>6</v>
      </c>
      <c r="Q2026">
        <v>1</v>
      </c>
      <c r="R2026" t="s">
        <v>20</v>
      </c>
    </row>
    <row r="2027" spans="1:18" x14ac:dyDescent="0.25">
      <c r="A2027" t="s">
        <v>17</v>
      </c>
      <c r="B2027">
        <v>211</v>
      </c>
      <c r="C2027">
        <v>2</v>
      </c>
      <c r="D2027">
        <v>220</v>
      </c>
      <c r="E2027">
        <v>0</v>
      </c>
      <c r="F2027" t="s">
        <v>798</v>
      </c>
      <c r="G2027" t="s">
        <v>629</v>
      </c>
      <c r="H2027">
        <v>2012</v>
      </c>
      <c r="I2027">
        <v>4</v>
      </c>
      <c r="J2027">
        <v>3</v>
      </c>
      <c r="K2027">
        <v>6</v>
      </c>
      <c r="L2027">
        <v>1</v>
      </c>
      <c r="M2027">
        <v>2012</v>
      </c>
      <c r="N2027">
        <v>3</v>
      </c>
      <c r="O2027">
        <v>27</v>
      </c>
      <c r="P2027">
        <v>6</v>
      </c>
      <c r="Q2027">
        <v>1</v>
      </c>
      <c r="R2027" t="s">
        <v>20</v>
      </c>
    </row>
    <row r="2028" spans="1:18" hidden="1" x14ac:dyDescent="0.25">
      <c r="A2028" t="s">
        <v>696</v>
      </c>
      <c r="B2028">
        <v>211</v>
      </c>
      <c r="C2028">
        <v>2</v>
      </c>
      <c r="D2028">
        <v>211</v>
      </c>
      <c r="E2028">
        <v>3</v>
      </c>
      <c r="F2028" t="s">
        <v>798</v>
      </c>
      <c r="G2028" t="s">
        <v>22</v>
      </c>
      <c r="H2028">
        <v>2012</v>
      </c>
      <c r="I2028">
        <v>4</v>
      </c>
      <c r="J2028">
        <v>3</v>
      </c>
      <c r="K2028">
        <v>6</v>
      </c>
      <c r="L2028">
        <v>1</v>
      </c>
      <c r="M2028" t="s">
        <v>20</v>
      </c>
    </row>
    <row r="2029" spans="1:18" x14ac:dyDescent="0.25">
      <c r="A2029" t="s">
        <v>17</v>
      </c>
      <c r="B2029">
        <v>210</v>
      </c>
      <c r="C2029">
        <v>0</v>
      </c>
      <c r="D2029">
        <v>237</v>
      </c>
      <c r="E2029">
        <v>0</v>
      </c>
      <c r="F2029" t="s">
        <v>799</v>
      </c>
      <c r="G2029" t="s">
        <v>228</v>
      </c>
      <c r="H2029">
        <v>2012</v>
      </c>
      <c r="I2029">
        <v>4</v>
      </c>
      <c r="J2029">
        <v>3</v>
      </c>
      <c r="K2029">
        <v>7</v>
      </c>
      <c r="L2029">
        <v>1</v>
      </c>
      <c r="M2029">
        <v>2012</v>
      </c>
      <c r="N2029">
        <v>3</v>
      </c>
      <c r="O2029">
        <v>6</v>
      </c>
      <c r="P2029">
        <v>7</v>
      </c>
      <c r="Q2029">
        <v>1</v>
      </c>
      <c r="R2029" t="s">
        <v>20</v>
      </c>
    </row>
    <row r="2030" spans="1:18" x14ac:dyDescent="0.25">
      <c r="A2030" t="s">
        <v>17</v>
      </c>
      <c r="B2030">
        <v>210</v>
      </c>
      <c r="C2030">
        <v>0</v>
      </c>
      <c r="D2030">
        <v>188</v>
      </c>
      <c r="E2030">
        <v>3</v>
      </c>
      <c r="F2030" t="s">
        <v>799</v>
      </c>
      <c r="G2030" t="s">
        <v>227</v>
      </c>
      <c r="H2030">
        <v>2012</v>
      </c>
      <c r="I2030">
        <v>4</v>
      </c>
      <c r="J2030">
        <v>3</v>
      </c>
      <c r="K2030">
        <v>7</v>
      </c>
      <c r="L2030">
        <v>1</v>
      </c>
      <c r="M2030">
        <v>2012</v>
      </c>
      <c r="N2030">
        <v>3</v>
      </c>
      <c r="O2030">
        <v>13</v>
      </c>
      <c r="P2030">
        <v>7</v>
      </c>
      <c r="Q2030">
        <v>1</v>
      </c>
      <c r="R2030" t="s">
        <v>20</v>
      </c>
    </row>
    <row r="2031" spans="1:18" x14ac:dyDescent="0.25">
      <c r="A2031" t="s">
        <v>17</v>
      </c>
      <c r="B2031">
        <v>210</v>
      </c>
      <c r="C2031">
        <v>0</v>
      </c>
      <c r="D2031">
        <v>202</v>
      </c>
      <c r="E2031">
        <v>0</v>
      </c>
      <c r="F2031" t="s">
        <v>799</v>
      </c>
      <c r="G2031" t="s">
        <v>461</v>
      </c>
      <c r="H2031">
        <v>2012</v>
      </c>
      <c r="I2031">
        <v>4</v>
      </c>
      <c r="J2031">
        <v>3</v>
      </c>
      <c r="K2031">
        <v>7</v>
      </c>
      <c r="L2031">
        <v>1</v>
      </c>
      <c r="M2031">
        <v>2012</v>
      </c>
      <c r="N2031">
        <v>3</v>
      </c>
      <c r="O2031">
        <v>20</v>
      </c>
      <c r="P2031">
        <v>7</v>
      </c>
      <c r="Q2031">
        <v>1</v>
      </c>
      <c r="R2031" t="s">
        <v>20</v>
      </c>
    </row>
    <row r="2032" spans="1:18" x14ac:dyDescent="0.25">
      <c r="A2032" t="s">
        <v>17</v>
      </c>
      <c r="B2032">
        <v>210</v>
      </c>
      <c r="C2032">
        <v>0</v>
      </c>
      <c r="D2032">
        <v>216</v>
      </c>
      <c r="E2032">
        <v>1</v>
      </c>
      <c r="F2032" t="s">
        <v>799</v>
      </c>
      <c r="G2032" t="s">
        <v>630</v>
      </c>
      <c r="H2032">
        <v>2012</v>
      </c>
      <c r="I2032">
        <v>4</v>
      </c>
      <c r="J2032">
        <v>3</v>
      </c>
      <c r="K2032">
        <v>7</v>
      </c>
      <c r="L2032">
        <v>1</v>
      </c>
      <c r="M2032">
        <v>2012</v>
      </c>
      <c r="N2032">
        <v>3</v>
      </c>
      <c r="O2032">
        <v>27</v>
      </c>
      <c r="P2032">
        <v>7</v>
      </c>
      <c r="Q2032">
        <v>1</v>
      </c>
      <c r="R2032" t="s">
        <v>20</v>
      </c>
    </row>
    <row r="2033" spans="1:18" hidden="1" x14ac:dyDescent="0.25">
      <c r="A2033" t="s">
        <v>696</v>
      </c>
      <c r="B2033">
        <v>210</v>
      </c>
      <c r="C2033">
        <v>0</v>
      </c>
      <c r="D2033">
        <v>210.75</v>
      </c>
      <c r="E2033">
        <v>1</v>
      </c>
      <c r="F2033" t="s">
        <v>799</v>
      </c>
      <c r="G2033" t="s">
        <v>22</v>
      </c>
      <c r="H2033">
        <v>2012</v>
      </c>
      <c r="I2033">
        <v>4</v>
      </c>
      <c r="J2033">
        <v>3</v>
      </c>
      <c r="K2033">
        <v>7</v>
      </c>
      <c r="L2033">
        <v>1</v>
      </c>
      <c r="M2033" t="s">
        <v>20</v>
      </c>
    </row>
    <row r="2034" spans="1:18" x14ac:dyDescent="0.25">
      <c r="A2034" t="s">
        <v>17</v>
      </c>
      <c r="B2034">
        <v>209</v>
      </c>
      <c r="C2034">
        <v>3</v>
      </c>
      <c r="D2034">
        <v>237</v>
      </c>
      <c r="E2034">
        <v>0</v>
      </c>
      <c r="F2034" t="s">
        <v>800</v>
      </c>
      <c r="G2034" t="s">
        <v>230</v>
      </c>
      <c r="H2034">
        <v>2012</v>
      </c>
      <c r="I2034">
        <v>4</v>
      </c>
      <c r="J2034">
        <v>3</v>
      </c>
      <c r="K2034">
        <v>8</v>
      </c>
      <c r="L2034">
        <v>1</v>
      </c>
      <c r="M2034">
        <v>2012</v>
      </c>
      <c r="N2034">
        <v>3</v>
      </c>
      <c r="O2034">
        <v>6</v>
      </c>
      <c r="P2034">
        <v>8</v>
      </c>
      <c r="Q2034">
        <v>1</v>
      </c>
      <c r="R2034" t="s">
        <v>20</v>
      </c>
    </row>
    <row r="2035" spans="1:18" x14ac:dyDescent="0.25">
      <c r="A2035" t="s">
        <v>17</v>
      </c>
      <c r="B2035">
        <v>209</v>
      </c>
      <c r="C2035">
        <v>3</v>
      </c>
      <c r="D2035">
        <v>186</v>
      </c>
      <c r="E2035">
        <v>0</v>
      </c>
      <c r="F2035" t="s">
        <v>800</v>
      </c>
      <c r="G2035" t="s">
        <v>229</v>
      </c>
      <c r="H2035">
        <v>2012</v>
      </c>
      <c r="I2035">
        <v>4</v>
      </c>
      <c r="J2035">
        <v>3</v>
      </c>
      <c r="K2035">
        <v>8</v>
      </c>
      <c r="L2035">
        <v>1</v>
      </c>
      <c r="M2035">
        <v>2012</v>
      </c>
      <c r="N2035">
        <v>3</v>
      </c>
      <c r="O2035">
        <v>13</v>
      </c>
      <c r="P2035">
        <v>8</v>
      </c>
      <c r="Q2035">
        <v>1</v>
      </c>
      <c r="R2035" t="s">
        <v>20</v>
      </c>
    </row>
    <row r="2036" spans="1:18" x14ac:dyDescent="0.25">
      <c r="A2036" t="s">
        <v>17</v>
      </c>
      <c r="B2036">
        <v>209</v>
      </c>
      <c r="C2036">
        <v>3</v>
      </c>
      <c r="D2036">
        <v>202</v>
      </c>
      <c r="E2036">
        <v>0</v>
      </c>
      <c r="F2036" t="s">
        <v>800</v>
      </c>
      <c r="G2036" t="s">
        <v>462</v>
      </c>
      <c r="H2036">
        <v>2012</v>
      </c>
      <c r="I2036">
        <v>4</v>
      </c>
      <c r="J2036">
        <v>3</v>
      </c>
      <c r="K2036">
        <v>8</v>
      </c>
      <c r="L2036">
        <v>1</v>
      </c>
      <c r="M2036">
        <v>2012</v>
      </c>
      <c r="N2036">
        <v>3</v>
      </c>
      <c r="O2036">
        <v>20</v>
      </c>
      <c r="P2036">
        <v>8</v>
      </c>
      <c r="Q2036">
        <v>1</v>
      </c>
      <c r="R2036" t="s">
        <v>20</v>
      </c>
    </row>
    <row r="2037" spans="1:18" x14ac:dyDescent="0.25">
      <c r="A2037" t="s">
        <v>17</v>
      </c>
      <c r="B2037">
        <v>209</v>
      </c>
      <c r="C2037">
        <v>3</v>
      </c>
      <c r="D2037">
        <v>216</v>
      </c>
      <c r="E2037">
        <v>2</v>
      </c>
      <c r="F2037" t="s">
        <v>800</v>
      </c>
      <c r="G2037" t="s">
        <v>631</v>
      </c>
      <c r="H2037">
        <v>2012</v>
      </c>
      <c r="I2037">
        <v>4</v>
      </c>
      <c r="J2037">
        <v>3</v>
      </c>
      <c r="K2037">
        <v>8</v>
      </c>
      <c r="L2037">
        <v>1</v>
      </c>
      <c r="M2037">
        <v>2012</v>
      </c>
      <c r="N2037">
        <v>3</v>
      </c>
      <c r="O2037">
        <v>27</v>
      </c>
      <c r="P2037">
        <v>8</v>
      </c>
      <c r="Q2037">
        <v>1</v>
      </c>
      <c r="R2037" t="s">
        <v>20</v>
      </c>
    </row>
    <row r="2038" spans="1:18" hidden="1" x14ac:dyDescent="0.25">
      <c r="A2038" t="s">
        <v>696</v>
      </c>
      <c r="B2038">
        <v>209</v>
      </c>
      <c r="C2038">
        <v>3</v>
      </c>
      <c r="D2038">
        <v>210.25</v>
      </c>
      <c r="E2038">
        <v>0.5</v>
      </c>
      <c r="F2038" t="s">
        <v>800</v>
      </c>
      <c r="G2038" t="s">
        <v>22</v>
      </c>
      <c r="H2038">
        <v>2012</v>
      </c>
      <c r="I2038">
        <v>4</v>
      </c>
      <c r="J2038">
        <v>3</v>
      </c>
      <c r="K2038">
        <v>8</v>
      </c>
      <c r="L2038">
        <v>1</v>
      </c>
      <c r="M2038" t="s">
        <v>20</v>
      </c>
    </row>
    <row r="2039" spans="1:18" x14ac:dyDescent="0.25">
      <c r="A2039" t="s">
        <v>17</v>
      </c>
      <c r="B2039">
        <v>203</v>
      </c>
      <c r="C2039">
        <v>4</v>
      </c>
      <c r="D2039">
        <v>236</v>
      </c>
      <c r="E2039">
        <v>2</v>
      </c>
      <c r="F2039" t="s">
        <v>801</v>
      </c>
      <c r="G2039" t="s">
        <v>232</v>
      </c>
      <c r="H2039">
        <v>2012</v>
      </c>
      <c r="I2039">
        <v>4</v>
      </c>
      <c r="J2039">
        <v>3</v>
      </c>
      <c r="K2039">
        <v>9</v>
      </c>
      <c r="L2039">
        <v>1</v>
      </c>
      <c r="M2039">
        <v>2012</v>
      </c>
      <c r="N2039">
        <v>3</v>
      </c>
      <c r="O2039">
        <v>6</v>
      </c>
      <c r="P2039">
        <v>9</v>
      </c>
      <c r="Q2039">
        <v>1</v>
      </c>
      <c r="R2039" t="s">
        <v>20</v>
      </c>
    </row>
    <row r="2040" spans="1:18" x14ac:dyDescent="0.25">
      <c r="A2040" t="s">
        <v>17</v>
      </c>
      <c r="B2040">
        <v>203</v>
      </c>
      <c r="C2040">
        <v>4</v>
      </c>
      <c r="D2040">
        <v>185</v>
      </c>
      <c r="E2040">
        <v>1</v>
      </c>
      <c r="F2040" t="s">
        <v>801</v>
      </c>
      <c r="G2040" t="s">
        <v>231</v>
      </c>
      <c r="H2040">
        <v>2012</v>
      </c>
      <c r="I2040">
        <v>4</v>
      </c>
      <c r="J2040">
        <v>3</v>
      </c>
      <c r="K2040">
        <v>9</v>
      </c>
      <c r="L2040">
        <v>1</v>
      </c>
      <c r="M2040">
        <v>2012</v>
      </c>
      <c r="N2040">
        <v>3</v>
      </c>
      <c r="O2040">
        <v>13</v>
      </c>
      <c r="P2040">
        <v>9</v>
      </c>
      <c r="Q2040">
        <v>1</v>
      </c>
      <c r="R2040" t="s">
        <v>20</v>
      </c>
    </row>
    <row r="2041" spans="1:18" x14ac:dyDescent="0.25">
      <c r="A2041" t="s">
        <v>17</v>
      </c>
      <c r="B2041">
        <v>203</v>
      </c>
      <c r="C2041">
        <v>4</v>
      </c>
      <c r="D2041">
        <v>200</v>
      </c>
      <c r="E2041">
        <v>1</v>
      </c>
      <c r="F2041" t="s">
        <v>801</v>
      </c>
      <c r="G2041" t="s">
        <v>463</v>
      </c>
      <c r="H2041">
        <v>2012</v>
      </c>
      <c r="I2041">
        <v>4</v>
      </c>
      <c r="J2041">
        <v>3</v>
      </c>
      <c r="K2041">
        <v>9</v>
      </c>
      <c r="L2041">
        <v>1</v>
      </c>
      <c r="M2041">
        <v>2012</v>
      </c>
      <c r="N2041">
        <v>3</v>
      </c>
      <c r="O2041">
        <v>20</v>
      </c>
      <c r="P2041">
        <v>9</v>
      </c>
      <c r="Q2041">
        <v>1</v>
      </c>
      <c r="R2041" t="s">
        <v>20</v>
      </c>
    </row>
    <row r="2042" spans="1:18" x14ac:dyDescent="0.25">
      <c r="A2042" t="s">
        <v>17</v>
      </c>
      <c r="B2042">
        <v>203</v>
      </c>
      <c r="C2042">
        <v>4</v>
      </c>
      <c r="D2042">
        <v>215</v>
      </c>
      <c r="E2042">
        <v>6</v>
      </c>
      <c r="F2042" t="s">
        <v>801</v>
      </c>
      <c r="G2042" t="s">
        <v>632</v>
      </c>
      <c r="H2042">
        <v>2012</v>
      </c>
      <c r="I2042">
        <v>4</v>
      </c>
      <c r="J2042">
        <v>3</v>
      </c>
      <c r="K2042">
        <v>9</v>
      </c>
      <c r="L2042">
        <v>1</v>
      </c>
      <c r="M2042">
        <v>2012</v>
      </c>
      <c r="N2042">
        <v>3</v>
      </c>
      <c r="O2042">
        <v>27</v>
      </c>
      <c r="P2042">
        <v>9</v>
      </c>
      <c r="Q2042">
        <v>1</v>
      </c>
      <c r="R2042" t="s">
        <v>20</v>
      </c>
    </row>
    <row r="2043" spans="1:18" hidden="1" x14ac:dyDescent="0.25">
      <c r="A2043" t="s">
        <v>696</v>
      </c>
      <c r="B2043">
        <v>203</v>
      </c>
      <c r="C2043">
        <v>4</v>
      </c>
      <c r="D2043">
        <v>209</v>
      </c>
      <c r="E2043">
        <v>2.5</v>
      </c>
      <c r="F2043" t="s">
        <v>801</v>
      </c>
      <c r="G2043" t="s">
        <v>22</v>
      </c>
      <c r="H2043">
        <v>2012</v>
      </c>
      <c r="I2043">
        <v>4</v>
      </c>
      <c r="J2043">
        <v>3</v>
      </c>
      <c r="K2043">
        <v>9</v>
      </c>
      <c r="L2043">
        <v>1</v>
      </c>
      <c r="M2043" t="s">
        <v>20</v>
      </c>
    </row>
    <row r="2044" spans="1:18" x14ac:dyDescent="0.25">
      <c r="A2044" t="s">
        <v>17</v>
      </c>
      <c r="B2044">
        <v>205</v>
      </c>
      <c r="C2044">
        <v>6</v>
      </c>
      <c r="D2044">
        <v>235</v>
      </c>
      <c r="E2044">
        <v>4</v>
      </c>
      <c r="F2044" t="s">
        <v>802</v>
      </c>
      <c r="G2044" t="s">
        <v>234</v>
      </c>
      <c r="H2044">
        <v>2012</v>
      </c>
      <c r="I2044">
        <v>4</v>
      </c>
      <c r="J2044">
        <v>3</v>
      </c>
      <c r="K2044">
        <v>10</v>
      </c>
      <c r="L2044">
        <v>1</v>
      </c>
      <c r="M2044">
        <v>2012</v>
      </c>
      <c r="N2044">
        <v>3</v>
      </c>
      <c r="O2044">
        <v>6</v>
      </c>
      <c r="P2044">
        <v>10</v>
      </c>
      <c r="Q2044">
        <v>1</v>
      </c>
      <c r="R2044" t="s">
        <v>20</v>
      </c>
    </row>
    <row r="2045" spans="1:18" x14ac:dyDescent="0.25">
      <c r="A2045" t="s">
        <v>17</v>
      </c>
      <c r="B2045">
        <v>205</v>
      </c>
      <c r="C2045">
        <v>6</v>
      </c>
      <c r="D2045">
        <v>183</v>
      </c>
      <c r="E2045">
        <v>5</v>
      </c>
      <c r="F2045" t="s">
        <v>802</v>
      </c>
      <c r="G2045" t="s">
        <v>233</v>
      </c>
      <c r="H2045">
        <v>2012</v>
      </c>
      <c r="I2045">
        <v>4</v>
      </c>
      <c r="J2045">
        <v>3</v>
      </c>
      <c r="K2045">
        <v>10</v>
      </c>
      <c r="L2045">
        <v>1</v>
      </c>
      <c r="M2045">
        <v>2012</v>
      </c>
      <c r="N2045">
        <v>3</v>
      </c>
      <c r="O2045">
        <v>13</v>
      </c>
      <c r="P2045">
        <v>10</v>
      </c>
      <c r="Q2045">
        <v>1</v>
      </c>
      <c r="R2045" t="s">
        <v>20</v>
      </c>
    </row>
    <row r="2046" spans="1:18" x14ac:dyDescent="0.25">
      <c r="A2046" t="s">
        <v>17</v>
      </c>
      <c r="B2046">
        <v>205</v>
      </c>
      <c r="C2046">
        <v>6</v>
      </c>
      <c r="D2046">
        <v>199</v>
      </c>
      <c r="E2046">
        <v>4</v>
      </c>
      <c r="F2046" t="s">
        <v>802</v>
      </c>
      <c r="G2046" t="s">
        <v>464</v>
      </c>
      <c r="H2046">
        <v>2012</v>
      </c>
      <c r="I2046">
        <v>4</v>
      </c>
      <c r="J2046">
        <v>3</v>
      </c>
      <c r="K2046">
        <v>10</v>
      </c>
      <c r="L2046">
        <v>1</v>
      </c>
      <c r="M2046">
        <v>2012</v>
      </c>
      <c r="N2046">
        <v>3</v>
      </c>
      <c r="O2046">
        <v>20</v>
      </c>
      <c r="P2046">
        <v>10</v>
      </c>
      <c r="Q2046">
        <v>1</v>
      </c>
      <c r="R2046" t="s">
        <v>20</v>
      </c>
    </row>
    <row r="2047" spans="1:18" x14ac:dyDescent="0.25">
      <c r="A2047" t="s">
        <v>17</v>
      </c>
      <c r="B2047">
        <v>205</v>
      </c>
      <c r="C2047">
        <v>6</v>
      </c>
      <c r="D2047">
        <v>217</v>
      </c>
      <c r="E2047">
        <v>1</v>
      </c>
      <c r="F2047" t="s">
        <v>802</v>
      </c>
      <c r="G2047" t="s">
        <v>633</v>
      </c>
      <c r="H2047">
        <v>2012</v>
      </c>
      <c r="I2047">
        <v>4</v>
      </c>
      <c r="J2047">
        <v>3</v>
      </c>
      <c r="K2047">
        <v>10</v>
      </c>
      <c r="L2047">
        <v>1</v>
      </c>
      <c r="M2047">
        <v>2012</v>
      </c>
      <c r="N2047">
        <v>3</v>
      </c>
      <c r="O2047">
        <v>27</v>
      </c>
      <c r="P2047">
        <v>10</v>
      </c>
      <c r="Q2047">
        <v>1</v>
      </c>
      <c r="R2047" t="s">
        <v>20</v>
      </c>
    </row>
    <row r="2048" spans="1:18" hidden="1" x14ac:dyDescent="0.25">
      <c r="A2048" t="s">
        <v>696</v>
      </c>
      <c r="B2048">
        <v>205</v>
      </c>
      <c r="C2048">
        <v>6</v>
      </c>
      <c r="D2048">
        <v>208.5</v>
      </c>
      <c r="E2048">
        <v>3.5</v>
      </c>
      <c r="F2048" t="s">
        <v>802</v>
      </c>
      <c r="G2048" t="s">
        <v>22</v>
      </c>
      <c r="H2048">
        <v>2012</v>
      </c>
      <c r="I2048">
        <v>4</v>
      </c>
      <c r="J2048">
        <v>3</v>
      </c>
      <c r="K2048">
        <v>10</v>
      </c>
      <c r="L2048">
        <v>1</v>
      </c>
      <c r="M2048" t="s">
        <v>20</v>
      </c>
    </row>
    <row r="2049" spans="1:18" x14ac:dyDescent="0.25">
      <c r="A2049" t="s">
        <v>17</v>
      </c>
      <c r="B2049">
        <v>205</v>
      </c>
      <c r="C2049">
        <v>9</v>
      </c>
      <c r="D2049">
        <v>233</v>
      </c>
      <c r="E2049">
        <v>6</v>
      </c>
      <c r="F2049" t="s">
        <v>803</v>
      </c>
      <c r="G2049" t="s">
        <v>236</v>
      </c>
      <c r="H2049">
        <v>2012</v>
      </c>
      <c r="I2049">
        <v>4</v>
      </c>
      <c r="J2049">
        <v>3</v>
      </c>
      <c r="K2049">
        <v>11</v>
      </c>
      <c r="L2049">
        <v>1</v>
      </c>
      <c r="M2049">
        <v>2012</v>
      </c>
      <c r="N2049">
        <v>3</v>
      </c>
      <c r="O2049">
        <v>6</v>
      </c>
      <c r="P2049">
        <v>11</v>
      </c>
      <c r="Q2049">
        <v>1</v>
      </c>
      <c r="R2049" t="s">
        <v>20</v>
      </c>
    </row>
    <row r="2050" spans="1:18" x14ac:dyDescent="0.25">
      <c r="A2050" t="s">
        <v>17</v>
      </c>
      <c r="B2050">
        <v>205</v>
      </c>
      <c r="C2050">
        <v>9</v>
      </c>
      <c r="D2050">
        <v>180</v>
      </c>
      <c r="E2050">
        <v>9</v>
      </c>
      <c r="F2050" t="s">
        <v>803</v>
      </c>
      <c r="G2050" t="s">
        <v>235</v>
      </c>
      <c r="H2050">
        <v>2012</v>
      </c>
      <c r="I2050">
        <v>4</v>
      </c>
      <c r="J2050">
        <v>3</v>
      </c>
      <c r="K2050">
        <v>11</v>
      </c>
      <c r="L2050">
        <v>1</v>
      </c>
      <c r="M2050">
        <v>2012</v>
      </c>
      <c r="N2050">
        <v>3</v>
      </c>
      <c r="O2050">
        <v>13</v>
      </c>
      <c r="P2050">
        <v>11</v>
      </c>
      <c r="Q2050">
        <v>1</v>
      </c>
      <c r="R2050" t="s">
        <v>20</v>
      </c>
    </row>
    <row r="2051" spans="1:18" x14ac:dyDescent="0.25">
      <c r="A2051" t="s">
        <v>17</v>
      </c>
      <c r="B2051">
        <v>205</v>
      </c>
      <c r="C2051">
        <v>9</v>
      </c>
      <c r="D2051">
        <v>200</v>
      </c>
      <c r="E2051">
        <v>10</v>
      </c>
      <c r="F2051" t="s">
        <v>803</v>
      </c>
      <c r="G2051" t="s">
        <v>465</v>
      </c>
      <c r="H2051">
        <v>2012</v>
      </c>
      <c r="I2051">
        <v>4</v>
      </c>
      <c r="J2051">
        <v>3</v>
      </c>
      <c r="K2051">
        <v>11</v>
      </c>
      <c r="L2051">
        <v>1</v>
      </c>
      <c r="M2051">
        <v>2012</v>
      </c>
      <c r="N2051">
        <v>3</v>
      </c>
      <c r="O2051">
        <v>20</v>
      </c>
      <c r="P2051">
        <v>11</v>
      </c>
      <c r="Q2051">
        <v>1</v>
      </c>
      <c r="R2051" t="s">
        <v>20</v>
      </c>
    </row>
    <row r="2052" spans="1:18" x14ac:dyDescent="0.25">
      <c r="A2052" t="s">
        <v>17</v>
      </c>
      <c r="B2052">
        <v>205</v>
      </c>
      <c r="C2052">
        <v>9</v>
      </c>
      <c r="D2052">
        <v>211</v>
      </c>
      <c r="E2052">
        <v>6</v>
      </c>
      <c r="F2052" t="s">
        <v>803</v>
      </c>
      <c r="G2052" t="s">
        <v>634</v>
      </c>
      <c r="H2052">
        <v>2012</v>
      </c>
      <c r="I2052">
        <v>4</v>
      </c>
      <c r="J2052">
        <v>3</v>
      </c>
      <c r="K2052">
        <v>11</v>
      </c>
      <c r="L2052">
        <v>1</v>
      </c>
      <c r="M2052">
        <v>2012</v>
      </c>
      <c r="N2052">
        <v>3</v>
      </c>
      <c r="O2052">
        <v>27</v>
      </c>
      <c r="P2052">
        <v>11</v>
      </c>
      <c r="Q2052">
        <v>1</v>
      </c>
      <c r="R2052" t="s">
        <v>20</v>
      </c>
    </row>
    <row r="2053" spans="1:18" hidden="1" x14ac:dyDescent="0.25">
      <c r="A2053" t="s">
        <v>696</v>
      </c>
      <c r="B2053">
        <v>205</v>
      </c>
      <c r="C2053">
        <v>9</v>
      </c>
      <c r="D2053">
        <v>206</v>
      </c>
      <c r="E2053">
        <v>7.75</v>
      </c>
      <c r="F2053" t="s">
        <v>803</v>
      </c>
      <c r="G2053" t="s">
        <v>22</v>
      </c>
      <c r="H2053">
        <v>2012</v>
      </c>
      <c r="I2053">
        <v>4</v>
      </c>
      <c r="J2053">
        <v>3</v>
      </c>
      <c r="K2053">
        <v>11</v>
      </c>
      <c r="L2053">
        <v>1</v>
      </c>
      <c r="M2053" t="s">
        <v>20</v>
      </c>
    </row>
    <row r="2054" spans="1:18" x14ac:dyDescent="0.25">
      <c r="A2054" t="s">
        <v>17</v>
      </c>
      <c r="B2054">
        <v>202</v>
      </c>
      <c r="C2054">
        <v>12</v>
      </c>
      <c r="D2054">
        <v>234</v>
      </c>
      <c r="E2054">
        <v>4</v>
      </c>
      <c r="F2054" t="s">
        <v>804</v>
      </c>
      <c r="G2054" t="s">
        <v>238</v>
      </c>
      <c r="H2054">
        <v>2012</v>
      </c>
      <c r="I2054">
        <v>4</v>
      </c>
      <c r="J2054">
        <v>3</v>
      </c>
      <c r="K2054">
        <v>12</v>
      </c>
      <c r="L2054">
        <v>1</v>
      </c>
      <c r="M2054">
        <v>2012</v>
      </c>
      <c r="N2054">
        <v>3</v>
      </c>
      <c r="O2054">
        <v>6</v>
      </c>
      <c r="P2054">
        <v>12</v>
      </c>
      <c r="Q2054">
        <v>1</v>
      </c>
      <c r="R2054" t="s">
        <v>20</v>
      </c>
    </row>
    <row r="2055" spans="1:18" x14ac:dyDescent="0.25">
      <c r="A2055" t="s">
        <v>17</v>
      </c>
      <c r="B2055">
        <v>202</v>
      </c>
      <c r="C2055">
        <v>12</v>
      </c>
      <c r="D2055">
        <v>182</v>
      </c>
      <c r="E2055">
        <v>7</v>
      </c>
      <c r="F2055" t="s">
        <v>804</v>
      </c>
      <c r="G2055" t="s">
        <v>237</v>
      </c>
      <c r="H2055">
        <v>2012</v>
      </c>
      <c r="I2055">
        <v>4</v>
      </c>
      <c r="J2055">
        <v>3</v>
      </c>
      <c r="K2055">
        <v>12</v>
      </c>
      <c r="L2055">
        <v>1</v>
      </c>
      <c r="M2055">
        <v>2012</v>
      </c>
      <c r="N2055">
        <v>3</v>
      </c>
      <c r="O2055">
        <v>13</v>
      </c>
      <c r="P2055">
        <v>12</v>
      </c>
      <c r="Q2055">
        <v>1</v>
      </c>
      <c r="R2055" t="s">
        <v>20</v>
      </c>
    </row>
    <row r="2056" spans="1:18" x14ac:dyDescent="0.25">
      <c r="A2056" t="s">
        <v>17</v>
      </c>
      <c r="B2056">
        <v>202</v>
      </c>
      <c r="C2056">
        <v>12</v>
      </c>
      <c r="D2056">
        <v>201</v>
      </c>
      <c r="E2056">
        <v>13</v>
      </c>
      <c r="F2056" t="s">
        <v>804</v>
      </c>
      <c r="G2056" t="s">
        <v>466</v>
      </c>
      <c r="H2056">
        <v>2012</v>
      </c>
      <c r="I2056">
        <v>4</v>
      </c>
      <c r="J2056">
        <v>3</v>
      </c>
      <c r="K2056">
        <v>12</v>
      </c>
      <c r="L2056">
        <v>1</v>
      </c>
      <c r="M2056">
        <v>2012</v>
      </c>
      <c r="N2056">
        <v>3</v>
      </c>
      <c r="O2056">
        <v>20</v>
      </c>
      <c r="P2056">
        <v>12</v>
      </c>
      <c r="Q2056">
        <v>1</v>
      </c>
      <c r="R2056" t="s">
        <v>20</v>
      </c>
    </row>
    <row r="2057" spans="1:18" x14ac:dyDescent="0.25">
      <c r="A2057" t="s">
        <v>17</v>
      </c>
      <c r="B2057">
        <v>202</v>
      </c>
      <c r="C2057">
        <v>12</v>
      </c>
      <c r="D2057">
        <v>210</v>
      </c>
      <c r="E2057">
        <v>12</v>
      </c>
      <c r="F2057" t="s">
        <v>804</v>
      </c>
      <c r="G2057" t="s">
        <v>635</v>
      </c>
      <c r="H2057">
        <v>2012</v>
      </c>
      <c r="I2057">
        <v>4</v>
      </c>
      <c r="J2057">
        <v>3</v>
      </c>
      <c r="K2057">
        <v>12</v>
      </c>
      <c r="L2057">
        <v>1</v>
      </c>
      <c r="M2057">
        <v>2012</v>
      </c>
      <c r="N2057">
        <v>3</v>
      </c>
      <c r="O2057">
        <v>27</v>
      </c>
      <c r="P2057">
        <v>12</v>
      </c>
      <c r="Q2057">
        <v>1</v>
      </c>
      <c r="R2057" t="s">
        <v>20</v>
      </c>
    </row>
    <row r="2058" spans="1:18" hidden="1" x14ac:dyDescent="0.25">
      <c r="A2058" t="s">
        <v>696</v>
      </c>
      <c r="B2058">
        <v>202</v>
      </c>
      <c r="C2058">
        <v>12</v>
      </c>
      <c r="D2058">
        <v>206.75</v>
      </c>
      <c r="E2058">
        <v>9</v>
      </c>
      <c r="F2058" t="s">
        <v>804</v>
      </c>
      <c r="G2058" t="s">
        <v>22</v>
      </c>
      <c r="H2058">
        <v>2012</v>
      </c>
      <c r="I2058">
        <v>4</v>
      </c>
      <c r="J2058">
        <v>3</v>
      </c>
      <c r="K2058">
        <v>12</v>
      </c>
      <c r="L2058">
        <v>1</v>
      </c>
      <c r="M2058" t="s">
        <v>20</v>
      </c>
    </row>
    <row r="2059" spans="1:18" x14ac:dyDescent="0.25">
      <c r="A2059" t="s">
        <v>17</v>
      </c>
      <c r="B2059">
        <v>204</v>
      </c>
      <c r="C2059">
        <v>6</v>
      </c>
      <c r="D2059">
        <v>233</v>
      </c>
      <c r="E2059">
        <v>9</v>
      </c>
      <c r="F2059" t="s">
        <v>805</v>
      </c>
      <c r="G2059" t="s">
        <v>240</v>
      </c>
      <c r="H2059">
        <v>2012</v>
      </c>
      <c r="I2059">
        <v>4</v>
      </c>
      <c r="J2059">
        <v>3</v>
      </c>
      <c r="K2059">
        <v>13</v>
      </c>
      <c r="L2059">
        <v>1</v>
      </c>
      <c r="M2059">
        <v>2012</v>
      </c>
      <c r="N2059">
        <v>3</v>
      </c>
      <c r="O2059">
        <v>6</v>
      </c>
      <c r="P2059">
        <v>13</v>
      </c>
      <c r="Q2059">
        <v>1</v>
      </c>
      <c r="R2059" t="s">
        <v>20</v>
      </c>
    </row>
    <row r="2060" spans="1:18" x14ac:dyDescent="0.25">
      <c r="A2060" t="s">
        <v>17</v>
      </c>
      <c r="B2060">
        <v>204</v>
      </c>
      <c r="C2060">
        <v>6</v>
      </c>
      <c r="D2060">
        <v>180</v>
      </c>
      <c r="E2060">
        <v>7</v>
      </c>
      <c r="F2060" t="s">
        <v>805</v>
      </c>
      <c r="G2060" t="s">
        <v>239</v>
      </c>
      <c r="H2060">
        <v>2012</v>
      </c>
      <c r="I2060">
        <v>4</v>
      </c>
      <c r="J2060">
        <v>3</v>
      </c>
      <c r="K2060">
        <v>13</v>
      </c>
      <c r="L2060">
        <v>1</v>
      </c>
      <c r="M2060">
        <v>2012</v>
      </c>
      <c r="N2060">
        <v>3</v>
      </c>
      <c r="O2060">
        <v>13</v>
      </c>
      <c r="P2060">
        <v>13</v>
      </c>
      <c r="Q2060">
        <v>1</v>
      </c>
      <c r="R2060" t="s">
        <v>20</v>
      </c>
    </row>
    <row r="2061" spans="1:18" x14ac:dyDescent="0.25">
      <c r="A2061" t="s">
        <v>17</v>
      </c>
      <c r="B2061">
        <v>204</v>
      </c>
      <c r="C2061">
        <v>6</v>
      </c>
      <c r="D2061">
        <v>203</v>
      </c>
      <c r="E2061">
        <v>16</v>
      </c>
      <c r="F2061" t="s">
        <v>805</v>
      </c>
      <c r="G2061" t="s">
        <v>467</v>
      </c>
      <c r="H2061">
        <v>2012</v>
      </c>
      <c r="I2061">
        <v>4</v>
      </c>
      <c r="J2061">
        <v>3</v>
      </c>
      <c r="K2061">
        <v>13</v>
      </c>
      <c r="L2061">
        <v>1</v>
      </c>
      <c r="M2061">
        <v>2012</v>
      </c>
      <c r="N2061">
        <v>3</v>
      </c>
      <c r="O2061">
        <v>20</v>
      </c>
      <c r="P2061">
        <v>13</v>
      </c>
      <c r="Q2061">
        <v>1</v>
      </c>
      <c r="R2061" t="s">
        <v>20</v>
      </c>
    </row>
    <row r="2062" spans="1:18" x14ac:dyDescent="0.25">
      <c r="A2062" t="s">
        <v>17</v>
      </c>
      <c r="B2062">
        <v>204</v>
      </c>
      <c r="C2062">
        <v>6</v>
      </c>
      <c r="D2062">
        <v>214</v>
      </c>
      <c r="E2062">
        <v>8</v>
      </c>
      <c r="F2062" t="s">
        <v>805</v>
      </c>
      <c r="G2062" t="s">
        <v>636</v>
      </c>
      <c r="H2062">
        <v>2012</v>
      </c>
      <c r="I2062">
        <v>4</v>
      </c>
      <c r="J2062">
        <v>3</v>
      </c>
      <c r="K2062">
        <v>13</v>
      </c>
      <c r="L2062">
        <v>1</v>
      </c>
      <c r="M2062">
        <v>2012</v>
      </c>
      <c r="N2062">
        <v>3</v>
      </c>
      <c r="O2062">
        <v>27</v>
      </c>
      <c r="P2062">
        <v>13</v>
      </c>
      <c r="Q2062">
        <v>1</v>
      </c>
      <c r="R2062" t="s">
        <v>20</v>
      </c>
    </row>
    <row r="2063" spans="1:18" hidden="1" x14ac:dyDescent="0.25">
      <c r="A2063" t="s">
        <v>696</v>
      </c>
      <c r="B2063">
        <v>204</v>
      </c>
      <c r="C2063">
        <v>6</v>
      </c>
      <c r="D2063">
        <v>207.5</v>
      </c>
      <c r="E2063">
        <v>10</v>
      </c>
      <c r="F2063" t="s">
        <v>805</v>
      </c>
      <c r="G2063" t="s">
        <v>22</v>
      </c>
      <c r="H2063">
        <v>2012</v>
      </c>
      <c r="I2063">
        <v>4</v>
      </c>
      <c r="J2063">
        <v>3</v>
      </c>
      <c r="K2063">
        <v>13</v>
      </c>
      <c r="L2063">
        <v>1</v>
      </c>
      <c r="M2063" t="s">
        <v>20</v>
      </c>
    </row>
    <row r="2064" spans="1:18" x14ac:dyDescent="0.25">
      <c r="A2064" t="s">
        <v>17</v>
      </c>
      <c r="B2064">
        <v>200</v>
      </c>
      <c r="C2064">
        <v>9</v>
      </c>
      <c r="D2064">
        <v>222</v>
      </c>
      <c r="E2064">
        <v>5</v>
      </c>
      <c r="F2064" t="s">
        <v>806</v>
      </c>
      <c r="G2064" t="s">
        <v>242</v>
      </c>
      <c r="H2064">
        <v>2012</v>
      </c>
      <c r="I2064">
        <v>4</v>
      </c>
      <c r="J2064">
        <v>3</v>
      </c>
      <c r="K2064">
        <v>14</v>
      </c>
      <c r="L2064">
        <v>1</v>
      </c>
      <c r="M2064">
        <v>2012</v>
      </c>
      <c r="N2064">
        <v>3</v>
      </c>
      <c r="O2064">
        <v>6</v>
      </c>
      <c r="P2064">
        <v>14</v>
      </c>
      <c r="Q2064">
        <v>1</v>
      </c>
      <c r="R2064" t="s">
        <v>20</v>
      </c>
    </row>
    <row r="2065" spans="1:18" x14ac:dyDescent="0.25">
      <c r="A2065" t="s">
        <v>17</v>
      </c>
      <c r="B2065">
        <v>200</v>
      </c>
      <c r="C2065">
        <v>9</v>
      </c>
      <c r="D2065">
        <v>173</v>
      </c>
      <c r="E2065">
        <v>9</v>
      </c>
      <c r="F2065" t="s">
        <v>806</v>
      </c>
      <c r="G2065" t="s">
        <v>241</v>
      </c>
      <c r="H2065">
        <v>2012</v>
      </c>
      <c r="I2065">
        <v>4</v>
      </c>
      <c r="J2065">
        <v>3</v>
      </c>
      <c r="K2065">
        <v>14</v>
      </c>
      <c r="L2065">
        <v>1</v>
      </c>
      <c r="M2065">
        <v>2012</v>
      </c>
      <c r="N2065">
        <v>3</v>
      </c>
      <c r="O2065">
        <v>13</v>
      </c>
      <c r="P2065">
        <v>14</v>
      </c>
      <c r="Q2065">
        <v>1</v>
      </c>
      <c r="R2065" t="s">
        <v>20</v>
      </c>
    </row>
    <row r="2066" spans="1:18" x14ac:dyDescent="0.25">
      <c r="A2066" t="s">
        <v>17</v>
      </c>
      <c r="B2066">
        <v>200</v>
      </c>
      <c r="C2066">
        <v>9</v>
      </c>
      <c r="D2066">
        <v>212</v>
      </c>
      <c r="E2066">
        <v>9</v>
      </c>
      <c r="F2066" t="s">
        <v>806</v>
      </c>
      <c r="G2066" t="s">
        <v>468</v>
      </c>
      <c r="H2066">
        <v>2012</v>
      </c>
      <c r="I2066">
        <v>4</v>
      </c>
      <c r="J2066">
        <v>3</v>
      </c>
      <c r="K2066">
        <v>14</v>
      </c>
      <c r="L2066">
        <v>1</v>
      </c>
      <c r="M2066">
        <v>2012</v>
      </c>
      <c r="N2066">
        <v>3</v>
      </c>
      <c r="O2066">
        <v>20</v>
      </c>
      <c r="P2066">
        <v>14</v>
      </c>
      <c r="Q2066">
        <v>1</v>
      </c>
      <c r="R2066" t="s">
        <v>20</v>
      </c>
    </row>
    <row r="2067" spans="1:18" x14ac:dyDescent="0.25">
      <c r="A2067" t="s">
        <v>17</v>
      </c>
      <c r="B2067">
        <v>200</v>
      </c>
      <c r="C2067">
        <v>9</v>
      </c>
      <c r="D2067">
        <v>212</v>
      </c>
      <c r="E2067">
        <v>6</v>
      </c>
      <c r="F2067" t="s">
        <v>806</v>
      </c>
      <c r="G2067" t="s">
        <v>637</v>
      </c>
      <c r="H2067">
        <v>2012</v>
      </c>
      <c r="I2067">
        <v>4</v>
      </c>
      <c r="J2067">
        <v>3</v>
      </c>
      <c r="K2067">
        <v>14</v>
      </c>
      <c r="L2067">
        <v>1</v>
      </c>
      <c r="M2067">
        <v>2012</v>
      </c>
      <c r="N2067">
        <v>3</v>
      </c>
      <c r="O2067">
        <v>27</v>
      </c>
      <c r="P2067">
        <v>14</v>
      </c>
      <c r="Q2067">
        <v>1</v>
      </c>
      <c r="R2067" t="s">
        <v>20</v>
      </c>
    </row>
    <row r="2068" spans="1:18" hidden="1" x14ac:dyDescent="0.25">
      <c r="A2068" t="s">
        <v>696</v>
      </c>
      <c r="B2068">
        <v>200</v>
      </c>
      <c r="C2068">
        <v>9</v>
      </c>
      <c r="D2068">
        <v>204.75</v>
      </c>
      <c r="E2068">
        <v>7.25</v>
      </c>
      <c r="F2068" t="s">
        <v>806</v>
      </c>
      <c r="G2068" t="s">
        <v>22</v>
      </c>
      <c r="H2068">
        <v>2012</v>
      </c>
      <c r="I2068">
        <v>4</v>
      </c>
      <c r="J2068">
        <v>3</v>
      </c>
      <c r="K2068">
        <v>14</v>
      </c>
      <c r="L2068">
        <v>1</v>
      </c>
      <c r="M2068" t="s">
        <v>20</v>
      </c>
    </row>
    <row r="2069" spans="1:18" x14ac:dyDescent="0.25">
      <c r="A2069" t="s">
        <v>17</v>
      </c>
      <c r="B2069">
        <v>204</v>
      </c>
      <c r="C2069">
        <v>8</v>
      </c>
      <c r="D2069">
        <v>218</v>
      </c>
      <c r="E2069">
        <v>10</v>
      </c>
      <c r="F2069" t="s">
        <v>807</v>
      </c>
      <c r="G2069" t="s">
        <v>244</v>
      </c>
      <c r="H2069">
        <v>2012</v>
      </c>
      <c r="I2069">
        <v>4</v>
      </c>
      <c r="J2069">
        <v>3</v>
      </c>
      <c r="K2069">
        <v>15</v>
      </c>
      <c r="L2069">
        <v>1</v>
      </c>
      <c r="M2069">
        <v>2012</v>
      </c>
      <c r="N2069">
        <v>3</v>
      </c>
      <c r="O2069">
        <v>6</v>
      </c>
      <c r="P2069">
        <v>15</v>
      </c>
      <c r="Q2069">
        <v>1</v>
      </c>
      <c r="R2069" t="s">
        <v>20</v>
      </c>
    </row>
    <row r="2070" spans="1:18" x14ac:dyDescent="0.25">
      <c r="A2070" t="s">
        <v>17</v>
      </c>
      <c r="B2070">
        <v>204</v>
      </c>
      <c r="C2070">
        <v>8</v>
      </c>
      <c r="D2070">
        <v>176</v>
      </c>
      <c r="E2070">
        <v>8</v>
      </c>
      <c r="F2070" t="s">
        <v>807</v>
      </c>
      <c r="G2070" t="s">
        <v>243</v>
      </c>
      <c r="H2070">
        <v>2012</v>
      </c>
      <c r="I2070">
        <v>4</v>
      </c>
      <c r="J2070">
        <v>3</v>
      </c>
      <c r="K2070">
        <v>15</v>
      </c>
      <c r="L2070">
        <v>1</v>
      </c>
      <c r="M2070">
        <v>2012</v>
      </c>
      <c r="N2070">
        <v>3</v>
      </c>
      <c r="O2070">
        <v>13</v>
      </c>
      <c r="P2070">
        <v>15</v>
      </c>
      <c r="Q2070">
        <v>1</v>
      </c>
      <c r="R2070" t="s">
        <v>20</v>
      </c>
    </row>
    <row r="2071" spans="1:18" x14ac:dyDescent="0.25">
      <c r="A2071" t="s">
        <v>17</v>
      </c>
      <c r="B2071">
        <v>204</v>
      </c>
      <c r="C2071">
        <v>8</v>
      </c>
      <c r="D2071">
        <v>213</v>
      </c>
      <c r="E2071">
        <v>7</v>
      </c>
      <c r="F2071" t="s">
        <v>807</v>
      </c>
      <c r="G2071" t="s">
        <v>469</v>
      </c>
      <c r="H2071">
        <v>2012</v>
      </c>
      <c r="I2071">
        <v>4</v>
      </c>
      <c r="J2071">
        <v>3</v>
      </c>
      <c r="K2071">
        <v>15</v>
      </c>
      <c r="L2071">
        <v>1</v>
      </c>
      <c r="M2071">
        <v>2012</v>
      </c>
      <c r="N2071">
        <v>3</v>
      </c>
      <c r="O2071">
        <v>20</v>
      </c>
      <c r="P2071">
        <v>15</v>
      </c>
      <c r="Q2071">
        <v>1</v>
      </c>
      <c r="R2071" t="s">
        <v>20</v>
      </c>
    </row>
    <row r="2072" spans="1:18" x14ac:dyDescent="0.25">
      <c r="A2072" t="s">
        <v>17</v>
      </c>
      <c r="B2072">
        <v>204</v>
      </c>
      <c r="C2072">
        <v>8</v>
      </c>
      <c r="D2072">
        <v>210</v>
      </c>
      <c r="E2072">
        <v>9</v>
      </c>
      <c r="F2072" t="s">
        <v>807</v>
      </c>
      <c r="G2072" t="s">
        <v>638</v>
      </c>
      <c r="H2072">
        <v>2012</v>
      </c>
      <c r="I2072">
        <v>4</v>
      </c>
      <c r="J2072">
        <v>3</v>
      </c>
      <c r="K2072">
        <v>15</v>
      </c>
      <c r="L2072">
        <v>1</v>
      </c>
      <c r="M2072">
        <v>2012</v>
      </c>
      <c r="N2072">
        <v>3</v>
      </c>
      <c r="O2072">
        <v>27</v>
      </c>
      <c r="P2072">
        <v>15</v>
      </c>
      <c r="Q2072">
        <v>1</v>
      </c>
      <c r="R2072" t="s">
        <v>20</v>
      </c>
    </row>
    <row r="2073" spans="1:18" hidden="1" x14ac:dyDescent="0.25">
      <c r="A2073" t="s">
        <v>696</v>
      </c>
      <c r="B2073">
        <v>204</v>
      </c>
      <c r="C2073">
        <v>8</v>
      </c>
      <c r="D2073">
        <v>204.25</v>
      </c>
      <c r="E2073">
        <v>8.5</v>
      </c>
      <c r="F2073" t="s">
        <v>807</v>
      </c>
      <c r="G2073" t="s">
        <v>22</v>
      </c>
      <c r="H2073">
        <v>2012</v>
      </c>
      <c r="I2073">
        <v>4</v>
      </c>
      <c r="J2073">
        <v>3</v>
      </c>
      <c r="K2073">
        <v>15</v>
      </c>
      <c r="L2073">
        <v>1</v>
      </c>
      <c r="M2073" t="s">
        <v>20</v>
      </c>
    </row>
    <row r="2074" spans="1:18" x14ac:dyDescent="0.25">
      <c r="A2074" t="s">
        <v>17</v>
      </c>
      <c r="B2074">
        <v>206</v>
      </c>
      <c r="C2074">
        <v>9</v>
      </c>
      <c r="D2074">
        <v>222</v>
      </c>
      <c r="E2074">
        <v>5</v>
      </c>
      <c r="F2074" t="s">
        <v>808</v>
      </c>
      <c r="G2074" t="s">
        <v>246</v>
      </c>
      <c r="H2074">
        <v>2012</v>
      </c>
      <c r="I2074">
        <v>4</v>
      </c>
      <c r="J2074">
        <v>3</v>
      </c>
      <c r="K2074">
        <v>16</v>
      </c>
      <c r="L2074">
        <v>1</v>
      </c>
      <c r="M2074">
        <v>2012</v>
      </c>
      <c r="N2074">
        <v>3</v>
      </c>
      <c r="O2074">
        <v>6</v>
      </c>
      <c r="P2074">
        <v>16</v>
      </c>
      <c r="Q2074">
        <v>1</v>
      </c>
      <c r="R2074" t="s">
        <v>20</v>
      </c>
    </row>
    <row r="2075" spans="1:18" x14ac:dyDescent="0.25">
      <c r="A2075" t="s">
        <v>17</v>
      </c>
      <c r="B2075">
        <v>206</v>
      </c>
      <c r="C2075">
        <v>9</v>
      </c>
      <c r="D2075">
        <v>180</v>
      </c>
      <c r="E2075">
        <v>2</v>
      </c>
      <c r="F2075" t="s">
        <v>808</v>
      </c>
      <c r="G2075" t="s">
        <v>245</v>
      </c>
      <c r="H2075">
        <v>2012</v>
      </c>
      <c r="I2075">
        <v>4</v>
      </c>
      <c r="J2075">
        <v>3</v>
      </c>
      <c r="K2075">
        <v>16</v>
      </c>
      <c r="L2075">
        <v>1</v>
      </c>
      <c r="M2075">
        <v>2012</v>
      </c>
      <c r="N2075">
        <v>3</v>
      </c>
      <c r="O2075">
        <v>13</v>
      </c>
      <c r="P2075">
        <v>16</v>
      </c>
      <c r="Q2075">
        <v>1</v>
      </c>
      <c r="R2075" t="s">
        <v>20</v>
      </c>
    </row>
    <row r="2076" spans="1:18" x14ac:dyDescent="0.25">
      <c r="A2076" t="s">
        <v>17</v>
      </c>
      <c r="B2076">
        <v>206</v>
      </c>
      <c r="C2076">
        <v>9</v>
      </c>
      <c r="D2076">
        <v>206</v>
      </c>
      <c r="E2076">
        <v>7</v>
      </c>
      <c r="F2076" t="s">
        <v>808</v>
      </c>
      <c r="G2076" t="s">
        <v>470</v>
      </c>
      <c r="H2076">
        <v>2012</v>
      </c>
      <c r="I2076">
        <v>4</v>
      </c>
      <c r="J2076">
        <v>3</v>
      </c>
      <c r="K2076">
        <v>16</v>
      </c>
      <c r="L2076">
        <v>1</v>
      </c>
      <c r="M2076">
        <v>2012</v>
      </c>
      <c r="N2076">
        <v>3</v>
      </c>
      <c r="O2076">
        <v>20</v>
      </c>
      <c r="P2076">
        <v>16</v>
      </c>
      <c r="Q2076">
        <v>1</v>
      </c>
      <c r="R2076" t="s">
        <v>20</v>
      </c>
    </row>
    <row r="2077" spans="1:18" x14ac:dyDescent="0.25">
      <c r="A2077" t="s">
        <v>17</v>
      </c>
      <c r="B2077">
        <v>206</v>
      </c>
      <c r="C2077">
        <v>9</v>
      </c>
      <c r="D2077">
        <v>211</v>
      </c>
      <c r="E2077">
        <v>6</v>
      </c>
      <c r="F2077" t="s">
        <v>808</v>
      </c>
      <c r="G2077" t="s">
        <v>639</v>
      </c>
      <c r="H2077">
        <v>2012</v>
      </c>
      <c r="I2077">
        <v>4</v>
      </c>
      <c r="J2077">
        <v>3</v>
      </c>
      <c r="K2077">
        <v>16</v>
      </c>
      <c r="L2077">
        <v>1</v>
      </c>
      <c r="M2077">
        <v>2012</v>
      </c>
      <c r="N2077">
        <v>3</v>
      </c>
      <c r="O2077">
        <v>27</v>
      </c>
      <c r="P2077">
        <v>16</v>
      </c>
      <c r="Q2077">
        <v>1</v>
      </c>
      <c r="R2077" t="s">
        <v>20</v>
      </c>
    </row>
    <row r="2078" spans="1:18" hidden="1" x14ac:dyDescent="0.25">
      <c r="A2078" t="s">
        <v>696</v>
      </c>
      <c r="B2078">
        <v>206</v>
      </c>
      <c r="C2078">
        <v>9</v>
      </c>
      <c r="D2078">
        <v>204.75</v>
      </c>
      <c r="E2078">
        <v>5</v>
      </c>
      <c r="F2078" t="s">
        <v>808</v>
      </c>
      <c r="G2078" t="s">
        <v>22</v>
      </c>
      <c r="H2078">
        <v>2012</v>
      </c>
      <c r="I2078">
        <v>4</v>
      </c>
      <c r="J2078">
        <v>3</v>
      </c>
      <c r="K2078">
        <v>16</v>
      </c>
      <c r="L2078">
        <v>1</v>
      </c>
      <c r="M2078" t="s">
        <v>20</v>
      </c>
    </row>
    <row r="2079" spans="1:18" x14ac:dyDescent="0.25">
      <c r="A2079" t="s">
        <v>17</v>
      </c>
      <c r="B2079">
        <v>210</v>
      </c>
      <c r="C2079">
        <v>7</v>
      </c>
      <c r="D2079">
        <v>216</v>
      </c>
      <c r="E2079">
        <v>6</v>
      </c>
      <c r="F2079" t="s">
        <v>809</v>
      </c>
      <c r="G2079" t="s">
        <v>248</v>
      </c>
      <c r="H2079">
        <v>2012</v>
      </c>
      <c r="I2079">
        <v>4</v>
      </c>
      <c r="J2079">
        <v>3</v>
      </c>
      <c r="K2079">
        <v>17</v>
      </c>
      <c r="L2079">
        <v>1</v>
      </c>
      <c r="M2079">
        <v>2012</v>
      </c>
      <c r="N2079">
        <v>3</v>
      </c>
      <c r="O2079">
        <v>6</v>
      </c>
      <c r="P2079">
        <v>17</v>
      </c>
      <c r="Q2079">
        <v>1</v>
      </c>
      <c r="R2079" t="s">
        <v>20</v>
      </c>
    </row>
    <row r="2080" spans="1:18" x14ac:dyDescent="0.25">
      <c r="A2080" t="s">
        <v>17</v>
      </c>
      <c r="B2080">
        <v>210</v>
      </c>
      <c r="C2080">
        <v>7</v>
      </c>
      <c r="D2080">
        <v>174</v>
      </c>
      <c r="E2080">
        <v>8</v>
      </c>
      <c r="F2080" t="s">
        <v>809</v>
      </c>
      <c r="G2080" t="s">
        <v>247</v>
      </c>
      <c r="H2080">
        <v>2012</v>
      </c>
      <c r="I2080">
        <v>4</v>
      </c>
      <c r="J2080">
        <v>3</v>
      </c>
      <c r="K2080">
        <v>17</v>
      </c>
      <c r="L2080">
        <v>1</v>
      </c>
      <c r="M2080">
        <v>2012</v>
      </c>
      <c r="N2080">
        <v>3</v>
      </c>
      <c r="O2080">
        <v>13</v>
      </c>
      <c r="P2080">
        <v>17</v>
      </c>
      <c r="Q2080">
        <v>1</v>
      </c>
      <c r="R2080" t="s">
        <v>20</v>
      </c>
    </row>
    <row r="2081" spans="1:18" x14ac:dyDescent="0.25">
      <c r="A2081" t="s">
        <v>17</v>
      </c>
      <c r="B2081">
        <v>210</v>
      </c>
      <c r="C2081">
        <v>7</v>
      </c>
      <c r="D2081">
        <v>208</v>
      </c>
      <c r="E2081">
        <v>15</v>
      </c>
      <c r="F2081" t="s">
        <v>809</v>
      </c>
      <c r="G2081" t="s">
        <v>471</v>
      </c>
      <c r="H2081">
        <v>2012</v>
      </c>
      <c r="I2081">
        <v>4</v>
      </c>
      <c r="J2081">
        <v>3</v>
      </c>
      <c r="K2081">
        <v>17</v>
      </c>
      <c r="L2081">
        <v>1</v>
      </c>
      <c r="M2081">
        <v>2012</v>
      </c>
      <c r="N2081">
        <v>3</v>
      </c>
      <c r="O2081">
        <v>20</v>
      </c>
      <c r="P2081">
        <v>17</v>
      </c>
      <c r="Q2081">
        <v>1</v>
      </c>
      <c r="R2081" t="s">
        <v>20</v>
      </c>
    </row>
    <row r="2082" spans="1:18" x14ac:dyDescent="0.25">
      <c r="A2082" t="s">
        <v>17</v>
      </c>
      <c r="B2082">
        <v>210</v>
      </c>
      <c r="C2082">
        <v>7</v>
      </c>
      <c r="D2082">
        <v>208</v>
      </c>
      <c r="E2082">
        <v>8</v>
      </c>
      <c r="F2082" t="s">
        <v>809</v>
      </c>
      <c r="G2082" t="s">
        <v>640</v>
      </c>
      <c r="H2082">
        <v>2012</v>
      </c>
      <c r="I2082">
        <v>4</v>
      </c>
      <c r="J2082">
        <v>3</v>
      </c>
      <c r="K2082">
        <v>17</v>
      </c>
      <c r="L2082">
        <v>1</v>
      </c>
      <c r="M2082">
        <v>2012</v>
      </c>
      <c r="N2082">
        <v>3</v>
      </c>
      <c r="O2082">
        <v>27</v>
      </c>
      <c r="P2082">
        <v>17</v>
      </c>
      <c r="Q2082">
        <v>1</v>
      </c>
      <c r="R2082" t="s">
        <v>20</v>
      </c>
    </row>
    <row r="2083" spans="1:18" hidden="1" x14ac:dyDescent="0.25">
      <c r="A2083" t="s">
        <v>696</v>
      </c>
      <c r="B2083">
        <v>210</v>
      </c>
      <c r="C2083">
        <v>7</v>
      </c>
      <c r="D2083">
        <v>201.5</v>
      </c>
      <c r="E2083">
        <v>9.25</v>
      </c>
      <c r="F2083" t="s">
        <v>809</v>
      </c>
      <c r="G2083" t="s">
        <v>22</v>
      </c>
      <c r="H2083">
        <v>2012</v>
      </c>
      <c r="I2083">
        <v>4</v>
      </c>
      <c r="J2083">
        <v>3</v>
      </c>
      <c r="K2083">
        <v>17</v>
      </c>
      <c r="L2083">
        <v>1</v>
      </c>
      <c r="M2083" t="s">
        <v>20</v>
      </c>
    </row>
    <row r="2084" spans="1:18" x14ac:dyDescent="0.25">
      <c r="A2084" t="s">
        <v>17</v>
      </c>
      <c r="B2084">
        <v>209</v>
      </c>
      <c r="C2084">
        <v>15</v>
      </c>
      <c r="D2084">
        <v>215</v>
      </c>
      <c r="E2084">
        <v>3</v>
      </c>
      <c r="F2084" t="s">
        <v>810</v>
      </c>
      <c r="G2084" t="s">
        <v>250</v>
      </c>
      <c r="H2084">
        <v>2012</v>
      </c>
      <c r="I2084">
        <v>4</v>
      </c>
      <c r="J2084">
        <v>3</v>
      </c>
      <c r="K2084">
        <v>18</v>
      </c>
      <c r="L2084">
        <v>1</v>
      </c>
      <c r="M2084">
        <v>2012</v>
      </c>
      <c r="N2084">
        <v>3</v>
      </c>
      <c r="O2084">
        <v>6</v>
      </c>
      <c r="P2084">
        <v>18</v>
      </c>
      <c r="Q2084">
        <v>1</v>
      </c>
      <c r="R2084" t="s">
        <v>20</v>
      </c>
    </row>
    <row r="2085" spans="1:18" x14ac:dyDescent="0.25">
      <c r="A2085" t="s">
        <v>17</v>
      </c>
      <c r="B2085">
        <v>209</v>
      </c>
      <c r="C2085">
        <v>15</v>
      </c>
      <c r="D2085">
        <v>175</v>
      </c>
      <c r="E2085">
        <v>3</v>
      </c>
      <c r="F2085" t="s">
        <v>810</v>
      </c>
      <c r="G2085" t="s">
        <v>249</v>
      </c>
      <c r="H2085">
        <v>2012</v>
      </c>
      <c r="I2085">
        <v>4</v>
      </c>
      <c r="J2085">
        <v>3</v>
      </c>
      <c r="K2085">
        <v>18</v>
      </c>
      <c r="L2085">
        <v>1</v>
      </c>
      <c r="M2085">
        <v>2012</v>
      </c>
      <c r="N2085">
        <v>3</v>
      </c>
      <c r="O2085">
        <v>13</v>
      </c>
      <c r="P2085">
        <v>18</v>
      </c>
      <c r="Q2085">
        <v>1</v>
      </c>
      <c r="R2085" t="s">
        <v>20</v>
      </c>
    </row>
    <row r="2086" spans="1:18" x14ac:dyDescent="0.25">
      <c r="A2086" t="s">
        <v>17</v>
      </c>
      <c r="B2086">
        <v>209</v>
      </c>
      <c r="C2086">
        <v>15</v>
      </c>
      <c r="D2086">
        <v>211</v>
      </c>
      <c r="E2086">
        <v>10</v>
      </c>
      <c r="F2086" t="s">
        <v>810</v>
      </c>
      <c r="G2086" t="s">
        <v>472</v>
      </c>
      <c r="H2086">
        <v>2012</v>
      </c>
      <c r="I2086">
        <v>4</v>
      </c>
      <c r="J2086">
        <v>3</v>
      </c>
      <c r="K2086">
        <v>18</v>
      </c>
      <c r="L2086">
        <v>1</v>
      </c>
      <c r="M2086">
        <v>2012</v>
      </c>
      <c r="N2086">
        <v>3</v>
      </c>
      <c r="O2086">
        <v>20</v>
      </c>
      <c r="P2086">
        <v>18</v>
      </c>
      <c r="Q2086">
        <v>1</v>
      </c>
      <c r="R2086" t="s">
        <v>20</v>
      </c>
    </row>
    <row r="2087" spans="1:18" x14ac:dyDescent="0.25">
      <c r="A2087" t="s">
        <v>17</v>
      </c>
      <c r="B2087">
        <v>209</v>
      </c>
      <c r="C2087">
        <v>15</v>
      </c>
      <c r="D2087">
        <v>209</v>
      </c>
      <c r="E2087">
        <v>6</v>
      </c>
      <c r="F2087" t="s">
        <v>810</v>
      </c>
      <c r="G2087" t="s">
        <v>641</v>
      </c>
      <c r="H2087">
        <v>2012</v>
      </c>
      <c r="I2087">
        <v>4</v>
      </c>
      <c r="J2087">
        <v>3</v>
      </c>
      <c r="K2087">
        <v>18</v>
      </c>
      <c r="L2087">
        <v>1</v>
      </c>
      <c r="M2087">
        <v>2012</v>
      </c>
      <c r="N2087">
        <v>3</v>
      </c>
      <c r="O2087">
        <v>27</v>
      </c>
      <c r="P2087">
        <v>18</v>
      </c>
      <c r="Q2087">
        <v>1</v>
      </c>
      <c r="R2087" t="s">
        <v>20</v>
      </c>
    </row>
    <row r="2088" spans="1:18" hidden="1" x14ac:dyDescent="0.25">
      <c r="A2088" t="s">
        <v>696</v>
      </c>
      <c r="B2088">
        <v>209</v>
      </c>
      <c r="C2088">
        <v>15</v>
      </c>
      <c r="D2088">
        <v>202.5</v>
      </c>
      <c r="E2088">
        <v>5.5</v>
      </c>
      <c r="F2088" t="s">
        <v>810</v>
      </c>
      <c r="G2088" t="s">
        <v>22</v>
      </c>
      <c r="H2088">
        <v>2012</v>
      </c>
      <c r="I2088">
        <v>4</v>
      </c>
      <c r="J2088">
        <v>3</v>
      </c>
      <c r="K2088">
        <v>18</v>
      </c>
      <c r="L2088">
        <v>1</v>
      </c>
      <c r="M2088" t="s">
        <v>20</v>
      </c>
    </row>
    <row r="2089" spans="1:18" x14ac:dyDescent="0.25">
      <c r="A2089" t="s">
        <v>17</v>
      </c>
      <c r="B2089">
        <v>208</v>
      </c>
      <c r="C2089">
        <v>13</v>
      </c>
      <c r="D2089">
        <v>209</v>
      </c>
      <c r="E2089">
        <v>9</v>
      </c>
      <c r="F2089" t="s">
        <v>811</v>
      </c>
      <c r="G2089" t="s">
        <v>252</v>
      </c>
      <c r="H2089">
        <v>2012</v>
      </c>
      <c r="I2089">
        <v>4</v>
      </c>
      <c r="J2089">
        <v>3</v>
      </c>
      <c r="K2089">
        <v>19</v>
      </c>
      <c r="L2089">
        <v>1</v>
      </c>
      <c r="M2089">
        <v>2012</v>
      </c>
      <c r="N2089">
        <v>3</v>
      </c>
      <c r="O2089">
        <v>6</v>
      </c>
      <c r="P2089">
        <v>19</v>
      </c>
      <c r="Q2089">
        <v>1</v>
      </c>
      <c r="R2089" t="s">
        <v>20</v>
      </c>
    </row>
    <row r="2090" spans="1:18" x14ac:dyDescent="0.25">
      <c r="A2090" t="s">
        <v>17</v>
      </c>
      <c r="B2090">
        <v>208</v>
      </c>
      <c r="C2090">
        <v>13</v>
      </c>
      <c r="D2090">
        <v>177</v>
      </c>
      <c r="E2090">
        <v>3</v>
      </c>
      <c r="F2090" t="s">
        <v>811</v>
      </c>
      <c r="G2090" t="s">
        <v>251</v>
      </c>
      <c r="H2090">
        <v>2012</v>
      </c>
      <c r="I2090">
        <v>4</v>
      </c>
      <c r="J2090">
        <v>3</v>
      </c>
      <c r="K2090">
        <v>19</v>
      </c>
      <c r="L2090">
        <v>1</v>
      </c>
      <c r="M2090">
        <v>2012</v>
      </c>
      <c r="N2090">
        <v>3</v>
      </c>
      <c r="O2090">
        <v>13</v>
      </c>
      <c r="P2090">
        <v>19</v>
      </c>
      <c r="Q2090">
        <v>1</v>
      </c>
      <c r="R2090" t="s">
        <v>20</v>
      </c>
    </row>
    <row r="2091" spans="1:18" x14ac:dyDescent="0.25">
      <c r="A2091" t="s">
        <v>17</v>
      </c>
      <c r="B2091">
        <v>208</v>
      </c>
      <c r="C2091">
        <v>13</v>
      </c>
      <c r="D2091">
        <v>210</v>
      </c>
      <c r="E2091">
        <v>6</v>
      </c>
      <c r="F2091" t="s">
        <v>811</v>
      </c>
      <c r="G2091" t="s">
        <v>473</v>
      </c>
      <c r="H2091">
        <v>2012</v>
      </c>
      <c r="I2091">
        <v>4</v>
      </c>
      <c r="J2091">
        <v>3</v>
      </c>
      <c r="K2091">
        <v>19</v>
      </c>
      <c r="L2091">
        <v>1</v>
      </c>
      <c r="M2091">
        <v>2012</v>
      </c>
      <c r="N2091">
        <v>3</v>
      </c>
      <c r="O2091">
        <v>20</v>
      </c>
      <c r="P2091">
        <v>19</v>
      </c>
      <c r="Q2091">
        <v>1</v>
      </c>
      <c r="R2091" t="s">
        <v>20</v>
      </c>
    </row>
    <row r="2092" spans="1:18" x14ac:dyDescent="0.25">
      <c r="A2092" t="s">
        <v>17</v>
      </c>
      <c r="B2092">
        <v>208</v>
      </c>
      <c r="C2092">
        <v>13</v>
      </c>
      <c r="D2092">
        <v>203</v>
      </c>
      <c r="E2092">
        <v>12</v>
      </c>
      <c r="F2092" t="s">
        <v>811</v>
      </c>
      <c r="G2092" t="s">
        <v>642</v>
      </c>
      <c r="H2092">
        <v>2012</v>
      </c>
      <c r="I2092">
        <v>4</v>
      </c>
      <c r="J2092">
        <v>3</v>
      </c>
      <c r="K2092">
        <v>19</v>
      </c>
      <c r="L2092">
        <v>1</v>
      </c>
      <c r="M2092">
        <v>2012</v>
      </c>
      <c r="N2092">
        <v>3</v>
      </c>
      <c r="O2092">
        <v>27</v>
      </c>
      <c r="P2092">
        <v>19</v>
      </c>
      <c r="Q2092">
        <v>1</v>
      </c>
      <c r="R2092" t="s">
        <v>20</v>
      </c>
    </row>
    <row r="2093" spans="1:18" hidden="1" x14ac:dyDescent="0.25">
      <c r="A2093" t="s">
        <v>696</v>
      </c>
      <c r="B2093">
        <v>208</v>
      </c>
      <c r="C2093">
        <v>13</v>
      </c>
      <c r="D2093">
        <v>199.75</v>
      </c>
      <c r="E2093">
        <v>7.5</v>
      </c>
      <c r="F2093" t="s">
        <v>811</v>
      </c>
      <c r="G2093" t="s">
        <v>22</v>
      </c>
      <c r="H2093">
        <v>2012</v>
      </c>
      <c r="I2093">
        <v>4</v>
      </c>
      <c r="J2093">
        <v>3</v>
      </c>
      <c r="K2093">
        <v>19</v>
      </c>
      <c r="L2093">
        <v>1</v>
      </c>
      <c r="M2093" t="s">
        <v>20</v>
      </c>
    </row>
    <row r="2094" spans="1:18" x14ac:dyDescent="0.25">
      <c r="A2094" t="s">
        <v>17</v>
      </c>
      <c r="B2094">
        <v>208</v>
      </c>
      <c r="C2094">
        <v>10</v>
      </c>
      <c r="D2094">
        <v>211</v>
      </c>
      <c r="E2094">
        <v>12</v>
      </c>
      <c r="F2094" t="s">
        <v>812</v>
      </c>
      <c r="G2094" t="s">
        <v>254</v>
      </c>
      <c r="H2094">
        <v>2012</v>
      </c>
      <c r="I2094">
        <v>4</v>
      </c>
      <c r="J2094">
        <v>3</v>
      </c>
      <c r="K2094">
        <v>20</v>
      </c>
      <c r="L2094">
        <v>1</v>
      </c>
      <c r="M2094">
        <v>2012</v>
      </c>
      <c r="N2094">
        <v>3</v>
      </c>
      <c r="O2094">
        <v>6</v>
      </c>
      <c r="P2094">
        <v>20</v>
      </c>
      <c r="Q2094">
        <v>1</v>
      </c>
      <c r="R2094" t="s">
        <v>20</v>
      </c>
    </row>
    <row r="2095" spans="1:18" x14ac:dyDescent="0.25">
      <c r="A2095" t="s">
        <v>17</v>
      </c>
      <c r="B2095">
        <v>208</v>
      </c>
      <c r="C2095">
        <v>10</v>
      </c>
      <c r="D2095">
        <v>173</v>
      </c>
      <c r="E2095">
        <v>9</v>
      </c>
      <c r="F2095" t="s">
        <v>812</v>
      </c>
      <c r="G2095" t="s">
        <v>253</v>
      </c>
      <c r="H2095">
        <v>2012</v>
      </c>
      <c r="I2095">
        <v>4</v>
      </c>
      <c r="J2095">
        <v>3</v>
      </c>
      <c r="K2095">
        <v>20</v>
      </c>
      <c r="L2095">
        <v>1</v>
      </c>
      <c r="M2095">
        <v>2012</v>
      </c>
      <c r="N2095">
        <v>3</v>
      </c>
      <c r="O2095">
        <v>13</v>
      </c>
      <c r="P2095">
        <v>20</v>
      </c>
      <c r="Q2095">
        <v>1</v>
      </c>
      <c r="R2095" t="s">
        <v>20</v>
      </c>
    </row>
    <row r="2096" spans="1:18" x14ac:dyDescent="0.25">
      <c r="A2096" t="s">
        <v>17</v>
      </c>
      <c r="B2096">
        <v>208</v>
      </c>
      <c r="C2096">
        <v>10</v>
      </c>
      <c r="D2096">
        <v>208</v>
      </c>
      <c r="E2096">
        <v>9</v>
      </c>
      <c r="F2096" t="s">
        <v>812</v>
      </c>
      <c r="G2096" t="s">
        <v>474</v>
      </c>
      <c r="H2096">
        <v>2012</v>
      </c>
      <c r="I2096">
        <v>4</v>
      </c>
      <c r="J2096">
        <v>3</v>
      </c>
      <c r="K2096">
        <v>20</v>
      </c>
      <c r="L2096">
        <v>1</v>
      </c>
      <c r="M2096">
        <v>2012</v>
      </c>
      <c r="N2096">
        <v>3</v>
      </c>
      <c r="O2096">
        <v>20</v>
      </c>
      <c r="P2096">
        <v>20</v>
      </c>
      <c r="Q2096">
        <v>1</v>
      </c>
      <c r="R2096" t="s">
        <v>20</v>
      </c>
    </row>
    <row r="2097" spans="1:18" x14ac:dyDescent="0.25">
      <c r="A2097" t="s">
        <v>17</v>
      </c>
      <c r="B2097">
        <v>208</v>
      </c>
      <c r="C2097">
        <v>10</v>
      </c>
      <c r="D2097">
        <v>206</v>
      </c>
      <c r="E2097">
        <v>4</v>
      </c>
      <c r="F2097" t="s">
        <v>812</v>
      </c>
      <c r="G2097" t="s">
        <v>643</v>
      </c>
      <c r="H2097">
        <v>2012</v>
      </c>
      <c r="I2097">
        <v>4</v>
      </c>
      <c r="J2097">
        <v>3</v>
      </c>
      <c r="K2097">
        <v>20</v>
      </c>
      <c r="L2097">
        <v>1</v>
      </c>
      <c r="M2097">
        <v>2012</v>
      </c>
      <c r="N2097">
        <v>3</v>
      </c>
      <c r="O2097">
        <v>27</v>
      </c>
      <c r="P2097">
        <v>20</v>
      </c>
      <c r="Q2097">
        <v>1</v>
      </c>
      <c r="R2097" t="s">
        <v>20</v>
      </c>
    </row>
    <row r="2098" spans="1:18" hidden="1" x14ac:dyDescent="0.25">
      <c r="A2098" t="s">
        <v>696</v>
      </c>
      <c r="B2098">
        <v>208</v>
      </c>
      <c r="C2098">
        <v>10</v>
      </c>
      <c r="D2098">
        <v>199.5</v>
      </c>
      <c r="E2098">
        <v>8.5</v>
      </c>
      <c r="F2098" t="s">
        <v>812</v>
      </c>
      <c r="G2098" t="s">
        <v>22</v>
      </c>
      <c r="H2098">
        <v>2012</v>
      </c>
      <c r="I2098">
        <v>4</v>
      </c>
      <c r="J2098">
        <v>3</v>
      </c>
      <c r="K2098">
        <v>20</v>
      </c>
      <c r="L2098">
        <v>1</v>
      </c>
      <c r="M2098" t="s">
        <v>20</v>
      </c>
    </row>
    <row r="2099" spans="1:18" x14ac:dyDescent="0.25">
      <c r="A2099" t="s">
        <v>17</v>
      </c>
      <c r="B2099">
        <v>206</v>
      </c>
      <c r="C2099">
        <v>9</v>
      </c>
      <c r="D2099">
        <v>213</v>
      </c>
      <c r="E2099">
        <v>12</v>
      </c>
      <c r="F2099" t="s">
        <v>813</v>
      </c>
      <c r="G2099" t="s">
        <v>256</v>
      </c>
      <c r="H2099">
        <v>2012</v>
      </c>
      <c r="I2099">
        <v>4</v>
      </c>
      <c r="J2099">
        <v>3</v>
      </c>
      <c r="K2099">
        <v>21</v>
      </c>
      <c r="L2099">
        <v>1</v>
      </c>
      <c r="M2099">
        <v>2012</v>
      </c>
      <c r="N2099">
        <v>3</v>
      </c>
      <c r="O2099">
        <v>6</v>
      </c>
      <c r="P2099">
        <v>21</v>
      </c>
      <c r="Q2099">
        <v>1</v>
      </c>
      <c r="R2099" t="s">
        <v>20</v>
      </c>
    </row>
    <row r="2100" spans="1:18" x14ac:dyDescent="0.25">
      <c r="A2100" t="s">
        <v>17</v>
      </c>
      <c r="B2100">
        <v>206</v>
      </c>
      <c r="C2100">
        <v>9</v>
      </c>
      <c r="D2100">
        <v>172</v>
      </c>
      <c r="E2100">
        <v>8</v>
      </c>
      <c r="F2100" t="s">
        <v>813</v>
      </c>
      <c r="G2100" t="s">
        <v>255</v>
      </c>
      <c r="H2100">
        <v>2012</v>
      </c>
      <c r="I2100">
        <v>4</v>
      </c>
      <c r="J2100">
        <v>3</v>
      </c>
      <c r="K2100">
        <v>21</v>
      </c>
      <c r="L2100">
        <v>1</v>
      </c>
      <c r="M2100">
        <v>2012</v>
      </c>
      <c r="N2100">
        <v>3</v>
      </c>
      <c r="O2100">
        <v>13</v>
      </c>
      <c r="P2100">
        <v>21</v>
      </c>
      <c r="Q2100">
        <v>1</v>
      </c>
      <c r="R2100" t="s">
        <v>20</v>
      </c>
    </row>
    <row r="2101" spans="1:18" x14ac:dyDescent="0.25">
      <c r="A2101" t="s">
        <v>17</v>
      </c>
      <c r="B2101">
        <v>206</v>
      </c>
      <c r="C2101">
        <v>9</v>
      </c>
      <c r="D2101">
        <v>210</v>
      </c>
      <c r="E2101">
        <v>15</v>
      </c>
      <c r="F2101" t="s">
        <v>813</v>
      </c>
      <c r="G2101" t="s">
        <v>475</v>
      </c>
      <c r="H2101">
        <v>2012</v>
      </c>
      <c r="I2101">
        <v>4</v>
      </c>
      <c r="J2101">
        <v>3</v>
      </c>
      <c r="K2101">
        <v>21</v>
      </c>
      <c r="L2101">
        <v>1</v>
      </c>
      <c r="M2101">
        <v>2012</v>
      </c>
      <c r="N2101">
        <v>3</v>
      </c>
      <c r="O2101">
        <v>20</v>
      </c>
      <c r="P2101">
        <v>21</v>
      </c>
      <c r="Q2101">
        <v>1</v>
      </c>
      <c r="R2101" t="s">
        <v>20</v>
      </c>
    </row>
    <row r="2102" spans="1:18" x14ac:dyDescent="0.25">
      <c r="A2102" t="s">
        <v>17</v>
      </c>
      <c r="B2102">
        <v>206</v>
      </c>
      <c r="C2102">
        <v>9</v>
      </c>
      <c r="D2102">
        <v>203</v>
      </c>
      <c r="E2102">
        <v>15</v>
      </c>
      <c r="F2102" t="s">
        <v>813</v>
      </c>
      <c r="G2102" t="s">
        <v>644</v>
      </c>
      <c r="H2102">
        <v>2012</v>
      </c>
      <c r="I2102">
        <v>4</v>
      </c>
      <c r="J2102">
        <v>3</v>
      </c>
      <c r="K2102">
        <v>21</v>
      </c>
      <c r="L2102">
        <v>1</v>
      </c>
      <c r="M2102">
        <v>2012</v>
      </c>
      <c r="N2102">
        <v>3</v>
      </c>
      <c r="O2102">
        <v>27</v>
      </c>
      <c r="P2102">
        <v>21</v>
      </c>
      <c r="Q2102">
        <v>1</v>
      </c>
      <c r="R2102" t="s">
        <v>20</v>
      </c>
    </row>
    <row r="2103" spans="1:18" hidden="1" x14ac:dyDescent="0.25">
      <c r="A2103" t="s">
        <v>696</v>
      </c>
      <c r="B2103">
        <v>206</v>
      </c>
      <c r="C2103">
        <v>9</v>
      </c>
      <c r="D2103">
        <v>199.5</v>
      </c>
      <c r="E2103">
        <v>12.5</v>
      </c>
      <c r="F2103" t="s">
        <v>813</v>
      </c>
      <c r="G2103" t="s">
        <v>22</v>
      </c>
      <c r="H2103">
        <v>2012</v>
      </c>
      <c r="I2103">
        <v>4</v>
      </c>
      <c r="J2103">
        <v>3</v>
      </c>
      <c r="K2103">
        <v>21</v>
      </c>
      <c r="L2103">
        <v>1</v>
      </c>
      <c r="M2103" t="s">
        <v>20</v>
      </c>
    </row>
    <row r="2104" spans="1:18" x14ac:dyDescent="0.25">
      <c r="A2104" t="s">
        <v>17</v>
      </c>
      <c r="B2104">
        <v>209</v>
      </c>
      <c r="C2104">
        <v>20</v>
      </c>
      <c r="D2104">
        <v>215</v>
      </c>
      <c r="E2104">
        <v>11</v>
      </c>
      <c r="F2104" t="s">
        <v>814</v>
      </c>
      <c r="G2104" t="s">
        <v>258</v>
      </c>
      <c r="H2104">
        <v>2012</v>
      </c>
      <c r="I2104">
        <v>4</v>
      </c>
      <c r="J2104">
        <v>3</v>
      </c>
      <c r="K2104">
        <v>22</v>
      </c>
      <c r="L2104">
        <v>1</v>
      </c>
      <c r="M2104">
        <v>2012</v>
      </c>
      <c r="N2104">
        <v>3</v>
      </c>
      <c r="O2104">
        <v>6</v>
      </c>
      <c r="P2104">
        <v>22</v>
      </c>
      <c r="Q2104">
        <v>1</v>
      </c>
      <c r="R2104" t="s">
        <v>20</v>
      </c>
    </row>
    <row r="2105" spans="1:18" x14ac:dyDescent="0.25">
      <c r="A2105" t="s">
        <v>17</v>
      </c>
      <c r="B2105">
        <v>209</v>
      </c>
      <c r="C2105">
        <v>20</v>
      </c>
      <c r="D2105">
        <v>168</v>
      </c>
      <c r="E2105">
        <v>6</v>
      </c>
      <c r="F2105" t="s">
        <v>814</v>
      </c>
      <c r="G2105" t="s">
        <v>257</v>
      </c>
      <c r="H2105">
        <v>2012</v>
      </c>
      <c r="I2105">
        <v>4</v>
      </c>
      <c r="J2105">
        <v>3</v>
      </c>
      <c r="K2105">
        <v>22</v>
      </c>
      <c r="L2105">
        <v>1</v>
      </c>
      <c r="M2105">
        <v>2012</v>
      </c>
      <c r="N2105">
        <v>3</v>
      </c>
      <c r="O2105">
        <v>13</v>
      </c>
      <c r="P2105">
        <v>22</v>
      </c>
      <c r="Q2105">
        <v>1</v>
      </c>
      <c r="R2105" t="s">
        <v>20</v>
      </c>
    </row>
    <row r="2106" spans="1:18" x14ac:dyDescent="0.25">
      <c r="A2106" t="s">
        <v>17</v>
      </c>
      <c r="B2106">
        <v>209</v>
      </c>
      <c r="C2106">
        <v>20</v>
      </c>
      <c r="D2106">
        <v>212</v>
      </c>
      <c r="E2106">
        <v>20</v>
      </c>
      <c r="F2106" t="s">
        <v>814</v>
      </c>
      <c r="G2106" t="s">
        <v>476</v>
      </c>
      <c r="H2106">
        <v>2012</v>
      </c>
      <c r="I2106">
        <v>4</v>
      </c>
      <c r="J2106">
        <v>3</v>
      </c>
      <c r="K2106">
        <v>22</v>
      </c>
      <c r="L2106">
        <v>1</v>
      </c>
      <c r="M2106">
        <v>2012</v>
      </c>
      <c r="N2106">
        <v>3</v>
      </c>
      <c r="O2106">
        <v>20</v>
      </c>
      <c r="P2106">
        <v>22</v>
      </c>
      <c r="Q2106">
        <v>1</v>
      </c>
      <c r="R2106" t="s">
        <v>20</v>
      </c>
    </row>
    <row r="2107" spans="1:18" x14ac:dyDescent="0.25">
      <c r="A2107" t="s">
        <v>17</v>
      </c>
      <c r="B2107">
        <v>209</v>
      </c>
      <c r="C2107">
        <v>20</v>
      </c>
      <c r="D2107">
        <v>207</v>
      </c>
      <c r="E2107">
        <v>17</v>
      </c>
      <c r="F2107" t="s">
        <v>814</v>
      </c>
      <c r="G2107" t="s">
        <v>645</v>
      </c>
      <c r="H2107">
        <v>2012</v>
      </c>
      <c r="I2107">
        <v>4</v>
      </c>
      <c r="J2107">
        <v>3</v>
      </c>
      <c r="K2107">
        <v>22</v>
      </c>
      <c r="L2107">
        <v>1</v>
      </c>
      <c r="M2107">
        <v>2012</v>
      </c>
      <c r="N2107">
        <v>3</v>
      </c>
      <c r="O2107">
        <v>27</v>
      </c>
      <c r="P2107">
        <v>22</v>
      </c>
      <c r="Q2107">
        <v>1</v>
      </c>
      <c r="R2107" t="s">
        <v>20</v>
      </c>
    </row>
    <row r="2108" spans="1:18" hidden="1" x14ac:dyDescent="0.25">
      <c r="A2108" t="s">
        <v>696</v>
      </c>
      <c r="B2108">
        <v>209</v>
      </c>
      <c r="C2108">
        <v>20</v>
      </c>
      <c r="D2108">
        <v>200.5</v>
      </c>
      <c r="E2108">
        <v>13.5</v>
      </c>
      <c r="F2108" t="s">
        <v>814</v>
      </c>
      <c r="G2108" t="s">
        <v>22</v>
      </c>
      <c r="H2108">
        <v>2012</v>
      </c>
      <c r="I2108">
        <v>4</v>
      </c>
      <c r="J2108">
        <v>3</v>
      </c>
      <c r="K2108">
        <v>22</v>
      </c>
      <c r="L2108">
        <v>1</v>
      </c>
      <c r="M2108" t="s">
        <v>20</v>
      </c>
    </row>
    <row r="2109" spans="1:18" x14ac:dyDescent="0.25">
      <c r="A2109" t="s">
        <v>17</v>
      </c>
      <c r="B2109">
        <v>218</v>
      </c>
      <c r="C2109">
        <v>21</v>
      </c>
      <c r="D2109">
        <v>213</v>
      </c>
      <c r="E2109">
        <v>20</v>
      </c>
      <c r="F2109" t="s">
        <v>815</v>
      </c>
      <c r="G2109" t="s">
        <v>260</v>
      </c>
      <c r="H2109">
        <v>2012</v>
      </c>
      <c r="I2109">
        <v>4</v>
      </c>
      <c r="J2109">
        <v>3</v>
      </c>
      <c r="K2109">
        <v>23</v>
      </c>
      <c r="L2109">
        <v>1</v>
      </c>
      <c r="M2109">
        <v>2012</v>
      </c>
      <c r="N2109">
        <v>3</v>
      </c>
      <c r="O2109">
        <v>6</v>
      </c>
      <c r="P2109">
        <v>23</v>
      </c>
      <c r="Q2109">
        <v>1</v>
      </c>
      <c r="R2109" t="s">
        <v>20</v>
      </c>
    </row>
    <row r="2110" spans="1:18" x14ac:dyDescent="0.25">
      <c r="A2110" t="s">
        <v>17</v>
      </c>
      <c r="B2110">
        <v>218</v>
      </c>
      <c r="C2110">
        <v>21</v>
      </c>
      <c r="D2110">
        <v>163</v>
      </c>
      <c r="E2110">
        <v>11</v>
      </c>
      <c r="F2110" t="s">
        <v>815</v>
      </c>
      <c r="G2110" t="s">
        <v>259</v>
      </c>
      <c r="H2110">
        <v>2012</v>
      </c>
      <c r="I2110">
        <v>4</v>
      </c>
      <c r="J2110">
        <v>3</v>
      </c>
      <c r="K2110">
        <v>23</v>
      </c>
      <c r="L2110">
        <v>1</v>
      </c>
      <c r="M2110">
        <v>2012</v>
      </c>
      <c r="N2110">
        <v>3</v>
      </c>
      <c r="O2110">
        <v>13</v>
      </c>
      <c r="P2110">
        <v>23</v>
      </c>
      <c r="Q2110">
        <v>1</v>
      </c>
      <c r="R2110" t="s">
        <v>20</v>
      </c>
    </row>
    <row r="2111" spans="1:18" x14ac:dyDescent="0.25">
      <c r="A2111" t="s">
        <v>17</v>
      </c>
      <c r="B2111">
        <v>218</v>
      </c>
      <c r="C2111">
        <v>21</v>
      </c>
      <c r="D2111">
        <v>223</v>
      </c>
      <c r="E2111">
        <v>16</v>
      </c>
      <c r="F2111" t="s">
        <v>815</v>
      </c>
      <c r="G2111" t="s">
        <v>477</v>
      </c>
      <c r="H2111">
        <v>2012</v>
      </c>
      <c r="I2111">
        <v>4</v>
      </c>
      <c r="J2111">
        <v>3</v>
      </c>
      <c r="K2111">
        <v>23</v>
      </c>
      <c r="L2111">
        <v>1</v>
      </c>
      <c r="M2111">
        <v>2012</v>
      </c>
      <c r="N2111">
        <v>3</v>
      </c>
      <c r="O2111">
        <v>20</v>
      </c>
      <c r="P2111">
        <v>23</v>
      </c>
      <c r="Q2111">
        <v>1</v>
      </c>
      <c r="R2111" t="s">
        <v>20</v>
      </c>
    </row>
    <row r="2112" spans="1:18" x14ac:dyDescent="0.25">
      <c r="A2112" t="s">
        <v>17</v>
      </c>
      <c r="B2112">
        <v>218</v>
      </c>
      <c r="C2112">
        <v>21</v>
      </c>
      <c r="D2112">
        <v>211</v>
      </c>
      <c r="E2112">
        <v>20</v>
      </c>
      <c r="F2112" t="s">
        <v>815</v>
      </c>
      <c r="G2112" t="s">
        <v>646</v>
      </c>
      <c r="H2112">
        <v>2012</v>
      </c>
      <c r="I2112">
        <v>4</v>
      </c>
      <c r="J2112">
        <v>3</v>
      </c>
      <c r="K2112">
        <v>23</v>
      </c>
      <c r="L2112">
        <v>1</v>
      </c>
      <c r="M2112">
        <v>2012</v>
      </c>
      <c r="N2112">
        <v>3</v>
      </c>
      <c r="O2112">
        <v>27</v>
      </c>
      <c r="P2112">
        <v>23</v>
      </c>
      <c r="Q2112">
        <v>1</v>
      </c>
      <c r="R2112" t="s">
        <v>20</v>
      </c>
    </row>
    <row r="2113" spans="1:18" hidden="1" x14ac:dyDescent="0.25">
      <c r="A2113" t="s">
        <v>696</v>
      </c>
      <c r="B2113">
        <v>218</v>
      </c>
      <c r="C2113">
        <v>21</v>
      </c>
      <c r="D2113">
        <v>202.5</v>
      </c>
      <c r="E2113">
        <v>16.75</v>
      </c>
      <c r="F2113" t="s">
        <v>815</v>
      </c>
      <c r="G2113" t="s">
        <v>22</v>
      </c>
      <c r="H2113">
        <v>2012</v>
      </c>
      <c r="I2113">
        <v>4</v>
      </c>
      <c r="J2113">
        <v>3</v>
      </c>
      <c r="K2113">
        <v>23</v>
      </c>
      <c r="L2113">
        <v>1</v>
      </c>
      <c r="M2113" t="s">
        <v>20</v>
      </c>
    </row>
    <row r="2114" spans="1:18" x14ac:dyDescent="0.25">
      <c r="A2114" t="s">
        <v>17</v>
      </c>
      <c r="B2114">
        <v>226</v>
      </c>
      <c r="C2114">
        <v>11</v>
      </c>
      <c r="D2114">
        <v>220</v>
      </c>
      <c r="E2114">
        <v>29</v>
      </c>
      <c r="F2114" t="s">
        <v>816</v>
      </c>
      <c r="G2114" t="s">
        <v>262</v>
      </c>
      <c r="H2114">
        <v>2012</v>
      </c>
      <c r="I2114">
        <v>4</v>
      </c>
      <c r="J2114">
        <v>4</v>
      </c>
      <c r="K2114">
        <v>0</v>
      </c>
      <c r="L2114">
        <v>2</v>
      </c>
      <c r="M2114">
        <v>2012</v>
      </c>
      <c r="N2114">
        <v>3</v>
      </c>
      <c r="O2114">
        <v>7</v>
      </c>
      <c r="P2114">
        <v>0</v>
      </c>
      <c r="Q2114">
        <v>2</v>
      </c>
      <c r="R2114" t="s">
        <v>20</v>
      </c>
    </row>
    <row r="2115" spans="1:18" x14ac:dyDescent="0.25">
      <c r="A2115" t="s">
        <v>17</v>
      </c>
      <c r="B2115">
        <v>226</v>
      </c>
      <c r="C2115">
        <v>11</v>
      </c>
      <c r="D2115">
        <v>164</v>
      </c>
      <c r="E2115">
        <v>22</v>
      </c>
      <c r="F2115" t="s">
        <v>816</v>
      </c>
      <c r="G2115" t="s">
        <v>261</v>
      </c>
      <c r="H2115">
        <v>2012</v>
      </c>
      <c r="I2115">
        <v>4</v>
      </c>
      <c r="J2115">
        <v>4</v>
      </c>
      <c r="K2115">
        <v>0</v>
      </c>
      <c r="L2115">
        <v>2</v>
      </c>
      <c r="M2115">
        <v>2012</v>
      </c>
      <c r="N2115">
        <v>3</v>
      </c>
      <c r="O2115">
        <v>14</v>
      </c>
      <c r="P2115">
        <v>0</v>
      </c>
      <c r="Q2115">
        <v>2</v>
      </c>
      <c r="R2115" t="s">
        <v>20</v>
      </c>
    </row>
    <row r="2116" spans="1:18" x14ac:dyDescent="0.25">
      <c r="A2116" t="s">
        <v>17</v>
      </c>
      <c r="B2116">
        <v>226</v>
      </c>
      <c r="C2116">
        <v>11</v>
      </c>
      <c r="D2116">
        <v>225</v>
      </c>
      <c r="E2116">
        <v>21</v>
      </c>
      <c r="F2116" t="s">
        <v>816</v>
      </c>
      <c r="G2116" t="s">
        <v>478</v>
      </c>
      <c r="H2116">
        <v>2012</v>
      </c>
      <c r="I2116">
        <v>4</v>
      </c>
      <c r="J2116">
        <v>4</v>
      </c>
      <c r="K2116">
        <v>0</v>
      </c>
      <c r="L2116">
        <v>2</v>
      </c>
      <c r="M2116">
        <v>2012</v>
      </c>
      <c r="N2116">
        <v>3</v>
      </c>
      <c r="O2116">
        <v>21</v>
      </c>
      <c r="P2116">
        <v>0</v>
      </c>
      <c r="Q2116">
        <v>2</v>
      </c>
      <c r="R2116" t="s">
        <v>20</v>
      </c>
    </row>
    <row r="2117" spans="1:18" x14ac:dyDescent="0.25">
      <c r="A2117" t="s">
        <v>17</v>
      </c>
      <c r="B2117">
        <v>226</v>
      </c>
      <c r="C2117">
        <v>11</v>
      </c>
      <c r="D2117">
        <v>221</v>
      </c>
      <c r="E2117">
        <v>13</v>
      </c>
      <c r="F2117" t="s">
        <v>816</v>
      </c>
      <c r="G2117" t="s">
        <v>647</v>
      </c>
      <c r="H2117">
        <v>2012</v>
      </c>
      <c r="I2117">
        <v>4</v>
      </c>
      <c r="J2117">
        <v>4</v>
      </c>
      <c r="K2117">
        <v>0</v>
      </c>
      <c r="L2117">
        <v>2</v>
      </c>
      <c r="M2117">
        <v>2012</v>
      </c>
      <c r="N2117">
        <v>3</v>
      </c>
      <c r="O2117">
        <v>28</v>
      </c>
      <c r="P2117">
        <v>0</v>
      </c>
      <c r="Q2117">
        <v>2</v>
      </c>
      <c r="R2117" t="s">
        <v>20</v>
      </c>
    </row>
    <row r="2118" spans="1:18" hidden="1" x14ac:dyDescent="0.25">
      <c r="A2118" t="s">
        <v>696</v>
      </c>
      <c r="B2118">
        <v>226</v>
      </c>
      <c r="C2118">
        <v>11</v>
      </c>
      <c r="D2118">
        <v>207.5</v>
      </c>
      <c r="E2118">
        <v>21.25</v>
      </c>
      <c r="F2118" t="s">
        <v>816</v>
      </c>
      <c r="G2118" t="s">
        <v>22</v>
      </c>
      <c r="H2118">
        <v>2012</v>
      </c>
      <c r="I2118">
        <v>4</v>
      </c>
      <c r="J2118">
        <v>4</v>
      </c>
      <c r="K2118">
        <v>0</v>
      </c>
      <c r="L2118">
        <v>2</v>
      </c>
      <c r="M2118" t="s">
        <v>20</v>
      </c>
    </row>
    <row r="2119" spans="1:18" x14ac:dyDescent="0.25">
      <c r="A2119" t="s">
        <v>17</v>
      </c>
      <c r="B2119">
        <v>226</v>
      </c>
      <c r="C2119">
        <v>19</v>
      </c>
      <c r="D2119">
        <v>235</v>
      </c>
      <c r="E2119">
        <v>21</v>
      </c>
      <c r="F2119" t="s">
        <v>817</v>
      </c>
      <c r="G2119" t="s">
        <v>264</v>
      </c>
      <c r="H2119">
        <v>2012</v>
      </c>
      <c r="I2119">
        <v>4</v>
      </c>
      <c r="J2119">
        <v>4</v>
      </c>
      <c r="K2119">
        <v>1</v>
      </c>
      <c r="L2119">
        <v>2</v>
      </c>
      <c r="M2119">
        <v>2012</v>
      </c>
      <c r="N2119">
        <v>3</v>
      </c>
      <c r="O2119">
        <v>7</v>
      </c>
      <c r="P2119">
        <v>1</v>
      </c>
      <c r="Q2119">
        <v>2</v>
      </c>
      <c r="R2119" t="s">
        <v>20</v>
      </c>
    </row>
    <row r="2120" spans="1:18" x14ac:dyDescent="0.25">
      <c r="A2120" t="s">
        <v>17</v>
      </c>
      <c r="B2120">
        <v>226</v>
      </c>
      <c r="C2120">
        <v>19</v>
      </c>
      <c r="D2120">
        <v>178</v>
      </c>
      <c r="E2120">
        <v>18</v>
      </c>
      <c r="F2120" t="s">
        <v>817</v>
      </c>
      <c r="G2120" t="s">
        <v>263</v>
      </c>
      <c r="H2120">
        <v>2012</v>
      </c>
      <c r="I2120">
        <v>4</v>
      </c>
      <c r="J2120">
        <v>4</v>
      </c>
      <c r="K2120">
        <v>1</v>
      </c>
      <c r="L2120">
        <v>2</v>
      </c>
      <c r="M2120">
        <v>2012</v>
      </c>
      <c r="N2120">
        <v>3</v>
      </c>
      <c r="O2120">
        <v>14</v>
      </c>
      <c r="P2120">
        <v>1</v>
      </c>
      <c r="Q2120">
        <v>2</v>
      </c>
      <c r="R2120" t="s">
        <v>20</v>
      </c>
    </row>
    <row r="2121" spans="1:18" x14ac:dyDescent="0.25">
      <c r="A2121" t="s">
        <v>17</v>
      </c>
      <c r="B2121">
        <v>226</v>
      </c>
      <c r="C2121">
        <v>19</v>
      </c>
      <c r="D2121">
        <v>233</v>
      </c>
      <c r="E2121">
        <v>24</v>
      </c>
      <c r="F2121" t="s">
        <v>817</v>
      </c>
      <c r="G2121" t="s">
        <v>479</v>
      </c>
      <c r="H2121">
        <v>2012</v>
      </c>
      <c r="I2121">
        <v>4</v>
      </c>
      <c r="J2121">
        <v>4</v>
      </c>
      <c r="K2121">
        <v>1</v>
      </c>
      <c r="L2121">
        <v>2</v>
      </c>
      <c r="M2121">
        <v>2012</v>
      </c>
      <c r="N2121">
        <v>3</v>
      </c>
      <c r="O2121">
        <v>21</v>
      </c>
      <c r="P2121">
        <v>1</v>
      </c>
      <c r="Q2121">
        <v>2</v>
      </c>
      <c r="R2121" t="s">
        <v>20</v>
      </c>
    </row>
    <row r="2122" spans="1:18" x14ac:dyDescent="0.25">
      <c r="A2122" t="s">
        <v>17</v>
      </c>
      <c r="B2122">
        <v>226</v>
      </c>
      <c r="C2122">
        <v>19</v>
      </c>
      <c r="D2122">
        <v>222</v>
      </c>
      <c r="E2122">
        <v>13</v>
      </c>
      <c r="F2122" t="s">
        <v>817</v>
      </c>
      <c r="G2122" t="s">
        <v>648</v>
      </c>
      <c r="H2122">
        <v>2012</v>
      </c>
      <c r="I2122">
        <v>4</v>
      </c>
      <c r="J2122">
        <v>4</v>
      </c>
      <c r="K2122">
        <v>1</v>
      </c>
      <c r="L2122">
        <v>2</v>
      </c>
      <c r="M2122">
        <v>2012</v>
      </c>
      <c r="N2122">
        <v>3</v>
      </c>
      <c r="O2122">
        <v>28</v>
      </c>
      <c r="P2122">
        <v>1</v>
      </c>
      <c r="Q2122">
        <v>2</v>
      </c>
      <c r="R2122" t="s">
        <v>20</v>
      </c>
    </row>
    <row r="2123" spans="1:18" hidden="1" x14ac:dyDescent="0.25">
      <c r="A2123" t="s">
        <v>696</v>
      </c>
      <c r="B2123">
        <v>226</v>
      </c>
      <c r="C2123">
        <v>19</v>
      </c>
      <c r="D2123">
        <v>217</v>
      </c>
      <c r="E2123">
        <v>19</v>
      </c>
      <c r="F2123" t="s">
        <v>817</v>
      </c>
      <c r="G2123" t="s">
        <v>22</v>
      </c>
      <c r="H2123">
        <v>2012</v>
      </c>
      <c r="I2123">
        <v>4</v>
      </c>
      <c r="J2123">
        <v>4</v>
      </c>
      <c r="K2123">
        <v>1</v>
      </c>
      <c r="L2123">
        <v>2</v>
      </c>
      <c r="M2123" t="s">
        <v>20</v>
      </c>
    </row>
    <row r="2124" spans="1:18" x14ac:dyDescent="0.25">
      <c r="A2124" t="s">
        <v>17</v>
      </c>
      <c r="B2124">
        <v>226</v>
      </c>
      <c r="C2124">
        <v>24</v>
      </c>
      <c r="D2124">
        <v>232</v>
      </c>
      <c r="E2124">
        <v>15</v>
      </c>
      <c r="F2124" t="s">
        <v>818</v>
      </c>
      <c r="G2124" t="s">
        <v>266</v>
      </c>
      <c r="H2124">
        <v>2012</v>
      </c>
      <c r="I2124">
        <v>4</v>
      </c>
      <c r="J2124">
        <v>4</v>
      </c>
      <c r="K2124">
        <v>2</v>
      </c>
      <c r="L2124">
        <v>2</v>
      </c>
      <c r="M2124">
        <v>2012</v>
      </c>
      <c r="N2124">
        <v>3</v>
      </c>
      <c r="O2124">
        <v>7</v>
      </c>
      <c r="P2124">
        <v>2</v>
      </c>
      <c r="Q2124">
        <v>2</v>
      </c>
      <c r="R2124" t="s">
        <v>20</v>
      </c>
    </row>
    <row r="2125" spans="1:18" x14ac:dyDescent="0.25">
      <c r="A2125" t="s">
        <v>17</v>
      </c>
      <c r="B2125">
        <v>226</v>
      </c>
      <c r="C2125">
        <v>24</v>
      </c>
      <c r="D2125">
        <v>184</v>
      </c>
      <c r="E2125">
        <v>14</v>
      </c>
      <c r="F2125" t="s">
        <v>818</v>
      </c>
      <c r="G2125" t="s">
        <v>265</v>
      </c>
      <c r="H2125">
        <v>2012</v>
      </c>
      <c r="I2125">
        <v>4</v>
      </c>
      <c r="J2125">
        <v>4</v>
      </c>
      <c r="K2125">
        <v>2</v>
      </c>
      <c r="L2125">
        <v>2</v>
      </c>
      <c r="M2125">
        <v>2012</v>
      </c>
      <c r="N2125">
        <v>3</v>
      </c>
      <c r="O2125">
        <v>14</v>
      </c>
      <c r="P2125">
        <v>2</v>
      </c>
      <c r="Q2125">
        <v>2</v>
      </c>
      <c r="R2125" t="s">
        <v>20</v>
      </c>
    </row>
    <row r="2126" spans="1:18" x14ac:dyDescent="0.25">
      <c r="A2126" t="s">
        <v>17</v>
      </c>
      <c r="B2126">
        <v>226</v>
      </c>
      <c r="C2126">
        <v>24</v>
      </c>
      <c r="D2126">
        <v>240</v>
      </c>
      <c r="E2126">
        <v>12</v>
      </c>
      <c r="F2126" t="s">
        <v>818</v>
      </c>
      <c r="G2126" t="s">
        <v>480</v>
      </c>
      <c r="H2126">
        <v>2012</v>
      </c>
      <c r="I2126">
        <v>4</v>
      </c>
      <c r="J2126">
        <v>4</v>
      </c>
      <c r="K2126">
        <v>2</v>
      </c>
      <c r="L2126">
        <v>2</v>
      </c>
      <c r="M2126">
        <v>2012</v>
      </c>
      <c r="N2126">
        <v>3</v>
      </c>
      <c r="O2126">
        <v>21</v>
      </c>
      <c r="P2126">
        <v>2</v>
      </c>
      <c r="Q2126">
        <v>2</v>
      </c>
      <c r="R2126" t="s">
        <v>20</v>
      </c>
    </row>
    <row r="2127" spans="1:18" x14ac:dyDescent="0.25">
      <c r="A2127" t="s">
        <v>17</v>
      </c>
      <c r="B2127">
        <v>226</v>
      </c>
      <c r="C2127">
        <v>24</v>
      </c>
      <c r="D2127">
        <v>215</v>
      </c>
      <c r="E2127">
        <v>27</v>
      </c>
      <c r="F2127" t="s">
        <v>818</v>
      </c>
      <c r="G2127" t="s">
        <v>649</v>
      </c>
      <c r="H2127">
        <v>2012</v>
      </c>
      <c r="I2127">
        <v>4</v>
      </c>
      <c r="J2127">
        <v>4</v>
      </c>
      <c r="K2127">
        <v>2</v>
      </c>
      <c r="L2127">
        <v>2</v>
      </c>
      <c r="M2127">
        <v>2012</v>
      </c>
      <c r="N2127">
        <v>3</v>
      </c>
      <c r="O2127">
        <v>28</v>
      </c>
      <c r="P2127">
        <v>2</v>
      </c>
      <c r="Q2127">
        <v>2</v>
      </c>
      <c r="R2127" t="s">
        <v>20</v>
      </c>
    </row>
    <row r="2128" spans="1:18" hidden="1" x14ac:dyDescent="0.25">
      <c r="A2128" t="s">
        <v>696</v>
      </c>
      <c r="B2128">
        <v>226</v>
      </c>
      <c r="C2128">
        <v>24</v>
      </c>
      <c r="D2128">
        <v>217.75</v>
      </c>
      <c r="E2128">
        <v>17</v>
      </c>
      <c r="F2128" t="s">
        <v>818</v>
      </c>
      <c r="G2128" t="s">
        <v>22</v>
      </c>
      <c r="H2128">
        <v>2012</v>
      </c>
      <c r="I2128">
        <v>4</v>
      </c>
      <c r="J2128">
        <v>4</v>
      </c>
      <c r="K2128">
        <v>2</v>
      </c>
      <c r="L2128">
        <v>2</v>
      </c>
      <c r="M2128" t="s">
        <v>20</v>
      </c>
    </row>
    <row r="2129" spans="1:18" x14ac:dyDescent="0.25">
      <c r="A2129" t="s">
        <v>17</v>
      </c>
      <c r="B2129">
        <v>232</v>
      </c>
      <c r="C2129">
        <v>15</v>
      </c>
      <c r="D2129">
        <v>224</v>
      </c>
      <c r="E2129">
        <v>16</v>
      </c>
      <c r="F2129" t="s">
        <v>819</v>
      </c>
      <c r="G2129" t="s">
        <v>268</v>
      </c>
      <c r="H2129">
        <v>2012</v>
      </c>
      <c r="I2129">
        <v>4</v>
      </c>
      <c r="J2129">
        <v>4</v>
      </c>
      <c r="K2129">
        <v>3</v>
      </c>
      <c r="L2129">
        <v>2</v>
      </c>
      <c r="M2129">
        <v>2012</v>
      </c>
      <c r="N2129">
        <v>3</v>
      </c>
      <c r="O2129">
        <v>7</v>
      </c>
      <c r="P2129">
        <v>3</v>
      </c>
      <c r="Q2129">
        <v>2</v>
      </c>
      <c r="R2129" t="s">
        <v>20</v>
      </c>
    </row>
    <row r="2130" spans="1:18" x14ac:dyDescent="0.25">
      <c r="A2130" t="s">
        <v>17</v>
      </c>
      <c r="B2130">
        <v>232</v>
      </c>
      <c r="C2130">
        <v>15</v>
      </c>
      <c r="D2130">
        <v>181</v>
      </c>
      <c r="E2130">
        <v>9</v>
      </c>
      <c r="F2130" t="s">
        <v>819</v>
      </c>
      <c r="G2130" t="s">
        <v>267</v>
      </c>
      <c r="H2130">
        <v>2012</v>
      </c>
      <c r="I2130">
        <v>4</v>
      </c>
      <c r="J2130">
        <v>4</v>
      </c>
      <c r="K2130">
        <v>3</v>
      </c>
      <c r="L2130">
        <v>2</v>
      </c>
      <c r="M2130">
        <v>2012</v>
      </c>
      <c r="N2130">
        <v>3</v>
      </c>
      <c r="O2130">
        <v>14</v>
      </c>
      <c r="P2130">
        <v>3</v>
      </c>
      <c r="Q2130">
        <v>2</v>
      </c>
      <c r="R2130" t="s">
        <v>20</v>
      </c>
    </row>
    <row r="2131" spans="1:18" x14ac:dyDescent="0.25">
      <c r="A2131" t="s">
        <v>17</v>
      </c>
      <c r="B2131">
        <v>232</v>
      </c>
      <c r="C2131">
        <v>15</v>
      </c>
      <c r="D2131">
        <v>234</v>
      </c>
      <c r="E2131">
        <v>14</v>
      </c>
      <c r="F2131" t="s">
        <v>819</v>
      </c>
      <c r="G2131" t="s">
        <v>481</v>
      </c>
      <c r="H2131">
        <v>2012</v>
      </c>
      <c r="I2131">
        <v>4</v>
      </c>
      <c r="J2131">
        <v>4</v>
      </c>
      <c r="K2131">
        <v>3</v>
      </c>
      <c r="L2131">
        <v>2</v>
      </c>
      <c r="M2131">
        <v>2012</v>
      </c>
      <c r="N2131">
        <v>3</v>
      </c>
      <c r="O2131">
        <v>21</v>
      </c>
      <c r="P2131">
        <v>3</v>
      </c>
      <c r="Q2131">
        <v>2</v>
      </c>
      <c r="R2131" t="s">
        <v>20</v>
      </c>
    </row>
    <row r="2132" spans="1:18" x14ac:dyDescent="0.25">
      <c r="A2132" t="s">
        <v>17</v>
      </c>
      <c r="B2132">
        <v>232</v>
      </c>
      <c r="C2132">
        <v>15</v>
      </c>
      <c r="D2132">
        <v>213</v>
      </c>
      <c r="E2132">
        <v>14</v>
      </c>
      <c r="F2132" t="s">
        <v>819</v>
      </c>
      <c r="G2132" t="s">
        <v>650</v>
      </c>
      <c r="H2132">
        <v>2012</v>
      </c>
      <c r="I2132">
        <v>4</v>
      </c>
      <c r="J2132">
        <v>4</v>
      </c>
      <c r="K2132">
        <v>3</v>
      </c>
      <c r="L2132">
        <v>2</v>
      </c>
      <c r="M2132">
        <v>2012</v>
      </c>
      <c r="N2132">
        <v>3</v>
      </c>
      <c r="O2132">
        <v>28</v>
      </c>
      <c r="P2132">
        <v>3</v>
      </c>
      <c r="Q2132">
        <v>2</v>
      </c>
      <c r="R2132" t="s">
        <v>20</v>
      </c>
    </row>
    <row r="2133" spans="1:18" hidden="1" x14ac:dyDescent="0.25">
      <c r="A2133" t="s">
        <v>696</v>
      </c>
      <c r="B2133">
        <v>232</v>
      </c>
      <c r="C2133">
        <v>15</v>
      </c>
      <c r="D2133">
        <v>213</v>
      </c>
      <c r="E2133">
        <v>13.25</v>
      </c>
      <c r="F2133" t="s">
        <v>819</v>
      </c>
      <c r="G2133" t="s">
        <v>22</v>
      </c>
      <c r="H2133">
        <v>2012</v>
      </c>
      <c r="I2133">
        <v>4</v>
      </c>
      <c r="J2133">
        <v>4</v>
      </c>
      <c r="K2133">
        <v>3</v>
      </c>
      <c r="L2133">
        <v>2</v>
      </c>
      <c r="M2133" t="s">
        <v>20</v>
      </c>
    </row>
    <row r="2134" spans="1:18" x14ac:dyDescent="0.25">
      <c r="A2134" t="s">
        <v>17</v>
      </c>
      <c r="B2134">
        <v>240</v>
      </c>
      <c r="C2134">
        <v>7</v>
      </c>
      <c r="D2134">
        <v>225</v>
      </c>
      <c r="E2134">
        <v>10</v>
      </c>
      <c r="F2134" t="s">
        <v>820</v>
      </c>
      <c r="G2134" t="s">
        <v>270</v>
      </c>
      <c r="H2134">
        <v>2012</v>
      </c>
      <c r="I2134">
        <v>4</v>
      </c>
      <c r="J2134">
        <v>4</v>
      </c>
      <c r="K2134">
        <v>4</v>
      </c>
      <c r="L2134">
        <v>2</v>
      </c>
      <c r="M2134">
        <v>2012</v>
      </c>
      <c r="N2134">
        <v>3</v>
      </c>
      <c r="O2134">
        <v>7</v>
      </c>
      <c r="P2134">
        <v>4</v>
      </c>
      <c r="Q2134">
        <v>2</v>
      </c>
      <c r="R2134" t="s">
        <v>20</v>
      </c>
    </row>
    <row r="2135" spans="1:18" x14ac:dyDescent="0.25">
      <c r="A2135" t="s">
        <v>17</v>
      </c>
      <c r="B2135">
        <v>240</v>
      </c>
      <c r="C2135">
        <v>7</v>
      </c>
      <c r="D2135">
        <v>173</v>
      </c>
      <c r="E2135">
        <v>0</v>
      </c>
      <c r="F2135" t="s">
        <v>820</v>
      </c>
      <c r="G2135" t="s">
        <v>269</v>
      </c>
      <c r="H2135">
        <v>2012</v>
      </c>
      <c r="I2135">
        <v>4</v>
      </c>
      <c r="J2135">
        <v>4</v>
      </c>
      <c r="K2135">
        <v>4</v>
      </c>
      <c r="L2135">
        <v>2</v>
      </c>
      <c r="M2135">
        <v>2012</v>
      </c>
      <c r="N2135">
        <v>3</v>
      </c>
      <c r="O2135">
        <v>14</v>
      </c>
      <c r="P2135">
        <v>4</v>
      </c>
      <c r="Q2135">
        <v>2</v>
      </c>
      <c r="R2135" t="s">
        <v>20</v>
      </c>
    </row>
    <row r="2136" spans="1:18" x14ac:dyDescent="0.25">
      <c r="A2136" t="s">
        <v>17</v>
      </c>
      <c r="B2136">
        <v>240</v>
      </c>
      <c r="C2136">
        <v>7</v>
      </c>
      <c r="D2136">
        <v>236</v>
      </c>
      <c r="E2136">
        <v>6</v>
      </c>
      <c r="F2136" t="s">
        <v>820</v>
      </c>
      <c r="G2136" t="s">
        <v>482</v>
      </c>
      <c r="H2136">
        <v>2012</v>
      </c>
      <c r="I2136">
        <v>4</v>
      </c>
      <c r="J2136">
        <v>4</v>
      </c>
      <c r="K2136">
        <v>4</v>
      </c>
      <c r="L2136">
        <v>2</v>
      </c>
      <c r="M2136">
        <v>2012</v>
      </c>
      <c r="N2136">
        <v>3</v>
      </c>
      <c r="O2136">
        <v>21</v>
      </c>
      <c r="P2136">
        <v>4</v>
      </c>
      <c r="Q2136">
        <v>2</v>
      </c>
      <c r="R2136" t="s">
        <v>20</v>
      </c>
    </row>
    <row r="2137" spans="1:18" x14ac:dyDescent="0.25">
      <c r="A2137" t="s">
        <v>17</v>
      </c>
      <c r="B2137">
        <v>240</v>
      </c>
      <c r="C2137">
        <v>7</v>
      </c>
      <c r="D2137">
        <v>216</v>
      </c>
      <c r="E2137">
        <v>10</v>
      </c>
      <c r="F2137" t="s">
        <v>820</v>
      </c>
      <c r="G2137" t="s">
        <v>651</v>
      </c>
      <c r="H2137">
        <v>2012</v>
      </c>
      <c r="I2137">
        <v>4</v>
      </c>
      <c r="J2137">
        <v>4</v>
      </c>
      <c r="K2137">
        <v>4</v>
      </c>
      <c r="L2137">
        <v>2</v>
      </c>
      <c r="M2137">
        <v>2012</v>
      </c>
      <c r="N2137">
        <v>3</v>
      </c>
      <c r="O2137">
        <v>28</v>
      </c>
      <c r="P2137">
        <v>4</v>
      </c>
      <c r="Q2137">
        <v>2</v>
      </c>
      <c r="R2137" t="s">
        <v>20</v>
      </c>
    </row>
    <row r="2138" spans="1:18" hidden="1" x14ac:dyDescent="0.25">
      <c r="A2138" t="s">
        <v>696</v>
      </c>
      <c r="B2138">
        <v>240</v>
      </c>
      <c r="C2138">
        <v>7</v>
      </c>
      <c r="D2138">
        <v>212.5</v>
      </c>
      <c r="E2138">
        <v>6.5</v>
      </c>
      <c r="F2138" t="s">
        <v>820</v>
      </c>
      <c r="G2138" t="s">
        <v>22</v>
      </c>
      <c r="H2138">
        <v>2012</v>
      </c>
      <c r="I2138">
        <v>4</v>
      </c>
      <c r="J2138">
        <v>4</v>
      </c>
      <c r="K2138">
        <v>4</v>
      </c>
      <c r="L2138">
        <v>2</v>
      </c>
      <c r="M2138" t="s">
        <v>20</v>
      </c>
    </row>
    <row r="2139" spans="1:18" x14ac:dyDescent="0.25">
      <c r="A2139" t="s">
        <v>17</v>
      </c>
      <c r="B2139">
        <v>242</v>
      </c>
      <c r="C2139">
        <v>3</v>
      </c>
      <c r="D2139">
        <v>222</v>
      </c>
      <c r="E2139">
        <v>6</v>
      </c>
      <c r="F2139" t="s">
        <v>821</v>
      </c>
      <c r="G2139" t="s">
        <v>272</v>
      </c>
      <c r="H2139">
        <v>2012</v>
      </c>
      <c r="I2139">
        <v>4</v>
      </c>
      <c r="J2139">
        <v>4</v>
      </c>
      <c r="K2139">
        <v>5</v>
      </c>
      <c r="L2139">
        <v>2</v>
      </c>
      <c r="M2139">
        <v>2012</v>
      </c>
      <c r="N2139">
        <v>3</v>
      </c>
      <c r="O2139">
        <v>7</v>
      </c>
      <c r="P2139">
        <v>5</v>
      </c>
      <c r="Q2139">
        <v>2</v>
      </c>
      <c r="R2139" t="s">
        <v>20</v>
      </c>
    </row>
    <row r="2140" spans="1:18" x14ac:dyDescent="0.25">
      <c r="A2140" t="s">
        <v>17</v>
      </c>
      <c r="B2140">
        <v>242</v>
      </c>
      <c r="C2140">
        <v>3</v>
      </c>
      <c r="D2140">
        <v>169</v>
      </c>
      <c r="E2140">
        <v>0</v>
      </c>
      <c r="F2140" t="s">
        <v>821</v>
      </c>
      <c r="G2140" t="s">
        <v>271</v>
      </c>
      <c r="H2140">
        <v>2012</v>
      </c>
      <c r="I2140">
        <v>4</v>
      </c>
      <c r="J2140">
        <v>4</v>
      </c>
      <c r="K2140">
        <v>5</v>
      </c>
      <c r="L2140">
        <v>2</v>
      </c>
      <c r="M2140">
        <v>2012</v>
      </c>
      <c r="N2140">
        <v>3</v>
      </c>
      <c r="O2140">
        <v>14</v>
      </c>
      <c r="P2140">
        <v>5</v>
      </c>
      <c r="Q2140">
        <v>2</v>
      </c>
      <c r="R2140" t="s">
        <v>20</v>
      </c>
    </row>
    <row r="2141" spans="1:18" x14ac:dyDescent="0.25">
      <c r="A2141" t="s">
        <v>17</v>
      </c>
      <c r="B2141">
        <v>242</v>
      </c>
      <c r="C2141">
        <v>3</v>
      </c>
      <c r="D2141">
        <v>239</v>
      </c>
      <c r="E2141">
        <v>4</v>
      </c>
      <c r="F2141" t="s">
        <v>821</v>
      </c>
      <c r="G2141" t="s">
        <v>483</v>
      </c>
      <c r="H2141">
        <v>2012</v>
      </c>
      <c r="I2141">
        <v>4</v>
      </c>
      <c r="J2141">
        <v>4</v>
      </c>
      <c r="K2141">
        <v>5</v>
      </c>
      <c r="L2141">
        <v>2</v>
      </c>
      <c r="M2141">
        <v>2012</v>
      </c>
      <c r="N2141">
        <v>3</v>
      </c>
      <c r="O2141">
        <v>21</v>
      </c>
      <c r="P2141">
        <v>5</v>
      </c>
      <c r="Q2141">
        <v>2</v>
      </c>
      <c r="R2141" t="s">
        <v>20</v>
      </c>
    </row>
    <row r="2142" spans="1:18" x14ac:dyDescent="0.25">
      <c r="A2142" t="s">
        <v>17</v>
      </c>
      <c r="B2142">
        <v>242</v>
      </c>
      <c r="C2142">
        <v>3</v>
      </c>
      <c r="D2142">
        <v>220</v>
      </c>
      <c r="E2142">
        <v>1</v>
      </c>
      <c r="F2142" t="s">
        <v>821</v>
      </c>
      <c r="G2142" t="s">
        <v>652</v>
      </c>
      <c r="H2142">
        <v>2012</v>
      </c>
      <c r="I2142">
        <v>4</v>
      </c>
      <c r="J2142">
        <v>4</v>
      </c>
      <c r="K2142">
        <v>5</v>
      </c>
      <c r="L2142">
        <v>2</v>
      </c>
      <c r="M2142">
        <v>2012</v>
      </c>
      <c r="N2142">
        <v>3</v>
      </c>
      <c r="O2142">
        <v>28</v>
      </c>
      <c r="P2142">
        <v>5</v>
      </c>
      <c r="Q2142">
        <v>2</v>
      </c>
      <c r="R2142" t="s">
        <v>20</v>
      </c>
    </row>
    <row r="2143" spans="1:18" hidden="1" x14ac:dyDescent="0.25">
      <c r="A2143" t="s">
        <v>696</v>
      </c>
      <c r="B2143">
        <v>242</v>
      </c>
      <c r="C2143">
        <v>3</v>
      </c>
      <c r="D2143">
        <v>212.5</v>
      </c>
      <c r="E2143">
        <v>2.75</v>
      </c>
      <c r="F2143" t="s">
        <v>821</v>
      </c>
      <c r="G2143" t="s">
        <v>22</v>
      </c>
      <c r="H2143">
        <v>2012</v>
      </c>
      <c r="I2143">
        <v>4</v>
      </c>
      <c r="J2143">
        <v>4</v>
      </c>
      <c r="K2143">
        <v>5</v>
      </c>
      <c r="L2143">
        <v>2</v>
      </c>
      <c r="M2143" t="s">
        <v>20</v>
      </c>
    </row>
    <row r="2144" spans="1:18" x14ac:dyDescent="0.25">
      <c r="A2144" t="s">
        <v>17</v>
      </c>
      <c r="B2144">
        <v>242</v>
      </c>
      <c r="C2144">
        <v>2</v>
      </c>
      <c r="D2144">
        <v>221</v>
      </c>
      <c r="E2144">
        <v>5</v>
      </c>
      <c r="F2144" t="s">
        <v>822</v>
      </c>
      <c r="G2144" t="s">
        <v>274</v>
      </c>
      <c r="H2144">
        <v>2012</v>
      </c>
      <c r="I2144">
        <v>4</v>
      </c>
      <c r="J2144">
        <v>4</v>
      </c>
      <c r="K2144">
        <v>6</v>
      </c>
      <c r="L2144">
        <v>2</v>
      </c>
      <c r="M2144">
        <v>2012</v>
      </c>
      <c r="N2144">
        <v>3</v>
      </c>
      <c r="O2144">
        <v>7</v>
      </c>
      <c r="P2144">
        <v>6</v>
      </c>
      <c r="Q2144">
        <v>2</v>
      </c>
      <c r="R2144" t="s">
        <v>20</v>
      </c>
    </row>
    <row r="2145" spans="1:18" x14ac:dyDescent="0.25">
      <c r="A2145" t="s">
        <v>17</v>
      </c>
      <c r="B2145">
        <v>242</v>
      </c>
      <c r="C2145">
        <v>2</v>
      </c>
      <c r="D2145">
        <v>164</v>
      </c>
      <c r="E2145">
        <v>0</v>
      </c>
      <c r="F2145" t="s">
        <v>822</v>
      </c>
      <c r="G2145" t="s">
        <v>273</v>
      </c>
      <c r="H2145">
        <v>2012</v>
      </c>
      <c r="I2145">
        <v>4</v>
      </c>
      <c r="J2145">
        <v>4</v>
      </c>
      <c r="K2145">
        <v>6</v>
      </c>
      <c r="L2145">
        <v>2</v>
      </c>
      <c r="M2145">
        <v>2012</v>
      </c>
      <c r="N2145">
        <v>3</v>
      </c>
      <c r="O2145">
        <v>14</v>
      </c>
      <c r="P2145">
        <v>6</v>
      </c>
      <c r="Q2145">
        <v>2</v>
      </c>
      <c r="R2145" t="s">
        <v>20</v>
      </c>
    </row>
    <row r="2146" spans="1:18" x14ac:dyDescent="0.25">
      <c r="A2146" t="s">
        <v>17</v>
      </c>
      <c r="B2146">
        <v>242</v>
      </c>
      <c r="C2146">
        <v>2</v>
      </c>
      <c r="D2146">
        <v>243</v>
      </c>
      <c r="E2146">
        <v>2</v>
      </c>
      <c r="F2146" t="s">
        <v>822</v>
      </c>
      <c r="G2146" t="s">
        <v>484</v>
      </c>
      <c r="H2146">
        <v>2012</v>
      </c>
      <c r="I2146">
        <v>4</v>
      </c>
      <c r="J2146">
        <v>4</v>
      </c>
      <c r="K2146">
        <v>6</v>
      </c>
      <c r="L2146">
        <v>2</v>
      </c>
      <c r="M2146">
        <v>2012</v>
      </c>
      <c r="N2146">
        <v>3</v>
      </c>
      <c r="O2146">
        <v>21</v>
      </c>
      <c r="P2146">
        <v>6</v>
      </c>
      <c r="Q2146">
        <v>2</v>
      </c>
      <c r="R2146" t="s">
        <v>20</v>
      </c>
    </row>
    <row r="2147" spans="1:18" x14ac:dyDescent="0.25">
      <c r="A2147" t="s">
        <v>17</v>
      </c>
      <c r="B2147">
        <v>242</v>
      </c>
      <c r="C2147">
        <v>2</v>
      </c>
      <c r="D2147">
        <v>217</v>
      </c>
      <c r="E2147">
        <v>1</v>
      </c>
      <c r="F2147" t="s">
        <v>822</v>
      </c>
      <c r="G2147" t="s">
        <v>653</v>
      </c>
      <c r="H2147">
        <v>2012</v>
      </c>
      <c r="I2147">
        <v>4</v>
      </c>
      <c r="J2147">
        <v>4</v>
      </c>
      <c r="K2147">
        <v>6</v>
      </c>
      <c r="L2147">
        <v>2</v>
      </c>
      <c r="M2147">
        <v>2012</v>
      </c>
      <c r="N2147">
        <v>3</v>
      </c>
      <c r="O2147">
        <v>28</v>
      </c>
      <c r="P2147">
        <v>6</v>
      </c>
      <c r="Q2147">
        <v>2</v>
      </c>
      <c r="R2147" t="s">
        <v>20</v>
      </c>
    </row>
    <row r="2148" spans="1:18" hidden="1" x14ac:dyDescent="0.25">
      <c r="A2148" t="s">
        <v>696</v>
      </c>
      <c r="B2148">
        <v>242</v>
      </c>
      <c r="C2148">
        <v>2</v>
      </c>
      <c r="D2148">
        <v>211.25</v>
      </c>
      <c r="E2148">
        <v>2</v>
      </c>
      <c r="F2148" t="s">
        <v>822</v>
      </c>
      <c r="G2148" t="s">
        <v>22</v>
      </c>
      <c r="H2148">
        <v>2012</v>
      </c>
      <c r="I2148">
        <v>4</v>
      </c>
      <c r="J2148">
        <v>4</v>
      </c>
      <c r="K2148">
        <v>6</v>
      </c>
      <c r="L2148">
        <v>2</v>
      </c>
      <c r="M2148" t="s">
        <v>20</v>
      </c>
    </row>
    <row r="2149" spans="1:18" x14ac:dyDescent="0.25">
      <c r="A2149" t="s">
        <v>17</v>
      </c>
      <c r="B2149">
        <v>242</v>
      </c>
      <c r="C2149">
        <v>0</v>
      </c>
      <c r="D2149">
        <v>220</v>
      </c>
      <c r="E2149">
        <v>3</v>
      </c>
      <c r="F2149" t="s">
        <v>823</v>
      </c>
      <c r="G2149" t="s">
        <v>276</v>
      </c>
      <c r="H2149">
        <v>2012</v>
      </c>
      <c r="I2149">
        <v>4</v>
      </c>
      <c r="J2149">
        <v>4</v>
      </c>
      <c r="K2149">
        <v>7</v>
      </c>
      <c r="L2149">
        <v>2</v>
      </c>
      <c r="M2149">
        <v>2012</v>
      </c>
      <c r="N2149">
        <v>3</v>
      </c>
      <c r="O2149">
        <v>7</v>
      </c>
      <c r="P2149">
        <v>7</v>
      </c>
      <c r="Q2149">
        <v>2</v>
      </c>
      <c r="R2149" t="s">
        <v>20</v>
      </c>
    </row>
    <row r="2150" spans="1:18" x14ac:dyDescent="0.25">
      <c r="A2150" t="s">
        <v>17</v>
      </c>
      <c r="B2150">
        <v>242</v>
      </c>
      <c r="C2150">
        <v>0</v>
      </c>
      <c r="D2150">
        <v>162</v>
      </c>
      <c r="E2150">
        <v>0</v>
      </c>
      <c r="F2150" t="s">
        <v>823</v>
      </c>
      <c r="G2150" t="s">
        <v>275</v>
      </c>
      <c r="H2150">
        <v>2012</v>
      </c>
      <c r="I2150">
        <v>4</v>
      </c>
      <c r="J2150">
        <v>4</v>
      </c>
      <c r="K2150">
        <v>7</v>
      </c>
      <c r="L2150">
        <v>2</v>
      </c>
      <c r="M2150">
        <v>2012</v>
      </c>
      <c r="N2150">
        <v>3</v>
      </c>
      <c r="O2150">
        <v>14</v>
      </c>
      <c r="P2150">
        <v>7</v>
      </c>
      <c r="Q2150">
        <v>2</v>
      </c>
      <c r="R2150" t="s">
        <v>20</v>
      </c>
    </row>
    <row r="2151" spans="1:18" x14ac:dyDescent="0.25">
      <c r="A2151" t="s">
        <v>17</v>
      </c>
      <c r="B2151">
        <v>242</v>
      </c>
      <c r="C2151">
        <v>0</v>
      </c>
      <c r="D2151">
        <v>241</v>
      </c>
      <c r="E2151">
        <v>4</v>
      </c>
      <c r="F2151" t="s">
        <v>823</v>
      </c>
      <c r="G2151" t="s">
        <v>485</v>
      </c>
      <c r="H2151">
        <v>2012</v>
      </c>
      <c r="I2151">
        <v>4</v>
      </c>
      <c r="J2151">
        <v>4</v>
      </c>
      <c r="K2151">
        <v>7</v>
      </c>
      <c r="L2151">
        <v>2</v>
      </c>
      <c r="M2151">
        <v>2012</v>
      </c>
      <c r="N2151">
        <v>3</v>
      </c>
      <c r="O2151">
        <v>21</v>
      </c>
      <c r="P2151">
        <v>7</v>
      </c>
      <c r="Q2151">
        <v>2</v>
      </c>
      <c r="R2151" t="s">
        <v>20</v>
      </c>
    </row>
    <row r="2152" spans="1:18" x14ac:dyDescent="0.25">
      <c r="A2152" t="s">
        <v>17</v>
      </c>
      <c r="B2152">
        <v>242</v>
      </c>
      <c r="C2152">
        <v>0</v>
      </c>
      <c r="D2152">
        <v>218</v>
      </c>
      <c r="E2152">
        <v>2</v>
      </c>
      <c r="F2152" t="s">
        <v>823</v>
      </c>
      <c r="G2152" t="s">
        <v>654</v>
      </c>
      <c r="H2152">
        <v>2012</v>
      </c>
      <c r="I2152">
        <v>4</v>
      </c>
      <c r="J2152">
        <v>4</v>
      </c>
      <c r="K2152">
        <v>7</v>
      </c>
      <c r="L2152">
        <v>2</v>
      </c>
      <c r="M2152">
        <v>2012</v>
      </c>
      <c r="N2152">
        <v>3</v>
      </c>
      <c r="O2152">
        <v>28</v>
      </c>
      <c r="P2152">
        <v>7</v>
      </c>
      <c r="Q2152">
        <v>2</v>
      </c>
      <c r="R2152" t="s">
        <v>20</v>
      </c>
    </row>
    <row r="2153" spans="1:18" hidden="1" x14ac:dyDescent="0.25">
      <c r="A2153" t="s">
        <v>696</v>
      </c>
      <c r="B2153">
        <v>242</v>
      </c>
      <c r="C2153">
        <v>0</v>
      </c>
      <c r="D2153">
        <v>210.25</v>
      </c>
      <c r="E2153">
        <v>2.25</v>
      </c>
      <c r="F2153" t="s">
        <v>823</v>
      </c>
      <c r="G2153" t="s">
        <v>22</v>
      </c>
      <c r="H2153">
        <v>2012</v>
      </c>
      <c r="I2153">
        <v>4</v>
      </c>
      <c r="J2153">
        <v>4</v>
      </c>
      <c r="K2153">
        <v>7</v>
      </c>
      <c r="L2153">
        <v>2</v>
      </c>
      <c r="M2153" t="s">
        <v>20</v>
      </c>
    </row>
    <row r="2154" spans="1:18" x14ac:dyDescent="0.25">
      <c r="A2154" t="s">
        <v>17</v>
      </c>
      <c r="B2154">
        <v>242</v>
      </c>
      <c r="C2154">
        <v>0</v>
      </c>
      <c r="D2154">
        <v>223</v>
      </c>
      <c r="E2154">
        <v>4</v>
      </c>
      <c r="F2154" t="s">
        <v>824</v>
      </c>
      <c r="G2154" t="s">
        <v>278</v>
      </c>
      <c r="H2154">
        <v>2012</v>
      </c>
      <c r="I2154">
        <v>4</v>
      </c>
      <c r="J2154">
        <v>4</v>
      </c>
      <c r="K2154">
        <v>8</v>
      </c>
      <c r="L2154">
        <v>2</v>
      </c>
      <c r="M2154">
        <v>2012</v>
      </c>
      <c r="N2154">
        <v>3</v>
      </c>
      <c r="O2154">
        <v>7</v>
      </c>
      <c r="P2154">
        <v>8</v>
      </c>
      <c r="Q2154">
        <v>2</v>
      </c>
      <c r="R2154" t="s">
        <v>20</v>
      </c>
    </row>
    <row r="2155" spans="1:18" x14ac:dyDescent="0.25">
      <c r="A2155" t="s">
        <v>17</v>
      </c>
      <c r="B2155">
        <v>242</v>
      </c>
      <c r="C2155">
        <v>0</v>
      </c>
      <c r="D2155">
        <v>159</v>
      </c>
      <c r="E2155">
        <v>0</v>
      </c>
      <c r="F2155" t="s">
        <v>824</v>
      </c>
      <c r="G2155" t="s">
        <v>277</v>
      </c>
      <c r="H2155">
        <v>2012</v>
      </c>
      <c r="I2155">
        <v>4</v>
      </c>
      <c r="J2155">
        <v>4</v>
      </c>
      <c r="K2155">
        <v>8</v>
      </c>
      <c r="L2155">
        <v>2</v>
      </c>
      <c r="M2155">
        <v>2012</v>
      </c>
      <c r="N2155">
        <v>3</v>
      </c>
      <c r="O2155">
        <v>14</v>
      </c>
      <c r="P2155">
        <v>8</v>
      </c>
      <c r="Q2155">
        <v>2</v>
      </c>
      <c r="R2155" t="s">
        <v>20</v>
      </c>
    </row>
    <row r="2156" spans="1:18" x14ac:dyDescent="0.25">
      <c r="A2156" t="s">
        <v>17</v>
      </c>
      <c r="B2156">
        <v>242</v>
      </c>
      <c r="C2156">
        <v>0</v>
      </c>
      <c r="D2156">
        <v>245</v>
      </c>
      <c r="E2156">
        <v>4</v>
      </c>
      <c r="F2156" t="s">
        <v>824</v>
      </c>
      <c r="G2156" t="s">
        <v>486</v>
      </c>
      <c r="H2156">
        <v>2012</v>
      </c>
      <c r="I2156">
        <v>4</v>
      </c>
      <c r="J2156">
        <v>4</v>
      </c>
      <c r="K2156">
        <v>8</v>
      </c>
      <c r="L2156">
        <v>2</v>
      </c>
      <c r="M2156">
        <v>2012</v>
      </c>
      <c r="N2156">
        <v>3</v>
      </c>
      <c r="O2156">
        <v>21</v>
      </c>
      <c r="P2156">
        <v>8</v>
      </c>
      <c r="Q2156">
        <v>2</v>
      </c>
      <c r="R2156" t="s">
        <v>20</v>
      </c>
    </row>
    <row r="2157" spans="1:18" x14ac:dyDescent="0.25">
      <c r="A2157" t="s">
        <v>17</v>
      </c>
      <c r="B2157">
        <v>242</v>
      </c>
      <c r="C2157">
        <v>0</v>
      </c>
      <c r="D2157">
        <v>219</v>
      </c>
      <c r="E2157">
        <v>0</v>
      </c>
      <c r="F2157" t="s">
        <v>824</v>
      </c>
      <c r="G2157" t="s">
        <v>655</v>
      </c>
      <c r="H2157">
        <v>2012</v>
      </c>
      <c r="I2157">
        <v>4</v>
      </c>
      <c r="J2157">
        <v>4</v>
      </c>
      <c r="K2157">
        <v>8</v>
      </c>
      <c r="L2157">
        <v>2</v>
      </c>
      <c r="M2157">
        <v>2012</v>
      </c>
      <c r="N2157">
        <v>3</v>
      </c>
      <c r="O2157">
        <v>28</v>
      </c>
      <c r="P2157">
        <v>8</v>
      </c>
      <c r="Q2157">
        <v>2</v>
      </c>
      <c r="R2157" t="s">
        <v>20</v>
      </c>
    </row>
    <row r="2158" spans="1:18" hidden="1" x14ac:dyDescent="0.25">
      <c r="A2158" t="s">
        <v>696</v>
      </c>
      <c r="B2158">
        <v>242</v>
      </c>
      <c r="C2158">
        <v>0</v>
      </c>
      <c r="D2158">
        <v>211.5</v>
      </c>
      <c r="E2158">
        <v>2</v>
      </c>
      <c r="F2158" t="s">
        <v>824</v>
      </c>
      <c r="G2158" t="s">
        <v>22</v>
      </c>
      <c r="H2158">
        <v>2012</v>
      </c>
      <c r="I2158">
        <v>4</v>
      </c>
      <c r="J2158">
        <v>4</v>
      </c>
      <c r="K2158">
        <v>8</v>
      </c>
      <c r="L2158">
        <v>2</v>
      </c>
      <c r="M2158" t="s">
        <v>20</v>
      </c>
    </row>
    <row r="2159" spans="1:18" x14ac:dyDescent="0.25">
      <c r="A2159" t="s">
        <v>17</v>
      </c>
      <c r="B2159">
        <v>239</v>
      </c>
      <c r="C2159">
        <v>2</v>
      </c>
      <c r="D2159">
        <v>227</v>
      </c>
      <c r="E2159">
        <v>2</v>
      </c>
      <c r="F2159" t="s">
        <v>825</v>
      </c>
      <c r="G2159" t="s">
        <v>280</v>
      </c>
      <c r="H2159">
        <v>2012</v>
      </c>
      <c r="I2159">
        <v>4</v>
      </c>
      <c r="J2159">
        <v>4</v>
      </c>
      <c r="K2159">
        <v>9</v>
      </c>
      <c r="L2159">
        <v>2</v>
      </c>
      <c r="M2159">
        <v>2012</v>
      </c>
      <c r="N2159">
        <v>3</v>
      </c>
      <c r="O2159">
        <v>7</v>
      </c>
      <c r="P2159">
        <v>9</v>
      </c>
      <c r="Q2159">
        <v>2</v>
      </c>
      <c r="R2159" t="s">
        <v>20</v>
      </c>
    </row>
    <row r="2160" spans="1:18" x14ac:dyDescent="0.25">
      <c r="A2160" t="s">
        <v>17</v>
      </c>
      <c r="B2160">
        <v>239</v>
      </c>
      <c r="C2160">
        <v>2</v>
      </c>
      <c r="D2160">
        <v>159</v>
      </c>
      <c r="E2160">
        <v>2</v>
      </c>
      <c r="F2160" t="s">
        <v>825</v>
      </c>
      <c r="G2160" t="s">
        <v>279</v>
      </c>
      <c r="H2160">
        <v>2012</v>
      </c>
      <c r="I2160">
        <v>4</v>
      </c>
      <c r="J2160">
        <v>4</v>
      </c>
      <c r="K2160">
        <v>9</v>
      </c>
      <c r="L2160">
        <v>2</v>
      </c>
      <c r="M2160">
        <v>2012</v>
      </c>
      <c r="N2160">
        <v>3</v>
      </c>
      <c r="O2160">
        <v>14</v>
      </c>
      <c r="P2160">
        <v>9</v>
      </c>
      <c r="Q2160">
        <v>2</v>
      </c>
      <c r="R2160" t="s">
        <v>20</v>
      </c>
    </row>
    <row r="2161" spans="1:18" x14ac:dyDescent="0.25">
      <c r="A2161" t="s">
        <v>17</v>
      </c>
      <c r="B2161">
        <v>239</v>
      </c>
      <c r="C2161">
        <v>2</v>
      </c>
      <c r="D2161">
        <v>249</v>
      </c>
      <c r="E2161">
        <v>2</v>
      </c>
      <c r="F2161" t="s">
        <v>825</v>
      </c>
      <c r="G2161" t="s">
        <v>487</v>
      </c>
      <c r="H2161">
        <v>2012</v>
      </c>
      <c r="I2161">
        <v>4</v>
      </c>
      <c r="J2161">
        <v>4</v>
      </c>
      <c r="K2161">
        <v>9</v>
      </c>
      <c r="L2161">
        <v>2</v>
      </c>
      <c r="M2161">
        <v>2012</v>
      </c>
      <c r="N2161">
        <v>3</v>
      </c>
      <c r="O2161">
        <v>21</v>
      </c>
      <c r="P2161">
        <v>9</v>
      </c>
      <c r="Q2161">
        <v>2</v>
      </c>
      <c r="R2161" t="s">
        <v>20</v>
      </c>
    </row>
    <row r="2162" spans="1:18" x14ac:dyDescent="0.25">
      <c r="A2162" t="s">
        <v>17</v>
      </c>
      <c r="B2162">
        <v>239</v>
      </c>
      <c r="C2162">
        <v>2</v>
      </c>
      <c r="D2162">
        <v>217</v>
      </c>
      <c r="E2162">
        <v>5</v>
      </c>
      <c r="F2162" t="s">
        <v>825</v>
      </c>
      <c r="G2162" t="s">
        <v>656</v>
      </c>
      <c r="H2162">
        <v>2012</v>
      </c>
      <c r="I2162">
        <v>4</v>
      </c>
      <c r="J2162">
        <v>4</v>
      </c>
      <c r="K2162">
        <v>9</v>
      </c>
      <c r="L2162">
        <v>2</v>
      </c>
      <c r="M2162">
        <v>2012</v>
      </c>
      <c r="N2162">
        <v>3</v>
      </c>
      <c r="O2162">
        <v>28</v>
      </c>
      <c r="P2162">
        <v>9</v>
      </c>
      <c r="Q2162">
        <v>2</v>
      </c>
      <c r="R2162" t="s">
        <v>20</v>
      </c>
    </row>
    <row r="2163" spans="1:18" hidden="1" x14ac:dyDescent="0.25">
      <c r="A2163" t="s">
        <v>696</v>
      </c>
      <c r="B2163">
        <v>239</v>
      </c>
      <c r="C2163">
        <v>2</v>
      </c>
      <c r="D2163">
        <v>213</v>
      </c>
      <c r="E2163">
        <v>2.75</v>
      </c>
      <c r="F2163" t="s">
        <v>825</v>
      </c>
      <c r="G2163" t="s">
        <v>22</v>
      </c>
      <c r="H2163">
        <v>2012</v>
      </c>
      <c r="I2163">
        <v>4</v>
      </c>
      <c r="J2163">
        <v>4</v>
      </c>
      <c r="K2163">
        <v>9</v>
      </c>
      <c r="L2163">
        <v>2</v>
      </c>
      <c r="M2163" t="s">
        <v>20</v>
      </c>
    </row>
    <row r="2164" spans="1:18" x14ac:dyDescent="0.25">
      <c r="A2164" t="s">
        <v>17</v>
      </c>
      <c r="B2164">
        <v>237</v>
      </c>
      <c r="C2164">
        <v>5</v>
      </c>
      <c r="D2164">
        <v>227</v>
      </c>
      <c r="E2164">
        <v>1</v>
      </c>
      <c r="F2164" t="s">
        <v>826</v>
      </c>
      <c r="G2164" t="s">
        <v>282</v>
      </c>
      <c r="H2164">
        <v>2012</v>
      </c>
      <c r="I2164">
        <v>4</v>
      </c>
      <c r="J2164">
        <v>4</v>
      </c>
      <c r="K2164">
        <v>10</v>
      </c>
      <c r="L2164">
        <v>2</v>
      </c>
      <c r="M2164">
        <v>2012</v>
      </c>
      <c r="N2164">
        <v>3</v>
      </c>
      <c r="O2164">
        <v>7</v>
      </c>
      <c r="P2164">
        <v>10</v>
      </c>
      <c r="Q2164">
        <v>2</v>
      </c>
      <c r="R2164" t="s">
        <v>20</v>
      </c>
    </row>
    <row r="2165" spans="1:18" x14ac:dyDescent="0.25">
      <c r="A2165" t="s">
        <v>17</v>
      </c>
      <c r="B2165">
        <v>237</v>
      </c>
      <c r="C2165">
        <v>5</v>
      </c>
      <c r="D2165">
        <v>160</v>
      </c>
      <c r="E2165">
        <v>10</v>
      </c>
      <c r="F2165" t="s">
        <v>826</v>
      </c>
      <c r="G2165" t="s">
        <v>281</v>
      </c>
      <c r="H2165">
        <v>2012</v>
      </c>
      <c r="I2165">
        <v>4</v>
      </c>
      <c r="J2165">
        <v>4</v>
      </c>
      <c r="K2165">
        <v>10</v>
      </c>
      <c r="L2165">
        <v>2</v>
      </c>
      <c r="M2165">
        <v>2012</v>
      </c>
      <c r="N2165">
        <v>3</v>
      </c>
      <c r="O2165">
        <v>14</v>
      </c>
      <c r="P2165">
        <v>10</v>
      </c>
      <c r="Q2165">
        <v>2</v>
      </c>
      <c r="R2165" t="s">
        <v>20</v>
      </c>
    </row>
    <row r="2166" spans="1:18" x14ac:dyDescent="0.25">
      <c r="A2166" t="s">
        <v>17</v>
      </c>
      <c r="B2166">
        <v>237</v>
      </c>
      <c r="C2166">
        <v>5</v>
      </c>
      <c r="D2166">
        <v>250</v>
      </c>
      <c r="E2166">
        <v>8</v>
      </c>
      <c r="F2166" t="s">
        <v>826</v>
      </c>
      <c r="G2166" t="s">
        <v>488</v>
      </c>
      <c r="H2166">
        <v>2012</v>
      </c>
      <c r="I2166">
        <v>4</v>
      </c>
      <c r="J2166">
        <v>4</v>
      </c>
      <c r="K2166">
        <v>10</v>
      </c>
      <c r="L2166">
        <v>2</v>
      </c>
      <c r="M2166">
        <v>2012</v>
      </c>
      <c r="N2166">
        <v>3</v>
      </c>
      <c r="O2166">
        <v>21</v>
      </c>
      <c r="P2166">
        <v>10</v>
      </c>
      <c r="Q2166">
        <v>2</v>
      </c>
      <c r="R2166" t="s">
        <v>20</v>
      </c>
    </row>
    <row r="2167" spans="1:18" x14ac:dyDescent="0.25">
      <c r="A2167" t="s">
        <v>17</v>
      </c>
      <c r="B2167">
        <v>237</v>
      </c>
      <c r="C2167">
        <v>5</v>
      </c>
      <c r="D2167">
        <v>216</v>
      </c>
      <c r="E2167">
        <v>7</v>
      </c>
      <c r="F2167" t="s">
        <v>826</v>
      </c>
      <c r="G2167" t="s">
        <v>657</v>
      </c>
      <c r="H2167">
        <v>2012</v>
      </c>
      <c r="I2167">
        <v>4</v>
      </c>
      <c r="J2167">
        <v>4</v>
      </c>
      <c r="K2167">
        <v>10</v>
      </c>
      <c r="L2167">
        <v>2</v>
      </c>
      <c r="M2167">
        <v>2012</v>
      </c>
      <c r="N2167">
        <v>3</v>
      </c>
      <c r="O2167">
        <v>28</v>
      </c>
      <c r="P2167">
        <v>10</v>
      </c>
      <c r="Q2167">
        <v>2</v>
      </c>
      <c r="R2167" t="s">
        <v>20</v>
      </c>
    </row>
    <row r="2168" spans="1:18" hidden="1" x14ac:dyDescent="0.25">
      <c r="A2168" t="s">
        <v>696</v>
      </c>
      <c r="B2168">
        <v>237</v>
      </c>
      <c r="C2168">
        <v>5</v>
      </c>
      <c r="D2168">
        <v>213.25</v>
      </c>
      <c r="E2168">
        <v>6.5</v>
      </c>
      <c r="F2168" t="s">
        <v>826</v>
      </c>
      <c r="G2168" t="s">
        <v>22</v>
      </c>
      <c r="H2168">
        <v>2012</v>
      </c>
      <c r="I2168">
        <v>4</v>
      </c>
      <c r="J2168">
        <v>4</v>
      </c>
      <c r="K2168">
        <v>10</v>
      </c>
      <c r="L2168">
        <v>2</v>
      </c>
      <c r="M2168" t="s">
        <v>20</v>
      </c>
    </row>
    <row r="2169" spans="1:18" x14ac:dyDescent="0.25">
      <c r="A2169" t="s">
        <v>17</v>
      </c>
      <c r="B2169">
        <v>236</v>
      </c>
      <c r="C2169">
        <v>14</v>
      </c>
      <c r="D2169">
        <v>224</v>
      </c>
      <c r="E2169">
        <v>5</v>
      </c>
      <c r="F2169" t="s">
        <v>827</v>
      </c>
      <c r="G2169" t="s">
        <v>284</v>
      </c>
      <c r="H2169">
        <v>2012</v>
      </c>
      <c r="I2169">
        <v>4</v>
      </c>
      <c r="J2169">
        <v>4</v>
      </c>
      <c r="K2169">
        <v>11</v>
      </c>
      <c r="L2169">
        <v>2</v>
      </c>
      <c r="M2169">
        <v>2012</v>
      </c>
      <c r="N2169">
        <v>3</v>
      </c>
      <c r="O2169">
        <v>7</v>
      </c>
      <c r="P2169">
        <v>11</v>
      </c>
      <c r="Q2169">
        <v>2</v>
      </c>
      <c r="R2169" t="s">
        <v>20</v>
      </c>
    </row>
    <row r="2170" spans="1:18" x14ac:dyDescent="0.25">
      <c r="A2170" t="s">
        <v>17</v>
      </c>
      <c r="B2170">
        <v>236</v>
      </c>
      <c r="C2170">
        <v>14</v>
      </c>
      <c r="D2170">
        <v>165</v>
      </c>
      <c r="E2170">
        <v>7</v>
      </c>
      <c r="F2170" t="s">
        <v>827</v>
      </c>
      <c r="G2170" t="s">
        <v>283</v>
      </c>
      <c r="H2170">
        <v>2012</v>
      </c>
      <c r="I2170">
        <v>4</v>
      </c>
      <c r="J2170">
        <v>4</v>
      </c>
      <c r="K2170">
        <v>11</v>
      </c>
      <c r="L2170">
        <v>2</v>
      </c>
      <c r="M2170">
        <v>2012</v>
      </c>
      <c r="N2170">
        <v>3</v>
      </c>
      <c r="O2170">
        <v>14</v>
      </c>
      <c r="P2170">
        <v>11</v>
      </c>
      <c r="Q2170">
        <v>2</v>
      </c>
      <c r="R2170" t="s">
        <v>20</v>
      </c>
    </row>
    <row r="2171" spans="1:18" x14ac:dyDescent="0.25">
      <c r="A2171" t="s">
        <v>17</v>
      </c>
      <c r="B2171">
        <v>236</v>
      </c>
      <c r="C2171">
        <v>14</v>
      </c>
      <c r="D2171">
        <v>254</v>
      </c>
      <c r="E2171">
        <v>5</v>
      </c>
      <c r="F2171" t="s">
        <v>827</v>
      </c>
      <c r="G2171" t="s">
        <v>489</v>
      </c>
      <c r="H2171">
        <v>2012</v>
      </c>
      <c r="I2171">
        <v>4</v>
      </c>
      <c r="J2171">
        <v>4</v>
      </c>
      <c r="K2171">
        <v>11</v>
      </c>
      <c r="L2171">
        <v>2</v>
      </c>
      <c r="M2171">
        <v>2012</v>
      </c>
      <c r="N2171">
        <v>3</v>
      </c>
      <c r="O2171">
        <v>21</v>
      </c>
      <c r="P2171">
        <v>11</v>
      </c>
      <c r="Q2171">
        <v>2</v>
      </c>
      <c r="R2171" t="s">
        <v>20</v>
      </c>
    </row>
    <row r="2172" spans="1:18" x14ac:dyDescent="0.25">
      <c r="A2172" t="s">
        <v>17</v>
      </c>
      <c r="B2172">
        <v>236</v>
      </c>
      <c r="C2172">
        <v>14</v>
      </c>
      <c r="D2172">
        <v>222</v>
      </c>
      <c r="E2172">
        <v>16</v>
      </c>
      <c r="F2172" t="s">
        <v>827</v>
      </c>
      <c r="G2172" t="s">
        <v>658</v>
      </c>
      <c r="H2172">
        <v>2012</v>
      </c>
      <c r="I2172">
        <v>4</v>
      </c>
      <c r="J2172">
        <v>4</v>
      </c>
      <c r="K2172">
        <v>11</v>
      </c>
      <c r="L2172">
        <v>2</v>
      </c>
      <c r="M2172">
        <v>2012</v>
      </c>
      <c r="N2172">
        <v>3</v>
      </c>
      <c r="O2172">
        <v>28</v>
      </c>
      <c r="P2172">
        <v>11</v>
      </c>
      <c r="Q2172">
        <v>2</v>
      </c>
      <c r="R2172" t="s">
        <v>20</v>
      </c>
    </row>
    <row r="2173" spans="1:18" hidden="1" x14ac:dyDescent="0.25">
      <c r="A2173" t="s">
        <v>696</v>
      </c>
      <c r="B2173">
        <v>236</v>
      </c>
      <c r="C2173">
        <v>14</v>
      </c>
      <c r="D2173">
        <v>216.25</v>
      </c>
      <c r="E2173">
        <v>8.25</v>
      </c>
      <c r="F2173" t="s">
        <v>827</v>
      </c>
      <c r="G2173" t="s">
        <v>22</v>
      </c>
      <c r="H2173">
        <v>2012</v>
      </c>
      <c r="I2173">
        <v>4</v>
      </c>
      <c r="J2173">
        <v>4</v>
      </c>
      <c r="K2173">
        <v>11</v>
      </c>
      <c r="L2173">
        <v>2</v>
      </c>
      <c r="M2173" t="s">
        <v>20</v>
      </c>
    </row>
    <row r="2174" spans="1:18" x14ac:dyDescent="0.25">
      <c r="A2174" t="s">
        <v>17</v>
      </c>
      <c r="B2174">
        <v>241</v>
      </c>
      <c r="C2174">
        <v>10</v>
      </c>
      <c r="D2174">
        <v>223</v>
      </c>
      <c r="E2174">
        <v>13</v>
      </c>
      <c r="F2174" t="s">
        <v>828</v>
      </c>
      <c r="G2174" t="s">
        <v>286</v>
      </c>
      <c r="H2174">
        <v>2012</v>
      </c>
      <c r="I2174">
        <v>4</v>
      </c>
      <c r="J2174">
        <v>4</v>
      </c>
      <c r="K2174">
        <v>12</v>
      </c>
      <c r="L2174">
        <v>2</v>
      </c>
      <c r="M2174">
        <v>2012</v>
      </c>
      <c r="N2174">
        <v>3</v>
      </c>
      <c r="O2174">
        <v>7</v>
      </c>
      <c r="P2174">
        <v>12</v>
      </c>
      <c r="Q2174">
        <v>2</v>
      </c>
      <c r="R2174" t="s">
        <v>20</v>
      </c>
    </row>
    <row r="2175" spans="1:18" x14ac:dyDescent="0.25">
      <c r="A2175" t="s">
        <v>17</v>
      </c>
      <c r="B2175">
        <v>241</v>
      </c>
      <c r="C2175">
        <v>10</v>
      </c>
      <c r="D2175">
        <v>163</v>
      </c>
      <c r="E2175">
        <v>12</v>
      </c>
      <c r="F2175" t="s">
        <v>828</v>
      </c>
      <c r="G2175" t="s">
        <v>285</v>
      </c>
      <c r="H2175">
        <v>2012</v>
      </c>
      <c r="I2175">
        <v>4</v>
      </c>
      <c r="J2175">
        <v>4</v>
      </c>
      <c r="K2175">
        <v>12</v>
      </c>
      <c r="L2175">
        <v>2</v>
      </c>
      <c r="M2175">
        <v>2012</v>
      </c>
      <c r="N2175">
        <v>3</v>
      </c>
      <c r="O2175">
        <v>14</v>
      </c>
      <c r="P2175">
        <v>12</v>
      </c>
      <c r="Q2175">
        <v>2</v>
      </c>
      <c r="R2175" t="s">
        <v>20</v>
      </c>
    </row>
    <row r="2176" spans="1:18" x14ac:dyDescent="0.25">
      <c r="A2176" t="s">
        <v>17</v>
      </c>
      <c r="B2176">
        <v>241</v>
      </c>
      <c r="C2176">
        <v>10</v>
      </c>
      <c r="D2176">
        <v>249</v>
      </c>
      <c r="E2176">
        <v>16</v>
      </c>
      <c r="F2176" t="s">
        <v>828</v>
      </c>
      <c r="G2176" t="s">
        <v>490</v>
      </c>
      <c r="H2176">
        <v>2012</v>
      </c>
      <c r="I2176">
        <v>4</v>
      </c>
      <c r="J2176">
        <v>4</v>
      </c>
      <c r="K2176">
        <v>12</v>
      </c>
      <c r="L2176">
        <v>2</v>
      </c>
      <c r="M2176">
        <v>2012</v>
      </c>
      <c r="N2176">
        <v>3</v>
      </c>
      <c r="O2176">
        <v>21</v>
      </c>
      <c r="P2176">
        <v>12</v>
      </c>
      <c r="Q2176">
        <v>2</v>
      </c>
      <c r="R2176" t="s">
        <v>20</v>
      </c>
    </row>
    <row r="2177" spans="1:18" x14ac:dyDescent="0.25">
      <c r="A2177" t="s">
        <v>17</v>
      </c>
      <c r="B2177">
        <v>241</v>
      </c>
      <c r="C2177">
        <v>10</v>
      </c>
      <c r="D2177">
        <v>232</v>
      </c>
      <c r="E2177">
        <v>10</v>
      </c>
      <c r="F2177" t="s">
        <v>828</v>
      </c>
      <c r="G2177" t="s">
        <v>659</v>
      </c>
      <c r="H2177">
        <v>2012</v>
      </c>
      <c r="I2177">
        <v>4</v>
      </c>
      <c r="J2177">
        <v>4</v>
      </c>
      <c r="K2177">
        <v>12</v>
      </c>
      <c r="L2177">
        <v>2</v>
      </c>
      <c r="M2177">
        <v>2012</v>
      </c>
      <c r="N2177">
        <v>3</v>
      </c>
      <c r="O2177">
        <v>28</v>
      </c>
      <c r="P2177">
        <v>12</v>
      </c>
      <c r="Q2177">
        <v>2</v>
      </c>
      <c r="R2177" t="s">
        <v>20</v>
      </c>
    </row>
    <row r="2178" spans="1:18" hidden="1" x14ac:dyDescent="0.25">
      <c r="A2178" t="s">
        <v>696</v>
      </c>
      <c r="B2178">
        <v>241</v>
      </c>
      <c r="C2178">
        <v>10</v>
      </c>
      <c r="D2178">
        <v>216.75</v>
      </c>
      <c r="E2178">
        <v>12.75</v>
      </c>
      <c r="F2178" t="s">
        <v>828</v>
      </c>
      <c r="G2178" t="s">
        <v>22</v>
      </c>
      <c r="H2178">
        <v>2012</v>
      </c>
      <c r="I2178">
        <v>4</v>
      </c>
      <c r="J2178">
        <v>4</v>
      </c>
      <c r="K2178">
        <v>12</v>
      </c>
      <c r="L2178">
        <v>2</v>
      </c>
      <c r="M2178" t="s">
        <v>20</v>
      </c>
    </row>
    <row r="2179" spans="1:18" x14ac:dyDescent="0.25">
      <c r="A2179" t="s">
        <v>17</v>
      </c>
      <c r="B2179">
        <v>239</v>
      </c>
      <c r="C2179">
        <v>3</v>
      </c>
      <c r="D2179">
        <v>232</v>
      </c>
      <c r="E2179">
        <v>14</v>
      </c>
      <c r="F2179" t="s">
        <v>829</v>
      </c>
      <c r="G2179" t="s">
        <v>288</v>
      </c>
      <c r="H2179">
        <v>2012</v>
      </c>
      <c r="I2179">
        <v>4</v>
      </c>
      <c r="J2179">
        <v>4</v>
      </c>
      <c r="K2179">
        <v>13</v>
      </c>
      <c r="L2179">
        <v>2</v>
      </c>
      <c r="M2179">
        <v>2012</v>
      </c>
      <c r="N2179">
        <v>3</v>
      </c>
      <c r="O2179">
        <v>7</v>
      </c>
      <c r="P2179">
        <v>13</v>
      </c>
      <c r="Q2179">
        <v>2</v>
      </c>
      <c r="R2179" t="s">
        <v>20</v>
      </c>
    </row>
    <row r="2180" spans="1:18" x14ac:dyDescent="0.25">
      <c r="A2180" t="s">
        <v>17</v>
      </c>
      <c r="B2180">
        <v>239</v>
      </c>
      <c r="C2180">
        <v>3</v>
      </c>
      <c r="D2180">
        <v>168</v>
      </c>
      <c r="E2180">
        <v>8</v>
      </c>
      <c r="F2180" t="s">
        <v>829</v>
      </c>
      <c r="G2180" t="s">
        <v>287</v>
      </c>
      <c r="H2180">
        <v>2012</v>
      </c>
      <c r="I2180">
        <v>4</v>
      </c>
      <c r="J2180">
        <v>4</v>
      </c>
      <c r="K2180">
        <v>13</v>
      </c>
      <c r="L2180">
        <v>2</v>
      </c>
      <c r="M2180">
        <v>2012</v>
      </c>
      <c r="N2180">
        <v>3</v>
      </c>
      <c r="O2180">
        <v>14</v>
      </c>
      <c r="P2180">
        <v>13</v>
      </c>
      <c r="Q2180">
        <v>2</v>
      </c>
      <c r="R2180" t="s">
        <v>20</v>
      </c>
    </row>
    <row r="2181" spans="1:18" x14ac:dyDescent="0.25">
      <c r="A2181" t="s">
        <v>17</v>
      </c>
      <c r="B2181">
        <v>239</v>
      </c>
      <c r="C2181">
        <v>3</v>
      </c>
      <c r="D2181">
        <v>252</v>
      </c>
      <c r="E2181">
        <v>8</v>
      </c>
      <c r="F2181" t="s">
        <v>829</v>
      </c>
      <c r="G2181" t="s">
        <v>491</v>
      </c>
      <c r="H2181">
        <v>2012</v>
      </c>
      <c r="I2181">
        <v>4</v>
      </c>
      <c r="J2181">
        <v>4</v>
      </c>
      <c r="K2181">
        <v>13</v>
      </c>
      <c r="L2181">
        <v>2</v>
      </c>
      <c r="M2181">
        <v>2012</v>
      </c>
      <c r="N2181">
        <v>3</v>
      </c>
      <c r="O2181">
        <v>21</v>
      </c>
      <c r="P2181">
        <v>13</v>
      </c>
      <c r="Q2181">
        <v>2</v>
      </c>
      <c r="R2181" t="s">
        <v>20</v>
      </c>
    </row>
    <row r="2182" spans="1:18" x14ac:dyDescent="0.25">
      <c r="A2182" t="s">
        <v>17</v>
      </c>
      <c r="B2182">
        <v>239</v>
      </c>
      <c r="C2182">
        <v>3</v>
      </c>
      <c r="D2182">
        <v>230</v>
      </c>
      <c r="E2182">
        <v>9</v>
      </c>
      <c r="F2182" t="s">
        <v>829</v>
      </c>
      <c r="G2182" t="s">
        <v>660</v>
      </c>
      <c r="H2182">
        <v>2012</v>
      </c>
      <c r="I2182">
        <v>4</v>
      </c>
      <c r="J2182">
        <v>4</v>
      </c>
      <c r="K2182">
        <v>13</v>
      </c>
      <c r="L2182">
        <v>2</v>
      </c>
      <c r="M2182">
        <v>2012</v>
      </c>
      <c r="N2182">
        <v>3</v>
      </c>
      <c r="O2182">
        <v>28</v>
      </c>
      <c r="P2182">
        <v>13</v>
      </c>
      <c r="Q2182">
        <v>2</v>
      </c>
      <c r="R2182" t="s">
        <v>20</v>
      </c>
    </row>
    <row r="2183" spans="1:18" hidden="1" x14ac:dyDescent="0.25">
      <c r="A2183" t="s">
        <v>696</v>
      </c>
      <c r="B2183">
        <v>239</v>
      </c>
      <c r="C2183">
        <v>3</v>
      </c>
      <c r="D2183">
        <v>220.5</v>
      </c>
      <c r="E2183">
        <v>9.75</v>
      </c>
      <c r="F2183" t="s">
        <v>829</v>
      </c>
      <c r="G2183" t="s">
        <v>22</v>
      </c>
      <c r="H2183">
        <v>2012</v>
      </c>
      <c r="I2183">
        <v>4</v>
      </c>
      <c r="J2183">
        <v>4</v>
      </c>
      <c r="K2183">
        <v>13</v>
      </c>
      <c r="L2183">
        <v>2</v>
      </c>
      <c r="M2183" t="s">
        <v>20</v>
      </c>
    </row>
    <row r="2184" spans="1:18" x14ac:dyDescent="0.25">
      <c r="A2184" t="s">
        <v>17</v>
      </c>
      <c r="B2184">
        <v>236</v>
      </c>
      <c r="C2184">
        <v>14</v>
      </c>
      <c r="D2184">
        <v>237</v>
      </c>
      <c r="E2184">
        <v>7</v>
      </c>
      <c r="F2184" t="s">
        <v>830</v>
      </c>
      <c r="G2184" t="s">
        <v>290</v>
      </c>
      <c r="H2184">
        <v>2012</v>
      </c>
      <c r="I2184">
        <v>4</v>
      </c>
      <c r="J2184">
        <v>4</v>
      </c>
      <c r="K2184">
        <v>14</v>
      </c>
      <c r="L2184">
        <v>2</v>
      </c>
      <c r="M2184">
        <v>2012</v>
      </c>
      <c r="N2184">
        <v>3</v>
      </c>
      <c r="O2184">
        <v>7</v>
      </c>
      <c r="P2184">
        <v>14</v>
      </c>
      <c r="Q2184">
        <v>2</v>
      </c>
      <c r="R2184" t="s">
        <v>20</v>
      </c>
    </row>
    <row r="2185" spans="1:18" x14ac:dyDescent="0.25">
      <c r="A2185" t="s">
        <v>17</v>
      </c>
      <c r="B2185">
        <v>236</v>
      </c>
      <c r="C2185">
        <v>14</v>
      </c>
      <c r="D2185">
        <v>169</v>
      </c>
      <c r="E2185">
        <v>7</v>
      </c>
      <c r="F2185" t="s">
        <v>830</v>
      </c>
      <c r="G2185" t="s">
        <v>289</v>
      </c>
      <c r="H2185">
        <v>2012</v>
      </c>
      <c r="I2185">
        <v>4</v>
      </c>
      <c r="J2185">
        <v>4</v>
      </c>
      <c r="K2185">
        <v>14</v>
      </c>
      <c r="L2185">
        <v>2</v>
      </c>
      <c r="M2185">
        <v>2012</v>
      </c>
      <c r="N2185">
        <v>3</v>
      </c>
      <c r="O2185">
        <v>14</v>
      </c>
      <c r="P2185">
        <v>14</v>
      </c>
      <c r="Q2185">
        <v>2</v>
      </c>
      <c r="R2185" t="s">
        <v>20</v>
      </c>
    </row>
    <row r="2186" spans="1:18" x14ac:dyDescent="0.25">
      <c r="A2186" t="s">
        <v>17</v>
      </c>
      <c r="B2186">
        <v>236</v>
      </c>
      <c r="C2186">
        <v>14</v>
      </c>
      <c r="D2186">
        <v>244</v>
      </c>
      <c r="E2186">
        <v>6</v>
      </c>
      <c r="F2186" t="s">
        <v>830</v>
      </c>
      <c r="G2186" t="s">
        <v>492</v>
      </c>
      <c r="H2186">
        <v>2012</v>
      </c>
      <c r="I2186">
        <v>4</v>
      </c>
      <c r="J2186">
        <v>4</v>
      </c>
      <c r="K2186">
        <v>14</v>
      </c>
      <c r="L2186">
        <v>2</v>
      </c>
      <c r="M2186">
        <v>2012</v>
      </c>
      <c r="N2186">
        <v>3</v>
      </c>
      <c r="O2186">
        <v>21</v>
      </c>
      <c r="P2186">
        <v>14</v>
      </c>
      <c r="Q2186">
        <v>2</v>
      </c>
      <c r="R2186" t="s">
        <v>20</v>
      </c>
    </row>
    <row r="2187" spans="1:18" x14ac:dyDescent="0.25">
      <c r="A2187" t="s">
        <v>17</v>
      </c>
      <c r="B2187">
        <v>236</v>
      </c>
      <c r="C2187">
        <v>14</v>
      </c>
      <c r="D2187">
        <v>231</v>
      </c>
      <c r="E2187">
        <v>10</v>
      </c>
      <c r="F2187" t="s">
        <v>830</v>
      </c>
      <c r="G2187" t="s">
        <v>661</v>
      </c>
      <c r="H2187">
        <v>2012</v>
      </c>
      <c r="I2187">
        <v>4</v>
      </c>
      <c r="J2187">
        <v>4</v>
      </c>
      <c r="K2187">
        <v>14</v>
      </c>
      <c r="L2187">
        <v>2</v>
      </c>
      <c r="M2187">
        <v>2012</v>
      </c>
      <c r="N2187">
        <v>3</v>
      </c>
      <c r="O2187">
        <v>28</v>
      </c>
      <c r="P2187">
        <v>14</v>
      </c>
      <c r="Q2187">
        <v>2</v>
      </c>
      <c r="R2187" t="s">
        <v>20</v>
      </c>
    </row>
    <row r="2188" spans="1:18" hidden="1" x14ac:dyDescent="0.25">
      <c r="A2188" t="s">
        <v>696</v>
      </c>
      <c r="B2188">
        <v>236</v>
      </c>
      <c r="C2188">
        <v>14</v>
      </c>
      <c r="D2188">
        <v>220.25</v>
      </c>
      <c r="E2188">
        <v>7.5</v>
      </c>
      <c r="F2188" t="s">
        <v>830</v>
      </c>
      <c r="G2188" t="s">
        <v>22</v>
      </c>
      <c r="H2188">
        <v>2012</v>
      </c>
      <c r="I2188">
        <v>4</v>
      </c>
      <c r="J2188">
        <v>4</v>
      </c>
      <c r="K2188">
        <v>14</v>
      </c>
      <c r="L2188">
        <v>2</v>
      </c>
      <c r="M2188" t="s">
        <v>20</v>
      </c>
    </row>
    <row r="2189" spans="1:18" x14ac:dyDescent="0.25">
      <c r="A2189" t="s">
        <v>17</v>
      </c>
      <c r="B2189">
        <v>241</v>
      </c>
      <c r="C2189">
        <v>5</v>
      </c>
      <c r="D2189">
        <v>239</v>
      </c>
      <c r="E2189">
        <v>13</v>
      </c>
      <c r="F2189" t="s">
        <v>831</v>
      </c>
      <c r="G2189" t="s">
        <v>292</v>
      </c>
      <c r="H2189">
        <v>2012</v>
      </c>
      <c r="I2189">
        <v>4</v>
      </c>
      <c r="J2189">
        <v>4</v>
      </c>
      <c r="K2189">
        <v>15</v>
      </c>
      <c r="L2189">
        <v>2</v>
      </c>
      <c r="M2189">
        <v>2012</v>
      </c>
      <c r="N2189">
        <v>3</v>
      </c>
      <c r="O2189">
        <v>7</v>
      </c>
      <c r="P2189">
        <v>15</v>
      </c>
      <c r="Q2189">
        <v>2</v>
      </c>
      <c r="R2189" t="s">
        <v>20</v>
      </c>
    </row>
    <row r="2190" spans="1:18" x14ac:dyDescent="0.25">
      <c r="A2190" t="s">
        <v>17</v>
      </c>
      <c r="B2190">
        <v>241</v>
      </c>
      <c r="C2190">
        <v>5</v>
      </c>
      <c r="D2190">
        <v>167</v>
      </c>
      <c r="E2190">
        <v>6</v>
      </c>
      <c r="F2190" t="s">
        <v>831</v>
      </c>
      <c r="G2190" t="s">
        <v>291</v>
      </c>
      <c r="H2190">
        <v>2012</v>
      </c>
      <c r="I2190">
        <v>4</v>
      </c>
      <c r="J2190">
        <v>4</v>
      </c>
      <c r="K2190">
        <v>15</v>
      </c>
      <c r="L2190">
        <v>2</v>
      </c>
      <c r="M2190">
        <v>2012</v>
      </c>
      <c r="N2190">
        <v>3</v>
      </c>
      <c r="O2190">
        <v>14</v>
      </c>
      <c r="P2190">
        <v>15</v>
      </c>
      <c r="Q2190">
        <v>2</v>
      </c>
      <c r="R2190" t="s">
        <v>20</v>
      </c>
    </row>
    <row r="2191" spans="1:18" x14ac:dyDescent="0.25">
      <c r="A2191" t="s">
        <v>17</v>
      </c>
      <c r="B2191">
        <v>241</v>
      </c>
      <c r="C2191">
        <v>5</v>
      </c>
      <c r="D2191">
        <v>241</v>
      </c>
      <c r="E2191">
        <v>5</v>
      </c>
      <c r="F2191" t="s">
        <v>831</v>
      </c>
      <c r="G2191" t="s">
        <v>493</v>
      </c>
      <c r="H2191">
        <v>2012</v>
      </c>
      <c r="I2191">
        <v>4</v>
      </c>
      <c r="J2191">
        <v>4</v>
      </c>
      <c r="K2191">
        <v>15</v>
      </c>
      <c r="L2191">
        <v>2</v>
      </c>
      <c r="M2191">
        <v>2012</v>
      </c>
      <c r="N2191">
        <v>3</v>
      </c>
      <c r="O2191">
        <v>21</v>
      </c>
      <c r="P2191">
        <v>15</v>
      </c>
      <c r="Q2191">
        <v>2</v>
      </c>
      <c r="R2191" t="s">
        <v>20</v>
      </c>
    </row>
    <row r="2192" spans="1:18" x14ac:dyDescent="0.25">
      <c r="A2192" t="s">
        <v>17</v>
      </c>
      <c r="B2192">
        <v>241</v>
      </c>
      <c r="C2192">
        <v>5</v>
      </c>
      <c r="D2192">
        <v>235</v>
      </c>
      <c r="E2192">
        <v>13</v>
      </c>
      <c r="F2192" t="s">
        <v>831</v>
      </c>
      <c r="G2192" t="s">
        <v>662</v>
      </c>
      <c r="H2192">
        <v>2012</v>
      </c>
      <c r="I2192">
        <v>4</v>
      </c>
      <c r="J2192">
        <v>4</v>
      </c>
      <c r="K2192">
        <v>15</v>
      </c>
      <c r="L2192">
        <v>2</v>
      </c>
      <c r="M2192">
        <v>2012</v>
      </c>
      <c r="N2192">
        <v>3</v>
      </c>
      <c r="O2192">
        <v>28</v>
      </c>
      <c r="P2192">
        <v>15</v>
      </c>
      <c r="Q2192">
        <v>2</v>
      </c>
      <c r="R2192" t="s">
        <v>20</v>
      </c>
    </row>
    <row r="2193" spans="1:18" hidden="1" x14ac:dyDescent="0.25">
      <c r="A2193" t="s">
        <v>696</v>
      </c>
      <c r="B2193">
        <v>241</v>
      </c>
      <c r="C2193">
        <v>5</v>
      </c>
      <c r="D2193">
        <v>220.5</v>
      </c>
      <c r="E2193">
        <v>9.25</v>
      </c>
      <c r="F2193" t="s">
        <v>831</v>
      </c>
      <c r="G2193" t="s">
        <v>22</v>
      </c>
      <c r="H2193">
        <v>2012</v>
      </c>
      <c r="I2193">
        <v>4</v>
      </c>
      <c r="J2193">
        <v>4</v>
      </c>
      <c r="K2193">
        <v>15</v>
      </c>
      <c r="L2193">
        <v>2</v>
      </c>
      <c r="M2193" t="s">
        <v>20</v>
      </c>
    </row>
    <row r="2194" spans="1:18" x14ac:dyDescent="0.25">
      <c r="A2194" t="s">
        <v>17</v>
      </c>
      <c r="B2194">
        <v>238</v>
      </c>
      <c r="C2194">
        <v>10</v>
      </c>
      <c r="D2194">
        <v>242</v>
      </c>
      <c r="E2194">
        <v>9</v>
      </c>
      <c r="F2194" t="s">
        <v>832</v>
      </c>
      <c r="G2194" t="s">
        <v>294</v>
      </c>
      <c r="H2194">
        <v>2012</v>
      </c>
      <c r="I2194">
        <v>4</v>
      </c>
      <c r="J2194">
        <v>4</v>
      </c>
      <c r="K2194">
        <v>16</v>
      </c>
      <c r="L2194">
        <v>2</v>
      </c>
      <c r="M2194">
        <v>2012</v>
      </c>
      <c r="N2194">
        <v>3</v>
      </c>
      <c r="O2194">
        <v>7</v>
      </c>
      <c r="P2194">
        <v>16</v>
      </c>
      <c r="Q2194">
        <v>2</v>
      </c>
      <c r="R2194" t="s">
        <v>20</v>
      </c>
    </row>
    <row r="2195" spans="1:18" x14ac:dyDescent="0.25">
      <c r="A2195" t="s">
        <v>17</v>
      </c>
      <c r="B2195">
        <v>238</v>
      </c>
      <c r="C2195">
        <v>10</v>
      </c>
      <c r="D2195">
        <v>165</v>
      </c>
      <c r="E2195">
        <v>11</v>
      </c>
      <c r="F2195" t="s">
        <v>832</v>
      </c>
      <c r="G2195" t="s">
        <v>293</v>
      </c>
      <c r="H2195">
        <v>2012</v>
      </c>
      <c r="I2195">
        <v>4</v>
      </c>
      <c r="J2195">
        <v>4</v>
      </c>
      <c r="K2195">
        <v>16</v>
      </c>
      <c r="L2195">
        <v>2</v>
      </c>
      <c r="M2195">
        <v>2012</v>
      </c>
      <c r="N2195">
        <v>3</v>
      </c>
      <c r="O2195">
        <v>14</v>
      </c>
      <c r="P2195">
        <v>16</v>
      </c>
      <c r="Q2195">
        <v>2</v>
      </c>
      <c r="R2195" t="s">
        <v>20</v>
      </c>
    </row>
    <row r="2196" spans="1:18" x14ac:dyDescent="0.25">
      <c r="A2196" t="s">
        <v>17</v>
      </c>
      <c r="B2196">
        <v>238</v>
      </c>
      <c r="C2196">
        <v>10</v>
      </c>
      <c r="D2196">
        <v>239</v>
      </c>
      <c r="E2196">
        <v>9</v>
      </c>
      <c r="F2196" t="s">
        <v>832</v>
      </c>
      <c r="G2196" t="s">
        <v>494</v>
      </c>
      <c r="H2196">
        <v>2012</v>
      </c>
      <c r="I2196">
        <v>4</v>
      </c>
      <c r="J2196">
        <v>4</v>
      </c>
      <c r="K2196">
        <v>16</v>
      </c>
      <c r="L2196">
        <v>2</v>
      </c>
      <c r="M2196">
        <v>2012</v>
      </c>
      <c r="N2196">
        <v>3</v>
      </c>
      <c r="O2196">
        <v>21</v>
      </c>
      <c r="P2196">
        <v>16</v>
      </c>
      <c r="Q2196">
        <v>2</v>
      </c>
      <c r="R2196" t="s">
        <v>20</v>
      </c>
    </row>
    <row r="2197" spans="1:18" x14ac:dyDescent="0.25">
      <c r="A2197" t="s">
        <v>17</v>
      </c>
      <c r="B2197">
        <v>238</v>
      </c>
      <c r="C2197">
        <v>10</v>
      </c>
      <c r="D2197">
        <v>239</v>
      </c>
      <c r="E2197">
        <v>13</v>
      </c>
      <c r="F2197" t="s">
        <v>832</v>
      </c>
      <c r="G2197" t="s">
        <v>663</v>
      </c>
      <c r="H2197">
        <v>2012</v>
      </c>
      <c r="I2197">
        <v>4</v>
      </c>
      <c r="J2197">
        <v>4</v>
      </c>
      <c r="K2197">
        <v>16</v>
      </c>
      <c r="L2197">
        <v>2</v>
      </c>
      <c r="M2197">
        <v>2012</v>
      </c>
      <c r="N2197">
        <v>3</v>
      </c>
      <c r="O2197">
        <v>28</v>
      </c>
      <c r="P2197">
        <v>16</v>
      </c>
      <c r="Q2197">
        <v>2</v>
      </c>
      <c r="R2197" t="s">
        <v>20</v>
      </c>
    </row>
    <row r="2198" spans="1:18" hidden="1" x14ac:dyDescent="0.25">
      <c r="A2198" t="s">
        <v>696</v>
      </c>
      <c r="B2198">
        <v>238</v>
      </c>
      <c r="C2198">
        <v>10</v>
      </c>
      <c r="D2198">
        <v>221.25</v>
      </c>
      <c r="E2198">
        <v>10.5</v>
      </c>
      <c r="F2198" t="s">
        <v>832</v>
      </c>
      <c r="G2198" t="s">
        <v>22</v>
      </c>
      <c r="H2198">
        <v>2012</v>
      </c>
      <c r="I2198">
        <v>4</v>
      </c>
      <c r="J2198">
        <v>4</v>
      </c>
      <c r="K2198">
        <v>16</v>
      </c>
      <c r="L2198">
        <v>2</v>
      </c>
      <c r="M2198" t="s">
        <v>20</v>
      </c>
    </row>
    <row r="2199" spans="1:18" x14ac:dyDescent="0.25">
      <c r="A2199" t="s">
        <v>17</v>
      </c>
      <c r="B2199">
        <v>239</v>
      </c>
      <c r="C2199">
        <v>5</v>
      </c>
      <c r="D2199">
        <v>246</v>
      </c>
      <c r="E2199">
        <v>7</v>
      </c>
      <c r="F2199" t="s">
        <v>833</v>
      </c>
      <c r="G2199" t="s">
        <v>296</v>
      </c>
      <c r="H2199">
        <v>2012</v>
      </c>
      <c r="I2199">
        <v>4</v>
      </c>
      <c r="J2199">
        <v>4</v>
      </c>
      <c r="K2199">
        <v>17</v>
      </c>
      <c r="L2199">
        <v>2</v>
      </c>
      <c r="M2199">
        <v>2012</v>
      </c>
      <c r="N2199">
        <v>3</v>
      </c>
      <c r="O2199">
        <v>7</v>
      </c>
      <c r="P2199">
        <v>17</v>
      </c>
      <c r="Q2199">
        <v>2</v>
      </c>
      <c r="R2199" t="s">
        <v>20</v>
      </c>
    </row>
    <row r="2200" spans="1:18" x14ac:dyDescent="0.25">
      <c r="A2200" t="s">
        <v>17</v>
      </c>
      <c r="B2200">
        <v>239</v>
      </c>
      <c r="C2200">
        <v>5</v>
      </c>
      <c r="D2200">
        <v>174</v>
      </c>
      <c r="E2200">
        <v>2</v>
      </c>
      <c r="F2200" t="s">
        <v>833</v>
      </c>
      <c r="G2200" t="s">
        <v>295</v>
      </c>
      <c r="H2200">
        <v>2012</v>
      </c>
      <c r="I2200">
        <v>4</v>
      </c>
      <c r="J2200">
        <v>4</v>
      </c>
      <c r="K2200">
        <v>17</v>
      </c>
      <c r="L2200">
        <v>2</v>
      </c>
      <c r="M2200">
        <v>2012</v>
      </c>
      <c r="N2200">
        <v>3</v>
      </c>
      <c r="O2200">
        <v>14</v>
      </c>
      <c r="P2200">
        <v>17</v>
      </c>
      <c r="Q2200">
        <v>2</v>
      </c>
      <c r="R2200" t="s">
        <v>20</v>
      </c>
    </row>
    <row r="2201" spans="1:18" x14ac:dyDescent="0.25">
      <c r="A2201" t="s">
        <v>17</v>
      </c>
      <c r="B2201">
        <v>239</v>
      </c>
      <c r="C2201">
        <v>5</v>
      </c>
      <c r="D2201">
        <v>241</v>
      </c>
      <c r="E2201">
        <v>10</v>
      </c>
      <c r="F2201" t="s">
        <v>833</v>
      </c>
      <c r="G2201" t="s">
        <v>495</v>
      </c>
      <c r="H2201">
        <v>2012</v>
      </c>
      <c r="I2201">
        <v>4</v>
      </c>
      <c r="J2201">
        <v>4</v>
      </c>
      <c r="K2201">
        <v>17</v>
      </c>
      <c r="L2201">
        <v>2</v>
      </c>
      <c r="M2201">
        <v>2012</v>
      </c>
      <c r="N2201">
        <v>3</v>
      </c>
      <c r="O2201">
        <v>21</v>
      </c>
      <c r="P2201">
        <v>17</v>
      </c>
      <c r="Q2201">
        <v>2</v>
      </c>
      <c r="R2201" t="s">
        <v>20</v>
      </c>
    </row>
    <row r="2202" spans="1:18" x14ac:dyDescent="0.25">
      <c r="A2202" t="s">
        <v>17</v>
      </c>
      <c r="B2202">
        <v>239</v>
      </c>
      <c r="C2202">
        <v>5</v>
      </c>
      <c r="D2202">
        <v>246</v>
      </c>
      <c r="E2202">
        <v>6</v>
      </c>
      <c r="F2202" t="s">
        <v>833</v>
      </c>
      <c r="G2202" t="s">
        <v>664</v>
      </c>
      <c r="H2202">
        <v>2012</v>
      </c>
      <c r="I2202">
        <v>4</v>
      </c>
      <c r="J2202">
        <v>4</v>
      </c>
      <c r="K2202">
        <v>17</v>
      </c>
      <c r="L2202">
        <v>2</v>
      </c>
      <c r="M2202">
        <v>2012</v>
      </c>
      <c r="N2202">
        <v>3</v>
      </c>
      <c r="O2202">
        <v>28</v>
      </c>
      <c r="P2202">
        <v>17</v>
      </c>
      <c r="Q2202">
        <v>2</v>
      </c>
      <c r="R2202" t="s">
        <v>20</v>
      </c>
    </row>
    <row r="2203" spans="1:18" hidden="1" x14ac:dyDescent="0.25">
      <c r="A2203" t="s">
        <v>696</v>
      </c>
      <c r="B2203">
        <v>239</v>
      </c>
      <c r="C2203">
        <v>5</v>
      </c>
      <c r="D2203">
        <v>226.75</v>
      </c>
      <c r="E2203">
        <v>6.25</v>
      </c>
      <c r="F2203" t="s">
        <v>833</v>
      </c>
      <c r="G2203" t="s">
        <v>22</v>
      </c>
      <c r="H2203">
        <v>2012</v>
      </c>
      <c r="I2203">
        <v>4</v>
      </c>
      <c r="J2203">
        <v>4</v>
      </c>
      <c r="K2203">
        <v>17</v>
      </c>
      <c r="L2203">
        <v>2</v>
      </c>
      <c r="M2203" t="s">
        <v>20</v>
      </c>
    </row>
    <row r="2204" spans="1:18" x14ac:dyDescent="0.25">
      <c r="A2204" t="s">
        <v>17</v>
      </c>
      <c r="B2204">
        <v>237</v>
      </c>
      <c r="C2204">
        <v>6</v>
      </c>
      <c r="D2204">
        <v>247</v>
      </c>
      <c r="E2204">
        <v>12</v>
      </c>
      <c r="F2204" t="s">
        <v>834</v>
      </c>
      <c r="G2204" t="s">
        <v>298</v>
      </c>
      <c r="H2204">
        <v>2012</v>
      </c>
      <c r="I2204">
        <v>4</v>
      </c>
      <c r="J2204">
        <v>4</v>
      </c>
      <c r="K2204">
        <v>18</v>
      </c>
      <c r="L2204">
        <v>2</v>
      </c>
      <c r="M2204">
        <v>2012</v>
      </c>
      <c r="N2204">
        <v>3</v>
      </c>
      <c r="O2204">
        <v>7</v>
      </c>
      <c r="P2204">
        <v>18</v>
      </c>
      <c r="Q2204">
        <v>2</v>
      </c>
      <c r="R2204" t="s">
        <v>20</v>
      </c>
    </row>
    <row r="2205" spans="1:18" x14ac:dyDescent="0.25">
      <c r="A2205" t="s">
        <v>17</v>
      </c>
      <c r="B2205">
        <v>237</v>
      </c>
      <c r="C2205">
        <v>6</v>
      </c>
      <c r="D2205">
        <v>168</v>
      </c>
      <c r="E2205">
        <v>15</v>
      </c>
      <c r="F2205" t="s">
        <v>834</v>
      </c>
      <c r="G2205" t="s">
        <v>297</v>
      </c>
      <c r="H2205">
        <v>2012</v>
      </c>
      <c r="I2205">
        <v>4</v>
      </c>
      <c r="J2205">
        <v>4</v>
      </c>
      <c r="K2205">
        <v>18</v>
      </c>
      <c r="L2205">
        <v>2</v>
      </c>
      <c r="M2205">
        <v>2012</v>
      </c>
      <c r="N2205">
        <v>3</v>
      </c>
      <c r="O2205">
        <v>14</v>
      </c>
      <c r="P2205">
        <v>18</v>
      </c>
      <c r="Q2205">
        <v>2</v>
      </c>
      <c r="R2205" t="s">
        <v>20</v>
      </c>
    </row>
    <row r="2206" spans="1:18" x14ac:dyDescent="0.25">
      <c r="A2206" t="s">
        <v>17</v>
      </c>
      <c r="B2206">
        <v>237</v>
      </c>
      <c r="C2206">
        <v>6</v>
      </c>
      <c r="D2206">
        <v>236</v>
      </c>
      <c r="E2206">
        <v>8</v>
      </c>
      <c r="F2206" t="s">
        <v>834</v>
      </c>
      <c r="G2206" t="s">
        <v>496</v>
      </c>
      <c r="H2206">
        <v>2012</v>
      </c>
      <c r="I2206">
        <v>4</v>
      </c>
      <c r="J2206">
        <v>4</v>
      </c>
      <c r="K2206">
        <v>18</v>
      </c>
      <c r="L2206">
        <v>2</v>
      </c>
      <c r="M2206">
        <v>2012</v>
      </c>
      <c r="N2206">
        <v>3</v>
      </c>
      <c r="O2206">
        <v>21</v>
      </c>
      <c r="P2206">
        <v>18</v>
      </c>
      <c r="Q2206">
        <v>2</v>
      </c>
      <c r="R2206" t="s">
        <v>20</v>
      </c>
    </row>
    <row r="2207" spans="1:18" x14ac:dyDescent="0.25">
      <c r="A2207" t="s">
        <v>17</v>
      </c>
      <c r="B2207">
        <v>237</v>
      </c>
      <c r="C2207">
        <v>6</v>
      </c>
      <c r="D2207">
        <v>244</v>
      </c>
      <c r="E2207">
        <v>13</v>
      </c>
      <c r="F2207" t="s">
        <v>834</v>
      </c>
      <c r="G2207" t="s">
        <v>665</v>
      </c>
      <c r="H2207">
        <v>2012</v>
      </c>
      <c r="I2207">
        <v>4</v>
      </c>
      <c r="J2207">
        <v>4</v>
      </c>
      <c r="K2207">
        <v>18</v>
      </c>
      <c r="L2207">
        <v>2</v>
      </c>
      <c r="M2207">
        <v>2012</v>
      </c>
      <c r="N2207">
        <v>3</v>
      </c>
      <c r="O2207">
        <v>28</v>
      </c>
      <c r="P2207">
        <v>18</v>
      </c>
      <c r="Q2207">
        <v>2</v>
      </c>
      <c r="R2207" t="s">
        <v>20</v>
      </c>
    </row>
    <row r="2208" spans="1:18" hidden="1" x14ac:dyDescent="0.25">
      <c r="A2208" t="s">
        <v>696</v>
      </c>
      <c r="B2208">
        <v>237</v>
      </c>
      <c r="C2208">
        <v>6</v>
      </c>
      <c r="D2208">
        <v>223.75</v>
      </c>
      <c r="E2208">
        <v>12</v>
      </c>
      <c r="F2208" t="s">
        <v>834</v>
      </c>
      <c r="G2208" t="s">
        <v>22</v>
      </c>
      <c r="H2208">
        <v>2012</v>
      </c>
      <c r="I2208">
        <v>4</v>
      </c>
      <c r="J2208">
        <v>4</v>
      </c>
      <c r="K2208">
        <v>18</v>
      </c>
      <c r="L2208">
        <v>2</v>
      </c>
      <c r="M2208" t="s">
        <v>20</v>
      </c>
    </row>
    <row r="2209" spans="1:18" x14ac:dyDescent="0.25">
      <c r="A2209" t="s">
        <v>17</v>
      </c>
      <c r="B2209">
        <v>228</v>
      </c>
      <c r="C2209">
        <v>8</v>
      </c>
      <c r="D2209">
        <v>256</v>
      </c>
      <c r="E2209">
        <v>6</v>
      </c>
      <c r="F2209" t="s">
        <v>835</v>
      </c>
      <c r="G2209" t="s">
        <v>300</v>
      </c>
      <c r="H2209">
        <v>2012</v>
      </c>
      <c r="I2209">
        <v>4</v>
      </c>
      <c r="J2209">
        <v>4</v>
      </c>
      <c r="K2209">
        <v>19</v>
      </c>
      <c r="L2209">
        <v>2</v>
      </c>
      <c r="M2209">
        <v>2012</v>
      </c>
      <c r="N2209">
        <v>3</v>
      </c>
      <c r="O2209">
        <v>7</v>
      </c>
      <c r="P2209">
        <v>19</v>
      </c>
      <c r="Q2209">
        <v>2</v>
      </c>
      <c r="R2209" t="s">
        <v>20</v>
      </c>
    </row>
    <row r="2210" spans="1:18" x14ac:dyDescent="0.25">
      <c r="A2210" t="s">
        <v>17</v>
      </c>
      <c r="B2210">
        <v>228</v>
      </c>
      <c r="C2210">
        <v>8</v>
      </c>
      <c r="D2210">
        <v>180</v>
      </c>
      <c r="E2210">
        <v>9</v>
      </c>
      <c r="F2210" t="s">
        <v>835</v>
      </c>
      <c r="G2210" t="s">
        <v>299</v>
      </c>
      <c r="H2210">
        <v>2012</v>
      </c>
      <c r="I2210">
        <v>4</v>
      </c>
      <c r="J2210">
        <v>4</v>
      </c>
      <c r="K2210">
        <v>19</v>
      </c>
      <c r="L2210">
        <v>2</v>
      </c>
      <c r="M2210">
        <v>2012</v>
      </c>
      <c r="N2210">
        <v>3</v>
      </c>
      <c r="O2210">
        <v>14</v>
      </c>
      <c r="P2210">
        <v>19</v>
      </c>
      <c r="Q2210">
        <v>2</v>
      </c>
      <c r="R2210" t="s">
        <v>20</v>
      </c>
    </row>
    <row r="2211" spans="1:18" x14ac:dyDescent="0.25">
      <c r="A2211" t="s">
        <v>17</v>
      </c>
      <c r="B2211">
        <v>228</v>
      </c>
      <c r="C2211">
        <v>8</v>
      </c>
      <c r="D2211">
        <v>234</v>
      </c>
      <c r="E2211">
        <v>11</v>
      </c>
      <c r="F2211" t="s">
        <v>835</v>
      </c>
      <c r="G2211" t="s">
        <v>497</v>
      </c>
      <c r="H2211">
        <v>2012</v>
      </c>
      <c r="I2211">
        <v>4</v>
      </c>
      <c r="J2211">
        <v>4</v>
      </c>
      <c r="K2211">
        <v>19</v>
      </c>
      <c r="L2211">
        <v>2</v>
      </c>
      <c r="M2211">
        <v>2012</v>
      </c>
      <c r="N2211">
        <v>3</v>
      </c>
      <c r="O2211">
        <v>21</v>
      </c>
      <c r="P2211">
        <v>19</v>
      </c>
      <c r="Q2211">
        <v>2</v>
      </c>
      <c r="R2211" t="s">
        <v>20</v>
      </c>
    </row>
    <row r="2212" spans="1:18" x14ac:dyDescent="0.25">
      <c r="A2212" t="s">
        <v>17</v>
      </c>
      <c r="B2212">
        <v>228</v>
      </c>
      <c r="C2212">
        <v>8</v>
      </c>
      <c r="D2212">
        <v>251</v>
      </c>
      <c r="E2212">
        <v>8</v>
      </c>
      <c r="F2212" t="s">
        <v>835</v>
      </c>
      <c r="G2212" t="s">
        <v>666</v>
      </c>
      <c r="H2212">
        <v>2012</v>
      </c>
      <c r="I2212">
        <v>4</v>
      </c>
      <c r="J2212">
        <v>4</v>
      </c>
      <c r="K2212">
        <v>19</v>
      </c>
      <c r="L2212">
        <v>2</v>
      </c>
      <c r="M2212">
        <v>2012</v>
      </c>
      <c r="N2212">
        <v>3</v>
      </c>
      <c r="O2212">
        <v>28</v>
      </c>
      <c r="P2212">
        <v>19</v>
      </c>
      <c r="Q2212">
        <v>2</v>
      </c>
      <c r="R2212" t="s">
        <v>20</v>
      </c>
    </row>
    <row r="2213" spans="1:18" hidden="1" x14ac:dyDescent="0.25">
      <c r="A2213" t="s">
        <v>696</v>
      </c>
      <c r="B2213">
        <v>228</v>
      </c>
      <c r="C2213">
        <v>8</v>
      </c>
      <c r="D2213">
        <v>230.25</v>
      </c>
      <c r="E2213">
        <v>8.5</v>
      </c>
      <c r="F2213" t="s">
        <v>835</v>
      </c>
      <c r="G2213" t="s">
        <v>22</v>
      </c>
      <c r="H2213">
        <v>2012</v>
      </c>
      <c r="I2213">
        <v>4</v>
      </c>
      <c r="J2213">
        <v>4</v>
      </c>
      <c r="K2213">
        <v>19</v>
      </c>
      <c r="L2213">
        <v>2</v>
      </c>
      <c r="M2213" t="s">
        <v>20</v>
      </c>
    </row>
    <row r="2214" spans="1:18" x14ac:dyDescent="0.25">
      <c r="A2214" t="s">
        <v>17</v>
      </c>
      <c r="B2214">
        <v>223</v>
      </c>
      <c r="C2214">
        <v>11</v>
      </c>
      <c r="D2214">
        <v>253</v>
      </c>
      <c r="E2214">
        <v>5</v>
      </c>
      <c r="F2214" t="s">
        <v>836</v>
      </c>
      <c r="G2214" t="s">
        <v>302</v>
      </c>
      <c r="H2214">
        <v>2012</v>
      </c>
      <c r="I2214">
        <v>4</v>
      </c>
      <c r="J2214">
        <v>4</v>
      </c>
      <c r="K2214">
        <v>20</v>
      </c>
      <c r="L2214">
        <v>2</v>
      </c>
      <c r="M2214">
        <v>2012</v>
      </c>
      <c r="N2214">
        <v>3</v>
      </c>
      <c r="O2214">
        <v>7</v>
      </c>
      <c r="P2214">
        <v>20</v>
      </c>
      <c r="Q2214">
        <v>2</v>
      </c>
      <c r="R2214" t="s">
        <v>20</v>
      </c>
    </row>
    <row r="2215" spans="1:18" x14ac:dyDescent="0.25">
      <c r="A2215" t="s">
        <v>17</v>
      </c>
      <c r="B2215">
        <v>223</v>
      </c>
      <c r="C2215">
        <v>11</v>
      </c>
      <c r="D2215">
        <v>186</v>
      </c>
      <c r="E2215">
        <v>9</v>
      </c>
      <c r="F2215" t="s">
        <v>836</v>
      </c>
      <c r="G2215" t="s">
        <v>301</v>
      </c>
      <c r="H2215">
        <v>2012</v>
      </c>
      <c r="I2215">
        <v>4</v>
      </c>
      <c r="J2215">
        <v>4</v>
      </c>
      <c r="K2215">
        <v>20</v>
      </c>
      <c r="L2215">
        <v>2</v>
      </c>
      <c r="M2215">
        <v>2012</v>
      </c>
      <c r="N2215">
        <v>3</v>
      </c>
      <c r="O2215">
        <v>14</v>
      </c>
      <c r="P2215">
        <v>20</v>
      </c>
      <c r="Q2215">
        <v>2</v>
      </c>
      <c r="R2215" t="s">
        <v>20</v>
      </c>
    </row>
    <row r="2216" spans="1:18" x14ac:dyDescent="0.25">
      <c r="A2216" t="s">
        <v>17</v>
      </c>
      <c r="B2216">
        <v>223</v>
      </c>
      <c r="C2216">
        <v>11</v>
      </c>
      <c r="D2216">
        <v>239</v>
      </c>
      <c r="E2216">
        <v>15</v>
      </c>
      <c r="F2216" t="s">
        <v>836</v>
      </c>
      <c r="G2216" t="s">
        <v>498</v>
      </c>
      <c r="H2216">
        <v>2012</v>
      </c>
      <c r="I2216">
        <v>4</v>
      </c>
      <c r="J2216">
        <v>4</v>
      </c>
      <c r="K2216">
        <v>20</v>
      </c>
      <c r="L2216">
        <v>2</v>
      </c>
      <c r="M2216">
        <v>2012</v>
      </c>
      <c r="N2216">
        <v>3</v>
      </c>
      <c r="O2216">
        <v>21</v>
      </c>
      <c r="P2216">
        <v>20</v>
      </c>
      <c r="Q2216">
        <v>2</v>
      </c>
      <c r="R2216" t="s">
        <v>20</v>
      </c>
    </row>
    <row r="2217" spans="1:18" x14ac:dyDescent="0.25">
      <c r="A2217" t="s">
        <v>17</v>
      </c>
      <c r="B2217">
        <v>223</v>
      </c>
      <c r="C2217">
        <v>11</v>
      </c>
      <c r="D2217">
        <v>247</v>
      </c>
      <c r="E2217">
        <v>13</v>
      </c>
      <c r="F2217" t="s">
        <v>836</v>
      </c>
      <c r="G2217" t="s">
        <v>667</v>
      </c>
      <c r="H2217">
        <v>2012</v>
      </c>
      <c r="I2217">
        <v>4</v>
      </c>
      <c r="J2217">
        <v>4</v>
      </c>
      <c r="K2217">
        <v>20</v>
      </c>
      <c r="L2217">
        <v>2</v>
      </c>
      <c r="M2217">
        <v>2012</v>
      </c>
      <c r="N2217">
        <v>3</v>
      </c>
      <c r="O2217">
        <v>28</v>
      </c>
      <c r="P2217">
        <v>20</v>
      </c>
      <c r="Q2217">
        <v>2</v>
      </c>
      <c r="R2217" t="s">
        <v>20</v>
      </c>
    </row>
    <row r="2218" spans="1:18" hidden="1" x14ac:dyDescent="0.25">
      <c r="A2218" t="s">
        <v>696</v>
      </c>
      <c r="B2218">
        <v>223</v>
      </c>
      <c r="C2218">
        <v>11</v>
      </c>
      <c r="D2218">
        <v>231.25</v>
      </c>
      <c r="E2218">
        <v>10.5</v>
      </c>
      <c r="F2218" t="s">
        <v>836</v>
      </c>
      <c r="G2218" t="s">
        <v>22</v>
      </c>
      <c r="H2218">
        <v>2012</v>
      </c>
      <c r="I2218">
        <v>4</v>
      </c>
      <c r="J2218">
        <v>4</v>
      </c>
      <c r="K2218">
        <v>20</v>
      </c>
      <c r="L2218">
        <v>2</v>
      </c>
      <c r="M2218" t="s">
        <v>20</v>
      </c>
    </row>
    <row r="2219" spans="1:18" x14ac:dyDescent="0.25">
      <c r="A2219" t="s">
        <v>17</v>
      </c>
      <c r="B2219">
        <v>224</v>
      </c>
      <c r="C2219">
        <v>16</v>
      </c>
      <c r="D2219">
        <v>246</v>
      </c>
      <c r="E2219">
        <v>10</v>
      </c>
      <c r="F2219" t="s">
        <v>837</v>
      </c>
      <c r="G2219" t="s">
        <v>304</v>
      </c>
      <c r="H2219">
        <v>2012</v>
      </c>
      <c r="I2219">
        <v>4</v>
      </c>
      <c r="J2219">
        <v>4</v>
      </c>
      <c r="K2219">
        <v>21</v>
      </c>
      <c r="L2219">
        <v>2</v>
      </c>
      <c r="M2219">
        <v>2012</v>
      </c>
      <c r="N2219">
        <v>3</v>
      </c>
      <c r="O2219">
        <v>7</v>
      </c>
      <c r="P2219">
        <v>21</v>
      </c>
      <c r="Q2219">
        <v>2</v>
      </c>
      <c r="R2219" t="s">
        <v>20</v>
      </c>
    </row>
    <row r="2220" spans="1:18" x14ac:dyDescent="0.25">
      <c r="A2220" t="s">
        <v>17</v>
      </c>
      <c r="B2220">
        <v>224</v>
      </c>
      <c r="C2220">
        <v>16</v>
      </c>
      <c r="D2220">
        <v>186</v>
      </c>
      <c r="E2220">
        <v>16</v>
      </c>
      <c r="F2220" t="s">
        <v>837</v>
      </c>
      <c r="G2220" t="s">
        <v>303</v>
      </c>
      <c r="H2220">
        <v>2012</v>
      </c>
      <c r="I2220">
        <v>4</v>
      </c>
      <c r="J2220">
        <v>4</v>
      </c>
      <c r="K2220">
        <v>21</v>
      </c>
      <c r="L2220">
        <v>2</v>
      </c>
      <c r="M2220">
        <v>2012</v>
      </c>
      <c r="N2220">
        <v>3</v>
      </c>
      <c r="O2220">
        <v>14</v>
      </c>
      <c r="P2220">
        <v>21</v>
      </c>
      <c r="Q2220">
        <v>2</v>
      </c>
      <c r="R2220" t="s">
        <v>20</v>
      </c>
    </row>
    <row r="2221" spans="1:18" x14ac:dyDescent="0.25">
      <c r="A2221" t="s">
        <v>17</v>
      </c>
      <c r="B2221">
        <v>224</v>
      </c>
      <c r="C2221">
        <v>16</v>
      </c>
      <c r="D2221">
        <v>245</v>
      </c>
      <c r="E2221">
        <v>14</v>
      </c>
      <c r="F2221" t="s">
        <v>837</v>
      </c>
      <c r="G2221" t="s">
        <v>499</v>
      </c>
      <c r="H2221">
        <v>2012</v>
      </c>
      <c r="I2221">
        <v>4</v>
      </c>
      <c r="J2221">
        <v>4</v>
      </c>
      <c r="K2221">
        <v>21</v>
      </c>
      <c r="L2221">
        <v>2</v>
      </c>
      <c r="M2221">
        <v>2012</v>
      </c>
      <c r="N2221">
        <v>3</v>
      </c>
      <c r="O2221">
        <v>21</v>
      </c>
      <c r="P2221">
        <v>21</v>
      </c>
      <c r="Q2221">
        <v>2</v>
      </c>
      <c r="R2221" t="s">
        <v>20</v>
      </c>
    </row>
    <row r="2222" spans="1:18" x14ac:dyDescent="0.25">
      <c r="A2222" t="s">
        <v>17</v>
      </c>
      <c r="B2222">
        <v>224</v>
      </c>
      <c r="C2222">
        <v>16</v>
      </c>
      <c r="D2222">
        <v>256</v>
      </c>
      <c r="E2222">
        <v>20</v>
      </c>
      <c r="F2222" t="s">
        <v>837</v>
      </c>
      <c r="G2222" t="s">
        <v>668</v>
      </c>
      <c r="H2222">
        <v>2012</v>
      </c>
      <c r="I2222">
        <v>4</v>
      </c>
      <c r="J2222">
        <v>4</v>
      </c>
      <c r="K2222">
        <v>21</v>
      </c>
      <c r="L2222">
        <v>2</v>
      </c>
      <c r="M2222">
        <v>2012</v>
      </c>
      <c r="N2222">
        <v>3</v>
      </c>
      <c r="O2222">
        <v>28</v>
      </c>
      <c r="P2222">
        <v>21</v>
      </c>
      <c r="Q2222">
        <v>2</v>
      </c>
      <c r="R2222" t="s">
        <v>20</v>
      </c>
    </row>
    <row r="2223" spans="1:18" hidden="1" x14ac:dyDescent="0.25">
      <c r="A2223" t="s">
        <v>696</v>
      </c>
      <c r="B2223">
        <v>224</v>
      </c>
      <c r="C2223">
        <v>16</v>
      </c>
      <c r="D2223">
        <v>233.25</v>
      </c>
      <c r="E2223">
        <v>15</v>
      </c>
      <c r="F2223" t="s">
        <v>837</v>
      </c>
      <c r="G2223" t="s">
        <v>22</v>
      </c>
      <c r="H2223">
        <v>2012</v>
      </c>
      <c r="I2223">
        <v>4</v>
      </c>
      <c r="J2223">
        <v>4</v>
      </c>
      <c r="K2223">
        <v>21</v>
      </c>
      <c r="L2223">
        <v>2</v>
      </c>
      <c r="M2223" t="s">
        <v>20</v>
      </c>
    </row>
    <row r="2224" spans="1:18" x14ac:dyDescent="0.25">
      <c r="A2224" t="s">
        <v>17</v>
      </c>
      <c r="B2224">
        <v>231</v>
      </c>
      <c r="C2224">
        <v>14</v>
      </c>
      <c r="D2224">
        <v>244</v>
      </c>
      <c r="E2224">
        <v>15</v>
      </c>
      <c r="F2224" t="s">
        <v>838</v>
      </c>
      <c r="G2224" t="s">
        <v>306</v>
      </c>
      <c r="H2224">
        <v>2012</v>
      </c>
      <c r="I2224">
        <v>4</v>
      </c>
      <c r="J2224">
        <v>4</v>
      </c>
      <c r="K2224">
        <v>22</v>
      </c>
      <c r="L2224">
        <v>2</v>
      </c>
      <c r="M2224">
        <v>2012</v>
      </c>
      <c r="N2224">
        <v>3</v>
      </c>
      <c r="O2224">
        <v>7</v>
      </c>
      <c r="P2224">
        <v>22</v>
      </c>
      <c r="Q2224">
        <v>2</v>
      </c>
      <c r="R2224" t="s">
        <v>20</v>
      </c>
    </row>
    <row r="2225" spans="1:18" x14ac:dyDescent="0.25">
      <c r="A2225" t="s">
        <v>17</v>
      </c>
      <c r="B2225">
        <v>231</v>
      </c>
      <c r="C2225">
        <v>14</v>
      </c>
      <c r="D2225">
        <v>194</v>
      </c>
      <c r="E2225">
        <v>17</v>
      </c>
      <c r="F2225" t="s">
        <v>838</v>
      </c>
      <c r="G2225" t="s">
        <v>305</v>
      </c>
      <c r="H2225">
        <v>2012</v>
      </c>
      <c r="I2225">
        <v>4</v>
      </c>
      <c r="J2225">
        <v>4</v>
      </c>
      <c r="K2225">
        <v>22</v>
      </c>
      <c r="L2225">
        <v>2</v>
      </c>
      <c r="M2225">
        <v>2012</v>
      </c>
      <c r="N2225">
        <v>3</v>
      </c>
      <c r="O2225">
        <v>14</v>
      </c>
      <c r="P2225">
        <v>22</v>
      </c>
      <c r="Q2225">
        <v>2</v>
      </c>
      <c r="R2225" t="s">
        <v>20</v>
      </c>
    </row>
    <row r="2226" spans="1:18" x14ac:dyDescent="0.25">
      <c r="A2226" t="s">
        <v>17</v>
      </c>
      <c r="B2226">
        <v>231</v>
      </c>
      <c r="C2226">
        <v>14</v>
      </c>
      <c r="D2226">
        <v>244</v>
      </c>
      <c r="E2226">
        <v>16</v>
      </c>
      <c r="F2226" t="s">
        <v>838</v>
      </c>
      <c r="G2226" t="s">
        <v>500</v>
      </c>
      <c r="H2226">
        <v>2012</v>
      </c>
      <c r="I2226">
        <v>4</v>
      </c>
      <c r="J2226">
        <v>4</v>
      </c>
      <c r="K2226">
        <v>22</v>
      </c>
      <c r="L2226">
        <v>2</v>
      </c>
      <c r="M2226">
        <v>2012</v>
      </c>
      <c r="N2226">
        <v>3</v>
      </c>
      <c r="O2226">
        <v>21</v>
      </c>
      <c r="P2226">
        <v>22</v>
      </c>
      <c r="Q2226">
        <v>2</v>
      </c>
      <c r="R2226" t="s">
        <v>20</v>
      </c>
    </row>
    <row r="2227" spans="1:18" x14ac:dyDescent="0.25">
      <c r="A2227" t="s">
        <v>17</v>
      </c>
      <c r="B2227">
        <v>231</v>
      </c>
      <c r="C2227">
        <v>14</v>
      </c>
      <c r="D2227">
        <v>261</v>
      </c>
      <c r="E2227">
        <v>27</v>
      </c>
      <c r="F2227" t="s">
        <v>838</v>
      </c>
      <c r="G2227" t="s">
        <v>669</v>
      </c>
      <c r="H2227">
        <v>2012</v>
      </c>
      <c r="I2227">
        <v>4</v>
      </c>
      <c r="J2227">
        <v>4</v>
      </c>
      <c r="K2227">
        <v>22</v>
      </c>
      <c r="L2227">
        <v>2</v>
      </c>
      <c r="M2227">
        <v>2012</v>
      </c>
      <c r="N2227">
        <v>3</v>
      </c>
      <c r="O2227">
        <v>28</v>
      </c>
      <c r="P2227">
        <v>22</v>
      </c>
      <c r="Q2227">
        <v>2</v>
      </c>
      <c r="R2227" t="s">
        <v>20</v>
      </c>
    </row>
    <row r="2228" spans="1:18" hidden="1" x14ac:dyDescent="0.25">
      <c r="A2228" t="s">
        <v>696</v>
      </c>
      <c r="B2228">
        <v>231</v>
      </c>
      <c r="C2228">
        <v>14</v>
      </c>
      <c r="D2228">
        <v>235.75</v>
      </c>
      <c r="E2228">
        <v>18.75</v>
      </c>
      <c r="F2228" t="s">
        <v>838</v>
      </c>
      <c r="G2228" t="s">
        <v>22</v>
      </c>
      <c r="H2228">
        <v>2012</v>
      </c>
      <c r="I2228">
        <v>4</v>
      </c>
      <c r="J2228">
        <v>4</v>
      </c>
      <c r="K2228">
        <v>22</v>
      </c>
      <c r="L2228">
        <v>2</v>
      </c>
      <c r="M2228" t="s">
        <v>20</v>
      </c>
    </row>
    <row r="2229" spans="1:18" x14ac:dyDescent="0.25">
      <c r="A2229" t="s">
        <v>17</v>
      </c>
      <c r="B2229">
        <v>225</v>
      </c>
      <c r="C2229">
        <v>17</v>
      </c>
      <c r="D2229">
        <v>248</v>
      </c>
      <c r="E2229">
        <v>22</v>
      </c>
      <c r="F2229" t="s">
        <v>839</v>
      </c>
      <c r="G2229" t="s">
        <v>308</v>
      </c>
      <c r="H2229">
        <v>2012</v>
      </c>
      <c r="I2229">
        <v>4</v>
      </c>
      <c r="J2229">
        <v>4</v>
      </c>
      <c r="K2229">
        <v>23</v>
      </c>
      <c r="L2229">
        <v>2</v>
      </c>
      <c r="M2229">
        <v>2012</v>
      </c>
      <c r="N2229">
        <v>3</v>
      </c>
      <c r="O2229">
        <v>7</v>
      </c>
      <c r="P2229">
        <v>23</v>
      </c>
      <c r="Q2229">
        <v>2</v>
      </c>
      <c r="R2229" t="s">
        <v>20</v>
      </c>
    </row>
    <row r="2230" spans="1:18" x14ac:dyDescent="0.25">
      <c r="A2230" t="s">
        <v>17</v>
      </c>
      <c r="B2230">
        <v>225</v>
      </c>
      <c r="C2230">
        <v>17</v>
      </c>
      <c r="D2230">
        <v>205</v>
      </c>
      <c r="E2230">
        <v>23</v>
      </c>
      <c r="F2230" t="s">
        <v>839</v>
      </c>
      <c r="G2230" t="s">
        <v>307</v>
      </c>
      <c r="H2230">
        <v>2012</v>
      </c>
      <c r="I2230">
        <v>4</v>
      </c>
      <c r="J2230">
        <v>4</v>
      </c>
      <c r="K2230">
        <v>23</v>
      </c>
      <c r="L2230">
        <v>2</v>
      </c>
      <c r="M2230">
        <v>2012</v>
      </c>
      <c r="N2230">
        <v>3</v>
      </c>
      <c r="O2230">
        <v>14</v>
      </c>
      <c r="P2230">
        <v>23</v>
      </c>
      <c r="Q2230">
        <v>2</v>
      </c>
      <c r="R2230" t="s">
        <v>20</v>
      </c>
    </row>
    <row r="2231" spans="1:18" x14ac:dyDescent="0.25">
      <c r="A2231" t="s">
        <v>17</v>
      </c>
      <c r="B2231">
        <v>225</v>
      </c>
      <c r="C2231">
        <v>17</v>
      </c>
      <c r="D2231">
        <v>240</v>
      </c>
      <c r="E2231">
        <v>18</v>
      </c>
      <c r="F2231" t="s">
        <v>839</v>
      </c>
      <c r="G2231" t="s">
        <v>501</v>
      </c>
      <c r="H2231">
        <v>2012</v>
      </c>
      <c r="I2231">
        <v>4</v>
      </c>
      <c r="J2231">
        <v>4</v>
      </c>
      <c r="K2231">
        <v>23</v>
      </c>
      <c r="L2231">
        <v>2</v>
      </c>
      <c r="M2231">
        <v>2012</v>
      </c>
      <c r="N2231">
        <v>3</v>
      </c>
      <c r="O2231">
        <v>21</v>
      </c>
      <c r="P2231">
        <v>23</v>
      </c>
      <c r="Q2231">
        <v>2</v>
      </c>
      <c r="R2231" t="s">
        <v>20</v>
      </c>
    </row>
    <row r="2232" spans="1:18" x14ac:dyDescent="0.25">
      <c r="A2232" t="s">
        <v>17</v>
      </c>
      <c r="B2232">
        <v>225</v>
      </c>
      <c r="C2232">
        <v>17</v>
      </c>
      <c r="D2232">
        <v>271</v>
      </c>
      <c r="E2232">
        <v>18</v>
      </c>
      <c r="F2232" t="s">
        <v>839</v>
      </c>
      <c r="G2232" t="s">
        <v>670</v>
      </c>
      <c r="H2232">
        <v>2012</v>
      </c>
      <c r="I2232">
        <v>4</v>
      </c>
      <c r="J2232">
        <v>4</v>
      </c>
      <c r="K2232">
        <v>23</v>
      </c>
      <c r="L2232">
        <v>2</v>
      </c>
      <c r="M2232">
        <v>2012</v>
      </c>
      <c r="N2232">
        <v>3</v>
      </c>
      <c r="O2232">
        <v>28</v>
      </c>
      <c r="P2232">
        <v>23</v>
      </c>
      <c r="Q2232">
        <v>2</v>
      </c>
      <c r="R2232" t="s">
        <v>20</v>
      </c>
    </row>
    <row r="2233" spans="1:18" hidden="1" x14ac:dyDescent="0.25">
      <c r="A2233" t="s">
        <v>696</v>
      </c>
      <c r="B2233">
        <v>225</v>
      </c>
      <c r="C2233">
        <v>17</v>
      </c>
      <c r="D2233">
        <v>241</v>
      </c>
      <c r="E2233">
        <v>20.25</v>
      </c>
      <c r="F2233" t="s">
        <v>839</v>
      </c>
      <c r="G2233" t="s">
        <v>22</v>
      </c>
      <c r="H2233">
        <v>2012</v>
      </c>
      <c r="I2233">
        <v>4</v>
      </c>
      <c r="J2233">
        <v>4</v>
      </c>
      <c r="K2233">
        <v>23</v>
      </c>
      <c r="L2233">
        <v>2</v>
      </c>
      <c r="M2233" t="s">
        <v>20</v>
      </c>
    </row>
    <row r="2234" spans="1:18" x14ac:dyDescent="0.25">
      <c r="A2234" t="s">
        <v>17</v>
      </c>
      <c r="B2234">
        <v>221</v>
      </c>
      <c r="C2234">
        <v>15</v>
      </c>
      <c r="D2234">
        <v>250</v>
      </c>
      <c r="E2234">
        <v>17</v>
      </c>
      <c r="F2234" t="s">
        <v>840</v>
      </c>
      <c r="G2234" t="s">
        <v>310</v>
      </c>
      <c r="H2234">
        <v>2012</v>
      </c>
      <c r="I2234">
        <v>4</v>
      </c>
      <c r="J2234">
        <v>5</v>
      </c>
      <c r="K2234">
        <v>0</v>
      </c>
      <c r="L2234">
        <v>3</v>
      </c>
      <c r="M2234">
        <v>2012</v>
      </c>
      <c r="N2234">
        <v>3</v>
      </c>
      <c r="O2234">
        <v>8</v>
      </c>
      <c r="P2234">
        <v>0</v>
      </c>
      <c r="Q2234">
        <v>3</v>
      </c>
      <c r="R2234" t="s">
        <v>20</v>
      </c>
    </row>
    <row r="2235" spans="1:18" x14ac:dyDescent="0.25">
      <c r="A2235" t="s">
        <v>17</v>
      </c>
      <c r="B2235">
        <v>221</v>
      </c>
      <c r="C2235">
        <v>15</v>
      </c>
      <c r="D2235">
        <v>217</v>
      </c>
      <c r="E2235">
        <v>13</v>
      </c>
      <c r="F2235" t="s">
        <v>840</v>
      </c>
      <c r="G2235" t="s">
        <v>309</v>
      </c>
      <c r="H2235">
        <v>2012</v>
      </c>
      <c r="I2235">
        <v>4</v>
      </c>
      <c r="J2235">
        <v>5</v>
      </c>
      <c r="K2235">
        <v>0</v>
      </c>
      <c r="L2235">
        <v>3</v>
      </c>
      <c r="M2235">
        <v>2012</v>
      </c>
      <c r="N2235">
        <v>3</v>
      </c>
      <c r="O2235">
        <v>15</v>
      </c>
      <c r="P2235">
        <v>0</v>
      </c>
      <c r="Q2235">
        <v>3</v>
      </c>
      <c r="R2235" t="s">
        <v>20</v>
      </c>
    </row>
    <row r="2236" spans="1:18" x14ac:dyDescent="0.25">
      <c r="A2236" t="s">
        <v>17</v>
      </c>
      <c r="B2236">
        <v>221</v>
      </c>
      <c r="C2236">
        <v>15</v>
      </c>
      <c r="D2236">
        <v>242</v>
      </c>
      <c r="E2236">
        <v>14</v>
      </c>
      <c r="F2236" t="s">
        <v>840</v>
      </c>
      <c r="G2236" t="s">
        <v>502</v>
      </c>
      <c r="H2236">
        <v>2012</v>
      </c>
      <c r="I2236">
        <v>4</v>
      </c>
      <c r="J2236">
        <v>5</v>
      </c>
      <c r="K2236">
        <v>0</v>
      </c>
      <c r="L2236">
        <v>3</v>
      </c>
      <c r="M2236">
        <v>2012</v>
      </c>
      <c r="N2236">
        <v>3</v>
      </c>
      <c r="O2236">
        <v>22</v>
      </c>
      <c r="P2236">
        <v>0</v>
      </c>
      <c r="Q2236">
        <v>3</v>
      </c>
      <c r="R2236" t="s">
        <v>20</v>
      </c>
    </row>
    <row r="2237" spans="1:18" x14ac:dyDescent="0.25">
      <c r="A2237" t="s">
        <v>17</v>
      </c>
      <c r="B2237">
        <v>221</v>
      </c>
      <c r="C2237">
        <v>15</v>
      </c>
      <c r="D2237">
        <v>269</v>
      </c>
      <c r="E2237">
        <v>25</v>
      </c>
      <c r="F2237" t="s">
        <v>840</v>
      </c>
      <c r="G2237" t="s">
        <v>671</v>
      </c>
      <c r="H2237">
        <v>2012</v>
      </c>
      <c r="I2237">
        <v>4</v>
      </c>
      <c r="J2237">
        <v>5</v>
      </c>
      <c r="K2237">
        <v>0</v>
      </c>
      <c r="L2237">
        <v>3</v>
      </c>
      <c r="M2237">
        <v>2012</v>
      </c>
      <c r="N2237">
        <v>3</v>
      </c>
      <c r="O2237">
        <v>29</v>
      </c>
      <c r="P2237">
        <v>0</v>
      </c>
      <c r="Q2237">
        <v>3</v>
      </c>
      <c r="R2237" t="s">
        <v>20</v>
      </c>
    </row>
    <row r="2238" spans="1:18" hidden="1" x14ac:dyDescent="0.25">
      <c r="A2238" t="s">
        <v>696</v>
      </c>
      <c r="B2238">
        <v>221</v>
      </c>
      <c r="C2238">
        <v>15</v>
      </c>
      <c r="D2238">
        <v>244.5</v>
      </c>
      <c r="E2238">
        <v>17.25</v>
      </c>
      <c r="F2238" t="s">
        <v>840</v>
      </c>
      <c r="G2238" t="s">
        <v>22</v>
      </c>
      <c r="H2238">
        <v>2012</v>
      </c>
      <c r="I2238">
        <v>4</v>
      </c>
      <c r="J2238">
        <v>5</v>
      </c>
      <c r="K2238">
        <v>0</v>
      </c>
      <c r="L2238">
        <v>3</v>
      </c>
      <c r="M2238" t="s">
        <v>20</v>
      </c>
    </row>
    <row r="2239" spans="1:18" x14ac:dyDescent="0.25">
      <c r="A2239" t="s">
        <v>17</v>
      </c>
      <c r="B2239">
        <v>225</v>
      </c>
      <c r="C2239">
        <v>23</v>
      </c>
      <c r="D2239">
        <v>238</v>
      </c>
      <c r="E2239">
        <v>25</v>
      </c>
      <c r="F2239" t="s">
        <v>841</v>
      </c>
      <c r="G2239" t="s">
        <v>312</v>
      </c>
      <c r="H2239">
        <v>2012</v>
      </c>
      <c r="I2239">
        <v>4</v>
      </c>
      <c r="J2239">
        <v>5</v>
      </c>
      <c r="K2239">
        <v>1</v>
      </c>
      <c r="L2239">
        <v>3</v>
      </c>
      <c r="M2239">
        <v>2012</v>
      </c>
      <c r="N2239">
        <v>3</v>
      </c>
      <c r="O2239">
        <v>8</v>
      </c>
      <c r="P2239">
        <v>1</v>
      </c>
      <c r="Q2239">
        <v>3</v>
      </c>
      <c r="R2239" t="s">
        <v>20</v>
      </c>
    </row>
    <row r="2240" spans="1:18" x14ac:dyDescent="0.25">
      <c r="A2240" t="s">
        <v>17</v>
      </c>
      <c r="B2240">
        <v>225</v>
      </c>
      <c r="C2240">
        <v>23</v>
      </c>
      <c r="D2240">
        <v>208</v>
      </c>
      <c r="E2240">
        <v>14</v>
      </c>
      <c r="F2240" t="s">
        <v>841</v>
      </c>
      <c r="G2240" t="s">
        <v>311</v>
      </c>
      <c r="H2240">
        <v>2012</v>
      </c>
      <c r="I2240">
        <v>4</v>
      </c>
      <c r="J2240">
        <v>5</v>
      </c>
      <c r="K2240">
        <v>1</v>
      </c>
      <c r="L2240">
        <v>3</v>
      </c>
      <c r="M2240">
        <v>2012</v>
      </c>
      <c r="N2240">
        <v>3</v>
      </c>
      <c r="O2240">
        <v>15</v>
      </c>
      <c r="P2240">
        <v>1</v>
      </c>
      <c r="Q2240">
        <v>3</v>
      </c>
      <c r="R2240" t="s">
        <v>20</v>
      </c>
    </row>
    <row r="2241" spans="1:18" x14ac:dyDescent="0.25">
      <c r="A2241" t="s">
        <v>17</v>
      </c>
      <c r="B2241">
        <v>225</v>
      </c>
      <c r="C2241">
        <v>23</v>
      </c>
      <c r="D2241">
        <v>235</v>
      </c>
      <c r="E2241">
        <v>22</v>
      </c>
      <c r="F2241" t="s">
        <v>841</v>
      </c>
      <c r="G2241" t="s">
        <v>503</v>
      </c>
      <c r="H2241">
        <v>2012</v>
      </c>
      <c r="I2241">
        <v>4</v>
      </c>
      <c r="J2241">
        <v>5</v>
      </c>
      <c r="K2241">
        <v>1</v>
      </c>
      <c r="L2241">
        <v>3</v>
      </c>
      <c r="M2241">
        <v>2012</v>
      </c>
      <c r="N2241">
        <v>3</v>
      </c>
      <c r="O2241">
        <v>22</v>
      </c>
      <c r="P2241">
        <v>1</v>
      </c>
      <c r="Q2241">
        <v>3</v>
      </c>
      <c r="R2241" t="s">
        <v>20</v>
      </c>
    </row>
    <row r="2242" spans="1:18" x14ac:dyDescent="0.25">
      <c r="A2242" t="s">
        <v>17</v>
      </c>
      <c r="B2242">
        <v>225</v>
      </c>
      <c r="C2242">
        <v>23</v>
      </c>
      <c r="D2242">
        <v>281</v>
      </c>
      <c r="E2242">
        <v>21</v>
      </c>
      <c r="F2242" t="s">
        <v>841</v>
      </c>
      <c r="G2242" t="s">
        <v>672</v>
      </c>
      <c r="H2242">
        <v>2012</v>
      </c>
      <c r="I2242">
        <v>4</v>
      </c>
      <c r="J2242">
        <v>5</v>
      </c>
      <c r="K2242">
        <v>1</v>
      </c>
      <c r="L2242">
        <v>3</v>
      </c>
      <c r="M2242">
        <v>2012</v>
      </c>
      <c r="N2242">
        <v>3</v>
      </c>
      <c r="O2242">
        <v>29</v>
      </c>
      <c r="P2242">
        <v>1</v>
      </c>
      <c r="Q2242">
        <v>3</v>
      </c>
      <c r="R2242" t="s">
        <v>20</v>
      </c>
    </row>
    <row r="2243" spans="1:18" hidden="1" x14ac:dyDescent="0.25">
      <c r="A2243" t="s">
        <v>696</v>
      </c>
      <c r="B2243">
        <v>225</v>
      </c>
      <c r="C2243">
        <v>23</v>
      </c>
      <c r="D2243">
        <v>240.5</v>
      </c>
      <c r="E2243">
        <v>20.5</v>
      </c>
      <c r="F2243" t="s">
        <v>841</v>
      </c>
      <c r="G2243" t="s">
        <v>22</v>
      </c>
      <c r="H2243">
        <v>2012</v>
      </c>
      <c r="I2243">
        <v>4</v>
      </c>
      <c r="J2243">
        <v>5</v>
      </c>
      <c r="K2243">
        <v>1</v>
      </c>
      <c r="L2243">
        <v>3</v>
      </c>
      <c r="M2243" t="s">
        <v>20</v>
      </c>
    </row>
    <row r="2244" spans="1:18" x14ac:dyDescent="0.25">
      <c r="A2244" t="s">
        <v>17</v>
      </c>
      <c r="B2244">
        <v>229</v>
      </c>
      <c r="C2244">
        <v>20</v>
      </c>
      <c r="D2244">
        <v>242</v>
      </c>
      <c r="E2244">
        <v>23</v>
      </c>
      <c r="F2244" t="s">
        <v>842</v>
      </c>
      <c r="G2244" t="s">
        <v>314</v>
      </c>
      <c r="H2244">
        <v>2012</v>
      </c>
      <c r="I2244">
        <v>4</v>
      </c>
      <c r="J2244">
        <v>5</v>
      </c>
      <c r="K2244">
        <v>2</v>
      </c>
      <c r="L2244">
        <v>3</v>
      </c>
      <c r="M2244">
        <v>2012</v>
      </c>
      <c r="N2244">
        <v>3</v>
      </c>
      <c r="O2244">
        <v>8</v>
      </c>
      <c r="P2244">
        <v>2</v>
      </c>
      <c r="Q2244">
        <v>3</v>
      </c>
      <c r="R2244" t="s">
        <v>20</v>
      </c>
    </row>
    <row r="2245" spans="1:18" x14ac:dyDescent="0.25">
      <c r="A2245" t="s">
        <v>17</v>
      </c>
      <c r="B2245">
        <v>229</v>
      </c>
      <c r="C2245">
        <v>20</v>
      </c>
      <c r="D2245">
        <v>204</v>
      </c>
      <c r="E2245">
        <v>17</v>
      </c>
      <c r="F2245" t="s">
        <v>842</v>
      </c>
      <c r="G2245" t="s">
        <v>313</v>
      </c>
      <c r="H2245">
        <v>2012</v>
      </c>
      <c r="I2245">
        <v>4</v>
      </c>
      <c r="J2245">
        <v>5</v>
      </c>
      <c r="K2245">
        <v>2</v>
      </c>
      <c r="L2245">
        <v>3</v>
      </c>
      <c r="M2245">
        <v>2012</v>
      </c>
      <c r="N2245">
        <v>3</v>
      </c>
      <c r="O2245">
        <v>15</v>
      </c>
      <c r="P2245">
        <v>2</v>
      </c>
      <c r="Q2245">
        <v>3</v>
      </c>
      <c r="R2245" t="s">
        <v>20</v>
      </c>
    </row>
    <row r="2246" spans="1:18" x14ac:dyDescent="0.25">
      <c r="A2246" t="s">
        <v>17</v>
      </c>
      <c r="B2246">
        <v>229</v>
      </c>
      <c r="C2246">
        <v>20</v>
      </c>
      <c r="D2246">
        <v>233</v>
      </c>
      <c r="E2246">
        <v>24</v>
      </c>
      <c r="F2246" t="s">
        <v>842</v>
      </c>
      <c r="G2246" t="s">
        <v>504</v>
      </c>
      <c r="H2246">
        <v>2012</v>
      </c>
      <c r="I2246">
        <v>4</v>
      </c>
      <c r="J2246">
        <v>5</v>
      </c>
      <c r="K2246">
        <v>2</v>
      </c>
      <c r="L2246">
        <v>3</v>
      </c>
      <c r="M2246">
        <v>2012</v>
      </c>
      <c r="N2246">
        <v>3</v>
      </c>
      <c r="O2246">
        <v>22</v>
      </c>
      <c r="P2246">
        <v>2</v>
      </c>
      <c r="Q2246">
        <v>3</v>
      </c>
      <c r="R2246" t="s">
        <v>20</v>
      </c>
    </row>
    <row r="2247" spans="1:18" x14ac:dyDescent="0.25">
      <c r="A2247" t="s">
        <v>17</v>
      </c>
      <c r="B2247">
        <v>229</v>
      </c>
      <c r="C2247">
        <v>20</v>
      </c>
      <c r="D2247">
        <v>289</v>
      </c>
      <c r="E2247">
        <v>28</v>
      </c>
      <c r="F2247" t="s">
        <v>842</v>
      </c>
      <c r="G2247" t="s">
        <v>673</v>
      </c>
      <c r="H2247">
        <v>2012</v>
      </c>
      <c r="I2247">
        <v>4</v>
      </c>
      <c r="J2247">
        <v>5</v>
      </c>
      <c r="K2247">
        <v>2</v>
      </c>
      <c r="L2247">
        <v>3</v>
      </c>
      <c r="M2247">
        <v>2012</v>
      </c>
      <c r="N2247">
        <v>3</v>
      </c>
      <c r="O2247">
        <v>29</v>
      </c>
      <c r="P2247">
        <v>2</v>
      </c>
      <c r="Q2247">
        <v>3</v>
      </c>
      <c r="R2247" t="s">
        <v>20</v>
      </c>
    </row>
    <row r="2248" spans="1:18" hidden="1" x14ac:dyDescent="0.25">
      <c r="A2248" t="s">
        <v>696</v>
      </c>
      <c r="B2248">
        <v>229</v>
      </c>
      <c r="C2248">
        <v>20</v>
      </c>
      <c r="D2248">
        <v>242</v>
      </c>
      <c r="E2248">
        <v>23</v>
      </c>
      <c r="F2248" t="s">
        <v>842</v>
      </c>
      <c r="G2248" t="s">
        <v>22</v>
      </c>
      <c r="H2248">
        <v>2012</v>
      </c>
      <c r="I2248">
        <v>4</v>
      </c>
      <c r="J2248">
        <v>5</v>
      </c>
      <c r="K2248">
        <v>2</v>
      </c>
      <c r="L2248">
        <v>3</v>
      </c>
      <c r="M2248" t="s">
        <v>20</v>
      </c>
    </row>
    <row r="2249" spans="1:18" x14ac:dyDescent="0.25">
      <c r="A2249" t="s">
        <v>17</v>
      </c>
      <c r="B2249">
        <v>225</v>
      </c>
      <c r="C2249">
        <v>15</v>
      </c>
      <c r="D2249">
        <v>250</v>
      </c>
      <c r="E2249">
        <v>27</v>
      </c>
      <c r="F2249" t="s">
        <v>843</v>
      </c>
      <c r="G2249" t="s">
        <v>316</v>
      </c>
      <c r="H2249">
        <v>2012</v>
      </c>
      <c r="I2249">
        <v>4</v>
      </c>
      <c r="J2249">
        <v>5</v>
      </c>
      <c r="K2249">
        <v>3</v>
      </c>
      <c r="L2249">
        <v>3</v>
      </c>
      <c r="M2249">
        <v>2012</v>
      </c>
      <c r="N2249">
        <v>3</v>
      </c>
      <c r="O2249">
        <v>8</v>
      </c>
      <c r="P2249">
        <v>3</v>
      </c>
      <c r="Q2249">
        <v>3</v>
      </c>
      <c r="R2249" t="s">
        <v>20</v>
      </c>
    </row>
    <row r="2250" spans="1:18" x14ac:dyDescent="0.25">
      <c r="A2250" t="s">
        <v>17</v>
      </c>
      <c r="B2250">
        <v>225</v>
      </c>
      <c r="C2250">
        <v>15</v>
      </c>
      <c r="D2250">
        <v>207</v>
      </c>
      <c r="E2250">
        <v>7</v>
      </c>
      <c r="F2250" t="s">
        <v>843</v>
      </c>
      <c r="G2250" t="s">
        <v>315</v>
      </c>
      <c r="H2250">
        <v>2012</v>
      </c>
      <c r="I2250">
        <v>4</v>
      </c>
      <c r="J2250">
        <v>5</v>
      </c>
      <c r="K2250">
        <v>3</v>
      </c>
      <c r="L2250">
        <v>3</v>
      </c>
      <c r="M2250">
        <v>2012</v>
      </c>
      <c r="N2250">
        <v>3</v>
      </c>
      <c r="O2250">
        <v>15</v>
      </c>
      <c r="P2250">
        <v>3</v>
      </c>
      <c r="Q2250">
        <v>3</v>
      </c>
      <c r="R2250" t="s">
        <v>20</v>
      </c>
    </row>
    <row r="2251" spans="1:18" x14ac:dyDescent="0.25">
      <c r="A2251" t="s">
        <v>17</v>
      </c>
      <c r="B2251">
        <v>225</v>
      </c>
      <c r="C2251">
        <v>15</v>
      </c>
      <c r="D2251">
        <v>245</v>
      </c>
      <c r="E2251">
        <v>12</v>
      </c>
      <c r="F2251" t="s">
        <v>843</v>
      </c>
      <c r="G2251" t="s">
        <v>505</v>
      </c>
      <c r="H2251">
        <v>2012</v>
      </c>
      <c r="I2251">
        <v>4</v>
      </c>
      <c r="J2251">
        <v>5</v>
      </c>
      <c r="K2251">
        <v>3</v>
      </c>
      <c r="L2251">
        <v>3</v>
      </c>
      <c r="M2251">
        <v>2012</v>
      </c>
      <c r="N2251">
        <v>3</v>
      </c>
      <c r="O2251">
        <v>22</v>
      </c>
      <c r="P2251">
        <v>3</v>
      </c>
      <c r="Q2251">
        <v>3</v>
      </c>
      <c r="R2251" t="s">
        <v>20</v>
      </c>
    </row>
    <row r="2252" spans="1:18" x14ac:dyDescent="0.25">
      <c r="A2252" t="s">
        <v>17</v>
      </c>
      <c r="B2252">
        <v>225</v>
      </c>
      <c r="C2252">
        <v>15</v>
      </c>
      <c r="D2252">
        <v>290</v>
      </c>
      <c r="E2252">
        <v>18</v>
      </c>
      <c r="F2252" t="s">
        <v>843</v>
      </c>
      <c r="G2252" t="s">
        <v>674</v>
      </c>
      <c r="H2252">
        <v>2012</v>
      </c>
      <c r="I2252">
        <v>4</v>
      </c>
      <c r="J2252">
        <v>5</v>
      </c>
      <c r="K2252">
        <v>3</v>
      </c>
      <c r="L2252">
        <v>3</v>
      </c>
      <c r="M2252">
        <v>2012</v>
      </c>
      <c r="N2252">
        <v>3</v>
      </c>
      <c r="O2252">
        <v>29</v>
      </c>
      <c r="P2252">
        <v>3</v>
      </c>
      <c r="Q2252">
        <v>3</v>
      </c>
      <c r="R2252" t="s">
        <v>20</v>
      </c>
    </row>
    <row r="2253" spans="1:18" hidden="1" x14ac:dyDescent="0.25">
      <c r="A2253" t="s">
        <v>696</v>
      </c>
      <c r="B2253">
        <v>225</v>
      </c>
      <c r="C2253">
        <v>15</v>
      </c>
      <c r="D2253">
        <v>248</v>
      </c>
      <c r="E2253">
        <v>16</v>
      </c>
      <c r="F2253" t="s">
        <v>843</v>
      </c>
      <c r="G2253" t="s">
        <v>22</v>
      </c>
      <c r="H2253">
        <v>2012</v>
      </c>
      <c r="I2253">
        <v>4</v>
      </c>
      <c r="J2253">
        <v>5</v>
      </c>
      <c r="K2253">
        <v>3</v>
      </c>
      <c r="L2253">
        <v>3</v>
      </c>
      <c r="M2253" t="s">
        <v>20</v>
      </c>
    </row>
    <row r="2254" spans="1:18" x14ac:dyDescent="0.25">
      <c r="A2254" t="s">
        <v>17</v>
      </c>
      <c r="B2254">
        <v>225</v>
      </c>
      <c r="C2254">
        <v>6</v>
      </c>
      <c r="D2254">
        <v>261</v>
      </c>
      <c r="E2254">
        <v>21</v>
      </c>
      <c r="F2254" t="s">
        <v>844</v>
      </c>
      <c r="G2254" t="s">
        <v>318</v>
      </c>
      <c r="H2254">
        <v>2012</v>
      </c>
      <c r="I2254">
        <v>4</v>
      </c>
      <c r="J2254">
        <v>5</v>
      </c>
      <c r="K2254">
        <v>4</v>
      </c>
      <c r="L2254">
        <v>3</v>
      </c>
      <c r="M2254">
        <v>2012</v>
      </c>
      <c r="N2254">
        <v>3</v>
      </c>
      <c r="O2254">
        <v>8</v>
      </c>
      <c r="P2254">
        <v>4</v>
      </c>
      <c r="Q2254">
        <v>3</v>
      </c>
      <c r="R2254" t="s">
        <v>20</v>
      </c>
    </row>
    <row r="2255" spans="1:18" x14ac:dyDescent="0.25">
      <c r="A2255" t="s">
        <v>17</v>
      </c>
      <c r="B2255">
        <v>225</v>
      </c>
      <c r="C2255">
        <v>6</v>
      </c>
      <c r="D2255">
        <v>205</v>
      </c>
      <c r="E2255">
        <v>13</v>
      </c>
      <c r="F2255" t="s">
        <v>844</v>
      </c>
      <c r="G2255" t="s">
        <v>317</v>
      </c>
      <c r="H2255">
        <v>2012</v>
      </c>
      <c r="I2255">
        <v>4</v>
      </c>
      <c r="J2255">
        <v>5</v>
      </c>
      <c r="K2255">
        <v>4</v>
      </c>
      <c r="L2255">
        <v>3</v>
      </c>
      <c r="M2255">
        <v>2012</v>
      </c>
      <c r="N2255">
        <v>3</v>
      </c>
      <c r="O2255">
        <v>15</v>
      </c>
      <c r="P2255">
        <v>4</v>
      </c>
      <c r="Q2255">
        <v>3</v>
      </c>
      <c r="R2255" t="s">
        <v>20</v>
      </c>
    </row>
    <row r="2256" spans="1:18" x14ac:dyDescent="0.25">
      <c r="A2256" t="s">
        <v>17</v>
      </c>
      <c r="B2256">
        <v>225</v>
      </c>
      <c r="C2256">
        <v>6</v>
      </c>
      <c r="D2256">
        <v>243</v>
      </c>
      <c r="E2256">
        <v>8</v>
      </c>
      <c r="F2256" t="s">
        <v>844</v>
      </c>
      <c r="G2256" t="s">
        <v>506</v>
      </c>
      <c r="H2256">
        <v>2012</v>
      </c>
      <c r="I2256">
        <v>4</v>
      </c>
      <c r="J2256">
        <v>5</v>
      </c>
      <c r="K2256">
        <v>4</v>
      </c>
      <c r="L2256">
        <v>3</v>
      </c>
      <c r="M2256">
        <v>2012</v>
      </c>
      <c r="N2256">
        <v>3</v>
      </c>
      <c r="O2256">
        <v>22</v>
      </c>
      <c r="P2256">
        <v>4</v>
      </c>
      <c r="Q2256">
        <v>3</v>
      </c>
      <c r="R2256" t="s">
        <v>20</v>
      </c>
    </row>
    <row r="2257" spans="1:18" x14ac:dyDescent="0.25">
      <c r="A2257" t="s">
        <v>17</v>
      </c>
      <c r="B2257">
        <v>225</v>
      </c>
      <c r="C2257">
        <v>6</v>
      </c>
      <c r="D2257">
        <v>294</v>
      </c>
      <c r="E2257">
        <v>10</v>
      </c>
      <c r="F2257" t="s">
        <v>844</v>
      </c>
      <c r="G2257" t="s">
        <v>675</v>
      </c>
      <c r="H2257">
        <v>2012</v>
      </c>
      <c r="I2257">
        <v>4</v>
      </c>
      <c r="J2257">
        <v>5</v>
      </c>
      <c r="K2257">
        <v>4</v>
      </c>
      <c r="L2257">
        <v>3</v>
      </c>
      <c r="M2257">
        <v>2012</v>
      </c>
      <c r="N2257">
        <v>3</v>
      </c>
      <c r="O2257">
        <v>29</v>
      </c>
      <c r="P2257">
        <v>4</v>
      </c>
      <c r="Q2257">
        <v>3</v>
      </c>
      <c r="R2257" t="s">
        <v>20</v>
      </c>
    </row>
    <row r="2258" spans="1:18" hidden="1" x14ac:dyDescent="0.25">
      <c r="A2258" t="s">
        <v>696</v>
      </c>
      <c r="B2258">
        <v>225</v>
      </c>
      <c r="C2258">
        <v>6</v>
      </c>
      <c r="D2258">
        <v>250.75</v>
      </c>
      <c r="E2258">
        <v>13</v>
      </c>
      <c r="F2258" t="s">
        <v>844</v>
      </c>
      <c r="G2258" t="s">
        <v>22</v>
      </c>
      <c r="H2258">
        <v>2012</v>
      </c>
      <c r="I2258">
        <v>4</v>
      </c>
      <c r="J2258">
        <v>5</v>
      </c>
      <c r="K2258">
        <v>4</v>
      </c>
      <c r="L2258">
        <v>3</v>
      </c>
      <c r="M2258" t="s">
        <v>20</v>
      </c>
    </row>
    <row r="2259" spans="1:18" x14ac:dyDescent="0.25">
      <c r="A2259" t="s">
        <v>17</v>
      </c>
      <c r="B2259">
        <v>224</v>
      </c>
      <c r="C2259">
        <v>5</v>
      </c>
      <c r="D2259">
        <v>272</v>
      </c>
      <c r="E2259">
        <v>8</v>
      </c>
      <c r="F2259" t="s">
        <v>845</v>
      </c>
      <c r="G2259" t="s">
        <v>320</v>
      </c>
      <c r="H2259">
        <v>2012</v>
      </c>
      <c r="I2259">
        <v>4</v>
      </c>
      <c r="J2259">
        <v>5</v>
      </c>
      <c r="K2259">
        <v>5</v>
      </c>
      <c r="L2259">
        <v>3</v>
      </c>
      <c r="M2259">
        <v>2012</v>
      </c>
      <c r="N2259">
        <v>3</v>
      </c>
      <c r="O2259">
        <v>8</v>
      </c>
      <c r="P2259">
        <v>5</v>
      </c>
      <c r="Q2259">
        <v>3</v>
      </c>
      <c r="R2259" t="s">
        <v>20</v>
      </c>
    </row>
    <row r="2260" spans="1:18" x14ac:dyDescent="0.25">
      <c r="A2260" t="s">
        <v>17</v>
      </c>
      <c r="B2260">
        <v>224</v>
      </c>
      <c r="C2260">
        <v>5</v>
      </c>
      <c r="D2260">
        <v>218</v>
      </c>
      <c r="E2260">
        <v>3</v>
      </c>
      <c r="F2260" t="s">
        <v>845</v>
      </c>
      <c r="G2260" t="s">
        <v>319</v>
      </c>
      <c r="H2260">
        <v>2012</v>
      </c>
      <c r="I2260">
        <v>4</v>
      </c>
      <c r="J2260">
        <v>5</v>
      </c>
      <c r="K2260">
        <v>5</v>
      </c>
      <c r="L2260">
        <v>3</v>
      </c>
      <c r="M2260">
        <v>2012</v>
      </c>
      <c r="N2260">
        <v>3</v>
      </c>
      <c r="O2260">
        <v>15</v>
      </c>
      <c r="P2260">
        <v>5</v>
      </c>
      <c r="Q2260">
        <v>3</v>
      </c>
      <c r="R2260" t="s">
        <v>20</v>
      </c>
    </row>
    <row r="2261" spans="1:18" x14ac:dyDescent="0.25">
      <c r="A2261" t="s">
        <v>17</v>
      </c>
      <c r="B2261">
        <v>224</v>
      </c>
      <c r="C2261">
        <v>5</v>
      </c>
      <c r="D2261">
        <v>245</v>
      </c>
      <c r="E2261">
        <v>2</v>
      </c>
      <c r="F2261" t="s">
        <v>845</v>
      </c>
      <c r="G2261" t="s">
        <v>507</v>
      </c>
      <c r="H2261">
        <v>2012</v>
      </c>
      <c r="I2261">
        <v>4</v>
      </c>
      <c r="J2261">
        <v>5</v>
      </c>
      <c r="K2261">
        <v>5</v>
      </c>
      <c r="L2261">
        <v>3</v>
      </c>
      <c r="M2261">
        <v>2012</v>
      </c>
      <c r="N2261">
        <v>3</v>
      </c>
      <c r="O2261">
        <v>22</v>
      </c>
      <c r="P2261">
        <v>5</v>
      </c>
      <c r="Q2261">
        <v>3</v>
      </c>
      <c r="R2261" t="s">
        <v>20</v>
      </c>
    </row>
    <row r="2262" spans="1:18" x14ac:dyDescent="0.25">
      <c r="A2262" t="s">
        <v>17</v>
      </c>
      <c r="B2262">
        <v>224</v>
      </c>
      <c r="C2262">
        <v>5</v>
      </c>
      <c r="D2262">
        <v>294</v>
      </c>
      <c r="E2262">
        <v>5</v>
      </c>
      <c r="F2262" t="s">
        <v>845</v>
      </c>
      <c r="G2262" t="s">
        <v>676</v>
      </c>
      <c r="H2262">
        <v>2012</v>
      </c>
      <c r="I2262">
        <v>4</v>
      </c>
      <c r="J2262">
        <v>5</v>
      </c>
      <c r="K2262">
        <v>5</v>
      </c>
      <c r="L2262">
        <v>3</v>
      </c>
      <c r="M2262">
        <v>2012</v>
      </c>
      <c r="N2262">
        <v>3</v>
      </c>
      <c r="O2262">
        <v>29</v>
      </c>
      <c r="P2262">
        <v>5</v>
      </c>
      <c r="Q2262">
        <v>3</v>
      </c>
      <c r="R2262" t="s">
        <v>20</v>
      </c>
    </row>
    <row r="2263" spans="1:18" hidden="1" x14ac:dyDescent="0.25">
      <c r="A2263" t="s">
        <v>696</v>
      </c>
      <c r="B2263">
        <v>224</v>
      </c>
      <c r="C2263">
        <v>5</v>
      </c>
      <c r="D2263">
        <v>257.25</v>
      </c>
      <c r="E2263">
        <v>4.5</v>
      </c>
      <c r="F2263" t="s">
        <v>845</v>
      </c>
      <c r="G2263" t="s">
        <v>22</v>
      </c>
      <c r="H2263">
        <v>2012</v>
      </c>
      <c r="I2263">
        <v>4</v>
      </c>
      <c r="J2263">
        <v>5</v>
      </c>
      <c r="K2263">
        <v>5</v>
      </c>
      <c r="L2263">
        <v>3</v>
      </c>
      <c r="M2263" t="s">
        <v>20</v>
      </c>
    </row>
    <row r="2264" spans="1:18" x14ac:dyDescent="0.25">
      <c r="A2264" t="s">
        <v>17</v>
      </c>
      <c r="B2264">
        <v>226</v>
      </c>
      <c r="C2264">
        <v>3</v>
      </c>
      <c r="D2264">
        <v>274</v>
      </c>
      <c r="E2264">
        <v>5</v>
      </c>
      <c r="F2264" t="s">
        <v>846</v>
      </c>
      <c r="G2264" t="s">
        <v>322</v>
      </c>
      <c r="H2264">
        <v>2012</v>
      </c>
      <c r="I2264">
        <v>4</v>
      </c>
      <c r="J2264">
        <v>5</v>
      </c>
      <c r="K2264">
        <v>6</v>
      </c>
      <c r="L2264">
        <v>3</v>
      </c>
      <c r="M2264">
        <v>2012</v>
      </c>
      <c r="N2264">
        <v>3</v>
      </c>
      <c r="O2264">
        <v>8</v>
      </c>
      <c r="P2264">
        <v>6</v>
      </c>
      <c r="Q2264">
        <v>3</v>
      </c>
      <c r="R2264" t="s">
        <v>20</v>
      </c>
    </row>
    <row r="2265" spans="1:18" x14ac:dyDescent="0.25">
      <c r="A2265" t="s">
        <v>17</v>
      </c>
      <c r="B2265">
        <v>226</v>
      </c>
      <c r="C2265">
        <v>3</v>
      </c>
      <c r="D2265">
        <v>221</v>
      </c>
      <c r="E2265">
        <v>4</v>
      </c>
      <c r="F2265" t="s">
        <v>846</v>
      </c>
      <c r="G2265" t="s">
        <v>321</v>
      </c>
      <c r="H2265">
        <v>2012</v>
      </c>
      <c r="I2265">
        <v>4</v>
      </c>
      <c r="J2265">
        <v>5</v>
      </c>
      <c r="K2265">
        <v>6</v>
      </c>
      <c r="L2265">
        <v>3</v>
      </c>
      <c r="M2265">
        <v>2012</v>
      </c>
      <c r="N2265">
        <v>3</v>
      </c>
      <c r="O2265">
        <v>15</v>
      </c>
      <c r="P2265">
        <v>6</v>
      </c>
      <c r="Q2265">
        <v>3</v>
      </c>
      <c r="R2265" t="s">
        <v>20</v>
      </c>
    </row>
    <row r="2266" spans="1:18" x14ac:dyDescent="0.25">
      <c r="A2266" t="s">
        <v>17</v>
      </c>
      <c r="B2266">
        <v>226</v>
      </c>
      <c r="C2266">
        <v>3</v>
      </c>
      <c r="D2266">
        <v>243</v>
      </c>
      <c r="E2266">
        <v>3</v>
      </c>
      <c r="F2266" t="s">
        <v>846</v>
      </c>
      <c r="G2266" t="s">
        <v>508</v>
      </c>
      <c r="H2266">
        <v>2012</v>
      </c>
      <c r="I2266">
        <v>4</v>
      </c>
      <c r="J2266">
        <v>5</v>
      </c>
      <c r="K2266">
        <v>6</v>
      </c>
      <c r="L2266">
        <v>3</v>
      </c>
      <c r="M2266">
        <v>2012</v>
      </c>
      <c r="N2266">
        <v>3</v>
      </c>
      <c r="O2266">
        <v>22</v>
      </c>
      <c r="P2266">
        <v>6</v>
      </c>
      <c r="Q2266">
        <v>3</v>
      </c>
      <c r="R2266" t="s">
        <v>20</v>
      </c>
    </row>
    <row r="2267" spans="1:18" x14ac:dyDescent="0.25">
      <c r="A2267" t="s">
        <v>17</v>
      </c>
      <c r="B2267">
        <v>226</v>
      </c>
      <c r="C2267">
        <v>3</v>
      </c>
      <c r="D2267">
        <v>298</v>
      </c>
      <c r="E2267">
        <v>6</v>
      </c>
      <c r="F2267" t="s">
        <v>846</v>
      </c>
      <c r="G2267" t="s">
        <v>677</v>
      </c>
      <c r="H2267">
        <v>2012</v>
      </c>
      <c r="I2267">
        <v>4</v>
      </c>
      <c r="J2267">
        <v>5</v>
      </c>
      <c r="K2267">
        <v>6</v>
      </c>
      <c r="L2267">
        <v>3</v>
      </c>
      <c r="M2267">
        <v>2012</v>
      </c>
      <c r="N2267">
        <v>3</v>
      </c>
      <c r="O2267">
        <v>29</v>
      </c>
      <c r="P2267">
        <v>6</v>
      </c>
      <c r="Q2267">
        <v>3</v>
      </c>
      <c r="R2267" t="s">
        <v>20</v>
      </c>
    </row>
    <row r="2268" spans="1:18" hidden="1" x14ac:dyDescent="0.25">
      <c r="A2268" t="s">
        <v>696</v>
      </c>
      <c r="B2268">
        <v>226</v>
      </c>
      <c r="C2268">
        <v>3</v>
      </c>
      <c r="D2268">
        <v>259</v>
      </c>
      <c r="E2268">
        <v>4.5</v>
      </c>
      <c r="F2268" t="s">
        <v>846</v>
      </c>
      <c r="G2268" t="s">
        <v>22</v>
      </c>
      <c r="H2268">
        <v>2012</v>
      </c>
      <c r="I2268">
        <v>4</v>
      </c>
      <c r="J2268">
        <v>5</v>
      </c>
      <c r="K2268">
        <v>6</v>
      </c>
      <c r="L2268">
        <v>3</v>
      </c>
      <c r="M2268" t="s">
        <v>20</v>
      </c>
    </row>
    <row r="2269" spans="1:18" x14ac:dyDescent="0.25">
      <c r="A2269" t="s">
        <v>17</v>
      </c>
      <c r="B2269">
        <v>227</v>
      </c>
      <c r="C2269">
        <v>5</v>
      </c>
      <c r="D2269">
        <v>274</v>
      </c>
      <c r="E2269">
        <v>4</v>
      </c>
      <c r="F2269" t="s">
        <v>847</v>
      </c>
      <c r="G2269" t="s">
        <v>324</v>
      </c>
      <c r="H2269">
        <v>2012</v>
      </c>
      <c r="I2269">
        <v>4</v>
      </c>
      <c r="J2269">
        <v>5</v>
      </c>
      <c r="K2269">
        <v>7</v>
      </c>
      <c r="L2269">
        <v>3</v>
      </c>
      <c r="M2269">
        <v>2012</v>
      </c>
      <c r="N2269">
        <v>3</v>
      </c>
      <c r="O2269">
        <v>8</v>
      </c>
      <c r="P2269">
        <v>7</v>
      </c>
      <c r="Q2269">
        <v>3</v>
      </c>
      <c r="R2269" t="s">
        <v>20</v>
      </c>
    </row>
    <row r="2270" spans="1:18" x14ac:dyDescent="0.25">
      <c r="A2270" t="s">
        <v>17</v>
      </c>
      <c r="B2270">
        <v>227</v>
      </c>
      <c r="C2270">
        <v>5</v>
      </c>
      <c r="D2270">
        <v>225</v>
      </c>
      <c r="E2270">
        <v>0</v>
      </c>
      <c r="F2270" t="s">
        <v>847</v>
      </c>
      <c r="G2270" t="s">
        <v>323</v>
      </c>
      <c r="H2270">
        <v>2012</v>
      </c>
      <c r="I2270">
        <v>4</v>
      </c>
      <c r="J2270">
        <v>5</v>
      </c>
      <c r="K2270">
        <v>7</v>
      </c>
      <c r="L2270">
        <v>3</v>
      </c>
      <c r="M2270">
        <v>2012</v>
      </c>
      <c r="N2270">
        <v>3</v>
      </c>
      <c r="O2270">
        <v>15</v>
      </c>
      <c r="P2270">
        <v>7</v>
      </c>
      <c r="Q2270">
        <v>3</v>
      </c>
      <c r="R2270" t="s">
        <v>20</v>
      </c>
    </row>
    <row r="2271" spans="1:18" x14ac:dyDescent="0.25">
      <c r="A2271" t="s">
        <v>17</v>
      </c>
      <c r="B2271">
        <v>227</v>
      </c>
      <c r="C2271">
        <v>5</v>
      </c>
      <c r="D2271">
        <v>244</v>
      </c>
      <c r="E2271">
        <v>0</v>
      </c>
      <c r="F2271" t="s">
        <v>847</v>
      </c>
      <c r="G2271" t="s">
        <v>509</v>
      </c>
      <c r="H2271">
        <v>2012</v>
      </c>
      <c r="I2271">
        <v>4</v>
      </c>
      <c r="J2271">
        <v>5</v>
      </c>
      <c r="K2271">
        <v>7</v>
      </c>
      <c r="L2271">
        <v>3</v>
      </c>
      <c r="M2271">
        <v>2012</v>
      </c>
      <c r="N2271">
        <v>3</v>
      </c>
      <c r="O2271">
        <v>22</v>
      </c>
      <c r="P2271">
        <v>7</v>
      </c>
      <c r="Q2271">
        <v>3</v>
      </c>
      <c r="R2271" t="s">
        <v>20</v>
      </c>
    </row>
    <row r="2272" spans="1:18" x14ac:dyDescent="0.25">
      <c r="A2272" t="s">
        <v>17</v>
      </c>
      <c r="B2272">
        <v>227</v>
      </c>
      <c r="C2272">
        <v>5</v>
      </c>
      <c r="D2272">
        <v>303</v>
      </c>
      <c r="E2272">
        <v>0</v>
      </c>
      <c r="F2272" t="s">
        <v>847</v>
      </c>
      <c r="G2272" t="s">
        <v>678</v>
      </c>
      <c r="H2272">
        <v>2012</v>
      </c>
      <c r="I2272">
        <v>4</v>
      </c>
      <c r="J2272">
        <v>5</v>
      </c>
      <c r="K2272">
        <v>7</v>
      </c>
      <c r="L2272">
        <v>3</v>
      </c>
      <c r="M2272">
        <v>2012</v>
      </c>
      <c r="N2272">
        <v>3</v>
      </c>
      <c r="O2272">
        <v>29</v>
      </c>
      <c r="P2272">
        <v>7</v>
      </c>
      <c r="Q2272">
        <v>3</v>
      </c>
      <c r="R2272" t="s">
        <v>20</v>
      </c>
    </row>
    <row r="2273" spans="1:18" hidden="1" x14ac:dyDescent="0.25">
      <c r="A2273" t="s">
        <v>696</v>
      </c>
      <c r="B2273">
        <v>227</v>
      </c>
      <c r="C2273">
        <v>5</v>
      </c>
      <c r="D2273">
        <v>261.5</v>
      </c>
      <c r="E2273">
        <v>1</v>
      </c>
      <c r="F2273" t="s">
        <v>847</v>
      </c>
      <c r="G2273" t="s">
        <v>22</v>
      </c>
      <c r="H2273">
        <v>2012</v>
      </c>
      <c r="I2273">
        <v>4</v>
      </c>
      <c r="J2273">
        <v>5</v>
      </c>
      <c r="K2273">
        <v>7</v>
      </c>
      <c r="L2273">
        <v>3</v>
      </c>
      <c r="M2273" t="s">
        <v>20</v>
      </c>
    </row>
    <row r="2274" spans="1:18" x14ac:dyDescent="0.25">
      <c r="A2274" t="s">
        <v>17</v>
      </c>
      <c r="B2274">
        <v>232</v>
      </c>
      <c r="C2274">
        <v>4</v>
      </c>
      <c r="D2274">
        <v>275</v>
      </c>
      <c r="E2274">
        <v>1</v>
      </c>
      <c r="F2274" t="s">
        <v>848</v>
      </c>
      <c r="G2274" t="s">
        <v>326</v>
      </c>
      <c r="H2274">
        <v>2012</v>
      </c>
      <c r="I2274">
        <v>4</v>
      </c>
      <c r="J2274">
        <v>5</v>
      </c>
      <c r="K2274">
        <v>8</v>
      </c>
      <c r="L2274">
        <v>3</v>
      </c>
      <c r="M2274">
        <v>2012</v>
      </c>
      <c r="N2274">
        <v>3</v>
      </c>
      <c r="O2274">
        <v>8</v>
      </c>
      <c r="P2274">
        <v>8</v>
      </c>
      <c r="Q2274">
        <v>3</v>
      </c>
      <c r="R2274" t="s">
        <v>20</v>
      </c>
    </row>
    <row r="2275" spans="1:18" x14ac:dyDescent="0.25">
      <c r="A2275" t="s">
        <v>17</v>
      </c>
      <c r="B2275">
        <v>232</v>
      </c>
      <c r="C2275">
        <v>4</v>
      </c>
      <c r="D2275">
        <v>225</v>
      </c>
      <c r="E2275">
        <v>5</v>
      </c>
      <c r="F2275" t="s">
        <v>848</v>
      </c>
      <c r="G2275" t="s">
        <v>325</v>
      </c>
      <c r="H2275">
        <v>2012</v>
      </c>
      <c r="I2275">
        <v>4</v>
      </c>
      <c r="J2275">
        <v>5</v>
      </c>
      <c r="K2275">
        <v>8</v>
      </c>
      <c r="L2275">
        <v>3</v>
      </c>
      <c r="M2275">
        <v>2012</v>
      </c>
      <c r="N2275">
        <v>3</v>
      </c>
      <c r="O2275">
        <v>15</v>
      </c>
      <c r="P2275">
        <v>8</v>
      </c>
      <c r="Q2275">
        <v>3</v>
      </c>
      <c r="R2275" t="s">
        <v>20</v>
      </c>
    </row>
    <row r="2276" spans="1:18" x14ac:dyDescent="0.25">
      <c r="A2276" t="s">
        <v>17</v>
      </c>
      <c r="B2276">
        <v>232</v>
      </c>
      <c r="C2276">
        <v>4</v>
      </c>
      <c r="D2276">
        <v>240</v>
      </c>
      <c r="E2276">
        <v>2</v>
      </c>
      <c r="F2276" t="s">
        <v>848</v>
      </c>
      <c r="G2276" t="s">
        <v>510</v>
      </c>
      <c r="H2276">
        <v>2012</v>
      </c>
      <c r="I2276">
        <v>4</v>
      </c>
      <c r="J2276">
        <v>5</v>
      </c>
      <c r="K2276">
        <v>8</v>
      </c>
      <c r="L2276">
        <v>3</v>
      </c>
      <c r="M2276">
        <v>2012</v>
      </c>
      <c r="N2276">
        <v>3</v>
      </c>
      <c r="O2276">
        <v>22</v>
      </c>
      <c r="P2276">
        <v>8</v>
      </c>
      <c r="Q2276">
        <v>3</v>
      </c>
      <c r="R2276" t="s">
        <v>20</v>
      </c>
    </row>
    <row r="2277" spans="1:18" x14ac:dyDescent="0.25">
      <c r="A2277" t="s">
        <v>17</v>
      </c>
      <c r="B2277">
        <v>232</v>
      </c>
      <c r="C2277">
        <v>4</v>
      </c>
      <c r="D2277">
        <v>301</v>
      </c>
      <c r="E2277">
        <v>3</v>
      </c>
      <c r="F2277" t="s">
        <v>848</v>
      </c>
      <c r="G2277" t="s">
        <v>679</v>
      </c>
      <c r="H2277">
        <v>2012</v>
      </c>
      <c r="I2277">
        <v>4</v>
      </c>
      <c r="J2277">
        <v>5</v>
      </c>
      <c r="K2277">
        <v>8</v>
      </c>
      <c r="L2277">
        <v>3</v>
      </c>
      <c r="M2277">
        <v>2012</v>
      </c>
      <c r="N2277">
        <v>3</v>
      </c>
      <c r="O2277">
        <v>29</v>
      </c>
      <c r="P2277">
        <v>8</v>
      </c>
      <c r="Q2277">
        <v>3</v>
      </c>
      <c r="R2277" t="s">
        <v>20</v>
      </c>
    </row>
    <row r="2278" spans="1:18" hidden="1" x14ac:dyDescent="0.25">
      <c r="A2278" t="s">
        <v>696</v>
      </c>
      <c r="B2278">
        <v>232</v>
      </c>
      <c r="C2278">
        <v>4</v>
      </c>
      <c r="D2278">
        <v>260.25</v>
      </c>
      <c r="E2278">
        <v>2.75</v>
      </c>
      <c r="F2278" t="s">
        <v>848</v>
      </c>
      <c r="G2278" t="s">
        <v>22</v>
      </c>
      <c r="H2278">
        <v>2012</v>
      </c>
      <c r="I2278">
        <v>4</v>
      </c>
      <c r="J2278">
        <v>5</v>
      </c>
      <c r="K2278">
        <v>8</v>
      </c>
      <c r="L2278">
        <v>3</v>
      </c>
      <c r="M2278" t="s">
        <v>20</v>
      </c>
    </row>
    <row r="2279" spans="1:18" x14ac:dyDescent="0.25">
      <c r="A2279" t="s">
        <v>17</v>
      </c>
      <c r="B2279">
        <v>236</v>
      </c>
      <c r="C2279">
        <v>8</v>
      </c>
      <c r="D2279">
        <v>272</v>
      </c>
      <c r="E2279">
        <v>2</v>
      </c>
      <c r="F2279" t="s">
        <v>849</v>
      </c>
      <c r="G2279" t="s">
        <v>328</v>
      </c>
      <c r="H2279">
        <v>2012</v>
      </c>
      <c r="I2279">
        <v>4</v>
      </c>
      <c r="J2279">
        <v>5</v>
      </c>
      <c r="K2279">
        <v>9</v>
      </c>
      <c r="L2279">
        <v>3</v>
      </c>
      <c r="M2279">
        <v>2012</v>
      </c>
      <c r="N2279">
        <v>3</v>
      </c>
      <c r="O2279">
        <v>8</v>
      </c>
      <c r="P2279">
        <v>9</v>
      </c>
      <c r="Q2279">
        <v>3</v>
      </c>
      <c r="R2279" t="s">
        <v>20</v>
      </c>
    </row>
    <row r="2280" spans="1:18" x14ac:dyDescent="0.25">
      <c r="A2280" t="s">
        <v>17</v>
      </c>
      <c r="B2280">
        <v>236</v>
      </c>
      <c r="C2280">
        <v>8</v>
      </c>
      <c r="D2280">
        <v>230</v>
      </c>
      <c r="E2280">
        <v>5</v>
      </c>
      <c r="F2280" t="s">
        <v>849</v>
      </c>
      <c r="G2280" t="s">
        <v>327</v>
      </c>
      <c r="H2280">
        <v>2012</v>
      </c>
      <c r="I2280">
        <v>4</v>
      </c>
      <c r="J2280">
        <v>5</v>
      </c>
      <c r="K2280">
        <v>9</v>
      </c>
      <c r="L2280">
        <v>3</v>
      </c>
      <c r="M2280">
        <v>2012</v>
      </c>
      <c r="N2280">
        <v>3</v>
      </c>
      <c r="O2280">
        <v>15</v>
      </c>
      <c r="P2280">
        <v>9</v>
      </c>
      <c r="Q2280">
        <v>3</v>
      </c>
      <c r="R2280" t="s">
        <v>20</v>
      </c>
    </row>
    <row r="2281" spans="1:18" x14ac:dyDescent="0.25">
      <c r="A2281" t="s">
        <v>17</v>
      </c>
      <c r="B2281">
        <v>236</v>
      </c>
      <c r="C2281">
        <v>8</v>
      </c>
      <c r="D2281">
        <v>238</v>
      </c>
      <c r="E2281">
        <v>2</v>
      </c>
      <c r="F2281" t="s">
        <v>849</v>
      </c>
      <c r="G2281" t="s">
        <v>511</v>
      </c>
      <c r="H2281">
        <v>2012</v>
      </c>
      <c r="I2281">
        <v>4</v>
      </c>
      <c r="J2281">
        <v>5</v>
      </c>
      <c r="K2281">
        <v>9</v>
      </c>
      <c r="L2281">
        <v>3</v>
      </c>
      <c r="M2281">
        <v>2012</v>
      </c>
      <c r="N2281">
        <v>3</v>
      </c>
      <c r="O2281">
        <v>22</v>
      </c>
      <c r="P2281">
        <v>9</v>
      </c>
      <c r="Q2281">
        <v>3</v>
      </c>
      <c r="R2281" t="s">
        <v>20</v>
      </c>
    </row>
    <row r="2282" spans="1:18" x14ac:dyDescent="0.25">
      <c r="A2282" t="s">
        <v>17</v>
      </c>
      <c r="B2282">
        <v>236</v>
      </c>
      <c r="C2282">
        <v>8</v>
      </c>
      <c r="D2282">
        <v>304</v>
      </c>
      <c r="E2282">
        <v>1</v>
      </c>
      <c r="F2282" t="s">
        <v>849</v>
      </c>
      <c r="G2282" t="s">
        <v>680</v>
      </c>
      <c r="H2282">
        <v>2012</v>
      </c>
      <c r="I2282">
        <v>4</v>
      </c>
      <c r="J2282">
        <v>5</v>
      </c>
      <c r="K2282">
        <v>9</v>
      </c>
      <c r="L2282">
        <v>3</v>
      </c>
      <c r="M2282">
        <v>2012</v>
      </c>
      <c r="N2282">
        <v>3</v>
      </c>
      <c r="O2282">
        <v>29</v>
      </c>
      <c r="P2282">
        <v>9</v>
      </c>
      <c r="Q2282">
        <v>3</v>
      </c>
      <c r="R2282" t="s">
        <v>20</v>
      </c>
    </row>
    <row r="2283" spans="1:18" hidden="1" x14ac:dyDescent="0.25">
      <c r="A2283" t="s">
        <v>696</v>
      </c>
      <c r="B2283">
        <v>236</v>
      </c>
      <c r="C2283">
        <v>8</v>
      </c>
      <c r="D2283">
        <v>261</v>
      </c>
      <c r="E2283">
        <v>2.5</v>
      </c>
      <c r="F2283" t="s">
        <v>849</v>
      </c>
      <c r="G2283" t="s">
        <v>22</v>
      </c>
      <c r="H2283">
        <v>2012</v>
      </c>
      <c r="I2283">
        <v>4</v>
      </c>
      <c r="J2283">
        <v>5</v>
      </c>
      <c r="K2283">
        <v>9</v>
      </c>
      <c r="L2283">
        <v>3</v>
      </c>
      <c r="M2283" t="s">
        <v>20</v>
      </c>
    </row>
    <row r="2284" spans="1:18" x14ac:dyDescent="0.25">
      <c r="A2284" t="s">
        <v>17</v>
      </c>
      <c r="B2284">
        <v>242</v>
      </c>
      <c r="C2284">
        <v>4</v>
      </c>
      <c r="D2284">
        <v>272</v>
      </c>
      <c r="E2284">
        <v>4</v>
      </c>
      <c r="F2284" t="s">
        <v>850</v>
      </c>
      <c r="G2284" t="s">
        <v>330</v>
      </c>
      <c r="H2284">
        <v>2012</v>
      </c>
      <c r="I2284">
        <v>4</v>
      </c>
      <c r="J2284">
        <v>5</v>
      </c>
      <c r="K2284">
        <v>10</v>
      </c>
      <c r="L2284">
        <v>3</v>
      </c>
      <c r="M2284">
        <v>2012</v>
      </c>
      <c r="N2284">
        <v>3</v>
      </c>
      <c r="O2284">
        <v>8</v>
      </c>
      <c r="P2284">
        <v>10</v>
      </c>
      <c r="Q2284">
        <v>3</v>
      </c>
      <c r="R2284" t="s">
        <v>20</v>
      </c>
    </row>
    <row r="2285" spans="1:18" x14ac:dyDescent="0.25">
      <c r="A2285" t="s">
        <v>17</v>
      </c>
      <c r="B2285">
        <v>242</v>
      </c>
      <c r="C2285">
        <v>4</v>
      </c>
      <c r="D2285">
        <v>233</v>
      </c>
      <c r="E2285">
        <v>8</v>
      </c>
      <c r="F2285" t="s">
        <v>850</v>
      </c>
      <c r="G2285" t="s">
        <v>329</v>
      </c>
      <c r="H2285">
        <v>2012</v>
      </c>
      <c r="I2285">
        <v>4</v>
      </c>
      <c r="J2285">
        <v>5</v>
      </c>
      <c r="K2285">
        <v>10</v>
      </c>
      <c r="L2285">
        <v>3</v>
      </c>
      <c r="M2285">
        <v>2012</v>
      </c>
      <c r="N2285">
        <v>3</v>
      </c>
      <c r="O2285">
        <v>15</v>
      </c>
      <c r="P2285">
        <v>10</v>
      </c>
      <c r="Q2285">
        <v>3</v>
      </c>
      <c r="R2285" t="s">
        <v>20</v>
      </c>
    </row>
    <row r="2286" spans="1:18" x14ac:dyDescent="0.25">
      <c r="A2286" t="s">
        <v>17</v>
      </c>
      <c r="B2286">
        <v>242</v>
      </c>
      <c r="C2286">
        <v>4</v>
      </c>
      <c r="D2286">
        <v>238</v>
      </c>
      <c r="E2286">
        <v>7</v>
      </c>
      <c r="F2286" t="s">
        <v>850</v>
      </c>
      <c r="G2286" t="s">
        <v>512</v>
      </c>
      <c r="H2286">
        <v>2012</v>
      </c>
      <c r="I2286">
        <v>4</v>
      </c>
      <c r="J2286">
        <v>5</v>
      </c>
      <c r="K2286">
        <v>10</v>
      </c>
      <c r="L2286">
        <v>3</v>
      </c>
      <c r="M2286">
        <v>2012</v>
      </c>
      <c r="N2286">
        <v>3</v>
      </c>
      <c r="O2286">
        <v>22</v>
      </c>
      <c r="P2286">
        <v>10</v>
      </c>
      <c r="Q2286">
        <v>3</v>
      </c>
      <c r="R2286" t="s">
        <v>20</v>
      </c>
    </row>
    <row r="2287" spans="1:18" x14ac:dyDescent="0.25">
      <c r="A2287" t="s">
        <v>17</v>
      </c>
      <c r="B2287">
        <v>242</v>
      </c>
      <c r="C2287">
        <v>4</v>
      </c>
      <c r="D2287">
        <v>300</v>
      </c>
      <c r="E2287">
        <v>5</v>
      </c>
      <c r="F2287" t="s">
        <v>850</v>
      </c>
      <c r="G2287" t="s">
        <v>681</v>
      </c>
      <c r="H2287">
        <v>2012</v>
      </c>
      <c r="I2287">
        <v>4</v>
      </c>
      <c r="J2287">
        <v>5</v>
      </c>
      <c r="K2287">
        <v>10</v>
      </c>
      <c r="L2287">
        <v>3</v>
      </c>
      <c r="M2287">
        <v>2012</v>
      </c>
      <c r="N2287">
        <v>3</v>
      </c>
      <c r="O2287">
        <v>29</v>
      </c>
      <c r="P2287">
        <v>10</v>
      </c>
      <c r="Q2287">
        <v>3</v>
      </c>
      <c r="R2287" t="s">
        <v>20</v>
      </c>
    </row>
    <row r="2288" spans="1:18" hidden="1" x14ac:dyDescent="0.25">
      <c r="A2288" t="s">
        <v>696</v>
      </c>
      <c r="B2288">
        <v>242</v>
      </c>
      <c r="C2288">
        <v>4</v>
      </c>
      <c r="D2288">
        <v>260.75</v>
      </c>
      <c r="E2288">
        <v>6</v>
      </c>
      <c r="F2288" t="s">
        <v>850</v>
      </c>
      <c r="G2288" t="s">
        <v>22</v>
      </c>
      <c r="H2288">
        <v>2012</v>
      </c>
      <c r="I2288">
        <v>4</v>
      </c>
      <c r="J2288">
        <v>5</v>
      </c>
      <c r="K2288">
        <v>10</v>
      </c>
      <c r="L2288">
        <v>3</v>
      </c>
      <c r="M2288" t="s">
        <v>20</v>
      </c>
    </row>
    <row r="2289" spans="1:18" x14ac:dyDescent="0.25">
      <c r="A2289" t="s">
        <v>17</v>
      </c>
      <c r="B2289">
        <v>241</v>
      </c>
      <c r="C2289">
        <v>5</v>
      </c>
      <c r="D2289">
        <v>275</v>
      </c>
      <c r="E2289">
        <v>9</v>
      </c>
      <c r="F2289" t="s">
        <v>851</v>
      </c>
      <c r="G2289" t="s">
        <v>332</v>
      </c>
      <c r="H2289">
        <v>2012</v>
      </c>
      <c r="I2289">
        <v>4</v>
      </c>
      <c r="J2289">
        <v>5</v>
      </c>
      <c r="K2289">
        <v>11</v>
      </c>
      <c r="L2289">
        <v>3</v>
      </c>
      <c r="M2289">
        <v>2012</v>
      </c>
      <c r="N2289">
        <v>3</v>
      </c>
      <c r="O2289">
        <v>8</v>
      </c>
      <c r="P2289">
        <v>11</v>
      </c>
      <c r="Q2289">
        <v>3</v>
      </c>
      <c r="R2289" t="s">
        <v>20</v>
      </c>
    </row>
    <row r="2290" spans="1:18" x14ac:dyDescent="0.25">
      <c r="A2290" t="s">
        <v>17</v>
      </c>
      <c r="B2290">
        <v>241</v>
      </c>
      <c r="C2290">
        <v>5</v>
      </c>
      <c r="D2290">
        <v>231</v>
      </c>
      <c r="E2290">
        <v>7</v>
      </c>
      <c r="F2290" t="s">
        <v>851</v>
      </c>
      <c r="G2290" t="s">
        <v>331</v>
      </c>
      <c r="H2290">
        <v>2012</v>
      </c>
      <c r="I2290">
        <v>4</v>
      </c>
      <c r="J2290">
        <v>5</v>
      </c>
      <c r="K2290">
        <v>11</v>
      </c>
      <c r="L2290">
        <v>3</v>
      </c>
      <c r="M2290">
        <v>2012</v>
      </c>
      <c r="N2290">
        <v>3</v>
      </c>
      <c r="O2290">
        <v>15</v>
      </c>
      <c r="P2290">
        <v>11</v>
      </c>
      <c r="Q2290">
        <v>3</v>
      </c>
      <c r="R2290" t="s">
        <v>20</v>
      </c>
    </row>
    <row r="2291" spans="1:18" x14ac:dyDescent="0.25">
      <c r="A2291" t="s">
        <v>17</v>
      </c>
      <c r="B2291">
        <v>241</v>
      </c>
      <c r="C2291">
        <v>5</v>
      </c>
      <c r="D2291">
        <v>237</v>
      </c>
      <c r="E2291">
        <v>11</v>
      </c>
      <c r="F2291" t="s">
        <v>851</v>
      </c>
      <c r="G2291" t="s">
        <v>513</v>
      </c>
      <c r="H2291">
        <v>2012</v>
      </c>
      <c r="I2291">
        <v>4</v>
      </c>
      <c r="J2291">
        <v>5</v>
      </c>
      <c r="K2291">
        <v>11</v>
      </c>
      <c r="L2291">
        <v>3</v>
      </c>
      <c r="M2291">
        <v>2012</v>
      </c>
      <c r="N2291">
        <v>3</v>
      </c>
      <c r="O2291">
        <v>22</v>
      </c>
      <c r="P2291">
        <v>11</v>
      </c>
      <c r="Q2291">
        <v>3</v>
      </c>
      <c r="R2291" t="s">
        <v>20</v>
      </c>
    </row>
    <row r="2292" spans="1:18" x14ac:dyDescent="0.25">
      <c r="A2292" t="s">
        <v>17</v>
      </c>
      <c r="B2292">
        <v>241</v>
      </c>
      <c r="C2292">
        <v>5</v>
      </c>
      <c r="D2292">
        <v>298</v>
      </c>
      <c r="E2292">
        <v>6</v>
      </c>
      <c r="F2292" t="s">
        <v>851</v>
      </c>
      <c r="G2292" t="s">
        <v>682</v>
      </c>
      <c r="H2292">
        <v>2012</v>
      </c>
      <c r="I2292">
        <v>4</v>
      </c>
      <c r="J2292">
        <v>5</v>
      </c>
      <c r="K2292">
        <v>11</v>
      </c>
      <c r="L2292">
        <v>3</v>
      </c>
      <c r="M2292">
        <v>2012</v>
      </c>
      <c r="N2292">
        <v>3</v>
      </c>
      <c r="O2292">
        <v>29</v>
      </c>
      <c r="P2292">
        <v>11</v>
      </c>
      <c r="Q2292">
        <v>3</v>
      </c>
      <c r="R2292" t="s">
        <v>20</v>
      </c>
    </row>
    <row r="2293" spans="1:18" hidden="1" x14ac:dyDescent="0.25">
      <c r="A2293" t="s">
        <v>696</v>
      </c>
      <c r="B2293">
        <v>241</v>
      </c>
      <c r="C2293">
        <v>5</v>
      </c>
      <c r="D2293">
        <v>260.25</v>
      </c>
      <c r="E2293">
        <v>8.25</v>
      </c>
      <c r="F2293" t="s">
        <v>851</v>
      </c>
      <c r="G2293" t="s">
        <v>22</v>
      </c>
      <c r="H2293">
        <v>2012</v>
      </c>
      <c r="I2293">
        <v>4</v>
      </c>
      <c r="J2293">
        <v>5</v>
      </c>
      <c r="K2293">
        <v>11</v>
      </c>
      <c r="L2293">
        <v>3</v>
      </c>
      <c r="M2293" t="s">
        <v>20</v>
      </c>
    </row>
    <row r="2294" spans="1:18" x14ac:dyDescent="0.25">
      <c r="A2294" t="s">
        <v>17</v>
      </c>
      <c r="B2294">
        <v>232</v>
      </c>
      <c r="C2294">
        <v>9</v>
      </c>
      <c r="D2294">
        <v>279</v>
      </c>
      <c r="E2294">
        <v>7</v>
      </c>
      <c r="F2294" t="s">
        <v>852</v>
      </c>
      <c r="G2294" t="s">
        <v>334</v>
      </c>
      <c r="H2294">
        <v>2012</v>
      </c>
      <c r="I2294">
        <v>4</v>
      </c>
      <c r="J2294">
        <v>5</v>
      </c>
      <c r="K2294">
        <v>12</v>
      </c>
      <c r="L2294">
        <v>3</v>
      </c>
      <c r="M2294">
        <v>2012</v>
      </c>
      <c r="N2294">
        <v>3</v>
      </c>
      <c r="O2294">
        <v>8</v>
      </c>
      <c r="P2294">
        <v>12</v>
      </c>
      <c r="Q2294">
        <v>3</v>
      </c>
      <c r="R2294" t="s">
        <v>20</v>
      </c>
    </row>
    <row r="2295" spans="1:18" x14ac:dyDescent="0.25">
      <c r="A2295" t="s">
        <v>17</v>
      </c>
      <c r="B2295">
        <v>232</v>
      </c>
      <c r="C2295">
        <v>9</v>
      </c>
      <c r="D2295">
        <v>231</v>
      </c>
      <c r="E2295">
        <v>16</v>
      </c>
      <c r="F2295" t="s">
        <v>852</v>
      </c>
      <c r="G2295" t="s">
        <v>333</v>
      </c>
      <c r="H2295">
        <v>2012</v>
      </c>
      <c r="I2295">
        <v>4</v>
      </c>
      <c r="J2295">
        <v>5</v>
      </c>
      <c r="K2295">
        <v>12</v>
      </c>
      <c r="L2295">
        <v>3</v>
      </c>
      <c r="M2295">
        <v>2012</v>
      </c>
      <c r="N2295">
        <v>3</v>
      </c>
      <c r="O2295">
        <v>15</v>
      </c>
      <c r="P2295">
        <v>12</v>
      </c>
      <c r="Q2295">
        <v>3</v>
      </c>
      <c r="R2295" t="s">
        <v>20</v>
      </c>
    </row>
    <row r="2296" spans="1:18" x14ac:dyDescent="0.25">
      <c r="A2296" t="s">
        <v>17</v>
      </c>
      <c r="B2296">
        <v>232</v>
      </c>
      <c r="C2296">
        <v>9</v>
      </c>
      <c r="D2296">
        <v>243</v>
      </c>
      <c r="E2296">
        <v>14</v>
      </c>
      <c r="F2296" t="s">
        <v>852</v>
      </c>
      <c r="G2296" t="s">
        <v>514</v>
      </c>
      <c r="H2296">
        <v>2012</v>
      </c>
      <c r="I2296">
        <v>4</v>
      </c>
      <c r="J2296">
        <v>5</v>
      </c>
      <c r="K2296">
        <v>12</v>
      </c>
      <c r="L2296">
        <v>3</v>
      </c>
      <c r="M2296">
        <v>2012</v>
      </c>
      <c r="N2296">
        <v>3</v>
      </c>
      <c r="O2296">
        <v>22</v>
      </c>
      <c r="P2296">
        <v>12</v>
      </c>
      <c r="Q2296">
        <v>3</v>
      </c>
      <c r="R2296" t="s">
        <v>20</v>
      </c>
    </row>
    <row r="2297" spans="1:18" x14ac:dyDescent="0.25">
      <c r="A2297" t="s">
        <v>17</v>
      </c>
      <c r="B2297">
        <v>232</v>
      </c>
      <c r="C2297">
        <v>9</v>
      </c>
      <c r="D2297">
        <v>288</v>
      </c>
      <c r="E2297">
        <v>10</v>
      </c>
      <c r="F2297" t="s">
        <v>852</v>
      </c>
      <c r="G2297" t="s">
        <v>683</v>
      </c>
      <c r="H2297">
        <v>2012</v>
      </c>
      <c r="I2297">
        <v>4</v>
      </c>
      <c r="J2297">
        <v>5</v>
      </c>
      <c r="K2297">
        <v>12</v>
      </c>
      <c r="L2297">
        <v>3</v>
      </c>
      <c r="M2297">
        <v>2012</v>
      </c>
      <c r="N2297">
        <v>3</v>
      </c>
      <c r="O2297">
        <v>29</v>
      </c>
      <c r="P2297">
        <v>12</v>
      </c>
      <c r="Q2297">
        <v>3</v>
      </c>
      <c r="R2297" t="s">
        <v>20</v>
      </c>
    </row>
    <row r="2298" spans="1:18" hidden="1" x14ac:dyDescent="0.25">
      <c r="A2298" t="s">
        <v>696</v>
      </c>
      <c r="B2298">
        <v>232</v>
      </c>
      <c r="C2298">
        <v>9</v>
      </c>
      <c r="D2298">
        <v>260.25</v>
      </c>
      <c r="E2298">
        <v>11.75</v>
      </c>
      <c r="F2298" t="s">
        <v>852</v>
      </c>
      <c r="G2298" t="s">
        <v>22</v>
      </c>
      <c r="H2298">
        <v>2012</v>
      </c>
      <c r="I2298">
        <v>4</v>
      </c>
      <c r="J2298">
        <v>5</v>
      </c>
      <c r="K2298">
        <v>12</v>
      </c>
      <c r="L2298">
        <v>3</v>
      </c>
      <c r="M2298" t="s">
        <v>20</v>
      </c>
    </row>
    <row r="2299" spans="1:18" x14ac:dyDescent="0.25">
      <c r="A2299" t="s">
        <v>17</v>
      </c>
      <c r="B2299">
        <v>231</v>
      </c>
      <c r="C2299">
        <v>15</v>
      </c>
      <c r="D2299">
        <v>273</v>
      </c>
      <c r="E2299">
        <v>13</v>
      </c>
      <c r="F2299" t="s">
        <v>853</v>
      </c>
      <c r="G2299" t="s">
        <v>336</v>
      </c>
      <c r="H2299">
        <v>2012</v>
      </c>
      <c r="I2299">
        <v>4</v>
      </c>
      <c r="J2299">
        <v>5</v>
      </c>
      <c r="K2299">
        <v>13</v>
      </c>
      <c r="L2299">
        <v>3</v>
      </c>
      <c r="M2299">
        <v>2012</v>
      </c>
      <c r="N2299">
        <v>3</v>
      </c>
      <c r="O2299">
        <v>8</v>
      </c>
      <c r="P2299">
        <v>13</v>
      </c>
      <c r="Q2299">
        <v>3</v>
      </c>
      <c r="R2299" t="s">
        <v>20</v>
      </c>
    </row>
    <row r="2300" spans="1:18" x14ac:dyDescent="0.25">
      <c r="A2300" t="s">
        <v>17</v>
      </c>
      <c r="B2300">
        <v>231</v>
      </c>
      <c r="C2300">
        <v>15</v>
      </c>
      <c r="D2300">
        <v>235</v>
      </c>
      <c r="E2300">
        <v>3</v>
      </c>
      <c r="F2300" t="s">
        <v>853</v>
      </c>
      <c r="G2300" t="s">
        <v>335</v>
      </c>
      <c r="H2300">
        <v>2012</v>
      </c>
      <c r="I2300">
        <v>4</v>
      </c>
      <c r="J2300">
        <v>5</v>
      </c>
      <c r="K2300">
        <v>13</v>
      </c>
      <c r="L2300">
        <v>3</v>
      </c>
      <c r="M2300">
        <v>2012</v>
      </c>
      <c r="N2300">
        <v>3</v>
      </c>
      <c r="O2300">
        <v>15</v>
      </c>
      <c r="P2300">
        <v>13</v>
      </c>
      <c r="Q2300">
        <v>3</v>
      </c>
      <c r="R2300" t="s">
        <v>20</v>
      </c>
    </row>
    <row r="2301" spans="1:18" x14ac:dyDescent="0.25">
      <c r="A2301" t="s">
        <v>17</v>
      </c>
      <c r="B2301">
        <v>231</v>
      </c>
      <c r="C2301">
        <v>15</v>
      </c>
      <c r="D2301">
        <v>241</v>
      </c>
      <c r="E2301">
        <v>10</v>
      </c>
      <c r="F2301" t="s">
        <v>853</v>
      </c>
      <c r="G2301" t="s">
        <v>515</v>
      </c>
      <c r="H2301">
        <v>2012</v>
      </c>
      <c r="I2301">
        <v>4</v>
      </c>
      <c r="J2301">
        <v>5</v>
      </c>
      <c r="K2301">
        <v>13</v>
      </c>
      <c r="L2301">
        <v>3</v>
      </c>
      <c r="M2301">
        <v>2012</v>
      </c>
      <c r="N2301">
        <v>3</v>
      </c>
      <c r="O2301">
        <v>22</v>
      </c>
      <c r="P2301">
        <v>13</v>
      </c>
      <c r="Q2301">
        <v>3</v>
      </c>
      <c r="R2301" t="s">
        <v>20</v>
      </c>
    </row>
    <row r="2302" spans="1:18" x14ac:dyDescent="0.25">
      <c r="A2302" t="s">
        <v>17</v>
      </c>
      <c r="B2302">
        <v>231</v>
      </c>
      <c r="C2302">
        <v>15</v>
      </c>
      <c r="D2302">
        <v>288</v>
      </c>
      <c r="E2302">
        <v>12</v>
      </c>
      <c r="F2302" t="s">
        <v>853</v>
      </c>
      <c r="G2302" t="s">
        <v>684</v>
      </c>
      <c r="H2302">
        <v>2012</v>
      </c>
      <c r="I2302">
        <v>4</v>
      </c>
      <c r="J2302">
        <v>5</v>
      </c>
      <c r="K2302">
        <v>13</v>
      </c>
      <c r="L2302">
        <v>3</v>
      </c>
      <c r="M2302">
        <v>2012</v>
      </c>
      <c r="N2302">
        <v>3</v>
      </c>
      <c r="O2302">
        <v>29</v>
      </c>
      <c r="P2302">
        <v>13</v>
      </c>
      <c r="Q2302">
        <v>3</v>
      </c>
      <c r="R2302" t="s">
        <v>20</v>
      </c>
    </row>
    <row r="2303" spans="1:18" hidden="1" x14ac:dyDescent="0.25">
      <c r="A2303" t="s">
        <v>696</v>
      </c>
      <c r="B2303">
        <v>231</v>
      </c>
      <c r="C2303">
        <v>15</v>
      </c>
      <c r="D2303">
        <v>259.25</v>
      </c>
      <c r="E2303">
        <v>9.5</v>
      </c>
      <c r="F2303" t="s">
        <v>853</v>
      </c>
      <c r="G2303" t="s">
        <v>22</v>
      </c>
      <c r="H2303">
        <v>2012</v>
      </c>
      <c r="I2303">
        <v>4</v>
      </c>
      <c r="J2303">
        <v>5</v>
      </c>
      <c r="K2303">
        <v>13</v>
      </c>
      <c r="L2303">
        <v>3</v>
      </c>
      <c r="M2303" t="s">
        <v>20</v>
      </c>
    </row>
    <row r="2304" spans="1:18" x14ac:dyDescent="0.25">
      <c r="A2304" t="s">
        <v>17</v>
      </c>
      <c r="B2304">
        <v>243</v>
      </c>
      <c r="C2304">
        <v>8</v>
      </c>
      <c r="D2304">
        <v>272</v>
      </c>
      <c r="E2304">
        <v>7</v>
      </c>
      <c r="F2304" t="s">
        <v>854</v>
      </c>
      <c r="G2304" t="s">
        <v>338</v>
      </c>
      <c r="H2304">
        <v>2012</v>
      </c>
      <c r="I2304">
        <v>4</v>
      </c>
      <c r="J2304">
        <v>5</v>
      </c>
      <c r="K2304">
        <v>14</v>
      </c>
      <c r="L2304">
        <v>3</v>
      </c>
      <c r="M2304">
        <v>2012</v>
      </c>
      <c r="N2304">
        <v>3</v>
      </c>
      <c r="O2304">
        <v>8</v>
      </c>
      <c r="P2304">
        <v>14</v>
      </c>
      <c r="Q2304">
        <v>3</v>
      </c>
      <c r="R2304" t="s">
        <v>20</v>
      </c>
    </row>
    <row r="2305" spans="1:18" x14ac:dyDescent="0.25">
      <c r="A2305" t="s">
        <v>17</v>
      </c>
      <c r="B2305">
        <v>243</v>
      </c>
      <c r="C2305">
        <v>8</v>
      </c>
      <c r="D2305">
        <v>230</v>
      </c>
      <c r="E2305">
        <v>16</v>
      </c>
      <c r="F2305" t="s">
        <v>854</v>
      </c>
      <c r="G2305" t="s">
        <v>337</v>
      </c>
      <c r="H2305">
        <v>2012</v>
      </c>
      <c r="I2305">
        <v>4</v>
      </c>
      <c r="J2305">
        <v>5</v>
      </c>
      <c r="K2305">
        <v>14</v>
      </c>
      <c r="L2305">
        <v>3</v>
      </c>
      <c r="M2305">
        <v>2012</v>
      </c>
      <c r="N2305">
        <v>3</v>
      </c>
      <c r="O2305">
        <v>15</v>
      </c>
      <c r="P2305">
        <v>14</v>
      </c>
      <c r="Q2305">
        <v>3</v>
      </c>
      <c r="R2305" t="s">
        <v>20</v>
      </c>
    </row>
    <row r="2306" spans="1:18" x14ac:dyDescent="0.25">
      <c r="A2306" t="s">
        <v>17</v>
      </c>
      <c r="B2306">
        <v>243</v>
      </c>
      <c r="C2306">
        <v>8</v>
      </c>
      <c r="D2306">
        <v>243</v>
      </c>
      <c r="E2306">
        <v>7</v>
      </c>
      <c r="F2306" t="s">
        <v>854</v>
      </c>
      <c r="G2306" t="s">
        <v>516</v>
      </c>
      <c r="H2306">
        <v>2012</v>
      </c>
      <c r="I2306">
        <v>4</v>
      </c>
      <c r="J2306">
        <v>5</v>
      </c>
      <c r="K2306">
        <v>14</v>
      </c>
      <c r="L2306">
        <v>3</v>
      </c>
      <c r="M2306">
        <v>2012</v>
      </c>
      <c r="N2306">
        <v>3</v>
      </c>
      <c r="O2306">
        <v>22</v>
      </c>
      <c r="P2306">
        <v>14</v>
      </c>
      <c r="Q2306">
        <v>3</v>
      </c>
      <c r="R2306" t="s">
        <v>20</v>
      </c>
    </row>
    <row r="2307" spans="1:18" x14ac:dyDescent="0.25">
      <c r="A2307" t="s">
        <v>17</v>
      </c>
      <c r="B2307">
        <v>243</v>
      </c>
      <c r="C2307">
        <v>8</v>
      </c>
      <c r="D2307">
        <v>291</v>
      </c>
      <c r="E2307">
        <v>17</v>
      </c>
      <c r="F2307" t="s">
        <v>854</v>
      </c>
      <c r="G2307" t="s">
        <v>685</v>
      </c>
      <c r="H2307">
        <v>2012</v>
      </c>
      <c r="I2307">
        <v>4</v>
      </c>
      <c r="J2307">
        <v>5</v>
      </c>
      <c r="K2307">
        <v>14</v>
      </c>
      <c r="L2307">
        <v>3</v>
      </c>
      <c r="M2307">
        <v>2012</v>
      </c>
      <c r="N2307">
        <v>3</v>
      </c>
      <c r="O2307">
        <v>29</v>
      </c>
      <c r="P2307">
        <v>14</v>
      </c>
      <c r="Q2307">
        <v>3</v>
      </c>
      <c r="R2307" t="s">
        <v>20</v>
      </c>
    </row>
    <row r="2308" spans="1:18" hidden="1" x14ac:dyDescent="0.25">
      <c r="A2308" t="s">
        <v>696</v>
      </c>
      <c r="B2308">
        <v>243</v>
      </c>
      <c r="C2308">
        <v>8</v>
      </c>
      <c r="D2308">
        <v>259</v>
      </c>
      <c r="E2308">
        <v>11.75</v>
      </c>
      <c r="F2308" t="s">
        <v>854</v>
      </c>
      <c r="G2308" t="s">
        <v>22</v>
      </c>
      <c r="H2308">
        <v>2012</v>
      </c>
      <c r="I2308">
        <v>4</v>
      </c>
      <c r="J2308">
        <v>5</v>
      </c>
      <c r="K2308">
        <v>14</v>
      </c>
      <c r="L2308">
        <v>3</v>
      </c>
      <c r="M2308" t="s">
        <v>20</v>
      </c>
    </row>
    <row r="2309" spans="1:18" x14ac:dyDescent="0.25">
      <c r="A2309" t="s">
        <v>17</v>
      </c>
      <c r="B2309">
        <v>237</v>
      </c>
      <c r="C2309">
        <v>13</v>
      </c>
      <c r="D2309">
        <v>272</v>
      </c>
      <c r="E2309">
        <v>7</v>
      </c>
      <c r="F2309" t="s">
        <v>855</v>
      </c>
      <c r="G2309" t="s">
        <v>340</v>
      </c>
      <c r="H2309">
        <v>2012</v>
      </c>
      <c r="I2309">
        <v>4</v>
      </c>
      <c r="J2309">
        <v>5</v>
      </c>
      <c r="K2309">
        <v>15</v>
      </c>
      <c r="L2309">
        <v>3</v>
      </c>
      <c r="M2309">
        <v>2012</v>
      </c>
      <c r="N2309">
        <v>3</v>
      </c>
      <c r="O2309">
        <v>8</v>
      </c>
      <c r="P2309">
        <v>15</v>
      </c>
      <c r="Q2309">
        <v>3</v>
      </c>
      <c r="R2309" t="s">
        <v>20</v>
      </c>
    </row>
    <row r="2310" spans="1:18" x14ac:dyDescent="0.25">
      <c r="A2310" t="s">
        <v>17</v>
      </c>
      <c r="B2310">
        <v>237</v>
      </c>
      <c r="C2310">
        <v>13</v>
      </c>
      <c r="D2310">
        <v>239</v>
      </c>
      <c r="E2310">
        <v>6</v>
      </c>
      <c r="F2310" t="s">
        <v>855</v>
      </c>
      <c r="G2310" t="s">
        <v>339</v>
      </c>
      <c r="H2310">
        <v>2012</v>
      </c>
      <c r="I2310">
        <v>4</v>
      </c>
      <c r="J2310">
        <v>5</v>
      </c>
      <c r="K2310">
        <v>15</v>
      </c>
      <c r="L2310">
        <v>3</v>
      </c>
      <c r="M2310">
        <v>2012</v>
      </c>
      <c r="N2310">
        <v>3</v>
      </c>
      <c r="O2310">
        <v>15</v>
      </c>
      <c r="P2310">
        <v>15</v>
      </c>
      <c r="Q2310">
        <v>3</v>
      </c>
      <c r="R2310" t="s">
        <v>20</v>
      </c>
    </row>
    <row r="2311" spans="1:18" x14ac:dyDescent="0.25">
      <c r="A2311" t="s">
        <v>17</v>
      </c>
      <c r="B2311">
        <v>237</v>
      </c>
      <c r="C2311">
        <v>13</v>
      </c>
      <c r="D2311">
        <v>244</v>
      </c>
      <c r="E2311">
        <v>13</v>
      </c>
      <c r="F2311" t="s">
        <v>855</v>
      </c>
      <c r="G2311" t="s">
        <v>517</v>
      </c>
      <c r="H2311">
        <v>2012</v>
      </c>
      <c r="I2311">
        <v>4</v>
      </c>
      <c r="J2311">
        <v>5</v>
      </c>
      <c r="K2311">
        <v>15</v>
      </c>
      <c r="L2311">
        <v>3</v>
      </c>
      <c r="M2311">
        <v>2012</v>
      </c>
      <c r="N2311">
        <v>3</v>
      </c>
      <c r="O2311">
        <v>22</v>
      </c>
      <c r="P2311">
        <v>15</v>
      </c>
      <c r="Q2311">
        <v>3</v>
      </c>
      <c r="R2311" t="s">
        <v>20</v>
      </c>
    </row>
    <row r="2312" spans="1:18" x14ac:dyDescent="0.25">
      <c r="A2312" t="s">
        <v>17</v>
      </c>
      <c r="B2312">
        <v>237</v>
      </c>
      <c r="C2312">
        <v>13</v>
      </c>
      <c r="D2312">
        <v>298</v>
      </c>
      <c r="E2312">
        <v>8</v>
      </c>
      <c r="F2312" t="s">
        <v>855</v>
      </c>
      <c r="G2312" t="s">
        <v>686</v>
      </c>
      <c r="H2312">
        <v>2012</v>
      </c>
      <c r="I2312">
        <v>4</v>
      </c>
      <c r="J2312">
        <v>5</v>
      </c>
      <c r="K2312">
        <v>15</v>
      </c>
      <c r="L2312">
        <v>3</v>
      </c>
      <c r="M2312">
        <v>2012</v>
      </c>
      <c r="N2312">
        <v>3</v>
      </c>
      <c r="O2312">
        <v>29</v>
      </c>
      <c r="P2312">
        <v>15</v>
      </c>
      <c r="Q2312">
        <v>3</v>
      </c>
      <c r="R2312" t="s">
        <v>20</v>
      </c>
    </row>
    <row r="2313" spans="1:18" hidden="1" x14ac:dyDescent="0.25">
      <c r="A2313" t="s">
        <v>696</v>
      </c>
      <c r="B2313">
        <v>237</v>
      </c>
      <c r="C2313">
        <v>13</v>
      </c>
      <c r="D2313">
        <v>263.25</v>
      </c>
      <c r="E2313">
        <v>8.5</v>
      </c>
      <c r="F2313" t="s">
        <v>855</v>
      </c>
      <c r="G2313" t="s">
        <v>22</v>
      </c>
      <c r="H2313">
        <v>2012</v>
      </c>
      <c r="I2313">
        <v>4</v>
      </c>
      <c r="J2313">
        <v>5</v>
      </c>
      <c r="K2313">
        <v>15</v>
      </c>
      <c r="L2313">
        <v>3</v>
      </c>
      <c r="M2313" t="s">
        <v>20</v>
      </c>
    </row>
    <row r="2314" spans="1:18" x14ac:dyDescent="0.25">
      <c r="A2314" t="s">
        <v>17</v>
      </c>
      <c r="B2314">
        <v>245</v>
      </c>
      <c r="C2314">
        <v>8</v>
      </c>
      <c r="D2314">
        <v>266</v>
      </c>
      <c r="E2314">
        <v>8</v>
      </c>
      <c r="F2314" t="s">
        <v>856</v>
      </c>
      <c r="G2314" t="s">
        <v>342</v>
      </c>
      <c r="H2314">
        <v>2012</v>
      </c>
      <c r="I2314">
        <v>4</v>
      </c>
      <c r="J2314">
        <v>5</v>
      </c>
      <c r="K2314">
        <v>16</v>
      </c>
      <c r="L2314">
        <v>3</v>
      </c>
      <c r="M2314">
        <v>2012</v>
      </c>
      <c r="N2314">
        <v>3</v>
      </c>
      <c r="O2314">
        <v>8</v>
      </c>
      <c r="P2314">
        <v>16</v>
      </c>
      <c r="Q2314">
        <v>3</v>
      </c>
      <c r="R2314" t="s">
        <v>20</v>
      </c>
    </row>
    <row r="2315" spans="1:18" x14ac:dyDescent="0.25">
      <c r="A2315" t="s">
        <v>17</v>
      </c>
      <c r="B2315">
        <v>245</v>
      </c>
      <c r="C2315">
        <v>8</v>
      </c>
      <c r="D2315">
        <v>239</v>
      </c>
      <c r="E2315">
        <v>12</v>
      </c>
      <c r="F2315" t="s">
        <v>856</v>
      </c>
      <c r="G2315" t="s">
        <v>341</v>
      </c>
      <c r="H2315">
        <v>2012</v>
      </c>
      <c r="I2315">
        <v>4</v>
      </c>
      <c r="J2315">
        <v>5</v>
      </c>
      <c r="K2315">
        <v>16</v>
      </c>
      <c r="L2315">
        <v>3</v>
      </c>
      <c r="M2315">
        <v>2012</v>
      </c>
      <c r="N2315">
        <v>3</v>
      </c>
      <c r="O2315">
        <v>15</v>
      </c>
      <c r="P2315">
        <v>16</v>
      </c>
      <c r="Q2315">
        <v>3</v>
      </c>
      <c r="R2315" t="s">
        <v>20</v>
      </c>
    </row>
    <row r="2316" spans="1:18" x14ac:dyDescent="0.25">
      <c r="A2316" t="s">
        <v>17</v>
      </c>
      <c r="B2316">
        <v>245</v>
      </c>
      <c r="C2316">
        <v>8</v>
      </c>
      <c r="D2316">
        <v>252</v>
      </c>
      <c r="E2316">
        <v>7</v>
      </c>
      <c r="F2316" t="s">
        <v>856</v>
      </c>
      <c r="G2316" t="s">
        <v>518</v>
      </c>
      <c r="H2316">
        <v>2012</v>
      </c>
      <c r="I2316">
        <v>4</v>
      </c>
      <c r="J2316">
        <v>5</v>
      </c>
      <c r="K2316">
        <v>16</v>
      </c>
      <c r="L2316">
        <v>3</v>
      </c>
      <c r="M2316">
        <v>2012</v>
      </c>
      <c r="N2316">
        <v>3</v>
      </c>
      <c r="O2316">
        <v>22</v>
      </c>
      <c r="P2316">
        <v>16</v>
      </c>
      <c r="Q2316">
        <v>3</v>
      </c>
      <c r="R2316" t="s">
        <v>20</v>
      </c>
    </row>
    <row r="2317" spans="1:18" x14ac:dyDescent="0.25">
      <c r="A2317" t="s">
        <v>17</v>
      </c>
      <c r="B2317">
        <v>245</v>
      </c>
      <c r="C2317">
        <v>8</v>
      </c>
      <c r="D2317">
        <v>293</v>
      </c>
      <c r="E2317">
        <v>10</v>
      </c>
      <c r="F2317" t="s">
        <v>856</v>
      </c>
      <c r="G2317" t="s">
        <v>687</v>
      </c>
      <c r="H2317">
        <v>2012</v>
      </c>
      <c r="I2317">
        <v>4</v>
      </c>
      <c r="J2317">
        <v>5</v>
      </c>
      <c r="K2317">
        <v>16</v>
      </c>
      <c r="L2317">
        <v>3</v>
      </c>
      <c r="M2317">
        <v>2012</v>
      </c>
      <c r="N2317">
        <v>3</v>
      </c>
      <c r="O2317">
        <v>29</v>
      </c>
      <c r="P2317">
        <v>16</v>
      </c>
      <c r="Q2317">
        <v>3</v>
      </c>
      <c r="R2317" t="s">
        <v>20</v>
      </c>
    </row>
    <row r="2318" spans="1:18" hidden="1" x14ac:dyDescent="0.25">
      <c r="A2318" t="s">
        <v>696</v>
      </c>
      <c r="B2318">
        <v>245</v>
      </c>
      <c r="C2318">
        <v>8</v>
      </c>
      <c r="D2318">
        <v>262.5</v>
      </c>
      <c r="E2318">
        <v>9.25</v>
      </c>
      <c r="F2318" t="s">
        <v>856</v>
      </c>
      <c r="G2318" t="s">
        <v>22</v>
      </c>
      <c r="H2318">
        <v>2012</v>
      </c>
      <c r="I2318">
        <v>4</v>
      </c>
      <c r="J2318">
        <v>5</v>
      </c>
      <c r="K2318">
        <v>16</v>
      </c>
      <c r="L2318">
        <v>3</v>
      </c>
      <c r="M2318" t="s">
        <v>20</v>
      </c>
    </row>
    <row r="2319" spans="1:18" x14ac:dyDescent="0.25">
      <c r="A2319" t="s">
        <v>17</v>
      </c>
      <c r="B2319">
        <v>243</v>
      </c>
      <c r="C2319">
        <v>9</v>
      </c>
      <c r="D2319">
        <v>265</v>
      </c>
      <c r="E2319">
        <v>16</v>
      </c>
      <c r="F2319" t="s">
        <v>857</v>
      </c>
      <c r="G2319" t="s">
        <v>344</v>
      </c>
      <c r="H2319">
        <v>2012</v>
      </c>
      <c r="I2319">
        <v>4</v>
      </c>
      <c r="J2319">
        <v>5</v>
      </c>
      <c r="K2319">
        <v>17</v>
      </c>
      <c r="L2319">
        <v>3</v>
      </c>
      <c r="M2319">
        <v>2012</v>
      </c>
      <c r="N2319">
        <v>3</v>
      </c>
      <c r="O2319">
        <v>8</v>
      </c>
      <c r="P2319">
        <v>17</v>
      </c>
      <c r="Q2319">
        <v>3</v>
      </c>
      <c r="R2319" t="s">
        <v>20</v>
      </c>
    </row>
    <row r="2320" spans="1:18" x14ac:dyDescent="0.25">
      <c r="A2320" t="s">
        <v>17</v>
      </c>
      <c r="B2320">
        <v>243</v>
      </c>
      <c r="C2320">
        <v>9</v>
      </c>
      <c r="D2320">
        <v>240</v>
      </c>
      <c r="E2320">
        <v>11</v>
      </c>
      <c r="F2320" t="s">
        <v>857</v>
      </c>
      <c r="G2320" t="s">
        <v>343</v>
      </c>
      <c r="H2320">
        <v>2012</v>
      </c>
      <c r="I2320">
        <v>4</v>
      </c>
      <c r="J2320">
        <v>5</v>
      </c>
      <c r="K2320">
        <v>17</v>
      </c>
      <c r="L2320">
        <v>3</v>
      </c>
      <c r="M2320">
        <v>2012</v>
      </c>
      <c r="N2320">
        <v>3</v>
      </c>
      <c r="O2320">
        <v>15</v>
      </c>
      <c r="P2320">
        <v>17</v>
      </c>
      <c r="Q2320">
        <v>3</v>
      </c>
      <c r="R2320" t="s">
        <v>20</v>
      </c>
    </row>
    <row r="2321" spans="1:18" x14ac:dyDescent="0.25">
      <c r="A2321" t="s">
        <v>17</v>
      </c>
      <c r="B2321">
        <v>243</v>
      </c>
      <c r="C2321">
        <v>9</v>
      </c>
      <c r="D2321">
        <v>250</v>
      </c>
      <c r="E2321">
        <v>15</v>
      </c>
      <c r="F2321" t="s">
        <v>857</v>
      </c>
      <c r="G2321" t="s">
        <v>519</v>
      </c>
      <c r="H2321">
        <v>2012</v>
      </c>
      <c r="I2321">
        <v>4</v>
      </c>
      <c r="J2321">
        <v>5</v>
      </c>
      <c r="K2321">
        <v>17</v>
      </c>
      <c r="L2321">
        <v>3</v>
      </c>
      <c r="M2321">
        <v>2012</v>
      </c>
      <c r="N2321">
        <v>3</v>
      </c>
      <c r="O2321">
        <v>22</v>
      </c>
      <c r="P2321">
        <v>17</v>
      </c>
      <c r="Q2321">
        <v>3</v>
      </c>
      <c r="R2321" t="s">
        <v>20</v>
      </c>
    </row>
    <row r="2322" spans="1:18" x14ac:dyDescent="0.25">
      <c r="A2322" t="s">
        <v>17</v>
      </c>
      <c r="B2322">
        <v>243</v>
      </c>
      <c r="C2322">
        <v>9</v>
      </c>
      <c r="D2322">
        <v>290</v>
      </c>
      <c r="E2322">
        <v>4</v>
      </c>
      <c r="F2322" t="s">
        <v>857</v>
      </c>
      <c r="G2322" t="s">
        <v>688</v>
      </c>
      <c r="H2322">
        <v>2012</v>
      </c>
      <c r="I2322">
        <v>4</v>
      </c>
      <c r="J2322">
        <v>5</v>
      </c>
      <c r="K2322">
        <v>17</v>
      </c>
      <c r="L2322">
        <v>3</v>
      </c>
      <c r="M2322">
        <v>2012</v>
      </c>
      <c r="N2322">
        <v>3</v>
      </c>
      <c r="O2322">
        <v>29</v>
      </c>
      <c r="P2322">
        <v>17</v>
      </c>
      <c r="Q2322">
        <v>3</v>
      </c>
      <c r="R2322" t="s">
        <v>20</v>
      </c>
    </row>
    <row r="2323" spans="1:18" hidden="1" x14ac:dyDescent="0.25">
      <c r="A2323" t="s">
        <v>696</v>
      </c>
      <c r="B2323">
        <v>243</v>
      </c>
      <c r="C2323">
        <v>9</v>
      </c>
      <c r="D2323">
        <v>261.25</v>
      </c>
      <c r="E2323">
        <v>11.5</v>
      </c>
      <c r="F2323" t="s">
        <v>857</v>
      </c>
      <c r="G2323" t="s">
        <v>22</v>
      </c>
      <c r="H2323">
        <v>2012</v>
      </c>
      <c r="I2323">
        <v>4</v>
      </c>
      <c r="J2323">
        <v>5</v>
      </c>
      <c r="K2323">
        <v>17</v>
      </c>
      <c r="L2323">
        <v>3</v>
      </c>
      <c r="M2323" t="s">
        <v>20</v>
      </c>
    </row>
    <row r="2324" spans="1:18" x14ac:dyDescent="0.25">
      <c r="A2324" t="s">
        <v>17</v>
      </c>
      <c r="B2324">
        <v>247</v>
      </c>
      <c r="C2324">
        <v>14</v>
      </c>
      <c r="D2324">
        <v>274</v>
      </c>
      <c r="E2324">
        <v>10</v>
      </c>
      <c r="F2324" t="s">
        <v>858</v>
      </c>
      <c r="G2324" t="s">
        <v>346</v>
      </c>
      <c r="H2324">
        <v>2012</v>
      </c>
      <c r="I2324">
        <v>4</v>
      </c>
      <c r="J2324">
        <v>5</v>
      </c>
      <c r="K2324">
        <v>18</v>
      </c>
      <c r="L2324">
        <v>3</v>
      </c>
      <c r="M2324">
        <v>2012</v>
      </c>
      <c r="N2324">
        <v>3</v>
      </c>
      <c r="O2324">
        <v>8</v>
      </c>
      <c r="P2324">
        <v>18</v>
      </c>
      <c r="Q2324">
        <v>3</v>
      </c>
      <c r="R2324" t="s">
        <v>20</v>
      </c>
    </row>
    <row r="2325" spans="1:18" x14ac:dyDescent="0.25">
      <c r="A2325" t="s">
        <v>17</v>
      </c>
      <c r="B2325">
        <v>247</v>
      </c>
      <c r="C2325">
        <v>14</v>
      </c>
      <c r="D2325">
        <v>249</v>
      </c>
      <c r="E2325">
        <v>10</v>
      </c>
      <c r="F2325" t="s">
        <v>858</v>
      </c>
      <c r="G2325" t="s">
        <v>345</v>
      </c>
      <c r="H2325">
        <v>2012</v>
      </c>
      <c r="I2325">
        <v>4</v>
      </c>
      <c r="J2325">
        <v>5</v>
      </c>
      <c r="K2325">
        <v>18</v>
      </c>
      <c r="L2325">
        <v>3</v>
      </c>
      <c r="M2325">
        <v>2012</v>
      </c>
      <c r="N2325">
        <v>3</v>
      </c>
      <c r="O2325">
        <v>15</v>
      </c>
      <c r="P2325">
        <v>18</v>
      </c>
      <c r="Q2325">
        <v>3</v>
      </c>
      <c r="R2325" t="s">
        <v>20</v>
      </c>
    </row>
    <row r="2326" spans="1:18" x14ac:dyDescent="0.25">
      <c r="A2326" t="s">
        <v>17</v>
      </c>
      <c r="B2326">
        <v>247</v>
      </c>
      <c r="C2326">
        <v>14</v>
      </c>
      <c r="D2326">
        <v>255</v>
      </c>
      <c r="E2326">
        <v>14</v>
      </c>
      <c r="F2326" t="s">
        <v>858</v>
      </c>
      <c r="G2326" t="s">
        <v>520</v>
      </c>
      <c r="H2326">
        <v>2012</v>
      </c>
      <c r="I2326">
        <v>4</v>
      </c>
      <c r="J2326">
        <v>5</v>
      </c>
      <c r="K2326">
        <v>18</v>
      </c>
      <c r="L2326">
        <v>3</v>
      </c>
      <c r="M2326">
        <v>2012</v>
      </c>
      <c r="N2326">
        <v>3</v>
      </c>
      <c r="O2326">
        <v>22</v>
      </c>
      <c r="P2326">
        <v>18</v>
      </c>
      <c r="Q2326">
        <v>3</v>
      </c>
      <c r="R2326" t="s">
        <v>20</v>
      </c>
    </row>
    <row r="2327" spans="1:18" x14ac:dyDescent="0.25">
      <c r="A2327" t="s">
        <v>17</v>
      </c>
      <c r="B2327">
        <v>247</v>
      </c>
      <c r="C2327">
        <v>14</v>
      </c>
      <c r="D2327">
        <v>288</v>
      </c>
      <c r="E2327">
        <v>8</v>
      </c>
      <c r="F2327" t="s">
        <v>858</v>
      </c>
      <c r="G2327" t="s">
        <v>689</v>
      </c>
      <c r="H2327">
        <v>2012</v>
      </c>
      <c r="I2327">
        <v>4</v>
      </c>
      <c r="J2327">
        <v>5</v>
      </c>
      <c r="K2327">
        <v>18</v>
      </c>
      <c r="L2327">
        <v>3</v>
      </c>
      <c r="M2327">
        <v>2012</v>
      </c>
      <c r="N2327">
        <v>3</v>
      </c>
      <c r="O2327">
        <v>29</v>
      </c>
      <c r="P2327">
        <v>18</v>
      </c>
      <c r="Q2327">
        <v>3</v>
      </c>
      <c r="R2327" t="s">
        <v>20</v>
      </c>
    </row>
    <row r="2328" spans="1:18" hidden="1" x14ac:dyDescent="0.25">
      <c r="A2328" t="s">
        <v>696</v>
      </c>
      <c r="B2328">
        <v>247</v>
      </c>
      <c r="C2328">
        <v>14</v>
      </c>
      <c r="D2328">
        <v>266.5</v>
      </c>
      <c r="E2328">
        <v>10.5</v>
      </c>
      <c r="F2328" t="s">
        <v>858</v>
      </c>
      <c r="G2328" t="s">
        <v>22</v>
      </c>
      <c r="H2328">
        <v>2012</v>
      </c>
      <c r="I2328">
        <v>4</v>
      </c>
      <c r="J2328">
        <v>5</v>
      </c>
      <c r="K2328">
        <v>18</v>
      </c>
      <c r="L2328">
        <v>3</v>
      </c>
      <c r="M2328" t="s">
        <v>20</v>
      </c>
    </row>
    <row r="2329" spans="1:18" x14ac:dyDescent="0.25">
      <c r="A2329" t="s">
        <v>17</v>
      </c>
      <c r="B2329">
        <v>255</v>
      </c>
      <c r="C2329">
        <v>12</v>
      </c>
      <c r="D2329">
        <v>272</v>
      </c>
      <c r="E2329">
        <v>10</v>
      </c>
      <c r="F2329" t="s">
        <v>859</v>
      </c>
      <c r="G2329" t="s">
        <v>348</v>
      </c>
      <c r="H2329">
        <v>2012</v>
      </c>
      <c r="I2329">
        <v>4</v>
      </c>
      <c r="J2329">
        <v>5</v>
      </c>
      <c r="K2329">
        <v>19</v>
      </c>
      <c r="L2329">
        <v>3</v>
      </c>
      <c r="M2329">
        <v>2012</v>
      </c>
      <c r="N2329">
        <v>3</v>
      </c>
      <c r="O2329">
        <v>8</v>
      </c>
      <c r="P2329">
        <v>19</v>
      </c>
      <c r="Q2329">
        <v>3</v>
      </c>
      <c r="R2329" t="s">
        <v>20</v>
      </c>
    </row>
    <row r="2330" spans="1:18" x14ac:dyDescent="0.25">
      <c r="A2330" t="s">
        <v>17</v>
      </c>
      <c r="B2330">
        <v>255</v>
      </c>
      <c r="C2330">
        <v>12</v>
      </c>
      <c r="D2330">
        <v>244</v>
      </c>
      <c r="E2330">
        <v>8</v>
      </c>
      <c r="F2330" t="s">
        <v>859</v>
      </c>
      <c r="G2330" t="s">
        <v>347</v>
      </c>
      <c r="H2330">
        <v>2012</v>
      </c>
      <c r="I2330">
        <v>4</v>
      </c>
      <c r="J2330">
        <v>5</v>
      </c>
      <c r="K2330">
        <v>19</v>
      </c>
      <c r="L2330">
        <v>3</v>
      </c>
      <c r="M2330">
        <v>2012</v>
      </c>
      <c r="N2330">
        <v>3</v>
      </c>
      <c r="O2330">
        <v>15</v>
      </c>
      <c r="P2330">
        <v>19</v>
      </c>
      <c r="Q2330">
        <v>3</v>
      </c>
      <c r="R2330" t="s">
        <v>20</v>
      </c>
    </row>
    <row r="2331" spans="1:18" x14ac:dyDescent="0.25">
      <c r="A2331" t="s">
        <v>17</v>
      </c>
      <c r="B2331">
        <v>255</v>
      </c>
      <c r="C2331">
        <v>12</v>
      </c>
      <c r="D2331">
        <v>261</v>
      </c>
      <c r="E2331">
        <v>9</v>
      </c>
      <c r="F2331" t="s">
        <v>859</v>
      </c>
      <c r="G2331" t="s">
        <v>521</v>
      </c>
      <c r="H2331">
        <v>2012</v>
      </c>
      <c r="I2331">
        <v>4</v>
      </c>
      <c r="J2331">
        <v>5</v>
      </c>
      <c r="K2331">
        <v>19</v>
      </c>
      <c r="L2331">
        <v>3</v>
      </c>
      <c r="M2331">
        <v>2012</v>
      </c>
      <c r="N2331">
        <v>3</v>
      </c>
      <c r="O2331">
        <v>22</v>
      </c>
      <c r="P2331">
        <v>19</v>
      </c>
      <c r="Q2331">
        <v>3</v>
      </c>
      <c r="R2331" t="s">
        <v>20</v>
      </c>
    </row>
    <row r="2332" spans="1:18" x14ac:dyDescent="0.25">
      <c r="A2332" t="s">
        <v>17</v>
      </c>
      <c r="B2332">
        <v>255</v>
      </c>
      <c r="C2332">
        <v>12</v>
      </c>
      <c r="D2332">
        <v>283</v>
      </c>
      <c r="E2332">
        <v>6</v>
      </c>
      <c r="F2332" t="s">
        <v>859</v>
      </c>
      <c r="G2332" t="s">
        <v>690</v>
      </c>
      <c r="H2332">
        <v>2012</v>
      </c>
      <c r="I2332">
        <v>4</v>
      </c>
      <c r="J2332">
        <v>5</v>
      </c>
      <c r="K2332">
        <v>19</v>
      </c>
      <c r="L2332">
        <v>3</v>
      </c>
      <c r="M2332">
        <v>2012</v>
      </c>
      <c r="N2332">
        <v>3</v>
      </c>
      <c r="O2332">
        <v>29</v>
      </c>
      <c r="P2332">
        <v>19</v>
      </c>
      <c r="Q2332">
        <v>3</v>
      </c>
      <c r="R2332" t="s">
        <v>20</v>
      </c>
    </row>
    <row r="2333" spans="1:18" hidden="1" x14ac:dyDescent="0.25">
      <c r="A2333" t="s">
        <v>696</v>
      </c>
      <c r="B2333">
        <v>255</v>
      </c>
      <c r="C2333">
        <v>12</v>
      </c>
      <c r="D2333">
        <v>265</v>
      </c>
      <c r="E2333">
        <v>8.25</v>
      </c>
      <c r="F2333" t="s">
        <v>859</v>
      </c>
      <c r="G2333" t="s">
        <v>22</v>
      </c>
      <c r="H2333">
        <v>2012</v>
      </c>
      <c r="I2333">
        <v>4</v>
      </c>
      <c r="J2333">
        <v>5</v>
      </c>
      <c r="K2333">
        <v>19</v>
      </c>
      <c r="L2333">
        <v>3</v>
      </c>
      <c r="M2333" t="s">
        <v>20</v>
      </c>
    </row>
    <row r="2334" spans="1:18" x14ac:dyDescent="0.25">
      <c r="A2334" t="s">
        <v>17</v>
      </c>
      <c r="B2334">
        <v>259</v>
      </c>
      <c r="C2334">
        <v>14</v>
      </c>
      <c r="D2334">
        <v>276</v>
      </c>
      <c r="E2334">
        <v>8</v>
      </c>
      <c r="F2334" t="s">
        <v>860</v>
      </c>
      <c r="G2334" t="s">
        <v>350</v>
      </c>
      <c r="H2334">
        <v>2012</v>
      </c>
      <c r="I2334">
        <v>4</v>
      </c>
      <c r="J2334">
        <v>5</v>
      </c>
      <c r="K2334">
        <v>20</v>
      </c>
      <c r="L2334">
        <v>3</v>
      </c>
      <c r="M2334">
        <v>2012</v>
      </c>
      <c r="N2334">
        <v>3</v>
      </c>
      <c r="O2334">
        <v>8</v>
      </c>
      <c r="P2334">
        <v>20</v>
      </c>
      <c r="Q2334">
        <v>3</v>
      </c>
      <c r="R2334" t="s">
        <v>20</v>
      </c>
    </row>
    <row r="2335" spans="1:18" x14ac:dyDescent="0.25">
      <c r="A2335" t="s">
        <v>17</v>
      </c>
      <c r="B2335">
        <v>259</v>
      </c>
      <c r="C2335">
        <v>14</v>
      </c>
      <c r="D2335">
        <v>243</v>
      </c>
      <c r="E2335">
        <v>10</v>
      </c>
      <c r="F2335" t="s">
        <v>860</v>
      </c>
      <c r="G2335" t="s">
        <v>349</v>
      </c>
      <c r="H2335">
        <v>2012</v>
      </c>
      <c r="I2335">
        <v>4</v>
      </c>
      <c r="J2335">
        <v>5</v>
      </c>
      <c r="K2335">
        <v>20</v>
      </c>
      <c r="L2335">
        <v>3</v>
      </c>
      <c r="M2335">
        <v>2012</v>
      </c>
      <c r="N2335">
        <v>3</v>
      </c>
      <c r="O2335">
        <v>15</v>
      </c>
      <c r="P2335">
        <v>20</v>
      </c>
      <c r="Q2335">
        <v>3</v>
      </c>
      <c r="R2335" t="s">
        <v>20</v>
      </c>
    </row>
    <row r="2336" spans="1:18" x14ac:dyDescent="0.25">
      <c r="A2336" t="s">
        <v>17</v>
      </c>
      <c r="B2336">
        <v>259</v>
      </c>
      <c r="C2336">
        <v>14</v>
      </c>
      <c r="D2336">
        <v>259</v>
      </c>
      <c r="E2336">
        <v>11</v>
      </c>
      <c r="F2336" t="s">
        <v>860</v>
      </c>
      <c r="G2336" t="s">
        <v>522</v>
      </c>
      <c r="H2336">
        <v>2012</v>
      </c>
      <c r="I2336">
        <v>4</v>
      </c>
      <c r="J2336">
        <v>5</v>
      </c>
      <c r="K2336">
        <v>20</v>
      </c>
      <c r="L2336">
        <v>3</v>
      </c>
      <c r="M2336">
        <v>2012</v>
      </c>
      <c r="N2336">
        <v>3</v>
      </c>
      <c r="O2336">
        <v>22</v>
      </c>
      <c r="P2336">
        <v>20</v>
      </c>
      <c r="Q2336">
        <v>3</v>
      </c>
      <c r="R2336" t="s">
        <v>20</v>
      </c>
    </row>
    <row r="2337" spans="1:18" x14ac:dyDescent="0.25">
      <c r="A2337" t="s">
        <v>17</v>
      </c>
      <c r="B2337">
        <v>259</v>
      </c>
      <c r="C2337">
        <v>14</v>
      </c>
      <c r="D2337">
        <v>281</v>
      </c>
      <c r="E2337">
        <v>7</v>
      </c>
      <c r="F2337" t="s">
        <v>860</v>
      </c>
      <c r="G2337" t="s">
        <v>691</v>
      </c>
      <c r="H2337">
        <v>2012</v>
      </c>
      <c r="I2337">
        <v>4</v>
      </c>
      <c r="J2337">
        <v>5</v>
      </c>
      <c r="K2337">
        <v>20</v>
      </c>
      <c r="L2337">
        <v>3</v>
      </c>
      <c r="M2337">
        <v>2012</v>
      </c>
      <c r="N2337">
        <v>3</v>
      </c>
      <c r="O2337">
        <v>29</v>
      </c>
      <c r="P2337">
        <v>20</v>
      </c>
      <c r="Q2337">
        <v>3</v>
      </c>
      <c r="R2337" t="s">
        <v>20</v>
      </c>
    </row>
    <row r="2338" spans="1:18" hidden="1" x14ac:dyDescent="0.25">
      <c r="A2338" t="s">
        <v>696</v>
      </c>
      <c r="B2338">
        <v>259</v>
      </c>
      <c r="C2338">
        <v>14</v>
      </c>
      <c r="D2338">
        <v>264.75</v>
      </c>
      <c r="E2338">
        <v>9</v>
      </c>
      <c r="F2338" t="s">
        <v>860</v>
      </c>
      <c r="G2338" t="s">
        <v>22</v>
      </c>
      <c r="H2338">
        <v>2012</v>
      </c>
      <c r="I2338">
        <v>4</v>
      </c>
      <c r="J2338">
        <v>5</v>
      </c>
      <c r="K2338">
        <v>20</v>
      </c>
      <c r="L2338">
        <v>3</v>
      </c>
      <c r="M2338" t="s">
        <v>20</v>
      </c>
    </row>
    <row r="2339" spans="1:18" x14ac:dyDescent="0.25">
      <c r="A2339" t="s">
        <v>17</v>
      </c>
      <c r="B2339">
        <v>262</v>
      </c>
      <c r="C2339">
        <v>22</v>
      </c>
      <c r="D2339">
        <v>279</v>
      </c>
      <c r="E2339">
        <v>11</v>
      </c>
      <c r="F2339" t="s">
        <v>861</v>
      </c>
      <c r="G2339" t="s">
        <v>352</v>
      </c>
      <c r="H2339">
        <v>2012</v>
      </c>
      <c r="I2339">
        <v>4</v>
      </c>
      <c r="J2339">
        <v>5</v>
      </c>
      <c r="K2339">
        <v>21</v>
      </c>
      <c r="L2339">
        <v>3</v>
      </c>
      <c r="M2339">
        <v>2012</v>
      </c>
      <c r="N2339">
        <v>3</v>
      </c>
      <c r="O2339">
        <v>8</v>
      </c>
      <c r="P2339">
        <v>21</v>
      </c>
      <c r="Q2339">
        <v>3</v>
      </c>
      <c r="R2339" t="s">
        <v>20</v>
      </c>
    </row>
    <row r="2340" spans="1:18" x14ac:dyDescent="0.25">
      <c r="A2340" t="s">
        <v>17</v>
      </c>
      <c r="B2340">
        <v>262</v>
      </c>
      <c r="C2340">
        <v>22</v>
      </c>
      <c r="D2340">
        <v>244</v>
      </c>
      <c r="E2340">
        <v>12</v>
      </c>
      <c r="F2340" t="s">
        <v>861</v>
      </c>
      <c r="G2340" t="s">
        <v>351</v>
      </c>
      <c r="H2340">
        <v>2012</v>
      </c>
      <c r="I2340">
        <v>4</v>
      </c>
      <c r="J2340">
        <v>5</v>
      </c>
      <c r="K2340">
        <v>21</v>
      </c>
      <c r="L2340">
        <v>3</v>
      </c>
      <c r="M2340">
        <v>2012</v>
      </c>
      <c r="N2340">
        <v>3</v>
      </c>
      <c r="O2340">
        <v>15</v>
      </c>
      <c r="P2340">
        <v>21</v>
      </c>
      <c r="Q2340">
        <v>3</v>
      </c>
      <c r="R2340" t="s">
        <v>20</v>
      </c>
    </row>
    <row r="2341" spans="1:18" x14ac:dyDescent="0.25">
      <c r="A2341" t="s">
        <v>17</v>
      </c>
      <c r="B2341">
        <v>262</v>
      </c>
      <c r="C2341">
        <v>22</v>
      </c>
      <c r="D2341">
        <v>255</v>
      </c>
      <c r="E2341">
        <v>13</v>
      </c>
      <c r="F2341" t="s">
        <v>861</v>
      </c>
      <c r="G2341" t="s">
        <v>523</v>
      </c>
      <c r="H2341">
        <v>2012</v>
      </c>
      <c r="I2341">
        <v>4</v>
      </c>
      <c r="J2341">
        <v>5</v>
      </c>
      <c r="K2341">
        <v>21</v>
      </c>
      <c r="L2341">
        <v>3</v>
      </c>
      <c r="M2341">
        <v>2012</v>
      </c>
      <c r="N2341">
        <v>3</v>
      </c>
      <c r="O2341">
        <v>22</v>
      </c>
      <c r="P2341">
        <v>21</v>
      </c>
      <c r="Q2341">
        <v>3</v>
      </c>
      <c r="R2341" t="s">
        <v>20</v>
      </c>
    </row>
    <row r="2342" spans="1:18" x14ac:dyDescent="0.25">
      <c r="A2342" t="s">
        <v>17</v>
      </c>
      <c r="B2342">
        <v>262</v>
      </c>
      <c r="C2342">
        <v>22</v>
      </c>
      <c r="D2342">
        <v>275</v>
      </c>
      <c r="E2342">
        <v>14</v>
      </c>
      <c r="F2342" t="s">
        <v>861</v>
      </c>
      <c r="G2342" t="s">
        <v>692</v>
      </c>
      <c r="H2342">
        <v>2012</v>
      </c>
      <c r="I2342">
        <v>4</v>
      </c>
      <c r="J2342">
        <v>5</v>
      </c>
      <c r="K2342">
        <v>21</v>
      </c>
      <c r="L2342">
        <v>3</v>
      </c>
      <c r="M2342">
        <v>2012</v>
      </c>
      <c r="N2342">
        <v>3</v>
      </c>
      <c r="O2342">
        <v>29</v>
      </c>
      <c r="P2342">
        <v>21</v>
      </c>
      <c r="Q2342">
        <v>3</v>
      </c>
      <c r="R2342" t="s">
        <v>20</v>
      </c>
    </row>
    <row r="2343" spans="1:18" hidden="1" x14ac:dyDescent="0.25">
      <c r="A2343" t="s">
        <v>696</v>
      </c>
      <c r="B2343">
        <v>262</v>
      </c>
      <c r="C2343">
        <v>22</v>
      </c>
      <c r="D2343">
        <v>263.25</v>
      </c>
      <c r="E2343">
        <v>12.5</v>
      </c>
      <c r="F2343" t="s">
        <v>861</v>
      </c>
      <c r="G2343" t="s">
        <v>22</v>
      </c>
      <c r="H2343">
        <v>2012</v>
      </c>
      <c r="I2343">
        <v>4</v>
      </c>
      <c r="J2343">
        <v>5</v>
      </c>
      <c r="K2343">
        <v>21</v>
      </c>
      <c r="L2343">
        <v>3</v>
      </c>
      <c r="M2343" t="s">
        <v>20</v>
      </c>
    </row>
    <row r="2344" spans="1:18" x14ac:dyDescent="0.25">
      <c r="A2344" t="s">
        <v>17</v>
      </c>
      <c r="B2344">
        <v>268</v>
      </c>
      <c r="C2344">
        <v>17</v>
      </c>
      <c r="D2344">
        <v>280</v>
      </c>
      <c r="E2344">
        <v>12</v>
      </c>
      <c r="F2344" t="s">
        <v>862</v>
      </c>
      <c r="G2344" t="s">
        <v>354</v>
      </c>
      <c r="H2344">
        <v>2012</v>
      </c>
      <c r="I2344">
        <v>4</v>
      </c>
      <c r="J2344">
        <v>5</v>
      </c>
      <c r="K2344">
        <v>22</v>
      </c>
      <c r="L2344">
        <v>3</v>
      </c>
      <c r="M2344">
        <v>2012</v>
      </c>
      <c r="N2344">
        <v>3</v>
      </c>
      <c r="O2344">
        <v>8</v>
      </c>
      <c r="P2344">
        <v>22</v>
      </c>
      <c r="Q2344">
        <v>3</v>
      </c>
      <c r="R2344" t="s">
        <v>20</v>
      </c>
    </row>
    <row r="2345" spans="1:18" x14ac:dyDescent="0.25">
      <c r="A2345" t="s">
        <v>17</v>
      </c>
      <c r="B2345">
        <v>268</v>
      </c>
      <c r="C2345">
        <v>17</v>
      </c>
      <c r="D2345">
        <v>240</v>
      </c>
      <c r="E2345">
        <v>29</v>
      </c>
      <c r="F2345" t="s">
        <v>862</v>
      </c>
      <c r="G2345" t="s">
        <v>353</v>
      </c>
      <c r="H2345">
        <v>2012</v>
      </c>
      <c r="I2345">
        <v>4</v>
      </c>
      <c r="J2345">
        <v>5</v>
      </c>
      <c r="K2345">
        <v>22</v>
      </c>
      <c r="L2345">
        <v>3</v>
      </c>
      <c r="M2345">
        <v>2012</v>
      </c>
      <c r="N2345">
        <v>3</v>
      </c>
      <c r="O2345">
        <v>15</v>
      </c>
      <c r="P2345">
        <v>22</v>
      </c>
      <c r="Q2345">
        <v>3</v>
      </c>
      <c r="R2345" t="s">
        <v>20</v>
      </c>
    </row>
    <row r="2346" spans="1:18" x14ac:dyDescent="0.25">
      <c r="A2346" t="s">
        <v>17</v>
      </c>
      <c r="B2346">
        <v>268</v>
      </c>
      <c r="C2346">
        <v>17</v>
      </c>
      <c r="D2346">
        <v>254</v>
      </c>
      <c r="E2346">
        <v>25</v>
      </c>
      <c r="F2346" t="s">
        <v>862</v>
      </c>
      <c r="G2346" t="s">
        <v>524</v>
      </c>
      <c r="H2346">
        <v>2012</v>
      </c>
      <c r="I2346">
        <v>4</v>
      </c>
      <c r="J2346">
        <v>5</v>
      </c>
      <c r="K2346">
        <v>22</v>
      </c>
      <c r="L2346">
        <v>3</v>
      </c>
      <c r="M2346">
        <v>2012</v>
      </c>
      <c r="N2346">
        <v>3</v>
      </c>
      <c r="O2346">
        <v>22</v>
      </c>
      <c r="P2346">
        <v>22</v>
      </c>
      <c r="Q2346">
        <v>3</v>
      </c>
      <c r="R2346" t="s">
        <v>20</v>
      </c>
    </row>
    <row r="2347" spans="1:18" x14ac:dyDescent="0.25">
      <c r="A2347" t="s">
        <v>17</v>
      </c>
      <c r="B2347">
        <v>268</v>
      </c>
      <c r="C2347">
        <v>17</v>
      </c>
      <c r="D2347">
        <v>269</v>
      </c>
      <c r="E2347">
        <v>14</v>
      </c>
      <c r="F2347" t="s">
        <v>862</v>
      </c>
      <c r="G2347" t="s">
        <v>693</v>
      </c>
      <c r="H2347">
        <v>2012</v>
      </c>
      <c r="I2347">
        <v>4</v>
      </c>
      <c r="J2347">
        <v>5</v>
      </c>
      <c r="K2347">
        <v>22</v>
      </c>
      <c r="L2347">
        <v>3</v>
      </c>
      <c r="M2347">
        <v>2012</v>
      </c>
      <c r="N2347">
        <v>3</v>
      </c>
      <c r="O2347">
        <v>29</v>
      </c>
      <c r="P2347">
        <v>22</v>
      </c>
      <c r="Q2347">
        <v>3</v>
      </c>
      <c r="R2347" t="s">
        <v>20</v>
      </c>
    </row>
    <row r="2348" spans="1:18" hidden="1" x14ac:dyDescent="0.25">
      <c r="A2348" t="s">
        <v>696</v>
      </c>
      <c r="B2348">
        <v>268</v>
      </c>
      <c r="C2348">
        <v>17</v>
      </c>
      <c r="D2348">
        <v>260.75</v>
      </c>
      <c r="E2348">
        <v>20</v>
      </c>
      <c r="F2348" t="s">
        <v>862</v>
      </c>
      <c r="G2348" t="s">
        <v>22</v>
      </c>
      <c r="H2348">
        <v>2012</v>
      </c>
      <c r="I2348">
        <v>4</v>
      </c>
      <c r="J2348">
        <v>5</v>
      </c>
      <c r="K2348">
        <v>22</v>
      </c>
      <c r="L2348">
        <v>3</v>
      </c>
      <c r="M2348" t="s">
        <v>20</v>
      </c>
    </row>
    <row r="2349" spans="1:18" x14ac:dyDescent="0.25">
      <c r="A2349" t="s">
        <v>17</v>
      </c>
      <c r="B2349">
        <v>271</v>
      </c>
      <c r="C2349">
        <v>18</v>
      </c>
      <c r="D2349">
        <v>277</v>
      </c>
      <c r="E2349">
        <v>32</v>
      </c>
      <c r="F2349" t="s">
        <v>863</v>
      </c>
      <c r="G2349" t="s">
        <v>356</v>
      </c>
      <c r="H2349">
        <v>2012</v>
      </c>
      <c r="I2349">
        <v>4</v>
      </c>
      <c r="J2349">
        <v>5</v>
      </c>
      <c r="K2349">
        <v>23</v>
      </c>
      <c r="L2349">
        <v>3</v>
      </c>
      <c r="M2349">
        <v>2012</v>
      </c>
      <c r="N2349">
        <v>3</v>
      </c>
      <c r="O2349">
        <v>8</v>
      </c>
      <c r="P2349">
        <v>23</v>
      </c>
      <c r="Q2349">
        <v>3</v>
      </c>
      <c r="R2349" t="s">
        <v>20</v>
      </c>
    </row>
    <row r="2350" spans="1:18" x14ac:dyDescent="0.25">
      <c r="A2350" t="s">
        <v>17</v>
      </c>
      <c r="B2350">
        <v>271</v>
      </c>
      <c r="C2350">
        <v>18</v>
      </c>
      <c r="D2350">
        <v>252</v>
      </c>
      <c r="E2350">
        <v>26</v>
      </c>
      <c r="F2350" t="s">
        <v>863</v>
      </c>
      <c r="G2350" t="s">
        <v>355</v>
      </c>
      <c r="H2350">
        <v>2012</v>
      </c>
      <c r="I2350">
        <v>4</v>
      </c>
      <c r="J2350">
        <v>5</v>
      </c>
      <c r="K2350">
        <v>23</v>
      </c>
      <c r="L2350">
        <v>3</v>
      </c>
      <c r="M2350">
        <v>2012</v>
      </c>
      <c r="N2350">
        <v>3</v>
      </c>
      <c r="O2350">
        <v>15</v>
      </c>
      <c r="P2350">
        <v>23</v>
      </c>
      <c r="Q2350">
        <v>3</v>
      </c>
      <c r="R2350" t="s">
        <v>20</v>
      </c>
    </row>
    <row r="2351" spans="1:18" x14ac:dyDescent="0.25">
      <c r="A2351" t="s">
        <v>17</v>
      </c>
      <c r="B2351">
        <v>271</v>
      </c>
      <c r="C2351">
        <v>18</v>
      </c>
      <c r="D2351">
        <v>263</v>
      </c>
      <c r="E2351">
        <v>19</v>
      </c>
      <c r="F2351" t="s">
        <v>863</v>
      </c>
      <c r="G2351" t="s">
        <v>525</v>
      </c>
      <c r="H2351">
        <v>2012</v>
      </c>
      <c r="I2351">
        <v>4</v>
      </c>
      <c r="J2351">
        <v>5</v>
      </c>
      <c r="K2351">
        <v>23</v>
      </c>
      <c r="L2351">
        <v>3</v>
      </c>
      <c r="M2351">
        <v>2012</v>
      </c>
      <c r="N2351">
        <v>3</v>
      </c>
      <c r="O2351">
        <v>22</v>
      </c>
      <c r="P2351">
        <v>23</v>
      </c>
      <c r="Q2351">
        <v>3</v>
      </c>
      <c r="R2351" t="s">
        <v>20</v>
      </c>
    </row>
    <row r="2352" spans="1:18" x14ac:dyDescent="0.25">
      <c r="A2352" t="s">
        <v>17</v>
      </c>
      <c r="B2352">
        <v>271</v>
      </c>
      <c r="C2352">
        <v>18</v>
      </c>
      <c r="D2352">
        <v>256</v>
      </c>
      <c r="E2352">
        <v>26</v>
      </c>
      <c r="F2352" t="s">
        <v>863</v>
      </c>
      <c r="G2352" t="s">
        <v>694</v>
      </c>
      <c r="H2352">
        <v>2012</v>
      </c>
      <c r="I2352">
        <v>4</v>
      </c>
      <c r="J2352">
        <v>5</v>
      </c>
      <c r="K2352">
        <v>23</v>
      </c>
      <c r="L2352">
        <v>3</v>
      </c>
      <c r="M2352">
        <v>2012</v>
      </c>
      <c r="N2352">
        <v>3</v>
      </c>
      <c r="O2352">
        <v>29</v>
      </c>
      <c r="P2352">
        <v>23</v>
      </c>
      <c r="Q2352">
        <v>3</v>
      </c>
      <c r="R2352" t="s">
        <v>20</v>
      </c>
    </row>
    <row r="2353" spans="1:18" hidden="1" x14ac:dyDescent="0.25">
      <c r="A2353" t="s">
        <v>696</v>
      </c>
      <c r="B2353">
        <v>271</v>
      </c>
      <c r="C2353">
        <v>18</v>
      </c>
      <c r="D2353">
        <v>262</v>
      </c>
      <c r="E2353">
        <v>25.75</v>
      </c>
      <c r="F2353" t="s">
        <v>863</v>
      </c>
      <c r="G2353" t="s">
        <v>22</v>
      </c>
      <c r="H2353">
        <v>2012</v>
      </c>
      <c r="I2353">
        <v>4</v>
      </c>
      <c r="J2353">
        <v>5</v>
      </c>
      <c r="K2353">
        <v>23</v>
      </c>
      <c r="L2353">
        <v>3</v>
      </c>
      <c r="M2353" t="s">
        <v>20</v>
      </c>
    </row>
    <row r="2354" spans="1:18" x14ac:dyDescent="0.25">
      <c r="A2354" t="s">
        <v>17</v>
      </c>
      <c r="B2354">
        <v>272</v>
      </c>
      <c r="C2354">
        <v>34</v>
      </c>
      <c r="D2354">
        <v>268</v>
      </c>
      <c r="E2354">
        <v>12</v>
      </c>
      <c r="F2354" t="s">
        <v>864</v>
      </c>
      <c r="G2354" t="s">
        <v>19</v>
      </c>
      <c r="H2354">
        <v>2012</v>
      </c>
      <c r="I2354">
        <v>4</v>
      </c>
      <c r="J2354">
        <v>6</v>
      </c>
      <c r="K2354">
        <v>0</v>
      </c>
      <c r="L2354">
        <v>4</v>
      </c>
      <c r="M2354">
        <v>2012</v>
      </c>
      <c r="N2354">
        <v>3</v>
      </c>
      <c r="O2354">
        <v>2</v>
      </c>
      <c r="P2354">
        <v>0</v>
      </c>
      <c r="Q2354">
        <v>4</v>
      </c>
      <c r="R2354" t="s">
        <v>20</v>
      </c>
    </row>
    <row r="2355" spans="1:18" x14ac:dyDescent="0.25">
      <c r="A2355" t="s">
        <v>17</v>
      </c>
      <c r="B2355">
        <v>272</v>
      </c>
      <c r="C2355">
        <v>34</v>
      </c>
      <c r="D2355">
        <v>287</v>
      </c>
      <c r="E2355">
        <v>31</v>
      </c>
      <c r="F2355" t="s">
        <v>864</v>
      </c>
      <c r="G2355" t="s">
        <v>18</v>
      </c>
      <c r="H2355">
        <v>2012</v>
      </c>
      <c r="I2355">
        <v>4</v>
      </c>
      <c r="J2355">
        <v>6</v>
      </c>
      <c r="K2355">
        <v>0</v>
      </c>
      <c r="L2355">
        <v>4</v>
      </c>
      <c r="M2355">
        <v>2012</v>
      </c>
      <c r="N2355">
        <v>3</v>
      </c>
      <c r="O2355">
        <v>9</v>
      </c>
      <c r="P2355">
        <v>0</v>
      </c>
      <c r="Q2355">
        <v>4</v>
      </c>
      <c r="R2355" t="s">
        <v>20</v>
      </c>
    </row>
    <row r="2356" spans="1:18" x14ac:dyDescent="0.25">
      <c r="A2356" t="s">
        <v>17</v>
      </c>
      <c r="B2356">
        <v>272</v>
      </c>
      <c r="C2356">
        <v>34</v>
      </c>
      <c r="D2356">
        <v>255</v>
      </c>
      <c r="E2356">
        <v>17</v>
      </c>
      <c r="F2356" t="s">
        <v>864</v>
      </c>
      <c r="G2356" t="s">
        <v>357</v>
      </c>
      <c r="H2356">
        <v>2012</v>
      </c>
      <c r="I2356">
        <v>4</v>
      </c>
      <c r="J2356">
        <v>6</v>
      </c>
      <c r="K2356">
        <v>0</v>
      </c>
      <c r="L2356">
        <v>4</v>
      </c>
      <c r="M2356">
        <v>2012</v>
      </c>
      <c r="N2356">
        <v>3</v>
      </c>
      <c r="O2356">
        <v>16</v>
      </c>
      <c r="P2356">
        <v>0</v>
      </c>
      <c r="Q2356">
        <v>4</v>
      </c>
      <c r="R2356" t="s">
        <v>20</v>
      </c>
    </row>
    <row r="2357" spans="1:18" x14ac:dyDescent="0.25">
      <c r="A2357" t="s">
        <v>17</v>
      </c>
      <c r="B2357">
        <v>272</v>
      </c>
      <c r="C2357">
        <v>34</v>
      </c>
      <c r="D2357">
        <v>264</v>
      </c>
      <c r="E2357">
        <v>23</v>
      </c>
      <c r="F2357" t="s">
        <v>864</v>
      </c>
      <c r="G2357" t="s">
        <v>526</v>
      </c>
      <c r="H2357">
        <v>2012</v>
      </c>
      <c r="I2357">
        <v>4</v>
      </c>
      <c r="J2357">
        <v>6</v>
      </c>
      <c r="K2357">
        <v>0</v>
      </c>
      <c r="L2357">
        <v>4</v>
      </c>
      <c r="M2357">
        <v>2012</v>
      </c>
      <c r="N2357">
        <v>3</v>
      </c>
      <c r="O2357">
        <v>23</v>
      </c>
      <c r="P2357">
        <v>0</v>
      </c>
      <c r="Q2357">
        <v>4</v>
      </c>
      <c r="R2357" t="s">
        <v>20</v>
      </c>
    </row>
    <row r="2358" spans="1:18" x14ac:dyDescent="0.25">
      <c r="A2358" t="s">
        <v>17</v>
      </c>
      <c r="B2358">
        <v>272</v>
      </c>
      <c r="C2358">
        <v>34</v>
      </c>
      <c r="D2358">
        <v>264</v>
      </c>
      <c r="E2358">
        <v>28</v>
      </c>
      <c r="F2358" t="s">
        <v>864</v>
      </c>
      <c r="G2358" t="s">
        <v>695</v>
      </c>
      <c r="H2358">
        <v>2012</v>
      </c>
      <c r="I2358">
        <v>4</v>
      </c>
      <c r="J2358">
        <v>6</v>
      </c>
      <c r="K2358">
        <v>0</v>
      </c>
      <c r="L2358">
        <v>4</v>
      </c>
      <c r="M2358">
        <v>2012</v>
      </c>
      <c r="N2358">
        <v>3</v>
      </c>
      <c r="O2358">
        <v>30</v>
      </c>
      <c r="P2358">
        <v>0</v>
      </c>
      <c r="Q2358">
        <v>4</v>
      </c>
      <c r="R2358" t="s">
        <v>20</v>
      </c>
    </row>
    <row r="2359" spans="1:18" hidden="1" x14ac:dyDescent="0.25">
      <c r="A2359" t="s">
        <v>865</v>
      </c>
      <c r="B2359">
        <v>272</v>
      </c>
      <c r="C2359">
        <v>34</v>
      </c>
      <c r="D2359">
        <v>267.60000000000002</v>
      </c>
      <c r="E2359">
        <v>22.2</v>
      </c>
      <c r="F2359" t="s">
        <v>864</v>
      </c>
      <c r="G2359" t="s">
        <v>22</v>
      </c>
      <c r="H2359">
        <v>2012</v>
      </c>
      <c r="I2359">
        <v>4</v>
      </c>
      <c r="J2359">
        <v>6</v>
      </c>
      <c r="K2359">
        <v>0</v>
      </c>
      <c r="L2359">
        <v>4</v>
      </c>
      <c r="M2359" t="s">
        <v>20</v>
      </c>
    </row>
    <row r="2360" spans="1:18" x14ac:dyDescent="0.25">
      <c r="A2360" t="s">
        <v>17</v>
      </c>
      <c r="B2360">
        <v>291</v>
      </c>
      <c r="C2360">
        <v>28</v>
      </c>
      <c r="D2360">
        <v>249</v>
      </c>
      <c r="E2360">
        <v>24</v>
      </c>
      <c r="F2360" t="s">
        <v>866</v>
      </c>
      <c r="G2360" t="s">
        <v>24</v>
      </c>
      <c r="H2360">
        <v>2012</v>
      </c>
      <c r="I2360">
        <v>4</v>
      </c>
      <c r="J2360">
        <v>6</v>
      </c>
      <c r="K2360">
        <v>1</v>
      </c>
      <c r="L2360">
        <v>4</v>
      </c>
      <c r="M2360">
        <v>2012</v>
      </c>
      <c r="N2360">
        <v>3</v>
      </c>
      <c r="O2360">
        <v>2</v>
      </c>
      <c r="P2360">
        <v>1</v>
      </c>
      <c r="Q2360">
        <v>4</v>
      </c>
      <c r="R2360" t="s">
        <v>20</v>
      </c>
    </row>
    <row r="2361" spans="1:18" x14ac:dyDescent="0.25">
      <c r="A2361" t="s">
        <v>17</v>
      </c>
      <c r="B2361">
        <v>291</v>
      </c>
      <c r="C2361">
        <v>28</v>
      </c>
      <c r="D2361">
        <v>301</v>
      </c>
      <c r="E2361">
        <v>16</v>
      </c>
      <c r="F2361" t="s">
        <v>866</v>
      </c>
      <c r="G2361" t="s">
        <v>23</v>
      </c>
      <c r="H2361">
        <v>2012</v>
      </c>
      <c r="I2361">
        <v>4</v>
      </c>
      <c r="J2361">
        <v>6</v>
      </c>
      <c r="K2361">
        <v>1</v>
      </c>
      <c r="L2361">
        <v>4</v>
      </c>
      <c r="M2361">
        <v>2012</v>
      </c>
      <c r="N2361">
        <v>3</v>
      </c>
      <c r="O2361">
        <v>9</v>
      </c>
      <c r="P2361">
        <v>1</v>
      </c>
      <c r="Q2361">
        <v>4</v>
      </c>
      <c r="R2361" t="s">
        <v>20</v>
      </c>
    </row>
    <row r="2362" spans="1:18" x14ac:dyDescent="0.25">
      <c r="A2362" t="s">
        <v>17</v>
      </c>
      <c r="B2362">
        <v>291</v>
      </c>
      <c r="C2362">
        <v>28</v>
      </c>
      <c r="D2362">
        <v>259</v>
      </c>
      <c r="E2362">
        <v>19</v>
      </c>
      <c r="F2362" t="s">
        <v>866</v>
      </c>
      <c r="G2362" t="s">
        <v>359</v>
      </c>
      <c r="H2362">
        <v>2012</v>
      </c>
      <c r="I2362">
        <v>4</v>
      </c>
      <c r="J2362">
        <v>6</v>
      </c>
      <c r="K2362">
        <v>1</v>
      </c>
      <c r="L2362">
        <v>4</v>
      </c>
      <c r="M2362">
        <v>2012</v>
      </c>
      <c r="N2362">
        <v>3</v>
      </c>
      <c r="O2362">
        <v>16</v>
      </c>
      <c r="P2362">
        <v>1</v>
      </c>
      <c r="Q2362">
        <v>4</v>
      </c>
      <c r="R2362" t="s">
        <v>20</v>
      </c>
    </row>
    <row r="2363" spans="1:18" x14ac:dyDescent="0.25">
      <c r="A2363" t="s">
        <v>17</v>
      </c>
      <c r="B2363">
        <v>291</v>
      </c>
      <c r="C2363">
        <v>28</v>
      </c>
      <c r="D2363">
        <v>273</v>
      </c>
      <c r="E2363">
        <v>27</v>
      </c>
      <c r="F2363" t="s">
        <v>866</v>
      </c>
      <c r="G2363" t="s">
        <v>528</v>
      </c>
      <c r="H2363">
        <v>2012</v>
      </c>
      <c r="I2363">
        <v>4</v>
      </c>
      <c r="J2363">
        <v>6</v>
      </c>
      <c r="K2363">
        <v>1</v>
      </c>
      <c r="L2363">
        <v>4</v>
      </c>
      <c r="M2363">
        <v>2012</v>
      </c>
      <c r="N2363">
        <v>3</v>
      </c>
      <c r="O2363">
        <v>23</v>
      </c>
      <c r="P2363">
        <v>1</v>
      </c>
      <c r="Q2363">
        <v>4</v>
      </c>
      <c r="R2363" t="s">
        <v>20</v>
      </c>
    </row>
    <row r="2364" spans="1:18" x14ac:dyDescent="0.25">
      <c r="A2364" t="s">
        <v>17</v>
      </c>
      <c r="B2364">
        <v>291</v>
      </c>
      <c r="C2364">
        <v>28</v>
      </c>
      <c r="D2364">
        <v>267</v>
      </c>
      <c r="E2364">
        <v>28</v>
      </c>
      <c r="F2364" t="s">
        <v>866</v>
      </c>
      <c r="G2364" t="s">
        <v>697</v>
      </c>
      <c r="H2364">
        <v>2012</v>
      </c>
      <c r="I2364">
        <v>4</v>
      </c>
      <c r="J2364">
        <v>6</v>
      </c>
      <c r="K2364">
        <v>1</v>
      </c>
      <c r="L2364">
        <v>4</v>
      </c>
      <c r="M2364">
        <v>2012</v>
      </c>
      <c r="N2364">
        <v>3</v>
      </c>
      <c r="O2364">
        <v>30</v>
      </c>
      <c r="P2364">
        <v>1</v>
      </c>
      <c r="Q2364">
        <v>4</v>
      </c>
      <c r="R2364" t="s">
        <v>20</v>
      </c>
    </row>
    <row r="2365" spans="1:18" hidden="1" x14ac:dyDescent="0.25">
      <c r="A2365" t="s">
        <v>865</v>
      </c>
      <c r="B2365">
        <v>291</v>
      </c>
      <c r="C2365">
        <v>28</v>
      </c>
      <c r="D2365">
        <v>269.8</v>
      </c>
      <c r="E2365">
        <v>22.8</v>
      </c>
      <c r="F2365" t="s">
        <v>866</v>
      </c>
      <c r="G2365" t="s">
        <v>22</v>
      </c>
      <c r="H2365">
        <v>2012</v>
      </c>
      <c r="I2365">
        <v>4</v>
      </c>
      <c r="J2365">
        <v>6</v>
      </c>
      <c r="K2365">
        <v>1</v>
      </c>
      <c r="L2365">
        <v>4</v>
      </c>
      <c r="M2365" t="s">
        <v>20</v>
      </c>
    </row>
    <row r="2366" spans="1:18" x14ac:dyDescent="0.25">
      <c r="A2366" t="s">
        <v>17</v>
      </c>
      <c r="B2366">
        <v>296</v>
      </c>
      <c r="C2366">
        <v>27</v>
      </c>
      <c r="D2366">
        <v>255</v>
      </c>
      <c r="E2366">
        <v>25</v>
      </c>
      <c r="F2366" t="s">
        <v>867</v>
      </c>
      <c r="G2366" t="s">
        <v>26</v>
      </c>
      <c r="H2366">
        <v>2012</v>
      </c>
      <c r="I2366">
        <v>4</v>
      </c>
      <c r="J2366">
        <v>6</v>
      </c>
      <c r="K2366">
        <v>2</v>
      </c>
      <c r="L2366">
        <v>4</v>
      </c>
      <c r="M2366">
        <v>2012</v>
      </c>
      <c r="N2366">
        <v>3</v>
      </c>
      <c r="O2366">
        <v>2</v>
      </c>
      <c r="P2366">
        <v>2</v>
      </c>
      <c r="Q2366">
        <v>4</v>
      </c>
      <c r="R2366" t="s">
        <v>20</v>
      </c>
    </row>
    <row r="2367" spans="1:18" x14ac:dyDescent="0.25">
      <c r="A2367" t="s">
        <v>17</v>
      </c>
      <c r="B2367">
        <v>296</v>
      </c>
      <c r="C2367">
        <v>27</v>
      </c>
      <c r="D2367">
        <v>292</v>
      </c>
      <c r="E2367">
        <v>28</v>
      </c>
      <c r="F2367" t="s">
        <v>867</v>
      </c>
      <c r="G2367" t="s">
        <v>25</v>
      </c>
      <c r="H2367">
        <v>2012</v>
      </c>
      <c r="I2367">
        <v>4</v>
      </c>
      <c r="J2367">
        <v>6</v>
      </c>
      <c r="K2367">
        <v>2</v>
      </c>
      <c r="L2367">
        <v>4</v>
      </c>
      <c r="M2367">
        <v>2012</v>
      </c>
      <c r="N2367">
        <v>3</v>
      </c>
      <c r="O2367">
        <v>9</v>
      </c>
      <c r="P2367">
        <v>2</v>
      </c>
      <c r="Q2367">
        <v>4</v>
      </c>
      <c r="R2367" t="s">
        <v>20</v>
      </c>
    </row>
    <row r="2368" spans="1:18" x14ac:dyDescent="0.25">
      <c r="A2368" t="s">
        <v>17</v>
      </c>
      <c r="B2368">
        <v>296</v>
      </c>
      <c r="C2368">
        <v>27</v>
      </c>
      <c r="D2368">
        <v>264</v>
      </c>
      <c r="E2368">
        <v>30</v>
      </c>
      <c r="F2368" t="s">
        <v>867</v>
      </c>
      <c r="G2368" t="s">
        <v>360</v>
      </c>
      <c r="H2368">
        <v>2012</v>
      </c>
      <c r="I2368">
        <v>4</v>
      </c>
      <c r="J2368">
        <v>6</v>
      </c>
      <c r="K2368">
        <v>2</v>
      </c>
      <c r="L2368">
        <v>4</v>
      </c>
      <c r="M2368">
        <v>2012</v>
      </c>
      <c r="N2368">
        <v>3</v>
      </c>
      <c r="O2368">
        <v>16</v>
      </c>
      <c r="P2368">
        <v>2</v>
      </c>
      <c r="Q2368">
        <v>4</v>
      </c>
      <c r="R2368" t="s">
        <v>20</v>
      </c>
    </row>
    <row r="2369" spans="1:18" x14ac:dyDescent="0.25">
      <c r="A2369" t="s">
        <v>17</v>
      </c>
      <c r="B2369">
        <v>296</v>
      </c>
      <c r="C2369">
        <v>27</v>
      </c>
      <c r="D2369">
        <v>278</v>
      </c>
      <c r="E2369">
        <v>40</v>
      </c>
      <c r="F2369" t="s">
        <v>867</v>
      </c>
      <c r="G2369" t="s">
        <v>529</v>
      </c>
      <c r="H2369">
        <v>2012</v>
      </c>
      <c r="I2369">
        <v>4</v>
      </c>
      <c r="J2369">
        <v>6</v>
      </c>
      <c r="K2369">
        <v>2</v>
      </c>
      <c r="L2369">
        <v>4</v>
      </c>
      <c r="M2369">
        <v>2012</v>
      </c>
      <c r="N2369">
        <v>3</v>
      </c>
      <c r="O2369">
        <v>23</v>
      </c>
      <c r="P2369">
        <v>2</v>
      </c>
      <c r="Q2369">
        <v>4</v>
      </c>
      <c r="R2369" t="s">
        <v>20</v>
      </c>
    </row>
    <row r="2370" spans="1:18" x14ac:dyDescent="0.25">
      <c r="A2370" t="s">
        <v>17</v>
      </c>
      <c r="B2370">
        <v>296</v>
      </c>
      <c r="C2370">
        <v>27</v>
      </c>
      <c r="D2370">
        <v>274</v>
      </c>
      <c r="E2370">
        <v>32</v>
      </c>
      <c r="F2370" t="s">
        <v>867</v>
      </c>
      <c r="G2370" t="s">
        <v>698</v>
      </c>
      <c r="H2370">
        <v>2012</v>
      </c>
      <c r="I2370">
        <v>4</v>
      </c>
      <c r="J2370">
        <v>6</v>
      </c>
      <c r="K2370">
        <v>2</v>
      </c>
      <c r="L2370">
        <v>4</v>
      </c>
      <c r="M2370">
        <v>2012</v>
      </c>
      <c r="N2370">
        <v>3</v>
      </c>
      <c r="O2370">
        <v>30</v>
      </c>
      <c r="P2370">
        <v>2</v>
      </c>
      <c r="Q2370">
        <v>4</v>
      </c>
      <c r="R2370" t="s">
        <v>20</v>
      </c>
    </row>
    <row r="2371" spans="1:18" hidden="1" x14ac:dyDescent="0.25">
      <c r="A2371" t="s">
        <v>865</v>
      </c>
      <c r="B2371">
        <v>296</v>
      </c>
      <c r="C2371">
        <v>27</v>
      </c>
      <c r="D2371">
        <v>272.60000000000002</v>
      </c>
      <c r="E2371">
        <v>31</v>
      </c>
      <c r="F2371" t="s">
        <v>867</v>
      </c>
      <c r="G2371" t="s">
        <v>22</v>
      </c>
      <c r="H2371">
        <v>2012</v>
      </c>
      <c r="I2371">
        <v>4</v>
      </c>
      <c r="J2371">
        <v>6</v>
      </c>
      <c r="K2371">
        <v>2</v>
      </c>
      <c r="L2371">
        <v>4</v>
      </c>
      <c r="M2371" t="s">
        <v>20</v>
      </c>
    </row>
    <row r="2372" spans="1:18" x14ac:dyDescent="0.25">
      <c r="A2372" t="s">
        <v>17</v>
      </c>
      <c r="B2372">
        <v>303</v>
      </c>
      <c r="C2372">
        <v>23</v>
      </c>
      <c r="D2372">
        <v>243</v>
      </c>
      <c r="E2372">
        <v>19</v>
      </c>
      <c r="F2372" t="s">
        <v>868</v>
      </c>
      <c r="G2372" t="s">
        <v>28</v>
      </c>
      <c r="H2372">
        <v>2012</v>
      </c>
      <c r="I2372">
        <v>4</v>
      </c>
      <c r="J2372">
        <v>6</v>
      </c>
      <c r="K2372">
        <v>3</v>
      </c>
      <c r="L2372">
        <v>4</v>
      </c>
      <c r="M2372">
        <v>2012</v>
      </c>
      <c r="N2372">
        <v>3</v>
      </c>
      <c r="O2372">
        <v>2</v>
      </c>
      <c r="P2372">
        <v>3</v>
      </c>
      <c r="Q2372">
        <v>4</v>
      </c>
      <c r="R2372" t="s">
        <v>20</v>
      </c>
    </row>
    <row r="2373" spans="1:18" x14ac:dyDescent="0.25">
      <c r="A2373" t="s">
        <v>17</v>
      </c>
      <c r="B2373">
        <v>303</v>
      </c>
      <c r="C2373">
        <v>23</v>
      </c>
      <c r="D2373">
        <v>297</v>
      </c>
      <c r="E2373">
        <v>23</v>
      </c>
      <c r="F2373" t="s">
        <v>868</v>
      </c>
      <c r="G2373" t="s">
        <v>27</v>
      </c>
      <c r="H2373">
        <v>2012</v>
      </c>
      <c r="I2373">
        <v>4</v>
      </c>
      <c r="J2373">
        <v>6</v>
      </c>
      <c r="K2373">
        <v>3</v>
      </c>
      <c r="L2373">
        <v>4</v>
      </c>
      <c r="M2373">
        <v>2012</v>
      </c>
      <c r="N2373">
        <v>3</v>
      </c>
      <c r="O2373">
        <v>9</v>
      </c>
      <c r="P2373">
        <v>3</v>
      </c>
      <c r="Q2373">
        <v>4</v>
      </c>
      <c r="R2373" t="s">
        <v>20</v>
      </c>
    </row>
    <row r="2374" spans="1:18" x14ac:dyDescent="0.25">
      <c r="A2374" t="s">
        <v>17</v>
      </c>
      <c r="B2374">
        <v>303</v>
      </c>
      <c r="C2374">
        <v>23</v>
      </c>
      <c r="D2374">
        <v>277</v>
      </c>
      <c r="E2374">
        <v>19</v>
      </c>
      <c r="F2374" t="s">
        <v>868</v>
      </c>
      <c r="G2374" t="s">
        <v>361</v>
      </c>
      <c r="H2374">
        <v>2012</v>
      </c>
      <c r="I2374">
        <v>4</v>
      </c>
      <c r="J2374">
        <v>6</v>
      </c>
      <c r="K2374">
        <v>3</v>
      </c>
      <c r="L2374">
        <v>4</v>
      </c>
      <c r="M2374">
        <v>2012</v>
      </c>
      <c r="N2374">
        <v>3</v>
      </c>
      <c r="O2374">
        <v>16</v>
      </c>
      <c r="P2374">
        <v>3</v>
      </c>
      <c r="Q2374">
        <v>4</v>
      </c>
      <c r="R2374" t="s">
        <v>20</v>
      </c>
    </row>
    <row r="2375" spans="1:18" x14ac:dyDescent="0.25">
      <c r="A2375" t="s">
        <v>17</v>
      </c>
      <c r="B2375">
        <v>303</v>
      </c>
      <c r="C2375">
        <v>23</v>
      </c>
      <c r="D2375">
        <v>294</v>
      </c>
      <c r="E2375">
        <v>21</v>
      </c>
      <c r="F2375" t="s">
        <v>868</v>
      </c>
      <c r="G2375" t="s">
        <v>530</v>
      </c>
      <c r="H2375">
        <v>2012</v>
      </c>
      <c r="I2375">
        <v>4</v>
      </c>
      <c r="J2375">
        <v>6</v>
      </c>
      <c r="K2375">
        <v>3</v>
      </c>
      <c r="L2375">
        <v>4</v>
      </c>
      <c r="M2375">
        <v>2012</v>
      </c>
      <c r="N2375">
        <v>3</v>
      </c>
      <c r="O2375">
        <v>23</v>
      </c>
      <c r="P2375">
        <v>3</v>
      </c>
      <c r="Q2375">
        <v>4</v>
      </c>
      <c r="R2375" t="s">
        <v>20</v>
      </c>
    </row>
    <row r="2376" spans="1:18" x14ac:dyDescent="0.25">
      <c r="A2376" t="s">
        <v>17</v>
      </c>
      <c r="B2376">
        <v>303</v>
      </c>
      <c r="C2376">
        <v>23</v>
      </c>
      <c r="D2376">
        <v>278</v>
      </c>
      <c r="E2376">
        <v>28</v>
      </c>
      <c r="F2376" t="s">
        <v>868</v>
      </c>
      <c r="G2376" t="s">
        <v>699</v>
      </c>
      <c r="H2376">
        <v>2012</v>
      </c>
      <c r="I2376">
        <v>4</v>
      </c>
      <c r="J2376">
        <v>6</v>
      </c>
      <c r="K2376">
        <v>3</v>
      </c>
      <c r="L2376">
        <v>4</v>
      </c>
      <c r="M2376">
        <v>2012</v>
      </c>
      <c r="N2376">
        <v>3</v>
      </c>
      <c r="O2376">
        <v>30</v>
      </c>
      <c r="P2376">
        <v>3</v>
      </c>
      <c r="Q2376">
        <v>4</v>
      </c>
      <c r="R2376" t="s">
        <v>20</v>
      </c>
    </row>
    <row r="2377" spans="1:18" hidden="1" x14ac:dyDescent="0.25">
      <c r="A2377" t="s">
        <v>865</v>
      </c>
      <c r="B2377">
        <v>303</v>
      </c>
      <c r="C2377">
        <v>23</v>
      </c>
      <c r="D2377">
        <v>277.8</v>
      </c>
      <c r="E2377">
        <v>22</v>
      </c>
      <c r="F2377" t="s">
        <v>868</v>
      </c>
      <c r="G2377" t="s">
        <v>22</v>
      </c>
      <c r="H2377">
        <v>2012</v>
      </c>
      <c r="I2377">
        <v>4</v>
      </c>
      <c r="J2377">
        <v>6</v>
      </c>
      <c r="K2377">
        <v>3</v>
      </c>
      <c r="L2377">
        <v>4</v>
      </c>
      <c r="M2377" t="s">
        <v>20</v>
      </c>
    </row>
    <row r="2378" spans="1:18" x14ac:dyDescent="0.25">
      <c r="A2378" t="s">
        <v>17</v>
      </c>
      <c r="B2378">
        <v>311</v>
      </c>
      <c r="C2378">
        <v>27</v>
      </c>
      <c r="D2378">
        <v>239</v>
      </c>
      <c r="E2378">
        <v>26</v>
      </c>
      <c r="F2378" t="s">
        <v>869</v>
      </c>
      <c r="G2378" t="s">
        <v>30</v>
      </c>
      <c r="H2378">
        <v>2012</v>
      </c>
      <c r="I2378">
        <v>4</v>
      </c>
      <c r="J2378">
        <v>6</v>
      </c>
      <c r="K2378">
        <v>4</v>
      </c>
      <c r="L2378">
        <v>4</v>
      </c>
      <c r="M2378">
        <v>2012</v>
      </c>
      <c r="N2378">
        <v>3</v>
      </c>
      <c r="O2378">
        <v>2</v>
      </c>
      <c r="P2378">
        <v>4</v>
      </c>
      <c r="Q2378">
        <v>4</v>
      </c>
      <c r="R2378" t="s">
        <v>20</v>
      </c>
    </row>
    <row r="2379" spans="1:18" x14ac:dyDescent="0.25">
      <c r="A2379" t="s">
        <v>17</v>
      </c>
      <c r="B2379">
        <v>311</v>
      </c>
      <c r="C2379">
        <v>27</v>
      </c>
      <c r="D2379">
        <v>293</v>
      </c>
      <c r="E2379">
        <v>28</v>
      </c>
      <c r="F2379" t="s">
        <v>869</v>
      </c>
      <c r="G2379" t="s">
        <v>29</v>
      </c>
      <c r="H2379">
        <v>2012</v>
      </c>
      <c r="I2379">
        <v>4</v>
      </c>
      <c r="J2379">
        <v>6</v>
      </c>
      <c r="K2379">
        <v>4</v>
      </c>
      <c r="L2379">
        <v>4</v>
      </c>
      <c r="M2379">
        <v>2012</v>
      </c>
      <c r="N2379">
        <v>3</v>
      </c>
      <c r="O2379">
        <v>9</v>
      </c>
      <c r="P2379">
        <v>4</v>
      </c>
      <c r="Q2379">
        <v>4</v>
      </c>
      <c r="R2379" t="s">
        <v>20</v>
      </c>
    </row>
    <row r="2380" spans="1:18" x14ac:dyDescent="0.25">
      <c r="A2380" t="s">
        <v>17</v>
      </c>
      <c r="B2380">
        <v>311</v>
      </c>
      <c r="C2380">
        <v>27</v>
      </c>
      <c r="D2380">
        <v>289</v>
      </c>
      <c r="E2380">
        <v>9</v>
      </c>
      <c r="F2380" t="s">
        <v>869</v>
      </c>
      <c r="G2380" t="s">
        <v>362</v>
      </c>
      <c r="H2380">
        <v>2012</v>
      </c>
      <c r="I2380">
        <v>4</v>
      </c>
      <c r="J2380">
        <v>6</v>
      </c>
      <c r="K2380">
        <v>4</v>
      </c>
      <c r="L2380">
        <v>4</v>
      </c>
      <c r="M2380">
        <v>2012</v>
      </c>
      <c r="N2380">
        <v>3</v>
      </c>
      <c r="O2380">
        <v>16</v>
      </c>
      <c r="P2380">
        <v>4</v>
      </c>
      <c r="Q2380">
        <v>4</v>
      </c>
      <c r="R2380" t="s">
        <v>20</v>
      </c>
    </row>
    <row r="2381" spans="1:18" x14ac:dyDescent="0.25">
      <c r="A2381" t="s">
        <v>17</v>
      </c>
      <c r="B2381">
        <v>311</v>
      </c>
      <c r="C2381">
        <v>27</v>
      </c>
      <c r="D2381">
        <v>303</v>
      </c>
      <c r="E2381">
        <v>14</v>
      </c>
      <c r="F2381" t="s">
        <v>869</v>
      </c>
      <c r="G2381" t="s">
        <v>531</v>
      </c>
      <c r="H2381">
        <v>2012</v>
      </c>
      <c r="I2381">
        <v>4</v>
      </c>
      <c r="J2381">
        <v>6</v>
      </c>
      <c r="K2381">
        <v>4</v>
      </c>
      <c r="L2381">
        <v>4</v>
      </c>
      <c r="M2381">
        <v>2012</v>
      </c>
      <c r="N2381">
        <v>3</v>
      </c>
      <c r="O2381">
        <v>23</v>
      </c>
      <c r="P2381">
        <v>4</v>
      </c>
      <c r="Q2381">
        <v>4</v>
      </c>
      <c r="R2381" t="s">
        <v>20</v>
      </c>
    </row>
    <row r="2382" spans="1:18" x14ac:dyDescent="0.25">
      <c r="A2382" t="s">
        <v>17</v>
      </c>
      <c r="B2382">
        <v>311</v>
      </c>
      <c r="C2382">
        <v>27</v>
      </c>
      <c r="D2382">
        <v>288</v>
      </c>
      <c r="E2382">
        <v>16</v>
      </c>
      <c r="F2382" t="s">
        <v>869</v>
      </c>
      <c r="G2382" t="s">
        <v>700</v>
      </c>
      <c r="H2382">
        <v>2012</v>
      </c>
      <c r="I2382">
        <v>4</v>
      </c>
      <c r="J2382">
        <v>6</v>
      </c>
      <c r="K2382">
        <v>4</v>
      </c>
      <c r="L2382">
        <v>4</v>
      </c>
      <c r="M2382">
        <v>2012</v>
      </c>
      <c r="N2382">
        <v>3</v>
      </c>
      <c r="O2382">
        <v>30</v>
      </c>
      <c r="P2382">
        <v>4</v>
      </c>
      <c r="Q2382">
        <v>4</v>
      </c>
      <c r="R2382" t="s">
        <v>20</v>
      </c>
    </row>
    <row r="2383" spans="1:18" hidden="1" x14ac:dyDescent="0.25">
      <c r="A2383" t="s">
        <v>865</v>
      </c>
      <c r="B2383">
        <v>311</v>
      </c>
      <c r="C2383">
        <v>27</v>
      </c>
      <c r="D2383">
        <v>282.39999999999998</v>
      </c>
      <c r="E2383">
        <v>18.600000000000001</v>
      </c>
      <c r="F2383" t="s">
        <v>869</v>
      </c>
      <c r="G2383" t="s">
        <v>22</v>
      </c>
      <c r="H2383">
        <v>2012</v>
      </c>
      <c r="I2383">
        <v>4</v>
      </c>
      <c r="J2383">
        <v>6</v>
      </c>
      <c r="K2383">
        <v>4</v>
      </c>
      <c r="L2383">
        <v>4</v>
      </c>
      <c r="M2383" t="s">
        <v>20</v>
      </c>
    </row>
    <row r="2384" spans="1:18" x14ac:dyDescent="0.25">
      <c r="A2384" t="s">
        <v>17</v>
      </c>
      <c r="B2384">
        <v>332</v>
      </c>
      <c r="C2384">
        <v>13</v>
      </c>
      <c r="D2384">
        <v>251</v>
      </c>
      <c r="E2384">
        <v>16</v>
      </c>
      <c r="F2384" t="s">
        <v>870</v>
      </c>
      <c r="G2384" t="s">
        <v>32</v>
      </c>
      <c r="H2384">
        <v>2012</v>
      </c>
      <c r="I2384">
        <v>4</v>
      </c>
      <c r="J2384">
        <v>6</v>
      </c>
      <c r="K2384">
        <v>5</v>
      </c>
      <c r="L2384">
        <v>4</v>
      </c>
      <c r="M2384">
        <v>2012</v>
      </c>
      <c r="N2384">
        <v>3</v>
      </c>
      <c r="O2384">
        <v>2</v>
      </c>
      <c r="P2384">
        <v>5</v>
      </c>
      <c r="Q2384">
        <v>4</v>
      </c>
      <c r="R2384" t="s">
        <v>20</v>
      </c>
    </row>
    <row r="2385" spans="1:18" x14ac:dyDescent="0.25">
      <c r="A2385" t="s">
        <v>17</v>
      </c>
      <c r="B2385">
        <v>332</v>
      </c>
      <c r="C2385">
        <v>13</v>
      </c>
      <c r="D2385">
        <v>300</v>
      </c>
      <c r="E2385">
        <v>12</v>
      </c>
      <c r="F2385" t="s">
        <v>870</v>
      </c>
      <c r="G2385" t="s">
        <v>31</v>
      </c>
      <c r="H2385">
        <v>2012</v>
      </c>
      <c r="I2385">
        <v>4</v>
      </c>
      <c r="J2385">
        <v>6</v>
      </c>
      <c r="K2385">
        <v>5</v>
      </c>
      <c r="L2385">
        <v>4</v>
      </c>
      <c r="M2385">
        <v>2012</v>
      </c>
      <c r="N2385">
        <v>3</v>
      </c>
      <c r="O2385">
        <v>9</v>
      </c>
      <c r="P2385">
        <v>5</v>
      </c>
      <c r="Q2385">
        <v>4</v>
      </c>
      <c r="R2385" t="s">
        <v>20</v>
      </c>
    </row>
    <row r="2386" spans="1:18" x14ac:dyDescent="0.25">
      <c r="A2386" t="s">
        <v>17</v>
      </c>
      <c r="B2386">
        <v>332</v>
      </c>
      <c r="C2386">
        <v>13</v>
      </c>
      <c r="D2386">
        <v>285</v>
      </c>
      <c r="E2386">
        <v>8</v>
      </c>
      <c r="F2386" t="s">
        <v>870</v>
      </c>
      <c r="G2386" t="s">
        <v>363</v>
      </c>
      <c r="H2386">
        <v>2012</v>
      </c>
      <c r="I2386">
        <v>4</v>
      </c>
      <c r="J2386">
        <v>6</v>
      </c>
      <c r="K2386">
        <v>5</v>
      </c>
      <c r="L2386">
        <v>4</v>
      </c>
      <c r="M2386">
        <v>2012</v>
      </c>
      <c r="N2386">
        <v>3</v>
      </c>
      <c r="O2386">
        <v>16</v>
      </c>
      <c r="P2386">
        <v>5</v>
      </c>
      <c r="Q2386">
        <v>4</v>
      </c>
      <c r="R2386" t="s">
        <v>20</v>
      </c>
    </row>
    <row r="2387" spans="1:18" x14ac:dyDescent="0.25">
      <c r="A2387" t="s">
        <v>17</v>
      </c>
      <c r="B2387">
        <v>332</v>
      </c>
      <c r="C2387">
        <v>13</v>
      </c>
      <c r="D2387">
        <v>309</v>
      </c>
      <c r="E2387">
        <v>6</v>
      </c>
      <c r="F2387" t="s">
        <v>870</v>
      </c>
      <c r="G2387" t="s">
        <v>532</v>
      </c>
      <c r="H2387">
        <v>2012</v>
      </c>
      <c r="I2387">
        <v>4</v>
      </c>
      <c r="J2387">
        <v>6</v>
      </c>
      <c r="K2387">
        <v>5</v>
      </c>
      <c r="L2387">
        <v>4</v>
      </c>
      <c r="M2387">
        <v>2012</v>
      </c>
      <c r="N2387">
        <v>3</v>
      </c>
      <c r="O2387">
        <v>23</v>
      </c>
      <c r="P2387">
        <v>5</v>
      </c>
      <c r="Q2387">
        <v>4</v>
      </c>
      <c r="R2387" t="s">
        <v>20</v>
      </c>
    </row>
    <row r="2388" spans="1:18" x14ac:dyDescent="0.25">
      <c r="A2388" t="s">
        <v>17</v>
      </c>
      <c r="B2388">
        <v>332</v>
      </c>
      <c r="C2388">
        <v>13</v>
      </c>
      <c r="D2388">
        <v>294</v>
      </c>
      <c r="E2388">
        <v>11</v>
      </c>
      <c r="F2388" t="s">
        <v>870</v>
      </c>
      <c r="G2388" t="s">
        <v>701</v>
      </c>
      <c r="H2388">
        <v>2012</v>
      </c>
      <c r="I2388">
        <v>4</v>
      </c>
      <c r="J2388">
        <v>6</v>
      </c>
      <c r="K2388">
        <v>5</v>
      </c>
      <c r="L2388">
        <v>4</v>
      </c>
      <c r="M2388">
        <v>2012</v>
      </c>
      <c r="N2388">
        <v>3</v>
      </c>
      <c r="O2388">
        <v>30</v>
      </c>
      <c r="P2388">
        <v>5</v>
      </c>
      <c r="Q2388">
        <v>4</v>
      </c>
      <c r="R2388" t="s">
        <v>20</v>
      </c>
    </row>
    <row r="2389" spans="1:18" hidden="1" x14ac:dyDescent="0.25">
      <c r="A2389" t="s">
        <v>865</v>
      </c>
      <c r="B2389">
        <v>332</v>
      </c>
      <c r="C2389">
        <v>13</v>
      </c>
      <c r="D2389">
        <v>287.8</v>
      </c>
      <c r="E2389">
        <v>10.6</v>
      </c>
      <c r="F2389" t="s">
        <v>870</v>
      </c>
      <c r="G2389" t="s">
        <v>22</v>
      </c>
      <c r="H2389">
        <v>2012</v>
      </c>
      <c r="I2389">
        <v>4</v>
      </c>
      <c r="J2389">
        <v>6</v>
      </c>
      <c r="K2389">
        <v>5</v>
      </c>
      <c r="L2389">
        <v>4</v>
      </c>
      <c r="M2389" t="s">
        <v>20</v>
      </c>
    </row>
    <row r="2390" spans="1:18" x14ac:dyDescent="0.25">
      <c r="A2390" t="s">
        <v>17</v>
      </c>
      <c r="B2390">
        <v>340</v>
      </c>
      <c r="C2390">
        <v>2</v>
      </c>
      <c r="D2390">
        <v>259</v>
      </c>
      <c r="E2390">
        <v>17</v>
      </c>
      <c r="F2390" t="s">
        <v>871</v>
      </c>
      <c r="G2390" t="s">
        <v>34</v>
      </c>
      <c r="H2390">
        <v>2012</v>
      </c>
      <c r="I2390">
        <v>4</v>
      </c>
      <c r="J2390">
        <v>6</v>
      </c>
      <c r="K2390">
        <v>6</v>
      </c>
      <c r="L2390">
        <v>4</v>
      </c>
      <c r="M2390">
        <v>2012</v>
      </c>
      <c r="N2390">
        <v>3</v>
      </c>
      <c r="O2390">
        <v>2</v>
      </c>
      <c r="P2390">
        <v>6</v>
      </c>
      <c r="Q2390">
        <v>4</v>
      </c>
      <c r="R2390" t="s">
        <v>20</v>
      </c>
    </row>
    <row r="2391" spans="1:18" x14ac:dyDescent="0.25">
      <c r="A2391" t="s">
        <v>17</v>
      </c>
      <c r="B2391">
        <v>340</v>
      </c>
      <c r="C2391">
        <v>2</v>
      </c>
      <c r="D2391">
        <v>304</v>
      </c>
      <c r="E2391">
        <v>10</v>
      </c>
      <c r="F2391" t="s">
        <v>871</v>
      </c>
      <c r="G2391" t="s">
        <v>33</v>
      </c>
      <c r="H2391">
        <v>2012</v>
      </c>
      <c r="I2391">
        <v>4</v>
      </c>
      <c r="J2391">
        <v>6</v>
      </c>
      <c r="K2391">
        <v>6</v>
      </c>
      <c r="L2391">
        <v>4</v>
      </c>
      <c r="M2391">
        <v>2012</v>
      </c>
      <c r="N2391">
        <v>3</v>
      </c>
      <c r="O2391">
        <v>9</v>
      </c>
      <c r="P2391">
        <v>6</v>
      </c>
      <c r="Q2391">
        <v>4</v>
      </c>
      <c r="R2391" t="s">
        <v>20</v>
      </c>
    </row>
    <row r="2392" spans="1:18" x14ac:dyDescent="0.25">
      <c r="A2392" t="s">
        <v>17</v>
      </c>
      <c r="B2392">
        <v>340</v>
      </c>
      <c r="C2392">
        <v>2</v>
      </c>
      <c r="D2392">
        <v>290</v>
      </c>
      <c r="E2392">
        <v>2</v>
      </c>
      <c r="F2392" t="s">
        <v>871</v>
      </c>
      <c r="G2392" t="s">
        <v>364</v>
      </c>
      <c r="H2392">
        <v>2012</v>
      </c>
      <c r="I2392">
        <v>4</v>
      </c>
      <c r="J2392">
        <v>6</v>
      </c>
      <c r="K2392">
        <v>6</v>
      </c>
      <c r="L2392">
        <v>4</v>
      </c>
      <c r="M2392">
        <v>2012</v>
      </c>
      <c r="N2392">
        <v>3</v>
      </c>
      <c r="O2392">
        <v>16</v>
      </c>
      <c r="P2392">
        <v>6</v>
      </c>
      <c r="Q2392">
        <v>4</v>
      </c>
      <c r="R2392" t="s">
        <v>20</v>
      </c>
    </row>
    <row r="2393" spans="1:18" x14ac:dyDescent="0.25">
      <c r="A2393" t="s">
        <v>17</v>
      </c>
      <c r="B2393">
        <v>340</v>
      </c>
      <c r="C2393">
        <v>2</v>
      </c>
      <c r="D2393">
        <v>313</v>
      </c>
      <c r="E2393">
        <v>8</v>
      </c>
      <c r="F2393" t="s">
        <v>871</v>
      </c>
      <c r="G2393" t="s">
        <v>533</v>
      </c>
      <c r="H2393">
        <v>2012</v>
      </c>
      <c r="I2393">
        <v>4</v>
      </c>
      <c r="J2393">
        <v>6</v>
      </c>
      <c r="K2393">
        <v>6</v>
      </c>
      <c r="L2393">
        <v>4</v>
      </c>
      <c r="M2393">
        <v>2012</v>
      </c>
      <c r="N2393">
        <v>3</v>
      </c>
      <c r="O2393">
        <v>23</v>
      </c>
      <c r="P2393">
        <v>6</v>
      </c>
      <c r="Q2393">
        <v>4</v>
      </c>
      <c r="R2393" t="s">
        <v>20</v>
      </c>
    </row>
    <row r="2394" spans="1:18" x14ac:dyDescent="0.25">
      <c r="A2394" t="s">
        <v>17</v>
      </c>
      <c r="B2394">
        <v>340</v>
      </c>
      <c r="C2394">
        <v>2</v>
      </c>
      <c r="D2394">
        <v>300</v>
      </c>
      <c r="E2394">
        <v>6</v>
      </c>
      <c r="F2394" t="s">
        <v>871</v>
      </c>
      <c r="G2394" t="s">
        <v>702</v>
      </c>
      <c r="H2394">
        <v>2012</v>
      </c>
      <c r="I2394">
        <v>4</v>
      </c>
      <c r="J2394">
        <v>6</v>
      </c>
      <c r="K2394">
        <v>6</v>
      </c>
      <c r="L2394">
        <v>4</v>
      </c>
      <c r="M2394">
        <v>2012</v>
      </c>
      <c r="N2394">
        <v>3</v>
      </c>
      <c r="O2394">
        <v>30</v>
      </c>
      <c r="P2394">
        <v>6</v>
      </c>
      <c r="Q2394">
        <v>4</v>
      </c>
      <c r="R2394" t="s">
        <v>20</v>
      </c>
    </row>
    <row r="2395" spans="1:18" hidden="1" x14ac:dyDescent="0.25">
      <c r="A2395" t="s">
        <v>865</v>
      </c>
      <c r="B2395">
        <v>340</v>
      </c>
      <c r="C2395">
        <v>2</v>
      </c>
      <c r="D2395">
        <v>293.2</v>
      </c>
      <c r="E2395">
        <v>8.6</v>
      </c>
      <c r="F2395" t="s">
        <v>871</v>
      </c>
      <c r="G2395" t="s">
        <v>22</v>
      </c>
      <c r="H2395">
        <v>2012</v>
      </c>
      <c r="I2395">
        <v>4</v>
      </c>
      <c r="J2395">
        <v>6</v>
      </c>
      <c r="K2395">
        <v>6</v>
      </c>
      <c r="L2395">
        <v>4</v>
      </c>
      <c r="M2395" t="s">
        <v>20</v>
      </c>
    </row>
    <row r="2396" spans="1:18" x14ac:dyDescent="0.25">
      <c r="A2396" t="s">
        <v>17</v>
      </c>
      <c r="B2396">
        <v>339</v>
      </c>
      <c r="C2396">
        <v>4</v>
      </c>
      <c r="D2396">
        <v>274</v>
      </c>
      <c r="E2396">
        <v>5</v>
      </c>
      <c r="F2396" t="s">
        <v>872</v>
      </c>
      <c r="G2396" t="s">
        <v>36</v>
      </c>
      <c r="H2396">
        <v>2012</v>
      </c>
      <c r="I2396">
        <v>4</v>
      </c>
      <c r="J2396">
        <v>6</v>
      </c>
      <c r="K2396">
        <v>7</v>
      </c>
      <c r="L2396">
        <v>4</v>
      </c>
      <c r="M2396">
        <v>2012</v>
      </c>
      <c r="N2396">
        <v>3</v>
      </c>
      <c r="O2396">
        <v>2</v>
      </c>
      <c r="P2396">
        <v>7</v>
      </c>
      <c r="Q2396">
        <v>4</v>
      </c>
      <c r="R2396" t="s">
        <v>20</v>
      </c>
    </row>
    <row r="2397" spans="1:18" x14ac:dyDescent="0.25">
      <c r="A2397" t="s">
        <v>17</v>
      </c>
      <c r="B2397">
        <v>339</v>
      </c>
      <c r="C2397">
        <v>4</v>
      </c>
      <c r="D2397">
        <v>309</v>
      </c>
      <c r="E2397">
        <v>3</v>
      </c>
      <c r="F2397" t="s">
        <v>872</v>
      </c>
      <c r="G2397" t="s">
        <v>35</v>
      </c>
      <c r="H2397">
        <v>2012</v>
      </c>
      <c r="I2397">
        <v>4</v>
      </c>
      <c r="J2397">
        <v>6</v>
      </c>
      <c r="K2397">
        <v>7</v>
      </c>
      <c r="L2397">
        <v>4</v>
      </c>
      <c r="M2397">
        <v>2012</v>
      </c>
      <c r="N2397">
        <v>3</v>
      </c>
      <c r="O2397">
        <v>9</v>
      </c>
      <c r="P2397">
        <v>7</v>
      </c>
      <c r="Q2397">
        <v>4</v>
      </c>
      <c r="R2397" t="s">
        <v>20</v>
      </c>
    </row>
    <row r="2398" spans="1:18" x14ac:dyDescent="0.25">
      <c r="A2398" t="s">
        <v>17</v>
      </c>
      <c r="B2398">
        <v>339</v>
      </c>
      <c r="C2398">
        <v>4</v>
      </c>
      <c r="D2398">
        <v>288</v>
      </c>
      <c r="E2398">
        <v>0</v>
      </c>
      <c r="F2398" t="s">
        <v>872</v>
      </c>
      <c r="G2398" t="s">
        <v>365</v>
      </c>
      <c r="H2398">
        <v>2012</v>
      </c>
      <c r="I2398">
        <v>4</v>
      </c>
      <c r="J2398">
        <v>6</v>
      </c>
      <c r="K2398">
        <v>7</v>
      </c>
      <c r="L2398">
        <v>4</v>
      </c>
      <c r="M2398">
        <v>2012</v>
      </c>
      <c r="N2398">
        <v>3</v>
      </c>
      <c r="O2398">
        <v>16</v>
      </c>
      <c r="P2398">
        <v>7</v>
      </c>
      <c r="Q2398">
        <v>4</v>
      </c>
      <c r="R2398" t="s">
        <v>20</v>
      </c>
    </row>
    <row r="2399" spans="1:18" x14ac:dyDescent="0.25">
      <c r="A2399" t="s">
        <v>17</v>
      </c>
      <c r="B2399">
        <v>339</v>
      </c>
      <c r="C2399">
        <v>4</v>
      </c>
      <c r="D2399">
        <v>318</v>
      </c>
      <c r="E2399">
        <v>6</v>
      </c>
      <c r="F2399" t="s">
        <v>872</v>
      </c>
      <c r="G2399" t="s">
        <v>534</v>
      </c>
      <c r="H2399">
        <v>2012</v>
      </c>
      <c r="I2399">
        <v>4</v>
      </c>
      <c r="J2399">
        <v>6</v>
      </c>
      <c r="K2399">
        <v>7</v>
      </c>
      <c r="L2399">
        <v>4</v>
      </c>
      <c r="M2399">
        <v>2012</v>
      </c>
      <c r="N2399">
        <v>3</v>
      </c>
      <c r="O2399">
        <v>23</v>
      </c>
      <c r="P2399">
        <v>7</v>
      </c>
      <c r="Q2399">
        <v>4</v>
      </c>
      <c r="R2399" t="s">
        <v>20</v>
      </c>
    </row>
    <row r="2400" spans="1:18" x14ac:dyDescent="0.25">
      <c r="A2400" t="s">
        <v>17</v>
      </c>
      <c r="B2400">
        <v>339</v>
      </c>
      <c r="C2400">
        <v>4</v>
      </c>
      <c r="D2400">
        <v>300</v>
      </c>
      <c r="E2400">
        <v>2</v>
      </c>
      <c r="F2400" t="s">
        <v>872</v>
      </c>
      <c r="G2400" t="s">
        <v>703</v>
      </c>
      <c r="H2400">
        <v>2012</v>
      </c>
      <c r="I2400">
        <v>4</v>
      </c>
      <c r="J2400">
        <v>6</v>
      </c>
      <c r="K2400">
        <v>7</v>
      </c>
      <c r="L2400">
        <v>4</v>
      </c>
      <c r="M2400">
        <v>2012</v>
      </c>
      <c r="N2400">
        <v>3</v>
      </c>
      <c r="O2400">
        <v>30</v>
      </c>
      <c r="P2400">
        <v>7</v>
      </c>
      <c r="Q2400">
        <v>4</v>
      </c>
      <c r="R2400" t="s">
        <v>20</v>
      </c>
    </row>
    <row r="2401" spans="1:18" hidden="1" x14ac:dyDescent="0.25">
      <c r="A2401" t="s">
        <v>865</v>
      </c>
      <c r="B2401">
        <v>339</v>
      </c>
      <c r="C2401">
        <v>4</v>
      </c>
      <c r="D2401">
        <v>297.8</v>
      </c>
      <c r="E2401">
        <v>3.2</v>
      </c>
      <c r="F2401" t="s">
        <v>872</v>
      </c>
      <c r="G2401" t="s">
        <v>22</v>
      </c>
      <c r="H2401">
        <v>2012</v>
      </c>
      <c r="I2401">
        <v>4</v>
      </c>
      <c r="J2401">
        <v>6</v>
      </c>
      <c r="K2401">
        <v>7</v>
      </c>
      <c r="L2401">
        <v>4</v>
      </c>
      <c r="M2401" t="s">
        <v>20</v>
      </c>
    </row>
    <row r="2402" spans="1:18" x14ac:dyDescent="0.25">
      <c r="A2402" t="s">
        <v>17</v>
      </c>
      <c r="B2402">
        <v>338</v>
      </c>
      <c r="C2402">
        <v>4</v>
      </c>
      <c r="D2402">
        <v>277</v>
      </c>
      <c r="E2402">
        <v>2</v>
      </c>
      <c r="F2402" t="s">
        <v>873</v>
      </c>
      <c r="G2402" t="s">
        <v>38</v>
      </c>
      <c r="H2402">
        <v>2012</v>
      </c>
      <c r="I2402">
        <v>4</v>
      </c>
      <c r="J2402">
        <v>6</v>
      </c>
      <c r="K2402">
        <v>8</v>
      </c>
      <c r="L2402">
        <v>4</v>
      </c>
      <c r="M2402">
        <v>2012</v>
      </c>
      <c r="N2402">
        <v>3</v>
      </c>
      <c r="O2402">
        <v>2</v>
      </c>
      <c r="P2402">
        <v>8</v>
      </c>
      <c r="Q2402">
        <v>4</v>
      </c>
      <c r="R2402" t="s">
        <v>20</v>
      </c>
    </row>
    <row r="2403" spans="1:18" x14ac:dyDescent="0.25">
      <c r="A2403" t="s">
        <v>17</v>
      </c>
      <c r="B2403">
        <v>338</v>
      </c>
      <c r="C2403">
        <v>4</v>
      </c>
      <c r="D2403">
        <v>308</v>
      </c>
      <c r="E2403">
        <v>2</v>
      </c>
      <c r="F2403" t="s">
        <v>873</v>
      </c>
      <c r="G2403" t="s">
        <v>37</v>
      </c>
      <c r="H2403">
        <v>2012</v>
      </c>
      <c r="I2403">
        <v>4</v>
      </c>
      <c r="J2403">
        <v>6</v>
      </c>
      <c r="K2403">
        <v>8</v>
      </c>
      <c r="L2403">
        <v>4</v>
      </c>
      <c r="M2403">
        <v>2012</v>
      </c>
      <c r="N2403">
        <v>3</v>
      </c>
      <c r="O2403">
        <v>9</v>
      </c>
      <c r="P2403">
        <v>8</v>
      </c>
      <c r="Q2403">
        <v>4</v>
      </c>
      <c r="R2403" t="s">
        <v>20</v>
      </c>
    </row>
    <row r="2404" spans="1:18" x14ac:dyDescent="0.25">
      <c r="A2404" t="s">
        <v>17</v>
      </c>
      <c r="B2404">
        <v>338</v>
      </c>
      <c r="C2404">
        <v>4</v>
      </c>
      <c r="D2404">
        <v>288</v>
      </c>
      <c r="E2404">
        <v>1</v>
      </c>
      <c r="F2404" t="s">
        <v>873</v>
      </c>
      <c r="G2404" t="s">
        <v>366</v>
      </c>
      <c r="H2404">
        <v>2012</v>
      </c>
      <c r="I2404">
        <v>4</v>
      </c>
      <c r="J2404">
        <v>6</v>
      </c>
      <c r="K2404">
        <v>8</v>
      </c>
      <c r="L2404">
        <v>4</v>
      </c>
      <c r="M2404">
        <v>2012</v>
      </c>
      <c r="N2404">
        <v>3</v>
      </c>
      <c r="O2404">
        <v>16</v>
      </c>
      <c r="P2404">
        <v>8</v>
      </c>
      <c r="Q2404">
        <v>4</v>
      </c>
      <c r="R2404" t="s">
        <v>20</v>
      </c>
    </row>
    <row r="2405" spans="1:18" x14ac:dyDescent="0.25">
      <c r="A2405" t="s">
        <v>17</v>
      </c>
      <c r="B2405">
        <v>338</v>
      </c>
      <c r="C2405">
        <v>4</v>
      </c>
      <c r="D2405">
        <v>324</v>
      </c>
      <c r="E2405">
        <v>5</v>
      </c>
      <c r="F2405" t="s">
        <v>873</v>
      </c>
      <c r="G2405" t="s">
        <v>535</v>
      </c>
      <c r="H2405">
        <v>2012</v>
      </c>
      <c r="I2405">
        <v>4</v>
      </c>
      <c r="J2405">
        <v>6</v>
      </c>
      <c r="K2405">
        <v>8</v>
      </c>
      <c r="L2405">
        <v>4</v>
      </c>
      <c r="M2405">
        <v>2012</v>
      </c>
      <c r="N2405">
        <v>3</v>
      </c>
      <c r="O2405">
        <v>23</v>
      </c>
      <c r="P2405">
        <v>8</v>
      </c>
      <c r="Q2405">
        <v>4</v>
      </c>
      <c r="R2405" t="s">
        <v>20</v>
      </c>
    </row>
    <row r="2406" spans="1:18" x14ac:dyDescent="0.25">
      <c r="A2406" t="s">
        <v>17</v>
      </c>
      <c r="B2406">
        <v>338</v>
      </c>
      <c r="C2406">
        <v>4</v>
      </c>
      <c r="D2406">
        <v>302</v>
      </c>
      <c r="E2406">
        <v>3</v>
      </c>
      <c r="F2406" t="s">
        <v>873</v>
      </c>
      <c r="G2406" t="s">
        <v>704</v>
      </c>
      <c r="H2406">
        <v>2012</v>
      </c>
      <c r="I2406">
        <v>4</v>
      </c>
      <c r="J2406">
        <v>6</v>
      </c>
      <c r="K2406">
        <v>8</v>
      </c>
      <c r="L2406">
        <v>4</v>
      </c>
      <c r="M2406">
        <v>2012</v>
      </c>
      <c r="N2406">
        <v>3</v>
      </c>
      <c r="O2406">
        <v>30</v>
      </c>
      <c r="P2406">
        <v>8</v>
      </c>
      <c r="Q2406">
        <v>4</v>
      </c>
      <c r="R2406" t="s">
        <v>20</v>
      </c>
    </row>
    <row r="2407" spans="1:18" hidden="1" x14ac:dyDescent="0.25">
      <c r="A2407" t="s">
        <v>865</v>
      </c>
      <c r="B2407">
        <v>338</v>
      </c>
      <c r="C2407">
        <v>4</v>
      </c>
      <c r="D2407">
        <v>299.8</v>
      </c>
      <c r="E2407">
        <v>2.6</v>
      </c>
      <c r="F2407" t="s">
        <v>873</v>
      </c>
      <c r="G2407" t="s">
        <v>22</v>
      </c>
      <c r="H2407">
        <v>2012</v>
      </c>
      <c r="I2407">
        <v>4</v>
      </c>
      <c r="J2407">
        <v>6</v>
      </c>
      <c r="K2407">
        <v>8</v>
      </c>
      <c r="L2407">
        <v>4</v>
      </c>
      <c r="M2407" t="s">
        <v>20</v>
      </c>
    </row>
    <row r="2408" spans="1:18" x14ac:dyDescent="0.25">
      <c r="A2408" t="s">
        <v>17</v>
      </c>
      <c r="B2408">
        <v>338</v>
      </c>
      <c r="C2408">
        <v>3</v>
      </c>
      <c r="D2408">
        <v>278</v>
      </c>
      <c r="E2408">
        <v>1</v>
      </c>
      <c r="F2408" t="s">
        <v>874</v>
      </c>
      <c r="G2408" t="s">
        <v>40</v>
      </c>
      <c r="H2408">
        <v>2012</v>
      </c>
      <c r="I2408">
        <v>4</v>
      </c>
      <c r="J2408">
        <v>6</v>
      </c>
      <c r="K2408">
        <v>9</v>
      </c>
      <c r="L2408">
        <v>4</v>
      </c>
      <c r="M2408">
        <v>2012</v>
      </c>
      <c r="N2408">
        <v>3</v>
      </c>
      <c r="O2408">
        <v>2</v>
      </c>
      <c r="P2408">
        <v>9</v>
      </c>
      <c r="Q2408">
        <v>4</v>
      </c>
      <c r="R2408" t="s">
        <v>20</v>
      </c>
    </row>
    <row r="2409" spans="1:18" x14ac:dyDescent="0.25">
      <c r="A2409" t="s">
        <v>17</v>
      </c>
      <c r="B2409">
        <v>338</v>
      </c>
      <c r="C2409">
        <v>3</v>
      </c>
      <c r="D2409">
        <v>309</v>
      </c>
      <c r="E2409">
        <v>6</v>
      </c>
      <c r="F2409" t="s">
        <v>874</v>
      </c>
      <c r="G2409" t="s">
        <v>39</v>
      </c>
      <c r="H2409">
        <v>2012</v>
      </c>
      <c r="I2409">
        <v>4</v>
      </c>
      <c r="J2409">
        <v>6</v>
      </c>
      <c r="K2409">
        <v>9</v>
      </c>
      <c r="L2409">
        <v>4</v>
      </c>
      <c r="M2409">
        <v>2012</v>
      </c>
      <c r="N2409">
        <v>3</v>
      </c>
      <c r="O2409">
        <v>9</v>
      </c>
      <c r="P2409">
        <v>9</v>
      </c>
      <c r="Q2409">
        <v>4</v>
      </c>
      <c r="R2409" t="s">
        <v>20</v>
      </c>
    </row>
    <row r="2410" spans="1:18" x14ac:dyDescent="0.25">
      <c r="A2410" t="s">
        <v>17</v>
      </c>
      <c r="B2410">
        <v>338</v>
      </c>
      <c r="C2410">
        <v>3</v>
      </c>
      <c r="D2410">
        <v>284</v>
      </c>
      <c r="E2410">
        <v>2</v>
      </c>
      <c r="F2410" t="s">
        <v>874</v>
      </c>
      <c r="G2410" t="s">
        <v>367</v>
      </c>
      <c r="H2410">
        <v>2012</v>
      </c>
      <c r="I2410">
        <v>4</v>
      </c>
      <c r="J2410">
        <v>6</v>
      </c>
      <c r="K2410">
        <v>9</v>
      </c>
      <c r="L2410">
        <v>4</v>
      </c>
      <c r="M2410">
        <v>2012</v>
      </c>
      <c r="N2410">
        <v>3</v>
      </c>
      <c r="O2410">
        <v>16</v>
      </c>
      <c r="P2410">
        <v>9</v>
      </c>
      <c r="Q2410">
        <v>4</v>
      </c>
      <c r="R2410" t="s">
        <v>20</v>
      </c>
    </row>
    <row r="2411" spans="1:18" x14ac:dyDescent="0.25">
      <c r="A2411" t="s">
        <v>17</v>
      </c>
      <c r="B2411">
        <v>338</v>
      </c>
      <c r="C2411">
        <v>3</v>
      </c>
      <c r="D2411">
        <v>327</v>
      </c>
      <c r="E2411">
        <v>1</v>
      </c>
      <c r="F2411" t="s">
        <v>874</v>
      </c>
      <c r="G2411" t="s">
        <v>536</v>
      </c>
      <c r="H2411">
        <v>2012</v>
      </c>
      <c r="I2411">
        <v>4</v>
      </c>
      <c r="J2411">
        <v>6</v>
      </c>
      <c r="K2411">
        <v>9</v>
      </c>
      <c r="L2411">
        <v>4</v>
      </c>
      <c r="M2411">
        <v>2012</v>
      </c>
      <c r="N2411">
        <v>3</v>
      </c>
      <c r="O2411">
        <v>23</v>
      </c>
      <c r="P2411">
        <v>9</v>
      </c>
      <c r="Q2411">
        <v>4</v>
      </c>
      <c r="R2411" t="s">
        <v>20</v>
      </c>
    </row>
    <row r="2412" spans="1:18" x14ac:dyDescent="0.25">
      <c r="A2412" t="s">
        <v>17</v>
      </c>
      <c r="B2412">
        <v>338</v>
      </c>
      <c r="C2412">
        <v>3</v>
      </c>
      <c r="D2412">
        <v>302</v>
      </c>
      <c r="E2412">
        <v>3</v>
      </c>
      <c r="F2412" t="s">
        <v>874</v>
      </c>
      <c r="G2412" t="s">
        <v>705</v>
      </c>
      <c r="H2412">
        <v>2012</v>
      </c>
      <c r="I2412">
        <v>4</v>
      </c>
      <c r="J2412">
        <v>6</v>
      </c>
      <c r="K2412">
        <v>9</v>
      </c>
      <c r="L2412">
        <v>4</v>
      </c>
      <c r="M2412">
        <v>2012</v>
      </c>
      <c r="N2412">
        <v>3</v>
      </c>
      <c r="O2412">
        <v>30</v>
      </c>
      <c r="P2412">
        <v>9</v>
      </c>
      <c r="Q2412">
        <v>4</v>
      </c>
      <c r="R2412" t="s">
        <v>20</v>
      </c>
    </row>
    <row r="2413" spans="1:18" hidden="1" x14ac:dyDescent="0.25">
      <c r="A2413" t="s">
        <v>865</v>
      </c>
      <c r="B2413">
        <v>338</v>
      </c>
      <c r="C2413">
        <v>3</v>
      </c>
      <c r="D2413">
        <v>300</v>
      </c>
      <c r="E2413">
        <v>2.6</v>
      </c>
      <c r="F2413" t="s">
        <v>874</v>
      </c>
      <c r="G2413" t="s">
        <v>22</v>
      </c>
      <c r="H2413">
        <v>2012</v>
      </c>
      <c r="I2413">
        <v>4</v>
      </c>
      <c r="J2413">
        <v>6</v>
      </c>
      <c r="K2413">
        <v>9</v>
      </c>
      <c r="L2413">
        <v>4</v>
      </c>
      <c r="M2413" t="s">
        <v>20</v>
      </c>
    </row>
    <row r="2414" spans="1:18" x14ac:dyDescent="0.25">
      <c r="A2414" t="s">
        <v>17</v>
      </c>
      <c r="B2414">
        <v>333</v>
      </c>
      <c r="C2414">
        <v>6</v>
      </c>
      <c r="D2414">
        <v>277</v>
      </c>
      <c r="E2414">
        <v>4</v>
      </c>
      <c r="F2414" t="s">
        <v>875</v>
      </c>
      <c r="G2414" t="s">
        <v>42</v>
      </c>
      <c r="H2414">
        <v>2012</v>
      </c>
      <c r="I2414">
        <v>4</v>
      </c>
      <c r="J2414">
        <v>6</v>
      </c>
      <c r="K2414">
        <v>10</v>
      </c>
      <c r="L2414">
        <v>4</v>
      </c>
      <c r="M2414">
        <v>2012</v>
      </c>
      <c r="N2414">
        <v>3</v>
      </c>
      <c r="O2414">
        <v>2</v>
      </c>
      <c r="P2414">
        <v>10</v>
      </c>
      <c r="Q2414">
        <v>4</v>
      </c>
      <c r="R2414" t="s">
        <v>20</v>
      </c>
    </row>
    <row r="2415" spans="1:18" x14ac:dyDescent="0.25">
      <c r="A2415" t="s">
        <v>17</v>
      </c>
      <c r="B2415">
        <v>333</v>
      </c>
      <c r="C2415">
        <v>6</v>
      </c>
      <c r="D2415">
        <v>313</v>
      </c>
      <c r="E2415">
        <v>6</v>
      </c>
      <c r="F2415" t="s">
        <v>875</v>
      </c>
      <c r="G2415" t="s">
        <v>41</v>
      </c>
      <c r="H2415">
        <v>2012</v>
      </c>
      <c r="I2415">
        <v>4</v>
      </c>
      <c r="J2415">
        <v>6</v>
      </c>
      <c r="K2415">
        <v>10</v>
      </c>
      <c r="L2415">
        <v>4</v>
      </c>
      <c r="M2415">
        <v>2012</v>
      </c>
      <c r="N2415">
        <v>3</v>
      </c>
      <c r="O2415">
        <v>9</v>
      </c>
      <c r="P2415">
        <v>10</v>
      </c>
      <c r="Q2415">
        <v>4</v>
      </c>
      <c r="R2415" t="s">
        <v>20</v>
      </c>
    </row>
    <row r="2416" spans="1:18" x14ac:dyDescent="0.25">
      <c r="A2416" t="s">
        <v>17</v>
      </c>
      <c r="B2416">
        <v>333</v>
      </c>
      <c r="C2416">
        <v>6</v>
      </c>
      <c r="D2416">
        <v>281</v>
      </c>
      <c r="E2416">
        <v>6</v>
      </c>
      <c r="F2416" t="s">
        <v>875</v>
      </c>
      <c r="G2416" t="s">
        <v>368</v>
      </c>
      <c r="H2416">
        <v>2012</v>
      </c>
      <c r="I2416">
        <v>4</v>
      </c>
      <c r="J2416">
        <v>6</v>
      </c>
      <c r="K2416">
        <v>10</v>
      </c>
      <c r="L2416">
        <v>4</v>
      </c>
      <c r="M2416">
        <v>2012</v>
      </c>
      <c r="N2416">
        <v>3</v>
      </c>
      <c r="O2416">
        <v>16</v>
      </c>
      <c r="P2416">
        <v>10</v>
      </c>
      <c r="Q2416">
        <v>4</v>
      </c>
      <c r="R2416" t="s">
        <v>20</v>
      </c>
    </row>
    <row r="2417" spans="1:18" x14ac:dyDescent="0.25">
      <c r="A2417" t="s">
        <v>17</v>
      </c>
      <c r="B2417">
        <v>333</v>
      </c>
      <c r="C2417">
        <v>6</v>
      </c>
      <c r="D2417">
        <v>326</v>
      </c>
      <c r="E2417">
        <v>2</v>
      </c>
      <c r="F2417" t="s">
        <v>875</v>
      </c>
      <c r="G2417" t="s">
        <v>537</v>
      </c>
      <c r="H2417">
        <v>2012</v>
      </c>
      <c r="I2417">
        <v>4</v>
      </c>
      <c r="J2417">
        <v>6</v>
      </c>
      <c r="K2417">
        <v>10</v>
      </c>
      <c r="L2417">
        <v>4</v>
      </c>
      <c r="M2417">
        <v>2012</v>
      </c>
      <c r="N2417">
        <v>3</v>
      </c>
      <c r="O2417">
        <v>23</v>
      </c>
      <c r="P2417">
        <v>10</v>
      </c>
      <c r="Q2417">
        <v>4</v>
      </c>
      <c r="R2417" t="s">
        <v>20</v>
      </c>
    </row>
    <row r="2418" spans="1:18" x14ac:dyDescent="0.25">
      <c r="A2418" t="s">
        <v>17</v>
      </c>
      <c r="B2418">
        <v>333</v>
      </c>
      <c r="C2418">
        <v>6</v>
      </c>
      <c r="D2418">
        <v>304</v>
      </c>
      <c r="E2418">
        <v>9</v>
      </c>
      <c r="F2418" t="s">
        <v>875</v>
      </c>
      <c r="G2418" t="s">
        <v>706</v>
      </c>
      <c r="H2418">
        <v>2012</v>
      </c>
      <c r="I2418">
        <v>4</v>
      </c>
      <c r="J2418">
        <v>6</v>
      </c>
      <c r="K2418">
        <v>10</v>
      </c>
      <c r="L2418">
        <v>4</v>
      </c>
      <c r="M2418">
        <v>2012</v>
      </c>
      <c r="N2418">
        <v>3</v>
      </c>
      <c r="O2418">
        <v>30</v>
      </c>
      <c r="P2418">
        <v>10</v>
      </c>
      <c r="Q2418">
        <v>4</v>
      </c>
      <c r="R2418" t="s">
        <v>20</v>
      </c>
    </row>
    <row r="2419" spans="1:18" hidden="1" x14ac:dyDescent="0.25">
      <c r="A2419" t="s">
        <v>865</v>
      </c>
      <c r="B2419">
        <v>333</v>
      </c>
      <c r="C2419">
        <v>6</v>
      </c>
      <c r="D2419">
        <v>300.2</v>
      </c>
      <c r="E2419">
        <v>5.4</v>
      </c>
      <c r="F2419" t="s">
        <v>875</v>
      </c>
      <c r="G2419" t="s">
        <v>22</v>
      </c>
      <c r="H2419">
        <v>2012</v>
      </c>
      <c r="I2419">
        <v>4</v>
      </c>
      <c r="J2419">
        <v>6</v>
      </c>
      <c r="K2419">
        <v>10</v>
      </c>
      <c r="L2419">
        <v>4</v>
      </c>
      <c r="M2419" t="s">
        <v>20</v>
      </c>
    </row>
    <row r="2420" spans="1:18" x14ac:dyDescent="0.25">
      <c r="A2420" t="s">
        <v>17</v>
      </c>
      <c r="B2420">
        <v>335</v>
      </c>
      <c r="C2420">
        <v>9</v>
      </c>
      <c r="D2420">
        <v>275</v>
      </c>
      <c r="E2420">
        <v>8</v>
      </c>
      <c r="F2420" t="s">
        <v>876</v>
      </c>
      <c r="G2420" t="s">
        <v>44</v>
      </c>
      <c r="H2420">
        <v>2012</v>
      </c>
      <c r="I2420">
        <v>4</v>
      </c>
      <c r="J2420">
        <v>6</v>
      </c>
      <c r="K2420">
        <v>11</v>
      </c>
      <c r="L2420">
        <v>4</v>
      </c>
      <c r="M2420">
        <v>2012</v>
      </c>
      <c r="N2420">
        <v>3</v>
      </c>
      <c r="O2420">
        <v>2</v>
      </c>
      <c r="P2420">
        <v>11</v>
      </c>
      <c r="Q2420">
        <v>4</v>
      </c>
      <c r="R2420" t="s">
        <v>20</v>
      </c>
    </row>
    <row r="2421" spans="1:18" x14ac:dyDescent="0.25">
      <c r="A2421" t="s">
        <v>17</v>
      </c>
      <c r="B2421">
        <v>335</v>
      </c>
      <c r="C2421">
        <v>9</v>
      </c>
      <c r="D2421">
        <v>315</v>
      </c>
      <c r="E2421">
        <v>5</v>
      </c>
      <c r="F2421" t="s">
        <v>876</v>
      </c>
      <c r="G2421" t="s">
        <v>43</v>
      </c>
      <c r="H2421">
        <v>2012</v>
      </c>
      <c r="I2421">
        <v>4</v>
      </c>
      <c r="J2421">
        <v>6</v>
      </c>
      <c r="K2421">
        <v>11</v>
      </c>
      <c r="L2421">
        <v>4</v>
      </c>
      <c r="M2421">
        <v>2012</v>
      </c>
      <c r="N2421">
        <v>3</v>
      </c>
      <c r="O2421">
        <v>9</v>
      </c>
      <c r="P2421">
        <v>11</v>
      </c>
      <c r="Q2421">
        <v>4</v>
      </c>
      <c r="R2421" t="s">
        <v>20</v>
      </c>
    </row>
    <row r="2422" spans="1:18" x14ac:dyDescent="0.25">
      <c r="A2422" t="s">
        <v>17</v>
      </c>
      <c r="B2422">
        <v>335</v>
      </c>
      <c r="C2422">
        <v>9</v>
      </c>
      <c r="D2422">
        <v>279</v>
      </c>
      <c r="E2422">
        <v>8</v>
      </c>
      <c r="F2422" t="s">
        <v>876</v>
      </c>
      <c r="G2422" t="s">
        <v>369</v>
      </c>
      <c r="H2422">
        <v>2012</v>
      </c>
      <c r="I2422">
        <v>4</v>
      </c>
      <c r="J2422">
        <v>6</v>
      </c>
      <c r="K2422">
        <v>11</v>
      </c>
      <c r="L2422">
        <v>4</v>
      </c>
      <c r="M2422">
        <v>2012</v>
      </c>
      <c r="N2422">
        <v>3</v>
      </c>
      <c r="O2422">
        <v>16</v>
      </c>
      <c r="P2422">
        <v>11</v>
      </c>
      <c r="Q2422">
        <v>4</v>
      </c>
      <c r="R2422" t="s">
        <v>20</v>
      </c>
    </row>
    <row r="2423" spans="1:18" x14ac:dyDescent="0.25">
      <c r="A2423" t="s">
        <v>17</v>
      </c>
      <c r="B2423">
        <v>335</v>
      </c>
      <c r="C2423">
        <v>9</v>
      </c>
      <c r="D2423">
        <v>321</v>
      </c>
      <c r="E2423">
        <v>8</v>
      </c>
      <c r="F2423" t="s">
        <v>876</v>
      </c>
      <c r="G2423" t="s">
        <v>538</v>
      </c>
      <c r="H2423">
        <v>2012</v>
      </c>
      <c r="I2423">
        <v>4</v>
      </c>
      <c r="J2423">
        <v>6</v>
      </c>
      <c r="K2423">
        <v>11</v>
      </c>
      <c r="L2423">
        <v>4</v>
      </c>
      <c r="M2423">
        <v>2012</v>
      </c>
      <c r="N2423">
        <v>3</v>
      </c>
      <c r="O2423">
        <v>23</v>
      </c>
      <c r="P2423">
        <v>11</v>
      </c>
      <c r="Q2423">
        <v>4</v>
      </c>
      <c r="R2423" t="s">
        <v>20</v>
      </c>
    </row>
    <row r="2424" spans="1:18" x14ac:dyDescent="0.25">
      <c r="A2424" t="s">
        <v>17</v>
      </c>
      <c r="B2424">
        <v>335</v>
      </c>
      <c r="C2424">
        <v>9</v>
      </c>
      <c r="D2424">
        <v>308</v>
      </c>
      <c r="E2424">
        <v>12</v>
      </c>
      <c r="F2424" t="s">
        <v>876</v>
      </c>
      <c r="G2424" t="s">
        <v>707</v>
      </c>
      <c r="H2424">
        <v>2012</v>
      </c>
      <c r="I2424">
        <v>4</v>
      </c>
      <c r="J2424">
        <v>6</v>
      </c>
      <c r="K2424">
        <v>11</v>
      </c>
      <c r="L2424">
        <v>4</v>
      </c>
      <c r="M2424">
        <v>2012</v>
      </c>
      <c r="N2424">
        <v>3</v>
      </c>
      <c r="O2424">
        <v>30</v>
      </c>
      <c r="P2424">
        <v>11</v>
      </c>
      <c r="Q2424">
        <v>4</v>
      </c>
      <c r="R2424" t="s">
        <v>20</v>
      </c>
    </row>
    <row r="2425" spans="1:18" hidden="1" x14ac:dyDescent="0.25">
      <c r="A2425" t="s">
        <v>865</v>
      </c>
      <c r="B2425">
        <v>335</v>
      </c>
      <c r="C2425">
        <v>9</v>
      </c>
      <c r="D2425">
        <v>299.60000000000002</v>
      </c>
      <c r="E2425">
        <v>8.1999999999999993</v>
      </c>
      <c r="F2425" t="s">
        <v>876</v>
      </c>
      <c r="G2425" t="s">
        <v>22</v>
      </c>
      <c r="H2425">
        <v>2012</v>
      </c>
      <c r="I2425">
        <v>4</v>
      </c>
      <c r="J2425">
        <v>6</v>
      </c>
      <c r="K2425">
        <v>11</v>
      </c>
      <c r="L2425">
        <v>4</v>
      </c>
      <c r="M2425" t="s">
        <v>20</v>
      </c>
    </row>
    <row r="2426" spans="1:18" x14ac:dyDescent="0.25">
      <c r="A2426" t="s">
        <v>17</v>
      </c>
      <c r="B2426">
        <v>339</v>
      </c>
      <c r="C2426">
        <v>8</v>
      </c>
      <c r="D2426">
        <v>276</v>
      </c>
      <c r="E2426">
        <v>8</v>
      </c>
      <c r="F2426" t="s">
        <v>877</v>
      </c>
      <c r="G2426" t="s">
        <v>46</v>
      </c>
      <c r="H2426">
        <v>2012</v>
      </c>
      <c r="I2426">
        <v>4</v>
      </c>
      <c r="J2426">
        <v>6</v>
      </c>
      <c r="K2426">
        <v>12</v>
      </c>
      <c r="L2426">
        <v>4</v>
      </c>
      <c r="M2426">
        <v>2012</v>
      </c>
      <c r="N2426">
        <v>3</v>
      </c>
      <c r="O2426">
        <v>2</v>
      </c>
      <c r="P2426">
        <v>12</v>
      </c>
      <c r="Q2426">
        <v>4</v>
      </c>
      <c r="R2426" t="s">
        <v>20</v>
      </c>
    </row>
    <row r="2427" spans="1:18" x14ac:dyDescent="0.25">
      <c r="A2427" t="s">
        <v>17</v>
      </c>
      <c r="B2427">
        <v>339</v>
      </c>
      <c r="C2427">
        <v>8</v>
      </c>
      <c r="D2427">
        <v>311</v>
      </c>
      <c r="E2427">
        <v>5</v>
      </c>
      <c r="F2427" t="s">
        <v>877</v>
      </c>
      <c r="G2427" t="s">
        <v>45</v>
      </c>
      <c r="H2427">
        <v>2012</v>
      </c>
      <c r="I2427">
        <v>4</v>
      </c>
      <c r="J2427">
        <v>6</v>
      </c>
      <c r="K2427">
        <v>12</v>
      </c>
      <c r="L2427">
        <v>4</v>
      </c>
      <c r="M2427">
        <v>2012</v>
      </c>
      <c r="N2427">
        <v>3</v>
      </c>
      <c r="O2427">
        <v>9</v>
      </c>
      <c r="P2427">
        <v>12</v>
      </c>
      <c r="Q2427">
        <v>4</v>
      </c>
      <c r="R2427" t="s">
        <v>20</v>
      </c>
    </row>
    <row r="2428" spans="1:18" x14ac:dyDescent="0.25">
      <c r="A2428" t="s">
        <v>17</v>
      </c>
      <c r="B2428">
        <v>339</v>
      </c>
      <c r="C2428">
        <v>8</v>
      </c>
      <c r="D2428">
        <v>280</v>
      </c>
      <c r="E2428">
        <v>14</v>
      </c>
      <c r="F2428" t="s">
        <v>877</v>
      </c>
      <c r="G2428" t="s">
        <v>370</v>
      </c>
      <c r="H2428">
        <v>2012</v>
      </c>
      <c r="I2428">
        <v>4</v>
      </c>
      <c r="J2428">
        <v>6</v>
      </c>
      <c r="K2428">
        <v>12</v>
      </c>
      <c r="L2428">
        <v>4</v>
      </c>
      <c r="M2428">
        <v>2012</v>
      </c>
      <c r="N2428">
        <v>3</v>
      </c>
      <c r="O2428">
        <v>16</v>
      </c>
      <c r="P2428">
        <v>12</v>
      </c>
      <c r="Q2428">
        <v>4</v>
      </c>
      <c r="R2428" t="s">
        <v>20</v>
      </c>
    </row>
    <row r="2429" spans="1:18" x14ac:dyDescent="0.25">
      <c r="A2429" t="s">
        <v>17</v>
      </c>
      <c r="B2429">
        <v>339</v>
      </c>
      <c r="C2429">
        <v>8</v>
      </c>
      <c r="D2429">
        <v>318</v>
      </c>
      <c r="E2429">
        <v>13</v>
      </c>
      <c r="F2429" t="s">
        <v>877</v>
      </c>
      <c r="G2429" t="s">
        <v>539</v>
      </c>
      <c r="H2429">
        <v>2012</v>
      </c>
      <c r="I2429">
        <v>4</v>
      </c>
      <c r="J2429">
        <v>6</v>
      </c>
      <c r="K2429">
        <v>12</v>
      </c>
      <c r="L2429">
        <v>4</v>
      </c>
      <c r="M2429">
        <v>2012</v>
      </c>
      <c r="N2429">
        <v>3</v>
      </c>
      <c r="O2429">
        <v>23</v>
      </c>
      <c r="P2429">
        <v>12</v>
      </c>
      <c r="Q2429">
        <v>4</v>
      </c>
      <c r="R2429" t="s">
        <v>20</v>
      </c>
    </row>
    <row r="2430" spans="1:18" x14ac:dyDescent="0.25">
      <c r="A2430" t="s">
        <v>17</v>
      </c>
      <c r="B2430">
        <v>339</v>
      </c>
      <c r="C2430">
        <v>8</v>
      </c>
      <c r="D2430">
        <v>314</v>
      </c>
      <c r="E2430">
        <v>12</v>
      </c>
      <c r="F2430" t="s">
        <v>877</v>
      </c>
      <c r="G2430" t="s">
        <v>708</v>
      </c>
      <c r="H2430">
        <v>2012</v>
      </c>
      <c r="I2430">
        <v>4</v>
      </c>
      <c r="J2430">
        <v>6</v>
      </c>
      <c r="K2430">
        <v>12</v>
      </c>
      <c r="L2430">
        <v>4</v>
      </c>
      <c r="M2430">
        <v>2012</v>
      </c>
      <c r="N2430">
        <v>3</v>
      </c>
      <c r="O2430">
        <v>30</v>
      </c>
      <c r="P2430">
        <v>12</v>
      </c>
      <c r="Q2430">
        <v>4</v>
      </c>
      <c r="R2430" t="s">
        <v>20</v>
      </c>
    </row>
    <row r="2431" spans="1:18" hidden="1" x14ac:dyDescent="0.25">
      <c r="A2431" t="s">
        <v>865</v>
      </c>
      <c r="B2431">
        <v>339</v>
      </c>
      <c r="C2431">
        <v>8</v>
      </c>
      <c r="D2431">
        <v>299.8</v>
      </c>
      <c r="E2431">
        <v>10.4</v>
      </c>
      <c r="F2431" t="s">
        <v>877</v>
      </c>
      <c r="G2431" t="s">
        <v>22</v>
      </c>
      <c r="H2431">
        <v>2012</v>
      </c>
      <c r="I2431">
        <v>4</v>
      </c>
      <c r="J2431">
        <v>6</v>
      </c>
      <c r="K2431">
        <v>12</v>
      </c>
      <c r="L2431">
        <v>4</v>
      </c>
      <c r="M2431" t="s">
        <v>20</v>
      </c>
    </row>
    <row r="2432" spans="1:18" x14ac:dyDescent="0.25">
      <c r="A2432" t="s">
        <v>17</v>
      </c>
      <c r="B2432">
        <v>338</v>
      </c>
      <c r="C2432">
        <v>9</v>
      </c>
      <c r="D2432">
        <v>277</v>
      </c>
      <c r="E2432">
        <v>16</v>
      </c>
      <c r="F2432" t="s">
        <v>878</v>
      </c>
      <c r="G2432" t="s">
        <v>48</v>
      </c>
      <c r="H2432">
        <v>2012</v>
      </c>
      <c r="I2432">
        <v>4</v>
      </c>
      <c r="J2432">
        <v>6</v>
      </c>
      <c r="K2432">
        <v>13</v>
      </c>
      <c r="L2432">
        <v>4</v>
      </c>
      <c r="M2432">
        <v>2012</v>
      </c>
      <c r="N2432">
        <v>3</v>
      </c>
      <c r="O2432">
        <v>2</v>
      </c>
      <c r="P2432">
        <v>13</v>
      </c>
      <c r="Q2432">
        <v>4</v>
      </c>
      <c r="R2432" t="s">
        <v>20</v>
      </c>
    </row>
    <row r="2433" spans="1:18" x14ac:dyDescent="0.25">
      <c r="A2433" t="s">
        <v>17</v>
      </c>
      <c r="B2433">
        <v>338</v>
      </c>
      <c r="C2433">
        <v>9</v>
      </c>
      <c r="D2433">
        <v>309</v>
      </c>
      <c r="E2433">
        <v>8</v>
      </c>
      <c r="F2433" t="s">
        <v>878</v>
      </c>
      <c r="G2433" t="s">
        <v>47</v>
      </c>
      <c r="H2433">
        <v>2012</v>
      </c>
      <c r="I2433">
        <v>4</v>
      </c>
      <c r="J2433">
        <v>6</v>
      </c>
      <c r="K2433">
        <v>13</v>
      </c>
      <c r="L2433">
        <v>4</v>
      </c>
      <c r="M2433">
        <v>2012</v>
      </c>
      <c r="N2433">
        <v>3</v>
      </c>
      <c r="O2433">
        <v>9</v>
      </c>
      <c r="P2433">
        <v>13</v>
      </c>
      <c r="Q2433">
        <v>4</v>
      </c>
      <c r="R2433" t="s">
        <v>20</v>
      </c>
    </row>
    <row r="2434" spans="1:18" x14ac:dyDescent="0.25">
      <c r="A2434" t="s">
        <v>17</v>
      </c>
      <c r="B2434">
        <v>338</v>
      </c>
      <c r="C2434">
        <v>9</v>
      </c>
      <c r="D2434">
        <v>278</v>
      </c>
      <c r="E2434">
        <v>1</v>
      </c>
      <c r="F2434" t="s">
        <v>878</v>
      </c>
      <c r="G2434" t="s">
        <v>371</v>
      </c>
      <c r="H2434">
        <v>2012</v>
      </c>
      <c r="I2434">
        <v>4</v>
      </c>
      <c r="J2434">
        <v>6</v>
      </c>
      <c r="K2434">
        <v>13</v>
      </c>
      <c r="L2434">
        <v>4</v>
      </c>
      <c r="M2434">
        <v>2012</v>
      </c>
      <c r="N2434">
        <v>3</v>
      </c>
      <c r="O2434">
        <v>16</v>
      </c>
      <c r="P2434">
        <v>13</v>
      </c>
      <c r="Q2434">
        <v>4</v>
      </c>
      <c r="R2434" t="s">
        <v>20</v>
      </c>
    </row>
    <row r="2435" spans="1:18" x14ac:dyDescent="0.25">
      <c r="A2435" t="s">
        <v>17</v>
      </c>
      <c r="B2435">
        <v>338</v>
      </c>
      <c r="C2435">
        <v>9</v>
      </c>
      <c r="D2435">
        <v>317</v>
      </c>
      <c r="E2435">
        <v>13</v>
      </c>
      <c r="F2435" t="s">
        <v>878</v>
      </c>
      <c r="G2435" t="s">
        <v>540</v>
      </c>
      <c r="H2435">
        <v>2012</v>
      </c>
      <c r="I2435">
        <v>4</v>
      </c>
      <c r="J2435">
        <v>6</v>
      </c>
      <c r="K2435">
        <v>13</v>
      </c>
      <c r="L2435">
        <v>4</v>
      </c>
      <c r="M2435">
        <v>2012</v>
      </c>
      <c r="N2435">
        <v>3</v>
      </c>
      <c r="O2435">
        <v>23</v>
      </c>
      <c r="P2435">
        <v>13</v>
      </c>
      <c r="Q2435">
        <v>4</v>
      </c>
      <c r="R2435" t="s">
        <v>20</v>
      </c>
    </row>
    <row r="2436" spans="1:18" x14ac:dyDescent="0.25">
      <c r="A2436" t="s">
        <v>17</v>
      </c>
      <c r="B2436">
        <v>338</v>
      </c>
      <c r="C2436">
        <v>9</v>
      </c>
      <c r="D2436">
        <v>316</v>
      </c>
      <c r="E2436">
        <v>10</v>
      </c>
      <c r="F2436" t="s">
        <v>878</v>
      </c>
      <c r="G2436" t="s">
        <v>709</v>
      </c>
      <c r="H2436">
        <v>2012</v>
      </c>
      <c r="I2436">
        <v>4</v>
      </c>
      <c r="J2436">
        <v>6</v>
      </c>
      <c r="K2436">
        <v>13</v>
      </c>
      <c r="L2436">
        <v>4</v>
      </c>
      <c r="M2436">
        <v>2012</v>
      </c>
      <c r="N2436">
        <v>3</v>
      </c>
      <c r="O2436">
        <v>30</v>
      </c>
      <c r="P2436">
        <v>13</v>
      </c>
      <c r="Q2436">
        <v>4</v>
      </c>
      <c r="R2436" t="s">
        <v>20</v>
      </c>
    </row>
    <row r="2437" spans="1:18" hidden="1" x14ac:dyDescent="0.25">
      <c r="A2437" t="s">
        <v>865</v>
      </c>
      <c r="B2437">
        <v>338</v>
      </c>
      <c r="C2437">
        <v>9</v>
      </c>
      <c r="D2437">
        <v>299.39999999999998</v>
      </c>
      <c r="E2437">
        <v>9.6</v>
      </c>
      <c r="F2437" t="s">
        <v>878</v>
      </c>
      <c r="G2437" t="s">
        <v>22</v>
      </c>
      <c r="H2437">
        <v>2012</v>
      </c>
      <c r="I2437">
        <v>4</v>
      </c>
      <c r="J2437">
        <v>6</v>
      </c>
      <c r="K2437">
        <v>13</v>
      </c>
      <c r="L2437">
        <v>4</v>
      </c>
      <c r="M2437" t="s">
        <v>20</v>
      </c>
    </row>
    <row r="2438" spans="1:18" x14ac:dyDescent="0.25">
      <c r="A2438" t="s">
        <v>17</v>
      </c>
      <c r="B2438">
        <v>332</v>
      </c>
      <c r="C2438">
        <v>6</v>
      </c>
      <c r="D2438">
        <v>285</v>
      </c>
      <c r="E2438">
        <v>11</v>
      </c>
      <c r="F2438" t="s">
        <v>879</v>
      </c>
      <c r="G2438" t="s">
        <v>50</v>
      </c>
      <c r="H2438">
        <v>2012</v>
      </c>
      <c r="I2438">
        <v>4</v>
      </c>
      <c r="J2438">
        <v>6</v>
      </c>
      <c r="K2438">
        <v>14</v>
      </c>
      <c r="L2438">
        <v>4</v>
      </c>
      <c r="M2438">
        <v>2012</v>
      </c>
      <c r="N2438">
        <v>3</v>
      </c>
      <c r="O2438">
        <v>2</v>
      </c>
      <c r="P2438">
        <v>14</v>
      </c>
      <c r="Q2438">
        <v>4</v>
      </c>
      <c r="R2438" t="s">
        <v>20</v>
      </c>
    </row>
    <row r="2439" spans="1:18" x14ac:dyDescent="0.25">
      <c r="A2439" t="s">
        <v>17</v>
      </c>
      <c r="B2439">
        <v>332</v>
      </c>
      <c r="C2439">
        <v>6</v>
      </c>
      <c r="D2439">
        <v>304</v>
      </c>
      <c r="E2439">
        <v>13</v>
      </c>
      <c r="F2439" t="s">
        <v>879</v>
      </c>
      <c r="G2439" t="s">
        <v>49</v>
      </c>
      <c r="H2439">
        <v>2012</v>
      </c>
      <c r="I2439">
        <v>4</v>
      </c>
      <c r="J2439">
        <v>6</v>
      </c>
      <c r="K2439">
        <v>14</v>
      </c>
      <c r="L2439">
        <v>4</v>
      </c>
      <c r="M2439">
        <v>2012</v>
      </c>
      <c r="N2439">
        <v>3</v>
      </c>
      <c r="O2439">
        <v>9</v>
      </c>
      <c r="P2439">
        <v>14</v>
      </c>
      <c r="Q2439">
        <v>4</v>
      </c>
      <c r="R2439" t="s">
        <v>20</v>
      </c>
    </row>
    <row r="2440" spans="1:18" x14ac:dyDescent="0.25">
      <c r="A2440" t="s">
        <v>17</v>
      </c>
      <c r="B2440">
        <v>332</v>
      </c>
      <c r="C2440">
        <v>6</v>
      </c>
      <c r="D2440">
        <v>276</v>
      </c>
      <c r="E2440">
        <v>12</v>
      </c>
      <c r="F2440" t="s">
        <v>879</v>
      </c>
      <c r="G2440" t="s">
        <v>372</v>
      </c>
      <c r="H2440">
        <v>2012</v>
      </c>
      <c r="I2440">
        <v>4</v>
      </c>
      <c r="J2440">
        <v>6</v>
      </c>
      <c r="K2440">
        <v>14</v>
      </c>
      <c r="L2440">
        <v>4</v>
      </c>
      <c r="M2440">
        <v>2012</v>
      </c>
      <c r="N2440">
        <v>3</v>
      </c>
      <c r="O2440">
        <v>16</v>
      </c>
      <c r="P2440">
        <v>14</v>
      </c>
      <c r="Q2440">
        <v>4</v>
      </c>
      <c r="R2440" t="s">
        <v>20</v>
      </c>
    </row>
    <row r="2441" spans="1:18" x14ac:dyDescent="0.25">
      <c r="A2441" t="s">
        <v>17</v>
      </c>
      <c r="B2441">
        <v>332</v>
      </c>
      <c r="C2441">
        <v>6</v>
      </c>
      <c r="D2441">
        <v>320</v>
      </c>
      <c r="E2441">
        <v>17</v>
      </c>
      <c r="F2441" t="s">
        <v>879</v>
      </c>
      <c r="G2441" t="s">
        <v>541</v>
      </c>
      <c r="H2441">
        <v>2012</v>
      </c>
      <c r="I2441">
        <v>4</v>
      </c>
      <c r="J2441">
        <v>6</v>
      </c>
      <c r="K2441">
        <v>14</v>
      </c>
      <c r="L2441">
        <v>4</v>
      </c>
      <c r="M2441">
        <v>2012</v>
      </c>
      <c r="N2441">
        <v>3</v>
      </c>
      <c r="O2441">
        <v>23</v>
      </c>
      <c r="P2441">
        <v>14</v>
      </c>
      <c r="Q2441">
        <v>4</v>
      </c>
      <c r="R2441" t="s">
        <v>20</v>
      </c>
    </row>
    <row r="2442" spans="1:18" x14ac:dyDescent="0.25">
      <c r="A2442" t="s">
        <v>17</v>
      </c>
      <c r="B2442">
        <v>332</v>
      </c>
      <c r="C2442">
        <v>6</v>
      </c>
      <c r="D2442">
        <v>314</v>
      </c>
      <c r="E2442">
        <v>11</v>
      </c>
      <c r="F2442" t="s">
        <v>879</v>
      </c>
      <c r="G2442" t="s">
        <v>710</v>
      </c>
      <c r="H2442">
        <v>2012</v>
      </c>
      <c r="I2442">
        <v>4</v>
      </c>
      <c r="J2442">
        <v>6</v>
      </c>
      <c r="K2442">
        <v>14</v>
      </c>
      <c r="L2442">
        <v>4</v>
      </c>
      <c r="M2442">
        <v>2012</v>
      </c>
      <c r="N2442">
        <v>3</v>
      </c>
      <c r="O2442">
        <v>30</v>
      </c>
      <c r="P2442">
        <v>14</v>
      </c>
      <c r="Q2442">
        <v>4</v>
      </c>
      <c r="R2442" t="s">
        <v>20</v>
      </c>
    </row>
    <row r="2443" spans="1:18" hidden="1" x14ac:dyDescent="0.25">
      <c r="A2443" t="s">
        <v>865</v>
      </c>
      <c r="B2443">
        <v>332</v>
      </c>
      <c r="C2443">
        <v>6</v>
      </c>
      <c r="D2443">
        <v>299.8</v>
      </c>
      <c r="E2443">
        <v>12.8</v>
      </c>
      <c r="F2443" t="s">
        <v>879</v>
      </c>
      <c r="G2443" t="s">
        <v>22</v>
      </c>
      <c r="H2443">
        <v>2012</v>
      </c>
      <c r="I2443">
        <v>4</v>
      </c>
      <c r="J2443">
        <v>6</v>
      </c>
      <c r="K2443">
        <v>14</v>
      </c>
      <c r="L2443">
        <v>4</v>
      </c>
      <c r="M2443" t="s">
        <v>20</v>
      </c>
    </row>
    <row r="2444" spans="1:18" x14ac:dyDescent="0.25">
      <c r="A2444" t="s">
        <v>17</v>
      </c>
      <c r="B2444">
        <v>330</v>
      </c>
      <c r="C2444">
        <v>7</v>
      </c>
      <c r="D2444">
        <v>289</v>
      </c>
      <c r="E2444">
        <v>4</v>
      </c>
      <c r="F2444" t="s">
        <v>880</v>
      </c>
      <c r="G2444" t="s">
        <v>52</v>
      </c>
      <c r="H2444">
        <v>2012</v>
      </c>
      <c r="I2444">
        <v>4</v>
      </c>
      <c r="J2444">
        <v>6</v>
      </c>
      <c r="K2444">
        <v>15</v>
      </c>
      <c r="L2444">
        <v>4</v>
      </c>
      <c r="M2444">
        <v>2012</v>
      </c>
      <c r="N2444">
        <v>3</v>
      </c>
      <c r="O2444">
        <v>2</v>
      </c>
      <c r="P2444">
        <v>15</v>
      </c>
      <c r="Q2444">
        <v>4</v>
      </c>
      <c r="R2444" t="s">
        <v>20</v>
      </c>
    </row>
    <row r="2445" spans="1:18" x14ac:dyDescent="0.25">
      <c r="A2445" t="s">
        <v>17</v>
      </c>
      <c r="B2445">
        <v>330</v>
      </c>
      <c r="C2445">
        <v>7</v>
      </c>
      <c r="D2445">
        <v>310</v>
      </c>
      <c r="E2445">
        <v>14</v>
      </c>
      <c r="F2445" t="s">
        <v>880</v>
      </c>
      <c r="G2445" t="s">
        <v>51</v>
      </c>
      <c r="H2445">
        <v>2012</v>
      </c>
      <c r="I2445">
        <v>4</v>
      </c>
      <c r="J2445">
        <v>6</v>
      </c>
      <c r="K2445">
        <v>15</v>
      </c>
      <c r="L2445">
        <v>4</v>
      </c>
      <c r="M2445">
        <v>2012</v>
      </c>
      <c r="N2445">
        <v>3</v>
      </c>
      <c r="O2445">
        <v>9</v>
      </c>
      <c r="P2445">
        <v>15</v>
      </c>
      <c r="Q2445">
        <v>4</v>
      </c>
      <c r="R2445" t="s">
        <v>20</v>
      </c>
    </row>
    <row r="2446" spans="1:18" x14ac:dyDescent="0.25">
      <c r="A2446" t="s">
        <v>17</v>
      </c>
      <c r="B2446">
        <v>330</v>
      </c>
      <c r="C2446">
        <v>7</v>
      </c>
      <c r="D2446">
        <v>272</v>
      </c>
      <c r="E2446">
        <v>8</v>
      </c>
      <c r="F2446" t="s">
        <v>880</v>
      </c>
      <c r="G2446" t="s">
        <v>373</v>
      </c>
      <c r="H2446">
        <v>2012</v>
      </c>
      <c r="I2446">
        <v>4</v>
      </c>
      <c r="J2446">
        <v>6</v>
      </c>
      <c r="K2446">
        <v>15</v>
      </c>
      <c r="L2446">
        <v>4</v>
      </c>
      <c r="M2446">
        <v>2012</v>
      </c>
      <c r="N2446">
        <v>3</v>
      </c>
      <c r="O2446">
        <v>16</v>
      </c>
      <c r="P2446">
        <v>15</v>
      </c>
      <c r="Q2446">
        <v>4</v>
      </c>
      <c r="R2446" t="s">
        <v>20</v>
      </c>
    </row>
    <row r="2447" spans="1:18" x14ac:dyDescent="0.25">
      <c r="A2447" t="s">
        <v>17</v>
      </c>
      <c r="B2447">
        <v>330</v>
      </c>
      <c r="C2447">
        <v>7</v>
      </c>
      <c r="D2447">
        <v>330</v>
      </c>
      <c r="E2447">
        <v>11</v>
      </c>
      <c r="F2447" t="s">
        <v>880</v>
      </c>
      <c r="G2447" t="s">
        <v>542</v>
      </c>
      <c r="H2447">
        <v>2012</v>
      </c>
      <c r="I2447">
        <v>4</v>
      </c>
      <c r="J2447">
        <v>6</v>
      </c>
      <c r="K2447">
        <v>15</v>
      </c>
      <c r="L2447">
        <v>4</v>
      </c>
      <c r="M2447">
        <v>2012</v>
      </c>
      <c r="N2447">
        <v>3</v>
      </c>
      <c r="O2447">
        <v>23</v>
      </c>
      <c r="P2447">
        <v>15</v>
      </c>
      <c r="Q2447">
        <v>4</v>
      </c>
      <c r="R2447" t="s">
        <v>20</v>
      </c>
    </row>
    <row r="2448" spans="1:18" x14ac:dyDescent="0.25">
      <c r="A2448" t="s">
        <v>17</v>
      </c>
      <c r="B2448">
        <v>330</v>
      </c>
      <c r="C2448">
        <v>7</v>
      </c>
      <c r="D2448">
        <v>308</v>
      </c>
      <c r="E2448">
        <v>8</v>
      </c>
      <c r="F2448" t="s">
        <v>880</v>
      </c>
      <c r="G2448" t="s">
        <v>711</v>
      </c>
      <c r="H2448">
        <v>2012</v>
      </c>
      <c r="I2448">
        <v>4</v>
      </c>
      <c r="J2448">
        <v>6</v>
      </c>
      <c r="K2448">
        <v>15</v>
      </c>
      <c r="L2448">
        <v>4</v>
      </c>
      <c r="M2448">
        <v>2012</v>
      </c>
      <c r="N2448">
        <v>3</v>
      </c>
      <c r="O2448">
        <v>30</v>
      </c>
      <c r="P2448">
        <v>15</v>
      </c>
      <c r="Q2448">
        <v>4</v>
      </c>
      <c r="R2448" t="s">
        <v>20</v>
      </c>
    </row>
    <row r="2449" spans="1:18" hidden="1" x14ac:dyDescent="0.25">
      <c r="A2449" t="s">
        <v>865</v>
      </c>
      <c r="B2449">
        <v>330</v>
      </c>
      <c r="C2449">
        <v>7</v>
      </c>
      <c r="D2449">
        <v>301.8</v>
      </c>
      <c r="E2449">
        <v>9</v>
      </c>
      <c r="F2449" t="s">
        <v>880</v>
      </c>
      <c r="G2449" t="s">
        <v>22</v>
      </c>
      <c r="H2449">
        <v>2012</v>
      </c>
      <c r="I2449">
        <v>4</v>
      </c>
      <c r="J2449">
        <v>6</v>
      </c>
      <c r="K2449">
        <v>15</v>
      </c>
      <c r="L2449">
        <v>4</v>
      </c>
      <c r="M2449" t="s">
        <v>20</v>
      </c>
    </row>
    <row r="2450" spans="1:18" x14ac:dyDescent="0.25">
      <c r="A2450" t="s">
        <v>17</v>
      </c>
      <c r="B2450">
        <v>324</v>
      </c>
      <c r="C2450">
        <v>10</v>
      </c>
      <c r="D2450">
        <v>281</v>
      </c>
      <c r="E2450">
        <v>6</v>
      </c>
      <c r="F2450" t="s">
        <v>881</v>
      </c>
      <c r="G2450" t="s">
        <v>54</v>
      </c>
      <c r="H2450">
        <v>2012</v>
      </c>
      <c r="I2450">
        <v>4</v>
      </c>
      <c r="J2450">
        <v>6</v>
      </c>
      <c r="K2450">
        <v>16</v>
      </c>
      <c r="L2450">
        <v>4</v>
      </c>
      <c r="M2450">
        <v>2012</v>
      </c>
      <c r="N2450">
        <v>3</v>
      </c>
      <c r="O2450">
        <v>2</v>
      </c>
      <c r="P2450">
        <v>16</v>
      </c>
      <c r="Q2450">
        <v>4</v>
      </c>
      <c r="R2450" t="s">
        <v>20</v>
      </c>
    </row>
    <row r="2451" spans="1:18" x14ac:dyDescent="0.25">
      <c r="A2451" t="s">
        <v>17</v>
      </c>
      <c r="B2451">
        <v>324</v>
      </c>
      <c r="C2451">
        <v>10</v>
      </c>
      <c r="D2451">
        <v>317</v>
      </c>
      <c r="E2451">
        <v>4</v>
      </c>
      <c r="F2451" t="s">
        <v>881</v>
      </c>
      <c r="G2451" t="s">
        <v>53</v>
      </c>
      <c r="H2451">
        <v>2012</v>
      </c>
      <c r="I2451">
        <v>4</v>
      </c>
      <c r="J2451">
        <v>6</v>
      </c>
      <c r="K2451">
        <v>16</v>
      </c>
      <c r="L2451">
        <v>4</v>
      </c>
      <c r="M2451">
        <v>2012</v>
      </c>
      <c r="N2451">
        <v>3</v>
      </c>
      <c r="O2451">
        <v>9</v>
      </c>
      <c r="P2451">
        <v>16</v>
      </c>
      <c r="Q2451">
        <v>4</v>
      </c>
      <c r="R2451" t="s">
        <v>20</v>
      </c>
    </row>
    <row r="2452" spans="1:18" x14ac:dyDescent="0.25">
      <c r="A2452" t="s">
        <v>17</v>
      </c>
      <c r="B2452">
        <v>324</v>
      </c>
      <c r="C2452">
        <v>10</v>
      </c>
      <c r="D2452">
        <v>274</v>
      </c>
      <c r="E2452">
        <v>11</v>
      </c>
      <c r="F2452" t="s">
        <v>881</v>
      </c>
      <c r="G2452" t="s">
        <v>374</v>
      </c>
      <c r="H2452">
        <v>2012</v>
      </c>
      <c r="I2452">
        <v>4</v>
      </c>
      <c r="J2452">
        <v>6</v>
      </c>
      <c r="K2452">
        <v>16</v>
      </c>
      <c r="L2452">
        <v>4</v>
      </c>
      <c r="M2452">
        <v>2012</v>
      </c>
      <c r="N2452">
        <v>3</v>
      </c>
      <c r="O2452">
        <v>16</v>
      </c>
      <c r="P2452">
        <v>16</v>
      </c>
      <c r="Q2452">
        <v>4</v>
      </c>
      <c r="R2452" t="s">
        <v>20</v>
      </c>
    </row>
    <row r="2453" spans="1:18" x14ac:dyDescent="0.25">
      <c r="A2453" t="s">
        <v>17</v>
      </c>
      <c r="B2453">
        <v>324</v>
      </c>
      <c r="C2453">
        <v>10</v>
      </c>
      <c r="D2453">
        <v>328</v>
      </c>
      <c r="E2453">
        <v>10</v>
      </c>
      <c r="F2453" t="s">
        <v>881</v>
      </c>
      <c r="G2453" t="s">
        <v>543</v>
      </c>
      <c r="H2453">
        <v>2012</v>
      </c>
      <c r="I2453">
        <v>4</v>
      </c>
      <c r="J2453">
        <v>6</v>
      </c>
      <c r="K2453">
        <v>16</v>
      </c>
      <c r="L2453">
        <v>4</v>
      </c>
      <c r="M2453">
        <v>2012</v>
      </c>
      <c r="N2453">
        <v>3</v>
      </c>
      <c r="O2453">
        <v>23</v>
      </c>
      <c r="P2453">
        <v>16</v>
      </c>
      <c r="Q2453">
        <v>4</v>
      </c>
      <c r="R2453" t="s">
        <v>20</v>
      </c>
    </row>
    <row r="2454" spans="1:18" x14ac:dyDescent="0.25">
      <c r="A2454" t="s">
        <v>17</v>
      </c>
      <c r="B2454">
        <v>324</v>
      </c>
      <c r="C2454">
        <v>10</v>
      </c>
      <c r="D2454">
        <v>308</v>
      </c>
      <c r="E2454">
        <v>16</v>
      </c>
      <c r="F2454" t="s">
        <v>881</v>
      </c>
      <c r="G2454" t="s">
        <v>712</v>
      </c>
      <c r="H2454">
        <v>2012</v>
      </c>
      <c r="I2454">
        <v>4</v>
      </c>
      <c r="J2454">
        <v>6</v>
      </c>
      <c r="K2454">
        <v>16</v>
      </c>
      <c r="L2454">
        <v>4</v>
      </c>
      <c r="M2454">
        <v>2012</v>
      </c>
      <c r="N2454">
        <v>3</v>
      </c>
      <c r="O2454">
        <v>30</v>
      </c>
      <c r="P2454">
        <v>16</v>
      </c>
      <c r="Q2454">
        <v>4</v>
      </c>
      <c r="R2454" t="s">
        <v>20</v>
      </c>
    </row>
    <row r="2455" spans="1:18" hidden="1" x14ac:dyDescent="0.25">
      <c r="A2455" t="s">
        <v>865</v>
      </c>
      <c r="B2455">
        <v>324</v>
      </c>
      <c r="C2455">
        <v>10</v>
      </c>
      <c r="D2455">
        <v>301.60000000000002</v>
      </c>
      <c r="E2455">
        <v>9.4</v>
      </c>
      <c r="F2455" t="s">
        <v>881</v>
      </c>
      <c r="G2455" t="s">
        <v>22</v>
      </c>
      <c r="H2455">
        <v>2012</v>
      </c>
      <c r="I2455">
        <v>4</v>
      </c>
      <c r="J2455">
        <v>6</v>
      </c>
      <c r="K2455">
        <v>16</v>
      </c>
      <c r="L2455">
        <v>4</v>
      </c>
      <c r="M2455" t="s">
        <v>20</v>
      </c>
    </row>
    <row r="2456" spans="1:18" x14ac:dyDescent="0.25">
      <c r="A2456" t="s">
        <v>17</v>
      </c>
      <c r="B2456">
        <v>326</v>
      </c>
      <c r="C2456">
        <v>14</v>
      </c>
      <c r="D2456">
        <v>282</v>
      </c>
      <c r="E2456">
        <v>10</v>
      </c>
      <c r="F2456" t="s">
        <v>882</v>
      </c>
      <c r="G2456" t="s">
        <v>56</v>
      </c>
      <c r="H2456">
        <v>2012</v>
      </c>
      <c r="I2456">
        <v>4</v>
      </c>
      <c r="J2456">
        <v>6</v>
      </c>
      <c r="K2456">
        <v>17</v>
      </c>
      <c r="L2456">
        <v>4</v>
      </c>
      <c r="M2456">
        <v>2012</v>
      </c>
      <c r="N2456">
        <v>3</v>
      </c>
      <c r="O2456">
        <v>2</v>
      </c>
      <c r="P2456">
        <v>17</v>
      </c>
      <c r="Q2456">
        <v>4</v>
      </c>
      <c r="R2456" t="s">
        <v>20</v>
      </c>
    </row>
    <row r="2457" spans="1:18" x14ac:dyDescent="0.25">
      <c r="A2457" t="s">
        <v>17</v>
      </c>
      <c r="B2457">
        <v>326</v>
      </c>
      <c r="C2457">
        <v>14</v>
      </c>
      <c r="D2457">
        <v>313</v>
      </c>
      <c r="E2457">
        <v>14</v>
      </c>
      <c r="F2457" t="s">
        <v>882</v>
      </c>
      <c r="G2457" t="s">
        <v>55</v>
      </c>
      <c r="H2457">
        <v>2012</v>
      </c>
      <c r="I2457">
        <v>4</v>
      </c>
      <c r="J2457">
        <v>6</v>
      </c>
      <c r="K2457">
        <v>17</v>
      </c>
      <c r="L2457">
        <v>4</v>
      </c>
      <c r="M2457">
        <v>2012</v>
      </c>
      <c r="N2457">
        <v>3</v>
      </c>
      <c r="O2457">
        <v>9</v>
      </c>
      <c r="P2457">
        <v>17</v>
      </c>
      <c r="Q2457">
        <v>4</v>
      </c>
      <c r="R2457" t="s">
        <v>20</v>
      </c>
    </row>
    <row r="2458" spans="1:18" x14ac:dyDescent="0.25">
      <c r="A2458" t="s">
        <v>17</v>
      </c>
      <c r="B2458">
        <v>326</v>
      </c>
      <c r="C2458">
        <v>14</v>
      </c>
      <c r="D2458">
        <v>273</v>
      </c>
      <c r="E2458">
        <v>12</v>
      </c>
      <c r="F2458" t="s">
        <v>882</v>
      </c>
      <c r="G2458" t="s">
        <v>375</v>
      </c>
      <c r="H2458">
        <v>2012</v>
      </c>
      <c r="I2458">
        <v>4</v>
      </c>
      <c r="J2458">
        <v>6</v>
      </c>
      <c r="K2458">
        <v>17</v>
      </c>
      <c r="L2458">
        <v>4</v>
      </c>
      <c r="M2458">
        <v>2012</v>
      </c>
      <c r="N2458">
        <v>3</v>
      </c>
      <c r="O2458">
        <v>16</v>
      </c>
      <c r="P2458">
        <v>17</v>
      </c>
      <c r="Q2458">
        <v>4</v>
      </c>
      <c r="R2458" t="s">
        <v>20</v>
      </c>
    </row>
    <row r="2459" spans="1:18" x14ac:dyDescent="0.25">
      <c r="A2459" t="s">
        <v>17</v>
      </c>
      <c r="B2459">
        <v>326</v>
      </c>
      <c r="C2459">
        <v>14</v>
      </c>
      <c r="D2459">
        <v>331</v>
      </c>
      <c r="E2459">
        <v>11</v>
      </c>
      <c r="F2459" t="s">
        <v>882</v>
      </c>
      <c r="G2459" t="s">
        <v>544</v>
      </c>
      <c r="H2459">
        <v>2012</v>
      </c>
      <c r="I2459">
        <v>4</v>
      </c>
      <c r="J2459">
        <v>6</v>
      </c>
      <c r="K2459">
        <v>17</v>
      </c>
      <c r="L2459">
        <v>4</v>
      </c>
      <c r="M2459">
        <v>2012</v>
      </c>
      <c r="N2459">
        <v>3</v>
      </c>
      <c r="O2459">
        <v>23</v>
      </c>
      <c r="P2459">
        <v>17</v>
      </c>
      <c r="Q2459">
        <v>4</v>
      </c>
      <c r="R2459" t="s">
        <v>20</v>
      </c>
    </row>
    <row r="2460" spans="1:18" x14ac:dyDescent="0.25">
      <c r="A2460" t="s">
        <v>17</v>
      </c>
      <c r="B2460">
        <v>326</v>
      </c>
      <c r="C2460">
        <v>14</v>
      </c>
      <c r="D2460">
        <v>314</v>
      </c>
      <c r="E2460">
        <v>12</v>
      </c>
      <c r="F2460" t="s">
        <v>882</v>
      </c>
      <c r="G2460" t="s">
        <v>713</v>
      </c>
      <c r="H2460">
        <v>2012</v>
      </c>
      <c r="I2460">
        <v>4</v>
      </c>
      <c r="J2460">
        <v>6</v>
      </c>
      <c r="K2460">
        <v>17</v>
      </c>
      <c r="L2460">
        <v>4</v>
      </c>
      <c r="M2460">
        <v>2012</v>
      </c>
      <c r="N2460">
        <v>3</v>
      </c>
      <c r="O2460">
        <v>30</v>
      </c>
      <c r="P2460">
        <v>17</v>
      </c>
      <c r="Q2460">
        <v>4</v>
      </c>
      <c r="R2460" t="s">
        <v>20</v>
      </c>
    </row>
    <row r="2461" spans="1:18" hidden="1" x14ac:dyDescent="0.25">
      <c r="A2461" t="s">
        <v>865</v>
      </c>
      <c r="B2461">
        <v>326</v>
      </c>
      <c r="C2461">
        <v>14</v>
      </c>
      <c r="D2461">
        <v>302.60000000000002</v>
      </c>
      <c r="E2461">
        <v>11.8</v>
      </c>
      <c r="F2461" t="s">
        <v>882</v>
      </c>
      <c r="G2461" t="s">
        <v>22</v>
      </c>
      <c r="H2461">
        <v>2012</v>
      </c>
      <c r="I2461">
        <v>4</v>
      </c>
      <c r="J2461">
        <v>6</v>
      </c>
      <c r="K2461">
        <v>17</v>
      </c>
      <c r="L2461">
        <v>4</v>
      </c>
      <c r="M2461" t="s">
        <v>20</v>
      </c>
    </row>
    <row r="2462" spans="1:18" x14ac:dyDescent="0.25">
      <c r="A2462" t="s">
        <v>17</v>
      </c>
      <c r="B2462">
        <v>331</v>
      </c>
      <c r="C2462">
        <v>12</v>
      </c>
      <c r="D2462">
        <v>284</v>
      </c>
      <c r="E2462">
        <v>8</v>
      </c>
      <c r="F2462" t="s">
        <v>883</v>
      </c>
      <c r="G2462" t="s">
        <v>58</v>
      </c>
      <c r="H2462">
        <v>2012</v>
      </c>
      <c r="I2462">
        <v>4</v>
      </c>
      <c r="J2462">
        <v>6</v>
      </c>
      <c r="K2462">
        <v>18</v>
      </c>
      <c r="L2462">
        <v>4</v>
      </c>
      <c r="M2462">
        <v>2012</v>
      </c>
      <c r="N2462">
        <v>3</v>
      </c>
      <c r="O2462">
        <v>2</v>
      </c>
      <c r="P2462">
        <v>18</v>
      </c>
      <c r="Q2462">
        <v>4</v>
      </c>
      <c r="R2462" t="s">
        <v>20</v>
      </c>
    </row>
    <row r="2463" spans="1:18" x14ac:dyDescent="0.25">
      <c r="A2463" t="s">
        <v>17</v>
      </c>
      <c r="B2463">
        <v>331</v>
      </c>
      <c r="C2463">
        <v>12</v>
      </c>
      <c r="D2463">
        <v>311</v>
      </c>
      <c r="E2463">
        <v>10</v>
      </c>
      <c r="F2463" t="s">
        <v>883</v>
      </c>
      <c r="G2463" t="s">
        <v>57</v>
      </c>
      <c r="H2463">
        <v>2012</v>
      </c>
      <c r="I2463">
        <v>4</v>
      </c>
      <c r="J2463">
        <v>6</v>
      </c>
      <c r="K2463">
        <v>18</v>
      </c>
      <c r="L2463">
        <v>4</v>
      </c>
      <c r="M2463">
        <v>2012</v>
      </c>
      <c r="N2463">
        <v>3</v>
      </c>
      <c r="O2463">
        <v>9</v>
      </c>
      <c r="P2463">
        <v>18</v>
      </c>
      <c r="Q2463">
        <v>4</v>
      </c>
      <c r="R2463" t="s">
        <v>20</v>
      </c>
    </row>
    <row r="2464" spans="1:18" x14ac:dyDescent="0.25">
      <c r="A2464" t="s">
        <v>17</v>
      </c>
      <c r="B2464">
        <v>331</v>
      </c>
      <c r="C2464">
        <v>12</v>
      </c>
      <c r="D2464">
        <v>274</v>
      </c>
      <c r="E2464">
        <v>6</v>
      </c>
      <c r="F2464" t="s">
        <v>883</v>
      </c>
      <c r="G2464" t="s">
        <v>376</v>
      </c>
      <c r="H2464">
        <v>2012</v>
      </c>
      <c r="I2464">
        <v>4</v>
      </c>
      <c r="J2464">
        <v>6</v>
      </c>
      <c r="K2464">
        <v>18</v>
      </c>
      <c r="L2464">
        <v>4</v>
      </c>
      <c r="M2464">
        <v>2012</v>
      </c>
      <c r="N2464">
        <v>3</v>
      </c>
      <c r="O2464">
        <v>16</v>
      </c>
      <c r="P2464">
        <v>18</v>
      </c>
      <c r="Q2464">
        <v>4</v>
      </c>
      <c r="R2464" t="s">
        <v>20</v>
      </c>
    </row>
    <row r="2465" spans="1:18" x14ac:dyDescent="0.25">
      <c r="A2465" t="s">
        <v>17</v>
      </c>
      <c r="B2465">
        <v>331</v>
      </c>
      <c r="C2465">
        <v>12</v>
      </c>
      <c r="D2465">
        <v>327</v>
      </c>
      <c r="E2465">
        <v>10</v>
      </c>
      <c r="F2465" t="s">
        <v>883</v>
      </c>
      <c r="G2465" t="s">
        <v>545</v>
      </c>
      <c r="H2465">
        <v>2012</v>
      </c>
      <c r="I2465">
        <v>4</v>
      </c>
      <c r="J2465">
        <v>6</v>
      </c>
      <c r="K2465">
        <v>18</v>
      </c>
      <c r="L2465">
        <v>4</v>
      </c>
      <c r="M2465">
        <v>2012</v>
      </c>
      <c r="N2465">
        <v>3</v>
      </c>
      <c r="O2465">
        <v>23</v>
      </c>
      <c r="P2465">
        <v>18</v>
      </c>
      <c r="Q2465">
        <v>4</v>
      </c>
      <c r="R2465" t="s">
        <v>20</v>
      </c>
    </row>
    <row r="2466" spans="1:18" x14ac:dyDescent="0.25">
      <c r="A2466" t="s">
        <v>17</v>
      </c>
      <c r="B2466">
        <v>331</v>
      </c>
      <c r="C2466">
        <v>12</v>
      </c>
      <c r="D2466">
        <v>322</v>
      </c>
      <c r="E2466">
        <v>12</v>
      </c>
      <c r="F2466" t="s">
        <v>883</v>
      </c>
      <c r="G2466" t="s">
        <v>714</v>
      </c>
      <c r="H2466">
        <v>2012</v>
      </c>
      <c r="I2466">
        <v>4</v>
      </c>
      <c r="J2466">
        <v>6</v>
      </c>
      <c r="K2466">
        <v>18</v>
      </c>
      <c r="L2466">
        <v>4</v>
      </c>
      <c r="M2466">
        <v>2012</v>
      </c>
      <c r="N2466">
        <v>3</v>
      </c>
      <c r="O2466">
        <v>30</v>
      </c>
      <c r="P2466">
        <v>18</v>
      </c>
      <c r="Q2466">
        <v>4</v>
      </c>
      <c r="R2466" t="s">
        <v>20</v>
      </c>
    </row>
    <row r="2467" spans="1:18" hidden="1" x14ac:dyDescent="0.25">
      <c r="A2467" t="s">
        <v>865</v>
      </c>
      <c r="B2467">
        <v>331</v>
      </c>
      <c r="C2467">
        <v>12</v>
      </c>
      <c r="D2467">
        <v>303.60000000000002</v>
      </c>
      <c r="E2467">
        <v>9.1999999999999993</v>
      </c>
      <c r="F2467" t="s">
        <v>883</v>
      </c>
      <c r="G2467" t="s">
        <v>22</v>
      </c>
      <c r="H2467">
        <v>2012</v>
      </c>
      <c r="I2467">
        <v>4</v>
      </c>
      <c r="J2467">
        <v>6</v>
      </c>
      <c r="K2467">
        <v>18</v>
      </c>
      <c r="L2467">
        <v>4</v>
      </c>
      <c r="M2467" t="s">
        <v>20</v>
      </c>
    </row>
    <row r="2468" spans="1:18" x14ac:dyDescent="0.25">
      <c r="A2468" t="s">
        <v>17</v>
      </c>
      <c r="B2468">
        <v>329</v>
      </c>
      <c r="C2468">
        <v>11</v>
      </c>
      <c r="D2468">
        <v>285</v>
      </c>
      <c r="E2468">
        <v>8</v>
      </c>
      <c r="F2468" t="s">
        <v>884</v>
      </c>
      <c r="G2468" t="s">
        <v>60</v>
      </c>
      <c r="H2468">
        <v>2012</v>
      </c>
      <c r="I2468">
        <v>4</v>
      </c>
      <c r="J2468">
        <v>6</v>
      </c>
      <c r="K2468">
        <v>19</v>
      </c>
      <c r="L2468">
        <v>4</v>
      </c>
      <c r="M2468">
        <v>2012</v>
      </c>
      <c r="N2468">
        <v>3</v>
      </c>
      <c r="O2468">
        <v>2</v>
      </c>
      <c r="P2468">
        <v>19</v>
      </c>
      <c r="Q2468">
        <v>4</v>
      </c>
      <c r="R2468" t="s">
        <v>20</v>
      </c>
    </row>
    <row r="2469" spans="1:18" x14ac:dyDescent="0.25">
      <c r="A2469" t="s">
        <v>17</v>
      </c>
      <c r="B2469">
        <v>329</v>
      </c>
      <c r="C2469">
        <v>11</v>
      </c>
      <c r="D2469">
        <v>311</v>
      </c>
      <c r="E2469">
        <v>5</v>
      </c>
      <c r="F2469" t="s">
        <v>884</v>
      </c>
      <c r="G2469" t="s">
        <v>59</v>
      </c>
      <c r="H2469">
        <v>2012</v>
      </c>
      <c r="I2469">
        <v>4</v>
      </c>
      <c r="J2469">
        <v>6</v>
      </c>
      <c r="K2469">
        <v>19</v>
      </c>
      <c r="L2469">
        <v>4</v>
      </c>
      <c r="M2469">
        <v>2012</v>
      </c>
      <c r="N2469">
        <v>3</v>
      </c>
      <c r="O2469">
        <v>9</v>
      </c>
      <c r="P2469">
        <v>19</v>
      </c>
      <c r="Q2469">
        <v>4</v>
      </c>
      <c r="R2469" t="s">
        <v>20</v>
      </c>
    </row>
    <row r="2470" spans="1:18" x14ac:dyDescent="0.25">
      <c r="A2470" t="s">
        <v>17</v>
      </c>
      <c r="B2470">
        <v>329</v>
      </c>
      <c r="C2470">
        <v>11</v>
      </c>
      <c r="D2470">
        <v>270</v>
      </c>
      <c r="E2470">
        <v>10</v>
      </c>
      <c r="F2470" t="s">
        <v>884</v>
      </c>
      <c r="G2470" t="s">
        <v>377</v>
      </c>
      <c r="H2470">
        <v>2012</v>
      </c>
      <c r="I2470">
        <v>4</v>
      </c>
      <c r="J2470">
        <v>6</v>
      </c>
      <c r="K2470">
        <v>19</v>
      </c>
      <c r="L2470">
        <v>4</v>
      </c>
      <c r="M2470">
        <v>2012</v>
      </c>
      <c r="N2470">
        <v>3</v>
      </c>
      <c r="O2470">
        <v>16</v>
      </c>
      <c r="P2470">
        <v>19</v>
      </c>
      <c r="Q2470">
        <v>4</v>
      </c>
      <c r="R2470" t="s">
        <v>20</v>
      </c>
    </row>
    <row r="2471" spans="1:18" x14ac:dyDescent="0.25">
      <c r="A2471" t="s">
        <v>17</v>
      </c>
      <c r="B2471">
        <v>329</v>
      </c>
      <c r="C2471">
        <v>11</v>
      </c>
      <c r="D2471">
        <v>323</v>
      </c>
      <c r="E2471">
        <v>20</v>
      </c>
      <c r="F2471" t="s">
        <v>884</v>
      </c>
      <c r="G2471" t="s">
        <v>546</v>
      </c>
      <c r="H2471">
        <v>2012</v>
      </c>
      <c r="I2471">
        <v>4</v>
      </c>
      <c r="J2471">
        <v>6</v>
      </c>
      <c r="K2471">
        <v>19</v>
      </c>
      <c r="L2471">
        <v>4</v>
      </c>
      <c r="M2471">
        <v>2012</v>
      </c>
      <c r="N2471">
        <v>3</v>
      </c>
      <c r="O2471">
        <v>23</v>
      </c>
      <c r="P2471">
        <v>19</v>
      </c>
      <c r="Q2471">
        <v>4</v>
      </c>
      <c r="R2471" t="s">
        <v>20</v>
      </c>
    </row>
    <row r="2472" spans="1:18" x14ac:dyDescent="0.25">
      <c r="A2472" t="s">
        <v>17</v>
      </c>
      <c r="B2472">
        <v>329</v>
      </c>
      <c r="C2472">
        <v>11</v>
      </c>
      <c r="D2472">
        <v>326</v>
      </c>
      <c r="E2472">
        <v>10</v>
      </c>
      <c r="F2472" t="s">
        <v>884</v>
      </c>
      <c r="G2472" t="s">
        <v>715</v>
      </c>
      <c r="H2472">
        <v>2012</v>
      </c>
      <c r="I2472">
        <v>4</v>
      </c>
      <c r="J2472">
        <v>6</v>
      </c>
      <c r="K2472">
        <v>19</v>
      </c>
      <c r="L2472">
        <v>4</v>
      </c>
      <c r="M2472">
        <v>2012</v>
      </c>
      <c r="N2472">
        <v>3</v>
      </c>
      <c r="O2472">
        <v>30</v>
      </c>
      <c r="P2472">
        <v>19</v>
      </c>
      <c r="Q2472">
        <v>4</v>
      </c>
      <c r="R2472" t="s">
        <v>20</v>
      </c>
    </row>
    <row r="2473" spans="1:18" hidden="1" x14ac:dyDescent="0.25">
      <c r="A2473" t="s">
        <v>865</v>
      </c>
      <c r="B2473">
        <v>329</v>
      </c>
      <c r="C2473">
        <v>11</v>
      </c>
      <c r="D2473">
        <v>303</v>
      </c>
      <c r="E2473">
        <v>10.6</v>
      </c>
      <c r="F2473" t="s">
        <v>884</v>
      </c>
      <c r="G2473" t="s">
        <v>22</v>
      </c>
      <c r="H2473">
        <v>2012</v>
      </c>
      <c r="I2473">
        <v>4</v>
      </c>
      <c r="J2473">
        <v>6</v>
      </c>
      <c r="K2473">
        <v>19</v>
      </c>
      <c r="L2473">
        <v>4</v>
      </c>
      <c r="M2473" t="s">
        <v>20</v>
      </c>
    </row>
    <row r="2474" spans="1:18" x14ac:dyDescent="0.25">
      <c r="A2474" t="s">
        <v>17</v>
      </c>
      <c r="B2474">
        <v>328</v>
      </c>
      <c r="C2474">
        <v>16</v>
      </c>
      <c r="D2474">
        <v>280</v>
      </c>
      <c r="E2474">
        <v>12</v>
      </c>
      <c r="F2474" t="s">
        <v>885</v>
      </c>
      <c r="G2474" t="s">
        <v>62</v>
      </c>
      <c r="H2474">
        <v>2012</v>
      </c>
      <c r="I2474">
        <v>4</v>
      </c>
      <c r="J2474">
        <v>6</v>
      </c>
      <c r="K2474">
        <v>20</v>
      </c>
      <c r="L2474">
        <v>4</v>
      </c>
      <c r="M2474">
        <v>2012</v>
      </c>
      <c r="N2474">
        <v>3</v>
      </c>
      <c r="O2474">
        <v>2</v>
      </c>
      <c r="P2474">
        <v>20</v>
      </c>
      <c r="Q2474">
        <v>4</v>
      </c>
      <c r="R2474" t="s">
        <v>20</v>
      </c>
    </row>
    <row r="2475" spans="1:18" x14ac:dyDescent="0.25">
      <c r="A2475" t="s">
        <v>17</v>
      </c>
      <c r="B2475">
        <v>328</v>
      </c>
      <c r="C2475">
        <v>16</v>
      </c>
      <c r="D2475">
        <v>306</v>
      </c>
      <c r="E2475">
        <v>21</v>
      </c>
      <c r="F2475" t="s">
        <v>885</v>
      </c>
      <c r="G2475" t="s">
        <v>61</v>
      </c>
      <c r="H2475">
        <v>2012</v>
      </c>
      <c r="I2475">
        <v>4</v>
      </c>
      <c r="J2475">
        <v>6</v>
      </c>
      <c r="K2475">
        <v>20</v>
      </c>
      <c r="L2475">
        <v>4</v>
      </c>
      <c r="M2475">
        <v>2012</v>
      </c>
      <c r="N2475">
        <v>3</v>
      </c>
      <c r="O2475">
        <v>9</v>
      </c>
      <c r="P2475">
        <v>20</v>
      </c>
      <c r="Q2475">
        <v>4</v>
      </c>
      <c r="R2475" t="s">
        <v>20</v>
      </c>
    </row>
    <row r="2476" spans="1:18" x14ac:dyDescent="0.25">
      <c r="A2476" t="s">
        <v>17</v>
      </c>
      <c r="B2476">
        <v>328</v>
      </c>
      <c r="C2476">
        <v>16</v>
      </c>
      <c r="D2476">
        <v>272</v>
      </c>
      <c r="E2476">
        <v>11</v>
      </c>
      <c r="F2476" t="s">
        <v>885</v>
      </c>
      <c r="G2476" t="s">
        <v>378</v>
      </c>
      <c r="H2476">
        <v>2012</v>
      </c>
      <c r="I2476">
        <v>4</v>
      </c>
      <c r="J2476">
        <v>6</v>
      </c>
      <c r="K2476">
        <v>20</v>
      </c>
      <c r="L2476">
        <v>4</v>
      </c>
      <c r="M2476">
        <v>2012</v>
      </c>
      <c r="N2476">
        <v>3</v>
      </c>
      <c r="O2476">
        <v>16</v>
      </c>
      <c r="P2476">
        <v>20</v>
      </c>
      <c r="Q2476">
        <v>4</v>
      </c>
      <c r="R2476" t="s">
        <v>20</v>
      </c>
    </row>
    <row r="2477" spans="1:18" x14ac:dyDescent="0.25">
      <c r="A2477" t="s">
        <v>17</v>
      </c>
      <c r="B2477">
        <v>328</v>
      </c>
      <c r="C2477">
        <v>16</v>
      </c>
      <c r="D2477">
        <v>334</v>
      </c>
      <c r="E2477">
        <v>12</v>
      </c>
      <c r="F2477" t="s">
        <v>885</v>
      </c>
      <c r="G2477" t="s">
        <v>547</v>
      </c>
      <c r="H2477">
        <v>2012</v>
      </c>
      <c r="I2477">
        <v>4</v>
      </c>
      <c r="J2477">
        <v>6</v>
      </c>
      <c r="K2477">
        <v>20</v>
      </c>
      <c r="L2477">
        <v>4</v>
      </c>
      <c r="M2477">
        <v>2012</v>
      </c>
      <c r="N2477">
        <v>3</v>
      </c>
      <c r="O2477">
        <v>23</v>
      </c>
      <c r="P2477">
        <v>20</v>
      </c>
      <c r="Q2477">
        <v>4</v>
      </c>
      <c r="R2477" t="s">
        <v>20</v>
      </c>
    </row>
    <row r="2478" spans="1:18" x14ac:dyDescent="0.25">
      <c r="A2478" t="s">
        <v>17</v>
      </c>
      <c r="B2478">
        <v>328</v>
      </c>
      <c r="C2478">
        <v>16</v>
      </c>
      <c r="D2478">
        <v>330</v>
      </c>
      <c r="E2478">
        <v>15</v>
      </c>
      <c r="F2478" t="s">
        <v>885</v>
      </c>
      <c r="G2478" t="s">
        <v>716</v>
      </c>
      <c r="H2478">
        <v>2012</v>
      </c>
      <c r="I2478">
        <v>4</v>
      </c>
      <c r="J2478">
        <v>6</v>
      </c>
      <c r="K2478">
        <v>20</v>
      </c>
      <c r="L2478">
        <v>4</v>
      </c>
      <c r="M2478">
        <v>2012</v>
      </c>
      <c r="N2478">
        <v>3</v>
      </c>
      <c r="O2478">
        <v>30</v>
      </c>
      <c r="P2478">
        <v>20</v>
      </c>
      <c r="Q2478">
        <v>4</v>
      </c>
      <c r="R2478" t="s">
        <v>20</v>
      </c>
    </row>
    <row r="2479" spans="1:18" hidden="1" x14ac:dyDescent="0.25">
      <c r="A2479" t="s">
        <v>865</v>
      </c>
      <c r="B2479">
        <v>328</v>
      </c>
      <c r="C2479">
        <v>16</v>
      </c>
      <c r="D2479">
        <v>304.39999999999998</v>
      </c>
      <c r="E2479">
        <v>14.2</v>
      </c>
      <c r="F2479" t="s">
        <v>885</v>
      </c>
      <c r="G2479" t="s">
        <v>22</v>
      </c>
      <c r="H2479">
        <v>2012</v>
      </c>
      <c r="I2479">
        <v>4</v>
      </c>
      <c r="J2479">
        <v>6</v>
      </c>
      <c r="K2479">
        <v>20</v>
      </c>
      <c r="L2479">
        <v>4</v>
      </c>
      <c r="M2479" t="s">
        <v>20</v>
      </c>
    </row>
    <row r="2480" spans="1:18" x14ac:dyDescent="0.25">
      <c r="A2480" t="s">
        <v>17</v>
      </c>
      <c r="B2480">
        <v>330</v>
      </c>
      <c r="C2480">
        <v>17</v>
      </c>
      <c r="D2480">
        <v>286</v>
      </c>
      <c r="E2480">
        <v>12</v>
      </c>
      <c r="F2480" t="s">
        <v>886</v>
      </c>
      <c r="G2480" t="s">
        <v>64</v>
      </c>
      <c r="H2480">
        <v>2012</v>
      </c>
      <c r="I2480">
        <v>4</v>
      </c>
      <c r="J2480">
        <v>6</v>
      </c>
      <c r="K2480">
        <v>21</v>
      </c>
      <c r="L2480">
        <v>4</v>
      </c>
      <c r="M2480">
        <v>2012</v>
      </c>
      <c r="N2480">
        <v>3</v>
      </c>
      <c r="O2480">
        <v>2</v>
      </c>
      <c r="P2480">
        <v>21</v>
      </c>
      <c r="Q2480">
        <v>4</v>
      </c>
      <c r="R2480" t="s">
        <v>20</v>
      </c>
    </row>
    <row r="2481" spans="1:18" x14ac:dyDescent="0.25">
      <c r="A2481" t="s">
        <v>17</v>
      </c>
      <c r="B2481">
        <v>330</v>
      </c>
      <c r="C2481">
        <v>17</v>
      </c>
      <c r="D2481">
        <v>319</v>
      </c>
      <c r="E2481">
        <v>11</v>
      </c>
      <c r="F2481" t="s">
        <v>886</v>
      </c>
      <c r="G2481" t="s">
        <v>63</v>
      </c>
      <c r="H2481">
        <v>2012</v>
      </c>
      <c r="I2481">
        <v>4</v>
      </c>
      <c r="J2481">
        <v>6</v>
      </c>
      <c r="K2481">
        <v>21</v>
      </c>
      <c r="L2481">
        <v>4</v>
      </c>
      <c r="M2481">
        <v>2012</v>
      </c>
      <c r="N2481">
        <v>3</v>
      </c>
      <c r="O2481">
        <v>9</v>
      </c>
      <c r="P2481">
        <v>21</v>
      </c>
      <c r="Q2481">
        <v>4</v>
      </c>
      <c r="R2481" t="s">
        <v>20</v>
      </c>
    </row>
    <row r="2482" spans="1:18" x14ac:dyDescent="0.25">
      <c r="A2482" t="s">
        <v>17</v>
      </c>
      <c r="B2482">
        <v>330</v>
      </c>
      <c r="C2482">
        <v>17</v>
      </c>
      <c r="D2482">
        <v>273</v>
      </c>
      <c r="E2482">
        <v>18</v>
      </c>
      <c r="F2482" t="s">
        <v>886</v>
      </c>
      <c r="G2482" t="s">
        <v>379</v>
      </c>
      <c r="H2482">
        <v>2012</v>
      </c>
      <c r="I2482">
        <v>4</v>
      </c>
      <c r="J2482">
        <v>6</v>
      </c>
      <c r="K2482">
        <v>21</v>
      </c>
      <c r="L2482">
        <v>4</v>
      </c>
      <c r="M2482">
        <v>2012</v>
      </c>
      <c r="N2482">
        <v>3</v>
      </c>
      <c r="O2482">
        <v>16</v>
      </c>
      <c r="P2482">
        <v>21</v>
      </c>
      <c r="Q2482">
        <v>4</v>
      </c>
      <c r="R2482" t="s">
        <v>20</v>
      </c>
    </row>
    <row r="2483" spans="1:18" x14ac:dyDescent="0.25">
      <c r="A2483" t="s">
        <v>17</v>
      </c>
      <c r="B2483">
        <v>330</v>
      </c>
      <c r="C2483">
        <v>17</v>
      </c>
      <c r="D2483">
        <v>335</v>
      </c>
      <c r="E2483">
        <v>22</v>
      </c>
      <c r="F2483" t="s">
        <v>886</v>
      </c>
      <c r="G2483" t="s">
        <v>548</v>
      </c>
      <c r="H2483">
        <v>2012</v>
      </c>
      <c r="I2483">
        <v>4</v>
      </c>
      <c r="J2483">
        <v>6</v>
      </c>
      <c r="K2483">
        <v>21</v>
      </c>
      <c r="L2483">
        <v>4</v>
      </c>
      <c r="M2483">
        <v>2012</v>
      </c>
      <c r="N2483">
        <v>3</v>
      </c>
      <c r="O2483">
        <v>23</v>
      </c>
      <c r="P2483">
        <v>21</v>
      </c>
      <c r="Q2483">
        <v>4</v>
      </c>
      <c r="R2483" t="s">
        <v>20</v>
      </c>
    </row>
    <row r="2484" spans="1:18" x14ac:dyDescent="0.25">
      <c r="A2484" t="s">
        <v>17</v>
      </c>
      <c r="B2484">
        <v>330</v>
      </c>
      <c r="C2484">
        <v>17</v>
      </c>
      <c r="D2484">
        <v>338</v>
      </c>
      <c r="E2484">
        <v>24</v>
      </c>
      <c r="F2484" t="s">
        <v>886</v>
      </c>
      <c r="G2484" t="s">
        <v>717</v>
      </c>
      <c r="H2484">
        <v>2012</v>
      </c>
      <c r="I2484">
        <v>4</v>
      </c>
      <c r="J2484">
        <v>6</v>
      </c>
      <c r="K2484">
        <v>21</v>
      </c>
      <c r="L2484">
        <v>4</v>
      </c>
      <c r="M2484">
        <v>2012</v>
      </c>
      <c r="N2484">
        <v>3</v>
      </c>
      <c r="O2484">
        <v>30</v>
      </c>
      <c r="P2484">
        <v>21</v>
      </c>
      <c r="Q2484">
        <v>4</v>
      </c>
      <c r="R2484" t="s">
        <v>20</v>
      </c>
    </row>
    <row r="2485" spans="1:18" hidden="1" x14ac:dyDescent="0.25">
      <c r="A2485" t="s">
        <v>865</v>
      </c>
      <c r="B2485">
        <v>330</v>
      </c>
      <c r="C2485">
        <v>17</v>
      </c>
      <c r="D2485">
        <v>310.2</v>
      </c>
      <c r="E2485">
        <v>17.399999999999999</v>
      </c>
      <c r="F2485" t="s">
        <v>886</v>
      </c>
      <c r="G2485" t="s">
        <v>22</v>
      </c>
      <c r="H2485">
        <v>2012</v>
      </c>
      <c r="I2485">
        <v>4</v>
      </c>
      <c r="J2485">
        <v>6</v>
      </c>
      <c r="K2485">
        <v>21</v>
      </c>
      <c r="L2485">
        <v>4</v>
      </c>
      <c r="M2485" t="s">
        <v>20</v>
      </c>
    </row>
    <row r="2486" spans="1:18" x14ac:dyDescent="0.25">
      <c r="A2486" t="s">
        <v>17</v>
      </c>
      <c r="B2486">
        <v>325</v>
      </c>
      <c r="C2486">
        <v>30</v>
      </c>
      <c r="D2486">
        <v>291</v>
      </c>
      <c r="E2486">
        <v>10</v>
      </c>
      <c r="F2486" t="s">
        <v>887</v>
      </c>
      <c r="G2486" t="s">
        <v>66</v>
      </c>
      <c r="H2486">
        <v>2012</v>
      </c>
      <c r="I2486">
        <v>4</v>
      </c>
      <c r="J2486">
        <v>6</v>
      </c>
      <c r="K2486">
        <v>22</v>
      </c>
      <c r="L2486">
        <v>4</v>
      </c>
      <c r="M2486">
        <v>2012</v>
      </c>
      <c r="N2486">
        <v>3</v>
      </c>
      <c r="O2486">
        <v>2</v>
      </c>
      <c r="P2486">
        <v>22</v>
      </c>
      <c r="Q2486">
        <v>4</v>
      </c>
      <c r="R2486" t="s">
        <v>20</v>
      </c>
    </row>
    <row r="2487" spans="1:18" x14ac:dyDescent="0.25">
      <c r="A2487" t="s">
        <v>17</v>
      </c>
      <c r="B2487">
        <v>325</v>
      </c>
      <c r="C2487">
        <v>30</v>
      </c>
      <c r="D2487">
        <v>319</v>
      </c>
      <c r="E2487">
        <v>17</v>
      </c>
      <c r="F2487" t="s">
        <v>887</v>
      </c>
      <c r="G2487" t="s">
        <v>65</v>
      </c>
      <c r="H2487">
        <v>2012</v>
      </c>
      <c r="I2487">
        <v>4</v>
      </c>
      <c r="J2487">
        <v>6</v>
      </c>
      <c r="K2487">
        <v>22</v>
      </c>
      <c r="L2487">
        <v>4</v>
      </c>
      <c r="M2487">
        <v>2012</v>
      </c>
      <c r="N2487">
        <v>3</v>
      </c>
      <c r="O2487">
        <v>9</v>
      </c>
      <c r="P2487">
        <v>22</v>
      </c>
      <c r="Q2487">
        <v>4</v>
      </c>
      <c r="R2487" t="s">
        <v>20</v>
      </c>
    </row>
    <row r="2488" spans="1:18" x14ac:dyDescent="0.25">
      <c r="A2488" t="s">
        <v>17</v>
      </c>
      <c r="B2488">
        <v>325</v>
      </c>
      <c r="C2488">
        <v>30</v>
      </c>
      <c r="D2488">
        <v>279</v>
      </c>
      <c r="E2488">
        <v>20</v>
      </c>
      <c r="F2488" t="s">
        <v>887</v>
      </c>
      <c r="G2488" t="s">
        <v>380</v>
      </c>
      <c r="H2488">
        <v>2012</v>
      </c>
      <c r="I2488">
        <v>4</v>
      </c>
      <c r="J2488">
        <v>6</v>
      </c>
      <c r="K2488">
        <v>22</v>
      </c>
      <c r="L2488">
        <v>4</v>
      </c>
      <c r="M2488">
        <v>2012</v>
      </c>
      <c r="N2488">
        <v>3</v>
      </c>
      <c r="O2488">
        <v>16</v>
      </c>
      <c r="P2488">
        <v>22</v>
      </c>
      <c r="Q2488">
        <v>4</v>
      </c>
      <c r="R2488" t="s">
        <v>20</v>
      </c>
    </row>
    <row r="2489" spans="1:18" x14ac:dyDescent="0.25">
      <c r="A2489" t="s">
        <v>17</v>
      </c>
      <c r="B2489">
        <v>325</v>
      </c>
      <c r="C2489">
        <v>30</v>
      </c>
      <c r="D2489">
        <v>344</v>
      </c>
      <c r="E2489">
        <v>31</v>
      </c>
      <c r="F2489" t="s">
        <v>887</v>
      </c>
      <c r="G2489" t="s">
        <v>549</v>
      </c>
      <c r="H2489">
        <v>2012</v>
      </c>
      <c r="I2489">
        <v>4</v>
      </c>
      <c r="J2489">
        <v>6</v>
      </c>
      <c r="K2489">
        <v>22</v>
      </c>
      <c r="L2489">
        <v>4</v>
      </c>
      <c r="M2489">
        <v>2012</v>
      </c>
      <c r="N2489">
        <v>3</v>
      </c>
      <c r="O2489">
        <v>23</v>
      </c>
      <c r="P2489">
        <v>22</v>
      </c>
      <c r="Q2489">
        <v>4</v>
      </c>
      <c r="R2489" t="s">
        <v>20</v>
      </c>
    </row>
    <row r="2490" spans="1:18" x14ac:dyDescent="0.25">
      <c r="A2490" t="s">
        <v>17</v>
      </c>
      <c r="B2490">
        <v>325</v>
      </c>
      <c r="C2490">
        <v>30</v>
      </c>
      <c r="D2490">
        <v>348</v>
      </c>
      <c r="E2490">
        <v>27</v>
      </c>
      <c r="F2490" t="s">
        <v>887</v>
      </c>
      <c r="G2490" t="s">
        <v>718</v>
      </c>
      <c r="H2490">
        <v>2012</v>
      </c>
      <c r="I2490">
        <v>4</v>
      </c>
      <c r="J2490">
        <v>6</v>
      </c>
      <c r="K2490">
        <v>22</v>
      </c>
      <c r="L2490">
        <v>4</v>
      </c>
      <c r="M2490">
        <v>2012</v>
      </c>
      <c r="N2490">
        <v>3</v>
      </c>
      <c r="O2490">
        <v>30</v>
      </c>
      <c r="P2490">
        <v>22</v>
      </c>
      <c r="Q2490">
        <v>4</v>
      </c>
      <c r="R2490" t="s">
        <v>20</v>
      </c>
    </row>
    <row r="2491" spans="1:18" hidden="1" x14ac:dyDescent="0.25">
      <c r="A2491" t="s">
        <v>865</v>
      </c>
      <c r="B2491">
        <v>325</v>
      </c>
      <c r="C2491">
        <v>30</v>
      </c>
      <c r="D2491">
        <v>316.2</v>
      </c>
      <c r="E2491">
        <v>21</v>
      </c>
      <c r="F2491" t="s">
        <v>887</v>
      </c>
      <c r="G2491" t="s">
        <v>22</v>
      </c>
      <c r="H2491">
        <v>2012</v>
      </c>
      <c r="I2491">
        <v>4</v>
      </c>
      <c r="J2491">
        <v>6</v>
      </c>
      <c r="K2491">
        <v>22</v>
      </c>
      <c r="L2491">
        <v>4</v>
      </c>
      <c r="M2491" t="s">
        <v>20</v>
      </c>
    </row>
    <row r="2492" spans="1:18" x14ac:dyDescent="0.25">
      <c r="A2492" t="s">
        <v>17</v>
      </c>
      <c r="B2492">
        <v>338</v>
      </c>
      <c r="C2492">
        <v>26</v>
      </c>
      <c r="D2492">
        <v>289</v>
      </c>
      <c r="E2492">
        <v>50</v>
      </c>
      <c r="F2492" t="s">
        <v>888</v>
      </c>
      <c r="G2492" t="s">
        <v>68</v>
      </c>
      <c r="H2492">
        <v>2012</v>
      </c>
      <c r="I2492">
        <v>4</v>
      </c>
      <c r="J2492">
        <v>6</v>
      </c>
      <c r="K2492">
        <v>23</v>
      </c>
      <c r="L2492">
        <v>4</v>
      </c>
      <c r="M2492">
        <v>2012</v>
      </c>
      <c r="N2492">
        <v>3</v>
      </c>
      <c r="O2492">
        <v>2</v>
      </c>
      <c r="P2492">
        <v>23</v>
      </c>
      <c r="Q2492">
        <v>4</v>
      </c>
      <c r="R2492" t="s">
        <v>20</v>
      </c>
    </row>
    <row r="2493" spans="1:18" x14ac:dyDescent="0.25">
      <c r="A2493" t="s">
        <v>17</v>
      </c>
      <c r="B2493">
        <v>338</v>
      </c>
      <c r="C2493">
        <v>26</v>
      </c>
      <c r="D2493">
        <v>324</v>
      </c>
      <c r="E2493">
        <v>22</v>
      </c>
      <c r="F2493" t="s">
        <v>888</v>
      </c>
      <c r="G2493" t="s">
        <v>67</v>
      </c>
      <c r="H2493">
        <v>2012</v>
      </c>
      <c r="I2493">
        <v>4</v>
      </c>
      <c r="J2493">
        <v>6</v>
      </c>
      <c r="K2493">
        <v>23</v>
      </c>
      <c r="L2493">
        <v>4</v>
      </c>
      <c r="M2493">
        <v>2012</v>
      </c>
      <c r="N2493">
        <v>3</v>
      </c>
      <c r="O2493">
        <v>9</v>
      </c>
      <c r="P2493">
        <v>23</v>
      </c>
      <c r="Q2493">
        <v>4</v>
      </c>
      <c r="R2493" t="s">
        <v>20</v>
      </c>
    </row>
    <row r="2494" spans="1:18" x14ac:dyDescent="0.25">
      <c r="A2494" t="s">
        <v>17</v>
      </c>
      <c r="B2494">
        <v>338</v>
      </c>
      <c r="C2494">
        <v>26</v>
      </c>
      <c r="D2494">
        <v>270</v>
      </c>
      <c r="E2494">
        <v>36</v>
      </c>
      <c r="F2494" t="s">
        <v>888</v>
      </c>
      <c r="G2494" t="s">
        <v>381</v>
      </c>
      <c r="H2494">
        <v>2012</v>
      </c>
      <c r="I2494">
        <v>4</v>
      </c>
      <c r="J2494">
        <v>6</v>
      </c>
      <c r="K2494">
        <v>23</v>
      </c>
      <c r="L2494">
        <v>4</v>
      </c>
      <c r="M2494">
        <v>2012</v>
      </c>
      <c r="N2494">
        <v>3</v>
      </c>
      <c r="O2494">
        <v>16</v>
      </c>
      <c r="P2494">
        <v>23</v>
      </c>
      <c r="Q2494">
        <v>4</v>
      </c>
      <c r="R2494" t="s">
        <v>20</v>
      </c>
    </row>
    <row r="2495" spans="1:18" x14ac:dyDescent="0.25">
      <c r="A2495" t="s">
        <v>17</v>
      </c>
      <c r="B2495">
        <v>338</v>
      </c>
      <c r="C2495">
        <v>26</v>
      </c>
      <c r="D2495">
        <v>350</v>
      </c>
      <c r="E2495">
        <v>34</v>
      </c>
      <c r="F2495" t="s">
        <v>888</v>
      </c>
      <c r="G2495" t="s">
        <v>550</v>
      </c>
      <c r="H2495">
        <v>2012</v>
      </c>
      <c r="I2495">
        <v>4</v>
      </c>
      <c r="J2495">
        <v>6</v>
      </c>
      <c r="K2495">
        <v>23</v>
      </c>
      <c r="L2495">
        <v>4</v>
      </c>
      <c r="M2495">
        <v>2012</v>
      </c>
      <c r="N2495">
        <v>3</v>
      </c>
      <c r="O2495">
        <v>23</v>
      </c>
      <c r="P2495">
        <v>23</v>
      </c>
      <c r="Q2495">
        <v>4</v>
      </c>
      <c r="R2495" t="s">
        <v>20</v>
      </c>
    </row>
    <row r="2496" spans="1:18" x14ac:dyDescent="0.25">
      <c r="A2496" t="s">
        <v>17</v>
      </c>
      <c r="B2496">
        <v>338</v>
      </c>
      <c r="C2496">
        <v>26</v>
      </c>
      <c r="D2496">
        <v>361</v>
      </c>
      <c r="E2496">
        <v>37</v>
      </c>
      <c r="F2496" t="s">
        <v>888</v>
      </c>
      <c r="G2496" t="s">
        <v>719</v>
      </c>
      <c r="H2496">
        <v>2012</v>
      </c>
      <c r="I2496">
        <v>4</v>
      </c>
      <c r="J2496">
        <v>6</v>
      </c>
      <c r="K2496">
        <v>23</v>
      </c>
      <c r="L2496">
        <v>4</v>
      </c>
      <c r="M2496">
        <v>2012</v>
      </c>
      <c r="N2496">
        <v>3</v>
      </c>
      <c r="O2496">
        <v>30</v>
      </c>
      <c r="P2496">
        <v>23</v>
      </c>
      <c r="Q2496">
        <v>4</v>
      </c>
      <c r="R2496" t="s">
        <v>20</v>
      </c>
    </row>
    <row r="2497" spans="1:18" hidden="1" x14ac:dyDescent="0.25">
      <c r="A2497" t="s">
        <v>865</v>
      </c>
      <c r="B2497">
        <v>338</v>
      </c>
      <c r="C2497">
        <v>26</v>
      </c>
      <c r="D2497">
        <v>318.8</v>
      </c>
      <c r="E2497">
        <v>35.799999999999997</v>
      </c>
      <c r="F2497" t="s">
        <v>888</v>
      </c>
      <c r="G2497" t="s">
        <v>22</v>
      </c>
      <c r="H2497">
        <v>2012</v>
      </c>
      <c r="I2497">
        <v>4</v>
      </c>
      <c r="J2497">
        <v>6</v>
      </c>
      <c r="K2497">
        <v>23</v>
      </c>
      <c r="L2497">
        <v>4</v>
      </c>
      <c r="M2497" t="s">
        <v>20</v>
      </c>
    </row>
    <row r="2498" spans="1:18" x14ac:dyDescent="0.25">
      <c r="A2498" t="s">
        <v>17</v>
      </c>
      <c r="B2498">
        <v>346</v>
      </c>
      <c r="C2498">
        <v>45</v>
      </c>
      <c r="D2498">
        <v>314</v>
      </c>
      <c r="E2498">
        <v>38</v>
      </c>
      <c r="F2498" t="s">
        <v>889</v>
      </c>
      <c r="G2498" t="s">
        <v>70</v>
      </c>
      <c r="H2498">
        <v>2012</v>
      </c>
      <c r="I2498">
        <v>4</v>
      </c>
      <c r="J2498">
        <v>7</v>
      </c>
      <c r="K2498">
        <v>0</v>
      </c>
      <c r="L2498">
        <v>5</v>
      </c>
      <c r="M2498">
        <v>2012</v>
      </c>
      <c r="N2498">
        <v>3</v>
      </c>
      <c r="O2498">
        <v>3</v>
      </c>
      <c r="P2498">
        <v>0</v>
      </c>
      <c r="Q2498">
        <v>5</v>
      </c>
      <c r="R2498" t="s">
        <v>20</v>
      </c>
    </row>
    <row r="2499" spans="1:18" x14ac:dyDescent="0.25">
      <c r="A2499" t="s">
        <v>17</v>
      </c>
      <c r="B2499">
        <v>346</v>
      </c>
      <c r="C2499">
        <v>45</v>
      </c>
      <c r="D2499">
        <v>314</v>
      </c>
      <c r="E2499">
        <v>27</v>
      </c>
      <c r="F2499" t="s">
        <v>889</v>
      </c>
      <c r="G2499" t="s">
        <v>69</v>
      </c>
      <c r="H2499">
        <v>2012</v>
      </c>
      <c r="I2499">
        <v>4</v>
      </c>
      <c r="J2499">
        <v>7</v>
      </c>
      <c r="K2499">
        <v>0</v>
      </c>
      <c r="L2499">
        <v>5</v>
      </c>
      <c r="M2499">
        <v>2012</v>
      </c>
      <c r="N2499">
        <v>3</v>
      </c>
      <c r="O2499">
        <v>10</v>
      </c>
      <c r="P2499">
        <v>0</v>
      </c>
      <c r="Q2499">
        <v>5</v>
      </c>
      <c r="R2499" t="s">
        <v>20</v>
      </c>
    </row>
    <row r="2500" spans="1:18" x14ac:dyDescent="0.25">
      <c r="A2500" t="s">
        <v>17</v>
      </c>
      <c r="B2500">
        <v>346</v>
      </c>
      <c r="C2500">
        <v>45</v>
      </c>
      <c r="D2500">
        <v>280</v>
      </c>
      <c r="E2500">
        <v>23</v>
      </c>
      <c r="F2500" t="s">
        <v>889</v>
      </c>
      <c r="G2500" t="s">
        <v>382</v>
      </c>
      <c r="H2500">
        <v>2012</v>
      </c>
      <c r="I2500">
        <v>4</v>
      </c>
      <c r="J2500">
        <v>7</v>
      </c>
      <c r="K2500">
        <v>0</v>
      </c>
      <c r="L2500">
        <v>5</v>
      </c>
      <c r="M2500">
        <v>2012</v>
      </c>
      <c r="N2500">
        <v>3</v>
      </c>
      <c r="O2500">
        <v>17</v>
      </c>
      <c r="P2500">
        <v>0</v>
      </c>
      <c r="Q2500">
        <v>5</v>
      </c>
      <c r="R2500" t="s">
        <v>20</v>
      </c>
    </row>
    <row r="2501" spans="1:18" x14ac:dyDescent="0.25">
      <c r="A2501" t="s">
        <v>17</v>
      </c>
      <c r="B2501">
        <v>346</v>
      </c>
      <c r="C2501">
        <v>45</v>
      </c>
      <c r="D2501">
        <v>365</v>
      </c>
      <c r="E2501">
        <v>31</v>
      </c>
      <c r="F2501" t="s">
        <v>889</v>
      </c>
      <c r="G2501" t="s">
        <v>551</v>
      </c>
      <c r="H2501">
        <v>2012</v>
      </c>
      <c r="I2501">
        <v>4</v>
      </c>
      <c r="J2501">
        <v>7</v>
      </c>
      <c r="K2501">
        <v>0</v>
      </c>
      <c r="L2501">
        <v>5</v>
      </c>
      <c r="M2501">
        <v>2012</v>
      </c>
      <c r="N2501">
        <v>3</v>
      </c>
      <c r="O2501">
        <v>24</v>
      </c>
      <c r="P2501">
        <v>0</v>
      </c>
      <c r="Q2501">
        <v>5</v>
      </c>
      <c r="R2501" t="s">
        <v>20</v>
      </c>
    </row>
    <row r="2502" spans="1:18" x14ac:dyDescent="0.25">
      <c r="A2502" t="s">
        <v>17</v>
      </c>
      <c r="B2502">
        <v>346</v>
      </c>
      <c r="C2502">
        <v>45</v>
      </c>
      <c r="D2502">
        <v>372</v>
      </c>
      <c r="E2502">
        <v>31</v>
      </c>
      <c r="F2502" t="s">
        <v>889</v>
      </c>
      <c r="G2502" t="s">
        <v>720</v>
      </c>
      <c r="H2502">
        <v>2012</v>
      </c>
      <c r="I2502">
        <v>4</v>
      </c>
      <c r="J2502">
        <v>7</v>
      </c>
      <c r="K2502">
        <v>0</v>
      </c>
      <c r="L2502">
        <v>5</v>
      </c>
      <c r="M2502">
        <v>2012</v>
      </c>
      <c r="N2502">
        <v>3</v>
      </c>
      <c r="O2502">
        <v>31</v>
      </c>
      <c r="P2502">
        <v>0</v>
      </c>
      <c r="Q2502">
        <v>5</v>
      </c>
      <c r="R2502" t="s">
        <v>20</v>
      </c>
    </row>
    <row r="2503" spans="1:18" hidden="1" x14ac:dyDescent="0.25">
      <c r="A2503" t="s">
        <v>865</v>
      </c>
      <c r="B2503">
        <v>346</v>
      </c>
      <c r="C2503">
        <v>45</v>
      </c>
      <c r="D2503">
        <v>329</v>
      </c>
      <c r="E2503">
        <v>30</v>
      </c>
      <c r="F2503" t="s">
        <v>889</v>
      </c>
      <c r="G2503" t="s">
        <v>22</v>
      </c>
      <c r="H2503">
        <v>2012</v>
      </c>
      <c r="I2503">
        <v>4</v>
      </c>
      <c r="J2503">
        <v>7</v>
      </c>
      <c r="K2503">
        <v>0</v>
      </c>
      <c r="L2503">
        <v>5</v>
      </c>
      <c r="M2503" t="s">
        <v>20</v>
      </c>
    </row>
    <row r="2504" spans="1:18" x14ac:dyDescent="0.25">
      <c r="A2504" t="s">
        <v>17</v>
      </c>
      <c r="B2504">
        <v>357</v>
      </c>
      <c r="C2504">
        <v>42</v>
      </c>
      <c r="D2504">
        <v>340</v>
      </c>
      <c r="E2504">
        <v>45</v>
      </c>
      <c r="F2504" t="s">
        <v>890</v>
      </c>
      <c r="G2504" t="s">
        <v>72</v>
      </c>
      <c r="H2504">
        <v>2012</v>
      </c>
      <c r="I2504">
        <v>4</v>
      </c>
      <c r="J2504">
        <v>7</v>
      </c>
      <c r="K2504">
        <v>1</v>
      </c>
      <c r="L2504">
        <v>5</v>
      </c>
      <c r="M2504">
        <v>2012</v>
      </c>
      <c r="N2504">
        <v>3</v>
      </c>
      <c r="O2504">
        <v>3</v>
      </c>
      <c r="P2504">
        <v>1</v>
      </c>
      <c r="Q2504">
        <v>5</v>
      </c>
      <c r="R2504" t="s">
        <v>20</v>
      </c>
    </row>
    <row r="2505" spans="1:18" x14ac:dyDescent="0.25">
      <c r="A2505" t="s">
        <v>17</v>
      </c>
      <c r="B2505">
        <v>357</v>
      </c>
      <c r="C2505">
        <v>42</v>
      </c>
      <c r="D2505">
        <v>310</v>
      </c>
      <c r="E2505">
        <v>36</v>
      </c>
      <c r="F2505" t="s">
        <v>890</v>
      </c>
      <c r="G2505" t="s">
        <v>71</v>
      </c>
      <c r="H2505">
        <v>2012</v>
      </c>
      <c r="I2505">
        <v>4</v>
      </c>
      <c r="J2505">
        <v>7</v>
      </c>
      <c r="K2505">
        <v>1</v>
      </c>
      <c r="L2505">
        <v>5</v>
      </c>
      <c r="M2505">
        <v>2012</v>
      </c>
      <c r="N2505">
        <v>3</v>
      </c>
      <c r="O2505">
        <v>10</v>
      </c>
      <c r="P2505">
        <v>1</v>
      </c>
      <c r="Q2505">
        <v>5</v>
      </c>
      <c r="R2505" t="s">
        <v>20</v>
      </c>
    </row>
    <row r="2506" spans="1:18" x14ac:dyDescent="0.25">
      <c r="A2506" t="s">
        <v>17</v>
      </c>
      <c r="B2506">
        <v>357</v>
      </c>
      <c r="C2506">
        <v>42</v>
      </c>
      <c r="D2506">
        <v>286</v>
      </c>
      <c r="E2506">
        <v>29</v>
      </c>
      <c r="F2506" t="s">
        <v>890</v>
      </c>
      <c r="G2506" t="s">
        <v>383</v>
      </c>
      <c r="H2506">
        <v>2012</v>
      </c>
      <c r="I2506">
        <v>4</v>
      </c>
      <c r="J2506">
        <v>7</v>
      </c>
      <c r="K2506">
        <v>1</v>
      </c>
      <c r="L2506">
        <v>5</v>
      </c>
      <c r="M2506">
        <v>2012</v>
      </c>
      <c r="N2506">
        <v>3</v>
      </c>
      <c r="O2506">
        <v>17</v>
      </c>
      <c r="P2506">
        <v>1</v>
      </c>
      <c r="Q2506">
        <v>5</v>
      </c>
      <c r="R2506" t="s">
        <v>20</v>
      </c>
    </row>
    <row r="2507" spans="1:18" x14ac:dyDescent="0.25">
      <c r="A2507" t="s">
        <v>17</v>
      </c>
      <c r="B2507">
        <v>357</v>
      </c>
      <c r="C2507">
        <v>42</v>
      </c>
      <c r="D2507">
        <v>373</v>
      </c>
      <c r="E2507">
        <v>32</v>
      </c>
      <c r="F2507" t="s">
        <v>890</v>
      </c>
      <c r="G2507" t="s">
        <v>552</v>
      </c>
      <c r="H2507">
        <v>2012</v>
      </c>
      <c r="I2507">
        <v>4</v>
      </c>
      <c r="J2507">
        <v>7</v>
      </c>
      <c r="K2507">
        <v>1</v>
      </c>
      <c r="L2507">
        <v>5</v>
      </c>
      <c r="M2507">
        <v>2012</v>
      </c>
      <c r="N2507">
        <v>3</v>
      </c>
      <c r="O2507">
        <v>24</v>
      </c>
      <c r="P2507">
        <v>1</v>
      </c>
      <c r="Q2507">
        <v>5</v>
      </c>
      <c r="R2507" t="s">
        <v>20</v>
      </c>
    </row>
    <row r="2508" spans="1:18" x14ac:dyDescent="0.25">
      <c r="A2508" t="s">
        <v>17</v>
      </c>
      <c r="B2508">
        <v>357</v>
      </c>
      <c r="C2508">
        <v>42</v>
      </c>
      <c r="D2508">
        <v>375</v>
      </c>
      <c r="E2508">
        <v>34</v>
      </c>
      <c r="F2508" t="s">
        <v>890</v>
      </c>
      <c r="G2508" t="s">
        <v>721</v>
      </c>
      <c r="H2508">
        <v>2012</v>
      </c>
      <c r="I2508">
        <v>4</v>
      </c>
      <c r="J2508">
        <v>7</v>
      </c>
      <c r="K2508">
        <v>1</v>
      </c>
      <c r="L2508">
        <v>5</v>
      </c>
      <c r="M2508">
        <v>2012</v>
      </c>
      <c r="N2508">
        <v>3</v>
      </c>
      <c r="O2508">
        <v>31</v>
      </c>
      <c r="P2508">
        <v>1</v>
      </c>
      <c r="Q2508">
        <v>5</v>
      </c>
      <c r="R2508" t="s">
        <v>20</v>
      </c>
    </row>
    <row r="2509" spans="1:18" hidden="1" x14ac:dyDescent="0.25">
      <c r="A2509" t="s">
        <v>865</v>
      </c>
      <c r="B2509">
        <v>357</v>
      </c>
      <c r="C2509">
        <v>42</v>
      </c>
      <c r="D2509">
        <v>336.8</v>
      </c>
      <c r="E2509">
        <v>35.200000000000003</v>
      </c>
      <c r="F2509" t="s">
        <v>890</v>
      </c>
      <c r="G2509" t="s">
        <v>22</v>
      </c>
      <c r="H2509">
        <v>2012</v>
      </c>
      <c r="I2509">
        <v>4</v>
      </c>
      <c r="J2509">
        <v>7</v>
      </c>
      <c r="K2509">
        <v>1</v>
      </c>
      <c r="L2509">
        <v>5</v>
      </c>
      <c r="M2509" t="s">
        <v>20</v>
      </c>
    </row>
    <row r="2510" spans="1:18" x14ac:dyDescent="0.25">
      <c r="A2510" t="s">
        <v>17</v>
      </c>
      <c r="B2510">
        <v>371</v>
      </c>
      <c r="C2510">
        <v>33</v>
      </c>
      <c r="D2510">
        <v>361</v>
      </c>
      <c r="E2510">
        <v>26</v>
      </c>
      <c r="F2510" t="s">
        <v>891</v>
      </c>
      <c r="G2510" t="s">
        <v>74</v>
      </c>
      <c r="H2510">
        <v>2012</v>
      </c>
      <c r="I2510">
        <v>4</v>
      </c>
      <c r="J2510">
        <v>7</v>
      </c>
      <c r="K2510">
        <v>2</v>
      </c>
      <c r="L2510">
        <v>5</v>
      </c>
      <c r="M2510">
        <v>2012</v>
      </c>
      <c r="N2510">
        <v>3</v>
      </c>
      <c r="O2510">
        <v>3</v>
      </c>
      <c r="P2510">
        <v>2</v>
      </c>
      <c r="Q2510">
        <v>5</v>
      </c>
      <c r="R2510" t="s">
        <v>20</v>
      </c>
    </row>
    <row r="2511" spans="1:18" x14ac:dyDescent="0.25">
      <c r="A2511" t="s">
        <v>17</v>
      </c>
      <c r="B2511">
        <v>371</v>
      </c>
      <c r="C2511">
        <v>33</v>
      </c>
      <c r="D2511">
        <v>330</v>
      </c>
      <c r="E2511">
        <v>32</v>
      </c>
      <c r="F2511" t="s">
        <v>891</v>
      </c>
      <c r="G2511" t="s">
        <v>73</v>
      </c>
      <c r="H2511">
        <v>2012</v>
      </c>
      <c r="I2511">
        <v>4</v>
      </c>
      <c r="J2511">
        <v>7</v>
      </c>
      <c r="K2511">
        <v>2</v>
      </c>
      <c r="L2511">
        <v>5</v>
      </c>
      <c r="M2511">
        <v>2012</v>
      </c>
      <c r="N2511">
        <v>3</v>
      </c>
      <c r="O2511">
        <v>10</v>
      </c>
      <c r="P2511">
        <v>2</v>
      </c>
      <c r="Q2511">
        <v>5</v>
      </c>
      <c r="R2511" t="s">
        <v>20</v>
      </c>
    </row>
    <row r="2512" spans="1:18" x14ac:dyDescent="0.25">
      <c r="A2512" t="s">
        <v>17</v>
      </c>
      <c r="B2512">
        <v>371</v>
      </c>
      <c r="C2512">
        <v>33</v>
      </c>
      <c r="D2512">
        <v>296</v>
      </c>
      <c r="E2512">
        <v>30</v>
      </c>
      <c r="F2512" t="s">
        <v>891</v>
      </c>
      <c r="G2512" t="s">
        <v>384</v>
      </c>
      <c r="H2512">
        <v>2012</v>
      </c>
      <c r="I2512">
        <v>4</v>
      </c>
      <c r="J2512">
        <v>7</v>
      </c>
      <c r="K2512">
        <v>2</v>
      </c>
      <c r="L2512">
        <v>5</v>
      </c>
      <c r="M2512">
        <v>2012</v>
      </c>
      <c r="N2512">
        <v>3</v>
      </c>
      <c r="O2512">
        <v>17</v>
      </c>
      <c r="P2512">
        <v>2</v>
      </c>
      <c r="Q2512">
        <v>5</v>
      </c>
      <c r="R2512" t="s">
        <v>20</v>
      </c>
    </row>
    <row r="2513" spans="1:18" x14ac:dyDescent="0.25">
      <c r="A2513" t="s">
        <v>17</v>
      </c>
      <c r="B2513">
        <v>371</v>
      </c>
      <c r="C2513">
        <v>33</v>
      </c>
      <c r="D2513">
        <v>378</v>
      </c>
      <c r="E2513">
        <v>44</v>
      </c>
      <c r="F2513" t="s">
        <v>891</v>
      </c>
      <c r="G2513" t="s">
        <v>553</v>
      </c>
      <c r="H2513">
        <v>2012</v>
      </c>
      <c r="I2513">
        <v>4</v>
      </c>
      <c r="J2513">
        <v>7</v>
      </c>
      <c r="K2513">
        <v>2</v>
      </c>
      <c r="L2513">
        <v>5</v>
      </c>
      <c r="M2513">
        <v>2012</v>
      </c>
      <c r="N2513">
        <v>3</v>
      </c>
      <c r="O2513">
        <v>24</v>
      </c>
      <c r="P2513">
        <v>2</v>
      </c>
      <c r="Q2513">
        <v>5</v>
      </c>
      <c r="R2513" t="s">
        <v>20</v>
      </c>
    </row>
    <row r="2514" spans="1:18" x14ac:dyDescent="0.25">
      <c r="A2514" t="s">
        <v>17</v>
      </c>
      <c r="B2514">
        <v>371</v>
      </c>
      <c r="C2514">
        <v>33</v>
      </c>
      <c r="D2514">
        <v>381</v>
      </c>
      <c r="E2514">
        <v>43</v>
      </c>
      <c r="F2514" t="s">
        <v>891</v>
      </c>
      <c r="G2514" t="s">
        <v>722</v>
      </c>
      <c r="H2514">
        <v>2012</v>
      </c>
      <c r="I2514">
        <v>4</v>
      </c>
      <c r="J2514">
        <v>7</v>
      </c>
      <c r="K2514">
        <v>2</v>
      </c>
      <c r="L2514">
        <v>5</v>
      </c>
      <c r="M2514">
        <v>2012</v>
      </c>
      <c r="N2514">
        <v>3</v>
      </c>
      <c r="O2514">
        <v>31</v>
      </c>
      <c r="P2514">
        <v>2</v>
      </c>
      <c r="Q2514">
        <v>5</v>
      </c>
      <c r="R2514" t="s">
        <v>20</v>
      </c>
    </row>
    <row r="2515" spans="1:18" hidden="1" x14ac:dyDescent="0.25">
      <c r="A2515" t="s">
        <v>865</v>
      </c>
      <c r="B2515">
        <v>371</v>
      </c>
      <c r="C2515">
        <v>33</v>
      </c>
      <c r="D2515">
        <v>349.2</v>
      </c>
      <c r="E2515">
        <v>35</v>
      </c>
      <c r="F2515" t="s">
        <v>891</v>
      </c>
      <c r="G2515" t="s">
        <v>22</v>
      </c>
      <c r="H2515">
        <v>2012</v>
      </c>
      <c r="I2515">
        <v>4</v>
      </c>
      <c r="J2515">
        <v>7</v>
      </c>
      <c r="K2515">
        <v>2</v>
      </c>
      <c r="L2515">
        <v>5</v>
      </c>
      <c r="M2515" t="s">
        <v>20</v>
      </c>
    </row>
    <row r="2516" spans="1:18" x14ac:dyDescent="0.25">
      <c r="A2516" t="s">
        <v>17</v>
      </c>
      <c r="B2516">
        <v>377</v>
      </c>
      <c r="C2516">
        <v>38</v>
      </c>
      <c r="D2516">
        <v>362</v>
      </c>
      <c r="E2516">
        <v>46</v>
      </c>
      <c r="F2516" t="s">
        <v>892</v>
      </c>
      <c r="G2516" t="s">
        <v>76</v>
      </c>
      <c r="H2516">
        <v>2012</v>
      </c>
      <c r="I2516">
        <v>4</v>
      </c>
      <c r="J2516">
        <v>7</v>
      </c>
      <c r="K2516">
        <v>3</v>
      </c>
      <c r="L2516">
        <v>5</v>
      </c>
      <c r="M2516">
        <v>2012</v>
      </c>
      <c r="N2516">
        <v>3</v>
      </c>
      <c r="O2516">
        <v>3</v>
      </c>
      <c r="P2516">
        <v>3</v>
      </c>
      <c r="Q2516">
        <v>5</v>
      </c>
      <c r="R2516" t="s">
        <v>20</v>
      </c>
    </row>
    <row r="2517" spans="1:18" x14ac:dyDescent="0.25">
      <c r="A2517" t="s">
        <v>17</v>
      </c>
      <c r="B2517">
        <v>377</v>
      </c>
      <c r="C2517">
        <v>38</v>
      </c>
      <c r="D2517">
        <v>334</v>
      </c>
      <c r="E2517">
        <v>33</v>
      </c>
      <c r="F2517" t="s">
        <v>892</v>
      </c>
      <c r="G2517" t="s">
        <v>75</v>
      </c>
      <c r="H2517">
        <v>2012</v>
      </c>
      <c r="I2517">
        <v>4</v>
      </c>
      <c r="J2517">
        <v>7</v>
      </c>
      <c r="K2517">
        <v>3</v>
      </c>
      <c r="L2517">
        <v>5</v>
      </c>
      <c r="M2517">
        <v>2012</v>
      </c>
      <c r="N2517">
        <v>3</v>
      </c>
      <c r="O2517">
        <v>10</v>
      </c>
      <c r="P2517">
        <v>3</v>
      </c>
      <c r="Q2517">
        <v>5</v>
      </c>
      <c r="R2517" t="s">
        <v>20</v>
      </c>
    </row>
    <row r="2518" spans="1:18" x14ac:dyDescent="0.25">
      <c r="A2518" t="s">
        <v>17</v>
      </c>
      <c r="B2518">
        <v>377</v>
      </c>
      <c r="C2518">
        <v>38</v>
      </c>
      <c r="D2518">
        <v>296</v>
      </c>
      <c r="E2518">
        <v>32</v>
      </c>
      <c r="F2518" t="s">
        <v>892</v>
      </c>
      <c r="G2518" t="s">
        <v>385</v>
      </c>
      <c r="H2518">
        <v>2012</v>
      </c>
      <c r="I2518">
        <v>4</v>
      </c>
      <c r="J2518">
        <v>7</v>
      </c>
      <c r="K2518">
        <v>3</v>
      </c>
      <c r="L2518">
        <v>5</v>
      </c>
      <c r="M2518">
        <v>2012</v>
      </c>
      <c r="N2518">
        <v>3</v>
      </c>
      <c r="O2518">
        <v>17</v>
      </c>
      <c r="P2518">
        <v>3</v>
      </c>
      <c r="Q2518">
        <v>5</v>
      </c>
      <c r="R2518" t="s">
        <v>20</v>
      </c>
    </row>
    <row r="2519" spans="1:18" x14ac:dyDescent="0.25">
      <c r="A2519" t="s">
        <v>17</v>
      </c>
      <c r="B2519">
        <v>377</v>
      </c>
      <c r="C2519">
        <v>38</v>
      </c>
      <c r="D2519">
        <v>382</v>
      </c>
      <c r="E2519">
        <v>37</v>
      </c>
      <c r="F2519" t="s">
        <v>892</v>
      </c>
      <c r="G2519" t="s">
        <v>554</v>
      </c>
      <c r="H2519">
        <v>2012</v>
      </c>
      <c r="I2519">
        <v>4</v>
      </c>
      <c r="J2519">
        <v>7</v>
      </c>
      <c r="K2519">
        <v>3</v>
      </c>
      <c r="L2519">
        <v>5</v>
      </c>
      <c r="M2519">
        <v>2012</v>
      </c>
      <c r="N2519">
        <v>3</v>
      </c>
      <c r="O2519">
        <v>24</v>
      </c>
      <c r="P2519">
        <v>3</v>
      </c>
      <c r="Q2519">
        <v>5</v>
      </c>
      <c r="R2519" t="s">
        <v>20</v>
      </c>
    </row>
    <row r="2520" spans="1:18" x14ac:dyDescent="0.25">
      <c r="A2520" t="s">
        <v>17</v>
      </c>
      <c r="B2520">
        <v>377</v>
      </c>
      <c r="C2520">
        <v>38</v>
      </c>
      <c r="D2520">
        <v>392</v>
      </c>
      <c r="E2520">
        <v>47</v>
      </c>
      <c r="F2520" t="s">
        <v>892</v>
      </c>
      <c r="G2520" t="s">
        <v>723</v>
      </c>
      <c r="H2520">
        <v>2012</v>
      </c>
      <c r="I2520">
        <v>4</v>
      </c>
      <c r="J2520">
        <v>7</v>
      </c>
      <c r="K2520">
        <v>3</v>
      </c>
      <c r="L2520">
        <v>5</v>
      </c>
      <c r="M2520">
        <v>2012</v>
      </c>
      <c r="N2520">
        <v>3</v>
      </c>
      <c r="O2520">
        <v>31</v>
      </c>
      <c r="P2520">
        <v>3</v>
      </c>
      <c r="Q2520">
        <v>5</v>
      </c>
      <c r="R2520" t="s">
        <v>20</v>
      </c>
    </row>
    <row r="2521" spans="1:18" hidden="1" x14ac:dyDescent="0.25">
      <c r="A2521" t="s">
        <v>865</v>
      </c>
      <c r="B2521">
        <v>377</v>
      </c>
      <c r="C2521">
        <v>38</v>
      </c>
      <c r="D2521">
        <v>353.2</v>
      </c>
      <c r="E2521">
        <v>39</v>
      </c>
      <c r="F2521" t="s">
        <v>892</v>
      </c>
      <c r="G2521" t="s">
        <v>22</v>
      </c>
      <c r="H2521">
        <v>2012</v>
      </c>
      <c r="I2521">
        <v>4</v>
      </c>
      <c r="J2521">
        <v>7</v>
      </c>
      <c r="K2521">
        <v>3</v>
      </c>
      <c r="L2521">
        <v>5</v>
      </c>
      <c r="M2521" t="s">
        <v>20</v>
      </c>
    </row>
    <row r="2522" spans="1:18" x14ac:dyDescent="0.25">
      <c r="A2522" t="s">
        <v>17</v>
      </c>
      <c r="B2522">
        <v>392</v>
      </c>
      <c r="C2522">
        <v>27</v>
      </c>
      <c r="D2522">
        <v>389</v>
      </c>
      <c r="E2522">
        <v>57</v>
      </c>
      <c r="F2522" t="s">
        <v>893</v>
      </c>
      <c r="G2522" t="s">
        <v>78</v>
      </c>
      <c r="H2522">
        <v>2012</v>
      </c>
      <c r="I2522">
        <v>4</v>
      </c>
      <c r="J2522">
        <v>7</v>
      </c>
      <c r="K2522">
        <v>4</v>
      </c>
      <c r="L2522">
        <v>5</v>
      </c>
      <c r="M2522">
        <v>2012</v>
      </c>
      <c r="N2522">
        <v>3</v>
      </c>
      <c r="O2522">
        <v>3</v>
      </c>
      <c r="P2522">
        <v>4</v>
      </c>
      <c r="Q2522">
        <v>5</v>
      </c>
      <c r="R2522" t="s">
        <v>20</v>
      </c>
    </row>
    <row r="2523" spans="1:18" x14ac:dyDescent="0.25">
      <c r="A2523" t="s">
        <v>17</v>
      </c>
      <c r="B2523">
        <v>392</v>
      </c>
      <c r="C2523">
        <v>27</v>
      </c>
      <c r="D2523">
        <v>344</v>
      </c>
      <c r="E2523">
        <v>35</v>
      </c>
      <c r="F2523" t="s">
        <v>893</v>
      </c>
      <c r="G2523" t="s">
        <v>77</v>
      </c>
      <c r="H2523">
        <v>2012</v>
      </c>
      <c r="I2523">
        <v>4</v>
      </c>
      <c r="J2523">
        <v>7</v>
      </c>
      <c r="K2523">
        <v>4</v>
      </c>
      <c r="L2523">
        <v>5</v>
      </c>
      <c r="M2523">
        <v>2012</v>
      </c>
      <c r="N2523">
        <v>3</v>
      </c>
      <c r="O2523">
        <v>10</v>
      </c>
      <c r="P2523">
        <v>4</v>
      </c>
      <c r="Q2523">
        <v>5</v>
      </c>
      <c r="R2523" t="s">
        <v>20</v>
      </c>
    </row>
    <row r="2524" spans="1:18" x14ac:dyDescent="0.25">
      <c r="A2524" t="s">
        <v>17</v>
      </c>
      <c r="B2524">
        <v>392</v>
      </c>
      <c r="C2524">
        <v>27</v>
      </c>
      <c r="D2524">
        <v>309</v>
      </c>
      <c r="E2524">
        <v>28</v>
      </c>
      <c r="F2524" t="s">
        <v>893</v>
      </c>
      <c r="G2524" t="s">
        <v>386</v>
      </c>
      <c r="H2524">
        <v>2012</v>
      </c>
      <c r="I2524">
        <v>4</v>
      </c>
      <c r="J2524">
        <v>7</v>
      </c>
      <c r="K2524">
        <v>4</v>
      </c>
      <c r="L2524">
        <v>5</v>
      </c>
      <c r="M2524">
        <v>2012</v>
      </c>
      <c r="N2524">
        <v>3</v>
      </c>
      <c r="O2524">
        <v>17</v>
      </c>
      <c r="P2524">
        <v>4</v>
      </c>
      <c r="Q2524">
        <v>5</v>
      </c>
      <c r="R2524" t="s">
        <v>20</v>
      </c>
    </row>
    <row r="2525" spans="1:18" x14ac:dyDescent="0.25">
      <c r="A2525" t="s">
        <v>17</v>
      </c>
      <c r="B2525">
        <v>392</v>
      </c>
      <c r="C2525">
        <v>27</v>
      </c>
      <c r="D2525">
        <v>398</v>
      </c>
      <c r="E2525">
        <v>38</v>
      </c>
      <c r="F2525" t="s">
        <v>893</v>
      </c>
      <c r="G2525" t="s">
        <v>555</v>
      </c>
      <c r="H2525">
        <v>2012</v>
      </c>
      <c r="I2525">
        <v>4</v>
      </c>
      <c r="J2525">
        <v>7</v>
      </c>
      <c r="K2525">
        <v>4</v>
      </c>
      <c r="L2525">
        <v>5</v>
      </c>
      <c r="M2525">
        <v>2012</v>
      </c>
      <c r="N2525">
        <v>3</v>
      </c>
      <c r="O2525">
        <v>24</v>
      </c>
      <c r="P2525">
        <v>4</v>
      </c>
      <c r="Q2525">
        <v>5</v>
      </c>
      <c r="R2525" t="s">
        <v>20</v>
      </c>
    </row>
    <row r="2526" spans="1:18" x14ac:dyDescent="0.25">
      <c r="A2526" t="s">
        <v>17</v>
      </c>
      <c r="B2526">
        <v>392</v>
      </c>
      <c r="C2526">
        <v>27</v>
      </c>
      <c r="D2526">
        <v>411</v>
      </c>
      <c r="E2526">
        <v>37</v>
      </c>
      <c r="F2526" t="s">
        <v>893</v>
      </c>
      <c r="G2526" t="s">
        <v>724</v>
      </c>
      <c r="H2526">
        <v>2012</v>
      </c>
      <c r="I2526">
        <v>4</v>
      </c>
      <c r="J2526">
        <v>7</v>
      </c>
      <c r="K2526">
        <v>4</v>
      </c>
      <c r="L2526">
        <v>5</v>
      </c>
      <c r="M2526">
        <v>2012</v>
      </c>
      <c r="N2526">
        <v>3</v>
      </c>
      <c r="O2526">
        <v>31</v>
      </c>
      <c r="P2526">
        <v>4</v>
      </c>
      <c r="Q2526">
        <v>5</v>
      </c>
      <c r="R2526" t="s">
        <v>20</v>
      </c>
    </row>
    <row r="2527" spans="1:18" hidden="1" x14ac:dyDescent="0.25">
      <c r="A2527" t="s">
        <v>865</v>
      </c>
      <c r="B2527">
        <v>392</v>
      </c>
      <c r="C2527">
        <v>27</v>
      </c>
      <c r="D2527">
        <v>370.2</v>
      </c>
      <c r="E2527">
        <v>39</v>
      </c>
      <c r="F2527" t="s">
        <v>893</v>
      </c>
      <c r="G2527" t="s">
        <v>22</v>
      </c>
      <c r="H2527">
        <v>2012</v>
      </c>
      <c r="I2527">
        <v>4</v>
      </c>
      <c r="J2527">
        <v>7</v>
      </c>
      <c r="K2527">
        <v>4</v>
      </c>
      <c r="L2527">
        <v>5</v>
      </c>
      <c r="M2527" t="s">
        <v>20</v>
      </c>
    </row>
    <row r="2528" spans="1:18" x14ac:dyDescent="0.25">
      <c r="A2528" t="s">
        <v>17</v>
      </c>
      <c r="B2528">
        <v>392</v>
      </c>
      <c r="C2528">
        <v>21</v>
      </c>
      <c r="D2528">
        <v>420</v>
      </c>
      <c r="E2528">
        <v>45</v>
      </c>
      <c r="F2528" t="s">
        <v>894</v>
      </c>
      <c r="G2528" t="s">
        <v>80</v>
      </c>
      <c r="H2528">
        <v>2012</v>
      </c>
      <c r="I2528">
        <v>4</v>
      </c>
      <c r="J2528">
        <v>7</v>
      </c>
      <c r="K2528">
        <v>5</v>
      </c>
      <c r="L2528">
        <v>5</v>
      </c>
      <c r="M2528">
        <v>2012</v>
      </c>
      <c r="N2528">
        <v>3</v>
      </c>
      <c r="O2528">
        <v>3</v>
      </c>
      <c r="P2528">
        <v>5</v>
      </c>
      <c r="Q2528">
        <v>5</v>
      </c>
      <c r="R2528" t="s">
        <v>20</v>
      </c>
    </row>
    <row r="2529" spans="1:18" x14ac:dyDescent="0.25">
      <c r="A2529" t="s">
        <v>17</v>
      </c>
      <c r="B2529">
        <v>392</v>
      </c>
      <c r="C2529">
        <v>21</v>
      </c>
      <c r="D2529">
        <v>351</v>
      </c>
      <c r="E2529">
        <v>36</v>
      </c>
      <c r="F2529" t="s">
        <v>894</v>
      </c>
      <c r="G2529" t="s">
        <v>79</v>
      </c>
      <c r="H2529">
        <v>2012</v>
      </c>
      <c r="I2529">
        <v>4</v>
      </c>
      <c r="J2529">
        <v>7</v>
      </c>
      <c r="K2529">
        <v>5</v>
      </c>
      <c r="L2529">
        <v>5</v>
      </c>
      <c r="M2529">
        <v>2012</v>
      </c>
      <c r="N2529">
        <v>3</v>
      </c>
      <c r="O2529">
        <v>10</v>
      </c>
      <c r="P2529">
        <v>5</v>
      </c>
      <c r="Q2529">
        <v>5</v>
      </c>
      <c r="R2529" t="s">
        <v>20</v>
      </c>
    </row>
    <row r="2530" spans="1:18" x14ac:dyDescent="0.25">
      <c r="A2530" t="s">
        <v>17</v>
      </c>
      <c r="B2530">
        <v>392</v>
      </c>
      <c r="C2530">
        <v>21</v>
      </c>
      <c r="D2530">
        <v>328</v>
      </c>
      <c r="E2530">
        <v>19</v>
      </c>
      <c r="F2530" t="s">
        <v>894</v>
      </c>
      <c r="G2530" t="s">
        <v>387</v>
      </c>
      <c r="H2530">
        <v>2012</v>
      </c>
      <c r="I2530">
        <v>4</v>
      </c>
      <c r="J2530">
        <v>7</v>
      </c>
      <c r="K2530">
        <v>5</v>
      </c>
      <c r="L2530">
        <v>5</v>
      </c>
      <c r="M2530">
        <v>2012</v>
      </c>
      <c r="N2530">
        <v>3</v>
      </c>
      <c r="O2530">
        <v>17</v>
      </c>
      <c r="P2530">
        <v>5</v>
      </c>
      <c r="Q2530">
        <v>5</v>
      </c>
      <c r="R2530" t="s">
        <v>20</v>
      </c>
    </row>
    <row r="2531" spans="1:18" x14ac:dyDescent="0.25">
      <c r="A2531" t="s">
        <v>17</v>
      </c>
      <c r="B2531">
        <v>392</v>
      </c>
      <c r="C2531">
        <v>21</v>
      </c>
      <c r="D2531">
        <v>422</v>
      </c>
      <c r="E2531">
        <v>22</v>
      </c>
      <c r="F2531" t="s">
        <v>894</v>
      </c>
      <c r="G2531" t="s">
        <v>556</v>
      </c>
      <c r="H2531">
        <v>2012</v>
      </c>
      <c r="I2531">
        <v>4</v>
      </c>
      <c r="J2531">
        <v>7</v>
      </c>
      <c r="K2531">
        <v>5</v>
      </c>
      <c r="L2531">
        <v>5</v>
      </c>
      <c r="M2531">
        <v>2012</v>
      </c>
      <c r="N2531">
        <v>3</v>
      </c>
      <c r="O2531">
        <v>24</v>
      </c>
      <c r="P2531">
        <v>5</v>
      </c>
      <c r="Q2531">
        <v>5</v>
      </c>
      <c r="R2531" t="s">
        <v>20</v>
      </c>
    </row>
    <row r="2532" spans="1:18" x14ac:dyDescent="0.25">
      <c r="A2532" t="s">
        <v>17</v>
      </c>
      <c r="B2532">
        <v>392</v>
      </c>
      <c r="C2532">
        <v>21</v>
      </c>
      <c r="D2532">
        <v>432</v>
      </c>
      <c r="E2532">
        <v>40</v>
      </c>
      <c r="F2532" t="s">
        <v>894</v>
      </c>
      <c r="G2532" t="s">
        <v>725</v>
      </c>
      <c r="H2532">
        <v>2012</v>
      </c>
      <c r="I2532">
        <v>4</v>
      </c>
      <c r="J2532">
        <v>7</v>
      </c>
      <c r="K2532">
        <v>5</v>
      </c>
      <c r="L2532">
        <v>5</v>
      </c>
      <c r="M2532">
        <v>2012</v>
      </c>
      <c r="N2532">
        <v>3</v>
      </c>
      <c r="O2532">
        <v>31</v>
      </c>
      <c r="P2532">
        <v>5</v>
      </c>
      <c r="Q2532">
        <v>5</v>
      </c>
      <c r="R2532" t="s">
        <v>20</v>
      </c>
    </row>
    <row r="2533" spans="1:18" hidden="1" x14ac:dyDescent="0.25">
      <c r="A2533" t="s">
        <v>865</v>
      </c>
      <c r="B2533">
        <v>392</v>
      </c>
      <c r="C2533">
        <v>21</v>
      </c>
      <c r="D2533">
        <v>390.6</v>
      </c>
      <c r="E2533">
        <v>32.4</v>
      </c>
      <c r="F2533" t="s">
        <v>894</v>
      </c>
      <c r="G2533" t="s">
        <v>22</v>
      </c>
      <c r="H2533">
        <v>2012</v>
      </c>
      <c r="I2533">
        <v>4</v>
      </c>
      <c r="J2533">
        <v>7</v>
      </c>
      <c r="K2533">
        <v>5</v>
      </c>
      <c r="L2533">
        <v>5</v>
      </c>
      <c r="M2533" t="s">
        <v>20</v>
      </c>
    </row>
    <row r="2534" spans="1:18" x14ac:dyDescent="0.25">
      <c r="A2534" t="s">
        <v>17</v>
      </c>
      <c r="B2534">
        <v>400</v>
      </c>
      <c r="C2534">
        <v>13</v>
      </c>
      <c r="D2534">
        <v>449</v>
      </c>
      <c r="E2534">
        <v>35</v>
      </c>
      <c r="F2534" t="s">
        <v>895</v>
      </c>
      <c r="G2534" t="s">
        <v>82</v>
      </c>
      <c r="H2534">
        <v>2012</v>
      </c>
      <c r="I2534">
        <v>4</v>
      </c>
      <c r="J2534">
        <v>7</v>
      </c>
      <c r="K2534">
        <v>6</v>
      </c>
      <c r="L2534">
        <v>5</v>
      </c>
      <c r="M2534">
        <v>2012</v>
      </c>
      <c r="N2534">
        <v>3</v>
      </c>
      <c r="O2534">
        <v>3</v>
      </c>
      <c r="P2534">
        <v>6</v>
      </c>
      <c r="Q2534">
        <v>5</v>
      </c>
      <c r="R2534" t="s">
        <v>20</v>
      </c>
    </row>
    <row r="2535" spans="1:18" x14ac:dyDescent="0.25">
      <c r="A2535" t="s">
        <v>17</v>
      </c>
      <c r="B2535">
        <v>400</v>
      </c>
      <c r="C2535">
        <v>13</v>
      </c>
      <c r="D2535">
        <v>375</v>
      </c>
      <c r="E2535">
        <v>29</v>
      </c>
      <c r="F2535" t="s">
        <v>895</v>
      </c>
      <c r="G2535" t="s">
        <v>81</v>
      </c>
      <c r="H2535">
        <v>2012</v>
      </c>
      <c r="I2535">
        <v>4</v>
      </c>
      <c r="J2535">
        <v>7</v>
      </c>
      <c r="K2535">
        <v>6</v>
      </c>
      <c r="L2535">
        <v>5</v>
      </c>
      <c r="M2535">
        <v>2012</v>
      </c>
      <c r="N2535">
        <v>3</v>
      </c>
      <c r="O2535">
        <v>10</v>
      </c>
      <c r="P2535">
        <v>6</v>
      </c>
      <c r="Q2535">
        <v>5</v>
      </c>
      <c r="R2535" t="s">
        <v>20</v>
      </c>
    </row>
    <row r="2536" spans="1:18" x14ac:dyDescent="0.25">
      <c r="A2536" t="s">
        <v>17</v>
      </c>
      <c r="B2536">
        <v>400</v>
      </c>
      <c r="C2536">
        <v>13</v>
      </c>
      <c r="D2536">
        <v>339</v>
      </c>
      <c r="E2536">
        <v>10</v>
      </c>
      <c r="F2536" t="s">
        <v>895</v>
      </c>
      <c r="G2536" t="s">
        <v>388</v>
      </c>
      <c r="H2536">
        <v>2012</v>
      </c>
      <c r="I2536">
        <v>4</v>
      </c>
      <c r="J2536">
        <v>7</v>
      </c>
      <c r="K2536">
        <v>6</v>
      </c>
      <c r="L2536">
        <v>5</v>
      </c>
      <c r="M2536">
        <v>2012</v>
      </c>
      <c r="N2536">
        <v>3</v>
      </c>
      <c r="O2536">
        <v>17</v>
      </c>
      <c r="P2536">
        <v>6</v>
      </c>
      <c r="Q2536">
        <v>5</v>
      </c>
      <c r="R2536" t="s">
        <v>20</v>
      </c>
    </row>
    <row r="2537" spans="1:18" x14ac:dyDescent="0.25">
      <c r="A2537" t="s">
        <v>17</v>
      </c>
      <c r="B2537">
        <v>400</v>
      </c>
      <c r="C2537">
        <v>13</v>
      </c>
      <c r="D2537">
        <v>438</v>
      </c>
      <c r="E2537">
        <v>15</v>
      </c>
      <c r="F2537" t="s">
        <v>895</v>
      </c>
      <c r="G2537" t="s">
        <v>557</v>
      </c>
      <c r="H2537">
        <v>2012</v>
      </c>
      <c r="I2537">
        <v>4</v>
      </c>
      <c r="J2537">
        <v>7</v>
      </c>
      <c r="K2537">
        <v>6</v>
      </c>
      <c r="L2537">
        <v>5</v>
      </c>
      <c r="M2537">
        <v>2012</v>
      </c>
      <c r="N2537">
        <v>3</v>
      </c>
      <c r="O2537">
        <v>24</v>
      </c>
      <c r="P2537">
        <v>6</v>
      </c>
      <c r="Q2537">
        <v>5</v>
      </c>
      <c r="R2537" t="s">
        <v>20</v>
      </c>
    </row>
    <row r="2538" spans="1:18" x14ac:dyDescent="0.25">
      <c r="A2538" t="s">
        <v>17</v>
      </c>
      <c r="B2538">
        <v>400</v>
      </c>
      <c r="C2538">
        <v>13</v>
      </c>
      <c r="D2538">
        <v>461</v>
      </c>
      <c r="E2538">
        <v>27</v>
      </c>
      <c r="F2538" t="s">
        <v>895</v>
      </c>
      <c r="G2538" t="s">
        <v>726</v>
      </c>
      <c r="H2538">
        <v>2012</v>
      </c>
      <c r="I2538">
        <v>4</v>
      </c>
      <c r="J2538">
        <v>7</v>
      </c>
      <c r="K2538">
        <v>6</v>
      </c>
      <c r="L2538">
        <v>5</v>
      </c>
      <c r="M2538">
        <v>2012</v>
      </c>
      <c r="N2538">
        <v>3</v>
      </c>
      <c r="O2538">
        <v>31</v>
      </c>
      <c r="P2538">
        <v>6</v>
      </c>
      <c r="Q2538">
        <v>5</v>
      </c>
      <c r="R2538" t="s">
        <v>20</v>
      </c>
    </row>
    <row r="2539" spans="1:18" hidden="1" x14ac:dyDescent="0.25">
      <c r="A2539" t="s">
        <v>865</v>
      </c>
      <c r="B2539">
        <v>400</v>
      </c>
      <c r="C2539">
        <v>13</v>
      </c>
      <c r="D2539">
        <v>412.4</v>
      </c>
      <c r="E2539">
        <v>23.2</v>
      </c>
      <c r="F2539" t="s">
        <v>895</v>
      </c>
      <c r="G2539" t="s">
        <v>22</v>
      </c>
      <c r="H2539">
        <v>2012</v>
      </c>
      <c r="I2539">
        <v>4</v>
      </c>
      <c r="J2539">
        <v>7</v>
      </c>
      <c r="K2539">
        <v>6</v>
      </c>
      <c r="L2539">
        <v>5</v>
      </c>
      <c r="M2539" t="s">
        <v>20</v>
      </c>
    </row>
    <row r="2540" spans="1:18" x14ac:dyDescent="0.25">
      <c r="A2540" t="s">
        <v>17</v>
      </c>
      <c r="B2540">
        <v>411</v>
      </c>
      <c r="C2540">
        <v>11</v>
      </c>
      <c r="D2540">
        <v>467</v>
      </c>
      <c r="E2540">
        <v>20</v>
      </c>
      <c r="F2540" t="s">
        <v>896</v>
      </c>
      <c r="G2540" t="s">
        <v>84</v>
      </c>
      <c r="H2540">
        <v>2012</v>
      </c>
      <c r="I2540">
        <v>4</v>
      </c>
      <c r="J2540">
        <v>7</v>
      </c>
      <c r="K2540">
        <v>7</v>
      </c>
      <c r="L2540">
        <v>5</v>
      </c>
      <c r="M2540">
        <v>2012</v>
      </c>
      <c r="N2540">
        <v>3</v>
      </c>
      <c r="O2540">
        <v>3</v>
      </c>
      <c r="P2540">
        <v>7</v>
      </c>
      <c r="Q2540">
        <v>5</v>
      </c>
      <c r="R2540" t="s">
        <v>20</v>
      </c>
    </row>
    <row r="2541" spans="1:18" x14ac:dyDescent="0.25">
      <c r="A2541" t="s">
        <v>17</v>
      </c>
      <c r="B2541">
        <v>411</v>
      </c>
      <c r="C2541">
        <v>11</v>
      </c>
      <c r="D2541">
        <v>394</v>
      </c>
      <c r="E2541">
        <v>18</v>
      </c>
      <c r="F2541" t="s">
        <v>896</v>
      </c>
      <c r="G2541" t="s">
        <v>83</v>
      </c>
      <c r="H2541">
        <v>2012</v>
      </c>
      <c r="I2541">
        <v>4</v>
      </c>
      <c r="J2541">
        <v>7</v>
      </c>
      <c r="K2541">
        <v>7</v>
      </c>
      <c r="L2541">
        <v>5</v>
      </c>
      <c r="M2541">
        <v>2012</v>
      </c>
      <c r="N2541">
        <v>3</v>
      </c>
      <c r="O2541">
        <v>10</v>
      </c>
      <c r="P2541">
        <v>7</v>
      </c>
      <c r="Q2541">
        <v>5</v>
      </c>
      <c r="R2541" t="s">
        <v>20</v>
      </c>
    </row>
    <row r="2542" spans="1:18" x14ac:dyDescent="0.25">
      <c r="A2542" t="s">
        <v>17</v>
      </c>
      <c r="B2542">
        <v>411</v>
      </c>
      <c r="C2542">
        <v>11</v>
      </c>
      <c r="D2542">
        <v>347</v>
      </c>
      <c r="E2542">
        <v>6</v>
      </c>
      <c r="F2542" t="s">
        <v>896</v>
      </c>
      <c r="G2542" t="s">
        <v>389</v>
      </c>
      <c r="H2542">
        <v>2012</v>
      </c>
      <c r="I2542">
        <v>4</v>
      </c>
      <c r="J2542">
        <v>7</v>
      </c>
      <c r="K2542">
        <v>7</v>
      </c>
      <c r="L2542">
        <v>5</v>
      </c>
      <c r="M2542">
        <v>2012</v>
      </c>
      <c r="N2542">
        <v>3</v>
      </c>
      <c r="O2542">
        <v>17</v>
      </c>
      <c r="P2542">
        <v>7</v>
      </c>
      <c r="Q2542">
        <v>5</v>
      </c>
      <c r="R2542" t="s">
        <v>20</v>
      </c>
    </row>
    <row r="2543" spans="1:18" x14ac:dyDescent="0.25">
      <c r="A2543" t="s">
        <v>17</v>
      </c>
      <c r="B2543">
        <v>411</v>
      </c>
      <c r="C2543">
        <v>11</v>
      </c>
      <c r="D2543">
        <v>445</v>
      </c>
      <c r="E2543">
        <v>14</v>
      </c>
      <c r="F2543" t="s">
        <v>896</v>
      </c>
      <c r="G2543" t="s">
        <v>558</v>
      </c>
      <c r="H2543">
        <v>2012</v>
      </c>
      <c r="I2543">
        <v>4</v>
      </c>
      <c r="J2543">
        <v>7</v>
      </c>
      <c r="K2543">
        <v>7</v>
      </c>
      <c r="L2543">
        <v>5</v>
      </c>
      <c r="M2543">
        <v>2012</v>
      </c>
      <c r="N2543">
        <v>3</v>
      </c>
      <c r="O2543">
        <v>24</v>
      </c>
      <c r="P2543">
        <v>7</v>
      </c>
      <c r="Q2543">
        <v>5</v>
      </c>
      <c r="R2543" t="s">
        <v>20</v>
      </c>
    </row>
    <row r="2544" spans="1:18" x14ac:dyDescent="0.25">
      <c r="A2544" t="s">
        <v>17</v>
      </c>
      <c r="B2544">
        <v>411</v>
      </c>
      <c r="C2544">
        <v>11</v>
      </c>
      <c r="D2544">
        <v>482</v>
      </c>
      <c r="E2544">
        <v>19</v>
      </c>
      <c r="F2544" t="s">
        <v>896</v>
      </c>
      <c r="G2544" t="s">
        <v>727</v>
      </c>
      <c r="H2544">
        <v>2012</v>
      </c>
      <c r="I2544">
        <v>4</v>
      </c>
      <c r="J2544">
        <v>7</v>
      </c>
      <c r="K2544">
        <v>7</v>
      </c>
      <c r="L2544">
        <v>5</v>
      </c>
      <c r="M2544">
        <v>2012</v>
      </c>
      <c r="N2544">
        <v>3</v>
      </c>
      <c r="O2544">
        <v>31</v>
      </c>
      <c r="P2544">
        <v>7</v>
      </c>
      <c r="Q2544">
        <v>5</v>
      </c>
      <c r="R2544" t="s">
        <v>20</v>
      </c>
    </row>
    <row r="2545" spans="1:18" hidden="1" x14ac:dyDescent="0.25">
      <c r="A2545" t="s">
        <v>865</v>
      </c>
      <c r="B2545">
        <v>411</v>
      </c>
      <c r="C2545">
        <v>11</v>
      </c>
      <c r="D2545">
        <v>427</v>
      </c>
      <c r="E2545">
        <v>15.4</v>
      </c>
      <c r="F2545" t="s">
        <v>896</v>
      </c>
      <c r="G2545" t="s">
        <v>22</v>
      </c>
      <c r="H2545">
        <v>2012</v>
      </c>
      <c r="I2545">
        <v>4</v>
      </c>
      <c r="J2545">
        <v>7</v>
      </c>
      <c r="K2545">
        <v>7</v>
      </c>
      <c r="L2545">
        <v>5</v>
      </c>
      <c r="M2545" t="s">
        <v>20</v>
      </c>
    </row>
    <row r="2546" spans="1:18" x14ac:dyDescent="0.25">
      <c r="A2546" t="s">
        <v>17</v>
      </c>
      <c r="B2546">
        <v>418</v>
      </c>
      <c r="C2546">
        <v>6</v>
      </c>
      <c r="D2546">
        <v>482</v>
      </c>
      <c r="E2546">
        <v>6</v>
      </c>
      <c r="F2546" t="s">
        <v>897</v>
      </c>
      <c r="G2546" t="s">
        <v>86</v>
      </c>
      <c r="H2546">
        <v>2012</v>
      </c>
      <c r="I2546">
        <v>4</v>
      </c>
      <c r="J2546">
        <v>7</v>
      </c>
      <c r="K2546">
        <v>8</v>
      </c>
      <c r="L2546">
        <v>5</v>
      </c>
      <c r="M2546">
        <v>2012</v>
      </c>
      <c r="N2546">
        <v>3</v>
      </c>
      <c r="O2546">
        <v>3</v>
      </c>
      <c r="P2546">
        <v>8</v>
      </c>
      <c r="Q2546">
        <v>5</v>
      </c>
      <c r="R2546" t="s">
        <v>20</v>
      </c>
    </row>
    <row r="2547" spans="1:18" x14ac:dyDescent="0.25">
      <c r="A2547" t="s">
        <v>17</v>
      </c>
      <c r="B2547">
        <v>418</v>
      </c>
      <c r="C2547">
        <v>6</v>
      </c>
      <c r="D2547">
        <v>409</v>
      </c>
      <c r="E2547">
        <v>7</v>
      </c>
      <c r="F2547" t="s">
        <v>897</v>
      </c>
      <c r="G2547" t="s">
        <v>85</v>
      </c>
      <c r="H2547">
        <v>2012</v>
      </c>
      <c r="I2547">
        <v>4</v>
      </c>
      <c r="J2547">
        <v>7</v>
      </c>
      <c r="K2547">
        <v>8</v>
      </c>
      <c r="L2547">
        <v>5</v>
      </c>
      <c r="M2547">
        <v>2012</v>
      </c>
      <c r="N2547">
        <v>3</v>
      </c>
      <c r="O2547">
        <v>10</v>
      </c>
      <c r="P2547">
        <v>8</v>
      </c>
      <c r="Q2547">
        <v>5</v>
      </c>
      <c r="R2547" t="s">
        <v>20</v>
      </c>
    </row>
    <row r="2548" spans="1:18" x14ac:dyDescent="0.25">
      <c r="A2548" t="s">
        <v>17</v>
      </c>
      <c r="B2548">
        <v>418</v>
      </c>
      <c r="C2548">
        <v>6</v>
      </c>
      <c r="D2548">
        <v>353</v>
      </c>
      <c r="E2548">
        <v>3</v>
      </c>
      <c r="F2548" t="s">
        <v>897</v>
      </c>
      <c r="G2548" t="s">
        <v>390</v>
      </c>
      <c r="H2548">
        <v>2012</v>
      </c>
      <c r="I2548">
        <v>4</v>
      </c>
      <c r="J2548">
        <v>7</v>
      </c>
      <c r="K2548">
        <v>8</v>
      </c>
      <c r="L2548">
        <v>5</v>
      </c>
      <c r="M2548">
        <v>2012</v>
      </c>
      <c r="N2548">
        <v>3</v>
      </c>
      <c r="O2548">
        <v>17</v>
      </c>
      <c r="P2548">
        <v>8</v>
      </c>
      <c r="Q2548">
        <v>5</v>
      </c>
      <c r="R2548" t="s">
        <v>20</v>
      </c>
    </row>
    <row r="2549" spans="1:18" x14ac:dyDescent="0.25">
      <c r="A2549" t="s">
        <v>17</v>
      </c>
      <c r="B2549">
        <v>418</v>
      </c>
      <c r="C2549">
        <v>6</v>
      </c>
      <c r="D2549">
        <v>453</v>
      </c>
      <c r="E2549">
        <v>5</v>
      </c>
      <c r="F2549" t="s">
        <v>897</v>
      </c>
      <c r="G2549" t="s">
        <v>559</v>
      </c>
      <c r="H2549">
        <v>2012</v>
      </c>
      <c r="I2549">
        <v>4</v>
      </c>
      <c r="J2549">
        <v>7</v>
      </c>
      <c r="K2549">
        <v>8</v>
      </c>
      <c r="L2549">
        <v>5</v>
      </c>
      <c r="M2549">
        <v>2012</v>
      </c>
      <c r="N2549">
        <v>3</v>
      </c>
      <c r="O2549">
        <v>24</v>
      </c>
      <c r="P2549">
        <v>8</v>
      </c>
      <c r="Q2549">
        <v>5</v>
      </c>
      <c r="R2549" t="s">
        <v>20</v>
      </c>
    </row>
    <row r="2550" spans="1:18" x14ac:dyDescent="0.25">
      <c r="A2550" t="s">
        <v>17</v>
      </c>
      <c r="B2550">
        <v>418</v>
      </c>
      <c r="C2550">
        <v>6</v>
      </c>
      <c r="D2550">
        <v>499</v>
      </c>
      <c r="E2550">
        <v>12</v>
      </c>
      <c r="F2550" t="s">
        <v>897</v>
      </c>
      <c r="G2550" t="s">
        <v>728</v>
      </c>
      <c r="H2550">
        <v>2012</v>
      </c>
      <c r="I2550">
        <v>4</v>
      </c>
      <c r="J2550">
        <v>7</v>
      </c>
      <c r="K2550">
        <v>8</v>
      </c>
      <c r="L2550">
        <v>5</v>
      </c>
      <c r="M2550">
        <v>2012</v>
      </c>
      <c r="N2550">
        <v>3</v>
      </c>
      <c r="O2550">
        <v>31</v>
      </c>
      <c r="P2550">
        <v>8</v>
      </c>
      <c r="Q2550">
        <v>5</v>
      </c>
      <c r="R2550" t="s">
        <v>20</v>
      </c>
    </row>
    <row r="2551" spans="1:18" hidden="1" x14ac:dyDescent="0.25">
      <c r="A2551" t="s">
        <v>865</v>
      </c>
      <c r="B2551">
        <v>418</v>
      </c>
      <c r="C2551">
        <v>6</v>
      </c>
      <c r="D2551">
        <v>439.2</v>
      </c>
      <c r="E2551">
        <v>6.6</v>
      </c>
      <c r="F2551" t="s">
        <v>897</v>
      </c>
      <c r="G2551" t="s">
        <v>22</v>
      </c>
      <c r="H2551">
        <v>2012</v>
      </c>
      <c r="I2551">
        <v>4</v>
      </c>
      <c r="J2551">
        <v>7</v>
      </c>
      <c r="K2551">
        <v>8</v>
      </c>
      <c r="L2551">
        <v>5</v>
      </c>
      <c r="M2551" t="s">
        <v>20</v>
      </c>
    </row>
    <row r="2552" spans="1:18" x14ac:dyDescent="0.25">
      <c r="A2552" t="s">
        <v>17</v>
      </c>
      <c r="B2552">
        <v>420</v>
      </c>
      <c r="C2552">
        <v>3</v>
      </c>
      <c r="D2552">
        <v>486</v>
      </c>
      <c r="E2552">
        <v>5</v>
      </c>
      <c r="F2552" t="s">
        <v>898</v>
      </c>
      <c r="G2552" t="s">
        <v>88</v>
      </c>
      <c r="H2552">
        <v>2012</v>
      </c>
      <c r="I2552">
        <v>4</v>
      </c>
      <c r="J2552">
        <v>7</v>
      </c>
      <c r="K2552">
        <v>9</v>
      </c>
      <c r="L2552">
        <v>5</v>
      </c>
      <c r="M2552">
        <v>2012</v>
      </c>
      <c r="N2552">
        <v>3</v>
      </c>
      <c r="O2552">
        <v>3</v>
      </c>
      <c r="P2552">
        <v>9</v>
      </c>
      <c r="Q2552">
        <v>5</v>
      </c>
      <c r="R2552" t="s">
        <v>20</v>
      </c>
    </row>
    <row r="2553" spans="1:18" x14ac:dyDescent="0.25">
      <c r="A2553" t="s">
        <v>17</v>
      </c>
      <c r="B2553">
        <v>420</v>
      </c>
      <c r="C2553">
        <v>3</v>
      </c>
      <c r="D2553">
        <v>414</v>
      </c>
      <c r="E2553">
        <v>2</v>
      </c>
      <c r="F2553" t="s">
        <v>898</v>
      </c>
      <c r="G2553" t="s">
        <v>87</v>
      </c>
      <c r="H2553">
        <v>2012</v>
      </c>
      <c r="I2553">
        <v>4</v>
      </c>
      <c r="J2553">
        <v>7</v>
      </c>
      <c r="K2553">
        <v>9</v>
      </c>
      <c r="L2553">
        <v>5</v>
      </c>
      <c r="M2553">
        <v>2012</v>
      </c>
      <c r="N2553">
        <v>3</v>
      </c>
      <c r="O2553">
        <v>10</v>
      </c>
      <c r="P2553">
        <v>9</v>
      </c>
      <c r="Q2553">
        <v>5</v>
      </c>
      <c r="R2553" t="s">
        <v>20</v>
      </c>
    </row>
    <row r="2554" spans="1:18" x14ac:dyDescent="0.25">
      <c r="A2554" t="s">
        <v>17</v>
      </c>
      <c r="B2554">
        <v>420</v>
      </c>
      <c r="C2554">
        <v>3</v>
      </c>
      <c r="D2554">
        <v>355</v>
      </c>
      <c r="E2554">
        <v>2</v>
      </c>
      <c r="F2554" t="s">
        <v>898</v>
      </c>
      <c r="G2554" t="s">
        <v>391</v>
      </c>
      <c r="H2554">
        <v>2012</v>
      </c>
      <c r="I2554">
        <v>4</v>
      </c>
      <c r="J2554">
        <v>7</v>
      </c>
      <c r="K2554">
        <v>9</v>
      </c>
      <c r="L2554">
        <v>5</v>
      </c>
      <c r="M2554">
        <v>2012</v>
      </c>
      <c r="N2554">
        <v>3</v>
      </c>
      <c r="O2554">
        <v>17</v>
      </c>
      <c r="P2554">
        <v>9</v>
      </c>
      <c r="Q2554">
        <v>5</v>
      </c>
      <c r="R2554" t="s">
        <v>20</v>
      </c>
    </row>
    <row r="2555" spans="1:18" x14ac:dyDescent="0.25">
      <c r="A2555" t="s">
        <v>17</v>
      </c>
      <c r="B2555">
        <v>420</v>
      </c>
      <c r="C2555">
        <v>3</v>
      </c>
      <c r="D2555">
        <v>453</v>
      </c>
      <c r="E2555">
        <v>3</v>
      </c>
      <c r="F2555" t="s">
        <v>898</v>
      </c>
      <c r="G2555" t="s">
        <v>560</v>
      </c>
      <c r="H2555">
        <v>2012</v>
      </c>
      <c r="I2555">
        <v>4</v>
      </c>
      <c r="J2555">
        <v>7</v>
      </c>
      <c r="K2555">
        <v>9</v>
      </c>
      <c r="L2555">
        <v>5</v>
      </c>
      <c r="M2555">
        <v>2012</v>
      </c>
      <c r="N2555">
        <v>3</v>
      </c>
      <c r="O2555">
        <v>24</v>
      </c>
      <c r="P2555">
        <v>9</v>
      </c>
      <c r="Q2555">
        <v>5</v>
      </c>
      <c r="R2555" t="s">
        <v>20</v>
      </c>
    </row>
    <row r="2556" spans="1:18" x14ac:dyDescent="0.25">
      <c r="A2556" t="s">
        <v>17</v>
      </c>
      <c r="B2556">
        <v>420</v>
      </c>
      <c r="C2556">
        <v>3</v>
      </c>
      <c r="D2556">
        <v>508</v>
      </c>
      <c r="E2556">
        <v>6</v>
      </c>
      <c r="F2556" t="s">
        <v>898</v>
      </c>
      <c r="G2556" t="s">
        <v>729</v>
      </c>
      <c r="H2556">
        <v>2012</v>
      </c>
      <c r="I2556">
        <v>4</v>
      </c>
      <c r="J2556">
        <v>7</v>
      </c>
      <c r="K2556">
        <v>9</v>
      </c>
      <c r="L2556">
        <v>5</v>
      </c>
      <c r="M2556">
        <v>2012</v>
      </c>
      <c r="N2556">
        <v>3</v>
      </c>
      <c r="O2556">
        <v>31</v>
      </c>
      <c r="P2556">
        <v>9</v>
      </c>
      <c r="Q2556">
        <v>5</v>
      </c>
      <c r="R2556" t="s">
        <v>20</v>
      </c>
    </row>
    <row r="2557" spans="1:18" hidden="1" x14ac:dyDescent="0.25">
      <c r="A2557" t="s">
        <v>865</v>
      </c>
      <c r="B2557">
        <v>420</v>
      </c>
      <c r="C2557">
        <v>3</v>
      </c>
      <c r="D2557">
        <v>443.2</v>
      </c>
      <c r="E2557">
        <v>3.6</v>
      </c>
      <c r="F2557" t="s">
        <v>898</v>
      </c>
      <c r="G2557" t="s">
        <v>22</v>
      </c>
      <c r="H2557">
        <v>2012</v>
      </c>
      <c r="I2557">
        <v>4</v>
      </c>
      <c r="J2557">
        <v>7</v>
      </c>
      <c r="K2557">
        <v>9</v>
      </c>
      <c r="L2557">
        <v>5</v>
      </c>
      <c r="M2557" t="s">
        <v>20</v>
      </c>
    </row>
    <row r="2558" spans="1:18" x14ac:dyDescent="0.25">
      <c r="A2558" t="s">
        <v>17</v>
      </c>
      <c r="B2558">
        <v>420</v>
      </c>
      <c r="C2558">
        <v>3</v>
      </c>
      <c r="D2558">
        <v>490</v>
      </c>
      <c r="E2558">
        <v>4</v>
      </c>
      <c r="F2558" t="s">
        <v>899</v>
      </c>
      <c r="G2558" t="s">
        <v>90</v>
      </c>
      <c r="H2558">
        <v>2012</v>
      </c>
      <c r="I2558">
        <v>4</v>
      </c>
      <c r="J2558">
        <v>7</v>
      </c>
      <c r="K2558">
        <v>10</v>
      </c>
      <c r="L2558">
        <v>5</v>
      </c>
      <c r="M2558">
        <v>2012</v>
      </c>
      <c r="N2558">
        <v>3</v>
      </c>
      <c r="O2558">
        <v>3</v>
      </c>
      <c r="P2558">
        <v>10</v>
      </c>
      <c r="Q2558">
        <v>5</v>
      </c>
      <c r="R2558" t="s">
        <v>20</v>
      </c>
    </row>
    <row r="2559" spans="1:18" x14ac:dyDescent="0.25">
      <c r="A2559" t="s">
        <v>17</v>
      </c>
      <c r="B2559">
        <v>420</v>
      </c>
      <c r="C2559">
        <v>3</v>
      </c>
      <c r="D2559">
        <v>410</v>
      </c>
      <c r="E2559">
        <v>3</v>
      </c>
      <c r="F2559" t="s">
        <v>899</v>
      </c>
      <c r="G2559" t="s">
        <v>89</v>
      </c>
      <c r="H2559">
        <v>2012</v>
      </c>
      <c r="I2559">
        <v>4</v>
      </c>
      <c r="J2559">
        <v>7</v>
      </c>
      <c r="K2559">
        <v>10</v>
      </c>
      <c r="L2559">
        <v>5</v>
      </c>
      <c r="M2559">
        <v>2012</v>
      </c>
      <c r="N2559">
        <v>3</v>
      </c>
      <c r="O2559">
        <v>10</v>
      </c>
      <c r="P2559">
        <v>10</v>
      </c>
      <c r="Q2559">
        <v>5</v>
      </c>
      <c r="R2559" t="s">
        <v>20</v>
      </c>
    </row>
    <row r="2560" spans="1:18" x14ac:dyDescent="0.25">
      <c r="A2560" t="s">
        <v>17</v>
      </c>
      <c r="B2560">
        <v>420</v>
      </c>
      <c r="C2560">
        <v>3</v>
      </c>
      <c r="D2560">
        <v>355</v>
      </c>
      <c r="E2560">
        <v>5</v>
      </c>
      <c r="F2560" t="s">
        <v>899</v>
      </c>
      <c r="G2560" t="s">
        <v>392</v>
      </c>
      <c r="H2560">
        <v>2012</v>
      </c>
      <c r="I2560">
        <v>4</v>
      </c>
      <c r="J2560">
        <v>7</v>
      </c>
      <c r="K2560">
        <v>10</v>
      </c>
      <c r="L2560">
        <v>5</v>
      </c>
      <c r="M2560">
        <v>2012</v>
      </c>
      <c r="N2560">
        <v>3</v>
      </c>
      <c r="O2560">
        <v>17</v>
      </c>
      <c r="P2560">
        <v>10</v>
      </c>
      <c r="Q2560">
        <v>5</v>
      </c>
      <c r="R2560" t="s">
        <v>20</v>
      </c>
    </row>
    <row r="2561" spans="1:18" x14ac:dyDescent="0.25">
      <c r="A2561" t="s">
        <v>17</v>
      </c>
      <c r="B2561">
        <v>420</v>
      </c>
      <c r="C2561">
        <v>3</v>
      </c>
      <c r="D2561">
        <v>455</v>
      </c>
      <c r="E2561">
        <v>3</v>
      </c>
      <c r="F2561" t="s">
        <v>899</v>
      </c>
      <c r="G2561" t="s">
        <v>561</v>
      </c>
      <c r="H2561">
        <v>2012</v>
      </c>
      <c r="I2561">
        <v>4</v>
      </c>
      <c r="J2561">
        <v>7</v>
      </c>
      <c r="K2561">
        <v>10</v>
      </c>
      <c r="L2561">
        <v>5</v>
      </c>
      <c r="M2561">
        <v>2012</v>
      </c>
      <c r="N2561">
        <v>3</v>
      </c>
      <c r="O2561">
        <v>24</v>
      </c>
      <c r="P2561">
        <v>10</v>
      </c>
      <c r="Q2561">
        <v>5</v>
      </c>
      <c r="R2561" t="s">
        <v>20</v>
      </c>
    </row>
    <row r="2562" spans="1:18" x14ac:dyDescent="0.25">
      <c r="A2562" t="s">
        <v>17</v>
      </c>
      <c r="B2562">
        <v>420</v>
      </c>
      <c r="C2562">
        <v>3</v>
      </c>
      <c r="D2562">
        <v>511</v>
      </c>
      <c r="E2562">
        <v>4</v>
      </c>
      <c r="F2562" t="s">
        <v>899</v>
      </c>
      <c r="G2562" t="s">
        <v>730</v>
      </c>
      <c r="H2562">
        <v>2012</v>
      </c>
      <c r="I2562">
        <v>4</v>
      </c>
      <c r="J2562">
        <v>7</v>
      </c>
      <c r="K2562">
        <v>10</v>
      </c>
      <c r="L2562">
        <v>5</v>
      </c>
      <c r="M2562">
        <v>2012</v>
      </c>
      <c r="N2562">
        <v>3</v>
      </c>
      <c r="O2562">
        <v>31</v>
      </c>
      <c r="P2562">
        <v>10</v>
      </c>
      <c r="Q2562">
        <v>5</v>
      </c>
      <c r="R2562" t="s">
        <v>20</v>
      </c>
    </row>
    <row r="2563" spans="1:18" hidden="1" x14ac:dyDescent="0.25">
      <c r="A2563" t="s">
        <v>865</v>
      </c>
      <c r="B2563">
        <v>420</v>
      </c>
      <c r="C2563">
        <v>3</v>
      </c>
      <c r="D2563">
        <v>444.2</v>
      </c>
      <c r="E2563">
        <v>3.8</v>
      </c>
      <c r="F2563" t="s">
        <v>899</v>
      </c>
      <c r="G2563" t="s">
        <v>22</v>
      </c>
      <c r="H2563">
        <v>2012</v>
      </c>
      <c r="I2563">
        <v>4</v>
      </c>
      <c r="J2563">
        <v>7</v>
      </c>
      <c r="K2563">
        <v>10</v>
      </c>
      <c r="L2563">
        <v>5</v>
      </c>
      <c r="M2563" t="s">
        <v>20</v>
      </c>
    </row>
    <row r="2564" spans="1:18" x14ac:dyDescent="0.25">
      <c r="A2564" t="s">
        <v>17</v>
      </c>
      <c r="B2564">
        <v>417</v>
      </c>
      <c r="C2564">
        <v>8</v>
      </c>
      <c r="D2564">
        <v>490</v>
      </c>
      <c r="E2564">
        <v>2</v>
      </c>
      <c r="F2564" t="s">
        <v>900</v>
      </c>
      <c r="G2564" t="s">
        <v>92</v>
      </c>
      <c r="H2564">
        <v>2012</v>
      </c>
      <c r="I2564">
        <v>4</v>
      </c>
      <c r="J2564">
        <v>7</v>
      </c>
      <c r="K2564">
        <v>11</v>
      </c>
      <c r="L2564">
        <v>5</v>
      </c>
      <c r="M2564">
        <v>2012</v>
      </c>
      <c r="N2564">
        <v>3</v>
      </c>
      <c r="O2564">
        <v>3</v>
      </c>
      <c r="P2564">
        <v>11</v>
      </c>
      <c r="Q2564">
        <v>5</v>
      </c>
      <c r="R2564" t="s">
        <v>20</v>
      </c>
    </row>
    <row r="2565" spans="1:18" x14ac:dyDescent="0.25">
      <c r="A2565" t="s">
        <v>17</v>
      </c>
      <c r="B2565">
        <v>417</v>
      </c>
      <c r="C2565">
        <v>8</v>
      </c>
      <c r="D2565">
        <v>407</v>
      </c>
      <c r="E2565">
        <v>4</v>
      </c>
      <c r="F2565" t="s">
        <v>900</v>
      </c>
      <c r="G2565" t="s">
        <v>91</v>
      </c>
      <c r="H2565">
        <v>2012</v>
      </c>
      <c r="I2565">
        <v>4</v>
      </c>
      <c r="J2565">
        <v>7</v>
      </c>
      <c r="K2565">
        <v>11</v>
      </c>
      <c r="L2565">
        <v>5</v>
      </c>
      <c r="M2565">
        <v>2012</v>
      </c>
      <c r="N2565">
        <v>3</v>
      </c>
      <c r="O2565">
        <v>10</v>
      </c>
      <c r="P2565">
        <v>11</v>
      </c>
      <c r="Q2565">
        <v>5</v>
      </c>
      <c r="R2565" t="s">
        <v>20</v>
      </c>
    </row>
    <row r="2566" spans="1:18" x14ac:dyDescent="0.25">
      <c r="A2566" t="s">
        <v>17</v>
      </c>
      <c r="B2566">
        <v>417</v>
      </c>
      <c r="C2566">
        <v>8</v>
      </c>
      <c r="D2566">
        <v>354</v>
      </c>
      <c r="E2566">
        <v>8</v>
      </c>
      <c r="F2566" t="s">
        <v>900</v>
      </c>
      <c r="G2566" t="s">
        <v>393</v>
      </c>
      <c r="H2566">
        <v>2012</v>
      </c>
      <c r="I2566">
        <v>4</v>
      </c>
      <c r="J2566">
        <v>7</v>
      </c>
      <c r="K2566">
        <v>11</v>
      </c>
      <c r="L2566">
        <v>5</v>
      </c>
      <c r="M2566">
        <v>2012</v>
      </c>
      <c r="N2566">
        <v>3</v>
      </c>
      <c r="O2566">
        <v>17</v>
      </c>
      <c r="P2566">
        <v>11</v>
      </c>
      <c r="Q2566">
        <v>5</v>
      </c>
      <c r="R2566" t="s">
        <v>20</v>
      </c>
    </row>
    <row r="2567" spans="1:18" x14ac:dyDescent="0.25">
      <c r="A2567" t="s">
        <v>17</v>
      </c>
      <c r="B2567">
        <v>417</v>
      </c>
      <c r="C2567">
        <v>8</v>
      </c>
      <c r="D2567">
        <v>456</v>
      </c>
      <c r="E2567">
        <v>5</v>
      </c>
      <c r="F2567" t="s">
        <v>900</v>
      </c>
      <c r="G2567" t="s">
        <v>562</v>
      </c>
      <c r="H2567">
        <v>2012</v>
      </c>
      <c r="I2567">
        <v>4</v>
      </c>
      <c r="J2567">
        <v>7</v>
      </c>
      <c r="K2567">
        <v>11</v>
      </c>
      <c r="L2567">
        <v>5</v>
      </c>
      <c r="M2567">
        <v>2012</v>
      </c>
      <c r="N2567">
        <v>3</v>
      </c>
      <c r="O2567">
        <v>24</v>
      </c>
      <c r="P2567">
        <v>11</v>
      </c>
      <c r="Q2567">
        <v>5</v>
      </c>
      <c r="R2567" t="s">
        <v>20</v>
      </c>
    </row>
    <row r="2568" spans="1:18" x14ac:dyDescent="0.25">
      <c r="A2568" t="s">
        <v>17</v>
      </c>
      <c r="B2568">
        <v>417</v>
      </c>
      <c r="C2568">
        <v>8</v>
      </c>
      <c r="D2568">
        <v>506</v>
      </c>
      <c r="E2568">
        <v>9</v>
      </c>
      <c r="F2568" t="s">
        <v>900</v>
      </c>
      <c r="G2568" t="s">
        <v>731</v>
      </c>
      <c r="H2568">
        <v>2012</v>
      </c>
      <c r="I2568">
        <v>4</v>
      </c>
      <c r="J2568">
        <v>7</v>
      </c>
      <c r="K2568">
        <v>11</v>
      </c>
      <c r="L2568">
        <v>5</v>
      </c>
      <c r="M2568">
        <v>2012</v>
      </c>
      <c r="N2568">
        <v>3</v>
      </c>
      <c r="O2568">
        <v>31</v>
      </c>
      <c r="P2568">
        <v>11</v>
      </c>
      <c r="Q2568">
        <v>5</v>
      </c>
      <c r="R2568" t="s">
        <v>20</v>
      </c>
    </row>
    <row r="2569" spans="1:18" hidden="1" x14ac:dyDescent="0.25">
      <c r="A2569" t="s">
        <v>865</v>
      </c>
      <c r="B2569">
        <v>417</v>
      </c>
      <c r="C2569">
        <v>8</v>
      </c>
      <c r="D2569">
        <v>442.6</v>
      </c>
      <c r="E2569">
        <v>5.6</v>
      </c>
      <c r="F2569" t="s">
        <v>900</v>
      </c>
      <c r="G2569" t="s">
        <v>22</v>
      </c>
      <c r="H2569">
        <v>2012</v>
      </c>
      <c r="I2569">
        <v>4</v>
      </c>
      <c r="J2569">
        <v>7</v>
      </c>
      <c r="K2569">
        <v>11</v>
      </c>
      <c r="L2569">
        <v>5</v>
      </c>
      <c r="M2569" t="s">
        <v>20</v>
      </c>
    </row>
    <row r="2570" spans="1:18" x14ac:dyDescent="0.25">
      <c r="A2570" t="s">
        <v>17</v>
      </c>
      <c r="B2570">
        <v>416</v>
      </c>
      <c r="C2570">
        <v>19</v>
      </c>
      <c r="D2570">
        <v>484</v>
      </c>
      <c r="E2570">
        <v>6</v>
      </c>
      <c r="F2570" t="s">
        <v>901</v>
      </c>
      <c r="G2570" t="s">
        <v>94</v>
      </c>
      <c r="H2570">
        <v>2012</v>
      </c>
      <c r="I2570">
        <v>4</v>
      </c>
      <c r="J2570">
        <v>7</v>
      </c>
      <c r="K2570">
        <v>12</v>
      </c>
      <c r="L2570">
        <v>5</v>
      </c>
      <c r="M2570">
        <v>2012</v>
      </c>
      <c r="N2570">
        <v>3</v>
      </c>
      <c r="O2570">
        <v>3</v>
      </c>
      <c r="P2570">
        <v>12</v>
      </c>
      <c r="Q2570">
        <v>5</v>
      </c>
      <c r="R2570" t="s">
        <v>20</v>
      </c>
    </row>
    <row r="2571" spans="1:18" x14ac:dyDescent="0.25">
      <c r="A2571" t="s">
        <v>17</v>
      </c>
      <c r="B2571">
        <v>416</v>
      </c>
      <c r="C2571">
        <v>19</v>
      </c>
      <c r="D2571">
        <v>406</v>
      </c>
      <c r="E2571">
        <v>6</v>
      </c>
      <c r="F2571" t="s">
        <v>901</v>
      </c>
      <c r="G2571" t="s">
        <v>93</v>
      </c>
      <c r="H2571">
        <v>2012</v>
      </c>
      <c r="I2571">
        <v>4</v>
      </c>
      <c r="J2571">
        <v>7</v>
      </c>
      <c r="K2571">
        <v>12</v>
      </c>
      <c r="L2571">
        <v>5</v>
      </c>
      <c r="M2571">
        <v>2012</v>
      </c>
      <c r="N2571">
        <v>3</v>
      </c>
      <c r="O2571">
        <v>10</v>
      </c>
      <c r="P2571">
        <v>12</v>
      </c>
      <c r="Q2571">
        <v>5</v>
      </c>
      <c r="R2571" t="s">
        <v>20</v>
      </c>
    </row>
    <row r="2572" spans="1:18" x14ac:dyDescent="0.25">
      <c r="A2572" t="s">
        <v>17</v>
      </c>
      <c r="B2572">
        <v>416</v>
      </c>
      <c r="C2572">
        <v>19</v>
      </c>
      <c r="D2572">
        <v>354</v>
      </c>
      <c r="E2572">
        <v>5</v>
      </c>
      <c r="F2572" t="s">
        <v>901</v>
      </c>
      <c r="G2572" t="s">
        <v>394</v>
      </c>
      <c r="H2572">
        <v>2012</v>
      </c>
      <c r="I2572">
        <v>4</v>
      </c>
      <c r="J2572">
        <v>7</v>
      </c>
      <c r="K2572">
        <v>12</v>
      </c>
      <c r="L2572">
        <v>5</v>
      </c>
      <c r="M2572">
        <v>2012</v>
      </c>
      <c r="N2572">
        <v>3</v>
      </c>
      <c r="O2572">
        <v>17</v>
      </c>
      <c r="P2572">
        <v>12</v>
      </c>
      <c r="Q2572">
        <v>5</v>
      </c>
      <c r="R2572" t="s">
        <v>20</v>
      </c>
    </row>
    <row r="2573" spans="1:18" x14ac:dyDescent="0.25">
      <c r="A2573" t="s">
        <v>17</v>
      </c>
      <c r="B2573">
        <v>416</v>
      </c>
      <c r="C2573">
        <v>19</v>
      </c>
      <c r="D2573">
        <v>453</v>
      </c>
      <c r="E2573">
        <v>6</v>
      </c>
      <c r="F2573" t="s">
        <v>901</v>
      </c>
      <c r="G2573" t="s">
        <v>563</v>
      </c>
      <c r="H2573">
        <v>2012</v>
      </c>
      <c r="I2573">
        <v>4</v>
      </c>
      <c r="J2573">
        <v>7</v>
      </c>
      <c r="K2573">
        <v>12</v>
      </c>
      <c r="L2573">
        <v>5</v>
      </c>
      <c r="M2573">
        <v>2012</v>
      </c>
      <c r="N2573">
        <v>3</v>
      </c>
      <c r="O2573">
        <v>24</v>
      </c>
      <c r="P2573">
        <v>12</v>
      </c>
      <c r="Q2573">
        <v>5</v>
      </c>
      <c r="R2573" t="s">
        <v>20</v>
      </c>
    </row>
    <row r="2574" spans="1:18" x14ac:dyDescent="0.25">
      <c r="A2574" t="s">
        <v>17</v>
      </c>
      <c r="B2574">
        <v>416</v>
      </c>
      <c r="C2574">
        <v>19</v>
      </c>
      <c r="D2574">
        <v>503</v>
      </c>
      <c r="E2574">
        <v>13</v>
      </c>
      <c r="F2574" t="s">
        <v>901</v>
      </c>
      <c r="G2574" t="s">
        <v>732</v>
      </c>
      <c r="H2574">
        <v>2012</v>
      </c>
      <c r="I2574">
        <v>4</v>
      </c>
      <c r="J2574">
        <v>7</v>
      </c>
      <c r="K2574">
        <v>12</v>
      </c>
      <c r="L2574">
        <v>5</v>
      </c>
      <c r="M2574">
        <v>2012</v>
      </c>
      <c r="N2574">
        <v>3</v>
      </c>
      <c r="O2574">
        <v>31</v>
      </c>
      <c r="P2574">
        <v>12</v>
      </c>
      <c r="Q2574">
        <v>5</v>
      </c>
      <c r="R2574" t="s">
        <v>20</v>
      </c>
    </row>
    <row r="2575" spans="1:18" hidden="1" x14ac:dyDescent="0.25">
      <c r="A2575" t="s">
        <v>865</v>
      </c>
      <c r="B2575">
        <v>416</v>
      </c>
      <c r="C2575">
        <v>19</v>
      </c>
      <c r="D2575">
        <v>440</v>
      </c>
      <c r="E2575">
        <v>7.2</v>
      </c>
      <c r="F2575" t="s">
        <v>901</v>
      </c>
      <c r="G2575" t="s">
        <v>22</v>
      </c>
      <c r="H2575">
        <v>2012</v>
      </c>
      <c r="I2575">
        <v>4</v>
      </c>
      <c r="J2575">
        <v>7</v>
      </c>
      <c r="K2575">
        <v>12</v>
      </c>
      <c r="L2575">
        <v>5</v>
      </c>
      <c r="M2575" t="s">
        <v>20</v>
      </c>
    </row>
    <row r="2576" spans="1:18" x14ac:dyDescent="0.25">
      <c r="A2576" t="s">
        <v>17</v>
      </c>
      <c r="B2576">
        <v>427</v>
      </c>
      <c r="C2576">
        <v>12</v>
      </c>
      <c r="D2576">
        <v>482</v>
      </c>
      <c r="E2576">
        <v>11</v>
      </c>
      <c r="F2576" t="s">
        <v>902</v>
      </c>
      <c r="G2576" t="s">
        <v>96</v>
      </c>
      <c r="H2576">
        <v>2012</v>
      </c>
      <c r="I2576">
        <v>4</v>
      </c>
      <c r="J2576">
        <v>7</v>
      </c>
      <c r="K2576">
        <v>13</v>
      </c>
      <c r="L2576">
        <v>5</v>
      </c>
      <c r="M2576">
        <v>2012</v>
      </c>
      <c r="N2576">
        <v>3</v>
      </c>
      <c r="O2576">
        <v>3</v>
      </c>
      <c r="P2576">
        <v>13</v>
      </c>
      <c r="Q2576">
        <v>5</v>
      </c>
      <c r="R2576" t="s">
        <v>20</v>
      </c>
    </row>
    <row r="2577" spans="1:18" x14ac:dyDescent="0.25">
      <c r="A2577" t="s">
        <v>17</v>
      </c>
      <c r="B2577">
        <v>427</v>
      </c>
      <c r="C2577">
        <v>12</v>
      </c>
      <c r="D2577">
        <v>407</v>
      </c>
      <c r="E2577">
        <v>6</v>
      </c>
      <c r="F2577" t="s">
        <v>902</v>
      </c>
      <c r="G2577" t="s">
        <v>95</v>
      </c>
      <c r="H2577">
        <v>2012</v>
      </c>
      <c r="I2577">
        <v>4</v>
      </c>
      <c r="J2577">
        <v>7</v>
      </c>
      <c r="K2577">
        <v>13</v>
      </c>
      <c r="L2577">
        <v>5</v>
      </c>
      <c r="M2577">
        <v>2012</v>
      </c>
      <c r="N2577">
        <v>3</v>
      </c>
      <c r="O2577">
        <v>10</v>
      </c>
      <c r="P2577">
        <v>13</v>
      </c>
      <c r="Q2577">
        <v>5</v>
      </c>
      <c r="R2577" t="s">
        <v>20</v>
      </c>
    </row>
    <row r="2578" spans="1:18" x14ac:dyDescent="0.25">
      <c r="A2578" t="s">
        <v>17</v>
      </c>
      <c r="B2578">
        <v>427</v>
      </c>
      <c r="C2578">
        <v>12</v>
      </c>
      <c r="D2578">
        <v>345</v>
      </c>
      <c r="E2578">
        <v>8</v>
      </c>
      <c r="F2578" t="s">
        <v>902</v>
      </c>
      <c r="G2578" t="s">
        <v>395</v>
      </c>
      <c r="H2578">
        <v>2012</v>
      </c>
      <c r="I2578">
        <v>4</v>
      </c>
      <c r="J2578">
        <v>7</v>
      </c>
      <c r="K2578">
        <v>13</v>
      </c>
      <c r="L2578">
        <v>5</v>
      </c>
      <c r="M2578">
        <v>2012</v>
      </c>
      <c r="N2578">
        <v>3</v>
      </c>
      <c r="O2578">
        <v>17</v>
      </c>
      <c r="P2578">
        <v>13</v>
      </c>
      <c r="Q2578">
        <v>5</v>
      </c>
      <c r="R2578" t="s">
        <v>20</v>
      </c>
    </row>
    <row r="2579" spans="1:18" x14ac:dyDescent="0.25">
      <c r="A2579" t="s">
        <v>17</v>
      </c>
      <c r="B2579">
        <v>427</v>
      </c>
      <c r="C2579">
        <v>12</v>
      </c>
      <c r="D2579">
        <v>446</v>
      </c>
      <c r="E2579">
        <v>12</v>
      </c>
      <c r="F2579" t="s">
        <v>902</v>
      </c>
      <c r="G2579" t="s">
        <v>564</v>
      </c>
      <c r="H2579">
        <v>2012</v>
      </c>
      <c r="I2579">
        <v>4</v>
      </c>
      <c r="J2579">
        <v>7</v>
      </c>
      <c r="K2579">
        <v>13</v>
      </c>
      <c r="L2579">
        <v>5</v>
      </c>
      <c r="M2579">
        <v>2012</v>
      </c>
      <c r="N2579">
        <v>3</v>
      </c>
      <c r="O2579">
        <v>24</v>
      </c>
      <c r="P2579">
        <v>13</v>
      </c>
      <c r="Q2579">
        <v>5</v>
      </c>
      <c r="R2579" t="s">
        <v>20</v>
      </c>
    </row>
    <row r="2580" spans="1:18" x14ac:dyDescent="0.25">
      <c r="A2580" t="s">
        <v>17</v>
      </c>
      <c r="B2580">
        <v>427</v>
      </c>
      <c r="C2580">
        <v>12</v>
      </c>
      <c r="D2580">
        <v>504</v>
      </c>
      <c r="E2580">
        <v>10</v>
      </c>
      <c r="F2580" t="s">
        <v>902</v>
      </c>
      <c r="G2580" t="s">
        <v>733</v>
      </c>
      <c r="H2580">
        <v>2012</v>
      </c>
      <c r="I2580">
        <v>4</v>
      </c>
      <c r="J2580">
        <v>7</v>
      </c>
      <c r="K2580">
        <v>13</v>
      </c>
      <c r="L2580">
        <v>5</v>
      </c>
      <c r="M2580">
        <v>2012</v>
      </c>
      <c r="N2580">
        <v>3</v>
      </c>
      <c r="O2580">
        <v>31</v>
      </c>
      <c r="P2580">
        <v>13</v>
      </c>
      <c r="Q2580">
        <v>5</v>
      </c>
      <c r="R2580" t="s">
        <v>20</v>
      </c>
    </row>
    <row r="2581" spans="1:18" hidden="1" x14ac:dyDescent="0.25">
      <c r="A2581" t="s">
        <v>865</v>
      </c>
      <c r="B2581">
        <v>427</v>
      </c>
      <c r="C2581">
        <v>12</v>
      </c>
      <c r="D2581">
        <v>436.8</v>
      </c>
      <c r="E2581">
        <v>9.4</v>
      </c>
      <c r="F2581" t="s">
        <v>902</v>
      </c>
      <c r="G2581" t="s">
        <v>22</v>
      </c>
      <c r="H2581">
        <v>2012</v>
      </c>
      <c r="I2581">
        <v>4</v>
      </c>
      <c r="J2581">
        <v>7</v>
      </c>
      <c r="K2581">
        <v>13</v>
      </c>
      <c r="L2581">
        <v>5</v>
      </c>
      <c r="M2581" t="s">
        <v>20</v>
      </c>
    </row>
    <row r="2582" spans="1:18" x14ac:dyDescent="0.25">
      <c r="A2582" t="s">
        <v>17</v>
      </c>
      <c r="B2582">
        <v>430</v>
      </c>
      <c r="C2582">
        <v>13</v>
      </c>
      <c r="D2582">
        <v>477</v>
      </c>
      <c r="E2582">
        <v>7</v>
      </c>
      <c r="F2582" t="s">
        <v>903</v>
      </c>
      <c r="G2582" t="s">
        <v>98</v>
      </c>
      <c r="H2582">
        <v>2012</v>
      </c>
      <c r="I2582">
        <v>4</v>
      </c>
      <c r="J2582">
        <v>7</v>
      </c>
      <c r="K2582">
        <v>14</v>
      </c>
      <c r="L2582">
        <v>5</v>
      </c>
      <c r="M2582">
        <v>2012</v>
      </c>
      <c r="N2582">
        <v>3</v>
      </c>
      <c r="O2582">
        <v>3</v>
      </c>
      <c r="P2582">
        <v>14</v>
      </c>
      <c r="Q2582">
        <v>5</v>
      </c>
      <c r="R2582" t="s">
        <v>20</v>
      </c>
    </row>
    <row r="2583" spans="1:18" x14ac:dyDescent="0.25">
      <c r="A2583" t="s">
        <v>17</v>
      </c>
      <c r="B2583">
        <v>430</v>
      </c>
      <c r="C2583">
        <v>13</v>
      </c>
      <c r="D2583">
        <v>405</v>
      </c>
      <c r="E2583">
        <v>7</v>
      </c>
      <c r="F2583" t="s">
        <v>903</v>
      </c>
      <c r="G2583" t="s">
        <v>97</v>
      </c>
      <c r="H2583">
        <v>2012</v>
      </c>
      <c r="I2583">
        <v>4</v>
      </c>
      <c r="J2583">
        <v>7</v>
      </c>
      <c r="K2583">
        <v>14</v>
      </c>
      <c r="L2583">
        <v>5</v>
      </c>
      <c r="M2583">
        <v>2012</v>
      </c>
      <c r="N2583">
        <v>3</v>
      </c>
      <c r="O2583">
        <v>10</v>
      </c>
      <c r="P2583">
        <v>14</v>
      </c>
      <c r="Q2583">
        <v>5</v>
      </c>
      <c r="R2583" t="s">
        <v>20</v>
      </c>
    </row>
    <row r="2584" spans="1:18" x14ac:dyDescent="0.25">
      <c r="A2584" t="s">
        <v>17</v>
      </c>
      <c r="B2584">
        <v>430</v>
      </c>
      <c r="C2584">
        <v>13</v>
      </c>
      <c r="D2584">
        <v>352</v>
      </c>
      <c r="E2584">
        <v>6</v>
      </c>
      <c r="F2584" t="s">
        <v>903</v>
      </c>
      <c r="G2584" t="s">
        <v>396</v>
      </c>
      <c r="H2584">
        <v>2012</v>
      </c>
      <c r="I2584">
        <v>4</v>
      </c>
      <c r="J2584">
        <v>7</v>
      </c>
      <c r="K2584">
        <v>14</v>
      </c>
      <c r="L2584">
        <v>5</v>
      </c>
      <c r="M2584">
        <v>2012</v>
      </c>
      <c r="N2584">
        <v>3</v>
      </c>
      <c r="O2584">
        <v>17</v>
      </c>
      <c r="P2584">
        <v>14</v>
      </c>
      <c r="Q2584">
        <v>5</v>
      </c>
      <c r="R2584" t="s">
        <v>20</v>
      </c>
    </row>
    <row r="2585" spans="1:18" x14ac:dyDescent="0.25">
      <c r="A2585" t="s">
        <v>17</v>
      </c>
      <c r="B2585">
        <v>430</v>
      </c>
      <c r="C2585">
        <v>13</v>
      </c>
      <c r="D2585">
        <v>445</v>
      </c>
      <c r="E2585">
        <v>8</v>
      </c>
      <c r="F2585" t="s">
        <v>903</v>
      </c>
      <c r="G2585" t="s">
        <v>565</v>
      </c>
      <c r="H2585">
        <v>2012</v>
      </c>
      <c r="I2585">
        <v>4</v>
      </c>
      <c r="J2585">
        <v>7</v>
      </c>
      <c r="K2585">
        <v>14</v>
      </c>
      <c r="L2585">
        <v>5</v>
      </c>
      <c r="M2585">
        <v>2012</v>
      </c>
      <c r="N2585">
        <v>3</v>
      </c>
      <c r="O2585">
        <v>24</v>
      </c>
      <c r="P2585">
        <v>14</v>
      </c>
      <c r="Q2585">
        <v>5</v>
      </c>
      <c r="R2585" t="s">
        <v>20</v>
      </c>
    </row>
    <row r="2586" spans="1:18" x14ac:dyDescent="0.25">
      <c r="A2586" t="s">
        <v>17</v>
      </c>
      <c r="B2586">
        <v>430</v>
      </c>
      <c r="C2586">
        <v>13</v>
      </c>
      <c r="D2586">
        <v>504</v>
      </c>
      <c r="E2586">
        <v>10</v>
      </c>
      <c r="F2586" t="s">
        <v>903</v>
      </c>
      <c r="G2586" t="s">
        <v>734</v>
      </c>
      <c r="H2586">
        <v>2012</v>
      </c>
      <c r="I2586">
        <v>4</v>
      </c>
      <c r="J2586">
        <v>7</v>
      </c>
      <c r="K2586">
        <v>14</v>
      </c>
      <c r="L2586">
        <v>5</v>
      </c>
      <c r="M2586">
        <v>2012</v>
      </c>
      <c r="N2586">
        <v>3</v>
      </c>
      <c r="O2586">
        <v>31</v>
      </c>
      <c r="P2586">
        <v>14</v>
      </c>
      <c r="Q2586">
        <v>5</v>
      </c>
      <c r="R2586" t="s">
        <v>20</v>
      </c>
    </row>
    <row r="2587" spans="1:18" hidden="1" x14ac:dyDescent="0.25">
      <c r="A2587" t="s">
        <v>865</v>
      </c>
      <c r="B2587">
        <v>430</v>
      </c>
      <c r="C2587">
        <v>13</v>
      </c>
      <c r="D2587">
        <v>436.6</v>
      </c>
      <c r="E2587">
        <v>7.6</v>
      </c>
      <c r="F2587" t="s">
        <v>903</v>
      </c>
      <c r="G2587" t="s">
        <v>22</v>
      </c>
      <c r="H2587">
        <v>2012</v>
      </c>
      <c r="I2587">
        <v>4</v>
      </c>
      <c r="J2587">
        <v>7</v>
      </c>
      <c r="K2587">
        <v>14</v>
      </c>
      <c r="L2587">
        <v>5</v>
      </c>
      <c r="M2587" t="s">
        <v>20</v>
      </c>
    </row>
    <row r="2588" spans="1:18" x14ac:dyDescent="0.25">
      <c r="A2588" t="s">
        <v>17</v>
      </c>
      <c r="B2588">
        <v>437</v>
      </c>
      <c r="C2588">
        <v>15</v>
      </c>
      <c r="D2588">
        <v>473</v>
      </c>
      <c r="E2588">
        <v>8</v>
      </c>
      <c r="F2588" t="s">
        <v>904</v>
      </c>
      <c r="G2588" t="s">
        <v>100</v>
      </c>
      <c r="H2588">
        <v>2012</v>
      </c>
      <c r="I2588">
        <v>4</v>
      </c>
      <c r="J2588">
        <v>7</v>
      </c>
      <c r="K2588">
        <v>15</v>
      </c>
      <c r="L2588">
        <v>5</v>
      </c>
      <c r="M2588">
        <v>2012</v>
      </c>
      <c r="N2588">
        <v>3</v>
      </c>
      <c r="O2588">
        <v>3</v>
      </c>
      <c r="P2588">
        <v>15</v>
      </c>
      <c r="Q2588">
        <v>5</v>
      </c>
      <c r="R2588" t="s">
        <v>20</v>
      </c>
    </row>
    <row r="2589" spans="1:18" x14ac:dyDescent="0.25">
      <c r="A2589" t="s">
        <v>17</v>
      </c>
      <c r="B2589">
        <v>437</v>
      </c>
      <c r="C2589">
        <v>15</v>
      </c>
      <c r="D2589">
        <v>399</v>
      </c>
      <c r="E2589">
        <v>9</v>
      </c>
      <c r="F2589" t="s">
        <v>904</v>
      </c>
      <c r="G2589" t="s">
        <v>99</v>
      </c>
      <c r="H2589">
        <v>2012</v>
      </c>
      <c r="I2589">
        <v>4</v>
      </c>
      <c r="J2589">
        <v>7</v>
      </c>
      <c r="K2589">
        <v>15</v>
      </c>
      <c r="L2589">
        <v>5</v>
      </c>
      <c r="M2589">
        <v>2012</v>
      </c>
      <c r="N2589">
        <v>3</v>
      </c>
      <c r="O2589">
        <v>10</v>
      </c>
      <c r="P2589">
        <v>15</v>
      </c>
      <c r="Q2589">
        <v>5</v>
      </c>
      <c r="R2589" t="s">
        <v>20</v>
      </c>
    </row>
    <row r="2590" spans="1:18" x14ac:dyDescent="0.25">
      <c r="A2590" t="s">
        <v>17</v>
      </c>
      <c r="B2590">
        <v>437</v>
      </c>
      <c r="C2590">
        <v>15</v>
      </c>
      <c r="D2590">
        <v>346</v>
      </c>
      <c r="E2590">
        <v>14</v>
      </c>
      <c r="F2590" t="s">
        <v>904</v>
      </c>
      <c r="G2590" t="s">
        <v>397</v>
      </c>
      <c r="H2590">
        <v>2012</v>
      </c>
      <c r="I2590">
        <v>4</v>
      </c>
      <c r="J2590">
        <v>7</v>
      </c>
      <c r="K2590">
        <v>15</v>
      </c>
      <c r="L2590">
        <v>5</v>
      </c>
      <c r="M2590">
        <v>2012</v>
      </c>
      <c r="N2590">
        <v>3</v>
      </c>
      <c r="O2590">
        <v>17</v>
      </c>
      <c r="P2590">
        <v>15</v>
      </c>
      <c r="Q2590">
        <v>5</v>
      </c>
      <c r="R2590" t="s">
        <v>20</v>
      </c>
    </row>
    <row r="2591" spans="1:18" x14ac:dyDescent="0.25">
      <c r="A2591" t="s">
        <v>17</v>
      </c>
      <c r="B2591">
        <v>437</v>
      </c>
      <c r="C2591">
        <v>15</v>
      </c>
      <c r="D2591">
        <v>436</v>
      </c>
      <c r="E2591">
        <v>21</v>
      </c>
      <c r="F2591" t="s">
        <v>904</v>
      </c>
      <c r="G2591" t="s">
        <v>566</v>
      </c>
      <c r="H2591">
        <v>2012</v>
      </c>
      <c r="I2591">
        <v>4</v>
      </c>
      <c r="J2591">
        <v>7</v>
      </c>
      <c r="K2591">
        <v>15</v>
      </c>
      <c r="L2591">
        <v>5</v>
      </c>
      <c r="M2591">
        <v>2012</v>
      </c>
      <c r="N2591">
        <v>3</v>
      </c>
      <c r="O2591">
        <v>24</v>
      </c>
      <c r="P2591">
        <v>15</v>
      </c>
      <c r="Q2591">
        <v>5</v>
      </c>
      <c r="R2591" t="s">
        <v>20</v>
      </c>
    </row>
    <row r="2592" spans="1:18" x14ac:dyDescent="0.25">
      <c r="A2592" t="s">
        <v>17</v>
      </c>
      <c r="B2592">
        <v>437</v>
      </c>
      <c r="C2592">
        <v>15</v>
      </c>
      <c r="D2592">
        <v>503</v>
      </c>
      <c r="E2592">
        <v>18</v>
      </c>
      <c r="F2592" t="s">
        <v>904</v>
      </c>
      <c r="G2592" t="s">
        <v>735</v>
      </c>
      <c r="H2592">
        <v>2012</v>
      </c>
      <c r="I2592">
        <v>4</v>
      </c>
      <c r="J2592">
        <v>7</v>
      </c>
      <c r="K2592">
        <v>15</v>
      </c>
      <c r="L2592">
        <v>5</v>
      </c>
      <c r="M2592">
        <v>2012</v>
      </c>
      <c r="N2592">
        <v>3</v>
      </c>
      <c r="O2592">
        <v>31</v>
      </c>
      <c r="P2592">
        <v>15</v>
      </c>
      <c r="Q2592">
        <v>5</v>
      </c>
      <c r="R2592" t="s">
        <v>20</v>
      </c>
    </row>
    <row r="2593" spans="1:18" hidden="1" x14ac:dyDescent="0.25">
      <c r="A2593" t="s">
        <v>865</v>
      </c>
      <c r="B2593">
        <v>437</v>
      </c>
      <c r="C2593">
        <v>15</v>
      </c>
      <c r="D2593">
        <v>431.4</v>
      </c>
      <c r="E2593">
        <v>14</v>
      </c>
      <c r="F2593" t="s">
        <v>904</v>
      </c>
      <c r="G2593" t="s">
        <v>22</v>
      </c>
      <c r="H2593">
        <v>2012</v>
      </c>
      <c r="I2593">
        <v>4</v>
      </c>
      <c r="J2593">
        <v>7</v>
      </c>
      <c r="K2593">
        <v>15</v>
      </c>
      <c r="L2593">
        <v>5</v>
      </c>
      <c r="M2593" t="s">
        <v>20</v>
      </c>
    </row>
    <row r="2594" spans="1:18" x14ac:dyDescent="0.25">
      <c r="A2594" t="s">
        <v>17</v>
      </c>
      <c r="B2594">
        <v>445</v>
      </c>
      <c r="C2594">
        <v>12</v>
      </c>
      <c r="D2594">
        <v>477</v>
      </c>
      <c r="E2594">
        <v>11</v>
      </c>
      <c r="F2594" t="s">
        <v>905</v>
      </c>
      <c r="G2594" t="s">
        <v>102</v>
      </c>
      <c r="H2594">
        <v>2012</v>
      </c>
      <c r="I2594">
        <v>4</v>
      </c>
      <c r="J2594">
        <v>7</v>
      </c>
      <c r="K2594">
        <v>16</v>
      </c>
      <c r="L2594">
        <v>5</v>
      </c>
      <c r="M2594">
        <v>2012</v>
      </c>
      <c r="N2594">
        <v>3</v>
      </c>
      <c r="O2594">
        <v>3</v>
      </c>
      <c r="P2594">
        <v>16</v>
      </c>
      <c r="Q2594">
        <v>5</v>
      </c>
      <c r="R2594" t="s">
        <v>20</v>
      </c>
    </row>
    <row r="2595" spans="1:18" x14ac:dyDescent="0.25">
      <c r="A2595" t="s">
        <v>17</v>
      </c>
      <c r="B2595">
        <v>445</v>
      </c>
      <c r="C2595">
        <v>12</v>
      </c>
      <c r="D2595">
        <v>394</v>
      </c>
      <c r="E2595">
        <v>14</v>
      </c>
      <c r="F2595" t="s">
        <v>905</v>
      </c>
      <c r="G2595" t="s">
        <v>101</v>
      </c>
      <c r="H2595">
        <v>2012</v>
      </c>
      <c r="I2595">
        <v>4</v>
      </c>
      <c r="J2595">
        <v>7</v>
      </c>
      <c r="K2595">
        <v>16</v>
      </c>
      <c r="L2595">
        <v>5</v>
      </c>
      <c r="M2595">
        <v>2012</v>
      </c>
      <c r="N2595">
        <v>3</v>
      </c>
      <c r="O2595">
        <v>10</v>
      </c>
      <c r="P2595">
        <v>16</v>
      </c>
      <c r="Q2595">
        <v>5</v>
      </c>
      <c r="R2595" t="s">
        <v>20</v>
      </c>
    </row>
    <row r="2596" spans="1:18" x14ac:dyDescent="0.25">
      <c r="A2596" t="s">
        <v>17</v>
      </c>
      <c r="B2596">
        <v>445</v>
      </c>
      <c r="C2596">
        <v>12</v>
      </c>
      <c r="D2596">
        <v>352</v>
      </c>
      <c r="E2596">
        <v>20</v>
      </c>
      <c r="F2596" t="s">
        <v>905</v>
      </c>
      <c r="G2596" t="s">
        <v>398</v>
      </c>
      <c r="H2596">
        <v>2012</v>
      </c>
      <c r="I2596">
        <v>4</v>
      </c>
      <c r="J2596">
        <v>7</v>
      </c>
      <c r="K2596">
        <v>16</v>
      </c>
      <c r="L2596">
        <v>5</v>
      </c>
      <c r="M2596">
        <v>2012</v>
      </c>
      <c r="N2596">
        <v>3</v>
      </c>
      <c r="O2596">
        <v>17</v>
      </c>
      <c r="P2596">
        <v>16</v>
      </c>
      <c r="Q2596">
        <v>5</v>
      </c>
      <c r="R2596" t="s">
        <v>20</v>
      </c>
    </row>
    <row r="2597" spans="1:18" x14ac:dyDescent="0.25">
      <c r="A2597" t="s">
        <v>17</v>
      </c>
      <c r="B2597">
        <v>445</v>
      </c>
      <c r="C2597">
        <v>12</v>
      </c>
      <c r="D2597">
        <v>446</v>
      </c>
      <c r="E2597">
        <v>14</v>
      </c>
      <c r="F2597" t="s">
        <v>905</v>
      </c>
      <c r="G2597" t="s">
        <v>567</v>
      </c>
      <c r="H2597">
        <v>2012</v>
      </c>
      <c r="I2597">
        <v>4</v>
      </c>
      <c r="J2597">
        <v>7</v>
      </c>
      <c r="K2597">
        <v>16</v>
      </c>
      <c r="L2597">
        <v>5</v>
      </c>
      <c r="M2597">
        <v>2012</v>
      </c>
      <c r="N2597">
        <v>3</v>
      </c>
      <c r="O2597">
        <v>24</v>
      </c>
      <c r="P2597">
        <v>16</v>
      </c>
      <c r="Q2597">
        <v>5</v>
      </c>
      <c r="R2597" t="s">
        <v>20</v>
      </c>
    </row>
    <row r="2598" spans="1:18" x14ac:dyDescent="0.25">
      <c r="A2598" t="s">
        <v>17</v>
      </c>
      <c r="B2598">
        <v>445</v>
      </c>
      <c r="C2598">
        <v>12</v>
      </c>
      <c r="D2598">
        <v>513</v>
      </c>
      <c r="E2598">
        <v>6</v>
      </c>
      <c r="F2598" t="s">
        <v>905</v>
      </c>
      <c r="G2598" t="s">
        <v>736</v>
      </c>
      <c r="H2598">
        <v>2012</v>
      </c>
      <c r="I2598">
        <v>4</v>
      </c>
      <c r="J2598">
        <v>7</v>
      </c>
      <c r="K2598">
        <v>16</v>
      </c>
      <c r="L2598">
        <v>5</v>
      </c>
      <c r="M2598">
        <v>2012</v>
      </c>
      <c r="N2598">
        <v>3</v>
      </c>
      <c r="O2598">
        <v>31</v>
      </c>
      <c r="P2598">
        <v>16</v>
      </c>
      <c r="Q2598">
        <v>5</v>
      </c>
      <c r="R2598" t="s">
        <v>20</v>
      </c>
    </row>
    <row r="2599" spans="1:18" hidden="1" x14ac:dyDescent="0.25">
      <c r="A2599" t="s">
        <v>865</v>
      </c>
      <c r="B2599">
        <v>445</v>
      </c>
      <c r="C2599">
        <v>12</v>
      </c>
      <c r="D2599">
        <v>436.4</v>
      </c>
      <c r="E2599">
        <v>13</v>
      </c>
      <c r="F2599" t="s">
        <v>905</v>
      </c>
      <c r="G2599" t="s">
        <v>22</v>
      </c>
      <c r="H2599">
        <v>2012</v>
      </c>
      <c r="I2599">
        <v>4</v>
      </c>
      <c r="J2599">
        <v>7</v>
      </c>
      <c r="K2599">
        <v>16</v>
      </c>
      <c r="L2599">
        <v>5</v>
      </c>
      <c r="M2599" t="s">
        <v>20</v>
      </c>
    </row>
    <row r="2600" spans="1:18" x14ac:dyDescent="0.25">
      <c r="A2600" t="s">
        <v>17</v>
      </c>
      <c r="B2600">
        <v>447</v>
      </c>
      <c r="C2600">
        <v>8</v>
      </c>
      <c r="D2600">
        <v>482</v>
      </c>
      <c r="E2600">
        <v>13</v>
      </c>
      <c r="F2600" t="s">
        <v>906</v>
      </c>
      <c r="G2600" t="s">
        <v>104</v>
      </c>
      <c r="H2600">
        <v>2012</v>
      </c>
      <c r="I2600">
        <v>4</v>
      </c>
      <c r="J2600">
        <v>7</v>
      </c>
      <c r="K2600">
        <v>17</v>
      </c>
      <c r="L2600">
        <v>5</v>
      </c>
      <c r="M2600">
        <v>2012</v>
      </c>
      <c r="N2600">
        <v>3</v>
      </c>
      <c r="O2600">
        <v>3</v>
      </c>
      <c r="P2600">
        <v>17</v>
      </c>
      <c r="Q2600">
        <v>5</v>
      </c>
      <c r="R2600" t="s">
        <v>20</v>
      </c>
    </row>
    <row r="2601" spans="1:18" x14ac:dyDescent="0.25">
      <c r="A2601" t="s">
        <v>17</v>
      </c>
      <c r="B2601">
        <v>447</v>
      </c>
      <c r="C2601">
        <v>8</v>
      </c>
      <c r="D2601">
        <v>404</v>
      </c>
      <c r="E2601">
        <v>11</v>
      </c>
      <c r="F2601" t="s">
        <v>906</v>
      </c>
      <c r="G2601" t="s">
        <v>103</v>
      </c>
      <c r="H2601">
        <v>2012</v>
      </c>
      <c r="I2601">
        <v>4</v>
      </c>
      <c r="J2601">
        <v>7</v>
      </c>
      <c r="K2601">
        <v>17</v>
      </c>
      <c r="L2601">
        <v>5</v>
      </c>
      <c r="M2601">
        <v>2012</v>
      </c>
      <c r="N2601">
        <v>3</v>
      </c>
      <c r="O2601">
        <v>10</v>
      </c>
      <c r="P2601">
        <v>17</v>
      </c>
      <c r="Q2601">
        <v>5</v>
      </c>
      <c r="R2601" t="s">
        <v>20</v>
      </c>
    </row>
    <row r="2602" spans="1:18" x14ac:dyDescent="0.25">
      <c r="A2602" t="s">
        <v>17</v>
      </c>
      <c r="B2602">
        <v>447</v>
      </c>
      <c r="C2602">
        <v>8</v>
      </c>
      <c r="D2602">
        <v>361</v>
      </c>
      <c r="E2602">
        <v>18</v>
      </c>
      <c r="F2602" t="s">
        <v>906</v>
      </c>
      <c r="G2602" t="s">
        <v>399</v>
      </c>
      <c r="H2602">
        <v>2012</v>
      </c>
      <c r="I2602">
        <v>4</v>
      </c>
      <c r="J2602">
        <v>7</v>
      </c>
      <c r="K2602">
        <v>17</v>
      </c>
      <c r="L2602">
        <v>5</v>
      </c>
      <c r="M2602">
        <v>2012</v>
      </c>
      <c r="N2602">
        <v>3</v>
      </c>
      <c r="O2602">
        <v>17</v>
      </c>
      <c r="P2602">
        <v>17</v>
      </c>
      <c r="Q2602">
        <v>5</v>
      </c>
      <c r="R2602" t="s">
        <v>20</v>
      </c>
    </row>
    <row r="2603" spans="1:18" x14ac:dyDescent="0.25">
      <c r="A2603" t="s">
        <v>17</v>
      </c>
      <c r="B2603">
        <v>447</v>
      </c>
      <c r="C2603">
        <v>8</v>
      </c>
      <c r="D2603">
        <v>450</v>
      </c>
      <c r="E2603">
        <v>7</v>
      </c>
      <c r="F2603" t="s">
        <v>906</v>
      </c>
      <c r="G2603" t="s">
        <v>568</v>
      </c>
      <c r="H2603">
        <v>2012</v>
      </c>
      <c r="I2603">
        <v>4</v>
      </c>
      <c r="J2603">
        <v>7</v>
      </c>
      <c r="K2603">
        <v>17</v>
      </c>
      <c r="L2603">
        <v>5</v>
      </c>
      <c r="M2603">
        <v>2012</v>
      </c>
      <c r="N2603">
        <v>3</v>
      </c>
      <c r="O2603">
        <v>24</v>
      </c>
      <c r="P2603">
        <v>17</v>
      </c>
      <c r="Q2603">
        <v>5</v>
      </c>
      <c r="R2603" t="s">
        <v>20</v>
      </c>
    </row>
    <row r="2604" spans="1:18" x14ac:dyDescent="0.25">
      <c r="A2604" t="s">
        <v>17</v>
      </c>
      <c r="B2604">
        <v>447</v>
      </c>
      <c r="C2604">
        <v>8</v>
      </c>
      <c r="D2604">
        <v>503</v>
      </c>
      <c r="E2604">
        <v>16</v>
      </c>
      <c r="F2604" t="s">
        <v>906</v>
      </c>
      <c r="G2604" t="s">
        <v>737</v>
      </c>
      <c r="H2604">
        <v>2012</v>
      </c>
      <c r="I2604">
        <v>4</v>
      </c>
      <c r="J2604">
        <v>7</v>
      </c>
      <c r="K2604">
        <v>17</v>
      </c>
      <c r="L2604">
        <v>5</v>
      </c>
      <c r="M2604">
        <v>2012</v>
      </c>
      <c r="N2604">
        <v>3</v>
      </c>
      <c r="O2604">
        <v>31</v>
      </c>
      <c r="P2604">
        <v>17</v>
      </c>
      <c r="Q2604">
        <v>5</v>
      </c>
      <c r="R2604" t="s">
        <v>20</v>
      </c>
    </row>
    <row r="2605" spans="1:18" hidden="1" x14ac:dyDescent="0.25">
      <c r="A2605" t="s">
        <v>865</v>
      </c>
      <c r="B2605">
        <v>447</v>
      </c>
      <c r="C2605">
        <v>8</v>
      </c>
      <c r="D2605">
        <v>440</v>
      </c>
      <c r="E2605">
        <v>13</v>
      </c>
      <c r="F2605" t="s">
        <v>906</v>
      </c>
      <c r="G2605" t="s">
        <v>22</v>
      </c>
      <c r="H2605">
        <v>2012</v>
      </c>
      <c r="I2605">
        <v>4</v>
      </c>
      <c r="J2605">
        <v>7</v>
      </c>
      <c r="K2605">
        <v>17</v>
      </c>
      <c r="L2605">
        <v>5</v>
      </c>
      <c r="M2605" t="s">
        <v>20</v>
      </c>
    </row>
    <row r="2606" spans="1:18" x14ac:dyDescent="0.25">
      <c r="A2606" t="s">
        <v>17</v>
      </c>
      <c r="B2606">
        <v>441</v>
      </c>
      <c r="C2606">
        <v>10</v>
      </c>
      <c r="D2606">
        <v>485</v>
      </c>
      <c r="E2606">
        <v>17</v>
      </c>
      <c r="F2606" t="s">
        <v>907</v>
      </c>
      <c r="G2606" t="s">
        <v>106</v>
      </c>
      <c r="H2606">
        <v>2012</v>
      </c>
      <c r="I2606">
        <v>4</v>
      </c>
      <c r="J2606">
        <v>7</v>
      </c>
      <c r="K2606">
        <v>18</v>
      </c>
      <c r="L2606">
        <v>5</v>
      </c>
      <c r="M2606">
        <v>2012</v>
      </c>
      <c r="N2606">
        <v>3</v>
      </c>
      <c r="O2606">
        <v>3</v>
      </c>
      <c r="P2606">
        <v>18</v>
      </c>
      <c r="Q2606">
        <v>5</v>
      </c>
      <c r="R2606" t="s">
        <v>20</v>
      </c>
    </row>
    <row r="2607" spans="1:18" x14ac:dyDescent="0.25">
      <c r="A2607" t="s">
        <v>17</v>
      </c>
      <c r="B2607">
        <v>441</v>
      </c>
      <c r="C2607">
        <v>10</v>
      </c>
      <c r="D2607">
        <v>401</v>
      </c>
      <c r="E2607">
        <v>16</v>
      </c>
      <c r="F2607" t="s">
        <v>907</v>
      </c>
      <c r="G2607" t="s">
        <v>105</v>
      </c>
      <c r="H2607">
        <v>2012</v>
      </c>
      <c r="I2607">
        <v>4</v>
      </c>
      <c r="J2607">
        <v>7</v>
      </c>
      <c r="K2607">
        <v>18</v>
      </c>
      <c r="L2607">
        <v>5</v>
      </c>
      <c r="M2607">
        <v>2012</v>
      </c>
      <c r="N2607">
        <v>3</v>
      </c>
      <c r="O2607">
        <v>10</v>
      </c>
      <c r="P2607">
        <v>18</v>
      </c>
      <c r="Q2607">
        <v>5</v>
      </c>
      <c r="R2607" t="s">
        <v>20</v>
      </c>
    </row>
    <row r="2608" spans="1:18" x14ac:dyDescent="0.25">
      <c r="A2608" t="s">
        <v>17</v>
      </c>
      <c r="B2608">
        <v>441</v>
      </c>
      <c r="C2608">
        <v>10</v>
      </c>
      <c r="D2608">
        <v>367</v>
      </c>
      <c r="E2608">
        <v>19</v>
      </c>
      <c r="F2608" t="s">
        <v>907</v>
      </c>
      <c r="G2608" t="s">
        <v>400</v>
      </c>
      <c r="H2608">
        <v>2012</v>
      </c>
      <c r="I2608">
        <v>4</v>
      </c>
      <c r="J2608">
        <v>7</v>
      </c>
      <c r="K2608">
        <v>18</v>
      </c>
      <c r="L2608">
        <v>5</v>
      </c>
      <c r="M2608">
        <v>2012</v>
      </c>
      <c r="N2608">
        <v>3</v>
      </c>
      <c r="O2608">
        <v>17</v>
      </c>
      <c r="P2608">
        <v>18</v>
      </c>
      <c r="Q2608">
        <v>5</v>
      </c>
      <c r="R2608" t="s">
        <v>20</v>
      </c>
    </row>
    <row r="2609" spans="1:18" x14ac:dyDescent="0.25">
      <c r="A2609" t="s">
        <v>17</v>
      </c>
      <c r="B2609">
        <v>441</v>
      </c>
      <c r="C2609">
        <v>10</v>
      </c>
      <c r="D2609">
        <v>446</v>
      </c>
      <c r="E2609">
        <v>12</v>
      </c>
      <c r="F2609" t="s">
        <v>907</v>
      </c>
      <c r="G2609" t="s">
        <v>569</v>
      </c>
      <c r="H2609">
        <v>2012</v>
      </c>
      <c r="I2609">
        <v>4</v>
      </c>
      <c r="J2609">
        <v>7</v>
      </c>
      <c r="K2609">
        <v>18</v>
      </c>
      <c r="L2609">
        <v>5</v>
      </c>
      <c r="M2609">
        <v>2012</v>
      </c>
      <c r="N2609">
        <v>3</v>
      </c>
      <c r="O2609">
        <v>24</v>
      </c>
      <c r="P2609">
        <v>18</v>
      </c>
      <c r="Q2609">
        <v>5</v>
      </c>
      <c r="R2609" t="s">
        <v>20</v>
      </c>
    </row>
    <row r="2610" spans="1:18" x14ac:dyDescent="0.25">
      <c r="A2610" t="s">
        <v>17</v>
      </c>
      <c r="B2610">
        <v>441</v>
      </c>
      <c r="C2610">
        <v>10</v>
      </c>
      <c r="D2610">
        <v>507</v>
      </c>
      <c r="E2610">
        <v>18</v>
      </c>
      <c r="F2610" t="s">
        <v>907</v>
      </c>
      <c r="G2610" t="s">
        <v>738</v>
      </c>
      <c r="H2610">
        <v>2012</v>
      </c>
      <c r="I2610">
        <v>4</v>
      </c>
      <c r="J2610">
        <v>7</v>
      </c>
      <c r="K2610">
        <v>18</v>
      </c>
      <c r="L2610">
        <v>5</v>
      </c>
      <c r="M2610">
        <v>2012</v>
      </c>
      <c r="N2610">
        <v>3</v>
      </c>
      <c r="O2610">
        <v>31</v>
      </c>
      <c r="P2610">
        <v>18</v>
      </c>
      <c r="Q2610">
        <v>5</v>
      </c>
      <c r="R2610" t="s">
        <v>20</v>
      </c>
    </row>
    <row r="2611" spans="1:18" hidden="1" x14ac:dyDescent="0.25">
      <c r="A2611" t="s">
        <v>865</v>
      </c>
      <c r="B2611">
        <v>441</v>
      </c>
      <c r="C2611">
        <v>10</v>
      </c>
      <c r="D2611">
        <v>441.2</v>
      </c>
      <c r="E2611">
        <v>16.399999999999999</v>
      </c>
      <c r="F2611" t="s">
        <v>907</v>
      </c>
      <c r="G2611" t="s">
        <v>22</v>
      </c>
      <c r="H2611">
        <v>2012</v>
      </c>
      <c r="I2611">
        <v>4</v>
      </c>
      <c r="J2611">
        <v>7</v>
      </c>
      <c r="K2611">
        <v>18</v>
      </c>
      <c r="L2611">
        <v>5</v>
      </c>
      <c r="M2611" t="s">
        <v>20</v>
      </c>
    </row>
    <row r="2612" spans="1:18" x14ac:dyDescent="0.25">
      <c r="A2612" t="s">
        <v>17</v>
      </c>
      <c r="B2612">
        <v>439</v>
      </c>
      <c r="C2612">
        <v>18</v>
      </c>
      <c r="D2612">
        <v>494</v>
      </c>
      <c r="E2612">
        <v>13</v>
      </c>
      <c r="F2612" t="s">
        <v>908</v>
      </c>
      <c r="G2612" t="s">
        <v>108</v>
      </c>
      <c r="H2612">
        <v>2012</v>
      </c>
      <c r="I2612">
        <v>4</v>
      </c>
      <c r="J2612">
        <v>7</v>
      </c>
      <c r="K2612">
        <v>19</v>
      </c>
      <c r="L2612">
        <v>5</v>
      </c>
      <c r="M2612">
        <v>2012</v>
      </c>
      <c r="N2612">
        <v>3</v>
      </c>
      <c r="O2612">
        <v>3</v>
      </c>
      <c r="P2612">
        <v>19</v>
      </c>
      <c r="Q2612">
        <v>5</v>
      </c>
      <c r="R2612" t="s">
        <v>20</v>
      </c>
    </row>
    <row r="2613" spans="1:18" x14ac:dyDescent="0.25">
      <c r="A2613" t="s">
        <v>17</v>
      </c>
      <c r="B2613">
        <v>439</v>
      </c>
      <c r="C2613">
        <v>18</v>
      </c>
      <c r="D2613">
        <v>407</v>
      </c>
      <c r="E2613">
        <v>12</v>
      </c>
      <c r="F2613" t="s">
        <v>908</v>
      </c>
      <c r="G2613" t="s">
        <v>107</v>
      </c>
      <c r="H2613">
        <v>2012</v>
      </c>
      <c r="I2613">
        <v>4</v>
      </c>
      <c r="J2613">
        <v>7</v>
      </c>
      <c r="K2613">
        <v>19</v>
      </c>
      <c r="L2613">
        <v>5</v>
      </c>
      <c r="M2613">
        <v>2012</v>
      </c>
      <c r="N2613">
        <v>3</v>
      </c>
      <c r="O2613">
        <v>10</v>
      </c>
      <c r="P2613">
        <v>19</v>
      </c>
      <c r="Q2613">
        <v>5</v>
      </c>
      <c r="R2613" t="s">
        <v>20</v>
      </c>
    </row>
    <row r="2614" spans="1:18" x14ac:dyDescent="0.25">
      <c r="A2614" t="s">
        <v>17</v>
      </c>
      <c r="B2614">
        <v>439</v>
      </c>
      <c r="C2614">
        <v>18</v>
      </c>
      <c r="D2614">
        <v>380</v>
      </c>
      <c r="E2614">
        <v>26</v>
      </c>
      <c r="F2614" t="s">
        <v>908</v>
      </c>
      <c r="G2614" t="s">
        <v>401</v>
      </c>
      <c r="H2614">
        <v>2012</v>
      </c>
      <c r="I2614">
        <v>4</v>
      </c>
      <c r="J2614">
        <v>7</v>
      </c>
      <c r="K2614">
        <v>19</v>
      </c>
      <c r="L2614">
        <v>5</v>
      </c>
      <c r="M2614">
        <v>2012</v>
      </c>
      <c r="N2614">
        <v>3</v>
      </c>
      <c r="O2614">
        <v>17</v>
      </c>
      <c r="P2614">
        <v>19</v>
      </c>
      <c r="Q2614">
        <v>5</v>
      </c>
      <c r="R2614" t="s">
        <v>20</v>
      </c>
    </row>
    <row r="2615" spans="1:18" x14ac:dyDescent="0.25">
      <c r="A2615" t="s">
        <v>17</v>
      </c>
      <c r="B2615">
        <v>439</v>
      </c>
      <c r="C2615">
        <v>18</v>
      </c>
      <c r="D2615">
        <v>448</v>
      </c>
      <c r="E2615">
        <v>24</v>
      </c>
      <c r="F2615" t="s">
        <v>908</v>
      </c>
      <c r="G2615" t="s">
        <v>570</v>
      </c>
      <c r="H2615">
        <v>2012</v>
      </c>
      <c r="I2615">
        <v>4</v>
      </c>
      <c r="J2615">
        <v>7</v>
      </c>
      <c r="K2615">
        <v>19</v>
      </c>
      <c r="L2615">
        <v>5</v>
      </c>
      <c r="M2615">
        <v>2012</v>
      </c>
      <c r="N2615">
        <v>3</v>
      </c>
      <c r="O2615">
        <v>24</v>
      </c>
      <c r="P2615">
        <v>19</v>
      </c>
      <c r="Q2615">
        <v>5</v>
      </c>
      <c r="R2615" t="s">
        <v>20</v>
      </c>
    </row>
    <row r="2616" spans="1:18" x14ac:dyDescent="0.25">
      <c r="A2616" t="s">
        <v>17</v>
      </c>
      <c r="B2616">
        <v>439</v>
      </c>
      <c r="C2616">
        <v>18</v>
      </c>
      <c r="D2616">
        <v>513</v>
      </c>
      <c r="E2616">
        <v>16</v>
      </c>
      <c r="F2616" t="s">
        <v>908</v>
      </c>
      <c r="G2616" t="s">
        <v>739</v>
      </c>
      <c r="H2616">
        <v>2012</v>
      </c>
      <c r="I2616">
        <v>4</v>
      </c>
      <c r="J2616">
        <v>7</v>
      </c>
      <c r="K2616">
        <v>19</v>
      </c>
      <c r="L2616">
        <v>5</v>
      </c>
      <c r="M2616">
        <v>2012</v>
      </c>
      <c r="N2616">
        <v>3</v>
      </c>
      <c r="O2616">
        <v>31</v>
      </c>
      <c r="P2616">
        <v>19</v>
      </c>
      <c r="Q2616">
        <v>5</v>
      </c>
      <c r="R2616" t="s">
        <v>20</v>
      </c>
    </row>
    <row r="2617" spans="1:18" hidden="1" x14ac:dyDescent="0.25">
      <c r="A2617" t="s">
        <v>865</v>
      </c>
      <c r="B2617">
        <v>439</v>
      </c>
      <c r="C2617">
        <v>18</v>
      </c>
      <c r="D2617">
        <v>448.4</v>
      </c>
      <c r="E2617">
        <v>18.2</v>
      </c>
      <c r="F2617" t="s">
        <v>908</v>
      </c>
      <c r="G2617" t="s">
        <v>22</v>
      </c>
      <c r="H2617">
        <v>2012</v>
      </c>
      <c r="I2617">
        <v>4</v>
      </c>
      <c r="J2617">
        <v>7</v>
      </c>
      <c r="K2617">
        <v>19</v>
      </c>
      <c r="L2617">
        <v>5</v>
      </c>
      <c r="M2617" t="s">
        <v>20</v>
      </c>
    </row>
    <row r="2618" spans="1:18" x14ac:dyDescent="0.25">
      <c r="A2618" t="s">
        <v>17</v>
      </c>
      <c r="B2618">
        <v>446</v>
      </c>
      <c r="C2618">
        <v>18</v>
      </c>
      <c r="D2618">
        <v>499</v>
      </c>
      <c r="E2618">
        <v>11</v>
      </c>
      <c r="F2618" t="s">
        <v>909</v>
      </c>
      <c r="G2618" t="s">
        <v>110</v>
      </c>
      <c r="H2618">
        <v>2012</v>
      </c>
      <c r="I2618">
        <v>4</v>
      </c>
      <c r="J2618">
        <v>7</v>
      </c>
      <c r="K2618">
        <v>20</v>
      </c>
      <c r="L2618">
        <v>5</v>
      </c>
      <c r="M2618">
        <v>2012</v>
      </c>
      <c r="N2618">
        <v>3</v>
      </c>
      <c r="O2618">
        <v>3</v>
      </c>
      <c r="P2618">
        <v>20</v>
      </c>
      <c r="Q2618">
        <v>5</v>
      </c>
      <c r="R2618" t="s">
        <v>20</v>
      </c>
    </row>
    <row r="2619" spans="1:18" x14ac:dyDescent="0.25">
      <c r="A2619" t="s">
        <v>17</v>
      </c>
      <c r="B2619">
        <v>446</v>
      </c>
      <c r="C2619">
        <v>18</v>
      </c>
      <c r="D2619">
        <v>414</v>
      </c>
      <c r="E2619">
        <v>20</v>
      </c>
      <c r="F2619" t="s">
        <v>909</v>
      </c>
      <c r="G2619" t="s">
        <v>109</v>
      </c>
      <c r="H2619">
        <v>2012</v>
      </c>
      <c r="I2619">
        <v>4</v>
      </c>
      <c r="J2619">
        <v>7</v>
      </c>
      <c r="K2619">
        <v>20</v>
      </c>
      <c r="L2619">
        <v>5</v>
      </c>
      <c r="M2619">
        <v>2012</v>
      </c>
      <c r="N2619">
        <v>3</v>
      </c>
      <c r="O2619">
        <v>10</v>
      </c>
      <c r="P2619">
        <v>20</v>
      </c>
      <c r="Q2619">
        <v>5</v>
      </c>
      <c r="R2619" t="s">
        <v>20</v>
      </c>
    </row>
    <row r="2620" spans="1:18" x14ac:dyDescent="0.25">
      <c r="A2620" t="s">
        <v>17</v>
      </c>
      <c r="B2620">
        <v>446</v>
      </c>
      <c r="C2620">
        <v>18</v>
      </c>
      <c r="D2620">
        <v>396</v>
      </c>
      <c r="E2620">
        <v>22</v>
      </c>
      <c r="F2620" t="s">
        <v>909</v>
      </c>
      <c r="G2620" t="s">
        <v>402</v>
      </c>
      <c r="H2620">
        <v>2012</v>
      </c>
      <c r="I2620">
        <v>4</v>
      </c>
      <c r="J2620">
        <v>7</v>
      </c>
      <c r="K2620">
        <v>20</v>
      </c>
      <c r="L2620">
        <v>5</v>
      </c>
      <c r="M2620">
        <v>2012</v>
      </c>
      <c r="N2620">
        <v>3</v>
      </c>
      <c r="O2620">
        <v>17</v>
      </c>
      <c r="P2620">
        <v>20</v>
      </c>
      <c r="Q2620">
        <v>5</v>
      </c>
      <c r="R2620" t="s">
        <v>20</v>
      </c>
    </row>
    <row r="2621" spans="1:18" x14ac:dyDescent="0.25">
      <c r="A2621" t="s">
        <v>17</v>
      </c>
      <c r="B2621">
        <v>446</v>
      </c>
      <c r="C2621">
        <v>18</v>
      </c>
      <c r="D2621">
        <v>452</v>
      </c>
      <c r="E2621">
        <v>28</v>
      </c>
      <c r="F2621" t="s">
        <v>909</v>
      </c>
      <c r="G2621" t="s">
        <v>571</v>
      </c>
      <c r="H2621">
        <v>2012</v>
      </c>
      <c r="I2621">
        <v>4</v>
      </c>
      <c r="J2621">
        <v>7</v>
      </c>
      <c r="K2621">
        <v>20</v>
      </c>
      <c r="L2621">
        <v>5</v>
      </c>
      <c r="M2621">
        <v>2012</v>
      </c>
      <c r="N2621">
        <v>3</v>
      </c>
      <c r="O2621">
        <v>24</v>
      </c>
      <c r="P2621">
        <v>20</v>
      </c>
      <c r="Q2621">
        <v>5</v>
      </c>
      <c r="R2621" t="s">
        <v>20</v>
      </c>
    </row>
    <row r="2622" spans="1:18" x14ac:dyDescent="0.25">
      <c r="A2622" t="s">
        <v>17</v>
      </c>
      <c r="B2622">
        <v>446</v>
      </c>
      <c r="C2622">
        <v>18</v>
      </c>
      <c r="D2622">
        <v>519</v>
      </c>
      <c r="E2622">
        <v>25</v>
      </c>
      <c r="F2622" t="s">
        <v>909</v>
      </c>
      <c r="G2622" t="s">
        <v>740</v>
      </c>
      <c r="H2622">
        <v>2012</v>
      </c>
      <c r="I2622">
        <v>4</v>
      </c>
      <c r="J2622">
        <v>7</v>
      </c>
      <c r="K2622">
        <v>20</v>
      </c>
      <c r="L2622">
        <v>5</v>
      </c>
      <c r="M2622">
        <v>2012</v>
      </c>
      <c r="N2622">
        <v>3</v>
      </c>
      <c r="O2622">
        <v>31</v>
      </c>
      <c r="P2622">
        <v>20</v>
      </c>
      <c r="Q2622">
        <v>5</v>
      </c>
      <c r="R2622" t="s">
        <v>20</v>
      </c>
    </row>
    <row r="2623" spans="1:18" hidden="1" x14ac:dyDescent="0.25">
      <c r="A2623" t="s">
        <v>865</v>
      </c>
      <c r="B2623">
        <v>446</v>
      </c>
      <c r="C2623">
        <v>18</v>
      </c>
      <c r="D2623">
        <v>456</v>
      </c>
      <c r="E2623">
        <v>21.2</v>
      </c>
      <c r="F2623" t="s">
        <v>909</v>
      </c>
      <c r="G2623" t="s">
        <v>22</v>
      </c>
      <c r="H2623">
        <v>2012</v>
      </c>
      <c r="I2623">
        <v>4</v>
      </c>
      <c r="J2623">
        <v>7</v>
      </c>
      <c r="K2623">
        <v>20</v>
      </c>
      <c r="L2623">
        <v>5</v>
      </c>
      <c r="M2623" t="s">
        <v>20</v>
      </c>
    </row>
    <row r="2624" spans="1:18" x14ac:dyDescent="0.25">
      <c r="A2624" t="s">
        <v>17</v>
      </c>
      <c r="B2624">
        <v>448</v>
      </c>
      <c r="C2624">
        <v>14</v>
      </c>
      <c r="D2624">
        <v>498</v>
      </c>
      <c r="E2624">
        <v>22</v>
      </c>
      <c r="F2624" t="s">
        <v>910</v>
      </c>
      <c r="G2624" t="s">
        <v>112</v>
      </c>
      <c r="H2624">
        <v>2012</v>
      </c>
      <c r="I2624">
        <v>4</v>
      </c>
      <c r="J2624">
        <v>7</v>
      </c>
      <c r="K2624">
        <v>21</v>
      </c>
      <c r="L2624">
        <v>5</v>
      </c>
      <c r="M2624">
        <v>2012</v>
      </c>
      <c r="N2624">
        <v>3</v>
      </c>
      <c r="O2624">
        <v>3</v>
      </c>
      <c r="P2624">
        <v>21</v>
      </c>
      <c r="Q2624">
        <v>5</v>
      </c>
      <c r="R2624" t="s">
        <v>20</v>
      </c>
    </row>
    <row r="2625" spans="1:18" x14ac:dyDescent="0.25">
      <c r="A2625" t="s">
        <v>17</v>
      </c>
      <c r="B2625">
        <v>448</v>
      </c>
      <c r="C2625">
        <v>14</v>
      </c>
      <c r="D2625">
        <v>413</v>
      </c>
      <c r="E2625">
        <v>19</v>
      </c>
      <c r="F2625" t="s">
        <v>910</v>
      </c>
      <c r="G2625" t="s">
        <v>111</v>
      </c>
      <c r="H2625">
        <v>2012</v>
      </c>
      <c r="I2625">
        <v>4</v>
      </c>
      <c r="J2625">
        <v>7</v>
      </c>
      <c r="K2625">
        <v>21</v>
      </c>
      <c r="L2625">
        <v>5</v>
      </c>
      <c r="M2625">
        <v>2012</v>
      </c>
      <c r="N2625">
        <v>3</v>
      </c>
      <c r="O2625">
        <v>10</v>
      </c>
      <c r="P2625">
        <v>21</v>
      </c>
      <c r="Q2625">
        <v>5</v>
      </c>
      <c r="R2625" t="s">
        <v>20</v>
      </c>
    </row>
    <row r="2626" spans="1:18" x14ac:dyDescent="0.25">
      <c r="A2626" t="s">
        <v>17</v>
      </c>
      <c r="B2626">
        <v>448</v>
      </c>
      <c r="C2626">
        <v>14</v>
      </c>
      <c r="D2626">
        <v>407</v>
      </c>
      <c r="E2626">
        <v>45</v>
      </c>
      <c r="F2626" t="s">
        <v>910</v>
      </c>
      <c r="G2626" t="s">
        <v>403</v>
      </c>
      <c r="H2626">
        <v>2012</v>
      </c>
      <c r="I2626">
        <v>4</v>
      </c>
      <c r="J2626">
        <v>7</v>
      </c>
      <c r="K2626">
        <v>21</v>
      </c>
      <c r="L2626">
        <v>5</v>
      </c>
      <c r="M2626">
        <v>2012</v>
      </c>
      <c r="N2626">
        <v>3</v>
      </c>
      <c r="O2626">
        <v>17</v>
      </c>
      <c r="P2626">
        <v>21</v>
      </c>
      <c r="Q2626">
        <v>5</v>
      </c>
      <c r="R2626" t="s">
        <v>20</v>
      </c>
    </row>
    <row r="2627" spans="1:18" x14ac:dyDescent="0.25">
      <c r="A2627" t="s">
        <v>17</v>
      </c>
      <c r="B2627">
        <v>448</v>
      </c>
      <c r="C2627">
        <v>14</v>
      </c>
      <c r="D2627">
        <v>468</v>
      </c>
      <c r="E2627">
        <v>34</v>
      </c>
      <c r="F2627" t="s">
        <v>910</v>
      </c>
      <c r="G2627" t="s">
        <v>572</v>
      </c>
      <c r="H2627">
        <v>2012</v>
      </c>
      <c r="I2627">
        <v>4</v>
      </c>
      <c r="J2627">
        <v>7</v>
      </c>
      <c r="K2627">
        <v>21</v>
      </c>
      <c r="L2627">
        <v>5</v>
      </c>
      <c r="M2627">
        <v>2012</v>
      </c>
      <c r="N2627">
        <v>3</v>
      </c>
      <c r="O2627">
        <v>24</v>
      </c>
      <c r="P2627">
        <v>21</v>
      </c>
      <c r="Q2627">
        <v>5</v>
      </c>
      <c r="R2627" t="s">
        <v>20</v>
      </c>
    </row>
    <row r="2628" spans="1:18" x14ac:dyDescent="0.25">
      <c r="A2628" t="s">
        <v>17</v>
      </c>
      <c r="B2628">
        <v>448</v>
      </c>
      <c r="C2628">
        <v>14</v>
      </c>
      <c r="D2628">
        <v>529</v>
      </c>
      <c r="E2628">
        <v>37</v>
      </c>
      <c r="F2628" t="s">
        <v>910</v>
      </c>
      <c r="G2628" t="s">
        <v>741</v>
      </c>
      <c r="H2628">
        <v>2012</v>
      </c>
      <c r="I2628">
        <v>4</v>
      </c>
      <c r="J2628">
        <v>7</v>
      </c>
      <c r="K2628">
        <v>21</v>
      </c>
      <c r="L2628">
        <v>5</v>
      </c>
      <c r="M2628">
        <v>2012</v>
      </c>
      <c r="N2628">
        <v>3</v>
      </c>
      <c r="O2628">
        <v>31</v>
      </c>
      <c r="P2628">
        <v>21</v>
      </c>
      <c r="Q2628">
        <v>5</v>
      </c>
      <c r="R2628" t="s">
        <v>20</v>
      </c>
    </row>
    <row r="2629" spans="1:18" hidden="1" x14ac:dyDescent="0.25">
      <c r="A2629" t="s">
        <v>865</v>
      </c>
      <c r="B2629">
        <v>448</v>
      </c>
      <c r="C2629">
        <v>14</v>
      </c>
      <c r="D2629">
        <v>463</v>
      </c>
      <c r="E2629">
        <v>31.4</v>
      </c>
      <c r="F2629" t="s">
        <v>910</v>
      </c>
      <c r="G2629" t="s">
        <v>22</v>
      </c>
      <c r="H2629">
        <v>2012</v>
      </c>
      <c r="I2629">
        <v>4</v>
      </c>
      <c r="J2629">
        <v>7</v>
      </c>
      <c r="K2629">
        <v>21</v>
      </c>
      <c r="L2629">
        <v>5</v>
      </c>
      <c r="M2629" t="s">
        <v>20</v>
      </c>
    </row>
    <row r="2630" spans="1:18" x14ac:dyDescent="0.25">
      <c r="A2630" t="s">
        <v>17</v>
      </c>
      <c r="B2630">
        <v>445</v>
      </c>
      <c r="C2630">
        <v>34</v>
      </c>
      <c r="D2630">
        <v>508</v>
      </c>
      <c r="E2630">
        <v>28</v>
      </c>
      <c r="F2630" t="s">
        <v>911</v>
      </c>
      <c r="G2630" t="s">
        <v>114</v>
      </c>
      <c r="H2630">
        <v>2012</v>
      </c>
      <c r="I2630">
        <v>4</v>
      </c>
      <c r="J2630">
        <v>7</v>
      </c>
      <c r="K2630">
        <v>22</v>
      </c>
      <c r="L2630">
        <v>5</v>
      </c>
      <c r="M2630">
        <v>2012</v>
      </c>
      <c r="N2630">
        <v>3</v>
      </c>
      <c r="O2630">
        <v>3</v>
      </c>
      <c r="P2630">
        <v>22</v>
      </c>
      <c r="Q2630">
        <v>5</v>
      </c>
      <c r="R2630" t="s">
        <v>20</v>
      </c>
    </row>
    <row r="2631" spans="1:18" x14ac:dyDescent="0.25">
      <c r="A2631" t="s">
        <v>17</v>
      </c>
      <c r="B2631">
        <v>445</v>
      </c>
      <c r="C2631">
        <v>34</v>
      </c>
      <c r="D2631">
        <v>421</v>
      </c>
      <c r="E2631">
        <v>27</v>
      </c>
      <c r="F2631" t="s">
        <v>911</v>
      </c>
      <c r="G2631" t="s">
        <v>113</v>
      </c>
      <c r="H2631">
        <v>2012</v>
      </c>
      <c r="I2631">
        <v>4</v>
      </c>
      <c r="J2631">
        <v>7</v>
      </c>
      <c r="K2631">
        <v>22</v>
      </c>
      <c r="L2631">
        <v>5</v>
      </c>
      <c r="M2631">
        <v>2012</v>
      </c>
      <c r="N2631">
        <v>3</v>
      </c>
      <c r="O2631">
        <v>10</v>
      </c>
      <c r="P2631">
        <v>22</v>
      </c>
      <c r="Q2631">
        <v>5</v>
      </c>
      <c r="R2631" t="s">
        <v>20</v>
      </c>
    </row>
    <row r="2632" spans="1:18" x14ac:dyDescent="0.25">
      <c r="A2632" t="s">
        <v>17</v>
      </c>
      <c r="B2632">
        <v>445</v>
      </c>
      <c r="C2632">
        <v>34</v>
      </c>
      <c r="D2632">
        <v>434</v>
      </c>
      <c r="E2632">
        <v>51</v>
      </c>
      <c r="F2632" t="s">
        <v>911</v>
      </c>
      <c r="G2632" t="s">
        <v>404</v>
      </c>
      <c r="H2632">
        <v>2012</v>
      </c>
      <c r="I2632">
        <v>4</v>
      </c>
      <c r="J2632">
        <v>7</v>
      </c>
      <c r="K2632">
        <v>22</v>
      </c>
      <c r="L2632">
        <v>5</v>
      </c>
      <c r="M2632">
        <v>2012</v>
      </c>
      <c r="N2632">
        <v>3</v>
      </c>
      <c r="O2632">
        <v>17</v>
      </c>
      <c r="P2632">
        <v>22</v>
      </c>
      <c r="Q2632">
        <v>5</v>
      </c>
      <c r="R2632" t="s">
        <v>20</v>
      </c>
    </row>
    <row r="2633" spans="1:18" x14ac:dyDescent="0.25">
      <c r="A2633" t="s">
        <v>17</v>
      </c>
      <c r="B2633">
        <v>445</v>
      </c>
      <c r="C2633">
        <v>34</v>
      </c>
      <c r="D2633">
        <v>480</v>
      </c>
      <c r="E2633">
        <v>54</v>
      </c>
      <c r="F2633" t="s">
        <v>911</v>
      </c>
      <c r="G2633" t="s">
        <v>573</v>
      </c>
      <c r="H2633">
        <v>2012</v>
      </c>
      <c r="I2633">
        <v>4</v>
      </c>
      <c r="J2633">
        <v>7</v>
      </c>
      <c r="K2633">
        <v>22</v>
      </c>
      <c r="L2633">
        <v>5</v>
      </c>
      <c r="M2633">
        <v>2012</v>
      </c>
      <c r="N2633">
        <v>3</v>
      </c>
      <c r="O2633">
        <v>24</v>
      </c>
      <c r="P2633">
        <v>22</v>
      </c>
      <c r="Q2633">
        <v>5</v>
      </c>
      <c r="R2633" t="s">
        <v>20</v>
      </c>
    </row>
    <row r="2634" spans="1:18" x14ac:dyDescent="0.25">
      <c r="A2634" t="s">
        <v>17</v>
      </c>
      <c r="B2634">
        <v>445</v>
      </c>
      <c r="C2634">
        <v>34</v>
      </c>
      <c r="D2634">
        <v>542</v>
      </c>
      <c r="E2634">
        <v>45</v>
      </c>
      <c r="F2634" t="s">
        <v>911</v>
      </c>
      <c r="G2634" t="s">
        <v>742</v>
      </c>
      <c r="H2634">
        <v>2012</v>
      </c>
      <c r="I2634">
        <v>4</v>
      </c>
      <c r="J2634">
        <v>7</v>
      </c>
      <c r="K2634">
        <v>22</v>
      </c>
      <c r="L2634">
        <v>5</v>
      </c>
      <c r="M2634">
        <v>2012</v>
      </c>
      <c r="N2634">
        <v>3</v>
      </c>
      <c r="O2634">
        <v>31</v>
      </c>
      <c r="P2634">
        <v>22</v>
      </c>
      <c r="Q2634">
        <v>5</v>
      </c>
      <c r="R2634" t="s">
        <v>20</v>
      </c>
    </row>
    <row r="2635" spans="1:18" hidden="1" x14ac:dyDescent="0.25">
      <c r="A2635" t="s">
        <v>865</v>
      </c>
      <c r="B2635">
        <v>445</v>
      </c>
      <c r="C2635">
        <v>34</v>
      </c>
      <c r="D2635">
        <v>477</v>
      </c>
      <c r="E2635">
        <v>41</v>
      </c>
      <c r="F2635" t="s">
        <v>911</v>
      </c>
      <c r="G2635" t="s">
        <v>22</v>
      </c>
      <c r="H2635">
        <v>2012</v>
      </c>
      <c r="I2635">
        <v>4</v>
      </c>
      <c r="J2635">
        <v>7</v>
      </c>
      <c r="K2635">
        <v>22</v>
      </c>
      <c r="L2635">
        <v>5</v>
      </c>
      <c r="M2635" t="s">
        <v>20</v>
      </c>
    </row>
    <row r="2636" spans="1:18" x14ac:dyDescent="0.25">
      <c r="A2636" t="s">
        <v>17</v>
      </c>
      <c r="B2636">
        <v>449</v>
      </c>
      <c r="C2636">
        <v>38</v>
      </c>
      <c r="D2636">
        <v>526</v>
      </c>
      <c r="E2636">
        <v>45</v>
      </c>
      <c r="F2636" t="s">
        <v>912</v>
      </c>
      <c r="G2636" t="s">
        <v>116</v>
      </c>
      <c r="H2636">
        <v>2012</v>
      </c>
      <c r="I2636">
        <v>4</v>
      </c>
      <c r="J2636">
        <v>7</v>
      </c>
      <c r="K2636">
        <v>23</v>
      </c>
      <c r="L2636">
        <v>5</v>
      </c>
      <c r="M2636">
        <v>2012</v>
      </c>
      <c r="N2636">
        <v>3</v>
      </c>
      <c r="O2636">
        <v>3</v>
      </c>
      <c r="P2636">
        <v>23</v>
      </c>
      <c r="Q2636">
        <v>5</v>
      </c>
      <c r="R2636" t="s">
        <v>20</v>
      </c>
    </row>
    <row r="2637" spans="1:18" x14ac:dyDescent="0.25">
      <c r="A2637" t="s">
        <v>17</v>
      </c>
      <c r="B2637">
        <v>449</v>
      </c>
      <c r="C2637">
        <v>38</v>
      </c>
      <c r="D2637">
        <v>431</v>
      </c>
      <c r="E2637">
        <v>39</v>
      </c>
      <c r="F2637" t="s">
        <v>912</v>
      </c>
      <c r="G2637" t="s">
        <v>115</v>
      </c>
      <c r="H2637">
        <v>2012</v>
      </c>
      <c r="I2637">
        <v>4</v>
      </c>
      <c r="J2637">
        <v>7</v>
      </c>
      <c r="K2637">
        <v>23</v>
      </c>
      <c r="L2637">
        <v>5</v>
      </c>
      <c r="M2637">
        <v>2012</v>
      </c>
      <c r="N2637">
        <v>3</v>
      </c>
      <c r="O2637">
        <v>10</v>
      </c>
      <c r="P2637">
        <v>23</v>
      </c>
      <c r="Q2637">
        <v>5</v>
      </c>
      <c r="R2637" t="s">
        <v>20</v>
      </c>
    </row>
    <row r="2638" spans="1:18" x14ac:dyDescent="0.25">
      <c r="A2638" t="s">
        <v>17</v>
      </c>
      <c r="B2638">
        <v>449</v>
      </c>
      <c r="C2638">
        <v>38</v>
      </c>
      <c r="D2638">
        <v>465</v>
      </c>
      <c r="E2638">
        <v>58</v>
      </c>
      <c r="F2638" t="s">
        <v>912</v>
      </c>
      <c r="G2638" t="s">
        <v>405</v>
      </c>
      <c r="H2638">
        <v>2012</v>
      </c>
      <c r="I2638">
        <v>4</v>
      </c>
      <c r="J2638">
        <v>7</v>
      </c>
      <c r="K2638">
        <v>23</v>
      </c>
      <c r="L2638">
        <v>5</v>
      </c>
      <c r="M2638">
        <v>2012</v>
      </c>
      <c r="N2638">
        <v>3</v>
      </c>
      <c r="O2638">
        <v>17</v>
      </c>
      <c r="P2638">
        <v>23</v>
      </c>
      <c r="Q2638">
        <v>5</v>
      </c>
      <c r="R2638" t="s">
        <v>20</v>
      </c>
    </row>
    <row r="2639" spans="1:18" x14ac:dyDescent="0.25">
      <c r="A2639" t="s">
        <v>17</v>
      </c>
      <c r="B2639">
        <v>449</v>
      </c>
      <c r="C2639">
        <v>38</v>
      </c>
      <c r="D2639">
        <v>503</v>
      </c>
      <c r="E2639">
        <v>48</v>
      </c>
      <c r="F2639" t="s">
        <v>912</v>
      </c>
      <c r="G2639" t="s">
        <v>574</v>
      </c>
      <c r="H2639">
        <v>2012</v>
      </c>
      <c r="I2639">
        <v>4</v>
      </c>
      <c r="J2639">
        <v>7</v>
      </c>
      <c r="K2639">
        <v>23</v>
      </c>
      <c r="L2639">
        <v>5</v>
      </c>
      <c r="M2639">
        <v>2012</v>
      </c>
      <c r="N2639">
        <v>3</v>
      </c>
      <c r="O2639">
        <v>24</v>
      </c>
      <c r="P2639">
        <v>23</v>
      </c>
      <c r="Q2639">
        <v>5</v>
      </c>
      <c r="R2639" t="s">
        <v>20</v>
      </c>
    </row>
    <row r="2640" spans="1:18" x14ac:dyDescent="0.25">
      <c r="A2640" t="s">
        <v>17</v>
      </c>
      <c r="B2640">
        <v>449</v>
      </c>
      <c r="C2640">
        <v>38</v>
      </c>
      <c r="D2640">
        <v>560</v>
      </c>
      <c r="E2640">
        <v>55</v>
      </c>
      <c r="F2640" t="s">
        <v>912</v>
      </c>
      <c r="G2640" t="s">
        <v>743</v>
      </c>
      <c r="H2640">
        <v>2012</v>
      </c>
      <c r="I2640">
        <v>4</v>
      </c>
      <c r="J2640">
        <v>7</v>
      </c>
      <c r="K2640">
        <v>23</v>
      </c>
      <c r="L2640">
        <v>5</v>
      </c>
      <c r="M2640">
        <v>2012</v>
      </c>
      <c r="N2640">
        <v>3</v>
      </c>
      <c r="O2640">
        <v>31</v>
      </c>
      <c r="P2640">
        <v>23</v>
      </c>
      <c r="Q2640">
        <v>5</v>
      </c>
      <c r="R2640" t="s">
        <v>20</v>
      </c>
    </row>
    <row r="2641" spans="1:18" hidden="1" x14ac:dyDescent="0.25">
      <c r="A2641" t="s">
        <v>865</v>
      </c>
      <c r="B2641">
        <v>449</v>
      </c>
      <c r="C2641">
        <v>38</v>
      </c>
      <c r="D2641">
        <v>497</v>
      </c>
      <c r="E2641">
        <v>49</v>
      </c>
      <c r="F2641" t="s">
        <v>912</v>
      </c>
      <c r="G2641" t="s">
        <v>22</v>
      </c>
      <c r="H2641">
        <v>2012</v>
      </c>
      <c r="I2641">
        <v>4</v>
      </c>
      <c r="J2641">
        <v>7</v>
      </c>
      <c r="K2641">
        <v>23</v>
      </c>
      <c r="L2641">
        <v>5</v>
      </c>
      <c r="M2641" t="s">
        <v>20</v>
      </c>
    </row>
    <row r="2642" spans="1:18" x14ac:dyDescent="0.25">
      <c r="A2642" t="s">
        <v>17</v>
      </c>
      <c r="B2642">
        <v>461</v>
      </c>
      <c r="C2642">
        <v>30</v>
      </c>
      <c r="D2642">
        <v>521</v>
      </c>
      <c r="E2642">
        <v>44</v>
      </c>
      <c r="F2642" t="s">
        <v>913</v>
      </c>
      <c r="G2642" t="s">
        <v>118</v>
      </c>
      <c r="H2642">
        <v>2012</v>
      </c>
      <c r="I2642">
        <v>4</v>
      </c>
      <c r="J2642">
        <v>8</v>
      </c>
      <c r="K2642">
        <v>0</v>
      </c>
      <c r="L2642">
        <v>6</v>
      </c>
      <c r="M2642">
        <v>2012</v>
      </c>
      <c r="N2642">
        <v>3</v>
      </c>
      <c r="O2642">
        <v>4</v>
      </c>
      <c r="P2642">
        <v>0</v>
      </c>
      <c r="Q2642">
        <v>6</v>
      </c>
      <c r="R2642" t="s">
        <v>20</v>
      </c>
    </row>
    <row r="2643" spans="1:18" x14ac:dyDescent="0.25">
      <c r="A2643" t="s">
        <v>17</v>
      </c>
      <c r="B2643">
        <v>461</v>
      </c>
      <c r="C2643">
        <v>30</v>
      </c>
      <c r="D2643">
        <v>448</v>
      </c>
      <c r="E2643">
        <v>50</v>
      </c>
      <c r="F2643" t="s">
        <v>913</v>
      </c>
      <c r="G2643" t="s">
        <v>117</v>
      </c>
      <c r="H2643">
        <v>2012</v>
      </c>
      <c r="I2643">
        <v>4</v>
      </c>
      <c r="J2643">
        <v>8</v>
      </c>
      <c r="K2643">
        <v>0</v>
      </c>
      <c r="L2643">
        <v>6</v>
      </c>
      <c r="M2643">
        <v>2012</v>
      </c>
      <c r="N2643">
        <v>3</v>
      </c>
      <c r="O2643">
        <v>11</v>
      </c>
      <c r="P2643">
        <v>0</v>
      </c>
      <c r="Q2643">
        <v>6</v>
      </c>
      <c r="R2643" t="s">
        <v>20</v>
      </c>
    </row>
    <row r="2644" spans="1:18" x14ac:dyDescent="0.25">
      <c r="A2644" t="s">
        <v>17</v>
      </c>
      <c r="B2644">
        <v>461</v>
      </c>
      <c r="C2644">
        <v>30</v>
      </c>
      <c r="D2644">
        <v>487</v>
      </c>
      <c r="E2644">
        <v>48</v>
      </c>
      <c r="F2644" t="s">
        <v>913</v>
      </c>
      <c r="G2644" t="s">
        <v>406</v>
      </c>
      <c r="H2644">
        <v>2012</v>
      </c>
      <c r="I2644">
        <v>4</v>
      </c>
      <c r="J2644">
        <v>8</v>
      </c>
      <c r="K2644">
        <v>0</v>
      </c>
      <c r="L2644">
        <v>6</v>
      </c>
      <c r="M2644">
        <v>2012</v>
      </c>
      <c r="N2644">
        <v>3</v>
      </c>
      <c r="O2644">
        <v>18</v>
      </c>
      <c r="P2644">
        <v>0</v>
      </c>
      <c r="Q2644">
        <v>6</v>
      </c>
      <c r="R2644" t="s">
        <v>20</v>
      </c>
    </row>
    <row r="2645" spans="1:18" x14ac:dyDescent="0.25">
      <c r="A2645" t="s">
        <v>17</v>
      </c>
      <c r="B2645">
        <v>461</v>
      </c>
      <c r="C2645">
        <v>30</v>
      </c>
      <c r="D2645">
        <v>517</v>
      </c>
      <c r="E2645">
        <v>46</v>
      </c>
      <c r="F2645" t="s">
        <v>913</v>
      </c>
      <c r="G2645" t="s">
        <v>575</v>
      </c>
      <c r="H2645">
        <v>2012</v>
      </c>
      <c r="I2645">
        <v>4</v>
      </c>
      <c r="J2645">
        <v>8</v>
      </c>
      <c r="K2645">
        <v>0</v>
      </c>
      <c r="L2645">
        <v>6</v>
      </c>
      <c r="M2645">
        <v>2012</v>
      </c>
      <c r="N2645">
        <v>3</v>
      </c>
      <c r="O2645">
        <v>25</v>
      </c>
      <c r="P2645">
        <v>0</v>
      </c>
      <c r="Q2645">
        <v>6</v>
      </c>
      <c r="R2645" t="s">
        <v>20</v>
      </c>
    </row>
    <row r="2646" spans="1:18" x14ac:dyDescent="0.25">
      <c r="A2646" t="s">
        <v>17</v>
      </c>
      <c r="B2646">
        <v>461</v>
      </c>
      <c r="C2646">
        <v>30</v>
      </c>
      <c r="D2646">
        <v>578</v>
      </c>
      <c r="E2646">
        <v>42</v>
      </c>
      <c r="F2646" t="s">
        <v>913</v>
      </c>
      <c r="G2646" t="s">
        <v>744</v>
      </c>
      <c r="H2646">
        <v>2012</v>
      </c>
      <c r="I2646">
        <v>4</v>
      </c>
      <c r="J2646">
        <v>8</v>
      </c>
      <c r="K2646">
        <v>0</v>
      </c>
      <c r="L2646">
        <v>6</v>
      </c>
      <c r="M2646">
        <v>2012</v>
      </c>
      <c r="N2646">
        <v>4</v>
      </c>
      <c r="O2646">
        <v>1</v>
      </c>
      <c r="P2646">
        <v>0</v>
      </c>
      <c r="Q2646">
        <v>6</v>
      </c>
      <c r="R2646" t="s">
        <v>20</v>
      </c>
    </row>
    <row r="2647" spans="1:18" hidden="1" x14ac:dyDescent="0.25">
      <c r="A2647" t="s">
        <v>865</v>
      </c>
      <c r="B2647">
        <v>461</v>
      </c>
      <c r="C2647">
        <v>30</v>
      </c>
      <c r="D2647">
        <v>510.2</v>
      </c>
      <c r="E2647">
        <v>46</v>
      </c>
      <c r="F2647" t="s">
        <v>913</v>
      </c>
      <c r="G2647" t="s">
        <v>22</v>
      </c>
      <c r="H2647">
        <v>2012</v>
      </c>
      <c r="I2647">
        <v>4</v>
      </c>
      <c r="J2647">
        <v>8</v>
      </c>
      <c r="K2647">
        <v>0</v>
      </c>
      <c r="L2647">
        <v>6</v>
      </c>
      <c r="M2647" t="s">
        <v>20</v>
      </c>
    </row>
    <row r="2648" spans="1:18" x14ac:dyDescent="0.25">
      <c r="A2648" t="s">
        <v>17</v>
      </c>
      <c r="B2648">
        <v>446</v>
      </c>
      <c r="C2648">
        <v>40</v>
      </c>
      <c r="D2648">
        <v>527</v>
      </c>
      <c r="E2648">
        <v>36</v>
      </c>
      <c r="F2648" t="s">
        <v>914</v>
      </c>
      <c r="G2648" t="s">
        <v>120</v>
      </c>
      <c r="H2648">
        <v>2012</v>
      </c>
      <c r="I2648">
        <v>4</v>
      </c>
      <c r="J2648">
        <v>8</v>
      </c>
      <c r="K2648">
        <v>1</v>
      </c>
      <c r="L2648">
        <v>6</v>
      </c>
      <c r="M2648">
        <v>2012</v>
      </c>
      <c r="N2648">
        <v>3</v>
      </c>
      <c r="O2648">
        <v>4</v>
      </c>
      <c r="P2648">
        <v>1</v>
      </c>
      <c r="Q2648">
        <v>6</v>
      </c>
      <c r="R2648" t="s">
        <v>20</v>
      </c>
    </row>
    <row r="2649" spans="1:18" x14ac:dyDescent="0.25">
      <c r="A2649" t="s">
        <v>17</v>
      </c>
      <c r="B2649">
        <v>446</v>
      </c>
      <c r="C2649">
        <v>40</v>
      </c>
      <c r="D2649">
        <v>471</v>
      </c>
      <c r="E2649">
        <v>84</v>
      </c>
      <c r="F2649" t="s">
        <v>914</v>
      </c>
      <c r="G2649" t="s">
        <v>119</v>
      </c>
      <c r="H2649">
        <v>2012</v>
      </c>
      <c r="I2649">
        <v>4</v>
      </c>
      <c r="J2649">
        <v>8</v>
      </c>
      <c r="K2649">
        <v>1</v>
      </c>
      <c r="L2649">
        <v>6</v>
      </c>
      <c r="M2649">
        <v>2012</v>
      </c>
      <c r="N2649">
        <v>3</v>
      </c>
      <c r="O2649">
        <v>11</v>
      </c>
      <c r="P2649">
        <v>1</v>
      </c>
      <c r="Q2649">
        <v>6</v>
      </c>
      <c r="R2649" t="s">
        <v>20</v>
      </c>
    </row>
    <row r="2650" spans="1:18" x14ac:dyDescent="0.25">
      <c r="A2650" t="s">
        <v>17</v>
      </c>
      <c r="B2650">
        <v>446</v>
      </c>
      <c r="C2650">
        <v>40</v>
      </c>
      <c r="D2650">
        <v>512</v>
      </c>
      <c r="E2650">
        <v>33</v>
      </c>
      <c r="F2650" t="s">
        <v>914</v>
      </c>
      <c r="G2650" t="s">
        <v>407</v>
      </c>
      <c r="H2650">
        <v>2012</v>
      </c>
      <c r="I2650">
        <v>4</v>
      </c>
      <c r="J2650">
        <v>8</v>
      </c>
      <c r="K2650">
        <v>1</v>
      </c>
      <c r="L2650">
        <v>6</v>
      </c>
      <c r="M2650">
        <v>2012</v>
      </c>
      <c r="N2650">
        <v>3</v>
      </c>
      <c r="O2650">
        <v>18</v>
      </c>
      <c r="P2650">
        <v>1</v>
      </c>
      <c r="Q2650">
        <v>6</v>
      </c>
      <c r="R2650" t="s">
        <v>20</v>
      </c>
    </row>
    <row r="2651" spans="1:18" x14ac:dyDescent="0.25">
      <c r="A2651" t="s">
        <v>17</v>
      </c>
      <c r="B2651">
        <v>446</v>
      </c>
      <c r="C2651">
        <v>40</v>
      </c>
      <c r="D2651">
        <v>532</v>
      </c>
      <c r="E2651">
        <v>50</v>
      </c>
      <c r="F2651" t="s">
        <v>914</v>
      </c>
      <c r="G2651" t="s">
        <v>576</v>
      </c>
      <c r="H2651">
        <v>2012</v>
      </c>
      <c r="I2651">
        <v>4</v>
      </c>
      <c r="J2651">
        <v>8</v>
      </c>
      <c r="K2651">
        <v>1</v>
      </c>
      <c r="L2651">
        <v>6</v>
      </c>
      <c r="M2651">
        <v>2012</v>
      </c>
      <c r="N2651">
        <v>3</v>
      </c>
      <c r="O2651">
        <v>25</v>
      </c>
      <c r="P2651">
        <v>1</v>
      </c>
      <c r="Q2651">
        <v>6</v>
      </c>
      <c r="R2651" t="s">
        <v>20</v>
      </c>
    </row>
    <row r="2652" spans="1:18" x14ac:dyDescent="0.25">
      <c r="A2652" t="s">
        <v>17</v>
      </c>
      <c r="B2652">
        <v>446</v>
      </c>
      <c r="C2652">
        <v>40</v>
      </c>
      <c r="D2652">
        <v>589</v>
      </c>
      <c r="E2652">
        <v>43</v>
      </c>
      <c r="F2652" t="s">
        <v>914</v>
      </c>
      <c r="G2652" t="s">
        <v>745</v>
      </c>
      <c r="H2652">
        <v>2012</v>
      </c>
      <c r="I2652">
        <v>4</v>
      </c>
      <c r="J2652">
        <v>8</v>
      </c>
      <c r="K2652">
        <v>1</v>
      </c>
      <c r="L2652">
        <v>6</v>
      </c>
      <c r="M2652">
        <v>2012</v>
      </c>
      <c r="N2652">
        <v>4</v>
      </c>
      <c r="O2652">
        <v>1</v>
      </c>
      <c r="P2652">
        <v>1</v>
      </c>
      <c r="Q2652">
        <v>6</v>
      </c>
      <c r="R2652" t="s">
        <v>20</v>
      </c>
    </row>
    <row r="2653" spans="1:18" hidden="1" x14ac:dyDescent="0.25">
      <c r="A2653" t="s">
        <v>865</v>
      </c>
      <c r="B2653">
        <v>446</v>
      </c>
      <c r="C2653">
        <v>40</v>
      </c>
      <c r="D2653">
        <v>526.20000000000005</v>
      </c>
      <c r="E2653">
        <v>49.2</v>
      </c>
      <c r="F2653" t="s">
        <v>914</v>
      </c>
      <c r="G2653" t="s">
        <v>22</v>
      </c>
      <c r="H2653">
        <v>2012</v>
      </c>
      <c r="I2653">
        <v>4</v>
      </c>
      <c r="J2653">
        <v>8</v>
      </c>
      <c r="K2653">
        <v>1</v>
      </c>
      <c r="L2653">
        <v>6</v>
      </c>
      <c r="M2653" t="s">
        <v>20</v>
      </c>
    </row>
    <row r="2654" spans="1:18" x14ac:dyDescent="0.25">
      <c r="A2654" t="s">
        <v>17</v>
      </c>
      <c r="B2654">
        <v>444</v>
      </c>
      <c r="C2654">
        <v>44</v>
      </c>
      <c r="D2654">
        <v>518</v>
      </c>
      <c r="E2654">
        <v>42</v>
      </c>
      <c r="F2654" t="s">
        <v>915</v>
      </c>
      <c r="G2654" t="s">
        <v>122</v>
      </c>
      <c r="H2654">
        <v>2012</v>
      </c>
      <c r="I2654">
        <v>4</v>
      </c>
      <c r="J2654">
        <v>8</v>
      </c>
      <c r="K2654">
        <v>2</v>
      </c>
      <c r="L2654">
        <v>6</v>
      </c>
      <c r="M2654">
        <v>2012</v>
      </c>
      <c r="N2654">
        <v>3</v>
      </c>
      <c r="O2654">
        <v>4</v>
      </c>
      <c r="P2654">
        <v>2</v>
      </c>
      <c r="Q2654">
        <v>6</v>
      </c>
      <c r="R2654" t="s">
        <v>20</v>
      </c>
    </row>
    <row r="2655" spans="1:18" x14ac:dyDescent="0.25">
      <c r="A2655" t="s">
        <v>17</v>
      </c>
      <c r="B2655">
        <v>444</v>
      </c>
      <c r="C2655">
        <v>44</v>
      </c>
      <c r="D2655">
        <v>519</v>
      </c>
      <c r="E2655">
        <v>0</v>
      </c>
      <c r="F2655" t="s">
        <v>915</v>
      </c>
      <c r="G2655" t="s">
        <v>121</v>
      </c>
      <c r="H2655">
        <v>2012</v>
      </c>
      <c r="I2655">
        <v>4</v>
      </c>
      <c r="J2655">
        <v>8</v>
      </c>
      <c r="K2655">
        <v>2</v>
      </c>
      <c r="L2655">
        <v>6</v>
      </c>
      <c r="M2655">
        <v>2012</v>
      </c>
      <c r="N2655">
        <v>3</v>
      </c>
      <c r="O2655">
        <v>11</v>
      </c>
      <c r="P2655">
        <v>2</v>
      </c>
      <c r="Q2655">
        <v>6</v>
      </c>
      <c r="R2655" t="s">
        <v>20</v>
      </c>
    </row>
    <row r="2656" spans="1:18" x14ac:dyDescent="0.25">
      <c r="A2656" t="s">
        <v>17</v>
      </c>
      <c r="B2656">
        <v>444</v>
      </c>
      <c r="C2656">
        <v>44</v>
      </c>
      <c r="D2656">
        <v>516</v>
      </c>
      <c r="E2656">
        <v>52</v>
      </c>
      <c r="F2656" t="s">
        <v>915</v>
      </c>
      <c r="G2656" t="s">
        <v>408</v>
      </c>
      <c r="H2656">
        <v>2012</v>
      </c>
      <c r="I2656">
        <v>4</v>
      </c>
      <c r="J2656">
        <v>8</v>
      </c>
      <c r="K2656">
        <v>2</v>
      </c>
      <c r="L2656">
        <v>6</v>
      </c>
      <c r="M2656">
        <v>2012</v>
      </c>
      <c r="N2656">
        <v>3</v>
      </c>
      <c r="O2656">
        <v>18</v>
      </c>
      <c r="P2656">
        <v>2</v>
      </c>
      <c r="Q2656">
        <v>6</v>
      </c>
      <c r="R2656" t="s">
        <v>20</v>
      </c>
    </row>
    <row r="2657" spans="1:18" x14ac:dyDescent="0.25">
      <c r="A2657" t="s">
        <v>17</v>
      </c>
      <c r="B2657">
        <v>444</v>
      </c>
      <c r="C2657">
        <v>44</v>
      </c>
      <c r="D2657">
        <v>550</v>
      </c>
      <c r="E2657">
        <v>49</v>
      </c>
      <c r="F2657" t="s">
        <v>915</v>
      </c>
      <c r="G2657" t="s">
        <v>577</v>
      </c>
      <c r="H2657">
        <v>2012</v>
      </c>
      <c r="I2657">
        <v>4</v>
      </c>
      <c r="J2657">
        <v>8</v>
      </c>
      <c r="K2657">
        <v>2</v>
      </c>
      <c r="L2657">
        <v>6</v>
      </c>
      <c r="M2657">
        <v>2012</v>
      </c>
      <c r="N2657">
        <v>3</v>
      </c>
      <c r="O2657">
        <v>25</v>
      </c>
      <c r="P2657">
        <v>2</v>
      </c>
      <c r="Q2657">
        <v>6</v>
      </c>
      <c r="R2657" t="s">
        <v>20</v>
      </c>
    </row>
    <row r="2658" spans="1:18" x14ac:dyDescent="0.25">
      <c r="A2658" t="s">
        <v>17</v>
      </c>
      <c r="B2658">
        <v>444</v>
      </c>
      <c r="C2658">
        <v>44</v>
      </c>
      <c r="D2658">
        <v>598</v>
      </c>
      <c r="E2658">
        <v>66</v>
      </c>
      <c r="F2658" t="s">
        <v>915</v>
      </c>
      <c r="G2658" t="s">
        <v>746</v>
      </c>
      <c r="H2658">
        <v>2012</v>
      </c>
      <c r="I2658">
        <v>4</v>
      </c>
      <c r="J2658">
        <v>8</v>
      </c>
      <c r="K2658">
        <v>2</v>
      </c>
      <c r="L2658">
        <v>6</v>
      </c>
      <c r="M2658">
        <v>2012</v>
      </c>
      <c r="N2658">
        <v>4</v>
      </c>
      <c r="O2658">
        <v>1</v>
      </c>
      <c r="P2658">
        <v>2</v>
      </c>
      <c r="Q2658">
        <v>6</v>
      </c>
      <c r="R2658" t="s">
        <v>20</v>
      </c>
    </row>
    <row r="2659" spans="1:18" hidden="1" x14ac:dyDescent="0.25">
      <c r="A2659" t="s">
        <v>865</v>
      </c>
      <c r="B2659">
        <v>444</v>
      </c>
      <c r="C2659">
        <v>44</v>
      </c>
      <c r="D2659">
        <v>540.20000000000005</v>
      </c>
      <c r="E2659">
        <v>41.8</v>
      </c>
      <c r="F2659" t="s">
        <v>915</v>
      </c>
      <c r="G2659" t="s">
        <v>22</v>
      </c>
      <c r="H2659">
        <v>2012</v>
      </c>
      <c r="I2659">
        <v>4</v>
      </c>
      <c r="J2659">
        <v>8</v>
      </c>
      <c r="K2659">
        <v>2</v>
      </c>
      <c r="L2659">
        <v>6</v>
      </c>
      <c r="M2659" t="s">
        <v>20</v>
      </c>
    </row>
    <row r="2660" spans="1:18" x14ac:dyDescent="0.25">
      <c r="A2660" t="s">
        <v>17</v>
      </c>
      <c r="B2660">
        <v>455</v>
      </c>
      <c r="C2660">
        <v>47</v>
      </c>
      <c r="D2660">
        <v>534</v>
      </c>
      <c r="E2660">
        <v>47</v>
      </c>
      <c r="F2660" t="s">
        <v>916</v>
      </c>
      <c r="G2660" t="s">
        <v>124</v>
      </c>
      <c r="H2660">
        <v>2012</v>
      </c>
      <c r="I2660">
        <v>4</v>
      </c>
      <c r="J2660">
        <v>8</v>
      </c>
      <c r="K2660">
        <v>3</v>
      </c>
      <c r="L2660">
        <v>6</v>
      </c>
      <c r="M2660">
        <v>2012</v>
      </c>
      <c r="N2660">
        <v>3</v>
      </c>
      <c r="O2660">
        <v>4</v>
      </c>
      <c r="P2660">
        <v>3</v>
      </c>
      <c r="Q2660">
        <v>6</v>
      </c>
      <c r="R2660" t="s">
        <v>20</v>
      </c>
    </row>
    <row r="2661" spans="1:18" x14ac:dyDescent="0.25">
      <c r="A2661" t="s">
        <v>17</v>
      </c>
      <c r="B2661">
        <v>455</v>
      </c>
      <c r="C2661">
        <v>47</v>
      </c>
      <c r="D2661">
        <v>487</v>
      </c>
      <c r="E2661">
        <v>50</v>
      </c>
      <c r="F2661" t="s">
        <v>916</v>
      </c>
      <c r="G2661" t="s">
        <v>123</v>
      </c>
      <c r="H2661">
        <v>2012</v>
      </c>
      <c r="I2661">
        <v>4</v>
      </c>
      <c r="J2661">
        <v>8</v>
      </c>
      <c r="K2661">
        <v>3</v>
      </c>
      <c r="L2661">
        <v>6</v>
      </c>
      <c r="M2661">
        <v>2012</v>
      </c>
      <c r="N2661">
        <v>3</v>
      </c>
      <c r="O2661">
        <v>11</v>
      </c>
      <c r="P2661">
        <v>3</v>
      </c>
      <c r="Q2661">
        <v>6</v>
      </c>
      <c r="R2661" t="s">
        <v>20</v>
      </c>
    </row>
    <row r="2662" spans="1:18" x14ac:dyDescent="0.25">
      <c r="A2662" t="s">
        <v>17</v>
      </c>
      <c r="B2662">
        <v>455</v>
      </c>
      <c r="C2662">
        <v>47</v>
      </c>
      <c r="D2662">
        <v>538</v>
      </c>
      <c r="E2662">
        <v>58</v>
      </c>
      <c r="F2662" t="s">
        <v>916</v>
      </c>
      <c r="G2662" t="s">
        <v>409</v>
      </c>
      <c r="H2662">
        <v>2012</v>
      </c>
      <c r="I2662">
        <v>4</v>
      </c>
      <c r="J2662">
        <v>8</v>
      </c>
      <c r="K2662">
        <v>3</v>
      </c>
      <c r="L2662">
        <v>6</v>
      </c>
      <c r="M2662">
        <v>2012</v>
      </c>
      <c r="N2662">
        <v>3</v>
      </c>
      <c r="O2662">
        <v>18</v>
      </c>
      <c r="P2662">
        <v>3</v>
      </c>
      <c r="Q2662">
        <v>6</v>
      </c>
      <c r="R2662" t="s">
        <v>20</v>
      </c>
    </row>
    <row r="2663" spans="1:18" x14ac:dyDescent="0.25">
      <c r="A2663" t="s">
        <v>17</v>
      </c>
      <c r="B2663">
        <v>455</v>
      </c>
      <c r="C2663">
        <v>47</v>
      </c>
      <c r="D2663">
        <v>555</v>
      </c>
      <c r="E2663">
        <v>69</v>
      </c>
      <c r="F2663" t="s">
        <v>916</v>
      </c>
      <c r="G2663" t="s">
        <v>578</v>
      </c>
      <c r="H2663">
        <v>2012</v>
      </c>
      <c r="I2663">
        <v>4</v>
      </c>
      <c r="J2663">
        <v>8</v>
      </c>
      <c r="K2663">
        <v>3</v>
      </c>
      <c r="L2663">
        <v>6</v>
      </c>
      <c r="M2663">
        <v>2012</v>
      </c>
      <c r="N2663">
        <v>3</v>
      </c>
      <c r="O2663">
        <v>25</v>
      </c>
      <c r="P2663">
        <v>3</v>
      </c>
      <c r="Q2663">
        <v>6</v>
      </c>
      <c r="R2663" t="s">
        <v>20</v>
      </c>
    </row>
    <row r="2664" spans="1:18" x14ac:dyDescent="0.25">
      <c r="A2664" t="s">
        <v>17</v>
      </c>
      <c r="B2664">
        <v>455</v>
      </c>
      <c r="C2664">
        <v>47</v>
      </c>
      <c r="D2664">
        <v>621</v>
      </c>
      <c r="E2664">
        <v>64</v>
      </c>
      <c r="F2664" t="s">
        <v>916</v>
      </c>
      <c r="G2664" t="s">
        <v>747</v>
      </c>
      <c r="H2664">
        <v>2012</v>
      </c>
      <c r="I2664">
        <v>4</v>
      </c>
      <c r="J2664">
        <v>8</v>
      </c>
      <c r="K2664">
        <v>3</v>
      </c>
      <c r="L2664">
        <v>6</v>
      </c>
      <c r="M2664">
        <v>2012</v>
      </c>
      <c r="N2664">
        <v>4</v>
      </c>
      <c r="O2664">
        <v>1</v>
      </c>
      <c r="P2664">
        <v>3</v>
      </c>
      <c r="Q2664">
        <v>6</v>
      </c>
      <c r="R2664" t="s">
        <v>20</v>
      </c>
    </row>
    <row r="2665" spans="1:18" hidden="1" x14ac:dyDescent="0.25">
      <c r="A2665" t="s">
        <v>865</v>
      </c>
      <c r="B2665">
        <v>455</v>
      </c>
      <c r="C2665">
        <v>47</v>
      </c>
      <c r="D2665">
        <v>547</v>
      </c>
      <c r="E2665">
        <v>57.6</v>
      </c>
      <c r="F2665" t="s">
        <v>916</v>
      </c>
      <c r="G2665" t="s">
        <v>22</v>
      </c>
      <c r="H2665">
        <v>2012</v>
      </c>
      <c r="I2665">
        <v>4</v>
      </c>
      <c r="J2665">
        <v>8</v>
      </c>
      <c r="K2665">
        <v>3</v>
      </c>
      <c r="L2665">
        <v>6</v>
      </c>
      <c r="M2665" t="s">
        <v>20</v>
      </c>
    </row>
    <row r="2666" spans="1:18" x14ac:dyDescent="0.25">
      <c r="A2666" t="s">
        <v>17</v>
      </c>
      <c r="B2666">
        <v>464</v>
      </c>
      <c r="C2666">
        <v>43</v>
      </c>
      <c r="D2666">
        <v>535</v>
      </c>
      <c r="E2666">
        <v>50</v>
      </c>
      <c r="F2666" t="s">
        <v>917</v>
      </c>
      <c r="G2666" t="s">
        <v>126</v>
      </c>
      <c r="H2666">
        <v>2012</v>
      </c>
      <c r="I2666">
        <v>4</v>
      </c>
      <c r="J2666">
        <v>8</v>
      </c>
      <c r="K2666">
        <v>4</v>
      </c>
      <c r="L2666">
        <v>6</v>
      </c>
      <c r="M2666">
        <v>2012</v>
      </c>
      <c r="N2666">
        <v>3</v>
      </c>
      <c r="O2666">
        <v>4</v>
      </c>
      <c r="P2666">
        <v>4</v>
      </c>
      <c r="Q2666">
        <v>6</v>
      </c>
      <c r="R2666" t="s">
        <v>20</v>
      </c>
    </row>
    <row r="2667" spans="1:18" x14ac:dyDescent="0.25">
      <c r="A2667" t="s">
        <v>17</v>
      </c>
      <c r="B2667">
        <v>464</v>
      </c>
      <c r="C2667">
        <v>43</v>
      </c>
      <c r="D2667">
        <v>504</v>
      </c>
      <c r="E2667">
        <v>43</v>
      </c>
      <c r="F2667" t="s">
        <v>917</v>
      </c>
      <c r="G2667" t="s">
        <v>125</v>
      </c>
      <c r="H2667">
        <v>2012</v>
      </c>
      <c r="I2667">
        <v>4</v>
      </c>
      <c r="J2667">
        <v>8</v>
      </c>
      <c r="K2667">
        <v>4</v>
      </c>
      <c r="L2667">
        <v>6</v>
      </c>
      <c r="M2667">
        <v>2012</v>
      </c>
      <c r="N2667">
        <v>3</v>
      </c>
      <c r="O2667">
        <v>11</v>
      </c>
      <c r="P2667">
        <v>4</v>
      </c>
      <c r="Q2667">
        <v>6</v>
      </c>
      <c r="R2667" t="s">
        <v>20</v>
      </c>
    </row>
    <row r="2668" spans="1:18" x14ac:dyDescent="0.25">
      <c r="A2668" t="s">
        <v>17</v>
      </c>
      <c r="B2668">
        <v>464</v>
      </c>
      <c r="C2668">
        <v>43</v>
      </c>
      <c r="D2668">
        <v>564</v>
      </c>
      <c r="E2668">
        <v>41</v>
      </c>
      <c r="F2668" t="s">
        <v>917</v>
      </c>
      <c r="G2668" t="s">
        <v>410</v>
      </c>
      <c r="H2668">
        <v>2012</v>
      </c>
      <c r="I2668">
        <v>4</v>
      </c>
      <c r="J2668">
        <v>8</v>
      </c>
      <c r="K2668">
        <v>4</v>
      </c>
      <c r="L2668">
        <v>6</v>
      </c>
      <c r="M2668">
        <v>2012</v>
      </c>
      <c r="N2668">
        <v>3</v>
      </c>
      <c r="O2668">
        <v>18</v>
      </c>
      <c r="P2668">
        <v>4</v>
      </c>
      <c r="Q2668">
        <v>6</v>
      </c>
      <c r="R2668" t="s">
        <v>20</v>
      </c>
    </row>
    <row r="2669" spans="1:18" x14ac:dyDescent="0.25">
      <c r="A2669" t="s">
        <v>17</v>
      </c>
      <c r="B2669">
        <v>464</v>
      </c>
      <c r="C2669">
        <v>43</v>
      </c>
      <c r="D2669">
        <v>587</v>
      </c>
      <c r="E2669">
        <v>59</v>
      </c>
      <c r="F2669" t="s">
        <v>917</v>
      </c>
      <c r="G2669" t="s">
        <v>579</v>
      </c>
      <c r="H2669">
        <v>2012</v>
      </c>
      <c r="I2669">
        <v>4</v>
      </c>
      <c r="J2669">
        <v>8</v>
      </c>
      <c r="K2669">
        <v>4</v>
      </c>
      <c r="L2669">
        <v>6</v>
      </c>
      <c r="M2669">
        <v>2012</v>
      </c>
      <c r="N2669">
        <v>3</v>
      </c>
      <c r="O2669">
        <v>25</v>
      </c>
      <c r="P2669">
        <v>4</v>
      </c>
      <c r="Q2669">
        <v>6</v>
      </c>
      <c r="R2669" t="s">
        <v>20</v>
      </c>
    </row>
    <row r="2670" spans="1:18" x14ac:dyDescent="0.25">
      <c r="A2670" t="s">
        <v>17</v>
      </c>
      <c r="B2670">
        <v>464</v>
      </c>
      <c r="C2670">
        <v>43</v>
      </c>
      <c r="D2670">
        <v>638</v>
      </c>
      <c r="E2670">
        <v>49</v>
      </c>
      <c r="F2670" t="s">
        <v>917</v>
      </c>
      <c r="G2670" t="s">
        <v>748</v>
      </c>
      <c r="H2670">
        <v>2012</v>
      </c>
      <c r="I2670">
        <v>4</v>
      </c>
      <c r="J2670">
        <v>8</v>
      </c>
      <c r="K2670">
        <v>4</v>
      </c>
      <c r="L2670">
        <v>6</v>
      </c>
      <c r="M2670">
        <v>2012</v>
      </c>
      <c r="N2670">
        <v>4</v>
      </c>
      <c r="O2670">
        <v>1</v>
      </c>
      <c r="P2670">
        <v>4</v>
      </c>
      <c r="Q2670">
        <v>6</v>
      </c>
      <c r="R2670" t="s">
        <v>20</v>
      </c>
    </row>
    <row r="2671" spans="1:18" hidden="1" x14ac:dyDescent="0.25">
      <c r="A2671" t="s">
        <v>865</v>
      </c>
      <c r="B2671">
        <v>464</v>
      </c>
      <c r="C2671">
        <v>43</v>
      </c>
      <c r="D2671">
        <v>565.6</v>
      </c>
      <c r="E2671">
        <v>48.4</v>
      </c>
      <c r="F2671" t="s">
        <v>917</v>
      </c>
      <c r="G2671" t="s">
        <v>22</v>
      </c>
      <c r="H2671">
        <v>2012</v>
      </c>
      <c r="I2671">
        <v>4</v>
      </c>
      <c r="J2671">
        <v>8</v>
      </c>
      <c r="K2671">
        <v>4</v>
      </c>
      <c r="L2671">
        <v>6</v>
      </c>
      <c r="M2671" t="s">
        <v>20</v>
      </c>
    </row>
    <row r="2672" spans="1:18" x14ac:dyDescent="0.25">
      <c r="A2672" t="s">
        <v>17</v>
      </c>
      <c r="B2672">
        <v>480</v>
      </c>
      <c r="C2672">
        <v>36</v>
      </c>
      <c r="D2672">
        <v>528</v>
      </c>
      <c r="E2672">
        <v>41</v>
      </c>
      <c r="F2672" t="s">
        <v>918</v>
      </c>
      <c r="G2672" t="s">
        <v>128</v>
      </c>
      <c r="H2672">
        <v>2012</v>
      </c>
      <c r="I2672">
        <v>4</v>
      </c>
      <c r="J2672">
        <v>8</v>
      </c>
      <c r="K2672">
        <v>5</v>
      </c>
      <c r="L2672">
        <v>6</v>
      </c>
      <c r="M2672">
        <v>2012</v>
      </c>
      <c r="N2672">
        <v>3</v>
      </c>
      <c r="O2672">
        <v>4</v>
      </c>
      <c r="P2672">
        <v>5</v>
      </c>
      <c r="Q2672">
        <v>6</v>
      </c>
      <c r="R2672" t="s">
        <v>20</v>
      </c>
    </row>
    <row r="2673" spans="1:18" x14ac:dyDescent="0.25">
      <c r="A2673" t="s">
        <v>17</v>
      </c>
      <c r="B2673">
        <v>480</v>
      </c>
      <c r="C2673">
        <v>36</v>
      </c>
      <c r="D2673">
        <v>512</v>
      </c>
      <c r="E2673">
        <v>40</v>
      </c>
      <c r="F2673" t="s">
        <v>918</v>
      </c>
      <c r="G2673" t="s">
        <v>127</v>
      </c>
      <c r="H2673">
        <v>2012</v>
      </c>
      <c r="I2673">
        <v>4</v>
      </c>
      <c r="J2673">
        <v>8</v>
      </c>
      <c r="K2673">
        <v>5</v>
      </c>
      <c r="L2673">
        <v>6</v>
      </c>
      <c r="M2673">
        <v>2012</v>
      </c>
      <c r="N2673">
        <v>3</v>
      </c>
      <c r="O2673">
        <v>11</v>
      </c>
      <c r="P2673">
        <v>5</v>
      </c>
      <c r="Q2673">
        <v>6</v>
      </c>
      <c r="R2673" t="s">
        <v>20</v>
      </c>
    </row>
    <row r="2674" spans="1:18" x14ac:dyDescent="0.25">
      <c r="A2674" t="s">
        <v>17</v>
      </c>
      <c r="B2674">
        <v>480</v>
      </c>
      <c r="C2674">
        <v>36</v>
      </c>
      <c r="D2674">
        <v>577</v>
      </c>
      <c r="E2674">
        <v>38</v>
      </c>
      <c r="F2674" t="s">
        <v>918</v>
      </c>
      <c r="G2674" t="s">
        <v>411</v>
      </c>
      <c r="H2674">
        <v>2012</v>
      </c>
      <c r="I2674">
        <v>4</v>
      </c>
      <c r="J2674">
        <v>8</v>
      </c>
      <c r="K2674">
        <v>5</v>
      </c>
      <c r="L2674">
        <v>6</v>
      </c>
      <c r="M2674">
        <v>2012</v>
      </c>
      <c r="N2674">
        <v>3</v>
      </c>
      <c r="O2674">
        <v>18</v>
      </c>
      <c r="P2674">
        <v>5</v>
      </c>
      <c r="Q2674">
        <v>6</v>
      </c>
      <c r="R2674" t="s">
        <v>20</v>
      </c>
    </row>
    <row r="2675" spans="1:18" x14ac:dyDescent="0.25">
      <c r="A2675" t="s">
        <v>17</v>
      </c>
      <c r="B2675">
        <v>480</v>
      </c>
      <c r="C2675">
        <v>36</v>
      </c>
      <c r="D2675">
        <v>608</v>
      </c>
      <c r="E2675">
        <v>31</v>
      </c>
      <c r="F2675" t="s">
        <v>918</v>
      </c>
      <c r="G2675" t="s">
        <v>580</v>
      </c>
      <c r="H2675">
        <v>2012</v>
      </c>
      <c r="I2675">
        <v>4</v>
      </c>
      <c r="J2675">
        <v>8</v>
      </c>
      <c r="K2675">
        <v>5</v>
      </c>
      <c r="L2675">
        <v>6</v>
      </c>
      <c r="M2675">
        <v>2012</v>
      </c>
      <c r="N2675">
        <v>3</v>
      </c>
      <c r="O2675">
        <v>25</v>
      </c>
      <c r="P2675">
        <v>5</v>
      </c>
      <c r="Q2675">
        <v>6</v>
      </c>
      <c r="R2675" t="s">
        <v>20</v>
      </c>
    </row>
    <row r="2676" spans="1:18" x14ac:dyDescent="0.25">
      <c r="A2676" t="s">
        <v>17</v>
      </c>
      <c r="B2676">
        <v>480</v>
      </c>
      <c r="C2676">
        <v>36</v>
      </c>
      <c r="D2676">
        <v>650</v>
      </c>
      <c r="E2676">
        <v>33</v>
      </c>
      <c r="F2676" t="s">
        <v>918</v>
      </c>
      <c r="G2676" t="s">
        <v>749</v>
      </c>
      <c r="H2676">
        <v>2012</v>
      </c>
      <c r="I2676">
        <v>4</v>
      </c>
      <c r="J2676">
        <v>8</v>
      </c>
      <c r="K2676">
        <v>5</v>
      </c>
      <c r="L2676">
        <v>6</v>
      </c>
      <c r="M2676">
        <v>2012</v>
      </c>
      <c r="N2676">
        <v>4</v>
      </c>
      <c r="O2676">
        <v>1</v>
      </c>
      <c r="P2676">
        <v>5</v>
      </c>
      <c r="Q2676">
        <v>6</v>
      </c>
      <c r="R2676" t="s">
        <v>20</v>
      </c>
    </row>
    <row r="2677" spans="1:18" hidden="1" x14ac:dyDescent="0.25">
      <c r="A2677" t="s">
        <v>865</v>
      </c>
      <c r="B2677">
        <v>480</v>
      </c>
      <c r="C2677">
        <v>36</v>
      </c>
      <c r="D2677">
        <v>575</v>
      </c>
      <c r="E2677">
        <v>36.6</v>
      </c>
      <c r="F2677" t="s">
        <v>918</v>
      </c>
      <c r="G2677" t="s">
        <v>22</v>
      </c>
      <c r="H2677">
        <v>2012</v>
      </c>
      <c r="I2677">
        <v>4</v>
      </c>
      <c r="J2677">
        <v>8</v>
      </c>
      <c r="K2677">
        <v>5</v>
      </c>
      <c r="L2677">
        <v>6</v>
      </c>
      <c r="M2677" t="s">
        <v>20</v>
      </c>
    </row>
    <row r="2678" spans="1:18" x14ac:dyDescent="0.25">
      <c r="A2678" t="s">
        <v>17</v>
      </c>
      <c r="B2678">
        <v>495</v>
      </c>
      <c r="C2678">
        <v>25</v>
      </c>
      <c r="D2678">
        <v>524</v>
      </c>
      <c r="E2678">
        <v>36</v>
      </c>
      <c r="F2678" t="s">
        <v>919</v>
      </c>
      <c r="G2678" t="s">
        <v>130</v>
      </c>
      <c r="H2678">
        <v>2012</v>
      </c>
      <c r="I2678">
        <v>4</v>
      </c>
      <c r="J2678">
        <v>8</v>
      </c>
      <c r="K2678">
        <v>6</v>
      </c>
      <c r="L2678">
        <v>6</v>
      </c>
      <c r="M2678">
        <v>2012</v>
      </c>
      <c r="N2678">
        <v>3</v>
      </c>
      <c r="O2678">
        <v>4</v>
      </c>
      <c r="P2678">
        <v>6</v>
      </c>
      <c r="Q2678">
        <v>6</v>
      </c>
      <c r="R2678" t="s">
        <v>20</v>
      </c>
    </row>
    <row r="2679" spans="1:18" x14ac:dyDescent="0.25">
      <c r="A2679" t="s">
        <v>17</v>
      </c>
      <c r="B2679">
        <v>495</v>
      </c>
      <c r="C2679">
        <v>25</v>
      </c>
      <c r="D2679">
        <v>516</v>
      </c>
      <c r="E2679">
        <v>27</v>
      </c>
      <c r="F2679" t="s">
        <v>919</v>
      </c>
      <c r="G2679" t="s">
        <v>129</v>
      </c>
      <c r="H2679">
        <v>2012</v>
      </c>
      <c r="I2679">
        <v>4</v>
      </c>
      <c r="J2679">
        <v>8</v>
      </c>
      <c r="K2679">
        <v>6</v>
      </c>
      <c r="L2679">
        <v>6</v>
      </c>
      <c r="M2679">
        <v>2012</v>
      </c>
      <c r="N2679">
        <v>3</v>
      </c>
      <c r="O2679">
        <v>11</v>
      </c>
      <c r="P2679">
        <v>6</v>
      </c>
      <c r="Q2679">
        <v>6</v>
      </c>
      <c r="R2679" t="s">
        <v>20</v>
      </c>
    </row>
    <row r="2680" spans="1:18" x14ac:dyDescent="0.25">
      <c r="A2680" t="s">
        <v>17</v>
      </c>
      <c r="B2680">
        <v>495</v>
      </c>
      <c r="C2680">
        <v>25</v>
      </c>
      <c r="D2680">
        <v>596</v>
      </c>
      <c r="E2680">
        <v>21</v>
      </c>
      <c r="F2680" t="s">
        <v>919</v>
      </c>
      <c r="G2680" t="s">
        <v>412</v>
      </c>
      <c r="H2680">
        <v>2012</v>
      </c>
      <c r="I2680">
        <v>4</v>
      </c>
      <c r="J2680">
        <v>8</v>
      </c>
      <c r="K2680">
        <v>6</v>
      </c>
      <c r="L2680">
        <v>6</v>
      </c>
      <c r="M2680">
        <v>2012</v>
      </c>
      <c r="N2680">
        <v>3</v>
      </c>
      <c r="O2680">
        <v>18</v>
      </c>
      <c r="P2680">
        <v>6</v>
      </c>
      <c r="Q2680">
        <v>6</v>
      </c>
      <c r="R2680" t="s">
        <v>20</v>
      </c>
    </row>
    <row r="2681" spans="1:18" x14ac:dyDescent="0.25">
      <c r="A2681" t="s">
        <v>17</v>
      </c>
      <c r="B2681">
        <v>495</v>
      </c>
      <c r="C2681">
        <v>25</v>
      </c>
      <c r="D2681">
        <v>617</v>
      </c>
      <c r="E2681">
        <v>56</v>
      </c>
      <c r="F2681" t="s">
        <v>919</v>
      </c>
      <c r="G2681" t="s">
        <v>581</v>
      </c>
      <c r="H2681">
        <v>2012</v>
      </c>
      <c r="I2681">
        <v>4</v>
      </c>
      <c r="J2681">
        <v>8</v>
      </c>
      <c r="K2681">
        <v>6</v>
      </c>
      <c r="L2681">
        <v>6</v>
      </c>
      <c r="M2681">
        <v>2012</v>
      </c>
      <c r="N2681">
        <v>3</v>
      </c>
      <c r="O2681">
        <v>25</v>
      </c>
      <c r="P2681">
        <v>6</v>
      </c>
      <c r="Q2681">
        <v>6</v>
      </c>
      <c r="R2681" t="s">
        <v>20</v>
      </c>
    </row>
    <row r="2682" spans="1:18" x14ac:dyDescent="0.25">
      <c r="A2682" t="s">
        <v>17</v>
      </c>
      <c r="B2682">
        <v>495</v>
      </c>
      <c r="C2682">
        <v>25</v>
      </c>
      <c r="D2682">
        <v>643</v>
      </c>
      <c r="E2682">
        <v>40</v>
      </c>
      <c r="F2682" t="s">
        <v>919</v>
      </c>
      <c r="G2682" t="s">
        <v>750</v>
      </c>
      <c r="H2682">
        <v>2012</v>
      </c>
      <c r="I2682">
        <v>4</v>
      </c>
      <c r="J2682">
        <v>8</v>
      </c>
      <c r="K2682">
        <v>6</v>
      </c>
      <c r="L2682">
        <v>6</v>
      </c>
      <c r="M2682">
        <v>2012</v>
      </c>
      <c r="N2682">
        <v>4</v>
      </c>
      <c r="O2682">
        <v>1</v>
      </c>
      <c r="P2682">
        <v>6</v>
      </c>
      <c r="Q2682">
        <v>6</v>
      </c>
      <c r="R2682" t="s">
        <v>20</v>
      </c>
    </row>
    <row r="2683" spans="1:18" hidden="1" x14ac:dyDescent="0.25">
      <c r="A2683" t="s">
        <v>865</v>
      </c>
      <c r="B2683">
        <v>495</v>
      </c>
      <c r="C2683">
        <v>25</v>
      </c>
      <c r="D2683">
        <v>579.20000000000005</v>
      </c>
      <c r="E2683">
        <v>36</v>
      </c>
      <c r="F2683" t="s">
        <v>919</v>
      </c>
      <c r="G2683" t="s">
        <v>22</v>
      </c>
      <c r="H2683">
        <v>2012</v>
      </c>
      <c r="I2683">
        <v>4</v>
      </c>
      <c r="J2683">
        <v>8</v>
      </c>
      <c r="K2683">
        <v>6</v>
      </c>
      <c r="L2683">
        <v>6</v>
      </c>
      <c r="M2683" t="s">
        <v>20</v>
      </c>
    </row>
    <row r="2684" spans="1:18" x14ac:dyDescent="0.25">
      <c r="A2684" t="s">
        <v>17</v>
      </c>
      <c r="B2684">
        <v>507</v>
      </c>
      <c r="C2684">
        <v>15</v>
      </c>
      <c r="D2684">
        <v>525</v>
      </c>
      <c r="E2684">
        <v>29</v>
      </c>
      <c r="F2684" t="s">
        <v>920</v>
      </c>
      <c r="G2684" t="s">
        <v>132</v>
      </c>
      <c r="H2684">
        <v>2012</v>
      </c>
      <c r="I2684">
        <v>4</v>
      </c>
      <c r="J2684">
        <v>8</v>
      </c>
      <c r="K2684">
        <v>7</v>
      </c>
      <c r="L2684">
        <v>6</v>
      </c>
      <c r="M2684">
        <v>2012</v>
      </c>
      <c r="N2684">
        <v>3</v>
      </c>
      <c r="O2684">
        <v>4</v>
      </c>
      <c r="P2684">
        <v>7</v>
      </c>
      <c r="Q2684">
        <v>6</v>
      </c>
      <c r="R2684" t="s">
        <v>20</v>
      </c>
    </row>
    <row r="2685" spans="1:18" x14ac:dyDescent="0.25">
      <c r="A2685" t="s">
        <v>17</v>
      </c>
      <c r="B2685">
        <v>507</v>
      </c>
      <c r="C2685">
        <v>15</v>
      </c>
      <c r="D2685">
        <v>514</v>
      </c>
      <c r="E2685">
        <v>38</v>
      </c>
      <c r="F2685" t="s">
        <v>920</v>
      </c>
      <c r="G2685" t="s">
        <v>131</v>
      </c>
      <c r="H2685">
        <v>2012</v>
      </c>
      <c r="I2685">
        <v>4</v>
      </c>
      <c r="J2685">
        <v>8</v>
      </c>
      <c r="K2685">
        <v>7</v>
      </c>
      <c r="L2685">
        <v>6</v>
      </c>
      <c r="M2685">
        <v>2012</v>
      </c>
      <c r="N2685">
        <v>3</v>
      </c>
      <c r="O2685">
        <v>11</v>
      </c>
      <c r="P2685">
        <v>7</v>
      </c>
      <c r="Q2685">
        <v>6</v>
      </c>
      <c r="R2685" t="s">
        <v>20</v>
      </c>
    </row>
    <row r="2686" spans="1:18" x14ac:dyDescent="0.25">
      <c r="A2686" t="s">
        <v>17</v>
      </c>
      <c r="B2686">
        <v>507</v>
      </c>
      <c r="C2686">
        <v>15</v>
      </c>
      <c r="D2686">
        <v>607</v>
      </c>
      <c r="E2686">
        <v>9</v>
      </c>
      <c r="F2686" t="s">
        <v>920</v>
      </c>
      <c r="G2686" t="s">
        <v>413</v>
      </c>
      <c r="H2686">
        <v>2012</v>
      </c>
      <c r="I2686">
        <v>4</v>
      </c>
      <c r="J2686">
        <v>8</v>
      </c>
      <c r="K2686">
        <v>7</v>
      </c>
      <c r="L2686">
        <v>6</v>
      </c>
      <c r="M2686">
        <v>2012</v>
      </c>
      <c r="N2686">
        <v>3</v>
      </c>
      <c r="O2686">
        <v>18</v>
      </c>
      <c r="P2686">
        <v>7</v>
      </c>
      <c r="Q2686">
        <v>6</v>
      </c>
      <c r="R2686" t="s">
        <v>20</v>
      </c>
    </row>
    <row r="2687" spans="1:18" x14ac:dyDescent="0.25">
      <c r="A2687" t="s">
        <v>17</v>
      </c>
      <c r="B2687">
        <v>507</v>
      </c>
      <c r="C2687">
        <v>15</v>
      </c>
      <c r="D2687">
        <v>658</v>
      </c>
      <c r="E2687">
        <v>15</v>
      </c>
      <c r="F2687" t="s">
        <v>920</v>
      </c>
      <c r="G2687" t="s">
        <v>582</v>
      </c>
      <c r="H2687">
        <v>2012</v>
      </c>
      <c r="I2687">
        <v>4</v>
      </c>
      <c r="J2687">
        <v>8</v>
      </c>
      <c r="K2687">
        <v>7</v>
      </c>
      <c r="L2687">
        <v>6</v>
      </c>
      <c r="M2687">
        <v>2012</v>
      </c>
      <c r="N2687">
        <v>3</v>
      </c>
      <c r="O2687">
        <v>25</v>
      </c>
      <c r="P2687">
        <v>7</v>
      </c>
      <c r="Q2687">
        <v>6</v>
      </c>
      <c r="R2687" t="s">
        <v>20</v>
      </c>
    </row>
    <row r="2688" spans="1:18" x14ac:dyDescent="0.25">
      <c r="A2688" t="s">
        <v>17</v>
      </c>
      <c r="B2688">
        <v>507</v>
      </c>
      <c r="C2688">
        <v>15</v>
      </c>
      <c r="D2688">
        <v>656</v>
      </c>
      <c r="E2688">
        <v>22</v>
      </c>
      <c r="F2688" t="s">
        <v>920</v>
      </c>
      <c r="G2688" t="s">
        <v>751</v>
      </c>
      <c r="H2688">
        <v>2012</v>
      </c>
      <c r="I2688">
        <v>4</v>
      </c>
      <c r="J2688">
        <v>8</v>
      </c>
      <c r="K2688">
        <v>7</v>
      </c>
      <c r="L2688">
        <v>6</v>
      </c>
      <c r="M2688">
        <v>2012</v>
      </c>
      <c r="N2688">
        <v>4</v>
      </c>
      <c r="O2688">
        <v>1</v>
      </c>
      <c r="P2688">
        <v>7</v>
      </c>
      <c r="Q2688">
        <v>6</v>
      </c>
      <c r="R2688" t="s">
        <v>20</v>
      </c>
    </row>
    <row r="2689" spans="1:18" hidden="1" x14ac:dyDescent="0.25">
      <c r="A2689" t="s">
        <v>865</v>
      </c>
      <c r="B2689">
        <v>507</v>
      </c>
      <c r="C2689">
        <v>15</v>
      </c>
      <c r="D2689">
        <v>592</v>
      </c>
      <c r="E2689">
        <v>22.6</v>
      </c>
      <c r="F2689" t="s">
        <v>920</v>
      </c>
      <c r="G2689" t="s">
        <v>22</v>
      </c>
      <c r="H2689">
        <v>2012</v>
      </c>
      <c r="I2689">
        <v>4</v>
      </c>
      <c r="J2689">
        <v>8</v>
      </c>
      <c r="K2689">
        <v>7</v>
      </c>
      <c r="L2689">
        <v>6</v>
      </c>
      <c r="M2689" t="s">
        <v>20</v>
      </c>
    </row>
    <row r="2690" spans="1:18" x14ac:dyDescent="0.25">
      <c r="A2690" t="s">
        <v>17</v>
      </c>
      <c r="B2690">
        <v>511</v>
      </c>
      <c r="C2690">
        <v>7</v>
      </c>
      <c r="D2690">
        <v>534</v>
      </c>
      <c r="E2690">
        <v>20</v>
      </c>
      <c r="F2690" t="s">
        <v>921</v>
      </c>
      <c r="G2690" t="s">
        <v>134</v>
      </c>
      <c r="H2690">
        <v>2012</v>
      </c>
      <c r="I2690">
        <v>4</v>
      </c>
      <c r="J2690">
        <v>8</v>
      </c>
      <c r="K2690">
        <v>8</v>
      </c>
      <c r="L2690">
        <v>6</v>
      </c>
      <c r="M2690">
        <v>2012</v>
      </c>
      <c r="N2690">
        <v>3</v>
      </c>
      <c r="O2690">
        <v>4</v>
      </c>
      <c r="P2690">
        <v>8</v>
      </c>
      <c r="Q2690">
        <v>6</v>
      </c>
      <c r="R2690" t="s">
        <v>20</v>
      </c>
    </row>
    <row r="2691" spans="1:18" x14ac:dyDescent="0.25">
      <c r="A2691" t="s">
        <v>17</v>
      </c>
      <c r="B2691">
        <v>511</v>
      </c>
      <c r="C2691">
        <v>7</v>
      </c>
      <c r="D2691">
        <v>534</v>
      </c>
      <c r="E2691">
        <v>11</v>
      </c>
      <c r="F2691" t="s">
        <v>921</v>
      </c>
      <c r="G2691" t="s">
        <v>133</v>
      </c>
      <c r="H2691">
        <v>2012</v>
      </c>
      <c r="I2691">
        <v>4</v>
      </c>
      <c r="J2691">
        <v>8</v>
      </c>
      <c r="K2691">
        <v>8</v>
      </c>
      <c r="L2691">
        <v>6</v>
      </c>
      <c r="M2691">
        <v>2012</v>
      </c>
      <c r="N2691">
        <v>3</v>
      </c>
      <c r="O2691">
        <v>11</v>
      </c>
      <c r="P2691">
        <v>8</v>
      </c>
      <c r="Q2691">
        <v>6</v>
      </c>
      <c r="R2691" t="s">
        <v>20</v>
      </c>
    </row>
    <row r="2692" spans="1:18" x14ac:dyDescent="0.25">
      <c r="A2692" t="s">
        <v>17</v>
      </c>
      <c r="B2692">
        <v>511</v>
      </c>
      <c r="C2692">
        <v>7</v>
      </c>
      <c r="D2692">
        <v>610</v>
      </c>
      <c r="E2692">
        <v>3</v>
      </c>
      <c r="F2692" t="s">
        <v>921</v>
      </c>
      <c r="G2692" t="s">
        <v>414</v>
      </c>
      <c r="H2692">
        <v>2012</v>
      </c>
      <c r="I2692">
        <v>4</v>
      </c>
      <c r="J2692">
        <v>8</v>
      </c>
      <c r="K2692">
        <v>8</v>
      </c>
      <c r="L2692">
        <v>6</v>
      </c>
      <c r="M2692">
        <v>2012</v>
      </c>
      <c r="N2692">
        <v>3</v>
      </c>
      <c r="O2692">
        <v>18</v>
      </c>
      <c r="P2692">
        <v>8</v>
      </c>
      <c r="Q2692">
        <v>6</v>
      </c>
      <c r="R2692" t="s">
        <v>20</v>
      </c>
    </row>
    <row r="2693" spans="1:18" x14ac:dyDescent="0.25">
      <c r="A2693" t="s">
        <v>17</v>
      </c>
      <c r="B2693">
        <v>511</v>
      </c>
      <c r="C2693">
        <v>7</v>
      </c>
      <c r="D2693">
        <v>659</v>
      </c>
      <c r="E2693">
        <v>5</v>
      </c>
      <c r="F2693" t="s">
        <v>921</v>
      </c>
      <c r="G2693" t="s">
        <v>583</v>
      </c>
      <c r="H2693">
        <v>2012</v>
      </c>
      <c r="I2693">
        <v>4</v>
      </c>
      <c r="J2693">
        <v>8</v>
      </c>
      <c r="K2693">
        <v>8</v>
      </c>
      <c r="L2693">
        <v>6</v>
      </c>
      <c r="M2693">
        <v>2012</v>
      </c>
      <c r="N2693">
        <v>3</v>
      </c>
      <c r="O2693">
        <v>25</v>
      </c>
      <c r="P2693">
        <v>8</v>
      </c>
      <c r="Q2693">
        <v>6</v>
      </c>
      <c r="R2693" t="s">
        <v>20</v>
      </c>
    </row>
    <row r="2694" spans="1:18" x14ac:dyDescent="0.25">
      <c r="A2694" t="s">
        <v>17</v>
      </c>
      <c r="B2694">
        <v>511</v>
      </c>
      <c r="C2694">
        <v>7</v>
      </c>
      <c r="D2694">
        <v>659</v>
      </c>
      <c r="E2694">
        <v>13</v>
      </c>
      <c r="F2694" t="s">
        <v>921</v>
      </c>
      <c r="G2694" t="s">
        <v>752</v>
      </c>
      <c r="H2694">
        <v>2012</v>
      </c>
      <c r="I2694">
        <v>4</v>
      </c>
      <c r="J2694">
        <v>8</v>
      </c>
      <c r="K2694">
        <v>8</v>
      </c>
      <c r="L2694">
        <v>6</v>
      </c>
      <c r="M2694">
        <v>2012</v>
      </c>
      <c r="N2694">
        <v>4</v>
      </c>
      <c r="O2694">
        <v>1</v>
      </c>
      <c r="P2694">
        <v>8</v>
      </c>
      <c r="Q2694">
        <v>6</v>
      </c>
      <c r="R2694" t="s">
        <v>20</v>
      </c>
    </row>
    <row r="2695" spans="1:18" hidden="1" x14ac:dyDescent="0.25">
      <c r="A2695" t="s">
        <v>865</v>
      </c>
      <c r="B2695">
        <v>511</v>
      </c>
      <c r="C2695">
        <v>7</v>
      </c>
      <c r="D2695">
        <v>599.20000000000005</v>
      </c>
      <c r="E2695">
        <v>10.4</v>
      </c>
      <c r="F2695" t="s">
        <v>921</v>
      </c>
      <c r="G2695" t="s">
        <v>22</v>
      </c>
      <c r="H2695">
        <v>2012</v>
      </c>
      <c r="I2695">
        <v>4</v>
      </c>
      <c r="J2695">
        <v>8</v>
      </c>
      <c r="K2695">
        <v>8</v>
      </c>
      <c r="L2695">
        <v>6</v>
      </c>
      <c r="M2695" t="s">
        <v>20</v>
      </c>
    </row>
    <row r="2696" spans="1:18" x14ac:dyDescent="0.25">
      <c r="A2696" t="s">
        <v>17</v>
      </c>
      <c r="B2696">
        <v>512</v>
      </c>
      <c r="C2696">
        <v>3</v>
      </c>
      <c r="D2696">
        <v>548</v>
      </c>
      <c r="E2696">
        <v>9</v>
      </c>
      <c r="F2696" t="s">
        <v>922</v>
      </c>
      <c r="G2696" t="s">
        <v>136</v>
      </c>
      <c r="H2696">
        <v>2012</v>
      </c>
      <c r="I2696">
        <v>4</v>
      </c>
      <c r="J2696">
        <v>8</v>
      </c>
      <c r="K2696">
        <v>9</v>
      </c>
      <c r="L2696">
        <v>6</v>
      </c>
      <c r="M2696">
        <v>2012</v>
      </c>
      <c r="N2696">
        <v>3</v>
      </c>
      <c r="O2696">
        <v>4</v>
      </c>
      <c r="P2696">
        <v>9</v>
      </c>
      <c r="Q2696">
        <v>6</v>
      </c>
      <c r="R2696" t="s">
        <v>20</v>
      </c>
    </row>
    <row r="2697" spans="1:18" x14ac:dyDescent="0.25">
      <c r="A2697" t="s">
        <v>17</v>
      </c>
      <c r="B2697">
        <v>512</v>
      </c>
      <c r="C2697">
        <v>3</v>
      </c>
      <c r="D2697">
        <v>538</v>
      </c>
      <c r="E2697">
        <v>5</v>
      </c>
      <c r="F2697" t="s">
        <v>922</v>
      </c>
      <c r="G2697" t="s">
        <v>135</v>
      </c>
      <c r="H2697">
        <v>2012</v>
      </c>
      <c r="I2697">
        <v>4</v>
      </c>
      <c r="J2697">
        <v>8</v>
      </c>
      <c r="K2697">
        <v>9</v>
      </c>
      <c r="L2697">
        <v>6</v>
      </c>
      <c r="M2697">
        <v>2012</v>
      </c>
      <c r="N2697">
        <v>3</v>
      </c>
      <c r="O2697">
        <v>11</v>
      </c>
      <c r="P2697">
        <v>9</v>
      </c>
      <c r="Q2697">
        <v>6</v>
      </c>
      <c r="R2697" t="s">
        <v>20</v>
      </c>
    </row>
    <row r="2698" spans="1:18" x14ac:dyDescent="0.25">
      <c r="A2698" t="s">
        <v>17</v>
      </c>
      <c r="B2698">
        <v>512</v>
      </c>
      <c r="C2698">
        <v>3</v>
      </c>
      <c r="D2698">
        <v>610</v>
      </c>
      <c r="E2698">
        <v>8</v>
      </c>
      <c r="F2698" t="s">
        <v>922</v>
      </c>
      <c r="G2698" t="s">
        <v>415</v>
      </c>
      <c r="H2698">
        <v>2012</v>
      </c>
      <c r="I2698">
        <v>4</v>
      </c>
      <c r="J2698">
        <v>8</v>
      </c>
      <c r="K2698">
        <v>9</v>
      </c>
      <c r="L2698">
        <v>6</v>
      </c>
      <c r="M2698">
        <v>2012</v>
      </c>
      <c r="N2698">
        <v>3</v>
      </c>
      <c r="O2698">
        <v>18</v>
      </c>
      <c r="P2698">
        <v>9</v>
      </c>
      <c r="Q2698">
        <v>6</v>
      </c>
      <c r="R2698" t="s">
        <v>20</v>
      </c>
    </row>
    <row r="2699" spans="1:18" x14ac:dyDescent="0.25">
      <c r="A2699" t="s">
        <v>17</v>
      </c>
      <c r="B2699">
        <v>512</v>
      </c>
      <c r="C2699">
        <v>3</v>
      </c>
      <c r="D2699">
        <v>659</v>
      </c>
      <c r="E2699">
        <v>1</v>
      </c>
      <c r="F2699" t="s">
        <v>922</v>
      </c>
      <c r="G2699" t="s">
        <v>584</v>
      </c>
      <c r="H2699">
        <v>2012</v>
      </c>
      <c r="I2699">
        <v>4</v>
      </c>
      <c r="J2699">
        <v>8</v>
      </c>
      <c r="K2699">
        <v>9</v>
      </c>
      <c r="L2699">
        <v>6</v>
      </c>
      <c r="M2699">
        <v>2012</v>
      </c>
      <c r="N2699">
        <v>3</v>
      </c>
      <c r="O2699">
        <v>25</v>
      </c>
      <c r="P2699">
        <v>9</v>
      </c>
      <c r="Q2699">
        <v>6</v>
      </c>
      <c r="R2699" t="s">
        <v>20</v>
      </c>
    </row>
    <row r="2700" spans="1:18" x14ac:dyDescent="0.25">
      <c r="A2700" t="s">
        <v>17</v>
      </c>
      <c r="B2700">
        <v>512</v>
      </c>
      <c r="C2700">
        <v>3</v>
      </c>
      <c r="D2700">
        <v>660</v>
      </c>
      <c r="E2700">
        <v>7</v>
      </c>
      <c r="F2700" t="s">
        <v>922</v>
      </c>
      <c r="G2700" t="s">
        <v>753</v>
      </c>
      <c r="H2700">
        <v>2012</v>
      </c>
      <c r="I2700">
        <v>4</v>
      </c>
      <c r="J2700">
        <v>8</v>
      </c>
      <c r="K2700">
        <v>9</v>
      </c>
      <c r="L2700">
        <v>6</v>
      </c>
      <c r="M2700">
        <v>2012</v>
      </c>
      <c r="N2700">
        <v>4</v>
      </c>
      <c r="O2700">
        <v>1</v>
      </c>
      <c r="P2700">
        <v>9</v>
      </c>
      <c r="Q2700">
        <v>6</v>
      </c>
      <c r="R2700" t="s">
        <v>20</v>
      </c>
    </row>
    <row r="2701" spans="1:18" hidden="1" x14ac:dyDescent="0.25">
      <c r="A2701" t="s">
        <v>865</v>
      </c>
      <c r="B2701">
        <v>512</v>
      </c>
      <c r="C2701">
        <v>3</v>
      </c>
      <c r="D2701">
        <v>603</v>
      </c>
      <c r="E2701">
        <v>6</v>
      </c>
      <c r="F2701" t="s">
        <v>922</v>
      </c>
      <c r="G2701" t="s">
        <v>22</v>
      </c>
      <c r="H2701">
        <v>2012</v>
      </c>
      <c r="I2701">
        <v>4</v>
      </c>
      <c r="J2701">
        <v>8</v>
      </c>
      <c r="K2701">
        <v>9</v>
      </c>
      <c r="L2701">
        <v>6</v>
      </c>
      <c r="M2701" t="s">
        <v>20</v>
      </c>
    </row>
    <row r="2702" spans="1:18" x14ac:dyDescent="0.25">
      <c r="A2702" t="s">
        <v>17</v>
      </c>
      <c r="B2702">
        <v>512</v>
      </c>
      <c r="C2702">
        <v>4</v>
      </c>
      <c r="D2702">
        <v>552</v>
      </c>
      <c r="E2702">
        <v>5</v>
      </c>
      <c r="F2702" t="s">
        <v>923</v>
      </c>
      <c r="G2702" t="s">
        <v>138</v>
      </c>
      <c r="H2702">
        <v>2012</v>
      </c>
      <c r="I2702">
        <v>4</v>
      </c>
      <c r="J2702">
        <v>8</v>
      </c>
      <c r="K2702">
        <v>10</v>
      </c>
      <c r="L2702">
        <v>6</v>
      </c>
      <c r="M2702">
        <v>2012</v>
      </c>
      <c r="N2702">
        <v>3</v>
      </c>
      <c r="O2702">
        <v>4</v>
      </c>
      <c r="P2702">
        <v>10</v>
      </c>
      <c r="Q2702">
        <v>6</v>
      </c>
      <c r="R2702" t="s">
        <v>20</v>
      </c>
    </row>
    <row r="2703" spans="1:18" x14ac:dyDescent="0.25">
      <c r="A2703" t="s">
        <v>17</v>
      </c>
      <c r="B2703">
        <v>512</v>
      </c>
      <c r="C2703">
        <v>4</v>
      </c>
      <c r="D2703">
        <v>541</v>
      </c>
      <c r="E2703">
        <v>4</v>
      </c>
      <c r="F2703" t="s">
        <v>923</v>
      </c>
      <c r="G2703" t="s">
        <v>137</v>
      </c>
      <c r="H2703">
        <v>2012</v>
      </c>
      <c r="I2703">
        <v>4</v>
      </c>
      <c r="J2703">
        <v>8</v>
      </c>
      <c r="K2703">
        <v>10</v>
      </c>
      <c r="L2703">
        <v>6</v>
      </c>
      <c r="M2703">
        <v>2012</v>
      </c>
      <c r="N2703">
        <v>3</v>
      </c>
      <c r="O2703">
        <v>11</v>
      </c>
      <c r="P2703">
        <v>10</v>
      </c>
      <c r="Q2703">
        <v>6</v>
      </c>
      <c r="R2703" t="s">
        <v>20</v>
      </c>
    </row>
    <row r="2704" spans="1:18" x14ac:dyDescent="0.25">
      <c r="A2704" t="s">
        <v>17</v>
      </c>
      <c r="B2704">
        <v>512</v>
      </c>
      <c r="C2704">
        <v>4</v>
      </c>
      <c r="D2704">
        <v>616</v>
      </c>
      <c r="E2704">
        <v>1</v>
      </c>
      <c r="F2704" t="s">
        <v>923</v>
      </c>
      <c r="G2704" t="s">
        <v>416</v>
      </c>
      <c r="H2704">
        <v>2012</v>
      </c>
      <c r="I2704">
        <v>4</v>
      </c>
      <c r="J2704">
        <v>8</v>
      </c>
      <c r="K2704">
        <v>10</v>
      </c>
      <c r="L2704">
        <v>6</v>
      </c>
      <c r="M2704">
        <v>2012</v>
      </c>
      <c r="N2704">
        <v>3</v>
      </c>
      <c r="O2704">
        <v>18</v>
      </c>
      <c r="P2704">
        <v>10</v>
      </c>
      <c r="Q2704">
        <v>6</v>
      </c>
      <c r="R2704" t="s">
        <v>20</v>
      </c>
    </row>
    <row r="2705" spans="1:18" x14ac:dyDescent="0.25">
      <c r="A2705" t="s">
        <v>17</v>
      </c>
      <c r="B2705">
        <v>512</v>
      </c>
      <c r="C2705">
        <v>4</v>
      </c>
      <c r="D2705">
        <v>657</v>
      </c>
      <c r="E2705">
        <v>5</v>
      </c>
      <c r="F2705" t="s">
        <v>923</v>
      </c>
      <c r="G2705" t="s">
        <v>585</v>
      </c>
      <c r="H2705">
        <v>2012</v>
      </c>
      <c r="I2705">
        <v>4</v>
      </c>
      <c r="J2705">
        <v>8</v>
      </c>
      <c r="K2705">
        <v>10</v>
      </c>
      <c r="L2705">
        <v>6</v>
      </c>
      <c r="M2705">
        <v>2012</v>
      </c>
      <c r="N2705">
        <v>3</v>
      </c>
      <c r="O2705">
        <v>25</v>
      </c>
      <c r="P2705">
        <v>10</v>
      </c>
      <c r="Q2705">
        <v>6</v>
      </c>
      <c r="R2705" t="s">
        <v>20</v>
      </c>
    </row>
    <row r="2706" spans="1:18" x14ac:dyDescent="0.25">
      <c r="A2706" t="s">
        <v>17</v>
      </c>
      <c r="B2706">
        <v>512</v>
      </c>
      <c r="C2706">
        <v>4</v>
      </c>
      <c r="D2706">
        <v>661</v>
      </c>
      <c r="E2706">
        <v>3</v>
      </c>
      <c r="F2706" t="s">
        <v>923</v>
      </c>
      <c r="G2706" t="s">
        <v>754</v>
      </c>
      <c r="H2706">
        <v>2012</v>
      </c>
      <c r="I2706">
        <v>4</v>
      </c>
      <c r="J2706">
        <v>8</v>
      </c>
      <c r="K2706">
        <v>10</v>
      </c>
      <c r="L2706">
        <v>6</v>
      </c>
      <c r="M2706">
        <v>2012</v>
      </c>
      <c r="N2706">
        <v>4</v>
      </c>
      <c r="O2706">
        <v>1</v>
      </c>
      <c r="P2706">
        <v>10</v>
      </c>
      <c r="Q2706">
        <v>6</v>
      </c>
      <c r="R2706" t="s">
        <v>20</v>
      </c>
    </row>
    <row r="2707" spans="1:18" hidden="1" x14ac:dyDescent="0.25">
      <c r="A2707" t="s">
        <v>865</v>
      </c>
      <c r="B2707">
        <v>512</v>
      </c>
      <c r="C2707">
        <v>4</v>
      </c>
      <c r="D2707">
        <v>605.4</v>
      </c>
      <c r="E2707">
        <v>3.6</v>
      </c>
      <c r="F2707" t="s">
        <v>923</v>
      </c>
      <c r="G2707" t="s">
        <v>22</v>
      </c>
      <c r="H2707">
        <v>2012</v>
      </c>
      <c r="I2707">
        <v>4</v>
      </c>
      <c r="J2707">
        <v>8</v>
      </c>
      <c r="K2707">
        <v>10</v>
      </c>
      <c r="L2707">
        <v>6</v>
      </c>
      <c r="M2707" t="s">
        <v>20</v>
      </c>
    </row>
    <row r="2708" spans="1:18" x14ac:dyDescent="0.25">
      <c r="A2708" t="s">
        <v>17</v>
      </c>
      <c r="B2708">
        <v>513</v>
      </c>
      <c r="C2708">
        <v>2</v>
      </c>
      <c r="D2708">
        <v>553</v>
      </c>
      <c r="E2708">
        <v>1</v>
      </c>
      <c r="F2708" t="s">
        <v>924</v>
      </c>
      <c r="G2708" t="s">
        <v>140</v>
      </c>
      <c r="H2708">
        <v>2012</v>
      </c>
      <c r="I2708">
        <v>4</v>
      </c>
      <c r="J2708">
        <v>8</v>
      </c>
      <c r="K2708">
        <v>11</v>
      </c>
      <c r="L2708">
        <v>6</v>
      </c>
      <c r="M2708">
        <v>2012</v>
      </c>
      <c r="N2708">
        <v>3</v>
      </c>
      <c r="O2708">
        <v>4</v>
      </c>
      <c r="P2708">
        <v>11</v>
      </c>
      <c r="Q2708">
        <v>6</v>
      </c>
      <c r="R2708" t="s">
        <v>20</v>
      </c>
    </row>
    <row r="2709" spans="1:18" x14ac:dyDescent="0.25">
      <c r="A2709" t="s">
        <v>17</v>
      </c>
      <c r="B2709">
        <v>513</v>
      </c>
      <c r="C2709">
        <v>2</v>
      </c>
      <c r="D2709">
        <v>542</v>
      </c>
      <c r="E2709">
        <v>1</v>
      </c>
      <c r="F2709" t="s">
        <v>924</v>
      </c>
      <c r="G2709" t="s">
        <v>139</v>
      </c>
      <c r="H2709">
        <v>2012</v>
      </c>
      <c r="I2709">
        <v>4</v>
      </c>
      <c r="J2709">
        <v>8</v>
      </c>
      <c r="K2709">
        <v>11</v>
      </c>
      <c r="L2709">
        <v>6</v>
      </c>
      <c r="M2709">
        <v>2012</v>
      </c>
      <c r="N2709">
        <v>3</v>
      </c>
      <c r="O2709">
        <v>11</v>
      </c>
      <c r="P2709">
        <v>11</v>
      </c>
      <c r="Q2709">
        <v>6</v>
      </c>
      <c r="R2709" t="s">
        <v>20</v>
      </c>
    </row>
    <row r="2710" spans="1:18" x14ac:dyDescent="0.25">
      <c r="A2710" t="s">
        <v>17</v>
      </c>
      <c r="B2710">
        <v>513</v>
      </c>
      <c r="C2710">
        <v>2</v>
      </c>
      <c r="D2710">
        <v>612</v>
      </c>
      <c r="E2710">
        <v>6</v>
      </c>
      <c r="F2710" t="s">
        <v>924</v>
      </c>
      <c r="G2710" t="s">
        <v>417</v>
      </c>
      <c r="H2710">
        <v>2012</v>
      </c>
      <c r="I2710">
        <v>4</v>
      </c>
      <c r="J2710">
        <v>8</v>
      </c>
      <c r="K2710">
        <v>11</v>
      </c>
      <c r="L2710">
        <v>6</v>
      </c>
      <c r="M2710">
        <v>2012</v>
      </c>
      <c r="N2710">
        <v>3</v>
      </c>
      <c r="O2710">
        <v>18</v>
      </c>
      <c r="P2710">
        <v>11</v>
      </c>
      <c r="Q2710">
        <v>6</v>
      </c>
      <c r="R2710" t="s">
        <v>20</v>
      </c>
    </row>
    <row r="2711" spans="1:18" x14ac:dyDescent="0.25">
      <c r="A2711" t="s">
        <v>17</v>
      </c>
      <c r="B2711">
        <v>513</v>
      </c>
      <c r="C2711">
        <v>2</v>
      </c>
      <c r="D2711">
        <v>659</v>
      </c>
      <c r="E2711">
        <v>4</v>
      </c>
      <c r="F2711" t="s">
        <v>924</v>
      </c>
      <c r="G2711" t="s">
        <v>586</v>
      </c>
      <c r="H2711">
        <v>2012</v>
      </c>
      <c r="I2711">
        <v>4</v>
      </c>
      <c r="J2711">
        <v>8</v>
      </c>
      <c r="K2711">
        <v>11</v>
      </c>
      <c r="L2711">
        <v>6</v>
      </c>
      <c r="M2711">
        <v>2012</v>
      </c>
      <c r="N2711">
        <v>3</v>
      </c>
      <c r="O2711">
        <v>25</v>
      </c>
      <c r="P2711">
        <v>11</v>
      </c>
      <c r="Q2711">
        <v>6</v>
      </c>
      <c r="R2711" t="s">
        <v>20</v>
      </c>
    </row>
    <row r="2712" spans="1:18" x14ac:dyDescent="0.25">
      <c r="A2712" t="s">
        <v>17</v>
      </c>
      <c r="B2712">
        <v>513</v>
      </c>
      <c r="C2712">
        <v>2</v>
      </c>
      <c r="D2712">
        <v>660</v>
      </c>
      <c r="E2712">
        <v>4</v>
      </c>
      <c r="F2712" t="s">
        <v>924</v>
      </c>
      <c r="G2712" t="s">
        <v>755</v>
      </c>
      <c r="H2712">
        <v>2012</v>
      </c>
      <c r="I2712">
        <v>4</v>
      </c>
      <c r="J2712">
        <v>8</v>
      </c>
      <c r="K2712">
        <v>11</v>
      </c>
      <c r="L2712">
        <v>6</v>
      </c>
      <c r="M2712">
        <v>2012</v>
      </c>
      <c r="N2712">
        <v>4</v>
      </c>
      <c r="O2712">
        <v>1</v>
      </c>
      <c r="P2712">
        <v>11</v>
      </c>
      <c r="Q2712">
        <v>6</v>
      </c>
      <c r="R2712" t="s">
        <v>20</v>
      </c>
    </row>
    <row r="2713" spans="1:18" hidden="1" x14ac:dyDescent="0.25">
      <c r="A2713" t="s">
        <v>865</v>
      </c>
      <c r="B2713">
        <v>513</v>
      </c>
      <c r="C2713">
        <v>2</v>
      </c>
      <c r="D2713">
        <v>605.20000000000005</v>
      </c>
      <c r="E2713">
        <v>3.2</v>
      </c>
      <c r="F2713" t="s">
        <v>924</v>
      </c>
      <c r="G2713" t="s">
        <v>22</v>
      </c>
      <c r="H2713">
        <v>2012</v>
      </c>
      <c r="I2713">
        <v>4</v>
      </c>
      <c r="J2713">
        <v>8</v>
      </c>
      <c r="K2713">
        <v>11</v>
      </c>
      <c r="L2713">
        <v>6</v>
      </c>
      <c r="M2713" t="s">
        <v>20</v>
      </c>
    </row>
    <row r="2714" spans="1:18" x14ac:dyDescent="0.25">
      <c r="A2714" t="s">
        <v>17</v>
      </c>
      <c r="B2714">
        <v>507</v>
      </c>
      <c r="C2714">
        <v>6</v>
      </c>
      <c r="D2714">
        <v>552</v>
      </c>
      <c r="E2714">
        <v>3</v>
      </c>
      <c r="F2714" t="s">
        <v>925</v>
      </c>
      <c r="G2714" t="s">
        <v>142</v>
      </c>
      <c r="H2714">
        <v>2012</v>
      </c>
      <c r="I2714">
        <v>4</v>
      </c>
      <c r="J2714">
        <v>8</v>
      </c>
      <c r="K2714">
        <v>12</v>
      </c>
      <c r="L2714">
        <v>6</v>
      </c>
      <c r="M2714">
        <v>2012</v>
      </c>
      <c r="N2714">
        <v>3</v>
      </c>
      <c r="O2714">
        <v>4</v>
      </c>
      <c r="P2714">
        <v>12</v>
      </c>
      <c r="Q2714">
        <v>6</v>
      </c>
      <c r="R2714" t="s">
        <v>20</v>
      </c>
    </row>
    <row r="2715" spans="1:18" x14ac:dyDescent="0.25">
      <c r="A2715" t="s">
        <v>17</v>
      </c>
      <c r="B2715">
        <v>507</v>
      </c>
      <c r="C2715">
        <v>6</v>
      </c>
      <c r="D2715">
        <v>539</v>
      </c>
      <c r="E2715">
        <v>6</v>
      </c>
      <c r="F2715" t="s">
        <v>925</v>
      </c>
      <c r="G2715" t="s">
        <v>141</v>
      </c>
      <c r="H2715">
        <v>2012</v>
      </c>
      <c r="I2715">
        <v>4</v>
      </c>
      <c r="J2715">
        <v>8</v>
      </c>
      <c r="K2715">
        <v>12</v>
      </c>
      <c r="L2715">
        <v>6</v>
      </c>
      <c r="M2715">
        <v>2012</v>
      </c>
      <c r="N2715">
        <v>3</v>
      </c>
      <c r="O2715">
        <v>11</v>
      </c>
      <c r="P2715">
        <v>12</v>
      </c>
      <c r="Q2715">
        <v>6</v>
      </c>
      <c r="R2715" t="s">
        <v>20</v>
      </c>
    </row>
    <row r="2716" spans="1:18" x14ac:dyDescent="0.25">
      <c r="A2716" t="s">
        <v>17</v>
      </c>
      <c r="B2716">
        <v>507</v>
      </c>
      <c r="C2716">
        <v>6</v>
      </c>
      <c r="D2716">
        <v>610</v>
      </c>
      <c r="E2716">
        <v>5</v>
      </c>
      <c r="F2716" t="s">
        <v>925</v>
      </c>
      <c r="G2716" t="s">
        <v>418</v>
      </c>
      <c r="H2716">
        <v>2012</v>
      </c>
      <c r="I2716">
        <v>4</v>
      </c>
      <c r="J2716">
        <v>8</v>
      </c>
      <c r="K2716">
        <v>12</v>
      </c>
      <c r="L2716">
        <v>6</v>
      </c>
      <c r="M2716">
        <v>2012</v>
      </c>
      <c r="N2716">
        <v>3</v>
      </c>
      <c r="O2716">
        <v>18</v>
      </c>
      <c r="P2716">
        <v>12</v>
      </c>
      <c r="Q2716">
        <v>6</v>
      </c>
      <c r="R2716" t="s">
        <v>20</v>
      </c>
    </row>
    <row r="2717" spans="1:18" x14ac:dyDescent="0.25">
      <c r="A2717" t="s">
        <v>17</v>
      </c>
      <c r="B2717">
        <v>507</v>
      </c>
      <c r="C2717">
        <v>6</v>
      </c>
      <c r="D2717">
        <v>658</v>
      </c>
      <c r="E2717">
        <v>7</v>
      </c>
      <c r="F2717" t="s">
        <v>925</v>
      </c>
      <c r="G2717" t="s">
        <v>587</v>
      </c>
      <c r="H2717">
        <v>2012</v>
      </c>
      <c r="I2717">
        <v>4</v>
      </c>
      <c r="J2717">
        <v>8</v>
      </c>
      <c r="K2717">
        <v>12</v>
      </c>
      <c r="L2717">
        <v>6</v>
      </c>
      <c r="M2717">
        <v>2012</v>
      </c>
      <c r="N2717">
        <v>3</v>
      </c>
      <c r="O2717">
        <v>25</v>
      </c>
      <c r="P2717">
        <v>12</v>
      </c>
      <c r="Q2717">
        <v>6</v>
      </c>
      <c r="R2717" t="s">
        <v>20</v>
      </c>
    </row>
    <row r="2718" spans="1:18" x14ac:dyDescent="0.25">
      <c r="A2718" t="s">
        <v>17</v>
      </c>
      <c r="B2718">
        <v>507</v>
      </c>
      <c r="C2718">
        <v>6</v>
      </c>
      <c r="D2718">
        <v>655</v>
      </c>
      <c r="E2718">
        <v>5</v>
      </c>
      <c r="F2718" t="s">
        <v>925</v>
      </c>
      <c r="G2718" t="s">
        <v>756</v>
      </c>
      <c r="H2718">
        <v>2012</v>
      </c>
      <c r="I2718">
        <v>4</v>
      </c>
      <c r="J2718">
        <v>8</v>
      </c>
      <c r="K2718">
        <v>12</v>
      </c>
      <c r="L2718">
        <v>6</v>
      </c>
      <c r="M2718">
        <v>2012</v>
      </c>
      <c r="N2718">
        <v>4</v>
      </c>
      <c r="O2718">
        <v>1</v>
      </c>
      <c r="P2718">
        <v>12</v>
      </c>
      <c r="Q2718">
        <v>6</v>
      </c>
      <c r="R2718" t="s">
        <v>20</v>
      </c>
    </row>
    <row r="2719" spans="1:18" hidden="1" x14ac:dyDescent="0.25">
      <c r="A2719" t="s">
        <v>865</v>
      </c>
      <c r="B2719">
        <v>507</v>
      </c>
      <c r="C2719">
        <v>6</v>
      </c>
      <c r="D2719">
        <v>602.79999999999995</v>
      </c>
      <c r="E2719">
        <v>5.2</v>
      </c>
      <c r="F2719" t="s">
        <v>925</v>
      </c>
      <c r="G2719" t="s">
        <v>22</v>
      </c>
      <c r="H2719">
        <v>2012</v>
      </c>
      <c r="I2719">
        <v>4</v>
      </c>
      <c r="J2719">
        <v>8</v>
      </c>
      <c r="K2719">
        <v>12</v>
      </c>
      <c r="L2719">
        <v>6</v>
      </c>
      <c r="M2719" t="s">
        <v>20</v>
      </c>
    </row>
    <row r="2720" spans="1:18" x14ac:dyDescent="0.25">
      <c r="A2720" t="s">
        <v>17</v>
      </c>
      <c r="B2720">
        <v>494</v>
      </c>
      <c r="C2720">
        <v>10</v>
      </c>
      <c r="D2720">
        <v>549</v>
      </c>
      <c r="E2720">
        <v>5</v>
      </c>
      <c r="F2720" t="s">
        <v>926</v>
      </c>
      <c r="G2720" t="s">
        <v>144</v>
      </c>
      <c r="H2720">
        <v>2012</v>
      </c>
      <c r="I2720">
        <v>4</v>
      </c>
      <c r="J2720">
        <v>8</v>
      </c>
      <c r="K2720">
        <v>13</v>
      </c>
      <c r="L2720">
        <v>6</v>
      </c>
      <c r="M2720">
        <v>2012</v>
      </c>
      <c r="N2720">
        <v>3</v>
      </c>
      <c r="O2720">
        <v>4</v>
      </c>
      <c r="P2720">
        <v>13</v>
      </c>
      <c r="Q2720">
        <v>6</v>
      </c>
      <c r="R2720" t="s">
        <v>20</v>
      </c>
    </row>
    <row r="2721" spans="1:18" x14ac:dyDescent="0.25">
      <c r="A2721" t="s">
        <v>17</v>
      </c>
      <c r="B2721">
        <v>494</v>
      </c>
      <c r="C2721">
        <v>10</v>
      </c>
      <c r="D2721">
        <v>539</v>
      </c>
      <c r="E2721">
        <v>14</v>
      </c>
      <c r="F2721" t="s">
        <v>926</v>
      </c>
      <c r="G2721" t="s">
        <v>143</v>
      </c>
      <c r="H2721">
        <v>2012</v>
      </c>
      <c r="I2721">
        <v>4</v>
      </c>
      <c r="J2721">
        <v>8</v>
      </c>
      <c r="K2721">
        <v>13</v>
      </c>
      <c r="L2721">
        <v>6</v>
      </c>
      <c r="M2721">
        <v>2012</v>
      </c>
      <c r="N2721">
        <v>3</v>
      </c>
      <c r="O2721">
        <v>11</v>
      </c>
      <c r="P2721">
        <v>13</v>
      </c>
      <c r="Q2721">
        <v>6</v>
      </c>
      <c r="R2721" t="s">
        <v>20</v>
      </c>
    </row>
    <row r="2722" spans="1:18" x14ac:dyDescent="0.25">
      <c r="A2722" t="s">
        <v>17</v>
      </c>
      <c r="B2722">
        <v>494</v>
      </c>
      <c r="C2722">
        <v>10</v>
      </c>
      <c r="D2722">
        <v>610</v>
      </c>
      <c r="E2722">
        <v>7</v>
      </c>
      <c r="F2722" t="s">
        <v>926</v>
      </c>
      <c r="G2722" t="s">
        <v>419</v>
      </c>
      <c r="H2722">
        <v>2012</v>
      </c>
      <c r="I2722">
        <v>4</v>
      </c>
      <c r="J2722">
        <v>8</v>
      </c>
      <c r="K2722">
        <v>13</v>
      </c>
      <c r="L2722">
        <v>6</v>
      </c>
      <c r="M2722">
        <v>2012</v>
      </c>
      <c r="N2722">
        <v>3</v>
      </c>
      <c r="O2722">
        <v>18</v>
      </c>
      <c r="P2722">
        <v>13</v>
      </c>
      <c r="Q2722">
        <v>6</v>
      </c>
      <c r="R2722" t="s">
        <v>20</v>
      </c>
    </row>
    <row r="2723" spans="1:18" x14ac:dyDescent="0.25">
      <c r="A2723" t="s">
        <v>17</v>
      </c>
      <c r="B2723">
        <v>494</v>
      </c>
      <c r="C2723">
        <v>10</v>
      </c>
      <c r="D2723">
        <v>659</v>
      </c>
      <c r="E2723">
        <v>4</v>
      </c>
      <c r="F2723" t="s">
        <v>926</v>
      </c>
      <c r="G2723" t="s">
        <v>588</v>
      </c>
      <c r="H2723">
        <v>2012</v>
      </c>
      <c r="I2723">
        <v>4</v>
      </c>
      <c r="J2723">
        <v>8</v>
      </c>
      <c r="K2723">
        <v>13</v>
      </c>
      <c r="L2723">
        <v>6</v>
      </c>
      <c r="M2723">
        <v>2012</v>
      </c>
      <c r="N2723">
        <v>3</v>
      </c>
      <c r="O2723">
        <v>25</v>
      </c>
      <c r="P2723">
        <v>13</v>
      </c>
      <c r="Q2723">
        <v>6</v>
      </c>
      <c r="R2723" t="s">
        <v>20</v>
      </c>
    </row>
    <row r="2724" spans="1:18" x14ac:dyDescent="0.25">
      <c r="A2724" t="s">
        <v>17</v>
      </c>
      <c r="B2724">
        <v>494</v>
      </c>
      <c r="C2724">
        <v>10</v>
      </c>
      <c r="D2724">
        <v>647</v>
      </c>
      <c r="E2724">
        <v>11</v>
      </c>
      <c r="F2724" t="s">
        <v>926</v>
      </c>
      <c r="G2724" t="s">
        <v>757</v>
      </c>
      <c r="H2724">
        <v>2012</v>
      </c>
      <c r="I2724">
        <v>4</v>
      </c>
      <c r="J2724">
        <v>8</v>
      </c>
      <c r="K2724">
        <v>13</v>
      </c>
      <c r="L2724">
        <v>6</v>
      </c>
      <c r="M2724">
        <v>2012</v>
      </c>
      <c r="N2724">
        <v>4</v>
      </c>
      <c r="O2724">
        <v>1</v>
      </c>
      <c r="P2724">
        <v>13</v>
      </c>
      <c r="Q2724">
        <v>6</v>
      </c>
      <c r="R2724" t="s">
        <v>20</v>
      </c>
    </row>
    <row r="2725" spans="1:18" hidden="1" x14ac:dyDescent="0.25">
      <c r="A2725" t="s">
        <v>865</v>
      </c>
      <c r="B2725">
        <v>494</v>
      </c>
      <c r="C2725">
        <v>10</v>
      </c>
      <c r="D2725">
        <v>600.79999999999995</v>
      </c>
      <c r="E2725">
        <v>8.1999999999999993</v>
      </c>
      <c r="F2725" t="s">
        <v>926</v>
      </c>
      <c r="G2725" t="s">
        <v>22</v>
      </c>
      <c r="H2725">
        <v>2012</v>
      </c>
      <c r="I2725">
        <v>4</v>
      </c>
      <c r="J2725">
        <v>8</v>
      </c>
      <c r="K2725">
        <v>13</v>
      </c>
      <c r="L2725">
        <v>6</v>
      </c>
      <c r="M2725" t="s">
        <v>20</v>
      </c>
    </row>
    <row r="2726" spans="1:18" x14ac:dyDescent="0.25">
      <c r="A2726" t="s">
        <v>17</v>
      </c>
      <c r="B2726">
        <v>492</v>
      </c>
      <c r="C2726">
        <v>13</v>
      </c>
      <c r="D2726">
        <v>543</v>
      </c>
      <c r="E2726">
        <v>12</v>
      </c>
      <c r="F2726" t="s">
        <v>927</v>
      </c>
      <c r="G2726" t="s">
        <v>146</v>
      </c>
      <c r="H2726">
        <v>2012</v>
      </c>
      <c r="I2726">
        <v>4</v>
      </c>
      <c r="J2726">
        <v>8</v>
      </c>
      <c r="K2726">
        <v>14</v>
      </c>
      <c r="L2726">
        <v>6</v>
      </c>
      <c r="M2726">
        <v>2012</v>
      </c>
      <c r="N2726">
        <v>3</v>
      </c>
      <c r="O2726">
        <v>4</v>
      </c>
      <c r="P2726">
        <v>14</v>
      </c>
      <c r="Q2726">
        <v>6</v>
      </c>
      <c r="R2726" t="s">
        <v>20</v>
      </c>
    </row>
    <row r="2727" spans="1:18" x14ac:dyDescent="0.25">
      <c r="A2727" t="s">
        <v>17</v>
      </c>
      <c r="B2727">
        <v>492</v>
      </c>
      <c r="C2727">
        <v>13</v>
      </c>
      <c r="D2727">
        <v>547</v>
      </c>
      <c r="E2727">
        <v>4</v>
      </c>
      <c r="F2727" t="s">
        <v>927</v>
      </c>
      <c r="G2727" t="s">
        <v>145</v>
      </c>
      <c r="H2727">
        <v>2012</v>
      </c>
      <c r="I2727">
        <v>4</v>
      </c>
      <c r="J2727">
        <v>8</v>
      </c>
      <c r="K2727">
        <v>14</v>
      </c>
      <c r="L2727">
        <v>6</v>
      </c>
      <c r="M2727">
        <v>2012</v>
      </c>
      <c r="N2727">
        <v>3</v>
      </c>
      <c r="O2727">
        <v>11</v>
      </c>
      <c r="P2727">
        <v>14</v>
      </c>
      <c r="Q2727">
        <v>6</v>
      </c>
      <c r="R2727" t="s">
        <v>20</v>
      </c>
    </row>
    <row r="2728" spans="1:18" x14ac:dyDescent="0.25">
      <c r="A2728" t="s">
        <v>17</v>
      </c>
      <c r="B2728">
        <v>492</v>
      </c>
      <c r="C2728">
        <v>13</v>
      </c>
      <c r="D2728">
        <v>609</v>
      </c>
      <c r="E2728">
        <v>16</v>
      </c>
      <c r="F2728" t="s">
        <v>927</v>
      </c>
      <c r="G2728" t="s">
        <v>420</v>
      </c>
      <c r="H2728">
        <v>2012</v>
      </c>
      <c r="I2728">
        <v>4</v>
      </c>
      <c r="J2728">
        <v>8</v>
      </c>
      <c r="K2728">
        <v>14</v>
      </c>
      <c r="L2728">
        <v>6</v>
      </c>
      <c r="M2728">
        <v>2012</v>
      </c>
      <c r="N2728">
        <v>3</v>
      </c>
      <c r="O2728">
        <v>18</v>
      </c>
      <c r="P2728">
        <v>14</v>
      </c>
      <c r="Q2728">
        <v>6</v>
      </c>
      <c r="R2728" t="s">
        <v>20</v>
      </c>
    </row>
    <row r="2729" spans="1:18" x14ac:dyDescent="0.25">
      <c r="A2729" t="s">
        <v>17</v>
      </c>
      <c r="B2729">
        <v>492</v>
      </c>
      <c r="C2729">
        <v>13</v>
      </c>
      <c r="D2729">
        <v>651</v>
      </c>
      <c r="E2729">
        <v>14</v>
      </c>
      <c r="F2729" t="s">
        <v>927</v>
      </c>
      <c r="G2729" t="s">
        <v>589</v>
      </c>
      <c r="H2729">
        <v>2012</v>
      </c>
      <c r="I2729">
        <v>4</v>
      </c>
      <c r="J2729">
        <v>8</v>
      </c>
      <c r="K2729">
        <v>14</v>
      </c>
      <c r="L2729">
        <v>6</v>
      </c>
      <c r="M2729">
        <v>2012</v>
      </c>
      <c r="N2729">
        <v>3</v>
      </c>
      <c r="O2729">
        <v>25</v>
      </c>
      <c r="P2729">
        <v>14</v>
      </c>
      <c r="Q2729">
        <v>6</v>
      </c>
      <c r="R2729" t="s">
        <v>20</v>
      </c>
    </row>
    <row r="2730" spans="1:18" x14ac:dyDescent="0.25">
      <c r="A2730" t="s">
        <v>17</v>
      </c>
      <c r="B2730">
        <v>492</v>
      </c>
      <c r="C2730">
        <v>13</v>
      </c>
      <c r="D2730">
        <v>648</v>
      </c>
      <c r="E2730">
        <v>15</v>
      </c>
      <c r="F2730" t="s">
        <v>927</v>
      </c>
      <c r="G2730" t="s">
        <v>758</v>
      </c>
      <c r="H2730">
        <v>2012</v>
      </c>
      <c r="I2730">
        <v>4</v>
      </c>
      <c r="J2730">
        <v>8</v>
      </c>
      <c r="K2730">
        <v>14</v>
      </c>
      <c r="L2730">
        <v>6</v>
      </c>
      <c r="M2730">
        <v>2012</v>
      </c>
      <c r="N2730">
        <v>4</v>
      </c>
      <c r="O2730">
        <v>1</v>
      </c>
      <c r="P2730">
        <v>14</v>
      </c>
      <c r="Q2730">
        <v>6</v>
      </c>
      <c r="R2730" t="s">
        <v>20</v>
      </c>
    </row>
    <row r="2731" spans="1:18" hidden="1" x14ac:dyDescent="0.25">
      <c r="A2731" t="s">
        <v>865</v>
      </c>
      <c r="B2731">
        <v>492</v>
      </c>
      <c r="C2731">
        <v>13</v>
      </c>
      <c r="D2731">
        <v>599.6</v>
      </c>
      <c r="E2731">
        <v>12.2</v>
      </c>
      <c r="F2731" t="s">
        <v>927</v>
      </c>
      <c r="G2731" t="s">
        <v>22</v>
      </c>
      <c r="H2731">
        <v>2012</v>
      </c>
      <c r="I2731">
        <v>4</v>
      </c>
      <c r="J2731">
        <v>8</v>
      </c>
      <c r="K2731">
        <v>14</v>
      </c>
      <c r="L2731">
        <v>6</v>
      </c>
      <c r="M2731" t="s">
        <v>20</v>
      </c>
    </row>
    <row r="2732" spans="1:18" x14ac:dyDescent="0.25">
      <c r="A2732" t="s">
        <v>17</v>
      </c>
      <c r="B2732">
        <v>492</v>
      </c>
      <c r="C2732">
        <v>15</v>
      </c>
      <c r="D2732">
        <v>548</v>
      </c>
      <c r="E2732">
        <v>12</v>
      </c>
      <c r="F2732" t="s">
        <v>928</v>
      </c>
      <c r="G2732" t="s">
        <v>148</v>
      </c>
      <c r="H2732">
        <v>2012</v>
      </c>
      <c r="I2732">
        <v>4</v>
      </c>
      <c r="J2732">
        <v>8</v>
      </c>
      <c r="K2732">
        <v>15</v>
      </c>
      <c r="L2732">
        <v>6</v>
      </c>
      <c r="M2732">
        <v>2012</v>
      </c>
      <c r="N2732">
        <v>3</v>
      </c>
      <c r="O2732">
        <v>4</v>
      </c>
      <c r="P2732">
        <v>15</v>
      </c>
      <c r="Q2732">
        <v>6</v>
      </c>
      <c r="R2732" t="s">
        <v>20</v>
      </c>
    </row>
    <row r="2733" spans="1:18" x14ac:dyDescent="0.25">
      <c r="A2733" t="s">
        <v>17</v>
      </c>
      <c r="B2733">
        <v>492</v>
      </c>
      <c r="C2733">
        <v>15</v>
      </c>
      <c r="D2733">
        <v>544</v>
      </c>
      <c r="E2733">
        <v>12</v>
      </c>
      <c r="F2733" t="s">
        <v>928</v>
      </c>
      <c r="G2733" t="s">
        <v>147</v>
      </c>
      <c r="H2733">
        <v>2012</v>
      </c>
      <c r="I2733">
        <v>4</v>
      </c>
      <c r="J2733">
        <v>8</v>
      </c>
      <c r="K2733">
        <v>15</v>
      </c>
      <c r="L2733">
        <v>6</v>
      </c>
      <c r="M2733">
        <v>2012</v>
      </c>
      <c r="N2733">
        <v>3</v>
      </c>
      <c r="O2733">
        <v>11</v>
      </c>
      <c r="P2733">
        <v>15</v>
      </c>
      <c r="Q2733">
        <v>6</v>
      </c>
      <c r="R2733" t="s">
        <v>20</v>
      </c>
    </row>
    <row r="2734" spans="1:18" x14ac:dyDescent="0.25">
      <c r="A2734" t="s">
        <v>17</v>
      </c>
      <c r="B2734">
        <v>492</v>
      </c>
      <c r="C2734">
        <v>15</v>
      </c>
      <c r="D2734">
        <v>619</v>
      </c>
      <c r="E2734">
        <v>15</v>
      </c>
      <c r="F2734" t="s">
        <v>928</v>
      </c>
      <c r="G2734" t="s">
        <v>421</v>
      </c>
      <c r="H2734">
        <v>2012</v>
      </c>
      <c r="I2734">
        <v>4</v>
      </c>
      <c r="J2734">
        <v>8</v>
      </c>
      <c r="K2734">
        <v>15</v>
      </c>
      <c r="L2734">
        <v>6</v>
      </c>
      <c r="M2734">
        <v>2012</v>
      </c>
      <c r="N2734">
        <v>3</v>
      </c>
      <c r="O2734">
        <v>18</v>
      </c>
      <c r="P2734">
        <v>15</v>
      </c>
      <c r="Q2734">
        <v>6</v>
      </c>
      <c r="R2734" t="s">
        <v>20</v>
      </c>
    </row>
    <row r="2735" spans="1:18" x14ac:dyDescent="0.25">
      <c r="A2735" t="s">
        <v>17</v>
      </c>
      <c r="B2735">
        <v>492</v>
      </c>
      <c r="C2735">
        <v>15</v>
      </c>
      <c r="D2735">
        <v>657</v>
      </c>
      <c r="E2735">
        <v>13</v>
      </c>
      <c r="F2735" t="s">
        <v>928</v>
      </c>
      <c r="G2735" t="s">
        <v>590</v>
      </c>
      <c r="H2735">
        <v>2012</v>
      </c>
      <c r="I2735">
        <v>4</v>
      </c>
      <c r="J2735">
        <v>8</v>
      </c>
      <c r="K2735">
        <v>15</v>
      </c>
      <c r="L2735">
        <v>6</v>
      </c>
      <c r="M2735">
        <v>2012</v>
      </c>
      <c r="N2735">
        <v>3</v>
      </c>
      <c r="O2735">
        <v>25</v>
      </c>
      <c r="P2735">
        <v>15</v>
      </c>
      <c r="Q2735">
        <v>6</v>
      </c>
      <c r="R2735" t="s">
        <v>20</v>
      </c>
    </row>
    <row r="2736" spans="1:18" x14ac:dyDescent="0.25">
      <c r="A2736" t="s">
        <v>17</v>
      </c>
      <c r="B2736">
        <v>492</v>
      </c>
      <c r="C2736">
        <v>15</v>
      </c>
      <c r="D2736">
        <v>653</v>
      </c>
      <c r="E2736">
        <v>16</v>
      </c>
      <c r="F2736" t="s">
        <v>928</v>
      </c>
      <c r="G2736" t="s">
        <v>759</v>
      </c>
      <c r="H2736">
        <v>2012</v>
      </c>
      <c r="I2736">
        <v>4</v>
      </c>
      <c r="J2736">
        <v>8</v>
      </c>
      <c r="K2736">
        <v>15</v>
      </c>
      <c r="L2736">
        <v>6</v>
      </c>
      <c r="M2736">
        <v>2012</v>
      </c>
      <c r="N2736">
        <v>4</v>
      </c>
      <c r="O2736">
        <v>1</v>
      </c>
      <c r="P2736">
        <v>15</v>
      </c>
      <c r="Q2736">
        <v>6</v>
      </c>
      <c r="R2736" t="s">
        <v>20</v>
      </c>
    </row>
    <row r="2737" spans="1:18" hidden="1" x14ac:dyDescent="0.25">
      <c r="A2737" t="s">
        <v>865</v>
      </c>
      <c r="B2737">
        <v>492</v>
      </c>
      <c r="C2737">
        <v>15</v>
      </c>
      <c r="D2737">
        <v>604.20000000000005</v>
      </c>
      <c r="E2737">
        <v>13.6</v>
      </c>
      <c r="F2737" t="s">
        <v>928</v>
      </c>
      <c r="G2737" t="s">
        <v>22</v>
      </c>
      <c r="H2737">
        <v>2012</v>
      </c>
      <c r="I2737">
        <v>4</v>
      </c>
      <c r="J2737">
        <v>8</v>
      </c>
      <c r="K2737">
        <v>15</v>
      </c>
      <c r="L2737">
        <v>6</v>
      </c>
      <c r="M2737" t="s">
        <v>20</v>
      </c>
    </row>
    <row r="2738" spans="1:18" x14ac:dyDescent="0.25">
      <c r="A2738" t="s">
        <v>17</v>
      </c>
      <c r="B2738">
        <v>492</v>
      </c>
      <c r="C2738">
        <v>13</v>
      </c>
      <c r="D2738">
        <v>552</v>
      </c>
      <c r="E2738">
        <v>14</v>
      </c>
      <c r="F2738" t="s">
        <v>929</v>
      </c>
      <c r="G2738" t="s">
        <v>150</v>
      </c>
      <c r="H2738">
        <v>2012</v>
      </c>
      <c r="I2738">
        <v>4</v>
      </c>
      <c r="J2738">
        <v>8</v>
      </c>
      <c r="K2738">
        <v>16</v>
      </c>
      <c r="L2738">
        <v>6</v>
      </c>
      <c r="M2738">
        <v>2012</v>
      </c>
      <c r="N2738">
        <v>3</v>
      </c>
      <c r="O2738">
        <v>4</v>
      </c>
      <c r="P2738">
        <v>16</v>
      </c>
      <c r="Q2738">
        <v>6</v>
      </c>
      <c r="R2738" t="s">
        <v>20</v>
      </c>
    </row>
    <row r="2739" spans="1:18" x14ac:dyDescent="0.25">
      <c r="A2739" t="s">
        <v>17</v>
      </c>
      <c r="B2739">
        <v>492</v>
      </c>
      <c r="C2739">
        <v>13</v>
      </c>
      <c r="D2739">
        <v>547</v>
      </c>
      <c r="E2739">
        <v>10</v>
      </c>
      <c r="F2739" t="s">
        <v>929</v>
      </c>
      <c r="G2739" t="s">
        <v>149</v>
      </c>
      <c r="H2739">
        <v>2012</v>
      </c>
      <c r="I2739">
        <v>4</v>
      </c>
      <c r="J2739">
        <v>8</v>
      </c>
      <c r="K2739">
        <v>16</v>
      </c>
      <c r="L2739">
        <v>6</v>
      </c>
      <c r="M2739">
        <v>2012</v>
      </c>
      <c r="N2739">
        <v>3</v>
      </c>
      <c r="O2739">
        <v>11</v>
      </c>
      <c r="P2739">
        <v>16</v>
      </c>
      <c r="Q2739">
        <v>6</v>
      </c>
      <c r="R2739" t="s">
        <v>20</v>
      </c>
    </row>
    <row r="2740" spans="1:18" x14ac:dyDescent="0.25">
      <c r="A2740" t="s">
        <v>17</v>
      </c>
      <c r="B2740">
        <v>492</v>
      </c>
      <c r="C2740">
        <v>13</v>
      </c>
      <c r="D2740">
        <v>620</v>
      </c>
      <c r="E2740">
        <v>12</v>
      </c>
      <c r="F2740" t="s">
        <v>929</v>
      </c>
      <c r="G2740" t="s">
        <v>422</v>
      </c>
      <c r="H2740">
        <v>2012</v>
      </c>
      <c r="I2740">
        <v>4</v>
      </c>
      <c r="J2740">
        <v>8</v>
      </c>
      <c r="K2740">
        <v>16</v>
      </c>
      <c r="L2740">
        <v>6</v>
      </c>
      <c r="M2740">
        <v>2012</v>
      </c>
      <c r="N2740">
        <v>3</v>
      </c>
      <c r="O2740">
        <v>18</v>
      </c>
      <c r="P2740">
        <v>16</v>
      </c>
      <c r="Q2740">
        <v>6</v>
      </c>
      <c r="R2740" t="s">
        <v>20</v>
      </c>
    </row>
    <row r="2741" spans="1:18" x14ac:dyDescent="0.25">
      <c r="A2741" t="s">
        <v>17</v>
      </c>
      <c r="B2741">
        <v>492</v>
      </c>
      <c r="C2741">
        <v>13</v>
      </c>
      <c r="D2741">
        <v>649</v>
      </c>
      <c r="E2741">
        <v>13</v>
      </c>
      <c r="F2741" t="s">
        <v>929</v>
      </c>
      <c r="G2741" t="s">
        <v>591</v>
      </c>
      <c r="H2741">
        <v>2012</v>
      </c>
      <c r="I2741">
        <v>4</v>
      </c>
      <c r="J2741">
        <v>8</v>
      </c>
      <c r="K2741">
        <v>16</v>
      </c>
      <c r="L2741">
        <v>6</v>
      </c>
      <c r="M2741">
        <v>2012</v>
      </c>
      <c r="N2741">
        <v>3</v>
      </c>
      <c r="O2741">
        <v>25</v>
      </c>
      <c r="P2741">
        <v>16</v>
      </c>
      <c r="Q2741">
        <v>6</v>
      </c>
      <c r="R2741" t="s">
        <v>20</v>
      </c>
    </row>
    <row r="2742" spans="1:18" x14ac:dyDescent="0.25">
      <c r="A2742" t="s">
        <v>17</v>
      </c>
      <c r="B2742">
        <v>492</v>
      </c>
      <c r="C2742">
        <v>13</v>
      </c>
      <c r="D2742">
        <v>651</v>
      </c>
      <c r="E2742">
        <v>11</v>
      </c>
      <c r="F2742" t="s">
        <v>929</v>
      </c>
      <c r="G2742" t="s">
        <v>760</v>
      </c>
      <c r="H2742">
        <v>2012</v>
      </c>
      <c r="I2742">
        <v>4</v>
      </c>
      <c r="J2742">
        <v>8</v>
      </c>
      <c r="K2742">
        <v>16</v>
      </c>
      <c r="L2742">
        <v>6</v>
      </c>
      <c r="M2742">
        <v>2012</v>
      </c>
      <c r="N2742">
        <v>4</v>
      </c>
      <c r="O2742">
        <v>1</v>
      </c>
      <c r="P2742">
        <v>16</v>
      </c>
      <c r="Q2742">
        <v>6</v>
      </c>
      <c r="R2742" t="s">
        <v>20</v>
      </c>
    </row>
    <row r="2743" spans="1:18" hidden="1" x14ac:dyDescent="0.25">
      <c r="A2743" t="s">
        <v>865</v>
      </c>
      <c r="B2743">
        <v>492</v>
      </c>
      <c r="C2743">
        <v>13</v>
      </c>
      <c r="D2743">
        <v>603.79999999999995</v>
      </c>
      <c r="E2743">
        <v>12</v>
      </c>
      <c r="F2743" t="s">
        <v>929</v>
      </c>
      <c r="G2743" t="s">
        <v>22</v>
      </c>
      <c r="H2743">
        <v>2012</v>
      </c>
      <c r="I2743">
        <v>4</v>
      </c>
      <c r="J2743">
        <v>8</v>
      </c>
      <c r="K2743">
        <v>16</v>
      </c>
      <c r="L2743">
        <v>6</v>
      </c>
      <c r="M2743" t="s">
        <v>20</v>
      </c>
    </row>
    <row r="2744" spans="1:18" x14ac:dyDescent="0.25">
      <c r="A2744" t="s">
        <v>17</v>
      </c>
      <c r="B2744">
        <v>493</v>
      </c>
      <c r="C2744">
        <v>16</v>
      </c>
      <c r="D2744">
        <v>555</v>
      </c>
      <c r="E2744">
        <v>11</v>
      </c>
      <c r="F2744" t="s">
        <v>930</v>
      </c>
      <c r="G2744" t="s">
        <v>152</v>
      </c>
      <c r="H2744">
        <v>2012</v>
      </c>
      <c r="I2744">
        <v>4</v>
      </c>
      <c r="J2744">
        <v>8</v>
      </c>
      <c r="K2744">
        <v>17</v>
      </c>
      <c r="L2744">
        <v>6</v>
      </c>
      <c r="M2744">
        <v>2012</v>
      </c>
      <c r="N2744">
        <v>3</v>
      </c>
      <c r="O2744">
        <v>4</v>
      </c>
      <c r="P2744">
        <v>17</v>
      </c>
      <c r="Q2744">
        <v>6</v>
      </c>
      <c r="R2744" t="s">
        <v>20</v>
      </c>
    </row>
    <row r="2745" spans="1:18" x14ac:dyDescent="0.25">
      <c r="A2745" t="s">
        <v>17</v>
      </c>
      <c r="B2745">
        <v>493</v>
      </c>
      <c r="C2745">
        <v>16</v>
      </c>
      <c r="D2745">
        <v>543</v>
      </c>
      <c r="E2745">
        <v>14</v>
      </c>
      <c r="F2745" t="s">
        <v>930</v>
      </c>
      <c r="G2745" t="s">
        <v>151</v>
      </c>
      <c r="H2745">
        <v>2012</v>
      </c>
      <c r="I2745">
        <v>4</v>
      </c>
      <c r="J2745">
        <v>8</v>
      </c>
      <c r="K2745">
        <v>17</v>
      </c>
      <c r="L2745">
        <v>6</v>
      </c>
      <c r="M2745">
        <v>2012</v>
      </c>
      <c r="N2745">
        <v>3</v>
      </c>
      <c r="O2745">
        <v>11</v>
      </c>
      <c r="P2745">
        <v>17</v>
      </c>
      <c r="Q2745">
        <v>6</v>
      </c>
      <c r="R2745" t="s">
        <v>20</v>
      </c>
    </row>
    <row r="2746" spans="1:18" x14ac:dyDescent="0.25">
      <c r="A2746" t="s">
        <v>17</v>
      </c>
      <c r="B2746">
        <v>493</v>
      </c>
      <c r="C2746">
        <v>16</v>
      </c>
      <c r="D2746">
        <v>612</v>
      </c>
      <c r="E2746">
        <v>12</v>
      </c>
      <c r="F2746" t="s">
        <v>930</v>
      </c>
      <c r="G2746" t="s">
        <v>423</v>
      </c>
      <c r="H2746">
        <v>2012</v>
      </c>
      <c r="I2746">
        <v>4</v>
      </c>
      <c r="J2746">
        <v>8</v>
      </c>
      <c r="K2746">
        <v>17</v>
      </c>
      <c r="L2746">
        <v>6</v>
      </c>
      <c r="M2746">
        <v>2012</v>
      </c>
      <c r="N2746">
        <v>3</v>
      </c>
      <c r="O2746">
        <v>18</v>
      </c>
      <c r="P2746">
        <v>17</v>
      </c>
      <c r="Q2746">
        <v>6</v>
      </c>
      <c r="R2746" t="s">
        <v>20</v>
      </c>
    </row>
    <row r="2747" spans="1:18" x14ac:dyDescent="0.25">
      <c r="A2747" t="s">
        <v>17</v>
      </c>
      <c r="B2747">
        <v>493</v>
      </c>
      <c r="C2747">
        <v>16</v>
      </c>
      <c r="D2747">
        <v>648</v>
      </c>
      <c r="E2747">
        <v>11</v>
      </c>
      <c r="F2747" t="s">
        <v>930</v>
      </c>
      <c r="G2747" t="s">
        <v>592</v>
      </c>
      <c r="H2747">
        <v>2012</v>
      </c>
      <c r="I2747">
        <v>4</v>
      </c>
      <c r="J2747">
        <v>8</v>
      </c>
      <c r="K2747">
        <v>17</v>
      </c>
      <c r="L2747">
        <v>6</v>
      </c>
      <c r="M2747">
        <v>2012</v>
      </c>
      <c r="N2747">
        <v>3</v>
      </c>
      <c r="O2747">
        <v>25</v>
      </c>
      <c r="P2747">
        <v>17</v>
      </c>
      <c r="Q2747">
        <v>6</v>
      </c>
      <c r="R2747" t="s">
        <v>20</v>
      </c>
    </row>
    <row r="2748" spans="1:18" x14ac:dyDescent="0.25">
      <c r="A2748" t="s">
        <v>17</v>
      </c>
      <c r="B2748">
        <v>493</v>
      </c>
      <c r="C2748">
        <v>16</v>
      </c>
      <c r="D2748">
        <v>656</v>
      </c>
      <c r="E2748">
        <v>25</v>
      </c>
      <c r="F2748" t="s">
        <v>930</v>
      </c>
      <c r="G2748" t="s">
        <v>761</v>
      </c>
      <c r="H2748">
        <v>2012</v>
      </c>
      <c r="I2748">
        <v>4</v>
      </c>
      <c r="J2748">
        <v>8</v>
      </c>
      <c r="K2748">
        <v>17</v>
      </c>
      <c r="L2748">
        <v>6</v>
      </c>
      <c r="M2748">
        <v>2012</v>
      </c>
      <c r="N2748">
        <v>4</v>
      </c>
      <c r="O2748">
        <v>1</v>
      </c>
      <c r="P2748">
        <v>17</v>
      </c>
      <c r="Q2748">
        <v>6</v>
      </c>
      <c r="R2748" t="s">
        <v>20</v>
      </c>
    </row>
    <row r="2749" spans="1:18" hidden="1" x14ac:dyDescent="0.25">
      <c r="A2749" t="s">
        <v>865</v>
      </c>
      <c r="B2749">
        <v>493</v>
      </c>
      <c r="C2749">
        <v>16</v>
      </c>
      <c r="D2749">
        <v>602.79999999999995</v>
      </c>
      <c r="E2749">
        <v>14.6</v>
      </c>
      <c r="F2749" t="s">
        <v>930</v>
      </c>
      <c r="G2749" t="s">
        <v>22</v>
      </c>
      <c r="H2749">
        <v>2012</v>
      </c>
      <c r="I2749">
        <v>4</v>
      </c>
      <c r="J2749">
        <v>8</v>
      </c>
      <c r="K2749">
        <v>17</v>
      </c>
      <c r="L2749">
        <v>6</v>
      </c>
      <c r="M2749" t="s">
        <v>20</v>
      </c>
    </row>
    <row r="2750" spans="1:18" x14ac:dyDescent="0.25">
      <c r="A2750" t="s">
        <v>17</v>
      </c>
      <c r="B2750">
        <v>501</v>
      </c>
      <c r="C2750">
        <v>15</v>
      </c>
      <c r="D2750">
        <v>553</v>
      </c>
      <c r="E2750">
        <v>12</v>
      </c>
      <c r="F2750" t="s">
        <v>931</v>
      </c>
      <c r="G2750" t="s">
        <v>154</v>
      </c>
      <c r="H2750">
        <v>2012</v>
      </c>
      <c r="I2750">
        <v>4</v>
      </c>
      <c r="J2750">
        <v>8</v>
      </c>
      <c r="K2750">
        <v>18</v>
      </c>
      <c r="L2750">
        <v>6</v>
      </c>
      <c r="M2750">
        <v>2012</v>
      </c>
      <c r="N2750">
        <v>3</v>
      </c>
      <c r="O2750">
        <v>4</v>
      </c>
      <c r="P2750">
        <v>18</v>
      </c>
      <c r="Q2750">
        <v>6</v>
      </c>
      <c r="R2750" t="s">
        <v>20</v>
      </c>
    </row>
    <row r="2751" spans="1:18" x14ac:dyDescent="0.25">
      <c r="A2751" t="s">
        <v>17</v>
      </c>
      <c r="B2751">
        <v>501</v>
      </c>
      <c r="C2751">
        <v>15</v>
      </c>
      <c r="D2751">
        <v>546</v>
      </c>
      <c r="E2751">
        <v>11</v>
      </c>
      <c r="F2751" t="s">
        <v>931</v>
      </c>
      <c r="G2751" t="s">
        <v>153</v>
      </c>
      <c r="H2751">
        <v>2012</v>
      </c>
      <c r="I2751">
        <v>4</v>
      </c>
      <c r="J2751">
        <v>8</v>
      </c>
      <c r="K2751">
        <v>18</v>
      </c>
      <c r="L2751">
        <v>6</v>
      </c>
      <c r="M2751">
        <v>2012</v>
      </c>
      <c r="N2751">
        <v>3</v>
      </c>
      <c r="O2751">
        <v>11</v>
      </c>
      <c r="P2751">
        <v>18</v>
      </c>
      <c r="Q2751">
        <v>6</v>
      </c>
      <c r="R2751" t="s">
        <v>20</v>
      </c>
    </row>
    <row r="2752" spans="1:18" x14ac:dyDescent="0.25">
      <c r="A2752" t="s">
        <v>17</v>
      </c>
      <c r="B2752">
        <v>501</v>
      </c>
      <c r="C2752">
        <v>15</v>
      </c>
      <c r="D2752">
        <v>606</v>
      </c>
      <c r="E2752">
        <v>17</v>
      </c>
      <c r="F2752" t="s">
        <v>931</v>
      </c>
      <c r="G2752" t="s">
        <v>424</v>
      </c>
      <c r="H2752">
        <v>2012</v>
      </c>
      <c r="I2752">
        <v>4</v>
      </c>
      <c r="J2752">
        <v>8</v>
      </c>
      <c r="K2752">
        <v>18</v>
      </c>
      <c r="L2752">
        <v>6</v>
      </c>
      <c r="M2752">
        <v>2012</v>
      </c>
      <c r="N2752">
        <v>3</v>
      </c>
      <c r="O2752">
        <v>18</v>
      </c>
      <c r="P2752">
        <v>18</v>
      </c>
      <c r="Q2752">
        <v>6</v>
      </c>
      <c r="R2752" t="s">
        <v>20</v>
      </c>
    </row>
    <row r="2753" spans="1:18" x14ac:dyDescent="0.25">
      <c r="A2753" t="s">
        <v>17</v>
      </c>
      <c r="B2753">
        <v>501</v>
      </c>
      <c r="C2753">
        <v>15</v>
      </c>
      <c r="D2753">
        <v>652</v>
      </c>
      <c r="E2753">
        <v>20</v>
      </c>
      <c r="F2753" t="s">
        <v>931</v>
      </c>
      <c r="G2753" t="s">
        <v>593</v>
      </c>
      <c r="H2753">
        <v>2012</v>
      </c>
      <c r="I2753">
        <v>4</v>
      </c>
      <c r="J2753">
        <v>8</v>
      </c>
      <c r="K2753">
        <v>18</v>
      </c>
      <c r="L2753">
        <v>6</v>
      </c>
      <c r="M2753">
        <v>2012</v>
      </c>
      <c r="N2753">
        <v>3</v>
      </c>
      <c r="O2753">
        <v>25</v>
      </c>
      <c r="P2753">
        <v>18</v>
      </c>
      <c r="Q2753">
        <v>6</v>
      </c>
      <c r="R2753" t="s">
        <v>20</v>
      </c>
    </row>
    <row r="2754" spans="1:18" x14ac:dyDescent="0.25">
      <c r="A2754" t="s">
        <v>17</v>
      </c>
      <c r="B2754">
        <v>501</v>
      </c>
      <c r="C2754">
        <v>15</v>
      </c>
      <c r="D2754">
        <v>665</v>
      </c>
      <c r="E2754">
        <v>17</v>
      </c>
      <c r="F2754" t="s">
        <v>931</v>
      </c>
      <c r="G2754" t="s">
        <v>762</v>
      </c>
      <c r="H2754">
        <v>2012</v>
      </c>
      <c r="I2754">
        <v>4</v>
      </c>
      <c r="J2754">
        <v>8</v>
      </c>
      <c r="K2754">
        <v>18</v>
      </c>
      <c r="L2754">
        <v>6</v>
      </c>
      <c r="M2754">
        <v>2012</v>
      </c>
      <c r="N2754">
        <v>4</v>
      </c>
      <c r="O2754">
        <v>1</v>
      </c>
      <c r="P2754">
        <v>18</v>
      </c>
      <c r="Q2754">
        <v>6</v>
      </c>
      <c r="R2754" t="s">
        <v>20</v>
      </c>
    </row>
    <row r="2755" spans="1:18" hidden="1" x14ac:dyDescent="0.25">
      <c r="A2755" t="s">
        <v>865</v>
      </c>
      <c r="B2755">
        <v>501</v>
      </c>
      <c r="C2755">
        <v>15</v>
      </c>
      <c r="D2755">
        <v>604.4</v>
      </c>
      <c r="E2755">
        <v>15.4</v>
      </c>
      <c r="F2755" t="s">
        <v>931</v>
      </c>
      <c r="G2755" t="s">
        <v>22</v>
      </c>
      <c r="H2755">
        <v>2012</v>
      </c>
      <c r="I2755">
        <v>4</v>
      </c>
      <c r="J2755">
        <v>8</v>
      </c>
      <c r="K2755">
        <v>18</v>
      </c>
      <c r="L2755">
        <v>6</v>
      </c>
      <c r="M2755" t="s">
        <v>20</v>
      </c>
    </row>
    <row r="2756" spans="1:18" x14ac:dyDescent="0.25">
      <c r="A2756" t="s">
        <v>17</v>
      </c>
      <c r="B2756">
        <v>506</v>
      </c>
      <c r="C2756">
        <v>18</v>
      </c>
      <c r="D2756">
        <v>548</v>
      </c>
      <c r="E2756">
        <v>10</v>
      </c>
      <c r="F2756" t="s">
        <v>932</v>
      </c>
      <c r="G2756" t="s">
        <v>156</v>
      </c>
      <c r="H2756">
        <v>2012</v>
      </c>
      <c r="I2756">
        <v>4</v>
      </c>
      <c r="J2756">
        <v>8</v>
      </c>
      <c r="K2756">
        <v>19</v>
      </c>
      <c r="L2756">
        <v>6</v>
      </c>
      <c r="M2756">
        <v>2012</v>
      </c>
      <c r="N2756">
        <v>3</v>
      </c>
      <c r="O2756">
        <v>4</v>
      </c>
      <c r="P2756">
        <v>19</v>
      </c>
      <c r="Q2756">
        <v>6</v>
      </c>
      <c r="R2756" t="s">
        <v>20</v>
      </c>
    </row>
    <row r="2757" spans="1:18" x14ac:dyDescent="0.25">
      <c r="A2757" t="s">
        <v>17</v>
      </c>
      <c r="B2757">
        <v>506</v>
      </c>
      <c r="C2757">
        <v>18</v>
      </c>
      <c r="D2757">
        <v>541</v>
      </c>
      <c r="E2757">
        <v>9</v>
      </c>
      <c r="F2757" t="s">
        <v>932</v>
      </c>
      <c r="G2757" t="s">
        <v>155</v>
      </c>
      <c r="H2757">
        <v>2012</v>
      </c>
      <c r="I2757">
        <v>4</v>
      </c>
      <c r="J2757">
        <v>8</v>
      </c>
      <c r="K2757">
        <v>19</v>
      </c>
      <c r="L2757">
        <v>6</v>
      </c>
      <c r="M2757">
        <v>2012</v>
      </c>
      <c r="N2757">
        <v>3</v>
      </c>
      <c r="O2757">
        <v>11</v>
      </c>
      <c r="P2757">
        <v>19</v>
      </c>
      <c r="Q2757">
        <v>6</v>
      </c>
      <c r="R2757" t="s">
        <v>20</v>
      </c>
    </row>
    <row r="2758" spans="1:18" x14ac:dyDescent="0.25">
      <c r="A2758" t="s">
        <v>17</v>
      </c>
      <c r="B2758">
        <v>506</v>
      </c>
      <c r="C2758">
        <v>18</v>
      </c>
      <c r="D2758">
        <v>604</v>
      </c>
      <c r="E2758">
        <v>19</v>
      </c>
      <c r="F2758" t="s">
        <v>932</v>
      </c>
      <c r="G2758" t="s">
        <v>425</v>
      </c>
      <c r="H2758">
        <v>2012</v>
      </c>
      <c r="I2758">
        <v>4</v>
      </c>
      <c r="J2758">
        <v>8</v>
      </c>
      <c r="K2758">
        <v>19</v>
      </c>
      <c r="L2758">
        <v>6</v>
      </c>
      <c r="M2758">
        <v>2012</v>
      </c>
      <c r="N2758">
        <v>3</v>
      </c>
      <c r="O2758">
        <v>18</v>
      </c>
      <c r="P2758">
        <v>19</v>
      </c>
      <c r="Q2758">
        <v>6</v>
      </c>
      <c r="R2758" t="s">
        <v>20</v>
      </c>
    </row>
    <row r="2759" spans="1:18" x14ac:dyDescent="0.25">
      <c r="A2759" t="s">
        <v>17</v>
      </c>
      <c r="B2759">
        <v>506</v>
      </c>
      <c r="C2759">
        <v>18</v>
      </c>
      <c r="D2759">
        <v>660</v>
      </c>
      <c r="E2759">
        <v>9</v>
      </c>
      <c r="F2759" t="s">
        <v>932</v>
      </c>
      <c r="G2759" t="s">
        <v>594</v>
      </c>
      <c r="H2759">
        <v>2012</v>
      </c>
      <c r="I2759">
        <v>4</v>
      </c>
      <c r="J2759">
        <v>8</v>
      </c>
      <c r="K2759">
        <v>19</v>
      </c>
      <c r="L2759">
        <v>6</v>
      </c>
      <c r="M2759">
        <v>2012</v>
      </c>
      <c r="N2759">
        <v>3</v>
      </c>
      <c r="O2759">
        <v>25</v>
      </c>
      <c r="P2759">
        <v>19</v>
      </c>
      <c r="Q2759">
        <v>6</v>
      </c>
      <c r="R2759" t="s">
        <v>20</v>
      </c>
    </row>
    <row r="2760" spans="1:18" x14ac:dyDescent="0.25">
      <c r="A2760" t="s">
        <v>17</v>
      </c>
      <c r="B2760">
        <v>506</v>
      </c>
      <c r="C2760">
        <v>18</v>
      </c>
      <c r="D2760">
        <v>664</v>
      </c>
      <c r="E2760">
        <v>12</v>
      </c>
      <c r="F2760" t="s">
        <v>932</v>
      </c>
      <c r="G2760" t="s">
        <v>763</v>
      </c>
      <c r="H2760">
        <v>2012</v>
      </c>
      <c r="I2760">
        <v>4</v>
      </c>
      <c r="J2760">
        <v>8</v>
      </c>
      <c r="K2760">
        <v>19</v>
      </c>
      <c r="L2760">
        <v>6</v>
      </c>
      <c r="M2760">
        <v>2012</v>
      </c>
      <c r="N2760">
        <v>4</v>
      </c>
      <c r="O2760">
        <v>1</v>
      </c>
      <c r="P2760">
        <v>19</v>
      </c>
      <c r="Q2760">
        <v>6</v>
      </c>
      <c r="R2760" t="s">
        <v>20</v>
      </c>
    </row>
    <row r="2761" spans="1:18" hidden="1" x14ac:dyDescent="0.25">
      <c r="A2761" t="s">
        <v>865</v>
      </c>
      <c r="B2761">
        <v>506</v>
      </c>
      <c r="C2761">
        <v>18</v>
      </c>
      <c r="D2761">
        <v>603.4</v>
      </c>
      <c r="E2761">
        <v>11.8</v>
      </c>
      <c r="F2761" t="s">
        <v>932</v>
      </c>
      <c r="G2761" t="s">
        <v>22</v>
      </c>
      <c r="H2761">
        <v>2012</v>
      </c>
      <c r="I2761">
        <v>4</v>
      </c>
      <c r="J2761">
        <v>8</v>
      </c>
      <c r="K2761">
        <v>19</v>
      </c>
      <c r="L2761">
        <v>6</v>
      </c>
      <c r="M2761" t="s">
        <v>20</v>
      </c>
    </row>
    <row r="2762" spans="1:18" x14ac:dyDescent="0.25">
      <c r="A2762" t="s">
        <v>17</v>
      </c>
      <c r="B2762">
        <v>506</v>
      </c>
      <c r="C2762">
        <v>29</v>
      </c>
      <c r="D2762">
        <v>545</v>
      </c>
      <c r="E2762">
        <v>10</v>
      </c>
      <c r="F2762" t="s">
        <v>933</v>
      </c>
      <c r="G2762" t="s">
        <v>158</v>
      </c>
      <c r="H2762">
        <v>2012</v>
      </c>
      <c r="I2762">
        <v>4</v>
      </c>
      <c r="J2762">
        <v>8</v>
      </c>
      <c r="K2762">
        <v>20</v>
      </c>
      <c r="L2762">
        <v>6</v>
      </c>
      <c r="M2762">
        <v>2012</v>
      </c>
      <c r="N2762">
        <v>3</v>
      </c>
      <c r="O2762">
        <v>4</v>
      </c>
      <c r="P2762">
        <v>20</v>
      </c>
      <c r="Q2762">
        <v>6</v>
      </c>
      <c r="R2762" t="s">
        <v>20</v>
      </c>
    </row>
    <row r="2763" spans="1:18" x14ac:dyDescent="0.25">
      <c r="A2763" t="s">
        <v>17</v>
      </c>
      <c r="B2763">
        <v>506</v>
      </c>
      <c r="C2763">
        <v>29</v>
      </c>
      <c r="D2763">
        <v>538</v>
      </c>
      <c r="E2763">
        <v>7</v>
      </c>
      <c r="F2763" t="s">
        <v>933</v>
      </c>
      <c r="G2763" t="s">
        <v>157</v>
      </c>
      <c r="H2763">
        <v>2012</v>
      </c>
      <c r="I2763">
        <v>4</v>
      </c>
      <c r="J2763">
        <v>8</v>
      </c>
      <c r="K2763">
        <v>20</v>
      </c>
      <c r="L2763">
        <v>6</v>
      </c>
      <c r="M2763">
        <v>2012</v>
      </c>
      <c r="N2763">
        <v>3</v>
      </c>
      <c r="O2763">
        <v>11</v>
      </c>
      <c r="P2763">
        <v>20</v>
      </c>
      <c r="Q2763">
        <v>6</v>
      </c>
      <c r="R2763" t="s">
        <v>20</v>
      </c>
    </row>
    <row r="2764" spans="1:18" x14ac:dyDescent="0.25">
      <c r="A2764" t="s">
        <v>17</v>
      </c>
      <c r="B2764">
        <v>506</v>
      </c>
      <c r="C2764">
        <v>29</v>
      </c>
      <c r="D2764">
        <v>597</v>
      </c>
      <c r="E2764">
        <v>17</v>
      </c>
      <c r="F2764" t="s">
        <v>933</v>
      </c>
      <c r="G2764" t="s">
        <v>426</v>
      </c>
      <c r="H2764">
        <v>2012</v>
      </c>
      <c r="I2764">
        <v>4</v>
      </c>
      <c r="J2764">
        <v>8</v>
      </c>
      <c r="K2764">
        <v>20</v>
      </c>
      <c r="L2764">
        <v>6</v>
      </c>
      <c r="M2764">
        <v>2012</v>
      </c>
      <c r="N2764">
        <v>3</v>
      </c>
      <c r="O2764">
        <v>18</v>
      </c>
      <c r="P2764">
        <v>20</v>
      </c>
      <c r="Q2764">
        <v>6</v>
      </c>
      <c r="R2764" t="s">
        <v>20</v>
      </c>
    </row>
    <row r="2765" spans="1:18" x14ac:dyDescent="0.25">
      <c r="A2765" t="s">
        <v>17</v>
      </c>
      <c r="B2765">
        <v>506</v>
      </c>
      <c r="C2765">
        <v>29</v>
      </c>
      <c r="D2765">
        <v>645</v>
      </c>
      <c r="E2765">
        <v>17</v>
      </c>
      <c r="F2765" t="s">
        <v>933</v>
      </c>
      <c r="G2765" t="s">
        <v>595</v>
      </c>
      <c r="H2765">
        <v>2012</v>
      </c>
      <c r="I2765">
        <v>4</v>
      </c>
      <c r="J2765">
        <v>8</v>
      </c>
      <c r="K2765">
        <v>20</v>
      </c>
      <c r="L2765">
        <v>6</v>
      </c>
      <c r="M2765">
        <v>2012</v>
      </c>
      <c r="N2765">
        <v>3</v>
      </c>
      <c r="O2765">
        <v>25</v>
      </c>
      <c r="P2765">
        <v>20</v>
      </c>
      <c r="Q2765">
        <v>6</v>
      </c>
      <c r="R2765" t="s">
        <v>20</v>
      </c>
    </row>
    <row r="2766" spans="1:18" x14ac:dyDescent="0.25">
      <c r="A2766" t="s">
        <v>17</v>
      </c>
      <c r="B2766">
        <v>506</v>
      </c>
      <c r="C2766">
        <v>29</v>
      </c>
      <c r="D2766">
        <v>660</v>
      </c>
      <c r="E2766">
        <v>24</v>
      </c>
      <c r="F2766" t="s">
        <v>933</v>
      </c>
      <c r="G2766" t="s">
        <v>764</v>
      </c>
      <c r="H2766">
        <v>2012</v>
      </c>
      <c r="I2766">
        <v>4</v>
      </c>
      <c r="J2766">
        <v>8</v>
      </c>
      <c r="K2766">
        <v>20</v>
      </c>
      <c r="L2766">
        <v>6</v>
      </c>
      <c r="M2766">
        <v>2012</v>
      </c>
      <c r="N2766">
        <v>4</v>
      </c>
      <c r="O2766">
        <v>1</v>
      </c>
      <c r="P2766">
        <v>20</v>
      </c>
      <c r="Q2766">
        <v>6</v>
      </c>
      <c r="R2766" t="s">
        <v>20</v>
      </c>
    </row>
    <row r="2767" spans="1:18" hidden="1" x14ac:dyDescent="0.25">
      <c r="A2767" t="s">
        <v>865</v>
      </c>
      <c r="B2767">
        <v>506</v>
      </c>
      <c r="C2767">
        <v>29</v>
      </c>
      <c r="D2767">
        <v>597</v>
      </c>
      <c r="E2767">
        <v>15</v>
      </c>
      <c r="F2767" t="s">
        <v>933</v>
      </c>
      <c r="G2767" t="s">
        <v>22</v>
      </c>
      <c r="H2767">
        <v>2012</v>
      </c>
      <c r="I2767">
        <v>4</v>
      </c>
      <c r="J2767">
        <v>8</v>
      </c>
      <c r="K2767">
        <v>20</v>
      </c>
      <c r="L2767">
        <v>6</v>
      </c>
      <c r="M2767" t="s">
        <v>20</v>
      </c>
    </row>
    <row r="2768" spans="1:18" x14ac:dyDescent="0.25">
      <c r="A2768" t="s">
        <v>17</v>
      </c>
      <c r="B2768">
        <v>517</v>
      </c>
      <c r="C2768">
        <v>13</v>
      </c>
      <c r="D2768">
        <v>544</v>
      </c>
      <c r="E2768">
        <v>12</v>
      </c>
      <c r="F2768" t="s">
        <v>934</v>
      </c>
      <c r="G2768" t="s">
        <v>160</v>
      </c>
      <c r="H2768">
        <v>2012</v>
      </c>
      <c r="I2768">
        <v>4</v>
      </c>
      <c r="J2768">
        <v>8</v>
      </c>
      <c r="K2768">
        <v>21</v>
      </c>
      <c r="L2768">
        <v>6</v>
      </c>
      <c r="M2768">
        <v>2012</v>
      </c>
      <c r="N2768">
        <v>3</v>
      </c>
      <c r="O2768">
        <v>4</v>
      </c>
      <c r="P2768">
        <v>21</v>
      </c>
      <c r="Q2768">
        <v>6</v>
      </c>
      <c r="R2768" t="s">
        <v>20</v>
      </c>
    </row>
    <row r="2769" spans="1:18" x14ac:dyDescent="0.25">
      <c r="A2769" t="s">
        <v>17</v>
      </c>
      <c r="B2769">
        <v>517</v>
      </c>
      <c r="C2769">
        <v>13</v>
      </c>
      <c r="D2769">
        <v>525</v>
      </c>
      <c r="E2769">
        <v>16</v>
      </c>
      <c r="F2769" t="s">
        <v>934</v>
      </c>
      <c r="G2769" t="s">
        <v>159</v>
      </c>
      <c r="H2769">
        <v>2012</v>
      </c>
      <c r="I2769">
        <v>4</v>
      </c>
      <c r="J2769">
        <v>8</v>
      </c>
      <c r="K2769">
        <v>21</v>
      </c>
      <c r="L2769">
        <v>6</v>
      </c>
      <c r="M2769">
        <v>2012</v>
      </c>
      <c r="N2769">
        <v>3</v>
      </c>
      <c r="O2769">
        <v>11</v>
      </c>
      <c r="P2769">
        <v>21</v>
      </c>
      <c r="Q2769">
        <v>6</v>
      </c>
      <c r="R2769" t="s">
        <v>20</v>
      </c>
    </row>
    <row r="2770" spans="1:18" x14ac:dyDescent="0.25">
      <c r="A2770" t="s">
        <v>17</v>
      </c>
      <c r="B2770">
        <v>517</v>
      </c>
      <c r="C2770">
        <v>13</v>
      </c>
      <c r="D2770">
        <v>592</v>
      </c>
      <c r="E2770">
        <v>13</v>
      </c>
      <c r="F2770" t="s">
        <v>934</v>
      </c>
      <c r="G2770" t="s">
        <v>427</v>
      </c>
      <c r="H2770">
        <v>2012</v>
      </c>
      <c r="I2770">
        <v>4</v>
      </c>
      <c r="J2770">
        <v>8</v>
      </c>
      <c r="K2770">
        <v>21</v>
      </c>
      <c r="L2770">
        <v>6</v>
      </c>
      <c r="M2770">
        <v>2012</v>
      </c>
      <c r="N2770">
        <v>3</v>
      </c>
      <c r="O2770">
        <v>18</v>
      </c>
      <c r="P2770">
        <v>21</v>
      </c>
      <c r="Q2770">
        <v>6</v>
      </c>
      <c r="R2770" t="s">
        <v>20</v>
      </c>
    </row>
    <row r="2771" spans="1:18" x14ac:dyDescent="0.25">
      <c r="A2771" t="s">
        <v>17</v>
      </c>
      <c r="B2771">
        <v>517</v>
      </c>
      <c r="C2771">
        <v>13</v>
      </c>
      <c r="D2771">
        <v>634</v>
      </c>
      <c r="E2771">
        <v>19</v>
      </c>
      <c r="F2771" t="s">
        <v>934</v>
      </c>
      <c r="G2771" t="s">
        <v>596</v>
      </c>
      <c r="H2771">
        <v>2012</v>
      </c>
      <c r="I2771">
        <v>4</v>
      </c>
      <c r="J2771">
        <v>8</v>
      </c>
      <c r="K2771">
        <v>21</v>
      </c>
      <c r="L2771">
        <v>6</v>
      </c>
      <c r="M2771">
        <v>2012</v>
      </c>
      <c r="N2771">
        <v>3</v>
      </c>
      <c r="O2771">
        <v>25</v>
      </c>
      <c r="P2771">
        <v>21</v>
      </c>
      <c r="Q2771">
        <v>6</v>
      </c>
      <c r="R2771" t="s">
        <v>20</v>
      </c>
    </row>
    <row r="2772" spans="1:18" x14ac:dyDescent="0.25">
      <c r="A2772" t="s">
        <v>17</v>
      </c>
      <c r="B2772">
        <v>517</v>
      </c>
      <c r="C2772">
        <v>13</v>
      </c>
      <c r="D2772">
        <v>659</v>
      </c>
      <c r="E2772">
        <v>16</v>
      </c>
      <c r="F2772" t="s">
        <v>934</v>
      </c>
      <c r="G2772" t="s">
        <v>765</v>
      </c>
      <c r="H2772">
        <v>2012</v>
      </c>
      <c r="I2772">
        <v>4</v>
      </c>
      <c r="J2772">
        <v>8</v>
      </c>
      <c r="K2772">
        <v>21</v>
      </c>
      <c r="L2772">
        <v>6</v>
      </c>
      <c r="M2772">
        <v>2012</v>
      </c>
      <c r="N2772">
        <v>4</v>
      </c>
      <c r="O2772">
        <v>1</v>
      </c>
      <c r="P2772">
        <v>21</v>
      </c>
      <c r="Q2772">
        <v>6</v>
      </c>
      <c r="R2772" t="s">
        <v>20</v>
      </c>
    </row>
    <row r="2773" spans="1:18" hidden="1" x14ac:dyDescent="0.25">
      <c r="A2773" t="s">
        <v>865</v>
      </c>
      <c r="B2773">
        <v>517</v>
      </c>
      <c r="C2773">
        <v>13</v>
      </c>
      <c r="D2773">
        <v>590.79999999999995</v>
      </c>
      <c r="E2773">
        <v>15.2</v>
      </c>
      <c r="F2773" t="s">
        <v>934</v>
      </c>
      <c r="G2773" t="s">
        <v>22</v>
      </c>
      <c r="H2773">
        <v>2012</v>
      </c>
      <c r="I2773">
        <v>4</v>
      </c>
      <c r="J2773">
        <v>8</v>
      </c>
      <c r="K2773">
        <v>21</v>
      </c>
      <c r="L2773">
        <v>6</v>
      </c>
      <c r="M2773" t="s">
        <v>20</v>
      </c>
    </row>
    <row r="2774" spans="1:18" x14ac:dyDescent="0.25">
      <c r="A2774" t="s">
        <v>17</v>
      </c>
      <c r="B2774">
        <v>516</v>
      </c>
      <c r="C2774">
        <v>21</v>
      </c>
      <c r="D2774">
        <v>534</v>
      </c>
      <c r="E2774">
        <v>17</v>
      </c>
      <c r="F2774" t="s">
        <v>935</v>
      </c>
      <c r="G2774" t="s">
        <v>162</v>
      </c>
      <c r="H2774">
        <v>2012</v>
      </c>
      <c r="I2774">
        <v>4</v>
      </c>
      <c r="J2774">
        <v>8</v>
      </c>
      <c r="K2774">
        <v>22</v>
      </c>
      <c r="L2774">
        <v>6</v>
      </c>
      <c r="M2774">
        <v>2012</v>
      </c>
      <c r="N2774">
        <v>3</v>
      </c>
      <c r="O2774">
        <v>4</v>
      </c>
      <c r="P2774">
        <v>22</v>
      </c>
      <c r="Q2774">
        <v>6</v>
      </c>
      <c r="R2774" t="s">
        <v>20</v>
      </c>
    </row>
    <row r="2775" spans="1:18" x14ac:dyDescent="0.25">
      <c r="A2775" t="s">
        <v>17</v>
      </c>
      <c r="B2775">
        <v>516</v>
      </c>
      <c r="C2775">
        <v>21</v>
      </c>
      <c r="D2775">
        <v>522</v>
      </c>
      <c r="E2775">
        <v>12</v>
      </c>
      <c r="F2775" t="s">
        <v>935</v>
      </c>
      <c r="G2775" t="s">
        <v>161</v>
      </c>
      <c r="H2775">
        <v>2012</v>
      </c>
      <c r="I2775">
        <v>4</v>
      </c>
      <c r="J2775">
        <v>8</v>
      </c>
      <c r="K2775">
        <v>22</v>
      </c>
      <c r="L2775">
        <v>6</v>
      </c>
      <c r="M2775">
        <v>2012</v>
      </c>
      <c r="N2775">
        <v>3</v>
      </c>
      <c r="O2775">
        <v>11</v>
      </c>
      <c r="P2775">
        <v>22</v>
      </c>
      <c r="Q2775">
        <v>6</v>
      </c>
      <c r="R2775" t="s">
        <v>20</v>
      </c>
    </row>
    <row r="2776" spans="1:18" x14ac:dyDescent="0.25">
      <c r="A2776" t="s">
        <v>17</v>
      </c>
      <c r="B2776">
        <v>516</v>
      </c>
      <c r="C2776">
        <v>21</v>
      </c>
      <c r="D2776">
        <v>560</v>
      </c>
      <c r="E2776">
        <v>23</v>
      </c>
      <c r="F2776" t="s">
        <v>935</v>
      </c>
      <c r="G2776" t="s">
        <v>428</v>
      </c>
      <c r="H2776">
        <v>2012</v>
      </c>
      <c r="I2776">
        <v>4</v>
      </c>
      <c r="J2776">
        <v>8</v>
      </c>
      <c r="K2776">
        <v>22</v>
      </c>
      <c r="L2776">
        <v>6</v>
      </c>
      <c r="M2776">
        <v>2012</v>
      </c>
      <c r="N2776">
        <v>3</v>
      </c>
      <c r="O2776">
        <v>18</v>
      </c>
      <c r="P2776">
        <v>22</v>
      </c>
      <c r="Q2776">
        <v>6</v>
      </c>
      <c r="R2776" t="s">
        <v>20</v>
      </c>
    </row>
    <row r="2777" spans="1:18" x14ac:dyDescent="0.25">
      <c r="A2777" t="s">
        <v>17</v>
      </c>
      <c r="B2777">
        <v>516</v>
      </c>
      <c r="C2777">
        <v>21</v>
      </c>
      <c r="D2777">
        <v>619</v>
      </c>
      <c r="E2777">
        <v>14</v>
      </c>
      <c r="F2777" t="s">
        <v>935</v>
      </c>
      <c r="G2777" t="s">
        <v>597</v>
      </c>
      <c r="H2777">
        <v>2012</v>
      </c>
      <c r="I2777">
        <v>4</v>
      </c>
      <c r="J2777">
        <v>8</v>
      </c>
      <c r="K2777">
        <v>22</v>
      </c>
      <c r="L2777">
        <v>6</v>
      </c>
      <c r="M2777">
        <v>2012</v>
      </c>
      <c r="N2777">
        <v>3</v>
      </c>
      <c r="O2777">
        <v>25</v>
      </c>
      <c r="P2777">
        <v>22</v>
      </c>
      <c r="Q2777">
        <v>6</v>
      </c>
      <c r="R2777" t="s">
        <v>20</v>
      </c>
    </row>
    <row r="2778" spans="1:18" x14ac:dyDescent="0.25">
      <c r="A2778" t="s">
        <v>17</v>
      </c>
      <c r="B2778">
        <v>516</v>
      </c>
      <c r="C2778">
        <v>21</v>
      </c>
      <c r="D2778">
        <v>638</v>
      </c>
      <c r="E2778">
        <v>21</v>
      </c>
      <c r="F2778" t="s">
        <v>935</v>
      </c>
      <c r="G2778" t="s">
        <v>766</v>
      </c>
      <c r="H2778">
        <v>2012</v>
      </c>
      <c r="I2778">
        <v>4</v>
      </c>
      <c r="J2778">
        <v>8</v>
      </c>
      <c r="K2778">
        <v>22</v>
      </c>
      <c r="L2778">
        <v>6</v>
      </c>
      <c r="M2778">
        <v>2012</v>
      </c>
      <c r="N2778">
        <v>4</v>
      </c>
      <c r="O2778">
        <v>1</v>
      </c>
      <c r="P2778">
        <v>22</v>
      </c>
      <c r="Q2778">
        <v>6</v>
      </c>
      <c r="R2778" t="s">
        <v>20</v>
      </c>
    </row>
    <row r="2779" spans="1:18" hidden="1" x14ac:dyDescent="0.25">
      <c r="A2779" t="s">
        <v>865</v>
      </c>
      <c r="B2779">
        <v>516</v>
      </c>
      <c r="C2779">
        <v>21</v>
      </c>
      <c r="D2779">
        <v>574.6</v>
      </c>
      <c r="E2779">
        <v>17.399999999999999</v>
      </c>
      <c r="F2779" t="s">
        <v>935</v>
      </c>
      <c r="G2779" t="s">
        <v>22</v>
      </c>
      <c r="H2779">
        <v>2012</v>
      </c>
      <c r="I2779">
        <v>4</v>
      </c>
      <c r="J2779">
        <v>8</v>
      </c>
      <c r="K2779">
        <v>22</v>
      </c>
      <c r="L2779">
        <v>6</v>
      </c>
      <c r="M2779" t="s">
        <v>20</v>
      </c>
    </row>
    <row r="2780" spans="1:18" x14ac:dyDescent="0.25">
      <c r="A2780" t="s">
        <v>17</v>
      </c>
      <c r="B2780">
        <v>503</v>
      </c>
      <c r="C2780">
        <v>8</v>
      </c>
      <c r="D2780">
        <v>523</v>
      </c>
      <c r="E2780">
        <v>21</v>
      </c>
      <c r="F2780" t="s">
        <v>936</v>
      </c>
      <c r="G2780" t="s">
        <v>164</v>
      </c>
      <c r="H2780">
        <v>2012</v>
      </c>
      <c r="I2780">
        <v>4</v>
      </c>
      <c r="J2780">
        <v>8</v>
      </c>
      <c r="K2780">
        <v>23</v>
      </c>
      <c r="L2780">
        <v>6</v>
      </c>
      <c r="M2780">
        <v>2012</v>
      </c>
      <c r="N2780">
        <v>3</v>
      </c>
      <c r="O2780">
        <v>4</v>
      </c>
      <c r="P2780">
        <v>23</v>
      </c>
      <c r="Q2780">
        <v>6</v>
      </c>
      <c r="R2780" t="s">
        <v>20</v>
      </c>
    </row>
    <row r="2781" spans="1:18" x14ac:dyDescent="0.25">
      <c r="A2781" t="s">
        <v>17</v>
      </c>
      <c r="B2781">
        <v>503</v>
      </c>
      <c r="C2781">
        <v>8</v>
      </c>
      <c r="D2781">
        <v>507</v>
      </c>
      <c r="E2781">
        <v>11</v>
      </c>
      <c r="F2781" t="s">
        <v>936</v>
      </c>
      <c r="G2781" t="s">
        <v>163</v>
      </c>
      <c r="H2781">
        <v>2012</v>
      </c>
      <c r="I2781">
        <v>4</v>
      </c>
      <c r="J2781">
        <v>8</v>
      </c>
      <c r="K2781">
        <v>23</v>
      </c>
      <c r="L2781">
        <v>6</v>
      </c>
      <c r="M2781">
        <v>2012</v>
      </c>
      <c r="N2781">
        <v>3</v>
      </c>
      <c r="O2781">
        <v>11</v>
      </c>
      <c r="P2781">
        <v>23</v>
      </c>
      <c r="Q2781">
        <v>6</v>
      </c>
      <c r="R2781" t="s">
        <v>20</v>
      </c>
    </row>
    <row r="2782" spans="1:18" x14ac:dyDescent="0.25">
      <c r="A2782" t="s">
        <v>17</v>
      </c>
      <c r="B2782">
        <v>503</v>
      </c>
      <c r="C2782">
        <v>8</v>
      </c>
      <c r="D2782">
        <v>532</v>
      </c>
      <c r="E2782">
        <v>19</v>
      </c>
      <c r="F2782" t="s">
        <v>936</v>
      </c>
      <c r="G2782" t="s">
        <v>429</v>
      </c>
      <c r="H2782">
        <v>2012</v>
      </c>
      <c r="I2782">
        <v>4</v>
      </c>
      <c r="J2782">
        <v>8</v>
      </c>
      <c r="K2782">
        <v>23</v>
      </c>
      <c r="L2782">
        <v>6</v>
      </c>
      <c r="M2782">
        <v>2012</v>
      </c>
      <c r="N2782">
        <v>3</v>
      </c>
      <c r="O2782">
        <v>18</v>
      </c>
      <c r="P2782">
        <v>23</v>
      </c>
      <c r="Q2782">
        <v>6</v>
      </c>
      <c r="R2782" t="s">
        <v>20</v>
      </c>
    </row>
    <row r="2783" spans="1:18" x14ac:dyDescent="0.25">
      <c r="A2783" t="s">
        <v>17</v>
      </c>
      <c r="B2783">
        <v>503</v>
      </c>
      <c r="C2783">
        <v>8</v>
      </c>
      <c r="D2783">
        <v>579</v>
      </c>
      <c r="E2783">
        <v>17</v>
      </c>
      <c r="F2783" t="s">
        <v>936</v>
      </c>
      <c r="G2783" t="s">
        <v>598</v>
      </c>
      <c r="H2783">
        <v>2012</v>
      </c>
      <c r="I2783">
        <v>4</v>
      </c>
      <c r="J2783">
        <v>8</v>
      </c>
      <c r="K2783">
        <v>23</v>
      </c>
      <c r="L2783">
        <v>6</v>
      </c>
      <c r="M2783">
        <v>2012</v>
      </c>
      <c r="N2783">
        <v>3</v>
      </c>
      <c r="O2783">
        <v>25</v>
      </c>
      <c r="P2783">
        <v>23</v>
      </c>
      <c r="Q2783">
        <v>6</v>
      </c>
      <c r="R2783" t="s">
        <v>20</v>
      </c>
    </row>
    <row r="2784" spans="1:18" x14ac:dyDescent="0.25">
      <c r="A2784" t="s">
        <v>17</v>
      </c>
      <c r="B2784">
        <v>503</v>
      </c>
      <c r="C2784">
        <v>8</v>
      </c>
      <c r="D2784">
        <v>614</v>
      </c>
      <c r="E2784">
        <v>17</v>
      </c>
      <c r="F2784" t="s">
        <v>936</v>
      </c>
      <c r="G2784" t="s">
        <v>767</v>
      </c>
      <c r="H2784">
        <v>2012</v>
      </c>
      <c r="I2784">
        <v>4</v>
      </c>
      <c r="J2784">
        <v>8</v>
      </c>
      <c r="K2784">
        <v>23</v>
      </c>
      <c r="L2784">
        <v>6</v>
      </c>
      <c r="M2784">
        <v>2012</v>
      </c>
      <c r="N2784">
        <v>4</v>
      </c>
      <c r="O2784">
        <v>1</v>
      </c>
      <c r="P2784">
        <v>23</v>
      </c>
      <c r="Q2784">
        <v>6</v>
      </c>
      <c r="R2784" t="s">
        <v>20</v>
      </c>
    </row>
    <row r="2785" spans="1:18" hidden="1" x14ac:dyDescent="0.25">
      <c r="A2785" t="s">
        <v>865</v>
      </c>
      <c r="B2785">
        <v>503</v>
      </c>
      <c r="C2785">
        <v>8</v>
      </c>
      <c r="D2785">
        <v>551</v>
      </c>
      <c r="E2785">
        <v>17</v>
      </c>
      <c r="F2785" t="s">
        <v>936</v>
      </c>
      <c r="G2785" t="s">
        <v>22</v>
      </c>
      <c r="H2785">
        <v>2012</v>
      </c>
      <c r="I2785">
        <v>4</v>
      </c>
      <c r="J2785">
        <v>8</v>
      </c>
      <c r="K2785">
        <v>23</v>
      </c>
      <c r="L2785">
        <v>6</v>
      </c>
      <c r="M2785" t="s">
        <v>20</v>
      </c>
    </row>
    <row r="2786" spans="1:18" x14ac:dyDescent="0.25">
      <c r="A2786" t="s">
        <v>17</v>
      </c>
      <c r="B2786">
        <v>473</v>
      </c>
      <c r="C2786">
        <v>21</v>
      </c>
      <c r="D2786">
        <v>499</v>
      </c>
      <c r="E2786">
        <v>14</v>
      </c>
      <c r="F2786" t="s">
        <v>937</v>
      </c>
      <c r="G2786" t="s">
        <v>166</v>
      </c>
      <c r="H2786">
        <v>2012</v>
      </c>
      <c r="I2786">
        <v>4</v>
      </c>
      <c r="J2786">
        <v>9</v>
      </c>
      <c r="K2786">
        <v>0</v>
      </c>
      <c r="L2786">
        <v>0</v>
      </c>
      <c r="M2786">
        <v>2012</v>
      </c>
      <c r="N2786">
        <v>3</v>
      </c>
      <c r="O2786">
        <v>5</v>
      </c>
      <c r="P2786">
        <v>0</v>
      </c>
      <c r="Q2786">
        <v>0</v>
      </c>
      <c r="R2786" t="s">
        <v>20</v>
      </c>
    </row>
    <row r="2787" spans="1:18" x14ac:dyDescent="0.25">
      <c r="A2787" t="s">
        <v>17</v>
      </c>
      <c r="B2787">
        <v>473</v>
      </c>
      <c r="C2787">
        <v>21</v>
      </c>
      <c r="D2787">
        <v>479</v>
      </c>
      <c r="E2787">
        <v>10</v>
      </c>
      <c r="F2787" t="s">
        <v>937</v>
      </c>
      <c r="G2787" t="s">
        <v>165</v>
      </c>
      <c r="H2787">
        <v>2012</v>
      </c>
      <c r="I2787">
        <v>4</v>
      </c>
      <c r="J2787">
        <v>9</v>
      </c>
      <c r="K2787">
        <v>0</v>
      </c>
      <c r="L2787">
        <v>0</v>
      </c>
      <c r="M2787">
        <v>2012</v>
      </c>
      <c r="N2787">
        <v>3</v>
      </c>
      <c r="O2787">
        <v>12</v>
      </c>
      <c r="P2787">
        <v>0</v>
      </c>
      <c r="Q2787">
        <v>0</v>
      </c>
      <c r="R2787" t="s">
        <v>20</v>
      </c>
    </row>
    <row r="2788" spans="1:18" x14ac:dyDescent="0.25">
      <c r="A2788" t="s">
        <v>17</v>
      </c>
      <c r="B2788">
        <v>473</v>
      </c>
      <c r="C2788">
        <v>21</v>
      </c>
      <c r="D2788">
        <v>493</v>
      </c>
      <c r="E2788">
        <v>18</v>
      </c>
      <c r="F2788" t="s">
        <v>937</v>
      </c>
      <c r="G2788" t="s">
        <v>430</v>
      </c>
      <c r="H2788">
        <v>2012</v>
      </c>
      <c r="I2788">
        <v>4</v>
      </c>
      <c r="J2788">
        <v>9</v>
      </c>
      <c r="K2788">
        <v>0</v>
      </c>
      <c r="L2788">
        <v>0</v>
      </c>
      <c r="M2788">
        <v>2012</v>
      </c>
      <c r="N2788">
        <v>3</v>
      </c>
      <c r="O2788">
        <v>19</v>
      </c>
      <c r="P2788">
        <v>0</v>
      </c>
      <c r="Q2788">
        <v>0</v>
      </c>
      <c r="R2788" t="s">
        <v>20</v>
      </c>
    </row>
    <row r="2789" spans="1:18" x14ac:dyDescent="0.25">
      <c r="A2789" t="s">
        <v>17</v>
      </c>
      <c r="B2789">
        <v>473</v>
      </c>
      <c r="C2789">
        <v>21</v>
      </c>
      <c r="D2789">
        <v>548</v>
      </c>
      <c r="E2789">
        <v>15</v>
      </c>
      <c r="F2789" t="s">
        <v>937</v>
      </c>
      <c r="G2789" t="s">
        <v>599</v>
      </c>
      <c r="H2789">
        <v>2012</v>
      </c>
      <c r="I2789">
        <v>4</v>
      </c>
      <c r="J2789">
        <v>9</v>
      </c>
      <c r="K2789">
        <v>0</v>
      </c>
      <c r="L2789">
        <v>0</v>
      </c>
      <c r="M2789">
        <v>2012</v>
      </c>
      <c r="N2789">
        <v>3</v>
      </c>
      <c r="O2789">
        <v>26</v>
      </c>
      <c r="P2789">
        <v>0</v>
      </c>
      <c r="Q2789">
        <v>0</v>
      </c>
      <c r="R2789" t="s">
        <v>20</v>
      </c>
    </row>
    <row r="2790" spans="1:18" x14ac:dyDescent="0.25">
      <c r="A2790" t="s">
        <v>17</v>
      </c>
      <c r="B2790">
        <v>473</v>
      </c>
      <c r="C2790">
        <v>21</v>
      </c>
      <c r="D2790">
        <v>576</v>
      </c>
      <c r="E2790">
        <v>24</v>
      </c>
      <c r="F2790" t="s">
        <v>937</v>
      </c>
      <c r="G2790" t="s">
        <v>768</v>
      </c>
      <c r="H2790">
        <v>2012</v>
      </c>
      <c r="I2790">
        <v>4</v>
      </c>
      <c r="J2790">
        <v>9</v>
      </c>
      <c r="K2790">
        <v>0</v>
      </c>
      <c r="L2790">
        <v>0</v>
      </c>
      <c r="M2790">
        <v>2012</v>
      </c>
      <c r="N2790">
        <v>4</v>
      </c>
      <c r="O2790">
        <v>2</v>
      </c>
      <c r="P2790">
        <v>0</v>
      </c>
      <c r="Q2790">
        <v>0</v>
      </c>
      <c r="R2790" t="s">
        <v>20</v>
      </c>
    </row>
    <row r="2791" spans="1:18" hidden="1" x14ac:dyDescent="0.25">
      <c r="A2791" t="s">
        <v>865</v>
      </c>
      <c r="B2791">
        <v>473</v>
      </c>
      <c r="C2791">
        <v>21</v>
      </c>
      <c r="D2791">
        <v>519</v>
      </c>
      <c r="E2791">
        <v>16.2</v>
      </c>
      <c r="F2791" t="s">
        <v>937</v>
      </c>
      <c r="G2791" t="s">
        <v>22</v>
      </c>
      <c r="H2791">
        <v>2012</v>
      </c>
      <c r="I2791">
        <v>4</v>
      </c>
      <c r="J2791">
        <v>9</v>
      </c>
      <c r="K2791">
        <v>0</v>
      </c>
      <c r="L2791">
        <v>0</v>
      </c>
      <c r="M2791" t="s">
        <v>20</v>
      </c>
    </row>
    <row r="2792" spans="1:18" x14ac:dyDescent="0.25">
      <c r="A2792" t="s">
        <v>17</v>
      </c>
      <c r="B2792">
        <v>464</v>
      </c>
      <c r="C2792">
        <v>17</v>
      </c>
      <c r="D2792">
        <v>469</v>
      </c>
      <c r="E2792">
        <v>8</v>
      </c>
      <c r="F2792" t="s">
        <v>938</v>
      </c>
      <c r="G2792" t="s">
        <v>168</v>
      </c>
      <c r="H2792">
        <v>2012</v>
      </c>
      <c r="I2792">
        <v>4</v>
      </c>
      <c r="J2792">
        <v>9</v>
      </c>
      <c r="K2792">
        <v>1</v>
      </c>
      <c r="L2792">
        <v>0</v>
      </c>
      <c r="M2792">
        <v>2012</v>
      </c>
      <c r="N2792">
        <v>3</v>
      </c>
      <c r="O2792">
        <v>5</v>
      </c>
      <c r="P2792">
        <v>1</v>
      </c>
      <c r="Q2792">
        <v>0</v>
      </c>
      <c r="R2792" t="s">
        <v>20</v>
      </c>
    </row>
    <row r="2793" spans="1:18" x14ac:dyDescent="0.25">
      <c r="A2793" t="s">
        <v>17</v>
      </c>
      <c r="B2793">
        <v>464</v>
      </c>
      <c r="C2793">
        <v>17</v>
      </c>
      <c r="D2793">
        <v>439</v>
      </c>
      <c r="E2793">
        <v>12</v>
      </c>
      <c r="F2793" t="s">
        <v>938</v>
      </c>
      <c r="G2793" t="s">
        <v>167</v>
      </c>
      <c r="H2793">
        <v>2012</v>
      </c>
      <c r="I2793">
        <v>4</v>
      </c>
      <c r="J2793">
        <v>9</v>
      </c>
      <c r="K2793">
        <v>1</v>
      </c>
      <c r="L2793">
        <v>0</v>
      </c>
      <c r="M2793">
        <v>2012</v>
      </c>
      <c r="N2793">
        <v>3</v>
      </c>
      <c r="O2793">
        <v>12</v>
      </c>
      <c r="P2793">
        <v>1</v>
      </c>
      <c r="Q2793">
        <v>0</v>
      </c>
      <c r="R2793" t="s">
        <v>20</v>
      </c>
    </row>
    <row r="2794" spans="1:18" x14ac:dyDescent="0.25">
      <c r="A2794" t="s">
        <v>17</v>
      </c>
      <c r="B2794">
        <v>464</v>
      </c>
      <c r="C2794">
        <v>17</v>
      </c>
      <c r="D2794">
        <v>463</v>
      </c>
      <c r="E2794">
        <v>14</v>
      </c>
      <c r="F2794" t="s">
        <v>938</v>
      </c>
      <c r="G2794" t="s">
        <v>431</v>
      </c>
      <c r="H2794">
        <v>2012</v>
      </c>
      <c r="I2794">
        <v>4</v>
      </c>
      <c r="J2794">
        <v>9</v>
      </c>
      <c r="K2794">
        <v>1</v>
      </c>
      <c r="L2794">
        <v>0</v>
      </c>
      <c r="M2794">
        <v>2012</v>
      </c>
      <c r="N2794">
        <v>3</v>
      </c>
      <c r="O2794">
        <v>19</v>
      </c>
      <c r="P2794">
        <v>1</v>
      </c>
      <c r="Q2794">
        <v>0</v>
      </c>
      <c r="R2794" t="s">
        <v>20</v>
      </c>
    </row>
    <row r="2795" spans="1:18" x14ac:dyDescent="0.25">
      <c r="A2795" t="s">
        <v>17</v>
      </c>
      <c r="B2795">
        <v>464</v>
      </c>
      <c r="C2795">
        <v>17</v>
      </c>
      <c r="D2795">
        <v>517</v>
      </c>
      <c r="E2795">
        <v>14</v>
      </c>
      <c r="F2795" t="s">
        <v>938</v>
      </c>
      <c r="G2795" t="s">
        <v>600</v>
      </c>
      <c r="H2795">
        <v>2012</v>
      </c>
      <c r="I2795">
        <v>4</v>
      </c>
      <c r="J2795">
        <v>9</v>
      </c>
      <c r="K2795">
        <v>1</v>
      </c>
      <c r="L2795">
        <v>0</v>
      </c>
      <c r="M2795">
        <v>2012</v>
      </c>
      <c r="N2795">
        <v>3</v>
      </c>
      <c r="O2795">
        <v>26</v>
      </c>
      <c r="P2795">
        <v>1</v>
      </c>
      <c r="Q2795">
        <v>0</v>
      </c>
      <c r="R2795" t="s">
        <v>20</v>
      </c>
    </row>
    <row r="2796" spans="1:18" x14ac:dyDescent="0.25">
      <c r="A2796" t="s">
        <v>17</v>
      </c>
      <c r="B2796">
        <v>464</v>
      </c>
      <c r="C2796">
        <v>17</v>
      </c>
      <c r="D2796">
        <v>558</v>
      </c>
      <c r="E2796">
        <v>16</v>
      </c>
      <c r="F2796" t="s">
        <v>938</v>
      </c>
      <c r="G2796" t="s">
        <v>769</v>
      </c>
      <c r="H2796">
        <v>2012</v>
      </c>
      <c r="I2796">
        <v>4</v>
      </c>
      <c r="J2796">
        <v>9</v>
      </c>
      <c r="K2796">
        <v>1</v>
      </c>
      <c r="L2796">
        <v>0</v>
      </c>
      <c r="M2796">
        <v>2012</v>
      </c>
      <c r="N2796">
        <v>4</v>
      </c>
      <c r="O2796">
        <v>2</v>
      </c>
      <c r="P2796">
        <v>1</v>
      </c>
      <c r="Q2796">
        <v>0</v>
      </c>
      <c r="R2796" t="s">
        <v>20</v>
      </c>
    </row>
    <row r="2797" spans="1:18" hidden="1" x14ac:dyDescent="0.25">
      <c r="A2797" t="s">
        <v>865</v>
      </c>
      <c r="B2797">
        <v>464</v>
      </c>
      <c r="C2797">
        <v>17</v>
      </c>
      <c r="D2797">
        <v>489.2</v>
      </c>
      <c r="E2797">
        <v>12.8</v>
      </c>
      <c r="F2797" t="s">
        <v>938</v>
      </c>
      <c r="G2797" t="s">
        <v>22</v>
      </c>
      <c r="H2797">
        <v>2012</v>
      </c>
      <c r="I2797">
        <v>4</v>
      </c>
      <c r="J2797">
        <v>9</v>
      </c>
      <c r="K2797">
        <v>1</v>
      </c>
      <c r="L2797">
        <v>0</v>
      </c>
      <c r="M2797" t="s">
        <v>20</v>
      </c>
    </row>
    <row r="2798" spans="1:18" x14ac:dyDescent="0.25">
      <c r="A2798" t="s">
        <v>17</v>
      </c>
      <c r="B2798">
        <v>441</v>
      </c>
      <c r="C2798">
        <v>21</v>
      </c>
      <c r="D2798">
        <v>441</v>
      </c>
      <c r="E2798">
        <v>20</v>
      </c>
      <c r="F2798" t="s">
        <v>939</v>
      </c>
      <c r="G2798" t="s">
        <v>170</v>
      </c>
      <c r="H2798">
        <v>2012</v>
      </c>
      <c r="I2798">
        <v>4</v>
      </c>
      <c r="J2798">
        <v>9</v>
      </c>
      <c r="K2798">
        <v>2</v>
      </c>
      <c r="L2798">
        <v>0</v>
      </c>
      <c r="M2798">
        <v>2012</v>
      </c>
      <c r="N2798">
        <v>3</v>
      </c>
      <c r="O2798">
        <v>5</v>
      </c>
      <c r="P2798">
        <v>2</v>
      </c>
      <c r="Q2798">
        <v>0</v>
      </c>
      <c r="R2798" t="s">
        <v>20</v>
      </c>
    </row>
    <row r="2799" spans="1:18" x14ac:dyDescent="0.25">
      <c r="A2799" t="s">
        <v>17</v>
      </c>
      <c r="B2799">
        <v>441</v>
      </c>
      <c r="C2799">
        <v>21</v>
      </c>
      <c r="D2799">
        <v>367</v>
      </c>
      <c r="E2799">
        <v>10</v>
      </c>
      <c r="F2799" t="s">
        <v>939</v>
      </c>
      <c r="G2799" t="s">
        <v>169</v>
      </c>
      <c r="H2799">
        <v>2012</v>
      </c>
      <c r="I2799">
        <v>4</v>
      </c>
      <c r="J2799">
        <v>9</v>
      </c>
      <c r="K2799">
        <v>2</v>
      </c>
      <c r="L2799">
        <v>0</v>
      </c>
      <c r="M2799">
        <v>2012</v>
      </c>
      <c r="N2799">
        <v>3</v>
      </c>
      <c r="O2799">
        <v>12</v>
      </c>
      <c r="P2799">
        <v>2</v>
      </c>
      <c r="Q2799">
        <v>0</v>
      </c>
      <c r="R2799" t="s">
        <v>20</v>
      </c>
    </row>
    <row r="2800" spans="1:18" x14ac:dyDescent="0.25">
      <c r="A2800" t="s">
        <v>17</v>
      </c>
      <c r="B2800">
        <v>441</v>
      </c>
      <c r="C2800">
        <v>21</v>
      </c>
      <c r="D2800">
        <v>444</v>
      </c>
      <c r="E2800">
        <v>11</v>
      </c>
      <c r="F2800" t="s">
        <v>939</v>
      </c>
      <c r="G2800" t="s">
        <v>432</v>
      </c>
      <c r="H2800">
        <v>2012</v>
      </c>
      <c r="I2800">
        <v>4</v>
      </c>
      <c r="J2800">
        <v>9</v>
      </c>
      <c r="K2800">
        <v>2</v>
      </c>
      <c r="L2800">
        <v>0</v>
      </c>
      <c r="M2800">
        <v>2012</v>
      </c>
      <c r="N2800">
        <v>3</v>
      </c>
      <c r="O2800">
        <v>19</v>
      </c>
      <c r="P2800">
        <v>2</v>
      </c>
      <c r="Q2800">
        <v>0</v>
      </c>
      <c r="R2800" t="s">
        <v>20</v>
      </c>
    </row>
    <row r="2801" spans="1:18" x14ac:dyDescent="0.25">
      <c r="A2801" t="s">
        <v>17</v>
      </c>
      <c r="B2801">
        <v>441</v>
      </c>
      <c r="C2801">
        <v>21</v>
      </c>
      <c r="D2801">
        <v>481</v>
      </c>
      <c r="E2801">
        <v>9</v>
      </c>
      <c r="F2801" t="s">
        <v>939</v>
      </c>
      <c r="G2801" t="s">
        <v>601</v>
      </c>
      <c r="H2801">
        <v>2012</v>
      </c>
      <c r="I2801">
        <v>4</v>
      </c>
      <c r="J2801">
        <v>9</v>
      </c>
      <c r="K2801">
        <v>2</v>
      </c>
      <c r="L2801">
        <v>0</v>
      </c>
      <c r="M2801">
        <v>2012</v>
      </c>
      <c r="N2801">
        <v>3</v>
      </c>
      <c r="O2801">
        <v>26</v>
      </c>
      <c r="P2801">
        <v>2</v>
      </c>
      <c r="Q2801">
        <v>0</v>
      </c>
      <c r="R2801" t="s">
        <v>20</v>
      </c>
    </row>
    <row r="2802" spans="1:18" x14ac:dyDescent="0.25">
      <c r="A2802" t="s">
        <v>17</v>
      </c>
      <c r="B2802">
        <v>441</v>
      </c>
      <c r="C2802">
        <v>21</v>
      </c>
      <c r="D2802">
        <v>531</v>
      </c>
      <c r="E2802">
        <v>23</v>
      </c>
      <c r="F2802" t="s">
        <v>939</v>
      </c>
      <c r="G2802" t="s">
        <v>770</v>
      </c>
      <c r="H2802">
        <v>2012</v>
      </c>
      <c r="I2802">
        <v>4</v>
      </c>
      <c r="J2802">
        <v>9</v>
      </c>
      <c r="K2802">
        <v>2</v>
      </c>
      <c r="L2802">
        <v>0</v>
      </c>
      <c r="M2802">
        <v>2012</v>
      </c>
      <c r="N2802">
        <v>4</v>
      </c>
      <c r="O2802">
        <v>2</v>
      </c>
      <c r="P2802">
        <v>2</v>
      </c>
      <c r="Q2802">
        <v>0</v>
      </c>
      <c r="R2802" t="s">
        <v>20</v>
      </c>
    </row>
    <row r="2803" spans="1:18" hidden="1" x14ac:dyDescent="0.25">
      <c r="A2803" t="s">
        <v>865</v>
      </c>
      <c r="B2803">
        <v>441</v>
      </c>
      <c r="C2803">
        <v>21</v>
      </c>
      <c r="D2803">
        <v>452.8</v>
      </c>
      <c r="E2803">
        <v>14.6</v>
      </c>
      <c r="F2803" t="s">
        <v>939</v>
      </c>
      <c r="G2803" t="s">
        <v>22</v>
      </c>
      <c r="H2803">
        <v>2012</v>
      </c>
      <c r="I2803">
        <v>4</v>
      </c>
      <c r="J2803">
        <v>9</v>
      </c>
      <c r="K2803">
        <v>2</v>
      </c>
      <c r="L2803">
        <v>0</v>
      </c>
      <c r="M2803" t="s">
        <v>20</v>
      </c>
    </row>
    <row r="2804" spans="1:18" x14ac:dyDescent="0.25">
      <c r="A2804" t="s">
        <v>17</v>
      </c>
      <c r="B2804">
        <v>418</v>
      </c>
      <c r="C2804">
        <v>8</v>
      </c>
      <c r="D2804">
        <v>419</v>
      </c>
      <c r="E2804">
        <v>9</v>
      </c>
      <c r="F2804" t="s">
        <v>940</v>
      </c>
      <c r="G2804" t="s">
        <v>172</v>
      </c>
      <c r="H2804">
        <v>2012</v>
      </c>
      <c r="I2804">
        <v>4</v>
      </c>
      <c r="J2804">
        <v>9</v>
      </c>
      <c r="K2804">
        <v>3</v>
      </c>
      <c r="L2804">
        <v>0</v>
      </c>
      <c r="M2804">
        <v>2012</v>
      </c>
      <c r="N2804">
        <v>3</v>
      </c>
      <c r="O2804">
        <v>5</v>
      </c>
      <c r="P2804">
        <v>3</v>
      </c>
      <c r="Q2804">
        <v>0</v>
      </c>
      <c r="R2804" t="s">
        <v>20</v>
      </c>
    </row>
    <row r="2805" spans="1:18" x14ac:dyDescent="0.25">
      <c r="A2805" t="s">
        <v>17</v>
      </c>
      <c r="B2805">
        <v>418</v>
      </c>
      <c r="C2805">
        <v>8</v>
      </c>
      <c r="D2805">
        <v>377</v>
      </c>
      <c r="E2805">
        <v>12</v>
      </c>
      <c r="F2805" t="s">
        <v>940</v>
      </c>
      <c r="G2805" t="s">
        <v>171</v>
      </c>
      <c r="H2805">
        <v>2012</v>
      </c>
      <c r="I2805">
        <v>4</v>
      </c>
      <c r="J2805">
        <v>9</v>
      </c>
      <c r="K2805">
        <v>3</v>
      </c>
      <c r="L2805">
        <v>0</v>
      </c>
      <c r="M2805">
        <v>2012</v>
      </c>
      <c r="N2805">
        <v>3</v>
      </c>
      <c r="O2805">
        <v>12</v>
      </c>
      <c r="P2805">
        <v>3</v>
      </c>
      <c r="Q2805">
        <v>0</v>
      </c>
      <c r="R2805" t="s">
        <v>20</v>
      </c>
    </row>
    <row r="2806" spans="1:18" x14ac:dyDescent="0.25">
      <c r="A2806" t="s">
        <v>17</v>
      </c>
      <c r="B2806">
        <v>418</v>
      </c>
      <c r="C2806">
        <v>8</v>
      </c>
      <c r="D2806">
        <v>403</v>
      </c>
      <c r="E2806">
        <v>3</v>
      </c>
      <c r="F2806" t="s">
        <v>940</v>
      </c>
      <c r="G2806" t="s">
        <v>433</v>
      </c>
      <c r="H2806">
        <v>2012</v>
      </c>
      <c r="I2806">
        <v>4</v>
      </c>
      <c r="J2806">
        <v>9</v>
      </c>
      <c r="K2806">
        <v>3</v>
      </c>
      <c r="L2806">
        <v>0</v>
      </c>
      <c r="M2806">
        <v>2012</v>
      </c>
      <c r="N2806">
        <v>3</v>
      </c>
      <c r="O2806">
        <v>19</v>
      </c>
      <c r="P2806">
        <v>3</v>
      </c>
      <c r="Q2806">
        <v>0</v>
      </c>
      <c r="R2806" t="s">
        <v>20</v>
      </c>
    </row>
    <row r="2807" spans="1:18" x14ac:dyDescent="0.25">
      <c r="A2807" t="s">
        <v>17</v>
      </c>
      <c r="B2807">
        <v>418</v>
      </c>
      <c r="C2807">
        <v>8</v>
      </c>
      <c r="D2807">
        <v>441</v>
      </c>
      <c r="E2807">
        <v>12</v>
      </c>
      <c r="F2807" t="s">
        <v>940</v>
      </c>
      <c r="G2807" t="s">
        <v>602</v>
      </c>
      <c r="H2807">
        <v>2012</v>
      </c>
      <c r="I2807">
        <v>4</v>
      </c>
      <c r="J2807">
        <v>9</v>
      </c>
      <c r="K2807">
        <v>3</v>
      </c>
      <c r="L2807">
        <v>0</v>
      </c>
      <c r="M2807">
        <v>2012</v>
      </c>
      <c r="N2807">
        <v>3</v>
      </c>
      <c r="O2807">
        <v>26</v>
      </c>
      <c r="P2807">
        <v>3</v>
      </c>
      <c r="Q2807">
        <v>0</v>
      </c>
      <c r="R2807" t="s">
        <v>20</v>
      </c>
    </row>
    <row r="2808" spans="1:18" x14ac:dyDescent="0.25">
      <c r="A2808" t="s">
        <v>17</v>
      </c>
      <c r="B2808">
        <v>418</v>
      </c>
      <c r="C2808">
        <v>8</v>
      </c>
      <c r="D2808">
        <v>488</v>
      </c>
      <c r="E2808">
        <v>27</v>
      </c>
      <c r="F2808" t="s">
        <v>940</v>
      </c>
      <c r="G2808" t="s">
        <v>771</v>
      </c>
      <c r="H2808">
        <v>2012</v>
      </c>
      <c r="I2808">
        <v>4</v>
      </c>
      <c r="J2808">
        <v>9</v>
      </c>
      <c r="K2808">
        <v>3</v>
      </c>
      <c r="L2808">
        <v>0</v>
      </c>
      <c r="M2808">
        <v>2012</v>
      </c>
      <c r="N2808">
        <v>4</v>
      </c>
      <c r="O2808">
        <v>2</v>
      </c>
      <c r="P2808">
        <v>3</v>
      </c>
      <c r="Q2808">
        <v>0</v>
      </c>
      <c r="R2808" t="s">
        <v>20</v>
      </c>
    </row>
    <row r="2809" spans="1:18" hidden="1" x14ac:dyDescent="0.25">
      <c r="A2809" t="s">
        <v>865</v>
      </c>
      <c r="B2809">
        <v>418</v>
      </c>
      <c r="C2809">
        <v>8</v>
      </c>
      <c r="D2809">
        <v>425.6</v>
      </c>
      <c r="E2809">
        <v>12.6</v>
      </c>
      <c r="F2809" t="s">
        <v>940</v>
      </c>
      <c r="G2809" t="s">
        <v>22</v>
      </c>
      <c r="H2809">
        <v>2012</v>
      </c>
      <c r="I2809">
        <v>4</v>
      </c>
      <c r="J2809">
        <v>9</v>
      </c>
      <c r="K2809">
        <v>3</v>
      </c>
      <c r="L2809">
        <v>0</v>
      </c>
      <c r="M2809" t="s">
        <v>20</v>
      </c>
    </row>
    <row r="2810" spans="1:18" x14ac:dyDescent="0.25">
      <c r="A2810" t="s">
        <v>17</v>
      </c>
      <c r="B2810">
        <v>379</v>
      </c>
      <c r="C2810">
        <v>6</v>
      </c>
      <c r="D2810">
        <v>381</v>
      </c>
      <c r="E2810">
        <v>8</v>
      </c>
      <c r="F2810" t="s">
        <v>941</v>
      </c>
      <c r="G2810" t="s">
        <v>174</v>
      </c>
      <c r="H2810">
        <v>2012</v>
      </c>
      <c r="I2810">
        <v>4</v>
      </c>
      <c r="J2810">
        <v>9</v>
      </c>
      <c r="K2810">
        <v>4</v>
      </c>
      <c r="L2810">
        <v>0</v>
      </c>
      <c r="M2810">
        <v>2012</v>
      </c>
      <c r="N2810">
        <v>3</v>
      </c>
      <c r="O2810">
        <v>5</v>
      </c>
      <c r="P2810">
        <v>4</v>
      </c>
      <c r="Q2810">
        <v>0</v>
      </c>
      <c r="R2810" t="s">
        <v>20</v>
      </c>
    </row>
    <row r="2811" spans="1:18" x14ac:dyDescent="0.25">
      <c r="A2811" t="s">
        <v>17</v>
      </c>
      <c r="B2811">
        <v>379</v>
      </c>
      <c r="C2811">
        <v>6</v>
      </c>
      <c r="D2811">
        <v>339</v>
      </c>
      <c r="E2811">
        <v>5</v>
      </c>
      <c r="F2811" t="s">
        <v>941</v>
      </c>
      <c r="G2811" t="s">
        <v>173</v>
      </c>
      <c r="H2811">
        <v>2012</v>
      </c>
      <c r="I2811">
        <v>4</v>
      </c>
      <c r="J2811">
        <v>9</v>
      </c>
      <c r="K2811">
        <v>4</v>
      </c>
      <c r="L2811">
        <v>0</v>
      </c>
      <c r="M2811">
        <v>2012</v>
      </c>
      <c r="N2811">
        <v>3</v>
      </c>
      <c r="O2811">
        <v>12</v>
      </c>
      <c r="P2811">
        <v>4</v>
      </c>
      <c r="Q2811">
        <v>0</v>
      </c>
      <c r="R2811" t="s">
        <v>20</v>
      </c>
    </row>
    <row r="2812" spans="1:18" x14ac:dyDescent="0.25">
      <c r="A2812" t="s">
        <v>17</v>
      </c>
      <c r="B2812">
        <v>379</v>
      </c>
      <c r="C2812">
        <v>6</v>
      </c>
      <c r="D2812">
        <v>348</v>
      </c>
      <c r="E2812">
        <v>6</v>
      </c>
      <c r="F2812" t="s">
        <v>941</v>
      </c>
      <c r="G2812" t="s">
        <v>434</v>
      </c>
      <c r="H2812">
        <v>2012</v>
      </c>
      <c r="I2812">
        <v>4</v>
      </c>
      <c r="J2812">
        <v>9</v>
      </c>
      <c r="K2812">
        <v>4</v>
      </c>
      <c r="L2812">
        <v>0</v>
      </c>
      <c r="M2812">
        <v>2012</v>
      </c>
      <c r="N2812">
        <v>3</v>
      </c>
      <c r="O2812">
        <v>19</v>
      </c>
      <c r="P2812">
        <v>4</v>
      </c>
      <c r="Q2812">
        <v>0</v>
      </c>
      <c r="R2812" t="s">
        <v>20</v>
      </c>
    </row>
    <row r="2813" spans="1:18" x14ac:dyDescent="0.25">
      <c r="A2813" t="s">
        <v>17</v>
      </c>
      <c r="B2813">
        <v>379</v>
      </c>
      <c r="C2813">
        <v>6</v>
      </c>
      <c r="D2813">
        <v>384</v>
      </c>
      <c r="E2813">
        <v>2</v>
      </c>
      <c r="F2813" t="s">
        <v>941</v>
      </c>
      <c r="G2813" t="s">
        <v>603</v>
      </c>
      <c r="H2813">
        <v>2012</v>
      </c>
      <c r="I2813">
        <v>4</v>
      </c>
      <c r="J2813">
        <v>9</v>
      </c>
      <c r="K2813">
        <v>4</v>
      </c>
      <c r="L2813">
        <v>0</v>
      </c>
      <c r="M2813">
        <v>2012</v>
      </c>
      <c r="N2813">
        <v>3</v>
      </c>
      <c r="O2813">
        <v>26</v>
      </c>
      <c r="P2813">
        <v>4</v>
      </c>
      <c r="Q2813">
        <v>0</v>
      </c>
      <c r="R2813" t="s">
        <v>20</v>
      </c>
    </row>
    <row r="2814" spans="1:18" x14ac:dyDescent="0.25">
      <c r="A2814" t="s">
        <v>17</v>
      </c>
      <c r="B2814">
        <v>379</v>
      </c>
      <c r="C2814">
        <v>6</v>
      </c>
      <c r="D2814">
        <v>451</v>
      </c>
      <c r="E2814">
        <v>13</v>
      </c>
      <c r="F2814" t="s">
        <v>941</v>
      </c>
      <c r="G2814" t="s">
        <v>772</v>
      </c>
      <c r="H2814">
        <v>2012</v>
      </c>
      <c r="I2814">
        <v>4</v>
      </c>
      <c r="J2814">
        <v>9</v>
      </c>
      <c r="K2814">
        <v>4</v>
      </c>
      <c r="L2814">
        <v>0</v>
      </c>
      <c r="M2814">
        <v>2012</v>
      </c>
      <c r="N2814">
        <v>4</v>
      </c>
      <c r="O2814">
        <v>2</v>
      </c>
      <c r="P2814">
        <v>4</v>
      </c>
      <c r="Q2814">
        <v>0</v>
      </c>
      <c r="R2814" t="s">
        <v>20</v>
      </c>
    </row>
    <row r="2815" spans="1:18" hidden="1" x14ac:dyDescent="0.25">
      <c r="A2815" t="s">
        <v>865</v>
      </c>
      <c r="B2815">
        <v>379</v>
      </c>
      <c r="C2815">
        <v>6</v>
      </c>
      <c r="D2815">
        <v>380.6</v>
      </c>
      <c r="E2815">
        <v>6.8</v>
      </c>
      <c r="F2815" t="s">
        <v>941</v>
      </c>
      <c r="G2815" t="s">
        <v>22</v>
      </c>
      <c r="H2815">
        <v>2012</v>
      </c>
      <c r="I2815">
        <v>4</v>
      </c>
      <c r="J2815">
        <v>9</v>
      </c>
      <c r="K2815">
        <v>4</v>
      </c>
      <c r="L2815">
        <v>0</v>
      </c>
      <c r="M2815" t="s">
        <v>20</v>
      </c>
    </row>
    <row r="2816" spans="1:18" x14ac:dyDescent="0.25">
      <c r="A2816" t="s">
        <v>17</v>
      </c>
      <c r="B2816">
        <v>342</v>
      </c>
      <c r="C2816">
        <v>4</v>
      </c>
      <c r="D2816">
        <v>339</v>
      </c>
      <c r="E2816">
        <v>4</v>
      </c>
      <c r="F2816" t="s">
        <v>942</v>
      </c>
      <c r="G2816" t="s">
        <v>176</v>
      </c>
      <c r="H2816">
        <v>2012</v>
      </c>
      <c r="I2816">
        <v>4</v>
      </c>
      <c r="J2816">
        <v>9</v>
      </c>
      <c r="K2816">
        <v>5</v>
      </c>
      <c r="L2816">
        <v>0</v>
      </c>
      <c r="M2816">
        <v>2012</v>
      </c>
      <c r="N2816">
        <v>3</v>
      </c>
      <c r="O2816">
        <v>5</v>
      </c>
      <c r="P2816">
        <v>5</v>
      </c>
      <c r="Q2816">
        <v>0</v>
      </c>
      <c r="R2816" t="s">
        <v>20</v>
      </c>
    </row>
    <row r="2817" spans="1:18" x14ac:dyDescent="0.25">
      <c r="A2817" t="s">
        <v>17</v>
      </c>
      <c r="B2817">
        <v>342</v>
      </c>
      <c r="C2817">
        <v>4</v>
      </c>
      <c r="D2817">
        <v>301</v>
      </c>
      <c r="E2817">
        <v>2</v>
      </c>
      <c r="F2817" t="s">
        <v>942</v>
      </c>
      <c r="G2817" t="s">
        <v>175</v>
      </c>
      <c r="H2817">
        <v>2012</v>
      </c>
      <c r="I2817">
        <v>4</v>
      </c>
      <c r="J2817">
        <v>9</v>
      </c>
      <c r="K2817">
        <v>5</v>
      </c>
      <c r="L2817">
        <v>0</v>
      </c>
      <c r="M2817">
        <v>2012</v>
      </c>
      <c r="N2817">
        <v>3</v>
      </c>
      <c r="O2817">
        <v>12</v>
      </c>
      <c r="P2817">
        <v>5</v>
      </c>
      <c r="Q2817">
        <v>0</v>
      </c>
      <c r="R2817" t="s">
        <v>20</v>
      </c>
    </row>
    <row r="2818" spans="1:18" x14ac:dyDescent="0.25">
      <c r="A2818" t="s">
        <v>17</v>
      </c>
      <c r="B2818">
        <v>342</v>
      </c>
      <c r="C2818">
        <v>4</v>
      </c>
      <c r="D2818">
        <v>313</v>
      </c>
      <c r="E2818">
        <v>2</v>
      </c>
      <c r="F2818" t="s">
        <v>942</v>
      </c>
      <c r="G2818" t="s">
        <v>435</v>
      </c>
      <c r="H2818">
        <v>2012</v>
      </c>
      <c r="I2818">
        <v>4</v>
      </c>
      <c r="J2818">
        <v>9</v>
      </c>
      <c r="K2818">
        <v>5</v>
      </c>
      <c r="L2818">
        <v>0</v>
      </c>
      <c r="M2818">
        <v>2012</v>
      </c>
      <c r="N2818">
        <v>3</v>
      </c>
      <c r="O2818">
        <v>19</v>
      </c>
      <c r="P2818">
        <v>5</v>
      </c>
      <c r="Q2818">
        <v>0</v>
      </c>
      <c r="R2818" t="s">
        <v>20</v>
      </c>
    </row>
    <row r="2819" spans="1:18" x14ac:dyDescent="0.25">
      <c r="A2819" t="s">
        <v>17</v>
      </c>
      <c r="B2819">
        <v>342</v>
      </c>
      <c r="C2819">
        <v>4</v>
      </c>
      <c r="D2819">
        <v>327</v>
      </c>
      <c r="E2819">
        <v>10</v>
      </c>
      <c r="F2819" t="s">
        <v>942</v>
      </c>
      <c r="G2819" t="s">
        <v>604</v>
      </c>
      <c r="H2819">
        <v>2012</v>
      </c>
      <c r="I2819">
        <v>4</v>
      </c>
      <c r="J2819">
        <v>9</v>
      </c>
      <c r="K2819">
        <v>5</v>
      </c>
      <c r="L2819">
        <v>0</v>
      </c>
      <c r="M2819">
        <v>2012</v>
      </c>
      <c r="N2819">
        <v>3</v>
      </c>
      <c r="O2819">
        <v>26</v>
      </c>
      <c r="P2819">
        <v>5</v>
      </c>
      <c r="Q2819">
        <v>0</v>
      </c>
      <c r="R2819" t="s">
        <v>20</v>
      </c>
    </row>
    <row r="2820" spans="1:18" x14ac:dyDescent="0.25">
      <c r="A2820" t="s">
        <v>17</v>
      </c>
      <c r="B2820">
        <v>342</v>
      </c>
      <c r="C2820">
        <v>4</v>
      </c>
      <c r="D2820">
        <v>415</v>
      </c>
      <c r="E2820">
        <v>8</v>
      </c>
      <c r="F2820" t="s">
        <v>942</v>
      </c>
      <c r="G2820" t="s">
        <v>773</v>
      </c>
      <c r="H2820">
        <v>2012</v>
      </c>
      <c r="I2820">
        <v>4</v>
      </c>
      <c r="J2820">
        <v>9</v>
      </c>
      <c r="K2820">
        <v>5</v>
      </c>
      <c r="L2820">
        <v>0</v>
      </c>
      <c r="M2820">
        <v>2012</v>
      </c>
      <c r="N2820">
        <v>4</v>
      </c>
      <c r="O2820">
        <v>2</v>
      </c>
      <c r="P2820">
        <v>5</v>
      </c>
      <c r="Q2820">
        <v>0</v>
      </c>
      <c r="R2820" t="s">
        <v>20</v>
      </c>
    </row>
    <row r="2821" spans="1:18" hidden="1" x14ac:dyDescent="0.25">
      <c r="A2821" t="s">
        <v>865</v>
      </c>
      <c r="B2821">
        <v>342</v>
      </c>
      <c r="C2821">
        <v>4</v>
      </c>
      <c r="D2821">
        <v>339</v>
      </c>
      <c r="E2821">
        <v>5.2</v>
      </c>
      <c r="F2821" t="s">
        <v>942</v>
      </c>
      <c r="G2821" t="s">
        <v>22</v>
      </c>
      <c r="H2821">
        <v>2012</v>
      </c>
      <c r="I2821">
        <v>4</v>
      </c>
      <c r="J2821">
        <v>9</v>
      </c>
      <c r="K2821">
        <v>5</v>
      </c>
      <c r="L2821">
        <v>0</v>
      </c>
      <c r="M2821" t="s">
        <v>20</v>
      </c>
    </row>
    <row r="2822" spans="1:18" x14ac:dyDescent="0.25">
      <c r="A2822" t="s">
        <v>17</v>
      </c>
      <c r="B2822">
        <v>310</v>
      </c>
      <c r="C2822">
        <v>3</v>
      </c>
      <c r="D2822">
        <v>302</v>
      </c>
      <c r="E2822">
        <v>4</v>
      </c>
      <c r="F2822" t="s">
        <v>943</v>
      </c>
      <c r="G2822" t="s">
        <v>178</v>
      </c>
      <c r="H2822">
        <v>2012</v>
      </c>
      <c r="I2822">
        <v>4</v>
      </c>
      <c r="J2822">
        <v>9</v>
      </c>
      <c r="K2822">
        <v>6</v>
      </c>
      <c r="L2822">
        <v>0</v>
      </c>
      <c r="M2822">
        <v>2012</v>
      </c>
      <c r="N2822">
        <v>3</v>
      </c>
      <c r="O2822">
        <v>5</v>
      </c>
      <c r="P2822">
        <v>6</v>
      </c>
      <c r="Q2822">
        <v>0</v>
      </c>
      <c r="R2822" t="s">
        <v>20</v>
      </c>
    </row>
    <row r="2823" spans="1:18" x14ac:dyDescent="0.25">
      <c r="A2823" t="s">
        <v>17</v>
      </c>
      <c r="B2823">
        <v>310</v>
      </c>
      <c r="C2823">
        <v>3</v>
      </c>
      <c r="D2823">
        <v>263</v>
      </c>
      <c r="E2823">
        <v>4</v>
      </c>
      <c r="F2823" t="s">
        <v>943</v>
      </c>
      <c r="G2823" t="s">
        <v>177</v>
      </c>
      <c r="H2823">
        <v>2012</v>
      </c>
      <c r="I2823">
        <v>4</v>
      </c>
      <c r="J2823">
        <v>9</v>
      </c>
      <c r="K2823">
        <v>6</v>
      </c>
      <c r="L2823">
        <v>0</v>
      </c>
      <c r="M2823">
        <v>2012</v>
      </c>
      <c r="N2823">
        <v>3</v>
      </c>
      <c r="O2823">
        <v>12</v>
      </c>
      <c r="P2823">
        <v>6</v>
      </c>
      <c r="Q2823">
        <v>0</v>
      </c>
      <c r="R2823" t="s">
        <v>20</v>
      </c>
    </row>
    <row r="2824" spans="1:18" x14ac:dyDescent="0.25">
      <c r="A2824" t="s">
        <v>17</v>
      </c>
      <c r="B2824">
        <v>310</v>
      </c>
      <c r="C2824">
        <v>3</v>
      </c>
      <c r="D2824">
        <v>277</v>
      </c>
      <c r="E2824">
        <v>1</v>
      </c>
      <c r="F2824" t="s">
        <v>943</v>
      </c>
      <c r="G2824" t="s">
        <v>436</v>
      </c>
      <c r="H2824">
        <v>2012</v>
      </c>
      <c r="I2824">
        <v>4</v>
      </c>
      <c r="J2824">
        <v>9</v>
      </c>
      <c r="K2824">
        <v>6</v>
      </c>
      <c r="L2824">
        <v>0</v>
      </c>
      <c r="M2824">
        <v>2012</v>
      </c>
      <c r="N2824">
        <v>3</v>
      </c>
      <c r="O2824">
        <v>19</v>
      </c>
      <c r="P2824">
        <v>6</v>
      </c>
      <c r="Q2824">
        <v>0</v>
      </c>
      <c r="R2824" t="s">
        <v>20</v>
      </c>
    </row>
    <row r="2825" spans="1:18" x14ac:dyDescent="0.25">
      <c r="A2825" t="s">
        <v>17</v>
      </c>
      <c r="B2825">
        <v>310</v>
      </c>
      <c r="C2825">
        <v>3</v>
      </c>
      <c r="D2825">
        <v>306</v>
      </c>
      <c r="E2825">
        <v>4</v>
      </c>
      <c r="F2825" t="s">
        <v>943</v>
      </c>
      <c r="G2825" t="s">
        <v>605</v>
      </c>
      <c r="H2825">
        <v>2012</v>
      </c>
      <c r="I2825">
        <v>4</v>
      </c>
      <c r="J2825">
        <v>9</v>
      </c>
      <c r="K2825">
        <v>6</v>
      </c>
      <c r="L2825">
        <v>0</v>
      </c>
      <c r="M2825">
        <v>2012</v>
      </c>
      <c r="N2825">
        <v>3</v>
      </c>
      <c r="O2825">
        <v>26</v>
      </c>
      <c r="P2825">
        <v>6</v>
      </c>
      <c r="Q2825">
        <v>0</v>
      </c>
      <c r="R2825" t="s">
        <v>20</v>
      </c>
    </row>
    <row r="2826" spans="1:18" x14ac:dyDescent="0.25">
      <c r="A2826" t="s">
        <v>17</v>
      </c>
      <c r="B2826">
        <v>310</v>
      </c>
      <c r="C2826">
        <v>3</v>
      </c>
      <c r="D2826">
        <v>390</v>
      </c>
      <c r="E2826">
        <v>3</v>
      </c>
      <c r="F2826" t="s">
        <v>943</v>
      </c>
      <c r="G2826" t="s">
        <v>774</v>
      </c>
      <c r="H2826">
        <v>2012</v>
      </c>
      <c r="I2826">
        <v>4</v>
      </c>
      <c r="J2826">
        <v>9</v>
      </c>
      <c r="K2826">
        <v>6</v>
      </c>
      <c r="L2826">
        <v>0</v>
      </c>
      <c r="M2826">
        <v>2012</v>
      </c>
      <c r="N2826">
        <v>4</v>
      </c>
      <c r="O2826">
        <v>2</v>
      </c>
      <c r="P2826">
        <v>6</v>
      </c>
      <c r="Q2826">
        <v>0</v>
      </c>
      <c r="R2826" t="s">
        <v>20</v>
      </c>
    </row>
    <row r="2827" spans="1:18" hidden="1" x14ac:dyDescent="0.25">
      <c r="A2827" t="s">
        <v>865</v>
      </c>
      <c r="B2827">
        <v>310</v>
      </c>
      <c r="C2827">
        <v>3</v>
      </c>
      <c r="D2827">
        <v>307.60000000000002</v>
      </c>
      <c r="E2827">
        <v>3.2</v>
      </c>
      <c r="F2827" t="s">
        <v>943</v>
      </c>
      <c r="G2827" t="s">
        <v>22</v>
      </c>
      <c r="H2827">
        <v>2012</v>
      </c>
      <c r="I2827">
        <v>4</v>
      </c>
      <c r="J2827">
        <v>9</v>
      </c>
      <c r="K2827">
        <v>6</v>
      </c>
      <c r="L2827">
        <v>0</v>
      </c>
      <c r="M2827" t="s">
        <v>20</v>
      </c>
    </row>
    <row r="2828" spans="1:18" x14ac:dyDescent="0.25">
      <c r="A2828" t="s">
        <v>17</v>
      </c>
      <c r="B2828">
        <v>288</v>
      </c>
      <c r="C2828">
        <v>2</v>
      </c>
      <c r="D2828">
        <v>270</v>
      </c>
      <c r="E2828">
        <v>0</v>
      </c>
      <c r="F2828" t="s">
        <v>944</v>
      </c>
      <c r="G2828" t="s">
        <v>180</v>
      </c>
      <c r="H2828">
        <v>2012</v>
      </c>
      <c r="I2828">
        <v>4</v>
      </c>
      <c r="J2828">
        <v>9</v>
      </c>
      <c r="K2828">
        <v>7</v>
      </c>
      <c r="L2828">
        <v>0</v>
      </c>
      <c r="M2828">
        <v>2012</v>
      </c>
      <c r="N2828">
        <v>3</v>
      </c>
      <c r="O2828">
        <v>5</v>
      </c>
      <c r="P2828">
        <v>7</v>
      </c>
      <c r="Q2828">
        <v>0</v>
      </c>
      <c r="R2828" t="s">
        <v>20</v>
      </c>
    </row>
    <row r="2829" spans="1:18" x14ac:dyDescent="0.25">
      <c r="A2829" t="s">
        <v>17</v>
      </c>
      <c r="B2829">
        <v>288</v>
      </c>
      <c r="C2829">
        <v>2</v>
      </c>
      <c r="D2829">
        <v>240</v>
      </c>
      <c r="E2829">
        <v>5</v>
      </c>
      <c r="F2829" t="s">
        <v>944</v>
      </c>
      <c r="G2829" t="s">
        <v>179</v>
      </c>
      <c r="H2829">
        <v>2012</v>
      </c>
      <c r="I2829">
        <v>4</v>
      </c>
      <c r="J2829">
        <v>9</v>
      </c>
      <c r="K2829">
        <v>7</v>
      </c>
      <c r="L2829">
        <v>0</v>
      </c>
      <c r="M2829">
        <v>2012</v>
      </c>
      <c r="N2829">
        <v>3</v>
      </c>
      <c r="O2829">
        <v>12</v>
      </c>
      <c r="P2829">
        <v>7</v>
      </c>
      <c r="Q2829">
        <v>0</v>
      </c>
      <c r="R2829" t="s">
        <v>20</v>
      </c>
    </row>
    <row r="2830" spans="1:18" x14ac:dyDescent="0.25">
      <c r="A2830" t="s">
        <v>17</v>
      </c>
      <c r="B2830">
        <v>288</v>
      </c>
      <c r="C2830">
        <v>2</v>
      </c>
      <c r="D2830">
        <v>257</v>
      </c>
      <c r="E2830">
        <v>0</v>
      </c>
      <c r="F2830" t="s">
        <v>944</v>
      </c>
      <c r="G2830" t="s">
        <v>437</v>
      </c>
      <c r="H2830">
        <v>2012</v>
      </c>
      <c r="I2830">
        <v>4</v>
      </c>
      <c r="J2830">
        <v>9</v>
      </c>
      <c r="K2830">
        <v>7</v>
      </c>
      <c r="L2830">
        <v>0</v>
      </c>
      <c r="M2830">
        <v>2012</v>
      </c>
      <c r="N2830">
        <v>3</v>
      </c>
      <c r="O2830">
        <v>19</v>
      </c>
      <c r="P2830">
        <v>7</v>
      </c>
      <c r="Q2830">
        <v>0</v>
      </c>
      <c r="R2830" t="s">
        <v>20</v>
      </c>
    </row>
    <row r="2831" spans="1:18" x14ac:dyDescent="0.25">
      <c r="A2831" t="s">
        <v>17</v>
      </c>
      <c r="B2831">
        <v>288</v>
      </c>
      <c r="C2831">
        <v>2</v>
      </c>
      <c r="D2831">
        <v>254</v>
      </c>
      <c r="E2831">
        <v>1</v>
      </c>
      <c r="F2831" t="s">
        <v>944</v>
      </c>
      <c r="G2831" t="s">
        <v>606</v>
      </c>
      <c r="H2831">
        <v>2012</v>
      </c>
      <c r="I2831">
        <v>4</v>
      </c>
      <c r="J2831">
        <v>9</v>
      </c>
      <c r="K2831">
        <v>7</v>
      </c>
      <c r="L2831">
        <v>0</v>
      </c>
      <c r="M2831">
        <v>2012</v>
      </c>
      <c r="N2831">
        <v>3</v>
      </c>
      <c r="O2831">
        <v>26</v>
      </c>
      <c r="P2831">
        <v>7</v>
      </c>
      <c r="Q2831">
        <v>0</v>
      </c>
      <c r="R2831" t="s">
        <v>20</v>
      </c>
    </row>
    <row r="2832" spans="1:18" x14ac:dyDescent="0.25">
      <c r="A2832" t="s">
        <v>17</v>
      </c>
      <c r="B2832">
        <v>288</v>
      </c>
      <c r="C2832">
        <v>2</v>
      </c>
      <c r="D2832">
        <v>353</v>
      </c>
      <c r="E2832">
        <v>1</v>
      </c>
      <c r="F2832" t="s">
        <v>944</v>
      </c>
      <c r="G2832" t="s">
        <v>775</v>
      </c>
      <c r="H2832">
        <v>2012</v>
      </c>
      <c r="I2832">
        <v>4</v>
      </c>
      <c r="J2832">
        <v>9</v>
      </c>
      <c r="K2832">
        <v>7</v>
      </c>
      <c r="L2832">
        <v>0</v>
      </c>
      <c r="M2832">
        <v>2012</v>
      </c>
      <c r="N2832">
        <v>4</v>
      </c>
      <c r="O2832">
        <v>2</v>
      </c>
      <c r="P2832">
        <v>7</v>
      </c>
      <c r="Q2832">
        <v>0</v>
      </c>
      <c r="R2832" t="s">
        <v>20</v>
      </c>
    </row>
    <row r="2833" spans="1:18" hidden="1" x14ac:dyDescent="0.25">
      <c r="A2833" t="s">
        <v>865</v>
      </c>
      <c r="B2833">
        <v>288</v>
      </c>
      <c r="C2833">
        <v>2</v>
      </c>
      <c r="D2833">
        <v>274.8</v>
      </c>
      <c r="E2833">
        <v>1.4</v>
      </c>
      <c r="F2833" t="s">
        <v>944</v>
      </c>
      <c r="G2833" t="s">
        <v>22</v>
      </c>
      <c r="H2833">
        <v>2012</v>
      </c>
      <c r="I2833">
        <v>4</v>
      </c>
      <c r="J2833">
        <v>9</v>
      </c>
      <c r="K2833">
        <v>7</v>
      </c>
      <c r="L2833">
        <v>0</v>
      </c>
      <c r="M2833" t="s">
        <v>20</v>
      </c>
    </row>
    <row r="2834" spans="1:18" x14ac:dyDescent="0.25">
      <c r="A2834" t="s">
        <v>17</v>
      </c>
      <c r="B2834">
        <v>275</v>
      </c>
      <c r="C2834">
        <v>4</v>
      </c>
      <c r="D2834">
        <v>241</v>
      </c>
      <c r="E2834">
        <v>1</v>
      </c>
      <c r="F2834" t="s">
        <v>945</v>
      </c>
      <c r="G2834" t="s">
        <v>182</v>
      </c>
      <c r="H2834">
        <v>2012</v>
      </c>
      <c r="I2834">
        <v>4</v>
      </c>
      <c r="J2834">
        <v>9</v>
      </c>
      <c r="K2834">
        <v>8</v>
      </c>
      <c r="L2834">
        <v>0</v>
      </c>
      <c r="M2834">
        <v>2012</v>
      </c>
      <c r="N2834">
        <v>3</v>
      </c>
      <c r="O2834">
        <v>5</v>
      </c>
      <c r="P2834">
        <v>8</v>
      </c>
      <c r="Q2834">
        <v>0</v>
      </c>
      <c r="R2834" t="s">
        <v>20</v>
      </c>
    </row>
    <row r="2835" spans="1:18" x14ac:dyDescent="0.25">
      <c r="A2835" t="s">
        <v>17</v>
      </c>
      <c r="B2835">
        <v>275</v>
      </c>
      <c r="C2835">
        <v>4</v>
      </c>
      <c r="D2835">
        <v>207</v>
      </c>
      <c r="E2835">
        <v>1</v>
      </c>
      <c r="F2835" t="s">
        <v>945</v>
      </c>
      <c r="G2835" t="s">
        <v>181</v>
      </c>
      <c r="H2835">
        <v>2012</v>
      </c>
      <c r="I2835">
        <v>4</v>
      </c>
      <c r="J2835">
        <v>9</v>
      </c>
      <c r="K2835">
        <v>8</v>
      </c>
      <c r="L2835">
        <v>0</v>
      </c>
      <c r="M2835">
        <v>2012</v>
      </c>
      <c r="N2835">
        <v>3</v>
      </c>
      <c r="O2835">
        <v>12</v>
      </c>
      <c r="P2835">
        <v>8</v>
      </c>
      <c r="Q2835">
        <v>0</v>
      </c>
      <c r="R2835" t="s">
        <v>20</v>
      </c>
    </row>
    <row r="2836" spans="1:18" x14ac:dyDescent="0.25">
      <c r="A2836" t="s">
        <v>17</v>
      </c>
      <c r="B2836">
        <v>275</v>
      </c>
      <c r="C2836">
        <v>4</v>
      </c>
      <c r="D2836">
        <v>248</v>
      </c>
      <c r="E2836">
        <v>2</v>
      </c>
      <c r="F2836" t="s">
        <v>945</v>
      </c>
      <c r="G2836" t="s">
        <v>438</v>
      </c>
      <c r="H2836">
        <v>2012</v>
      </c>
      <c r="I2836">
        <v>4</v>
      </c>
      <c r="J2836">
        <v>9</v>
      </c>
      <c r="K2836">
        <v>8</v>
      </c>
      <c r="L2836">
        <v>0</v>
      </c>
      <c r="M2836">
        <v>2012</v>
      </c>
      <c r="N2836">
        <v>3</v>
      </c>
      <c r="O2836">
        <v>19</v>
      </c>
      <c r="P2836">
        <v>8</v>
      </c>
      <c r="Q2836">
        <v>0</v>
      </c>
      <c r="R2836" t="s">
        <v>20</v>
      </c>
    </row>
    <row r="2837" spans="1:18" x14ac:dyDescent="0.25">
      <c r="A2837" t="s">
        <v>17</v>
      </c>
      <c r="B2837">
        <v>275</v>
      </c>
      <c r="C2837">
        <v>4</v>
      </c>
      <c r="D2837">
        <v>240</v>
      </c>
      <c r="E2837">
        <v>3</v>
      </c>
      <c r="F2837" t="s">
        <v>945</v>
      </c>
      <c r="G2837" t="s">
        <v>607</v>
      </c>
      <c r="H2837">
        <v>2012</v>
      </c>
      <c r="I2837">
        <v>4</v>
      </c>
      <c r="J2837">
        <v>9</v>
      </c>
      <c r="K2837">
        <v>8</v>
      </c>
      <c r="L2837">
        <v>0</v>
      </c>
      <c r="M2837">
        <v>2012</v>
      </c>
      <c r="N2837">
        <v>3</v>
      </c>
      <c r="O2837">
        <v>26</v>
      </c>
      <c r="P2837">
        <v>8</v>
      </c>
      <c r="Q2837">
        <v>0</v>
      </c>
      <c r="R2837" t="s">
        <v>20</v>
      </c>
    </row>
    <row r="2838" spans="1:18" x14ac:dyDescent="0.25">
      <c r="A2838" t="s">
        <v>17</v>
      </c>
      <c r="B2838">
        <v>275</v>
      </c>
      <c r="C2838">
        <v>4</v>
      </c>
      <c r="D2838">
        <v>332</v>
      </c>
      <c r="E2838">
        <v>9</v>
      </c>
      <c r="F2838" t="s">
        <v>945</v>
      </c>
      <c r="G2838" t="s">
        <v>776</v>
      </c>
      <c r="H2838">
        <v>2012</v>
      </c>
      <c r="I2838">
        <v>4</v>
      </c>
      <c r="J2838">
        <v>9</v>
      </c>
      <c r="K2838">
        <v>8</v>
      </c>
      <c r="L2838">
        <v>0</v>
      </c>
      <c r="M2838">
        <v>2012</v>
      </c>
      <c r="N2838">
        <v>4</v>
      </c>
      <c r="O2838">
        <v>2</v>
      </c>
      <c r="P2838">
        <v>8</v>
      </c>
      <c r="Q2838">
        <v>0</v>
      </c>
      <c r="R2838" t="s">
        <v>20</v>
      </c>
    </row>
    <row r="2839" spans="1:18" hidden="1" x14ac:dyDescent="0.25">
      <c r="A2839" t="s">
        <v>865</v>
      </c>
      <c r="B2839">
        <v>275</v>
      </c>
      <c r="C2839">
        <v>4</v>
      </c>
      <c r="D2839">
        <v>253.6</v>
      </c>
      <c r="E2839">
        <v>3.2</v>
      </c>
      <c r="F2839" t="s">
        <v>945</v>
      </c>
      <c r="G2839" t="s">
        <v>22</v>
      </c>
      <c r="H2839">
        <v>2012</v>
      </c>
      <c r="I2839">
        <v>4</v>
      </c>
      <c r="J2839">
        <v>9</v>
      </c>
      <c r="K2839">
        <v>8</v>
      </c>
      <c r="L2839">
        <v>0</v>
      </c>
      <c r="M2839" t="s">
        <v>20</v>
      </c>
    </row>
    <row r="2840" spans="1:18" x14ac:dyDescent="0.25">
      <c r="A2840" t="s">
        <v>17</v>
      </c>
      <c r="B2840">
        <v>272</v>
      </c>
      <c r="C2840">
        <v>4</v>
      </c>
      <c r="D2840">
        <v>222</v>
      </c>
      <c r="E2840">
        <v>3</v>
      </c>
      <c r="F2840" t="s">
        <v>946</v>
      </c>
      <c r="G2840" t="s">
        <v>184</v>
      </c>
      <c r="H2840">
        <v>2012</v>
      </c>
      <c r="I2840">
        <v>4</v>
      </c>
      <c r="J2840">
        <v>9</v>
      </c>
      <c r="K2840">
        <v>9</v>
      </c>
      <c r="L2840">
        <v>0</v>
      </c>
      <c r="M2840">
        <v>2012</v>
      </c>
      <c r="N2840">
        <v>3</v>
      </c>
      <c r="O2840">
        <v>5</v>
      </c>
      <c r="P2840">
        <v>9</v>
      </c>
      <c r="Q2840">
        <v>0</v>
      </c>
      <c r="R2840" t="s">
        <v>20</v>
      </c>
    </row>
    <row r="2841" spans="1:18" x14ac:dyDescent="0.25">
      <c r="A2841" t="s">
        <v>17</v>
      </c>
      <c r="B2841">
        <v>272</v>
      </c>
      <c r="C2841">
        <v>4</v>
      </c>
      <c r="D2841">
        <v>197</v>
      </c>
      <c r="E2841">
        <v>3</v>
      </c>
      <c r="F2841" t="s">
        <v>946</v>
      </c>
      <c r="G2841" t="s">
        <v>183</v>
      </c>
      <c r="H2841">
        <v>2012</v>
      </c>
      <c r="I2841">
        <v>4</v>
      </c>
      <c r="J2841">
        <v>9</v>
      </c>
      <c r="K2841">
        <v>9</v>
      </c>
      <c r="L2841">
        <v>0</v>
      </c>
      <c r="M2841">
        <v>2012</v>
      </c>
      <c r="N2841">
        <v>3</v>
      </c>
      <c r="O2841">
        <v>12</v>
      </c>
      <c r="P2841">
        <v>9</v>
      </c>
      <c r="Q2841">
        <v>0</v>
      </c>
      <c r="R2841" t="s">
        <v>20</v>
      </c>
    </row>
    <row r="2842" spans="1:18" x14ac:dyDescent="0.25">
      <c r="A2842" t="s">
        <v>17</v>
      </c>
      <c r="B2842">
        <v>272</v>
      </c>
      <c r="C2842">
        <v>4</v>
      </c>
      <c r="D2842">
        <v>247</v>
      </c>
      <c r="E2842">
        <v>2</v>
      </c>
      <c r="F2842" t="s">
        <v>946</v>
      </c>
      <c r="G2842" t="s">
        <v>439</v>
      </c>
      <c r="H2842">
        <v>2012</v>
      </c>
      <c r="I2842">
        <v>4</v>
      </c>
      <c r="J2842">
        <v>9</v>
      </c>
      <c r="K2842">
        <v>9</v>
      </c>
      <c r="L2842">
        <v>0</v>
      </c>
      <c r="M2842">
        <v>2012</v>
      </c>
      <c r="N2842">
        <v>3</v>
      </c>
      <c r="O2842">
        <v>19</v>
      </c>
      <c r="P2842">
        <v>9</v>
      </c>
      <c r="Q2842">
        <v>0</v>
      </c>
      <c r="R2842" t="s">
        <v>20</v>
      </c>
    </row>
    <row r="2843" spans="1:18" x14ac:dyDescent="0.25">
      <c r="A2843" t="s">
        <v>17</v>
      </c>
      <c r="B2843">
        <v>272</v>
      </c>
      <c r="C2843">
        <v>4</v>
      </c>
      <c r="D2843">
        <v>238</v>
      </c>
      <c r="E2843">
        <v>4</v>
      </c>
      <c r="F2843" t="s">
        <v>946</v>
      </c>
      <c r="G2843" t="s">
        <v>608</v>
      </c>
      <c r="H2843">
        <v>2012</v>
      </c>
      <c r="I2843">
        <v>4</v>
      </c>
      <c r="J2843">
        <v>9</v>
      </c>
      <c r="K2843">
        <v>9</v>
      </c>
      <c r="L2843">
        <v>0</v>
      </c>
      <c r="M2843">
        <v>2012</v>
      </c>
      <c r="N2843">
        <v>3</v>
      </c>
      <c r="O2843">
        <v>26</v>
      </c>
      <c r="P2843">
        <v>9</v>
      </c>
      <c r="Q2843">
        <v>0</v>
      </c>
      <c r="R2843" t="s">
        <v>20</v>
      </c>
    </row>
    <row r="2844" spans="1:18" x14ac:dyDescent="0.25">
      <c r="A2844" t="s">
        <v>17</v>
      </c>
      <c r="B2844">
        <v>272</v>
      </c>
      <c r="C2844">
        <v>4</v>
      </c>
      <c r="D2844">
        <v>328</v>
      </c>
      <c r="E2844">
        <v>2</v>
      </c>
      <c r="F2844" t="s">
        <v>946</v>
      </c>
      <c r="G2844" t="s">
        <v>777</v>
      </c>
      <c r="H2844">
        <v>2012</v>
      </c>
      <c r="I2844">
        <v>4</v>
      </c>
      <c r="J2844">
        <v>9</v>
      </c>
      <c r="K2844">
        <v>9</v>
      </c>
      <c r="L2844">
        <v>0</v>
      </c>
      <c r="M2844">
        <v>2012</v>
      </c>
      <c r="N2844">
        <v>4</v>
      </c>
      <c r="O2844">
        <v>2</v>
      </c>
      <c r="P2844">
        <v>9</v>
      </c>
      <c r="Q2844">
        <v>0</v>
      </c>
      <c r="R2844" t="s">
        <v>20</v>
      </c>
    </row>
    <row r="2845" spans="1:18" hidden="1" x14ac:dyDescent="0.25">
      <c r="A2845" t="s">
        <v>865</v>
      </c>
      <c r="B2845">
        <v>272</v>
      </c>
      <c r="C2845">
        <v>4</v>
      </c>
      <c r="D2845">
        <v>246.4</v>
      </c>
      <c r="E2845">
        <v>2.8</v>
      </c>
      <c r="F2845" t="s">
        <v>946</v>
      </c>
      <c r="G2845" t="s">
        <v>22</v>
      </c>
      <c r="H2845">
        <v>2012</v>
      </c>
      <c r="I2845">
        <v>4</v>
      </c>
      <c r="J2845">
        <v>9</v>
      </c>
      <c r="K2845">
        <v>9</v>
      </c>
      <c r="L2845">
        <v>0</v>
      </c>
      <c r="M2845" t="s">
        <v>20</v>
      </c>
    </row>
    <row r="2846" spans="1:18" x14ac:dyDescent="0.25">
      <c r="A2846" t="s">
        <v>17</v>
      </c>
      <c r="B2846">
        <v>273</v>
      </c>
      <c r="C2846">
        <v>7</v>
      </c>
      <c r="D2846">
        <v>216</v>
      </c>
      <c r="E2846">
        <v>6</v>
      </c>
      <c r="F2846" t="s">
        <v>947</v>
      </c>
      <c r="G2846" t="s">
        <v>186</v>
      </c>
      <c r="H2846">
        <v>2012</v>
      </c>
      <c r="I2846">
        <v>4</v>
      </c>
      <c r="J2846">
        <v>9</v>
      </c>
      <c r="K2846">
        <v>10</v>
      </c>
      <c r="L2846">
        <v>0</v>
      </c>
      <c r="M2846">
        <v>2012</v>
      </c>
      <c r="N2846">
        <v>3</v>
      </c>
      <c r="O2846">
        <v>5</v>
      </c>
      <c r="P2846">
        <v>10</v>
      </c>
      <c r="Q2846">
        <v>0</v>
      </c>
      <c r="R2846" t="s">
        <v>20</v>
      </c>
    </row>
    <row r="2847" spans="1:18" x14ac:dyDescent="0.25">
      <c r="A2847" t="s">
        <v>17</v>
      </c>
      <c r="B2847">
        <v>273</v>
      </c>
      <c r="C2847">
        <v>7</v>
      </c>
      <c r="D2847">
        <v>195</v>
      </c>
      <c r="E2847">
        <v>8</v>
      </c>
      <c r="F2847" t="s">
        <v>947</v>
      </c>
      <c r="G2847" t="s">
        <v>185</v>
      </c>
      <c r="H2847">
        <v>2012</v>
      </c>
      <c r="I2847">
        <v>4</v>
      </c>
      <c r="J2847">
        <v>9</v>
      </c>
      <c r="K2847">
        <v>10</v>
      </c>
      <c r="L2847">
        <v>0</v>
      </c>
      <c r="M2847">
        <v>2012</v>
      </c>
      <c r="N2847">
        <v>3</v>
      </c>
      <c r="O2847">
        <v>12</v>
      </c>
      <c r="P2847">
        <v>10</v>
      </c>
      <c r="Q2847">
        <v>0</v>
      </c>
      <c r="R2847" t="s">
        <v>20</v>
      </c>
    </row>
    <row r="2848" spans="1:18" x14ac:dyDescent="0.25">
      <c r="A2848" t="s">
        <v>17</v>
      </c>
      <c r="B2848">
        <v>273</v>
      </c>
      <c r="C2848">
        <v>7</v>
      </c>
      <c r="D2848">
        <v>241</v>
      </c>
      <c r="E2848">
        <v>3</v>
      </c>
      <c r="F2848" t="s">
        <v>947</v>
      </c>
      <c r="G2848" t="s">
        <v>440</v>
      </c>
      <c r="H2848">
        <v>2012</v>
      </c>
      <c r="I2848">
        <v>4</v>
      </c>
      <c r="J2848">
        <v>9</v>
      </c>
      <c r="K2848">
        <v>10</v>
      </c>
      <c r="L2848">
        <v>0</v>
      </c>
      <c r="M2848">
        <v>2012</v>
      </c>
      <c r="N2848">
        <v>3</v>
      </c>
      <c r="O2848">
        <v>19</v>
      </c>
      <c r="P2848">
        <v>10</v>
      </c>
      <c r="Q2848">
        <v>0</v>
      </c>
      <c r="R2848" t="s">
        <v>20</v>
      </c>
    </row>
    <row r="2849" spans="1:18" x14ac:dyDescent="0.25">
      <c r="A2849" t="s">
        <v>17</v>
      </c>
      <c r="B2849">
        <v>273</v>
      </c>
      <c r="C2849">
        <v>7</v>
      </c>
      <c r="D2849">
        <v>241</v>
      </c>
      <c r="E2849">
        <v>7</v>
      </c>
      <c r="F2849" t="s">
        <v>947</v>
      </c>
      <c r="G2849" t="s">
        <v>609</v>
      </c>
      <c r="H2849">
        <v>2012</v>
      </c>
      <c r="I2849">
        <v>4</v>
      </c>
      <c r="J2849">
        <v>9</v>
      </c>
      <c r="K2849">
        <v>10</v>
      </c>
      <c r="L2849">
        <v>0</v>
      </c>
      <c r="M2849">
        <v>2012</v>
      </c>
      <c r="N2849">
        <v>3</v>
      </c>
      <c r="O2849">
        <v>26</v>
      </c>
      <c r="P2849">
        <v>10</v>
      </c>
      <c r="Q2849">
        <v>0</v>
      </c>
      <c r="R2849" t="s">
        <v>20</v>
      </c>
    </row>
    <row r="2850" spans="1:18" x14ac:dyDescent="0.25">
      <c r="A2850" t="s">
        <v>17</v>
      </c>
      <c r="B2850">
        <v>273</v>
      </c>
      <c r="C2850">
        <v>7</v>
      </c>
      <c r="D2850">
        <v>323</v>
      </c>
      <c r="E2850">
        <v>6</v>
      </c>
      <c r="F2850" t="s">
        <v>947</v>
      </c>
      <c r="G2850" t="s">
        <v>778</v>
      </c>
      <c r="H2850">
        <v>2012</v>
      </c>
      <c r="I2850">
        <v>4</v>
      </c>
      <c r="J2850">
        <v>9</v>
      </c>
      <c r="K2850">
        <v>10</v>
      </c>
      <c r="L2850">
        <v>0</v>
      </c>
      <c r="M2850">
        <v>2012</v>
      </c>
      <c r="N2850">
        <v>4</v>
      </c>
      <c r="O2850">
        <v>2</v>
      </c>
      <c r="P2850">
        <v>10</v>
      </c>
      <c r="Q2850">
        <v>0</v>
      </c>
      <c r="R2850" t="s">
        <v>20</v>
      </c>
    </row>
    <row r="2851" spans="1:18" hidden="1" x14ac:dyDescent="0.25">
      <c r="A2851" t="s">
        <v>865</v>
      </c>
      <c r="B2851">
        <v>273</v>
      </c>
      <c r="C2851">
        <v>7</v>
      </c>
      <c r="D2851">
        <v>243.2</v>
      </c>
      <c r="E2851">
        <v>6</v>
      </c>
      <c r="F2851" t="s">
        <v>947</v>
      </c>
      <c r="G2851" t="s">
        <v>22</v>
      </c>
      <c r="H2851">
        <v>2012</v>
      </c>
      <c r="I2851">
        <v>4</v>
      </c>
      <c r="J2851">
        <v>9</v>
      </c>
      <c r="K2851">
        <v>10</v>
      </c>
      <c r="L2851">
        <v>0</v>
      </c>
      <c r="M2851" t="s">
        <v>20</v>
      </c>
    </row>
    <row r="2852" spans="1:18" x14ac:dyDescent="0.25">
      <c r="A2852" t="s">
        <v>17</v>
      </c>
      <c r="B2852">
        <v>276</v>
      </c>
      <c r="C2852">
        <v>6</v>
      </c>
      <c r="D2852">
        <v>217</v>
      </c>
      <c r="E2852">
        <v>5</v>
      </c>
      <c r="F2852" t="s">
        <v>948</v>
      </c>
      <c r="G2852" t="s">
        <v>188</v>
      </c>
      <c r="H2852">
        <v>2012</v>
      </c>
      <c r="I2852">
        <v>4</v>
      </c>
      <c r="J2852">
        <v>9</v>
      </c>
      <c r="K2852">
        <v>11</v>
      </c>
      <c r="L2852">
        <v>0</v>
      </c>
      <c r="M2852">
        <v>2012</v>
      </c>
      <c r="N2852">
        <v>3</v>
      </c>
      <c r="O2852">
        <v>5</v>
      </c>
      <c r="P2852">
        <v>11</v>
      </c>
      <c r="Q2852">
        <v>0</v>
      </c>
      <c r="R2852" t="s">
        <v>20</v>
      </c>
    </row>
    <row r="2853" spans="1:18" x14ac:dyDescent="0.25">
      <c r="A2853" t="s">
        <v>17</v>
      </c>
      <c r="B2853">
        <v>276</v>
      </c>
      <c r="C2853">
        <v>6</v>
      </c>
      <c r="D2853">
        <v>199</v>
      </c>
      <c r="E2853">
        <v>7</v>
      </c>
      <c r="F2853" t="s">
        <v>948</v>
      </c>
      <c r="G2853" t="s">
        <v>187</v>
      </c>
      <c r="H2853">
        <v>2012</v>
      </c>
      <c r="I2853">
        <v>4</v>
      </c>
      <c r="J2853">
        <v>9</v>
      </c>
      <c r="K2853">
        <v>11</v>
      </c>
      <c r="L2853">
        <v>0</v>
      </c>
      <c r="M2853">
        <v>2012</v>
      </c>
      <c r="N2853">
        <v>3</v>
      </c>
      <c r="O2853">
        <v>12</v>
      </c>
      <c r="P2853">
        <v>11</v>
      </c>
      <c r="Q2853">
        <v>0</v>
      </c>
      <c r="R2853" t="s">
        <v>20</v>
      </c>
    </row>
    <row r="2854" spans="1:18" x14ac:dyDescent="0.25">
      <c r="A2854" t="s">
        <v>17</v>
      </c>
      <c r="B2854">
        <v>276</v>
      </c>
      <c r="C2854">
        <v>6</v>
      </c>
      <c r="D2854">
        <v>243</v>
      </c>
      <c r="E2854">
        <v>9</v>
      </c>
      <c r="F2854" t="s">
        <v>948</v>
      </c>
      <c r="G2854" t="s">
        <v>441</v>
      </c>
      <c r="H2854">
        <v>2012</v>
      </c>
      <c r="I2854">
        <v>4</v>
      </c>
      <c r="J2854">
        <v>9</v>
      </c>
      <c r="K2854">
        <v>11</v>
      </c>
      <c r="L2854">
        <v>0</v>
      </c>
      <c r="M2854">
        <v>2012</v>
      </c>
      <c r="N2854">
        <v>3</v>
      </c>
      <c r="O2854">
        <v>19</v>
      </c>
      <c r="P2854">
        <v>11</v>
      </c>
      <c r="Q2854">
        <v>0</v>
      </c>
      <c r="R2854" t="s">
        <v>20</v>
      </c>
    </row>
    <row r="2855" spans="1:18" x14ac:dyDescent="0.25">
      <c r="A2855" t="s">
        <v>17</v>
      </c>
      <c r="B2855">
        <v>276</v>
      </c>
      <c r="C2855">
        <v>6</v>
      </c>
      <c r="D2855">
        <v>243</v>
      </c>
      <c r="E2855">
        <v>7</v>
      </c>
      <c r="F2855" t="s">
        <v>948</v>
      </c>
      <c r="G2855" t="s">
        <v>610</v>
      </c>
      <c r="H2855">
        <v>2012</v>
      </c>
      <c r="I2855">
        <v>4</v>
      </c>
      <c r="J2855">
        <v>9</v>
      </c>
      <c r="K2855">
        <v>11</v>
      </c>
      <c r="L2855">
        <v>0</v>
      </c>
      <c r="M2855">
        <v>2012</v>
      </c>
      <c r="N2855">
        <v>3</v>
      </c>
      <c r="O2855">
        <v>26</v>
      </c>
      <c r="P2855">
        <v>11</v>
      </c>
      <c r="Q2855">
        <v>0</v>
      </c>
      <c r="R2855" t="s">
        <v>20</v>
      </c>
    </row>
    <row r="2856" spans="1:18" x14ac:dyDescent="0.25">
      <c r="A2856" t="s">
        <v>17</v>
      </c>
      <c r="B2856">
        <v>276</v>
      </c>
      <c r="C2856">
        <v>6</v>
      </c>
      <c r="D2856">
        <v>326</v>
      </c>
      <c r="E2856">
        <v>12</v>
      </c>
      <c r="F2856" t="s">
        <v>948</v>
      </c>
      <c r="G2856" t="s">
        <v>779</v>
      </c>
      <c r="H2856">
        <v>2012</v>
      </c>
      <c r="I2856">
        <v>4</v>
      </c>
      <c r="J2856">
        <v>9</v>
      </c>
      <c r="K2856">
        <v>11</v>
      </c>
      <c r="L2856">
        <v>0</v>
      </c>
      <c r="M2856">
        <v>2012</v>
      </c>
      <c r="N2856">
        <v>4</v>
      </c>
      <c r="O2856">
        <v>2</v>
      </c>
      <c r="P2856">
        <v>11</v>
      </c>
      <c r="Q2856">
        <v>0</v>
      </c>
      <c r="R2856" t="s">
        <v>20</v>
      </c>
    </row>
    <row r="2857" spans="1:18" hidden="1" x14ac:dyDescent="0.25">
      <c r="A2857" t="s">
        <v>865</v>
      </c>
      <c r="B2857">
        <v>276</v>
      </c>
      <c r="C2857">
        <v>6</v>
      </c>
      <c r="D2857">
        <v>245.6</v>
      </c>
      <c r="E2857">
        <v>8</v>
      </c>
      <c r="F2857" t="s">
        <v>948</v>
      </c>
      <c r="G2857" t="s">
        <v>22</v>
      </c>
      <c r="H2857">
        <v>2012</v>
      </c>
      <c r="I2857">
        <v>4</v>
      </c>
      <c r="J2857">
        <v>9</v>
      </c>
      <c r="K2857">
        <v>11</v>
      </c>
      <c r="L2857">
        <v>0</v>
      </c>
      <c r="M2857" t="s">
        <v>20</v>
      </c>
    </row>
    <row r="2858" spans="1:18" x14ac:dyDescent="0.25">
      <c r="A2858" t="s">
        <v>17</v>
      </c>
      <c r="B2858">
        <v>280</v>
      </c>
      <c r="C2858">
        <v>13</v>
      </c>
      <c r="D2858">
        <v>221</v>
      </c>
      <c r="E2858">
        <v>5</v>
      </c>
      <c r="F2858" t="s">
        <v>949</v>
      </c>
      <c r="G2858" t="s">
        <v>190</v>
      </c>
      <c r="H2858">
        <v>2012</v>
      </c>
      <c r="I2858">
        <v>4</v>
      </c>
      <c r="J2858">
        <v>9</v>
      </c>
      <c r="K2858">
        <v>12</v>
      </c>
      <c r="L2858">
        <v>0</v>
      </c>
      <c r="M2858">
        <v>2012</v>
      </c>
      <c r="N2858">
        <v>3</v>
      </c>
      <c r="O2858">
        <v>5</v>
      </c>
      <c r="P2858">
        <v>12</v>
      </c>
      <c r="Q2858">
        <v>0</v>
      </c>
      <c r="R2858" t="s">
        <v>20</v>
      </c>
    </row>
    <row r="2859" spans="1:18" x14ac:dyDescent="0.25">
      <c r="A2859" t="s">
        <v>17</v>
      </c>
      <c r="B2859">
        <v>280</v>
      </c>
      <c r="C2859">
        <v>13</v>
      </c>
      <c r="D2859">
        <v>205</v>
      </c>
      <c r="E2859">
        <v>9</v>
      </c>
      <c r="F2859" t="s">
        <v>949</v>
      </c>
      <c r="G2859" t="s">
        <v>189</v>
      </c>
      <c r="H2859">
        <v>2012</v>
      </c>
      <c r="I2859">
        <v>4</v>
      </c>
      <c r="J2859">
        <v>9</v>
      </c>
      <c r="K2859">
        <v>12</v>
      </c>
      <c r="L2859">
        <v>0</v>
      </c>
      <c r="M2859">
        <v>2012</v>
      </c>
      <c r="N2859">
        <v>3</v>
      </c>
      <c r="O2859">
        <v>12</v>
      </c>
      <c r="P2859">
        <v>12</v>
      </c>
      <c r="Q2859">
        <v>0</v>
      </c>
      <c r="R2859" t="s">
        <v>20</v>
      </c>
    </row>
    <row r="2860" spans="1:18" x14ac:dyDescent="0.25">
      <c r="A2860" t="s">
        <v>17</v>
      </c>
      <c r="B2860">
        <v>280</v>
      </c>
      <c r="C2860">
        <v>13</v>
      </c>
      <c r="D2860">
        <v>246</v>
      </c>
      <c r="E2860">
        <v>11</v>
      </c>
      <c r="F2860" t="s">
        <v>949</v>
      </c>
      <c r="G2860" t="s">
        <v>442</v>
      </c>
      <c r="H2860">
        <v>2012</v>
      </c>
      <c r="I2860">
        <v>4</v>
      </c>
      <c r="J2860">
        <v>9</v>
      </c>
      <c r="K2860">
        <v>12</v>
      </c>
      <c r="L2860">
        <v>0</v>
      </c>
      <c r="M2860">
        <v>2012</v>
      </c>
      <c r="N2860">
        <v>3</v>
      </c>
      <c r="O2860">
        <v>19</v>
      </c>
      <c r="P2860">
        <v>12</v>
      </c>
      <c r="Q2860">
        <v>0</v>
      </c>
      <c r="R2860" t="s">
        <v>20</v>
      </c>
    </row>
    <row r="2861" spans="1:18" x14ac:dyDescent="0.25">
      <c r="A2861" t="s">
        <v>17</v>
      </c>
      <c r="B2861">
        <v>280</v>
      </c>
      <c r="C2861">
        <v>13</v>
      </c>
      <c r="D2861">
        <v>246</v>
      </c>
      <c r="E2861">
        <v>8</v>
      </c>
      <c r="F2861" t="s">
        <v>949</v>
      </c>
      <c r="G2861" t="s">
        <v>611</v>
      </c>
      <c r="H2861">
        <v>2012</v>
      </c>
      <c r="I2861">
        <v>4</v>
      </c>
      <c r="J2861">
        <v>9</v>
      </c>
      <c r="K2861">
        <v>12</v>
      </c>
      <c r="L2861">
        <v>0</v>
      </c>
      <c r="M2861">
        <v>2012</v>
      </c>
      <c r="N2861">
        <v>3</v>
      </c>
      <c r="O2861">
        <v>26</v>
      </c>
      <c r="P2861">
        <v>12</v>
      </c>
      <c r="Q2861">
        <v>0</v>
      </c>
      <c r="R2861" t="s">
        <v>20</v>
      </c>
    </row>
    <row r="2862" spans="1:18" x14ac:dyDescent="0.25">
      <c r="A2862" t="s">
        <v>17</v>
      </c>
      <c r="B2862">
        <v>280</v>
      </c>
      <c r="C2862">
        <v>13</v>
      </c>
      <c r="D2862">
        <v>334</v>
      </c>
      <c r="E2862">
        <v>10</v>
      </c>
      <c r="F2862" t="s">
        <v>949</v>
      </c>
      <c r="G2862" t="s">
        <v>780</v>
      </c>
      <c r="H2862">
        <v>2012</v>
      </c>
      <c r="I2862">
        <v>4</v>
      </c>
      <c r="J2862">
        <v>9</v>
      </c>
      <c r="K2862">
        <v>12</v>
      </c>
      <c r="L2862">
        <v>0</v>
      </c>
      <c r="M2862">
        <v>2012</v>
      </c>
      <c r="N2862">
        <v>4</v>
      </c>
      <c r="O2862">
        <v>2</v>
      </c>
      <c r="P2862">
        <v>12</v>
      </c>
      <c r="Q2862">
        <v>0</v>
      </c>
      <c r="R2862" t="s">
        <v>20</v>
      </c>
    </row>
    <row r="2863" spans="1:18" hidden="1" x14ac:dyDescent="0.25">
      <c r="A2863" t="s">
        <v>865</v>
      </c>
      <c r="B2863">
        <v>280</v>
      </c>
      <c r="C2863">
        <v>13</v>
      </c>
      <c r="D2863">
        <v>250.4</v>
      </c>
      <c r="E2863">
        <v>8.6</v>
      </c>
      <c r="F2863" t="s">
        <v>949</v>
      </c>
      <c r="G2863" t="s">
        <v>22</v>
      </c>
      <c r="H2863">
        <v>2012</v>
      </c>
      <c r="I2863">
        <v>4</v>
      </c>
      <c r="J2863">
        <v>9</v>
      </c>
      <c r="K2863">
        <v>12</v>
      </c>
      <c r="L2863">
        <v>0</v>
      </c>
      <c r="M2863" t="s">
        <v>20</v>
      </c>
    </row>
    <row r="2864" spans="1:18" x14ac:dyDescent="0.25">
      <c r="A2864" t="s">
        <v>17</v>
      </c>
      <c r="B2864">
        <v>287</v>
      </c>
      <c r="C2864">
        <v>19</v>
      </c>
      <c r="D2864">
        <v>223</v>
      </c>
      <c r="E2864">
        <v>20</v>
      </c>
      <c r="F2864" t="s">
        <v>950</v>
      </c>
      <c r="G2864" t="s">
        <v>192</v>
      </c>
      <c r="H2864">
        <v>2012</v>
      </c>
      <c r="I2864">
        <v>4</v>
      </c>
      <c r="J2864">
        <v>9</v>
      </c>
      <c r="K2864">
        <v>13</v>
      </c>
      <c r="L2864">
        <v>0</v>
      </c>
      <c r="M2864">
        <v>2012</v>
      </c>
      <c r="N2864">
        <v>3</v>
      </c>
      <c r="O2864">
        <v>5</v>
      </c>
      <c r="P2864">
        <v>13</v>
      </c>
      <c r="Q2864">
        <v>0</v>
      </c>
      <c r="R2864" t="s">
        <v>20</v>
      </c>
    </row>
    <row r="2865" spans="1:18" x14ac:dyDescent="0.25">
      <c r="A2865" t="s">
        <v>17</v>
      </c>
      <c r="B2865">
        <v>287</v>
      </c>
      <c r="C2865">
        <v>19</v>
      </c>
      <c r="D2865">
        <v>208</v>
      </c>
      <c r="E2865">
        <v>14</v>
      </c>
      <c r="F2865" t="s">
        <v>950</v>
      </c>
      <c r="G2865" t="s">
        <v>191</v>
      </c>
      <c r="H2865">
        <v>2012</v>
      </c>
      <c r="I2865">
        <v>4</v>
      </c>
      <c r="J2865">
        <v>9</v>
      </c>
      <c r="K2865">
        <v>13</v>
      </c>
      <c r="L2865">
        <v>0</v>
      </c>
      <c r="M2865">
        <v>2012</v>
      </c>
      <c r="N2865">
        <v>3</v>
      </c>
      <c r="O2865">
        <v>12</v>
      </c>
      <c r="P2865">
        <v>13</v>
      </c>
      <c r="Q2865">
        <v>0</v>
      </c>
      <c r="R2865" t="s">
        <v>20</v>
      </c>
    </row>
    <row r="2866" spans="1:18" x14ac:dyDescent="0.25">
      <c r="A2866" t="s">
        <v>17</v>
      </c>
      <c r="B2866">
        <v>287</v>
      </c>
      <c r="C2866">
        <v>19</v>
      </c>
      <c r="D2866">
        <v>252</v>
      </c>
      <c r="E2866">
        <v>7</v>
      </c>
      <c r="F2866" t="s">
        <v>950</v>
      </c>
      <c r="G2866" t="s">
        <v>443</v>
      </c>
      <c r="H2866">
        <v>2012</v>
      </c>
      <c r="I2866">
        <v>4</v>
      </c>
      <c r="J2866">
        <v>9</v>
      </c>
      <c r="K2866">
        <v>13</v>
      </c>
      <c r="L2866">
        <v>0</v>
      </c>
      <c r="M2866">
        <v>2012</v>
      </c>
      <c r="N2866">
        <v>3</v>
      </c>
      <c r="O2866">
        <v>19</v>
      </c>
      <c r="P2866">
        <v>13</v>
      </c>
      <c r="Q2866">
        <v>0</v>
      </c>
      <c r="R2866" t="s">
        <v>20</v>
      </c>
    </row>
    <row r="2867" spans="1:18" x14ac:dyDescent="0.25">
      <c r="A2867" t="s">
        <v>17</v>
      </c>
      <c r="B2867">
        <v>287</v>
      </c>
      <c r="C2867">
        <v>19</v>
      </c>
      <c r="D2867">
        <v>247</v>
      </c>
      <c r="E2867">
        <v>10</v>
      </c>
      <c r="F2867" t="s">
        <v>950</v>
      </c>
      <c r="G2867" t="s">
        <v>612</v>
      </c>
      <c r="H2867">
        <v>2012</v>
      </c>
      <c r="I2867">
        <v>4</v>
      </c>
      <c r="J2867">
        <v>9</v>
      </c>
      <c r="K2867">
        <v>13</v>
      </c>
      <c r="L2867">
        <v>0</v>
      </c>
      <c r="M2867">
        <v>2012</v>
      </c>
      <c r="N2867">
        <v>3</v>
      </c>
      <c r="O2867">
        <v>26</v>
      </c>
      <c r="P2867">
        <v>13</v>
      </c>
      <c r="Q2867">
        <v>0</v>
      </c>
      <c r="R2867" t="s">
        <v>20</v>
      </c>
    </row>
    <row r="2868" spans="1:18" x14ac:dyDescent="0.25">
      <c r="A2868" t="s">
        <v>17</v>
      </c>
      <c r="B2868">
        <v>287</v>
      </c>
      <c r="C2868">
        <v>19</v>
      </c>
      <c r="D2868">
        <v>339</v>
      </c>
      <c r="E2868">
        <v>10</v>
      </c>
      <c r="F2868" t="s">
        <v>950</v>
      </c>
      <c r="G2868" t="s">
        <v>781</v>
      </c>
      <c r="H2868">
        <v>2012</v>
      </c>
      <c r="I2868">
        <v>4</v>
      </c>
      <c r="J2868">
        <v>9</v>
      </c>
      <c r="K2868">
        <v>13</v>
      </c>
      <c r="L2868">
        <v>0</v>
      </c>
      <c r="M2868">
        <v>2012</v>
      </c>
      <c r="N2868">
        <v>4</v>
      </c>
      <c r="O2868">
        <v>2</v>
      </c>
      <c r="P2868">
        <v>13</v>
      </c>
      <c r="Q2868">
        <v>0</v>
      </c>
      <c r="R2868" t="s">
        <v>20</v>
      </c>
    </row>
    <row r="2869" spans="1:18" hidden="1" x14ac:dyDescent="0.25">
      <c r="A2869" t="s">
        <v>865</v>
      </c>
      <c r="B2869">
        <v>287</v>
      </c>
      <c r="C2869">
        <v>19</v>
      </c>
      <c r="D2869">
        <v>253.8</v>
      </c>
      <c r="E2869">
        <v>12.2</v>
      </c>
      <c r="F2869" t="s">
        <v>950</v>
      </c>
      <c r="G2869" t="s">
        <v>22</v>
      </c>
      <c r="H2869">
        <v>2012</v>
      </c>
      <c r="I2869">
        <v>4</v>
      </c>
      <c r="J2869">
        <v>9</v>
      </c>
      <c r="K2869">
        <v>13</v>
      </c>
      <c r="L2869">
        <v>0</v>
      </c>
      <c r="M2869" t="s">
        <v>20</v>
      </c>
    </row>
    <row r="2870" spans="1:18" x14ac:dyDescent="0.25">
      <c r="A2870" t="s">
        <v>17</v>
      </c>
      <c r="B2870">
        <v>296</v>
      </c>
      <c r="C2870">
        <v>7</v>
      </c>
      <c r="D2870">
        <v>238</v>
      </c>
      <c r="E2870">
        <v>9</v>
      </c>
      <c r="F2870" t="s">
        <v>951</v>
      </c>
      <c r="G2870" t="s">
        <v>194</v>
      </c>
      <c r="H2870">
        <v>2012</v>
      </c>
      <c r="I2870">
        <v>4</v>
      </c>
      <c r="J2870">
        <v>9</v>
      </c>
      <c r="K2870">
        <v>14</v>
      </c>
      <c r="L2870">
        <v>0</v>
      </c>
      <c r="M2870">
        <v>2012</v>
      </c>
      <c r="N2870">
        <v>3</v>
      </c>
      <c r="O2870">
        <v>5</v>
      </c>
      <c r="P2870">
        <v>14</v>
      </c>
      <c r="Q2870">
        <v>0</v>
      </c>
      <c r="R2870" t="s">
        <v>20</v>
      </c>
    </row>
    <row r="2871" spans="1:18" x14ac:dyDescent="0.25">
      <c r="A2871" t="s">
        <v>17</v>
      </c>
      <c r="B2871">
        <v>296</v>
      </c>
      <c r="C2871">
        <v>7</v>
      </c>
      <c r="D2871">
        <v>208</v>
      </c>
      <c r="E2871">
        <v>6</v>
      </c>
      <c r="F2871" t="s">
        <v>951</v>
      </c>
      <c r="G2871" t="s">
        <v>193</v>
      </c>
      <c r="H2871">
        <v>2012</v>
      </c>
      <c r="I2871">
        <v>4</v>
      </c>
      <c r="J2871">
        <v>9</v>
      </c>
      <c r="K2871">
        <v>14</v>
      </c>
      <c r="L2871">
        <v>0</v>
      </c>
      <c r="M2871">
        <v>2012</v>
      </c>
      <c r="N2871">
        <v>3</v>
      </c>
      <c r="O2871">
        <v>12</v>
      </c>
      <c r="P2871">
        <v>14</v>
      </c>
      <c r="Q2871">
        <v>0</v>
      </c>
      <c r="R2871" t="s">
        <v>20</v>
      </c>
    </row>
    <row r="2872" spans="1:18" x14ac:dyDescent="0.25">
      <c r="A2872" t="s">
        <v>17</v>
      </c>
      <c r="B2872">
        <v>296</v>
      </c>
      <c r="C2872">
        <v>7</v>
      </c>
      <c r="D2872">
        <v>252</v>
      </c>
      <c r="E2872">
        <v>8</v>
      </c>
      <c r="F2872" t="s">
        <v>951</v>
      </c>
      <c r="G2872" t="s">
        <v>444</v>
      </c>
      <c r="H2872">
        <v>2012</v>
      </c>
      <c r="I2872">
        <v>4</v>
      </c>
      <c r="J2872">
        <v>9</v>
      </c>
      <c r="K2872">
        <v>14</v>
      </c>
      <c r="L2872">
        <v>0</v>
      </c>
      <c r="M2872">
        <v>2012</v>
      </c>
      <c r="N2872">
        <v>3</v>
      </c>
      <c r="O2872">
        <v>19</v>
      </c>
      <c r="P2872">
        <v>14</v>
      </c>
      <c r="Q2872">
        <v>0</v>
      </c>
      <c r="R2872" t="s">
        <v>20</v>
      </c>
    </row>
    <row r="2873" spans="1:18" x14ac:dyDescent="0.25">
      <c r="A2873" t="s">
        <v>17</v>
      </c>
      <c r="B2873">
        <v>296</v>
      </c>
      <c r="C2873">
        <v>7</v>
      </c>
      <c r="D2873">
        <v>253</v>
      </c>
      <c r="E2873">
        <v>8</v>
      </c>
      <c r="F2873" t="s">
        <v>951</v>
      </c>
      <c r="G2873" t="s">
        <v>613</v>
      </c>
      <c r="H2873">
        <v>2012</v>
      </c>
      <c r="I2873">
        <v>4</v>
      </c>
      <c r="J2873">
        <v>9</v>
      </c>
      <c r="K2873">
        <v>14</v>
      </c>
      <c r="L2873">
        <v>0</v>
      </c>
      <c r="M2873">
        <v>2012</v>
      </c>
      <c r="N2873">
        <v>3</v>
      </c>
      <c r="O2873">
        <v>26</v>
      </c>
      <c r="P2873">
        <v>14</v>
      </c>
      <c r="Q2873">
        <v>0</v>
      </c>
      <c r="R2873" t="s">
        <v>20</v>
      </c>
    </row>
    <row r="2874" spans="1:18" x14ac:dyDescent="0.25">
      <c r="A2874" t="s">
        <v>17</v>
      </c>
      <c r="B2874">
        <v>296</v>
      </c>
      <c r="C2874">
        <v>7</v>
      </c>
      <c r="D2874">
        <v>338</v>
      </c>
      <c r="E2874">
        <v>5</v>
      </c>
      <c r="F2874" t="s">
        <v>951</v>
      </c>
      <c r="G2874" t="s">
        <v>782</v>
      </c>
      <c r="H2874">
        <v>2012</v>
      </c>
      <c r="I2874">
        <v>4</v>
      </c>
      <c r="J2874">
        <v>9</v>
      </c>
      <c r="K2874">
        <v>14</v>
      </c>
      <c r="L2874">
        <v>0</v>
      </c>
      <c r="M2874">
        <v>2012</v>
      </c>
      <c r="N2874">
        <v>4</v>
      </c>
      <c r="O2874">
        <v>2</v>
      </c>
      <c r="P2874">
        <v>14</v>
      </c>
      <c r="Q2874">
        <v>0</v>
      </c>
      <c r="R2874" t="s">
        <v>20</v>
      </c>
    </row>
    <row r="2875" spans="1:18" hidden="1" x14ac:dyDescent="0.25">
      <c r="A2875" t="s">
        <v>865</v>
      </c>
      <c r="B2875">
        <v>296</v>
      </c>
      <c r="C2875">
        <v>7</v>
      </c>
      <c r="D2875">
        <v>257.8</v>
      </c>
      <c r="E2875">
        <v>7.2</v>
      </c>
      <c r="F2875" t="s">
        <v>951</v>
      </c>
      <c r="G2875" t="s">
        <v>22</v>
      </c>
      <c r="H2875">
        <v>2012</v>
      </c>
      <c r="I2875">
        <v>4</v>
      </c>
      <c r="J2875">
        <v>9</v>
      </c>
      <c r="K2875">
        <v>14</v>
      </c>
      <c r="L2875">
        <v>0</v>
      </c>
      <c r="M2875" t="s">
        <v>20</v>
      </c>
    </row>
    <row r="2876" spans="1:18" x14ac:dyDescent="0.25">
      <c r="A2876" t="s">
        <v>17</v>
      </c>
      <c r="B2876">
        <v>290</v>
      </c>
      <c r="C2876">
        <v>10</v>
      </c>
      <c r="D2876">
        <v>235</v>
      </c>
      <c r="E2876">
        <v>6</v>
      </c>
      <c r="F2876" t="s">
        <v>952</v>
      </c>
      <c r="G2876" t="s">
        <v>196</v>
      </c>
      <c r="H2876">
        <v>2012</v>
      </c>
      <c r="I2876">
        <v>4</v>
      </c>
      <c r="J2876">
        <v>9</v>
      </c>
      <c r="K2876">
        <v>15</v>
      </c>
      <c r="L2876">
        <v>0</v>
      </c>
      <c r="M2876">
        <v>2012</v>
      </c>
      <c r="N2876">
        <v>3</v>
      </c>
      <c r="O2876">
        <v>5</v>
      </c>
      <c r="P2876">
        <v>15</v>
      </c>
      <c r="Q2876">
        <v>0</v>
      </c>
      <c r="R2876" t="s">
        <v>20</v>
      </c>
    </row>
    <row r="2877" spans="1:18" x14ac:dyDescent="0.25">
      <c r="A2877" t="s">
        <v>17</v>
      </c>
      <c r="B2877">
        <v>290</v>
      </c>
      <c r="C2877">
        <v>10</v>
      </c>
      <c r="D2877">
        <v>210</v>
      </c>
      <c r="E2877">
        <v>4</v>
      </c>
      <c r="F2877" t="s">
        <v>952</v>
      </c>
      <c r="G2877" t="s">
        <v>195</v>
      </c>
      <c r="H2877">
        <v>2012</v>
      </c>
      <c r="I2877">
        <v>4</v>
      </c>
      <c r="J2877">
        <v>9</v>
      </c>
      <c r="K2877">
        <v>15</v>
      </c>
      <c r="L2877">
        <v>0</v>
      </c>
      <c r="M2877">
        <v>2012</v>
      </c>
      <c r="N2877">
        <v>3</v>
      </c>
      <c r="O2877">
        <v>12</v>
      </c>
      <c r="P2877">
        <v>15</v>
      </c>
      <c r="Q2877">
        <v>0</v>
      </c>
      <c r="R2877" t="s">
        <v>20</v>
      </c>
    </row>
    <row r="2878" spans="1:18" x14ac:dyDescent="0.25">
      <c r="A2878" t="s">
        <v>17</v>
      </c>
      <c r="B2878">
        <v>290</v>
      </c>
      <c r="C2878">
        <v>10</v>
      </c>
      <c r="D2878">
        <v>244</v>
      </c>
      <c r="E2878">
        <v>14</v>
      </c>
      <c r="F2878" t="s">
        <v>952</v>
      </c>
      <c r="G2878" t="s">
        <v>445</v>
      </c>
      <c r="H2878">
        <v>2012</v>
      </c>
      <c r="I2878">
        <v>4</v>
      </c>
      <c r="J2878">
        <v>9</v>
      </c>
      <c r="K2878">
        <v>15</v>
      </c>
      <c r="L2878">
        <v>0</v>
      </c>
      <c r="M2878">
        <v>2012</v>
      </c>
      <c r="N2878">
        <v>3</v>
      </c>
      <c r="O2878">
        <v>19</v>
      </c>
      <c r="P2878">
        <v>15</v>
      </c>
      <c r="Q2878">
        <v>0</v>
      </c>
      <c r="R2878" t="s">
        <v>20</v>
      </c>
    </row>
    <row r="2879" spans="1:18" x14ac:dyDescent="0.25">
      <c r="A2879" t="s">
        <v>17</v>
      </c>
      <c r="B2879">
        <v>290</v>
      </c>
      <c r="C2879">
        <v>10</v>
      </c>
      <c r="D2879">
        <v>247</v>
      </c>
      <c r="E2879">
        <v>8</v>
      </c>
      <c r="F2879" t="s">
        <v>952</v>
      </c>
      <c r="G2879" t="s">
        <v>614</v>
      </c>
      <c r="H2879">
        <v>2012</v>
      </c>
      <c r="I2879">
        <v>4</v>
      </c>
      <c r="J2879">
        <v>9</v>
      </c>
      <c r="K2879">
        <v>15</v>
      </c>
      <c r="L2879">
        <v>0</v>
      </c>
      <c r="M2879">
        <v>2012</v>
      </c>
      <c r="N2879">
        <v>3</v>
      </c>
      <c r="O2879">
        <v>26</v>
      </c>
      <c r="P2879">
        <v>15</v>
      </c>
      <c r="Q2879">
        <v>0</v>
      </c>
      <c r="R2879" t="s">
        <v>20</v>
      </c>
    </row>
    <row r="2880" spans="1:18" x14ac:dyDescent="0.25">
      <c r="A2880" t="s">
        <v>17</v>
      </c>
      <c r="B2880">
        <v>290</v>
      </c>
      <c r="C2880">
        <v>10</v>
      </c>
      <c r="D2880">
        <v>328</v>
      </c>
      <c r="E2880">
        <v>6</v>
      </c>
      <c r="F2880" t="s">
        <v>952</v>
      </c>
      <c r="G2880" t="s">
        <v>783</v>
      </c>
      <c r="H2880">
        <v>2012</v>
      </c>
      <c r="I2880">
        <v>4</v>
      </c>
      <c r="J2880">
        <v>9</v>
      </c>
      <c r="K2880">
        <v>15</v>
      </c>
      <c r="L2880">
        <v>0</v>
      </c>
      <c r="M2880">
        <v>2012</v>
      </c>
      <c r="N2880">
        <v>4</v>
      </c>
      <c r="O2880">
        <v>2</v>
      </c>
      <c r="P2880">
        <v>15</v>
      </c>
      <c r="Q2880">
        <v>0</v>
      </c>
      <c r="R2880" t="s">
        <v>20</v>
      </c>
    </row>
    <row r="2881" spans="1:18" hidden="1" x14ac:dyDescent="0.25">
      <c r="A2881" t="s">
        <v>865</v>
      </c>
      <c r="B2881">
        <v>290</v>
      </c>
      <c r="C2881">
        <v>10</v>
      </c>
      <c r="D2881">
        <v>252.8</v>
      </c>
      <c r="E2881">
        <v>7.6</v>
      </c>
      <c r="F2881" t="s">
        <v>952</v>
      </c>
      <c r="G2881" t="s">
        <v>22</v>
      </c>
      <c r="H2881">
        <v>2012</v>
      </c>
      <c r="I2881">
        <v>4</v>
      </c>
      <c r="J2881">
        <v>9</v>
      </c>
      <c r="K2881">
        <v>15</v>
      </c>
      <c r="L2881">
        <v>0</v>
      </c>
      <c r="M2881" t="s">
        <v>20</v>
      </c>
    </row>
    <row r="2882" spans="1:18" x14ac:dyDescent="0.25">
      <c r="A2882" t="s">
        <v>17</v>
      </c>
      <c r="B2882">
        <v>285</v>
      </c>
      <c r="C2882">
        <v>5</v>
      </c>
      <c r="D2882">
        <v>229</v>
      </c>
      <c r="E2882">
        <v>11</v>
      </c>
      <c r="F2882" t="s">
        <v>953</v>
      </c>
      <c r="G2882" t="s">
        <v>198</v>
      </c>
      <c r="H2882">
        <v>2012</v>
      </c>
      <c r="I2882">
        <v>4</v>
      </c>
      <c r="J2882">
        <v>9</v>
      </c>
      <c r="K2882">
        <v>16</v>
      </c>
      <c r="L2882">
        <v>0</v>
      </c>
      <c r="M2882">
        <v>2012</v>
      </c>
      <c r="N2882">
        <v>3</v>
      </c>
      <c r="O2882">
        <v>5</v>
      </c>
      <c r="P2882">
        <v>16</v>
      </c>
      <c r="Q2882">
        <v>0</v>
      </c>
      <c r="R2882" t="s">
        <v>20</v>
      </c>
    </row>
    <row r="2883" spans="1:18" x14ac:dyDescent="0.25">
      <c r="A2883" t="s">
        <v>17</v>
      </c>
      <c r="B2883">
        <v>285</v>
      </c>
      <c r="C2883">
        <v>5</v>
      </c>
      <c r="D2883">
        <v>202</v>
      </c>
      <c r="E2883">
        <v>8</v>
      </c>
      <c r="F2883" t="s">
        <v>953</v>
      </c>
      <c r="G2883" t="s">
        <v>197</v>
      </c>
      <c r="H2883">
        <v>2012</v>
      </c>
      <c r="I2883">
        <v>4</v>
      </c>
      <c r="J2883">
        <v>9</v>
      </c>
      <c r="K2883">
        <v>16</v>
      </c>
      <c r="L2883">
        <v>0</v>
      </c>
      <c r="M2883">
        <v>2012</v>
      </c>
      <c r="N2883">
        <v>3</v>
      </c>
      <c r="O2883">
        <v>12</v>
      </c>
      <c r="P2883">
        <v>16</v>
      </c>
      <c r="Q2883">
        <v>0</v>
      </c>
      <c r="R2883" t="s">
        <v>20</v>
      </c>
    </row>
    <row r="2884" spans="1:18" x14ac:dyDescent="0.25">
      <c r="A2884" t="s">
        <v>17</v>
      </c>
      <c r="B2884">
        <v>285</v>
      </c>
      <c r="C2884">
        <v>5</v>
      </c>
      <c r="D2884">
        <v>243</v>
      </c>
      <c r="E2884">
        <v>5</v>
      </c>
      <c r="F2884" t="s">
        <v>953</v>
      </c>
      <c r="G2884" t="s">
        <v>446</v>
      </c>
      <c r="H2884">
        <v>2012</v>
      </c>
      <c r="I2884">
        <v>4</v>
      </c>
      <c r="J2884">
        <v>9</v>
      </c>
      <c r="K2884">
        <v>16</v>
      </c>
      <c r="L2884">
        <v>0</v>
      </c>
      <c r="M2884">
        <v>2012</v>
      </c>
      <c r="N2884">
        <v>3</v>
      </c>
      <c r="O2884">
        <v>19</v>
      </c>
      <c r="P2884">
        <v>16</v>
      </c>
      <c r="Q2884">
        <v>0</v>
      </c>
      <c r="R2884" t="s">
        <v>20</v>
      </c>
    </row>
    <row r="2885" spans="1:18" x14ac:dyDescent="0.25">
      <c r="A2885" t="s">
        <v>17</v>
      </c>
      <c r="B2885">
        <v>285</v>
      </c>
      <c r="C2885">
        <v>5</v>
      </c>
      <c r="D2885">
        <v>242</v>
      </c>
      <c r="E2885">
        <v>9</v>
      </c>
      <c r="F2885" t="s">
        <v>953</v>
      </c>
      <c r="G2885" t="s">
        <v>615</v>
      </c>
      <c r="H2885">
        <v>2012</v>
      </c>
      <c r="I2885">
        <v>4</v>
      </c>
      <c r="J2885">
        <v>9</v>
      </c>
      <c r="K2885">
        <v>16</v>
      </c>
      <c r="L2885">
        <v>0</v>
      </c>
      <c r="M2885">
        <v>2012</v>
      </c>
      <c r="N2885">
        <v>3</v>
      </c>
      <c r="O2885">
        <v>26</v>
      </c>
      <c r="P2885">
        <v>16</v>
      </c>
      <c r="Q2885">
        <v>0</v>
      </c>
      <c r="R2885" t="s">
        <v>20</v>
      </c>
    </row>
    <row r="2886" spans="1:18" x14ac:dyDescent="0.25">
      <c r="A2886" t="s">
        <v>17</v>
      </c>
      <c r="B2886">
        <v>285</v>
      </c>
      <c r="C2886">
        <v>5</v>
      </c>
      <c r="D2886">
        <v>318</v>
      </c>
      <c r="E2886">
        <v>5</v>
      </c>
      <c r="F2886" t="s">
        <v>953</v>
      </c>
      <c r="G2886" t="s">
        <v>784</v>
      </c>
      <c r="H2886">
        <v>2012</v>
      </c>
      <c r="I2886">
        <v>4</v>
      </c>
      <c r="J2886">
        <v>9</v>
      </c>
      <c r="K2886">
        <v>16</v>
      </c>
      <c r="L2886">
        <v>0</v>
      </c>
      <c r="M2886">
        <v>2012</v>
      </c>
      <c r="N2886">
        <v>4</v>
      </c>
      <c r="O2886">
        <v>2</v>
      </c>
      <c r="P2886">
        <v>16</v>
      </c>
      <c r="Q2886">
        <v>0</v>
      </c>
      <c r="R2886" t="s">
        <v>20</v>
      </c>
    </row>
    <row r="2887" spans="1:18" hidden="1" x14ac:dyDescent="0.25">
      <c r="A2887" t="s">
        <v>865</v>
      </c>
      <c r="B2887">
        <v>285</v>
      </c>
      <c r="C2887">
        <v>5</v>
      </c>
      <c r="D2887">
        <v>246.8</v>
      </c>
      <c r="E2887">
        <v>7.6</v>
      </c>
      <c r="F2887" t="s">
        <v>953</v>
      </c>
      <c r="G2887" t="s">
        <v>22</v>
      </c>
      <c r="H2887">
        <v>2012</v>
      </c>
      <c r="I2887">
        <v>4</v>
      </c>
      <c r="J2887">
        <v>9</v>
      </c>
      <c r="K2887">
        <v>16</v>
      </c>
      <c r="L2887">
        <v>0</v>
      </c>
      <c r="M2887" t="s">
        <v>20</v>
      </c>
    </row>
    <row r="2888" spans="1:18" x14ac:dyDescent="0.25">
      <c r="A2888" t="s">
        <v>17</v>
      </c>
      <c r="B2888">
        <v>277</v>
      </c>
      <c r="C2888">
        <v>11</v>
      </c>
      <c r="D2888">
        <v>226</v>
      </c>
      <c r="E2888">
        <v>7</v>
      </c>
      <c r="F2888" t="s">
        <v>954</v>
      </c>
      <c r="G2888" t="s">
        <v>200</v>
      </c>
      <c r="H2888">
        <v>2012</v>
      </c>
      <c r="I2888">
        <v>4</v>
      </c>
      <c r="J2888">
        <v>9</v>
      </c>
      <c r="K2888">
        <v>17</v>
      </c>
      <c r="L2888">
        <v>0</v>
      </c>
      <c r="M2888">
        <v>2012</v>
      </c>
      <c r="N2888">
        <v>3</v>
      </c>
      <c r="O2888">
        <v>5</v>
      </c>
      <c r="P2888">
        <v>17</v>
      </c>
      <c r="Q2888">
        <v>0</v>
      </c>
      <c r="R2888" t="s">
        <v>20</v>
      </c>
    </row>
    <row r="2889" spans="1:18" x14ac:dyDescent="0.25">
      <c r="A2889" t="s">
        <v>17</v>
      </c>
      <c r="B2889">
        <v>277</v>
      </c>
      <c r="C2889">
        <v>11</v>
      </c>
      <c r="D2889">
        <v>200</v>
      </c>
      <c r="E2889">
        <v>7</v>
      </c>
      <c r="F2889" t="s">
        <v>954</v>
      </c>
      <c r="G2889" t="s">
        <v>199</v>
      </c>
      <c r="H2889">
        <v>2012</v>
      </c>
      <c r="I2889">
        <v>4</v>
      </c>
      <c r="J2889">
        <v>9</v>
      </c>
      <c r="K2889">
        <v>17</v>
      </c>
      <c r="L2889">
        <v>0</v>
      </c>
      <c r="M2889">
        <v>2012</v>
      </c>
      <c r="N2889">
        <v>3</v>
      </c>
      <c r="O2889">
        <v>12</v>
      </c>
      <c r="P2889">
        <v>17</v>
      </c>
      <c r="Q2889">
        <v>0</v>
      </c>
      <c r="R2889" t="s">
        <v>20</v>
      </c>
    </row>
    <row r="2890" spans="1:18" x14ac:dyDescent="0.25">
      <c r="A2890" t="s">
        <v>17</v>
      </c>
      <c r="B2890">
        <v>277</v>
      </c>
      <c r="C2890">
        <v>11</v>
      </c>
      <c r="D2890">
        <v>236</v>
      </c>
      <c r="E2890">
        <v>12</v>
      </c>
      <c r="F2890" t="s">
        <v>954</v>
      </c>
      <c r="G2890" t="s">
        <v>447</v>
      </c>
      <c r="H2890">
        <v>2012</v>
      </c>
      <c r="I2890">
        <v>4</v>
      </c>
      <c r="J2890">
        <v>9</v>
      </c>
      <c r="K2890">
        <v>17</v>
      </c>
      <c r="L2890">
        <v>0</v>
      </c>
      <c r="M2890">
        <v>2012</v>
      </c>
      <c r="N2890">
        <v>3</v>
      </c>
      <c r="O2890">
        <v>19</v>
      </c>
      <c r="P2890">
        <v>17</v>
      </c>
      <c r="Q2890">
        <v>0</v>
      </c>
      <c r="R2890" t="s">
        <v>20</v>
      </c>
    </row>
    <row r="2891" spans="1:18" x14ac:dyDescent="0.25">
      <c r="A2891" t="s">
        <v>17</v>
      </c>
      <c r="B2891">
        <v>277</v>
      </c>
      <c r="C2891">
        <v>11</v>
      </c>
      <c r="D2891">
        <v>238</v>
      </c>
      <c r="E2891">
        <v>7</v>
      </c>
      <c r="F2891" t="s">
        <v>954</v>
      </c>
      <c r="G2891" t="s">
        <v>616</v>
      </c>
      <c r="H2891">
        <v>2012</v>
      </c>
      <c r="I2891">
        <v>4</v>
      </c>
      <c r="J2891">
        <v>9</v>
      </c>
      <c r="K2891">
        <v>17</v>
      </c>
      <c r="L2891">
        <v>0</v>
      </c>
      <c r="M2891">
        <v>2012</v>
      </c>
      <c r="N2891">
        <v>3</v>
      </c>
      <c r="O2891">
        <v>26</v>
      </c>
      <c r="P2891">
        <v>17</v>
      </c>
      <c r="Q2891">
        <v>0</v>
      </c>
      <c r="R2891" t="s">
        <v>20</v>
      </c>
    </row>
    <row r="2892" spans="1:18" x14ac:dyDescent="0.25">
      <c r="A2892" t="s">
        <v>17</v>
      </c>
      <c r="B2892">
        <v>277</v>
      </c>
      <c r="C2892">
        <v>11</v>
      </c>
      <c r="D2892">
        <v>312</v>
      </c>
      <c r="E2892">
        <v>8</v>
      </c>
      <c r="F2892" t="s">
        <v>954</v>
      </c>
      <c r="G2892" t="s">
        <v>785</v>
      </c>
      <c r="H2892">
        <v>2012</v>
      </c>
      <c r="I2892">
        <v>4</v>
      </c>
      <c r="J2892">
        <v>9</v>
      </c>
      <c r="K2892">
        <v>17</v>
      </c>
      <c r="L2892">
        <v>0</v>
      </c>
      <c r="M2892">
        <v>2012</v>
      </c>
      <c r="N2892">
        <v>4</v>
      </c>
      <c r="O2892">
        <v>2</v>
      </c>
      <c r="P2892">
        <v>17</v>
      </c>
      <c r="Q2892">
        <v>0</v>
      </c>
      <c r="R2892" t="s">
        <v>20</v>
      </c>
    </row>
    <row r="2893" spans="1:18" hidden="1" x14ac:dyDescent="0.25">
      <c r="A2893" t="s">
        <v>865</v>
      </c>
      <c r="B2893">
        <v>277</v>
      </c>
      <c r="C2893">
        <v>11</v>
      </c>
      <c r="D2893">
        <v>242.4</v>
      </c>
      <c r="E2893">
        <v>8.1999999999999993</v>
      </c>
      <c r="F2893" t="s">
        <v>954</v>
      </c>
      <c r="G2893" t="s">
        <v>22</v>
      </c>
      <c r="H2893">
        <v>2012</v>
      </c>
      <c r="I2893">
        <v>4</v>
      </c>
      <c r="J2893">
        <v>9</v>
      </c>
      <c r="K2893">
        <v>17</v>
      </c>
      <c r="L2893">
        <v>0</v>
      </c>
      <c r="M2893" t="s">
        <v>20</v>
      </c>
    </row>
    <row r="2894" spans="1:18" x14ac:dyDescent="0.25">
      <c r="A2894" t="s">
        <v>17</v>
      </c>
      <c r="B2894">
        <v>272</v>
      </c>
      <c r="C2894">
        <v>11</v>
      </c>
      <c r="D2894">
        <v>222</v>
      </c>
      <c r="E2894">
        <v>9</v>
      </c>
      <c r="F2894" t="s">
        <v>955</v>
      </c>
      <c r="G2894" t="s">
        <v>202</v>
      </c>
      <c r="H2894">
        <v>2012</v>
      </c>
      <c r="I2894">
        <v>4</v>
      </c>
      <c r="J2894">
        <v>9</v>
      </c>
      <c r="K2894">
        <v>18</v>
      </c>
      <c r="L2894">
        <v>0</v>
      </c>
      <c r="M2894">
        <v>2012</v>
      </c>
      <c r="N2894">
        <v>3</v>
      </c>
      <c r="O2894">
        <v>5</v>
      </c>
      <c r="P2894">
        <v>18</v>
      </c>
      <c r="Q2894">
        <v>0</v>
      </c>
      <c r="R2894" t="s">
        <v>20</v>
      </c>
    </row>
    <row r="2895" spans="1:18" x14ac:dyDescent="0.25">
      <c r="A2895" t="s">
        <v>17</v>
      </c>
      <c r="B2895">
        <v>272</v>
      </c>
      <c r="C2895">
        <v>11</v>
      </c>
      <c r="D2895">
        <v>193</v>
      </c>
      <c r="E2895">
        <v>1</v>
      </c>
      <c r="F2895" t="s">
        <v>955</v>
      </c>
      <c r="G2895" t="s">
        <v>201</v>
      </c>
      <c r="H2895">
        <v>2012</v>
      </c>
      <c r="I2895">
        <v>4</v>
      </c>
      <c r="J2895">
        <v>9</v>
      </c>
      <c r="K2895">
        <v>18</v>
      </c>
      <c r="L2895">
        <v>0</v>
      </c>
      <c r="M2895">
        <v>2012</v>
      </c>
      <c r="N2895">
        <v>3</v>
      </c>
      <c r="O2895">
        <v>12</v>
      </c>
      <c r="P2895">
        <v>18</v>
      </c>
      <c r="Q2895">
        <v>0</v>
      </c>
      <c r="R2895" t="s">
        <v>20</v>
      </c>
    </row>
    <row r="2896" spans="1:18" x14ac:dyDescent="0.25">
      <c r="A2896" t="s">
        <v>17</v>
      </c>
      <c r="B2896">
        <v>272</v>
      </c>
      <c r="C2896">
        <v>11</v>
      </c>
      <c r="D2896">
        <v>236</v>
      </c>
      <c r="E2896">
        <v>11</v>
      </c>
      <c r="F2896" t="s">
        <v>955</v>
      </c>
      <c r="G2896" t="s">
        <v>448</v>
      </c>
      <c r="H2896">
        <v>2012</v>
      </c>
      <c r="I2896">
        <v>4</v>
      </c>
      <c r="J2896">
        <v>9</v>
      </c>
      <c r="K2896">
        <v>18</v>
      </c>
      <c r="L2896">
        <v>0</v>
      </c>
      <c r="M2896">
        <v>2012</v>
      </c>
      <c r="N2896">
        <v>3</v>
      </c>
      <c r="O2896">
        <v>19</v>
      </c>
      <c r="P2896">
        <v>18</v>
      </c>
      <c r="Q2896">
        <v>0</v>
      </c>
      <c r="R2896" t="s">
        <v>20</v>
      </c>
    </row>
    <row r="2897" spans="1:18" x14ac:dyDescent="0.25">
      <c r="A2897" t="s">
        <v>17</v>
      </c>
      <c r="B2897">
        <v>272</v>
      </c>
      <c r="C2897">
        <v>11</v>
      </c>
      <c r="D2897">
        <v>234</v>
      </c>
      <c r="E2897">
        <v>12</v>
      </c>
      <c r="F2897" t="s">
        <v>955</v>
      </c>
      <c r="G2897" t="s">
        <v>617</v>
      </c>
      <c r="H2897">
        <v>2012</v>
      </c>
      <c r="I2897">
        <v>4</v>
      </c>
      <c r="J2897">
        <v>9</v>
      </c>
      <c r="K2897">
        <v>18</v>
      </c>
      <c r="L2897">
        <v>0</v>
      </c>
      <c r="M2897">
        <v>2012</v>
      </c>
      <c r="N2897">
        <v>3</v>
      </c>
      <c r="O2897">
        <v>26</v>
      </c>
      <c r="P2897">
        <v>18</v>
      </c>
      <c r="Q2897">
        <v>0</v>
      </c>
      <c r="R2897" t="s">
        <v>20</v>
      </c>
    </row>
    <row r="2898" spans="1:18" x14ac:dyDescent="0.25">
      <c r="A2898" t="s">
        <v>17</v>
      </c>
      <c r="B2898">
        <v>272</v>
      </c>
      <c r="C2898">
        <v>11</v>
      </c>
      <c r="D2898">
        <v>295</v>
      </c>
      <c r="E2898">
        <v>16</v>
      </c>
      <c r="F2898" t="s">
        <v>955</v>
      </c>
      <c r="G2898" t="s">
        <v>786</v>
      </c>
      <c r="H2898">
        <v>2012</v>
      </c>
      <c r="I2898">
        <v>4</v>
      </c>
      <c r="J2898">
        <v>9</v>
      </c>
      <c r="K2898">
        <v>18</v>
      </c>
      <c r="L2898">
        <v>0</v>
      </c>
      <c r="M2898">
        <v>2012</v>
      </c>
      <c r="N2898">
        <v>4</v>
      </c>
      <c r="O2898">
        <v>2</v>
      </c>
      <c r="P2898">
        <v>18</v>
      </c>
      <c r="Q2898">
        <v>0</v>
      </c>
      <c r="R2898" t="s">
        <v>20</v>
      </c>
    </row>
    <row r="2899" spans="1:18" hidden="1" x14ac:dyDescent="0.25">
      <c r="A2899" t="s">
        <v>865</v>
      </c>
      <c r="B2899">
        <v>272</v>
      </c>
      <c r="C2899">
        <v>11</v>
      </c>
      <c r="D2899">
        <v>236</v>
      </c>
      <c r="E2899">
        <v>9.8000000000000007</v>
      </c>
      <c r="F2899" t="s">
        <v>955</v>
      </c>
      <c r="G2899" t="s">
        <v>22</v>
      </c>
      <c r="H2899">
        <v>2012</v>
      </c>
      <c r="I2899">
        <v>4</v>
      </c>
      <c r="J2899">
        <v>9</v>
      </c>
      <c r="K2899">
        <v>18</v>
      </c>
      <c r="L2899">
        <v>0</v>
      </c>
      <c r="M2899" t="s">
        <v>20</v>
      </c>
    </row>
    <row r="2900" spans="1:18" x14ac:dyDescent="0.25">
      <c r="A2900" t="s">
        <v>17</v>
      </c>
      <c r="B2900">
        <v>268</v>
      </c>
      <c r="C2900">
        <v>10</v>
      </c>
      <c r="D2900">
        <v>219</v>
      </c>
      <c r="E2900">
        <v>7</v>
      </c>
      <c r="F2900" t="s">
        <v>956</v>
      </c>
      <c r="G2900" t="s">
        <v>204</v>
      </c>
      <c r="H2900">
        <v>2012</v>
      </c>
      <c r="I2900">
        <v>4</v>
      </c>
      <c r="J2900">
        <v>9</v>
      </c>
      <c r="K2900">
        <v>19</v>
      </c>
      <c r="L2900">
        <v>0</v>
      </c>
      <c r="M2900">
        <v>2012</v>
      </c>
      <c r="N2900">
        <v>3</v>
      </c>
      <c r="O2900">
        <v>5</v>
      </c>
      <c r="P2900">
        <v>19</v>
      </c>
      <c r="Q2900">
        <v>0</v>
      </c>
      <c r="R2900" t="s">
        <v>20</v>
      </c>
    </row>
    <row r="2901" spans="1:18" x14ac:dyDescent="0.25">
      <c r="A2901" t="s">
        <v>17</v>
      </c>
      <c r="B2901">
        <v>268</v>
      </c>
      <c r="C2901">
        <v>10</v>
      </c>
      <c r="D2901">
        <v>183</v>
      </c>
      <c r="E2901">
        <v>7</v>
      </c>
      <c r="F2901" t="s">
        <v>956</v>
      </c>
      <c r="G2901" t="s">
        <v>203</v>
      </c>
      <c r="H2901">
        <v>2012</v>
      </c>
      <c r="I2901">
        <v>4</v>
      </c>
      <c r="J2901">
        <v>9</v>
      </c>
      <c r="K2901">
        <v>19</v>
      </c>
      <c r="L2901">
        <v>0</v>
      </c>
      <c r="M2901">
        <v>2012</v>
      </c>
      <c r="N2901">
        <v>3</v>
      </c>
      <c r="O2901">
        <v>12</v>
      </c>
      <c r="P2901">
        <v>19</v>
      </c>
      <c r="Q2901">
        <v>0</v>
      </c>
      <c r="R2901" t="s">
        <v>20</v>
      </c>
    </row>
    <row r="2902" spans="1:18" x14ac:dyDescent="0.25">
      <c r="A2902" t="s">
        <v>17</v>
      </c>
      <c r="B2902">
        <v>268</v>
      </c>
      <c r="C2902">
        <v>10</v>
      </c>
      <c r="D2902">
        <v>230</v>
      </c>
      <c r="E2902">
        <v>8</v>
      </c>
      <c r="F2902" t="s">
        <v>956</v>
      </c>
      <c r="G2902" t="s">
        <v>449</v>
      </c>
      <c r="H2902">
        <v>2012</v>
      </c>
      <c r="I2902">
        <v>4</v>
      </c>
      <c r="J2902">
        <v>9</v>
      </c>
      <c r="K2902">
        <v>19</v>
      </c>
      <c r="L2902">
        <v>0</v>
      </c>
      <c r="M2902">
        <v>2012</v>
      </c>
      <c r="N2902">
        <v>3</v>
      </c>
      <c r="O2902">
        <v>19</v>
      </c>
      <c r="P2902">
        <v>19</v>
      </c>
      <c r="Q2902">
        <v>0</v>
      </c>
      <c r="R2902" t="s">
        <v>20</v>
      </c>
    </row>
    <row r="2903" spans="1:18" x14ac:dyDescent="0.25">
      <c r="A2903" t="s">
        <v>17</v>
      </c>
      <c r="B2903">
        <v>268</v>
      </c>
      <c r="C2903">
        <v>10</v>
      </c>
      <c r="D2903">
        <v>226</v>
      </c>
      <c r="E2903">
        <v>9</v>
      </c>
      <c r="F2903" t="s">
        <v>956</v>
      </c>
      <c r="G2903" t="s">
        <v>618</v>
      </c>
      <c r="H2903">
        <v>2012</v>
      </c>
      <c r="I2903">
        <v>4</v>
      </c>
      <c r="J2903">
        <v>9</v>
      </c>
      <c r="K2903">
        <v>19</v>
      </c>
      <c r="L2903">
        <v>0</v>
      </c>
      <c r="M2903">
        <v>2012</v>
      </c>
      <c r="N2903">
        <v>3</v>
      </c>
      <c r="O2903">
        <v>26</v>
      </c>
      <c r="P2903">
        <v>19</v>
      </c>
      <c r="Q2903">
        <v>0</v>
      </c>
      <c r="R2903" t="s">
        <v>20</v>
      </c>
    </row>
    <row r="2904" spans="1:18" x14ac:dyDescent="0.25">
      <c r="A2904" t="s">
        <v>17</v>
      </c>
      <c r="B2904">
        <v>268</v>
      </c>
      <c r="C2904">
        <v>10</v>
      </c>
      <c r="D2904">
        <v>294</v>
      </c>
      <c r="E2904">
        <v>13</v>
      </c>
      <c r="F2904" t="s">
        <v>956</v>
      </c>
      <c r="G2904" t="s">
        <v>787</v>
      </c>
      <c r="H2904">
        <v>2012</v>
      </c>
      <c r="I2904">
        <v>4</v>
      </c>
      <c r="J2904">
        <v>9</v>
      </c>
      <c r="K2904">
        <v>19</v>
      </c>
      <c r="L2904">
        <v>0</v>
      </c>
      <c r="M2904">
        <v>2012</v>
      </c>
      <c r="N2904">
        <v>4</v>
      </c>
      <c r="O2904">
        <v>2</v>
      </c>
      <c r="P2904">
        <v>19</v>
      </c>
      <c r="Q2904">
        <v>0</v>
      </c>
      <c r="R2904" t="s">
        <v>20</v>
      </c>
    </row>
    <row r="2905" spans="1:18" hidden="1" x14ac:dyDescent="0.25">
      <c r="A2905" t="s">
        <v>865</v>
      </c>
      <c r="B2905">
        <v>268</v>
      </c>
      <c r="C2905">
        <v>10</v>
      </c>
      <c r="D2905">
        <v>230.4</v>
      </c>
      <c r="E2905">
        <v>8.8000000000000007</v>
      </c>
      <c r="F2905" t="s">
        <v>956</v>
      </c>
      <c r="G2905" t="s">
        <v>22</v>
      </c>
      <c r="H2905">
        <v>2012</v>
      </c>
      <c r="I2905">
        <v>4</v>
      </c>
      <c r="J2905">
        <v>9</v>
      </c>
      <c r="K2905">
        <v>19</v>
      </c>
      <c r="L2905">
        <v>0</v>
      </c>
      <c r="M2905" t="s">
        <v>20</v>
      </c>
    </row>
    <row r="2906" spans="1:18" x14ac:dyDescent="0.25">
      <c r="A2906" t="s">
        <v>17</v>
      </c>
      <c r="B2906">
        <v>260</v>
      </c>
      <c r="C2906">
        <v>9</v>
      </c>
      <c r="D2906">
        <v>216</v>
      </c>
      <c r="E2906">
        <v>10</v>
      </c>
      <c r="F2906" t="s">
        <v>957</v>
      </c>
      <c r="G2906" t="s">
        <v>206</v>
      </c>
      <c r="H2906">
        <v>2012</v>
      </c>
      <c r="I2906">
        <v>4</v>
      </c>
      <c r="J2906">
        <v>9</v>
      </c>
      <c r="K2906">
        <v>20</v>
      </c>
      <c r="L2906">
        <v>0</v>
      </c>
      <c r="M2906">
        <v>2012</v>
      </c>
      <c r="N2906">
        <v>3</v>
      </c>
      <c r="O2906">
        <v>5</v>
      </c>
      <c r="P2906">
        <v>20</v>
      </c>
      <c r="Q2906">
        <v>0</v>
      </c>
      <c r="R2906" t="s">
        <v>20</v>
      </c>
    </row>
    <row r="2907" spans="1:18" x14ac:dyDescent="0.25">
      <c r="A2907" t="s">
        <v>17</v>
      </c>
      <c r="B2907">
        <v>260</v>
      </c>
      <c r="C2907">
        <v>9</v>
      </c>
      <c r="D2907">
        <v>181</v>
      </c>
      <c r="E2907">
        <v>10</v>
      </c>
      <c r="F2907" t="s">
        <v>957</v>
      </c>
      <c r="G2907" t="s">
        <v>205</v>
      </c>
      <c r="H2907">
        <v>2012</v>
      </c>
      <c r="I2907">
        <v>4</v>
      </c>
      <c r="J2907">
        <v>9</v>
      </c>
      <c r="K2907">
        <v>20</v>
      </c>
      <c r="L2907">
        <v>0</v>
      </c>
      <c r="M2907">
        <v>2012</v>
      </c>
      <c r="N2907">
        <v>3</v>
      </c>
      <c r="O2907">
        <v>12</v>
      </c>
      <c r="P2907">
        <v>20</v>
      </c>
      <c r="Q2907">
        <v>0</v>
      </c>
      <c r="R2907" t="s">
        <v>20</v>
      </c>
    </row>
    <row r="2908" spans="1:18" x14ac:dyDescent="0.25">
      <c r="A2908" t="s">
        <v>17</v>
      </c>
      <c r="B2908">
        <v>260</v>
      </c>
      <c r="C2908">
        <v>9</v>
      </c>
      <c r="D2908">
        <v>219</v>
      </c>
      <c r="E2908">
        <v>7</v>
      </c>
      <c r="F2908" t="s">
        <v>957</v>
      </c>
      <c r="G2908" t="s">
        <v>450</v>
      </c>
      <c r="H2908">
        <v>2012</v>
      </c>
      <c r="I2908">
        <v>4</v>
      </c>
      <c r="J2908">
        <v>9</v>
      </c>
      <c r="K2908">
        <v>20</v>
      </c>
      <c r="L2908">
        <v>0</v>
      </c>
      <c r="M2908">
        <v>2012</v>
      </c>
      <c r="N2908">
        <v>3</v>
      </c>
      <c r="O2908">
        <v>19</v>
      </c>
      <c r="P2908">
        <v>20</v>
      </c>
      <c r="Q2908">
        <v>0</v>
      </c>
      <c r="R2908" t="s">
        <v>20</v>
      </c>
    </row>
    <row r="2909" spans="1:18" x14ac:dyDescent="0.25">
      <c r="A2909" t="s">
        <v>17</v>
      </c>
      <c r="B2909">
        <v>260</v>
      </c>
      <c r="C2909">
        <v>9</v>
      </c>
      <c r="D2909">
        <v>226</v>
      </c>
      <c r="E2909">
        <v>7</v>
      </c>
      <c r="F2909" t="s">
        <v>957</v>
      </c>
      <c r="G2909" t="s">
        <v>619</v>
      </c>
      <c r="H2909">
        <v>2012</v>
      </c>
      <c r="I2909">
        <v>4</v>
      </c>
      <c r="J2909">
        <v>9</v>
      </c>
      <c r="K2909">
        <v>20</v>
      </c>
      <c r="L2909">
        <v>0</v>
      </c>
      <c r="M2909">
        <v>2012</v>
      </c>
      <c r="N2909">
        <v>3</v>
      </c>
      <c r="O2909">
        <v>26</v>
      </c>
      <c r="P2909">
        <v>20</v>
      </c>
      <c r="Q2909">
        <v>0</v>
      </c>
      <c r="R2909" t="s">
        <v>20</v>
      </c>
    </row>
    <row r="2910" spans="1:18" x14ac:dyDescent="0.25">
      <c r="A2910" t="s">
        <v>17</v>
      </c>
      <c r="B2910">
        <v>260</v>
      </c>
      <c r="C2910">
        <v>9</v>
      </c>
      <c r="D2910">
        <v>295</v>
      </c>
      <c r="E2910">
        <v>12</v>
      </c>
      <c r="F2910" t="s">
        <v>957</v>
      </c>
      <c r="G2910" t="s">
        <v>788</v>
      </c>
      <c r="H2910">
        <v>2012</v>
      </c>
      <c r="I2910">
        <v>4</v>
      </c>
      <c r="J2910">
        <v>9</v>
      </c>
      <c r="K2910">
        <v>20</v>
      </c>
      <c r="L2910">
        <v>0</v>
      </c>
      <c r="M2910">
        <v>2012</v>
      </c>
      <c r="N2910">
        <v>4</v>
      </c>
      <c r="O2910">
        <v>2</v>
      </c>
      <c r="P2910">
        <v>20</v>
      </c>
      <c r="Q2910">
        <v>0</v>
      </c>
      <c r="R2910" t="s">
        <v>20</v>
      </c>
    </row>
    <row r="2911" spans="1:18" hidden="1" x14ac:dyDescent="0.25">
      <c r="A2911" t="s">
        <v>865</v>
      </c>
      <c r="B2911">
        <v>260</v>
      </c>
      <c r="C2911">
        <v>9</v>
      </c>
      <c r="D2911">
        <v>227.4</v>
      </c>
      <c r="E2911">
        <v>9.1999999999999993</v>
      </c>
      <c r="F2911" t="s">
        <v>957</v>
      </c>
      <c r="G2911" t="s">
        <v>22</v>
      </c>
      <c r="H2911">
        <v>2012</v>
      </c>
      <c r="I2911">
        <v>4</v>
      </c>
      <c r="J2911">
        <v>9</v>
      </c>
      <c r="K2911">
        <v>20</v>
      </c>
      <c r="L2911">
        <v>0</v>
      </c>
      <c r="M2911" t="s">
        <v>20</v>
      </c>
    </row>
    <row r="2912" spans="1:18" x14ac:dyDescent="0.25">
      <c r="A2912" t="s">
        <v>17</v>
      </c>
      <c r="B2912">
        <v>240</v>
      </c>
      <c r="C2912">
        <v>11</v>
      </c>
      <c r="D2912">
        <v>216</v>
      </c>
      <c r="E2912">
        <v>10</v>
      </c>
      <c r="F2912" t="s">
        <v>958</v>
      </c>
      <c r="G2912" t="s">
        <v>208</v>
      </c>
      <c r="H2912">
        <v>2012</v>
      </c>
      <c r="I2912">
        <v>4</v>
      </c>
      <c r="J2912">
        <v>9</v>
      </c>
      <c r="K2912">
        <v>21</v>
      </c>
      <c r="L2912">
        <v>0</v>
      </c>
      <c r="M2912">
        <v>2012</v>
      </c>
      <c r="N2912">
        <v>3</v>
      </c>
      <c r="O2912">
        <v>5</v>
      </c>
      <c r="P2912">
        <v>21</v>
      </c>
      <c r="Q2912">
        <v>0</v>
      </c>
      <c r="R2912" t="s">
        <v>20</v>
      </c>
    </row>
    <row r="2913" spans="1:18" x14ac:dyDescent="0.25">
      <c r="A2913" t="s">
        <v>17</v>
      </c>
      <c r="B2913">
        <v>240</v>
      </c>
      <c r="C2913">
        <v>11</v>
      </c>
      <c r="D2913">
        <v>184</v>
      </c>
      <c r="E2913">
        <v>12</v>
      </c>
      <c r="F2913" t="s">
        <v>958</v>
      </c>
      <c r="G2913" t="s">
        <v>207</v>
      </c>
      <c r="H2913">
        <v>2012</v>
      </c>
      <c r="I2913">
        <v>4</v>
      </c>
      <c r="J2913">
        <v>9</v>
      </c>
      <c r="K2913">
        <v>21</v>
      </c>
      <c r="L2913">
        <v>0</v>
      </c>
      <c r="M2913">
        <v>2012</v>
      </c>
      <c r="N2913">
        <v>3</v>
      </c>
      <c r="O2913">
        <v>12</v>
      </c>
      <c r="P2913">
        <v>21</v>
      </c>
      <c r="Q2913">
        <v>0</v>
      </c>
      <c r="R2913" t="s">
        <v>20</v>
      </c>
    </row>
    <row r="2914" spans="1:18" x14ac:dyDescent="0.25">
      <c r="A2914" t="s">
        <v>17</v>
      </c>
      <c r="B2914">
        <v>240</v>
      </c>
      <c r="C2914">
        <v>11</v>
      </c>
      <c r="D2914">
        <v>209</v>
      </c>
      <c r="E2914">
        <v>13</v>
      </c>
      <c r="F2914" t="s">
        <v>958</v>
      </c>
      <c r="G2914" t="s">
        <v>451</v>
      </c>
      <c r="H2914">
        <v>2012</v>
      </c>
      <c r="I2914">
        <v>4</v>
      </c>
      <c r="J2914">
        <v>9</v>
      </c>
      <c r="K2914">
        <v>21</v>
      </c>
      <c r="L2914">
        <v>0</v>
      </c>
      <c r="M2914">
        <v>2012</v>
      </c>
      <c r="N2914">
        <v>3</v>
      </c>
      <c r="O2914">
        <v>19</v>
      </c>
      <c r="P2914">
        <v>21</v>
      </c>
      <c r="Q2914">
        <v>0</v>
      </c>
      <c r="R2914" t="s">
        <v>20</v>
      </c>
    </row>
    <row r="2915" spans="1:18" x14ac:dyDescent="0.25">
      <c r="A2915" t="s">
        <v>17</v>
      </c>
      <c r="B2915">
        <v>240</v>
      </c>
      <c r="C2915">
        <v>11</v>
      </c>
      <c r="D2915">
        <v>216</v>
      </c>
      <c r="E2915">
        <v>11</v>
      </c>
      <c r="F2915" t="s">
        <v>958</v>
      </c>
      <c r="G2915" t="s">
        <v>620</v>
      </c>
      <c r="H2915">
        <v>2012</v>
      </c>
      <c r="I2915">
        <v>4</v>
      </c>
      <c r="J2915">
        <v>9</v>
      </c>
      <c r="K2915">
        <v>21</v>
      </c>
      <c r="L2915">
        <v>0</v>
      </c>
      <c r="M2915">
        <v>2012</v>
      </c>
      <c r="N2915">
        <v>3</v>
      </c>
      <c r="O2915">
        <v>26</v>
      </c>
      <c r="P2915">
        <v>21</v>
      </c>
      <c r="Q2915">
        <v>0</v>
      </c>
      <c r="R2915" t="s">
        <v>20</v>
      </c>
    </row>
    <row r="2916" spans="1:18" x14ac:dyDescent="0.25">
      <c r="A2916" t="s">
        <v>17</v>
      </c>
      <c r="B2916">
        <v>240</v>
      </c>
      <c r="C2916">
        <v>11</v>
      </c>
      <c r="D2916">
        <v>283</v>
      </c>
      <c r="E2916">
        <v>6</v>
      </c>
      <c r="F2916" t="s">
        <v>958</v>
      </c>
      <c r="G2916" t="s">
        <v>789</v>
      </c>
      <c r="H2916">
        <v>2012</v>
      </c>
      <c r="I2916">
        <v>4</v>
      </c>
      <c r="J2916">
        <v>9</v>
      </c>
      <c r="K2916">
        <v>21</v>
      </c>
      <c r="L2916">
        <v>0</v>
      </c>
      <c r="M2916">
        <v>2012</v>
      </c>
      <c r="N2916">
        <v>4</v>
      </c>
      <c r="O2916">
        <v>2</v>
      </c>
      <c r="P2916">
        <v>21</v>
      </c>
      <c r="Q2916">
        <v>0</v>
      </c>
      <c r="R2916" t="s">
        <v>20</v>
      </c>
    </row>
    <row r="2917" spans="1:18" hidden="1" x14ac:dyDescent="0.25">
      <c r="A2917" t="s">
        <v>865</v>
      </c>
      <c r="B2917">
        <v>240</v>
      </c>
      <c r="C2917">
        <v>11</v>
      </c>
      <c r="D2917">
        <v>221.6</v>
      </c>
      <c r="E2917">
        <v>10.4</v>
      </c>
      <c r="F2917" t="s">
        <v>958</v>
      </c>
      <c r="G2917" t="s">
        <v>22</v>
      </c>
      <c r="H2917">
        <v>2012</v>
      </c>
      <c r="I2917">
        <v>4</v>
      </c>
      <c r="J2917">
        <v>9</v>
      </c>
      <c r="K2917">
        <v>21</v>
      </c>
      <c r="L2917">
        <v>0</v>
      </c>
      <c r="M2917" t="s">
        <v>20</v>
      </c>
    </row>
    <row r="2918" spans="1:18" x14ac:dyDescent="0.25">
      <c r="A2918" t="s">
        <v>17</v>
      </c>
      <c r="B2918">
        <v>238</v>
      </c>
      <c r="C2918">
        <v>18</v>
      </c>
      <c r="D2918">
        <v>214</v>
      </c>
      <c r="E2918">
        <v>13</v>
      </c>
      <c r="F2918" t="s">
        <v>959</v>
      </c>
      <c r="G2918" t="s">
        <v>210</v>
      </c>
      <c r="H2918">
        <v>2012</v>
      </c>
      <c r="I2918">
        <v>4</v>
      </c>
      <c r="J2918">
        <v>9</v>
      </c>
      <c r="K2918">
        <v>22</v>
      </c>
      <c r="L2918">
        <v>0</v>
      </c>
      <c r="M2918">
        <v>2012</v>
      </c>
      <c r="N2918">
        <v>3</v>
      </c>
      <c r="O2918">
        <v>5</v>
      </c>
      <c r="P2918">
        <v>22</v>
      </c>
      <c r="Q2918">
        <v>0</v>
      </c>
      <c r="R2918" t="s">
        <v>20</v>
      </c>
    </row>
    <row r="2919" spans="1:18" x14ac:dyDescent="0.25">
      <c r="A2919" t="s">
        <v>17</v>
      </c>
      <c r="B2919">
        <v>238</v>
      </c>
      <c r="C2919">
        <v>18</v>
      </c>
      <c r="D2919">
        <v>180</v>
      </c>
      <c r="E2919">
        <v>11</v>
      </c>
      <c r="F2919" t="s">
        <v>959</v>
      </c>
      <c r="G2919" t="s">
        <v>209</v>
      </c>
      <c r="H2919">
        <v>2012</v>
      </c>
      <c r="I2919">
        <v>4</v>
      </c>
      <c r="J2919">
        <v>9</v>
      </c>
      <c r="K2919">
        <v>22</v>
      </c>
      <c r="L2919">
        <v>0</v>
      </c>
      <c r="M2919">
        <v>2012</v>
      </c>
      <c r="N2919">
        <v>3</v>
      </c>
      <c r="O2919">
        <v>12</v>
      </c>
      <c r="P2919">
        <v>22</v>
      </c>
      <c r="Q2919">
        <v>0</v>
      </c>
      <c r="R2919" t="s">
        <v>20</v>
      </c>
    </row>
    <row r="2920" spans="1:18" x14ac:dyDescent="0.25">
      <c r="A2920" t="s">
        <v>17</v>
      </c>
      <c r="B2920">
        <v>238</v>
      </c>
      <c r="C2920">
        <v>18</v>
      </c>
      <c r="D2920">
        <v>209</v>
      </c>
      <c r="E2920">
        <v>9</v>
      </c>
      <c r="F2920" t="s">
        <v>959</v>
      </c>
      <c r="G2920" t="s">
        <v>452</v>
      </c>
      <c r="H2920">
        <v>2012</v>
      </c>
      <c r="I2920">
        <v>4</v>
      </c>
      <c r="J2920">
        <v>9</v>
      </c>
      <c r="K2920">
        <v>22</v>
      </c>
      <c r="L2920">
        <v>0</v>
      </c>
      <c r="M2920">
        <v>2012</v>
      </c>
      <c r="N2920">
        <v>3</v>
      </c>
      <c r="O2920">
        <v>19</v>
      </c>
      <c r="P2920">
        <v>22</v>
      </c>
      <c r="Q2920">
        <v>0</v>
      </c>
      <c r="R2920" t="s">
        <v>20</v>
      </c>
    </row>
    <row r="2921" spans="1:18" x14ac:dyDescent="0.25">
      <c r="A2921" t="s">
        <v>17</v>
      </c>
      <c r="B2921">
        <v>238</v>
      </c>
      <c r="C2921">
        <v>18</v>
      </c>
      <c r="D2921">
        <v>208</v>
      </c>
      <c r="E2921">
        <v>13</v>
      </c>
      <c r="F2921" t="s">
        <v>959</v>
      </c>
      <c r="G2921" t="s">
        <v>621</v>
      </c>
      <c r="H2921">
        <v>2012</v>
      </c>
      <c r="I2921">
        <v>4</v>
      </c>
      <c r="J2921">
        <v>9</v>
      </c>
      <c r="K2921">
        <v>22</v>
      </c>
      <c r="L2921">
        <v>0</v>
      </c>
      <c r="M2921">
        <v>2012</v>
      </c>
      <c r="N2921">
        <v>3</v>
      </c>
      <c r="O2921">
        <v>26</v>
      </c>
      <c r="P2921">
        <v>22</v>
      </c>
      <c r="Q2921">
        <v>0</v>
      </c>
      <c r="R2921" t="s">
        <v>20</v>
      </c>
    </row>
    <row r="2922" spans="1:18" x14ac:dyDescent="0.25">
      <c r="A2922" t="s">
        <v>17</v>
      </c>
      <c r="B2922">
        <v>238</v>
      </c>
      <c r="C2922">
        <v>18</v>
      </c>
      <c r="D2922">
        <v>273</v>
      </c>
      <c r="E2922">
        <v>11</v>
      </c>
      <c r="F2922" t="s">
        <v>959</v>
      </c>
      <c r="G2922" t="s">
        <v>790</v>
      </c>
      <c r="H2922">
        <v>2012</v>
      </c>
      <c r="I2922">
        <v>4</v>
      </c>
      <c r="J2922">
        <v>9</v>
      </c>
      <c r="K2922">
        <v>22</v>
      </c>
      <c r="L2922">
        <v>0</v>
      </c>
      <c r="M2922">
        <v>2012</v>
      </c>
      <c r="N2922">
        <v>4</v>
      </c>
      <c r="O2922">
        <v>2</v>
      </c>
      <c r="P2922">
        <v>22</v>
      </c>
      <c r="Q2922">
        <v>0</v>
      </c>
      <c r="R2922" t="s">
        <v>20</v>
      </c>
    </row>
    <row r="2923" spans="1:18" hidden="1" x14ac:dyDescent="0.25">
      <c r="A2923" t="s">
        <v>865</v>
      </c>
      <c r="B2923">
        <v>238</v>
      </c>
      <c r="C2923">
        <v>18</v>
      </c>
      <c r="D2923">
        <v>216.8</v>
      </c>
      <c r="E2923">
        <v>11.4</v>
      </c>
      <c r="F2923" t="s">
        <v>959</v>
      </c>
      <c r="G2923" t="s">
        <v>22</v>
      </c>
      <c r="H2923">
        <v>2012</v>
      </c>
      <c r="I2923">
        <v>4</v>
      </c>
      <c r="J2923">
        <v>9</v>
      </c>
      <c r="K2923">
        <v>22</v>
      </c>
      <c r="L2923">
        <v>0</v>
      </c>
      <c r="M2923" t="s">
        <v>20</v>
      </c>
    </row>
    <row r="2924" spans="1:18" x14ac:dyDescent="0.25">
      <c r="A2924" t="s">
        <v>17</v>
      </c>
      <c r="B2924">
        <v>235</v>
      </c>
      <c r="C2924">
        <v>15</v>
      </c>
      <c r="D2924">
        <v>210</v>
      </c>
      <c r="E2924">
        <v>13</v>
      </c>
      <c r="F2924" t="s">
        <v>960</v>
      </c>
      <c r="G2924" t="s">
        <v>212</v>
      </c>
      <c r="H2924">
        <v>2012</v>
      </c>
      <c r="I2924">
        <v>4</v>
      </c>
      <c r="J2924">
        <v>9</v>
      </c>
      <c r="K2924">
        <v>23</v>
      </c>
      <c r="L2924">
        <v>0</v>
      </c>
      <c r="M2924">
        <v>2012</v>
      </c>
      <c r="N2924">
        <v>3</v>
      </c>
      <c r="O2924">
        <v>5</v>
      </c>
      <c r="P2924">
        <v>23</v>
      </c>
      <c r="Q2924">
        <v>0</v>
      </c>
      <c r="R2924" t="s">
        <v>20</v>
      </c>
    </row>
    <row r="2925" spans="1:18" x14ac:dyDescent="0.25">
      <c r="A2925" t="s">
        <v>17</v>
      </c>
      <c r="B2925">
        <v>235</v>
      </c>
      <c r="C2925">
        <v>15</v>
      </c>
      <c r="D2925">
        <v>179</v>
      </c>
      <c r="E2925">
        <v>10</v>
      </c>
      <c r="F2925" t="s">
        <v>960</v>
      </c>
      <c r="G2925" t="s">
        <v>211</v>
      </c>
      <c r="H2925">
        <v>2012</v>
      </c>
      <c r="I2925">
        <v>4</v>
      </c>
      <c r="J2925">
        <v>9</v>
      </c>
      <c r="K2925">
        <v>23</v>
      </c>
      <c r="L2925">
        <v>0</v>
      </c>
      <c r="M2925">
        <v>2012</v>
      </c>
      <c r="N2925">
        <v>3</v>
      </c>
      <c r="O2925">
        <v>12</v>
      </c>
      <c r="P2925">
        <v>23</v>
      </c>
      <c r="Q2925">
        <v>0</v>
      </c>
      <c r="R2925" t="s">
        <v>20</v>
      </c>
    </row>
    <row r="2926" spans="1:18" x14ac:dyDescent="0.25">
      <c r="A2926" t="s">
        <v>17</v>
      </c>
      <c r="B2926">
        <v>235</v>
      </c>
      <c r="C2926">
        <v>15</v>
      </c>
      <c r="D2926">
        <v>195</v>
      </c>
      <c r="E2926">
        <v>14</v>
      </c>
      <c r="F2926" t="s">
        <v>960</v>
      </c>
      <c r="G2926" t="s">
        <v>453</v>
      </c>
      <c r="H2926">
        <v>2012</v>
      </c>
      <c r="I2926">
        <v>4</v>
      </c>
      <c r="J2926">
        <v>9</v>
      </c>
      <c r="K2926">
        <v>23</v>
      </c>
      <c r="L2926">
        <v>0</v>
      </c>
      <c r="M2926">
        <v>2012</v>
      </c>
      <c r="N2926">
        <v>3</v>
      </c>
      <c r="O2926">
        <v>19</v>
      </c>
      <c r="P2926">
        <v>23</v>
      </c>
      <c r="Q2926">
        <v>0</v>
      </c>
      <c r="R2926" t="s">
        <v>20</v>
      </c>
    </row>
    <row r="2927" spans="1:18" x14ac:dyDescent="0.25">
      <c r="A2927" t="s">
        <v>17</v>
      </c>
      <c r="B2927">
        <v>235</v>
      </c>
      <c r="C2927">
        <v>15</v>
      </c>
      <c r="D2927">
        <v>207</v>
      </c>
      <c r="E2927">
        <v>10</v>
      </c>
      <c r="F2927" t="s">
        <v>960</v>
      </c>
      <c r="G2927" t="s">
        <v>622</v>
      </c>
      <c r="H2927">
        <v>2012</v>
      </c>
      <c r="I2927">
        <v>4</v>
      </c>
      <c r="J2927">
        <v>9</v>
      </c>
      <c r="K2927">
        <v>23</v>
      </c>
      <c r="L2927">
        <v>0</v>
      </c>
      <c r="M2927">
        <v>2012</v>
      </c>
      <c r="N2927">
        <v>3</v>
      </c>
      <c r="O2927">
        <v>26</v>
      </c>
      <c r="P2927">
        <v>23</v>
      </c>
      <c r="Q2927">
        <v>0</v>
      </c>
      <c r="R2927" t="s">
        <v>20</v>
      </c>
    </row>
    <row r="2928" spans="1:18" x14ac:dyDescent="0.25">
      <c r="A2928" t="s">
        <v>17</v>
      </c>
      <c r="B2928">
        <v>235</v>
      </c>
      <c r="C2928">
        <v>15</v>
      </c>
      <c r="D2928">
        <v>263</v>
      </c>
      <c r="E2928">
        <v>13</v>
      </c>
      <c r="F2928" t="s">
        <v>960</v>
      </c>
      <c r="G2928" t="s">
        <v>791</v>
      </c>
      <c r="H2928">
        <v>2012</v>
      </c>
      <c r="I2928">
        <v>4</v>
      </c>
      <c r="J2928">
        <v>9</v>
      </c>
      <c r="K2928">
        <v>23</v>
      </c>
      <c r="L2928">
        <v>0</v>
      </c>
      <c r="M2928">
        <v>2012</v>
      </c>
      <c r="N2928">
        <v>4</v>
      </c>
      <c r="O2928">
        <v>2</v>
      </c>
      <c r="P2928">
        <v>23</v>
      </c>
      <c r="Q2928">
        <v>0</v>
      </c>
      <c r="R2928" t="s">
        <v>20</v>
      </c>
    </row>
    <row r="2929" spans="1:18" hidden="1" x14ac:dyDescent="0.25">
      <c r="A2929" t="s">
        <v>865</v>
      </c>
      <c r="B2929">
        <v>235</v>
      </c>
      <c r="C2929">
        <v>15</v>
      </c>
      <c r="D2929">
        <v>210.8</v>
      </c>
      <c r="E2929">
        <v>12</v>
      </c>
      <c r="F2929" t="s">
        <v>960</v>
      </c>
      <c r="G2929" t="s">
        <v>22</v>
      </c>
      <c r="H2929">
        <v>2012</v>
      </c>
      <c r="I2929">
        <v>4</v>
      </c>
      <c r="J2929">
        <v>9</v>
      </c>
      <c r="K2929">
        <v>23</v>
      </c>
      <c r="L2929">
        <v>0</v>
      </c>
      <c r="M2929" t="s">
        <v>20</v>
      </c>
    </row>
    <row r="2930" spans="1:18" x14ac:dyDescent="0.25">
      <c r="A2930" t="s">
        <v>17</v>
      </c>
      <c r="B2930">
        <v>242</v>
      </c>
      <c r="C2930">
        <v>21</v>
      </c>
      <c r="D2930">
        <v>202</v>
      </c>
      <c r="E2930">
        <v>14</v>
      </c>
      <c r="F2930" t="s">
        <v>961</v>
      </c>
      <c r="G2930" t="s">
        <v>214</v>
      </c>
      <c r="H2930">
        <v>2012</v>
      </c>
      <c r="I2930">
        <v>4</v>
      </c>
      <c r="J2930">
        <v>10</v>
      </c>
      <c r="K2930">
        <v>0</v>
      </c>
      <c r="L2930">
        <v>1</v>
      </c>
      <c r="M2930">
        <v>2012</v>
      </c>
      <c r="N2930">
        <v>3</v>
      </c>
      <c r="O2930">
        <v>6</v>
      </c>
      <c r="P2930">
        <v>0</v>
      </c>
      <c r="Q2930">
        <v>1</v>
      </c>
      <c r="R2930" t="s">
        <v>20</v>
      </c>
    </row>
    <row r="2931" spans="1:18" x14ac:dyDescent="0.25">
      <c r="A2931" t="s">
        <v>17</v>
      </c>
      <c r="B2931">
        <v>242</v>
      </c>
      <c r="C2931">
        <v>21</v>
      </c>
      <c r="D2931">
        <v>178</v>
      </c>
      <c r="E2931">
        <v>8</v>
      </c>
      <c r="F2931" t="s">
        <v>961</v>
      </c>
      <c r="G2931" t="s">
        <v>213</v>
      </c>
      <c r="H2931">
        <v>2012</v>
      </c>
      <c r="I2931">
        <v>4</v>
      </c>
      <c r="J2931">
        <v>10</v>
      </c>
      <c r="K2931">
        <v>0</v>
      </c>
      <c r="L2931">
        <v>1</v>
      </c>
      <c r="M2931">
        <v>2012</v>
      </c>
      <c r="N2931">
        <v>3</v>
      </c>
      <c r="O2931">
        <v>13</v>
      </c>
      <c r="P2931">
        <v>0</v>
      </c>
      <c r="Q2931">
        <v>1</v>
      </c>
      <c r="R2931" t="s">
        <v>20</v>
      </c>
    </row>
    <row r="2932" spans="1:18" x14ac:dyDescent="0.25">
      <c r="A2932" t="s">
        <v>17</v>
      </c>
      <c r="B2932">
        <v>242</v>
      </c>
      <c r="C2932">
        <v>21</v>
      </c>
      <c r="D2932">
        <v>190</v>
      </c>
      <c r="E2932">
        <v>13</v>
      </c>
      <c r="F2932" t="s">
        <v>961</v>
      </c>
      <c r="G2932" t="s">
        <v>454</v>
      </c>
      <c r="H2932">
        <v>2012</v>
      </c>
      <c r="I2932">
        <v>4</v>
      </c>
      <c r="J2932">
        <v>10</v>
      </c>
      <c r="K2932">
        <v>0</v>
      </c>
      <c r="L2932">
        <v>1</v>
      </c>
      <c r="M2932">
        <v>2012</v>
      </c>
      <c r="N2932">
        <v>3</v>
      </c>
      <c r="O2932">
        <v>20</v>
      </c>
      <c r="P2932">
        <v>0</v>
      </c>
      <c r="Q2932">
        <v>1</v>
      </c>
      <c r="R2932" t="s">
        <v>20</v>
      </c>
    </row>
    <row r="2933" spans="1:18" x14ac:dyDescent="0.25">
      <c r="A2933" t="s">
        <v>17</v>
      </c>
      <c r="B2933">
        <v>242</v>
      </c>
      <c r="C2933">
        <v>21</v>
      </c>
      <c r="D2933">
        <v>200</v>
      </c>
      <c r="E2933">
        <v>12</v>
      </c>
      <c r="F2933" t="s">
        <v>961</v>
      </c>
      <c r="G2933" t="s">
        <v>623</v>
      </c>
      <c r="H2933">
        <v>2012</v>
      </c>
      <c r="I2933">
        <v>4</v>
      </c>
      <c r="J2933">
        <v>10</v>
      </c>
      <c r="K2933">
        <v>0</v>
      </c>
      <c r="L2933">
        <v>1</v>
      </c>
      <c r="M2933">
        <v>2012</v>
      </c>
      <c r="N2933">
        <v>3</v>
      </c>
      <c r="O2933">
        <v>27</v>
      </c>
      <c r="P2933">
        <v>0</v>
      </c>
      <c r="Q2933">
        <v>1</v>
      </c>
      <c r="R2933" t="s">
        <v>20</v>
      </c>
    </row>
    <row r="2934" spans="1:18" x14ac:dyDescent="0.25">
      <c r="A2934" t="s">
        <v>17</v>
      </c>
      <c r="B2934">
        <v>242</v>
      </c>
      <c r="C2934">
        <v>21</v>
      </c>
      <c r="D2934">
        <v>259</v>
      </c>
      <c r="E2934">
        <v>11</v>
      </c>
      <c r="F2934" t="s">
        <v>961</v>
      </c>
      <c r="G2934" t="s">
        <v>792</v>
      </c>
      <c r="H2934">
        <v>2012</v>
      </c>
      <c r="I2934">
        <v>4</v>
      </c>
      <c r="J2934">
        <v>10</v>
      </c>
      <c r="K2934">
        <v>0</v>
      </c>
      <c r="L2934">
        <v>1</v>
      </c>
      <c r="M2934">
        <v>2012</v>
      </c>
      <c r="N2934">
        <v>4</v>
      </c>
      <c r="O2934">
        <v>3</v>
      </c>
      <c r="P2934">
        <v>0</v>
      </c>
      <c r="Q2934">
        <v>1</v>
      </c>
      <c r="R2934" t="s">
        <v>20</v>
      </c>
    </row>
    <row r="2935" spans="1:18" hidden="1" x14ac:dyDescent="0.25">
      <c r="A2935" t="s">
        <v>865</v>
      </c>
      <c r="B2935">
        <v>242</v>
      </c>
      <c r="C2935">
        <v>21</v>
      </c>
      <c r="D2935">
        <v>205.8</v>
      </c>
      <c r="E2935">
        <v>11.6</v>
      </c>
      <c r="F2935" t="s">
        <v>961</v>
      </c>
      <c r="G2935" t="s">
        <v>22</v>
      </c>
      <c r="H2935">
        <v>2012</v>
      </c>
      <c r="I2935">
        <v>4</v>
      </c>
      <c r="J2935">
        <v>10</v>
      </c>
      <c r="K2935">
        <v>0</v>
      </c>
      <c r="L2935">
        <v>1</v>
      </c>
      <c r="M2935" t="s">
        <v>20</v>
      </c>
    </row>
    <row r="2936" spans="1:18" x14ac:dyDescent="0.25">
      <c r="A2936" t="s">
        <v>17</v>
      </c>
      <c r="B2936">
        <v>242</v>
      </c>
      <c r="C2936">
        <v>18</v>
      </c>
      <c r="D2936">
        <v>202</v>
      </c>
      <c r="E2936">
        <v>24</v>
      </c>
      <c r="F2936" t="s">
        <v>962</v>
      </c>
      <c r="G2936" t="s">
        <v>216</v>
      </c>
      <c r="H2936">
        <v>2012</v>
      </c>
      <c r="I2936">
        <v>4</v>
      </c>
      <c r="J2936">
        <v>10</v>
      </c>
      <c r="K2936">
        <v>1</v>
      </c>
      <c r="L2936">
        <v>1</v>
      </c>
      <c r="M2936">
        <v>2012</v>
      </c>
      <c r="N2936">
        <v>3</v>
      </c>
      <c r="O2936">
        <v>6</v>
      </c>
      <c r="P2936">
        <v>1</v>
      </c>
      <c r="Q2936">
        <v>1</v>
      </c>
      <c r="R2936" t="s">
        <v>20</v>
      </c>
    </row>
    <row r="2937" spans="1:18" x14ac:dyDescent="0.25">
      <c r="A2937" t="s">
        <v>17</v>
      </c>
      <c r="B2937">
        <v>242</v>
      </c>
      <c r="C2937">
        <v>18</v>
      </c>
      <c r="D2937">
        <v>176</v>
      </c>
      <c r="E2937">
        <v>12</v>
      </c>
      <c r="F2937" t="s">
        <v>962</v>
      </c>
      <c r="G2937" t="s">
        <v>215</v>
      </c>
      <c r="H2937">
        <v>2012</v>
      </c>
      <c r="I2937">
        <v>4</v>
      </c>
      <c r="J2937">
        <v>10</v>
      </c>
      <c r="K2937">
        <v>1</v>
      </c>
      <c r="L2937">
        <v>1</v>
      </c>
      <c r="M2937">
        <v>2012</v>
      </c>
      <c r="N2937">
        <v>3</v>
      </c>
      <c r="O2937">
        <v>13</v>
      </c>
      <c r="P2937">
        <v>1</v>
      </c>
      <c r="Q2937">
        <v>1</v>
      </c>
      <c r="R2937" t="s">
        <v>20</v>
      </c>
    </row>
    <row r="2938" spans="1:18" x14ac:dyDescent="0.25">
      <c r="A2938" t="s">
        <v>17</v>
      </c>
      <c r="B2938">
        <v>242</v>
      </c>
      <c r="C2938">
        <v>18</v>
      </c>
      <c r="D2938">
        <v>185</v>
      </c>
      <c r="E2938">
        <v>17</v>
      </c>
      <c r="F2938" t="s">
        <v>962</v>
      </c>
      <c r="G2938" t="s">
        <v>455</v>
      </c>
      <c r="H2938">
        <v>2012</v>
      </c>
      <c r="I2938">
        <v>4</v>
      </c>
      <c r="J2938">
        <v>10</v>
      </c>
      <c r="K2938">
        <v>1</v>
      </c>
      <c r="L2938">
        <v>1</v>
      </c>
      <c r="M2938">
        <v>2012</v>
      </c>
      <c r="N2938">
        <v>3</v>
      </c>
      <c r="O2938">
        <v>20</v>
      </c>
      <c r="P2938">
        <v>1</v>
      </c>
      <c r="Q2938">
        <v>1</v>
      </c>
      <c r="R2938" t="s">
        <v>20</v>
      </c>
    </row>
    <row r="2939" spans="1:18" x14ac:dyDescent="0.25">
      <c r="A2939" t="s">
        <v>17</v>
      </c>
      <c r="B2939">
        <v>242</v>
      </c>
      <c r="C2939">
        <v>18</v>
      </c>
      <c r="D2939">
        <v>197</v>
      </c>
      <c r="E2939">
        <v>20</v>
      </c>
      <c r="F2939" t="s">
        <v>962</v>
      </c>
      <c r="G2939" t="s">
        <v>624</v>
      </c>
      <c r="H2939">
        <v>2012</v>
      </c>
      <c r="I2939">
        <v>4</v>
      </c>
      <c r="J2939">
        <v>10</v>
      </c>
      <c r="K2939">
        <v>1</v>
      </c>
      <c r="L2939">
        <v>1</v>
      </c>
      <c r="M2939">
        <v>2012</v>
      </c>
      <c r="N2939">
        <v>3</v>
      </c>
      <c r="O2939">
        <v>27</v>
      </c>
      <c r="P2939">
        <v>1</v>
      </c>
      <c r="Q2939">
        <v>1</v>
      </c>
      <c r="R2939" t="s">
        <v>20</v>
      </c>
    </row>
    <row r="2940" spans="1:18" x14ac:dyDescent="0.25">
      <c r="A2940" t="s">
        <v>17</v>
      </c>
      <c r="B2940">
        <v>242</v>
      </c>
      <c r="C2940">
        <v>18</v>
      </c>
      <c r="D2940">
        <v>246</v>
      </c>
      <c r="E2940">
        <v>19</v>
      </c>
      <c r="F2940" t="s">
        <v>962</v>
      </c>
      <c r="G2940" t="s">
        <v>793</v>
      </c>
      <c r="H2940">
        <v>2012</v>
      </c>
      <c r="I2940">
        <v>4</v>
      </c>
      <c r="J2940">
        <v>10</v>
      </c>
      <c r="K2940">
        <v>1</v>
      </c>
      <c r="L2940">
        <v>1</v>
      </c>
      <c r="M2940">
        <v>2012</v>
      </c>
      <c r="N2940">
        <v>4</v>
      </c>
      <c r="O2940">
        <v>3</v>
      </c>
      <c r="P2940">
        <v>1</v>
      </c>
      <c r="Q2940">
        <v>1</v>
      </c>
      <c r="R2940" t="s">
        <v>20</v>
      </c>
    </row>
    <row r="2941" spans="1:18" hidden="1" x14ac:dyDescent="0.25">
      <c r="A2941" t="s">
        <v>865</v>
      </c>
      <c r="B2941">
        <v>242</v>
      </c>
      <c r="C2941">
        <v>18</v>
      </c>
      <c r="D2941">
        <v>201.2</v>
      </c>
      <c r="E2941">
        <v>18.399999999999999</v>
      </c>
      <c r="F2941" t="s">
        <v>962</v>
      </c>
      <c r="G2941" t="s">
        <v>22</v>
      </c>
      <c r="H2941">
        <v>2012</v>
      </c>
      <c r="I2941">
        <v>4</v>
      </c>
      <c r="J2941">
        <v>10</v>
      </c>
      <c r="K2941">
        <v>1</v>
      </c>
      <c r="L2941">
        <v>1</v>
      </c>
      <c r="M2941" t="s">
        <v>20</v>
      </c>
    </row>
    <row r="2942" spans="1:18" x14ac:dyDescent="0.25">
      <c r="A2942" t="s">
        <v>17</v>
      </c>
      <c r="B2942">
        <v>243</v>
      </c>
      <c r="C2942">
        <v>14</v>
      </c>
      <c r="D2942">
        <v>218</v>
      </c>
      <c r="E2942">
        <v>23</v>
      </c>
      <c r="F2942" t="s">
        <v>963</v>
      </c>
      <c r="G2942" t="s">
        <v>218</v>
      </c>
      <c r="H2942">
        <v>2012</v>
      </c>
      <c r="I2942">
        <v>4</v>
      </c>
      <c r="J2942">
        <v>10</v>
      </c>
      <c r="K2942">
        <v>2</v>
      </c>
      <c r="L2942">
        <v>1</v>
      </c>
      <c r="M2942">
        <v>2012</v>
      </c>
      <c r="N2942">
        <v>3</v>
      </c>
      <c r="O2942">
        <v>6</v>
      </c>
      <c r="P2942">
        <v>2</v>
      </c>
      <c r="Q2942">
        <v>1</v>
      </c>
      <c r="R2942" t="s">
        <v>20</v>
      </c>
    </row>
    <row r="2943" spans="1:18" x14ac:dyDescent="0.25">
      <c r="A2943" t="s">
        <v>17</v>
      </c>
      <c r="B2943">
        <v>243</v>
      </c>
      <c r="C2943">
        <v>14</v>
      </c>
      <c r="D2943">
        <v>176</v>
      </c>
      <c r="E2943">
        <v>17</v>
      </c>
      <c r="F2943" t="s">
        <v>963</v>
      </c>
      <c r="G2943" t="s">
        <v>217</v>
      </c>
      <c r="H2943">
        <v>2012</v>
      </c>
      <c r="I2943">
        <v>4</v>
      </c>
      <c r="J2943">
        <v>10</v>
      </c>
      <c r="K2943">
        <v>2</v>
      </c>
      <c r="L2943">
        <v>1</v>
      </c>
      <c r="M2943">
        <v>2012</v>
      </c>
      <c r="N2943">
        <v>3</v>
      </c>
      <c r="O2943">
        <v>13</v>
      </c>
      <c r="P2943">
        <v>2</v>
      </c>
      <c r="Q2943">
        <v>1</v>
      </c>
      <c r="R2943" t="s">
        <v>20</v>
      </c>
    </row>
    <row r="2944" spans="1:18" x14ac:dyDescent="0.25">
      <c r="A2944" t="s">
        <v>17</v>
      </c>
      <c r="B2944">
        <v>243</v>
      </c>
      <c r="C2944">
        <v>14</v>
      </c>
      <c r="D2944">
        <v>188</v>
      </c>
      <c r="E2944">
        <v>18</v>
      </c>
      <c r="F2944" t="s">
        <v>963</v>
      </c>
      <c r="G2944" t="s">
        <v>456</v>
      </c>
      <c r="H2944">
        <v>2012</v>
      </c>
      <c r="I2944">
        <v>4</v>
      </c>
      <c r="J2944">
        <v>10</v>
      </c>
      <c r="K2944">
        <v>2</v>
      </c>
      <c r="L2944">
        <v>1</v>
      </c>
      <c r="M2944">
        <v>2012</v>
      </c>
      <c r="N2944">
        <v>3</v>
      </c>
      <c r="O2944">
        <v>20</v>
      </c>
      <c r="P2944">
        <v>2</v>
      </c>
      <c r="Q2944">
        <v>1</v>
      </c>
      <c r="R2944" t="s">
        <v>20</v>
      </c>
    </row>
    <row r="2945" spans="1:18" x14ac:dyDescent="0.25">
      <c r="A2945" t="s">
        <v>17</v>
      </c>
      <c r="B2945">
        <v>243</v>
      </c>
      <c r="C2945">
        <v>14</v>
      </c>
      <c r="D2945">
        <v>203</v>
      </c>
      <c r="E2945">
        <v>29</v>
      </c>
      <c r="F2945" t="s">
        <v>963</v>
      </c>
      <c r="G2945" t="s">
        <v>625</v>
      </c>
      <c r="H2945">
        <v>2012</v>
      </c>
      <c r="I2945">
        <v>4</v>
      </c>
      <c r="J2945">
        <v>10</v>
      </c>
      <c r="K2945">
        <v>2</v>
      </c>
      <c r="L2945">
        <v>1</v>
      </c>
      <c r="M2945">
        <v>2012</v>
      </c>
      <c r="N2945">
        <v>3</v>
      </c>
      <c r="O2945">
        <v>27</v>
      </c>
      <c r="P2945">
        <v>2</v>
      </c>
      <c r="Q2945">
        <v>1</v>
      </c>
      <c r="R2945" t="s">
        <v>20</v>
      </c>
    </row>
    <row r="2946" spans="1:18" x14ac:dyDescent="0.25">
      <c r="A2946" t="s">
        <v>17</v>
      </c>
      <c r="B2946">
        <v>243</v>
      </c>
      <c r="C2946">
        <v>14</v>
      </c>
      <c r="D2946">
        <v>249</v>
      </c>
      <c r="E2946">
        <v>18</v>
      </c>
      <c r="F2946" t="s">
        <v>963</v>
      </c>
      <c r="G2946" t="s">
        <v>794</v>
      </c>
      <c r="H2946">
        <v>2012</v>
      </c>
      <c r="I2946">
        <v>4</v>
      </c>
      <c r="J2946">
        <v>10</v>
      </c>
      <c r="K2946">
        <v>2</v>
      </c>
      <c r="L2946">
        <v>1</v>
      </c>
      <c r="M2946">
        <v>2012</v>
      </c>
      <c r="N2946">
        <v>4</v>
      </c>
      <c r="O2946">
        <v>3</v>
      </c>
      <c r="P2946">
        <v>2</v>
      </c>
      <c r="Q2946">
        <v>1</v>
      </c>
      <c r="R2946" t="s">
        <v>20</v>
      </c>
    </row>
    <row r="2947" spans="1:18" hidden="1" x14ac:dyDescent="0.25">
      <c r="A2947" t="s">
        <v>865</v>
      </c>
      <c r="B2947">
        <v>243</v>
      </c>
      <c r="C2947">
        <v>14</v>
      </c>
      <c r="D2947">
        <v>206.8</v>
      </c>
      <c r="E2947">
        <v>21</v>
      </c>
      <c r="F2947" t="s">
        <v>963</v>
      </c>
      <c r="G2947" t="s">
        <v>22</v>
      </c>
      <c r="H2947">
        <v>2012</v>
      </c>
      <c r="I2947">
        <v>4</v>
      </c>
      <c r="J2947">
        <v>10</v>
      </c>
      <c r="K2947">
        <v>2</v>
      </c>
      <c r="L2947">
        <v>1</v>
      </c>
      <c r="M2947" t="s">
        <v>20</v>
      </c>
    </row>
    <row r="2948" spans="1:18" x14ac:dyDescent="0.25">
      <c r="A2948" t="s">
        <v>17</v>
      </c>
      <c r="B2948">
        <v>236</v>
      </c>
      <c r="C2948">
        <v>6</v>
      </c>
      <c r="D2948">
        <v>221</v>
      </c>
      <c r="E2948">
        <v>15</v>
      </c>
      <c r="F2948" t="s">
        <v>964</v>
      </c>
      <c r="G2948" t="s">
        <v>220</v>
      </c>
      <c r="H2948">
        <v>2012</v>
      </c>
      <c r="I2948">
        <v>4</v>
      </c>
      <c r="J2948">
        <v>10</v>
      </c>
      <c r="K2948">
        <v>3</v>
      </c>
      <c r="L2948">
        <v>1</v>
      </c>
      <c r="M2948">
        <v>2012</v>
      </c>
      <c r="N2948">
        <v>3</v>
      </c>
      <c r="O2948">
        <v>6</v>
      </c>
      <c r="P2948">
        <v>3</v>
      </c>
      <c r="Q2948">
        <v>1</v>
      </c>
      <c r="R2948" t="s">
        <v>20</v>
      </c>
    </row>
    <row r="2949" spans="1:18" x14ac:dyDescent="0.25">
      <c r="A2949" t="s">
        <v>17</v>
      </c>
      <c r="B2949">
        <v>236</v>
      </c>
      <c r="C2949">
        <v>6</v>
      </c>
      <c r="D2949">
        <v>183</v>
      </c>
      <c r="E2949">
        <v>17</v>
      </c>
      <c r="F2949" t="s">
        <v>964</v>
      </c>
      <c r="G2949" t="s">
        <v>219</v>
      </c>
      <c r="H2949">
        <v>2012</v>
      </c>
      <c r="I2949">
        <v>4</v>
      </c>
      <c r="J2949">
        <v>10</v>
      </c>
      <c r="K2949">
        <v>3</v>
      </c>
      <c r="L2949">
        <v>1</v>
      </c>
      <c r="M2949">
        <v>2012</v>
      </c>
      <c r="N2949">
        <v>3</v>
      </c>
      <c r="O2949">
        <v>13</v>
      </c>
      <c r="P2949">
        <v>3</v>
      </c>
      <c r="Q2949">
        <v>1</v>
      </c>
      <c r="R2949" t="s">
        <v>20</v>
      </c>
    </row>
    <row r="2950" spans="1:18" x14ac:dyDescent="0.25">
      <c r="A2950" t="s">
        <v>17</v>
      </c>
      <c r="B2950">
        <v>236</v>
      </c>
      <c r="C2950">
        <v>6</v>
      </c>
      <c r="D2950">
        <v>195</v>
      </c>
      <c r="E2950">
        <v>12</v>
      </c>
      <c r="F2950" t="s">
        <v>964</v>
      </c>
      <c r="G2950" t="s">
        <v>457</v>
      </c>
      <c r="H2950">
        <v>2012</v>
      </c>
      <c r="I2950">
        <v>4</v>
      </c>
      <c r="J2950">
        <v>10</v>
      </c>
      <c r="K2950">
        <v>3</v>
      </c>
      <c r="L2950">
        <v>1</v>
      </c>
      <c r="M2950">
        <v>2012</v>
      </c>
      <c r="N2950">
        <v>3</v>
      </c>
      <c r="O2950">
        <v>20</v>
      </c>
      <c r="P2950">
        <v>3</v>
      </c>
      <c r="Q2950">
        <v>1</v>
      </c>
      <c r="R2950" t="s">
        <v>20</v>
      </c>
    </row>
    <row r="2951" spans="1:18" x14ac:dyDescent="0.25">
      <c r="A2951" t="s">
        <v>17</v>
      </c>
      <c r="B2951">
        <v>236</v>
      </c>
      <c r="C2951">
        <v>6</v>
      </c>
      <c r="D2951">
        <v>223</v>
      </c>
      <c r="E2951">
        <v>11</v>
      </c>
      <c r="F2951" t="s">
        <v>964</v>
      </c>
      <c r="G2951" t="s">
        <v>626</v>
      </c>
      <c r="H2951">
        <v>2012</v>
      </c>
      <c r="I2951">
        <v>4</v>
      </c>
      <c r="J2951">
        <v>10</v>
      </c>
      <c r="K2951">
        <v>3</v>
      </c>
      <c r="L2951">
        <v>1</v>
      </c>
      <c r="M2951">
        <v>2012</v>
      </c>
      <c r="N2951">
        <v>3</v>
      </c>
      <c r="O2951">
        <v>27</v>
      </c>
      <c r="P2951">
        <v>3</v>
      </c>
      <c r="Q2951">
        <v>1</v>
      </c>
      <c r="R2951" t="s">
        <v>20</v>
      </c>
    </row>
    <row r="2952" spans="1:18" x14ac:dyDescent="0.25">
      <c r="A2952" t="s">
        <v>17</v>
      </c>
      <c r="B2952">
        <v>236</v>
      </c>
      <c r="C2952">
        <v>6</v>
      </c>
      <c r="D2952">
        <v>244</v>
      </c>
      <c r="E2952">
        <v>7</v>
      </c>
      <c r="F2952" t="s">
        <v>964</v>
      </c>
      <c r="G2952" t="s">
        <v>795</v>
      </c>
      <c r="H2952">
        <v>2012</v>
      </c>
      <c r="I2952">
        <v>4</v>
      </c>
      <c r="J2952">
        <v>10</v>
      </c>
      <c r="K2952">
        <v>3</v>
      </c>
      <c r="L2952">
        <v>1</v>
      </c>
      <c r="M2952">
        <v>2012</v>
      </c>
      <c r="N2952">
        <v>4</v>
      </c>
      <c r="O2952">
        <v>3</v>
      </c>
      <c r="P2952">
        <v>3</v>
      </c>
      <c r="Q2952">
        <v>1</v>
      </c>
      <c r="R2952" t="s">
        <v>20</v>
      </c>
    </row>
    <row r="2953" spans="1:18" hidden="1" x14ac:dyDescent="0.25">
      <c r="A2953" t="s">
        <v>865</v>
      </c>
      <c r="B2953">
        <v>236</v>
      </c>
      <c r="C2953">
        <v>6</v>
      </c>
      <c r="D2953">
        <v>213.2</v>
      </c>
      <c r="E2953">
        <v>12.4</v>
      </c>
      <c r="F2953" t="s">
        <v>964</v>
      </c>
      <c r="G2953" t="s">
        <v>22</v>
      </c>
      <c r="H2953">
        <v>2012</v>
      </c>
      <c r="I2953">
        <v>4</v>
      </c>
      <c r="J2953">
        <v>10</v>
      </c>
      <c r="K2953">
        <v>3</v>
      </c>
      <c r="L2953">
        <v>1</v>
      </c>
      <c r="M2953" t="s">
        <v>20</v>
      </c>
    </row>
    <row r="2954" spans="1:18" x14ac:dyDescent="0.25">
      <c r="A2954" t="s">
        <v>17</v>
      </c>
      <c r="B2954">
        <v>234</v>
      </c>
      <c r="C2954">
        <v>6</v>
      </c>
      <c r="D2954">
        <v>227</v>
      </c>
      <c r="E2954">
        <v>13</v>
      </c>
      <c r="F2954" t="s">
        <v>965</v>
      </c>
      <c r="G2954" t="s">
        <v>222</v>
      </c>
      <c r="H2954">
        <v>2012</v>
      </c>
      <c r="I2954">
        <v>4</v>
      </c>
      <c r="J2954">
        <v>10</v>
      </c>
      <c r="K2954">
        <v>4</v>
      </c>
      <c r="L2954">
        <v>1</v>
      </c>
      <c r="M2954">
        <v>2012</v>
      </c>
      <c r="N2954">
        <v>3</v>
      </c>
      <c r="O2954">
        <v>6</v>
      </c>
      <c r="P2954">
        <v>4</v>
      </c>
      <c r="Q2954">
        <v>1</v>
      </c>
      <c r="R2954" t="s">
        <v>20</v>
      </c>
    </row>
    <row r="2955" spans="1:18" x14ac:dyDescent="0.25">
      <c r="A2955" t="s">
        <v>17</v>
      </c>
      <c r="B2955">
        <v>234</v>
      </c>
      <c r="C2955">
        <v>6</v>
      </c>
      <c r="D2955">
        <v>188</v>
      </c>
      <c r="E2955">
        <v>4</v>
      </c>
      <c r="F2955" t="s">
        <v>965</v>
      </c>
      <c r="G2955" t="s">
        <v>221</v>
      </c>
      <c r="H2955">
        <v>2012</v>
      </c>
      <c r="I2955">
        <v>4</v>
      </c>
      <c r="J2955">
        <v>10</v>
      </c>
      <c r="K2955">
        <v>4</v>
      </c>
      <c r="L2955">
        <v>1</v>
      </c>
      <c r="M2955">
        <v>2012</v>
      </c>
      <c r="N2955">
        <v>3</v>
      </c>
      <c r="O2955">
        <v>13</v>
      </c>
      <c r="P2955">
        <v>4</v>
      </c>
      <c r="Q2955">
        <v>1</v>
      </c>
      <c r="R2955" t="s">
        <v>20</v>
      </c>
    </row>
    <row r="2956" spans="1:18" x14ac:dyDescent="0.25">
      <c r="A2956" t="s">
        <v>17</v>
      </c>
      <c r="B2956">
        <v>234</v>
      </c>
      <c r="C2956">
        <v>6</v>
      </c>
      <c r="D2956">
        <v>204</v>
      </c>
      <c r="E2956">
        <v>3</v>
      </c>
      <c r="F2956" t="s">
        <v>965</v>
      </c>
      <c r="G2956" t="s">
        <v>458</v>
      </c>
      <c r="H2956">
        <v>2012</v>
      </c>
      <c r="I2956">
        <v>4</v>
      </c>
      <c r="J2956">
        <v>10</v>
      </c>
      <c r="K2956">
        <v>4</v>
      </c>
      <c r="L2956">
        <v>1</v>
      </c>
      <c r="M2956">
        <v>2012</v>
      </c>
      <c r="N2956">
        <v>3</v>
      </c>
      <c r="O2956">
        <v>20</v>
      </c>
      <c r="P2956">
        <v>4</v>
      </c>
      <c r="Q2956">
        <v>1</v>
      </c>
      <c r="R2956" t="s">
        <v>20</v>
      </c>
    </row>
    <row r="2957" spans="1:18" x14ac:dyDescent="0.25">
      <c r="A2957" t="s">
        <v>17</v>
      </c>
      <c r="B2957">
        <v>234</v>
      </c>
      <c r="C2957">
        <v>6</v>
      </c>
      <c r="D2957">
        <v>222</v>
      </c>
      <c r="E2957">
        <v>6</v>
      </c>
      <c r="F2957" t="s">
        <v>965</v>
      </c>
      <c r="G2957" t="s">
        <v>627</v>
      </c>
      <c r="H2957">
        <v>2012</v>
      </c>
      <c r="I2957">
        <v>4</v>
      </c>
      <c r="J2957">
        <v>10</v>
      </c>
      <c r="K2957">
        <v>4</v>
      </c>
      <c r="L2957">
        <v>1</v>
      </c>
      <c r="M2957">
        <v>2012</v>
      </c>
      <c r="N2957">
        <v>3</v>
      </c>
      <c r="O2957">
        <v>27</v>
      </c>
      <c r="P2957">
        <v>4</v>
      </c>
      <c r="Q2957">
        <v>1</v>
      </c>
      <c r="R2957" t="s">
        <v>20</v>
      </c>
    </row>
    <row r="2958" spans="1:18" x14ac:dyDescent="0.25">
      <c r="A2958" t="s">
        <v>17</v>
      </c>
      <c r="B2958">
        <v>234</v>
      </c>
      <c r="C2958">
        <v>6</v>
      </c>
      <c r="D2958">
        <v>224</v>
      </c>
      <c r="E2958">
        <v>5</v>
      </c>
      <c r="F2958" t="s">
        <v>965</v>
      </c>
      <c r="G2958" t="s">
        <v>796</v>
      </c>
      <c r="H2958">
        <v>2012</v>
      </c>
      <c r="I2958">
        <v>4</v>
      </c>
      <c r="J2958">
        <v>10</v>
      </c>
      <c r="K2958">
        <v>4</v>
      </c>
      <c r="L2958">
        <v>1</v>
      </c>
      <c r="M2958">
        <v>2012</v>
      </c>
      <c r="N2958">
        <v>4</v>
      </c>
      <c r="O2958">
        <v>3</v>
      </c>
      <c r="P2958">
        <v>4</v>
      </c>
      <c r="Q2958">
        <v>1</v>
      </c>
      <c r="R2958" t="s">
        <v>20</v>
      </c>
    </row>
    <row r="2959" spans="1:18" hidden="1" x14ac:dyDescent="0.25">
      <c r="A2959" t="s">
        <v>865</v>
      </c>
      <c r="B2959">
        <v>234</v>
      </c>
      <c r="C2959">
        <v>6</v>
      </c>
      <c r="D2959">
        <v>213</v>
      </c>
      <c r="E2959">
        <v>6.2</v>
      </c>
      <c r="F2959" t="s">
        <v>965</v>
      </c>
      <c r="G2959" t="s">
        <v>22</v>
      </c>
      <c r="H2959">
        <v>2012</v>
      </c>
      <c r="I2959">
        <v>4</v>
      </c>
      <c r="J2959">
        <v>10</v>
      </c>
      <c r="K2959">
        <v>4</v>
      </c>
      <c r="L2959">
        <v>1</v>
      </c>
      <c r="M2959" t="s">
        <v>20</v>
      </c>
    </row>
    <row r="2960" spans="1:18" x14ac:dyDescent="0.25">
      <c r="A2960" t="s">
        <v>17</v>
      </c>
      <c r="B2960">
        <v>234</v>
      </c>
      <c r="C2960">
        <v>3</v>
      </c>
      <c r="D2960">
        <v>232</v>
      </c>
      <c r="E2960">
        <v>7</v>
      </c>
      <c r="F2960" t="s">
        <v>966</v>
      </c>
      <c r="G2960" t="s">
        <v>224</v>
      </c>
      <c r="H2960">
        <v>2012</v>
      </c>
      <c r="I2960">
        <v>4</v>
      </c>
      <c r="J2960">
        <v>10</v>
      </c>
      <c r="K2960">
        <v>5</v>
      </c>
      <c r="L2960">
        <v>1</v>
      </c>
      <c r="M2960">
        <v>2012</v>
      </c>
      <c r="N2960">
        <v>3</v>
      </c>
      <c r="O2960">
        <v>6</v>
      </c>
      <c r="P2960">
        <v>5</v>
      </c>
      <c r="Q2960">
        <v>1</v>
      </c>
      <c r="R2960" t="s">
        <v>20</v>
      </c>
    </row>
    <row r="2961" spans="1:18" x14ac:dyDescent="0.25">
      <c r="A2961" t="s">
        <v>17</v>
      </c>
      <c r="B2961">
        <v>234</v>
      </c>
      <c r="C2961">
        <v>3</v>
      </c>
      <c r="D2961">
        <v>187</v>
      </c>
      <c r="E2961">
        <v>5</v>
      </c>
      <c r="F2961" t="s">
        <v>966</v>
      </c>
      <c r="G2961" t="s">
        <v>223</v>
      </c>
      <c r="H2961">
        <v>2012</v>
      </c>
      <c r="I2961">
        <v>4</v>
      </c>
      <c r="J2961">
        <v>10</v>
      </c>
      <c r="K2961">
        <v>5</v>
      </c>
      <c r="L2961">
        <v>1</v>
      </c>
      <c r="M2961">
        <v>2012</v>
      </c>
      <c r="N2961">
        <v>3</v>
      </c>
      <c r="O2961">
        <v>13</v>
      </c>
      <c r="P2961">
        <v>5</v>
      </c>
      <c r="Q2961">
        <v>1</v>
      </c>
      <c r="R2961" t="s">
        <v>20</v>
      </c>
    </row>
    <row r="2962" spans="1:18" x14ac:dyDescent="0.25">
      <c r="A2962" t="s">
        <v>17</v>
      </c>
      <c r="B2962">
        <v>234</v>
      </c>
      <c r="C2962">
        <v>3</v>
      </c>
      <c r="D2962">
        <v>201</v>
      </c>
      <c r="E2962">
        <v>0</v>
      </c>
      <c r="F2962" t="s">
        <v>966</v>
      </c>
      <c r="G2962" t="s">
        <v>459</v>
      </c>
      <c r="H2962">
        <v>2012</v>
      </c>
      <c r="I2962">
        <v>4</v>
      </c>
      <c r="J2962">
        <v>10</v>
      </c>
      <c r="K2962">
        <v>5</v>
      </c>
      <c r="L2962">
        <v>1</v>
      </c>
      <c r="M2962">
        <v>2012</v>
      </c>
      <c r="N2962">
        <v>3</v>
      </c>
      <c r="O2962">
        <v>20</v>
      </c>
      <c r="P2962">
        <v>5</v>
      </c>
      <c r="Q2962">
        <v>1</v>
      </c>
      <c r="R2962" t="s">
        <v>20</v>
      </c>
    </row>
    <row r="2963" spans="1:18" x14ac:dyDescent="0.25">
      <c r="A2963" t="s">
        <v>17</v>
      </c>
      <c r="B2963">
        <v>234</v>
      </c>
      <c r="C2963">
        <v>3</v>
      </c>
      <c r="D2963">
        <v>226</v>
      </c>
      <c r="E2963">
        <v>4</v>
      </c>
      <c r="F2963" t="s">
        <v>966</v>
      </c>
      <c r="G2963" t="s">
        <v>628</v>
      </c>
      <c r="H2963">
        <v>2012</v>
      </c>
      <c r="I2963">
        <v>4</v>
      </c>
      <c r="J2963">
        <v>10</v>
      </c>
      <c r="K2963">
        <v>5</v>
      </c>
      <c r="L2963">
        <v>1</v>
      </c>
      <c r="M2963">
        <v>2012</v>
      </c>
      <c r="N2963">
        <v>3</v>
      </c>
      <c r="O2963">
        <v>27</v>
      </c>
      <c r="P2963">
        <v>5</v>
      </c>
      <c r="Q2963">
        <v>1</v>
      </c>
      <c r="R2963" t="s">
        <v>20</v>
      </c>
    </row>
    <row r="2964" spans="1:18" x14ac:dyDescent="0.25">
      <c r="A2964" t="s">
        <v>17</v>
      </c>
      <c r="B2964">
        <v>234</v>
      </c>
      <c r="C2964">
        <v>3</v>
      </c>
      <c r="D2964">
        <v>216</v>
      </c>
      <c r="E2964">
        <v>3</v>
      </c>
      <c r="F2964" t="s">
        <v>966</v>
      </c>
      <c r="G2964" t="s">
        <v>797</v>
      </c>
      <c r="H2964">
        <v>2012</v>
      </c>
      <c r="I2964">
        <v>4</v>
      </c>
      <c r="J2964">
        <v>10</v>
      </c>
      <c r="K2964">
        <v>5</v>
      </c>
      <c r="L2964">
        <v>1</v>
      </c>
      <c r="M2964">
        <v>2012</v>
      </c>
      <c r="N2964">
        <v>4</v>
      </c>
      <c r="O2964">
        <v>3</v>
      </c>
      <c r="P2964">
        <v>5</v>
      </c>
      <c r="Q2964">
        <v>1</v>
      </c>
      <c r="R2964" t="s">
        <v>20</v>
      </c>
    </row>
    <row r="2965" spans="1:18" hidden="1" x14ac:dyDescent="0.25">
      <c r="A2965" t="s">
        <v>865</v>
      </c>
      <c r="B2965">
        <v>234</v>
      </c>
      <c r="C2965">
        <v>3</v>
      </c>
      <c r="D2965">
        <v>212.4</v>
      </c>
      <c r="E2965">
        <v>3.8</v>
      </c>
      <c r="F2965" t="s">
        <v>966</v>
      </c>
      <c r="G2965" t="s">
        <v>22</v>
      </c>
      <c r="H2965">
        <v>2012</v>
      </c>
      <c r="I2965">
        <v>4</v>
      </c>
      <c r="J2965">
        <v>10</v>
      </c>
      <c r="K2965">
        <v>5</v>
      </c>
      <c r="L2965">
        <v>1</v>
      </c>
      <c r="M2965" t="s">
        <v>20</v>
      </c>
    </row>
    <row r="2966" spans="1:18" x14ac:dyDescent="0.25">
      <c r="A2966" t="s">
        <v>17</v>
      </c>
      <c r="B2966">
        <v>233</v>
      </c>
      <c r="C2966">
        <v>2</v>
      </c>
      <c r="D2966">
        <v>235</v>
      </c>
      <c r="E2966">
        <v>6</v>
      </c>
      <c r="F2966" t="s">
        <v>967</v>
      </c>
      <c r="G2966" t="s">
        <v>226</v>
      </c>
      <c r="H2966">
        <v>2012</v>
      </c>
      <c r="I2966">
        <v>4</v>
      </c>
      <c r="J2966">
        <v>10</v>
      </c>
      <c r="K2966">
        <v>6</v>
      </c>
      <c r="L2966">
        <v>1</v>
      </c>
      <c r="M2966">
        <v>2012</v>
      </c>
      <c r="N2966">
        <v>3</v>
      </c>
      <c r="O2966">
        <v>6</v>
      </c>
      <c r="P2966">
        <v>6</v>
      </c>
      <c r="Q2966">
        <v>1</v>
      </c>
      <c r="R2966" t="s">
        <v>20</v>
      </c>
    </row>
    <row r="2967" spans="1:18" x14ac:dyDescent="0.25">
      <c r="A2967" t="s">
        <v>17</v>
      </c>
      <c r="B2967">
        <v>233</v>
      </c>
      <c r="C2967">
        <v>2</v>
      </c>
      <c r="D2967">
        <v>190</v>
      </c>
      <c r="E2967">
        <v>2</v>
      </c>
      <c r="F2967" t="s">
        <v>967</v>
      </c>
      <c r="G2967" t="s">
        <v>225</v>
      </c>
      <c r="H2967">
        <v>2012</v>
      </c>
      <c r="I2967">
        <v>4</v>
      </c>
      <c r="J2967">
        <v>10</v>
      </c>
      <c r="K2967">
        <v>6</v>
      </c>
      <c r="L2967">
        <v>1</v>
      </c>
      <c r="M2967">
        <v>2012</v>
      </c>
      <c r="N2967">
        <v>3</v>
      </c>
      <c r="O2967">
        <v>13</v>
      </c>
      <c r="P2967">
        <v>6</v>
      </c>
      <c r="Q2967">
        <v>1</v>
      </c>
      <c r="R2967" t="s">
        <v>20</v>
      </c>
    </row>
    <row r="2968" spans="1:18" x14ac:dyDescent="0.25">
      <c r="A2968" t="s">
        <v>17</v>
      </c>
      <c r="B2968">
        <v>233</v>
      </c>
      <c r="C2968">
        <v>2</v>
      </c>
      <c r="D2968">
        <v>199</v>
      </c>
      <c r="E2968">
        <v>4</v>
      </c>
      <c r="F2968" t="s">
        <v>967</v>
      </c>
      <c r="G2968" t="s">
        <v>460</v>
      </c>
      <c r="H2968">
        <v>2012</v>
      </c>
      <c r="I2968">
        <v>4</v>
      </c>
      <c r="J2968">
        <v>10</v>
      </c>
      <c r="K2968">
        <v>6</v>
      </c>
      <c r="L2968">
        <v>1</v>
      </c>
      <c r="M2968">
        <v>2012</v>
      </c>
      <c r="N2968">
        <v>3</v>
      </c>
      <c r="O2968">
        <v>20</v>
      </c>
      <c r="P2968">
        <v>6</v>
      </c>
      <c r="Q2968">
        <v>1</v>
      </c>
      <c r="R2968" t="s">
        <v>20</v>
      </c>
    </row>
    <row r="2969" spans="1:18" x14ac:dyDescent="0.25">
      <c r="A2969" t="s">
        <v>17</v>
      </c>
      <c r="B2969">
        <v>233</v>
      </c>
      <c r="C2969">
        <v>2</v>
      </c>
      <c r="D2969">
        <v>220</v>
      </c>
      <c r="E2969">
        <v>0</v>
      </c>
      <c r="F2969" t="s">
        <v>967</v>
      </c>
      <c r="G2969" t="s">
        <v>629</v>
      </c>
      <c r="H2969">
        <v>2012</v>
      </c>
      <c r="I2969">
        <v>4</v>
      </c>
      <c r="J2969">
        <v>10</v>
      </c>
      <c r="K2969">
        <v>6</v>
      </c>
      <c r="L2969">
        <v>1</v>
      </c>
      <c r="M2969">
        <v>2012</v>
      </c>
      <c r="N2969">
        <v>3</v>
      </c>
      <c r="O2969">
        <v>27</v>
      </c>
      <c r="P2969">
        <v>6</v>
      </c>
      <c r="Q2969">
        <v>1</v>
      </c>
      <c r="R2969" t="s">
        <v>20</v>
      </c>
    </row>
    <row r="2970" spans="1:18" x14ac:dyDescent="0.25">
      <c r="A2970" t="s">
        <v>17</v>
      </c>
      <c r="B2970">
        <v>233</v>
      </c>
      <c r="C2970">
        <v>2</v>
      </c>
      <c r="D2970">
        <v>211</v>
      </c>
      <c r="E2970">
        <v>2</v>
      </c>
      <c r="F2970" t="s">
        <v>967</v>
      </c>
      <c r="G2970" t="s">
        <v>798</v>
      </c>
      <c r="H2970">
        <v>2012</v>
      </c>
      <c r="I2970">
        <v>4</v>
      </c>
      <c r="J2970">
        <v>10</v>
      </c>
      <c r="K2970">
        <v>6</v>
      </c>
      <c r="L2970">
        <v>1</v>
      </c>
      <c r="M2970">
        <v>2012</v>
      </c>
      <c r="N2970">
        <v>4</v>
      </c>
      <c r="O2970">
        <v>3</v>
      </c>
      <c r="P2970">
        <v>6</v>
      </c>
      <c r="Q2970">
        <v>1</v>
      </c>
      <c r="R2970" t="s">
        <v>20</v>
      </c>
    </row>
    <row r="2971" spans="1:18" hidden="1" x14ac:dyDescent="0.25">
      <c r="A2971" t="s">
        <v>865</v>
      </c>
      <c r="B2971">
        <v>233</v>
      </c>
      <c r="C2971">
        <v>2</v>
      </c>
      <c r="D2971">
        <v>211</v>
      </c>
      <c r="E2971">
        <v>2.8</v>
      </c>
      <c r="F2971" t="s">
        <v>967</v>
      </c>
      <c r="G2971" t="s">
        <v>22</v>
      </c>
      <c r="H2971">
        <v>2012</v>
      </c>
      <c r="I2971">
        <v>4</v>
      </c>
      <c r="J2971">
        <v>10</v>
      </c>
      <c r="K2971">
        <v>6</v>
      </c>
      <c r="L2971">
        <v>1</v>
      </c>
      <c r="M2971" t="s">
        <v>20</v>
      </c>
    </row>
    <row r="2972" spans="1:18" x14ac:dyDescent="0.25">
      <c r="A2972" t="s">
        <v>17</v>
      </c>
      <c r="B2972">
        <v>232</v>
      </c>
      <c r="C2972">
        <v>2</v>
      </c>
      <c r="D2972">
        <v>237</v>
      </c>
      <c r="E2972">
        <v>0</v>
      </c>
      <c r="F2972" t="s">
        <v>968</v>
      </c>
      <c r="G2972" t="s">
        <v>228</v>
      </c>
      <c r="H2972">
        <v>2012</v>
      </c>
      <c r="I2972">
        <v>4</v>
      </c>
      <c r="J2972">
        <v>10</v>
      </c>
      <c r="K2972">
        <v>7</v>
      </c>
      <c r="L2972">
        <v>1</v>
      </c>
      <c r="M2972">
        <v>2012</v>
      </c>
      <c r="N2972">
        <v>3</v>
      </c>
      <c r="O2972">
        <v>6</v>
      </c>
      <c r="P2972">
        <v>7</v>
      </c>
      <c r="Q2972">
        <v>1</v>
      </c>
      <c r="R2972" t="s">
        <v>20</v>
      </c>
    </row>
    <row r="2973" spans="1:18" x14ac:dyDescent="0.25">
      <c r="A2973" t="s">
        <v>17</v>
      </c>
      <c r="B2973">
        <v>232</v>
      </c>
      <c r="C2973">
        <v>2</v>
      </c>
      <c r="D2973">
        <v>188</v>
      </c>
      <c r="E2973">
        <v>3</v>
      </c>
      <c r="F2973" t="s">
        <v>968</v>
      </c>
      <c r="G2973" t="s">
        <v>227</v>
      </c>
      <c r="H2973">
        <v>2012</v>
      </c>
      <c r="I2973">
        <v>4</v>
      </c>
      <c r="J2973">
        <v>10</v>
      </c>
      <c r="K2973">
        <v>7</v>
      </c>
      <c r="L2973">
        <v>1</v>
      </c>
      <c r="M2973">
        <v>2012</v>
      </c>
      <c r="N2973">
        <v>3</v>
      </c>
      <c r="O2973">
        <v>13</v>
      </c>
      <c r="P2973">
        <v>7</v>
      </c>
      <c r="Q2973">
        <v>1</v>
      </c>
      <c r="R2973" t="s">
        <v>20</v>
      </c>
    </row>
    <row r="2974" spans="1:18" x14ac:dyDescent="0.25">
      <c r="A2974" t="s">
        <v>17</v>
      </c>
      <c r="B2974">
        <v>232</v>
      </c>
      <c r="C2974">
        <v>2</v>
      </c>
      <c r="D2974">
        <v>202</v>
      </c>
      <c r="E2974">
        <v>0</v>
      </c>
      <c r="F2974" t="s">
        <v>968</v>
      </c>
      <c r="G2974" t="s">
        <v>461</v>
      </c>
      <c r="H2974">
        <v>2012</v>
      </c>
      <c r="I2974">
        <v>4</v>
      </c>
      <c r="J2974">
        <v>10</v>
      </c>
      <c r="K2974">
        <v>7</v>
      </c>
      <c r="L2974">
        <v>1</v>
      </c>
      <c r="M2974">
        <v>2012</v>
      </c>
      <c r="N2974">
        <v>3</v>
      </c>
      <c r="O2974">
        <v>20</v>
      </c>
      <c r="P2974">
        <v>7</v>
      </c>
      <c r="Q2974">
        <v>1</v>
      </c>
      <c r="R2974" t="s">
        <v>20</v>
      </c>
    </row>
    <row r="2975" spans="1:18" x14ac:dyDescent="0.25">
      <c r="A2975" t="s">
        <v>17</v>
      </c>
      <c r="B2975">
        <v>232</v>
      </c>
      <c r="C2975">
        <v>2</v>
      </c>
      <c r="D2975">
        <v>216</v>
      </c>
      <c r="E2975">
        <v>1</v>
      </c>
      <c r="F2975" t="s">
        <v>968</v>
      </c>
      <c r="G2975" t="s">
        <v>630</v>
      </c>
      <c r="H2975">
        <v>2012</v>
      </c>
      <c r="I2975">
        <v>4</v>
      </c>
      <c r="J2975">
        <v>10</v>
      </c>
      <c r="K2975">
        <v>7</v>
      </c>
      <c r="L2975">
        <v>1</v>
      </c>
      <c r="M2975">
        <v>2012</v>
      </c>
      <c r="N2975">
        <v>3</v>
      </c>
      <c r="O2975">
        <v>27</v>
      </c>
      <c r="P2975">
        <v>7</v>
      </c>
      <c r="Q2975">
        <v>1</v>
      </c>
      <c r="R2975" t="s">
        <v>20</v>
      </c>
    </row>
    <row r="2976" spans="1:18" x14ac:dyDescent="0.25">
      <c r="A2976" t="s">
        <v>17</v>
      </c>
      <c r="B2976">
        <v>232</v>
      </c>
      <c r="C2976">
        <v>2</v>
      </c>
      <c r="D2976">
        <v>210</v>
      </c>
      <c r="E2976">
        <v>0</v>
      </c>
      <c r="F2976" t="s">
        <v>968</v>
      </c>
      <c r="G2976" t="s">
        <v>799</v>
      </c>
      <c r="H2976">
        <v>2012</v>
      </c>
      <c r="I2976">
        <v>4</v>
      </c>
      <c r="J2976">
        <v>10</v>
      </c>
      <c r="K2976">
        <v>7</v>
      </c>
      <c r="L2976">
        <v>1</v>
      </c>
      <c r="M2976">
        <v>2012</v>
      </c>
      <c r="N2976">
        <v>4</v>
      </c>
      <c r="O2976">
        <v>3</v>
      </c>
      <c r="P2976">
        <v>7</v>
      </c>
      <c r="Q2976">
        <v>1</v>
      </c>
      <c r="R2976" t="s">
        <v>20</v>
      </c>
    </row>
    <row r="2977" spans="1:18" hidden="1" x14ac:dyDescent="0.25">
      <c r="A2977" t="s">
        <v>865</v>
      </c>
      <c r="B2977">
        <v>232</v>
      </c>
      <c r="C2977">
        <v>2</v>
      </c>
      <c r="D2977">
        <v>210.6</v>
      </c>
      <c r="E2977">
        <v>0.8</v>
      </c>
      <c r="F2977" t="s">
        <v>968</v>
      </c>
      <c r="G2977" t="s">
        <v>22</v>
      </c>
      <c r="H2977">
        <v>2012</v>
      </c>
      <c r="I2977">
        <v>4</v>
      </c>
      <c r="J2977">
        <v>10</v>
      </c>
      <c r="K2977">
        <v>7</v>
      </c>
      <c r="L2977">
        <v>1</v>
      </c>
      <c r="M2977" t="s">
        <v>20</v>
      </c>
    </row>
    <row r="2978" spans="1:18" x14ac:dyDescent="0.25">
      <c r="A2978" t="s">
        <v>17</v>
      </c>
      <c r="B2978">
        <v>232</v>
      </c>
      <c r="C2978">
        <v>4</v>
      </c>
      <c r="D2978">
        <v>237</v>
      </c>
      <c r="E2978">
        <v>0</v>
      </c>
      <c r="F2978" t="s">
        <v>969</v>
      </c>
      <c r="G2978" t="s">
        <v>230</v>
      </c>
      <c r="H2978">
        <v>2012</v>
      </c>
      <c r="I2978">
        <v>4</v>
      </c>
      <c r="J2978">
        <v>10</v>
      </c>
      <c r="K2978">
        <v>8</v>
      </c>
      <c r="L2978">
        <v>1</v>
      </c>
      <c r="M2978">
        <v>2012</v>
      </c>
      <c r="N2978">
        <v>3</v>
      </c>
      <c r="O2978">
        <v>6</v>
      </c>
      <c r="P2978">
        <v>8</v>
      </c>
      <c r="Q2978">
        <v>1</v>
      </c>
      <c r="R2978" t="s">
        <v>20</v>
      </c>
    </row>
    <row r="2979" spans="1:18" x14ac:dyDescent="0.25">
      <c r="A2979" t="s">
        <v>17</v>
      </c>
      <c r="B2979">
        <v>232</v>
      </c>
      <c r="C2979">
        <v>4</v>
      </c>
      <c r="D2979">
        <v>186</v>
      </c>
      <c r="E2979">
        <v>0</v>
      </c>
      <c r="F2979" t="s">
        <v>969</v>
      </c>
      <c r="G2979" t="s">
        <v>229</v>
      </c>
      <c r="H2979">
        <v>2012</v>
      </c>
      <c r="I2979">
        <v>4</v>
      </c>
      <c r="J2979">
        <v>10</v>
      </c>
      <c r="K2979">
        <v>8</v>
      </c>
      <c r="L2979">
        <v>1</v>
      </c>
      <c r="M2979">
        <v>2012</v>
      </c>
      <c r="N2979">
        <v>3</v>
      </c>
      <c r="O2979">
        <v>13</v>
      </c>
      <c r="P2979">
        <v>8</v>
      </c>
      <c r="Q2979">
        <v>1</v>
      </c>
      <c r="R2979" t="s">
        <v>20</v>
      </c>
    </row>
    <row r="2980" spans="1:18" x14ac:dyDescent="0.25">
      <c r="A2980" t="s">
        <v>17</v>
      </c>
      <c r="B2980">
        <v>232</v>
      </c>
      <c r="C2980">
        <v>4</v>
      </c>
      <c r="D2980">
        <v>202</v>
      </c>
      <c r="E2980">
        <v>0</v>
      </c>
      <c r="F2980" t="s">
        <v>969</v>
      </c>
      <c r="G2980" t="s">
        <v>462</v>
      </c>
      <c r="H2980">
        <v>2012</v>
      </c>
      <c r="I2980">
        <v>4</v>
      </c>
      <c r="J2980">
        <v>10</v>
      </c>
      <c r="K2980">
        <v>8</v>
      </c>
      <c r="L2980">
        <v>1</v>
      </c>
      <c r="M2980">
        <v>2012</v>
      </c>
      <c r="N2980">
        <v>3</v>
      </c>
      <c r="O2980">
        <v>20</v>
      </c>
      <c r="P2980">
        <v>8</v>
      </c>
      <c r="Q2980">
        <v>1</v>
      </c>
      <c r="R2980" t="s">
        <v>20</v>
      </c>
    </row>
    <row r="2981" spans="1:18" x14ac:dyDescent="0.25">
      <c r="A2981" t="s">
        <v>17</v>
      </c>
      <c r="B2981">
        <v>232</v>
      </c>
      <c r="C2981">
        <v>4</v>
      </c>
      <c r="D2981">
        <v>216</v>
      </c>
      <c r="E2981">
        <v>2</v>
      </c>
      <c r="F2981" t="s">
        <v>969</v>
      </c>
      <c r="G2981" t="s">
        <v>631</v>
      </c>
      <c r="H2981">
        <v>2012</v>
      </c>
      <c r="I2981">
        <v>4</v>
      </c>
      <c r="J2981">
        <v>10</v>
      </c>
      <c r="K2981">
        <v>8</v>
      </c>
      <c r="L2981">
        <v>1</v>
      </c>
      <c r="M2981">
        <v>2012</v>
      </c>
      <c r="N2981">
        <v>3</v>
      </c>
      <c r="O2981">
        <v>27</v>
      </c>
      <c r="P2981">
        <v>8</v>
      </c>
      <c r="Q2981">
        <v>1</v>
      </c>
      <c r="R2981" t="s">
        <v>20</v>
      </c>
    </row>
    <row r="2982" spans="1:18" x14ac:dyDescent="0.25">
      <c r="A2982" t="s">
        <v>17</v>
      </c>
      <c r="B2982">
        <v>232</v>
      </c>
      <c r="C2982">
        <v>4</v>
      </c>
      <c r="D2982">
        <v>209</v>
      </c>
      <c r="E2982">
        <v>3</v>
      </c>
      <c r="F2982" t="s">
        <v>969</v>
      </c>
      <c r="G2982" t="s">
        <v>800</v>
      </c>
      <c r="H2982">
        <v>2012</v>
      </c>
      <c r="I2982">
        <v>4</v>
      </c>
      <c r="J2982">
        <v>10</v>
      </c>
      <c r="K2982">
        <v>8</v>
      </c>
      <c r="L2982">
        <v>1</v>
      </c>
      <c r="M2982">
        <v>2012</v>
      </c>
      <c r="N2982">
        <v>4</v>
      </c>
      <c r="O2982">
        <v>3</v>
      </c>
      <c r="P2982">
        <v>8</v>
      </c>
      <c r="Q2982">
        <v>1</v>
      </c>
      <c r="R2982" t="s">
        <v>20</v>
      </c>
    </row>
    <row r="2983" spans="1:18" hidden="1" x14ac:dyDescent="0.25">
      <c r="A2983" t="s">
        <v>865</v>
      </c>
      <c r="B2983">
        <v>232</v>
      </c>
      <c r="C2983">
        <v>4</v>
      </c>
      <c r="D2983">
        <v>210</v>
      </c>
      <c r="E2983">
        <v>1</v>
      </c>
      <c r="F2983" t="s">
        <v>969</v>
      </c>
      <c r="G2983" t="s">
        <v>22</v>
      </c>
      <c r="H2983">
        <v>2012</v>
      </c>
      <c r="I2983">
        <v>4</v>
      </c>
      <c r="J2983">
        <v>10</v>
      </c>
      <c r="K2983">
        <v>8</v>
      </c>
      <c r="L2983">
        <v>1</v>
      </c>
      <c r="M2983" t="s">
        <v>20</v>
      </c>
    </row>
    <row r="2984" spans="1:18" x14ac:dyDescent="0.25">
      <c r="A2984" t="s">
        <v>17</v>
      </c>
      <c r="B2984">
        <v>232</v>
      </c>
      <c r="C2984">
        <v>7</v>
      </c>
      <c r="D2984">
        <v>236</v>
      </c>
      <c r="E2984">
        <v>2</v>
      </c>
      <c r="F2984" t="s">
        <v>970</v>
      </c>
      <c r="G2984" t="s">
        <v>232</v>
      </c>
      <c r="H2984">
        <v>2012</v>
      </c>
      <c r="I2984">
        <v>4</v>
      </c>
      <c r="J2984">
        <v>10</v>
      </c>
      <c r="K2984">
        <v>9</v>
      </c>
      <c r="L2984">
        <v>1</v>
      </c>
      <c r="M2984">
        <v>2012</v>
      </c>
      <c r="N2984">
        <v>3</v>
      </c>
      <c r="O2984">
        <v>6</v>
      </c>
      <c r="P2984">
        <v>9</v>
      </c>
      <c r="Q2984">
        <v>1</v>
      </c>
      <c r="R2984" t="s">
        <v>20</v>
      </c>
    </row>
    <row r="2985" spans="1:18" x14ac:dyDescent="0.25">
      <c r="A2985" t="s">
        <v>17</v>
      </c>
      <c r="B2985">
        <v>232</v>
      </c>
      <c r="C2985">
        <v>7</v>
      </c>
      <c r="D2985">
        <v>185</v>
      </c>
      <c r="E2985">
        <v>1</v>
      </c>
      <c r="F2985" t="s">
        <v>970</v>
      </c>
      <c r="G2985" t="s">
        <v>231</v>
      </c>
      <c r="H2985">
        <v>2012</v>
      </c>
      <c r="I2985">
        <v>4</v>
      </c>
      <c r="J2985">
        <v>10</v>
      </c>
      <c r="K2985">
        <v>9</v>
      </c>
      <c r="L2985">
        <v>1</v>
      </c>
      <c r="M2985">
        <v>2012</v>
      </c>
      <c r="N2985">
        <v>3</v>
      </c>
      <c r="O2985">
        <v>13</v>
      </c>
      <c r="P2985">
        <v>9</v>
      </c>
      <c r="Q2985">
        <v>1</v>
      </c>
      <c r="R2985" t="s">
        <v>20</v>
      </c>
    </row>
    <row r="2986" spans="1:18" x14ac:dyDescent="0.25">
      <c r="A2986" t="s">
        <v>17</v>
      </c>
      <c r="B2986">
        <v>232</v>
      </c>
      <c r="C2986">
        <v>7</v>
      </c>
      <c r="D2986">
        <v>200</v>
      </c>
      <c r="E2986">
        <v>1</v>
      </c>
      <c r="F2986" t="s">
        <v>970</v>
      </c>
      <c r="G2986" t="s">
        <v>463</v>
      </c>
      <c r="H2986">
        <v>2012</v>
      </c>
      <c r="I2986">
        <v>4</v>
      </c>
      <c r="J2986">
        <v>10</v>
      </c>
      <c r="K2986">
        <v>9</v>
      </c>
      <c r="L2986">
        <v>1</v>
      </c>
      <c r="M2986">
        <v>2012</v>
      </c>
      <c r="N2986">
        <v>3</v>
      </c>
      <c r="O2986">
        <v>20</v>
      </c>
      <c r="P2986">
        <v>9</v>
      </c>
      <c r="Q2986">
        <v>1</v>
      </c>
      <c r="R2986" t="s">
        <v>20</v>
      </c>
    </row>
    <row r="2987" spans="1:18" x14ac:dyDescent="0.25">
      <c r="A2987" t="s">
        <v>17</v>
      </c>
      <c r="B2987">
        <v>232</v>
      </c>
      <c r="C2987">
        <v>7</v>
      </c>
      <c r="D2987">
        <v>215</v>
      </c>
      <c r="E2987">
        <v>6</v>
      </c>
      <c r="F2987" t="s">
        <v>970</v>
      </c>
      <c r="G2987" t="s">
        <v>632</v>
      </c>
      <c r="H2987">
        <v>2012</v>
      </c>
      <c r="I2987">
        <v>4</v>
      </c>
      <c r="J2987">
        <v>10</v>
      </c>
      <c r="K2987">
        <v>9</v>
      </c>
      <c r="L2987">
        <v>1</v>
      </c>
      <c r="M2987">
        <v>2012</v>
      </c>
      <c r="N2987">
        <v>3</v>
      </c>
      <c r="O2987">
        <v>27</v>
      </c>
      <c r="P2987">
        <v>9</v>
      </c>
      <c r="Q2987">
        <v>1</v>
      </c>
      <c r="R2987" t="s">
        <v>20</v>
      </c>
    </row>
    <row r="2988" spans="1:18" x14ac:dyDescent="0.25">
      <c r="A2988" t="s">
        <v>17</v>
      </c>
      <c r="B2988">
        <v>232</v>
      </c>
      <c r="C2988">
        <v>7</v>
      </c>
      <c r="D2988">
        <v>203</v>
      </c>
      <c r="E2988">
        <v>4</v>
      </c>
      <c r="F2988" t="s">
        <v>970</v>
      </c>
      <c r="G2988" t="s">
        <v>801</v>
      </c>
      <c r="H2988">
        <v>2012</v>
      </c>
      <c r="I2988">
        <v>4</v>
      </c>
      <c r="J2988">
        <v>10</v>
      </c>
      <c r="K2988">
        <v>9</v>
      </c>
      <c r="L2988">
        <v>1</v>
      </c>
      <c r="M2988">
        <v>2012</v>
      </c>
      <c r="N2988">
        <v>4</v>
      </c>
      <c r="O2988">
        <v>3</v>
      </c>
      <c r="P2988">
        <v>9</v>
      </c>
      <c r="Q2988">
        <v>1</v>
      </c>
      <c r="R2988" t="s">
        <v>20</v>
      </c>
    </row>
    <row r="2989" spans="1:18" hidden="1" x14ac:dyDescent="0.25">
      <c r="A2989" t="s">
        <v>865</v>
      </c>
      <c r="B2989">
        <v>232</v>
      </c>
      <c r="C2989">
        <v>7</v>
      </c>
      <c r="D2989">
        <v>207.8</v>
      </c>
      <c r="E2989">
        <v>2.8</v>
      </c>
      <c r="F2989" t="s">
        <v>970</v>
      </c>
      <c r="G2989" t="s">
        <v>22</v>
      </c>
      <c r="H2989">
        <v>2012</v>
      </c>
      <c r="I2989">
        <v>4</v>
      </c>
      <c r="J2989">
        <v>10</v>
      </c>
      <c r="K2989">
        <v>9</v>
      </c>
      <c r="L2989">
        <v>1</v>
      </c>
      <c r="M2989" t="s">
        <v>20</v>
      </c>
    </row>
    <row r="2990" spans="1:18" x14ac:dyDescent="0.25">
      <c r="A2990" t="s">
        <v>17</v>
      </c>
      <c r="B2990">
        <v>235</v>
      </c>
      <c r="C2990">
        <v>4</v>
      </c>
      <c r="D2990">
        <v>235</v>
      </c>
      <c r="E2990">
        <v>4</v>
      </c>
      <c r="F2990" t="s">
        <v>971</v>
      </c>
      <c r="G2990" t="s">
        <v>234</v>
      </c>
      <c r="H2990">
        <v>2012</v>
      </c>
      <c r="I2990">
        <v>4</v>
      </c>
      <c r="J2990">
        <v>10</v>
      </c>
      <c r="K2990">
        <v>10</v>
      </c>
      <c r="L2990">
        <v>1</v>
      </c>
      <c r="M2990">
        <v>2012</v>
      </c>
      <c r="N2990">
        <v>3</v>
      </c>
      <c r="O2990">
        <v>6</v>
      </c>
      <c r="P2990">
        <v>10</v>
      </c>
      <c r="Q2990">
        <v>1</v>
      </c>
      <c r="R2990" t="s">
        <v>20</v>
      </c>
    </row>
    <row r="2991" spans="1:18" x14ac:dyDescent="0.25">
      <c r="A2991" t="s">
        <v>17</v>
      </c>
      <c r="B2991">
        <v>235</v>
      </c>
      <c r="C2991">
        <v>4</v>
      </c>
      <c r="D2991">
        <v>183</v>
      </c>
      <c r="E2991">
        <v>5</v>
      </c>
      <c r="F2991" t="s">
        <v>971</v>
      </c>
      <c r="G2991" t="s">
        <v>233</v>
      </c>
      <c r="H2991">
        <v>2012</v>
      </c>
      <c r="I2991">
        <v>4</v>
      </c>
      <c r="J2991">
        <v>10</v>
      </c>
      <c r="K2991">
        <v>10</v>
      </c>
      <c r="L2991">
        <v>1</v>
      </c>
      <c r="M2991">
        <v>2012</v>
      </c>
      <c r="N2991">
        <v>3</v>
      </c>
      <c r="O2991">
        <v>13</v>
      </c>
      <c r="P2991">
        <v>10</v>
      </c>
      <c r="Q2991">
        <v>1</v>
      </c>
      <c r="R2991" t="s">
        <v>20</v>
      </c>
    </row>
    <row r="2992" spans="1:18" x14ac:dyDescent="0.25">
      <c r="A2992" t="s">
        <v>17</v>
      </c>
      <c r="B2992">
        <v>235</v>
      </c>
      <c r="C2992">
        <v>4</v>
      </c>
      <c r="D2992">
        <v>199</v>
      </c>
      <c r="E2992">
        <v>4</v>
      </c>
      <c r="F2992" t="s">
        <v>971</v>
      </c>
      <c r="G2992" t="s">
        <v>464</v>
      </c>
      <c r="H2992">
        <v>2012</v>
      </c>
      <c r="I2992">
        <v>4</v>
      </c>
      <c r="J2992">
        <v>10</v>
      </c>
      <c r="K2992">
        <v>10</v>
      </c>
      <c r="L2992">
        <v>1</v>
      </c>
      <c r="M2992">
        <v>2012</v>
      </c>
      <c r="N2992">
        <v>3</v>
      </c>
      <c r="O2992">
        <v>20</v>
      </c>
      <c r="P2992">
        <v>10</v>
      </c>
      <c r="Q2992">
        <v>1</v>
      </c>
      <c r="R2992" t="s">
        <v>20</v>
      </c>
    </row>
    <row r="2993" spans="1:18" x14ac:dyDescent="0.25">
      <c r="A2993" t="s">
        <v>17</v>
      </c>
      <c r="B2993">
        <v>235</v>
      </c>
      <c r="C2993">
        <v>4</v>
      </c>
      <c r="D2993">
        <v>217</v>
      </c>
      <c r="E2993">
        <v>1</v>
      </c>
      <c r="F2993" t="s">
        <v>971</v>
      </c>
      <c r="G2993" t="s">
        <v>633</v>
      </c>
      <c r="H2993">
        <v>2012</v>
      </c>
      <c r="I2993">
        <v>4</v>
      </c>
      <c r="J2993">
        <v>10</v>
      </c>
      <c r="K2993">
        <v>10</v>
      </c>
      <c r="L2993">
        <v>1</v>
      </c>
      <c r="M2993">
        <v>2012</v>
      </c>
      <c r="N2993">
        <v>3</v>
      </c>
      <c r="O2993">
        <v>27</v>
      </c>
      <c r="P2993">
        <v>10</v>
      </c>
      <c r="Q2993">
        <v>1</v>
      </c>
      <c r="R2993" t="s">
        <v>20</v>
      </c>
    </row>
    <row r="2994" spans="1:18" x14ac:dyDescent="0.25">
      <c r="A2994" t="s">
        <v>17</v>
      </c>
      <c r="B2994">
        <v>235</v>
      </c>
      <c r="C2994">
        <v>4</v>
      </c>
      <c r="D2994">
        <v>205</v>
      </c>
      <c r="E2994">
        <v>6</v>
      </c>
      <c r="F2994" t="s">
        <v>971</v>
      </c>
      <c r="G2994" t="s">
        <v>802</v>
      </c>
      <c r="H2994">
        <v>2012</v>
      </c>
      <c r="I2994">
        <v>4</v>
      </c>
      <c r="J2994">
        <v>10</v>
      </c>
      <c r="K2994">
        <v>10</v>
      </c>
      <c r="L2994">
        <v>1</v>
      </c>
      <c r="M2994">
        <v>2012</v>
      </c>
      <c r="N2994">
        <v>4</v>
      </c>
      <c r="O2994">
        <v>3</v>
      </c>
      <c r="P2994">
        <v>10</v>
      </c>
      <c r="Q2994">
        <v>1</v>
      </c>
      <c r="R2994" t="s">
        <v>20</v>
      </c>
    </row>
    <row r="2995" spans="1:18" hidden="1" x14ac:dyDescent="0.25">
      <c r="A2995" t="s">
        <v>865</v>
      </c>
      <c r="B2995">
        <v>235</v>
      </c>
      <c r="C2995">
        <v>4</v>
      </c>
      <c r="D2995">
        <v>207.8</v>
      </c>
      <c r="E2995">
        <v>4</v>
      </c>
      <c r="F2995" t="s">
        <v>971</v>
      </c>
      <c r="G2995" t="s">
        <v>22</v>
      </c>
      <c r="H2995">
        <v>2012</v>
      </c>
      <c r="I2995">
        <v>4</v>
      </c>
      <c r="J2995">
        <v>10</v>
      </c>
      <c r="K2995">
        <v>10</v>
      </c>
      <c r="L2995">
        <v>1</v>
      </c>
      <c r="M2995" t="s">
        <v>20</v>
      </c>
    </row>
    <row r="2996" spans="1:18" x14ac:dyDescent="0.25">
      <c r="A2996" t="s">
        <v>17</v>
      </c>
      <c r="B2996">
        <v>232</v>
      </c>
      <c r="C2996">
        <v>6</v>
      </c>
      <c r="D2996">
        <v>233</v>
      </c>
      <c r="E2996">
        <v>6</v>
      </c>
      <c r="F2996" t="s">
        <v>972</v>
      </c>
      <c r="G2996" t="s">
        <v>236</v>
      </c>
      <c r="H2996">
        <v>2012</v>
      </c>
      <c r="I2996">
        <v>4</v>
      </c>
      <c r="J2996">
        <v>10</v>
      </c>
      <c r="K2996">
        <v>11</v>
      </c>
      <c r="L2996">
        <v>1</v>
      </c>
      <c r="M2996">
        <v>2012</v>
      </c>
      <c r="N2996">
        <v>3</v>
      </c>
      <c r="O2996">
        <v>6</v>
      </c>
      <c r="P2996">
        <v>11</v>
      </c>
      <c r="Q2996">
        <v>1</v>
      </c>
      <c r="R2996" t="s">
        <v>20</v>
      </c>
    </row>
    <row r="2997" spans="1:18" x14ac:dyDescent="0.25">
      <c r="A2997" t="s">
        <v>17</v>
      </c>
      <c r="B2997">
        <v>232</v>
      </c>
      <c r="C2997">
        <v>6</v>
      </c>
      <c r="D2997">
        <v>180</v>
      </c>
      <c r="E2997">
        <v>9</v>
      </c>
      <c r="F2997" t="s">
        <v>972</v>
      </c>
      <c r="G2997" t="s">
        <v>235</v>
      </c>
      <c r="H2997">
        <v>2012</v>
      </c>
      <c r="I2997">
        <v>4</v>
      </c>
      <c r="J2997">
        <v>10</v>
      </c>
      <c r="K2997">
        <v>11</v>
      </c>
      <c r="L2997">
        <v>1</v>
      </c>
      <c r="M2997">
        <v>2012</v>
      </c>
      <c r="N2997">
        <v>3</v>
      </c>
      <c r="O2997">
        <v>13</v>
      </c>
      <c r="P2997">
        <v>11</v>
      </c>
      <c r="Q2997">
        <v>1</v>
      </c>
      <c r="R2997" t="s">
        <v>20</v>
      </c>
    </row>
    <row r="2998" spans="1:18" x14ac:dyDescent="0.25">
      <c r="A2998" t="s">
        <v>17</v>
      </c>
      <c r="B2998">
        <v>232</v>
      </c>
      <c r="C2998">
        <v>6</v>
      </c>
      <c r="D2998">
        <v>200</v>
      </c>
      <c r="E2998">
        <v>10</v>
      </c>
      <c r="F2998" t="s">
        <v>972</v>
      </c>
      <c r="G2998" t="s">
        <v>465</v>
      </c>
      <c r="H2998">
        <v>2012</v>
      </c>
      <c r="I2998">
        <v>4</v>
      </c>
      <c r="J2998">
        <v>10</v>
      </c>
      <c r="K2998">
        <v>11</v>
      </c>
      <c r="L2998">
        <v>1</v>
      </c>
      <c r="M2998">
        <v>2012</v>
      </c>
      <c r="N2998">
        <v>3</v>
      </c>
      <c r="O2998">
        <v>20</v>
      </c>
      <c r="P2998">
        <v>11</v>
      </c>
      <c r="Q2998">
        <v>1</v>
      </c>
      <c r="R2998" t="s">
        <v>20</v>
      </c>
    </row>
    <row r="2999" spans="1:18" x14ac:dyDescent="0.25">
      <c r="A2999" t="s">
        <v>17</v>
      </c>
      <c r="B2999">
        <v>232</v>
      </c>
      <c r="C2999">
        <v>6</v>
      </c>
      <c r="D2999">
        <v>211</v>
      </c>
      <c r="E2999">
        <v>6</v>
      </c>
      <c r="F2999" t="s">
        <v>972</v>
      </c>
      <c r="G2999" t="s">
        <v>634</v>
      </c>
      <c r="H2999">
        <v>2012</v>
      </c>
      <c r="I2999">
        <v>4</v>
      </c>
      <c r="J2999">
        <v>10</v>
      </c>
      <c r="K2999">
        <v>11</v>
      </c>
      <c r="L2999">
        <v>1</v>
      </c>
      <c r="M2999">
        <v>2012</v>
      </c>
      <c r="N2999">
        <v>3</v>
      </c>
      <c r="O2999">
        <v>27</v>
      </c>
      <c r="P2999">
        <v>11</v>
      </c>
      <c r="Q2999">
        <v>1</v>
      </c>
      <c r="R2999" t="s">
        <v>20</v>
      </c>
    </row>
    <row r="3000" spans="1:18" x14ac:dyDescent="0.25">
      <c r="A3000" t="s">
        <v>17</v>
      </c>
      <c r="B3000">
        <v>232</v>
      </c>
      <c r="C3000">
        <v>6</v>
      </c>
      <c r="D3000">
        <v>205</v>
      </c>
      <c r="E3000">
        <v>9</v>
      </c>
      <c r="F3000" t="s">
        <v>972</v>
      </c>
      <c r="G3000" t="s">
        <v>803</v>
      </c>
      <c r="H3000">
        <v>2012</v>
      </c>
      <c r="I3000">
        <v>4</v>
      </c>
      <c r="J3000">
        <v>10</v>
      </c>
      <c r="K3000">
        <v>11</v>
      </c>
      <c r="L3000">
        <v>1</v>
      </c>
      <c r="M3000">
        <v>2012</v>
      </c>
      <c r="N3000">
        <v>4</v>
      </c>
      <c r="O3000">
        <v>3</v>
      </c>
      <c r="P3000">
        <v>11</v>
      </c>
      <c r="Q3000">
        <v>1</v>
      </c>
      <c r="R3000" t="s">
        <v>20</v>
      </c>
    </row>
    <row r="3001" spans="1:18" hidden="1" x14ac:dyDescent="0.25">
      <c r="A3001" t="s">
        <v>865</v>
      </c>
      <c r="B3001">
        <v>232</v>
      </c>
      <c r="C3001">
        <v>6</v>
      </c>
      <c r="D3001">
        <v>205.8</v>
      </c>
      <c r="E3001">
        <v>8</v>
      </c>
      <c r="F3001" t="s">
        <v>972</v>
      </c>
      <c r="G3001" t="s">
        <v>22</v>
      </c>
      <c r="H3001">
        <v>2012</v>
      </c>
      <c r="I3001">
        <v>4</v>
      </c>
      <c r="J3001">
        <v>10</v>
      </c>
      <c r="K3001">
        <v>11</v>
      </c>
      <c r="L3001">
        <v>1</v>
      </c>
      <c r="M3001" t="s">
        <v>20</v>
      </c>
    </row>
    <row r="3002" spans="1:18" x14ac:dyDescent="0.25">
      <c r="A3002" t="s">
        <v>17</v>
      </c>
      <c r="B3002">
        <v>232</v>
      </c>
      <c r="C3002">
        <v>9</v>
      </c>
      <c r="D3002">
        <v>234</v>
      </c>
      <c r="E3002">
        <v>4</v>
      </c>
      <c r="F3002" t="s">
        <v>973</v>
      </c>
      <c r="G3002" t="s">
        <v>238</v>
      </c>
      <c r="H3002">
        <v>2012</v>
      </c>
      <c r="I3002">
        <v>4</v>
      </c>
      <c r="J3002">
        <v>10</v>
      </c>
      <c r="K3002">
        <v>12</v>
      </c>
      <c r="L3002">
        <v>1</v>
      </c>
      <c r="M3002">
        <v>2012</v>
      </c>
      <c r="N3002">
        <v>3</v>
      </c>
      <c r="O3002">
        <v>6</v>
      </c>
      <c r="P3002">
        <v>12</v>
      </c>
      <c r="Q3002">
        <v>1</v>
      </c>
      <c r="R3002" t="s">
        <v>20</v>
      </c>
    </row>
    <row r="3003" spans="1:18" x14ac:dyDescent="0.25">
      <c r="A3003" t="s">
        <v>17</v>
      </c>
      <c r="B3003">
        <v>232</v>
      </c>
      <c r="C3003">
        <v>9</v>
      </c>
      <c r="D3003">
        <v>182</v>
      </c>
      <c r="E3003">
        <v>7</v>
      </c>
      <c r="F3003" t="s">
        <v>973</v>
      </c>
      <c r="G3003" t="s">
        <v>237</v>
      </c>
      <c r="H3003">
        <v>2012</v>
      </c>
      <c r="I3003">
        <v>4</v>
      </c>
      <c r="J3003">
        <v>10</v>
      </c>
      <c r="K3003">
        <v>12</v>
      </c>
      <c r="L3003">
        <v>1</v>
      </c>
      <c r="M3003">
        <v>2012</v>
      </c>
      <c r="N3003">
        <v>3</v>
      </c>
      <c r="O3003">
        <v>13</v>
      </c>
      <c r="P3003">
        <v>12</v>
      </c>
      <c r="Q3003">
        <v>1</v>
      </c>
      <c r="R3003" t="s">
        <v>20</v>
      </c>
    </row>
    <row r="3004" spans="1:18" x14ac:dyDescent="0.25">
      <c r="A3004" t="s">
        <v>17</v>
      </c>
      <c r="B3004">
        <v>232</v>
      </c>
      <c r="C3004">
        <v>9</v>
      </c>
      <c r="D3004">
        <v>201</v>
      </c>
      <c r="E3004">
        <v>13</v>
      </c>
      <c r="F3004" t="s">
        <v>973</v>
      </c>
      <c r="G3004" t="s">
        <v>466</v>
      </c>
      <c r="H3004">
        <v>2012</v>
      </c>
      <c r="I3004">
        <v>4</v>
      </c>
      <c r="J3004">
        <v>10</v>
      </c>
      <c r="K3004">
        <v>12</v>
      </c>
      <c r="L3004">
        <v>1</v>
      </c>
      <c r="M3004">
        <v>2012</v>
      </c>
      <c r="N3004">
        <v>3</v>
      </c>
      <c r="O3004">
        <v>20</v>
      </c>
      <c r="P3004">
        <v>12</v>
      </c>
      <c r="Q3004">
        <v>1</v>
      </c>
      <c r="R3004" t="s">
        <v>20</v>
      </c>
    </row>
    <row r="3005" spans="1:18" x14ac:dyDescent="0.25">
      <c r="A3005" t="s">
        <v>17</v>
      </c>
      <c r="B3005">
        <v>232</v>
      </c>
      <c r="C3005">
        <v>9</v>
      </c>
      <c r="D3005">
        <v>210</v>
      </c>
      <c r="E3005">
        <v>12</v>
      </c>
      <c r="F3005" t="s">
        <v>973</v>
      </c>
      <c r="G3005" t="s">
        <v>635</v>
      </c>
      <c r="H3005">
        <v>2012</v>
      </c>
      <c r="I3005">
        <v>4</v>
      </c>
      <c r="J3005">
        <v>10</v>
      </c>
      <c r="K3005">
        <v>12</v>
      </c>
      <c r="L3005">
        <v>1</v>
      </c>
      <c r="M3005">
        <v>2012</v>
      </c>
      <c r="N3005">
        <v>3</v>
      </c>
      <c r="O3005">
        <v>27</v>
      </c>
      <c r="P3005">
        <v>12</v>
      </c>
      <c r="Q3005">
        <v>1</v>
      </c>
      <c r="R3005" t="s">
        <v>20</v>
      </c>
    </row>
    <row r="3006" spans="1:18" x14ac:dyDescent="0.25">
      <c r="A3006" t="s">
        <v>17</v>
      </c>
      <c r="B3006">
        <v>232</v>
      </c>
      <c r="C3006">
        <v>9</v>
      </c>
      <c r="D3006">
        <v>202</v>
      </c>
      <c r="E3006">
        <v>12</v>
      </c>
      <c r="F3006" t="s">
        <v>973</v>
      </c>
      <c r="G3006" t="s">
        <v>804</v>
      </c>
      <c r="H3006">
        <v>2012</v>
      </c>
      <c r="I3006">
        <v>4</v>
      </c>
      <c r="J3006">
        <v>10</v>
      </c>
      <c r="K3006">
        <v>12</v>
      </c>
      <c r="L3006">
        <v>1</v>
      </c>
      <c r="M3006">
        <v>2012</v>
      </c>
      <c r="N3006">
        <v>4</v>
      </c>
      <c r="O3006">
        <v>3</v>
      </c>
      <c r="P3006">
        <v>12</v>
      </c>
      <c r="Q3006">
        <v>1</v>
      </c>
      <c r="R3006" t="s">
        <v>20</v>
      </c>
    </row>
    <row r="3007" spans="1:18" hidden="1" x14ac:dyDescent="0.25">
      <c r="A3007" t="s">
        <v>865</v>
      </c>
      <c r="B3007">
        <v>232</v>
      </c>
      <c r="C3007">
        <v>9</v>
      </c>
      <c r="D3007">
        <v>205.8</v>
      </c>
      <c r="E3007">
        <v>9.6</v>
      </c>
      <c r="F3007" t="s">
        <v>973</v>
      </c>
      <c r="G3007" t="s">
        <v>22</v>
      </c>
      <c r="H3007">
        <v>2012</v>
      </c>
      <c r="I3007">
        <v>4</v>
      </c>
      <c r="J3007">
        <v>10</v>
      </c>
      <c r="K3007">
        <v>12</v>
      </c>
      <c r="L3007">
        <v>1</v>
      </c>
      <c r="M3007" t="s">
        <v>20</v>
      </c>
    </row>
    <row r="3008" spans="1:18" x14ac:dyDescent="0.25">
      <c r="A3008" t="s">
        <v>17</v>
      </c>
      <c r="B3008">
        <v>228</v>
      </c>
      <c r="C3008">
        <v>9</v>
      </c>
      <c r="D3008">
        <v>233</v>
      </c>
      <c r="E3008">
        <v>9</v>
      </c>
      <c r="F3008" t="s">
        <v>974</v>
      </c>
      <c r="G3008" t="s">
        <v>240</v>
      </c>
      <c r="H3008">
        <v>2012</v>
      </c>
      <c r="I3008">
        <v>4</v>
      </c>
      <c r="J3008">
        <v>10</v>
      </c>
      <c r="K3008">
        <v>13</v>
      </c>
      <c r="L3008">
        <v>1</v>
      </c>
      <c r="M3008">
        <v>2012</v>
      </c>
      <c r="N3008">
        <v>3</v>
      </c>
      <c r="O3008">
        <v>6</v>
      </c>
      <c r="P3008">
        <v>13</v>
      </c>
      <c r="Q3008">
        <v>1</v>
      </c>
      <c r="R3008" t="s">
        <v>20</v>
      </c>
    </row>
    <row r="3009" spans="1:18" x14ac:dyDescent="0.25">
      <c r="A3009" t="s">
        <v>17</v>
      </c>
      <c r="B3009">
        <v>228</v>
      </c>
      <c r="C3009">
        <v>9</v>
      </c>
      <c r="D3009">
        <v>180</v>
      </c>
      <c r="E3009">
        <v>7</v>
      </c>
      <c r="F3009" t="s">
        <v>974</v>
      </c>
      <c r="G3009" t="s">
        <v>239</v>
      </c>
      <c r="H3009">
        <v>2012</v>
      </c>
      <c r="I3009">
        <v>4</v>
      </c>
      <c r="J3009">
        <v>10</v>
      </c>
      <c r="K3009">
        <v>13</v>
      </c>
      <c r="L3009">
        <v>1</v>
      </c>
      <c r="M3009">
        <v>2012</v>
      </c>
      <c r="N3009">
        <v>3</v>
      </c>
      <c r="O3009">
        <v>13</v>
      </c>
      <c r="P3009">
        <v>13</v>
      </c>
      <c r="Q3009">
        <v>1</v>
      </c>
      <c r="R3009" t="s">
        <v>20</v>
      </c>
    </row>
    <row r="3010" spans="1:18" x14ac:dyDescent="0.25">
      <c r="A3010" t="s">
        <v>17</v>
      </c>
      <c r="B3010">
        <v>228</v>
      </c>
      <c r="C3010">
        <v>9</v>
      </c>
      <c r="D3010">
        <v>203</v>
      </c>
      <c r="E3010">
        <v>16</v>
      </c>
      <c r="F3010" t="s">
        <v>974</v>
      </c>
      <c r="G3010" t="s">
        <v>467</v>
      </c>
      <c r="H3010">
        <v>2012</v>
      </c>
      <c r="I3010">
        <v>4</v>
      </c>
      <c r="J3010">
        <v>10</v>
      </c>
      <c r="K3010">
        <v>13</v>
      </c>
      <c r="L3010">
        <v>1</v>
      </c>
      <c r="M3010">
        <v>2012</v>
      </c>
      <c r="N3010">
        <v>3</v>
      </c>
      <c r="O3010">
        <v>20</v>
      </c>
      <c r="P3010">
        <v>13</v>
      </c>
      <c r="Q3010">
        <v>1</v>
      </c>
      <c r="R3010" t="s">
        <v>20</v>
      </c>
    </row>
    <row r="3011" spans="1:18" x14ac:dyDescent="0.25">
      <c r="A3011" t="s">
        <v>17</v>
      </c>
      <c r="B3011">
        <v>228</v>
      </c>
      <c r="C3011">
        <v>9</v>
      </c>
      <c r="D3011">
        <v>214</v>
      </c>
      <c r="E3011">
        <v>8</v>
      </c>
      <c r="F3011" t="s">
        <v>974</v>
      </c>
      <c r="G3011" t="s">
        <v>636</v>
      </c>
      <c r="H3011">
        <v>2012</v>
      </c>
      <c r="I3011">
        <v>4</v>
      </c>
      <c r="J3011">
        <v>10</v>
      </c>
      <c r="K3011">
        <v>13</v>
      </c>
      <c r="L3011">
        <v>1</v>
      </c>
      <c r="M3011">
        <v>2012</v>
      </c>
      <c r="N3011">
        <v>3</v>
      </c>
      <c r="O3011">
        <v>27</v>
      </c>
      <c r="P3011">
        <v>13</v>
      </c>
      <c r="Q3011">
        <v>1</v>
      </c>
      <c r="R3011" t="s">
        <v>20</v>
      </c>
    </row>
    <row r="3012" spans="1:18" x14ac:dyDescent="0.25">
      <c r="A3012" t="s">
        <v>17</v>
      </c>
      <c r="B3012">
        <v>228</v>
      </c>
      <c r="C3012">
        <v>9</v>
      </c>
      <c r="D3012">
        <v>204</v>
      </c>
      <c r="E3012">
        <v>6</v>
      </c>
      <c r="F3012" t="s">
        <v>974</v>
      </c>
      <c r="G3012" t="s">
        <v>805</v>
      </c>
      <c r="H3012">
        <v>2012</v>
      </c>
      <c r="I3012">
        <v>4</v>
      </c>
      <c r="J3012">
        <v>10</v>
      </c>
      <c r="K3012">
        <v>13</v>
      </c>
      <c r="L3012">
        <v>1</v>
      </c>
      <c r="M3012">
        <v>2012</v>
      </c>
      <c r="N3012">
        <v>4</v>
      </c>
      <c r="O3012">
        <v>3</v>
      </c>
      <c r="P3012">
        <v>13</v>
      </c>
      <c r="Q3012">
        <v>1</v>
      </c>
      <c r="R3012" t="s">
        <v>20</v>
      </c>
    </row>
    <row r="3013" spans="1:18" hidden="1" x14ac:dyDescent="0.25">
      <c r="A3013" t="s">
        <v>865</v>
      </c>
      <c r="B3013">
        <v>228</v>
      </c>
      <c r="C3013">
        <v>9</v>
      </c>
      <c r="D3013">
        <v>206.8</v>
      </c>
      <c r="E3013">
        <v>9.1999999999999993</v>
      </c>
      <c r="F3013" t="s">
        <v>974</v>
      </c>
      <c r="G3013" t="s">
        <v>22</v>
      </c>
      <c r="H3013">
        <v>2012</v>
      </c>
      <c r="I3013">
        <v>4</v>
      </c>
      <c r="J3013">
        <v>10</v>
      </c>
      <c r="K3013">
        <v>13</v>
      </c>
      <c r="L3013">
        <v>1</v>
      </c>
      <c r="M3013" t="s">
        <v>20</v>
      </c>
    </row>
    <row r="3014" spans="1:18" x14ac:dyDescent="0.25">
      <c r="A3014" t="s">
        <v>17</v>
      </c>
      <c r="B3014">
        <v>218</v>
      </c>
      <c r="C3014">
        <v>12</v>
      </c>
      <c r="D3014">
        <v>222</v>
      </c>
      <c r="E3014">
        <v>5</v>
      </c>
      <c r="F3014" t="s">
        <v>975</v>
      </c>
      <c r="G3014" t="s">
        <v>242</v>
      </c>
      <c r="H3014">
        <v>2012</v>
      </c>
      <c r="I3014">
        <v>4</v>
      </c>
      <c r="J3014">
        <v>10</v>
      </c>
      <c r="K3014">
        <v>14</v>
      </c>
      <c r="L3014">
        <v>1</v>
      </c>
      <c r="M3014">
        <v>2012</v>
      </c>
      <c r="N3014">
        <v>3</v>
      </c>
      <c r="O3014">
        <v>6</v>
      </c>
      <c r="P3014">
        <v>14</v>
      </c>
      <c r="Q3014">
        <v>1</v>
      </c>
      <c r="R3014" t="s">
        <v>20</v>
      </c>
    </row>
    <row r="3015" spans="1:18" x14ac:dyDescent="0.25">
      <c r="A3015" t="s">
        <v>17</v>
      </c>
      <c r="B3015">
        <v>218</v>
      </c>
      <c r="C3015">
        <v>12</v>
      </c>
      <c r="D3015">
        <v>173</v>
      </c>
      <c r="E3015">
        <v>9</v>
      </c>
      <c r="F3015" t="s">
        <v>975</v>
      </c>
      <c r="G3015" t="s">
        <v>241</v>
      </c>
      <c r="H3015">
        <v>2012</v>
      </c>
      <c r="I3015">
        <v>4</v>
      </c>
      <c r="J3015">
        <v>10</v>
      </c>
      <c r="K3015">
        <v>14</v>
      </c>
      <c r="L3015">
        <v>1</v>
      </c>
      <c r="M3015">
        <v>2012</v>
      </c>
      <c r="N3015">
        <v>3</v>
      </c>
      <c r="O3015">
        <v>13</v>
      </c>
      <c r="P3015">
        <v>14</v>
      </c>
      <c r="Q3015">
        <v>1</v>
      </c>
      <c r="R3015" t="s">
        <v>20</v>
      </c>
    </row>
    <row r="3016" spans="1:18" x14ac:dyDescent="0.25">
      <c r="A3016" t="s">
        <v>17</v>
      </c>
      <c r="B3016">
        <v>218</v>
      </c>
      <c r="C3016">
        <v>12</v>
      </c>
      <c r="D3016">
        <v>212</v>
      </c>
      <c r="E3016">
        <v>9</v>
      </c>
      <c r="F3016" t="s">
        <v>975</v>
      </c>
      <c r="G3016" t="s">
        <v>468</v>
      </c>
      <c r="H3016">
        <v>2012</v>
      </c>
      <c r="I3016">
        <v>4</v>
      </c>
      <c r="J3016">
        <v>10</v>
      </c>
      <c r="K3016">
        <v>14</v>
      </c>
      <c r="L3016">
        <v>1</v>
      </c>
      <c r="M3016">
        <v>2012</v>
      </c>
      <c r="N3016">
        <v>3</v>
      </c>
      <c r="O3016">
        <v>20</v>
      </c>
      <c r="P3016">
        <v>14</v>
      </c>
      <c r="Q3016">
        <v>1</v>
      </c>
      <c r="R3016" t="s">
        <v>20</v>
      </c>
    </row>
    <row r="3017" spans="1:18" x14ac:dyDescent="0.25">
      <c r="A3017" t="s">
        <v>17</v>
      </c>
      <c r="B3017">
        <v>218</v>
      </c>
      <c r="C3017">
        <v>12</v>
      </c>
      <c r="D3017">
        <v>212</v>
      </c>
      <c r="E3017">
        <v>6</v>
      </c>
      <c r="F3017" t="s">
        <v>975</v>
      </c>
      <c r="G3017" t="s">
        <v>637</v>
      </c>
      <c r="H3017">
        <v>2012</v>
      </c>
      <c r="I3017">
        <v>4</v>
      </c>
      <c r="J3017">
        <v>10</v>
      </c>
      <c r="K3017">
        <v>14</v>
      </c>
      <c r="L3017">
        <v>1</v>
      </c>
      <c r="M3017">
        <v>2012</v>
      </c>
      <c r="N3017">
        <v>3</v>
      </c>
      <c r="O3017">
        <v>27</v>
      </c>
      <c r="P3017">
        <v>14</v>
      </c>
      <c r="Q3017">
        <v>1</v>
      </c>
      <c r="R3017" t="s">
        <v>20</v>
      </c>
    </row>
    <row r="3018" spans="1:18" x14ac:dyDescent="0.25">
      <c r="A3018" t="s">
        <v>17</v>
      </c>
      <c r="B3018">
        <v>218</v>
      </c>
      <c r="C3018">
        <v>12</v>
      </c>
      <c r="D3018">
        <v>200</v>
      </c>
      <c r="E3018">
        <v>9</v>
      </c>
      <c r="F3018" t="s">
        <v>975</v>
      </c>
      <c r="G3018" t="s">
        <v>806</v>
      </c>
      <c r="H3018">
        <v>2012</v>
      </c>
      <c r="I3018">
        <v>4</v>
      </c>
      <c r="J3018">
        <v>10</v>
      </c>
      <c r="K3018">
        <v>14</v>
      </c>
      <c r="L3018">
        <v>1</v>
      </c>
      <c r="M3018">
        <v>2012</v>
      </c>
      <c r="N3018">
        <v>4</v>
      </c>
      <c r="O3018">
        <v>3</v>
      </c>
      <c r="P3018">
        <v>14</v>
      </c>
      <c r="Q3018">
        <v>1</v>
      </c>
      <c r="R3018" t="s">
        <v>20</v>
      </c>
    </row>
    <row r="3019" spans="1:18" hidden="1" x14ac:dyDescent="0.25">
      <c r="A3019" t="s">
        <v>865</v>
      </c>
      <c r="B3019">
        <v>218</v>
      </c>
      <c r="C3019">
        <v>12</v>
      </c>
      <c r="D3019">
        <v>203.8</v>
      </c>
      <c r="E3019">
        <v>7.6</v>
      </c>
      <c r="F3019" t="s">
        <v>975</v>
      </c>
      <c r="G3019" t="s">
        <v>22</v>
      </c>
      <c r="H3019">
        <v>2012</v>
      </c>
      <c r="I3019">
        <v>4</v>
      </c>
      <c r="J3019">
        <v>10</v>
      </c>
      <c r="K3019">
        <v>14</v>
      </c>
      <c r="L3019">
        <v>1</v>
      </c>
      <c r="M3019" t="s">
        <v>20</v>
      </c>
    </row>
    <row r="3020" spans="1:18" x14ac:dyDescent="0.25">
      <c r="A3020" t="s">
        <v>17</v>
      </c>
      <c r="B3020">
        <v>223</v>
      </c>
      <c r="C3020">
        <v>7</v>
      </c>
      <c r="D3020">
        <v>218</v>
      </c>
      <c r="E3020">
        <v>10</v>
      </c>
      <c r="F3020" t="s">
        <v>976</v>
      </c>
      <c r="G3020" t="s">
        <v>244</v>
      </c>
      <c r="H3020">
        <v>2012</v>
      </c>
      <c r="I3020">
        <v>4</v>
      </c>
      <c r="J3020">
        <v>10</v>
      </c>
      <c r="K3020">
        <v>15</v>
      </c>
      <c r="L3020">
        <v>1</v>
      </c>
      <c r="M3020">
        <v>2012</v>
      </c>
      <c r="N3020">
        <v>3</v>
      </c>
      <c r="O3020">
        <v>6</v>
      </c>
      <c r="P3020">
        <v>15</v>
      </c>
      <c r="Q3020">
        <v>1</v>
      </c>
      <c r="R3020" t="s">
        <v>20</v>
      </c>
    </row>
    <row r="3021" spans="1:18" x14ac:dyDescent="0.25">
      <c r="A3021" t="s">
        <v>17</v>
      </c>
      <c r="B3021">
        <v>223</v>
      </c>
      <c r="C3021">
        <v>7</v>
      </c>
      <c r="D3021">
        <v>176</v>
      </c>
      <c r="E3021">
        <v>8</v>
      </c>
      <c r="F3021" t="s">
        <v>976</v>
      </c>
      <c r="G3021" t="s">
        <v>243</v>
      </c>
      <c r="H3021">
        <v>2012</v>
      </c>
      <c r="I3021">
        <v>4</v>
      </c>
      <c r="J3021">
        <v>10</v>
      </c>
      <c r="K3021">
        <v>15</v>
      </c>
      <c r="L3021">
        <v>1</v>
      </c>
      <c r="M3021">
        <v>2012</v>
      </c>
      <c r="N3021">
        <v>3</v>
      </c>
      <c r="O3021">
        <v>13</v>
      </c>
      <c r="P3021">
        <v>15</v>
      </c>
      <c r="Q3021">
        <v>1</v>
      </c>
      <c r="R3021" t="s">
        <v>20</v>
      </c>
    </row>
    <row r="3022" spans="1:18" x14ac:dyDescent="0.25">
      <c r="A3022" t="s">
        <v>17</v>
      </c>
      <c r="B3022">
        <v>223</v>
      </c>
      <c r="C3022">
        <v>7</v>
      </c>
      <c r="D3022">
        <v>213</v>
      </c>
      <c r="E3022">
        <v>7</v>
      </c>
      <c r="F3022" t="s">
        <v>976</v>
      </c>
      <c r="G3022" t="s">
        <v>469</v>
      </c>
      <c r="H3022">
        <v>2012</v>
      </c>
      <c r="I3022">
        <v>4</v>
      </c>
      <c r="J3022">
        <v>10</v>
      </c>
      <c r="K3022">
        <v>15</v>
      </c>
      <c r="L3022">
        <v>1</v>
      </c>
      <c r="M3022">
        <v>2012</v>
      </c>
      <c r="N3022">
        <v>3</v>
      </c>
      <c r="O3022">
        <v>20</v>
      </c>
      <c r="P3022">
        <v>15</v>
      </c>
      <c r="Q3022">
        <v>1</v>
      </c>
      <c r="R3022" t="s">
        <v>20</v>
      </c>
    </row>
    <row r="3023" spans="1:18" x14ac:dyDescent="0.25">
      <c r="A3023" t="s">
        <v>17</v>
      </c>
      <c r="B3023">
        <v>223</v>
      </c>
      <c r="C3023">
        <v>7</v>
      </c>
      <c r="D3023">
        <v>210</v>
      </c>
      <c r="E3023">
        <v>9</v>
      </c>
      <c r="F3023" t="s">
        <v>976</v>
      </c>
      <c r="G3023" t="s">
        <v>638</v>
      </c>
      <c r="H3023">
        <v>2012</v>
      </c>
      <c r="I3023">
        <v>4</v>
      </c>
      <c r="J3023">
        <v>10</v>
      </c>
      <c r="K3023">
        <v>15</v>
      </c>
      <c r="L3023">
        <v>1</v>
      </c>
      <c r="M3023">
        <v>2012</v>
      </c>
      <c r="N3023">
        <v>3</v>
      </c>
      <c r="O3023">
        <v>27</v>
      </c>
      <c r="P3023">
        <v>15</v>
      </c>
      <c r="Q3023">
        <v>1</v>
      </c>
      <c r="R3023" t="s">
        <v>20</v>
      </c>
    </row>
    <row r="3024" spans="1:18" x14ac:dyDescent="0.25">
      <c r="A3024" t="s">
        <v>17</v>
      </c>
      <c r="B3024">
        <v>223</v>
      </c>
      <c r="C3024">
        <v>7</v>
      </c>
      <c r="D3024">
        <v>204</v>
      </c>
      <c r="E3024">
        <v>8</v>
      </c>
      <c r="F3024" t="s">
        <v>976</v>
      </c>
      <c r="G3024" t="s">
        <v>807</v>
      </c>
      <c r="H3024">
        <v>2012</v>
      </c>
      <c r="I3024">
        <v>4</v>
      </c>
      <c r="J3024">
        <v>10</v>
      </c>
      <c r="K3024">
        <v>15</v>
      </c>
      <c r="L3024">
        <v>1</v>
      </c>
      <c r="M3024">
        <v>2012</v>
      </c>
      <c r="N3024">
        <v>4</v>
      </c>
      <c r="O3024">
        <v>3</v>
      </c>
      <c r="P3024">
        <v>15</v>
      </c>
      <c r="Q3024">
        <v>1</v>
      </c>
      <c r="R3024" t="s">
        <v>20</v>
      </c>
    </row>
    <row r="3025" spans="1:18" hidden="1" x14ac:dyDescent="0.25">
      <c r="A3025" t="s">
        <v>865</v>
      </c>
      <c r="B3025">
        <v>223</v>
      </c>
      <c r="C3025">
        <v>7</v>
      </c>
      <c r="D3025">
        <v>204.2</v>
      </c>
      <c r="E3025">
        <v>8.4</v>
      </c>
      <c r="F3025" t="s">
        <v>976</v>
      </c>
      <c r="G3025" t="s">
        <v>22</v>
      </c>
      <c r="H3025">
        <v>2012</v>
      </c>
      <c r="I3025">
        <v>4</v>
      </c>
      <c r="J3025">
        <v>10</v>
      </c>
      <c r="K3025">
        <v>15</v>
      </c>
      <c r="L3025">
        <v>1</v>
      </c>
      <c r="M3025" t="s">
        <v>20</v>
      </c>
    </row>
    <row r="3026" spans="1:18" x14ac:dyDescent="0.25">
      <c r="A3026" t="s">
        <v>17</v>
      </c>
      <c r="B3026">
        <v>220</v>
      </c>
      <c r="C3026">
        <v>8</v>
      </c>
      <c r="D3026">
        <v>222</v>
      </c>
      <c r="E3026">
        <v>5</v>
      </c>
      <c r="F3026" t="s">
        <v>977</v>
      </c>
      <c r="G3026" t="s">
        <v>246</v>
      </c>
      <c r="H3026">
        <v>2012</v>
      </c>
      <c r="I3026">
        <v>4</v>
      </c>
      <c r="J3026">
        <v>10</v>
      </c>
      <c r="K3026">
        <v>16</v>
      </c>
      <c r="L3026">
        <v>1</v>
      </c>
      <c r="M3026">
        <v>2012</v>
      </c>
      <c r="N3026">
        <v>3</v>
      </c>
      <c r="O3026">
        <v>6</v>
      </c>
      <c r="P3026">
        <v>16</v>
      </c>
      <c r="Q3026">
        <v>1</v>
      </c>
      <c r="R3026" t="s">
        <v>20</v>
      </c>
    </row>
    <row r="3027" spans="1:18" x14ac:dyDescent="0.25">
      <c r="A3027" t="s">
        <v>17</v>
      </c>
      <c r="B3027">
        <v>220</v>
      </c>
      <c r="C3027">
        <v>8</v>
      </c>
      <c r="D3027">
        <v>180</v>
      </c>
      <c r="E3027">
        <v>2</v>
      </c>
      <c r="F3027" t="s">
        <v>977</v>
      </c>
      <c r="G3027" t="s">
        <v>245</v>
      </c>
      <c r="H3027">
        <v>2012</v>
      </c>
      <c r="I3027">
        <v>4</v>
      </c>
      <c r="J3027">
        <v>10</v>
      </c>
      <c r="K3027">
        <v>16</v>
      </c>
      <c r="L3027">
        <v>1</v>
      </c>
      <c r="M3027">
        <v>2012</v>
      </c>
      <c r="N3027">
        <v>3</v>
      </c>
      <c r="O3027">
        <v>13</v>
      </c>
      <c r="P3027">
        <v>16</v>
      </c>
      <c r="Q3027">
        <v>1</v>
      </c>
      <c r="R3027" t="s">
        <v>20</v>
      </c>
    </row>
    <row r="3028" spans="1:18" x14ac:dyDescent="0.25">
      <c r="A3028" t="s">
        <v>17</v>
      </c>
      <c r="B3028">
        <v>220</v>
      </c>
      <c r="C3028">
        <v>8</v>
      </c>
      <c r="D3028">
        <v>206</v>
      </c>
      <c r="E3028">
        <v>7</v>
      </c>
      <c r="F3028" t="s">
        <v>977</v>
      </c>
      <c r="G3028" t="s">
        <v>470</v>
      </c>
      <c r="H3028">
        <v>2012</v>
      </c>
      <c r="I3028">
        <v>4</v>
      </c>
      <c r="J3028">
        <v>10</v>
      </c>
      <c r="K3028">
        <v>16</v>
      </c>
      <c r="L3028">
        <v>1</v>
      </c>
      <c r="M3028">
        <v>2012</v>
      </c>
      <c r="N3028">
        <v>3</v>
      </c>
      <c r="O3028">
        <v>20</v>
      </c>
      <c r="P3028">
        <v>16</v>
      </c>
      <c r="Q3028">
        <v>1</v>
      </c>
      <c r="R3028" t="s">
        <v>20</v>
      </c>
    </row>
    <row r="3029" spans="1:18" x14ac:dyDescent="0.25">
      <c r="A3029" t="s">
        <v>17</v>
      </c>
      <c r="B3029">
        <v>220</v>
      </c>
      <c r="C3029">
        <v>8</v>
      </c>
      <c r="D3029">
        <v>211</v>
      </c>
      <c r="E3029">
        <v>6</v>
      </c>
      <c r="F3029" t="s">
        <v>977</v>
      </c>
      <c r="G3029" t="s">
        <v>639</v>
      </c>
      <c r="H3029">
        <v>2012</v>
      </c>
      <c r="I3029">
        <v>4</v>
      </c>
      <c r="J3029">
        <v>10</v>
      </c>
      <c r="K3029">
        <v>16</v>
      </c>
      <c r="L3029">
        <v>1</v>
      </c>
      <c r="M3029">
        <v>2012</v>
      </c>
      <c r="N3029">
        <v>3</v>
      </c>
      <c r="O3029">
        <v>27</v>
      </c>
      <c r="P3029">
        <v>16</v>
      </c>
      <c r="Q3029">
        <v>1</v>
      </c>
      <c r="R3029" t="s">
        <v>20</v>
      </c>
    </row>
    <row r="3030" spans="1:18" x14ac:dyDescent="0.25">
      <c r="A3030" t="s">
        <v>17</v>
      </c>
      <c r="B3030">
        <v>220</v>
      </c>
      <c r="C3030">
        <v>8</v>
      </c>
      <c r="D3030">
        <v>206</v>
      </c>
      <c r="E3030">
        <v>9</v>
      </c>
      <c r="F3030" t="s">
        <v>977</v>
      </c>
      <c r="G3030" t="s">
        <v>808</v>
      </c>
      <c r="H3030">
        <v>2012</v>
      </c>
      <c r="I3030">
        <v>4</v>
      </c>
      <c r="J3030">
        <v>10</v>
      </c>
      <c r="K3030">
        <v>16</v>
      </c>
      <c r="L3030">
        <v>1</v>
      </c>
      <c r="M3030">
        <v>2012</v>
      </c>
      <c r="N3030">
        <v>4</v>
      </c>
      <c r="O3030">
        <v>3</v>
      </c>
      <c r="P3030">
        <v>16</v>
      </c>
      <c r="Q3030">
        <v>1</v>
      </c>
      <c r="R3030" t="s">
        <v>20</v>
      </c>
    </row>
    <row r="3031" spans="1:18" hidden="1" x14ac:dyDescent="0.25">
      <c r="A3031" t="s">
        <v>865</v>
      </c>
      <c r="B3031">
        <v>220</v>
      </c>
      <c r="C3031">
        <v>8</v>
      </c>
      <c r="D3031">
        <v>205</v>
      </c>
      <c r="E3031">
        <v>5.8</v>
      </c>
      <c r="F3031" t="s">
        <v>977</v>
      </c>
      <c r="G3031" t="s">
        <v>22</v>
      </c>
      <c r="H3031">
        <v>2012</v>
      </c>
      <c r="I3031">
        <v>4</v>
      </c>
      <c r="J3031">
        <v>10</v>
      </c>
      <c r="K3031">
        <v>16</v>
      </c>
      <c r="L3031">
        <v>1</v>
      </c>
      <c r="M3031" t="s">
        <v>20</v>
      </c>
    </row>
    <row r="3032" spans="1:18" x14ac:dyDescent="0.25">
      <c r="A3032" t="s">
        <v>17</v>
      </c>
      <c r="B3032">
        <v>223</v>
      </c>
      <c r="C3032">
        <v>8</v>
      </c>
      <c r="D3032">
        <v>216</v>
      </c>
      <c r="E3032">
        <v>6</v>
      </c>
      <c r="F3032" t="s">
        <v>978</v>
      </c>
      <c r="G3032" t="s">
        <v>248</v>
      </c>
      <c r="H3032">
        <v>2012</v>
      </c>
      <c r="I3032">
        <v>4</v>
      </c>
      <c r="J3032">
        <v>10</v>
      </c>
      <c r="K3032">
        <v>17</v>
      </c>
      <c r="L3032">
        <v>1</v>
      </c>
      <c r="M3032">
        <v>2012</v>
      </c>
      <c r="N3032">
        <v>3</v>
      </c>
      <c r="O3032">
        <v>6</v>
      </c>
      <c r="P3032">
        <v>17</v>
      </c>
      <c r="Q3032">
        <v>1</v>
      </c>
      <c r="R3032" t="s">
        <v>20</v>
      </c>
    </row>
    <row r="3033" spans="1:18" x14ac:dyDescent="0.25">
      <c r="A3033" t="s">
        <v>17</v>
      </c>
      <c r="B3033">
        <v>223</v>
      </c>
      <c r="C3033">
        <v>8</v>
      </c>
      <c r="D3033">
        <v>174</v>
      </c>
      <c r="E3033">
        <v>8</v>
      </c>
      <c r="F3033" t="s">
        <v>978</v>
      </c>
      <c r="G3033" t="s">
        <v>247</v>
      </c>
      <c r="H3033">
        <v>2012</v>
      </c>
      <c r="I3033">
        <v>4</v>
      </c>
      <c r="J3033">
        <v>10</v>
      </c>
      <c r="K3033">
        <v>17</v>
      </c>
      <c r="L3033">
        <v>1</v>
      </c>
      <c r="M3033">
        <v>2012</v>
      </c>
      <c r="N3033">
        <v>3</v>
      </c>
      <c r="O3033">
        <v>13</v>
      </c>
      <c r="P3033">
        <v>17</v>
      </c>
      <c r="Q3033">
        <v>1</v>
      </c>
      <c r="R3033" t="s">
        <v>20</v>
      </c>
    </row>
    <row r="3034" spans="1:18" x14ac:dyDescent="0.25">
      <c r="A3034" t="s">
        <v>17</v>
      </c>
      <c r="B3034">
        <v>223</v>
      </c>
      <c r="C3034">
        <v>8</v>
      </c>
      <c r="D3034">
        <v>208</v>
      </c>
      <c r="E3034">
        <v>15</v>
      </c>
      <c r="F3034" t="s">
        <v>978</v>
      </c>
      <c r="G3034" t="s">
        <v>471</v>
      </c>
      <c r="H3034">
        <v>2012</v>
      </c>
      <c r="I3034">
        <v>4</v>
      </c>
      <c r="J3034">
        <v>10</v>
      </c>
      <c r="K3034">
        <v>17</v>
      </c>
      <c r="L3034">
        <v>1</v>
      </c>
      <c r="M3034">
        <v>2012</v>
      </c>
      <c r="N3034">
        <v>3</v>
      </c>
      <c r="O3034">
        <v>20</v>
      </c>
      <c r="P3034">
        <v>17</v>
      </c>
      <c r="Q3034">
        <v>1</v>
      </c>
      <c r="R3034" t="s">
        <v>20</v>
      </c>
    </row>
    <row r="3035" spans="1:18" x14ac:dyDescent="0.25">
      <c r="A3035" t="s">
        <v>17</v>
      </c>
      <c r="B3035">
        <v>223</v>
      </c>
      <c r="C3035">
        <v>8</v>
      </c>
      <c r="D3035">
        <v>208</v>
      </c>
      <c r="E3035">
        <v>8</v>
      </c>
      <c r="F3035" t="s">
        <v>978</v>
      </c>
      <c r="G3035" t="s">
        <v>640</v>
      </c>
      <c r="H3035">
        <v>2012</v>
      </c>
      <c r="I3035">
        <v>4</v>
      </c>
      <c r="J3035">
        <v>10</v>
      </c>
      <c r="K3035">
        <v>17</v>
      </c>
      <c r="L3035">
        <v>1</v>
      </c>
      <c r="M3035">
        <v>2012</v>
      </c>
      <c r="N3035">
        <v>3</v>
      </c>
      <c r="O3035">
        <v>27</v>
      </c>
      <c r="P3035">
        <v>17</v>
      </c>
      <c r="Q3035">
        <v>1</v>
      </c>
      <c r="R3035" t="s">
        <v>20</v>
      </c>
    </row>
    <row r="3036" spans="1:18" x14ac:dyDescent="0.25">
      <c r="A3036" t="s">
        <v>17</v>
      </c>
      <c r="B3036">
        <v>223</v>
      </c>
      <c r="C3036">
        <v>8</v>
      </c>
      <c r="D3036">
        <v>210</v>
      </c>
      <c r="E3036">
        <v>7</v>
      </c>
      <c r="F3036" t="s">
        <v>978</v>
      </c>
      <c r="G3036" t="s">
        <v>809</v>
      </c>
      <c r="H3036">
        <v>2012</v>
      </c>
      <c r="I3036">
        <v>4</v>
      </c>
      <c r="J3036">
        <v>10</v>
      </c>
      <c r="K3036">
        <v>17</v>
      </c>
      <c r="L3036">
        <v>1</v>
      </c>
      <c r="M3036">
        <v>2012</v>
      </c>
      <c r="N3036">
        <v>4</v>
      </c>
      <c r="O3036">
        <v>3</v>
      </c>
      <c r="P3036">
        <v>17</v>
      </c>
      <c r="Q3036">
        <v>1</v>
      </c>
      <c r="R3036" t="s">
        <v>20</v>
      </c>
    </row>
    <row r="3037" spans="1:18" hidden="1" x14ac:dyDescent="0.25">
      <c r="A3037" t="s">
        <v>865</v>
      </c>
      <c r="B3037">
        <v>223</v>
      </c>
      <c r="C3037">
        <v>8</v>
      </c>
      <c r="D3037">
        <v>203.2</v>
      </c>
      <c r="E3037">
        <v>8.8000000000000007</v>
      </c>
      <c r="F3037" t="s">
        <v>978</v>
      </c>
      <c r="G3037" t="s">
        <v>22</v>
      </c>
      <c r="H3037">
        <v>2012</v>
      </c>
      <c r="I3037">
        <v>4</v>
      </c>
      <c r="J3037">
        <v>10</v>
      </c>
      <c r="K3037">
        <v>17</v>
      </c>
      <c r="L3037">
        <v>1</v>
      </c>
      <c r="M3037" t="s">
        <v>20</v>
      </c>
    </row>
    <row r="3038" spans="1:18" x14ac:dyDescent="0.25">
      <c r="A3038" t="s">
        <v>17</v>
      </c>
      <c r="B3038">
        <v>220</v>
      </c>
      <c r="C3038">
        <v>9</v>
      </c>
      <c r="D3038">
        <v>215</v>
      </c>
      <c r="E3038">
        <v>3</v>
      </c>
      <c r="F3038" t="s">
        <v>979</v>
      </c>
      <c r="G3038" t="s">
        <v>250</v>
      </c>
      <c r="H3038">
        <v>2012</v>
      </c>
      <c r="I3038">
        <v>4</v>
      </c>
      <c r="J3038">
        <v>10</v>
      </c>
      <c r="K3038">
        <v>18</v>
      </c>
      <c r="L3038">
        <v>1</v>
      </c>
      <c r="M3038">
        <v>2012</v>
      </c>
      <c r="N3038">
        <v>3</v>
      </c>
      <c r="O3038">
        <v>6</v>
      </c>
      <c r="P3038">
        <v>18</v>
      </c>
      <c r="Q3038">
        <v>1</v>
      </c>
      <c r="R3038" t="s">
        <v>20</v>
      </c>
    </row>
    <row r="3039" spans="1:18" x14ac:dyDescent="0.25">
      <c r="A3039" t="s">
        <v>17</v>
      </c>
      <c r="B3039">
        <v>220</v>
      </c>
      <c r="C3039">
        <v>9</v>
      </c>
      <c r="D3039">
        <v>175</v>
      </c>
      <c r="E3039">
        <v>3</v>
      </c>
      <c r="F3039" t="s">
        <v>979</v>
      </c>
      <c r="G3039" t="s">
        <v>249</v>
      </c>
      <c r="H3039">
        <v>2012</v>
      </c>
      <c r="I3039">
        <v>4</v>
      </c>
      <c r="J3039">
        <v>10</v>
      </c>
      <c r="K3039">
        <v>18</v>
      </c>
      <c r="L3039">
        <v>1</v>
      </c>
      <c r="M3039">
        <v>2012</v>
      </c>
      <c r="N3039">
        <v>3</v>
      </c>
      <c r="O3039">
        <v>13</v>
      </c>
      <c r="P3039">
        <v>18</v>
      </c>
      <c r="Q3039">
        <v>1</v>
      </c>
      <c r="R3039" t="s">
        <v>20</v>
      </c>
    </row>
    <row r="3040" spans="1:18" x14ac:dyDescent="0.25">
      <c r="A3040" t="s">
        <v>17</v>
      </c>
      <c r="B3040">
        <v>220</v>
      </c>
      <c r="C3040">
        <v>9</v>
      </c>
      <c r="D3040">
        <v>211</v>
      </c>
      <c r="E3040">
        <v>10</v>
      </c>
      <c r="F3040" t="s">
        <v>979</v>
      </c>
      <c r="G3040" t="s">
        <v>472</v>
      </c>
      <c r="H3040">
        <v>2012</v>
      </c>
      <c r="I3040">
        <v>4</v>
      </c>
      <c r="J3040">
        <v>10</v>
      </c>
      <c r="K3040">
        <v>18</v>
      </c>
      <c r="L3040">
        <v>1</v>
      </c>
      <c r="M3040">
        <v>2012</v>
      </c>
      <c r="N3040">
        <v>3</v>
      </c>
      <c r="O3040">
        <v>20</v>
      </c>
      <c r="P3040">
        <v>18</v>
      </c>
      <c r="Q3040">
        <v>1</v>
      </c>
      <c r="R3040" t="s">
        <v>20</v>
      </c>
    </row>
    <row r="3041" spans="1:18" x14ac:dyDescent="0.25">
      <c r="A3041" t="s">
        <v>17</v>
      </c>
      <c r="B3041">
        <v>220</v>
      </c>
      <c r="C3041">
        <v>9</v>
      </c>
      <c r="D3041">
        <v>209</v>
      </c>
      <c r="E3041">
        <v>6</v>
      </c>
      <c r="F3041" t="s">
        <v>979</v>
      </c>
      <c r="G3041" t="s">
        <v>641</v>
      </c>
      <c r="H3041">
        <v>2012</v>
      </c>
      <c r="I3041">
        <v>4</v>
      </c>
      <c r="J3041">
        <v>10</v>
      </c>
      <c r="K3041">
        <v>18</v>
      </c>
      <c r="L3041">
        <v>1</v>
      </c>
      <c r="M3041">
        <v>2012</v>
      </c>
      <c r="N3041">
        <v>3</v>
      </c>
      <c r="O3041">
        <v>27</v>
      </c>
      <c r="P3041">
        <v>18</v>
      </c>
      <c r="Q3041">
        <v>1</v>
      </c>
      <c r="R3041" t="s">
        <v>20</v>
      </c>
    </row>
    <row r="3042" spans="1:18" x14ac:dyDescent="0.25">
      <c r="A3042" t="s">
        <v>17</v>
      </c>
      <c r="B3042">
        <v>220</v>
      </c>
      <c r="C3042">
        <v>9</v>
      </c>
      <c r="D3042">
        <v>209</v>
      </c>
      <c r="E3042">
        <v>15</v>
      </c>
      <c r="F3042" t="s">
        <v>979</v>
      </c>
      <c r="G3042" t="s">
        <v>810</v>
      </c>
      <c r="H3042">
        <v>2012</v>
      </c>
      <c r="I3042">
        <v>4</v>
      </c>
      <c r="J3042">
        <v>10</v>
      </c>
      <c r="K3042">
        <v>18</v>
      </c>
      <c r="L3042">
        <v>1</v>
      </c>
      <c r="M3042">
        <v>2012</v>
      </c>
      <c r="N3042">
        <v>4</v>
      </c>
      <c r="O3042">
        <v>3</v>
      </c>
      <c r="P3042">
        <v>18</v>
      </c>
      <c r="Q3042">
        <v>1</v>
      </c>
      <c r="R3042" t="s">
        <v>20</v>
      </c>
    </row>
    <row r="3043" spans="1:18" hidden="1" x14ac:dyDescent="0.25">
      <c r="A3043" t="s">
        <v>865</v>
      </c>
      <c r="B3043">
        <v>220</v>
      </c>
      <c r="C3043">
        <v>9</v>
      </c>
      <c r="D3043">
        <v>203.8</v>
      </c>
      <c r="E3043">
        <v>7.4</v>
      </c>
      <c r="F3043" t="s">
        <v>979</v>
      </c>
      <c r="G3043" t="s">
        <v>22</v>
      </c>
      <c r="H3043">
        <v>2012</v>
      </c>
      <c r="I3043">
        <v>4</v>
      </c>
      <c r="J3043">
        <v>10</v>
      </c>
      <c r="K3043">
        <v>18</v>
      </c>
      <c r="L3043">
        <v>1</v>
      </c>
      <c r="M3043" t="s">
        <v>20</v>
      </c>
    </row>
    <row r="3044" spans="1:18" x14ac:dyDescent="0.25">
      <c r="A3044" t="s">
        <v>17</v>
      </c>
      <c r="B3044">
        <v>218</v>
      </c>
      <c r="C3044">
        <v>11</v>
      </c>
      <c r="D3044">
        <v>209</v>
      </c>
      <c r="E3044">
        <v>9</v>
      </c>
      <c r="F3044" t="s">
        <v>980</v>
      </c>
      <c r="G3044" t="s">
        <v>252</v>
      </c>
      <c r="H3044">
        <v>2012</v>
      </c>
      <c r="I3044">
        <v>4</v>
      </c>
      <c r="J3044">
        <v>10</v>
      </c>
      <c r="K3044">
        <v>19</v>
      </c>
      <c r="L3044">
        <v>1</v>
      </c>
      <c r="M3044">
        <v>2012</v>
      </c>
      <c r="N3044">
        <v>3</v>
      </c>
      <c r="O3044">
        <v>6</v>
      </c>
      <c r="P3044">
        <v>19</v>
      </c>
      <c r="Q3044">
        <v>1</v>
      </c>
      <c r="R3044" t="s">
        <v>20</v>
      </c>
    </row>
    <row r="3045" spans="1:18" x14ac:dyDescent="0.25">
      <c r="A3045" t="s">
        <v>17</v>
      </c>
      <c r="B3045">
        <v>218</v>
      </c>
      <c r="C3045">
        <v>11</v>
      </c>
      <c r="D3045">
        <v>177</v>
      </c>
      <c r="E3045">
        <v>3</v>
      </c>
      <c r="F3045" t="s">
        <v>980</v>
      </c>
      <c r="G3045" t="s">
        <v>251</v>
      </c>
      <c r="H3045">
        <v>2012</v>
      </c>
      <c r="I3045">
        <v>4</v>
      </c>
      <c r="J3045">
        <v>10</v>
      </c>
      <c r="K3045">
        <v>19</v>
      </c>
      <c r="L3045">
        <v>1</v>
      </c>
      <c r="M3045">
        <v>2012</v>
      </c>
      <c r="N3045">
        <v>3</v>
      </c>
      <c r="O3045">
        <v>13</v>
      </c>
      <c r="P3045">
        <v>19</v>
      </c>
      <c r="Q3045">
        <v>1</v>
      </c>
      <c r="R3045" t="s">
        <v>20</v>
      </c>
    </row>
    <row r="3046" spans="1:18" x14ac:dyDescent="0.25">
      <c r="A3046" t="s">
        <v>17</v>
      </c>
      <c r="B3046">
        <v>218</v>
      </c>
      <c r="C3046">
        <v>11</v>
      </c>
      <c r="D3046">
        <v>210</v>
      </c>
      <c r="E3046">
        <v>6</v>
      </c>
      <c r="F3046" t="s">
        <v>980</v>
      </c>
      <c r="G3046" t="s">
        <v>473</v>
      </c>
      <c r="H3046">
        <v>2012</v>
      </c>
      <c r="I3046">
        <v>4</v>
      </c>
      <c r="J3046">
        <v>10</v>
      </c>
      <c r="K3046">
        <v>19</v>
      </c>
      <c r="L3046">
        <v>1</v>
      </c>
      <c r="M3046">
        <v>2012</v>
      </c>
      <c r="N3046">
        <v>3</v>
      </c>
      <c r="O3046">
        <v>20</v>
      </c>
      <c r="P3046">
        <v>19</v>
      </c>
      <c r="Q3046">
        <v>1</v>
      </c>
      <c r="R3046" t="s">
        <v>20</v>
      </c>
    </row>
    <row r="3047" spans="1:18" x14ac:dyDescent="0.25">
      <c r="A3047" t="s">
        <v>17</v>
      </c>
      <c r="B3047">
        <v>218</v>
      </c>
      <c r="C3047">
        <v>11</v>
      </c>
      <c r="D3047">
        <v>203</v>
      </c>
      <c r="E3047">
        <v>12</v>
      </c>
      <c r="F3047" t="s">
        <v>980</v>
      </c>
      <c r="G3047" t="s">
        <v>642</v>
      </c>
      <c r="H3047">
        <v>2012</v>
      </c>
      <c r="I3047">
        <v>4</v>
      </c>
      <c r="J3047">
        <v>10</v>
      </c>
      <c r="K3047">
        <v>19</v>
      </c>
      <c r="L3047">
        <v>1</v>
      </c>
      <c r="M3047">
        <v>2012</v>
      </c>
      <c r="N3047">
        <v>3</v>
      </c>
      <c r="O3047">
        <v>27</v>
      </c>
      <c r="P3047">
        <v>19</v>
      </c>
      <c r="Q3047">
        <v>1</v>
      </c>
      <c r="R3047" t="s">
        <v>20</v>
      </c>
    </row>
    <row r="3048" spans="1:18" x14ac:dyDescent="0.25">
      <c r="A3048" t="s">
        <v>17</v>
      </c>
      <c r="B3048">
        <v>218</v>
      </c>
      <c r="C3048">
        <v>11</v>
      </c>
      <c r="D3048">
        <v>208</v>
      </c>
      <c r="E3048">
        <v>13</v>
      </c>
      <c r="F3048" t="s">
        <v>980</v>
      </c>
      <c r="G3048" t="s">
        <v>811</v>
      </c>
      <c r="H3048">
        <v>2012</v>
      </c>
      <c r="I3048">
        <v>4</v>
      </c>
      <c r="J3048">
        <v>10</v>
      </c>
      <c r="K3048">
        <v>19</v>
      </c>
      <c r="L3048">
        <v>1</v>
      </c>
      <c r="M3048">
        <v>2012</v>
      </c>
      <c r="N3048">
        <v>4</v>
      </c>
      <c r="O3048">
        <v>3</v>
      </c>
      <c r="P3048">
        <v>19</v>
      </c>
      <c r="Q3048">
        <v>1</v>
      </c>
      <c r="R3048" t="s">
        <v>20</v>
      </c>
    </row>
    <row r="3049" spans="1:18" hidden="1" x14ac:dyDescent="0.25">
      <c r="A3049" t="s">
        <v>865</v>
      </c>
      <c r="B3049">
        <v>218</v>
      </c>
      <c r="C3049">
        <v>11</v>
      </c>
      <c r="D3049">
        <v>201.4</v>
      </c>
      <c r="E3049">
        <v>8.6</v>
      </c>
      <c r="F3049" t="s">
        <v>980</v>
      </c>
      <c r="G3049" t="s">
        <v>22</v>
      </c>
      <c r="H3049">
        <v>2012</v>
      </c>
      <c r="I3049">
        <v>4</v>
      </c>
      <c r="J3049">
        <v>10</v>
      </c>
      <c r="K3049">
        <v>19</v>
      </c>
      <c r="L3049">
        <v>1</v>
      </c>
      <c r="M3049" t="s">
        <v>20</v>
      </c>
    </row>
    <row r="3050" spans="1:18" x14ac:dyDescent="0.25">
      <c r="A3050" t="s">
        <v>17</v>
      </c>
      <c r="B3050">
        <v>219</v>
      </c>
      <c r="C3050">
        <v>11</v>
      </c>
      <c r="D3050">
        <v>211</v>
      </c>
      <c r="E3050">
        <v>12</v>
      </c>
      <c r="F3050" t="s">
        <v>981</v>
      </c>
      <c r="G3050" t="s">
        <v>254</v>
      </c>
      <c r="H3050">
        <v>2012</v>
      </c>
      <c r="I3050">
        <v>4</v>
      </c>
      <c r="J3050">
        <v>10</v>
      </c>
      <c r="K3050">
        <v>20</v>
      </c>
      <c r="L3050">
        <v>1</v>
      </c>
      <c r="M3050">
        <v>2012</v>
      </c>
      <c r="N3050">
        <v>3</v>
      </c>
      <c r="O3050">
        <v>6</v>
      </c>
      <c r="P3050">
        <v>20</v>
      </c>
      <c r="Q3050">
        <v>1</v>
      </c>
      <c r="R3050" t="s">
        <v>20</v>
      </c>
    </row>
    <row r="3051" spans="1:18" x14ac:dyDescent="0.25">
      <c r="A3051" t="s">
        <v>17</v>
      </c>
      <c r="B3051">
        <v>219</v>
      </c>
      <c r="C3051">
        <v>11</v>
      </c>
      <c r="D3051">
        <v>173</v>
      </c>
      <c r="E3051">
        <v>9</v>
      </c>
      <c r="F3051" t="s">
        <v>981</v>
      </c>
      <c r="G3051" t="s">
        <v>253</v>
      </c>
      <c r="H3051">
        <v>2012</v>
      </c>
      <c r="I3051">
        <v>4</v>
      </c>
      <c r="J3051">
        <v>10</v>
      </c>
      <c r="K3051">
        <v>20</v>
      </c>
      <c r="L3051">
        <v>1</v>
      </c>
      <c r="M3051">
        <v>2012</v>
      </c>
      <c r="N3051">
        <v>3</v>
      </c>
      <c r="O3051">
        <v>13</v>
      </c>
      <c r="P3051">
        <v>20</v>
      </c>
      <c r="Q3051">
        <v>1</v>
      </c>
      <c r="R3051" t="s">
        <v>20</v>
      </c>
    </row>
    <row r="3052" spans="1:18" x14ac:dyDescent="0.25">
      <c r="A3052" t="s">
        <v>17</v>
      </c>
      <c r="B3052">
        <v>219</v>
      </c>
      <c r="C3052">
        <v>11</v>
      </c>
      <c r="D3052">
        <v>208</v>
      </c>
      <c r="E3052">
        <v>9</v>
      </c>
      <c r="F3052" t="s">
        <v>981</v>
      </c>
      <c r="G3052" t="s">
        <v>474</v>
      </c>
      <c r="H3052">
        <v>2012</v>
      </c>
      <c r="I3052">
        <v>4</v>
      </c>
      <c r="J3052">
        <v>10</v>
      </c>
      <c r="K3052">
        <v>20</v>
      </c>
      <c r="L3052">
        <v>1</v>
      </c>
      <c r="M3052">
        <v>2012</v>
      </c>
      <c r="N3052">
        <v>3</v>
      </c>
      <c r="O3052">
        <v>20</v>
      </c>
      <c r="P3052">
        <v>20</v>
      </c>
      <c r="Q3052">
        <v>1</v>
      </c>
      <c r="R3052" t="s">
        <v>20</v>
      </c>
    </row>
    <row r="3053" spans="1:18" x14ac:dyDescent="0.25">
      <c r="A3053" t="s">
        <v>17</v>
      </c>
      <c r="B3053">
        <v>219</v>
      </c>
      <c r="C3053">
        <v>11</v>
      </c>
      <c r="D3053">
        <v>206</v>
      </c>
      <c r="E3053">
        <v>4</v>
      </c>
      <c r="F3053" t="s">
        <v>981</v>
      </c>
      <c r="G3053" t="s">
        <v>643</v>
      </c>
      <c r="H3053">
        <v>2012</v>
      </c>
      <c r="I3053">
        <v>4</v>
      </c>
      <c r="J3053">
        <v>10</v>
      </c>
      <c r="K3053">
        <v>20</v>
      </c>
      <c r="L3053">
        <v>1</v>
      </c>
      <c r="M3053">
        <v>2012</v>
      </c>
      <c r="N3053">
        <v>3</v>
      </c>
      <c r="O3053">
        <v>27</v>
      </c>
      <c r="P3053">
        <v>20</v>
      </c>
      <c r="Q3053">
        <v>1</v>
      </c>
      <c r="R3053" t="s">
        <v>20</v>
      </c>
    </row>
    <row r="3054" spans="1:18" x14ac:dyDescent="0.25">
      <c r="A3054" t="s">
        <v>17</v>
      </c>
      <c r="B3054">
        <v>219</v>
      </c>
      <c r="C3054">
        <v>11</v>
      </c>
      <c r="D3054">
        <v>208</v>
      </c>
      <c r="E3054">
        <v>10</v>
      </c>
      <c r="F3054" t="s">
        <v>981</v>
      </c>
      <c r="G3054" t="s">
        <v>812</v>
      </c>
      <c r="H3054">
        <v>2012</v>
      </c>
      <c r="I3054">
        <v>4</v>
      </c>
      <c r="J3054">
        <v>10</v>
      </c>
      <c r="K3054">
        <v>20</v>
      </c>
      <c r="L3054">
        <v>1</v>
      </c>
      <c r="M3054">
        <v>2012</v>
      </c>
      <c r="N3054">
        <v>4</v>
      </c>
      <c r="O3054">
        <v>3</v>
      </c>
      <c r="P3054">
        <v>20</v>
      </c>
      <c r="Q3054">
        <v>1</v>
      </c>
      <c r="R3054" t="s">
        <v>20</v>
      </c>
    </row>
    <row r="3055" spans="1:18" hidden="1" x14ac:dyDescent="0.25">
      <c r="A3055" t="s">
        <v>865</v>
      </c>
      <c r="B3055">
        <v>219</v>
      </c>
      <c r="C3055">
        <v>11</v>
      </c>
      <c r="D3055">
        <v>201.2</v>
      </c>
      <c r="E3055">
        <v>8.8000000000000007</v>
      </c>
      <c r="F3055" t="s">
        <v>981</v>
      </c>
      <c r="G3055" t="s">
        <v>22</v>
      </c>
      <c r="H3055">
        <v>2012</v>
      </c>
      <c r="I3055">
        <v>4</v>
      </c>
      <c r="J3055">
        <v>10</v>
      </c>
      <c r="K3055">
        <v>20</v>
      </c>
      <c r="L3055">
        <v>1</v>
      </c>
      <c r="M3055" t="s">
        <v>20</v>
      </c>
    </row>
    <row r="3056" spans="1:18" x14ac:dyDescent="0.25">
      <c r="A3056" t="s">
        <v>17</v>
      </c>
      <c r="B3056">
        <v>221</v>
      </c>
      <c r="C3056">
        <v>9</v>
      </c>
      <c r="D3056">
        <v>213</v>
      </c>
      <c r="E3056">
        <v>12</v>
      </c>
      <c r="F3056" t="s">
        <v>982</v>
      </c>
      <c r="G3056" t="s">
        <v>256</v>
      </c>
      <c r="H3056">
        <v>2012</v>
      </c>
      <c r="I3056">
        <v>4</v>
      </c>
      <c r="J3056">
        <v>10</v>
      </c>
      <c r="K3056">
        <v>21</v>
      </c>
      <c r="L3056">
        <v>1</v>
      </c>
      <c r="M3056">
        <v>2012</v>
      </c>
      <c r="N3056">
        <v>3</v>
      </c>
      <c r="O3056">
        <v>6</v>
      </c>
      <c r="P3056">
        <v>21</v>
      </c>
      <c r="Q3056">
        <v>1</v>
      </c>
      <c r="R3056" t="s">
        <v>20</v>
      </c>
    </row>
    <row r="3057" spans="1:18" x14ac:dyDescent="0.25">
      <c r="A3057" t="s">
        <v>17</v>
      </c>
      <c r="B3057">
        <v>221</v>
      </c>
      <c r="C3057">
        <v>9</v>
      </c>
      <c r="D3057">
        <v>172</v>
      </c>
      <c r="E3057">
        <v>8</v>
      </c>
      <c r="F3057" t="s">
        <v>982</v>
      </c>
      <c r="G3057" t="s">
        <v>255</v>
      </c>
      <c r="H3057">
        <v>2012</v>
      </c>
      <c r="I3057">
        <v>4</v>
      </c>
      <c r="J3057">
        <v>10</v>
      </c>
      <c r="K3057">
        <v>21</v>
      </c>
      <c r="L3057">
        <v>1</v>
      </c>
      <c r="M3057">
        <v>2012</v>
      </c>
      <c r="N3057">
        <v>3</v>
      </c>
      <c r="O3057">
        <v>13</v>
      </c>
      <c r="P3057">
        <v>21</v>
      </c>
      <c r="Q3057">
        <v>1</v>
      </c>
      <c r="R3057" t="s">
        <v>20</v>
      </c>
    </row>
    <row r="3058" spans="1:18" x14ac:dyDescent="0.25">
      <c r="A3058" t="s">
        <v>17</v>
      </c>
      <c r="B3058">
        <v>221</v>
      </c>
      <c r="C3058">
        <v>9</v>
      </c>
      <c r="D3058">
        <v>210</v>
      </c>
      <c r="E3058">
        <v>15</v>
      </c>
      <c r="F3058" t="s">
        <v>982</v>
      </c>
      <c r="G3058" t="s">
        <v>475</v>
      </c>
      <c r="H3058">
        <v>2012</v>
      </c>
      <c r="I3058">
        <v>4</v>
      </c>
      <c r="J3058">
        <v>10</v>
      </c>
      <c r="K3058">
        <v>21</v>
      </c>
      <c r="L3058">
        <v>1</v>
      </c>
      <c r="M3058">
        <v>2012</v>
      </c>
      <c r="N3058">
        <v>3</v>
      </c>
      <c r="O3058">
        <v>20</v>
      </c>
      <c r="P3058">
        <v>21</v>
      </c>
      <c r="Q3058">
        <v>1</v>
      </c>
      <c r="R3058" t="s">
        <v>20</v>
      </c>
    </row>
    <row r="3059" spans="1:18" x14ac:dyDescent="0.25">
      <c r="A3059" t="s">
        <v>17</v>
      </c>
      <c r="B3059">
        <v>221</v>
      </c>
      <c r="C3059">
        <v>9</v>
      </c>
      <c r="D3059">
        <v>203</v>
      </c>
      <c r="E3059">
        <v>15</v>
      </c>
      <c r="F3059" t="s">
        <v>982</v>
      </c>
      <c r="G3059" t="s">
        <v>644</v>
      </c>
      <c r="H3059">
        <v>2012</v>
      </c>
      <c r="I3059">
        <v>4</v>
      </c>
      <c r="J3059">
        <v>10</v>
      </c>
      <c r="K3059">
        <v>21</v>
      </c>
      <c r="L3059">
        <v>1</v>
      </c>
      <c r="M3059">
        <v>2012</v>
      </c>
      <c r="N3059">
        <v>3</v>
      </c>
      <c r="O3059">
        <v>27</v>
      </c>
      <c r="P3059">
        <v>21</v>
      </c>
      <c r="Q3059">
        <v>1</v>
      </c>
      <c r="R3059" t="s">
        <v>20</v>
      </c>
    </row>
    <row r="3060" spans="1:18" x14ac:dyDescent="0.25">
      <c r="A3060" t="s">
        <v>17</v>
      </c>
      <c r="B3060">
        <v>221</v>
      </c>
      <c r="C3060">
        <v>9</v>
      </c>
      <c r="D3060">
        <v>206</v>
      </c>
      <c r="E3060">
        <v>9</v>
      </c>
      <c r="F3060" t="s">
        <v>982</v>
      </c>
      <c r="G3060" t="s">
        <v>813</v>
      </c>
      <c r="H3060">
        <v>2012</v>
      </c>
      <c r="I3060">
        <v>4</v>
      </c>
      <c r="J3060">
        <v>10</v>
      </c>
      <c r="K3060">
        <v>21</v>
      </c>
      <c r="L3060">
        <v>1</v>
      </c>
      <c r="M3060">
        <v>2012</v>
      </c>
      <c r="N3060">
        <v>4</v>
      </c>
      <c r="O3060">
        <v>3</v>
      </c>
      <c r="P3060">
        <v>21</v>
      </c>
      <c r="Q3060">
        <v>1</v>
      </c>
      <c r="R3060" t="s">
        <v>20</v>
      </c>
    </row>
    <row r="3061" spans="1:18" hidden="1" x14ac:dyDescent="0.25">
      <c r="A3061" t="s">
        <v>865</v>
      </c>
      <c r="B3061">
        <v>221</v>
      </c>
      <c r="C3061">
        <v>9</v>
      </c>
      <c r="D3061">
        <v>200.8</v>
      </c>
      <c r="E3061">
        <v>11.8</v>
      </c>
      <c r="F3061" t="s">
        <v>982</v>
      </c>
      <c r="G3061" t="s">
        <v>22</v>
      </c>
      <c r="H3061">
        <v>2012</v>
      </c>
      <c r="I3061">
        <v>4</v>
      </c>
      <c r="J3061">
        <v>10</v>
      </c>
      <c r="K3061">
        <v>21</v>
      </c>
      <c r="L3061">
        <v>1</v>
      </c>
      <c r="M3061" t="s">
        <v>20</v>
      </c>
    </row>
    <row r="3062" spans="1:18" x14ac:dyDescent="0.25">
      <c r="A3062" t="s">
        <v>17</v>
      </c>
      <c r="B3062">
        <v>219</v>
      </c>
      <c r="C3062">
        <v>24</v>
      </c>
      <c r="D3062">
        <v>215</v>
      </c>
      <c r="E3062">
        <v>11</v>
      </c>
      <c r="F3062" t="s">
        <v>983</v>
      </c>
      <c r="G3062" t="s">
        <v>258</v>
      </c>
      <c r="H3062">
        <v>2012</v>
      </c>
      <c r="I3062">
        <v>4</v>
      </c>
      <c r="J3062">
        <v>10</v>
      </c>
      <c r="K3062">
        <v>22</v>
      </c>
      <c r="L3062">
        <v>1</v>
      </c>
      <c r="M3062">
        <v>2012</v>
      </c>
      <c r="N3062">
        <v>3</v>
      </c>
      <c r="O3062">
        <v>6</v>
      </c>
      <c r="P3062">
        <v>22</v>
      </c>
      <c r="Q3062">
        <v>1</v>
      </c>
      <c r="R3062" t="s">
        <v>20</v>
      </c>
    </row>
    <row r="3063" spans="1:18" x14ac:dyDescent="0.25">
      <c r="A3063" t="s">
        <v>17</v>
      </c>
      <c r="B3063">
        <v>219</v>
      </c>
      <c r="C3063">
        <v>24</v>
      </c>
      <c r="D3063">
        <v>168</v>
      </c>
      <c r="E3063">
        <v>6</v>
      </c>
      <c r="F3063" t="s">
        <v>983</v>
      </c>
      <c r="G3063" t="s">
        <v>257</v>
      </c>
      <c r="H3063">
        <v>2012</v>
      </c>
      <c r="I3063">
        <v>4</v>
      </c>
      <c r="J3063">
        <v>10</v>
      </c>
      <c r="K3063">
        <v>22</v>
      </c>
      <c r="L3063">
        <v>1</v>
      </c>
      <c r="M3063">
        <v>2012</v>
      </c>
      <c r="N3063">
        <v>3</v>
      </c>
      <c r="O3063">
        <v>13</v>
      </c>
      <c r="P3063">
        <v>22</v>
      </c>
      <c r="Q3063">
        <v>1</v>
      </c>
      <c r="R3063" t="s">
        <v>20</v>
      </c>
    </row>
    <row r="3064" spans="1:18" x14ac:dyDescent="0.25">
      <c r="A3064" t="s">
        <v>17</v>
      </c>
      <c r="B3064">
        <v>219</v>
      </c>
      <c r="C3064">
        <v>24</v>
      </c>
      <c r="D3064">
        <v>212</v>
      </c>
      <c r="E3064">
        <v>20</v>
      </c>
      <c r="F3064" t="s">
        <v>983</v>
      </c>
      <c r="G3064" t="s">
        <v>476</v>
      </c>
      <c r="H3064">
        <v>2012</v>
      </c>
      <c r="I3064">
        <v>4</v>
      </c>
      <c r="J3064">
        <v>10</v>
      </c>
      <c r="K3064">
        <v>22</v>
      </c>
      <c r="L3064">
        <v>1</v>
      </c>
      <c r="M3064">
        <v>2012</v>
      </c>
      <c r="N3064">
        <v>3</v>
      </c>
      <c r="O3064">
        <v>20</v>
      </c>
      <c r="P3064">
        <v>22</v>
      </c>
      <c r="Q3064">
        <v>1</v>
      </c>
      <c r="R3064" t="s">
        <v>20</v>
      </c>
    </row>
    <row r="3065" spans="1:18" x14ac:dyDescent="0.25">
      <c r="A3065" t="s">
        <v>17</v>
      </c>
      <c r="B3065">
        <v>219</v>
      </c>
      <c r="C3065">
        <v>24</v>
      </c>
      <c r="D3065">
        <v>207</v>
      </c>
      <c r="E3065">
        <v>17</v>
      </c>
      <c r="F3065" t="s">
        <v>983</v>
      </c>
      <c r="G3065" t="s">
        <v>645</v>
      </c>
      <c r="H3065">
        <v>2012</v>
      </c>
      <c r="I3065">
        <v>4</v>
      </c>
      <c r="J3065">
        <v>10</v>
      </c>
      <c r="K3065">
        <v>22</v>
      </c>
      <c r="L3065">
        <v>1</v>
      </c>
      <c r="M3065">
        <v>2012</v>
      </c>
      <c r="N3065">
        <v>3</v>
      </c>
      <c r="O3065">
        <v>27</v>
      </c>
      <c r="P3065">
        <v>22</v>
      </c>
      <c r="Q3065">
        <v>1</v>
      </c>
      <c r="R3065" t="s">
        <v>20</v>
      </c>
    </row>
    <row r="3066" spans="1:18" x14ac:dyDescent="0.25">
      <c r="A3066" t="s">
        <v>17</v>
      </c>
      <c r="B3066">
        <v>219</v>
      </c>
      <c r="C3066">
        <v>24</v>
      </c>
      <c r="D3066">
        <v>209</v>
      </c>
      <c r="E3066">
        <v>20</v>
      </c>
      <c r="F3066" t="s">
        <v>983</v>
      </c>
      <c r="G3066" t="s">
        <v>814</v>
      </c>
      <c r="H3066">
        <v>2012</v>
      </c>
      <c r="I3066">
        <v>4</v>
      </c>
      <c r="J3066">
        <v>10</v>
      </c>
      <c r="K3066">
        <v>22</v>
      </c>
      <c r="L3066">
        <v>1</v>
      </c>
      <c r="M3066">
        <v>2012</v>
      </c>
      <c r="N3066">
        <v>4</v>
      </c>
      <c r="O3066">
        <v>3</v>
      </c>
      <c r="P3066">
        <v>22</v>
      </c>
      <c r="Q3066">
        <v>1</v>
      </c>
      <c r="R3066" t="s">
        <v>20</v>
      </c>
    </row>
    <row r="3067" spans="1:18" hidden="1" x14ac:dyDescent="0.25">
      <c r="A3067" t="s">
        <v>865</v>
      </c>
      <c r="B3067">
        <v>219</v>
      </c>
      <c r="C3067">
        <v>24</v>
      </c>
      <c r="D3067">
        <v>202.2</v>
      </c>
      <c r="E3067">
        <v>14.8</v>
      </c>
      <c r="F3067" t="s">
        <v>983</v>
      </c>
      <c r="G3067" t="s">
        <v>22</v>
      </c>
      <c r="H3067">
        <v>2012</v>
      </c>
      <c r="I3067">
        <v>4</v>
      </c>
      <c r="J3067">
        <v>10</v>
      </c>
      <c r="K3067">
        <v>22</v>
      </c>
      <c r="L3067">
        <v>1</v>
      </c>
      <c r="M3067" t="s">
        <v>20</v>
      </c>
    </row>
    <row r="3068" spans="1:18" x14ac:dyDescent="0.25">
      <c r="A3068" t="s">
        <v>17</v>
      </c>
      <c r="B3068">
        <v>225</v>
      </c>
      <c r="C3068">
        <v>25</v>
      </c>
      <c r="D3068">
        <v>213</v>
      </c>
      <c r="E3068">
        <v>20</v>
      </c>
      <c r="F3068" t="s">
        <v>984</v>
      </c>
      <c r="G3068" t="s">
        <v>260</v>
      </c>
      <c r="H3068">
        <v>2012</v>
      </c>
      <c r="I3068">
        <v>4</v>
      </c>
      <c r="J3068">
        <v>10</v>
      </c>
      <c r="K3068">
        <v>23</v>
      </c>
      <c r="L3068">
        <v>1</v>
      </c>
      <c r="M3068">
        <v>2012</v>
      </c>
      <c r="N3068">
        <v>3</v>
      </c>
      <c r="O3068">
        <v>6</v>
      </c>
      <c r="P3068">
        <v>23</v>
      </c>
      <c r="Q3068">
        <v>1</v>
      </c>
      <c r="R3068" t="s">
        <v>20</v>
      </c>
    </row>
    <row r="3069" spans="1:18" x14ac:dyDescent="0.25">
      <c r="A3069" t="s">
        <v>17</v>
      </c>
      <c r="B3069">
        <v>225</v>
      </c>
      <c r="C3069">
        <v>25</v>
      </c>
      <c r="D3069">
        <v>163</v>
      </c>
      <c r="E3069">
        <v>11</v>
      </c>
      <c r="F3069" t="s">
        <v>984</v>
      </c>
      <c r="G3069" t="s">
        <v>259</v>
      </c>
      <c r="H3069">
        <v>2012</v>
      </c>
      <c r="I3069">
        <v>4</v>
      </c>
      <c r="J3069">
        <v>10</v>
      </c>
      <c r="K3069">
        <v>23</v>
      </c>
      <c r="L3069">
        <v>1</v>
      </c>
      <c r="M3069">
        <v>2012</v>
      </c>
      <c r="N3069">
        <v>3</v>
      </c>
      <c r="O3069">
        <v>13</v>
      </c>
      <c r="P3069">
        <v>23</v>
      </c>
      <c r="Q3069">
        <v>1</v>
      </c>
      <c r="R3069" t="s">
        <v>20</v>
      </c>
    </row>
    <row r="3070" spans="1:18" x14ac:dyDescent="0.25">
      <c r="A3070" t="s">
        <v>17</v>
      </c>
      <c r="B3070">
        <v>225</v>
      </c>
      <c r="C3070">
        <v>25</v>
      </c>
      <c r="D3070">
        <v>223</v>
      </c>
      <c r="E3070">
        <v>16</v>
      </c>
      <c r="F3070" t="s">
        <v>984</v>
      </c>
      <c r="G3070" t="s">
        <v>477</v>
      </c>
      <c r="H3070">
        <v>2012</v>
      </c>
      <c r="I3070">
        <v>4</v>
      </c>
      <c r="J3070">
        <v>10</v>
      </c>
      <c r="K3070">
        <v>23</v>
      </c>
      <c r="L3070">
        <v>1</v>
      </c>
      <c r="M3070">
        <v>2012</v>
      </c>
      <c r="N3070">
        <v>3</v>
      </c>
      <c r="O3070">
        <v>20</v>
      </c>
      <c r="P3070">
        <v>23</v>
      </c>
      <c r="Q3070">
        <v>1</v>
      </c>
      <c r="R3070" t="s">
        <v>20</v>
      </c>
    </row>
    <row r="3071" spans="1:18" x14ac:dyDescent="0.25">
      <c r="A3071" t="s">
        <v>17</v>
      </c>
      <c r="B3071">
        <v>225</v>
      </c>
      <c r="C3071">
        <v>25</v>
      </c>
      <c r="D3071">
        <v>211</v>
      </c>
      <c r="E3071">
        <v>20</v>
      </c>
      <c r="F3071" t="s">
        <v>984</v>
      </c>
      <c r="G3071" t="s">
        <v>646</v>
      </c>
      <c r="H3071">
        <v>2012</v>
      </c>
      <c r="I3071">
        <v>4</v>
      </c>
      <c r="J3071">
        <v>10</v>
      </c>
      <c r="K3071">
        <v>23</v>
      </c>
      <c r="L3071">
        <v>1</v>
      </c>
      <c r="M3071">
        <v>2012</v>
      </c>
      <c r="N3071">
        <v>3</v>
      </c>
      <c r="O3071">
        <v>27</v>
      </c>
      <c r="P3071">
        <v>23</v>
      </c>
      <c r="Q3071">
        <v>1</v>
      </c>
      <c r="R3071" t="s">
        <v>20</v>
      </c>
    </row>
    <row r="3072" spans="1:18" x14ac:dyDescent="0.25">
      <c r="A3072" t="s">
        <v>17</v>
      </c>
      <c r="B3072">
        <v>225</v>
      </c>
      <c r="C3072">
        <v>25</v>
      </c>
      <c r="D3072">
        <v>218</v>
      </c>
      <c r="E3072">
        <v>21</v>
      </c>
      <c r="F3072" t="s">
        <v>984</v>
      </c>
      <c r="G3072" t="s">
        <v>815</v>
      </c>
      <c r="H3072">
        <v>2012</v>
      </c>
      <c r="I3072">
        <v>4</v>
      </c>
      <c r="J3072">
        <v>10</v>
      </c>
      <c r="K3072">
        <v>23</v>
      </c>
      <c r="L3072">
        <v>1</v>
      </c>
      <c r="M3072">
        <v>2012</v>
      </c>
      <c r="N3072">
        <v>4</v>
      </c>
      <c r="O3072">
        <v>3</v>
      </c>
      <c r="P3072">
        <v>23</v>
      </c>
      <c r="Q3072">
        <v>1</v>
      </c>
      <c r="R3072" t="s">
        <v>20</v>
      </c>
    </row>
    <row r="3073" spans="1:18" hidden="1" x14ac:dyDescent="0.25">
      <c r="A3073" t="s">
        <v>865</v>
      </c>
      <c r="B3073">
        <v>225</v>
      </c>
      <c r="C3073">
        <v>25</v>
      </c>
      <c r="D3073">
        <v>205.6</v>
      </c>
      <c r="E3073">
        <v>17.600000000000001</v>
      </c>
      <c r="F3073" t="s">
        <v>984</v>
      </c>
      <c r="G3073" t="s">
        <v>22</v>
      </c>
      <c r="H3073">
        <v>2012</v>
      </c>
      <c r="I3073">
        <v>4</v>
      </c>
      <c r="J3073">
        <v>10</v>
      </c>
      <c r="K3073">
        <v>23</v>
      </c>
      <c r="L3073">
        <v>1</v>
      </c>
      <c r="M3073" t="s">
        <v>20</v>
      </c>
    </row>
    <row r="3074" spans="1:18" x14ac:dyDescent="0.25">
      <c r="A3074" t="s">
        <v>17</v>
      </c>
      <c r="B3074">
        <v>235</v>
      </c>
      <c r="C3074">
        <v>22</v>
      </c>
      <c r="D3074">
        <v>220</v>
      </c>
      <c r="E3074">
        <v>29</v>
      </c>
      <c r="F3074" t="s">
        <v>985</v>
      </c>
      <c r="G3074" t="s">
        <v>262</v>
      </c>
      <c r="H3074">
        <v>2012</v>
      </c>
      <c r="I3074">
        <v>4</v>
      </c>
      <c r="J3074">
        <v>11</v>
      </c>
      <c r="K3074">
        <v>0</v>
      </c>
      <c r="L3074">
        <v>2</v>
      </c>
      <c r="M3074">
        <v>2012</v>
      </c>
      <c r="N3074">
        <v>3</v>
      </c>
      <c r="O3074">
        <v>7</v>
      </c>
      <c r="P3074">
        <v>0</v>
      </c>
      <c r="Q3074">
        <v>2</v>
      </c>
      <c r="R3074" t="s">
        <v>20</v>
      </c>
    </row>
    <row r="3075" spans="1:18" x14ac:dyDescent="0.25">
      <c r="A3075" t="s">
        <v>17</v>
      </c>
      <c r="B3075">
        <v>235</v>
      </c>
      <c r="C3075">
        <v>22</v>
      </c>
      <c r="D3075">
        <v>164</v>
      </c>
      <c r="E3075">
        <v>22</v>
      </c>
      <c r="F3075" t="s">
        <v>985</v>
      </c>
      <c r="G3075" t="s">
        <v>261</v>
      </c>
      <c r="H3075">
        <v>2012</v>
      </c>
      <c r="I3075">
        <v>4</v>
      </c>
      <c r="J3075">
        <v>11</v>
      </c>
      <c r="K3075">
        <v>0</v>
      </c>
      <c r="L3075">
        <v>2</v>
      </c>
      <c r="M3075">
        <v>2012</v>
      </c>
      <c r="N3075">
        <v>3</v>
      </c>
      <c r="O3075">
        <v>14</v>
      </c>
      <c r="P3075">
        <v>0</v>
      </c>
      <c r="Q3075">
        <v>2</v>
      </c>
      <c r="R3075" t="s">
        <v>20</v>
      </c>
    </row>
    <row r="3076" spans="1:18" x14ac:dyDescent="0.25">
      <c r="A3076" t="s">
        <v>17</v>
      </c>
      <c r="B3076">
        <v>235</v>
      </c>
      <c r="C3076">
        <v>22</v>
      </c>
      <c r="D3076">
        <v>225</v>
      </c>
      <c r="E3076">
        <v>21</v>
      </c>
      <c r="F3076" t="s">
        <v>985</v>
      </c>
      <c r="G3076" t="s">
        <v>478</v>
      </c>
      <c r="H3076">
        <v>2012</v>
      </c>
      <c r="I3076">
        <v>4</v>
      </c>
      <c r="J3076">
        <v>11</v>
      </c>
      <c r="K3076">
        <v>0</v>
      </c>
      <c r="L3076">
        <v>2</v>
      </c>
      <c r="M3076">
        <v>2012</v>
      </c>
      <c r="N3076">
        <v>3</v>
      </c>
      <c r="O3076">
        <v>21</v>
      </c>
      <c r="P3076">
        <v>0</v>
      </c>
      <c r="Q3076">
        <v>2</v>
      </c>
      <c r="R3076" t="s">
        <v>20</v>
      </c>
    </row>
    <row r="3077" spans="1:18" x14ac:dyDescent="0.25">
      <c r="A3077" t="s">
        <v>17</v>
      </c>
      <c r="B3077">
        <v>235</v>
      </c>
      <c r="C3077">
        <v>22</v>
      </c>
      <c r="D3077">
        <v>221</v>
      </c>
      <c r="E3077">
        <v>13</v>
      </c>
      <c r="F3077" t="s">
        <v>985</v>
      </c>
      <c r="G3077" t="s">
        <v>647</v>
      </c>
      <c r="H3077">
        <v>2012</v>
      </c>
      <c r="I3077">
        <v>4</v>
      </c>
      <c r="J3077">
        <v>11</v>
      </c>
      <c r="K3077">
        <v>0</v>
      </c>
      <c r="L3077">
        <v>2</v>
      </c>
      <c r="M3077">
        <v>2012</v>
      </c>
      <c r="N3077">
        <v>3</v>
      </c>
      <c r="O3077">
        <v>28</v>
      </c>
      <c r="P3077">
        <v>0</v>
      </c>
      <c r="Q3077">
        <v>2</v>
      </c>
      <c r="R3077" t="s">
        <v>20</v>
      </c>
    </row>
    <row r="3078" spans="1:18" x14ac:dyDescent="0.25">
      <c r="A3078" t="s">
        <v>17</v>
      </c>
      <c r="B3078">
        <v>235</v>
      </c>
      <c r="C3078">
        <v>22</v>
      </c>
      <c r="D3078">
        <v>226</v>
      </c>
      <c r="E3078">
        <v>11</v>
      </c>
      <c r="F3078" t="s">
        <v>985</v>
      </c>
      <c r="G3078" t="s">
        <v>816</v>
      </c>
      <c r="H3078">
        <v>2012</v>
      </c>
      <c r="I3078">
        <v>4</v>
      </c>
      <c r="J3078">
        <v>11</v>
      </c>
      <c r="K3078">
        <v>0</v>
      </c>
      <c r="L3078">
        <v>2</v>
      </c>
      <c r="M3078">
        <v>2012</v>
      </c>
      <c r="N3078">
        <v>4</v>
      </c>
      <c r="O3078">
        <v>4</v>
      </c>
      <c r="P3078">
        <v>0</v>
      </c>
      <c r="Q3078">
        <v>2</v>
      </c>
      <c r="R3078" t="s">
        <v>20</v>
      </c>
    </row>
    <row r="3079" spans="1:18" hidden="1" x14ac:dyDescent="0.25">
      <c r="A3079" t="s">
        <v>865</v>
      </c>
      <c r="B3079">
        <v>235</v>
      </c>
      <c r="C3079">
        <v>22</v>
      </c>
      <c r="D3079">
        <v>211.2</v>
      </c>
      <c r="E3079">
        <v>19.2</v>
      </c>
      <c r="F3079" t="s">
        <v>985</v>
      </c>
      <c r="G3079" t="s">
        <v>22</v>
      </c>
      <c r="H3079">
        <v>2012</v>
      </c>
      <c r="I3079">
        <v>4</v>
      </c>
      <c r="J3079">
        <v>11</v>
      </c>
      <c r="K3079">
        <v>0</v>
      </c>
      <c r="L3079">
        <v>2</v>
      </c>
      <c r="M3079" t="s">
        <v>20</v>
      </c>
    </row>
    <row r="3080" spans="1:18" x14ac:dyDescent="0.25">
      <c r="A3080" t="s">
        <v>17</v>
      </c>
      <c r="B3080">
        <v>236</v>
      </c>
      <c r="C3080">
        <v>17</v>
      </c>
      <c r="D3080">
        <v>235</v>
      </c>
      <c r="E3080">
        <v>21</v>
      </c>
      <c r="F3080" t="s">
        <v>986</v>
      </c>
      <c r="G3080" t="s">
        <v>264</v>
      </c>
      <c r="H3080">
        <v>2012</v>
      </c>
      <c r="I3080">
        <v>4</v>
      </c>
      <c r="J3080">
        <v>11</v>
      </c>
      <c r="K3080">
        <v>1</v>
      </c>
      <c r="L3080">
        <v>2</v>
      </c>
      <c r="M3080">
        <v>2012</v>
      </c>
      <c r="N3080">
        <v>3</v>
      </c>
      <c r="O3080">
        <v>7</v>
      </c>
      <c r="P3080">
        <v>1</v>
      </c>
      <c r="Q3080">
        <v>2</v>
      </c>
      <c r="R3080" t="s">
        <v>20</v>
      </c>
    </row>
    <row r="3081" spans="1:18" x14ac:dyDescent="0.25">
      <c r="A3081" t="s">
        <v>17</v>
      </c>
      <c r="B3081">
        <v>236</v>
      </c>
      <c r="C3081">
        <v>17</v>
      </c>
      <c r="D3081">
        <v>178</v>
      </c>
      <c r="E3081">
        <v>18</v>
      </c>
      <c r="F3081" t="s">
        <v>986</v>
      </c>
      <c r="G3081" t="s">
        <v>263</v>
      </c>
      <c r="H3081">
        <v>2012</v>
      </c>
      <c r="I3081">
        <v>4</v>
      </c>
      <c r="J3081">
        <v>11</v>
      </c>
      <c r="K3081">
        <v>1</v>
      </c>
      <c r="L3081">
        <v>2</v>
      </c>
      <c r="M3081">
        <v>2012</v>
      </c>
      <c r="N3081">
        <v>3</v>
      </c>
      <c r="O3081">
        <v>14</v>
      </c>
      <c r="P3081">
        <v>1</v>
      </c>
      <c r="Q3081">
        <v>2</v>
      </c>
      <c r="R3081" t="s">
        <v>20</v>
      </c>
    </row>
    <row r="3082" spans="1:18" x14ac:dyDescent="0.25">
      <c r="A3082" t="s">
        <v>17</v>
      </c>
      <c r="B3082">
        <v>236</v>
      </c>
      <c r="C3082">
        <v>17</v>
      </c>
      <c r="D3082">
        <v>233</v>
      </c>
      <c r="E3082">
        <v>24</v>
      </c>
      <c r="F3082" t="s">
        <v>986</v>
      </c>
      <c r="G3082" t="s">
        <v>479</v>
      </c>
      <c r="H3082">
        <v>2012</v>
      </c>
      <c r="I3082">
        <v>4</v>
      </c>
      <c r="J3082">
        <v>11</v>
      </c>
      <c r="K3082">
        <v>1</v>
      </c>
      <c r="L3082">
        <v>2</v>
      </c>
      <c r="M3082">
        <v>2012</v>
      </c>
      <c r="N3082">
        <v>3</v>
      </c>
      <c r="O3082">
        <v>21</v>
      </c>
      <c r="P3082">
        <v>1</v>
      </c>
      <c r="Q3082">
        <v>2</v>
      </c>
      <c r="R3082" t="s">
        <v>20</v>
      </c>
    </row>
    <row r="3083" spans="1:18" x14ac:dyDescent="0.25">
      <c r="A3083" t="s">
        <v>17</v>
      </c>
      <c r="B3083">
        <v>236</v>
      </c>
      <c r="C3083">
        <v>17</v>
      </c>
      <c r="D3083">
        <v>222</v>
      </c>
      <c r="E3083">
        <v>13</v>
      </c>
      <c r="F3083" t="s">
        <v>986</v>
      </c>
      <c r="G3083" t="s">
        <v>648</v>
      </c>
      <c r="H3083">
        <v>2012</v>
      </c>
      <c r="I3083">
        <v>4</v>
      </c>
      <c r="J3083">
        <v>11</v>
      </c>
      <c r="K3083">
        <v>1</v>
      </c>
      <c r="L3083">
        <v>2</v>
      </c>
      <c r="M3083">
        <v>2012</v>
      </c>
      <c r="N3083">
        <v>3</v>
      </c>
      <c r="O3083">
        <v>28</v>
      </c>
      <c r="P3083">
        <v>1</v>
      </c>
      <c r="Q3083">
        <v>2</v>
      </c>
      <c r="R3083" t="s">
        <v>20</v>
      </c>
    </row>
    <row r="3084" spans="1:18" x14ac:dyDescent="0.25">
      <c r="A3084" t="s">
        <v>17</v>
      </c>
      <c r="B3084">
        <v>236</v>
      </c>
      <c r="C3084">
        <v>17</v>
      </c>
      <c r="D3084">
        <v>226</v>
      </c>
      <c r="E3084">
        <v>19</v>
      </c>
      <c r="F3084" t="s">
        <v>986</v>
      </c>
      <c r="G3084" t="s">
        <v>817</v>
      </c>
      <c r="H3084">
        <v>2012</v>
      </c>
      <c r="I3084">
        <v>4</v>
      </c>
      <c r="J3084">
        <v>11</v>
      </c>
      <c r="K3084">
        <v>1</v>
      </c>
      <c r="L3084">
        <v>2</v>
      </c>
      <c r="M3084">
        <v>2012</v>
      </c>
      <c r="N3084">
        <v>4</v>
      </c>
      <c r="O3084">
        <v>4</v>
      </c>
      <c r="P3084">
        <v>1</v>
      </c>
      <c r="Q3084">
        <v>2</v>
      </c>
      <c r="R3084" t="s">
        <v>20</v>
      </c>
    </row>
    <row r="3085" spans="1:18" hidden="1" x14ac:dyDescent="0.25">
      <c r="A3085" t="s">
        <v>865</v>
      </c>
      <c r="B3085">
        <v>236</v>
      </c>
      <c r="C3085">
        <v>17</v>
      </c>
      <c r="D3085">
        <v>218.8</v>
      </c>
      <c r="E3085">
        <v>19</v>
      </c>
      <c r="F3085" t="s">
        <v>986</v>
      </c>
      <c r="G3085" t="s">
        <v>22</v>
      </c>
      <c r="H3085">
        <v>2012</v>
      </c>
      <c r="I3085">
        <v>4</v>
      </c>
      <c r="J3085">
        <v>11</v>
      </c>
      <c r="K3085">
        <v>1</v>
      </c>
      <c r="L3085">
        <v>2</v>
      </c>
      <c r="M3085" t="s">
        <v>20</v>
      </c>
    </row>
    <row r="3086" spans="1:18" x14ac:dyDescent="0.25">
      <c r="A3086" t="s">
        <v>17</v>
      </c>
      <c r="B3086">
        <v>235</v>
      </c>
      <c r="C3086">
        <v>18</v>
      </c>
      <c r="D3086">
        <v>232</v>
      </c>
      <c r="E3086">
        <v>15</v>
      </c>
      <c r="F3086" t="s">
        <v>987</v>
      </c>
      <c r="G3086" t="s">
        <v>266</v>
      </c>
      <c r="H3086">
        <v>2012</v>
      </c>
      <c r="I3086">
        <v>4</v>
      </c>
      <c r="J3086">
        <v>11</v>
      </c>
      <c r="K3086">
        <v>2</v>
      </c>
      <c r="L3086">
        <v>2</v>
      </c>
      <c r="M3086">
        <v>2012</v>
      </c>
      <c r="N3086">
        <v>3</v>
      </c>
      <c r="O3086">
        <v>7</v>
      </c>
      <c r="P3086">
        <v>2</v>
      </c>
      <c r="Q3086">
        <v>2</v>
      </c>
      <c r="R3086" t="s">
        <v>20</v>
      </c>
    </row>
    <row r="3087" spans="1:18" x14ac:dyDescent="0.25">
      <c r="A3087" t="s">
        <v>17</v>
      </c>
      <c r="B3087">
        <v>235</v>
      </c>
      <c r="C3087">
        <v>18</v>
      </c>
      <c r="D3087">
        <v>184</v>
      </c>
      <c r="E3087">
        <v>14</v>
      </c>
      <c r="F3087" t="s">
        <v>987</v>
      </c>
      <c r="G3087" t="s">
        <v>265</v>
      </c>
      <c r="H3087">
        <v>2012</v>
      </c>
      <c r="I3087">
        <v>4</v>
      </c>
      <c r="J3087">
        <v>11</v>
      </c>
      <c r="K3087">
        <v>2</v>
      </c>
      <c r="L3087">
        <v>2</v>
      </c>
      <c r="M3087">
        <v>2012</v>
      </c>
      <c r="N3087">
        <v>3</v>
      </c>
      <c r="O3087">
        <v>14</v>
      </c>
      <c r="P3087">
        <v>2</v>
      </c>
      <c r="Q3087">
        <v>2</v>
      </c>
      <c r="R3087" t="s">
        <v>20</v>
      </c>
    </row>
    <row r="3088" spans="1:18" x14ac:dyDescent="0.25">
      <c r="A3088" t="s">
        <v>17</v>
      </c>
      <c r="B3088">
        <v>235</v>
      </c>
      <c r="C3088">
        <v>18</v>
      </c>
      <c r="D3088">
        <v>240</v>
      </c>
      <c r="E3088">
        <v>12</v>
      </c>
      <c r="F3088" t="s">
        <v>987</v>
      </c>
      <c r="G3088" t="s">
        <v>480</v>
      </c>
      <c r="H3088">
        <v>2012</v>
      </c>
      <c r="I3088">
        <v>4</v>
      </c>
      <c r="J3088">
        <v>11</v>
      </c>
      <c r="K3088">
        <v>2</v>
      </c>
      <c r="L3088">
        <v>2</v>
      </c>
      <c r="M3088">
        <v>2012</v>
      </c>
      <c r="N3088">
        <v>3</v>
      </c>
      <c r="O3088">
        <v>21</v>
      </c>
      <c r="P3088">
        <v>2</v>
      </c>
      <c r="Q3088">
        <v>2</v>
      </c>
      <c r="R3088" t="s">
        <v>20</v>
      </c>
    </row>
    <row r="3089" spans="1:18" x14ac:dyDescent="0.25">
      <c r="A3089" t="s">
        <v>17</v>
      </c>
      <c r="B3089">
        <v>235</v>
      </c>
      <c r="C3089">
        <v>18</v>
      </c>
      <c r="D3089">
        <v>215</v>
      </c>
      <c r="E3089">
        <v>27</v>
      </c>
      <c r="F3089" t="s">
        <v>987</v>
      </c>
      <c r="G3089" t="s">
        <v>649</v>
      </c>
      <c r="H3089">
        <v>2012</v>
      </c>
      <c r="I3089">
        <v>4</v>
      </c>
      <c r="J3089">
        <v>11</v>
      </c>
      <c r="K3089">
        <v>2</v>
      </c>
      <c r="L3089">
        <v>2</v>
      </c>
      <c r="M3089">
        <v>2012</v>
      </c>
      <c r="N3089">
        <v>3</v>
      </c>
      <c r="O3089">
        <v>28</v>
      </c>
      <c r="P3089">
        <v>2</v>
      </c>
      <c r="Q3089">
        <v>2</v>
      </c>
      <c r="R3089" t="s">
        <v>20</v>
      </c>
    </row>
    <row r="3090" spans="1:18" x14ac:dyDescent="0.25">
      <c r="A3090" t="s">
        <v>17</v>
      </c>
      <c r="B3090">
        <v>235</v>
      </c>
      <c r="C3090">
        <v>18</v>
      </c>
      <c r="D3090">
        <v>226</v>
      </c>
      <c r="E3090">
        <v>24</v>
      </c>
      <c r="F3090" t="s">
        <v>987</v>
      </c>
      <c r="G3090" t="s">
        <v>818</v>
      </c>
      <c r="H3090">
        <v>2012</v>
      </c>
      <c r="I3090">
        <v>4</v>
      </c>
      <c r="J3090">
        <v>11</v>
      </c>
      <c r="K3090">
        <v>2</v>
      </c>
      <c r="L3090">
        <v>2</v>
      </c>
      <c r="M3090">
        <v>2012</v>
      </c>
      <c r="N3090">
        <v>4</v>
      </c>
      <c r="O3090">
        <v>4</v>
      </c>
      <c r="P3090">
        <v>2</v>
      </c>
      <c r="Q3090">
        <v>2</v>
      </c>
      <c r="R3090" t="s">
        <v>20</v>
      </c>
    </row>
    <row r="3091" spans="1:18" hidden="1" x14ac:dyDescent="0.25">
      <c r="A3091" t="s">
        <v>865</v>
      </c>
      <c r="B3091">
        <v>235</v>
      </c>
      <c r="C3091">
        <v>18</v>
      </c>
      <c r="D3091">
        <v>219.4</v>
      </c>
      <c r="E3091">
        <v>18.399999999999999</v>
      </c>
      <c r="F3091" t="s">
        <v>987</v>
      </c>
      <c r="G3091" t="s">
        <v>22</v>
      </c>
      <c r="H3091">
        <v>2012</v>
      </c>
      <c r="I3091">
        <v>4</v>
      </c>
      <c r="J3091">
        <v>11</v>
      </c>
      <c r="K3091">
        <v>2</v>
      </c>
      <c r="L3091">
        <v>2</v>
      </c>
      <c r="M3091" t="s">
        <v>20</v>
      </c>
    </row>
    <row r="3092" spans="1:18" x14ac:dyDescent="0.25">
      <c r="A3092" t="s">
        <v>17</v>
      </c>
      <c r="B3092">
        <v>239</v>
      </c>
      <c r="C3092">
        <v>18</v>
      </c>
      <c r="D3092">
        <v>224</v>
      </c>
      <c r="E3092">
        <v>16</v>
      </c>
      <c r="F3092" t="s">
        <v>988</v>
      </c>
      <c r="G3092" t="s">
        <v>268</v>
      </c>
      <c r="H3092">
        <v>2012</v>
      </c>
      <c r="I3092">
        <v>4</v>
      </c>
      <c r="J3092">
        <v>11</v>
      </c>
      <c r="K3092">
        <v>3</v>
      </c>
      <c r="L3092">
        <v>2</v>
      </c>
      <c r="M3092">
        <v>2012</v>
      </c>
      <c r="N3092">
        <v>3</v>
      </c>
      <c r="O3092">
        <v>7</v>
      </c>
      <c r="P3092">
        <v>3</v>
      </c>
      <c r="Q3092">
        <v>2</v>
      </c>
      <c r="R3092" t="s">
        <v>20</v>
      </c>
    </row>
    <row r="3093" spans="1:18" x14ac:dyDescent="0.25">
      <c r="A3093" t="s">
        <v>17</v>
      </c>
      <c r="B3093">
        <v>239</v>
      </c>
      <c r="C3093">
        <v>18</v>
      </c>
      <c r="D3093">
        <v>181</v>
      </c>
      <c r="E3093">
        <v>9</v>
      </c>
      <c r="F3093" t="s">
        <v>988</v>
      </c>
      <c r="G3093" t="s">
        <v>267</v>
      </c>
      <c r="H3093">
        <v>2012</v>
      </c>
      <c r="I3093">
        <v>4</v>
      </c>
      <c r="J3093">
        <v>11</v>
      </c>
      <c r="K3093">
        <v>3</v>
      </c>
      <c r="L3093">
        <v>2</v>
      </c>
      <c r="M3093">
        <v>2012</v>
      </c>
      <c r="N3093">
        <v>3</v>
      </c>
      <c r="O3093">
        <v>14</v>
      </c>
      <c r="P3093">
        <v>3</v>
      </c>
      <c r="Q3093">
        <v>2</v>
      </c>
      <c r="R3093" t="s">
        <v>20</v>
      </c>
    </row>
    <row r="3094" spans="1:18" x14ac:dyDescent="0.25">
      <c r="A3094" t="s">
        <v>17</v>
      </c>
      <c r="B3094">
        <v>239</v>
      </c>
      <c r="C3094">
        <v>18</v>
      </c>
      <c r="D3094">
        <v>234</v>
      </c>
      <c r="E3094">
        <v>14</v>
      </c>
      <c r="F3094" t="s">
        <v>988</v>
      </c>
      <c r="G3094" t="s">
        <v>481</v>
      </c>
      <c r="H3094">
        <v>2012</v>
      </c>
      <c r="I3094">
        <v>4</v>
      </c>
      <c r="J3094">
        <v>11</v>
      </c>
      <c r="K3094">
        <v>3</v>
      </c>
      <c r="L3094">
        <v>2</v>
      </c>
      <c r="M3094">
        <v>2012</v>
      </c>
      <c r="N3094">
        <v>3</v>
      </c>
      <c r="O3094">
        <v>21</v>
      </c>
      <c r="P3094">
        <v>3</v>
      </c>
      <c r="Q3094">
        <v>2</v>
      </c>
      <c r="R3094" t="s">
        <v>20</v>
      </c>
    </row>
    <row r="3095" spans="1:18" x14ac:dyDescent="0.25">
      <c r="A3095" t="s">
        <v>17</v>
      </c>
      <c r="B3095">
        <v>239</v>
      </c>
      <c r="C3095">
        <v>18</v>
      </c>
      <c r="D3095">
        <v>213</v>
      </c>
      <c r="E3095">
        <v>14</v>
      </c>
      <c r="F3095" t="s">
        <v>988</v>
      </c>
      <c r="G3095" t="s">
        <v>650</v>
      </c>
      <c r="H3095">
        <v>2012</v>
      </c>
      <c r="I3095">
        <v>4</v>
      </c>
      <c r="J3095">
        <v>11</v>
      </c>
      <c r="K3095">
        <v>3</v>
      </c>
      <c r="L3095">
        <v>2</v>
      </c>
      <c r="M3095">
        <v>2012</v>
      </c>
      <c r="N3095">
        <v>3</v>
      </c>
      <c r="O3095">
        <v>28</v>
      </c>
      <c r="P3095">
        <v>3</v>
      </c>
      <c r="Q3095">
        <v>2</v>
      </c>
      <c r="R3095" t="s">
        <v>20</v>
      </c>
    </row>
    <row r="3096" spans="1:18" x14ac:dyDescent="0.25">
      <c r="A3096" t="s">
        <v>17</v>
      </c>
      <c r="B3096">
        <v>239</v>
      </c>
      <c r="C3096">
        <v>18</v>
      </c>
      <c r="D3096">
        <v>232</v>
      </c>
      <c r="E3096">
        <v>15</v>
      </c>
      <c r="F3096" t="s">
        <v>988</v>
      </c>
      <c r="G3096" t="s">
        <v>819</v>
      </c>
      <c r="H3096">
        <v>2012</v>
      </c>
      <c r="I3096">
        <v>4</v>
      </c>
      <c r="J3096">
        <v>11</v>
      </c>
      <c r="K3096">
        <v>3</v>
      </c>
      <c r="L3096">
        <v>2</v>
      </c>
      <c r="M3096">
        <v>2012</v>
      </c>
      <c r="N3096">
        <v>4</v>
      </c>
      <c r="O3096">
        <v>4</v>
      </c>
      <c r="P3096">
        <v>3</v>
      </c>
      <c r="Q3096">
        <v>2</v>
      </c>
      <c r="R3096" t="s">
        <v>20</v>
      </c>
    </row>
    <row r="3097" spans="1:18" hidden="1" x14ac:dyDescent="0.25">
      <c r="A3097" t="s">
        <v>865</v>
      </c>
      <c r="B3097">
        <v>239</v>
      </c>
      <c r="C3097">
        <v>18</v>
      </c>
      <c r="D3097">
        <v>216.8</v>
      </c>
      <c r="E3097">
        <v>13.6</v>
      </c>
      <c r="F3097" t="s">
        <v>988</v>
      </c>
      <c r="G3097" t="s">
        <v>22</v>
      </c>
      <c r="H3097">
        <v>2012</v>
      </c>
      <c r="I3097">
        <v>4</v>
      </c>
      <c r="J3097">
        <v>11</v>
      </c>
      <c r="K3097">
        <v>3</v>
      </c>
      <c r="L3097">
        <v>2</v>
      </c>
      <c r="M3097" t="s">
        <v>20</v>
      </c>
    </row>
    <row r="3098" spans="1:18" x14ac:dyDescent="0.25">
      <c r="A3098" t="s">
        <v>17</v>
      </c>
      <c r="B3098">
        <v>251</v>
      </c>
      <c r="C3098">
        <v>8</v>
      </c>
      <c r="D3098">
        <v>225</v>
      </c>
      <c r="E3098">
        <v>10</v>
      </c>
      <c r="F3098" t="s">
        <v>989</v>
      </c>
      <c r="G3098" t="s">
        <v>270</v>
      </c>
      <c r="H3098">
        <v>2012</v>
      </c>
      <c r="I3098">
        <v>4</v>
      </c>
      <c r="J3098">
        <v>11</v>
      </c>
      <c r="K3098">
        <v>4</v>
      </c>
      <c r="L3098">
        <v>2</v>
      </c>
      <c r="M3098">
        <v>2012</v>
      </c>
      <c r="N3098">
        <v>3</v>
      </c>
      <c r="O3098">
        <v>7</v>
      </c>
      <c r="P3098">
        <v>4</v>
      </c>
      <c r="Q3098">
        <v>2</v>
      </c>
      <c r="R3098" t="s">
        <v>20</v>
      </c>
    </row>
    <row r="3099" spans="1:18" x14ac:dyDescent="0.25">
      <c r="A3099" t="s">
        <v>17</v>
      </c>
      <c r="B3099">
        <v>251</v>
      </c>
      <c r="C3099">
        <v>8</v>
      </c>
      <c r="D3099">
        <v>173</v>
      </c>
      <c r="E3099">
        <v>0</v>
      </c>
      <c r="F3099" t="s">
        <v>989</v>
      </c>
      <c r="G3099" t="s">
        <v>269</v>
      </c>
      <c r="H3099">
        <v>2012</v>
      </c>
      <c r="I3099">
        <v>4</v>
      </c>
      <c r="J3099">
        <v>11</v>
      </c>
      <c r="K3099">
        <v>4</v>
      </c>
      <c r="L3099">
        <v>2</v>
      </c>
      <c r="M3099">
        <v>2012</v>
      </c>
      <c r="N3099">
        <v>3</v>
      </c>
      <c r="O3099">
        <v>14</v>
      </c>
      <c r="P3099">
        <v>4</v>
      </c>
      <c r="Q3099">
        <v>2</v>
      </c>
      <c r="R3099" t="s">
        <v>20</v>
      </c>
    </row>
    <row r="3100" spans="1:18" x14ac:dyDescent="0.25">
      <c r="A3100" t="s">
        <v>17</v>
      </c>
      <c r="B3100">
        <v>251</v>
      </c>
      <c r="C3100">
        <v>8</v>
      </c>
      <c r="D3100">
        <v>236</v>
      </c>
      <c r="E3100">
        <v>6</v>
      </c>
      <c r="F3100" t="s">
        <v>989</v>
      </c>
      <c r="G3100" t="s">
        <v>482</v>
      </c>
      <c r="H3100">
        <v>2012</v>
      </c>
      <c r="I3100">
        <v>4</v>
      </c>
      <c r="J3100">
        <v>11</v>
      </c>
      <c r="K3100">
        <v>4</v>
      </c>
      <c r="L3100">
        <v>2</v>
      </c>
      <c r="M3100">
        <v>2012</v>
      </c>
      <c r="N3100">
        <v>3</v>
      </c>
      <c r="O3100">
        <v>21</v>
      </c>
      <c r="P3100">
        <v>4</v>
      </c>
      <c r="Q3100">
        <v>2</v>
      </c>
      <c r="R3100" t="s">
        <v>20</v>
      </c>
    </row>
    <row r="3101" spans="1:18" x14ac:dyDescent="0.25">
      <c r="A3101" t="s">
        <v>17</v>
      </c>
      <c r="B3101">
        <v>251</v>
      </c>
      <c r="C3101">
        <v>8</v>
      </c>
      <c r="D3101">
        <v>216</v>
      </c>
      <c r="E3101">
        <v>10</v>
      </c>
      <c r="F3101" t="s">
        <v>989</v>
      </c>
      <c r="G3101" t="s">
        <v>651</v>
      </c>
      <c r="H3101">
        <v>2012</v>
      </c>
      <c r="I3101">
        <v>4</v>
      </c>
      <c r="J3101">
        <v>11</v>
      </c>
      <c r="K3101">
        <v>4</v>
      </c>
      <c r="L3101">
        <v>2</v>
      </c>
      <c r="M3101">
        <v>2012</v>
      </c>
      <c r="N3101">
        <v>3</v>
      </c>
      <c r="O3101">
        <v>28</v>
      </c>
      <c r="P3101">
        <v>4</v>
      </c>
      <c r="Q3101">
        <v>2</v>
      </c>
      <c r="R3101" t="s">
        <v>20</v>
      </c>
    </row>
    <row r="3102" spans="1:18" x14ac:dyDescent="0.25">
      <c r="A3102" t="s">
        <v>17</v>
      </c>
      <c r="B3102">
        <v>251</v>
      </c>
      <c r="C3102">
        <v>8</v>
      </c>
      <c r="D3102">
        <v>240</v>
      </c>
      <c r="E3102">
        <v>7</v>
      </c>
      <c r="F3102" t="s">
        <v>989</v>
      </c>
      <c r="G3102" t="s">
        <v>820</v>
      </c>
      <c r="H3102">
        <v>2012</v>
      </c>
      <c r="I3102">
        <v>4</v>
      </c>
      <c r="J3102">
        <v>11</v>
      </c>
      <c r="K3102">
        <v>4</v>
      </c>
      <c r="L3102">
        <v>2</v>
      </c>
      <c r="M3102">
        <v>2012</v>
      </c>
      <c r="N3102">
        <v>4</v>
      </c>
      <c r="O3102">
        <v>4</v>
      </c>
      <c r="P3102">
        <v>4</v>
      </c>
      <c r="Q3102">
        <v>2</v>
      </c>
      <c r="R3102" t="s">
        <v>20</v>
      </c>
    </row>
    <row r="3103" spans="1:18" hidden="1" x14ac:dyDescent="0.25">
      <c r="A3103" t="s">
        <v>865</v>
      </c>
      <c r="B3103">
        <v>251</v>
      </c>
      <c r="C3103">
        <v>8</v>
      </c>
      <c r="D3103">
        <v>218</v>
      </c>
      <c r="E3103">
        <v>6.6</v>
      </c>
      <c r="F3103" t="s">
        <v>989</v>
      </c>
      <c r="G3103" t="s">
        <v>22</v>
      </c>
      <c r="H3103">
        <v>2012</v>
      </c>
      <c r="I3103">
        <v>4</v>
      </c>
      <c r="J3103">
        <v>11</v>
      </c>
      <c r="K3103">
        <v>4</v>
      </c>
      <c r="L3103">
        <v>2</v>
      </c>
      <c r="M3103" t="s">
        <v>20</v>
      </c>
    </row>
    <row r="3104" spans="1:18" x14ac:dyDescent="0.25">
      <c r="A3104" t="s">
        <v>17</v>
      </c>
      <c r="B3104">
        <v>253</v>
      </c>
      <c r="C3104">
        <v>10</v>
      </c>
      <c r="D3104">
        <v>222</v>
      </c>
      <c r="E3104">
        <v>6</v>
      </c>
      <c r="F3104" t="s">
        <v>990</v>
      </c>
      <c r="G3104" t="s">
        <v>272</v>
      </c>
      <c r="H3104">
        <v>2012</v>
      </c>
      <c r="I3104">
        <v>4</v>
      </c>
      <c r="J3104">
        <v>11</v>
      </c>
      <c r="K3104">
        <v>5</v>
      </c>
      <c r="L3104">
        <v>2</v>
      </c>
      <c r="M3104">
        <v>2012</v>
      </c>
      <c r="N3104">
        <v>3</v>
      </c>
      <c r="O3104">
        <v>7</v>
      </c>
      <c r="P3104">
        <v>5</v>
      </c>
      <c r="Q3104">
        <v>2</v>
      </c>
      <c r="R3104" t="s">
        <v>20</v>
      </c>
    </row>
    <row r="3105" spans="1:18" x14ac:dyDescent="0.25">
      <c r="A3105" t="s">
        <v>17</v>
      </c>
      <c r="B3105">
        <v>253</v>
      </c>
      <c r="C3105">
        <v>10</v>
      </c>
      <c r="D3105">
        <v>169</v>
      </c>
      <c r="E3105">
        <v>0</v>
      </c>
      <c r="F3105" t="s">
        <v>990</v>
      </c>
      <c r="G3105" t="s">
        <v>271</v>
      </c>
      <c r="H3105">
        <v>2012</v>
      </c>
      <c r="I3105">
        <v>4</v>
      </c>
      <c r="J3105">
        <v>11</v>
      </c>
      <c r="K3105">
        <v>5</v>
      </c>
      <c r="L3105">
        <v>2</v>
      </c>
      <c r="M3105">
        <v>2012</v>
      </c>
      <c r="N3105">
        <v>3</v>
      </c>
      <c r="O3105">
        <v>14</v>
      </c>
      <c r="P3105">
        <v>5</v>
      </c>
      <c r="Q3105">
        <v>2</v>
      </c>
      <c r="R3105" t="s">
        <v>20</v>
      </c>
    </row>
    <row r="3106" spans="1:18" x14ac:dyDescent="0.25">
      <c r="A3106" t="s">
        <v>17</v>
      </c>
      <c r="B3106">
        <v>253</v>
      </c>
      <c r="C3106">
        <v>10</v>
      </c>
      <c r="D3106">
        <v>239</v>
      </c>
      <c r="E3106">
        <v>4</v>
      </c>
      <c r="F3106" t="s">
        <v>990</v>
      </c>
      <c r="G3106" t="s">
        <v>483</v>
      </c>
      <c r="H3106">
        <v>2012</v>
      </c>
      <c r="I3106">
        <v>4</v>
      </c>
      <c r="J3106">
        <v>11</v>
      </c>
      <c r="K3106">
        <v>5</v>
      </c>
      <c r="L3106">
        <v>2</v>
      </c>
      <c r="M3106">
        <v>2012</v>
      </c>
      <c r="N3106">
        <v>3</v>
      </c>
      <c r="O3106">
        <v>21</v>
      </c>
      <c r="P3106">
        <v>5</v>
      </c>
      <c r="Q3106">
        <v>2</v>
      </c>
      <c r="R3106" t="s">
        <v>20</v>
      </c>
    </row>
    <row r="3107" spans="1:18" x14ac:dyDescent="0.25">
      <c r="A3107" t="s">
        <v>17</v>
      </c>
      <c r="B3107">
        <v>253</v>
      </c>
      <c r="C3107">
        <v>10</v>
      </c>
      <c r="D3107">
        <v>220</v>
      </c>
      <c r="E3107">
        <v>1</v>
      </c>
      <c r="F3107" t="s">
        <v>990</v>
      </c>
      <c r="G3107" t="s">
        <v>652</v>
      </c>
      <c r="H3107">
        <v>2012</v>
      </c>
      <c r="I3107">
        <v>4</v>
      </c>
      <c r="J3107">
        <v>11</v>
      </c>
      <c r="K3107">
        <v>5</v>
      </c>
      <c r="L3107">
        <v>2</v>
      </c>
      <c r="M3107">
        <v>2012</v>
      </c>
      <c r="N3107">
        <v>3</v>
      </c>
      <c r="O3107">
        <v>28</v>
      </c>
      <c r="P3107">
        <v>5</v>
      </c>
      <c r="Q3107">
        <v>2</v>
      </c>
      <c r="R3107" t="s">
        <v>20</v>
      </c>
    </row>
    <row r="3108" spans="1:18" x14ac:dyDescent="0.25">
      <c r="A3108" t="s">
        <v>17</v>
      </c>
      <c r="B3108">
        <v>253</v>
      </c>
      <c r="C3108">
        <v>10</v>
      </c>
      <c r="D3108">
        <v>242</v>
      </c>
      <c r="E3108">
        <v>3</v>
      </c>
      <c r="F3108" t="s">
        <v>990</v>
      </c>
      <c r="G3108" t="s">
        <v>821</v>
      </c>
      <c r="H3108">
        <v>2012</v>
      </c>
      <c r="I3108">
        <v>4</v>
      </c>
      <c r="J3108">
        <v>11</v>
      </c>
      <c r="K3108">
        <v>5</v>
      </c>
      <c r="L3108">
        <v>2</v>
      </c>
      <c r="M3108">
        <v>2012</v>
      </c>
      <c r="N3108">
        <v>4</v>
      </c>
      <c r="O3108">
        <v>4</v>
      </c>
      <c r="P3108">
        <v>5</v>
      </c>
      <c r="Q3108">
        <v>2</v>
      </c>
      <c r="R3108" t="s">
        <v>20</v>
      </c>
    </row>
    <row r="3109" spans="1:18" hidden="1" x14ac:dyDescent="0.25">
      <c r="A3109" t="s">
        <v>865</v>
      </c>
      <c r="B3109">
        <v>253</v>
      </c>
      <c r="C3109">
        <v>10</v>
      </c>
      <c r="D3109">
        <v>218.4</v>
      </c>
      <c r="E3109">
        <v>2.8</v>
      </c>
      <c r="F3109" t="s">
        <v>990</v>
      </c>
      <c r="G3109" t="s">
        <v>22</v>
      </c>
      <c r="H3109">
        <v>2012</v>
      </c>
      <c r="I3109">
        <v>4</v>
      </c>
      <c r="J3109">
        <v>11</v>
      </c>
      <c r="K3109">
        <v>5</v>
      </c>
      <c r="L3109">
        <v>2</v>
      </c>
      <c r="M3109" t="s">
        <v>20</v>
      </c>
    </row>
    <row r="3110" spans="1:18" x14ac:dyDescent="0.25">
      <c r="A3110" t="s">
        <v>17</v>
      </c>
      <c r="B3110">
        <v>260</v>
      </c>
      <c r="C3110">
        <v>3</v>
      </c>
      <c r="D3110">
        <v>221</v>
      </c>
      <c r="E3110">
        <v>5</v>
      </c>
      <c r="F3110" t="s">
        <v>991</v>
      </c>
      <c r="G3110" t="s">
        <v>274</v>
      </c>
      <c r="H3110">
        <v>2012</v>
      </c>
      <c r="I3110">
        <v>4</v>
      </c>
      <c r="J3110">
        <v>11</v>
      </c>
      <c r="K3110">
        <v>6</v>
      </c>
      <c r="L3110">
        <v>2</v>
      </c>
      <c r="M3110">
        <v>2012</v>
      </c>
      <c r="N3110">
        <v>3</v>
      </c>
      <c r="O3110">
        <v>7</v>
      </c>
      <c r="P3110">
        <v>6</v>
      </c>
      <c r="Q3110">
        <v>2</v>
      </c>
      <c r="R3110" t="s">
        <v>20</v>
      </c>
    </row>
    <row r="3111" spans="1:18" x14ac:dyDescent="0.25">
      <c r="A3111" t="s">
        <v>17</v>
      </c>
      <c r="B3111">
        <v>260</v>
      </c>
      <c r="C3111">
        <v>3</v>
      </c>
      <c r="D3111">
        <v>164</v>
      </c>
      <c r="E3111">
        <v>0</v>
      </c>
      <c r="F3111" t="s">
        <v>991</v>
      </c>
      <c r="G3111" t="s">
        <v>273</v>
      </c>
      <c r="H3111">
        <v>2012</v>
      </c>
      <c r="I3111">
        <v>4</v>
      </c>
      <c r="J3111">
        <v>11</v>
      </c>
      <c r="K3111">
        <v>6</v>
      </c>
      <c r="L3111">
        <v>2</v>
      </c>
      <c r="M3111">
        <v>2012</v>
      </c>
      <c r="N3111">
        <v>3</v>
      </c>
      <c r="O3111">
        <v>14</v>
      </c>
      <c r="P3111">
        <v>6</v>
      </c>
      <c r="Q3111">
        <v>2</v>
      </c>
      <c r="R3111" t="s">
        <v>20</v>
      </c>
    </row>
    <row r="3112" spans="1:18" x14ac:dyDescent="0.25">
      <c r="A3112" t="s">
        <v>17</v>
      </c>
      <c r="B3112">
        <v>260</v>
      </c>
      <c r="C3112">
        <v>3</v>
      </c>
      <c r="D3112">
        <v>243</v>
      </c>
      <c r="E3112">
        <v>2</v>
      </c>
      <c r="F3112" t="s">
        <v>991</v>
      </c>
      <c r="G3112" t="s">
        <v>484</v>
      </c>
      <c r="H3112">
        <v>2012</v>
      </c>
      <c r="I3112">
        <v>4</v>
      </c>
      <c r="J3112">
        <v>11</v>
      </c>
      <c r="K3112">
        <v>6</v>
      </c>
      <c r="L3112">
        <v>2</v>
      </c>
      <c r="M3112">
        <v>2012</v>
      </c>
      <c r="N3112">
        <v>3</v>
      </c>
      <c r="O3112">
        <v>21</v>
      </c>
      <c r="P3112">
        <v>6</v>
      </c>
      <c r="Q3112">
        <v>2</v>
      </c>
      <c r="R3112" t="s">
        <v>20</v>
      </c>
    </row>
    <row r="3113" spans="1:18" x14ac:dyDescent="0.25">
      <c r="A3113" t="s">
        <v>17</v>
      </c>
      <c r="B3113">
        <v>260</v>
      </c>
      <c r="C3113">
        <v>3</v>
      </c>
      <c r="D3113">
        <v>217</v>
      </c>
      <c r="E3113">
        <v>1</v>
      </c>
      <c r="F3113" t="s">
        <v>991</v>
      </c>
      <c r="G3113" t="s">
        <v>653</v>
      </c>
      <c r="H3113">
        <v>2012</v>
      </c>
      <c r="I3113">
        <v>4</v>
      </c>
      <c r="J3113">
        <v>11</v>
      </c>
      <c r="K3113">
        <v>6</v>
      </c>
      <c r="L3113">
        <v>2</v>
      </c>
      <c r="M3113">
        <v>2012</v>
      </c>
      <c r="N3113">
        <v>3</v>
      </c>
      <c r="O3113">
        <v>28</v>
      </c>
      <c r="P3113">
        <v>6</v>
      </c>
      <c r="Q3113">
        <v>2</v>
      </c>
      <c r="R3113" t="s">
        <v>20</v>
      </c>
    </row>
    <row r="3114" spans="1:18" x14ac:dyDescent="0.25">
      <c r="A3114" t="s">
        <v>17</v>
      </c>
      <c r="B3114">
        <v>260</v>
      </c>
      <c r="C3114">
        <v>3</v>
      </c>
      <c r="D3114">
        <v>242</v>
      </c>
      <c r="E3114">
        <v>2</v>
      </c>
      <c r="F3114" t="s">
        <v>991</v>
      </c>
      <c r="G3114" t="s">
        <v>822</v>
      </c>
      <c r="H3114">
        <v>2012</v>
      </c>
      <c r="I3114">
        <v>4</v>
      </c>
      <c r="J3114">
        <v>11</v>
      </c>
      <c r="K3114">
        <v>6</v>
      </c>
      <c r="L3114">
        <v>2</v>
      </c>
      <c r="M3114">
        <v>2012</v>
      </c>
      <c r="N3114">
        <v>4</v>
      </c>
      <c r="O3114">
        <v>4</v>
      </c>
      <c r="P3114">
        <v>6</v>
      </c>
      <c r="Q3114">
        <v>2</v>
      </c>
      <c r="R3114" t="s">
        <v>20</v>
      </c>
    </row>
    <row r="3115" spans="1:18" hidden="1" x14ac:dyDescent="0.25">
      <c r="A3115" t="s">
        <v>865</v>
      </c>
      <c r="B3115">
        <v>260</v>
      </c>
      <c r="C3115">
        <v>3</v>
      </c>
      <c r="D3115">
        <v>217.4</v>
      </c>
      <c r="E3115">
        <v>2</v>
      </c>
      <c r="F3115" t="s">
        <v>991</v>
      </c>
      <c r="G3115" t="s">
        <v>22</v>
      </c>
      <c r="H3115">
        <v>2012</v>
      </c>
      <c r="I3115">
        <v>4</v>
      </c>
      <c r="J3115">
        <v>11</v>
      </c>
      <c r="K3115">
        <v>6</v>
      </c>
      <c r="L3115">
        <v>2</v>
      </c>
      <c r="M3115" t="s">
        <v>20</v>
      </c>
    </row>
    <row r="3116" spans="1:18" x14ac:dyDescent="0.25">
      <c r="A3116" t="s">
        <v>17</v>
      </c>
      <c r="B3116">
        <v>261</v>
      </c>
      <c r="C3116">
        <v>1</v>
      </c>
      <c r="D3116">
        <v>220</v>
      </c>
      <c r="E3116">
        <v>3</v>
      </c>
      <c r="F3116" t="s">
        <v>992</v>
      </c>
      <c r="G3116" t="s">
        <v>276</v>
      </c>
      <c r="H3116">
        <v>2012</v>
      </c>
      <c r="I3116">
        <v>4</v>
      </c>
      <c r="J3116">
        <v>11</v>
      </c>
      <c r="K3116">
        <v>7</v>
      </c>
      <c r="L3116">
        <v>2</v>
      </c>
      <c r="M3116">
        <v>2012</v>
      </c>
      <c r="N3116">
        <v>3</v>
      </c>
      <c r="O3116">
        <v>7</v>
      </c>
      <c r="P3116">
        <v>7</v>
      </c>
      <c r="Q3116">
        <v>2</v>
      </c>
      <c r="R3116" t="s">
        <v>20</v>
      </c>
    </row>
    <row r="3117" spans="1:18" x14ac:dyDescent="0.25">
      <c r="A3117" t="s">
        <v>17</v>
      </c>
      <c r="B3117">
        <v>261</v>
      </c>
      <c r="C3117">
        <v>1</v>
      </c>
      <c r="D3117">
        <v>162</v>
      </c>
      <c r="E3117">
        <v>0</v>
      </c>
      <c r="F3117" t="s">
        <v>992</v>
      </c>
      <c r="G3117" t="s">
        <v>275</v>
      </c>
      <c r="H3117">
        <v>2012</v>
      </c>
      <c r="I3117">
        <v>4</v>
      </c>
      <c r="J3117">
        <v>11</v>
      </c>
      <c r="K3117">
        <v>7</v>
      </c>
      <c r="L3117">
        <v>2</v>
      </c>
      <c r="M3117">
        <v>2012</v>
      </c>
      <c r="N3117">
        <v>3</v>
      </c>
      <c r="O3117">
        <v>14</v>
      </c>
      <c r="P3117">
        <v>7</v>
      </c>
      <c r="Q3117">
        <v>2</v>
      </c>
      <c r="R3117" t="s">
        <v>20</v>
      </c>
    </row>
    <row r="3118" spans="1:18" x14ac:dyDescent="0.25">
      <c r="A3118" t="s">
        <v>17</v>
      </c>
      <c r="B3118">
        <v>261</v>
      </c>
      <c r="C3118">
        <v>1</v>
      </c>
      <c r="D3118">
        <v>241</v>
      </c>
      <c r="E3118">
        <v>4</v>
      </c>
      <c r="F3118" t="s">
        <v>992</v>
      </c>
      <c r="G3118" t="s">
        <v>485</v>
      </c>
      <c r="H3118">
        <v>2012</v>
      </c>
      <c r="I3118">
        <v>4</v>
      </c>
      <c r="J3118">
        <v>11</v>
      </c>
      <c r="K3118">
        <v>7</v>
      </c>
      <c r="L3118">
        <v>2</v>
      </c>
      <c r="M3118">
        <v>2012</v>
      </c>
      <c r="N3118">
        <v>3</v>
      </c>
      <c r="O3118">
        <v>21</v>
      </c>
      <c r="P3118">
        <v>7</v>
      </c>
      <c r="Q3118">
        <v>2</v>
      </c>
      <c r="R3118" t="s">
        <v>20</v>
      </c>
    </row>
    <row r="3119" spans="1:18" x14ac:dyDescent="0.25">
      <c r="A3119" t="s">
        <v>17</v>
      </c>
      <c r="B3119">
        <v>261</v>
      </c>
      <c r="C3119">
        <v>1</v>
      </c>
      <c r="D3119">
        <v>218</v>
      </c>
      <c r="E3119">
        <v>2</v>
      </c>
      <c r="F3119" t="s">
        <v>992</v>
      </c>
      <c r="G3119" t="s">
        <v>654</v>
      </c>
      <c r="H3119">
        <v>2012</v>
      </c>
      <c r="I3119">
        <v>4</v>
      </c>
      <c r="J3119">
        <v>11</v>
      </c>
      <c r="K3119">
        <v>7</v>
      </c>
      <c r="L3119">
        <v>2</v>
      </c>
      <c r="M3119">
        <v>2012</v>
      </c>
      <c r="N3119">
        <v>3</v>
      </c>
      <c r="O3119">
        <v>28</v>
      </c>
      <c r="P3119">
        <v>7</v>
      </c>
      <c r="Q3119">
        <v>2</v>
      </c>
      <c r="R3119" t="s">
        <v>20</v>
      </c>
    </row>
    <row r="3120" spans="1:18" x14ac:dyDescent="0.25">
      <c r="A3120" t="s">
        <v>17</v>
      </c>
      <c r="B3120">
        <v>261</v>
      </c>
      <c r="C3120">
        <v>1</v>
      </c>
      <c r="D3120">
        <v>242</v>
      </c>
      <c r="E3120">
        <v>0</v>
      </c>
      <c r="F3120" t="s">
        <v>992</v>
      </c>
      <c r="G3120" t="s">
        <v>823</v>
      </c>
      <c r="H3120">
        <v>2012</v>
      </c>
      <c r="I3120">
        <v>4</v>
      </c>
      <c r="J3120">
        <v>11</v>
      </c>
      <c r="K3120">
        <v>7</v>
      </c>
      <c r="L3120">
        <v>2</v>
      </c>
      <c r="M3120">
        <v>2012</v>
      </c>
      <c r="N3120">
        <v>4</v>
      </c>
      <c r="O3120">
        <v>4</v>
      </c>
      <c r="P3120">
        <v>7</v>
      </c>
      <c r="Q3120">
        <v>2</v>
      </c>
      <c r="R3120" t="s">
        <v>20</v>
      </c>
    </row>
    <row r="3121" spans="1:18" hidden="1" x14ac:dyDescent="0.25">
      <c r="A3121" t="s">
        <v>865</v>
      </c>
      <c r="B3121">
        <v>261</v>
      </c>
      <c r="C3121">
        <v>1</v>
      </c>
      <c r="D3121">
        <v>216.6</v>
      </c>
      <c r="E3121">
        <v>1.8</v>
      </c>
      <c r="F3121" t="s">
        <v>992</v>
      </c>
      <c r="G3121" t="s">
        <v>22</v>
      </c>
      <c r="H3121">
        <v>2012</v>
      </c>
      <c r="I3121">
        <v>4</v>
      </c>
      <c r="J3121">
        <v>11</v>
      </c>
      <c r="K3121">
        <v>7</v>
      </c>
      <c r="L3121">
        <v>2</v>
      </c>
      <c r="M3121" t="s">
        <v>20</v>
      </c>
    </row>
    <row r="3122" spans="1:18" x14ac:dyDescent="0.25">
      <c r="A3122" t="s">
        <v>17</v>
      </c>
      <c r="B3122">
        <v>260</v>
      </c>
      <c r="C3122">
        <v>1</v>
      </c>
      <c r="D3122">
        <v>223</v>
      </c>
      <c r="E3122">
        <v>4</v>
      </c>
      <c r="F3122" t="s">
        <v>993</v>
      </c>
      <c r="G3122" t="s">
        <v>278</v>
      </c>
      <c r="H3122">
        <v>2012</v>
      </c>
      <c r="I3122">
        <v>4</v>
      </c>
      <c r="J3122">
        <v>11</v>
      </c>
      <c r="K3122">
        <v>8</v>
      </c>
      <c r="L3122">
        <v>2</v>
      </c>
      <c r="M3122">
        <v>2012</v>
      </c>
      <c r="N3122">
        <v>3</v>
      </c>
      <c r="O3122">
        <v>7</v>
      </c>
      <c r="P3122">
        <v>8</v>
      </c>
      <c r="Q3122">
        <v>2</v>
      </c>
      <c r="R3122" t="s">
        <v>20</v>
      </c>
    </row>
    <row r="3123" spans="1:18" x14ac:dyDescent="0.25">
      <c r="A3123" t="s">
        <v>17</v>
      </c>
      <c r="B3123">
        <v>260</v>
      </c>
      <c r="C3123">
        <v>1</v>
      </c>
      <c r="D3123">
        <v>159</v>
      </c>
      <c r="E3123">
        <v>0</v>
      </c>
      <c r="F3123" t="s">
        <v>993</v>
      </c>
      <c r="G3123" t="s">
        <v>277</v>
      </c>
      <c r="H3123">
        <v>2012</v>
      </c>
      <c r="I3123">
        <v>4</v>
      </c>
      <c r="J3123">
        <v>11</v>
      </c>
      <c r="K3123">
        <v>8</v>
      </c>
      <c r="L3123">
        <v>2</v>
      </c>
      <c r="M3123">
        <v>2012</v>
      </c>
      <c r="N3123">
        <v>3</v>
      </c>
      <c r="O3123">
        <v>14</v>
      </c>
      <c r="P3123">
        <v>8</v>
      </c>
      <c r="Q3123">
        <v>2</v>
      </c>
      <c r="R3123" t="s">
        <v>20</v>
      </c>
    </row>
    <row r="3124" spans="1:18" x14ac:dyDescent="0.25">
      <c r="A3124" t="s">
        <v>17</v>
      </c>
      <c r="B3124">
        <v>260</v>
      </c>
      <c r="C3124">
        <v>1</v>
      </c>
      <c r="D3124">
        <v>245</v>
      </c>
      <c r="E3124">
        <v>4</v>
      </c>
      <c r="F3124" t="s">
        <v>993</v>
      </c>
      <c r="G3124" t="s">
        <v>486</v>
      </c>
      <c r="H3124">
        <v>2012</v>
      </c>
      <c r="I3124">
        <v>4</v>
      </c>
      <c r="J3124">
        <v>11</v>
      </c>
      <c r="K3124">
        <v>8</v>
      </c>
      <c r="L3124">
        <v>2</v>
      </c>
      <c r="M3124">
        <v>2012</v>
      </c>
      <c r="N3124">
        <v>3</v>
      </c>
      <c r="O3124">
        <v>21</v>
      </c>
      <c r="P3124">
        <v>8</v>
      </c>
      <c r="Q3124">
        <v>2</v>
      </c>
      <c r="R3124" t="s">
        <v>20</v>
      </c>
    </row>
    <row r="3125" spans="1:18" x14ac:dyDescent="0.25">
      <c r="A3125" t="s">
        <v>17</v>
      </c>
      <c r="B3125">
        <v>260</v>
      </c>
      <c r="C3125">
        <v>1</v>
      </c>
      <c r="D3125">
        <v>219</v>
      </c>
      <c r="E3125">
        <v>0</v>
      </c>
      <c r="F3125" t="s">
        <v>993</v>
      </c>
      <c r="G3125" t="s">
        <v>655</v>
      </c>
      <c r="H3125">
        <v>2012</v>
      </c>
      <c r="I3125">
        <v>4</v>
      </c>
      <c r="J3125">
        <v>11</v>
      </c>
      <c r="K3125">
        <v>8</v>
      </c>
      <c r="L3125">
        <v>2</v>
      </c>
      <c r="M3125">
        <v>2012</v>
      </c>
      <c r="N3125">
        <v>3</v>
      </c>
      <c r="O3125">
        <v>28</v>
      </c>
      <c r="P3125">
        <v>8</v>
      </c>
      <c r="Q3125">
        <v>2</v>
      </c>
      <c r="R3125" t="s">
        <v>20</v>
      </c>
    </row>
    <row r="3126" spans="1:18" x14ac:dyDescent="0.25">
      <c r="A3126" t="s">
        <v>17</v>
      </c>
      <c r="B3126">
        <v>260</v>
      </c>
      <c r="C3126">
        <v>1</v>
      </c>
      <c r="D3126">
        <v>242</v>
      </c>
      <c r="E3126">
        <v>0</v>
      </c>
      <c r="F3126" t="s">
        <v>993</v>
      </c>
      <c r="G3126" t="s">
        <v>824</v>
      </c>
      <c r="H3126">
        <v>2012</v>
      </c>
      <c r="I3126">
        <v>4</v>
      </c>
      <c r="J3126">
        <v>11</v>
      </c>
      <c r="K3126">
        <v>8</v>
      </c>
      <c r="L3126">
        <v>2</v>
      </c>
      <c r="M3126">
        <v>2012</v>
      </c>
      <c r="N3126">
        <v>4</v>
      </c>
      <c r="O3126">
        <v>4</v>
      </c>
      <c r="P3126">
        <v>8</v>
      </c>
      <c r="Q3126">
        <v>2</v>
      </c>
      <c r="R3126" t="s">
        <v>20</v>
      </c>
    </row>
    <row r="3127" spans="1:18" hidden="1" x14ac:dyDescent="0.25">
      <c r="A3127" t="s">
        <v>865</v>
      </c>
      <c r="B3127">
        <v>260</v>
      </c>
      <c r="C3127">
        <v>1</v>
      </c>
      <c r="D3127">
        <v>217.6</v>
      </c>
      <c r="E3127">
        <v>1.6</v>
      </c>
      <c r="F3127" t="s">
        <v>993</v>
      </c>
      <c r="G3127" t="s">
        <v>22</v>
      </c>
      <c r="H3127">
        <v>2012</v>
      </c>
      <c r="I3127">
        <v>4</v>
      </c>
      <c r="J3127">
        <v>11</v>
      </c>
      <c r="K3127">
        <v>8</v>
      </c>
      <c r="L3127">
        <v>2</v>
      </c>
      <c r="M3127" t="s">
        <v>20</v>
      </c>
    </row>
    <row r="3128" spans="1:18" x14ac:dyDescent="0.25">
      <c r="A3128" t="s">
        <v>17</v>
      </c>
      <c r="B3128">
        <v>257</v>
      </c>
      <c r="C3128">
        <v>3</v>
      </c>
      <c r="D3128">
        <v>227</v>
      </c>
      <c r="E3128">
        <v>2</v>
      </c>
      <c r="F3128" t="s">
        <v>994</v>
      </c>
      <c r="G3128" t="s">
        <v>280</v>
      </c>
      <c r="H3128">
        <v>2012</v>
      </c>
      <c r="I3128">
        <v>4</v>
      </c>
      <c r="J3128">
        <v>11</v>
      </c>
      <c r="K3128">
        <v>9</v>
      </c>
      <c r="L3128">
        <v>2</v>
      </c>
      <c r="M3128">
        <v>2012</v>
      </c>
      <c r="N3128">
        <v>3</v>
      </c>
      <c r="O3128">
        <v>7</v>
      </c>
      <c r="P3128">
        <v>9</v>
      </c>
      <c r="Q3128">
        <v>2</v>
      </c>
      <c r="R3128" t="s">
        <v>20</v>
      </c>
    </row>
    <row r="3129" spans="1:18" x14ac:dyDescent="0.25">
      <c r="A3129" t="s">
        <v>17</v>
      </c>
      <c r="B3129">
        <v>257</v>
      </c>
      <c r="C3129">
        <v>3</v>
      </c>
      <c r="D3129">
        <v>159</v>
      </c>
      <c r="E3129">
        <v>2</v>
      </c>
      <c r="F3129" t="s">
        <v>994</v>
      </c>
      <c r="G3129" t="s">
        <v>279</v>
      </c>
      <c r="H3129">
        <v>2012</v>
      </c>
      <c r="I3129">
        <v>4</v>
      </c>
      <c r="J3129">
        <v>11</v>
      </c>
      <c r="K3129">
        <v>9</v>
      </c>
      <c r="L3129">
        <v>2</v>
      </c>
      <c r="M3129">
        <v>2012</v>
      </c>
      <c r="N3129">
        <v>3</v>
      </c>
      <c r="O3129">
        <v>14</v>
      </c>
      <c r="P3129">
        <v>9</v>
      </c>
      <c r="Q3129">
        <v>2</v>
      </c>
      <c r="R3129" t="s">
        <v>20</v>
      </c>
    </row>
    <row r="3130" spans="1:18" x14ac:dyDescent="0.25">
      <c r="A3130" t="s">
        <v>17</v>
      </c>
      <c r="B3130">
        <v>257</v>
      </c>
      <c r="C3130">
        <v>3</v>
      </c>
      <c r="D3130">
        <v>249</v>
      </c>
      <c r="E3130">
        <v>2</v>
      </c>
      <c r="F3130" t="s">
        <v>994</v>
      </c>
      <c r="G3130" t="s">
        <v>487</v>
      </c>
      <c r="H3130">
        <v>2012</v>
      </c>
      <c r="I3130">
        <v>4</v>
      </c>
      <c r="J3130">
        <v>11</v>
      </c>
      <c r="K3130">
        <v>9</v>
      </c>
      <c r="L3130">
        <v>2</v>
      </c>
      <c r="M3130">
        <v>2012</v>
      </c>
      <c r="N3130">
        <v>3</v>
      </c>
      <c r="O3130">
        <v>21</v>
      </c>
      <c r="P3130">
        <v>9</v>
      </c>
      <c r="Q3130">
        <v>2</v>
      </c>
      <c r="R3130" t="s">
        <v>20</v>
      </c>
    </row>
    <row r="3131" spans="1:18" x14ac:dyDescent="0.25">
      <c r="A3131" t="s">
        <v>17</v>
      </c>
      <c r="B3131">
        <v>257</v>
      </c>
      <c r="C3131">
        <v>3</v>
      </c>
      <c r="D3131">
        <v>217</v>
      </c>
      <c r="E3131">
        <v>5</v>
      </c>
      <c r="F3131" t="s">
        <v>994</v>
      </c>
      <c r="G3131" t="s">
        <v>656</v>
      </c>
      <c r="H3131">
        <v>2012</v>
      </c>
      <c r="I3131">
        <v>4</v>
      </c>
      <c r="J3131">
        <v>11</v>
      </c>
      <c r="K3131">
        <v>9</v>
      </c>
      <c r="L3131">
        <v>2</v>
      </c>
      <c r="M3131">
        <v>2012</v>
      </c>
      <c r="N3131">
        <v>3</v>
      </c>
      <c r="O3131">
        <v>28</v>
      </c>
      <c r="P3131">
        <v>9</v>
      </c>
      <c r="Q3131">
        <v>2</v>
      </c>
      <c r="R3131" t="s">
        <v>20</v>
      </c>
    </row>
    <row r="3132" spans="1:18" x14ac:dyDescent="0.25">
      <c r="A3132" t="s">
        <v>17</v>
      </c>
      <c r="B3132">
        <v>257</v>
      </c>
      <c r="C3132">
        <v>3</v>
      </c>
      <c r="D3132">
        <v>239</v>
      </c>
      <c r="E3132">
        <v>2</v>
      </c>
      <c r="F3132" t="s">
        <v>994</v>
      </c>
      <c r="G3132" t="s">
        <v>825</v>
      </c>
      <c r="H3132">
        <v>2012</v>
      </c>
      <c r="I3132">
        <v>4</v>
      </c>
      <c r="J3132">
        <v>11</v>
      </c>
      <c r="K3132">
        <v>9</v>
      </c>
      <c r="L3132">
        <v>2</v>
      </c>
      <c r="M3132">
        <v>2012</v>
      </c>
      <c r="N3132">
        <v>4</v>
      </c>
      <c r="O3132">
        <v>4</v>
      </c>
      <c r="P3132">
        <v>9</v>
      </c>
      <c r="Q3132">
        <v>2</v>
      </c>
      <c r="R3132" t="s">
        <v>20</v>
      </c>
    </row>
    <row r="3133" spans="1:18" hidden="1" x14ac:dyDescent="0.25">
      <c r="A3133" t="s">
        <v>865</v>
      </c>
      <c r="B3133">
        <v>257</v>
      </c>
      <c r="C3133">
        <v>3</v>
      </c>
      <c r="D3133">
        <v>218.2</v>
      </c>
      <c r="E3133">
        <v>2.6</v>
      </c>
      <c r="F3133" t="s">
        <v>994</v>
      </c>
      <c r="G3133" t="s">
        <v>22</v>
      </c>
      <c r="H3133">
        <v>2012</v>
      </c>
      <c r="I3133">
        <v>4</v>
      </c>
      <c r="J3133">
        <v>11</v>
      </c>
      <c r="K3133">
        <v>9</v>
      </c>
      <c r="L3133">
        <v>2</v>
      </c>
      <c r="M3133" t="s">
        <v>20</v>
      </c>
    </row>
    <row r="3134" spans="1:18" x14ac:dyDescent="0.25">
      <c r="A3134" t="s">
        <v>17</v>
      </c>
      <c r="B3134">
        <v>253</v>
      </c>
      <c r="C3134">
        <v>6</v>
      </c>
      <c r="D3134">
        <v>227</v>
      </c>
      <c r="E3134">
        <v>1</v>
      </c>
      <c r="F3134" t="s">
        <v>995</v>
      </c>
      <c r="G3134" t="s">
        <v>282</v>
      </c>
      <c r="H3134">
        <v>2012</v>
      </c>
      <c r="I3134">
        <v>4</v>
      </c>
      <c r="J3134">
        <v>11</v>
      </c>
      <c r="K3134">
        <v>10</v>
      </c>
      <c r="L3134">
        <v>2</v>
      </c>
      <c r="M3134">
        <v>2012</v>
      </c>
      <c r="N3134">
        <v>3</v>
      </c>
      <c r="O3134">
        <v>7</v>
      </c>
      <c r="P3134">
        <v>10</v>
      </c>
      <c r="Q3134">
        <v>2</v>
      </c>
      <c r="R3134" t="s">
        <v>20</v>
      </c>
    </row>
    <row r="3135" spans="1:18" x14ac:dyDescent="0.25">
      <c r="A3135" t="s">
        <v>17</v>
      </c>
      <c r="B3135">
        <v>253</v>
      </c>
      <c r="C3135">
        <v>6</v>
      </c>
      <c r="D3135">
        <v>160</v>
      </c>
      <c r="E3135">
        <v>10</v>
      </c>
      <c r="F3135" t="s">
        <v>995</v>
      </c>
      <c r="G3135" t="s">
        <v>281</v>
      </c>
      <c r="H3135">
        <v>2012</v>
      </c>
      <c r="I3135">
        <v>4</v>
      </c>
      <c r="J3135">
        <v>11</v>
      </c>
      <c r="K3135">
        <v>10</v>
      </c>
      <c r="L3135">
        <v>2</v>
      </c>
      <c r="M3135">
        <v>2012</v>
      </c>
      <c r="N3135">
        <v>3</v>
      </c>
      <c r="O3135">
        <v>14</v>
      </c>
      <c r="P3135">
        <v>10</v>
      </c>
      <c r="Q3135">
        <v>2</v>
      </c>
      <c r="R3135" t="s">
        <v>20</v>
      </c>
    </row>
    <row r="3136" spans="1:18" x14ac:dyDescent="0.25">
      <c r="A3136" t="s">
        <v>17</v>
      </c>
      <c r="B3136">
        <v>253</v>
      </c>
      <c r="C3136">
        <v>6</v>
      </c>
      <c r="D3136">
        <v>250</v>
      </c>
      <c r="E3136">
        <v>8</v>
      </c>
      <c r="F3136" t="s">
        <v>995</v>
      </c>
      <c r="G3136" t="s">
        <v>488</v>
      </c>
      <c r="H3136">
        <v>2012</v>
      </c>
      <c r="I3136">
        <v>4</v>
      </c>
      <c r="J3136">
        <v>11</v>
      </c>
      <c r="K3136">
        <v>10</v>
      </c>
      <c r="L3136">
        <v>2</v>
      </c>
      <c r="M3136">
        <v>2012</v>
      </c>
      <c r="N3136">
        <v>3</v>
      </c>
      <c r="O3136">
        <v>21</v>
      </c>
      <c r="P3136">
        <v>10</v>
      </c>
      <c r="Q3136">
        <v>2</v>
      </c>
      <c r="R3136" t="s">
        <v>20</v>
      </c>
    </row>
    <row r="3137" spans="1:18" x14ac:dyDescent="0.25">
      <c r="A3137" t="s">
        <v>17</v>
      </c>
      <c r="B3137">
        <v>253</v>
      </c>
      <c r="C3137">
        <v>6</v>
      </c>
      <c r="D3137">
        <v>216</v>
      </c>
      <c r="E3137">
        <v>7</v>
      </c>
      <c r="F3137" t="s">
        <v>995</v>
      </c>
      <c r="G3137" t="s">
        <v>657</v>
      </c>
      <c r="H3137">
        <v>2012</v>
      </c>
      <c r="I3137">
        <v>4</v>
      </c>
      <c r="J3137">
        <v>11</v>
      </c>
      <c r="K3137">
        <v>10</v>
      </c>
      <c r="L3137">
        <v>2</v>
      </c>
      <c r="M3137">
        <v>2012</v>
      </c>
      <c r="N3137">
        <v>3</v>
      </c>
      <c r="O3137">
        <v>28</v>
      </c>
      <c r="P3137">
        <v>10</v>
      </c>
      <c r="Q3137">
        <v>2</v>
      </c>
      <c r="R3137" t="s">
        <v>20</v>
      </c>
    </row>
    <row r="3138" spans="1:18" x14ac:dyDescent="0.25">
      <c r="A3138" t="s">
        <v>17</v>
      </c>
      <c r="B3138">
        <v>253</v>
      </c>
      <c r="C3138">
        <v>6</v>
      </c>
      <c r="D3138">
        <v>237</v>
      </c>
      <c r="E3138">
        <v>5</v>
      </c>
      <c r="F3138" t="s">
        <v>995</v>
      </c>
      <c r="G3138" t="s">
        <v>826</v>
      </c>
      <c r="H3138">
        <v>2012</v>
      </c>
      <c r="I3138">
        <v>4</v>
      </c>
      <c r="J3138">
        <v>11</v>
      </c>
      <c r="K3138">
        <v>10</v>
      </c>
      <c r="L3138">
        <v>2</v>
      </c>
      <c r="M3138">
        <v>2012</v>
      </c>
      <c r="N3138">
        <v>4</v>
      </c>
      <c r="O3138">
        <v>4</v>
      </c>
      <c r="P3138">
        <v>10</v>
      </c>
      <c r="Q3138">
        <v>2</v>
      </c>
      <c r="R3138" t="s">
        <v>20</v>
      </c>
    </row>
    <row r="3139" spans="1:18" hidden="1" x14ac:dyDescent="0.25">
      <c r="A3139" t="s">
        <v>865</v>
      </c>
      <c r="B3139">
        <v>253</v>
      </c>
      <c r="C3139">
        <v>6</v>
      </c>
      <c r="D3139">
        <v>218</v>
      </c>
      <c r="E3139">
        <v>6.2</v>
      </c>
      <c r="F3139" t="s">
        <v>995</v>
      </c>
      <c r="G3139" t="s">
        <v>22</v>
      </c>
      <c r="H3139">
        <v>2012</v>
      </c>
      <c r="I3139">
        <v>4</v>
      </c>
      <c r="J3139">
        <v>11</v>
      </c>
      <c r="K3139">
        <v>10</v>
      </c>
      <c r="L3139">
        <v>2</v>
      </c>
      <c r="M3139" t="s">
        <v>20</v>
      </c>
    </row>
    <row r="3140" spans="1:18" x14ac:dyDescent="0.25">
      <c r="A3140" t="s">
        <v>17</v>
      </c>
      <c r="B3140">
        <v>255</v>
      </c>
      <c r="C3140">
        <v>11</v>
      </c>
      <c r="D3140">
        <v>224</v>
      </c>
      <c r="E3140">
        <v>5</v>
      </c>
      <c r="F3140" t="s">
        <v>996</v>
      </c>
      <c r="G3140" t="s">
        <v>284</v>
      </c>
      <c r="H3140">
        <v>2012</v>
      </c>
      <c r="I3140">
        <v>4</v>
      </c>
      <c r="J3140">
        <v>11</v>
      </c>
      <c r="K3140">
        <v>11</v>
      </c>
      <c r="L3140">
        <v>2</v>
      </c>
      <c r="M3140">
        <v>2012</v>
      </c>
      <c r="N3140">
        <v>3</v>
      </c>
      <c r="O3140">
        <v>7</v>
      </c>
      <c r="P3140">
        <v>11</v>
      </c>
      <c r="Q3140">
        <v>2</v>
      </c>
      <c r="R3140" t="s">
        <v>20</v>
      </c>
    </row>
    <row r="3141" spans="1:18" x14ac:dyDescent="0.25">
      <c r="A3141" t="s">
        <v>17</v>
      </c>
      <c r="B3141">
        <v>255</v>
      </c>
      <c r="C3141">
        <v>11</v>
      </c>
      <c r="D3141">
        <v>165</v>
      </c>
      <c r="E3141">
        <v>7</v>
      </c>
      <c r="F3141" t="s">
        <v>996</v>
      </c>
      <c r="G3141" t="s">
        <v>283</v>
      </c>
      <c r="H3141">
        <v>2012</v>
      </c>
      <c r="I3141">
        <v>4</v>
      </c>
      <c r="J3141">
        <v>11</v>
      </c>
      <c r="K3141">
        <v>11</v>
      </c>
      <c r="L3141">
        <v>2</v>
      </c>
      <c r="M3141">
        <v>2012</v>
      </c>
      <c r="N3141">
        <v>3</v>
      </c>
      <c r="O3141">
        <v>14</v>
      </c>
      <c r="P3141">
        <v>11</v>
      </c>
      <c r="Q3141">
        <v>2</v>
      </c>
      <c r="R3141" t="s">
        <v>20</v>
      </c>
    </row>
    <row r="3142" spans="1:18" x14ac:dyDescent="0.25">
      <c r="A3142" t="s">
        <v>17</v>
      </c>
      <c r="B3142">
        <v>255</v>
      </c>
      <c r="C3142">
        <v>11</v>
      </c>
      <c r="D3142">
        <v>254</v>
      </c>
      <c r="E3142">
        <v>5</v>
      </c>
      <c r="F3142" t="s">
        <v>996</v>
      </c>
      <c r="G3142" t="s">
        <v>489</v>
      </c>
      <c r="H3142">
        <v>2012</v>
      </c>
      <c r="I3142">
        <v>4</v>
      </c>
      <c r="J3142">
        <v>11</v>
      </c>
      <c r="K3142">
        <v>11</v>
      </c>
      <c r="L3142">
        <v>2</v>
      </c>
      <c r="M3142">
        <v>2012</v>
      </c>
      <c r="N3142">
        <v>3</v>
      </c>
      <c r="O3142">
        <v>21</v>
      </c>
      <c r="P3142">
        <v>11</v>
      </c>
      <c r="Q3142">
        <v>2</v>
      </c>
      <c r="R3142" t="s">
        <v>20</v>
      </c>
    </row>
    <row r="3143" spans="1:18" x14ac:dyDescent="0.25">
      <c r="A3143" t="s">
        <v>17</v>
      </c>
      <c r="B3143">
        <v>255</v>
      </c>
      <c r="C3143">
        <v>11</v>
      </c>
      <c r="D3143">
        <v>222</v>
      </c>
      <c r="E3143">
        <v>16</v>
      </c>
      <c r="F3143" t="s">
        <v>996</v>
      </c>
      <c r="G3143" t="s">
        <v>658</v>
      </c>
      <c r="H3143">
        <v>2012</v>
      </c>
      <c r="I3143">
        <v>4</v>
      </c>
      <c r="J3143">
        <v>11</v>
      </c>
      <c r="K3143">
        <v>11</v>
      </c>
      <c r="L3143">
        <v>2</v>
      </c>
      <c r="M3143">
        <v>2012</v>
      </c>
      <c r="N3143">
        <v>3</v>
      </c>
      <c r="O3143">
        <v>28</v>
      </c>
      <c r="P3143">
        <v>11</v>
      </c>
      <c r="Q3143">
        <v>2</v>
      </c>
      <c r="R3143" t="s">
        <v>20</v>
      </c>
    </row>
    <row r="3144" spans="1:18" x14ac:dyDescent="0.25">
      <c r="A3144" t="s">
        <v>17</v>
      </c>
      <c r="B3144">
        <v>255</v>
      </c>
      <c r="C3144">
        <v>11</v>
      </c>
      <c r="D3144">
        <v>236</v>
      </c>
      <c r="E3144">
        <v>14</v>
      </c>
      <c r="F3144" t="s">
        <v>996</v>
      </c>
      <c r="G3144" t="s">
        <v>827</v>
      </c>
      <c r="H3144">
        <v>2012</v>
      </c>
      <c r="I3144">
        <v>4</v>
      </c>
      <c r="J3144">
        <v>11</v>
      </c>
      <c r="K3144">
        <v>11</v>
      </c>
      <c r="L3144">
        <v>2</v>
      </c>
      <c r="M3144">
        <v>2012</v>
      </c>
      <c r="N3144">
        <v>4</v>
      </c>
      <c r="O3144">
        <v>4</v>
      </c>
      <c r="P3144">
        <v>11</v>
      </c>
      <c r="Q3144">
        <v>2</v>
      </c>
      <c r="R3144" t="s">
        <v>20</v>
      </c>
    </row>
    <row r="3145" spans="1:18" hidden="1" x14ac:dyDescent="0.25">
      <c r="A3145" t="s">
        <v>865</v>
      </c>
      <c r="B3145">
        <v>255</v>
      </c>
      <c r="C3145">
        <v>11</v>
      </c>
      <c r="D3145">
        <v>220.2</v>
      </c>
      <c r="E3145">
        <v>9.4</v>
      </c>
      <c r="F3145" t="s">
        <v>996</v>
      </c>
      <c r="G3145" t="s">
        <v>22</v>
      </c>
      <c r="H3145">
        <v>2012</v>
      </c>
      <c r="I3145">
        <v>4</v>
      </c>
      <c r="J3145">
        <v>11</v>
      </c>
      <c r="K3145">
        <v>11</v>
      </c>
      <c r="L3145">
        <v>2</v>
      </c>
      <c r="M3145" t="s">
        <v>20</v>
      </c>
    </row>
    <row r="3146" spans="1:18" x14ac:dyDescent="0.25">
      <c r="A3146" t="s">
        <v>17</v>
      </c>
      <c r="B3146">
        <v>260</v>
      </c>
      <c r="C3146">
        <v>8</v>
      </c>
      <c r="D3146">
        <v>223</v>
      </c>
      <c r="E3146">
        <v>13</v>
      </c>
      <c r="F3146" t="s">
        <v>997</v>
      </c>
      <c r="G3146" t="s">
        <v>286</v>
      </c>
      <c r="H3146">
        <v>2012</v>
      </c>
      <c r="I3146">
        <v>4</v>
      </c>
      <c r="J3146">
        <v>11</v>
      </c>
      <c r="K3146">
        <v>12</v>
      </c>
      <c r="L3146">
        <v>2</v>
      </c>
      <c r="M3146">
        <v>2012</v>
      </c>
      <c r="N3146">
        <v>3</v>
      </c>
      <c r="O3146">
        <v>7</v>
      </c>
      <c r="P3146">
        <v>12</v>
      </c>
      <c r="Q3146">
        <v>2</v>
      </c>
      <c r="R3146" t="s">
        <v>20</v>
      </c>
    </row>
    <row r="3147" spans="1:18" x14ac:dyDescent="0.25">
      <c r="A3147" t="s">
        <v>17</v>
      </c>
      <c r="B3147">
        <v>260</v>
      </c>
      <c r="C3147">
        <v>8</v>
      </c>
      <c r="D3147">
        <v>163</v>
      </c>
      <c r="E3147">
        <v>12</v>
      </c>
      <c r="F3147" t="s">
        <v>997</v>
      </c>
      <c r="G3147" t="s">
        <v>285</v>
      </c>
      <c r="H3147">
        <v>2012</v>
      </c>
      <c r="I3147">
        <v>4</v>
      </c>
      <c r="J3147">
        <v>11</v>
      </c>
      <c r="K3147">
        <v>12</v>
      </c>
      <c r="L3147">
        <v>2</v>
      </c>
      <c r="M3147">
        <v>2012</v>
      </c>
      <c r="N3147">
        <v>3</v>
      </c>
      <c r="O3147">
        <v>14</v>
      </c>
      <c r="P3147">
        <v>12</v>
      </c>
      <c r="Q3147">
        <v>2</v>
      </c>
      <c r="R3147" t="s">
        <v>20</v>
      </c>
    </row>
    <row r="3148" spans="1:18" x14ac:dyDescent="0.25">
      <c r="A3148" t="s">
        <v>17</v>
      </c>
      <c r="B3148">
        <v>260</v>
      </c>
      <c r="C3148">
        <v>8</v>
      </c>
      <c r="D3148">
        <v>249</v>
      </c>
      <c r="E3148">
        <v>16</v>
      </c>
      <c r="F3148" t="s">
        <v>997</v>
      </c>
      <c r="G3148" t="s">
        <v>490</v>
      </c>
      <c r="H3148">
        <v>2012</v>
      </c>
      <c r="I3148">
        <v>4</v>
      </c>
      <c r="J3148">
        <v>11</v>
      </c>
      <c r="K3148">
        <v>12</v>
      </c>
      <c r="L3148">
        <v>2</v>
      </c>
      <c r="M3148">
        <v>2012</v>
      </c>
      <c r="N3148">
        <v>3</v>
      </c>
      <c r="O3148">
        <v>21</v>
      </c>
      <c r="P3148">
        <v>12</v>
      </c>
      <c r="Q3148">
        <v>2</v>
      </c>
      <c r="R3148" t="s">
        <v>20</v>
      </c>
    </row>
    <row r="3149" spans="1:18" x14ac:dyDescent="0.25">
      <c r="A3149" t="s">
        <v>17</v>
      </c>
      <c r="B3149">
        <v>260</v>
      </c>
      <c r="C3149">
        <v>8</v>
      </c>
      <c r="D3149">
        <v>232</v>
      </c>
      <c r="E3149">
        <v>10</v>
      </c>
      <c r="F3149" t="s">
        <v>997</v>
      </c>
      <c r="G3149" t="s">
        <v>659</v>
      </c>
      <c r="H3149">
        <v>2012</v>
      </c>
      <c r="I3149">
        <v>4</v>
      </c>
      <c r="J3149">
        <v>11</v>
      </c>
      <c r="K3149">
        <v>12</v>
      </c>
      <c r="L3149">
        <v>2</v>
      </c>
      <c r="M3149">
        <v>2012</v>
      </c>
      <c r="N3149">
        <v>3</v>
      </c>
      <c r="O3149">
        <v>28</v>
      </c>
      <c r="P3149">
        <v>12</v>
      </c>
      <c r="Q3149">
        <v>2</v>
      </c>
      <c r="R3149" t="s">
        <v>20</v>
      </c>
    </row>
    <row r="3150" spans="1:18" x14ac:dyDescent="0.25">
      <c r="A3150" t="s">
        <v>17</v>
      </c>
      <c r="B3150">
        <v>260</v>
      </c>
      <c r="C3150">
        <v>8</v>
      </c>
      <c r="D3150">
        <v>241</v>
      </c>
      <c r="E3150">
        <v>10</v>
      </c>
      <c r="F3150" t="s">
        <v>997</v>
      </c>
      <c r="G3150" t="s">
        <v>828</v>
      </c>
      <c r="H3150">
        <v>2012</v>
      </c>
      <c r="I3150">
        <v>4</v>
      </c>
      <c r="J3150">
        <v>11</v>
      </c>
      <c r="K3150">
        <v>12</v>
      </c>
      <c r="L3150">
        <v>2</v>
      </c>
      <c r="M3150">
        <v>2012</v>
      </c>
      <c r="N3150">
        <v>4</v>
      </c>
      <c r="O3150">
        <v>4</v>
      </c>
      <c r="P3150">
        <v>12</v>
      </c>
      <c r="Q3150">
        <v>2</v>
      </c>
      <c r="R3150" t="s">
        <v>20</v>
      </c>
    </row>
    <row r="3151" spans="1:18" hidden="1" x14ac:dyDescent="0.25">
      <c r="A3151" t="s">
        <v>865</v>
      </c>
      <c r="B3151">
        <v>260</v>
      </c>
      <c r="C3151">
        <v>8</v>
      </c>
      <c r="D3151">
        <v>221.6</v>
      </c>
      <c r="E3151">
        <v>12.2</v>
      </c>
      <c r="F3151" t="s">
        <v>997</v>
      </c>
      <c r="G3151" t="s">
        <v>22</v>
      </c>
      <c r="H3151">
        <v>2012</v>
      </c>
      <c r="I3151">
        <v>4</v>
      </c>
      <c r="J3151">
        <v>11</v>
      </c>
      <c r="K3151">
        <v>12</v>
      </c>
      <c r="L3151">
        <v>2</v>
      </c>
      <c r="M3151" t="s">
        <v>20</v>
      </c>
    </row>
    <row r="3152" spans="1:18" x14ac:dyDescent="0.25">
      <c r="A3152" t="s">
        <v>17</v>
      </c>
      <c r="B3152">
        <v>259</v>
      </c>
      <c r="C3152">
        <v>12</v>
      </c>
      <c r="D3152">
        <v>232</v>
      </c>
      <c r="E3152">
        <v>14</v>
      </c>
      <c r="F3152" t="s">
        <v>998</v>
      </c>
      <c r="G3152" t="s">
        <v>288</v>
      </c>
      <c r="H3152">
        <v>2012</v>
      </c>
      <c r="I3152">
        <v>4</v>
      </c>
      <c r="J3152">
        <v>11</v>
      </c>
      <c r="K3152">
        <v>13</v>
      </c>
      <c r="L3152">
        <v>2</v>
      </c>
      <c r="M3152">
        <v>2012</v>
      </c>
      <c r="N3152">
        <v>3</v>
      </c>
      <c r="O3152">
        <v>7</v>
      </c>
      <c r="P3152">
        <v>13</v>
      </c>
      <c r="Q3152">
        <v>2</v>
      </c>
      <c r="R3152" t="s">
        <v>20</v>
      </c>
    </row>
    <row r="3153" spans="1:18" x14ac:dyDescent="0.25">
      <c r="A3153" t="s">
        <v>17</v>
      </c>
      <c r="B3153">
        <v>259</v>
      </c>
      <c r="C3153">
        <v>12</v>
      </c>
      <c r="D3153">
        <v>168</v>
      </c>
      <c r="E3153">
        <v>8</v>
      </c>
      <c r="F3153" t="s">
        <v>998</v>
      </c>
      <c r="G3153" t="s">
        <v>287</v>
      </c>
      <c r="H3153">
        <v>2012</v>
      </c>
      <c r="I3153">
        <v>4</v>
      </c>
      <c r="J3153">
        <v>11</v>
      </c>
      <c r="K3153">
        <v>13</v>
      </c>
      <c r="L3153">
        <v>2</v>
      </c>
      <c r="M3153">
        <v>2012</v>
      </c>
      <c r="N3153">
        <v>3</v>
      </c>
      <c r="O3153">
        <v>14</v>
      </c>
      <c r="P3153">
        <v>13</v>
      </c>
      <c r="Q3153">
        <v>2</v>
      </c>
      <c r="R3153" t="s">
        <v>20</v>
      </c>
    </row>
    <row r="3154" spans="1:18" x14ac:dyDescent="0.25">
      <c r="A3154" t="s">
        <v>17</v>
      </c>
      <c r="B3154">
        <v>259</v>
      </c>
      <c r="C3154">
        <v>12</v>
      </c>
      <c r="D3154">
        <v>252</v>
      </c>
      <c r="E3154">
        <v>8</v>
      </c>
      <c r="F3154" t="s">
        <v>998</v>
      </c>
      <c r="G3154" t="s">
        <v>491</v>
      </c>
      <c r="H3154">
        <v>2012</v>
      </c>
      <c r="I3154">
        <v>4</v>
      </c>
      <c r="J3154">
        <v>11</v>
      </c>
      <c r="K3154">
        <v>13</v>
      </c>
      <c r="L3154">
        <v>2</v>
      </c>
      <c r="M3154">
        <v>2012</v>
      </c>
      <c r="N3154">
        <v>3</v>
      </c>
      <c r="O3154">
        <v>21</v>
      </c>
      <c r="P3154">
        <v>13</v>
      </c>
      <c r="Q3154">
        <v>2</v>
      </c>
      <c r="R3154" t="s">
        <v>20</v>
      </c>
    </row>
    <row r="3155" spans="1:18" x14ac:dyDescent="0.25">
      <c r="A3155" t="s">
        <v>17</v>
      </c>
      <c r="B3155">
        <v>259</v>
      </c>
      <c r="C3155">
        <v>12</v>
      </c>
      <c r="D3155">
        <v>230</v>
      </c>
      <c r="E3155">
        <v>9</v>
      </c>
      <c r="F3155" t="s">
        <v>998</v>
      </c>
      <c r="G3155" t="s">
        <v>660</v>
      </c>
      <c r="H3155">
        <v>2012</v>
      </c>
      <c r="I3155">
        <v>4</v>
      </c>
      <c r="J3155">
        <v>11</v>
      </c>
      <c r="K3155">
        <v>13</v>
      </c>
      <c r="L3155">
        <v>2</v>
      </c>
      <c r="M3155">
        <v>2012</v>
      </c>
      <c r="N3155">
        <v>3</v>
      </c>
      <c r="O3155">
        <v>28</v>
      </c>
      <c r="P3155">
        <v>13</v>
      </c>
      <c r="Q3155">
        <v>2</v>
      </c>
      <c r="R3155" t="s">
        <v>20</v>
      </c>
    </row>
    <row r="3156" spans="1:18" x14ac:dyDescent="0.25">
      <c r="A3156" t="s">
        <v>17</v>
      </c>
      <c r="B3156">
        <v>259</v>
      </c>
      <c r="C3156">
        <v>12</v>
      </c>
      <c r="D3156">
        <v>239</v>
      </c>
      <c r="E3156">
        <v>3</v>
      </c>
      <c r="F3156" t="s">
        <v>998</v>
      </c>
      <c r="G3156" t="s">
        <v>829</v>
      </c>
      <c r="H3156">
        <v>2012</v>
      </c>
      <c r="I3156">
        <v>4</v>
      </c>
      <c r="J3156">
        <v>11</v>
      </c>
      <c r="K3156">
        <v>13</v>
      </c>
      <c r="L3156">
        <v>2</v>
      </c>
      <c r="M3156">
        <v>2012</v>
      </c>
      <c r="N3156">
        <v>4</v>
      </c>
      <c r="O3156">
        <v>4</v>
      </c>
      <c r="P3156">
        <v>13</v>
      </c>
      <c r="Q3156">
        <v>2</v>
      </c>
      <c r="R3156" t="s">
        <v>20</v>
      </c>
    </row>
    <row r="3157" spans="1:18" hidden="1" x14ac:dyDescent="0.25">
      <c r="A3157" t="s">
        <v>865</v>
      </c>
      <c r="B3157">
        <v>259</v>
      </c>
      <c r="C3157">
        <v>12</v>
      </c>
      <c r="D3157">
        <v>224.2</v>
      </c>
      <c r="E3157">
        <v>8.4</v>
      </c>
      <c r="F3157" t="s">
        <v>998</v>
      </c>
      <c r="G3157" t="s">
        <v>22</v>
      </c>
      <c r="H3157">
        <v>2012</v>
      </c>
      <c r="I3157">
        <v>4</v>
      </c>
      <c r="J3157">
        <v>11</v>
      </c>
      <c r="K3157">
        <v>13</v>
      </c>
      <c r="L3157">
        <v>2</v>
      </c>
      <c r="M3157" t="s">
        <v>20</v>
      </c>
    </row>
    <row r="3158" spans="1:18" x14ac:dyDescent="0.25">
      <c r="A3158" t="s">
        <v>17</v>
      </c>
      <c r="B3158">
        <v>262</v>
      </c>
      <c r="C3158">
        <v>14</v>
      </c>
      <c r="D3158">
        <v>237</v>
      </c>
      <c r="E3158">
        <v>7</v>
      </c>
      <c r="F3158" t="s">
        <v>999</v>
      </c>
      <c r="G3158" t="s">
        <v>290</v>
      </c>
      <c r="H3158">
        <v>2012</v>
      </c>
      <c r="I3158">
        <v>4</v>
      </c>
      <c r="J3158">
        <v>11</v>
      </c>
      <c r="K3158">
        <v>14</v>
      </c>
      <c r="L3158">
        <v>2</v>
      </c>
      <c r="M3158">
        <v>2012</v>
      </c>
      <c r="N3158">
        <v>3</v>
      </c>
      <c r="O3158">
        <v>7</v>
      </c>
      <c r="P3158">
        <v>14</v>
      </c>
      <c r="Q3158">
        <v>2</v>
      </c>
      <c r="R3158" t="s">
        <v>20</v>
      </c>
    </row>
    <row r="3159" spans="1:18" x14ac:dyDescent="0.25">
      <c r="A3159" t="s">
        <v>17</v>
      </c>
      <c r="B3159">
        <v>262</v>
      </c>
      <c r="C3159">
        <v>14</v>
      </c>
      <c r="D3159">
        <v>169</v>
      </c>
      <c r="E3159">
        <v>7</v>
      </c>
      <c r="F3159" t="s">
        <v>999</v>
      </c>
      <c r="G3159" t="s">
        <v>289</v>
      </c>
      <c r="H3159">
        <v>2012</v>
      </c>
      <c r="I3159">
        <v>4</v>
      </c>
      <c r="J3159">
        <v>11</v>
      </c>
      <c r="K3159">
        <v>14</v>
      </c>
      <c r="L3159">
        <v>2</v>
      </c>
      <c r="M3159">
        <v>2012</v>
      </c>
      <c r="N3159">
        <v>3</v>
      </c>
      <c r="O3159">
        <v>14</v>
      </c>
      <c r="P3159">
        <v>14</v>
      </c>
      <c r="Q3159">
        <v>2</v>
      </c>
      <c r="R3159" t="s">
        <v>20</v>
      </c>
    </row>
    <row r="3160" spans="1:18" x14ac:dyDescent="0.25">
      <c r="A3160" t="s">
        <v>17</v>
      </c>
      <c r="B3160">
        <v>262</v>
      </c>
      <c r="C3160">
        <v>14</v>
      </c>
      <c r="D3160">
        <v>244</v>
      </c>
      <c r="E3160">
        <v>6</v>
      </c>
      <c r="F3160" t="s">
        <v>999</v>
      </c>
      <c r="G3160" t="s">
        <v>492</v>
      </c>
      <c r="H3160">
        <v>2012</v>
      </c>
      <c r="I3160">
        <v>4</v>
      </c>
      <c r="J3160">
        <v>11</v>
      </c>
      <c r="K3160">
        <v>14</v>
      </c>
      <c r="L3160">
        <v>2</v>
      </c>
      <c r="M3160">
        <v>2012</v>
      </c>
      <c r="N3160">
        <v>3</v>
      </c>
      <c r="O3160">
        <v>21</v>
      </c>
      <c r="P3160">
        <v>14</v>
      </c>
      <c r="Q3160">
        <v>2</v>
      </c>
      <c r="R3160" t="s">
        <v>20</v>
      </c>
    </row>
    <row r="3161" spans="1:18" x14ac:dyDescent="0.25">
      <c r="A3161" t="s">
        <v>17</v>
      </c>
      <c r="B3161">
        <v>262</v>
      </c>
      <c r="C3161">
        <v>14</v>
      </c>
      <c r="D3161">
        <v>231</v>
      </c>
      <c r="E3161">
        <v>10</v>
      </c>
      <c r="F3161" t="s">
        <v>999</v>
      </c>
      <c r="G3161" t="s">
        <v>661</v>
      </c>
      <c r="H3161">
        <v>2012</v>
      </c>
      <c r="I3161">
        <v>4</v>
      </c>
      <c r="J3161">
        <v>11</v>
      </c>
      <c r="K3161">
        <v>14</v>
      </c>
      <c r="L3161">
        <v>2</v>
      </c>
      <c r="M3161">
        <v>2012</v>
      </c>
      <c r="N3161">
        <v>3</v>
      </c>
      <c r="O3161">
        <v>28</v>
      </c>
      <c r="P3161">
        <v>14</v>
      </c>
      <c r="Q3161">
        <v>2</v>
      </c>
      <c r="R3161" t="s">
        <v>20</v>
      </c>
    </row>
    <row r="3162" spans="1:18" x14ac:dyDescent="0.25">
      <c r="A3162" t="s">
        <v>17</v>
      </c>
      <c r="B3162">
        <v>262</v>
      </c>
      <c r="C3162">
        <v>14</v>
      </c>
      <c r="D3162">
        <v>236</v>
      </c>
      <c r="E3162">
        <v>14</v>
      </c>
      <c r="F3162" t="s">
        <v>999</v>
      </c>
      <c r="G3162" t="s">
        <v>830</v>
      </c>
      <c r="H3162">
        <v>2012</v>
      </c>
      <c r="I3162">
        <v>4</v>
      </c>
      <c r="J3162">
        <v>11</v>
      </c>
      <c r="K3162">
        <v>14</v>
      </c>
      <c r="L3162">
        <v>2</v>
      </c>
      <c r="M3162">
        <v>2012</v>
      </c>
      <c r="N3162">
        <v>4</v>
      </c>
      <c r="O3162">
        <v>4</v>
      </c>
      <c r="P3162">
        <v>14</v>
      </c>
      <c r="Q3162">
        <v>2</v>
      </c>
      <c r="R3162" t="s">
        <v>20</v>
      </c>
    </row>
    <row r="3163" spans="1:18" hidden="1" x14ac:dyDescent="0.25">
      <c r="A3163" t="s">
        <v>865</v>
      </c>
      <c r="B3163">
        <v>262</v>
      </c>
      <c r="C3163">
        <v>14</v>
      </c>
      <c r="D3163">
        <v>223.4</v>
      </c>
      <c r="E3163">
        <v>8.8000000000000007</v>
      </c>
      <c r="F3163" t="s">
        <v>999</v>
      </c>
      <c r="G3163" t="s">
        <v>22</v>
      </c>
      <c r="H3163">
        <v>2012</v>
      </c>
      <c r="I3163">
        <v>4</v>
      </c>
      <c r="J3163">
        <v>11</v>
      </c>
      <c r="K3163">
        <v>14</v>
      </c>
      <c r="L3163">
        <v>2</v>
      </c>
      <c r="M3163" t="s">
        <v>20</v>
      </c>
    </row>
    <row r="3164" spans="1:18" x14ac:dyDescent="0.25">
      <c r="A3164" t="s">
        <v>17</v>
      </c>
      <c r="B3164">
        <v>264</v>
      </c>
      <c r="C3164">
        <v>9</v>
      </c>
      <c r="D3164">
        <v>239</v>
      </c>
      <c r="E3164">
        <v>13</v>
      </c>
      <c r="F3164" t="s">
        <v>1000</v>
      </c>
      <c r="G3164" t="s">
        <v>292</v>
      </c>
      <c r="H3164">
        <v>2012</v>
      </c>
      <c r="I3164">
        <v>4</v>
      </c>
      <c r="J3164">
        <v>11</v>
      </c>
      <c r="K3164">
        <v>15</v>
      </c>
      <c r="L3164">
        <v>2</v>
      </c>
      <c r="M3164">
        <v>2012</v>
      </c>
      <c r="N3164">
        <v>3</v>
      </c>
      <c r="O3164">
        <v>7</v>
      </c>
      <c r="P3164">
        <v>15</v>
      </c>
      <c r="Q3164">
        <v>2</v>
      </c>
      <c r="R3164" t="s">
        <v>20</v>
      </c>
    </row>
    <row r="3165" spans="1:18" x14ac:dyDescent="0.25">
      <c r="A3165" t="s">
        <v>17</v>
      </c>
      <c r="B3165">
        <v>264</v>
      </c>
      <c r="C3165">
        <v>9</v>
      </c>
      <c r="D3165">
        <v>167</v>
      </c>
      <c r="E3165">
        <v>6</v>
      </c>
      <c r="F3165" t="s">
        <v>1000</v>
      </c>
      <c r="G3165" t="s">
        <v>291</v>
      </c>
      <c r="H3165">
        <v>2012</v>
      </c>
      <c r="I3165">
        <v>4</v>
      </c>
      <c r="J3165">
        <v>11</v>
      </c>
      <c r="K3165">
        <v>15</v>
      </c>
      <c r="L3165">
        <v>2</v>
      </c>
      <c r="M3165">
        <v>2012</v>
      </c>
      <c r="N3165">
        <v>3</v>
      </c>
      <c r="O3165">
        <v>14</v>
      </c>
      <c r="P3165">
        <v>15</v>
      </c>
      <c r="Q3165">
        <v>2</v>
      </c>
      <c r="R3165" t="s">
        <v>20</v>
      </c>
    </row>
    <row r="3166" spans="1:18" x14ac:dyDescent="0.25">
      <c r="A3166" t="s">
        <v>17</v>
      </c>
      <c r="B3166">
        <v>264</v>
      </c>
      <c r="C3166">
        <v>9</v>
      </c>
      <c r="D3166">
        <v>241</v>
      </c>
      <c r="E3166">
        <v>5</v>
      </c>
      <c r="F3166" t="s">
        <v>1000</v>
      </c>
      <c r="G3166" t="s">
        <v>493</v>
      </c>
      <c r="H3166">
        <v>2012</v>
      </c>
      <c r="I3166">
        <v>4</v>
      </c>
      <c r="J3166">
        <v>11</v>
      </c>
      <c r="K3166">
        <v>15</v>
      </c>
      <c r="L3166">
        <v>2</v>
      </c>
      <c r="M3166">
        <v>2012</v>
      </c>
      <c r="N3166">
        <v>3</v>
      </c>
      <c r="O3166">
        <v>21</v>
      </c>
      <c r="P3166">
        <v>15</v>
      </c>
      <c r="Q3166">
        <v>2</v>
      </c>
      <c r="R3166" t="s">
        <v>20</v>
      </c>
    </row>
    <row r="3167" spans="1:18" x14ac:dyDescent="0.25">
      <c r="A3167" t="s">
        <v>17</v>
      </c>
      <c r="B3167">
        <v>264</v>
      </c>
      <c r="C3167">
        <v>9</v>
      </c>
      <c r="D3167">
        <v>235</v>
      </c>
      <c r="E3167">
        <v>13</v>
      </c>
      <c r="F3167" t="s">
        <v>1000</v>
      </c>
      <c r="G3167" t="s">
        <v>662</v>
      </c>
      <c r="H3167">
        <v>2012</v>
      </c>
      <c r="I3167">
        <v>4</v>
      </c>
      <c r="J3167">
        <v>11</v>
      </c>
      <c r="K3167">
        <v>15</v>
      </c>
      <c r="L3167">
        <v>2</v>
      </c>
      <c r="M3167">
        <v>2012</v>
      </c>
      <c r="N3167">
        <v>3</v>
      </c>
      <c r="O3167">
        <v>28</v>
      </c>
      <c r="P3167">
        <v>15</v>
      </c>
      <c r="Q3167">
        <v>2</v>
      </c>
      <c r="R3167" t="s">
        <v>20</v>
      </c>
    </row>
    <row r="3168" spans="1:18" x14ac:dyDescent="0.25">
      <c r="A3168" t="s">
        <v>17</v>
      </c>
      <c r="B3168">
        <v>264</v>
      </c>
      <c r="C3168">
        <v>9</v>
      </c>
      <c r="D3168">
        <v>241</v>
      </c>
      <c r="E3168">
        <v>5</v>
      </c>
      <c r="F3168" t="s">
        <v>1000</v>
      </c>
      <c r="G3168" t="s">
        <v>831</v>
      </c>
      <c r="H3168">
        <v>2012</v>
      </c>
      <c r="I3168">
        <v>4</v>
      </c>
      <c r="J3168">
        <v>11</v>
      </c>
      <c r="K3168">
        <v>15</v>
      </c>
      <c r="L3168">
        <v>2</v>
      </c>
      <c r="M3168">
        <v>2012</v>
      </c>
      <c r="N3168">
        <v>4</v>
      </c>
      <c r="O3168">
        <v>4</v>
      </c>
      <c r="P3168">
        <v>15</v>
      </c>
      <c r="Q3168">
        <v>2</v>
      </c>
      <c r="R3168" t="s">
        <v>20</v>
      </c>
    </row>
    <row r="3169" spans="1:18" hidden="1" x14ac:dyDescent="0.25">
      <c r="A3169" t="s">
        <v>865</v>
      </c>
      <c r="B3169">
        <v>264</v>
      </c>
      <c r="C3169">
        <v>9</v>
      </c>
      <c r="D3169">
        <v>224.6</v>
      </c>
      <c r="E3169">
        <v>8.4</v>
      </c>
      <c r="F3169" t="s">
        <v>1000</v>
      </c>
      <c r="G3169" t="s">
        <v>22</v>
      </c>
      <c r="H3169">
        <v>2012</v>
      </c>
      <c r="I3169">
        <v>4</v>
      </c>
      <c r="J3169">
        <v>11</v>
      </c>
      <c r="K3169">
        <v>15</v>
      </c>
      <c r="L3169">
        <v>2</v>
      </c>
      <c r="M3169" t="s">
        <v>20</v>
      </c>
    </row>
    <row r="3170" spans="1:18" x14ac:dyDescent="0.25">
      <c r="A3170" t="s">
        <v>17</v>
      </c>
      <c r="B3170">
        <v>266</v>
      </c>
      <c r="C3170">
        <v>6</v>
      </c>
      <c r="D3170">
        <v>242</v>
      </c>
      <c r="E3170">
        <v>9</v>
      </c>
      <c r="F3170" t="s">
        <v>1001</v>
      </c>
      <c r="G3170" t="s">
        <v>294</v>
      </c>
      <c r="H3170">
        <v>2012</v>
      </c>
      <c r="I3170">
        <v>4</v>
      </c>
      <c r="J3170">
        <v>11</v>
      </c>
      <c r="K3170">
        <v>16</v>
      </c>
      <c r="L3170">
        <v>2</v>
      </c>
      <c r="M3170">
        <v>2012</v>
      </c>
      <c r="N3170">
        <v>3</v>
      </c>
      <c r="O3170">
        <v>7</v>
      </c>
      <c r="P3170">
        <v>16</v>
      </c>
      <c r="Q3170">
        <v>2</v>
      </c>
      <c r="R3170" t="s">
        <v>20</v>
      </c>
    </row>
    <row r="3171" spans="1:18" x14ac:dyDescent="0.25">
      <c r="A3171" t="s">
        <v>17</v>
      </c>
      <c r="B3171">
        <v>266</v>
      </c>
      <c r="C3171">
        <v>6</v>
      </c>
      <c r="D3171">
        <v>165</v>
      </c>
      <c r="E3171">
        <v>11</v>
      </c>
      <c r="F3171" t="s">
        <v>1001</v>
      </c>
      <c r="G3171" t="s">
        <v>293</v>
      </c>
      <c r="H3171">
        <v>2012</v>
      </c>
      <c r="I3171">
        <v>4</v>
      </c>
      <c r="J3171">
        <v>11</v>
      </c>
      <c r="K3171">
        <v>16</v>
      </c>
      <c r="L3171">
        <v>2</v>
      </c>
      <c r="M3171">
        <v>2012</v>
      </c>
      <c r="N3171">
        <v>3</v>
      </c>
      <c r="O3171">
        <v>14</v>
      </c>
      <c r="P3171">
        <v>16</v>
      </c>
      <c r="Q3171">
        <v>2</v>
      </c>
      <c r="R3171" t="s">
        <v>20</v>
      </c>
    </row>
    <row r="3172" spans="1:18" x14ac:dyDescent="0.25">
      <c r="A3172" t="s">
        <v>17</v>
      </c>
      <c r="B3172">
        <v>266</v>
      </c>
      <c r="C3172">
        <v>6</v>
      </c>
      <c r="D3172">
        <v>239</v>
      </c>
      <c r="E3172">
        <v>9</v>
      </c>
      <c r="F3172" t="s">
        <v>1001</v>
      </c>
      <c r="G3172" t="s">
        <v>494</v>
      </c>
      <c r="H3172">
        <v>2012</v>
      </c>
      <c r="I3172">
        <v>4</v>
      </c>
      <c r="J3172">
        <v>11</v>
      </c>
      <c r="K3172">
        <v>16</v>
      </c>
      <c r="L3172">
        <v>2</v>
      </c>
      <c r="M3172">
        <v>2012</v>
      </c>
      <c r="N3172">
        <v>3</v>
      </c>
      <c r="O3172">
        <v>21</v>
      </c>
      <c r="P3172">
        <v>16</v>
      </c>
      <c r="Q3172">
        <v>2</v>
      </c>
      <c r="R3172" t="s">
        <v>20</v>
      </c>
    </row>
    <row r="3173" spans="1:18" x14ac:dyDescent="0.25">
      <c r="A3173" t="s">
        <v>17</v>
      </c>
      <c r="B3173">
        <v>266</v>
      </c>
      <c r="C3173">
        <v>6</v>
      </c>
      <c r="D3173">
        <v>239</v>
      </c>
      <c r="E3173">
        <v>13</v>
      </c>
      <c r="F3173" t="s">
        <v>1001</v>
      </c>
      <c r="G3173" t="s">
        <v>663</v>
      </c>
      <c r="H3173">
        <v>2012</v>
      </c>
      <c r="I3173">
        <v>4</v>
      </c>
      <c r="J3173">
        <v>11</v>
      </c>
      <c r="K3173">
        <v>16</v>
      </c>
      <c r="L3173">
        <v>2</v>
      </c>
      <c r="M3173">
        <v>2012</v>
      </c>
      <c r="N3173">
        <v>3</v>
      </c>
      <c r="O3173">
        <v>28</v>
      </c>
      <c r="P3173">
        <v>16</v>
      </c>
      <c r="Q3173">
        <v>2</v>
      </c>
      <c r="R3173" t="s">
        <v>20</v>
      </c>
    </row>
    <row r="3174" spans="1:18" x14ac:dyDescent="0.25">
      <c r="A3174" t="s">
        <v>17</v>
      </c>
      <c r="B3174">
        <v>266</v>
      </c>
      <c r="C3174">
        <v>6</v>
      </c>
      <c r="D3174">
        <v>238</v>
      </c>
      <c r="E3174">
        <v>10</v>
      </c>
      <c r="F3174" t="s">
        <v>1001</v>
      </c>
      <c r="G3174" t="s">
        <v>832</v>
      </c>
      <c r="H3174">
        <v>2012</v>
      </c>
      <c r="I3174">
        <v>4</v>
      </c>
      <c r="J3174">
        <v>11</v>
      </c>
      <c r="K3174">
        <v>16</v>
      </c>
      <c r="L3174">
        <v>2</v>
      </c>
      <c r="M3174">
        <v>2012</v>
      </c>
      <c r="N3174">
        <v>4</v>
      </c>
      <c r="O3174">
        <v>4</v>
      </c>
      <c r="P3174">
        <v>16</v>
      </c>
      <c r="Q3174">
        <v>2</v>
      </c>
      <c r="R3174" t="s">
        <v>20</v>
      </c>
    </row>
    <row r="3175" spans="1:18" hidden="1" x14ac:dyDescent="0.25">
      <c r="A3175" t="s">
        <v>865</v>
      </c>
      <c r="B3175">
        <v>266</v>
      </c>
      <c r="C3175">
        <v>6</v>
      </c>
      <c r="D3175">
        <v>224.6</v>
      </c>
      <c r="E3175">
        <v>10.4</v>
      </c>
      <c r="F3175" t="s">
        <v>1001</v>
      </c>
      <c r="G3175" t="s">
        <v>22</v>
      </c>
      <c r="H3175">
        <v>2012</v>
      </c>
      <c r="I3175">
        <v>4</v>
      </c>
      <c r="J3175">
        <v>11</v>
      </c>
      <c r="K3175">
        <v>16</v>
      </c>
      <c r="L3175">
        <v>2</v>
      </c>
      <c r="M3175" t="s">
        <v>20</v>
      </c>
    </row>
    <row r="3176" spans="1:18" x14ac:dyDescent="0.25">
      <c r="A3176" t="s">
        <v>17</v>
      </c>
      <c r="B3176">
        <v>264</v>
      </c>
      <c r="C3176">
        <v>15</v>
      </c>
      <c r="D3176">
        <v>246</v>
      </c>
      <c r="E3176">
        <v>7</v>
      </c>
      <c r="F3176" t="s">
        <v>1002</v>
      </c>
      <c r="G3176" t="s">
        <v>296</v>
      </c>
      <c r="H3176">
        <v>2012</v>
      </c>
      <c r="I3176">
        <v>4</v>
      </c>
      <c r="J3176">
        <v>11</v>
      </c>
      <c r="K3176">
        <v>17</v>
      </c>
      <c r="L3176">
        <v>2</v>
      </c>
      <c r="M3176">
        <v>2012</v>
      </c>
      <c r="N3176">
        <v>3</v>
      </c>
      <c r="O3176">
        <v>7</v>
      </c>
      <c r="P3176">
        <v>17</v>
      </c>
      <c r="Q3176">
        <v>2</v>
      </c>
      <c r="R3176" t="s">
        <v>20</v>
      </c>
    </row>
    <row r="3177" spans="1:18" x14ac:dyDescent="0.25">
      <c r="A3177" t="s">
        <v>17</v>
      </c>
      <c r="B3177">
        <v>264</v>
      </c>
      <c r="C3177">
        <v>15</v>
      </c>
      <c r="D3177">
        <v>174</v>
      </c>
      <c r="E3177">
        <v>2</v>
      </c>
      <c r="F3177" t="s">
        <v>1002</v>
      </c>
      <c r="G3177" t="s">
        <v>295</v>
      </c>
      <c r="H3177">
        <v>2012</v>
      </c>
      <c r="I3177">
        <v>4</v>
      </c>
      <c r="J3177">
        <v>11</v>
      </c>
      <c r="K3177">
        <v>17</v>
      </c>
      <c r="L3177">
        <v>2</v>
      </c>
      <c r="M3177">
        <v>2012</v>
      </c>
      <c r="N3177">
        <v>3</v>
      </c>
      <c r="O3177">
        <v>14</v>
      </c>
      <c r="P3177">
        <v>17</v>
      </c>
      <c r="Q3177">
        <v>2</v>
      </c>
      <c r="R3177" t="s">
        <v>20</v>
      </c>
    </row>
    <row r="3178" spans="1:18" x14ac:dyDescent="0.25">
      <c r="A3178" t="s">
        <v>17</v>
      </c>
      <c r="B3178">
        <v>264</v>
      </c>
      <c r="C3178">
        <v>15</v>
      </c>
      <c r="D3178">
        <v>241</v>
      </c>
      <c r="E3178">
        <v>10</v>
      </c>
      <c r="F3178" t="s">
        <v>1002</v>
      </c>
      <c r="G3178" t="s">
        <v>495</v>
      </c>
      <c r="H3178">
        <v>2012</v>
      </c>
      <c r="I3178">
        <v>4</v>
      </c>
      <c r="J3178">
        <v>11</v>
      </c>
      <c r="K3178">
        <v>17</v>
      </c>
      <c r="L3178">
        <v>2</v>
      </c>
      <c r="M3178">
        <v>2012</v>
      </c>
      <c r="N3178">
        <v>3</v>
      </c>
      <c r="O3178">
        <v>21</v>
      </c>
      <c r="P3178">
        <v>17</v>
      </c>
      <c r="Q3178">
        <v>2</v>
      </c>
      <c r="R3178" t="s">
        <v>20</v>
      </c>
    </row>
    <row r="3179" spans="1:18" x14ac:dyDescent="0.25">
      <c r="A3179" t="s">
        <v>17</v>
      </c>
      <c r="B3179">
        <v>264</v>
      </c>
      <c r="C3179">
        <v>15</v>
      </c>
      <c r="D3179">
        <v>246</v>
      </c>
      <c r="E3179">
        <v>6</v>
      </c>
      <c r="F3179" t="s">
        <v>1002</v>
      </c>
      <c r="G3179" t="s">
        <v>664</v>
      </c>
      <c r="H3179">
        <v>2012</v>
      </c>
      <c r="I3179">
        <v>4</v>
      </c>
      <c r="J3179">
        <v>11</v>
      </c>
      <c r="K3179">
        <v>17</v>
      </c>
      <c r="L3179">
        <v>2</v>
      </c>
      <c r="M3179">
        <v>2012</v>
      </c>
      <c r="N3179">
        <v>3</v>
      </c>
      <c r="O3179">
        <v>28</v>
      </c>
      <c r="P3179">
        <v>17</v>
      </c>
      <c r="Q3179">
        <v>2</v>
      </c>
      <c r="R3179" t="s">
        <v>20</v>
      </c>
    </row>
    <row r="3180" spans="1:18" x14ac:dyDescent="0.25">
      <c r="A3180" t="s">
        <v>17</v>
      </c>
      <c r="B3180">
        <v>264</v>
      </c>
      <c r="C3180">
        <v>15</v>
      </c>
      <c r="D3180">
        <v>239</v>
      </c>
      <c r="E3180">
        <v>5</v>
      </c>
      <c r="F3180" t="s">
        <v>1002</v>
      </c>
      <c r="G3180" t="s">
        <v>833</v>
      </c>
      <c r="H3180">
        <v>2012</v>
      </c>
      <c r="I3180">
        <v>4</v>
      </c>
      <c r="J3180">
        <v>11</v>
      </c>
      <c r="K3180">
        <v>17</v>
      </c>
      <c r="L3180">
        <v>2</v>
      </c>
      <c r="M3180">
        <v>2012</v>
      </c>
      <c r="N3180">
        <v>4</v>
      </c>
      <c r="O3180">
        <v>4</v>
      </c>
      <c r="P3180">
        <v>17</v>
      </c>
      <c r="Q3180">
        <v>2</v>
      </c>
      <c r="R3180" t="s">
        <v>20</v>
      </c>
    </row>
    <row r="3181" spans="1:18" hidden="1" x14ac:dyDescent="0.25">
      <c r="A3181" t="s">
        <v>865</v>
      </c>
      <c r="B3181">
        <v>264</v>
      </c>
      <c r="C3181">
        <v>15</v>
      </c>
      <c r="D3181">
        <v>229.2</v>
      </c>
      <c r="E3181">
        <v>6</v>
      </c>
      <c r="F3181" t="s">
        <v>1002</v>
      </c>
      <c r="G3181" t="s">
        <v>22</v>
      </c>
      <c r="H3181">
        <v>2012</v>
      </c>
      <c r="I3181">
        <v>4</v>
      </c>
      <c r="J3181">
        <v>11</v>
      </c>
      <c r="K3181">
        <v>17</v>
      </c>
      <c r="L3181">
        <v>2</v>
      </c>
      <c r="M3181" t="s">
        <v>20</v>
      </c>
    </row>
    <row r="3182" spans="1:18" x14ac:dyDescent="0.25">
      <c r="A3182" t="s">
        <v>17</v>
      </c>
      <c r="B3182">
        <v>271</v>
      </c>
      <c r="C3182">
        <v>8</v>
      </c>
      <c r="D3182">
        <v>247</v>
      </c>
      <c r="E3182">
        <v>12</v>
      </c>
      <c r="F3182" t="s">
        <v>1003</v>
      </c>
      <c r="G3182" t="s">
        <v>298</v>
      </c>
      <c r="H3182">
        <v>2012</v>
      </c>
      <c r="I3182">
        <v>4</v>
      </c>
      <c r="J3182">
        <v>11</v>
      </c>
      <c r="K3182">
        <v>18</v>
      </c>
      <c r="L3182">
        <v>2</v>
      </c>
      <c r="M3182">
        <v>2012</v>
      </c>
      <c r="N3182">
        <v>3</v>
      </c>
      <c r="O3182">
        <v>7</v>
      </c>
      <c r="P3182">
        <v>18</v>
      </c>
      <c r="Q3182">
        <v>2</v>
      </c>
      <c r="R3182" t="s">
        <v>20</v>
      </c>
    </row>
    <row r="3183" spans="1:18" x14ac:dyDescent="0.25">
      <c r="A3183" t="s">
        <v>17</v>
      </c>
      <c r="B3183">
        <v>271</v>
      </c>
      <c r="C3183">
        <v>8</v>
      </c>
      <c r="D3183">
        <v>168</v>
      </c>
      <c r="E3183">
        <v>15</v>
      </c>
      <c r="F3183" t="s">
        <v>1003</v>
      </c>
      <c r="G3183" t="s">
        <v>297</v>
      </c>
      <c r="H3183">
        <v>2012</v>
      </c>
      <c r="I3183">
        <v>4</v>
      </c>
      <c r="J3183">
        <v>11</v>
      </c>
      <c r="K3183">
        <v>18</v>
      </c>
      <c r="L3183">
        <v>2</v>
      </c>
      <c r="M3183">
        <v>2012</v>
      </c>
      <c r="N3183">
        <v>3</v>
      </c>
      <c r="O3183">
        <v>14</v>
      </c>
      <c r="P3183">
        <v>18</v>
      </c>
      <c r="Q3183">
        <v>2</v>
      </c>
      <c r="R3183" t="s">
        <v>20</v>
      </c>
    </row>
    <row r="3184" spans="1:18" x14ac:dyDescent="0.25">
      <c r="A3184" t="s">
        <v>17</v>
      </c>
      <c r="B3184">
        <v>271</v>
      </c>
      <c r="C3184">
        <v>8</v>
      </c>
      <c r="D3184">
        <v>236</v>
      </c>
      <c r="E3184">
        <v>8</v>
      </c>
      <c r="F3184" t="s">
        <v>1003</v>
      </c>
      <c r="G3184" t="s">
        <v>496</v>
      </c>
      <c r="H3184">
        <v>2012</v>
      </c>
      <c r="I3184">
        <v>4</v>
      </c>
      <c r="J3184">
        <v>11</v>
      </c>
      <c r="K3184">
        <v>18</v>
      </c>
      <c r="L3184">
        <v>2</v>
      </c>
      <c r="M3184">
        <v>2012</v>
      </c>
      <c r="N3184">
        <v>3</v>
      </c>
      <c r="O3184">
        <v>21</v>
      </c>
      <c r="P3184">
        <v>18</v>
      </c>
      <c r="Q3184">
        <v>2</v>
      </c>
      <c r="R3184" t="s">
        <v>20</v>
      </c>
    </row>
    <row r="3185" spans="1:18" x14ac:dyDescent="0.25">
      <c r="A3185" t="s">
        <v>17</v>
      </c>
      <c r="B3185">
        <v>271</v>
      </c>
      <c r="C3185">
        <v>8</v>
      </c>
      <c r="D3185">
        <v>244</v>
      </c>
      <c r="E3185">
        <v>13</v>
      </c>
      <c r="F3185" t="s">
        <v>1003</v>
      </c>
      <c r="G3185" t="s">
        <v>665</v>
      </c>
      <c r="H3185">
        <v>2012</v>
      </c>
      <c r="I3185">
        <v>4</v>
      </c>
      <c r="J3185">
        <v>11</v>
      </c>
      <c r="K3185">
        <v>18</v>
      </c>
      <c r="L3185">
        <v>2</v>
      </c>
      <c r="M3185">
        <v>2012</v>
      </c>
      <c r="N3185">
        <v>3</v>
      </c>
      <c r="O3185">
        <v>28</v>
      </c>
      <c r="P3185">
        <v>18</v>
      </c>
      <c r="Q3185">
        <v>2</v>
      </c>
      <c r="R3185" t="s">
        <v>20</v>
      </c>
    </row>
    <row r="3186" spans="1:18" x14ac:dyDescent="0.25">
      <c r="A3186" t="s">
        <v>17</v>
      </c>
      <c r="B3186">
        <v>271</v>
      </c>
      <c r="C3186">
        <v>8</v>
      </c>
      <c r="D3186">
        <v>237</v>
      </c>
      <c r="E3186">
        <v>6</v>
      </c>
      <c r="F3186" t="s">
        <v>1003</v>
      </c>
      <c r="G3186" t="s">
        <v>834</v>
      </c>
      <c r="H3186">
        <v>2012</v>
      </c>
      <c r="I3186">
        <v>4</v>
      </c>
      <c r="J3186">
        <v>11</v>
      </c>
      <c r="K3186">
        <v>18</v>
      </c>
      <c r="L3186">
        <v>2</v>
      </c>
      <c r="M3186">
        <v>2012</v>
      </c>
      <c r="N3186">
        <v>4</v>
      </c>
      <c r="O3186">
        <v>4</v>
      </c>
      <c r="P3186">
        <v>18</v>
      </c>
      <c r="Q3186">
        <v>2</v>
      </c>
      <c r="R3186" t="s">
        <v>20</v>
      </c>
    </row>
    <row r="3187" spans="1:18" hidden="1" x14ac:dyDescent="0.25">
      <c r="A3187" t="s">
        <v>865</v>
      </c>
      <c r="B3187">
        <v>271</v>
      </c>
      <c r="C3187">
        <v>8</v>
      </c>
      <c r="D3187">
        <v>226.4</v>
      </c>
      <c r="E3187">
        <v>10.8</v>
      </c>
      <c r="F3187" t="s">
        <v>1003</v>
      </c>
      <c r="G3187" t="s">
        <v>22</v>
      </c>
      <c r="H3187">
        <v>2012</v>
      </c>
      <c r="I3187">
        <v>4</v>
      </c>
      <c r="J3187">
        <v>11</v>
      </c>
      <c r="K3187">
        <v>18</v>
      </c>
      <c r="L3187">
        <v>2</v>
      </c>
      <c r="M3187" t="s">
        <v>20</v>
      </c>
    </row>
    <row r="3188" spans="1:18" x14ac:dyDescent="0.25">
      <c r="A3188" t="s">
        <v>17</v>
      </c>
      <c r="B3188">
        <v>270</v>
      </c>
      <c r="C3188">
        <v>18</v>
      </c>
      <c r="D3188">
        <v>256</v>
      </c>
      <c r="E3188">
        <v>6</v>
      </c>
      <c r="F3188" t="s">
        <v>1004</v>
      </c>
      <c r="G3188" t="s">
        <v>300</v>
      </c>
      <c r="H3188">
        <v>2012</v>
      </c>
      <c r="I3188">
        <v>4</v>
      </c>
      <c r="J3188">
        <v>11</v>
      </c>
      <c r="K3188">
        <v>19</v>
      </c>
      <c r="L3188">
        <v>2</v>
      </c>
      <c r="M3188">
        <v>2012</v>
      </c>
      <c r="N3188">
        <v>3</v>
      </c>
      <c r="O3188">
        <v>7</v>
      </c>
      <c r="P3188">
        <v>19</v>
      </c>
      <c r="Q3188">
        <v>2</v>
      </c>
      <c r="R3188" t="s">
        <v>20</v>
      </c>
    </row>
    <row r="3189" spans="1:18" x14ac:dyDescent="0.25">
      <c r="A3189" t="s">
        <v>17</v>
      </c>
      <c r="B3189">
        <v>270</v>
      </c>
      <c r="C3189">
        <v>18</v>
      </c>
      <c r="D3189">
        <v>180</v>
      </c>
      <c r="E3189">
        <v>9</v>
      </c>
      <c r="F3189" t="s">
        <v>1004</v>
      </c>
      <c r="G3189" t="s">
        <v>299</v>
      </c>
      <c r="H3189">
        <v>2012</v>
      </c>
      <c r="I3189">
        <v>4</v>
      </c>
      <c r="J3189">
        <v>11</v>
      </c>
      <c r="K3189">
        <v>19</v>
      </c>
      <c r="L3189">
        <v>2</v>
      </c>
      <c r="M3189">
        <v>2012</v>
      </c>
      <c r="N3189">
        <v>3</v>
      </c>
      <c r="O3189">
        <v>14</v>
      </c>
      <c r="P3189">
        <v>19</v>
      </c>
      <c r="Q3189">
        <v>2</v>
      </c>
      <c r="R3189" t="s">
        <v>20</v>
      </c>
    </row>
    <row r="3190" spans="1:18" x14ac:dyDescent="0.25">
      <c r="A3190" t="s">
        <v>17</v>
      </c>
      <c r="B3190">
        <v>270</v>
      </c>
      <c r="C3190">
        <v>18</v>
      </c>
      <c r="D3190">
        <v>234</v>
      </c>
      <c r="E3190">
        <v>11</v>
      </c>
      <c r="F3190" t="s">
        <v>1004</v>
      </c>
      <c r="G3190" t="s">
        <v>497</v>
      </c>
      <c r="H3190">
        <v>2012</v>
      </c>
      <c r="I3190">
        <v>4</v>
      </c>
      <c r="J3190">
        <v>11</v>
      </c>
      <c r="K3190">
        <v>19</v>
      </c>
      <c r="L3190">
        <v>2</v>
      </c>
      <c r="M3190">
        <v>2012</v>
      </c>
      <c r="N3190">
        <v>3</v>
      </c>
      <c r="O3190">
        <v>21</v>
      </c>
      <c r="P3190">
        <v>19</v>
      </c>
      <c r="Q3190">
        <v>2</v>
      </c>
      <c r="R3190" t="s">
        <v>20</v>
      </c>
    </row>
    <row r="3191" spans="1:18" x14ac:dyDescent="0.25">
      <c r="A3191" t="s">
        <v>17</v>
      </c>
      <c r="B3191">
        <v>270</v>
      </c>
      <c r="C3191">
        <v>18</v>
      </c>
      <c r="D3191">
        <v>251</v>
      </c>
      <c r="E3191">
        <v>8</v>
      </c>
      <c r="F3191" t="s">
        <v>1004</v>
      </c>
      <c r="G3191" t="s">
        <v>666</v>
      </c>
      <c r="H3191">
        <v>2012</v>
      </c>
      <c r="I3191">
        <v>4</v>
      </c>
      <c r="J3191">
        <v>11</v>
      </c>
      <c r="K3191">
        <v>19</v>
      </c>
      <c r="L3191">
        <v>2</v>
      </c>
      <c r="M3191">
        <v>2012</v>
      </c>
      <c r="N3191">
        <v>3</v>
      </c>
      <c r="O3191">
        <v>28</v>
      </c>
      <c r="P3191">
        <v>19</v>
      </c>
      <c r="Q3191">
        <v>2</v>
      </c>
      <c r="R3191" t="s">
        <v>20</v>
      </c>
    </row>
    <row r="3192" spans="1:18" x14ac:dyDescent="0.25">
      <c r="A3192" t="s">
        <v>17</v>
      </c>
      <c r="B3192">
        <v>270</v>
      </c>
      <c r="C3192">
        <v>18</v>
      </c>
      <c r="D3192">
        <v>228</v>
      </c>
      <c r="E3192">
        <v>8</v>
      </c>
      <c r="F3192" t="s">
        <v>1004</v>
      </c>
      <c r="G3192" t="s">
        <v>835</v>
      </c>
      <c r="H3192">
        <v>2012</v>
      </c>
      <c r="I3192">
        <v>4</v>
      </c>
      <c r="J3192">
        <v>11</v>
      </c>
      <c r="K3192">
        <v>19</v>
      </c>
      <c r="L3192">
        <v>2</v>
      </c>
      <c r="M3192">
        <v>2012</v>
      </c>
      <c r="N3192">
        <v>4</v>
      </c>
      <c r="O3192">
        <v>4</v>
      </c>
      <c r="P3192">
        <v>19</v>
      </c>
      <c r="Q3192">
        <v>2</v>
      </c>
      <c r="R3192" t="s">
        <v>20</v>
      </c>
    </row>
    <row r="3193" spans="1:18" hidden="1" x14ac:dyDescent="0.25">
      <c r="A3193" t="s">
        <v>865</v>
      </c>
      <c r="B3193">
        <v>270</v>
      </c>
      <c r="C3193">
        <v>18</v>
      </c>
      <c r="D3193">
        <v>229.8</v>
      </c>
      <c r="E3193">
        <v>8.4</v>
      </c>
      <c r="F3193" t="s">
        <v>1004</v>
      </c>
      <c r="G3193" t="s">
        <v>22</v>
      </c>
      <c r="H3193">
        <v>2012</v>
      </c>
      <c r="I3193">
        <v>4</v>
      </c>
      <c r="J3193">
        <v>11</v>
      </c>
      <c r="K3193">
        <v>19</v>
      </c>
      <c r="L3193">
        <v>2</v>
      </c>
      <c r="M3193" t="s">
        <v>20</v>
      </c>
    </row>
    <row r="3194" spans="1:18" x14ac:dyDescent="0.25">
      <c r="A3194" t="s">
        <v>17</v>
      </c>
      <c r="B3194">
        <v>277</v>
      </c>
      <c r="C3194">
        <v>12</v>
      </c>
      <c r="D3194">
        <v>253</v>
      </c>
      <c r="E3194">
        <v>5</v>
      </c>
      <c r="F3194" t="s">
        <v>1005</v>
      </c>
      <c r="G3194" t="s">
        <v>302</v>
      </c>
      <c r="H3194">
        <v>2012</v>
      </c>
      <c r="I3194">
        <v>4</v>
      </c>
      <c r="J3194">
        <v>11</v>
      </c>
      <c r="K3194">
        <v>20</v>
      </c>
      <c r="L3194">
        <v>2</v>
      </c>
      <c r="M3194">
        <v>2012</v>
      </c>
      <c r="N3194">
        <v>3</v>
      </c>
      <c r="O3194">
        <v>7</v>
      </c>
      <c r="P3194">
        <v>20</v>
      </c>
      <c r="Q3194">
        <v>2</v>
      </c>
      <c r="R3194" t="s">
        <v>20</v>
      </c>
    </row>
    <row r="3195" spans="1:18" x14ac:dyDescent="0.25">
      <c r="A3195" t="s">
        <v>17</v>
      </c>
      <c r="B3195">
        <v>277</v>
      </c>
      <c r="C3195">
        <v>12</v>
      </c>
      <c r="D3195">
        <v>186</v>
      </c>
      <c r="E3195">
        <v>9</v>
      </c>
      <c r="F3195" t="s">
        <v>1005</v>
      </c>
      <c r="G3195" t="s">
        <v>301</v>
      </c>
      <c r="H3195">
        <v>2012</v>
      </c>
      <c r="I3195">
        <v>4</v>
      </c>
      <c r="J3195">
        <v>11</v>
      </c>
      <c r="K3195">
        <v>20</v>
      </c>
      <c r="L3195">
        <v>2</v>
      </c>
      <c r="M3195">
        <v>2012</v>
      </c>
      <c r="N3195">
        <v>3</v>
      </c>
      <c r="O3195">
        <v>14</v>
      </c>
      <c r="P3195">
        <v>20</v>
      </c>
      <c r="Q3195">
        <v>2</v>
      </c>
      <c r="R3195" t="s">
        <v>20</v>
      </c>
    </row>
    <row r="3196" spans="1:18" x14ac:dyDescent="0.25">
      <c r="A3196" t="s">
        <v>17</v>
      </c>
      <c r="B3196">
        <v>277</v>
      </c>
      <c r="C3196">
        <v>12</v>
      </c>
      <c r="D3196">
        <v>239</v>
      </c>
      <c r="E3196">
        <v>15</v>
      </c>
      <c r="F3196" t="s">
        <v>1005</v>
      </c>
      <c r="G3196" t="s">
        <v>498</v>
      </c>
      <c r="H3196">
        <v>2012</v>
      </c>
      <c r="I3196">
        <v>4</v>
      </c>
      <c r="J3196">
        <v>11</v>
      </c>
      <c r="K3196">
        <v>20</v>
      </c>
      <c r="L3196">
        <v>2</v>
      </c>
      <c r="M3196">
        <v>2012</v>
      </c>
      <c r="N3196">
        <v>3</v>
      </c>
      <c r="O3196">
        <v>21</v>
      </c>
      <c r="P3196">
        <v>20</v>
      </c>
      <c r="Q3196">
        <v>2</v>
      </c>
      <c r="R3196" t="s">
        <v>20</v>
      </c>
    </row>
    <row r="3197" spans="1:18" x14ac:dyDescent="0.25">
      <c r="A3197" t="s">
        <v>17</v>
      </c>
      <c r="B3197">
        <v>277</v>
      </c>
      <c r="C3197">
        <v>12</v>
      </c>
      <c r="D3197">
        <v>247</v>
      </c>
      <c r="E3197">
        <v>13</v>
      </c>
      <c r="F3197" t="s">
        <v>1005</v>
      </c>
      <c r="G3197" t="s">
        <v>667</v>
      </c>
      <c r="H3197">
        <v>2012</v>
      </c>
      <c r="I3197">
        <v>4</v>
      </c>
      <c r="J3197">
        <v>11</v>
      </c>
      <c r="K3197">
        <v>20</v>
      </c>
      <c r="L3197">
        <v>2</v>
      </c>
      <c r="M3197">
        <v>2012</v>
      </c>
      <c r="N3197">
        <v>3</v>
      </c>
      <c r="O3197">
        <v>28</v>
      </c>
      <c r="P3197">
        <v>20</v>
      </c>
      <c r="Q3197">
        <v>2</v>
      </c>
      <c r="R3197" t="s">
        <v>20</v>
      </c>
    </row>
    <row r="3198" spans="1:18" x14ac:dyDescent="0.25">
      <c r="A3198" t="s">
        <v>17</v>
      </c>
      <c r="B3198">
        <v>277</v>
      </c>
      <c r="C3198">
        <v>12</v>
      </c>
      <c r="D3198">
        <v>223</v>
      </c>
      <c r="E3198">
        <v>11</v>
      </c>
      <c r="F3198" t="s">
        <v>1005</v>
      </c>
      <c r="G3198" t="s">
        <v>836</v>
      </c>
      <c r="H3198">
        <v>2012</v>
      </c>
      <c r="I3198">
        <v>4</v>
      </c>
      <c r="J3198">
        <v>11</v>
      </c>
      <c r="K3198">
        <v>20</v>
      </c>
      <c r="L3198">
        <v>2</v>
      </c>
      <c r="M3198">
        <v>2012</v>
      </c>
      <c r="N3198">
        <v>4</v>
      </c>
      <c r="O3198">
        <v>4</v>
      </c>
      <c r="P3198">
        <v>20</v>
      </c>
      <c r="Q3198">
        <v>2</v>
      </c>
      <c r="R3198" t="s">
        <v>20</v>
      </c>
    </row>
    <row r="3199" spans="1:18" hidden="1" x14ac:dyDescent="0.25">
      <c r="A3199" t="s">
        <v>865</v>
      </c>
      <c r="B3199">
        <v>277</v>
      </c>
      <c r="C3199">
        <v>12</v>
      </c>
      <c r="D3199">
        <v>229.6</v>
      </c>
      <c r="E3199">
        <v>10.6</v>
      </c>
      <c r="F3199" t="s">
        <v>1005</v>
      </c>
      <c r="G3199" t="s">
        <v>22</v>
      </c>
      <c r="H3199">
        <v>2012</v>
      </c>
      <c r="I3199">
        <v>4</v>
      </c>
      <c r="J3199">
        <v>11</v>
      </c>
      <c r="K3199">
        <v>20</v>
      </c>
      <c r="L3199">
        <v>2</v>
      </c>
      <c r="M3199" t="s">
        <v>20</v>
      </c>
    </row>
    <row r="3200" spans="1:18" x14ac:dyDescent="0.25">
      <c r="A3200" t="s">
        <v>17</v>
      </c>
      <c r="B3200">
        <v>278</v>
      </c>
      <c r="C3200">
        <v>13</v>
      </c>
      <c r="D3200">
        <v>246</v>
      </c>
      <c r="E3200">
        <v>10</v>
      </c>
      <c r="F3200" t="s">
        <v>1006</v>
      </c>
      <c r="G3200" t="s">
        <v>304</v>
      </c>
      <c r="H3200">
        <v>2012</v>
      </c>
      <c r="I3200">
        <v>4</v>
      </c>
      <c r="J3200">
        <v>11</v>
      </c>
      <c r="K3200">
        <v>21</v>
      </c>
      <c r="L3200">
        <v>2</v>
      </c>
      <c r="M3200">
        <v>2012</v>
      </c>
      <c r="N3200">
        <v>3</v>
      </c>
      <c r="O3200">
        <v>7</v>
      </c>
      <c r="P3200">
        <v>21</v>
      </c>
      <c r="Q3200">
        <v>2</v>
      </c>
      <c r="R3200" t="s">
        <v>20</v>
      </c>
    </row>
    <row r="3201" spans="1:18" x14ac:dyDescent="0.25">
      <c r="A3201" t="s">
        <v>17</v>
      </c>
      <c r="B3201">
        <v>278</v>
      </c>
      <c r="C3201">
        <v>13</v>
      </c>
      <c r="D3201">
        <v>186</v>
      </c>
      <c r="E3201">
        <v>16</v>
      </c>
      <c r="F3201" t="s">
        <v>1006</v>
      </c>
      <c r="G3201" t="s">
        <v>303</v>
      </c>
      <c r="H3201">
        <v>2012</v>
      </c>
      <c r="I3201">
        <v>4</v>
      </c>
      <c r="J3201">
        <v>11</v>
      </c>
      <c r="K3201">
        <v>21</v>
      </c>
      <c r="L3201">
        <v>2</v>
      </c>
      <c r="M3201">
        <v>2012</v>
      </c>
      <c r="N3201">
        <v>3</v>
      </c>
      <c r="O3201">
        <v>14</v>
      </c>
      <c r="P3201">
        <v>21</v>
      </c>
      <c r="Q3201">
        <v>2</v>
      </c>
      <c r="R3201" t="s">
        <v>20</v>
      </c>
    </row>
    <row r="3202" spans="1:18" x14ac:dyDescent="0.25">
      <c r="A3202" t="s">
        <v>17</v>
      </c>
      <c r="B3202">
        <v>278</v>
      </c>
      <c r="C3202">
        <v>13</v>
      </c>
      <c r="D3202">
        <v>245</v>
      </c>
      <c r="E3202">
        <v>14</v>
      </c>
      <c r="F3202" t="s">
        <v>1006</v>
      </c>
      <c r="G3202" t="s">
        <v>499</v>
      </c>
      <c r="H3202">
        <v>2012</v>
      </c>
      <c r="I3202">
        <v>4</v>
      </c>
      <c r="J3202">
        <v>11</v>
      </c>
      <c r="K3202">
        <v>21</v>
      </c>
      <c r="L3202">
        <v>2</v>
      </c>
      <c r="M3202">
        <v>2012</v>
      </c>
      <c r="N3202">
        <v>3</v>
      </c>
      <c r="O3202">
        <v>21</v>
      </c>
      <c r="P3202">
        <v>21</v>
      </c>
      <c r="Q3202">
        <v>2</v>
      </c>
      <c r="R3202" t="s">
        <v>20</v>
      </c>
    </row>
    <row r="3203" spans="1:18" x14ac:dyDescent="0.25">
      <c r="A3203" t="s">
        <v>17</v>
      </c>
      <c r="B3203">
        <v>278</v>
      </c>
      <c r="C3203">
        <v>13</v>
      </c>
      <c r="D3203">
        <v>256</v>
      </c>
      <c r="E3203">
        <v>20</v>
      </c>
      <c r="F3203" t="s">
        <v>1006</v>
      </c>
      <c r="G3203" t="s">
        <v>668</v>
      </c>
      <c r="H3203">
        <v>2012</v>
      </c>
      <c r="I3203">
        <v>4</v>
      </c>
      <c r="J3203">
        <v>11</v>
      </c>
      <c r="K3203">
        <v>21</v>
      </c>
      <c r="L3203">
        <v>2</v>
      </c>
      <c r="M3203">
        <v>2012</v>
      </c>
      <c r="N3203">
        <v>3</v>
      </c>
      <c r="O3203">
        <v>28</v>
      </c>
      <c r="P3203">
        <v>21</v>
      </c>
      <c r="Q3203">
        <v>2</v>
      </c>
      <c r="R3203" t="s">
        <v>20</v>
      </c>
    </row>
    <row r="3204" spans="1:18" x14ac:dyDescent="0.25">
      <c r="A3204" t="s">
        <v>17</v>
      </c>
      <c r="B3204">
        <v>278</v>
      </c>
      <c r="C3204">
        <v>13</v>
      </c>
      <c r="D3204">
        <v>224</v>
      </c>
      <c r="E3204">
        <v>16</v>
      </c>
      <c r="F3204" t="s">
        <v>1006</v>
      </c>
      <c r="G3204" t="s">
        <v>837</v>
      </c>
      <c r="H3204">
        <v>2012</v>
      </c>
      <c r="I3204">
        <v>4</v>
      </c>
      <c r="J3204">
        <v>11</v>
      </c>
      <c r="K3204">
        <v>21</v>
      </c>
      <c r="L3204">
        <v>2</v>
      </c>
      <c r="M3204">
        <v>2012</v>
      </c>
      <c r="N3204">
        <v>4</v>
      </c>
      <c r="O3204">
        <v>4</v>
      </c>
      <c r="P3204">
        <v>21</v>
      </c>
      <c r="Q3204">
        <v>2</v>
      </c>
      <c r="R3204" t="s">
        <v>20</v>
      </c>
    </row>
    <row r="3205" spans="1:18" hidden="1" x14ac:dyDescent="0.25">
      <c r="A3205" t="s">
        <v>865</v>
      </c>
      <c r="B3205">
        <v>278</v>
      </c>
      <c r="C3205">
        <v>13</v>
      </c>
      <c r="D3205">
        <v>231.4</v>
      </c>
      <c r="E3205">
        <v>15.2</v>
      </c>
      <c r="F3205" t="s">
        <v>1006</v>
      </c>
      <c r="G3205" t="s">
        <v>22</v>
      </c>
      <c r="H3205">
        <v>2012</v>
      </c>
      <c r="I3205">
        <v>4</v>
      </c>
      <c r="J3205">
        <v>11</v>
      </c>
      <c r="K3205">
        <v>21</v>
      </c>
      <c r="L3205">
        <v>2</v>
      </c>
      <c r="M3205" t="s">
        <v>20</v>
      </c>
    </row>
    <row r="3206" spans="1:18" x14ac:dyDescent="0.25">
      <c r="A3206" t="s">
        <v>17</v>
      </c>
      <c r="B3206">
        <v>282</v>
      </c>
      <c r="C3206">
        <v>27</v>
      </c>
      <c r="D3206">
        <v>244</v>
      </c>
      <c r="E3206">
        <v>15</v>
      </c>
      <c r="F3206" t="s">
        <v>1007</v>
      </c>
      <c r="G3206" t="s">
        <v>306</v>
      </c>
      <c r="H3206">
        <v>2012</v>
      </c>
      <c r="I3206">
        <v>4</v>
      </c>
      <c r="J3206">
        <v>11</v>
      </c>
      <c r="K3206">
        <v>22</v>
      </c>
      <c r="L3206">
        <v>2</v>
      </c>
      <c r="M3206">
        <v>2012</v>
      </c>
      <c r="N3206">
        <v>3</v>
      </c>
      <c r="O3206">
        <v>7</v>
      </c>
      <c r="P3206">
        <v>22</v>
      </c>
      <c r="Q3206">
        <v>2</v>
      </c>
      <c r="R3206" t="s">
        <v>20</v>
      </c>
    </row>
    <row r="3207" spans="1:18" x14ac:dyDescent="0.25">
      <c r="A3207" t="s">
        <v>17</v>
      </c>
      <c r="B3207">
        <v>282</v>
      </c>
      <c r="C3207">
        <v>27</v>
      </c>
      <c r="D3207">
        <v>194</v>
      </c>
      <c r="E3207">
        <v>17</v>
      </c>
      <c r="F3207" t="s">
        <v>1007</v>
      </c>
      <c r="G3207" t="s">
        <v>305</v>
      </c>
      <c r="H3207">
        <v>2012</v>
      </c>
      <c r="I3207">
        <v>4</v>
      </c>
      <c r="J3207">
        <v>11</v>
      </c>
      <c r="K3207">
        <v>22</v>
      </c>
      <c r="L3207">
        <v>2</v>
      </c>
      <c r="M3207">
        <v>2012</v>
      </c>
      <c r="N3207">
        <v>3</v>
      </c>
      <c r="O3207">
        <v>14</v>
      </c>
      <c r="P3207">
        <v>22</v>
      </c>
      <c r="Q3207">
        <v>2</v>
      </c>
      <c r="R3207" t="s">
        <v>20</v>
      </c>
    </row>
    <row r="3208" spans="1:18" x14ac:dyDescent="0.25">
      <c r="A3208" t="s">
        <v>17</v>
      </c>
      <c r="B3208">
        <v>282</v>
      </c>
      <c r="C3208">
        <v>27</v>
      </c>
      <c r="D3208">
        <v>244</v>
      </c>
      <c r="E3208">
        <v>16</v>
      </c>
      <c r="F3208" t="s">
        <v>1007</v>
      </c>
      <c r="G3208" t="s">
        <v>500</v>
      </c>
      <c r="H3208">
        <v>2012</v>
      </c>
      <c r="I3208">
        <v>4</v>
      </c>
      <c r="J3208">
        <v>11</v>
      </c>
      <c r="K3208">
        <v>22</v>
      </c>
      <c r="L3208">
        <v>2</v>
      </c>
      <c r="M3208">
        <v>2012</v>
      </c>
      <c r="N3208">
        <v>3</v>
      </c>
      <c r="O3208">
        <v>21</v>
      </c>
      <c r="P3208">
        <v>22</v>
      </c>
      <c r="Q3208">
        <v>2</v>
      </c>
      <c r="R3208" t="s">
        <v>20</v>
      </c>
    </row>
    <row r="3209" spans="1:18" x14ac:dyDescent="0.25">
      <c r="A3209" t="s">
        <v>17</v>
      </c>
      <c r="B3209">
        <v>282</v>
      </c>
      <c r="C3209">
        <v>27</v>
      </c>
      <c r="D3209">
        <v>261</v>
      </c>
      <c r="E3209">
        <v>27</v>
      </c>
      <c r="F3209" t="s">
        <v>1007</v>
      </c>
      <c r="G3209" t="s">
        <v>669</v>
      </c>
      <c r="H3209">
        <v>2012</v>
      </c>
      <c r="I3209">
        <v>4</v>
      </c>
      <c r="J3209">
        <v>11</v>
      </c>
      <c r="K3209">
        <v>22</v>
      </c>
      <c r="L3209">
        <v>2</v>
      </c>
      <c r="M3209">
        <v>2012</v>
      </c>
      <c r="N3209">
        <v>3</v>
      </c>
      <c r="O3209">
        <v>28</v>
      </c>
      <c r="P3209">
        <v>22</v>
      </c>
      <c r="Q3209">
        <v>2</v>
      </c>
      <c r="R3209" t="s">
        <v>20</v>
      </c>
    </row>
    <row r="3210" spans="1:18" x14ac:dyDescent="0.25">
      <c r="A3210" t="s">
        <v>17</v>
      </c>
      <c r="B3210">
        <v>282</v>
      </c>
      <c r="C3210">
        <v>27</v>
      </c>
      <c r="D3210">
        <v>231</v>
      </c>
      <c r="E3210">
        <v>14</v>
      </c>
      <c r="F3210" t="s">
        <v>1007</v>
      </c>
      <c r="G3210" t="s">
        <v>838</v>
      </c>
      <c r="H3210">
        <v>2012</v>
      </c>
      <c r="I3210">
        <v>4</v>
      </c>
      <c r="J3210">
        <v>11</v>
      </c>
      <c r="K3210">
        <v>22</v>
      </c>
      <c r="L3210">
        <v>2</v>
      </c>
      <c r="M3210">
        <v>2012</v>
      </c>
      <c r="N3210">
        <v>4</v>
      </c>
      <c r="O3210">
        <v>4</v>
      </c>
      <c r="P3210">
        <v>22</v>
      </c>
      <c r="Q3210">
        <v>2</v>
      </c>
      <c r="R3210" t="s">
        <v>20</v>
      </c>
    </row>
    <row r="3211" spans="1:18" hidden="1" x14ac:dyDescent="0.25">
      <c r="A3211" t="s">
        <v>865</v>
      </c>
      <c r="B3211">
        <v>282</v>
      </c>
      <c r="C3211">
        <v>27</v>
      </c>
      <c r="D3211">
        <v>234.8</v>
      </c>
      <c r="E3211">
        <v>17.8</v>
      </c>
      <c r="F3211" t="s">
        <v>1007</v>
      </c>
      <c r="G3211" t="s">
        <v>22</v>
      </c>
      <c r="H3211">
        <v>2012</v>
      </c>
      <c r="I3211">
        <v>4</v>
      </c>
      <c r="J3211">
        <v>11</v>
      </c>
      <c r="K3211">
        <v>22</v>
      </c>
      <c r="L3211">
        <v>2</v>
      </c>
      <c r="M3211" t="s">
        <v>20</v>
      </c>
    </row>
    <row r="3212" spans="1:18" x14ac:dyDescent="0.25">
      <c r="A3212" t="s">
        <v>17</v>
      </c>
      <c r="B3212">
        <v>285</v>
      </c>
      <c r="C3212">
        <v>27</v>
      </c>
      <c r="D3212">
        <v>248</v>
      </c>
      <c r="E3212">
        <v>22</v>
      </c>
      <c r="F3212" t="s">
        <v>1008</v>
      </c>
      <c r="G3212" t="s">
        <v>308</v>
      </c>
      <c r="H3212">
        <v>2012</v>
      </c>
      <c r="I3212">
        <v>4</v>
      </c>
      <c r="J3212">
        <v>11</v>
      </c>
      <c r="K3212">
        <v>23</v>
      </c>
      <c r="L3212">
        <v>2</v>
      </c>
      <c r="M3212">
        <v>2012</v>
      </c>
      <c r="N3212">
        <v>3</v>
      </c>
      <c r="O3212">
        <v>7</v>
      </c>
      <c r="P3212">
        <v>23</v>
      </c>
      <c r="Q3212">
        <v>2</v>
      </c>
      <c r="R3212" t="s">
        <v>20</v>
      </c>
    </row>
    <row r="3213" spans="1:18" x14ac:dyDescent="0.25">
      <c r="A3213" t="s">
        <v>17</v>
      </c>
      <c r="B3213">
        <v>285</v>
      </c>
      <c r="C3213">
        <v>27</v>
      </c>
      <c r="D3213">
        <v>205</v>
      </c>
      <c r="E3213">
        <v>23</v>
      </c>
      <c r="F3213" t="s">
        <v>1008</v>
      </c>
      <c r="G3213" t="s">
        <v>307</v>
      </c>
      <c r="H3213">
        <v>2012</v>
      </c>
      <c r="I3213">
        <v>4</v>
      </c>
      <c r="J3213">
        <v>11</v>
      </c>
      <c r="K3213">
        <v>23</v>
      </c>
      <c r="L3213">
        <v>2</v>
      </c>
      <c r="M3213">
        <v>2012</v>
      </c>
      <c r="N3213">
        <v>3</v>
      </c>
      <c r="O3213">
        <v>14</v>
      </c>
      <c r="P3213">
        <v>23</v>
      </c>
      <c r="Q3213">
        <v>2</v>
      </c>
      <c r="R3213" t="s">
        <v>20</v>
      </c>
    </row>
    <row r="3214" spans="1:18" x14ac:dyDescent="0.25">
      <c r="A3214" t="s">
        <v>17</v>
      </c>
      <c r="B3214">
        <v>285</v>
      </c>
      <c r="C3214">
        <v>27</v>
      </c>
      <c r="D3214">
        <v>240</v>
      </c>
      <c r="E3214">
        <v>18</v>
      </c>
      <c r="F3214" t="s">
        <v>1008</v>
      </c>
      <c r="G3214" t="s">
        <v>501</v>
      </c>
      <c r="H3214">
        <v>2012</v>
      </c>
      <c r="I3214">
        <v>4</v>
      </c>
      <c r="J3214">
        <v>11</v>
      </c>
      <c r="K3214">
        <v>23</v>
      </c>
      <c r="L3214">
        <v>2</v>
      </c>
      <c r="M3214">
        <v>2012</v>
      </c>
      <c r="N3214">
        <v>3</v>
      </c>
      <c r="O3214">
        <v>21</v>
      </c>
      <c r="P3214">
        <v>23</v>
      </c>
      <c r="Q3214">
        <v>2</v>
      </c>
      <c r="R3214" t="s">
        <v>20</v>
      </c>
    </row>
    <row r="3215" spans="1:18" x14ac:dyDescent="0.25">
      <c r="A3215" t="s">
        <v>17</v>
      </c>
      <c r="B3215">
        <v>285</v>
      </c>
      <c r="C3215">
        <v>27</v>
      </c>
      <c r="D3215">
        <v>271</v>
      </c>
      <c r="E3215">
        <v>18</v>
      </c>
      <c r="F3215" t="s">
        <v>1008</v>
      </c>
      <c r="G3215" t="s">
        <v>670</v>
      </c>
      <c r="H3215">
        <v>2012</v>
      </c>
      <c r="I3215">
        <v>4</v>
      </c>
      <c r="J3215">
        <v>11</v>
      </c>
      <c r="K3215">
        <v>23</v>
      </c>
      <c r="L3215">
        <v>2</v>
      </c>
      <c r="M3215">
        <v>2012</v>
      </c>
      <c r="N3215">
        <v>3</v>
      </c>
      <c r="O3215">
        <v>28</v>
      </c>
      <c r="P3215">
        <v>23</v>
      </c>
      <c r="Q3215">
        <v>2</v>
      </c>
      <c r="R3215" t="s">
        <v>20</v>
      </c>
    </row>
    <row r="3216" spans="1:18" x14ac:dyDescent="0.25">
      <c r="A3216" t="s">
        <v>17</v>
      </c>
      <c r="B3216">
        <v>285</v>
      </c>
      <c r="C3216">
        <v>27</v>
      </c>
      <c r="D3216">
        <v>225</v>
      </c>
      <c r="E3216">
        <v>17</v>
      </c>
      <c r="F3216" t="s">
        <v>1008</v>
      </c>
      <c r="G3216" t="s">
        <v>839</v>
      </c>
      <c r="H3216">
        <v>2012</v>
      </c>
      <c r="I3216">
        <v>4</v>
      </c>
      <c r="J3216">
        <v>11</v>
      </c>
      <c r="K3216">
        <v>23</v>
      </c>
      <c r="L3216">
        <v>2</v>
      </c>
      <c r="M3216">
        <v>2012</v>
      </c>
      <c r="N3216">
        <v>4</v>
      </c>
      <c r="O3216">
        <v>4</v>
      </c>
      <c r="P3216">
        <v>23</v>
      </c>
      <c r="Q3216">
        <v>2</v>
      </c>
      <c r="R3216" t="s">
        <v>20</v>
      </c>
    </row>
    <row r="3217" spans="1:18" hidden="1" x14ac:dyDescent="0.25">
      <c r="A3217" t="s">
        <v>865</v>
      </c>
      <c r="B3217">
        <v>285</v>
      </c>
      <c r="C3217">
        <v>27</v>
      </c>
      <c r="D3217">
        <v>237.8</v>
      </c>
      <c r="E3217">
        <v>19.600000000000001</v>
      </c>
      <c r="F3217" t="s">
        <v>1008</v>
      </c>
      <c r="G3217" t="s">
        <v>22</v>
      </c>
      <c r="H3217">
        <v>2012</v>
      </c>
      <c r="I3217">
        <v>4</v>
      </c>
      <c r="J3217">
        <v>11</v>
      </c>
      <c r="K3217">
        <v>23</v>
      </c>
      <c r="L3217">
        <v>2</v>
      </c>
      <c r="M3217" t="s">
        <v>20</v>
      </c>
    </row>
    <row r="3218" spans="1:18" x14ac:dyDescent="0.25">
      <c r="A3218" t="s">
        <v>17</v>
      </c>
      <c r="B3218">
        <v>287</v>
      </c>
      <c r="C3218">
        <v>19</v>
      </c>
      <c r="D3218">
        <v>250</v>
      </c>
      <c r="E3218">
        <v>17</v>
      </c>
      <c r="F3218" t="s">
        <v>1009</v>
      </c>
      <c r="G3218" t="s">
        <v>310</v>
      </c>
      <c r="H3218">
        <v>2012</v>
      </c>
      <c r="I3218">
        <v>4</v>
      </c>
      <c r="J3218">
        <v>12</v>
      </c>
      <c r="K3218">
        <v>0</v>
      </c>
      <c r="L3218">
        <v>3</v>
      </c>
      <c r="M3218">
        <v>2012</v>
      </c>
      <c r="N3218">
        <v>3</v>
      </c>
      <c r="O3218">
        <v>8</v>
      </c>
      <c r="P3218">
        <v>0</v>
      </c>
      <c r="Q3218">
        <v>3</v>
      </c>
      <c r="R3218" t="s">
        <v>20</v>
      </c>
    </row>
    <row r="3219" spans="1:18" x14ac:dyDescent="0.25">
      <c r="A3219" t="s">
        <v>17</v>
      </c>
      <c r="B3219">
        <v>287</v>
      </c>
      <c r="C3219">
        <v>19</v>
      </c>
      <c r="D3219">
        <v>217</v>
      </c>
      <c r="E3219">
        <v>13</v>
      </c>
      <c r="F3219" t="s">
        <v>1009</v>
      </c>
      <c r="G3219" t="s">
        <v>309</v>
      </c>
      <c r="H3219">
        <v>2012</v>
      </c>
      <c r="I3219">
        <v>4</v>
      </c>
      <c r="J3219">
        <v>12</v>
      </c>
      <c r="K3219">
        <v>0</v>
      </c>
      <c r="L3219">
        <v>3</v>
      </c>
      <c r="M3219">
        <v>2012</v>
      </c>
      <c r="N3219">
        <v>3</v>
      </c>
      <c r="O3219">
        <v>15</v>
      </c>
      <c r="P3219">
        <v>0</v>
      </c>
      <c r="Q3219">
        <v>3</v>
      </c>
      <c r="R3219" t="s">
        <v>20</v>
      </c>
    </row>
    <row r="3220" spans="1:18" x14ac:dyDescent="0.25">
      <c r="A3220" t="s">
        <v>17</v>
      </c>
      <c r="B3220">
        <v>287</v>
      </c>
      <c r="C3220">
        <v>19</v>
      </c>
      <c r="D3220">
        <v>242</v>
      </c>
      <c r="E3220">
        <v>14</v>
      </c>
      <c r="F3220" t="s">
        <v>1009</v>
      </c>
      <c r="G3220" t="s">
        <v>502</v>
      </c>
      <c r="H3220">
        <v>2012</v>
      </c>
      <c r="I3220">
        <v>4</v>
      </c>
      <c r="J3220">
        <v>12</v>
      </c>
      <c r="K3220">
        <v>0</v>
      </c>
      <c r="L3220">
        <v>3</v>
      </c>
      <c r="M3220">
        <v>2012</v>
      </c>
      <c r="N3220">
        <v>3</v>
      </c>
      <c r="O3220">
        <v>22</v>
      </c>
      <c r="P3220">
        <v>0</v>
      </c>
      <c r="Q3220">
        <v>3</v>
      </c>
      <c r="R3220" t="s">
        <v>20</v>
      </c>
    </row>
    <row r="3221" spans="1:18" x14ac:dyDescent="0.25">
      <c r="A3221" t="s">
        <v>17</v>
      </c>
      <c r="B3221">
        <v>287</v>
      </c>
      <c r="C3221">
        <v>19</v>
      </c>
      <c r="D3221">
        <v>269</v>
      </c>
      <c r="E3221">
        <v>25</v>
      </c>
      <c r="F3221" t="s">
        <v>1009</v>
      </c>
      <c r="G3221" t="s">
        <v>671</v>
      </c>
      <c r="H3221">
        <v>2012</v>
      </c>
      <c r="I3221">
        <v>4</v>
      </c>
      <c r="J3221">
        <v>12</v>
      </c>
      <c r="K3221">
        <v>0</v>
      </c>
      <c r="L3221">
        <v>3</v>
      </c>
      <c r="M3221">
        <v>2012</v>
      </c>
      <c r="N3221">
        <v>3</v>
      </c>
      <c r="O3221">
        <v>29</v>
      </c>
      <c r="P3221">
        <v>0</v>
      </c>
      <c r="Q3221">
        <v>3</v>
      </c>
      <c r="R3221" t="s">
        <v>20</v>
      </c>
    </row>
    <row r="3222" spans="1:18" x14ac:dyDescent="0.25">
      <c r="A3222" t="s">
        <v>17</v>
      </c>
      <c r="B3222">
        <v>287</v>
      </c>
      <c r="C3222">
        <v>19</v>
      </c>
      <c r="D3222">
        <v>221</v>
      </c>
      <c r="E3222">
        <v>15</v>
      </c>
      <c r="F3222" t="s">
        <v>1009</v>
      </c>
      <c r="G3222" t="s">
        <v>840</v>
      </c>
      <c r="H3222">
        <v>2012</v>
      </c>
      <c r="I3222">
        <v>4</v>
      </c>
      <c r="J3222">
        <v>12</v>
      </c>
      <c r="K3222">
        <v>0</v>
      </c>
      <c r="L3222">
        <v>3</v>
      </c>
      <c r="M3222">
        <v>2012</v>
      </c>
      <c r="N3222">
        <v>4</v>
      </c>
      <c r="O3222">
        <v>5</v>
      </c>
      <c r="P3222">
        <v>0</v>
      </c>
      <c r="Q3222">
        <v>3</v>
      </c>
      <c r="R3222" t="s">
        <v>20</v>
      </c>
    </row>
    <row r="3223" spans="1:18" hidden="1" x14ac:dyDescent="0.25">
      <c r="A3223" t="s">
        <v>865</v>
      </c>
      <c r="B3223">
        <v>287</v>
      </c>
      <c r="C3223">
        <v>19</v>
      </c>
      <c r="D3223">
        <v>239.8</v>
      </c>
      <c r="E3223">
        <v>16.8</v>
      </c>
      <c r="F3223" t="s">
        <v>1009</v>
      </c>
      <c r="G3223" t="s">
        <v>22</v>
      </c>
      <c r="H3223">
        <v>2012</v>
      </c>
      <c r="I3223">
        <v>4</v>
      </c>
      <c r="J3223">
        <v>12</v>
      </c>
      <c r="K3223">
        <v>0</v>
      </c>
      <c r="L3223">
        <v>3</v>
      </c>
      <c r="M3223" t="s">
        <v>20</v>
      </c>
    </row>
    <row r="3224" spans="1:18" x14ac:dyDescent="0.25">
      <c r="A3224" t="s">
        <v>17</v>
      </c>
      <c r="B3224">
        <v>284</v>
      </c>
      <c r="C3224">
        <v>29</v>
      </c>
      <c r="D3224">
        <v>238</v>
      </c>
      <c r="E3224">
        <v>25</v>
      </c>
      <c r="F3224" t="s">
        <v>1010</v>
      </c>
      <c r="G3224" t="s">
        <v>312</v>
      </c>
      <c r="H3224">
        <v>2012</v>
      </c>
      <c r="I3224">
        <v>4</v>
      </c>
      <c r="J3224">
        <v>12</v>
      </c>
      <c r="K3224">
        <v>1</v>
      </c>
      <c r="L3224">
        <v>3</v>
      </c>
      <c r="M3224">
        <v>2012</v>
      </c>
      <c r="N3224">
        <v>3</v>
      </c>
      <c r="O3224">
        <v>8</v>
      </c>
      <c r="P3224">
        <v>1</v>
      </c>
      <c r="Q3224">
        <v>3</v>
      </c>
      <c r="R3224" t="s">
        <v>20</v>
      </c>
    </row>
    <row r="3225" spans="1:18" x14ac:dyDescent="0.25">
      <c r="A3225" t="s">
        <v>17</v>
      </c>
      <c r="B3225">
        <v>284</v>
      </c>
      <c r="C3225">
        <v>29</v>
      </c>
      <c r="D3225">
        <v>208</v>
      </c>
      <c r="E3225">
        <v>14</v>
      </c>
      <c r="F3225" t="s">
        <v>1010</v>
      </c>
      <c r="G3225" t="s">
        <v>311</v>
      </c>
      <c r="H3225">
        <v>2012</v>
      </c>
      <c r="I3225">
        <v>4</v>
      </c>
      <c r="J3225">
        <v>12</v>
      </c>
      <c r="K3225">
        <v>1</v>
      </c>
      <c r="L3225">
        <v>3</v>
      </c>
      <c r="M3225">
        <v>2012</v>
      </c>
      <c r="N3225">
        <v>3</v>
      </c>
      <c r="O3225">
        <v>15</v>
      </c>
      <c r="P3225">
        <v>1</v>
      </c>
      <c r="Q3225">
        <v>3</v>
      </c>
      <c r="R3225" t="s">
        <v>20</v>
      </c>
    </row>
    <row r="3226" spans="1:18" x14ac:dyDescent="0.25">
      <c r="A3226" t="s">
        <v>17</v>
      </c>
      <c r="B3226">
        <v>284</v>
      </c>
      <c r="C3226">
        <v>29</v>
      </c>
      <c r="D3226">
        <v>235</v>
      </c>
      <c r="E3226">
        <v>22</v>
      </c>
      <c r="F3226" t="s">
        <v>1010</v>
      </c>
      <c r="G3226" t="s">
        <v>503</v>
      </c>
      <c r="H3226">
        <v>2012</v>
      </c>
      <c r="I3226">
        <v>4</v>
      </c>
      <c r="J3226">
        <v>12</v>
      </c>
      <c r="K3226">
        <v>1</v>
      </c>
      <c r="L3226">
        <v>3</v>
      </c>
      <c r="M3226">
        <v>2012</v>
      </c>
      <c r="N3226">
        <v>3</v>
      </c>
      <c r="O3226">
        <v>22</v>
      </c>
      <c r="P3226">
        <v>1</v>
      </c>
      <c r="Q3226">
        <v>3</v>
      </c>
      <c r="R3226" t="s">
        <v>20</v>
      </c>
    </row>
    <row r="3227" spans="1:18" x14ac:dyDescent="0.25">
      <c r="A3227" t="s">
        <v>17</v>
      </c>
      <c r="B3227">
        <v>284</v>
      </c>
      <c r="C3227">
        <v>29</v>
      </c>
      <c r="D3227">
        <v>281</v>
      </c>
      <c r="E3227">
        <v>21</v>
      </c>
      <c r="F3227" t="s">
        <v>1010</v>
      </c>
      <c r="G3227" t="s">
        <v>672</v>
      </c>
      <c r="H3227">
        <v>2012</v>
      </c>
      <c r="I3227">
        <v>4</v>
      </c>
      <c r="J3227">
        <v>12</v>
      </c>
      <c r="K3227">
        <v>1</v>
      </c>
      <c r="L3227">
        <v>3</v>
      </c>
      <c r="M3227">
        <v>2012</v>
      </c>
      <c r="N3227">
        <v>3</v>
      </c>
      <c r="O3227">
        <v>29</v>
      </c>
      <c r="P3227">
        <v>1</v>
      </c>
      <c r="Q3227">
        <v>3</v>
      </c>
      <c r="R3227" t="s">
        <v>20</v>
      </c>
    </row>
    <row r="3228" spans="1:18" x14ac:dyDescent="0.25">
      <c r="A3228" t="s">
        <v>17</v>
      </c>
      <c r="B3228">
        <v>284</v>
      </c>
      <c r="C3228">
        <v>29</v>
      </c>
      <c r="D3228">
        <v>225</v>
      </c>
      <c r="E3228">
        <v>23</v>
      </c>
      <c r="F3228" t="s">
        <v>1010</v>
      </c>
      <c r="G3228" t="s">
        <v>841</v>
      </c>
      <c r="H3228">
        <v>2012</v>
      </c>
      <c r="I3228">
        <v>4</v>
      </c>
      <c r="J3228">
        <v>12</v>
      </c>
      <c r="K3228">
        <v>1</v>
      </c>
      <c r="L3228">
        <v>3</v>
      </c>
      <c r="M3228">
        <v>2012</v>
      </c>
      <c r="N3228">
        <v>4</v>
      </c>
      <c r="O3228">
        <v>5</v>
      </c>
      <c r="P3228">
        <v>1</v>
      </c>
      <c r="Q3228">
        <v>3</v>
      </c>
      <c r="R3228" t="s">
        <v>20</v>
      </c>
    </row>
    <row r="3229" spans="1:18" hidden="1" x14ac:dyDescent="0.25">
      <c r="A3229" t="s">
        <v>865</v>
      </c>
      <c r="B3229">
        <v>284</v>
      </c>
      <c r="C3229">
        <v>29</v>
      </c>
      <c r="D3229">
        <v>237.4</v>
      </c>
      <c r="E3229">
        <v>21</v>
      </c>
      <c r="F3229" t="s">
        <v>1010</v>
      </c>
      <c r="G3229" t="s">
        <v>22</v>
      </c>
      <c r="H3229">
        <v>2012</v>
      </c>
      <c r="I3229">
        <v>4</v>
      </c>
      <c r="J3229">
        <v>12</v>
      </c>
      <c r="K3229">
        <v>1</v>
      </c>
      <c r="L3229">
        <v>3</v>
      </c>
      <c r="M3229" t="s">
        <v>20</v>
      </c>
    </row>
    <row r="3230" spans="1:18" x14ac:dyDescent="0.25">
      <c r="A3230" t="s">
        <v>17</v>
      </c>
      <c r="B3230">
        <v>296</v>
      </c>
      <c r="C3230">
        <v>28</v>
      </c>
      <c r="D3230">
        <v>242</v>
      </c>
      <c r="E3230">
        <v>23</v>
      </c>
      <c r="F3230" t="s">
        <v>1011</v>
      </c>
      <c r="G3230" t="s">
        <v>314</v>
      </c>
      <c r="H3230">
        <v>2012</v>
      </c>
      <c r="I3230">
        <v>4</v>
      </c>
      <c r="J3230">
        <v>12</v>
      </c>
      <c r="K3230">
        <v>2</v>
      </c>
      <c r="L3230">
        <v>3</v>
      </c>
      <c r="M3230">
        <v>2012</v>
      </c>
      <c r="N3230">
        <v>3</v>
      </c>
      <c r="O3230">
        <v>8</v>
      </c>
      <c r="P3230">
        <v>2</v>
      </c>
      <c r="Q3230">
        <v>3</v>
      </c>
      <c r="R3230" t="s">
        <v>20</v>
      </c>
    </row>
    <row r="3231" spans="1:18" x14ac:dyDescent="0.25">
      <c r="A3231" t="s">
        <v>17</v>
      </c>
      <c r="B3231">
        <v>296</v>
      </c>
      <c r="C3231">
        <v>28</v>
      </c>
      <c r="D3231">
        <v>204</v>
      </c>
      <c r="E3231">
        <v>17</v>
      </c>
      <c r="F3231" t="s">
        <v>1011</v>
      </c>
      <c r="G3231" t="s">
        <v>313</v>
      </c>
      <c r="H3231">
        <v>2012</v>
      </c>
      <c r="I3231">
        <v>4</v>
      </c>
      <c r="J3231">
        <v>12</v>
      </c>
      <c r="K3231">
        <v>2</v>
      </c>
      <c r="L3231">
        <v>3</v>
      </c>
      <c r="M3231">
        <v>2012</v>
      </c>
      <c r="N3231">
        <v>3</v>
      </c>
      <c r="O3231">
        <v>15</v>
      </c>
      <c r="P3231">
        <v>2</v>
      </c>
      <c r="Q3231">
        <v>3</v>
      </c>
      <c r="R3231" t="s">
        <v>20</v>
      </c>
    </row>
    <row r="3232" spans="1:18" x14ac:dyDescent="0.25">
      <c r="A3232" t="s">
        <v>17</v>
      </c>
      <c r="B3232">
        <v>296</v>
      </c>
      <c r="C3232">
        <v>28</v>
      </c>
      <c r="D3232">
        <v>233</v>
      </c>
      <c r="E3232">
        <v>24</v>
      </c>
      <c r="F3232" t="s">
        <v>1011</v>
      </c>
      <c r="G3232" t="s">
        <v>504</v>
      </c>
      <c r="H3232">
        <v>2012</v>
      </c>
      <c r="I3232">
        <v>4</v>
      </c>
      <c r="J3232">
        <v>12</v>
      </c>
      <c r="K3232">
        <v>2</v>
      </c>
      <c r="L3232">
        <v>3</v>
      </c>
      <c r="M3232">
        <v>2012</v>
      </c>
      <c r="N3232">
        <v>3</v>
      </c>
      <c r="O3232">
        <v>22</v>
      </c>
      <c r="P3232">
        <v>2</v>
      </c>
      <c r="Q3232">
        <v>3</v>
      </c>
      <c r="R3232" t="s">
        <v>20</v>
      </c>
    </row>
    <row r="3233" spans="1:18" x14ac:dyDescent="0.25">
      <c r="A3233" t="s">
        <v>17</v>
      </c>
      <c r="B3233">
        <v>296</v>
      </c>
      <c r="C3233">
        <v>28</v>
      </c>
      <c r="D3233">
        <v>289</v>
      </c>
      <c r="E3233">
        <v>28</v>
      </c>
      <c r="F3233" t="s">
        <v>1011</v>
      </c>
      <c r="G3233" t="s">
        <v>673</v>
      </c>
      <c r="H3233">
        <v>2012</v>
      </c>
      <c r="I3233">
        <v>4</v>
      </c>
      <c r="J3233">
        <v>12</v>
      </c>
      <c r="K3233">
        <v>2</v>
      </c>
      <c r="L3233">
        <v>3</v>
      </c>
      <c r="M3233">
        <v>2012</v>
      </c>
      <c r="N3233">
        <v>3</v>
      </c>
      <c r="O3233">
        <v>29</v>
      </c>
      <c r="P3233">
        <v>2</v>
      </c>
      <c r="Q3233">
        <v>3</v>
      </c>
      <c r="R3233" t="s">
        <v>20</v>
      </c>
    </row>
    <row r="3234" spans="1:18" x14ac:dyDescent="0.25">
      <c r="A3234" t="s">
        <v>17</v>
      </c>
      <c r="B3234">
        <v>296</v>
      </c>
      <c r="C3234">
        <v>28</v>
      </c>
      <c r="D3234">
        <v>229</v>
      </c>
      <c r="E3234">
        <v>20</v>
      </c>
      <c r="F3234" t="s">
        <v>1011</v>
      </c>
      <c r="G3234" t="s">
        <v>842</v>
      </c>
      <c r="H3234">
        <v>2012</v>
      </c>
      <c r="I3234">
        <v>4</v>
      </c>
      <c r="J3234">
        <v>12</v>
      </c>
      <c r="K3234">
        <v>2</v>
      </c>
      <c r="L3234">
        <v>3</v>
      </c>
      <c r="M3234">
        <v>2012</v>
      </c>
      <c r="N3234">
        <v>4</v>
      </c>
      <c r="O3234">
        <v>5</v>
      </c>
      <c r="P3234">
        <v>2</v>
      </c>
      <c r="Q3234">
        <v>3</v>
      </c>
      <c r="R3234" t="s">
        <v>20</v>
      </c>
    </row>
    <row r="3235" spans="1:18" hidden="1" x14ac:dyDescent="0.25">
      <c r="A3235" t="s">
        <v>865</v>
      </c>
      <c r="B3235">
        <v>296</v>
      </c>
      <c r="C3235">
        <v>28</v>
      </c>
      <c r="D3235">
        <v>239.4</v>
      </c>
      <c r="E3235">
        <v>22.4</v>
      </c>
      <c r="F3235" t="s">
        <v>1011</v>
      </c>
      <c r="G3235" t="s">
        <v>22</v>
      </c>
      <c r="H3235">
        <v>2012</v>
      </c>
      <c r="I3235">
        <v>4</v>
      </c>
      <c r="J3235">
        <v>12</v>
      </c>
      <c r="K3235">
        <v>2</v>
      </c>
      <c r="L3235">
        <v>3</v>
      </c>
      <c r="M3235" t="s">
        <v>20</v>
      </c>
    </row>
    <row r="3236" spans="1:18" x14ac:dyDescent="0.25">
      <c r="A3236" t="s">
        <v>17</v>
      </c>
      <c r="B3236">
        <v>306</v>
      </c>
      <c r="C3236">
        <v>26</v>
      </c>
      <c r="D3236">
        <v>250</v>
      </c>
      <c r="E3236">
        <v>27</v>
      </c>
      <c r="F3236" t="s">
        <v>1012</v>
      </c>
      <c r="G3236" t="s">
        <v>316</v>
      </c>
      <c r="H3236">
        <v>2012</v>
      </c>
      <c r="I3236">
        <v>4</v>
      </c>
      <c r="J3236">
        <v>12</v>
      </c>
      <c r="K3236">
        <v>3</v>
      </c>
      <c r="L3236">
        <v>3</v>
      </c>
      <c r="M3236">
        <v>2012</v>
      </c>
      <c r="N3236">
        <v>3</v>
      </c>
      <c r="O3236">
        <v>8</v>
      </c>
      <c r="P3236">
        <v>3</v>
      </c>
      <c r="Q3236">
        <v>3</v>
      </c>
      <c r="R3236" t="s">
        <v>20</v>
      </c>
    </row>
    <row r="3237" spans="1:18" x14ac:dyDescent="0.25">
      <c r="A3237" t="s">
        <v>17</v>
      </c>
      <c r="B3237">
        <v>306</v>
      </c>
      <c r="C3237">
        <v>26</v>
      </c>
      <c r="D3237">
        <v>207</v>
      </c>
      <c r="E3237">
        <v>7</v>
      </c>
      <c r="F3237" t="s">
        <v>1012</v>
      </c>
      <c r="G3237" t="s">
        <v>315</v>
      </c>
      <c r="H3237">
        <v>2012</v>
      </c>
      <c r="I3237">
        <v>4</v>
      </c>
      <c r="J3237">
        <v>12</v>
      </c>
      <c r="K3237">
        <v>3</v>
      </c>
      <c r="L3237">
        <v>3</v>
      </c>
      <c r="M3237">
        <v>2012</v>
      </c>
      <c r="N3237">
        <v>3</v>
      </c>
      <c r="O3237">
        <v>15</v>
      </c>
      <c r="P3237">
        <v>3</v>
      </c>
      <c r="Q3237">
        <v>3</v>
      </c>
      <c r="R3237" t="s">
        <v>20</v>
      </c>
    </row>
    <row r="3238" spans="1:18" x14ac:dyDescent="0.25">
      <c r="A3238" t="s">
        <v>17</v>
      </c>
      <c r="B3238">
        <v>306</v>
      </c>
      <c r="C3238">
        <v>26</v>
      </c>
      <c r="D3238">
        <v>245</v>
      </c>
      <c r="E3238">
        <v>12</v>
      </c>
      <c r="F3238" t="s">
        <v>1012</v>
      </c>
      <c r="G3238" t="s">
        <v>505</v>
      </c>
      <c r="H3238">
        <v>2012</v>
      </c>
      <c r="I3238">
        <v>4</v>
      </c>
      <c r="J3238">
        <v>12</v>
      </c>
      <c r="K3238">
        <v>3</v>
      </c>
      <c r="L3238">
        <v>3</v>
      </c>
      <c r="M3238">
        <v>2012</v>
      </c>
      <c r="N3238">
        <v>3</v>
      </c>
      <c r="O3238">
        <v>22</v>
      </c>
      <c r="P3238">
        <v>3</v>
      </c>
      <c r="Q3238">
        <v>3</v>
      </c>
      <c r="R3238" t="s">
        <v>20</v>
      </c>
    </row>
    <row r="3239" spans="1:18" x14ac:dyDescent="0.25">
      <c r="A3239" t="s">
        <v>17</v>
      </c>
      <c r="B3239">
        <v>306</v>
      </c>
      <c r="C3239">
        <v>26</v>
      </c>
      <c r="D3239">
        <v>290</v>
      </c>
      <c r="E3239">
        <v>18</v>
      </c>
      <c r="F3239" t="s">
        <v>1012</v>
      </c>
      <c r="G3239" t="s">
        <v>674</v>
      </c>
      <c r="H3239">
        <v>2012</v>
      </c>
      <c r="I3239">
        <v>4</v>
      </c>
      <c r="J3239">
        <v>12</v>
      </c>
      <c r="K3239">
        <v>3</v>
      </c>
      <c r="L3239">
        <v>3</v>
      </c>
      <c r="M3239">
        <v>2012</v>
      </c>
      <c r="N3239">
        <v>3</v>
      </c>
      <c r="O3239">
        <v>29</v>
      </c>
      <c r="P3239">
        <v>3</v>
      </c>
      <c r="Q3239">
        <v>3</v>
      </c>
      <c r="R3239" t="s">
        <v>20</v>
      </c>
    </row>
    <row r="3240" spans="1:18" x14ac:dyDescent="0.25">
      <c r="A3240" t="s">
        <v>17</v>
      </c>
      <c r="B3240">
        <v>306</v>
      </c>
      <c r="C3240">
        <v>26</v>
      </c>
      <c r="D3240">
        <v>225</v>
      </c>
      <c r="E3240">
        <v>15</v>
      </c>
      <c r="F3240" t="s">
        <v>1012</v>
      </c>
      <c r="G3240" t="s">
        <v>843</v>
      </c>
      <c r="H3240">
        <v>2012</v>
      </c>
      <c r="I3240">
        <v>4</v>
      </c>
      <c r="J3240">
        <v>12</v>
      </c>
      <c r="K3240">
        <v>3</v>
      </c>
      <c r="L3240">
        <v>3</v>
      </c>
      <c r="M3240">
        <v>2012</v>
      </c>
      <c r="N3240">
        <v>4</v>
      </c>
      <c r="O3240">
        <v>5</v>
      </c>
      <c r="P3240">
        <v>3</v>
      </c>
      <c r="Q3240">
        <v>3</v>
      </c>
      <c r="R3240" t="s">
        <v>20</v>
      </c>
    </row>
    <row r="3241" spans="1:18" hidden="1" x14ac:dyDescent="0.25">
      <c r="A3241" t="s">
        <v>865</v>
      </c>
      <c r="B3241">
        <v>306</v>
      </c>
      <c r="C3241">
        <v>26</v>
      </c>
      <c r="D3241">
        <v>243.4</v>
      </c>
      <c r="E3241">
        <v>15.8</v>
      </c>
      <c r="F3241" t="s">
        <v>1012</v>
      </c>
      <c r="G3241" t="s">
        <v>22</v>
      </c>
      <c r="H3241">
        <v>2012</v>
      </c>
      <c r="I3241">
        <v>4</v>
      </c>
      <c r="J3241">
        <v>12</v>
      </c>
      <c r="K3241">
        <v>3</v>
      </c>
      <c r="L3241">
        <v>3</v>
      </c>
      <c r="M3241" t="s">
        <v>20</v>
      </c>
    </row>
    <row r="3242" spans="1:18" x14ac:dyDescent="0.25">
      <c r="A3242" t="s">
        <v>17</v>
      </c>
      <c r="B3242">
        <v>314</v>
      </c>
      <c r="C3242">
        <v>10</v>
      </c>
      <c r="D3242">
        <v>261</v>
      </c>
      <c r="E3242">
        <v>21</v>
      </c>
      <c r="F3242" t="s">
        <v>1013</v>
      </c>
      <c r="G3242" t="s">
        <v>318</v>
      </c>
      <c r="H3242">
        <v>2012</v>
      </c>
      <c r="I3242">
        <v>4</v>
      </c>
      <c r="J3242">
        <v>12</v>
      </c>
      <c r="K3242">
        <v>4</v>
      </c>
      <c r="L3242">
        <v>3</v>
      </c>
      <c r="M3242">
        <v>2012</v>
      </c>
      <c r="N3242">
        <v>3</v>
      </c>
      <c r="O3242">
        <v>8</v>
      </c>
      <c r="P3242">
        <v>4</v>
      </c>
      <c r="Q3242">
        <v>3</v>
      </c>
      <c r="R3242" t="s">
        <v>20</v>
      </c>
    </row>
    <row r="3243" spans="1:18" x14ac:dyDescent="0.25">
      <c r="A3243" t="s">
        <v>17</v>
      </c>
      <c r="B3243">
        <v>314</v>
      </c>
      <c r="C3243">
        <v>10</v>
      </c>
      <c r="D3243">
        <v>205</v>
      </c>
      <c r="E3243">
        <v>13</v>
      </c>
      <c r="F3243" t="s">
        <v>1013</v>
      </c>
      <c r="G3243" t="s">
        <v>317</v>
      </c>
      <c r="H3243">
        <v>2012</v>
      </c>
      <c r="I3243">
        <v>4</v>
      </c>
      <c r="J3243">
        <v>12</v>
      </c>
      <c r="K3243">
        <v>4</v>
      </c>
      <c r="L3243">
        <v>3</v>
      </c>
      <c r="M3243">
        <v>2012</v>
      </c>
      <c r="N3243">
        <v>3</v>
      </c>
      <c r="O3243">
        <v>15</v>
      </c>
      <c r="P3243">
        <v>4</v>
      </c>
      <c r="Q3243">
        <v>3</v>
      </c>
      <c r="R3243" t="s">
        <v>20</v>
      </c>
    </row>
    <row r="3244" spans="1:18" x14ac:dyDescent="0.25">
      <c r="A3244" t="s">
        <v>17</v>
      </c>
      <c r="B3244">
        <v>314</v>
      </c>
      <c r="C3244">
        <v>10</v>
      </c>
      <c r="D3244">
        <v>243</v>
      </c>
      <c r="E3244">
        <v>8</v>
      </c>
      <c r="F3244" t="s">
        <v>1013</v>
      </c>
      <c r="G3244" t="s">
        <v>506</v>
      </c>
      <c r="H3244">
        <v>2012</v>
      </c>
      <c r="I3244">
        <v>4</v>
      </c>
      <c r="J3244">
        <v>12</v>
      </c>
      <c r="K3244">
        <v>4</v>
      </c>
      <c r="L3244">
        <v>3</v>
      </c>
      <c r="M3244">
        <v>2012</v>
      </c>
      <c r="N3244">
        <v>3</v>
      </c>
      <c r="O3244">
        <v>22</v>
      </c>
      <c r="P3244">
        <v>4</v>
      </c>
      <c r="Q3244">
        <v>3</v>
      </c>
      <c r="R3244" t="s">
        <v>20</v>
      </c>
    </row>
    <row r="3245" spans="1:18" x14ac:dyDescent="0.25">
      <c r="A3245" t="s">
        <v>17</v>
      </c>
      <c r="B3245">
        <v>314</v>
      </c>
      <c r="C3245">
        <v>10</v>
      </c>
      <c r="D3245">
        <v>294</v>
      </c>
      <c r="E3245">
        <v>10</v>
      </c>
      <c r="F3245" t="s">
        <v>1013</v>
      </c>
      <c r="G3245" t="s">
        <v>675</v>
      </c>
      <c r="H3245">
        <v>2012</v>
      </c>
      <c r="I3245">
        <v>4</v>
      </c>
      <c r="J3245">
        <v>12</v>
      </c>
      <c r="K3245">
        <v>4</v>
      </c>
      <c r="L3245">
        <v>3</v>
      </c>
      <c r="M3245">
        <v>2012</v>
      </c>
      <c r="N3245">
        <v>3</v>
      </c>
      <c r="O3245">
        <v>29</v>
      </c>
      <c r="P3245">
        <v>4</v>
      </c>
      <c r="Q3245">
        <v>3</v>
      </c>
      <c r="R3245" t="s">
        <v>20</v>
      </c>
    </row>
    <row r="3246" spans="1:18" x14ac:dyDescent="0.25">
      <c r="A3246" t="s">
        <v>17</v>
      </c>
      <c r="B3246">
        <v>314</v>
      </c>
      <c r="C3246">
        <v>10</v>
      </c>
      <c r="D3246">
        <v>225</v>
      </c>
      <c r="E3246">
        <v>6</v>
      </c>
      <c r="F3246" t="s">
        <v>1013</v>
      </c>
      <c r="G3246" t="s">
        <v>844</v>
      </c>
      <c r="H3246">
        <v>2012</v>
      </c>
      <c r="I3246">
        <v>4</v>
      </c>
      <c r="J3246">
        <v>12</v>
      </c>
      <c r="K3246">
        <v>4</v>
      </c>
      <c r="L3246">
        <v>3</v>
      </c>
      <c r="M3246">
        <v>2012</v>
      </c>
      <c r="N3246">
        <v>4</v>
      </c>
      <c r="O3246">
        <v>5</v>
      </c>
      <c r="P3246">
        <v>4</v>
      </c>
      <c r="Q3246">
        <v>3</v>
      </c>
      <c r="R3246" t="s">
        <v>20</v>
      </c>
    </row>
    <row r="3247" spans="1:18" hidden="1" x14ac:dyDescent="0.25">
      <c r="A3247" t="s">
        <v>865</v>
      </c>
      <c r="B3247">
        <v>314</v>
      </c>
      <c r="C3247">
        <v>10</v>
      </c>
      <c r="D3247">
        <v>245.6</v>
      </c>
      <c r="E3247">
        <v>11.6</v>
      </c>
      <c r="F3247" t="s">
        <v>1013</v>
      </c>
      <c r="G3247" t="s">
        <v>22</v>
      </c>
      <c r="H3247">
        <v>2012</v>
      </c>
      <c r="I3247">
        <v>4</v>
      </c>
      <c r="J3247">
        <v>12</v>
      </c>
      <c r="K3247">
        <v>4</v>
      </c>
      <c r="L3247">
        <v>3</v>
      </c>
      <c r="M3247" t="s">
        <v>20</v>
      </c>
    </row>
    <row r="3248" spans="1:18" x14ac:dyDescent="0.25">
      <c r="A3248" t="s">
        <v>17</v>
      </c>
      <c r="B3248">
        <v>316</v>
      </c>
      <c r="C3248">
        <v>9</v>
      </c>
      <c r="D3248">
        <v>272</v>
      </c>
      <c r="E3248">
        <v>8</v>
      </c>
      <c r="F3248" t="s">
        <v>1014</v>
      </c>
      <c r="G3248" t="s">
        <v>320</v>
      </c>
      <c r="H3248">
        <v>2012</v>
      </c>
      <c r="I3248">
        <v>4</v>
      </c>
      <c r="J3248">
        <v>12</v>
      </c>
      <c r="K3248">
        <v>5</v>
      </c>
      <c r="L3248">
        <v>3</v>
      </c>
      <c r="M3248">
        <v>2012</v>
      </c>
      <c r="N3248">
        <v>3</v>
      </c>
      <c r="O3248">
        <v>8</v>
      </c>
      <c r="P3248">
        <v>5</v>
      </c>
      <c r="Q3248">
        <v>3</v>
      </c>
      <c r="R3248" t="s">
        <v>20</v>
      </c>
    </row>
    <row r="3249" spans="1:18" x14ac:dyDescent="0.25">
      <c r="A3249" t="s">
        <v>17</v>
      </c>
      <c r="B3249">
        <v>316</v>
      </c>
      <c r="C3249">
        <v>9</v>
      </c>
      <c r="D3249">
        <v>218</v>
      </c>
      <c r="E3249">
        <v>3</v>
      </c>
      <c r="F3249" t="s">
        <v>1014</v>
      </c>
      <c r="G3249" t="s">
        <v>319</v>
      </c>
      <c r="H3249">
        <v>2012</v>
      </c>
      <c r="I3249">
        <v>4</v>
      </c>
      <c r="J3249">
        <v>12</v>
      </c>
      <c r="K3249">
        <v>5</v>
      </c>
      <c r="L3249">
        <v>3</v>
      </c>
      <c r="M3249">
        <v>2012</v>
      </c>
      <c r="N3249">
        <v>3</v>
      </c>
      <c r="O3249">
        <v>15</v>
      </c>
      <c r="P3249">
        <v>5</v>
      </c>
      <c r="Q3249">
        <v>3</v>
      </c>
      <c r="R3249" t="s">
        <v>20</v>
      </c>
    </row>
    <row r="3250" spans="1:18" x14ac:dyDescent="0.25">
      <c r="A3250" t="s">
        <v>17</v>
      </c>
      <c r="B3250">
        <v>316</v>
      </c>
      <c r="C3250">
        <v>9</v>
      </c>
      <c r="D3250">
        <v>245</v>
      </c>
      <c r="E3250">
        <v>2</v>
      </c>
      <c r="F3250" t="s">
        <v>1014</v>
      </c>
      <c r="G3250" t="s">
        <v>507</v>
      </c>
      <c r="H3250">
        <v>2012</v>
      </c>
      <c r="I3250">
        <v>4</v>
      </c>
      <c r="J3250">
        <v>12</v>
      </c>
      <c r="K3250">
        <v>5</v>
      </c>
      <c r="L3250">
        <v>3</v>
      </c>
      <c r="M3250">
        <v>2012</v>
      </c>
      <c r="N3250">
        <v>3</v>
      </c>
      <c r="O3250">
        <v>22</v>
      </c>
      <c r="P3250">
        <v>5</v>
      </c>
      <c r="Q3250">
        <v>3</v>
      </c>
      <c r="R3250" t="s">
        <v>20</v>
      </c>
    </row>
    <row r="3251" spans="1:18" x14ac:dyDescent="0.25">
      <c r="A3251" t="s">
        <v>17</v>
      </c>
      <c r="B3251">
        <v>316</v>
      </c>
      <c r="C3251">
        <v>9</v>
      </c>
      <c r="D3251">
        <v>294</v>
      </c>
      <c r="E3251">
        <v>5</v>
      </c>
      <c r="F3251" t="s">
        <v>1014</v>
      </c>
      <c r="G3251" t="s">
        <v>676</v>
      </c>
      <c r="H3251">
        <v>2012</v>
      </c>
      <c r="I3251">
        <v>4</v>
      </c>
      <c r="J3251">
        <v>12</v>
      </c>
      <c r="K3251">
        <v>5</v>
      </c>
      <c r="L3251">
        <v>3</v>
      </c>
      <c r="M3251">
        <v>2012</v>
      </c>
      <c r="N3251">
        <v>3</v>
      </c>
      <c r="O3251">
        <v>29</v>
      </c>
      <c r="P3251">
        <v>5</v>
      </c>
      <c r="Q3251">
        <v>3</v>
      </c>
      <c r="R3251" t="s">
        <v>20</v>
      </c>
    </row>
    <row r="3252" spans="1:18" x14ac:dyDescent="0.25">
      <c r="A3252" t="s">
        <v>17</v>
      </c>
      <c r="B3252">
        <v>316</v>
      </c>
      <c r="C3252">
        <v>9</v>
      </c>
      <c r="D3252">
        <v>224</v>
      </c>
      <c r="E3252">
        <v>5</v>
      </c>
      <c r="F3252" t="s">
        <v>1014</v>
      </c>
      <c r="G3252" t="s">
        <v>845</v>
      </c>
      <c r="H3252">
        <v>2012</v>
      </c>
      <c r="I3252">
        <v>4</v>
      </c>
      <c r="J3252">
        <v>12</v>
      </c>
      <c r="K3252">
        <v>5</v>
      </c>
      <c r="L3252">
        <v>3</v>
      </c>
      <c r="M3252">
        <v>2012</v>
      </c>
      <c r="N3252">
        <v>4</v>
      </c>
      <c r="O3252">
        <v>5</v>
      </c>
      <c r="P3252">
        <v>5</v>
      </c>
      <c r="Q3252">
        <v>3</v>
      </c>
      <c r="R3252" t="s">
        <v>20</v>
      </c>
    </row>
    <row r="3253" spans="1:18" hidden="1" x14ac:dyDescent="0.25">
      <c r="A3253" t="s">
        <v>865</v>
      </c>
      <c r="B3253">
        <v>316</v>
      </c>
      <c r="C3253">
        <v>9</v>
      </c>
      <c r="D3253">
        <v>250.6</v>
      </c>
      <c r="E3253">
        <v>4.5999999999999996</v>
      </c>
      <c r="F3253" t="s">
        <v>1014</v>
      </c>
      <c r="G3253" t="s">
        <v>22</v>
      </c>
      <c r="H3253">
        <v>2012</v>
      </c>
      <c r="I3253">
        <v>4</v>
      </c>
      <c r="J3253">
        <v>12</v>
      </c>
      <c r="K3253">
        <v>5</v>
      </c>
      <c r="L3253">
        <v>3</v>
      </c>
      <c r="M3253" t="s">
        <v>20</v>
      </c>
    </row>
    <row r="3254" spans="1:18" x14ac:dyDescent="0.25">
      <c r="A3254" t="s">
        <v>17</v>
      </c>
      <c r="B3254">
        <v>315</v>
      </c>
      <c r="C3254">
        <v>1</v>
      </c>
      <c r="D3254">
        <v>274</v>
      </c>
      <c r="E3254">
        <v>5</v>
      </c>
      <c r="F3254" t="s">
        <v>1015</v>
      </c>
      <c r="G3254" t="s">
        <v>322</v>
      </c>
      <c r="H3254">
        <v>2012</v>
      </c>
      <c r="I3254">
        <v>4</v>
      </c>
      <c r="J3254">
        <v>12</v>
      </c>
      <c r="K3254">
        <v>6</v>
      </c>
      <c r="L3254">
        <v>3</v>
      </c>
      <c r="M3254">
        <v>2012</v>
      </c>
      <c r="N3254">
        <v>3</v>
      </c>
      <c r="O3254">
        <v>8</v>
      </c>
      <c r="P3254">
        <v>6</v>
      </c>
      <c r="Q3254">
        <v>3</v>
      </c>
      <c r="R3254" t="s">
        <v>20</v>
      </c>
    </row>
    <row r="3255" spans="1:18" x14ac:dyDescent="0.25">
      <c r="A3255" t="s">
        <v>17</v>
      </c>
      <c r="B3255">
        <v>315</v>
      </c>
      <c r="C3255">
        <v>1</v>
      </c>
      <c r="D3255">
        <v>221</v>
      </c>
      <c r="E3255">
        <v>4</v>
      </c>
      <c r="F3255" t="s">
        <v>1015</v>
      </c>
      <c r="G3255" t="s">
        <v>321</v>
      </c>
      <c r="H3255">
        <v>2012</v>
      </c>
      <c r="I3255">
        <v>4</v>
      </c>
      <c r="J3255">
        <v>12</v>
      </c>
      <c r="K3255">
        <v>6</v>
      </c>
      <c r="L3255">
        <v>3</v>
      </c>
      <c r="M3255">
        <v>2012</v>
      </c>
      <c r="N3255">
        <v>3</v>
      </c>
      <c r="O3255">
        <v>15</v>
      </c>
      <c r="P3255">
        <v>6</v>
      </c>
      <c r="Q3255">
        <v>3</v>
      </c>
      <c r="R3255" t="s">
        <v>20</v>
      </c>
    </row>
    <row r="3256" spans="1:18" x14ac:dyDescent="0.25">
      <c r="A3256" t="s">
        <v>17</v>
      </c>
      <c r="B3256">
        <v>315</v>
      </c>
      <c r="C3256">
        <v>1</v>
      </c>
      <c r="D3256">
        <v>243</v>
      </c>
      <c r="E3256">
        <v>3</v>
      </c>
      <c r="F3256" t="s">
        <v>1015</v>
      </c>
      <c r="G3256" t="s">
        <v>508</v>
      </c>
      <c r="H3256">
        <v>2012</v>
      </c>
      <c r="I3256">
        <v>4</v>
      </c>
      <c r="J3256">
        <v>12</v>
      </c>
      <c r="K3256">
        <v>6</v>
      </c>
      <c r="L3256">
        <v>3</v>
      </c>
      <c r="M3256">
        <v>2012</v>
      </c>
      <c r="N3256">
        <v>3</v>
      </c>
      <c r="O3256">
        <v>22</v>
      </c>
      <c r="P3256">
        <v>6</v>
      </c>
      <c r="Q3256">
        <v>3</v>
      </c>
      <c r="R3256" t="s">
        <v>20</v>
      </c>
    </row>
    <row r="3257" spans="1:18" x14ac:dyDescent="0.25">
      <c r="A3257" t="s">
        <v>17</v>
      </c>
      <c r="B3257">
        <v>315</v>
      </c>
      <c r="C3257">
        <v>1</v>
      </c>
      <c r="D3257">
        <v>298</v>
      </c>
      <c r="E3257">
        <v>6</v>
      </c>
      <c r="F3257" t="s">
        <v>1015</v>
      </c>
      <c r="G3257" t="s">
        <v>677</v>
      </c>
      <c r="H3257">
        <v>2012</v>
      </c>
      <c r="I3257">
        <v>4</v>
      </c>
      <c r="J3257">
        <v>12</v>
      </c>
      <c r="K3257">
        <v>6</v>
      </c>
      <c r="L3257">
        <v>3</v>
      </c>
      <c r="M3257">
        <v>2012</v>
      </c>
      <c r="N3257">
        <v>3</v>
      </c>
      <c r="O3257">
        <v>29</v>
      </c>
      <c r="P3257">
        <v>6</v>
      </c>
      <c r="Q3257">
        <v>3</v>
      </c>
      <c r="R3257" t="s">
        <v>20</v>
      </c>
    </row>
    <row r="3258" spans="1:18" x14ac:dyDescent="0.25">
      <c r="A3258" t="s">
        <v>17</v>
      </c>
      <c r="B3258">
        <v>315</v>
      </c>
      <c r="C3258">
        <v>1</v>
      </c>
      <c r="D3258">
        <v>226</v>
      </c>
      <c r="E3258">
        <v>3</v>
      </c>
      <c r="F3258" t="s">
        <v>1015</v>
      </c>
      <c r="G3258" t="s">
        <v>846</v>
      </c>
      <c r="H3258">
        <v>2012</v>
      </c>
      <c r="I3258">
        <v>4</v>
      </c>
      <c r="J3258">
        <v>12</v>
      </c>
      <c r="K3258">
        <v>6</v>
      </c>
      <c r="L3258">
        <v>3</v>
      </c>
      <c r="M3258">
        <v>2012</v>
      </c>
      <c r="N3258">
        <v>4</v>
      </c>
      <c r="O3258">
        <v>5</v>
      </c>
      <c r="P3258">
        <v>6</v>
      </c>
      <c r="Q3258">
        <v>3</v>
      </c>
      <c r="R3258" t="s">
        <v>20</v>
      </c>
    </row>
    <row r="3259" spans="1:18" hidden="1" x14ac:dyDescent="0.25">
      <c r="A3259" t="s">
        <v>865</v>
      </c>
      <c r="B3259">
        <v>315</v>
      </c>
      <c r="C3259">
        <v>1</v>
      </c>
      <c r="D3259">
        <v>252.4</v>
      </c>
      <c r="E3259">
        <v>4.2</v>
      </c>
      <c r="F3259" t="s">
        <v>1015</v>
      </c>
      <c r="G3259" t="s">
        <v>22</v>
      </c>
      <c r="H3259">
        <v>2012</v>
      </c>
      <c r="I3259">
        <v>4</v>
      </c>
      <c r="J3259">
        <v>12</v>
      </c>
      <c r="K3259">
        <v>6</v>
      </c>
      <c r="L3259">
        <v>3</v>
      </c>
      <c r="M3259" t="s">
        <v>20</v>
      </c>
    </row>
    <row r="3260" spans="1:18" x14ac:dyDescent="0.25">
      <c r="A3260" t="s">
        <v>17</v>
      </c>
      <c r="B3260">
        <v>313</v>
      </c>
      <c r="C3260">
        <v>5</v>
      </c>
      <c r="D3260">
        <v>274</v>
      </c>
      <c r="E3260">
        <v>4</v>
      </c>
      <c r="F3260" t="s">
        <v>1016</v>
      </c>
      <c r="G3260" t="s">
        <v>324</v>
      </c>
      <c r="H3260">
        <v>2012</v>
      </c>
      <c r="I3260">
        <v>4</v>
      </c>
      <c r="J3260">
        <v>12</v>
      </c>
      <c r="K3260">
        <v>7</v>
      </c>
      <c r="L3260">
        <v>3</v>
      </c>
      <c r="M3260">
        <v>2012</v>
      </c>
      <c r="N3260">
        <v>3</v>
      </c>
      <c r="O3260">
        <v>8</v>
      </c>
      <c r="P3260">
        <v>7</v>
      </c>
      <c r="Q3260">
        <v>3</v>
      </c>
      <c r="R3260" t="s">
        <v>20</v>
      </c>
    </row>
    <row r="3261" spans="1:18" x14ac:dyDescent="0.25">
      <c r="A3261" t="s">
        <v>17</v>
      </c>
      <c r="B3261">
        <v>313</v>
      </c>
      <c r="C3261">
        <v>5</v>
      </c>
      <c r="D3261">
        <v>225</v>
      </c>
      <c r="E3261">
        <v>0</v>
      </c>
      <c r="F3261" t="s">
        <v>1016</v>
      </c>
      <c r="G3261" t="s">
        <v>323</v>
      </c>
      <c r="H3261">
        <v>2012</v>
      </c>
      <c r="I3261">
        <v>4</v>
      </c>
      <c r="J3261">
        <v>12</v>
      </c>
      <c r="K3261">
        <v>7</v>
      </c>
      <c r="L3261">
        <v>3</v>
      </c>
      <c r="M3261">
        <v>2012</v>
      </c>
      <c r="N3261">
        <v>3</v>
      </c>
      <c r="O3261">
        <v>15</v>
      </c>
      <c r="P3261">
        <v>7</v>
      </c>
      <c r="Q3261">
        <v>3</v>
      </c>
      <c r="R3261" t="s">
        <v>20</v>
      </c>
    </row>
    <row r="3262" spans="1:18" x14ac:dyDescent="0.25">
      <c r="A3262" t="s">
        <v>17</v>
      </c>
      <c r="B3262">
        <v>313</v>
      </c>
      <c r="C3262">
        <v>5</v>
      </c>
      <c r="D3262">
        <v>244</v>
      </c>
      <c r="E3262">
        <v>0</v>
      </c>
      <c r="F3262" t="s">
        <v>1016</v>
      </c>
      <c r="G3262" t="s">
        <v>509</v>
      </c>
      <c r="H3262">
        <v>2012</v>
      </c>
      <c r="I3262">
        <v>4</v>
      </c>
      <c r="J3262">
        <v>12</v>
      </c>
      <c r="K3262">
        <v>7</v>
      </c>
      <c r="L3262">
        <v>3</v>
      </c>
      <c r="M3262">
        <v>2012</v>
      </c>
      <c r="N3262">
        <v>3</v>
      </c>
      <c r="O3262">
        <v>22</v>
      </c>
      <c r="P3262">
        <v>7</v>
      </c>
      <c r="Q3262">
        <v>3</v>
      </c>
      <c r="R3262" t="s">
        <v>20</v>
      </c>
    </row>
    <row r="3263" spans="1:18" x14ac:dyDescent="0.25">
      <c r="A3263" t="s">
        <v>17</v>
      </c>
      <c r="B3263">
        <v>313</v>
      </c>
      <c r="C3263">
        <v>5</v>
      </c>
      <c r="D3263">
        <v>303</v>
      </c>
      <c r="E3263">
        <v>0</v>
      </c>
      <c r="F3263" t="s">
        <v>1016</v>
      </c>
      <c r="G3263" t="s">
        <v>678</v>
      </c>
      <c r="H3263">
        <v>2012</v>
      </c>
      <c r="I3263">
        <v>4</v>
      </c>
      <c r="J3263">
        <v>12</v>
      </c>
      <c r="K3263">
        <v>7</v>
      </c>
      <c r="L3263">
        <v>3</v>
      </c>
      <c r="M3263">
        <v>2012</v>
      </c>
      <c r="N3263">
        <v>3</v>
      </c>
      <c r="O3263">
        <v>29</v>
      </c>
      <c r="P3263">
        <v>7</v>
      </c>
      <c r="Q3263">
        <v>3</v>
      </c>
      <c r="R3263" t="s">
        <v>20</v>
      </c>
    </row>
    <row r="3264" spans="1:18" x14ac:dyDescent="0.25">
      <c r="A3264" t="s">
        <v>17</v>
      </c>
      <c r="B3264">
        <v>313</v>
      </c>
      <c r="C3264">
        <v>5</v>
      </c>
      <c r="D3264">
        <v>227</v>
      </c>
      <c r="E3264">
        <v>5</v>
      </c>
      <c r="F3264" t="s">
        <v>1016</v>
      </c>
      <c r="G3264" t="s">
        <v>847</v>
      </c>
      <c r="H3264">
        <v>2012</v>
      </c>
      <c r="I3264">
        <v>4</v>
      </c>
      <c r="J3264">
        <v>12</v>
      </c>
      <c r="K3264">
        <v>7</v>
      </c>
      <c r="L3264">
        <v>3</v>
      </c>
      <c r="M3264">
        <v>2012</v>
      </c>
      <c r="N3264">
        <v>4</v>
      </c>
      <c r="O3264">
        <v>5</v>
      </c>
      <c r="P3264">
        <v>7</v>
      </c>
      <c r="Q3264">
        <v>3</v>
      </c>
      <c r="R3264" t="s">
        <v>20</v>
      </c>
    </row>
    <row r="3265" spans="1:18" hidden="1" x14ac:dyDescent="0.25">
      <c r="A3265" t="s">
        <v>865</v>
      </c>
      <c r="B3265">
        <v>313</v>
      </c>
      <c r="C3265">
        <v>5</v>
      </c>
      <c r="D3265">
        <v>254.6</v>
      </c>
      <c r="E3265">
        <v>1.8</v>
      </c>
      <c r="F3265" t="s">
        <v>1016</v>
      </c>
      <c r="G3265" t="s">
        <v>22</v>
      </c>
      <c r="H3265">
        <v>2012</v>
      </c>
      <c r="I3265">
        <v>4</v>
      </c>
      <c r="J3265">
        <v>12</v>
      </c>
      <c r="K3265">
        <v>7</v>
      </c>
      <c r="L3265">
        <v>3</v>
      </c>
      <c r="M3265" t="s">
        <v>20</v>
      </c>
    </row>
    <row r="3266" spans="1:18" x14ac:dyDescent="0.25">
      <c r="A3266" t="s">
        <v>17</v>
      </c>
      <c r="B3266">
        <v>317</v>
      </c>
      <c r="C3266">
        <v>4</v>
      </c>
      <c r="D3266">
        <v>275</v>
      </c>
      <c r="E3266">
        <v>1</v>
      </c>
      <c r="F3266" t="s">
        <v>1017</v>
      </c>
      <c r="G3266" t="s">
        <v>326</v>
      </c>
      <c r="H3266">
        <v>2012</v>
      </c>
      <c r="I3266">
        <v>4</v>
      </c>
      <c r="J3266">
        <v>12</v>
      </c>
      <c r="K3266">
        <v>8</v>
      </c>
      <c r="L3266">
        <v>3</v>
      </c>
      <c r="M3266">
        <v>2012</v>
      </c>
      <c r="N3266">
        <v>3</v>
      </c>
      <c r="O3266">
        <v>8</v>
      </c>
      <c r="P3266">
        <v>8</v>
      </c>
      <c r="Q3266">
        <v>3</v>
      </c>
      <c r="R3266" t="s">
        <v>20</v>
      </c>
    </row>
    <row r="3267" spans="1:18" x14ac:dyDescent="0.25">
      <c r="A3267" t="s">
        <v>17</v>
      </c>
      <c r="B3267">
        <v>317</v>
      </c>
      <c r="C3267">
        <v>4</v>
      </c>
      <c r="D3267">
        <v>225</v>
      </c>
      <c r="E3267">
        <v>5</v>
      </c>
      <c r="F3267" t="s">
        <v>1017</v>
      </c>
      <c r="G3267" t="s">
        <v>325</v>
      </c>
      <c r="H3267">
        <v>2012</v>
      </c>
      <c r="I3267">
        <v>4</v>
      </c>
      <c r="J3267">
        <v>12</v>
      </c>
      <c r="K3267">
        <v>8</v>
      </c>
      <c r="L3267">
        <v>3</v>
      </c>
      <c r="M3267">
        <v>2012</v>
      </c>
      <c r="N3267">
        <v>3</v>
      </c>
      <c r="O3267">
        <v>15</v>
      </c>
      <c r="P3267">
        <v>8</v>
      </c>
      <c r="Q3267">
        <v>3</v>
      </c>
      <c r="R3267" t="s">
        <v>20</v>
      </c>
    </row>
    <row r="3268" spans="1:18" x14ac:dyDescent="0.25">
      <c r="A3268" t="s">
        <v>17</v>
      </c>
      <c r="B3268">
        <v>317</v>
      </c>
      <c r="C3268">
        <v>4</v>
      </c>
      <c r="D3268">
        <v>240</v>
      </c>
      <c r="E3268">
        <v>2</v>
      </c>
      <c r="F3268" t="s">
        <v>1017</v>
      </c>
      <c r="G3268" t="s">
        <v>510</v>
      </c>
      <c r="H3268">
        <v>2012</v>
      </c>
      <c r="I3268">
        <v>4</v>
      </c>
      <c r="J3268">
        <v>12</v>
      </c>
      <c r="K3268">
        <v>8</v>
      </c>
      <c r="L3268">
        <v>3</v>
      </c>
      <c r="M3268">
        <v>2012</v>
      </c>
      <c r="N3268">
        <v>3</v>
      </c>
      <c r="O3268">
        <v>22</v>
      </c>
      <c r="P3268">
        <v>8</v>
      </c>
      <c r="Q3268">
        <v>3</v>
      </c>
      <c r="R3268" t="s">
        <v>20</v>
      </c>
    </row>
    <row r="3269" spans="1:18" x14ac:dyDescent="0.25">
      <c r="A3269" t="s">
        <v>17</v>
      </c>
      <c r="B3269">
        <v>317</v>
      </c>
      <c r="C3269">
        <v>4</v>
      </c>
      <c r="D3269">
        <v>301</v>
      </c>
      <c r="E3269">
        <v>3</v>
      </c>
      <c r="F3269" t="s">
        <v>1017</v>
      </c>
      <c r="G3269" t="s">
        <v>679</v>
      </c>
      <c r="H3269">
        <v>2012</v>
      </c>
      <c r="I3269">
        <v>4</v>
      </c>
      <c r="J3269">
        <v>12</v>
      </c>
      <c r="K3269">
        <v>8</v>
      </c>
      <c r="L3269">
        <v>3</v>
      </c>
      <c r="M3269">
        <v>2012</v>
      </c>
      <c r="N3269">
        <v>3</v>
      </c>
      <c r="O3269">
        <v>29</v>
      </c>
      <c r="P3269">
        <v>8</v>
      </c>
      <c r="Q3269">
        <v>3</v>
      </c>
      <c r="R3269" t="s">
        <v>20</v>
      </c>
    </row>
    <row r="3270" spans="1:18" x14ac:dyDescent="0.25">
      <c r="A3270" t="s">
        <v>17</v>
      </c>
      <c r="B3270">
        <v>317</v>
      </c>
      <c r="C3270">
        <v>4</v>
      </c>
      <c r="D3270">
        <v>232</v>
      </c>
      <c r="E3270">
        <v>4</v>
      </c>
      <c r="F3270" t="s">
        <v>1017</v>
      </c>
      <c r="G3270" t="s">
        <v>848</v>
      </c>
      <c r="H3270">
        <v>2012</v>
      </c>
      <c r="I3270">
        <v>4</v>
      </c>
      <c r="J3270">
        <v>12</v>
      </c>
      <c r="K3270">
        <v>8</v>
      </c>
      <c r="L3270">
        <v>3</v>
      </c>
      <c r="M3270">
        <v>2012</v>
      </c>
      <c r="N3270">
        <v>4</v>
      </c>
      <c r="O3270">
        <v>5</v>
      </c>
      <c r="P3270">
        <v>8</v>
      </c>
      <c r="Q3270">
        <v>3</v>
      </c>
      <c r="R3270" t="s">
        <v>20</v>
      </c>
    </row>
    <row r="3271" spans="1:18" hidden="1" x14ac:dyDescent="0.25">
      <c r="A3271" t="s">
        <v>865</v>
      </c>
      <c r="B3271">
        <v>317</v>
      </c>
      <c r="C3271">
        <v>4</v>
      </c>
      <c r="D3271">
        <v>254.6</v>
      </c>
      <c r="E3271">
        <v>3</v>
      </c>
      <c r="F3271" t="s">
        <v>1017</v>
      </c>
      <c r="G3271" t="s">
        <v>22</v>
      </c>
      <c r="H3271">
        <v>2012</v>
      </c>
      <c r="I3271">
        <v>4</v>
      </c>
      <c r="J3271">
        <v>12</v>
      </c>
      <c r="K3271">
        <v>8</v>
      </c>
      <c r="L3271">
        <v>3</v>
      </c>
      <c r="M3271" t="s">
        <v>20</v>
      </c>
    </row>
    <row r="3272" spans="1:18" x14ac:dyDescent="0.25">
      <c r="A3272" t="s">
        <v>17</v>
      </c>
      <c r="B3272">
        <v>320</v>
      </c>
      <c r="C3272">
        <v>3</v>
      </c>
      <c r="D3272">
        <v>272</v>
      </c>
      <c r="E3272">
        <v>2</v>
      </c>
      <c r="F3272" t="s">
        <v>1018</v>
      </c>
      <c r="G3272" t="s">
        <v>328</v>
      </c>
      <c r="H3272">
        <v>2012</v>
      </c>
      <c r="I3272">
        <v>4</v>
      </c>
      <c r="J3272">
        <v>12</v>
      </c>
      <c r="K3272">
        <v>9</v>
      </c>
      <c r="L3272">
        <v>3</v>
      </c>
      <c r="M3272">
        <v>2012</v>
      </c>
      <c r="N3272">
        <v>3</v>
      </c>
      <c r="O3272">
        <v>8</v>
      </c>
      <c r="P3272">
        <v>9</v>
      </c>
      <c r="Q3272">
        <v>3</v>
      </c>
      <c r="R3272" t="s">
        <v>20</v>
      </c>
    </row>
    <row r="3273" spans="1:18" x14ac:dyDescent="0.25">
      <c r="A3273" t="s">
        <v>17</v>
      </c>
      <c r="B3273">
        <v>320</v>
      </c>
      <c r="C3273">
        <v>3</v>
      </c>
      <c r="D3273">
        <v>230</v>
      </c>
      <c r="E3273">
        <v>5</v>
      </c>
      <c r="F3273" t="s">
        <v>1018</v>
      </c>
      <c r="G3273" t="s">
        <v>327</v>
      </c>
      <c r="H3273">
        <v>2012</v>
      </c>
      <c r="I3273">
        <v>4</v>
      </c>
      <c r="J3273">
        <v>12</v>
      </c>
      <c r="K3273">
        <v>9</v>
      </c>
      <c r="L3273">
        <v>3</v>
      </c>
      <c r="M3273">
        <v>2012</v>
      </c>
      <c r="N3273">
        <v>3</v>
      </c>
      <c r="O3273">
        <v>15</v>
      </c>
      <c r="P3273">
        <v>9</v>
      </c>
      <c r="Q3273">
        <v>3</v>
      </c>
      <c r="R3273" t="s">
        <v>20</v>
      </c>
    </row>
    <row r="3274" spans="1:18" x14ac:dyDescent="0.25">
      <c r="A3274" t="s">
        <v>17</v>
      </c>
      <c r="B3274">
        <v>320</v>
      </c>
      <c r="C3274">
        <v>3</v>
      </c>
      <c r="D3274">
        <v>238</v>
      </c>
      <c r="E3274">
        <v>2</v>
      </c>
      <c r="F3274" t="s">
        <v>1018</v>
      </c>
      <c r="G3274" t="s">
        <v>511</v>
      </c>
      <c r="H3274">
        <v>2012</v>
      </c>
      <c r="I3274">
        <v>4</v>
      </c>
      <c r="J3274">
        <v>12</v>
      </c>
      <c r="K3274">
        <v>9</v>
      </c>
      <c r="L3274">
        <v>3</v>
      </c>
      <c r="M3274">
        <v>2012</v>
      </c>
      <c r="N3274">
        <v>3</v>
      </c>
      <c r="O3274">
        <v>22</v>
      </c>
      <c r="P3274">
        <v>9</v>
      </c>
      <c r="Q3274">
        <v>3</v>
      </c>
      <c r="R3274" t="s">
        <v>20</v>
      </c>
    </row>
    <row r="3275" spans="1:18" x14ac:dyDescent="0.25">
      <c r="A3275" t="s">
        <v>17</v>
      </c>
      <c r="B3275">
        <v>320</v>
      </c>
      <c r="C3275">
        <v>3</v>
      </c>
      <c r="D3275">
        <v>304</v>
      </c>
      <c r="E3275">
        <v>1</v>
      </c>
      <c r="F3275" t="s">
        <v>1018</v>
      </c>
      <c r="G3275" t="s">
        <v>680</v>
      </c>
      <c r="H3275">
        <v>2012</v>
      </c>
      <c r="I3275">
        <v>4</v>
      </c>
      <c r="J3275">
        <v>12</v>
      </c>
      <c r="K3275">
        <v>9</v>
      </c>
      <c r="L3275">
        <v>3</v>
      </c>
      <c r="M3275">
        <v>2012</v>
      </c>
      <c r="N3275">
        <v>3</v>
      </c>
      <c r="O3275">
        <v>29</v>
      </c>
      <c r="P3275">
        <v>9</v>
      </c>
      <c r="Q3275">
        <v>3</v>
      </c>
      <c r="R3275" t="s">
        <v>20</v>
      </c>
    </row>
    <row r="3276" spans="1:18" x14ac:dyDescent="0.25">
      <c r="A3276" t="s">
        <v>17</v>
      </c>
      <c r="B3276">
        <v>320</v>
      </c>
      <c r="C3276">
        <v>3</v>
      </c>
      <c r="D3276">
        <v>236</v>
      </c>
      <c r="E3276">
        <v>8</v>
      </c>
      <c r="F3276" t="s">
        <v>1018</v>
      </c>
      <c r="G3276" t="s">
        <v>849</v>
      </c>
      <c r="H3276">
        <v>2012</v>
      </c>
      <c r="I3276">
        <v>4</v>
      </c>
      <c r="J3276">
        <v>12</v>
      </c>
      <c r="K3276">
        <v>9</v>
      </c>
      <c r="L3276">
        <v>3</v>
      </c>
      <c r="M3276">
        <v>2012</v>
      </c>
      <c r="N3276">
        <v>4</v>
      </c>
      <c r="O3276">
        <v>5</v>
      </c>
      <c r="P3276">
        <v>9</v>
      </c>
      <c r="Q3276">
        <v>3</v>
      </c>
      <c r="R3276" t="s">
        <v>20</v>
      </c>
    </row>
    <row r="3277" spans="1:18" hidden="1" x14ac:dyDescent="0.25">
      <c r="A3277" t="s">
        <v>865</v>
      </c>
      <c r="B3277">
        <v>320</v>
      </c>
      <c r="C3277">
        <v>3</v>
      </c>
      <c r="D3277">
        <v>256</v>
      </c>
      <c r="E3277">
        <v>3.6</v>
      </c>
      <c r="F3277" t="s">
        <v>1018</v>
      </c>
      <c r="G3277" t="s">
        <v>22</v>
      </c>
      <c r="H3277">
        <v>2012</v>
      </c>
      <c r="I3277">
        <v>4</v>
      </c>
      <c r="J3277">
        <v>12</v>
      </c>
      <c r="K3277">
        <v>9</v>
      </c>
      <c r="L3277">
        <v>3</v>
      </c>
      <c r="M3277" t="s">
        <v>20</v>
      </c>
    </row>
    <row r="3278" spans="1:18" x14ac:dyDescent="0.25">
      <c r="A3278" t="s">
        <v>17</v>
      </c>
      <c r="B3278">
        <v>320</v>
      </c>
      <c r="C3278">
        <v>4</v>
      </c>
      <c r="D3278">
        <v>272</v>
      </c>
      <c r="E3278">
        <v>4</v>
      </c>
      <c r="F3278" t="s">
        <v>1019</v>
      </c>
      <c r="G3278" t="s">
        <v>330</v>
      </c>
      <c r="H3278">
        <v>2012</v>
      </c>
      <c r="I3278">
        <v>4</v>
      </c>
      <c r="J3278">
        <v>12</v>
      </c>
      <c r="K3278">
        <v>10</v>
      </c>
      <c r="L3278">
        <v>3</v>
      </c>
      <c r="M3278">
        <v>2012</v>
      </c>
      <c r="N3278">
        <v>3</v>
      </c>
      <c r="O3278">
        <v>8</v>
      </c>
      <c r="P3278">
        <v>10</v>
      </c>
      <c r="Q3278">
        <v>3</v>
      </c>
      <c r="R3278" t="s">
        <v>20</v>
      </c>
    </row>
    <row r="3279" spans="1:18" x14ac:dyDescent="0.25">
      <c r="A3279" t="s">
        <v>17</v>
      </c>
      <c r="B3279">
        <v>320</v>
      </c>
      <c r="C3279">
        <v>4</v>
      </c>
      <c r="D3279">
        <v>233</v>
      </c>
      <c r="E3279">
        <v>8</v>
      </c>
      <c r="F3279" t="s">
        <v>1019</v>
      </c>
      <c r="G3279" t="s">
        <v>329</v>
      </c>
      <c r="H3279">
        <v>2012</v>
      </c>
      <c r="I3279">
        <v>4</v>
      </c>
      <c r="J3279">
        <v>12</v>
      </c>
      <c r="K3279">
        <v>10</v>
      </c>
      <c r="L3279">
        <v>3</v>
      </c>
      <c r="M3279">
        <v>2012</v>
      </c>
      <c r="N3279">
        <v>3</v>
      </c>
      <c r="O3279">
        <v>15</v>
      </c>
      <c r="P3279">
        <v>10</v>
      </c>
      <c r="Q3279">
        <v>3</v>
      </c>
      <c r="R3279" t="s">
        <v>20</v>
      </c>
    </row>
    <row r="3280" spans="1:18" x14ac:dyDescent="0.25">
      <c r="A3280" t="s">
        <v>17</v>
      </c>
      <c r="B3280">
        <v>320</v>
      </c>
      <c r="C3280">
        <v>4</v>
      </c>
      <c r="D3280">
        <v>238</v>
      </c>
      <c r="E3280">
        <v>7</v>
      </c>
      <c r="F3280" t="s">
        <v>1019</v>
      </c>
      <c r="G3280" t="s">
        <v>512</v>
      </c>
      <c r="H3280">
        <v>2012</v>
      </c>
      <c r="I3280">
        <v>4</v>
      </c>
      <c r="J3280">
        <v>12</v>
      </c>
      <c r="K3280">
        <v>10</v>
      </c>
      <c r="L3280">
        <v>3</v>
      </c>
      <c r="M3280">
        <v>2012</v>
      </c>
      <c r="N3280">
        <v>3</v>
      </c>
      <c r="O3280">
        <v>22</v>
      </c>
      <c r="P3280">
        <v>10</v>
      </c>
      <c r="Q3280">
        <v>3</v>
      </c>
      <c r="R3280" t="s">
        <v>20</v>
      </c>
    </row>
    <row r="3281" spans="1:18" x14ac:dyDescent="0.25">
      <c r="A3281" t="s">
        <v>17</v>
      </c>
      <c r="B3281">
        <v>320</v>
      </c>
      <c r="C3281">
        <v>4</v>
      </c>
      <c r="D3281">
        <v>300</v>
      </c>
      <c r="E3281">
        <v>5</v>
      </c>
      <c r="F3281" t="s">
        <v>1019</v>
      </c>
      <c r="G3281" t="s">
        <v>681</v>
      </c>
      <c r="H3281">
        <v>2012</v>
      </c>
      <c r="I3281">
        <v>4</v>
      </c>
      <c r="J3281">
        <v>12</v>
      </c>
      <c r="K3281">
        <v>10</v>
      </c>
      <c r="L3281">
        <v>3</v>
      </c>
      <c r="M3281">
        <v>2012</v>
      </c>
      <c r="N3281">
        <v>3</v>
      </c>
      <c r="O3281">
        <v>29</v>
      </c>
      <c r="P3281">
        <v>10</v>
      </c>
      <c r="Q3281">
        <v>3</v>
      </c>
      <c r="R3281" t="s">
        <v>20</v>
      </c>
    </row>
    <row r="3282" spans="1:18" x14ac:dyDescent="0.25">
      <c r="A3282" t="s">
        <v>17</v>
      </c>
      <c r="B3282">
        <v>320</v>
      </c>
      <c r="C3282">
        <v>4</v>
      </c>
      <c r="D3282">
        <v>242</v>
      </c>
      <c r="E3282">
        <v>4</v>
      </c>
      <c r="F3282" t="s">
        <v>1019</v>
      </c>
      <c r="G3282" t="s">
        <v>850</v>
      </c>
      <c r="H3282">
        <v>2012</v>
      </c>
      <c r="I3282">
        <v>4</v>
      </c>
      <c r="J3282">
        <v>12</v>
      </c>
      <c r="K3282">
        <v>10</v>
      </c>
      <c r="L3282">
        <v>3</v>
      </c>
      <c r="M3282">
        <v>2012</v>
      </c>
      <c r="N3282">
        <v>4</v>
      </c>
      <c r="O3282">
        <v>5</v>
      </c>
      <c r="P3282">
        <v>10</v>
      </c>
      <c r="Q3282">
        <v>3</v>
      </c>
      <c r="R3282" t="s">
        <v>20</v>
      </c>
    </row>
    <row r="3283" spans="1:18" hidden="1" x14ac:dyDescent="0.25">
      <c r="A3283" t="s">
        <v>865</v>
      </c>
      <c r="B3283">
        <v>320</v>
      </c>
      <c r="C3283">
        <v>4</v>
      </c>
      <c r="D3283">
        <v>257</v>
      </c>
      <c r="E3283">
        <v>5.6</v>
      </c>
      <c r="F3283" t="s">
        <v>1019</v>
      </c>
      <c r="G3283" t="s">
        <v>22</v>
      </c>
      <c r="H3283">
        <v>2012</v>
      </c>
      <c r="I3283">
        <v>4</v>
      </c>
      <c r="J3283">
        <v>12</v>
      </c>
      <c r="K3283">
        <v>10</v>
      </c>
      <c r="L3283">
        <v>3</v>
      </c>
      <c r="M3283" t="s">
        <v>20</v>
      </c>
    </row>
    <row r="3284" spans="1:18" x14ac:dyDescent="0.25">
      <c r="A3284" t="s">
        <v>17</v>
      </c>
      <c r="B3284">
        <v>318</v>
      </c>
      <c r="C3284">
        <v>4</v>
      </c>
      <c r="D3284">
        <v>275</v>
      </c>
      <c r="E3284">
        <v>9</v>
      </c>
      <c r="F3284" t="s">
        <v>1020</v>
      </c>
      <c r="G3284" t="s">
        <v>332</v>
      </c>
      <c r="H3284">
        <v>2012</v>
      </c>
      <c r="I3284">
        <v>4</v>
      </c>
      <c r="J3284">
        <v>12</v>
      </c>
      <c r="K3284">
        <v>11</v>
      </c>
      <c r="L3284">
        <v>3</v>
      </c>
      <c r="M3284">
        <v>2012</v>
      </c>
      <c r="N3284">
        <v>3</v>
      </c>
      <c r="O3284">
        <v>8</v>
      </c>
      <c r="P3284">
        <v>11</v>
      </c>
      <c r="Q3284">
        <v>3</v>
      </c>
      <c r="R3284" t="s">
        <v>20</v>
      </c>
    </row>
    <row r="3285" spans="1:18" x14ac:dyDescent="0.25">
      <c r="A3285" t="s">
        <v>17</v>
      </c>
      <c r="B3285">
        <v>318</v>
      </c>
      <c r="C3285">
        <v>4</v>
      </c>
      <c r="D3285">
        <v>231</v>
      </c>
      <c r="E3285">
        <v>7</v>
      </c>
      <c r="F3285" t="s">
        <v>1020</v>
      </c>
      <c r="G3285" t="s">
        <v>331</v>
      </c>
      <c r="H3285">
        <v>2012</v>
      </c>
      <c r="I3285">
        <v>4</v>
      </c>
      <c r="J3285">
        <v>12</v>
      </c>
      <c r="K3285">
        <v>11</v>
      </c>
      <c r="L3285">
        <v>3</v>
      </c>
      <c r="M3285">
        <v>2012</v>
      </c>
      <c r="N3285">
        <v>3</v>
      </c>
      <c r="O3285">
        <v>15</v>
      </c>
      <c r="P3285">
        <v>11</v>
      </c>
      <c r="Q3285">
        <v>3</v>
      </c>
      <c r="R3285" t="s">
        <v>20</v>
      </c>
    </row>
    <row r="3286" spans="1:18" x14ac:dyDescent="0.25">
      <c r="A3286" t="s">
        <v>17</v>
      </c>
      <c r="B3286">
        <v>318</v>
      </c>
      <c r="C3286">
        <v>4</v>
      </c>
      <c r="D3286">
        <v>237</v>
      </c>
      <c r="E3286">
        <v>11</v>
      </c>
      <c r="F3286" t="s">
        <v>1020</v>
      </c>
      <c r="G3286" t="s">
        <v>513</v>
      </c>
      <c r="H3286">
        <v>2012</v>
      </c>
      <c r="I3286">
        <v>4</v>
      </c>
      <c r="J3286">
        <v>12</v>
      </c>
      <c r="K3286">
        <v>11</v>
      </c>
      <c r="L3286">
        <v>3</v>
      </c>
      <c r="M3286">
        <v>2012</v>
      </c>
      <c r="N3286">
        <v>3</v>
      </c>
      <c r="O3286">
        <v>22</v>
      </c>
      <c r="P3286">
        <v>11</v>
      </c>
      <c r="Q3286">
        <v>3</v>
      </c>
      <c r="R3286" t="s">
        <v>20</v>
      </c>
    </row>
    <row r="3287" spans="1:18" x14ac:dyDescent="0.25">
      <c r="A3287" t="s">
        <v>17</v>
      </c>
      <c r="B3287">
        <v>318</v>
      </c>
      <c r="C3287">
        <v>4</v>
      </c>
      <c r="D3287">
        <v>298</v>
      </c>
      <c r="E3287">
        <v>6</v>
      </c>
      <c r="F3287" t="s">
        <v>1020</v>
      </c>
      <c r="G3287" t="s">
        <v>682</v>
      </c>
      <c r="H3287">
        <v>2012</v>
      </c>
      <c r="I3287">
        <v>4</v>
      </c>
      <c r="J3287">
        <v>12</v>
      </c>
      <c r="K3287">
        <v>11</v>
      </c>
      <c r="L3287">
        <v>3</v>
      </c>
      <c r="M3287">
        <v>2012</v>
      </c>
      <c r="N3287">
        <v>3</v>
      </c>
      <c r="O3287">
        <v>29</v>
      </c>
      <c r="P3287">
        <v>11</v>
      </c>
      <c r="Q3287">
        <v>3</v>
      </c>
      <c r="R3287" t="s">
        <v>20</v>
      </c>
    </row>
    <row r="3288" spans="1:18" x14ac:dyDescent="0.25">
      <c r="A3288" t="s">
        <v>17</v>
      </c>
      <c r="B3288">
        <v>318</v>
      </c>
      <c r="C3288">
        <v>4</v>
      </c>
      <c r="D3288">
        <v>241</v>
      </c>
      <c r="E3288">
        <v>5</v>
      </c>
      <c r="F3288" t="s">
        <v>1020</v>
      </c>
      <c r="G3288" t="s">
        <v>851</v>
      </c>
      <c r="H3288">
        <v>2012</v>
      </c>
      <c r="I3288">
        <v>4</v>
      </c>
      <c r="J3288">
        <v>12</v>
      </c>
      <c r="K3288">
        <v>11</v>
      </c>
      <c r="L3288">
        <v>3</v>
      </c>
      <c r="M3288">
        <v>2012</v>
      </c>
      <c r="N3288">
        <v>4</v>
      </c>
      <c r="O3288">
        <v>5</v>
      </c>
      <c r="P3288">
        <v>11</v>
      </c>
      <c r="Q3288">
        <v>3</v>
      </c>
      <c r="R3288" t="s">
        <v>20</v>
      </c>
    </row>
    <row r="3289" spans="1:18" hidden="1" x14ac:dyDescent="0.25">
      <c r="A3289" t="s">
        <v>865</v>
      </c>
      <c r="B3289">
        <v>318</v>
      </c>
      <c r="C3289">
        <v>4</v>
      </c>
      <c r="D3289">
        <v>256.39999999999998</v>
      </c>
      <c r="E3289">
        <v>7.6</v>
      </c>
      <c r="F3289" t="s">
        <v>1020</v>
      </c>
      <c r="G3289" t="s">
        <v>22</v>
      </c>
      <c r="H3289">
        <v>2012</v>
      </c>
      <c r="I3289">
        <v>4</v>
      </c>
      <c r="J3289">
        <v>12</v>
      </c>
      <c r="K3289">
        <v>11</v>
      </c>
      <c r="L3289">
        <v>3</v>
      </c>
      <c r="M3289" t="s">
        <v>20</v>
      </c>
    </row>
    <row r="3290" spans="1:18" x14ac:dyDescent="0.25">
      <c r="A3290" t="s">
        <v>17</v>
      </c>
      <c r="B3290">
        <v>311</v>
      </c>
      <c r="C3290">
        <v>6</v>
      </c>
      <c r="D3290">
        <v>279</v>
      </c>
      <c r="E3290">
        <v>7</v>
      </c>
      <c r="F3290" t="s">
        <v>1021</v>
      </c>
      <c r="G3290" t="s">
        <v>334</v>
      </c>
      <c r="H3290">
        <v>2012</v>
      </c>
      <c r="I3290">
        <v>4</v>
      </c>
      <c r="J3290">
        <v>12</v>
      </c>
      <c r="K3290">
        <v>12</v>
      </c>
      <c r="L3290">
        <v>3</v>
      </c>
      <c r="M3290">
        <v>2012</v>
      </c>
      <c r="N3290">
        <v>3</v>
      </c>
      <c r="O3290">
        <v>8</v>
      </c>
      <c r="P3290">
        <v>12</v>
      </c>
      <c r="Q3290">
        <v>3</v>
      </c>
      <c r="R3290" t="s">
        <v>20</v>
      </c>
    </row>
    <row r="3291" spans="1:18" x14ac:dyDescent="0.25">
      <c r="A3291" t="s">
        <v>17</v>
      </c>
      <c r="B3291">
        <v>311</v>
      </c>
      <c r="C3291">
        <v>6</v>
      </c>
      <c r="D3291">
        <v>231</v>
      </c>
      <c r="E3291">
        <v>16</v>
      </c>
      <c r="F3291" t="s">
        <v>1021</v>
      </c>
      <c r="G3291" t="s">
        <v>333</v>
      </c>
      <c r="H3291">
        <v>2012</v>
      </c>
      <c r="I3291">
        <v>4</v>
      </c>
      <c r="J3291">
        <v>12</v>
      </c>
      <c r="K3291">
        <v>12</v>
      </c>
      <c r="L3291">
        <v>3</v>
      </c>
      <c r="M3291">
        <v>2012</v>
      </c>
      <c r="N3291">
        <v>3</v>
      </c>
      <c r="O3291">
        <v>15</v>
      </c>
      <c r="P3291">
        <v>12</v>
      </c>
      <c r="Q3291">
        <v>3</v>
      </c>
      <c r="R3291" t="s">
        <v>20</v>
      </c>
    </row>
    <row r="3292" spans="1:18" x14ac:dyDescent="0.25">
      <c r="A3292" t="s">
        <v>17</v>
      </c>
      <c r="B3292">
        <v>311</v>
      </c>
      <c r="C3292">
        <v>6</v>
      </c>
      <c r="D3292">
        <v>243</v>
      </c>
      <c r="E3292">
        <v>14</v>
      </c>
      <c r="F3292" t="s">
        <v>1021</v>
      </c>
      <c r="G3292" t="s">
        <v>514</v>
      </c>
      <c r="H3292">
        <v>2012</v>
      </c>
      <c r="I3292">
        <v>4</v>
      </c>
      <c r="J3292">
        <v>12</v>
      </c>
      <c r="K3292">
        <v>12</v>
      </c>
      <c r="L3292">
        <v>3</v>
      </c>
      <c r="M3292">
        <v>2012</v>
      </c>
      <c r="N3292">
        <v>3</v>
      </c>
      <c r="O3292">
        <v>22</v>
      </c>
      <c r="P3292">
        <v>12</v>
      </c>
      <c r="Q3292">
        <v>3</v>
      </c>
      <c r="R3292" t="s">
        <v>20</v>
      </c>
    </row>
    <row r="3293" spans="1:18" x14ac:dyDescent="0.25">
      <c r="A3293" t="s">
        <v>17</v>
      </c>
      <c r="B3293">
        <v>311</v>
      </c>
      <c r="C3293">
        <v>6</v>
      </c>
      <c r="D3293">
        <v>288</v>
      </c>
      <c r="E3293">
        <v>10</v>
      </c>
      <c r="F3293" t="s">
        <v>1021</v>
      </c>
      <c r="G3293" t="s">
        <v>683</v>
      </c>
      <c r="H3293">
        <v>2012</v>
      </c>
      <c r="I3293">
        <v>4</v>
      </c>
      <c r="J3293">
        <v>12</v>
      </c>
      <c r="K3293">
        <v>12</v>
      </c>
      <c r="L3293">
        <v>3</v>
      </c>
      <c r="M3293">
        <v>2012</v>
      </c>
      <c r="N3293">
        <v>3</v>
      </c>
      <c r="O3293">
        <v>29</v>
      </c>
      <c r="P3293">
        <v>12</v>
      </c>
      <c r="Q3293">
        <v>3</v>
      </c>
      <c r="R3293" t="s">
        <v>20</v>
      </c>
    </row>
    <row r="3294" spans="1:18" x14ac:dyDescent="0.25">
      <c r="A3294" t="s">
        <v>17</v>
      </c>
      <c r="B3294">
        <v>311</v>
      </c>
      <c r="C3294">
        <v>6</v>
      </c>
      <c r="D3294">
        <v>232</v>
      </c>
      <c r="E3294">
        <v>9</v>
      </c>
      <c r="F3294" t="s">
        <v>1021</v>
      </c>
      <c r="G3294" t="s">
        <v>852</v>
      </c>
      <c r="H3294">
        <v>2012</v>
      </c>
      <c r="I3294">
        <v>4</v>
      </c>
      <c r="J3294">
        <v>12</v>
      </c>
      <c r="K3294">
        <v>12</v>
      </c>
      <c r="L3294">
        <v>3</v>
      </c>
      <c r="M3294">
        <v>2012</v>
      </c>
      <c r="N3294">
        <v>4</v>
      </c>
      <c r="O3294">
        <v>5</v>
      </c>
      <c r="P3294">
        <v>12</v>
      </c>
      <c r="Q3294">
        <v>3</v>
      </c>
      <c r="R3294" t="s">
        <v>20</v>
      </c>
    </row>
    <row r="3295" spans="1:18" hidden="1" x14ac:dyDescent="0.25">
      <c r="A3295" t="s">
        <v>865</v>
      </c>
      <c r="B3295">
        <v>311</v>
      </c>
      <c r="C3295">
        <v>6</v>
      </c>
      <c r="D3295">
        <v>254.6</v>
      </c>
      <c r="E3295">
        <v>11.2</v>
      </c>
      <c r="F3295" t="s">
        <v>1021</v>
      </c>
      <c r="G3295" t="s">
        <v>22</v>
      </c>
      <c r="H3295">
        <v>2012</v>
      </c>
      <c r="I3295">
        <v>4</v>
      </c>
      <c r="J3295">
        <v>12</v>
      </c>
      <c r="K3295">
        <v>12</v>
      </c>
      <c r="L3295">
        <v>3</v>
      </c>
      <c r="M3295" t="s">
        <v>20</v>
      </c>
    </row>
    <row r="3296" spans="1:18" x14ac:dyDescent="0.25">
      <c r="A3296" t="s">
        <v>17</v>
      </c>
      <c r="B3296">
        <v>309</v>
      </c>
      <c r="C3296">
        <v>15</v>
      </c>
      <c r="D3296">
        <v>273</v>
      </c>
      <c r="E3296">
        <v>13</v>
      </c>
      <c r="F3296" t="s">
        <v>1022</v>
      </c>
      <c r="G3296" t="s">
        <v>336</v>
      </c>
      <c r="H3296">
        <v>2012</v>
      </c>
      <c r="I3296">
        <v>4</v>
      </c>
      <c r="J3296">
        <v>12</v>
      </c>
      <c r="K3296">
        <v>13</v>
      </c>
      <c r="L3296">
        <v>3</v>
      </c>
      <c r="M3296">
        <v>2012</v>
      </c>
      <c r="N3296">
        <v>3</v>
      </c>
      <c r="O3296">
        <v>8</v>
      </c>
      <c r="P3296">
        <v>13</v>
      </c>
      <c r="Q3296">
        <v>3</v>
      </c>
      <c r="R3296" t="s">
        <v>20</v>
      </c>
    </row>
    <row r="3297" spans="1:18" x14ac:dyDescent="0.25">
      <c r="A3297" t="s">
        <v>17</v>
      </c>
      <c r="B3297">
        <v>309</v>
      </c>
      <c r="C3297">
        <v>15</v>
      </c>
      <c r="D3297">
        <v>235</v>
      </c>
      <c r="E3297">
        <v>3</v>
      </c>
      <c r="F3297" t="s">
        <v>1022</v>
      </c>
      <c r="G3297" t="s">
        <v>335</v>
      </c>
      <c r="H3297">
        <v>2012</v>
      </c>
      <c r="I3297">
        <v>4</v>
      </c>
      <c r="J3297">
        <v>12</v>
      </c>
      <c r="K3297">
        <v>13</v>
      </c>
      <c r="L3297">
        <v>3</v>
      </c>
      <c r="M3297">
        <v>2012</v>
      </c>
      <c r="N3297">
        <v>3</v>
      </c>
      <c r="O3297">
        <v>15</v>
      </c>
      <c r="P3297">
        <v>13</v>
      </c>
      <c r="Q3297">
        <v>3</v>
      </c>
      <c r="R3297" t="s">
        <v>20</v>
      </c>
    </row>
    <row r="3298" spans="1:18" x14ac:dyDescent="0.25">
      <c r="A3298" t="s">
        <v>17</v>
      </c>
      <c r="B3298">
        <v>309</v>
      </c>
      <c r="C3298">
        <v>15</v>
      </c>
      <c r="D3298">
        <v>241</v>
      </c>
      <c r="E3298">
        <v>10</v>
      </c>
      <c r="F3298" t="s">
        <v>1022</v>
      </c>
      <c r="G3298" t="s">
        <v>515</v>
      </c>
      <c r="H3298">
        <v>2012</v>
      </c>
      <c r="I3298">
        <v>4</v>
      </c>
      <c r="J3298">
        <v>12</v>
      </c>
      <c r="K3298">
        <v>13</v>
      </c>
      <c r="L3298">
        <v>3</v>
      </c>
      <c r="M3298">
        <v>2012</v>
      </c>
      <c r="N3298">
        <v>3</v>
      </c>
      <c r="O3298">
        <v>22</v>
      </c>
      <c r="P3298">
        <v>13</v>
      </c>
      <c r="Q3298">
        <v>3</v>
      </c>
      <c r="R3298" t="s">
        <v>20</v>
      </c>
    </row>
    <row r="3299" spans="1:18" x14ac:dyDescent="0.25">
      <c r="A3299" t="s">
        <v>17</v>
      </c>
      <c r="B3299">
        <v>309</v>
      </c>
      <c r="C3299">
        <v>15</v>
      </c>
      <c r="D3299">
        <v>288</v>
      </c>
      <c r="E3299">
        <v>12</v>
      </c>
      <c r="F3299" t="s">
        <v>1022</v>
      </c>
      <c r="G3299" t="s">
        <v>684</v>
      </c>
      <c r="H3299">
        <v>2012</v>
      </c>
      <c r="I3299">
        <v>4</v>
      </c>
      <c r="J3299">
        <v>12</v>
      </c>
      <c r="K3299">
        <v>13</v>
      </c>
      <c r="L3299">
        <v>3</v>
      </c>
      <c r="M3299">
        <v>2012</v>
      </c>
      <c r="N3299">
        <v>3</v>
      </c>
      <c r="O3299">
        <v>29</v>
      </c>
      <c r="P3299">
        <v>13</v>
      </c>
      <c r="Q3299">
        <v>3</v>
      </c>
      <c r="R3299" t="s">
        <v>20</v>
      </c>
    </row>
    <row r="3300" spans="1:18" x14ac:dyDescent="0.25">
      <c r="A3300" t="s">
        <v>17</v>
      </c>
      <c r="B3300">
        <v>309</v>
      </c>
      <c r="C3300">
        <v>15</v>
      </c>
      <c r="D3300">
        <v>231</v>
      </c>
      <c r="E3300">
        <v>15</v>
      </c>
      <c r="F3300" t="s">
        <v>1022</v>
      </c>
      <c r="G3300" t="s">
        <v>853</v>
      </c>
      <c r="H3300">
        <v>2012</v>
      </c>
      <c r="I3300">
        <v>4</v>
      </c>
      <c r="J3300">
        <v>12</v>
      </c>
      <c r="K3300">
        <v>13</v>
      </c>
      <c r="L3300">
        <v>3</v>
      </c>
      <c r="M3300">
        <v>2012</v>
      </c>
      <c r="N3300">
        <v>4</v>
      </c>
      <c r="O3300">
        <v>5</v>
      </c>
      <c r="P3300">
        <v>13</v>
      </c>
      <c r="Q3300">
        <v>3</v>
      </c>
      <c r="R3300" t="s">
        <v>20</v>
      </c>
    </row>
    <row r="3301" spans="1:18" hidden="1" x14ac:dyDescent="0.25">
      <c r="A3301" t="s">
        <v>865</v>
      </c>
      <c r="B3301">
        <v>309</v>
      </c>
      <c r="C3301">
        <v>15</v>
      </c>
      <c r="D3301">
        <v>253.6</v>
      </c>
      <c r="E3301">
        <v>10.6</v>
      </c>
      <c r="F3301" t="s">
        <v>1022</v>
      </c>
      <c r="G3301" t="s">
        <v>22</v>
      </c>
      <c r="H3301">
        <v>2012</v>
      </c>
      <c r="I3301">
        <v>4</v>
      </c>
      <c r="J3301">
        <v>12</v>
      </c>
      <c r="K3301">
        <v>13</v>
      </c>
      <c r="L3301">
        <v>3</v>
      </c>
      <c r="M3301" t="s">
        <v>20</v>
      </c>
    </row>
    <row r="3302" spans="1:18" x14ac:dyDescent="0.25">
      <c r="A3302" t="s">
        <v>17</v>
      </c>
      <c r="B3302">
        <v>312</v>
      </c>
      <c r="C3302">
        <v>13</v>
      </c>
      <c r="D3302">
        <v>272</v>
      </c>
      <c r="E3302">
        <v>7</v>
      </c>
      <c r="F3302" t="s">
        <v>1023</v>
      </c>
      <c r="G3302" t="s">
        <v>338</v>
      </c>
      <c r="H3302">
        <v>2012</v>
      </c>
      <c r="I3302">
        <v>4</v>
      </c>
      <c r="J3302">
        <v>12</v>
      </c>
      <c r="K3302">
        <v>14</v>
      </c>
      <c r="L3302">
        <v>3</v>
      </c>
      <c r="M3302">
        <v>2012</v>
      </c>
      <c r="N3302">
        <v>3</v>
      </c>
      <c r="O3302">
        <v>8</v>
      </c>
      <c r="P3302">
        <v>14</v>
      </c>
      <c r="Q3302">
        <v>3</v>
      </c>
      <c r="R3302" t="s">
        <v>20</v>
      </c>
    </row>
    <row r="3303" spans="1:18" x14ac:dyDescent="0.25">
      <c r="A3303" t="s">
        <v>17</v>
      </c>
      <c r="B3303">
        <v>312</v>
      </c>
      <c r="C3303">
        <v>13</v>
      </c>
      <c r="D3303">
        <v>230</v>
      </c>
      <c r="E3303">
        <v>16</v>
      </c>
      <c r="F3303" t="s">
        <v>1023</v>
      </c>
      <c r="G3303" t="s">
        <v>337</v>
      </c>
      <c r="H3303">
        <v>2012</v>
      </c>
      <c r="I3303">
        <v>4</v>
      </c>
      <c r="J3303">
        <v>12</v>
      </c>
      <c r="K3303">
        <v>14</v>
      </c>
      <c r="L3303">
        <v>3</v>
      </c>
      <c r="M3303">
        <v>2012</v>
      </c>
      <c r="N3303">
        <v>3</v>
      </c>
      <c r="O3303">
        <v>15</v>
      </c>
      <c r="P3303">
        <v>14</v>
      </c>
      <c r="Q3303">
        <v>3</v>
      </c>
      <c r="R3303" t="s">
        <v>20</v>
      </c>
    </row>
    <row r="3304" spans="1:18" x14ac:dyDescent="0.25">
      <c r="A3304" t="s">
        <v>17</v>
      </c>
      <c r="B3304">
        <v>312</v>
      </c>
      <c r="C3304">
        <v>13</v>
      </c>
      <c r="D3304">
        <v>243</v>
      </c>
      <c r="E3304">
        <v>7</v>
      </c>
      <c r="F3304" t="s">
        <v>1023</v>
      </c>
      <c r="G3304" t="s">
        <v>516</v>
      </c>
      <c r="H3304">
        <v>2012</v>
      </c>
      <c r="I3304">
        <v>4</v>
      </c>
      <c r="J3304">
        <v>12</v>
      </c>
      <c r="K3304">
        <v>14</v>
      </c>
      <c r="L3304">
        <v>3</v>
      </c>
      <c r="M3304">
        <v>2012</v>
      </c>
      <c r="N3304">
        <v>3</v>
      </c>
      <c r="O3304">
        <v>22</v>
      </c>
      <c r="P3304">
        <v>14</v>
      </c>
      <c r="Q3304">
        <v>3</v>
      </c>
      <c r="R3304" t="s">
        <v>20</v>
      </c>
    </row>
    <row r="3305" spans="1:18" x14ac:dyDescent="0.25">
      <c r="A3305" t="s">
        <v>17</v>
      </c>
      <c r="B3305">
        <v>312</v>
      </c>
      <c r="C3305">
        <v>13</v>
      </c>
      <c r="D3305">
        <v>291</v>
      </c>
      <c r="E3305">
        <v>17</v>
      </c>
      <c r="F3305" t="s">
        <v>1023</v>
      </c>
      <c r="G3305" t="s">
        <v>685</v>
      </c>
      <c r="H3305">
        <v>2012</v>
      </c>
      <c r="I3305">
        <v>4</v>
      </c>
      <c r="J3305">
        <v>12</v>
      </c>
      <c r="K3305">
        <v>14</v>
      </c>
      <c r="L3305">
        <v>3</v>
      </c>
      <c r="M3305">
        <v>2012</v>
      </c>
      <c r="N3305">
        <v>3</v>
      </c>
      <c r="O3305">
        <v>29</v>
      </c>
      <c r="P3305">
        <v>14</v>
      </c>
      <c r="Q3305">
        <v>3</v>
      </c>
      <c r="R3305" t="s">
        <v>20</v>
      </c>
    </row>
    <row r="3306" spans="1:18" x14ac:dyDescent="0.25">
      <c r="A3306" t="s">
        <v>17</v>
      </c>
      <c r="B3306">
        <v>312</v>
      </c>
      <c r="C3306">
        <v>13</v>
      </c>
      <c r="D3306">
        <v>243</v>
      </c>
      <c r="E3306">
        <v>8</v>
      </c>
      <c r="F3306" t="s">
        <v>1023</v>
      </c>
      <c r="G3306" t="s">
        <v>854</v>
      </c>
      <c r="H3306">
        <v>2012</v>
      </c>
      <c r="I3306">
        <v>4</v>
      </c>
      <c r="J3306">
        <v>12</v>
      </c>
      <c r="K3306">
        <v>14</v>
      </c>
      <c r="L3306">
        <v>3</v>
      </c>
      <c r="M3306">
        <v>2012</v>
      </c>
      <c r="N3306">
        <v>4</v>
      </c>
      <c r="O3306">
        <v>5</v>
      </c>
      <c r="P3306">
        <v>14</v>
      </c>
      <c r="Q3306">
        <v>3</v>
      </c>
      <c r="R3306" t="s">
        <v>20</v>
      </c>
    </row>
    <row r="3307" spans="1:18" hidden="1" x14ac:dyDescent="0.25">
      <c r="A3307" t="s">
        <v>865</v>
      </c>
      <c r="B3307">
        <v>312</v>
      </c>
      <c r="C3307">
        <v>13</v>
      </c>
      <c r="D3307">
        <v>255.8</v>
      </c>
      <c r="E3307">
        <v>11</v>
      </c>
      <c r="F3307" t="s">
        <v>1023</v>
      </c>
      <c r="G3307" t="s">
        <v>22</v>
      </c>
      <c r="H3307">
        <v>2012</v>
      </c>
      <c r="I3307">
        <v>4</v>
      </c>
      <c r="J3307">
        <v>12</v>
      </c>
      <c r="K3307">
        <v>14</v>
      </c>
      <c r="L3307">
        <v>3</v>
      </c>
      <c r="M3307" t="s">
        <v>20</v>
      </c>
    </row>
    <row r="3308" spans="1:18" x14ac:dyDescent="0.25">
      <c r="A3308" t="s">
        <v>17</v>
      </c>
      <c r="B3308">
        <v>311</v>
      </c>
      <c r="C3308">
        <v>17</v>
      </c>
      <c r="D3308">
        <v>272</v>
      </c>
      <c r="E3308">
        <v>7</v>
      </c>
      <c r="F3308" t="s">
        <v>1024</v>
      </c>
      <c r="G3308" t="s">
        <v>340</v>
      </c>
      <c r="H3308">
        <v>2012</v>
      </c>
      <c r="I3308">
        <v>4</v>
      </c>
      <c r="J3308">
        <v>12</v>
      </c>
      <c r="K3308">
        <v>15</v>
      </c>
      <c r="L3308">
        <v>3</v>
      </c>
      <c r="M3308">
        <v>2012</v>
      </c>
      <c r="N3308">
        <v>3</v>
      </c>
      <c r="O3308">
        <v>8</v>
      </c>
      <c r="P3308">
        <v>15</v>
      </c>
      <c r="Q3308">
        <v>3</v>
      </c>
      <c r="R3308" t="s">
        <v>20</v>
      </c>
    </row>
    <row r="3309" spans="1:18" x14ac:dyDescent="0.25">
      <c r="A3309" t="s">
        <v>17</v>
      </c>
      <c r="B3309">
        <v>311</v>
      </c>
      <c r="C3309">
        <v>17</v>
      </c>
      <c r="D3309">
        <v>239</v>
      </c>
      <c r="E3309">
        <v>6</v>
      </c>
      <c r="F3309" t="s">
        <v>1024</v>
      </c>
      <c r="G3309" t="s">
        <v>339</v>
      </c>
      <c r="H3309">
        <v>2012</v>
      </c>
      <c r="I3309">
        <v>4</v>
      </c>
      <c r="J3309">
        <v>12</v>
      </c>
      <c r="K3309">
        <v>15</v>
      </c>
      <c r="L3309">
        <v>3</v>
      </c>
      <c r="M3309">
        <v>2012</v>
      </c>
      <c r="N3309">
        <v>3</v>
      </c>
      <c r="O3309">
        <v>15</v>
      </c>
      <c r="P3309">
        <v>15</v>
      </c>
      <c r="Q3309">
        <v>3</v>
      </c>
      <c r="R3309" t="s">
        <v>20</v>
      </c>
    </row>
    <row r="3310" spans="1:18" x14ac:dyDescent="0.25">
      <c r="A3310" t="s">
        <v>17</v>
      </c>
      <c r="B3310">
        <v>311</v>
      </c>
      <c r="C3310">
        <v>17</v>
      </c>
      <c r="D3310">
        <v>244</v>
      </c>
      <c r="E3310">
        <v>13</v>
      </c>
      <c r="F3310" t="s">
        <v>1024</v>
      </c>
      <c r="G3310" t="s">
        <v>517</v>
      </c>
      <c r="H3310">
        <v>2012</v>
      </c>
      <c r="I3310">
        <v>4</v>
      </c>
      <c r="J3310">
        <v>12</v>
      </c>
      <c r="K3310">
        <v>15</v>
      </c>
      <c r="L3310">
        <v>3</v>
      </c>
      <c r="M3310">
        <v>2012</v>
      </c>
      <c r="N3310">
        <v>3</v>
      </c>
      <c r="O3310">
        <v>22</v>
      </c>
      <c r="P3310">
        <v>15</v>
      </c>
      <c r="Q3310">
        <v>3</v>
      </c>
      <c r="R3310" t="s">
        <v>20</v>
      </c>
    </row>
    <row r="3311" spans="1:18" x14ac:dyDescent="0.25">
      <c r="A3311" t="s">
        <v>17</v>
      </c>
      <c r="B3311">
        <v>311</v>
      </c>
      <c r="C3311">
        <v>17</v>
      </c>
      <c r="D3311">
        <v>298</v>
      </c>
      <c r="E3311">
        <v>8</v>
      </c>
      <c r="F3311" t="s">
        <v>1024</v>
      </c>
      <c r="G3311" t="s">
        <v>686</v>
      </c>
      <c r="H3311">
        <v>2012</v>
      </c>
      <c r="I3311">
        <v>4</v>
      </c>
      <c r="J3311">
        <v>12</v>
      </c>
      <c r="K3311">
        <v>15</v>
      </c>
      <c r="L3311">
        <v>3</v>
      </c>
      <c r="M3311">
        <v>2012</v>
      </c>
      <c r="N3311">
        <v>3</v>
      </c>
      <c r="O3311">
        <v>29</v>
      </c>
      <c r="P3311">
        <v>15</v>
      </c>
      <c r="Q3311">
        <v>3</v>
      </c>
      <c r="R3311" t="s">
        <v>20</v>
      </c>
    </row>
    <row r="3312" spans="1:18" x14ac:dyDescent="0.25">
      <c r="A3312" t="s">
        <v>17</v>
      </c>
      <c r="B3312">
        <v>311</v>
      </c>
      <c r="C3312">
        <v>17</v>
      </c>
      <c r="D3312">
        <v>237</v>
      </c>
      <c r="E3312">
        <v>13</v>
      </c>
      <c r="F3312" t="s">
        <v>1024</v>
      </c>
      <c r="G3312" t="s">
        <v>855</v>
      </c>
      <c r="H3312">
        <v>2012</v>
      </c>
      <c r="I3312">
        <v>4</v>
      </c>
      <c r="J3312">
        <v>12</v>
      </c>
      <c r="K3312">
        <v>15</v>
      </c>
      <c r="L3312">
        <v>3</v>
      </c>
      <c r="M3312">
        <v>2012</v>
      </c>
      <c r="N3312">
        <v>4</v>
      </c>
      <c r="O3312">
        <v>5</v>
      </c>
      <c r="P3312">
        <v>15</v>
      </c>
      <c r="Q3312">
        <v>3</v>
      </c>
      <c r="R3312" t="s">
        <v>20</v>
      </c>
    </row>
    <row r="3313" spans="1:18" hidden="1" x14ac:dyDescent="0.25">
      <c r="A3313" t="s">
        <v>865</v>
      </c>
      <c r="B3313">
        <v>311</v>
      </c>
      <c r="C3313">
        <v>17</v>
      </c>
      <c r="D3313">
        <v>258</v>
      </c>
      <c r="E3313">
        <v>9.4</v>
      </c>
      <c r="F3313" t="s">
        <v>1024</v>
      </c>
      <c r="G3313" t="s">
        <v>22</v>
      </c>
      <c r="H3313">
        <v>2012</v>
      </c>
      <c r="I3313">
        <v>4</v>
      </c>
      <c r="J3313">
        <v>12</v>
      </c>
      <c r="K3313">
        <v>15</v>
      </c>
      <c r="L3313">
        <v>3</v>
      </c>
      <c r="M3313" t="s">
        <v>20</v>
      </c>
    </row>
    <row r="3314" spans="1:18" x14ac:dyDescent="0.25">
      <c r="A3314" t="s">
        <v>17</v>
      </c>
      <c r="B3314">
        <v>319</v>
      </c>
      <c r="C3314">
        <v>19</v>
      </c>
      <c r="D3314">
        <v>266</v>
      </c>
      <c r="E3314">
        <v>8</v>
      </c>
      <c r="F3314" t="s">
        <v>1025</v>
      </c>
      <c r="G3314" t="s">
        <v>342</v>
      </c>
      <c r="H3314">
        <v>2012</v>
      </c>
      <c r="I3314">
        <v>4</v>
      </c>
      <c r="J3314">
        <v>12</v>
      </c>
      <c r="K3314">
        <v>16</v>
      </c>
      <c r="L3314">
        <v>3</v>
      </c>
      <c r="M3314">
        <v>2012</v>
      </c>
      <c r="N3314">
        <v>3</v>
      </c>
      <c r="O3314">
        <v>8</v>
      </c>
      <c r="P3314">
        <v>16</v>
      </c>
      <c r="Q3314">
        <v>3</v>
      </c>
      <c r="R3314" t="s">
        <v>20</v>
      </c>
    </row>
    <row r="3315" spans="1:18" x14ac:dyDescent="0.25">
      <c r="A3315" t="s">
        <v>17</v>
      </c>
      <c r="B3315">
        <v>319</v>
      </c>
      <c r="C3315">
        <v>19</v>
      </c>
      <c r="D3315">
        <v>239</v>
      </c>
      <c r="E3315">
        <v>12</v>
      </c>
      <c r="F3315" t="s">
        <v>1025</v>
      </c>
      <c r="G3315" t="s">
        <v>341</v>
      </c>
      <c r="H3315">
        <v>2012</v>
      </c>
      <c r="I3315">
        <v>4</v>
      </c>
      <c r="J3315">
        <v>12</v>
      </c>
      <c r="K3315">
        <v>16</v>
      </c>
      <c r="L3315">
        <v>3</v>
      </c>
      <c r="M3315">
        <v>2012</v>
      </c>
      <c r="N3315">
        <v>3</v>
      </c>
      <c r="O3315">
        <v>15</v>
      </c>
      <c r="P3315">
        <v>16</v>
      </c>
      <c r="Q3315">
        <v>3</v>
      </c>
      <c r="R3315" t="s">
        <v>20</v>
      </c>
    </row>
    <row r="3316" spans="1:18" x14ac:dyDescent="0.25">
      <c r="A3316" t="s">
        <v>17</v>
      </c>
      <c r="B3316">
        <v>319</v>
      </c>
      <c r="C3316">
        <v>19</v>
      </c>
      <c r="D3316">
        <v>252</v>
      </c>
      <c r="E3316">
        <v>7</v>
      </c>
      <c r="F3316" t="s">
        <v>1025</v>
      </c>
      <c r="G3316" t="s">
        <v>518</v>
      </c>
      <c r="H3316">
        <v>2012</v>
      </c>
      <c r="I3316">
        <v>4</v>
      </c>
      <c r="J3316">
        <v>12</v>
      </c>
      <c r="K3316">
        <v>16</v>
      </c>
      <c r="L3316">
        <v>3</v>
      </c>
      <c r="M3316">
        <v>2012</v>
      </c>
      <c r="N3316">
        <v>3</v>
      </c>
      <c r="O3316">
        <v>22</v>
      </c>
      <c r="P3316">
        <v>16</v>
      </c>
      <c r="Q3316">
        <v>3</v>
      </c>
      <c r="R3316" t="s">
        <v>20</v>
      </c>
    </row>
    <row r="3317" spans="1:18" x14ac:dyDescent="0.25">
      <c r="A3317" t="s">
        <v>17</v>
      </c>
      <c r="B3317">
        <v>319</v>
      </c>
      <c r="C3317">
        <v>19</v>
      </c>
      <c r="D3317">
        <v>293</v>
      </c>
      <c r="E3317">
        <v>10</v>
      </c>
      <c r="F3317" t="s">
        <v>1025</v>
      </c>
      <c r="G3317" t="s">
        <v>687</v>
      </c>
      <c r="H3317">
        <v>2012</v>
      </c>
      <c r="I3317">
        <v>4</v>
      </c>
      <c r="J3317">
        <v>12</v>
      </c>
      <c r="K3317">
        <v>16</v>
      </c>
      <c r="L3317">
        <v>3</v>
      </c>
      <c r="M3317">
        <v>2012</v>
      </c>
      <c r="N3317">
        <v>3</v>
      </c>
      <c r="O3317">
        <v>29</v>
      </c>
      <c r="P3317">
        <v>16</v>
      </c>
      <c r="Q3317">
        <v>3</v>
      </c>
      <c r="R3317" t="s">
        <v>20</v>
      </c>
    </row>
    <row r="3318" spans="1:18" x14ac:dyDescent="0.25">
      <c r="A3318" t="s">
        <v>17</v>
      </c>
      <c r="B3318">
        <v>319</v>
      </c>
      <c r="C3318">
        <v>19</v>
      </c>
      <c r="D3318">
        <v>245</v>
      </c>
      <c r="E3318">
        <v>8</v>
      </c>
      <c r="F3318" t="s">
        <v>1025</v>
      </c>
      <c r="G3318" t="s">
        <v>856</v>
      </c>
      <c r="H3318">
        <v>2012</v>
      </c>
      <c r="I3318">
        <v>4</v>
      </c>
      <c r="J3318">
        <v>12</v>
      </c>
      <c r="K3318">
        <v>16</v>
      </c>
      <c r="L3318">
        <v>3</v>
      </c>
      <c r="M3318">
        <v>2012</v>
      </c>
      <c r="N3318">
        <v>4</v>
      </c>
      <c r="O3318">
        <v>5</v>
      </c>
      <c r="P3318">
        <v>16</v>
      </c>
      <c r="Q3318">
        <v>3</v>
      </c>
      <c r="R3318" t="s">
        <v>20</v>
      </c>
    </row>
    <row r="3319" spans="1:18" hidden="1" x14ac:dyDescent="0.25">
      <c r="A3319" t="s">
        <v>865</v>
      </c>
      <c r="B3319">
        <v>319</v>
      </c>
      <c r="C3319">
        <v>19</v>
      </c>
      <c r="D3319">
        <v>259</v>
      </c>
      <c r="E3319">
        <v>9</v>
      </c>
      <c r="F3319" t="s">
        <v>1025</v>
      </c>
      <c r="G3319" t="s">
        <v>22</v>
      </c>
      <c r="H3319">
        <v>2012</v>
      </c>
      <c r="I3319">
        <v>4</v>
      </c>
      <c r="J3319">
        <v>12</v>
      </c>
      <c r="K3319">
        <v>16</v>
      </c>
      <c r="L3319">
        <v>3</v>
      </c>
      <c r="M3319" t="s">
        <v>20</v>
      </c>
    </row>
    <row r="3320" spans="1:18" x14ac:dyDescent="0.25">
      <c r="A3320" t="s">
        <v>17</v>
      </c>
      <c r="B3320">
        <v>332</v>
      </c>
      <c r="C3320">
        <v>16</v>
      </c>
      <c r="D3320">
        <v>265</v>
      </c>
      <c r="E3320">
        <v>16</v>
      </c>
      <c r="F3320" t="s">
        <v>1026</v>
      </c>
      <c r="G3320" t="s">
        <v>344</v>
      </c>
      <c r="H3320">
        <v>2012</v>
      </c>
      <c r="I3320">
        <v>4</v>
      </c>
      <c r="J3320">
        <v>12</v>
      </c>
      <c r="K3320">
        <v>17</v>
      </c>
      <c r="L3320">
        <v>3</v>
      </c>
      <c r="M3320">
        <v>2012</v>
      </c>
      <c r="N3320">
        <v>3</v>
      </c>
      <c r="O3320">
        <v>8</v>
      </c>
      <c r="P3320">
        <v>17</v>
      </c>
      <c r="Q3320">
        <v>3</v>
      </c>
      <c r="R3320" t="s">
        <v>20</v>
      </c>
    </row>
    <row r="3321" spans="1:18" x14ac:dyDescent="0.25">
      <c r="A3321" t="s">
        <v>17</v>
      </c>
      <c r="B3321">
        <v>332</v>
      </c>
      <c r="C3321">
        <v>16</v>
      </c>
      <c r="D3321">
        <v>240</v>
      </c>
      <c r="E3321">
        <v>11</v>
      </c>
      <c r="F3321" t="s">
        <v>1026</v>
      </c>
      <c r="G3321" t="s">
        <v>343</v>
      </c>
      <c r="H3321">
        <v>2012</v>
      </c>
      <c r="I3321">
        <v>4</v>
      </c>
      <c r="J3321">
        <v>12</v>
      </c>
      <c r="K3321">
        <v>17</v>
      </c>
      <c r="L3321">
        <v>3</v>
      </c>
      <c r="M3321">
        <v>2012</v>
      </c>
      <c r="N3321">
        <v>3</v>
      </c>
      <c r="O3321">
        <v>15</v>
      </c>
      <c r="P3321">
        <v>17</v>
      </c>
      <c r="Q3321">
        <v>3</v>
      </c>
      <c r="R3321" t="s">
        <v>20</v>
      </c>
    </row>
    <row r="3322" spans="1:18" x14ac:dyDescent="0.25">
      <c r="A3322" t="s">
        <v>17</v>
      </c>
      <c r="B3322">
        <v>332</v>
      </c>
      <c r="C3322">
        <v>16</v>
      </c>
      <c r="D3322">
        <v>250</v>
      </c>
      <c r="E3322">
        <v>15</v>
      </c>
      <c r="F3322" t="s">
        <v>1026</v>
      </c>
      <c r="G3322" t="s">
        <v>519</v>
      </c>
      <c r="H3322">
        <v>2012</v>
      </c>
      <c r="I3322">
        <v>4</v>
      </c>
      <c r="J3322">
        <v>12</v>
      </c>
      <c r="K3322">
        <v>17</v>
      </c>
      <c r="L3322">
        <v>3</v>
      </c>
      <c r="M3322">
        <v>2012</v>
      </c>
      <c r="N3322">
        <v>3</v>
      </c>
      <c r="O3322">
        <v>22</v>
      </c>
      <c r="P3322">
        <v>17</v>
      </c>
      <c r="Q3322">
        <v>3</v>
      </c>
      <c r="R3322" t="s">
        <v>20</v>
      </c>
    </row>
    <row r="3323" spans="1:18" x14ac:dyDescent="0.25">
      <c r="A3323" t="s">
        <v>17</v>
      </c>
      <c r="B3323">
        <v>332</v>
      </c>
      <c r="C3323">
        <v>16</v>
      </c>
      <c r="D3323">
        <v>290</v>
      </c>
      <c r="E3323">
        <v>4</v>
      </c>
      <c r="F3323" t="s">
        <v>1026</v>
      </c>
      <c r="G3323" t="s">
        <v>688</v>
      </c>
      <c r="H3323">
        <v>2012</v>
      </c>
      <c r="I3323">
        <v>4</v>
      </c>
      <c r="J3323">
        <v>12</v>
      </c>
      <c r="K3323">
        <v>17</v>
      </c>
      <c r="L3323">
        <v>3</v>
      </c>
      <c r="M3323">
        <v>2012</v>
      </c>
      <c r="N3323">
        <v>3</v>
      </c>
      <c r="O3323">
        <v>29</v>
      </c>
      <c r="P3323">
        <v>17</v>
      </c>
      <c r="Q3323">
        <v>3</v>
      </c>
      <c r="R3323" t="s">
        <v>20</v>
      </c>
    </row>
    <row r="3324" spans="1:18" x14ac:dyDescent="0.25">
      <c r="A3324" t="s">
        <v>17</v>
      </c>
      <c r="B3324">
        <v>332</v>
      </c>
      <c r="C3324">
        <v>16</v>
      </c>
      <c r="D3324">
        <v>243</v>
      </c>
      <c r="E3324">
        <v>9</v>
      </c>
      <c r="F3324" t="s">
        <v>1026</v>
      </c>
      <c r="G3324" t="s">
        <v>857</v>
      </c>
      <c r="H3324">
        <v>2012</v>
      </c>
      <c r="I3324">
        <v>4</v>
      </c>
      <c r="J3324">
        <v>12</v>
      </c>
      <c r="K3324">
        <v>17</v>
      </c>
      <c r="L3324">
        <v>3</v>
      </c>
      <c r="M3324">
        <v>2012</v>
      </c>
      <c r="N3324">
        <v>4</v>
      </c>
      <c r="O3324">
        <v>5</v>
      </c>
      <c r="P3324">
        <v>17</v>
      </c>
      <c r="Q3324">
        <v>3</v>
      </c>
      <c r="R3324" t="s">
        <v>20</v>
      </c>
    </row>
    <row r="3325" spans="1:18" hidden="1" x14ac:dyDescent="0.25">
      <c r="A3325" t="s">
        <v>865</v>
      </c>
      <c r="B3325">
        <v>332</v>
      </c>
      <c r="C3325">
        <v>16</v>
      </c>
      <c r="D3325">
        <v>257.60000000000002</v>
      </c>
      <c r="E3325">
        <v>11</v>
      </c>
      <c r="F3325" t="s">
        <v>1026</v>
      </c>
      <c r="G3325" t="s">
        <v>22</v>
      </c>
      <c r="H3325">
        <v>2012</v>
      </c>
      <c r="I3325">
        <v>4</v>
      </c>
      <c r="J3325">
        <v>12</v>
      </c>
      <c r="K3325">
        <v>17</v>
      </c>
      <c r="L3325">
        <v>3</v>
      </c>
      <c r="M3325" t="s">
        <v>20</v>
      </c>
    </row>
    <row r="3326" spans="1:18" x14ac:dyDescent="0.25">
      <c r="A3326" t="s">
        <v>17</v>
      </c>
      <c r="B3326">
        <v>333</v>
      </c>
      <c r="C3326">
        <v>14</v>
      </c>
      <c r="D3326">
        <v>274</v>
      </c>
      <c r="E3326">
        <v>10</v>
      </c>
      <c r="F3326" t="s">
        <v>1027</v>
      </c>
      <c r="G3326" t="s">
        <v>346</v>
      </c>
      <c r="H3326">
        <v>2012</v>
      </c>
      <c r="I3326">
        <v>4</v>
      </c>
      <c r="J3326">
        <v>12</v>
      </c>
      <c r="K3326">
        <v>18</v>
      </c>
      <c r="L3326">
        <v>3</v>
      </c>
      <c r="M3326">
        <v>2012</v>
      </c>
      <c r="N3326">
        <v>3</v>
      </c>
      <c r="O3326">
        <v>8</v>
      </c>
      <c r="P3326">
        <v>18</v>
      </c>
      <c r="Q3326">
        <v>3</v>
      </c>
      <c r="R3326" t="s">
        <v>20</v>
      </c>
    </row>
    <row r="3327" spans="1:18" x14ac:dyDescent="0.25">
      <c r="A3327" t="s">
        <v>17</v>
      </c>
      <c r="B3327">
        <v>333</v>
      </c>
      <c r="C3327">
        <v>14</v>
      </c>
      <c r="D3327">
        <v>249</v>
      </c>
      <c r="E3327">
        <v>10</v>
      </c>
      <c r="F3327" t="s">
        <v>1027</v>
      </c>
      <c r="G3327" t="s">
        <v>345</v>
      </c>
      <c r="H3327">
        <v>2012</v>
      </c>
      <c r="I3327">
        <v>4</v>
      </c>
      <c r="J3327">
        <v>12</v>
      </c>
      <c r="K3327">
        <v>18</v>
      </c>
      <c r="L3327">
        <v>3</v>
      </c>
      <c r="M3327">
        <v>2012</v>
      </c>
      <c r="N3327">
        <v>3</v>
      </c>
      <c r="O3327">
        <v>15</v>
      </c>
      <c r="P3327">
        <v>18</v>
      </c>
      <c r="Q3327">
        <v>3</v>
      </c>
      <c r="R3327" t="s">
        <v>20</v>
      </c>
    </row>
    <row r="3328" spans="1:18" x14ac:dyDescent="0.25">
      <c r="A3328" t="s">
        <v>17</v>
      </c>
      <c r="B3328">
        <v>333</v>
      </c>
      <c r="C3328">
        <v>14</v>
      </c>
      <c r="D3328">
        <v>255</v>
      </c>
      <c r="E3328">
        <v>14</v>
      </c>
      <c r="F3328" t="s">
        <v>1027</v>
      </c>
      <c r="G3328" t="s">
        <v>520</v>
      </c>
      <c r="H3328">
        <v>2012</v>
      </c>
      <c r="I3328">
        <v>4</v>
      </c>
      <c r="J3328">
        <v>12</v>
      </c>
      <c r="K3328">
        <v>18</v>
      </c>
      <c r="L3328">
        <v>3</v>
      </c>
      <c r="M3328">
        <v>2012</v>
      </c>
      <c r="N3328">
        <v>3</v>
      </c>
      <c r="O3328">
        <v>22</v>
      </c>
      <c r="P3328">
        <v>18</v>
      </c>
      <c r="Q3328">
        <v>3</v>
      </c>
      <c r="R3328" t="s">
        <v>20</v>
      </c>
    </row>
    <row r="3329" spans="1:18" x14ac:dyDescent="0.25">
      <c r="A3329" t="s">
        <v>17</v>
      </c>
      <c r="B3329">
        <v>333</v>
      </c>
      <c r="C3329">
        <v>14</v>
      </c>
      <c r="D3329">
        <v>288</v>
      </c>
      <c r="E3329">
        <v>8</v>
      </c>
      <c r="F3329" t="s">
        <v>1027</v>
      </c>
      <c r="G3329" t="s">
        <v>689</v>
      </c>
      <c r="H3329">
        <v>2012</v>
      </c>
      <c r="I3329">
        <v>4</v>
      </c>
      <c r="J3329">
        <v>12</v>
      </c>
      <c r="K3329">
        <v>18</v>
      </c>
      <c r="L3329">
        <v>3</v>
      </c>
      <c r="M3329">
        <v>2012</v>
      </c>
      <c r="N3329">
        <v>3</v>
      </c>
      <c r="O3329">
        <v>29</v>
      </c>
      <c r="P3329">
        <v>18</v>
      </c>
      <c r="Q3329">
        <v>3</v>
      </c>
      <c r="R3329" t="s">
        <v>20</v>
      </c>
    </row>
    <row r="3330" spans="1:18" x14ac:dyDescent="0.25">
      <c r="A3330" t="s">
        <v>17</v>
      </c>
      <c r="B3330">
        <v>333</v>
      </c>
      <c r="C3330">
        <v>14</v>
      </c>
      <c r="D3330">
        <v>247</v>
      </c>
      <c r="E3330">
        <v>14</v>
      </c>
      <c r="F3330" t="s">
        <v>1027</v>
      </c>
      <c r="G3330" t="s">
        <v>858</v>
      </c>
      <c r="H3330">
        <v>2012</v>
      </c>
      <c r="I3330">
        <v>4</v>
      </c>
      <c r="J3330">
        <v>12</v>
      </c>
      <c r="K3330">
        <v>18</v>
      </c>
      <c r="L3330">
        <v>3</v>
      </c>
      <c r="M3330">
        <v>2012</v>
      </c>
      <c r="N3330">
        <v>4</v>
      </c>
      <c r="O3330">
        <v>5</v>
      </c>
      <c r="P3330">
        <v>18</v>
      </c>
      <c r="Q3330">
        <v>3</v>
      </c>
      <c r="R3330" t="s">
        <v>20</v>
      </c>
    </row>
    <row r="3331" spans="1:18" hidden="1" x14ac:dyDescent="0.25">
      <c r="A3331" t="s">
        <v>865</v>
      </c>
      <c r="B3331">
        <v>333</v>
      </c>
      <c r="C3331">
        <v>14</v>
      </c>
      <c r="D3331">
        <v>262.60000000000002</v>
      </c>
      <c r="E3331">
        <v>11.2</v>
      </c>
      <c r="F3331" t="s">
        <v>1027</v>
      </c>
      <c r="G3331" t="s">
        <v>22</v>
      </c>
      <c r="H3331">
        <v>2012</v>
      </c>
      <c r="I3331">
        <v>4</v>
      </c>
      <c r="J3331">
        <v>12</v>
      </c>
      <c r="K3331">
        <v>18</v>
      </c>
      <c r="L3331">
        <v>3</v>
      </c>
      <c r="M3331" t="s">
        <v>20</v>
      </c>
    </row>
    <row r="3332" spans="1:18" x14ac:dyDescent="0.25">
      <c r="A3332" t="s">
        <v>17</v>
      </c>
      <c r="B3332">
        <v>339</v>
      </c>
      <c r="C3332">
        <v>12</v>
      </c>
      <c r="D3332">
        <v>272</v>
      </c>
      <c r="E3332">
        <v>10</v>
      </c>
      <c r="F3332" t="s">
        <v>1028</v>
      </c>
      <c r="G3332" t="s">
        <v>348</v>
      </c>
      <c r="H3332">
        <v>2012</v>
      </c>
      <c r="I3332">
        <v>4</v>
      </c>
      <c r="J3332">
        <v>12</v>
      </c>
      <c r="K3332">
        <v>19</v>
      </c>
      <c r="L3332">
        <v>3</v>
      </c>
      <c r="M3332">
        <v>2012</v>
      </c>
      <c r="N3332">
        <v>3</v>
      </c>
      <c r="O3332">
        <v>8</v>
      </c>
      <c r="P3332">
        <v>19</v>
      </c>
      <c r="Q3332">
        <v>3</v>
      </c>
      <c r="R3332" t="s">
        <v>20</v>
      </c>
    </row>
    <row r="3333" spans="1:18" x14ac:dyDescent="0.25">
      <c r="A3333" t="s">
        <v>17</v>
      </c>
      <c r="B3333">
        <v>339</v>
      </c>
      <c r="C3333">
        <v>12</v>
      </c>
      <c r="D3333">
        <v>244</v>
      </c>
      <c r="E3333">
        <v>8</v>
      </c>
      <c r="F3333" t="s">
        <v>1028</v>
      </c>
      <c r="G3333" t="s">
        <v>347</v>
      </c>
      <c r="H3333">
        <v>2012</v>
      </c>
      <c r="I3333">
        <v>4</v>
      </c>
      <c r="J3333">
        <v>12</v>
      </c>
      <c r="K3333">
        <v>19</v>
      </c>
      <c r="L3333">
        <v>3</v>
      </c>
      <c r="M3333">
        <v>2012</v>
      </c>
      <c r="N3333">
        <v>3</v>
      </c>
      <c r="O3333">
        <v>15</v>
      </c>
      <c r="P3333">
        <v>19</v>
      </c>
      <c r="Q3333">
        <v>3</v>
      </c>
      <c r="R3333" t="s">
        <v>20</v>
      </c>
    </row>
    <row r="3334" spans="1:18" x14ac:dyDescent="0.25">
      <c r="A3334" t="s">
        <v>17</v>
      </c>
      <c r="B3334">
        <v>339</v>
      </c>
      <c r="C3334">
        <v>12</v>
      </c>
      <c r="D3334">
        <v>261</v>
      </c>
      <c r="E3334">
        <v>9</v>
      </c>
      <c r="F3334" t="s">
        <v>1028</v>
      </c>
      <c r="G3334" t="s">
        <v>521</v>
      </c>
      <c r="H3334">
        <v>2012</v>
      </c>
      <c r="I3334">
        <v>4</v>
      </c>
      <c r="J3334">
        <v>12</v>
      </c>
      <c r="K3334">
        <v>19</v>
      </c>
      <c r="L3334">
        <v>3</v>
      </c>
      <c r="M3334">
        <v>2012</v>
      </c>
      <c r="N3334">
        <v>3</v>
      </c>
      <c r="O3334">
        <v>22</v>
      </c>
      <c r="P3334">
        <v>19</v>
      </c>
      <c r="Q3334">
        <v>3</v>
      </c>
      <c r="R3334" t="s">
        <v>20</v>
      </c>
    </row>
    <row r="3335" spans="1:18" x14ac:dyDescent="0.25">
      <c r="A3335" t="s">
        <v>17</v>
      </c>
      <c r="B3335">
        <v>339</v>
      </c>
      <c r="C3335">
        <v>12</v>
      </c>
      <c r="D3335">
        <v>283</v>
      </c>
      <c r="E3335">
        <v>6</v>
      </c>
      <c r="F3335" t="s">
        <v>1028</v>
      </c>
      <c r="G3335" t="s">
        <v>690</v>
      </c>
      <c r="H3335">
        <v>2012</v>
      </c>
      <c r="I3335">
        <v>4</v>
      </c>
      <c r="J3335">
        <v>12</v>
      </c>
      <c r="K3335">
        <v>19</v>
      </c>
      <c r="L3335">
        <v>3</v>
      </c>
      <c r="M3335">
        <v>2012</v>
      </c>
      <c r="N3335">
        <v>3</v>
      </c>
      <c r="O3335">
        <v>29</v>
      </c>
      <c r="P3335">
        <v>19</v>
      </c>
      <c r="Q3335">
        <v>3</v>
      </c>
      <c r="R3335" t="s">
        <v>20</v>
      </c>
    </row>
    <row r="3336" spans="1:18" x14ac:dyDescent="0.25">
      <c r="A3336" t="s">
        <v>17</v>
      </c>
      <c r="B3336">
        <v>339</v>
      </c>
      <c r="C3336">
        <v>12</v>
      </c>
      <c r="D3336">
        <v>255</v>
      </c>
      <c r="E3336">
        <v>12</v>
      </c>
      <c r="F3336" t="s">
        <v>1028</v>
      </c>
      <c r="G3336" t="s">
        <v>859</v>
      </c>
      <c r="H3336">
        <v>2012</v>
      </c>
      <c r="I3336">
        <v>4</v>
      </c>
      <c r="J3336">
        <v>12</v>
      </c>
      <c r="K3336">
        <v>19</v>
      </c>
      <c r="L3336">
        <v>3</v>
      </c>
      <c r="M3336">
        <v>2012</v>
      </c>
      <c r="N3336">
        <v>4</v>
      </c>
      <c r="O3336">
        <v>5</v>
      </c>
      <c r="P3336">
        <v>19</v>
      </c>
      <c r="Q3336">
        <v>3</v>
      </c>
      <c r="R3336" t="s">
        <v>20</v>
      </c>
    </row>
    <row r="3337" spans="1:18" hidden="1" x14ac:dyDescent="0.25">
      <c r="A3337" t="s">
        <v>865</v>
      </c>
      <c r="B3337">
        <v>339</v>
      </c>
      <c r="C3337">
        <v>12</v>
      </c>
      <c r="D3337">
        <v>263</v>
      </c>
      <c r="E3337">
        <v>9</v>
      </c>
      <c r="F3337" t="s">
        <v>1028</v>
      </c>
      <c r="G3337" t="s">
        <v>22</v>
      </c>
      <c r="H3337">
        <v>2012</v>
      </c>
      <c r="I3337">
        <v>4</v>
      </c>
      <c r="J3337">
        <v>12</v>
      </c>
      <c r="K3337">
        <v>19</v>
      </c>
      <c r="L3337">
        <v>3</v>
      </c>
      <c r="M3337" t="s">
        <v>20</v>
      </c>
    </row>
    <row r="3338" spans="1:18" x14ac:dyDescent="0.25">
      <c r="A3338" t="s">
        <v>17</v>
      </c>
      <c r="B3338">
        <v>333</v>
      </c>
      <c r="C3338">
        <v>21</v>
      </c>
      <c r="D3338">
        <v>276</v>
      </c>
      <c r="E3338">
        <v>8</v>
      </c>
      <c r="F3338" t="s">
        <v>1029</v>
      </c>
      <c r="G3338" t="s">
        <v>350</v>
      </c>
      <c r="H3338">
        <v>2012</v>
      </c>
      <c r="I3338">
        <v>4</v>
      </c>
      <c r="J3338">
        <v>12</v>
      </c>
      <c r="K3338">
        <v>20</v>
      </c>
      <c r="L3338">
        <v>3</v>
      </c>
      <c r="M3338">
        <v>2012</v>
      </c>
      <c r="N3338">
        <v>3</v>
      </c>
      <c r="O3338">
        <v>8</v>
      </c>
      <c r="P3338">
        <v>20</v>
      </c>
      <c r="Q3338">
        <v>3</v>
      </c>
      <c r="R3338" t="s">
        <v>20</v>
      </c>
    </row>
    <row r="3339" spans="1:18" x14ac:dyDescent="0.25">
      <c r="A3339" t="s">
        <v>17</v>
      </c>
      <c r="B3339">
        <v>333</v>
      </c>
      <c r="C3339">
        <v>21</v>
      </c>
      <c r="D3339">
        <v>243</v>
      </c>
      <c r="E3339">
        <v>10</v>
      </c>
      <c r="F3339" t="s">
        <v>1029</v>
      </c>
      <c r="G3339" t="s">
        <v>349</v>
      </c>
      <c r="H3339">
        <v>2012</v>
      </c>
      <c r="I3339">
        <v>4</v>
      </c>
      <c r="J3339">
        <v>12</v>
      </c>
      <c r="K3339">
        <v>20</v>
      </c>
      <c r="L3339">
        <v>3</v>
      </c>
      <c r="M3339">
        <v>2012</v>
      </c>
      <c r="N3339">
        <v>3</v>
      </c>
      <c r="O3339">
        <v>15</v>
      </c>
      <c r="P3339">
        <v>20</v>
      </c>
      <c r="Q3339">
        <v>3</v>
      </c>
      <c r="R3339" t="s">
        <v>20</v>
      </c>
    </row>
    <row r="3340" spans="1:18" x14ac:dyDescent="0.25">
      <c r="A3340" t="s">
        <v>17</v>
      </c>
      <c r="B3340">
        <v>333</v>
      </c>
      <c r="C3340">
        <v>21</v>
      </c>
      <c r="D3340">
        <v>259</v>
      </c>
      <c r="E3340">
        <v>11</v>
      </c>
      <c r="F3340" t="s">
        <v>1029</v>
      </c>
      <c r="G3340" t="s">
        <v>522</v>
      </c>
      <c r="H3340">
        <v>2012</v>
      </c>
      <c r="I3340">
        <v>4</v>
      </c>
      <c r="J3340">
        <v>12</v>
      </c>
      <c r="K3340">
        <v>20</v>
      </c>
      <c r="L3340">
        <v>3</v>
      </c>
      <c r="M3340">
        <v>2012</v>
      </c>
      <c r="N3340">
        <v>3</v>
      </c>
      <c r="O3340">
        <v>22</v>
      </c>
      <c r="P3340">
        <v>20</v>
      </c>
      <c r="Q3340">
        <v>3</v>
      </c>
      <c r="R3340" t="s">
        <v>20</v>
      </c>
    </row>
    <row r="3341" spans="1:18" x14ac:dyDescent="0.25">
      <c r="A3341" t="s">
        <v>17</v>
      </c>
      <c r="B3341">
        <v>333</v>
      </c>
      <c r="C3341">
        <v>21</v>
      </c>
      <c r="D3341">
        <v>281</v>
      </c>
      <c r="E3341">
        <v>7</v>
      </c>
      <c r="F3341" t="s">
        <v>1029</v>
      </c>
      <c r="G3341" t="s">
        <v>691</v>
      </c>
      <c r="H3341">
        <v>2012</v>
      </c>
      <c r="I3341">
        <v>4</v>
      </c>
      <c r="J3341">
        <v>12</v>
      </c>
      <c r="K3341">
        <v>20</v>
      </c>
      <c r="L3341">
        <v>3</v>
      </c>
      <c r="M3341">
        <v>2012</v>
      </c>
      <c r="N3341">
        <v>3</v>
      </c>
      <c r="O3341">
        <v>29</v>
      </c>
      <c r="P3341">
        <v>20</v>
      </c>
      <c r="Q3341">
        <v>3</v>
      </c>
      <c r="R3341" t="s">
        <v>20</v>
      </c>
    </row>
    <row r="3342" spans="1:18" x14ac:dyDescent="0.25">
      <c r="A3342" t="s">
        <v>17</v>
      </c>
      <c r="B3342">
        <v>333</v>
      </c>
      <c r="C3342">
        <v>21</v>
      </c>
      <c r="D3342">
        <v>259</v>
      </c>
      <c r="E3342">
        <v>14</v>
      </c>
      <c r="F3342" t="s">
        <v>1029</v>
      </c>
      <c r="G3342" t="s">
        <v>860</v>
      </c>
      <c r="H3342">
        <v>2012</v>
      </c>
      <c r="I3342">
        <v>4</v>
      </c>
      <c r="J3342">
        <v>12</v>
      </c>
      <c r="K3342">
        <v>20</v>
      </c>
      <c r="L3342">
        <v>3</v>
      </c>
      <c r="M3342">
        <v>2012</v>
      </c>
      <c r="N3342">
        <v>4</v>
      </c>
      <c r="O3342">
        <v>5</v>
      </c>
      <c r="P3342">
        <v>20</v>
      </c>
      <c r="Q3342">
        <v>3</v>
      </c>
      <c r="R3342" t="s">
        <v>20</v>
      </c>
    </row>
    <row r="3343" spans="1:18" hidden="1" x14ac:dyDescent="0.25">
      <c r="A3343" t="s">
        <v>865</v>
      </c>
      <c r="B3343">
        <v>333</v>
      </c>
      <c r="C3343">
        <v>21</v>
      </c>
      <c r="D3343">
        <v>263.60000000000002</v>
      </c>
      <c r="E3343">
        <v>10</v>
      </c>
      <c r="F3343" t="s">
        <v>1029</v>
      </c>
      <c r="G3343" t="s">
        <v>22</v>
      </c>
      <c r="H3343">
        <v>2012</v>
      </c>
      <c r="I3343">
        <v>4</v>
      </c>
      <c r="J3343">
        <v>12</v>
      </c>
      <c r="K3343">
        <v>20</v>
      </c>
      <c r="L3343">
        <v>3</v>
      </c>
      <c r="M3343" t="s">
        <v>20</v>
      </c>
    </row>
    <row r="3344" spans="1:18" x14ac:dyDescent="0.25">
      <c r="A3344" t="s">
        <v>17</v>
      </c>
      <c r="B3344">
        <v>342</v>
      </c>
      <c r="C3344">
        <v>28</v>
      </c>
      <c r="D3344">
        <v>279</v>
      </c>
      <c r="E3344">
        <v>11</v>
      </c>
      <c r="F3344" t="s">
        <v>1030</v>
      </c>
      <c r="G3344" t="s">
        <v>352</v>
      </c>
      <c r="H3344">
        <v>2012</v>
      </c>
      <c r="I3344">
        <v>4</v>
      </c>
      <c r="J3344">
        <v>12</v>
      </c>
      <c r="K3344">
        <v>21</v>
      </c>
      <c r="L3344">
        <v>3</v>
      </c>
      <c r="M3344">
        <v>2012</v>
      </c>
      <c r="N3344">
        <v>3</v>
      </c>
      <c r="O3344">
        <v>8</v>
      </c>
      <c r="P3344">
        <v>21</v>
      </c>
      <c r="Q3344">
        <v>3</v>
      </c>
      <c r="R3344" t="s">
        <v>20</v>
      </c>
    </row>
    <row r="3345" spans="1:18" x14ac:dyDescent="0.25">
      <c r="A3345" t="s">
        <v>17</v>
      </c>
      <c r="B3345">
        <v>342</v>
      </c>
      <c r="C3345">
        <v>28</v>
      </c>
      <c r="D3345">
        <v>244</v>
      </c>
      <c r="E3345">
        <v>12</v>
      </c>
      <c r="F3345" t="s">
        <v>1030</v>
      </c>
      <c r="G3345" t="s">
        <v>351</v>
      </c>
      <c r="H3345">
        <v>2012</v>
      </c>
      <c r="I3345">
        <v>4</v>
      </c>
      <c r="J3345">
        <v>12</v>
      </c>
      <c r="K3345">
        <v>21</v>
      </c>
      <c r="L3345">
        <v>3</v>
      </c>
      <c r="M3345">
        <v>2012</v>
      </c>
      <c r="N3345">
        <v>3</v>
      </c>
      <c r="O3345">
        <v>15</v>
      </c>
      <c r="P3345">
        <v>21</v>
      </c>
      <c r="Q3345">
        <v>3</v>
      </c>
      <c r="R3345" t="s">
        <v>20</v>
      </c>
    </row>
    <row r="3346" spans="1:18" x14ac:dyDescent="0.25">
      <c r="A3346" t="s">
        <v>17</v>
      </c>
      <c r="B3346">
        <v>342</v>
      </c>
      <c r="C3346">
        <v>28</v>
      </c>
      <c r="D3346">
        <v>255</v>
      </c>
      <c r="E3346">
        <v>13</v>
      </c>
      <c r="F3346" t="s">
        <v>1030</v>
      </c>
      <c r="G3346" t="s">
        <v>523</v>
      </c>
      <c r="H3346">
        <v>2012</v>
      </c>
      <c r="I3346">
        <v>4</v>
      </c>
      <c r="J3346">
        <v>12</v>
      </c>
      <c r="K3346">
        <v>21</v>
      </c>
      <c r="L3346">
        <v>3</v>
      </c>
      <c r="M3346">
        <v>2012</v>
      </c>
      <c r="N3346">
        <v>3</v>
      </c>
      <c r="O3346">
        <v>22</v>
      </c>
      <c r="P3346">
        <v>21</v>
      </c>
      <c r="Q3346">
        <v>3</v>
      </c>
      <c r="R3346" t="s">
        <v>20</v>
      </c>
    </row>
    <row r="3347" spans="1:18" x14ac:dyDescent="0.25">
      <c r="A3347" t="s">
        <v>17</v>
      </c>
      <c r="B3347">
        <v>342</v>
      </c>
      <c r="C3347">
        <v>28</v>
      </c>
      <c r="D3347">
        <v>275</v>
      </c>
      <c r="E3347">
        <v>14</v>
      </c>
      <c r="F3347" t="s">
        <v>1030</v>
      </c>
      <c r="G3347" t="s">
        <v>692</v>
      </c>
      <c r="H3347">
        <v>2012</v>
      </c>
      <c r="I3347">
        <v>4</v>
      </c>
      <c r="J3347">
        <v>12</v>
      </c>
      <c r="K3347">
        <v>21</v>
      </c>
      <c r="L3347">
        <v>3</v>
      </c>
      <c r="M3347">
        <v>2012</v>
      </c>
      <c r="N3347">
        <v>3</v>
      </c>
      <c r="O3347">
        <v>29</v>
      </c>
      <c r="P3347">
        <v>21</v>
      </c>
      <c r="Q3347">
        <v>3</v>
      </c>
      <c r="R3347" t="s">
        <v>20</v>
      </c>
    </row>
    <row r="3348" spans="1:18" x14ac:dyDescent="0.25">
      <c r="A3348" t="s">
        <v>17</v>
      </c>
      <c r="B3348">
        <v>342</v>
      </c>
      <c r="C3348">
        <v>28</v>
      </c>
      <c r="D3348">
        <v>262</v>
      </c>
      <c r="E3348">
        <v>22</v>
      </c>
      <c r="F3348" t="s">
        <v>1030</v>
      </c>
      <c r="G3348" t="s">
        <v>861</v>
      </c>
      <c r="H3348">
        <v>2012</v>
      </c>
      <c r="I3348">
        <v>4</v>
      </c>
      <c r="J3348">
        <v>12</v>
      </c>
      <c r="K3348">
        <v>21</v>
      </c>
      <c r="L3348">
        <v>3</v>
      </c>
      <c r="M3348">
        <v>2012</v>
      </c>
      <c r="N3348">
        <v>4</v>
      </c>
      <c r="O3348">
        <v>5</v>
      </c>
      <c r="P3348">
        <v>21</v>
      </c>
      <c r="Q3348">
        <v>3</v>
      </c>
      <c r="R3348" t="s">
        <v>20</v>
      </c>
    </row>
    <row r="3349" spans="1:18" hidden="1" x14ac:dyDescent="0.25">
      <c r="A3349" t="s">
        <v>865</v>
      </c>
      <c r="B3349">
        <v>342</v>
      </c>
      <c r="C3349">
        <v>28</v>
      </c>
      <c r="D3349">
        <v>263</v>
      </c>
      <c r="E3349">
        <v>14.4</v>
      </c>
      <c r="F3349" t="s">
        <v>1030</v>
      </c>
      <c r="G3349" t="s">
        <v>22</v>
      </c>
      <c r="H3349">
        <v>2012</v>
      </c>
      <c r="I3349">
        <v>4</v>
      </c>
      <c r="J3349">
        <v>12</v>
      </c>
      <c r="K3349">
        <v>21</v>
      </c>
      <c r="L3349">
        <v>3</v>
      </c>
      <c r="M3349" t="s">
        <v>20</v>
      </c>
    </row>
    <row r="3350" spans="1:18" x14ac:dyDescent="0.25">
      <c r="A3350" t="s">
        <v>17</v>
      </c>
      <c r="B3350">
        <v>357</v>
      </c>
      <c r="C3350">
        <v>36</v>
      </c>
      <c r="D3350">
        <v>280</v>
      </c>
      <c r="E3350">
        <v>12</v>
      </c>
      <c r="F3350" t="s">
        <v>1031</v>
      </c>
      <c r="G3350" t="s">
        <v>354</v>
      </c>
      <c r="H3350">
        <v>2012</v>
      </c>
      <c r="I3350">
        <v>4</v>
      </c>
      <c r="J3350">
        <v>12</v>
      </c>
      <c r="K3350">
        <v>22</v>
      </c>
      <c r="L3350">
        <v>3</v>
      </c>
      <c r="M3350">
        <v>2012</v>
      </c>
      <c r="N3350">
        <v>3</v>
      </c>
      <c r="O3350">
        <v>8</v>
      </c>
      <c r="P3350">
        <v>22</v>
      </c>
      <c r="Q3350">
        <v>3</v>
      </c>
      <c r="R3350" t="s">
        <v>20</v>
      </c>
    </row>
    <row r="3351" spans="1:18" x14ac:dyDescent="0.25">
      <c r="A3351" t="s">
        <v>17</v>
      </c>
      <c r="B3351">
        <v>357</v>
      </c>
      <c r="C3351">
        <v>36</v>
      </c>
      <c r="D3351">
        <v>240</v>
      </c>
      <c r="E3351">
        <v>29</v>
      </c>
      <c r="F3351" t="s">
        <v>1031</v>
      </c>
      <c r="G3351" t="s">
        <v>353</v>
      </c>
      <c r="H3351">
        <v>2012</v>
      </c>
      <c r="I3351">
        <v>4</v>
      </c>
      <c r="J3351">
        <v>12</v>
      </c>
      <c r="K3351">
        <v>22</v>
      </c>
      <c r="L3351">
        <v>3</v>
      </c>
      <c r="M3351">
        <v>2012</v>
      </c>
      <c r="N3351">
        <v>3</v>
      </c>
      <c r="O3351">
        <v>15</v>
      </c>
      <c r="P3351">
        <v>22</v>
      </c>
      <c r="Q3351">
        <v>3</v>
      </c>
      <c r="R3351" t="s">
        <v>20</v>
      </c>
    </row>
    <row r="3352" spans="1:18" x14ac:dyDescent="0.25">
      <c r="A3352" t="s">
        <v>17</v>
      </c>
      <c r="B3352">
        <v>357</v>
      </c>
      <c r="C3352">
        <v>36</v>
      </c>
      <c r="D3352">
        <v>254</v>
      </c>
      <c r="E3352">
        <v>25</v>
      </c>
      <c r="F3352" t="s">
        <v>1031</v>
      </c>
      <c r="G3352" t="s">
        <v>524</v>
      </c>
      <c r="H3352">
        <v>2012</v>
      </c>
      <c r="I3352">
        <v>4</v>
      </c>
      <c r="J3352">
        <v>12</v>
      </c>
      <c r="K3352">
        <v>22</v>
      </c>
      <c r="L3352">
        <v>3</v>
      </c>
      <c r="M3352">
        <v>2012</v>
      </c>
      <c r="N3352">
        <v>3</v>
      </c>
      <c r="O3352">
        <v>22</v>
      </c>
      <c r="P3352">
        <v>22</v>
      </c>
      <c r="Q3352">
        <v>3</v>
      </c>
      <c r="R3352" t="s">
        <v>20</v>
      </c>
    </row>
    <row r="3353" spans="1:18" x14ac:dyDescent="0.25">
      <c r="A3353" t="s">
        <v>17</v>
      </c>
      <c r="B3353">
        <v>357</v>
      </c>
      <c r="C3353">
        <v>36</v>
      </c>
      <c r="D3353">
        <v>269</v>
      </c>
      <c r="E3353">
        <v>14</v>
      </c>
      <c r="F3353" t="s">
        <v>1031</v>
      </c>
      <c r="G3353" t="s">
        <v>693</v>
      </c>
      <c r="H3353">
        <v>2012</v>
      </c>
      <c r="I3353">
        <v>4</v>
      </c>
      <c r="J3353">
        <v>12</v>
      </c>
      <c r="K3353">
        <v>22</v>
      </c>
      <c r="L3353">
        <v>3</v>
      </c>
      <c r="M3353">
        <v>2012</v>
      </c>
      <c r="N3353">
        <v>3</v>
      </c>
      <c r="O3353">
        <v>29</v>
      </c>
      <c r="P3353">
        <v>22</v>
      </c>
      <c r="Q3353">
        <v>3</v>
      </c>
      <c r="R3353" t="s">
        <v>20</v>
      </c>
    </row>
    <row r="3354" spans="1:18" x14ac:dyDescent="0.25">
      <c r="A3354" t="s">
        <v>17</v>
      </c>
      <c r="B3354">
        <v>357</v>
      </c>
      <c r="C3354">
        <v>36</v>
      </c>
      <c r="D3354">
        <v>268</v>
      </c>
      <c r="E3354">
        <v>17</v>
      </c>
      <c r="F3354" t="s">
        <v>1031</v>
      </c>
      <c r="G3354" t="s">
        <v>862</v>
      </c>
      <c r="H3354">
        <v>2012</v>
      </c>
      <c r="I3354">
        <v>4</v>
      </c>
      <c r="J3354">
        <v>12</v>
      </c>
      <c r="K3354">
        <v>22</v>
      </c>
      <c r="L3354">
        <v>3</v>
      </c>
      <c r="M3354">
        <v>2012</v>
      </c>
      <c r="N3354">
        <v>4</v>
      </c>
      <c r="O3354">
        <v>5</v>
      </c>
      <c r="P3354">
        <v>22</v>
      </c>
      <c r="Q3354">
        <v>3</v>
      </c>
      <c r="R3354" t="s">
        <v>20</v>
      </c>
    </row>
    <row r="3355" spans="1:18" hidden="1" x14ac:dyDescent="0.25">
      <c r="A3355" t="s">
        <v>865</v>
      </c>
      <c r="B3355">
        <v>357</v>
      </c>
      <c r="C3355">
        <v>36</v>
      </c>
      <c r="D3355">
        <v>262.2</v>
      </c>
      <c r="E3355">
        <v>19.399999999999999</v>
      </c>
      <c r="F3355" t="s">
        <v>1031</v>
      </c>
      <c r="G3355" t="s">
        <v>22</v>
      </c>
      <c r="H3355">
        <v>2012</v>
      </c>
      <c r="I3355">
        <v>4</v>
      </c>
      <c r="J3355">
        <v>12</v>
      </c>
      <c r="K3355">
        <v>22</v>
      </c>
      <c r="L3355">
        <v>3</v>
      </c>
      <c r="M3355" t="s">
        <v>20</v>
      </c>
    </row>
    <row r="3356" spans="1:18" x14ac:dyDescent="0.25">
      <c r="A3356" t="s">
        <v>17</v>
      </c>
      <c r="B3356">
        <v>366</v>
      </c>
      <c r="C3356">
        <v>32</v>
      </c>
      <c r="D3356">
        <v>277</v>
      </c>
      <c r="E3356">
        <v>32</v>
      </c>
      <c r="F3356" t="s">
        <v>1032</v>
      </c>
      <c r="G3356" t="s">
        <v>356</v>
      </c>
      <c r="H3356">
        <v>2012</v>
      </c>
      <c r="I3356">
        <v>4</v>
      </c>
      <c r="J3356">
        <v>12</v>
      </c>
      <c r="K3356">
        <v>23</v>
      </c>
      <c r="L3356">
        <v>3</v>
      </c>
      <c r="M3356">
        <v>2012</v>
      </c>
      <c r="N3356">
        <v>3</v>
      </c>
      <c r="O3356">
        <v>8</v>
      </c>
      <c r="P3356">
        <v>23</v>
      </c>
      <c r="Q3356">
        <v>3</v>
      </c>
      <c r="R3356" t="s">
        <v>20</v>
      </c>
    </row>
    <row r="3357" spans="1:18" x14ac:dyDescent="0.25">
      <c r="A3357" t="s">
        <v>17</v>
      </c>
      <c r="B3357">
        <v>366</v>
      </c>
      <c r="C3357">
        <v>32</v>
      </c>
      <c r="D3357">
        <v>252</v>
      </c>
      <c r="E3357">
        <v>26</v>
      </c>
      <c r="F3357" t="s">
        <v>1032</v>
      </c>
      <c r="G3357" t="s">
        <v>355</v>
      </c>
      <c r="H3357">
        <v>2012</v>
      </c>
      <c r="I3357">
        <v>4</v>
      </c>
      <c r="J3357">
        <v>12</v>
      </c>
      <c r="K3357">
        <v>23</v>
      </c>
      <c r="L3357">
        <v>3</v>
      </c>
      <c r="M3357">
        <v>2012</v>
      </c>
      <c r="N3357">
        <v>3</v>
      </c>
      <c r="O3357">
        <v>15</v>
      </c>
      <c r="P3357">
        <v>23</v>
      </c>
      <c r="Q3357">
        <v>3</v>
      </c>
      <c r="R3357" t="s">
        <v>20</v>
      </c>
    </row>
    <row r="3358" spans="1:18" x14ac:dyDescent="0.25">
      <c r="A3358" t="s">
        <v>17</v>
      </c>
      <c r="B3358">
        <v>366</v>
      </c>
      <c r="C3358">
        <v>32</v>
      </c>
      <c r="D3358">
        <v>263</v>
      </c>
      <c r="E3358">
        <v>19</v>
      </c>
      <c r="F3358" t="s">
        <v>1032</v>
      </c>
      <c r="G3358" t="s">
        <v>525</v>
      </c>
      <c r="H3358">
        <v>2012</v>
      </c>
      <c r="I3358">
        <v>4</v>
      </c>
      <c r="J3358">
        <v>12</v>
      </c>
      <c r="K3358">
        <v>23</v>
      </c>
      <c r="L3358">
        <v>3</v>
      </c>
      <c r="M3358">
        <v>2012</v>
      </c>
      <c r="N3358">
        <v>3</v>
      </c>
      <c r="O3358">
        <v>22</v>
      </c>
      <c r="P3358">
        <v>23</v>
      </c>
      <c r="Q3358">
        <v>3</v>
      </c>
      <c r="R3358" t="s">
        <v>20</v>
      </c>
    </row>
    <row r="3359" spans="1:18" x14ac:dyDescent="0.25">
      <c r="A3359" t="s">
        <v>17</v>
      </c>
      <c r="B3359">
        <v>366</v>
      </c>
      <c r="C3359">
        <v>32</v>
      </c>
      <c r="D3359">
        <v>256</v>
      </c>
      <c r="E3359">
        <v>26</v>
      </c>
      <c r="F3359" t="s">
        <v>1032</v>
      </c>
      <c r="G3359" t="s">
        <v>694</v>
      </c>
      <c r="H3359">
        <v>2012</v>
      </c>
      <c r="I3359">
        <v>4</v>
      </c>
      <c r="J3359">
        <v>12</v>
      </c>
      <c r="K3359">
        <v>23</v>
      </c>
      <c r="L3359">
        <v>3</v>
      </c>
      <c r="M3359">
        <v>2012</v>
      </c>
      <c r="N3359">
        <v>3</v>
      </c>
      <c r="O3359">
        <v>29</v>
      </c>
      <c r="P3359">
        <v>23</v>
      </c>
      <c r="Q3359">
        <v>3</v>
      </c>
      <c r="R3359" t="s">
        <v>20</v>
      </c>
    </row>
    <row r="3360" spans="1:18" x14ac:dyDescent="0.25">
      <c r="A3360" t="s">
        <v>17</v>
      </c>
      <c r="B3360">
        <v>366</v>
      </c>
      <c r="C3360">
        <v>32</v>
      </c>
      <c r="D3360">
        <v>271</v>
      </c>
      <c r="E3360">
        <v>18</v>
      </c>
      <c r="F3360" t="s">
        <v>1032</v>
      </c>
      <c r="G3360" t="s">
        <v>863</v>
      </c>
      <c r="H3360">
        <v>2012</v>
      </c>
      <c r="I3360">
        <v>4</v>
      </c>
      <c r="J3360">
        <v>12</v>
      </c>
      <c r="K3360">
        <v>23</v>
      </c>
      <c r="L3360">
        <v>3</v>
      </c>
      <c r="M3360">
        <v>2012</v>
      </c>
      <c r="N3360">
        <v>4</v>
      </c>
      <c r="O3360">
        <v>5</v>
      </c>
      <c r="P3360">
        <v>23</v>
      </c>
      <c r="Q3360">
        <v>3</v>
      </c>
      <c r="R3360" t="s">
        <v>20</v>
      </c>
    </row>
    <row r="3361" spans="1:18" hidden="1" x14ac:dyDescent="0.25">
      <c r="A3361" t="s">
        <v>865</v>
      </c>
      <c r="B3361">
        <v>366</v>
      </c>
      <c r="C3361">
        <v>32</v>
      </c>
      <c r="D3361">
        <v>263.8</v>
      </c>
      <c r="E3361">
        <v>24.2</v>
      </c>
      <c r="F3361" t="s">
        <v>1032</v>
      </c>
      <c r="G3361" t="s">
        <v>22</v>
      </c>
      <c r="H3361">
        <v>2012</v>
      </c>
      <c r="I3361">
        <v>4</v>
      </c>
      <c r="J3361">
        <v>12</v>
      </c>
      <c r="K3361">
        <v>23</v>
      </c>
      <c r="L3361">
        <v>3</v>
      </c>
      <c r="M3361" t="s">
        <v>20</v>
      </c>
    </row>
    <row r="3362" spans="1:18" x14ac:dyDescent="0.25">
      <c r="A3362" t="s">
        <v>17</v>
      </c>
      <c r="B3362">
        <v>371</v>
      </c>
      <c r="C3362">
        <v>21</v>
      </c>
      <c r="D3362">
        <v>268</v>
      </c>
      <c r="E3362">
        <v>12</v>
      </c>
      <c r="F3362" t="s">
        <v>1033</v>
      </c>
      <c r="G3362" t="s">
        <v>19</v>
      </c>
      <c r="H3362">
        <v>2012</v>
      </c>
      <c r="I3362">
        <v>4</v>
      </c>
      <c r="J3362">
        <v>13</v>
      </c>
      <c r="K3362">
        <v>0</v>
      </c>
      <c r="L3362">
        <v>4</v>
      </c>
      <c r="M3362">
        <v>2012</v>
      </c>
      <c r="N3362">
        <v>3</v>
      </c>
      <c r="O3362">
        <v>2</v>
      </c>
      <c r="P3362">
        <v>0</v>
      </c>
      <c r="Q3362">
        <v>4</v>
      </c>
      <c r="R3362" t="s">
        <v>20</v>
      </c>
    </row>
    <row r="3363" spans="1:18" x14ac:dyDescent="0.25">
      <c r="A3363" t="s">
        <v>17</v>
      </c>
      <c r="B3363">
        <v>371</v>
      </c>
      <c r="C3363">
        <v>21</v>
      </c>
      <c r="D3363">
        <v>287</v>
      </c>
      <c r="E3363">
        <v>31</v>
      </c>
      <c r="F3363" t="s">
        <v>1033</v>
      </c>
      <c r="G3363" t="s">
        <v>18</v>
      </c>
      <c r="H3363">
        <v>2012</v>
      </c>
      <c r="I3363">
        <v>4</v>
      </c>
      <c r="J3363">
        <v>13</v>
      </c>
      <c r="K3363">
        <v>0</v>
      </c>
      <c r="L3363">
        <v>4</v>
      </c>
      <c r="M3363">
        <v>2012</v>
      </c>
      <c r="N3363">
        <v>3</v>
      </c>
      <c r="O3363">
        <v>9</v>
      </c>
      <c r="P3363">
        <v>0</v>
      </c>
      <c r="Q3363">
        <v>4</v>
      </c>
      <c r="R3363" t="s">
        <v>20</v>
      </c>
    </row>
    <row r="3364" spans="1:18" x14ac:dyDescent="0.25">
      <c r="A3364" t="s">
        <v>17</v>
      </c>
      <c r="B3364">
        <v>371</v>
      </c>
      <c r="C3364">
        <v>21</v>
      </c>
      <c r="D3364">
        <v>255</v>
      </c>
      <c r="E3364">
        <v>17</v>
      </c>
      <c r="F3364" t="s">
        <v>1033</v>
      </c>
      <c r="G3364" t="s">
        <v>357</v>
      </c>
      <c r="H3364">
        <v>2012</v>
      </c>
      <c r="I3364">
        <v>4</v>
      </c>
      <c r="J3364">
        <v>13</v>
      </c>
      <c r="K3364">
        <v>0</v>
      </c>
      <c r="L3364">
        <v>4</v>
      </c>
      <c r="M3364">
        <v>2012</v>
      </c>
      <c r="N3364">
        <v>3</v>
      </c>
      <c r="O3364">
        <v>16</v>
      </c>
      <c r="P3364">
        <v>0</v>
      </c>
      <c r="Q3364">
        <v>4</v>
      </c>
      <c r="R3364" t="s">
        <v>20</v>
      </c>
    </row>
    <row r="3365" spans="1:18" x14ac:dyDescent="0.25">
      <c r="A3365" t="s">
        <v>17</v>
      </c>
      <c r="B3365">
        <v>371</v>
      </c>
      <c r="C3365">
        <v>21</v>
      </c>
      <c r="D3365">
        <v>264</v>
      </c>
      <c r="E3365">
        <v>23</v>
      </c>
      <c r="F3365" t="s">
        <v>1033</v>
      </c>
      <c r="G3365" t="s">
        <v>526</v>
      </c>
      <c r="H3365">
        <v>2012</v>
      </c>
      <c r="I3365">
        <v>4</v>
      </c>
      <c r="J3365">
        <v>13</v>
      </c>
      <c r="K3365">
        <v>0</v>
      </c>
      <c r="L3365">
        <v>4</v>
      </c>
      <c r="M3365">
        <v>2012</v>
      </c>
      <c r="N3365">
        <v>3</v>
      </c>
      <c r="O3365">
        <v>23</v>
      </c>
      <c r="P3365">
        <v>0</v>
      </c>
      <c r="Q3365">
        <v>4</v>
      </c>
      <c r="R3365" t="s">
        <v>20</v>
      </c>
    </row>
    <row r="3366" spans="1:18" x14ac:dyDescent="0.25">
      <c r="A3366" t="s">
        <v>17</v>
      </c>
      <c r="B3366">
        <v>371</v>
      </c>
      <c r="C3366">
        <v>21</v>
      </c>
      <c r="D3366">
        <v>264</v>
      </c>
      <c r="E3366">
        <v>28</v>
      </c>
      <c r="F3366" t="s">
        <v>1033</v>
      </c>
      <c r="G3366" t="s">
        <v>695</v>
      </c>
      <c r="H3366">
        <v>2012</v>
      </c>
      <c r="I3366">
        <v>4</v>
      </c>
      <c r="J3366">
        <v>13</v>
      </c>
      <c r="K3366">
        <v>0</v>
      </c>
      <c r="L3366">
        <v>4</v>
      </c>
      <c r="M3366">
        <v>2012</v>
      </c>
      <c r="N3366">
        <v>3</v>
      </c>
      <c r="O3366">
        <v>30</v>
      </c>
      <c r="P3366">
        <v>0</v>
      </c>
      <c r="Q3366">
        <v>4</v>
      </c>
      <c r="R3366" t="s">
        <v>20</v>
      </c>
    </row>
    <row r="3367" spans="1:18" x14ac:dyDescent="0.25">
      <c r="A3367" t="s">
        <v>17</v>
      </c>
      <c r="B3367">
        <v>371</v>
      </c>
      <c r="C3367">
        <v>21</v>
      </c>
      <c r="D3367">
        <v>272</v>
      </c>
      <c r="E3367">
        <v>34</v>
      </c>
      <c r="F3367" t="s">
        <v>1033</v>
      </c>
      <c r="G3367" t="s">
        <v>864</v>
      </c>
      <c r="H3367">
        <v>2012</v>
      </c>
      <c r="I3367">
        <v>4</v>
      </c>
      <c r="J3367">
        <v>13</v>
      </c>
      <c r="K3367">
        <v>0</v>
      </c>
      <c r="L3367">
        <v>4</v>
      </c>
      <c r="M3367">
        <v>2012</v>
      </c>
      <c r="N3367">
        <v>4</v>
      </c>
      <c r="O3367">
        <v>6</v>
      </c>
      <c r="P3367">
        <v>0</v>
      </c>
      <c r="Q3367">
        <v>4</v>
      </c>
      <c r="R3367" t="s">
        <v>20</v>
      </c>
    </row>
    <row r="3368" spans="1:18" hidden="1" x14ac:dyDescent="0.25">
      <c r="A3368" t="s">
        <v>1034</v>
      </c>
      <c r="B3368">
        <v>371</v>
      </c>
      <c r="C3368">
        <v>21</v>
      </c>
      <c r="D3368">
        <v>268.33333333299998</v>
      </c>
      <c r="E3368">
        <v>24.166666666699999</v>
      </c>
      <c r="F3368" t="s">
        <v>1033</v>
      </c>
      <c r="G3368" t="s">
        <v>22</v>
      </c>
      <c r="H3368">
        <v>2012</v>
      </c>
      <c r="I3368">
        <v>4</v>
      </c>
      <c r="J3368">
        <v>13</v>
      </c>
      <c r="K3368">
        <v>0</v>
      </c>
      <c r="L3368">
        <v>4</v>
      </c>
      <c r="M3368" t="s">
        <v>20</v>
      </c>
    </row>
    <row r="3369" spans="1:18" x14ac:dyDescent="0.25">
      <c r="A3369" t="s">
        <v>17</v>
      </c>
      <c r="B3369">
        <v>373</v>
      </c>
      <c r="C3369">
        <v>32</v>
      </c>
      <c r="D3369">
        <v>249</v>
      </c>
      <c r="E3369">
        <v>24</v>
      </c>
      <c r="F3369" t="s">
        <v>1035</v>
      </c>
      <c r="G3369" t="s">
        <v>24</v>
      </c>
      <c r="H3369">
        <v>2012</v>
      </c>
      <c r="I3369">
        <v>4</v>
      </c>
      <c r="J3369">
        <v>13</v>
      </c>
      <c r="K3369">
        <v>1</v>
      </c>
      <c r="L3369">
        <v>4</v>
      </c>
      <c r="M3369">
        <v>2012</v>
      </c>
      <c r="N3369">
        <v>3</v>
      </c>
      <c r="O3369">
        <v>2</v>
      </c>
      <c r="P3369">
        <v>1</v>
      </c>
      <c r="Q3369">
        <v>4</v>
      </c>
      <c r="R3369" t="s">
        <v>20</v>
      </c>
    </row>
    <row r="3370" spans="1:18" x14ac:dyDescent="0.25">
      <c r="A3370" t="s">
        <v>17</v>
      </c>
      <c r="B3370">
        <v>373</v>
      </c>
      <c r="C3370">
        <v>32</v>
      </c>
      <c r="D3370">
        <v>301</v>
      </c>
      <c r="E3370">
        <v>16</v>
      </c>
      <c r="F3370" t="s">
        <v>1035</v>
      </c>
      <c r="G3370" t="s">
        <v>23</v>
      </c>
      <c r="H3370">
        <v>2012</v>
      </c>
      <c r="I3370">
        <v>4</v>
      </c>
      <c r="J3370">
        <v>13</v>
      </c>
      <c r="K3370">
        <v>1</v>
      </c>
      <c r="L3370">
        <v>4</v>
      </c>
      <c r="M3370">
        <v>2012</v>
      </c>
      <c r="N3370">
        <v>3</v>
      </c>
      <c r="O3370">
        <v>9</v>
      </c>
      <c r="P3370">
        <v>1</v>
      </c>
      <c r="Q3370">
        <v>4</v>
      </c>
      <c r="R3370" t="s">
        <v>20</v>
      </c>
    </row>
    <row r="3371" spans="1:18" x14ac:dyDescent="0.25">
      <c r="A3371" t="s">
        <v>17</v>
      </c>
      <c r="B3371">
        <v>373</v>
      </c>
      <c r="C3371">
        <v>32</v>
      </c>
      <c r="D3371">
        <v>259</v>
      </c>
      <c r="E3371">
        <v>19</v>
      </c>
      <c r="F3371" t="s">
        <v>1035</v>
      </c>
      <c r="G3371" t="s">
        <v>359</v>
      </c>
      <c r="H3371">
        <v>2012</v>
      </c>
      <c r="I3371">
        <v>4</v>
      </c>
      <c r="J3371">
        <v>13</v>
      </c>
      <c r="K3371">
        <v>1</v>
      </c>
      <c r="L3371">
        <v>4</v>
      </c>
      <c r="M3371">
        <v>2012</v>
      </c>
      <c r="N3371">
        <v>3</v>
      </c>
      <c r="O3371">
        <v>16</v>
      </c>
      <c r="P3371">
        <v>1</v>
      </c>
      <c r="Q3371">
        <v>4</v>
      </c>
      <c r="R3371" t="s">
        <v>20</v>
      </c>
    </row>
    <row r="3372" spans="1:18" x14ac:dyDescent="0.25">
      <c r="A3372" t="s">
        <v>17</v>
      </c>
      <c r="B3372">
        <v>373</v>
      </c>
      <c r="C3372">
        <v>32</v>
      </c>
      <c r="D3372">
        <v>273</v>
      </c>
      <c r="E3372">
        <v>27</v>
      </c>
      <c r="F3372" t="s">
        <v>1035</v>
      </c>
      <c r="G3372" t="s">
        <v>528</v>
      </c>
      <c r="H3372">
        <v>2012</v>
      </c>
      <c r="I3372">
        <v>4</v>
      </c>
      <c r="J3372">
        <v>13</v>
      </c>
      <c r="K3372">
        <v>1</v>
      </c>
      <c r="L3372">
        <v>4</v>
      </c>
      <c r="M3372">
        <v>2012</v>
      </c>
      <c r="N3372">
        <v>3</v>
      </c>
      <c r="O3372">
        <v>23</v>
      </c>
      <c r="P3372">
        <v>1</v>
      </c>
      <c r="Q3372">
        <v>4</v>
      </c>
      <c r="R3372" t="s">
        <v>20</v>
      </c>
    </row>
    <row r="3373" spans="1:18" x14ac:dyDescent="0.25">
      <c r="A3373" t="s">
        <v>17</v>
      </c>
      <c r="B3373">
        <v>373</v>
      </c>
      <c r="C3373">
        <v>32</v>
      </c>
      <c r="D3373">
        <v>267</v>
      </c>
      <c r="E3373">
        <v>28</v>
      </c>
      <c r="F3373" t="s">
        <v>1035</v>
      </c>
      <c r="G3373" t="s">
        <v>697</v>
      </c>
      <c r="H3373">
        <v>2012</v>
      </c>
      <c r="I3373">
        <v>4</v>
      </c>
      <c r="J3373">
        <v>13</v>
      </c>
      <c r="K3373">
        <v>1</v>
      </c>
      <c r="L3373">
        <v>4</v>
      </c>
      <c r="M3373">
        <v>2012</v>
      </c>
      <c r="N3373">
        <v>3</v>
      </c>
      <c r="O3373">
        <v>30</v>
      </c>
      <c r="P3373">
        <v>1</v>
      </c>
      <c r="Q3373">
        <v>4</v>
      </c>
      <c r="R3373" t="s">
        <v>20</v>
      </c>
    </row>
    <row r="3374" spans="1:18" x14ac:dyDescent="0.25">
      <c r="A3374" t="s">
        <v>17</v>
      </c>
      <c r="B3374">
        <v>373</v>
      </c>
      <c r="C3374">
        <v>32</v>
      </c>
      <c r="D3374">
        <v>291</v>
      </c>
      <c r="E3374">
        <v>28</v>
      </c>
      <c r="F3374" t="s">
        <v>1035</v>
      </c>
      <c r="G3374" t="s">
        <v>866</v>
      </c>
      <c r="H3374">
        <v>2012</v>
      </c>
      <c r="I3374">
        <v>4</v>
      </c>
      <c r="J3374">
        <v>13</v>
      </c>
      <c r="K3374">
        <v>1</v>
      </c>
      <c r="L3374">
        <v>4</v>
      </c>
      <c r="M3374">
        <v>2012</v>
      </c>
      <c r="N3374">
        <v>4</v>
      </c>
      <c r="O3374">
        <v>6</v>
      </c>
      <c r="P3374">
        <v>1</v>
      </c>
      <c r="Q3374">
        <v>4</v>
      </c>
      <c r="R3374" t="s">
        <v>20</v>
      </c>
    </row>
    <row r="3375" spans="1:18" hidden="1" x14ac:dyDescent="0.25">
      <c r="A3375" t="s">
        <v>1034</v>
      </c>
      <c r="B3375">
        <v>373</v>
      </c>
      <c r="C3375">
        <v>32</v>
      </c>
      <c r="D3375">
        <v>273.33333333299998</v>
      </c>
      <c r="E3375">
        <v>23.666666666699999</v>
      </c>
      <c r="F3375" t="s">
        <v>1035</v>
      </c>
      <c r="G3375" t="s">
        <v>22</v>
      </c>
      <c r="H3375">
        <v>2012</v>
      </c>
      <c r="I3375">
        <v>4</v>
      </c>
      <c r="J3375">
        <v>13</v>
      </c>
      <c r="K3375">
        <v>1</v>
      </c>
      <c r="L3375">
        <v>4</v>
      </c>
      <c r="M3375" t="s">
        <v>20</v>
      </c>
    </row>
    <row r="3376" spans="1:18" x14ac:dyDescent="0.25">
      <c r="A3376" t="s">
        <v>17</v>
      </c>
      <c r="B3376">
        <v>376</v>
      </c>
      <c r="C3376">
        <v>48</v>
      </c>
      <c r="D3376">
        <v>255</v>
      </c>
      <c r="E3376">
        <v>25</v>
      </c>
      <c r="F3376" t="s">
        <v>1036</v>
      </c>
      <c r="G3376" t="s">
        <v>26</v>
      </c>
      <c r="H3376">
        <v>2012</v>
      </c>
      <c r="I3376">
        <v>4</v>
      </c>
      <c r="J3376">
        <v>13</v>
      </c>
      <c r="K3376">
        <v>2</v>
      </c>
      <c r="L3376">
        <v>4</v>
      </c>
      <c r="M3376">
        <v>2012</v>
      </c>
      <c r="N3376">
        <v>3</v>
      </c>
      <c r="O3376">
        <v>2</v>
      </c>
      <c r="P3376">
        <v>2</v>
      </c>
      <c r="Q3376">
        <v>4</v>
      </c>
      <c r="R3376" t="s">
        <v>20</v>
      </c>
    </row>
    <row r="3377" spans="1:18" x14ac:dyDescent="0.25">
      <c r="A3377" t="s">
        <v>17</v>
      </c>
      <c r="B3377">
        <v>376</v>
      </c>
      <c r="C3377">
        <v>48</v>
      </c>
      <c r="D3377">
        <v>292</v>
      </c>
      <c r="E3377">
        <v>28</v>
      </c>
      <c r="F3377" t="s">
        <v>1036</v>
      </c>
      <c r="G3377" t="s">
        <v>25</v>
      </c>
      <c r="H3377">
        <v>2012</v>
      </c>
      <c r="I3377">
        <v>4</v>
      </c>
      <c r="J3377">
        <v>13</v>
      </c>
      <c r="K3377">
        <v>2</v>
      </c>
      <c r="L3377">
        <v>4</v>
      </c>
      <c r="M3377">
        <v>2012</v>
      </c>
      <c r="N3377">
        <v>3</v>
      </c>
      <c r="O3377">
        <v>9</v>
      </c>
      <c r="P3377">
        <v>2</v>
      </c>
      <c r="Q3377">
        <v>4</v>
      </c>
      <c r="R3377" t="s">
        <v>20</v>
      </c>
    </row>
    <row r="3378" spans="1:18" x14ac:dyDescent="0.25">
      <c r="A3378" t="s">
        <v>17</v>
      </c>
      <c r="B3378">
        <v>376</v>
      </c>
      <c r="C3378">
        <v>48</v>
      </c>
      <c r="D3378">
        <v>264</v>
      </c>
      <c r="E3378">
        <v>30</v>
      </c>
      <c r="F3378" t="s">
        <v>1036</v>
      </c>
      <c r="G3378" t="s">
        <v>360</v>
      </c>
      <c r="H3378">
        <v>2012</v>
      </c>
      <c r="I3378">
        <v>4</v>
      </c>
      <c r="J3378">
        <v>13</v>
      </c>
      <c r="K3378">
        <v>2</v>
      </c>
      <c r="L3378">
        <v>4</v>
      </c>
      <c r="M3378">
        <v>2012</v>
      </c>
      <c r="N3378">
        <v>3</v>
      </c>
      <c r="O3378">
        <v>16</v>
      </c>
      <c r="P3378">
        <v>2</v>
      </c>
      <c r="Q3378">
        <v>4</v>
      </c>
      <c r="R3378" t="s">
        <v>20</v>
      </c>
    </row>
    <row r="3379" spans="1:18" x14ac:dyDescent="0.25">
      <c r="A3379" t="s">
        <v>17</v>
      </c>
      <c r="B3379">
        <v>376</v>
      </c>
      <c r="C3379">
        <v>48</v>
      </c>
      <c r="D3379">
        <v>278</v>
      </c>
      <c r="E3379">
        <v>40</v>
      </c>
      <c r="F3379" t="s">
        <v>1036</v>
      </c>
      <c r="G3379" t="s">
        <v>529</v>
      </c>
      <c r="H3379">
        <v>2012</v>
      </c>
      <c r="I3379">
        <v>4</v>
      </c>
      <c r="J3379">
        <v>13</v>
      </c>
      <c r="K3379">
        <v>2</v>
      </c>
      <c r="L3379">
        <v>4</v>
      </c>
      <c r="M3379">
        <v>2012</v>
      </c>
      <c r="N3379">
        <v>3</v>
      </c>
      <c r="O3379">
        <v>23</v>
      </c>
      <c r="P3379">
        <v>2</v>
      </c>
      <c r="Q3379">
        <v>4</v>
      </c>
      <c r="R3379" t="s">
        <v>20</v>
      </c>
    </row>
    <row r="3380" spans="1:18" x14ac:dyDescent="0.25">
      <c r="A3380" t="s">
        <v>17</v>
      </c>
      <c r="B3380">
        <v>376</v>
      </c>
      <c r="C3380">
        <v>48</v>
      </c>
      <c r="D3380">
        <v>274</v>
      </c>
      <c r="E3380">
        <v>32</v>
      </c>
      <c r="F3380" t="s">
        <v>1036</v>
      </c>
      <c r="G3380" t="s">
        <v>698</v>
      </c>
      <c r="H3380">
        <v>2012</v>
      </c>
      <c r="I3380">
        <v>4</v>
      </c>
      <c r="J3380">
        <v>13</v>
      </c>
      <c r="K3380">
        <v>2</v>
      </c>
      <c r="L3380">
        <v>4</v>
      </c>
      <c r="M3380">
        <v>2012</v>
      </c>
      <c r="N3380">
        <v>3</v>
      </c>
      <c r="O3380">
        <v>30</v>
      </c>
      <c r="P3380">
        <v>2</v>
      </c>
      <c r="Q3380">
        <v>4</v>
      </c>
      <c r="R3380" t="s">
        <v>20</v>
      </c>
    </row>
    <row r="3381" spans="1:18" x14ac:dyDescent="0.25">
      <c r="A3381" t="s">
        <v>17</v>
      </c>
      <c r="B3381">
        <v>376</v>
      </c>
      <c r="C3381">
        <v>48</v>
      </c>
      <c r="D3381">
        <v>296</v>
      </c>
      <c r="E3381">
        <v>27</v>
      </c>
      <c r="F3381" t="s">
        <v>1036</v>
      </c>
      <c r="G3381" t="s">
        <v>867</v>
      </c>
      <c r="H3381">
        <v>2012</v>
      </c>
      <c r="I3381">
        <v>4</v>
      </c>
      <c r="J3381">
        <v>13</v>
      </c>
      <c r="K3381">
        <v>2</v>
      </c>
      <c r="L3381">
        <v>4</v>
      </c>
      <c r="M3381">
        <v>2012</v>
      </c>
      <c r="N3381">
        <v>4</v>
      </c>
      <c r="O3381">
        <v>6</v>
      </c>
      <c r="P3381">
        <v>2</v>
      </c>
      <c r="Q3381">
        <v>4</v>
      </c>
      <c r="R3381" t="s">
        <v>20</v>
      </c>
    </row>
    <row r="3382" spans="1:18" hidden="1" x14ac:dyDescent="0.25">
      <c r="A3382" t="s">
        <v>1034</v>
      </c>
      <c r="B3382">
        <v>376</v>
      </c>
      <c r="C3382">
        <v>48</v>
      </c>
      <c r="D3382">
        <v>276.5</v>
      </c>
      <c r="E3382">
        <v>30.333333333300001</v>
      </c>
      <c r="F3382" t="s">
        <v>1036</v>
      </c>
      <c r="G3382" t="s">
        <v>22</v>
      </c>
      <c r="H3382">
        <v>2012</v>
      </c>
      <c r="I3382">
        <v>4</v>
      </c>
      <c r="J3382">
        <v>13</v>
      </c>
      <c r="K3382">
        <v>2</v>
      </c>
      <c r="L3382">
        <v>4</v>
      </c>
      <c r="M3382" t="s">
        <v>20</v>
      </c>
    </row>
    <row r="3383" spans="1:18" x14ac:dyDescent="0.25">
      <c r="A3383" t="s">
        <v>17</v>
      </c>
      <c r="B3383">
        <v>396</v>
      </c>
      <c r="C3383">
        <v>21</v>
      </c>
      <c r="D3383">
        <v>243</v>
      </c>
      <c r="E3383">
        <v>19</v>
      </c>
      <c r="F3383" t="s">
        <v>1037</v>
      </c>
      <c r="G3383" t="s">
        <v>28</v>
      </c>
      <c r="H3383">
        <v>2012</v>
      </c>
      <c r="I3383">
        <v>4</v>
      </c>
      <c r="J3383">
        <v>13</v>
      </c>
      <c r="K3383">
        <v>3</v>
      </c>
      <c r="L3383">
        <v>4</v>
      </c>
      <c r="M3383">
        <v>2012</v>
      </c>
      <c r="N3383">
        <v>3</v>
      </c>
      <c r="O3383">
        <v>2</v>
      </c>
      <c r="P3383">
        <v>3</v>
      </c>
      <c r="Q3383">
        <v>4</v>
      </c>
      <c r="R3383" t="s">
        <v>20</v>
      </c>
    </row>
    <row r="3384" spans="1:18" x14ac:dyDescent="0.25">
      <c r="A3384" t="s">
        <v>17</v>
      </c>
      <c r="B3384">
        <v>396</v>
      </c>
      <c r="C3384">
        <v>21</v>
      </c>
      <c r="D3384">
        <v>297</v>
      </c>
      <c r="E3384">
        <v>23</v>
      </c>
      <c r="F3384" t="s">
        <v>1037</v>
      </c>
      <c r="G3384" t="s">
        <v>27</v>
      </c>
      <c r="H3384">
        <v>2012</v>
      </c>
      <c r="I3384">
        <v>4</v>
      </c>
      <c r="J3384">
        <v>13</v>
      </c>
      <c r="K3384">
        <v>3</v>
      </c>
      <c r="L3384">
        <v>4</v>
      </c>
      <c r="M3384">
        <v>2012</v>
      </c>
      <c r="N3384">
        <v>3</v>
      </c>
      <c r="O3384">
        <v>9</v>
      </c>
      <c r="P3384">
        <v>3</v>
      </c>
      <c r="Q3384">
        <v>4</v>
      </c>
      <c r="R3384" t="s">
        <v>20</v>
      </c>
    </row>
    <row r="3385" spans="1:18" x14ac:dyDescent="0.25">
      <c r="A3385" t="s">
        <v>17</v>
      </c>
      <c r="B3385">
        <v>396</v>
      </c>
      <c r="C3385">
        <v>21</v>
      </c>
      <c r="D3385">
        <v>277</v>
      </c>
      <c r="E3385">
        <v>19</v>
      </c>
      <c r="F3385" t="s">
        <v>1037</v>
      </c>
      <c r="G3385" t="s">
        <v>361</v>
      </c>
      <c r="H3385">
        <v>2012</v>
      </c>
      <c r="I3385">
        <v>4</v>
      </c>
      <c r="J3385">
        <v>13</v>
      </c>
      <c r="K3385">
        <v>3</v>
      </c>
      <c r="L3385">
        <v>4</v>
      </c>
      <c r="M3385">
        <v>2012</v>
      </c>
      <c r="N3385">
        <v>3</v>
      </c>
      <c r="O3385">
        <v>16</v>
      </c>
      <c r="P3385">
        <v>3</v>
      </c>
      <c r="Q3385">
        <v>4</v>
      </c>
      <c r="R3385" t="s">
        <v>20</v>
      </c>
    </row>
    <row r="3386" spans="1:18" x14ac:dyDescent="0.25">
      <c r="A3386" t="s">
        <v>17</v>
      </c>
      <c r="B3386">
        <v>396</v>
      </c>
      <c r="C3386">
        <v>21</v>
      </c>
      <c r="D3386">
        <v>294</v>
      </c>
      <c r="E3386">
        <v>21</v>
      </c>
      <c r="F3386" t="s">
        <v>1037</v>
      </c>
      <c r="G3386" t="s">
        <v>530</v>
      </c>
      <c r="H3386">
        <v>2012</v>
      </c>
      <c r="I3386">
        <v>4</v>
      </c>
      <c r="J3386">
        <v>13</v>
      </c>
      <c r="K3386">
        <v>3</v>
      </c>
      <c r="L3386">
        <v>4</v>
      </c>
      <c r="M3386">
        <v>2012</v>
      </c>
      <c r="N3386">
        <v>3</v>
      </c>
      <c r="O3386">
        <v>23</v>
      </c>
      <c r="P3386">
        <v>3</v>
      </c>
      <c r="Q3386">
        <v>4</v>
      </c>
      <c r="R3386" t="s">
        <v>20</v>
      </c>
    </row>
    <row r="3387" spans="1:18" x14ac:dyDescent="0.25">
      <c r="A3387" t="s">
        <v>17</v>
      </c>
      <c r="B3387">
        <v>396</v>
      </c>
      <c r="C3387">
        <v>21</v>
      </c>
      <c r="D3387">
        <v>278</v>
      </c>
      <c r="E3387">
        <v>28</v>
      </c>
      <c r="F3387" t="s">
        <v>1037</v>
      </c>
      <c r="G3387" t="s">
        <v>699</v>
      </c>
      <c r="H3387">
        <v>2012</v>
      </c>
      <c r="I3387">
        <v>4</v>
      </c>
      <c r="J3387">
        <v>13</v>
      </c>
      <c r="K3387">
        <v>3</v>
      </c>
      <c r="L3387">
        <v>4</v>
      </c>
      <c r="M3387">
        <v>2012</v>
      </c>
      <c r="N3387">
        <v>3</v>
      </c>
      <c r="O3387">
        <v>30</v>
      </c>
      <c r="P3387">
        <v>3</v>
      </c>
      <c r="Q3387">
        <v>4</v>
      </c>
      <c r="R3387" t="s">
        <v>20</v>
      </c>
    </row>
    <row r="3388" spans="1:18" x14ac:dyDescent="0.25">
      <c r="A3388" t="s">
        <v>17</v>
      </c>
      <c r="B3388">
        <v>396</v>
      </c>
      <c r="C3388">
        <v>21</v>
      </c>
      <c r="D3388">
        <v>303</v>
      </c>
      <c r="E3388">
        <v>23</v>
      </c>
      <c r="F3388" t="s">
        <v>1037</v>
      </c>
      <c r="G3388" t="s">
        <v>868</v>
      </c>
      <c r="H3388">
        <v>2012</v>
      </c>
      <c r="I3388">
        <v>4</v>
      </c>
      <c r="J3388">
        <v>13</v>
      </c>
      <c r="K3388">
        <v>3</v>
      </c>
      <c r="L3388">
        <v>4</v>
      </c>
      <c r="M3388">
        <v>2012</v>
      </c>
      <c r="N3388">
        <v>4</v>
      </c>
      <c r="O3388">
        <v>6</v>
      </c>
      <c r="P3388">
        <v>3</v>
      </c>
      <c r="Q3388">
        <v>4</v>
      </c>
      <c r="R3388" t="s">
        <v>20</v>
      </c>
    </row>
    <row r="3389" spans="1:18" hidden="1" x14ac:dyDescent="0.25">
      <c r="A3389" t="s">
        <v>1034</v>
      </c>
      <c r="B3389">
        <v>396</v>
      </c>
      <c r="C3389">
        <v>21</v>
      </c>
      <c r="D3389">
        <v>282</v>
      </c>
      <c r="E3389">
        <v>22.166666666699999</v>
      </c>
      <c r="F3389" t="s">
        <v>1037</v>
      </c>
      <c r="G3389" t="s">
        <v>22</v>
      </c>
      <c r="H3389">
        <v>2012</v>
      </c>
      <c r="I3389">
        <v>4</v>
      </c>
      <c r="J3389">
        <v>13</v>
      </c>
      <c r="K3389">
        <v>3</v>
      </c>
      <c r="L3389">
        <v>4</v>
      </c>
      <c r="M3389" t="s">
        <v>20</v>
      </c>
    </row>
    <row r="3390" spans="1:18" x14ac:dyDescent="0.25">
      <c r="A3390" t="s">
        <v>17</v>
      </c>
      <c r="B3390">
        <v>391</v>
      </c>
      <c r="C3390">
        <v>15</v>
      </c>
      <c r="D3390">
        <v>239</v>
      </c>
      <c r="E3390">
        <v>26</v>
      </c>
      <c r="F3390" t="s">
        <v>1038</v>
      </c>
      <c r="G3390" t="s">
        <v>30</v>
      </c>
      <c r="H3390">
        <v>2012</v>
      </c>
      <c r="I3390">
        <v>4</v>
      </c>
      <c r="J3390">
        <v>13</v>
      </c>
      <c r="K3390">
        <v>4</v>
      </c>
      <c r="L3390">
        <v>4</v>
      </c>
      <c r="M3390">
        <v>2012</v>
      </c>
      <c r="N3390">
        <v>3</v>
      </c>
      <c r="O3390">
        <v>2</v>
      </c>
      <c r="P3390">
        <v>4</v>
      </c>
      <c r="Q3390">
        <v>4</v>
      </c>
      <c r="R3390" t="s">
        <v>20</v>
      </c>
    </row>
    <row r="3391" spans="1:18" x14ac:dyDescent="0.25">
      <c r="A3391" t="s">
        <v>17</v>
      </c>
      <c r="B3391">
        <v>391</v>
      </c>
      <c r="C3391">
        <v>15</v>
      </c>
      <c r="D3391">
        <v>293</v>
      </c>
      <c r="E3391">
        <v>28</v>
      </c>
      <c r="F3391" t="s">
        <v>1038</v>
      </c>
      <c r="G3391" t="s">
        <v>29</v>
      </c>
      <c r="H3391">
        <v>2012</v>
      </c>
      <c r="I3391">
        <v>4</v>
      </c>
      <c r="J3391">
        <v>13</v>
      </c>
      <c r="K3391">
        <v>4</v>
      </c>
      <c r="L3391">
        <v>4</v>
      </c>
      <c r="M3391">
        <v>2012</v>
      </c>
      <c r="N3391">
        <v>3</v>
      </c>
      <c r="O3391">
        <v>9</v>
      </c>
      <c r="P3391">
        <v>4</v>
      </c>
      <c r="Q3391">
        <v>4</v>
      </c>
      <c r="R3391" t="s">
        <v>20</v>
      </c>
    </row>
    <row r="3392" spans="1:18" x14ac:dyDescent="0.25">
      <c r="A3392" t="s">
        <v>17</v>
      </c>
      <c r="B3392">
        <v>391</v>
      </c>
      <c r="C3392">
        <v>15</v>
      </c>
      <c r="D3392">
        <v>289</v>
      </c>
      <c r="E3392">
        <v>9</v>
      </c>
      <c r="F3392" t="s">
        <v>1038</v>
      </c>
      <c r="G3392" t="s">
        <v>362</v>
      </c>
      <c r="H3392">
        <v>2012</v>
      </c>
      <c r="I3392">
        <v>4</v>
      </c>
      <c r="J3392">
        <v>13</v>
      </c>
      <c r="K3392">
        <v>4</v>
      </c>
      <c r="L3392">
        <v>4</v>
      </c>
      <c r="M3392">
        <v>2012</v>
      </c>
      <c r="N3392">
        <v>3</v>
      </c>
      <c r="O3392">
        <v>16</v>
      </c>
      <c r="P3392">
        <v>4</v>
      </c>
      <c r="Q3392">
        <v>4</v>
      </c>
      <c r="R3392" t="s">
        <v>20</v>
      </c>
    </row>
    <row r="3393" spans="1:18" x14ac:dyDescent="0.25">
      <c r="A3393" t="s">
        <v>17</v>
      </c>
      <c r="B3393">
        <v>391</v>
      </c>
      <c r="C3393">
        <v>15</v>
      </c>
      <c r="D3393">
        <v>303</v>
      </c>
      <c r="E3393">
        <v>14</v>
      </c>
      <c r="F3393" t="s">
        <v>1038</v>
      </c>
      <c r="G3393" t="s">
        <v>531</v>
      </c>
      <c r="H3393">
        <v>2012</v>
      </c>
      <c r="I3393">
        <v>4</v>
      </c>
      <c r="J3393">
        <v>13</v>
      </c>
      <c r="K3393">
        <v>4</v>
      </c>
      <c r="L3393">
        <v>4</v>
      </c>
      <c r="M3393">
        <v>2012</v>
      </c>
      <c r="N3393">
        <v>3</v>
      </c>
      <c r="O3393">
        <v>23</v>
      </c>
      <c r="P3393">
        <v>4</v>
      </c>
      <c r="Q3393">
        <v>4</v>
      </c>
      <c r="R3393" t="s">
        <v>20</v>
      </c>
    </row>
    <row r="3394" spans="1:18" x14ac:dyDescent="0.25">
      <c r="A3394" t="s">
        <v>17</v>
      </c>
      <c r="B3394">
        <v>391</v>
      </c>
      <c r="C3394">
        <v>15</v>
      </c>
      <c r="D3394">
        <v>288</v>
      </c>
      <c r="E3394">
        <v>16</v>
      </c>
      <c r="F3394" t="s">
        <v>1038</v>
      </c>
      <c r="G3394" t="s">
        <v>700</v>
      </c>
      <c r="H3394">
        <v>2012</v>
      </c>
      <c r="I3394">
        <v>4</v>
      </c>
      <c r="J3394">
        <v>13</v>
      </c>
      <c r="K3394">
        <v>4</v>
      </c>
      <c r="L3394">
        <v>4</v>
      </c>
      <c r="M3394">
        <v>2012</v>
      </c>
      <c r="N3394">
        <v>3</v>
      </c>
      <c r="O3394">
        <v>30</v>
      </c>
      <c r="P3394">
        <v>4</v>
      </c>
      <c r="Q3394">
        <v>4</v>
      </c>
      <c r="R3394" t="s">
        <v>20</v>
      </c>
    </row>
    <row r="3395" spans="1:18" x14ac:dyDescent="0.25">
      <c r="A3395" t="s">
        <v>17</v>
      </c>
      <c r="B3395">
        <v>391</v>
      </c>
      <c r="C3395">
        <v>15</v>
      </c>
      <c r="D3395">
        <v>311</v>
      </c>
      <c r="E3395">
        <v>27</v>
      </c>
      <c r="F3395" t="s">
        <v>1038</v>
      </c>
      <c r="G3395" t="s">
        <v>869</v>
      </c>
      <c r="H3395">
        <v>2012</v>
      </c>
      <c r="I3395">
        <v>4</v>
      </c>
      <c r="J3395">
        <v>13</v>
      </c>
      <c r="K3395">
        <v>4</v>
      </c>
      <c r="L3395">
        <v>4</v>
      </c>
      <c r="M3395">
        <v>2012</v>
      </c>
      <c r="N3395">
        <v>4</v>
      </c>
      <c r="O3395">
        <v>6</v>
      </c>
      <c r="P3395">
        <v>4</v>
      </c>
      <c r="Q3395">
        <v>4</v>
      </c>
      <c r="R3395" t="s">
        <v>20</v>
      </c>
    </row>
    <row r="3396" spans="1:18" hidden="1" x14ac:dyDescent="0.25">
      <c r="A3396" t="s">
        <v>1034</v>
      </c>
      <c r="B3396">
        <v>391</v>
      </c>
      <c r="C3396">
        <v>15</v>
      </c>
      <c r="D3396">
        <v>287.16666666700002</v>
      </c>
      <c r="E3396">
        <v>20</v>
      </c>
      <c r="F3396" t="s">
        <v>1038</v>
      </c>
      <c r="G3396" t="s">
        <v>22</v>
      </c>
      <c r="H3396">
        <v>2012</v>
      </c>
      <c r="I3396">
        <v>4</v>
      </c>
      <c r="J3396">
        <v>13</v>
      </c>
      <c r="K3396">
        <v>4</v>
      </c>
      <c r="L3396">
        <v>4</v>
      </c>
      <c r="M3396" t="s">
        <v>20</v>
      </c>
    </row>
    <row r="3397" spans="1:18" x14ac:dyDescent="0.25">
      <c r="A3397" t="s">
        <v>17</v>
      </c>
      <c r="B3397">
        <v>396</v>
      </c>
      <c r="C3397">
        <v>15</v>
      </c>
      <c r="D3397">
        <v>251</v>
      </c>
      <c r="E3397">
        <v>16</v>
      </c>
      <c r="F3397" t="s">
        <v>1039</v>
      </c>
      <c r="G3397" t="s">
        <v>32</v>
      </c>
      <c r="H3397">
        <v>2012</v>
      </c>
      <c r="I3397">
        <v>4</v>
      </c>
      <c r="J3397">
        <v>13</v>
      </c>
      <c r="K3397">
        <v>5</v>
      </c>
      <c r="L3397">
        <v>4</v>
      </c>
      <c r="M3397">
        <v>2012</v>
      </c>
      <c r="N3397">
        <v>3</v>
      </c>
      <c r="O3397">
        <v>2</v>
      </c>
      <c r="P3397">
        <v>5</v>
      </c>
      <c r="Q3397">
        <v>4</v>
      </c>
      <c r="R3397" t="s">
        <v>20</v>
      </c>
    </row>
    <row r="3398" spans="1:18" x14ac:dyDescent="0.25">
      <c r="A3398" t="s">
        <v>17</v>
      </c>
      <c r="B3398">
        <v>396</v>
      </c>
      <c r="C3398">
        <v>15</v>
      </c>
      <c r="D3398">
        <v>300</v>
      </c>
      <c r="E3398">
        <v>12</v>
      </c>
      <c r="F3398" t="s">
        <v>1039</v>
      </c>
      <c r="G3398" t="s">
        <v>31</v>
      </c>
      <c r="H3398">
        <v>2012</v>
      </c>
      <c r="I3398">
        <v>4</v>
      </c>
      <c r="J3398">
        <v>13</v>
      </c>
      <c r="K3398">
        <v>5</v>
      </c>
      <c r="L3398">
        <v>4</v>
      </c>
      <c r="M3398">
        <v>2012</v>
      </c>
      <c r="N3398">
        <v>3</v>
      </c>
      <c r="O3398">
        <v>9</v>
      </c>
      <c r="P3398">
        <v>5</v>
      </c>
      <c r="Q3398">
        <v>4</v>
      </c>
      <c r="R3398" t="s">
        <v>20</v>
      </c>
    </row>
    <row r="3399" spans="1:18" x14ac:dyDescent="0.25">
      <c r="A3399" t="s">
        <v>17</v>
      </c>
      <c r="B3399">
        <v>396</v>
      </c>
      <c r="C3399">
        <v>15</v>
      </c>
      <c r="D3399">
        <v>285</v>
      </c>
      <c r="E3399">
        <v>8</v>
      </c>
      <c r="F3399" t="s">
        <v>1039</v>
      </c>
      <c r="G3399" t="s">
        <v>363</v>
      </c>
      <c r="H3399">
        <v>2012</v>
      </c>
      <c r="I3399">
        <v>4</v>
      </c>
      <c r="J3399">
        <v>13</v>
      </c>
      <c r="K3399">
        <v>5</v>
      </c>
      <c r="L3399">
        <v>4</v>
      </c>
      <c r="M3399">
        <v>2012</v>
      </c>
      <c r="N3399">
        <v>3</v>
      </c>
      <c r="O3399">
        <v>16</v>
      </c>
      <c r="P3399">
        <v>5</v>
      </c>
      <c r="Q3399">
        <v>4</v>
      </c>
      <c r="R3399" t="s">
        <v>20</v>
      </c>
    </row>
    <row r="3400" spans="1:18" x14ac:dyDescent="0.25">
      <c r="A3400" t="s">
        <v>17</v>
      </c>
      <c r="B3400">
        <v>396</v>
      </c>
      <c r="C3400">
        <v>15</v>
      </c>
      <c r="D3400">
        <v>309</v>
      </c>
      <c r="E3400">
        <v>6</v>
      </c>
      <c r="F3400" t="s">
        <v>1039</v>
      </c>
      <c r="G3400" t="s">
        <v>532</v>
      </c>
      <c r="H3400">
        <v>2012</v>
      </c>
      <c r="I3400">
        <v>4</v>
      </c>
      <c r="J3400">
        <v>13</v>
      </c>
      <c r="K3400">
        <v>5</v>
      </c>
      <c r="L3400">
        <v>4</v>
      </c>
      <c r="M3400">
        <v>2012</v>
      </c>
      <c r="N3400">
        <v>3</v>
      </c>
      <c r="O3400">
        <v>23</v>
      </c>
      <c r="P3400">
        <v>5</v>
      </c>
      <c r="Q3400">
        <v>4</v>
      </c>
      <c r="R3400" t="s">
        <v>20</v>
      </c>
    </row>
    <row r="3401" spans="1:18" x14ac:dyDescent="0.25">
      <c r="A3401" t="s">
        <v>17</v>
      </c>
      <c r="B3401">
        <v>396</v>
      </c>
      <c r="C3401">
        <v>15</v>
      </c>
      <c r="D3401">
        <v>294</v>
      </c>
      <c r="E3401">
        <v>11</v>
      </c>
      <c r="F3401" t="s">
        <v>1039</v>
      </c>
      <c r="G3401" t="s">
        <v>701</v>
      </c>
      <c r="H3401">
        <v>2012</v>
      </c>
      <c r="I3401">
        <v>4</v>
      </c>
      <c r="J3401">
        <v>13</v>
      </c>
      <c r="K3401">
        <v>5</v>
      </c>
      <c r="L3401">
        <v>4</v>
      </c>
      <c r="M3401">
        <v>2012</v>
      </c>
      <c r="N3401">
        <v>3</v>
      </c>
      <c r="O3401">
        <v>30</v>
      </c>
      <c r="P3401">
        <v>5</v>
      </c>
      <c r="Q3401">
        <v>4</v>
      </c>
      <c r="R3401" t="s">
        <v>20</v>
      </c>
    </row>
    <row r="3402" spans="1:18" x14ac:dyDescent="0.25">
      <c r="A3402" t="s">
        <v>17</v>
      </c>
      <c r="B3402">
        <v>396</v>
      </c>
      <c r="C3402">
        <v>15</v>
      </c>
      <c r="D3402">
        <v>332</v>
      </c>
      <c r="E3402">
        <v>13</v>
      </c>
      <c r="F3402" t="s">
        <v>1039</v>
      </c>
      <c r="G3402" t="s">
        <v>870</v>
      </c>
      <c r="H3402">
        <v>2012</v>
      </c>
      <c r="I3402">
        <v>4</v>
      </c>
      <c r="J3402">
        <v>13</v>
      </c>
      <c r="K3402">
        <v>5</v>
      </c>
      <c r="L3402">
        <v>4</v>
      </c>
      <c r="M3402">
        <v>2012</v>
      </c>
      <c r="N3402">
        <v>4</v>
      </c>
      <c r="O3402">
        <v>6</v>
      </c>
      <c r="P3402">
        <v>5</v>
      </c>
      <c r="Q3402">
        <v>4</v>
      </c>
      <c r="R3402" t="s">
        <v>20</v>
      </c>
    </row>
    <row r="3403" spans="1:18" hidden="1" x14ac:dyDescent="0.25">
      <c r="A3403" t="s">
        <v>1034</v>
      </c>
      <c r="B3403">
        <v>396</v>
      </c>
      <c r="C3403">
        <v>15</v>
      </c>
      <c r="D3403">
        <v>295.16666666700002</v>
      </c>
      <c r="E3403">
        <v>11</v>
      </c>
      <c r="F3403" t="s">
        <v>1039</v>
      </c>
      <c r="G3403" t="s">
        <v>22</v>
      </c>
      <c r="H3403">
        <v>2012</v>
      </c>
      <c r="I3403">
        <v>4</v>
      </c>
      <c r="J3403">
        <v>13</v>
      </c>
      <c r="K3403">
        <v>5</v>
      </c>
      <c r="L3403">
        <v>4</v>
      </c>
      <c r="M3403" t="s">
        <v>20</v>
      </c>
    </row>
    <row r="3404" spans="1:18" x14ac:dyDescent="0.25">
      <c r="A3404" t="s">
        <v>17</v>
      </c>
      <c r="B3404">
        <v>402</v>
      </c>
      <c r="C3404">
        <v>13</v>
      </c>
      <c r="D3404">
        <v>259</v>
      </c>
      <c r="E3404">
        <v>17</v>
      </c>
      <c r="F3404" t="s">
        <v>1040</v>
      </c>
      <c r="G3404" t="s">
        <v>34</v>
      </c>
      <c r="H3404">
        <v>2012</v>
      </c>
      <c r="I3404">
        <v>4</v>
      </c>
      <c r="J3404">
        <v>13</v>
      </c>
      <c r="K3404">
        <v>6</v>
      </c>
      <c r="L3404">
        <v>4</v>
      </c>
      <c r="M3404">
        <v>2012</v>
      </c>
      <c r="N3404">
        <v>3</v>
      </c>
      <c r="O3404">
        <v>2</v>
      </c>
      <c r="P3404">
        <v>6</v>
      </c>
      <c r="Q3404">
        <v>4</v>
      </c>
      <c r="R3404" t="s">
        <v>20</v>
      </c>
    </row>
    <row r="3405" spans="1:18" x14ac:dyDescent="0.25">
      <c r="A3405" t="s">
        <v>17</v>
      </c>
      <c r="B3405">
        <v>402</v>
      </c>
      <c r="C3405">
        <v>13</v>
      </c>
      <c r="D3405">
        <v>304</v>
      </c>
      <c r="E3405">
        <v>10</v>
      </c>
      <c r="F3405" t="s">
        <v>1040</v>
      </c>
      <c r="G3405" t="s">
        <v>33</v>
      </c>
      <c r="H3405">
        <v>2012</v>
      </c>
      <c r="I3405">
        <v>4</v>
      </c>
      <c r="J3405">
        <v>13</v>
      </c>
      <c r="K3405">
        <v>6</v>
      </c>
      <c r="L3405">
        <v>4</v>
      </c>
      <c r="M3405">
        <v>2012</v>
      </c>
      <c r="N3405">
        <v>3</v>
      </c>
      <c r="O3405">
        <v>9</v>
      </c>
      <c r="P3405">
        <v>6</v>
      </c>
      <c r="Q3405">
        <v>4</v>
      </c>
      <c r="R3405" t="s">
        <v>20</v>
      </c>
    </row>
    <row r="3406" spans="1:18" x14ac:dyDescent="0.25">
      <c r="A3406" t="s">
        <v>17</v>
      </c>
      <c r="B3406">
        <v>402</v>
      </c>
      <c r="C3406">
        <v>13</v>
      </c>
      <c r="D3406">
        <v>290</v>
      </c>
      <c r="E3406">
        <v>2</v>
      </c>
      <c r="F3406" t="s">
        <v>1040</v>
      </c>
      <c r="G3406" t="s">
        <v>364</v>
      </c>
      <c r="H3406">
        <v>2012</v>
      </c>
      <c r="I3406">
        <v>4</v>
      </c>
      <c r="J3406">
        <v>13</v>
      </c>
      <c r="K3406">
        <v>6</v>
      </c>
      <c r="L3406">
        <v>4</v>
      </c>
      <c r="M3406">
        <v>2012</v>
      </c>
      <c r="N3406">
        <v>3</v>
      </c>
      <c r="O3406">
        <v>16</v>
      </c>
      <c r="P3406">
        <v>6</v>
      </c>
      <c r="Q3406">
        <v>4</v>
      </c>
      <c r="R3406" t="s">
        <v>20</v>
      </c>
    </row>
    <row r="3407" spans="1:18" x14ac:dyDescent="0.25">
      <c r="A3407" t="s">
        <v>17</v>
      </c>
      <c r="B3407">
        <v>402</v>
      </c>
      <c r="C3407">
        <v>13</v>
      </c>
      <c r="D3407">
        <v>313</v>
      </c>
      <c r="E3407">
        <v>8</v>
      </c>
      <c r="F3407" t="s">
        <v>1040</v>
      </c>
      <c r="G3407" t="s">
        <v>533</v>
      </c>
      <c r="H3407">
        <v>2012</v>
      </c>
      <c r="I3407">
        <v>4</v>
      </c>
      <c r="J3407">
        <v>13</v>
      </c>
      <c r="K3407">
        <v>6</v>
      </c>
      <c r="L3407">
        <v>4</v>
      </c>
      <c r="M3407">
        <v>2012</v>
      </c>
      <c r="N3407">
        <v>3</v>
      </c>
      <c r="O3407">
        <v>23</v>
      </c>
      <c r="P3407">
        <v>6</v>
      </c>
      <c r="Q3407">
        <v>4</v>
      </c>
      <c r="R3407" t="s">
        <v>20</v>
      </c>
    </row>
    <row r="3408" spans="1:18" x14ac:dyDescent="0.25">
      <c r="A3408" t="s">
        <v>17</v>
      </c>
      <c r="B3408">
        <v>402</v>
      </c>
      <c r="C3408">
        <v>13</v>
      </c>
      <c r="D3408">
        <v>300</v>
      </c>
      <c r="E3408">
        <v>6</v>
      </c>
      <c r="F3408" t="s">
        <v>1040</v>
      </c>
      <c r="G3408" t="s">
        <v>702</v>
      </c>
      <c r="H3408">
        <v>2012</v>
      </c>
      <c r="I3408">
        <v>4</v>
      </c>
      <c r="J3408">
        <v>13</v>
      </c>
      <c r="K3408">
        <v>6</v>
      </c>
      <c r="L3408">
        <v>4</v>
      </c>
      <c r="M3408">
        <v>2012</v>
      </c>
      <c r="N3408">
        <v>3</v>
      </c>
      <c r="O3408">
        <v>30</v>
      </c>
      <c r="P3408">
        <v>6</v>
      </c>
      <c r="Q3408">
        <v>4</v>
      </c>
      <c r="R3408" t="s">
        <v>20</v>
      </c>
    </row>
    <row r="3409" spans="1:18" x14ac:dyDescent="0.25">
      <c r="A3409" t="s">
        <v>17</v>
      </c>
      <c r="B3409">
        <v>402</v>
      </c>
      <c r="C3409">
        <v>13</v>
      </c>
      <c r="D3409">
        <v>340</v>
      </c>
      <c r="E3409">
        <v>2</v>
      </c>
      <c r="F3409" t="s">
        <v>1040</v>
      </c>
      <c r="G3409" t="s">
        <v>871</v>
      </c>
      <c r="H3409">
        <v>2012</v>
      </c>
      <c r="I3409">
        <v>4</v>
      </c>
      <c r="J3409">
        <v>13</v>
      </c>
      <c r="K3409">
        <v>6</v>
      </c>
      <c r="L3409">
        <v>4</v>
      </c>
      <c r="M3409">
        <v>2012</v>
      </c>
      <c r="N3409">
        <v>4</v>
      </c>
      <c r="O3409">
        <v>6</v>
      </c>
      <c r="P3409">
        <v>6</v>
      </c>
      <c r="Q3409">
        <v>4</v>
      </c>
      <c r="R3409" t="s">
        <v>20</v>
      </c>
    </row>
    <row r="3410" spans="1:18" hidden="1" x14ac:dyDescent="0.25">
      <c r="A3410" t="s">
        <v>1034</v>
      </c>
      <c r="B3410">
        <v>402</v>
      </c>
      <c r="C3410">
        <v>13</v>
      </c>
      <c r="D3410">
        <v>301</v>
      </c>
      <c r="E3410">
        <v>7.5</v>
      </c>
      <c r="F3410" t="s">
        <v>1040</v>
      </c>
      <c r="G3410" t="s">
        <v>22</v>
      </c>
      <c r="H3410">
        <v>2012</v>
      </c>
      <c r="I3410">
        <v>4</v>
      </c>
      <c r="J3410">
        <v>13</v>
      </c>
      <c r="K3410">
        <v>6</v>
      </c>
      <c r="L3410">
        <v>4</v>
      </c>
      <c r="M3410" t="s">
        <v>20</v>
      </c>
    </row>
    <row r="3411" spans="1:18" x14ac:dyDescent="0.25">
      <c r="A3411" t="s">
        <v>17</v>
      </c>
      <c r="B3411">
        <v>414</v>
      </c>
      <c r="C3411">
        <v>2</v>
      </c>
      <c r="D3411">
        <v>274</v>
      </c>
      <c r="E3411">
        <v>5</v>
      </c>
      <c r="F3411" t="s">
        <v>1041</v>
      </c>
      <c r="G3411" t="s">
        <v>36</v>
      </c>
      <c r="H3411">
        <v>2012</v>
      </c>
      <c r="I3411">
        <v>4</v>
      </c>
      <c r="J3411">
        <v>13</v>
      </c>
      <c r="K3411">
        <v>7</v>
      </c>
      <c r="L3411">
        <v>4</v>
      </c>
      <c r="M3411">
        <v>2012</v>
      </c>
      <c r="N3411">
        <v>3</v>
      </c>
      <c r="O3411">
        <v>2</v>
      </c>
      <c r="P3411">
        <v>7</v>
      </c>
      <c r="Q3411">
        <v>4</v>
      </c>
      <c r="R3411" t="s">
        <v>20</v>
      </c>
    </row>
    <row r="3412" spans="1:18" x14ac:dyDescent="0.25">
      <c r="A3412" t="s">
        <v>17</v>
      </c>
      <c r="B3412">
        <v>414</v>
      </c>
      <c r="C3412">
        <v>2</v>
      </c>
      <c r="D3412">
        <v>309</v>
      </c>
      <c r="E3412">
        <v>3</v>
      </c>
      <c r="F3412" t="s">
        <v>1041</v>
      </c>
      <c r="G3412" t="s">
        <v>35</v>
      </c>
      <c r="H3412">
        <v>2012</v>
      </c>
      <c r="I3412">
        <v>4</v>
      </c>
      <c r="J3412">
        <v>13</v>
      </c>
      <c r="K3412">
        <v>7</v>
      </c>
      <c r="L3412">
        <v>4</v>
      </c>
      <c r="M3412">
        <v>2012</v>
      </c>
      <c r="N3412">
        <v>3</v>
      </c>
      <c r="O3412">
        <v>9</v>
      </c>
      <c r="P3412">
        <v>7</v>
      </c>
      <c r="Q3412">
        <v>4</v>
      </c>
      <c r="R3412" t="s">
        <v>20</v>
      </c>
    </row>
    <row r="3413" spans="1:18" x14ac:dyDescent="0.25">
      <c r="A3413" t="s">
        <v>17</v>
      </c>
      <c r="B3413">
        <v>414</v>
      </c>
      <c r="C3413">
        <v>2</v>
      </c>
      <c r="D3413">
        <v>288</v>
      </c>
      <c r="E3413">
        <v>0</v>
      </c>
      <c r="F3413" t="s">
        <v>1041</v>
      </c>
      <c r="G3413" t="s">
        <v>365</v>
      </c>
      <c r="H3413">
        <v>2012</v>
      </c>
      <c r="I3413">
        <v>4</v>
      </c>
      <c r="J3413">
        <v>13</v>
      </c>
      <c r="K3413">
        <v>7</v>
      </c>
      <c r="L3413">
        <v>4</v>
      </c>
      <c r="M3413">
        <v>2012</v>
      </c>
      <c r="N3413">
        <v>3</v>
      </c>
      <c r="O3413">
        <v>16</v>
      </c>
      <c r="P3413">
        <v>7</v>
      </c>
      <c r="Q3413">
        <v>4</v>
      </c>
      <c r="R3413" t="s">
        <v>20</v>
      </c>
    </row>
    <row r="3414" spans="1:18" x14ac:dyDescent="0.25">
      <c r="A3414" t="s">
        <v>17</v>
      </c>
      <c r="B3414">
        <v>414</v>
      </c>
      <c r="C3414">
        <v>2</v>
      </c>
      <c r="D3414">
        <v>318</v>
      </c>
      <c r="E3414">
        <v>6</v>
      </c>
      <c r="F3414" t="s">
        <v>1041</v>
      </c>
      <c r="G3414" t="s">
        <v>534</v>
      </c>
      <c r="H3414">
        <v>2012</v>
      </c>
      <c r="I3414">
        <v>4</v>
      </c>
      <c r="J3414">
        <v>13</v>
      </c>
      <c r="K3414">
        <v>7</v>
      </c>
      <c r="L3414">
        <v>4</v>
      </c>
      <c r="M3414">
        <v>2012</v>
      </c>
      <c r="N3414">
        <v>3</v>
      </c>
      <c r="O3414">
        <v>23</v>
      </c>
      <c r="P3414">
        <v>7</v>
      </c>
      <c r="Q3414">
        <v>4</v>
      </c>
      <c r="R3414" t="s">
        <v>20</v>
      </c>
    </row>
    <row r="3415" spans="1:18" x14ac:dyDescent="0.25">
      <c r="A3415" t="s">
        <v>17</v>
      </c>
      <c r="B3415">
        <v>414</v>
      </c>
      <c r="C3415">
        <v>2</v>
      </c>
      <c r="D3415">
        <v>300</v>
      </c>
      <c r="E3415">
        <v>2</v>
      </c>
      <c r="F3415" t="s">
        <v>1041</v>
      </c>
      <c r="G3415" t="s">
        <v>703</v>
      </c>
      <c r="H3415">
        <v>2012</v>
      </c>
      <c r="I3415">
        <v>4</v>
      </c>
      <c r="J3415">
        <v>13</v>
      </c>
      <c r="K3415">
        <v>7</v>
      </c>
      <c r="L3415">
        <v>4</v>
      </c>
      <c r="M3415">
        <v>2012</v>
      </c>
      <c r="N3415">
        <v>3</v>
      </c>
      <c r="O3415">
        <v>30</v>
      </c>
      <c r="P3415">
        <v>7</v>
      </c>
      <c r="Q3415">
        <v>4</v>
      </c>
      <c r="R3415" t="s">
        <v>20</v>
      </c>
    </row>
    <row r="3416" spans="1:18" x14ac:dyDescent="0.25">
      <c r="A3416" t="s">
        <v>17</v>
      </c>
      <c r="B3416">
        <v>414</v>
      </c>
      <c r="C3416">
        <v>2</v>
      </c>
      <c r="D3416">
        <v>339</v>
      </c>
      <c r="E3416">
        <v>4</v>
      </c>
      <c r="F3416" t="s">
        <v>1041</v>
      </c>
      <c r="G3416" t="s">
        <v>872</v>
      </c>
      <c r="H3416">
        <v>2012</v>
      </c>
      <c r="I3416">
        <v>4</v>
      </c>
      <c r="J3416">
        <v>13</v>
      </c>
      <c r="K3416">
        <v>7</v>
      </c>
      <c r="L3416">
        <v>4</v>
      </c>
      <c r="M3416">
        <v>2012</v>
      </c>
      <c r="N3416">
        <v>4</v>
      </c>
      <c r="O3416">
        <v>6</v>
      </c>
      <c r="P3416">
        <v>7</v>
      </c>
      <c r="Q3416">
        <v>4</v>
      </c>
      <c r="R3416" t="s">
        <v>20</v>
      </c>
    </row>
    <row r="3417" spans="1:18" hidden="1" x14ac:dyDescent="0.25">
      <c r="A3417" t="s">
        <v>1034</v>
      </c>
      <c r="B3417">
        <v>414</v>
      </c>
      <c r="C3417">
        <v>2</v>
      </c>
      <c r="D3417">
        <v>304.66666666700002</v>
      </c>
      <c r="E3417">
        <v>3.3333333333300001</v>
      </c>
      <c r="F3417" t="s">
        <v>1041</v>
      </c>
      <c r="G3417" t="s">
        <v>22</v>
      </c>
      <c r="H3417">
        <v>2012</v>
      </c>
      <c r="I3417">
        <v>4</v>
      </c>
      <c r="J3417">
        <v>13</v>
      </c>
      <c r="K3417">
        <v>7</v>
      </c>
      <c r="L3417">
        <v>4</v>
      </c>
      <c r="M3417" t="s">
        <v>20</v>
      </c>
    </row>
    <row r="3418" spans="1:18" x14ac:dyDescent="0.25">
      <c r="A3418" t="s">
        <v>17</v>
      </c>
      <c r="B3418">
        <v>411</v>
      </c>
      <c r="C3418">
        <v>6</v>
      </c>
      <c r="D3418">
        <v>277</v>
      </c>
      <c r="E3418">
        <v>2</v>
      </c>
      <c r="F3418" t="s">
        <v>1042</v>
      </c>
      <c r="G3418" t="s">
        <v>38</v>
      </c>
      <c r="H3418">
        <v>2012</v>
      </c>
      <c r="I3418">
        <v>4</v>
      </c>
      <c r="J3418">
        <v>13</v>
      </c>
      <c r="K3418">
        <v>8</v>
      </c>
      <c r="L3418">
        <v>4</v>
      </c>
      <c r="M3418">
        <v>2012</v>
      </c>
      <c r="N3418">
        <v>3</v>
      </c>
      <c r="O3418">
        <v>2</v>
      </c>
      <c r="P3418">
        <v>8</v>
      </c>
      <c r="Q3418">
        <v>4</v>
      </c>
      <c r="R3418" t="s">
        <v>20</v>
      </c>
    </row>
    <row r="3419" spans="1:18" x14ac:dyDescent="0.25">
      <c r="A3419" t="s">
        <v>17</v>
      </c>
      <c r="B3419">
        <v>411</v>
      </c>
      <c r="C3419">
        <v>6</v>
      </c>
      <c r="D3419">
        <v>308</v>
      </c>
      <c r="E3419">
        <v>2</v>
      </c>
      <c r="F3419" t="s">
        <v>1042</v>
      </c>
      <c r="G3419" t="s">
        <v>37</v>
      </c>
      <c r="H3419">
        <v>2012</v>
      </c>
      <c r="I3419">
        <v>4</v>
      </c>
      <c r="J3419">
        <v>13</v>
      </c>
      <c r="K3419">
        <v>8</v>
      </c>
      <c r="L3419">
        <v>4</v>
      </c>
      <c r="M3419">
        <v>2012</v>
      </c>
      <c r="N3419">
        <v>3</v>
      </c>
      <c r="O3419">
        <v>9</v>
      </c>
      <c r="P3419">
        <v>8</v>
      </c>
      <c r="Q3419">
        <v>4</v>
      </c>
      <c r="R3419" t="s">
        <v>20</v>
      </c>
    </row>
    <row r="3420" spans="1:18" x14ac:dyDescent="0.25">
      <c r="A3420" t="s">
        <v>17</v>
      </c>
      <c r="B3420">
        <v>411</v>
      </c>
      <c r="C3420">
        <v>6</v>
      </c>
      <c r="D3420">
        <v>288</v>
      </c>
      <c r="E3420">
        <v>1</v>
      </c>
      <c r="F3420" t="s">
        <v>1042</v>
      </c>
      <c r="G3420" t="s">
        <v>366</v>
      </c>
      <c r="H3420">
        <v>2012</v>
      </c>
      <c r="I3420">
        <v>4</v>
      </c>
      <c r="J3420">
        <v>13</v>
      </c>
      <c r="K3420">
        <v>8</v>
      </c>
      <c r="L3420">
        <v>4</v>
      </c>
      <c r="M3420">
        <v>2012</v>
      </c>
      <c r="N3420">
        <v>3</v>
      </c>
      <c r="O3420">
        <v>16</v>
      </c>
      <c r="P3420">
        <v>8</v>
      </c>
      <c r="Q3420">
        <v>4</v>
      </c>
      <c r="R3420" t="s">
        <v>20</v>
      </c>
    </row>
    <row r="3421" spans="1:18" x14ac:dyDescent="0.25">
      <c r="A3421" t="s">
        <v>17</v>
      </c>
      <c r="B3421">
        <v>411</v>
      </c>
      <c r="C3421">
        <v>6</v>
      </c>
      <c r="D3421">
        <v>324</v>
      </c>
      <c r="E3421">
        <v>5</v>
      </c>
      <c r="F3421" t="s">
        <v>1042</v>
      </c>
      <c r="G3421" t="s">
        <v>535</v>
      </c>
      <c r="H3421">
        <v>2012</v>
      </c>
      <c r="I3421">
        <v>4</v>
      </c>
      <c r="J3421">
        <v>13</v>
      </c>
      <c r="K3421">
        <v>8</v>
      </c>
      <c r="L3421">
        <v>4</v>
      </c>
      <c r="M3421">
        <v>2012</v>
      </c>
      <c r="N3421">
        <v>3</v>
      </c>
      <c r="O3421">
        <v>23</v>
      </c>
      <c r="P3421">
        <v>8</v>
      </c>
      <c r="Q3421">
        <v>4</v>
      </c>
      <c r="R3421" t="s">
        <v>20</v>
      </c>
    </row>
    <row r="3422" spans="1:18" x14ac:dyDescent="0.25">
      <c r="A3422" t="s">
        <v>17</v>
      </c>
      <c r="B3422">
        <v>411</v>
      </c>
      <c r="C3422">
        <v>6</v>
      </c>
      <c r="D3422">
        <v>302</v>
      </c>
      <c r="E3422">
        <v>3</v>
      </c>
      <c r="F3422" t="s">
        <v>1042</v>
      </c>
      <c r="G3422" t="s">
        <v>704</v>
      </c>
      <c r="H3422">
        <v>2012</v>
      </c>
      <c r="I3422">
        <v>4</v>
      </c>
      <c r="J3422">
        <v>13</v>
      </c>
      <c r="K3422">
        <v>8</v>
      </c>
      <c r="L3422">
        <v>4</v>
      </c>
      <c r="M3422">
        <v>2012</v>
      </c>
      <c r="N3422">
        <v>3</v>
      </c>
      <c r="O3422">
        <v>30</v>
      </c>
      <c r="P3422">
        <v>8</v>
      </c>
      <c r="Q3422">
        <v>4</v>
      </c>
      <c r="R3422" t="s">
        <v>20</v>
      </c>
    </row>
    <row r="3423" spans="1:18" x14ac:dyDescent="0.25">
      <c r="A3423" t="s">
        <v>17</v>
      </c>
      <c r="B3423">
        <v>411</v>
      </c>
      <c r="C3423">
        <v>6</v>
      </c>
      <c r="D3423">
        <v>338</v>
      </c>
      <c r="E3423">
        <v>4</v>
      </c>
      <c r="F3423" t="s">
        <v>1042</v>
      </c>
      <c r="G3423" t="s">
        <v>873</v>
      </c>
      <c r="H3423">
        <v>2012</v>
      </c>
      <c r="I3423">
        <v>4</v>
      </c>
      <c r="J3423">
        <v>13</v>
      </c>
      <c r="K3423">
        <v>8</v>
      </c>
      <c r="L3423">
        <v>4</v>
      </c>
      <c r="M3423">
        <v>2012</v>
      </c>
      <c r="N3423">
        <v>4</v>
      </c>
      <c r="O3423">
        <v>6</v>
      </c>
      <c r="P3423">
        <v>8</v>
      </c>
      <c r="Q3423">
        <v>4</v>
      </c>
      <c r="R3423" t="s">
        <v>20</v>
      </c>
    </row>
    <row r="3424" spans="1:18" hidden="1" x14ac:dyDescent="0.25">
      <c r="A3424" t="s">
        <v>1034</v>
      </c>
      <c r="B3424">
        <v>411</v>
      </c>
      <c r="C3424">
        <v>6</v>
      </c>
      <c r="D3424">
        <v>306.16666666700002</v>
      </c>
      <c r="E3424">
        <v>2.8333333333300001</v>
      </c>
      <c r="F3424" t="s">
        <v>1042</v>
      </c>
      <c r="G3424" t="s">
        <v>22</v>
      </c>
      <c r="H3424">
        <v>2012</v>
      </c>
      <c r="I3424">
        <v>4</v>
      </c>
      <c r="J3424">
        <v>13</v>
      </c>
      <c r="K3424">
        <v>8</v>
      </c>
      <c r="L3424">
        <v>4</v>
      </c>
      <c r="M3424" t="s">
        <v>20</v>
      </c>
    </row>
    <row r="3425" spans="1:18" x14ac:dyDescent="0.25">
      <c r="A3425" t="s">
        <v>17</v>
      </c>
      <c r="B3425">
        <v>413</v>
      </c>
      <c r="C3425">
        <v>6</v>
      </c>
      <c r="D3425">
        <v>278</v>
      </c>
      <c r="E3425">
        <v>1</v>
      </c>
      <c r="F3425" t="s">
        <v>1043</v>
      </c>
      <c r="G3425" t="s">
        <v>40</v>
      </c>
      <c r="H3425">
        <v>2012</v>
      </c>
      <c r="I3425">
        <v>4</v>
      </c>
      <c r="J3425">
        <v>13</v>
      </c>
      <c r="K3425">
        <v>9</v>
      </c>
      <c r="L3425">
        <v>4</v>
      </c>
      <c r="M3425">
        <v>2012</v>
      </c>
      <c r="N3425">
        <v>3</v>
      </c>
      <c r="O3425">
        <v>2</v>
      </c>
      <c r="P3425">
        <v>9</v>
      </c>
      <c r="Q3425">
        <v>4</v>
      </c>
      <c r="R3425" t="s">
        <v>20</v>
      </c>
    </row>
    <row r="3426" spans="1:18" x14ac:dyDescent="0.25">
      <c r="A3426" t="s">
        <v>17</v>
      </c>
      <c r="B3426">
        <v>413</v>
      </c>
      <c r="C3426">
        <v>6</v>
      </c>
      <c r="D3426">
        <v>309</v>
      </c>
      <c r="E3426">
        <v>6</v>
      </c>
      <c r="F3426" t="s">
        <v>1043</v>
      </c>
      <c r="G3426" t="s">
        <v>39</v>
      </c>
      <c r="H3426">
        <v>2012</v>
      </c>
      <c r="I3426">
        <v>4</v>
      </c>
      <c r="J3426">
        <v>13</v>
      </c>
      <c r="K3426">
        <v>9</v>
      </c>
      <c r="L3426">
        <v>4</v>
      </c>
      <c r="M3426">
        <v>2012</v>
      </c>
      <c r="N3426">
        <v>3</v>
      </c>
      <c r="O3426">
        <v>9</v>
      </c>
      <c r="P3426">
        <v>9</v>
      </c>
      <c r="Q3426">
        <v>4</v>
      </c>
      <c r="R3426" t="s">
        <v>20</v>
      </c>
    </row>
    <row r="3427" spans="1:18" x14ac:dyDescent="0.25">
      <c r="A3427" t="s">
        <v>17</v>
      </c>
      <c r="B3427">
        <v>413</v>
      </c>
      <c r="C3427">
        <v>6</v>
      </c>
      <c r="D3427">
        <v>284</v>
      </c>
      <c r="E3427">
        <v>2</v>
      </c>
      <c r="F3427" t="s">
        <v>1043</v>
      </c>
      <c r="G3427" t="s">
        <v>367</v>
      </c>
      <c r="H3427">
        <v>2012</v>
      </c>
      <c r="I3427">
        <v>4</v>
      </c>
      <c r="J3427">
        <v>13</v>
      </c>
      <c r="K3427">
        <v>9</v>
      </c>
      <c r="L3427">
        <v>4</v>
      </c>
      <c r="M3427">
        <v>2012</v>
      </c>
      <c r="N3427">
        <v>3</v>
      </c>
      <c r="O3427">
        <v>16</v>
      </c>
      <c r="P3427">
        <v>9</v>
      </c>
      <c r="Q3427">
        <v>4</v>
      </c>
      <c r="R3427" t="s">
        <v>20</v>
      </c>
    </row>
    <row r="3428" spans="1:18" x14ac:dyDescent="0.25">
      <c r="A3428" t="s">
        <v>17</v>
      </c>
      <c r="B3428">
        <v>413</v>
      </c>
      <c r="C3428">
        <v>6</v>
      </c>
      <c r="D3428">
        <v>327</v>
      </c>
      <c r="E3428">
        <v>1</v>
      </c>
      <c r="F3428" t="s">
        <v>1043</v>
      </c>
      <c r="G3428" t="s">
        <v>536</v>
      </c>
      <c r="H3428">
        <v>2012</v>
      </c>
      <c r="I3428">
        <v>4</v>
      </c>
      <c r="J3428">
        <v>13</v>
      </c>
      <c r="K3428">
        <v>9</v>
      </c>
      <c r="L3428">
        <v>4</v>
      </c>
      <c r="M3428">
        <v>2012</v>
      </c>
      <c r="N3428">
        <v>3</v>
      </c>
      <c r="O3428">
        <v>23</v>
      </c>
      <c r="P3428">
        <v>9</v>
      </c>
      <c r="Q3428">
        <v>4</v>
      </c>
      <c r="R3428" t="s">
        <v>20</v>
      </c>
    </row>
    <row r="3429" spans="1:18" x14ac:dyDescent="0.25">
      <c r="A3429" t="s">
        <v>17</v>
      </c>
      <c r="B3429">
        <v>413</v>
      </c>
      <c r="C3429">
        <v>6</v>
      </c>
      <c r="D3429">
        <v>302</v>
      </c>
      <c r="E3429">
        <v>3</v>
      </c>
      <c r="F3429" t="s">
        <v>1043</v>
      </c>
      <c r="G3429" t="s">
        <v>705</v>
      </c>
      <c r="H3429">
        <v>2012</v>
      </c>
      <c r="I3429">
        <v>4</v>
      </c>
      <c r="J3429">
        <v>13</v>
      </c>
      <c r="K3429">
        <v>9</v>
      </c>
      <c r="L3429">
        <v>4</v>
      </c>
      <c r="M3429">
        <v>2012</v>
      </c>
      <c r="N3429">
        <v>3</v>
      </c>
      <c r="O3429">
        <v>30</v>
      </c>
      <c r="P3429">
        <v>9</v>
      </c>
      <c r="Q3429">
        <v>4</v>
      </c>
      <c r="R3429" t="s">
        <v>20</v>
      </c>
    </row>
    <row r="3430" spans="1:18" x14ac:dyDescent="0.25">
      <c r="A3430" t="s">
        <v>17</v>
      </c>
      <c r="B3430">
        <v>413</v>
      </c>
      <c r="C3430">
        <v>6</v>
      </c>
      <c r="D3430">
        <v>338</v>
      </c>
      <c r="E3430">
        <v>3</v>
      </c>
      <c r="F3430" t="s">
        <v>1043</v>
      </c>
      <c r="G3430" t="s">
        <v>874</v>
      </c>
      <c r="H3430">
        <v>2012</v>
      </c>
      <c r="I3430">
        <v>4</v>
      </c>
      <c r="J3430">
        <v>13</v>
      </c>
      <c r="K3430">
        <v>9</v>
      </c>
      <c r="L3430">
        <v>4</v>
      </c>
      <c r="M3430">
        <v>2012</v>
      </c>
      <c r="N3430">
        <v>4</v>
      </c>
      <c r="O3430">
        <v>6</v>
      </c>
      <c r="P3430">
        <v>9</v>
      </c>
      <c r="Q3430">
        <v>4</v>
      </c>
      <c r="R3430" t="s">
        <v>20</v>
      </c>
    </row>
    <row r="3431" spans="1:18" hidden="1" x14ac:dyDescent="0.25">
      <c r="A3431" t="s">
        <v>1034</v>
      </c>
      <c r="B3431">
        <v>413</v>
      </c>
      <c r="C3431">
        <v>6</v>
      </c>
      <c r="D3431">
        <v>306.33333333299998</v>
      </c>
      <c r="E3431">
        <v>2.6666666666699999</v>
      </c>
      <c r="F3431" t="s">
        <v>1043</v>
      </c>
      <c r="G3431" t="s">
        <v>22</v>
      </c>
      <c r="H3431">
        <v>2012</v>
      </c>
      <c r="I3431">
        <v>4</v>
      </c>
      <c r="J3431">
        <v>13</v>
      </c>
      <c r="K3431">
        <v>9</v>
      </c>
      <c r="L3431">
        <v>4</v>
      </c>
      <c r="M3431" t="s">
        <v>20</v>
      </c>
    </row>
    <row r="3432" spans="1:18" x14ac:dyDescent="0.25">
      <c r="A3432" t="s">
        <v>17</v>
      </c>
      <c r="B3432">
        <v>416</v>
      </c>
      <c r="C3432">
        <v>8</v>
      </c>
      <c r="D3432">
        <v>277</v>
      </c>
      <c r="E3432">
        <v>4</v>
      </c>
      <c r="F3432" t="s">
        <v>1044</v>
      </c>
      <c r="G3432" t="s">
        <v>42</v>
      </c>
      <c r="H3432">
        <v>2012</v>
      </c>
      <c r="I3432">
        <v>4</v>
      </c>
      <c r="J3432">
        <v>13</v>
      </c>
      <c r="K3432">
        <v>10</v>
      </c>
      <c r="L3432">
        <v>4</v>
      </c>
      <c r="M3432">
        <v>2012</v>
      </c>
      <c r="N3432">
        <v>3</v>
      </c>
      <c r="O3432">
        <v>2</v>
      </c>
      <c r="P3432">
        <v>10</v>
      </c>
      <c r="Q3432">
        <v>4</v>
      </c>
      <c r="R3432" t="s">
        <v>20</v>
      </c>
    </row>
    <row r="3433" spans="1:18" x14ac:dyDescent="0.25">
      <c r="A3433" t="s">
        <v>17</v>
      </c>
      <c r="B3433">
        <v>416</v>
      </c>
      <c r="C3433">
        <v>8</v>
      </c>
      <c r="D3433">
        <v>313</v>
      </c>
      <c r="E3433">
        <v>6</v>
      </c>
      <c r="F3433" t="s">
        <v>1044</v>
      </c>
      <c r="G3433" t="s">
        <v>41</v>
      </c>
      <c r="H3433">
        <v>2012</v>
      </c>
      <c r="I3433">
        <v>4</v>
      </c>
      <c r="J3433">
        <v>13</v>
      </c>
      <c r="K3433">
        <v>10</v>
      </c>
      <c r="L3433">
        <v>4</v>
      </c>
      <c r="M3433">
        <v>2012</v>
      </c>
      <c r="N3433">
        <v>3</v>
      </c>
      <c r="O3433">
        <v>9</v>
      </c>
      <c r="P3433">
        <v>10</v>
      </c>
      <c r="Q3433">
        <v>4</v>
      </c>
      <c r="R3433" t="s">
        <v>20</v>
      </c>
    </row>
    <row r="3434" spans="1:18" x14ac:dyDescent="0.25">
      <c r="A3434" t="s">
        <v>17</v>
      </c>
      <c r="B3434">
        <v>416</v>
      </c>
      <c r="C3434">
        <v>8</v>
      </c>
      <c r="D3434">
        <v>281</v>
      </c>
      <c r="E3434">
        <v>6</v>
      </c>
      <c r="F3434" t="s">
        <v>1044</v>
      </c>
      <c r="G3434" t="s">
        <v>368</v>
      </c>
      <c r="H3434">
        <v>2012</v>
      </c>
      <c r="I3434">
        <v>4</v>
      </c>
      <c r="J3434">
        <v>13</v>
      </c>
      <c r="K3434">
        <v>10</v>
      </c>
      <c r="L3434">
        <v>4</v>
      </c>
      <c r="M3434">
        <v>2012</v>
      </c>
      <c r="N3434">
        <v>3</v>
      </c>
      <c r="O3434">
        <v>16</v>
      </c>
      <c r="P3434">
        <v>10</v>
      </c>
      <c r="Q3434">
        <v>4</v>
      </c>
      <c r="R3434" t="s">
        <v>20</v>
      </c>
    </row>
    <row r="3435" spans="1:18" x14ac:dyDescent="0.25">
      <c r="A3435" t="s">
        <v>17</v>
      </c>
      <c r="B3435">
        <v>416</v>
      </c>
      <c r="C3435">
        <v>8</v>
      </c>
      <c r="D3435">
        <v>326</v>
      </c>
      <c r="E3435">
        <v>2</v>
      </c>
      <c r="F3435" t="s">
        <v>1044</v>
      </c>
      <c r="G3435" t="s">
        <v>537</v>
      </c>
      <c r="H3435">
        <v>2012</v>
      </c>
      <c r="I3435">
        <v>4</v>
      </c>
      <c r="J3435">
        <v>13</v>
      </c>
      <c r="K3435">
        <v>10</v>
      </c>
      <c r="L3435">
        <v>4</v>
      </c>
      <c r="M3435">
        <v>2012</v>
      </c>
      <c r="N3435">
        <v>3</v>
      </c>
      <c r="O3435">
        <v>23</v>
      </c>
      <c r="P3435">
        <v>10</v>
      </c>
      <c r="Q3435">
        <v>4</v>
      </c>
      <c r="R3435" t="s">
        <v>20</v>
      </c>
    </row>
    <row r="3436" spans="1:18" x14ac:dyDescent="0.25">
      <c r="A3436" t="s">
        <v>17</v>
      </c>
      <c r="B3436">
        <v>416</v>
      </c>
      <c r="C3436">
        <v>8</v>
      </c>
      <c r="D3436">
        <v>304</v>
      </c>
      <c r="E3436">
        <v>9</v>
      </c>
      <c r="F3436" t="s">
        <v>1044</v>
      </c>
      <c r="G3436" t="s">
        <v>706</v>
      </c>
      <c r="H3436">
        <v>2012</v>
      </c>
      <c r="I3436">
        <v>4</v>
      </c>
      <c r="J3436">
        <v>13</v>
      </c>
      <c r="K3436">
        <v>10</v>
      </c>
      <c r="L3436">
        <v>4</v>
      </c>
      <c r="M3436">
        <v>2012</v>
      </c>
      <c r="N3436">
        <v>3</v>
      </c>
      <c r="O3436">
        <v>30</v>
      </c>
      <c r="P3436">
        <v>10</v>
      </c>
      <c r="Q3436">
        <v>4</v>
      </c>
      <c r="R3436" t="s">
        <v>20</v>
      </c>
    </row>
    <row r="3437" spans="1:18" x14ac:dyDescent="0.25">
      <c r="A3437" t="s">
        <v>17</v>
      </c>
      <c r="B3437">
        <v>416</v>
      </c>
      <c r="C3437">
        <v>8</v>
      </c>
      <c r="D3437">
        <v>333</v>
      </c>
      <c r="E3437">
        <v>6</v>
      </c>
      <c r="F3437" t="s">
        <v>1044</v>
      </c>
      <c r="G3437" t="s">
        <v>875</v>
      </c>
      <c r="H3437">
        <v>2012</v>
      </c>
      <c r="I3437">
        <v>4</v>
      </c>
      <c r="J3437">
        <v>13</v>
      </c>
      <c r="K3437">
        <v>10</v>
      </c>
      <c r="L3437">
        <v>4</v>
      </c>
      <c r="M3437">
        <v>2012</v>
      </c>
      <c r="N3437">
        <v>4</v>
      </c>
      <c r="O3437">
        <v>6</v>
      </c>
      <c r="P3437">
        <v>10</v>
      </c>
      <c r="Q3437">
        <v>4</v>
      </c>
      <c r="R3437" t="s">
        <v>20</v>
      </c>
    </row>
    <row r="3438" spans="1:18" hidden="1" x14ac:dyDescent="0.25">
      <c r="A3438" t="s">
        <v>1034</v>
      </c>
      <c r="B3438">
        <v>416</v>
      </c>
      <c r="C3438">
        <v>8</v>
      </c>
      <c r="D3438">
        <v>305.66666666700002</v>
      </c>
      <c r="E3438">
        <v>5.5</v>
      </c>
      <c r="F3438" t="s">
        <v>1044</v>
      </c>
      <c r="G3438" t="s">
        <v>22</v>
      </c>
      <c r="H3438">
        <v>2012</v>
      </c>
      <c r="I3438">
        <v>4</v>
      </c>
      <c r="J3438">
        <v>13</v>
      </c>
      <c r="K3438">
        <v>10</v>
      </c>
      <c r="L3438">
        <v>4</v>
      </c>
      <c r="M3438" t="s">
        <v>20</v>
      </c>
    </row>
    <row r="3439" spans="1:18" x14ac:dyDescent="0.25">
      <c r="A3439" t="s">
        <v>17</v>
      </c>
      <c r="B3439">
        <v>420</v>
      </c>
      <c r="C3439">
        <v>8</v>
      </c>
      <c r="D3439">
        <v>275</v>
      </c>
      <c r="E3439">
        <v>8</v>
      </c>
      <c r="F3439" t="s">
        <v>1045</v>
      </c>
      <c r="G3439" t="s">
        <v>44</v>
      </c>
      <c r="H3439">
        <v>2012</v>
      </c>
      <c r="I3439">
        <v>4</v>
      </c>
      <c r="J3439">
        <v>13</v>
      </c>
      <c r="K3439">
        <v>11</v>
      </c>
      <c r="L3439">
        <v>4</v>
      </c>
      <c r="M3439">
        <v>2012</v>
      </c>
      <c r="N3439">
        <v>3</v>
      </c>
      <c r="O3439">
        <v>2</v>
      </c>
      <c r="P3439">
        <v>11</v>
      </c>
      <c r="Q3439">
        <v>4</v>
      </c>
      <c r="R3439" t="s">
        <v>20</v>
      </c>
    </row>
    <row r="3440" spans="1:18" x14ac:dyDescent="0.25">
      <c r="A3440" t="s">
        <v>17</v>
      </c>
      <c r="B3440">
        <v>420</v>
      </c>
      <c r="C3440">
        <v>8</v>
      </c>
      <c r="D3440">
        <v>315</v>
      </c>
      <c r="E3440">
        <v>5</v>
      </c>
      <c r="F3440" t="s">
        <v>1045</v>
      </c>
      <c r="G3440" t="s">
        <v>43</v>
      </c>
      <c r="H3440">
        <v>2012</v>
      </c>
      <c r="I3440">
        <v>4</v>
      </c>
      <c r="J3440">
        <v>13</v>
      </c>
      <c r="K3440">
        <v>11</v>
      </c>
      <c r="L3440">
        <v>4</v>
      </c>
      <c r="M3440">
        <v>2012</v>
      </c>
      <c r="N3440">
        <v>3</v>
      </c>
      <c r="O3440">
        <v>9</v>
      </c>
      <c r="P3440">
        <v>11</v>
      </c>
      <c r="Q3440">
        <v>4</v>
      </c>
      <c r="R3440" t="s">
        <v>20</v>
      </c>
    </row>
    <row r="3441" spans="1:18" x14ac:dyDescent="0.25">
      <c r="A3441" t="s">
        <v>17</v>
      </c>
      <c r="B3441">
        <v>420</v>
      </c>
      <c r="C3441">
        <v>8</v>
      </c>
      <c r="D3441">
        <v>279</v>
      </c>
      <c r="E3441">
        <v>8</v>
      </c>
      <c r="F3441" t="s">
        <v>1045</v>
      </c>
      <c r="G3441" t="s">
        <v>369</v>
      </c>
      <c r="H3441">
        <v>2012</v>
      </c>
      <c r="I3441">
        <v>4</v>
      </c>
      <c r="J3441">
        <v>13</v>
      </c>
      <c r="K3441">
        <v>11</v>
      </c>
      <c r="L3441">
        <v>4</v>
      </c>
      <c r="M3441">
        <v>2012</v>
      </c>
      <c r="N3441">
        <v>3</v>
      </c>
      <c r="O3441">
        <v>16</v>
      </c>
      <c r="P3441">
        <v>11</v>
      </c>
      <c r="Q3441">
        <v>4</v>
      </c>
      <c r="R3441" t="s">
        <v>20</v>
      </c>
    </row>
    <row r="3442" spans="1:18" x14ac:dyDescent="0.25">
      <c r="A3442" t="s">
        <v>17</v>
      </c>
      <c r="B3442">
        <v>420</v>
      </c>
      <c r="C3442">
        <v>8</v>
      </c>
      <c r="D3442">
        <v>321</v>
      </c>
      <c r="E3442">
        <v>8</v>
      </c>
      <c r="F3442" t="s">
        <v>1045</v>
      </c>
      <c r="G3442" t="s">
        <v>538</v>
      </c>
      <c r="H3442">
        <v>2012</v>
      </c>
      <c r="I3442">
        <v>4</v>
      </c>
      <c r="J3442">
        <v>13</v>
      </c>
      <c r="K3442">
        <v>11</v>
      </c>
      <c r="L3442">
        <v>4</v>
      </c>
      <c r="M3442">
        <v>2012</v>
      </c>
      <c r="N3442">
        <v>3</v>
      </c>
      <c r="O3442">
        <v>23</v>
      </c>
      <c r="P3442">
        <v>11</v>
      </c>
      <c r="Q3442">
        <v>4</v>
      </c>
      <c r="R3442" t="s">
        <v>20</v>
      </c>
    </row>
    <row r="3443" spans="1:18" x14ac:dyDescent="0.25">
      <c r="A3443" t="s">
        <v>17</v>
      </c>
      <c r="B3443">
        <v>420</v>
      </c>
      <c r="C3443">
        <v>8</v>
      </c>
      <c r="D3443">
        <v>308</v>
      </c>
      <c r="E3443">
        <v>12</v>
      </c>
      <c r="F3443" t="s">
        <v>1045</v>
      </c>
      <c r="G3443" t="s">
        <v>707</v>
      </c>
      <c r="H3443">
        <v>2012</v>
      </c>
      <c r="I3443">
        <v>4</v>
      </c>
      <c r="J3443">
        <v>13</v>
      </c>
      <c r="K3443">
        <v>11</v>
      </c>
      <c r="L3443">
        <v>4</v>
      </c>
      <c r="M3443">
        <v>2012</v>
      </c>
      <c r="N3443">
        <v>3</v>
      </c>
      <c r="O3443">
        <v>30</v>
      </c>
      <c r="P3443">
        <v>11</v>
      </c>
      <c r="Q3443">
        <v>4</v>
      </c>
      <c r="R3443" t="s">
        <v>20</v>
      </c>
    </row>
    <row r="3444" spans="1:18" x14ac:dyDescent="0.25">
      <c r="A3444" t="s">
        <v>17</v>
      </c>
      <c r="B3444">
        <v>420</v>
      </c>
      <c r="C3444">
        <v>8</v>
      </c>
      <c r="D3444">
        <v>335</v>
      </c>
      <c r="E3444">
        <v>9</v>
      </c>
      <c r="F3444" t="s">
        <v>1045</v>
      </c>
      <c r="G3444" t="s">
        <v>876</v>
      </c>
      <c r="H3444">
        <v>2012</v>
      </c>
      <c r="I3444">
        <v>4</v>
      </c>
      <c r="J3444">
        <v>13</v>
      </c>
      <c r="K3444">
        <v>11</v>
      </c>
      <c r="L3444">
        <v>4</v>
      </c>
      <c r="M3444">
        <v>2012</v>
      </c>
      <c r="N3444">
        <v>4</v>
      </c>
      <c r="O3444">
        <v>6</v>
      </c>
      <c r="P3444">
        <v>11</v>
      </c>
      <c r="Q3444">
        <v>4</v>
      </c>
      <c r="R3444" t="s">
        <v>20</v>
      </c>
    </row>
    <row r="3445" spans="1:18" hidden="1" x14ac:dyDescent="0.25">
      <c r="A3445" t="s">
        <v>1034</v>
      </c>
      <c r="B3445">
        <v>420</v>
      </c>
      <c r="C3445">
        <v>8</v>
      </c>
      <c r="D3445">
        <v>305.5</v>
      </c>
      <c r="E3445">
        <v>8.3333333333299997</v>
      </c>
      <c r="F3445" t="s">
        <v>1045</v>
      </c>
      <c r="G3445" t="s">
        <v>22</v>
      </c>
      <c r="H3445">
        <v>2012</v>
      </c>
      <c r="I3445">
        <v>4</v>
      </c>
      <c r="J3445">
        <v>13</v>
      </c>
      <c r="K3445">
        <v>11</v>
      </c>
      <c r="L3445">
        <v>4</v>
      </c>
      <c r="M3445" t="s">
        <v>20</v>
      </c>
    </row>
    <row r="3446" spans="1:18" x14ac:dyDescent="0.25">
      <c r="A3446" t="s">
        <v>17</v>
      </c>
      <c r="B3446">
        <v>424</v>
      </c>
      <c r="C3446">
        <v>15</v>
      </c>
      <c r="D3446">
        <v>276</v>
      </c>
      <c r="E3446">
        <v>8</v>
      </c>
      <c r="F3446" t="s">
        <v>1046</v>
      </c>
      <c r="G3446" t="s">
        <v>46</v>
      </c>
      <c r="H3446">
        <v>2012</v>
      </c>
      <c r="I3446">
        <v>4</v>
      </c>
      <c r="J3446">
        <v>13</v>
      </c>
      <c r="K3446">
        <v>12</v>
      </c>
      <c r="L3446">
        <v>4</v>
      </c>
      <c r="M3446">
        <v>2012</v>
      </c>
      <c r="N3446">
        <v>3</v>
      </c>
      <c r="O3446">
        <v>2</v>
      </c>
      <c r="P3446">
        <v>12</v>
      </c>
      <c r="Q3446">
        <v>4</v>
      </c>
      <c r="R3446" t="s">
        <v>20</v>
      </c>
    </row>
    <row r="3447" spans="1:18" x14ac:dyDescent="0.25">
      <c r="A3447" t="s">
        <v>17</v>
      </c>
      <c r="B3447">
        <v>424</v>
      </c>
      <c r="C3447">
        <v>15</v>
      </c>
      <c r="D3447">
        <v>311</v>
      </c>
      <c r="E3447">
        <v>5</v>
      </c>
      <c r="F3447" t="s">
        <v>1046</v>
      </c>
      <c r="G3447" t="s">
        <v>45</v>
      </c>
      <c r="H3447">
        <v>2012</v>
      </c>
      <c r="I3447">
        <v>4</v>
      </c>
      <c r="J3447">
        <v>13</v>
      </c>
      <c r="K3447">
        <v>12</v>
      </c>
      <c r="L3447">
        <v>4</v>
      </c>
      <c r="M3447">
        <v>2012</v>
      </c>
      <c r="N3447">
        <v>3</v>
      </c>
      <c r="O3447">
        <v>9</v>
      </c>
      <c r="P3447">
        <v>12</v>
      </c>
      <c r="Q3447">
        <v>4</v>
      </c>
      <c r="R3447" t="s">
        <v>20</v>
      </c>
    </row>
    <row r="3448" spans="1:18" x14ac:dyDescent="0.25">
      <c r="A3448" t="s">
        <v>17</v>
      </c>
      <c r="B3448">
        <v>424</v>
      </c>
      <c r="C3448">
        <v>15</v>
      </c>
      <c r="D3448">
        <v>280</v>
      </c>
      <c r="E3448">
        <v>14</v>
      </c>
      <c r="F3448" t="s">
        <v>1046</v>
      </c>
      <c r="G3448" t="s">
        <v>370</v>
      </c>
      <c r="H3448">
        <v>2012</v>
      </c>
      <c r="I3448">
        <v>4</v>
      </c>
      <c r="J3448">
        <v>13</v>
      </c>
      <c r="K3448">
        <v>12</v>
      </c>
      <c r="L3448">
        <v>4</v>
      </c>
      <c r="M3448">
        <v>2012</v>
      </c>
      <c r="N3448">
        <v>3</v>
      </c>
      <c r="O3448">
        <v>16</v>
      </c>
      <c r="P3448">
        <v>12</v>
      </c>
      <c r="Q3448">
        <v>4</v>
      </c>
      <c r="R3448" t="s">
        <v>20</v>
      </c>
    </row>
    <row r="3449" spans="1:18" x14ac:dyDescent="0.25">
      <c r="A3449" t="s">
        <v>17</v>
      </c>
      <c r="B3449">
        <v>424</v>
      </c>
      <c r="C3449">
        <v>15</v>
      </c>
      <c r="D3449">
        <v>318</v>
      </c>
      <c r="E3449">
        <v>13</v>
      </c>
      <c r="F3449" t="s">
        <v>1046</v>
      </c>
      <c r="G3449" t="s">
        <v>539</v>
      </c>
      <c r="H3449">
        <v>2012</v>
      </c>
      <c r="I3449">
        <v>4</v>
      </c>
      <c r="J3449">
        <v>13</v>
      </c>
      <c r="K3449">
        <v>12</v>
      </c>
      <c r="L3449">
        <v>4</v>
      </c>
      <c r="M3449">
        <v>2012</v>
      </c>
      <c r="N3449">
        <v>3</v>
      </c>
      <c r="O3449">
        <v>23</v>
      </c>
      <c r="P3449">
        <v>12</v>
      </c>
      <c r="Q3449">
        <v>4</v>
      </c>
      <c r="R3449" t="s">
        <v>20</v>
      </c>
    </row>
    <row r="3450" spans="1:18" x14ac:dyDescent="0.25">
      <c r="A3450" t="s">
        <v>17</v>
      </c>
      <c r="B3450">
        <v>424</v>
      </c>
      <c r="C3450">
        <v>15</v>
      </c>
      <c r="D3450">
        <v>314</v>
      </c>
      <c r="E3450">
        <v>12</v>
      </c>
      <c r="F3450" t="s">
        <v>1046</v>
      </c>
      <c r="G3450" t="s">
        <v>708</v>
      </c>
      <c r="H3450">
        <v>2012</v>
      </c>
      <c r="I3450">
        <v>4</v>
      </c>
      <c r="J3450">
        <v>13</v>
      </c>
      <c r="K3450">
        <v>12</v>
      </c>
      <c r="L3450">
        <v>4</v>
      </c>
      <c r="M3450">
        <v>2012</v>
      </c>
      <c r="N3450">
        <v>3</v>
      </c>
      <c r="O3450">
        <v>30</v>
      </c>
      <c r="P3450">
        <v>12</v>
      </c>
      <c r="Q3450">
        <v>4</v>
      </c>
      <c r="R3450" t="s">
        <v>20</v>
      </c>
    </row>
    <row r="3451" spans="1:18" x14ac:dyDescent="0.25">
      <c r="A3451" t="s">
        <v>17</v>
      </c>
      <c r="B3451">
        <v>424</v>
      </c>
      <c r="C3451">
        <v>15</v>
      </c>
      <c r="D3451">
        <v>339</v>
      </c>
      <c r="E3451">
        <v>8</v>
      </c>
      <c r="F3451" t="s">
        <v>1046</v>
      </c>
      <c r="G3451" t="s">
        <v>877</v>
      </c>
      <c r="H3451">
        <v>2012</v>
      </c>
      <c r="I3451">
        <v>4</v>
      </c>
      <c r="J3451">
        <v>13</v>
      </c>
      <c r="K3451">
        <v>12</v>
      </c>
      <c r="L3451">
        <v>4</v>
      </c>
      <c r="M3451">
        <v>2012</v>
      </c>
      <c r="N3451">
        <v>4</v>
      </c>
      <c r="O3451">
        <v>6</v>
      </c>
      <c r="P3451">
        <v>12</v>
      </c>
      <c r="Q3451">
        <v>4</v>
      </c>
      <c r="R3451" t="s">
        <v>20</v>
      </c>
    </row>
    <row r="3452" spans="1:18" hidden="1" x14ac:dyDescent="0.25">
      <c r="A3452" t="s">
        <v>1034</v>
      </c>
      <c r="B3452">
        <v>424</v>
      </c>
      <c r="C3452">
        <v>15</v>
      </c>
      <c r="D3452">
        <v>306.33333333299998</v>
      </c>
      <c r="E3452">
        <v>10</v>
      </c>
      <c r="F3452" t="s">
        <v>1046</v>
      </c>
      <c r="G3452" t="s">
        <v>22</v>
      </c>
      <c r="H3452">
        <v>2012</v>
      </c>
      <c r="I3452">
        <v>4</v>
      </c>
      <c r="J3452">
        <v>13</v>
      </c>
      <c r="K3452">
        <v>12</v>
      </c>
      <c r="L3452">
        <v>4</v>
      </c>
      <c r="M3452" t="s">
        <v>20</v>
      </c>
    </row>
    <row r="3453" spans="1:18" x14ac:dyDescent="0.25">
      <c r="A3453" t="s">
        <v>17</v>
      </c>
      <c r="B3453">
        <v>433</v>
      </c>
      <c r="C3453">
        <v>19</v>
      </c>
      <c r="D3453">
        <v>277</v>
      </c>
      <c r="E3453">
        <v>16</v>
      </c>
      <c r="F3453" t="s">
        <v>1047</v>
      </c>
      <c r="G3453" t="s">
        <v>48</v>
      </c>
      <c r="H3453">
        <v>2012</v>
      </c>
      <c r="I3453">
        <v>4</v>
      </c>
      <c r="J3453">
        <v>13</v>
      </c>
      <c r="K3453">
        <v>13</v>
      </c>
      <c r="L3453">
        <v>4</v>
      </c>
      <c r="M3453">
        <v>2012</v>
      </c>
      <c r="N3453">
        <v>3</v>
      </c>
      <c r="O3453">
        <v>2</v>
      </c>
      <c r="P3453">
        <v>13</v>
      </c>
      <c r="Q3453">
        <v>4</v>
      </c>
      <c r="R3453" t="s">
        <v>20</v>
      </c>
    </row>
    <row r="3454" spans="1:18" x14ac:dyDescent="0.25">
      <c r="A3454" t="s">
        <v>17</v>
      </c>
      <c r="B3454">
        <v>433</v>
      </c>
      <c r="C3454">
        <v>19</v>
      </c>
      <c r="D3454">
        <v>309</v>
      </c>
      <c r="E3454">
        <v>8</v>
      </c>
      <c r="F3454" t="s">
        <v>1047</v>
      </c>
      <c r="G3454" t="s">
        <v>47</v>
      </c>
      <c r="H3454">
        <v>2012</v>
      </c>
      <c r="I3454">
        <v>4</v>
      </c>
      <c r="J3454">
        <v>13</v>
      </c>
      <c r="K3454">
        <v>13</v>
      </c>
      <c r="L3454">
        <v>4</v>
      </c>
      <c r="M3454">
        <v>2012</v>
      </c>
      <c r="N3454">
        <v>3</v>
      </c>
      <c r="O3454">
        <v>9</v>
      </c>
      <c r="P3454">
        <v>13</v>
      </c>
      <c r="Q3454">
        <v>4</v>
      </c>
      <c r="R3454" t="s">
        <v>20</v>
      </c>
    </row>
    <row r="3455" spans="1:18" x14ac:dyDescent="0.25">
      <c r="A3455" t="s">
        <v>17</v>
      </c>
      <c r="B3455">
        <v>433</v>
      </c>
      <c r="C3455">
        <v>19</v>
      </c>
      <c r="D3455">
        <v>278</v>
      </c>
      <c r="E3455">
        <v>1</v>
      </c>
      <c r="F3455" t="s">
        <v>1047</v>
      </c>
      <c r="G3455" t="s">
        <v>371</v>
      </c>
      <c r="H3455">
        <v>2012</v>
      </c>
      <c r="I3455">
        <v>4</v>
      </c>
      <c r="J3455">
        <v>13</v>
      </c>
      <c r="K3455">
        <v>13</v>
      </c>
      <c r="L3455">
        <v>4</v>
      </c>
      <c r="M3455">
        <v>2012</v>
      </c>
      <c r="N3455">
        <v>3</v>
      </c>
      <c r="O3455">
        <v>16</v>
      </c>
      <c r="P3455">
        <v>13</v>
      </c>
      <c r="Q3455">
        <v>4</v>
      </c>
      <c r="R3455" t="s">
        <v>20</v>
      </c>
    </row>
    <row r="3456" spans="1:18" x14ac:dyDescent="0.25">
      <c r="A3456" t="s">
        <v>17</v>
      </c>
      <c r="B3456">
        <v>433</v>
      </c>
      <c r="C3456">
        <v>19</v>
      </c>
      <c r="D3456">
        <v>317</v>
      </c>
      <c r="E3456">
        <v>13</v>
      </c>
      <c r="F3456" t="s">
        <v>1047</v>
      </c>
      <c r="G3456" t="s">
        <v>540</v>
      </c>
      <c r="H3456">
        <v>2012</v>
      </c>
      <c r="I3456">
        <v>4</v>
      </c>
      <c r="J3456">
        <v>13</v>
      </c>
      <c r="K3456">
        <v>13</v>
      </c>
      <c r="L3456">
        <v>4</v>
      </c>
      <c r="M3456">
        <v>2012</v>
      </c>
      <c r="N3456">
        <v>3</v>
      </c>
      <c r="O3456">
        <v>23</v>
      </c>
      <c r="P3456">
        <v>13</v>
      </c>
      <c r="Q3456">
        <v>4</v>
      </c>
      <c r="R3456" t="s">
        <v>20</v>
      </c>
    </row>
    <row r="3457" spans="1:18" x14ac:dyDescent="0.25">
      <c r="A3457" t="s">
        <v>17</v>
      </c>
      <c r="B3457">
        <v>433</v>
      </c>
      <c r="C3457">
        <v>19</v>
      </c>
      <c r="D3457">
        <v>316</v>
      </c>
      <c r="E3457">
        <v>10</v>
      </c>
      <c r="F3457" t="s">
        <v>1047</v>
      </c>
      <c r="G3457" t="s">
        <v>709</v>
      </c>
      <c r="H3457">
        <v>2012</v>
      </c>
      <c r="I3457">
        <v>4</v>
      </c>
      <c r="J3457">
        <v>13</v>
      </c>
      <c r="K3457">
        <v>13</v>
      </c>
      <c r="L3457">
        <v>4</v>
      </c>
      <c r="M3457">
        <v>2012</v>
      </c>
      <c r="N3457">
        <v>3</v>
      </c>
      <c r="O3457">
        <v>30</v>
      </c>
      <c r="P3457">
        <v>13</v>
      </c>
      <c r="Q3457">
        <v>4</v>
      </c>
      <c r="R3457" t="s">
        <v>20</v>
      </c>
    </row>
    <row r="3458" spans="1:18" x14ac:dyDescent="0.25">
      <c r="A3458" t="s">
        <v>17</v>
      </c>
      <c r="B3458">
        <v>433</v>
      </c>
      <c r="C3458">
        <v>19</v>
      </c>
      <c r="D3458">
        <v>338</v>
      </c>
      <c r="E3458">
        <v>9</v>
      </c>
      <c r="F3458" t="s">
        <v>1047</v>
      </c>
      <c r="G3458" t="s">
        <v>878</v>
      </c>
      <c r="H3458">
        <v>2012</v>
      </c>
      <c r="I3458">
        <v>4</v>
      </c>
      <c r="J3458">
        <v>13</v>
      </c>
      <c r="K3458">
        <v>13</v>
      </c>
      <c r="L3458">
        <v>4</v>
      </c>
      <c r="M3458">
        <v>2012</v>
      </c>
      <c r="N3458">
        <v>4</v>
      </c>
      <c r="O3458">
        <v>6</v>
      </c>
      <c r="P3458">
        <v>13</v>
      </c>
      <c r="Q3458">
        <v>4</v>
      </c>
      <c r="R3458" t="s">
        <v>20</v>
      </c>
    </row>
    <row r="3459" spans="1:18" hidden="1" x14ac:dyDescent="0.25">
      <c r="A3459" t="s">
        <v>1034</v>
      </c>
      <c r="B3459">
        <v>433</v>
      </c>
      <c r="C3459">
        <v>19</v>
      </c>
      <c r="D3459">
        <v>305.83333333299998</v>
      </c>
      <c r="E3459">
        <v>9.5</v>
      </c>
      <c r="F3459" t="s">
        <v>1047</v>
      </c>
      <c r="G3459" t="s">
        <v>22</v>
      </c>
      <c r="H3459">
        <v>2012</v>
      </c>
      <c r="I3459">
        <v>4</v>
      </c>
      <c r="J3459">
        <v>13</v>
      </c>
      <c r="K3459">
        <v>13</v>
      </c>
      <c r="L3459">
        <v>4</v>
      </c>
      <c r="M3459" t="s">
        <v>20</v>
      </c>
    </row>
    <row r="3460" spans="1:18" x14ac:dyDescent="0.25">
      <c r="A3460" t="s">
        <v>17</v>
      </c>
      <c r="B3460">
        <v>437</v>
      </c>
      <c r="C3460">
        <v>19</v>
      </c>
      <c r="D3460">
        <v>285</v>
      </c>
      <c r="E3460">
        <v>11</v>
      </c>
      <c r="F3460" t="s">
        <v>1048</v>
      </c>
      <c r="G3460" t="s">
        <v>50</v>
      </c>
      <c r="H3460">
        <v>2012</v>
      </c>
      <c r="I3460">
        <v>4</v>
      </c>
      <c r="J3460">
        <v>13</v>
      </c>
      <c r="K3460">
        <v>14</v>
      </c>
      <c r="L3460">
        <v>4</v>
      </c>
      <c r="M3460">
        <v>2012</v>
      </c>
      <c r="N3460">
        <v>3</v>
      </c>
      <c r="O3460">
        <v>2</v>
      </c>
      <c r="P3460">
        <v>14</v>
      </c>
      <c r="Q3460">
        <v>4</v>
      </c>
      <c r="R3460" t="s">
        <v>20</v>
      </c>
    </row>
    <row r="3461" spans="1:18" x14ac:dyDescent="0.25">
      <c r="A3461" t="s">
        <v>17</v>
      </c>
      <c r="B3461">
        <v>437</v>
      </c>
      <c r="C3461">
        <v>19</v>
      </c>
      <c r="D3461">
        <v>304</v>
      </c>
      <c r="E3461">
        <v>13</v>
      </c>
      <c r="F3461" t="s">
        <v>1048</v>
      </c>
      <c r="G3461" t="s">
        <v>49</v>
      </c>
      <c r="H3461">
        <v>2012</v>
      </c>
      <c r="I3461">
        <v>4</v>
      </c>
      <c r="J3461">
        <v>13</v>
      </c>
      <c r="K3461">
        <v>14</v>
      </c>
      <c r="L3461">
        <v>4</v>
      </c>
      <c r="M3461">
        <v>2012</v>
      </c>
      <c r="N3461">
        <v>3</v>
      </c>
      <c r="O3461">
        <v>9</v>
      </c>
      <c r="P3461">
        <v>14</v>
      </c>
      <c r="Q3461">
        <v>4</v>
      </c>
      <c r="R3461" t="s">
        <v>20</v>
      </c>
    </row>
    <row r="3462" spans="1:18" x14ac:dyDescent="0.25">
      <c r="A3462" t="s">
        <v>17</v>
      </c>
      <c r="B3462">
        <v>437</v>
      </c>
      <c r="C3462">
        <v>19</v>
      </c>
      <c r="D3462">
        <v>276</v>
      </c>
      <c r="E3462">
        <v>12</v>
      </c>
      <c r="F3462" t="s">
        <v>1048</v>
      </c>
      <c r="G3462" t="s">
        <v>372</v>
      </c>
      <c r="H3462">
        <v>2012</v>
      </c>
      <c r="I3462">
        <v>4</v>
      </c>
      <c r="J3462">
        <v>13</v>
      </c>
      <c r="K3462">
        <v>14</v>
      </c>
      <c r="L3462">
        <v>4</v>
      </c>
      <c r="M3462">
        <v>2012</v>
      </c>
      <c r="N3462">
        <v>3</v>
      </c>
      <c r="O3462">
        <v>16</v>
      </c>
      <c r="P3462">
        <v>14</v>
      </c>
      <c r="Q3462">
        <v>4</v>
      </c>
      <c r="R3462" t="s">
        <v>20</v>
      </c>
    </row>
    <row r="3463" spans="1:18" x14ac:dyDescent="0.25">
      <c r="A3463" t="s">
        <v>17</v>
      </c>
      <c r="B3463">
        <v>437</v>
      </c>
      <c r="C3463">
        <v>19</v>
      </c>
      <c r="D3463">
        <v>320</v>
      </c>
      <c r="E3463">
        <v>17</v>
      </c>
      <c r="F3463" t="s">
        <v>1048</v>
      </c>
      <c r="G3463" t="s">
        <v>541</v>
      </c>
      <c r="H3463">
        <v>2012</v>
      </c>
      <c r="I3463">
        <v>4</v>
      </c>
      <c r="J3463">
        <v>13</v>
      </c>
      <c r="K3463">
        <v>14</v>
      </c>
      <c r="L3463">
        <v>4</v>
      </c>
      <c r="M3463">
        <v>2012</v>
      </c>
      <c r="N3463">
        <v>3</v>
      </c>
      <c r="O3463">
        <v>23</v>
      </c>
      <c r="P3463">
        <v>14</v>
      </c>
      <c r="Q3463">
        <v>4</v>
      </c>
      <c r="R3463" t="s">
        <v>20</v>
      </c>
    </row>
    <row r="3464" spans="1:18" x14ac:dyDescent="0.25">
      <c r="A3464" t="s">
        <v>17</v>
      </c>
      <c r="B3464">
        <v>437</v>
      </c>
      <c r="C3464">
        <v>19</v>
      </c>
      <c r="D3464">
        <v>314</v>
      </c>
      <c r="E3464">
        <v>11</v>
      </c>
      <c r="F3464" t="s">
        <v>1048</v>
      </c>
      <c r="G3464" t="s">
        <v>710</v>
      </c>
      <c r="H3464">
        <v>2012</v>
      </c>
      <c r="I3464">
        <v>4</v>
      </c>
      <c r="J3464">
        <v>13</v>
      </c>
      <c r="K3464">
        <v>14</v>
      </c>
      <c r="L3464">
        <v>4</v>
      </c>
      <c r="M3464">
        <v>2012</v>
      </c>
      <c r="N3464">
        <v>3</v>
      </c>
      <c r="O3464">
        <v>30</v>
      </c>
      <c r="P3464">
        <v>14</v>
      </c>
      <c r="Q3464">
        <v>4</v>
      </c>
      <c r="R3464" t="s">
        <v>20</v>
      </c>
    </row>
    <row r="3465" spans="1:18" x14ac:dyDescent="0.25">
      <c r="A3465" t="s">
        <v>17</v>
      </c>
      <c r="B3465">
        <v>437</v>
      </c>
      <c r="C3465">
        <v>19</v>
      </c>
      <c r="D3465">
        <v>332</v>
      </c>
      <c r="E3465">
        <v>6</v>
      </c>
      <c r="F3465" t="s">
        <v>1048</v>
      </c>
      <c r="G3465" t="s">
        <v>879</v>
      </c>
      <c r="H3465">
        <v>2012</v>
      </c>
      <c r="I3465">
        <v>4</v>
      </c>
      <c r="J3465">
        <v>13</v>
      </c>
      <c r="K3465">
        <v>14</v>
      </c>
      <c r="L3465">
        <v>4</v>
      </c>
      <c r="M3465">
        <v>2012</v>
      </c>
      <c r="N3465">
        <v>4</v>
      </c>
      <c r="O3465">
        <v>6</v>
      </c>
      <c r="P3465">
        <v>14</v>
      </c>
      <c r="Q3465">
        <v>4</v>
      </c>
      <c r="R3465" t="s">
        <v>20</v>
      </c>
    </row>
    <row r="3466" spans="1:18" hidden="1" x14ac:dyDescent="0.25">
      <c r="A3466" t="s">
        <v>1034</v>
      </c>
      <c r="B3466">
        <v>437</v>
      </c>
      <c r="C3466">
        <v>19</v>
      </c>
      <c r="D3466">
        <v>305.16666666700002</v>
      </c>
      <c r="E3466">
        <v>11.666666666699999</v>
      </c>
      <c r="F3466" t="s">
        <v>1048</v>
      </c>
      <c r="G3466" t="s">
        <v>22</v>
      </c>
      <c r="H3466">
        <v>2012</v>
      </c>
      <c r="I3466">
        <v>4</v>
      </c>
      <c r="J3466">
        <v>13</v>
      </c>
      <c r="K3466">
        <v>14</v>
      </c>
      <c r="L3466">
        <v>4</v>
      </c>
      <c r="M3466" t="s">
        <v>20</v>
      </c>
    </row>
    <row r="3467" spans="1:18" x14ac:dyDescent="0.25">
      <c r="A3467" t="s">
        <v>17</v>
      </c>
      <c r="B3467">
        <v>443</v>
      </c>
      <c r="C3467">
        <v>12</v>
      </c>
      <c r="D3467">
        <v>289</v>
      </c>
      <c r="E3467">
        <v>4</v>
      </c>
      <c r="F3467" t="s">
        <v>1049</v>
      </c>
      <c r="G3467" t="s">
        <v>52</v>
      </c>
      <c r="H3467">
        <v>2012</v>
      </c>
      <c r="I3467">
        <v>4</v>
      </c>
      <c r="J3467">
        <v>13</v>
      </c>
      <c r="K3467">
        <v>15</v>
      </c>
      <c r="L3467">
        <v>4</v>
      </c>
      <c r="M3467">
        <v>2012</v>
      </c>
      <c r="N3467">
        <v>3</v>
      </c>
      <c r="O3467">
        <v>2</v>
      </c>
      <c r="P3467">
        <v>15</v>
      </c>
      <c r="Q3467">
        <v>4</v>
      </c>
      <c r="R3467" t="s">
        <v>20</v>
      </c>
    </row>
    <row r="3468" spans="1:18" x14ac:dyDescent="0.25">
      <c r="A3468" t="s">
        <v>17</v>
      </c>
      <c r="B3468">
        <v>443</v>
      </c>
      <c r="C3468">
        <v>12</v>
      </c>
      <c r="D3468">
        <v>310</v>
      </c>
      <c r="E3468">
        <v>14</v>
      </c>
      <c r="F3468" t="s">
        <v>1049</v>
      </c>
      <c r="G3468" t="s">
        <v>51</v>
      </c>
      <c r="H3468">
        <v>2012</v>
      </c>
      <c r="I3468">
        <v>4</v>
      </c>
      <c r="J3468">
        <v>13</v>
      </c>
      <c r="K3468">
        <v>15</v>
      </c>
      <c r="L3468">
        <v>4</v>
      </c>
      <c r="M3468">
        <v>2012</v>
      </c>
      <c r="N3468">
        <v>3</v>
      </c>
      <c r="O3468">
        <v>9</v>
      </c>
      <c r="P3468">
        <v>15</v>
      </c>
      <c r="Q3468">
        <v>4</v>
      </c>
      <c r="R3468" t="s">
        <v>20</v>
      </c>
    </row>
    <row r="3469" spans="1:18" x14ac:dyDescent="0.25">
      <c r="A3469" t="s">
        <v>17</v>
      </c>
      <c r="B3469">
        <v>443</v>
      </c>
      <c r="C3469">
        <v>12</v>
      </c>
      <c r="D3469">
        <v>272</v>
      </c>
      <c r="E3469">
        <v>8</v>
      </c>
      <c r="F3469" t="s">
        <v>1049</v>
      </c>
      <c r="G3469" t="s">
        <v>373</v>
      </c>
      <c r="H3469">
        <v>2012</v>
      </c>
      <c r="I3469">
        <v>4</v>
      </c>
      <c r="J3469">
        <v>13</v>
      </c>
      <c r="K3469">
        <v>15</v>
      </c>
      <c r="L3469">
        <v>4</v>
      </c>
      <c r="M3469">
        <v>2012</v>
      </c>
      <c r="N3469">
        <v>3</v>
      </c>
      <c r="O3469">
        <v>16</v>
      </c>
      <c r="P3469">
        <v>15</v>
      </c>
      <c r="Q3469">
        <v>4</v>
      </c>
      <c r="R3469" t="s">
        <v>20</v>
      </c>
    </row>
    <row r="3470" spans="1:18" x14ac:dyDescent="0.25">
      <c r="A3470" t="s">
        <v>17</v>
      </c>
      <c r="B3470">
        <v>443</v>
      </c>
      <c r="C3470">
        <v>12</v>
      </c>
      <c r="D3470">
        <v>330</v>
      </c>
      <c r="E3470">
        <v>11</v>
      </c>
      <c r="F3470" t="s">
        <v>1049</v>
      </c>
      <c r="G3470" t="s">
        <v>542</v>
      </c>
      <c r="H3470">
        <v>2012</v>
      </c>
      <c r="I3470">
        <v>4</v>
      </c>
      <c r="J3470">
        <v>13</v>
      </c>
      <c r="K3470">
        <v>15</v>
      </c>
      <c r="L3470">
        <v>4</v>
      </c>
      <c r="M3470">
        <v>2012</v>
      </c>
      <c r="N3470">
        <v>3</v>
      </c>
      <c r="O3470">
        <v>23</v>
      </c>
      <c r="P3470">
        <v>15</v>
      </c>
      <c r="Q3470">
        <v>4</v>
      </c>
      <c r="R3470" t="s">
        <v>20</v>
      </c>
    </row>
    <row r="3471" spans="1:18" x14ac:dyDescent="0.25">
      <c r="A3471" t="s">
        <v>17</v>
      </c>
      <c r="B3471">
        <v>443</v>
      </c>
      <c r="C3471">
        <v>12</v>
      </c>
      <c r="D3471">
        <v>308</v>
      </c>
      <c r="E3471">
        <v>8</v>
      </c>
      <c r="F3471" t="s">
        <v>1049</v>
      </c>
      <c r="G3471" t="s">
        <v>711</v>
      </c>
      <c r="H3471">
        <v>2012</v>
      </c>
      <c r="I3471">
        <v>4</v>
      </c>
      <c r="J3471">
        <v>13</v>
      </c>
      <c r="K3471">
        <v>15</v>
      </c>
      <c r="L3471">
        <v>4</v>
      </c>
      <c r="M3471">
        <v>2012</v>
      </c>
      <c r="N3471">
        <v>3</v>
      </c>
      <c r="O3471">
        <v>30</v>
      </c>
      <c r="P3471">
        <v>15</v>
      </c>
      <c r="Q3471">
        <v>4</v>
      </c>
      <c r="R3471" t="s">
        <v>20</v>
      </c>
    </row>
    <row r="3472" spans="1:18" x14ac:dyDescent="0.25">
      <c r="A3472" t="s">
        <v>17</v>
      </c>
      <c r="B3472">
        <v>443</v>
      </c>
      <c r="C3472">
        <v>12</v>
      </c>
      <c r="D3472">
        <v>330</v>
      </c>
      <c r="E3472">
        <v>7</v>
      </c>
      <c r="F3472" t="s">
        <v>1049</v>
      </c>
      <c r="G3472" t="s">
        <v>880</v>
      </c>
      <c r="H3472">
        <v>2012</v>
      </c>
      <c r="I3472">
        <v>4</v>
      </c>
      <c r="J3472">
        <v>13</v>
      </c>
      <c r="K3472">
        <v>15</v>
      </c>
      <c r="L3472">
        <v>4</v>
      </c>
      <c r="M3472">
        <v>2012</v>
      </c>
      <c r="N3472">
        <v>4</v>
      </c>
      <c r="O3472">
        <v>6</v>
      </c>
      <c r="P3472">
        <v>15</v>
      </c>
      <c r="Q3472">
        <v>4</v>
      </c>
      <c r="R3472" t="s">
        <v>20</v>
      </c>
    </row>
    <row r="3473" spans="1:18" hidden="1" x14ac:dyDescent="0.25">
      <c r="A3473" t="s">
        <v>1034</v>
      </c>
      <c r="B3473">
        <v>443</v>
      </c>
      <c r="C3473">
        <v>12</v>
      </c>
      <c r="D3473">
        <v>306.5</v>
      </c>
      <c r="E3473">
        <v>8.6666666666700003</v>
      </c>
      <c r="F3473" t="s">
        <v>1049</v>
      </c>
      <c r="G3473" t="s">
        <v>22</v>
      </c>
      <c r="H3473">
        <v>2012</v>
      </c>
      <c r="I3473">
        <v>4</v>
      </c>
      <c r="J3473">
        <v>13</v>
      </c>
      <c r="K3473">
        <v>15</v>
      </c>
      <c r="L3473">
        <v>4</v>
      </c>
      <c r="M3473" t="s">
        <v>20</v>
      </c>
    </row>
    <row r="3474" spans="1:18" x14ac:dyDescent="0.25">
      <c r="A3474" t="s">
        <v>17</v>
      </c>
      <c r="B3474">
        <v>438</v>
      </c>
      <c r="C3474">
        <v>10</v>
      </c>
      <c r="D3474">
        <v>281</v>
      </c>
      <c r="E3474">
        <v>6</v>
      </c>
      <c r="F3474" t="s">
        <v>1050</v>
      </c>
      <c r="G3474" t="s">
        <v>54</v>
      </c>
      <c r="H3474">
        <v>2012</v>
      </c>
      <c r="I3474">
        <v>4</v>
      </c>
      <c r="J3474">
        <v>13</v>
      </c>
      <c r="K3474">
        <v>16</v>
      </c>
      <c r="L3474">
        <v>4</v>
      </c>
      <c r="M3474">
        <v>2012</v>
      </c>
      <c r="N3474">
        <v>3</v>
      </c>
      <c r="O3474">
        <v>2</v>
      </c>
      <c r="P3474">
        <v>16</v>
      </c>
      <c r="Q3474">
        <v>4</v>
      </c>
      <c r="R3474" t="s">
        <v>20</v>
      </c>
    </row>
    <row r="3475" spans="1:18" x14ac:dyDescent="0.25">
      <c r="A3475" t="s">
        <v>17</v>
      </c>
      <c r="B3475">
        <v>438</v>
      </c>
      <c r="C3475">
        <v>10</v>
      </c>
      <c r="D3475">
        <v>317</v>
      </c>
      <c r="E3475">
        <v>4</v>
      </c>
      <c r="F3475" t="s">
        <v>1050</v>
      </c>
      <c r="G3475" t="s">
        <v>53</v>
      </c>
      <c r="H3475">
        <v>2012</v>
      </c>
      <c r="I3475">
        <v>4</v>
      </c>
      <c r="J3475">
        <v>13</v>
      </c>
      <c r="K3475">
        <v>16</v>
      </c>
      <c r="L3475">
        <v>4</v>
      </c>
      <c r="M3475">
        <v>2012</v>
      </c>
      <c r="N3475">
        <v>3</v>
      </c>
      <c r="O3475">
        <v>9</v>
      </c>
      <c r="P3475">
        <v>16</v>
      </c>
      <c r="Q3475">
        <v>4</v>
      </c>
      <c r="R3475" t="s">
        <v>20</v>
      </c>
    </row>
    <row r="3476" spans="1:18" x14ac:dyDescent="0.25">
      <c r="A3476" t="s">
        <v>17</v>
      </c>
      <c r="B3476">
        <v>438</v>
      </c>
      <c r="C3476">
        <v>10</v>
      </c>
      <c r="D3476">
        <v>274</v>
      </c>
      <c r="E3476">
        <v>11</v>
      </c>
      <c r="F3476" t="s">
        <v>1050</v>
      </c>
      <c r="G3476" t="s">
        <v>374</v>
      </c>
      <c r="H3476">
        <v>2012</v>
      </c>
      <c r="I3476">
        <v>4</v>
      </c>
      <c r="J3476">
        <v>13</v>
      </c>
      <c r="K3476">
        <v>16</v>
      </c>
      <c r="L3476">
        <v>4</v>
      </c>
      <c r="M3476">
        <v>2012</v>
      </c>
      <c r="N3476">
        <v>3</v>
      </c>
      <c r="O3476">
        <v>16</v>
      </c>
      <c r="P3476">
        <v>16</v>
      </c>
      <c r="Q3476">
        <v>4</v>
      </c>
      <c r="R3476" t="s">
        <v>20</v>
      </c>
    </row>
    <row r="3477" spans="1:18" x14ac:dyDescent="0.25">
      <c r="A3477" t="s">
        <v>17</v>
      </c>
      <c r="B3477">
        <v>438</v>
      </c>
      <c r="C3477">
        <v>10</v>
      </c>
      <c r="D3477">
        <v>328</v>
      </c>
      <c r="E3477">
        <v>10</v>
      </c>
      <c r="F3477" t="s">
        <v>1050</v>
      </c>
      <c r="G3477" t="s">
        <v>543</v>
      </c>
      <c r="H3477">
        <v>2012</v>
      </c>
      <c r="I3477">
        <v>4</v>
      </c>
      <c r="J3477">
        <v>13</v>
      </c>
      <c r="K3477">
        <v>16</v>
      </c>
      <c r="L3477">
        <v>4</v>
      </c>
      <c r="M3477">
        <v>2012</v>
      </c>
      <c r="N3477">
        <v>3</v>
      </c>
      <c r="O3477">
        <v>23</v>
      </c>
      <c r="P3477">
        <v>16</v>
      </c>
      <c r="Q3477">
        <v>4</v>
      </c>
      <c r="R3477" t="s">
        <v>20</v>
      </c>
    </row>
    <row r="3478" spans="1:18" x14ac:dyDescent="0.25">
      <c r="A3478" t="s">
        <v>17</v>
      </c>
      <c r="B3478">
        <v>438</v>
      </c>
      <c r="C3478">
        <v>10</v>
      </c>
      <c r="D3478">
        <v>308</v>
      </c>
      <c r="E3478">
        <v>16</v>
      </c>
      <c r="F3478" t="s">
        <v>1050</v>
      </c>
      <c r="G3478" t="s">
        <v>712</v>
      </c>
      <c r="H3478">
        <v>2012</v>
      </c>
      <c r="I3478">
        <v>4</v>
      </c>
      <c r="J3478">
        <v>13</v>
      </c>
      <c r="K3478">
        <v>16</v>
      </c>
      <c r="L3478">
        <v>4</v>
      </c>
      <c r="M3478">
        <v>2012</v>
      </c>
      <c r="N3478">
        <v>3</v>
      </c>
      <c r="O3478">
        <v>30</v>
      </c>
      <c r="P3478">
        <v>16</v>
      </c>
      <c r="Q3478">
        <v>4</v>
      </c>
      <c r="R3478" t="s">
        <v>20</v>
      </c>
    </row>
    <row r="3479" spans="1:18" x14ac:dyDescent="0.25">
      <c r="A3479" t="s">
        <v>17</v>
      </c>
      <c r="B3479">
        <v>438</v>
      </c>
      <c r="C3479">
        <v>10</v>
      </c>
      <c r="D3479">
        <v>324</v>
      </c>
      <c r="E3479">
        <v>10</v>
      </c>
      <c r="F3479" t="s">
        <v>1050</v>
      </c>
      <c r="G3479" t="s">
        <v>881</v>
      </c>
      <c r="H3479">
        <v>2012</v>
      </c>
      <c r="I3479">
        <v>4</v>
      </c>
      <c r="J3479">
        <v>13</v>
      </c>
      <c r="K3479">
        <v>16</v>
      </c>
      <c r="L3479">
        <v>4</v>
      </c>
      <c r="M3479">
        <v>2012</v>
      </c>
      <c r="N3479">
        <v>4</v>
      </c>
      <c r="O3479">
        <v>6</v>
      </c>
      <c r="P3479">
        <v>16</v>
      </c>
      <c r="Q3479">
        <v>4</v>
      </c>
      <c r="R3479" t="s">
        <v>20</v>
      </c>
    </row>
    <row r="3480" spans="1:18" hidden="1" x14ac:dyDescent="0.25">
      <c r="A3480" t="s">
        <v>1034</v>
      </c>
      <c r="B3480">
        <v>438</v>
      </c>
      <c r="C3480">
        <v>10</v>
      </c>
      <c r="D3480">
        <v>305.33333333299998</v>
      </c>
      <c r="E3480">
        <v>9.5</v>
      </c>
      <c r="F3480" t="s">
        <v>1050</v>
      </c>
      <c r="G3480" t="s">
        <v>22</v>
      </c>
      <c r="H3480">
        <v>2012</v>
      </c>
      <c r="I3480">
        <v>4</v>
      </c>
      <c r="J3480">
        <v>13</v>
      </c>
      <c r="K3480">
        <v>16</v>
      </c>
      <c r="L3480">
        <v>4</v>
      </c>
      <c r="M3480" t="s">
        <v>20</v>
      </c>
    </row>
    <row r="3481" spans="1:18" x14ac:dyDescent="0.25">
      <c r="A3481" t="s">
        <v>17</v>
      </c>
      <c r="B3481">
        <v>429</v>
      </c>
      <c r="C3481">
        <v>16</v>
      </c>
      <c r="D3481">
        <v>282</v>
      </c>
      <c r="E3481">
        <v>10</v>
      </c>
      <c r="F3481" t="s">
        <v>1051</v>
      </c>
      <c r="G3481" t="s">
        <v>56</v>
      </c>
      <c r="H3481">
        <v>2012</v>
      </c>
      <c r="I3481">
        <v>4</v>
      </c>
      <c r="J3481">
        <v>13</v>
      </c>
      <c r="K3481">
        <v>17</v>
      </c>
      <c r="L3481">
        <v>4</v>
      </c>
      <c r="M3481">
        <v>2012</v>
      </c>
      <c r="N3481">
        <v>3</v>
      </c>
      <c r="O3481">
        <v>2</v>
      </c>
      <c r="P3481">
        <v>17</v>
      </c>
      <c r="Q3481">
        <v>4</v>
      </c>
      <c r="R3481" t="s">
        <v>20</v>
      </c>
    </row>
    <row r="3482" spans="1:18" x14ac:dyDescent="0.25">
      <c r="A3482" t="s">
        <v>17</v>
      </c>
      <c r="B3482">
        <v>429</v>
      </c>
      <c r="C3482">
        <v>16</v>
      </c>
      <c r="D3482">
        <v>313</v>
      </c>
      <c r="E3482">
        <v>14</v>
      </c>
      <c r="F3482" t="s">
        <v>1051</v>
      </c>
      <c r="G3482" t="s">
        <v>55</v>
      </c>
      <c r="H3482">
        <v>2012</v>
      </c>
      <c r="I3482">
        <v>4</v>
      </c>
      <c r="J3482">
        <v>13</v>
      </c>
      <c r="K3482">
        <v>17</v>
      </c>
      <c r="L3482">
        <v>4</v>
      </c>
      <c r="M3482">
        <v>2012</v>
      </c>
      <c r="N3482">
        <v>3</v>
      </c>
      <c r="O3482">
        <v>9</v>
      </c>
      <c r="P3482">
        <v>17</v>
      </c>
      <c r="Q3482">
        <v>4</v>
      </c>
      <c r="R3482" t="s">
        <v>20</v>
      </c>
    </row>
    <row r="3483" spans="1:18" x14ac:dyDescent="0.25">
      <c r="A3483" t="s">
        <v>17</v>
      </c>
      <c r="B3483">
        <v>429</v>
      </c>
      <c r="C3483">
        <v>16</v>
      </c>
      <c r="D3483">
        <v>273</v>
      </c>
      <c r="E3483">
        <v>12</v>
      </c>
      <c r="F3483" t="s">
        <v>1051</v>
      </c>
      <c r="G3483" t="s">
        <v>375</v>
      </c>
      <c r="H3483">
        <v>2012</v>
      </c>
      <c r="I3483">
        <v>4</v>
      </c>
      <c r="J3483">
        <v>13</v>
      </c>
      <c r="K3483">
        <v>17</v>
      </c>
      <c r="L3483">
        <v>4</v>
      </c>
      <c r="M3483">
        <v>2012</v>
      </c>
      <c r="N3483">
        <v>3</v>
      </c>
      <c r="O3483">
        <v>16</v>
      </c>
      <c r="P3483">
        <v>17</v>
      </c>
      <c r="Q3483">
        <v>4</v>
      </c>
      <c r="R3483" t="s">
        <v>20</v>
      </c>
    </row>
    <row r="3484" spans="1:18" x14ac:dyDescent="0.25">
      <c r="A3484" t="s">
        <v>17</v>
      </c>
      <c r="B3484">
        <v>429</v>
      </c>
      <c r="C3484">
        <v>16</v>
      </c>
      <c r="D3484">
        <v>331</v>
      </c>
      <c r="E3484">
        <v>11</v>
      </c>
      <c r="F3484" t="s">
        <v>1051</v>
      </c>
      <c r="G3484" t="s">
        <v>544</v>
      </c>
      <c r="H3484">
        <v>2012</v>
      </c>
      <c r="I3484">
        <v>4</v>
      </c>
      <c r="J3484">
        <v>13</v>
      </c>
      <c r="K3484">
        <v>17</v>
      </c>
      <c r="L3484">
        <v>4</v>
      </c>
      <c r="M3484">
        <v>2012</v>
      </c>
      <c r="N3484">
        <v>3</v>
      </c>
      <c r="O3484">
        <v>23</v>
      </c>
      <c r="P3484">
        <v>17</v>
      </c>
      <c r="Q3484">
        <v>4</v>
      </c>
      <c r="R3484" t="s">
        <v>20</v>
      </c>
    </row>
    <row r="3485" spans="1:18" x14ac:dyDescent="0.25">
      <c r="A3485" t="s">
        <v>17</v>
      </c>
      <c r="B3485">
        <v>429</v>
      </c>
      <c r="C3485">
        <v>16</v>
      </c>
      <c r="D3485">
        <v>314</v>
      </c>
      <c r="E3485">
        <v>12</v>
      </c>
      <c r="F3485" t="s">
        <v>1051</v>
      </c>
      <c r="G3485" t="s">
        <v>713</v>
      </c>
      <c r="H3485">
        <v>2012</v>
      </c>
      <c r="I3485">
        <v>4</v>
      </c>
      <c r="J3485">
        <v>13</v>
      </c>
      <c r="K3485">
        <v>17</v>
      </c>
      <c r="L3485">
        <v>4</v>
      </c>
      <c r="M3485">
        <v>2012</v>
      </c>
      <c r="N3485">
        <v>3</v>
      </c>
      <c r="O3485">
        <v>30</v>
      </c>
      <c r="P3485">
        <v>17</v>
      </c>
      <c r="Q3485">
        <v>4</v>
      </c>
      <c r="R3485" t="s">
        <v>20</v>
      </c>
    </row>
    <row r="3486" spans="1:18" x14ac:dyDescent="0.25">
      <c r="A3486" t="s">
        <v>17</v>
      </c>
      <c r="B3486">
        <v>429</v>
      </c>
      <c r="C3486">
        <v>16</v>
      </c>
      <c r="D3486">
        <v>326</v>
      </c>
      <c r="E3486">
        <v>14</v>
      </c>
      <c r="F3486" t="s">
        <v>1051</v>
      </c>
      <c r="G3486" t="s">
        <v>882</v>
      </c>
      <c r="H3486">
        <v>2012</v>
      </c>
      <c r="I3486">
        <v>4</v>
      </c>
      <c r="J3486">
        <v>13</v>
      </c>
      <c r="K3486">
        <v>17</v>
      </c>
      <c r="L3486">
        <v>4</v>
      </c>
      <c r="M3486">
        <v>2012</v>
      </c>
      <c r="N3486">
        <v>4</v>
      </c>
      <c r="O3486">
        <v>6</v>
      </c>
      <c r="P3486">
        <v>17</v>
      </c>
      <c r="Q3486">
        <v>4</v>
      </c>
      <c r="R3486" t="s">
        <v>20</v>
      </c>
    </row>
    <row r="3487" spans="1:18" hidden="1" x14ac:dyDescent="0.25">
      <c r="A3487" t="s">
        <v>1034</v>
      </c>
      <c r="B3487">
        <v>429</v>
      </c>
      <c r="C3487">
        <v>16</v>
      </c>
      <c r="D3487">
        <v>306.5</v>
      </c>
      <c r="E3487">
        <v>12.166666666699999</v>
      </c>
      <c r="F3487" t="s">
        <v>1051</v>
      </c>
      <c r="G3487" t="s">
        <v>22</v>
      </c>
      <c r="H3487">
        <v>2012</v>
      </c>
      <c r="I3487">
        <v>4</v>
      </c>
      <c r="J3487">
        <v>13</v>
      </c>
      <c r="K3487">
        <v>17</v>
      </c>
      <c r="L3487">
        <v>4</v>
      </c>
      <c r="M3487" t="s">
        <v>20</v>
      </c>
    </row>
    <row r="3488" spans="1:18" x14ac:dyDescent="0.25">
      <c r="A3488" t="s">
        <v>17</v>
      </c>
      <c r="B3488">
        <v>429</v>
      </c>
      <c r="C3488">
        <v>17</v>
      </c>
      <c r="D3488">
        <v>284</v>
      </c>
      <c r="E3488">
        <v>8</v>
      </c>
      <c r="F3488" t="s">
        <v>1052</v>
      </c>
      <c r="G3488" t="s">
        <v>58</v>
      </c>
      <c r="H3488">
        <v>2012</v>
      </c>
      <c r="I3488">
        <v>4</v>
      </c>
      <c r="J3488">
        <v>13</v>
      </c>
      <c r="K3488">
        <v>18</v>
      </c>
      <c r="L3488">
        <v>4</v>
      </c>
      <c r="M3488">
        <v>2012</v>
      </c>
      <c r="N3488">
        <v>3</v>
      </c>
      <c r="O3488">
        <v>2</v>
      </c>
      <c r="P3488">
        <v>18</v>
      </c>
      <c r="Q3488">
        <v>4</v>
      </c>
      <c r="R3488" t="s">
        <v>20</v>
      </c>
    </row>
    <row r="3489" spans="1:18" x14ac:dyDescent="0.25">
      <c r="A3489" t="s">
        <v>17</v>
      </c>
      <c r="B3489">
        <v>429</v>
      </c>
      <c r="C3489">
        <v>17</v>
      </c>
      <c r="D3489">
        <v>311</v>
      </c>
      <c r="E3489">
        <v>10</v>
      </c>
      <c r="F3489" t="s">
        <v>1052</v>
      </c>
      <c r="G3489" t="s">
        <v>57</v>
      </c>
      <c r="H3489">
        <v>2012</v>
      </c>
      <c r="I3489">
        <v>4</v>
      </c>
      <c r="J3489">
        <v>13</v>
      </c>
      <c r="K3489">
        <v>18</v>
      </c>
      <c r="L3489">
        <v>4</v>
      </c>
      <c r="M3489">
        <v>2012</v>
      </c>
      <c r="N3489">
        <v>3</v>
      </c>
      <c r="O3489">
        <v>9</v>
      </c>
      <c r="P3489">
        <v>18</v>
      </c>
      <c r="Q3489">
        <v>4</v>
      </c>
      <c r="R3489" t="s">
        <v>20</v>
      </c>
    </row>
    <row r="3490" spans="1:18" x14ac:dyDescent="0.25">
      <c r="A3490" t="s">
        <v>17</v>
      </c>
      <c r="B3490">
        <v>429</v>
      </c>
      <c r="C3490">
        <v>17</v>
      </c>
      <c r="D3490">
        <v>274</v>
      </c>
      <c r="E3490">
        <v>6</v>
      </c>
      <c r="F3490" t="s">
        <v>1052</v>
      </c>
      <c r="G3490" t="s">
        <v>376</v>
      </c>
      <c r="H3490">
        <v>2012</v>
      </c>
      <c r="I3490">
        <v>4</v>
      </c>
      <c r="J3490">
        <v>13</v>
      </c>
      <c r="K3490">
        <v>18</v>
      </c>
      <c r="L3490">
        <v>4</v>
      </c>
      <c r="M3490">
        <v>2012</v>
      </c>
      <c r="N3490">
        <v>3</v>
      </c>
      <c r="O3490">
        <v>16</v>
      </c>
      <c r="P3490">
        <v>18</v>
      </c>
      <c r="Q3490">
        <v>4</v>
      </c>
      <c r="R3490" t="s">
        <v>20</v>
      </c>
    </row>
    <row r="3491" spans="1:18" x14ac:dyDescent="0.25">
      <c r="A3491" t="s">
        <v>17</v>
      </c>
      <c r="B3491">
        <v>429</v>
      </c>
      <c r="C3491">
        <v>17</v>
      </c>
      <c r="D3491">
        <v>327</v>
      </c>
      <c r="E3491">
        <v>10</v>
      </c>
      <c r="F3491" t="s">
        <v>1052</v>
      </c>
      <c r="G3491" t="s">
        <v>545</v>
      </c>
      <c r="H3491">
        <v>2012</v>
      </c>
      <c r="I3491">
        <v>4</v>
      </c>
      <c r="J3491">
        <v>13</v>
      </c>
      <c r="K3491">
        <v>18</v>
      </c>
      <c r="L3491">
        <v>4</v>
      </c>
      <c r="M3491">
        <v>2012</v>
      </c>
      <c r="N3491">
        <v>3</v>
      </c>
      <c r="O3491">
        <v>23</v>
      </c>
      <c r="P3491">
        <v>18</v>
      </c>
      <c r="Q3491">
        <v>4</v>
      </c>
      <c r="R3491" t="s">
        <v>20</v>
      </c>
    </row>
    <row r="3492" spans="1:18" x14ac:dyDescent="0.25">
      <c r="A3492" t="s">
        <v>17</v>
      </c>
      <c r="B3492">
        <v>429</v>
      </c>
      <c r="C3492">
        <v>17</v>
      </c>
      <c r="D3492">
        <v>322</v>
      </c>
      <c r="E3492">
        <v>12</v>
      </c>
      <c r="F3492" t="s">
        <v>1052</v>
      </c>
      <c r="G3492" t="s">
        <v>714</v>
      </c>
      <c r="H3492">
        <v>2012</v>
      </c>
      <c r="I3492">
        <v>4</v>
      </c>
      <c r="J3492">
        <v>13</v>
      </c>
      <c r="K3492">
        <v>18</v>
      </c>
      <c r="L3492">
        <v>4</v>
      </c>
      <c r="M3492">
        <v>2012</v>
      </c>
      <c r="N3492">
        <v>3</v>
      </c>
      <c r="O3492">
        <v>30</v>
      </c>
      <c r="P3492">
        <v>18</v>
      </c>
      <c r="Q3492">
        <v>4</v>
      </c>
      <c r="R3492" t="s">
        <v>20</v>
      </c>
    </row>
    <row r="3493" spans="1:18" x14ac:dyDescent="0.25">
      <c r="A3493" t="s">
        <v>17</v>
      </c>
      <c r="B3493">
        <v>429</v>
      </c>
      <c r="C3493">
        <v>17</v>
      </c>
      <c r="D3493">
        <v>331</v>
      </c>
      <c r="E3493">
        <v>12</v>
      </c>
      <c r="F3493" t="s">
        <v>1052</v>
      </c>
      <c r="G3493" t="s">
        <v>883</v>
      </c>
      <c r="H3493">
        <v>2012</v>
      </c>
      <c r="I3493">
        <v>4</v>
      </c>
      <c r="J3493">
        <v>13</v>
      </c>
      <c r="K3493">
        <v>18</v>
      </c>
      <c r="L3493">
        <v>4</v>
      </c>
      <c r="M3493">
        <v>2012</v>
      </c>
      <c r="N3493">
        <v>4</v>
      </c>
      <c r="O3493">
        <v>6</v>
      </c>
      <c r="P3493">
        <v>18</v>
      </c>
      <c r="Q3493">
        <v>4</v>
      </c>
      <c r="R3493" t="s">
        <v>20</v>
      </c>
    </row>
    <row r="3494" spans="1:18" hidden="1" x14ac:dyDescent="0.25">
      <c r="A3494" t="s">
        <v>1034</v>
      </c>
      <c r="B3494">
        <v>429</v>
      </c>
      <c r="C3494">
        <v>17</v>
      </c>
      <c r="D3494">
        <v>308.16666666700002</v>
      </c>
      <c r="E3494">
        <v>9.6666666666700003</v>
      </c>
      <c r="F3494" t="s">
        <v>1052</v>
      </c>
      <c r="G3494" t="s">
        <v>22</v>
      </c>
      <c r="H3494">
        <v>2012</v>
      </c>
      <c r="I3494">
        <v>4</v>
      </c>
      <c r="J3494">
        <v>13</v>
      </c>
      <c r="K3494">
        <v>18</v>
      </c>
      <c r="L3494">
        <v>4</v>
      </c>
      <c r="M3494" t="s">
        <v>20</v>
      </c>
    </row>
    <row r="3495" spans="1:18" x14ac:dyDescent="0.25">
      <c r="A3495" t="s">
        <v>17</v>
      </c>
      <c r="B3495">
        <v>432</v>
      </c>
      <c r="C3495">
        <v>16</v>
      </c>
      <c r="D3495">
        <v>285</v>
      </c>
      <c r="E3495">
        <v>8</v>
      </c>
      <c r="F3495" t="s">
        <v>1053</v>
      </c>
      <c r="G3495" t="s">
        <v>60</v>
      </c>
      <c r="H3495">
        <v>2012</v>
      </c>
      <c r="I3495">
        <v>4</v>
      </c>
      <c r="J3495">
        <v>13</v>
      </c>
      <c r="K3495">
        <v>19</v>
      </c>
      <c r="L3495">
        <v>4</v>
      </c>
      <c r="M3495">
        <v>2012</v>
      </c>
      <c r="N3495">
        <v>3</v>
      </c>
      <c r="O3495">
        <v>2</v>
      </c>
      <c r="P3495">
        <v>19</v>
      </c>
      <c r="Q3495">
        <v>4</v>
      </c>
      <c r="R3495" t="s">
        <v>20</v>
      </c>
    </row>
    <row r="3496" spans="1:18" x14ac:dyDescent="0.25">
      <c r="A3496" t="s">
        <v>17</v>
      </c>
      <c r="B3496">
        <v>432</v>
      </c>
      <c r="C3496">
        <v>16</v>
      </c>
      <c r="D3496">
        <v>311</v>
      </c>
      <c r="E3496">
        <v>5</v>
      </c>
      <c r="F3496" t="s">
        <v>1053</v>
      </c>
      <c r="G3496" t="s">
        <v>59</v>
      </c>
      <c r="H3496">
        <v>2012</v>
      </c>
      <c r="I3496">
        <v>4</v>
      </c>
      <c r="J3496">
        <v>13</v>
      </c>
      <c r="K3496">
        <v>19</v>
      </c>
      <c r="L3496">
        <v>4</v>
      </c>
      <c r="M3496">
        <v>2012</v>
      </c>
      <c r="N3496">
        <v>3</v>
      </c>
      <c r="O3496">
        <v>9</v>
      </c>
      <c r="P3496">
        <v>19</v>
      </c>
      <c r="Q3496">
        <v>4</v>
      </c>
      <c r="R3496" t="s">
        <v>20</v>
      </c>
    </row>
    <row r="3497" spans="1:18" x14ac:dyDescent="0.25">
      <c r="A3497" t="s">
        <v>17</v>
      </c>
      <c r="B3497">
        <v>432</v>
      </c>
      <c r="C3497">
        <v>16</v>
      </c>
      <c r="D3497">
        <v>270</v>
      </c>
      <c r="E3497">
        <v>10</v>
      </c>
      <c r="F3497" t="s">
        <v>1053</v>
      </c>
      <c r="G3497" t="s">
        <v>377</v>
      </c>
      <c r="H3497">
        <v>2012</v>
      </c>
      <c r="I3497">
        <v>4</v>
      </c>
      <c r="J3497">
        <v>13</v>
      </c>
      <c r="K3497">
        <v>19</v>
      </c>
      <c r="L3497">
        <v>4</v>
      </c>
      <c r="M3497">
        <v>2012</v>
      </c>
      <c r="N3497">
        <v>3</v>
      </c>
      <c r="O3497">
        <v>16</v>
      </c>
      <c r="P3497">
        <v>19</v>
      </c>
      <c r="Q3497">
        <v>4</v>
      </c>
      <c r="R3497" t="s">
        <v>20</v>
      </c>
    </row>
    <row r="3498" spans="1:18" x14ac:dyDescent="0.25">
      <c r="A3498" t="s">
        <v>17</v>
      </c>
      <c r="B3498">
        <v>432</v>
      </c>
      <c r="C3498">
        <v>16</v>
      </c>
      <c r="D3498">
        <v>323</v>
      </c>
      <c r="E3498">
        <v>20</v>
      </c>
      <c r="F3498" t="s">
        <v>1053</v>
      </c>
      <c r="G3498" t="s">
        <v>546</v>
      </c>
      <c r="H3498">
        <v>2012</v>
      </c>
      <c r="I3498">
        <v>4</v>
      </c>
      <c r="J3498">
        <v>13</v>
      </c>
      <c r="K3498">
        <v>19</v>
      </c>
      <c r="L3498">
        <v>4</v>
      </c>
      <c r="M3498">
        <v>2012</v>
      </c>
      <c r="N3498">
        <v>3</v>
      </c>
      <c r="O3498">
        <v>23</v>
      </c>
      <c r="P3498">
        <v>19</v>
      </c>
      <c r="Q3498">
        <v>4</v>
      </c>
      <c r="R3498" t="s">
        <v>20</v>
      </c>
    </row>
    <row r="3499" spans="1:18" x14ac:dyDescent="0.25">
      <c r="A3499" t="s">
        <v>17</v>
      </c>
      <c r="B3499">
        <v>432</v>
      </c>
      <c r="C3499">
        <v>16</v>
      </c>
      <c r="D3499">
        <v>326</v>
      </c>
      <c r="E3499">
        <v>10</v>
      </c>
      <c r="F3499" t="s">
        <v>1053</v>
      </c>
      <c r="G3499" t="s">
        <v>715</v>
      </c>
      <c r="H3499">
        <v>2012</v>
      </c>
      <c r="I3499">
        <v>4</v>
      </c>
      <c r="J3499">
        <v>13</v>
      </c>
      <c r="K3499">
        <v>19</v>
      </c>
      <c r="L3499">
        <v>4</v>
      </c>
      <c r="M3499">
        <v>2012</v>
      </c>
      <c r="N3499">
        <v>3</v>
      </c>
      <c r="O3499">
        <v>30</v>
      </c>
      <c r="P3499">
        <v>19</v>
      </c>
      <c r="Q3499">
        <v>4</v>
      </c>
      <c r="R3499" t="s">
        <v>20</v>
      </c>
    </row>
    <row r="3500" spans="1:18" x14ac:dyDescent="0.25">
      <c r="A3500" t="s">
        <v>17</v>
      </c>
      <c r="B3500">
        <v>432</v>
      </c>
      <c r="C3500">
        <v>16</v>
      </c>
      <c r="D3500">
        <v>329</v>
      </c>
      <c r="E3500">
        <v>11</v>
      </c>
      <c r="F3500" t="s">
        <v>1053</v>
      </c>
      <c r="G3500" t="s">
        <v>884</v>
      </c>
      <c r="H3500">
        <v>2012</v>
      </c>
      <c r="I3500">
        <v>4</v>
      </c>
      <c r="J3500">
        <v>13</v>
      </c>
      <c r="K3500">
        <v>19</v>
      </c>
      <c r="L3500">
        <v>4</v>
      </c>
      <c r="M3500">
        <v>2012</v>
      </c>
      <c r="N3500">
        <v>4</v>
      </c>
      <c r="O3500">
        <v>6</v>
      </c>
      <c r="P3500">
        <v>19</v>
      </c>
      <c r="Q3500">
        <v>4</v>
      </c>
      <c r="R3500" t="s">
        <v>20</v>
      </c>
    </row>
    <row r="3501" spans="1:18" hidden="1" x14ac:dyDescent="0.25">
      <c r="A3501" t="s">
        <v>1034</v>
      </c>
      <c r="B3501">
        <v>432</v>
      </c>
      <c r="C3501">
        <v>16</v>
      </c>
      <c r="D3501">
        <v>307.33333333299998</v>
      </c>
      <c r="E3501">
        <v>10.666666666699999</v>
      </c>
      <c r="F3501" t="s">
        <v>1053</v>
      </c>
      <c r="G3501" t="s">
        <v>22</v>
      </c>
      <c r="H3501">
        <v>2012</v>
      </c>
      <c r="I3501">
        <v>4</v>
      </c>
      <c r="J3501">
        <v>13</v>
      </c>
      <c r="K3501">
        <v>19</v>
      </c>
      <c r="L3501">
        <v>4</v>
      </c>
      <c r="M3501" t="s">
        <v>20</v>
      </c>
    </row>
    <row r="3502" spans="1:18" x14ac:dyDescent="0.25">
      <c r="A3502" t="s">
        <v>17</v>
      </c>
      <c r="B3502">
        <v>436</v>
      </c>
      <c r="C3502">
        <v>10</v>
      </c>
      <c r="D3502">
        <v>280</v>
      </c>
      <c r="E3502">
        <v>12</v>
      </c>
      <c r="F3502" t="s">
        <v>1054</v>
      </c>
      <c r="G3502" t="s">
        <v>62</v>
      </c>
      <c r="H3502">
        <v>2012</v>
      </c>
      <c r="I3502">
        <v>4</v>
      </c>
      <c r="J3502">
        <v>13</v>
      </c>
      <c r="K3502">
        <v>20</v>
      </c>
      <c r="L3502">
        <v>4</v>
      </c>
      <c r="M3502">
        <v>2012</v>
      </c>
      <c r="N3502">
        <v>3</v>
      </c>
      <c r="O3502">
        <v>2</v>
      </c>
      <c r="P3502">
        <v>20</v>
      </c>
      <c r="Q3502">
        <v>4</v>
      </c>
      <c r="R3502" t="s">
        <v>20</v>
      </c>
    </row>
    <row r="3503" spans="1:18" x14ac:dyDescent="0.25">
      <c r="A3503" t="s">
        <v>17</v>
      </c>
      <c r="B3503">
        <v>436</v>
      </c>
      <c r="C3503">
        <v>10</v>
      </c>
      <c r="D3503">
        <v>306</v>
      </c>
      <c r="E3503">
        <v>21</v>
      </c>
      <c r="F3503" t="s">
        <v>1054</v>
      </c>
      <c r="G3503" t="s">
        <v>61</v>
      </c>
      <c r="H3503">
        <v>2012</v>
      </c>
      <c r="I3503">
        <v>4</v>
      </c>
      <c r="J3503">
        <v>13</v>
      </c>
      <c r="K3503">
        <v>20</v>
      </c>
      <c r="L3503">
        <v>4</v>
      </c>
      <c r="M3503">
        <v>2012</v>
      </c>
      <c r="N3503">
        <v>3</v>
      </c>
      <c r="O3503">
        <v>9</v>
      </c>
      <c r="P3503">
        <v>20</v>
      </c>
      <c r="Q3503">
        <v>4</v>
      </c>
      <c r="R3503" t="s">
        <v>20</v>
      </c>
    </row>
    <row r="3504" spans="1:18" x14ac:dyDescent="0.25">
      <c r="A3504" t="s">
        <v>17</v>
      </c>
      <c r="B3504">
        <v>436</v>
      </c>
      <c r="C3504">
        <v>10</v>
      </c>
      <c r="D3504">
        <v>272</v>
      </c>
      <c r="E3504">
        <v>11</v>
      </c>
      <c r="F3504" t="s">
        <v>1054</v>
      </c>
      <c r="G3504" t="s">
        <v>378</v>
      </c>
      <c r="H3504">
        <v>2012</v>
      </c>
      <c r="I3504">
        <v>4</v>
      </c>
      <c r="J3504">
        <v>13</v>
      </c>
      <c r="K3504">
        <v>20</v>
      </c>
      <c r="L3504">
        <v>4</v>
      </c>
      <c r="M3504">
        <v>2012</v>
      </c>
      <c r="N3504">
        <v>3</v>
      </c>
      <c r="O3504">
        <v>16</v>
      </c>
      <c r="P3504">
        <v>20</v>
      </c>
      <c r="Q3504">
        <v>4</v>
      </c>
      <c r="R3504" t="s">
        <v>20</v>
      </c>
    </row>
    <row r="3505" spans="1:18" x14ac:dyDescent="0.25">
      <c r="A3505" t="s">
        <v>17</v>
      </c>
      <c r="B3505">
        <v>436</v>
      </c>
      <c r="C3505">
        <v>10</v>
      </c>
      <c r="D3505">
        <v>334</v>
      </c>
      <c r="E3505">
        <v>12</v>
      </c>
      <c r="F3505" t="s">
        <v>1054</v>
      </c>
      <c r="G3505" t="s">
        <v>547</v>
      </c>
      <c r="H3505">
        <v>2012</v>
      </c>
      <c r="I3505">
        <v>4</v>
      </c>
      <c r="J3505">
        <v>13</v>
      </c>
      <c r="K3505">
        <v>20</v>
      </c>
      <c r="L3505">
        <v>4</v>
      </c>
      <c r="M3505">
        <v>2012</v>
      </c>
      <c r="N3505">
        <v>3</v>
      </c>
      <c r="O3505">
        <v>23</v>
      </c>
      <c r="P3505">
        <v>20</v>
      </c>
      <c r="Q3505">
        <v>4</v>
      </c>
      <c r="R3505" t="s">
        <v>20</v>
      </c>
    </row>
    <row r="3506" spans="1:18" x14ac:dyDescent="0.25">
      <c r="A3506" t="s">
        <v>17</v>
      </c>
      <c r="B3506">
        <v>436</v>
      </c>
      <c r="C3506">
        <v>10</v>
      </c>
      <c r="D3506">
        <v>330</v>
      </c>
      <c r="E3506">
        <v>15</v>
      </c>
      <c r="F3506" t="s">
        <v>1054</v>
      </c>
      <c r="G3506" t="s">
        <v>716</v>
      </c>
      <c r="H3506">
        <v>2012</v>
      </c>
      <c r="I3506">
        <v>4</v>
      </c>
      <c r="J3506">
        <v>13</v>
      </c>
      <c r="K3506">
        <v>20</v>
      </c>
      <c r="L3506">
        <v>4</v>
      </c>
      <c r="M3506">
        <v>2012</v>
      </c>
      <c r="N3506">
        <v>3</v>
      </c>
      <c r="O3506">
        <v>30</v>
      </c>
      <c r="P3506">
        <v>20</v>
      </c>
      <c r="Q3506">
        <v>4</v>
      </c>
      <c r="R3506" t="s">
        <v>20</v>
      </c>
    </row>
    <row r="3507" spans="1:18" x14ac:dyDescent="0.25">
      <c r="A3507" t="s">
        <v>17</v>
      </c>
      <c r="B3507">
        <v>436</v>
      </c>
      <c r="C3507">
        <v>10</v>
      </c>
      <c r="D3507">
        <v>328</v>
      </c>
      <c r="E3507">
        <v>16</v>
      </c>
      <c r="F3507" t="s">
        <v>1054</v>
      </c>
      <c r="G3507" t="s">
        <v>885</v>
      </c>
      <c r="H3507">
        <v>2012</v>
      </c>
      <c r="I3507">
        <v>4</v>
      </c>
      <c r="J3507">
        <v>13</v>
      </c>
      <c r="K3507">
        <v>20</v>
      </c>
      <c r="L3507">
        <v>4</v>
      </c>
      <c r="M3507">
        <v>2012</v>
      </c>
      <c r="N3507">
        <v>4</v>
      </c>
      <c r="O3507">
        <v>6</v>
      </c>
      <c r="P3507">
        <v>20</v>
      </c>
      <c r="Q3507">
        <v>4</v>
      </c>
      <c r="R3507" t="s">
        <v>20</v>
      </c>
    </row>
    <row r="3508" spans="1:18" hidden="1" x14ac:dyDescent="0.25">
      <c r="A3508" t="s">
        <v>1034</v>
      </c>
      <c r="B3508">
        <v>436</v>
      </c>
      <c r="C3508">
        <v>10</v>
      </c>
      <c r="D3508">
        <v>308.33333333299998</v>
      </c>
      <c r="E3508">
        <v>14.5</v>
      </c>
      <c r="F3508" t="s">
        <v>1054</v>
      </c>
      <c r="G3508" t="s">
        <v>22</v>
      </c>
      <c r="H3508">
        <v>2012</v>
      </c>
      <c r="I3508">
        <v>4</v>
      </c>
      <c r="J3508">
        <v>13</v>
      </c>
      <c r="K3508">
        <v>20</v>
      </c>
      <c r="L3508">
        <v>4</v>
      </c>
      <c r="M3508" t="s">
        <v>20</v>
      </c>
    </row>
    <row r="3509" spans="1:18" x14ac:dyDescent="0.25">
      <c r="A3509" t="s">
        <v>17</v>
      </c>
      <c r="B3509">
        <v>425</v>
      </c>
      <c r="C3509">
        <v>28</v>
      </c>
      <c r="D3509">
        <v>286</v>
      </c>
      <c r="E3509">
        <v>12</v>
      </c>
      <c r="F3509" t="s">
        <v>1055</v>
      </c>
      <c r="G3509" t="s">
        <v>64</v>
      </c>
      <c r="H3509">
        <v>2012</v>
      </c>
      <c r="I3509">
        <v>4</v>
      </c>
      <c r="J3509">
        <v>13</v>
      </c>
      <c r="K3509">
        <v>21</v>
      </c>
      <c r="L3509">
        <v>4</v>
      </c>
      <c r="M3509">
        <v>2012</v>
      </c>
      <c r="N3509">
        <v>3</v>
      </c>
      <c r="O3509">
        <v>2</v>
      </c>
      <c r="P3509">
        <v>21</v>
      </c>
      <c r="Q3509">
        <v>4</v>
      </c>
      <c r="R3509" t="s">
        <v>20</v>
      </c>
    </row>
    <row r="3510" spans="1:18" x14ac:dyDescent="0.25">
      <c r="A3510" t="s">
        <v>17</v>
      </c>
      <c r="B3510">
        <v>425</v>
      </c>
      <c r="C3510">
        <v>28</v>
      </c>
      <c r="D3510">
        <v>319</v>
      </c>
      <c r="E3510">
        <v>11</v>
      </c>
      <c r="F3510" t="s">
        <v>1055</v>
      </c>
      <c r="G3510" t="s">
        <v>63</v>
      </c>
      <c r="H3510">
        <v>2012</v>
      </c>
      <c r="I3510">
        <v>4</v>
      </c>
      <c r="J3510">
        <v>13</v>
      </c>
      <c r="K3510">
        <v>21</v>
      </c>
      <c r="L3510">
        <v>4</v>
      </c>
      <c r="M3510">
        <v>2012</v>
      </c>
      <c r="N3510">
        <v>3</v>
      </c>
      <c r="O3510">
        <v>9</v>
      </c>
      <c r="P3510">
        <v>21</v>
      </c>
      <c r="Q3510">
        <v>4</v>
      </c>
      <c r="R3510" t="s">
        <v>20</v>
      </c>
    </row>
    <row r="3511" spans="1:18" x14ac:dyDescent="0.25">
      <c r="A3511" t="s">
        <v>17</v>
      </c>
      <c r="B3511">
        <v>425</v>
      </c>
      <c r="C3511">
        <v>28</v>
      </c>
      <c r="D3511">
        <v>273</v>
      </c>
      <c r="E3511">
        <v>18</v>
      </c>
      <c r="F3511" t="s">
        <v>1055</v>
      </c>
      <c r="G3511" t="s">
        <v>379</v>
      </c>
      <c r="H3511">
        <v>2012</v>
      </c>
      <c r="I3511">
        <v>4</v>
      </c>
      <c r="J3511">
        <v>13</v>
      </c>
      <c r="K3511">
        <v>21</v>
      </c>
      <c r="L3511">
        <v>4</v>
      </c>
      <c r="M3511">
        <v>2012</v>
      </c>
      <c r="N3511">
        <v>3</v>
      </c>
      <c r="O3511">
        <v>16</v>
      </c>
      <c r="P3511">
        <v>21</v>
      </c>
      <c r="Q3511">
        <v>4</v>
      </c>
      <c r="R3511" t="s">
        <v>20</v>
      </c>
    </row>
    <row r="3512" spans="1:18" x14ac:dyDescent="0.25">
      <c r="A3512" t="s">
        <v>17</v>
      </c>
      <c r="B3512">
        <v>425</v>
      </c>
      <c r="C3512">
        <v>28</v>
      </c>
      <c r="D3512">
        <v>335</v>
      </c>
      <c r="E3512">
        <v>22</v>
      </c>
      <c r="F3512" t="s">
        <v>1055</v>
      </c>
      <c r="G3512" t="s">
        <v>548</v>
      </c>
      <c r="H3512">
        <v>2012</v>
      </c>
      <c r="I3512">
        <v>4</v>
      </c>
      <c r="J3512">
        <v>13</v>
      </c>
      <c r="K3512">
        <v>21</v>
      </c>
      <c r="L3512">
        <v>4</v>
      </c>
      <c r="M3512">
        <v>2012</v>
      </c>
      <c r="N3512">
        <v>3</v>
      </c>
      <c r="O3512">
        <v>23</v>
      </c>
      <c r="P3512">
        <v>21</v>
      </c>
      <c r="Q3512">
        <v>4</v>
      </c>
      <c r="R3512" t="s">
        <v>20</v>
      </c>
    </row>
    <row r="3513" spans="1:18" x14ac:dyDescent="0.25">
      <c r="A3513" t="s">
        <v>17</v>
      </c>
      <c r="B3513">
        <v>425</v>
      </c>
      <c r="C3513">
        <v>28</v>
      </c>
      <c r="D3513">
        <v>338</v>
      </c>
      <c r="E3513">
        <v>24</v>
      </c>
      <c r="F3513" t="s">
        <v>1055</v>
      </c>
      <c r="G3513" t="s">
        <v>717</v>
      </c>
      <c r="H3513">
        <v>2012</v>
      </c>
      <c r="I3513">
        <v>4</v>
      </c>
      <c r="J3513">
        <v>13</v>
      </c>
      <c r="K3513">
        <v>21</v>
      </c>
      <c r="L3513">
        <v>4</v>
      </c>
      <c r="M3513">
        <v>2012</v>
      </c>
      <c r="N3513">
        <v>3</v>
      </c>
      <c r="O3513">
        <v>30</v>
      </c>
      <c r="P3513">
        <v>21</v>
      </c>
      <c r="Q3513">
        <v>4</v>
      </c>
      <c r="R3513" t="s">
        <v>20</v>
      </c>
    </row>
    <row r="3514" spans="1:18" x14ac:dyDescent="0.25">
      <c r="A3514" t="s">
        <v>17</v>
      </c>
      <c r="B3514">
        <v>425</v>
      </c>
      <c r="C3514">
        <v>28</v>
      </c>
      <c r="D3514">
        <v>330</v>
      </c>
      <c r="E3514">
        <v>17</v>
      </c>
      <c r="F3514" t="s">
        <v>1055</v>
      </c>
      <c r="G3514" t="s">
        <v>886</v>
      </c>
      <c r="H3514">
        <v>2012</v>
      </c>
      <c r="I3514">
        <v>4</v>
      </c>
      <c r="J3514">
        <v>13</v>
      </c>
      <c r="K3514">
        <v>21</v>
      </c>
      <c r="L3514">
        <v>4</v>
      </c>
      <c r="M3514">
        <v>2012</v>
      </c>
      <c r="N3514">
        <v>4</v>
      </c>
      <c r="O3514">
        <v>6</v>
      </c>
      <c r="P3514">
        <v>21</v>
      </c>
      <c r="Q3514">
        <v>4</v>
      </c>
      <c r="R3514" t="s">
        <v>20</v>
      </c>
    </row>
    <row r="3515" spans="1:18" hidden="1" x14ac:dyDescent="0.25">
      <c r="A3515" t="s">
        <v>1034</v>
      </c>
      <c r="B3515">
        <v>425</v>
      </c>
      <c r="C3515">
        <v>28</v>
      </c>
      <c r="D3515">
        <v>313.5</v>
      </c>
      <c r="E3515">
        <v>17.333333333300001</v>
      </c>
      <c r="F3515" t="s">
        <v>1055</v>
      </c>
      <c r="G3515" t="s">
        <v>22</v>
      </c>
      <c r="H3515">
        <v>2012</v>
      </c>
      <c r="I3515">
        <v>4</v>
      </c>
      <c r="J3515">
        <v>13</v>
      </c>
      <c r="K3515">
        <v>21</v>
      </c>
      <c r="L3515">
        <v>4</v>
      </c>
      <c r="M3515" t="s">
        <v>20</v>
      </c>
    </row>
    <row r="3516" spans="1:18" x14ac:dyDescent="0.25">
      <c r="A3516" t="s">
        <v>17</v>
      </c>
      <c r="B3516">
        <v>425</v>
      </c>
      <c r="C3516">
        <v>24</v>
      </c>
      <c r="D3516">
        <v>291</v>
      </c>
      <c r="E3516">
        <v>10</v>
      </c>
      <c r="F3516" t="s">
        <v>1056</v>
      </c>
      <c r="G3516" t="s">
        <v>66</v>
      </c>
      <c r="H3516">
        <v>2012</v>
      </c>
      <c r="I3516">
        <v>4</v>
      </c>
      <c r="J3516">
        <v>13</v>
      </c>
      <c r="K3516">
        <v>22</v>
      </c>
      <c r="L3516">
        <v>4</v>
      </c>
      <c r="M3516">
        <v>2012</v>
      </c>
      <c r="N3516">
        <v>3</v>
      </c>
      <c r="O3516">
        <v>2</v>
      </c>
      <c r="P3516">
        <v>22</v>
      </c>
      <c r="Q3516">
        <v>4</v>
      </c>
      <c r="R3516" t="s">
        <v>20</v>
      </c>
    </row>
    <row r="3517" spans="1:18" x14ac:dyDescent="0.25">
      <c r="A3517" t="s">
        <v>17</v>
      </c>
      <c r="B3517">
        <v>425</v>
      </c>
      <c r="C3517">
        <v>24</v>
      </c>
      <c r="D3517">
        <v>319</v>
      </c>
      <c r="E3517">
        <v>17</v>
      </c>
      <c r="F3517" t="s">
        <v>1056</v>
      </c>
      <c r="G3517" t="s">
        <v>65</v>
      </c>
      <c r="H3517">
        <v>2012</v>
      </c>
      <c r="I3517">
        <v>4</v>
      </c>
      <c r="J3517">
        <v>13</v>
      </c>
      <c r="K3517">
        <v>22</v>
      </c>
      <c r="L3517">
        <v>4</v>
      </c>
      <c r="M3517">
        <v>2012</v>
      </c>
      <c r="N3517">
        <v>3</v>
      </c>
      <c r="O3517">
        <v>9</v>
      </c>
      <c r="P3517">
        <v>22</v>
      </c>
      <c r="Q3517">
        <v>4</v>
      </c>
      <c r="R3517" t="s">
        <v>20</v>
      </c>
    </row>
    <row r="3518" spans="1:18" x14ac:dyDescent="0.25">
      <c r="A3518" t="s">
        <v>17</v>
      </c>
      <c r="B3518">
        <v>425</v>
      </c>
      <c r="C3518">
        <v>24</v>
      </c>
      <c r="D3518">
        <v>279</v>
      </c>
      <c r="E3518">
        <v>20</v>
      </c>
      <c r="F3518" t="s">
        <v>1056</v>
      </c>
      <c r="G3518" t="s">
        <v>380</v>
      </c>
      <c r="H3518">
        <v>2012</v>
      </c>
      <c r="I3518">
        <v>4</v>
      </c>
      <c r="J3518">
        <v>13</v>
      </c>
      <c r="K3518">
        <v>22</v>
      </c>
      <c r="L3518">
        <v>4</v>
      </c>
      <c r="M3518">
        <v>2012</v>
      </c>
      <c r="N3518">
        <v>3</v>
      </c>
      <c r="O3518">
        <v>16</v>
      </c>
      <c r="P3518">
        <v>22</v>
      </c>
      <c r="Q3518">
        <v>4</v>
      </c>
      <c r="R3518" t="s">
        <v>20</v>
      </c>
    </row>
    <row r="3519" spans="1:18" x14ac:dyDescent="0.25">
      <c r="A3519" t="s">
        <v>17</v>
      </c>
      <c r="B3519">
        <v>425</v>
      </c>
      <c r="C3519">
        <v>24</v>
      </c>
      <c r="D3519">
        <v>344</v>
      </c>
      <c r="E3519">
        <v>31</v>
      </c>
      <c r="F3519" t="s">
        <v>1056</v>
      </c>
      <c r="G3519" t="s">
        <v>549</v>
      </c>
      <c r="H3519">
        <v>2012</v>
      </c>
      <c r="I3519">
        <v>4</v>
      </c>
      <c r="J3519">
        <v>13</v>
      </c>
      <c r="K3519">
        <v>22</v>
      </c>
      <c r="L3519">
        <v>4</v>
      </c>
      <c r="M3519">
        <v>2012</v>
      </c>
      <c r="N3519">
        <v>3</v>
      </c>
      <c r="O3519">
        <v>23</v>
      </c>
      <c r="P3519">
        <v>22</v>
      </c>
      <c r="Q3519">
        <v>4</v>
      </c>
      <c r="R3519" t="s">
        <v>20</v>
      </c>
    </row>
    <row r="3520" spans="1:18" x14ac:dyDescent="0.25">
      <c r="A3520" t="s">
        <v>17</v>
      </c>
      <c r="B3520">
        <v>425</v>
      </c>
      <c r="C3520">
        <v>24</v>
      </c>
      <c r="D3520">
        <v>348</v>
      </c>
      <c r="E3520">
        <v>27</v>
      </c>
      <c r="F3520" t="s">
        <v>1056</v>
      </c>
      <c r="G3520" t="s">
        <v>718</v>
      </c>
      <c r="H3520">
        <v>2012</v>
      </c>
      <c r="I3520">
        <v>4</v>
      </c>
      <c r="J3520">
        <v>13</v>
      </c>
      <c r="K3520">
        <v>22</v>
      </c>
      <c r="L3520">
        <v>4</v>
      </c>
      <c r="M3520">
        <v>2012</v>
      </c>
      <c r="N3520">
        <v>3</v>
      </c>
      <c r="O3520">
        <v>30</v>
      </c>
      <c r="P3520">
        <v>22</v>
      </c>
      <c r="Q3520">
        <v>4</v>
      </c>
      <c r="R3520" t="s">
        <v>20</v>
      </c>
    </row>
    <row r="3521" spans="1:18" x14ac:dyDescent="0.25">
      <c r="A3521" t="s">
        <v>17</v>
      </c>
      <c r="B3521">
        <v>425</v>
      </c>
      <c r="C3521">
        <v>24</v>
      </c>
      <c r="D3521">
        <v>325</v>
      </c>
      <c r="E3521">
        <v>30</v>
      </c>
      <c r="F3521" t="s">
        <v>1056</v>
      </c>
      <c r="G3521" t="s">
        <v>887</v>
      </c>
      <c r="H3521">
        <v>2012</v>
      </c>
      <c r="I3521">
        <v>4</v>
      </c>
      <c r="J3521">
        <v>13</v>
      </c>
      <c r="K3521">
        <v>22</v>
      </c>
      <c r="L3521">
        <v>4</v>
      </c>
      <c r="M3521">
        <v>2012</v>
      </c>
      <c r="N3521">
        <v>4</v>
      </c>
      <c r="O3521">
        <v>6</v>
      </c>
      <c r="P3521">
        <v>22</v>
      </c>
      <c r="Q3521">
        <v>4</v>
      </c>
      <c r="R3521" t="s">
        <v>20</v>
      </c>
    </row>
    <row r="3522" spans="1:18" hidden="1" x14ac:dyDescent="0.25">
      <c r="A3522" t="s">
        <v>1034</v>
      </c>
      <c r="B3522">
        <v>425</v>
      </c>
      <c r="C3522">
        <v>24</v>
      </c>
      <c r="D3522">
        <v>317.66666666700002</v>
      </c>
      <c r="E3522">
        <v>22.5</v>
      </c>
      <c r="F3522" t="s">
        <v>1056</v>
      </c>
      <c r="G3522" t="s">
        <v>22</v>
      </c>
      <c r="H3522">
        <v>2012</v>
      </c>
      <c r="I3522">
        <v>4</v>
      </c>
      <c r="J3522">
        <v>13</v>
      </c>
      <c r="K3522">
        <v>22</v>
      </c>
      <c r="L3522">
        <v>4</v>
      </c>
      <c r="M3522" t="s">
        <v>20</v>
      </c>
    </row>
    <row r="3523" spans="1:18" x14ac:dyDescent="0.25">
      <c r="A3523" t="s">
        <v>17</v>
      </c>
      <c r="B3523">
        <v>413</v>
      </c>
      <c r="C3523">
        <v>37</v>
      </c>
      <c r="D3523">
        <v>289</v>
      </c>
      <c r="E3523">
        <v>50</v>
      </c>
      <c r="F3523" t="s">
        <v>1057</v>
      </c>
      <c r="G3523" t="s">
        <v>68</v>
      </c>
      <c r="H3523">
        <v>2012</v>
      </c>
      <c r="I3523">
        <v>4</v>
      </c>
      <c r="J3523">
        <v>13</v>
      </c>
      <c r="K3523">
        <v>23</v>
      </c>
      <c r="L3523">
        <v>4</v>
      </c>
      <c r="M3523">
        <v>2012</v>
      </c>
      <c r="N3523">
        <v>3</v>
      </c>
      <c r="O3523">
        <v>2</v>
      </c>
      <c r="P3523">
        <v>23</v>
      </c>
      <c r="Q3523">
        <v>4</v>
      </c>
      <c r="R3523" t="s">
        <v>20</v>
      </c>
    </row>
    <row r="3524" spans="1:18" x14ac:dyDescent="0.25">
      <c r="A3524" t="s">
        <v>17</v>
      </c>
      <c r="B3524">
        <v>413</v>
      </c>
      <c r="C3524">
        <v>37</v>
      </c>
      <c r="D3524">
        <v>324</v>
      </c>
      <c r="E3524">
        <v>22</v>
      </c>
      <c r="F3524" t="s">
        <v>1057</v>
      </c>
      <c r="G3524" t="s">
        <v>67</v>
      </c>
      <c r="H3524">
        <v>2012</v>
      </c>
      <c r="I3524">
        <v>4</v>
      </c>
      <c r="J3524">
        <v>13</v>
      </c>
      <c r="K3524">
        <v>23</v>
      </c>
      <c r="L3524">
        <v>4</v>
      </c>
      <c r="M3524">
        <v>2012</v>
      </c>
      <c r="N3524">
        <v>3</v>
      </c>
      <c r="O3524">
        <v>9</v>
      </c>
      <c r="P3524">
        <v>23</v>
      </c>
      <c r="Q3524">
        <v>4</v>
      </c>
      <c r="R3524" t="s">
        <v>20</v>
      </c>
    </row>
    <row r="3525" spans="1:18" x14ac:dyDescent="0.25">
      <c r="A3525" t="s">
        <v>17</v>
      </c>
      <c r="B3525">
        <v>413</v>
      </c>
      <c r="C3525">
        <v>37</v>
      </c>
      <c r="D3525">
        <v>270</v>
      </c>
      <c r="E3525">
        <v>36</v>
      </c>
      <c r="F3525" t="s">
        <v>1057</v>
      </c>
      <c r="G3525" t="s">
        <v>381</v>
      </c>
      <c r="H3525">
        <v>2012</v>
      </c>
      <c r="I3525">
        <v>4</v>
      </c>
      <c r="J3525">
        <v>13</v>
      </c>
      <c r="K3525">
        <v>23</v>
      </c>
      <c r="L3525">
        <v>4</v>
      </c>
      <c r="M3525">
        <v>2012</v>
      </c>
      <c r="N3525">
        <v>3</v>
      </c>
      <c r="O3525">
        <v>16</v>
      </c>
      <c r="P3525">
        <v>23</v>
      </c>
      <c r="Q3525">
        <v>4</v>
      </c>
      <c r="R3525" t="s">
        <v>20</v>
      </c>
    </row>
    <row r="3526" spans="1:18" x14ac:dyDescent="0.25">
      <c r="A3526" t="s">
        <v>17</v>
      </c>
      <c r="B3526">
        <v>413</v>
      </c>
      <c r="C3526">
        <v>37</v>
      </c>
      <c r="D3526">
        <v>350</v>
      </c>
      <c r="E3526">
        <v>34</v>
      </c>
      <c r="F3526" t="s">
        <v>1057</v>
      </c>
      <c r="G3526" t="s">
        <v>550</v>
      </c>
      <c r="H3526">
        <v>2012</v>
      </c>
      <c r="I3526">
        <v>4</v>
      </c>
      <c r="J3526">
        <v>13</v>
      </c>
      <c r="K3526">
        <v>23</v>
      </c>
      <c r="L3526">
        <v>4</v>
      </c>
      <c r="M3526">
        <v>2012</v>
      </c>
      <c r="N3526">
        <v>3</v>
      </c>
      <c r="O3526">
        <v>23</v>
      </c>
      <c r="P3526">
        <v>23</v>
      </c>
      <c r="Q3526">
        <v>4</v>
      </c>
      <c r="R3526" t="s">
        <v>20</v>
      </c>
    </row>
    <row r="3527" spans="1:18" x14ac:dyDescent="0.25">
      <c r="A3527" t="s">
        <v>17</v>
      </c>
      <c r="B3527">
        <v>413</v>
      </c>
      <c r="C3527">
        <v>37</v>
      </c>
      <c r="D3527">
        <v>361</v>
      </c>
      <c r="E3527">
        <v>37</v>
      </c>
      <c r="F3527" t="s">
        <v>1057</v>
      </c>
      <c r="G3527" t="s">
        <v>719</v>
      </c>
      <c r="H3527">
        <v>2012</v>
      </c>
      <c r="I3527">
        <v>4</v>
      </c>
      <c r="J3527">
        <v>13</v>
      </c>
      <c r="K3527">
        <v>23</v>
      </c>
      <c r="L3527">
        <v>4</v>
      </c>
      <c r="M3527">
        <v>2012</v>
      </c>
      <c r="N3527">
        <v>3</v>
      </c>
      <c r="O3527">
        <v>30</v>
      </c>
      <c r="P3527">
        <v>23</v>
      </c>
      <c r="Q3527">
        <v>4</v>
      </c>
      <c r="R3527" t="s">
        <v>20</v>
      </c>
    </row>
    <row r="3528" spans="1:18" x14ac:dyDescent="0.25">
      <c r="A3528" t="s">
        <v>17</v>
      </c>
      <c r="B3528">
        <v>413</v>
      </c>
      <c r="C3528">
        <v>37</v>
      </c>
      <c r="D3528">
        <v>338</v>
      </c>
      <c r="E3528">
        <v>26</v>
      </c>
      <c r="F3528" t="s">
        <v>1057</v>
      </c>
      <c r="G3528" t="s">
        <v>888</v>
      </c>
      <c r="H3528">
        <v>2012</v>
      </c>
      <c r="I3528">
        <v>4</v>
      </c>
      <c r="J3528">
        <v>13</v>
      </c>
      <c r="K3528">
        <v>23</v>
      </c>
      <c r="L3528">
        <v>4</v>
      </c>
      <c r="M3528">
        <v>2012</v>
      </c>
      <c r="N3528">
        <v>4</v>
      </c>
      <c r="O3528">
        <v>6</v>
      </c>
      <c r="P3528">
        <v>23</v>
      </c>
      <c r="Q3528">
        <v>4</v>
      </c>
      <c r="R3528" t="s">
        <v>20</v>
      </c>
    </row>
    <row r="3529" spans="1:18" hidden="1" x14ac:dyDescent="0.25">
      <c r="A3529" t="s">
        <v>1034</v>
      </c>
      <c r="B3529">
        <v>413</v>
      </c>
      <c r="C3529">
        <v>37</v>
      </c>
      <c r="D3529">
        <v>322</v>
      </c>
      <c r="E3529">
        <v>34.166666666700003</v>
      </c>
      <c r="F3529" t="s">
        <v>1057</v>
      </c>
      <c r="G3529" t="s">
        <v>22</v>
      </c>
      <c r="H3529">
        <v>2012</v>
      </c>
      <c r="I3529">
        <v>4</v>
      </c>
      <c r="J3529">
        <v>13</v>
      </c>
      <c r="K3529">
        <v>23</v>
      </c>
      <c r="L3529">
        <v>4</v>
      </c>
      <c r="M3529" t="s">
        <v>20</v>
      </c>
    </row>
    <row r="3530" spans="1:18" x14ac:dyDescent="0.25">
      <c r="A3530" t="s">
        <v>17</v>
      </c>
      <c r="B3530">
        <v>418</v>
      </c>
      <c r="C3530">
        <v>49</v>
      </c>
      <c r="D3530">
        <v>314</v>
      </c>
      <c r="E3530">
        <v>38</v>
      </c>
      <c r="F3530" t="s">
        <v>1058</v>
      </c>
      <c r="G3530" t="s">
        <v>70</v>
      </c>
      <c r="H3530">
        <v>2012</v>
      </c>
      <c r="I3530">
        <v>4</v>
      </c>
      <c r="J3530">
        <v>14</v>
      </c>
      <c r="K3530">
        <v>0</v>
      </c>
      <c r="L3530">
        <v>5</v>
      </c>
      <c r="M3530">
        <v>2012</v>
      </c>
      <c r="N3530">
        <v>3</v>
      </c>
      <c r="O3530">
        <v>3</v>
      </c>
      <c r="P3530">
        <v>0</v>
      </c>
      <c r="Q3530">
        <v>5</v>
      </c>
      <c r="R3530" t="s">
        <v>20</v>
      </c>
    </row>
    <row r="3531" spans="1:18" x14ac:dyDescent="0.25">
      <c r="A3531" t="s">
        <v>17</v>
      </c>
      <c r="B3531">
        <v>418</v>
      </c>
      <c r="C3531">
        <v>49</v>
      </c>
      <c r="D3531">
        <v>314</v>
      </c>
      <c r="E3531">
        <v>27</v>
      </c>
      <c r="F3531" t="s">
        <v>1058</v>
      </c>
      <c r="G3531" t="s">
        <v>69</v>
      </c>
      <c r="H3531">
        <v>2012</v>
      </c>
      <c r="I3531">
        <v>4</v>
      </c>
      <c r="J3531">
        <v>14</v>
      </c>
      <c r="K3531">
        <v>0</v>
      </c>
      <c r="L3531">
        <v>5</v>
      </c>
      <c r="M3531">
        <v>2012</v>
      </c>
      <c r="N3531">
        <v>3</v>
      </c>
      <c r="O3531">
        <v>10</v>
      </c>
      <c r="P3531">
        <v>0</v>
      </c>
      <c r="Q3531">
        <v>5</v>
      </c>
      <c r="R3531" t="s">
        <v>20</v>
      </c>
    </row>
    <row r="3532" spans="1:18" x14ac:dyDescent="0.25">
      <c r="A3532" t="s">
        <v>17</v>
      </c>
      <c r="B3532">
        <v>418</v>
      </c>
      <c r="C3532">
        <v>49</v>
      </c>
      <c r="D3532">
        <v>280</v>
      </c>
      <c r="E3532">
        <v>23</v>
      </c>
      <c r="F3532" t="s">
        <v>1058</v>
      </c>
      <c r="G3532" t="s">
        <v>382</v>
      </c>
      <c r="H3532">
        <v>2012</v>
      </c>
      <c r="I3532">
        <v>4</v>
      </c>
      <c r="J3532">
        <v>14</v>
      </c>
      <c r="K3532">
        <v>0</v>
      </c>
      <c r="L3532">
        <v>5</v>
      </c>
      <c r="M3532">
        <v>2012</v>
      </c>
      <c r="N3532">
        <v>3</v>
      </c>
      <c r="O3532">
        <v>17</v>
      </c>
      <c r="P3532">
        <v>0</v>
      </c>
      <c r="Q3532">
        <v>5</v>
      </c>
      <c r="R3532" t="s">
        <v>20</v>
      </c>
    </row>
    <row r="3533" spans="1:18" x14ac:dyDescent="0.25">
      <c r="A3533" t="s">
        <v>17</v>
      </c>
      <c r="B3533">
        <v>418</v>
      </c>
      <c r="C3533">
        <v>49</v>
      </c>
      <c r="D3533">
        <v>365</v>
      </c>
      <c r="E3533">
        <v>31</v>
      </c>
      <c r="F3533" t="s">
        <v>1058</v>
      </c>
      <c r="G3533" t="s">
        <v>551</v>
      </c>
      <c r="H3533">
        <v>2012</v>
      </c>
      <c r="I3533">
        <v>4</v>
      </c>
      <c r="J3533">
        <v>14</v>
      </c>
      <c r="K3533">
        <v>0</v>
      </c>
      <c r="L3533">
        <v>5</v>
      </c>
      <c r="M3533">
        <v>2012</v>
      </c>
      <c r="N3533">
        <v>3</v>
      </c>
      <c r="O3533">
        <v>24</v>
      </c>
      <c r="P3533">
        <v>0</v>
      </c>
      <c r="Q3533">
        <v>5</v>
      </c>
      <c r="R3533" t="s">
        <v>20</v>
      </c>
    </row>
    <row r="3534" spans="1:18" x14ac:dyDescent="0.25">
      <c r="A3534" t="s">
        <v>17</v>
      </c>
      <c r="B3534">
        <v>418</v>
      </c>
      <c r="C3534">
        <v>49</v>
      </c>
      <c r="D3534">
        <v>372</v>
      </c>
      <c r="E3534">
        <v>31</v>
      </c>
      <c r="F3534" t="s">
        <v>1058</v>
      </c>
      <c r="G3534" t="s">
        <v>720</v>
      </c>
      <c r="H3534">
        <v>2012</v>
      </c>
      <c r="I3534">
        <v>4</v>
      </c>
      <c r="J3534">
        <v>14</v>
      </c>
      <c r="K3534">
        <v>0</v>
      </c>
      <c r="L3534">
        <v>5</v>
      </c>
      <c r="M3534">
        <v>2012</v>
      </c>
      <c r="N3534">
        <v>3</v>
      </c>
      <c r="O3534">
        <v>31</v>
      </c>
      <c r="P3534">
        <v>0</v>
      </c>
      <c r="Q3534">
        <v>5</v>
      </c>
      <c r="R3534" t="s">
        <v>20</v>
      </c>
    </row>
    <row r="3535" spans="1:18" x14ac:dyDescent="0.25">
      <c r="A3535" t="s">
        <v>17</v>
      </c>
      <c r="B3535">
        <v>418</v>
      </c>
      <c r="C3535">
        <v>49</v>
      </c>
      <c r="D3535">
        <v>346</v>
      </c>
      <c r="E3535">
        <v>45</v>
      </c>
      <c r="F3535" t="s">
        <v>1058</v>
      </c>
      <c r="G3535" t="s">
        <v>889</v>
      </c>
      <c r="H3535">
        <v>2012</v>
      </c>
      <c r="I3535">
        <v>4</v>
      </c>
      <c r="J3535">
        <v>14</v>
      </c>
      <c r="K3535">
        <v>0</v>
      </c>
      <c r="L3535">
        <v>5</v>
      </c>
      <c r="M3535">
        <v>2012</v>
      </c>
      <c r="N3535">
        <v>4</v>
      </c>
      <c r="O3535">
        <v>7</v>
      </c>
      <c r="P3535">
        <v>0</v>
      </c>
      <c r="Q3535">
        <v>5</v>
      </c>
      <c r="R3535" t="s">
        <v>20</v>
      </c>
    </row>
    <row r="3536" spans="1:18" hidden="1" x14ac:dyDescent="0.25">
      <c r="A3536" t="s">
        <v>1034</v>
      </c>
      <c r="B3536">
        <v>418</v>
      </c>
      <c r="C3536">
        <v>49</v>
      </c>
      <c r="D3536">
        <v>331.83333333299998</v>
      </c>
      <c r="E3536">
        <v>32.5</v>
      </c>
      <c r="F3536" t="s">
        <v>1058</v>
      </c>
      <c r="G3536" t="s">
        <v>22</v>
      </c>
      <c r="H3536">
        <v>2012</v>
      </c>
      <c r="I3536">
        <v>4</v>
      </c>
      <c r="J3536">
        <v>14</v>
      </c>
      <c r="K3536">
        <v>0</v>
      </c>
      <c r="L3536">
        <v>5</v>
      </c>
      <c r="M3536" t="s">
        <v>20</v>
      </c>
    </row>
    <row r="3537" spans="1:18" x14ac:dyDescent="0.25">
      <c r="A3537" t="s">
        <v>17</v>
      </c>
      <c r="B3537">
        <v>446</v>
      </c>
      <c r="C3537">
        <v>45</v>
      </c>
      <c r="D3537">
        <v>340</v>
      </c>
      <c r="E3537">
        <v>45</v>
      </c>
      <c r="F3537" t="s">
        <v>1059</v>
      </c>
      <c r="G3537" t="s">
        <v>72</v>
      </c>
      <c r="H3537">
        <v>2012</v>
      </c>
      <c r="I3537">
        <v>4</v>
      </c>
      <c r="J3537">
        <v>14</v>
      </c>
      <c r="K3537">
        <v>1</v>
      </c>
      <c r="L3537">
        <v>5</v>
      </c>
      <c r="M3537">
        <v>2012</v>
      </c>
      <c r="N3537">
        <v>3</v>
      </c>
      <c r="O3537">
        <v>3</v>
      </c>
      <c r="P3537">
        <v>1</v>
      </c>
      <c r="Q3537">
        <v>5</v>
      </c>
      <c r="R3537" t="s">
        <v>20</v>
      </c>
    </row>
    <row r="3538" spans="1:18" x14ac:dyDescent="0.25">
      <c r="A3538" t="s">
        <v>17</v>
      </c>
      <c r="B3538">
        <v>446</v>
      </c>
      <c r="C3538">
        <v>45</v>
      </c>
      <c r="D3538">
        <v>310</v>
      </c>
      <c r="E3538">
        <v>36</v>
      </c>
      <c r="F3538" t="s">
        <v>1059</v>
      </c>
      <c r="G3538" t="s">
        <v>71</v>
      </c>
      <c r="H3538">
        <v>2012</v>
      </c>
      <c r="I3538">
        <v>4</v>
      </c>
      <c r="J3538">
        <v>14</v>
      </c>
      <c r="K3538">
        <v>1</v>
      </c>
      <c r="L3538">
        <v>5</v>
      </c>
      <c r="M3538">
        <v>2012</v>
      </c>
      <c r="N3538">
        <v>3</v>
      </c>
      <c r="O3538">
        <v>10</v>
      </c>
      <c r="P3538">
        <v>1</v>
      </c>
      <c r="Q3538">
        <v>5</v>
      </c>
      <c r="R3538" t="s">
        <v>20</v>
      </c>
    </row>
    <row r="3539" spans="1:18" x14ac:dyDescent="0.25">
      <c r="A3539" t="s">
        <v>17</v>
      </c>
      <c r="B3539">
        <v>446</v>
      </c>
      <c r="C3539">
        <v>45</v>
      </c>
      <c r="D3539">
        <v>286</v>
      </c>
      <c r="E3539">
        <v>29</v>
      </c>
      <c r="F3539" t="s">
        <v>1059</v>
      </c>
      <c r="G3539" t="s">
        <v>383</v>
      </c>
      <c r="H3539">
        <v>2012</v>
      </c>
      <c r="I3539">
        <v>4</v>
      </c>
      <c r="J3539">
        <v>14</v>
      </c>
      <c r="K3539">
        <v>1</v>
      </c>
      <c r="L3539">
        <v>5</v>
      </c>
      <c r="M3539">
        <v>2012</v>
      </c>
      <c r="N3539">
        <v>3</v>
      </c>
      <c r="O3539">
        <v>17</v>
      </c>
      <c r="P3539">
        <v>1</v>
      </c>
      <c r="Q3539">
        <v>5</v>
      </c>
      <c r="R3539" t="s">
        <v>20</v>
      </c>
    </row>
    <row r="3540" spans="1:18" x14ac:dyDescent="0.25">
      <c r="A3540" t="s">
        <v>17</v>
      </c>
      <c r="B3540">
        <v>446</v>
      </c>
      <c r="C3540">
        <v>45</v>
      </c>
      <c r="D3540">
        <v>373</v>
      </c>
      <c r="E3540">
        <v>32</v>
      </c>
      <c r="F3540" t="s">
        <v>1059</v>
      </c>
      <c r="G3540" t="s">
        <v>552</v>
      </c>
      <c r="H3540">
        <v>2012</v>
      </c>
      <c r="I3540">
        <v>4</v>
      </c>
      <c r="J3540">
        <v>14</v>
      </c>
      <c r="K3540">
        <v>1</v>
      </c>
      <c r="L3540">
        <v>5</v>
      </c>
      <c r="M3540">
        <v>2012</v>
      </c>
      <c r="N3540">
        <v>3</v>
      </c>
      <c r="O3540">
        <v>24</v>
      </c>
      <c r="P3540">
        <v>1</v>
      </c>
      <c r="Q3540">
        <v>5</v>
      </c>
      <c r="R3540" t="s">
        <v>20</v>
      </c>
    </row>
    <row r="3541" spans="1:18" x14ac:dyDescent="0.25">
      <c r="A3541" t="s">
        <v>17</v>
      </c>
      <c r="B3541">
        <v>446</v>
      </c>
      <c r="C3541">
        <v>45</v>
      </c>
      <c r="D3541">
        <v>375</v>
      </c>
      <c r="E3541">
        <v>34</v>
      </c>
      <c r="F3541" t="s">
        <v>1059</v>
      </c>
      <c r="G3541" t="s">
        <v>721</v>
      </c>
      <c r="H3541">
        <v>2012</v>
      </c>
      <c r="I3541">
        <v>4</v>
      </c>
      <c r="J3541">
        <v>14</v>
      </c>
      <c r="K3541">
        <v>1</v>
      </c>
      <c r="L3541">
        <v>5</v>
      </c>
      <c r="M3541">
        <v>2012</v>
      </c>
      <c r="N3541">
        <v>3</v>
      </c>
      <c r="O3541">
        <v>31</v>
      </c>
      <c r="P3541">
        <v>1</v>
      </c>
      <c r="Q3541">
        <v>5</v>
      </c>
      <c r="R3541" t="s">
        <v>20</v>
      </c>
    </row>
    <row r="3542" spans="1:18" x14ac:dyDescent="0.25">
      <c r="A3542" t="s">
        <v>17</v>
      </c>
      <c r="B3542">
        <v>446</v>
      </c>
      <c r="C3542">
        <v>45</v>
      </c>
      <c r="D3542">
        <v>357</v>
      </c>
      <c r="E3542">
        <v>42</v>
      </c>
      <c r="F3542" t="s">
        <v>1059</v>
      </c>
      <c r="G3542" t="s">
        <v>890</v>
      </c>
      <c r="H3542">
        <v>2012</v>
      </c>
      <c r="I3542">
        <v>4</v>
      </c>
      <c r="J3542">
        <v>14</v>
      </c>
      <c r="K3542">
        <v>1</v>
      </c>
      <c r="L3542">
        <v>5</v>
      </c>
      <c r="M3542">
        <v>2012</v>
      </c>
      <c r="N3542">
        <v>4</v>
      </c>
      <c r="O3542">
        <v>7</v>
      </c>
      <c r="P3542">
        <v>1</v>
      </c>
      <c r="Q3542">
        <v>5</v>
      </c>
      <c r="R3542" t="s">
        <v>20</v>
      </c>
    </row>
    <row r="3543" spans="1:18" hidden="1" x14ac:dyDescent="0.25">
      <c r="A3543" t="s">
        <v>1034</v>
      </c>
      <c r="B3543">
        <v>446</v>
      </c>
      <c r="C3543">
        <v>45</v>
      </c>
      <c r="D3543">
        <v>340.16666666700002</v>
      </c>
      <c r="E3543">
        <v>36.333333333299997</v>
      </c>
      <c r="F3543" t="s">
        <v>1059</v>
      </c>
      <c r="G3543" t="s">
        <v>22</v>
      </c>
      <c r="H3543">
        <v>2012</v>
      </c>
      <c r="I3543">
        <v>4</v>
      </c>
      <c r="J3543">
        <v>14</v>
      </c>
      <c r="K3543">
        <v>1</v>
      </c>
      <c r="L3543">
        <v>5</v>
      </c>
      <c r="M3543" t="s">
        <v>20</v>
      </c>
    </row>
    <row r="3544" spans="1:18" x14ac:dyDescent="0.25">
      <c r="A3544" t="s">
        <v>17</v>
      </c>
      <c r="B3544">
        <v>459</v>
      </c>
      <c r="C3544">
        <v>52</v>
      </c>
      <c r="D3544">
        <v>361</v>
      </c>
      <c r="E3544">
        <v>26</v>
      </c>
      <c r="F3544" t="s">
        <v>1060</v>
      </c>
      <c r="G3544" t="s">
        <v>74</v>
      </c>
      <c r="H3544">
        <v>2012</v>
      </c>
      <c r="I3544">
        <v>4</v>
      </c>
      <c r="J3544">
        <v>14</v>
      </c>
      <c r="K3544">
        <v>2</v>
      </c>
      <c r="L3544">
        <v>5</v>
      </c>
      <c r="M3544">
        <v>2012</v>
      </c>
      <c r="N3544">
        <v>3</v>
      </c>
      <c r="O3544">
        <v>3</v>
      </c>
      <c r="P3544">
        <v>2</v>
      </c>
      <c r="Q3544">
        <v>5</v>
      </c>
      <c r="R3544" t="s">
        <v>20</v>
      </c>
    </row>
    <row r="3545" spans="1:18" x14ac:dyDescent="0.25">
      <c r="A3545" t="s">
        <v>17</v>
      </c>
      <c r="B3545">
        <v>459</v>
      </c>
      <c r="C3545">
        <v>52</v>
      </c>
      <c r="D3545">
        <v>330</v>
      </c>
      <c r="E3545">
        <v>32</v>
      </c>
      <c r="F3545" t="s">
        <v>1060</v>
      </c>
      <c r="G3545" t="s">
        <v>73</v>
      </c>
      <c r="H3545">
        <v>2012</v>
      </c>
      <c r="I3545">
        <v>4</v>
      </c>
      <c r="J3545">
        <v>14</v>
      </c>
      <c r="K3545">
        <v>2</v>
      </c>
      <c r="L3545">
        <v>5</v>
      </c>
      <c r="M3545">
        <v>2012</v>
      </c>
      <c r="N3545">
        <v>3</v>
      </c>
      <c r="O3545">
        <v>10</v>
      </c>
      <c r="P3545">
        <v>2</v>
      </c>
      <c r="Q3545">
        <v>5</v>
      </c>
      <c r="R3545" t="s">
        <v>20</v>
      </c>
    </row>
    <row r="3546" spans="1:18" x14ac:dyDescent="0.25">
      <c r="A3546" t="s">
        <v>17</v>
      </c>
      <c r="B3546">
        <v>459</v>
      </c>
      <c r="C3546">
        <v>52</v>
      </c>
      <c r="D3546">
        <v>296</v>
      </c>
      <c r="E3546">
        <v>30</v>
      </c>
      <c r="F3546" t="s">
        <v>1060</v>
      </c>
      <c r="G3546" t="s">
        <v>384</v>
      </c>
      <c r="H3546">
        <v>2012</v>
      </c>
      <c r="I3546">
        <v>4</v>
      </c>
      <c r="J3546">
        <v>14</v>
      </c>
      <c r="K3546">
        <v>2</v>
      </c>
      <c r="L3546">
        <v>5</v>
      </c>
      <c r="M3546">
        <v>2012</v>
      </c>
      <c r="N3546">
        <v>3</v>
      </c>
      <c r="O3546">
        <v>17</v>
      </c>
      <c r="P3546">
        <v>2</v>
      </c>
      <c r="Q3546">
        <v>5</v>
      </c>
      <c r="R3546" t="s">
        <v>20</v>
      </c>
    </row>
    <row r="3547" spans="1:18" x14ac:dyDescent="0.25">
      <c r="A3547" t="s">
        <v>17</v>
      </c>
      <c r="B3547">
        <v>459</v>
      </c>
      <c r="C3547">
        <v>52</v>
      </c>
      <c r="D3547">
        <v>378</v>
      </c>
      <c r="E3547">
        <v>44</v>
      </c>
      <c r="F3547" t="s">
        <v>1060</v>
      </c>
      <c r="G3547" t="s">
        <v>553</v>
      </c>
      <c r="H3547">
        <v>2012</v>
      </c>
      <c r="I3547">
        <v>4</v>
      </c>
      <c r="J3547">
        <v>14</v>
      </c>
      <c r="K3547">
        <v>2</v>
      </c>
      <c r="L3547">
        <v>5</v>
      </c>
      <c r="M3547">
        <v>2012</v>
      </c>
      <c r="N3547">
        <v>3</v>
      </c>
      <c r="O3547">
        <v>24</v>
      </c>
      <c r="P3547">
        <v>2</v>
      </c>
      <c r="Q3547">
        <v>5</v>
      </c>
      <c r="R3547" t="s">
        <v>20</v>
      </c>
    </row>
    <row r="3548" spans="1:18" x14ac:dyDescent="0.25">
      <c r="A3548" t="s">
        <v>17</v>
      </c>
      <c r="B3548">
        <v>459</v>
      </c>
      <c r="C3548">
        <v>52</v>
      </c>
      <c r="D3548">
        <v>381</v>
      </c>
      <c r="E3548">
        <v>43</v>
      </c>
      <c r="F3548" t="s">
        <v>1060</v>
      </c>
      <c r="G3548" t="s">
        <v>722</v>
      </c>
      <c r="H3548">
        <v>2012</v>
      </c>
      <c r="I3548">
        <v>4</v>
      </c>
      <c r="J3548">
        <v>14</v>
      </c>
      <c r="K3548">
        <v>2</v>
      </c>
      <c r="L3548">
        <v>5</v>
      </c>
      <c r="M3548">
        <v>2012</v>
      </c>
      <c r="N3548">
        <v>3</v>
      </c>
      <c r="O3548">
        <v>31</v>
      </c>
      <c r="P3548">
        <v>2</v>
      </c>
      <c r="Q3548">
        <v>5</v>
      </c>
      <c r="R3548" t="s">
        <v>20</v>
      </c>
    </row>
    <row r="3549" spans="1:18" x14ac:dyDescent="0.25">
      <c r="A3549" t="s">
        <v>17</v>
      </c>
      <c r="B3549">
        <v>459</v>
      </c>
      <c r="C3549">
        <v>52</v>
      </c>
      <c r="D3549">
        <v>371</v>
      </c>
      <c r="E3549">
        <v>33</v>
      </c>
      <c r="F3549" t="s">
        <v>1060</v>
      </c>
      <c r="G3549" t="s">
        <v>891</v>
      </c>
      <c r="H3549">
        <v>2012</v>
      </c>
      <c r="I3549">
        <v>4</v>
      </c>
      <c r="J3549">
        <v>14</v>
      </c>
      <c r="K3549">
        <v>2</v>
      </c>
      <c r="L3549">
        <v>5</v>
      </c>
      <c r="M3549">
        <v>2012</v>
      </c>
      <c r="N3549">
        <v>4</v>
      </c>
      <c r="O3549">
        <v>7</v>
      </c>
      <c r="P3549">
        <v>2</v>
      </c>
      <c r="Q3549">
        <v>5</v>
      </c>
      <c r="R3549" t="s">
        <v>20</v>
      </c>
    </row>
    <row r="3550" spans="1:18" hidden="1" x14ac:dyDescent="0.25">
      <c r="A3550" t="s">
        <v>1034</v>
      </c>
      <c r="B3550">
        <v>459</v>
      </c>
      <c r="C3550">
        <v>52</v>
      </c>
      <c r="D3550">
        <v>352.83333333299998</v>
      </c>
      <c r="E3550">
        <v>34.666666666700003</v>
      </c>
      <c r="F3550" t="s">
        <v>1060</v>
      </c>
      <c r="G3550" t="s">
        <v>22</v>
      </c>
      <c r="H3550">
        <v>2012</v>
      </c>
      <c r="I3550">
        <v>4</v>
      </c>
      <c r="J3550">
        <v>14</v>
      </c>
      <c r="K3550">
        <v>2</v>
      </c>
      <c r="L3550">
        <v>5</v>
      </c>
      <c r="M3550" t="s">
        <v>20</v>
      </c>
    </row>
    <row r="3551" spans="1:18" x14ac:dyDescent="0.25">
      <c r="A3551" t="s">
        <v>17</v>
      </c>
      <c r="B3551">
        <v>463</v>
      </c>
      <c r="C3551">
        <v>45</v>
      </c>
      <c r="D3551">
        <v>362</v>
      </c>
      <c r="E3551">
        <v>46</v>
      </c>
      <c r="F3551" t="s">
        <v>1061</v>
      </c>
      <c r="G3551" t="s">
        <v>76</v>
      </c>
      <c r="H3551">
        <v>2012</v>
      </c>
      <c r="I3551">
        <v>4</v>
      </c>
      <c r="J3551">
        <v>14</v>
      </c>
      <c r="K3551">
        <v>3</v>
      </c>
      <c r="L3551">
        <v>5</v>
      </c>
      <c r="M3551">
        <v>2012</v>
      </c>
      <c r="N3551">
        <v>3</v>
      </c>
      <c r="O3551">
        <v>3</v>
      </c>
      <c r="P3551">
        <v>3</v>
      </c>
      <c r="Q3551">
        <v>5</v>
      </c>
      <c r="R3551" t="s">
        <v>20</v>
      </c>
    </row>
    <row r="3552" spans="1:18" x14ac:dyDescent="0.25">
      <c r="A3552" t="s">
        <v>17</v>
      </c>
      <c r="B3552">
        <v>463</v>
      </c>
      <c r="C3552">
        <v>45</v>
      </c>
      <c r="D3552">
        <v>334</v>
      </c>
      <c r="E3552">
        <v>33</v>
      </c>
      <c r="F3552" t="s">
        <v>1061</v>
      </c>
      <c r="G3552" t="s">
        <v>75</v>
      </c>
      <c r="H3552">
        <v>2012</v>
      </c>
      <c r="I3552">
        <v>4</v>
      </c>
      <c r="J3552">
        <v>14</v>
      </c>
      <c r="K3552">
        <v>3</v>
      </c>
      <c r="L3552">
        <v>5</v>
      </c>
      <c r="M3552">
        <v>2012</v>
      </c>
      <c r="N3552">
        <v>3</v>
      </c>
      <c r="O3552">
        <v>10</v>
      </c>
      <c r="P3552">
        <v>3</v>
      </c>
      <c r="Q3552">
        <v>5</v>
      </c>
      <c r="R3552" t="s">
        <v>20</v>
      </c>
    </row>
    <row r="3553" spans="1:18" x14ac:dyDescent="0.25">
      <c r="A3553" t="s">
        <v>17</v>
      </c>
      <c r="B3553">
        <v>463</v>
      </c>
      <c r="C3553">
        <v>45</v>
      </c>
      <c r="D3553">
        <v>296</v>
      </c>
      <c r="E3553">
        <v>32</v>
      </c>
      <c r="F3553" t="s">
        <v>1061</v>
      </c>
      <c r="G3553" t="s">
        <v>385</v>
      </c>
      <c r="H3553">
        <v>2012</v>
      </c>
      <c r="I3553">
        <v>4</v>
      </c>
      <c r="J3553">
        <v>14</v>
      </c>
      <c r="K3553">
        <v>3</v>
      </c>
      <c r="L3553">
        <v>5</v>
      </c>
      <c r="M3553">
        <v>2012</v>
      </c>
      <c r="N3553">
        <v>3</v>
      </c>
      <c r="O3553">
        <v>17</v>
      </c>
      <c r="P3553">
        <v>3</v>
      </c>
      <c r="Q3553">
        <v>5</v>
      </c>
      <c r="R3553" t="s">
        <v>20</v>
      </c>
    </row>
    <row r="3554" spans="1:18" x14ac:dyDescent="0.25">
      <c r="A3554" t="s">
        <v>17</v>
      </c>
      <c r="B3554">
        <v>463</v>
      </c>
      <c r="C3554">
        <v>45</v>
      </c>
      <c r="D3554">
        <v>382</v>
      </c>
      <c r="E3554">
        <v>37</v>
      </c>
      <c r="F3554" t="s">
        <v>1061</v>
      </c>
      <c r="G3554" t="s">
        <v>554</v>
      </c>
      <c r="H3554">
        <v>2012</v>
      </c>
      <c r="I3554">
        <v>4</v>
      </c>
      <c r="J3554">
        <v>14</v>
      </c>
      <c r="K3554">
        <v>3</v>
      </c>
      <c r="L3554">
        <v>5</v>
      </c>
      <c r="M3554">
        <v>2012</v>
      </c>
      <c r="N3554">
        <v>3</v>
      </c>
      <c r="O3554">
        <v>24</v>
      </c>
      <c r="P3554">
        <v>3</v>
      </c>
      <c r="Q3554">
        <v>5</v>
      </c>
      <c r="R3554" t="s">
        <v>20</v>
      </c>
    </row>
    <row r="3555" spans="1:18" x14ac:dyDescent="0.25">
      <c r="A3555" t="s">
        <v>17</v>
      </c>
      <c r="B3555">
        <v>463</v>
      </c>
      <c r="C3555">
        <v>45</v>
      </c>
      <c r="D3555">
        <v>392</v>
      </c>
      <c r="E3555">
        <v>47</v>
      </c>
      <c r="F3555" t="s">
        <v>1061</v>
      </c>
      <c r="G3555" t="s">
        <v>723</v>
      </c>
      <c r="H3555">
        <v>2012</v>
      </c>
      <c r="I3555">
        <v>4</v>
      </c>
      <c r="J3555">
        <v>14</v>
      </c>
      <c r="K3555">
        <v>3</v>
      </c>
      <c r="L3555">
        <v>5</v>
      </c>
      <c r="M3555">
        <v>2012</v>
      </c>
      <c r="N3555">
        <v>3</v>
      </c>
      <c r="O3555">
        <v>31</v>
      </c>
      <c r="P3555">
        <v>3</v>
      </c>
      <c r="Q3555">
        <v>5</v>
      </c>
      <c r="R3555" t="s">
        <v>20</v>
      </c>
    </row>
    <row r="3556" spans="1:18" x14ac:dyDescent="0.25">
      <c r="A3556" t="s">
        <v>17</v>
      </c>
      <c r="B3556">
        <v>463</v>
      </c>
      <c r="C3556">
        <v>45</v>
      </c>
      <c r="D3556">
        <v>377</v>
      </c>
      <c r="E3556">
        <v>38</v>
      </c>
      <c r="F3556" t="s">
        <v>1061</v>
      </c>
      <c r="G3556" t="s">
        <v>892</v>
      </c>
      <c r="H3556">
        <v>2012</v>
      </c>
      <c r="I3556">
        <v>4</v>
      </c>
      <c r="J3556">
        <v>14</v>
      </c>
      <c r="K3556">
        <v>3</v>
      </c>
      <c r="L3556">
        <v>5</v>
      </c>
      <c r="M3556">
        <v>2012</v>
      </c>
      <c r="N3556">
        <v>4</v>
      </c>
      <c r="O3556">
        <v>7</v>
      </c>
      <c r="P3556">
        <v>3</v>
      </c>
      <c r="Q3556">
        <v>5</v>
      </c>
      <c r="R3556" t="s">
        <v>20</v>
      </c>
    </row>
    <row r="3557" spans="1:18" hidden="1" x14ac:dyDescent="0.25">
      <c r="A3557" t="s">
        <v>1034</v>
      </c>
      <c r="B3557">
        <v>463</v>
      </c>
      <c r="C3557">
        <v>45</v>
      </c>
      <c r="D3557">
        <v>357.16666666700002</v>
      </c>
      <c r="E3557">
        <v>38.833333333299997</v>
      </c>
      <c r="F3557" t="s">
        <v>1061</v>
      </c>
      <c r="G3557" t="s">
        <v>22</v>
      </c>
      <c r="H3557">
        <v>2012</v>
      </c>
      <c r="I3557">
        <v>4</v>
      </c>
      <c r="J3557">
        <v>14</v>
      </c>
      <c r="K3557">
        <v>3</v>
      </c>
      <c r="L3557">
        <v>5</v>
      </c>
      <c r="M3557" t="s">
        <v>20</v>
      </c>
    </row>
    <row r="3558" spans="1:18" x14ac:dyDescent="0.25">
      <c r="A3558" t="s">
        <v>17</v>
      </c>
      <c r="B3558">
        <v>487</v>
      </c>
      <c r="C3558">
        <v>36</v>
      </c>
      <c r="D3558">
        <v>389</v>
      </c>
      <c r="E3558">
        <v>57</v>
      </c>
      <c r="F3558" t="s">
        <v>1062</v>
      </c>
      <c r="G3558" t="s">
        <v>78</v>
      </c>
      <c r="H3558">
        <v>2012</v>
      </c>
      <c r="I3558">
        <v>4</v>
      </c>
      <c r="J3558">
        <v>14</v>
      </c>
      <c r="K3558">
        <v>4</v>
      </c>
      <c r="L3558">
        <v>5</v>
      </c>
      <c r="M3558">
        <v>2012</v>
      </c>
      <c r="N3558">
        <v>3</v>
      </c>
      <c r="O3558">
        <v>3</v>
      </c>
      <c r="P3558">
        <v>4</v>
      </c>
      <c r="Q3558">
        <v>5</v>
      </c>
      <c r="R3558" t="s">
        <v>20</v>
      </c>
    </row>
    <row r="3559" spans="1:18" x14ac:dyDescent="0.25">
      <c r="A3559" t="s">
        <v>17</v>
      </c>
      <c r="B3559">
        <v>487</v>
      </c>
      <c r="C3559">
        <v>36</v>
      </c>
      <c r="D3559">
        <v>344</v>
      </c>
      <c r="E3559">
        <v>35</v>
      </c>
      <c r="F3559" t="s">
        <v>1062</v>
      </c>
      <c r="G3559" t="s">
        <v>77</v>
      </c>
      <c r="H3559">
        <v>2012</v>
      </c>
      <c r="I3559">
        <v>4</v>
      </c>
      <c r="J3559">
        <v>14</v>
      </c>
      <c r="K3559">
        <v>4</v>
      </c>
      <c r="L3559">
        <v>5</v>
      </c>
      <c r="M3559">
        <v>2012</v>
      </c>
      <c r="N3559">
        <v>3</v>
      </c>
      <c r="O3559">
        <v>10</v>
      </c>
      <c r="P3559">
        <v>4</v>
      </c>
      <c r="Q3559">
        <v>5</v>
      </c>
      <c r="R3559" t="s">
        <v>20</v>
      </c>
    </row>
    <row r="3560" spans="1:18" x14ac:dyDescent="0.25">
      <c r="A3560" t="s">
        <v>17</v>
      </c>
      <c r="B3560">
        <v>487</v>
      </c>
      <c r="C3560">
        <v>36</v>
      </c>
      <c r="D3560">
        <v>309</v>
      </c>
      <c r="E3560">
        <v>28</v>
      </c>
      <c r="F3560" t="s">
        <v>1062</v>
      </c>
      <c r="G3560" t="s">
        <v>386</v>
      </c>
      <c r="H3560">
        <v>2012</v>
      </c>
      <c r="I3560">
        <v>4</v>
      </c>
      <c r="J3560">
        <v>14</v>
      </c>
      <c r="K3560">
        <v>4</v>
      </c>
      <c r="L3560">
        <v>5</v>
      </c>
      <c r="M3560">
        <v>2012</v>
      </c>
      <c r="N3560">
        <v>3</v>
      </c>
      <c r="O3560">
        <v>17</v>
      </c>
      <c r="P3560">
        <v>4</v>
      </c>
      <c r="Q3560">
        <v>5</v>
      </c>
      <c r="R3560" t="s">
        <v>20</v>
      </c>
    </row>
    <row r="3561" spans="1:18" x14ac:dyDescent="0.25">
      <c r="A3561" t="s">
        <v>17</v>
      </c>
      <c r="B3561">
        <v>487</v>
      </c>
      <c r="C3561">
        <v>36</v>
      </c>
      <c r="D3561">
        <v>398</v>
      </c>
      <c r="E3561">
        <v>38</v>
      </c>
      <c r="F3561" t="s">
        <v>1062</v>
      </c>
      <c r="G3561" t="s">
        <v>555</v>
      </c>
      <c r="H3561">
        <v>2012</v>
      </c>
      <c r="I3561">
        <v>4</v>
      </c>
      <c r="J3561">
        <v>14</v>
      </c>
      <c r="K3561">
        <v>4</v>
      </c>
      <c r="L3561">
        <v>5</v>
      </c>
      <c r="M3561">
        <v>2012</v>
      </c>
      <c r="N3561">
        <v>3</v>
      </c>
      <c r="O3561">
        <v>24</v>
      </c>
      <c r="P3561">
        <v>4</v>
      </c>
      <c r="Q3561">
        <v>5</v>
      </c>
      <c r="R3561" t="s">
        <v>20</v>
      </c>
    </row>
    <row r="3562" spans="1:18" x14ac:dyDescent="0.25">
      <c r="A3562" t="s">
        <v>17</v>
      </c>
      <c r="B3562">
        <v>487</v>
      </c>
      <c r="C3562">
        <v>36</v>
      </c>
      <c r="D3562">
        <v>411</v>
      </c>
      <c r="E3562">
        <v>37</v>
      </c>
      <c r="F3562" t="s">
        <v>1062</v>
      </c>
      <c r="G3562" t="s">
        <v>724</v>
      </c>
      <c r="H3562">
        <v>2012</v>
      </c>
      <c r="I3562">
        <v>4</v>
      </c>
      <c r="J3562">
        <v>14</v>
      </c>
      <c r="K3562">
        <v>4</v>
      </c>
      <c r="L3562">
        <v>5</v>
      </c>
      <c r="M3562">
        <v>2012</v>
      </c>
      <c r="N3562">
        <v>3</v>
      </c>
      <c r="O3562">
        <v>31</v>
      </c>
      <c r="P3562">
        <v>4</v>
      </c>
      <c r="Q3562">
        <v>5</v>
      </c>
      <c r="R3562" t="s">
        <v>20</v>
      </c>
    </row>
    <row r="3563" spans="1:18" x14ac:dyDescent="0.25">
      <c r="A3563" t="s">
        <v>17</v>
      </c>
      <c r="B3563">
        <v>487</v>
      </c>
      <c r="C3563">
        <v>36</v>
      </c>
      <c r="D3563">
        <v>392</v>
      </c>
      <c r="E3563">
        <v>27</v>
      </c>
      <c r="F3563" t="s">
        <v>1062</v>
      </c>
      <c r="G3563" t="s">
        <v>893</v>
      </c>
      <c r="H3563">
        <v>2012</v>
      </c>
      <c r="I3563">
        <v>4</v>
      </c>
      <c r="J3563">
        <v>14</v>
      </c>
      <c r="K3563">
        <v>4</v>
      </c>
      <c r="L3563">
        <v>5</v>
      </c>
      <c r="M3563">
        <v>2012</v>
      </c>
      <c r="N3563">
        <v>4</v>
      </c>
      <c r="O3563">
        <v>7</v>
      </c>
      <c r="P3563">
        <v>4</v>
      </c>
      <c r="Q3563">
        <v>5</v>
      </c>
      <c r="R3563" t="s">
        <v>20</v>
      </c>
    </row>
    <row r="3564" spans="1:18" hidden="1" x14ac:dyDescent="0.25">
      <c r="A3564" t="s">
        <v>1034</v>
      </c>
      <c r="B3564">
        <v>487</v>
      </c>
      <c r="C3564">
        <v>36</v>
      </c>
      <c r="D3564">
        <v>373.83333333299998</v>
      </c>
      <c r="E3564">
        <v>37</v>
      </c>
      <c r="F3564" t="s">
        <v>1062</v>
      </c>
      <c r="G3564" t="s">
        <v>22</v>
      </c>
      <c r="H3564">
        <v>2012</v>
      </c>
      <c r="I3564">
        <v>4</v>
      </c>
      <c r="J3564">
        <v>14</v>
      </c>
      <c r="K3564">
        <v>4</v>
      </c>
      <c r="L3564">
        <v>5</v>
      </c>
      <c r="M3564" t="s">
        <v>20</v>
      </c>
    </row>
    <row r="3565" spans="1:18" x14ac:dyDescent="0.25">
      <c r="A3565" t="s">
        <v>17</v>
      </c>
      <c r="B3565">
        <v>508</v>
      </c>
      <c r="C3565">
        <v>11</v>
      </c>
      <c r="D3565">
        <v>420</v>
      </c>
      <c r="E3565">
        <v>45</v>
      </c>
      <c r="F3565" t="s">
        <v>1063</v>
      </c>
      <c r="G3565" t="s">
        <v>80</v>
      </c>
      <c r="H3565">
        <v>2012</v>
      </c>
      <c r="I3565">
        <v>4</v>
      </c>
      <c r="J3565">
        <v>14</v>
      </c>
      <c r="K3565">
        <v>5</v>
      </c>
      <c r="L3565">
        <v>5</v>
      </c>
      <c r="M3565">
        <v>2012</v>
      </c>
      <c r="N3565">
        <v>3</v>
      </c>
      <c r="O3565">
        <v>3</v>
      </c>
      <c r="P3565">
        <v>5</v>
      </c>
      <c r="Q3565">
        <v>5</v>
      </c>
      <c r="R3565" t="s">
        <v>20</v>
      </c>
    </row>
    <row r="3566" spans="1:18" x14ac:dyDescent="0.25">
      <c r="A3566" t="s">
        <v>17</v>
      </c>
      <c r="B3566">
        <v>508</v>
      </c>
      <c r="C3566">
        <v>11</v>
      </c>
      <c r="D3566">
        <v>351</v>
      </c>
      <c r="E3566">
        <v>36</v>
      </c>
      <c r="F3566" t="s">
        <v>1063</v>
      </c>
      <c r="G3566" t="s">
        <v>79</v>
      </c>
      <c r="H3566">
        <v>2012</v>
      </c>
      <c r="I3566">
        <v>4</v>
      </c>
      <c r="J3566">
        <v>14</v>
      </c>
      <c r="K3566">
        <v>5</v>
      </c>
      <c r="L3566">
        <v>5</v>
      </c>
      <c r="M3566">
        <v>2012</v>
      </c>
      <c r="N3566">
        <v>3</v>
      </c>
      <c r="O3566">
        <v>10</v>
      </c>
      <c r="P3566">
        <v>5</v>
      </c>
      <c r="Q3566">
        <v>5</v>
      </c>
      <c r="R3566" t="s">
        <v>20</v>
      </c>
    </row>
    <row r="3567" spans="1:18" x14ac:dyDescent="0.25">
      <c r="A3567" t="s">
        <v>17</v>
      </c>
      <c r="B3567">
        <v>508</v>
      </c>
      <c r="C3567">
        <v>11</v>
      </c>
      <c r="D3567">
        <v>328</v>
      </c>
      <c r="E3567">
        <v>19</v>
      </c>
      <c r="F3567" t="s">
        <v>1063</v>
      </c>
      <c r="G3567" t="s">
        <v>387</v>
      </c>
      <c r="H3567">
        <v>2012</v>
      </c>
      <c r="I3567">
        <v>4</v>
      </c>
      <c r="J3567">
        <v>14</v>
      </c>
      <c r="K3567">
        <v>5</v>
      </c>
      <c r="L3567">
        <v>5</v>
      </c>
      <c r="M3567">
        <v>2012</v>
      </c>
      <c r="N3567">
        <v>3</v>
      </c>
      <c r="O3567">
        <v>17</v>
      </c>
      <c r="P3567">
        <v>5</v>
      </c>
      <c r="Q3567">
        <v>5</v>
      </c>
      <c r="R3567" t="s">
        <v>20</v>
      </c>
    </row>
    <row r="3568" spans="1:18" x14ac:dyDescent="0.25">
      <c r="A3568" t="s">
        <v>17</v>
      </c>
      <c r="B3568">
        <v>508</v>
      </c>
      <c r="C3568">
        <v>11</v>
      </c>
      <c r="D3568">
        <v>422</v>
      </c>
      <c r="E3568">
        <v>22</v>
      </c>
      <c r="F3568" t="s">
        <v>1063</v>
      </c>
      <c r="G3568" t="s">
        <v>556</v>
      </c>
      <c r="H3568">
        <v>2012</v>
      </c>
      <c r="I3568">
        <v>4</v>
      </c>
      <c r="J3568">
        <v>14</v>
      </c>
      <c r="K3568">
        <v>5</v>
      </c>
      <c r="L3568">
        <v>5</v>
      </c>
      <c r="M3568">
        <v>2012</v>
      </c>
      <c r="N3568">
        <v>3</v>
      </c>
      <c r="O3568">
        <v>24</v>
      </c>
      <c r="P3568">
        <v>5</v>
      </c>
      <c r="Q3568">
        <v>5</v>
      </c>
      <c r="R3568" t="s">
        <v>20</v>
      </c>
    </row>
    <row r="3569" spans="1:18" x14ac:dyDescent="0.25">
      <c r="A3569" t="s">
        <v>17</v>
      </c>
      <c r="B3569">
        <v>508</v>
      </c>
      <c r="C3569">
        <v>11</v>
      </c>
      <c r="D3569">
        <v>432</v>
      </c>
      <c r="E3569">
        <v>40</v>
      </c>
      <c r="F3569" t="s">
        <v>1063</v>
      </c>
      <c r="G3569" t="s">
        <v>725</v>
      </c>
      <c r="H3569">
        <v>2012</v>
      </c>
      <c r="I3569">
        <v>4</v>
      </c>
      <c r="J3569">
        <v>14</v>
      </c>
      <c r="K3569">
        <v>5</v>
      </c>
      <c r="L3569">
        <v>5</v>
      </c>
      <c r="M3569">
        <v>2012</v>
      </c>
      <c r="N3569">
        <v>3</v>
      </c>
      <c r="O3569">
        <v>31</v>
      </c>
      <c r="P3569">
        <v>5</v>
      </c>
      <c r="Q3569">
        <v>5</v>
      </c>
      <c r="R3569" t="s">
        <v>20</v>
      </c>
    </row>
    <row r="3570" spans="1:18" x14ac:dyDescent="0.25">
      <c r="A3570" t="s">
        <v>17</v>
      </c>
      <c r="B3570">
        <v>508</v>
      </c>
      <c r="C3570">
        <v>11</v>
      </c>
      <c r="D3570">
        <v>392</v>
      </c>
      <c r="E3570">
        <v>21</v>
      </c>
      <c r="F3570" t="s">
        <v>1063</v>
      </c>
      <c r="G3570" t="s">
        <v>894</v>
      </c>
      <c r="H3570">
        <v>2012</v>
      </c>
      <c r="I3570">
        <v>4</v>
      </c>
      <c r="J3570">
        <v>14</v>
      </c>
      <c r="K3570">
        <v>5</v>
      </c>
      <c r="L3570">
        <v>5</v>
      </c>
      <c r="M3570">
        <v>2012</v>
      </c>
      <c r="N3570">
        <v>4</v>
      </c>
      <c r="O3570">
        <v>7</v>
      </c>
      <c r="P3570">
        <v>5</v>
      </c>
      <c r="Q3570">
        <v>5</v>
      </c>
      <c r="R3570" t="s">
        <v>20</v>
      </c>
    </row>
    <row r="3571" spans="1:18" hidden="1" x14ac:dyDescent="0.25">
      <c r="A3571" t="s">
        <v>1034</v>
      </c>
      <c r="B3571">
        <v>508</v>
      </c>
      <c r="C3571">
        <v>11</v>
      </c>
      <c r="D3571">
        <v>390.83333333299998</v>
      </c>
      <c r="E3571">
        <v>30.5</v>
      </c>
      <c r="F3571" t="s">
        <v>1063</v>
      </c>
      <c r="G3571" t="s">
        <v>22</v>
      </c>
      <c r="H3571">
        <v>2012</v>
      </c>
      <c r="I3571">
        <v>4</v>
      </c>
      <c r="J3571">
        <v>14</v>
      </c>
      <c r="K3571">
        <v>5</v>
      </c>
      <c r="L3571">
        <v>5</v>
      </c>
      <c r="M3571" t="s">
        <v>20</v>
      </c>
    </row>
    <row r="3572" spans="1:18" x14ac:dyDescent="0.25">
      <c r="A3572" t="s">
        <v>17</v>
      </c>
      <c r="B3572">
        <v>504</v>
      </c>
      <c r="C3572">
        <v>12</v>
      </c>
      <c r="D3572">
        <v>449</v>
      </c>
      <c r="E3572">
        <v>35</v>
      </c>
      <c r="F3572" t="s">
        <v>1064</v>
      </c>
      <c r="G3572" t="s">
        <v>82</v>
      </c>
      <c r="H3572">
        <v>2012</v>
      </c>
      <c r="I3572">
        <v>4</v>
      </c>
      <c r="J3572">
        <v>14</v>
      </c>
      <c r="K3572">
        <v>6</v>
      </c>
      <c r="L3572">
        <v>5</v>
      </c>
      <c r="M3572">
        <v>2012</v>
      </c>
      <c r="N3572">
        <v>3</v>
      </c>
      <c r="O3572">
        <v>3</v>
      </c>
      <c r="P3572">
        <v>6</v>
      </c>
      <c r="Q3572">
        <v>5</v>
      </c>
      <c r="R3572" t="s">
        <v>20</v>
      </c>
    </row>
    <row r="3573" spans="1:18" x14ac:dyDescent="0.25">
      <c r="A3573" t="s">
        <v>17</v>
      </c>
      <c r="B3573">
        <v>504</v>
      </c>
      <c r="C3573">
        <v>12</v>
      </c>
      <c r="D3573">
        <v>375</v>
      </c>
      <c r="E3573">
        <v>29</v>
      </c>
      <c r="F3573" t="s">
        <v>1064</v>
      </c>
      <c r="G3573" t="s">
        <v>81</v>
      </c>
      <c r="H3573">
        <v>2012</v>
      </c>
      <c r="I3573">
        <v>4</v>
      </c>
      <c r="J3573">
        <v>14</v>
      </c>
      <c r="K3573">
        <v>6</v>
      </c>
      <c r="L3573">
        <v>5</v>
      </c>
      <c r="M3573">
        <v>2012</v>
      </c>
      <c r="N3573">
        <v>3</v>
      </c>
      <c r="O3573">
        <v>10</v>
      </c>
      <c r="P3573">
        <v>6</v>
      </c>
      <c r="Q3573">
        <v>5</v>
      </c>
      <c r="R3573" t="s">
        <v>20</v>
      </c>
    </row>
    <row r="3574" spans="1:18" x14ac:dyDescent="0.25">
      <c r="A3574" t="s">
        <v>17</v>
      </c>
      <c r="B3574">
        <v>504</v>
      </c>
      <c r="C3574">
        <v>12</v>
      </c>
      <c r="D3574">
        <v>339</v>
      </c>
      <c r="E3574">
        <v>10</v>
      </c>
      <c r="F3574" t="s">
        <v>1064</v>
      </c>
      <c r="G3574" t="s">
        <v>388</v>
      </c>
      <c r="H3574">
        <v>2012</v>
      </c>
      <c r="I3574">
        <v>4</v>
      </c>
      <c r="J3574">
        <v>14</v>
      </c>
      <c r="K3574">
        <v>6</v>
      </c>
      <c r="L3574">
        <v>5</v>
      </c>
      <c r="M3574">
        <v>2012</v>
      </c>
      <c r="N3574">
        <v>3</v>
      </c>
      <c r="O3574">
        <v>17</v>
      </c>
      <c r="P3574">
        <v>6</v>
      </c>
      <c r="Q3574">
        <v>5</v>
      </c>
      <c r="R3574" t="s">
        <v>20</v>
      </c>
    </row>
    <row r="3575" spans="1:18" x14ac:dyDescent="0.25">
      <c r="A3575" t="s">
        <v>17</v>
      </c>
      <c r="B3575">
        <v>504</v>
      </c>
      <c r="C3575">
        <v>12</v>
      </c>
      <c r="D3575">
        <v>438</v>
      </c>
      <c r="E3575">
        <v>15</v>
      </c>
      <c r="F3575" t="s">
        <v>1064</v>
      </c>
      <c r="G3575" t="s">
        <v>557</v>
      </c>
      <c r="H3575">
        <v>2012</v>
      </c>
      <c r="I3575">
        <v>4</v>
      </c>
      <c r="J3575">
        <v>14</v>
      </c>
      <c r="K3575">
        <v>6</v>
      </c>
      <c r="L3575">
        <v>5</v>
      </c>
      <c r="M3575">
        <v>2012</v>
      </c>
      <c r="N3575">
        <v>3</v>
      </c>
      <c r="O3575">
        <v>24</v>
      </c>
      <c r="P3575">
        <v>6</v>
      </c>
      <c r="Q3575">
        <v>5</v>
      </c>
      <c r="R3575" t="s">
        <v>20</v>
      </c>
    </row>
    <row r="3576" spans="1:18" x14ac:dyDescent="0.25">
      <c r="A3576" t="s">
        <v>17</v>
      </c>
      <c r="B3576">
        <v>504</v>
      </c>
      <c r="C3576">
        <v>12</v>
      </c>
      <c r="D3576">
        <v>461</v>
      </c>
      <c r="E3576">
        <v>27</v>
      </c>
      <c r="F3576" t="s">
        <v>1064</v>
      </c>
      <c r="G3576" t="s">
        <v>726</v>
      </c>
      <c r="H3576">
        <v>2012</v>
      </c>
      <c r="I3576">
        <v>4</v>
      </c>
      <c r="J3576">
        <v>14</v>
      </c>
      <c r="K3576">
        <v>6</v>
      </c>
      <c r="L3576">
        <v>5</v>
      </c>
      <c r="M3576">
        <v>2012</v>
      </c>
      <c r="N3576">
        <v>3</v>
      </c>
      <c r="O3576">
        <v>31</v>
      </c>
      <c r="P3576">
        <v>6</v>
      </c>
      <c r="Q3576">
        <v>5</v>
      </c>
      <c r="R3576" t="s">
        <v>20</v>
      </c>
    </row>
    <row r="3577" spans="1:18" x14ac:dyDescent="0.25">
      <c r="A3577" t="s">
        <v>17</v>
      </c>
      <c r="B3577">
        <v>504</v>
      </c>
      <c r="C3577">
        <v>12</v>
      </c>
      <c r="D3577">
        <v>400</v>
      </c>
      <c r="E3577">
        <v>13</v>
      </c>
      <c r="F3577" t="s">
        <v>1064</v>
      </c>
      <c r="G3577" t="s">
        <v>895</v>
      </c>
      <c r="H3577">
        <v>2012</v>
      </c>
      <c r="I3577">
        <v>4</v>
      </c>
      <c r="J3577">
        <v>14</v>
      </c>
      <c r="K3577">
        <v>6</v>
      </c>
      <c r="L3577">
        <v>5</v>
      </c>
      <c r="M3577">
        <v>2012</v>
      </c>
      <c r="N3577">
        <v>4</v>
      </c>
      <c r="O3577">
        <v>7</v>
      </c>
      <c r="P3577">
        <v>6</v>
      </c>
      <c r="Q3577">
        <v>5</v>
      </c>
      <c r="R3577" t="s">
        <v>20</v>
      </c>
    </row>
    <row r="3578" spans="1:18" hidden="1" x14ac:dyDescent="0.25">
      <c r="A3578" t="s">
        <v>1034</v>
      </c>
      <c r="B3578">
        <v>504</v>
      </c>
      <c r="C3578">
        <v>12</v>
      </c>
      <c r="D3578">
        <v>410.33333333299998</v>
      </c>
      <c r="E3578">
        <v>21.5</v>
      </c>
      <c r="F3578" t="s">
        <v>1064</v>
      </c>
      <c r="G3578" t="s">
        <v>22</v>
      </c>
      <c r="H3578">
        <v>2012</v>
      </c>
      <c r="I3578">
        <v>4</v>
      </c>
      <c r="J3578">
        <v>14</v>
      </c>
      <c r="K3578">
        <v>6</v>
      </c>
      <c r="L3578">
        <v>5</v>
      </c>
      <c r="M3578" t="s">
        <v>20</v>
      </c>
    </row>
    <row r="3579" spans="1:18" x14ac:dyDescent="0.25">
      <c r="A3579" t="s">
        <v>17</v>
      </c>
      <c r="B3579">
        <v>503</v>
      </c>
      <c r="C3579">
        <v>9</v>
      </c>
      <c r="D3579">
        <v>467</v>
      </c>
      <c r="E3579">
        <v>20</v>
      </c>
      <c r="F3579" t="s">
        <v>1065</v>
      </c>
      <c r="G3579" t="s">
        <v>84</v>
      </c>
      <c r="H3579">
        <v>2012</v>
      </c>
      <c r="I3579">
        <v>4</v>
      </c>
      <c r="J3579">
        <v>14</v>
      </c>
      <c r="K3579">
        <v>7</v>
      </c>
      <c r="L3579">
        <v>5</v>
      </c>
      <c r="M3579">
        <v>2012</v>
      </c>
      <c r="N3579">
        <v>3</v>
      </c>
      <c r="O3579">
        <v>3</v>
      </c>
      <c r="P3579">
        <v>7</v>
      </c>
      <c r="Q3579">
        <v>5</v>
      </c>
      <c r="R3579" t="s">
        <v>20</v>
      </c>
    </row>
    <row r="3580" spans="1:18" x14ac:dyDescent="0.25">
      <c r="A3580" t="s">
        <v>17</v>
      </c>
      <c r="B3580">
        <v>503</v>
      </c>
      <c r="C3580">
        <v>9</v>
      </c>
      <c r="D3580">
        <v>394</v>
      </c>
      <c r="E3580">
        <v>18</v>
      </c>
      <c r="F3580" t="s">
        <v>1065</v>
      </c>
      <c r="G3580" t="s">
        <v>83</v>
      </c>
      <c r="H3580">
        <v>2012</v>
      </c>
      <c r="I3580">
        <v>4</v>
      </c>
      <c r="J3580">
        <v>14</v>
      </c>
      <c r="K3580">
        <v>7</v>
      </c>
      <c r="L3580">
        <v>5</v>
      </c>
      <c r="M3580">
        <v>2012</v>
      </c>
      <c r="N3580">
        <v>3</v>
      </c>
      <c r="O3580">
        <v>10</v>
      </c>
      <c r="P3580">
        <v>7</v>
      </c>
      <c r="Q3580">
        <v>5</v>
      </c>
      <c r="R3580" t="s">
        <v>20</v>
      </c>
    </row>
    <row r="3581" spans="1:18" x14ac:dyDescent="0.25">
      <c r="A3581" t="s">
        <v>17</v>
      </c>
      <c r="B3581">
        <v>503</v>
      </c>
      <c r="C3581">
        <v>9</v>
      </c>
      <c r="D3581">
        <v>347</v>
      </c>
      <c r="E3581">
        <v>6</v>
      </c>
      <c r="F3581" t="s">
        <v>1065</v>
      </c>
      <c r="G3581" t="s">
        <v>389</v>
      </c>
      <c r="H3581">
        <v>2012</v>
      </c>
      <c r="I3581">
        <v>4</v>
      </c>
      <c r="J3581">
        <v>14</v>
      </c>
      <c r="K3581">
        <v>7</v>
      </c>
      <c r="L3581">
        <v>5</v>
      </c>
      <c r="M3581">
        <v>2012</v>
      </c>
      <c r="N3581">
        <v>3</v>
      </c>
      <c r="O3581">
        <v>17</v>
      </c>
      <c r="P3581">
        <v>7</v>
      </c>
      <c r="Q3581">
        <v>5</v>
      </c>
      <c r="R3581" t="s">
        <v>20</v>
      </c>
    </row>
    <row r="3582" spans="1:18" x14ac:dyDescent="0.25">
      <c r="A3582" t="s">
        <v>17</v>
      </c>
      <c r="B3582">
        <v>503</v>
      </c>
      <c r="C3582">
        <v>9</v>
      </c>
      <c r="D3582">
        <v>445</v>
      </c>
      <c r="E3582">
        <v>14</v>
      </c>
      <c r="F3582" t="s">
        <v>1065</v>
      </c>
      <c r="G3582" t="s">
        <v>558</v>
      </c>
      <c r="H3582">
        <v>2012</v>
      </c>
      <c r="I3582">
        <v>4</v>
      </c>
      <c r="J3582">
        <v>14</v>
      </c>
      <c r="K3582">
        <v>7</v>
      </c>
      <c r="L3582">
        <v>5</v>
      </c>
      <c r="M3582">
        <v>2012</v>
      </c>
      <c r="N3582">
        <v>3</v>
      </c>
      <c r="O3582">
        <v>24</v>
      </c>
      <c r="P3582">
        <v>7</v>
      </c>
      <c r="Q3582">
        <v>5</v>
      </c>
      <c r="R3582" t="s">
        <v>20</v>
      </c>
    </row>
    <row r="3583" spans="1:18" x14ac:dyDescent="0.25">
      <c r="A3583" t="s">
        <v>17</v>
      </c>
      <c r="B3583">
        <v>503</v>
      </c>
      <c r="C3583">
        <v>9</v>
      </c>
      <c r="D3583">
        <v>482</v>
      </c>
      <c r="E3583">
        <v>19</v>
      </c>
      <c r="F3583" t="s">
        <v>1065</v>
      </c>
      <c r="G3583" t="s">
        <v>727</v>
      </c>
      <c r="H3583">
        <v>2012</v>
      </c>
      <c r="I3583">
        <v>4</v>
      </c>
      <c r="J3583">
        <v>14</v>
      </c>
      <c r="K3583">
        <v>7</v>
      </c>
      <c r="L3583">
        <v>5</v>
      </c>
      <c r="M3583">
        <v>2012</v>
      </c>
      <c r="N3583">
        <v>3</v>
      </c>
      <c r="O3583">
        <v>31</v>
      </c>
      <c r="P3583">
        <v>7</v>
      </c>
      <c r="Q3583">
        <v>5</v>
      </c>
      <c r="R3583" t="s">
        <v>20</v>
      </c>
    </row>
    <row r="3584" spans="1:18" x14ac:dyDescent="0.25">
      <c r="A3584" t="s">
        <v>17</v>
      </c>
      <c r="B3584">
        <v>503</v>
      </c>
      <c r="C3584">
        <v>9</v>
      </c>
      <c r="D3584">
        <v>411</v>
      </c>
      <c r="E3584">
        <v>11</v>
      </c>
      <c r="F3584" t="s">
        <v>1065</v>
      </c>
      <c r="G3584" t="s">
        <v>896</v>
      </c>
      <c r="H3584">
        <v>2012</v>
      </c>
      <c r="I3584">
        <v>4</v>
      </c>
      <c r="J3584">
        <v>14</v>
      </c>
      <c r="K3584">
        <v>7</v>
      </c>
      <c r="L3584">
        <v>5</v>
      </c>
      <c r="M3584">
        <v>2012</v>
      </c>
      <c r="N3584">
        <v>4</v>
      </c>
      <c r="O3584">
        <v>7</v>
      </c>
      <c r="P3584">
        <v>7</v>
      </c>
      <c r="Q3584">
        <v>5</v>
      </c>
      <c r="R3584" t="s">
        <v>20</v>
      </c>
    </row>
    <row r="3585" spans="1:18" hidden="1" x14ac:dyDescent="0.25">
      <c r="A3585" t="s">
        <v>1034</v>
      </c>
      <c r="B3585">
        <v>503</v>
      </c>
      <c r="C3585">
        <v>9</v>
      </c>
      <c r="D3585">
        <v>424.33333333299998</v>
      </c>
      <c r="E3585">
        <v>14.666666666699999</v>
      </c>
      <c r="F3585" t="s">
        <v>1065</v>
      </c>
      <c r="G3585" t="s">
        <v>22</v>
      </c>
      <c r="H3585">
        <v>2012</v>
      </c>
      <c r="I3585">
        <v>4</v>
      </c>
      <c r="J3585">
        <v>14</v>
      </c>
      <c r="K3585">
        <v>7</v>
      </c>
      <c r="L3585">
        <v>5</v>
      </c>
      <c r="M3585" t="s">
        <v>20</v>
      </c>
    </row>
    <row r="3586" spans="1:18" x14ac:dyDescent="0.25">
      <c r="A3586" t="s">
        <v>17</v>
      </c>
      <c r="B3586">
        <v>510</v>
      </c>
      <c r="C3586">
        <v>9</v>
      </c>
      <c r="D3586">
        <v>482</v>
      </c>
      <c r="E3586">
        <v>6</v>
      </c>
      <c r="F3586" t="s">
        <v>1066</v>
      </c>
      <c r="G3586" t="s">
        <v>86</v>
      </c>
      <c r="H3586">
        <v>2012</v>
      </c>
      <c r="I3586">
        <v>4</v>
      </c>
      <c r="J3586">
        <v>14</v>
      </c>
      <c r="K3586">
        <v>8</v>
      </c>
      <c r="L3586">
        <v>5</v>
      </c>
      <c r="M3586">
        <v>2012</v>
      </c>
      <c r="N3586">
        <v>3</v>
      </c>
      <c r="O3586">
        <v>3</v>
      </c>
      <c r="P3586">
        <v>8</v>
      </c>
      <c r="Q3586">
        <v>5</v>
      </c>
      <c r="R3586" t="s">
        <v>20</v>
      </c>
    </row>
    <row r="3587" spans="1:18" x14ac:dyDescent="0.25">
      <c r="A3587" t="s">
        <v>17</v>
      </c>
      <c r="B3587">
        <v>510</v>
      </c>
      <c r="C3587">
        <v>9</v>
      </c>
      <c r="D3587">
        <v>409</v>
      </c>
      <c r="E3587">
        <v>7</v>
      </c>
      <c r="F3587" t="s">
        <v>1066</v>
      </c>
      <c r="G3587" t="s">
        <v>85</v>
      </c>
      <c r="H3587">
        <v>2012</v>
      </c>
      <c r="I3587">
        <v>4</v>
      </c>
      <c r="J3587">
        <v>14</v>
      </c>
      <c r="K3587">
        <v>8</v>
      </c>
      <c r="L3587">
        <v>5</v>
      </c>
      <c r="M3587">
        <v>2012</v>
      </c>
      <c r="N3587">
        <v>3</v>
      </c>
      <c r="O3587">
        <v>10</v>
      </c>
      <c r="P3587">
        <v>8</v>
      </c>
      <c r="Q3587">
        <v>5</v>
      </c>
      <c r="R3587" t="s">
        <v>20</v>
      </c>
    </row>
    <row r="3588" spans="1:18" x14ac:dyDescent="0.25">
      <c r="A3588" t="s">
        <v>17</v>
      </c>
      <c r="B3588">
        <v>510</v>
      </c>
      <c r="C3588">
        <v>9</v>
      </c>
      <c r="D3588">
        <v>353</v>
      </c>
      <c r="E3588">
        <v>3</v>
      </c>
      <c r="F3588" t="s">
        <v>1066</v>
      </c>
      <c r="G3588" t="s">
        <v>390</v>
      </c>
      <c r="H3588">
        <v>2012</v>
      </c>
      <c r="I3588">
        <v>4</v>
      </c>
      <c r="J3588">
        <v>14</v>
      </c>
      <c r="K3588">
        <v>8</v>
      </c>
      <c r="L3588">
        <v>5</v>
      </c>
      <c r="M3588">
        <v>2012</v>
      </c>
      <c r="N3588">
        <v>3</v>
      </c>
      <c r="O3588">
        <v>17</v>
      </c>
      <c r="P3588">
        <v>8</v>
      </c>
      <c r="Q3588">
        <v>5</v>
      </c>
      <c r="R3588" t="s">
        <v>20</v>
      </c>
    </row>
    <row r="3589" spans="1:18" x14ac:dyDescent="0.25">
      <c r="A3589" t="s">
        <v>17</v>
      </c>
      <c r="B3589">
        <v>510</v>
      </c>
      <c r="C3589">
        <v>9</v>
      </c>
      <c r="D3589">
        <v>453</v>
      </c>
      <c r="E3589">
        <v>5</v>
      </c>
      <c r="F3589" t="s">
        <v>1066</v>
      </c>
      <c r="G3589" t="s">
        <v>559</v>
      </c>
      <c r="H3589">
        <v>2012</v>
      </c>
      <c r="I3589">
        <v>4</v>
      </c>
      <c r="J3589">
        <v>14</v>
      </c>
      <c r="K3589">
        <v>8</v>
      </c>
      <c r="L3589">
        <v>5</v>
      </c>
      <c r="M3589">
        <v>2012</v>
      </c>
      <c r="N3589">
        <v>3</v>
      </c>
      <c r="O3589">
        <v>24</v>
      </c>
      <c r="P3589">
        <v>8</v>
      </c>
      <c r="Q3589">
        <v>5</v>
      </c>
      <c r="R3589" t="s">
        <v>20</v>
      </c>
    </row>
    <row r="3590" spans="1:18" x14ac:dyDescent="0.25">
      <c r="A3590" t="s">
        <v>17</v>
      </c>
      <c r="B3590">
        <v>510</v>
      </c>
      <c r="C3590">
        <v>9</v>
      </c>
      <c r="D3590">
        <v>499</v>
      </c>
      <c r="E3590">
        <v>12</v>
      </c>
      <c r="F3590" t="s">
        <v>1066</v>
      </c>
      <c r="G3590" t="s">
        <v>728</v>
      </c>
      <c r="H3590">
        <v>2012</v>
      </c>
      <c r="I3590">
        <v>4</v>
      </c>
      <c r="J3590">
        <v>14</v>
      </c>
      <c r="K3590">
        <v>8</v>
      </c>
      <c r="L3590">
        <v>5</v>
      </c>
      <c r="M3590">
        <v>2012</v>
      </c>
      <c r="N3590">
        <v>3</v>
      </c>
      <c r="O3590">
        <v>31</v>
      </c>
      <c r="P3590">
        <v>8</v>
      </c>
      <c r="Q3590">
        <v>5</v>
      </c>
      <c r="R3590" t="s">
        <v>20</v>
      </c>
    </row>
    <row r="3591" spans="1:18" x14ac:dyDescent="0.25">
      <c r="A3591" t="s">
        <v>17</v>
      </c>
      <c r="B3591">
        <v>510</v>
      </c>
      <c r="C3591">
        <v>9</v>
      </c>
      <c r="D3591">
        <v>418</v>
      </c>
      <c r="E3591">
        <v>6</v>
      </c>
      <c r="F3591" t="s">
        <v>1066</v>
      </c>
      <c r="G3591" t="s">
        <v>897</v>
      </c>
      <c r="H3591">
        <v>2012</v>
      </c>
      <c r="I3591">
        <v>4</v>
      </c>
      <c r="J3591">
        <v>14</v>
      </c>
      <c r="K3591">
        <v>8</v>
      </c>
      <c r="L3591">
        <v>5</v>
      </c>
      <c r="M3591">
        <v>2012</v>
      </c>
      <c r="N3591">
        <v>4</v>
      </c>
      <c r="O3591">
        <v>7</v>
      </c>
      <c r="P3591">
        <v>8</v>
      </c>
      <c r="Q3591">
        <v>5</v>
      </c>
      <c r="R3591" t="s">
        <v>20</v>
      </c>
    </row>
    <row r="3592" spans="1:18" hidden="1" x14ac:dyDescent="0.25">
      <c r="A3592" t="s">
        <v>1034</v>
      </c>
      <c r="B3592">
        <v>510</v>
      </c>
      <c r="C3592">
        <v>9</v>
      </c>
      <c r="D3592">
        <v>435.66666666700002</v>
      </c>
      <c r="E3592">
        <v>6.5</v>
      </c>
      <c r="F3592" t="s">
        <v>1066</v>
      </c>
      <c r="G3592" t="s">
        <v>22</v>
      </c>
      <c r="H3592">
        <v>2012</v>
      </c>
      <c r="I3592">
        <v>4</v>
      </c>
      <c r="J3592">
        <v>14</v>
      </c>
      <c r="K3592">
        <v>8</v>
      </c>
      <c r="L3592">
        <v>5</v>
      </c>
      <c r="M3592" t="s">
        <v>20</v>
      </c>
    </row>
    <row r="3593" spans="1:18" x14ac:dyDescent="0.25">
      <c r="A3593" t="s">
        <v>17</v>
      </c>
      <c r="B3593">
        <v>513</v>
      </c>
      <c r="C3593">
        <v>5</v>
      </c>
      <c r="D3593">
        <v>486</v>
      </c>
      <c r="E3593">
        <v>5</v>
      </c>
      <c r="F3593" t="s">
        <v>1067</v>
      </c>
      <c r="G3593" t="s">
        <v>88</v>
      </c>
      <c r="H3593">
        <v>2012</v>
      </c>
      <c r="I3593">
        <v>4</v>
      </c>
      <c r="J3593">
        <v>14</v>
      </c>
      <c r="K3593">
        <v>9</v>
      </c>
      <c r="L3593">
        <v>5</v>
      </c>
      <c r="M3593">
        <v>2012</v>
      </c>
      <c r="N3593">
        <v>3</v>
      </c>
      <c r="O3593">
        <v>3</v>
      </c>
      <c r="P3593">
        <v>9</v>
      </c>
      <c r="Q3593">
        <v>5</v>
      </c>
      <c r="R3593" t="s">
        <v>20</v>
      </c>
    </row>
    <row r="3594" spans="1:18" x14ac:dyDescent="0.25">
      <c r="A3594" t="s">
        <v>17</v>
      </c>
      <c r="B3594">
        <v>513</v>
      </c>
      <c r="C3594">
        <v>5</v>
      </c>
      <c r="D3594">
        <v>414</v>
      </c>
      <c r="E3594">
        <v>2</v>
      </c>
      <c r="F3594" t="s">
        <v>1067</v>
      </c>
      <c r="G3594" t="s">
        <v>87</v>
      </c>
      <c r="H3594">
        <v>2012</v>
      </c>
      <c r="I3594">
        <v>4</v>
      </c>
      <c r="J3594">
        <v>14</v>
      </c>
      <c r="K3594">
        <v>9</v>
      </c>
      <c r="L3594">
        <v>5</v>
      </c>
      <c r="M3594">
        <v>2012</v>
      </c>
      <c r="N3594">
        <v>3</v>
      </c>
      <c r="O3594">
        <v>10</v>
      </c>
      <c r="P3594">
        <v>9</v>
      </c>
      <c r="Q3594">
        <v>5</v>
      </c>
      <c r="R3594" t="s">
        <v>20</v>
      </c>
    </row>
    <row r="3595" spans="1:18" x14ac:dyDescent="0.25">
      <c r="A3595" t="s">
        <v>17</v>
      </c>
      <c r="B3595">
        <v>513</v>
      </c>
      <c r="C3595">
        <v>5</v>
      </c>
      <c r="D3595">
        <v>355</v>
      </c>
      <c r="E3595">
        <v>2</v>
      </c>
      <c r="F3595" t="s">
        <v>1067</v>
      </c>
      <c r="G3595" t="s">
        <v>391</v>
      </c>
      <c r="H3595">
        <v>2012</v>
      </c>
      <c r="I3595">
        <v>4</v>
      </c>
      <c r="J3595">
        <v>14</v>
      </c>
      <c r="K3595">
        <v>9</v>
      </c>
      <c r="L3595">
        <v>5</v>
      </c>
      <c r="M3595">
        <v>2012</v>
      </c>
      <c r="N3595">
        <v>3</v>
      </c>
      <c r="O3595">
        <v>17</v>
      </c>
      <c r="P3595">
        <v>9</v>
      </c>
      <c r="Q3595">
        <v>5</v>
      </c>
      <c r="R3595" t="s">
        <v>20</v>
      </c>
    </row>
    <row r="3596" spans="1:18" x14ac:dyDescent="0.25">
      <c r="A3596" t="s">
        <v>17</v>
      </c>
      <c r="B3596">
        <v>513</v>
      </c>
      <c r="C3596">
        <v>5</v>
      </c>
      <c r="D3596">
        <v>453</v>
      </c>
      <c r="E3596">
        <v>3</v>
      </c>
      <c r="F3596" t="s">
        <v>1067</v>
      </c>
      <c r="G3596" t="s">
        <v>560</v>
      </c>
      <c r="H3596">
        <v>2012</v>
      </c>
      <c r="I3596">
        <v>4</v>
      </c>
      <c r="J3596">
        <v>14</v>
      </c>
      <c r="K3596">
        <v>9</v>
      </c>
      <c r="L3596">
        <v>5</v>
      </c>
      <c r="M3596">
        <v>2012</v>
      </c>
      <c r="N3596">
        <v>3</v>
      </c>
      <c r="O3596">
        <v>24</v>
      </c>
      <c r="P3596">
        <v>9</v>
      </c>
      <c r="Q3596">
        <v>5</v>
      </c>
      <c r="R3596" t="s">
        <v>20</v>
      </c>
    </row>
    <row r="3597" spans="1:18" x14ac:dyDescent="0.25">
      <c r="A3597" t="s">
        <v>17</v>
      </c>
      <c r="B3597">
        <v>513</v>
      </c>
      <c r="C3597">
        <v>5</v>
      </c>
      <c r="D3597">
        <v>508</v>
      </c>
      <c r="E3597">
        <v>6</v>
      </c>
      <c r="F3597" t="s">
        <v>1067</v>
      </c>
      <c r="G3597" t="s">
        <v>729</v>
      </c>
      <c r="H3597">
        <v>2012</v>
      </c>
      <c r="I3597">
        <v>4</v>
      </c>
      <c r="J3597">
        <v>14</v>
      </c>
      <c r="K3597">
        <v>9</v>
      </c>
      <c r="L3597">
        <v>5</v>
      </c>
      <c r="M3597">
        <v>2012</v>
      </c>
      <c r="N3597">
        <v>3</v>
      </c>
      <c r="O3597">
        <v>31</v>
      </c>
      <c r="P3597">
        <v>9</v>
      </c>
      <c r="Q3597">
        <v>5</v>
      </c>
      <c r="R3597" t="s">
        <v>20</v>
      </c>
    </row>
    <row r="3598" spans="1:18" x14ac:dyDescent="0.25">
      <c r="A3598" t="s">
        <v>17</v>
      </c>
      <c r="B3598">
        <v>513</v>
      </c>
      <c r="C3598">
        <v>5</v>
      </c>
      <c r="D3598">
        <v>420</v>
      </c>
      <c r="E3598">
        <v>3</v>
      </c>
      <c r="F3598" t="s">
        <v>1067</v>
      </c>
      <c r="G3598" t="s">
        <v>898</v>
      </c>
      <c r="H3598">
        <v>2012</v>
      </c>
      <c r="I3598">
        <v>4</v>
      </c>
      <c r="J3598">
        <v>14</v>
      </c>
      <c r="K3598">
        <v>9</v>
      </c>
      <c r="L3598">
        <v>5</v>
      </c>
      <c r="M3598">
        <v>2012</v>
      </c>
      <c r="N3598">
        <v>4</v>
      </c>
      <c r="O3598">
        <v>7</v>
      </c>
      <c r="P3598">
        <v>9</v>
      </c>
      <c r="Q3598">
        <v>5</v>
      </c>
      <c r="R3598" t="s">
        <v>20</v>
      </c>
    </row>
    <row r="3599" spans="1:18" hidden="1" x14ac:dyDescent="0.25">
      <c r="A3599" t="s">
        <v>1034</v>
      </c>
      <c r="B3599">
        <v>513</v>
      </c>
      <c r="C3599">
        <v>5</v>
      </c>
      <c r="D3599">
        <v>439.33333333299998</v>
      </c>
      <c r="E3599">
        <v>3.5</v>
      </c>
      <c r="F3599" t="s">
        <v>1067</v>
      </c>
      <c r="G3599" t="s">
        <v>22</v>
      </c>
      <c r="H3599">
        <v>2012</v>
      </c>
      <c r="I3599">
        <v>4</v>
      </c>
      <c r="J3599">
        <v>14</v>
      </c>
      <c r="K3599">
        <v>9</v>
      </c>
      <c r="L3599">
        <v>5</v>
      </c>
      <c r="M3599" t="s">
        <v>20</v>
      </c>
    </row>
    <row r="3600" spans="1:18" x14ac:dyDescent="0.25">
      <c r="A3600" t="s">
        <v>17</v>
      </c>
      <c r="B3600">
        <v>512</v>
      </c>
      <c r="C3600">
        <v>7</v>
      </c>
      <c r="D3600">
        <v>490</v>
      </c>
      <c r="E3600">
        <v>4</v>
      </c>
      <c r="F3600" t="s">
        <v>1068</v>
      </c>
      <c r="G3600" t="s">
        <v>90</v>
      </c>
      <c r="H3600">
        <v>2012</v>
      </c>
      <c r="I3600">
        <v>4</v>
      </c>
      <c r="J3600">
        <v>14</v>
      </c>
      <c r="K3600">
        <v>10</v>
      </c>
      <c r="L3600">
        <v>5</v>
      </c>
      <c r="M3600">
        <v>2012</v>
      </c>
      <c r="N3600">
        <v>3</v>
      </c>
      <c r="O3600">
        <v>3</v>
      </c>
      <c r="P3600">
        <v>10</v>
      </c>
      <c r="Q3600">
        <v>5</v>
      </c>
      <c r="R3600" t="s">
        <v>20</v>
      </c>
    </row>
    <row r="3601" spans="1:18" x14ac:dyDescent="0.25">
      <c r="A3601" t="s">
        <v>17</v>
      </c>
      <c r="B3601">
        <v>512</v>
      </c>
      <c r="C3601">
        <v>7</v>
      </c>
      <c r="D3601">
        <v>410</v>
      </c>
      <c r="E3601">
        <v>3</v>
      </c>
      <c r="F3601" t="s">
        <v>1068</v>
      </c>
      <c r="G3601" t="s">
        <v>89</v>
      </c>
      <c r="H3601">
        <v>2012</v>
      </c>
      <c r="I3601">
        <v>4</v>
      </c>
      <c r="J3601">
        <v>14</v>
      </c>
      <c r="K3601">
        <v>10</v>
      </c>
      <c r="L3601">
        <v>5</v>
      </c>
      <c r="M3601">
        <v>2012</v>
      </c>
      <c r="N3601">
        <v>3</v>
      </c>
      <c r="O3601">
        <v>10</v>
      </c>
      <c r="P3601">
        <v>10</v>
      </c>
      <c r="Q3601">
        <v>5</v>
      </c>
      <c r="R3601" t="s">
        <v>20</v>
      </c>
    </row>
    <row r="3602" spans="1:18" x14ac:dyDescent="0.25">
      <c r="A3602" t="s">
        <v>17</v>
      </c>
      <c r="B3602">
        <v>512</v>
      </c>
      <c r="C3602">
        <v>7</v>
      </c>
      <c r="D3602">
        <v>355</v>
      </c>
      <c r="E3602">
        <v>5</v>
      </c>
      <c r="F3602" t="s">
        <v>1068</v>
      </c>
      <c r="G3602" t="s">
        <v>392</v>
      </c>
      <c r="H3602">
        <v>2012</v>
      </c>
      <c r="I3602">
        <v>4</v>
      </c>
      <c r="J3602">
        <v>14</v>
      </c>
      <c r="K3602">
        <v>10</v>
      </c>
      <c r="L3602">
        <v>5</v>
      </c>
      <c r="M3602">
        <v>2012</v>
      </c>
      <c r="N3602">
        <v>3</v>
      </c>
      <c r="O3602">
        <v>17</v>
      </c>
      <c r="P3602">
        <v>10</v>
      </c>
      <c r="Q3602">
        <v>5</v>
      </c>
      <c r="R3602" t="s">
        <v>20</v>
      </c>
    </row>
    <row r="3603" spans="1:18" x14ac:dyDescent="0.25">
      <c r="A3603" t="s">
        <v>17</v>
      </c>
      <c r="B3603">
        <v>512</v>
      </c>
      <c r="C3603">
        <v>7</v>
      </c>
      <c r="D3603">
        <v>455</v>
      </c>
      <c r="E3603">
        <v>3</v>
      </c>
      <c r="F3603" t="s">
        <v>1068</v>
      </c>
      <c r="G3603" t="s">
        <v>561</v>
      </c>
      <c r="H3603">
        <v>2012</v>
      </c>
      <c r="I3603">
        <v>4</v>
      </c>
      <c r="J3603">
        <v>14</v>
      </c>
      <c r="K3603">
        <v>10</v>
      </c>
      <c r="L3603">
        <v>5</v>
      </c>
      <c r="M3603">
        <v>2012</v>
      </c>
      <c r="N3603">
        <v>3</v>
      </c>
      <c r="O3603">
        <v>24</v>
      </c>
      <c r="P3603">
        <v>10</v>
      </c>
      <c r="Q3603">
        <v>5</v>
      </c>
      <c r="R3603" t="s">
        <v>20</v>
      </c>
    </row>
    <row r="3604" spans="1:18" x14ac:dyDescent="0.25">
      <c r="A3604" t="s">
        <v>17</v>
      </c>
      <c r="B3604">
        <v>512</v>
      </c>
      <c r="C3604">
        <v>7</v>
      </c>
      <c r="D3604">
        <v>511</v>
      </c>
      <c r="E3604">
        <v>4</v>
      </c>
      <c r="F3604" t="s">
        <v>1068</v>
      </c>
      <c r="G3604" t="s">
        <v>730</v>
      </c>
      <c r="H3604">
        <v>2012</v>
      </c>
      <c r="I3604">
        <v>4</v>
      </c>
      <c r="J3604">
        <v>14</v>
      </c>
      <c r="K3604">
        <v>10</v>
      </c>
      <c r="L3604">
        <v>5</v>
      </c>
      <c r="M3604">
        <v>2012</v>
      </c>
      <c r="N3604">
        <v>3</v>
      </c>
      <c r="O3604">
        <v>31</v>
      </c>
      <c r="P3604">
        <v>10</v>
      </c>
      <c r="Q3604">
        <v>5</v>
      </c>
      <c r="R3604" t="s">
        <v>20</v>
      </c>
    </row>
    <row r="3605" spans="1:18" x14ac:dyDescent="0.25">
      <c r="A3605" t="s">
        <v>17</v>
      </c>
      <c r="B3605">
        <v>512</v>
      </c>
      <c r="C3605">
        <v>7</v>
      </c>
      <c r="D3605">
        <v>420</v>
      </c>
      <c r="E3605">
        <v>3</v>
      </c>
      <c r="F3605" t="s">
        <v>1068</v>
      </c>
      <c r="G3605" t="s">
        <v>899</v>
      </c>
      <c r="H3605">
        <v>2012</v>
      </c>
      <c r="I3605">
        <v>4</v>
      </c>
      <c r="J3605">
        <v>14</v>
      </c>
      <c r="K3605">
        <v>10</v>
      </c>
      <c r="L3605">
        <v>5</v>
      </c>
      <c r="M3605">
        <v>2012</v>
      </c>
      <c r="N3605">
        <v>4</v>
      </c>
      <c r="O3605">
        <v>7</v>
      </c>
      <c r="P3605">
        <v>10</v>
      </c>
      <c r="Q3605">
        <v>5</v>
      </c>
      <c r="R3605" t="s">
        <v>20</v>
      </c>
    </row>
    <row r="3606" spans="1:18" hidden="1" x14ac:dyDescent="0.25">
      <c r="A3606" t="s">
        <v>1034</v>
      </c>
      <c r="B3606">
        <v>512</v>
      </c>
      <c r="C3606">
        <v>7</v>
      </c>
      <c r="D3606">
        <v>440.16666666700002</v>
      </c>
      <c r="E3606">
        <v>3.6666666666699999</v>
      </c>
      <c r="F3606" t="s">
        <v>1068</v>
      </c>
      <c r="G3606" t="s">
        <v>22</v>
      </c>
      <c r="H3606">
        <v>2012</v>
      </c>
      <c r="I3606">
        <v>4</v>
      </c>
      <c r="J3606">
        <v>14</v>
      </c>
      <c r="K3606">
        <v>10</v>
      </c>
      <c r="L3606">
        <v>5</v>
      </c>
      <c r="M3606" t="s">
        <v>20</v>
      </c>
    </row>
    <row r="3607" spans="1:18" x14ac:dyDescent="0.25">
      <c r="A3607" t="s">
        <v>17</v>
      </c>
      <c r="B3607">
        <v>511</v>
      </c>
      <c r="C3607">
        <v>8</v>
      </c>
      <c r="D3607">
        <v>490</v>
      </c>
      <c r="E3607">
        <v>2</v>
      </c>
      <c r="F3607" t="s">
        <v>1069</v>
      </c>
      <c r="G3607" t="s">
        <v>92</v>
      </c>
      <c r="H3607">
        <v>2012</v>
      </c>
      <c r="I3607">
        <v>4</v>
      </c>
      <c r="J3607">
        <v>14</v>
      </c>
      <c r="K3607">
        <v>11</v>
      </c>
      <c r="L3607">
        <v>5</v>
      </c>
      <c r="M3607">
        <v>2012</v>
      </c>
      <c r="N3607">
        <v>3</v>
      </c>
      <c r="O3607">
        <v>3</v>
      </c>
      <c r="P3607">
        <v>11</v>
      </c>
      <c r="Q3607">
        <v>5</v>
      </c>
      <c r="R3607" t="s">
        <v>20</v>
      </c>
    </row>
    <row r="3608" spans="1:18" x14ac:dyDescent="0.25">
      <c r="A3608" t="s">
        <v>17</v>
      </c>
      <c r="B3608">
        <v>511</v>
      </c>
      <c r="C3608">
        <v>8</v>
      </c>
      <c r="D3608">
        <v>407</v>
      </c>
      <c r="E3608">
        <v>4</v>
      </c>
      <c r="F3608" t="s">
        <v>1069</v>
      </c>
      <c r="G3608" t="s">
        <v>91</v>
      </c>
      <c r="H3608">
        <v>2012</v>
      </c>
      <c r="I3608">
        <v>4</v>
      </c>
      <c r="J3608">
        <v>14</v>
      </c>
      <c r="K3608">
        <v>11</v>
      </c>
      <c r="L3608">
        <v>5</v>
      </c>
      <c r="M3608">
        <v>2012</v>
      </c>
      <c r="N3608">
        <v>3</v>
      </c>
      <c r="O3608">
        <v>10</v>
      </c>
      <c r="P3608">
        <v>11</v>
      </c>
      <c r="Q3608">
        <v>5</v>
      </c>
      <c r="R3608" t="s">
        <v>20</v>
      </c>
    </row>
    <row r="3609" spans="1:18" x14ac:dyDescent="0.25">
      <c r="A3609" t="s">
        <v>17</v>
      </c>
      <c r="B3609">
        <v>511</v>
      </c>
      <c r="C3609">
        <v>8</v>
      </c>
      <c r="D3609">
        <v>354</v>
      </c>
      <c r="E3609">
        <v>8</v>
      </c>
      <c r="F3609" t="s">
        <v>1069</v>
      </c>
      <c r="G3609" t="s">
        <v>393</v>
      </c>
      <c r="H3609">
        <v>2012</v>
      </c>
      <c r="I3609">
        <v>4</v>
      </c>
      <c r="J3609">
        <v>14</v>
      </c>
      <c r="K3609">
        <v>11</v>
      </c>
      <c r="L3609">
        <v>5</v>
      </c>
      <c r="M3609">
        <v>2012</v>
      </c>
      <c r="N3609">
        <v>3</v>
      </c>
      <c r="O3609">
        <v>17</v>
      </c>
      <c r="P3609">
        <v>11</v>
      </c>
      <c r="Q3609">
        <v>5</v>
      </c>
      <c r="R3609" t="s">
        <v>20</v>
      </c>
    </row>
    <row r="3610" spans="1:18" x14ac:dyDescent="0.25">
      <c r="A3610" t="s">
        <v>17</v>
      </c>
      <c r="B3610">
        <v>511</v>
      </c>
      <c r="C3610">
        <v>8</v>
      </c>
      <c r="D3610">
        <v>456</v>
      </c>
      <c r="E3610">
        <v>5</v>
      </c>
      <c r="F3610" t="s">
        <v>1069</v>
      </c>
      <c r="G3610" t="s">
        <v>562</v>
      </c>
      <c r="H3610">
        <v>2012</v>
      </c>
      <c r="I3610">
        <v>4</v>
      </c>
      <c r="J3610">
        <v>14</v>
      </c>
      <c r="K3610">
        <v>11</v>
      </c>
      <c r="L3610">
        <v>5</v>
      </c>
      <c r="M3610">
        <v>2012</v>
      </c>
      <c r="N3610">
        <v>3</v>
      </c>
      <c r="O3610">
        <v>24</v>
      </c>
      <c r="P3610">
        <v>11</v>
      </c>
      <c r="Q3610">
        <v>5</v>
      </c>
      <c r="R3610" t="s">
        <v>20</v>
      </c>
    </row>
    <row r="3611" spans="1:18" x14ac:dyDescent="0.25">
      <c r="A3611" t="s">
        <v>17</v>
      </c>
      <c r="B3611">
        <v>511</v>
      </c>
      <c r="C3611">
        <v>8</v>
      </c>
      <c r="D3611">
        <v>506</v>
      </c>
      <c r="E3611">
        <v>9</v>
      </c>
      <c r="F3611" t="s">
        <v>1069</v>
      </c>
      <c r="G3611" t="s">
        <v>731</v>
      </c>
      <c r="H3611">
        <v>2012</v>
      </c>
      <c r="I3611">
        <v>4</v>
      </c>
      <c r="J3611">
        <v>14</v>
      </c>
      <c r="K3611">
        <v>11</v>
      </c>
      <c r="L3611">
        <v>5</v>
      </c>
      <c r="M3611">
        <v>2012</v>
      </c>
      <c r="N3611">
        <v>3</v>
      </c>
      <c r="O3611">
        <v>31</v>
      </c>
      <c r="P3611">
        <v>11</v>
      </c>
      <c r="Q3611">
        <v>5</v>
      </c>
      <c r="R3611" t="s">
        <v>20</v>
      </c>
    </row>
    <row r="3612" spans="1:18" x14ac:dyDescent="0.25">
      <c r="A3612" t="s">
        <v>17</v>
      </c>
      <c r="B3612">
        <v>511</v>
      </c>
      <c r="C3612">
        <v>8</v>
      </c>
      <c r="D3612">
        <v>417</v>
      </c>
      <c r="E3612">
        <v>8</v>
      </c>
      <c r="F3612" t="s">
        <v>1069</v>
      </c>
      <c r="G3612" t="s">
        <v>900</v>
      </c>
      <c r="H3612">
        <v>2012</v>
      </c>
      <c r="I3612">
        <v>4</v>
      </c>
      <c r="J3612">
        <v>14</v>
      </c>
      <c r="K3612">
        <v>11</v>
      </c>
      <c r="L3612">
        <v>5</v>
      </c>
      <c r="M3612">
        <v>2012</v>
      </c>
      <c r="N3612">
        <v>4</v>
      </c>
      <c r="O3612">
        <v>7</v>
      </c>
      <c r="P3612">
        <v>11</v>
      </c>
      <c r="Q3612">
        <v>5</v>
      </c>
      <c r="R3612" t="s">
        <v>20</v>
      </c>
    </row>
    <row r="3613" spans="1:18" hidden="1" x14ac:dyDescent="0.25">
      <c r="A3613" t="s">
        <v>1034</v>
      </c>
      <c r="B3613">
        <v>511</v>
      </c>
      <c r="C3613">
        <v>8</v>
      </c>
      <c r="D3613">
        <v>438.33333333299998</v>
      </c>
      <c r="E3613">
        <v>6</v>
      </c>
      <c r="F3613" t="s">
        <v>1069</v>
      </c>
      <c r="G3613" t="s">
        <v>22</v>
      </c>
      <c r="H3613">
        <v>2012</v>
      </c>
      <c r="I3613">
        <v>4</v>
      </c>
      <c r="J3613">
        <v>14</v>
      </c>
      <c r="K3613">
        <v>11</v>
      </c>
      <c r="L3613">
        <v>5</v>
      </c>
      <c r="M3613" t="s">
        <v>20</v>
      </c>
    </row>
    <row r="3614" spans="1:18" x14ac:dyDescent="0.25">
      <c r="A3614" t="s">
        <v>17</v>
      </c>
      <c r="B3614">
        <v>511</v>
      </c>
      <c r="C3614">
        <v>12</v>
      </c>
      <c r="D3614">
        <v>484</v>
      </c>
      <c r="E3614">
        <v>6</v>
      </c>
      <c r="F3614" t="s">
        <v>1070</v>
      </c>
      <c r="G3614" t="s">
        <v>94</v>
      </c>
      <c r="H3614">
        <v>2012</v>
      </c>
      <c r="I3614">
        <v>4</v>
      </c>
      <c r="J3614">
        <v>14</v>
      </c>
      <c r="K3614">
        <v>12</v>
      </c>
      <c r="L3614">
        <v>5</v>
      </c>
      <c r="M3614">
        <v>2012</v>
      </c>
      <c r="N3614">
        <v>3</v>
      </c>
      <c r="O3614">
        <v>3</v>
      </c>
      <c r="P3614">
        <v>12</v>
      </c>
      <c r="Q3614">
        <v>5</v>
      </c>
      <c r="R3614" t="s">
        <v>20</v>
      </c>
    </row>
    <row r="3615" spans="1:18" x14ac:dyDescent="0.25">
      <c r="A3615" t="s">
        <v>17</v>
      </c>
      <c r="B3615">
        <v>511</v>
      </c>
      <c r="C3615">
        <v>12</v>
      </c>
      <c r="D3615">
        <v>406</v>
      </c>
      <c r="E3615">
        <v>6</v>
      </c>
      <c r="F3615" t="s">
        <v>1070</v>
      </c>
      <c r="G3615" t="s">
        <v>93</v>
      </c>
      <c r="H3615">
        <v>2012</v>
      </c>
      <c r="I3615">
        <v>4</v>
      </c>
      <c r="J3615">
        <v>14</v>
      </c>
      <c r="K3615">
        <v>12</v>
      </c>
      <c r="L3615">
        <v>5</v>
      </c>
      <c r="M3615">
        <v>2012</v>
      </c>
      <c r="N3615">
        <v>3</v>
      </c>
      <c r="O3615">
        <v>10</v>
      </c>
      <c r="P3615">
        <v>12</v>
      </c>
      <c r="Q3615">
        <v>5</v>
      </c>
      <c r="R3615" t="s">
        <v>20</v>
      </c>
    </row>
    <row r="3616" spans="1:18" x14ac:dyDescent="0.25">
      <c r="A3616" t="s">
        <v>17</v>
      </c>
      <c r="B3616">
        <v>511</v>
      </c>
      <c r="C3616">
        <v>12</v>
      </c>
      <c r="D3616">
        <v>354</v>
      </c>
      <c r="E3616">
        <v>5</v>
      </c>
      <c r="F3616" t="s">
        <v>1070</v>
      </c>
      <c r="G3616" t="s">
        <v>394</v>
      </c>
      <c r="H3616">
        <v>2012</v>
      </c>
      <c r="I3616">
        <v>4</v>
      </c>
      <c r="J3616">
        <v>14</v>
      </c>
      <c r="K3616">
        <v>12</v>
      </c>
      <c r="L3616">
        <v>5</v>
      </c>
      <c r="M3616">
        <v>2012</v>
      </c>
      <c r="N3616">
        <v>3</v>
      </c>
      <c r="O3616">
        <v>17</v>
      </c>
      <c r="P3616">
        <v>12</v>
      </c>
      <c r="Q3616">
        <v>5</v>
      </c>
      <c r="R3616" t="s">
        <v>20</v>
      </c>
    </row>
    <row r="3617" spans="1:18" x14ac:dyDescent="0.25">
      <c r="A3617" t="s">
        <v>17</v>
      </c>
      <c r="B3617">
        <v>511</v>
      </c>
      <c r="C3617">
        <v>12</v>
      </c>
      <c r="D3617">
        <v>453</v>
      </c>
      <c r="E3617">
        <v>6</v>
      </c>
      <c r="F3617" t="s">
        <v>1070</v>
      </c>
      <c r="G3617" t="s">
        <v>563</v>
      </c>
      <c r="H3617">
        <v>2012</v>
      </c>
      <c r="I3617">
        <v>4</v>
      </c>
      <c r="J3617">
        <v>14</v>
      </c>
      <c r="K3617">
        <v>12</v>
      </c>
      <c r="L3617">
        <v>5</v>
      </c>
      <c r="M3617">
        <v>2012</v>
      </c>
      <c r="N3617">
        <v>3</v>
      </c>
      <c r="O3617">
        <v>24</v>
      </c>
      <c r="P3617">
        <v>12</v>
      </c>
      <c r="Q3617">
        <v>5</v>
      </c>
      <c r="R3617" t="s">
        <v>20</v>
      </c>
    </row>
    <row r="3618" spans="1:18" x14ac:dyDescent="0.25">
      <c r="A3618" t="s">
        <v>17</v>
      </c>
      <c r="B3618">
        <v>511</v>
      </c>
      <c r="C3618">
        <v>12</v>
      </c>
      <c r="D3618">
        <v>503</v>
      </c>
      <c r="E3618">
        <v>13</v>
      </c>
      <c r="F3618" t="s">
        <v>1070</v>
      </c>
      <c r="G3618" t="s">
        <v>732</v>
      </c>
      <c r="H3618">
        <v>2012</v>
      </c>
      <c r="I3618">
        <v>4</v>
      </c>
      <c r="J3618">
        <v>14</v>
      </c>
      <c r="K3618">
        <v>12</v>
      </c>
      <c r="L3618">
        <v>5</v>
      </c>
      <c r="M3618">
        <v>2012</v>
      </c>
      <c r="N3618">
        <v>3</v>
      </c>
      <c r="O3618">
        <v>31</v>
      </c>
      <c r="P3618">
        <v>12</v>
      </c>
      <c r="Q3618">
        <v>5</v>
      </c>
      <c r="R3618" t="s">
        <v>20</v>
      </c>
    </row>
    <row r="3619" spans="1:18" x14ac:dyDescent="0.25">
      <c r="A3619" t="s">
        <v>17</v>
      </c>
      <c r="B3619">
        <v>511</v>
      </c>
      <c r="C3619">
        <v>12</v>
      </c>
      <c r="D3619">
        <v>416</v>
      </c>
      <c r="E3619">
        <v>19</v>
      </c>
      <c r="F3619" t="s">
        <v>1070</v>
      </c>
      <c r="G3619" t="s">
        <v>901</v>
      </c>
      <c r="H3619">
        <v>2012</v>
      </c>
      <c r="I3619">
        <v>4</v>
      </c>
      <c r="J3619">
        <v>14</v>
      </c>
      <c r="K3619">
        <v>12</v>
      </c>
      <c r="L3619">
        <v>5</v>
      </c>
      <c r="M3619">
        <v>2012</v>
      </c>
      <c r="N3619">
        <v>4</v>
      </c>
      <c r="O3619">
        <v>7</v>
      </c>
      <c r="P3619">
        <v>12</v>
      </c>
      <c r="Q3619">
        <v>5</v>
      </c>
      <c r="R3619" t="s">
        <v>20</v>
      </c>
    </row>
    <row r="3620" spans="1:18" hidden="1" x14ac:dyDescent="0.25">
      <c r="A3620" t="s">
        <v>1034</v>
      </c>
      <c r="B3620">
        <v>511</v>
      </c>
      <c r="C3620">
        <v>12</v>
      </c>
      <c r="D3620">
        <v>436</v>
      </c>
      <c r="E3620">
        <v>9.1666666666700003</v>
      </c>
      <c r="F3620" t="s">
        <v>1070</v>
      </c>
      <c r="G3620" t="s">
        <v>22</v>
      </c>
      <c r="H3620">
        <v>2012</v>
      </c>
      <c r="I3620">
        <v>4</v>
      </c>
      <c r="J3620">
        <v>14</v>
      </c>
      <c r="K3620">
        <v>12</v>
      </c>
      <c r="L3620">
        <v>5</v>
      </c>
      <c r="M3620" t="s">
        <v>20</v>
      </c>
    </row>
    <row r="3621" spans="1:18" x14ac:dyDescent="0.25">
      <c r="A3621" t="s">
        <v>17</v>
      </c>
      <c r="B3621">
        <v>508</v>
      </c>
      <c r="C3621">
        <v>10</v>
      </c>
      <c r="D3621">
        <v>482</v>
      </c>
      <c r="E3621">
        <v>11</v>
      </c>
      <c r="F3621" t="s">
        <v>1071</v>
      </c>
      <c r="G3621" t="s">
        <v>96</v>
      </c>
      <c r="H3621">
        <v>2012</v>
      </c>
      <c r="I3621">
        <v>4</v>
      </c>
      <c r="J3621">
        <v>14</v>
      </c>
      <c r="K3621">
        <v>13</v>
      </c>
      <c r="L3621">
        <v>5</v>
      </c>
      <c r="M3621">
        <v>2012</v>
      </c>
      <c r="N3621">
        <v>3</v>
      </c>
      <c r="O3621">
        <v>3</v>
      </c>
      <c r="P3621">
        <v>13</v>
      </c>
      <c r="Q3621">
        <v>5</v>
      </c>
      <c r="R3621" t="s">
        <v>20</v>
      </c>
    </row>
    <row r="3622" spans="1:18" x14ac:dyDescent="0.25">
      <c r="A3622" t="s">
        <v>17</v>
      </c>
      <c r="B3622">
        <v>508</v>
      </c>
      <c r="C3622">
        <v>10</v>
      </c>
      <c r="D3622">
        <v>407</v>
      </c>
      <c r="E3622">
        <v>6</v>
      </c>
      <c r="F3622" t="s">
        <v>1071</v>
      </c>
      <c r="G3622" t="s">
        <v>95</v>
      </c>
      <c r="H3622">
        <v>2012</v>
      </c>
      <c r="I3622">
        <v>4</v>
      </c>
      <c r="J3622">
        <v>14</v>
      </c>
      <c r="K3622">
        <v>13</v>
      </c>
      <c r="L3622">
        <v>5</v>
      </c>
      <c r="M3622">
        <v>2012</v>
      </c>
      <c r="N3622">
        <v>3</v>
      </c>
      <c r="O3622">
        <v>10</v>
      </c>
      <c r="P3622">
        <v>13</v>
      </c>
      <c r="Q3622">
        <v>5</v>
      </c>
      <c r="R3622" t="s">
        <v>20</v>
      </c>
    </row>
    <row r="3623" spans="1:18" x14ac:dyDescent="0.25">
      <c r="A3623" t="s">
        <v>17</v>
      </c>
      <c r="B3623">
        <v>508</v>
      </c>
      <c r="C3623">
        <v>10</v>
      </c>
      <c r="D3623">
        <v>345</v>
      </c>
      <c r="E3623">
        <v>8</v>
      </c>
      <c r="F3623" t="s">
        <v>1071</v>
      </c>
      <c r="G3623" t="s">
        <v>395</v>
      </c>
      <c r="H3623">
        <v>2012</v>
      </c>
      <c r="I3623">
        <v>4</v>
      </c>
      <c r="J3623">
        <v>14</v>
      </c>
      <c r="K3623">
        <v>13</v>
      </c>
      <c r="L3623">
        <v>5</v>
      </c>
      <c r="M3623">
        <v>2012</v>
      </c>
      <c r="N3623">
        <v>3</v>
      </c>
      <c r="O3623">
        <v>17</v>
      </c>
      <c r="P3623">
        <v>13</v>
      </c>
      <c r="Q3623">
        <v>5</v>
      </c>
      <c r="R3623" t="s">
        <v>20</v>
      </c>
    </row>
    <row r="3624" spans="1:18" x14ac:dyDescent="0.25">
      <c r="A3624" t="s">
        <v>17</v>
      </c>
      <c r="B3624">
        <v>508</v>
      </c>
      <c r="C3624">
        <v>10</v>
      </c>
      <c r="D3624">
        <v>446</v>
      </c>
      <c r="E3624">
        <v>12</v>
      </c>
      <c r="F3624" t="s">
        <v>1071</v>
      </c>
      <c r="G3624" t="s">
        <v>564</v>
      </c>
      <c r="H3624">
        <v>2012</v>
      </c>
      <c r="I3624">
        <v>4</v>
      </c>
      <c r="J3624">
        <v>14</v>
      </c>
      <c r="K3624">
        <v>13</v>
      </c>
      <c r="L3624">
        <v>5</v>
      </c>
      <c r="M3624">
        <v>2012</v>
      </c>
      <c r="N3624">
        <v>3</v>
      </c>
      <c r="O3624">
        <v>24</v>
      </c>
      <c r="P3624">
        <v>13</v>
      </c>
      <c r="Q3624">
        <v>5</v>
      </c>
      <c r="R3624" t="s">
        <v>20</v>
      </c>
    </row>
    <row r="3625" spans="1:18" x14ac:dyDescent="0.25">
      <c r="A3625" t="s">
        <v>17</v>
      </c>
      <c r="B3625">
        <v>508</v>
      </c>
      <c r="C3625">
        <v>10</v>
      </c>
      <c r="D3625">
        <v>504</v>
      </c>
      <c r="E3625">
        <v>10</v>
      </c>
      <c r="F3625" t="s">
        <v>1071</v>
      </c>
      <c r="G3625" t="s">
        <v>733</v>
      </c>
      <c r="H3625">
        <v>2012</v>
      </c>
      <c r="I3625">
        <v>4</v>
      </c>
      <c r="J3625">
        <v>14</v>
      </c>
      <c r="K3625">
        <v>13</v>
      </c>
      <c r="L3625">
        <v>5</v>
      </c>
      <c r="M3625">
        <v>2012</v>
      </c>
      <c r="N3625">
        <v>3</v>
      </c>
      <c r="O3625">
        <v>31</v>
      </c>
      <c r="P3625">
        <v>13</v>
      </c>
      <c r="Q3625">
        <v>5</v>
      </c>
      <c r="R3625" t="s">
        <v>20</v>
      </c>
    </row>
    <row r="3626" spans="1:18" x14ac:dyDescent="0.25">
      <c r="A3626" t="s">
        <v>17</v>
      </c>
      <c r="B3626">
        <v>508</v>
      </c>
      <c r="C3626">
        <v>10</v>
      </c>
      <c r="D3626">
        <v>427</v>
      </c>
      <c r="E3626">
        <v>12</v>
      </c>
      <c r="F3626" t="s">
        <v>1071</v>
      </c>
      <c r="G3626" t="s">
        <v>902</v>
      </c>
      <c r="H3626">
        <v>2012</v>
      </c>
      <c r="I3626">
        <v>4</v>
      </c>
      <c r="J3626">
        <v>14</v>
      </c>
      <c r="K3626">
        <v>13</v>
      </c>
      <c r="L3626">
        <v>5</v>
      </c>
      <c r="M3626">
        <v>2012</v>
      </c>
      <c r="N3626">
        <v>4</v>
      </c>
      <c r="O3626">
        <v>7</v>
      </c>
      <c r="P3626">
        <v>13</v>
      </c>
      <c r="Q3626">
        <v>5</v>
      </c>
      <c r="R3626" t="s">
        <v>20</v>
      </c>
    </row>
    <row r="3627" spans="1:18" hidden="1" x14ac:dyDescent="0.25">
      <c r="A3627" t="s">
        <v>1034</v>
      </c>
      <c r="B3627">
        <v>508</v>
      </c>
      <c r="C3627">
        <v>10</v>
      </c>
      <c r="D3627">
        <v>435.16666666700002</v>
      </c>
      <c r="E3627">
        <v>9.8333333333299997</v>
      </c>
      <c r="F3627" t="s">
        <v>1071</v>
      </c>
      <c r="G3627" t="s">
        <v>22</v>
      </c>
      <c r="H3627">
        <v>2012</v>
      </c>
      <c r="I3627">
        <v>4</v>
      </c>
      <c r="J3627">
        <v>14</v>
      </c>
      <c r="K3627">
        <v>13</v>
      </c>
      <c r="L3627">
        <v>5</v>
      </c>
      <c r="M3627" t="s">
        <v>20</v>
      </c>
    </row>
    <row r="3628" spans="1:18" x14ac:dyDescent="0.25">
      <c r="A3628" t="s">
        <v>17</v>
      </c>
      <c r="B3628">
        <v>499</v>
      </c>
      <c r="C3628">
        <v>16</v>
      </c>
      <c r="D3628">
        <v>477</v>
      </c>
      <c r="E3628">
        <v>7</v>
      </c>
      <c r="F3628" t="s">
        <v>1072</v>
      </c>
      <c r="G3628" t="s">
        <v>98</v>
      </c>
      <c r="H3628">
        <v>2012</v>
      </c>
      <c r="I3628">
        <v>4</v>
      </c>
      <c r="J3628">
        <v>14</v>
      </c>
      <c r="K3628">
        <v>14</v>
      </c>
      <c r="L3628">
        <v>5</v>
      </c>
      <c r="M3628">
        <v>2012</v>
      </c>
      <c r="N3628">
        <v>3</v>
      </c>
      <c r="O3628">
        <v>3</v>
      </c>
      <c r="P3628">
        <v>14</v>
      </c>
      <c r="Q3628">
        <v>5</v>
      </c>
      <c r="R3628" t="s">
        <v>20</v>
      </c>
    </row>
    <row r="3629" spans="1:18" x14ac:dyDescent="0.25">
      <c r="A3629" t="s">
        <v>17</v>
      </c>
      <c r="B3629">
        <v>499</v>
      </c>
      <c r="C3629">
        <v>16</v>
      </c>
      <c r="D3629">
        <v>405</v>
      </c>
      <c r="E3629">
        <v>7</v>
      </c>
      <c r="F3629" t="s">
        <v>1072</v>
      </c>
      <c r="G3629" t="s">
        <v>97</v>
      </c>
      <c r="H3629">
        <v>2012</v>
      </c>
      <c r="I3629">
        <v>4</v>
      </c>
      <c r="J3629">
        <v>14</v>
      </c>
      <c r="K3629">
        <v>14</v>
      </c>
      <c r="L3629">
        <v>5</v>
      </c>
      <c r="M3629">
        <v>2012</v>
      </c>
      <c r="N3629">
        <v>3</v>
      </c>
      <c r="O3629">
        <v>10</v>
      </c>
      <c r="P3629">
        <v>14</v>
      </c>
      <c r="Q3629">
        <v>5</v>
      </c>
      <c r="R3629" t="s">
        <v>20</v>
      </c>
    </row>
    <row r="3630" spans="1:18" x14ac:dyDescent="0.25">
      <c r="A3630" t="s">
        <v>17</v>
      </c>
      <c r="B3630">
        <v>499</v>
      </c>
      <c r="C3630">
        <v>16</v>
      </c>
      <c r="D3630">
        <v>352</v>
      </c>
      <c r="E3630">
        <v>6</v>
      </c>
      <c r="F3630" t="s">
        <v>1072</v>
      </c>
      <c r="G3630" t="s">
        <v>396</v>
      </c>
      <c r="H3630">
        <v>2012</v>
      </c>
      <c r="I3630">
        <v>4</v>
      </c>
      <c r="J3630">
        <v>14</v>
      </c>
      <c r="K3630">
        <v>14</v>
      </c>
      <c r="L3630">
        <v>5</v>
      </c>
      <c r="M3630">
        <v>2012</v>
      </c>
      <c r="N3630">
        <v>3</v>
      </c>
      <c r="O3630">
        <v>17</v>
      </c>
      <c r="P3630">
        <v>14</v>
      </c>
      <c r="Q3630">
        <v>5</v>
      </c>
      <c r="R3630" t="s">
        <v>20</v>
      </c>
    </row>
    <row r="3631" spans="1:18" x14ac:dyDescent="0.25">
      <c r="A3631" t="s">
        <v>17</v>
      </c>
      <c r="B3631">
        <v>499</v>
      </c>
      <c r="C3631">
        <v>16</v>
      </c>
      <c r="D3631">
        <v>445</v>
      </c>
      <c r="E3631">
        <v>8</v>
      </c>
      <c r="F3631" t="s">
        <v>1072</v>
      </c>
      <c r="G3631" t="s">
        <v>565</v>
      </c>
      <c r="H3631">
        <v>2012</v>
      </c>
      <c r="I3631">
        <v>4</v>
      </c>
      <c r="J3631">
        <v>14</v>
      </c>
      <c r="K3631">
        <v>14</v>
      </c>
      <c r="L3631">
        <v>5</v>
      </c>
      <c r="M3631">
        <v>2012</v>
      </c>
      <c r="N3631">
        <v>3</v>
      </c>
      <c r="O3631">
        <v>24</v>
      </c>
      <c r="P3631">
        <v>14</v>
      </c>
      <c r="Q3631">
        <v>5</v>
      </c>
      <c r="R3631" t="s">
        <v>20</v>
      </c>
    </row>
    <row r="3632" spans="1:18" x14ac:dyDescent="0.25">
      <c r="A3632" t="s">
        <v>17</v>
      </c>
      <c r="B3632">
        <v>499</v>
      </c>
      <c r="C3632">
        <v>16</v>
      </c>
      <c r="D3632">
        <v>504</v>
      </c>
      <c r="E3632">
        <v>10</v>
      </c>
      <c r="F3632" t="s">
        <v>1072</v>
      </c>
      <c r="G3632" t="s">
        <v>734</v>
      </c>
      <c r="H3632">
        <v>2012</v>
      </c>
      <c r="I3632">
        <v>4</v>
      </c>
      <c r="J3632">
        <v>14</v>
      </c>
      <c r="K3632">
        <v>14</v>
      </c>
      <c r="L3632">
        <v>5</v>
      </c>
      <c r="M3632">
        <v>2012</v>
      </c>
      <c r="N3632">
        <v>3</v>
      </c>
      <c r="O3632">
        <v>31</v>
      </c>
      <c r="P3632">
        <v>14</v>
      </c>
      <c r="Q3632">
        <v>5</v>
      </c>
      <c r="R3632" t="s">
        <v>20</v>
      </c>
    </row>
    <row r="3633" spans="1:18" x14ac:dyDescent="0.25">
      <c r="A3633" t="s">
        <v>17</v>
      </c>
      <c r="B3633">
        <v>499</v>
      </c>
      <c r="C3633">
        <v>16</v>
      </c>
      <c r="D3633">
        <v>430</v>
      </c>
      <c r="E3633">
        <v>13</v>
      </c>
      <c r="F3633" t="s">
        <v>1072</v>
      </c>
      <c r="G3633" t="s">
        <v>903</v>
      </c>
      <c r="H3633">
        <v>2012</v>
      </c>
      <c r="I3633">
        <v>4</v>
      </c>
      <c r="J3633">
        <v>14</v>
      </c>
      <c r="K3633">
        <v>14</v>
      </c>
      <c r="L3633">
        <v>5</v>
      </c>
      <c r="M3633">
        <v>2012</v>
      </c>
      <c r="N3633">
        <v>4</v>
      </c>
      <c r="O3633">
        <v>7</v>
      </c>
      <c r="P3633">
        <v>14</v>
      </c>
      <c r="Q3633">
        <v>5</v>
      </c>
      <c r="R3633" t="s">
        <v>20</v>
      </c>
    </row>
    <row r="3634" spans="1:18" hidden="1" x14ac:dyDescent="0.25">
      <c r="A3634" t="s">
        <v>1034</v>
      </c>
      <c r="B3634">
        <v>499</v>
      </c>
      <c r="C3634">
        <v>16</v>
      </c>
      <c r="D3634">
        <v>435.5</v>
      </c>
      <c r="E3634">
        <v>8.5</v>
      </c>
      <c r="F3634" t="s">
        <v>1072</v>
      </c>
      <c r="G3634" t="s">
        <v>22</v>
      </c>
      <c r="H3634">
        <v>2012</v>
      </c>
      <c r="I3634">
        <v>4</v>
      </c>
      <c r="J3634">
        <v>14</v>
      </c>
      <c r="K3634">
        <v>14</v>
      </c>
      <c r="L3634">
        <v>5</v>
      </c>
      <c r="M3634" t="s">
        <v>20</v>
      </c>
    </row>
    <row r="3635" spans="1:18" x14ac:dyDescent="0.25">
      <c r="A3635" t="s">
        <v>17</v>
      </c>
      <c r="B3635">
        <v>496</v>
      </c>
      <c r="C3635">
        <v>19</v>
      </c>
      <c r="D3635">
        <v>473</v>
      </c>
      <c r="E3635">
        <v>8</v>
      </c>
      <c r="F3635" t="s">
        <v>1073</v>
      </c>
      <c r="G3635" t="s">
        <v>100</v>
      </c>
      <c r="H3635">
        <v>2012</v>
      </c>
      <c r="I3635">
        <v>4</v>
      </c>
      <c r="J3635">
        <v>14</v>
      </c>
      <c r="K3635">
        <v>15</v>
      </c>
      <c r="L3635">
        <v>5</v>
      </c>
      <c r="M3635">
        <v>2012</v>
      </c>
      <c r="N3635">
        <v>3</v>
      </c>
      <c r="O3635">
        <v>3</v>
      </c>
      <c r="P3635">
        <v>15</v>
      </c>
      <c r="Q3635">
        <v>5</v>
      </c>
      <c r="R3635" t="s">
        <v>20</v>
      </c>
    </row>
    <row r="3636" spans="1:18" x14ac:dyDescent="0.25">
      <c r="A3636" t="s">
        <v>17</v>
      </c>
      <c r="B3636">
        <v>496</v>
      </c>
      <c r="C3636">
        <v>19</v>
      </c>
      <c r="D3636">
        <v>399</v>
      </c>
      <c r="E3636">
        <v>9</v>
      </c>
      <c r="F3636" t="s">
        <v>1073</v>
      </c>
      <c r="G3636" t="s">
        <v>99</v>
      </c>
      <c r="H3636">
        <v>2012</v>
      </c>
      <c r="I3636">
        <v>4</v>
      </c>
      <c r="J3636">
        <v>14</v>
      </c>
      <c r="K3636">
        <v>15</v>
      </c>
      <c r="L3636">
        <v>5</v>
      </c>
      <c r="M3636">
        <v>2012</v>
      </c>
      <c r="N3636">
        <v>3</v>
      </c>
      <c r="O3636">
        <v>10</v>
      </c>
      <c r="P3636">
        <v>15</v>
      </c>
      <c r="Q3636">
        <v>5</v>
      </c>
      <c r="R3636" t="s">
        <v>20</v>
      </c>
    </row>
    <row r="3637" spans="1:18" x14ac:dyDescent="0.25">
      <c r="A3637" t="s">
        <v>17</v>
      </c>
      <c r="B3637">
        <v>496</v>
      </c>
      <c r="C3637">
        <v>19</v>
      </c>
      <c r="D3637">
        <v>346</v>
      </c>
      <c r="E3637">
        <v>14</v>
      </c>
      <c r="F3637" t="s">
        <v>1073</v>
      </c>
      <c r="G3637" t="s">
        <v>397</v>
      </c>
      <c r="H3637">
        <v>2012</v>
      </c>
      <c r="I3637">
        <v>4</v>
      </c>
      <c r="J3637">
        <v>14</v>
      </c>
      <c r="K3637">
        <v>15</v>
      </c>
      <c r="L3637">
        <v>5</v>
      </c>
      <c r="M3637">
        <v>2012</v>
      </c>
      <c r="N3637">
        <v>3</v>
      </c>
      <c r="O3637">
        <v>17</v>
      </c>
      <c r="P3637">
        <v>15</v>
      </c>
      <c r="Q3637">
        <v>5</v>
      </c>
      <c r="R3637" t="s">
        <v>20</v>
      </c>
    </row>
    <row r="3638" spans="1:18" x14ac:dyDescent="0.25">
      <c r="A3638" t="s">
        <v>17</v>
      </c>
      <c r="B3638">
        <v>496</v>
      </c>
      <c r="C3638">
        <v>19</v>
      </c>
      <c r="D3638">
        <v>436</v>
      </c>
      <c r="E3638">
        <v>21</v>
      </c>
      <c r="F3638" t="s">
        <v>1073</v>
      </c>
      <c r="G3638" t="s">
        <v>566</v>
      </c>
      <c r="H3638">
        <v>2012</v>
      </c>
      <c r="I3638">
        <v>4</v>
      </c>
      <c r="J3638">
        <v>14</v>
      </c>
      <c r="K3638">
        <v>15</v>
      </c>
      <c r="L3638">
        <v>5</v>
      </c>
      <c r="M3638">
        <v>2012</v>
      </c>
      <c r="N3638">
        <v>3</v>
      </c>
      <c r="O3638">
        <v>24</v>
      </c>
      <c r="P3638">
        <v>15</v>
      </c>
      <c r="Q3638">
        <v>5</v>
      </c>
      <c r="R3638" t="s">
        <v>20</v>
      </c>
    </row>
    <row r="3639" spans="1:18" x14ac:dyDescent="0.25">
      <c r="A3639" t="s">
        <v>17</v>
      </c>
      <c r="B3639">
        <v>496</v>
      </c>
      <c r="C3639">
        <v>19</v>
      </c>
      <c r="D3639">
        <v>503</v>
      </c>
      <c r="E3639">
        <v>18</v>
      </c>
      <c r="F3639" t="s">
        <v>1073</v>
      </c>
      <c r="G3639" t="s">
        <v>735</v>
      </c>
      <c r="H3639">
        <v>2012</v>
      </c>
      <c r="I3639">
        <v>4</v>
      </c>
      <c r="J3639">
        <v>14</v>
      </c>
      <c r="K3639">
        <v>15</v>
      </c>
      <c r="L3639">
        <v>5</v>
      </c>
      <c r="M3639">
        <v>2012</v>
      </c>
      <c r="N3639">
        <v>3</v>
      </c>
      <c r="O3639">
        <v>31</v>
      </c>
      <c r="P3639">
        <v>15</v>
      </c>
      <c r="Q3639">
        <v>5</v>
      </c>
      <c r="R3639" t="s">
        <v>20</v>
      </c>
    </row>
    <row r="3640" spans="1:18" x14ac:dyDescent="0.25">
      <c r="A3640" t="s">
        <v>17</v>
      </c>
      <c r="B3640">
        <v>496</v>
      </c>
      <c r="C3640">
        <v>19</v>
      </c>
      <c r="D3640">
        <v>437</v>
      </c>
      <c r="E3640">
        <v>15</v>
      </c>
      <c r="F3640" t="s">
        <v>1073</v>
      </c>
      <c r="G3640" t="s">
        <v>904</v>
      </c>
      <c r="H3640">
        <v>2012</v>
      </c>
      <c r="I3640">
        <v>4</v>
      </c>
      <c r="J3640">
        <v>14</v>
      </c>
      <c r="K3640">
        <v>15</v>
      </c>
      <c r="L3640">
        <v>5</v>
      </c>
      <c r="M3640">
        <v>2012</v>
      </c>
      <c r="N3640">
        <v>4</v>
      </c>
      <c r="O3640">
        <v>7</v>
      </c>
      <c r="P3640">
        <v>15</v>
      </c>
      <c r="Q3640">
        <v>5</v>
      </c>
      <c r="R3640" t="s">
        <v>20</v>
      </c>
    </row>
    <row r="3641" spans="1:18" hidden="1" x14ac:dyDescent="0.25">
      <c r="A3641" t="s">
        <v>1034</v>
      </c>
      <c r="B3641">
        <v>496</v>
      </c>
      <c r="C3641">
        <v>19</v>
      </c>
      <c r="D3641">
        <v>432.33333333299998</v>
      </c>
      <c r="E3641">
        <v>14.166666666699999</v>
      </c>
      <c r="F3641" t="s">
        <v>1073</v>
      </c>
      <c r="G3641" t="s">
        <v>22</v>
      </c>
      <c r="H3641">
        <v>2012</v>
      </c>
      <c r="I3641">
        <v>4</v>
      </c>
      <c r="J3641">
        <v>14</v>
      </c>
      <c r="K3641">
        <v>15</v>
      </c>
      <c r="L3641">
        <v>5</v>
      </c>
      <c r="M3641" t="s">
        <v>20</v>
      </c>
    </row>
    <row r="3642" spans="1:18" x14ac:dyDescent="0.25">
      <c r="A3642" t="s">
        <v>17</v>
      </c>
      <c r="B3642">
        <v>503</v>
      </c>
      <c r="C3642">
        <v>20</v>
      </c>
      <c r="D3642">
        <v>477</v>
      </c>
      <c r="E3642">
        <v>11</v>
      </c>
      <c r="F3642" t="s">
        <v>1074</v>
      </c>
      <c r="G3642" t="s">
        <v>102</v>
      </c>
      <c r="H3642">
        <v>2012</v>
      </c>
      <c r="I3642">
        <v>4</v>
      </c>
      <c r="J3642">
        <v>14</v>
      </c>
      <c r="K3642">
        <v>16</v>
      </c>
      <c r="L3642">
        <v>5</v>
      </c>
      <c r="M3642">
        <v>2012</v>
      </c>
      <c r="N3642">
        <v>3</v>
      </c>
      <c r="O3642">
        <v>3</v>
      </c>
      <c r="P3642">
        <v>16</v>
      </c>
      <c r="Q3642">
        <v>5</v>
      </c>
      <c r="R3642" t="s">
        <v>20</v>
      </c>
    </row>
    <row r="3643" spans="1:18" x14ac:dyDescent="0.25">
      <c r="A3643" t="s">
        <v>17</v>
      </c>
      <c r="B3643">
        <v>503</v>
      </c>
      <c r="C3643">
        <v>20</v>
      </c>
      <c r="D3643">
        <v>394</v>
      </c>
      <c r="E3643">
        <v>14</v>
      </c>
      <c r="F3643" t="s">
        <v>1074</v>
      </c>
      <c r="G3643" t="s">
        <v>101</v>
      </c>
      <c r="H3643">
        <v>2012</v>
      </c>
      <c r="I3643">
        <v>4</v>
      </c>
      <c r="J3643">
        <v>14</v>
      </c>
      <c r="K3643">
        <v>16</v>
      </c>
      <c r="L3643">
        <v>5</v>
      </c>
      <c r="M3643">
        <v>2012</v>
      </c>
      <c r="N3643">
        <v>3</v>
      </c>
      <c r="O3643">
        <v>10</v>
      </c>
      <c r="P3643">
        <v>16</v>
      </c>
      <c r="Q3643">
        <v>5</v>
      </c>
      <c r="R3643" t="s">
        <v>20</v>
      </c>
    </row>
    <row r="3644" spans="1:18" x14ac:dyDescent="0.25">
      <c r="A3644" t="s">
        <v>17</v>
      </c>
      <c r="B3644">
        <v>503</v>
      </c>
      <c r="C3644">
        <v>20</v>
      </c>
      <c r="D3644">
        <v>352</v>
      </c>
      <c r="E3644">
        <v>20</v>
      </c>
      <c r="F3644" t="s">
        <v>1074</v>
      </c>
      <c r="G3644" t="s">
        <v>398</v>
      </c>
      <c r="H3644">
        <v>2012</v>
      </c>
      <c r="I3644">
        <v>4</v>
      </c>
      <c r="J3644">
        <v>14</v>
      </c>
      <c r="K3644">
        <v>16</v>
      </c>
      <c r="L3644">
        <v>5</v>
      </c>
      <c r="M3644">
        <v>2012</v>
      </c>
      <c r="N3644">
        <v>3</v>
      </c>
      <c r="O3644">
        <v>17</v>
      </c>
      <c r="P3644">
        <v>16</v>
      </c>
      <c r="Q3644">
        <v>5</v>
      </c>
      <c r="R3644" t="s">
        <v>20</v>
      </c>
    </row>
    <row r="3645" spans="1:18" x14ac:dyDescent="0.25">
      <c r="A3645" t="s">
        <v>17</v>
      </c>
      <c r="B3645">
        <v>503</v>
      </c>
      <c r="C3645">
        <v>20</v>
      </c>
      <c r="D3645">
        <v>446</v>
      </c>
      <c r="E3645">
        <v>14</v>
      </c>
      <c r="F3645" t="s">
        <v>1074</v>
      </c>
      <c r="G3645" t="s">
        <v>567</v>
      </c>
      <c r="H3645">
        <v>2012</v>
      </c>
      <c r="I3645">
        <v>4</v>
      </c>
      <c r="J3645">
        <v>14</v>
      </c>
      <c r="K3645">
        <v>16</v>
      </c>
      <c r="L3645">
        <v>5</v>
      </c>
      <c r="M3645">
        <v>2012</v>
      </c>
      <c r="N3645">
        <v>3</v>
      </c>
      <c r="O3645">
        <v>24</v>
      </c>
      <c r="P3645">
        <v>16</v>
      </c>
      <c r="Q3645">
        <v>5</v>
      </c>
      <c r="R3645" t="s">
        <v>20</v>
      </c>
    </row>
    <row r="3646" spans="1:18" x14ac:dyDescent="0.25">
      <c r="A3646" t="s">
        <v>17</v>
      </c>
      <c r="B3646">
        <v>503</v>
      </c>
      <c r="C3646">
        <v>20</v>
      </c>
      <c r="D3646">
        <v>513</v>
      </c>
      <c r="E3646">
        <v>6</v>
      </c>
      <c r="F3646" t="s">
        <v>1074</v>
      </c>
      <c r="G3646" t="s">
        <v>736</v>
      </c>
      <c r="H3646">
        <v>2012</v>
      </c>
      <c r="I3646">
        <v>4</v>
      </c>
      <c r="J3646">
        <v>14</v>
      </c>
      <c r="K3646">
        <v>16</v>
      </c>
      <c r="L3646">
        <v>5</v>
      </c>
      <c r="M3646">
        <v>2012</v>
      </c>
      <c r="N3646">
        <v>3</v>
      </c>
      <c r="O3646">
        <v>31</v>
      </c>
      <c r="P3646">
        <v>16</v>
      </c>
      <c r="Q3646">
        <v>5</v>
      </c>
      <c r="R3646" t="s">
        <v>20</v>
      </c>
    </row>
    <row r="3647" spans="1:18" x14ac:dyDescent="0.25">
      <c r="A3647" t="s">
        <v>17</v>
      </c>
      <c r="B3647">
        <v>503</v>
      </c>
      <c r="C3647">
        <v>20</v>
      </c>
      <c r="D3647">
        <v>445</v>
      </c>
      <c r="E3647">
        <v>12</v>
      </c>
      <c r="F3647" t="s">
        <v>1074</v>
      </c>
      <c r="G3647" t="s">
        <v>905</v>
      </c>
      <c r="H3647">
        <v>2012</v>
      </c>
      <c r="I3647">
        <v>4</v>
      </c>
      <c r="J3647">
        <v>14</v>
      </c>
      <c r="K3647">
        <v>16</v>
      </c>
      <c r="L3647">
        <v>5</v>
      </c>
      <c r="M3647">
        <v>2012</v>
      </c>
      <c r="N3647">
        <v>4</v>
      </c>
      <c r="O3647">
        <v>7</v>
      </c>
      <c r="P3647">
        <v>16</v>
      </c>
      <c r="Q3647">
        <v>5</v>
      </c>
      <c r="R3647" t="s">
        <v>20</v>
      </c>
    </row>
    <row r="3648" spans="1:18" hidden="1" x14ac:dyDescent="0.25">
      <c r="A3648" t="s">
        <v>1034</v>
      </c>
      <c r="B3648">
        <v>503</v>
      </c>
      <c r="C3648">
        <v>20</v>
      </c>
      <c r="D3648">
        <v>437.83333333299998</v>
      </c>
      <c r="E3648">
        <v>12.833333333300001</v>
      </c>
      <c r="F3648" t="s">
        <v>1074</v>
      </c>
      <c r="G3648" t="s">
        <v>22</v>
      </c>
      <c r="H3648">
        <v>2012</v>
      </c>
      <c r="I3648">
        <v>4</v>
      </c>
      <c r="J3648">
        <v>14</v>
      </c>
      <c r="K3648">
        <v>16</v>
      </c>
      <c r="L3648">
        <v>5</v>
      </c>
      <c r="M3648" t="s">
        <v>20</v>
      </c>
    </row>
    <row r="3649" spans="1:18" x14ac:dyDescent="0.25">
      <c r="A3649" t="s">
        <v>17</v>
      </c>
      <c r="B3649">
        <v>513</v>
      </c>
      <c r="C3649">
        <v>21</v>
      </c>
      <c r="D3649">
        <v>482</v>
      </c>
      <c r="E3649">
        <v>13</v>
      </c>
      <c r="F3649" t="s">
        <v>1075</v>
      </c>
      <c r="G3649" t="s">
        <v>104</v>
      </c>
      <c r="H3649">
        <v>2012</v>
      </c>
      <c r="I3649">
        <v>4</v>
      </c>
      <c r="J3649">
        <v>14</v>
      </c>
      <c r="K3649">
        <v>17</v>
      </c>
      <c r="L3649">
        <v>5</v>
      </c>
      <c r="M3649">
        <v>2012</v>
      </c>
      <c r="N3649">
        <v>3</v>
      </c>
      <c r="O3649">
        <v>3</v>
      </c>
      <c r="P3649">
        <v>17</v>
      </c>
      <c r="Q3649">
        <v>5</v>
      </c>
      <c r="R3649" t="s">
        <v>20</v>
      </c>
    </row>
    <row r="3650" spans="1:18" x14ac:dyDescent="0.25">
      <c r="A3650" t="s">
        <v>17</v>
      </c>
      <c r="B3650">
        <v>513</v>
      </c>
      <c r="C3650">
        <v>21</v>
      </c>
      <c r="D3650">
        <v>404</v>
      </c>
      <c r="E3650">
        <v>11</v>
      </c>
      <c r="F3650" t="s">
        <v>1075</v>
      </c>
      <c r="G3650" t="s">
        <v>103</v>
      </c>
      <c r="H3650">
        <v>2012</v>
      </c>
      <c r="I3650">
        <v>4</v>
      </c>
      <c r="J3650">
        <v>14</v>
      </c>
      <c r="K3650">
        <v>17</v>
      </c>
      <c r="L3650">
        <v>5</v>
      </c>
      <c r="M3650">
        <v>2012</v>
      </c>
      <c r="N3650">
        <v>3</v>
      </c>
      <c r="O3650">
        <v>10</v>
      </c>
      <c r="P3650">
        <v>17</v>
      </c>
      <c r="Q3650">
        <v>5</v>
      </c>
      <c r="R3650" t="s">
        <v>20</v>
      </c>
    </row>
    <row r="3651" spans="1:18" x14ac:dyDescent="0.25">
      <c r="A3651" t="s">
        <v>17</v>
      </c>
      <c r="B3651">
        <v>513</v>
      </c>
      <c r="C3651">
        <v>21</v>
      </c>
      <c r="D3651">
        <v>361</v>
      </c>
      <c r="E3651">
        <v>18</v>
      </c>
      <c r="F3651" t="s">
        <v>1075</v>
      </c>
      <c r="G3651" t="s">
        <v>399</v>
      </c>
      <c r="H3651">
        <v>2012</v>
      </c>
      <c r="I3651">
        <v>4</v>
      </c>
      <c r="J3651">
        <v>14</v>
      </c>
      <c r="K3651">
        <v>17</v>
      </c>
      <c r="L3651">
        <v>5</v>
      </c>
      <c r="M3651">
        <v>2012</v>
      </c>
      <c r="N3651">
        <v>3</v>
      </c>
      <c r="O3651">
        <v>17</v>
      </c>
      <c r="P3651">
        <v>17</v>
      </c>
      <c r="Q3651">
        <v>5</v>
      </c>
      <c r="R3651" t="s">
        <v>20</v>
      </c>
    </row>
    <row r="3652" spans="1:18" x14ac:dyDescent="0.25">
      <c r="A3652" t="s">
        <v>17</v>
      </c>
      <c r="B3652">
        <v>513</v>
      </c>
      <c r="C3652">
        <v>21</v>
      </c>
      <c r="D3652">
        <v>450</v>
      </c>
      <c r="E3652">
        <v>7</v>
      </c>
      <c r="F3652" t="s">
        <v>1075</v>
      </c>
      <c r="G3652" t="s">
        <v>568</v>
      </c>
      <c r="H3652">
        <v>2012</v>
      </c>
      <c r="I3652">
        <v>4</v>
      </c>
      <c r="J3652">
        <v>14</v>
      </c>
      <c r="K3652">
        <v>17</v>
      </c>
      <c r="L3652">
        <v>5</v>
      </c>
      <c r="M3652">
        <v>2012</v>
      </c>
      <c r="N3652">
        <v>3</v>
      </c>
      <c r="O3652">
        <v>24</v>
      </c>
      <c r="P3652">
        <v>17</v>
      </c>
      <c r="Q3652">
        <v>5</v>
      </c>
      <c r="R3652" t="s">
        <v>20</v>
      </c>
    </row>
    <row r="3653" spans="1:18" x14ac:dyDescent="0.25">
      <c r="A3653" t="s">
        <v>17</v>
      </c>
      <c r="B3653">
        <v>513</v>
      </c>
      <c r="C3653">
        <v>21</v>
      </c>
      <c r="D3653">
        <v>503</v>
      </c>
      <c r="E3653">
        <v>16</v>
      </c>
      <c r="F3653" t="s">
        <v>1075</v>
      </c>
      <c r="G3653" t="s">
        <v>737</v>
      </c>
      <c r="H3653">
        <v>2012</v>
      </c>
      <c r="I3653">
        <v>4</v>
      </c>
      <c r="J3653">
        <v>14</v>
      </c>
      <c r="K3653">
        <v>17</v>
      </c>
      <c r="L3653">
        <v>5</v>
      </c>
      <c r="M3653">
        <v>2012</v>
      </c>
      <c r="N3653">
        <v>3</v>
      </c>
      <c r="O3653">
        <v>31</v>
      </c>
      <c r="P3653">
        <v>17</v>
      </c>
      <c r="Q3653">
        <v>5</v>
      </c>
      <c r="R3653" t="s">
        <v>20</v>
      </c>
    </row>
    <row r="3654" spans="1:18" x14ac:dyDescent="0.25">
      <c r="A3654" t="s">
        <v>17</v>
      </c>
      <c r="B3654">
        <v>513</v>
      </c>
      <c r="C3654">
        <v>21</v>
      </c>
      <c r="D3654">
        <v>447</v>
      </c>
      <c r="E3654">
        <v>8</v>
      </c>
      <c r="F3654" t="s">
        <v>1075</v>
      </c>
      <c r="G3654" t="s">
        <v>906</v>
      </c>
      <c r="H3654">
        <v>2012</v>
      </c>
      <c r="I3654">
        <v>4</v>
      </c>
      <c r="J3654">
        <v>14</v>
      </c>
      <c r="K3654">
        <v>17</v>
      </c>
      <c r="L3654">
        <v>5</v>
      </c>
      <c r="M3654">
        <v>2012</v>
      </c>
      <c r="N3654">
        <v>4</v>
      </c>
      <c r="O3654">
        <v>7</v>
      </c>
      <c r="P3654">
        <v>17</v>
      </c>
      <c r="Q3654">
        <v>5</v>
      </c>
      <c r="R3654" t="s">
        <v>20</v>
      </c>
    </row>
    <row r="3655" spans="1:18" hidden="1" x14ac:dyDescent="0.25">
      <c r="A3655" t="s">
        <v>1034</v>
      </c>
      <c r="B3655">
        <v>513</v>
      </c>
      <c r="C3655">
        <v>21</v>
      </c>
      <c r="D3655">
        <v>441.16666666700002</v>
      </c>
      <c r="E3655">
        <v>12.166666666699999</v>
      </c>
      <c r="F3655" t="s">
        <v>1075</v>
      </c>
      <c r="G3655" t="s">
        <v>22</v>
      </c>
      <c r="H3655">
        <v>2012</v>
      </c>
      <c r="I3655">
        <v>4</v>
      </c>
      <c r="J3655">
        <v>14</v>
      </c>
      <c r="K3655">
        <v>17</v>
      </c>
      <c r="L3655">
        <v>5</v>
      </c>
      <c r="M3655" t="s">
        <v>20</v>
      </c>
    </row>
    <row r="3656" spans="1:18" x14ac:dyDescent="0.25">
      <c r="A3656" t="s">
        <v>17</v>
      </c>
      <c r="B3656">
        <v>518</v>
      </c>
      <c r="C3656">
        <v>19</v>
      </c>
      <c r="D3656">
        <v>485</v>
      </c>
      <c r="E3656">
        <v>17</v>
      </c>
      <c r="F3656" t="s">
        <v>1076</v>
      </c>
      <c r="G3656" t="s">
        <v>106</v>
      </c>
      <c r="H3656">
        <v>2012</v>
      </c>
      <c r="I3656">
        <v>4</v>
      </c>
      <c r="J3656">
        <v>14</v>
      </c>
      <c r="K3656">
        <v>18</v>
      </c>
      <c r="L3656">
        <v>5</v>
      </c>
      <c r="M3656">
        <v>2012</v>
      </c>
      <c r="N3656">
        <v>3</v>
      </c>
      <c r="O3656">
        <v>3</v>
      </c>
      <c r="P3656">
        <v>18</v>
      </c>
      <c r="Q3656">
        <v>5</v>
      </c>
      <c r="R3656" t="s">
        <v>20</v>
      </c>
    </row>
    <row r="3657" spans="1:18" x14ac:dyDescent="0.25">
      <c r="A3657" t="s">
        <v>17</v>
      </c>
      <c r="B3657">
        <v>518</v>
      </c>
      <c r="C3657">
        <v>19</v>
      </c>
      <c r="D3657">
        <v>401</v>
      </c>
      <c r="E3657">
        <v>16</v>
      </c>
      <c r="F3657" t="s">
        <v>1076</v>
      </c>
      <c r="G3657" t="s">
        <v>105</v>
      </c>
      <c r="H3657">
        <v>2012</v>
      </c>
      <c r="I3657">
        <v>4</v>
      </c>
      <c r="J3657">
        <v>14</v>
      </c>
      <c r="K3657">
        <v>18</v>
      </c>
      <c r="L3657">
        <v>5</v>
      </c>
      <c r="M3657">
        <v>2012</v>
      </c>
      <c r="N3657">
        <v>3</v>
      </c>
      <c r="O3657">
        <v>10</v>
      </c>
      <c r="P3657">
        <v>18</v>
      </c>
      <c r="Q3657">
        <v>5</v>
      </c>
      <c r="R3657" t="s">
        <v>20</v>
      </c>
    </row>
    <row r="3658" spans="1:18" x14ac:dyDescent="0.25">
      <c r="A3658" t="s">
        <v>17</v>
      </c>
      <c r="B3658">
        <v>518</v>
      </c>
      <c r="C3658">
        <v>19</v>
      </c>
      <c r="D3658">
        <v>367</v>
      </c>
      <c r="E3658">
        <v>19</v>
      </c>
      <c r="F3658" t="s">
        <v>1076</v>
      </c>
      <c r="G3658" t="s">
        <v>400</v>
      </c>
      <c r="H3658">
        <v>2012</v>
      </c>
      <c r="I3658">
        <v>4</v>
      </c>
      <c r="J3658">
        <v>14</v>
      </c>
      <c r="K3658">
        <v>18</v>
      </c>
      <c r="L3658">
        <v>5</v>
      </c>
      <c r="M3658">
        <v>2012</v>
      </c>
      <c r="N3658">
        <v>3</v>
      </c>
      <c r="O3658">
        <v>17</v>
      </c>
      <c r="P3658">
        <v>18</v>
      </c>
      <c r="Q3658">
        <v>5</v>
      </c>
      <c r="R3658" t="s">
        <v>20</v>
      </c>
    </row>
    <row r="3659" spans="1:18" x14ac:dyDescent="0.25">
      <c r="A3659" t="s">
        <v>17</v>
      </c>
      <c r="B3659">
        <v>518</v>
      </c>
      <c r="C3659">
        <v>19</v>
      </c>
      <c r="D3659">
        <v>446</v>
      </c>
      <c r="E3659">
        <v>12</v>
      </c>
      <c r="F3659" t="s">
        <v>1076</v>
      </c>
      <c r="G3659" t="s">
        <v>569</v>
      </c>
      <c r="H3659">
        <v>2012</v>
      </c>
      <c r="I3659">
        <v>4</v>
      </c>
      <c r="J3659">
        <v>14</v>
      </c>
      <c r="K3659">
        <v>18</v>
      </c>
      <c r="L3659">
        <v>5</v>
      </c>
      <c r="M3659">
        <v>2012</v>
      </c>
      <c r="N3659">
        <v>3</v>
      </c>
      <c r="O3659">
        <v>24</v>
      </c>
      <c r="P3659">
        <v>18</v>
      </c>
      <c r="Q3659">
        <v>5</v>
      </c>
      <c r="R3659" t="s">
        <v>20</v>
      </c>
    </row>
    <row r="3660" spans="1:18" x14ac:dyDescent="0.25">
      <c r="A3660" t="s">
        <v>17</v>
      </c>
      <c r="B3660">
        <v>518</v>
      </c>
      <c r="C3660">
        <v>19</v>
      </c>
      <c r="D3660">
        <v>507</v>
      </c>
      <c r="E3660">
        <v>18</v>
      </c>
      <c r="F3660" t="s">
        <v>1076</v>
      </c>
      <c r="G3660" t="s">
        <v>738</v>
      </c>
      <c r="H3660">
        <v>2012</v>
      </c>
      <c r="I3660">
        <v>4</v>
      </c>
      <c r="J3660">
        <v>14</v>
      </c>
      <c r="K3660">
        <v>18</v>
      </c>
      <c r="L3660">
        <v>5</v>
      </c>
      <c r="M3660">
        <v>2012</v>
      </c>
      <c r="N3660">
        <v>3</v>
      </c>
      <c r="O3660">
        <v>31</v>
      </c>
      <c r="P3660">
        <v>18</v>
      </c>
      <c r="Q3660">
        <v>5</v>
      </c>
      <c r="R3660" t="s">
        <v>20</v>
      </c>
    </row>
    <row r="3661" spans="1:18" x14ac:dyDescent="0.25">
      <c r="A3661" t="s">
        <v>17</v>
      </c>
      <c r="B3661">
        <v>518</v>
      </c>
      <c r="C3661">
        <v>19</v>
      </c>
      <c r="D3661">
        <v>441</v>
      </c>
      <c r="E3661">
        <v>10</v>
      </c>
      <c r="F3661" t="s">
        <v>1076</v>
      </c>
      <c r="G3661" t="s">
        <v>907</v>
      </c>
      <c r="H3661">
        <v>2012</v>
      </c>
      <c r="I3661">
        <v>4</v>
      </c>
      <c r="J3661">
        <v>14</v>
      </c>
      <c r="K3661">
        <v>18</v>
      </c>
      <c r="L3661">
        <v>5</v>
      </c>
      <c r="M3661">
        <v>2012</v>
      </c>
      <c r="N3661">
        <v>4</v>
      </c>
      <c r="O3661">
        <v>7</v>
      </c>
      <c r="P3661">
        <v>18</v>
      </c>
      <c r="Q3661">
        <v>5</v>
      </c>
      <c r="R3661" t="s">
        <v>20</v>
      </c>
    </row>
    <row r="3662" spans="1:18" hidden="1" x14ac:dyDescent="0.25">
      <c r="A3662" t="s">
        <v>1034</v>
      </c>
      <c r="B3662">
        <v>518</v>
      </c>
      <c r="C3662">
        <v>19</v>
      </c>
      <c r="D3662">
        <v>441.16666666700002</v>
      </c>
      <c r="E3662">
        <v>15.333333333300001</v>
      </c>
      <c r="F3662" t="s">
        <v>1076</v>
      </c>
      <c r="G3662" t="s">
        <v>22</v>
      </c>
      <c r="H3662">
        <v>2012</v>
      </c>
      <c r="I3662">
        <v>4</v>
      </c>
      <c r="J3662">
        <v>14</v>
      </c>
      <c r="K3662">
        <v>18</v>
      </c>
      <c r="L3662">
        <v>5</v>
      </c>
      <c r="M3662" t="s">
        <v>20</v>
      </c>
    </row>
    <row r="3663" spans="1:18" x14ac:dyDescent="0.25">
      <c r="A3663" t="s">
        <v>17</v>
      </c>
      <c r="B3663">
        <v>520</v>
      </c>
      <c r="C3663">
        <v>24</v>
      </c>
      <c r="D3663">
        <v>494</v>
      </c>
      <c r="E3663">
        <v>13</v>
      </c>
      <c r="F3663" t="s">
        <v>1077</v>
      </c>
      <c r="G3663" t="s">
        <v>108</v>
      </c>
      <c r="H3663">
        <v>2012</v>
      </c>
      <c r="I3663">
        <v>4</v>
      </c>
      <c r="J3663">
        <v>14</v>
      </c>
      <c r="K3663">
        <v>19</v>
      </c>
      <c r="L3663">
        <v>5</v>
      </c>
      <c r="M3663">
        <v>2012</v>
      </c>
      <c r="N3663">
        <v>3</v>
      </c>
      <c r="O3663">
        <v>3</v>
      </c>
      <c r="P3663">
        <v>19</v>
      </c>
      <c r="Q3663">
        <v>5</v>
      </c>
      <c r="R3663" t="s">
        <v>20</v>
      </c>
    </row>
    <row r="3664" spans="1:18" x14ac:dyDescent="0.25">
      <c r="A3664" t="s">
        <v>17</v>
      </c>
      <c r="B3664">
        <v>520</v>
      </c>
      <c r="C3664">
        <v>24</v>
      </c>
      <c r="D3664">
        <v>407</v>
      </c>
      <c r="E3664">
        <v>12</v>
      </c>
      <c r="F3664" t="s">
        <v>1077</v>
      </c>
      <c r="G3664" t="s">
        <v>107</v>
      </c>
      <c r="H3664">
        <v>2012</v>
      </c>
      <c r="I3664">
        <v>4</v>
      </c>
      <c r="J3664">
        <v>14</v>
      </c>
      <c r="K3664">
        <v>19</v>
      </c>
      <c r="L3664">
        <v>5</v>
      </c>
      <c r="M3664">
        <v>2012</v>
      </c>
      <c r="N3664">
        <v>3</v>
      </c>
      <c r="O3664">
        <v>10</v>
      </c>
      <c r="P3664">
        <v>19</v>
      </c>
      <c r="Q3664">
        <v>5</v>
      </c>
      <c r="R3664" t="s">
        <v>20</v>
      </c>
    </row>
    <row r="3665" spans="1:18" x14ac:dyDescent="0.25">
      <c r="A3665" t="s">
        <v>17</v>
      </c>
      <c r="B3665">
        <v>520</v>
      </c>
      <c r="C3665">
        <v>24</v>
      </c>
      <c r="D3665">
        <v>380</v>
      </c>
      <c r="E3665">
        <v>26</v>
      </c>
      <c r="F3665" t="s">
        <v>1077</v>
      </c>
      <c r="G3665" t="s">
        <v>401</v>
      </c>
      <c r="H3665">
        <v>2012</v>
      </c>
      <c r="I3665">
        <v>4</v>
      </c>
      <c r="J3665">
        <v>14</v>
      </c>
      <c r="K3665">
        <v>19</v>
      </c>
      <c r="L3665">
        <v>5</v>
      </c>
      <c r="M3665">
        <v>2012</v>
      </c>
      <c r="N3665">
        <v>3</v>
      </c>
      <c r="O3665">
        <v>17</v>
      </c>
      <c r="P3665">
        <v>19</v>
      </c>
      <c r="Q3665">
        <v>5</v>
      </c>
      <c r="R3665" t="s">
        <v>20</v>
      </c>
    </row>
    <row r="3666" spans="1:18" x14ac:dyDescent="0.25">
      <c r="A3666" t="s">
        <v>17</v>
      </c>
      <c r="B3666">
        <v>520</v>
      </c>
      <c r="C3666">
        <v>24</v>
      </c>
      <c r="D3666">
        <v>448</v>
      </c>
      <c r="E3666">
        <v>24</v>
      </c>
      <c r="F3666" t="s">
        <v>1077</v>
      </c>
      <c r="G3666" t="s">
        <v>570</v>
      </c>
      <c r="H3666">
        <v>2012</v>
      </c>
      <c r="I3666">
        <v>4</v>
      </c>
      <c r="J3666">
        <v>14</v>
      </c>
      <c r="K3666">
        <v>19</v>
      </c>
      <c r="L3666">
        <v>5</v>
      </c>
      <c r="M3666">
        <v>2012</v>
      </c>
      <c r="N3666">
        <v>3</v>
      </c>
      <c r="O3666">
        <v>24</v>
      </c>
      <c r="P3666">
        <v>19</v>
      </c>
      <c r="Q3666">
        <v>5</v>
      </c>
      <c r="R3666" t="s">
        <v>20</v>
      </c>
    </row>
    <row r="3667" spans="1:18" x14ac:dyDescent="0.25">
      <c r="A3667" t="s">
        <v>17</v>
      </c>
      <c r="B3667">
        <v>520</v>
      </c>
      <c r="C3667">
        <v>24</v>
      </c>
      <c r="D3667">
        <v>513</v>
      </c>
      <c r="E3667">
        <v>16</v>
      </c>
      <c r="F3667" t="s">
        <v>1077</v>
      </c>
      <c r="G3667" t="s">
        <v>739</v>
      </c>
      <c r="H3667">
        <v>2012</v>
      </c>
      <c r="I3667">
        <v>4</v>
      </c>
      <c r="J3667">
        <v>14</v>
      </c>
      <c r="K3667">
        <v>19</v>
      </c>
      <c r="L3667">
        <v>5</v>
      </c>
      <c r="M3667">
        <v>2012</v>
      </c>
      <c r="N3667">
        <v>3</v>
      </c>
      <c r="O3667">
        <v>31</v>
      </c>
      <c r="P3667">
        <v>19</v>
      </c>
      <c r="Q3667">
        <v>5</v>
      </c>
      <c r="R3667" t="s">
        <v>20</v>
      </c>
    </row>
    <row r="3668" spans="1:18" x14ac:dyDescent="0.25">
      <c r="A3668" t="s">
        <v>17</v>
      </c>
      <c r="B3668">
        <v>520</v>
      </c>
      <c r="C3668">
        <v>24</v>
      </c>
      <c r="D3668">
        <v>439</v>
      </c>
      <c r="E3668">
        <v>18</v>
      </c>
      <c r="F3668" t="s">
        <v>1077</v>
      </c>
      <c r="G3668" t="s">
        <v>908</v>
      </c>
      <c r="H3668">
        <v>2012</v>
      </c>
      <c r="I3668">
        <v>4</v>
      </c>
      <c r="J3668">
        <v>14</v>
      </c>
      <c r="K3668">
        <v>19</v>
      </c>
      <c r="L3668">
        <v>5</v>
      </c>
      <c r="M3668">
        <v>2012</v>
      </c>
      <c r="N3668">
        <v>4</v>
      </c>
      <c r="O3668">
        <v>7</v>
      </c>
      <c r="P3668">
        <v>19</v>
      </c>
      <c r="Q3668">
        <v>5</v>
      </c>
      <c r="R3668" t="s">
        <v>20</v>
      </c>
    </row>
    <row r="3669" spans="1:18" hidden="1" x14ac:dyDescent="0.25">
      <c r="A3669" t="s">
        <v>1034</v>
      </c>
      <c r="B3669">
        <v>520</v>
      </c>
      <c r="C3669">
        <v>24</v>
      </c>
      <c r="D3669">
        <v>446.83333333299998</v>
      </c>
      <c r="E3669">
        <v>18.166666666699999</v>
      </c>
      <c r="F3669" t="s">
        <v>1077</v>
      </c>
      <c r="G3669" t="s">
        <v>22</v>
      </c>
      <c r="H3669">
        <v>2012</v>
      </c>
      <c r="I3669">
        <v>4</v>
      </c>
      <c r="J3669">
        <v>14</v>
      </c>
      <c r="K3669">
        <v>19</v>
      </c>
      <c r="L3669">
        <v>5</v>
      </c>
      <c r="M3669" t="s">
        <v>20</v>
      </c>
    </row>
    <row r="3670" spans="1:18" x14ac:dyDescent="0.25">
      <c r="A3670" t="s">
        <v>17</v>
      </c>
      <c r="B3670">
        <v>528</v>
      </c>
      <c r="C3670">
        <v>21</v>
      </c>
      <c r="D3670">
        <v>499</v>
      </c>
      <c r="E3670">
        <v>11</v>
      </c>
      <c r="F3670" t="s">
        <v>1078</v>
      </c>
      <c r="G3670" t="s">
        <v>110</v>
      </c>
      <c r="H3670">
        <v>2012</v>
      </c>
      <c r="I3670">
        <v>4</v>
      </c>
      <c r="J3670">
        <v>14</v>
      </c>
      <c r="K3670">
        <v>20</v>
      </c>
      <c r="L3670">
        <v>5</v>
      </c>
      <c r="M3670">
        <v>2012</v>
      </c>
      <c r="N3670">
        <v>3</v>
      </c>
      <c r="O3670">
        <v>3</v>
      </c>
      <c r="P3670">
        <v>20</v>
      </c>
      <c r="Q3670">
        <v>5</v>
      </c>
      <c r="R3670" t="s">
        <v>20</v>
      </c>
    </row>
    <row r="3671" spans="1:18" x14ac:dyDescent="0.25">
      <c r="A3671" t="s">
        <v>17</v>
      </c>
      <c r="B3671">
        <v>528</v>
      </c>
      <c r="C3671">
        <v>21</v>
      </c>
      <c r="D3671">
        <v>414</v>
      </c>
      <c r="E3671">
        <v>20</v>
      </c>
      <c r="F3671" t="s">
        <v>1078</v>
      </c>
      <c r="G3671" t="s">
        <v>109</v>
      </c>
      <c r="H3671">
        <v>2012</v>
      </c>
      <c r="I3671">
        <v>4</v>
      </c>
      <c r="J3671">
        <v>14</v>
      </c>
      <c r="K3671">
        <v>20</v>
      </c>
      <c r="L3671">
        <v>5</v>
      </c>
      <c r="M3671">
        <v>2012</v>
      </c>
      <c r="N3671">
        <v>3</v>
      </c>
      <c r="O3671">
        <v>10</v>
      </c>
      <c r="P3671">
        <v>20</v>
      </c>
      <c r="Q3671">
        <v>5</v>
      </c>
      <c r="R3671" t="s">
        <v>20</v>
      </c>
    </row>
    <row r="3672" spans="1:18" x14ac:dyDescent="0.25">
      <c r="A3672" t="s">
        <v>17</v>
      </c>
      <c r="B3672">
        <v>528</v>
      </c>
      <c r="C3672">
        <v>21</v>
      </c>
      <c r="D3672">
        <v>396</v>
      </c>
      <c r="E3672">
        <v>22</v>
      </c>
      <c r="F3672" t="s">
        <v>1078</v>
      </c>
      <c r="G3672" t="s">
        <v>402</v>
      </c>
      <c r="H3672">
        <v>2012</v>
      </c>
      <c r="I3672">
        <v>4</v>
      </c>
      <c r="J3672">
        <v>14</v>
      </c>
      <c r="K3672">
        <v>20</v>
      </c>
      <c r="L3672">
        <v>5</v>
      </c>
      <c r="M3672">
        <v>2012</v>
      </c>
      <c r="N3672">
        <v>3</v>
      </c>
      <c r="O3672">
        <v>17</v>
      </c>
      <c r="P3672">
        <v>20</v>
      </c>
      <c r="Q3672">
        <v>5</v>
      </c>
      <c r="R3672" t="s">
        <v>20</v>
      </c>
    </row>
    <row r="3673" spans="1:18" x14ac:dyDescent="0.25">
      <c r="A3673" t="s">
        <v>17</v>
      </c>
      <c r="B3673">
        <v>528</v>
      </c>
      <c r="C3673">
        <v>21</v>
      </c>
      <c r="D3673">
        <v>452</v>
      </c>
      <c r="E3673">
        <v>28</v>
      </c>
      <c r="F3673" t="s">
        <v>1078</v>
      </c>
      <c r="G3673" t="s">
        <v>571</v>
      </c>
      <c r="H3673">
        <v>2012</v>
      </c>
      <c r="I3673">
        <v>4</v>
      </c>
      <c r="J3673">
        <v>14</v>
      </c>
      <c r="K3673">
        <v>20</v>
      </c>
      <c r="L3673">
        <v>5</v>
      </c>
      <c r="M3673">
        <v>2012</v>
      </c>
      <c r="N3673">
        <v>3</v>
      </c>
      <c r="O3673">
        <v>24</v>
      </c>
      <c r="P3673">
        <v>20</v>
      </c>
      <c r="Q3673">
        <v>5</v>
      </c>
      <c r="R3673" t="s">
        <v>20</v>
      </c>
    </row>
    <row r="3674" spans="1:18" x14ac:dyDescent="0.25">
      <c r="A3674" t="s">
        <v>17</v>
      </c>
      <c r="B3674">
        <v>528</v>
      </c>
      <c r="C3674">
        <v>21</v>
      </c>
      <c r="D3674">
        <v>519</v>
      </c>
      <c r="E3674">
        <v>25</v>
      </c>
      <c r="F3674" t="s">
        <v>1078</v>
      </c>
      <c r="G3674" t="s">
        <v>740</v>
      </c>
      <c r="H3674">
        <v>2012</v>
      </c>
      <c r="I3674">
        <v>4</v>
      </c>
      <c r="J3674">
        <v>14</v>
      </c>
      <c r="K3674">
        <v>20</v>
      </c>
      <c r="L3674">
        <v>5</v>
      </c>
      <c r="M3674">
        <v>2012</v>
      </c>
      <c r="N3674">
        <v>3</v>
      </c>
      <c r="O3674">
        <v>31</v>
      </c>
      <c r="P3674">
        <v>20</v>
      </c>
      <c r="Q3674">
        <v>5</v>
      </c>
      <c r="R3674" t="s">
        <v>20</v>
      </c>
    </row>
    <row r="3675" spans="1:18" x14ac:dyDescent="0.25">
      <c r="A3675" t="s">
        <v>17</v>
      </c>
      <c r="B3675">
        <v>528</v>
      </c>
      <c r="C3675">
        <v>21</v>
      </c>
      <c r="D3675">
        <v>446</v>
      </c>
      <c r="E3675">
        <v>18</v>
      </c>
      <c r="F3675" t="s">
        <v>1078</v>
      </c>
      <c r="G3675" t="s">
        <v>909</v>
      </c>
      <c r="H3675">
        <v>2012</v>
      </c>
      <c r="I3675">
        <v>4</v>
      </c>
      <c r="J3675">
        <v>14</v>
      </c>
      <c r="K3675">
        <v>20</v>
      </c>
      <c r="L3675">
        <v>5</v>
      </c>
      <c r="M3675">
        <v>2012</v>
      </c>
      <c r="N3675">
        <v>4</v>
      </c>
      <c r="O3675">
        <v>7</v>
      </c>
      <c r="P3675">
        <v>20</v>
      </c>
      <c r="Q3675">
        <v>5</v>
      </c>
      <c r="R3675" t="s">
        <v>20</v>
      </c>
    </row>
    <row r="3676" spans="1:18" hidden="1" x14ac:dyDescent="0.25">
      <c r="A3676" t="s">
        <v>1034</v>
      </c>
      <c r="B3676">
        <v>528</v>
      </c>
      <c r="C3676">
        <v>21</v>
      </c>
      <c r="D3676">
        <v>454.33333333299998</v>
      </c>
      <c r="E3676">
        <v>20.666666666699999</v>
      </c>
      <c r="F3676" t="s">
        <v>1078</v>
      </c>
      <c r="G3676" t="s">
        <v>22</v>
      </c>
      <c r="H3676">
        <v>2012</v>
      </c>
      <c r="I3676">
        <v>4</v>
      </c>
      <c r="J3676">
        <v>14</v>
      </c>
      <c r="K3676">
        <v>20</v>
      </c>
      <c r="L3676">
        <v>5</v>
      </c>
      <c r="M3676" t="s">
        <v>20</v>
      </c>
    </row>
    <row r="3677" spans="1:18" x14ac:dyDescent="0.25">
      <c r="A3677" t="s">
        <v>17</v>
      </c>
      <c r="B3677">
        <v>539</v>
      </c>
      <c r="C3677">
        <v>30</v>
      </c>
      <c r="D3677">
        <v>498</v>
      </c>
      <c r="E3677">
        <v>22</v>
      </c>
      <c r="F3677" t="s">
        <v>1079</v>
      </c>
      <c r="G3677" t="s">
        <v>112</v>
      </c>
      <c r="H3677">
        <v>2012</v>
      </c>
      <c r="I3677">
        <v>4</v>
      </c>
      <c r="J3677">
        <v>14</v>
      </c>
      <c r="K3677">
        <v>21</v>
      </c>
      <c r="L3677">
        <v>5</v>
      </c>
      <c r="M3677">
        <v>2012</v>
      </c>
      <c r="N3677">
        <v>3</v>
      </c>
      <c r="O3677">
        <v>3</v>
      </c>
      <c r="P3677">
        <v>21</v>
      </c>
      <c r="Q3677">
        <v>5</v>
      </c>
      <c r="R3677" t="s">
        <v>20</v>
      </c>
    </row>
    <row r="3678" spans="1:18" x14ac:dyDescent="0.25">
      <c r="A3678" t="s">
        <v>17</v>
      </c>
      <c r="B3678">
        <v>539</v>
      </c>
      <c r="C3678">
        <v>30</v>
      </c>
      <c r="D3678">
        <v>413</v>
      </c>
      <c r="E3678">
        <v>19</v>
      </c>
      <c r="F3678" t="s">
        <v>1079</v>
      </c>
      <c r="G3678" t="s">
        <v>111</v>
      </c>
      <c r="H3678">
        <v>2012</v>
      </c>
      <c r="I3678">
        <v>4</v>
      </c>
      <c r="J3678">
        <v>14</v>
      </c>
      <c r="K3678">
        <v>21</v>
      </c>
      <c r="L3678">
        <v>5</v>
      </c>
      <c r="M3678">
        <v>2012</v>
      </c>
      <c r="N3678">
        <v>3</v>
      </c>
      <c r="O3678">
        <v>10</v>
      </c>
      <c r="P3678">
        <v>21</v>
      </c>
      <c r="Q3678">
        <v>5</v>
      </c>
      <c r="R3678" t="s">
        <v>20</v>
      </c>
    </row>
    <row r="3679" spans="1:18" x14ac:dyDescent="0.25">
      <c r="A3679" t="s">
        <v>17</v>
      </c>
      <c r="B3679">
        <v>539</v>
      </c>
      <c r="C3679">
        <v>30</v>
      </c>
      <c r="D3679">
        <v>407</v>
      </c>
      <c r="E3679">
        <v>45</v>
      </c>
      <c r="F3679" t="s">
        <v>1079</v>
      </c>
      <c r="G3679" t="s">
        <v>403</v>
      </c>
      <c r="H3679">
        <v>2012</v>
      </c>
      <c r="I3679">
        <v>4</v>
      </c>
      <c r="J3679">
        <v>14</v>
      </c>
      <c r="K3679">
        <v>21</v>
      </c>
      <c r="L3679">
        <v>5</v>
      </c>
      <c r="M3679">
        <v>2012</v>
      </c>
      <c r="N3679">
        <v>3</v>
      </c>
      <c r="O3679">
        <v>17</v>
      </c>
      <c r="P3679">
        <v>21</v>
      </c>
      <c r="Q3679">
        <v>5</v>
      </c>
      <c r="R3679" t="s">
        <v>20</v>
      </c>
    </row>
    <row r="3680" spans="1:18" x14ac:dyDescent="0.25">
      <c r="A3680" t="s">
        <v>17</v>
      </c>
      <c r="B3680">
        <v>539</v>
      </c>
      <c r="C3680">
        <v>30</v>
      </c>
      <c r="D3680">
        <v>468</v>
      </c>
      <c r="E3680">
        <v>34</v>
      </c>
      <c r="F3680" t="s">
        <v>1079</v>
      </c>
      <c r="G3680" t="s">
        <v>572</v>
      </c>
      <c r="H3680">
        <v>2012</v>
      </c>
      <c r="I3680">
        <v>4</v>
      </c>
      <c r="J3680">
        <v>14</v>
      </c>
      <c r="K3680">
        <v>21</v>
      </c>
      <c r="L3680">
        <v>5</v>
      </c>
      <c r="M3680">
        <v>2012</v>
      </c>
      <c r="N3680">
        <v>3</v>
      </c>
      <c r="O3680">
        <v>24</v>
      </c>
      <c r="P3680">
        <v>21</v>
      </c>
      <c r="Q3680">
        <v>5</v>
      </c>
      <c r="R3680" t="s">
        <v>20</v>
      </c>
    </row>
    <row r="3681" spans="1:18" x14ac:dyDescent="0.25">
      <c r="A3681" t="s">
        <v>17</v>
      </c>
      <c r="B3681">
        <v>539</v>
      </c>
      <c r="C3681">
        <v>30</v>
      </c>
      <c r="D3681">
        <v>529</v>
      </c>
      <c r="E3681">
        <v>37</v>
      </c>
      <c r="F3681" t="s">
        <v>1079</v>
      </c>
      <c r="G3681" t="s">
        <v>741</v>
      </c>
      <c r="H3681">
        <v>2012</v>
      </c>
      <c r="I3681">
        <v>4</v>
      </c>
      <c r="J3681">
        <v>14</v>
      </c>
      <c r="K3681">
        <v>21</v>
      </c>
      <c r="L3681">
        <v>5</v>
      </c>
      <c r="M3681">
        <v>2012</v>
      </c>
      <c r="N3681">
        <v>3</v>
      </c>
      <c r="O3681">
        <v>31</v>
      </c>
      <c r="P3681">
        <v>21</v>
      </c>
      <c r="Q3681">
        <v>5</v>
      </c>
      <c r="R3681" t="s">
        <v>20</v>
      </c>
    </row>
    <row r="3682" spans="1:18" x14ac:dyDescent="0.25">
      <c r="A3682" t="s">
        <v>17</v>
      </c>
      <c r="B3682">
        <v>539</v>
      </c>
      <c r="C3682">
        <v>30</v>
      </c>
      <c r="D3682">
        <v>448</v>
      </c>
      <c r="E3682">
        <v>14</v>
      </c>
      <c r="F3682" t="s">
        <v>1079</v>
      </c>
      <c r="G3682" t="s">
        <v>910</v>
      </c>
      <c r="H3682">
        <v>2012</v>
      </c>
      <c r="I3682">
        <v>4</v>
      </c>
      <c r="J3682">
        <v>14</v>
      </c>
      <c r="K3682">
        <v>21</v>
      </c>
      <c r="L3682">
        <v>5</v>
      </c>
      <c r="M3682">
        <v>2012</v>
      </c>
      <c r="N3682">
        <v>4</v>
      </c>
      <c r="O3682">
        <v>7</v>
      </c>
      <c r="P3682">
        <v>21</v>
      </c>
      <c r="Q3682">
        <v>5</v>
      </c>
      <c r="R3682" t="s">
        <v>20</v>
      </c>
    </row>
    <row r="3683" spans="1:18" hidden="1" x14ac:dyDescent="0.25">
      <c r="A3683" t="s">
        <v>1034</v>
      </c>
      <c r="B3683">
        <v>539</v>
      </c>
      <c r="C3683">
        <v>30</v>
      </c>
      <c r="D3683">
        <v>460.5</v>
      </c>
      <c r="E3683">
        <v>28.5</v>
      </c>
      <c r="F3683" t="s">
        <v>1079</v>
      </c>
      <c r="G3683" t="s">
        <v>22</v>
      </c>
      <c r="H3683">
        <v>2012</v>
      </c>
      <c r="I3683">
        <v>4</v>
      </c>
      <c r="J3683">
        <v>14</v>
      </c>
      <c r="K3683">
        <v>21</v>
      </c>
      <c r="L3683">
        <v>5</v>
      </c>
      <c r="M3683" t="s">
        <v>20</v>
      </c>
    </row>
    <row r="3684" spans="1:18" x14ac:dyDescent="0.25">
      <c r="A3684" t="s">
        <v>17</v>
      </c>
      <c r="B3684">
        <v>541</v>
      </c>
      <c r="C3684">
        <v>71</v>
      </c>
      <c r="D3684">
        <v>508</v>
      </c>
      <c r="E3684">
        <v>28</v>
      </c>
      <c r="F3684" t="s">
        <v>1080</v>
      </c>
      <c r="G3684" t="s">
        <v>114</v>
      </c>
      <c r="H3684">
        <v>2012</v>
      </c>
      <c r="I3684">
        <v>4</v>
      </c>
      <c r="J3684">
        <v>14</v>
      </c>
      <c r="K3684">
        <v>22</v>
      </c>
      <c r="L3684">
        <v>5</v>
      </c>
      <c r="M3684">
        <v>2012</v>
      </c>
      <c r="N3684">
        <v>3</v>
      </c>
      <c r="O3684">
        <v>3</v>
      </c>
      <c r="P3684">
        <v>22</v>
      </c>
      <c r="Q3684">
        <v>5</v>
      </c>
      <c r="R3684" t="s">
        <v>20</v>
      </c>
    </row>
    <row r="3685" spans="1:18" x14ac:dyDescent="0.25">
      <c r="A3685" t="s">
        <v>17</v>
      </c>
      <c r="B3685">
        <v>541</v>
      </c>
      <c r="C3685">
        <v>71</v>
      </c>
      <c r="D3685">
        <v>421</v>
      </c>
      <c r="E3685">
        <v>27</v>
      </c>
      <c r="F3685" t="s">
        <v>1080</v>
      </c>
      <c r="G3685" t="s">
        <v>113</v>
      </c>
      <c r="H3685">
        <v>2012</v>
      </c>
      <c r="I3685">
        <v>4</v>
      </c>
      <c r="J3685">
        <v>14</v>
      </c>
      <c r="K3685">
        <v>22</v>
      </c>
      <c r="L3685">
        <v>5</v>
      </c>
      <c r="M3685">
        <v>2012</v>
      </c>
      <c r="N3685">
        <v>3</v>
      </c>
      <c r="O3685">
        <v>10</v>
      </c>
      <c r="P3685">
        <v>22</v>
      </c>
      <c r="Q3685">
        <v>5</v>
      </c>
      <c r="R3685" t="s">
        <v>20</v>
      </c>
    </row>
    <row r="3686" spans="1:18" x14ac:dyDescent="0.25">
      <c r="A3686" t="s">
        <v>17</v>
      </c>
      <c r="B3686">
        <v>541</v>
      </c>
      <c r="C3686">
        <v>71</v>
      </c>
      <c r="D3686">
        <v>434</v>
      </c>
      <c r="E3686">
        <v>51</v>
      </c>
      <c r="F3686" t="s">
        <v>1080</v>
      </c>
      <c r="G3686" t="s">
        <v>404</v>
      </c>
      <c r="H3686">
        <v>2012</v>
      </c>
      <c r="I3686">
        <v>4</v>
      </c>
      <c r="J3686">
        <v>14</v>
      </c>
      <c r="K3686">
        <v>22</v>
      </c>
      <c r="L3686">
        <v>5</v>
      </c>
      <c r="M3686">
        <v>2012</v>
      </c>
      <c r="N3686">
        <v>3</v>
      </c>
      <c r="O3686">
        <v>17</v>
      </c>
      <c r="P3686">
        <v>22</v>
      </c>
      <c r="Q3686">
        <v>5</v>
      </c>
      <c r="R3686" t="s">
        <v>20</v>
      </c>
    </row>
    <row r="3687" spans="1:18" x14ac:dyDescent="0.25">
      <c r="A3687" t="s">
        <v>17</v>
      </c>
      <c r="B3687">
        <v>541</v>
      </c>
      <c r="C3687">
        <v>71</v>
      </c>
      <c r="D3687">
        <v>480</v>
      </c>
      <c r="E3687">
        <v>54</v>
      </c>
      <c r="F3687" t="s">
        <v>1080</v>
      </c>
      <c r="G3687" t="s">
        <v>573</v>
      </c>
      <c r="H3687">
        <v>2012</v>
      </c>
      <c r="I3687">
        <v>4</v>
      </c>
      <c r="J3687">
        <v>14</v>
      </c>
      <c r="K3687">
        <v>22</v>
      </c>
      <c r="L3687">
        <v>5</v>
      </c>
      <c r="M3687">
        <v>2012</v>
      </c>
      <c r="N3687">
        <v>3</v>
      </c>
      <c r="O3687">
        <v>24</v>
      </c>
      <c r="P3687">
        <v>22</v>
      </c>
      <c r="Q3687">
        <v>5</v>
      </c>
      <c r="R3687" t="s">
        <v>20</v>
      </c>
    </row>
    <row r="3688" spans="1:18" x14ac:dyDescent="0.25">
      <c r="A3688" t="s">
        <v>17</v>
      </c>
      <c r="B3688">
        <v>541</v>
      </c>
      <c r="C3688">
        <v>71</v>
      </c>
      <c r="D3688">
        <v>542</v>
      </c>
      <c r="E3688">
        <v>45</v>
      </c>
      <c r="F3688" t="s">
        <v>1080</v>
      </c>
      <c r="G3688" t="s">
        <v>742</v>
      </c>
      <c r="H3688">
        <v>2012</v>
      </c>
      <c r="I3688">
        <v>4</v>
      </c>
      <c r="J3688">
        <v>14</v>
      </c>
      <c r="K3688">
        <v>22</v>
      </c>
      <c r="L3688">
        <v>5</v>
      </c>
      <c r="M3688">
        <v>2012</v>
      </c>
      <c r="N3688">
        <v>3</v>
      </c>
      <c r="O3688">
        <v>31</v>
      </c>
      <c r="P3688">
        <v>22</v>
      </c>
      <c r="Q3688">
        <v>5</v>
      </c>
      <c r="R3688" t="s">
        <v>20</v>
      </c>
    </row>
    <row r="3689" spans="1:18" x14ac:dyDescent="0.25">
      <c r="A3689" t="s">
        <v>17</v>
      </c>
      <c r="B3689">
        <v>541</v>
      </c>
      <c r="C3689">
        <v>71</v>
      </c>
      <c r="D3689">
        <v>445</v>
      </c>
      <c r="E3689">
        <v>34</v>
      </c>
      <c r="F3689" t="s">
        <v>1080</v>
      </c>
      <c r="G3689" t="s">
        <v>911</v>
      </c>
      <c r="H3689">
        <v>2012</v>
      </c>
      <c r="I3689">
        <v>4</v>
      </c>
      <c r="J3689">
        <v>14</v>
      </c>
      <c r="K3689">
        <v>22</v>
      </c>
      <c r="L3689">
        <v>5</v>
      </c>
      <c r="M3689">
        <v>2012</v>
      </c>
      <c r="N3689">
        <v>4</v>
      </c>
      <c r="O3689">
        <v>7</v>
      </c>
      <c r="P3689">
        <v>22</v>
      </c>
      <c r="Q3689">
        <v>5</v>
      </c>
      <c r="R3689" t="s">
        <v>20</v>
      </c>
    </row>
    <row r="3690" spans="1:18" hidden="1" x14ac:dyDescent="0.25">
      <c r="A3690" t="s">
        <v>1034</v>
      </c>
      <c r="B3690">
        <v>541</v>
      </c>
      <c r="C3690">
        <v>71</v>
      </c>
      <c r="D3690">
        <v>471.66666666700002</v>
      </c>
      <c r="E3690">
        <v>39.833333333299997</v>
      </c>
      <c r="F3690" t="s">
        <v>1080</v>
      </c>
      <c r="G3690" t="s">
        <v>22</v>
      </c>
      <c r="H3690">
        <v>2012</v>
      </c>
      <c r="I3690">
        <v>4</v>
      </c>
      <c r="J3690">
        <v>14</v>
      </c>
      <c r="K3690">
        <v>22</v>
      </c>
      <c r="L3690">
        <v>5</v>
      </c>
      <c r="M3690" t="s">
        <v>20</v>
      </c>
    </row>
    <row r="3691" spans="1:18" x14ac:dyDescent="0.25">
      <c r="A3691" t="s">
        <v>17</v>
      </c>
      <c r="B3691">
        <v>588</v>
      </c>
      <c r="C3691">
        <v>63</v>
      </c>
      <c r="D3691">
        <v>526</v>
      </c>
      <c r="E3691">
        <v>45</v>
      </c>
      <c r="F3691" t="s">
        <v>1081</v>
      </c>
      <c r="G3691" t="s">
        <v>116</v>
      </c>
      <c r="H3691">
        <v>2012</v>
      </c>
      <c r="I3691">
        <v>4</v>
      </c>
      <c r="J3691">
        <v>14</v>
      </c>
      <c r="K3691">
        <v>23</v>
      </c>
      <c r="L3691">
        <v>5</v>
      </c>
      <c r="M3691">
        <v>2012</v>
      </c>
      <c r="N3691">
        <v>3</v>
      </c>
      <c r="O3691">
        <v>3</v>
      </c>
      <c r="P3691">
        <v>23</v>
      </c>
      <c r="Q3691">
        <v>5</v>
      </c>
      <c r="R3691" t="s">
        <v>20</v>
      </c>
    </row>
    <row r="3692" spans="1:18" x14ac:dyDescent="0.25">
      <c r="A3692" t="s">
        <v>17</v>
      </c>
      <c r="B3692">
        <v>588</v>
      </c>
      <c r="C3692">
        <v>63</v>
      </c>
      <c r="D3692">
        <v>431</v>
      </c>
      <c r="E3692">
        <v>39</v>
      </c>
      <c r="F3692" t="s">
        <v>1081</v>
      </c>
      <c r="G3692" t="s">
        <v>115</v>
      </c>
      <c r="H3692">
        <v>2012</v>
      </c>
      <c r="I3692">
        <v>4</v>
      </c>
      <c r="J3692">
        <v>14</v>
      </c>
      <c r="K3692">
        <v>23</v>
      </c>
      <c r="L3692">
        <v>5</v>
      </c>
      <c r="M3692">
        <v>2012</v>
      </c>
      <c r="N3692">
        <v>3</v>
      </c>
      <c r="O3692">
        <v>10</v>
      </c>
      <c r="P3692">
        <v>23</v>
      </c>
      <c r="Q3692">
        <v>5</v>
      </c>
      <c r="R3692" t="s">
        <v>20</v>
      </c>
    </row>
    <row r="3693" spans="1:18" x14ac:dyDescent="0.25">
      <c r="A3693" t="s">
        <v>17</v>
      </c>
      <c r="B3693">
        <v>588</v>
      </c>
      <c r="C3693">
        <v>63</v>
      </c>
      <c r="D3693">
        <v>465</v>
      </c>
      <c r="E3693">
        <v>58</v>
      </c>
      <c r="F3693" t="s">
        <v>1081</v>
      </c>
      <c r="G3693" t="s">
        <v>405</v>
      </c>
      <c r="H3693">
        <v>2012</v>
      </c>
      <c r="I3693">
        <v>4</v>
      </c>
      <c r="J3693">
        <v>14</v>
      </c>
      <c r="K3693">
        <v>23</v>
      </c>
      <c r="L3693">
        <v>5</v>
      </c>
      <c r="M3693">
        <v>2012</v>
      </c>
      <c r="N3693">
        <v>3</v>
      </c>
      <c r="O3693">
        <v>17</v>
      </c>
      <c r="P3693">
        <v>23</v>
      </c>
      <c r="Q3693">
        <v>5</v>
      </c>
      <c r="R3693" t="s">
        <v>20</v>
      </c>
    </row>
    <row r="3694" spans="1:18" x14ac:dyDescent="0.25">
      <c r="A3694" t="s">
        <v>17</v>
      </c>
      <c r="B3694">
        <v>588</v>
      </c>
      <c r="C3694">
        <v>63</v>
      </c>
      <c r="D3694">
        <v>503</v>
      </c>
      <c r="E3694">
        <v>48</v>
      </c>
      <c r="F3694" t="s">
        <v>1081</v>
      </c>
      <c r="G3694" t="s">
        <v>574</v>
      </c>
      <c r="H3694">
        <v>2012</v>
      </c>
      <c r="I3694">
        <v>4</v>
      </c>
      <c r="J3694">
        <v>14</v>
      </c>
      <c r="K3694">
        <v>23</v>
      </c>
      <c r="L3694">
        <v>5</v>
      </c>
      <c r="M3694">
        <v>2012</v>
      </c>
      <c r="N3694">
        <v>3</v>
      </c>
      <c r="O3694">
        <v>24</v>
      </c>
      <c r="P3694">
        <v>23</v>
      </c>
      <c r="Q3694">
        <v>5</v>
      </c>
      <c r="R3694" t="s">
        <v>20</v>
      </c>
    </row>
    <row r="3695" spans="1:18" x14ac:dyDescent="0.25">
      <c r="A3695" t="s">
        <v>17</v>
      </c>
      <c r="B3695">
        <v>588</v>
      </c>
      <c r="C3695">
        <v>63</v>
      </c>
      <c r="D3695">
        <v>560</v>
      </c>
      <c r="E3695">
        <v>55</v>
      </c>
      <c r="F3695" t="s">
        <v>1081</v>
      </c>
      <c r="G3695" t="s">
        <v>743</v>
      </c>
      <c r="H3695">
        <v>2012</v>
      </c>
      <c r="I3695">
        <v>4</v>
      </c>
      <c r="J3695">
        <v>14</v>
      </c>
      <c r="K3695">
        <v>23</v>
      </c>
      <c r="L3695">
        <v>5</v>
      </c>
      <c r="M3695">
        <v>2012</v>
      </c>
      <c r="N3695">
        <v>3</v>
      </c>
      <c r="O3695">
        <v>31</v>
      </c>
      <c r="P3695">
        <v>23</v>
      </c>
      <c r="Q3695">
        <v>5</v>
      </c>
      <c r="R3695" t="s">
        <v>20</v>
      </c>
    </row>
    <row r="3696" spans="1:18" x14ac:dyDescent="0.25">
      <c r="A3696" t="s">
        <v>17</v>
      </c>
      <c r="B3696">
        <v>588</v>
      </c>
      <c r="C3696">
        <v>63</v>
      </c>
      <c r="D3696">
        <v>449</v>
      </c>
      <c r="E3696">
        <v>38</v>
      </c>
      <c r="F3696" t="s">
        <v>1081</v>
      </c>
      <c r="G3696" t="s">
        <v>912</v>
      </c>
      <c r="H3696">
        <v>2012</v>
      </c>
      <c r="I3696">
        <v>4</v>
      </c>
      <c r="J3696">
        <v>14</v>
      </c>
      <c r="K3696">
        <v>23</v>
      </c>
      <c r="L3696">
        <v>5</v>
      </c>
      <c r="M3696">
        <v>2012</v>
      </c>
      <c r="N3696">
        <v>4</v>
      </c>
      <c r="O3696">
        <v>7</v>
      </c>
      <c r="P3696">
        <v>23</v>
      </c>
      <c r="Q3696">
        <v>5</v>
      </c>
      <c r="R3696" t="s">
        <v>20</v>
      </c>
    </row>
    <row r="3697" spans="1:18" hidden="1" x14ac:dyDescent="0.25">
      <c r="A3697" t="s">
        <v>1034</v>
      </c>
      <c r="B3697">
        <v>588</v>
      </c>
      <c r="C3697">
        <v>63</v>
      </c>
      <c r="D3697">
        <v>489</v>
      </c>
      <c r="E3697">
        <v>47.166666666700003</v>
      </c>
      <c r="F3697" t="s">
        <v>1081</v>
      </c>
      <c r="G3697" t="s">
        <v>22</v>
      </c>
      <c r="H3697">
        <v>2012</v>
      </c>
      <c r="I3697">
        <v>4</v>
      </c>
      <c r="J3697">
        <v>14</v>
      </c>
      <c r="K3697">
        <v>23</v>
      </c>
      <c r="L3697">
        <v>5</v>
      </c>
      <c r="M3697" t="s">
        <v>20</v>
      </c>
    </row>
    <row r="3698" spans="1:18" x14ac:dyDescent="0.25">
      <c r="A3698" t="s">
        <v>17</v>
      </c>
      <c r="B3698">
        <v>614</v>
      </c>
      <c r="C3698">
        <v>56</v>
      </c>
      <c r="D3698">
        <v>521</v>
      </c>
      <c r="E3698">
        <v>44</v>
      </c>
      <c r="F3698" t="s">
        <v>1082</v>
      </c>
      <c r="G3698" t="s">
        <v>118</v>
      </c>
      <c r="H3698">
        <v>2012</v>
      </c>
      <c r="I3698">
        <v>4</v>
      </c>
      <c r="J3698">
        <v>15</v>
      </c>
      <c r="K3698">
        <v>0</v>
      </c>
      <c r="L3698">
        <v>6</v>
      </c>
      <c r="M3698">
        <v>2012</v>
      </c>
      <c r="N3698">
        <v>3</v>
      </c>
      <c r="O3698">
        <v>4</v>
      </c>
      <c r="P3698">
        <v>0</v>
      </c>
      <c r="Q3698">
        <v>6</v>
      </c>
      <c r="R3698" t="s">
        <v>20</v>
      </c>
    </row>
    <row r="3699" spans="1:18" x14ac:dyDescent="0.25">
      <c r="A3699" t="s">
        <v>17</v>
      </c>
      <c r="B3699">
        <v>614</v>
      </c>
      <c r="C3699">
        <v>56</v>
      </c>
      <c r="D3699">
        <v>448</v>
      </c>
      <c r="E3699">
        <v>50</v>
      </c>
      <c r="F3699" t="s">
        <v>1082</v>
      </c>
      <c r="G3699" t="s">
        <v>117</v>
      </c>
      <c r="H3699">
        <v>2012</v>
      </c>
      <c r="I3699">
        <v>4</v>
      </c>
      <c r="J3699">
        <v>15</v>
      </c>
      <c r="K3699">
        <v>0</v>
      </c>
      <c r="L3699">
        <v>6</v>
      </c>
      <c r="M3699">
        <v>2012</v>
      </c>
      <c r="N3699">
        <v>3</v>
      </c>
      <c r="O3699">
        <v>11</v>
      </c>
      <c r="P3699">
        <v>0</v>
      </c>
      <c r="Q3699">
        <v>6</v>
      </c>
      <c r="R3699" t="s">
        <v>20</v>
      </c>
    </row>
    <row r="3700" spans="1:18" x14ac:dyDescent="0.25">
      <c r="A3700" t="s">
        <v>17</v>
      </c>
      <c r="B3700">
        <v>614</v>
      </c>
      <c r="C3700">
        <v>56</v>
      </c>
      <c r="D3700">
        <v>487</v>
      </c>
      <c r="E3700">
        <v>48</v>
      </c>
      <c r="F3700" t="s">
        <v>1082</v>
      </c>
      <c r="G3700" t="s">
        <v>406</v>
      </c>
      <c r="H3700">
        <v>2012</v>
      </c>
      <c r="I3700">
        <v>4</v>
      </c>
      <c r="J3700">
        <v>15</v>
      </c>
      <c r="K3700">
        <v>0</v>
      </c>
      <c r="L3700">
        <v>6</v>
      </c>
      <c r="M3700">
        <v>2012</v>
      </c>
      <c r="N3700">
        <v>3</v>
      </c>
      <c r="O3700">
        <v>18</v>
      </c>
      <c r="P3700">
        <v>0</v>
      </c>
      <c r="Q3700">
        <v>6</v>
      </c>
      <c r="R3700" t="s">
        <v>20</v>
      </c>
    </row>
    <row r="3701" spans="1:18" x14ac:dyDescent="0.25">
      <c r="A3701" t="s">
        <v>17</v>
      </c>
      <c r="B3701">
        <v>614</v>
      </c>
      <c r="C3701">
        <v>56</v>
      </c>
      <c r="D3701">
        <v>517</v>
      </c>
      <c r="E3701">
        <v>46</v>
      </c>
      <c r="F3701" t="s">
        <v>1082</v>
      </c>
      <c r="G3701" t="s">
        <v>575</v>
      </c>
      <c r="H3701">
        <v>2012</v>
      </c>
      <c r="I3701">
        <v>4</v>
      </c>
      <c r="J3701">
        <v>15</v>
      </c>
      <c r="K3701">
        <v>0</v>
      </c>
      <c r="L3701">
        <v>6</v>
      </c>
      <c r="M3701">
        <v>2012</v>
      </c>
      <c r="N3701">
        <v>3</v>
      </c>
      <c r="O3701">
        <v>25</v>
      </c>
      <c r="P3701">
        <v>0</v>
      </c>
      <c r="Q3701">
        <v>6</v>
      </c>
      <c r="R3701" t="s">
        <v>20</v>
      </c>
    </row>
    <row r="3702" spans="1:18" x14ac:dyDescent="0.25">
      <c r="A3702" t="s">
        <v>17</v>
      </c>
      <c r="B3702">
        <v>614</v>
      </c>
      <c r="C3702">
        <v>56</v>
      </c>
      <c r="D3702">
        <v>578</v>
      </c>
      <c r="E3702">
        <v>42</v>
      </c>
      <c r="F3702" t="s">
        <v>1082</v>
      </c>
      <c r="G3702" t="s">
        <v>744</v>
      </c>
      <c r="H3702">
        <v>2012</v>
      </c>
      <c r="I3702">
        <v>4</v>
      </c>
      <c r="J3702">
        <v>15</v>
      </c>
      <c r="K3702">
        <v>0</v>
      </c>
      <c r="L3702">
        <v>6</v>
      </c>
      <c r="M3702">
        <v>2012</v>
      </c>
      <c r="N3702">
        <v>4</v>
      </c>
      <c r="O3702">
        <v>1</v>
      </c>
      <c r="P3702">
        <v>0</v>
      </c>
      <c r="Q3702">
        <v>6</v>
      </c>
      <c r="R3702" t="s">
        <v>20</v>
      </c>
    </row>
    <row r="3703" spans="1:18" x14ac:dyDescent="0.25">
      <c r="A3703" t="s">
        <v>17</v>
      </c>
      <c r="B3703">
        <v>614</v>
      </c>
      <c r="C3703">
        <v>56</v>
      </c>
      <c r="D3703">
        <v>461</v>
      </c>
      <c r="E3703">
        <v>30</v>
      </c>
      <c r="F3703" t="s">
        <v>1082</v>
      </c>
      <c r="G3703" t="s">
        <v>913</v>
      </c>
      <c r="H3703">
        <v>2012</v>
      </c>
      <c r="I3703">
        <v>4</v>
      </c>
      <c r="J3703">
        <v>15</v>
      </c>
      <c r="K3703">
        <v>0</v>
      </c>
      <c r="L3703">
        <v>6</v>
      </c>
      <c r="M3703">
        <v>2012</v>
      </c>
      <c r="N3703">
        <v>4</v>
      </c>
      <c r="O3703">
        <v>8</v>
      </c>
      <c r="P3703">
        <v>0</v>
      </c>
      <c r="Q3703">
        <v>6</v>
      </c>
      <c r="R3703" t="s">
        <v>20</v>
      </c>
    </row>
    <row r="3704" spans="1:18" hidden="1" x14ac:dyDescent="0.25">
      <c r="A3704" t="s">
        <v>1034</v>
      </c>
      <c r="B3704">
        <v>614</v>
      </c>
      <c r="C3704">
        <v>56</v>
      </c>
      <c r="D3704">
        <v>502</v>
      </c>
      <c r="E3704">
        <v>43.333333333299997</v>
      </c>
      <c r="F3704" t="s">
        <v>1082</v>
      </c>
      <c r="G3704" t="s">
        <v>22</v>
      </c>
      <c r="H3704">
        <v>2012</v>
      </c>
      <c r="I3704">
        <v>4</v>
      </c>
      <c r="J3704">
        <v>15</v>
      </c>
      <c r="K3704">
        <v>0</v>
      </c>
      <c r="L3704">
        <v>6</v>
      </c>
      <c r="M3704" t="s">
        <v>20</v>
      </c>
    </row>
    <row r="3705" spans="1:18" x14ac:dyDescent="0.25">
      <c r="A3705" t="s">
        <v>17</v>
      </c>
      <c r="B3705">
        <v>621</v>
      </c>
      <c r="C3705">
        <v>59</v>
      </c>
      <c r="D3705">
        <v>527</v>
      </c>
      <c r="E3705">
        <v>36</v>
      </c>
      <c r="F3705" t="s">
        <v>1083</v>
      </c>
      <c r="G3705" t="s">
        <v>120</v>
      </c>
      <c r="H3705">
        <v>2012</v>
      </c>
      <c r="I3705">
        <v>4</v>
      </c>
      <c r="J3705">
        <v>15</v>
      </c>
      <c r="K3705">
        <v>1</v>
      </c>
      <c r="L3705">
        <v>6</v>
      </c>
      <c r="M3705">
        <v>2012</v>
      </c>
      <c r="N3705">
        <v>3</v>
      </c>
      <c r="O3705">
        <v>4</v>
      </c>
      <c r="P3705">
        <v>1</v>
      </c>
      <c r="Q3705">
        <v>6</v>
      </c>
      <c r="R3705" t="s">
        <v>20</v>
      </c>
    </row>
    <row r="3706" spans="1:18" x14ac:dyDescent="0.25">
      <c r="A3706" t="s">
        <v>17</v>
      </c>
      <c r="B3706">
        <v>621</v>
      </c>
      <c r="C3706">
        <v>59</v>
      </c>
      <c r="D3706">
        <v>471</v>
      </c>
      <c r="E3706">
        <v>84</v>
      </c>
      <c r="F3706" t="s">
        <v>1083</v>
      </c>
      <c r="G3706" t="s">
        <v>119</v>
      </c>
      <c r="H3706">
        <v>2012</v>
      </c>
      <c r="I3706">
        <v>4</v>
      </c>
      <c r="J3706">
        <v>15</v>
      </c>
      <c r="K3706">
        <v>1</v>
      </c>
      <c r="L3706">
        <v>6</v>
      </c>
      <c r="M3706">
        <v>2012</v>
      </c>
      <c r="N3706">
        <v>3</v>
      </c>
      <c r="O3706">
        <v>11</v>
      </c>
      <c r="P3706">
        <v>1</v>
      </c>
      <c r="Q3706">
        <v>6</v>
      </c>
      <c r="R3706" t="s">
        <v>20</v>
      </c>
    </row>
    <row r="3707" spans="1:18" x14ac:dyDescent="0.25">
      <c r="A3707" t="s">
        <v>17</v>
      </c>
      <c r="B3707">
        <v>621</v>
      </c>
      <c r="C3707">
        <v>59</v>
      </c>
      <c r="D3707">
        <v>512</v>
      </c>
      <c r="E3707">
        <v>33</v>
      </c>
      <c r="F3707" t="s">
        <v>1083</v>
      </c>
      <c r="G3707" t="s">
        <v>407</v>
      </c>
      <c r="H3707">
        <v>2012</v>
      </c>
      <c r="I3707">
        <v>4</v>
      </c>
      <c r="J3707">
        <v>15</v>
      </c>
      <c r="K3707">
        <v>1</v>
      </c>
      <c r="L3707">
        <v>6</v>
      </c>
      <c r="M3707">
        <v>2012</v>
      </c>
      <c r="N3707">
        <v>3</v>
      </c>
      <c r="O3707">
        <v>18</v>
      </c>
      <c r="P3707">
        <v>1</v>
      </c>
      <c r="Q3707">
        <v>6</v>
      </c>
      <c r="R3707" t="s">
        <v>20</v>
      </c>
    </row>
    <row r="3708" spans="1:18" x14ac:dyDescent="0.25">
      <c r="A3708" t="s">
        <v>17</v>
      </c>
      <c r="B3708">
        <v>621</v>
      </c>
      <c r="C3708">
        <v>59</v>
      </c>
      <c r="D3708">
        <v>532</v>
      </c>
      <c r="E3708">
        <v>50</v>
      </c>
      <c r="F3708" t="s">
        <v>1083</v>
      </c>
      <c r="G3708" t="s">
        <v>576</v>
      </c>
      <c r="H3708">
        <v>2012</v>
      </c>
      <c r="I3708">
        <v>4</v>
      </c>
      <c r="J3708">
        <v>15</v>
      </c>
      <c r="K3708">
        <v>1</v>
      </c>
      <c r="L3708">
        <v>6</v>
      </c>
      <c r="M3708">
        <v>2012</v>
      </c>
      <c r="N3708">
        <v>3</v>
      </c>
      <c r="O3708">
        <v>25</v>
      </c>
      <c r="P3708">
        <v>1</v>
      </c>
      <c r="Q3708">
        <v>6</v>
      </c>
      <c r="R3708" t="s">
        <v>20</v>
      </c>
    </row>
    <row r="3709" spans="1:18" x14ac:dyDescent="0.25">
      <c r="A3709" t="s">
        <v>17</v>
      </c>
      <c r="B3709">
        <v>621</v>
      </c>
      <c r="C3709">
        <v>59</v>
      </c>
      <c r="D3709">
        <v>589</v>
      </c>
      <c r="E3709">
        <v>43</v>
      </c>
      <c r="F3709" t="s">
        <v>1083</v>
      </c>
      <c r="G3709" t="s">
        <v>745</v>
      </c>
      <c r="H3709">
        <v>2012</v>
      </c>
      <c r="I3709">
        <v>4</v>
      </c>
      <c r="J3709">
        <v>15</v>
      </c>
      <c r="K3709">
        <v>1</v>
      </c>
      <c r="L3709">
        <v>6</v>
      </c>
      <c r="M3709">
        <v>2012</v>
      </c>
      <c r="N3709">
        <v>4</v>
      </c>
      <c r="O3709">
        <v>1</v>
      </c>
      <c r="P3709">
        <v>1</v>
      </c>
      <c r="Q3709">
        <v>6</v>
      </c>
      <c r="R3709" t="s">
        <v>20</v>
      </c>
    </row>
    <row r="3710" spans="1:18" x14ac:dyDescent="0.25">
      <c r="A3710" t="s">
        <v>17</v>
      </c>
      <c r="B3710">
        <v>621</v>
      </c>
      <c r="C3710">
        <v>59</v>
      </c>
      <c r="D3710">
        <v>446</v>
      </c>
      <c r="E3710">
        <v>40</v>
      </c>
      <c r="F3710" t="s">
        <v>1083</v>
      </c>
      <c r="G3710" t="s">
        <v>914</v>
      </c>
      <c r="H3710">
        <v>2012</v>
      </c>
      <c r="I3710">
        <v>4</v>
      </c>
      <c r="J3710">
        <v>15</v>
      </c>
      <c r="K3710">
        <v>1</v>
      </c>
      <c r="L3710">
        <v>6</v>
      </c>
      <c r="M3710">
        <v>2012</v>
      </c>
      <c r="N3710">
        <v>4</v>
      </c>
      <c r="O3710">
        <v>8</v>
      </c>
      <c r="P3710">
        <v>1</v>
      </c>
      <c r="Q3710">
        <v>6</v>
      </c>
      <c r="R3710" t="s">
        <v>20</v>
      </c>
    </row>
    <row r="3711" spans="1:18" hidden="1" x14ac:dyDescent="0.25">
      <c r="A3711" t="s">
        <v>1034</v>
      </c>
      <c r="B3711">
        <v>621</v>
      </c>
      <c r="C3711">
        <v>59</v>
      </c>
      <c r="D3711">
        <v>512.83333333300004</v>
      </c>
      <c r="E3711">
        <v>47.666666666700003</v>
      </c>
      <c r="F3711" t="s">
        <v>1083</v>
      </c>
      <c r="G3711" t="s">
        <v>22</v>
      </c>
      <c r="H3711">
        <v>2012</v>
      </c>
      <c r="I3711">
        <v>4</v>
      </c>
      <c r="J3711">
        <v>15</v>
      </c>
      <c r="K3711">
        <v>1</v>
      </c>
      <c r="L3711">
        <v>6</v>
      </c>
      <c r="M3711" t="s">
        <v>20</v>
      </c>
    </row>
    <row r="3712" spans="1:18" x14ac:dyDescent="0.25">
      <c r="A3712" t="s">
        <v>17</v>
      </c>
      <c r="B3712">
        <v>635</v>
      </c>
      <c r="C3712">
        <v>70</v>
      </c>
      <c r="D3712">
        <v>518</v>
      </c>
      <c r="E3712">
        <v>42</v>
      </c>
      <c r="F3712" t="s">
        <v>1084</v>
      </c>
      <c r="G3712" t="s">
        <v>122</v>
      </c>
      <c r="H3712">
        <v>2012</v>
      </c>
      <c r="I3712">
        <v>4</v>
      </c>
      <c r="J3712">
        <v>15</v>
      </c>
      <c r="K3712">
        <v>2</v>
      </c>
      <c r="L3712">
        <v>6</v>
      </c>
      <c r="M3712">
        <v>2012</v>
      </c>
      <c r="N3712">
        <v>3</v>
      </c>
      <c r="O3712">
        <v>4</v>
      </c>
      <c r="P3712">
        <v>2</v>
      </c>
      <c r="Q3712">
        <v>6</v>
      </c>
      <c r="R3712" t="s">
        <v>20</v>
      </c>
    </row>
    <row r="3713" spans="1:18" x14ac:dyDescent="0.25">
      <c r="A3713" t="s">
        <v>17</v>
      </c>
      <c r="B3713">
        <v>635</v>
      </c>
      <c r="C3713">
        <v>70</v>
      </c>
      <c r="D3713">
        <v>519</v>
      </c>
      <c r="E3713">
        <v>0</v>
      </c>
      <c r="F3713" t="s">
        <v>1084</v>
      </c>
      <c r="G3713" t="s">
        <v>121</v>
      </c>
      <c r="H3713">
        <v>2012</v>
      </c>
      <c r="I3713">
        <v>4</v>
      </c>
      <c r="J3713">
        <v>15</v>
      </c>
      <c r="K3713">
        <v>2</v>
      </c>
      <c r="L3713">
        <v>6</v>
      </c>
      <c r="M3713">
        <v>2012</v>
      </c>
      <c r="N3713">
        <v>3</v>
      </c>
      <c r="O3713">
        <v>11</v>
      </c>
      <c r="P3713">
        <v>2</v>
      </c>
      <c r="Q3713">
        <v>6</v>
      </c>
      <c r="R3713" t="s">
        <v>20</v>
      </c>
    </row>
    <row r="3714" spans="1:18" x14ac:dyDescent="0.25">
      <c r="A3714" t="s">
        <v>17</v>
      </c>
      <c r="B3714">
        <v>635</v>
      </c>
      <c r="C3714">
        <v>70</v>
      </c>
      <c r="D3714">
        <v>516</v>
      </c>
      <c r="E3714">
        <v>52</v>
      </c>
      <c r="F3714" t="s">
        <v>1084</v>
      </c>
      <c r="G3714" t="s">
        <v>408</v>
      </c>
      <c r="H3714">
        <v>2012</v>
      </c>
      <c r="I3714">
        <v>4</v>
      </c>
      <c r="J3714">
        <v>15</v>
      </c>
      <c r="K3714">
        <v>2</v>
      </c>
      <c r="L3714">
        <v>6</v>
      </c>
      <c r="M3714">
        <v>2012</v>
      </c>
      <c r="N3714">
        <v>3</v>
      </c>
      <c r="O3714">
        <v>18</v>
      </c>
      <c r="P3714">
        <v>2</v>
      </c>
      <c r="Q3714">
        <v>6</v>
      </c>
      <c r="R3714" t="s">
        <v>20</v>
      </c>
    </row>
    <row r="3715" spans="1:18" x14ac:dyDescent="0.25">
      <c r="A3715" t="s">
        <v>17</v>
      </c>
      <c r="B3715">
        <v>635</v>
      </c>
      <c r="C3715">
        <v>70</v>
      </c>
      <c r="D3715">
        <v>550</v>
      </c>
      <c r="E3715">
        <v>49</v>
      </c>
      <c r="F3715" t="s">
        <v>1084</v>
      </c>
      <c r="G3715" t="s">
        <v>577</v>
      </c>
      <c r="H3715">
        <v>2012</v>
      </c>
      <c r="I3715">
        <v>4</v>
      </c>
      <c r="J3715">
        <v>15</v>
      </c>
      <c r="K3715">
        <v>2</v>
      </c>
      <c r="L3715">
        <v>6</v>
      </c>
      <c r="M3715">
        <v>2012</v>
      </c>
      <c r="N3715">
        <v>3</v>
      </c>
      <c r="O3715">
        <v>25</v>
      </c>
      <c r="P3715">
        <v>2</v>
      </c>
      <c r="Q3715">
        <v>6</v>
      </c>
      <c r="R3715" t="s">
        <v>20</v>
      </c>
    </row>
    <row r="3716" spans="1:18" x14ac:dyDescent="0.25">
      <c r="A3716" t="s">
        <v>17</v>
      </c>
      <c r="B3716">
        <v>635</v>
      </c>
      <c r="C3716">
        <v>70</v>
      </c>
      <c r="D3716">
        <v>598</v>
      </c>
      <c r="E3716">
        <v>66</v>
      </c>
      <c r="F3716" t="s">
        <v>1084</v>
      </c>
      <c r="G3716" t="s">
        <v>746</v>
      </c>
      <c r="H3716">
        <v>2012</v>
      </c>
      <c r="I3716">
        <v>4</v>
      </c>
      <c r="J3716">
        <v>15</v>
      </c>
      <c r="K3716">
        <v>2</v>
      </c>
      <c r="L3716">
        <v>6</v>
      </c>
      <c r="M3716">
        <v>2012</v>
      </c>
      <c r="N3716">
        <v>4</v>
      </c>
      <c r="O3716">
        <v>1</v>
      </c>
      <c r="P3716">
        <v>2</v>
      </c>
      <c r="Q3716">
        <v>6</v>
      </c>
      <c r="R3716" t="s">
        <v>20</v>
      </c>
    </row>
    <row r="3717" spans="1:18" x14ac:dyDescent="0.25">
      <c r="A3717" t="s">
        <v>17</v>
      </c>
      <c r="B3717">
        <v>635</v>
      </c>
      <c r="C3717">
        <v>70</v>
      </c>
      <c r="D3717">
        <v>444</v>
      </c>
      <c r="E3717">
        <v>44</v>
      </c>
      <c r="F3717" t="s">
        <v>1084</v>
      </c>
      <c r="G3717" t="s">
        <v>915</v>
      </c>
      <c r="H3717">
        <v>2012</v>
      </c>
      <c r="I3717">
        <v>4</v>
      </c>
      <c r="J3717">
        <v>15</v>
      </c>
      <c r="K3717">
        <v>2</v>
      </c>
      <c r="L3717">
        <v>6</v>
      </c>
      <c r="M3717">
        <v>2012</v>
      </c>
      <c r="N3717">
        <v>4</v>
      </c>
      <c r="O3717">
        <v>8</v>
      </c>
      <c r="P3717">
        <v>2</v>
      </c>
      <c r="Q3717">
        <v>6</v>
      </c>
      <c r="R3717" t="s">
        <v>20</v>
      </c>
    </row>
    <row r="3718" spans="1:18" hidden="1" x14ac:dyDescent="0.25">
      <c r="A3718" t="s">
        <v>1034</v>
      </c>
      <c r="B3718">
        <v>635</v>
      </c>
      <c r="C3718">
        <v>70</v>
      </c>
      <c r="D3718">
        <v>524.16666666699996</v>
      </c>
      <c r="E3718">
        <v>42.166666666700003</v>
      </c>
      <c r="F3718" t="s">
        <v>1084</v>
      </c>
      <c r="G3718" t="s">
        <v>22</v>
      </c>
      <c r="H3718">
        <v>2012</v>
      </c>
      <c r="I3718">
        <v>4</v>
      </c>
      <c r="J3718">
        <v>15</v>
      </c>
      <c r="K3718">
        <v>2</v>
      </c>
      <c r="L3718">
        <v>6</v>
      </c>
      <c r="M3718" t="s">
        <v>20</v>
      </c>
    </row>
    <row r="3719" spans="1:18" x14ac:dyDescent="0.25">
      <c r="A3719" t="s">
        <v>17</v>
      </c>
      <c r="B3719">
        <v>653</v>
      </c>
      <c r="C3719">
        <v>70</v>
      </c>
      <c r="D3719">
        <v>534</v>
      </c>
      <c r="E3719">
        <v>47</v>
      </c>
      <c r="F3719" t="s">
        <v>1085</v>
      </c>
      <c r="G3719" t="s">
        <v>124</v>
      </c>
      <c r="H3719">
        <v>2012</v>
      </c>
      <c r="I3719">
        <v>4</v>
      </c>
      <c r="J3719">
        <v>15</v>
      </c>
      <c r="K3719">
        <v>3</v>
      </c>
      <c r="L3719">
        <v>6</v>
      </c>
      <c r="M3719">
        <v>2012</v>
      </c>
      <c r="N3719">
        <v>3</v>
      </c>
      <c r="O3719">
        <v>4</v>
      </c>
      <c r="P3719">
        <v>3</v>
      </c>
      <c r="Q3719">
        <v>6</v>
      </c>
      <c r="R3719" t="s">
        <v>20</v>
      </c>
    </row>
    <row r="3720" spans="1:18" x14ac:dyDescent="0.25">
      <c r="A3720" t="s">
        <v>17</v>
      </c>
      <c r="B3720">
        <v>653</v>
      </c>
      <c r="C3720">
        <v>70</v>
      </c>
      <c r="D3720">
        <v>487</v>
      </c>
      <c r="E3720">
        <v>50</v>
      </c>
      <c r="F3720" t="s">
        <v>1085</v>
      </c>
      <c r="G3720" t="s">
        <v>123</v>
      </c>
      <c r="H3720">
        <v>2012</v>
      </c>
      <c r="I3720">
        <v>4</v>
      </c>
      <c r="J3720">
        <v>15</v>
      </c>
      <c r="K3720">
        <v>3</v>
      </c>
      <c r="L3720">
        <v>6</v>
      </c>
      <c r="M3720">
        <v>2012</v>
      </c>
      <c r="N3720">
        <v>3</v>
      </c>
      <c r="O3720">
        <v>11</v>
      </c>
      <c r="P3720">
        <v>3</v>
      </c>
      <c r="Q3720">
        <v>6</v>
      </c>
      <c r="R3720" t="s">
        <v>20</v>
      </c>
    </row>
    <row r="3721" spans="1:18" x14ac:dyDescent="0.25">
      <c r="A3721" t="s">
        <v>17</v>
      </c>
      <c r="B3721">
        <v>653</v>
      </c>
      <c r="C3721">
        <v>70</v>
      </c>
      <c r="D3721">
        <v>538</v>
      </c>
      <c r="E3721">
        <v>58</v>
      </c>
      <c r="F3721" t="s">
        <v>1085</v>
      </c>
      <c r="G3721" t="s">
        <v>409</v>
      </c>
      <c r="H3721">
        <v>2012</v>
      </c>
      <c r="I3721">
        <v>4</v>
      </c>
      <c r="J3721">
        <v>15</v>
      </c>
      <c r="K3721">
        <v>3</v>
      </c>
      <c r="L3721">
        <v>6</v>
      </c>
      <c r="M3721">
        <v>2012</v>
      </c>
      <c r="N3721">
        <v>3</v>
      </c>
      <c r="O3721">
        <v>18</v>
      </c>
      <c r="P3721">
        <v>3</v>
      </c>
      <c r="Q3721">
        <v>6</v>
      </c>
      <c r="R3721" t="s">
        <v>20</v>
      </c>
    </row>
    <row r="3722" spans="1:18" x14ac:dyDescent="0.25">
      <c r="A3722" t="s">
        <v>17</v>
      </c>
      <c r="B3722">
        <v>653</v>
      </c>
      <c r="C3722">
        <v>70</v>
      </c>
      <c r="D3722">
        <v>555</v>
      </c>
      <c r="E3722">
        <v>69</v>
      </c>
      <c r="F3722" t="s">
        <v>1085</v>
      </c>
      <c r="G3722" t="s">
        <v>578</v>
      </c>
      <c r="H3722">
        <v>2012</v>
      </c>
      <c r="I3722">
        <v>4</v>
      </c>
      <c r="J3722">
        <v>15</v>
      </c>
      <c r="K3722">
        <v>3</v>
      </c>
      <c r="L3722">
        <v>6</v>
      </c>
      <c r="M3722">
        <v>2012</v>
      </c>
      <c r="N3722">
        <v>3</v>
      </c>
      <c r="O3722">
        <v>25</v>
      </c>
      <c r="P3722">
        <v>3</v>
      </c>
      <c r="Q3722">
        <v>6</v>
      </c>
      <c r="R3722" t="s">
        <v>20</v>
      </c>
    </row>
    <row r="3723" spans="1:18" x14ac:dyDescent="0.25">
      <c r="A3723" t="s">
        <v>17</v>
      </c>
      <c r="B3723">
        <v>653</v>
      </c>
      <c r="C3723">
        <v>70</v>
      </c>
      <c r="D3723">
        <v>621</v>
      </c>
      <c r="E3723">
        <v>64</v>
      </c>
      <c r="F3723" t="s">
        <v>1085</v>
      </c>
      <c r="G3723" t="s">
        <v>747</v>
      </c>
      <c r="H3723">
        <v>2012</v>
      </c>
      <c r="I3723">
        <v>4</v>
      </c>
      <c r="J3723">
        <v>15</v>
      </c>
      <c r="K3723">
        <v>3</v>
      </c>
      <c r="L3723">
        <v>6</v>
      </c>
      <c r="M3723">
        <v>2012</v>
      </c>
      <c r="N3723">
        <v>4</v>
      </c>
      <c r="O3723">
        <v>1</v>
      </c>
      <c r="P3723">
        <v>3</v>
      </c>
      <c r="Q3723">
        <v>6</v>
      </c>
      <c r="R3723" t="s">
        <v>20</v>
      </c>
    </row>
    <row r="3724" spans="1:18" x14ac:dyDescent="0.25">
      <c r="A3724" t="s">
        <v>17</v>
      </c>
      <c r="B3724">
        <v>653</v>
      </c>
      <c r="C3724">
        <v>70</v>
      </c>
      <c r="D3724">
        <v>455</v>
      </c>
      <c r="E3724">
        <v>47</v>
      </c>
      <c r="F3724" t="s">
        <v>1085</v>
      </c>
      <c r="G3724" t="s">
        <v>916</v>
      </c>
      <c r="H3724">
        <v>2012</v>
      </c>
      <c r="I3724">
        <v>4</v>
      </c>
      <c r="J3724">
        <v>15</v>
      </c>
      <c r="K3724">
        <v>3</v>
      </c>
      <c r="L3724">
        <v>6</v>
      </c>
      <c r="M3724">
        <v>2012</v>
      </c>
      <c r="N3724">
        <v>4</v>
      </c>
      <c r="O3724">
        <v>8</v>
      </c>
      <c r="P3724">
        <v>3</v>
      </c>
      <c r="Q3724">
        <v>6</v>
      </c>
      <c r="R3724" t="s">
        <v>20</v>
      </c>
    </row>
    <row r="3725" spans="1:18" hidden="1" x14ac:dyDescent="0.25">
      <c r="A3725" t="s">
        <v>1034</v>
      </c>
      <c r="B3725">
        <v>653</v>
      </c>
      <c r="C3725">
        <v>70</v>
      </c>
      <c r="D3725">
        <v>531.66666666699996</v>
      </c>
      <c r="E3725">
        <v>55.833333333299997</v>
      </c>
      <c r="F3725" t="s">
        <v>1085</v>
      </c>
      <c r="G3725" t="s">
        <v>22</v>
      </c>
      <c r="H3725">
        <v>2012</v>
      </c>
      <c r="I3725">
        <v>4</v>
      </c>
      <c r="J3725">
        <v>15</v>
      </c>
      <c r="K3725">
        <v>3</v>
      </c>
      <c r="L3725">
        <v>6</v>
      </c>
      <c r="M3725" t="s">
        <v>20</v>
      </c>
    </row>
    <row r="3726" spans="1:18" x14ac:dyDescent="0.25">
      <c r="A3726" t="s">
        <v>17</v>
      </c>
      <c r="B3726">
        <v>678</v>
      </c>
      <c r="C3726">
        <v>54</v>
      </c>
      <c r="D3726">
        <v>535</v>
      </c>
      <c r="E3726">
        <v>50</v>
      </c>
      <c r="F3726" t="s">
        <v>1086</v>
      </c>
      <c r="G3726" t="s">
        <v>126</v>
      </c>
      <c r="H3726">
        <v>2012</v>
      </c>
      <c r="I3726">
        <v>4</v>
      </c>
      <c r="J3726">
        <v>15</v>
      </c>
      <c r="K3726">
        <v>4</v>
      </c>
      <c r="L3726">
        <v>6</v>
      </c>
      <c r="M3726">
        <v>2012</v>
      </c>
      <c r="N3726">
        <v>3</v>
      </c>
      <c r="O3726">
        <v>4</v>
      </c>
      <c r="P3726">
        <v>4</v>
      </c>
      <c r="Q3726">
        <v>6</v>
      </c>
      <c r="R3726" t="s">
        <v>20</v>
      </c>
    </row>
    <row r="3727" spans="1:18" x14ac:dyDescent="0.25">
      <c r="A3727" t="s">
        <v>17</v>
      </c>
      <c r="B3727">
        <v>678</v>
      </c>
      <c r="C3727">
        <v>54</v>
      </c>
      <c r="D3727">
        <v>504</v>
      </c>
      <c r="E3727">
        <v>43</v>
      </c>
      <c r="F3727" t="s">
        <v>1086</v>
      </c>
      <c r="G3727" t="s">
        <v>125</v>
      </c>
      <c r="H3727">
        <v>2012</v>
      </c>
      <c r="I3727">
        <v>4</v>
      </c>
      <c r="J3727">
        <v>15</v>
      </c>
      <c r="K3727">
        <v>4</v>
      </c>
      <c r="L3727">
        <v>6</v>
      </c>
      <c r="M3727">
        <v>2012</v>
      </c>
      <c r="N3727">
        <v>3</v>
      </c>
      <c r="O3727">
        <v>11</v>
      </c>
      <c r="P3727">
        <v>4</v>
      </c>
      <c r="Q3727">
        <v>6</v>
      </c>
      <c r="R3727" t="s">
        <v>20</v>
      </c>
    </row>
    <row r="3728" spans="1:18" x14ac:dyDescent="0.25">
      <c r="A3728" t="s">
        <v>17</v>
      </c>
      <c r="B3728">
        <v>678</v>
      </c>
      <c r="C3728">
        <v>54</v>
      </c>
      <c r="D3728">
        <v>564</v>
      </c>
      <c r="E3728">
        <v>41</v>
      </c>
      <c r="F3728" t="s">
        <v>1086</v>
      </c>
      <c r="G3728" t="s">
        <v>410</v>
      </c>
      <c r="H3728">
        <v>2012</v>
      </c>
      <c r="I3728">
        <v>4</v>
      </c>
      <c r="J3728">
        <v>15</v>
      </c>
      <c r="K3728">
        <v>4</v>
      </c>
      <c r="L3728">
        <v>6</v>
      </c>
      <c r="M3728">
        <v>2012</v>
      </c>
      <c r="N3728">
        <v>3</v>
      </c>
      <c r="O3728">
        <v>18</v>
      </c>
      <c r="P3728">
        <v>4</v>
      </c>
      <c r="Q3728">
        <v>6</v>
      </c>
      <c r="R3728" t="s">
        <v>20</v>
      </c>
    </row>
    <row r="3729" spans="1:18" x14ac:dyDescent="0.25">
      <c r="A3729" t="s">
        <v>17</v>
      </c>
      <c r="B3729">
        <v>678</v>
      </c>
      <c r="C3729">
        <v>54</v>
      </c>
      <c r="D3729">
        <v>587</v>
      </c>
      <c r="E3729">
        <v>59</v>
      </c>
      <c r="F3729" t="s">
        <v>1086</v>
      </c>
      <c r="G3729" t="s">
        <v>579</v>
      </c>
      <c r="H3729">
        <v>2012</v>
      </c>
      <c r="I3729">
        <v>4</v>
      </c>
      <c r="J3729">
        <v>15</v>
      </c>
      <c r="K3729">
        <v>4</v>
      </c>
      <c r="L3729">
        <v>6</v>
      </c>
      <c r="M3729">
        <v>2012</v>
      </c>
      <c r="N3729">
        <v>3</v>
      </c>
      <c r="O3729">
        <v>25</v>
      </c>
      <c r="P3729">
        <v>4</v>
      </c>
      <c r="Q3729">
        <v>6</v>
      </c>
      <c r="R3729" t="s">
        <v>20</v>
      </c>
    </row>
    <row r="3730" spans="1:18" x14ac:dyDescent="0.25">
      <c r="A3730" t="s">
        <v>17</v>
      </c>
      <c r="B3730">
        <v>678</v>
      </c>
      <c r="C3730">
        <v>54</v>
      </c>
      <c r="D3730">
        <v>638</v>
      </c>
      <c r="E3730">
        <v>49</v>
      </c>
      <c r="F3730" t="s">
        <v>1086</v>
      </c>
      <c r="G3730" t="s">
        <v>748</v>
      </c>
      <c r="H3730">
        <v>2012</v>
      </c>
      <c r="I3730">
        <v>4</v>
      </c>
      <c r="J3730">
        <v>15</v>
      </c>
      <c r="K3730">
        <v>4</v>
      </c>
      <c r="L3730">
        <v>6</v>
      </c>
      <c r="M3730">
        <v>2012</v>
      </c>
      <c r="N3730">
        <v>4</v>
      </c>
      <c r="O3730">
        <v>1</v>
      </c>
      <c r="P3730">
        <v>4</v>
      </c>
      <c r="Q3730">
        <v>6</v>
      </c>
      <c r="R3730" t="s">
        <v>20</v>
      </c>
    </row>
    <row r="3731" spans="1:18" x14ac:dyDescent="0.25">
      <c r="A3731" t="s">
        <v>17</v>
      </c>
      <c r="B3731">
        <v>678</v>
      </c>
      <c r="C3731">
        <v>54</v>
      </c>
      <c r="D3731">
        <v>464</v>
      </c>
      <c r="E3731">
        <v>43</v>
      </c>
      <c r="F3731" t="s">
        <v>1086</v>
      </c>
      <c r="G3731" t="s">
        <v>917</v>
      </c>
      <c r="H3731">
        <v>2012</v>
      </c>
      <c r="I3731">
        <v>4</v>
      </c>
      <c r="J3731">
        <v>15</v>
      </c>
      <c r="K3731">
        <v>4</v>
      </c>
      <c r="L3731">
        <v>6</v>
      </c>
      <c r="M3731">
        <v>2012</v>
      </c>
      <c r="N3731">
        <v>4</v>
      </c>
      <c r="O3731">
        <v>8</v>
      </c>
      <c r="P3731">
        <v>4</v>
      </c>
      <c r="Q3731">
        <v>6</v>
      </c>
      <c r="R3731" t="s">
        <v>20</v>
      </c>
    </row>
    <row r="3732" spans="1:18" hidden="1" x14ac:dyDescent="0.25">
      <c r="A3732" t="s">
        <v>1034</v>
      </c>
      <c r="B3732">
        <v>678</v>
      </c>
      <c r="C3732">
        <v>54</v>
      </c>
      <c r="D3732">
        <v>548.66666666699996</v>
      </c>
      <c r="E3732">
        <v>47.5</v>
      </c>
      <c r="F3732" t="s">
        <v>1086</v>
      </c>
      <c r="G3732" t="s">
        <v>22</v>
      </c>
      <c r="H3732">
        <v>2012</v>
      </c>
      <c r="I3732">
        <v>4</v>
      </c>
      <c r="J3732">
        <v>15</v>
      </c>
      <c r="K3732">
        <v>4</v>
      </c>
      <c r="L3732">
        <v>6</v>
      </c>
      <c r="M3732" t="s">
        <v>20</v>
      </c>
    </row>
    <row r="3733" spans="1:18" x14ac:dyDescent="0.25">
      <c r="A3733" t="s">
        <v>17</v>
      </c>
      <c r="B3733">
        <v>696</v>
      </c>
      <c r="C3733">
        <v>55</v>
      </c>
      <c r="D3733">
        <v>528</v>
      </c>
      <c r="E3733">
        <v>41</v>
      </c>
      <c r="F3733" t="s">
        <v>1087</v>
      </c>
      <c r="G3733" t="s">
        <v>128</v>
      </c>
      <c r="H3733">
        <v>2012</v>
      </c>
      <c r="I3733">
        <v>4</v>
      </c>
      <c r="J3733">
        <v>15</v>
      </c>
      <c r="K3733">
        <v>5</v>
      </c>
      <c r="L3733">
        <v>6</v>
      </c>
      <c r="M3733">
        <v>2012</v>
      </c>
      <c r="N3733">
        <v>3</v>
      </c>
      <c r="O3733">
        <v>4</v>
      </c>
      <c r="P3733">
        <v>5</v>
      </c>
      <c r="Q3733">
        <v>6</v>
      </c>
      <c r="R3733" t="s">
        <v>20</v>
      </c>
    </row>
    <row r="3734" spans="1:18" x14ac:dyDescent="0.25">
      <c r="A3734" t="s">
        <v>17</v>
      </c>
      <c r="B3734">
        <v>696</v>
      </c>
      <c r="C3734">
        <v>55</v>
      </c>
      <c r="D3734">
        <v>512</v>
      </c>
      <c r="E3734">
        <v>40</v>
      </c>
      <c r="F3734" t="s">
        <v>1087</v>
      </c>
      <c r="G3734" t="s">
        <v>127</v>
      </c>
      <c r="H3734">
        <v>2012</v>
      </c>
      <c r="I3734">
        <v>4</v>
      </c>
      <c r="J3734">
        <v>15</v>
      </c>
      <c r="K3734">
        <v>5</v>
      </c>
      <c r="L3734">
        <v>6</v>
      </c>
      <c r="M3734">
        <v>2012</v>
      </c>
      <c r="N3734">
        <v>3</v>
      </c>
      <c r="O3734">
        <v>11</v>
      </c>
      <c r="P3734">
        <v>5</v>
      </c>
      <c r="Q3734">
        <v>6</v>
      </c>
      <c r="R3734" t="s">
        <v>20</v>
      </c>
    </row>
    <row r="3735" spans="1:18" x14ac:dyDescent="0.25">
      <c r="A3735" t="s">
        <v>17</v>
      </c>
      <c r="B3735">
        <v>696</v>
      </c>
      <c r="C3735">
        <v>55</v>
      </c>
      <c r="D3735">
        <v>577</v>
      </c>
      <c r="E3735">
        <v>38</v>
      </c>
      <c r="F3735" t="s">
        <v>1087</v>
      </c>
      <c r="G3735" t="s">
        <v>411</v>
      </c>
      <c r="H3735">
        <v>2012</v>
      </c>
      <c r="I3735">
        <v>4</v>
      </c>
      <c r="J3735">
        <v>15</v>
      </c>
      <c r="K3735">
        <v>5</v>
      </c>
      <c r="L3735">
        <v>6</v>
      </c>
      <c r="M3735">
        <v>2012</v>
      </c>
      <c r="N3735">
        <v>3</v>
      </c>
      <c r="O3735">
        <v>18</v>
      </c>
      <c r="P3735">
        <v>5</v>
      </c>
      <c r="Q3735">
        <v>6</v>
      </c>
      <c r="R3735" t="s">
        <v>20</v>
      </c>
    </row>
    <row r="3736" spans="1:18" x14ac:dyDescent="0.25">
      <c r="A3736" t="s">
        <v>17</v>
      </c>
      <c r="B3736">
        <v>696</v>
      </c>
      <c r="C3736">
        <v>55</v>
      </c>
      <c r="D3736">
        <v>608</v>
      </c>
      <c r="E3736">
        <v>31</v>
      </c>
      <c r="F3736" t="s">
        <v>1087</v>
      </c>
      <c r="G3736" t="s">
        <v>580</v>
      </c>
      <c r="H3736">
        <v>2012</v>
      </c>
      <c r="I3736">
        <v>4</v>
      </c>
      <c r="J3736">
        <v>15</v>
      </c>
      <c r="K3736">
        <v>5</v>
      </c>
      <c r="L3736">
        <v>6</v>
      </c>
      <c r="M3736">
        <v>2012</v>
      </c>
      <c r="N3736">
        <v>3</v>
      </c>
      <c r="O3736">
        <v>25</v>
      </c>
      <c r="P3736">
        <v>5</v>
      </c>
      <c r="Q3736">
        <v>6</v>
      </c>
      <c r="R3736" t="s">
        <v>20</v>
      </c>
    </row>
    <row r="3737" spans="1:18" x14ac:dyDescent="0.25">
      <c r="A3737" t="s">
        <v>17</v>
      </c>
      <c r="B3737">
        <v>696</v>
      </c>
      <c r="C3737">
        <v>55</v>
      </c>
      <c r="D3737">
        <v>650</v>
      </c>
      <c r="E3737">
        <v>33</v>
      </c>
      <c r="F3737" t="s">
        <v>1087</v>
      </c>
      <c r="G3737" t="s">
        <v>749</v>
      </c>
      <c r="H3737">
        <v>2012</v>
      </c>
      <c r="I3737">
        <v>4</v>
      </c>
      <c r="J3737">
        <v>15</v>
      </c>
      <c r="K3737">
        <v>5</v>
      </c>
      <c r="L3737">
        <v>6</v>
      </c>
      <c r="M3737">
        <v>2012</v>
      </c>
      <c r="N3737">
        <v>4</v>
      </c>
      <c r="O3737">
        <v>1</v>
      </c>
      <c r="P3737">
        <v>5</v>
      </c>
      <c r="Q3737">
        <v>6</v>
      </c>
      <c r="R3737" t="s">
        <v>20</v>
      </c>
    </row>
    <row r="3738" spans="1:18" x14ac:dyDescent="0.25">
      <c r="A3738" t="s">
        <v>17</v>
      </c>
      <c r="B3738">
        <v>696</v>
      </c>
      <c r="C3738">
        <v>55</v>
      </c>
      <c r="D3738">
        <v>480</v>
      </c>
      <c r="E3738">
        <v>36</v>
      </c>
      <c r="F3738" t="s">
        <v>1087</v>
      </c>
      <c r="G3738" t="s">
        <v>918</v>
      </c>
      <c r="H3738">
        <v>2012</v>
      </c>
      <c r="I3738">
        <v>4</v>
      </c>
      <c r="J3738">
        <v>15</v>
      </c>
      <c r="K3738">
        <v>5</v>
      </c>
      <c r="L3738">
        <v>6</v>
      </c>
      <c r="M3738">
        <v>2012</v>
      </c>
      <c r="N3738">
        <v>4</v>
      </c>
      <c r="O3738">
        <v>8</v>
      </c>
      <c r="P3738">
        <v>5</v>
      </c>
      <c r="Q3738">
        <v>6</v>
      </c>
      <c r="R3738" t="s">
        <v>20</v>
      </c>
    </row>
    <row r="3739" spans="1:18" hidden="1" x14ac:dyDescent="0.25">
      <c r="A3739" t="s">
        <v>1034</v>
      </c>
      <c r="B3739">
        <v>696</v>
      </c>
      <c r="C3739">
        <v>55</v>
      </c>
      <c r="D3739">
        <v>559.16666666699996</v>
      </c>
      <c r="E3739">
        <v>36.5</v>
      </c>
      <c r="F3739" t="s">
        <v>1087</v>
      </c>
      <c r="G3739" t="s">
        <v>22</v>
      </c>
      <c r="H3739">
        <v>2012</v>
      </c>
      <c r="I3739">
        <v>4</v>
      </c>
      <c r="J3739">
        <v>15</v>
      </c>
      <c r="K3739">
        <v>5</v>
      </c>
      <c r="L3739">
        <v>6</v>
      </c>
      <c r="M3739" t="s">
        <v>20</v>
      </c>
    </row>
    <row r="3740" spans="1:18" x14ac:dyDescent="0.25">
      <c r="A3740" t="s">
        <v>17</v>
      </c>
      <c r="B3740">
        <v>740</v>
      </c>
      <c r="C3740">
        <v>31</v>
      </c>
      <c r="D3740">
        <v>524</v>
      </c>
      <c r="E3740">
        <v>36</v>
      </c>
      <c r="F3740" t="s">
        <v>1088</v>
      </c>
      <c r="G3740" t="s">
        <v>130</v>
      </c>
      <c r="H3740">
        <v>2012</v>
      </c>
      <c r="I3740">
        <v>4</v>
      </c>
      <c r="J3740">
        <v>15</v>
      </c>
      <c r="K3740">
        <v>6</v>
      </c>
      <c r="L3740">
        <v>6</v>
      </c>
      <c r="M3740">
        <v>2012</v>
      </c>
      <c r="N3740">
        <v>3</v>
      </c>
      <c r="O3740">
        <v>4</v>
      </c>
      <c r="P3740">
        <v>6</v>
      </c>
      <c r="Q3740">
        <v>6</v>
      </c>
      <c r="R3740" t="s">
        <v>20</v>
      </c>
    </row>
    <row r="3741" spans="1:18" x14ac:dyDescent="0.25">
      <c r="A3741" t="s">
        <v>17</v>
      </c>
      <c r="B3741">
        <v>740</v>
      </c>
      <c r="C3741">
        <v>31</v>
      </c>
      <c r="D3741">
        <v>516</v>
      </c>
      <c r="E3741">
        <v>27</v>
      </c>
      <c r="F3741" t="s">
        <v>1088</v>
      </c>
      <c r="G3741" t="s">
        <v>129</v>
      </c>
      <c r="H3741">
        <v>2012</v>
      </c>
      <c r="I3741">
        <v>4</v>
      </c>
      <c r="J3741">
        <v>15</v>
      </c>
      <c r="K3741">
        <v>6</v>
      </c>
      <c r="L3741">
        <v>6</v>
      </c>
      <c r="M3741">
        <v>2012</v>
      </c>
      <c r="N3741">
        <v>3</v>
      </c>
      <c r="O3741">
        <v>11</v>
      </c>
      <c r="P3741">
        <v>6</v>
      </c>
      <c r="Q3741">
        <v>6</v>
      </c>
      <c r="R3741" t="s">
        <v>20</v>
      </c>
    </row>
    <row r="3742" spans="1:18" x14ac:dyDescent="0.25">
      <c r="A3742" t="s">
        <v>17</v>
      </c>
      <c r="B3742">
        <v>740</v>
      </c>
      <c r="C3742">
        <v>31</v>
      </c>
      <c r="D3742">
        <v>596</v>
      </c>
      <c r="E3742">
        <v>21</v>
      </c>
      <c r="F3742" t="s">
        <v>1088</v>
      </c>
      <c r="G3742" t="s">
        <v>412</v>
      </c>
      <c r="H3742">
        <v>2012</v>
      </c>
      <c r="I3742">
        <v>4</v>
      </c>
      <c r="J3742">
        <v>15</v>
      </c>
      <c r="K3742">
        <v>6</v>
      </c>
      <c r="L3742">
        <v>6</v>
      </c>
      <c r="M3742">
        <v>2012</v>
      </c>
      <c r="N3742">
        <v>3</v>
      </c>
      <c r="O3742">
        <v>18</v>
      </c>
      <c r="P3742">
        <v>6</v>
      </c>
      <c r="Q3742">
        <v>6</v>
      </c>
      <c r="R3742" t="s">
        <v>20</v>
      </c>
    </row>
    <row r="3743" spans="1:18" x14ac:dyDescent="0.25">
      <c r="A3743" t="s">
        <v>17</v>
      </c>
      <c r="B3743">
        <v>740</v>
      </c>
      <c r="C3743">
        <v>31</v>
      </c>
      <c r="D3743">
        <v>617</v>
      </c>
      <c r="E3743">
        <v>56</v>
      </c>
      <c r="F3743" t="s">
        <v>1088</v>
      </c>
      <c r="G3743" t="s">
        <v>581</v>
      </c>
      <c r="H3743">
        <v>2012</v>
      </c>
      <c r="I3743">
        <v>4</v>
      </c>
      <c r="J3743">
        <v>15</v>
      </c>
      <c r="K3743">
        <v>6</v>
      </c>
      <c r="L3743">
        <v>6</v>
      </c>
      <c r="M3743">
        <v>2012</v>
      </c>
      <c r="N3743">
        <v>3</v>
      </c>
      <c r="O3743">
        <v>25</v>
      </c>
      <c r="P3743">
        <v>6</v>
      </c>
      <c r="Q3743">
        <v>6</v>
      </c>
      <c r="R3743" t="s">
        <v>20</v>
      </c>
    </row>
    <row r="3744" spans="1:18" x14ac:dyDescent="0.25">
      <c r="A3744" t="s">
        <v>17</v>
      </c>
      <c r="B3744">
        <v>740</v>
      </c>
      <c r="C3744">
        <v>31</v>
      </c>
      <c r="D3744">
        <v>643</v>
      </c>
      <c r="E3744">
        <v>40</v>
      </c>
      <c r="F3744" t="s">
        <v>1088</v>
      </c>
      <c r="G3744" t="s">
        <v>750</v>
      </c>
      <c r="H3744">
        <v>2012</v>
      </c>
      <c r="I3744">
        <v>4</v>
      </c>
      <c r="J3744">
        <v>15</v>
      </c>
      <c r="K3744">
        <v>6</v>
      </c>
      <c r="L3744">
        <v>6</v>
      </c>
      <c r="M3744">
        <v>2012</v>
      </c>
      <c r="N3744">
        <v>4</v>
      </c>
      <c r="O3744">
        <v>1</v>
      </c>
      <c r="P3744">
        <v>6</v>
      </c>
      <c r="Q3744">
        <v>6</v>
      </c>
      <c r="R3744" t="s">
        <v>20</v>
      </c>
    </row>
    <row r="3745" spans="1:18" x14ac:dyDescent="0.25">
      <c r="A3745" t="s">
        <v>17</v>
      </c>
      <c r="B3745">
        <v>740</v>
      </c>
      <c r="C3745">
        <v>31</v>
      </c>
      <c r="D3745">
        <v>495</v>
      </c>
      <c r="E3745">
        <v>25</v>
      </c>
      <c r="F3745" t="s">
        <v>1088</v>
      </c>
      <c r="G3745" t="s">
        <v>919</v>
      </c>
      <c r="H3745">
        <v>2012</v>
      </c>
      <c r="I3745">
        <v>4</v>
      </c>
      <c r="J3745">
        <v>15</v>
      </c>
      <c r="K3745">
        <v>6</v>
      </c>
      <c r="L3745">
        <v>6</v>
      </c>
      <c r="M3745">
        <v>2012</v>
      </c>
      <c r="N3745">
        <v>4</v>
      </c>
      <c r="O3745">
        <v>8</v>
      </c>
      <c r="P3745">
        <v>6</v>
      </c>
      <c r="Q3745">
        <v>6</v>
      </c>
      <c r="R3745" t="s">
        <v>20</v>
      </c>
    </row>
    <row r="3746" spans="1:18" hidden="1" x14ac:dyDescent="0.25">
      <c r="A3746" t="s">
        <v>1034</v>
      </c>
      <c r="B3746">
        <v>740</v>
      </c>
      <c r="C3746">
        <v>31</v>
      </c>
      <c r="D3746">
        <v>565.16666666699996</v>
      </c>
      <c r="E3746">
        <v>34.166666666700003</v>
      </c>
      <c r="F3746" t="s">
        <v>1088</v>
      </c>
      <c r="G3746" t="s">
        <v>22</v>
      </c>
      <c r="H3746">
        <v>2012</v>
      </c>
      <c r="I3746">
        <v>4</v>
      </c>
      <c r="J3746">
        <v>15</v>
      </c>
      <c r="K3746">
        <v>6</v>
      </c>
      <c r="L3746">
        <v>6</v>
      </c>
      <c r="M3746" t="s">
        <v>20</v>
      </c>
    </row>
    <row r="3747" spans="1:18" x14ac:dyDescent="0.25">
      <c r="A3747" t="s">
        <v>17</v>
      </c>
      <c r="B3747">
        <v>759</v>
      </c>
      <c r="C3747">
        <v>12</v>
      </c>
      <c r="D3747">
        <v>525</v>
      </c>
      <c r="E3747">
        <v>29</v>
      </c>
      <c r="F3747" t="s">
        <v>1089</v>
      </c>
      <c r="G3747" t="s">
        <v>132</v>
      </c>
      <c r="H3747">
        <v>2012</v>
      </c>
      <c r="I3747">
        <v>4</v>
      </c>
      <c r="J3747">
        <v>15</v>
      </c>
      <c r="K3747">
        <v>7</v>
      </c>
      <c r="L3747">
        <v>6</v>
      </c>
      <c r="M3747">
        <v>2012</v>
      </c>
      <c r="N3747">
        <v>3</v>
      </c>
      <c r="O3747">
        <v>4</v>
      </c>
      <c r="P3747">
        <v>7</v>
      </c>
      <c r="Q3747">
        <v>6</v>
      </c>
      <c r="R3747" t="s">
        <v>20</v>
      </c>
    </row>
    <row r="3748" spans="1:18" x14ac:dyDescent="0.25">
      <c r="A3748" t="s">
        <v>17</v>
      </c>
      <c r="B3748">
        <v>759</v>
      </c>
      <c r="C3748">
        <v>12</v>
      </c>
      <c r="D3748">
        <v>514</v>
      </c>
      <c r="E3748">
        <v>38</v>
      </c>
      <c r="F3748" t="s">
        <v>1089</v>
      </c>
      <c r="G3748" t="s">
        <v>131</v>
      </c>
      <c r="H3748">
        <v>2012</v>
      </c>
      <c r="I3748">
        <v>4</v>
      </c>
      <c r="J3748">
        <v>15</v>
      </c>
      <c r="K3748">
        <v>7</v>
      </c>
      <c r="L3748">
        <v>6</v>
      </c>
      <c r="M3748">
        <v>2012</v>
      </c>
      <c r="N3748">
        <v>3</v>
      </c>
      <c r="O3748">
        <v>11</v>
      </c>
      <c r="P3748">
        <v>7</v>
      </c>
      <c r="Q3748">
        <v>6</v>
      </c>
      <c r="R3748" t="s">
        <v>20</v>
      </c>
    </row>
    <row r="3749" spans="1:18" x14ac:dyDescent="0.25">
      <c r="A3749" t="s">
        <v>17</v>
      </c>
      <c r="B3749">
        <v>759</v>
      </c>
      <c r="C3749">
        <v>12</v>
      </c>
      <c r="D3749">
        <v>607</v>
      </c>
      <c r="E3749">
        <v>9</v>
      </c>
      <c r="F3749" t="s">
        <v>1089</v>
      </c>
      <c r="G3749" t="s">
        <v>413</v>
      </c>
      <c r="H3749">
        <v>2012</v>
      </c>
      <c r="I3749">
        <v>4</v>
      </c>
      <c r="J3749">
        <v>15</v>
      </c>
      <c r="K3749">
        <v>7</v>
      </c>
      <c r="L3749">
        <v>6</v>
      </c>
      <c r="M3749">
        <v>2012</v>
      </c>
      <c r="N3749">
        <v>3</v>
      </c>
      <c r="O3749">
        <v>18</v>
      </c>
      <c r="P3749">
        <v>7</v>
      </c>
      <c r="Q3749">
        <v>6</v>
      </c>
      <c r="R3749" t="s">
        <v>20</v>
      </c>
    </row>
    <row r="3750" spans="1:18" x14ac:dyDescent="0.25">
      <c r="A3750" t="s">
        <v>17</v>
      </c>
      <c r="B3750">
        <v>759</v>
      </c>
      <c r="C3750">
        <v>12</v>
      </c>
      <c r="D3750">
        <v>658</v>
      </c>
      <c r="E3750">
        <v>15</v>
      </c>
      <c r="F3750" t="s">
        <v>1089</v>
      </c>
      <c r="G3750" t="s">
        <v>582</v>
      </c>
      <c r="H3750">
        <v>2012</v>
      </c>
      <c r="I3750">
        <v>4</v>
      </c>
      <c r="J3750">
        <v>15</v>
      </c>
      <c r="K3750">
        <v>7</v>
      </c>
      <c r="L3750">
        <v>6</v>
      </c>
      <c r="M3750">
        <v>2012</v>
      </c>
      <c r="N3750">
        <v>3</v>
      </c>
      <c r="O3750">
        <v>25</v>
      </c>
      <c r="P3750">
        <v>7</v>
      </c>
      <c r="Q3750">
        <v>6</v>
      </c>
      <c r="R3750" t="s">
        <v>20</v>
      </c>
    </row>
    <row r="3751" spans="1:18" x14ac:dyDescent="0.25">
      <c r="A3751" t="s">
        <v>17</v>
      </c>
      <c r="B3751">
        <v>759</v>
      </c>
      <c r="C3751">
        <v>12</v>
      </c>
      <c r="D3751">
        <v>656</v>
      </c>
      <c r="E3751">
        <v>22</v>
      </c>
      <c r="F3751" t="s">
        <v>1089</v>
      </c>
      <c r="G3751" t="s">
        <v>751</v>
      </c>
      <c r="H3751">
        <v>2012</v>
      </c>
      <c r="I3751">
        <v>4</v>
      </c>
      <c r="J3751">
        <v>15</v>
      </c>
      <c r="K3751">
        <v>7</v>
      </c>
      <c r="L3751">
        <v>6</v>
      </c>
      <c r="M3751">
        <v>2012</v>
      </c>
      <c r="N3751">
        <v>4</v>
      </c>
      <c r="O3751">
        <v>1</v>
      </c>
      <c r="P3751">
        <v>7</v>
      </c>
      <c r="Q3751">
        <v>6</v>
      </c>
      <c r="R3751" t="s">
        <v>20</v>
      </c>
    </row>
    <row r="3752" spans="1:18" x14ac:dyDescent="0.25">
      <c r="A3752" t="s">
        <v>17</v>
      </c>
      <c r="B3752">
        <v>759</v>
      </c>
      <c r="C3752">
        <v>12</v>
      </c>
      <c r="D3752">
        <v>507</v>
      </c>
      <c r="E3752">
        <v>15</v>
      </c>
      <c r="F3752" t="s">
        <v>1089</v>
      </c>
      <c r="G3752" t="s">
        <v>920</v>
      </c>
      <c r="H3752">
        <v>2012</v>
      </c>
      <c r="I3752">
        <v>4</v>
      </c>
      <c r="J3752">
        <v>15</v>
      </c>
      <c r="K3752">
        <v>7</v>
      </c>
      <c r="L3752">
        <v>6</v>
      </c>
      <c r="M3752">
        <v>2012</v>
      </c>
      <c r="N3752">
        <v>4</v>
      </c>
      <c r="O3752">
        <v>8</v>
      </c>
      <c r="P3752">
        <v>7</v>
      </c>
      <c r="Q3752">
        <v>6</v>
      </c>
      <c r="R3752" t="s">
        <v>20</v>
      </c>
    </row>
    <row r="3753" spans="1:18" hidden="1" x14ac:dyDescent="0.25">
      <c r="A3753" t="s">
        <v>1034</v>
      </c>
      <c r="B3753">
        <v>759</v>
      </c>
      <c r="C3753">
        <v>12</v>
      </c>
      <c r="D3753">
        <v>577.83333333300004</v>
      </c>
      <c r="E3753">
        <v>21.333333333300001</v>
      </c>
      <c r="F3753" t="s">
        <v>1089</v>
      </c>
      <c r="G3753" t="s">
        <v>22</v>
      </c>
      <c r="H3753">
        <v>2012</v>
      </c>
      <c r="I3753">
        <v>4</v>
      </c>
      <c r="J3753">
        <v>15</v>
      </c>
      <c r="K3753">
        <v>7</v>
      </c>
      <c r="L3753">
        <v>6</v>
      </c>
      <c r="M3753" t="s">
        <v>20</v>
      </c>
    </row>
    <row r="3754" spans="1:18" x14ac:dyDescent="0.25">
      <c r="A3754" t="s">
        <v>17</v>
      </c>
      <c r="B3754">
        <v>762</v>
      </c>
      <c r="C3754">
        <v>0</v>
      </c>
      <c r="D3754">
        <v>534</v>
      </c>
      <c r="E3754">
        <v>20</v>
      </c>
      <c r="F3754" t="s">
        <v>1090</v>
      </c>
      <c r="G3754" t="s">
        <v>134</v>
      </c>
      <c r="H3754">
        <v>2012</v>
      </c>
      <c r="I3754">
        <v>4</v>
      </c>
      <c r="J3754">
        <v>15</v>
      </c>
      <c r="K3754">
        <v>8</v>
      </c>
      <c r="L3754">
        <v>6</v>
      </c>
      <c r="M3754">
        <v>2012</v>
      </c>
      <c r="N3754">
        <v>3</v>
      </c>
      <c r="O3754">
        <v>4</v>
      </c>
      <c r="P3754">
        <v>8</v>
      </c>
      <c r="Q3754">
        <v>6</v>
      </c>
      <c r="R3754" t="s">
        <v>20</v>
      </c>
    </row>
    <row r="3755" spans="1:18" x14ac:dyDescent="0.25">
      <c r="A3755" t="s">
        <v>17</v>
      </c>
      <c r="B3755">
        <v>762</v>
      </c>
      <c r="C3755">
        <v>0</v>
      </c>
      <c r="D3755">
        <v>534</v>
      </c>
      <c r="E3755">
        <v>11</v>
      </c>
      <c r="F3755" t="s">
        <v>1090</v>
      </c>
      <c r="G3755" t="s">
        <v>133</v>
      </c>
      <c r="H3755">
        <v>2012</v>
      </c>
      <c r="I3755">
        <v>4</v>
      </c>
      <c r="J3755">
        <v>15</v>
      </c>
      <c r="K3755">
        <v>8</v>
      </c>
      <c r="L3755">
        <v>6</v>
      </c>
      <c r="M3755">
        <v>2012</v>
      </c>
      <c r="N3755">
        <v>3</v>
      </c>
      <c r="O3755">
        <v>11</v>
      </c>
      <c r="P3755">
        <v>8</v>
      </c>
      <c r="Q3755">
        <v>6</v>
      </c>
      <c r="R3755" t="s">
        <v>20</v>
      </c>
    </row>
    <row r="3756" spans="1:18" x14ac:dyDescent="0.25">
      <c r="A3756" t="s">
        <v>17</v>
      </c>
      <c r="B3756">
        <v>762</v>
      </c>
      <c r="C3756">
        <v>0</v>
      </c>
      <c r="D3756">
        <v>610</v>
      </c>
      <c r="E3756">
        <v>3</v>
      </c>
      <c r="F3756" t="s">
        <v>1090</v>
      </c>
      <c r="G3756" t="s">
        <v>414</v>
      </c>
      <c r="H3756">
        <v>2012</v>
      </c>
      <c r="I3756">
        <v>4</v>
      </c>
      <c r="J3756">
        <v>15</v>
      </c>
      <c r="K3756">
        <v>8</v>
      </c>
      <c r="L3756">
        <v>6</v>
      </c>
      <c r="M3756">
        <v>2012</v>
      </c>
      <c r="N3756">
        <v>3</v>
      </c>
      <c r="O3756">
        <v>18</v>
      </c>
      <c r="P3756">
        <v>8</v>
      </c>
      <c r="Q3756">
        <v>6</v>
      </c>
      <c r="R3756" t="s">
        <v>20</v>
      </c>
    </row>
    <row r="3757" spans="1:18" x14ac:dyDescent="0.25">
      <c r="A3757" t="s">
        <v>17</v>
      </c>
      <c r="B3757">
        <v>762</v>
      </c>
      <c r="C3757">
        <v>0</v>
      </c>
      <c r="D3757">
        <v>659</v>
      </c>
      <c r="E3757">
        <v>5</v>
      </c>
      <c r="F3757" t="s">
        <v>1090</v>
      </c>
      <c r="G3757" t="s">
        <v>583</v>
      </c>
      <c r="H3757">
        <v>2012</v>
      </c>
      <c r="I3757">
        <v>4</v>
      </c>
      <c r="J3757">
        <v>15</v>
      </c>
      <c r="K3757">
        <v>8</v>
      </c>
      <c r="L3757">
        <v>6</v>
      </c>
      <c r="M3757">
        <v>2012</v>
      </c>
      <c r="N3757">
        <v>3</v>
      </c>
      <c r="O3757">
        <v>25</v>
      </c>
      <c r="P3757">
        <v>8</v>
      </c>
      <c r="Q3757">
        <v>6</v>
      </c>
      <c r="R3757" t="s">
        <v>20</v>
      </c>
    </row>
    <row r="3758" spans="1:18" x14ac:dyDescent="0.25">
      <c r="A3758" t="s">
        <v>17</v>
      </c>
      <c r="B3758">
        <v>762</v>
      </c>
      <c r="C3758">
        <v>0</v>
      </c>
      <c r="D3758">
        <v>659</v>
      </c>
      <c r="E3758">
        <v>13</v>
      </c>
      <c r="F3758" t="s">
        <v>1090</v>
      </c>
      <c r="G3758" t="s">
        <v>752</v>
      </c>
      <c r="H3758">
        <v>2012</v>
      </c>
      <c r="I3758">
        <v>4</v>
      </c>
      <c r="J3758">
        <v>15</v>
      </c>
      <c r="K3758">
        <v>8</v>
      </c>
      <c r="L3758">
        <v>6</v>
      </c>
      <c r="M3758">
        <v>2012</v>
      </c>
      <c r="N3758">
        <v>4</v>
      </c>
      <c r="O3758">
        <v>1</v>
      </c>
      <c r="P3758">
        <v>8</v>
      </c>
      <c r="Q3758">
        <v>6</v>
      </c>
      <c r="R3758" t="s">
        <v>20</v>
      </c>
    </row>
    <row r="3759" spans="1:18" x14ac:dyDescent="0.25">
      <c r="A3759" t="s">
        <v>17</v>
      </c>
      <c r="B3759">
        <v>762</v>
      </c>
      <c r="C3759">
        <v>0</v>
      </c>
      <c r="D3759">
        <v>511</v>
      </c>
      <c r="E3759">
        <v>7</v>
      </c>
      <c r="F3759" t="s">
        <v>1090</v>
      </c>
      <c r="G3759" t="s">
        <v>921</v>
      </c>
      <c r="H3759">
        <v>2012</v>
      </c>
      <c r="I3759">
        <v>4</v>
      </c>
      <c r="J3759">
        <v>15</v>
      </c>
      <c r="K3759">
        <v>8</v>
      </c>
      <c r="L3759">
        <v>6</v>
      </c>
      <c r="M3759">
        <v>2012</v>
      </c>
      <c r="N3759">
        <v>4</v>
      </c>
      <c r="O3759">
        <v>8</v>
      </c>
      <c r="P3759">
        <v>8</v>
      </c>
      <c r="Q3759">
        <v>6</v>
      </c>
      <c r="R3759" t="s">
        <v>20</v>
      </c>
    </row>
    <row r="3760" spans="1:18" hidden="1" x14ac:dyDescent="0.25">
      <c r="A3760" t="s">
        <v>1034</v>
      </c>
      <c r="B3760">
        <v>762</v>
      </c>
      <c r="C3760">
        <v>0</v>
      </c>
      <c r="D3760">
        <v>584.5</v>
      </c>
      <c r="E3760">
        <v>9.8333333333299997</v>
      </c>
      <c r="F3760" t="s">
        <v>1090</v>
      </c>
      <c r="G3760" t="s">
        <v>22</v>
      </c>
      <c r="H3760">
        <v>2012</v>
      </c>
      <c r="I3760">
        <v>4</v>
      </c>
      <c r="J3760">
        <v>15</v>
      </c>
      <c r="K3760">
        <v>8</v>
      </c>
      <c r="L3760">
        <v>6</v>
      </c>
      <c r="M3760" t="s">
        <v>20</v>
      </c>
    </row>
    <row r="3761" spans="1:18" x14ac:dyDescent="0.25">
      <c r="A3761" t="s">
        <v>17</v>
      </c>
      <c r="B3761">
        <v>753</v>
      </c>
      <c r="C3761">
        <v>2</v>
      </c>
      <c r="D3761">
        <v>548</v>
      </c>
      <c r="E3761">
        <v>9</v>
      </c>
      <c r="F3761" t="s">
        <v>1091</v>
      </c>
      <c r="G3761" t="s">
        <v>136</v>
      </c>
      <c r="H3761">
        <v>2012</v>
      </c>
      <c r="I3761">
        <v>4</v>
      </c>
      <c r="J3761">
        <v>15</v>
      </c>
      <c r="K3761">
        <v>9</v>
      </c>
      <c r="L3761">
        <v>6</v>
      </c>
      <c r="M3761">
        <v>2012</v>
      </c>
      <c r="N3761">
        <v>3</v>
      </c>
      <c r="O3761">
        <v>4</v>
      </c>
      <c r="P3761">
        <v>9</v>
      </c>
      <c r="Q3761">
        <v>6</v>
      </c>
      <c r="R3761" t="s">
        <v>20</v>
      </c>
    </row>
    <row r="3762" spans="1:18" x14ac:dyDescent="0.25">
      <c r="A3762" t="s">
        <v>17</v>
      </c>
      <c r="B3762">
        <v>753</v>
      </c>
      <c r="C3762">
        <v>2</v>
      </c>
      <c r="D3762">
        <v>538</v>
      </c>
      <c r="E3762">
        <v>5</v>
      </c>
      <c r="F3762" t="s">
        <v>1091</v>
      </c>
      <c r="G3762" t="s">
        <v>135</v>
      </c>
      <c r="H3762">
        <v>2012</v>
      </c>
      <c r="I3762">
        <v>4</v>
      </c>
      <c r="J3762">
        <v>15</v>
      </c>
      <c r="K3762">
        <v>9</v>
      </c>
      <c r="L3762">
        <v>6</v>
      </c>
      <c r="M3762">
        <v>2012</v>
      </c>
      <c r="N3762">
        <v>3</v>
      </c>
      <c r="O3762">
        <v>11</v>
      </c>
      <c r="P3762">
        <v>9</v>
      </c>
      <c r="Q3762">
        <v>6</v>
      </c>
      <c r="R3762" t="s">
        <v>20</v>
      </c>
    </row>
    <row r="3763" spans="1:18" x14ac:dyDescent="0.25">
      <c r="A3763" t="s">
        <v>17</v>
      </c>
      <c r="B3763">
        <v>753</v>
      </c>
      <c r="C3763">
        <v>2</v>
      </c>
      <c r="D3763">
        <v>610</v>
      </c>
      <c r="E3763">
        <v>8</v>
      </c>
      <c r="F3763" t="s">
        <v>1091</v>
      </c>
      <c r="G3763" t="s">
        <v>415</v>
      </c>
      <c r="H3763">
        <v>2012</v>
      </c>
      <c r="I3763">
        <v>4</v>
      </c>
      <c r="J3763">
        <v>15</v>
      </c>
      <c r="K3763">
        <v>9</v>
      </c>
      <c r="L3763">
        <v>6</v>
      </c>
      <c r="M3763">
        <v>2012</v>
      </c>
      <c r="N3763">
        <v>3</v>
      </c>
      <c r="O3763">
        <v>18</v>
      </c>
      <c r="P3763">
        <v>9</v>
      </c>
      <c r="Q3763">
        <v>6</v>
      </c>
      <c r="R3763" t="s">
        <v>20</v>
      </c>
    </row>
    <row r="3764" spans="1:18" x14ac:dyDescent="0.25">
      <c r="A3764" t="s">
        <v>17</v>
      </c>
      <c r="B3764">
        <v>753</v>
      </c>
      <c r="C3764">
        <v>2</v>
      </c>
      <c r="D3764">
        <v>659</v>
      </c>
      <c r="E3764">
        <v>1</v>
      </c>
      <c r="F3764" t="s">
        <v>1091</v>
      </c>
      <c r="G3764" t="s">
        <v>584</v>
      </c>
      <c r="H3764">
        <v>2012</v>
      </c>
      <c r="I3764">
        <v>4</v>
      </c>
      <c r="J3764">
        <v>15</v>
      </c>
      <c r="K3764">
        <v>9</v>
      </c>
      <c r="L3764">
        <v>6</v>
      </c>
      <c r="M3764">
        <v>2012</v>
      </c>
      <c r="N3764">
        <v>3</v>
      </c>
      <c r="O3764">
        <v>25</v>
      </c>
      <c r="P3764">
        <v>9</v>
      </c>
      <c r="Q3764">
        <v>6</v>
      </c>
      <c r="R3764" t="s">
        <v>20</v>
      </c>
    </row>
    <row r="3765" spans="1:18" x14ac:dyDescent="0.25">
      <c r="A3765" t="s">
        <v>17</v>
      </c>
      <c r="B3765">
        <v>753</v>
      </c>
      <c r="C3765">
        <v>2</v>
      </c>
      <c r="D3765">
        <v>660</v>
      </c>
      <c r="E3765">
        <v>7</v>
      </c>
      <c r="F3765" t="s">
        <v>1091</v>
      </c>
      <c r="G3765" t="s">
        <v>753</v>
      </c>
      <c r="H3765">
        <v>2012</v>
      </c>
      <c r="I3765">
        <v>4</v>
      </c>
      <c r="J3765">
        <v>15</v>
      </c>
      <c r="K3765">
        <v>9</v>
      </c>
      <c r="L3765">
        <v>6</v>
      </c>
      <c r="M3765">
        <v>2012</v>
      </c>
      <c r="N3765">
        <v>4</v>
      </c>
      <c r="O3765">
        <v>1</v>
      </c>
      <c r="P3765">
        <v>9</v>
      </c>
      <c r="Q3765">
        <v>6</v>
      </c>
      <c r="R3765" t="s">
        <v>20</v>
      </c>
    </row>
    <row r="3766" spans="1:18" x14ac:dyDescent="0.25">
      <c r="A3766" t="s">
        <v>17</v>
      </c>
      <c r="B3766">
        <v>753</v>
      </c>
      <c r="C3766">
        <v>2</v>
      </c>
      <c r="D3766">
        <v>512</v>
      </c>
      <c r="E3766">
        <v>3</v>
      </c>
      <c r="F3766" t="s">
        <v>1091</v>
      </c>
      <c r="G3766" t="s">
        <v>922</v>
      </c>
      <c r="H3766">
        <v>2012</v>
      </c>
      <c r="I3766">
        <v>4</v>
      </c>
      <c r="J3766">
        <v>15</v>
      </c>
      <c r="K3766">
        <v>9</v>
      </c>
      <c r="L3766">
        <v>6</v>
      </c>
      <c r="M3766">
        <v>2012</v>
      </c>
      <c r="N3766">
        <v>4</v>
      </c>
      <c r="O3766">
        <v>8</v>
      </c>
      <c r="P3766">
        <v>9</v>
      </c>
      <c r="Q3766">
        <v>6</v>
      </c>
      <c r="R3766" t="s">
        <v>20</v>
      </c>
    </row>
    <row r="3767" spans="1:18" hidden="1" x14ac:dyDescent="0.25">
      <c r="A3767" t="s">
        <v>1034</v>
      </c>
      <c r="B3767">
        <v>753</v>
      </c>
      <c r="C3767">
        <v>2</v>
      </c>
      <c r="D3767">
        <v>587.83333333300004</v>
      </c>
      <c r="E3767">
        <v>5.5</v>
      </c>
      <c r="F3767" t="s">
        <v>1091</v>
      </c>
      <c r="G3767" t="s">
        <v>22</v>
      </c>
      <c r="H3767">
        <v>2012</v>
      </c>
      <c r="I3767">
        <v>4</v>
      </c>
      <c r="J3767">
        <v>15</v>
      </c>
      <c r="K3767">
        <v>9</v>
      </c>
      <c r="L3767">
        <v>6</v>
      </c>
      <c r="M3767" t="s">
        <v>20</v>
      </c>
    </row>
    <row r="3768" spans="1:18" x14ac:dyDescent="0.25">
      <c r="A3768" t="s">
        <v>17</v>
      </c>
      <c r="B3768">
        <v>750</v>
      </c>
      <c r="C3768">
        <v>1</v>
      </c>
      <c r="D3768">
        <v>552</v>
      </c>
      <c r="E3768">
        <v>5</v>
      </c>
      <c r="F3768" t="s">
        <v>1092</v>
      </c>
      <c r="G3768" t="s">
        <v>138</v>
      </c>
      <c r="H3768">
        <v>2012</v>
      </c>
      <c r="I3768">
        <v>4</v>
      </c>
      <c r="J3768">
        <v>15</v>
      </c>
      <c r="K3768">
        <v>10</v>
      </c>
      <c r="L3768">
        <v>6</v>
      </c>
      <c r="M3768">
        <v>2012</v>
      </c>
      <c r="N3768">
        <v>3</v>
      </c>
      <c r="O3768">
        <v>4</v>
      </c>
      <c r="P3768">
        <v>10</v>
      </c>
      <c r="Q3768">
        <v>6</v>
      </c>
      <c r="R3768" t="s">
        <v>20</v>
      </c>
    </row>
    <row r="3769" spans="1:18" x14ac:dyDescent="0.25">
      <c r="A3769" t="s">
        <v>17</v>
      </c>
      <c r="B3769">
        <v>750</v>
      </c>
      <c r="C3769">
        <v>1</v>
      </c>
      <c r="D3769">
        <v>541</v>
      </c>
      <c r="E3769">
        <v>4</v>
      </c>
      <c r="F3769" t="s">
        <v>1092</v>
      </c>
      <c r="G3769" t="s">
        <v>137</v>
      </c>
      <c r="H3769">
        <v>2012</v>
      </c>
      <c r="I3769">
        <v>4</v>
      </c>
      <c r="J3769">
        <v>15</v>
      </c>
      <c r="K3769">
        <v>10</v>
      </c>
      <c r="L3769">
        <v>6</v>
      </c>
      <c r="M3769">
        <v>2012</v>
      </c>
      <c r="N3769">
        <v>3</v>
      </c>
      <c r="O3769">
        <v>11</v>
      </c>
      <c r="P3769">
        <v>10</v>
      </c>
      <c r="Q3769">
        <v>6</v>
      </c>
      <c r="R3769" t="s">
        <v>20</v>
      </c>
    </row>
    <row r="3770" spans="1:18" x14ac:dyDescent="0.25">
      <c r="A3770" t="s">
        <v>17</v>
      </c>
      <c r="B3770">
        <v>750</v>
      </c>
      <c r="C3770">
        <v>1</v>
      </c>
      <c r="D3770">
        <v>616</v>
      </c>
      <c r="E3770">
        <v>1</v>
      </c>
      <c r="F3770" t="s">
        <v>1092</v>
      </c>
      <c r="G3770" t="s">
        <v>416</v>
      </c>
      <c r="H3770">
        <v>2012</v>
      </c>
      <c r="I3770">
        <v>4</v>
      </c>
      <c r="J3770">
        <v>15</v>
      </c>
      <c r="K3770">
        <v>10</v>
      </c>
      <c r="L3770">
        <v>6</v>
      </c>
      <c r="M3770">
        <v>2012</v>
      </c>
      <c r="N3770">
        <v>3</v>
      </c>
      <c r="O3770">
        <v>18</v>
      </c>
      <c r="P3770">
        <v>10</v>
      </c>
      <c r="Q3770">
        <v>6</v>
      </c>
      <c r="R3770" t="s">
        <v>20</v>
      </c>
    </row>
    <row r="3771" spans="1:18" x14ac:dyDescent="0.25">
      <c r="A3771" t="s">
        <v>17</v>
      </c>
      <c r="B3771">
        <v>750</v>
      </c>
      <c r="C3771">
        <v>1</v>
      </c>
      <c r="D3771">
        <v>657</v>
      </c>
      <c r="E3771">
        <v>5</v>
      </c>
      <c r="F3771" t="s">
        <v>1092</v>
      </c>
      <c r="G3771" t="s">
        <v>585</v>
      </c>
      <c r="H3771">
        <v>2012</v>
      </c>
      <c r="I3771">
        <v>4</v>
      </c>
      <c r="J3771">
        <v>15</v>
      </c>
      <c r="K3771">
        <v>10</v>
      </c>
      <c r="L3771">
        <v>6</v>
      </c>
      <c r="M3771">
        <v>2012</v>
      </c>
      <c r="N3771">
        <v>3</v>
      </c>
      <c r="O3771">
        <v>25</v>
      </c>
      <c r="P3771">
        <v>10</v>
      </c>
      <c r="Q3771">
        <v>6</v>
      </c>
      <c r="R3771" t="s">
        <v>20</v>
      </c>
    </row>
    <row r="3772" spans="1:18" x14ac:dyDescent="0.25">
      <c r="A3772" t="s">
        <v>17</v>
      </c>
      <c r="B3772">
        <v>750</v>
      </c>
      <c r="C3772">
        <v>1</v>
      </c>
      <c r="D3772">
        <v>661</v>
      </c>
      <c r="E3772">
        <v>3</v>
      </c>
      <c r="F3772" t="s">
        <v>1092</v>
      </c>
      <c r="G3772" t="s">
        <v>754</v>
      </c>
      <c r="H3772">
        <v>2012</v>
      </c>
      <c r="I3772">
        <v>4</v>
      </c>
      <c r="J3772">
        <v>15</v>
      </c>
      <c r="K3772">
        <v>10</v>
      </c>
      <c r="L3772">
        <v>6</v>
      </c>
      <c r="M3772">
        <v>2012</v>
      </c>
      <c r="N3772">
        <v>4</v>
      </c>
      <c r="O3772">
        <v>1</v>
      </c>
      <c r="P3772">
        <v>10</v>
      </c>
      <c r="Q3772">
        <v>6</v>
      </c>
      <c r="R3772" t="s">
        <v>20</v>
      </c>
    </row>
    <row r="3773" spans="1:18" x14ac:dyDescent="0.25">
      <c r="A3773" t="s">
        <v>17</v>
      </c>
      <c r="B3773">
        <v>750</v>
      </c>
      <c r="C3773">
        <v>1</v>
      </c>
      <c r="D3773">
        <v>512</v>
      </c>
      <c r="E3773">
        <v>4</v>
      </c>
      <c r="F3773" t="s">
        <v>1092</v>
      </c>
      <c r="G3773" t="s">
        <v>923</v>
      </c>
      <c r="H3773">
        <v>2012</v>
      </c>
      <c r="I3773">
        <v>4</v>
      </c>
      <c r="J3773">
        <v>15</v>
      </c>
      <c r="K3773">
        <v>10</v>
      </c>
      <c r="L3773">
        <v>6</v>
      </c>
      <c r="M3773">
        <v>2012</v>
      </c>
      <c r="N3773">
        <v>4</v>
      </c>
      <c r="O3773">
        <v>8</v>
      </c>
      <c r="P3773">
        <v>10</v>
      </c>
      <c r="Q3773">
        <v>6</v>
      </c>
      <c r="R3773" t="s">
        <v>20</v>
      </c>
    </row>
    <row r="3774" spans="1:18" hidden="1" x14ac:dyDescent="0.25">
      <c r="A3774" t="s">
        <v>1034</v>
      </c>
      <c r="B3774">
        <v>750</v>
      </c>
      <c r="C3774">
        <v>1</v>
      </c>
      <c r="D3774">
        <v>589.83333333300004</v>
      </c>
      <c r="E3774">
        <v>3.6666666666699999</v>
      </c>
      <c r="F3774" t="s">
        <v>1092</v>
      </c>
      <c r="G3774" t="s">
        <v>22</v>
      </c>
      <c r="H3774">
        <v>2012</v>
      </c>
      <c r="I3774">
        <v>4</v>
      </c>
      <c r="J3774">
        <v>15</v>
      </c>
      <c r="K3774">
        <v>10</v>
      </c>
      <c r="L3774">
        <v>6</v>
      </c>
      <c r="M3774" t="s">
        <v>20</v>
      </c>
    </row>
    <row r="3775" spans="1:18" x14ac:dyDescent="0.25">
      <c r="A3775" t="s">
        <v>17</v>
      </c>
      <c r="B3775">
        <v>744</v>
      </c>
      <c r="C3775">
        <v>0</v>
      </c>
      <c r="D3775">
        <v>553</v>
      </c>
      <c r="E3775">
        <v>1</v>
      </c>
      <c r="F3775" t="s">
        <v>1093</v>
      </c>
      <c r="G3775" t="s">
        <v>140</v>
      </c>
      <c r="H3775">
        <v>2012</v>
      </c>
      <c r="I3775">
        <v>4</v>
      </c>
      <c r="J3775">
        <v>15</v>
      </c>
      <c r="K3775">
        <v>11</v>
      </c>
      <c r="L3775">
        <v>6</v>
      </c>
      <c r="M3775">
        <v>2012</v>
      </c>
      <c r="N3775">
        <v>3</v>
      </c>
      <c r="O3775">
        <v>4</v>
      </c>
      <c r="P3775">
        <v>11</v>
      </c>
      <c r="Q3775">
        <v>6</v>
      </c>
      <c r="R3775" t="s">
        <v>20</v>
      </c>
    </row>
    <row r="3776" spans="1:18" x14ac:dyDescent="0.25">
      <c r="A3776" t="s">
        <v>17</v>
      </c>
      <c r="B3776">
        <v>744</v>
      </c>
      <c r="C3776">
        <v>0</v>
      </c>
      <c r="D3776">
        <v>542</v>
      </c>
      <c r="E3776">
        <v>1</v>
      </c>
      <c r="F3776" t="s">
        <v>1093</v>
      </c>
      <c r="G3776" t="s">
        <v>139</v>
      </c>
      <c r="H3776">
        <v>2012</v>
      </c>
      <c r="I3776">
        <v>4</v>
      </c>
      <c r="J3776">
        <v>15</v>
      </c>
      <c r="K3776">
        <v>11</v>
      </c>
      <c r="L3776">
        <v>6</v>
      </c>
      <c r="M3776">
        <v>2012</v>
      </c>
      <c r="N3776">
        <v>3</v>
      </c>
      <c r="O3776">
        <v>11</v>
      </c>
      <c r="P3776">
        <v>11</v>
      </c>
      <c r="Q3776">
        <v>6</v>
      </c>
      <c r="R3776" t="s">
        <v>20</v>
      </c>
    </row>
    <row r="3777" spans="1:18" x14ac:dyDescent="0.25">
      <c r="A3777" t="s">
        <v>17</v>
      </c>
      <c r="B3777">
        <v>744</v>
      </c>
      <c r="C3777">
        <v>0</v>
      </c>
      <c r="D3777">
        <v>612</v>
      </c>
      <c r="E3777">
        <v>6</v>
      </c>
      <c r="F3777" t="s">
        <v>1093</v>
      </c>
      <c r="G3777" t="s">
        <v>417</v>
      </c>
      <c r="H3777">
        <v>2012</v>
      </c>
      <c r="I3777">
        <v>4</v>
      </c>
      <c r="J3777">
        <v>15</v>
      </c>
      <c r="K3777">
        <v>11</v>
      </c>
      <c r="L3777">
        <v>6</v>
      </c>
      <c r="M3777">
        <v>2012</v>
      </c>
      <c r="N3777">
        <v>3</v>
      </c>
      <c r="O3777">
        <v>18</v>
      </c>
      <c r="P3777">
        <v>11</v>
      </c>
      <c r="Q3777">
        <v>6</v>
      </c>
      <c r="R3777" t="s">
        <v>20</v>
      </c>
    </row>
    <row r="3778" spans="1:18" x14ac:dyDescent="0.25">
      <c r="A3778" t="s">
        <v>17</v>
      </c>
      <c r="B3778">
        <v>744</v>
      </c>
      <c r="C3778">
        <v>0</v>
      </c>
      <c r="D3778">
        <v>659</v>
      </c>
      <c r="E3778">
        <v>4</v>
      </c>
      <c r="F3778" t="s">
        <v>1093</v>
      </c>
      <c r="G3778" t="s">
        <v>586</v>
      </c>
      <c r="H3778">
        <v>2012</v>
      </c>
      <c r="I3778">
        <v>4</v>
      </c>
      <c r="J3778">
        <v>15</v>
      </c>
      <c r="K3778">
        <v>11</v>
      </c>
      <c r="L3778">
        <v>6</v>
      </c>
      <c r="M3778">
        <v>2012</v>
      </c>
      <c r="N3778">
        <v>3</v>
      </c>
      <c r="O3778">
        <v>25</v>
      </c>
      <c r="P3778">
        <v>11</v>
      </c>
      <c r="Q3778">
        <v>6</v>
      </c>
      <c r="R3778" t="s">
        <v>20</v>
      </c>
    </row>
    <row r="3779" spans="1:18" x14ac:dyDescent="0.25">
      <c r="A3779" t="s">
        <v>17</v>
      </c>
      <c r="B3779">
        <v>744</v>
      </c>
      <c r="C3779">
        <v>0</v>
      </c>
      <c r="D3779">
        <v>660</v>
      </c>
      <c r="E3779">
        <v>4</v>
      </c>
      <c r="F3779" t="s">
        <v>1093</v>
      </c>
      <c r="G3779" t="s">
        <v>755</v>
      </c>
      <c r="H3779">
        <v>2012</v>
      </c>
      <c r="I3779">
        <v>4</v>
      </c>
      <c r="J3779">
        <v>15</v>
      </c>
      <c r="K3779">
        <v>11</v>
      </c>
      <c r="L3779">
        <v>6</v>
      </c>
      <c r="M3779">
        <v>2012</v>
      </c>
      <c r="N3779">
        <v>4</v>
      </c>
      <c r="O3779">
        <v>1</v>
      </c>
      <c r="P3779">
        <v>11</v>
      </c>
      <c r="Q3779">
        <v>6</v>
      </c>
      <c r="R3779" t="s">
        <v>20</v>
      </c>
    </row>
    <row r="3780" spans="1:18" x14ac:dyDescent="0.25">
      <c r="A3780" t="s">
        <v>17</v>
      </c>
      <c r="B3780">
        <v>744</v>
      </c>
      <c r="C3780">
        <v>0</v>
      </c>
      <c r="D3780">
        <v>513</v>
      </c>
      <c r="E3780">
        <v>2</v>
      </c>
      <c r="F3780" t="s">
        <v>1093</v>
      </c>
      <c r="G3780" t="s">
        <v>924</v>
      </c>
      <c r="H3780">
        <v>2012</v>
      </c>
      <c r="I3780">
        <v>4</v>
      </c>
      <c r="J3780">
        <v>15</v>
      </c>
      <c r="K3780">
        <v>11</v>
      </c>
      <c r="L3780">
        <v>6</v>
      </c>
      <c r="M3780">
        <v>2012</v>
      </c>
      <c r="N3780">
        <v>4</v>
      </c>
      <c r="O3780">
        <v>8</v>
      </c>
      <c r="P3780">
        <v>11</v>
      </c>
      <c r="Q3780">
        <v>6</v>
      </c>
      <c r="R3780" t="s">
        <v>20</v>
      </c>
    </row>
    <row r="3781" spans="1:18" hidden="1" x14ac:dyDescent="0.25">
      <c r="A3781" t="s">
        <v>1034</v>
      </c>
      <c r="B3781">
        <v>744</v>
      </c>
      <c r="C3781">
        <v>0</v>
      </c>
      <c r="D3781">
        <v>589.83333333300004</v>
      </c>
      <c r="E3781">
        <v>3</v>
      </c>
      <c r="F3781" t="s">
        <v>1093</v>
      </c>
      <c r="G3781" t="s">
        <v>22</v>
      </c>
      <c r="H3781">
        <v>2012</v>
      </c>
      <c r="I3781">
        <v>4</v>
      </c>
      <c r="J3781">
        <v>15</v>
      </c>
      <c r="K3781">
        <v>11</v>
      </c>
      <c r="L3781">
        <v>6</v>
      </c>
      <c r="M3781" t="s">
        <v>20</v>
      </c>
    </row>
    <row r="3782" spans="1:18" x14ac:dyDescent="0.25">
      <c r="A3782" t="s">
        <v>17</v>
      </c>
      <c r="B3782">
        <v>736</v>
      </c>
      <c r="C3782">
        <v>0</v>
      </c>
      <c r="D3782">
        <v>552</v>
      </c>
      <c r="E3782">
        <v>3</v>
      </c>
      <c r="F3782" t="s">
        <v>1094</v>
      </c>
      <c r="G3782" t="s">
        <v>142</v>
      </c>
      <c r="H3782">
        <v>2012</v>
      </c>
      <c r="I3782">
        <v>4</v>
      </c>
      <c r="J3782">
        <v>15</v>
      </c>
      <c r="K3782">
        <v>12</v>
      </c>
      <c r="L3782">
        <v>6</v>
      </c>
      <c r="M3782">
        <v>2012</v>
      </c>
      <c r="N3782">
        <v>3</v>
      </c>
      <c r="O3782">
        <v>4</v>
      </c>
      <c r="P3782">
        <v>12</v>
      </c>
      <c r="Q3782">
        <v>6</v>
      </c>
      <c r="R3782" t="s">
        <v>20</v>
      </c>
    </row>
    <row r="3783" spans="1:18" x14ac:dyDescent="0.25">
      <c r="A3783" t="s">
        <v>17</v>
      </c>
      <c r="B3783">
        <v>736</v>
      </c>
      <c r="C3783">
        <v>0</v>
      </c>
      <c r="D3783">
        <v>539</v>
      </c>
      <c r="E3783">
        <v>6</v>
      </c>
      <c r="F3783" t="s">
        <v>1094</v>
      </c>
      <c r="G3783" t="s">
        <v>141</v>
      </c>
      <c r="H3783">
        <v>2012</v>
      </c>
      <c r="I3783">
        <v>4</v>
      </c>
      <c r="J3783">
        <v>15</v>
      </c>
      <c r="K3783">
        <v>12</v>
      </c>
      <c r="L3783">
        <v>6</v>
      </c>
      <c r="M3783">
        <v>2012</v>
      </c>
      <c r="N3783">
        <v>3</v>
      </c>
      <c r="O3783">
        <v>11</v>
      </c>
      <c r="P3783">
        <v>12</v>
      </c>
      <c r="Q3783">
        <v>6</v>
      </c>
      <c r="R3783" t="s">
        <v>20</v>
      </c>
    </row>
    <row r="3784" spans="1:18" x14ac:dyDescent="0.25">
      <c r="A3784" t="s">
        <v>17</v>
      </c>
      <c r="B3784">
        <v>736</v>
      </c>
      <c r="C3784">
        <v>0</v>
      </c>
      <c r="D3784">
        <v>610</v>
      </c>
      <c r="E3784">
        <v>5</v>
      </c>
      <c r="F3784" t="s">
        <v>1094</v>
      </c>
      <c r="G3784" t="s">
        <v>418</v>
      </c>
      <c r="H3784">
        <v>2012</v>
      </c>
      <c r="I3784">
        <v>4</v>
      </c>
      <c r="J3784">
        <v>15</v>
      </c>
      <c r="K3784">
        <v>12</v>
      </c>
      <c r="L3784">
        <v>6</v>
      </c>
      <c r="M3784">
        <v>2012</v>
      </c>
      <c r="N3784">
        <v>3</v>
      </c>
      <c r="O3784">
        <v>18</v>
      </c>
      <c r="P3784">
        <v>12</v>
      </c>
      <c r="Q3784">
        <v>6</v>
      </c>
      <c r="R3784" t="s">
        <v>20</v>
      </c>
    </row>
    <row r="3785" spans="1:18" x14ac:dyDescent="0.25">
      <c r="A3785" t="s">
        <v>17</v>
      </c>
      <c r="B3785">
        <v>736</v>
      </c>
      <c r="C3785">
        <v>0</v>
      </c>
      <c r="D3785">
        <v>658</v>
      </c>
      <c r="E3785">
        <v>7</v>
      </c>
      <c r="F3785" t="s">
        <v>1094</v>
      </c>
      <c r="G3785" t="s">
        <v>587</v>
      </c>
      <c r="H3785">
        <v>2012</v>
      </c>
      <c r="I3785">
        <v>4</v>
      </c>
      <c r="J3785">
        <v>15</v>
      </c>
      <c r="K3785">
        <v>12</v>
      </c>
      <c r="L3785">
        <v>6</v>
      </c>
      <c r="M3785">
        <v>2012</v>
      </c>
      <c r="N3785">
        <v>3</v>
      </c>
      <c r="O3785">
        <v>25</v>
      </c>
      <c r="P3785">
        <v>12</v>
      </c>
      <c r="Q3785">
        <v>6</v>
      </c>
      <c r="R3785" t="s">
        <v>20</v>
      </c>
    </row>
    <row r="3786" spans="1:18" x14ac:dyDescent="0.25">
      <c r="A3786" t="s">
        <v>17</v>
      </c>
      <c r="B3786">
        <v>736</v>
      </c>
      <c r="C3786">
        <v>0</v>
      </c>
      <c r="D3786">
        <v>655</v>
      </c>
      <c r="E3786">
        <v>5</v>
      </c>
      <c r="F3786" t="s">
        <v>1094</v>
      </c>
      <c r="G3786" t="s">
        <v>756</v>
      </c>
      <c r="H3786">
        <v>2012</v>
      </c>
      <c r="I3786">
        <v>4</v>
      </c>
      <c r="J3786">
        <v>15</v>
      </c>
      <c r="K3786">
        <v>12</v>
      </c>
      <c r="L3786">
        <v>6</v>
      </c>
      <c r="M3786">
        <v>2012</v>
      </c>
      <c r="N3786">
        <v>4</v>
      </c>
      <c r="O3786">
        <v>1</v>
      </c>
      <c r="P3786">
        <v>12</v>
      </c>
      <c r="Q3786">
        <v>6</v>
      </c>
      <c r="R3786" t="s">
        <v>20</v>
      </c>
    </row>
    <row r="3787" spans="1:18" x14ac:dyDescent="0.25">
      <c r="A3787" t="s">
        <v>17</v>
      </c>
      <c r="B3787">
        <v>736</v>
      </c>
      <c r="C3787">
        <v>0</v>
      </c>
      <c r="D3787">
        <v>507</v>
      </c>
      <c r="E3787">
        <v>6</v>
      </c>
      <c r="F3787" t="s">
        <v>1094</v>
      </c>
      <c r="G3787" t="s">
        <v>925</v>
      </c>
      <c r="H3787">
        <v>2012</v>
      </c>
      <c r="I3787">
        <v>4</v>
      </c>
      <c r="J3787">
        <v>15</v>
      </c>
      <c r="K3787">
        <v>12</v>
      </c>
      <c r="L3787">
        <v>6</v>
      </c>
      <c r="M3787">
        <v>2012</v>
      </c>
      <c r="N3787">
        <v>4</v>
      </c>
      <c r="O3787">
        <v>8</v>
      </c>
      <c r="P3787">
        <v>12</v>
      </c>
      <c r="Q3787">
        <v>6</v>
      </c>
      <c r="R3787" t="s">
        <v>20</v>
      </c>
    </row>
    <row r="3788" spans="1:18" hidden="1" x14ac:dyDescent="0.25">
      <c r="A3788" t="s">
        <v>1034</v>
      </c>
      <c r="B3788">
        <v>736</v>
      </c>
      <c r="C3788">
        <v>0</v>
      </c>
      <c r="D3788">
        <v>586.83333333300004</v>
      </c>
      <c r="E3788">
        <v>5.3333333333299997</v>
      </c>
      <c r="F3788" t="s">
        <v>1094</v>
      </c>
      <c r="G3788" t="s">
        <v>22</v>
      </c>
      <c r="H3788">
        <v>2012</v>
      </c>
      <c r="I3788">
        <v>4</v>
      </c>
      <c r="J3788">
        <v>15</v>
      </c>
      <c r="K3788">
        <v>12</v>
      </c>
      <c r="L3788">
        <v>6</v>
      </c>
      <c r="M3788" t="s">
        <v>20</v>
      </c>
    </row>
    <row r="3789" spans="1:18" x14ac:dyDescent="0.25">
      <c r="A3789" t="s">
        <v>17</v>
      </c>
      <c r="B3789">
        <v>724</v>
      </c>
      <c r="C3789">
        <v>0</v>
      </c>
      <c r="D3789">
        <v>549</v>
      </c>
      <c r="E3789">
        <v>5</v>
      </c>
      <c r="F3789" t="s">
        <v>1095</v>
      </c>
      <c r="G3789" t="s">
        <v>144</v>
      </c>
      <c r="H3789">
        <v>2012</v>
      </c>
      <c r="I3789">
        <v>4</v>
      </c>
      <c r="J3789">
        <v>15</v>
      </c>
      <c r="K3789">
        <v>13</v>
      </c>
      <c r="L3789">
        <v>6</v>
      </c>
      <c r="M3789">
        <v>2012</v>
      </c>
      <c r="N3789">
        <v>3</v>
      </c>
      <c r="O3789">
        <v>4</v>
      </c>
      <c r="P3789">
        <v>13</v>
      </c>
      <c r="Q3789">
        <v>6</v>
      </c>
      <c r="R3789" t="s">
        <v>20</v>
      </c>
    </row>
    <row r="3790" spans="1:18" x14ac:dyDescent="0.25">
      <c r="A3790" t="s">
        <v>17</v>
      </c>
      <c r="B3790">
        <v>724</v>
      </c>
      <c r="C3790">
        <v>0</v>
      </c>
      <c r="D3790">
        <v>539</v>
      </c>
      <c r="E3790">
        <v>14</v>
      </c>
      <c r="F3790" t="s">
        <v>1095</v>
      </c>
      <c r="G3790" t="s">
        <v>143</v>
      </c>
      <c r="H3790">
        <v>2012</v>
      </c>
      <c r="I3790">
        <v>4</v>
      </c>
      <c r="J3790">
        <v>15</v>
      </c>
      <c r="K3790">
        <v>13</v>
      </c>
      <c r="L3790">
        <v>6</v>
      </c>
      <c r="M3790">
        <v>2012</v>
      </c>
      <c r="N3790">
        <v>3</v>
      </c>
      <c r="O3790">
        <v>11</v>
      </c>
      <c r="P3790">
        <v>13</v>
      </c>
      <c r="Q3790">
        <v>6</v>
      </c>
      <c r="R3790" t="s">
        <v>20</v>
      </c>
    </row>
    <row r="3791" spans="1:18" x14ac:dyDescent="0.25">
      <c r="A3791" t="s">
        <v>17</v>
      </c>
      <c r="B3791">
        <v>724</v>
      </c>
      <c r="C3791">
        <v>0</v>
      </c>
      <c r="D3791">
        <v>610</v>
      </c>
      <c r="E3791">
        <v>7</v>
      </c>
      <c r="F3791" t="s">
        <v>1095</v>
      </c>
      <c r="G3791" t="s">
        <v>419</v>
      </c>
      <c r="H3791">
        <v>2012</v>
      </c>
      <c r="I3791">
        <v>4</v>
      </c>
      <c r="J3791">
        <v>15</v>
      </c>
      <c r="K3791">
        <v>13</v>
      </c>
      <c r="L3791">
        <v>6</v>
      </c>
      <c r="M3791">
        <v>2012</v>
      </c>
      <c r="N3791">
        <v>3</v>
      </c>
      <c r="O3791">
        <v>18</v>
      </c>
      <c r="P3791">
        <v>13</v>
      </c>
      <c r="Q3791">
        <v>6</v>
      </c>
      <c r="R3791" t="s">
        <v>20</v>
      </c>
    </row>
    <row r="3792" spans="1:18" x14ac:dyDescent="0.25">
      <c r="A3792" t="s">
        <v>17</v>
      </c>
      <c r="B3792">
        <v>724</v>
      </c>
      <c r="C3792">
        <v>0</v>
      </c>
      <c r="D3792">
        <v>659</v>
      </c>
      <c r="E3792">
        <v>4</v>
      </c>
      <c r="F3792" t="s">
        <v>1095</v>
      </c>
      <c r="G3792" t="s">
        <v>588</v>
      </c>
      <c r="H3792">
        <v>2012</v>
      </c>
      <c r="I3792">
        <v>4</v>
      </c>
      <c r="J3792">
        <v>15</v>
      </c>
      <c r="K3792">
        <v>13</v>
      </c>
      <c r="L3792">
        <v>6</v>
      </c>
      <c r="M3792">
        <v>2012</v>
      </c>
      <c r="N3792">
        <v>3</v>
      </c>
      <c r="O3792">
        <v>25</v>
      </c>
      <c r="P3792">
        <v>13</v>
      </c>
      <c r="Q3792">
        <v>6</v>
      </c>
      <c r="R3792" t="s">
        <v>20</v>
      </c>
    </row>
    <row r="3793" spans="1:18" x14ac:dyDescent="0.25">
      <c r="A3793" t="s">
        <v>17</v>
      </c>
      <c r="B3793">
        <v>724</v>
      </c>
      <c r="C3793">
        <v>0</v>
      </c>
      <c r="D3793">
        <v>647</v>
      </c>
      <c r="E3793">
        <v>11</v>
      </c>
      <c r="F3793" t="s">
        <v>1095</v>
      </c>
      <c r="G3793" t="s">
        <v>757</v>
      </c>
      <c r="H3793">
        <v>2012</v>
      </c>
      <c r="I3793">
        <v>4</v>
      </c>
      <c r="J3793">
        <v>15</v>
      </c>
      <c r="K3793">
        <v>13</v>
      </c>
      <c r="L3793">
        <v>6</v>
      </c>
      <c r="M3793">
        <v>2012</v>
      </c>
      <c r="N3793">
        <v>4</v>
      </c>
      <c r="O3793">
        <v>1</v>
      </c>
      <c r="P3793">
        <v>13</v>
      </c>
      <c r="Q3793">
        <v>6</v>
      </c>
      <c r="R3793" t="s">
        <v>20</v>
      </c>
    </row>
    <row r="3794" spans="1:18" x14ac:dyDescent="0.25">
      <c r="A3794" t="s">
        <v>17</v>
      </c>
      <c r="B3794">
        <v>724</v>
      </c>
      <c r="C3794">
        <v>0</v>
      </c>
      <c r="D3794">
        <v>494</v>
      </c>
      <c r="E3794">
        <v>10</v>
      </c>
      <c r="F3794" t="s">
        <v>1095</v>
      </c>
      <c r="G3794" t="s">
        <v>926</v>
      </c>
      <c r="H3794">
        <v>2012</v>
      </c>
      <c r="I3794">
        <v>4</v>
      </c>
      <c r="J3794">
        <v>15</v>
      </c>
      <c r="K3794">
        <v>13</v>
      </c>
      <c r="L3794">
        <v>6</v>
      </c>
      <c r="M3794">
        <v>2012</v>
      </c>
      <c r="N3794">
        <v>4</v>
      </c>
      <c r="O3794">
        <v>8</v>
      </c>
      <c r="P3794">
        <v>13</v>
      </c>
      <c r="Q3794">
        <v>6</v>
      </c>
      <c r="R3794" t="s">
        <v>20</v>
      </c>
    </row>
    <row r="3795" spans="1:18" hidden="1" x14ac:dyDescent="0.25">
      <c r="A3795" t="s">
        <v>1034</v>
      </c>
      <c r="B3795">
        <v>724</v>
      </c>
      <c r="C3795">
        <v>0</v>
      </c>
      <c r="D3795">
        <v>583</v>
      </c>
      <c r="E3795">
        <v>8.5</v>
      </c>
      <c r="F3795" t="s">
        <v>1095</v>
      </c>
      <c r="G3795" t="s">
        <v>22</v>
      </c>
      <c r="H3795">
        <v>2012</v>
      </c>
      <c r="I3795">
        <v>4</v>
      </c>
      <c r="J3795">
        <v>15</v>
      </c>
      <c r="K3795">
        <v>13</v>
      </c>
      <c r="L3795">
        <v>6</v>
      </c>
      <c r="M3795" t="s">
        <v>20</v>
      </c>
    </row>
    <row r="3796" spans="1:18" x14ac:dyDescent="0.25">
      <c r="A3796" t="s">
        <v>17</v>
      </c>
      <c r="B3796">
        <v>714</v>
      </c>
      <c r="C3796">
        <v>13</v>
      </c>
      <c r="D3796">
        <v>543</v>
      </c>
      <c r="E3796">
        <v>12</v>
      </c>
      <c r="F3796" t="s">
        <v>1096</v>
      </c>
      <c r="G3796" t="s">
        <v>146</v>
      </c>
      <c r="H3796">
        <v>2012</v>
      </c>
      <c r="I3796">
        <v>4</v>
      </c>
      <c r="J3796">
        <v>15</v>
      </c>
      <c r="K3796">
        <v>14</v>
      </c>
      <c r="L3796">
        <v>6</v>
      </c>
      <c r="M3796">
        <v>2012</v>
      </c>
      <c r="N3796">
        <v>3</v>
      </c>
      <c r="O3796">
        <v>4</v>
      </c>
      <c r="P3796">
        <v>14</v>
      </c>
      <c r="Q3796">
        <v>6</v>
      </c>
      <c r="R3796" t="s">
        <v>20</v>
      </c>
    </row>
    <row r="3797" spans="1:18" x14ac:dyDescent="0.25">
      <c r="A3797" t="s">
        <v>17</v>
      </c>
      <c r="B3797">
        <v>714</v>
      </c>
      <c r="C3797">
        <v>13</v>
      </c>
      <c r="D3797">
        <v>547</v>
      </c>
      <c r="E3797">
        <v>4</v>
      </c>
      <c r="F3797" t="s">
        <v>1096</v>
      </c>
      <c r="G3797" t="s">
        <v>145</v>
      </c>
      <c r="H3797">
        <v>2012</v>
      </c>
      <c r="I3797">
        <v>4</v>
      </c>
      <c r="J3797">
        <v>15</v>
      </c>
      <c r="K3797">
        <v>14</v>
      </c>
      <c r="L3797">
        <v>6</v>
      </c>
      <c r="M3797">
        <v>2012</v>
      </c>
      <c r="N3797">
        <v>3</v>
      </c>
      <c r="O3797">
        <v>11</v>
      </c>
      <c r="P3797">
        <v>14</v>
      </c>
      <c r="Q3797">
        <v>6</v>
      </c>
      <c r="R3797" t="s">
        <v>20</v>
      </c>
    </row>
    <row r="3798" spans="1:18" x14ac:dyDescent="0.25">
      <c r="A3798" t="s">
        <v>17</v>
      </c>
      <c r="B3798">
        <v>714</v>
      </c>
      <c r="C3798">
        <v>13</v>
      </c>
      <c r="D3798">
        <v>609</v>
      </c>
      <c r="E3798">
        <v>16</v>
      </c>
      <c r="F3798" t="s">
        <v>1096</v>
      </c>
      <c r="G3798" t="s">
        <v>420</v>
      </c>
      <c r="H3798">
        <v>2012</v>
      </c>
      <c r="I3798">
        <v>4</v>
      </c>
      <c r="J3798">
        <v>15</v>
      </c>
      <c r="K3798">
        <v>14</v>
      </c>
      <c r="L3798">
        <v>6</v>
      </c>
      <c r="M3798">
        <v>2012</v>
      </c>
      <c r="N3798">
        <v>3</v>
      </c>
      <c r="O3798">
        <v>18</v>
      </c>
      <c r="P3798">
        <v>14</v>
      </c>
      <c r="Q3798">
        <v>6</v>
      </c>
      <c r="R3798" t="s">
        <v>20</v>
      </c>
    </row>
    <row r="3799" spans="1:18" x14ac:dyDescent="0.25">
      <c r="A3799" t="s">
        <v>17</v>
      </c>
      <c r="B3799">
        <v>714</v>
      </c>
      <c r="C3799">
        <v>13</v>
      </c>
      <c r="D3799">
        <v>651</v>
      </c>
      <c r="E3799">
        <v>14</v>
      </c>
      <c r="F3799" t="s">
        <v>1096</v>
      </c>
      <c r="G3799" t="s">
        <v>589</v>
      </c>
      <c r="H3799">
        <v>2012</v>
      </c>
      <c r="I3799">
        <v>4</v>
      </c>
      <c r="J3799">
        <v>15</v>
      </c>
      <c r="K3799">
        <v>14</v>
      </c>
      <c r="L3799">
        <v>6</v>
      </c>
      <c r="M3799">
        <v>2012</v>
      </c>
      <c r="N3799">
        <v>3</v>
      </c>
      <c r="O3799">
        <v>25</v>
      </c>
      <c r="P3799">
        <v>14</v>
      </c>
      <c r="Q3799">
        <v>6</v>
      </c>
      <c r="R3799" t="s">
        <v>20</v>
      </c>
    </row>
    <row r="3800" spans="1:18" x14ac:dyDescent="0.25">
      <c r="A3800" t="s">
        <v>17</v>
      </c>
      <c r="B3800">
        <v>714</v>
      </c>
      <c r="C3800">
        <v>13</v>
      </c>
      <c r="D3800">
        <v>648</v>
      </c>
      <c r="E3800">
        <v>15</v>
      </c>
      <c r="F3800" t="s">
        <v>1096</v>
      </c>
      <c r="G3800" t="s">
        <v>758</v>
      </c>
      <c r="H3800">
        <v>2012</v>
      </c>
      <c r="I3800">
        <v>4</v>
      </c>
      <c r="J3800">
        <v>15</v>
      </c>
      <c r="K3800">
        <v>14</v>
      </c>
      <c r="L3800">
        <v>6</v>
      </c>
      <c r="M3800">
        <v>2012</v>
      </c>
      <c r="N3800">
        <v>4</v>
      </c>
      <c r="O3800">
        <v>1</v>
      </c>
      <c r="P3800">
        <v>14</v>
      </c>
      <c r="Q3800">
        <v>6</v>
      </c>
      <c r="R3800" t="s">
        <v>20</v>
      </c>
    </row>
    <row r="3801" spans="1:18" x14ac:dyDescent="0.25">
      <c r="A3801" t="s">
        <v>17</v>
      </c>
      <c r="B3801">
        <v>714</v>
      </c>
      <c r="C3801">
        <v>13</v>
      </c>
      <c r="D3801">
        <v>492</v>
      </c>
      <c r="E3801">
        <v>13</v>
      </c>
      <c r="F3801" t="s">
        <v>1096</v>
      </c>
      <c r="G3801" t="s">
        <v>927</v>
      </c>
      <c r="H3801">
        <v>2012</v>
      </c>
      <c r="I3801">
        <v>4</v>
      </c>
      <c r="J3801">
        <v>15</v>
      </c>
      <c r="K3801">
        <v>14</v>
      </c>
      <c r="L3801">
        <v>6</v>
      </c>
      <c r="M3801">
        <v>2012</v>
      </c>
      <c r="N3801">
        <v>4</v>
      </c>
      <c r="O3801">
        <v>8</v>
      </c>
      <c r="P3801">
        <v>14</v>
      </c>
      <c r="Q3801">
        <v>6</v>
      </c>
      <c r="R3801" t="s">
        <v>20</v>
      </c>
    </row>
    <row r="3802" spans="1:18" hidden="1" x14ac:dyDescent="0.25">
      <c r="A3802" t="s">
        <v>1034</v>
      </c>
      <c r="B3802">
        <v>714</v>
      </c>
      <c r="C3802">
        <v>13</v>
      </c>
      <c r="D3802">
        <v>581.66666666699996</v>
      </c>
      <c r="E3802">
        <v>12.333333333300001</v>
      </c>
      <c r="F3802" t="s">
        <v>1096</v>
      </c>
      <c r="G3802" t="s">
        <v>22</v>
      </c>
      <c r="H3802">
        <v>2012</v>
      </c>
      <c r="I3802">
        <v>4</v>
      </c>
      <c r="J3802">
        <v>15</v>
      </c>
      <c r="K3802">
        <v>14</v>
      </c>
      <c r="L3802">
        <v>6</v>
      </c>
      <c r="M3802" t="s">
        <v>20</v>
      </c>
    </row>
    <row r="3803" spans="1:18" x14ac:dyDescent="0.25">
      <c r="A3803" t="s">
        <v>17</v>
      </c>
      <c r="B3803">
        <v>711</v>
      </c>
      <c r="C3803">
        <v>18</v>
      </c>
      <c r="D3803">
        <v>548</v>
      </c>
      <c r="E3803">
        <v>12</v>
      </c>
      <c r="F3803" t="s">
        <v>1097</v>
      </c>
      <c r="G3803" t="s">
        <v>148</v>
      </c>
      <c r="H3803">
        <v>2012</v>
      </c>
      <c r="I3803">
        <v>4</v>
      </c>
      <c r="J3803">
        <v>15</v>
      </c>
      <c r="K3803">
        <v>15</v>
      </c>
      <c r="L3803">
        <v>6</v>
      </c>
      <c r="M3803">
        <v>2012</v>
      </c>
      <c r="N3803">
        <v>3</v>
      </c>
      <c r="O3803">
        <v>4</v>
      </c>
      <c r="P3803">
        <v>15</v>
      </c>
      <c r="Q3803">
        <v>6</v>
      </c>
      <c r="R3803" t="s">
        <v>20</v>
      </c>
    </row>
    <row r="3804" spans="1:18" x14ac:dyDescent="0.25">
      <c r="A3804" t="s">
        <v>17</v>
      </c>
      <c r="B3804">
        <v>711</v>
      </c>
      <c r="C3804">
        <v>18</v>
      </c>
      <c r="D3804">
        <v>544</v>
      </c>
      <c r="E3804">
        <v>12</v>
      </c>
      <c r="F3804" t="s">
        <v>1097</v>
      </c>
      <c r="G3804" t="s">
        <v>147</v>
      </c>
      <c r="H3804">
        <v>2012</v>
      </c>
      <c r="I3804">
        <v>4</v>
      </c>
      <c r="J3804">
        <v>15</v>
      </c>
      <c r="K3804">
        <v>15</v>
      </c>
      <c r="L3804">
        <v>6</v>
      </c>
      <c r="M3804">
        <v>2012</v>
      </c>
      <c r="N3804">
        <v>3</v>
      </c>
      <c r="O3804">
        <v>11</v>
      </c>
      <c r="P3804">
        <v>15</v>
      </c>
      <c r="Q3804">
        <v>6</v>
      </c>
      <c r="R3804" t="s">
        <v>20</v>
      </c>
    </row>
    <row r="3805" spans="1:18" x14ac:dyDescent="0.25">
      <c r="A3805" t="s">
        <v>17</v>
      </c>
      <c r="B3805">
        <v>711</v>
      </c>
      <c r="C3805">
        <v>18</v>
      </c>
      <c r="D3805">
        <v>619</v>
      </c>
      <c r="E3805">
        <v>15</v>
      </c>
      <c r="F3805" t="s">
        <v>1097</v>
      </c>
      <c r="G3805" t="s">
        <v>421</v>
      </c>
      <c r="H3805">
        <v>2012</v>
      </c>
      <c r="I3805">
        <v>4</v>
      </c>
      <c r="J3805">
        <v>15</v>
      </c>
      <c r="K3805">
        <v>15</v>
      </c>
      <c r="L3805">
        <v>6</v>
      </c>
      <c r="M3805">
        <v>2012</v>
      </c>
      <c r="N3805">
        <v>3</v>
      </c>
      <c r="O3805">
        <v>18</v>
      </c>
      <c r="P3805">
        <v>15</v>
      </c>
      <c r="Q3805">
        <v>6</v>
      </c>
      <c r="R3805" t="s">
        <v>20</v>
      </c>
    </row>
    <row r="3806" spans="1:18" x14ac:dyDescent="0.25">
      <c r="A3806" t="s">
        <v>17</v>
      </c>
      <c r="B3806">
        <v>711</v>
      </c>
      <c r="C3806">
        <v>18</v>
      </c>
      <c r="D3806">
        <v>657</v>
      </c>
      <c r="E3806">
        <v>13</v>
      </c>
      <c r="F3806" t="s">
        <v>1097</v>
      </c>
      <c r="G3806" t="s">
        <v>590</v>
      </c>
      <c r="H3806">
        <v>2012</v>
      </c>
      <c r="I3806">
        <v>4</v>
      </c>
      <c r="J3806">
        <v>15</v>
      </c>
      <c r="K3806">
        <v>15</v>
      </c>
      <c r="L3806">
        <v>6</v>
      </c>
      <c r="M3806">
        <v>2012</v>
      </c>
      <c r="N3806">
        <v>3</v>
      </c>
      <c r="O3806">
        <v>25</v>
      </c>
      <c r="P3806">
        <v>15</v>
      </c>
      <c r="Q3806">
        <v>6</v>
      </c>
      <c r="R3806" t="s">
        <v>20</v>
      </c>
    </row>
    <row r="3807" spans="1:18" x14ac:dyDescent="0.25">
      <c r="A3807" t="s">
        <v>17</v>
      </c>
      <c r="B3807">
        <v>711</v>
      </c>
      <c r="C3807">
        <v>18</v>
      </c>
      <c r="D3807">
        <v>653</v>
      </c>
      <c r="E3807">
        <v>16</v>
      </c>
      <c r="F3807" t="s">
        <v>1097</v>
      </c>
      <c r="G3807" t="s">
        <v>759</v>
      </c>
      <c r="H3807">
        <v>2012</v>
      </c>
      <c r="I3807">
        <v>4</v>
      </c>
      <c r="J3807">
        <v>15</v>
      </c>
      <c r="K3807">
        <v>15</v>
      </c>
      <c r="L3807">
        <v>6</v>
      </c>
      <c r="M3807">
        <v>2012</v>
      </c>
      <c r="N3807">
        <v>4</v>
      </c>
      <c r="O3807">
        <v>1</v>
      </c>
      <c r="P3807">
        <v>15</v>
      </c>
      <c r="Q3807">
        <v>6</v>
      </c>
      <c r="R3807" t="s">
        <v>20</v>
      </c>
    </row>
    <row r="3808" spans="1:18" x14ac:dyDescent="0.25">
      <c r="A3808" t="s">
        <v>17</v>
      </c>
      <c r="B3808">
        <v>711</v>
      </c>
      <c r="C3808">
        <v>18</v>
      </c>
      <c r="D3808">
        <v>492</v>
      </c>
      <c r="E3808">
        <v>15</v>
      </c>
      <c r="F3808" t="s">
        <v>1097</v>
      </c>
      <c r="G3808" t="s">
        <v>928</v>
      </c>
      <c r="H3808">
        <v>2012</v>
      </c>
      <c r="I3808">
        <v>4</v>
      </c>
      <c r="J3808">
        <v>15</v>
      </c>
      <c r="K3808">
        <v>15</v>
      </c>
      <c r="L3808">
        <v>6</v>
      </c>
      <c r="M3808">
        <v>2012</v>
      </c>
      <c r="N3808">
        <v>4</v>
      </c>
      <c r="O3808">
        <v>8</v>
      </c>
      <c r="P3808">
        <v>15</v>
      </c>
      <c r="Q3808">
        <v>6</v>
      </c>
      <c r="R3808" t="s">
        <v>20</v>
      </c>
    </row>
    <row r="3809" spans="1:18" hidden="1" x14ac:dyDescent="0.25">
      <c r="A3809" t="s">
        <v>1034</v>
      </c>
      <c r="B3809">
        <v>711</v>
      </c>
      <c r="C3809">
        <v>18</v>
      </c>
      <c r="D3809">
        <v>585.5</v>
      </c>
      <c r="E3809">
        <v>13.833333333300001</v>
      </c>
      <c r="F3809" t="s">
        <v>1097</v>
      </c>
      <c r="G3809" t="s">
        <v>22</v>
      </c>
      <c r="H3809">
        <v>2012</v>
      </c>
      <c r="I3809">
        <v>4</v>
      </c>
      <c r="J3809">
        <v>15</v>
      </c>
      <c r="K3809">
        <v>15</v>
      </c>
      <c r="L3809">
        <v>6</v>
      </c>
      <c r="M3809" t="s">
        <v>20</v>
      </c>
    </row>
    <row r="3810" spans="1:18" x14ac:dyDescent="0.25">
      <c r="A3810" t="s">
        <v>17</v>
      </c>
      <c r="B3810">
        <v>710</v>
      </c>
      <c r="C3810">
        <v>19</v>
      </c>
      <c r="D3810">
        <v>552</v>
      </c>
      <c r="E3810">
        <v>14</v>
      </c>
      <c r="F3810" t="s">
        <v>1098</v>
      </c>
      <c r="G3810" t="s">
        <v>150</v>
      </c>
      <c r="H3810">
        <v>2012</v>
      </c>
      <c r="I3810">
        <v>4</v>
      </c>
      <c r="J3810">
        <v>15</v>
      </c>
      <c r="K3810">
        <v>16</v>
      </c>
      <c r="L3810">
        <v>6</v>
      </c>
      <c r="M3810">
        <v>2012</v>
      </c>
      <c r="N3810">
        <v>3</v>
      </c>
      <c r="O3810">
        <v>4</v>
      </c>
      <c r="P3810">
        <v>16</v>
      </c>
      <c r="Q3810">
        <v>6</v>
      </c>
      <c r="R3810" t="s">
        <v>20</v>
      </c>
    </row>
    <row r="3811" spans="1:18" x14ac:dyDescent="0.25">
      <c r="A3811" t="s">
        <v>17</v>
      </c>
      <c r="B3811">
        <v>710</v>
      </c>
      <c r="C3811">
        <v>19</v>
      </c>
      <c r="D3811">
        <v>547</v>
      </c>
      <c r="E3811">
        <v>10</v>
      </c>
      <c r="F3811" t="s">
        <v>1098</v>
      </c>
      <c r="G3811" t="s">
        <v>149</v>
      </c>
      <c r="H3811">
        <v>2012</v>
      </c>
      <c r="I3811">
        <v>4</v>
      </c>
      <c r="J3811">
        <v>15</v>
      </c>
      <c r="K3811">
        <v>16</v>
      </c>
      <c r="L3811">
        <v>6</v>
      </c>
      <c r="M3811">
        <v>2012</v>
      </c>
      <c r="N3811">
        <v>3</v>
      </c>
      <c r="O3811">
        <v>11</v>
      </c>
      <c r="P3811">
        <v>16</v>
      </c>
      <c r="Q3811">
        <v>6</v>
      </c>
      <c r="R3811" t="s">
        <v>20</v>
      </c>
    </row>
    <row r="3812" spans="1:18" x14ac:dyDescent="0.25">
      <c r="A3812" t="s">
        <v>17</v>
      </c>
      <c r="B3812">
        <v>710</v>
      </c>
      <c r="C3812">
        <v>19</v>
      </c>
      <c r="D3812">
        <v>620</v>
      </c>
      <c r="E3812">
        <v>12</v>
      </c>
      <c r="F3812" t="s">
        <v>1098</v>
      </c>
      <c r="G3812" t="s">
        <v>422</v>
      </c>
      <c r="H3812">
        <v>2012</v>
      </c>
      <c r="I3812">
        <v>4</v>
      </c>
      <c r="J3812">
        <v>15</v>
      </c>
      <c r="K3812">
        <v>16</v>
      </c>
      <c r="L3812">
        <v>6</v>
      </c>
      <c r="M3812">
        <v>2012</v>
      </c>
      <c r="N3812">
        <v>3</v>
      </c>
      <c r="O3812">
        <v>18</v>
      </c>
      <c r="P3812">
        <v>16</v>
      </c>
      <c r="Q3812">
        <v>6</v>
      </c>
      <c r="R3812" t="s">
        <v>20</v>
      </c>
    </row>
    <row r="3813" spans="1:18" x14ac:dyDescent="0.25">
      <c r="A3813" t="s">
        <v>17</v>
      </c>
      <c r="B3813">
        <v>710</v>
      </c>
      <c r="C3813">
        <v>19</v>
      </c>
      <c r="D3813">
        <v>649</v>
      </c>
      <c r="E3813">
        <v>13</v>
      </c>
      <c r="F3813" t="s">
        <v>1098</v>
      </c>
      <c r="G3813" t="s">
        <v>591</v>
      </c>
      <c r="H3813">
        <v>2012</v>
      </c>
      <c r="I3813">
        <v>4</v>
      </c>
      <c r="J3813">
        <v>15</v>
      </c>
      <c r="K3813">
        <v>16</v>
      </c>
      <c r="L3813">
        <v>6</v>
      </c>
      <c r="M3813">
        <v>2012</v>
      </c>
      <c r="N3813">
        <v>3</v>
      </c>
      <c r="O3813">
        <v>25</v>
      </c>
      <c r="P3813">
        <v>16</v>
      </c>
      <c r="Q3813">
        <v>6</v>
      </c>
      <c r="R3813" t="s">
        <v>20</v>
      </c>
    </row>
    <row r="3814" spans="1:18" x14ac:dyDescent="0.25">
      <c r="A3814" t="s">
        <v>17</v>
      </c>
      <c r="B3814">
        <v>710</v>
      </c>
      <c r="C3814">
        <v>19</v>
      </c>
      <c r="D3814">
        <v>651</v>
      </c>
      <c r="E3814">
        <v>11</v>
      </c>
      <c r="F3814" t="s">
        <v>1098</v>
      </c>
      <c r="G3814" t="s">
        <v>760</v>
      </c>
      <c r="H3814">
        <v>2012</v>
      </c>
      <c r="I3814">
        <v>4</v>
      </c>
      <c r="J3814">
        <v>15</v>
      </c>
      <c r="K3814">
        <v>16</v>
      </c>
      <c r="L3814">
        <v>6</v>
      </c>
      <c r="M3814">
        <v>2012</v>
      </c>
      <c r="N3814">
        <v>4</v>
      </c>
      <c r="O3814">
        <v>1</v>
      </c>
      <c r="P3814">
        <v>16</v>
      </c>
      <c r="Q3814">
        <v>6</v>
      </c>
      <c r="R3814" t="s">
        <v>20</v>
      </c>
    </row>
    <row r="3815" spans="1:18" x14ac:dyDescent="0.25">
      <c r="A3815" t="s">
        <v>17</v>
      </c>
      <c r="B3815">
        <v>710</v>
      </c>
      <c r="C3815">
        <v>19</v>
      </c>
      <c r="D3815">
        <v>492</v>
      </c>
      <c r="E3815">
        <v>13</v>
      </c>
      <c r="F3815" t="s">
        <v>1098</v>
      </c>
      <c r="G3815" t="s">
        <v>929</v>
      </c>
      <c r="H3815">
        <v>2012</v>
      </c>
      <c r="I3815">
        <v>4</v>
      </c>
      <c r="J3815">
        <v>15</v>
      </c>
      <c r="K3815">
        <v>16</v>
      </c>
      <c r="L3815">
        <v>6</v>
      </c>
      <c r="M3815">
        <v>2012</v>
      </c>
      <c r="N3815">
        <v>4</v>
      </c>
      <c r="O3815">
        <v>8</v>
      </c>
      <c r="P3815">
        <v>16</v>
      </c>
      <c r="Q3815">
        <v>6</v>
      </c>
      <c r="R3815" t="s">
        <v>20</v>
      </c>
    </row>
    <row r="3816" spans="1:18" hidden="1" x14ac:dyDescent="0.25">
      <c r="A3816" t="s">
        <v>1034</v>
      </c>
      <c r="B3816">
        <v>710</v>
      </c>
      <c r="C3816">
        <v>19</v>
      </c>
      <c r="D3816">
        <v>585.16666666699996</v>
      </c>
      <c r="E3816">
        <v>12.166666666699999</v>
      </c>
      <c r="F3816" t="s">
        <v>1098</v>
      </c>
      <c r="G3816" t="s">
        <v>22</v>
      </c>
      <c r="H3816">
        <v>2012</v>
      </c>
      <c r="I3816">
        <v>4</v>
      </c>
      <c r="J3816">
        <v>15</v>
      </c>
      <c r="K3816">
        <v>16</v>
      </c>
      <c r="L3816">
        <v>6</v>
      </c>
      <c r="M3816" t="s">
        <v>20</v>
      </c>
    </row>
    <row r="3817" spans="1:18" x14ac:dyDescent="0.25">
      <c r="A3817" t="s">
        <v>17</v>
      </c>
      <c r="B3817">
        <v>709</v>
      </c>
      <c r="C3817">
        <v>22</v>
      </c>
      <c r="D3817">
        <v>555</v>
      </c>
      <c r="E3817">
        <v>11</v>
      </c>
      <c r="F3817" t="s">
        <v>1099</v>
      </c>
      <c r="G3817" t="s">
        <v>152</v>
      </c>
      <c r="H3817">
        <v>2012</v>
      </c>
      <c r="I3817">
        <v>4</v>
      </c>
      <c r="J3817">
        <v>15</v>
      </c>
      <c r="K3817">
        <v>17</v>
      </c>
      <c r="L3817">
        <v>6</v>
      </c>
      <c r="M3817">
        <v>2012</v>
      </c>
      <c r="N3817">
        <v>3</v>
      </c>
      <c r="O3817">
        <v>4</v>
      </c>
      <c r="P3817">
        <v>17</v>
      </c>
      <c r="Q3817">
        <v>6</v>
      </c>
      <c r="R3817" t="s">
        <v>20</v>
      </c>
    </row>
    <row r="3818" spans="1:18" x14ac:dyDescent="0.25">
      <c r="A3818" t="s">
        <v>17</v>
      </c>
      <c r="B3818">
        <v>709</v>
      </c>
      <c r="C3818">
        <v>22</v>
      </c>
      <c r="D3818">
        <v>543</v>
      </c>
      <c r="E3818">
        <v>14</v>
      </c>
      <c r="F3818" t="s">
        <v>1099</v>
      </c>
      <c r="G3818" t="s">
        <v>151</v>
      </c>
      <c r="H3818">
        <v>2012</v>
      </c>
      <c r="I3818">
        <v>4</v>
      </c>
      <c r="J3818">
        <v>15</v>
      </c>
      <c r="K3818">
        <v>17</v>
      </c>
      <c r="L3818">
        <v>6</v>
      </c>
      <c r="M3818">
        <v>2012</v>
      </c>
      <c r="N3818">
        <v>3</v>
      </c>
      <c r="O3818">
        <v>11</v>
      </c>
      <c r="P3818">
        <v>17</v>
      </c>
      <c r="Q3818">
        <v>6</v>
      </c>
      <c r="R3818" t="s">
        <v>20</v>
      </c>
    </row>
    <row r="3819" spans="1:18" x14ac:dyDescent="0.25">
      <c r="A3819" t="s">
        <v>17</v>
      </c>
      <c r="B3819">
        <v>709</v>
      </c>
      <c r="C3819">
        <v>22</v>
      </c>
      <c r="D3819">
        <v>612</v>
      </c>
      <c r="E3819">
        <v>12</v>
      </c>
      <c r="F3819" t="s">
        <v>1099</v>
      </c>
      <c r="G3819" t="s">
        <v>423</v>
      </c>
      <c r="H3819">
        <v>2012</v>
      </c>
      <c r="I3819">
        <v>4</v>
      </c>
      <c r="J3819">
        <v>15</v>
      </c>
      <c r="K3819">
        <v>17</v>
      </c>
      <c r="L3819">
        <v>6</v>
      </c>
      <c r="M3819">
        <v>2012</v>
      </c>
      <c r="N3819">
        <v>3</v>
      </c>
      <c r="O3819">
        <v>18</v>
      </c>
      <c r="P3819">
        <v>17</v>
      </c>
      <c r="Q3819">
        <v>6</v>
      </c>
      <c r="R3819" t="s">
        <v>20</v>
      </c>
    </row>
    <row r="3820" spans="1:18" x14ac:dyDescent="0.25">
      <c r="A3820" t="s">
        <v>17</v>
      </c>
      <c r="B3820">
        <v>709</v>
      </c>
      <c r="C3820">
        <v>22</v>
      </c>
      <c r="D3820">
        <v>648</v>
      </c>
      <c r="E3820">
        <v>11</v>
      </c>
      <c r="F3820" t="s">
        <v>1099</v>
      </c>
      <c r="G3820" t="s">
        <v>592</v>
      </c>
      <c r="H3820">
        <v>2012</v>
      </c>
      <c r="I3820">
        <v>4</v>
      </c>
      <c r="J3820">
        <v>15</v>
      </c>
      <c r="K3820">
        <v>17</v>
      </c>
      <c r="L3820">
        <v>6</v>
      </c>
      <c r="M3820">
        <v>2012</v>
      </c>
      <c r="N3820">
        <v>3</v>
      </c>
      <c r="O3820">
        <v>25</v>
      </c>
      <c r="P3820">
        <v>17</v>
      </c>
      <c r="Q3820">
        <v>6</v>
      </c>
      <c r="R3820" t="s">
        <v>20</v>
      </c>
    </row>
    <row r="3821" spans="1:18" x14ac:dyDescent="0.25">
      <c r="A3821" t="s">
        <v>17</v>
      </c>
      <c r="B3821">
        <v>709</v>
      </c>
      <c r="C3821">
        <v>22</v>
      </c>
      <c r="D3821">
        <v>656</v>
      </c>
      <c r="E3821">
        <v>25</v>
      </c>
      <c r="F3821" t="s">
        <v>1099</v>
      </c>
      <c r="G3821" t="s">
        <v>761</v>
      </c>
      <c r="H3821">
        <v>2012</v>
      </c>
      <c r="I3821">
        <v>4</v>
      </c>
      <c r="J3821">
        <v>15</v>
      </c>
      <c r="K3821">
        <v>17</v>
      </c>
      <c r="L3821">
        <v>6</v>
      </c>
      <c r="M3821">
        <v>2012</v>
      </c>
      <c r="N3821">
        <v>4</v>
      </c>
      <c r="O3821">
        <v>1</v>
      </c>
      <c r="P3821">
        <v>17</v>
      </c>
      <c r="Q3821">
        <v>6</v>
      </c>
      <c r="R3821" t="s">
        <v>20</v>
      </c>
    </row>
    <row r="3822" spans="1:18" x14ac:dyDescent="0.25">
      <c r="A3822" t="s">
        <v>17</v>
      </c>
      <c r="B3822">
        <v>709</v>
      </c>
      <c r="C3822">
        <v>22</v>
      </c>
      <c r="D3822">
        <v>493</v>
      </c>
      <c r="E3822">
        <v>16</v>
      </c>
      <c r="F3822" t="s">
        <v>1099</v>
      </c>
      <c r="G3822" t="s">
        <v>930</v>
      </c>
      <c r="H3822">
        <v>2012</v>
      </c>
      <c r="I3822">
        <v>4</v>
      </c>
      <c r="J3822">
        <v>15</v>
      </c>
      <c r="K3822">
        <v>17</v>
      </c>
      <c r="L3822">
        <v>6</v>
      </c>
      <c r="M3822">
        <v>2012</v>
      </c>
      <c r="N3822">
        <v>4</v>
      </c>
      <c r="O3822">
        <v>8</v>
      </c>
      <c r="P3822">
        <v>17</v>
      </c>
      <c r="Q3822">
        <v>6</v>
      </c>
      <c r="R3822" t="s">
        <v>20</v>
      </c>
    </row>
    <row r="3823" spans="1:18" hidden="1" x14ac:dyDescent="0.25">
      <c r="A3823" t="s">
        <v>1034</v>
      </c>
      <c r="B3823">
        <v>709</v>
      </c>
      <c r="C3823">
        <v>22</v>
      </c>
      <c r="D3823">
        <v>584.5</v>
      </c>
      <c r="E3823">
        <v>14.833333333300001</v>
      </c>
      <c r="F3823" t="s">
        <v>1099</v>
      </c>
      <c r="G3823" t="s">
        <v>22</v>
      </c>
      <c r="H3823">
        <v>2012</v>
      </c>
      <c r="I3823">
        <v>4</v>
      </c>
      <c r="J3823">
        <v>15</v>
      </c>
      <c r="K3823">
        <v>17</v>
      </c>
      <c r="L3823">
        <v>6</v>
      </c>
      <c r="M3823" t="s">
        <v>20</v>
      </c>
    </row>
    <row r="3824" spans="1:18" x14ac:dyDescent="0.25">
      <c r="A3824" t="s">
        <v>17</v>
      </c>
      <c r="B3824">
        <v>710</v>
      </c>
      <c r="C3824">
        <v>17</v>
      </c>
      <c r="D3824">
        <v>553</v>
      </c>
      <c r="E3824">
        <v>12</v>
      </c>
      <c r="F3824" t="s">
        <v>1100</v>
      </c>
      <c r="G3824" t="s">
        <v>154</v>
      </c>
      <c r="H3824">
        <v>2012</v>
      </c>
      <c r="I3824">
        <v>4</v>
      </c>
      <c r="J3824">
        <v>15</v>
      </c>
      <c r="K3824">
        <v>18</v>
      </c>
      <c r="L3824">
        <v>6</v>
      </c>
      <c r="M3824">
        <v>2012</v>
      </c>
      <c r="N3824">
        <v>3</v>
      </c>
      <c r="O3824">
        <v>4</v>
      </c>
      <c r="P3824">
        <v>18</v>
      </c>
      <c r="Q3824">
        <v>6</v>
      </c>
      <c r="R3824" t="s">
        <v>20</v>
      </c>
    </row>
    <row r="3825" spans="1:18" x14ac:dyDescent="0.25">
      <c r="A3825" t="s">
        <v>17</v>
      </c>
      <c r="B3825">
        <v>710</v>
      </c>
      <c r="C3825">
        <v>17</v>
      </c>
      <c r="D3825">
        <v>546</v>
      </c>
      <c r="E3825">
        <v>11</v>
      </c>
      <c r="F3825" t="s">
        <v>1100</v>
      </c>
      <c r="G3825" t="s">
        <v>153</v>
      </c>
      <c r="H3825">
        <v>2012</v>
      </c>
      <c r="I3825">
        <v>4</v>
      </c>
      <c r="J3825">
        <v>15</v>
      </c>
      <c r="K3825">
        <v>18</v>
      </c>
      <c r="L3825">
        <v>6</v>
      </c>
      <c r="M3825">
        <v>2012</v>
      </c>
      <c r="N3825">
        <v>3</v>
      </c>
      <c r="O3825">
        <v>11</v>
      </c>
      <c r="P3825">
        <v>18</v>
      </c>
      <c r="Q3825">
        <v>6</v>
      </c>
      <c r="R3825" t="s">
        <v>20</v>
      </c>
    </row>
    <row r="3826" spans="1:18" x14ac:dyDescent="0.25">
      <c r="A3826" t="s">
        <v>17</v>
      </c>
      <c r="B3826">
        <v>710</v>
      </c>
      <c r="C3826">
        <v>17</v>
      </c>
      <c r="D3826">
        <v>606</v>
      </c>
      <c r="E3826">
        <v>17</v>
      </c>
      <c r="F3826" t="s">
        <v>1100</v>
      </c>
      <c r="G3826" t="s">
        <v>424</v>
      </c>
      <c r="H3826">
        <v>2012</v>
      </c>
      <c r="I3826">
        <v>4</v>
      </c>
      <c r="J3826">
        <v>15</v>
      </c>
      <c r="K3826">
        <v>18</v>
      </c>
      <c r="L3826">
        <v>6</v>
      </c>
      <c r="M3826">
        <v>2012</v>
      </c>
      <c r="N3826">
        <v>3</v>
      </c>
      <c r="O3826">
        <v>18</v>
      </c>
      <c r="P3826">
        <v>18</v>
      </c>
      <c r="Q3826">
        <v>6</v>
      </c>
      <c r="R3826" t="s">
        <v>20</v>
      </c>
    </row>
    <row r="3827" spans="1:18" x14ac:dyDescent="0.25">
      <c r="A3827" t="s">
        <v>17</v>
      </c>
      <c r="B3827">
        <v>710</v>
      </c>
      <c r="C3827">
        <v>17</v>
      </c>
      <c r="D3827">
        <v>652</v>
      </c>
      <c r="E3827">
        <v>20</v>
      </c>
      <c r="F3827" t="s">
        <v>1100</v>
      </c>
      <c r="G3827" t="s">
        <v>593</v>
      </c>
      <c r="H3827">
        <v>2012</v>
      </c>
      <c r="I3827">
        <v>4</v>
      </c>
      <c r="J3827">
        <v>15</v>
      </c>
      <c r="K3827">
        <v>18</v>
      </c>
      <c r="L3827">
        <v>6</v>
      </c>
      <c r="M3827">
        <v>2012</v>
      </c>
      <c r="N3827">
        <v>3</v>
      </c>
      <c r="O3827">
        <v>25</v>
      </c>
      <c r="P3827">
        <v>18</v>
      </c>
      <c r="Q3827">
        <v>6</v>
      </c>
      <c r="R3827" t="s">
        <v>20</v>
      </c>
    </row>
    <row r="3828" spans="1:18" x14ac:dyDescent="0.25">
      <c r="A3828" t="s">
        <v>17</v>
      </c>
      <c r="B3828">
        <v>710</v>
      </c>
      <c r="C3828">
        <v>17</v>
      </c>
      <c r="D3828">
        <v>665</v>
      </c>
      <c r="E3828">
        <v>17</v>
      </c>
      <c r="F3828" t="s">
        <v>1100</v>
      </c>
      <c r="G3828" t="s">
        <v>762</v>
      </c>
      <c r="H3828">
        <v>2012</v>
      </c>
      <c r="I3828">
        <v>4</v>
      </c>
      <c r="J3828">
        <v>15</v>
      </c>
      <c r="K3828">
        <v>18</v>
      </c>
      <c r="L3828">
        <v>6</v>
      </c>
      <c r="M3828">
        <v>2012</v>
      </c>
      <c r="N3828">
        <v>4</v>
      </c>
      <c r="O3828">
        <v>1</v>
      </c>
      <c r="P3828">
        <v>18</v>
      </c>
      <c r="Q3828">
        <v>6</v>
      </c>
      <c r="R3828" t="s">
        <v>20</v>
      </c>
    </row>
    <row r="3829" spans="1:18" x14ac:dyDescent="0.25">
      <c r="A3829" t="s">
        <v>17</v>
      </c>
      <c r="B3829">
        <v>710</v>
      </c>
      <c r="C3829">
        <v>17</v>
      </c>
      <c r="D3829">
        <v>501</v>
      </c>
      <c r="E3829">
        <v>15</v>
      </c>
      <c r="F3829" t="s">
        <v>1100</v>
      </c>
      <c r="G3829" t="s">
        <v>931</v>
      </c>
      <c r="H3829">
        <v>2012</v>
      </c>
      <c r="I3829">
        <v>4</v>
      </c>
      <c r="J3829">
        <v>15</v>
      </c>
      <c r="K3829">
        <v>18</v>
      </c>
      <c r="L3829">
        <v>6</v>
      </c>
      <c r="M3829">
        <v>2012</v>
      </c>
      <c r="N3829">
        <v>4</v>
      </c>
      <c r="O3829">
        <v>8</v>
      </c>
      <c r="P3829">
        <v>18</v>
      </c>
      <c r="Q3829">
        <v>6</v>
      </c>
      <c r="R3829" t="s">
        <v>20</v>
      </c>
    </row>
    <row r="3830" spans="1:18" hidden="1" x14ac:dyDescent="0.25">
      <c r="A3830" t="s">
        <v>1034</v>
      </c>
      <c r="B3830">
        <v>710</v>
      </c>
      <c r="C3830">
        <v>17</v>
      </c>
      <c r="D3830">
        <v>587.16666666699996</v>
      </c>
      <c r="E3830">
        <v>15.333333333300001</v>
      </c>
      <c r="F3830" t="s">
        <v>1100</v>
      </c>
      <c r="G3830" t="s">
        <v>22</v>
      </c>
      <c r="H3830">
        <v>2012</v>
      </c>
      <c r="I3830">
        <v>4</v>
      </c>
      <c r="J3830">
        <v>15</v>
      </c>
      <c r="K3830">
        <v>18</v>
      </c>
      <c r="L3830">
        <v>6</v>
      </c>
      <c r="M3830" t="s">
        <v>20</v>
      </c>
    </row>
    <row r="3831" spans="1:18" x14ac:dyDescent="0.25">
      <c r="A3831" t="s">
        <v>17</v>
      </c>
      <c r="B3831">
        <v>708</v>
      </c>
      <c r="C3831">
        <v>23</v>
      </c>
      <c r="D3831">
        <v>548</v>
      </c>
      <c r="E3831">
        <v>10</v>
      </c>
      <c r="F3831" t="s">
        <v>1101</v>
      </c>
      <c r="G3831" t="s">
        <v>156</v>
      </c>
      <c r="H3831">
        <v>2012</v>
      </c>
      <c r="I3831">
        <v>4</v>
      </c>
      <c r="J3831">
        <v>15</v>
      </c>
      <c r="K3831">
        <v>19</v>
      </c>
      <c r="L3831">
        <v>6</v>
      </c>
      <c r="M3831">
        <v>2012</v>
      </c>
      <c r="N3831">
        <v>3</v>
      </c>
      <c r="O3831">
        <v>4</v>
      </c>
      <c r="P3831">
        <v>19</v>
      </c>
      <c r="Q3831">
        <v>6</v>
      </c>
      <c r="R3831" t="s">
        <v>20</v>
      </c>
    </row>
    <row r="3832" spans="1:18" x14ac:dyDescent="0.25">
      <c r="A3832" t="s">
        <v>17</v>
      </c>
      <c r="B3832">
        <v>708</v>
      </c>
      <c r="C3832">
        <v>23</v>
      </c>
      <c r="D3832">
        <v>541</v>
      </c>
      <c r="E3832">
        <v>9</v>
      </c>
      <c r="F3832" t="s">
        <v>1101</v>
      </c>
      <c r="G3832" t="s">
        <v>155</v>
      </c>
      <c r="H3832">
        <v>2012</v>
      </c>
      <c r="I3832">
        <v>4</v>
      </c>
      <c r="J3832">
        <v>15</v>
      </c>
      <c r="K3832">
        <v>19</v>
      </c>
      <c r="L3832">
        <v>6</v>
      </c>
      <c r="M3832">
        <v>2012</v>
      </c>
      <c r="N3832">
        <v>3</v>
      </c>
      <c r="O3832">
        <v>11</v>
      </c>
      <c r="P3832">
        <v>19</v>
      </c>
      <c r="Q3832">
        <v>6</v>
      </c>
      <c r="R3832" t="s">
        <v>20</v>
      </c>
    </row>
    <row r="3833" spans="1:18" x14ac:dyDescent="0.25">
      <c r="A3833" t="s">
        <v>17</v>
      </c>
      <c r="B3833">
        <v>708</v>
      </c>
      <c r="C3833">
        <v>23</v>
      </c>
      <c r="D3833">
        <v>604</v>
      </c>
      <c r="E3833">
        <v>19</v>
      </c>
      <c r="F3833" t="s">
        <v>1101</v>
      </c>
      <c r="G3833" t="s">
        <v>425</v>
      </c>
      <c r="H3833">
        <v>2012</v>
      </c>
      <c r="I3833">
        <v>4</v>
      </c>
      <c r="J3833">
        <v>15</v>
      </c>
      <c r="K3833">
        <v>19</v>
      </c>
      <c r="L3833">
        <v>6</v>
      </c>
      <c r="M3833">
        <v>2012</v>
      </c>
      <c r="N3833">
        <v>3</v>
      </c>
      <c r="O3833">
        <v>18</v>
      </c>
      <c r="P3833">
        <v>19</v>
      </c>
      <c r="Q3833">
        <v>6</v>
      </c>
      <c r="R3833" t="s">
        <v>20</v>
      </c>
    </row>
    <row r="3834" spans="1:18" x14ac:dyDescent="0.25">
      <c r="A3834" t="s">
        <v>17</v>
      </c>
      <c r="B3834">
        <v>708</v>
      </c>
      <c r="C3834">
        <v>23</v>
      </c>
      <c r="D3834">
        <v>660</v>
      </c>
      <c r="E3834">
        <v>9</v>
      </c>
      <c r="F3834" t="s">
        <v>1101</v>
      </c>
      <c r="G3834" t="s">
        <v>594</v>
      </c>
      <c r="H3834">
        <v>2012</v>
      </c>
      <c r="I3834">
        <v>4</v>
      </c>
      <c r="J3834">
        <v>15</v>
      </c>
      <c r="K3834">
        <v>19</v>
      </c>
      <c r="L3834">
        <v>6</v>
      </c>
      <c r="M3834">
        <v>2012</v>
      </c>
      <c r="N3834">
        <v>3</v>
      </c>
      <c r="O3834">
        <v>25</v>
      </c>
      <c r="P3834">
        <v>19</v>
      </c>
      <c r="Q3834">
        <v>6</v>
      </c>
      <c r="R3834" t="s">
        <v>20</v>
      </c>
    </row>
    <row r="3835" spans="1:18" x14ac:dyDescent="0.25">
      <c r="A3835" t="s">
        <v>17</v>
      </c>
      <c r="B3835">
        <v>708</v>
      </c>
      <c r="C3835">
        <v>23</v>
      </c>
      <c r="D3835">
        <v>664</v>
      </c>
      <c r="E3835">
        <v>12</v>
      </c>
      <c r="F3835" t="s">
        <v>1101</v>
      </c>
      <c r="G3835" t="s">
        <v>763</v>
      </c>
      <c r="H3835">
        <v>2012</v>
      </c>
      <c r="I3835">
        <v>4</v>
      </c>
      <c r="J3835">
        <v>15</v>
      </c>
      <c r="K3835">
        <v>19</v>
      </c>
      <c r="L3835">
        <v>6</v>
      </c>
      <c r="M3835">
        <v>2012</v>
      </c>
      <c r="N3835">
        <v>4</v>
      </c>
      <c r="O3835">
        <v>1</v>
      </c>
      <c r="P3835">
        <v>19</v>
      </c>
      <c r="Q3835">
        <v>6</v>
      </c>
      <c r="R3835" t="s">
        <v>20</v>
      </c>
    </row>
    <row r="3836" spans="1:18" x14ac:dyDescent="0.25">
      <c r="A3836" t="s">
        <v>17</v>
      </c>
      <c r="B3836">
        <v>708</v>
      </c>
      <c r="C3836">
        <v>23</v>
      </c>
      <c r="D3836">
        <v>506</v>
      </c>
      <c r="E3836">
        <v>18</v>
      </c>
      <c r="F3836" t="s">
        <v>1101</v>
      </c>
      <c r="G3836" t="s">
        <v>932</v>
      </c>
      <c r="H3836">
        <v>2012</v>
      </c>
      <c r="I3836">
        <v>4</v>
      </c>
      <c r="J3836">
        <v>15</v>
      </c>
      <c r="K3836">
        <v>19</v>
      </c>
      <c r="L3836">
        <v>6</v>
      </c>
      <c r="M3836">
        <v>2012</v>
      </c>
      <c r="N3836">
        <v>4</v>
      </c>
      <c r="O3836">
        <v>8</v>
      </c>
      <c r="P3836">
        <v>19</v>
      </c>
      <c r="Q3836">
        <v>6</v>
      </c>
      <c r="R3836" t="s">
        <v>20</v>
      </c>
    </row>
    <row r="3837" spans="1:18" hidden="1" x14ac:dyDescent="0.25">
      <c r="A3837" t="s">
        <v>1034</v>
      </c>
      <c r="B3837">
        <v>708</v>
      </c>
      <c r="C3837">
        <v>23</v>
      </c>
      <c r="D3837">
        <v>587.16666666699996</v>
      </c>
      <c r="E3837">
        <v>12.833333333300001</v>
      </c>
      <c r="F3837" t="s">
        <v>1101</v>
      </c>
      <c r="G3837" t="s">
        <v>22</v>
      </c>
      <c r="H3837">
        <v>2012</v>
      </c>
      <c r="I3837">
        <v>4</v>
      </c>
      <c r="J3837">
        <v>15</v>
      </c>
      <c r="K3837">
        <v>19</v>
      </c>
      <c r="L3837">
        <v>6</v>
      </c>
      <c r="M3837" t="s">
        <v>20</v>
      </c>
    </row>
    <row r="3838" spans="1:18" x14ac:dyDescent="0.25">
      <c r="A3838" t="s">
        <v>17</v>
      </c>
      <c r="B3838">
        <v>707</v>
      </c>
      <c r="C3838">
        <v>17</v>
      </c>
      <c r="D3838">
        <v>545</v>
      </c>
      <c r="E3838">
        <v>10</v>
      </c>
      <c r="F3838" t="s">
        <v>1102</v>
      </c>
      <c r="G3838" t="s">
        <v>158</v>
      </c>
      <c r="H3838">
        <v>2012</v>
      </c>
      <c r="I3838">
        <v>4</v>
      </c>
      <c r="J3838">
        <v>15</v>
      </c>
      <c r="K3838">
        <v>20</v>
      </c>
      <c r="L3838">
        <v>6</v>
      </c>
      <c r="M3838">
        <v>2012</v>
      </c>
      <c r="N3838">
        <v>3</v>
      </c>
      <c r="O3838">
        <v>4</v>
      </c>
      <c r="P3838">
        <v>20</v>
      </c>
      <c r="Q3838">
        <v>6</v>
      </c>
      <c r="R3838" t="s">
        <v>20</v>
      </c>
    </row>
    <row r="3839" spans="1:18" x14ac:dyDescent="0.25">
      <c r="A3839" t="s">
        <v>17</v>
      </c>
      <c r="B3839">
        <v>707</v>
      </c>
      <c r="C3839">
        <v>17</v>
      </c>
      <c r="D3839">
        <v>538</v>
      </c>
      <c r="E3839">
        <v>7</v>
      </c>
      <c r="F3839" t="s">
        <v>1102</v>
      </c>
      <c r="G3839" t="s">
        <v>157</v>
      </c>
      <c r="H3839">
        <v>2012</v>
      </c>
      <c r="I3839">
        <v>4</v>
      </c>
      <c r="J3839">
        <v>15</v>
      </c>
      <c r="K3839">
        <v>20</v>
      </c>
      <c r="L3839">
        <v>6</v>
      </c>
      <c r="M3839">
        <v>2012</v>
      </c>
      <c r="N3839">
        <v>3</v>
      </c>
      <c r="O3839">
        <v>11</v>
      </c>
      <c r="P3839">
        <v>20</v>
      </c>
      <c r="Q3839">
        <v>6</v>
      </c>
      <c r="R3839" t="s">
        <v>20</v>
      </c>
    </row>
    <row r="3840" spans="1:18" x14ac:dyDescent="0.25">
      <c r="A3840" t="s">
        <v>17</v>
      </c>
      <c r="B3840">
        <v>707</v>
      </c>
      <c r="C3840">
        <v>17</v>
      </c>
      <c r="D3840">
        <v>597</v>
      </c>
      <c r="E3840">
        <v>17</v>
      </c>
      <c r="F3840" t="s">
        <v>1102</v>
      </c>
      <c r="G3840" t="s">
        <v>426</v>
      </c>
      <c r="H3840">
        <v>2012</v>
      </c>
      <c r="I3840">
        <v>4</v>
      </c>
      <c r="J3840">
        <v>15</v>
      </c>
      <c r="K3840">
        <v>20</v>
      </c>
      <c r="L3840">
        <v>6</v>
      </c>
      <c r="M3840">
        <v>2012</v>
      </c>
      <c r="N3840">
        <v>3</v>
      </c>
      <c r="O3840">
        <v>18</v>
      </c>
      <c r="P3840">
        <v>20</v>
      </c>
      <c r="Q3840">
        <v>6</v>
      </c>
      <c r="R3840" t="s">
        <v>20</v>
      </c>
    </row>
    <row r="3841" spans="1:18" x14ac:dyDescent="0.25">
      <c r="A3841" t="s">
        <v>17</v>
      </c>
      <c r="B3841">
        <v>707</v>
      </c>
      <c r="C3841">
        <v>17</v>
      </c>
      <c r="D3841">
        <v>645</v>
      </c>
      <c r="E3841">
        <v>17</v>
      </c>
      <c r="F3841" t="s">
        <v>1102</v>
      </c>
      <c r="G3841" t="s">
        <v>595</v>
      </c>
      <c r="H3841">
        <v>2012</v>
      </c>
      <c r="I3841">
        <v>4</v>
      </c>
      <c r="J3841">
        <v>15</v>
      </c>
      <c r="K3841">
        <v>20</v>
      </c>
      <c r="L3841">
        <v>6</v>
      </c>
      <c r="M3841">
        <v>2012</v>
      </c>
      <c r="N3841">
        <v>3</v>
      </c>
      <c r="O3841">
        <v>25</v>
      </c>
      <c r="P3841">
        <v>20</v>
      </c>
      <c r="Q3841">
        <v>6</v>
      </c>
      <c r="R3841" t="s">
        <v>20</v>
      </c>
    </row>
    <row r="3842" spans="1:18" x14ac:dyDescent="0.25">
      <c r="A3842" t="s">
        <v>17</v>
      </c>
      <c r="B3842">
        <v>707</v>
      </c>
      <c r="C3842">
        <v>17</v>
      </c>
      <c r="D3842">
        <v>660</v>
      </c>
      <c r="E3842">
        <v>24</v>
      </c>
      <c r="F3842" t="s">
        <v>1102</v>
      </c>
      <c r="G3842" t="s">
        <v>764</v>
      </c>
      <c r="H3842">
        <v>2012</v>
      </c>
      <c r="I3842">
        <v>4</v>
      </c>
      <c r="J3842">
        <v>15</v>
      </c>
      <c r="K3842">
        <v>20</v>
      </c>
      <c r="L3842">
        <v>6</v>
      </c>
      <c r="M3842">
        <v>2012</v>
      </c>
      <c r="N3842">
        <v>4</v>
      </c>
      <c r="O3842">
        <v>1</v>
      </c>
      <c r="P3842">
        <v>20</v>
      </c>
      <c r="Q3842">
        <v>6</v>
      </c>
      <c r="R3842" t="s">
        <v>20</v>
      </c>
    </row>
    <row r="3843" spans="1:18" x14ac:dyDescent="0.25">
      <c r="A3843" t="s">
        <v>17</v>
      </c>
      <c r="B3843">
        <v>707</v>
      </c>
      <c r="C3843">
        <v>17</v>
      </c>
      <c r="D3843">
        <v>506</v>
      </c>
      <c r="E3843">
        <v>29</v>
      </c>
      <c r="F3843" t="s">
        <v>1102</v>
      </c>
      <c r="G3843" t="s">
        <v>933</v>
      </c>
      <c r="H3843">
        <v>2012</v>
      </c>
      <c r="I3843">
        <v>4</v>
      </c>
      <c r="J3843">
        <v>15</v>
      </c>
      <c r="K3843">
        <v>20</v>
      </c>
      <c r="L3843">
        <v>6</v>
      </c>
      <c r="M3843">
        <v>2012</v>
      </c>
      <c r="N3843">
        <v>4</v>
      </c>
      <c r="O3843">
        <v>8</v>
      </c>
      <c r="P3843">
        <v>20</v>
      </c>
      <c r="Q3843">
        <v>6</v>
      </c>
      <c r="R3843" t="s">
        <v>20</v>
      </c>
    </row>
    <row r="3844" spans="1:18" hidden="1" x14ac:dyDescent="0.25">
      <c r="A3844" t="s">
        <v>1034</v>
      </c>
      <c r="B3844">
        <v>707</v>
      </c>
      <c r="C3844">
        <v>17</v>
      </c>
      <c r="D3844">
        <v>581.83333333300004</v>
      </c>
      <c r="E3844">
        <v>17.333333333300001</v>
      </c>
      <c r="F3844" t="s">
        <v>1102</v>
      </c>
      <c r="G3844" t="s">
        <v>22</v>
      </c>
      <c r="H3844">
        <v>2012</v>
      </c>
      <c r="I3844">
        <v>4</v>
      </c>
      <c r="J3844">
        <v>15</v>
      </c>
      <c r="K3844">
        <v>20</v>
      </c>
      <c r="L3844">
        <v>6</v>
      </c>
      <c r="M3844" t="s">
        <v>20</v>
      </c>
    </row>
    <row r="3845" spans="1:18" x14ac:dyDescent="0.25">
      <c r="A3845" t="s">
        <v>17</v>
      </c>
      <c r="B3845">
        <v>703</v>
      </c>
      <c r="C3845">
        <v>24</v>
      </c>
      <c r="D3845">
        <v>544</v>
      </c>
      <c r="E3845">
        <v>12</v>
      </c>
      <c r="F3845" t="s">
        <v>1103</v>
      </c>
      <c r="G3845" t="s">
        <v>160</v>
      </c>
      <c r="H3845">
        <v>2012</v>
      </c>
      <c r="I3845">
        <v>4</v>
      </c>
      <c r="J3845">
        <v>15</v>
      </c>
      <c r="K3845">
        <v>21</v>
      </c>
      <c r="L3845">
        <v>6</v>
      </c>
      <c r="M3845">
        <v>2012</v>
      </c>
      <c r="N3845">
        <v>3</v>
      </c>
      <c r="O3845">
        <v>4</v>
      </c>
      <c r="P3845">
        <v>21</v>
      </c>
      <c r="Q3845">
        <v>6</v>
      </c>
      <c r="R3845" t="s">
        <v>20</v>
      </c>
    </row>
    <row r="3846" spans="1:18" x14ac:dyDescent="0.25">
      <c r="A3846" t="s">
        <v>17</v>
      </c>
      <c r="B3846">
        <v>703</v>
      </c>
      <c r="C3846">
        <v>24</v>
      </c>
      <c r="D3846">
        <v>525</v>
      </c>
      <c r="E3846">
        <v>16</v>
      </c>
      <c r="F3846" t="s">
        <v>1103</v>
      </c>
      <c r="G3846" t="s">
        <v>159</v>
      </c>
      <c r="H3846">
        <v>2012</v>
      </c>
      <c r="I3846">
        <v>4</v>
      </c>
      <c r="J3846">
        <v>15</v>
      </c>
      <c r="K3846">
        <v>21</v>
      </c>
      <c r="L3846">
        <v>6</v>
      </c>
      <c r="M3846">
        <v>2012</v>
      </c>
      <c r="N3846">
        <v>3</v>
      </c>
      <c r="O3846">
        <v>11</v>
      </c>
      <c r="P3846">
        <v>21</v>
      </c>
      <c r="Q3846">
        <v>6</v>
      </c>
      <c r="R3846" t="s">
        <v>20</v>
      </c>
    </row>
    <row r="3847" spans="1:18" x14ac:dyDescent="0.25">
      <c r="A3847" t="s">
        <v>17</v>
      </c>
      <c r="B3847">
        <v>703</v>
      </c>
      <c r="C3847">
        <v>24</v>
      </c>
      <c r="D3847">
        <v>592</v>
      </c>
      <c r="E3847">
        <v>13</v>
      </c>
      <c r="F3847" t="s">
        <v>1103</v>
      </c>
      <c r="G3847" t="s">
        <v>427</v>
      </c>
      <c r="H3847">
        <v>2012</v>
      </c>
      <c r="I3847">
        <v>4</v>
      </c>
      <c r="J3847">
        <v>15</v>
      </c>
      <c r="K3847">
        <v>21</v>
      </c>
      <c r="L3847">
        <v>6</v>
      </c>
      <c r="M3847">
        <v>2012</v>
      </c>
      <c r="N3847">
        <v>3</v>
      </c>
      <c r="O3847">
        <v>18</v>
      </c>
      <c r="P3847">
        <v>21</v>
      </c>
      <c r="Q3847">
        <v>6</v>
      </c>
      <c r="R3847" t="s">
        <v>20</v>
      </c>
    </row>
    <row r="3848" spans="1:18" x14ac:dyDescent="0.25">
      <c r="A3848" t="s">
        <v>17</v>
      </c>
      <c r="B3848">
        <v>703</v>
      </c>
      <c r="C3848">
        <v>24</v>
      </c>
      <c r="D3848">
        <v>634</v>
      </c>
      <c r="E3848">
        <v>19</v>
      </c>
      <c r="F3848" t="s">
        <v>1103</v>
      </c>
      <c r="G3848" t="s">
        <v>596</v>
      </c>
      <c r="H3848">
        <v>2012</v>
      </c>
      <c r="I3848">
        <v>4</v>
      </c>
      <c r="J3848">
        <v>15</v>
      </c>
      <c r="K3848">
        <v>21</v>
      </c>
      <c r="L3848">
        <v>6</v>
      </c>
      <c r="M3848">
        <v>2012</v>
      </c>
      <c r="N3848">
        <v>3</v>
      </c>
      <c r="O3848">
        <v>25</v>
      </c>
      <c r="P3848">
        <v>21</v>
      </c>
      <c r="Q3848">
        <v>6</v>
      </c>
      <c r="R3848" t="s">
        <v>20</v>
      </c>
    </row>
    <row r="3849" spans="1:18" x14ac:dyDescent="0.25">
      <c r="A3849" t="s">
        <v>17</v>
      </c>
      <c r="B3849">
        <v>703</v>
      </c>
      <c r="C3849">
        <v>24</v>
      </c>
      <c r="D3849">
        <v>659</v>
      </c>
      <c r="E3849">
        <v>16</v>
      </c>
      <c r="F3849" t="s">
        <v>1103</v>
      </c>
      <c r="G3849" t="s">
        <v>765</v>
      </c>
      <c r="H3849">
        <v>2012</v>
      </c>
      <c r="I3849">
        <v>4</v>
      </c>
      <c r="J3849">
        <v>15</v>
      </c>
      <c r="K3849">
        <v>21</v>
      </c>
      <c r="L3849">
        <v>6</v>
      </c>
      <c r="M3849">
        <v>2012</v>
      </c>
      <c r="N3849">
        <v>4</v>
      </c>
      <c r="O3849">
        <v>1</v>
      </c>
      <c r="P3849">
        <v>21</v>
      </c>
      <c r="Q3849">
        <v>6</v>
      </c>
      <c r="R3849" t="s">
        <v>20</v>
      </c>
    </row>
    <row r="3850" spans="1:18" x14ac:dyDescent="0.25">
      <c r="A3850" t="s">
        <v>17</v>
      </c>
      <c r="B3850">
        <v>703</v>
      </c>
      <c r="C3850">
        <v>24</v>
      </c>
      <c r="D3850">
        <v>517</v>
      </c>
      <c r="E3850">
        <v>13</v>
      </c>
      <c r="F3850" t="s">
        <v>1103</v>
      </c>
      <c r="G3850" t="s">
        <v>934</v>
      </c>
      <c r="H3850">
        <v>2012</v>
      </c>
      <c r="I3850">
        <v>4</v>
      </c>
      <c r="J3850">
        <v>15</v>
      </c>
      <c r="K3850">
        <v>21</v>
      </c>
      <c r="L3850">
        <v>6</v>
      </c>
      <c r="M3850">
        <v>2012</v>
      </c>
      <c r="N3850">
        <v>4</v>
      </c>
      <c r="O3850">
        <v>8</v>
      </c>
      <c r="P3850">
        <v>21</v>
      </c>
      <c r="Q3850">
        <v>6</v>
      </c>
      <c r="R3850" t="s">
        <v>20</v>
      </c>
    </row>
    <row r="3851" spans="1:18" hidden="1" x14ac:dyDescent="0.25">
      <c r="A3851" t="s">
        <v>1034</v>
      </c>
      <c r="B3851">
        <v>703</v>
      </c>
      <c r="C3851">
        <v>24</v>
      </c>
      <c r="D3851">
        <v>578.5</v>
      </c>
      <c r="E3851">
        <v>14.833333333300001</v>
      </c>
      <c r="F3851" t="s">
        <v>1103</v>
      </c>
      <c r="G3851" t="s">
        <v>22</v>
      </c>
      <c r="H3851">
        <v>2012</v>
      </c>
      <c r="I3851">
        <v>4</v>
      </c>
      <c r="J3851">
        <v>15</v>
      </c>
      <c r="K3851">
        <v>21</v>
      </c>
      <c r="L3851">
        <v>6</v>
      </c>
      <c r="M3851" t="s">
        <v>20</v>
      </c>
    </row>
    <row r="3852" spans="1:18" x14ac:dyDescent="0.25">
      <c r="A3852" t="s">
        <v>17</v>
      </c>
      <c r="B3852">
        <v>697</v>
      </c>
      <c r="C3852">
        <v>19</v>
      </c>
      <c r="D3852">
        <v>534</v>
      </c>
      <c r="E3852">
        <v>17</v>
      </c>
      <c r="F3852" t="s">
        <v>1104</v>
      </c>
      <c r="G3852" t="s">
        <v>162</v>
      </c>
      <c r="H3852">
        <v>2012</v>
      </c>
      <c r="I3852">
        <v>4</v>
      </c>
      <c r="J3852">
        <v>15</v>
      </c>
      <c r="K3852">
        <v>22</v>
      </c>
      <c r="L3852">
        <v>6</v>
      </c>
      <c r="M3852">
        <v>2012</v>
      </c>
      <c r="N3852">
        <v>3</v>
      </c>
      <c r="O3852">
        <v>4</v>
      </c>
      <c r="P3852">
        <v>22</v>
      </c>
      <c r="Q3852">
        <v>6</v>
      </c>
      <c r="R3852" t="s">
        <v>20</v>
      </c>
    </row>
    <row r="3853" spans="1:18" x14ac:dyDescent="0.25">
      <c r="A3853" t="s">
        <v>17</v>
      </c>
      <c r="B3853">
        <v>697</v>
      </c>
      <c r="C3853">
        <v>19</v>
      </c>
      <c r="D3853">
        <v>522</v>
      </c>
      <c r="E3853">
        <v>12</v>
      </c>
      <c r="F3853" t="s">
        <v>1104</v>
      </c>
      <c r="G3853" t="s">
        <v>161</v>
      </c>
      <c r="H3853">
        <v>2012</v>
      </c>
      <c r="I3853">
        <v>4</v>
      </c>
      <c r="J3853">
        <v>15</v>
      </c>
      <c r="K3853">
        <v>22</v>
      </c>
      <c r="L3853">
        <v>6</v>
      </c>
      <c r="M3853">
        <v>2012</v>
      </c>
      <c r="N3853">
        <v>3</v>
      </c>
      <c r="O3853">
        <v>11</v>
      </c>
      <c r="P3853">
        <v>22</v>
      </c>
      <c r="Q3853">
        <v>6</v>
      </c>
      <c r="R3853" t="s">
        <v>20</v>
      </c>
    </row>
    <row r="3854" spans="1:18" x14ac:dyDescent="0.25">
      <c r="A3854" t="s">
        <v>17</v>
      </c>
      <c r="B3854">
        <v>697</v>
      </c>
      <c r="C3854">
        <v>19</v>
      </c>
      <c r="D3854">
        <v>560</v>
      </c>
      <c r="E3854">
        <v>23</v>
      </c>
      <c r="F3854" t="s">
        <v>1104</v>
      </c>
      <c r="G3854" t="s">
        <v>428</v>
      </c>
      <c r="H3854">
        <v>2012</v>
      </c>
      <c r="I3854">
        <v>4</v>
      </c>
      <c r="J3854">
        <v>15</v>
      </c>
      <c r="K3854">
        <v>22</v>
      </c>
      <c r="L3854">
        <v>6</v>
      </c>
      <c r="M3854">
        <v>2012</v>
      </c>
      <c r="N3854">
        <v>3</v>
      </c>
      <c r="O3854">
        <v>18</v>
      </c>
      <c r="P3854">
        <v>22</v>
      </c>
      <c r="Q3854">
        <v>6</v>
      </c>
      <c r="R3854" t="s">
        <v>20</v>
      </c>
    </row>
    <row r="3855" spans="1:18" x14ac:dyDescent="0.25">
      <c r="A3855" t="s">
        <v>17</v>
      </c>
      <c r="B3855">
        <v>697</v>
      </c>
      <c r="C3855">
        <v>19</v>
      </c>
      <c r="D3855">
        <v>619</v>
      </c>
      <c r="E3855">
        <v>14</v>
      </c>
      <c r="F3855" t="s">
        <v>1104</v>
      </c>
      <c r="G3855" t="s">
        <v>597</v>
      </c>
      <c r="H3855">
        <v>2012</v>
      </c>
      <c r="I3855">
        <v>4</v>
      </c>
      <c r="J3855">
        <v>15</v>
      </c>
      <c r="K3855">
        <v>22</v>
      </c>
      <c r="L3855">
        <v>6</v>
      </c>
      <c r="M3855">
        <v>2012</v>
      </c>
      <c r="N3855">
        <v>3</v>
      </c>
      <c r="O3855">
        <v>25</v>
      </c>
      <c r="P3855">
        <v>22</v>
      </c>
      <c r="Q3855">
        <v>6</v>
      </c>
      <c r="R3855" t="s">
        <v>20</v>
      </c>
    </row>
    <row r="3856" spans="1:18" x14ac:dyDescent="0.25">
      <c r="A3856" t="s">
        <v>17</v>
      </c>
      <c r="B3856">
        <v>697</v>
      </c>
      <c r="C3856">
        <v>19</v>
      </c>
      <c r="D3856">
        <v>638</v>
      </c>
      <c r="E3856">
        <v>21</v>
      </c>
      <c r="F3856" t="s">
        <v>1104</v>
      </c>
      <c r="G3856" t="s">
        <v>766</v>
      </c>
      <c r="H3856">
        <v>2012</v>
      </c>
      <c r="I3856">
        <v>4</v>
      </c>
      <c r="J3856">
        <v>15</v>
      </c>
      <c r="K3856">
        <v>22</v>
      </c>
      <c r="L3856">
        <v>6</v>
      </c>
      <c r="M3856">
        <v>2012</v>
      </c>
      <c r="N3856">
        <v>4</v>
      </c>
      <c r="O3856">
        <v>1</v>
      </c>
      <c r="P3856">
        <v>22</v>
      </c>
      <c r="Q3856">
        <v>6</v>
      </c>
      <c r="R3856" t="s">
        <v>20</v>
      </c>
    </row>
    <row r="3857" spans="1:18" x14ac:dyDescent="0.25">
      <c r="A3857" t="s">
        <v>17</v>
      </c>
      <c r="B3857">
        <v>697</v>
      </c>
      <c r="C3857">
        <v>19</v>
      </c>
      <c r="D3857">
        <v>516</v>
      </c>
      <c r="E3857">
        <v>21</v>
      </c>
      <c r="F3857" t="s">
        <v>1104</v>
      </c>
      <c r="G3857" t="s">
        <v>935</v>
      </c>
      <c r="H3857">
        <v>2012</v>
      </c>
      <c r="I3857">
        <v>4</v>
      </c>
      <c r="J3857">
        <v>15</v>
      </c>
      <c r="K3857">
        <v>22</v>
      </c>
      <c r="L3857">
        <v>6</v>
      </c>
      <c r="M3857">
        <v>2012</v>
      </c>
      <c r="N3857">
        <v>4</v>
      </c>
      <c r="O3857">
        <v>8</v>
      </c>
      <c r="P3857">
        <v>22</v>
      </c>
      <c r="Q3857">
        <v>6</v>
      </c>
      <c r="R3857" t="s">
        <v>20</v>
      </c>
    </row>
    <row r="3858" spans="1:18" hidden="1" x14ac:dyDescent="0.25">
      <c r="A3858" t="s">
        <v>1034</v>
      </c>
      <c r="B3858">
        <v>697</v>
      </c>
      <c r="C3858">
        <v>19</v>
      </c>
      <c r="D3858">
        <v>564.83333333300004</v>
      </c>
      <c r="E3858">
        <v>18</v>
      </c>
      <c r="F3858" t="s">
        <v>1104</v>
      </c>
      <c r="G3858" t="s">
        <v>22</v>
      </c>
      <c r="H3858">
        <v>2012</v>
      </c>
      <c r="I3858">
        <v>4</v>
      </c>
      <c r="J3858">
        <v>15</v>
      </c>
      <c r="K3858">
        <v>22</v>
      </c>
      <c r="L3858">
        <v>6</v>
      </c>
      <c r="M3858" t="s">
        <v>20</v>
      </c>
    </row>
    <row r="3859" spans="1:18" x14ac:dyDescent="0.25">
      <c r="A3859" t="s">
        <v>17</v>
      </c>
      <c r="B3859">
        <v>645</v>
      </c>
      <c r="C3859">
        <v>21</v>
      </c>
      <c r="D3859">
        <v>523</v>
      </c>
      <c r="E3859">
        <v>21</v>
      </c>
      <c r="F3859" t="s">
        <v>1105</v>
      </c>
      <c r="G3859" t="s">
        <v>164</v>
      </c>
      <c r="H3859">
        <v>2012</v>
      </c>
      <c r="I3859">
        <v>4</v>
      </c>
      <c r="J3859">
        <v>15</v>
      </c>
      <c r="K3859">
        <v>23</v>
      </c>
      <c r="L3859">
        <v>6</v>
      </c>
      <c r="M3859">
        <v>2012</v>
      </c>
      <c r="N3859">
        <v>3</v>
      </c>
      <c r="O3859">
        <v>4</v>
      </c>
      <c r="P3859">
        <v>23</v>
      </c>
      <c r="Q3859">
        <v>6</v>
      </c>
      <c r="R3859" t="s">
        <v>20</v>
      </c>
    </row>
    <row r="3860" spans="1:18" x14ac:dyDescent="0.25">
      <c r="A3860" t="s">
        <v>17</v>
      </c>
      <c r="B3860">
        <v>645</v>
      </c>
      <c r="C3860">
        <v>21</v>
      </c>
      <c r="D3860">
        <v>507</v>
      </c>
      <c r="E3860">
        <v>11</v>
      </c>
      <c r="F3860" t="s">
        <v>1105</v>
      </c>
      <c r="G3860" t="s">
        <v>163</v>
      </c>
      <c r="H3860">
        <v>2012</v>
      </c>
      <c r="I3860">
        <v>4</v>
      </c>
      <c r="J3860">
        <v>15</v>
      </c>
      <c r="K3860">
        <v>23</v>
      </c>
      <c r="L3860">
        <v>6</v>
      </c>
      <c r="M3860">
        <v>2012</v>
      </c>
      <c r="N3860">
        <v>3</v>
      </c>
      <c r="O3860">
        <v>11</v>
      </c>
      <c r="P3860">
        <v>23</v>
      </c>
      <c r="Q3860">
        <v>6</v>
      </c>
      <c r="R3860" t="s">
        <v>20</v>
      </c>
    </row>
    <row r="3861" spans="1:18" x14ac:dyDescent="0.25">
      <c r="A3861" t="s">
        <v>17</v>
      </c>
      <c r="B3861">
        <v>645</v>
      </c>
      <c r="C3861">
        <v>21</v>
      </c>
      <c r="D3861">
        <v>532</v>
      </c>
      <c r="E3861">
        <v>19</v>
      </c>
      <c r="F3861" t="s">
        <v>1105</v>
      </c>
      <c r="G3861" t="s">
        <v>429</v>
      </c>
      <c r="H3861">
        <v>2012</v>
      </c>
      <c r="I3861">
        <v>4</v>
      </c>
      <c r="J3861">
        <v>15</v>
      </c>
      <c r="K3861">
        <v>23</v>
      </c>
      <c r="L3861">
        <v>6</v>
      </c>
      <c r="M3861">
        <v>2012</v>
      </c>
      <c r="N3861">
        <v>3</v>
      </c>
      <c r="O3861">
        <v>18</v>
      </c>
      <c r="P3861">
        <v>23</v>
      </c>
      <c r="Q3861">
        <v>6</v>
      </c>
      <c r="R3861" t="s">
        <v>20</v>
      </c>
    </row>
    <row r="3862" spans="1:18" x14ac:dyDescent="0.25">
      <c r="A3862" t="s">
        <v>17</v>
      </c>
      <c r="B3862">
        <v>645</v>
      </c>
      <c r="C3862">
        <v>21</v>
      </c>
      <c r="D3862">
        <v>579</v>
      </c>
      <c r="E3862">
        <v>17</v>
      </c>
      <c r="F3862" t="s">
        <v>1105</v>
      </c>
      <c r="G3862" t="s">
        <v>598</v>
      </c>
      <c r="H3862">
        <v>2012</v>
      </c>
      <c r="I3862">
        <v>4</v>
      </c>
      <c r="J3862">
        <v>15</v>
      </c>
      <c r="K3862">
        <v>23</v>
      </c>
      <c r="L3862">
        <v>6</v>
      </c>
      <c r="M3862">
        <v>2012</v>
      </c>
      <c r="N3862">
        <v>3</v>
      </c>
      <c r="O3862">
        <v>25</v>
      </c>
      <c r="P3862">
        <v>23</v>
      </c>
      <c r="Q3862">
        <v>6</v>
      </c>
      <c r="R3862" t="s">
        <v>20</v>
      </c>
    </row>
    <row r="3863" spans="1:18" x14ac:dyDescent="0.25">
      <c r="A3863" t="s">
        <v>17</v>
      </c>
      <c r="B3863">
        <v>645</v>
      </c>
      <c r="C3863">
        <v>21</v>
      </c>
      <c r="D3863">
        <v>614</v>
      </c>
      <c r="E3863">
        <v>17</v>
      </c>
      <c r="F3863" t="s">
        <v>1105</v>
      </c>
      <c r="G3863" t="s">
        <v>767</v>
      </c>
      <c r="H3863">
        <v>2012</v>
      </c>
      <c r="I3863">
        <v>4</v>
      </c>
      <c r="J3863">
        <v>15</v>
      </c>
      <c r="K3863">
        <v>23</v>
      </c>
      <c r="L3863">
        <v>6</v>
      </c>
      <c r="M3863">
        <v>2012</v>
      </c>
      <c r="N3863">
        <v>4</v>
      </c>
      <c r="O3863">
        <v>1</v>
      </c>
      <c r="P3863">
        <v>23</v>
      </c>
      <c r="Q3863">
        <v>6</v>
      </c>
      <c r="R3863" t="s">
        <v>20</v>
      </c>
    </row>
    <row r="3864" spans="1:18" x14ac:dyDescent="0.25">
      <c r="A3864" t="s">
        <v>17</v>
      </c>
      <c r="B3864">
        <v>645</v>
      </c>
      <c r="C3864">
        <v>21</v>
      </c>
      <c r="D3864">
        <v>503</v>
      </c>
      <c r="E3864">
        <v>8</v>
      </c>
      <c r="F3864" t="s">
        <v>1105</v>
      </c>
      <c r="G3864" t="s">
        <v>936</v>
      </c>
      <c r="H3864">
        <v>2012</v>
      </c>
      <c r="I3864">
        <v>4</v>
      </c>
      <c r="J3864">
        <v>15</v>
      </c>
      <c r="K3864">
        <v>23</v>
      </c>
      <c r="L3864">
        <v>6</v>
      </c>
      <c r="M3864">
        <v>2012</v>
      </c>
      <c r="N3864">
        <v>4</v>
      </c>
      <c r="O3864">
        <v>8</v>
      </c>
      <c r="P3864">
        <v>23</v>
      </c>
      <c r="Q3864">
        <v>6</v>
      </c>
      <c r="R3864" t="s">
        <v>20</v>
      </c>
    </row>
    <row r="3865" spans="1:18" hidden="1" x14ac:dyDescent="0.25">
      <c r="A3865" t="s">
        <v>1034</v>
      </c>
      <c r="B3865">
        <v>645</v>
      </c>
      <c r="C3865">
        <v>21</v>
      </c>
      <c r="D3865">
        <v>543</v>
      </c>
      <c r="E3865">
        <v>15.5</v>
      </c>
      <c r="F3865" t="s">
        <v>1105</v>
      </c>
      <c r="G3865" t="s">
        <v>22</v>
      </c>
      <c r="H3865">
        <v>2012</v>
      </c>
      <c r="I3865">
        <v>4</v>
      </c>
      <c r="J3865">
        <v>15</v>
      </c>
      <c r="K3865">
        <v>23</v>
      </c>
      <c r="L3865">
        <v>6</v>
      </c>
      <c r="M3865" t="s">
        <v>20</v>
      </c>
    </row>
    <row r="3866" spans="1:18" x14ac:dyDescent="0.25">
      <c r="A3866" t="s">
        <v>17</v>
      </c>
      <c r="B3866">
        <v>603</v>
      </c>
      <c r="C3866">
        <v>17</v>
      </c>
      <c r="D3866">
        <v>499</v>
      </c>
      <c r="E3866">
        <v>14</v>
      </c>
      <c r="F3866" t="s">
        <v>1106</v>
      </c>
      <c r="G3866" t="s">
        <v>166</v>
      </c>
      <c r="H3866">
        <v>2012</v>
      </c>
      <c r="I3866">
        <v>4</v>
      </c>
      <c r="J3866">
        <v>16</v>
      </c>
      <c r="K3866">
        <v>0</v>
      </c>
      <c r="L3866">
        <v>0</v>
      </c>
      <c r="M3866">
        <v>2012</v>
      </c>
      <c r="N3866">
        <v>3</v>
      </c>
      <c r="O3866">
        <v>5</v>
      </c>
      <c r="P3866">
        <v>0</v>
      </c>
      <c r="Q3866">
        <v>0</v>
      </c>
      <c r="R3866" t="s">
        <v>20</v>
      </c>
    </row>
    <row r="3867" spans="1:18" x14ac:dyDescent="0.25">
      <c r="A3867" t="s">
        <v>17</v>
      </c>
      <c r="B3867">
        <v>603</v>
      </c>
      <c r="C3867">
        <v>17</v>
      </c>
      <c r="D3867">
        <v>479</v>
      </c>
      <c r="E3867">
        <v>10</v>
      </c>
      <c r="F3867" t="s">
        <v>1106</v>
      </c>
      <c r="G3867" t="s">
        <v>165</v>
      </c>
      <c r="H3867">
        <v>2012</v>
      </c>
      <c r="I3867">
        <v>4</v>
      </c>
      <c r="J3867">
        <v>16</v>
      </c>
      <c r="K3867">
        <v>0</v>
      </c>
      <c r="L3867">
        <v>0</v>
      </c>
      <c r="M3867">
        <v>2012</v>
      </c>
      <c r="N3867">
        <v>3</v>
      </c>
      <c r="O3867">
        <v>12</v>
      </c>
      <c r="P3867">
        <v>0</v>
      </c>
      <c r="Q3867">
        <v>0</v>
      </c>
      <c r="R3867" t="s">
        <v>20</v>
      </c>
    </row>
    <row r="3868" spans="1:18" x14ac:dyDescent="0.25">
      <c r="A3868" t="s">
        <v>17</v>
      </c>
      <c r="B3868">
        <v>603</v>
      </c>
      <c r="C3868">
        <v>17</v>
      </c>
      <c r="D3868">
        <v>493</v>
      </c>
      <c r="E3868">
        <v>18</v>
      </c>
      <c r="F3868" t="s">
        <v>1106</v>
      </c>
      <c r="G3868" t="s">
        <v>430</v>
      </c>
      <c r="H3868">
        <v>2012</v>
      </c>
      <c r="I3868">
        <v>4</v>
      </c>
      <c r="J3868">
        <v>16</v>
      </c>
      <c r="K3868">
        <v>0</v>
      </c>
      <c r="L3868">
        <v>0</v>
      </c>
      <c r="M3868">
        <v>2012</v>
      </c>
      <c r="N3868">
        <v>3</v>
      </c>
      <c r="O3868">
        <v>19</v>
      </c>
      <c r="P3868">
        <v>0</v>
      </c>
      <c r="Q3868">
        <v>0</v>
      </c>
      <c r="R3868" t="s">
        <v>20</v>
      </c>
    </row>
    <row r="3869" spans="1:18" x14ac:dyDescent="0.25">
      <c r="A3869" t="s">
        <v>17</v>
      </c>
      <c r="B3869">
        <v>603</v>
      </c>
      <c r="C3869">
        <v>17</v>
      </c>
      <c r="D3869">
        <v>548</v>
      </c>
      <c r="E3869">
        <v>15</v>
      </c>
      <c r="F3869" t="s">
        <v>1106</v>
      </c>
      <c r="G3869" t="s">
        <v>599</v>
      </c>
      <c r="H3869">
        <v>2012</v>
      </c>
      <c r="I3869">
        <v>4</v>
      </c>
      <c r="J3869">
        <v>16</v>
      </c>
      <c r="K3869">
        <v>0</v>
      </c>
      <c r="L3869">
        <v>0</v>
      </c>
      <c r="M3869">
        <v>2012</v>
      </c>
      <c r="N3869">
        <v>3</v>
      </c>
      <c r="O3869">
        <v>26</v>
      </c>
      <c r="P3869">
        <v>0</v>
      </c>
      <c r="Q3869">
        <v>0</v>
      </c>
      <c r="R3869" t="s">
        <v>20</v>
      </c>
    </row>
    <row r="3870" spans="1:18" x14ac:dyDescent="0.25">
      <c r="A3870" t="s">
        <v>17</v>
      </c>
      <c r="B3870">
        <v>603</v>
      </c>
      <c r="C3870">
        <v>17</v>
      </c>
      <c r="D3870">
        <v>576</v>
      </c>
      <c r="E3870">
        <v>24</v>
      </c>
      <c r="F3870" t="s">
        <v>1106</v>
      </c>
      <c r="G3870" t="s">
        <v>768</v>
      </c>
      <c r="H3870">
        <v>2012</v>
      </c>
      <c r="I3870">
        <v>4</v>
      </c>
      <c r="J3870">
        <v>16</v>
      </c>
      <c r="K3870">
        <v>0</v>
      </c>
      <c r="L3870">
        <v>0</v>
      </c>
      <c r="M3870">
        <v>2012</v>
      </c>
      <c r="N3870">
        <v>4</v>
      </c>
      <c r="O3870">
        <v>2</v>
      </c>
      <c r="P3870">
        <v>0</v>
      </c>
      <c r="Q3870">
        <v>0</v>
      </c>
      <c r="R3870" t="s">
        <v>20</v>
      </c>
    </row>
    <row r="3871" spans="1:18" x14ac:dyDescent="0.25">
      <c r="A3871" t="s">
        <v>17</v>
      </c>
      <c r="B3871">
        <v>603</v>
      </c>
      <c r="C3871">
        <v>17</v>
      </c>
      <c r="D3871">
        <v>473</v>
      </c>
      <c r="E3871">
        <v>21</v>
      </c>
      <c r="F3871" t="s">
        <v>1106</v>
      </c>
      <c r="G3871" t="s">
        <v>937</v>
      </c>
      <c r="H3871">
        <v>2012</v>
      </c>
      <c r="I3871">
        <v>4</v>
      </c>
      <c r="J3871">
        <v>16</v>
      </c>
      <c r="K3871">
        <v>0</v>
      </c>
      <c r="L3871">
        <v>0</v>
      </c>
      <c r="M3871">
        <v>2012</v>
      </c>
      <c r="N3871">
        <v>4</v>
      </c>
      <c r="O3871">
        <v>9</v>
      </c>
      <c r="P3871">
        <v>0</v>
      </c>
      <c r="Q3871">
        <v>0</v>
      </c>
      <c r="R3871" t="s">
        <v>20</v>
      </c>
    </row>
    <row r="3872" spans="1:18" hidden="1" x14ac:dyDescent="0.25">
      <c r="A3872" t="s">
        <v>1034</v>
      </c>
      <c r="B3872">
        <v>603</v>
      </c>
      <c r="C3872">
        <v>17</v>
      </c>
      <c r="D3872">
        <v>511.33333333299998</v>
      </c>
      <c r="E3872">
        <v>17</v>
      </c>
      <c r="F3872" t="s">
        <v>1106</v>
      </c>
      <c r="G3872" t="s">
        <v>22</v>
      </c>
      <c r="H3872">
        <v>2012</v>
      </c>
      <c r="I3872">
        <v>4</v>
      </c>
      <c r="J3872">
        <v>16</v>
      </c>
      <c r="K3872">
        <v>0</v>
      </c>
      <c r="L3872">
        <v>0</v>
      </c>
      <c r="M3872" t="s">
        <v>20</v>
      </c>
    </row>
    <row r="3873" spans="1:18" x14ac:dyDescent="0.25">
      <c r="A3873" t="s">
        <v>17</v>
      </c>
      <c r="B3873">
        <v>564</v>
      </c>
      <c r="C3873">
        <v>23</v>
      </c>
      <c r="D3873">
        <v>469</v>
      </c>
      <c r="E3873">
        <v>8</v>
      </c>
      <c r="F3873" t="s">
        <v>1107</v>
      </c>
      <c r="G3873" t="s">
        <v>168</v>
      </c>
      <c r="H3873">
        <v>2012</v>
      </c>
      <c r="I3873">
        <v>4</v>
      </c>
      <c r="J3873">
        <v>16</v>
      </c>
      <c r="K3873">
        <v>1</v>
      </c>
      <c r="L3873">
        <v>0</v>
      </c>
      <c r="M3873">
        <v>2012</v>
      </c>
      <c r="N3873">
        <v>3</v>
      </c>
      <c r="O3873">
        <v>5</v>
      </c>
      <c r="P3873">
        <v>1</v>
      </c>
      <c r="Q3873">
        <v>0</v>
      </c>
      <c r="R3873" t="s">
        <v>20</v>
      </c>
    </row>
    <row r="3874" spans="1:18" x14ac:dyDescent="0.25">
      <c r="A3874" t="s">
        <v>17</v>
      </c>
      <c r="B3874">
        <v>564</v>
      </c>
      <c r="C3874">
        <v>23</v>
      </c>
      <c r="D3874">
        <v>439</v>
      </c>
      <c r="E3874">
        <v>12</v>
      </c>
      <c r="F3874" t="s">
        <v>1107</v>
      </c>
      <c r="G3874" t="s">
        <v>167</v>
      </c>
      <c r="H3874">
        <v>2012</v>
      </c>
      <c r="I3874">
        <v>4</v>
      </c>
      <c r="J3874">
        <v>16</v>
      </c>
      <c r="K3874">
        <v>1</v>
      </c>
      <c r="L3874">
        <v>0</v>
      </c>
      <c r="M3874">
        <v>2012</v>
      </c>
      <c r="N3874">
        <v>3</v>
      </c>
      <c r="O3874">
        <v>12</v>
      </c>
      <c r="P3874">
        <v>1</v>
      </c>
      <c r="Q3874">
        <v>0</v>
      </c>
      <c r="R3874" t="s">
        <v>20</v>
      </c>
    </row>
    <row r="3875" spans="1:18" x14ac:dyDescent="0.25">
      <c r="A3875" t="s">
        <v>17</v>
      </c>
      <c r="B3875">
        <v>564</v>
      </c>
      <c r="C3875">
        <v>23</v>
      </c>
      <c r="D3875">
        <v>463</v>
      </c>
      <c r="E3875">
        <v>14</v>
      </c>
      <c r="F3875" t="s">
        <v>1107</v>
      </c>
      <c r="G3875" t="s">
        <v>431</v>
      </c>
      <c r="H3875">
        <v>2012</v>
      </c>
      <c r="I3875">
        <v>4</v>
      </c>
      <c r="J3875">
        <v>16</v>
      </c>
      <c r="K3875">
        <v>1</v>
      </c>
      <c r="L3875">
        <v>0</v>
      </c>
      <c r="M3875">
        <v>2012</v>
      </c>
      <c r="N3875">
        <v>3</v>
      </c>
      <c r="O3875">
        <v>19</v>
      </c>
      <c r="P3875">
        <v>1</v>
      </c>
      <c r="Q3875">
        <v>0</v>
      </c>
      <c r="R3875" t="s">
        <v>20</v>
      </c>
    </row>
    <row r="3876" spans="1:18" x14ac:dyDescent="0.25">
      <c r="A3876" t="s">
        <v>17</v>
      </c>
      <c r="B3876">
        <v>564</v>
      </c>
      <c r="C3876">
        <v>23</v>
      </c>
      <c r="D3876">
        <v>517</v>
      </c>
      <c r="E3876">
        <v>14</v>
      </c>
      <c r="F3876" t="s">
        <v>1107</v>
      </c>
      <c r="G3876" t="s">
        <v>600</v>
      </c>
      <c r="H3876">
        <v>2012</v>
      </c>
      <c r="I3876">
        <v>4</v>
      </c>
      <c r="J3876">
        <v>16</v>
      </c>
      <c r="K3876">
        <v>1</v>
      </c>
      <c r="L3876">
        <v>0</v>
      </c>
      <c r="M3876">
        <v>2012</v>
      </c>
      <c r="N3876">
        <v>3</v>
      </c>
      <c r="O3876">
        <v>26</v>
      </c>
      <c r="P3876">
        <v>1</v>
      </c>
      <c r="Q3876">
        <v>0</v>
      </c>
      <c r="R3876" t="s">
        <v>20</v>
      </c>
    </row>
    <row r="3877" spans="1:18" x14ac:dyDescent="0.25">
      <c r="A3877" t="s">
        <v>17</v>
      </c>
      <c r="B3877">
        <v>564</v>
      </c>
      <c r="C3877">
        <v>23</v>
      </c>
      <c r="D3877">
        <v>558</v>
      </c>
      <c r="E3877">
        <v>16</v>
      </c>
      <c r="F3877" t="s">
        <v>1107</v>
      </c>
      <c r="G3877" t="s">
        <v>769</v>
      </c>
      <c r="H3877">
        <v>2012</v>
      </c>
      <c r="I3877">
        <v>4</v>
      </c>
      <c r="J3877">
        <v>16</v>
      </c>
      <c r="K3877">
        <v>1</v>
      </c>
      <c r="L3877">
        <v>0</v>
      </c>
      <c r="M3877">
        <v>2012</v>
      </c>
      <c r="N3877">
        <v>4</v>
      </c>
      <c r="O3877">
        <v>2</v>
      </c>
      <c r="P3877">
        <v>1</v>
      </c>
      <c r="Q3877">
        <v>0</v>
      </c>
      <c r="R3877" t="s">
        <v>20</v>
      </c>
    </row>
    <row r="3878" spans="1:18" x14ac:dyDescent="0.25">
      <c r="A3878" t="s">
        <v>17</v>
      </c>
      <c r="B3878">
        <v>564</v>
      </c>
      <c r="C3878">
        <v>23</v>
      </c>
      <c r="D3878">
        <v>464</v>
      </c>
      <c r="E3878">
        <v>17</v>
      </c>
      <c r="F3878" t="s">
        <v>1107</v>
      </c>
      <c r="G3878" t="s">
        <v>938</v>
      </c>
      <c r="H3878">
        <v>2012</v>
      </c>
      <c r="I3878">
        <v>4</v>
      </c>
      <c r="J3878">
        <v>16</v>
      </c>
      <c r="K3878">
        <v>1</v>
      </c>
      <c r="L3878">
        <v>0</v>
      </c>
      <c r="M3878">
        <v>2012</v>
      </c>
      <c r="N3878">
        <v>4</v>
      </c>
      <c r="O3878">
        <v>9</v>
      </c>
      <c r="P3878">
        <v>1</v>
      </c>
      <c r="Q3878">
        <v>0</v>
      </c>
      <c r="R3878" t="s">
        <v>20</v>
      </c>
    </row>
    <row r="3879" spans="1:18" hidden="1" x14ac:dyDescent="0.25">
      <c r="A3879" t="s">
        <v>1034</v>
      </c>
      <c r="B3879">
        <v>564</v>
      </c>
      <c r="C3879">
        <v>23</v>
      </c>
      <c r="D3879">
        <v>485</v>
      </c>
      <c r="E3879">
        <v>13.5</v>
      </c>
      <c r="F3879" t="s">
        <v>1107</v>
      </c>
      <c r="G3879" t="s">
        <v>22</v>
      </c>
      <c r="H3879">
        <v>2012</v>
      </c>
      <c r="I3879">
        <v>4</v>
      </c>
      <c r="J3879">
        <v>16</v>
      </c>
      <c r="K3879">
        <v>1</v>
      </c>
      <c r="L3879">
        <v>0</v>
      </c>
      <c r="M3879" t="s">
        <v>20</v>
      </c>
    </row>
    <row r="3880" spans="1:18" x14ac:dyDescent="0.25">
      <c r="A3880" t="s">
        <v>17</v>
      </c>
      <c r="B3880">
        <v>528</v>
      </c>
      <c r="C3880">
        <v>22</v>
      </c>
      <c r="D3880">
        <v>441</v>
      </c>
      <c r="E3880">
        <v>20</v>
      </c>
      <c r="F3880" t="s">
        <v>1108</v>
      </c>
      <c r="G3880" t="s">
        <v>170</v>
      </c>
      <c r="H3880">
        <v>2012</v>
      </c>
      <c r="I3880">
        <v>4</v>
      </c>
      <c r="J3880">
        <v>16</v>
      </c>
      <c r="K3880">
        <v>2</v>
      </c>
      <c r="L3880">
        <v>0</v>
      </c>
      <c r="M3880">
        <v>2012</v>
      </c>
      <c r="N3880">
        <v>3</v>
      </c>
      <c r="O3880">
        <v>5</v>
      </c>
      <c r="P3880">
        <v>2</v>
      </c>
      <c r="Q3880">
        <v>0</v>
      </c>
      <c r="R3880" t="s">
        <v>20</v>
      </c>
    </row>
    <row r="3881" spans="1:18" x14ac:dyDescent="0.25">
      <c r="A3881" t="s">
        <v>17</v>
      </c>
      <c r="B3881">
        <v>528</v>
      </c>
      <c r="C3881">
        <v>22</v>
      </c>
      <c r="D3881">
        <v>367</v>
      </c>
      <c r="E3881">
        <v>10</v>
      </c>
      <c r="F3881" t="s">
        <v>1108</v>
      </c>
      <c r="G3881" t="s">
        <v>169</v>
      </c>
      <c r="H3881">
        <v>2012</v>
      </c>
      <c r="I3881">
        <v>4</v>
      </c>
      <c r="J3881">
        <v>16</v>
      </c>
      <c r="K3881">
        <v>2</v>
      </c>
      <c r="L3881">
        <v>0</v>
      </c>
      <c r="M3881">
        <v>2012</v>
      </c>
      <c r="N3881">
        <v>3</v>
      </c>
      <c r="O3881">
        <v>12</v>
      </c>
      <c r="P3881">
        <v>2</v>
      </c>
      <c r="Q3881">
        <v>0</v>
      </c>
      <c r="R3881" t="s">
        <v>20</v>
      </c>
    </row>
    <row r="3882" spans="1:18" x14ac:dyDescent="0.25">
      <c r="A3882" t="s">
        <v>17</v>
      </c>
      <c r="B3882">
        <v>528</v>
      </c>
      <c r="C3882">
        <v>22</v>
      </c>
      <c r="D3882">
        <v>444</v>
      </c>
      <c r="E3882">
        <v>11</v>
      </c>
      <c r="F3882" t="s">
        <v>1108</v>
      </c>
      <c r="G3882" t="s">
        <v>432</v>
      </c>
      <c r="H3882">
        <v>2012</v>
      </c>
      <c r="I3882">
        <v>4</v>
      </c>
      <c r="J3882">
        <v>16</v>
      </c>
      <c r="K3882">
        <v>2</v>
      </c>
      <c r="L3882">
        <v>0</v>
      </c>
      <c r="M3882">
        <v>2012</v>
      </c>
      <c r="N3882">
        <v>3</v>
      </c>
      <c r="O3882">
        <v>19</v>
      </c>
      <c r="P3882">
        <v>2</v>
      </c>
      <c r="Q3882">
        <v>0</v>
      </c>
      <c r="R3882" t="s">
        <v>20</v>
      </c>
    </row>
    <row r="3883" spans="1:18" x14ac:dyDescent="0.25">
      <c r="A3883" t="s">
        <v>17</v>
      </c>
      <c r="B3883">
        <v>528</v>
      </c>
      <c r="C3883">
        <v>22</v>
      </c>
      <c r="D3883">
        <v>481</v>
      </c>
      <c r="E3883">
        <v>9</v>
      </c>
      <c r="F3883" t="s">
        <v>1108</v>
      </c>
      <c r="G3883" t="s">
        <v>601</v>
      </c>
      <c r="H3883">
        <v>2012</v>
      </c>
      <c r="I3883">
        <v>4</v>
      </c>
      <c r="J3883">
        <v>16</v>
      </c>
      <c r="K3883">
        <v>2</v>
      </c>
      <c r="L3883">
        <v>0</v>
      </c>
      <c r="M3883">
        <v>2012</v>
      </c>
      <c r="N3883">
        <v>3</v>
      </c>
      <c r="O3883">
        <v>26</v>
      </c>
      <c r="P3883">
        <v>2</v>
      </c>
      <c r="Q3883">
        <v>0</v>
      </c>
      <c r="R3883" t="s">
        <v>20</v>
      </c>
    </row>
    <row r="3884" spans="1:18" x14ac:dyDescent="0.25">
      <c r="A3884" t="s">
        <v>17</v>
      </c>
      <c r="B3884">
        <v>528</v>
      </c>
      <c r="C3884">
        <v>22</v>
      </c>
      <c r="D3884">
        <v>531</v>
      </c>
      <c r="E3884">
        <v>23</v>
      </c>
      <c r="F3884" t="s">
        <v>1108</v>
      </c>
      <c r="G3884" t="s">
        <v>770</v>
      </c>
      <c r="H3884">
        <v>2012</v>
      </c>
      <c r="I3884">
        <v>4</v>
      </c>
      <c r="J3884">
        <v>16</v>
      </c>
      <c r="K3884">
        <v>2</v>
      </c>
      <c r="L3884">
        <v>0</v>
      </c>
      <c r="M3884">
        <v>2012</v>
      </c>
      <c r="N3884">
        <v>4</v>
      </c>
      <c r="O3884">
        <v>2</v>
      </c>
      <c r="P3884">
        <v>2</v>
      </c>
      <c r="Q3884">
        <v>0</v>
      </c>
      <c r="R3884" t="s">
        <v>20</v>
      </c>
    </row>
    <row r="3885" spans="1:18" x14ac:dyDescent="0.25">
      <c r="A3885" t="s">
        <v>17</v>
      </c>
      <c r="B3885">
        <v>528</v>
      </c>
      <c r="C3885">
        <v>22</v>
      </c>
      <c r="D3885">
        <v>441</v>
      </c>
      <c r="E3885">
        <v>21</v>
      </c>
      <c r="F3885" t="s">
        <v>1108</v>
      </c>
      <c r="G3885" t="s">
        <v>939</v>
      </c>
      <c r="H3885">
        <v>2012</v>
      </c>
      <c r="I3885">
        <v>4</v>
      </c>
      <c r="J3885">
        <v>16</v>
      </c>
      <c r="K3885">
        <v>2</v>
      </c>
      <c r="L3885">
        <v>0</v>
      </c>
      <c r="M3885">
        <v>2012</v>
      </c>
      <c r="N3885">
        <v>4</v>
      </c>
      <c r="O3885">
        <v>9</v>
      </c>
      <c r="P3885">
        <v>2</v>
      </c>
      <c r="Q3885">
        <v>0</v>
      </c>
      <c r="R3885" t="s">
        <v>20</v>
      </c>
    </row>
    <row r="3886" spans="1:18" hidden="1" x14ac:dyDescent="0.25">
      <c r="A3886" t="s">
        <v>1034</v>
      </c>
      <c r="B3886">
        <v>528</v>
      </c>
      <c r="C3886">
        <v>22</v>
      </c>
      <c r="D3886">
        <v>450.83333333299998</v>
      </c>
      <c r="E3886">
        <v>15.666666666699999</v>
      </c>
      <c r="F3886" t="s">
        <v>1108</v>
      </c>
      <c r="G3886" t="s">
        <v>22</v>
      </c>
      <c r="H3886">
        <v>2012</v>
      </c>
      <c r="I3886">
        <v>4</v>
      </c>
      <c r="J3886">
        <v>16</v>
      </c>
      <c r="K3886">
        <v>2</v>
      </c>
      <c r="L3886">
        <v>0</v>
      </c>
      <c r="M3886" t="s">
        <v>20</v>
      </c>
    </row>
    <row r="3887" spans="1:18" x14ac:dyDescent="0.25">
      <c r="A3887" t="s">
        <v>17</v>
      </c>
      <c r="B3887">
        <v>480</v>
      </c>
      <c r="C3887">
        <v>11</v>
      </c>
      <c r="D3887">
        <v>419</v>
      </c>
      <c r="E3887">
        <v>9</v>
      </c>
      <c r="F3887" t="s">
        <v>1109</v>
      </c>
      <c r="G3887" t="s">
        <v>172</v>
      </c>
      <c r="H3887">
        <v>2012</v>
      </c>
      <c r="I3887">
        <v>4</v>
      </c>
      <c r="J3887">
        <v>16</v>
      </c>
      <c r="K3887">
        <v>3</v>
      </c>
      <c r="L3887">
        <v>0</v>
      </c>
      <c r="M3887">
        <v>2012</v>
      </c>
      <c r="N3887">
        <v>3</v>
      </c>
      <c r="O3887">
        <v>5</v>
      </c>
      <c r="P3887">
        <v>3</v>
      </c>
      <c r="Q3887">
        <v>0</v>
      </c>
      <c r="R3887" t="s">
        <v>20</v>
      </c>
    </row>
    <row r="3888" spans="1:18" x14ac:dyDescent="0.25">
      <c r="A3888" t="s">
        <v>17</v>
      </c>
      <c r="B3888">
        <v>480</v>
      </c>
      <c r="C3888">
        <v>11</v>
      </c>
      <c r="D3888">
        <v>377</v>
      </c>
      <c r="E3888">
        <v>12</v>
      </c>
      <c r="F3888" t="s">
        <v>1109</v>
      </c>
      <c r="G3888" t="s">
        <v>171</v>
      </c>
      <c r="H3888">
        <v>2012</v>
      </c>
      <c r="I3888">
        <v>4</v>
      </c>
      <c r="J3888">
        <v>16</v>
      </c>
      <c r="K3888">
        <v>3</v>
      </c>
      <c r="L3888">
        <v>0</v>
      </c>
      <c r="M3888">
        <v>2012</v>
      </c>
      <c r="N3888">
        <v>3</v>
      </c>
      <c r="O3888">
        <v>12</v>
      </c>
      <c r="P3888">
        <v>3</v>
      </c>
      <c r="Q3888">
        <v>0</v>
      </c>
      <c r="R3888" t="s">
        <v>20</v>
      </c>
    </row>
    <row r="3889" spans="1:18" x14ac:dyDescent="0.25">
      <c r="A3889" t="s">
        <v>17</v>
      </c>
      <c r="B3889">
        <v>480</v>
      </c>
      <c r="C3889">
        <v>11</v>
      </c>
      <c r="D3889">
        <v>403</v>
      </c>
      <c r="E3889">
        <v>3</v>
      </c>
      <c r="F3889" t="s">
        <v>1109</v>
      </c>
      <c r="G3889" t="s">
        <v>433</v>
      </c>
      <c r="H3889">
        <v>2012</v>
      </c>
      <c r="I3889">
        <v>4</v>
      </c>
      <c r="J3889">
        <v>16</v>
      </c>
      <c r="K3889">
        <v>3</v>
      </c>
      <c r="L3889">
        <v>0</v>
      </c>
      <c r="M3889">
        <v>2012</v>
      </c>
      <c r="N3889">
        <v>3</v>
      </c>
      <c r="O3889">
        <v>19</v>
      </c>
      <c r="P3889">
        <v>3</v>
      </c>
      <c r="Q3889">
        <v>0</v>
      </c>
      <c r="R3889" t="s">
        <v>20</v>
      </c>
    </row>
    <row r="3890" spans="1:18" x14ac:dyDescent="0.25">
      <c r="A3890" t="s">
        <v>17</v>
      </c>
      <c r="B3890">
        <v>480</v>
      </c>
      <c r="C3890">
        <v>11</v>
      </c>
      <c r="D3890">
        <v>441</v>
      </c>
      <c r="E3890">
        <v>12</v>
      </c>
      <c r="F3890" t="s">
        <v>1109</v>
      </c>
      <c r="G3890" t="s">
        <v>602</v>
      </c>
      <c r="H3890">
        <v>2012</v>
      </c>
      <c r="I3890">
        <v>4</v>
      </c>
      <c r="J3890">
        <v>16</v>
      </c>
      <c r="K3890">
        <v>3</v>
      </c>
      <c r="L3890">
        <v>0</v>
      </c>
      <c r="M3890">
        <v>2012</v>
      </c>
      <c r="N3890">
        <v>3</v>
      </c>
      <c r="O3890">
        <v>26</v>
      </c>
      <c r="P3890">
        <v>3</v>
      </c>
      <c r="Q3890">
        <v>0</v>
      </c>
      <c r="R3890" t="s">
        <v>20</v>
      </c>
    </row>
    <row r="3891" spans="1:18" x14ac:dyDescent="0.25">
      <c r="A3891" t="s">
        <v>17</v>
      </c>
      <c r="B3891">
        <v>480</v>
      </c>
      <c r="C3891">
        <v>11</v>
      </c>
      <c r="D3891">
        <v>488</v>
      </c>
      <c r="E3891">
        <v>27</v>
      </c>
      <c r="F3891" t="s">
        <v>1109</v>
      </c>
      <c r="G3891" t="s">
        <v>771</v>
      </c>
      <c r="H3891">
        <v>2012</v>
      </c>
      <c r="I3891">
        <v>4</v>
      </c>
      <c r="J3891">
        <v>16</v>
      </c>
      <c r="K3891">
        <v>3</v>
      </c>
      <c r="L3891">
        <v>0</v>
      </c>
      <c r="M3891">
        <v>2012</v>
      </c>
      <c r="N3891">
        <v>4</v>
      </c>
      <c r="O3891">
        <v>2</v>
      </c>
      <c r="P3891">
        <v>3</v>
      </c>
      <c r="Q3891">
        <v>0</v>
      </c>
      <c r="R3891" t="s">
        <v>20</v>
      </c>
    </row>
    <row r="3892" spans="1:18" x14ac:dyDescent="0.25">
      <c r="A3892" t="s">
        <v>17</v>
      </c>
      <c r="B3892">
        <v>480</v>
      </c>
      <c r="C3892">
        <v>11</v>
      </c>
      <c r="D3892">
        <v>418</v>
      </c>
      <c r="E3892">
        <v>8</v>
      </c>
      <c r="F3892" t="s">
        <v>1109</v>
      </c>
      <c r="G3892" t="s">
        <v>940</v>
      </c>
      <c r="H3892">
        <v>2012</v>
      </c>
      <c r="I3892">
        <v>4</v>
      </c>
      <c r="J3892">
        <v>16</v>
      </c>
      <c r="K3892">
        <v>3</v>
      </c>
      <c r="L3892">
        <v>0</v>
      </c>
      <c r="M3892">
        <v>2012</v>
      </c>
      <c r="N3892">
        <v>4</v>
      </c>
      <c r="O3892">
        <v>9</v>
      </c>
      <c r="P3892">
        <v>3</v>
      </c>
      <c r="Q3892">
        <v>0</v>
      </c>
      <c r="R3892" t="s">
        <v>20</v>
      </c>
    </row>
    <row r="3893" spans="1:18" hidden="1" x14ac:dyDescent="0.25">
      <c r="A3893" t="s">
        <v>1034</v>
      </c>
      <c r="B3893">
        <v>480</v>
      </c>
      <c r="C3893">
        <v>11</v>
      </c>
      <c r="D3893">
        <v>424.33333333299998</v>
      </c>
      <c r="E3893">
        <v>11.833333333300001</v>
      </c>
      <c r="F3893" t="s">
        <v>1109</v>
      </c>
      <c r="G3893" t="s">
        <v>22</v>
      </c>
      <c r="H3893">
        <v>2012</v>
      </c>
      <c r="I3893">
        <v>4</v>
      </c>
      <c r="J3893">
        <v>16</v>
      </c>
      <c r="K3893">
        <v>3</v>
      </c>
      <c r="L3893">
        <v>0</v>
      </c>
      <c r="M3893" t="s">
        <v>20</v>
      </c>
    </row>
    <row r="3894" spans="1:18" x14ac:dyDescent="0.25">
      <c r="A3894" t="s">
        <v>17</v>
      </c>
      <c r="B3894">
        <v>421</v>
      </c>
      <c r="C3894">
        <v>11</v>
      </c>
      <c r="D3894">
        <v>381</v>
      </c>
      <c r="E3894">
        <v>8</v>
      </c>
      <c r="F3894" t="s">
        <v>1110</v>
      </c>
      <c r="G3894" t="s">
        <v>174</v>
      </c>
      <c r="H3894">
        <v>2012</v>
      </c>
      <c r="I3894">
        <v>4</v>
      </c>
      <c r="J3894">
        <v>16</v>
      </c>
      <c r="K3894">
        <v>4</v>
      </c>
      <c r="L3894">
        <v>0</v>
      </c>
      <c r="M3894">
        <v>2012</v>
      </c>
      <c r="N3894">
        <v>3</v>
      </c>
      <c r="O3894">
        <v>5</v>
      </c>
      <c r="P3894">
        <v>4</v>
      </c>
      <c r="Q3894">
        <v>0</v>
      </c>
      <c r="R3894" t="s">
        <v>20</v>
      </c>
    </row>
    <row r="3895" spans="1:18" x14ac:dyDescent="0.25">
      <c r="A3895" t="s">
        <v>17</v>
      </c>
      <c r="B3895">
        <v>421</v>
      </c>
      <c r="C3895">
        <v>11</v>
      </c>
      <c r="D3895">
        <v>339</v>
      </c>
      <c r="E3895">
        <v>5</v>
      </c>
      <c r="F3895" t="s">
        <v>1110</v>
      </c>
      <c r="G3895" t="s">
        <v>173</v>
      </c>
      <c r="H3895">
        <v>2012</v>
      </c>
      <c r="I3895">
        <v>4</v>
      </c>
      <c r="J3895">
        <v>16</v>
      </c>
      <c r="K3895">
        <v>4</v>
      </c>
      <c r="L3895">
        <v>0</v>
      </c>
      <c r="M3895">
        <v>2012</v>
      </c>
      <c r="N3895">
        <v>3</v>
      </c>
      <c r="O3895">
        <v>12</v>
      </c>
      <c r="P3895">
        <v>4</v>
      </c>
      <c r="Q3895">
        <v>0</v>
      </c>
      <c r="R3895" t="s">
        <v>20</v>
      </c>
    </row>
    <row r="3896" spans="1:18" x14ac:dyDescent="0.25">
      <c r="A3896" t="s">
        <v>17</v>
      </c>
      <c r="B3896">
        <v>421</v>
      </c>
      <c r="C3896">
        <v>11</v>
      </c>
      <c r="D3896">
        <v>348</v>
      </c>
      <c r="E3896">
        <v>6</v>
      </c>
      <c r="F3896" t="s">
        <v>1110</v>
      </c>
      <c r="G3896" t="s">
        <v>434</v>
      </c>
      <c r="H3896">
        <v>2012</v>
      </c>
      <c r="I3896">
        <v>4</v>
      </c>
      <c r="J3896">
        <v>16</v>
      </c>
      <c r="K3896">
        <v>4</v>
      </c>
      <c r="L3896">
        <v>0</v>
      </c>
      <c r="M3896">
        <v>2012</v>
      </c>
      <c r="N3896">
        <v>3</v>
      </c>
      <c r="O3896">
        <v>19</v>
      </c>
      <c r="P3896">
        <v>4</v>
      </c>
      <c r="Q3896">
        <v>0</v>
      </c>
      <c r="R3896" t="s">
        <v>20</v>
      </c>
    </row>
    <row r="3897" spans="1:18" x14ac:dyDescent="0.25">
      <c r="A3897" t="s">
        <v>17</v>
      </c>
      <c r="B3897">
        <v>421</v>
      </c>
      <c r="C3897">
        <v>11</v>
      </c>
      <c r="D3897">
        <v>384</v>
      </c>
      <c r="E3897">
        <v>2</v>
      </c>
      <c r="F3897" t="s">
        <v>1110</v>
      </c>
      <c r="G3897" t="s">
        <v>603</v>
      </c>
      <c r="H3897">
        <v>2012</v>
      </c>
      <c r="I3897">
        <v>4</v>
      </c>
      <c r="J3897">
        <v>16</v>
      </c>
      <c r="K3897">
        <v>4</v>
      </c>
      <c r="L3897">
        <v>0</v>
      </c>
      <c r="M3897">
        <v>2012</v>
      </c>
      <c r="N3897">
        <v>3</v>
      </c>
      <c r="O3897">
        <v>26</v>
      </c>
      <c r="P3897">
        <v>4</v>
      </c>
      <c r="Q3897">
        <v>0</v>
      </c>
      <c r="R3897" t="s">
        <v>20</v>
      </c>
    </row>
    <row r="3898" spans="1:18" x14ac:dyDescent="0.25">
      <c r="A3898" t="s">
        <v>17</v>
      </c>
      <c r="B3898">
        <v>421</v>
      </c>
      <c r="C3898">
        <v>11</v>
      </c>
      <c r="D3898">
        <v>451</v>
      </c>
      <c r="E3898">
        <v>13</v>
      </c>
      <c r="F3898" t="s">
        <v>1110</v>
      </c>
      <c r="G3898" t="s">
        <v>772</v>
      </c>
      <c r="H3898">
        <v>2012</v>
      </c>
      <c r="I3898">
        <v>4</v>
      </c>
      <c r="J3898">
        <v>16</v>
      </c>
      <c r="K3898">
        <v>4</v>
      </c>
      <c r="L3898">
        <v>0</v>
      </c>
      <c r="M3898">
        <v>2012</v>
      </c>
      <c r="N3898">
        <v>4</v>
      </c>
      <c r="O3898">
        <v>2</v>
      </c>
      <c r="P3898">
        <v>4</v>
      </c>
      <c r="Q3898">
        <v>0</v>
      </c>
      <c r="R3898" t="s">
        <v>20</v>
      </c>
    </row>
    <row r="3899" spans="1:18" x14ac:dyDescent="0.25">
      <c r="A3899" t="s">
        <v>17</v>
      </c>
      <c r="B3899">
        <v>421</v>
      </c>
      <c r="C3899">
        <v>11</v>
      </c>
      <c r="D3899">
        <v>379</v>
      </c>
      <c r="E3899">
        <v>6</v>
      </c>
      <c r="F3899" t="s">
        <v>1110</v>
      </c>
      <c r="G3899" t="s">
        <v>941</v>
      </c>
      <c r="H3899">
        <v>2012</v>
      </c>
      <c r="I3899">
        <v>4</v>
      </c>
      <c r="J3899">
        <v>16</v>
      </c>
      <c r="K3899">
        <v>4</v>
      </c>
      <c r="L3899">
        <v>0</v>
      </c>
      <c r="M3899">
        <v>2012</v>
      </c>
      <c r="N3899">
        <v>4</v>
      </c>
      <c r="O3899">
        <v>9</v>
      </c>
      <c r="P3899">
        <v>4</v>
      </c>
      <c r="Q3899">
        <v>0</v>
      </c>
      <c r="R3899" t="s">
        <v>20</v>
      </c>
    </row>
    <row r="3900" spans="1:18" hidden="1" x14ac:dyDescent="0.25">
      <c r="A3900" t="s">
        <v>1034</v>
      </c>
      <c r="B3900">
        <v>421</v>
      </c>
      <c r="C3900">
        <v>11</v>
      </c>
      <c r="D3900">
        <v>380.33333333299998</v>
      </c>
      <c r="E3900">
        <v>6.6666666666700003</v>
      </c>
      <c r="F3900" t="s">
        <v>1110</v>
      </c>
      <c r="G3900" t="s">
        <v>22</v>
      </c>
      <c r="H3900">
        <v>2012</v>
      </c>
      <c r="I3900">
        <v>4</v>
      </c>
      <c r="J3900">
        <v>16</v>
      </c>
      <c r="K3900">
        <v>4</v>
      </c>
      <c r="L3900">
        <v>0</v>
      </c>
      <c r="M3900" t="s">
        <v>20</v>
      </c>
    </row>
    <row r="3901" spans="1:18" x14ac:dyDescent="0.25">
      <c r="A3901" t="s">
        <v>17</v>
      </c>
      <c r="B3901">
        <v>378</v>
      </c>
      <c r="C3901">
        <v>5</v>
      </c>
      <c r="D3901">
        <v>339</v>
      </c>
      <c r="E3901">
        <v>4</v>
      </c>
      <c r="F3901" t="s">
        <v>1111</v>
      </c>
      <c r="G3901" t="s">
        <v>176</v>
      </c>
      <c r="H3901">
        <v>2012</v>
      </c>
      <c r="I3901">
        <v>4</v>
      </c>
      <c r="J3901">
        <v>16</v>
      </c>
      <c r="K3901">
        <v>5</v>
      </c>
      <c r="L3901">
        <v>0</v>
      </c>
      <c r="M3901">
        <v>2012</v>
      </c>
      <c r="N3901">
        <v>3</v>
      </c>
      <c r="O3901">
        <v>5</v>
      </c>
      <c r="P3901">
        <v>5</v>
      </c>
      <c r="Q3901">
        <v>0</v>
      </c>
      <c r="R3901" t="s">
        <v>20</v>
      </c>
    </row>
    <row r="3902" spans="1:18" x14ac:dyDescent="0.25">
      <c r="A3902" t="s">
        <v>17</v>
      </c>
      <c r="B3902">
        <v>378</v>
      </c>
      <c r="C3902">
        <v>5</v>
      </c>
      <c r="D3902">
        <v>301</v>
      </c>
      <c r="E3902">
        <v>2</v>
      </c>
      <c r="F3902" t="s">
        <v>1111</v>
      </c>
      <c r="G3902" t="s">
        <v>175</v>
      </c>
      <c r="H3902">
        <v>2012</v>
      </c>
      <c r="I3902">
        <v>4</v>
      </c>
      <c r="J3902">
        <v>16</v>
      </c>
      <c r="K3902">
        <v>5</v>
      </c>
      <c r="L3902">
        <v>0</v>
      </c>
      <c r="M3902">
        <v>2012</v>
      </c>
      <c r="N3902">
        <v>3</v>
      </c>
      <c r="O3902">
        <v>12</v>
      </c>
      <c r="P3902">
        <v>5</v>
      </c>
      <c r="Q3902">
        <v>0</v>
      </c>
      <c r="R3902" t="s">
        <v>20</v>
      </c>
    </row>
    <row r="3903" spans="1:18" x14ac:dyDescent="0.25">
      <c r="A3903" t="s">
        <v>17</v>
      </c>
      <c r="B3903">
        <v>378</v>
      </c>
      <c r="C3903">
        <v>5</v>
      </c>
      <c r="D3903">
        <v>313</v>
      </c>
      <c r="E3903">
        <v>2</v>
      </c>
      <c r="F3903" t="s">
        <v>1111</v>
      </c>
      <c r="G3903" t="s">
        <v>435</v>
      </c>
      <c r="H3903">
        <v>2012</v>
      </c>
      <c r="I3903">
        <v>4</v>
      </c>
      <c r="J3903">
        <v>16</v>
      </c>
      <c r="K3903">
        <v>5</v>
      </c>
      <c r="L3903">
        <v>0</v>
      </c>
      <c r="M3903">
        <v>2012</v>
      </c>
      <c r="N3903">
        <v>3</v>
      </c>
      <c r="O3903">
        <v>19</v>
      </c>
      <c r="P3903">
        <v>5</v>
      </c>
      <c r="Q3903">
        <v>0</v>
      </c>
      <c r="R3903" t="s">
        <v>20</v>
      </c>
    </row>
    <row r="3904" spans="1:18" x14ac:dyDescent="0.25">
      <c r="A3904" t="s">
        <v>17</v>
      </c>
      <c r="B3904">
        <v>378</v>
      </c>
      <c r="C3904">
        <v>5</v>
      </c>
      <c r="D3904">
        <v>327</v>
      </c>
      <c r="E3904">
        <v>10</v>
      </c>
      <c r="F3904" t="s">
        <v>1111</v>
      </c>
      <c r="G3904" t="s">
        <v>604</v>
      </c>
      <c r="H3904">
        <v>2012</v>
      </c>
      <c r="I3904">
        <v>4</v>
      </c>
      <c r="J3904">
        <v>16</v>
      </c>
      <c r="K3904">
        <v>5</v>
      </c>
      <c r="L3904">
        <v>0</v>
      </c>
      <c r="M3904">
        <v>2012</v>
      </c>
      <c r="N3904">
        <v>3</v>
      </c>
      <c r="O3904">
        <v>26</v>
      </c>
      <c r="P3904">
        <v>5</v>
      </c>
      <c r="Q3904">
        <v>0</v>
      </c>
      <c r="R3904" t="s">
        <v>20</v>
      </c>
    </row>
    <row r="3905" spans="1:18" x14ac:dyDescent="0.25">
      <c r="A3905" t="s">
        <v>17</v>
      </c>
      <c r="B3905">
        <v>378</v>
      </c>
      <c r="C3905">
        <v>5</v>
      </c>
      <c r="D3905">
        <v>415</v>
      </c>
      <c r="E3905">
        <v>8</v>
      </c>
      <c r="F3905" t="s">
        <v>1111</v>
      </c>
      <c r="G3905" t="s">
        <v>773</v>
      </c>
      <c r="H3905">
        <v>2012</v>
      </c>
      <c r="I3905">
        <v>4</v>
      </c>
      <c r="J3905">
        <v>16</v>
      </c>
      <c r="K3905">
        <v>5</v>
      </c>
      <c r="L3905">
        <v>0</v>
      </c>
      <c r="M3905">
        <v>2012</v>
      </c>
      <c r="N3905">
        <v>4</v>
      </c>
      <c r="O3905">
        <v>2</v>
      </c>
      <c r="P3905">
        <v>5</v>
      </c>
      <c r="Q3905">
        <v>0</v>
      </c>
      <c r="R3905" t="s">
        <v>20</v>
      </c>
    </row>
    <row r="3906" spans="1:18" x14ac:dyDescent="0.25">
      <c r="A3906" t="s">
        <v>17</v>
      </c>
      <c r="B3906">
        <v>378</v>
      </c>
      <c r="C3906">
        <v>5</v>
      </c>
      <c r="D3906">
        <v>342</v>
      </c>
      <c r="E3906">
        <v>4</v>
      </c>
      <c r="F3906" t="s">
        <v>1111</v>
      </c>
      <c r="G3906" t="s">
        <v>942</v>
      </c>
      <c r="H3906">
        <v>2012</v>
      </c>
      <c r="I3906">
        <v>4</v>
      </c>
      <c r="J3906">
        <v>16</v>
      </c>
      <c r="K3906">
        <v>5</v>
      </c>
      <c r="L3906">
        <v>0</v>
      </c>
      <c r="M3906">
        <v>2012</v>
      </c>
      <c r="N3906">
        <v>4</v>
      </c>
      <c r="O3906">
        <v>9</v>
      </c>
      <c r="P3906">
        <v>5</v>
      </c>
      <c r="Q3906">
        <v>0</v>
      </c>
      <c r="R3906" t="s">
        <v>20</v>
      </c>
    </row>
    <row r="3907" spans="1:18" hidden="1" x14ac:dyDescent="0.25">
      <c r="A3907" t="s">
        <v>1034</v>
      </c>
      <c r="B3907">
        <v>378</v>
      </c>
      <c r="C3907">
        <v>5</v>
      </c>
      <c r="D3907">
        <v>339.5</v>
      </c>
      <c r="E3907">
        <v>5</v>
      </c>
      <c r="F3907" t="s">
        <v>1111</v>
      </c>
      <c r="G3907" t="s">
        <v>22</v>
      </c>
      <c r="H3907">
        <v>2012</v>
      </c>
      <c r="I3907">
        <v>4</v>
      </c>
      <c r="J3907">
        <v>16</v>
      </c>
      <c r="K3907">
        <v>5</v>
      </c>
      <c r="L3907">
        <v>0</v>
      </c>
      <c r="M3907" t="s">
        <v>20</v>
      </c>
    </row>
    <row r="3908" spans="1:18" x14ac:dyDescent="0.25">
      <c r="A3908" t="s">
        <v>17</v>
      </c>
      <c r="B3908">
        <v>328</v>
      </c>
      <c r="C3908">
        <v>4</v>
      </c>
      <c r="D3908">
        <v>302</v>
      </c>
      <c r="E3908">
        <v>4</v>
      </c>
      <c r="F3908" t="s">
        <v>1112</v>
      </c>
      <c r="G3908" t="s">
        <v>178</v>
      </c>
      <c r="H3908">
        <v>2012</v>
      </c>
      <c r="I3908">
        <v>4</v>
      </c>
      <c r="J3908">
        <v>16</v>
      </c>
      <c r="K3908">
        <v>6</v>
      </c>
      <c r="L3908">
        <v>0</v>
      </c>
      <c r="M3908">
        <v>2012</v>
      </c>
      <c r="N3908">
        <v>3</v>
      </c>
      <c r="O3908">
        <v>5</v>
      </c>
      <c r="P3908">
        <v>6</v>
      </c>
      <c r="Q3908">
        <v>0</v>
      </c>
      <c r="R3908" t="s">
        <v>20</v>
      </c>
    </row>
    <row r="3909" spans="1:18" x14ac:dyDescent="0.25">
      <c r="A3909" t="s">
        <v>17</v>
      </c>
      <c r="B3909">
        <v>328</v>
      </c>
      <c r="C3909">
        <v>4</v>
      </c>
      <c r="D3909">
        <v>263</v>
      </c>
      <c r="E3909">
        <v>4</v>
      </c>
      <c r="F3909" t="s">
        <v>1112</v>
      </c>
      <c r="G3909" t="s">
        <v>177</v>
      </c>
      <c r="H3909">
        <v>2012</v>
      </c>
      <c r="I3909">
        <v>4</v>
      </c>
      <c r="J3909">
        <v>16</v>
      </c>
      <c r="K3909">
        <v>6</v>
      </c>
      <c r="L3909">
        <v>0</v>
      </c>
      <c r="M3909">
        <v>2012</v>
      </c>
      <c r="N3909">
        <v>3</v>
      </c>
      <c r="O3909">
        <v>12</v>
      </c>
      <c r="P3909">
        <v>6</v>
      </c>
      <c r="Q3909">
        <v>0</v>
      </c>
      <c r="R3909" t="s">
        <v>20</v>
      </c>
    </row>
    <row r="3910" spans="1:18" x14ac:dyDescent="0.25">
      <c r="A3910" t="s">
        <v>17</v>
      </c>
      <c r="B3910">
        <v>328</v>
      </c>
      <c r="C3910">
        <v>4</v>
      </c>
      <c r="D3910">
        <v>277</v>
      </c>
      <c r="E3910">
        <v>1</v>
      </c>
      <c r="F3910" t="s">
        <v>1112</v>
      </c>
      <c r="G3910" t="s">
        <v>436</v>
      </c>
      <c r="H3910">
        <v>2012</v>
      </c>
      <c r="I3910">
        <v>4</v>
      </c>
      <c r="J3910">
        <v>16</v>
      </c>
      <c r="K3910">
        <v>6</v>
      </c>
      <c r="L3910">
        <v>0</v>
      </c>
      <c r="M3910">
        <v>2012</v>
      </c>
      <c r="N3910">
        <v>3</v>
      </c>
      <c r="O3910">
        <v>19</v>
      </c>
      <c r="P3910">
        <v>6</v>
      </c>
      <c r="Q3910">
        <v>0</v>
      </c>
      <c r="R3910" t="s">
        <v>20</v>
      </c>
    </row>
    <row r="3911" spans="1:18" x14ac:dyDescent="0.25">
      <c r="A3911" t="s">
        <v>17</v>
      </c>
      <c r="B3911">
        <v>328</v>
      </c>
      <c r="C3911">
        <v>4</v>
      </c>
      <c r="D3911">
        <v>306</v>
      </c>
      <c r="E3911">
        <v>4</v>
      </c>
      <c r="F3911" t="s">
        <v>1112</v>
      </c>
      <c r="G3911" t="s">
        <v>605</v>
      </c>
      <c r="H3911">
        <v>2012</v>
      </c>
      <c r="I3911">
        <v>4</v>
      </c>
      <c r="J3911">
        <v>16</v>
      </c>
      <c r="K3911">
        <v>6</v>
      </c>
      <c r="L3911">
        <v>0</v>
      </c>
      <c r="M3911">
        <v>2012</v>
      </c>
      <c r="N3911">
        <v>3</v>
      </c>
      <c r="O3911">
        <v>26</v>
      </c>
      <c r="P3911">
        <v>6</v>
      </c>
      <c r="Q3911">
        <v>0</v>
      </c>
      <c r="R3911" t="s">
        <v>20</v>
      </c>
    </row>
    <row r="3912" spans="1:18" x14ac:dyDescent="0.25">
      <c r="A3912" t="s">
        <v>17</v>
      </c>
      <c r="B3912">
        <v>328</v>
      </c>
      <c r="C3912">
        <v>4</v>
      </c>
      <c r="D3912">
        <v>390</v>
      </c>
      <c r="E3912">
        <v>3</v>
      </c>
      <c r="F3912" t="s">
        <v>1112</v>
      </c>
      <c r="G3912" t="s">
        <v>774</v>
      </c>
      <c r="H3912">
        <v>2012</v>
      </c>
      <c r="I3912">
        <v>4</v>
      </c>
      <c r="J3912">
        <v>16</v>
      </c>
      <c r="K3912">
        <v>6</v>
      </c>
      <c r="L3912">
        <v>0</v>
      </c>
      <c r="M3912">
        <v>2012</v>
      </c>
      <c r="N3912">
        <v>4</v>
      </c>
      <c r="O3912">
        <v>2</v>
      </c>
      <c r="P3912">
        <v>6</v>
      </c>
      <c r="Q3912">
        <v>0</v>
      </c>
      <c r="R3912" t="s">
        <v>20</v>
      </c>
    </row>
    <row r="3913" spans="1:18" x14ac:dyDescent="0.25">
      <c r="A3913" t="s">
        <v>17</v>
      </c>
      <c r="B3913">
        <v>328</v>
      </c>
      <c r="C3913">
        <v>4</v>
      </c>
      <c r="D3913">
        <v>310</v>
      </c>
      <c r="E3913">
        <v>3</v>
      </c>
      <c r="F3913" t="s">
        <v>1112</v>
      </c>
      <c r="G3913" t="s">
        <v>943</v>
      </c>
      <c r="H3913">
        <v>2012</v>
      </c>
      <c r="I3913">
        <v>4</v>
      </c>
      <c r="J3913">
        <v>16</v>
      </c>
      <c r="K3913">
        <v>6</v>
      </c>
      <c r="L3913">
        <v>0</v>
      </c>
      <c r="M3913">
        <v>2012</v>
      </c>
      <c r="N3913">
        <v>4</v>
      </c>
      <c r="O3913">
        <v>9</v>
      </c>
      <c r="P3913">
        <v>6</v>
      </c>
      <c r="Q3913">
        <v>0</v>
      </c>
      <c r="R3913" t="s">
        <v>20</v>
      </c>
    </row>
    <row r="3914" spans="1:18" hidden="1" x14ac:dyDescent="0.25">
      <c r="A3914" t="s">
        <v>1034</v>
      </c>
      <c r="B3914">
        <v>328</v>
      </c>
      <c r="C3914">
        <v>4</v>
      </c>
      <c r="D3914">
        <v>308</v>
      </c>
      <c r="E3914">
        <v>3.1666666666699999</v>
      </c>
      <c r="F3914" t="s">
        <v>1112</v>
      </c>
      <c r="G3914" t="s">
        <v>22</v>
      </c>
      <c r="H3914">
        <v>2012</v>
      </c>
      <c r="I3914">
        <v>4</v>
      </c>
      <c r="J3914">
        <v>16</v>
      </c>
      <c r="K3914">
        <v>6</v>
      </c>
      <c r="L3914">
        <v>0</v>
      </c>
      <c r="M3914" t="s">
        <v>20</v>
      </c>
    </row>
    <row r="3915" spans="1:18" x14ac:dyDescent="0.25">
      <c r="A3915" t="s">
        <v>17</v>
      </c>
      <c r="B3915">
        <v>301</v>
      </c>
      <c r="C3915">
        <v>3</v>
      </c>
      <c r="D3915">
        <v>270</v>
      </c>
      <c r="E3915">
        <v>0</v>
      </c>
      <c r="F3915" t="s">
        <v>1113</v>
      </c>
      <c r="G3915" t="s">
        <v>180</v>
      </c>
      <c r="H3915">
        <v>2012</v>
      </c>
      <c r="I3915">
        <v>4</v>
      </c>
      <c r="J3915">
        <v>16</v>
      </c>
      <c r="K3915">
        <v>7</v>
      </c>
      <c r="L3915">
        <v>0</v>
      </c>
      <c r="M3915">
        <v>2012</v>
      </c>
      <c r="N3915">
        <v>3</v>
      </c>
      <c r="O3915">
        <v>5</v>
      </c>
      <c r="P3915">
        <v>7</v>
      </c>
      <c r="Q3915">
        <v>0</v>
      </c>
      <c r="R3915" t="s">
        <v>20</v>
      </c>
    </row>
    <row r="3916" spans="1:18" x14ac:dyDescent="0.25">
      <c r="A3916" t="s">
        <v>17</v>
      </c>
      <c r="B3916">
        <v>301</v>
      </c>
      <c r="C3916">
        <v>3</v>
      </c>
      <c r="D3916">
        <v>240</v>
      </c>
      <c r="E3916">
        <v>5</v>
      </c>
      <c r="F3916" t="s">
        <v>1113</v>
      </c>
      <c r="G3916" t="s">
        <v>179</v>
      </c>
      <c r="H3916">
        <v>2012</v>
      </c>
      <c r="I3916">
        <v>4</v>
      </c>
      <c r="J3916">
        <v>16</v>
      </c>
      <c r="K3916">
        <v>7</v>
      </c>
      <c r="L3916">
        <v>0</v>
      </c>
      <c r="M3916">
        <v>2012</v>
      </c>
      <c r="N3916">
        <v>3</v>
      </c>
      <c r="O3916">
        <v>12</v>
      </c>
      <c r="P3916">
        <v>7</v>
      </c>
      <c r="Q3916">
        <v>0</v>
      </c>
      <c r="R3916" t="s">
        <v>20</v>
      </c>
    </row>
    <row r="3917" spans="1:18" x14ac:dyDescent="0.25">
      <c r="A3917" t="s">
        <v>17</v>
      </c>
      <c r="B3917">
        <v>301</v>
      </c>
      <c r="C3917">
        <v>3</v>
      </c>
      <c r="D3917">
        <v>257</v>
      </c>
      <c r="E3917">
        <v>0</v>
      </c>
      <c r="F3917" t="s">
        <v>1113</v>
      </c>
      <c r="G3917" t="s">
        <v>437</v>
      </c>
      <c r="H3917">
        <v>2012</v>
      </c>
      <c r="I3917">
        <v>4</v>
      </c>
      <c r="J3917">
        <v>16</v>
      </c>
      <c r="K3917">
        <v>7</v>
      </c>
      <c r="L3917">
        <v>0</v>
      </c>
      <c r="M3917">
        <v>2012</v>
      </c>
      <c r="N3917">
        <v>3</v>
      </c>
      <c r="O3917">
        <v>19</v>
      </c>
      <c r="P3917">
        <v>7</v>
      </c>
      <c r="Q3917">
        <v>0</v>
      </c>
      <c r="R3917" t="s">
        <v>20</v>
      </c>
    </row>
    <row r="3918" spans="1:18" x14ac:dyDescent="0.25">
      <c r="A3918" t="s">
        <v>17</v>
      </c>
      <c r="B3918">
        <v>301</v>
      </c>
      <c r="C3918">
        <v>3</v>
      </c>
      <c r="D3918">
        <v>254</v>
      </c>
      <c r="E3918">
        <v>1</v>
      </c>
      <c r="F3918" t="s">
        <v>1113</v>
      </c>
      <c r="G3918" t="s">
        <v>606</v>
      </c>
      <c r="H3918">
        <v>2012</v>
      </c>
      <c r="I3918">
        <v>4</v>
      </c>
      <c r="J3918">
        <v>16</v>
      </c>
      <c r="K3918">
        <v>7</v>
      </c>
      <c r="L3918">
        <v>0</v>
      </c>
      <c r="M3918">
        <v>2012</v>
      </c>
      <c r="N3918">
        <v>3</v>
      </c>
      <c r="O3918">
        <v>26</v>
      </c>
      <c r="P3918">
        <v>7</v>
      </c>
      <c r="Q3918">
        <v>0</v>
      </c>
      <c r="R3918" t="s">
        <v>20</v>
      </c>
    </row>
    <row r="3919" spans="1:18" x14ac:dyDescent="0.25">
      <c r="A3919" t="s">
        <v>17</v>
      </c>
      <c r="B3919">
        <v>301</v>
      </c>
      <c r="C3919">
        <v>3</v>
      </c>
      <c r="D3919">
        <v>353</v>
      </c>
      <c r="E3919">
        <v>1</v>
      </c>
      <c r="F3919" t="s">
        <v>1113</v>
      </c>
      <c r="G3919" t="s">
        <v>775</v>
      </c>
      <c r="H3919">
        <v>2012</v>
      </c>
      <c r="I3919">
        <v>4</v>
      </c>
      <c r="J3919">
        <v>16</v>
      </c>
      <c r="K3919">
        <v>7</v>
      </c>
      <c r="L3919">
        <v>0</v>
      </c>
      <c r="M3919">
        <v>2012</v>
      </c>
      <c r="N3919">
        <v>4</v>
      </c>
      <c r="O3919">
        <v>2</v>
      </c>
      <c r="P3919">
        <v>7</v>
      </c>
      <c r="Q3919">
        <v>0</v>
      </c>
      <c r="R3919" t="s">
        <v>20</v>
      </c>
    </row>
    <row r="3920" spans="1:18" x14ac:dyDescent="0.25">
      <c r="A3920" t="s">
        <v>17</v>
      </c>
      <c r="B3920">
        <v>301</v>
      </c>
      <c r="C3920">
        <v>3</v>
      </c>
      <c r="D3920">
        <v>288</v>
      </c>
      <c r="E3920">
        <v>2</v>
      </c>
      <c r="F3920" t="s">
        <v>1113</v>
      </c>
      <c r="G3920" t="s">
        <v>944</v>
      </c>
      <c r="H3920">
        <v>2012</v>
      </c>
      <c r="I3920">
        <v>4</v>
      </c>
      <c r="J3920">
        <v>16</v>
      </c>
      <c r="K3920">
        <v>7</v>
      </c>
      <c r="L3920">
        <v>0</v>
      </c>
      <c r="M3920">
        <v>2012</v>
      </c>
      <c r="N3920">
        <v>4</v>
      </c>
      <c r="O3920">
        <v>9</v>
      </c>
      <c r="P3920">
        <v>7</v>
      </c>
      <c r="Q3920">
        <v>0</v>
      </c>
      <c r="R3920" t="s">
        <v>20</v>
      </c>
    </row>
    <row r="3921" spans="1:18" hidden="1" x14ac:dyDescent="0.25">
      <c r="A3921" t="s">
        <v>1034</v>
      </c>
      <c r="B3921">
        <v>301</v>
      </c>
      <c r="C3921">
        <v>3</v>
      </c>
      <c r="D3921">
        <v>277</v>
      </c>
      <c r="E3921">
        <v>1.5</v>
      </c>
      <c r="F3921" t="s">
        <v>1113</v>
      </c>
      <c r="G3921" t="s">
        <v>22</v>
      </c>
      <c r="H3921">
        <v>2012</v>
      </c>
      <c r="I3921">
        <v>4</v>
      </c>
      <c r="J3921">
        <v>16</v>
      </c>
      <c r="K3921">
        <v>7</v>
      </c>
      <c r="L3921">
        <v>0</v>
      </c>
      <c r="M3921" t="s">
        <v>20</v>
      </c>
    </row>
    <row r="3922" spans="1:18" x14ac:dyDescent="0.25">
      <c r="A3922" t="s">
        <v>17</v>
      </c>
      <c r="B3922">
        <v>292</v>
      </c>
      <c r="C3922">
        <v>3</v>
      </c>
      <c r="D3922">
        <v>241</v>
      </c>
      <c r="E3922">
        <v>1</v>
      </c>
      <c r="F3922" t="s">
        <v>1114</v>
      </c>
      <c r="G3922" t="s">
        <v>182</v>
      </c>
      <c r="H3922">
        <v>2012</v>
      </c>
      <c r="I3922">
        <v>4</v>
      </c>
      <c r="J3922">
        <v>16</v>
      </c>
      <c r="K3922">
        <v>8</v>
      </c>
      <c r="L3922">
        <v>0</v>
      </c>
      <c r="M3922">
        <v>2012</v>
      </c>
      <c r="N3922">
        <v>3</v>
      </c>
      <c r="O3922">
        <v>5</v>
      </c>
      <c r="P3922">
        <v>8</v>
      </c>
      <c r="Q3922">
        <v>0</v>
      </c>
      <c r="R3922" t="s">
        <v>20</v>
      </c>
    </row>
    <row r="3923" spans="1:18" x14ac:dyDescent="0.25">
      <c r="A3923" t="s">
        <v>17</v>
      </c>
      <c r="B3923">
        <v>292</v>
      </c>
      <c r="C3923">
        <v>3</v>
      </c>
      <c r="D3923">
        <v>207</v>
      </c>
      <c r="E3923">
        <v>1</v>
      </c>
      <c r="F3923" t="s">
        <v>1114</v>
      </c>
      <c r="G3923" t="s">
        <v>181</v>
      </c>
      <c r="H3923">
        <v>2012</v>
      </c>
      <c r="I3923">
        <v>4</v>
      </c>
      <c r="J3923">
        <v>16</v>
      </c>
      <c r="K3923">
        <v>8</v>
      </c>
      <c r="L3923">
        <v>0</v>
      </c>
      <c r="M3923">
        <v>2012</v>
      </c>
      <c r="N3923">
        <v>3</v>
      </c>
      <c r="O3923">
        <v>12</v>
      </c>
      <c r="P3923">
        <v>8</v>
      </c>
      <c r="Q3923">
        <v>0</v>
      </c>
      <c r="R3923" t="s">
        <v>20</v>
      </c>
    </row>
    <row r="3924" spans="1:18" x14ac:dyDescent="0.25">
      <c r="A3924" t="s">
        <v>17</v>
      </c>
      <c r="B3924">
        <v>292</v>
      </c>
      <c r="C3924">
        <v>3</v>
      </c>
      <c r="D3924">
        <v>248</v>
      </c>
      <c r="E3924">
        <v>2</v>
      </c>
      <c r="F3924" t="s">
        <v>1114</v>
      </c>
      <c r="G3924" t="s">
        <v>438</v>
      </c>
      <c r="H3924">
        <v>2012</v>
      </c>
      <c r="I3924">
        <v>4</v>
      </c>
      <c r="J3924">
        <v>16</v>
      </c>
      <c r="K3924">
        <v>8</v>
      </c>
      <c r="L3924">
        <v>0</v>
      </c>
      <c r="M3924">
        <v>2012</v>
      </c>
      <c r="N3924">
        <v>3</v>
      </c>
      <c r="O3924">
        <v>19</v>
      </c>
      <c r="P3924">
        <v>8</v>
      </c>
      <c r="Q3924">
        <v>0</v>
      </c>
      <c r="R3924" t="s">
        <v>20</v>
      </c>
    </row>
    <row r="3925" spans="1:18" x14ac:dyDescent="0.25">
      <c r="A3925" t="s">
        <v>17</v>
      </c>
      <c r="B3925">
        <v>292</v>
      </c>
      <c r="C3925">
        <v>3</v>
      </c>
      <c r="D3925">
        <v>240</v>
      </c>
      <c r="E3925">
        <v>3</v>
      </c>
      <c r="F3925" t="s">
        <v>1114</v>
      </c>
      <c r="G3925" t="s">
        <v>607</v>
      </c>
      <c r="H3925">
        <v>2012</v>
      </c>
      <c r="I3925">
        <v>4</v>
      </c>
      <c r="J3925">
        <v>16</v>
      </c>
      <c r="K3925">
        <v>8</v>
      </c>
      <c r="L3925">
        <v>0</v>
      </c>
      <c r="M3925">
        <v>2012</v>
      </c>
      <c r="N3925">
        <v>3</v>
      </c>
      <c r="O3925">
        <v>26</v>
      </c>
      <c r="P3925">
        <v>8</v>
      </c>
      <c r="Q3925">
        <v>0</v>
      </c>
      <c r="R3925" t="s">
        <v>20</v>
      </c>
    </row>
    <row r="3926" spans="1:18" x14ac:dyDescent="0.25">
      <c r="A3926" t="s">
        <v>17</v>
      </c>
      <c r="B3926">
        <v>292</v>
      </c>
      <c r="C3926">
        <v>3</v>
      </c>
      <c r="D3926">
        <v>332</v>
      </c>
      <c r="E3926">
        <v>9</v>
      </c>
      <c r="F3926" t="s">
        <v>1114</v>
      </c>
      <c r="G3926" t="s">
        <v>776</v>
      </c>
      <c r="H3926">
        <v>2012</v>
      </c>
      <c r="I3926">
        <v>4</v>
      </c>
      <c r="J3926">
        <v>16</v>
      </c>
      <c r="K3926">
        <v>8</v>
      </c>
      <c r="L3926">
        <v>0</v>
      </c>
      <c r="M3926">
        <v>2012</v>
      </c>
      <c r="N3926">
        <v>4</v>
      </c>
      <c r="O3926">
        <v>2</v>
      </c>
      <c r="P3926">
        <v>8</v>
      </c>
      <c r="Q3926">
        <v>0</v>
      </c>
      <c r="R3926" t="s">
        <v>20</v>
      </c>
    </row>
    <row r="3927" spans="1:18" x14ac:dyDescent="0.25">
      <c r="A3927" t="s">
        <v>17</v>
      </c>
      <c r="B3927">
        <v>292</v>
      </c>
      <c r="C3927">
        <v>3</v>
      </c>
      <c r="D3927">
        <v>275</v>
      </c>
      <c r="E3927">
        <v>4</v>
      </c>
      <c r="F3927" t="s">
        <v>1114</v>
      </c>
      <c r="G3927" t="s">
        <v>945</v>
      </c>
      <c r="H3927">
        <v>2012</v>
      </c>
      <c r="I3927">
        <v>4</v>
      </c>
      <c r="J3927">
        <v>16</v>
      </c>
      <c r="K3927">
        <v>8</v>
      </c>
      <c r="L3927">
        <v>0</v>
      </c>
      <c r="M3927">
        <v>2012</v>
      </c>
      <c r="N3927">
        <v>4</v>
      </c>
      <c r="O3927">
        <v>9</v>
      </c>
      <c r="P3927">
        <v>8</v>
      </c>
      <c r="Q3927">
        <v>0</v>
      </c>
      <c r="R3927" t="s">
        <v>20</v>
      </c>
    </row>
    <row r="3928" spans="1:18" hidden="1" x14ac:dyDescent="0.25">
      <c r="A3928" t="s">
        <v>1034</v>
      </c>
      <c r="B3928">
        <v>292</v>
      </c>
      <c r="C3928">
        <v>3</v>
      </c>
      <c r="D3928">
        <v>257.16666666700002</v>
      </c>
      <c r="E3928">
        <v>3.3333333333300001</v>
      </c>
      <c r="F3928" t="s">
        <v>1114</v>
      </c>
      <c r="G3928" t="s">
        <v>22</v>
      </c>
      <c r="H3928">
        <v>2012</v>
      </c>
      <c r="I3928">
        <v>4</v>
      </c>
      <c r="J3928">
        <v>16</v>
      </c>
      <c r="K3928">
        <v>8</v>
      </c>
      <c r="L3928">
        <v>0</v>
      </c>
      <c r="M3928" t="s">
        <v>20</v>
      </c>
    </row>
    <row r="3929" spans="1:18" x14ac:dyDescent="0.25">
      <c r="A3929" t="s">
        <v>17</v>
      </c>
      <c r="B3929">
        <v>295</v>
      </c>
      <c r="C3929">
        <v>9</v>
      </c>
      <c r="D3929">
        <v>222</v>
      </c>
      <c r="E3929">
        <v>3</v>
      </c>
      <c r="F3929" t="s">
        <v>1115</v>
      </c>
      <c r="G3929" t="s">
        <v>184</v>
      </c>
      <c r="H3929">
        <v>2012</v>
      </c>
      <c r="I3929">
        <v>4</v>
      </c>
      <c r="J3929">
        <v>16</v>
      </c>
      <c r="K3929">
        <v>9</v>
      </c>
      <c r="L3929">
        <v>0</v>
      </c>
      <c r="M3929">
        <v>2012</v>
      </c>
      <c r="N3929">
        <v>3</v>
      </c>
      <c r="O3929">
        <v>5</v>
      </c>
      <c r="P3929">
        <v>9</v>
      </c>
      <c r="Q3929">
        <v>0</v>
      </c>
      <c r="R3929" t="s">
        <v>20</v>
      </c>
    </row>
    <row r="3930" spans="1:18" x14ac:dyDescent="0.25">
      <c r="A3930" t="s">
        <v>17</v>
      </c>
      <c r="B3930">
        <v>295</v>
      </c>
      <c r="C3930">
        <v>9</v>
      </c>
      <c r="D3930">
        <v>197</v>
      </c>
      <c r="E3930">
        <v>3</v>
      </c>
      <c r="F3930" t="s">
        <v>1115</v>
      </c>
      <c r="G3930" t="s">
        <v>183</v>
      </c>
      <c r="H3930">
        <v>2012</v>
      </c>
      <c r="I3930">
        <v>4</v>
      </c>
      <c r="J3930">
        <v>16</v>
      </c>
      <c r="K3930">
        <v>9</v>
      </c>
      <c r="L3930">
        <v>0</v>
      </c>
      <c r="M3930">
        <v>2012</v>
      </c>
      <c r="N3930">
        <v>3</v>
      </c>
      <c r="O3930">
        <v>12</v>
      </c>
      <c r="P3930">
        <v>9</v>
      </c>
      <c r="Q3930">
        <v>0</v>
      </c>
      <c r="R3930" t="s">
        <v>20</v>
      </c>
    </row>
    <row r="3931" spans="1:18" x14ac:dyDescent="0.25">
      <c r="A3931" t="s">
        <v>17</v>
      </c>
      <c r="B3931">
        <v>295</v>
      </c>
      <c r="C3931">
        <v>9</v>
      </c>
      <c r="D3931">
        <v>247</v>
      </c>
      <c r="E3931">
        <v>2</v>
      </c>
      <c r="F3931" t="s">
        <v>1115</v>
      </c>
      <c r="G3931" t="s">
        <v>439</v>
      </c>
      <c r="H3931">
        <v>2012</v>
      </c>
      <c r="I3931">
        <v>4</v>
      </c>
      <c r="J3931">
        <v>16</v>
      </c>
      <c r="K3931">
        <v>9</v>
      </c>
      <c r="L3931">
        <v>0</v>
      </c>
      <c r="M3931">
        <v>2012</v>
      </c>
      <c r="N3931">
        <v>3</v>
      </c>
      <c r="O3931">
        <v>19</v>
      </c>
      <c r="P3931">
        <v>9</v>
      </c>
      <c r="Q3931">
        <v>0</v>
      </c>
      <c r="R3931" t="s">
        <v>20</v>
      </c>
    </row>
    <row r="3932" spans="1:18" x14ac:dyDescent="0.25">
      <c r="A3932" t="s">
        <v>17</v>
      </c>
      <c r="B3932">
        <v>295</v>
      </c>
      <c r="C3932">
        <v>9</v>
      </c>
      <c r="D3932">
        <v>238</v>
      </c>
      <c r="E3932">
        <v>4</v>
      </c>
      <c r="F3932" t="s">
        <v>1115</v>
      </c>
      <c r="G3932" t="s">
        <v>608</v>
      </c>
      <c r="H3932">
        <v>2012</v>
      </c>
      <c r="I3932">
        <v>4</v>
      </c>
      <c r="J3932">
        <v>16</v>
      </c>
      <c r="K3932">
        <v>9</v>
      </c>
      <c r="L3932">
        <v>0</v>
      </c>
      <c r="M3932">
        <v>2012</v>
      </c>
      <c r="N3932">
        <v>3</v>
      </c>
      <c r="O3932">
        <v>26</v>
      </c>
      <c r="P3932">
        <v>9</v>
      </c>
      <c r="Q3932">
        <v>0</v>
      </c>
      <c r="R3932" t="s">
        <v>20</v>
      </c>
    </row>
    <row r="3933" spans="1:18" x14ac:dyDescent="0.25">
      <c r="A3933" t="s">
        <v>17</v>
      </c>
      <c r="B3933">
        <v>295</v>
      </c>
      <c r="C3933">
        <v>9</v>
      </c>
      <c r="D3933">
        <v>328</v>
      </c>
      <c r="E3933">
        <v>2</v>
      </c>
      <c r="F3933" t="s">
        <v>1115</v>
      </c>
      <c r="G3933" t="s">
        <v>777</v>
      </c>
      <c r="H3933">
        <v>2012</v>
      </c>
      <c r="I3933">
        <v>4</v>
      </c>
      <c r="J3933">
        <v>16</v>
      </c>
      <c r="K3933">
        <v>9</v>
      </c>
      <c r="L3933">
        <v>0</v>
      </c>
      <c r="M3933">
        <v>2012</v>
      </c>
      <c r="N3933">
        <v>4</v>
      </c>
      <c r="O3933">
        <v>2</v>
      </c>
      <c r="P3933">
        <v>9</v>
      </c>
      <c r="Q3933">
        <v>0</v>
      </c>
      <c r="R3933" t="s">
        <v>20</v>
      </c>
    </row>
    <row r="3934" spans="1:18" x14ac:dyDescent="0.25">
      <c r="A3934" t="s">
        <v>17</v>
      </c>
      <c r="B3934">
        <v>295</v>
      </c>
      <c r="C3934">
        <v>9</v>
      </c>
      <c r="D3934">
        <v>272</v>
      </c>
      <c r="E3934">
        <v>4</v>
      </c>
      <c r="F3934" t="s">
        <v>1115</v>
      </c>
      <c r="G3934" t="s">
        <v>946</v>
      </c>
      <c r="H3934">
        <v>2012</v>
      </c>
      <c r="I3934">
        <v>4</v>
      </c>
      <c r="J3934">
        <v>16</v>
      </c>
      <c r="K3934">
        <v>9</v>
      </c>
      <c r="L3934">
        <v>0</v>
      </c>
      <c r="M3934">
        <v>2012</v>
      </c>
      <c r="N3934">
        <v>4</v>
      </c>
      <c r="O3934">
        <v>9</v>
      </c>
      <c r="P3934">
        <v>9</v>
      </c>
      <c r="Q3934">
        <v>0</v>
      </c>
      <c r="R3934" t="s">
        <v>20</v>
      </c>
    </row>
    <row r="3935" spans="1:18" hidden="1" x14ac:dyDescent="0.25">
      <c r="A3935" t="s">
        <v>1034</v>
      </c>
      <c r="B3935">
        <v>295</v>
      </c>
      <c r="C3935">
        <v>9</v>
      </c>
      <c r="D3935">
        <v>250.66666666699999</v>
      </c>
      <c r="E3935">
        <v>3</v>
      </c>
      <c r="F3935" t="s">
        <v>1115</v>
      </c>
      <c r="G3935" t="s">
        <v>22</v>
      </c>
      <c r="H3935">
        <v>2012</v>
      </c>
      <c r="I3935">
        <v>4</v>
      </c>
      <c r="J3935">
        <v>16</v>
      </c>
      <c r="K3935">
        <v>9</v>
      </c>
      <c r="L3935">
        <v>0</v>
      </c>
      <c r="M3935" t="s">
        <v>20</v>
      </c>
    </row>
    <row r="3936" spans="1:18" x14ac:dyDescent="0.25">
      <c r="A3936" t="s">
        <v>17</v>
      </c>
      <c r="B3936">
        <v>302</v>
      </c>
      <c r="C3936">
        <v>1</v>
      </c>
      <c r="D3936">
        <v>216</v>
      </c>
      <c r="E3936">
        <v>6</v>
      </c>
      <c r="F3936" t="s">
        <v>1116</v>
      </c>
      <c r="G3936" t="s">
        <v>186</v>
      </c>
      <c r="H3936">
        <v>2012</v>
      </c>
      <c r="I3936">
        <v>4</v>
      </c>
      <c r="J3936">
        <v>16</v>
      </c>
      <c r="K3936">
        <v>10</v>
      </c>
      <c r="L3936">
        <v>0</v>
      </c>
      <c r="M3936">
        <v>2012</v>
      </c>
      <c r="N3936">
        <v>3</v>
      </c>
      <c r="O3936">
        <v>5</v>
      </c>
      <c r="P3936">
        <v>10</v>
      </c>
      <c r="Q3936">
        <v>0</v>
      </c>
      <c r="R3936" t="s">
        <v>20</v>
      </c>
    </row>
    <row r="3937" spans="1:18" x14ac:dyDescent="0.25">
      <c r="A3937" t="s">
        <v>17</v>
      </c>
      <c r="B3937">
        <v>302</v>
      </c>
      <c r="C3937">
        <v>1</v>
      </c>
      <c r="D3937">
        <v>195</v>
      </c>
      <c r="E3937">
        <v>8</v>
      </c>
      <c r="F3937" t="s">
        <v>1116</v>
      </c>
      <c r="G3937" t="s">
        <v>185</v>
      </c>
      <c r="H3937">
        <v>2012</v>
      </c>
      <c r="I3937">
        <v>4</v>
      </c>
      <c r="J3937">
        <v>16</v>
      </c>
      <c r="K3937">
        <v>10</v>
      </c>
      <c r="L3937">
        <v>0</v>
      </c>
      <c r="M3937">
        <v>2012</v>
      </c>
      <c r="N3937">
        <v>3</v>
      </c>
      <c r="O3937">
        <v>12</v>
      </c>
      <c r="P3937">
        <v>10</v>
      </c>
      <c r="Q3937">
        <v>0</v>
      </c>
      <c r="R3937" t="s">
        <v>20</v>
      </c>
    </row>
    <row r="3938" spans="1:18" x14ac:dyDescent="0.25">
      <c r="A3938" t="s">
        <v>17</v>
      </c>
      <c r="B3938">
        <v>302</v>
      </c>
      <c r="C3938">
        <v>1</v>
      </c>
      <c r="D3938">
        <v>241</v>
      </c>
      <c r="E3938">
        <v>3</v>
      </c>
      <c r="F3938" t="s">
        <v>1116</v>
      </c>
      <c r="G3938" t="s">
        <v>440</v>
      </c>
      <c r="H3938">
        <v>2012</v>
      </c>
      <c r="I3938">
        <v>4</v>
      </c>
      <c r="J3938">
        <v>16</v>
      </c>
      <c r="K3938">
        <v>10</v>
      </c>
      <c r="L3938">
        <v>0</v>
      </c>
      <c r="M3938">
        <v>2012</v>
      </c>
      <c r="N3938">
        <v>3</v>
      </c>
      <c r="O3938">
        <v>19</v>
      </c>
      <c r="P3938">
        <v>10</v>
      </c>
      <c r="Q3938">
        <v>0</v>
      </c>
      <c r="R3938" t="s">
        <v>20</v>
      </c>
    </row>
    <row r="3939" spans="1:18" x14ac:dyDescent="0.25">
      <c r="A3939" t="s">
        <v>17</v>
      </c>
      <c r="B3939">
        <v>302</v>
      </c>
      <c r="C3939">
        <v>1</v>
      </c>
      <c r="D3939">
        <v>241</v>
      </c>
      <c r="E3939">
        <v>7</v>
      </c>
      <c r="F3939" t="s">
        <v>1116</v>
      </c>
      <c r="G3939" t="s">
        <v>609</v>
      </c>
      <c r="H3939">
        <v>2012</v>
      </c>
      <c r="I3939">
        <v>4</v>
      </c>
      <c r="J3939">
        <v>16</v>
      </c>
      <c r="K3939">
        <v>10</v>
      </c>
      <c r="L3939">
        <v>0</v>
      </c>
      <c r="M3939">
        <v>2012</v>
      </c>
      <c r="N3939">
        <v>3</v>
      </c>
      <c r="O3939">
        <v>26</v>
      </c>
      <c r="P3939">
        <v>10</v>
      </c>
      <c r="Q3939">
        <v>0</v>
      </c>
      <c r="R3939" t="s">
        <v>20</v>
      </c>
    </row>
    <row r="3940" spans="1:18" x14ac:dyDescent="0.25">
      <c r="A3940" t="s">
        <v>17</v>
      </c>
      <c r="B3940">
        <v>302</v>
      </c>
      <c r="C3940">
        <v>1</v>
      </c>
      <c r="D3940">
        <v>323</v>
      </c>
      <c r="E3940">
        <v>6</v>
      </c>
      <c r="F3940" t="s">
        <v>1116</v>
      </c>
      <c r="G3940" t="s">
        <v>778</v>
      </c>
      <c r="H3940">
        <v>2012</v>
      </c>
      <c r="I3940">
        <v>4</v>
      </c>
      <c r="J3940">
        <v>16</v>
      </c>
      <c r="K3940">
        <v>10</v>
      </c>
      <c r="L3940">
        <v>0</v>
      </c>
      <c r="M3940">
        <v>2012</v>
      </c>
      <c r="N3940">
        <v>4</v>
      </c>
      <c r="O3940">
        <v>2</v>
      </c>
      <c r="P3940">
        <v>10</v>
      </c>
      <c r="Q3940">
        <v>0</v>
      </c>
      <c r="R3940" t="s">
        <v>20</v>
      </c>
    </row>
    <row r="3941" spans="1:18" x14ac:dyDescent="0.25">
      <c r="A3941" t="s">
        <v>17</v>
      </c>
      <c r="B3941">
        <v>302</v>
      </c>
      <c r="C3941">
        <v>1</v>
      </c>
      <c r="D3941">
        <v>273</v>
      </c>
      <c r="E3941">
        <v>7</v>
      </c>
      <c r="F3941" t="s">
        <v>1116</v>
      </c>
      <c r="G3941" t="s">
        <v>947</v>
      </c>
      <c r="H3941">
        <v>2012</v>
      </c>
      <c r="I3941">
        <v>4</v>
      </c>
      <c r="J3941">
        <v>16</v>
      </c>
      <c r="K3941">
        <v>10</v>
      </c>
      <c r="L3941">
        <v>0</v>
      </c>
      <c r="M3941">
        <v>2012</v>
      </c>
      <c r="N3941">
        <v>4</v>
      </c>
      <c r="O3941">
        <v>9</v>
      </c>
      <c r="P3941">
        <v>10</v>
      </c>
      <c r="Q3941">
        <v>0</v>
      </c>
      <c r="R3941" t="s">
        <v>20</v>
      </c>
    </row>
    <row r="3942" spans="1:18" hidden="1" x14ac:dyDescent="0.25">
      <c r="A3942" t="s">
        <v>1034</v>
      </c>
      <c r="B3942">
        <v>302</v>
      </c>
      <c r="C3942">
        <v>1</v>
      </c>
      <c r="D3942">
        <v>248.16666666699999</v>
      </c>
      <c r="E3942">
        <v>6.1666666666700003</v>
      </c>
      <c r="F3942" t="s">
        <v>1116</v>
      </c>
      <c r="G3942" t="s">
        <v>22</v>
      </c>
      <c r="H3942">
        <v>2012</v>
      </c>
      <c r="I3942">
        <v>4</v>
      </c>
      <c r="J3942">
        <v>16</v>
      </c>
      <c r="K3942">
        <v>10</v>
      </c>
      <c r="L3942">
        <v>0</v>
      </c>
      <c r="M3942" t="s">
        <v>20</v>
      </c>
    </row>
    <row r="3943" spans="1:18" x14ac:dyDescent="0.25">
      <c r="A3943" t="s">
        <v>17</v>
      </c>
      <c r="B3943">
        <v>302</v>
      </c>
      <c r="C3943">
        <v>8</v>
      </c>
      <c r="D3943">
        <v>217</v>
      </c>
      <c r="E3943">
        <v>5</v>
      </c>
      <c r="F3943" t="s">
        <v>1117</v>
      </c>
      <c r="G3943" t="s">
        <v>188</v>
      </c>
      <c r="H3943">
        <v>2012</v>
      </c>
      <c r="I3943">
        <v>4</v>
      </c>
      <c r="J3943">
        <v>16</v>
      </c>
      <c r="K3943">
        <v>11</v>
      </c>
      <c r="L3943">
        <v>0</v>
      </c>
      <c r="M3943">
        <v>2012</v>
      </c>
      <c r="N3943">
        <v>3</v>
      </c>
      <c r="O3943">
        <v>5</v>
      </c>
      <c r="P3943">
        <v>11</v>
      </c>
      <c r="Q3943">
        <v>0</v>
      </c>
      <c r="R3943" t="s">
        <v>20</v>
      </c>
    </row>
    <row r="3944" spans="1:18" x14ac:dyDescent="0.25">
      <c r="A3944" t="s">
        <v>17</v>
      </c>
      <c r="B3944">
        <v>302</v>
      </c>
      <c r="C3944">
        <v>8</v>
      </c>
      <c r="D3944">
        <v>199</v>
      </c>
      <c r="E3944">
        <v>7</v>
      </c>
      <c r="F3944" t="s">
        <v>1117</v>
      </c>
      <c r="G3944" t="s">
        <v>187</v>
      </c>
      <c r="H3944">
        <v>2012</v>
      </c>
      <c r="I3944">
        <v>4</v>
      </c>
      <c r="J3944">
        <v>16</v>
      </c>
      <c r="K3944">
        <v>11</v>
      </c>
      <c r="L3944">
        <v>0</v>
      </c>
      <c r="M3944">
        <v>2012</v>
      </c>
      <c r="N3944">
        <v>3</v>
      </c>
      <c r="O3944">
        <v>12</v>
      </c>
      <c r="P3944">
        <v>11</v>
      </c>
      <c r="Q3944">
        <v>0</v>
      </c>
      <c r="R3944" t="s">
        <v>20</v>
      </c>
    </row>
    <row r="3945" spans="1:18" x14ac:dyDescent="0.25">
      <c r="A3945" t="s">
        <v>17</v>
      </c>
      <c r="B3945">
        <v>302</v>
      </c>
      <c r="C3945">
        <v>8</v>
      </c>
      <c r="D3945">
        <v>243</v>
      </c>
      <c r="E3945">
        <v>9</v>
      </c>
      <c r="F3945" t="s">
        <v>1117</v>
      </c>
      <c r="G3945" t="s">
        <v>441</v>
      </c>
      <c r="H3945">
        <v>2012</v>
      </c>
      <c r="I3945">
        <v>4</v>
      </c>
      <c r="J3945">
        <v>16</v>
      </c>
      <c r="K3945">
        <v>11</v>
      </c>
      <c r="L3945">
        <v>0</v>
      </c>
      <c r="M3945">
        <v>2012</v>
      </c>
      <c r="N3945">
        <v>3</v>
      </c>
      <c r="O3945">
        <v>19</v>
      </c>
      <c r="P3945">
        <v>11</v>
      </c>
      <c r="Q3945">
        <v>0</v>
      </c>
      <c r="R3945" t="s">
        <v>20</v>
      </c>
    </row>
    <row r="3946" spans="1:18" x14ac:dyDescent="0.25">
      <c r="A3946" t="s">
        <v>17</v>
      </c>
      <c r="B3946">
        <v>302</v>
      </c>
      <c r="C3946">
        <v>8</v>
      </c>
      <c r="D3946">
        <v>243</v>
      </c>
      <c r="E3946">
        <v>7</v>
      </c>
      <c r="F3946" t="s">
        <v>1117</v>
      </c>
      <c r="G3946" t="s">
        <v>610</v>
      </c>
      <c r="H3946">
        <v>2012</v>
      </c>
      <c r="I3946">
        <v>4</v>
      </c>
      <c r="J3946">
        <v>16</v>
      </c>
      <c r="K3946">
        <v>11</v>
      </c>
      <c r="L3946">
        <v>0</v>
      </c>
      <c r="M3946">
        <v>2012</v>
      </c>
      <c r="N3946">
        <v>3</v>
      </c>
      <c r="O3946">
        <v>26</v>
      </c>
      <c r="P3946">
        <v>11</v>
      </c>
      <c r="Q3946">
        <v>0</v>
      </c>
      <c r="R3946" t="s">
        <v>20</v>
      </c>
    </row>
    <row r="3947" spans="1:18" x14ac:dyDescent="0.25">
      <c r="A3947" t="s">
        <v>17</v>
      </c>
      <c r="B3947">
        <v>302</v>
      </c>
      <c r="C3947">
        <v>8</v>
      </c>
      <c r="D3947">
        <v>326</v>
      </c>
      <c r="E3947">
        <v>12</v>
      </c>
      <c r="F3947" t="s">
        <v>1117</v>
      </c>
      <c r="G3947" t="s">
        <v>779</v>
      </c>
      <c r="H3947">
        <v>2012</v>
      </c>
      <c r="I3947">
        <v>4</v>
      </c>
      <c r="J3947">
        <v>16</v>
      </c>
      <c r="K3947">
        <v>11</v>
      </c>
      <c r="L3947">
        <v>0</v>
      </c>
      <c r="M3947">
        <v>2012</v>
      </c>
      <c r="N3947">
        <v>4</v>
      </c>
      <c r="O3947">
        <v>2</v>
      </c>
      <c r="P3947">
        <v>11</v>
      </c>
      <c r="Q3947">
        <v>0</v>
      </c>
      <c r="R3947" t="s">
        <v>20</v>
      </c>
    </row>
    <row r="3948" spans="1:18" x14ac:dyDescent="0.25">
      <c r="A3948" t="s">
        <v>17</v>
      </c>
      <c r="B3948">
        <v>302</v>
      </c>
      <c r="C3948">
        <v>8</v>
      </c>
      <c r="D3948">
        <v>276</v>
      </c>
      <c r="E3948">
        <v>6</v>
      </c>
      <c r="F3948" t="s">
        <v>1117</v>
      </c>
      <c r="G3948" t="s">
        <v>948</v>
      </c>
      <c r="H3948">
        <v>2012</v>
      </c>
      <c r="I3948">
        <v>4</v>
      </c>
      <c r="J3948">
        <v>16</v>
      </c>
      <c r="K3948">
        <v>11</v>
      </c>
      <c r="L3948">
        <v>0</v>
      </c>
      <c r="M3948">
        <v>2012</v>
      </c>
      <c r="N3948">
        <v>4</v>
      </c>
      <c r="O3948">
        <v>9</v>
      </c>
      <c r="P3948">
        <v>11</v>
      </c>
      <c r="Q3948">
        <v>0</v>
      </c>
      <c r="R3948" t="s">
        <v>20</v>
      </c>
    </row>
    <row r="3949" spans="1:18" hidden="1" x14ac:dyDescent="0.25">
      <c r="A3949" t="s">
        <v>1034</v>
      </c>
      <c r="B3949">
        <v>302</v>
      </c>
      <c r="C3949">
        <v>8</v>
      </c>
      <c r="D3949">
        <v>250.66666666699999</v>
      </c>
      <c r="E3949">
        <v>7.6666666666700003</v>
      </c>
      <c r="F3949" t="s">
        <v>1117</v>
      </c>
      <c r="G3949" t="s">
        <v>22</v>
      </c>
      <c r="H3949">
        <v>2012</v>
      </c>
      <c r="I3949">
        <v>4</v>
      </c>
      <c r="J3949">
        <v>16</v>
      </c>
      <c r="K3949">
        <v>11</v>
      </c>
      <c r="L3949">
        <v>0</v>
      </c>
      <c r="M3949" t="s">
        <v>20</v>
      </c>
    </row>
    <row r="3950" spans="1:18" x14ac:dyDescent="0.25">
      <c r="A3950" t="s">
        <v>17</v>
      </c>
      <c r="B3950">
        <v>310</v>
      </c>
      <c r="C3950">
        <v>10</v>
      </c>
      <c r="D3950">
        <v>221</v>
      </c>
      <c r="E3950">
        <v>5</v>
      </c>
      <c r="F3950" t="s">
        <v>1118</v>
      </c>
      <c r="G3950" t="s">
        <v>190</v>
      </c>
      <c r="H3950">
        <v>2012</v>
      </c>
      <c r="I3950">
        <v>4</v>
      </c>
      <c r="J3950">
        <v>16</v>
      </c>
      <c r="K3950">
        <v>12</v>
      </c>
      <c r="L3950">
        <v>0</v>
      </c>
      <c r="M3950">
        <v>2012</v>
      </c>
      <c r="N3950">
        <v>3</v>
      </c>
      <c r="O3950">
        <v>5</v>
      </c>
      <c r="P3950">
        <v>12</v>
      </c>
      <c r="Q3950">
        <v>0</v>
      </c>
      <c r="R3950" t="s">
        <v>20</v>
      </c>
    </row>
    <row r="3951" spans="1:18" x14ac:dyDescent="0.25">
      <c r="A3951" t="s">
        <v>17</v>
      </c>
      <c r="B3951">
        <v>310</v>
      </c>
      <c r="C3951">
        <v>10</v>
      </c>
      <c r="D3951">
        <v>205</v>
      </c>
      <c r="E3951">
        <v>9</v>
      </c>
      <c r="F3951" t="s">
        <v>1118</v>
      </c>
      <c r="G3951" t="s">
        <v>189</v>
      </c>
      <c r="H3951">
        <v>2012</v>
      </c>
      <c r="I3951">
        <v>4</v>
      </c>
      <c r="J3951">
        <v>16</v>
      </c>
      <c r="K3951">
        <v>12</v>
      </c>
      <c r="L3951">
        <v>0</v>
      </c>
      <c r="M3951">
        <v>2012</v>
      </c>
      <c r="N3951">
        <v>3</v>
      </c>
      <c r="O3951">
        <v>12</v>
      </c>
      <c r="P3951">
        <v>12</v>
      </c>
      <c r="Q3951">
        <v>0</v>
      </c>
      <c r="R3951" t="s">
        <v>20</v>
      </c>
    </row>
    <row r="3952" spans="1:18" x14ac:dyDescent="0.25">
      <c r="A3952" t="s">
        <v>17</v>
      </c>
      <c r="B3952">
        <v>310</v>
      </c>
      <c r="C3952">
        <v>10</v>
      </c>
      <c r="D3952">
        <v>246</v>
      </c>
      <c r="E3952">
        <v>11</v>
      </c>
      <c r="F3952" t="s">
        <v>1118</v>
      </c>
      <c r="G3952" t="s">
        <v>442</v>
      </c>
      <c r="H3952">
        <v>2012</v>
      </c>
      <c r="I3952">
        <v>4</v>
      </c>
      <c r="J3952">
        <v>16</v>
      </c>
      <c r="K3952">
        <v>12</v>
      </c>
      <c r="L3952">
        <v>0</v>
      </c>
      <c r="M3952">
        <v>2012</v>
      </c>
      <c r="N3952">
        <v>3</v>
      </c>
      <c r="O3952">
        <v>19</v>
      </c>
      <c r="P3952">
        <v>12</v>
      </c>
      <c r="Q3952">
        <v>0</v>
      </c>
      <c r="R3952" t="s">
        <v>20</v>
      </c>
    </row>
    <row r="3953" spans="1:18" x14ac:dyDescent="0.25">
      <c r="A3953" t="s">
        <v>17</v>
      </c>
      <c r="B3953">
        <v>310</v>
      </c>
      <c r="C3953">
        <v>10</v>
      </c>
      <c r="D3953">
        <v>246</v>
      </c>
      <c r="E3953">
        <v>8</v>
      </c>
      <c r="F3953" t="s">
        <v>1118</v>
      </c>
      <c r="G3953" t="s">
        <v>611</v>
      </c>
      <c r="H3953">
        <v>2012</v>
      </c>
      <c r="I3953">
        <v>4</v>
      </c>
      <c r="J3953">
        <v>16</v>
      </c>
      <c r="K3953">
        <v>12</v>
      </c>
      <c r="L3953">
        <v>0</v>
      </c>
      <c r="M3953">
        <v>2012</v>
      </c>
      <c r="N3953">
        <v>3</v>
      </c>
      <c r="O3953">
        <v>26</v>
      </c>
      <c r="P3953">
        <v>12</v>
      </c>
      <c r="Q3953">
        <v>0</v>
      </c>
      <c r="R3953" t="s">
        <v>20</v>
      </c>
    </row>
    <row r="3954" spans="1:18" x14ac:dyDescent="0.25">
      <c r="A3954" t="s">
        <v>17</v>
      </c>
      <c r="B3954">
        <v>310</v>
      </c>
      <c r="C3954">
        <v>10</v>
      </c>
      <c r="D3954">
        <v>334</v>
      </c>
      <c r="E3954">
        <v>10</v>
      </c>
      <c r="F3954" t="s">
        <v>1118</v>
      </c>
      <c r="G3954" t="s">
        <v>780</v>
      </c>
      <c r="H3954">
        <v>2012</v>
      </c>
      <c r="I3954">
        <v>4</v>
      </c>
      <c r="J3954">
        <v>16</v>
      </c>
      <c r="K3954">
        <v>12</v>
      </c>
      <c r="L3954">
        <v>0</v>
      </c>
      <c r="M3954">
        <v>2012</v>
      </c>
      <c r="N3954">
        <v>4</v>
      </c>
      <c r="O3954">
        <v>2</v>
      </c>
      <c r="P3954">
        <v>12</v>
      </c>
      <c r="Q3954">
        <v>0</v>
      </c>
      <c r="R3954" t="s">
        <v>20</v>
      </c>
    </row>
    <row r="3955" spans="1:18" x14ac:dyDescent="0.25">
      <c r="A3955" t="s">
        <v>17</v>
      </c>
      <c r="B3955">
        <v>310</v>
      </c>
      <c r="C3955">
        <v>10</v>
      </c>
      <c r="D3955">
        <v>280</v>
      </c>
      <c r="E3955">
        <v>13</v>
      </c>
      <c r="F3955" t="s">
        <v>1118</v>
      </c>
      <c r="G3955" t="s">
        <v>949</v>
      </c>
      <c r="H3955">
        <v>2012</v>
      </c>
      <c r="I3955">
        <v>4</v>
      </c>
      <c r="J3955">
        <v>16</v>
      </c>
      <c r="K3955">
        <v>12</v>
      </c>
      <c r="L3955">
        <v>0</v>
      </c>
      <c r="M3955">
        <v>2012</v>
      </c>
      <c r="N3955">
        <v>4</v>
      </c>
      <c r="O3955">
        <v>9</v>
      </c>
      <c r="P3955">
        <v>12</v>
      </c>
      <c r="Q3955">
        <v>0</v>
      </c>
      <c r="R3955" t="s">
        <v>20</v>
      </c>
    </row>
    <row r="3956" spans="1:18" hidden="1" x14ac:dyDescent="0.25">
      <c r="A3956" t="s">
        <v>1034</v>
      </c>
      <c r="B3956">
        <v>310</v>
      </c>
      <c r="C3956">
        <v>10</v>
      </c>
      <c r="D3956">
        <v>255.33333333300001</v>
      </c>
      <c r="E3956">
        <v>9.3333333333299997</v>
      </c>
      <c r="F3956" t="s">
        <v>1118</v>
      </c>
      <c r="G3956" t="s">
        <v>22</v>
      </c>
      <c r="H3956">
        <v>2012</v>
      </c>
      <c r="I3956">
        <v>4</v>
      </c>
      <c r="J3956">
        <v>16</v>
      </c>
      <c r="K3956">
        <v>12</v>
      </c>
      <c r="L3956">
        <v>0</v>
      </c>
      <c r="M3956" t="s">
        <v>20</v>
      </c>
    </row>
    <row r="3957" spans="1:18" x14ac:dyDescent="0.25">
      <c r="A3957" t="s">
        <v>17</v>
      </c>
      <c r="B3957">
        <v>320</v>
      </c>
      <c r="C3957">
        <v>16</v>
      </c>
      <c r="D3957">
        <v>223</v>
      </c>
      <c r="E3957">
        <v>20</v>
      </c>
      <c r="F3957" t="s">
        <v>1119</v>
      </c>
      <c r="G3957" t="s">
        <v>192</v>
      </c>
      <c r="H3957">
        <v>2012</v>
      </c>
      <c r="I3957">
        <v>4</v>
      </c>
      <c r="J3957">
        <v>16</v>
      </c>
      <c r="K3957">
        <v>13</v>
      </c>
      <c r="L3957">
        <v>0</v>
      </c>
      <c r="M3957">
        <v>2012</v>
      </c>
      <c r="N3957">
        <v>3</v>
      </c>
      <c r="O3957">
        <v>5</v>
      </c>
      <c r="P3957">
        <v>13</v>
      </c>
      <c r="Q3957">
        <v>0</v>
      </c>
      <c r="R3957" t="s">
        <v>20</v>
      </c>
    </row>
    <row r="3958" spans="1:18" x14ac:dyDescent="0.25">
      <c r="A3958" t="s">
        <v>17</v>
      </c>
      <c r="B3958">
        <v>320</v>
      </c>
      <c r="C3958">
        <v>16</v>
      </c>
      <c r="D3958">
        <v>208</v>
      </c>
      <c r="E3958">
        <v>14</v>
      </c>
      <c r="F3958" t="s">
        <v>1119</v>
      </c>
      <c r="G3958" t="s">
        <v>191</v>
      </c>
      <c r="H3958">
        <v>2012</v>
      </c>
      <c r="I3958">
        <v>4</v>
      </c>
      <c r="J3958">
        <v>16</v>
      </c>
      <c r="K3958">
        <v>13</v>
      </c>
      <c r="L3958">
        <v>0</v>
      </c>
      <c r="M3958">
        <v>2012</v>
      </c>
      <c r="N3958">
        <v>3</v>
      </c>
      <c r="O3958">
        <v>12</v>
      </c>
      <c r="P3958">
        <v>13</v>
      </c>
      <c r="Q3958">
        <v>0</v>
      </c>
      <c r="R3958" t="s">
        <v>20</v>
      </c>
    </row>
    <row r="3959" spans="1:18" x14ac:dyDescent="0.25">
      <c r="A3959" t="s">
        <v>17</v>
      </c>
      <c r="B3959">
        <v>320</v>
      </c>
      <c r="C3959">
        <v>16</v>
      </c>
      <c r="D3959">
        <v>252</v>
      </c>
      <c r="E3959">
        <v>7</v>
      </c>
      <c r="F3959" t="s">
        <v>1119</v>
      </c>
      <c r="G3959" t="s">
        <v>443</v>
      </c>
      <c r="H3959">
        <v>2012</v>
      </c>
      <c r="I3959">
        <v>4</v>
      </c>
      <c r="J3959">
        <v>16</v>
      </c>
      <c r="K3959">
        <v>13</v>
      </c>
      <c r="L3959">
        <v>0</v>
      </c>
      <c r="M3959">
        <v>2012</v>
      </c>
      <c r="N3959">
        <v>3</v>
      </c>
      <c r="O3959">
        <v>19</v>
      </c>
      <c r="P3959">
        <v>13</v>
      </c>
      <c r="Q3959">
        <v>0</v>
      </c>
      <c r="R3959" t="s">
        <v>20</v>
      </c>
    </row>
    <row r="3960" spans="1:18" x14ac:dyDescent="0.25">
      <c r="A3960" t="s">
        <v>17</v>
      </c>
      <c r="B3960">
        <v>320</v>
      </c>
      <c r="C3960">
        <v>16</v>
      </c>
      <c r="D3960">
        <v>247</v>
      </c>
      <c r="E3960">
        <v>10</v>
      </c>
      <c r="F3960" t="s">
        <v>1119</v>
      </c>
      <c r="G3960" t="s">
        <v>612</v>
      </c>
      <c r="H3960">
        <v>2012</v>
      </c>
      <c r="I3960">
        <v>4</v>
      </c>
      <c r="J3960">
        <v>16</v>
      </c>
      <c r="K3960">
        <v>13</v>
      </c>
      <c r="L3960">
        <v>0</v>
      </c>
      <c r="M3960">
        <v>2012</v>
      </c>
      <c r="N3960">
        <v>3</v>
      </c>
      <c r="O3960">
        <v>26</v>
      </c>
      <c r="P3960">
        <v>13</v>
      </c>
      <c r="Q3960">
        <v>0</v>
      </c>
      <c r="R3960" t="s">
        <v>20</v>
      </c>
    </row>
    <row r="3961" spans="1:18" x14ac:dyDescent="0.25">
      <c r="A3961" t="s">
        <v>17</v>
      </c>
      <c r="B3961">
        <v>320</v>
      </c>
      <c r="C3961">
        <v>16</v>
      </c>
      <c r="D3961">
        <v>339</v>
      </c>
      <c r="E3961">
        <v>10</v>
      </c>
      <c r="F3961" t="s">
        <v>1119</v>
      </c>
      <c r="G3961" t="s">
        <v>781</v>
      </c>
      <c r="H3961">
        <v>2012</v>
      </c>
      <c r="I3961">
        <v>4</v>
      </c>
      <c r="J3961">
        <v>16</v>
      </c>
      <c r="K3961">
        <v>13</v>
      </c>
      <c r="L3961">
        <v>0</v>
      </c>
      <c r="M3961">
        <v>2012</v>
      </c>
      <c r="N3961">
        <v>4</v>
      </c>
      <c r="O3961">
        <v>2</v>
      </c>
      <c r="P3961">
        <v>13</v>
      </c>
      <c r="Q3961">
        <v>0</v>
      </c>
      <c r="R3961" t="s">
        <v>20</v>
      </c>
    </row>
    <row r="3962" spans="1:18" x14ac:dyDescent="0.25">
      <c r="A3962" t="s">
        <v>17</v>
      </c>
      <c r="B3962">
        <v>320</v>
      </c>
      <c r="C3962">
        <v>16</v>
      </c>
      <c r="D3962">
        <v>287</v>
      </c>
      <c r="E3962">
        <v>19</v>
      </c>
      <c r="F3962" t="s">
        <v>1119</v>
      </c>
      <c r="G3962" t="s">
        <v>950</v>
      </c>
      <c r="H3962">
        <v>2012</v>
      </c>
      <c r="I3962">
        <v>4</v>
      </c>
      <c r="J3962">
        <v>16</v>
      </c>
      <c r="K3962">
        <v>13</v>
      </c>
      <c r="L3962">
        <v>0</v>
      </c>
      <c r="M3962">
        <v>2012</v>
      </c>
      <c r="N3962">
        <v>4</v>
      </c>
      <c r="O3962">
        <v>9</v>
      </c>
      <c r="P3962">
        <v>13</v>
      </c>
      <c r="Q3962">
        <v>0</v>
      </c>
      <c r="R3962" t="s">
        <v>20</v>
      </c>
    </row>
    <row r="3963" spans="1:18" hidden="1" x14ac:dyDescent="0.25">
      <c r="A3963" t="s">
        <v>1034</v>
      </c>
      <c r="B3963">
        <v>320</v>
      </c>
      <c r="C3963">
        <v>16</v>
      </c>
      <c r="D3963">
        <v>259.33333333299998</v>
      </c>
      <c r="E3963">
        <v>13.333333333300001</v>
      </c>
      <c r="F3963" t="s">
        <v>1119</v>
      </c>
      <c r="G3963" t="s">
        <v>22</v>
      </c>
      <c r="H3963">
        <v>2012</v>
      </c>
      <c r="I3963">
        <v>4</v>
      </c>
      <c r="J3963">
        <v>16</v>
      </c>
      <c r="K3963">
        <v>13</v>
      </c>
      <c r="L3963">
        <v>0</v>
      </c>
      <c r="M3963" t="s">
        <v>20</v>
      </c>
    </row>
    <row r="3964" spans="1:18" x14ac:dyDescent="0.25">
      <c r="A3964" t="s">
        <v>17</v>
      </c>
      <c r="B3964">
        <v>336</v>
      </c>
      <c r="C3964">
        <v>11</v>
      </c>
      <c r="D3964">
        <v>238</v>
      </c>
      <c r="E3964">
        <v>9</v>
      </c>
      <c r="F3964" t="s">
        <v>1120</v>
      </c>
      <c r="G3964" t="s">
        <v>194</v>
      </c>
      <c r="H3964">
        <v>2012</v>
      </c>
      <c r="I3964">
        <v>4</v>
      </c>
      <c r="J3964">
        <v>16</v>
      </c>
      <c r="K3964">
        <v>14</v>
      </c>
      <c r="L3964">
        <v>0</v>
      </c>
      <c r="M3964">
        <v>2012</v>
      </c>
      <c r="N3964">
        <v>3</v>
      </c>
      <c r="O3964">
        <v>5</v>
      </c>
      <c r="P3964">
        <v>14</v>
      </c>
      <c r="Q3964">
        <v>0</v>
      </c>
      <c r="R3964" t="s">
        <v>20</v>
      </c>
    </row>
    <row r="3965" spans="1:18" x14ac:dyDescent="0.25">
      <c r="A3965" t="s">
        <v>17</v>
      </c>
      <c r="B3965">
        <v>336</v>
      </c>
      <c r="C3965">
        <v>11</v>
      </c>
      <c r="D3965">
        <v>208</v>
      </c>
      <c r="E3965">
        <v>6</v>
      </c>
      <c r="F3965" t="s">
        <v>1120</v>
      </c>
      <c r="G3965" t="s">
        <v>193</v>
      </c>
      <c r="H3965">
        <v>2012</v>
      </c>
      <c r="I3965">
        <v>4</v>
      </c>
      <c r="J3965">
        <v>16</v>
      </c>
      <c r="K3965">
        <v>14</v>
      </c>
      <c r="L3965">
        <v>0</v>
      </c>
      <c r="M3965">
        <v>2012</v>
      </c>
      <c r="N3965">
        <v>3</v>
      </c>
      <c r="O3965">
        <v>12</v>
      </c>
      <c r="P3965">
        <v>14</v>
      </c>
      <c r="Q3965">
        <v>0</v>
      </c>
      <c r="R3965" t="s">
        <v>20</v>
      </c>
    </row>
    <row r="3966" spans="1:18" x14ac:dyDescent="0.25">
      <c r="A3966" t="s">
        <v>17</v>
      </c>
      <c r="B3966">
        <v>336</v>
      </c>
      <c r="C3966">
        <v>11</v>
      </c>
      <c r="D3966">
        <v>252</v>
      </c>
      <c r="E3966">
        <v>8</v>
      </c>
      <c r="F3966" t="s">
        <v>1120</v>
      </c>
      <c r="G3966" t="s">
        <v>444</v>
      </c>
      <c r="H3966">
        <v>2012</v>
      </c>
      <c r="I3966">
        <v>4</v>
      </c>
      <c r="J3966">
        <v>16</v>
      </c>
      <c r="K3966">
        <v>14</v>
      </c>
      <c r="L3966">
        <v>0</v>
      </c>
      <c r="M3966">
        <v>2012</v>
      </c>
      <c r="N3966">
        <v>3</v>
      </c>
      <c r="O3966">
        <v>19</v>
      </c>
      <c r="P3966">
        <v>14</v>
      </c>
      <c r="Q3966">
        <v>0</v>
      </c>
      <c r="R3966" t="s">
        <v>20</v>
      </c>
    </row>
    <row r="3967" spans="1:18" x14ac:dyDescent="0.25">
      <c r="A3967" t="s">
        <v>17</v>
      </c>
      <c r="B3967">
        <v>336</v>
      </c>
      <c r="C3967">
        <v>11</v>
      </c>
      <c r="D3967">
        <v>253</v>
      </c>
      <c r="E3967">
        <v>8</v>
      </c>
      <c r="F3967" t="s">
        <v>1120</v>
      </c>
      <c r="G3967" t="s">
        <v>613</v>
      </c>
      <c r="H3967">
        <v>2012</v>
      </c>
      <c r="I3967">
        <v>4</v>
      </c>
      <c r="J3967">
        <v>16</v>
      </c>
      <c r="K3967">
        <v>14</v>
      </c>
      <c r="L3967">
        <v>0</v>
      </c>
      <c r="M3967">
        <v>2012</v>
      </c>
      <c r="N3967">
        <v>3</v>
      </c>
      <c r="O3967">
        <v>26</v>
      </c>
      <c r="P3967">
        <v>14</v>
      </c>
      <c r="Q3967">
        <v>0</v>
      </c>
      <c r="R3967" t="s">
        <v>20</v>
      </c>
    </row>
    <row r="3968" spans="1:18" x14ac:dyDescent="0.25">
      <c r="A3968" t="s">
        <v>17</v>
      </c>
      <c r="B3968">
        <v>336</v>
      </c>
      <c r="C3968">
        <v>11</v>
      </c>
      <c r="D3968">
        <v>338</v>
      </c>
      <c r="E3968">
        <v>5</v>
      </c>
      <c r="F3968" t="s">
        <v>1120</v>
      </c>
      <c r="G3968" t="s">
        <v>782</v>
      </c>
      <c r="H3968">
        <v>2012</v>
      </c>
      <c r="I3968">
        <v>4</v>
      </c>
      <c r="J3968">
        <v>16</v>
      </c>
      <c r="K3968">
        <v>14</v>
      </c>
      <c r="L3968">
        <v>0</v>
      </c>
      <c r="M3968">
        <v>2012</v>
      </c>
      <c r="N3968">
        <v>4</v>
      </c>
      <c r="O3968">
        <v>2</v>
      </c>
      <c r="P3968">
        <v>14</v>
      </c>
      <c r="Q3968">
        <v>0</v>
      </c>
      <c r="R3968" t="s">
        <v>20</v>
      </c>
    </row>
    <row r="3969" spans="1:18" x14ac:dyDescent="0.25">
      <c r="A3969" t="s">
        <v>17</v>
      </c>
      <c r="B3969">
        <v>336</v>
      </c>
      <c r="C3969">
        <v>11</v>
      </c>
      <c r="D3969">
        <v>296</v>
      </c>
      <c r="E3969">
        <v>7</v>
      </c>
      <c r="F3969" t="s">
        <v>1120</v>
      </c>
      <c r="G3969" t="s">
        <v>951</v>
      </c>
      <c r="H3969">
        <v>2012</v>
      </c>
      <c r="I3969">
        <v>4</v>
      </c>
      <c r="J3969">
        <v>16</v>
      </c>
      <c r="K3969">
        <v>14</v>
      </c>
      <c r="L3969">
        <v>0</v>
      </c>
      <c r="M3969">
        <v>2012</v>
      </c>
      <c r="N3969">
        <v>4</v>
      </c>
      <c r="O3969">
        <v>9</v>
      </c>
      <c r="P3969">
        <v>14</v>
      </c>
      <c r="Q3969">
        <v>0</v>
      </c>
      <c r="R3969" t="s">
        <v>20</v>
      </c>
    </row>
    <row r="3970" spans="1:18" hidden="1" x14ac:dyDescent="0.25">
      <c r="A3970" t="s">
        <v>1034</v>
      </c>
      <c r="B3970">
        <v>336</v>
      </c>
      <c r="C3970">
        <v>11</v>
      </c>
      <c r="D3970">
        <v>264.16666666700002</v>
      </c>
      <c r="E3970">
        <v>7.1666666666700003</v>
      </c>
      <c r="F3970" t="s">
        <v>1120</v>
      </c>
      <c r="G3970" t="s">
        <v>22</v>
      </c>
      <c r="H3970">
        <v>2012</v>
      </c>
      <c r="I3970">
        <v>4</v>
      </c>
      <c r="J3970">
        <v>16</v>
      </c>
      <c r="K3970">
        <v>14</v>
      </c>
      <c r="L3970">
        <v>0</v>
      </c>
      <c r="M3970" t="s">
        <v>20</v>
      </c>
    </row>
    <row r="3971" spans="1:18" x14ac:dyDescent="0.25">
      <c r="A3971" t="s">
        <v>17</v>
      </c>
      <c r="B3971">
        <v>334</v>
      </c>
      <c r="C3971">
        <v>11</v>
      </c>
      <c r="D3971">
        <v>235</v>
      </c>
      <c r="E3971">
        <v>6</v>
      </c>
      <c r="F3971" t="s">
        <v>1121</v>
      </c>
      <c r="G3971" t="s">
        <v>196</v>
      </c>
      <c r="H3971">
        <v>2012</v>
      </c>
      <c r="I3971">
        <v>4</v>
      </c>
      <c r="J3971">
        <v>16</v>
      </c>
      <c r="K3971">
        <v>15</v>
      </c>
      <c r="L3971">
        <v>0</v>
      </c>
      <c r="M3971">
        <v>2012</v>
      </c>
      <c r="N3971">
        <v>3</v>
      </c>
      <c r="O3971">
        <v>5</v>
      </c>
      <c r="P3971">
        <v>15</v>
      </c>
      <c r="Q3971">
        <v>0</v>
      </c>
      <c r="R3971" t="s">
        <v>20</v>
      </c>
    </row>
    <row r="3972" spans="1:18" x14ac:dyDescent="0.25">
      <c r="A3972" t="s">
        <v>17</v>
      </c>
      <c r="B3972">
        <v>334</v>
      </c>
      <c r="C3972">
        <v>11</v>
      </c>
      <c r="D3972">
        <v>210</v>
      </c>
      <c r="E3972">
        <v>4</v>
      </c>
      <c r="F3972" t="s">
        <v>1121</v>
      </c>
      <c r="G3972" t="s">
        <v>195</v>
      </c>
      <c r="H3972">
        <v>2012</v>
      </c>
      <c r="I3972">
        <v>4</v>
      </c>
      <c r="J3972">
        <v>16</v>
      </c>
      <c r="K3972">
        <v>15</v>
      </c>
      <c r="L3972">
        <v>0</v>
      </c>
      <c r="M3972">
        <v>2012</v>
      </c>
      <c r="N3972">
        <v>3</v>
      </c>
      <c r="O3972">
        <v>12</v>
      </c>
      <c r="P3972">
        <v>15</v>
      </c>
      <c r="Q3972">
        <v>0</v>
      </c>
      <c r="R3972" t="s">
        <v>20</v>
      </c>
    </row>
    <row r="3973" spans="1:18" x14ac:dyDescent="0.25">
      <c r="A3973" t="s">
        <v>17</v>
      </c>
      <c r="B3973">
        <v>334</v>
      </c>
      <c r="C3973">
        <v>11</v>
      </c>
      <c r="D3973">
        <v>244</v>
      </c>
      <c r="E3973">
        <v>14</v>
      </c>
      <c r="F3973" t="s">
        <v>1121</v>
      </c>
      <c r="G3973" t="s">
        <v>445</v>
      </c>
      <c r="H3973">
        <v>2012</v>
      </c>
      <c r="I3973">
        <v>4</v>
      </c>
      <c r="J3973">
        <v>16</v>
      </c>
      <c r="K3973">
        <v>15</v>
      </c>
      <c r="L3973">
        <v>0</v>
      </c>
      <c r="M3973">
        <v>2012</v>
      </c>
      <c r="N3973">
        <v>3</v>
      </c>
      <c r="O3973">
        <v>19</v>
      </c>
      <c r="P3973">
        <v>15</v>
      </c>
      <c r="Q3973">
        <v>0</v>
      </c>
      <c r="R3973" t="s">
        <v>20</v>
      </c>
    </row>
    <row r="3974" spans="1:18" x14ac:dyDescent="0.25">
      <c r="A3974" t="s">
        <v>17</v>
      </c>
      <c r="B3974">
        <v>334</v>
      </c>
      <c r="C3974">
        <v>11</v>
      </c>
      <c r="D3974">
        <v>247</v>
      </c>
      <c r="E3974">
        <v>8</v>
      </c>
      <c r="F3974" t="s">
        <v>1121</v>
      </c>
      <c r="G3974" t="s">
        <v>614</v>
      </c>
      <c r="H3974">
        <v>2012</v>
      </c>
      <c r="I3974">
        <v>4</v>
      </c>
      <c r="J3974">
        <v>16</v>
      </c>
      <c r="K3974">
        <v>15</v>
      </c>
      <c r="L3974">
        <v>0</v>
      </c>
      <c r="M3974">
        <v>2012</v>
      </c>
      <c r="N3974">
        <v>3</v>
      </c>
      <c r="O3974">
        <v>26</v>
      </c>
      <c r="P3974">
        <v>15</v>
      </c>
      <c r="Q3974">
        <v>0</v>
      </c>
      <c r="R3974" t="s">
        <v>20</v>
      </c>
    </row>
    <row r="3975" spans="1:18" x14ac:dyDescent="0.25">
      <c r="A3975" t="s">
        <v>17</v>
      </c>
      <c r="B3975">
        <v>334</v>
      </c>
      <c r="C3975">
        <v>11</v>
      </c>
      <c r="D3975">
        <v>328</v>
      </c>
      <c r="E3975">
        <v>6</v>
      </c>
      <c r="F3975" t="s">
        <v>1121</v>
      </c>
      <c r="G3975" t="s">
        <v>783</v>
      </c>
      <c r="H3975">
        <v>2012</v>
      </c>
      <c r="I3975">
        <v>4</v>
      </c>
      <c r="J3975">
        <v>16</v>
      </c>
      <c r="K3975">
        <v>15</v>
      </c>
      <c r="L3975">
        <v>0</v>
      </c>
      <c r="M3975">
        <v>2012</v>
      </c>
      <c r="N3975">
        <v>4</v>
      </c>
      <c r="O3975">
        <v>2</v>
      </c>
      <c r="P3975">
        <v>15</v>
      </c>
      <c r="Q3975">
        <v>0</v>
      </c>
      <c r="R3975" t="s">
        <v>20</v>
      </c>
    </row>
    <row r="3976" spans="1:18" x14ac:dyDescent="0.25">
      <c r="A3976" t="s">
        <v>17</v>
      </c>
      <c r="B3976">
        <v>334</v>
      </c>
      <c r="C3976">
        <v>11</v>
      </c>
      <c r="D3976">
        <v>290</v>
      </c>
      <c r="E3976">
        <v>10</v>
      </c>
      <c r="F3976" t="s">
        <v>1121</v>
      </c>
      <c r="G3976" t="s">
        <v>952</v>
      </c>
      <c r="H3976">
        <v>2012</v>
      </c>
      <c r="I3976">
        <v>4</v>
      </c>
      <c r="J3976">
        <v>16</v>
      </c>
      <c r="K3976">
        <v>15</v>
      </c>
      <c r="L3976">
        <v>0</v>
      </c>
      <c r="M3976">
        <v>2012</v>
      </c>
      <c r="N3976">
        <v>4</v>
      </c>
      <c r="O3976">
        <v>9</v>
      </c>
      <c r="P3976">
        <v>15</v>
      </c>
      <c r="Q3976">
        <v>0</v>
      </c>
      <c r="R3976" t="s">
        <v>20</v>
      </c>
    </row>
    <row r="3977" spans="1:18" hidden="1" x14ac:dyDescent="0.25">
      <c r="A3977" t="s">
        <v>1034</v>
      </c>
      <c r="B3977">
        <v>334</v>
      </c>
      <c r="C3977">
        <v>11</v>
      </c>
      <c r="D3977">
        <v>259</v>
      </c>
      <c r="E3977">
        <v>8</v>
      </c>
      <c r="F3977" t="s">
        <v>1121</v>
      </c>
      <c r="G3977" t="s">
        <v>22</v>
      </c>
      <c r="H3977">
        <v>2012</v>
      </c>
      <c r="I3977">
        <v>4</v>
      </c>
      <c r="J3977">
        <v>16</v>
      </c>
      <c r="K3977">
        <v>15</v>
      </c>
      <c r="L3977">
        <v>0</v>
      </c>
      <c r="M3977" t="s">
        <v>20</v>
      </c>
    </row>
    <row r="3978" spans="1:18" x14ac:dyDescent="0.25">
      <c r="A3978" t="s">
        <v>17</v>
      </c>
      <c r="B3978">
        <v>327</v>
      </c>
      <c r="C3978">
        <v>3</v>
      </c>
      <c r="D3978">
        <v>229</v>
      </c>
      <c r="E3978">
        <v>11</v>
      </c>
      <c r="F3978" t="s">
        <v>1122</v>
      </c>
      <c r="G3978" t="s">
        <v>198</v>
      </c>
      <c r="H3978">
        <v>2012</v>
      </c>
      <c r="I3978">
        <v>4</v>
      </c>
      <c r="J3978">
        <v>16</v>
      </c>
      <c r="K3978">
        <v>16</v>
      </c>
      <c r="L3978">
        <v>0</v>
      </c>
      <c r="M3978">
        <v>2012</v>
      </c>
      <c r="N3978">
        <v>3</v>
      </c>
      <c r="O3978">
        <v>5</v>
      </c>
      <c r="P3978">
        <v>16</v>
      </c>
      <c r="Q3978">
        <v>0</v>
      </c>
      <c r="R3978" t="s">
        <v>20</v>
      </c>
    </row>
    <row r="3979" spans="1:18" x14ac:dyDescent="0.25">
      <c r="A3979" t="s">
        <v>17</v>
      </c>
      <c r="B3979">
        <v>327</v>
      </c>
      <c r="C3979">
        <v>3</v>
      </c>
      <c r="D3979">
        <v>202</v>
      </c>
      <c r="E3979">
        <v>8</v>
      </c>
      <c r="F3979" t="s">
        <v>1122</v>
      </c>
      <c r="G3979" t="s">
        <v>197</v>
      </c>
      <c r="H3979">
        <v>2012</v>
      </c>
      <c r="I3979">
        <v>4</v>
      </c>
      <c r="J3979">
        <v>16</v>
      </c>
      <c r="K3979">
        <v>16</v>
      </c>
      <c r="L3979">
        <v>0</v>
      </c>
      <c r="M3979">
        <v>2012</v>
      </c>
      <c r="N3979">
        <v>3</v>
      </c>
      <c r="O3979">
        <v>12</v>
      </c>
      <c r="P3979">
        <v>16</v>
      </c>
      <c r="Q3979">
        <v>0</v>
      </c>
      <c r="R3979" t="s">
        <v>20</v>
      </c>
    </row>
    <row r="3980" spans="1:18" x14ac:dyDescent="0.25">
      <c r="A3980" t="s">
        <v>17</v>
      </c>
      <c r="B3980">
        <v>327</v>
      </c>
      <c r="C3980">
        <v>3</v>
      </c>
      <c r="D3980">
        <v>243</v>
      </c>
      <c r="E3980">
        <v>5</v>
      </c>
      <c r="F3980" t="s">
        <v>1122</v>
      </c>
      <c r="G3980" t="s">
        <v>446</v>
      </c>
      <c r="H3980">
        <v>2012</v>
      </c>
      <c r="I3980">
        <v>4</v>
      </c>
      <c r="J3980">
        <v>16</v>
      </c>
      <c r="K3980">
        <v>16</v>
      </c>
      <c r="L3980">
        <v>0</v>
      </c>
      <c r="M3980">
        <v>2012</v>
      </c>
      <c r="N3980">
        <v>3</v>
      </c>
      <c r="O3980">
        <v>19</v>
      </c>
      <c r="P3980">
        <v>16</v>
      </c>
      <c r="Q3980">
        <v>0</v>
      </c>
      <c r="R3980" t="s">
        <v>20</v>
      </c>
    </row>
    <row r="3981" spans="1:18" x14ac:dyDescent="0.25">
      <c r="A3981" t="s">
        <v>17</v>
      </c>
      <c r="B3981">
        <v>327</v>
      </c>
      <c r="C3981">
        <v>3</v>
      </c>
      <c r="D3981">
        <v>242</v>
      </c>
      <c r="E3981">
        <v>9</v>
      </c>
      <c r="F3981" t="s">
        <v>1122</v>
      </c>
      <c r="G3981" t="s">
        <v>615</v>
      </c>
      <c r="H3981">
        <v>2012</v>
      </c>
      <c r="I3981">
        <v>4</v>
      </c>
      <c r="J3981">
        <v>16</v>
      </c>
      <c r="K3981">
        <v>16</v>
      </c>
      <c r="L3981">
        <v>0</v>
      </c>
      <c r="M3981">
        <v>2012</v>
      </c>
      <c r="N3981">
        <v>3</v>
      </c>
      <c r="O3981">
        <v>26</v>
      </c>
      <c r="P3981">
        <v>16</v>
      </c>
      <c r="Q3981">
        <v>0</v>
      </c>
      <c r="R3981" t="s">
        <v>20</v>
      </c>
    </row>
    <row r="3982" spans="1:18" x14ac:dyDescent="0.25">
      <c r="A3982" t="s">
        <v>17</v>
      </c>
      <c r="B3982">
        <v>327</v>
      </c>
      <c r="C3982">
        <v>3</v>
      </c>
      <c r="D3982">
        <v>318</v>
      </c>
      <c r="E3982">
        <v>5</v>
      </c>
      <c r="F3982" t="s">
        <v>1122</v>
      </c>
      <c r="G3982" t="s">
        <v>784</v>
      </c>
      <c r="H3982">
        <v>2012</v>
      </c>
      <c r="I3982">
        <v>4</v>
      </c>
      <c r="J3982">
        <v>16</v>
      </c>
      <c r="K3982">
        <v>16</v>
      </c>
      <c r="L3982">
        <v>0</v>
      </c>
      <c r="M3982">
        <v>2012</v>
      </c>
      <c r="N3982">
        <v>4</v>
      </c>
      <c r="O3982">
        <v>2</v>
      </c>
      <c r="P3982">
        <v>16</v>
      </c>
      <c r="Q3982">
        <v>0</v>
      </c>
      <c r="R3982" t="s">
        <v>20</v>
      </c>
    </row>
    <row r="3983" spans="1:18" x14ac:dyDescent="0.25">
      <c r="A3983" t="s">
        <v>17</v>
      </c>
      <c r="B3983">
        <v>327</v>
      </c>
      <c r="C3983">
        <v>3</v>
      </c>
      <c r="D3983">
        <v>285</v>
      </c>
      <c r="E3983">
        <v>5</v>
      </c>
      <c r="F3983" t="s">
        <v>1122</v>
      </c>
      <c r="G3983" t="s">
        <v>953</v>
      </c>
      <c r="H3983">
        <v>2012</v>
      </c>
      <c r="I3983">
        <v>4</v>
      </c>
      <c r="J3983">
        <v>16</v>
      </c>
      <c r="K3983">
        <v>16</v>
      </c>
      <c r="L3983">
        <v>0</v>
      </c>
      <c r="M3983">
        <v>2012</v>
      </c>
      <c r="N3983">
        <v>4</v>
      </c>
      <c r="O3983">
        <v>9</v>
      </c>
      <c r="P3983">
        <v>16</v>
      </c>
      <c r="Q3983">
        <v>0</v>
      </c>
      <c r="R3983" t="s">
        <v>20</v>
      </c>
    </row>
    <row r="3984" spans="1:18" hidden="1" x14ac:dyDescent="0.25">
      <c r="A3984" t="s">
        <v>1034</v>
      </c>
      <c r="B3984">
        <v>327</v>
      </c>
      <c r="C3984">
        <v>3</v>
      </c>
      <c r="D3984">
        <v>253.16666666699999</v>
      </c>
      <c r="E3984">
        <v>7.1666666666700003</v>
      </c>
      <c r="F3984" t="s">
        <v>1122</v>
      </c>
      <c r="G3984" t="s">
        <v>22</v>
      </c>
      <c r="H3984">
        <v>2012</v>
      </c>
      <c r="I3984">
        <v>4</v>
      </c>
      <c r="J3984">
        <v>16</v>
      </c>
      <c r="K3984">
        <v>16</v>
      </c>
      <c r="L3984">
        <v>0</v>
      </c>
      <c r="M3984" t="s">
        <v>20</v>
      </c>
    </row>
    <row r="3985" spans="1:18" x14ac:dyDescent="0.25">
      <c r="A3985" t="s">
        <v>17</v>
      </c>
      <c r="B3985">
        <v>311</v>
      </c>
      <c r="C3985">
        <v>8</v>
      </c>
      <c r="D3985">
        <v>226</v>
      </c>
      <c r="E3985">
        <v>7</v>
      </c>
      <c r="F3985" t="s">
        <v>1123</v>
      </c>
      <c r="G3985" t="s">
        <v>200</v>
      </c>
      <c r="H3985">
        <v>2012</v>
      </c>
      <c r="I3985">
        <v>4</v>
      </c>
      <c r="J3985">
        <v>16</v>
      </c>
      <c r="K3985">
        <v>17</v>
      </c>
      <c r="L3985">
        <v>0</v>
      </c>
      <c r="M3985">
        <v>2012</v>
      </c>
      <c r="N3985">
        <v>3</v>
      </c>
      <c r="O3985">
        <v>5</v>
      </c>
      <c r="P3985">
        <v>17</v>
      </c>
      <c r="Q3985">
        <v>0</v>
      </c>
      <c r="R3985" t="s">
        <v>20</v>
      </c>
    </row>
    <row r="3986" spans="1:18" x14ac:dyDescent="0.25">
      <c r="A3986" t="s">
        <v>17</v>
      </c>
      <c r="B3986">
        <v>311</v>
      </c>
      <c r="C3986">
        <v>8</v>
      </c>
      <c r="D3986">
        <v>200</v>
      </c>
      <c r="E3986">
        <v>7</v>
      </c>
      <c r="F3986" t="s">
        <v>1123</v>
      </c>
      <c r="G3986" t="s">
        <v>199</v>
      </c>
      <c r="H3986">
        <v>2012</v>
      </c>
      <c r="I3986">
        <v>4</v>
      </c>
      <c r="J3986">
        <v>16</v>
      </c>
      <c r="K3986">
        <v>17</v>
      </c>
      <c r="L3986">
        <v>0</v>
      </c>
      <c r="M3986">
        <v>2012</v>
      </c>
      <c r="N3986">
        <v>3</v>
      </c>
      <c r="O3986">
        <v>12</v>
      </c>
      <c r="P3986">
        <v>17</v>
      </c>
      <c r="Q3986">
        <v>0</v>
      </c>
      <c r="R3986" t="s">
        <v>20</v>
      </c>
    </row>
    <row r="3987" spans="1:18" x14ac:dyDescent="0.25">
      <c r="A3987" t="s">
        <v>17</v>
      </c>
      <c r="B3987">
        <v>311</v>
      </c>
      <c r="C3987">
        <v>8</v>
      </c>
      <c r="D3987">
        <v>236</v>
      </c>
      <c r="E3987">
        <v>12</v>
      </c>
      <c r="F3987" t="s">
        <v>1123</v>
      </c>
      <c r="G3987" t="s">
        <v>447</v>
      </c>
      <c r="H3987">
        <v>2012</v>
      </c>
      <c r="I3987">
        <v>4</v>
      </c>
      <c r="J3987">
        <v>16</v>
      </c>
      <c r="K3987">
        <v>17</v>
      </c>
      <c r="L3987">
        <v>0</v>
      </c>
      <c r="M3987">
        <v>2012</v>
      </c>
      <c r="N3987">
        <v>3</v>
      </c>
      <c r="O3987">
        <v>19</v>
      </c>
      <c r="P3987">
        <v>17</v>
      </c>
      <c r="Q3987">
        <v>0</v>
      </c>
      <c r="R3987" t="s">
        <v>20</v>
      </c>
    </row>
    <row r="3988" spans="1:18" x14ac:dyDescent="0.25">
      <c r="A3988" t="s">
        <v>17</v>
      </c>
      <c r="B3988">
        <v>311</v>
      </c>
      <c r="C3988">
        <v>8</v>
      </c>
      <c r="D3988">
        <v>238</v>
      </c>
      <c r="E3988">
        <v>7</v>
      </c>
      <c r="F3988" t="s">
        <v>1123</v>
      </c>
      <c r="G3988" t="s">
        <v>616</v>
      </c>
      <c r="H3988">
        <v>2012</v>
      </c>
      <c r="I3988">
        <v>4</v>
      </c>
      <c r="J3988">
        <v>16</v>
      </c>
      <c r="K3988">
        <v>17</v>
      </c>
      <c r="L3988">
        <v>0</v>
      </c>
      <c r="M3988">
        <v>2012</v>
      </c>
      <c r="N3988">
        <v>3</v>
      </c>
      <c r="O3988">
        <v>26</v>
      </c>
      <c r="P3988">
        <v>17</v>
      </c>
      <c r="Q3988">
        <v>0</v>
      </c>
      <c r="R3988" t="s">
        <v>20</v>
      </c>
    </row>
    <row r="3989" spans="1:18" x14ac:dyDescent="0.25">
      <c r="A3989" t="s">
        <v>17</v>
      </c>
      <c r="B3989">
        <v>311</v>
      </c>
      <c r="C3989">
        <v>8</v>
      </c>
      <c r="D3989">
        <v>312</v>
      </c>
      <c r="E3989">
        <v>8</v>
      </c>
      <c r="F3989" t="s">
        <v>1123</v>
      </c>
      <c r="G3989" t="s">
        <v>785</v>
      </c>
      <c r="H3989">
        <v>2012</v>
      </c>
      <c r="I3989">
        <v>4</v>
      </c>
      <c r="J3989">
        <v>16</v>
      </c>
      <c r="K3989">
        <v>17</v>
      </c>
      <c r="L3989">
        <v>0</v>
      </c>
      <c r="M3989">
        <v>2012</v>
      </c>
      <c r="N3989">
        <v>4</v>
      </c>
      <c r="O3989">
        <v>2</v>
      </c>
      <c r="P3989">
        <v>17</v>
      </c>
      <c r="Q3989">
        <v>0</v>
      </c>
      <c r="R3989" t="s">
        <v>20</v>
      </c>
    </row>
    <row r="3990" spans="1:18" x14ac:dyDescent="0.25">
      <c r="A3990" t="s">
        <v>17</v>
      </c>
      <c r="B3990">
        <v>311</v>
      </c>
      <c r="C3990">
        <v>8</v>
      </c>
      <c r="D3990">
        <v>277</v>
      </c>
      <c r="E3990">
        <v>11</v>
      </c>
      <c r="F3990" t="s">
        <v>1123</v>
      </c>
      <c r="G3990" t="s">
        <v>954</v>
      </c>
      <c r="H3990">
        <v>2012</v>
      </c>
      <c r="I3990">
        <v>4</v>
      </c>
      <c r="J3990">
        <v>16</v>
      </c>
      <c r="K3990">
        <v>17</v>
      </c>
      <c r="L3990">
        <v>0</v>
      </c>
      <c r="M3990">
        <v>2012</v>
      </c>
      <c r="N3990">
        <v>4</v>
      </c>
      <c r="O3990">
        <v>9</v>
      </c>
      <c r="P3990">
        <v>17</v>
      </c>
      <c r="Q3990">
        <v>0</v>
      </c>
      <c r="R3990" t="s">
        <v>20</v>
      </c>
    </row>
    <row r="3991" spans="1:18" hidden="1" x14ac:dyDescent="0.25">
      <c r="A3991" t="s">
        <v>1034</v>
      </c>
      <c r="B3991">
        <v>311</v>
      </c>
      <c r="C3991">
        <v>8</v>
      </c>
      <c r="D3991">
        <v>248.16666666699999</v>
      </c>
      <c r="E3991">
        <v>8.6666666666700003</v>
      </c>
      <c r="F3991" t="s">
        <v>1123</v>
      </c>
      <c r="G3991" t="s">
        <v>22</v>
      </c>
      <c r="H3991">
        <v>2012</v>
      </c>
      <c r="I3991">
        <v>4</v>
      </c>
      <c r="J3991">
        <v>16</v>
      </c>
      <c r="K3991">
        <v>17</v>
      </c>
      <c r="L3991">
        <v>0</v>
      </c>
      <c r="M3991" t="s">
        <v>20</v>
      </c>
    </row>
    <row r="3992" spans="1:18" x14ac:dyDescent="0.25">
      <c r="A3992" t="s">
        <v>17</v>
      </c>
      <c r="B3992">
        <v>297</v>
      </c>
      <c r="C3992">
        <v>9</v>
      </c>
      <c r="D3992">
        <v>222</v>
      </c>
      <c r="E3992">
        <v>9</v>
      </c>
      <c r="F3992" t="s">
        <v>1124</v>
      </c>
      <c r="G3992" t="s">
        <v>202</v>
      </c>
      <c r="H3992">
        <v>2012</v>
      </c>
      <c r="I3992">
        <v>4</v>
      </c>
      <c r="J3992">
        <v>16</v>
      </c>
      <c r="K3992">
        <v>18</v>
      </c>
      <c r="L3992">
        <v>0</v>
      </c>
      <c r="M3992">
        <v>2012</v>
      </c>
      <c r="N3992">
        <v>3</v>
      </c>
      <c r="O3992">
        <v>5</v>
      </c>
      <c r="P3992">
        <v>18</v>
      </c>
      <c r="Q3992">
        <v>0</v>
      </c>
      <c r="R3992" t="s">
        <v>20</v>
      </c>
    </row>
    <row r="3993" spans="1:18" x14ac:dyDescent="0.25">
      <c r="A3993" t="s">
        <v>17</v>
      </c>
      <c r="B3993">
        <v>297</v>
      </c>
      <c r="C3993">
        <v>9</v>
      </c>
      <c r="D3993">
        <v>193</v>
      </c>
      <c r="E3993">
        <v>1</v>
      </c>
      <c r="F3993" t="s">
        <v>1124</v>
      </c>
      <c r="G3993" t="s">
        <v>201</v>
      </c>
      <c r="H3993">
        <v>2012</v>
      </c>
      <c r="I3993">
        <v>4</v>
      </c>
      <c r="J3993">
        <v>16</v>
      </c>
      <c r="K3993">
        <v>18</v>
      </c>
      <c r="L3993">
        <v>0</v>
      </c>
      <c r="M3993">
        <v>2012</v>
      </c>
      <c r="N3993">
        <v>3</v>
      </c>
      <c r="O3993">
        <v>12</v>
      </c>
      <c r="P3993">
        <v>18</v>
      </c>
      <c r="Q3993">
        <v>0</v>
      </c>
      <c r="R3993" t="s">
        <v>20</v>
      </c>
    </row>
    <row r="3994" spans="1:18" x14ac:dyDescent="0.25">
      <c r="A3994" t="s">
        <v>17</v>
      </c>
      <c r="B3994">
        <v>297</v>
      </c>
      <c r="C3994">
        <v>9</v>
      </c>
      <c r="D3994">
        <v>236</v>
      </c>
      <c r="E3994">
        <v>11</v>
      </c>
      <c r="F3994" t="s">
        <v>1124</v>
      </c>
      <c r="G3994" t="s">
        <v>448</v>
      </c>
      <c r="H3994">
        <v>2012</v>
      </c>
      <c r="I3994">
        <v>4</v>
      </c>
      <c r="J3994">
        <v>16</v>
      </c>
      <c r="K3994">
        <v>18</v>
      </c>
      <c r="L3994">
        <v>0</v>
      </c>
      <c r="M3994">
        <v>2012</v>
      </c>
      <c r="N3994">
        <v>3</v>
      </c>
      <c r="O3994">
        <v>19</v>
      </c>
      <c r="P3994">
        <v>18</v>
      </c>
      <c r="Q3994">
        <v>0</v>
      </c>
      <c r="R3994" t="s">
        <v>20</v>
      </c>
    </row>
    <row r="3995" spans="1:18" x14ac:dyDescent="0.25">
      <c r="A3995" t="s">
        <v>17</v>
      </c>
      <c r="B3995">
        <v>297</v>
      </c>
      <c r="C3995">
        <v>9</v>
      </c>
      <c r="D3995">
        <v>234</v>
      </c>
      <c r="E3995">
        <v>12</v>
      </c>
      <c r="F3995" t="s">
        <v>1124</v>
      </c>
      <c r="G3995" t="s">
        <v>617</v>
      </c>
      <c r="H3995">
        <v>2012</v>
      </c>
      <c r="I3995">
        <v>4</v>
      </c>
      <c r="J3995">
        <v>16</v>
      </c>
      <c r="K3995">
        <v>18</v>
      </c>
      <c r="L3995">
        <v>0</v>
      </c>
      <c r="M3995">
        <v>2012</v>
      </c>
      <c r="N3995">
        <v>3</v>
      </c>
      <c r="O3995">
        <v>26</v>
      </c>
      <c r="P3995">
        <v>18</v>
      </c>
      <c r="Q3995">
        <v>0</v>
      </c>
      <c r="R3995" t="s">
        <v>20</v>
      </c>
    </row>
    <row r="3996" spans="1:18" x14ac:dyDescent="0.25">
      <c r="A3996" t="s">
        <v>17</v>
      </c>
      <c r="B3996">
        <v>297</v>
      </c>
      <c r="C3996">
        <v>9</v>
      </c>
      <c r="D3996">
        <v>295</v>
      </c>
      <c r="E3996">
        <v>16</v>
      </c>
      <c r="F3996" t="s">
        <v>1124</v>
      </c>
      <c r="G3996" t="s">
        <v>786</v>
      </c>
      <c r="H3996">
        <v>2012</v>
      </c>
      <c r="I3996">
        <v>4</v>
      </c>
      <c r="J3996">
        <v>16</v>
      </c>
      <c r="K3996">
        <v>18</v>
      </c>
      <c r="L3996">
        <v>0</v>
      </c>
      <c r="M3996">
        <v>2012</v>
      </c>
      <c r="N3996">
        <v>4</v>
      </c>
      <c r="O3996">
        <v>2</v>
      </c>
      <c r="P3996">
        <v>18</v>
      </c>
      <c r="Q3996">
        <v>0</v>
      </c>
      <c r="R3996" t="s">
        <v>20</v>
      </c>
    </row>
    <row r="3997" spans="1:18" x14ac:dyDescent="0.25">
      <c r="A3997" t="s">
        <v>17</v>
      </c>
      <c r="B3997">
        <v>297</v>
      </c>
      <c r="C3997">
        <v>9</v>
      </c>
      <c r="D3997">
        <v>272</v>
      </c>
      <c r="E3997">
        <v>11</v>
      </c>
      <c r="F3997" t="s">
        <v>1124</v>
      </c>
      <c r="G3997" t="s">
        <v>955</v>
      </c>
      <c r="H3997">
        <v>2012</v>
      </c>
      <c r="I3997">
        <v>4</v>
      </c>
      <c r="J3997">
        <v>16</v>
      </c>
      <c r="K3997">
        <v>18</v>
      </c>
      <c r="L3997">
        <v>0</v>
      </c>
      <c r="M3997">
        <v>2012</v>
      </c>
      <c r="N3997">
        <v>4</v>
      </c>
      <c r="O3997">
        <v>9</v>
      </c>
      <c r="P3997">
        <v>18</v>
      </c>
      <c r="Q3997">
        <v>0</v>
      </c>
      <c r="R3997" t="s">
        <v>20</v>
      </c>
    </row>
    <row r="3998" spans="1:18" hidden="1" x14ac:dyDescent="0.25">
      <c r="A3998" t="s">
        <v>1034</v>
      </c>
      <c r="B3998">
        <v>297</v>
      </c>
      <c r="C3998">
        <v>9</v>
      </c>
      <c r="D3998">
        <v>242</v>
      </c>
      <c r="E3998">
        <v>10</v>
      </c>
      <c r="F3998" t="s">
        <v>1124</v>
      </c>
      <c r="G3998" t="s">
        <v>22</v>
      </c>
      <c r="H3998">
        <v>2012</v>
      </c>
      <c r="I3998">
        <v>4</v>
      </c>
      <c r="J3998">
        <v>16</v>
      </c>
      <c r="K3998">
        <v>18</v>
      </c>
      <c r="L3998">
        <v>0</v>
      </c>
      <c r="M3998" t="s">
        <v>20</v>
      </c>
    </row>
    <row r="3999" spans="1:18" x14ac:dyDescent="0.25">
      <c r="A3999" t="s">
        <v>17</v>
      </c>
      <c r="B3999">
        <v>289</v>
      </c>
      <c r="C3999">
        <v>17</v>
      </c>
      <c r="D3999">
        <v>219</v>
      </c>
      <c r="E3999">
        <v>7</v>
      </c>
      <c r="F3999" t="s">
        <v>1125</v>
      </c>
      <c r="G3999" t="s">
        <v>204</v>
      </c>
      <c r="H3999">
        <v>2012</v>
      </c>
      <c r="I3999">
        <v>4</v>
      </c>
      <c r="J3999">
        <v>16</v>
      </c>
      <c r="K3999">
        <v>19</v>
      </c>
      <c r="L3999">
        <v>0</v>
      </c>
      <c r="M3999">
        <v>2012</v>
      </c>
      <c r="N3999">
        <v>3</v>
      </c>
      <c r="O3999">
        <v>5</v>
      </c>
      <c r="P3999">
        <v>19</v>
      </c>
      <c r="Q3999">
        <v>0</v>
      </c>
      <c r="R3999" t="s">
        <v>20</v>
      </c>
    </row>
    <row r="4000" spans="1:18" x14ac:dyDescent="0.25">
      <c r="A4000" t="s">
        <v>17</v>
      </c>
      <c r="B4000">
        <v>289</v>
      </c>
      <c r="C4000">
        <v>17</v>
      </c>
      <c r="D4000">
        <v>183</v>
      </c>
      <c r="E4000">
        <v>7</v>
      </c>
      <c r="F4000" t="s">
        <v>1125</v>
      </c>
      <c r="G4000" t="s">
        <v>203</v>
      </c>
      <c r="H4000">
        <v>2012</v>
      </c>
      <c r="I4000">
        <v>4</v>
      </c>
      <c r="J4000">
        <v>16</v>
      </c>
      <c r="K4000">
        <v>19</v>
      </c>
      <c r="L4000">
        <v>0</v>
      </c>
      <c r="M4000">
        <v>2012</v>
      </c>
      <c r="N4000">
        <v>3</v>
      </c>
      <c r="O4000">
        <v>12</v>
      </c>
      <c r="P4000">
        <v>19</v>
      </c>
      <c r="Q4000">
        <v>0</v>
      </c>
      <c r="R4000" t="s">
        <v>20</v>
      </c>
    </row>
    <row r="4001" spans="1:18" x14ac:dyDescent="0.25">
      <c r="A4001" t="s">
        <v>17</v>
      </c>
      <c r="B4001">
        <v>289</v>
      </c>
      <c r="C4001">
        <v>17</v>
      </c>
      <c r="D4001">
        <v>230</v>
      </c>
      <c r="E4001">
        <v>8</v>
      </c>
      <c r="F4001" t="s">
        <v>1125</v>
      </c>
      <c r="G4001" t="s">
        <v>449</v>
      </c>
      <c r="H4001">
        <v>2012</v>
      </c>
      <c r="I4001">
        <v>4</v>
      </c>
      <c r="J4001">
        <v>16</v>
      </c>
      <c r="K4001">
        <v>19</v>
      </c>
      <c r="L4001">
        <v>0</v>
      </c>
      <c r="M4001">
        <v>2012</v>
      </c>
      <c r="N4001">
        <v>3</v>
      </c>
      <c r="O4001">
        <v>19</v>
      </c>
      <c r="P4001">
        <v>19</v>
      </c>
      <c r="Q4001">
        <v>0</v>
      </c>
      <c r="R4001" t="s">
        <v>20</v>
      </c>
    </row>
    <row r="4002" spans="1:18" x14ac:dyDescent="0.25">
      <c r="A4002" t="s">
        <v>17</v>
      </c>
      <c r="B4002">
        <v>289</v>
      </c>
      <c r="C4002">
        <v>17</v>
      </c>
      <c r="D4002">
        <v>226</v>
      </c>
      <c r="E4002">
        <v>9</v>
      </c>
      <c r="F4002" t="s">
        <v>1125</v>
      </c>
      <c r="G4002" t="s">
        <v>618</v>
      </c>
      <c r="H4002">
        <v>2012</v>
      </c>
      <c r="I4002">
        <v>4</v>
      </c>
      <c r="J4002">
        <v>16</v>
      </c>
      <c r="K4002">
        <v>19</v>
      </c>
      <c r="L4002">
        <v>0</v>
      </c>
      <c r="M4002">
        <v>2012</v>
      </c>
      <c r="N4002">
        <v>3</v>
      </c>
      <c r="O4002">
        <v>26</v>
      </c>
      <c r="P4002">
        <v>19</v>
      </c>
      <c r="Q4002">
        <v>0</v>
      </c>
      <c r="R4002" t="s">
        <v>20</v>
      </c>
    </row>
    <row r="4003" spans="1:18" x14ac:dyDescent="0.25">
      <c r="A4003" t="s">
        <v>17</v>
      </c>
      <c r="B4003">
        <v>289</v>
      </c>
      <c r="C4003">
        <v>17</v>
      </c>
      <c r="D4003">
        <v>294</v>
      </c>
      <c r="E4003">
        <v>13</v>
      </c>
      <c r="F4003" t="s">
        <v>1125</v>
      </c>
      <c r="G4003" t="s">
        <v>787</v>
      </c>
      <c r="H4003">
        <v>2012</v>
      </c>
      <c r="I4003">
        <v>4</v>
      </c>
      <c r="J4003">
        <v>16</v>
      </c>
      <c r="K4003">
        <v>19</v>
      </c>
      <c r="L4003">
        <v>0</v>
      </c>
      <c r="M4003">
        <v>2012</v>
      </c>
      <c r="N4003">
        <v>4</v>
      </c>
      <c r="O4003">
        <v>2</v>
      </c>
      <c r="P4003">
        <v>19</v>
      </c>
      <c r="Q4003">
        <v>0</v>
      </c>
      <c r="R4003" t="s">
        <v>20</v>
      </c>
    </row>
    <row r="4004" spans="1:18" x14ac:dyDescent="0.25">
      <c r="A4004" t="s">
        <v>17</v>
      </c>
      <c r="B4004">
        <v>289</v>
      </c>
      <c r="C4004">
        <v>17</v>
      </c>
      <c r="D4004">
        <v>268</v>
      </c>
      <c r="E4004">
        <v>10</v>
      </c>
      <c r="F4004" t="s">
        <v>1125</v>
      </c>
      <c r="G4004" t="s">
        <v>956</v>
      </c>
      <c r="H4004">
        <v>2012</v>
      </c>
      <c r="I4004">
        <v>4</v>
      </c>
      <c r="J4004">
        <v>16</v>
      </c>
      <c r="K4004">
        <v>19</v>
      </c>
      <c r="L4004">
        <v>0</v>
      </c>
      <c r="M4004">
        <v>2012</v>
      </c>
      <c r="N4004">
        <v>4</v>
      </c>
      <c r="O4004">
        <v>9</v>
      </c>
      <c r="P4004">
        <v>19</v>
      </c>
      <c r="Q4004">
        <v>0</v>
      </c>
      <c r="R4004" t="s">
        <v>20</v>
      </c>
    </row>
    <row r="4005" spans="1:18" hidden="1" x14ac:dyDescent="0.25">
      <c r="A4005" t="s">
        <v>1034</v>
      </c>
      <c r="B4005">
        <v>289</v>
      </c>
      <c r="C4005">
        <v>17</v>
      </c>
      <c r="D4005">
        <v>236.66666666699999</v>
      </c>
      <c r="E4005">
        <v>9</v>
      </c>
      <c r="F4005" t="s">
        <v>1125</v>
      </c>
      <c r="G4005" t="s">
        <v>22</v>
      </c>
      <c r="H4005">
        <v>2012</v>
      </c>
      <c r="I4005">
        <v>4</v>
      </c>
      <c r="J4005">
        <v>16</v>
      </c>
      <c r="K4005">
        <v>19</v>
      </c>
      <c r="L4005">
        <v>0</v>
      </c>
      <c r="M4005" t="s">
        <v>20</v>
      </c>
    </row>
    <row r="4006" spans="1:18" x14ac:dyDescent="0.25">
      <c r="A4006" t="s">
        <v>17</v>
      </c>
      <c r="B4006">
        <v>283</v>
      </c>
      <c r="C4006">
        <v>12</v>
      </c>
      <c r="D4006">
        <v>216</v>
      </c>
      <c r="E4006">
        <v>10</v>
      </c>
      <c r="F4006" t="s">
        <v>1126</v>
      </c>
      <c r="G4006" t="s">
        <v>206</v>
      </c>
      <c r="H4006">
        <v>2012</v>
      </c>
      <c r="I4006">
        <v>4</v>
      </c>
      <c r="J4006">
        <v>16</v>
      </c>
      <c r="K4006">
        <v>20</v>
      </c>
      <c r="L4006">
        <v>0</v>
      </c>
      <c r="M4006">
        <v>2012</v>
      </c>
      <c r="N4006">
        <v>3</v>
      </c>
      <c r="O4006">
        <v>5</v>
      </c>
      <c r="P4006">
        <v>20</v>
      </c>
      <c r="Q4006">
        <v>0</v>
      </c>
      <c r="R4006" t="s">
        <v>20</v>
      </c>
    </row>
    <row r="4007" spans="1:18" x14ac:dyDescent="0.25">
      <c r="A4007" t="s">
        <v>17</v>
      </c>
      <c r="B4007">
        <v>283</v>
      </c>
      <c r="C4007">
        <v>12</v>
      </c>
      <c r="D4007">
        <v>181</v>
      </c>
      <c r="E4007">
        <v>10</v>
      </c>
      <c r="F4007" t="s">
        <v>1126</v>
      </c>
      <c r="G4007" t="s">
        <v>205</v>
      </c>
      <c r="H4007">
        <v>2012</v>
      </c>
      <c r="I4007">
        <v>4</v>
      </c>
      <c r="J4007">
        <v>16</v>
      </c>
      <c r="K4007">
        <v>20</v>
      </c>
      <c r="L4007">
        <v>0</v>
      </c>
      <c r="M4007">
        <v>2012</v>
      </c>
      <c r="N4007">
        <v>3</v>
      </c>
      <c r="O4007">
        <v>12</v>
      </c>
      <c r="P4007">
        <v>20</v>
      </c>
      <c r="Q4007">
        <v>0</v>
      </c>
      <c r="R4007" t="s">
        <v>20</v>
      </c>
    </row>
    <row r="4008" spans="1:18" x14ac:dyDescent="0.25">
      <c r="A4008" t="s">
        <v>17</v>
      </c>
      <c r="B4008">
        <v>283</v>
      </c>
      <c r="C4008">
        <v>12</v>
      </c>
      <c r="D4008">
        <v>219</v>
      </c>
      <c r="E4008">
        <v>7</v>
      </c>
      <c r="F4008" t="s">
        <v>1126</v>
      </c>
      <c r="G4008" t="s">
        <v>450</v>
      </c>
      <c r="H4008">
        <v>2012</v>
      </c>
      <c r="I4008">
        <v>4</v>
      </c>
      <c r="J4008">
        <v>16</v>
      </c>
      <c r="K4008">
        <v>20</v>
      </c>
      <c r="L4008">
        <v>0</v>
      </c>
      <c r="M4008">
        <v>2012</v>
      </c>
      <c r="N4008">
        <v>3</v>
      </c>
      <c r="O4008">
        <v>19</v>
      </c>
      <c r="P4008">
        <v>20</v>
      </c>
      <c r="Q4008">
        <v>0</v>
      </c>
      <c r="R4008" t="s">
        <v>20</v>
      </c>
    </row>
    <row r="4009" spans="1:18" x14ac:dyDescent="0.25">
      <c r="A4009" t="s">
        <v>17</v>
      </c>
      <c r="B4009">
        <v>283</v>
      </c>
      <c r="C4009">
        <v>12</v>
      </c>
      <c r="D4009">
        <v>226</v>
      </c>
      <c r="E4009">
        <v>7</v>
      </c>
      <c r="F4009" t="s">
        <v>1126</v>
      </c>
      <c r="G4009" t="s">
        <v>619</v>
      </c>
      <c r="H4009">
        <v>2012</v>
      </c>
      <c r="I4009">
        <v>4</v>
      </c>
      <c r="J4009">
        <v>16</v>
      </c>
      <c r="K4009">
        <v>20</v>
      </c>
      <c r="L4009">
        <v>0</v>
      </c>
      <c r="M4009">
        <v>2012</v>
      </c>
      <c r="N4009">
        <v>3</v>
      </c>
      <c r="O4009">
        <v>26</v>
      </c>
      <c r="P4009">
        <v>20</v>
      </c>
      <c r="Q4009">
        <v>0</v>
      </c>
      <c r="R4009" t="s">
        <v>20</v>
      </c>
    </row>
    <row r="4010" spans="1:18" x14ac:dyDescent="0.25">
      <c r="A4010" t="s">
        <v>17</v>
      </c>
      <c r="B4010">
        <v>283</v>
      </c>
      <c r="C4010">
        <v>12</v>
      </c>
      <c r="D4010">
        <v>295</v>
      </c>
      <c r="E4010">
        <v>12</v>
      </c>
      <c r="F4010" t="s">
        <v>1126</v>
      </c>
      <c r="G4010" t="s">
        <v>788</v>
      </c>
      <c r="H4010">
        <v>2012</v>
      </c>
      <c r="I4010">
        <v>4</v>
      </c>
      <c r="J4010">
        <v>16</v>
      </c>
      <c r="K4010">
        <v>20</v>
      </c>
      <c r="L4010">
        <v>0</v>
      </c>
      <c r="M4010">
        <v>2012</v>
      </c>
      <c r="N4010">
        <v>4</v>
      </c>
      <c r="O4010">
        <v>2</v>
      </c>
      <c r="P4010">
        <v>20</v>
      </c>
      <c r="Q4010">
        <v>0</v>
      </c>
      <c r="R4010" t="s">
        <v>20</v>
      </c>
    </row>
    <row r="4011" spans="1:18" x14ac:dyDescent="0.25">
      <c r="A4011" t="s">
        <v>17</v>
      </c>
      <c r="B4011">
        <v>283</v>
      </c>
      <c r="C4011">
        <v>12</v>
      </c>
      <c r="D4011">
        <v>260</v>
      </c>
      <c r="E4011">
        <v>9</v>
      </c>
      <c r="F4011" t="s">
        <v>1126</v>
      </c>
      <c r="G4011" t="s">
        <v>957</v>
      </c>
      <c r="H4011">
        <v>2012</v>
      </c>
      <c r="I4011">
        <v>4</v>
      </c>
      <c r="J4011">
        <v>16</v>
      </c>
      <c r="K4011">
        <v>20</v>
      </c>
      <c r="L4011">
        <v>0</v>
      </c>
      <c r="M4011">
        <v>2012</v>
      </c>
      <c r="N4011">
        <v>4</v>
      </c>
      <c r="O4011">
        <v>9</v>
      </c>
      <c r="P4011">
        <v>20</v>
      </c>
      <c r="Q4011">
        <v>0</v>
      </c>
      <c r="R4011" t="s">
        <v>20</v>
      </c>
    </row>
    <row r="4012" spans="1:18" hidden="1" x14ac:dyDescent="0.25">
      <c r="A4012" t="s">
        <v>1034</v>
      </c>
      <c r="B4012">
        <v>283</v>
      </c>
      <c r="C4012">
        <v>12</v>
      </c>
      <c r="D4012">
        <v>232.83333333300001</v>
      </c>
      <c r="E4012">
        <v>9.1666666666700003</v>
      </c>
      <c r="F4012" t="s">
        <v>1126</v>
      </c>
      <c r="G4012" t="s">
        <v>22</v>
      </c>
      <c r="H4012">
        <v>2012</v>
      </c>
      <c r="I4012">
        <v>4</v>
      </c>
      <c r="J4012">
        <v>16</v>
      </c>
      <c r="K4012">
        <v>20</v>
      </c>
      <c r="L4012">
        <v>0</v>
      </c>
      <c r="M4012" t="s">
        <v>20</v>
      </c>
    </row>
    <row r="4013" spans="1:18" x14ac:dyDescent="0.25">
      <c r="A4013" t="s">
        <v>17</v>
      </c>
      <c r="B4013">
        <v>278</v>
      </c>
      <c r="C4013">
        <v>14</v>
      </c>
      <c r="D4013">
        <v>216</v>
      </c>
      <c r="E4013">
        <v>10</v>
      </c>
      <c r="F4013" t="s">
        <v>1127</v>
      </c>
      <c r="G4013" t="s">
        <v>208</v>
      </c>
      <c r="H4013">
        <v>2012</v>
      </c>
      <c r="I4013">
        <v>4</v>
      </c>
      <c r="J4013">
        <v>16</v>
      </c>
      <c r="K4013">
        <v>21</v>
      </c>
      <c r="L4013">
        <v>0</v>
      </c>
      <c r="M4013">
        <v>2012</v>
      </c>
      <c r="N4013">
        <v>3</v>
      </c>
      <c r="O4013">
        <v>5</v>
      </c>
      <c r="P4013">
        <v>21</v>
      </c>
      <c r="Q4013">
        <v>0</v>
      </c>
      <c r="R4013" t="s">
        <v>20</v>
      </c>
    </row>
    <row r="4014" spans="1:18" x14ac:dyDescent="0.25">
      <c r="A4014" t="s">
        <v>17</v>
      </c>
      <c r="B4014">
        <v>278</v>
      </c>
      <c r="C4014">
        <v>14</v>
      </c>
      <c r="D4014">
        <v>184</v>
      </c>
      <c r="E4014">
        <v>12</v>
      </c>
      <c r="F4014" t="s">
        <v>1127</v>
      </c>
      <c r="G4014" t="s">
        <v>207</v>
      </c>
      <c r="H4014">
        <v>2012</v>
      </c>
      <c r="I4014">
        <v>4</v>
      </c>
      <c r="J4014">
        <v>16</v>
      </c>
      <c r="K4014">
        <v>21</v>
      </c>
      <c r="L4014">
        <v>0</v>
      </c>
      <c r="M4014">
        <v>2012</v>
      </c>
      <c r="N4014">
        <v>3</v>
      </c>
      <c r="O4014">
        <v>12</v>
      </c>
      <c r="P4014">
        <v>21</v>
      </c>
      <c r="Q4014">
        <v>0</v>
      </c>
      <c r="R4014" t="s">
        <v>20</v>
      </c>
    </row>
    <row r="4015" spans="1:18" x14ac:dyDescent="0.25">
      <c r="A4015" t="s">
        <v>17</v>
      </c>
      <c r="B4015">
        <v>278</v>
      </c>
      <c r="C4015">
        <v>14</v>
      </c>
      <c r="D4015">
        <v>209</v>
      </c>
      <c r="E4015">
        <v>13</v>
      </c>
      <c r="F4015" t="s">
        <v>1127</v>
      </c>
      <c r="G4015" t="s">
        <v>451</v>
      </c>
      <c r="H4015">
        <v>2012</v>
      </c>
      <c r="I4015">
        <v>4</v>
      </c>
      <c r="J4015">
        <v>16</v>
      </c>
      <c r="K4015">
        <v>21</v>
      </c>
      <c r="L4015">
        <v>0</v>
      </c>
      <c r="M4015">
        <v>2012</v>
      </c>
      <c r="N4015">
        <v>3</v>
      </c>
      <c r="O4015">
        <v>19</v>
      </c>
      <c r="P4015">
        <v>21</v>
      </c>
      <c r="Q4015">
        <v>0</v>
      </c>
      <c r="R4015" t="s">
        <v>20</v>
      </c>
    </row>
    <row r="4016" spans="1:18" x14ac:dyDescent="0.25">
      <c r="A4016" t="s">
        <v>17</v>
      </c>
      <c r="B4016">
        <v>278</v>
      </c>
      <c r="C4016">
        <v>14</v>
      </c>
      <c r="D4016">
        <v>216</v>
      </c>
      <c r="E4016">
        <v>11</v>
      </c>
      <c r="F4016" t="s">
        <v>1127</v>
      </c>
      <c r="G4016" t="s">
        <v>620</v>
      </c>
      <c r="H4016">
        <v>2012</v>
      </c>
      <c r="I4016">
        <v>4</v>
      </c>
      <c r="J4016">
        <v>16</v>
      </c>
      <c r="K4016">
        <v>21</v>
      </c>
      <c r="L4016">
        <v>0</v>
      </c>
      <c r="M4016">
        <v>2012</v>
      </c>
      <c r="N4016">
        <v>3</v>
      </c>
      <c r="O4016">
        <v>26</v>
      </c>
      <c r="P4016">
        <v>21</v>
      </c>
      <c r="Q4016">
        <v>0</v>
      </c>
      <c r="R4016" t="s">
        <v>20</v>
      </c>
    </row>
    <row r="4017" spans="1:18" x14ac:dyDescent="0.25">
      <c r="A4017" t="s">
        <v>17</v>
      </c>
      <c r="B4017">
        <v>278</v>
      </c>
      <c r="C4017">
        <v>14</v>
      </c>
      <c r="D4017">
        <v>283</v>
      </c>
      <c r="E4017">
        <v>6</v>
      </c>
      <c r="F4017" t="s">
        <v>1127</v>
      </c>
      <c r="G4017" t="s">
        <v>789</v>
      </c>
      <c r="H4017">
        <v>2012</v>
      </c>
      <c r="I4017">
        <v>4</v>
      </c>
      <c r="J4017">
        <v>16</v>
      </c>
      <c r="K4017">
        <v>21</v>
      </c>
      <c r="L4017">
        <v>0</v>
      </c>
      <c r="M4017">
        <v>2012</v>
      </c>
      <c r="N4017">
        <v>4</v>
      </c>
      <c r="O4017">
        <v>2</v>
      </c>
      <c r="P4017">
        <v>21</v>
      </c>
      <c r="Q4017">
        <v>0</v>
      </c>
      <c r="R4017" t="s">
        <v>20</v>
      </c>
    </row>
    <row r="4018" spans="1:18" x14ac:dyDescent="0.25">
      <c r="A4018" t="s">
        <v>17</v>
      </c>
      <c r="B4018">
        <v>278</v>
      </c>
      <c r="C4018">
        <v>14</v>
      </c>
      <c r="D4018">
        <v>240</v>
      </c>
      <c r="E4018">
        <v>11</v>
      </c>
      <c r="F4018" t="s">
        <v>1127</v>
      </c>
      <c r="G4018" t="s">
        <v>958</v>
      </c>
      <c r="H4018">
        <v>2012</v>
      </c>
      <c r="I4018">
        <v>4</v>
      </c>
      <c r="J4018">
        <v>16</v>
      </c>
      <c r="K4018">
        <v>21</v>
      </c>
      <c r="L4018">
        <v>0</v>
      </c>
      <c r="M4018">
        <v>2012</v>
      </c>
      <c r="N4018">
        <v>4</v>
      </c>
      <c r="O4018">
        <v>9</v>
      </c>
      <c r="P4018">
        <v>21</v>
      </c>
      <c r="Q4018">
        <v>0</v>
      </c>
      <c r="R4018" t="s">
        <v>20</v>
      </c>
    </row>
    <row r="4019" spans="1:18" hidden="1" x14ac:dyDescent="0.25">
      <c r="A4019" t="s">
        <v>1034</v>
      </c>
      <c r="B4019">
        <v>278</v>
      </c>
      <c r="C4019">
        <v>14</v>
      </c>
      <c r="D4019">
        <v>224.66666666699999</v>
      </c>
      <c r="E4019">
        <v>10.5</v>
      </c>
      <c r="F4019" t="s">
        <v>1127</v>
      </c>
      <c r="G4019" t="s">
        <v>22</v>
      </c>
      <c r="H4019">
        <v>2012</v>
      </c>
      <c r="I4019">
        <v>4</v>
      </c>
      <c r="J4019">
        <v>16</v>
      </c>
      <c r="K4019">
        <v>21</v>
      </c>
      <c r="L4019">
        <v>0</v>
      </c>
      <c r="M4019" t="s">
        <v>20</v>
      </c>
    </row>
    <row r="4020" spans="1:18" x14ac:dyDescent="0.25">
      <c r="A4020" t="s">
        <v>17</v>
      </c>
      <c r="B4020">
        <v>268</v>
      </c>
      <c r="C4020">
        <v>10</v>
      </c>
      <c r="D4020">
        <v>214</v>
      </c>
      <c r="E4020">
        <v>13</v>
      </c>
      <c r="F4020" t="s">
        <v>1128</v>
      </c>
      <c r="G4020" t="s">
        <v>210</v>
      </c>
      <c r="H4020">
        <v>2012</v>
      </c>
      <c r="I4020">
        <v>4</v>
      </c>
      <c r="J4020">
        <v>16</v>
      </c>
      <c r="K4020">
        <v>22</v>
      </c>
      <c r="L4020">
        <v>0</v>
      </c>
      <c r="M4020">
        <v>2012</v>
      </c>
      <c r="N4020">
        <v>3</v>
      </c>
      <c r="O4020">
        <v>5</v>
      </c>
      <c r="P4020">
        <v>22</v>
      </c>
      <c r="Q4020">
        <v>0</v>
      </c>
      <c r="R4020" t="s">
        <v>20</v>
      </c>
    </row>
    <row r="4021" spans="1:18" x14ac:dyDescent="0.25">
      <c r="A4021" t="s">
        <v>17</v>
      </c>
      <c r="B4021">
        <v>268</v>
      </c>
      <c r="C4021">
        <v>10</v>
      </c>
      <c r="D4021">
        <v>180</v>
      </c>
      <c r="E4021">
        <v>11</v>
      </c>
      <c r="F4021" t="s">
        <v>1128</v>
      </c>
      <c r="G4021" t="s">
        <v>209</v>
      </c>
      <c r="H4021">
        <v>2012</v>
      </c>
      <c r="I4021">
        <v>4</v>
      </c>
      <c r="J4021">
        <v>16</v>
      </c>
      <c r="K4021">
        <v>22</v>
      </c>
      <c r="L4021">
        <v>0</v>
      </c>
      <c r="M4021">
        <v>2012</v>
      </c>
      <c r="N4021">
        <v>3</v>
      </c>
      <c r="O4021">
        <v>12</v>
      </c>
      <c r="P4021">
        <v>22</v>
      </c>
      <c r="Q4021">
        <v>0</v>
      </c>
      <c r="R4021" t="s">
        <v>20</v>
      </c>
    </row>
    <row r="4022" spans="1:18" x14ac:dyDescent="0.25">
      <c r="A4022" t="s">
        <v>17</v>
      </c>
      <c r="B4022">
        <v>268</v>
      </c>
      <c r="C4022">
        <v>10</v>
      </c>
      <c r="D4022">
        <v>209</v>
      </c>
      <c r="E4022">
        <v>9</v>
      </c>
      <c r="F4022" t="s">
        <v>1128</v>
      </c>
      <c r="G4022" t="s">
        <v>452</v>
      </c>
      <c r="H4022">
        <v>2012</v>
      </c>
      <c r="I4022">
        <v>4</v>
      </c>
      <c r="J4022">
        <v>16</v>
      </c>
      <c r="K4022">
        <v>22</v>
      </c>
      <c r="L4022">
        <v>0</v>
      </c>
      <c r="M4022">
        <v>2012</v>
      </c>
      <c r="N4022">
        <v>3</v>
      </c>
      <c r="O4022">
        <v>19</v>
      </c>
      <c r="P4022">
        <v>22</v>
      </c>
      <c r="Q4022">
        <v>0</v>
      </c>
      <c r="R4022" t="s">
        <v>20</v>
      </c>
    </row>
    <row r="4023" spans="1:18" x14ac:dyDescent="0.25">
      <c r="A4023" t="s">
        <v>17</v>
      </c>
      <c r="B4023">
        <v>268</v>
      </c>
      <c r="C4023">
        <v>10</v>
      </c>
      <c r="D4023">
        <v>208</v>
      </c>
      <c r="E4023">
        <v>13</v>
      </c>
      <c r="F4023" t="s">
        <v>1128</v>
      </c>
      <c r="G4023" t="s">
        <v>621</v>
      </c>
      <c r="H4023">
        <v>2012</v>
      </c>
      <c r="I4023">
        <v>4</v>
      </c>
      <c r="J4023">
        <v>16</v>
      </c>
      <c r="K4023">
        <v>22</v>
      </c>
      <c r="L4023">
        <v>0</v>
      </c>
      <c r="M4023">
        <v>2012</v>
      </c>
      <c r="N4023">
        <v>3</v>
      </c>
      <c r="O4023">
        <v>26</v>
      </c>
      <c r="P4023">
        <v>22</v>
      </c>
      <c r="Q4023">
        <v>0</v>
      </c>
      <c r="R4023" t="s">
        <v>20</v>
      </c>
    </row>
    <row r="4024" spans="1:18" x14ac:dyDescent="0.25">
      <c r="A4024" t="s">
        <v>17</v>
      </c>
      <c r="B4024">
        <v>268</v>
      </c>
      <c r="C4024">
        <v>10</v>
      </c>
      <c r="D4024">
        <v>273</v>
      </c>
      <c r="E4024">
        <v>11</v>
      </c>
      <c r="F4024" t="s">
        <v>1128</v>
      </c>
      <c r="G4024" t="s">
        <v>790</v>
      </c>
      <c r="H4024">
        <v>2012</v>
      </c>
      <c r="I4024">
        <v>4</v>
      </c>
      <c r="J4024">
        <v>16</v>
      </c>
      <c r="K4024">
        <v>22</v>
      </c>
      <c r="L4024">
        <v>0</v>
      </c>
      <c r="M4024">
        <v>2012</v>
      </c>
      <c r="N4024">
        <v>4</v>
      </c>
      <c r="O4024">
        <v>2</v>
      </c>
      <c r="P4024">
        <v>22</v>
      </c>
      <c r="Q4024">
        <v>0</v>
      </c>
      <c r="R4024" t="s">
        <v>20</v>
      </c>
    </row>
    <row r="4025" spans="1:18" x14ac:dyDescent="0.25">
      <c r="A4025" t="s">
        <v>17</v>
      </c>
      <c r="B4025">
        <v>268</v>
      </c>
      <c r="C4025">
        <v>10</v>
      </c>
      <c r="D4025">
        <v>238</v>
      </c>
      <c r="E4025">
        <v>18</v>
      </c>
      <c r="F4025" t="s">
        <v>1128</v>
      </c>
      <c r="G4025" t="s">
        <v>959</v>
      </c>
      <c r="H4025">
        <v>2012</v>
      </c>
      <c r="I4025">
        <v>4</v>
      </c>
      <c r="J4025">
        <v>16</v>
      </c>
      <c r="K4025">
        <v>22</v>
      </c>
      <c r="L4025">
        <v>0</v>
      </c>
      <c r="M4025">
        <v>2012</v>
      </c>
      <c r="N4025">
        <v>4</v>
      </c>
      <c r="O4025">
        <v>9</v>
      </c>
      <c r="P4025">
        <v>22</v>
      </c>
      <c r="Q4025">
        <v>0</v>
      </c>
      <c r="R4025" t="s">
        <v>20</v>
      </c>
    </row>
    <row r="4026" spans="1:18" hidden="1" x14ac:dyDescent="0.25">
      <c r="A4026" t="s">
        <v>1034</v>
      </c>
      <c r="B4026">
        <v>268</v>
      </c>
      <c r="C4026">
        <v>10</v>
      </c>
      <c r="D4026">
        <v>220.33333333300001</v>
      </c>
      <c r="E4026">
        <v>12.5</v>
      </c>
      <c r="F4026" t="s">
        <v>1128</v>
      </c>
      <c r="G4026" t="s">
        <v>22</v>
      </c>
      <c r="H4026">
        <v>2012</v>
      </c>
      <c r="I4026">
        <v>4</v>
      </c>
      <c r="J4026">
        <v>16</v>
      </c>
      <c r="K4026">
        <v>22</v>
      </c>
      <c r="L4026">
        <v>0</v>
      </c>
      <c r="M4026" t="s">
        <v>20</v>
      </c>
    </row>
    <row r="4027" spans="1:18" x14ac:dyDescent="0.25">
      <c r="A4027" t="s">
        <v>17</v>
      </c>
      <c r="B4027">
        <v>259</v>
      </c>
      <c r="C4027">
        <v>27</v>
      </c>
      <c r="D4027">
        <v>210</v>
      </c>
      <c r="E4027">
        <v>13</v>
      </c>
      <c r="F4027" t="s">
        <v>1129</v>
      </c>
      <c r="G4027" t="s">
        <v>212</v>
      </c>
      <c r="H4027">
        <v>2012</v>
      </c>
      <c r="I4027">
        <v>4</v>
      </c>
      <c r="J4027">
        <v>16</v>
      </c>
      <c r="K4027">
        <v>23</v>
      </c>
      <c r="L4027">
        <v>0</v>
      </c>
      <c r="M4027">
        <v>2012</v>
      </c>
      <c r="N4027">
        <v>3</v>
      </c>
      <c r="O4027">
        <v>5</v>
      </c>
      <c r="P4027">
        <v>23</v>
      </c>
      <c r="Q4027">
        <v>0</v>
      </c>
      <c r="R4027" t="s">
        <v>20</v>
      </c>
    </row>
    <row r="4028" spans="1:18" x14ac:dyDescent="0.25">
      <c r="A4028" t="s">
        <v>17</v>
      </c>
      <c r="B4028">
        <v>259</v>
      </c>
      <c r="C4028">
        <v>27</v>
      </c>
      <c r="D4028">
        <v>179</v>
      </c>
      <c r="E4028">
        <v>10</v>
      </c>
      <c r="F4028" t="s">
        <v>1129</v>
      </c>
      <c r="G4028" t="s">
        <v>211</v>
      </c>
      <c r="H4028">
        <v>2012</v>
      </c>
      <c r="I4028">
        <v>4</v>
      </c>
      <c r="J4028">
        <v>16</v>
      </c>
      <c r="K4028">
        <v>23</v>
      </c>
      <c r="L4028">
        <v>0</v>
      </c>
      <c r="M4028">
        <v>2012</v>
      </c>
      <c r="N4028">
        <v>3</v>
      </c>
      <c r="O4028">
        <v>12</v>
      </c>
      <c r="P4028">
        <v>23</v>
      </c>
      <c r="Q4028">
        <v>0</v>
      </c>
      <c r="R4028" t="s">
        <v>20</v>
      </c>
    </row>
    <row r="4029" spans="1:18" x14ac:dyDescent="0.25">
      <c r="A4029" t="s">
        <v>17</v>
      </c>
      <c r="B4029">
        <v>259</v>
      </c>
      <c r="C4029">
        <v>27</v>
      </c>
      <c r="D4029">
        <v>195</v>
      </c>
      <c r="E4029">
        <v>14</v>
      </c>
      <c r="F4029" t="s">
        <v>1129</v>
      </c>
      <c r="G4029" t="s">
        <v>453</v>
      </c>
      <c r="H4029">
        <v>2012</v>
      </c>
      <c r="I4029">
        <v>4</v>
      </c>
      <c r="J4029">
        <v>16</v>
      </c>
      <c r="K4029">
        <v>23</v>
      </c>
      <c r="L4029">
        <v>0</v>
      </c>
      <c r="M4029">
        <v>2012</v>
      </c>
      <c r="N4029">
        <v>3</v>
      </c>
      <c r="O4029">
        <v>19</v>
      </c>
      <c r="P4029">
        <v>23</v>
      </c>
      <c r="Q4029">
        <v>0</v>
      </c>
      <c r="R4029" t="s">
        <v>20</v>
      </c>
    </row>
    <row r="4030" spans="1:18" x14ac:dyDescent="0.25">
      <c r="A4030" t="s">
        <v>17</v>
      </c>
      <c r="B4030">
        <v>259</v>
      </c>
      <c r="C4030">
        <v>27</v>
      </c>
      <c r="D4030">
        <v>207</v>
      </c>
      <c r="E4030">
        <v>10</v>
      </c>
      <c r="F4030" t="s">
        <v>1129</v>
      </c>
      <c r="G4030" t="s">
        <v>622</v>
      </c>
      <c r="H4030">
        <v>2012</v>
      </c>
      <c r="I4030">
        <v>4</v>
      </c>
      <c r="J4030">
        <v>16</v>
      </c>
      <c r="K4030">
        <v>23</v>
      </c>
      <c r="L4030">
        <v>0</v>
      </c>
      <c r="M4030">
        <v>2012</v>
      </c>
      <c r="N4030">
        <v>3</v>
      </c>
      <c r="O4030">
        <v>26</v>
      </c>
      <c r="P4030">
        <v>23</v>
      </c>
      <c r="Q4030">
        <v>0</v>
      </c>
      <c r="R4030" t="s">
        <v>20</v>
      </c>
    </row>
    <row r="4031" spans="1:18" x14ac:dyDescent="0.25">
      <c r="A4031" t="s">
        <v>17</v>
      </c>
      <c r="B4031">
        <v>259</v>
      </c>
      <c r="C4031">
        <v>27</v>
      </c>
      <c r="D4031">
        <v>263</v>
      </c>
      <c r="E4031">
        <v>13</v>
      </c>
      <c r="F4031" t="s">
        <v>1129</v>
      </c>
      <c r="G4031" t="s">
        <v>791</v>
      </c>
      <c r="H4031">
        <v>2012</v>
      </c>
      <c r="I4031">
        <v>4</v>
      </c>
      <c r="J4031">
        <v>16</v>
      </c>
      <c r="K4031">
        <v>23</v>
      </c>
      <c r="L4031">
        <v>0</v>
      </c>
      <c r="M4031">
        <v>2012</v>
      </c>
      <c r="N4031">
        <v>4</v>
      </c>
      <c r="O4031">
        <v>2</v>
      </c>
      <c r="P4031">
        <v>23</v>
      </c>
      <c r="Q4031">
        <v>0</v>
      </c>
      <c r="R4031" t="s">
        <v>20</v>
      </c>
    </row>
    <row r="4032" spans="1:18" x14ac:dyDescent="0.25">
      <c r="A4032" t="s">
        <v>17</v>
      </c>
      <c r="B4032">
        <v>259</v>
      </c>
      <c r="C4032">
        <v>27</v>
      </c>
      <c r="D4032">
        <v>235</v>
      </c>
      <c r="E4032">
        <v>15</v>
      </c>
      <c r="F4032" t="s">
        <v>1129</v>
      </c>
      <c r="G4032" t="s">
        <v>960</v>
      </c>
      <c r="H4032">
        <v>2012</v>
      </c>
      <c r="I4032">
        <v>4</v>
      </c>
      <c r="J4032">
        <v>16</v>
      </c>
      <c r="K4032">
        <v>23</v>
      </c>
      <c r="L4032">
        <v>0</v>
      </c>
      <c r="M4032">
        <v>2012</v>
      </c>
      <c r="N4032">
        <v>4</v>
      </c>
      <c r="O4032">
        <v>9</v>
      </c>
      <c r="P4032">
        <v>23</v>
      </c>
      <c r="Q4032">
        <v>0</v>
      </c>
      <c r="R4032" t="s">
        <v>20</v>
      </c>
    </row>
    <row r="4033" spans="1:18" hidden="1" x14ac:dyDescent="0.25">
      <c r="A4033" t="s">
        <v>1034</v>
      </c>
      <c r="B4033">
        <v>259</v>
      </c>
      <c r="C4033">
        <v>27</v>
      </c>
      <c r="D4033">
        <v>214.83333333300001</v>
      </c>
      <c r="E4033">
        <v>12.5</v>
      </c>
      <c r="F4033" t="s">
        <v>1129</v>
      </c>
      <c r="G4033" t="s">
        <v>22</v>
      </c>
      <c r="H4033">
        <v>2012</v>
      </c>
      <c r="I4033">
        <v>4</v>
      </c>
      <c r="J4033">
        <v>16</v>
      </c>
      <c r="K4033">
        <v>23</v>
      </c>
      <c r="L4033">
        <v>0</v>
      </c>
      <c r="M4033" t="s">
        <v>20</v>
      </c>
    </row>
    <row r="4034" spans="1:18" x14ac:dyDescent="0.25">
      <c r="A4034" t="s">
        <v>17</v>
      </c>
      <c r="B4034">
        <v>265</v>
      </c>
      <c r="C4034">
        <v>19</v>
      </c>
      <c r="D4034">
        <v>202</v>
      </c>
      <c r="E4034">
        <v>14</v>
      </c>
      <c r="F4034" t="s">
        <v>1130</v>
      </c>
      <c r="G4034" t="s">
        <v>214</v>
      </c>
      <c r="H4034">
        <v>2012</v>
      </c>
      <c r="I4034">
        <v>4</v>
      </c>
      <c r="J4034">
        <v>17</v>
      </c>
      <c r="K4034">
        <v>0</v>
      </c>
      <c r="L4034">
        <v>1</v>
      </c>
      <c r="M4034">
        <v>2012</v>
      </c>
      <c r="N4034">
        <v>3</v>
      </c>
      <c r="O4034">
        <v>6</v>
      </c>
      <c r="P4034">
        <v>0</v>
      </c>
      <c r="Q4034">
        <v>1</v>
      </c>
      <c r="R4034" t="s">
        <v>20</v>
      </c>
    </row>
    <row r="4035" spans="1:18" x14ac:dyDescent="0.25">
      <c r="A4035" t="s">
        <v>17</v>
      </c>
      <c r="B4035">
        <v>265</v>
      </c>
      <c r="C4035">
        <v>19</v>
      </c>
      <c r="D4035">
        <v>178</v>
      </c>
      <c r="E4035">
        <v>8</v>
      </c>
      <c r="F4035" t="s">
        <v>1130</v>
      </c>
      <c r="G4035" t="s">
        <v>213</v>
      </c>
      <c r="H4035">
        <v>2012</v>
      </c>
      <c r="I4035">
        <v>4</v>
      </c>
      <c r="J4035">
        <v>17</v>
      </c>
      <c r="K4035">
        <v>0</v>
      </c>
      <c r="L4035">
        <v>1</v>
      </c>
      <c r="M4035">
        <v>2012</v>
      </c>
      <c r="N4035">
        <v>3</v>
      </c>
      <c r="O4035">
        <v>13</v>
      </c>
      <c r="P4035">
        <v>0</v>
      </c>
      <c r="Q4035">
        <v>1</v>
      </c>
      <c r="R4035" t="s">
        <v>20</v>
      </c>
    </row>
    <row r="4036" spans="1:18" x14ac:dyDescent="0.25">
      <c r="A4036" t="s">
        <v>17</v>
      </c>
      <c r="B4036">
        <v>265</v>
      </c>
      <c r="C4036">
        <v>19</v>
      </c>
      <c r="D4036">
        <v>190</v>
      </c>
      <c r="E4036">
        <v>13</v>
      </c>
      <c r="F4036" t="s">
        <v>1130</v>
      </c>
      <c r="G4036" t="s">
        <v>454</v>
      </c>
      <c r="H4036">
        <v>2012</v>
      </c>
      <c r="I4036">
        <v>4</v>
      </c>
      <c r="J4036">
        <v>17</v>
      </c>
      <c r="K4036">
        <v>0</v>
      </c>
      <c r="L4036">
        <v>1</v>
      </c>
      <c r="M4036">
        <v>2012</v>
      </c>
      <c r="N4036">
        <v>3</v>
      </c>
      <c r="O4036">
        <v>20</v>
      </c>
      <c r="P4036">
        <v>0</v>
      </c>
      <c r="Q4036">
        <v>1</v>
      </c>
      <c r="R4036" t="s">
        <v>20</v>
      </c>
    </row>
    <row r="4037" spans="1:18" x14ac:dyDescent="0.25">
      <c r="A4037" t="s">
        <v>17</v>
      </c>
      <c r="B4037">
        <v>265</v>
      </c>
      <c r="C4037">
        <v>19</v>
      </c>
      <c r="D4037">
        <v>200</v>
      </c>
      <c r="E4037">
        <v>12</v>
      </c>
      <c r="F4037" t="s">
        <v>1130</v>
      </c>
      <c r="G4037" t="s">
        <v>623</v>
      </c>
      <c r="H4037">
        <v>2012</v>
      </c>
      <c r="I4037">
        <v>4</v>
      </c>
      <c r="J4037">
        <v>17</v>
      </c>
      <c r="K4037">
        <v>0</v>
      </c>
      <c r="L4037">
        <v>1</v>
      </c>
      <c r="M4037">
        <v>2012</v>
      </c>
      <c r="N4037">
        <v>3</v>
      </c>
      <c r="O4037">
        <v>27</v>
      </c>
      <c r="P4037">
        <v>0</v>
      </c>
      <c r="Q4037">
        <v>1</v>
      </c>
      <c r="R4037" t="s">
        <v>20</v>
      </c>
    </row>
    <row r="4038" spans="1:18" x14ac:dyDescent="0.25">
      <c r="A4038" t="s">
        <v>17</v>
      </c>
      <c r="B4038">
        <v>265</v>
      </c>
      <c r="C4038">
        <v>19</v>
      </c>
      <c r="D4038">
        <v>259</v>
      </c>
      <c r="E4038">
        <v>11</v>
      </c>
      <c r="F4038" t="s">
        <v>1130</v>
      </c>
      <c r="G4038" t="s">
        <v>792</v>
      </c>
      <c r="H4038">
        <v>2012</v>
      </c>
      <c r="I4038">
        <v>4</v>
      </c>
      <c r="J4038">
        <v>17</v>
      </c>
      <c r="K4038">
        <v>0</v>
      </c>
      <c r="L4038">
        <v>1</v>
      </c>
      <c r="M4038">
        <v>2012</v>
      </c>
      <c r="N4038">
        <v>4</v>
      </c>
      <c r="O4038">
        <v>3</v>
      </c>
      <c r="P4038">
        <v>0</v>
      </c>
      <c r="Q4038">
        <v>1</v>
      </c>
      <c r="R4038" t="s">
        <v>20</v>
      </c>
    </row>
    <row r="4039" spans="1:18" x14ac:dyDescent="0.25">
      <c r="A4039" t="s">
        <v>17</v>
      </c>
      <c r="B4039">
        <v>265</v>
      </c>
      <c r="C4039">
        <v>19</v>
      </c>
      <c r="D4039">
        <v>242</v>
      </c>
      <c r="E4039">
        <v>21</v>
      </c>
      <c r="F4039" t="s">
        <v>1130</v>
      </c>
      <c r="G4039" t="s">
        <v>961</v>
      </c>
      <c r="H4039">
        <v>2012</v>
      </c>
      <c r="I4039">
        <v>4</v>
      </c>
      <c r="J4039">
        <v>17</v>
      </c>
      <c r="K4039">
        <v>0</v>
      </c>
      <c r="L4039">
        <v>1</v>
      </c>
      <c r="M4039">
        <v>2012</v>
      </c>
      <c r="N4039">
        <v>4</v>
      </c>
      <c r="O4039">
        <v>10</v>
      </c>
      <c r="P4039">
        <v>0</v>
      </c>
      <c r="Q4039">
        <v>1</v>
      </c>
      <c r="R4039" t="s">
        <v>20</v>
      </c>
    </row>
    <row r="4040" spans="1:18" hidden="1" x14ac:dyDescent="0.25">
      <c r="A4040" t="s">
        <v>1034</v>
      </c>
      <c r="B4040">
        <v>265</v>
      </c>
      <c r="C4040">
        <v>19</v>
      </c>
      <c r="D4040">
        <v>211.83333333300001</v>
      </c>
      <c r="E4040">
        <v>13.166666666699999</v>
      </c>
      <c r="F4040" t="s">
        <v>1130</v>
      </c>
      <c r="G4040" t="s">
        <v>22</v>
      </c>
      <c r="H4040">
        <v>2012</v>
      </c>
      <c r="I4040">
        <v>4</v>
      </c>
      <c r="J4040">
        <v>17</v>
      </c>
      <c r="K4040">
        <v>0</v>
      </c>
      <c r="L4040">
        <v>1</v>
      </c>
      <c r="M4040" t="s">
        <v>20</v>
      </c>
    </row>
    <row r="4041" spans="1:18" x14ac:dyDescent="0.25">
      <c r="A4041" t="s">
        <v>17</v>
      </c>
      <c r="B4041">
        <v>267</v>
      </c>
      <c r="C4041">
        <v>17</v>
      </c>
      <c r="D4041">
        <v>202</v>
      </c>
      <c r="E4041">
        <v>24</v>
      </c>
      <c r="F4041" t="s">
        <v>1131</v>
      </c>
      <c r="G4041" t="s">
        <v>216</v>
      </c>
      <c r="H4041">
        <v>2012</v>
      </c>
      <c r="I4041">
        <v>4</v>
      </c>
      <c r="J4041">
        <v>17</v>
      </c>
      <c r="K4041">
        <v>1</v>
      </c>
      <c r="L4041">
        <v>1</v>
      </c>
      <c r="M4041">
        <v>2012</v>
      </c>
      <c r="N4041">
        <v>3</v>
      </c>
      <c r="O4041">
        <v>6</v>
      </c>
      <c r="P4041">
        <v>1</v>
      </c>
      <c r="Q4041">
        <v>1</v>
      </c>
      <c r="R4041" t="s">
        <v>20</v>
      </c>
    </row>
    <row r="4042" spans="1:18" x14ac:dyDescent="0.25">
      <c r="A4042" t="s">
        <v>17</v>
      </c>
      <c r="B4042">
        <v>267</v>
      </c>
      <c r="C4042">
        <v>17</v>
      </c>
      <c r="D4042">
        <v>176</v>
      </c>
      <c r="E4042">
        <v>12</v>
      </c>
      <c r="F4042" t="s">
        <v>1131</v>
      </c>
      <c r="G4042" t="s">
        <v>215</v>
      </c>
      <c r="H4042">
        <v>2012</v>
      </c>
      <c r="I4042">
        <v>4</v>
      </c>
      <c r="J4042">
        <v>17</v>
      </c>
      <c r="K4042">
        <v>1</v>
      </c>
      <c r="L4042">
        <v>1</v>
      </c>
      <c r="M4042">
        <v>2012</v>
      </c>
      <c r="N4042">
        <v>3</v>
      </c>
      <c r="O4042">
        <v>13</v>
      </c>
      <c r="P4042">
        <v>1</v>
      </c>
      <c r="Q4042">
        <v>1</v>
      </c>
      <c r="R4042" t="s">
        <v>20</v>
      </c>
    </row>
    <row r="4043" spans="1:18" x14ac:dyDescent="0.25">
      <c r="A4043" t="s">
        <v>17</v>
      </c>
      <c r="B4043">
        <v>267</v>
      </c>
      <c r="C4043">
        <v>17</v>
      </c>
      <c r="D4043">
        <v>185</v>
      </c>
      <c r="E4043">
        <v>17</v>
      </c>
      <c r="F4043" t="s">
        <v>1131</v>
      </c>
      <c r="G4043" t="s">
        <v>455</v>
      </c>
      <c r="H4043">
        <v>2012</v>
      </c>
      <c r="I4043">
        <v>4</v>
      </c>
      <c r="J4043">
        <v>17</v>
      </c>
      <c r="K4043">
        <v>1</v>
      </c>
      <c r="L4043">
        <v>1</v>
      </c>
      <c r="M4043">
        <v>2012</v>
      </c>
      <c r="N4043">
        <v>3</v>
      </c>
      <c r="O4043">
        <v>20</v>
      </c>
      <c r="P4043">
        <v>1</v>
      </c>
      <c r="Q4043">
        <v>1</v>
      </c>
      <c r="R4043" t="s">
        <v>20</v>
      </c>
    </row>
    <row r="4044" spans="1:18" x14ac:dyDescent="0.25">
      <c r="A4044" t="s">
        <v>17</v>
      </c>
      <c r="B4044">
        <v>267</v>
      </c>
      <c r="C4044">
        <v>17</v>
      </c>
      <c r="D4044">
        <v>197</v>
      </c>
      <c r="E4044">
        <v>20</v>
      </c>
      <c r="F4044" t="s">
        <v>1131</v>
      </c>
      <c r="G4044" t="s">
        <v>624</v>
      </c>
      <c r="H4044">
        <v>2012</v>
      </c>
      <c r="I4044">
        <v>4</v>
      </c>
      <c r="J4044">
        <v>17</v>
      </c>
      <c r="K4044">
        <v>1</v>
      </c>
      <c r="L4044">
        <v>1</v>
      </c>
      <c r="M4044">
        <v>2012</v>
      </c>
      <c r="N4044">
        <v>3</v>
      </c>
      <c r="O4044">
        <v>27</v>
      </c>
      <c r="P4044">
        <v>1</v>
      </c>
      <c r="Q4044">
        <v>1</v>
      </c>
      <c r="R4044" t="s">
        <v>20</v>
      </c>
    </row>
    <row r="4045" spans="1:18" x14ac:dyDescent="0.25">
      <c r="A4045" t="s">
        <v>17</v>
      </c>
      <c r="B4045">
        <v>267</v>
      </c>
      <c r="C4045">
        <v>17</v>
      </c>
      <c r="D4045">
        <v>246</v>
      </c>
      <c r="E4045">
        <v>19</v>
      </c>
      <c r="F4045" t="s">
        <v>1131</v>
      </c>
      <c r="G4045" t="s">
        <v>793</v>
      </c>
      <c r="H4045">
        <v>2012</v>
      </c>
      <c r="I4045">
        <v>4</v>
      </c>
      <c r="J4045">
        <v>17</v>
      </c>
      <c r="K4045">
        <v>1</v>
      </c>
      <c r="L4045">
        <v>1</v>
      </c>
      <c r="M4045">
        <v>2012</v>
      </c>
      <c r="N4045">
        <v>4</v>
      </c>
      <c r="O4045">
        <v>3</v>
      </c>
      <c r="P4045">
        <v>1</v>
      </c>
      <c r="Q4045">
        <v>1</v>
      </c>
      <c r="R4045" t="s">
        <v>20</v>
      </c>
    </row>
    <row r="4046" spans="1:18" x14ac:dyDescent="0.25">
      <c r="A4046" t="s">
        <v>17</v>
      </c>
      <c r="B4046">
        <v>267</v>
      </c>
      <c r="C4046">
        <v>17</v>
      </c>
      <c r="D4046">
        <v>242</v>
      </c>
      <c r="E4046">
        <v>18</v>
      </c>
      <c r="F4046" t="s">
        <v>1131</v>
      </c>
      <c r="G4046" t="s">
        <v>962</v>
      </c>
      <c r="H4046">
        <v>2012</v>
      </c>
      <c r="I4046">
        <v>4</v>
      </c>
      <c r="J4046">
        <v>17</v>
      </c>
      <c r="K4046">
        <v>1</v>
      </c>
      <c r="L4046">
        <v>1</v>
      </c>
      <c r="M4046">
        <v>2012</v>
      </c>
      <c r="N4046">
        <v>4</v>
      </c>
      <c r="O4046">
        <v>10</v>
      </c>
      <c r="P4046">
        <v>1</v>
      </c>
      <c r="Q4046">
        <v>1</v>
      </c>
      <c r="R4046" t="s">
        <v>20</v>
      </c>
    </row>
    <row r="4047" spans="1:18" hidden="1" x14ac:dyDescent="0.25">
      <c r="A4047" t="s">
        <v>1034</v>
      </c>
      <c r="B4047">
        <v>267</v>
      </c>
      <c r="C4047">
        <v>17</v>
      </c>
      <c r="D4047">
        <v>208</v>
      </c>
      <c r="E4047">
        <v>18.333333333300001</v>
      </c>
      <c r="F4047" t="s">
        <v>1131</v>
      </c>
      <c r="G4047" t="s">
        <v>22</v>
      </c>
      <c r="H4047">
        <v>2012</v>
      </c>
      <c r="I4047">
        <v>4</v>
      </c>
      <c r="J4047">
        <v>17</v>
      </c>
      <c r="K4047">
        <v>1</v>
      </c>
      <c r="L4047">
        <v>1</v>
      </c>
      <c r="M4047" t="s">
        <v>20</v>
      </c>
    </row>
    <row r="4048" spans="1:18" x14ac:dyDescent="0.25">
      <c r="A4048" t="s">
        <v>17</v>
      </c>
      <c r="B4048">
        <v>261</v>
      </c>
      <c r="C4048">
        <v>17</v>
      </c>
      <c r="D4048">
        <v>218</v>
      </c>
      <c r="E4048">
        <v>23</v>
      </c>
      <c r="F4048" t="s">
        <v>1132</v>
      </c>
      <c r="G4048" t="s">
        <v>218</v>
      </c>
      <c r="H4048">
        <v>2012</v>
      </c>
      <c r="I4048">
        <v>4</v>
      </c>
      <c r="J4048">
        <v>17</v>
      </c>
      <c r="K4048">
        <v>2</v>
      </c>
      <c r="L4048">
        <v>1</v>
      </c>
      <c r="M4048">
        <v>2012</v>
      </c>
      <c r="N4048">
        <v>3</v>
      </c>
      <c r="O4048">
        <v>6</v>
      </c>
      <c r="P4048">
        <v>2</v>
      </c>
      <c r="Q4048">
        <v>1</v>
      </c>
      <c r="R4048" t="s">
        <v>20</v>
      </c>
    </row>
    <row r="4049" spans="1:18" x14ac:dyDescent="0.25">
      <c r="A4049" t="s">
        <v>17</v>
      </c>
      <c r="B4049">
        <v>261</v>
      </c>
      <c r="C4049">
        <v>17</v>
      </c>
      <c r="D4049">
        <v>176</v>
      </c>
      <c r="E4049">
        <v>17</v>
      </c>
      <c r="F4049" t="s">
        <v>1132</v>
      </c>
      <c r="G4049" t="s">
        <v>217</v>
      </c>
      <c r="H4049">
        <v>2012</v>
      </c>
      <c r="I4049">
        <v>4</v>
      </c>
      <c r="J4049">
        <v>17</v>
      </c>
      <c r="K4049">
        <v>2</v>
      </c>
      <c r="L4049">
        <v>1</v>
      </c>
      <c r="M4049">
        <v>2012</v>
      </c>
      <c r="N4049">
        <v>3</v>
      </c>
      <c r="O4049">
        <v>13</v>
      </c>
      <c r="P4049">
        <v>2</v>
      </c>
      <c r="Q4049">
        <v>1</v>
      </c>
      <c r="R4049" t="s">
        <v>20</v>
      </c>
    </row>
    <row r="4050" spans="1:18" x14ac:dyDescent="0.25">
      <c r="A4050" t="s">
        <v>17</v>
      </c>
      <c r="B4050">
        <v>261</v>
      </c>
      <c r="C4050">
        <v>17</v>
      </c>
      <c r="D4050">
        <v>188</v>
      </c>
      <c r="E4050">
        <v>18</v>
      </c>
      <c r="F4050" t="s">
        <v>1132</v>
      </c>
      <c r="G4050" t="s">
        <v>456</v>
      </c>
      <c r="H4050">
        <v>2012</v>
      </c>
      <c r="I4050">
        <v>4</v>
      </c>
      <c r="J4050">
        <v>17</v>
      </c>
      <c r="K4050">
        <v>2</v>
      </c>
      <c r="L4050">
        <v>1</v>
      </c>
      <c r="M4050">
        <v>2012</v>
      </c>
      <c r="N4050">
        <v>3</v>
      </c>
      <c r="O4050">
        <v>20</v>
      </c>
      <c r="P4050">
        <v>2</v>
      </c>
      <c r="Q4050">
        <v>1</v>
      </c>
      <c r="R4050" t="s">
        <v>20</v>
      </c>
    </row>
    <row r="4051" spans="1:18" x14ac:dyDescent="0.25">
      <c r="A4051" t="s">
        <v>17</v>
      </c>
      <c r="B4051">
        <v>261</v>
      </c>
      <c r="C4051">
        <v>17</v>
      </c>
      <c r="D4051">
        <v>203</v>
      </c>
      <c r="E4051">
        <v>29</v>
      </c>
      <c r="F4051" t="s">
        <v>1132</v>
      </c>
      <c r="G4051" t="s">
        <v>625</v>
      </c>
      <c r="H4051">
        <v>2012</v>
      </c>
      <c r="I4051">
        <v>4</v>
      </c>
      <c r="J4051">
        <v>17</v>
      </c>
      <c r="K4051">
        <v>2</v>
      </c>
      <c r="L4051">
        <v>1</v>
      </c>
      <c r="M4051">
        <v>2012</v>
      </c>
      <c r="N4051">
        <v>3</v>
      </c>
      <c r="O4051">
        <v>27</v>
      </c>
      <c r="P4051">
        <v>2</v>
      </c>
      <c r="Q4051">
        <v>1</v>
      </c>
      <c r="R4051" t="s">
        <v>20</v>
      </c>
    </row>
    <row r="4052" spans="1:18" x14ac:dyDescent="0.25">
      <c r="A4052" t="s">
        <v>17</v>
      </c>
      <c r="B4052">
        <v>261</v>
      </c>
      <c r="C4052">
        <v>17</v>
      </c>
      <c r="D4052">
        <v>249</v>
      </c>
      <c r="E4052">
        <v>18</v>
      </c>
      <c r="F4052" t="s">
        <v>1132</v>
      </c>
      <c r="G4052" t="s">
        <v>794</v>
      </c>
      <c r="H4052">
        <v>2012</v>
      </c>
      <c r="I4052">
        <v>4</v>
      </c>
      <c r="J4052">
        <v>17</v>
      </c>
      <c r="K4052">
        <v>2</v>
      </c>
      <c r="L4052">
        <v>1</v>
      </c>
      <c r="M4052">
        <v>2012</v>
      </c>
      <c r="N4052">
        <v>4</v>
      </c>
      <c r="O4052">
        <v>3</v>
      </c>
      <c r="P4052">
        <v>2</v>
      </c>
      <c r="Q4052">
        <v>1</v>
      </c>
      <c r="R4052" t="s">
        <v>20</v>
      </c>
    </row>
    <row r="4053" spans="1:18" x14ac:dyDescent="0.25">
      <c r="A4053" t="s">
        <v>17</v>
      </c>
      <c r="B4053">
        <v>261</v>
      </c>
      <c r="C4053">
        <v>17</v>
      </c>
      <c r="D4053">
        <v>243</v>
      </c>
      <c r="E4053">
        <v>14</v>
      </c>
      <c r="F4053" t="s">
        <v>1132</v>
      </c>
      <c r="G4053" t="s">
        <v>963</v>
      </c>
      <c r="H4053">
        <v>2012</v>
      </c>
      <c r="I4053">
        <v>4</v>
      </c>
      <c r="J4053">
        <v>17</v>
      </c>
      <c r="K4053">
        <v>2</v>
      </c>
      <c r="L4053">
        <v>1</v>
      </c>
      <c r="M4053">
        <v>2012</v>
      </c>
      <c r="N4053">
        <v>4</v>
      </c>
      <c r="O4053">
        <v>10</v>
      </c>
      <c r="P4053">
        <v>2</v>
      </c>
      <c r="Q4053">
        <v>1</v>
      </c>
      <c r="R4053" t="s">
        <v>20</v>
      </c>
    </row>
    <row r="4054" spans="1:18" hidden="1" x14ac:dyDescent="0.25">
      <c r="A4054" t="s">
        <v>1034</v>
      </c>
      <c r="B4054">
        <v>261</v>
      </c>
      <c r="C4054">
        <v>17</v>
      </c>
      <c r="D4054">
        <v>212.83333333300001</v>
      </c>
      <c r="E4054">
        <v>19.833333333300001</v>
      </c>
      <c r="F4054" t="s">
        <v>1132</v>
      </c>
      <c r="G4054" t="s">
        <v>22</v>
      </c>
      <c r="H4054">
        <v>2012</v>
      </c>
      <c r="I4054">
        <v>4</v>
      </c>
      <c r="J4054">
        <v>17</v>
      </c>
      <c r="K4054">
        <v>2</v>
      </c>
      <c r="L4054">
        <v>1</v>
      </c>
      <c r="M4054" t="s">
        <v>20</v>
      </c>
    </row>
    <row r="4055" spans="1:18" x14ac:dyDescent="0.25">
      <c r="A4055" t="s">
        <v>17</v>
      </c>
      <c r="B4055">
        <v>256</v>
      </c>
      <c r="C4055">
        <v>16</v>
      </c>
      <c r="D4055">
        <v>221</v>
      </c>
      <c r="E4055">
        <v>15</v>
      </c>
      <c r="F4055" t="s">
        <v>1133</v>
      </c>
      <c r="G4055" t="s">
        <v>220</v>
      </c>
      <c r="H4055">
        <v>2012</v>
      </c>
      <c r="I4055">
        <v>4</v>
      </c>
      <c r="J4055">
        <v>17</v>
      </c>
      <c r="K4055">
        <v>3</v>
      </c>
      <c r="L4055">
        <v>1</v>
      </c>
      <c r="M4055">
        <v>2012</v>
      </c>
      <c r="N4055">
        <v>3</v>
      </c>
      <c r="O4055">
        <v>6</v>
      </c>
      <c r="P4055">
        <v>3</v>
      </c>
      <c r="Q4055">
        <v>1</v>
      </c>
      <c r="R4055" t="s">
        <v>20</v>
      </c>
    </row>
    <row r="4056" spans="1:18" x14ac:dyDescent="0.25">
      <c r="A4056" t="s">
        <v>17</v>
      </c>
      <c r="B4056">
        <v>256</v>
      </c>
      <c r="C4056">
        <v>16</v>
      </c>
      <c r="D4056">
        <v>183</v>
      </c>
      <c r="E4056">
        <v>17</v>
      </c>
      <c r="F4056" t="s">
        <v>1133</v>
      </c>
      <c r="G4056" t="s">
        <v>219</v>
      </c>
      <c r="H4056">
        <v>2012</v>
      </c>
      <c r="I4056">
        <v>4</v>
      </c>
      <c r="J4056">
        <v>17</v>
      </c>
      <c r="K4056">
        <v>3</v>
      </c>
      <c r="L4056">
        <v>1</v>
      </c>
      <c r="M4056">
        <v>2012</v>
      </c>
      <c r="N4056">
        <v>3</v>
      </c>
      <c r="O4056">
        <v>13</v>
      </c>
      <c r="P4056">
        <v>3</v>
      </c>
      <c r="Q4056">
        <v>1</v>
      </c>
      <c r="R4056" t="s">
        <v>20</v>
      </c>
    </row>
    <row r="4057" spans="1:18" x14ac:dyDescent="0.25">
      <c r="A4057" t="s">
        <v>17</v>
      </c>
      <c r="B4057">
        <v>256</v>
      </c>
      <c r="C4057">
        <v>16</v>
      </c>
      <c r="D4057">
        <v>195</v>
      </c>
      <c r="E4057">
        <v>12</v>
      </c>
      <c r="F4057" t="s">
        <v>1133</v>
      </c>
      <c r="G4057" t="s">
        <v>457</v>
      </c>
      <c r="H4057">
        <v>2012</v>
      </c>
      <c r="I4057">
        <v>4</v>
      </c>
      <c r="J4057">
        <v>17</v>
      </c>
      <c r="K4057">
        <v>3</v>
      </c>
      <c r="L4057">
        <v>1</v>
      </c>
      <c r="M4057">
        <v>2012</v>
      </c>
      <c r="N4057">
        <v>3</v>
      </c>
      <c r="O4057">
        <v>20</v>
      </c>
      <c r="P4057">
        <v>3</v>
      </c>
      <c r="Q4057">
        <v>1</v>
      </c>
      <c r="R4057" t="s">
        <v>20</v>
      </c>
    </row>
    <row r="4058" spans="1:18" x14ac:dyDescent="0.25">
      <c r="A4058" t="s">
        <v>17</v>
      </c>
      <c r="B4058">
        <v>256</v>
      </c>
      <c r="C4058">
        <v>16</v>
      </c>
      <c r="D4058">
        <v>223</v>
      </c>
      <c r="E4058">
        <v>11</v>
      </c>
      <c r="F4058" t="s">
        <v>1133</v>
      </c>
      <c r="G4058" t="s">
        <v>626</v>
      </c>
      <c r="H4058">
        <v>2012</v>
      </c>
      <c r="I4058">
        <v>4</v>
      </c>
      <c r="J4058">
        <v>17</v>
      </c>
      <c r="K4058">
        <v>3</v>
      </c>
      <c r="L4058">
        <v>1</v>
      </c>
      <c r="M4058">
        <v>2012</v>
      </c>
      <c r="N4058">
        <v>3</v>
      </c>
      <c r="O4058">
        <v>27</v>
      </c>
      <c r="P4058">
        <v>3</v>
      </c>
      <c r="Q4058">
        <v>1</v>
      </c>
      <c r="R4058" t="s">
        <v>20</v>
      </c>
    </row>
    <row r="4059" spans="1:18" x14ac:dyDescent="0.25">
      <c r="A4059" t="s">
        <v>17</v>
      </c>
      <c r="B4059">
        <v>256</v>
      </c>
      <c r="C4059">
        <v>16</v>
      </c>
      <c r="D4059">
        <v>244</v>
      </c>
      <c r="E4059">
        <v>7</v>
      </c>
      <c r="F4059" t="s">
        <v>1133</v>
      </c>
      <c r="G4059" t="s">
        <v>795</v>
      </c>
      <c r="H4059">
        <v>2012</v>
      </c>
      <c r="I4059">
        <v>4</v>
      </c>
      <c r="J4059">
        <v>17</v>
      </c>
      <c r="K4059">
        <v>3</v>
      </c>
      <c r="L4059">
        <v>1</v>
      </c>
      <c r="M4059">
        <v>2012</v>
      </c>
      <c r="N4059">
        <v>4</v>
      </c>
      <c r="O4059">
        <v>3</v>
      </c>
      <c r="P4059">
        <v>3</v>
      </c>
      <c r="Q4059">
        <v>1</v>
      </c>
      <c r="R4059" t="s">
        <v>20</v>
      </c>
    </row>
    <row r="4060" spans="1:18" x14ac:dyDescent="0.25">
      <c r="A4060" t="s">
        <v>17</v>
      </c>
      <c r="B4060">
        <v>256</v>
      </c>
      <c r="C4060">
        <v>16</v>
      </c>
      <c r="D4060">
        <v>236</v>
      </c>
      <c r="E4060">
        <v>6</v>
      </c>
      <c r="F4060" t="s">
        <v>1133</v>
      </c>
      <c r="G4060" t="s">
        <v>964</v>
      </c>
      <c r="H4060">
        <v>2012</v>
      </c>
      <c r="I4060">
        <v>4</v>
      </c>
      <c r="J4060">
        <v>17</v>
      </c>
      <c r="K4060">
        <v>3</v>
      </c>
      <c r="L4060">
        <v>1</v>
      </c>
      <c r="M4060">
        <v>2012</v>
      </c>
      <c r="N4060">
        <v>4</v>
      </c>
      <c r="O4060">
        <v>10</v>
      </c>
      <c r="P4060">
        <v>3</v>
      </c>
      <c r="Q4060">
        <v>1</v>
      </c>
      <c r="R4060" t="s">
        <v>20</v>
      </c>
    </row>
    <row r="4061" spans="1:18" hidden="1" x14ac:dyDescent="0.25">
      <c r="A4061" t="s">
        <v>1034</v>
      </c>
      <c r="B4061">
        <v>256</v>
      </c>
      <c r="C4061">
        <v>16</v>
      </c>
      <c r="D4061">
        <v>217</v>
      </c>
      <c r="E4061">
        <v>11.333333333300001</v>
      </c>
      <c r="F4061" t="s">
        <v>1133</v>
      </c>
      <c r="G4061" t="s">
        <v>22</v>
      </c>
      <c r="H4061">
        <v>2012</v>
      </c>
      <c r="I4061">
        <v>4</v>
      </c>
      <c r="J4061">
        <v>17</v>
      </c>
      <c r="K4061">
        <v>3</v>
      </c>
      <c r="L4061">
        <v>1</v>
      </c>
      <c r="M4061" t="s">
        <v>20</v>
      </c>
    </row>
    <row r="4062" spans="1:18" x14ac:dyDescent="0.25">
      <c r="A4062" t="s">
        <v>17</v>
      </c>
      <c r="B4062">
        <v>261</v>
      </c>
      <c r="C4062">
        <v>8</v>
      </c>
      <c r="D4062">
        <v>227</v>
      </c>
      <c r="E4062">
        <v>13</v>
      </c>
      <c r="F4062" t="s">
        <v>1134</v>
      </c>
      <c r="G4062" t="s">
        <v>222</v>
      </c>
      <c r="H4062">
        <v>2012</v>
      </c>
      <c r="I4062">
        <v>4</v>
      </c>
      <c r="J4062">
        <v>17</v>
      </c>
      <c r="K4062">
        <v>4</v>
      </c>
      <c r="L4062">
        <v>1</v>
      </c>
      <c r="M4062">
        <v>2012</v>
      </c>
      <c r="N4062">
        <v>3</v>
      </c>
      <c r="O4062">
        <v>6</v>
      </c>
      <c r="P4062">
        <v>4</v>
      </c>
      <c r="Q4062">
        <v>1</v>
      </c>
      <c r="R4062" t="s">
        <v>20</v>
      </c>
    </row>
    <row r="4063" spans="1:18" x14ac:dyDescent="0.25">
      <c r="A4063" t="s">
        <v>17</v>
      </c>
      <c r="B4063">
        <v>261</v>
      </c>
      <c r="C4063">
        <v>8</v>
      </c>
      <c r="D4063">
        <v>188</v>
      </c>
      <c r="E4063">
        <v>4</v>
      </c>
      <c r="F4063" t="s">
        <v>1134</v>
      </c>
      <c r="G4063" t="s">
        <v>221</v>
      </c>
      <c r="H4063">
        <v>2012</v>
      </c>
      <c r="I4063">
        <v>4</v>
      </c>
      <c r="J4063">
        <v>17</v>
      </c>
      <c r="K4063">
        <v>4</v>
      </c>
      <c r="L4063">
        <v>1</v>
      </c>
      <c r="M4063">
        <v>2012</v>
      </c>
      <c r="N4063">
        <v>3</v>
      </c>
      <c r="O4063">
        <v>13</v>
      </c>
      <c r="P4063">
        <v>4</v>
      </c>
      <c r="Q4063">
        <v>1</v>
      </c>
      <c r="R4063" t="s">
        <v>20</v>
      </c>
    </row>
    <row r="4064" spans="1:18" x14ac:dyDescent="0.25">
      <c r="A4064" t="s">
        <v>17</v>
      </c>
      <c r="B4064">
        <v>261</v>
      </c>
      <c r="C4064">
        <v>8</v>
      </c>
      <c r="D4064">
        <v>204</v>
      </c>
      <c r="E4064">
        <v>3</v>
      </c>
      <c r="F4064" t="s">
        <v>1134</v>
      </c>
      <c r="G4064" t="s">
        <v>458</v>
      </c>
      <c r="H4064">
        <v>2012</v>
      </c>
      <c r="I4064">
        <v>4</v>
      </c>
      <c r="J4064">
        <v>17</v>
      </c>
      <c r="K4064">
        <v>4</v>
      </c>
      <c r="L4064">
        <v>1</v>
      </c>
      <c r="M4064">
        <v>2012</v>
      </c>
      <c r="N4064">
        <v>3</v>
      </c>
      <c r="O4064">
        <v>20</v>
      </c>
      <c r="P4064">
        <v>4</v>
      </c>
      <c r="Q4064">
        <v>1</v>
      </c>
      <c r="R4064" t="s">
        <v>20</v>
      </c>
    </row>
    <row r="4065" spans="1:18" x14ac:dyDescent="0.25">
      <c r="A4065" t="s">
        <v>17</v>
      </c>
      <c r="B4065">
        <v>261</v>
      </c>
      <c r="C4065">
        <v>8</v>
      </c>
      <c r="D4065">
        <v>222</v>
      </c>
      <c r="E4065">
        <v>6</v>
      </c>
      <c r="F4065" t="s">
        <v>1134</v>
      </c>
      <c r="G4065" t="s">
        <v>627</v>
      </c>
      <c r="H4065">
        <v>2012</v>
      </c>
      <c r="I4065">
        <v>4</v>
      </c>
      <c r="J4065">
        <v>17</v>
      </c>
      <c r="K4065">
        <v>4</v>
      </c>
      <c r="L4065">
        <v>1</v>
      </c>
      <c r="M4065">
        <v>2012</v>
      </c>
      <c r="N4065">
        <v>3</v>
      </c>
      <c r="O4065">
        <v>27</v>
      </c>
      <c r="P4065">
        <v>4</v>
      </c>
      <c r="Q4065">
        <v>1</v>
      </c>
      <c r="R4065" t="s">
        <v>20</v>
      </c>
    </row>
    <row r="4066" spans="1:18" x14ac:dyDescent="0.25">
      <c r="A4066" t="s">
        <v>17</v>
      </c>
      <c r="B4066">
        <v>261</v>
      </c>
      <c r="C4066">
        <v>8</v>
      </c>
      <c r="D4066">
        <v>224</v>
      </c>
      <c r="E4066">
        <v>5</v>
      </c>
      <c r="F4066" t="s">
        <v>1134</v>
      </c>
      <c r="G4066" t="s">
        <v>796</v>
      </c>
      <c r="H4066">
        <v>2012</v>
      </c>
      <c r="I4066">
        <v>4</v>
      </c>
      <c r="J4066">
        <v>17</v>
      </c>
      <c r="K4066">
        <v>4</v>
      </c>
      <c r="L4066">
        <v>1</v>
      </c>
      <c r="M4066">
        <v>2012</v>
      </c>
      <c r="N4066">
        <v>4</v>
      </c>
      <c r="O4066">
        <v>3</v>
      </c>
      <c r="P4066">
        <v>4</v>
      </c>
      <c r="Q4066">
        <v>1</v>
      </c>
      <c r="R4066" t="s">
        <v>20</v>
      </c>
    </row>
    <row r="4067" spans="1:18" x14ac:dyDescent="0.25">
      <c r="A4067" t="s">
        <v>17</v>
      </c>
      <c r="B4067">
        <v>261</v>
      </c>
      <c r="C4067">
        <v>8</v>
      </c>
      <c r="D4067">
        <v>234</v>
      </c>
      <c r="E4067">
        <v>6</v>
      </c>
      <c r="F4067" t="s">
        <v>1134</v>
      </c>
      <c r="G4067" t="s">
        <v>965</v>
      </c>
      <c r="H4067">
        <v>2012</v>
      </c>
      <c r="I4067">
        <v>4</v>
      </c>
      <c r="J4067">
        <v>17</v>
      </c>
      <c r="K4067">
        <v>4</v>
      </c>
      <c r="L4067">
        <v>1</v>
      </c>
      <c r="M4067">
        <v>2012</v>
      </c>
      <c r="N4067">
        <v>4</v>
      </c>
      <c r="O4067">
        <v>10</v>
      </c>
      <c r="P4067">
        <v>4</v>
      </c>
      <c r="Q4067">
        <v>1</v>
      </c>
      <c r="R4067" t="s">
        <v>20</v>
      </c>
    </row>
    <row r="4068" spans="1:18" hidden="1" x14ac:dyDescent="0.25">
      <c r="A4068" t="s">
        <v>1034</v>
      </c>
      <c r="B4068">
        <v>261</v>
      </c>
      <c r="C4068">
        <v>8</v>
      </c>
      <c r="D4068">
        <v>216.5</v>
      </c>
      <c r="E4068">
        <v>6.1666666666700003</v>
      </c>
      <c r="F4068" t="s">
        <v>1134</v>
      </c>
      <c r="G4068" t="s">
        <v>22</v>
      </c>
      <c r="H4068">
        <v>2012</v>
      </c>
      <c r="I4068">
        <v>4</v>
      </c>
      <c r="J4068">
        <v>17</v>
      </c>
      <c r="K4068">
        <v>4</v>
      </c>
      <c r="L4068">
        <v>1</v>
      </c>
      <c r="M4068" t="s">
        <v>20</v>
      </c>
    </row>
    <row r="4069" spans="1:18" x14ac:dyDescent="0.25">
      <c r="A4069" t="s">
        <v>17</v>
      </c>
      <c r="B4069">
        <v>258</v>
      </c>
      <c r="C4069">
        <v>5</v>
      </c>
      <c r="D4069">
        <v>232</v>
      </c>
      <c r="E4069">
        <v>7</v>
      </c>
      <c r="F4069" t="s">
        <v>1135</v>
      </c>
      <c r="G4069" t="s">
        <v>224</v>
      </c>
      <c r="H4069">
        <v>2012</v>
      </c>
      <c r="I4069">
        <v>4</v>
      </c>
      <c r="J4069">
        <v>17</v>
      </c>
      <c r="K4069">
        <v>5</v>
      </c>
      <c r="L4069">
        <v>1</v>
      </c>
      <c r="M4069">
        <v>2012</v>
      </c>
      <c r="N4069">
        <v>3</v>
      </c>
      <c r="O4069">
        <v>6</v>
      </c>
      <c r="P4069">
        <v>5</v>
      </c>
      <c r="Q4069">
        <v>1</v>
      </c>
      <c r="R4069" t="s">
        <v>20</v>
      </c>
    </row>
    <row r="4070" spans="1:18" x14ac:dyDescent="0.25">
      <c r="A4070" t="s">
        <v>17</v>
      </c>
      <c r="B4070">
        <v>258</v>
      </c>
      <c r="C4070">
        <v>5</v>
      </c>
      <c r="D4070">
        <v>187</v>
      </c>
      <c r="E4070">
        <v>5</v>
      </c>
      <c r="F4070" t="s">
        <v>1135</v>
      </c>
      <c r="G4070" t="s">
        <v>223</v>
      </c>
      <c r="H4070">
        <v>2012</v>
      </c>
      <c r="I4070">
        <v>4</v>
      </c>
      <c r="J4070">
        <v>17</v>
      </c>
      <c r="K4070">
        <v>5</v>
      </c>
      <c r="L4070">
        <v>1</v>
      </c>
      <c r="M4070">
        <v>2012</v>
      </c>
      <c r="N4070">
        <v>3</v>
      </c>
      <c r="O4070">
        <v>13</v>
      </c>
      <c r="P4070">
        <v>5</v>
      </c>
      <c r="Q4070">
        <v>1</v>
      </c>
      <c r="R4070" t="s">
        <v>20</v>
      </c>
    </row>
    <row r="4071" spans="1:18" x14ac:dyDescent="0.25">
      <c r="A4071" t="s">
        <v>17</v>
      </c>
      <c r="B4071">
        <v>258</v>
      </c>
      <c r="C4071">
        <v>5</v>
      </c>
      <c r="D4071">
        <v>201</v>
      </c>
      <c r="E4071">
        <v>0</v>
      </c>
      <c r="F4071" t="s">
        <v>1135</v>
      </c>
      <c r="G4071" t="s">
        <v>459</v>
      </c>
      <c r="H4071">
        <v>2012</v>
      </c>
      <c r="I4071">
        <v>4</v>
      </c>
      <c r="J4071">
        <v>17</v>
      </c>
      <c r="K4071">
        <v>5</v>
      </c>
      <c r="L4071">
        <v>1</v>
      </c>
      <c r="M4071">
        <v>2012</v>
      </c>
      <c r="N4071">
        <v>3</v>
      </c>
      <c r="O4071">
        <v>20</v>
      </c>
      <c r="P4071">
        <v>5</v>
      </c>
      <c r="Q4071">
        <v>1</v>
      </c>
      <c r="R4071" t="s">
        <v>20</v>
      </c>
    </row>
    <row r="4072" spans="1:18" x14ac:dyDescent="0.25">
      <c r="A4072" t="s">
        <v>17</v>
      </c>
      <c r="B4072">
        <v>258</v>
      </c>
      <c r="C4072">
        <v>5</v>
      </c>
      <c r="D4072">
        <v>226</v>
      </c>
      <c r="E4072">
        <v>4</v>
      </c>
      <c r="F4072" t="s">
        <v>1135</v>
      </c>
      <c r="G4072" t="s">
        <v>628</v>
      </c>
      <c r="H4072">
        <v>2012</v>
      </c>
      <c r="I4072">
        <v>4</v>
      </c>
      <c r="J4072">
        <v>17</v>
      </c>
      <c r="K4072">
        <v>5</v>
      </c>
      <c r="L4072">
        <v>1</v>
      </c>
      <c r="M4072">
        <v>2012</v>
      </c>
      <c r="N4072">
        <v>3</v>
      </c>
      <c r="O4072">
        <v>27</v>
      </c>
      <c r="P4072">
        <v>5</v>
      </c>
      <c r="Q4072">
        <v>1</v>
      </c>
      <c r="R4072" t="s">
        <v>20</v>
      </c>
    </row>
    <row r="4073" spans="1:18" x14ac:dyDescent="0.25">
      <c r="A4073" t="s">
        <v>17</v>
      </c>
      <c r="B4073">
        <v>258</v>
      </c>
      <c r="C4073">
        <v>5</v>
      </c>
      <c r="D4073">
        <v>216</v>
      </c>
      <c r="E4073">
        <v>3</v>
      </c>
      <c r="F4073" t="s">
        <v>1135</v>
      </c>
      <c r="G4073" t="s">
        <v>797</v>
      </c>
      <c r="H4073">
        <v>2012</v>
      </c>
      <c r="I4073">
        <v>4</v>
      </c>
      <c r="J4073">
        <v>17</v>
      </c>
      <c r="K4073">
        <v>5</v>
      </c>
      <c r="L4073">
        <v>1</v>
      </c>
      <c r="M4073">
        <v>2012</v>
      </c>
      <c r="N4073">
        <v>4</v>
      </c>
      <c r="O4073">
        <v>3</v>
      </c>
      <c r="P4073">
        <v>5</v>
      </c>
      <c r="Q4073">
        <v>1</v>
      </c>
      <c r="R4073" t="s">
        <v>20</v>
      </c>
    </row>
    <row r="4074" spans="1:18" x14ac:dyDescent="0.25">
      <c r="A4074" t="s">
        <v>17</v>
      </c>
      <c r="B4074">
        <v>258</v>
      </c>
      <c r="C4074">
        <v>5</v>
      </c>
      <c r="D4074">
        <v>234</v>
      </c>
      <c r="E4074">
        <v>3</v>
      </c>
      <c r="F4074" t="s">
        <v>1135</v>
      </c>
      <c r="G4074" t="s">
        <v>966</v>
      </c>
      <c r="H4074">
        <v>2012</v>
      </c>
      <c r="I4074">
        <v>4</v>
      </c>
      <c r="J4074">
        <v>17</v>
      </c>
      <c r="K4074">
        <v>5</v>
      </c>
      <c r="L4074">
        <v>1</v>
      </c>
      <c r="M4074">
        <v>2012</v>
      </c>
      <c r="N4074">
        <v>4</v>
      </c>
      <c r="O4074">
        <v>10</v>
      </c>
      <c r="P4074">
        <v>5</v>
      </c>
      <c r="Q4074">
        <v>1</v>
      </c>
      <c r="R4074" t="s">
        <v>20</v>
      </c>
    </row>
    <row r="4075" spans="1:18" hidden="1" x14ac:dyDescent="0.25">
      <c r="A4075" t="s">
        <v>1034</v>
      </c>
      <c r="B4075">
        <v>258</v>
      </c>
      <c r="C4075">
        <v>5</v>
      </c>
      <c r="D4075">
        <v>216</v>
      </c>
      <c r="E4075">
        <v>3.6666666666699999</v>
      </c>
      <c r="F4075" t="s">
        <v>1135</v>
      </c>
      <c r="G4075" t="s">
        <v>22</v>
      </c>
      <c r="H4075">
        <v>2012</v>
      </c>
      <c r="I4075">
        <v>4</v>
      </c>
      <c r="J4075">
        <v>17</v>
      </c>
      <c r="K4075">
        <v>5</v>
      </c>
      <c r="L4075">
        <v>1</v>
      </c>
      <c r="M4075" t="s">
        <v>20</v>
      </c>
    </row>
    <row r="4076" spans="1:18" x14ac:dyDescent="0.25">
      <c r="A4076" t="s">
        <v>17</v>
      </c>
      <c r="B4076">
        <v>258</v>
      </c>
      <c r="C4076">
        <v>1</v>
      </c>
      <c r="D4076">
        <v>235</v>
      </c>
      <c r="E4076">
        <v>6</v>
      </c>
      <c r="F4076" t="s">
        <v>1136</v>
      </c>
      <c r="G4076" t="s">
        <v>226</v>
      </c>
      <c r="H4076">
        <v>2012</v>
      </c>
      <c r="I4076">
        <v>4</v>
      </c>
      <c r="J4076">
        <v>17</v>
      </c>
      <c r="K4076">
        <v>6</v>
      </c>
      <c r="L4076">
        <v>1</v>
      </c>
      <c r="M4076">
        <v>2012</v>
      </c>
      <c r="N4076">
        <v>3</v>
      </c>
      <c r="O4076">
        <v>6</v>
      </c>
      <c r="P4076">
        <v>6</v>
      </c>
      <c r="Q4076">
        <v>1</v>
      </c>
      <c r="R4076" t="s">
        <v>20</v>
      </c>
    </row>
    <row r="4077" spans="1:18" x14ac:dyDescent="0.25">
      <c r="A4077" t="s">
        <v>17</v>
      </c>
      <c r="B4077">
        <v>258</v>
      </c>
      <c r="C4077">
        <v>1</v>
      </c>
      <c r="D4077">
        <v>190</v>
      </c>
      <c r="E4077">
        <v>2</v>
      </c>
      <c r="F4077" t="s">
        <v>1136</v>
      </c>
      <c r="G4077" t="s">
        <v>225</v>
      </c>
      <c r="H4077">
        <v>2012</v>
      </c>
      <c r="I4077">
        <v>4</v>
      </c>
      <c r="J4077">
        <v>17</v>
      </c>
      <c r="K4077">
        <v>6</v>
      </c>
      <c r="L4077">
        <v>1</v>
      </c>
      <c r="M4077">
        <v>2012</v>
      </c>
      <c r="N4077">
        <v>3</v>
      </c>
      <c r="O4077">
        <v>13</v>
      </c>
      <c r="P4077">
        <v>6</v>
      </c>
      <c r="Q4077">
        <v>1</v>
      </c>
      <c r="R4077" t="s">
        <v>20</v>
      </c>
    </row>
    <row r="4078" spans="1:18" x14ac:dyDescent="0.25">
      <c r="A4078" t="s">
        <v>17</v>
      </c>
      <c r="B4078">
        <v>258</v>
      </c>
      <c r="C4078">
        <v>1</v>
      </c>
      <c r="D4078">
        <v>199</v>
      </c>
      <c r="E4078">
        <v>4</v>
      </c>
      <c r="F4078" t="s">
        <v>1136</v>
      </c>
      <c r="G4078" t="s">
        <v>460</v>
      </c>
      <c r="H4078">
        <v>2012</v>
      </c>
      <c r="I4078">
        <v>4</v>
      </c>
      <c r="J4078">
        <v>17</v>
      </c>
      <c r="K4078">
        <v>6</v>
      </c>
      <c r="L4078">
        <v>1</v>
      </c>
      <c r="M4078">
        <v>2012</v>
      </c>
      <c r="N4078">
        <v>3</v>
      </c>
      <c r="O4078">
        <v>20</v>
      </c>
      <c r="P4078">
        <v>6</v>
      </c>
      <c r="Q4078">
        <v>1</v>
      </c>
      <c r="R4078" t="s">
        <v>20</v>
      </c>
    </row>
    <row r="4079" spans="1:18" x14ac:dyDescent="0.25">
      <c r="A4079" t="s">
        <v>17</v>
      </c>
      <c r="B4079">
        <v>258</v>
      </c>
      <c r="C4079">
        <v>1</v>
      </c>
      <c r="D4079">
        <v>220</v>
      </c>
      <c r="E4079">
        <v>0</v>
      </c>
      <c r="F4079" t="s">
        <v>1136</v>
      </c>
      <c r="G4079" t="s">
        <v>629</v>
      </c>
      <c r="H4079">
        <v>2012</v>
      </c>
      <c r="I4079">
        <v>4</v>
      </c>
      <c r="J4079">
        <v>17</v>
      </c>
      <c r="K4079">
        <v>6</v>
      </c>
      <c r="L4079">
        <v>1</v>
      </c>
      <c r="M4079">
        <v>2012</v>
      </c>
      <c r="N4079">
        <v>3</v>
      </c>
      <c r="O4079">
        <v>27</v>
      </c>
      <c r="P4079">
        <v>6</v>
      </c>
      <c r="Q4079">
        <v>1</v>
      </c>
      <c r="R4079" t="s">
        <v>20</v>
      </c>
    </row>
    <row r="4080" spans="1:18" x14ac:dyDescent="0.25">
      <c r="A4080" t="s">
        <v>17</v>
      </c>
      <c r="B4080">
        <v>258</v>
      </c>
      <c r="C4080">
        <v>1</v>
      </c>
      <c r="D4080">
        <v>211</v>
      </c>
      <c r="E4080">
        <v>2</v>
      </c>
      <c r="F4080" t="s">
        <v>1136</v>
      </c>
      <c r="G4080" t="s">
        <v>798</v>
      </c>
      <c r="H4080">
        <v>2012</v>
      </c>
      <c r="I4080">
        <v>4</v>
      </c>
      <c r="J4080">
        <v>17</v>
      </c>
      <c r="K4080">
        <v>6</v>
      </c>
      <c r="L4080">
        <v>1</v>
      </c>
      <c r="M4080">
        <v>2012</v>
      </c>
      <c r="N4080">
        <v>4</v>
      </c>
      <c r="O4080">
        <v>3</v>
      </c>
      <c r="P4080">
        <v>6</v>
      </c>
      <c r="Q4080">
        <v>1</v>
      </c>
      <c r="R4080" t="s">
        <v>20</v>
      </c>
    </row>
    <row r="4081" spans="1:18" x14ac:dyDescent="0.25">
      <c r="A4081" t="s">
        <v>17</v>
      </c>
      <c r="B4081">
        <v>258</v>
      </c>
      <c r="C4081">
        <v>1</v>
      </c>
      <c r="D4081">
        <v>233</v>
      </c>
      <c r="E4081">
        <v>2</v>
      </c>
      <c r="F4081" t="s">
        <v>1136</v>
      </c>
      <c r="G4081" t="s">
        <v>967</v>
      </c>
      <c r="H4081">
        <v>2012</v>
      </c>
      <c r="I4081">
        <v>4</v>
      </c>
      <c r="J4081">
        <v>17</v>
      </c>
      <c r="K4081">
        <v>6</v>
      </c>
      <c r="L4081">
        <v>1</v>
      </c>
      <c r="M4081">
        <v>2012</v>
      </c>
      <c r="N4081">
        <v>4</v>
      </c>
      <c r="O4081">
        <v>10</v>
      </c>
      <c r="P4081">
        <v>6</v>
      </c>
      <c r="Q4081">
        <v>1</v>
      </c>
      <c r="R4081" t="s">
        <v>20</v>
      </c>
    </row>
    <row r="4082" spans="1:18" hidden="1" x14ac:dyDescent="0.25">
      <c r="A4082" t="s">
        <v>1034</v>
      </c>
      <c r="B4082">
        <v>258</v>
      </c>
      <c r="C4082">
        <v>1</v>
      </c>
      <c r="D4082">
        <v>214.66666666699999</v>
      </c>
      <c r="E4082">
        <v>2.6666666666699999</v>
      </c>
      <c r="F4082" t="s">
        <v>1136</v>
      </c>
      <c r="G4082" t="s">
        <v>22</v>
      </c>
      <c r="H4082">
        <v>2012</v>
      </c>
      <c r="I4082">
        <v>4</v>
      </c>
      <c r="J4082">
        <v>17</v>
      </c>
      <c r="K4082">
        <v>6</v>
      </c>
      <c r="L4082">
        <v>1</v>
      </c>
      <c r="M4082" t="s">
        <v>20</v>
      </c>
    </row>
    <row r="4083" spans="1:18" x14ac:dyDescent="0.25">
      <c r="A4083" t="s">
        <v>17</v>
      </c>
      <c r="B4083">
        <v>255</v>
      </c>
      <c r="C4083">
        <v>1</v>
      </c>
      <c r="D4083">
        <v>237</v>
      </c>
      <c r="E4083">
        <v>0</v>
      </c>
      <c r="F4083" t="s">
        <v>1137</v>
      </c>
      <c r="G4083" t="s">
        <v>228</v>
      </c>
      <c r="H4083">
        <v>2012</v>
      </c>
      <c r="I4083">
        <v>4</v>
      </c>
      <c r="J4083">
        <v>17</v>
      </c>
      <c r="K4083">
        <v>7</v>
      </c>
      <c r="L4083">
        <v>1</v>
      </c>
      <c r="M4083">
        <v>2012</v>
      </c>
      <c r="N4083">
        <v>3</v>
      </c>
      <c r="O4083">
        <v>6</v>
      </c>
      <c r="P4083">
        <v>7</v>
      </c>
      <c r="Q4083">
        <v>1</v>
      </c>
      <c r="R4083" t="s">
        <v>20</v>
      </c>
    </row>
    <row r="4084" spans="1:18" x14ac:dyDescent="0.25">
      <c r="A4084" t="s">
        <v>17</v>
      </c>
      <c r="B4084">
        <v>255</v>
      </c>
      <c r="C4084">
        <v>1</v>
      </c>
      <c r="D4084">
        <v>188</v>
      </c>
      <c r="E4084">
        <v>3</v>
      </c>
      <c r="F4084" t="s">
        <v>1137</v>
      </c>
      <c r="G4084" t="s">
        <v>227</v>
      </c>
      <c r="H4084">
        <v>2012</v>
      </c>
      <c r="I4084">
        <v>4</v>
      </c>
      <c r="J4084">
        <v>17</v>
      </c>
      <c r="K4084">
        <v>7</v>
      </c>
      <c r="L4084">
        <v>1</v>
      </c>
      <c r="M4084">
        <v>2012</v>
      </c>
      <c r="N4084">
        <v>3</v>
      </c>
      <c r="O4084">
        <v>13</v>
      </c>
      <c r="P4084">
        <v>7</v>
      </c>
      <c r="Q4084">
        <v>1</v>
      </c>
      <c r="R4084" t="s">
        <v>20</v>
      </c>
    </row>
    <row r="4085" spans="1:18" x14ac:dyDescent="0.25">
      <c r="A4085" t="s">
        <v>17</v>
      </c>
      <c r="B4085">
        <v>255</v>
      </c>
      <c r="C4085">
        <v>1</v>
      </c>
      <c r="D4085">
        <v>202</v>
      </c>
      <c r="E4085">
        <v>0</v>
      </c>
      <c r="F4085" t="s">
        <v>1137</v>
      </c>
      <c r="G4085" t="s">
        <v>461</v>
      </c>
      <c r="H4085">
        <v>2012</v>
      </c>
      <c r="I4085">
        <v>4</v>
      </c>
      <c r="J4085">
        <v>17</v>
      </c>
      <c r="K4085">
        <v>7</v>
      </c>
      <c r="L4085">
        <v>1</v>
      </c>
      <c r="M4085">
        <v>2012</v>
      </c>
      <c r="N4085">
        <v>3</v>
      </c>
      <c r="O4085">
        <v>20</v>
      </c>
      <c r="P4085">
        <v>7</v>
      </c>
      <c r="Q4085">
        <v>1</v>
      </c>
      <c r="R4085" t="s">
        <v>20</v>
      </c>
    </row>
    <row r="4086" spans="1:18" x14ac:dyDescent="0.25">
      <c r="A4086" t="s">
        <v>17</v>
      </c>
      <c r="B4086">
        <v>255</v>
      </c>
      <c r="C4086">
        <v>1</v>
      </c>
      <c r="D4086">
        <v>216</v>
      </c>
      <c r="E4086">
        <v>1</v>
      </c>
      <c r="F4086" t="s">
        <v>1137</v>
      </c>
      <c r="G4086" t="s">
        <v>630</v>
      </c>
      <c r="H4086">
        <v>2012</v>
      </c>
      <c r="I4086">
        <v>4</v>
      </c>
      <c r="J4086">
        <v>17</v>
      </c>
      <c r="K4086">
        <v>7</v>
      </c>
      <c r="L4086">
        <v>1</v>
      </c>
      <c r="M4086">
        <v>2012</v>
      </c>
      <c r="N4086">
        <v>3</v>
      </c>
      <c r="O4086">
        <v>27</v>
      </c>
      <c r="P4086">
        <v>7</v>
      </c>
      <c r="Q4086">
        <v>1</v>
      </c>
      <c r="R4086" t="s">
        <v>20</v>
      </c>
    </row>
    <row r="4087" spans="1:18" x14ac:dyDescent="0.25">
      <c r="A4087" t="s">
        <v>17</v>
      </c>
      <c r="B4087">
        <v>255</v>
      </c>
      <c r="C4087">
        <v>1</v>
      </c>
      <c r="D4087">
        <v>210</v>
      </c>
      <c r="E4087">
        <v>0</v>
      </c>
      <c r="F4087" t="s">
        <v>1137</v>
      </c>
      <c r="G4087" t="s">
        <v>799</v>
      </c>
      <c r="H4087">
        <v>2012</v>
      </c>
      <c r="I4087">
        <v>4</v>
      </c>
      <c r="J4087">
        <v>17</v>
      </c>
      <c r="K4087">
        <v>7</v>
      </c>
      <c r="L4087">
        <v>1</v>
      </c>
      <c r="M4087">
        <v>2012</v>
      </c>
      <c r="N4087">
        <v>4</v>
      </c>
      <c r="O4087">
        <v>3</v>
      </c>
      <c r="P4087">
        <v>7</v>
      </c>
      <c r="Q4087">
        <v>1</v>
      </c>
      <c r="R4087" t="s">
        <v>20</v>
      </c>
    </row>
    <row r="4088" spans="1:18" x14ac:dyDescent="0.25">
      <c r="A4088" t="s">
        <v>17</v>
      </c>
      <c r="B4088">
        <v>255</v>
      </c>
      <c r="C4088">
        <v>1</v>
      </c>
      <c r="D4088">
        <v>232</v>
      </c>
      <c r="E4088">
        <v>2</v>
      </c>
      <c r="F4088" t="s">
        <v>1137</v>
      </c>
      <c r="G4088" t="s">
        <v>968</v>
      </c>
      <c r="H4088">
        <v>2012</v>
      </c>
      <c r="I4088">
        <v>4</v>
      </c>
      <c r="J4088">
        <v>17</v>
      </c>
      <c r="K4088">
        <v>7</v>
      </c>
      <c r="L4088">
        <v>1</v>
      </c>
      <c r="M4088">
        <v>2012</v>
      </c>
      <c r="N4088">
        <v>4</v>
      </c>
      <c r="O4088">
        <v>10</v>
      </c>
      <c r="P4088">
        <v>7</v>
      </c>
      <c r="Q4088">
        <v>1</v>
      </c>
      <c r="R4088" t="s">
        <v>20</v>
      </c>
    </row>
    <row r="4089" spans="1:18" hidden="1" x14ac:dyDescent="0.25">
      <c r="A4089" t="s">
        <v>1034</v>
      </c>
      <c r="B4089">
        <v>255</v>
      </c>
      <c r="C4089">
        <v>1</v>
      </c>
      <c r="D4089">
        <v>214.16666666699999</v>
      </c>
      <c r="E4089">
        <v>1</v>
      </c>
      <c r="F4089" t="s">
        <v>1137</v>
      </c>
      <c r="G4089" t="s">
        <v>22</v>
      </c>
      <c r="H4089">
        <v>2012</v>
      </c>
      <c r="I4089">
        <v>4</v>
      </c>
      <c r="J4089">
        <v>17</v>
      </c>
      <c r="K4089">
        <v>7</v>
      </c>
      <c r="L4089">
        <v>1</v>
      </c>
      <c r="M4089" t="s">
        <v>20</v>
      </c>
    </row>
    <row r="4090" spans="1:18" x14ac:dyDescent="0.25">
      <c r="A4090" t="s">
        <v>17</v>
      </c>
      <c r="B4090">
        <v>253</v>
      </c>
      <c r="C4090">
        <v>2</v>
      </c>
      <c r="D4090">
        <v>237</v>
      </c>
      <c r="E4090">
        <v>0</v>
      </c>
      <c r="F4090" t="s">
        <v>1138</v>
      </c>
      <c r="G4090" t="s">
        <v>230</v>
      </c>
      <c r="H4090">
        <v>2012</v>
      </c>
      <c r="I4090">
        <v>4</v>
      </c>
      <c r="J4090">
        <v>17</v>
      </c>
      <c r="K4090">
        <v>8</v>
      </c>
      <c r="L4090">
        <v>1</v>
      </c>
      <c r="M4090">
        <v>2012</v>
      </c>
      <c r="N4090">
        <v>3</v>
      </c>
      <c r="O4090">
        <v>6</v>
      </c>
      <c r="P4090">
        <v>8</v>
      </c>
      <c r="Q4090">
        <v>1</v>
      </c>
      <c r="R4090" t="s">
        <v>20</v>
      </c>
    </row>
    <row r="4091" spans="1:18" x14ac:dyDescent="0.25">
      <c r="A4091" t="s">
        <v>17</v>
      </c>
      <c r="B4091">
        <v>253</v>
      </c>
      <c r="C4091">
        <v>2</v>
      </c>
      <c r="D4091">
        <v>186</v>
      </c>
      <c r="E4091">
        <v>0</v>
      </c>
      <c r="F4091" t="s">
        <v>1138</v>
      </c>
      <c r="G4091" t="s">
        <v>229</v>
      </c>
      <c r="H4091">
        <v>2012</v>
      </c>
      <c r="I4091">
        <v>4</v>
      </c>
      <c r="J4091">
        <v>17</v>
      </c>
      <c r="K4091">
        <v>8</v>
      </c>
      <c r="L4091">
        <v>1</v>
      </c>
      <c r="M4091">
        <v>2012</v>
      </c>
      <c r="N4091">
        <v>3</v>
      </c>
      <c r="O4091">
        <v>13</v>
      </c>
      <c r="P4091">
        <v>8</v>
      </c>
      <c r="Q4091">
        <v>1</v>
      </c>
      <c r="R4091" t="s">
        <v>20</v>
      </c>
    </row>
    <row r="4092" spans="1:18" x14ac:dyDescent="0.25">
      <c r="A4092" t="s">
        <v>17</v>
      </c>
      <c r="B4092">
        <v>253</v>
      </c>
      <c r="C4092">
        <v>2</v>
      </c>
      <c r="D4092">
        <v>202</v>
      </c>
      <c r="E4092">
        <v>0</v>
      </c>
      <c r="F4092" t="s">
        <v>1138</v>
      </c>
      <c r="G4092" t="s">
        <v>462</v>
      </c>
      <c r="H4092">
        <v>2012</v>
      </c>
      <c r="I4092">
        <v>4</v>
      </c>
      <c r="J4092">
        <v>17</v>
      </c>
      <c r="K4092">
        <v>8</v>
      </c>
      <c r="L4092">
        <v>1</v>
      </c>
      <c r="M4092">
        <v>2012</v>
      </c>
      <c r="N4092">
        <v>3</v>
      </c>
      <c r="O4092">
        <v>20</v>
      </c>
      <c r="P4092">
        <v>8</v>
      </c>
      <c r="Q4092">
        <v>1</v>
      </c>
      <c r="R4092" t="s">
        <v>20</v>
      </c>
    </row>
    <row r="4093" spans="1:18" x14ac:dyDescent="0.25">
      <c r="A4093" t="s">
        <v>17</v>
      </c>
      <c r="B4093">
        <v>253</v>
      </c>
      <c r="C4093">
        <v>2</v>
      </c>
      <c r="D4093">
        <v>216</v>
      </c>
      <c r="E4093">
        <v>2</v>
      </c>
      <c r="F4093" t="s">
        <v>1138</v>
      </c>
      <c r="G4093" t="s">
        <v>631</v>
      </c>
      <c r="H4093">
        <v>2012</v>
      </c>
      <c r="I4093">
        <v>4</v>
      </c>
      <c r="J4093">
        <v>17</v>
      </c>
      <c r="K4093">
        <v>8</v>
      </c>
      <c r="L4093">
        <v>1</v>
      </c>
      <c r="M4093">
        <v>2012</v>
      </c>
      <c r="N4093">
        <v>3</v>
      </c>
      <c r="O4093">
        <v>27</v>
      </c>
      <c r="P4093">
        <v>8</v>
      </c>
      <c r="Q4093">
        <v>1</v>
      </c>
      <c r="R4093" t="s">
        <v>20</v>
      </c>
    </row>
    <row r="4094" spans="1:18" x14ac:dyDescent="0.25">
      <c r="A4094" t="s">
        <v>17</v>
      </c>
      <c r="B4094">
        <v>253</v>
      </c>
      <c r="C4094">
        <v>2</v>
      </c>
      <c r="D4094">
        <v>209</v>
      </c>
      <c r="E4094">
        <v>3</v>
      </c>
      <c r="F4094" t="s">
        <v>1138</v>
      </c>
      <c r="G4094" t="s">
        <v>800</v>
      </c>
      <c r="H4094">
        <v>2012</v>
      </c>
      <c r="I4094">
        <v>4</v>
      </c>
      <c r="J4094">
        <v>17</v>
      </c>
      <c r="K4094">
        <v>8</v>
      </c>
      <c r="L4094">
        <v>1</v>
      </c>
      <c r="M4094">
        <v>2012</v>
      </c>
      <c r="N4094">
        <v>4</v>
      </c>
      <c r="O4094">
        <v>3</v>
      </c>
      <c r="P4094">
        <v>8</v>
      </c>
      <c r="Q4094">
        <v>1</v>
      </c>
      <c r="R4094" t="s">
        <v>20</v>
      </c>
    </row>
    <row r="4095" spans="1:18" x14ac:dyDescent="0.25">
      <c r="A4095" t="s">
        <v>17</v>
      </c>
      <c r="B4095">
        <v>253</v>
      </c>
      <c r="C4095">
        <v>2</v>
      </c>
      <c r="D4095">
        <v>232</v>
      </c>
      <c r="E4095">
        <v>4</v>
      </c>
      <c r="F4095" t="s">
        <v>1138</v>
      </c>
      <c r="G4095" t="s">
        <v>969</v>
      </c>
      <c r="H4095">
        <v>2012</v>
      </c>
      <c r="I4095">
        <v>4</v>
      </c>
      <c r="J4095">
        <v>17</v>
      </c>
      <c r="K4095">
        <v>8</v>
      </c>
      <c r="L4095">
        <v>1</v>
      </c>
      <c r="M4095">
        <v>2012</v>
      </c>
      <c r="N4095">
        <v>4</v>
      </c>
      <c r="O4095">
        <v>10</v>
      </c>
      <c r="P4095">
        <v>8</v>
      </c>
      <c r="Q4095">
        <v>1</v>
      </c>
      <c r="R4095" t="s">
        <v>20</v>
      </c>
    </row>
    <row r="4096" spans="1:18" hidden="1" x14ac:dyDescent="0.25">
      <c r="A4096" t="s">
        <v>1034</v>
      </c>
      <c r="B4096">
        <v>253</v>
      </c>
      <c r="C4096">
        <v>2</v>
      </c>
      <c r="D4096">
        <v>213.66666666699999</v>
      </c>
      <c r="E4096">
        <v>1.5</v>
      </c>
      <c r="F4096" t="s">
        <v>1138</v>
      </c>
      <c r="G4096" t="s">
        <v>22</v>
      </c>
      <c r="H4096">
        <v>2012</v>
      </c>
      <c r="I4096">
        <v>4</v>
      </c>
      <c r="J4096">
        <v>17</v>
      </c>
      <c r="K4096">
        <v>8</v>
      </c>
      <c r="L4096">
        <v>1</v>
      </c>
      <c r="M4096" t="s">
        <v>20</v>
      </c>
    </row>
    <row r="4097" spans="1:18" x14ac:dyDescent="0.25">
      <c r="A4097" t="s">
        <v>17</v>
      </c>
      <c r="B4097">
        <v>252</v>
      </c>
      <c r="C4097">
        <v>6</v>
      </c>
      <c r="D4097">
        <v>236</v>
      </c>
      <c r="E4097">
        <v>2</v>
      </c>
      <c r="F4097" t="s">
        <v>1139</v>
      </c>
      <c r="G4097" t="s">
        <v>232</v>
      </c>
      <c r="H4097">
        <v>2012</v>
      </c>
      <c r="I4097">
        <v>4</v>
      </c>
      <c r="J4097">
        <v>17</v>
      </c>
      <c r="K4097">
        <v>9</v>
      </c>
      <c r="L4097">
        <v>1</v>
      </c>
      <c r="M4097">
        <v>2012</v>
      </c>
      <c r="N4097">
        <v>3</v>
      </c>
      <c r="O4097">
        <v>6</v>
      </c>
      <c r="P4097">
        <v>9</v>
      </c>
      <c r="Q4097">
        <v>1</v>
      </c>
      <c r="R4097" t="s">
        <v>20</v>
      </c>
    </row>
    <row r="4098" spans="1:18" x14ac:dyDescent="0.25">
      <c r="A4098" t="s">
        <v>17</v>
      </c>
      <c r="B4098">
        <v>252</v>
      </c>
      <c r="C4098">
        <v>6</v>
      </c>
      <c r="D4098">
        <v>185</v>
      </c>
      <c r="E4098">
        <v>1</v>
      </c>
      <c r="F4098" t="s">
        <v>1139</v>
      </c>
      <c r="G4098" t="s">
        <v>231</v>
      </c>
      <c r="H4098">
        <v>2012</v>
      </c>
      <c r="I4098">
        <v>4</v>
      </c>
      <c r="J4098">
        <v>17</v>
      </c>
      <c r="K4098">
        <v>9</v>
      </c>
      <c r="L4098">
        <v>1</v>
      </c>
      <c r="M4098">
        <v>2012</v>
      </c>
      <c r="N4098">
        <v>3</v>
      </c>
      <c r="O4098">
        <v>13</v>
      </c>
      <c r="P4098">
        <v>9</v>
      </c>
      <c r="Q4098">
        <v>1</v>
      </c>
      <c r="R4098" t="s">
        <v>20</v>
      </c>
    </row>
    <row r="4099" spans="1:18" x14ac:dyDescent="0.25">
      <c r="A4099" t="s">
        <v>17</v>
      </c>
      <c r="B4099">
        <v>252</v>
      </c>
      <c r="C4099">
        <v>6</v>
      </c>
      <c r="D4099">
        <v>200</v>
      </c>
      <c r="E4099">
        <v>1</v>
      </c>
      <c r="F4099" t="s">
        <v>1139</v>
      </c>
      <c r="G4099" t="s">
        <v>463</v>
      </c>
      <c r="H4099">
        <v>2012</v>
      </c>
      <c r="I4099">
        <v>4</v>
      </c>
      <c r="J4099">
        <v>17</v>
      </c>
      <c r="K4099">
        <v>9</v>
      </c>
      <c r="L4099">
        <v>1</v>
      </c>
      <c r="M4099">
        <v>2012</v>
      </c>
      <c r="N4099">
        <v>3</v>
      </c>
      <c r="O4099">
        <v>20</v>
      </c>
      <c r="P4099">
        <v>9</v>
      </c>
      <c r="Q4099">
        <v>1</v>
      </c>
      <c r="R4099" t="s">
        <v>20</v>
      </c>
    </row>
    <row r="4100" spans="1:18" x14ac:dyDescent="0.25">
      <c r="A4100" t="s">
        <v>17</v>
      </c>
      <c r="B4100">
        <v>252</v>
      </c>
      <c r="C4100">
        <v>6</v>
      </c>
      <c r="D4100">
        <v>215</v>
      </c>
      <c r="E4100">
        <v>6</v>
      </c>
      <c r="F4100" t="s">
        <v>1139</v>
      </c>
      <c r="G4100" t="s">
        <v>632</v>
      </c>
      <c r="H4100">
        <v>2012</v>
      </c>
      <c r="I4100">
        <v>4</v>
      </c>
      <c r="J4100">
        <v>17</v>
      </c>
      <c r="K4100">
        <v>9</v>
      </c>
      <c r="L4100">
        <v>1</v>
      </c>
      <c r="M4100">
        <v>2012</v>
      </c>
      <c r="N4100">
        <v>3</v>
      </c>
      <c r="O4100">
        <v>27</v>
      </c>
      <c r="P4100">
        <v>9</v>
      </c>
      <c r="Q4100">
        <v>1</v>
      </c>
      <c r="R4100" t="s">
        <v>20</v>
      </c>
    </row>
    <row r="4101" spans="1:18" x14ac:dyDescent="0.25">
      <c r="A4101" t="s">
        <v>17</v>
      </c>
      <c r="B4101">
        <v>252</v>
      </c>
      <c r="C4101">
        <v>6</v>
      </c>
      <c r="D4101">
        <v>203</v>
      </c>
      <c r="E4101">
        <v>4</v>
      </c>
      <c r="F4101" t="s">
        <v>1139</v>
      </c>
      <c r="G4101" t="s">
        <v>801</v>
      </c>
      <c r="H4101">
        <v>2012</v>
      </c>
      <c r="I4101">
        <v>4</v>
      </c>
      <c r="J4101">
        <v>17</v>
      </c>
      <c r="K4101">
        <v>9</v>
      </c>
      <c r="L4101">
        <v>1</v>
      </c>
      <c r="M4101">
        <v>2012</v>
      </c>
      <c r="N4101">
        <v>4</v>
      </c>
      <c r="O4101">
        <v>3</v>
      </c>
      <c r="P4101">
        <v>9</v>
      </c>
      <c r="Q4101">
        <v>1</v>
      </c>
      <c r="R4101" t="s">
        <v>20</v>
      </c>
    </row>
    <row r="4102" spans="1:18" x14ac:dyDescent="0.25">
      <c r="A4102" t="s">
        <v>17</v>
      </c>
      <c r="B4102">
        <v>252</v>
      </c>
      <c r="C4102">
        <v>6</v>
      </c>
      <c r="D4102">
        <v>232</v>
      </c>
      <c r="E4102">
        <v>7</v>
      </c>
      <c r="F4102" t="s">
        <v>1139</v>
      </c>
      <c r="G4102" t="s">
        <v>970</v>
      </c>
      <c r="H4102">
        <v>2012</v>
      </c>
      <c r="I4102">
        <v>4</v>
      </c>
      <c r="J4102">
        <v>17</v>
      </c>
      <c r="K4102">
        <v>9</v>
      </c>
      <c r="L4102">
        <v>1</v>
      </c>
      <c r="M4102">
        <v>2012</v>
      </c>
      <c r="N4102">
        <v>4</v>
      </c>
      <c r="O4102">
        <v>10</v>
      </c>
      <c r="P4102">
        <v>9</v>
      </c>
      <c r="Q4102">
        <v>1</v>
      </c>
      <c r="R4102" t="s">
        <v>20</v>
      </c>
    </row>
    <row r="4103" spans="1:18" hidden="1" x14ac:dyDescent="0.25">
      <c r="A4103" t="s">
        <v>1034</v>
      </c>
      <c r="B4103">
        <v>252</v>
      </c>
      <c r="C4103">
        <v>6</v>
      </c>
      <c r="D4103">
        <v>211.83333333300001</v>
      </c>
      <c r="E4103">
        <v>3.5</v>
      </c>
      <c r="F4103" t="s">
        <v>1139</v>
      </c>
      <c r="G4103" t="s">
        <v>22</v>
      </c>
      <c r="H4103">
        <v>2012</v>
      </c>
      <c r="I4103">
        <v>4</v>
      </c>
      <c r="J4103">
        <v>17</v>
      </c>
      <c r="K4103">
        <v>9</v>
      </c>
      <c r="L4103">
        <v>1</v>
      </c>
      <c r="M4103" t="s">
        <v>20</v>
      </c>
    </row>
    <row r="4104" spans="1:18" x14ac:dyDescent="0.25">
      <c r="A4104" t="s">
        <v>17</v>
      </c>
      <c r="B4104">
        <v>249</v>
      </c>
      <c r="C4104">
        <v>4</v>
      </c>
      <c r="D4104">
        <v>235</v>
      </c>
      <c r="E4104">
        <v>4</v>
      </c>
      <c r="F4104" t="s">
        <v>1140</v>
      </c>
      <c r="G4104" t="s">
        <v>234</v>
      </c>
      <c r="H4104">
        <v>2012</v>
      </c>
      <c r="I4104">
        <v>4</v>
      </c>
      <c r="J4104">
        <v>17</v>
      </c>
      <c r="K4104">
        <v>10</v>
      </c>
      <c r="L4104">
        <v>1</v>
      </c>
      <c r="M4104">
        <v>2012</v>
      </c>
      <c r="N4104">
        <v>3</v>
      </c>
      <c r="O4104">
        <v>6</v>
      </c>
      <c r="P4104">
        <v>10</v>
      </c>
      <c r="Q4104">
        <v>1</v>
      </c>
      <c r="R4104" t="s">
        <v>20</v>
      </c>
    </row>
    <row r="4105" spans="1:18" x14ac:dyDescent="0.25">
      <c r="A4105" t="s">
        <v>17</v>
      </c>
      <c r="B4105">
        <v>249</v>
      </c>
      <c r="C4105">
        <v>4</v>
      </c>
      <c r="D4105">
        <v>183</v>
      </c>
      <c r="E4105">
        <v>5</v>
      </c>
      <c r="F4105" t="s">
        <v>1140</v>
      </c>
      <c r="G4105" t="s">
        <v>233</v>
      </c>
      <c r="H4105">
        <v>2012</v>
      </c>
      <c r="I4105">
        <v>4</v>
      </c>
      <c r="J4105">
        <v>17</v>
      </c>
      <c r="K4105">
        <v>10</v>
      </c>
      <c r="L4105">
        <v>1</v>
      </c>
      <c r="M4105">
        <v>2012</v>
      </c>
      <c r="N4105">
        <v>3</v>
      </c>
      <c r="O4105">
        <v>13</v>
      </c>
      <c r="P4105">
        <v>10</v>
      </c>
      <c r="Q4105">
        <v>1</v>
      </c>
      <c r="R4105" t="s">
        <v>20</v>
      </c>
    </row>
    <row r="4106" spans="1:18" x14ac:dyDescent="0.25">
      <c r="A4106" t="s">
        <v>17</v>
      </c>
      <c r="B4106">
        <v>249</v>
      </c>
      <c r="C4106">
        <v>4</v>
      </c>
      <c r="D4106">
        <v>199</v>
      </c>
      <c r="E4106">
        <v>4</v>
      </c>
      <c r="F4106" t="s">
        <v>1140</v>
      </c>
      <c r="G4106" t="s">
        <v>464</v>
      </c>
      <c r="H4106">
        <v>2012</v>
      </c>
      <c r="I4106">
        <v>4</v>
      </c>
      <c r="J4106">
        <v>17</v>
      </c>
      <c r="K4106">
        <v>10</v>
      </c>
      <c r="L4106">
        <v>1</v>
      </c>
      <c r="M4106">
        <v>2012</v>
      </c>
      <c r="N4106">
        <v>3</v>
      </c>
      <c r="O4106">
        <v>20</v>
      </c>
      <c r="P4106">
        <v>10</v>
      </c>
      <c r="Q4106">
        <v>1</v>
      </c>
      <c r="R4106" t="s">
        <v>20</v>
      </c>
    </row>
    <row r="4107" spans="1:18" x14ac:dyDescent="0.25">
      <c r="A4107" t="s">
        <v>17</v>
      </c>
      <c r="B4107">
        <v>249</v>
      </c>
      <c r="C4107">
        <v>4</v>
      </c>
      <c r="D4107">
        <v>217</v>
      </c>
      <c r="E4107">
        <v>1</v>
      </c>
      <c r="F4107" t="s">
        <v>1140</v>
      </c>
      <c r="G4107" t="s">
        <v>633</v>
      </c>
      <c r="H4107">
        <v>2012</v>
      </c>
      <c r="I4107">
        <v>4</v>
      </c>
      <c r="J4107">
        <v>17</v>
      </c>
      <c r="K4107">
        <v>10</v>
      </c>
      <c r="L4107">
        <v>1</v>
      </c>
      <c r="M4107">
        <v>2012</v>
      </c>
      <c r="N4107">
        <v>3</v>
      </c>
      <c r="O4107">
        <v>27</v>
      </c>
      <c r="P4107">
        <v>10</v>
      </c>
      <c r="Q4107">
        <v>1</v>
      </c>
      <c r="R4107" t="s">
        <v>20</v>
      </c>
    </row>
    <row r="4108" spans="1:18" x14ac:dyDescent="0.25">
      <c r="A4108" t="s">
        <v>17</v>
      </c>
      <c r="B4108">
        <v>249</v>
      </c>
      <c r="C4108">
        <v>4</v>
      </c>
      <c r="D4108">
        <v>205</v>
      </c>
      <c r="E4108">
        <v>6</v>
      </c>
      <c r="F4108" t="s">
        <v>1140</v>
      </c>
      <c r="G4108" t="s">
        <v>802</v>
      </c>
      <c r="H4108">
        <v>2012</v>
      </c>
      <c r="I4108">
        <v>4</v>
      </c>
      <c r="J4108">
        <v>17</v>
      </c>
      <c r="K4108">
        <v>10</v>
      </c>
      <c r="L4108">
        <v>1</v>
      </c>
      <c r="M4108">
        <v>2012</v>
      </c>
      <c r="N4108">
        <v>4</v>
      </c>
      <c r="O4108">
        <v>3</v>
      </c>
      <c r="P4108">
        <v>10</v>
      </c>
      <c r="Q4108">
        <v>1</v>
      </c>
      <c r="R4108" t="s">
        <v>20</v>
      </c>
    </row>
    <row r="4109" spans="1:18" x14ac:dyDescent="0.25">
      <c r="A4109" t="s">
        <v>17</v>
      </c>
      <c r="B4109">
        <v>249</v>
      </c>
      <c r="C4109">
        <v>4</v>
      </c>
      <c r="D4109">
        <v>235</v>
      </c>
      <c r="E4109">
        <v>4</v>
      </c>
      <c r="F4109" t="s">
        <v>1140</v>
      </c>
      <c r="G4109" t="s">
        <v>971</v>
      </c>
      <c r="H4109">
        <v>2012</v>
      </c>
      <c r="I4109">
        <v>4</v>
      </c>
      <c r="J4109">
        <v>17</v>
      </c>
      <c r="K4109">
        <v>10</v>
      </c>
      <c r="L4109">
        <v>1</v>
      </c>
      <c r="M4109">
        <v>2012</v>
      </c>
      <c r="N4109">
        <v>4</v>
      </c>
      <c r="O4109">
        <v>10</v>
      </c>
      <c r="P4109">
        <v>10</v>
      </c>
      <c r="Q4109">
        <v>1</v>
      </c>
      <c r="R4109" t="s">
        <v>20</v>
      </c>
    </row>
    <row r="4110" spans="1:18" hidden="1" x14ac:dyDescent="0.25">
      <c r="A4110" t="s">
        <v>1034</v>
      </c>
      <c r="B4110">
        <v>249</v>
      </c>
      <c r="C4110">
        <v>4</v>
      </c>
      <c r="D4110">
        <v>212.33333333300001</v>
      </c>
      <c r="E4110">
        <v>4</v>
      </c>
      <c r="F4110" t="s">
        <v>1140</v>
      </c>
      <c r="G4110" t="s">
        <v>22</v>
      </c>
      <c r="H4110">
        <v>2012</v>
      </c>
      <c r="I4110">
        <v>4</v>
      </c>
      <c r="J4110">
        <v>17</v>
      </c>
      <c r="K4110">
        <v>10</v>
      </c>
      <c r="L4110">
        <v>1</v>
      </c>
      <c r="M4110" t="s">
        <v>20</v>
      </c>
    </row>
    <row r="4111" spans="1:18" x14ac:dyDescent="0.25">
      <c r="A4111" t="s">
        <v>17</v>
      </c>
      <c r="B4111">
        <v>252</v>
      </c>
      <c r="C4111">
        <v>9</v>
      </c>
      <c r="D4111">
        <v>233</v>
      </c>
      <c r="E4111">
        <v>6</v>
      </c>
      <c r="F4111" t="s">
        <v>1141</v>
      </c>
      <c r="G4111" t="s">
        <v>236</v>
      </c>
      <c r="H4111">
        <v>2012</v>
      </c>
      <c r="I4111">
        <v>4</v>
      </c>
      <c r="J4111">
        <v>17</v>
      </c>
      <c r="K4111">
        <v>11</v>
      </c>
      <c r="L4111">
        <v>1</v>
      </c>
      <c r="M4111">
        <v>2012</v>
      </c>
      <c r="N4111">
        <v>3</v>
      </c>
      <c r="O4111">
        <v>6</v>
      </c>
      <c r="P4111">
        <v>11</v>
      </c>
      <c r="Q4111">
        <v>1</v>
      </c>
      <c r="R4111" t="s">
        <v>20</v>
      </c>
    </row>
    <row r="4112" spans="1:18" x14ac:dyDescent="0.25">
      <c r="A4112" t="s">
        <v>17</v>
      </c>
      <c r="B4112">
        <v>252</v>
      </c>
      <c r="C4112">
        <v>9</v>
      </c>
      <c r="D4112">
        <v>180</v>
      </c>
      <c r="E4112">
        <v>9</v>
      </c>
      <c r="F4112" t="s">
        <v>1141</v>
      </c>
      <c r="G4112" t="s">
        <v>235</v>
      </c>
      <c r="H4112">
        <v>2012</v>
      </c>
      <c r="I4112">
        <v>4</v>
      </c>
      <c r="J4112">
        <v>17</v>
      </c>
      <c r="K4112">
        <v>11</v>
      </c>
      <c r="L4112">
        <v>1</v>
      </c>
      <c r="M4112">
        <v>2012</v>
      </c>
      <c r="N4112">
        <v>3</v>
      </c>
      <c r="O4112">
        <v>13</v>
      </c>
      <c r="P4112">
        <v>11</v>
      </c>
      <c r="Q4112">
        <v>1</v>
      </c>
      <c r="R4112" t="s">
        <v>20</v>
      </c>
    </row>
    <row r="4113" spans="1:18" x14ac:dyDescent="0.25">
      <c r="A4113" t="s">
        <v>17</v>
      </c>
      <c r="B4113">
        <v>252</v>
      </c>
      <c r="C4113">
        <v>9</v>
      </c>
      <c r="D4113">
        <v>200</v>
      </c>
      <c r="E4113">
        <v>10</v>
      </c>
      <c r="F4113" t="s">
        <v>1141</v>
      </c>
      <c r="G4113" t="s">
        <v>465</v>
      </c>
      <c r="H4113">
        <v>2012</v>
      </c>
      <c r="I4113">
        <v>4</v>
      </c>
      <c r="J4113">
        <v>17</v>
      </c>
      <c r="K4113">
        <v>11</v>
      </c>
      <c r="L4113">
        <v>1</v>
      </c>
      <c r="M4113">
        <v>2012</v>
      </c>
      <c r="N4113">
        <v>3</v>
      </c>
      <c r="O4113">
        <v>20</v>
      </c>
      <c r="P4113">
        <v>11</v>
      </c>
      <c r="Q4113">
        <v>1</v>
      </c>
      <c r="R4113" t="s">
        <v>20</v>
      </c>
    </row>
    <row r="4114" spans="1:18" x14ac:dyDescent="0.25">
      <c r="A4114" t="s">
        <v>17</v>
      </c>
      <c r="B4114">
        <v>252</v>
      </c>
      <c r="C4114">
        <v>9</v>
      </c>
      <c r="D4114">
        <v>211</v>
      </c>
      <c r="E4114">
        <v>6</v>
      </c>
      <c r="F4114" t="s">
        <v>1141</v>
      </c>
      <c r="G4114" t="s">
        <v>634</v>
      </c>
      <c r="H4114">
        <v>2012</v>
      </c>
      <c r="I4114">
        <v>4</v>
      </c>
      <c r="J4114">
        <v>17</v>
      </c>
      <c r="K4114">
        <v>11</v>
      </c>
      <c r="L4114">
        <v>1</v>
      </c>
      <c r="M4114">
        <v>2012</v>
      </c>
      <c r="N4114">
        <v>3</v>
      </c>
      <c r="O4114">
        <v>27</v>
      </c>
      <c r="P4114">
        <v>11</v>
      </c>
      <c r="Q4114">
        <v>1</v>
      </c>
      <c r="R4114" t="s">
        <v>20</v>
      </c>
    </row>
    <row r="4115" spans="1:18" x14ac:dyDescent="0.25">
      <c r="A4115" t="s">
        <v>17</v>
      </c>
      <c r="B4115">
        <v>252</v>
      </c>
      <c r="C4115">
        <v>9</v>
      </c>
      <c r="D4115">
        <v>205</v>
      </c>
      <c r="E4115">
        <v>9</v>
      </c>
      <c r="F4115" t="s">
        <v>1141</v>
      </c>
      <c r="G4115" t="s">
        <v>803</v>
      </c>
      <c r="H4115">
        <v>2012</v>
      </c>
      <c r="I4115">
        <v>4</v>
      </c>
      <c r="J4115">
        <v>17</v>
      </c>
      <c r="K4115">
        <v>11</v>
      </c>
      <c r="L4115">
        <v>1</v>
      </c>
      <c r="M4115">
        <v>2012</v>
      </c>
      <c r="N4115">
        <v>4</v>
      </c>
      <c r="O4115">
        <v>3</v>
      </c>
      <c r="P4115">
        <v>11</v>
      </c>
      <c r="Q4115">
        <v>1</v>
      </c>
      <c r="R4115" t="s">
        <v>20</v>
      </c>
    </row>
    <row r="4116" spans="1:18" x14ac:dyDescent="0.25">
      <c r="A4116" t="s">
        <v>17</v>
      </c>
      <c r="B4116">
        <v>252</v>
      </c>
      <c r="C4116">
        <v>9</v>
      </c>
      <c r="D4116">
        <v>232</v>
      </c>
      <c r="E4116">
        <v>6</v>
      </c>
      <c r="F4116" t="s">
        <v>1141</v>
      </c>
      <c r="G4116" t="s">
        <v>972</v>
      </c>
      <c r="H4116">
        <v>2012</v>
      </c>
      <c r="I4116">
        <v>4</v>
      </c>
      <c r="J4116">
        <v>17</v>
      </c>
      <c r="K4116">
        <v>11</v>
      </c>
      <c r="L4116">
        <v>1</v>
      </c>
      <c r="M4116">
        <v>2012</v>
      </c>
      <c r="N4116">
        <v>4</v>
      </c>
      <c r="O4116">
        <v>10</v>
      </c>
      <c r="P4116">
        <v>11</v>
      </c>
      <c r="Q4116">
        <v>1</v>
      </c>
      <c r="R4116" t="s">
        <v>20</v>
      </c>
    </row>
    <row r="4117" spans="1:18" hidden="1" x14ac:dyDescent="0.25">
      <c r="A4117" t="s">
        <v>1034</v>
      </c>
      <c r="B4117">
        <v>252</v>
      </c>
      <c r="C4117">
        <v>9</v>
      </c>
      <c r="D4117">
        <v>210.16666666699999</v>
      </c>
      <c r="E4117">
        <v>7.6666666666700003</v>
      </c>
      <c r="F4117" t="s">
        <v>1141</v>
      </c>
      <c r="G4117" t="s">
        <v>22</v>
      </c>
      <c r="H4117">
        <v>2012</v>
      </c>
      <c r="I4117">
        <v>4</v>
      </c>
      <c r="J4117">
        <v>17</v>
      </c>
      <c r="K4117">
        <v>11</v>
      </c>
      <c r="L4117">
        <v>1</v>
      </c>
      <c r="M4117" t="s">
        <v>20</v>
      </c>
    </row>
    <row r="4118" spans="1:18" x14ac:dyDescent="0.25">
      <c r="A4118" t="s">
        <v>17</v>
      </c>
      <c r="B4118">
        <v>253</v>
      </c>
      <c r="C4118">
        <v>18</v>
      </c>
      <c r="D4118">
        <v>234</v>
      </c>
      <c r="E4118">
        <v>4</v>
      </c>
      <c r="F4118" t="s">
        <v>1142</v>
      </c>
      <c r="G4118" t="s">
        <v>238</v>
      </c>
      <c r="H4118">
        <v>2012</v>
      </c>
      <c r="I4118">
        <v>4</v>
      </c>
      <c r="J4118">
        <v>17</v>
      </c>
      <c r="K4118">
        <v>12</v>
      </c>
      <c r="L4118">
        <v>1</v>
      </c>
      <c r="M4118">
        <v>2012</v>
      </c>
      <c r="N4118">
        <v>3</v>
      </c>
      <c r="O4118">
        <v>6</v>
      </c>
      <c r="P4118">
        <v>12</v>
      </c>
      <c r="Q4118">
        <v>1</v>
      </c>
      <c r="R4118" t="s">
        <v>20</v>
      </c>
    </row>
    <row r="4119" spans="1:18" x14ac:dyDescent="0.25">
      <c r="A4119" t="s">
        <v>17</v>
      </c>
      <c r="B4119">
        <v>253</v>
      </c>
      <c r="C4119">
        <v>18</v>
      </c>
      <c r="D4119">
        <v>182</v>
      </c>
      <c r="E4119">
        <v>7</v>
      </c>
      <c r="F4119" t="s">
        <v>1142</v>
      </c>
      <c r="G4119" t="s">
        <v>237</v>
      </c>
      <c r="H4119">
        <v>2012</v>
      </c>
      <c r="I4119">
        <v>4</v>
      </c>
      <c r="J4119">
        <v>17</v>
      </c>
      <c r="K4119">
        <v>12</v>
      </c>
      <c r="L4119">
        <v>1</v>
      </c>
      <c r="M4119">
        <v>2012</v>
      </c>
      <c r="N4119">
        <v>3</v>
      </c>
      <c r="O4119">
        <v>13</v>
      </c>
      <c r="P4119">
        <v>12</v>
      </c>
      <c r="Q4119">
        <v>1</v>
      </c>
      <c r="R4119" t="s">
        <v>20</v>
      </c>
    </row>
    <row r="4120" spans="1:18" x14ac:dyDescent="0.25">
      <c r="A4120" t="s">
        <v>17</v>
      </c>
      <c r="B4120">
        <v>253</v>
      </c>
      <c r="C4120">
        <v>18</v>
      </c>
      <c r="D4120">
        <v>201</v>
      </c>
      <c r="E4120">
        <v>13</v>
      </c>
      <c r="F4120" t="s">
        <v>1142</v>
      </c>
      <c r="G4120" t="s">
        <v>466</v>
      </c>
      <c r="H4120">
        <v>2012</v>
      </c>
      <c r="I4120">
        <v>4</v>
      </c>
      <c r="J4120">
        <v>17</v>
      </c>
      <c r="K4120">
        <v>12</v>
      </c>
      <c r="L4120">
        <v>1</v>
      </c>
      <c r="M4120">
        <v>2012</v>
      </c>
      <c r="N4120">
        <v>3</v>
      </c>
      <c r="O4120">
        <v>20</v>
      </c>
      <c r="P4120">
        <v>12</v>
      </c>
      <c r="Q4120">
        <v>1</v>
      </c>
      <c r="R4120" t="s">
        <v>20</v>
      </c>
    </row>
    <row r="4121" spans="1:18" x14ac:dyDescent="0.25">
      <c r="A4121" t="s">
        <v>17</v>
      </c>
      <c r="B4121">
        <v>253</v>
      </c>
      <c r="C4121">
        <v>18</v>
      </c>
      <c r="D4121">
        <v>210</v>
      </c>
      <c r="E4121">
        <v>12</v>
      </c>
      <c r="F4121" t="s">
        <v>1142</v>
      </c>
      <c r="G4121" t="s">
        <v>635</v>
      </c>
      <c r="H4121">
        <v>2012</v>
      </c>
      <c r="I4121">
        <v>4</v>
      </c>
      <c r="J4121">
        <v>17</v>
      </c>
      <c r="K4121">
        <v>12</v>
      </c>
      <c r="L4121">
        <v>1</v>
      </c>
      <c r="M4121">
        <v>2012</v>
      </c>
      <c r="N4121">
        <v>3</v>
      </c>
      <c r="O4121">
        <v>27</v>
      </c>
      <c r="P4121">
        <v>12</v>
      </c>
      <c r="Q4121">
        <v>1</v>
      </c>
      <c r="R4121" t="s">
        <v>20</v>
      </c>
    </row>
    <row r="4122" spans="1:18" x14ac:dyDescent="0.25">
      <c r="A4122" t="s">
        <v>17</v>
      </c>
      <c r="B4122">
        <v>253</v>
      </c>
      <c r="C4122">
        <v>18</v>
      </c>
      <c r="D4122">
        <v>202</v>
      </c>
      <c r="E4122">
        <v>12</v>
      </c>
      <c r="F4122" t="s">
        <v>1142</v>
      </c>
      <c r="G4122" t="s">
        <v>804</v>
      </c>
      <c r="H4122">
        <v>2012</v>
      </c>
      <c r="I4122">
        <v>4</v>
      </c>
      <c r="J4122">
        <v>17</v>
      </c>
      <c r="K4122">
        <v>12</v>
      </c>
      <c r="L4122">
        <v>1</v>
      </c>
      <c r="M4122">
        <v>2012</v>
      </c>
      <c r="N4122">
        <v>4</v>
      </c>
      <c r="O4122">
        <v>3</v>
      </c>
      <c r="P4122">
        <v>12</v>
      </c>
      <c r="Q4122">
        <v>1</v>
      </c>
      <c r="R4122" t="s">
        <v>20</v>
      </c>
    </row>
    <row r="4123" spans="1:18" x14ac:dyDescent="0.25">
      <c r="A4123" t="s">
        <v>17</v>
      </c>
      <c r="B4123">
        <v>253</v>
      </c>
      <c r="C4123">
        <v>18</v>
      </c>
      <c r="D4123">
        <v>232</v>
      </c>
      <c r="E4123">
        <v>9</v>
      </c>
      <c r="F4123" t="s">
        <v>1142</v>
      </c>
      <c r="G4123" t="s">
        <v>973</v>
      </c>
      <c r="H4123">
        <v>2012</v>
      </c>
      <c r="I4123">
        <v>4</v>
      </c>
      <c r="J4123">
        <v>17</v>
      </c>
      <c r="K4123">
        <v>12</v>
      </c>
      <c r="L4123">
        <v>1</v>
      </c>
      <c r="M4123">
        <v>2012</v>
      </c>
      <c r="N4123">
        <v>4</v>
      </c>
      <c r="O4123">
        <v>10</v>
      </c>
      <c r="P4123">
        <v>12</v>
      </c>
      <c r="Q4123">
        <v>1</v>
      </c>
      <c r="R4123" t="s">
        <v>20</v>
      </c>
    </row>
    <row r="4124" spans="1:18" hidden="1" x14ac:dyDescent="0.25">
      <c r="A4124" t="s">
        <v>1034</v>
      </c>
      <c r="B4124">
        <v>253</v>
      </c>
      <c r="C4124">
        <v>18</v>
      </c>
      <c r="D4124">
        <v>210.16666666699999</v>
      </c>
      <c r="E4124">
        <v>9.5</v>
      </c>
      <c r="F4124" t="s">
        <v>1142</v>
      </c>
      <c r="G4124" t="s">
        <v>22</v>
      </c>
      <c r="H4124">
        <v>2012</v>
      </c>
      <c r="I4124">
        <v>4</v>
      </c>
      <c r="J4124">
        <v>17</v>
      </c>
      <c r="K4124">
        <v>12</v>
      </c>
      <c r="L4124">
        <v>1</v>
      </c>
      <c r="M4124" t="s">
        <v>20</v>
      </c>
    </row>
    <row r="4125" spans="1:18" x14ac:dyDescent="0.25">
      <c r="A4125" t="s">
        <v>17</v>
      </c>
      <c r="B4125">
        <v>261</v>
      </c>
      <c r="C4125">
        <v>14</v>
      </c>
      <c r="D4125">
        <v>233</v>
      </c>
      <c r="E4125">
        <v>9</v>
      </c>
      <c r="F4125" t="s">
        <v>1143</v>
      </c>
      <c r="G4125" t="s">
        <v>240</v>
      </c>
      <c r="H4125">
        <v>2012</v>
      </c>
      <c r="I4125">
        <v>4</v>
      </c>
      <c r="J4125">
        <v>17</v>
      </c>
      <c r="K4125">
        <v>13</v>
      </c>
      <c r="L4125">
        <v>1</v>
      </c>
      <c r="M4125">
        <v>2012</v>
      </c>
      <c r="N4125">
        <v>3</v>
      </c>
      <c r="O4125">
        <v>6</v>
      </c>
      <c r="P4125">
        <v>13</v>
      </c>
      <c r="Q4125">
        <v>1</v>
      </c>
      <c r="R4125" t="s">
        <v>20</v>
      </c>
    </row>
    <row r="4126" spans="1:18" x14ac:dyDescent="0.25">
      <c r="A4126" t="s">
        <v>17</v>
      </c>
      <c r="B4126">
        <v>261</v>
      </c>
      <c r="C4126">
        <v>14</v>
      </c>
      <c r="D4126">
        <v>180</v>
      </c>
      <c r="E4126">
        <v>7</v>
      </c>
      <c r="F4126" t="s">
        <v>1143</v>
      </c>
      <c r="G4126" t="s">
        <v>239</v>
      </c>
      <c r="H4126">
        <v>2012</v>
      </c>
      <c r="I4126">
        <v>4</v>
      </c>
      <c r="J4126">
        <v>17</v>
      </c>
      <c r="K4126">
        <v>13</v>
      </c>
      <c r="L4126">
        <v>1</v>
      </c>
      <c r="M4126">
        <v>2012</v>
      </c>
      <c r="N4126">
        <v>3</v>
      </c>
      <c r="O4126">
        <v>13</v>
      </c>
      <c r="P4126">
        <v>13</v>
      </c>
      <c r="Q4126">
        <v>1</v>
      </c>
      <c r="R4126" t="s">
        <v>20</v>
      </c>
    </row>
    <row r="4127" spans="1:18" x14ac:dyDescent="0.25">
      <c r="A4127" t="s">
        <v>17</v>
      </c>
      <c r="B4127">
        <v>261</v>
      </c>
      <c r="C4127">
        <v>14</v>
      </c>
      <c r="D4127">
        <v>203</v>
      </c>
      <c r="E4127">
        <v>16</v>
      </c>
      <c r="F4127" t="s">
        <v>1143</v>
      </c>
      <c r="G4127" t="s">
        <v>467</v>
      </c>
      <c r="H4127">
        <v>2012</v>
      </c>
      <c r="I4127">
        <v>4</v>
      </c>
      <c r="J4127">
        <v>17</v>
      </c>
      <c r="K4127">
        <v>13</v>
      </c>
      <c r="L4127">
        <v>1</v>
      </c>
      <c r="M4127">
        <v>2012</v>
      </c>
      <c r="N4127">
        <v>3</v>
      </c>
      <c r="O4127">
        <v>20</v>
      </c>
      <c r="P4127">
        <v>13</v>
      </c>
      <c r="Q4127">
        <v>1</v>
      </c>
      <c r="R4127" t="s">
        <v>20</v>
      </c>
    </row>
    <row r="4128" spans="1:18" x14ac:dyDescent="0.25">
      <c r="A4128" t="s">
        <v>17</v>
      </c>
      <c r="B4128">
        <v>261</v>
      </c>
      <c r="C4128">
        <v>14</v>
      </c>
      <c r="D4128">
        <v>214</v>
      </c>
      <c r="E4128">
        <v>8</v>
      </c>
      <c r="F4128" t="s">
        <v>1143</v>
      </c>
      <c r="G4128" t="s">
        <v>636</v>
      </c>
      <c r="H4128">
        <v>2012</v>
      </c>
      <c r="I4128">
        <v>4</v>
      </c>
      <c r="J4128">
        <v>17</v>
      </c>
      <c r="K4128">
        <v>13</v>
      </c>
      <c r="L4128">
        <v>1</v>
      </c>
      <c r="M4128">
        <v>2012</v>
      </c>
      <c r="N4128">
        <v>3</v>
      </c>
      <c r="O4128">
        <v>27</v>
      </c>
      <c r="P4128">
        <v>13</v>
      </c>
      <c r="Q4128">
        <v>1</v>
      </c>
      <c r="R4128" t="s">
        <v>20</v>
      </c>
    </row>
    <row r="4129" spans="1:18" x14ac:dyDescent="0.25">
      <c r="A4129" t="s">
        <v>17</v>
      </c>
      <c r="B4129">
        <v>261</v>
      </c>
      <c r="C4129">
        <v>14</v>
      </c>
      <c r="D4129">
        <v>204</v>
      </c>
      <c r="E4129">
        <v>6</v>
      </c>
      <c r="F4129" t="s">
        <v>1143</v>
      </c>
      <c r="G4129" t="s">
        <v>805</v>
      </c>
      <c r="H4129">
        <v>2012</v>
      </c>
      <c r="I4129">
        <v>4</v>
      </c>
      <c r="J4129">
        <v>17</v>
      </c>
      <c r="K4129">
        <v>13</v>
      </c>
      <c r="L4129">
        <v>1</v>
      </c>
      <c r="M4129">
        <v>2012</v>
      </c>
      <c r="N4129">
        <v>4</v>
      </c>
      <c r="O4129">
        <v>3</v>
      </c>
      <c r="P4129">
        <v>13</v>
      </c>
      <c r="Q4129">
        <v>1</v>
      </c>
      <c r="R4129" t="s">
        <v>20</v>
      </c>
    </row>
    <row r="4130" spans="1:18" x14ac:dyDescent="0.25">
      <c r="A4130" t="s">
        <v>17</v>
      </c>
      <c r="B4130">
        <v>261</v>
      </c>
      <c r="C4130">
        <v>14</v>
      </c>
      <c r="D4130">
        <v>228</v>
      </c>
      <c r="E4130">
        <v>9</v>
      </c>
      <c r="F4130" t="s">
        <v>1143</v>
      </c>
      <c r="G4130" t="s">
        <v>974</v>
      </c>
      <c r="H4130">
        <v>2012</v>
      </c>
      <c r="I4130">
        <v>4</v>
      </c>
      <c r="J4130">
        <v>17</v>
      </c>
      <c r="K4130">
        <v>13</v>
      </c>
      <c r="L4130">
        <v>1</v>
      </c>
      <c r="M4130">
        <v>2012</v>
      </c>
      <c r="N4130">
        <v>4</v>
      </c>
      <c r="O4130">
        <v>10</v>
      </c>
      <c r="P4130">
        <v>13</v>
      </c>
      <c r="Q4130">
        <v>1</v>
      </c>
      <c r="R4130" t="s">
        <v>20</v>
      </c>
    </row>
    <row r="4131" spans="1:18" hidden="1" x14ac:dyDescent="0.25">
      <c r="A4131" t="s">
        <v>1034</v>
      </c>
      <c r="B4131">
        <v>261</v>
      </c>
      <c r="C4131">
        <v>14</v>
      </c>
      <c r="D4131">
        <v>210.33333333300001</v>
      </c>
      <c r="E4131">
        <v>9.1666666666700003</v>
      </c>
      <c r="F4131" t="s">
        <v>1143</v>
      </c>
      <c r="G4131" t="s">
        <v>22</v>
      </c>
      <c r="H4131">
        <v>2012</v>
      </c>
      <c r="I4131">
        <v>4</v>
      </c>
      <c r="J4131">
        <v>17</v>
      </c>
      <c r="K4131">
        <v>13</v>
      </c>
      <c r="L4131">
        <v>1</v>
      </c>
      <c r="M4131" t="s">
        <v>20</v>
      </c>
    </row>
    <row r="4132" spans="1:18" x14ac:dyDescent="0.25">
      <c r="A4132" t="s">
        <v>17</v>
      </c>
      <c r="B4132">
        <v>259</v>
      </c>
      <c r="C4132">
        <v>8</v>
      </c>
      <c r="D4132">
        <v>222</v>
      </c>
      <c r="E4132">
        <v>5</v>
      </c>
      <c r="F4132" t="s">
        <v>1144</v>
      </c>
      <c r="G4132" t="s">
        <v>242</v>
      </c>
      <c r="H4132">
        <v>2012</v>
      </c>
      <c r="I4132">
        <v>4</v>
      </c>
      <c r="J4132">
        <v>17</v>
      </c>
      <c r="K4132">
        <v>14</v>
      </c>
      <c r="L4132">
        <v>1</v>
      </c>
      <c r="M4132">
        <v>2012</v>
      </c>
      <c r="N4132">
        <v>3</v>
      </c>
      <c r="O4132">
        <v>6</v>
      </c>
      <c r="P4132">
        <v>14</v>
      </c>
      <c r="Q4132">
        <v>1</v>
      </c>
      <c r="R4132" t="s">
        <v>20</v>
      </c>
    </row>
    <row r="4133" spans="1:18" x14ac:dyDescent="0.25">
      <c r="A4133" t="s">
        <v>17</v>
      </c>
      <c r="B4133">
        <v>259</v>
      </c>
      <c r="C4133">
        <v>8</v>
      </c>
      <c r="D4133">
        <v>173</v>
      </c>
      <c r="E4133">
        <v>9</v>
      </c>
      <c r="F4133" t="s">
        <v>1144</v>
      </c>
      <c r="G4133" t="s">
        <v>241</v>
      </c>
      <c r="H4133">
        <v>2012</v>
      </c>
      <c r="I4133">
        <v>4</v>
      </c>
      <c r="J4133">
        <v>17</v>
      </c>
      <c r="K4133">
        <v>14</v>
      </c>
      <c r="L4133">
        <v>1</v>
      </c>
      <c r="M4133">
        <v>2012</v>
      </c>
      <c r="N4133">
        <v>3</v>
      </c>
      <c r="O4133">
        <v>13</v>
      </c>
      <c r="P4133">
        <v>14</v>
      </c>
      <c r="Q4133">
        <v>1</v>
      </c>
      <c r="R4133" t="s">
        <v>20</v>
      </c>
    </row>
    <row r="4134" spans="1:18" x14ac:dyDescent="0.25">
      <c r="A4134" t="s">
        <v>17</v>
      </c>
      <c r="B4134">
        <v>259</v>
      </c>
      <c r="C4134">
        <v>8</v>
      </c>
      <c r="D4134">
        <v>212</v>
      </c>
      <c r="E4134">
        <v>9</v>
      </c>
      <c r="F4134" t="s">
        <v>1144</v>
      </c>
      <c r="G4134" t="s">
        <v>468</v>
      </c>
      <c r="H4134">
        <v>2012</v>
      </c>
      <c r="I4134">
        <v>4</v>
      </c>
      <c r="J4134">
        <v>17</v>
      </c>
      <c r="K4134">
        <v>14</v>
      </c>
      <c r="L4134">
        <v>1</v>
      </c>
      <c r="M4134">
        <v>2012</v>
      </c>
      <c r="N4134">
        <v>3</v>
      </c>
      <c r="O4134">
        <v>20</v>
      </c>
      <c r="P4134">
        <v>14</v>
      </c>
      <c r="Q4134">
        <v>1</v>
      </c>
      <c r="R4134" t="s">
        <v>20</v>
      </c>
    </row>
    <row r="4135" spans="1:18" x14ac:dyDescent="0.25">
      <c r="A4135" t="s">
        <v>17</v>
      </c>
      <c r="B4135">
        <v>259</v>
      </c>
      <c r="C4135">
        <v>8</v>
      </c>
      <c r="D4135">
        <v>212</v>
      </c>
      <c r="E4135">
        <v>6</v>
      </c>
      <c r="F4135" t="s">
        <v>1144</v>
      </c>
      <c r="G4135" t="s">
        <v>637</v>
      </c>
      <c r="H4135">
        <v>2012</v>
      </c>
      <c r="I4135">
        <v>4</v>
      </c>
      <c r="J4135">
        <v>17</v>
      </c>
      <c r="K4135">
        <v>14</v>
      </c>
      <c r="L4135">
        <v>1</v>
      </c>
      <c r="M4135">
        <v>2012</v>
      </c>
      <c r="N4135">
        <v>3</v>
      </c>
      <c r="O4135">
        <v>27</v>
      </c>
      <c r="P4135">
        <v>14</v>
      </c>
      <c r="Q4135">
        <v>1</v>
      </c>
      <c r="R4135" t="s">
        <v>20</v>
      </c>
    </row>
    <row r="4136" spans="1:18" x14ac:dyDescent="0.25">
      <c r="A4136" t="s">
        <v>17</v>
      </c>
      <c r="B4136">
        <v>259</v>
      </c>
      <c r="C4136">
        <v>8</v>
      </c>
      <c r="D4136">
        <v>200</v>
      </c>
      <c r="E4136">
        <v>9</v>
      </c>
      <c r="F4136" t="s">
        <v>1144</v>
      </c>
      <c r="G4136" t="s">
        <v>806</v>
      </c>
      <c r="H4136">
        <v>2012</v>
      </c>
      <c r="I4136">
        <v>4</v>
      </c>
      <c r="J4136">
        <v>17</v>
      </c>
      <c r="K4136">
        <v>14</v>
      </c>
      <c r="L4136">
        <v>1</v>
      </c>
      <c r="M4136">
        <v>2012</v>
      </c>
      <c r="N4136">
        <v>4</v>
      </c>
      <c r="O4136">
        <v>3</v>
      </c>
      <c r="P4136">
        <v>14</v>
      </c>
      <c r="Q4136">
        <v>1</v>
      </c>
      <c r="R4136" t="s">
        <v>20</v>
      </c>
    </row>
    <row r="4137" spans="1:18" x14ac:dyDescent="0.25">
      <c r="A4137" t="s">
        <v>17</v>
      </c>
      <c r="B4137">
        <v>259</v>
      </c>
      <c r="C4137">
        <v>8</v>
      </c>
      <c r="D4137">
        <v>218</v>
      </c>
      <c r="E4137">
        <v>12</v>
      </c>
      <c r="F4137" t="s">
        <v>1144</v>
      </c>
      <c r="G4137" t="s">
        <v>975</v>
      </c>
      <c r="H4137">
        <v>2012</v>
      </c>
      <c r="I4137">
        <v>4</v>
      </c>
      <c r="J4137">
        <v>17</v>
      </c>
      <c r="K4137">
        <v>14</v>
      </c>
      <c r="L4137">
        <v>1</v>
      </c>
      <c r="M4137">
        <v>2012</v>
      </c>
      <c r="N4137">
        <v>4</v>
      </c>
      <c r="O4137">
        <v>10</v>
      </c>
      <c r="P4137">
        <v>14</v>
      </c>
      <c r="Q4137">
        <v>1</v>
      </c>
      <c r="R4137" t="s">
        <v>20</v>
      </c>
    </row>
    <row r="4138" spans="1:18" hidden="1" x14ac:dyDescent="0.25">
      <c r="A4138" t="s">
        <v>1034</v>
      </c>
      <c r="B4138">
        <v>259</v>
      </c>
      <c r="C4138">
        <v>8</v>
      </c>
      <c r="D4138">
        <v>206.16666666699999</v>
      </c>
      <c r="E4138">
        <v>8.3333333333299997</v>
      </c>
      <c r="F4138" t="s">
        <v>1144</v>
      </c>
      <c r="G4138" t="s">
        <v>22</v>
      </c>
      <c r="H4138">
        <v>2012</v>
      </c>
      <c r="I4138">
        <v>4</v>
      </c>
      <c r="J4138">
        <v>17</v>
      </c>
      <c r="K4138">
        <v>14</v>
      </c>
      <c r="L4138">
        <v>1</v>
      </c>
      <c r="M4138" t="s">
        <v>20</v>
      </c>
    </row>
    <row r="4139" spans="1:18" x14ac:dyDescent="0.25">
      <c r="A4139" t="s">
        <v>17</v>
      </c>
      <c r="B4139">
        <v>256</v>
      </c>
      <c r="C4139">
        <v>12</v>
      </c>
      <c r="D4139">
        <v>218</v>
      </c>
      <c r="E4139">
        <v>10</v>
      </c>
      <c r="F4139" t="s">
        <v>1145</v>
      </c>
      <c r="G4139" t="s">
        <v>244</v>
      </c>
      <c r="H4139">
        <v>2012</v>
      </c>
      <c r="I4139">
        <v>4</v>
      </c>
      <c r="J4139">
        <v>17</v>
      </c>
      <c r="K4139">
        <v>15</v>
      </c>
      <c r="L4139">
        <v>1</v>
      </c>
      <c r="M4139">
        <v>2012</v>
      </c>
      <c r="N4139">
        <v>3</v>
      </c>
      <c r="O4139">
        <v>6</v>
      </c>
      <c r="P4139">
        <v>15</v>
      </c>
      <c r="Q4139">
        <v>1</v>
      </c>
      <c r="R4139" t="s">
        <v>20</v>
      </c>
    </row>
    <row r="4140" spans="1:18" x14ac:dyDescent="0.25">
      <c r="A4140" t="s">
        <v>17</v>
      </c>
      <c r="B4140">
        <v>256</v>
      </c>
      <c r="C4140">
        <v>12</v>
      </c>
      <c r="D4140">
        <v>176</v>
      </c>
      <c r="E4140">
        <v>8</v>
      </c>
      <c r="F4140" t="s">
        <v>1145</v>
      </c>
      <c r="G4140" t="s">
        <v>243</v>
      </c>
      <c r="H4140">
        <v>2012</v>
      </c>
      <c r="I4140">
        <v>4</v>
      </c>
      <c r="J4140">
        <v>17</v>
      </c>
      <c r="K4140">
        <v>15</v>
      </c>
      <c r="L4140">
        <v>1</v>
      </c>
      <c r="M4140">
        <v>2012</v>
      </c>
      <c r="N4140">
        <v>3</v>
      </c>
      <c r="O4140">
        <v>13</v>
      </c>
      <c r="P4140">
        <v>15</v>
      </c>
      <c r="Q4140">
        <v>1</v>
      </c>
      <c r="R4140" t="s">
        <v>20</v>
      </c>
    </row>
    <row r="4141" spans="1:18" x14ac:dyDescent="0.25">
      <c r="A4141" t="s">
        <v>17</v>
      </c>
      <c r="B4141">
        <v>256</v>
      </c>
      <c r="C4141">
        <v>12</v>
      </c>
      <c r="D4141">
        <v>213</v>
      </c>
      <c r="E4141">
        <v>7</v>
      </c>
      <c r="F4141" t="s">
        <v>1145</v>
      </c>
      <c r="G4141" t="s">
        <v>469</v>
      </c>
      <c r="H4141">
        <v>2012</v>
      </c>
      <c r="I4141">
        <v>4</v>
      </c>
      <c r="J4141">
        <v>17</v>
      </c>
      <c r="K4141">
        <v>15</v>
      </c>
      <c r="L4141">
        <v>1</v>
      </c>
      <c r="M4141">
        <v>2012</v>
      </c>
      <c r="N4141">
        <v>3</v>
      </c>
      <c r="O4141">
        <v>20</v>
      </c>
      <c r="P4141">
        <v>15</v>
      </c>
      <c r="Q4141">
        <v>1</v>
      </c>
      <c r="R4141" t="s">
        <v>20</v>
      </c>
    </row>
    <row r="4142" spans="1:18" x14ac:dyDescent="0.25">
      <c r="A4142" t="s">
        <v>17</v>
      </c>
      <c r="B4142">
        <v>256</v>
      </c>
      <c r="C4142">
        <v>12</v>
      </c>
      <c r="D4142">
        <v>210</v>
      </c>
      <c r="E4142">
        <v>9</v>
      </c>
      <c r="F4142" t="s">
        <v>1145</v>
      </c>
      <c r="G4142" t="s">
        <v>638</v>
      </c>
      <c r="H4142">
        <v>2012</v>
      </c>
      <c r="I4142">
        <v>4</v>
      </c>
      <c r="J4142">
        <v>17</v>
      </c>
      <c r="K4142">
        <v>15</v>
      </c>
      <c r="L4142">
        <v>1</v>
      </c>
      <c r="M4142">
        <v>2012</v>
      </c>
      <c r="N4142">
        <v>3</v>
      </c>
      <c r="O4142">
        <v>27</v>
      </c>
      <c r="P4142">
        <v>15</v>
      </c>
      <c r="Q4142">
        <v>1</v>
      </c>
      <c r="R4142" t="s">
        <v>20</v>
      </c>
    </row>
    <row r="4143" spans="1:18" x14ac:dyDescent="0.25">
      <c r="A4143" t="s">
        <v>17</v>
      </c>
      <c r="B4143">
        <v>256</v>
      </c>
      <c r="C4143">
        <v>12</v>
      </c>
      <c r="D4143">
        <v>204</v>
      </c>
      <c r="E4143">
        <v>8</v>
      </c>
      <c r="F4143" t="s">
        <v>1145</v>
      </c>
      <c r="G4143" t="s">
        <v>807</v>
      </c>
      <c r="H4143">
        <v>2012</v>
      </c>
      <c r="I4143">
        <v>4</v>
      </c>
      <c r="J4143">
        <v>17</v>
      </c>
      <c r="K4143">
        <v>15</v>
      </c>
      <c r="L4143">
        <v>1</v>
      </c>
      <c r="M4143">
        <v>2012</v>
      </c>
      <c r="N4143">
        <v>4</v>
      </c>
      <c r="O4143">
        <v>3</v>
      </c>
      <c r="P4143">
        <v>15</v>
      </c>
      <c r="Q4143">
        <v>1</v>
      </c>
      <c r="R4143" t="s">
        <v>20</v>
      </c>
    </row>
    <row r="4144" spans="1:18" x14ac:dyDescent="0.25">
      <c r="A4144" t="s">
        <v>17</v>
      </c>
      <c r="B4144">
        <v>256</v>
      </c>
      <c r="C4144">
        <v>12</v>
      </c>
      <c r="D4144">
        <v>223</v>
      </c>
      <c r="E4144">
        <v>7</v>
      </c>
      <c r="F4144" t="s">
        <v>1145</v>
      </c>
      <c r="G4144" t="s">
        <v>976</v>
      </c>
      <c r="H4144">
        <v>2012</v>
      </c>
      <c r="I4144">
        <v>4</v>
      </c>
      <c r="J4144">
        <v>17</v>
      </c>
      <c r="K4144">
        <v>15</v>
      </c>
      <c r="L4144">
        <v>1</v>
      </c>
      <c r="M4144">
        <v>2012</v>
      </c>
      <c r="N4144">
        <v>4</v>
      </c>
      <c r="O4144">
        <v>10</v>
      </c>
      <c r="P4144">
        <v>15</v>
      </c>
      <c r="Q4144">
        <v>1</v>
      </c>
      <c r="R4144" t="s">
        <v>20</v>
      </c>
    </row>
    <row r="4145" spans="1:18" hidden="1" x14ac:dyDescent="0.25">
      <c r="A4145" t="s">
        <v>1034</v>
      </c>
      <c r="B4145">
        <v>256</v>
      </c>
      <c r="C4145">
        <v>12</v>
      </c>
      <c r="D4145">
        <v>207.33333333300001</v>
      </c>
      <c r="E4145">
        <v>8.1666666666700003</v>
      </c>
      <c r="F4145" t="s">
        <v>1145</v>
      </c>
      <c r="G4145" t="s">
        <v>22</v>
      </c>
      <c r="H4145">
        <v>2012</v>
      </c>
      <c r="I4145">
        <v>4</v>
      </c>
      <c r="J4145">
        <v>17</v>
      </c>
      <c r="K4145">
        <v>15</v>
      </c>
      <c r="L4145">
        <v>1</v>
      </c>
      <c r="M4145" t="s">
        <v>20</v>
      </c>
    </row>
    <row r="4146" spans="1:18" x14ac:dyDescent="0.25">
      <c r="A4146" t="s">
        <v>17</v>
      </c>
      <c r="B4146">
        <v>257</v>
      </c>
      <c r="C4146">
        <v>9</v>
      </c>
      <c r="D4146">
        <v>222</v>
      </c>
      <c r="E4146">
        <v>5</v>
      </c>
      <c r="F4146" t="s">
        <v>1146</v>
      </c>
      <c r="G4146" t="s">
        <v>246</v>
      </c>
      <c r="H4146">
        <v>2012</v>
      </c>
      <c r="I4146">
        <v>4</v>
      </c>
      <c r="J4146">
        <v>17</v>
      </c>
      <c r="K4146">
        <v>16</v>
      </c>
      <c r="L4146">
        <v>1</v>
      </c>
      <c r="M4146">
        <v>2012</v>
      </c>
      <c r="N4146">
        <v>3</v>
      </c>
      <c r="O4146">
        <v>6</v>
      </c>
      <c r="P4146">
        <v>16</v>
      </c>
      <c r="Q4146">
        <v>1</v>
      </c>
      <c r="R4146" t="s">
        <v>20</v>
      </c>
    </row>
    <row r="4147" spans="1:18" x14ac:dyDescent="0.25">
      <c r="A4147" t="s">
        <v>17</v>
      </c>
      <c r="B4147">
        <v>257</v>
      </c>
      <c r="C4147">
        <v>9</v>
      </c>
      <c r="D4147">
        <v>180</v>
      </c>
      <c r="E4147">
        <v>2</v>
      </c>
      <c r="F4147" t="s">
        <v>1146</v>
      </c>
      <c r="G4147" t="s">
        <v>245</v>
      </c>
      <c r="H4147">
        <v>2012</v>
      </c>
      <c r="I4147">
        <v>4</v>
      </c>
      <c r="J4147">
        <v>17</v>
      </c>
      <c r="K4147">
        <v>16</v>
      </c>
      <c r="L4147">
        <v>1</v>
      </c>
      <c r="M4147">
        <v>2012</v>
      </c>
      <c r="N4147">
        <v>3</v>
      </c>
      <c r="O4147">
        <v>13</v>
      </c>
      <c r="P4147">
        <v>16</v>
      </c>
      <c r="Q4147">
        <v>1</v>
      </c>
      <c r="R4147" t="s">
        <v>20</v>
      </c>
    </row>
    <row r="4148" spans="1:18" x14ac:dyDescent="0.25">
      <c r="A4148" t="s">
        <v>17</v>
      </c>
      <c r="B4148">
        <v>257</v>
      </c>
      <c r="C4148">
        <v>9</v>
      </c>
      <c r="D4148">
        <v>206</v>
      </c>
      <c r="E4148">
        <v>7</v>
      </c>
      <c r="F4148" t="s">
        <v>1146</v>
      </c>
      <c r="G4148" t="s">
        <v>470</v>
      </c>
      <c r="H4148">
        <v>2012</v>
      </c>
      <c r="I4148">
        <v>4</v>
      </c>
      <c r="J4148">
        <v>17</v>
      </c>
      <c r="K4148">
        <v>16</v>
      </c>
      <c r="L4148">
        <v>1</v>
      </c>
      <c r="M4148">
        <v>2012</v>
      </c>
      <c r="N4148">
        <v>3</v>
      </c>
      <c r="O4148">
        <v>20</v>
      </c>
      <c r="P4148">
        <v>16</v>
      </c>
      <c r="Q4148">
        <v>1</v>
      </c>
      <c r="R4148" t="s">
        <v>20</v>
      </c>
    </row>
    <row r="4149" spans="1:18" x14ac:dyDescent="0.25">
      <c r="A4149" t="s">
        <v>17</v>
      </c>
      <c r="B4149">
        <v>257</v>
      </c>
      <c r="C4149">
        <v>9</v>
      </c>
      <c r="D4149">
        <v>211</v>
      </c>
      <c r="E4149">
        <v>6</v>
      </c>
      <c r="F4149" t="s">
        <v>1146</v>
      </c>
      <c r="G4149" t="s">
        <v>639</v>
      </c>
      <c r="H4149">
        <v>2012</v>
      </c>
      <c r="I4149">
        <v>4</v>
      </c>
      <c r="J4149">
        <v>17</v>
      </c>
      <c r="K4149">
        <v>16</v>
      </c>
      <c r="L4149">
        <v>1</v>
      </c>
      <c r="M4149">
        <v>2012</v>
      </c>
      <c r="N4149">
        <v>3</v>
      </c>
      <c r="O4149">
        <v>27</v>
      </c>
      <c r="P4149">
        <v>16</v>
      </c>
      <c r="Q4149">
        <v>1</v>
      </c>
      <c r="R4149" t="s">
        <v>20</v>
      </c>
    </row>
    <row r="4150" spans="1:18" x14ac:dyDescent="0.25">
      <c r="A4150" t="s">
        <v>17</v>
      </c>
      <c r="B4150">
        <v>257</v>
      </c>
      <c r="C4150">
        <v>9</v>
      </c>
      <c r="D4150">
        <v>206</v>
      </c>
      <c r="E4150">
        <v>9</v>
      </c>
      <c r="F4150" t="s">
        <v>1146</v>
      </c>
      <c r="G4150" t="s">
        <v>808</v>
      </c>
      <c r="H4150">
        <v>2012</v>
      </c>
      <c r="I4150">
        <v>4</v>
      </c>
      <c r="J4150">
        <v>17</v>
      </c>
      <c r="K4150">
        <v>16</v>
      </c>
      <c r="L4150">
        <v>1</v>
      </c>
      <c r="M4150">
        <v>2012</v>
      </c>
      <c r="N4150">
        <v>4</v>
      </c>
      <c r="O4150">
        <v>3</v>
      </c>
      <c r="P4150">
        <v>16</v>
      </c>
      <c r="Q4150">
        <v>1</v>
      </c>
      <c r="R4150" t="s">
        <v>20</v>
      </c>
    </row>
    <row r="4151" spans="1:18" x14ac:dyDescent="0.25">
      <c r="A4151" t="s">
        <v>17</v>
      </c>
      <c r="B4151">
        <v>257</v>
      </c>
      <c r="C4151">
        <v>9</v>
      </c>
      <c r="D4151">
        <v>220</v>
      </c>
      <c r="E4151">
        <v>8</v>
      </c>
      <c r="F4151" t="s">
        <v>1146</v>
      </c>
      <c r="G4151" t="s">
        <v>977</v>
      </c>
      <c r="H4151">
        <v>2012</v>
      </c>
      <c r="I4151">
        <v>4</v>
      </c>
      <c r="J4151">
        <v>17</v>
      </c>
      <c r="K4151">
        <v>16</v>
      </c>
      <c r="L4151">
        <v>1</v>
      </c>
      <c r="M4151">
        <v>2012</v>
      </c>
      <c r="N4151">
        <v>4</v>
      </c>
      <c r="O4151">
        <v>10</v>
      </c>
      <c r="P4151">
        <v>16</v>
      </c>
      <c r="Q4151">
        <v>1</v>
      </c>
      <c r="R4151" t="s">
        <v>20</v>
      </c>
    </row>
    <row r="4152" spans="1:18" hidden="1" x14ac:dyDescent="0.25">
      <c r="A4152" t="s">
        <v>1034</v>
      </c>
      <c r="B4152">
        <v>257</v>
      </c>
      <c r="C4152">
        <v>9</v>
      </c>
      <c r="D4152">
        <v>207.5</v>
      </c>
      <c r="E4152">
        <v>6.1666666666700003</v>
      </c>
      <c r="F4152" t="s">
        <v>1146</v>
      </c>
      <c r="G4152" t="s">
        <v>22</v>
      </c>
      <c r="H4152">
        <v>2012</v>
      </c>
      <c r="I4152">
        <v>4</v>
      </c>
      <c r="J4152">
        <v>17</v>
      </c>
      <c r="K4152">
        <v>16</v>
      </c>
      <c r="L4152">
        <v>1</v>
      </c>
      <c r="M4152" t="s">
        <v>20</v>
      </c>
    </row>
    <row r="4153" spans="1:18" x14ac:dyDescent="0.25">
      <c r="A4153" t="s">
        <v>17</v>
      </c>
      <c r="B4153">
        <v>263</v>
      </c>
      <c r="C4153">
        <v>17</v>
      </c>
      <c r="D4153">
        <v>216</v>
      </c>
      <c r="E4153">
        <v>6</v>
      </c>
      <c r="F4153" t="s">
        <v>1147</v>
      </c>
      <c r="G4153" t="s">
        <v>248</v>
      </c>
      <c r="H4153">
        <v>2012</v>
      </c>
      <c r="I4153">
        <v>4</v>
      </c>
      <c r="J4153">
        <v>17</v>
      </c>
      <c r="K4153">
        <v>17</v>
      </c>
      <c r="L4153">
        <v>1</v>
      </c>
      <c r="M4153">
        <v>2012</v>
      </c>
      <c r="N4153">
        <v>3</v>
      </c>
      <c r="O4153">
        <v>6</v>
      </c>
      <c r="P4153">
        <v>17</v>
      </c>
      <c r="Q4153">
        <v>1</v>
      </c>
      <c r="R4153" t="s">
        <v>20</v>
      </c>
    </row>
    <row r="4154" spans="1:18" x14ac:dyDescent="0.25">
      <c r="A4154" t="s">
        <v>17</v>
      </c>
      <c r="B4154">
        <v>263</v>
      </c>
      <c r="C4154">
        <v>17</v>
      </c>
      <c r="D4154">
        <v>174</v>
      </c>
      <c r="E4154">
        <v>8</v>
      </c>
      <c r="F4154" t="s">
        <v>1147</v>
      </c>
      <c r="G4154" t="s">
        <v>247</v>
      </c>
      <c r="H4154">
        <v>2012</v>
      </c>
      <c r="I4154">
        <v>4</v>
      </c>
      <c r="J4154">
        <v>17</v>
      </c>
      <c r="K4154">
        <v>17</v>
      </c>
      <c r="L4154">
        <v>1</v>
      </c>
      <c r="M4154">
        <v>2012</v>
      </c>
      <c r="N4154">
        <v>3</v>
      </c>
      <c r="O4154">
        <v>13</v>
      </c>
      <c r="P4154">
        <v>17</v>
      </c>
      <c r="Q4154">
        <v>1</v>
      </c>
      <c r="R4154" t="s">
        <v>20</v>
      </c>
    </row>
    <row r="4155" spans="1:18" x14ac:dyDescent="0.25">
      <c r="A4155" t="s">
        <v>17</v>
      </c>
      <c r="B4155">
        <v>263</v>
      </c>
      <c r="C4155">
        <v>17</v>
      </c>
      <c r="D4155">
        <v>208</v>
      </c>
      <c r="E4155">
        <v>15</v>
      </c>
      <c r="F4155" t="s">
        <v>1147</v>
      </c>
      <c r="G4155" t="s">
        <v>471</v>
      </c>
      <c r="H4155">
        <v>2012</v>
      </c>
      <c r="I4155">
        <v>4</v>
      </c>
      <c r="J4155">
        <v>17</v>
      </c>
      <c r="K4155">
        <v>17</v>
      </c>
      <c r="L4155">
        <v>1</v>
      </c>
      <c r="M4155">
        <v>2012</v>
      </c>
      <c r="N4155">
        <v>3</v>
      </c>
      <c r="O4155">
        <v>20</v>
      </c>
      <c r="P4155">
        <v>17</v>
      </c>
      <c r="Q4155">
        <v>1</v>
      </c>
      <c r="R4155" t="s">
        <v>20</v>
      </c>
    </row>
    <row r="4156" spans="1:18" x14ac:dyDescent="0.25">
      <c r="A4156" t="s">
        <v>17</v>
      </c>
      <c r="B4156">
        <v>263</v>
      </c>
      <c r="C4156">
        <v>17</v>
      </c>
      <c r="D4156">
        <v>208</v>
      </c>
      <c r="E4156">
        <v>8</v>
      </c>
      <c r="F4156" t="s">
        <v>1147</v>
      </c>
      <c r="G4156" t="s">
        <v>640</v>
      </c>
      <c r="H4156">
        <v>2012</v>
      </c>
      <c r="I4156">
        <v>4</v>
      </c>
      <c r="J4156">
        <v>17</v>
      </c>
      <c r="K4156">
        <v>17</v>
      </c>
      <c r="L4156">
        <v>1</v>
      </c>
      <c r="M4156">
        <v>2012</v>
      </c>
      <c r="N4156">
        <v>3</v>
      </c>
      <c r="O4156">
        <v>27</v>
      </c>
      <c r="P4156">
        <v>17</v>
      </c>
      <c r="Q4156">
        <v>1</v>
      </c>
      <c r="R4156" t="s">
        <v>20</v>
      </c>
    </row>
    <row r="4157" spans="1:18" x14ac:dyDescent="0.25">
      <c r="A4157" t="s">
        <v>17</v>
      </c>
      <c r="B4157">
        <v>263</v>
      </c>
      <c r="C4157">
        <v>17</v>
      </c>
      <c r="D4157">
        <v>210</v>
      </c>
      <c r="E4157">
        <v>7</v>
      </c>
      <c r="F4157" t="s">
        <v>1147</v>
      </c>
      <c r="G4157" t="s">
        <v>809</v>
      </c>
      <c r="H4157">
        <v>2012</v>
      </c>
      <c r="I4157">
        <v>4</v>
      </c>
      <c r="J4157">
        <v>17</v>
      </c>
      <c r="K4157">
        <v>17</v>
      </c>
      <c r="L4157">
        <v>1</v>
      </c>
      <c r="M4157">
        <v>2012</v>
      </c>
      <c r="N4157">
        <v>4</v>
      </c>
      <c r="O4157">
        <v>3</v>
      </c>
      <c r="P4157">
        <v>17</v>
      </c>
      <c r="Q4157">
        <v>1</v>
      </c>
      <c r="R4157" t="s">
        <v>20</v>
      </c>
    </row>
    <row r="4158" spans="1:18" x14ac:dyDescent="0.25">
      <c r="A4158" t="s">
        <v>17</v>
      </c>
      <c r="B4158">
        <v>263</v>
      </c>
      <c r="C4158">
        <v>17</v>
      </c>
      <c r="D4158">
        <v>223</v>
      </c>
      <c r="E4158">
        <v>8</v>
      </c>
      <c r="F4158" t="s">
        <v>1147</v>
      </c>
      <c r="G4158" t="s">
        <v>978</v>
      </c>
      <c r="H4158">
        <v>2012</v>
      </c>
      <c r="I4158">
        <v>4</v>
      </c>
      <c r="J4158">
        <v>17</v>
      </c>
      <c r="K4158">
        <v>17</v>
      </c>
      <c r="L4158">
        <v>1</v>
      </c>
      <c r="M4158">
        <v>2012</v>
      </c>
      <c r="N4158">
        <v>4</v>
      </c>
      <c r="O4158">
        <v>10</v>
      </c>
      <c r="P4158">
        <v>17</v>
      </c>
      <c r="Q4158">
        <v>1</v>
      </c>
      <c r="R4158" t="s">
        <v>20</v>
      </c>
    </row>
    <row r="4159" spans="1:18" hidden="1" x14ac:dyDescent="0.25">
      <c r="A4159" t="s">
        <v>1034</v>
      </c>
      <c r="B4159">
        <v>263</v>
      </c>
      <c r="C4159">
        <v>17</v>
      </c>
      <c r="D4159">
        <v>206.5</v>
      </c>
      <c r="E4159">
        <v>8.6666666666700003</v>
      </c>
      <c r="F4159" t="s">
        <v>1147</v>
      </c>
      <c r="G4159" t="s">
        <v>22</v>
      </c>
      <c r="H4159">
        <v>2012</v>
      </c>
      <c r="I4159">
        <v>4</v>
      </c>
      <c r="J4159">
        <v>17</v>
      </c>
      <c r="K4159">
        <v>17</v>
      </c>
      <c r="L4159">
        <v>1</v>
      </c>
      <c r="M4159" t="s">
        <v>20</v>
      </c>
    </row>
    <row r="4160" spans="1:18" x14ac:dyDescent="0.25">
      <c r="A4160" t="s">
        <v>17</v>
      </c>
      <c r="B4160">
        <v>272</v>
      </c>
      <c r="C4160">
        <v>12</v>
      </c>
      <c r="D4160">
        <v>215</v>
      </c>
      <c r="E4160">
        <v>3</v>
      </c>
      <c r="F4160" t="s">
        <v>1148</v>
      </c>
      <c r="G4160" t="s">
        <v>250</v>
      </c>
      <c r="H4160">
        <v>2012</v>
      </c>
      <c r="I4160">
        <v>4</v>
      </c>
      <c r="J4160">
        <v>17</v>
      </c>
      <c r="K4160">
        <v>18</v>
      </c>
      <c r="L4160">
        <v>1</v>
      </c>
      <c r="M4160">
        <v>2012</v>
      </c>
      <c r="N4160">
        <v>3</v>
      </c>
      <c r="O4160">
        <v>6</v>
      </c>
      <c r="P4160">
        <v>18</v>
      </c>
      <c r="Q4160">
        <v>1</v>
      </c>
      <c r="R4160" t="s">
        <v>20</v>
      </c>
    </row>
    <row r="4161" spans="1:18" x14ac:dyDescent="0.25">
      <c r="A4161" t="s">
        <v>17</v>
      </c>
      <c r="B4161">
        <v>272</v>
      </c>
      <c r="C4161">
        <v>12</v>
      </c>
      <c r="D4161">
        <v>175</v>
      </c>
      <c r="E4161">
        <v>3</v>
      </c>
      <c r="F4161" t="s">
        <v>1148</v>
      </c>
      <c r="G4161" t="s">
        <v>249</v>
      </c>
      <c r="H4161">
        <v>2012</v>
      </c>
      <c r="I4161">
        <v>4</v>
      </c>
      <c r="J4161">
        <v>17</v>
      </c>
      <c r="K4161">
        <v>18</v>
      </c>
      <c r="L4161">
        <v>1</v>
      </c>
      <c r="M4161">
        <v>2012</v>
      </c>
      <c r="N4161">
        <v>3</v>
      </c>
      <c r="O4161">
        <v>13</v>
      </c>
      <c r="P4161">
        <v>18</v>
      </c>
      <c r="Q4161">
        <v>1</v>
      </c>
      <c r="R4161" t="s">
        <v>20</v>
      </c>
    </row>
    <row r="4162" spans="1:18" x14ac:dyDescent="0.25">
      <c r="A4162" t="s">
        <v>17</v>
      </c>
      <c r="B4162">
        <v>272</v>
      </c>
      <c r="C4162">
        <v>12</v>
      </c>
      <c r="D4162">
        <v>211</v>
      </c>
      <c r="E4162">
        <v>10</v>
      </c>
      <c r="F4162" t="s">
        <v>1148</v>
      </c>
      <c r="G4162" t="s">
        <v>472</v>
      </c>
      <c r="H4162">
        <v>2012</v>
      </c>
      <c r="I4162">
        <v>4</v>
      </c>
      <c r="J4162">
        <v>17</v>
      </c>
      <c r="K4162">
        <v>18</v>
      </c>
      <c r="L4162">
        <v>1</v>
      </c>
      <c r="M4162">
        <v>2012</v>
      </c>
      <c r="N4162">
        <v>3</v>
      </c>
      <c r="O4162">
        <v>20</v>
      </c>
      <c r="P4162">
        <v>18</v>
      </c>
      <c r="Q4162">
        <v>1</v>
      </c>
      <c r="R4162" t="s">
        <v>20</v>
      </c>
    </row>
    <row r="4163" spans="1:18" x14ac:dyDescent="0.25">
      <c r="A4163" t="s">
        <v>17</v>
      </c>
      <c r="B4163">
        <v>272</v>
      </c>
      <c r="C4163">
        <v>12</v>
      </c>
      <c r="D4163">
        <v>209</v>
      </c>
      <c r="E4163">
        <v>6</v>
      </c>
      <c r="F4163" t="s">
        <v>1148</v>
      </c>
      <c r="G4163" t="s">
        <v>641</v>
      </c>
      <c r="H4163">
        <v>2012</v>
      </c>
      <c r="I4163">
        <v>4</v>
      </c>
      <c r="J4163">
        <v>17</v>
      </c>
      <c r="K4163">
        <v>18</v>
      </c>
      <c r="L4163">
        <v>1</v>
      </c>
      <c r="M4163">
        <v>2012</v>
      </c>
      <c r="N4163">
        <v>3</v>
      </c>
      <c r="O4163">
        <v>27</v>
      </c>
      <c r="P4163">
        <v>18</v>
      </c>
      <c r="Q4163">
        <v>1</v>
      </c>
      <c r="R4163" t="s">
        <v>20</v>
      </c>
    </row>
    <row r="4164" spans="1:18" x14ac:dyDescent="0.25">
      <c r="A4164" t="s">
        <v>17</v>
      </c>
      <c r="B4164">
        <v>272</v>
      </c>
      <c r="C4164">
        <v>12</v>
      </c>
      <c r="D4164">
        <v>209</v>
      </c>
      <c r="E4164">
        <v>15</v>
      </c>
      <c r="F4164" t="s">
        <v>1148</v>
      </c>
      <c r="G4164" t="s">
        <v>810</v>
      </c>
      <c r="H4164">
        <v>2012</v>
      </c>
      <c r="I4164">
        <v>4</v>
      </c>
      <c r="J4164">
        <v>17</v>
      </c>
      <c r="K4164">
        <v>18</v>
      </c>
      <c r="L4164">
        <v>1</v>
      </c>
      <c r="M4164">
        <v>2012</v>
      </c>
      <c r="N4164">
        <v>4</v>
      </c>
      <c r="O4164">
        <v>3</v>
      </c>
      <c r="P4164">
        <v>18</v>
      </c>
      <c r="Q4164">
        <v>1</v>
      </c>
      <c r="R4164" t="s">
        <v>20</v>
      </c>
    </row>
    <row r="4165" spans="1:18" x14ac:dyDescent="0.25">
      <c r="A4165" t="s">
        <v>17</v>
      </c>
      <c r="B4165">
        <v>272</v>
      </c>
      <c r="C4165">
        <v>12</v>
      </c>
      <c r="D4165">
        <v>220</v>
      </c>
      <c r="E4165">
        <v>9</v>
      </c>
      <c r="F4165" t="s">
        <v>1148</v>
      </c>
      <c r="G4165" t="s">
        <v>979</v>
      </c>
      <c r="H4165">
        <v>2012</v>
      </c>
      <c r="I4165">
        <v>4</v>
      </c>
      <c r="J4165">
        <v>17</v>
      </c>
      <c r="K4165">
        <v>18</v>
      </c>
      <c r="L4165">
        <v>1</v>
      </c>
      <c r="M4165">
        <v>2012</v>
      </c>
      <c r="N4165">
        <v>4</v>
      </c>
      <c r="O4165">
        <v>10</v>
      </c>
      <c r="P4165">
        <v>18</v>
      </c>
      <c r="Q4165">
        <v>1</v>
      </c>
      <c r="R4165" t="s">
        <v>20</v>
      </c>
    </row>
    <row r="4166" spans="1:18" hidden="1" x14ac:dyDescent="0.25">
      <c r="A4166" t="s">
        <v>1034</v>
      </c>
      <c r="B4166">
        <v>272</v>
      </c>
      <c r="C4166">
        <v>12</v>
      </c>
      <c r="D4166">
        <v>206.5</v>
      </c>
      <c r="E4166">
        <v>7.6666666666700003</v>
      </c>
      <c r="F4166" t="s">
        <v>1148</v>
      </c>
      <c r="G4166" t="s">
        <v>22</v>
      </c>
      <c r="H4166">
        <v>2012</v>
      </c>
      <c r="I4166">
        <v>4</v>
      </c>
      <c r="J4166">
        <v>17</v>
      </c>
      <c r="K4166">
        <v>18</v>
      </c>
      <c r="L4166">
        <v>1</v>
      </c>
      <c r="M4166" t="s">
        <v>20</v>
      </c>
    </row>
    <row r="4167" spans="1:18" x14ac:dyDescent="0.25">
      <c r="A4167" t="s">
        <v>17</v>
      </c>
      <c r="B4167">
        <v>275</v>
      </c>
      <c r="C4167">
        <v>10</v>
      </c>
      <c r="D4167">
        <v>209</v>
      </c>
      <c r="E4167">
        <v>9</v>
      </c>
      <c r="F4167" t="s">
        <v>1149</v>
      </c>
      <c r="G4167" t="s">
        <v>252</v>
      </c>
      <c r="H4167">
        <v>2012</v>
      </c>
      <c r="I4167">
        <v>4</v>
      </c>
      <c r="J4167">
        <v>17</v>
      </c>
      <c r="K4167">
        <v>19</v>
      </c>
      <c r="L4167">
        <v>1</v>
      </c>
      <c r="M4167">
        <v>2012</v>
      </c>
      <c r="N4167">
        <v>3</v>
      </c>
      <c r="O4167">
        <v>6</v>
      </c>
      <c r="P4167">
        <v>19</v>
      </c>
      <c r="Q4167">
        <v>1</v>
      </c>
      <c r="R4167" t="s">
        <v>20</v>
      </c>
    </row>
    <row r="4168" spans="1:18" x14ac:dyDescent="0.25">
      <c r="A4168" t="s">
        <v>17</v>
      </c>
      <c r="B4168">
        <v>275</v>
      </c>
      <c r="C4168">
        <v>10</v>
      </c>
      <c r="D4168">
        <v>177</v>
      </c>
      <c r="E4168">
        <v>3</v>
      </c>
      <c r="F4168" t="s">
        <v>1149</v>
      </c>
      <c r="G4168" t="s">
        <v>251</v>
      </c>
      <c r="H4168">
        <v>2012</v>
      </c>
      <c r="I4168">
        <v>4</v>
      </c>
      <c r="J4168">
        <v>17</v>
      </c>
      <c r="K4168">
        <v>19</v>
      </c>
      <c r="L4168">
        <v>1</v>
      </c>
      <c r="M4168">
        <v>2012</v>
      </c>
      <c r="N4168">
        <v>3</v>
      </c>
      <c r="O4168">
        <v>13</v>
      </c>
      <c r="P4168">
        <v>19</v>
      </c>
      <c r="Q4168">
        <v>1</v>
      </c>
      <c r="R4168" t="s">
        <v>20</v>
      </c>
    </row>
    <row r="4169" spans="1:18" x14ac:dyDescent="0.25">
      <c r="A4169" t="s">
        <v>17</v>
      </c>
      <c r="B4169">
        <v>275</v>
      </c>
      <c r="C4169">
        <v>10</v>
      </c>
      <c r="D4169">
        <v>210</v>
      </c>
      <c r="E4169">
        <v>6</v>
      </c>
      <c r="F4169" t="s">
        <v>1149</v>
      </c>
      <c r="G4169" t="s">
        <v>473</v>
      </c>
      <c r="H4169">
        <v>2012</v>
      </c>
      <c r="I4169">
        <v>4</v>
      </c>
      <c r="J4169">
        <v>17</v>
      </c>
      <c r="K4169">
        <v>19</v>
      </c>
      <c r="L4169">
        <v>1</v>
      </c>
      <c r="M4169">
        <v>2012</v>
      </c>
      <c r="N4169">
        <v>3</v>
      </c>
      <c r="O4169">
        <v>20</v>
      </c>
      <c r="P4169">
        <v>19</v>
      </c>
      <c r="Q4169">
        <v>1</v>
      </c>
      <c r="R4169" t="s">
        <v>20</v>
      </c>
    </row>
    <row r="4170" spans="1:18" x14ac:dyDescent="0.25">
      <c r="A4170" t="s">
        <v>17</v>
      </c>
      <c r="B4170">
        <v>275</v>
      </c>
      <c r="C4170">
        <v>10</v>
      </c>
      <c r="D4170">
        <v>203</v>
      </c>
      <c r="E4170">
        <v>12</v>
      </c>
      <c r="F4170" t="s">
        <v>1149</v>
      </c>
      <c r="G4170" t="s">
        <v>642</v>
      </c>
      <c r="H4170">
        <v>2012</v>
      </c>
      <c r="I4170">
        <v>4</v>
      </c>
      <c r="J4170">
        <v>17</v>
      </c>
      <c r="K4170">
        <v>19</v>
      </c>
      <c r="L4170">
        <v>1</v>
      </c>
      <c r="M4170">
        <v>2012</v>
      </c>
      <c r="N4170">
        <v>3</v>
      </c>
      <c r="O4170">
        <v>27</v>
      </c>
      <c r="P4170">
        <v>19</v>
      </c>
      <c r="Q4170">
        <v>1</v>
      </c>
      <c r="R4170" t="s">
        <v>20</v>
      </c>
    </row>
    <row r="4171" spans="1:18" x14ac:dyDescent="0.25">
      <c r="A4171" t="s">
        <v>17</v>
      </c>
      <c r="B4171">
        <v>275</v>
      </c>
      <c r="C4171">
        <v>10</v>
      </c>
      <c r="D4171">
        <v>208</v>
      </c>
      <c r="E4171">
        <v>13</v>
      </c>
      <c r="F4171" t="s">
        <v>1149</v>
      </c>
      <c r="G4171" t="s">
        <v>811</v>
      </c>
      <c r="H4171">
        <v>2012</v>
      </c>
      <c r="I4171">
        <v>4</v>
      </c>
      <c r="J4171">
        <v>17</v>
      </c>
      <c r="K4171">
        <v>19</v>
      </c>
      <c r="L4171">
        <v>1</v>
      </c>
      <c r="M4171">
        <v>2012</v>
      </c>
      <c r="N4171">
        <v>4</v>
      </c>
      <c r="O4171">
        <v>3</v>
      </c>
      <c r="P4171">
        <v>19</v>
      </c>
      <c r="Q4171">
        <v>1</v>
      </c>
      <c r="R4171" t="s">
        <v>20</v>
      </c>
    </row>
    <row r="4172" spans="1:18" x14ac:dyDescent="0.25">
      <c r="A4172" t="s">
        <v>17</v>
      </c>
      <c r="B4172">
        <v>275</v>
      </c>
      <c r="C4172">
        <v>10</v>
      </c>
      <c r="D4172">
        <v>218</v>
      </c>
      <c r="E4172">
        <v>11</v>
      </c>
      <c r="F4172" t="s">
        <v>1149</v>
      </c>
      <c r="G4172" t="s">
        <v>980</v>
      </c>
      <c r="H4172">
        <v>2012</v>
      </c>
      <c r="I4172">
        <v>4</v>
      </c>
      <c r="J4172">
        <v>17</v>
      </c>
      <c r="K4172">
        <v>19</v>
      </c>
      <c r="L4172">
        <v>1</v>
      </c>
      <c r="M4172">
        <v>2012</v>
      </c>
      <c r="N4172">
        <v>4</v>
      </c>
      <c r="O4172">
        <v>10</v>
      </c>
      <c r="P4172">
        <v>19</v>
      </c>
      <c r="Q4172">
        <v>1</v>
      </c>
      <c r="R4172" t="s">
        <v>20</v>
      </c>
    </row>
    <row r="4173" spans="1:18" hidden="1" x14ac:dyDescent="0.25">
      <c r="A4173" t="s">
        <v>1034</v>
      </c>
      <c r="B4173">
        <v>275</v>
      </c>
      <c r="C4173">
        <v>10</v>
      </c>
      <c r="D4173">
        <v>204.16666666699999</v>
      </c>
      <c r="E4173">
        <v>9</v>
      </c>
      <c r="F4173" t="s">
        <v>1149</v>
      </c>
      <c r="G4173" t="s">
        <v>22</v>
      </c>
      <c r="H4173">
        <v>2012</v>
      </c>
      <c r="I4173">
        <v>4</v>
      </c>
      <c r="J4173">
        <v>17</v>
      </c>
      <c r="K4173">
        <v>19</v>
      </c>
      <c r="L4173">
        <v>1</v>
      </c>
      <c r="M4173" t="s">
        <v>20</v>
      </c>
    </row>
    <row r="4174" spans="1:18" x14ac:dyDescent="0.25">
      <c r="A4174" t="s">
        <v>17</v>
      </c>
      <c r="B4174">
        <v>268</v>
      </c>
      <c r="C4174">
        <v>14</v>
      </c>
      <c r="D4174">
        <v>211</v>
      </c>
      <c r="E4174">
        <v>12</v>
      </c>
      <c r="F4174" t="s">
        <v>1150</v>
      </c>
      <c r="G4174" t="s">
        <v>254</v>
      </c>
      <c r="H4174">
        <v>2012</v>
      </c>
      <c r="I4174">
        <v>4</v>
      </c>
      <c r="J4174">
        <v>17</v>
      </c>
      <c r="K4174">
        <v>20</v>
      </c>
      <c r="L4174">
        <v>1</v>
      </c>
      <c r="M4174">
        <v>2012</v>
      </c>
      <c r="N4174">
        <v>3</v>
      </c>
      <c r="O4174">
        <v>6</v>
      </c>
      <c r="P4174">
        <v>20</v>
      </c>
      <c r="Q4174">
        <v>1</v>
      </c>
      <c r="R4174" t="s">
        <v>20</v>
      </c>
    </row>
    <row r="4175" spans="1:18" x14ac:dyDescent="0.25">
      <c r="A4175" t="s">
        <v>17</v>
      </c>
      <c r="B4175">
        <v>268</v>
      </c>
      <c r="C4175">
        <v>14</v>
      </c>
      <c r="D4175">
        <v>173</v>
      </c>
      <c r="E4175">
        <v>9</v>
      </c>
      <c r="F4175" t="s">
        <v>1150</v>
      </c>
      <c r="G4175" t="s">
        <v>253</v>
      </c>
      <c r="H4175">
        <v>2012</v>
      </c>
      <c r="I4175">
        <v>4</v>
      </c>
      <c r="J4175">
        <v>17</v>
      </c>
      <c r="K4175">
        <v>20</v>
      </c>
      <c r="L4175">
        <v>1</v>
      </c>
      <c r="M4175">
        <v>2012</v>
      </c>
      <c r="N4175">
        <v>3</v>
      </c>
      <c r="O4175">
        <v>13</v>
      </c>
      <c r="P4175">
        <v>20</v>
      </c>
      <c r="Q4175">
        <v>1</v>
      </c>
      <c r="R4175" t="s">
        <v>20</v>
      </c>
    </row>
    <row r="4176" spans="1:18" x14ac:dyDescent="0.25">
      <c r="A4176" t="s">
        <v>17</v>
      </c>
      <c r="B4176">
        <v>268</v>
      </c>
      <c r="C4176">
        <v>14</v>
      </c>
      <c r="D4176">
        <v>208</v>
      </c>
      <c r="E4176">
        <v>9</v>
      </c>
      <c r="F4176" t="s">
        <v>1150</v>
      </c>
      <c r="G4176" t="s">
        <v>474</v>
      </c>
      <c r="H4176">
        <v>2012</v>
      </c>
      <c r="I4176">
        <v>4</v>
      </c>
      <c r="J4176">
        <v>17</v>
      </c>
      <c r="K4176">
        <v>20</v>
      </c>
      <c r="L4176">
        <v>1</v>
      </c>
      <c r="M4176">
        <v>2012</v>
      </c>
      <c r="N4176">
        <v>3</v>
      </c>
      <c r="O4176">
        <v>20</v>
      </c>
      <c r="P4176">
        <v>20</v>
      </c>
      <c r="Q4176">
        <v>1</v>
      </c>
      <c r="R4176" t="s">
        <v>20</v>
      </c>
    </row>
    <row r="4177" spans="1:18" x14ac:dyDescent="0.25">
      <c r="A4177" t="s">
        <v>17</v>
      </c>
      <c r="B4177">
        <v>268</v>
      </c>
      <c r="C4177">
        <v>14</v>
      </c>
      <c r="D4177">
        <v>206</v>
      </c>
      <c r="E4177">
        <v>4</v>
      </c>
      <c r="F4177" t="s">
        <v>1150</v>
      </c>
      <c r="G4177" t="s">
        <v>643</v>
      </c>
      <c r="H4177">
        <v>2012</v>
      </c>
      <c r="I4177">
        <v>4</v>
      </c>
      <c r="J4177">
        <v>17</v>
      </c>
      <c r="K4177">
        <v>20</v>
      </c>
      <c r="L4177">
        <v>1</v>
      </c>
      <c r="M4177">
        <v>2012</v>
      </c>
      <c r="N4177">
        <v>3</v>
      </c>
      <c r="O4177">
        <v>27</v>
      </c>
      <c r="P4177">
        <v>20</v>
      </c>
      <c r="Q4177">
        <v>1</v>
      </c>
      <c r="R4177" t="s">
        <v>20</v>
      </c>
    </row>
    <row r="4178" spans="1:18" x14ac:dyDescent="0.25">
      <c r="A4178" t="s">
        <v>17</v>
      </c>
      <c r="B4178">
        <v>268</v>
      </c>
      <c r="C4178">
        <v>14</v>
      </c>
      <c r="D4178">
        <v>208</v>
      </c>
      <c r="E4178">
        <v>10</v>
      </c>
      <c r="F4178" t="s">
        <v>1150</v>
      </c>
      <c r="G4178" t="s">
        <v>812</v>
      </c>
      <c r="H4178">
        <v>2012</v>
      </c>
      <c r="I4178">
        <v>4</v>
      </c>
      <c r="J4178">
        <v>17</v>
      </c>
      <c r="K4178">
        <v>20</v>
      </c>
      <c r="L4178">
        <v>1</v>
      </c>
      <c r="M4178">
        <v>2012</v>
      </c>
      <c r="N4178">
        <v>4</v>
      </c>
      <c r="O4178">
        <v>3</v>
      </c>
      <c r="P4178">
        <v>20</v>
      </c>
      <c r="Q4178">
        <v>1</v>
      </c>
      <c r="R4178" t="s">
        <v>20</v>
      </c>
    </row>
    <row r="4179" spans="1:18" x14ac:dyDescent="0.25">
      <c r="A4179" t="s">
        <v>17</v>
      </c>
      <c r="B4179">
        <v>268</v>
      </c>
      <c r="C4179">
        <v>14</v>
      </c>
      <c r="D4179">
        <v>219</v>
      </c>
      <c r="E4179">
        <v>11</v>
      </c>
      <c r="F4179" t="s">
        <v>1150</v>
      </c>
      <c r="G4179" t="s">
        <v>981</v>
      </c>
      <c r="H4179">
        <v>2012</v>
      </c>
      <c r="I4179">
        <v>4</v>
      </c>
      <c r="J4179">
        <v>17</v>
      </c>
      <c r="K4179">
        <v>20</v>
      </c>
      <c r="L4179">
        <v>1</v>
      </c>
      <c r="M4179">
        <v>2012</v>
      </c>
      <c r="N4179">
        <v>4</v>
      </c>
      <c r="O4179">
        <v>10</v>
      </c>
      <c r="P4179">
        <v>20</v>
      </c>
      <c r="Q4179">
        <v>1</v>
      </c>
      <c r="R4179" t="s">
        <v>20</v>
      </c>
    </row>
    <row r="4180" spans="1:18" hidden="1" x14ac:dyDescent="0.25">
      <c r="A4180" t="s">
        <v>1034</v>
      </c>
      <c r="B4180">
        <v>268</v>
      </c>
      <c r="C4180">
        <v>14</v>
      </c>
      <c r="D4180">
        <v>204.16666666699999</v>
      </c>
      <c r="E4180">
        <v>9.1666666666700003</v>
      </c>
      <c r="F4180" t="s">
        <v>1150</v>
      </c>
      <c r="G4180" t="s">
        <v>22</v>
      </c>
      <c r="H4180">
        <v>2012</v>
      </c>
      <c r="I4180">
        <v>4</v>
      </c>
      <c r="J4180">
        <v>17</v>
      </c>
      <c r="K4180">
        <v>20</v>
      </c>
      <c r="L4180">
        <v>1</v>
      </c>
      <c r="M4180" t="s">
        <v>20</v>
      </c>
    </row>
    <row r="4181" spans="1:18" x14ac:dyDescent="0.25">
      <c r="A4181" t="s">
        <v>17</v>
      </c>
      <c r="B4181">
        <v>270</v>
      </c>
      <c r="C4181">
        <v>15</v>
      </c>
      <c r="D4181">
        <v>213</v>
      </c>
      <c r="E4181">
        <v>12</v>
      </c>
      <c r="F4181" t="s">
        <v>1151</v>
      </c>
      <c r="G4181" t="s">
        <v>256</v>
      </c>
      <c r="H4181">
        <v>2012</v>
      </c>
      <c r="I4181">
        <v>4</v>
      </c>
      <c r="J4181">
        <v>17</v>
      </c>
      <c r="K4181">
        <v>21</v>
      </c>
      <c r="L4181">
        <v>1</v>
      </c>
      <c r="M4181">
        <v>2012</v>
      </c>
      <c r="N4181">
        <v>3</v>
      </c>
      <c r="O4181">
        <v>6</v>
      </c>
      <c r="P4181">
        <v>21</v>
      </c>
      <c r="Q4181">
        <v>1</v>
      </c>
      <c r="R4181" t="s">
        <v>20</v>
      </c>
    </row>
    <row r="4182" spans="1:18" x14ac:dyDescent="0.25">
      <c r="A4182" t="s">
        <v>17</v>
      </c>
      <c r="B4182">
        <v>270</v>
      </c>
      <c r="C4182">
        <v>15</v>
      </c>
      <c r="D4182">
        <v>172</v>
      </c>
      <c r="E4182">
        <v>8</v>
      </c>
      <c r="F4182" t="s">
        <v>1151</v>
      </c>
      <c r="G4182" t="s">
        <v>255</v>
      </c>
      <c r="H4182">
        <v>2012</v>
      </c>
      <c r="I4182">
        <v>4</v>
      </c>
      <c r="J4182">
        <v>17</v>
      </c>
      <c r="K4182">
        <v>21</v>
      </c>
      <c r="L4182">
        <v>1</v>
      </c>
      <c r="M4182">
        <v>2012</v>
      </c>
      <c r="N4182">
        <v>3</v>
      </c>
      <c r="O4182">
        <v>13</v>
      </c>
      <c r="P4182">
        <v>21</v>
      </c>
      <c r="Q4182">
        <v>1</v>
      </c>
      <c r="R4182" t="s">
        <v>20</v>
      </c>
    </row>
    <row r="4183" spans="1:18" x14ac:dyDescent="0.25">
      <c r="A4183" t="s">
        <v>17</v>
      </c>
      <c r="B4183">
        <v>270</v>
      </c>
      <c r="C4183">
        <v>15</v>
      </c>
      <c r="D4183">
        <v>210</v>
      </c>
      <c r="E4183">
        <v>15</v>
      </c>
      <c r="F4183" t="s">
        <v>1151</v>
      </c>
      <c r="G4183" t="s">
        <v>475</v>
      </c>
      <c r="H4183">
        <v>2012</v>
      </c>
      <c r="I4183">
        <v>4</v>
      </c>
      <c r="J4183">
        <v>17</v>
      </c>
      <c r="K4183">
        <v>21</v>
      </c>
      <c r="L4183">
        <v>1</v>
      </c>
      <c r="M4183">
        <v>2012</v>
      </c>
      <c r="N4183">
        <v>3</v>
      </c>
      <c r="O4183">
        <v>20</v>
      </c>
      <c r="P4183">
        <v>21</v>
      </c>
      <c r="Q4183">
        <v>1</v>
      </c>
      <c r="R4183" t="s">
        <v>20</v>
      </c>
    </row>
    <row r="4184" spans="1:18" x14ac:dyDescent="0.25">
      <c r="A4184" t="s">
        <v>17</v>
      </c>
      <c r="B4184">
        <v>270</v>
      </c>
      <c r="C4184">
        <v>15</v>
      </c>
      <c r="D4184">
        <v>203</v>
      </c>
      <c r="E4184">
        <v>15</v>
      </c>
      <c r="F4184" t="s">
        <v>1151</v>
      </c>
      <c r="G4184" t="s">
        <v>644</v>
      </c>
      <c r="H4184">
        <v>2012</v>
      </c>
      <c r="I4184">
        <v>4</v>
      </c>
      <c r="J4184">
        <v>17</v>
      </c>
      <c r="K4184">
        <v>21</v>
      </c>
      <c r="L4184">
        <v>1</v>
      </c>
      <c r="M4184">
        <v>2012</v>
      </c>
      <c r="N4184">
        <v>3</v>
      </c>
      <c r="O4184">
        <v>27</v>
      </c>
      <c r="P4184">
        <v>21</v>
      </c>
      <c r="Q4184">
        <v>1</v>
      </c>
      <c r="R4184" t="s">
        <v>20</v>
      </c>
    </row>
    <row r="4185" spans="1:18" x14ac:dyDescent="0.25">
      <c r="A4185" t="s">
        <v>17</v>
      </c>
      <c r="B4185">
        <v>270</v>
      </c>
      <c r="C4185">
        <v>15</v>
      </c>
      <c r="D4185">
        <v>206</v>
      </c>
      <c r="E4185">
        <v>9</v>
      </c>
      <c r="F4185" t="s">
        <v>1151</v>
      </c>
      <c r="G4185" t="s">
        <v>813</v>
      </c>
      <c r="H4185">
        <v>2012</v>
      </c>
      <c r="I4185">
        <v>4</v>
      </c>
      <c r="J4185">
        <v>17</v>
      </c>
      <c r="K4185">
        <v>21</v>
      </c>
      <c r="L4185">
        <v>1</v>
      </c>
      <c r="M4185">
        <v>2012</v>
      </c>
      <c r="N4185">
        <v>4</v>
      </c>
      <c r="O4185">
        <v>3</v>
      </c>
      <c r="P4185">
        <v>21</v>
      </c>
      <c r="Q4185">
        <v>1</v>
      </c>
      <c r="R4185" t="s">
        <v>20</v>
      </c>
    </row>
    <row r="4186" spans="1:18" x14ac:dyDescent="0.25">
      <c r="A4186" t="s">
        <v>17</v>
      </c>
      <c r="B4186">
        <v>270</v>
      </c>
      <c r="C4186">
        <v>15</v>
      </c>
      <c r="D4186">
        <v>221</v>
      </c>
      <c r="E4186">
        <v>9</v>
      </c>
      <c r="F4186" t="s">
        <v>1151</v>
      </c>
      <c r="G4186" t="s">
        <v>982</v>
      </c>
      <c r="H4186">
        <v>2012</v>
      </c>
      <c r="I4186">
        <v>4</v>
      </c>
      <c r="J4186">
        <v>17</v>
      </c>
      <c r="K4186">
        <v>21</v>
      </c>
      <c r="L4186">
        <v>1</v>
      </c>
      <c r="M4186">
        <v>2012</v>
      </c>
      <c r="N4186">
        <v>4</v>
      </c>
      <c r="O4186">
        <v>10</v>
      </c>
      <c r="P4186">
        <v>21</v>
      </c>
      <c r="Q4186">
        <v>1</v>
      </c>
      <c r="R4186" t="s">
        <v>20</v>
      </c>
    </row>
    <row r="4187" spans="1:18" hidden="1" x14ac:dyDescent="0.25">
      <c r="A4187" t="s">
        <v>1034</v>
      </c>
      <c r="B4187">
        <v>270</v>
      </c>
      <c r="C4187">
        <v>15</v>
      </c>
      <c r="D4187">
        <v>204.16666666699999</v>
      </c>
      <c r="E4187">
        <v>11.333333333300001</v>
      </c>
      <c r="F4187" t="s">
        <v>1151</v>
      </c>
      <c r="G4187" t="s">
        <v>22</v>
      </c>
      <c r="H4187">
        <v>2012</v>
      </c>
      <c r="I4187">
        <v>4</v>
      </c>
      <c r="J4187">
        <v>17</v>
      </c>
      <c r="K4187">
        <v>21</v>
      </c>
      <c r="L4187">
        <v>1</v>
      </c>
      <c r="M4187" t="s">
        <v>20</v>
      </c>
    </row>
    <row r="4188" spans="1:18" x14ac:dyDescent="0.25">
      <c r="A4188" t="s">
        <v>17</v>
      </c>
      <c r="B4188">
        <v>271</v>
      </c>
      <c r="C4188">
        <v>20</v>
      </c>
      <c r="D4188">
        <v>215</v>
      </c>
      <c r="E4188">
        <v>11</v>
      </c>
      <c r="F4188" t="s">
        <v>1152</v>
      </c>
      <c r="G4188" t="s">
        <v>258</v>
      </c>
      <c r="H4188">
        <v>2012</v>
      </c>
      <c r="I4188">
        <v>4</v>
      </c>
      <c r="J4188">
        <v>17</v>
      </c>
      <c r="K4188">
        <v>22</v>
      </c>
      <c r="L4188">
        <v>1</v>
      </c>
      <c r="M4188">
        <v>2012</v>
      </c>
      <c r="N4188">
        <v>3</v>
      </c>
      <c r="O4188">
        <v>6</v>
      </c>
      <c r="P4188">
        <v>22</v>
      </c>
      <c r="Q4188">
        <v>1</v>
      </c>
      <c r="R4188" t="s">
        <v>20</v>
      </c>
    </row>
    <row r="4189" spans="1:18" x14ac:dyDescent="0.25">
      <c r="A4189" t="s">
        <v>17</v>
      </c>
      <c r="B4189">
        <v>271</v>
      </c>
      <c r="C4189">
        <v>20</v>
      </c>
      <c r="D4189">
        <v>168</v>
      </c>
      <c r="E4189">
        <v>6</v>
      </c>
      <c r="F4189" t="s">
        <v>1152</v>
      </c>
      <c r="G4189" t="s">
        <v>257</v>
      </c>
      <c r="H4189">
        <v>2012</v>
      </c>
      <c r="I4189">
        <v>4</v>
      </c>
      <c r="J4189">
        <v>17</v>
      </c>
      <c r="K4189">
        <v>22</v>
      </c>
      <c r="L4189">
        <v>1</v>
      </c>
      <c r="M4189">
        <v>2012</v>
      </c>
      <c r="N4189">
        <v>3</v>
      </c>
      <c r="O4189">
        <v>13</v>
      </c>
      <c r="P4189">
        <v>22</v>
      </c>
      <c r="Q4189">
        <v>1</v>
      </c>
      <c r="R4189" t="s">
        <v>20</v>
      </c>
    </row>
    <row r="4190" spans="1:18" x14ac:dyDescent="0.25">
      <c r="A4190" t="s">
        <v>17</v>
      </c>
      <c r="B4190">
        <v>271</v>
      </c>
      <c r="C4190">
        <v>20</v>
      </c>
      <c r="D4190">
        <v>212</v>
      </c>
      <c r="E4190">
        <v>20</v>
      </c>
      <c r="F4190" t="s">
        <v>1152</v>
      </c>
      <c r="G4190" t="s">
        <v>476</v>
      </c>
      <c r="H4190">
        <v>2012</v>
      </c>
      <c r="I4190">
        <v>4</v>
      </c>
      <c r="J4190">
        <v>17</v>
      </c>
      <c r="K4190">
        <v>22</v>
      </c>
      <c r="L4190">
        <v>1</v>
      </c>
      <c r="M4190">
        <v>2012</v>
      </c>
      <c r="N4190">
        <v>3</v>
      </c>
      <c r="O4190">
        <v>20</v>
      </c>
      <c r="P4190">
        <v>22</v>
      </c>
      <c r="Q4190">
        <v>1</v>
      </c>
      <c r="R4190" t="s">
        <v>20</v>
      </c>
    </row>
    <row r="4191" spans="1:18" x14ac:dyDescent="0.25">
      <c r="A4191" t="s">
        <v>17</v>
      </c>
      <c r="B4191">
        <v>271</v>
      </c>
      <c r="C4191">
        <v>20</v>
      </c>
      <c r="D4191">
        <v>207</v>
      </c>
      <c r="E4191">
        <v>17</v>
      </c>
      <c r="F4191" t="s">
        <v>1152</v>
      </c>
      <c r="G4191" t="s">
        <v>645</v>
      </c>
      <c r="H4191">
        <v>2012</v>
      </c>
      <c r="I4191">
        <v>4</v>
      </c>
      <c r="J4191">
        <v>17</v>
      </c>
      <c r="K4191">
        <v>22</v>
      </c>
      <c r="L4191">
        <v>1</v>
      </c>
      <c r="M4191">
        <v>2012</v>
      </c>
      <c r="N4191">
        <v>3</v>
      </c>
      <c r="O4191">
        <v>27</v>
      </c>
      <c r="P4191">
        <v>22</v>
      </c>
      <c r="Q4191">
        <v>1</v>
      </c>
      <c r="R4191" t="s">
        <v>20</v>
      </c>
    </row>
    <row r="4192" spans="1:18" x14ac:dyDescent="0.25">
      <c r="A4192" t="s">
        <v>17</v>
      </c>
      <c r="B4192">
        <v>271</v>
      </c>
      <c r="C4192">
        <v>20</v>
      </c>
      <c r="D4192">
        <v>209</v>
      </c>
      <c r="E4192">
        <v>20</v>
      </c>
      <c r="F4192" t="s">
        <v>1152</v>
      </c>
      <c r="G4192" t="s">
        <v>814</v>
      </c>
      <c r="H4192">
        <v>2012</v>
      </c>
      <c r="I4192">
        <v>4</v>
      </c>
      <c r="J4192">
        <v>17</v>
      </c>
      <c r="K4192">
        <v>22</v>
      </c>
      <c r="L4192">
        <v>1</v>
      </c>
      <c r="M4192">
        <v>2012</v>
      </c>
      <c r="N4192">
        <v>4</v>
      </c>
      <c r="O4192">
        <v>3</v>
      </c>
      <c r="P4192">
        <v>22</v>
      </c>
      <c r="Q4192">
        <v>1</v>
      </c>
      <c r="R4192" t="s">
        <v>20</v>
      </c>
    </row>
    <row r="4193" spans="1:18" x14ac:dyDescent="0.25">
      <c r="A4193" t="s">
        <v>17</v>
      </c>
      <c r="B4193">
        <v>271</v>
      </c>
      <c r="C4193">
        <v>20</v>
      </c>
      <c r="D4193">
        <v>219</v>
      </c>
      <c r="E4193">
        <v>24</v>
      </c>
      <c r="F4193" t="s">
        <v>1152</v>
      </c>
      <c r="G4193" t="s">
        <v>983</v>
      </c>
      <c r="H4193">
        <v>2012</v>
      </c>
      <c r="I4193">
        <v>4</v>
      </c>
      <c r="J4193">
        <v>17</v>
      </c>
      <c r="K4193">
        <v>22</v>
      </c>
      <c r="L4193">
        <v>1</v>
      </c>
      <c r="M4193">
        <v>2012</v>
      </c>
      <c r="N4193">
        <v>4</v>
      </c>
      <c r="O4193">
        <v>10</v>
      </c>
      <c r="P4193">
        <v>22</v>
      </c>
      <c r="Q4193">
        <v>1</v>
      </c>
      <c r="R4193" t="s">
        <v>20</v>
      </c>
    </row>
    <row r="4194" spans="1:18" hidden="1" x14ac:dyDescent="0.25">
      <c r="A4194" t="s">
        <v>1034</v>
      </c>
      <c r="B4194">
        <v>271</v>
      </c>
      <c r="C4194">
        <v>20</v>
      </c>
      <c r="D4194">
        <v>205</v>
      </c>
      <c r="E4194">
        <v>16.333333333300001</v>
      </c>
      <c r="F4194" t="s">
        <v>1152</v>
      </c>
      <c r="G4194" t="s">
        <v>22</v>
      </c>
      <c r="H4194">
        <v>2012</v>
      </c>
      <c r="I4194">
        <v>4</v>
      </c>
      <c r="J4194">
        <v>17</v>
      </c>
      <c r="K4194">
        <v>22</v>
      </c>
      <c r="L4194">
        <v>1</v>
      </c>
      <c r="M4194" t="s">
        <v>20</v>
      </c>
    </row>
    <row r="4195" spans="1:18" x14ac:dyDescent="0.25">
      <c r="A4195" t="s">
        <v>17</v>
      </c>
      <c r="B4195">
        <v>281</v>
      </c>
      <c r="C4195">
        <v>16</v>
      </c>
      <c r="D4195">
        <v>213</v>
      </c>
      <c r="E4195">
        <v>20</v>
      </c>
      <c r="F4195" t="s">
        <v>1153</v>
      </c>
      <c r="G4195" t="s">
        <v>260</v>
      </c>
      <c r="H4195">
        <v>2012</v>
      </c>
      <c r="I4195">
        <v>4</v>
      </c>
      <c r="J4195">
        <v>17</v>
      </c>
      <c r="K4195">
        <v>23</v>
      </c>
      <c r="L4195">
        <v>1</v>
      </c>
      <c r="M4195">
        <v>2012</v>
      </c>
      <c r="N4195">
        <v>3</v>
      </c>
      <c r="O4195">
        <v>6</v>
      </c>
      <c r="P4195">
        <v>23</v>
      </c>
      <c r="Q4195">
        <v>1</v>
      </c>
      <c r="R4195" t="s">
        <v>20</v>
      </c>
    </row>
    <row r="4196" spans="1:18" x14ac:dyDescent="0.25">
      <c r="A4196" t="s">
        <v>17</v>
      </c>
      <c r="B4196">
        <v>281</v>
      </c>
      <c r="C4196">
        <v>16</v>
      </c>
      <c r="D4196">
        <v>163</v>
      </c>
      <c r="E4196">
        <v>11</v>
      </c>
      <c r="F4196" t="s">
        <v>1153</v>
      </c>
      <c r="G4196" t="s">
        <v>259</v>
      </c>
      <c r="H4196">
        <v>2012</v>
      </c>
      <c r="I4196">
        <v>4</v>
      </c>
      <c r="J4196">
        <v>17</v>
      </c>
      <c r="K4196">
        <v>23</v>
      </c>
      <c r="L4196">
        <v>1</v>
      </c>
      <c r="M4196">
        <v>2012</v>
      </c>
      <c r="N4196">
        <v>3</v>
      </c>
      <c r="O4196">
        <v>13</v>
      </c>
      <c r="P4196">
        <v>23</v>
      </c>
      <c r="Q4196">
        <v>1</v>
      </c>
      <c r="R4196" t="s">
        <v>20</v>
      </c>
    </row>
    <row r="4197" spans="1:18" x14ac:dyDescent="0.25">
      <c r="A4197" t="s">
        <v>17</v>
      </c>
      <c r="B4197">
        <v>281</v>
      </c>
      <c r="C4197">
        <v>16</v>
      </c>
      <c r="D4197">
        <v>223</v>
      </c>
      <c r="E4197">
        <v>16</v>
      </c>
      <c r="F4197" t="s">
        <v>1153</v>
      </c>
      <c r="G4197" t="s">
        <v>477</v>
      </c>
      <c r="H4197">
        <v>2012</v>
      </c>
      <c r="I4197">
        <v>4</v>
      </c>
      <c r="J4197">
        <v>17</v>
      </c>
      <c r="K4197">
        <v>23</v>
      </c>
      <c r="L4197">
        <v>1</v>
      </c>
      <c r="M4197">
        <v>2012</v>
      </c>
      <c r="N4197">
        <v>3</v>
      </c>
      <c r="O4197">
        <v>20</v>
      </c>
      <c r="P4197">
        <v>23</v>
      </c>
      <c r="Q4197">
        <v>1</v>
      </c>
      <c r="R4197" t="s">
        <v>20</v>
      </c>
    </row>
    <row r="4198" spans="1:18" x14ac:dyDescent="0.25">
      <c r="A4198" t="s">
        <v>17</v>
      </c>
      <c r="B4198">
        <v>281</v>
      </c>
      <c r="C4198">
        <v>16</v>
      </c>
      <c r="D4198">
        <v>211</v>
      </c>
      <c r="E4198">
        <v>20</v>
      </c>
      <c r="F4198" t="s">
        <v>1153</v>
      </c>
      <c r="G4198" t="s">
        <v>646</v>
      </c>
      <c r="H4198">
        <v>2012</v>
      </c>
      <c r="I4198">
        <v>4</v>
      </c>
      <c r="J4198">
        <v>17</v>
      </c>
      <c r="K4198">
        <v>23</v>
      </c>
      <c r="L4198">
        <v>1</v>
      </c>
      <c r="M4198">
        <v>2012</v>
      </c>
      <c r="N4198">
        <v>3</v>
      </c>
      <c r="O4198">
        <v>27</v>
      </c>
      <c r="P4198">
        <v>23</v>
      </c>
      <c r="Q4198">
        <v>1</v>
      </c>
      <c r="R4198" t="s">
        <v>20</v>
      </c>
    </row>
    <row r="4199" spans="1:18" x14ac:dyDescent="0.25">
      <c r="A4199" t="s">
        <v>17</v>
      </c>
      <c r="B4199">
        <v>281</v>
      </c>
      <c r="C4199">
        <v>16</v>
      </c>
      <c r="D4199">
        <v>218</v>
      </c>
      <c r="E4199">
        <v>21</v>
      </c>
      <c r="F4199" t="s">
        <v>1153</v>
      </c>
      <c r="G4199" t="s">
        <v>815</v>
      </c>
      <c r="H4199">
        <v>2012</v>
      </c>
      <c r="I4199">
        <v>4</v>
      </c>
      <c r="J4199">
        <v>17</v>
      </c>
      <c r="K4199">
        <v>23</v>
      </c>
      <c r="L4199">
        <v>1</v>
      </c>
      <c r="M4199">
        <v>2012</v>
      </c>
      <c r="N4199">
        <v>4</v>
      </c>
      <c r="O4199">
        <v>3</v>
      </c>
      <c r="P4199">
        <v>23</v>
      </c>
      <c r="Q4199">
        <v>1</v>
      </c>
      <c r="R4199" t="s">
        <v>20</v>
      </c>
    </row>
    <row r="4200" spans="1:18" x14ac:dyDescent="0.25">
      <c r="A4200" t="s">
        <v>17</v>
      </c>
      <c r="B4200">
        <v>281</v>
      </c>
      <c r="C4200">
        <v>16</v>
      </c>
      <c r="D4200">
        <v>225</v>
      </c>
      <c r="E4200">
        <v>25</v>
      </c>
      <c r="F4200" t="s">
        <v>1153</v>
      </c>
      <c r="G4200" t="s">
        <v>984</v>
      </c>
      <c r="H4200">
        <v>2012</v>
      </c>
      <c r="I4200">
        <v>4</v>
      </c>
      <c r="J4200">
        <v>17</v>
      </c>
      <c r="K4200">
        <v>23</v>
      </c>
      <c r="L4200">
        <v>1</v>
      </c>
      <c r="M4200">
        <v>2012</v>
      </c>
      <c r="N4200">
        <v>4</v>
      </c>
      <c r="O4200">
        <v>10</v>
      </c>
      <c r="P4200">
        <v>23</v>
      </c>
      <c r="Q4200">
        <v>1</v>
      </c>
      <c r="R4200" t="s">
        <v>20</v>
      </c>
    </row>
    <row r="4201" spans="1:18" hidden="1" x14ac:dyDescent="0.25">
      <c r="A4201" t="s">
        <v>1034</v>
      </c>
      <c r="B4201">
        <v>281</v>
      </c>
      <c r="C4201">
        <v>16</v>
      </c>
      <c r="D4201">
        <v>208.83333333300001</v>
      </c>
      <c r="E4201">
        <v>18.833333333300001</v>
      </c>
      <c r="F4201" t="s">
        <v>1153</v>
      </c>
      <c r="G4201" t="s">
        <v>22</v>
      </c>
      <c r="H4201">
        <v>2012</v>
      </c>
      <c r="I4201">
        <v>4</v>
      </c>
      <c r="J4201">
        <v>17</v>
      </c>
      <c r="K4201">
        <v>23</v>
      </c>
      <c r="L4201">
        <v>1</v>
      </c>
      <c r="M4201" t="s">
        <v>20</v>
      </c>
    </row>
    <row r="4202" spans="1:18" x14ac:dyDescent="0.25">
      <c r="A4202" t="s">
        <v>17</v>
      </c>
      <c r="B4202">
        <v>270</v>
      </c>
      <c r="C4202">
        <v>18</v>
      </c>
      <c r="D4202">
        <v>220</v>
      </c>
      <c r="E4202">
        <v>29</v>
      </c>
      <c r="F4202" t="s">
        <v>1154</v>
      </c>
      <c r="G4202" t="s">
        <v>262</v>
      </c>
      <c r="H4202">
        <v>2012</v>
      </c>
      <c r="I4202">
        <v>4</v>
      </c>
      <c r="J4202">
        <v>18</v>
      </c>
      <c r="K4202">
        <v>0</v>
      </c>
      <c r="L4202">
        <v>2</v>
      </c>
      <c r="M4202">
        <v>2012</v>
      </c>
      <c r="N4202">
        <v>3</v>
      </c>
      <c r="O4202">
        <v>7</v>
      </c>
      <c r="P4202">
        <v>0</v>
      </c>
      <c r="Q4202">
        <v>2</v>
      </c>
      <c r="R4202" t="s">
        <v>20</v>
      </c>
    </row>
    <row r="4203" spans="1:18" x14ac:dyDescent="0.25">
      <c r="A4203" t="s">
        <v>17</v>
      </c>
      <c r="B4203">
        <v>270</v>
      </c>
      <c r="C4203">
        <v>18</v>
      </c>
      <c r="D4203">
        <v>164</v>
      </c>
      <c r="E4203">
        <v>22</v>
      </c>
      <c r="F4203" t="s">
        <v>1154</v>
      </c>
      <c r="G4203" t="s">
        <v>261</v>
      </c>
      <c r="H4203">
        <v>2012</v>
      </c>
      <c r="I4203">
        <v>4</v>
      </c>
      <c r="J4203">
        <v>18</v>
      </c>
      <c r="K4203">
        <v>0</v>
      </c>
      <c r="L4203">
        <v>2</v>
      </c>
      <c r="M4203">
        <v>2012</v>
      </c>
      <c r="N4203">
        <v>3</v>
      </c>
      <c r="O4203">
        <v>14</v>
      </c>
      <c r="P4203">
        <v>0</v>
      </c>
      <c r="Q4203">
        <v>2</v>
      </c>
      <c r="R4203" t="s">
        <v>20</v>
      </c>
    </row>
    <row r="4204" spans="1:18" x14ac:dyDescent="0.25">
      <c r="A4204" t="s">
        <v>17</v>
      </c>
      <c r="B4204">
        <v>270</v>
      </c>
      <c r="C4204">
        <v>18</v>
      </c>
      <c r="D4204">
        <v>225</v>
      </c>
      <c r="E4204">
        <v>21</v>
      </c>
      <c r="F4204" t="s">
        <v>1154</v>
      </c>
      <c r="G4204" t="s">
        <v>478</v>
      </c>
      <c r="H4204">
        <v>2012</v>
      </c>
      <c r="I4204">
        <v>4</v>
      </c>
      <c r="J4204">
        <v>18</v>
      </c>
      <c r="K4204">
        <v>0</v>
      </c>
      <c r="L4204">
        <v>2</v>
      </c>
      <c r="M4204">
        <v>2012</v>
      </c>
      <c r="N4204">
        <v>3</v>
      </c>
      <c r="O4204">
        <v>21</v>
      </c>
      <c r="P4204">
        <v>0</v>
      </c>
      <c r="Q4204">
        <v>2</v>
      </c>
      <c r="R4204" t="s">
        <v>20</v>
      </c>
    </row>
    <row r="4205" spans="1:18" x14ac:dyDescent="0.25">
      <c r="A4205" t="s">
        <v>17</v>
      </c>
      <c r="B4205">
        <v>270</v>
      </c>
      <c r="C4205">
        <v>18</v>
      </c>
      <c r="D4205">
        <v>221</v>
      </c>
      <c r="E4205">
        <v>13</v>
      </c>
      <c r="F4205" t="s">
        <v>1154</v>
      </c>
      <c r="G4205" t="s">
        <v>647</v>
      </c>
      <c r="H4205">
        <v>2012</v>
      </c>
      <c r="I4205">
        <v>4</v>
      </c>
      <c r="J4205">
        <v>18</v>
      </c>
      <c r="K4205">
        <v>0</v>
      </c>
      <c r="L4205">
        <v>2</v>
      </c>
      <c r="M4205">
        <v>2012</v>
      </c>
      <c r="N4205">
        <v>3</v>
      </c>
      <c r="O4205">
        <v>28</v>
      </c>
      <c r="P4205">
        <v>0</v>
      </c>
      <c r="Q4205">
        <v>2</v>
      </c>
      <c r="R4205" t="s">
        <v>20</v>
      </c>
    </row>
    <row r="4206" spans="1:18" x14ac:dyDescent="0.25">
      <c r="A4206" t="s">
        <v>17</v>
      </c>
      <c r="B4206">
        <v>270</v>
      </c>
      <c r="C4206">
        <v>18</v>
      </c>
      <c r="D4206">
        <v>226</v>
      </c>
      <c r="E4206">
        <v>11</v>
      </c>
      <c r="F4206" t="s">
        <v>1154</v>
      </c>
      <c r="G4206" t="s">
        <v>816</v>
      </c>
      <c r="H4206">
        <v>2012</v>
      </c>
      <c r="I4206">
        <v>4</v>
      </c>
      <c r="J4206">
        <v>18</v>
      </c>
      <c r="K4206">
        <v>0</v>
      </c>
      <c r="L4206">
        <v>2</v>
      </c>
      <c r="M4206">
        <v>2012</v>
      </c>
      <c r="N4206">
        <v>4</v>
      </c>
      <c r="O4206">
        <v>4</v>
      </c>
      <c r="P4206">
        <v>0</v>
      </c>
      <c r="Q4206">
        <v>2</v>
      </c>
      <c r="R4206" t="s">
        <v>20</v>
      </c>
    </row>
    <row r="4207" spans="1:18" x14ac:dyDescent="0.25">
      <c r="A4207" t="s">
        <v>17</v>
      </c>
      <c r="B4207">
        <v>270</v>
      </c>
      <c r="C4207">
        <v>18</v>
      </c>
      <c r="D4207">
        <v>235</v>
      </c>
      <c r="E4207">
        <v>22</v>
      </c>
      <c r="F4207" t="s">
        <v>1154</v>
      </c>
      <c r="G4207" t="s">
        <v>985</v>
      </c>
      <c r="H4207">
        <v>2012</v>
      </c>
      <c r="I4207">
        <v>4</v>
      </c>
      <c r="J4207">
        <v>18</v>
      </c>
      <c r="K4207">
        <v>0</v>
      </c>
      <c r="L4207">
        <v>2</v>
      </c>
      <c r="M4207">
        <v>2012</v>
      </c>
      <c r="N4207">
        <v>4</v>
      </c>
      <c r="O4207">
        <v>11</v>
      </c>
      <c r="P4207">
        <v>0</v>
      </c>
      <c r="Q4207">
        <v>2</v>
      </c>
      <c r="R4207" t="s">
        <v>20</v>
      </c>
    </row>
    <row r="4208" spans="1:18" hidden="1" x14ac:dyDescent="0.25">
      <c r="A4208" t="s">
        <v>1034</v>
      </c>
      <c r="B4208">
        <v>270</v>
      </c>
      <c r="C4208">
        <v>18</v>
      </c>
      <c r="D4208">
        <v>215.16666666699999</v>
      </c>
      <c r="E4208">
        <v>19.666666666699999</v>
      </c>
      <c r="F4208" t="s">
        <v>1154</v>
      </c>
      <c r="G4208" t="s">
        <v>22</v>
      </c>
      <c r="H4208">
        <v>2012</v>
      </c>
      <c r="I4208">
        <v>4</v>
      </c>
      <c r="J4208">
        <v>18</v>
      </c>
      <c r="K4208">
        <v>0</v>
      </c>
      <c r="L4208">
        <v>2</v>
      </c>
      <c r="M4208" t="s">
        <v>20</v>
      </c>
    </row>
    <row r="4209" spans="1:18" x14ac:dyDescent="0.25">
      <c r="A4209" t="s">
        <v>17</v>
      </c>
      <c r="B4209">
        <v>269</v>
      </c>
      <c r="C4209">
        <v>19</v>
      </c>
      <c r="D4209">
        <v>235</v>
      </c>
      <c r="E4209">
        <v>21</v>
      </c>
      <c r="F4209" t="s">
        <v>1155</v>
      </c>
      <c r="G4209" t="s">
        <v>264</v>
      </c>
      <c r="H4209">
        <v>2012</v>
      </c>
      <c r="I4209">
        <v>4</v>
      </c>
      <c r="J4209">
        <v>18</v>
      </c>
      <c r="K4209">
        <v>1</v>
      </c>
      <c r="L4209">
        <v>2</v>
      </c>
      <c r="M4209">
        <v>2012</v>
      </c>
      <c r="N4209">
        <v>3</v>
      </c>
      <c r="O4209">
        <v>7</v>
      </c>
      <c r="P4209">
        <v>1</v>
      </c>
      <c r="Q4209">
        <v>2</v>
      </c>
      <c r="R4209" t="s">
        <v>20</v>
      </c>
    </row>
    <row r="4210" spans="1:18" x14ac:dyDescent="0.25">
      <c r="A4210" t="s">
        <v>17</v>
      </c>
      <c r="B4210">
        <v>269</v>
      </c>
      <c r="C4210">
        <v>19</v>
      </c>
      <c r="D4210">
        <v>178</v>
      </c>
      <c r="E4210">
        <v>18</v>
      </c>
      <c r="F4210" t="s">
        <v>1155</v>
      </c>
      <c r="G4210" t="s">
        <v>263</v>
      </c>
      <c r="H4210">
        <v>2012</v>
      </c>
      <c r="I4210">
        <v>4</v>
      </c>
      <c r="J4210">
        <v>18</v>
      </c>
      <c r="K4210">
        <v>1</v>
      </c>
      <c r="L4210">
        <v>2</v>
      </c>
      <c r="M4210">
        <v>2012</v>
      </c>
      <c r="N4210">
        <v>3</v>
      </c>
      <c r="O4210">
        <v>14</v>
      </c>
      <c r="P4210">
        <v>1</v>
      </c>
      <c r="Q4210">
        <v>2</v>
      </c>
      <c r="R4210" t="s">
        <v>20</v>
      </c>
    </row>
    <row r="4211" spans="1:18" x14ac:dyDescent="0.25">
      <c r="A4211" t="s">
        <v>17</v>
      </c>
      <c r="B4211">
        <v>269</v>
      </c>
      <c r="C4211">
        <v>19</v>
      </c>
      <c r="D4211">
        <v>233</v>
      </c>
      <c r="E4211">
        <v>24</v>
      </c>
      <c r="F4211" t="s">
        <v>1155</v>
      </c>
      <c r="G4211" t="s">
        <v>479</v>
      </c>
      <c r="H4211">
        <v>2012</v>
      </c>
      <c r="I4211">
        <v>4</v>
      </c>
      <c r="J4211">
        <v>18</v>
      </c>
      <c r="K4211">
        <v>1</v>
      </c>
      <c r="L4211">
        <v>2</v>
      </c>
      <c r="M4211">
        <v>2012</v>
      </c>
      <c r="N4211">
        <v>3</v>
      </c>
      <c r="O4211">
        <v>21</v>
      </c>
      <c r="P4211">
        <v>1</v>
      </c>
      <c r="Q4211">
        <v>2</v>
      </c>
      <c r="R4211" t="s">
        <v>20</v>
      </c>
    </row>
    <row r="4212" spans="1:18" x14ac:dyDescent="0.25">
      <c r="A4212" t="s">
        <v>17</v>
      </c>
      <c r="B4212">
        <v>269</v>
      </c>
      <c r="C4212">
        <v>19</v>
      </c>
      <c r="D4212">
        <v>222</v>
      </c>
      <c r="E4212">
        <v>13</v>
      </c>
      <c r="F4212" t="s">
        <v>1155</v>
      </c>
      <c r="G4212" t="s">
        <v>648</v>
      </c>
      <c r="H4212">
        <v>2012</v>
      </c>
      <c r="I4212">
        <v>4</v>
      </c>
      <c r="J4212">
        <v>18</v>
      </c>
      <c r="K4212">
        <v>1</v>
      </c>
      <c r="L4212">
        <v>2</v>
      </c>
      <c r="M4212">
        <v>2012</v>
      </c>
      <c r="N4212">
        <v>3</v>
      </c>
      <c r="O4212">
        <v>28</v>
      </c>
      <c r="P4212">
        <v>1</v>
      </c>
      <c r="Q4212">
        <v>2</v>
      </c>
      <c r="R4212" t="s">
        <v>20</v>
      </c>
    </row>
    <row r="4213" spans="1:18" x14ac:dyDescent="0.25">
      <c r="A4213" t="s">
        <v>17</v>
      </c>
      <c r="B4213">
        <v>269</v>
      </c>
      <c r="C4213">
        <v>19</v>
      </c>
      <c r="D4213">
        <v>226</v>
      </c>
      <c r="E4213">
        <v>19</v>
      </c>
      <c r="F4213" t="s">
        <v>1155</v>
      </c>
      <c r="G4213" t="s">
        <v>817</v>
      </c>
      <c r="H4213">
        <v>2012</v>
      </c>
      <c r="I4213">
        <v>4</v>
      </c>
      <c r="J4213">
        <v>18</v>
      </c>
      <c r="K4213">
        <v>1</v>
      </c>
      <c r="L4213">
        <v>2</v>
      </c>
      <c r="M4213">
        <v>2012</v>
      </c>
      <c r="N4213">
        <v>4</v>
      </c>
      <c r="O4213">
        <v>4</v>
      </c>
      <c r="P4213">
        <v>1</v>
      </c>
      <c r="Q4213">
        <v>2</v>
      </c>
      <c r="R4213" t="s">
        <v>20</v>
      </c>
    </row>
    <row r="4214" spans="1:18" x14ac:dyDescent="0.25">
      <c r="A4214" t="s">
        <v>17</v>
      </c>
      <c r="B4214">
        <v>269</v>
      </c>
      <c r="C4214">
        <v>19</v>
      </c>
      <c r="D4214">
        <v>236</v>
      </c>
      <c r="E4214">
        <v>17</v>
      </c>
      <c r="F4214" t="s">
        <v>1155</v>
      </c>
      <c r="G4214" t="s">
        <v>986</v>
      </c>
      <c r="H4214">
        <v>2012</v>
      </c>
      <c r="I4214">
        <v>4</v>
      </c>
      <c r="J4214">
        <v>18</v>
      </c>
      <c r="K4214">
        <v>1</v>
      </c>
      <c r="L4214">
        <v>2</v>
      </c>
      <c r="M4214">
        <v>2012</v>
      </c>
      <c r="N4214">
        <v>4</v>
      </c>
      <c r="O4214">
        <v>11</v>
      </c>
      <c r="P4214">
        <v>1</v>
      </c>
      <c r="Q4214">
        <v>2</v>
      </c>
      <c r="R4214" t="s">
        <v>20</v>
      </c>
    </row>
    <row r="4215" spans="1:18" hidden="1" x14ac:dyDescent="0.25">
      <c r="A4215" t="s">
        <v>1034</v>
      </c>
      <c r="B4215">
        <v>269</v>
      </c>
      <c r="C4215">
        <v>19</v>
      </c>
      <c r="D4215">
        <v>221.66666666699999</v>
      </c>
      <c r="E4215">
        <v>18.666666666699999</v>
      </c>
      <c r="F4215" t="s">
        <v>1155</v>
      </c>
      <c r="G4215" t="s">
        <v>22</v>
      </c>
      <c r="H4215">
        <v>2012</v>
      </c>
      <c r="I4215">
        <v>4</v>
      </c>
      <c r="J4215">
        <v>18</v>
      </c>
      <c r="K4215">
        <v>1</v>
      </c>
      <c r="L4215">
        <v>2</v>
      </c>
      <c r="M4215" t="s">
        <v>20</v>
      </c>
    </row>
    <row r="4216" spans="1:18" x14ac:dyDescent="0.25">
      <c r="A4216" t="s">
        <v>17</v>
      </c>
      <c r="B4216">
        <v>271</v>
      </c>
      <c r="C4216">
        <v>26</v>
      </c>
      <c r="D4216">
        <v>232</v>
      </c>
      <c r="E4216">
        <v>15</v>
      </c>
      <c r="F4216" t="s">
        <v>1156</v>
      </c>
      <c r="G4216" t="s">
        <v>266</v>
      </c>
      <c r="H4216">
        <v>2012</v>
      </c>
      <c r="I4216">
        <v>4</v>
      </c>
      <c r="J4216">
        <v>18</v>
      </c>
      <c r="K4216">
        <v>2</v>
      </c>
      <c r="L4216">
        <v>2</v>
      </c>
      <c r="M4216">
        <v>2012</v>
      </c>
      <c r="N4216">
        <v>3</v>
      </c>
      <c r="O4216">
        <v>7</v>
      </c>
      <c r="P4216">
        <v>2</v>
      </c>
      <c r="Q4216">
        <v>2</v>
      </c>
      <c r="R4216" t="s">
        <v>20</v>
      </c>
    </row>
    <row r="4217" spans="1:18" x14ac:dyDescent="0.25">
      <c r="A4217" t="s">
        <v>17</v>
      </c>
      <c r="B4217">
        <v>271</v>
      </c>
      <c r="C4217">
        <v>26</v>
      </c>
      <c r="D4217">
        <v>184</v>
      </c>
      <c r="E4217">
        <v>14</v>
      </c>
      <c r="F4217" t="s">
        <v>1156</v>
      </c>
      <c r="G4217" t="s">
        <v>265</v>
      </c>
      <c r="H4217">
        <v>2012</v>
      </c>
      <c r="I4217">
        <v>4</v>
      </c>
      <c r="J4217">
        <v>18</v>
      </c>
      <c r="K4217">
        <v>2</v>
      </c>
      <c r="L4217">
        <v>2</v>
      </c>
      <c r="M4217">
        <v>2012</v>
      </c>
      <c r="N4217">
        <v>3</v>
      </c>
      <c r="O4217">
        <v>14</v>
      </c>
      <c r="P4217">
        <v>2</v>
      </c>
      <c r="Q4217">
        <v>2</v>
      </c>
      <c r="R4217" t="s">
        <v>20</v>
      </c>
    </row>
    <row r="4218" spans="1:18" x14ac:dyDescent="0.25">
      <c r="A4218" t="s">
        <v>17</v>
      </c>
      <c r="B4218">
        <v>271</v>
      </c>
      <c r="C4218">
        <v>26</v>
      </c>
      <c r="D4218">
        <v>240</v>
      </c>
      <c r="E4218">
        <v>12</v>
      </c>
      <c r="F4218" t="s">
        <v>1156</v>
      </c>
      <c r="G4218" t="s">
        <v>480</v>
      </c>
      <c r="H4218">
        <v>2012</v>
      </c>
      <c r="I4218">
        <v>4</v>
      </c>
      <c r="J4218">
        <v>18</v>
      </c>
      <c r="K4218">
        <v>2</v>
      </c>
      <c r="L4218">
        <v>2</v>
      </c>
      <c r="M4218">
        <v>2012</v>
      </c>
      <c r="N4218">
        <v>3</v>
      </c>
      <c r="O4218">
        <v>21</v>
      </c>
      <c r="P4218">
        <v>2</v>
      </c>
      <c r="Q4218">
        <v>2</v>
      </c>
      <c r="R4218" t="s">
        <v>20</v>
      </c>
    </row>
    <row r="4219" spans="1:18" x14ac:dyDescent="0.25">
      <c r="A4219" t="s">
        <v>17</v>
      </c>
      <c r="B4219">
        <v>271</v>
      </c>
      <c r="C4219">
        <v>26</v>
      </c>
      <c r="D4219">
        <v>215</v>
      </c>
      <c r="E4219">
        <v>27</v>
      </c>
      <c r="F4219" t="s">
        <v>1156</v>
      </c>
      <c r="G4219" t="s">
        <v>649</v>
      </c>
      <c r="H4219">
        <v>2012</v>
      </c>
      <c r="I4219">
        <v>4</v>
      </c>
      <c r="J4219">
        <v>18</v>
      </c>
      <c r="K4219">
        <v>2</v>
      </c>
      <c r="L4219">
        <v>2</v>
      </c>
      <c r="M4219">
        <v>2012</v>
      </c>
      <c r="N4219">
        <v>3</v>
      </c>
      <c r="O4219">
        <v>28</v>
      </c>
      <c r="P4219">
        <v>2</v>
      </c>
      <c r="Q4219">
        <v>2</v>
      </c>
      <c r="R4219" t="s">
        <v>20</v>
      </c>
    </row>
    <row r="4220" spans="1:18" x14ac:dyDescent="0.25">
      <c r="A4220" t="s">
        <v>17</v>
      </c>
      <c r="B4220">
        <v>271</v>
      </c>
      <c r="C4220">
        <v>26</v>
      </c>
      <c r="D4220">
        <v>226</v>
      </c>
      <c r="E4220">
        <v>24</v>
      </c>
      <c r="F4220" t="s">
        <v>1156</v>
      </c>
      <c r="G4220" t="s">
        <v>818</v>
      </c>
      <c r="H4220">
        <v>2012</v>
      </c>
      <c r="I4220">
        <v>4</v>
      </c>
      <c r="J4220">
        <v>18</v>
      </c>
      <c r="K4220">
        <v>2</v>
      </c>
      <c r="L4220">
        <v>2</v>
      </c>
      <c r="M4220">
        <v>2012</v>
      </c>
      <c r="N4220">
        <v>4</v>
      </c>
      <c r="O4220">
        <v>4</v>
      </c>
      <c r="P4220">
        <v>2</v>
      </c>
      <c r="Q4220">
        <v>2</v>
      </c>
      <c r="R4220" t="s">
        <v>20</v>
      </c>
    </row>
    <row r="4221" spans="1:18" x14ac:dyDescent="0.25">
      <c r="A4221" t="s">
        <v>17</v>
      </c>
      <c r="B4221">
        <v>271</v>
      </c>
      <c r="C4221">
        <v>26</v>
      </c>
      <c r="D4221">
        <v>235</v>
      </c>
      <c r="E4221">
        <v>18</v>
      </c>
      <c r="F4221" t="s">
        <v>1156</v>
      </c>
      <c r="G4221" t="s">
        <v>987</v>
      </c>
      <c r="H4221">
        <v>2012</v>
      </c>
      <c r="I4221">
        <v>4</v>
      </c>
      <c r="J4221">
        <v>18</v>
      </c>
      <c r="K4221">
        <v>2</v>
      </c>
      <c r="L4221">
        <v>2</v>
      </c>
      <c r="M4221">
        <v>2012</v>
      </c>
      <c r="N4221">
        <v>4</v>
      </c>
      <c r="O4221">
        <v>11</v>
      </c>
      <c r="P4221">
        <v>2</v>
      </c>
      <c r="Q4221">
        <v>2</v>
      </c>
      <c r="R4221" t="s">
        <v>20</v>
      </c>
    </row>
    <row r="4222" spans="1:18" hidden="1" x14ac:dyDescent="0.25">
      <c r="A4222" t="s">
        <v>1034</v>
      </c>
      <c r="B4222">
        <v>271</v>
      </c>
      <c r="C4222">
        <v>26</v>
      </c>
      <c r="D4222">
        <v>222</v>
      </c>
      <c r="E4222">
        <v>18.333333333300001</v>
      </c>
      <c r="F4222" t="s">
        <v>1156</v>
      </c>
      <c r="G4222" t="s">
        <v>22</v>
      </c>
      <c r="H4222">
        <v>2012</v>
      </c>
      <c r="I4222">
        <v>4</v>
      </c>
      <c r="J4222">
        <v>18</v>
      </c>
      <c r="K4222">
        <v>2</v>
      </c>
      <c r="L4222">
        <v>2</v>
      </c>
      <c r="M4222" t="s">
        <v>20</v>
      </c>
    </row>
    <row r="4223" spans="1:18" x14ac:dyDescent="0.25">
      <c r="A4223" t="s">
        <v>17</v>
      </c>
      <c r="B4223">
        <v>280</v>
      </c>
      <c r="C4223">
        <v>17</v>
      </c>
      <c r="D4223">
        <v>224</v>
      </c>
      <c r="E4223">
        <v>16</v>
      </c>
      <c r="F4223" t="s">
        <v>1157</v>
      </c>
      <c r="G4223" t="s">
        <v>268</v>
      </c>
      <c r="H4223">
        <v>2012</v>
      </c>
      <c r="I4223">
        <v>4</v>
      </c>
      <c r="J4223">
        <v>18</v>
      </c>
      <c r="K4223">
        <v>3</v>
      </c>
      <c r="L4223">
        <v>2</v>
      </c>
      <c r="M4223">
        <v>2012</v>
      </c>
      <c r="N4223">
        <v>3</v>
      </c>
      <c r="O4223">
        <v>7</v>
      </c>
      <c r="P4223">
        <v>3</v>
      </c>
      <c r="Q4223">
        <v>2</v>
      </c>
      <c r="R4223" t="s">
        <v>20</v>
      </c>
    </row>
    <row r="4224" spans="1:18" x14ac:dyDescent="0.25">
      <c r="A4224" t="s">
        <v>17</v>
      </c>
      <c r="B4224">
        <v>280</v>
      </c>
      <c r="C4224">
        <v>17</v>
      </c>
      <c r="D4224">
        <v>181</v>
      </c>
      <c r="E4224">
        <v>9</v>
      </c>
      <c r="F4224" t="s">
        <v>1157</v>
      </c>
      <c r="G4224" t="s">
        <v>267</v>
      </c>
      <c r="H4224">
        <v>2012</v>
      </c>
      <c r="I4224">
        <v>4</v>
      </c>
      <c r="J4224">
        <v>18</v>
      </c>
      <c r="K4224">
        <v>3</v>
      </c>
      <c r="L4224">
        <v>2</v>
      </c>
      <c r="M4224">
        <v>2012</v>
      </c>
      <c r="N4224">
        <v>3</v>
      </c>
      <c r="O4224">
        <v>14</v>
      </c>
      <c r="P4224">
        <v>3</v>
      </c>
      <c r="Q4224">
        <v>2</v>
      </c>
      <c r="R4224" t="s">
        <v>20</v>
      </c>
    </row>
    <row r="4225" spans="1:18" x14ac:dyDescent="0.25">
      <c r="A4225" t="s">
        <v>17</v>
      </c>
      <c r="B4225">
        <v>280</v>
      </c>
      <c r="C4225">
        <v>17</v>
      </c>
      <c r="D4225">
        <v>234</v>
      </c>
      <c r="E4225">
        <v>14</v>
      </c>
      <c r="F4225" t="s">
        <v>1157</v>
      </c>
      <c r="G4225" t="s">
        <v>481</v>
      </c>
      <c r="H4225">
        <v>2012</v>
      </c>
      <c r="I4225">
        <v>4</v>
      </c>
      <c r="J4225">
        <v>18</v>
      </c>
      <c r="K4225">
        <v>3</v>
      </c>
      <c r="L4225">
        <v>2</v>
      </c>
      <c r="M4225">
        <v>2012</v>
      </c>
      <c r="N4225">
        <v>3</v>
      </c>
      <c r="O4225">
        <v>21</v>
      </c>
      <c r="P4225">
        <v>3</v>
      </c>
      <c r="Q4225">
        <v>2</v>
      </c>
      <c r="R4225" t="s">
        <v>20</v>
      </c>
    </row>
    <row r="4226" spans="1:18" x14ac:dyDescent="0.25">
      <c r="A4226" t="s">
        <v>17</v>
      </c>
      <c r="B4226">
        <v>280</v>
      </c>
      <c r="C4226">
        <v>17</v>
      </c>
      <c r="D4226">
        <v>213</v>
      </c>
      <c r="E4226">
        <v>14</v>
      </c>
      <c r="F4226" t="s">
        <v>1157</v>
      </c>
      <c r="G4226" t="s">
        <v>650</v>
      </c>
      <c r="H4226">
        <v>2012</v>
      </c>
      <c r="I4226">
        <v>4</v>
      </c>
      <c r="J4226">
        <v>18</v>
      </c>
      <c r="K4226">
        <v>3</v>
      </c>
      <c r="L4226">
        <v>2</v>
      </c>
      <c r="M4226">
        <v>2012</v>
      </c>
      <c r="N4226">
        <v>3</v>
      </c>
      <c r="O4226">
        <v>28</v>
      </c>
      <c r="P4226">
        <v>3</v>
      </c>
      <c r="Q4226">
        <v>2</v>
      </c>
      <c r="R4226" t="s">
        <v>20</v>
      </c>
    </row>
    <row r="4227" spans="1:18" x14ac:dyDescent="0.25">
      <c r="A4227" t="s">
        <v>17</v>
      </c>
      <c r="B4227">
        <v>280</v>
      </c>
      <c r="C4227">
        <v>17</v>
      </c>
      <c r="D4227">
        <v>232</v>
      </c>
      <c r="E4227">
        <v>15</v>
      </c>
      <c r="F4227" t="s">
        <v>1157</v>
      </c>
      <c r="G4227" t="s">
        <v>819</v>
      </c>
      <c r="H4227">
        <v>2012</v>
      </c>
      <c r="I4227">
        <v>4</v>
      </c>
      <c r="J4227">
        <v>18</v>
      </c>
      <c r="K4227">
        <v>3</v>
      </c>
      <c r="L4227">
        <v>2</v>
      </c>
      <c r="M4227">
        <v>2012</v>
      </c>
      <c r="N4227">
        <v>4</v>
      </c>
      <c r="O4227">
        <v>4</v>
      </c>
      <c r="P4227">
        <v>3</v>
      </c>
      <c r="Q4227">
        <v>2</v>
      </c>
      <c r="R4227" t="s">
        <v>20</v>
      </c>
    </row>
    <row r="4228" spans="1:18" x14ac:dyDescent="0.25">
      <c r="A4228" t="s">
        <v>17</v>
      </c>
      <c r="B4228">
        <v>280</v>
      </c>
      <c r="C4228">
        <v>17</v>
      </c>
      <c r="D4228">
        <v>239</v>
      </c>
      <c r="E4228">
        <v>18</v>
      </c>
      <c r="F4228" t="s">
        <v>1157</v>
      </c>
      <c r="G4228" t="s">
        <v>988</v>
      </c>
      <c r="H4228">
        <v>2012</v>
      </c>
      <c r="I4228">
        <v>4</v>
      </c>
      <c r="J4228">
        <v>18</v>
      </c>
      <c r="K4228">
        <v>3</v>
      </c>
      <c r="L4228">
        <v>2</v>
      </c>
      <c r="M4228">
        <v>2012</v>
      </c>
      <c r="N4228">
        <v>4</v>
      </c>
      <c r="O4228">
        <v>11</v>
      </c>
      <c r="P4228">
        <v>3</v>
      </c>
      <c r="Q4228">
        <v>2</v>
      </c>
      <c r="R4228" t="s">
        <v>20</v>
      </c>
    </row>
    <row r="4229" spans="1:18" hidden="1" x14ac:dyDescent="0.25">
      <c r="A4229" t="s">
        <v>1034</v>
      </c>
      <c r="B4229">
        <v>280</v>
      </c>
      <c r="C4229">
        <v>17</v>
      </c>
      <c r="D4229">
        <v>220.5</v>
      </c>
      <c r="E4229">
        <v>14.333333333300001</v>
      </c>
      <c r="F4229" t="s">
        <v>1157</v>
      </c>
      <c r="G4229" t="s">
        <v>22</v>
      </c>
      <c r="H4229">
        <v>2012</v>
      </c>
      <c r="I4229">
        <v>4</v>
      </c>
      <c r="J4229">
        <v>18</v>
      </c>
      <c r="K4229">
        <v>3</v>
      </c>
      <c r="L4229">
        <v>2</v>
      </c>
      <c r="M4229" t="s">
        <v>20</v>
      </c>
    </row>
    <row r="4230" spans="1:18" x14ac:dyDescent="0.25">
      <c r="A4230" t="s">
        <v>17</v>
      </c>
      <c r="B4230">
        <v>281</v>
      </c>
      <c r="C4230">
        <v>6</v>
      </c>
      <c r="D4230">
        <v>225</v>
      </c>
      <c r="E4230">
        <v>10</v>
      </c>
      <c r="F4230" t="s">
        <v>1158</v>
      </c>
      <c r="G4230" t="s">
        <v>270</v>
      </c>
      <c r="H4230">
        <v>2012</v>
      </c>
      <c r="I4230">
        <v>4</v>
      </c>
      <c r="J4230">
        <v>18</v>
      </c>
      <c r="K4230">
        <v>4</v>
      </c>
      <c r="L4230">
        <v>2</v>
      </c>
      <c r="M4230">
        <v>2012</v>
      </c>
      <c r="N4230">
        <v>3</v>
      </c>
      <c r="O4230">
        <v>7</v>
      </c>
      <c r="P4230">
        <v>4</v>
      </c>
      <c r="Q4230">
        <v>2</v>
      </c>
      <c r="R4230" t="s">
        <v>20</v>
      </c>
    </row>
    <row r="4231" spans="1:18" x14ac:dyDescent="0.25">
      <c r="A4231" t="s">
        <v>17</v>
      </c>
      <c r="B4231">
        <v>281</v>
      </c>
      <c r="C4231">
        <v>6</v>
      </c>
      <c r="D4231">
        <v>173</v>
      </c>
      <c r="E4231">
        <v>0</v>
      </c>
      <c r="F4231" t="s">
        <v>1158</v>
      </c>
      <c r="G4231" t="s">
        <v>269</v>
      </c>
      <c r="H4231">
        <v>2012</v>
      </c>
      <c r="I4231">
        <v>4</v>
      </c>
      <c r="J4231">
        <v>18</v>
      </c>
      <c r="K4231">
        <v>4</v>
      </c>
      <c r="L4231">
        <v>2</v>
      </c>
      <c r="M4231">
        <v>2012</v>
      </c>
      <c r="N4231">
        <v>3</v>
      </c>
      <c r="O4231">
        <v>14</v>
      </c>
      <c r="P4231">
        <v>4</v>
      </c>
      <c r="Q4231">
        <v>2</v>
      </c>
      <c r="R4231" t="s">
        <v>20</v>
      </c>
    </row>
    <row r="4232" spans="1:18" x14ac:dyDescent="0.25">
      <c r="A4232" t="s">
        <v>17</v>
      </c>
      <c r="B4232">
        <v>281</v>
      </c>
      <c r="C4232">
        <v>6</v>
      </c>
      <c r="D4232">
        <v>236</v>
      </c>
      <c r="E4232">
        <v>6</v>
      </c>
      <c r="F4232" t="s">
        <v>1158</v>
      </c>
      <c r="G4232" t="s">
        <v>482</v>
      </c>
      <c r="H4232">
        <v>2012</v>
      </c>
      <c r="I4232">
        <v>4</v>
      </c>
      <c r="J4232">
        <v>18</v>
      </c>
      <c r="K4232">
        <v>4</v>
      </c>
      <c r="L4232">
        <v>2</v>
      </c>
      <c r="M4232">
        <v>2012</v>
      </c>
      <c r="N4232">
        <v>3</v>
      </c>
      <c r="O4232">
        <v>21</v>
      </c>
      <c r="P4232">
        <v>4</v>
      </c>
      <c r="Q4232">
        <v>2</v>
      </c>
      <c r="R4232" t="s">
        <v>20</v>
      </c>
    </row>
    <row r="4233" spans="1:18" x14ac:dyDescent="0.25">
      <c r="A4233" t="s">
        <v>17</v>
      </c>
      <c r="B4233">
        <v>281</v>
      </c>
      <c r="C4233">
        <v>6</v>
      </c>
      <c r="D4233">
        <v>216</v>
      </c>
      <c r="E4233">
        <v>10</v>
      </c>
      <c r="F4233" t="s">
        <v>1158</v>
      </c>
      <c r="G4233" t="s">
        <v>651</v>
      </c>
      <c r="H4233">
        <v>2012</v>
      </c>
      <c r="I4233">
        <v>4</v>
      </c>
      <c r="J4233">
        <v>18</v>
      </c>
      <c r="K4233">
        <v>4</v>
      </c>
      <c r="L4233">
        <v>2</v>
      </c>
      <c r="M4233">
        <v>2012</v>
      </c>
      <c r="N4233">
        <v>3</v>
      </c>
      <c r="O4233">
        <v>28</v>
      </c>
      <c r="P4233">
        <v>4</v>
      </c>
      <c r="Q4233">
        <v>2</v>
      </c>
      <c r="R4233" t="s">
        <v>20</v>
      </c>
    </row>
    <row r="4234" spans="1:18" x14ac:dyDescent="0.25">
      <c r="A4234" t="s">
        <v>17</v>
      </c>
      <c r="B4234">
        <v>281</v>
      </c>
      <c r="C4234">
        <v>6</v>
      </c>
      <c r="D4234">
        <v>240</v>
      </c>
      <c r="E4234">
        <v>7</v>
      </c>
      <c r="F4234" t="s">
        <v>1158</v>
      </c>
      <c r="G4234" t="s">
        <v>820</v>
      </c>
      <c r="H4234">
        <v>2012</v>
      </c>
      <c r="I4234">
        <v>4</v>
      </c>
      <c r="J4234">
        <v>18</v>
      </c>
      <c r="K4234">
        <v>4</v>
      </c>
      <c r="L4234">
        <v>2</v>
      </c>
      <c r="M4234">
        <v>2012</v>
      </c>
      <c r="N4234">
        <v>4</v>
      </c>
      <c r="O4234">
        <v>4</v>
      </c>
      <c r="P4234">
        <v>4</v>
      </c>
      <c r="Q4234">
        <v>2</v>
      </c>
      <c r="R4234" t="s">
        <v>20</v>
      </c>
    </row>
    <row r="4235" spans="1:18" x14ac:dyDescent="0.25">
      <c r="A4235" t="s">
        <v>17</v>
      </c>
      <c r="B4235">
        <v>281</v>
      </c>
      <c r="C4235">
        <v>6</v>
      </c>
      <c r="D4235">
        <v>251</v>
      </c>
      <c r="E4235">
        <v>8</v>
      </c>
      <c r="F4235" t="s">
        <v>1158</v>
      </c>
      <c r="G4235" t="s">
        <v>989</v>
      </c>
      <c r="H4235">
        <v>2012</v>
      </c>
      <c r="I4235">
        <v>4</v>
      </c>
      <c r="J4235">
        <v>18</v>
      </c>
      <c r="K4235">
        <v>4</v>
      </c>
      <c r="L4235">
        <v>2</v>
      </c>
      <c r="M4235">
        <v>2012</v>
      </c>
      <c r="N4235">
        <v>4</v>
      </c>
      <c r="O4235">
        <v>11</v>
      </c>
      <c r="P4235">
        <v>4</v>
      </c>
      <c r="Q4235">
        <v>2</v>
      </c>
      <c r="R4235" t="s">
        <v>20</v>
      </c>
    </row>
    <row r="4236" spans="1:18" hidden="1" x14ac:dyDescent="0.25">
      <c r="A4236" t="s">
        <v>1034</v>
      </c>
      <c r="B4236">
        <v>281</v>
      </c>
      <c r="C4236">
        <v>6</v>
      </c>
      <c r="D4236">
        <v>223.5</v>
      </c>
      <c r="E4236">
        <v>6.8333333333299997</v>
      </c>
      <c r="F4236" t="s">
        <v>1158</v>
      </c>
      <c r="G4236" t="s">
        <v>22</v>
      </c>
      <c r="H4236">
        <v>2012</v>
      </c>
      <c r="I4236">
        <v>4</v>
      </c>
      <c r="J4236">
        <v>18</v>
      </c>
      <c r="K4236">
        <v>4</v>
      </c>
      <c r="L4236">
        <v>2</v>
      </c>
      <c r="M4236" t="s">
        <v>20</v>
      </c>
    </row>
    <row r="4237" spans="1:18" x14ac:dyDescent="0.25">
      <c r="A4237" t="s">
        <v>17</v>
      </c>
      <c r="B4237">
        <v>279</v>
      </c>
      <c r="C4237">
        <v>6</v>
      </c>
      <c r="D4237">
        <v>222</v>
      </c>
      <c r="E4237">
        <v>6</v>
      </c>
      <c r="F4237" t="s">
        <v>1159</v>
      </c>
      <c r="G4237" t="s">
        <v>272</v>
      </c>
      <c r="H4237">
        <v>2012</v>
      </c>
      <c r="I4237">
        <v>4</v>
      </c>
      <c r="J4237">
        <v>18</v>
      </c>
      <c r="K4237">
        <v>5</v>
      </c>
      <c r="L4237">
        <v>2</v>
      </c>
      <c r="M4237">
        <v>2012</v>
      </c>
      <c r="N4237">
        <v>3</v>
      </c>
      <c r="O4237">
        <v>7</v>
      </c>
      <c r="P4237">
        <v>5</v>
      </c>
      <c r="Q4237">
        <v>2</v>
      </c>
      <c r="R4237" t="s">
        <v>20</v>
      </c>
    </row>
    <row r="4238" spans="1:18" x14ac:dyDescent="0.25">
      <c r="A4238" t="s">
        <v>17</v>
      </c>
      <c r="B4238">
        <v>279</v>
      </c>
      <c r="C4238">
        <v>6</v>
      </c>
      <c r="D4238">
        <v>169</v>
      </c>
      <c r="E4238">
        <v>0</v>
      </c>
      <c r="F4238" t="s">
        <v>1159</v>
      </c>
      <c r="G4238" t="s">
        <v>271</v>
      </c>
      <c r="H4238">
        <v>2012</v>
      </c>
      <c r="I4238">
        <v>4</v>
      </c>
      <c r="J4238">
        <v>18</v>
      </c>
      <c r="K4238">
        <v>5</v>
      </c>
      <c r="L4238">
        <v>2</v>
      </c>
      <c r="M4238">
        <v>2012</v>
      </c>
      <c r="N4238">
        <v>3</v>
      </c>
      <c r="O4238">
        <v>14</v>
      </c>
      <c r="P4238">
        <v>5</v>
      </c>
      <c r="Q4238">
        <v>2</v>
      </c>
      <c r="R4238" t="s">
        <v>20</v>
      </c>
    </row>
    <row r="4239" spans="1:18" x14ac:dyDescent="0.25">
      <c r="A4239" t="s">
        <v>17</v>
      </c>
      <c r="B4239">
        <v>279</v>
      </c>
      <c r="C4239">
        <v>6</v>
      </c>
      <c r="D4239">
        <v>239</v>
      </c>
      <c r="E4239">
        <v>4</v>
      </c>
      <c r="F4239" t="s">
        <v>1159</v>
      </c>
      <c r="G4239" t="s">
        <v>483</v>
      </c>
      <c r="H4239">
        <v>2012</v>
      </c>
      <c r="I4239">
        <v>4</v>
      </c>
      <c r="J4239">
        <v>18</v>
      </c>
      <c r="K4239">
        <v>5</v>
      </c>
      <c r="L4239">
        <v>2</v>
      </c>
      <c r="M4239">
        <v>2012</v>
      </c>
      <c r="N4239">
        <v>3</v>
      </c>
      <c r="O4239">
        <v>21</v>
      </c>
      <c r="P4239">
        <v>5</v>
      </c>
      <c r="Q4239">
        <v>2</v>
      </c>
      <c r="R4239" t="s">
        <v>20</v>
      </c>
    </row>
    <row r="4240" spans="1:18" x14ac:dyDescent="0.25">
      <c r="A4240" t="s">
        <v>17</v>
      </c>
      <c r="B4240">
        <v>279</v>
      </c>
      <c r="C4240">
        <v>6</v>
      </c>
      <c r="D4240">
        <v>220</v>
      </c>
      <c r="E4240">
        <v>1</v>
      </c>
      <c r="F4240" t="s">
        <v>1159</v>
      </c>
      <c r="G4240" t="s">
        <v>652</v>
      </c>
      <c r="H4240">
        <v>2012</v>
      </c>
      <c r="I4240">
        <v>4</v>
      </c>
      <c r="J4240">
        <v>18</v>
      </c>
      <c r="K4240">
        <v>5</v>
      </c>
      <c r="L4240">
        <v>2</v>
      </c>
      <c r="M4240">
        <v>2012</v>
      </c>
      <c r="N4240">
        <v>3</v>
      </c>
      <c r="O4240">
        <v>28</v>
      </c>
      <c r="P4240">
        <v>5</v>
      </c>
      <c r="Q4240">
        <v>2</v>
      </c>
      <c r="R4240" t="s">
        <v>20</v>
      </c>
    </row>
    <row r="4241" spans="1:18" x14ac:dyDescent="0.25">
      <c r="A4241" t="s">
        <v>17</v>
      </c>
      <c r="B4241">
        <v>279</v>
      </c>
      <c r="C4241">
        <v>6</v>
      </c>
      <c r="D4241">
        <v>242</v>
      </c>
      <c r="E4241">
        <v>3</v>
      </c>
      <c r="F4241" t="s">
        <v>1159</v>
      </c>
      <c r="G4241" t="s">
        <v>821</v>
      </c>
      <c r="H4241">
        <v>2012</v>
      </c>
      <c r="I4241">
        <v>4</v>
      </c>
      <c r="J4241">
        <v>18</v>
      </c>
      <c r="K4241">
        <v>5</v>
      </c>
      <c r="L4241">
        <v>2</v>
      </c>
      <c r="M4241">
        <v>2012</v>
      </c>
      <c r="N4241">
        <v>4</v>
      </c>
      <c r="O4241">
        <v>4</v>
      </c>
      <c r="P4241">
        <v>5</v>
      </c>
      <c r="Q4241">
        <v>2</v>
      </c>
      <c r="R4241" t="s">
        <v>20</v>
      </c>
    </row>
    <row r="4242" spans="1:18" x14ac:dyDescent="0.25">
      <c r="A4242" t="s">
        <v>17</v>
      </c>
      <c r="B4242">
        <v>279</v>
      </c>
      <c r="C4242">
        <v>6</v>
      </c>
      <c r="D4242">
        <v>253</v>
      </c>
      <c r="E4242">
        <v>10</v>
      </c>
      <c r="F4242" t="s">
        <v>1159</v>
      </c>
      <c r="G4242" t="s">
        <v>990</v>
      </c>
      <c r="H4242">
        <v>2012</v>
      </c>
      <c r="I4242">
        <v>4</v>
      </c>
      <c r="J4242">
        <v>18</v>
      </c>
      <c r="K4242">
        <v>5</v>
      </c>
      <c r="L4242">
        <v>2</v>
      </c>
      <c r="M4242">
        <v>2012</v>
      </c>
      <c r="N4242">
        <v>4</v>
      </c>
      <c r="O4242">
        <v>11</v>
      </c>
      <c r="P4242">
        <v>5</v>
      </c>
      <c r="Q4242">
        <v>2</v>
      </c>
      <c r="R4242" t="s">
        <v>20</v>
      </c>
    </row>
    <row r="4243" spans="1:18" hidden="1" x14ac:dyDescent="0.25">
      <c r="A4243" t="s">
        <v>1034</v>
      </c>
      <c r="B4243">
        <v>279</v>
      </c>
      <c r="C4243">
        <v>6</v>
      </c>
      <c r="D4243">
        <v>224.16666666699999</v>
      </c>
      <c r="E4243">
        <v>4</v>
      </c>
      <c r="F4243" t="s">
        <v>1159</v>
      </c>
      <c r="G4243" t="s">
        <v>22</v>
      </c>
      <c r="H4243">
        <v>2012</v>
      </c>
      <c r="I4243">
        <v>4</v>
      </c>
      <c r="J4243">
        <v>18</v>
      </c>
      <c r="K4243">
        <v>5</v>
      </c>
      <c r="L4243">
        <v>2</v>
      </c>
      <c r="M4243" t="s">
        <v>20</v>
      </c>
    </row>
    <row r="4244" spans="1:18" x14ac:dyDescent="0.25">
      <c r="A4244" t="s">
        <v>17</v>
      </c>
      <c r="B4244">
        <v>280</v>
      </c>
      <c r="C4244">
        <v>2</v>
      </c>
      <c r="D4244">
        <v>221</v>
      </c>
      <c r="E4244">
        <v>5</v>
      </c>
      <c r="F4244" t="s">
        <v>1160</v>
      </c>
      <c r="G4244" t="s">
        <v>274</v>
      </c>
      <c r="H4244">
        <v>2012</v>
      </c>
      <c r="I4244">
        <v>4</v>
      </c>
      <c r="J4244">
        <v>18</v>
      </c>
      <c r="K4244">
        <v>6</v>
      </c>
      <c r="L4244">
        <v>2</v>
      </c>
      <c r="M4244">
        <v>2012</v>
      </c>
      <c r="N4244">
        <v>3</v>
      </c>
      <c r="O4244">
        <v>7</v>
      </c>
      <c r="P4244">
        <v>6</v>
      </c>
      <c r="Q4244">
        <v>2</v>
      </c>
      <c r="R4244" t="s">
        <v>20</v>
      </c>
    </row>
    <row r="4245" spans="1:18" x14ac:dyDescent="0.25">
      <c r="A4245" t="s">
        <v>17</v>
      </c>
      <c r="B4245">
        <v>280</v>
      </c>
      <c r="C4245">
        <v>2</v>
      </c>
      <c r="D4245">
        <v>164</v>
      </c>
      <c r="E4245">
        <v>0</v>
      </c>
      <c r="F4245" t="s">
        <v>1160</v>
      </c>
      <c r="G4245" t="s">
        <v>273</v>
      </c>
      <c r="H4245">
        <v>2012</v>
      </c>
      <c r="I4245">
        <v>4</v>
      </c>
      <c r="J4245">
        <v>18</v>
      </c>
      <c r="K4245">
        <v>6</v>
      </c>
      <c r="L4245">
        <v>2</v>
      </c>
      <c r="M4245">
        <v>2012</v>
      </c>
      <c r="N4245">
        <v>3</v>
      </c>
      <c r="O4245">
        <v>14</v>
      </c>
      <c r="P4245">
        <v>6</v>
      </c>
      <c r="Q4245">
        <v>2</v>
      </c>
      <c r="R4245" t="s">
        <v>20</v>
      </c>
    </row>
    <row r="4246" spans="1:18" x14ac:dyDescent="0.25">
      <c r="A4246" t="s">
        <v>17</v>
      </c>
      <c r="B4246">
        <v>280</v>
      </c>
      <c r="C4246">
        <v>2</v>
      </c>
      <c r="D4246">
        <v>243</v>
      </c>
      <c r="E4246">
        <v>2</v>
      </c>
      <c r="F4246" t="s">
        <v>1160</v>
      </c>
      <c r="G4246" t="s">
        <v>484</v>
      </c>
      <c r="H4246">
        <v>2012</v>
      </c>
      <c r="I4246">
        <v>4</v>
      </c>
      <c r="J4246">
        <v>18</v>
      </c>
      <c r="K4246">
        <v>6</v>
      </c>
      <c r="L4246">
        <v>2</v>
      </c>
      <c r="M4246">
        <v>2012</v>
      </c>
      <c r="N4246">
        <v>3</v>
      </c>
      <c r="O4246">
        <v>21</v>
      </c>
      <c r="P4246">
        <v>6</v>
      </c>
      <c r="Q4246">
        <v>2</v>
      </c>
      <c r="R4246" t="s">
        <v>20</v>
      </c>
    </row>
    <row r="4247" spans="1:18" x14ac:dyDescent="0.25">
      <c r="A4247" t="s">
        <v>17</v>
      </c>
      <c r="B4247">
        <v>280</v>
      </c>
      <c r="C4247">
        <v>2</v>
      </c>
      <c r="D4247">
        <v>217</v>
      </c>
      <c r="E4247">
        <v>1</v>
      </c>
      <c r="F4247" t="s">
        <v>1160</v>
      </c>
      <c r="G4247" t="s">
        <v>653</v>
      </c>
      <c r="H4247">
        <v>2012</v>
      </c>
      <c r="I4247">
        <v>4</v>
      </c>
      <c r="J4247">
        <v>18</v>
      </c>
      <c r="K4247">
        <v>6</v>
      </c>
      <c r="L4247">
        <v>2</v>
      </c>
      <c r="M4247">
        <v>2012</v>
      </c>
      <c r="N4247">
        <v>3</v>
      </c>
      <c r="O4247">
        <v>28</v>
      </c>
      <c r="P4247">
        <v>6</v>
      </c>
      <c r="Q4247">
        <v>2</v>
      </c>
      <c r="R4247" t="s">
        <v>20</v>
      </c>
    </row>
    <row r="4248" spans="1:18" x14ac:dyDescent="0.25">
      <c r="A4248" t="s">
        <v>17</v>
      </c>
      <c r="B4248">
        <v>280</v>
      </c>
      <c r="C4248">
        <v>2</v>
      </c>
      <c r="D4248">
        <v>242</v>
      </c>
      <c r="E4248">
        <v>2</v>
      </c>
      <c r="F4248" t="s">
        <v>1160</v>
      </c>
      <c r="G4248" t="s">
        <v>822</v>
      </c>
      <c r="H4248">
        <v>2012</v>
      </c>
      <c r="I4248">
        <v>4</v>
      </c>
      <c r="J4248">
        <v>18</v>
      </c>
      <c r="K4248">
        <v>6</v>
      </c>
      <c r="L4248">
        <v>2</v>
      </c>
      <c r="M4248">
        <v>2012</v>
      </c>
      <c r="N4248">
        <v>4</v>
      </c>
      <c r="O4248">
        <v>4</v>
      </c>
      <c r="P4248">
        <v>6</v>
      </c>
      <c r="Q4248">
        <v>2</v>
      </c>
      <c r="R4248" t="s">
        <v>20</v>
      </c>
    </row>
    <row r="4249" spans="1:18" x14ac:dyDescent="0.25">
      <c r="A4249" t="s">
        <v>17</v>
      </c>
      <c r="B4249">
        <v>280</v>
      </c>
      <c r="C4249">
        <v>2</v>
      </c>
      <c r="D4249">
        <v>260</v>
      </c>
      <c r="E4249">
        <v>3</v>
      </c>
      <c r="F4249" t="s">
        <v>1160</v>
      </c>
      <c r="G4249" t="s">
        <v>991</v>
      </c>
      <c r="H4249">
        <v>2012</v>
      </c>
      <c r="I4249">
        <v>4</v>
      </c>
      <c r="J4249">
        <v>18</v>
      </c>
      <c r="K4249">
        <v>6</v>
      </c>
      <c r="L4249">
        <v>2</v>
      </c>
      <c r="M4249">
        <v>2012</v>
      </c>
      <c r="N4249">
        <v>4</v>
      </c>
      <c r="O4249">
        <v>11</v>
      </c>
      <c r="P4249">
        <v>6</v>
      </c>
      <c r="Q4249">
        <v>2</v>
      </c>
      <c r="R4249" t="s">
        <v>20</v>
      </c>
    </row>
    <row r="4250" spans="1:18" hidden="1" x14ac:dyDescent="0.25">
      <c r="A4250" t="s">
        <v>1034</v>
      </c>
      <c r="B4250">
        <v>280</v>
      </c>
      <c r="C4250">
        <v>2</v>
      </c>
      <c r="D4250">
        <v>224.5</v>
      </c>
      <c r="E4250">
        <v>2.1666666666699999</v>
      </c>
      <c r="F4250" t="s">
        <v>1160</v>
      </c>
      <c r="G4250" t="s">
        <v>22</v>
      </c>
      <c r="H4250">
        <v>2012</v>
      </c>
      <c r="I4250">
        <v>4</v>
      </c>
      <c r="J4250">
        <v>18</v>
      </c>
      <c r="K4250">
        <v>6</v>
      </c>
      <c r="L4250">
        <v>2</v>
      </c>
      <c r="M4250" t="s">
        <v>20</v>
      </c>
    </row>
    <row r="4251" spans="1:18" x14ac:dyDescent="0.25">
      <c r="A4251" t="s">
        <v>17</v>
      </c>
      <c r="B4251">
        <v>281</v>
      </c>
      <c r="C4251">
        <v>2</v>
      </c>
      <c r="D4251">
        <v>220</v>
      </c>
      <c r="E4251">
        <v>3</v>
      </c>
      <c r="F4251" t="s">
        <v>1161</v>
      </c>
      <c r="G4251" t="s">
        <v>276</v>
      </c>
      <c r="H4251">
        <v>2012</v>
      </c>
      <c r="I4251">
        <v>4</v>
      </c>
      <c r="J4251">
        <v>18</v>
      </c>
      <c r="K4251">
        <v>7</v>
      </c>
      <c r="L4251">
        <v>2</v>
      </c>
      <c r="M4251">
        <v>2012</v>
      </c>
      <c r="N4251">
        <v>3</v>
      </c>
      <c r="O4251">
        <v>7</v>
      </c>
      <c r="P4251">
        <v>7</v>
      </c>
      <c r="Q4251">
        <v>2</v>
      </c>
      <c r="R4251" t="s">
        <v>20</v>
      </c>
    </row>
    <row r="4252" spans="1:18" x14ac:dyDescent="0.25">
      <c r="A4252" t="s">
        <v>17</v>
      </c>
      <c r="B4252">
        <v>281</v>
      </c>
      <c r="C4252">
        <v>2</v>
      </c>
      <c r="D4252">
        <v>162</v>
      </c>
      <c r="E4252">
        <v>0</v>
      </c>
      <c r="F4252" t="s">
        <v>1161</v>
      </c>
      <c r="G4252" t="s">
        <v>275</v>
      </c>
      <c r="H4252">
        <v>2012</v>
      </c>
      <c r="I4252">
        <v>4</v>
      </c>
      <c r="J4252">
        <v>18</v>
      </c>
      <c r="K4252">
        <v>7</v>
      </c>
      <c r="L4252">
        <v>2</v>
      </c>
      <c r="M4252">
        <v>2012</v>
      </c>
      <c r="N4252">
        <v>3</v>
      </c>
      <c r="O4252">
        <v>14</v>
      </c>
      <c r="P4252">
        <v>7</v>
      </c>
      <c r="Q4252">
        <v>2</v>
      </c>
      <c r="R4252" t="s">
        <v>20</v>
      </c>
    </row>
    <row r="4253" spans="1:18" x14ac:dyDescent="0.25">
      <c r="A4253" t="s">
        <v>17</v>
      </c>
      <c r="B4253">
        <v>281</v>
      </c>
      <c r="C4253">
        <v>2</v>
      </c>
      <c r="D4253">
        <v>241</v>
      </c>
      <c r="E4253">
        <v>4</v>
      </c>
      <c r="F4253" t="s">
        <v>1161</v>
      </c>
      <c r="G4253" t="s">
        <v>485</v>
      </c>
      <c r="H4253">
        <v>2012</v>
      </c>
      <c r="I4253">
        <v>4</v>
      </c>
      <c r="J4253">
        <v>18</v>
      </c>
      <c r="K4253">
        <v>7</v>
      </c>
      <c r="L4253">
        <v>2</v>
      </c>
      <c r="M4253">
        <v>2012</v>
      </c>
      <c r="N4253">
        <v>3</v>
      </c>
      <c r="O4253">
        <v>21</v>
      </c>
      <c r="P4253">
        <v>7</v>
      </c>
      <c r="Q4253">
        <v>2</v>
      </c>
      <c r="R4253" t="s">
        <v>20</v>
      </c>
    </row>
    <row r="4254" spans="1:18" x14ac:dyDescent="0.25">
      <c r="A4254" t="s">
        <v>17</v>
      </c>
      <c r="B4254">
        <v>281</v>
      </c>
      <c r="C4254">
        <v>2</v>
      </c>
      <c r="D4254">
        <v>218</v>
      </c>
      <c r="E4254">
        <v>2</v>
      </c>
      <c r="F4254" t="s">
        <v>1161</v>
      </c>
      <c r="G4254" t="s">
        <v>654</v>
      </c>
      <c r="H4254">
        <v>2012</v>
      </c>
      <c r="I4254">
        <v>4</v>
      </c>
      <c r="J4254">
        <v>18</v>
      </c>
      <c r="K4254">
        <v>7</v>
      </c>
      <c r="L4254">
        <v>2</v>
      </c>
      <c r="M4254">
        <v>2012</v>
      </c>
      <c r="N4254">
        <v>3</v>
      </c>
      <c r="O4254">
        <v>28</v>
      </c>
      <c r="P4254">
        <v>7</v>
      </c>
      <c r="Q4254">
        <v>2</v>
      </c>
      <c r="R4254" t="s">
        <v>20</v>
      </c>
    </row>
    <row r="4255" spans="1:18" x14ac:dyDescent="0.25">
      <c r="A4255" t="s">
        <v>17</v>
      </c>
      <c r="B4255">
        <v>281</v>
      </c>
      <c r="C4255">
        <v>2</v>
      </c>
      <c r="D4255">
        <v>242</v>
      </c>
      <c r="E4255">
        <v>0</v>
      </c>
      <c r="F4255" t="s">
        <v>1161</v>
      </c>
      <c r="G4255" t="s">
        <v>823</v>
      </c>
      <c r="H4255">
        <v>2012</v>
      </c>
      <c r="I4255">
        <v>4</v>
      </c>
      <c r="J4255">
        <v>18</v>
      </c>
      <c r="K4255">
        <v>7</v>
      </c>
      <c r="L4255">
        <v>2</v>
      </c>
      <c r="M4255">
        <v>2012</v>
      </c>
      <c r="N4255">
        <v>4</v>
      </c>
      <c r="O4255">
        <v>4</v>
      </c>
      <c r="P4255">
        <v>7</v>
      </c>
      <c r="Q4255">
        <v>2</v>
      </c>
      <c r="R4255" t="s">
        <v>20</v>
      </c>
    </row>
    <row r="4256" spans="1:18" x14ac:dyDescent="0.25">
      <c r="A4256" t="s">
        <v>17</v>
      </c>
      <c r="B4256">
        <v>281</v>
      </c>
      <c r="C4256">
        <v>2</v>
      </c>
      <c r="D4256">
        <v>261</v>
      </c>
      <c r="E4256">
        <v>1</v>
      </c>
      <c r="F4256" t="s">
        <v>1161</v>
      </c>
      <c r="G4256" t="s">
        <v>992</v>
      </c>
      <c r="H4256">
        <v>2012</v>
      </c>
      <c r="I4256">
        <v>4</v>
      </c>
      <c r="J4256">
        <v>18</v>
      </c>
      <c r="K4256">
        <v>7</v>
      </c>
      <c r="L4256">
        <v>2</v>
      </c>
      <c r="M4256">
        <v>2012</v>
      </c>
      <c r="N4256">
        <v>4</v>
      </c>
      <c r="O4256">
        <v>11</v>
      </c>
      <c r="P4256">
        <v>7</v>
      </c>
      <c r="Q4256">
        <v>2</v>
      </c>
      <c r="R4256" t="s">
        <v>20</v>
      </c>
    </row>
    <row r="4257" spans="1:18" hidden="1" x14ac:dyDescent="0.25">
      <c r="A4257" t="s">
        <v>1034</v>
      </c>
      <c r="B4257">
        <v>281</v>
      </c>
      <c r="C4257">
        <v>2</v>
      </c>
      <c r="D4257">
        <v>224</v>
      </c>
      <c r="E4257">
        <v>1.6666666666700001</v>
      </c>
      <c r="F4257" t="s">
        <v>1161</v>
      </c>
      <c r="G4257" t="s">
        <v>22</v>
      </c>
      <c r="H4257">
        <v>2012</v>
      </c>
      <c r="I4257">
        <v>4</v>
      </c>
      <c r="J4257">
        <v>18</v>
      </c>
      <c r="K4257">
        <v>7</v>
      </c>
      <c r="L4257">
        <v>2</v>
      </c>
      <c r="M4257" t="s">
        <v>20</v>
      </c>
    </row>
    <row r="4258" spans="1:18" x14ac:dyDescent="0.25">
      <c r="A4258" t="s">
        <v>17</v>
      </c>
      <c r="B4258">
        <v>282</v>
      </c>
      <c r="C4258">
        <v>0</v>
      </c>
      <c r="D4258">
        <v>223</v>
      </c>
      <c r="E4258">
        <v>4</v>
      </c>
      <c r="F4258" t="s">
        <v>1162</v>
      </c>
      <c r="G4258" t="s">
        <v>278</v>
      </c>
      <c r="H4258">
        <v>2012</v>
      </c>
      <c r="I4258">
        <v>4</v>
      </c>
      <c r="J4258">
        <v>18</v>
      </c>
      <c r="K4258">
        <v>8</v>
      </c>
      <c r="L4258">
        <v>2</v>
      </c>
      <c r="M4258">
        <v>2012</v>
      </c>
      <c r="N4258">
        <v>3</v>
      </c>
      <c r="O4258">
        <v>7</v>
      </c>
      <c r="P4258">
        <v>8</v>
      </c>
      <c r="Q4258">
        <v>2</v>
      </c>
      <c r="R4258" t="s">
        <v>20</v>
      </c>
    </row>
    <row r="4259" spans="1:18" x14ac:dyDescent="0.25">
      <c r="A4259" t="s">
        <v>17</v>
      </c>
      <c r="B4259">
        <v>282</v>
      </c>
      <c r="C4259">
        <v>0</v>
      </c>
      <c r="D4259">
        <v>159</v>
      </c>
      <c r="E4259">
        <v>0</v>
      </c>
      <c r="F4259" t="s">
        <v>1162</v>
      </c>
      <c r="G4259" t="s">
        <v>277</v>
      </c>
      <c r="H4259">
        <v>2012</v>
      </c>
      <c r="I4259">
        <v>4</v>
      </c>
      <c r="J4259">
        <v>18</v>
      </c>
      <c r="K4259">
        <v>8</v>
      </c>
      <c r="L4259">
        <v>2</v>
      </c>
      <c r="M4259">
        <v>2012</v>
      </c>
      <c r="N4259">
        <v>3</v>
      </c>
      <c r="O4259">
        <v>14</v>
      </c>
      <c r="P4259">
        <v>8</v>
      </c>
      <c r="Q4259">
        <v>2</v>
      </c>
      <c r="R4259" t="s">
        <v>20</v>
      </c>
    </row>
    <row r="4260" spans="1:18" x14ac:dyDescent="0.25">
      <c r="A4260" t="s">
        <v>17</v>
      </c>
      <c r="B4260">
        <v>282</v>
      </c>
      <c r="C4260">
        <v>0</v>
      </c>
      <c r="D4260">
        <v>245</v>
      </c>
      <c r="E4260">
        <v>4</v>
      </c>
      <c r="F4260" t="s">
        <v>1162</v>
      </c>
      <c r="G4260" t="s">
        <v>486</v>
      </c>
      <c r="H4260">
        <v>2012</v>
      </c>
      <c r="I4260">
        <v>4</v>
      </c>
      <c r="J4260">
        <v>18</v>
      </c>
      <c r="K4260">
        <v>8</v>
      </c>
      <c r="L4260">
        <v>2</v>
      </c>
      <c r="M4260">
        <v>2012</v>
      </c>
      <c r="N4260">
        <v>3</v>
      </c>
      <c r="O4260">
        <v>21</v>
      </c>
      <c r="P4260">
        <v>8</v>
      </c>
      <c r="Q4260">
        <v>2</v>
      </c>
      <c r="R4260" t="s">
        <v>20</v>
      </c>
    </row>
    <row r="4261" spans="1:18" x14ac:dyDescent="0.25">
      <c r="A4261" t="s">
        <v>17</v>
      </c>
      <c r="B4261">
        <v>282</v>
      </c>
      <c r="C4261">
        <v>0</v>
      </c>
      <c r="D4261">
        <v>219</v>
      </c>
      <c r="E4261">
        <v>0</v>
      </c>
      <c r="F4261" t="s">
        <v>1162</v>
      </c>
      <c r="G4261" t="s">
        <v>655</v>
      </c>
      <c r="H4261">
        <v>2012</v>
      </c>
      <c r="I4261">
        <v>4</v>
      </c>
      <c r="J4261">
        <v>18</v>
      </c>
      <c r="K4261">
        <v>8</v>
      </c>
      <c r="L4261">
        <v>2</v>
      </c>
      <c r="M4261">
        <v>2012</v>
      </c>
      <c r="N4261">
        <v>3</v>
      </c>
      <c r="O4261">
        <v>28</v>
      </c>
      <c r="P4261">
        <v>8</v>
      </c>
      <c r="Q4261">
        <v>2</v>
      </c>
      <c r="R4261" t="s">
        <v>20</v>
      </c>
    </row>
    <row r="4262" spans="1:18" x14ac:dyDescent="0.25">
      <c r="A4262" t="s">
        <v>17</v>
      </c>
      <c r="B4262">
        <v>282</v>
      </c>
      <c r="C4262">
        <v>0</v>
      </c>
      <c r="D4262">
        <v>242</v>
      </c>
      <c r="E4262">
        <v>0</v>
      </c>
      <c r="F4262" t="s">
        <v>1162</v>
      </c>
      <c r="G4262" t="s">
        <v>824</v>
      </c>
      <c r="H4262">
        <v>2012</v>
      </c>
      <c r="I4262">
        <v>4</v>
      </c>
      <c r="J4262">
        <v>18</v>
      </c>
      <c r="K4262">
        <v>8</v>
      </c>
      <c r="L4262">
        <v>2</v>
      </c>
      <c r="M4262">
        <v>2012</v>
      </c>
      <c r="N4262">
        <v>4</v>
      </c>
      <c r="O4262">
        <v>4</v>
      </c>
      <c r="P4262">
        <v>8</v>
      </c>
      <c r="Q4262">
        <v>2</v>
      </c>
      <c r="R4262" t="s">
        <v>20</v>
      </c>
    </row>
    <row r="4263" spans="1:18" x14ac:dyDescent="0.25">
      <c r="A4263" t="s">
        <v>17</v>
      </c>
      <c r="B4263">
        <v>282</v>
      </c>
      <c r="C4263">
        <v>0</v>
      </c>
      <c r="D4263">
        <v>260</v>
      </c>
      <c r="E4263">
        <v>1</v>
      </c>
      <c r="F4263" t="s">
        <v>1162</v>
      </c>
      <c r="G4263" t="s">
        <v>993</v>
      </c>
      <c r="H4263">
        <v>2012</v>
      </c>
      <c r="I4263">
        <v>4</v>
      </c>
      <c r="J4263">
        <v>18</v>
      </c>
      <c r="K4263">
        <v>8</v>
      </c>
      <c r="L4263">
        <v>2</v>
      </c>
      <c r="M4263">
        <v>2012</v>
      </c>
      <c r="N4263">
        <v>4</v>
      </c>
      <c r="O4263">
        <v>11</v>
      </c>
      <c r="P4263">
        <v>8</v>
      </c>
      <c r="Q4263">
        <v>2</v>
      </c>
      <c r="R4263" t="s">
        <v>20</v>
      </c>
    </row>
    <row r="4264" spans="1:18" hidden="1" x14ac:dyDescent="0.25">
      <c r="A4264" t="s">
        <v>1034</v>
      </c>
      <c r="B4264">
        <v>282</v>
      </c>
      <c r="C4264">
        <v>0</v>
      </c>
      <c r="D4264">
        <v>224.66666666699999</v>
      </c>
      <c r="E4264">
        <v>1.5</v>
      </c>
      <c r="F4264" t="s">
        <v>1162</v>
      </c>
      <c r="G4264" t="s">
        <v>22</v>
      </c>
      <c r="H4264">
        <v>2012</v>
      </c>
      <c r="I4264">
        <v>4</v>
      </c>
      <c r="J4264">
        <v>18</v>
      </c>
      <c r="K4264">
        <v>8</v>
      </c>
      <c r="L4264">
        <v>2</v>
      </c>
      <c r="M4264" t="s">
        <v>20</v>
      </c>
    </row>
    <row r="4265" spans="1:18" x14ac:dyDescent="0.25">
      <c r="A4265" t="s">
        <v>17</v>
      </c>
      <c r="B4265">
        <v>280</v>
      </c>
      <c r="C4265">
        <v>4</v>
      </c>
      <c r="D4265">
        <v>227</v>
      </c>
      <c r="E4265">
        <v>2</v>
      </c>
      <c r="F4265" t="s">
        <v>1163</v>
      </c>
      <c r="G4265" t="s">
        <v>280</v>
      </c>
      <c r="H4265">
        <v>2012</v>
      </c>
      <c r="I4265">
        <v>4</v>
      </c>
      <c r="J4265">
        <v>18</v>
      </c>
      <c r="K4265">
        <v>9</v>
      </c>
      <c r="L4265">
        <v>2</v>
      </c>
      <c r="M4265">
        <v>2012</v>
      </c>
      <c r="N4265">
        <v>3</v>
      </c>
      <c r="O4265">
        <v>7</v>
      </c>
      <c r="P4265">
        <v>9</v>
      </c>
      <c r="Q4265">
        <v>2</v>
      </c>
      <c r="R4265" t="s">
        <v>20</v>
      </c>
    </row>
    <row r="4266" spans="1:18" x14ac:dyDescent="0.25">
      <c r="A4266" t="s">
        <v>17</v>
      </c>
      <c r="B4266">
        <v>280</v>
      </c>
      <c r="C4266">
        <v>4</v>
      </c>
      <c r="D4266">
        <v>159</v>
      </c>
      <c r="E4266">
        <v>2</v>
      </c>
      <c r="F4266" t="s">
        <v>1163</v>
      </c>
      <c r="G4266" t="s">
        <v>279</v>
      </c>
      <c r="H4266">
        <v>2012</v>
      </c>
      <c r="I4266">
        <v>4</v>
      </c>
      <c r="J4266">
        <v>18</v>
      </c>
      <c r="K4266">
        <v>9</v>
      </c>
      <c r="L4266">
        <v>2</v>
      </c>
      <c r="M4266">
        <v>2012</v>
      </c>
      <c r="N4266">
        <v>3</v>
      </c>
      <c r="O4266">
        <v>14</v>
      </c>
      <c r="P4266">
        <v>9</v>
      </c>
      <c r="Q4266">
        <v>2</v>
      </c>
      <c r="R4266" t="s">
        <v>20</v>
      </c>
    </row>
    <row r="4267" spans="1:18" x14ac:dyDescent="0.25">
      <c r="A4267" t="s">
        <v>17</v>
      </c>
      <c r="B4267">
        <v>280</v>
      </c>
      <c r="C4267">
        <v>4</v>
      </c>
      <c r="D4267">
        <v>249</v>
      </c>
      <c r="E4267">
        <v>2</v>
      </c>
      <c r="F4267" t="s">
        <v>1163</v>
      </c>
      <c r="G4267" t="s">
        <v>487</v>
      </c>
      <c r="H4267">
        <v>2012</v>
      </c>
      <c r="I4267">
        <v>4</v>
      </c>
      <c r="J4267">
        <v>18</v>
      </c>
      <c r="K4267">
        <v>9</v>
      </c>
      <c r="L4267">
        <v>2</v>
      </c>
      <c r="M4267">
        <v>2012</v>
      </c>
      <c r="N4267">
        <v>3</v>
      </c>
      <c r="O4267">
        <v>21</v>
      </c>
      <c r="P4267">
        <v>9</v>
      </c>
      <c r="Q4267">
        <v>2</v>
      </c>
      <c r="R4267" t="s">
        <v>20</v>
      </c>
    </row>
    <row r="4268" spans="1:18" x14ac:dyDescent="0.25">
      <c r="A4268" t="s">
        <v>17</v>
      </c>
      <c r="B4268">
        <v>280</v>
      </c>
      <c r="C4268">
        <v>4</v>
      </c>
      <c r="D4268">
        <v>217</v>
      </c>
      <c r="E4268">
        <v>5</v>
      </c>
      <c r="F4268" t="s">
        <v>1163</v>
      </c>
      <c r="G4268" t="s">
        <v>656</v>
      </c>
      <c r="H4268">
        <v>2012</v>
      </c>
      <c r="I4268">
        <v>4</v>
      </c>
      <c r="J4268">
        <v>18</v>
      </c>
      <c r="K4268">
        <v>9</v>
      </c>
      <c r="L4268">
        <v>2</v>
      </c>
      <c r="M4268">
        <v>2012</v>
      </c>
      <c r="N4268">
        <v>3</v>
      </c>
      <c r="O4268">
        <v>28</v>
      </c>
      <c r="P4268">
        <v>9</v>
      </c>
      <c r="Q4268">
        <v>2</v>
      </c>
      <c r="R4268" t="s">
        <v>20</v>
      </c>
    </row>
    <row r="4269" spans="1:18" x14ac:dyDescent="0.25">
      <c r="A4269" t="s">
        <v>17</v>
      </c>
      <c r="B4269">
        <v>280</v>
      </c>
      <c r="C4269">
        <v>4</v>
      </c>
      <c r="D4269">
        <v>239</v>
      </c>
      <c r="E4269">
        <v>2</v>
      </c>
      <c r="F4269" t="s">
        <v>1163</v>
      </c>
      <c r="G4269" t="s">
        <v>825</v>
      </c>
      <c r="H4269">
        <v>2012</v>
      </c>
      <c r="I4269">
        <v>4</v>
      </c>
      <c r="J4269">
        <v>18</v>
      </c>
      <c r="K4269">
        <v>9</v>
      </c>
      <c r="L4269">
        <v>2</v>
      </c>
      <c r="M4269">
        <v>2012</v>
      </c>
      <c r="N4269">
        <v>4</v>
      </c>
      <c r="O4269">
        <v>4</v>
      </c>
      <c r="P4269">
        <v>9</v>
      </c>
      <c r="Q4269">
        <v>2</v>
      </c>
      <c r="R4269" t="s">
        <v>20</v>
      </c>
    </row>
    <row r="4270" spans="1:18" x14ac:dyDescent="0.25">
      <c r="A4270" t="s">
        <v>17</v>
      </c>
      <c r="B4270">
        <v>280</v>
      </c>
      <c r="C4270">
        <v>4</v>
      </c>
      <c r="D4270">
        <v>257</v>
      </c>
      <c r="E4270">
        <v>3</v>
      </c>
      <c r="F4270" t="s">
        <v>1163</v>
      </c>
      <c r="G4270" t="s">
        <v>994</v>
      </c>
      <c r="H4270">
        <v>2012</v>
      </c>
      <c r="I4270">
        <v>4</v>
      </c>
      <c r="J4270">
        <v>18</v>
      </c>
      <c r="K4270">
        <v>9</v>
      </c>
      <c r="L4270">
        <v>2</v>
      </c>
      <c r="M4270">
        <v>2012</v>
      </c>
      <c r="N4270">
        <v>4</v>
      </c>
      <c r="O4270">
        <v>11</v>
      </c>
      <c r="P4270">
        <v>9</v>
      </c>
      <c r="Q4270">
        <v>2</v>
      </c>
      <c r="R4270" t="s">
        <v>20</v>
      </c>
    </row>
    <row r="4271" spans="1:18" hidden="1" x14ac:dyDescent="0.25">
      <c r="A4271" t="s">
        <v>1034</v>
      </c>
      <c r="B4271">
        <v>280</v>
      </c>
      <c r="C4271">
        <v>4</v>
      </c>
      <c r="D4271">
        <v>224.66666666699999</v>
      </c>
      <c r="E4271">
        <v>2.6666666666699999</v>
      </c>
      <c r="F4271" t="s">
        <v>1163</v>
      </c>
      <c r="G4271" t="s">
        <v>22</v>
      </c>
      <c r="H4271">
        <v>2012</v>
      </c>
      <c r="I4271">
        <v>4</v>
      </c>
      <c r="J4271">
        <v>18</v>
      </c>
      <c r="K4271">
        <v>9</v>
      </c>
      <c r="L4271">
        <v>2</v>
      </c>
      <c r="M4271" t="s">
        <v>20</v>
      </c>
    </row>
    <row r="4272" spans="1:18" x14ac:dyDescent="0.25">
      <c r="A4272" t="s">
        <v>17</v>
      </c>
      <c r="B4272">
        <v>278</v>
      </c>
      <c r="C4272">
        <v>8</v>
      </c>
      <c r="D4272">
        <v>227</v>
      </c>
      <c r="E4272">
        <v>1</v>
      </c>
      <c r="F4272" t="s">
        <v>1164</v>
      </c>
      <c r="G4272" t="s">
        <v>282</v>
      </c>
      <c r="H4272">
        <v>2012</v>
      </c>
      <c r="I4272">
        <v>4</v>
      </c>
      <c r="J4272">
        <v>18</v>
      </c>
      <c r="K4272">
        <v>10</v>
      </c>
      <c r="L4272">
        <v>2</v>
      </c>
      <c r="M4272">
        <v>2012</v>
      </c>
      <c r="N4272">
        <v>3</v>
      </c>
      <c r="O4272">
        <v>7</v>
      </c>
      <c r="P4272">
        <v>10</v>
      </c>
      <c r="Q4272">
        <v>2</v>
      </c>
      <c r="R4272" t="s">
        <v>20</v>
      </c>
    </row>
    <row r="4273" spans="1:18" x14ac:dyDescent="0.25">
      <c r="A4273" t="s">
        <v>17</v>
      </c>
      <c r="B4273">
        <v>278</v>
      </c>
      <c r="C4273">
        <v>8</v>
      </c>
      <c r="D4273">
        <v>160</v>
      </c>
      <c r="E4273">
        <v>10</v>
      </c>
      <c r="F4273" t="s">
        <v>1164</v>
      </c>
      <c r="G4273" t="s">
        <v>281</v>
      </c>
      <c r="H4273">
        <v>2012</v>
      </c>
      <c r="I4273">
        <v>4</v>
      </c>
      <c r="J4273">
        <v>18</v>
      </c>
      <c r="K4273">
        <v>10</v>
      </c>
      <c r="L4273">
        <v>2</v>
      </c>
      <c r="M4273">
        <v>2012</v>
      </c>
      <c r="N4273">
        <v>3</v>
      </c>
      <c r="O4273">
        <v>14</v>
      </c>
      <c r="P4273">
        <v>10</v>
      </c>
      <c r="Q4273">
        <v>2</v>
      </c>
      <c r="R4273" t="s">
        <v>20</v>
      </c>
    </row>
    <row r="4274" spans="1:18" x14ac:dyDescent="0.25">
      <c r="A4274" t="s">
        <v>17</v>
      </c>
      <c r="B4274">
        <v>278</v>
      </c>
      <c r="C4274">
        <v>8</v>
      </c>
      <c r="D4274">
        <v>250</v>
      </c>
      <c r="E4274">
        <v>8</v>
      </c>
      <c r="F4274" t="s">
        <v>1164</v>
      </c>
      <c r="G4274" t="s">
        <v>488</v>
      </c>
      <c r="H4274">
        <v>2012</v>
      </c>
      <c r="I4274">
        <v>4</v>
      </c>
      <c r="J4274">
        <v>18</v>
      </c>
      <c r="K4274">
        <v>10</v>
      </c>
      <c r="L4274">
        <v>2</v>
      </c>
      <c r="M4274">
        <v>2012</v>
      </c>
      <c r="N4274">
        <v>3</v>
      </c>
      <c r="O4274">
        <v>21</v>
      </c>
      <c r="P4274">
        <v>10</v>
      </c>
      <c r="Q4274">
        <v>2</v>
      </c>
      <c r="R4274" t="s">
        <v>20</v>
      </c>
    </row>
    <row r="4275" spans="1:18" x14ac:dyDescent="0.25">
      <c r="A4275" t="s">
        <v>17</v>
      </c>
      <c r="B4275">
        <v>278</v>
      </c>
      <c r="C4275">
        <v>8</v>
      </c>
      <c r="D4275">
        <v>216</v>
      </c>
      <c r="E4275">
        <v>7</v>
      </c>
      <c r="F4275" t="s">
        <v>1164</v>
      </c>
      <c r="G4275" t="s">
        <v>657</v>
      </c>
      <c r="H4275">
        <v>2012</v>
      </c>
      <c r="I4275">
        <v>4</v>
      </c>
      <c r="J4275">
        <v>18</v>
      </c>
      <c r="K4275">
        <v>10</v>
      </c>
      <c r="L4275">
        <v>2</v>
      </c>
      <c r="M4275">
        <v>2012</v>
      </c>
      <c r="N4275">
        <v>3</v>
      </c>
      <c r="O4275">
        <v>28</v>
      </c>
      <c r="P4275">
        <v>10</v>
      </c>
      <c r="Q4275">
        <v>2</v>
      </c>
      <c r="R4275" t="s">
        <v>20</v>
      </c>
    </row>
    <row r="4276" spans="1:18" x14ac:dyDescent="0.25">
      <c r="A4276" t="s">
        <v>17</v>
      </c>
      <c r="B4276">
        <v>278</v>
      </c>
      <c r="C4276">
        <v>8</v>
      </c>
      <c r="D4276">
        <v>237</v>
      </c>
      <c r="E4276">
        <v>5</v>
      </c>
      <c r="F4276" t="s">
        <v>1164</v>
      </c>
      <c r="G4276" t="s">
        <v>826</v>
      </c>
      <c r="H4276">
        <v>2012</v>
      </c>
      <c r="I4276">
        <v>4</v>
      </c>
      <c r="J4276">
        <v>18</v>
      </c>
      <c r="K4276">
        <v>10</v>
      </c>
      <c r="L4276">
        <v>2</v>
      </c>
      <c r="M4276">
        <v>2012</v>
      </c>
      <c r="N4276">
        <v>4</v>
      </c>
      <c r="O4276">
        <v>4</v>
      </c>
      <c r="P4276">
        <v>10</v>
      </c>
      <c r="Q4276">
        <v>2</v>
      </c>
      <c r="R4276" t="s">
        <v>20</v>
      </c>
    </row>
    <row r="4277" spans="1:18" x14ac:dyDescent="0.25">
      <c r="A4277" t="s">
        <v>17</v>
      </c>
      <c r="B4277">
        <v>278</v>
      </c>
      <c r="C4277">
        <v>8</v>
      </c>
      <c r="D4277">
        <v>253</v>
      </c>
      <c r="E4277">
        <v>6</v>
      </c>
      <c r="F4277" t="s">
        <v>1164</v>
      </c>
      <c r="G4277" t="s">
        <v>995</v>
      </c>
      <c r="H4277">
        <v>2012</v>
      </c>
      <c r="I4277">
        <v>4</v>
      </c>
      <c r="J4277">
        <v>18</v>
      </c>
      <c r="K4277">
        <v>10</v>
      </c>
      <c r="L4277">
        <v>2</v>
      </c>
      <c r="M4277">
        <v>2012</v>
      </c>
      <c r="N4277">
        <v>4</v>
      </c>
      <c r="O4277">
        <v>11</v>
      </c>
      <c r="P4277">
        <v>10</v>
      </c>
      <c r="Q4277">
        <v>2</v>
      </c>
      <c r="R4277" t="s">
        <v>20</v>
      </c>
    </row>
    <row r="4278" spans="1:18" hidden="1" x14ac:dyDescent="0.25">
      <c r="A4278" t="s">
        <v>1034</v>
      </c>
      <c r="B4278">
        <v>278</v>
      </c>
      <c r="C4278">
        <v>8</v>
      </c>
      <c r="D4278">
        <v>223.83333333300001</v>
      </c>
      <c r="E4278">
        <v>6.1666666666700003</v>
      </c>
      <c r="F4278" t="s">
        <v>1164</v>
      </c>
      <c r="G4278" t="s">
        <v>22</v>
      </c>
      <c r="H4278">
        <v>2012</v>
      </c>
      <c r="I4278">
        <v>4</v>
      </c>
      <c r="J4278">
        <v>18</v>
      </c>
      <c r="K4278">
        <v>10</v>
      </c>
      <c r="L4278">
        <v>2</v>
      </c>
      <c r="M4278" t="s">
        <v>20</v>
      </c>
    </row>
    <row r="4279" spans="1:18" x14ac:dyDescent="0.25">
      <c r="A4279" t="s">
        <v>17</v>
      </c>
      <c r="B4279">
        <v>282</v>
      </c>
      <c r="C4279">
        <v>7</v>
      </c>
      <c r="D4279">
        <v>224</v>
      </c>
      <c r="E4279">
        <v>5</v>
      </c>
      <c r="F4279" t="s">
        <v>1165</v>
      </c>
      <c r="G4279" t="s">
        <v>284</v>
      </c>
      <c r="H4279">
        <v>2012</v>
      </c>
      <c r="I4279">
        <v>4</v>
      </c>
      <c r="J4279">
        <v>18</v>
      </c>
      <c r="K4279">
        <v>11</v>
      </c>
      <c r="L4279">
        <v>2</v>
      </c>
      <c r="M4279">
        <v>2012</v>
      </c>
      <c r="N4279">
        <v>3</v>
      </c>
      <c r="O4279">
        <v>7</v>
      </c>
      <c r="P4279">
        <v>11</v>
      </c>
      <c r="Q4279">
        <v>2</v>
      </c>
      <c r="R4279" t="s">
        <v>20</v>
      </c>
    </row>
    <row r="4280" spans="1:18" x14ac:dyDescent="0.25">
      <c r="A4280" t="s">
        <v>17</v>
      </c>
      <c r="B4280">
        <v>282</v>
      </c>
      <c r="C4280">
        <v>7</v>
      </c>
      <c r="D4280">
        <v>165</v>
      </c>
      <c r="E4280">
        <v>7</v>
      </c>
      <c r="F4280" t="s">
        <v>1165</v>
      </c>
      <c r="G4280" t="s">
        <v>283</v>
      </c>
      <c r="H4280">
        <v>2012</v>
      </c>
      <c r="I4280">
        <v>4</v>
      </c>
      <c r="J4280">
        <v>18</v>
      </c>
      <c r="K4280">
        <v>11</v>
      </c>
      <c r="L4280">
        <v>2</v>
      </c>
      <c r="M4280">
        <v>2012</v>
      </c>
      <c r="N4280">
        <v>3</v>
      </c>
      <c r="O4280">
        <v>14</v>
      </c>
      <c r="P4280">
        <v>11</v>
      </c>
      <c r="Q4280">
        <v>2</v>
      </c>
      <c r="R4280" t="s">
        <v>20</v>
      </c>
    </row>
    <row r="4281" spans="1:18" x14ac:dyDescent="0.25">
      <c r="A4281" t="s">
        <v>17</v>
      </c>
      <c r="B4281">
        <v>282</v>
      </c>
      <c r="C4281">
        <v>7</v>
      </c>
      <c r="D4281">
        <v>254</v>
      </c>
      <c r="E4281">
        <v>5</v>
      </c>
      <c r="F4281" t="s">
        <v>1165</v>
      </c>
      <c r="G4281" t="s">
        <v>489</v>
      </c>
      <c r="H4281">
        <v>2012</v>
      </c>
      <c r="I4281">
        <v>4</v>
      </c>
      <c r="J4281">
        <v>18</v>
      </c>
      <c r="K4281">
        <v>11</v>
      </c>
      <c r="L4281">
        <v>2</v>
      </c>
      <c r="M4281">
        <v>2012</v>
      </c>
      <c r="N4281">
        <v>3</v>
      </c>
      <c r="O4281">
        <v>21</v>
      </c>
      <c r="P4281">
        <v>11</v>
      </c>
      <c r="Q4281">
        <v>2</v>
      </c>
      <c r="R4281" t="s">
        <v>20</v>
      </c>
    </row>
    <row r="4282" spans="1:18" x14ac:dyDescent="0.25">
      <c r="A4282" t="s">
        <v>17</v>
      </c>
      <c r="B4282">
        <v>282</v>
      </c>
      <c r="C4282">
        <v>7</v>
      </c>
      <c r="D4282">
        <v>222</v>
      </c>
      <c r="E4282">
        <v>16</v>
      </c>
      <c r="F4282" t="s">
        <v>1165</v>
      </c>
      <c r="G4282" t="s">
        <v>658</v>
      </c>
      <c r="H4282">
        <v>2012</v>
      </c>
      <c r="I4282">
        <v>4</v>
      </c>
      <c r="J4282">
        <v>18</v>
      </c>
      <c r="K4282">
        <v>11</v>
      </c>
      <c r="L4282">
        <v>2</v>
      </c>
      <c r="M4282">
        <v>2012</v>
      </c>
      <c r="N4282">
        <v>3</v>
      </c>
      <c r="O4282">
        <v>28</v>
      </c>
      <c r="P4282">
        <v>11</v>
      </c>
      <c r="Q4282">
        <v>2</v>
      </c>
      <c r="R4282" t="s">
        <v>20</v>
      </c>
    </row>
    <row r="4283" spans="1:18" x14ac:dyDescent="0.25">
      <c r="A4283" t="s">
        <v>17</v>
      </c>
      <c r="B4283">
        <v>282</v>
      </c>
      <c r="C4283">
        <v>7</v>
      </c>
      <c r="D4283">
        <v>236</v>
      </c>
      <c r="E4283">
        <v>14</v>
      </c>
      <c r="F4283" t="s">
        <v>1165</v>
      </c>
      <c r="G4283" t="s">
        <v>827</v>
      </c>
      <c r="H4283">
        <v>2012</v>
      </c>
      <c r="I4283">
        <v>4</v>
      </c>
      <c r="J4283">
        <v>18</v>
      </c>
      <c r="K4283">
        <v>11</v>
      </c>
      <c r="L4283">
        <v>2</v>
      </c>
      <c r="M4283">
        <v>2012</v>
      </c>
      <c r="N4283">
        <v>4</v>
      </c>
      <c r="O4283">
        <v>4</v>
      </c>
      <c r="P4283">
        <v>11</v>
      </c>
      <c r="Q4283">
        <v>2</v>
      </c>
      <c r="R4283" t="s">
        <v>20</v>
      </c>
    </row>
    <row r="4284" spans="1:18" x14ac:dyDescent="0.25">
      <c r="A4284" t="s">
        <v>17</v>
      </c>
      <c r="B4284">
        <v>282</v>
      </c>
      <c r="C4284">
        <v>7</v>
      </c>
      <c r="D4284">
        <v>255</v>
      </c>
      <c r="E4284">
        <v>11</v>
      </c>
      <c r="F4284" t="s">
        <v>1165</v>
      </c>
      <c r="G4284" t="s">
        <v>996</v>
      </c>
      <c r="H4284">
        <v>2012</v>
      </c>
      <c r="I4284">
        <v>4</v>
      </c>
      <c r="J4284">
        <v>18</v>
      </c>
      <c r="K4284">
        <v>11</v>
      </c>
      <c r="L4284">
        <v>2</v>
      </c>
      <c r="M4284">
        <v>2012</v>
      </c>
      <c r="N4284">
        <v>4</v>
      </c>
      <c r="O4284">
        <v>11</v>
      </c>
      <c r="P4284">
        <v>11</v>
      </c>
      <c r="Q4284">
        <v>2</v>
      </c>
      <c r="R4284" t="s">
        <v>20</v>
      </c>
    </row>
    <row r="4285" spans="1:18" hidden="1" x14ac:dyDescent="0.25">
      <c r="A4285" t="s">
        <v>1034</v>
      </c>
      <c r="B4285">
        <v>282</v>
      </c>
      <c r="C4285">
        <v>7</v>
      </c>
      <c r="D4285">
        <v>226</v>
      </c>
      <c r="E4285">
        <v>9.6666666666700003</v>
      </c>
      <c r="F4285" t="s">
        <v>1165</v>
      </c>
      <c r="G4285" t="s">
        <v>22</v>
      </c>
      <c r="H4285">
        <v>2012</v>
      </c>
      <c r="I4285">
        <v>4</v>
      </c>
      <c r="J4285">
        <v>18</v>
      </c>
      <c r="K4285">
        <v>11</v>
      </c>
      <c r="L4285">
        <v>2</v>
      </c>
      <c r="M4285" t="s">
        <v>20</v>
      </c>
    </row>
    <row r="4286" spans="1:18" x14ac:dyDescent="0.25">
      <c r="A4286" t="s">
        <v>17</v>
      </c>
      <c r="B4286">
        <v>280</v>
      </c>
      <c r="C4286">
        <v>10</v>
      </c>
      <c r="D4286">
        <v>223</v>
      </c>
      <c r="E4286">
        <v>13</v>
      </c>
      <c r="F4286" t="s">
        <v>1166</v>
      </c>
      <c r="G4286" t="s">
        <v>286</v>
      </c>
      <c r="H4286">
        <v>2012</v>
      </c>
      <c r="I4286">
        <v>4</v>
      </c>
      <c r="J4286">
        <v>18</v>
      </c>
      <c r="K4286">
        <v>12</v>
      </c>
      <c r="L4286">
        <v>2</v>
      </c>
      <c r="M4286">
        <v>2012</v>
      </c>
      <c r="N4286">
        <v>3</v>
      </c>
      <c r="O4286">
        <v>7</v>
      </c>
      <c r="P4286">
        <v>12</v>
      </c>
      <c r="Q4286">
        <v>2</v>
      </c>
      <c r="R4286" t="s">
        <v>20</v>
      </c>
    </row>
    <row r="4287" spans="1:18" x14ac:dyDescent="0.25">
      <c r="A4287" t="s">
        <v>17</v>
      </c>
      <c r="B4287">
        <v>280</v>
      </c>
      <c r="C4287">
        <v>10</v>
      </c>
      <c r="D4287">
        <v>163</v>
      </c>
      <c r="E4287">
        <v>12</v>
      </c>
      <c r="F4287" t="s">
        <v>1166</v>
      </c>
      <c r="G4287" t="s">
        <v>285</v>
      </c>
      <c r="H4287">
        <v>2012</v>
      </c>
      <c r="I4287">
        <v>4</v>
      </c>
      <c r="J4287">
        <v>18</v>
      </c>
      <c r="K4287">
        <v>12</v>
      </c>
      <c r="L4287">
        <v>2</v>
      </c>
      <c r="M4287">
        <v>2012</v>
      </c>
      <c r="N4287">
        <v>3</v>
      </c>
      <c r="O4287">
        <v>14</v>
      </c>
      <c r="P4287">
        <v>12</v>
      </c>
      <c r="Q4287">
        <v>2</v>
      </c>
      <c r="R4287" t="s">
        <v>20</v>
      </c>
    </row>
    <row r="4288" spans="1:18" x14ac:dyDescent="0.25">
      <c r="A4288" t="s">
        <v>17</v>
      </c>
      <c r="B4288">
        <v>280</v>
      </c>
      <c r="C4288">
        <v>10</v>
      </c>
      <c r="D4288">
        <v>249</v>
      </c>
      <c r="E4288">
        <v>16</v>
      </c>
      <c r="F4288" t="s">
        <v>1166</v>
      </c>
      <c r="G4288" t="s">
        <v>490</v>
      </c>
      <c r="H4288">
        <v>2012</v>
      </c>
      <c r="I4288">
        <v>4</v>
      </c>
      <c r="J4288">
        <v>18</v>
      </c>
      <c r="K4288">
        <v>12</v>
      </c>
      <c r="L4288">
        <v>2</v>
      </c>
      <c r="M4288">
        <v>2012</v>
      </c>
      <c r="N4288">
        <v>3</v>
      </c>
      <c r="O4288">
        <v>21</v>
      </c>
      <c r="P4288">
        <v>12</v>
      </c>
      <c r="Q4288">
        <v>2</v>
      </c>
      <c r="R4288" t="s">
        <v>20</v>
      </c>
    </row>
    <row r="4289" spans="1:18" x14ac:dyDescent="0.25">
      <c r="A4289" t="s">
        <v>17</v>
      </c>
      <c r="B4289">
        <v>280</v>
      </c>
      <c r="C4289">
        <v>10</v>
      </c>
      <c r="D4289">
        <v>232</v>
      </c>
      <c r="E4289">
        <v>10</v>
      </c>
      <c r="F4289" t="s">
        <v>1166</v>
      </c>
      <c r="G4289" t="s">
        <v>659</v>
      </c>
      <c r="H4289">
        <v>2012</v>
      </c>
      <c r="I4289">
        <v>4</v>
      </c>
      <c r="J4289">
        <v>18</v>
      </c>
      <c r="K4289">
        <v>12</v>
      </c>
      <c r="L4289">
        <v>2</v>
      </c>
      <c r="M4289">
        <v>2012</v>
      </c>
      <c r="N4289">
        <v>3</v>
      </c>
      <c r="O4289">
        <v>28</v>
      </c>
      <c r="P4289">
        <v>12</v>
      </c>
      <c r="Q4289">
        <v>2</v>
      </c>
      <c r="R4289" t="s">
        <v>20</v>
      </c>
    </row>
    <row r="4290" spans="1:18" x14ac:dyDescent="0.25">
      <c r="A4290" t="s">
        <v>17</v>
      </c>
      <c r="B4290">
        <v>280</v>
      </c>
      <c r="C4290">
        <v>10</v>
      </c>
      <c r="D4290">
        <v>241</v>
      </c>
      <c r="E4290">
        <v>10</v>
      </c>
      <c r="F4290" t="s">
        <v>1166</v>
      </c>
      <c r="G4290" t="s">
        <v>828</v>
      </c>
      <c r="H4290">
        <v>2012</v>
      </c>
      <c r="I4290">
        <v>4</v>
      </c>
      <c r="J4290">
        <v>18</v>
      </c>
      <c r="K4290">
        <v>12</v>
      </c>
      <c r="L4290">
        <v>2</v>
      </c>
      <c r="M4290">
        <v>2012</v>
      </c>
      <c r="N4290">
        <v>4</v>
      </c>
      <c r="O4290">
        <v>4</v>
      </c>
      <c r="P4290">
        <v>12</v>
      </c>
      <c r="Q4290">
        <v>2</v>
      </c>
      <c r="R4290" t="s">
        <v>20</v>
      </c>
    </row>
    <row r="4291" spans="1:18" x14ac:dyDescent="0.25">
      <c r="A4291" t="s">
        <v>17</v>
      </c>
      <c r="B4291">
        <v>280</v>
      </c>
      <c r="C4291">
        <v>10</v>
      </c>
      <c r="D4291">
        <v>260</v>
      </c>
      <c r="E4291">
        <v>8</v>
      </c>
      <c r="F4291" t="s">
        <v>1166</v>
      </c>
      <c r="G4291" t="s">
        <v>997</v>
      </c>
      <c r="H4291">
        <v>2012</v>
      </c>
      <c r="I4291">
        <v>4</v>
      </c>
      <c r="J4291">
        <v>18</v>
      </c>
      <c r="K4291">
        <v>12</v>
      </c>
      <c r="L4291">
        <v>2</v>
      </c>
      <c r="M4291">
        <v>2012</v>
      </c>
      <c r="N4291">
        <v>4</v>
      </c>
      <c r="O4291">
        <v>11</v>
      </c>
      <c r="P4291">
        <v>12</v>
      </c>
      <c r="Q4291">
        <v>2</v>
      </c>
      <c r="R4291" t="s">
        <v>20</v>
      </c>
    </row>
    <row r="4292" spans="1:18" hidden="1" x14ac:dyDescent="0.25">
      <c r="A4292" t="s">
        <v>1034</v>
      </c>
      <c r="B4292">
        <v>280</v>
      </c>
      <c r="C4292">
        <v>10</v>
      </c>
      <c r="D4292">
        <v>228</v>
      </c>
      <c r="E4292">
        <v>11.5</v>
      </c>
      <c r="F4292" t="s">
        <v>1166</v>
      </c>
      <c r="G4292" t="s">
        <v>22</v>
      </c>
      <c r="H4292">
        <v>2012</v>
      </c>
      <c r="I4292">
        <v>4</v>
      </c>
      <c r="J4292">
        <v>18</v>
      </c>
      <c r="K4292">
        <v>12</v>
      </c>
      <c r="L4292">
        <v>2</v>
      </c>
      <c r="M4292" t="s">
        <v>20</v>
      </c>
    </row>
    <row r="4293" spans="1:18" x14ac:dyDescent="0.25">
      <c r="A4293" t="s">
        <v>17</v>
      </c>
      <c r="B4293">
        <v>272</v>
      </c>
      <c r="C4293">
        <v>20</v>
      </c>
      <c r="D4293">
        <v>232</v>
      </c>
      <c r="E4293">
        <v>14</v>
      </c>
      <c r="F4293" t="s">
        <v>1167</v>
      </c>
      <c r="G4293" t="s">
        <v>288</v>
      </c>
      <c r="H4293">
        <v>2012</v>
      </c>
      <c r="I4293">
        <v>4</v>
      </c>
      <c r="J4293">
        <v>18</v>
      </c>
      <c r="K4293">
        <v>13</v>
      </c>
      <c r="L4293">
        <v>2</v>
      </c>
      <c r="M4293">
        <v>2012</v>
      </c>
      <c r="N4293">
        <v>3</v>
      </c>
      <c r="O4293">
        <v>7</v>
      </c>
      <c r="P4293">
        <v>13</v>
      </c>
      <c r="Q4293">
        <v>2</v>
      </c>
      <c r="R4293" t="s">
        <v>20</v>
      </c>
    </row>
    <row r="4294" spans="1:18" x14ac:dyDescent="0.25">
      <c r="A4294" t="s">
        <v>17</v>
      </c>
      <c r="B4294">
        <v>272</v>
      </c>
      <c r="C4294">
        <v>20</v>
      </c>
      <c r="D4294">
        <v>168</v>
      </c>
      <c r="E4294">
        <v>8</v>
      </c>
      <c r="F4294" t="s">
        <v>1167</v>
      </c>
      <c r="G4294" t="s">
        <v>287</v>
      </c>
      <c r="H4294">
        <v>2012</v>
      </c>
      <c r="I4294">
        <v>4</v>
      </c>
      <c r="J4294">
        <v>18</v>
      </c>
      <c r="K4294">
        <v>13</v>
      </c>
      <c r="L4294">
        <v>2</v>
      </c>
      <c r="M4294">
        <v>2012</v>
      </c>
      <c r="N4294">
        <v>3</v>
      </c>
      <c r="O4294">
        <v>14</v>
      </c>
      <c r="P4294">
        <v>13</v>
      </c>
      <c r="Q4294">
        <v>2</v>
      </c>
      <c r="R4294" t="s">
        <v>20</v>
      </c>
    </row>
    <row r="4295" spans="1:18" x14ac:dyDescent="0.25">
      <c r="A4295" t="s">
        <v>17</v>
      </c>
      <c r="B4295">
        <v>272</v>
      </c>
      <c r="C4295">
        <v>20</v>
      </c>
      <c r="D4295">
        <v>252</v>
      </c>
      <c r="E4295">
        <v>8</v>
      </c>
      <c r="F4295" t="s">
        <v>1167</v>
      </c>
      <c r="G4295" t="s">
        <v>491</v>
      </c>
      <c r="H4295">
        <v>2012</v>
      </c>
      <c r="I4295">
        <v>4</v>
      </c>
      <c r="J4295">
        <v>18</v>
      </c>
      <c r="K4295">
        <v>13</v>
      </c>
      <c r="L4295">
        <v>2</v>
      </c>
      <c r="M4295">
        <v>2012</v>
      </c>
      <c r="N4295">
        <v>3</v>
      </c>
      <c r="O4295">
        <v>21</v>
      </c>
      <c r="P4295">
        <v>13</v>
      </c>
      <c r="Q4295">
        <v>2</v>
      </c>
      <c r="R4295" t="s">
        <v>20</v>
      </c>
    </row>
    <row r="4296" spans="1:18" x14ac:dyDescent="0.25">
      <c r="A4296" t="s">
        <v>17</v>
      </c>
      <c r="B4296">
        <v>272</v>
      </c>
      <c r="C4296">
        <v>20</v>
      </c>
      <c r="D4296">
        <v>230</v>
      </c>
      <c r="E4296">
        <v>9</v>
      </c>
      <c r="F4296" t="s">
        <v>1167</v>
      </c>
      <c r="G4296" t="s">
        <v>660</v>
      </c>
      <c r="H4296">
        <v>2012</v>
      </c>
      <c r="I4296">
        <v>4</v>
      </c>
      <c r="J4296">
        <v>18</v>
      </c>
      <c r="K4296">
        <v>13</v>
      </c>
      <c r="L4296">
        <v>2</v>
      </c>
      <c r="M4296">
        <v>2012</v>
      </c>
      <c r="N4296">
        <v>3</v>
      </c>
      <c r="O4296">
        <v>28</v>
      </c>
      <c r="P4296">
        <v>13</v>
      </c>
      <c r="Q4296">
        <v>2</v>
      </c>
      <c r="R4296" t="s">
        <v>20</v>
      </c>
    </row>
    <row r="4297" spans="1:18" x14ac:dyDescent="0.25">
      <c r="A4297" t="s">
        <v>17</v>
      </c>
      <c r="B4297">
        <v>272</v>
      </c>
      <c r="C4297">
        <v>20</v>
      </c>
      <c r="D4297">
        <v>239</v>
      </c>
      <c r="E4297">
        <v>3</v>
      </c>
      <c r="F4297" t="s">
        <v>1167</v>
      </c>
      <c r="G4297" t="s">
        <v>829</v>
      </c>
      <c r="H4297">
        <v>2012</v>
      </c>
      <c r="I4297">
        <v>4</v>
      </c>
      <c r="J4297">
        <v>18</v>
      </c>
      <c r="K4297">
        <v>13</v>
      </c>
      <c r="L4297">
        <v>2</v>
      </c>
      <c r="M4297">
        <v>2012</v>
      </c>
      <c r="N4297">
        <v>4</v>
      </c>
      <c r="O4297">
        <v>4</v>
      </c>
      <c r="P4297">
        <v>13</v>
      </c>
      <c r="Q4297">
        <v>2</v>
      </c>
      <c r="R4297" t="s">
        <v>20</v>
      </c>
    </row>
    <row r="4298" spans="1:18" x14ac:dyDescent="0.25">
      <c r="A4298" t="s">
        <v>17</v>
      </c>
      <c r="B4298">
        <v>272</v>
      </c>
      <c r="C4298">
        <v>20</v>
      </c>
      <c r="D4298">
        <v>259</v>
      </c>
      <c r="E4298">
        <v>12</v>
      </c>
      <c r="F4298" t="s">
        <v>1167</v>
      </c>
      <c r="G4298" t="s">
        <v>998</v>
      </c>
      <c r="H4298">
        <v>2012</v>
      </c>
      <c r="I4298">
        <v>4</v>
      </c>
      <c r="J4298">
        <v>18</v>
      </c>
      <c r="K4298">
        <v>13</v>
      </c>
      <c r="L4298">
        <v>2</v>
      </c>
      <c r="M4298">
        <v>2012</v>
      </c>
      <c r="N4298">
        <v>4</v>
      </c>
      <c r="O4298">
        <v>11</v>
      </c>
      <c r="P4298">
        <v>13</v>
      </c>
      <c r="Q4298">
        <v>2</v>
      </c>
      <c r="R4298" t="s">
        <v>20</v>
      </c>
    </row>
    <row r="4299" spans="1:18" hidden="1" x14ac:dyDescent="0.25">
      <c r="A4299" t="s">
        <v>1034</v>
      </c>
      <c r="B4299">
        <v>272</v>
      </c>
      <c r="C4299">
        <v>20</v>
      </c>
      <c r="D4299">
        <v>230</v>
      </c>
      <c r="E4299">
        <v>9</v>
      </c>
      <c r="F4299" t="s">
        <v>1167</v>
      </c>
      <c r="G4299" t="s">
        <v>22</v>
      </c>
      <c r="H4299">
        <v>2012</v>
      </c>
      <c r="I4299">
        <v>4</v>
      </c>
      <c r="J4299">
        <v>18</v>
      </c>
      <c r="K4299">
        <v>13</v>
      </c>
      <c r="L4299">
        <v>2</v>
      </c>
      <c r="M4299" t="s">
        <v>20</v>
      </c>
    </row>
    <row r="4300" spans="1:18" x14ac:dyDescent="0.25">
      <c r="A4300" t="s">
        <v>17</v>
      </c>
      <c r="B4300">
        <v>278</v>
      </c>
      <c r="C4300">
        <v>13</v>
      </c>
      <c r="D4300">
        <v>237</v>
      </c>
      <c r="E4300">
        <v>7</v>
      </c>
      <c r="F4300" t="s">
        <v>1168</v>
      </c>
      <c r="G4300" t="s">
        <v>290</v>
      </c>
      <c r="H4300">
        <v>2012</v>
      </c>
      <c r="I4300">
        <v>4</v>
      </c>
      <c r="J4300">
        <v>18</v>
      </c>
      <c r="K4300">
        <v>14</v>
      </c>
      <c r="L4300">
        <v>2</v>
      </c>
      <c r="M4300">
        <v>2012</v>
      </c>
      <c r="N4300">
        <v>3</v>
      </c>
      <c r="O4300">
        <v>7</v>
      </c>
      <c r="P4300">
        <v>14</v>
      </c>
      <c r="Q4300">
        <v>2</v>
      </c>
      <c r="R4300" t="s">
        <v>20</v>
      </c>
    </row>
    <row r="4301" spans="1:18" x14ac:dyDescent="0.25">
      <c r="A4301" t="s">
        <v>17</v>
      </c>
      <c r="B4301">
        <v>278</v>
      </c>
      <c r="C4301">
        <v>13</v>
      </c>
      <c r="D4301">
        <v>169</v>
      </c>
      <c r="E4301">
        <v>7</v>
      </c>
      <c r="F4301" t="s">
        <v>1168</v>
      </c>
      <c r="G4301" t="s">
        <v>289</v>
      </c>
      <c r="H4301">
        <v>2012</v>
      </c>
      <c r="I4301">
        <v>4</v>
      </c>
      <c r="J4301">
        <v>18</v>
      </c>
      <c r="K4301">
        <v>14</v>
      </c>
      <c r="L4301">
        <v>2</v>
      </c>
      <c r="M4301">
        <v>2012</v>
      </c>
      <c r="N4301">
        <v>3</v>
      </c>
      <c r="O4301">
        <v>14</v>
      </c>
      <c r="P4301">
        <v>14</v>
      </c>
      <c r="Q4301">
        <v>2</v>
      </c>
      <c r="R4301" t="s">
        <v>20</v>
      </c>
    </row>
    <row r="4302" spans="1:18" x14ac:dyDescent="0.25">
      <c r="A4302" t="s">
        <v>17</v>
      </c>
      <c r="B4302">
        <v>278</v>
      </c>
      <c r="C4302">
        <v>13</v>
      </c>
      <c r="D4302">
        <v>244</v>
      </c>
      <c r="E4302">
        <v>6</v>
      </c>
      <c r="F4302" t="s">
        <v>1168</v>
      </c>
      <c r="G4302" t="s">
        <v>492</v>
      </c>
      <c r="H4302">
        <v>2012</v>
      </c>
      <c r="I4302">
        <v>4</v>
      </c>
      <c r="J4302">
        <v>18</v>
      </c>
      <c r="K4302">
        <v>14</v>
      </c>
      <c r="L4302">
        <v>2</v>
      </c>
      <c r="M4302">
        <v>2012</v>
      </c>
      <c r="N4302">
        <v>3</v>
      </c>
      <c r="O4302">
        <v>21</v>
      </c>
      <c r="P4302">
        <v>14</v>
      </c>
      <c r="Q4302">
        <v>2</v>
      </c>
      <c r="R4302" t="s">
        <v>20</v>
      </c>
    </row>
    <row r="4303" spans="1:18" x14ac:dyDescent="0.25">
      <c r="A4303" t="s">
        <v>17</v>
      </c>
      <c r="B4303">
        <v>278</v>
      </c>
      <c r="C4303">
        <v>13</v>
      </c>
      <c r="D4303">
        <v>231</v>
      </c>
      <c r="E4303">
        <v>10</v>
      </c>
      <c r="F4303" t="s">
        <v>1168</v>
      </c>
      <c r="G4303" t="s">
        <v>661</v>
      </c>
      <c r="H4303">
        <v>2012</v>
      </c>
      <c r="I4303">
        <v>4</v>
      </c>
      <c r="J4303">
        <v>18</v>
      </c>
      <c r="K4303">
        <v>14</v>
      </c>
      <c r="L4303">
        <v>2</v>
      </c>
      <c r="M4303">
        <v>2012</v>
      </c>
      <c r="N4303">
        <v>3</v>
      </c>
      <c r="O4303">
        <v>28</v>
      </c>
      <c r="P4303">
        <v>14</v>
      </c>
      <c r="Q4303">
        <v>2</v>
      </c>
      <c r="R4303" t="s">
        <v>20</v>
      </c>
    </row>
    <row r="4304" spans="1:18" x14ac:dyDescent="0.25">
      <c r="A4304" t="s">
        <v>17</v>
      </c>
      <c r="B4304">
        <v>278</v>
      </c>
      <c r="C4304">
        <v>13</v>
      </c>
      <c r="D4304">
        <v>236</v>
      </c>
      <c r="E4304">
        <v>14</v>
      </c>
      <c r="F4304" t="s">
        <v>1168</v>
      </c>
      <c r="G4304" t="s">
        <v>830</v>
      </c>
      <c r="H4304">
        <v>2012</v>
      </c>
      <c r="I4304">
        <v>4</v>
      </c>
      <c r="J4304">
        <v>18</v>
      </c>
      <c r="K4304">
        <v>14</v>
      </c>
      <c r="L4304">
        <v>2</v>
      </c>
      <c r="M4304">
        <v>2012</v>
      </c>
      <c r="N4304">
        <v>4</v>
      </c>
      <c r="O4304">
        <v>4</v>
      </c>
      <c r="P4304">
        <v>14</v>
      </c>
      <c r="Q4304">
        <v>2</v>
      </c>
      <c r="R4304" t="s">
        <v>20</v>
      </c>
    </row>
    <row r="4305" spans="1:18" x14ac:dyDescent="0.25">
      <c r="A4305" t="s">
        <v>17</v>
      </c>
      <c r="B4305">
        <v>278</v>
      </c>
      <c r="C4305">
        <v>13</v>
      </c>
      <c r="D4305">
        <v>262</v>
      </c>
      <c r="E4305">
        <v>14</v>
      </c>
      <c r="F4305" t="s">
        <v>1168</v>
      </c>
      <c r="G4305" t="s">
        <v>999</v>
      </c>
      <c r="H4305">
        <v>2012</v>
      </c>
      <c r="I4305">
        <v>4</v>
      </c>
      <c r="J4305">
        <v>18</v>
      </c>
      <c r="K4305">
        <v>14</v>
      </c>
      <c r="L4305">
        <v>2</v>
      </c>
      <c r="M4305">
        <v>2012</v>
      </c>
      <c r="N4305">
        <v>4</v>
      </c>
      <c r="O4305">
        <v>11</v>
      </c>
      <c r="P4305">
        <v>14</v>
      </c>
      <c r="Q4305">
        <v>2</v>
      </c>
      <c r="R4305" t="s">
        <v>20</v>
      </c>
    </row>
    <row r="4306" spans="1:18" hidden="1" x14ac:dyDescent="0.25">
      <c r="A4306" t="s">
        <v>1034</v>
      </c>
      <c r="B4306">
        <v>278</v>
      </c>
      <c r="C4306">
        <v>13</v>
      </c>
      <c r="D4306">
        <v>229.83333333300001</v>
      </c>
      <c r="E4306">
        <v>9.6666666666700003</v>
      </c>
      <c r="F4306" t="s">
        <v>1168</v>
      </c>
      <c r="G4306" t="s">
        <v>22</v>
      </c>
      <c r="H4306">
        <v>2012</v>
      </c>
      <c r="I4306">
        <v>4</v>
      </c>
      <c r="J4306">
        <v>18</v>
      </c>
      <c r="K4306">
        <v>14</v>
      </c>
      <c r="L4306">
        <v>2</v>
      </c>
      <c r="M4306" t="s">
        <v>20</v>
      </c>
    </row>
    <row r="4307" spans="1:18" x14ac:dyDescent="0.25">
      <c r="A4307" t="s">
        <v>17</v>
      </c>
      <c r="B4307">
        <v>283</v>
      </c>
      <c r="C4307">
        <v>10</v>
      </c>
      <c r="D4307">
        <v>239</v>
      </c>
      <c r="E4307">
        <v>13</v>
      </c>
      <c r="F4307" t="s">
        <v>1169</v>
      </c>
      <c r="G4307" t="s">
        <v>292</v>
      </c>
      <c r="H4307">
        <v>2012</v>
      </c>
      <c r="I4307">
        <v>4</v>
      </c>
      <c r="J4307">
        <v>18</v>
      </c>
      <c r="K4307">
        <v>15</v>
      </c>
      <c r="L4307">
        <v>2</v>
      </c>
      <c r="M4307">
        <v>2012</v>
      </c>
      <c r="N4307">
        <v>3</v>
      </c>
      <c r="O4307">
        <v>7</v>
      </c>
      <c r="P4307">
        <v>15</v>
      </c>
      <c r="Q4307">
        <v>2</v>
      </c>
      <c r="R4307" t="s">
        <v>20</v>
      </c>
    </row>
    <row r="4308" spans="1:18" x14ac:dyDescent="0.25">
      <c r="A4308" t="s">
        <v>17</v>
      </c>
      <c r="B4308">
        <v>283</v>
      </c>
      <c r="C4308">
        <v>10</v>
      </c>
      <c r="D4308">
        <v>167</v>
      </c>
      <c r="E4308">
        <v>6</v>
      </c>
      <c r="F4308" t="s">
        <v>1169</v>
      </c>
      <c r="G4308" t="s">
        <v>291</v>
      </c>
      <c r="H4308">
        <v>2012</v>
      </c>
      <c r="I4308">
        <v>4</v>
      </c>
      <c r="J4308">
        <v>18</v>
      </c>
      <c r="K4308">
        <v>15</v>
      </c>
      <c r="L4308">
        <v>2</v>
      </c>
      <c r="M4308">
        <v>2012</v>
      </c>
      <c r="N4308">
        <v>3</v>
      </c>
      <c r="O4308">
        <v>14</v>
      </c>
      <c r="P4308">
        <v>15</v>
      </c>
      <c r="Q4308">
        <v>2</v>
      </c>
      <c r="R4308" t="s">
        <v>20</v>
      </c>
    </row>
    <row r="4309" spans="1:18" x14ac:dyDescent="0.25">
      <c r="A4309" t="s">
        <v>17</v>
      </c>
      <c r="B4309">
        <v>283</v>
      </c>
      <c r="C4309">
        <v>10</v>
      </c>
      <c r="D4309">
        <v>241</v>
      </c>
      <c r="E4309">
        <v>5</v>
      </c>
      <c r="F4309" t="s">
        <v>1169</v>
      </c>
      <c r="G4309" t="s">
        <v>493</v>
      </c>
      <c r="H4309">
        <v>2012</v>
      </c>
      <c r="I4309">
        <v>4</v>
      </c>
      <c r="J4309">
        <v>18</v>
      </c>
      <c r="K4309">
        <v>15</v>
      </c>
      <c r="L4309">
        <v>2</v>
      </c>
      <c r="M4309">
        <v>2012</v>
      </c>
      <c r="N4309">
        <v>3</v>
      </c>
      <c r="O4309">
        <v>21</v>
      </c>
      <c r="P4309">
        <v>15</v>
      </c>
      <c r="Q4309">
        <v>2</v>
      </c>
      <c r="R4309" t="s">
        <v>20</v>
      </c>
    </row>
    <row r="4310" spans="1:18" x14ac:dyDescent="0.25">
      <c r="A4310" t="s">
        <v>17</v>
      </c>
      <c r="B4310">
        <v>283</v>
      </c>
      <c r="C4310">
        <v>10</v>
      </c>
      <c r="D4310">
        <v>235</v>
      </c>
      <c r="E4310">
        <v>13</v>
      </c>
      <c r="F4310" t="s">
        <v>1169</v>
      </c>
      <c r="G4310" t="s">
        <v>662</v>
      </c>
      <c r="H4310">
        <v>2012</v>
      </c>
      <c r="I4310">
        <v>4</v>
      </c>
      <c r="J4310">
        <v>18</v>
      </c>
      <c r="K4310">
        <v>15</v>
      </c>
      <c r="L4310">
        <v>2</v>
      </c>
      <c r="M4310">
        <v>2012</v>
      </c>
      <c r="N4310">
        <v>3</v>
      </c>
      <c r="O4310">
        <v>28</v>
      </c>
      <c r="P4310">
        <v>15</v>
      </c>
      <c r="Q4310">
        <v>2</v>
      </c>
      <c r="R4310" t="s">
        <v>20</v>
      </c>
    </row>
    <row r="4311" spans="1:18" x14ac:dyDescent="0.25">
      <c r="A4311" t="s">
        <v>17</v>
      </c>
      <c r="B4311">
        <v>283</v>
      </c>
      <c r="C4311">
        <v>10</v>
      </c>
      <c r="D4311">
        <v>241</v>
      </c>
      <c r="E4311">
        <v>5</v>
      </c>
      <c r="F4311" t="s">
        <v>1169</v>
      </c>
      <c r="G4311" t="s">
        <v>831</v>
      </c>
      <c r="H4311">
        <v>2012</v>
      </c>
      <c r="I4311">
        <v>4</v>
      </c>
      <c r="J4311">
        <v>18</v>
      </c>
      <c r="K4311">
        <v>15</v>
      </c>
      <c r="L4311">
        <v>2</v>
      </c>
      <c r="M4311">
        <v>2012</v>
      </c>
      <c r="N4311">
        <v>4</v>
      </c>
      <c r="O4311">
        <v>4</v>
      </c>
      <c r="P4311">
        <v>15</v>
      </c>
      <c r="Q4311">
        <v>2</v>
      </c>
      <c r="R4311" t="s">
        <v>20</v>
      </c>
    </row>
    <row r="4312" spans="1:18" x14ac:dyDescent="0.25">
      <c r="A4312" t="s">
        <v>17</v>
      </c>
      <c r="B4312">
        <v>283</v>
      </c>
      <c r="C4312">
        <v>10</v>
      </c>
      <c r="D4312">
        <v>264</v>
      </c>
      <c r="E4312">
        <v>9</v>
      </c>
      <c r="F4312" t="s">
        <v>1169</v>
      </c>
      <c r="G4312" t="s">
        <v>1000</v>
      </c>
      <c r="H4312">
        <v>2012</v>
      </c>
      <c r="I4312">
        <v>4</v>
      </c>
      <c r="J4312">
        <v>18</v>
      </c>
      <c r="K4312">
        <v>15</v>
      </c>
      <c r="L4312">
        <v>2</v>
      </c>
      <c r="M4312">
        <v>2012</v>
      </c>
      <c r="N4312">
        <v>4</v>
      </c>
      <c r="O4312">
        <v>11</v>
      </c>
      <c r="P4312">
        <v>15</v>
      </c>
      <c r="Q4312">
        <v>2</v>
      </c>
      <c r="R4312" t="s">
        <v>20</v>
      </c>
    </row>
    <row r="4313" spans="1:18" hidden="1" x14ac:dyDescent="0.25">
      <c r="A4313" t="s">
        <v>1034</v>
      </c>
      <c r="B4313">
        <v>283</v>
      </c>
      <c r="C4313">
        <v>10</v>
      </c>
      <c r="D4313">
        <v>231.16666666699999</v>
      </c>
      <c r="E4313">
        <v>8.5</v>
      </c>
      <c r="F4313" t="s">
        <v>1169</v>
      </c>
      <c r="G4313" t="s">
        <v>22</v>
      </c>
      <c r="H4313">
        <v>2012</v>
      </c>
      <c r="I4313">
        <v>4</v>
      </c>
      <c r="J4313">
        <v>18</v>
      </c>
      <c r="K4313">
        <v>15</v>
      </c>
      <c r="L4313">
        <v>2</v>
      </c>
      <c r="M4313" t="s">
        <v>20</v>
      </c>
    </row>
    <row r="4314" spans="1:18" x14ac:dyDescent="0.25">
      <c r="A4314" t="s">
        <v>17</v>
      </c>
      <c r="B4314">
        <v>281</v>
      </c>
      <c r="C4314">
        <v>17</v>
      </c>
      <c r="D4314">
        <v>242</v>
      </c>
      <c r="E4314">
        <v>9</v>
      </c>
      <c r="F4314" t="s">
        <v>1170</v>
      </c>
      <c r="G4314" t="s">
        <v>294</v>
      </c>
      <c r="H4314">
        <v>2012</v>
      </c>
      <c r="I4314">
        <v>4</v>
      </c>
      <c r="J4314">
        <v>18</v>
      </c>
      <c r="K4314">
        <v>16</v>
      </c>
      <c r="L4314">
        <v>2</v>
      </c>
      <c r="M4314">
        <v>2012</v>
      </c>
      <c r="N4314">
        <v>3</v>
      </c>
      <c r="O4314">
        <v>7</v>
      </c>
      <c r="P4314">
        <v>16</v>
      </c>
      <c r="Q4314">
        <v>2</v>
      </c>
      <c r="R4314" t="s">
        <v>20</v>
      </c>
    </row>
    <row r="4315" spans="1:18" x14ac:dyDescent="0.25">
      <c r="A4315" t="s">
        <v>17</v>
      </c>
      <c r="B4315">
        <v>281</v>
      </c>
      <c r="C4315">
        <v>17</v>
      </c>
      <c r="D4315">
        <v>165</v>
      </c>
      <c r="E4315">
        <v>11</v>
      </c>
      <c r="F4315" t="s">
        <v>1170</v>
      </c>
      <c r="G4315" t="s">
        <v>293</v>
      </c>
      <c r="H4315">
        <v>2012</v>
      </c>
      <c r="I4315">
        <v>4</v>
      </c>
      <c r="J4315">
        <v>18</v>
      </c>
      <c r="K4315">
        <v>16</v>
      </c>
      <c r="L4315">
        <v>2</v>
      </c>
      <c r="M4315">
        <v>2012</v>
      </c>
      <c r="N4315">
        <v>3</v>
      </c>
      <c r="O4315">
        <v>14</v>
      </c>
      <c r="P4315">
        <v>16</v>
      </c>
      <c r="Q4315">
        <v>2</v>
      </c>
      <c r="R4315" t="s">
        <v>20</v>
      </c>
    </row>
    <row r="4316" spans="1:18" x14ac:dyDescent="0.25">
      <c r="A4316" t="s">
        <v>17</v>
      </c>
      <c r="B4316">
        <v>281</v>
      </c>
      <c r="C4316">
        <v>17</v>
      </c>
      <c r="D4316">
        <v>239</v>
      </c>
      <c r="E4316">
        <v>9</v>
      </c>
      <c r="F4316" t="s">
        <v>1170</v>
      </c>
      <c r="G4316" t="s">
        <v>494</v>
      </c>
      <c r="H4316">
        <v>2012</v>
      </c>
      <c r="I4316">
        <v>4</v>
      </c>
      <c r="J4316">
        <v>18</v>
      </c>
      <c r="K4316">
        <v>16</v>
      </c>
      <c r="L4316">
        <v>2</v>
      </c>
      <c r="M4316">
        <v>2012</v>
      </c>
      <c r="N4316">
        <v>3</v>
      </c>
      <c r="O4316">
        <v>21</v>
      </c>
      <c r="P4316">
        <v>16</v>
      </c>
      <c r="Q4316">
        <v>2</v>
      </c>
      <c r="R4316" t="s">
        <v>20</v>
      </c>
    </row>
    <row r="4317" spans="1:18" x14ac:dyDescent="0.25">
      <c r="A4317" t="s">
        <v>17</v>
      </c>
      <c r="B4317">
        <v>281</v>
      </c>
      <c r="C4317">
        <v>17</v>
      </c>
      <c r="D4317">
        <v>239</v>
      </c>
      <c r="E4317">
        <v>13</v>
      </c>
      <c r="F4317" t="s">
        <v>1170</v>
      </c>
      <c r="G4317" t="s">
        <v>663</v>
      </c>
      <c r="H4317">
        <v>2012</v>
      </c>
      <c r="I4317">
        <v>4</v>
      </c>
      <c r="J4317">
        <v>18</v>
      </c>
      <c r="K4317">
        <v>16</v>
      </c>
      <c r="L4317">
        <v>2</v>
      </c>
      <c r="M4317">
        <v>2012</v>
      </c>
      <c r="N4317">
        <v>3</v>
      </c>
      <c r="O4317">
        <v>28</v>
      </c>
      <c r="P4317">
        <v>16</v>
      </c>
      <c r="Q4317">
        <v>2</v>
      </c>
      <c r="R4317" t="s">
        <v>20</v>
      </c>
    </row>
    <row r="4318" spans="1:18" x14ac:dyDescent="0.25">
      <c r="A4318" t="s">
        <v>17</v>
      </c>
      <c r="B4318">
        <v>281</v>
      </c>
      <c r="C4318">
        <v>17</v>
      </c>
      <c r="D4318">
        <v>238</v>
      </c>
      <c r="E4318">
        <v>10</v>
      </c>
      <c r="F4318" t="s">
        <v>1170</v>
      </c>
      <c r="G4318" t="s">
        <v>832</v>
      </c>
      <c r="H4318">
        <v>2012</v>
      </c>
      <c r="I4318">
        <v>4</v>
      </c>
      <c r="J4318">
        <v>18</v>
      </c>
      <c r="K4318">
        <v>16</v>
      </c>
      <c r="L4318">
        <v>2</v>
      </c>
      <c r="M4318">
        <v>2012</v>
      </c>
      <c r="N4318">
        <v>4</v>
      </c>
      <c r="O4318">
        <v>4</v>
      </c>
      <c r="P4318">
        <v>16</v>
      </c>
      <c r="Q4318">
        <v>2</v>
      </c>
      <c r="R4318" t="s">
        <v>20</v>
      </c>
    </row>
    <row r="4319" spans="1:18" x14ac:dyDescent="0.25">
      <c r="A4319" t="s">
        <v>17</v>
      </c>
      <c r="B4319">
        <v>281</v>
      </c>
      <c r="C4319">
        <v>17</v>
      </c>
      <c r="D4319">
        <v>266</v>
      </c>
      <c r="E4319">
        <v>6</v>
      </c>
      <c r="F4319" t="s">
        <v>1170</v>
      </c>
      <c r="G4319" t="s">
        <v>1001</v>
      </c>
      <c r="H4319">
        <v>2012</v>
      </c>
      <c r="I4319">
        <v>4</v>
      </c>
      <c r="J4319">
        <v>18</v>
      </c>
      <c r="K4319">
        <v>16</v>
      </c>
      <c r="L4319">
        <v>2</v>
      </c>
      <c r="M4319">
        <v>2012</v>
      </c>
      <c r="N4319">
        <v>4</v>
      </c>
      <c r="O4319">
        <v>11</v>
      </c>
      <c r="P4319">
        <v>16</v>
      </c>
      <c r="Q4319">
        <v>2</v>
      </c>
      <c r="R4319" t="s">
        <v>20</v>
      </c>
    </row>
    <row r="4320" spans="1:18" hidden="1" x14ac:dyDescent="0.25">
      <c r="A4320" t="s">
        <v>1034</v>
      </c>
      <c r="B4320">
        <v>281</v>
      </c>
      <c r="C4320">
        <v>17</v>
      </c>
      <c r="D4320">
        <v>231.5</v>
      </c>
      <c r="E4320">
        <v>9.6666666666700003</v>
      </c>
      <c r="F4320" t="s">
        <v>1170</v>
      </c>
      <c r="G4320" t="s">
        <v>22</v>
      </c>
      <c r="H4320">
        <v>2012</v>
      </c>
      <c r="I4320">
        <v>4</v>
      </c>
      <c r="J4320">
        <v>18</v>
      </c>
      <c r="K4320">
        <v>16</v>
      </c>
      <c r="L4320">
        <v>2</v>
      </c>
      <c r="M4320" t="s">
        <v>20</v>
      </c>
    </row>
    <row r="4321" spans="1:18" x14ac:dyDescent="0.25">
      <c r="A4321" t="s">
        <v>17</v>
      </c>
      <c r="B4321">
        <v>289</v>
      </c>
      <c r="C4321">
        <v>13</v>
      </c>
      <c r="D4321">
        <v>246</v>
      </c>
      <c r="E4321">
        <v>7</v>
      </c>
      <c r="F4321" t="s">
        <v>1171</v>
      </c>
      <c r="G4321" t="s">
        <v>296</v>
      </c>
      <c r="H4321">
        <v>2012</v>
      </c>
      <c r="I4321">
        <v>4</v>
      </c>
      <c r="J4321">
        <v>18</v>
      </c>
      <c r="K4321">
        <v>17</v>
      </c>
      <c r="L4321">
        <v>2</v>
      </c>
      <c r="M4321">
        <v>2012</v>
      </c>
      <c r="N4321">
        <v>3</v>
      </c>
      <c r="O4321">
        <v>7</v>
      </c>
      <c r="P4321">
        <v>17</v>
      </c>
      <c r="Q4321">
        <v>2</v>
      </c>
      <c r="R4321" t="s">
        <v>20</v>
      </c>
    </row>
    <row r="4322" spans="1:18" x14ac:dyDescent="0.25">
      <c r="A4322" t="s">
        <v>17</v>
      </c>
      <c r="B4322">
        <v>289</v>
      </c>
      <c r="C4322">
        <v>13</v>
      </c>
      <c r="D4322">
        <v>174</v>
      </c>
      <c r="E4322">
        <v>2</v>
      </c>
      <c r="F4322" t="s">
        <v>1171</v>
      </c>
      <c r="G4322" t="s">
        <v>295</v>
      </c>
      <c r="H4322">
        <v>2012</v>
      </c>
      <c r="I4322">
        <v>4</v>
      </c>
      <c r="J4322">
        <v>18</v>
      </c>
      <c r="K4322">
        <v>17</v>
      </c>
      <c r="L4322">
        <v>2</v>
      </c>
      <c r="M4322">
        <v>2012</v>
      </c>
      <c r="N4322">
        <v>3</v>
      </c>
      <c r="O4322">
        <v>14</v>
      </c>
      <c r="P4322">
        <v>17</v>
      </c>
      <c r="Q4322">
        <v>2</v>
      </c>
      <c r="R4322" t="s">
        <v>20</v>
      </c>
    </row>
    <row r="4323" spans="1:18" x14ac:dyDescent="0.25">
      <c r="A4323" t="s">
        <v>17</v>
      </c>
      <c r="B4323">
        <v>289</v>
      </c>
      <c r="C4323">
        <v>13</v>
      </c>
      <c r="D4323">
        <v>241</v>
      </c>
      <c r="E4323">
        <v>10</v>
      </c>
      <c r="F4323" t="s">
        <v>1171</v>
      </c>
      <c r="G4323" t="s">
        <v>495</v>
      </c>
      <c r="H4323">
        <v>2012</v>
      </c>
      <c r="I4323">
        <v>4</v>
      </c>
      <c r="J4323">
        <v>18</v>
      </c>
      <c r="K4323">
        <v>17</v>
      </c>
      <c r="L4323">
        <v>2</v>
      </c>
      <c r="M4323">
        <v>2012</v>
      </c>
      <c r="N4323">
        <v>3</v>
      </c>
      <c r="O4323">
        <v>21</v>
      </c>
      <c r="P4323">
        <v>17</v>
      </c>
      <c r="Q4323">
        <v>2</v>
      </c>
      <c r="R4323" t="s">
        <v>20</v>
      </c>
    </row>
    <row r="4324" spans="1:18" x14ac:dyDescent="0.25">
      <c r="A4324" t="s">
        <v>17</v>
      </c>
      <c r="B4324">
        <v>289</v>
      </c>
      <c r="C4324">
        <v>13</v>
      </c>
      <c r="D4324">
        <v>246</v>
      </c>
      <c r="E4324">
        <v>6</v>
      </c>
      <c r="F4324" t="s">
        <v>1171</v>
      </c>
      <c r="G4324" t="s">
        <v>664</v>
      </c>
      <c r="H4324">
        <v>2012</v>
      </c>
      <c r="I4324">
        <v>4</v>
      </c>
      <c r="J4324">
        <v>18</v>
      </c>
      <c r="K4324">
        <v>17</v>
      </c>
      <c r="L4324">
        <v>2</v>
      </c>
      <c r="M4324">
        <v>2012</v>
      </c>
      <c r="N4324">
        <v>3</v>
      </c>
      <c r="O4324">
        <v>28</v>
      </c>
      <c r="P4324">
        <v>17</v>
      </c>
      <c r="Q4324">
        <v>2</v>
      </c>
      <c r="R4324" t="s">
        <v>20</v>
      </c>
    </row>
    <row r="4325" spans="1:18" x14ac:dyDescent="0.25">
      <c r="A4325" t="s">
        <v>17</v>
      </c>
      <c r="B4325">
        <v>289</v>
      </c>
      <c r="C4325">
        <v>13</v>
      </c>
      <c r="D4325">
        <v>239</v>
      </c>
      <c r="E4325">
        <v>5</v>
      </c>
      <c r="F4325" t="s">
        <v>1171</v>
      </c>
      <c r="G4325" t="s">
        <v>833</v>
      </c>
      <c r="H4325">
        <v>2012</v>
      </c>
      <c r="I4325">
        <v>4</v>
      </c>
      <c r="J4325">
        <v>18</v>
      </c>
      <c r="K4325">
        <v>17</v>
      </c>
      <c r="L4325">
        <v>2</v>
      </c>
      <c r="M4325">
        <v>2012</v>
      </c>
      <c r="N4325">
        <v>4</v>
      </c>
      <c r="O4325">
        <v>4</v>
      </c>
      <c r="P4325">
        <v>17</v>
      </c>
      <c r="Q4325">
        <v>2</v>
      </c>
      <c r="R4325" t="s">
        <v>20</v>
      </c>
    </row>
    <row r="4326" spans="1:18" x14ac:dyDescent="0.25">
      <c r="A4326" t="s">
        <v>17</v>
      </c>
      <c r="B4326">
        <v>289</v>
      </c>
      <c r="C4326">
        <v>13</v>
      </c>
      <c r="D4326">
        <v>264</v>
      </c>
      <c r="E4326">
        <v>15</v>
      </c>
      <c r="F4326" t="s">
        <v>1171</v>
      </c>
      <c r="G4326" t="s">
        <v>1002</v>
      </c>
      <c r="H4326">
        <v>2012</v>
      </c>
      <c r="I4326">
        <v>4</v>
      </c>
      <c r="J4326">
        <v>18</v>
      </c>
      <c r="K4326">
        <v>17</v>
      </c>
      <c r="L4326">
        <v>2</v>
      </c>
      <c r="M4326">
        <v>2012</v>
      </c>
      <c r="N4326">
        <v>4</v>
      </c>
      <c r="O4326">
        <v>11</v>
      </c>
      <c r="P4326">
        <v>17</v>
      </c>
      <c r="Q4326">
        <v>2</v>
      </c>
      <c r="R4326" t="s">
        <v>20</v>
      </c>
    </row>
    <row r="4327" spans="1:18" hidden="1" x14ac:dyDescent="0.25">
      <c r="A4327" t="s">
        <v>1034</v>
      </c>
      <c r="B4327">
        <v>289</v>
      </c>
      <c r="C4327">
        <v>13</v>
      </c>
      <c r="D4327">
        <v>235</v>
      </c>
      <c r="E4327">
        <v>7.5</v>
      </c>
      <c r="F4327" t="s">
        <v>1171</v>
      </c>
      <c r="G4327" t="s">
        <v>22</v>
      </c>
      <c r="H4327">
        <v>2012</v>
      </c>
      <c r="I4327">
        <v>4</v>
      </c>
      <c r="J4327">
        <v>18</v>
      </c>
      <c r="K4327">
        <v>17</v>
      </c>
      <c r="L4327">
        <v>2</v>
      </c>
      <c r="M4327" t="s">
        <v>20</v>
      </c>
    </row>
    <row r="4328" spans="1:18" x14ac:dyDescent="0.25">
      <c r="A4328" t="s">
        <v>17</v>
      </c>
      <c r="B4328">
        <v>285</v>
      </c>
      <c r="C4328">
        <v>20</v>
      </c>
      <c r="D4328">
        <v>247</v>
      </c>
      <c r="E4328">
        <v>12</v>
      </c>
      <c r="F4328" t="s">
        <v>1172</v>
      </c>
      <c r="G4328" t="s">
        <v>298</v>
      </c>
      <c r="H4328">
        <v>2012</v>
      </c>
      <c r="I4328">
        <v>4</v>
      </c>
      <c r="J4328">
        <v>18</v>
      </c>
      <c r="K4328">
        <v>18</v>
      </c>
      <c r="L4328">
        <v>2</v>
      </c>
      <c r="M4328">
        <v>2012</v>
      </c>
      <c r="N4328">
        <v>3</v>
      </c>
      <c r="O4328">
        <v>7</v>
      </c>
      <c r="P4328">
        <v>18</v>
      </c>
      <c r="Q4328">
        <v>2</v>
      </c>
      <c r="R4328" t="s">
        <v>20</v>
      </c>
    </row>
    <row r="4329" spans="1:18" x14ac:dyDescent="0.25">
      <c r="A4329" t="s">
        <v>17</v>
      </c>
      <c r="B4329">
        <v>285</v>
      </c>
      <c r="C4329">
        <v>20</v>
      </c>
      <c r="D4329">
        <v>168</v>
      </c>
      <c r="E4329">
        <v>15</v>
      </c>
      <c r="F4329" t="s">
        <v>1172</v>
      </c>
      <c r="G4329" t="s">
        <v>297</v>
      </c>
      <c r="H4329">
        <v>2012</v>
      </c>
      <c r="I4329">
        <v>4</v>
      </c>
      <c r="J4329">
        <v>18</v>
      </c>
      <c r="K4329">
        <v>18</v>
      </c>
      <c r="L4329">
        <v>2</v>
      </c>
      <c r="M4329">
        <v>2012</v>
      </c>
      <c r="N4329">
        <v>3</v>
      </c>
      <c r="O4329">
        <v>14</v>
      </c>
      <c r="P4329">
        <v>18</v>
      </c>
      <c r="Q4329">
        <v>2</v>
      </c>
      <c r="R4329" t="s">
        <v>20</v>
      </c>
    </row>
    <row r="4330" spans="1:18" x14ac:dyDescent="0.25">
      <c r="A4330" t="s">
        <v>17</v>
      </c>
      <c r="B4330">
        <v>285</v>
      </c>
      <c r="C4330">
        <v>20</v>
      </c>
      <c r="D4330">
        <v>236</v>
      </c>
      <c r="E4330">
        <v>8</v>
      </c>
      <c r="F4330" t="s">
        <v>1172</v>
      </c>
      <c r="G4330" t="s">
        <v>496</v>
      </c>
      <c r="H4330">
        <v>2012</v>
      </c>
      <c r="I4330">
        <v>4</v>
      </c>
      <c r="J4330">
        <v>18</v>
      </c>
      <c r="K4330">
        <v>18</v>
      </c>
      <c r="L4330">
        <v>2</v>
      </c>
      <c r="M4330">
        <v>2012</v>
      </c>
      <c r="N4330">
        <v>3</v>
      </c>
      <c r="O4330">
        <v>21</v>
      </c>
      <c r="P4330">
        <v>18</v>
      </c>
      <c r="Q4330">
        <v>2</v>
      </c>
      <c r="R4330" t="s">
        <v>20</v>
      </c>
    </row>
    <row r="4331" spans="1:18" x14ac:dyDescent="0.25">
      <c r="A4331" t="s">
        <v>17</v>
      </c>
      <c r="B4331">
        <v>285</v>
      </c>
      <c r="C4331">
        <v>20</v>
      </c>
      <c r="D4331">
        <v>244</v>
      </c>
      <c r="E4331">
        <v>13</v>
      </c>
      <c r="F4331" t="s">
        <v>1172</v>
      </c>
      <c r="G4331" t="s">
        <v>665</v>
      </c>
      <c r="H4331">
        <v>2012</v>
      </c>
      <c r="I4331">
        <v>4</v>
      </c>
      <c r="J4331">
        <v>18</v>
      </c>
      <c r="K4331">
        <v>18</v>
      </c>
      <c r="L4331">
        <v>2</v>
      </c>
      <c r="M4331">
        <v>2012</v>
      </c>
      <c r="N4331">
        <v>3</v>
      </c>
      <c r="O4331">
        <v>28</v>
      </c>
      <c r="P4331">
        <v>18</v>
      </c>
      <c r="Q4331">
        <v>2</v>
      </c>
      <c r="R4331" t="s">
        <v>20</v>
      </c>
    </row>
    <row r="4332" spans="1:18" x14ac:dyDescent="0.25">
      <c r="A4332" t="s">
        <v>17</v>
      </c>
      <c r="B4332">
        <v>285</v>
      </c>
      <c r="C4332">
        <v>20</v>
      </c>
      <c r="D4332">
        <v>237</v>
      </c>
      <c r="E4332">
        <v>6</v>
      </c>
      <c r="F4332" t="s">
        <v>1172</v>
      </c>
      <c r="G4332" t="s">
        <v>834</v>
      </c>
      <c r="H4332">
        <v>2012</v>
      </c>
      <c r="I4332">
        <v>4</v>
      </c>
      <c r="J4332">
        <v>18</v>
      </c>
      <c r="K4332">
        <v>18</v>
      </c>
      <c r="L4332">
        <v>2</v>
      </c>
      <c r="M4332">
        <v>2012</v>
      </c>
      <c r="N4332">
        <v>4</v>
      </c>
      <c r="O4332">
        <v>4</v>
      </c>
      <c r="P4332">
        <v>18</v>
      </c>
      <c r="Q4332">
        <v>2</v>
      </c>
      <c r="R4332" t="s">
        <v>20</v>
      </c>
    </row>
    <row r="4333" spans="1:18" x14ac:dyDescent="0.25">
      <c r="A4333" t="s">
        <v>17</v>
      </c>
      <c r="B4333">
        <v>285</v>
      </c>
      <c r="C4333">
        <v>20</v>
      </c>
      <c r="D4333">
        <v>271</v>
      </c>
      <c r="E4333">
        <v>8</v>
      </c>
      <c r="F4333" t="s">
        <v>1172</v>
      </c>
      <c r="G4333" t="s">
        <v>1003</v>
      </c>
      <c r="H4333">
        <v>2012</v>
      </c>
      <c r="I4333">
        <v>4</v>
      </c>
      <c r="J4333">
        <v>18</v>
      </c>
      <c r="K4333">
        <v>18</v>
      </c>
      <c r="L4333">
        <v>2</v>
      </c>
      <c r="M4333">
        <v>2012</v>
      </c>
      <c r="N4333">
        <v>4</v>
      </c>
      <c r="O4333">
        <v>11</v>
      </c>
      <c r="P4333">
        <v>18</v>
      </c>
      <c r="Q4333">
        <v>2</v>
      </c>
      <c r="R4333" t="s">
        <v>20</v>
      </c>
    </row>
    <row r="4334" spans="1:18" hidden="1" x14ac:dyDescent="0.25">
      <c r="A4334" t="s">
        <v>1034</v>
      </c>
      <c r="B4334">
        <v>285</v>
      </c>
      <c r="C4334">
        <v>20</v>
      </c>
      <c r="D4334">
        <v>233.83333333300001</v>
      </c>
      <c r="E4334">
        <v>10.333333333300001</v>
      </c>
      <c r="F4334" t="s">
        <v>1172</v>
      </c>
      <c r="G4334" t="s">
        <v>22</v>
      </c>
      <c r="H4334">
        <v>2012</v>
      </c>
      <c r="I4334">
        <v>4</v>
      </c>
      <c r="J4334">
        <v>18</v>
      </c>
      <c r="K4334">
        <v>18</v>
      </c>
      <c r="L4334">
        <v>2</v>
      </c>
      <c r="M4334" t="s">
        <v>20</v>
      </c>
    </row>
    <row r="4335" spans="1:18" x14ac:dyDescent="0.25">
      <c r="A4335" t="s">
        <v>17</v>
      </c>
      <c r="B4335">
        <v>293</v>
      </c>
      <c r="C4335">
        <v>17</v>
      </c>
      <c r="D4335">
        <v>256</v>
      </c>
      <c r="E4335">
        <v>6</v>
      </c>
      <c r="F4335" t="s">
        <v>1173</v>
      </c>
      <c r="G4335" t="s">
        <v>300</v>
      </c>
      <c r="H4335">
        <v>2012</v>
      </c>
      <c r="I4335">
        <v>4</v>
      </c>
      <c r="J4335">
        <v>18</v>
      </c>
      <c r="K4335">
        <v>19</v>
      </c>
      <c r="L4335">
        <v>2</v>
      </c>
      <c r="M4335">
        <v>2012</v>
      </c>
      <c r="N4335">
        <v>3</v>
      </c>
      <c r="O4335">
        <v>7</v>
      </c>
      <c r="P4335">
        <v>19</v>
      </c>
      <c r="Q4335">
        <v>2</v>
      </c>
      <c r="R4335" t="s">
        <v>20</v>
      </c>
    </row>
    <row r="4336" spans="1:18" x14ac:dyDescent="0.25">
      <c r="A4336" t="s">
        <v>17</v>
      </c>
      <c r="B4336">
        <v>293</v>
      </c>
      <c r="C4336">
        <v>17</v>
      </c>
      <c r="D4336">
        <v>180</v>
      </c>
      <c r="E4336">
        <v>9</v>
      </c>
      <c r="F4336" t="s">
        <v>1173</v>
      </c>
      <c r="G4336" t="s">
        <v>299</v>
      </c>
      <c r="H4336">
        <v>2012</v>
      </c>
      <c r="I4336">
        <v>4</v>
      </c>
      <c r="J4336">
        <v>18</v>
      </c>
      <c r="K4336">
        <v>19</v>
      </c>
      <c r="L4336">
        <v>2</v>
      </c>
      <c r="M4336">
        <v>2012</v>
      </c>
      <c r="N4336">
        <v>3</v>
      </c>
      <c r="O4336">
        <v>14</v>
      </c>
      <c r="P4336">
        <v>19</v>
      </c>
      <c r="Q4336">
        <v>2</v>
      </c>
      <c r="R4336" t="s">
        <v>20</v>
      </c>
    </row>
    <row r="4337" spans="1:18" x14ac:dyDescent="0.25">
      <c r="A4337" t="s">
        <v>17</v>
      </c>
      <c r="B4337">
        <v>293</v>
      </c>
      <c r="C4337">
        <v>17</v>
      </c>
      <c r="D4337">
        <v>234</v>
      </c>
      <c r="E4337">
        <v>11</v>
      </c>
      <c r="F4337" t="s">
        <v>1173</v>
      </c>
      <c r="G4337" t="s">
        <v>497</v>
      </c>
      <c r="H4337">
        <v>2012</v>
      </c>
      <c r="I4337">
        <v>4</v>
      </c>
      <c r="J4337">
        <v>18</v>
      </c>
      <c r="K4337">
        <v>19</v>
      </c>
      <c r="L4337">
        <v>2</v>
      </c>
      <c r="M4337">
        <v>2012</v>
      </c>
      <c r="N4337">
        <v>3</v>
      </c>
      <c r="O4337">
        <v>21</v>
      </c>
      <c r="P4337">
        <v>19</v>
      </c>
      <c r="Q4337">
        <v>2</v>
      </c>
      <c r="R4337" t="s">
        <v>20</v>
      </c>
    </row>
    <row r="4338" spans="1:18" x14ac:dyDescent="0.25">
      <c r="A4338" t="s">
        <v>17</v>
      </c>
      <c r="B4338">
        <v>293</v>
      </c>
      <c r="C4338">
        <v>17</v>
      </c>
      <c r="D4338">
        <v>251</v>
      </c>
      <c r="E4338">
        <v>8</v>
      </c>
      <c r="F4338" t="s">
        <v>1173</v>
      </c>
      <c r="G4338" t="s">
        <v>666</v>
      </c>
      <c r="H4338">
        <v>2012</v>
      </c>
      <c r="I4338">
        <v>4</v>
      </c>
      <c r="J4338">
        <v>18</v>
      </c>
      <c r="K4338">
        <v>19</v>
      </c>
      <c r="L4338">
        <v>2</v>
      </c>
      <c r="M4338">
        <v>2012</v>
      </c>
      <c r="N4338">
        <v>3</v>
      </c>
      <c r="O4338">
        <v>28</v>
      </c>
      <c r="P4338">
        <v>19</v>
      </c>
      <c r="Q4338">
        <v>2</v>
      </c>
      <c r="R4338" t="s">
        <v>20</v>
      </c>
    </row>
    <row r="4339" spans="1:18" x14ac:dyDescent="0.25">
      <c r="A4339" t="s">
        <v>17</v>
      </c>
      <c r="B4339">
        <v>293</v>
      </c>
      <c r="C4339">
        <v>17</v>
      </c>
      <c r="D4339">
        <v>228</v>
      </c>
      <c r="E4339">
        <v>8</v>
      </c>
      <c r="F4339" t="s">
        <v>1173</v>
      </c>
      <c r="G4339" t="s">
        <v>835</v>
      </c>
      <c r="H4339">
        <v>2012</v>
      </c>
      <c r="I4339">
        <v>4</v>
      </c>
      <c r="J4339">
        <v>18</v>
      </c>
      <c r="K4339">
        <v>19</v>
      </c>
      <c r="L4339">
        <v>2</v>
      </c>
      <c r="M4339">
        <v>2012</v>
      </c>
      <c r="N4339">
        <v>4</v>
      </c>
      <c r="O4339">
        <v>4</v>
      </c>
      <c r="P4339">
        <v>19</v>
      </c>
      <c r="Q4339">
        <v>2</v>
      </c>
      <c r="R4339" t="s">
        <v>20</v>
      </c>
    </row>
    <row r="4340" spans="1:18" x14ac:dyDescent="0.25">
      <c r="A4340" t="s">
        <v>17</v>
      </c>
      <c r="B4340">
        <v>293</v>
      </c>
      <c r="C4340">
        <v>17</v>
      </c>
      <c r="D4340">
        <v>270</v>
      </c>
      <c r="E4340">
        <v>18</v>
      </c>
      <c r="F4340" t="s">
        <v>1173</v>
      </c>
      <c r="G4340" t="s">
        <v>1004</v>
      </c>
      <c r="H4340">
        <v>2012</v>
      </c>
      <c r="I4340">
        <v>4</v>
      </c>
      <c r="J4340">
        <v>18</v>
      </c>
      <c r="K4340">
        <v>19</v>
      </c>
      <c r="L4340">
        <v>2</v>
      </c>
      <c r="M4340">
        <v>2012</v>
      </c>
      <c r="N4340">
        <v>4</v>
      </c>
      <c r="O4340">
        <v>11</v>
      </c>
      <c r="P4340">
        <v>19</v>
      </c>
      <c r="Q4340">
        <v>2</v>
      </c>
      <c r="R4340" t="s">
        <v>20</v>
      </c>
    </row>
    <row r="4341" spans="1:18" hidden="1" x14ac:dyDescent="0.25">
      <c r="A4341" t="s">
        <v>1034</v>
      </c>
      <c r="B4341">
        <v>293</v>
      </c>
      <c r="C4341">
        <v>17</v>
      </c>
      <c r="D4341">
        <v>236.5</v>
      </c>
      <c r="E4341">
        <v>10</v>
      </c>
      <c r="F4341" t="s">
        <v>1173</v>
      </c>
      <c r="G4341" t="s">
        <v>22</v>
      </c>
      <c r="H4341">
        <v>2012</v>
      </c>
      <c r="I4341">
        <v>4</v>
      </c>
      <c r="J4341">
        <v>18</v>
      </c>
      <c r="K4341">
        <v>19</v>
      </c>
      <c r="L4341">
        <v>2</v>
      </c>
      <c r="M4341" t="s">
        <v>20</v>
      </c>
    </row>
    <row r="4342" spans="1:18" x14ac:dyDescent="0.25">
      <c r="A4342" t="s">
        <v>17</v>
      </c>
      <c r="B4342">
        <v>300</v>
      </c>
      <c r="C4342">
        <v>16</v>
      </c>
      <c r="D4342">
        <v>253</v>
      </c>
      <c r="E4342">
        <v>5</v>
      </c>
      <c r="F4342" t="s">
        <v>1174</v>
      </c>
      <c r="G4342" t="s">
        <v>302</v>
      </c>
      <c r="H4342">
        <v>2012</v>
      </c>
      <c r="I4342">
        <v>4</v>
      </c>
      <c r="J4342">
        <v>18</v>
      </c>
      <c r="K4342">
        <v>20</v>
      </c>
      <c r="L4342">
        <v>2</v>
      </c>
      <c r="M4342">
        <v>2012</v>
      </c>
      <c r="N4342">
        <v>3</v>
      </c>
      <c r="O4342">
        <v>7</v>
      </c>
      <c r="P4342">
        <v>20</v>
      </c>
      <c r="Q4342">
        <v>2</v>
      </c>
      <c r="R4342" t="s">
        <v>20</v>
      </c>
    </row>
    <row r="4343" spans="1:18" x14ac:dyDescent="0.25">
      <c r="A4343" t="s">
        <v>17</v>
      </c>
      <c r="B4343">
        <v>300</v>
      </c>
      <c r="C4343">
        <v>16</v>
      </c>
      <c r="D4343">
        <v>186</v>
      </c>
      <c r="E4343">
        <v>9</v>
      </c>
      <c r="F4343" t="s">
        <v>1174</v>
      </c>
      <c r="G4343" t="s">
        <v>301</v>
      </c>
      <c r="H4343">
        <v>2012</v>
      </c>
      <c r="I4343">
        <v>4</v>
      </c>
      <c r="J4343">
        <v>18</v>
      </c>
      <c r="K4343">
        <v>20</v>
      </c>
      <c r="L4343">
        <v>2</v>
      </c>
      <c r="M4343">
        <v>2012</v>
      </c>
      <c r="N4343">
        <v>3</v>
      </c>
      <c r="O4343">
        <v>14</v>
      </c>
      <c r="P4343">
        <v>20</v>
      </c>
      <c r="Q4343">
        <v>2</v>
      </c>
      <c r="R4343" t="s">
        <v>20</v>
      </c>
    </row>
    <row r="4344" spans="1:18" x14ac:dyDescent="0.25">
      <c r="A4344" t="s">
        <v>17</v>
      </c>
      <c r="B4344">
        <v>300</v>
      </c>
      <c r="C4344">
        <v>16</v>
      </c>
      <c r="D4344">
        <v>239</v>
      </c>
      <c r="E4344">
        <v>15</v>
      </c>
      <c r="F4344" t="s">
        <v>1174</v>
      </c>
      <c r="G4344" t="s">
        <v>498</v>
      </c>
      <c r="H4344">
        <v>2012</v>
      </c>
      <c r="I4344">
        <v>4</v>
      </c>
      <c r="J4344">
        <v>18</v>
      </c>
      <c r="K4344">
        <v>20</v>
      </c>
      <c r="L4344">
        <v>2</v>
      </c>
      <c r="M4344">
        <v>2012</v>
      </c>
      <c r="N4344">
        <v>3</v>
      </c>
      <c r="O4344">
        <v>21</v>
      </c>
      <c r="P4344">
        <v>20</v>
      </c>
      <c r="Q4344">
        <v>2</v>
      </c>
      <c r="R4344" t="s">
        <v>20</v>
      </c>
    </row>
    <row r="4345" spans="1:18" x14ac:dyDescent="0.25">
      <c r="A4345" t="s">
        <v>17</v>
      </c>
      <c r="B4345">
        <v>300</v>
      </c>
      <c r="C4345">
        <v>16</v>
      </c>
      <c r="D4345">
        <v>247</v>
      </c>
      <c r="E4345">
        <v>13</v>
      </c>
      <c r="F4345" t="s">
        <v>1174</v>
      </c>
      <c r="G4345" t="s">
        <v>667</v>
      </c>
      <c r="H4345">
        <v>2012</v>
      </c>
      <c r="I4345">
        <v>4</v>
      </c>
      <c r="J4345">
        <v>18</v>
      </c>
      <c r="K4345">
        <v>20</v>
      </c>
      <c r="L4345">
        <v>2</v>
      </c>
      <c r="M4345">
        <v>2012</v>
      </c>
      <c r="N4345">
        <v>3</v>
      </c>
      <c r="O4345">
        <v>28</v>
      </c>
      <c r="P4345">
        <v>20</v>
      </c>
      <c r="Q4345">
        <v>2</v>
      </c>
      <c r="R4345" t="s">
        <v>20</v>
      </c>
    </row>
    <row r="4346" spans="1:18" x14ac:dyDescent="0.25">
      <c r="A4346" t="s">
        <v>17</v>
      </c>
      <c r="B4346">
        <v>300</v>
      </c>
      <c r="C4346">
        <v>16</v>
      </c>
      <c r="D4346">
        <v>223</v>
      </c>
      <c r="E4346">
        <v>11</v>
      </c>
      <c r="F4346" t="s">
        <v>1174</v>
      </c>
      <c r="G4346" t="s">
        <v>836</v>
      </c>
      <c r="H4346">
        <v>2012</v>
      </c>
      <c r="I4346">
        <v>4</v>
      </c>
      <c r="J4346">
        <v>18</v>
      </c>
      <c r="K4346">
        <v>20</v>
      </c>
      <c r="L4346">
        <v>2</v>
      </c>
      <c r="M4346">
        <v>2012</v>
      </c>
      <c r="N4346">
        <v>4</v>
      </c>
      <c r="O4346">
        <v>4</v>
      </c>
      <c r="P4346">
        <v>20</v>
      </c>
      <c r="Q4346">
        <v>2</v>
      </c>
      <c r="R4346" t="s">
        <v>20</v>
      </c>
    </row>
    <row r="4347" spans="1:18" x14ac:dyDescent="0.25">
      <c r="A4347" t="s">
        <v>17</v>
      </c>
      <c r="B4347">
        <v>300</v>
      </c>
      <c r="C4347">
        <v>16</v>
      </c>
      <c r="D4347">
        <v>277</v>
      </c>
      <c r="E4347">
        <v>12</v>
      </c>
      <c r="F4347" t="s">
        <v>1174</v>
      </c>
      <c r="G4347" t="s">
        <v>1005</v>
      </c>
      <c r="H4347">
        <v>2012</v>
      </c>
      <c r="I4347">
        <v>4</v>
      </c>
      <c r="J4347">
        <v>18</v>
      </c>
      <c r="K4347">
        <v>20</v>
      </c>
      <c r="L4347">
        <v>2</v>
      </c>
      <c r="M4347">
        <v>2012</v>
      </c>
      <c r="N4347">
        <v>4</v>
      </c>
      <c r="O4347">
        <v>11</v>
      </c>
      <c r="P4347">
        <v>20</v>
      </c>
      <c r="Q4347">
        <v>2</v>
      </c>
      <c r="R4347" t="s">
        <v>20</v>
      </c>
    </row>
    <row r="4348" spans="1:18" hidden="1" x14ac:dyDescent="0.25">
      <c r="A4348" t="s">
        <v>1034</v>
      </c>
      <c r="B4348">
        <v>300</v>
      </c>
      <c r="C4348">
        <v>16</v>
      </c>
      <c r="D4348">
        <v>237.5</v>
      </c>
      <c r="E4348">
        <v>10.833333333300001</v>
      </c>
      <c r="F4348" t="s">
        <v>1174</v>
      </c>
      <c r="G4348" t="s">
        <v>22</v>
      </c>
      <c r="H4348">
        <v>2012</v>
      </c>
      <c r="I4348">
        <v>4</v>
      </c>
      <c r="J4348">
        <v>18</v>
      </c>
      <c r="K4348">
        <v>20</v>
      </c>
      <c r="L4348">
        <v>2</v>
      </c>
      <c r="M4348" t="s">
        <v>20</v>
      </c>
    </row>
    <row r="4349" spans="1:18" x14ac:dyDescent="0.25">
      <c r="A4349" t="s">
        <v>17</v>
      </c>
      <c r="B4349">
        <v>302</v>
      </c>
      <c r="C4349">
        <v>26</v>
      </c>
      <c r="D4349">
        <v>246</v>
      </c>
      <c r="E4349">
        <v>10</v>
      </c>
      <c r="F4349" t="s">
        <v>1175</v>
      </c>
      <c r="G4349" t="s">
        <v>304</v>
      </c>
      <c r="H4349">
        <v>2012</v>
      </c>
      <c r="I4349">
        <v>4</v>
      </c>
      <c r="J4349">
        <v>18</v>
      </c>
      <c r="K4349">
        <v>21</v>
      </c>
      <c r="L4349">
        <v>2</v>
      </c>
      <c r="M4349">
        <v>2012</v>
      </c>
      <c r="N4349">
        <v>3</v>
      </c>
      <c r="O4349">
        <v>7</v>
      </c>
      <c r="P4349">
        <v>21</v>
      </c>
      <c r="Q4349">
        <v>2</v>
      </c>
      <c r="R4349" t="s">
        <v>20</v>
      </c>
    </row>
    <row r="4350" spans="1:18" x14ac:dyDescent="0.25">
      <c r="A4350" t="s">
        <v>17</v>
      </c>
      <c r="B4350">
        <v>302</v>
      </c>
      <c r="C4350">
        <v>26</v>
      </c>
      <c r="D4350">
        <v>186</v>
      </c>
      <c r="E4350">
        <v>16</v>
      </c>
      <c r="F4350" t="s">
        <v>1175</v>
      </c>
      <c r="G4350" t="s">
        <v>303</v>
      </c>
      <c r="H4350">
        <v>2012</v>
      </c>
      <c r="I4350">
        <v>4</v>
      </c>
      <c r="J4350">
        <v>18</v>
      </c>
      <c r="K4350">
        <v>21</v>
      </c>
      <c r="L4350">
        <v>2</v>
      </c>
      <c r="M4350">
        <v>2012</v>
      </c>
      <c r="N4350">
        <v>3</v>
      </c>
      <c r="O4350">
        <v>14</v>
      </c>
      <c r="P4350">
        <v>21</v>
      </c>
      <c r="Q4350">
        <v>2</v>
      </c>
      <c r="R4350" t="s">
        <v>20</v>
      </c>
    </row>
    <row r="4351" spans="1:18" x14ac:dyDescent="0.25">
      <c r="A4351" t="s">
        <v>17</v>
      </c>
      <c r="B4351">
        <v>302</v>
      </c>
      <c r="C4351">
        <v>26</v>
      </c>
      <c r="D4351">
        <v>245</v>
      </c>
      <c r="E4351">
        <v>14</v>
      </c>
      <c r="F4351" t="s">
        <v>1175</v>
      </c>
      <c r="G4351" t="s">
        <v>499</v>
      </c>
      <c r="H4351">
        <v>2012</v>
      </c>
      <c r="I4351">
        <v>4</v>
      </c>
      <c r="J4351">
        <v>18</v>
      </c>
      <c r="K4351">
        <v>21</v>
      </c>
      <c r="L4351">
        <v>2</v>
      </c>
      <c r="M4351">
        <v>2012</v>
      </c>
      <c r="N4351">
        <v>3</v>
      </c>
      <c r="O4351">
        <v>21</v>
      </c>
      <c r="P4351">
        <v>21</v>
      </c>
      <c r="Q4351">
        <v>2</v>
      </c>
      <c r="R4351" t="s">
        <v>20</v>
      </c>
    </row>
    <row r="4352" spans="1:18" x14ac:dyDescent="0.25">
      <c r="A4352" t="s">
        <v>17</v>
      </c>
      <c r="B4352">
        <v>302</v>
      </c>
      <c r="C4352">
        <v>26</v>
      </c>
      <c r="D4352">
        <v>256</v>
      </c>
      <c r="E4352">
        <v>20</v>
      </c>
      <c r="F4352" t="s">
        <v>1175</v>
      </c>
      <c r="G4352" t="s">
        <v>668</v>
      </c>
      <c r="H4352">
        <v>2012</v>
      </c>
      <c r="I4352">
        <v>4</v>
      </c>
      <c r="J4352">
        <v>18</v>
      </c>
      <c r="K4352">
        <v>21</v>
      </c>
      <c r="L4352">
        <v>2</v>
      </c>
      <c r="M4352">
        <v>2012</v>
      </c>
      <c r="N4352">
        <v>3</v>
      </c>
      <c r="O4352">
        <v>28</v>
      </c>
      <c r="P4352">
        <v>21</v>
      </c>
      <c r="Q4352">
        <v>2</v>
      </c>
      <c r="R4352" t="s">
        <v>20</v>
      </c>
    </row>
    <row r="4353" spans="1:18" x14ac:dyDescent="0.25">
      <c r="A4353" t="s">
        <v>17</v>
      </c>
      <c r="B4353">
        <v>302</v>
      </c>
      <c r="C4353">
        <v>26</v>
      </c>
      <c r="D4353">
        <v>224</v>
      </c>
      <c r="E4353">
        <v>16</v>
      </c>
      <c r="F4353" t="s">
        <v>1175</v>
      </c>
      <c r="G4353" t="s">
        <v>837</v>
      </c>
      <c r="H4353">
        <v>2012</v>
      </c>
      <c r="I4353">
        <v>4</v>
      </c>
      <c r="J4353">
        <v>18</v>
      </c>
      <c r="K4353">
        <v>21</v>
      </c>
      <c r="L4353">
        <v>2</v>
      </c>
      <c r="M4353">
        <v>2012</v>
      </c>
      <c r="N4353">
        <v>4</v>
      </c>
      <c r="O4353">
        <v>4</v>
      </c>
      <c r="P4353">
        <v>21</v>
      </c>
      <c r="Q4353">
        <v>2</v>
      </c>
      <c r="R4353" t="s">
        <v>20</v>
      </c>
    </row>
    <row r="4354" spans="1:18" x14ac:dyDescent="0.25">
      <c r="A4354" t="s">
        <v>17</v>
      </c>
      <c r="B4354">
        <v>302</v>
      </c>
      <c r="C4354">
        <v>26</v>
      </c>
      <c r="D4354">
        <v>278</v>
      </c>
      <c r="E4354">
        <v>13</v>
      </c>
      <c r="F4354" t="s">
        <v>1175</v>
      </c>
      <c r="G4354" t="s">
        <v>1006</v>
      </c>
      <c r="H4354">
        <v>2012</v>
      </c>
      <c r="I4354">
        <v>4</v>
      </c>
      <c r="J4354">
        <v>18</v>
      </c>
      <c r="K4354">
        <v>21</v>
      </c>
      <c r="L4354">
        <v>2</v>
      </c>
      <c r="M4354">
        <v>2012</v>
      </c>
      <c r="N4354">
        <v>4</v>
      </c>
      <c r="O4354">
        <v>11</v>
      </c>
      <c r="P4354">
        <v>21</v>
      </c>
      <c r="Q4354">
        <v>2</v>
      </c>
      <c r="R4354" t="s">
        <v>20</v>
      </c>
    </row>
    <row r="4355" spans="1:18" hidden="1" x14ac:dyDescent="0.25">
      <c r="A4355" t="s">
        <v>1034</v>
      </c>
      <c r="B4355">
        <v>302</v>
      </c>
      <c r="C4355">
        <v>26</v>
      </c>
      <c r="D4355">
        <v>239.16666666699999</v>
      </c>
      <c r="E4355">
        <v>14.833333333300001</v>
      </c>
      <c r="F4355" t="s">
        <v>1175</v>
      </c>
      <c r="G4355" t="s">
        <v>22</v>
      </c>
      <c r="H4355">
        <v>2012</v>
      </c>
      <c r="I4355">
        <v>4</v>
      </c>
      <c r="J4355">
        <v>18</v>
      </c>
      <c r="K4355">
        <v>21</v>
      </c>
      <c r="L4355">
        <v>2</v>
      </c>
      <c r="M4355" t="s">
        <v>20</v>
      </c>
    </row>
    <row r="4356" spans="1:18" x14ac:dyDescent="0.25">
      <c r="A4356" t="s">
        <v>17</v>
      </c>
      <c r="B4356">
        <v>313</v>
      </c>
      <c r="C4356">
        <v>29</v>
      </c>
      <c r="D4356">
        <v>244</v>
      </c>
      <c r="E4356">
        <v>15</v>
      </c>
      <c r="F4356" t="s">
        <v>1176</v>
      </c>
      <c r="G4356" t="s">
        <v>306</v>
      </c>
      <c r="H4356">
        <v>2012</v>
      </c>
      <c r="I4356">
        <v>4</v>
      </c>
      <c r="J4356">
        <v>18</v>
      </c>
      <c r="K4356">
        <v>22</v>
      </c>
      <c r="L4356">
        <v>2</v>
      </c>
      <c r="M4356">
        <v>2012</v>
      </c>
      <c r="N4356">
        <v>3</v>
      </c>
      <c r="O4356">
        <v>7</v>
      </c>
      <c r="P4356">
        <v>22</v>
      </c>
      <c r="Q4356">
        <v>2</v>
      </c>
      <c r="R4356" t="s">
        <v>20</v>
      </c>
    </row>
    <row r="4357" spans="1:18" x14ac:dyDescent="0.25">
      <c r="A4357" t="s">
        <v>17</v>
      </c>
      <c r="B4357">
        <v>313</v>
      </c>
      <c r="C4357">
        <v>29</v>
      </c>
      <c r="D4357">
        <v>194</v>
      </c>
      <c r="E4357">
        <v>17</v>
      </c>
      <c r="F4357" t="s">
        <v>1176</v>
      </c>
      <c r="G4357" t="s">
        <v>305</v>
      </c>
      <c r="H4357">
        <v>2012</v>
      </c>
      <c r="I4357">
        <v>4</v>
      </c>
      <c r="J4357">
        <v>18</v>
      </c>
      <c r="K4357">
        <v>22</v>
      </c>
      <c r="L4357">
        <v>2</v>
      </c>
      <c r="M4357">
        <v>2012</v>
      </c>
      <c r="N4357">
        <v>3</v>
      </c>
      <c r="O4357">
        <v>14</v>
      </c>
      <c r="P4357">
        <v>22</v>
      </c>
      <c r="Q4357">
        <v>2</v>
      </c>
      <c r="R4357" t="s">
        <v>20</v>
      </c>
    </row>
    <row r="4358" spans="1:18" x14ac:dyDescent="0.25">
      <c r="A4358" t="s">
        <v>17</v>
      </c>
      <c r="B4358">
        <v>313</v>
      </c>
      <c r="C4358">
        <v>29</v>
      </c>
      <c r="D4358">
        <v>244</v>
      </c>
      <c r="E4358">
        <v>16</v>
      </c>
      <c r="F4358" t="s">
        <v>1176</v>
      </c>
      <c r="G4358" t="s">
        <v>500</v>
      </c>
      <c r="H4358">
        <v>2012</v>
      </c>
      <c r="I4358">
        <v>4</v>
      </c>
      <c r="J4358">
        <v>18</v>
      </c>
      <c r="K4358">
        <v>22</v>
      </c>
      <c r="L4358">
        <v>2</v>
      </c>
      <c r="M4358">
        <v>2012</v>
      </c>
      <c r="N4358">
        <v>3</v>
      </c>
      <c r="O4358">
        <v>21</v>
      </c>
      <c r="P4358">
        <v>22</v>
      </c>
      <c r="Q4358">
        <v>2</v>
      </c>
      <c r="R4358" t="s">
        <v>20</v>
      </c>
    </row>
    <row r="4359" spans="1:18" x14ac:dyDescent="0.25">
      <c r="A4359" t="s">
        <v>17</v>
      </c>
      <c r="B4359">
        <v>313</v>
      </c>
      <c r="C4359">
        <v>29</v>
      </c>
      <c r="D4359">
        <v>261</v>
      </c>
      <c r="E4359">
        <v>27</v>
      </c>
      <c r="F4359" t="s">
        <v>1176</v>
      </c>
      <c r="G4359" t="s">
        <v>669</v>
      </c>
      <c r="H4359">
        <v>2012</v>
      </c>
      <c r="I4359">
        <v>4</v>
      </c>
      <c r="J4359">
        <v>18</v>
      </c>
      <c r="K4359">
        <v>22</v>
      </c>
      <c r="L4359">
        <v>2</v>
      </c>
      <c r="M4359">
        <v>2012</v>
      </c>
      <c r="N4359">
        <v>3</v>
      </c>
      <c r="O4359">
        <v>28</v>
      </c>
      <c r="P4359">
        <v>22</v>
      </c>
      <c r="Q4359">
        <v>2</v>
      </c>
      <c r="R4359" t="s">
        <v>20</v>
      </c>
    </row>
    <row r="4360" spans="1:18" x14ac:dyDescent="0.25">
      <c r="A4360" t="s">
        <v>17</v>
      </c>
      <c r="B4360">
        <v>313</v>
      </c>
      <c r="C4360">
        <v>29</v>
      </c>
      <c r="D4360">
        <v>231</v>
      </c>
      <c r="E4360">
        <v>14</v>
      </c>
      <c r="F4360" t="s">
        <v>1176</v>
      </c>
      <c r="G4360" t="s">
        <v>838</v>
      </c>
      <c r="H4360">
        <v>2012</v>
      </c>
      <c r="I4360">
        <v>4</v>
      </c>
      <c r="J4360">
        <v>18</v>
      </c>
      <c r="K4360">
        <v>22</v>
      </c>
      <c r="L4360">
        <v>2</v>
      </c>
      <c r="M4360">
        <v>2012</v>
      </c>
      <c r="N4360">
        <v>4</v>
      </c>
      <c r="O4360">
        <v>4</v>
      </c>
      <c r="P4360">
        <v>22</v>
      </c>
      <c r="Q4360">
        <v>2</v>
      </c>
      <c r="R4360" t="s">
        <v>20</v>
      </c>
    </row>
    <row r="4361" spans="1:18" x14ac:dyDescent="0.25">
      <c r="A4361" t="s">
        <v>17</v>
      </c>
      <c r="B4361">
        <v>313</v>
      </c>
      <c r="C4361">
        <v>29</v>
      </c>
      <c r="D4361">
        <v>282</v>
      </c>
      <c r="E4361">
        <v>27</v>
      </c>
      <c r="F4361" t="s">
        <v>1176</v>
      </c>
      <c r="G4361" t="s">
        <v>1007</v>
      </c>
      <c r="H4361">
        <v>2012</v>
      </c>
      <c r="I4361">
        <v>4</v>
      </c>
      <c r="J4361">
        <v>18</v>
      </c>
      <c r="K4361">
        <v>22</v>
      </c>
      <c r="L4361">
        <v>2</v>
      </c>
      <c r="M4361">
        <v>2012</v>
      </c>
      <c r="N4361">
        <v>4</v>
      </c>
      <c r="O4361">
        <v>11</v>
      </c>
      <c r="P4361">
        <v>22</v>
      </c>
      <c r="Q4361">
        <v>2</v>
      </c>
      <c r="R4361" t="s">
        <v>20</v>
      </c>
    </row>
    <row r="4362" spans="1:18" hidden="1" x14ac:dyDescent="0.25">
      <c r="A4362" t="s">
        <v>1034</v>
      </c>
      <c r="B4362">
        <v>313</v>
      </c>
      <c r="C4362">
        <v>29</v>
      </c>
      <c r="D4362">
        <v>242.66666666699999</v>
      </c>
      <c r="E4362">
        <v>19.333333333300001</v>
      </c>
      <c r="F4362" t="s">
        <v>1176</v>
      </c>
      <c r="G4362" t="s">
        <v>22</v>
      </c>
      <c r="H4362">
        <v>2012</v>
      </c>
      <c r="I4362">
        <v>4</v>
      </c>
      <c r="J4362">
        <v>18</v>
      </c>
      <c r="K4362">
        <v>22</v>
      </c>
      <c r="L4362">
        <v>2</v>
      </c>
      <c r="M4362" t="s">
        <v>20</v>
      </c>
    </row>
    <row r="4363" spans="1:18" x14ac:dyDescent="0.25">
      <c r="A4363" t="s">
        <v>17</v>
      </c>
      <c r="B4363">
        <v>322</v>
      </c>
      <c r="C4363">
        <v>29</v>
      </c>
      <c r="D4363">
        <v>248</v>
      </c>
      <c r="E4363">
        <v>22</v>
      </c>
      <c r="F4363" t="s">
        <v>1177</v>
      </c>
      <c r="G4363" t="s">
        <v>308</v>
      </c>
      <c r="H4363">
        <v>2012</v>
      </c>
      <c r="I4363">
        <v>4</v>
      </c>
      <c r="J4363">
        <v>18</v>
      </c>
      <c r="K4363">
        <v>23</v>
      </c>
      <c r="L4363">
        <v>2</v>
      </c>
      <c r="M4363">
        <v>2012</v>
      </c>
      <c r="N4363">
        <v>3</v>
      </c>
      <c r="O4363">
        <v>7</v>
      </c>
      <c r="P4363">
        <v>23</v>
      </c>
      <c r="Q4363">
        <v>2</v>
      </c>
      <c r="R4363" t="s">
        <v>20</v>
      </c>
    </row>
    <row r="4364" spans="1:18" x14ac:dyDescent="0.25">
      <c r="A4364" t="s">
        <v>17</v>
      </c>
      <c r="B4364">
        <v>322</v>
      </c>
      <c r="C4364">
        <v>29</v>
      </c>
      <c r="D4364">
        <v>205</v>
      </c>
      <c r="E4364">
        <v>23</v>
      </c>
      <c r="F4364" t="s">
        <v>1177</v>
      </c>
      <c r="G4364" t="s">
        <v>307</v>
      </c>
      <c r="H4364">
        <v>2012</v>
      </c>
      <c r="I4364">
        <v>4</v>
      </c>
      <c r="J4364">
        <v>18</v>
      </c>
      <c r="K4364">
        <v>23</v>
      </c>
      <c r="L4364">
        <v>2</v>
      </c>
      <c r="M4364">
        <v>2012</v>
      </c>
      <c r="N4364">
        <v>3</v>
      </c>
      <c r="O4364">
        <v>14</v>
      </c>
      <c r="P4364">
        <v>23</v>
      </c>
      <c r="Q4364">
        <v>2</v>
      </c>
      <c r="R4364" t="s">
        <v>20</v>
      </c>
    </row>
    <row r="4365" spans="1:18" x14ac:dyDescent="0.25">
      <c r="A4365" t="s">
        <v>17</v>
      </c>
      <c r="B4365">
        <v>322</v>
      </c>
      <c r="C4365">
        <v>29</v>
      </c>
      <c r="D4365">
        <v>240</v>
      </c>
      <c r="E4365">
        <v>18</v>
      </c>
      <c r="F4365" t="s">
        <v>1177</v>
      </c>
      <c r="G4365" t="s">
        <v>501</v>
      </c>
      <c r="H4365">
        <v>2012</v>
      </c>
      <c r="I4365">
        <v>4</v>
      </c>
      <c r="J4365">
        <v>18</v>
      </c>
      <c r="K4365">
        <v>23</v>
      </c>
      <c r="L4365">
        <v>2</v>
      </c>
      <c r="M4365">
        <v>2012</v>
      </c>
      <c r="N4365">
        <v>3</v>
      </c>
      <c r="O4365">
        <v>21</v>
      </c>
      <c r="P4365">
        <v>23</v>
      </c>
      <c r="Q4365">
        <v>2</v>
      </c>
      <c r="R4365" t="s">
        <v>20</v>
      </c>
    </row>
    <row r="4366" spans="1:18" x14ac:dyDescent="0.25">
      <c r="A4366" t="s">
        <v>17</v>
      </c>
      <c r="B4366">
        <v>322</v>
      </c>
      <c r="C4366">
        <v>29</v>
      </c>
      <c r="D4366">
        <v>271</v>
      </c>
      <c r="E4366">
        <v>18</v>
      </c>
      <c r="F4366" t="s">
        <v>1177</v>
      </c>
      <c r="G4366" t="s">
        <v>670</v>
      </c>
      <c r="H4366">
        <v>2012</v>
      </c>
      <c r="I4366">
        <v>4</v>
      </c>
      <c r="J4366">
        <v>18</v>
      </c>
      <c r="K4366">
        <v>23</v>
      </c>
      <c r="L4366">
        <v>2</v>
      </c>
      <c r="M4366">
        <v>2012</v>
      </c>
      <c r="N4366">
        <v>3</v>
      </c>
      <c r="O4366">
        <v>28</v>
      </c>
      <c r="P4366">
        <v>23</v>
      </c>
      <c r="Q4366">
        <v>2</v>
      </c>
      <c r="R4366" t="s">
        <v>20</v>
      </c>
    </row>
    <row r="4367" spans="1:18" x14ac:dyDescent="0.25">
      <c r="A4367" t="s">
        <v>17</v>
      </c>
      <c r="B4367">
        <v>322</v>
      </c>
      <c r="C4367">
        <v>29</v>
      </c>
      <c r="D4367">
        <v>225</v>
      </c>
      <c r="E4367">
        <v>17</v>
      </c>
      <c r="F4367" t="s">
        <v>1177</v>
      </c>
      <c r="G4367" t="s">
        <v>839</v>
      </c>
      <c r="H4367">
        <v>2012</v>
      </c>
      <c r="I4367">
        <v>4</v>
      </c>
      <c r="J4367">
        <v>18</v>
      </c>
      <c r="K4367">
        <v>23</v>
      </c>
      <c r="L4367">
        <v>2</v>
      </c>
      <c r="M4367">
        <v>2012</v>
      </c>
      <c r="N4367">
        <v>4</v>
      </c>
      <c r="O4367">
        <v>4</v>
      </c>
      <c r="P4367">
        <v>23</v>
      </c>
      <c r="Q4367">
        <v>2</v>
      </c>
      <c r="R4367" t="s">
        <v>20</v>
      </c>
    </row>
    <row r="4368" spans="1:18" x14ac:dyDescent="0.25">
      <c r="A4368" t="s">
        <v>17</v>
      </c>
      <c r="B4368">
        <v>322</v>
      </c>
      <c r="C4368">
        <v>29</v>
      </c>
      <c r="D4368">
        <v>285</v>
      </c>
      <c r="E4368">
        <v>27</v>
      </c>
      <c r="F4368" t="s">
        <v>1177</v>
      </c>
      <c r="G4368" t="s">
        <v>1008</v>
      </c>
      <c r="H4368">
        <v>2012</v>
      </c>
      <c r="I4368">
        <v>4</v>
      </c>
      <c r="J4368">
        <v>18</v>
      </c>
      <c r="K4368">
        <v>23</v>
      </c>
      <c r="L4368">
        <v>2</v>
      </c>
      <c r="M4368">
        <v>2012</v>
      </c>
      <c r="N4368">
        <v>4</v>
      </c>
      <c r="O4368">
        <v>11</v>
      </c>
      <c r="P4368">
        <v>23</v>
      </c>
      <c r="Q4368">
        <v>2</v>
      </c>
      <c r="R4368" t="s">
        <v>20</v>
      </c>
    </row>
    <row r="4369" spans="1:18" hidden="1" x14ac:dyDescent="0.25">
      <c r="A4369" t="s">
        <v>1034</v>
      </c>
      <c r="B4369">
        <v>322</v>
      </c>
      <c r="C4369">
        <v>29</v>
      </c>
      <c r="D4369">
        <v>245.66666666699999</v>
      </c>
      <c r="E4369">
        <v>20.833333333300001</v>
      </c>
      <c r="F4369" t="s">
        <v>1177</v>
      </c>
      <c r="G4369" t="s">
        <v>22</v>
      </c>
      <c r="H4369">
        <v>2012</v>
      </c>
      <c r="I4369">
        <v>4</v>
      </c>
      <c r="J4369">
        <v>18</v>
      </c>
      <c r="K4369">
        <v>23</v>
      </c>
      <c r="L4369">
        <v>2</v>
      </c>
      <c r="M4369" t="s">
        <v>20</v>
      </c>
    </row>
    <row r="4370" spans="1:18" x14ac:dyDescent="0.25">
      <c r="A4370" t="s">
        <v>17</v>
      </c>
      <c r="B4370">
        <v>335</v>
      </c>
      <c r="C4370">
        <v>25</v>
      </c>
      <c r="D4370">
        <v>250</v>
      </c>
      <c r="E4370">
        <v>17</v>
      </c>
      <c r="F4370" t="s">
        <v>1178</v>
      </c>
      <c r="G4370" t="s">
        <v>310</v>
      </c>
      <c r="H4370">
        <v>2012</v>
      </c>
      <c r="I4370">
        <v>4</v>
      </c>
      <c r="J4370">
        <v>19</v>
      </c>
      <c r="K4370">
        <v>0</v>
      </c>
      <c r="L4370">
        <v>3</v>
      </c>
      <c r="M4370">
        <v>2012</v>
      </c>
      <c r="N4370">
        <v>3</v>
      </c>
      <c r="O4370">
        <v>8</v>
      </c>
      <c r="P4370">
        <v>0</v>
      </c>
      <c r="Q4370">
        <v>3</v>
      </c>
      <c r="R4370" t="s">
        <v>20</v>
      </c>
    </row>
    <row r="4371" spans="1:18" x14ac:dyDescent="0.25">
      <c r="A4371" t="s">
        <v>17</v>
      </c>
      <c r="B4371">
        <v>335</v>
      </c>
      <c r="C4371">
        <v>25</v>
      </c>
      <c r="D4371">
        <v>217</v>
      </c>
      <c r="E4371">
        <v>13</v>
      </c>
      <c r="F4371" t="s">
        <v>1178</v>
      </c>
      <c r="G4371" t="s">
        <v>309</v>
      </c>
      <c r="H4371">
        <v>2012</v>
      </c>
      <c r="I4371">
        <v>4</v>
      </c>
      <c r="J4371">
        <v>19</v>
      </c>
      <c r="K4371">
        <v>0</v>
      </c>
      <c r="L4371">
        <v>3</v>
      </c>
      <c r="M4371">
        <v>2012</v>
      </c>
      <c r="N4371">
        <v>3</v>
      </c>
      <c r="O4371">
        <v>15</v>
      </c>
      <c r="P4371">
        <v>0</v>
      </c>
      <c r="Q4371">
        <v>3</v>
      </c>
      <c r="R4371" t="s">
        <v>20</v>
      </c>
    </row>
    <row r="4372" spans="1:18" x14ac:dyDescent="0.25">
      <c r="A4372" t="s">
        <v>17</v>
      </c>
      <c r="B4372">
        <v>335</v>
      </c>
      <c r="C4372">
        <v>25</v>
      </c>
      <c r="D4372">
        <v>242</v>
      </c>
      <c r="E4372">
        <v>14</v>
      </c>
      <c r="F4372" t="s">
        <v>1178</v>
      </c>
      <c r="G4372" t="s">
        <v>502</v>
      </c>
      <c r="H4372">
        <v>2012</v>
      </c>
      <c r="I4372">
        <v>4</v>
      </c>
      <c r="J4372">
        <v>19</v>
      </c>
      <c r="K4372">
        <v>0</v>
      </c>
      <c r="L4372">
        <v>3</v>
      </c>
      <c r="M4372">
        <v>2012</v>
      </c>
      <c r="N4372">
        <v>3</v>
      </c>
      <c r="O4372">
        <v>22</v>
      </c>
      <c r="P4372">
        <v>0</v>
      </c>
      <c r="Q4372">
        <v>3</v>
      </c>
      <c r="R4372" t="s">
        <v>20</v>
      </c>
    </row>
    <row r="4373" spans="1:18" x14ac:dyDescent="0.25">
      <c r="A4373" t="s">
        <v>17</v>
      </c>
      <c r="B4373">
        <v>335</v>
      </c>
      <c r="C4373">
        <v>25</v>
      </c>
      <c r="D4373">
        <v>269</v>
      </c>
      <c r="E4373">
        <v>25</v>
      </c>
      <c r="F4373" t="s">
        <v>1178</v>
      </c>
      <c r="G4373" t="s">
        <v>671</v>
      </c>
      <c r="H4373">
        <v>2012</v>
      </c>
      <c r="I4373">
        <v>4</v>
      </c>
      <c r="J4373">
        <v>19</v>
      </c>
      <c r="K4373">
        <v>0</v>
      </c>
      <c r="L4373">
        <v>3</v>
      </c>
      <c r="M4373">
        <v>2012</v>
      </c>
      <c r="N4373">
        <v>3</v>
      </c>
      <c r="O4373">
        <v>29</v>
      </c>
      <c r="P4373">
        <v>0</v>
      </c>
      <c r="Q4373">
        <v>3</v>
      </c>
      <c r="R4373" t="s">
        <v>20</v>
      </c>
    </row>
    <row r="4374" spans="1:18" x14ac:dyDescent="0.25">
      <c r="A4374" t="s">
        <v>17</v>
      </c>
      <c r="B4374">
        <v>335</v>
      </c>
      <c r="C4374">
        <v>25</v>
      </c>
      <c r="D4374">
        <v>221</v>
      </c>
      <c r="E4374">
        <v>15</v>
      </c>
      <c r="F4374" t="s">
        <v>1178</v>
      </c>
      <c r="G4374" t="s">
        <v>840</v>
      </c>
      <c r="H4374">
        <v>2012</v>
      </c>
      <c r="I4374">
        <v>4</v>
      </c>
      <c r="J4374">
        <v>19</v>
      </c>
      <c r="K4374">
        <v>0</v>
      </c>
      <c r="L4374">
        <v>3</v>
      </c>
      <c r="M4374">
        <v>2012</v>
      </c>
      <c r="N4374">
        <v>4</v>
      </c>
      <c r="O4374">
        <v>5</v>
      </c>
      <c r="P4374">
        <v>0</v>
      </c>
      <c r="Q4374">
        <v>3</v>
      </c>
      <c r="R4374" t="s">
        <v>20</v>
      </c>
    </row>
    <row r="4375" spans="1:18" x14ac:dyDescent="0.25">
      <c r="A4375" t="s">
        <v>17</v>
      </c>
      <c r="B4375">
        <v>335</v>
      </c>
      <c r="C4375">
        <v>25</v>
      </c>
      <c r="D4375">
        <v>287</v>
      </c>
      <c r="E4375">
        <v>19</v>
      </c>
      <c r="F4375" t="s">
        <v>1178</v>
      </c>
      <c r="G4375" t="s">
        <v>1009</v>
      </c>
      <c r="H4375">
        <v>2012</v>
      </c>
      <c r="I4375">
        <v>4</v>
      </c>
      <c r="J4375">
        <v>19</v>
      </c>
      <c r="K4375">
        <v>0</v>
      </c>
      <c r="L4375">
        <v>3</v>
      </c>
      <c r="M4375">
        <v>2012</v>
      </c>
      <c r="N4375">
        <v>4</v>
      </c>
      <c r="O4375">
        <v>12</v>
      </c>
      <c r="P4375">
        <v>0</v>
      </c>
      <c r="Q4375">
        <v>3</v>
      </c>
      <c r="R4375" t="s">
        <v>20</v>
      </c>
    </row>
    <row r="4376" spans="1:18" hidden="1" x14ac:dyDescent="0.25">
      <c r="A4376" t="s">
        <v>1034</v>
      </c>
      <c r="B4376">
        <v>335</v>
      </c>
      <c r="C4376">
        <v>25</v>
      </c>
      <c r="D4376">
        <v>247.66666666699999</v>
      </c>
      <c r="E4376">
        <v>17.166666666699999</v>
      </c>
      <c r="F4376" t="s">
        <v>1178</v>
      </c>
      <c r="G4376" t="s">
        <v>22</v>
      </c>
      <c r="H4376">
        <v>2012</v>
      </c>
      <c r="I4376">
        <v>4</v>
      </c>
      <c r="J4376">
        <v>19</v>
      </c>
      <c r="K4376">
        <v>0</v>
      </c>
      <c r="L4376">
        <v>3</v>
      </c>
      <c r="M4376" t="s">
        <v>20</v>
      </c>
    </row>
    <row r="4377" spans="1:18" x14ac:dyDescent="0.25">
      <c r="A4377" t="s">
        <v>17</v>
      </c>
      <c r="B4377">
        <v>342</v>
      </c>
      <c r="C4377">
        <v>25</v>
      </c>
      <c r="D4377">
        <v>238</v>
      </c>
      <c r="E4377">
        <v>25</v>
      </c>
      <c r="F4377" t="s">
        <v>1179</v>
      </c>
      <c r="G4377" t="s">
        <v>312</v>
      </c>
      <c r="H4377">
        <v>2012</v>
      </c>
      <c r="I4377">
        <v>4</v>
      </c>
      <c r="J4377">
        <v>19</v>
      </c>
      <c r="K4377">
        <v>1</v>
      </c>
      <c r="L4377">
        <v>3</v>
      </c>
      <c r="M4377">
        <v>2012</v>
      </c>
      <c r="N4377">
        <v>3</v>
      </c>
      <c r="O4377">
        <v>8</v>
      </c>
      <c r="P4377">
        <v>1</v>
      </c>
      <c r="Q4377">
        <v>3</v>
      </c>
      <c r="R4377" t="s">
        <v>20</v>
      </c>
    </row>
    <row r="4378" spans="1:18" x14ac:dyDescent="0.25">
      <c r="A4378" t="s">
        <v>17</v>
      </c>
      <c r="B4378">
        <v>342</v>
      </c>
      <c r="C4378">
        <v>25</v>
      </c>
      <c r="D4378">
        <v>208</v>
      </c>
      <c r="E4378">
        <v>14</v>
      </c>
      <c r="F4378" t="s">
        <v>1179</v>
      </c>
      <c r="G4378" t="s">
        <v>311</v>
      </c>
      <c r="H4378">
        <v>2012</v>
      </c>
      <c r="I4378">
        <v>4</v>
      </c>
      <c r="J4378">
        <v>19</v>
      </c>
      <c r="K4378">
        <v>1</v>
      </c>
      <c r="L4378">
        <v>3</v>
      </c>
      <c r="M4378">
        <v>2012</v>
      </c>
      <c r="N4378">
        <v>3</v>
      </c>
      <c r="O4378">
        <v>15</v>
      </c>
      <c r="P4378">
        <v>1</v>
      </c>
      <c r="Q4378">
        <v>3</v>
      </c>
      <c r="R4378" t="s">
        <v>20</v>
      </c>
    </row>
    <row r="4379" spans="1:18" x14ac:dyDescent="0.25">
      <c r="A4379" t="s">
        <v>17</v>
      </c>
      <c r="B4379">
        <v>342</v>
      </c>
      <c r="C4379">
        <v>25</v>
      </c>
      <c r="D4379">
        <v>235</v>
      </c>
      <c r="E4379">
        <v>22</v>
      </c>
      <c r="F4379" t="s">
        <v>1179</v>
      </c>
      <c r="G4379" t="s">
        <v>503</v>
      </c>
      <c r="H4379">
        <v>2012</v>
      </c>
      <c r="I4379">
        <v>4</v>
      </c>
      <c r="J4379">
        <v>19</v>
      </c>
      <c r="K4379">
        <v>1</v>
      </c>
      <c r="L4379">
        <v>3</v>
      </c>
      <c r="M4379">
        <v>2012</v>
      </c>
      <c r="N4379">
        <v>3</v>
      </c>
      <c r="O4379">
        <v>22</v>
      </c>
      <c r="P4379">
        <v>1</v>
      </c>
      <c r="Q4379">
        <v>3</v>
      </c>
      <c r="R4379" t="s">
        <v>20</v>
      </c>
    </row>
    <row r="4380" spans="1:18" x14ac:dyDescent="0.25">
      <c r="A4380" t="s">
        <v>17</v>
      </c>
      <c r="B4380">
        <v>342</v>
      </c>
      <c r="C4380">
        <v>25</v>
      </c>
      <c r="D4380">
        <v>281</v>
      </c>
      <c r="E4380">
        <v>21</v>
      </c>
      <c r="F4380" t="s">
        <v>1179</v>
      </c>
      <c r="G4380" t="s">
        <v>672</v>
      </c>
      <c r="H4380">
        <v>2012</v>
      </c>
      <c r="I4380">
        <v>4</v>
      </c>
      <c r="J4380">
        <v>19</v>
      </c>
      <c r="K4380">
        <v>1</v>
      </c>
      <c r="L4380">
        <v>3</v>
      </c>
      <c r="M4380">
        <v>2012</v>
      </c>
      <c r="N4380">
        <v>3</v>
      </c>
      <c r="O4380">
        <v>29</v>
      </c>
      <c r="P4380">
        <v>1</v>
      </c>
      <c r="Q4380">
        <v>3</v>
      </c>
      <c r="R4380" t="s">
        <v>20</v>
      </c>
    </row>
    <row r="4381" spans="1:18" x14ac:dyDescent="0.25">
      <c r="A4381" t="s">
        <v>17</v>
      </c>
      <c r="B4381">
        <v>342</v>
      </c>
      <c r="C4381">
        <v>25</v>
      </c>
      <c r="D4381">
        <v>225</v>
      </c>
      <c r="E4381">
        <v>23</v>
      </c>
      <c r="F4381" t="s">
        <v>1179</v>
      </c>
      <c r="G4381" t="s">
        <v>841</v>
      </c>
      <c r="H4381">
        <v>2012</v>
      </c>
      <c r="I4381">
        <v>4</v>
      </c>
      <c r="J4381">
        <v>19</v>
      </c>
      <c r="K4381">
        <v>1</v>
      </c>
      <c r="L4381">
        <v>3</v>
      </c>
      <c r="M4381">
        <v>2012</v>
      </c>
      <c r="N4381">
        <v>4</v>
      </c>
      <c r="O4381">
        <v>5</v>
      </c>
      <c r="P4381">
        <v>1</v>
      </c>
      <c r="Q4381">
        <v>3</v>
      </c>
      <c r="R4381" t="s">
        <v>20</v>
      </c>
    </row>
    <row r="4382" spans="1:18" x14ac:dyDescent="0.25">
      <c r="A4382" t="s">
        <v>17</v>
      </c>
      <c r="B4382">
        <v>342</v>
      </c>
      <c r="C4382">
        <v>25</v>
      </c>
      <c r="D4382">
        <v>284</v>
      </c>
      <c r="E4382">
        <v>29</v>
      </c>
      <c r="F4382" t="s">
        <v>1179</v>
      </c>
      <c r="G4382" t="s">
        <v>1010</v>
      </c>
      <c r="H4382">
        <v>2012</v>
      </c>
      <c r="I4382">
        <v>4</v>
      </c>
      <c r="J4382">
        <v>19</v>
      </c>
      <c r="K4382">
        <v>1</v>
      </c>
      <c r="L4382">
        <v>3</v>
      </c>
      <c r="M4382">
        <v>2012</v>
      </c>
      <c r="N4382">
        <v>4</v>
      </c>
      <c r="O4382">
        <v>12</v>
      </c>
      <c r="P4382">
        <v>1</v>
      </c>
      <c r="Q4382">
        <v>3</v>
      </c>
      <c r="R4382" t="s">
        <v>20</v>
      </c>
    </row>
    <row r="4383" spans="1:18" hidden="1" x14ac:dyDescent="0.25">
      <c r="A4383" t="s">
        <v>1034</v>
      </c>
      <c r="B4383">
        <v>342</v>
      </c>
      <c r="C4383">
        <v>25</v>
      </c>
      <c r="D4383">
        <v>245.16666666699999</v>
      </c>
      <c r="E4383">
        <v>22.333333333300001</v>
      </c>
      <c r="F4383" t="s">
        <v>1179</v>
      </c>
      <c r="G4383" t="s">
        <v>22</v>
      </c>
      <c r="H4383">
        <v>2012</v>
      </c>
      <c r="I4383">
        <v>4</v>
      </c>
      <c r="J4383">
        <v>19</v>
      </c>
      <c r="K4383">
        <v>1</v>
      </c>
      <c r="L4383">
        <v>3</v>
      </c>
      <c r="M4383" t="s">
        <v>20</v>
      </c>
    </row>
    <row r="4384" spans="1:18" x14ac:dyDescent="0.25">
      <c r="A4384" t="s">
        <v>17</v>
      </c>
      <c r="B4384">
        <v>348</v>
      </c>
      <c r="C4384">
        <v>26</v>
      </c>
      <c r="D4384">
        <v>242</v>
      </c>
      <c r="E4384">
        <v>23</v>
      </c>
      <c r="F4384" t="s">
        <v>1180</v>
      </c>
      <c r="G4384" t="s">
        <v>314</v>
      </c>
      <c r="H4384">
        <v>2012</v>
      </c>
      <c r="I4384">
        <v>4</v>
      </c>
      <c r="J4384">
        <v>19</v>
      </c>
      <c r="K4384">
        <v>2</v>
      </c>
      <c r="L4384">
        <v>3</v>
      </c>
      <c r="M4384">
        <v>2012</v>
      </c>
      <c r="N4384">
        <v>3</v>
      </c>
      <c r="O4384">
        <v>8</v>
      </c>
      <c r="P4384">
        <v>2</v>
      </c>
      <c r="Q4384">
        <v>3</v>
      </c>
      <c r="R4384" t="s">
        <v>20</v>
      </c>
    </row>
    <row r="4385" spans="1:18" x14ac:dyDescent="0.25">
      <c r="A4385" t="s">
        <v>17</v>
      </c>
      <c r="B4385">
        <v>348</v>
      </c>
      <c r="C4385">
        <v>26</v>
      </c>
      <c r="D4385">
        <v>204</v>
      </c>
      <c r="E4385">
        <v>17</v>
      </c>
      <c r="F4385" t="s">
        <v>1180</v>
      </c>
      <c r="G4385" t="s">
        <v>313</v>
      </c>
      <c r="H4385">
        <v>2012</v>
      </c>
      <c r="I4385">
        <v>4</v>
      </c>
      <c r="J4385">
        <v>19</v>
      </c>
      <c r="K4385">
        <v>2</v>
      </c>
      <c r="L4385">
        <v>3</v>
      </c>
      <c r="M4385">
        <v>2012</v>
      </c>
      <c r="N4385">
        <v>3</v>
      </c>
      <c r="O4385">
        <v>15</v>
      </c>
      <c r="P4385">
        <v>2</v>
      </c>
      <c r="Q4385">
        <v>3</v>
      </c>
      <c r="R4385" t="s">
        <v>20</v>
      </c>
    </row>
    <row r="4386" spans="1:18" x14ac:dyDescent="0.25">
      <c r="A4386" t="s">
        <v>17</v>
      </c>
      <c r="B4386">
        <v>348</v>
      </c>
      <c r="C4386">
        <v>26</v>
      </c>
      <c r="D4386">
        <v>233</v>
      </c>
      <c r="E4386">
        <v>24</v>
      </c>
      <c r="F4386" t="s">
        <v>1180</v>
      </c>
      <c r="G4386" t="s">
        <v>504</v>
      </c>
      <c r="H4386">
        <v>2012</v>
      </c>
      <c r="I4386">
        <v>4</v>
      </c>
      <c r="J4386">
        <v>19</v>
      </c>
      <c r="K4386">
        <v>2</v>
      </c>
      <c r="L4386">
        <v>3</v>
      </c>
      <c r="M4386">
        <v>2012</v>
      </c>
      <c r="N4386">
        <v>3</v>
      </c>
      <c r="O4386">
        <v>22</v>
      </c>
      <c r="P4386">
        <v>2</v>
      </c>
      <c r="Q4386">
        <v>3</v>
      </c>
      <c r="R4386" t="s">
        <v>20</v>
      </c>
    </row>
    <row r="4387" spans="1:18" x14ac:dyDescent="0.25">
      <c r="A4387" t="s">
        <v>17</v>
      </c>
      <c r="B4387">
        <v>348</v>
      </c>
      <c r="C4387">
        <v>26</v>
      </c>
      <c r="D4387">
        <v>289</v>
      </c>
      <c r="E4387">
        <v>28</v>
      </c>
      <c r="F4387" t="s">
        <v>1180</v>
      </c>
      <c r="G4387" t="s">
        <v>673</v>
      </c>
      <c r="H4387">
        <v>2012</v>
      </c>
      <c r="I4387">
        <v>4</v>
      </c>
      <c r="J4387">
        <v>19</v>
      </c>
      <c r="K4387">
        <v>2</v>
      </c>
      <c r="L4387">
        <v>3</v>
      </c>
      <c r="M4387">
        <v>2012</v>
      </c>
      <c r="N4387">
        <v>3</v>
      </c>
      <c r="O4387">
        <v>29</v>
      </c>
      <c r="P4387">
        <v>2</v>
      </c>
      <c r="Q4387">
        <v>3</v>
      </c>
      <c r="R4387" t="s">
        <v>20</v>
      </c>
    </row>
    <row r="4388" spans="1:18" x14ac:dyDescent="0.25">
      <c r="A4388" t="s">
        <v>17</v>
      </c>
      <c r="B4388">
        <v>348</v>
      </c>
      <c r="C4388">
        <v>26</v>
      </c>
      <c r="D4388">
        <v>229</v>
      </c>
      <c r="E4388">
        <v>20</v>
      </c>
      <c r="F4388" t="s">
        <v>1180</v>
      </c>
      <c r="G4388" t="s">
        <v>842</v>
      </c>
      <c r="H4388">
        <v>2012</v>
      </c>
      <c r="I4388">
        <v>4</v>
      </c>
      <c r="J4388">
        <v>19</v>
      </c>
      <c r="K4388">
        <v>2</v>
      </c>
      <c r="L4388">
        <v>3</v>
      </c>
      <c r="M4388">
        <v>2012</v>
      </c>
      <c r="N4388">
        <v>4</v>
      </c>
      <c r="O4388">
        <v>5</v>
      </c>
      <c r="P4388">
        <v>2</v>
      </c>
      <c r="Q4388">
        <v>3</v>
      </c>
      <c r="R4388" t="s">
        <v>20</v>
      </c>
    </row>
    <row r="4389" spans="1:18" x14ac:dyDescent="0.25">
      <c r="A4389" t="s">
        <v>17</v>
      </c>
      <c r="B4389">
        <v>348</v>
      </c>
      <c r="C4389">
        <v>26</v>
      </c>
      <c r="D4389">
        <v>296</v>
      </c>
      <c r="E4389">
        <v>28</v>
      </c>
      <c r="F4389" t="s">
        <v>1180</v>
      </c>
      <c r="G4389" t="s">
        <v>1011</v>
      </c>
      <c r="H4389">
        <v>2012</v>
      </c>
      <c r="I4389">
        <v>4</v>
      </c>
      <c r="J4389">
        <v>19</v>
      </c>
      <c r="K4389">
        <v>2</v>
      </c>
      <c r="L4389">
        <v>3</v>
      </c>
      <c r="M4389">
        <v>2012</v>
      </c>
      <c r="N4389">
        <v>4</v>
      </c>
      <c r="O4389">
        <v>12</v>
      </c>
      <c r="P4389">
        <v>2</v>
      </c>
      <c r="Q4389">
        <v>3</v>
      </c>
      <c r="R4389" t="s">
        <v>20</v>
      </c>
    </row>
    <row r="4390" spans="1:18" hidden="1" x14ac:dyDescent="0.25">
      <c r="A4390" t="s">
        <v>1034</v>
      </c>
      <c r="B4390">
        <v>348</v>
      </c>
      <c r="C4390">
        <v>26</v>
      </c>
      <c r="D4390">
        <v>248.83333333300001</v>
      </c>
      <c r="E4390">
        <v>23.333333333300001</v>
      </c>
      <c r="F4390" t="s">
        <v>1180</v>
      </c>
      <c r="G4390" t="s">
        <v>22</v>
      </c>
      <c r="H4390">
        <v>2012</v>
      </c>
      <c r="I4390">
        <v>4</v>
      </c>
      <c r="J4390">
        <v>19</v>
      </c>
      <c r="K4390">
        <v>2</v>
      </c>
      <c r="L4390">
        <v>3</v>
      </c>
      <c r="M4390" t="s">
        <v>20</v>
      </c>
    </row>
    <row r="4391" spans="1:18" x14ac:dyDescent="0.25">
      <c r="A4391" t="s">
        <v>17</v>
      </c>
      <c r="B4391">
        <v>348</v>
      </c>
      <c r="C4391">
        <v>23</v>
      </c>
      <c r="D4391">
        <v>250</v>
      </c>
      <c r="E4391">
        <v>27</v>
      </c>
      <c r="F4391" t="s">
        <v>1181</v>
      </c>
      <c r="G4391" t="s">
        <v>316</v>
      </c>
      <c r="H4391">
        <v>2012</v>
      </c>
      <c r="I4391">
        <v>4</v>
      </c>
      <c r="J4391">
        <v>19</v>
      </c>
      <c r="K4391">
        <v>3</v>
      </c>
      <c r="L4391">
        <v>3</v>
      </c>
      <c r="M4391">
        <v>2012</v>
      </c>
      <c r="N4391">
        <v>3</v>
      </c>
      <c r="O4391">
        <v>8</v>
      </c>
      <c r="P4391">
        <v>3</v>
      </c>
      <c r="Q4391">
        <v>3</v>
      </c>
      <c r="R4391" t="s">
        <v>20</v>
      </c>
    </row>
    <row r="4392" spans="1:18" x14ac:dyDescent="0.25">
      <c r="A4392" t="s">
        <v>17</v>
      </c>
      <c r="B4392">
        <v>348</v>
      </c>
      <c r="C4392">
        <v>23</v>
      </c>
      <c r="D4392">
        <v>207</v>
      </c>
      <c r="E4392">
        <v>7</v>
      </c>
      <c r="F4392" t="s">
        <v>1181</v>
      </c>
      <c r="G4392" t="s">
        <v>315</v>
      </c>
      <c r="H4392">
        <v>2012</v>
      </c>
      <c r="I4392">
        <v>4</v>
      </c>
      <c r="J4392">
        <v>19</v>
      </c>
      <c r="K4392">
        <v>3</v>
      </c>
      <c r="L4392">
        <v>3</v>
      </c>
      <c r="M4392">
        <v>2012</v>
      </c>
      <c r="N4392">
        <v>3</v>
      </c>
      <c r="O4392">
        <v>15</v>
      </c>
      <c r="P4392">
        <v>3</v>
      </c>
      <c r="Q4392">
        <v>3</v>
      </c>
      <c r="R4392" t="s">
        <v>20</v>
      </c>
    </row>
    <row r="4393" spans="1:18" x14ac:dyDescent="0.25">
      <c r="A4393" t="s">
        <v>17</v>
      </c>
      <c r="B4393">
        <v>348</v>
      </c>
      <c r="C4393">
        <v>23</v>
      </c>
      <c r="D4393">
        <v>245</v>
      </c>
      <c r="E4393">
        <v>12</v>
      </c>
      <c r="F4393" t="s">
        <v>1181</v>
      </c>
      <c r="G4393" t="s">
        <v>505</v>
      </c>
      <c r="H4393">
        <v>2012</v>
      </c>
      <c r="I4393">
        <v>4</v>
      </c>
      <c r="J4393">
        <v>19</v>
      </c>
      <c r="K4393">
        <v>3</v>
      </c>
      <c r="L4393">
        <v>3</v>
      </c>
      <c r="M4393">
        <v>2012</v>
      </c>
      <c r="N4393">
        <v>3</v>
      </c>
      <c r="O4393">
        <v>22</v>
      </c>
      <c r="P4393">
        <v>3</v>
      </c>
      <c r="Q4393">
        <v>3</v>
      </c>
      <c r="R4393" t="s">
        <v>20</v>
      </c>
    </row>
    <row r="4394" spans="1:18" x14ac:dyDescent="0.25">
      <c r="A4394" t="s">
        <v>17</v>
      </c>
      <c r="B4394">
        <v>348</v>
      </c>
      <c r="C4394">
        <v>23</v>
      </c>
      <c r="D4394">
        <v>290</v>
      </c>
      <c r="E4394">
        <v>18</v>
      </c>
      <c r="F4394" t="s">
        <v>1181</v>
      </c>
      <c r="G4394" t="s">
        <v>674</v>
      </c>
      <c r="H4394">
        <v>2012</v>
      </c>
      <c r="I4394">
        <v>4</v>
      </c>
      <c r="J4394">
        <v>19</v>
      </c>
      <c r="K4394">
        <v>3</v>
      </c>
      <c r="L4394">
        <v>3</v>
      </c>
      <c r="M4394">
        <v>2012</v>
      </c>
      <c r="N4394">
        <v>3</v>
      </c>
      <c r="O4394">
        <v>29</v>
      </c>
      <c r="P4394">
        <v>3</v>
      </c>
      <c r="Q4394">
        <v>3</v>
      </c>
      <c r="R4394" t="s">
        <v>20</v>
      </c>
    </row>
    <row r="4395" spans="1:18" x14ac:dyDescent="0.25">
      <c r="A4395" t="s">
        <v>17</v>
      </c>
      <c r="B4395">
        <v>348</v>
      </c>
      <c r="C4395">
        <v>23</v>
      </c>
      <c r="D4395">
        <v>225</v>
      </c>
      <c r="E4395">
        <v>15</v>
      </c>
      <c r="F4395" t="s">
        <v>1181</v>
      </c>
      <c r="G4395" t="s">
        <v>843</v>
      </c>
      <c r="H4395">
        <v>2012</v>
      </c>
      <c r="I4395">
        <v>4</v>
      </c>
      <c r="J4395">
        <v>19</v>
      </c>
      <c r="K4395">
        <v>3</v>
      </c>
      <c r="L4395">
        <v>3</v>
      </c>
      <c r="M4395">
        <v>2012</v>
      </c>
      <c r="N4395">
        <v>4</v>
      </c>
      <c r="O4395">
        <v>5</v>
      </c>
      <c r="P4395">
        <v>3</v>
      </c>
      <c r="Q4395">
        <v>3</v>
      </c>
      <c r="R4395" t="s">
        <v>20</v>
      </c>
    </row>
    <row r="4396" spans="1:18" x14ac:dyDescent="0.25">
      <c r="A4396" t="s">
        <v>17</v>
      </c>
      <c r="B4396">
        <v>348</v>
      </c>
      <c r="C4396">
        <v>23</v>
      </c>
      <c r="D4396">
        <v>306</v>
      </c>
      <c r="E4396">
        <v>26</v>
      </c>
      <c r="F4396" t="s">
        <v>1181</v>
      </c>
      <c r="G4396" t="s">
        <v>1012</v>
      </c>
      <c r="H4396">
        <v>2012</v>
      </c>
      <c r="I4396">
        <v>4</v>
      </c>
      <c r="J4396">
        <v>19</v>
      </c>
      <c r="K4396">
        <v>3</v>
      </c>
      <c r="L4396">
        <v>3</v>
      </c>
      <c r="M4396">
        <v>2012</v>
      </c>
      <c r="N4396">
        <v>4</v>
      </c>
      <c r="O4396">
        <v>12</v>
      </c>
      <c r="P4396">
        <v>3</v>
      </c>
      <c r="Q4396">
        <v>3</v>
      </c>
      <c r="R4396" t="s">
        <v>20</v>
      </c>
    </row>
    <row r="4397" spans="1:18" hidden="1" x14ac:dyDescent="0.25">
      <c r="A4397" t="s">
        <v>1034</v>
      </c>
      <c r="B4397">
        <v>348</v>
      </c>
      <c r="C4397">
        <v>23</v>
      </c>
      <c r="D4397">
        <v>253.83333333300001</v>
      </c>
      <c r="E4397">
        <v>17.5</v>
      </c>
      <c r="F4397" t="s">
        <v>1181</v>
      </c>
      <c r="G4397" t="s">
        <v>22</v>
      </c>
      <c r="H4397">
        <v>2012</v>
      </c>
      <c r="I4397">
        <v>4</v>
      </c>
      <c r="J4397">
        <v>19</v>
      </c>
      <c r="K4397">
        <v>3</v>
      </c>
      <c r="L4397">
        <v>3</v>
      </c>
      <c r="M4397" t="s">
        <v>20</v>
      </c>
    </row>
    <row r="4398" spans="1:18" x14ac:dyDescent="0.25">
      <c r="A4398" t="s">
        <v>17</v>
      </c>
      <c r="B4398">
        <v>354</v>
      </c>
      <c r="C4398">
        <v>13</v>
      </c>
      <c r="D4398">
        <v>261</v>
      </c>
      <c r="E4398">
        <v>21</v>
      </c>
      <c r="F4398" t="s">
        <v>1182</v>
      </c>
      <c r="G4398" t="s">
        <v>318</v>
      </c>
      <c r="H4398">
        <v>2012</v>
      </c>
      <c r="I4398">
        <v>4</v>
      </c>
      <c r="J4398">
        <v>19</v>
      </c>
      <c r="K4398">
        <v>4</v>
      </c>
      <c r="L4398">
        <v>3</v>
      </c>
      <c r="M4398">
        <v>2012</v>
      </c>
      <c r="N4398">
        <v>3</v>
      </c>
      <c r="O4398">
        <v>8</v>
      </c>
      <c r="P4398">
        <v>4</v>
      </c>
      <c r="Q4398">
        <v>3</v>
      </c>
      <c r="R4398" t="s">
        <v>20</v>
      </c>
    </row>
    <row r="4399" spans="1:18" x14ac:dyDescent="0.25">
      <c r="A4399" t="s">
        <v>17</v>
      </c>
      <c r="B4399">
        <v>354</v>
      </c>
      <c r="C4399">
        <v>13</v>
      </c>
      <c r="D4399">
        <v>205</v>
      </c>
      <c r="E4399">
        <v>13</v>
      </c>
      <c r="F4399" t="s">
        <v>1182</v>
      </c>
      <c r="G4399" t="s">
        <v>317</v>
      </c>
      <c r="H4399">
        <v>2012</v>
      </c>
      <c r="I4399">
        <v>4</v>
      </c>
      <c r="J4399">
        <v>19</v>
      </c>
      <c r="K4399">
        <v>4</v>
      </c>
      <c r="L4399">
        <v>3</v>
      </c>
      <c r="M4399">
        <v>2012</v>
      </c>
      <c r="N4399">
        <v>3</v>
      </c>
      <c r="O4399">
        <v>15</v>
      </c>
      <c r="P4399">
        <v>4</v>
      </c>
      <c r="Q4399">
        <v>3</v>
      </c>
      <c r="R4399" t="s">
        <v>20</v>
      </c>
    </row>
    <row r="4400" spans="1:18" x14ac:dyDescent="0.25">
      <c r="A4400" t="s">
        <v>17</v>
      </c>
      <c r="B4400">
        <v>354</v>
      </c>
      <c r="C4400">
        <v>13</v>
      </c>
      <c r="D4400">
        <v>243</v>
      </c>
      <c r="E4400">
        <v>8</v>
      </c>
      <c r="F4400" t="s">
        <v>1182</v>
      </c>
      <c r="G4400" t="s">
        <v>506</v>
      </c>
      <c r="H4400">
        <v>2012</v>
      </c>
      <c r="I4400">
        <v>4</v>
      </c>
      <c r="J4400">
        <v>19</v>
      </c>
      <c r="K4400">
        <v>4</v>
      </c>
      <c r="L4400">
        <v>3</v>
      </c>
      <c r="M4400">
        <v>2012</v>
      </c>
      <c r="N4400">
        <v>3</v>
      </c>
      <c r="O4400">
        <v>22</v>
      </c>
      <c r="P4400">
        <v>4</v>
      </c>
      <c r="Q4400">
        <v>3</v>
      </c>
      <c r="R4400" t="s">
        <v>20</v>
      </c>
    </row>
    <row r="4401" spans="1:18" x14ac:dyDescent="0.25">
      <c r="A4401" t="s">
        <v>17</v>
      </c>
      <c r="B4401">
        <v>354</v>
      </c>
      <c r="C4401">
        <v>13</v>
      </c>
      <c r="D4401">
        <v>294</v>
      </c>
      <c r="E4401">
        <v>10</v>
      </c>
      <c r="F4401" t="s">
        <v>1182</v>
      </c>
      <c r="G4401" t="s">
        <v>675</v>
      </c>
      <c r="H4401">
        <v>2012</v>
      </c>
      <c r="I4401">
        <v>4</v>
      </c>
      <c r="J4401">
        <v>19</v>
      </c>
      <c r="K4401">
        <v>4</v>
      </c>
      <c r="L4401">
        <v>3</v>
      </c>
      <c r="M4401">
        <v>2012</v>
      </c>
      <c r="N4401">
        <v>3</v>
      </c>
      <c r="O4401">
        <v>29</v>
      </c>
      <c r="P4401">
        <v>4</v>
      </c>
      <c r="Q4401">
        <v>3</v>
      </c>
      <c r="R4401" t="s">
        <v>20</v>
      </c>
    </row>
    <row r="4402" spans="1:18" x14ac:dyDescent="0.25">
      <c r="A4402" t="s">
        <v>17</v>
      </c>
      <c r="B4402">
        <v>354</v>
      </c>
      <c r="C4402">
        <v>13</v>
      </c>
      <c r="D4402">
        <v>225</v>
      </c>
      <c r="E4402">
        <v>6</v>
      </c>
      <c r="F4402" t="s">
        <v>1182</v>
      </c>
      <c r="G4402" t="s">
        <v>844</v>
      </c>
      <c r="H4402">
        <v>2012</v>
      </c>
      <c r="I4402">
        <v>4</v>
      </c>
      <c r="J4402">
        <v>19</v>
      </c>
      <c r="K4402">
        <v>4</v>
      </c>
      <c r="L4402">
        <v>3</v>
      </c>
      <c r="M4402">
        <v>2012</v>
      </c>
      <c r="N4402">
        <v>4</v>
      </c>
      <c r="O4402">
        <v>5</v>
      </c>
      <c r="P4402">
        <v>4</v>
      </c>
      <c r="Q4402">
        <v>3</v>
      </c>
      <c r="R4402" t="s">
        <v>20</v>
      </c>
    </row>
    <row r="4403" spans="1:18" x14ac:dyDescent="0.25">
      <c r="A4403" t="s">
        <v>17</v>
      </c>
      <c r="B4403">
        <v>354</v>
      </c>
      <c r="C4403">
        <v>13</v>
      </c>
      <c r="D4403">
        <v>314</v>
      </c>
      <c r="E4403">
        <v>10</v>
      </c>
      <c r="F4403" t="s">
        <v>1182</v>
      </c>
      <c r="G4403" t="s">
        <v>1013</v>
      </c>
      <c r="H4403">
        <v>2012</v>
      </c>
      <c r="I4403">
        <v>4</v>
      </c>
      <c r="J4403">
        <v>19</v>
      </c>
      <c r="K4403">
        <v>4</v>
      </c>
      <c r="L4403">
        <v>3</v>
      </c>
      <c r="M4403">
        <v>2012</v>
      </c>
      <c r="N4403">
        <v>4</v>
      </c>
      <c r="O4403">
        <v>12</v>
      </c>
      <c r="P4403">
        <v>4</v>
      </c>
      <c r="Q4403">
        <v>3</v>
      </c>
      <c r="R4403" t="s">
        <v>20</v>
      </c>
    </row>
    <row r="4404" spans="1:18" hidden="1" x14ac:dyDescent="0.25">
      <c r="A4404" t="s">
        <v>1034</v>
      </c>
      <c r="B4404">
        <v>354</v>
      </c>
      <c r="C4404">
        <v>13</v>
      </c>
      <c r="D4404">
        <v>257</v>
      </c>
      <c r="E4404">
        <v>11.333333333300001</v>
      </c>
      <c r="F4404" t="s">
        <v>1182</v>
      </c>
      <c r="G4404" t="s">
        <v>22</v>
      </c>
      <c r="H4404">
        <v>2012</v>
      </c>
      <c r="I4404">
        <v>4</v>
      </c>
      <c r="J4404">
        <v>19</v>
      </c>
      <c r="K4404">
        <v>4</v>
      </c>
      <c r="L4404">
        <v>3</v>
      </c>
      <c r="M4404" t="s">
        <v>20</v>
      </c>
    </row>
    <row r="4405" spans="1:18" x14ac:dyDescent="0.25">
      <c r="A4405" t="s">
        <v>17</v>
      </c>
      <c r="B4405">
        <v>361</v>
      </c>
      <c r="C4405">
        <v>9</v>
      </c>
      <c r="D4405">
        <v>272</v>
      </c>
      <c r="E4405">
        <v>8</v>
      </c>
      <c r="F4405" t="s">
        <v>1183</v>
      </c>
      <c r="G4405" t="s">
        <v>320</v>
      </c>
      <c r="H4405">
        <v>2012</v>
      </c>
      <c r="I4405">
        <v>4</v>
      </c>
      <c r="J4405">
        <v>19</v>
      </c>
      <c r="K4405">
        <v>5</v>
      </c>
      <c r="L4405">
        <v>3</v>
      </c>
      <c r="M4405">
        <v>2012</v>
      </c>
      <c r="N4405">
        <v>3</v>
      </c>
      <c r="O4405">
        <v>8</v>
      </c>
      <c r="P4405">
        <v>5</v>
      </c>
      <c r="Q4405">
        <v>3</v>
      </c>
      <c r="R4405" t="s">
        <v>20</v>
      </c>
    </row>
    <row r="4406" spans="1:18" x14ac:dyDescent="0.25">
      <c r="A4406" t="s">
        <v>17</v>
      </c>
      <c r="B4406">
        <v>361</v>
      </c>
      <c r="C4406">
        <v>9</v>
      </c>
      <c r="D4406">
        <v>218</v>
      </c>
      <c r="E4406">
        <v>3</v>
      </c>
      <c r="F4406" t="s">
        <v>1183</v>
      </c>
      <c r="G4406" t="s">
        <v>319</v>
      </c>
      <c r="H4406">
        <v>2012</v>
      </c>
      <c r="I4406">
        <v>4</v>
      </c>
      <c r="J4406">
        <v>19</v>
      </c>
      <c r="K4406">
        <v>5</v>
      </c>
      <c r="L4406">
        <v>3</v>
      </c>
      <c r="M4406">
        <v>2012</v>
      </c>
      <c r="N4406">
        <v>3</v>
      </c>
      <c r="O4406">
        <v>15</v>
      </c>
      <c r="P4406">
        <v>5</v>
      </c>
      <c r="Q4406">
        <v>3</v>
      </c>
      <c r="R4406" t="s">
        <v>20</v>
      </c>
    </row>
    <row r="4407" spans="1:18" x14ac:dyDescent="0.25">
      <c r="A4407" t="s">
        <v>17</v>
      </c>
      <c r="B4407">
        <v>361</v>
      </c>
      <c r="C4407">
        <v>9</v>
      </c>
      <c r="D4407">
        <v>245</v>
      </c>
      <c r="E4407">
        <v>2</v>
      </c>
      <c r="F4407" t="s">
        <v>1183</v>
      </c>
      <c r="G4407" t="s">
        <v>507</v>
      </c>
      <c r="H4407">
        <v>2012</v>
      </c>
      <c r="I4407">
        <v>4</v>
      </c>
      <c r="J4407">
        <v>19</v>
      </c>
      <c r="K4407">
        <v>5</v>
      </c>
      <c r="L4407">
        <v>3</v>
      </c>
      <c r="M4407">
        <v>2012</v>
      </c>
      <c r="N4407">
        <v>3</v>
      </c>
      <c r="O4407">
        <v>22</v>
      </c>
      <c r="P4407">
        <v>5</v>
      </c>
      <c r="Q4407">
        <v>3</v>
      </c>
      <c r="R4407" t="s">
        <v>20</v>
      </c>
    </row>
    <row r="4408" spans="1:18" x14ac:dyDescent="0.25">
      <c r="A4408" t="s">
        <v>17</v>
      </c>
      <c r="B4408">
        <v>361</v>
      </c>
      <c r="C4408">
        <v>9</v>
      </c>
      <c r="D4408">
        <v>294</v>
      </c>
      <c r="E4408">
        <v>5</v>
      </c>
      <c r="F4408" t="s">
        <v>1183</v>
      </c>
      <c r="G4408" t="s">
        <v>676</v>
      </c>
      <c r="H4408">
        <v>2012</v>
      </c>
      <c r="I4408">
        <v>4</v>
      </c>
      <c r="J4408">
        <v>19</v>
      </c>
      <c r="K4408">
        <v>5</v>
      </c>
      <c r="L4408">
        <v>3</v>
      </c>
      <c r="M4408">
        <v>2012</v>
      </c>
      <c r="N4408">
        <v>3</v>
      </c>
      <c r="O4408">
        <v>29</v>
      </c>
      <c r="P4408">
        <v>5</v>
      </c>
      <c r="Q4408">
        <v>3</v>
      </c>
      <c r="R4408" t="s">
        <v>20</v>
      </c>
    </row>
    <row r="4409" spans="1:18" x14ac:dyDescent="0.25">
      <c r="A4409" t="s">
        <v>17</v>
      </c>
      <c r="B4409">
        <v>361</v>
      </c>
      <c r="C4409">
        <v>9</v>
      </c>
      <c r="D4409">
        <v>224</v>
      </c>
      <c r="E4409">
        <v>5</v>
      </c>
      <c r="F4409" t="s">
        <v>1183</v>
      </c>
      <c r="G4409" t="s">
        <v>845</v>
      </c>
      <c r="H4409">
        <v>2012</v>
      </c>
      <c r="I4409">
        <v>4</v>
      </c>
      <c r="J4409">
        <v>19</v>
      </c>
      <c r="K4409">
        <v>5</v>
      </c>
      <c r="L4409">
        <v>3</v>
      </c>
      <c r="M4409">
        <v>2012</v>
      </c>
      <c r="N4409">
        <v>4</v>
      </c>
      <c r="O4409">
        <v>5</v>
      </c>
      <c r="P4409">
        <v>5</v>
      </c>
      <c r="Q4409">
        <v>3</v>
      </c>
      <c r="R4409" t="s">
        <v>20</v>
      </c>
    </row>
    <row r="4410" spans="1:18" x14ac:dyDescent="0.25">
      <c r="A4410" t="s">
        <v>17</v>
      </c>
      <c r="B4410">
        <v>361</v>
      </c>
      <c r="C4410">
        <v>9</v>
      </c>
      <c r="D4410">
        <v>316</v>
      </c>
      <c r="E4410">
        <v>9</v>
      </c>
      <c r="F4410" t="s">
        <v>1183</v>
      </c>
      <c r="G4410" t="s">
        <v>1014</v>
      </c>
      <c r="H4410">
        <v>2012</v>
      </c>
      <c r="I4410">
        <v>4</v>
      </c>
      <c r="J4410">
        <v>19</v>
      </c>
      <c r="K4410">
        <v>5</v>
      </c>
      <c r="L4410">
        <v>3</v>
      </c>
      <c r="M4410">
        <v>2012</v>
      </c>
      <c r="N4410">
        <v>4</v>
      </c>
      <c r="O4410">
        <v>12</v>
      </c>
      <c r="P4410">
        <v>5</v>
      </c>
      <c r="Q4410">
        <v>3</v>
      </c>
      <c r="R4410" t="s">
        <v>20</v>
      </c>
    </row>
    <row r="4411" spans="1:18" hidden="1" x14ac:dyDescent="0.25">
      <c r="A4411" t="s">
        <v>1034</v>
      </c>
      <c r="B4411">
        <v>361</v>
      </c>
      <c r="C4411">
        <v>9</v>
      </c>
      <c r="D4411">
        <v>261.5</v>
      </c>
      <c r="E4411">
        <v>5.3333333333299997</v>
      </c>
      <c r="F4411" t="s">
        <v>1183</v>
      </c>
      <c r="G4411" t="s">
        <v>22</v>
      </c>
      <c r="H4411">
        <v>2012</v>
      </c>
      <c r="I4411">
        <v>4</v>
      </c>
      <c r="J4411">
        <v>19</v>
      </c>
      <c r="K4411">
        <v>5</v>
      </c>
      <c r="L4411">
        <v>3</v>
      </c>
      <c r="M4411" t="s">
        <v>20</v>
      </c>
    </row>
    <row r="4412" spans="1:18" x14ac:dyDescent="0.25">
      <c r="A4412" t="s">
        <v>17</v>
      </c>
      <c r="B4412">
        <v>364</v>
      </c>
      <c r="C4412">
        <v>3</v>
      </c>
      <c r="D4412">
        <v>274</v>
      </c>
      <c r="E4412">
        <v>5</v>
      </c>
      <c r="F4412" t="s">
        <v>1184</v>
      </c>
      <c r="G4412" t="s">
        <v>322</v>
      </c>
      <c r="H4412">
        <v>2012</v>
      </c>
      <c r="I4412">
        <v>4</v>
      </c>
      <c r="J4412">
        <v>19</v>
      </c>
      <c r="K4412">
        <v>6</v>
      </c>
      <c r="L4412">
        <v>3</v>
      </c>
      <c r="M4412">
        <v>2012</v>
      </c>
      <c r="N4412">
        <v>3</v>
      </c>
      <c r="O4412">
        <v>8</v>
      </c>
      <c r="P4412">
        <v>6</v>
      </c>
      <c r="Q4412">
        <v>3</v>
      </c>
      <c r="R4412" t="s">
        <v>20</v>
      </c>
    </row>
    <row r="4413" spans="1:18" x14ac:dyDescent="0.25">
      <c r="A4413" t="s">
        <v>17</v>
      </c>
      <c r="B4413">
        <v>364</v>
      </c>
      <c r="C4413">
        <v>3</v>
      </c>
      <c r="D4413">
        <v>221</v>
      </c>
      <c r="E4413">
        <v>4</v>
      </c>
      <c r="F4413" t="s">
        <v>1184</v>
      </c>
      <c r="G4413" t="s">
        <v>321</v>
      </c>
      <c r="H4413">
        <v>2012</v>
      </c>
      <c r="I4413">
        <v>4</v>
      </c>
      <c r="J4413">
        <v>19</v>
      </c>
      <c r="K4413">
        <v>6</v>
      </c>
      <c r="L4413">
        <v>3</v>
      </c>
      <c r="M4413">
        <v>2012</v>
      </c>
      <c r="N4413">
        <v>3</v>
      </c>
      <c r="O4413">
        <v>15</v>
      </c>
      <c r="P4413">
        <v>6</v>
      </c>
      <c r="Q4413">
        <v>3</v>
      </c>
      <c r="R4413" t="s">
        <v>20</v>
      </c>
    </row>
    <row r="4414" spans="1:18" x14ac:dyDescent="0.25">
      <c r="A4414" t="s">
        <v>17</v>
      </c>
      <c r="B4414">
        <v>364</v>
      </c>
      <c r="C4414">
        <v>3</v>
      </c>
      <c r="D4414">
        <v>243</v>
      </c>
      <c r="E4414">
        <v>3</v>
      </c>
      <c r="F4414" t="s">
        <v>1184</v>
      </c>
      <c r="G4414" t="s">
        <v>508</v>
      </c>
      <c r="H4414">
        <v>2012</v>
      </c>
      <c r="I4414">
        <v>4</v>
      </c>
      <c r="J4414">
        <v>19</v>
      </c>
      <c r="K4414">
        <v>6</v>
      </c>
      <c r="L4414">
        <v>3</v>
      </c>
      <c r="M4414">
        <v>2012</v>
      </c>
      <c r="N4414">
        <v>3</v>
      </c>
      <c r="O4414">
        <v>22</v>
      </c>
      <c r="P4414">
        <v>6</v>
      </c>
      <c r="Q4414">
        <v>3</v>
      </c>
      <c r="R4414" t="s">
        <v>20</v>
      </c>
    </row>
    <row r="4415" spans="1:18" x14ac:dyDescent="0.25">
      <c r="A4415" t="s">
        <v>17</v>
      </c>
      <c r="B4415">
        <v>364</v>
      </c>
      <c r="C4415">
        <v>3</v>
      </c>
      <c r="D4415">
        <v>298</v>
      </c>
      <c r="E4415">
        <v>6</v>
      </c>
      <c r="F4415" t="s">
        <v>1184</v>
      </c>
      <c r="G4415" t="s">
        <v>677</v>
      </c>
      <c r="H4415">
        <v>2012</v>
      </c>
      <c r="I4415">
        <v>4</v>
      </c>
      <c r="J4415">
        <v>19</v>
      </c>
      <c r="K4415">
        <v>6</v>
      </c>
      <c r="L4415">
        <v>3</v>
      </c>
      <c r="M4415">
        <v>2012</v>
      </c>
      <c r="N4415">
        <v>3</v>
      </c>
      <c r="O4415">
        <v>29</v>
      </c>
      <c r="P4415">
        <v>6</v>
      </c>
      <c r="Q4415">
        <v>3</v>
      </c>
      <c r="R4415" t="s">
        <v>20</v>
      </c>
    </row>
    <row r="4416" spans="1:18" x14ac:dyDescent="0.25">
      <c r="A4416" t="s">
        <v>17</v>
      </c>
      <c r="B4416">
        <v>364</v>
      </c>
      <c r="C4416">
        <v>3</v>
      </c>
      <c r="D4416">
        <v>226</v>
      </c>
      <c r="E4416">
        <v>3</v>
      </c>
      <c r="F4416" t="s">
        <v>1184</v>
      </c>
      <c r="G4416" t="s">
        <v>846</v>
      </c>
      <c r="H4416">
        <v>2012</v>
      </c>
      <c r="I4416">
        <v>4</v>
      </c>
      <c r="J4416">
        <v>19</v>
      </c>
      <c r="K4416">
        <v>6</v>
      </c>
      <c r="L4416">
        <v>3</v>
      </c>
      <c r="M4416">
        <v>2012</v>
      </c>
      <c r="N4416">
        <v>4</v>
      </c>
      <c r="O4416">
        <v>5</v>
      </c>
      <c r="P4416">
        <v>6</v>
      </c>
      <c r="Q4416">
        <v>3</v>
      </c>
      <c r="R4416" t="s">
        <v>20</v>
      </c>
    </row>
    <row r="4417" spans="1:18" x14ac:dyDescent="0.25">
      <c r="A4417" t="s">
        <v>17</v>
      </c>
      <c r="B4417">
        <v>364</v>
      </c>
      <c r="C4417">
        <v>3</v>
      </c>
      <c r="D4417">
        <v>315</v>
      </c>
      <c r="E4417">
        <v>1</v>
      </c>
      <c r="F4417" t="s">
        <v>1184</v>
      </c>
      <c r="G4417" t="s">
        <v>1015</v>
      </c>
      <c r="H4417">
        <v>2012</v>
      </c>
      <c r="I4417">
        <v>4</v>
      </c>
      <c r="J4417">
        <v>19</v>
      </c>
      <c r="K4417">
        <v>6</v>
      </c>
      <c r="L4417">
        <v>3</v>
      </c>
      <c r="M4417">
        <v>2012</v>
      </c>
      <c r="N4417">
        <v>4</v>
      </c>
      <c r="O4417">
        <v>12</v>
      </c>
      <c r="P4417">
        <v>6</v>
      </c>
      <c r="Q4417">
        <v>3</v>
      </c>
      <c r="R4417" t="s">
        <v>20</v>
      </c>
    </row>
    <row r="4418" spans="1:18" hidden="1" x14ac:dyDescent="0.25">
      <c r="A4418" t="s">
        <v>1034</v>
      </c>
      <c r="B4418">
        <v>364</v>
      </c>
      <c r="C4418">
        <v>3</v>
      </c>
      <c r="D4418">
        <v>262.83333333299998</v>
      </c>
      <c r="E4418">
        <v>3.6666666666699999</v>
      </c>
      <c r="F4418" t="s">
        <v>1184</v>
      </c>
      <c r="G4418" t="s">
        <v>22</v>
      </c>
      <c r="H4418">
        <v>2012</v>
      </c>
      <c r="I4418">
        <v>4</v>
      </c>
      <c r="J4418">
        <v>19</v>
      </c>
      <c r="K4418">
        <v>6</v>
      </c>
      <c r="L4418">
        <v>3</v>
      </c>
      <c r="M4418" t="s">
        <v>20</v>
      </c>
    </row>
    <row r="4419" spans="1:18" x14ac:dyDescent="0.25">
      <c r="A4419" t="s">
        <v>17</v>
      </c>
      <c r="B4419">
        <v>365</v>
      </c>
      <c r="C4419">
        <v>1</v>
      </c>
      <c r="D4419">
        <v>274</v>
      </c>
      <c r="E4419">
        <v>4</v>
      </c>
      <c r="F4419" t="s">
        <v>1185</v>
      </c>
      <c r="G4419" t="s">
        <v>324</v>
      </c>
      <c r="H4419">
        <v>2012</v>
      </c>
      <c r="I4419">
        <v>4</v>
      </c>
      <c r="J4419">
        <v>19</v>
      </c>
      <c r="K4419">
        <v>7</v>
      </c>
      <c r="L4419">
        <v>3</v>
      </c>
      <c r="M4419">
        <v>2012</v>
      </c>
      <c r="N4419">
        <v>3</v>
      </c>
      <c r="O4419">
        <v>8</v>
      </c>
      <c r="P4419">
        <v>7</v>
      </c>
      <c r="Q4419">
        <v>3</v>
      </c>
      <c r="R4419" t="s">
        <v>20</v>
      </c>
    </row>
    <row r="4420" spans="1:18" x14ac:dyDescent="0.25">
      <c r="A4420" t="s">
        <v>17</v>
      </c>
      <c r="B4420">
        <v>365</v>
      </c>
      <c r="C4420">
        <v>1</v>
      </c>
      <c r="D4420">
        <v>225</v>
      </c>
      <c r="E4420">
        <v>0</v>
      </c>
      <c r="F4420" t="s">
        <v>1185</v>
      </c>
      <c r="G4420" t="s">
        <v>323</v>
      </c>
      <c r="H4420">
        <v>2012</v>
      </c>
      <c r="I4420">
        <v>4</v>
      </c>
      <c r="J4420">
        <v>19</v>
      </c>
      <c r="K4420">
        <v>7</v>
      </c>
      <c r="L4420">
        <v>3</v>
      </c>
      <c r="M4420">
        <v>2012</v>
      </c>
      <c r="N4420">
        <v>3</v>
      </c>
      <c r="O4420">
        <v>15</v>
      </c>
      <c r="P4420">
        <v>7</v>
      </c>
      <c r="Q4420">
        <v>3</v>
      </c>
      <c r="R4420" t="s">
        <v>20</v>
      </c>
    </row>
    <row r="4421" spans="1:18" x14ac:dyDescent="0.25">
      <c r="A4421" t="s">
        <v>17</v>
      </c>
      <c r="B4421">
        <v>365</v>
      </c>
      <c r="C4421">
        <v>1</v>
      </c>
      <c r="D4421">
        <v>244</v>
      </c>
      <c r="E4421">
        <v>0</v>
      </c>
      <c r="F4421" t="s">
        <v>1185</v>
      </c>
      <c r="G4421" t="s">
        <v>509</v>
      </c>
      <c r="H4421">
        <v>2012</v>
      </c>
      <c r="I4421">
        <v>4</v>
      </c>
      <c r="J4421">
        <v>19</v>
      </c>
      <c r="K4421">
        <v>7</v>
      </c>
      <c r="L4421">
        <v>3</v>
      </c>
      <c r="M4421">
        <v>2012</v>
      </c>
      <c r="N4421">
        <v>3</v>
      </c>
      <c r="O4421">
        <v>22</v>
      </c>
      <c r="P4421">
        <v>7</v>
      </c>
      <c r="Q4421">
        <v>3</v>
      </c>
      <c r="R4421" t="s">
        <v>20</v>
      </c>
    </row>
    <row r="4422" spans="1:18" x14ac:dyDescent="0.25">
      <c r="A4422" t="s">
        <v>17</v>
      </c>
      <c r="B4422">
        <v>365</v>
      </c>
      <c r="C4422">
        <v>1</v>
      </c>
      <c r="D4422">
        <v>303</v>
      </c>
      <c r="E4422">
        <v>0</v>
      </c>
      <c r="F4422" t="s">
        <v>1185</v>
      </c>
      <c r="G4422" t="s">
        <v>678</v>
      </c>
      <c r="H4422">
        <v>2012</v>
      </c>
      <c r="I4422">
        <v>4</v>
      </c>
      <c r="J4422">
        <v>19</v>
      </c>
      <c r="K4422">
        <v>7</v>
      </c>
      <c r="L4422">
        <v>3</v>
      </c>
      <c r="M4422">
        <v>2012</v>
      </c>
      <c r="N4422">
        <v>3</v>
      </c>
      <c r="O4422">
        <v>29</v>
      </c>
      <c r="P4422">
        <v>7</v>
      </c>
      <c r="Q4422">
        <v>3</v>
      </c>
      <c r="R4422" t="s">
        <v>20</v>
      </c>
    </row>
    <row r="4423" spans="1:18" x14ac:dyDescent="0.25">
      <c r="A4423" t="s">
        <v>17</v>
      </c>
      <c r="B4423">
        <v>365</v>
      </c>
      <c r="C4423">
        <v>1</v>
      </c>
      <c r="D4423">
        <v>227</v>
      </c>
      <c r="E4423">
        <v>5</v>
      </c>
      <c r="F4423" t="s">
        <v>1185</v>
      </c>
      <c r="G4423" t="s">
        <v>847</v>
      </c>
      <c r="H4423">
        <v>2012</v>
      </c>
      <c r="I4423">
        <v>4</v>
      </c>
      <c r="J4423">
        <v>19</v>
      </c>
      <c r="K4423">
        <v>7</v>
      </c>
      <c r="L4423">
        <v>3</v>
      </c>
      <c r="M4423">
        <v>2012</v>
      </c>
      <c r="N4423">
        <v>4</v>
      </c>
      <c r="O4423">
        <v>5</v>
      </c>
      <c r="P4423">
        <v>7</v>
      </c>
      <c r="Q4423">
        <v>3</v>
      </c>
      <c r="R4423" t="s">
        <v>20</v>
      </c>
    </row>
    <row r="4424" spans="1:18" x14ac:dyDescent="0.25">
      <c r="A4424" t="s">
        <v>17</v>
      </c>
      <c r="B4424">
        <v>365</v>
      </c>
      <c r="C4424">
        <v>1</v>
      </c>
      <c r="D4424">
        <v>313</v>
      </c>
      <c r="E4424">
        <v>5</v>
      </c>
      <c r="F4424" t="s">
        <v>1185</v>
      </c>
      <c r="G4424" t="s">
        <v>1016</v>
      </c>
      <c r="H4424">
        <v>2012</v>
      </c>
      <c r="I4424">
        <v>4</v>
      </c>
      <c r="J4424">
        <v>19</v>
      </c>
      <c r="K4424">
        <v>7</v>
      </c>
      <c r="L4424">
        <v>3</v>
      </c>
      <c r="M4424">
        <v>2012</v>
      </c>
      <c r="N4424">
        <v>4</v>
      </c>
      <c r="O4424">
        <v>12</v>
      </c>
      <c r="P4424">
        <v>7</v>
      </c>
      <c r="Q4424">
        <v>3</v>
      </c>
      <c r="R4424" t="s">
        <v>20</v>
      </c>
    </row>
    <row r="4425" spans="1:18" hidden="1" x14ac:dyDescent="0.25">
      <c r="A4425" t="s">
        <v>1034</v>
      </c>
      <c r="B4425">
        <v>365</v>
      </c>
      <c r="C4425">
        <v>1</v>
      </c>
      <c r="D4425">
        <v>264.33333333299998</v>
      </c>
      <c r="E4425">
        <v>2.3333333333300001</v>
      </c>
      <c r="F4425" t="s">
        <v>1185</v>
      </c>
      <c r="G4425" t="s">
        <v>22</v>
      </c>
      <c r="H4425">
        <v>2012</v>
      </c>
      <c r="I4425">
        <v>4</v>
      </c>
      <c r="J4425">
        <v>19</v>
      </c>
      <c r="K4425">
        <v>7</v>
      </c>
      <c r="L4425">
        <v>3</v>
      </c>
      <c r="M4425" t="s">
        <v>20</v>
      </c>
    </row>
    <row r="4426" spans="1:18" x14ac:dyDescent="0.25">
      <c r="A4426" t="s">
        <v>17</v>
      </c>
      <c r="B4426">
        <v>364</v>
      </c>
      <c r="C4426">
        <v>8</v>
      </c>
      <c r="D4426">
        <v>275</v>
      </c>
      <c r="E4426">
        <v>1</v>
      </c>
      <c r="F4426" t="s">
        <v>1186</v>
      </c>
      <c r="G4426" t="s">
        <v>326</v>
      </c>
      <c r="H4426">
        <v>2012</v>
      </c>
      <c r="I4426">
        <v>4</v>
      </c>
      <c r="J4426">
        <v>19</v>
      </c>
      <c r="K4426">
        <v>8</v>
      </c>
      <c r="L4426">
        <v>3</v>
      </c>
      <c r="M4426">
        <v>2012</v>
      </c>
      <c r="N4426">
        <v>3</v>
      </c>
      <c r="O4426">
        <v>8</v>
      </c>
      <c r="P4426">
        <v>8</v>
      </c>
      <c r="Q4426">
        <v>3</v>
      </c>
      <c r="R4426" t="s">
        <v>20</v>
      </c>
    </row>
    <row r="4427" spans="1:18" x14ac:dyDescent="0.25">
      <c r="A4427" t="s">
        <v>17</v>
      </c>
      <c r="B4427">
        <v>364</v>
      </c>
      <c r="C4427">
        <v>8</v>
      </c>
      <c r="D4427">
        <v>225</v>
      </c>
      <c r="E4427">
        <v>5</v>
      </c>
      <c r="F4427" t="s">
        <v>1186</v>
      </c>
      <c r="G4427" t="s">
        <v>325</v>
      </c>
      <c r="H4427">
        <v>2012</v>
      </c>
      <c r="I4427">
        <v>4</v>
      </c>
      <c r="J4427">
        <v>19</v>
      </c>
      <c r="K4427">
        <v>8</v>
      </c>
      <c r="L4427">
        <v>3</v>
      </c>
      <c r="M4427">
        <v>2012</v>
      </c>
      <c r="N4427">
        <v>3</v>
      </c>
      <c r="O4427">
        <v>15</v>
      </c>
      <c r="P4427">
        <v>8</v>
      </c>
      <c r="Q4427">
        <v>3</v>
      </c>
      <c r="R4427" t="s">
        <v>20</v>
      </c>
    </row>
    <row r="4428" spans="1:18" x14ac:dyDescent="0.25">
      <c r="A4428" t="s">
        <v>17</v>
      </c>
      <c r="B4428">
        <v>364</v>
      </c>
      <c r="C4428">
        <v>8</v>
      </c>
      <c r="D4428">
        <v>240</v>
      </c>
      <c r="E4428">
        <v>2</v>
      </c>
      <c r="F4428" t="s">
        <v>1186</v>
      </c>
      <c r="G4428" t="s">
        <v>510</v>
      </c>
      <c r="H4428">
        <v>2012</v>
      </c>
      <c r="I4428">
        <v>4</v>
      </c>
      <c r="J4428">
        <v>19</v>
      </c>
      <c r="K4428">
        <v>8</v>
      </c>
      <c r="L4428">
        <v>3</v>
      </c>
      <c r="M4428">
        <v>2012</v>
      </c>
      <c r="N4428">
        <v>3</v>
      </c>
      <c r="O4428">
        <v>22</v>
      </c>
      <c r="P4428">
        <v>8</v>
      </c>
      <c r="Q4428">
        <v>3</v>
      </c>
      <c r="R4428" t="s">
        <v>20</v>
      </c>
    </row>
    <row r="4429" spans="1:18" x14ac:dyDescent="0.25">
      <c r="A4429" t="s">
        <v>17</v>
      </c>
      <c r="B4429">
        <v>364</v>
      </c>
      <c r="C4429">
        <v>8</v>
      </c>
      <c r="D4429">
        <v>301</v>
      </c>
      <c r="E4429">
        <v>3</v>
      </c>
      <c r="F4429" t="s">
        <v>1186</v>
      </c>
      <c r="G4429" t="s">
        <v>679</v>
      </c>
      <c r="H4429">
        <v>2012</v>
      </c>
      <c r="I4429">
        <v>4</v>
      </c>
      <c r="J4429">
        <v>19</v>
      </c>
      <c r="K4429">
        <v>8</v>
      </c>
      <c r="L4429">
        <v>3</v>
      </c>
      <c r="M4429">
        <v>2012</v>
      </c>
      <c r="N4429">
        <v>3</v>
      </c>
      <c r="O4429">
        <v>29</v>
      </c>
      <c r="P4429">
        <v>8</v>
      </c>
      <c r="Q4429">
        <v>3</v>
      </c>
      <c r="R4429" t="s">
        <v>20</v>
      </c>
    </row>
    <row r="4430" spans="1:18" x14ac:dyDescent="0.25">
      <c r="A4430" t="s">
        <v>17</v>
      </c>
      <c r="B4430">
        <v>364</v>
      </c>
      <c r="C4430">
        <v>8</v>
      </c>
      <c r="D4430">
        <v>232</v>
      </c>
      <c r="E4430">
        <v>4</v>
      </c>
      <c r="F4430" t="s">
        <v>1186</v>
      </c>
      <c r="G4430" t="s">
        <v>848</v>
      </c>
      <c r="H4430">
        <v>2012</v>
      </c>
      <c r="I4430">
        <v>4</v>
      </c>
      <c r="J4430">
        <v>19</v>
      </c>
      <c r="K4430">
        <v>8</v>
      </c>
      <c r="L4430">
        <v>3</v>
      </c>
      <c r="M4430">
        <v>2012</v>
      </c>
      <c r="N4430">
        <v>4</v>
      </c>
      <c r="O4430">
        <v>5</v>
      </c>
      <c r="P4430">
        <v>8</v>
      </c>
      <c r="Q4430">
        <v>3</v>
      </c>
      <c r="R4430" t="s">
        <v>20</v>
      </c>
    </row>
    <row r="4431" spans="1:18" x14ac:dyDescent="0.25">
      <c r="A4431" t="s">
        <v>17</v>
      </c>
      <c r="B4431">
        <v>364</v>
      </c>
      <c r="C4431">
        <v>8</v>
      </c>
      <c r="D4431">
        <v>317</v>
      </c>
      <c r="E4431">
        <v>4</v>
      </c>
      <c r="F4431" t="s">
        <v>1186</v>
      </c>
      <c r="G4431" t="s">
        <v>1017</v>
      </c>
      <c r="H4431">
        <v>2012</v>
      </c>
      <c r="I4431">
        <v>4</v>
      </c>
      <c r="J4431">
        <v>19</v>
      </c>
      <c r="K4431">
        <v>8</v>
      </c>
      <c r="L4431">
        <v>3</v>
      </c>
      <c r="M4431">
        <v>2012</v>
      </c>
      <c r="N4431">
        <v>4</v>
      </c>
      <c r="O4431">
        <v>12</v>
      </c>
      <c r="P4431">
        <v>8</v>
      </c>
      <c r="Q4431">
        <v>3</v>
      </c>
      <c r="R4431" t="s">
        <v>20</v>
      </c>
    </row>
    <row r="4432" spans="1:18" hidden="1" x14ac:dyDescent="0.25">
      <c r="A4432" t="s">
        <v>1034</v>
      </c>
      <c r="B4432">
        <v>364</v>
      </c>
      <c r="C4432">
        <v>8</v>
      </c>
      <c r="D4432">
        <v>265</v>
      </c>
      <c r="E4432">
        <v>3.1666666666699999</v>
      </c>
      <c r="F4432" t="s">
        <v>1186</v>
      </c>
      <c r="G4432" t="s">
        <v>22</v>
      </c>
      <c r="H4432">
        <v>2012</v>
      </c>
      <c r="I4432">
        <v>4</v>
      </c>
      <c r="J4432">
        <v>19</v>
      </c>
      <c r="K4432">
        <v>8</v>
      </c>
      <c r="L4432">
        <v>3</v>
      </c>
      <c r="M4432" t="s">
        <v>20</v>
      </c>
    </row>
    <row r="4433" spans="1:18" x14ac:dyDescent="0.25">
      <c r="A4433" t="s">
        <v>17</v>
      </c>
      <c r="B4433">
        <v>372</v>
      </c>
      <c r="C4433">
        <v>6</v>
      </c>
      <c r="D4433">
        <v>272</v>
      </c>
      <c r="E4433">
        <v>2</v>
      </c>
      <c r="F4433" t="s">
        <v>1187</v>
      </c>
      <c r="G4433" t="s">
        <v>328</v>
      </c>
      <c r="H4433">
        <v>2012</v>
      </c>
      <c r="I4433">
        <v>4</v>
      </c>
      <c r="J4433">
        <v>19</v>
      </c>
      <c r="K4433">
        <v>9</v>
      </c>
      <c r="L4433">
        <v>3</v>
      </c>
      <c r="M4433">
        <v>2012</v>
      </c>
      <c r="N4433">
        <v>3</v>
      </c>
      <c r="O4433">
        <v>8</v>
      </c>
      <c r="P4433">
        <v>9</v>
      </c>
      <c r="Q4433">
        <v>3</v>
      </c>
      <c r="R4433" t="s">
        <v>20</v>
      </c>
    </row>
    <row r="4434" spans="1:18" x14ac:dyDescent="0.25">
      <c r="A4434" t="s">
        <v>17</v>
      </c>
      <c r="B4434">
        <v>372</v>
      </c>
      <c r="C4434">
        <v>6</v>
      </c>
      <c r="D4434">
        <v>230</v>
      </c>
      <c r="E4434">
        <v>5</v>
      </c>
      <c r="F4434" t="s">
        <v>1187</v>
      </c>
      <c r="G4434" t="s">
        <v>327</v>
      </c>
      <c r="H4434">
        <v>2012</v>
      </c>
      <c r="I4434">
        <v>4</v>
      </c>
      <c r="J4434">
        <v>19</v>
      </c>
      <c r="K4434">
        <v>9</v>
      </c>
      <c r="L4434">
        <v>3</v>
      </c>
      <c r="M4434">
        <v>2012</v>
      </c>
      <c r="N4434">
        <v>3</v>
      </c>
      <c r="O4434">
        <v>15</v>
      </c>
      <c r="P4434">
        <v>9</v>
      </c>
      <c r="Q4434">
        <v>3</v>
      </c>
      <c r="R4434" t="s">
        <v>20</v>
      </c>
    </row>
    <row r="4435" spans="1:18" x14ac:dyDescent="0.25">
      <c r="A4435" t="s">
        <v>17</v>
      </c>
      <c r="B4435">
        <v>372</v>
      </c>
      <c r="C4435">
        <v>6</v>
      </c>
      <c r="D4435">
        <v>238</v>
      </c>
      <c r="E4435">
        <v>2</v>
      </c>
      <c r="F4435" t="s">
        <v>1187</v>
      </c>
      <c r="G4435" t="s">
        <v>511</v>
      </c>
      <c r="H4435">
        <v>2012</v>
      </c>
      <c r="I4435">
        <v>4</v>
      </c>
      <c r="J4435">
        <v>19</v>
      </c>
      <c r="K4435">
        <v>9</v>
      </c>
      <c r="L4435">
        <v>3</v>
      </c>
      <c r="M4435">
        <v>2012</v>
      </c>
      <c r="N4435">
        <v>3</v>
      </c>
      <c r="O4435">
        <v>22</v>
      </c>
      <c r="P4435">
        <v>9</v>
      </c>
      <c r="Q4435">
        <v>3</v>
      </c>
      <c r="R4435" t="s">
        <v>20</v>
      </c>
    </row>
    <row r="4436" spans="1:18" x14ac:dyDescent="0.25">
      <c r="A4436" t="s">
        <v>17</v>
      </c>
      <c r="B4436">
        <v>372</v>
      </c>
      <c r="C4436">
        <v>6</v>
      </c>
      <c r="D4436">
        <v>304</v>
      </c>
      <c r="E4436">
        <v>1</v>
      </c>
      <c r="F4436" t="s">
        <v>1187</v>
      </c>
      <c r="G4436" t="s">
        <v>680</v>
      </c>
      <c r="H4436">
        <v>2012</v>
      </c>
      <c r="I4436">
        <v>4</v>
      </c>
      <c r="J4436">
        <v>19</v>
      </c>
      <c r="K4436">
        <v>9</v>
      </c>
      <c r="L4436">
        <v>3</v>
      </c>
      <c r="M4436">
        <v>2012</v>
      </c>
      <c r="N4436">
        <v>3</v>
      </c>
      <c r="O4436">
        <v>29</v>
      </c>
      <c r="P4436">
        <v>9</v>
      </c>
      <c r="Q4436">
        <v>3</v>
      </c>
      <c r="R4436" t="s">
        <v>20</v>
      </c>
    </row>
    <row r="4437" spans="1:18" x14ac:dyDescent="0.25">
      <c r="A4437" t="s">
        <v>17</v>
      </c>
      <c r="B4437">
        <v>372</v>
      </c>
      <c r="C4437">
        <v>6</v>
      </c>
      <c r="D4437">
        <v>236</v>
      </c>
      <c r="E4437">
        <v>8</v>
      </c>
      <c r="F4437" t="s">
        <v>1187</v>
      </c>
      <c r="G4437" t="s">
        <v>849</v>
      </c>
      <c r="H4437">
        <v>2012</v>
      </c>
      <c r="I4437">
        <v>4</v>
      </c>
      <c r="J4437">
        <v>19</v>
      </c>
      <c r="K4437">
        <v>9</v>
      </c>
      <c r="L4437">
        <v>3</v>
      </c>
      <c r="M4437">
        <v>2012</v>
      </c>
      <c r="N4437">
        <v>4</v>
      </c>
      <c r="O4437">
        <v>5</v>
      </c>
      <c r="P4437">
        <v>9</v>
      </c>
      <c r="Q4437">
        <v>3</v>
      </c>
      <c r="R4437" t="s">
        <v>20</v>
      </c>
    </row>
    <row r="4438" spans="1:18" x14ac:dyDescent="0.25">
      <c r="A4438" t="s">
        <v>17</v>
      </c>
      <c r="B4438">
        <v>372</v>
      </c>
      <c r="C4438">
        <v>6</v>
      </c>
      <c r="D4438">
        <v>320</v>
      </c>
      <c r="E4438">
        <v>3</v>
      </c>
      <c r="F4438" t="s">
        <v>1187</v>
      </c>
      <c r="G4438" t="s">
        <v>1018</v>
      </c>
      <c r="H4438">
        <v>2012</v>
      </c>
      <c r="I4438">
        <v>4</v>
      </c>
      <c r="J4438">
        <v>19</v>
      </c>
      <c r="K4438">
        <v>9</v>
      </c>
      <c r="L4438">
        <v>3</v>
      </c>
      <c r="M4438">
        <v>2012</v>
      </c>
      <c r="N4438">
        <v>4</v>
      </c>
      <c r="O4438">
        <v>12</v>
      </c>
      <c r="P4438">
        <v>9</v>
      </c>
      <c r="Q4438">
        <v>3</v>
      </c>
      <c r="R4438" t="s">
        <v>20</v>
      </c>
    </row>
    <row r="4439" spans="1:18" hidden="1" x14ac:dyDescent="0.25">
      <c r="A4439" t="s">
        <v>1034</v>
      </c>
      <c r="B4439">
        <v>372</v>
      </c>
      <c r="C4439">
        <v>6</v>
      </c>
      <c r="D4439">
        <v>266.66666666700002</v>
      </c>
      <c r="E4439">
        <v>3.5</v>
      </c>
      <c r="F4439" t="s">
        <v>1187</v>
      </c>
      <c r="G4439" t="s">
        <v>22</v>
      </c>
      <c r="H4439">
        <v>2012</v>
      </c>
      <c r="I4439">
        <v>4</v>
      </c>
      <c r="J4439">
        <v>19</v>
      </c>
      <c r="K4439">
        <v>9</v>
      </c>
      <c r="L4439">
        <v>3</v>
      </c>
      <c r="M4439" t="s">
        <v>20</v>
      </c>
    </row>
    <row r="4440" spans="1:18" x14ac:dyDescent="0.25">
      <c r="A4440" t="s">
        <v>17</v>
      </c>
      <c r="B4440">
        <v>374</v>
      </c>
      <c r="C4440">
        <v>10</v>
      </c>
      <c r="D4440">
        <v>272</v>
      </c>
      <c r="E4440">
        <v>4</v>
      </c>
      <c r="F4440" t="s">
        <v>1188</v>
      </c>
      <c r="G4440" t="s">
        <v>330</v>
      </c>
      <c r="H4440">
        <v>2012</v>
      </c>
      <c r="I4440">
        <v>4</v>
      </c>
      <c r="J4440">
        <v>19</v>
      </c>
      <c r="K4440">
        <v>10</v>
      </c>
      <c r="L4440">
        <v>3</v>
      </c>
      <c r="M4440">
        <v>2012</v>
      </c>
      <c r="N4440">
        <v>3</v>
      </c>
      <c r="O4440">
        <v>8</v>
      </c>
      <c r="P4440">
        <v>10</v>
      </c>
      <c r="Q4440">
        <v>3</v>
      </c>
      <c r="R4440" t="s">
        <v>20</v>
      </c>
    </row>
    <row r="4441" spans="1:18" x14ac:dyDescent="0.25">
      <c r="A4441" t="s">
        <v>17</v>
      </c>
      <c r="B4441">
        <v>374</v>
      </c>
      <c r="C4441">
        <v>10</v>
      </c>
      <c r="D4441">
        <v>233</v>
      </c>
      <c r="E4441">
        <v>8</v>
      </c>
      <c r="F4441" t="s">
        <v>1188</v>
      </c>
      <c r="G4441" t="s">
        <v>329</v>
      </c>
      <c r="H4441">
        <v>2012</v>
      </c>
      <c r="I4441">
        <v>4</v>
      </c>
      <c r="J4441">
        <v>19</v>
      </c>
      <c r="K4441">
        <v>10</v>
      </c>
      <c r="L4441">
        <v>3</v>
      </c>
      <c r="M4441">
        <v>2012</v>
      </c>
      <c r="N4441">
        <v>3</v>
      </c>
      <c r="O4441">
        <v>15</v>
      </c>
      <c r="P4441">
        <v>10</v>
      </c>
      <c r="Q4441">
        <v>3</v>
      </c>
      <c r="R4441" t="s">
        <v>20</v>
      </c>
    </row>
    <row r="4442" spans="1:18" x14ac:dyDescent="0.25">
      <c r="A4442" t="s">
        <v>17</v>
      </c>
      <c r="B4442">
        <v>374</v>
      </c>
      <c r="C4442">
        <v>10</v>
      </c>
      <c r="D4442">
        <v>238</v>
      </c>
      <c r="E4442">
        <v>7</v>
      </c>
      <c r="F4442" t="s">
        <v>1188</v>
      </c>
      <c r="G4442" t="s">
        <v>512</v>
      </c>
      <c r="H4442">
        <v>2012</v>
      </c>
      <c r="I4442">
        <v>4</v>
      </c>
      <c r="J4442">
        <v>19</v>
      </c>
      <c r="K4442">
        <v>10</v>
      </c>
      <c r="L4442">
        <v>3</v>
      </c>
      <c r="M4442">
        <v>2012</v>
      </c>
      <c r="N4442">
        <v>3</v>
      </c>
      <c r="O4442">
        <v>22</v>
      </c>
      <c r="P4442">
        <v>10</v>
      </c>
      <c r="Q4442">
        <v>3</v>
      </c>
      <c r="R4442" t="s">
        <v>20</v>
      </c>
    </row>
    <row r="4443" spans="1:18" x14ac:dyDescent="0.25">
      <c r="A4443" t="s">
        <v>17</v>
      </c>
      <c r="B4443">
        <v>374</v>
      </c>
      <c r="C4443">
        <v>10</v>
      </c>
      <c r="D4443">
        <v>300</v>
      </c>
      <c r="E4443">
        <v>5</v>
      </c>
      <c r="F4443" t="s">
        <v>1188</v>
      </c>
      <c r="G4443" t="s">
        <v>681</v>
      </c>
      <c r="H4443">
        <v>2012</v>
      </c>
      <c r="I4443">
        <v>4</v>
      </c>
      <c r="J4443">
        <v>19</v>
      </c>
      <c r="K4443">
        <v>10</v>
      </c>
      <c r="L4443">
        <v>3</v>
      </c>
      <c r="M4443">
        <v>2012</v>
      </c>
      <c r="N4443">
        <v>3</v>
      </c>
      <c r="O4443">
        <v>29</v>
      </c>
      <c r="P4443">
        <v>10</v>
      </c>
      <c r="Q4443">
        <v>3</v>
      </c>
      <c r="R4443" t="s">
        <v>20</v>
      </c>
    </row>
    <row r="4444" spans="1:18" x14ac:dyDescent="0.25">
      <c r="A4444" t="s">
        <v>17</v>
      </c>
      <c r="B4444">
        <v>374</v>
      </c>
      <c r="C4444">
        <v>10</v>
      </c>
      <c r="D4444">
        <v>242</v>
      </c>
      <c r="E4444">
        <v>4</v>
      </c>
      <c r="F4444" t="s">
        <v>1188</v>
      </c>
      <c r="G4444" t="s">
        <v>850</v>
      </c>
      <c r="H4444">
        <v>2012</v>
      </c>
      <c r="I4444">
        <v>4</v>
      </c>
      <c r="J4444">
        <v>19</v>
      </c>
      <c r="K4444">
        <v>10</v>
      </c>
      <c r="L4444">
        <v>3</v>
      </c>
      <c r="M4444">
        <v>2012</v>
      </c>
      <c r="N4444">
        <v>4</v>
      </c>
      <c r="O4444">
        <v>5</v>
      </c>
      <c r="P4444">
        <v>10</v>
      </c>
      <c r="Q4444">
        <v>3</v>
      </c>
      <c r="R4444" t="s">
        <v>20</v>
      </c>
    </row>
    <row r="4445" spans="1:18" x14ac:dyDescent="0.25">
      <c r="A4445" t="s">
        <v>17</v>
      </c>
      <c r="B4445">
        <v>374</v>
      </c>
      <c r="C4445">
        <v>10</v>
      </c>
      <c r="D4445">
        <v>320</v>
      </c>
      <c r="E4445">
        <v>4</v>
      </c>
      <c r="F4445" t="s">
        <v>1188</v>
      </c>
      <c r="G4445" t="s">
        <v>1019</v>
      </c>
      <c r="H4445">
        <v>2012</v>
      </c>
      <c r="I4445">
        <v>4</v>
      </c>
      <c r="J4445">
        <v>19</v>
      </c>
      <c r="K4445">
        <v>10</v>
      </c>
      <c r="L4445">
        <v>3</v>
      </c>
      <c r="M4445">
        <v>2012</v>
      </c>
      <c r="N4445">
        <v>4</v>
      </c>
      <c r="O4445">
        <v>12</v>
      </c>
      <c r="P4445">
        <v>10</v>
      </c>
      <c r="Q4445">
        <v>3</v>
      </c>
      <c r="R4445" t="s">
        <v>20</v>
      </c>
    </row>
    <row r="4446" spans="1:18" hidden="1" x14ac:dyDescent="0.25">
      <c r="A4446" t="s">
        <v>1034</v>
      </c>
      <c r="B4446">
        <v>374</v>
      </c>
      <c r="C4446">
        <v>10</v>
      </c>
      <c r="D4446">
        <v>267.5</v>
      </c>
      <c r="E4446">
        <v>5.3333333333299997</v>
      </c>
      <c r="F4446" t="s">
        <v>1188</v>
      </c>
      <c r="G4446" t="s">
        <v>22</v>
      </c>
      <c r="H4446">
        <v>2012</v>
      </c>
      <c r="I4446">
        <v>4</v>
      </c>
      <c r="J4446">
        <v>19</v>
      </c>
      <c r="K4446">
        <v>10</v>
      </c>
      <c r="L4446">
        <v>3</v>
      </c>
      <c r="M4446" t="s">
        <v>20</v>
      </c>
    </row>
    <row r="4447" spans="1:18" x14ac:dyDescent="0.25">
      <c r="A4447" t="s">
        <v>17</v>
      </c>
      <c r="B4447">
        <v>376</v>
      </c>
      <c r="C4447">
        <v>16</v>
      </c>
      <c r="D4447">
        <v>275</v>
      </c>
      <c r="E4447">
        <v>9</v>
      </c>
      <c r="F4447" t="s">
        <v>1189</v>
      </c>
      <c r="G4447" t="s">
        <v>332</v>
      </c>
      <c r="H4447">
        <v>2012</v>
      </c>
      <c r="I4447">
        <v>4</v>
      </c>
      <c r="J4447">
        <v>19</v>
      </c>
      <c r="K4447">
        <v>11</v>
      </c>
      <c r="L4447">
        <v>3</v>
      </c>
      <c r="M4447">
        <v>2012</v>
      </c>
      <c r="N4447">
        <v>3</v>
      </c>
      <c r="O4447">
        <v>8</v>
      </c>
      <c r="P4447">
        <v>11</v>
      </c>
      <c r="Q4447">
        <v>3</v>
      </c>
      <c r="R4447" t="s">
        <v>20</v>
      </c>
    </row>
    <row r="4448" spans="1:18" x14ac:dyDescent="0.25">
      <c r="A4448" t="s">
        <v>17</v>
      </c>
      <c r="B4448">
        <v>376</v>
      </c>
      <c r="C4448">
        <v>16</v>
      </c>
      <c r="D4448">
        <v>231</v>
      </c>
      <c r="E4448">
        <v>7</v>
      </c>
      <c r="F4448" t="s">
        <v>1189</v>
      </c>
      <c r="G4448" t="s">
        <v>331</v>
      </c>
      <c r="H4448">
        <v>2012</v>
      </c>
      <c r="I4448">
        <v>4</v>
      </c>
      <c r="J4448">
        <v>19</v>
      </c>
      <c r="K4448">
        <v>11</v>
      </c>
      <c r="L4448">
        <v>3</v>
      </c>
      <c r="M4448">
        <v>2012</v>
      </c>
      <c r="N4448">
        <v>3</v>
      </c>
      <c r="O4448">
        <v>15</v>
      </c>
      <c r="P4448">
        <v>11</v>
      </c>
      <c r="Q4448">
        <v>3</v>
      </c>
      <c r="R4448" t="s">
        <v>20</v>
      </c>
    </row>
    <row r="4449" spans="1:18" x14ac:dyDescent="0.25">
      <c r="A4449" t="s">
        <v>17</v>
      </c>
      <c r="B4449">
        <v>376</v>
      </c>
      <c r="C4449">
        <v>16</v>
      </c>
      <c r="D4449">
        <v>237</v>
      </c>
      <c r="E4449">
        <v>11</v>
      </c>
      <c r="F4449" t="s">
        <v>1189</v>
      </c>
      <c r="G4449" t="s">
        <v>513</v>
      </c>
      <c r="H4449">
        <v>2012</v>
      </c>
      <c r="I4449">
        <v>4</v>
      </c>
      <c r="J4449">
        <v>19</v>
      </c>
      <c r="K4449">
        <v>11</v>
      </c>
      <c r="L4449">
        <v>3</v>
      </c>
      <c r="M4449">
        <v>2012</v>
      </c>
      <c r="N4449">
        <v>3</v>
      </c>
      <c r="O4449">
        <v>22</v>
      </c>
      <c r="P4449">
        <v>11</v>
      </c>
      <c r="Q4449">
        <v>3</v>
      </c>
      <c r="R4449" t="s">
        <v>20</v>
      </c>
    </row>
    <row r="4450" spans="1:18" x14ac:dyDescent="0.25">
      <c r="A4450" t="s">
        <v>17</v>
      </c>
      <c r="B4450">
        <v>376</v>
      </c>
      <c r="C4450">
        <v>16</v>
      </c>
      <c r="D4450">
        <v>298</v>
      </c>
      <c r="E4450">
        <v>6</v>
      </c>
      <c r="F4450" t="s">
        <v>1189</v>
      </c>
      <c r="G4450" t="s">
        <v>682</v>
      </c>
      <c r="H4450">
        <v>2012</v>
      </c>
      <c r="I4450">
        <v>4</v>
      </c>
      <c r="J4450">
        <v>19</v>
      </c>
      <c r="K4450">
        <v>11</v>
      </c>
      <c r="L4450">
        <v>3</v>
      </c>
      <c r="M4450">
        <v>2012</v>
      </c>
      <c r="N4450">
        <v>3</v>
      </c>
      <c r="O4450">
        <v>29</v>
      </c>
      <c r="P4450">
        <v>11</v>
      </c>
      <c r="Q4450">
        <v>3</v>
      </c>
      <c r="R4450" t="s">
        <v>20</v>
      </c>
    </row>
    <row r="4451" spans="1:18" x14ac:dyDescent="0.25">
      <c r="A4451" t="s">
        <v>17</v>
      </c>
      <c r="B4451">
        <v>376</v>
      </c>
      <c r="C4451">
        <v>16</v>
      </c>
      <c r="D4451">
        <v>241</v>
      </c>
      <c r="E4451">
        <v>5</v>
      </c>
      <c r="F4451" t="s">
        <v>1189</v>
      </c>
      <c r="G4451" t="s">
        <v>851</v>
      </c>
      <c r="H4451">
        <v>2012</v>
      </c>
      <c r="I4451">
        <v>4</v>
      </c>
      <c r="J4451">
        <v>19</v>
      </c>
      <c r="K4451">
        <v>11</v>
      </c>
      <c r="L4451">
        <v>3</v>
      </c>
      <c r="M4451">
        <v>2012</v>
      </c>
      <c r="N4451">
        <v>4</v>
      </c>
      <c r="O4451">
        <v>5</v>
      </c>
      <c r="P4451">
        <v>11</v>
      </c>
      <c r="Q4451">
        <v>3</v>
      </c>
      <c r="R4451" t="s">
        <v>20</v>
      </c>
    </row>
    <row r="4452" spans="1:18" x14ac:dyDescent="0.25">
      <c r="A4452" t="s">
        <v>17</v>
      </c>
      <c r="B4452">
        <v>376</v>
      </c>
      <c r="C4452">
        <v>16</v>
      </c>
      <c r="D4452">
        <v>318</v>
      </c>
      <c r="E4452">
        <v>4</v>
      </c>
      <c r="F4452" t="s">
        <v>1189</v>
      </c>
      <c r="G4452" t="s">
        <v>1020</v>
      </c>
      <c r="H4452">
        <v>2012</v>
      </c>
      <c r="I4452">
        <v>4</v>
      </c>
      <c r="J4452">
        <v>19</v>
      </c>
      <c r="K4452">
        <v>11</v>
      </c>
      <c r="L4452">
        <v>3</v>
      </c>
      <c r="M4452">
        <v>2012</v>
      </c>
      <c r="N4452">
        <v>4</v>
      </c>
      <c r="O4452">
        <v>12</v>
      </c>
      <c r="P4452">
        <v>11</v>
      </c>
      <c r="Q4452">
        <v>3</v>
      </c>
      <c r="R4452" t="s">
        <v>20</v>
      </c>
    </row>
    <row r="4453" spans="1:18" hidden="1" x14ac:dyDescent="0.25">
      <c r="A4453" t="s">
        <v>1034</v>
      </c>
      <c r="B4453">
        <v>376</v>
      </c>
      <c r="C4453">
        <v>16</v>
      </c>
      <c r="D4453">
        <v>266.66666666700002</v>
      </c>
      <c r="E4453">
        <v>7</v>
      </c>
      <c r="F4453" t="s">
        <v>1189</v>
      </c>
      <c r="G4453" t="s">
        <v>22</v>
      </c>
      <c r="H4453">
        <v>2012</v>
      </c>
      <c r="I4453">
        <v>4</v>
      </c>
      <c r="J4453">
        <v>19</v>
      </c>
      <c r="K4453">
        <v>11</v>
      </c>
      <c r="L4453">
        <v>3</v>
      </c>
      <c r="M4453" t="s">
        <v>20</v>
      </c>
    </row>
    <row r="4454" spans="1:18" x14ac:dyDescent="0.25">
      <c r="A4454" t="s">
        <v>17</v>
      </c>
      <c r="B4454">
        <v>385</v>
      </c>
      <c r="C4454">
        <v>15</v>
      </c>
      <c r="D4454">
        <v>279</v>
      </c>
      <c r="E4454">
        <v>7</v>
      </c>
      <c r="F4454" t="s">
        <v>1190</v>
      </c>
      <c r="G4454" t="s">
        <v>334</v>
      </c>
      <c r="H4454">
        <v>2012</v>
      </c>
      <c r="I4454">
        <v>4</v>
      </c>
      <c r="J4454">
        <v>19</v>
      </c>
      <c r="K4454">
        <v>12</v>
      </c>
      <c r="L4454">
        <v>3</v>
      </c>
      <c r="M4454">
        <v>2012</v>
      </c>
      <c r="N4454">
        <v>3</v>
      </c>
      <c r="O4454">
        <v>8</v>
      </c>
      <c r="P4454">
        <v>12</v>
      </c>
      <c r="Q4454">
        <v>3</v>
      </c>
      <c r="R4454" t="s">
        <v>20</v>
      </c>
    </row>
    <row r="4455" spans="1:18" x14ac:dyDescent="0.25">
      <c r="A4455" t="s">
        <v>17</v>
      </c>
      <c r="B4455">
        <v>385</v>
      </c>
      <c r="C4455">
        <v>15</v>
      </c>
      <c r="D4455">
        <v>231</v>
      </c>
      <c r="E4455">
        <v>16</v>
      </c>
      <c r="F4455" t="s">
        <v>1190</v>
      </c>
      <c r="G4455" t="s">
        <v>333</v>
      </c>
      <c r="H4455">
        <v>2012</v>
      </c>
      <c r="I4455">
        <v>4</v>
      </c>
      <c r="J4455">
        <v>19</v>
      </c>
      <c r="K4455">
        <v>12</v>
      </c>
      <c r="L4455">
        <v>3</v>
      </c>
      <c r="M4455">
        <v>2012</v>
      </c>
      <c r="N4455">
        <v>3</v>
      </c>
      <c r="O4455">
        <v>15</v>
      </c>
      <c r="P4455">
        <v>12</v>
      </c>
      <c r="Q4455">
        <v>3</v>
      </c>
      <c r="R4455" t="s">
        <v>20</v>
      </c>
    </row>
    <row r="4456" spans="1:18" x14ac:dyDescent="0.25">
      <c r="A4456" t="s">
        <v>17</v>
      </c>
      <c r="B4456">
        <v>385</v>
      </c>
      <c r="C4456">
        <v>15</v>
      </c>
      <c r="D4456">
        <v>243</v>
      </c>
      <c r="E4456">
        <v>14</v>
      </c>
      <c r="F4456" t="s">
        <v>1190</v>
      </c>
      <c r="G4456" t="s">
        <v>514</v>
      </c>
      <c r="H4456">
        <v>2012</v>
      </c>
      <c r="I4456">
        <v>4</v>
      </c>
      <c r="J4456">
        <v>19</v>
      </c>
      <c r="K4456">
        <v>12</v>
      </c>
      <c r="L4456">
        <v>3</v>
      </c>
      <c r="M4456">
        <v>2012</v>
      </c>
      <c r="N4456">
        <v>3</v>
      </c>
      <c r="O4456">
        <v>22</v>
      </c>
      <c r="P4456">
        <v>12</v>
      </c>
      <c r="Q4456">
        <v>3</v>
      </c>
      <c r="R4456" t="s">
        <v>20</v>
      </c>
    </row>
    <row r="4457" spans="1:18" x14ac:dyDescent="0.25">
      <c r="A4457" t="s">
        <v>17</v>
      </c>
      <c r="B4457">
        <v>385</v>
      </c>
      <c r="C4457">
        <v>15</v>
      </c>
      <c r="D4457">
        <v>288</v>
      </c>
      <c r="E4457">
        <v>10</v>
      </c>
      <c r="F4457" t="s">
        <v>1190</v>
      </c>
      <c r="G4457" t="s">
        <v>683</v>
      </c>
      <c r="H4457">
        <v>2012</v>
      </c>
      <c r="I4457">
        <v>4</v>
      </c>
      <c r="J4457">
        <v>19</v>
      </c>
      <c r="K4457">
        <v>12</v>
      </c>
      <c r="L4457">
        <v>3</v>
      </c>
      <c r="M4457">
        <v>2012</v>
      </c>
      <c r="N4457">
        <v>3</v>
      </c>
      <c r="O4457">
        <v>29</v>
      </c>
      <c r="P4457">
        <v>12</v>
      </c>
      <c r="Q4457">
        <v>3</v>
      </c>
      <c r="R4457" t="s">
        <v>20</v>
      </c>
    </row>
    <row r="4458" spans="1:18" x14ac:dyDescent="0.25">
      <c r="A4458" t="s">
        <v>17</v>
      </c>
      <c r="B4458">
        <v>385</v>
      </c>
      <c r="C4458">
        <v>15</v>
      </c>
      <c r="D4458">
        <v>232</v>
      </c>
      <c r="E4458">
        <v>9</v>
      </c>
      <c r="F4458" t="s">
        <v>1190</v>
      </c>
      <c r="G4458" t="s">
        <v>852</v>
      </c>
      <c r="H4458">
        <v>2012</v>
      </c>
      <c r="I4458">
        <v>4</v>
      </c>
      <c r="J4458">
        <v>19</v>
      </c>
      <c r="K4458">
        <v>12</v>
      </c>
      <c r="L4458">
        <v>3</v>
      </c>
      <c r="M4458">
        <v>2012</v>
      </c>
      <c r="N4458">
        <v>4</v>
      </c>
      <c r="O4458">
        <v>5</v>
      </c>
      <c r="P4458">
        <v>12</v>
      </c>
      <c r="Q4458">
        <v>3</v>
      </c>
      <c r="R4458" t="s">
        <v>20</v>
      </c>
    </row>
    <row r="4459" spans="1:18" x14ac:dyDescent="0.25">
      <c r="A4459" t="s">
        <v>17</v>
      </c>
      <c r="B4459">
        <v>385</v>
      </c>
      <c r="C4459">
        <v>15</v>
      </c>
      <c r="D4459">
        <v>311</v>
      </c>
      <c r="E4459">
        <v>6</v>
      </c>
      <c r="F4459" t="s">
        <v>1190</v>
      </c>
      <c r="G4459" t="s">
        <v>1021</v>
      </c>
      <c r="H4459">
        <v>2012</v>
      </c>
      <c r="I4459">
        <v>4</v>
      </c>
      <c r="J4459">
        <v>19</v>
      </c>
      <c r="K4459">
        <v>12</v>
      </c>
      <c r="L4459">
        <v>3</v>
      </c>
      <c r="M4459">
        <v>2012</v>
      </c>
      <c r="N4459">
        <v>4</v>
      </c>
      <c r="O4459">
        <v>12</v>
      </c>
      <c r="P4459">
        <v>12</v>
      </c>
      <c r="Q4459">
        <v>3</v>
      </c>
      <c r="R4459" t="s">
        <v>20</v>
      </c>
    </row>
    <row r="4460" spans="1:18" hidden="1" x14ac:dyDescent="0.25">
      <c r="A4460" t="s">
        <v>1034</v>
      </c>
      <c r="B4460">
        <v>385</v>
      </c>
      <c r="C4460">
        <v>15</v>
      </c>
      <c r="D4460">
        <v>264</v>
      </c>
      <c r="E4460">
        <v>10.333333333300001</v>
      </c>
      <c r="F4460" t="s">
        <v>1190</v>
      </c>
      <c r="G4460" t="s">
        <v>22</v>
      </c>
      <c r="H4460">
        <v>2012</v>
      </c>
      <c r="I4460">
        <v>4</v>
      </c>
      <c r="J4460">
        <v>19</v>
      </c>
      <c r="K4460">
        <v>12</v>
      </c>
      <c r="L4460">
        <v>3</v>
      </c>
      <c r="M4460" t="s">
        <v>20</v>
      </c>
    </row>
    <row r="4461" spans="1:18" x14ac:dyDescent="0.25">
      <c r="A4461" t="s">
        <v>17</v>
      </c>
      <c r="B4461">
        <v>390</v>
      </c>
      <c r="C4461">
        <v>26</v>
      </c>
      <c r="D4461">
        <v>273</v>
      </c>
      <c r="E4461">
        <v>13</v>
      </c>
      <c r="F4461" t="s">
        <v>1191</v>
      </c>
      <c r="G4461" t="s">
        <v>336</v>
      </c>
      <c r="H4461">
        <v>2012</v>
      </c>
      <c r="I4461">
        <v>4</v>
      </c>
      <c r="J4461">
        <v>19</v>
      </c>
      <c r="K4461">
        <v>13</v>
      </c>
      <c r="L4461">
        <v>3</v>
      </c>
      <c r="M4461">
        <v>2012</v>
      </c>
      <c r="N4461">
        <v>3</v>
      </c>
      <c r="O4461">
        <v>8</v>
      </c>
      <c r="P4461">
        <v>13</v>
      </c>
      <c r="Q4461">
        <v>3</v>
      </c>
      <c r="R4461" t="s">
        <v>20</v>
      </c>
    </row>
    <row r="4462" spans="1:18" x14ac:dyDescent="0.25">
      <c r="A4462" t="s">
        <v>17</v>
      </c>
      <c r="B4462">
        <v>390</v>
      </c>
      <c r="C4462">
        <v>26</v>
      </c>
      <c r="D4462">
        <v>235</v>
      </c>
      <c r="E4462">
        <v>3</v>
      </c>
      <c r="F4462" t="s">
        <v>1191</v>
      </c>
      <c r="G4462" t="s">
        <v>335</v>
      </c>
      <c r="H4462">
        <v>2012</v>
      </c>
      <c r="I4462">
        <v>4</v>
      </c>
      <c r="J4462">
        <v>19</v>
      </c>
      <c r="K4462">
        <v>13</v>
      </c>
      <c r="L4462">
        <v>3</v>
      </c>
      <c r="M4462">
        <v>2012</v>
      </c>
      <c r="N4462">
        <v>3</v>
      </c>
      <c r="O4462">
        <v>15</v>
      </c>
      <c r="P4462">
        <v>13</v>
      </c>
      <c r="Q4462">
        <v>3</v>
      </c>
      <c r="R4462" t="s">
        <v>20</v>
      </c>
    </row>
    <row r="4463" spans="1:18" x14ac:dyDescent="0.25">
      <c r="A4463" t="s">
        <v>17</v>
      </c>
      <c r="B4463">
        <v>390</v>
      </c>
      <c r="C4463">
        <v>26</v>
      </c>
      <c r="D4463">
        <v>241</v>
      </c>
      <c r="E4463">
        <v>10</v>
      </c>
      <c r="F4463" t="s">
        <v>1191</v>
      </c>
      <c r="G4463" t="s">
        <v>515</v>
      </c>
      <c r="H4463">
        <v>2012</v>
      </c>
      <c r="I4463">
        <v>4</v>
      </c>
      <c r="J4463">
        <v>19</v>
      </c>
      <c r="K4463">
        <v>13</v>
      </c>
      <c r="L4463">
        <v>3</v>
      </c>
      <c r="M4463">
        <v>2012</v>
      </c>
      <c r="N4463">
        <v>3</v>
      </c>
      <c r="O4463">
        <v>22</v>
      </c>
      <c r="P4463">
        <v>13</v>
      </c>
      <c r="Q4463">
        <v>3</v>
      </c>
      <c r="R4463" t="s">
        <v>20</v>
      </c>
    </row>
    <row r="4464" spans="1:18" x14ac:dyDescent="0.25">
      <c r="A4464" t="s">
        <v>17</v>
      </c>
      <c r="B4464">
        <v>390</v>
      </c>
      <c r="C4464">
        <v>26</v>
      </c>
      <c r="D4464">
        <v>288</v>
      </c>
      <c r="E4464">
        <v>12</v>
      </c>
      <c r="F4464" t="s">
        <v>1191</v>
      </c>
      <c r="G4464" t="s">
        <v>684</v>
      </c>
      <c r="H4464">
        <v>2012</v>
      </c>
      <c r="I4464">
        <v>4</v>
      </c>
      <c r="J4464">
        <v>19</v>
      </c>
      <c r="K4464">
        <v>13</v>
      </c>
      <c r="L4464">
        <v>3</v>
      </c>
      <c r="M4464">
        <v>2012</v>
      </c>
      <c r="N4464">
        <v>3</v>
      </c>
      <c r="O4464">
        <v>29</v>
      </c>
      <c r="P4464">
        <v>13</v>
      </c>
      <c r="Q4464">
        <v>3</v>
      </c>
      <c r="R4464" t="s">
        <v>20</v>
      </c>
    </row>
    <row r="4465" spans="1:18" x14ac:dyDescent="0.25">
      <c r="A4465" t="s">
        <v>17</v>
      </c>
      <c r="B4465">
        <v>390</v>
      </c>
      <c r="C4465">
        <v>26</v>
      </c>
      <c r="D4465">
        <v>231</v>
      </c>
      <c r="E4465">
        <v>15</v>
      </c>
      <c r="F4465" t="s">
        <v>1191</v>
      </c>
      <c r="G4465" t="s">
        <v>853</v>
      </c>
      <c r="H4465">
        <v>2012</v>
      </c>
      <c r="I4465">
        <v>4</v>
      </c>
      <c r="J4465">
        <v>19</v>
      </c>
      <c r="K4465">
        <v>13</v>
      </c>
      <c r="L4465">
        <v>3</v>
      </c>
      <c r="M4465">
        <v>2012</v>
      </c>
      <c r="N4465">
        <v>4</v>
      </c>
      <c r="O4465">
        <v>5</v>
      </c>
      <c r="P4465">
        <v>13</v>
      </c>
      <c r="Q4465">
        <v>3</v>
      </c>
      <c r="R4465" t="s">
        <v>20</v>
      </c>
    </row>
    <row r="4466" spans="1:18" x14ac:dyDescent="0.25">
      <c r="A4466" t="s">
        <v>17</v>
      </c>
      <c r="B4466">
        <v>390</v>
      </c>
      <c r="C4466">
        <v>26</v>
      </c>
      <c r="D4466">
        <v>309</v>
      </c>
      <c r="E4466">
        <v>15</v>
      </c>
      <c r="F4466" t="s">
        <v>1191</v>
      </c>
      <c r="G4466" t="s">
        <v>1022</v>
      </c>
      <c r="H4466">
        <v>2012</v>
      </c>
      <c r="I4466">
        <v>4</v>
      </c>
      <c r="J4466">
        <v>19</v>
      </c>
      <c r="K4466">
        <v>13</v>
      </c>
      <c r="L4466">
        <v>3</v>
      </c>
      <c r="M4466">
        <v>2012</v>
      </c>
      <c r="N4466">
        <v>4</v>
      </c>
      <c r="O4466">
        <v>12</v>
      </c>
      <c r="P4466">
        <v>13</v>
      </c>
      <c r="Q4466">
        <v>3</v>
      </c>
      <c r="R4466" t="s">
        <v>20</v>
      </c>
    </row>
    <row r="4467" spans="1:18" hidden="1" x14ac:dyDescent="0.25">
      <c r="A4467" t="s">
        <v>1034</v>
      </c>
      <c r="B4467">
        <v>390</v>
      </c>
      <c r="C4467">
        <v>26</v>
      </c>
      <c r="D4467">
        <v>262.83333333299998</v>
      </c>
      <c r="E4467">
        <v>11.333333333300001</v>
      </c>
      <c r="F4467" t="s">
        <v>1191</v>
      </c>
      <c r="G4467" t="s">
        <v>22</v>
      </c>
      <c r="H4467">
        <v>2012</v>
      </c>
      <c r="I4467">
        <v>4</v>
      </c>
      <c r="J4467">
        <v>19</v>
      </c>
      <c r="K4467">
        <v>13</v>
      </c>
      <c r="L4467">
        <v>3</v>
      </c>
      <c r="M4467" t="s">
        <v>20</v>
      </c>
    </row>
    <row r="4468" spans="1:18" x14ac:dyDescent="0.25">
      <c r="A4468" t="s">
        <v>17</v>
      </c>
      <c r="B4468">
        <v>396</v>
      </c>
      <c r="C4468">
        <v>20</v>
      </c>
      <c r="D4468">
        <v>272</v>
      </c>
      <c r="E4468">
        <v>7</v>
      </c>
      <c r="F4468" t="s">
        <v>1192</v>
      </c>
      <c r="G4468" t="s">
        <v>338</v>
      </c>
      <c r="H4468">
        <v>2012</v>
      </c>
      <c r="I4468">
        <v>4</v>
      </c>
      <c r="J4468">
        <v>19</v>
      </c>
      <c r="K4468">
        <v>14</v>
      </c>
      <c r="L4468">
        <v>3</v>
      </c>
      <c r="M4468">
        <v>2012</v>
      </c>
      <c r="N4468">
        <v>3</v>
      </c>
      <c r="O4468">
        <v>8</v>
      </c>
      <c r="P4468">
        <v>14</v>
      </c>
      <c r="Q4468">
        <v>3</v>
      </c>
      <c r="R4468" t="s">
        <v>20</v>
      </c>
    </row>
    <row r="4469" spans="1:18" x14ac:dyDescent="0.25">
      <c r="A4469" t="s">
        <v>17</v>
      </c>
      <c r="B4469">
        <v>396</v>
      </c>
      <c r="C4469">
        <v>20</v>
      </c>
      <c r="D4469">
        <v>230</v>
      </c>
      <c r="E4469">
        <v>16</v>
      </c>
      <c r="F4469" t="s">
        <v>1192</v>
      </c>
      <c r="G4469" t="s">
        <v>337</v>
      </c>
      <c r="H4469">
        <v>2012</v>
      </c>
      <c r="I4469">
        <v>4</v>
      </c>
      <c r="J4469">
        <v>19</v>
      </c>
      <c r="K4469">
        <v>14</v>
      </c>
      <c r="L4469">
        <v>3</v>
      </c>
      <c r="M4469">
        <v>2012</v>
      </c>
      <c r="N4469">
        <v>3</v>
      </c>
      <c r="O4469">
        <v>15</v>
      </c>
      <c r="P4469">
        <v>14</v>
      </c>
      <c r="Q4469">
        <v>3</v>
      </c>
      <c r="R4469" t="s">
        <v>20</v>
      </c>
    </row>
    <row r="4470" spans="1:18" x14ac:dyDescent="0.25">
      <c r="A4470" t="s">
        <v>17</v>
      </c>
      <c r="B4470">
        <v>396</v>
      </c>
      <c r="C4470">
        <v>20</v>
      </c>
      <c r="D4470">
        <v>243</v>
      </c>
      <c r="E4470">
        <v>7</v>
      </c>
      <c r="F4470" t="s">
        <v>1192</v>
      </c>
      <c r="G4470" t="s">
        <v>516</v>
      </c>
      <c r="H4470">
        <v>2012</v>
      </c>
      <c r="I4470">
        <v>4</v>
      </c>
      <c r="J4470">
        <v>19</v>
      </c>
      <c r="K4470">
        <v>14</v>
      </c>
      <c r="L4470">
        <v>3</v>
      </c>
      <c r="M4470">
        <v>2012</v>
      </c>
      <c r="N4470">
        <v>3</v>
      </c>
      <c r="O4470">
        <v>22</v>
      </c>
      <c r="P4470">
        <v>14</v>
      </c>
      <c r="Q4470">
        <v>3</v>
      </c>
      <c r="R4470" t="s">
        <v>20</v>
      </c>
    </row>
    <row r="4471" spans="1:18" x14ac:dyDescent="0.25">
      <c r="A4471" t="s">
        <v>17</v>
      </c>
      <c r="B4471">
        <v>396</v>
      </c>
      <c r="C4471">
        <v>20</v>
      </c>
      <c r="D4471">
        <v>291</v>
      </c>
      <c r="E4471">
        <v>17</v>
      </c>
      <c r="F4471" t="s">
        <v>1192</v>
      </c>
      <c r="G4471" t="s">
        <v>685</v>
      </c>
      <c r="H4471">
        <v>2012</v>
      </c>
      <c r="I4471">
        <v>4</v>
      </c>
      <c r="J4471">
        <v>19</v>
      </c>
      <c r="K4471">
        <v>14</v>
      </c>
      <c r="L4471">
        <v>3</v>
      </c>
      <c r="M4471">
        <v>2012</v>
      </c>
      <c r="N4471">
        <v>3</v>
      </c>
      <c r="O4471">
        <v>29</v>
      </c>
      <c r="P4471">
        <v>14</v>
      </c>
      <c r="Q4471">
        <v>3</v>
      </c>
      <c r="R4471" t="s">
        <v>20</v>
      </c>
    </row>
    <row r="4472" spans="1:18" x14ac:dyDescent="0.25">
      <c r="A4472" t="s">
        <v>17</v>
      </c>
      <c r="B4472">
        <v>396</v>
      </c>
      <c r="C4472">
        <v>20</v>
      </c>
      <c r="D4472">
        <v>243</v>
      </c>
      <c r="E4472">
        <v>8</v>
      </c>
      <c r="F4472" t="s">
        <v>1192</v>
      </c>
      <c r="G4472" t="s">
        <v>854</v>
      </c>
      <c r="H4472">
        <v>2012</v>
      </c>
      <c r="I4472">
        <v>4</v>
      </c>
      <c r="J4472">
        <v>19</v>
      </c>
      <c r="K4472">
        <v>14</v>
      </c>
      <c r="L4472">
        <v>3</v>
      </c>
      <c r="M4472">
        <v>2012</v>
      </c>
      <c r="N4472">
        <v>4</v>
      </c>
      <c r="O4472">
        <v>5</v>
      </c>
      <c r="P4472">
        <v>14</v>
      </c>
      <c r="Q4472">
        <v>3</v>
      </c>
      <c r="R4472" t="s">
        <v>20</v>
      </c>
    </row>
    <row r="4473" spans="1:18" x14ac:dyDescent="0.25">
      <c r="A4473" t="s">
        <v>17</v>
      </c>
      <c r="B4473">
        <v>396</v>
      </c>
      <c r="C4473">
        <v>20</v>
      </c>
      <c r="D4473">
        <v>312</v>
      </c>
      <c r="E4473">
        <v>13</v>
      </c>
      <c r="F4473" t="s">
        <v>1192</v>
      </c>
      <c r="G4473" t="s">
        <v>1023</v>
      </c>
      <c r="H4473">
        <v>2012</v>
      </c>
      <c r="I4473">
        <v>4</v>
      </c>
      <c r="J4473">
        <v>19</v>
      </c>
      <c r="K4473">
        <v>14</v>
      </c>
      <c r="L4473">
        <v>3</v>
      </c>
      <c r="M4473">
        <v>2012</v>
      </c>
      <c r="N4473">
        <v>4</v>
      </c>
      <c r="O4473">
        <v>12</v>
      </c>
      <c r="P4473">
        <v>14</v>
      </c>
      <c r="Q4473">
        <v>3</v>
      </c>
      <c r="R4473" t="s">
        <v>20</v>
      </c>
    </row>
    <row r="4474" spans="1:18" hidden="1" x14ac:dyDescent="0.25">
      <c r="A4474" t="s">
        <v>1034</v>
      </c>
      <c r="B4474">
        <v>396</v>
      </c>
      <c r="C4474">
        <v>20</v>
      </c>
      <c r="D4474">
        <v>265.16666666700002</v>
      </c>
      <c r="E4474">
        <v>11.333333333300001</v>
      </c>
      <c r="F4474" t="s">
        <v>1192</v>
      </c>
      <c r="G4474" t="s">
        <v>22</v>
      </c>
      <c r="H4474">
        <v>2012</v>
      </c>
      <c r="I4474">
        <v>4</v>
      </c>
      <c r="J4474">
        <v>19</v>
      </c>
      <c r="K4474">
        <v>14</v>
      </c>
      <c r="L4474">
        <v>3</v>
      </c>
      <c r="M4474" t="s">
        <v>20</v>
      </c>
    </row>
    <row r="4475" spans="1:18" x14ac:dyDescent="0.25">
      <c r="A4475" t="s">
        <v>17</v>
      </c>
      <c r="B4475">
        <v>403</v>
      </c>
      <c r="C4475">
        <v>11</v>
      </c>
      <c r="D4475">
        <v>272</v>
      </c>
      <c r="E4475">
        <v>7</v>
      </c>
      <c r="F4475" t="s">
        <v>1193</v>
      </c>
      <c r="G4475" t="s">
        <v>340</v>
      </c>
      <c r="H4475">
        <v>2012</v>
      </c>
      <c r="I4475">
        <v>4</v>
      </c>
      <c r="J4475">
        <v>19</v>
      </c>
      <c r="K4475">
        <v>15</v>
      </c>
      <c r="L4475">
        <v>3</v>
      </c>
      <c r="M4475">
        <v>2012</v>
      </c>
      <c r="N4475">
        <v>3</v>
      </c>
      <c r="O4475">
        <v>8</v>
      </c>
      <c r="P4475">
        <v>15</v>
      </c>
      <c r="Q4475">
        <v>3</v>
      </c>
      <c r="R4475" t="s">
        <v>20</v>
      </c>
    </row>
    <row r="4476" spans="1:18" x14ac:dyDescent="0.25">
      <c r="A4476" t="s">
        <v>17</v>
      </c>
      <c r="B4476">
        <v>403</v>
      </c>
      <c r="C4476">
        <v>11</v>
      </c>
      <c r="D4476">
        <v>239</v>
      </c>
      <c r="E4476">
        <v>6</v>
      </c>
      <c r="F4476" t="s">
        <v>1193</v>
      </c>
      <c r="G4476" t="s">
        <v>339</v>
      </c>
      <c r="H4476">
        <v>2012</v>
      </c>
      <c r="I4476">
        <v>4</v>
      </c>
      <c r="J4476">
        <v>19</v>
      </c>
      <c r="K4476">
        <v>15</v>
      </c>
      <c r="L4476">
        <v>3</v>
      </c>
      <c r="M4476">
        <v>2012</v>
      </c>
      <c r="N4476">
        <v>3</v>
      </c>
      <c r="O4476">
        <v>15</v>
      </c>
      <c r="P4476">
        <v>15</v>
      </c>
      <c r="Q4476">
        <v>3</v>
      </c>
      <c r="R4476" t="s">
        <v>20</v>
      </c>
    </row>
    <row r="4477" spans="1:18" x14ac:dyDescent="0.25">
      <c r="A4477" t="s">
        <v>17</v>
      </c>
      <c r="B4477">
        <v>403</v>
      </c>
      <c r="C4477">
        <v>11</v>
      </c>
      <c r="D4477">
        <v>244</v>
      </c>
      <c r="E4477">
        <v>13</v>
      </c>
      <c r="F4477" t="s">
        <v>1193</v>
      </c>
      <c r="G4477" t="s">
        <v>517</v>
      </c>
      <c r="H4477">
        <v>2012</v>
      </c>
      <c r="I4477">
        <v>4</v>
      </c>
      <c r="J4477">
        <v>19</v>
      </c>
      <c r="K4477">
        <v>15</v>
      </c>
      <c r="L4477">
        <v>3</v>
      </c>
      <c r="M4477">
        <v>2012</v>
      </c>
      <c r="N4477">
        <v>3</v>
      </c>
      <c r="O4477">
        <v>22</v>
      </c>
      <c r="P4477">
        <v>15</v>
      </c>
      <c r="Q4477">
        <v>3</v>
      </c>
      <c r="R4477" t="s">
        <v>20</v>
      </c>
    </row>
    <row r="4478" spans="1:18" x14ac:dyDescent="0.25">
      <c r="A4478" t="s">
        <v>17</v>
      </c>
      <c r="B4478">
        <v>403</v>
      </c>
      <c r="C4478">
        <v>11</v>
      </c>
      <c r="D4478">
        <v>298</v>
      </c>
      <c r="E4478">
        <v>8</v>
      </c>
      <c r="F4478" t="s">
        <v>1193</v>
      </c>
      <c r="G4478" t="s">
        <v>686</v>
      </c>
      <c r="H4478">
        <v>2012</v>
      </c>
      <c r="I4478">
        <v>4</v>
      </c>
      <c r="J4478">
        <v>19</v>
      </c>
      <c r="K4478">
        <v>15</v>
      </c>
      <c r="L4478">
        <v>3</v>
      </c>
      <c r="M4478">
        <v>2012</v>
      </c>
      <c r="N4478">
        <v>3</v>
      </c>
      <c r="O4478">
        <v>29</v>
      </c>
      <c r="P4478">
        <v>15</v>
      </c>
      <c r="Q4478">
        <v>3</v>
      </c>
      <c r="R4478" t="s">
        <v>20</v>
      </c>
    </row>
    <row r="4479" spans="1:18" x14ac:dyDescent="0.25">
      <c r="A4479" t="s">
        <v>17</v>
      </c>
      <c r="B4479">
        <v>403</v>
      </c>
      <c r="C4479">
        <v>11</v>
      </c>
      <c r="D4479">
        <v>237</v>
      </c>
      <c r="E4479">
        <v>13</v>
      </c>
      <c r="F4479" t="s">
        <v>1193</v>
      </c>
      <c r="G4479" t="s">
        <v>855</v>
      </c>
      <c r="H4479">
        <v>2012</v>
      </c>
      <c r="I4479">
        <v>4</v>
      </c>
      <c r="J4479">
        <v>19</v>
      </c>
      <c r="K4479">
        <v>15</v>
      </c>
      <c r="L4479">
        <v>3</v>
      </c>
      <c r="M4479">
        <v>2012</v>
      </c>
      <c r="N4479">
        <v>4</v>
      </c>
      <c r="O4479">
        <v>5</v>
      </c>
      <c r="P4479">
        <v>15</v>
      </c>
      <c r="Q4479">
        <v>3</v>
      </c>
      <c r="R4479" t="s">
        <v>20</v>
      </c>
    </row>
    <row r="4480" spans="1:18" x14ac:dyDescent="0.25">
      <c r="A4480" t="s">
        <v>17</v>
      </c>
      <c r="B4480">
        <v>403</v>
      </c>
      <c r="C4480">
        <v>11</v>
      </c>
      <c r="D4480">
        <v>311</v>
      </c>
      <c r="E4480">
        <v>17</v>
      </c>
      <c r="F4480" t="s">
        <v>1193</v>
      </c>
      <c r="G4480" t="s">
        <v>1024</v>
      </c>
      <c r="H4480">
        <v>2012</v>
      </c>
      <c r="I4480">
        <v>4</v>
      </c>
      <c r="J4480">
        <v>19</v>
      </c>
      <c r="K4480">
        <v>15</v>
      </c>
      <c r="L4480">
        <v>3</v>
      </c>
      <c r="M4480">
        <v>2012</v>
      </c>
      <c r="N4480">
        <v>4</v>
      </c>
      <c r="O4480">
        <v>12</v>
      </c>
      <c r="P4480">
        <v>15</v>
      </c>
      <c r="Q4480">
        <v>3</v>
      </c>
      <c r="R4480" t="s">
        <v>20</v>
      </c>
    </row>
    <row r="4481" spans="1:18" hidden="1" x14ac:dyDescent="0.25">
      <c r="A4481" t="s">
        <v>1034</v>
      </c>
      <c r="B4481">
        <v>403</v>
      </c>
      <c r="C4481">
        <v>11</v>
      </c>
      <c r="D4481">
        <v>266.83333333299998</v>
      </c>
      <c r="E4481">
        <v>10.666666666699999</v>
      </c>
      <c r="F4481" t="s">
        <v>1193</v>
      </c>
      <c r="G4481" t="s">
        <v>22</v>
      </c>
      <c r="H4481">
        <v>2012</v>
      </c>
      <c r="I4481">
        <v>4</v>
      </c>
      <c r="J4481">
        <v>19</v>
      </c>
      <c r="K4481">
        <v>15</v>
      </c>
      <c r="L4481">
        <v>3</v>
      </c>
      <c r="M4481" t="s">
        <v>20</v>
      </c>
    </row>
    <row r="4482" spans="1:18" x14ac:dyDescent="0.25">
      <c r="A4482" t="s">
        <v>17</v>
      </c>
      <c r="B4482">
        <v>404</v>
      </c>
      <c r="C4482">
        <v>11</v>
      </c>
      <c r="D4482">
        <v>266</v>
      </c>
      <c r="E4482">
        <v>8</v>
      </c>
      <c r="F4482" t="s">
        <v>1194</v>
      </c>
      <c r="G4482" t="s">
        <v>342</v>
      </c>
      <c r="H4482">
        <v>2012</v>
      </c>
      <c r="I4482">
        <v>4</v>
      </c>
      <c r="J4482">
        <v>19</v>
      </c>
      <c r="K4482">
        <v>16</v>
      </c>
      <c r="L4482">
        <v>3</v>
      </c>
      <c r="M4482">
        <v>2012</v>
      </c>
      <c r="N4482">
        <v>3</v>
      </c>
      <c r="O4482">
        <v>8</v>
      </c>
      <c r="P4482">
        <v>16</v>
      </c>
      <c r="Q4482">
        <v>3</v>
      </c>
      <c r="R4482" t="s">
        <v>20</v>
      </c>
    </row>
    <row r="4483" spans="1:18" x14ac:dyDescent="0.25">
      <c r="A4483" t="s">
        <v>17</v>
      </c>
      <c r="B4483">
        <v>404</v>
      </c>
      <c r="C4483">
        <v>11</v>
      </c>
      <c r="D4483">
        <v>239</v>
      </c>
      <c r="E4483">
        <v>12</v>
      </c>
      <c r="F4483" t="s">
        <v>1194</v>
      </c>
      <c r="G4483" t="s">
        <v>341</v>
      </c>
      <c r="H4483">
        <v>2012</v>
      </c>
      <c r="I4483">
        <v>4</v>
      </c>
      <c r="J4483">
        <v>19</v>
      </c>
      <c r="K4483">
        <v>16</v>
      </c>
      <c r="L4483">
        <v>3</v>
      </c>
      <c r="M4483">
        <v>2012</v>
      </c>
      <c r="N4483">
        <v>3</v>
      </c>
      <c r="O4483">
        <v>15</v>
      </c>
      <c r="P4483">
        <v>16</v>
      </c>
      <c r="Q4483">
        <v>3</v>
      </c>
      <c r="R4483" t="s">
        <v>20</v>
      </c>
    </row>
    <row r="4484" spans="1:18" x14ac:dyDescent="0.25">
      <c r="A4484" t="s">
        <v>17</v>
      </c>
      <c r="B4484">
        <v>404</v>
      </c>
      <c r="C4484">
        <v>11</v>
      </c>
      <c r="D4484">
        <v>252</v>
      </c>
      <c r="E4484">
        <v>7</v>
      </c>
      <c r="F4484" t="s">
        <v>1194</v>
      </c>
      <c r="G4484" t="s">
        <v>518</v>
      </c>
      <c r="H4484">
        <v>2012</v>
      </c>
      <c r="I4484">
        <v>4</v>
      </c>
      <c r="J4484">
        <v>19</v>
      </c>
      <c r="K4484">
        <v>16</v>
      </c>
      <c r="L4484">
        <v>3</v>
      </c>
      <c r="M4484">
        <v>2012</v>
      </c>
      <c r="N4484">
        <v>3</v>
      </c>
      <c r="O4484">
        <v>22</v>
      </c>
      <c r="P4484">
        <v>16</v>
      </c>
      <c r="Q4484">
        <v>3</v>
      </c>
      <c r="R4484" t="s">
        <v>20</v>
      </c>
    </row>
    <row r="4485" spans="1:18" x14ac:dyDescent="0.25">
      <c r="A4485" t="s">
        <v>17</v>
      </c>
      <c r="B4485">
        <v>404</v>
      </c>
      <c r="C4485">
        <v>11</v>
      </c>
      <c r="D4485">
        <v>293</v>
      </c>
      <c r="E4485">
        <v>10</v>
      </c>
      <c r="F4485" t="s">
        <v>1194</v>
      </c>
      <c r="G4485" t="s">
        <v>687</v>
      </c>
      <c r="H4485">
        <v>2012</v>
      </c>
      <c r="I4485">
        <v>4</v>
      </c>
      <c r="J4485">
        <v>19</v>
      </c>
      <c r="K4485">
        <v>16</v>
      </c>
      <c r="L4485">
        <v>3</v>
      </c>
      <c r="M4485">
        <v>2012</v>
      </c>
      <c r="N4485">
        <v>3</v>
      </c>
      <c r="O4485">
        <v>29</v>
      </c>
      <c r="P4485">
        <v>16</v>
      </c>
      <c r="Q4485">
        <v>3</v>
      </c>
      <c r="R4485" t="s">
        <v>20</v>
      </c>
    </row>
    <row r="4486" spans="1:18" x14ac:dyDescent="0.25">
      <c r="A4486" t="s">
        <v>17</v>
      </c>
      <c r="B4486">
        <v>404</v>
      </c>
      <c r="C4486">
        <v>11</v>
      </c>
      <c r="D4486">
        <v>245</v>
      </c>
      <c r="E4486">
        <v>8</v>
      </c>
      <c r="F4486" t="s">
        <v>1194</v>
      </c>
      <c r="G4486" t="s">
        <v>856</v>
      </c>
      <c r="H4486">
        <v>2012</v>
      </c>
      <c r="I4486">
        <v>4</v>
      </c>
      <c r="J4486">
        <v>19</v>
      </c>
      <c r="K4486">
        <v>16</v>
      </c>
      <c r="L4486">
        <v>3</v>
      </c>
      <c r="M4486">
        <v>2012</v>
      </c>
      <c r="N4486">
        <v>4</v>
      </c>
      <c r="O4486">
        <v>5</v>
      </c>
      <c r="P4486">
        <v>16</v>
      </c>
      <c r="Q4486">
        <v>3</v>
      </c>
      <c r="R4486" t="s">
        <v>20</v>
      </c>
    </row>
    <row r="4487" spans="1:18" x14ac:dyDescent="0.25">
      <c r="A4487" t="s">
        <v>17</v>
      </c>
      <c r="B4487">
        <v>404</v>
      </c>
      <c r="C4487">
        <v>11</v>
      </c>
      <c r="D4487">
        <v>319</v>
      </c>
      <c r="E4487">
        <v>19</v>
      </c>
      <c r="F4487" t="s">
        <v>1194</v>
      </c>
      <c r="G4487" t="s">
        <v>1025</v>
      </c>
      <c r="H4487">
        <v>2012</v>
      </c>
      <c r="I4487">
        <v>4</v>
      </c>
      <c r="J4487">
        <v>19</v>
      </c>
      <c r="K4487">
        <v>16</v>
      </c>
      <c r="L4487">
        <v>3</v>
      </c>
      <c r="M4487">
        <v>2012</v>
      </c>
      <c r="N4487">
        <v>4</v>
      </c>
      <c r="O4487">
        <v>12</v>
      </c>
      <c r="P4487">
        <v>16</v>
      </c>
      <c r="Q4487">
        <v>3</v>
      </c>
      <c r="R4487" t="s">
        <v>20</v>
      </c>
    </row>
    <row r="4488" spans="1:18" hidden="1" x14ac:dyDescent="0.25">
      <c r="A4488" t="s">
        <v>1034</v>
      </c>
      <c r="B4488">
        <v>404</v>
      </c>
      <c r="C4488">
        <v>11</v>
      </c>
      <c r="D4488">
        <v>269</v>
      </c>
      <c r="E4488">
        <v>10.666666666699999</v>
      </c>
      <c r="F4488" t="s">
        <v>1194</v>
      </c>
      <c r="G4488" t="s">
        <v>22</v>
      </c>
      <c r="H4488">
        <v>2012</v>
      </c>
      <c r="I4488">
        <v>4</v>
      </c>
      <c r="J4488">
        <v>19</v>
      </c>
      <c r="K4488">
        <v>16</v>
      </c>
      <c r="L4488">
        <v>3</v>
      </c>
      <c r="M4488" t="s">
        <v>20</v>
      </c>
    </row>
    <row r="4489" spans="1:18" x14ac:dyDescent="0.25">
      <c r="A4489" t="s">
        <v>17</v>
      </c>
      <c r="B4489">
        <v>398</v>
      </c>
      <c r="C4489">
        <v>13</v>
      </c>
      <c r="D4489">
        <v>265</v>
      </c>
      <c r="E4489">
        <v>16</v>
      </c>
      <c r="F4489" t="s">
        <v>1195</v>
      </c>
      <c r="G4489" t="s">
        <v>344</v>
      </c>
      <c r="H4489">
        <v>2012</v>
      </c>
      <c r="I4489">
        <v>4</v>
      </c>
      <c r="J4489">
        <v>19</v>
      </c>
      <c r="K4489">
        <v>17</v>
      </c>
      <c r="L4489">
        <v>3</v>
      </c>
      <c r="M4489">
        <v>2012</v>
      </c>
      <c r="N4489">
        <v>3</v>
      </c>
      <c r="O4489">
        <v>8</v>
      </c>
      <c r="P4489">
        <v>17</v>
      </c>
      <c r="Q4489">
        <v>3</v>
      </c>
      <c r="R4489" t="s">
        <v>20</v>
      </c>
    </row>
    <row r="4490" spans="1:18" x14ac:dyDescent="0.25">
      <c r="A4490" t="s">
        <v>17</v>
      </c>
      <c r="B4490">
        <v>398</v>
      </c>
      <c r="C4490">
        <v>13</v>
      </c>
      <c r="D4490">
        <v>240</v>
      </c>
      <c r="E4490">
        <v>11</v>
      </c>
      <c r="F4490" t="s">
        <v>1195</v>
      </c>
      <c r="G4490" t="s">
        <v>343</v>
      </c>
      <c r="H4490">
        <v>2012</v>
      </c>
      <c r="I4490">
        <v>4</v>
      </c>
      <c r="J4490">
        <v>19</v>
      </c>
      <c r="K4490">
        <v>17</v>
      </c>
      <c r="L4490">
        <v>3</v>
      </c>
      <c r="M4490">
        <v>2012</v>
      </c>
      <c r="N4490">
        <v>3</v>
      </c>
      <c r="O4490">
        <v>15</v>
      </c>
      <c r="P4490">
        <v>17</v>
      </c>
      <c r="Q4490">
        <v>3</v>
      </c>
      <c r="R4490" t="s">
        <v>20</v>
      </c>
    </row>
    <row r="4491" spans="1:18" x14ac:dyDescent="0.25">
      <c r="A4491" t="s">
        <v>17</v>
      </c>
      <c r="B4491">
        <v>398</v>
      </c>
      <c r="C4491">
        <v>13</v>
      </c>
      <c r="D4491">
        <v>250</v>
      </c>
      <c r="E4491">
        <v>15</v>
      </c>
      <c r="F4491" t="s">
        <v>1195</v>
      </c>
      <c r="G4491" t="s">
        <v>519</v>
      </c>
      <c r="H4491">
        <v>2012</v>
      </c>
      <c r="I4491">
        <v>4</v>
      </c>
      <c r="J4491">
        <v>19</v>
      </c>
      <c r="K4491">
        <v>17</v>
      </c>
      <c r="L4491">
        <v>3</v>
      </c>
      <c r="M4491">
        <v>2012</v>
      </c>
      <c r="N4491">
        <v>3</v>
      </c>
      <c r="O4491">
        <v>22</v>
      </c>
      <c r="P4491">
        <v>17</v>
      </c>
      <c r="Q4491">
        <v>3</v>
      </c>
      <c r="R4491" t="s">
        <v>20</v>
      </c>
    </row>
    <row r="4492" spans="1:18" x14ac:dyDescent="0.25">
      <c r="A4492" t="s">
        <v>17</v>
      </c>
      <c r="B4492">
        <v>398</v>
      </c>
      <c r="C4492">
        <v>13</v>
      </c>
      <c r="D4492">
        <v>290</v>
      </c>
      <c r="E4492">
        <v>4</v>
      </c>
      <c r="F4492" t="s">
        <v>1195</v>
      </c>
      <c r="G4492" t="s">
        <v>688</v>
      </c>
      <c r="H4492">
        <v>2012</v>
      </c>
      <c r="I4492">
        <v>4</v>
      </c>
      <c r="J4492">
        <v>19</v>
      </c>
      <c r="K4492">
        <v>17</v>
      </c>
      <c r="L4492">
        <v>3</v>
      </c>
      <c r="M4492">
        <v>2012</v>
      </c>
      <c r="N4492">
        <v>3</v>
      </c>
      <c r="O4492">
        <v>29</v>
      </c>
      <c r="P4492">
        <v>17</v>
      </c>
      <c r="Q4492">
        <v>3</v>
      </c>
      <c r="R4492" t="s">
        <v>20</v>
      </c>
    </row>
    <row r="4493" spans="1:18" x14ac:dyDescent="0.25">
      <c r="A4493" t="s">
        <v>17</v>
      </c>
      <c r="B4493">
        <v>398</v>
      </c>
      <c r="C4493">
        <v>13</v>
      </c>
      <c r="D4493">
        <v>243</v>
      </c>
      <c r="E4493">
        <v>9</v>
      </c>
      <c r="F4493" t="s">
        <v>1195</v>
      </c>
      <c r="G4493" t="s">
        <v>857</v>
      </c>
      <c r="H4493">
        <v>2012</v>
      </c>
      <c r="I4493">
        <v>4</v>
      </c>
      <c r="J4493">
        <v>19</v>
      </c>
      <c r="K4493">
        <v>17</v>
      </c>
      <c r="L4493">
        <v>3</v>
      </c>
      <c r="M4493">
        <v>2012</v>
      </c>
      <c r="N4493">
        <v>4</v>
      </c>
      <c r="O4493">
        <v>5</v>
      </c>
      <c r="P4493">
        <v>17</v>
      </c>
      <c r="Q4493">
        <v>3</v>
      </c>
      <c r="R4493" t="s">
        <v>20</v>
      </c>
    </row>
    <row r="4494" spans="1:18" x14ac:dyDescent="0.25">
      <c r="A4494" t="s">
        <v>17</v>
      </c>
      <c r="B4494">
        <v>398</v>
      </c>
      <c r="C4494">
        <v>13</v>
      </c>
      <c r="D4494">
        <v>332</v>
      </c>
      <c r="E4494">
        <v>16</v>
      </c>
      <c r="F4494" t="s">
        <v>1195</v>
      </c>
      <c r="G4494" t="s">
        <v>1026</v>
      </c>
      <c r="H4494">
        <v>2012</v>
      </c>
      <c r="I4494">
        <v>4</v>
      </c>
      <c r="J4494">
        <v>19</v>
      </c>
      <c r="K4494">
        <v>17</v>
      </c>
      <c r="L4494">
        <v>3</v>
      </c>
      <c r="M4494">
        <v>2012</v>
      </c>
      <c r="N4494">
        <v>4</v>
      </c>
      <c r="O4494">
        <v>12</v>
      </c>
      <c r="P4494">
        <v>17</v>
      </c>
      <c r="Q4494">
        <v>3</v>
      </c>
      <c r="R4494" t="s">
        <v>20</v>
      </c>
    </row>
    <row r="4495" spans="1:18" hidden="1" x14ac:dyDescent="0.25">
      <c r="A4495" t="s">
        <v>1034</v>
      </c>
      <c r="B4495">
        <v>398</v>
      </c>
      <c r="C4495">
        <v>13</v>
      </c>
      <c r="D4495">
        <v>270</v>
      </c>
      <c r="E4495">
        <v>11.833333333300001</v>
      </c>
      <c r="F4495" t="s">
        <v>1195</v>
      </c>
      <c r="G4495" t="s">
        <v>22</v>
      </c>
      <c r="H4495">
        <v>2012</v>
      </c>
      <c r="I4495">
        <v>4</v>
      </c>
      <c r="J4495">
        <v>19</v>
      </c>
      <c r="K4495">
        <v>17</v>
      </c>
      <c r="L4495">
        <v>3</v>
      </c>
      <c r="M4495" t="s">
        <v>20</v>
      </c>
    </row>
    <row r="4496" spans="1:18" x14ac:dyDescent="0.25">
      <c r="A4496" t="s">
        <v>17</v>
      </c>
      <c r="B4496">
        <v>398</v>
      </c>
      <c r="C4496">
        <v>23</v>
      </c>
      <c r="D4496">
        <v>274</v>
      </c>
      <c r="E4496">
        <v>10</v>
      </c>
      <c r="F4496" t="s">
        <v>1196</v>
      </c>
      <c r="G4496" t="s">
        <v>346</v>
      </c>
      <c r="H4496">
        <v>2012</v>
      </c>
      <c r="I4496">
        <v>4</v>
      </c>
      <c r="J4496">
        <v>19</v>
      </c>
      <c r="K4496">
        <v>18</v>
      </c>
      <c r="L4496">
        <v>3</v>
      </c>
      <c r="M4496">
        <v>2012</v>
      </c>
      <c r="N4496">
        <v>3</v>
      </c>
      <c r="O4496">
        <v>8</v>
      </c>
      <c r="P4496">
        <v>18</v>
      </c>
      <c r="Q4496">
        <v>3</v>
      </c>
      <c r="R4496" t="s">
        <v>20</v>
      </c>
    </row>
    <row r="4497" spans="1:18" x14ac:dyDescent="0.25">
      <c r="A4497" t="s">
        <v>17</v>
      </c>
      <c r="B4497">
        <v>398</v>
      </c>
      <c r="C4497">
        <v>23</v>
      </c>
      <c r="D4497">
        <v>249</v>
      </c>
      <c r="E4497">
        <v>10</v>
      </c>
      <c r="F4497" t="s">
        <v>1196</v>
      </c>
      <c r="G4497" t="s">
        <v>345</v>
      </c>
      <c r="H4497">
        <v>2012</v>
      </c>
      <c r="I4497">
        <v>4</v>
      </c>
      <c r="J4497">
        <v>19</v>
      </c>
      <c r="K4497">
        <v>18</v>
      </c>
      <c r="L4497">
        <v>3</v>
      </c>
      <c r="M4497">
        <v>2012</v>
      </c>
      <c r="N4497">
        <v>3</v>
      </c>
      <c r="O4497">
        <v>15</v>
      </c>
      <c r="P4497">
        <v>18</v>
      </c>
      <c r="Q4497">
        <v>3</v>
      </c>
      <c r="R4497" t="s">
        <v>20</v>
      </c>
    </row>
    <row r="4498" spans="1:18" x14ac:dyDescent="0.25">
      <c r="A4498" t="s">
        <v>17</v>
      </c>
      <c r="B4498">
        <v>398</v>
      </c>
      <c r="C4498">
        <v>23</v>
      </c>
      <c r="D4498">
        <v>255</v>
      </c>
      <c r="E4498">
        <v>14</v>
      </c>
      <c r="F4498" t="s">
        <v>1196</v>
      </c>
      <c r="G4498" t="s">
        <v>520</v>
      </c>
      <c r="H4498">
        <v>2012</v>
      </c>
      <c r="I4498">
        <v>4</v>
      </c>
      <c r="J4498">
        <v>19</v>
      </c>
      <c r="K4498">
        <v>18</v>
      </c>
      <c r="L4498">
        <v>3</v>
      </c>
      <c r="M4498">
        <v>2012</v>
      </c>
      <c r="N4498">
        <v>3</v>
      </c>
      <c r="O4498">
        <v>22</v>
      </c>
      <c r="P4498">
        <v>18</v>
      </c>
      <c r="Q4498">
        <v>3</v>
      </c>
      <c r="R4498" t="s">
        <v>20</v>
      </c>
    </row>
    <row r="4499" spans="1:18" x14ac:dyDescent="0.25">
      <c r="A4499" t="s">
        <v>17</v>
      </c>
      <c r="B4499">
        <v>398</v>
      </c>
      <c r="C4499">
        <v>23</v>
      </c>
      <c r="D4499">
        <v>288</v>
      </c>
      <c r="E4499">
        <v>8</v>
      </c>
      <c r="F4499" t="s">
        <v>1196</v>
      </c>
      <c r="G4499" t="s">
        <v>689</v>
      </c>
      <c r="H4499">
        <v>2012</v>
      </c>
      <c r="I4499">
        <v>4</v>
      </c>
      <c r="J4499">
        <v>19</v>
      </c>
      <c r="K4499">
        <v>18</v>
      </c>
      <c r="L4499">
        <v>3</v>
      </c>
      <c r="M4499">
        <v>2012</v>
      </c>
      <c r="N4499">
        <v>3</v>
      </c>
      <c r="O4499">
        <v>29</v>
      </c>
      <c r="P4499">
        <v>18</v>
      </c>
      <c r="Q4499">
        <v>3</v>
      </c>
      <c r="R4499" t="s">
        <v>20</v>
      </c>
    </row>
    <row r="4500" spans="1:18" x14ac:dyDescent="0.25">
      <c r="A4500" t="s">
        <v>17</v>
      </c>
      <c r="B4500">
        <v>398</v>
      </c>
      <c r="C4500">
        <v>23</v>
      </c>
      <c r="D4500">
        <v>247</v>
      </c>
      <c r="E4500">
        <v>14</v>
      </c>
      <c r="F4500" t="s">
        <v>1196</v>
      </c>
      <c r="G4500" t="s">
        <v>858</v>
      </c>
      <c r="H4500">
        <v>2012</v>
      </c>
      <c r="I4500">
        <v>4</v>
      </c>
      <c r="J4500">
        <v>19</v>
      </c>
      <c r="K4500">
        <v>18</v>
      </c>
      <c r="L4500">
        <v>3</v>
      </c>
      <c r="M4500">
        <v>2012</v>
      </c>
      <c r="N4500">
        <v>4</v>
      </c>
      <c r="O4500">
        <v>5</v>
      </c>
      <c r="P4500">
        <v>18</v>
      </c>
      <c r="Q4500">
        <v>3</v>
      </c>
      <c r="R4500" t="s">
        <v>20</v>
      </c>
    </row>
    <row r="4501" spans="1:18" x14ac:dyDescent="0.25">
      <c r="A4501" t="s">
        <v>17</v>
      </c>
      <c r="B4501">
        <v>398</v>
      </c>
      <c r="C4501">
        <v>23</v>
      </c>
      <c r="D4501">
        <v>333</v>
      </c>
      <c r="E4501">
        <v>14</v>
      </c>
      <c r="F4501" t="s">
        <v>1196</v>
      </c>
      <c r="G4501" t="s">
        <v>1027</v>
      </c>
      <c r="H4501">
        <v>2012</v>
      </c>
      <c r="I4501">
        <v>4</v>
      </c>
      <c r="J4501">
        <v>19</v>
      </c>
      <c r="K4501">
        <v>18</v>
      </c>
      <c r="L4501">
        <v>3</v>
      </c>
      <c r="M4501">
        <v>2012</v>
      </c>
      <c r="N4501">
        <v>4</v>
      </c>
      <c r="O4501">
        <v>12</v>
      </c>
      <c r="P4501">
        <v>18</v>
      </c>
      <c r="Q4501">
        <v>3</v>
      </c>
      <c r="R4501" t="s">
        <v>20</v>
      </c>
    </row>
    <row r="4502" spans="1:18" hidden="1" x14ac:dyDescent="0.25">
      <c r="A4502" t="s">
        <v>1034</v>
      </c>
      <c r="B4502">
        <v>398</v>
      </c>
      <c r="C4502">
        <v>23</v>
      </c>
      <c r="D4502">
        <v>274.33333333299998</v>
      </c>
      <c r="E4502">
        <v>11.666666666699999</v>
      </c>
      <c r="F4502" t="s">
        <v>1196</v>
      </c>
      <c r="G4502" t="s">
        <v>22</v>
      </c>
      <c r="H4502">
        <v>2012</v>
      </c>
      <c r="I4502">
        <v>4</v>
      </c>
      <c r="J4502">
        <v>19</v>
      </c>
      <c r="K4502">
        <v>18</v>
      </c>
      <c r="L4502">
        <v>3</v>
      </c>
      <c r="M4502" t="s">
        <v>20</v>
      </c>
    </row>
    <row r="4503" spans="1:18" x14ac:dyDescent="0.25">
      <c r="A4503" t="s">
        <v>17</v>
      </c>
      <c r="B4503">
        <v>401</v>
      </c>
      <c r="C4503">
        <v>24</v>
      </c>
      <c r="D4503">
        <v>272</v>
      </c>
      <c r="E4503">
        <v>10</v>
      </c>
      <c r="F4503" t="s">
        <v>1197</v>
      </c>
      <c r="G4503" t="s">
        <v>348</v>
      </c>
      <c r="H4503">
        <v>2012</v>
      </c>
      <c r="I4503">
        <v>4</v>
      </c>
      <c r="J4503">
        <v>19</v>
      </c>
      <c r="K4503">
        <v>19</v>
      </c>
      <c r="L4503">
        <v>3</v>
      </c>
      <c r="M4503">
        <v>2012</v>
      </c>
      <c r="N4503">
        <v>3</v>
      </c>
      <c r="O4503">
        <v>8</v>
      </c>
      <c r="P4503">
        <v>19</v>
      </c>
      <c r="Q4503">
        <v>3</v>
      </c>
      <c r="R4503" t="s">
        <v>20</v>
      </c>
    </row>
    <row r="4504" spans="1:18" x14ac:dyDescent="0.25">
      <c r="A4504" t="s">
        <v>17</v>
      </c>
      <c r="B4504">
        <v>401</v>
      </c>
      <c r="C4504">
        <v>24</v>
      </c>
      <c r="D4504">
        <v>244</v>
      </c>
      <c r="E4504">
        <v>8</v>
      </c>
      <c r="F4504" t="s">
        <v>1197</v>
      </c>
      <c r="G4504" t="s">
        <v>347</v>
      </c>
      <c r="H4504">
        <v>2012</v>
      </c>
      <c r="I4504">
        <v>4</v>
      </c>
      <c r="J4504">
        <v>19</v>
      </c>
      <c r="K4504">
        <v>19</v>
      </c>
      <c r="L4504">
        <v>3</v>
      </c>
      <c r="M4504">
        <v>2012</v>
      </c>
      <c r="N4504">
        <v>3</v>
      </c>
      <c r="O4504">
        <v>15</v>
      </c>
      <c r="P4504">
        <v>19</v>
      </c>
      <c r="Q4504">
        <v>3</v>
      </c>
      <c r="R4504" t="s">
        <v>20</v>
      </c>
    </row>
    <row r="4505" spans="1:18" x14ac:dyDescent="0.25">
      <c r="A4505" t="s">
        <v>17</v>
      </c>
      <c r="B4505">
        <v>401</v>
      </c>
      <c r="C4505">
        <v>24</v>
      </c>
      <c r="D4505">
        <v>261</v>
      </c>
      <c r="E4505">
        <v>9</v>
      </c>
      <c r="F4505" t="s">
        <v>1197</v>
      </c>
      <c r="G4505" t="s">
        <v>521</v>
      </c>
      <c r="H4505">
        <v>2012</v>
      </c>
      <c r="I4505">
        <v>4</v>
      </c>
      <c r="J4505">
        <v>19</v>
      </c>
      <c r="K4505">
        <v>19</v>
      </c>
      <c r="L4505">
        <v>3</v>
      </c>
      <c r="M4505">
        <v>2012</v>
      </c>
      <c r="N4505">
        <v>3</v>
      </c>
      <c r="O4505">
        <v>22</v>
      </c>
      <c r="P4505">
        <v>19</v>
      </c>
      <c r="Q4505">
        <v>3</v>
      </c>
      <c r="R4505" t="s">
        <v>20</v>
      </c>
    </row>
    <row r="4506" spans="1:18" x14ac:dyDescent="0.25">
      <c r="A4506" t="s">
        <v>17</v>
      </c>
      <c r="B4506">
        <v>401</v>
      </c>
      <c r="C4506">
        <v>24</v>
      </c>
      <c r="D4506">
        <v>283</v>
      </c>
      <c r="E4506">
        <v>6</v>
      </c>
      <c r="F4506" t="s">
        <v>1197</v>
      </c>
      <c r="G4506" t="s">
        <v>690</v>
      </c>
      <c r="H4506">
        <v>2012</v>
      </c>
      <c r="I4506">
        <v>4</v>
      </c>
      <c r="J4506">
        <v>19</v>
      </c>
      <c r="K4506">
        <v>19</v>
      </c>
      <c r="L4506">
        <v>3</v>
      </c>
      <c r="M4506">
        <v>2012</v>
      </c>
      <c r="N4506">
        <v>3</v>
      </c>
      <c r="O4506">
        <v>29</v>
      </c>
      <c r="P4506">
        <v>19</v>
      </c>
      <c r="Q4506">
        <v>3</v>
      </c>
      <c r="R4506" t="s">
        <v>20</v>
      </c>
    </row>
    <row r="4507" spans="1:18" x14ac:dyDescent="0.25">
      <c r="A4507" t="s">
        <v>17</v>
      </c>
      <c r="B4507">
        <v>401</v>
      </c>
      <c r="C4507">
        <v>24</v>
      </c>
      <c r="D4507">
        <v>255</v>
      </c>
      <c r="E4507">
        <v>12</v>
      </c>
      <c r="F4507" t="s">
        <v>1197</v>
      </c>
      <c r="G4507" t="s">
        <v>859</v>
      </c>
      <c r="H4507">
        <v>2012</v>
      </c>
      <c r="I4507">
        <v>4</v>
      </c>
      <c r="J4507">
        <v>19</v>
      </c>
      <c r="K4507">
        <v>19</v>
      </c>
      <c r="L4507">
        <v>3</v>
      </c>
      <c r="M4507">
        <v>2012</v>
      </c>
      <c r="N4507">
        <v>4</v>
      </c>
      <c r="O4507">
        <v>5</v>
      </c>
      <c r="P4507">
        <v>19</v>
      </c>
      <c r="Q4507">
        <v>3</v>
      </c>
      <c r="R4507" t="s">
        <v>20</v>
      </c>
    </row>
    <row r="4508" spans="1:18" x14ac:dyDescent="0.25">
      <c r="A4508" t="s">
        <v>17</v>
      </c>
      <c r="B4508">
        <v>401</v>
      </c>
      <c r="C4508">
        <v>24</v>
      </c>
      <c r="D4508">
        <v>339</v>
      </c>
      <c r="E4508">
        <v>12</v>
      </c>
      <c r="F4508" t="s">
        <v>1197</v>
      </c>
      <c r="G4508" t="s">
        <v>1028</v>
      </c>
      <c r="H4508">
        <v>2012</v>
      </c>
      <c r="I4508">
        <v>4</v>
      </c>
      <c r="J4508">
        <v>19</v>
      </c>
      <c r="K4508">
        <v>19</v>
      </c>
      <c r="L4508">
        <v>3</v>
      </c>
      <c r="M4508">
        <v>2012</v>
      </c>
      <c r="N4508">
        <v>4</v>
      </c>
      <c r="O4508">
        <v>12</v>
      </c>
      <c r="P4508">
        <v>19</v>
      </c>
      <c r="Q4508">
        <v>3</v>
      </c>
      <c r="R4508" t="s">
        <v>20</v>
      </c>
    </row>
    <row r="4509" spans="1:18" hidden="1" x14ac:dyDescent="0.25">
      <c r="A4509" t="s">
        <v>1034</v>
      </c>
      <c r="B4509">
        <v>401</v>
      </c>
      <c r="C4509">
        <v>24</v>
      </c>
      <c r="D4509">
        <v>275.66666666700002</v>
      </c>
      <c r="E4509">
        <v>9.5</v>
      </c>
      <c r="F4509" t="s">
        <v>1197</v>
      </c>
      <c r="G4509" t="s">
        <v>22</v>
      </c>
      <c r="H4509">
        <v>2012</v>
      </c>
      <c r="I4509">
        <v>4</v>
      </c>
      <c r="J4509">
        <v>19</v>
      </c>
      <c r="K4509">
        <v>19</v>
      </c>
      <c r="L4509">
        <v>3</v>
      </c>
      <c r="M4509" t="s">
        <v>20</v>
      </c>
    </row>
    <row r="4510" spans="1:18" x14ac:dyDescent="0.25">
      <c r="A4510" t="s">
        <v>17</v>
      </c>
      <c r="B4510">
        <v>408</v>
      </c>
      <c r="C4510">
        <v>20</v>
      </c>
      <c r="D4510">
        <v>276</v>
      </c>
      <c r="E4510">
        <v>8</v>
      </c>
      <c r="F4510" t="s">
        <v>1198</v>
      </c>
      <c r="G4510" t="s">
        <v>350</v>
      </c>
      <c r="H4510">
        <v>2012</v>
      </c>
      <c r="I4510">
        <v>4</v>
      </c>
      <c r="J4510">
        <v>19</v>
      </c>
      <c r="K4510">
        <v>20</v>
      </c>
      <c r="L4510">
        <v>3</v>
      </c>
      <c r="M4510">
        <v>2012</v>
      </c>
      <c r="N4510">
        <v>3</v>
      </c>
      <c r="O4510">
        <v>8</v>
      </c>
      <c r="P4510">
        <v>20</v>
      </c>
      <c r="Q4510">
        <v>3</v>
      </c>
      <c r="R4510" t="s">
        <v>20</v>
      </c>
    </row>
    <row r="4511" spans="1:18" x14ac:dyDescent="0.25">
      <c r="A4511" t="s">
        <v>17</v>
      </c>
      <c r="B4511">
        <v>408</v>
      </c>
      <c r="C4511">
        <v>20</v>
      </c>
      <c r="D4511">
        <v>243</v>
      </c>
      <c r="E4511">
        <v>10</v>
      </c>
      <c r="F4511" t="s">
        <v>1198</v>
      </c>
      <c r="G4511" t="s">
        <v>349</v>
      </c>
      <c r="H4511">
        <v>2012</v>
      </c>
      <c r="I4511">
        <v>4</v>
      </c>
      <c r="J4511">
        <v>19</v>
      </c>
      <c r="K4511">
        <v>20</v>
      </c>
      <c r="L4511">
        <v>3</v>
      </c>
      <c r="M4511">
        <v>2012</v>
      </c>
      <c r="N4511">
        <v>3</v>
      </c>
      <c r="O4511">
        <v>15</v>
      </c>
      <c r="P4511">
        <v>20</v>
      </c>
      <c r="Q4511">
        <v>3</v>
      </c>
      <c r="R4511" t="s">
        <v>20</v>
      </c>
    </row>
    <row r="4512" spans="1:18" x14ac:dyDescent="0.25">
      <c r="A4512" t="s">
        <v>17</v>
      </c>
      <c r="B4512">
        <v>408</v>
      </c>
      <c r="C4512">
        <v>20</v>
      </c>
      <c r="D4512">
        <v>259</v>
      </c>
      <c r="E4512">
        <v>11</v>
      </c>
      <c r="F4512" t="s">
        <v>1198</v>
      </c>
      <c r="G4512" t="s">
        <v>522</v>
      </c>
      <c r="H4512">
        <v>2012</v>
      </c>
      <c r="I4512">
        <v>4</v>
      </c>
      <c r="J4512">
        <v>19</v>
      </c>
      <c r="K4512">
        <v>20</v>
      </c>
      <c r="L4512">
        <v>3</v>
      </c>
      <c r="M4512">
        <v>2012</v>
      </c>
      <c r="N4512">
        <v>3</v>
      </c>
      <c r="O4512">
        <v>22</v>
      </c>
      <c r="P4512">
        <v>20</v>
      </c>
      <c r="Q4512">
        <v>3</v>
      </c>
      <c r="R4512" t="s">
        <v>20</v>
      </c>
    </row>
    <row r="4513" spans="1:18" x14ac:dyDescent="0.25">
      <c r="A4513" t="s">
        <v>17</v>
      </c>
      <c r="B4513">
        <v>408</v>
      </c>
      <c r="C4513">
        <v>20</v>
      </c>
      <c r="D4513">
        <v>281</v>
      </c>
      <c r="E4513">
        <v>7</v>
      </c>
      <c r="F4513" t="s">
        <v>1198</v>
      </c>
      <c r="G4513" t="s">
        <v>691</v>
      </c>
      <c r="H4513">
        <v>2012</v>
      </c>
      <c r="I4513">
        <v>4</v>
      </c>
      <c r="J4513">
        <v>19</v>
      </c>
      <c r="K4513">
        <v>20</v>
      </c>
      <c r="L4513">
        <v>3</v>
      </c>
      <c r="M4513">
        <v>2012</v>
      </c>
      <c r="N4513">
        <v>3</v>
      </c>
      <c r="O4513">
        <v>29</v>
      </c>
      <c r="P4513">
        <v>20</v>
      </c>
      <c r="Q4513">
        <v>3</v>
      </c>
      <c r="R4513" t="s">
        <v>20</v>
      </c>
    </row>
    <row r="4514" spans="1:18" x14ac:dyDescent="0.25">
      <c r="A4514" t="s">
        <v>17</v>
      </c>
      <c r="B4514">
        <v>408</v>
      </c>
      <c r="C4514">
        <v>20</v>
      </c>
      <c r="D4514">
        <v>259</v>
      </c>
      <c r="E4514">
        <v>14</v>
      </c>
      <c r="F4514" t="s">
        <v>1198</v>
      </c>
      <c r="G4514" t="s">
        <v>860</v>
      </c>
      <c r="H4514">
        <v>2012</v>
      </c>
      <c r="I4514">
        <v>4</v>
      </c>
      <c r="J4514">
        <v>19</v>
      </c>
      <c r="K4514">
        <v>20</v>
      </c>
      <c r="L4514">
        <v>3</v>
      </c>
      <c r="M4514">
        <v>2012</v>
      </c>
      <c r="N4514">
        <v>4</v>
      </c>
      <c r="O4514">
        <v>5</v>
      </c>
      <c r="P4514">
        <v>20</v>
      </c>
      <c r="Q4514">
        <v>3</v>
      </c>
      <c r="R4514" t="s">
        <v>20</v>
      </c>
    </row>
    <row r="4515" spans="1:18" x14ac:dyDescent="0.25">
      <c r="A4515" t="s">
        <v>17</v>
      </c>
      <c r="B4515">
        <v>408</v>
      </c>
      <c r="C4515">
        <v>20</v>
      </c>
      <c r="D4515">
        <v>333</v>
      </c>
      <c r="E4515">
        <v>21</v>
      </c>
      <c r="F4515" t="s">
        <v>1198</v>
      </c>
      <c r="G4515" t="s">
        <v>1029</v>
      </c>
      <c r="H4515">
        <v>2012</v>
      </c>
      <c r="I4515">
        <v>4</v>
      </c>
      <c r="J4515">
        <v>19</v>
      </c>
      <c r="K4515">
        <v>20</v>
      </c>
      <c r="L4515">
        <v>3</v>
      </c>
      <c r="M4515">
        <v>2012</v>
      </c>
      <c r="N4515">
        <v>4</v>
      </c>
      <c r="O4515">
        <v>12</v>
      </c>
      <c r="P4515">
        <v>20</v>
      </c>
      <c r="Q4515">
        <v>3</v>
      </c>
      <c r="R4515" t="s">
        <v>20</v>
      </c>
    </row>
    <row r="4516" spans="1:18" hidden="1" x14ac:dyDescent="0.25">
      <c r="A4516" t="s">
        <v>1034</v>
      </c>
      <c r="B4516">
        <v>408</v>
      </c>
      <c r="C4516">
        <v>20</v>
      </c>
      <c r="D4516">
        <v>275.16666666700002</v>
      </c>
      <c r="E4516">
        <v>11.833333333300001</v>
      </c>
      <c r="F4516" t="s">
        <v>1198</v>
      </c>
      <c r="G4516" t="s">
        <v>22</v>
      </c>
      <c r="H4516">
        <v>2012</v>
      </c>
      <c r="I4516">
        <v>4</v>
      </c>
      <c r="J4516">
        <v>19</v>
      </c>
      <c r="K4516">
        <v>20</v>
      </c>
      <c r="L4516">
        <v>3</v>
      </c>
      <c r="M4516" t="s">
        <v>20</v>
      </c>
    </row>
    <row r="4517" spans="1:18" x14ac:dyDescent="0.25">
      <c r="A4517" t="s">
        <v>17</v>
      </c>
      <c r="B4517">
        <v>412</v>
      </c>
      <c r="C4517">
        <v>23</v>
      </c>
      <c r="D4517">
        <v>279</v>
      </c>
      <c r="E4517">
        <v>11</v>
      </c>
      <c r="F4517" t="s">
        <v>1199</v>
      </c>
      <c r="G4517" t="s">
        <v>352</v>
      </c>
      <c r="H4517">
        <v>2012</v>
      </c>
      <c r="I4517">
        <v>4</v>
      </c>
      <c r="J4517">
        <v>19</v>
      </c>
      <c r="K4517">
        <v>21</v>
      </c>
      <c r="L4517">
        <v>3</v>
      </c>
      <c r="M4517">
        <v>2012</v>
      </c>
      <c r="N4517">
        <v>3</v>
      </c>
      <c r="O4517">
        <v>8</v>
      </c>
      <c r="P4517">
        <v>21</v>
      </c>
      <c r="Q4517">
        <v>3</v>
      </c>
      <c r="R4517" t="s">
        <v>20</v>
      </c>
    </row>
    <row r="4518" spans="1:18" x14ac:dyDescent="0.25">
      <c r="A4518" t="s">
        <v>17</v>
      </c>
      <c r="B4518">
        <v>412</v>
      </c>
      <c r="C4518">
        <v>23</v>
      </c>
      <c r="D4518">
        <v>244</v>
      </c>
      <c r="E4518">
        <v>12</v>
      </c>
      <c r="F4518" t="s">
        <v>1199</v>
      </c>
      <c r="G4518" t="s">
        <v>351</v>
      </c>
      <c r="H4518">
        <v>2012</v>
      </c>
      <c r="I4518">
        <v>4</v>
      </c>
      <c r="J4518">
        <v>19</v>
      </c>
      <c r="K4518">
        <v>21</v>
      </c>
      <c r="L4518">
        <v>3</v>
      </c>
      <c r="M4518">
        <v>2012</v>
      </c>
      <c r="N4518">
        <v>3</v>
      </c>
      <c r="O4518">
        <v>15</v>
      </c>
      <c r="P4518">
        <v>21</v>
      </c>
      <c r="Q4518">
        <v>3</v>
      </c>
      <c r="R4518" t="s">
        <v>20</v>
      </c>
    </row>
    <row r="4519" spans="1:18" x14ac:dyDescent="0.25">
      <c r="A4519" t="s">
        <v>17</v>
      </c>
      <c r="B4519">
        <v>412</v>
      </c>
      <c r="C4519">
        <v>23</v>
      </c>
      <c r="D4519">
        <v>255</v>
      </c>
      <c r="E4519">
        <v>13</v>
      </c>
      <c r="F4519" t="s">
        <v>1199</v>
      </c>
      <c r="G4519" t="s">
        <v>523</v>
      </c>
      <c r="H4519">
        <v>2012</v>
      </c>
      <c r="I4519">
        <v>4</v>
      </c>
      <c r="J4519">
        <v>19</v>
      </c>
      <c r="K4519">
        <v>21</v>
      </c>
      <c r="L4519">
        <v>3</v>
      </c>
      <c r="M4519">
        <v>2012</v>
      </c>
      <c r="N4519">
        <v>3</v>
      </c>
      <c r="O4519">
        <v>22</v>
      </c>
      <c r="P4519">
        <v>21</v>
      </c>
      <c r="Q4519">
        <v>3</v>
      </c>
      <c r="R4519" t="s">
        <v>20</v>
      </c>
    </row>
    <row r="4520" spans="1:18" x14ac:dyDescent="0.25">
      <c r="A4520" t="s">
        <v>17</v>
      </c>
      <c r="B4520">
        <v>412</v>
      </c>
      <c r="C4520">
        <v>23</v>
      </c>
      <c r="D4520">
        <v>275</v>
      </c>
      <c r="E4520">
        <v>14</v>
      </c>
      <c r="F4520" t="s">
        <v>1199</v>
      </c>
      <c r="G4520" t="s">
        <v>692</v>
      </c>
      <c r="H4520">
        <v>2012</v>
      </c>
      <c r="I4520">
        <v>4</v>
      </c>
      <c r="J4520">
        <v>19</v>
      </c>
      <c r="K4520">
        <v>21</v>
      </c>
      <c r="L4520">
        <v>3</v>
      </c>
      <c r="M4520">
        <v>2012</v>
      </c>
      <c r="N4520">
        <v>3</v>
      </c>
      <c r="O4520">
        <v>29</v>
      </c>
      <c r="P4520">
        <v>21</v>
      </c>
      <c r="Q4520">
        <v>3</v>
      </c>
      <c r="R4520" t="s">
        <v>20</v>
      </c>
    </row>
    <row r="4521" spans="1:18" x14ac:dyDescent="0.25">
      <c r="A4521" t="s">
        <v>17</v>
      </c>
      <c r="B4521">
        <v>412</v>
      </c>
      <c r="C4521">
        <v>23</v>
      </c>
      <c r="D4521">
        <v>262</v>
      </c>
      <c r="E4521">
        <v>22</v>
      </c>
      <c r="F4521" t="s">
        <v>1199</v>
      </c>
      <c r="G4521" t="s">
        <v>861</v>
      </c>
      <c r="H4521">
        <v>2012</v>
      </c>
      <c r="I4521">
        <v>4</v>
      </c>
      <c r="J4521">
        <v>19</v>
      </c>
      <c r="K4521">
        <v>21</v>
      </c>
      <c r="L4521">
        <v>3</v>
      </c>
      <c r="M4521">
        <v>2012</v>
      </c>
      <c r="N4521">
        <v>4</v>
      </c>
      <c r="O4521">
        <v>5</v>
      </c>
      <c r="P4521">
        <v>21</v>
      </c>
      <c r="Q4521">
        <v>3</v>
      </c>
      <c r="R4521" t="s">
        <v>20</v>
      </c>
    </row>
    <row r="4522" spans="1:18" x14ac:dyDescent="0.25">
      <c r="A4522" t="s">
        <v>17</v>
      </c>
      <c r="B4522">
        <v>412</v>
      </c>
      <c r="C4522">
        <v>23</v>
      </c>
      <c r="D4522">
        <v>342</v>
      </c>
      <c r="E4522">
        <v>28</v>
      </c>
      <c r="F4522" t="s">
        <v>1199</v>
      </c>
      <c r="G4522" t="s">
        <v>1030</v>
      </c>
      <c r="H4522">
        <v>2012</v>
      </c>
      <c r="I4522">
        <v>4</v>
      </c>
      <c r="J4522">
        <v>19</v>
      </c>
      <c r="K4522">
        <v>21</v>
      </c>
      <c r="L4522">
        <v>3</v>
      </c>
      <c r="M4522">
        <v>2012</v>
      </c>
      <c r="N4522">
        <v>4</v>
      </c>
      <c r="O4522">
        <v>12</v>
      </c>
      <c r="P4522">
        <v>21</v>
      </c>
      <c r="Q4522">
        <v>3</v>
      </c>
      <c r="R4522" t="s">
        <v>20</v>
      </c>
    </row>
    <row r="4523" spans="1:18" hidden="1" x14ac:dyDescent="0.25">
      <c r="A4523" t="s">
        <v>1034</v>
      </c>
      <c r="B4523">
        <v>412</v>
      </c>
      <c r="C4523">
        <v>23</v>
      </c>
      <c r="D4523">
        <v>276.16666666700002</v>
      </c>
      <c r="E4523">
        <v>16.666666666699999</v>
      </c>
      <c r="F4523" t="s">
        <v>1199</v>
      </c>
      <c r="G4523" t="s">
        <v>22</v>
      </c>
      <c r="H4523">
        <v>2012</v>
      </c>
      <c r="I4523">
        <v>4</v>
      </c>
      <c r="J4523">
        <v>19</v>
      </c>
      <c r="K4523">
        <v>21</v>
      </c>
      <c r="L4523">
        <v>3</v>
      </c>
      <c r="M4523" t="s">
        <v>20</v>
      </c>
    </row>
    <row r="4524" spans="1:18" x14ac:dyDescent="0.25">
      <c r="A4524" t="s">
        <v>17</v>
      </c>
      <c r="B4524">
        <v>409</v>
      </c>
      <c r="C4524">
        <v>34</v>
      </c>
      <c r="D4524">
        <v>280</v>
      </c>
      <c r="E4524">
        <v>12</v>
      </c>
      <c r="F4524" t="s">
        <v>1200</v>
      </c>
      <c r="G4524" t="s">
        <v>354</v>
      </c>
      <c r="H4524">
        <v>2012</v>
      </c>
      <c r="I4524">
        <v>4</v>
      </c>
      <c r="J4524">
        <v>19</v>
      </c>
      <c r="K4524">
        <v>22</v>
      </c>
      <c r="L4524">
        <v>3</v>
      </c>
      <c r="M4524">
        <v>2012</v>
      </c>
      <c r="N4524">
        <v>3</v>
      </c>
      <c r="O4524">
        <v>8</v>
      </c>
      <c r="P4524">
        <v>22</v>
      </c>
      <c r="Q4524">
        <v>3</v>
      </c>
      <c r="R4524" t="s">
        <v>20</v>
      </c>
    </row>
    <row r="4525" spans="1:18" x14ac:dyDescent="0.25">
      <c r="A4525" t="s">
        <v>17</v>
      </c>
      <c r="B4525">
        <v>409</v>
      </c>
      <c r="C4525">
        <v>34</v>
      </c>
      <c r="D4525">
        <v>240</v>
      </c>
      <c r="E4525">
        <v>29</v>
      </c>
      <c r="F4525" t="s">
        <v>1200</v>
      </c>
      <c r="G4525" t="s">
        <v>353</v>
      </c>
      <c r="H4525">
        <v>2012</v>
      </c>
      <c r="I4525">
        <v>4</v>
      </c>
      <c r="J4525">
        <v>19</v>
      </c>
      <c r="K4525">
        <v>22</v>
      </c>
      <c r="L4525">
        <v>3</v>
      </c>
      <c r="M4525">
        <v>2012</v>
      </c>
      <c r="N4525">
        <v>3</v>
      </c>
      <c r="O4525">
        <v>15</v>
      </c>
      <c r="P4525">
        <v>22</v>
      </c>
      <c r="Q4525">
        <v>3</v>
      </c>
      <c r="R4525" t="s">
        <v>20</v>
      </c>
    </row>
    <row r="4526" spans="1:18" x14ac:dyDescent="0.25">
      <c r="A4526" t="s">
        <v>17</v>
      </c>
      <c r="B4526">
        <v>409</v>
      </c>
      <c r="C4526">
        <v>34</v>
      </c>
      <c r="D4526">
        <v>254</v>
      </c>
      <c r="E4526">
        <v>25</v>
      </c>
      <c r="F4526" t="s">
        <v>1200</v>
      </c>
      <c r="G4526" t="s">
        <v>524</v>
      </c>
      <c r="H4526">
        <v>2012</v>
      </c>
      <c r="I4526">
        <v>4</v>
      </c>
      <c r="J4526">
        <v>19</v>
      </c>
      <c r="K4526">
        <v>22</v>
      </c>
      <c r="L4526">
        <v>3</v>
      </c>
      <c r="M4526">
        <v>2012</v>
      </c>
      <c r="N4526">
        <v>3</v>
      </c>
      <c r="O4526">
        <v>22</v>
      </c>
      <c r="P4526">
        <v>22</v>
      </c>
      <c r="Q4526">
        <v>3</v>
      </c>
      <c r="R4526" t="s">
        <v>20</v>
      </c>
    </row>
    <row r="4527" spans="1:18" x14ac:dyDescent="0.25">
      <c r="A4527" t="s">
        <v>17</v>
      </c>
      <c r="B4527">
        <v>409</v>
      </c>
      <c r="C4527">
        <v>34</v>
      </c>
      <c r="D4527">
        <v>269</v>
      </c>
      <c r="E4527">
        <v>14</v>
      </c>
      <c r="F4527" t="s">
        <v>1200</v>
      </c>
      <c r="G4527" t="s">
        <v>693</v>
      </c>
      <c r="H4527">
        <v>2012</v>
      </c>
      <c r="I4527">
        <v>4</v>
      </c>
      <c r="J4527">
        <v>19</v>
      </c>
      <c r="K4527">
        <v>22</v>
      </c>
      <c r="L4527">
        <v>3</v>
      </c>
      <c r="M4527">
        <v>2012</v>
      </c>
      <c r="N4527">
        <v>3</v>
      </c>
      <c r="O4527">
        <v>29</v>
      </c>
      <c r="P4527">
        <v>22</v>
      </c>
      <c r="Q4527">
        <v>3</v>
      </c>
      <c r="R4527" t="s">
        <v>20</v>
      </c>
    </row>
    <row r="4528" spans="1:18" x14ac:dyDescent="0.25">
      <c r="A4528" t="s">
        <v>17</v>
      </c>
      <c r="B4528">
        <v>409</v>
      </c>
      <c r="C4528">
        <v>34</v>
      </c>
      <c r="D4528">
        <v>268</v>
      </c>
      <c r="E4528">
        <v>17</v>
      </c>
      <c r="F4528" t="s">
        <v>1200</v>
      </c>
      <c r="G4528" t="s">
        <v>862</v>
      </c>
      <c r="H4528">
        <v>2012</v>
      </c>
      <c r="I4528">
        <v>4</v>
      </c>
      <c r="J4528">
        <v>19</v>
      </c>
      <c r="K4528">
        <v>22</v>
      </c>
      <c r="L4528">
        <v>3</v>
      </c>
      <c r="M4528">
        <v>2012</v>
      </c>
      <c r="N4528">
        <v>4</v>
      </c>
      <c r="O4528">
        <v>5</v>
      </c>
      <c r="P4528">
        <v>22</v>
      </c>
      <c r="Q4528">
        <v>3</v>
      </c>
      <c r="R4528" t="s">
        <v>20</v>
      </c>
    </row>
    <row r="4529" spans="1:18" x14ac:dyDescent="0.25">
      <c r="A4529" t="s">
        <v>17</v>
      </c>
      <c r="B4529">
        <v>409</v>
      </c>
      <c r="C4529">
        <v>34</v>
      </c>
      <c r="D4529">
        <v>357</v>
      </c>
      <c r="E4529">
        <v>36</v>
      </c>
      <c r="F4529" t="s">
        <v>1200</v>
      </c>
      <c r="G4529" t="s">
        <v>1031</v>
      </c>
      <c r="H4529">
        <v>2012</v>
      </c>
      <c r="I4529">
        <v>4</v>
      </c>
      <c r="J4529">
        <v>19</v>
      </c>
      <c r="K4529">
        <v>22</v>
      </c>
      <c r="L4529">
        <v>3</v>
      </c>
      <c r="M4529">
        <v>2012</v>
      </c>
      <c r="N4529">
        <v>4</v>
      </c>
      <c r="O4529">
        <v>12</v>
      </c>
      <c r="P4529">
        <v>22</v>
      </c>
      <c r="Q4529">
        <v>3</v>
      </c>
      <c r="R4529" t="s">
        <v>20</v>
      </c>
    </row>
    <row r="4530" spans="1:18" hidden="1" x14ac:dyDescent="0.25">
      <c r="A4530" t="s">
        <v>1034</v>
      </c>
      <c r="B4530">
        <v>409</v>
      </c>
      <c r="C4530">
        <v>34</v>
      </c>
      <c r="D4530">
        <v>278</v>
      </c>
      <c r="E4530">
        <v>22.166666666699999</v>
      </c>
      <c r="F4530" t="s">
        <v>1200</v>
      </c>
      <c r="G4530" t="s">
        <v>22</v>
      </c>
      <c r="H4530">
        <v>2012</v>
      </c>
      <c r="I4530">
        <v>4</v>
      </c>
      <c r="J4530">
        <v>19</v>
      </c>
      <c r="K4530">
        <v>22</v>
      </c>
      <c r="L4530">
        <v>3</v>
      </c>
      <c r="M4530" t="s">
        <v>20</v>
      </c>
    </row>
    <row r="4531" spans="1:18" x14ac:dyDescent="0.25">
      <c r="A4531" t="s">
        <v>17</v>
      </c>
      <c r="B4531">
        <v>414</v>
      </c>
      <c r="C4531">
        <v>43</v>
      </c>
      <c r="D4531">
        <v>277</v>
      </c>
      <c r="E4531">
        <v>32</v>
      </c>
      <c r="F4531" t="s">
        <v>1201</v>
      </c>
      <c r="G4531" t="s">
        <v>356</v>
      </c>
      <c r="H4531">
        <v>2012</v>
      </c>
      <c r="I4531">
        <v>4</v>
      </c>
      <c r="J4531">
        <v>19</v>
      </c>
      <c r="K4531">
        <v>23</v>
      </c>
      <c r="L4531">
        <v>3</v>
      </c>
      <c r="M4531">
        <v>2012</v>
      </c>
      <c r="N4531">
        <v>3</v>
      </c>
      <c r="O4531">
        <v>8</v>
      </c>
      <c r="P4531">
        <v>23</v>
      </c>
      <c r="Q4531">
        <v>3</v>
      </c>
      <c r="R4531" t="s">
        <v>20</v>
      </c>
    </row>
    <row r="4532" spans="1:18" x14ac:dyDescent="0.25">
      <c r="A4532" t="s">
        <v>17</v>
      </c>
      <c r="B4532">
        <v>414</v>
      </c>
      <c r="C4532">
        <v>43</v>
      </c>
      <c r="D4532">
        <v>252</v>
      </c>
      <c r="E4532">
        <v>26</v>
      </c>
      <c r="F4532" t="s">
        <v>1201</v>
      </c>
      <c r="G4532" t="s">
        <v>355</v>
      </c>
      <c r="H4532">
        <v>2012</v>
      </c>
      <c r="I4532">
        <v>4</v>
      </c>
      <c r="J4532">
        <v>19</v>
      </c>
      <c r="K4532">
        <v>23</v>
      </c>
      <c r="L4532">
        <v>3</v>
      </c>
      <c r="M4532">
        <v>2012</v>
      </c>
      <c r="N4532">
        <v>3</v>
      </c>
      <c r="O4532">
        <v>15</v>
      </c>
      <c r="P4532">
        <v>23</v>
      </c>
      <c r="Q4532">
        <v>3</v>
      </c>
      <c r="R4532" t="s">
        <v>20</v>
      </c>
    </row>
    <row r="4533" spans="1:18" x14ac:dyDescent="0.25">
      <c r="A4533" t="s">
        <v>17</v>
      </c>
      <c r="B4533">
        <v>414</v>
      </c>
      <c r="C4533">
        <v>43</v>
      </c>
      <c r="D4533">
        <v>263</v>
      </c>
      <c r="E4533">
        <v>19</v>
      </c>
      <c r="F4533" t="s">
        <v>1201</v>
      </c>
      <c r="G4533" t="s">
        <v>525</v>
      </c>
      <c r="H4533">
        <v>2012</v>
      </c>
      <c r="I4533">
        <v>4</v>
      </c>
      <c r="J4533">
        <v>19</v>
      </c>
      <c r="K4533">
        <v>23</v>
      </c>
      <c r="L4533">
        <v>3</v>
      </c>
      <c r="M4533">
        <v>2012</v>
      </c>
      <c r="N4533">
        <v>3</v>
      </c>
      <c r="O4533">
        <v>22</v>
      </c>
      <c r="P4533">
        <v>23</v>
      </c>
      <c r="Q4533">
        <v>3</v>
      </c>
      <c r="R4533" t="s">
        <v>20</v>
      </c>
    </row>
    <row r="4534" spans="1:18" x14ac:dyDescent="0.25">
      <c r="A4534" t="s">
        <v>17</v>
      </c>
      <c r="B4534">
        <v>414</v>
      </c>
      <c r="C4534">
        <v>43</v>
      </c>
      <c r="D4534">
        <v>256</v>
      </c>
      <c r="E4534">
        <v>26</v>
      </c>
      <c r="F4534" t="s">
        <v>1201</v>
      </c>
      <c r="G4534" t="s">
        <v>694</v>
      </c>
      <c r="H4534">
        <v>2012</v>
      </c>
      <c r="I4534">
        <v>4</v>
      </c>
      <c r="J4534">
        <v>19</v>
      </c>
      <c r="K4534">
        <v>23</v>
      </c>
      <c r="L4534">
        <v>3</v>
      </c>
      <c r="M4534">
        <v>2012</v>
      </c>
      <c r="N4534">
        <v>3</v>
      </c>
      <c r="O4534">
        <v>29</v>
      </c>
      <c r="P4534">
        <v>23</v>
      </c>
      <c r="Q4534">
        <v>3</v>
      </c>
      <c r="R4534" t="s">
        <v>20</v>
      </c>
    </row>
    <row r="4535" spans="1:18" x14ac:dyDescent="0.25">
      <c r="A4535" t="s">
        <v>17</v>
      </c>
      <c r="B4535">
        <v>414</v>
      </c>
      <c r="C4535">
        <v>43</v>
      </c>
      <c r="D4535">
        <v>271</v>
      </c>
      <c r="E4535">
        <v>18</v>
      </c>
      <c r="F4535" t="s">
        <v>1201</v>
      </c>
      <c r="G4535" t="s">
        <v>863</v>
      </c>
      <c r="H4535">
        <v>2012</v>
      </c>
      <c r="I4535">
        <v>4</v>
      </c>
      <c r="J4535">
        <v>19</v>
      </c>
      <c r="K4535">
        <v>23</v>
      </c>
      <c r="L4535">
        <v>3</v>
      </c>
      <c r="M4535">
        <v>2012</v>
      </c>
      <c r="N4535">
        <v>4</v>
      </c>
      <c r="O4535">
        <v>5</v>
      </c>
      <c r="P4535">
        <v>23</v>
      </c>
      <c r="Q4535">
        <v>3</v>
      </c>
      <c r="R4535" t="s">
        <v>20</v>
      </c>
    </row>
    <row r="4536" spans="1:18" x14ac:dyDescent="0.25">
      <c r="A4536" t="s">
        <v>17</v>
      </c>
      <c r="B4536">
        <v>414</v>
      </c>
      <c r="C4536">
        <v>43</v>
      </c>
      <c r="D4536">
        <v>366</v>
      </c>
      <c r="E4536">
        <v>32</v>
      </c>
      <c r="F4536" t="s">
        <v>1201</v>
      </c>
      <c r="G4536" t="s">
        <v>1032</v>
      </c>
      <c r="H4536">
        <v>2012</v>
      </c>
      <c r="I4536">
        <v>4</v>
      </c>
      <c r="J4536">
        <v>19</v>
      </c>
      <c r="K4536">
        <v>23</v>
      </c>
      <c r="L4536">
        <v>3</v>
      </c>
      <c r="M4536">
        <v>2012</v>
      </c>
      <c r="N4536">
        <v>4</v>
      </c>
      <c r="O4536">
        <v>12</v>
      </c>
      <c r="P4536">
        <v>23</v>
      </c>
      <c r="Q4536">
        <v>3</v>
      </c>
      <c r="R4536" t="s">
        <v>20</v>
      </c>
    </row>
    <row r="4537" spans="1:18" hidden="1" x14ac:dyDescent="0.25">
      <c r="A4537" t="s">
        <v>1034</v>
      </c>
      <c r="B4537">
        <v>414</v>
      </c>
      <c r="C4537">
        <v>43</v>
      </c>
      <c r="D4537">
        <v>280.83333333299998</v>
      </c>
      <c r="E4537">
        <v>25.5</v>
      </c>
      <c r="F4537" t="s">
        <v>1201</v>
      </c>
      <c r="G4537" t="s">
        <v>22</v>
      </c>
      <c r="H4537">
        <v>2012</v>
      </c>
      <c r="I4537">
        <v>4</v>
      </c>
      <c r="J4537">
        <v>19</v>
      </c>
      <c r="K4537">
        <v>23</v>
      </c>
      <c r="L4537">
        <v>3</v>
      </c>
      <c r="M4537" t="s">
        <v>20</v>
      </c>
    </row>
    <row r="4538" spans="1:18" x14ac:dyDescent="0.25">
      <c r="A4538" t="s">
        <v>17</v>
      </c>
      <c r="B4538">
        <v>428</v>
      </c>
      <c r="C4538">
        <v>39</v>
      </c>
      <c r="D4538">
        <v>268</v>
      </c>
      <c r="E4538">
        <v>12</v>
      </c>
      <c r="F4538" t="s">
        <v>1202</v>
      </c>
      <c r="G4538" t="s">
        <v>19</v>
      </c>
      <c r="H4538">
        <v>2012</v>
      </c>
      <c r="I4538">
        <v>4</v>
      </c>
      <c r="J4538">
        <v>20</v>
      </c>
      <c r="K4538">
        <v>0</v>
      </c>
      <c r="L4538">
        <v>4</v>
      </c>
      <c r="M4538">
        <v>2012</v>
      </c>
      <c r="N4538">
        <v>3</v>
      </c>
      <c r="O4538">
        <v>2</v>
      </c>
      <c r="P4538">
        <v>0</v>
      </c>
      <c r="Q4538">
        <v>4</v>
      </c>
      <c r="R4538" t="s">
        <v>20</v>
      </c>
    </row>
    <row r="4539" spans="1:18" x14ac:dyDescent="0.25">
      <c r="A4539" t="s">
        <v>17</v>
      </c>
      <c r="B4539">
        <v>428</v>
      </c>
      <c r="C4539">
        <v>39</v>
      </c>
      <c r="D4539">
        <v>287</v>
      </c>
      <c r="E4539">
        <v>31</v>
      </c>
      <c r="F4539" t="s">
        <v>1202</v>
      </c>
      <c r="G4539" t="s">
        <v>18</v>
      </c>
      <c r="H4539">
        <v>2012</v>
      </c>
      <c r="I4539">
        <v>4</v>
      </c>
      <c r="J4539">
        <v>20</v>
      </c>
      <c r="K4539">
        <v>0</v>
      </c>
      <c r="L4539">
        <v>4</v>
      </c>
      <c r="M4539">
        <v>2012</v>
      </c>
      <c r="N4539">
        <v>3</v>
      </c>
      <c r="O4539">
        <v>9</v>
      </c>
      <c r="P4539">
        <v>0</v>
      </c>
      <c r="Q4539">
        <v>4</v>
      </c>
      <c r="R4539" t="s">
        <v>20</v>
      </c>
    </row>
    <row r="4540" spans="1:18" x14ac:dyDescent="0.25">
      <c r="A4540" t="s">
        <v>17</v>
      </c>
      <c r="B4540">
        <v>428</v>
      </c>
      <c r="C4540">
        <v>39</v>
      </c>
      <c r="D4540">
        <v>255</v>
      </c>
      <c r="E4540">
        <v>17</v>
      </c>
      <c r="F4540" t="s">
        <v>1202</v>
      </c>
      <c r="G4540" t="s">
        <v>357</v>
      </c>
      <c r="H4540">
        <v>2012</v>
      </c>
      <c r="I4540">
        <v>4</v>
      </c>
      <c r="J4540">
        <v>20</v>
      </c>
      <c r="K4540">
        <v>0</v>
      </c>
      <c r="L4540">
        <v>4</v>
      </c>
      <c r="M4540">
        <v>2012</v>
      </c>
      <c r="N4540">
        <v>3</v>
      </c>
      <c r="O4540">
        <v>16</v>
      </c>
      <c r="P4540">
        <v>0</v>
      </c>
      <c r="Q4540">
        <v>4</v>
      </c>
      <c r="R4540" t="s">
        <v>20</v>
      </c>
    </row>
    <row r="4541" spans="1:18" x14ac:dyDescent="0.25">
      <c r="A4541" t="s">
        <v>17</v>
      </c>
      <c r="B4541">
        <v>428</v>
      </c>
      <c r="C4541">
        <v>39</v>
      </c>
      <c r="D4541">
        <v>264</v>
      </c>
      <c r="E4541">
        <v>23</v>
      </c>
      <c r="F4541" t="s">
        <v>1202</v>
      </c>
      <c r="G4541" t="s">
        <v>526</v>
      </c>
      <c r="H4541">
        <v>2012</v>
      </c>
      <c r="I4541">
        <v>4</v>
      </c>
      <c r="J4541">
        <v>20</v>
      </c>
      <c r="K4541">
        <v>0</v>
      </c>
      <c r="L4541">
        <v>4</v>
      </c>
      <c r="M4541">
        <v>2012</v>
      </c>
      <c r="N4541">
        <v>3</v>
      </c>
      <c r="O4541">
        <v>23</v>
      </c>
      <c r="P4541">
        <v>0</v>
      </c>
      <c r="Q4541">
        <v>4</v>
      </c>
      <c r="R4541" t="s">
        <v>20</v>
      </c>
    </row>
    <row r="4542" spans="1:18" x14ac:dyDescent="0.25">
      <c r="A4542" t="s">
        <v>17</v>
      </c>
      <c r="B4542">
        <v>428</v>
      </c>
      <c r="C4542">
        <v>39</v>
      </c>
      <c r="D4542">
        <v>264</v>
      </c>
      <c r="E4542">
        <v>28</v>
      </c>
      <c r="F4542" t="s">
        <v>1202</v>
      </c>
      <c r="G4542" t="s">
        <v>695</v>
      </c>
      <c r="H4542">
        <v>2012</v>
      </c>
      <c r="I4542">
        <v>4</v>
      </c>
      <c r="J4542">
        <v>20</v>
      </c>
      <c r="K4542">
        <v>0</v>
      </c>
      <c r="L4542">
        <v>4</v>
      </c>
      <c r="M4542">
        <v>2012</v>
      </c>
      <c r="N4542">
        <v>3</v>
      </c>
      <c r="O4542">
        <v>30</v>
      </c>
      <c r="P4542">
        <v>0</v>
      </c>
      <c r="Q4542">
        <v>4</v>
      </c>
      <c r="R4542" t="s">
        <v>20</v>
      </c>
    </row>
    <row r="4543" spans="1:18" x14ac:dyDescent="0.25">
      <c r="A4543" t="s">
        <v>17</v>
      </c>
      <c r="B4543">
        <v>428</v>
      </c>
      <c r="C4543">
        <v>39</v>
      </c>
      <c r="D4543">
        <v>272</v>
      </c>
      <c r="E4543">
        <v>34</v>
      </c>
      <c r="F4543" t="s">
        <v>1202</v>
      </c>
      <c r="G4543" t="s">
        <v>864</v>
      </c>
      <c r="H4543">
        <v>2012</v>
      </c>
      <c r="I4543">
        <v>4</v>
      </c>
      <c r="J4543">
        <v>20</v>
      </c>
      <c r="K4543">
        <v>0</v>
      </c>
      <c r="L4543">
        <v>4</v>
      </c>
      <c r="M4543">
        <v>2012</v>
      </c>
      <c r="N4543">
        <v>4</v>
      </c>
      <c r="O4543">
        <v>6</v>
      </c>
      <c r="P4543">
        <v>0</v>
      </c>
      <c r="Q4543">
        <v>4</v>
      </c>
      <c r="R4543" t="s">
        <v>20</v>
      </c>
    </row>
    <row r="4544" spans="1:18" x14ac:dyDescent="0.25">
      <c r="A4544" t="s">
        <v>17</v>
      </c>
      <c r="B4544">
        <v>428</v>
      </c>
      <c r="C4544">
        <v>39</v>
      </c>
      <c r="D4544">
        <v>371</v>
      </c>
      <c r="E4544">
        <v>21</v>
      </c>
      <c r="F4544" t="s">
        <v>1202</v>
      </c>
      <c r="G4544" t="s">
        <v>1033</v>
      </c>
      <c r="H4544">
        <v>2012</v>
      </c>
      <c r="I4544">
        <v>4</v>
      </c>
      <c r="J4544">
        <v>20</v>
      </c>
      <c r="K4544">
        <v>0</v>
      </c>
      <c r="L4544">
        <v>4</v>
      </c>
      <c r="M4544">
        <v>2012</v>
      </c>
      <c r="N4544">
        <v>4</v>
      </c>
      <c r="O4544">
        <v>13</v>
      </c>
      <c r="P4544">
        <v>0</v>
      </c>
      <c r="Q4544">
        <v>4</v>
      </c>
      <c r="R4544" t="s">
        <v>20</v>
      </c>
    </row>
    <row r="4545" spans="1:18" hidden="1" x14ac:dyDescent="0.25">
      <c r="A4545" t="s">
        <v>1203</v>
      </c>
      <c r="B4545">
        <v>428</v>
      </c>
      <c r="C4545">
        <v>39</v>
      </c>
      <c r="D4545">
        <v>283</v>
      </c>
      <c r="E4545">
        <v>23.714285714300001</v>
      </c>
      <c r="F4545" t="s">
        <v>1202</v>
      </c>
      <c r="G4545" t="s">
        <v>22</v>
      </c>
      <c r="H4545">
        <v>2012</v>
      </c>
      <c r="I4545">
        <v>4</v>
      </c>
      <c r="J4545">
        <v>20</v>
      </c>
      <c r="K4545">
        <v>0</v>
      </c>
      <c r="L4545">
        <v>4</v>
      </c>
      <c r="M4545" t="s">
        <v>20</v>
      </c>
    </row>
    <row r="4546" spans="1:18" x14ac:dyDescent="0.25">
      <c r="A4546" t="s">
        <v>17</v>
      </c>
      <c r="B4546">
        <v>442</v>
      </c>
      <c r="C4546">
        <v>37</v>
      </c>
      <c r="D4546">
        <v>249</v>
      </c>
      <c r="E4546">
        <v>24</v>
      </c>
      <c r="F4546" t="s">
        <v>1204</v>
      </c>
      <c r="G4546" t="s">
        <v>24</v>
      </c>
      <c r="H4546">
        <v>2012</v>
      </c>
      <c r="I4546">
        <v>4</v>
      </c>
      <c r="J4546">
        <v>20</v>
      </c>
      <c r="K4546">
        <v>1</v>
      </c>
      <c r="L4546">
        <v>4</v>
      </c>
      <c r="M4546">
        <v>2012</v>
      </c>
      <c r="N4546">
        <v>3</v>
      </c>
      <c r="O4546">
        <v>2</v>
      </c>
      <c r="P4546">
        <v>1</v>
      </c>
      <c r="Q4546">
        <v>4</v>
      </c>
      <c r="R4546" t="s">
        <v>20</v>
      </c>
    </row>
    <row r="4547" spans="1:18" x14ac:dyDescent="0.25">
      <c r="A4547" t="s">
        <v>17</v>
      </c>
      <c r="B4547">
        <v>442</v>
      </c>
      <c r="C4547">
        <v>37</v>
      </c>
      <c r="D4547">
        <v>301</v>
      </c>
      <c r="E4547">
        <v>16</v>
      </c>
      <c r="F4547" t="s">
        <v>1204</v>
      </c>
      <c r="G4547" t="s">
        <v>23</v>
      </c>
      <c r="H4547">
        <v>2012</v>
      </c>
      <c r="I4547">
        <v>4</v>
      </c>
      <c r="J4547">
        <v>20</v>
      </c>
      <c r="K4547">
        <v>1</v>
      </c>
      <c r="L4547">
        <v>4</v>
      </c>
      <c r="M4547">
        <v>2012</v>
      </c>
      <c r="N4547">
        <v>3</v>
      </c>
      <c r="O4547">
        <v>9</v>
      </c>
      <c r="P4547">
        <v>1</v>
      </c>
      <c r="Q4547">
        <v>4</v>
      </c>
      <c r="R4547" t="s">
        <v>20</v>
      </c>
    </row>
    <row r="4548" spans="1:18" x14ac:dyDescent="0.25">
      <c r="A4548" t="s">
        <v>17</v>
      </c>
      <c r="B4548">
        <v>442</v>
      </c>
      <c r="C4548">
        <v>37</v>
      </c>
      <c r="D4548">
        <v>259</v>
      </c>
      <c r="E4548">
        <v>19</v>
      </c>
      <c r="F4548" t="s">
        <v>1204</v>
      </c>
      <c r="G4548" t="s">
        <v>359</v>
      </c>
      <c r="H4548">
        <v>2012</v>
      </c>
      <c r="I4548">
        <v>4</v>
      </c>
      <c r="J4548">
        <v>20</v>
      </c>
      <c r="K4548">
        <v>1</v>
      </c>
      <c r="L4548">
        <v>4</v>
      </c>
      <c r="M4548">
        <v>2012</v>
      </c>
      <c r="N4548">
        <v>3</v>
      </c>
      <c r="O4548">
        <v>16</v>
      </c>
      <c r="P4548">
        <v>1</v>
      </c>
      <c r="Q4548">
        <v>4</v>
      </c>
      <c r="R4548" t="s">
        <v>20</v>
      </c>
    </row>
    <row r="4549" spans="1:18" x14ac:dyDescent="0.25">
      <c r="A4549" t="s">
        <v>17</v>
      </c>
      <c r="B4549">
        <v>442</v>
      </c>
      <c r="C4549">
        <v>37</v>
      </c>
      <c r="D4549">
        <v>273</v>
      </c>
      <c r="E4549">
        <v>27</v>
      </c>
      <c r="F4549" t="s">
        <v>1204</v>
      </c>
      <c r="G4549" t="s">
        <v>528</v>
      </c>
      <c r="H4549">
        <v>2012</v>
      </c>
      <c r="I4549">
        <v>4</v>
      </c>
      <c r="J4549">
        <v>20</v>
      </c>
      <c r="K4549">
        <v>1</v>
      </c>
      <c r="L4549">
        <v>4</v>
      </c>
      <c r="M4549">
        <v>2012</v>
      </c>
      <c r="N4549">
        <v>3</v>
      </c>
      <c r="O4549">
        <v>23</v>
      </c>
      <c r="P4549">
        <v>1</v>
      </c>
      <c r="Q4549">
        <v>4</v>
      </c>
      <c r="R4549" t="s">
        <v>20</v>
      </c>
    </row>
    <row r="4550" spans="1:18" x14ac:dyDescent="0.25">
      <c r="A4550" t="s">
        <v>17</v>
      </c>
      <c r="B4550">
        <v>442</v>
      </c>
      <c r="C4550">
        <v>37</v>
      </c>
      <c r="D4550">
        <v>267</v>
      </c>
      <c r="E4550">
        <v>28</v>
      </c>
      <c r="F4550" t="s">
        <v>1204</v>
      </c>
      <c r="G4550" t="s">
        <v>697</v>
      </c>
      <c r="H4550">
        <v>2012</v>
      </c>
      <c r="I4550">
        <v>4</v>
      </c>
      <c r="J4550">
        <v>20</v>
      </c>
      <c r="K4550">
        <v>1</v>
      </c>
      <c r="L4550">
        <v>4</v>
      </c>
      <c r="M4550">
        <v>2012</v>
      </c>
      <c r="N4550">
        <v>3</v>
      </c>
      <c r="O4550">
        <v>30</v>
      </c>
      <c r="P4550">
        <v>1</v>
      </c>
      <c r="Q4550">
        <v>4</v>
      </c>
      <c r="R4550" t="s">
        <v>20</v>
      </c>
    </row>
    <row r="4551" spans="1:18" x14ac:dyDescent="0.25">
      <c r="A4551" t="s">
        <v>17</v>
      </c>
      <c r="B4551">
        <v>442</v>
      </c>
      <c r="C4551">
        <v>37</v>
      </c>
      <c r="D4551">
        <v>291</v>
      </c>
      <c r="E4551">
        <v>28</v>
      </c>
      <c r="F4551" t="s">
        <v>1204</v>
      </c>
      <c r="G4551" t="s">
        <v>866</v>
      </c>
      <c r="H4551">
        <v>2012</v>
      </c>
      <c r="I4551">
        <v>4</v>
      </c>
      <c r="J4551">
        <v>20</v>
      </c>
      <c r="K4551">
        <v>1</v>
      </c>
      <c r="L4551">
        <v>4</v>
      </c>
      <c r="M4551">
        <v>2012</v>
      </c>
      <c r="N4551">
        <v>4</v>
      </c>
      <c r="O4551">
        <v>6</v>
      </c>
      <c r="P4551">
        <v>1</v>
      </c>
      <c r="Q4551">
        <v>4</v>
      </c>
      <c r="R4551" t="s">
        <v>20</v>
      </c>
    </row>
    <row r="4552" spans="1:18" x14ac:dyDescent="0.25">
      <c r="A4552" t="s">
        <v>17</v>
      </c>
      <c r="B4552">
        <v>442</v>
      </c>
      <c r="C4552">
        <v>37</v>
      </c>
      <c r="D4552">
        <v>373</v>
      </c>
      <c r="E4552">
        <v>32</v>
      </c>
      <c r="F4552" t="s">
        <v>1204</v>
      </c>
      <c r="G4552" t="s">
        <v>1035</v>
      </c>
      <c r="H4552">
        <v>2012</v>
      </c>
      <c r="I4552">
        <v>4</v>
      </c>
      <c r="J4552">
        <v>20</v>
      </c>
      <c r="K4552">
        <v>1</v>
      </c>
      <c r="L4552">
        <v>4</v>
      </c>
      <c r="M4552">
        <v>2012</v>
      </c>
      <c r="N4552">
        <v>4</v>
      </c>
      <c r="O4552">
        <v>13</v>
      </c>
      <c r="P4552">
        <v>1</v>
      </c>
      <c r="Q4552">
        <v>4</v>
      </c>
      <c r="R4552" t="s">
        <v>20</v>
      </c>
    </row>
    <row r="4553" spans="1:18" hidden="1" x14ac:dyDescent="0.25">
      <c r="A4553" t="s">
        <v>1203</v>
      </c>
      <c r="B4553">
        <v>442</v>
      </c>
      <c r="C4553">
        <v>37</v>
      </c>
      <c r="D4553">
        <v>287.57142857100001</v>
      </c>
      <c r="E4553">
        <v>24.857142857100001</v>
      </c>
      <c r="F4553" t="s">
        <v>1204</v>
      </c>
      <c r="G4553" t="s">
        <v>22</v>
      </c>
      <c r="H4553">
        <v>2012</v>
      </c>
      <c r="I4553">
        <v>4</v>
      </c>
      <c r="J4553">
        <v>20</v>
      </c>
      <c r="K4553">
        <v>1</v>
      </c>
      <c r="L4553">
        <v>4</v>
      </c>
      <c r="M4553" t="s">
        <v>20</v>
      </c>
    </row>
    <row r="4554" spans="1:18" x14ac:dyDescent="0.25">
      <c r="A4554" t="s">
        <v>17</v>
      </c>
      <c r="B4554">
        <v>454</v>
      </c>
      <c r="C4554">
        <v>37</v>
      </c>
      <c r="D4554">
        <v>255</v>
      </c>
      <c r="E4554">
        <v>25</v>
      </c>
      <c r="F4554" t="s">
        <v>1205</v>
      </c>
      <c r="G4554" t="s">
        <v>26</v>
      </c>
      <c r="H4554">
        <v>2012</v>
      </c>
      <c r="I4554">
        <v>4</v>
      </c>
      <c r="J4554">
        <v>20</v>
      </c>
      <c r="K4554">
        <v>2</v>
      </c>
      <c r="L4554">
        <v>4</v>
      </c>
      <c r="M4554">
        <v>2012</v>
      </c>
      <c r="N4554">
        <v>3</v>
      </c>
      <c r="O4554">
        <v>2</v>
      </c>
      <c r="P4554">
        <v>2</v>
      </c>
      <c r="Q4554">
        <v>4</v>
      </c>
      <c r="R4554" t="s">
        <v>20</v>
      </c>
    </row>
    <row r="4555" spans="1:18" x14ac:dyDescent="0.25">
      <c r="A4555" t="s">
        <v>17</v>
      </c>
      <c r="B4555">
        <v>454</v>
      </c>
      <c r="C4555">
        <v>37</v>
      </c>
      <c r="D4555">
        <v>292</v>
      </c>
      <c r="E4555">
        <v>28</v>
      </c>
      <c r="F4555" t="s">
        <v>1205</v>
      </c>
      <c r="G4555" t="s">
        <v>25</v>
      </c>
      <c r="H4555">
        <v>2012</v>
      </c>
      <c r="I4555">
        <v>4</v>
      </c>
      <c r="J4555">
        <v>20</v>
      </c>
      <c r="K4555">
        <v>2</v>
      </c>
      <c r="L4555">
        <v>4</v>
      </c>
      <c r="M4555">
        <v>2012</v>
      </c>
      <c r="N4555">
        <v>3</v>
      </c>
      <c r="O4555">
        <v>9</v>
      </c>
      <c r="P4555">
        <v>2</v>
      </c>
      <c r="Q4555">
        <v>4</v>
      </c>
      <c r="R4555" t="s">
        <v>20</v>
      </c>
    </row>
    <row r="4556" spans="1:18" x14ac:dyDescent="0.25">
      <c r="A4556" t="s">
        <v>17</v>
      </c>
      <c r="B4556">
        <v>454</v>
      </c>
      <c r="C4556">
        <v>37</v>
      </c>
      <c r="D4556">
        <v>264</v>
      </c>
      <c r="E4556">
        <v>30</v>
      </c>
      <c r="F4556" t="s">
        <v>1205</v>
      </c>
      <c r="G4556" t="s">
        <v>360</v>
      </c>
      <c r="H4556">
        <v>2012</v>
      </c>
      <c r="I4556">
        <v>4</v>
      </c>
      <c r="J4556">
        <v>20</v>
      </c>
      <c r="K4556">
        <v>2</v>
      </c>
      <c r="L4556">
        <v>4</v>
      </c>
      <c r="M4556">
        <v>2012</v>
      </c>
      <c r="N4556">
        <v>3</v>
      </c>
      <c r="O4556">
        <v>16</v>
      </c>
      <c r="P4556">
        <v>2</v>
      </c>
      <c r="Q4556">
        <v>4</v>
      </c>
      <c r="R4556" t="s">
        <v>20</v>
      </c>
    </row>
    <row r="4557" spans="1:18" x14ac:dyDescent="0.25">
      <c r="A4557" t="s">
        <v>17</v>
      </c>
      <c r="B4557">
        <v>454</v>
      </c>
      <c r="C4557">
        <v>37</v>
      </c>
      <c r="D4557">
        <v>278</v>
      </c>
      <c r="E4557">
        <v>40</v>
      </c>
      <c r="F4557" t="s">
        <v>1205</v>
      </c>
      <c r="G4557" t="s">
        <v>529</v>
      </c>
      <c r="H4557">
        <v>2012</v>
      </c>
      <c r="I4557">
        <v>4</v>
      </c>
      <c r="J4557">
        <v>20</v>
      </c>
      <c r="K4557">
        <v>2</v>
      </c>
      <c r="L4557">
        <v>4</v>
      </c>
      <c r="M4557">
        <v>2012</v>
      </c>
      <c r="N4557">
        <v>3</v>
      </c>
      <c r="O4557">
        <v>23</v>
      </c>
      <c r="P4557">
        <v>2</v>
      </c>
      <c r="Q4557">
        <v>4</v>
      </c>
      <c r="R4557" t="s">
        <v>20</v>
      </c>
    </row>
    <row r="4558" spans="1:18" x14ac:dyDescent="0.25">
      <c r="A4558" t="s">
        <v>17</v>
      </c>
      <c r="B4558">
        <v>454</v>
      </c>
      <c r="C4558">
        <v>37</v>
      </c>
      <c r="D4558">
        <v>274</v>
      </c>
      <c r="E4558">
        <v>32</v>
      </c>
      <c r="F4558" t="s">
        <v>1205</v>
      </c>
      <c r="G4558" t="s">
        <v>698</v>
      </c>
      <c r="H4558">
        <v>2012</v>
      </c>
      <c r="I4558">
        <v>4</v>
      </c>
      <c r="J4558">
        <v>20</v>
      </c>
      <c r="K4558">
        <v>2</v>
      </c>
      <c r="L4558">
        <v>4</v>
      </c>
      <c r="M4558">
        <v>2012</v>
      </c>
      <c r="N4558">
        <v>3</v>
      </c>
      <c r="O4558">
        <v>30</v>
      </c>
      <c r="P4558">
        <v>2</v>
      </c>
      <c r="Q4558">
        <v>4</v>
      </c>
      <c r="R4558" t="s">
        <v>20</v>
      </c>
    </row>
    <row r="4559" spans="1:18" x14ac:dyDescent="0.25">
      <c r="A4559" t="s">
        <v>17</v>
      </c>
      <c r="B4559">
        <v>454</v>
      </c>
      <c r="C4559">
        <v>37</v>
      </c>
      <c r="D4559">
        <v>296</v>
      </c>
      <c r="E4559">
        <v>27</v>
      </c>
      <c r="F4559" t="s">
        <v>1205</v>
      </c>
      <c r="G4559" t="s">
        <v>867</v>
      </c>
      <c r="H4559">
        <v>2012</v>
      </c>
      <c r="I4559">
        <v>4</v>
      </c>
      <c r="J4559">
        <v>20</v>
      </c>
      <c r="K4559">
        <v>2</v>
      </c>
      <c r="L4559">
        <v>4</v>
      </c>
      <c r="M4559">
        <v>2012</v>
      </c>
      <c r="N4559">
        <v>4</v>
      </c>
      <c r="O4559">
        <v>6</v>
      </c>
      <c r="P4559">
        <v>2</v>
      </c>
      <c r="Q4559">
        <v>4</v>
      </c>
      <c r="R4559" t="s">
        <v>20</v>
      </c>
    </row>
    <row r="4560" spans="1:18" x14ac:dyDescent="0.25">
      <c r="A4560" t="s">
        <v>17</v>
      </c>
      <c r="B4560">
        <v>454</v>
      </c>
      <c r="C4560">
        <v>37</v>
      </c>
      <c r="D4560">
        <v>376</v>
      </c>
      <c r="E4560">
        <v>48</v>
      </c>
      <c r="F4560" t="s">
        <v>1205</v>
      </c>
      <c r="G4560" t="s">
        <v>1036</v>
      </c>
      <c r="H4560">
        <v>2012</v>
      </c>
      <c r="I4560">
        <v>4</v>
      </c>
      <c r="J4560">
        <v>20</v>
      </c>
      <c r="K4560">
        <v>2</v>
      </c>
      <c r="L4560">
        <v>4</v>
      </c>
      <c r="M4560">
        <v>2012</v>
      </c>
      <c r="N4560">
        <v>4</v>
      </c>
      <c r="O4560">
        <v>13</v>
      </c>
      <c r="P4560">
        <v>2</v>
      </c>
      <c r="Q4560">
        <v>4</v>
      </c>
      <c r="R4560" t="s">
        <v>20</v>
      </c>
    </row>
    <row r="4561" spans="1:18" hidden="1" x14ac:dyDescent="0.25">
      <c r="A4561" t="s">
        <v>1203</v>
      </c>
      <c r="B4561">
        <v>454</v>
      </c>
      <c r="C4561">
        <v>37</v>
      </c>
      <c r="D4561">
        <v>290.71428571400003</v>
      </c>
      <c r="E4561">
        <v>32.857142857100001</v>
      </c>
      <c r="F4561" t="s">
        <v>1205</v>
      </c>
      <c r="G4561" t="s">
        <v>22</v>
      </c>
      <c r="H4561">
        <v>2012</v>
      </c>
      <c r="I4561">
        <v>4</v>
      </c>
      <c r="J4561">
        <v>20</v>
      </c>
      <c r="K4561">
        <v>2</v>
      </c>
      <c r="L4561">
        <v>4</v>
      </c>
      <c r="M4561" t="s">
        <v>20</v>
      </c>
    </row>
    <row r="4562" spans="1:18" x14ac:dyDescent="0.25">
      <c r="A4562" t="s">
        <v>17</v>
      </c>
      <c r="B4562">
        <v>465</v>
      </c>
      <c r="C4562">
        <v>35</v>
      </c>
      <c r="D4562">
        <v>243</v>
      </c>
      <c r="E4562">
        <v>19</v>
      </c>
      <c r="F4562" t="s">
        <v>1206</v>
      </c>
      <c r="G4562" t="s">
        <v>28</v>
      </c>
      <c r="H4562">
        <v>2012</v>
      </c>
      <c r="I4562">
        <v>4</v>
      </c>
      <c r="J4562">
        <v>20</v>
      </c>
      <c r="K4562">
        <v>3</v>
      </c>
      <c r="L4562">
        <v>4</v>
      </c>
      <c r="M4562">
        <v>2012</v>
      </c>
      <c r="N4562">
        <v>3</v>
      </c>
      <c r="O4562">
        <v>2</v>
      </c>
      <c r="P4562">
        <v>3</v>
      </c>
      <c r="Q4562">
        <v>4</v>
      </c>
      <c r="R4562" t="s">
        <v>20</v>
      </c>
    </row>
    <row r="4563" spans="1:18" x14ac:dyDescent="0.25">
      <c r="A4563" t="s">
        <v>17</v>
      </c>
      <c r="B4563">
        <v>465</v>
      </c>
      <c r="C4563">
        <v>35</v>
      </c>
      <c r="D4563">
        <v>297</v>
      </c>
      <c r="E4563">
        <v>23</v>
      </c>
      <c r="F4563" t="s">
        <v>1206</v>
      </c>
      <c r="G4563" t="s">
        <v>27</v>
      </c>
      <c r="H4563">
        <v>2012</v>
      </c>
      <c r="I4563">
        <v>4</v>
      </c>
      <c r="J4563">
        <v>20</v>
      </c>
      <c r="K4563">
        <v>3</v>
      </c>
      <c r="L4563">
        <v>4</v>
      </c>
      <c r="M4563">
        <v>2012</v>
      </c>
      <c r="N4563">
        <v>3</v>
      </c>
      <c r="O4563">
        <v>9</v>
      </c>
      <c r="P4563">
        <v>3</v>
      </c>
      <c r="Q4563">
        <v>4</v>
      </c>
      <c r="R4563" t="s">
        <v>20</v>
      </c>
    </row>
    <row r="4564" spans="1:18" x14ac:dyDescent="0.25">
      <c r="A4564" t="s">
        <v>17</v>
      </c>
      <c r="B4564">
        <v>465</v>
      </c>
      <c r="C4564">
        <v>35</v>
      </c>
      <c r="D4564">
        <v>277</v>
      </c>
      <c r="E4564">
        <v>19</v>
      </c>
      <c r="F4564" t="s">
        <v>1206</v>
      </c>
      <c r="G4564" t="s">
        <v>361</v>
      </c>
      <c r="H4564">
        <v>2012</v>
      </c>
      <c r="I4564">
        <v>4</v>
      </c>
      <c r="J4564">
        <v>20</v>
      </c>
      <c r="K4564">
        <v>3</v>
      </c>
      <c r="L4564">
        <v>4</v>
      </c>
      <c r="M4564">
        <v>2012</v>
      </c>
      <c r="N4564">
        <v>3</v>
      </c>
      <c r="O4564">
        <v>16</v>
      </c>
      <c r="P4564">
        <v>3</v>
      </c>
      <c r="Q4564">
        <v>4</v>
      </c>
      <c r="R4564" t="s">
        <v>20</v>
      </c>
    </row>
    <row r="4565" spans="1:18" x14ac:dyDescent="0.25">
      <c r="A4565" t="s">
        <v>17</v>
      </c>
      <c r="B4565">
        <v>465</v>
      </c>
      <c r="C4565">
        <v>35</v>
      </c>
      <c r="D4565">
        <v>294</v>
      </c>
      <c r="E4565">
        <v>21</v>
      </c>
      <c r="F4565" t="s">
        <v>1206</v>
      </c>
      <c r="G4565" t="s">
        <v>530</v>
      </c>
      <c r="H4565">
        <v>2012</v>
      </c>
      <c r="I4565">
        <v>4</v>
      </c>
      <c r="J4565">
        <v>20</v>
      </c>
      <c r="K4565">
        <v>3</v>
      </c>
      <c r="L4565">
        <v>4</v>
      </c>
      <c r="M4565">
        <v>2012</v>
      </c>
      <c r="N4565">
        <v>3</v>
      </c>
      <c r="O4565">
        <v>23</v>
      </c>
      <c r="P4565">
        <v>3</v>
      </c>
      <c r="Q4565">
        <v>4</v>
      </c>
      <c r="R4565" t="s">
        <v>20</v>
      </c>
    </row>
    <row r="4566" spans="1:18" x14ac:dyDescent="0.25">
      <c r="A4566" t="s">
        <v>17</v>
      </c>
      <c r="B4566">
        <v>465</v>
      </c>
      <c r="C4566">
        <v>35</v>
      </c>
      <c r="D4566">
        <v>278</v>
      </c>
      <c r="E4566">
        <v>28</v>
      </c>
      <c r="F4566" t="s">
        <v>1206</v>
      </c>
      <c r="G4566" t="s">
        <v>699</v>
      </c>
      <c r="H4566">
        <v>2012</v>
      </c>
      <c r="I4566">
        <v>4</v>
      </c>
      <c r="J4566">
        <v>20</v>
      </c>
      <c r="K4566">
        <v>3</v>
      </c>
      <c r="L4566">
        <v>4</v>
      </c>
      <c r="M4566">
        <v>2012</v>
      </c>
      <c r="N4566">
        <v>3</v>
      </c>
      <c r="O4566">
        <v>30</v>
      </c>
      <c r="P4566">
        <v>3</v>
      </c>
      <c r="Q4566">
        <v>4</v>
      </c>
      <c r="R4566" t="s">
        <v>20</v>
      </c>
    </row>
    <row r="4567" spans="1:18" x14ac:dyDescent="0.25">
      <c r="A4567" t="s">
        <v>17</v>
      </c>
      <c r="B4567">
        <v>465</v>
      </c>
      <c r="C4567">
        <v>35</v>
      </c>
      <c r="D4567">
        <v>303</v>
      </c>
      <c r="E4567">
        <v>23</v>
      </c>
      <c r="F4567" t="s">
        <v>1206</v>
      </c>
      <c r="G4567" t="s">
        <v>868</v>
      </c>
      <c r="H4567">
        <v>2012</v>
      </c>
      <c r="I4567">
        <v>4</v>
      </c>
      <c r="J4567">
        <v>20</v>
      </c>
      <c r="K4567">
        <v>3</v>
      </c>
      <c r="L4567">
        <v>4</v>
      </c>
      <c r="M4567">
        <v>2012</v>
      </c>
      <c r="N4567">
        <v>4</v>
      </c>
      <c r="O4567">
        <v>6</v>
      </c>
      <c r="P4567">
        <v>3</v>
      </c>
      <c r="Q4567">
        <v>4</v>
      </c>
      <c r="R4567" t="s">
        <v>20</v>
      </c>
    </row>
    <row r="4568" spans="1:18" x14ac:dyDescent="0.25">
      <c r="A4568" t="s">
        <v>17</v>
      </c>
      <c r="B4568">
        <v>465</v>
      </c>
      <c r="C4568">
        <v>35</v>
      </c>
      <c r="D4568">
        <v>396</v>
      </c>
      <c r="E4568">
        <v>21</v>
      </c>
      <c r="F4568" t="s">
        <v>1206</v>
      </c>
      <c r="G4568" t="s">
        <v>1037</v>
      </c>
      <c r="H4568">
        <v>2012</v>
      </c>
      <c r="I4568">
        <v>4</v>
      </c>
      <c r="J4568">
        <v>20</v>
      </c>
      <c r="K4568">
        <v>3</v>
      </c>
      <c r="L4568">
        <v>4</v>
      </c>
      <c r="M4568">
        <v>2012</v>
      </c>
      <c r="N4568">
        <v>4</v>
      </c>
      <c r="O4568">
        <v>13</v>
      </c>
      <c r="P4568">
        <v>3</v>
      </c>
      <c r="Q4568">
        <v>4</v>
      </c>
      <c r="R4568" t="s">
        <v>20</v>
      </c>
    </row>
    <row r="4569" spans="1:18" hidden="1" x14ac:dyDescent="0.25">
      <c r="A4569" t="s">
        <v>1203</v>
      </c>
      <c r="B4569">
        <v>465</v>
      </c>
      <c r="C4569">
        <v>35</v>
      </c>
      <c r="D4569">
        <v>298.28571428599997</v>
      </c>
      <c r="E4569">
        <v>22</v>
      </c>
      <c r="F4569" t="s">
        <v>1206</v>
      </c>
      <c r="G4569" t="s">
        <v>22</v>
      </c>
      <c r="H4569">
        <v>2012</v>
      </c>
      <c r="I4569">
        <v>4</v>
      </c>
      <c r="J4569">
        <v>20</v>
      </c>
      <c r="K4569">
        <v>3</v>
      </c>
      <c r="L4569">
        <v>4</v>
      </c>
      <c r="M4569" t="s">
        <v>20</v>
      </c>
    </row>
    <row r="4570" spans="1:18" x14ac:dyDescent="0.25">
      <c r="A4570" t="s">
        <v>17</v>
      </c>
      <c r="B4570">
        <v>477</v>
      </c>
      <c r="C4570">
        <v>13</v>
      </c>
      <c r="D4570">
        <v>239</v>
      </c>
      <c r="E4570">
        <v>26</v>
      </c>
      <c r="F4570" t="s">
        <v>1207</v>
      </c>
      <c r="G4570" t="s">
        <v>30</v>
      </c>
      <c r="H4570">
        <v>2012</v>
      </c>
      <c r="I4570">
        <v>4</v>
      </c>
      <c r="J4570">
        <v>20</v>
      </c>
      <c r="K4570">
        <v>4</v>
      </c>
      <c r="L4570">
        <v>4</v>
      </c>
      <c r="M4570">
        <v>2012</v>
      </c>
      <c r="N4570">
        <v>3</v>
      </c>
      <c r="O4570">
        <v>2</v>
      </c>
      <c r="P4570">
        <v>4</v>
      </c>
      <c r="Q4570">
        <v>4</v>
      </c>
      <c r="R4570" t="s">
        <v>20</v>
      </c>
    </row>
    <row r="4571" spans="1:18" x14ac:dyDescent="0.25">
      <c r="A4571" t="s">
        <v>17</v>
      </c>
      <c r="B4571">
        <v>477</v>
      </c>
      <c r="C4571">
        <v>13</v>
      </c>
      <c r="D4571">
        <v>293</v>
      </c>
      <c r="E4571">
        <v>28</v>
      </c>
      <c r="F4571" t="s">
        <v>1207</v>
      </c>
      <c r="G4571" t="s">
        <v>29</v>
      </c>
      <c r="H4571">
        <v>2012</v>
      </c>
      <c r="I4571">
        <v>4</v>
      </c>
      <c r="J4571">
        <v>20</v>
      </c>
      <c r="K4571">
        <v>4</v>
      </c>
      <c r="L4571">
        <v>4</v>
      </c>
      <c r="M4571">
        <v>2012</v>
      </c>
      <c r="N4571">
        <v>3</v>
      </c>
      <c r="O4571">
        <v>9</v>
      </c>
      <c r="P4571">
        <v>4</v>
      </c>
      <c r="Q4571">
        <v>4</v>
      </c>
      <c r="R4571" t="s">
        <v>20</v>
      </c>
    </row>
    <row r="4572" spans="1:18" x14ac:dyDescent="0.25">
      <c r="A4572" t="s">
        <v>17</v>
      </c>
      <c r="B4572">
        <v>477</v>
      </c>
      <c r="C4572">
        <v>13</v>
      </c>
      <c r="D4572">
        <v>289</v>
      </c>
      <c r="E4572">
        <v>9</v>
      </c>
      <c r="F4572" t="s">
        <v>1207</v>
      </c>
      <c r="G4572" t="s">
        <v>362</v>
      </c>
      <c r="H4572">
        <v>2012</v>
      </c>
      <c r="I4572">
        <v>4</v>
      </c>
      <c r="J4572">
        <v>20</v>
      </c>
      <c r="K4572">
        <v>4</v>
      </c>
      <c r="L4572">
        <v>4</v>
      </c>
      <c r="M4572">
        <v>2012</v>
      </c>
      <c r="N4572">
        <v>3</v>
      </c>
      <c r="O4572">
        <v>16</v>
      </c>
      <c r="P4572">
        <v>4</v>
      </c>
      <c r="Q4572">
        <v>4</v>
      </c>
      <c r="R4572" t="s">
        <v>20</v>
      </c>
    </row>
    <row r="4573" spans="1:18" x14ac:dyDescent="0.25">
      <c r="A4573" t="s">
        <v>17</v>
      </c>
      <c r="B4573">
        <v>477</v>
      </c>
      <c r="C4573">
        <v>13</v>
      </c>
      <c r="D4573">
        <v>303</v>
      </c>
      <c r="E4573">
        <v>14</v>
      </c>
      <c r="F4573" t="s">
        <v>1207</v>
      </c>
      <c r="G4573" t="s">
        <v>531</v>
      </c>
      <c r="H4573">
        <v>2012</v>
      </c>
      <c r="I4573">
        <v>4</v>
      </c>
      <c r="J4573">
        <v>20</v>
      </c>
      <c r="K4573">
        <v>4</v>
      </c>
      <c r="L4573">
        <v>4</v>
      </c>
      <c r="M4573">
        <v>2012</v>
      </c>
      <c r="N4573">
        <v>3</v>
      </c>
      <c r="O4573">
        <v>23</v>
      </c>
      <c r="P4573">
        <v>4</v>
      </c>
      <c r="Q4573">
        <v>4</v>
      </c>
      <c r="R4573" t="s">
        <v>20</v>
      </c>
    </row>
    <row r="4574" spans="1:18" x14ac:dyDescent="0.25">
      <c r="A4574" t="s">
        <v>17</v>
      </c>
      <c r="B4574">
        <v>477</v>
      </c>
      <c r="C4574">
        <v>13</v>
      </c>
      <c r="D4574">
        <v>288</v>
      </c>
      <c r="E4574">
        <v>16</v>
      </c>
      <c r="F4574" t="s">
        <v>1207</v>
      </c>
      <c r="G4574" t="s">
        <v>700</v>
      </c>
      <c r="H4574">
        <v>2012</v>
      </c>
      <c r="I4574">
        <v>4</v>
      </c>
      <c r="J4574">
        <v>20</v>
      </c>
      <c r="K4574">
        <v>4</v>
      </c>
      <c r="L4574">
        <v>4</v>
      </c>
      <c r="M4574">
        <v>2012</v>
      </c>
      <c r="N4574">
        <v>3</v>
      </c>
      <c r="O4574">
        <v>30</v>
      </c>
      <c r="P4574">
        <v>4</v>
      </c>
      <c r="Q4574">
        <v>4</v>
      </c>
      <c r="R4574" t="s">
        <v>20</v>
      </c>
    </row>
    <row r="4575" spans="1:18" x14ac:dyDescent="0.25">
      <c r="A4575" t="s">
        <v>17</v>
      </c>
      <c r="B4575">
        <v>477</v>
      </c>
      <c r="C4575">
        <v>13</v>
      </c>
      <c r="D4575">
        <v>311</v>
      </c>
      <c r="E4575">
        <v>27</v>
      </c>
      <c r="F4575" t="s">
        <v>1207</v>
      </c>
      <c r="G4575" t="s">
        <v>869</v>
      </c>
      <c r="H4575">
        <v>2012</v>
      </c>
      <c r="I4575">
        <v>4</v>
      </c>
      <c r="J4575">
        <v>20</v>
      </c>
      <c r="K4575">
        <v>4</v>
      </c>
      <c r="L4575">
        <v>4</v>
      </c>
      <c r="M4575">
        <v>2012</v>
      </c>
      <c r="N4575">
        <v>4</v>
      </c>
      <c r="O4575">
        <v>6</v>
      </c>
      <c r="P4575">
        <v>4</v>
      </c>
      <c r="Q4575">
        <v>4</v>
      </c>
      <c r="R4575" t="s">
        <v>20</v>
      </c>
    </row>
    <row r="4576" spans="1:18" x14ac:dyDescent="0.25">
      <c r="A4576" t="s">
        <v>17</v>
      </c>
      <c r="B4576">
        <v>477</v>
      </c>
      <c r="C4576">
        <v>13</v>
      </c>
      <c r="D4576">
        <v>391</v>
      </c>
      <c r="E4576">
        <v>15</v>
      </c>
      <c r="F4576" t="s">
        <v>1207</v>
      </c>
      <c r="G4576" t="s">
        <v>1038</v>
      </c>
      <c r="H4576">
        <v>2012</v>
      </c>
      <c r="I4576">
        <v>4</v>
      </c>
      <c r="J4576">
        <v>20</v>
      </c>
      <c r="K4576">
        <v>4</v>
      </c>
      <c r="L4576">
        <v>4</v>
      </c>
      <c r="M4576">
        <v>2012</v>
      </c>
      <c r="N4576">
        <v>4</v>
      </c>
      <c r="O4576">
        <v>13</v>
      </c>
      <c r="P4576">
        <v>4</v>
      </c>
      <c r="Q4576">
        <v>4</v>
      </c>
      <c r="R4576" t="s">
        <v>20</v>
      </c>
    </row>
    <row r="4577" spans="1:18" hidden="1" x14ac:dyDescent="0.25">
      <c r="A4577" t="s">
        <v>1203</v>
      </c>
      <c r="B4577">
        <v>477</v>
      </c>
      <c r="C4577">
        <v>13</v>
      </c>
      <c r="D4577">
        <v>302</v>
      </c>
      <c r="E4577">
        <v>19.285714285699999</v>
      </c>
      <c r="F4577" t="s">
        <v>1207</v>
      </c>
      <c r="G4577" t="s">
        <v>22</v>
      </c>
      <c r="H4577">
        <v>2012</v>
      </c>
      <c r="I4577">
        <v>4</v>
      </c>
      <c r="J4577">
        <v>20</v>
      </c>
      <c r="K4577">
        <v>4</v>
      </c>
      <c r="L4577">
        <v>4</v>
      </c>
      <c r="M4577" t="s">
        <v>20</v>
      </c>
    </row>
    <row r="4578" spans="1:18" x14ac:dyDescent="0.25">
      <c r="A4578" t="s">
        <v>17</v>
      </c>
      <c r="B4578">
        <v>477</v>
      </c>
      <c r="C4578">
        <v>19</v>
      </c>
      <c r="D4578">
        <v>251</v>
      </c>
      <c r="E4578">
        <v>16</v>
      </c>
      <c r="F4578" t="s">
        <v>1208</v>
      </c>
      <c r="G4578" t="s">
        <v>32</v>
      </c>
      <c r="H4578">
        <v>2012</v>
      </c>
      <c r="I4578">
        <v>4</v>
      </c>
      <c r="J4578">
        <v>20</v>
      </c>
      <c r="K4578">
        <v>5</v>
      </c>
      <c r="L4578">
        <v>4</v>
      </c>
      <c r="M4578">
        <v>2012</v>
      </c>
      <c r="N4578">
        <v>3</v>
      </c>
      <c r="O4578">
        <v>2</v>
      </c>
      <c r="P4578">
        <v>5</v>
      </c>
      <c r="Q4578">
        <v>4</v>
      </c>
      <c r="R4578" t="s">
        <v>20</v>
      </c>
    </row>
    <row r="4579" spans="1:18" x14ac:dyDescent="0.25">
      <c r="A4579" t="s">
        <v>17</v>
      </c>
      <c r="B4579">
        <v>477</v>
      </c>
      <c r="C4579">
        <v>19</v>
      </c>
      <c r="D4579">
        <v>300</v>
      </c>
      <c r="E4579">
        <v>12</v>
      </c>
      <c r="F4579" t="s">
        <v>1208</v>
      </c>
      <c r="G4579" t="s">
        <v>31</v>
      </c>
      <c r="H4579">
        <v>2012</v>
      </c>
      <c r="I4579">
        <v>4</v>
      </c>
      <c r="J4579">
        <v>20</v>
      </c>
      <c r="K4579">
        <v>5</v>
      </c>
      <c r="L4579">
        <v>4</v>
      </c>
      <c r="M4579">
        <v>2012</v>
      </c>
      <c r="N4579">
        <v>3</v>
      </c>
      <c r="O4579">
        <v>9</v>
      </c>
      <c r="P4579">
        <v>5</v>
      </c>
      <c r="Q4579">
        <v>4</v>
      </c>
      <c r="R4579" t="s">
        <v>20</v>
      </c>
    </row>
    <row r="4580" spans="1:18" x14ac:dyDescent="0.25">
      <c r="A4580" t="s">
        <v>17</v>
      </c>
      <c r="B4580">
        <v>477</v>
      </c>
      <c r="C4580">
        <v>19</v>
      </c>
      <c r="D4580">
        <v>285</v>
      </c>
      <c r="E4580">
        <v>8</v>
      </c>
      <c r="F4580" t="s">
        <v>1208</v>
      </c>
      <c r="G4580" t="s">
        <v>363</v>
      </c>
      <c r="H4580">
        <v>2012</v>
      </c>
      <c r="I4580">
        <v>4</v>
      </c>
      <c r="J4580">
        <v>20</v>
      </c>
      <c r="K4580">
        <v>5</v>
      </c>
      <c r="L4580">
        <v>4</v>
      </c>
      <c r="M4580">
        <v>2012</v>
      </c>
      <c r="N4580">
        <v>3</v>
      </c>
      <c r="O4580">
        <v>16</v>
      </c>
      <c r="P4580">
        <v>5</v>
      </c>
      <c r="Q4580">
        <v>4</v>
      </c>
      <c r="R4580" t="s">
        <v>20</v>
      </c>
    </row>
    <row r="4581" spans="1:18" x14ac:dyDescent="0.25">
      <c r="A4581" t="s">
        <v>17</v>
      </c>
      <c r="B4581">
        <v>477</v>
      </c>
      <c r="C4581">
        <v>19</v>
      </c>
      <c r="D4581">
        <v>309</v>
      </c>
      <c r="E4581">
        <v>6</v>
      </c>
      <c r="F4581" t="s">
        <v>1208</v>
      </c>
      <c r="G4581" t="s">
        <v>532</v>
      </c>
      <c r="H4581">
        <v>2012</v>
      </c>
      <c r="I4581">
        <v>4</v>
      </c>
      <c r="J4581">
        <v>20</v>
      </c>
      <c r="K4581">
        <v>5</v>
      </c>
      <c r="L4581">
        <v>4</v>
      </c>
      <c r="M4581">
        <v>2012</v>
      </c>
      <c r="N4581">
        <v>3</v>
      </c>
      <c r="O4581">
        <v>23</v>
      </c>
      <c r="P4581">
        <v>5</v>
      </c>
      <c r="Q4581">
        <v>4</v>
      </c>
      <c r="R4581" t="s">
        <v>20</v>
      </c>
    </row>
    <row r="4582" spans="1:18" x14ac:dyDescent="0.25">
      <c r="A4582" t="s">
        <v>17</v>
      </c>
      <c r="B4582">
        <v>477</v>
      </c>
      <c r="C4582">
        <v>19</v>
      </c>
      <c r="D4582">
        <v>294</v>
      </c>
      <c r="E4582">
        <v>11</v>
      </c>
      <c r="F4582" t="s">
        <v>1208</v>
      </c>
      <c r="G4582" t="s">
        <v>701</v>
      </c>
      <c r="H4582">
        <v>2012</v>
      </c>
      <c r="I4582">
        <v>4</v>
      </c>
      <c r="J4582">
        <v>20</v>
      </c>
      <c r="K4582">
        <v>5</v>
      </c>
      <c r="L4582">
        <v>4</v>
      </c>
      <c r="M4582">
        <v>2012</v>
      </c>
      <c r="N4582">
        <v>3</v>
      </c>
      <c r="O4582">
        <v>30</v>
      </c>
      <c r="P4582">
        <v>5</v>
      </c>
      <c r="Q4582">
        <v>4</v>
      </c>
      <c r="R4582" t="s">
        <v>20</v>
      </c>
    </row>
    <row r="4583" spans="1:18" x14ac:dyDescent="0.25">
      <c r="A4583" t="s">
        <v>17</v>
      </c>
      <c r="B4583">
        <v>477</v>
      </c>
      <c r="C4583">
        <v>19</v>
      </c>
      <c r="D4583">
        <v>332</v>
      </c>
      <c r="E4583">
        <v>13</v>
      </c>
      <c r="F4583" t="s">
        <v>1208</v>
      </c>
      <c r="G4583" t="s">
        <v>870</v>
      </c>
      <c r="H4583">
        <v>2012</v>
      </c>
      <c r="I4583">
        <v>4</v>
      </c>
      <c r="J4583">
        <v>20</v>
      </c>
      <c r="K4583">
        <v>5</v>
      </c>
      <c r="L4583">
        <v>4</v>
      </c>
      <c r="M4583">
        <v>2012</v>
      </c>
      <c r="N4583">
        <v>4</v>
      </c>
      <c r="O4583">
        <v>6</v>
      </c>
      <c r="P4583">
        <v>5</v>
      </c>
      <c r="Q4583">
        <v>4</v>
      </c>
      <c r="R4583" t="s">
        <v>20</v>
      </c>
    </row>
    <row r="4584" spans="1:18" x14ac:dyDescent="0.25">
      <c r="A4584" t="s">
        <v>17</v>
      </c>
      <c r="B4584">
        <v>477</v>
      </c>
      <c r="C4584">
        <v>19</v>
      </c>
      <c r="D4584">
        <v>396</v>
      </c>
      <c r="E4584">
        <v>15</v>
      </c>
      <c r="F4584" t="s">
        <v>1208</v>
      </c>
      <c r="G4584" t="s">
        <v>1039</v>
      </c>
      <c r="H4584">
        <v>2012</v>
      </c>
      <c r="I4584">
        <v>4</v>
      </c>
      <c r="J4584">
        <v>20</v>
      </c>
      <c r="K4584">
        <v>5</v>
      </c>
      <c r="L4584">
        <v>4</v>
      </c>
      <c r="M4584">
        <v>2012</v>
      </c>
      <c r="N4584">
        <v>4</v>
      </c>
      <c r="O4584">
        <v>13</v>
      </c>
      <c r="P4584">
        <v>5</v>
      </c>
      <c r="Q4584">
        <v>4</v>
      </c>
      <c r="R4584" t="s">
        <v>20</v>
      </c>
    </row>
    <row r="4585" spans="1:18" hidden="1" x14ac:dyDescent="0.25">
      <c r="A4585" t="s">
        <v>1203</v>
      </c>
      <c r="B4585">
        <v>477</v>
      </c>
      <c r="C4585">
        <v>19</v>
      </c>
      <c r="D4585">
        <v>309.57142857100001</v>
      </c>
      <c r="E4585">
        <v>11.5714285714</v>
      </c>
      <c r="F4585" t="s">
        <v>1208</v>
      </c>
      <c r="G4585" t="s">
        <v>22</v>
      </c>
      <c r="H4585">
        <v>2012</v>
      </c>
      <c r="I4585">
        <v>4</v>
      </c>
      <c r="J4585">
        <v>20</v>
      </c>
      <c r="K4585">
        <v>5</v>
      </c>
      <c r="L4585">
        <v>4</v>
      </c>
      <c r="M4585" t="s">
        <v>20</v>
      </c>
    </row>
    <row r="4586" spans="1:18" x14ac:dyDescent="0.25">
      <c r="A4586" t="s">
        <v>17</v>
      </c>
      <c r="B4586">
        <v>487</v>
      </c>
      <c r="C4586">
        <v>8</v>
      </c>
      <c r="D4586">
        <v>259</v>
      </c>
      <c r="E4586">
        <v>17</v>
      </c>
      <c r="F4586" t="s">
        <v>1209</v>
      </c>
      <c r="G4586" t="s">
        <v>34</v>
      </c>
      <c r="H4586">
        <v>2012</v>
      </c>
      <c r="I4586">
        <v>4</v>
      </c>
      <c r="J4586">
        <v>20</v>
      </c>
      <c r="K4586">
        <v>6</v>
      </c>
      <c r="L4586">
        <v>4</v>
      </c>
      <c r="M4586">
        <v>2012</v>
      </c>
      <c r="N4586">
        <v>3</v>
      </c>
      <c r="O4586">
        <v>2</v>
      </c>
      <c r="P4586">
        <v>6</v>
      </c>
      <c r="Q4586">
        <v>4</v>
      </c>
      <c r="R4586" t="s">
        <v>20</v>
      </c>
    </row>
    <row r="4587" spans="1:18" x14ac:dyDescent="0.25">
      <c r="A4587" t="s">
        <v>17</v>
      </c>
      <c r="B4587">
        <v>487</v>
      </c>
      <c r="C4587">
        <v>8</v>
      </c>
      <c r="D4587">
        <v>304</v>
      </c>
      <c r="E4587">
        <v>10</v>
      </c>
      <c r="F4587" t="s">
        <v>1209</v>
      </c>
      <c r="G4587" t="s">
        <v>33</v>
      </c>
      <c r="H4587">
        <v>2012</v>
      </c>
      <c r="I4587">
        <v>4</v>
      </c>
      <c r="J4587">
        <v>20</v>
      </c>
      <c r="K4587">
        <v>6</v>
      </c>
      <c r="L4587">
        <v>4</v>
      </c>
      <c r="M4587">
        <v>2012</v>
      </c>
      <c r="N4587">
        <v>3</v>
      </c>
      <c r="O4587">
        <v>9</v>
      </c>
      <c r="P4587">
        <v>6</v>
      </c>
      <c r="Q4587">
        <v>4</v>
      </c>
      <c r="R4587" t="s">
        <v>20</v>
      </c>
    </row>
    <row r="4588" spans="1:18" x14ac:dyDescent="0.25">
      <c r="A4588" t="s">
        <v>17</v>
      </c>
      <c r="B4588">
        <v>487</v>
      </c>
      <c r="C4588">
        <v>8</v>
      </c>
      <c r="D4588">
        <v>290</v>
      </c>
      <c r="E4588">
        <v>2</v>
      </c>
      <c r="F4588" t="s">
        <v>1209</v>
      </c>
      <c r="G4588" t="s">
        <v>364</v>
      </c>
      <c r="H4588">
        <v>2012</v>
      </c>
      <c r="I4588">
        <v>4</v>
      </c>
      <c r="J4588">
        <v>20</v>
      </c>
      <c r="K4588">
        <v>6</v>
      </c>
      <c r="L4588">
        <v>4</v>
      </c>
      <c r="M4588">
        <v>2012</v>
      </c>
      <c r="N4588">
        <v>3</v>
      </c>
      <c r="O4588">
        <v>16</v>
      </c>
      <c r="P4588">
        <v>6</v>
      </c>
      <c r="Q4588">
        <v>4</v>
      </c>
      <c r="R4588" t="s">
        <v>20</v>
      </c>
    </row>
    <row r="4589" spans="1:18" x14ac:dyDescent="0.25">
      <c r="A4589" t="s">
        <v>17</v>
      </c>
      <c r="B4589">
        <v>487</v>
      </c>
      <c r="C4589">
        <v>8</v>
      </c>
      <c r="D4589">
        <v>313</v>
      </c>
      <c r="E4589">
        <v>8</v>
      </c>
      <c r="F4589" t="s">
        <v>1209</v>
      </c>
      <c r="G4589" t="s">
        <v>533</v>
      </c>
      <c r="H4589">
        <v>2012</v>
      </c>
      <c r="I4589">
        <v>4</v>
      </c>
      <c r="J4589">
        <v>20</v>
      </c>
      <c r="K4589">
        <v>6</v>
      </c>
      <c r="L4589">
        <v>4</v>
      </c>
      <c r="M4589">
        <v>2012</v>
      </c>
      <c r="N4589">
        <v>3</v>
      </c>
      <c r="O4589">
        <v>23</v>
      </c>
      <c r="P4589">
        <v>6</v>
      </c>
      <c r="Q4589">
        <v>4</v>
      </c>
      <c r="R4589" t="s">
        <v>20</v>
      </c>
    </row>
    <row r="4590" spans="1:18" x14ac:dyDescent="0.25">
      <c r="A4590" t="s">
        <v>17</v>
      </c>
      <c r="B4590">
        <v>487</v>
      </c>
      <c r="C4590">
        <v>8</v>
      </c>
      <c r="D4590">
        <v>300</v>
      </c>
      <c r="E4590">
        <v>6</v>
      </c>
      <c r="F4590" t="s">
        <v>1209</v>
      </c>
      <c r="G4590" t="s">
        <v>702</v>
      </c>
      <c r="H4590">
        <v>2012</v>
      </c>
      <c r="I4590">
        <v>4</v>
      </c>
      <c r="J4590">
        <v>20</v>
      </c>
      <c r="K4590">
        <v>6</v>
      </c>
      <c r="L4590">
        <v>4</v>
      </c>
      <c r="M4590">
        <v>2012</v>
      </c>
      <c r="N4590">
        <v>3</v>
      </c>
      <c r="O4590">
        <v>30</v>
      </c>
      <c r="P4590">
        <v>6</v>
      </c>
      <c r="Q4590">
        <v>4</v>
      </c>
      <c r="R4590" t="s">
        <v>20</v>
      </c>
    </row>
    <row r="4591" spans="1:18" x14ac:dyDescent="0.25">
      <c r="A4591" t="s">
        <v>17</v>
      </c>
      <c r="B4591">
        <v>487</v>
      </c>
      <c r="C4591">
        <v>8</v>
      </c>
      <c r="D4591">
        <v>340</v>
      </c>
      <c r="E4591">
        <v>2</v>
      </c>
      <c r="F4591" t="s">
        <v>1209</v>
      </c>
      <c r="G4591" t="s">
        <v>871</v>
      </c>
      <c r="H4591">
        <v>2012</v>
      </c>
      <c r="I4591">
        <v>4</v>
      </c>
      <c r="J4591">
        <v>20</v>
      </c>
      <c r="K4591">
        <v>6</v>
      </c>
      <c r="L4591">
        <v>4</v>
      </c>
      <c r="M4591">
        <v>2012</v>
      </c>
      <c r="N4591">
        <v>4</v>
      </c>
      <c r="O4591">
        <v>6</v>
      </c>
      <c r="P4591">
        <v>6</v>
      </c>
      <c r="Q4591">
        <v>4</v>
      </c>
      <c r="R4591" t="s">
        <v>20</v>
      </c>
    </row>
    <row r="4592" spans="1:18" x14ac:dyDescent="0.25">
      <c r="A4592" t="s">
        <v>17</v>
      </c>
      <c r="B4592">
        <v>487</v>
      </c>
      <c r="C4592">
        <v>8</v>
      </c>
      <c r="D4592">
        <v>402</v>
      </c>
      <c r="E4592">
        <v>13</v>
      </c>
      <c r="F4592" t="s">
        <v>1209</v>
      </c>
      <c r="G4592" t="s">
        <v>1040</v>
      </c>
      <c r="H4592">
        <v>2012</v>
      </c>
      <c r="I4592">
        <v>4</v>
      </c>
      <c r="J4592">
        <v>20</v>
      </c>
      <c r="K4592">
        <v>6</v>
      </c>
      <c r="L4592">
        <v>4</v>
      </c>
      <c r="M4592">
        <v>2012</v>
      </c>
      <c r="N4592">
        <v>4</v>
      </c>
      <c r="O4592">
        <v>13</v>
      </c>
      <c r="P4592">
        <v>6</v>
      </c>
      <c r="Q4592">
        <v>4</v>
      </c>
      <c r="R4592" t="s">
        <v>20</v>
      </c>
    </row>
    <row r="4593" spans="1:18" hidden="1" x14ac:dyDescent="0.25">
      <c r="A4593" t="s">
        <v>1203</v>
      </c>
      <c r="B4593">
        <v>487</v>
      </c>
      <c r="C4593">
        <v>8</v>
      </c>
      <c r="D4593">
        <v>315.42857142899999</v>
      </c>
      <c r="E4593">
        <v>8.2857142857100001</v>
      </c>
      <c r="F4593" t="s">
        <v>1209</v>
      </c>
      <c r="G4593" t="s">
        <v>22</v>
      </c>
      <c r="H4593">
        <v>2012</v>
      </c>
      <c r="I4593">
        <v>4</v>
      </c>
      <c r="J4593">
        <v>20</v>
      </c>
      <c r="K4593">
        <v>6</v>
      </c>
      <c r="L4593">
        <v>4</v>
      </c>
      <c r="M4593" t="s">
        <v>20</v>
      </c>
    </row>
    <row r="4594" spans="1:18" x14ac:dyDescent="0.25">
      <c r="A4594" t="s">
        <v>17</v>
      </c>
      <c r="B4594">
        <v>492</v>
      </c>
      <c r="C4594">
        <v>2</v>
      </c>
      <c r="D4594">
        <v>274</v>
      </c>
      <c r="E4594">
        <v>5</v>
      </c>
      <c r="F4594" t="s">
        <v>1210</v>
      </c>
      <c r="G4594" t="s">
        <v>36</v>
      </c>
      <c r="H4594">
        <v>2012</v>
      </c>
      <c r="I4594">
        <v>4</v>
      </c>
      <c r="J4594">
        <v>20</v>
      </c>
      <c r="K4594">
        <v>7</v>
      </c>
      <c r="L4594">
        <v>4</v>
      </c>
      <c r="M4594">
        <v>2012</v>
      </c>
      <c r="N4594">
        <v>3</v>
      </c>
      <c r="O4594">
        <v>2</v>
      </c>
      <c r="P4594">
        <v>7</v>
      </c>
      <c r="Q4594">
        <v>4</v>
      </c>
      <c r="R4594" t="s">
        <v>20</v>
      </c>
    </row>
    <row r="4595" spans="1:18" x14ac:dyDescent="0.25">
      <c r="A4595" t="s">
        <v>17</v>
      </c>
      <c r="B4595">
        <v>492</v>
      </c>
      <c r="C4595">
        <v>2</v>
      </c>
      <c r="D4595">
        <v>309</v>
      </c>
      <c r="E4595">
        <v>3</v>
      </c>
      <c r="F4595" t="s">
        <v>1210</v>
      </c>
      <c r="G4595" t="s">
        <v>35</v>
      </c>
      <c r="H4595">
        <v>2012</v>
      </c>
      <c r="I4595">
        <v>4</v>
      </c>
      <c r="J4595">
        <v>20</v>
      </c>
      <c r="K4595">
        <v>7</v>
      </c>
      <c r="L4595">
        <v>4</v>
      </c>
      <c r="M4595">
        <v>2012</v>
      </c>
      <c r="N4595">
        <v>3</v>
      </c>
      <c r="O4595">
        <v>9</v>
      </c>
      <c r="P4595">
        <v>7</v>
      </c>
      <c r="Q4595">
        <v>4</v>
      </c>
      <c r="R4595" t="s">
        <v>20</v>
      </c>
    </row>
    <row r="4596" spans="1:18" x14ac:dyDescent="0.25">
      <c r="A4596" t="s">
        <v>17</v>
      </c>
      <c r="B4596">
        <v>492</v>
      </c>
      <c r="C4596">
        <v>2</v>
      </c>
      <c r="D4596">
        <v>288</v>
      </c>
      <c r="E4596">
        <v>0</v>
      </c>
      <c r="F4596" t="s">
        <v>1210</v>
      </c>
      <c r="G4596" t="s">
        <v>365</v>
      </c>
      <c r="H4596">
        <v>2012</v>
      </c>
      <c r="I4596">
        <v>4</v>
      </c>
      <c r="J4596">
        <v>20</v>
      </c>
      <c r="K4596">
        <v>7</v>
      </c>
      <c r="L4596">
        <v>4</v>
      </c>
      <c r="M4596">
        <v>2012</v>
      </c>
      <c r="N4596">
        <v>3</v>
      </c>
      <c r="O4596">
        <v>16</v>
      </c>
      <c r="P4596">
        <v>7</v>
      </c>
      <c r="Q4596">
        <v>4</v>
      </c>
      <c r="R4596" t="s">
        <v>20</v>
      </c>
    </row>
    <row r="4597" spans="1:18" x14ac:dyDescent="0.25">
      <c r="A4597" t="s">
        <v>17</v>
      </c>
      <c r="B4597">
        <v>492</v>
      </c>
      <c r="C4597">
        <v>2</v>
      </c>
      <c r="D4597">
        <v>318</v>
      </c>
      <c r="E4597">
        <v>6</v>
      </c>
      <c r="F4597" t="s">
        <v>1210</v>
      </c>
      <c r="G4597" t="s">
        <v>534</v>
      </c>
      <c r="H4597">
        <v>2012</v>
      </c>
      <c r="I4597">
        <v>4</v>
      </c>
      <c r="J4597">
        <v>20</v>
      </c>
      <c r="K4597">
        <v>7</v>
      </c>
      <c r="L4597">
        <v>4</v>
      </c>
      <c r="M4597">
        <v>2012</v>
      </c>
      <c r="N4597">
        <v>3</v>
      </c>
      <c r="O4597">
        <v>23</v>
      </c>
      <c r="P4597">
        <v>7</v>
      </c>
      <c r="Q4597">
        <v>4</v>
      </c>
      <c r="R4597" t="s">
        <v>20</v>
      </c>
    </row>
    <row r="4598" spans="1:18" x14ac:dyDescent="0.25">
      <c r="A4598" t="s">
        <v>17</v>
      </c>
      <c r="B4598">
        <v>492</v>
      </c>
      <c r="C4598">
        <v>2</v>
      </c>
      <c r="D4598">
        <v>300</v>
      </c>
      <c r="E4598">
        <v>2</v>
      </c>
      <c r="F4598" t="s">
        <v>1210</v>
      </c>
      <c r="G4598" t="s">
        <v>703</v>
      </c>
      <c r="H4598">
        <v>2012</v>
      </c>
      <c r="I4598">
        <v>4</v>
      </c>
      <c r="J4598">
        <v>20</v>
      </c>
      <c r="K4598">
        <v>7</v>
      </c>
      <c r="L4598">
        <v>4</v>
      </c>
      <c r="M4598">
        <v>2012</v>
      </c>
      <c r="N4598">
        <v>3</v>
      </c>
      <c r="O4598">
        <v>30</v>
      </c>
      <c r="P4598">
        <v>7</v>
      </c>
      <c r="Q4598">
        <v>4</v>
      </c>
      <c r="R4598" t="s">
        <v>20</v>
      </c>
    </row>
    <row r="4599" spans="1:18" x14ac:dyDescent="0.25">
      <c r="A4599" t="s">
        <v>17</v>
      </c>
      <c r="B4599">
        <v>492</v>
      </c>
      <c r="C4599">
        <v>2</v>
      </c>
      <c r="D4599">
        <v>339</v>
      </c>
      <c r="E4599">
        <v>4</v>
      </c>
      <c r="F4599" t="s">
        <v>1210</v>
      </c>
      <c r="G4599" t="s">
        <v>872</v>
      </c>
      <c r="H4599">
        <v>2012</v>
      </c>
      <c r="I4599">
        <v>4</v>
      </c>
      <c r="J4599">
        <v>20</v>
      </c>
      <c r="K4599">
        <v>7</v>
      </c>
      <c r="L4599">
        <v>4</v>
      </c>
      <c r="M4599">
        <v>2012</v>
      </c>
      <c r="N4599">
        <v>4</v>
      </c>
      <c r="O4599">
        <v>6</v>
      </c>
      <c r="P4599">
        <v>7</v>
      </c>
      <c r="Q4599">
        <v>4</v>
      </c>
      <c r="R4599" t="s">
        <v>20</v>
      </c>
    </row>
    <row r="4600" spans="1:18" x14ac:dyDescent="0.25">
      <c r="A4600" t="s">
        <v>17</v>
      </c>
      <c r="B4600">
        <v>492</v>
      </c>
      <c r="C4600">
        <v>2</v>
      </c>
      <c r="D4600">
        <v>414</v>
      </c>
      <c r="E4600">
        <v>2</v>
      </c>
      <c r="F4600" t="s">
        <v>1210</v>
      </c>
      <c r="G4600" t="s">
        <v>1041</v>
      </c>
      <c r="H4600">
        <v>2012</v>
      </c>
      <c r="I4600">
        <v>4</v>
      </c>
      <c r="J4600">
        <v>20</v>
      </c>
      <c r="K4600">
        <v>7</v>
      </c>
      <c r="L4600">
        <v>4</v>
      </c>
      <c r="M4600">
        <v>2012</v>
      </c>
      <c r="N4600">
        <v>4</v>
      </c>
      <c r="O4600">
        <v>13</v>
      </c>
      <c r="P4600">
        <v>7</v>
      </c>
      <c r="Q4600">
        <v>4</v>
      </c>
      <c r="R4600" t="s">
        <v>20</v>
      </c>
    </row>
    <row r="4601" spans="1:18" hidden="1" x14ac:dyDescent="0.25">
      <c r="A4601" t="s">
        <v>1203</v>
      </c>
      <c r="B4601">
        <v>492</v>
      </c>
      <c r="C4601">
        <v>2</v>
      </c>
      <c r="D4601">
        <v>320.28571428599997</v>
      </c>
      <c r="E4601">
        <v>3.1428571428600001</v>
      </c>
      <c r="F4601" t="s">
        <v>1210</v>
      </c>
      <c r="G4601" t="s">
        <v>22</v>
      </c>
      <c r="H4601">
        <v>2012</v>
      </c>
      <c r="I4601">
        <v>4</v>
      </c>
      <c r="J4601">
        <v>20</v>
      </c>
      <c r="K4601">
        <v>7</v>
      </c>
      <c r="L4601">
        <v>4</v>
      </c>
      <c r="M4601" t="s">
        <v>20</v>
      </c>
    </row>
    <row r="4602" spans="1:18" x14ac:dyDescent="0.25">
      <c r="A4602" t="s">
        <v>17</v>
      </c>
      <c r="B4602">
        <v>493</v>
      </c>
      <c r="C4602">
        <v>4</v>
      </c>
      <c r="D4602">
        <v>277</v>
      </c>
      <c r="E4602">
        <v>2</v>
      </c>
      <c r="F4602" t="s">
        <v>1211</v>
      </c>
      <c r="G4602" t="s">
        <v>38</v>
      </c>
      <c r="H4602">
        <v>2012</v>
      </c>
      <c r="I4602">
        <v>4</v>
      </c>
      <c r="J4602">
        <v>20</v>
      </c>
      <c r="K4602">
        <v>8</v>
      </c>
      <c r="L4602">
        <v>4</v>
      </c>
      <c r="M4602">
        <v>2012</v>
      </c>
      <c r="N4602">
        <v>3</v>
      </c>
      <c r="O4602">
        <v>2</v>
      </c>
      <c r="P4602">
        <v>8</v>
      </c>
      <c r="Q4602">
        <v>4</v>
      </c>
      <c r="R4602" t="s">
        <v>20</v>
      </c>
    </row>
    <row r="4603" spans="1:18" x14ac:dyDescent="0.25">
      <c r="A4603" t="s">
        <v>17</v>
      </c>
      <c r="B4603">
        <v>493</v>
      </c>
      <c r="C4603">
        <v>4</v>
      </c>
      <c r="D4603">
        <v>308</v>
      </c>
      <c r="E4603">
        <v>2</v>
      </c>
      <c r="F4603" t="s">
        <v>1211</v>
      </c>
      <c r="G4603" t="s">
        <v>37</v>
      </c>
      <c r="H4603">
        <v>2012</v>
      </c>
      <c r="I4603">
        <v>4</v>
      </c>
      <c r="J4603">
        <v>20</v>
      </c>
      <c r="K4603">
        <v>8</v>
      </c>
      <c r="L4603">
        <v>4</v>
      </c>
      <c r="M4603">
        <v>2012</v>
      </c>
      <c r="N4603">
        <v>3</v>
      </c>
      <c r="O4603">
        <v>9</v>
      </c>
      <c r="P4603">
        <v>8</v>
      </c>
      <c r="Q4603">
        <v>4</v>
      </c>
      <c r="R4603" t="s">
        <v>20</v>
      </c>
    </row>
    <row r="4604" spans="1:18" x14ac:dyDescent="0.25">
      <c r="A4604" t="s">
        <v>17</v>
      </c>
      <c r="B4604">
        <v>493</v>
      </c>
      <c r="C4604">
        <v>4</v>
      </c>
      <c r="D4604">
        <v>288</v>
      </c>
      <c r="E4604">
        <v>1</v>
      </c>
      <c r="F4604" t="s">
        <v>1211</v>
      </c>
      <c r="G4604" t="s">
        <v>366</v>
      </c>
      <c r="H4604">
        <v>2012</v>
      </c>
      <c r="I4604">
        <v>4</v>
      </c>
      <c r="J4604">
        <v>20</v>
      </c>
      <c r="K4604">
        <v>8</v>
      </c>
      <c r="L4604">
        <v>4</v>
      </c>
      <c r="M4604">
        <v>2012</v>
      </c>
      <c r="N4604">
        <v>3</v>
      </c>
      <c r="O4604">
        <v>16</v>
      </c>
      <c r="P4604">
        <v>8</v>
      </c>
      <c r="Q4604">
        <v>4</v>
      </c>
      <c r="R4604" t="s">
        <v>20</v>
      </c>
    </row>
    <row r="4605" spans="1:18" x14ac:dyDescent="0.25">
      <c r="A4605" t="s">
        <v>17</v>
      </c>
      <c r="B4605">
        <v>493</v>
      </c>
      <c r="C4605">
        <v>4</v>
      </c>
      <c r="D4605">
        <v>324</v>
      </c>
      <c r="E4605">
        <v>5</v>
      </c>
      <c r="F4605" t="s">
        <v>1211</v>
      </c>
      <c r="G4605" t="s">
        <v>535</v>
      </c>
      <c r="H4605">
        <v>2012</v>
      </c>
      <c r="I4605">
        <v>4</v>
      </c>
      <c r="J4605">
        <v>20</v>
      </c>
      <c r="K4605">
        <v>8</v>
      </c>
      <c r="L4605">
        <v>4</v>
      </c>
      <c r="M4605">
        <v>2012</v>
      </c>
      <c r="N4605">
        <v>3</v>
      </c>
      <c r="O4605">
        <v>23</v>
      </c>
      <c r="P4605">
        <v>8</v>
      </c>
      <c r="Q4605">
        <v>4</v>
      </c>
      <c r="R4605" t="s">
        <v>20</v>
      </c>
    </row>
    <row r="4606" spans="1:18" x14ac:dyDescent="0.25">
      <c r="A4606" t="s">
        <v>17</v>
      </c>
      <c r="B4606">
        <v>493</v>
      </c>
      <c r="C4606">
        <v>4</v>
      </c>
      <c r="D4606">
        <v>302</v>
      </c>
      <c r="E4606">
        <v>3</v>
      </c>
      <c r="F4606" t="s">
        <v>1211</v>
      </c>
      <c r="G4606" t="s">
        <v>704</v>
      </c>
      <c r="H4606">
        <v>2012</v>
      </c>
      <c r="I4606">
        <v>4</v>
      </c>
      <c r="J4606">
        <v>20</v>
      </c>
      <c r="K4606">
        <v>8</v>
      </c>
      <c r="L4606">
        <v>4</v>
      </c>
      <c r="M4606">
        <v>2012</v>
      </c>
      <c r="N4606">
        <v>3</v>
      </c>
      <c r="O4606">
        <v>30</v>
      </c>
      <c r="P4606">
        <v>8</v>
      </c>
      <c r="Q4606">
        <v>4</v>
      </c>
      <c r="R4606" t="s">
        <v>20</v>
      </c>
    </row>
    <row r="4607" spans="1:18" x14ac:dyDescent="0.25">
      <c r="A4607" t="s">
        <v>17</v>
      </c>
      <c r="B4607">
        <v>493</v>
      </c>
      <c r="C4607">
        <v>4</v>
      </c>
      <c r="D4607">
        <v>338</v>
      </c>
      <c r="E4607">
        <v>4</v>
      </c>
      <c r="F4607" t="s">
        <v>1211</v>
      </c>
      <c r="G4607" t="s">
        <v>873</v>
      </c>
      <c r="H4607">
        <v>2012</v>
      </c>
      <c r="I4607">
        <v>4</v>
      </c>
      <c r="J4607">
        <v>20</v>
      </c>
      <c r="K4607">
        <v>8</v>
      </c>
      <c r="L4607">
        <v>4</v>
      </c>
      <c r="M4607">
        <v>2012</v>
      </c>
      <c r="N4607">
        <v>4</v>
      </c>
      <c r="O4607">
        <v>6</v>
      </c>
      <c r="P4607">
        <v>8</v>
      </c>
      <c r="Q4607">
        <v>4</v>
      </c>
      <c r="R4607" t="s">
        <v>20</v>
      </c>
    </row>
    <row r="4608" spans="1:18" x14ac:dyDescent="0.25">
      <c r="A4608" t="s">
        <v>17</v>
      </c>
      <c r="B4608">
        <v>493</v>
      </c>
      <c r="C4608">
        <v>4</v>
      </c>
      <c r="D4608">
        <v>411</v>
      </c>
      <c r="E4608">
        <v>6</v>
      </c>
      <c r="F4608" t="s">
        <v>1211</v>
      </c>
      <c r="G4608" t="s">
        <v>1042</v>
      </c>
      <c r="H4608">
        <v>2012</v>
      </c>
      <c r="I4608">
        <v>4</v>
      </c>
      <c r="J4608">
        <v>20</v>
      </c>
      <c r="K4608">
        <v>8</v>
      </c>
      <c r="L4608">
        <v>4</v>
      </c>
      <c r="M4608">
        <v>2012</v>
      </c>
      <c r="N4608">
        <v>4</v>
      </c>
      <c r="O4608">
        <v>13</v>
      </c>
      <c r="P4608">
        <v>8</v>
      </c>
      <c r="Q4608">
        <v>4</v>
      </c>
      <c r="R4608" t="s">
        <v>20</v>
      </c>
    </row>
    <row r="4609" spans="1:18" hidden="1" x14ac:dyDescent="0.25">
      <c r="A4609" t="s">
        <v>1203</v>
      </c>
      <c r="B4609">
        <v>493</v>
      </c>
      <c r="C4609">
        <v>4</v>
      </c>
      <c r="D4609">
        <v>321.14285714300001</v>
      </c>
      <c r="E4609">
        <v>3.2857142857100001</v>
      </c>
      <c r="F4609" t="s">
        <v>1211</v>
      </c>
      <c r="G4609" t="s">
        <v>22</v>
      </c>
      <c r="H4609">
        <v>2012</v>
      </c>
      <c r="I4609">
        <v>4</v>
      </c>
      <c r="J4609">
        <v>20</v>
      </c>
      <c r="K4609">
        <v>8</v>
      </c>
      <c r="L4609">
        <v>4</v>
      </c>
      <c r="M4609" t="s">
        <v>20</v>
      </c>
    </row>
    <row r="4610" spans="1:18" x14ac:dyDescent="0.25">
      <c r="A4610" t="s">
        <v>17</v>
      </c>
      <c r="B4610">
        <v>489</v>
      </c>
      <c r="C4610">
        <v>4</v>
      </c>
      <c r="D4610">
        <v>278</v>
      </c>
      <c r="E4610">
        <v>1</v>
      </c>
      <c r="F4610" t="s">
        <v>1212</v>
      </c>
      <c r="G4610" t="s">
        <v>40</v>
      </c>
      <c r="H4610">
        <v>2012</v>
      </c>
      <c r="I4610">
        <v>4</v>
      </c>
      <c r="J4610">
        <v>20</v>
      </c>
      <c r="K4610">
        <v>9</v>
      </c>
      <c r="L4610">
        <v>4</v>
      </c>
      <c r="M4610">
        <v>2012</v>
      </c>
      <c r="N4610">
        <v>3</v>
      </c>
      <c r="O4610">
        <v>2</v>
      </c>
      <c r="P4610">
        <v>9</v>
      </c>
      <c r="Q4610">
        <v>4</v>
      </c>
      <c r="R4610" t="s">
        <v>20</v>
      </c>
    </row>
    <row r="4611" spans="1:18" x14ac:dyDescent="0.25">
      <c r="A4611" t="s">
        <v>17</v>
      </c>
      <c r="B4611">
        <v>489</v>
      </c>
      <c r="C4611">
        <v>4</v>
      </c>
      <c r="D4611">
        <v>309</v>
      </c>
      <c r="E4611">
        <v>6</v>
      </c>
      <c r="F4611" t="s">
        <v>1212</v>
      </c>
      <c r="G4611" t="s">
        <v>39</v>
      </c>
      <c r="H4611">
        <v>2012</v>
      </c>
      <c r="I4611">
        <v>4</v>
      </c>
      <c r="J4611">
        <v>20</v>
      </c>
      <c r="K4611">
        <v>9</v>
      </c>
      <c r="L4611">
        <v>4</v>
      </c>
      <c r="M4611">
        <v>2012</v>
      </c>
      <c r="N4611">
        <v>3</v>
      </c>
      <c r="O4611">
        <v>9</v>
      </c>
      <c r="P4611">
        <v>9</v>
      </c>
      <c r="Q4611">
        <v>4</v>
      </c>
      <c r="R4611" t="s">
        <v>20</v>
      </c>
    </row>
    <row r="4612" spans="1:18" x14ac:dyDescent="0.25">
      <c r="A4612" t="s">
        <v>17</v>
      </c>
      <c r="B4612">
        <v>489</v>
      </c>
      <c r="C4612">
        <v>4</v>
      </c>
      <c r="D4612">
        <v>284</v>
      </c>
      <c r="E4612">
        <v>2</v>
      </c>
      <c r="F4612" t="s">
        <v>1212</v>
      </c>
      <c r="G4612" t="s">
        <v>367</v>
      </c>
      <c r="H4612">
        <v>2012</v>
      </c>
      <c r="I4612">
        <v>4</v>
      </c>
      <c r="J4612">
        <v>20</v>
      </c>
      <c r="K4612">
        <v>9</v>
      </c>
      <c r="L4612">
        <v>4</v>
      </c>
      <c r="M4612">
        <v>2012</v>
      </c>
      <c r="N4612">
        <v>3</v>
      </c>
      <c r="O4612">
        <v>16</v>
      </c>
      <c r="P4612">
        <v>9</v>
      </c>
      <c r="Q4612">
        <v>4</v>
      </c>
      <c r="R4612" t="s">
        <v>20</v>
      </c>
    </row>
    <row r="4613" spans="1:18" x14ac:dyDescent="0.25">
      <c r="A4613" t="s">
        <v>17</v>
      </c>
      <c r="B4613">
        <v>489</v>
      </c>
      <c r="C4613">
        <v>4</v>
      </c>
      <c r="D4613">
        <v>327</v>
      </c>
      <c r="E4613">
        <v>1</v>
      </c>
      <c r="F4613" t="s">
        <v>1212</v>
      </c>
      <c r="G4613" t="s">
        <v>536</v>
      </c>
      <c r="H4613">
        <v>2012</v>
      </c>
      <c r="I4613">
        <v>4</v>
      </c>
      <c r="J4613">
        <v>20</v>
      </c>
      <c r="K4613">
        <v>9</v>
      </c>
      <c r="L4613">
        <v>4</v>
      </c>
      <c r="M4613">
        <v>2012</v>
      </c>
      <c r="N4613">
        <v>3</v>
      </c>
      <c r="O4613">
        <v>23</v>
      </c>
      <c r="P4613">
        <v>9</v>
      </c>
      <c r="Q4613">
        <v>4</v>
      </c>
      <c r="R4613" t="s">
        <v>20</v>
      </c>
    </row>
    <row r="4614" spans="1:18" x14ac:dyDescent="0.25">
      <c r="A4614" t="s">
        <v>17</v>
      </c>
      <c r="B4614">
        <v>489</v>
      </c>
      <c r="C4614">
        <v>4</v>
      </c>
      <c r="D4614">
        <v>302</v>
      </c>
      <c r="E4614">
        <v>3</v>
      </c>
      <c r="F4614" t="s">
        <v>1212</v>
      </c>
      <c r="G4614" t="s">
        <v>705</v>
      </c>
      <c r="H4614">
        <v>2012</v>
      </c>
      <c r="I4614">
        <v>4</v>
      </c>
      <c r="J4614">
        <v>20</v>
      </c>
      <c r="K4614">
        <v>9</v>
      </c>
      <c r="L4614">
        <v>4</v>
      </c>
      <c r="M4614">
        <v>2012</v>
      </c>
      <c r="N4614">
        <v>3</v>
      </c>
      <c r="O4614">
        <v>30</v>
      </c>
      <c r="P4614">
        <v>9</v>
      </c>
      <c r="Q4614">
        <v>4</v>
      </c>
      <c r="R4614" t="s">
        <v>20</v>
      </c>
    </row>
    <row r="4615" spans="1:18" x14ac:dyDescent="0.25">
      <c r="A4615" t="s">
        <v>17</v>
      </c>
      <c r="B4615">
        <v>489</v>
      </c>
      <c r="C4615">
        <v>4</v>
      </c>
      <c r="D4615">
        <v>338</v>
      </c>
      <c r="E4615">
        <v>3</v>
      </c>
      <c r="F4615" t="s">
        <v>1212</v>
      </c>
      <c r="G4615" t="s">
        <v>874</v>
      </c>
      <c r="H4615">
        <v>2012</v>
      </c>
      <c r="I4615">
        <v>4</v>
      </c>
      <c r="J4615">
        <v>20</v>
      </c>
      <c r="K4615">
        <v>9</v>
      </c>
      <c r="L4615">
        <v>4</v>
      </c>
      <c r="M4615">
        <v>2012</v>
      </c>
      <c r="N4615">
        <v>4</v>
      </c>
      <c r="O4615">
        <v>6</v>
      </c>
      <c r="P4615">
        <v>9</v>
      </c>
      <c r="Q4615">
        <v>4</v>
      </c>
      <c r="R4615" t="s">
        <v>20</v>
      </c>
    </row>
    <row r="4616" spans="1:18" x14ac:dyDescent="0.25">
      <c r="A4616" t="s">
        <v>17</v>
      </c>
      <c r="B4616">
        <v>489</v>
      </c>
      <c r="C4616">
        <v>4</v>
      </c>
      <c r="D4616">
        <v>413</v>
      </c>
      <c r="E4616">
        <v>6</v>
      </c>
      <c r="F4616" t="s">
        <v>1212</v>
      </c>
      <c r="G4616" t="s">
        <v>1043</v>
      </c>
      <c r="H4616">
        <v>2012</v>
      </c>
      <c r="I4616">
        <v>4</v>
      </c>
      <c r="J4616">
        <v>20</v>
      </c>
      <c r="K4616">
        <v>9</v>
      </c>
      <c r="L4616">
        <v>4</v>
      </c>
      <c r="M4616">
        <v>2012</v>
      </c>
      <c r="N4616">
        <v>4</v>
      </c>
      <c r="O4616">
        <v>13</v>
      </c>
      <c r="P4616">
        <v>9</v>
      </c>
      <c r="Q4616">
        <v>4</v>
      </c>
      <c r="R4616" t="s">
        <v>20</v>
      </c>
    </row>
    <row r="4617" spans="1:18" hidden="1" x14ac:dyDescent="0.25">
      <c r="A4617" t="s">
        <v>1203</v>
      </c>
      <c r="B4617">
        <v>489</v>
      </c>
      <c r="C4617">
        <v>4</v>
      </c>
      <c r="D4617">
        <v>321.57142857100001</v>
      </c>
      <c r="E4617">
        <v>3.1428571428600001</v>
      </c>
      <c r="F4617" t="s">
        <v>1212</v>
      </c>
      <c r="G4617" t="s">
        <v>22</v>
      </c>
      <c r="H4617">
        <v>2012</v>
      </c>
      <c r="I4617">
        <v>4</v>
      </c>
      <c r="J4617">
        <v>20</v>
      </c>
      <c r="K4617">
        <v>9</v>
      </c>
      <c r="L4617">
        <v>4</v>
      </c>
      <c r="M4617" t="s">
        <v>20</v>
      </c>
    </row>
    <row r="4618" spans="1:18" x14ac:dyDescent="0.25">
      <c r="A4618" t="s">
        <v>17</v>
      </c>
      <c r="B4618">
        <v>487</v>
      </c>
      <c r="C4618">
        <v>9</v>
      </c>
      <c r="D4618">
        <v>277</v>
      </c>
      <c r="E4618">
        <v>4</v>
      </c>
      <c r="F4618" t="s">
        <v>1213</v>
      </c>
      <c r="G4618" t="s">
        <v>42</v>
      </c>
      <c r="H4618">
        <v>2012</v>
      </c>
      <c r="I4618">
        <v>4</v>
      </c>
      <c r="J4618">
        <v>20</v>
      </c>
      <c r="K4618">
        <v>10</v>
      </c>
      <c r="L4618">
        <v>4</v>
      </c>
      <c r="M4618">
        <v>2012</v>
      </c>
      <c r="N4618">
        <v>3</v>
      </c>
      <c r="O4618">
        <v>2</v>
      </c>
      <c r="P4618">
        <v>10</v>
      </c>
      <c r="Q4618">
        <v>4</v>
      </c>
      <c r="R4618" t="s">
        <v>20</v>
      </c>
    </row>
    <row r="4619" spans="1:18" x14ac:dyDescent="0.25">
      <c r="A4619" t="s">
        <v>17</v>
      </c>
      <c r="B4619">
        <v>487</v>
      </c>
      <c r="C4619">
        <v>9</v>
      </c>
      <c r="D4619">
        <v>313</v>
      </c>
      <c r="E4619">
        <v>6</v>
      </c>
      <c r="F4619" t="s">
        <v>1213</v>
      </c>
      <c r="G4619" t="s">
        <v>41</v>
      </c>
      <c r="H4619">
        <v>2012</v>
      </c>
      <c r="I4619">
        <v>4</v>
      </c>
      <c r="J4619">
        <v>20</v>
      </c>
      <c r="K4619">
        <v>10</v>
      </c>
      <c r="L4619">
        <v>4</v>
      </c>
      <c r="M4619">
        <v>2012</v>
      </c>
      <c r="N4619">
        <v>3</v>
      </c>
      <c r="O4619">
        <v>9</v>
      </c>
      <c r="P4619">
        <v>10</v>
      </c>
      <c r="Q4619">
        <v>4</v>
      </c>
      <c r="R4619" t="s">
        <v>20</v>
      </c>
    </row>
    <row r="4620" spans="1:18" x14ac:dyDescent="0.25">
      <c r="A4620" t="s">
        <v>17</v>
      </c>
      <c r="B4620">
        <v>487</v>
      </c>
      <c r="C4620">
        <v>9</v>
      </c>
      <c r="D4620">
        <v>281</v>
      </c>
      <c r="E4620">
        <v>6</v>
      </c>
      <c r="F4620" t="s">
        <v>1213</v>
      </c>
      <c r="G4620" t="s">
        <v>368</v>
      </c>
      <c r="H4620">
        <v>2012</v>
      </c>
      <c r="I4620">
        <v>4</v>
      </c>
      <c r="J4620">
        <v>20</v>
      </c>
      <c r="K4620">
        <v>10</v>
      </c>
      <c r="L4620">
        <v>4</v>
      </c>
      <c r="M4620">
        <v>2012</v>
      </c>
      <c r="N4620">
        <v>3</v>
      </c>
      <c r="O4620">
        <v>16</v>
      </c>
      <c r="P4620">
        <v>10</v>
      </c>
      <c r="Q4620">
        <v>4</v>
      </c>
      <c r="R4620" t="s">
        <v>20</v>
      </c>
    </row>
    <row r="4621" spans="1:18" x14ac:dyDescent="0.25">
      <c r="A4621" t="s">
        <v>17</v>
      </c>
      <c r="B4621">
        <v>487</v>
      </c>
      <c r="C4621">
        <v>9</v>
      </c>
      <c r="D4621">
        <v>326</v>
      </c>
      <c r="E4621">
        <v>2</v>
      </c>
      <c r="F4621" t="s">
        <v>1213</v>
      </c>
      <c r="G4621" t="s">
        <v>537</v>
      </c>
      <c r="H4621">
        <v>2012</v>
      </c>
      <c r="I4621">
        <v>4</v>
      </c>
      <c r="J4621">
        <v>20</v>
      </c>
      <c r="K4621">
        <v>10</v>
      </c>
      <c r="L4621">
        <v>4</v>
      </c>
      <c r="M4621">
        <v>2012</v>
      </c>
      <c r="N4621">
        <v>3</v>
      </c>
      <c r="O4621">
        <v>23</v>
      </c>
      <c r="P4621">
        <v>10</v>
      </c>
      <c r="Q4621">
        <v>4</v>
      </c>
      <c r="R4621" t="s">
        <v>20</v>
      </c>
    </row>
    <row r="4622" spans="1:18" x14ac:dyDescent="0.25">
      <c r="A4622" t="s">
        <v>17</v>
      </c>
      <c r="B4622">
        <v>487</v>
      </c>
      <c r="C4622">
        <v>9</v>
      </c>
      <c r="D4622">
        <v>304</v>
      </c>
      <c r="E4622">
        <v>9</v>
      </c>
      <c r="F4622" t="s">
        <v>1213</v>
      </c>
      <c r="G4622" t="s">
        <v>706</v>
      </c>
      <c r="H4622">
        <v>2012</v>
      </c>
      <c r="I4622">
        <v>4</v>
      </c>
      <c r="J4622">
        <v>20</v>
      </c>
      <c r="K4622">
        <v>10</v>
      </c>
      <c r="L4622">
        <v>4</v>
      </c>
      <c r="M4622">
        <v>2012</v>
      </c>
      <c r="N4622">
        <v>3</v>
      </c>
      <c r="O4622">
        <v>30</v>
      </c>
      <c r="P4622">
        <v>10</v>
      </c>
      <c r="Q4622">
        <v>4</v>
      </c>
      <c r="R4622" t="s">
        <v>20</v>
      </c>
    </row>
    <row r="4623" spans="1:18" x14ac:dyDescent="0.25">
      <c r="A4623" t="s">
        <v>17</v>
      </c>
      <c r="B4623">
        <v>487</v>
      </c>
      <c r="C4623">
        <v>9</v>
      </c>
      <c r="D4623">
        <v>333</v>
      </c>
      <c r="E4623">
        <v>6</v>
      </c>
      <c r="F4623" t="s">
        <v>1213</v>
      </c>
      <c r="G4623" t="s">
        <v>875</v>
      </c>
      <c r="H4623">
        <v>2012</v>
      </c>
      <c r="I4623">
        <v>4</v>
      </c>
      <c r="J4623">
        <v>20</v>
      </c>
      <c r="K4623">
        <v>10</v>
      </c>
      <c r="L4623">
        <v>4</v>
      </c>
      <c r="M4623">
        <v>2012</v>
      </c>
      <c r="N4623">
        <v>4</v>
      </c>
      <c r="O4623">
        <v>6</v>
      </c>
      <c r="P4623">
        <v>10</v>
      </c>
      <c r="Q4623">
        <v>4</v>
      </c>
      <c r="R4623" t="s">
        <v>20</v>
      </c>
    </row>
    <row r="4624" spans="1:18" x14ac:dyDescent="0.25">
      <c r="A4624" t="s">
        <v>17</v>
      </c>
      <c r="B4624">
        <v>487</v>
      </c>
      <c r="C4624">
        <v>9</v>
      </c>
      <c r="D4624">
        <v>416</v>
      </c>
      <c r="E4624">
        <v>8</v>
      </c>
      <c r="F4624" t="s">
        <v>1213</v>
      </c>
      <c r="G4624" t="s">
        <v>1044</v>
      </c>
      <c r="H4624">
        <v>2012</v>
      </c>
      <c r="I4624">
        <v>4</v>
      </c>
      <c r="J4624">
        <v>20</v>
      </c>
      <c r="K4624">
        <v>10</v>
      </c>
      <c r="L4624">
        <v>4</v>
      </c>
      <c r="M4624">
        <v>2012</v>
      </c>
      <c r="N4624">
        <v>4</v>
      </c>
      <c r="O4624">
        <v>13</v>
      </c>
      <c r="P4624">
        <v>10</v>
      </c>
      <c r="Q4624">
        <v>4</v>
      </c>
      <c r="R4624" t="s">
        <v>20</v>
      </c>
    </row>
    <row r="4625" spans="1:18" hidden="1" x14ac:dyDescent="0.25">
      <c r="A4625" t="s">
        <v>1203</v>
      </c>
      <c r="B4625">
        <v>487</v>
      </c>
      <c r="C4625">
        <v>9</v>
      </c>
      <c r="D4625">
        <v>321.42857142899999</v>
      </c>
      <c r="E4625">
        <v>5.8571428571400004</v>
      </c>
      <c r="F4625" t="s">
        <v>1213</v>
      </c>
      <c r="G4625" t="s">
        <v>22</v>
      </c>
      <c r="H4625">
        <v>2012</v>
      </c>
      <c r="I4625">
        <v>4</v>
      </c>
      <c r="J4625">
        <v>20</v>
      </c>
      <c r="K4625">
        <v>10</v>
      </c>
      <c r="L4625">
        <v>4</v>
      </c>
      <c r="M4625" t="s">
        <v>20</v>
      </c>
    </row>
    <row r="4626" spans="1:18" x14ac:dyDescent="0.25">
      <c r="A4626" t="s">
        <v>17</v>
      </c>
      <c r="B4626">
        <v>486</v>
      </c>
      <c r="C4626">
        <v>18</v>
      </c>
      <c r="D4626">
        <v>275</v>
      </c>
      <c r="E4626">
        <v>8</v>
      </c>
      <c r="F4626" t="s">
        <v>1214</v>
      </c>
      <c r="G4626" t="s">
        <v>44</v>
      </c>
      <c r="H4626">
        <v>2012</v>
      </c>
      <c r="I4626">
        <v>4</v>
      </c>
      <c r="J4626">
        <v>20</v>
      </c>
      <c r="K4626">
        <v>11</v>
      </c>
      <c r="L4626">
        <v>4</v>
      </c>
      <c r="M4626">
        <v>2012</v>
      </c>
      <c r="N4626">
        <v>3</v>
      </c>
      <c r="O4626">
        <v>2</v>
      </c>
      <c r="P4626">
        <v>11</v>
      </c>
      <c r="Q4626">
        <v>4</v>
      </c>
      <c r="R4626" t="s">
        <v>20</v>
      </c>
    </row>
    <row r="4627" spans="1:18" x14ac:dyDescent="0.25">
      <c r="A4627" t="s">
        <v>17</v>
      </c>
      <c r="B4627">
        <v>486</v>
      </c>
      <c r="C4627">
        <v>18</v>
      </c>
      <c r="D4627">
        <v>315</v>
      </c>
      <c r="E4627">
        <v>5</v>
      </c>
      <c r="F4627" t="s">
        <v>1214</v>
      </c>
      <c r="G4627" t="s">
        <v>43</v>
      </c>
      <c r="H4627">
        <v>2012</v>
      </c>
      <c r="I4627">
        <v>4</v>
      </c>
      <c r="J4627">
        <v>20</v>
      </c>
      <c r="K4627">
        <v>11</v>
      </c>
      <c r="L4627">
        <v>4</v>
      </c>
      <c r="M4627">
        <v>2012</v>
      </c>
      <c r="N4627">
        <v>3</v>
      </c>
      <c r="O4627">
        <v>9</v>
      </c>
      <c r="P4627">
        <v>11</v>
      </c>
      <c r="Q4627">
        <v>4</v>
      </c>
      <c r="R4627" t="s">
        <v>20</v>
      </c>
    </row>
    <row r="4628" spans="1:18" x14ac:dyDescent="0.25">
      <c r="A4628" t="s">
        <v>17</v>
      </c>
      <c r="B4628">
        <v>486</v>
      </c>
      <c r="C4628">
        <v>18</v>
      </c>
      <c r="D4628">
        <v>279</v>
      </c>
      <c r="E4628">
        <v>8</v>
      </c>
      <c r="F4628" t="s">
        <v>1214</v>
      </c>
      <c r="G4628" t="s">
        <v>369</v>
      </c>
      <c r="H4628">
        <v>2012</v>
      </c>
      <c r="I4628">
        <v>4</v>
      </c>
      <c r="J4628">
        <v>20</v>
      </c>
      <c r="K4628">
        <v>11</v>
      </c>
      <c r="L4628">
        <v>4</v>
      </c>
      <c r="M4628">
        <v>2012</v>
      </c>
      <c r="N4628">
        <v>3</v>
      </c>
      <c r="O4628">
        <v>16</v>
      </c>
      <c r="P4628">
        <v>11</v>
      </c>
      <c r="Q4628">
        <v>4</v>
      </c>
      <c r="R4628" t="s">
        <v>20</v>
      </c>
    </row>
    <row r="4629" spans="1:18" x14ac:dyDescent="0.25">
      <c r="A4629" t="s">
        <v>17</v>
      </c>
      <c r="B4629">
        <v>486</v>
      </c>
      <c r="C4629">
        <v>18</v>
      </c>
      <c r="D4629">
        <v>321</v>
      </c>
      <c r="E4629">
        <v>8</v>
      </c>
      <c r="F4629" t="s">
        <v>1214</v>
      </c>
      <c r="G4629" t="s">
        <v>538</v>
      </c>
      <c r="H4629">
        <v>2012</v>
      </c>
      <c r="I4629">
        <v>4</v>
      </c>
      <c r="J4629">
        <v>20</v>
      </c>
      <c r="K4629">
        <v>11</v>
      </c>
      <c r="L4629">
        <v>4</v>
      </c>
      <c r="M4629">
        <v>2012</v>
      </c>
      <c r="N4629">
        <v>3</v>
      </c>
      <c r="O4629">
        <v>23</v>
      </c>
      <c r="P4629">
        <v>11</v>
      </c>
      <c r="Q4629">
        <v>4</v>
      </c>
      <c r="R4629" t="s">
        <v>20</v>
      </c>
    </row>
    <row r="4630" spans="1:18" x14ac:dyDescent="0.25">
      <c r="A4630" t="s">
        <v>17</v>
      </c>
      <c r="B4630">
        <v>486</v>
      </c>
      <c r="C4630">
        <v>18</v>
      </c>
      <c r="D4630">
        <v>308</v>
      </c>
      <c r="E4630">
        <v>12</v>
      </c>
      <c r="F4630" t="s">
        <v>1214</v>
      </c>
      <c r="G4630" t="s">
        <v>707</v>
      </c>
      <c r="H4630">
        <v>2012</v>
      </c>
      <c r="I4630">
        <v>4</v>
      </c>
      <c r="J4630">
        <v>20</v>
      </c>
      <c r="K4630">
        <v>11</v>
      </c>
      <c r="L4630">
        <v>4</v>
      </c>
      <c r="M4630">
        <v>2012</v>
      </c>
      <c r="N4630">
        <v>3</v>
      </c>
      <c r="O4630">
        <v>30</v>
      </c>
      <c r="P4630">
        <v>11</v>
      </c>
      <c r="Q4630">
        <v>4</v>
      </c>
      <c r="R4630" t="s">
        <v>20</v>
      </c>
    </row>
    <row r="4631" spans="1:18" x14ac:dyDescent="0.25">
      <c r="A4631" t="s">
        <v>17</v>
      </c>
      <c r="B4631">
        <v>486</v>
      </c>
      <c r="C4631">
        <v>18</v>
      </c>
      <c r="D4631">
        <v>335</v>
      </c>
      <c r="E4631">
        <v>9</v>
      </c>
      <c r="F4631" t="s">
        <v>1214</v>
      </c>
      <c r="G4631" t="s">
        <v>876</v>
      </c>
      <c r="H4631">
        <v>2012</v>
      </c>
      <c r="I4631">
        <v>4</v>
      </c>
      <c r="J4631">
        <v>20</v>
      </c>
      <c r="K4631">
        <v>11</v>
      </c>
      <c r="L4631">
        <v>4</v>
      </c>
      <c r="M4631">
        <v>2012</v>
      </c>
      <c r="N4631">
        <v>4</v>
      </c>
      <c r="O4631">
        <v>6</v>
      </c>
      <c r="P4631">
        <v>11</v>
      </c>
      <c r="Q4631">
        <v>4</v>
      </c>
      <c r="R4631" t="s">
        <v>20</v>
      </c>
    </row>
    <row r="4632" spans="1:18" x14ac:dyDescent="0.25">
      <c r="A4632" t="s">
        <v>17</v>
      </c>
      <c r="B4632">
        <v>486</v>
      </c>
      <c r="C4632">
        <v>18</v>
      </c>
      <c r="D4632">
        <v>420</v>
      </c>
      <c r="E4632">
        <v>8</v>
      </c>
      <c r="F4632" t="s">
        <v>1214</v>
      </c>
      <c r="G4632" t="s">
        <v>1045</v>
      </c>
      <c r="H4632">
        <v>2012</v>
      </c>
      <c r="I4632">
        <v>4</v>
      </c>
      <c r="J4632">
        <v>20</v>
      </c>
      <c r="K4632">
        <v>11</v>
      </c>
      <c r="L4632">
        <v>4</v>
      </c>
      <c r="M4632">
        <v>2012</v>
      </c>
      <c r="N4632">
        <v>4</v>
      </c>
      <c r="O4632">
        <v>13</v>
      </c>
      <c r="P4632">
        <v>11</v>
      </c>
      <c r="Q4632">
        <v>4</v>
      </c>
      <c r="R4632" t="s">
        <v>20</v>
      </c>
    </row>
    <row r="4633" spans="1:18" hidden="1" x14ac:dyDescent="0.25">
      <c r="A4633" t="s">
        <v>1203</v>
      </c>
      <c r="B4633">
        <v>486</v>
      </c>
      <c r="C4633">
        <v>18</v>
      </c>
      <c r="D4633">
        <v>321.85714285699999</v>
      </c>
      <c r="E4633">
        <v>8.2857142857100001</v>
      </c>
      <c r="F4633" t="s">
        <v>1214</v>
      </c>
      <c r="G4633" t="s">
        <v>22</v>
      </c>
      <c r="H4633">
        <v>2012</v>
      </c>
      <c r="I4633">
        <v>4</v>
      </c>
      <c r="J4633">
        <v>20</v>
      </c>
      <c r="K4633">
        <v>11</v>
      </c>
      <c r="L4633">
        <v>4</v>
      </c>
      <c r="M4633" t="s">
        <v>20</v>
      </c>
    </row>
    <row r="4634" spans="1:18" x14ac:dyDescent="0.25">
      <c r="A4634" t="s">
        <v>17</v>
      </c>
      <c r="B4634">
        <v>488</v>
      </c>
      <c r="C4634">
        <v>18</v>
      </c>
      <c r="D4634">
        <v>276</v>
      </c>
      <c r="E4634">
        <v>8</v>
      </c>
      <c r="F4634" t="s">
        <v>1215</v>
      </c>
      <c r="G4634" t="s">
        <v>46</v>
      </c>
      <c r="H4634">
        <v>2012</v>
      </c>
      <c r="I4634">
        <v>4</v>
      </c>
      <c r="J4634">
        <v>20</v>
      </c>
      <c r="K4634">
        <v>12</v>
      </c>
      <c r="L4634">
        <v>4</v>
      </c>
      <c r="M4634">
        <v>2012</v>
      </c>
      <c r="N4634">
        <v>3</v>
      </c>
      <c r="O4634">
        <v>2</v>
      </c>
      <c r="P4634">
        <v>12</v>
      </c>
      <c r="Q4634">
        <v>4</v>
      </c>
      <c r="R4634" t="s">
        <v>20</v>
      </c>
    </row>
    <row r="4635" spans="1:18" x14ac:dyDescent="0.25">
      <c r="A4635" t="s">
        <v>17</v>
      </c>
      <c r="B4635">
        <v>488</v>
      </c>
      <c r="C4635">
        <v>18</v>
      </c>
      <c r="D4635">
        <v>311</v>
      </c>
      <c r="E4635">
        <v>5</v>
      </c>
      <c r="F4635" t="s">
        <v>1215</v>
      </c>
      <c r="G4635" t="s">
        <v>45</v>
      </c>
      <c r="H4635">
        <v>2012</v>
      </c>
      <c r="I4635">
        <v>4</v>
      </c>
      <c r="J4635">
        <v>20</v>
      </c>
      <c r="K4635">
        <v>12</v>
      </c>
      <c r="L4635">
        <v>4</v>
      </c>
      <c r="M4635">
        <v>2012</v>
      </c>
      <c r="N4635">
        <v>3</v>
      </c>
      <c r="O4635">
        <v>9</v>
      </c>
      <c r="P4635">
        <v>12</v>
      </c>
      <c r="Q4635">
        <v>4</v>
      </c>
      <c r="R4635" t="s">
        <v>20</v>
      </c>
    </row>
    <row r="4636" spans="1:18" x14ac:dyDescent="0.25">
      <c r="A4636" t="s">
        <v>17</v>
      </c>
      <c r="B4636">
        <v>488</v>
      </c>
      <c r="C4636">
        <v>18</v>
      </c>
      <c r="D4636">
        <v>280</v>
      </c>
      <c r="E4636">
        <v>14</v>
      </c>
      <c r="F4636" t="s">
        <v>1215</v>
      </c>
      <c r="G4636" t="s">
        <v>370</v>
      </c>
      <c r="H4636">
        <v>2012</v>
      </c>
      <c r="I4636">
        <v>4</v>
      </c>
      <c r="J4636">
        <v>20</v>
      </c>
      <c r="K4636">
        <v>12</v>
      </c>
      <c r="L4636">
        <v>4</v>
      </c>
      <c r="M4636">
        <v>2012</v>
      </c>
      <c r="N4636">
        <v>3</v>
      </c>
      <c r="O4636">
        <v>16</v>
      </c>
      <c r="P4636">
        <v>12</v>
      </c>
      <c r="Q4636">
        <v>4</v>
      </c>
      <c r="R4636" t="s">
        <v>20</v>
      </c>
    </row>
    <row r="4637" spans="1:18" x14ac:dyDescent="0.25">
      <c r="A4637" t="s">
        <v>17</v>
      </c>
      <c r="B4637">
        <v>488</v>
      </c>
      <c r="C4637">
        <v>18</v>
      </c>
      <c r="D4637">
        <v>318</v>
      </c>
      <c r="E4637">
        <v>13</v>
      </c>
      <c r="F4637" t="s">
        <v>1215</v>
      </c>
      <c r="G4637" t="s">
        <v>539</v>
      </c>
      <c r="H4637">
        <v>2012</v>
      </c>
      <c r="I4637">
        <v>4</v>
      </c>
      <c r="J4637">
        <v>20</v>
      </c>
      <c r="K4637">
        <v>12</v>
      </c>
      <c r="L4637">
        <v>4</v>
      </c>
      <c r="M4637">
        <v>2012</v>
      </c>
      <c r="N4637">
        <v>3</v>
      </c>
      <c r="O4637">
        <v>23</v>
      </c>
      <c r="P4637">
        <v>12</v>
      </c>
      <c r="Q4637">
        <v>4</v>
      </c>
      <c r="R4637" t="s">
        <v>20</v>
      </c>
    </row>
    <row r="4638" spans="1:18" x14ac:dyDescent="0.25">
      <c r="A4638" t="s">
        <v>17</v>
      </c>
      <c r="B4638">
        <v>488</v>
      </c>
      <c r="C4638">
        <v>18</v>
      </c>
      <c r="D4638">
        <v>314</v>
      </c>
      <c r="E4638">
        <v>12</v>
      </c>
      <c r="F4638" t="s">
        <v>1215</v>
      </c>
      <c r="G4638" t="s">
        <v>708</v>
      </c>
      <c r="H4638">
        <v>2012</v>
      </c>
      <c r="I4638">
        <v>4</v>
      </c>
      <c r="J4638">
        <v>20</v>
      </c>
      <c r="K4638">
        <v>12</v>
      </c>
      <c r="L4638">
        <v>4</v>
      </c>
      <c r="M4638">
        <v>2012</v>
      </c>
      <c r="N4638">
        <v>3</v>
      </c>
      <c r="O4638">
        <v>30</v>
      </c>
      <c r="P4638">
        <v>12</v>
      </c>
      <c r="Q4638">
        <v>4</v>
      </c>
      <c r="R4638" t="s">
        <v>20</v>
      </c>
    </row>
    <row r="4639" spans="1:18" x14ac:dyDescent="0.25">
      <c r="A4639" t="s">
        <v>17</v>
      </c>
      <c r="B4639">
        <v>488</v>
      </c>
      <c r="C4639">
        <v>18</v>
      </c>
      <c r="D4639">
        <v>339</v>
      </c>
      <c r="E4639">
        <v>8</v>
      </c>
      <c r="F4639" t="s">
        <v>1215</v>
      </c>
      <c r="G4639" t="s">
        <v>877</v>
      </c>
      <c r="H4639">
        <v>2012</v>
      </c>
      <c r="I4639">
        <v>4</v>
      </c>
      <c r="J4639">
        <v>20</v>
      </c>
      <c r="K4639">
        <v>12</v>
      </c>
      <c r="L4639">
        <v>4</v>
      </c>
      <c r="M4639">
        <v>2012</v>
      </c>
      <c r="N4639">
        <v>4</v>
      </c>
      <c r="O4639">
        <v>6</v>
      </c>
      <c r="P4639">
        <v>12</v>
      </c>
      <c r="Q4639">
        <v>4</v>
      </c>
      <c r="R4639" t="s">
        <v>20</v>
      </c>
    </row>
    <row r="4640" spans="1:18" x14ac:dyDescent="0.25">
      <c r="A4640" t="s">
        <v>17</v>
      </c>
      <c r="B4640">
        <v>488</v>
      </c>
      <c r="C4640">
        <v>18</v>
      </c>
      <c r="D4640">
        <v>424</v>
      </c>
      <c r="E4640">
        <v>15</v>
      </c>
      <c r="F4640" t="s">
        <v>1215</v>
      </c>
      <c r="G4640" t="s">
        <v>1046</v>
      </c>
      <c r="H4640">
        <v>2012</v>
      </c>
      <c r="I4640">
        <v>4</v>
      </c>
      <c r="J4640">
        <v>20</v>
      </c>
      <c r="K4640">
        <v>12</v>
      </c>
      <c r="L4640">
        <v>4</v>
      </c>
      <c r="M4640">
        <v>2012</v>
      </c>
      <c r="N4640">
        <v>4</v>
      </c>
      <c r="O4640">
        <v>13</v>
      </c>
      <c r="P4640">
        <v>12</v>
      </c>
      <c r="Q4640">
        <v>4</v>
      </c>
      <c r="R4640" t="s">
        <v>20</v>
      </c>
    </row>
    <row r="4641" spans="1:18" hidden="1" x14ac:dyDescent="0.25">
      <c r="A4641" t="s">
        <v>1203</v>
      </c>
      <c r="B4641">
        <v>488</v>
      </c>
      <c r="C4641">
        <v>18</v>
      </c>
      <c r="D4641">
        <v>323.14285714300001</v>
      </c>
      <c r="E4641">
        <v>10.714285714300001</v>
      </c>
      <c r="F4641" t="s">
        <v>1215</v>
      </c>
      <c r="G4641" t="s">
        <v>22</v>
      </c>
      <c r="H4641">
        <v>2012</v>
      </c>
      <c r="I4641">
        <v>4</v>
      </c>
      <c r="J4641">
        <v>20</v>
      </c>
      <c r="K4641">
        <v>12</v>
      </c>
      <c r="L4641">
        <v>4</v>
      </c>
      <c r="M4641" t="s">
        <v>20</v>
      </c>
    </row>
    <row r="4642" spans="1:18" x14ac:dyDescent="0.25">
      <c r="A4642" t="s">
        <v>17</v>
      </c>
      <c r="B4642">
        <v>491</v>
      </c>
      <c r="C4642">
        <v>18</v>
      </c>
      <c r="D4642">
        <v>277</v>
      </c>
      <c r="E4642">
        <v>16</v>
      </c>
      <c r="F4642" t="s">
        <v>1216</v>
      </c>
      <c r="G4642" t="s">
        <v>48</v>
      </c>
      <c r="H4642">
        <v>2012</v>
      </c>
      <c r="I4642">
        <v>4</v>
      </c>
      <c r="J4642">
        <v>20</v>
      </c>
      <c r="K4642">
        <v>13</v>
      </c>
      <c r="L4642">
        <v>4</v>
      </c>
      <c r="M4642">
        <v>2012</v>
      </c>
      <c r="N4642">
        <v>3</v>
      </c>
      <c r="O4642">
        <v>2</v>
      </c>
      <c r="P4642">
        <v>13</v>
      </c>
      <c r="Q4642">
        <v>4</v>
      </c>
      <c r="R4642" t="s">
        <v>20</v>
      </c>
    </row>
    <row r="4643" spans="1:18" x14ac:dyDescent="0.25">
      <c r="A4643" t="s">
        <v>17</v>
      </c>
      <c r="B4643">
        <v>491</v>
      </c>
      <c r="C4643">
        <v>18</v>
      </c>
      <c r="D4643">
        <v>309</v>
      </c>
      <c r="E4643">
        <v>8</v>
      </c>
      <c r="F4643" t="s">
        <v>1216</v>
      </c>
      <c r="G4643" t="s">
        <v>47</v>
      </c>
      <c r="H4643">
        <v>2012</v>
      </c>
      <c r="I4643">
        <v>4</v>
      </c>
      <c r="J4643">
        <v>20</v>
      </c>
      <c r="K4643">
        <v>13</v>
      </c>
      <c r="L4643">
        <v>4</v>
      </c>
      <c r="M4643">
        <v>2012</v>
      </c>
      <c r="N4643">
        <v>3</v>
      </c>
      <c r="O4643">
        <v>9</v>
      </c>
      <c r="P4643">
        <v>13</v>
      </c>
      <c r="Q4643">
        <v>4</v>
      </c>
      <c r="R4643" t="s">
        <v>20</v>
      </c>
    </row>
    <row r="4644" spans="1:18" x14ac:dyDescent="0.25">
      <c r="A4644" t="s">
        <v>17</v>
      </c>
      <c r="B4644">
        <v>491</v>
      </c>
      <c r="C4644">
        <v>18</v>
      </c>
      <c r="D4644">
        <v>278</v>
      </c>
      <c r="E4644">
        <v>1</v>
      </c>
      <c r="F4644" t="s">
        <v>1216</v>
      </c>
      <c r="G4644" t="s">
        <v>371</v>
      </c>
      <c r="H4644">
        <v>2012</v>
      </c>
      <c r="I4644">
        <v>4</v>
      </c>
      <c r="J4644">
        <v>20</v>
      </c>
      <c r="K4644">
        <v>13</v>
      </c>
      <c r="L4644">
        <v>4</v>
      </c>
      <c r="M4644">
        <v>2012</v>
      </c>
      <c r="N4644">
        <v>3</v>
      </c>
      <c r="O4644">
        <v>16</v>
      </c>
      <c r="P4644">
        <v>13</v>
      </c>
      <c r="Q4644">
        <v>4</v>
      </c>
      <c r="R4644" t="s">
        <v>20</v>
      </c>
    </row>
    <row r="4645" spans="1:18" x14ac:dyDescent="0.25">
      <c r="A4645" t="s">
        <v>17</v>
      </c>
      <c r="B4645">
        <v>491</v>
      </c>
      <c r="C4645">
        <v>18</v>
      </c>
      <c r="D4645">
        <v>317</v>
      </c>
      <c r="E4645">
        <v>13</v>
      </c>
      <c r="F4645" t="s">
        <v>1216</v>
      </c>
      <c r="G4645" t="s">
        <v>540</v>
      </c>
      <c r="H4645">
        <v>2012</v>
      </c>
      <c r="I4645">
        <v>4</v>
      </c>
      <c r="J4645">
        <v>20</v>
      </c>
      <c r="K4645">
        <v>13</v>
      </c>
      <c r="L4645">
        <v>4</v>
      </c>
      <c r="M4645">
        <v>2012</v>
      </c>
      <c r="N4645">
        <v>3</v>
      </c>
      <c r="O4645">
        <v>23</v>
      </c>
      <c r="P4645">
        <v>13</v>
      </c>
      <c r="Q4645">
        <v>4</v>
      </c>
      <c r="R4645" t="s">
        <v>20</v>
      </c>
    </row>
    <row r="4646" spans="1:18" x14ac:dyDescent="0.25">
      <c r="A4646" t="s">
        <v>17</v>
      </c>
      <c r="B4646">
        <v>491</v>
      </c>
      <c r="C4646">
        <v>18</v>
      </c>
      <c r="D4646">
        <v>316</v>
      </c>
      <c r="E4646">
        <v>10</v>
      </c>
      <c r="F4646" t="s">
        <v>1216</v>
      </c>
      <c r="G4646" t="s">
        <v>709</v>
      </c>
      <c r="H4646">
        <v>2012</v>
      </c>
      <c r="I4646">
        <v>4</v>
      </c>
      <c r="J4646">
        <v>20</v>
      </c>
      <c r="K4646">
        <v>13</v>
      </c>
      <c r="L4646">
        <v>4</v>
      </c>
      <c r="M4646">
        <v>2012</v>
      </c>
      <c r="N4646">
        <v>3</v>
      </c>
      <c r="O4646">
        <v>30</v>
      </c>
      <c r="P4646">
        <v>13</v>
      </c>
      <c r="Q4646">
        <v>4</v>
      </c>
      <c r="R4646" t="s">
        <v>20</v>
      </c>
    </row>
    <row r="4647" spans="1:18" x14ac:dyDescent="0.25">
      <c r="A4647" t="s">
        <v>17</v>
      </c>
      <c r="B4647">
        <v>491</v>
      </c>
      <c r="C4647">
        <v>18</v>
      </c>
      <c r="D4647">
        <v>338</v>
      </c>
      <c r="E4647">
        <v>9</v>
      </c>
      <c r="F4647" t="s">
        <v>1216</v>
      </c>
      <c r="G4647" t="s">
        <v>878</v>
      </c>
      <c r="H4647">
        <v>2012</v>
      </c>
      <c r="I4647">
        <v>4</v>
      </c>
      <c r="J4647">
        <v>20</v>
      </c>
      <c r="K4647">
        <v>13</v>
      </c>
      <c r="L4647">
        <v>4</v>
      </c>
      <c r="M4647">
        <v>2012</v>
      </c>
      <c r="N4647">
        <v>4</v>
      </c>
      <c r="O4647">
        <v>6</v>
      </c>
      <c r="P4647">
        <v>13</v>
      </c>
      <c r="Q4647">
        <v>4</v>
      </c>
      <c r="R4647" t="s">
        <v>20</v>
      </c>
    </row>
    <row r="4648" spans="1:18" x14ac:dyDescent="0.25">
      <c r="A4648" t="s">
        <v>17</v>
      </c>
      <c r="B4648">
        <v>491</v>
      </c>
      <c r="C4648">
        <v>18</v>
      </c>
      <c r="D4648">
        <v>433</v>
      </c>
      <c r="E4648">
        <v>19</v>
      </c>
      <c r="F4648" t="s">
        <v>1216</v>
      </c>
      <c r="G4648" t="s">
        <v>1047</v>
      </c>
      <c r="H4648">
        <v>2012</v>
      </c>
      <c r="I4648">
        <v>4</v>
      </c>
      <c r="J4648">
        <v>20</v>
      </c>
      <c r="K4648">
        <v>13</v>
      </c>
      <c r="L4648">
        <v>4</v>
      </c>
      <c r="M4648">
        <v>2012</v>
      </c>
      <c r="N4648">
        <v>4</v>
      </c>
      <c r="O4648">
        <v>13</v>
      </c>
      <c r="P4648">
        <v>13</v>
      </c>
      <c r="Q4648">
        <v>4</v>
      </c>
      <c r="R4648" t="s">
        <v>20</v>
      </c>
    </row>
    <row r="4649" spans="1:18" hidden="1" x14ac:dyDescent="0.25">
      <c r="A4649" t="s">
        <v>1203</v>
      </c>
      <c r="B4649">
        <v>491</v>
      </c>
      <c r="C4649">
        <v>18</v>
      </c>
      <c r="D4649">
        <v>324</v>
      </c>
      <c r="E4649">
        <v>10.857142857099999</v>
      </c>
      <c r="F4649" t="s">
        <v>1216</v>
      </c>
      <c r="G4649" t="s">
        <v>22</v>
      </c>
      <c r="H4649">
        <v>2012</v>
      </c>
      <c r="I4649">
        <v>4</v>
      </c>
      <c r="J4649">
        <v>20</v>
      </c>
      <c r="K4649">
        <v>13</v>
      </c>
      <c r="L4649">
        <v>4</v>
      </c>
      <c r="M4649" t="s">
        <v>20</v>
      </c>
    </row>
    <row r="4650" spans="1:18" x14ac:dyDescent="0.25">
      <c r="A4650" t="s">
        <v>17</v>
      </c>
      <c r="B4650">
        <v>483</v>
      </c>
      <c r="C4650">
        <v>8</v>
      </c>
      <c r="D4650">
        <v>285</v>
      </c>
      <c r="E4650">
        <v>11</v>
      </c>
      <c r="F4650" t="s">
        <v>1217</v>
      </c>
      <c r="G4650" t="s">
        <v>50</v>
      </c>
      <c r="H4650">
        <v>2012</v>
      </c>
      <c r="I4650">
        <v>4</v>
      </c>
      <c r="J4650">
        <v>20</v>
      </c>
      <c r="K4650">
        <v>14</v>
      </c>
      <c r="L4650">
        <v>4</v>
      </c>
      <c r="M4650">
        <v>2012</v>
      </c>
      <c r="N4650">
        <v>3</v>
      </c>
      <c r="O4650">
        <v>2</v>
      </c>
      <c r="P4650">
        <v>14</v>
      </c>
      <c r="Q4650">
        <v>4</v>
      </c>
      <c r="R4650" t="s">
        <v>20</v>
      </c>
    </row>
    <row r="4651" spans="1:18" x14ac:dyDescent="0.25">
      <c r="A4651" t="s">
        <v>17</v>
      </c>
      <c r="B4651">
        <v>483</v>
      </c>
      <c r="C4651">
        <v>8</v>
      </c>
      <c r="D4651">
        <v>304</v>
      </c>
      <c r="E4651">
        <v>13</v>
      </c>
      <c r="F4651" t="s">
        <v>1217</v>
      </c>
      <c r="G4651" t="s">
        <v>49</v>
      </c>
      <c r="H4651">
        <v>2012</v>
      </c>
      <c r="I4651">
        <v>4</v>
      </c>
      <c r="J4651">
        <v>20</v>
      </c>
      <c r="K4651">
        <v>14</v>
      </c>
      <c r="L4651">
        <v>4</v>
      </c>
      <c r="M4651">
        <v>2012</v>
      </c>
      <c r="N4651">
        <v>3</v>
      </c>
      <c r="O4651">
        <v>9</v>
      </c>
      <c r="P4651">
        <v>14</v>
      </c>
      <c r="Q4651">
        <v>4</v>
      </c>
      <c r="R4651" t="s">
        <v>20</v>
      </c>
    </row>
    <row r="4652" spans="1:18" x14ac:dyDescent="0.25">
      <c r="A4652" t="s">
        <v>17</v>
      </c>
      <c r="B4652">
        <v>483</v>
      </c>
      <c r="C4652">
        <v>8</v>
      </c>
      <c r="D4652">
        <v>276</v>
      </c>
      <c r="E4652">
        <v>12</v>
      </c>
      <c r="F4652" t="s">
        <v>1217</v>
      </c>
      <c r="G4652" t="s">
        <v>372</v>
      </c>
      <c r="H4652">
        <v>2012</v>
      </c>
      <c r="I4652">
        <v>4</v>
      </c>
      <c r="J4652">
        <v>20</v>
      </c>
      <c r="K4652">
        <v>14</v>
      </c>
      <c r="L4652">
        <v>4</v>
      </c>
      <c r="M4652">
        <v>2012</v>
      </c>
      <c r="N4652">
        <v>3</v>
      </c>
      <c r="O4652">
        <v>16</v>
      </c>
      <c r="P4652">
        <v>14</v>
      </c>
      <c r="Q4652">
        <v>4</v>
      </c>
      <c r="R4652" t="s">
        <v>20</v>
      </c>
    </row>
    <row r="4653" spans="1:18" x14ac:dyDescent="0.25">
      <c r="A4653" t="s">
        <v>17</v>
      </c>
      <c r="B4653">
        <v>483</v>
      </c>
      <c r="C4653">
        <v>8</v>
      </c>
      <c r="D4653">
        <v>320</v>
      </c>
      <c r="E4653">
        <v>17</v>
      </c>
      <c r="F4653" t="s">
        <v>1217</v>
      </c>
      <c r="G4653" t="s">
        <v>541</v>
      </c>
      <c r="H4653">
        <v>2012</v>
      </c>
      <c r="I4653">
        <v>4</v>
      </c>
      <c r="J4653">
        <v>20</v>
      </c>
      <c r="K4653">
        <v>14</v>
      </c>
      <c r="L4653">
        <v>4</v>
      </c>
      <c r="M4653">
        <v>2012</v>
      </c>
      <c r="N4653">
        <v>3</v>
      </c>
      <c r="O4653">
        <v>23</v>
      </c>
      <c r="P4653">
        <v>14</v>
      </c>
      <c r="Q4653">
        <v>4</v>
      </c>
      <c r="R4653" t="s">
        <v>20</v>
      </c>
    </row>
    <row r="4654" spans="1:18" x14ac:dyDescent="0.25">
      <c r="A4654" t="s">
        <v>17</v>
      </c>
      <c r="B4654">
        <v>483</v>
      </c>
      <c r="C4654">
        <v>8</v>
      </c>
      <c r="D4654">
        <v>314</v>
      </c>
      <c r="E4654">
        <v>11</v>
      </c>
      <c r="F4654" t="s">
        <v>1217</v>
      </c>
      <c r="G4654" t="s">
        <v>710</v>
      </c>
      <c r="H4654">
        <v>2012</v>
      </c>
      <c r="I4654">
        <v>4</v>
      </c>
      <c r="J4654">
        <v>20</v>
      </c>
      <c r="K4654">
        <v>14</v>
      </c>
      <c r="L4654">
        <v>4</v>
      </c>
      <c r="M4654">
        <v>2012</v>
      </c>
      <c r="N4654">
        <v>3</v>
      </c>
      <c r="O4654">
        <v>30</v>
      </c>
      <c r="P4654">
        <v>14</v>
      </c>
      <c r="Q4654">
        <v>4</v>
      </c>
      <c r="R4654" t="s">
        <v>20</v>
      </c>
    </row>
    <row r="4655" spans="1:18" x14ac:dyDescent="0.25">
      <c r="A4655" t="s">
        <v>17</v>
      </c>
      <c r="B4655">
        <v>483</v>
      </c>
      <c r="C4655">
        <v>8</v>
      </c>
      <c r="D4655">
        <v>332</v>
      </c>
      <c r="E4655">
        <v>6</v>
      </c>
      <c r="F4655" t="s">
        <v>1217</v>
      </c>
      <c r="G4655" t="s">
        <v>879</v>
      </c>
      <c r="H4655">
        <v>2012</v>
      </c>
      <c r="I4655">
        <v>4</v>
      </c>
      <c r="J4655">
        <v>20</v>
      </c>
      <c r="K4655">
        <v>14</v>
      </c>
      <c r="L4655">
        <v>4</v>
      </c>
      <c r="M4655">
        <v>2012</v>
      </c>
      <c r="N4655">
        <v>4</v>
      </c>
      <c r="O4655">
        <v>6</v>
      </c>
      <c r="P4655">
        <v>14</v>
      </c>
      <c r="Q4655">
        <v>4</v>
      </c>
      <c r="R4655" t="s">
        <v>20</v>
      </c>
    </row>
    <row r="4656" spans="1:18" x14ac:dyDescent="0.25">
      <c r="A4656" t="s">
        <v>17</v>
      </c>
      <c r="B4656">
        <v>483</v>
      </c>
      <c r="C4656">
        <v>8</v>
      </c>
      <c r="D4656">
        <v>437</v>
      </c>
      <c r="E4656">
        <v>19</v>
      </c>
      <c r="F4656" t="s">
        <v>1217</v>
      </c>
      <c r="G4656" t="s">
        <v>1048</v>
      </c>
      <c r="H4656">
        <v>2012</v>
      </c>
      <c r="I4656">
        <v>4</v>
      </c>
      <c r="J4656">
        <v>20</v>
      </c>
      <c r="K4656">
        <v>14</v>
      </c>
      <c r="L4656">
        <v>4</v>
      </c>
      <c r="M4656">
        <v>2012</v>
      </c>
      <c r="N4656">
        <v>4</v>
      </c>
      <c r="O4656">
        <v>13</v>
      </c>
      <c r="P4656">
        <v>14</v>
      </c>
      <c r="Q4656">
        <v>4</v>
      </c>
      <c r="R4656" t="s">
        <v>20</v>
      </c>
    </row>
    <row r="4657" spans="1:18" hidden="1" x14ac:dyDescent="0.25">
      <c r="A4657" t="s">
        <v>1203</v>
      </c>
      <c r="B4657">
        <v>483</v>
      </c>
      <c r="C4657">
        <v>8</v>
      </c>
      <c r="D4657">
        <v>324</v>
      </c>
      <c r="E4657">
        <v>12.714285714300001</v>
      </c>
      <c r="F4657" t="s">
        <v>1217</v>
      </c>
      <c r="G4657" t="s">
        <v>22</v>
      </c>
      <c r="H4657">
        <v>2012</v>
      </c>
      <c r="I4657">
        <v>4</v>
      </c>
      <c r="J4657">
        <v>20</v>
      </c>
      <c r="K4657">
        <v>14</v>
      </c>
      <c r="L4657">
        <v>4</v>
      </c>
      <c r="M4657" t="s">
        <v>20</v>
      </c>
    </row>
    <row r="4658" spans="1:18" x14ac:dyDescent="0.25">
      <c r="A4658" t="s">
        <v>17</v>
      </c>
      <c r="B4658">
        <v>471</v>
      </c>
      <c r="C4658">
        <v>17</v>
      </c>
      <c r="D4658">
        <v>289</v>
      </c>
      <c r="E4658">
        <v>4</v>
      </c>
      <c r="F4658" t="s">
        <v>1218</v>
      </c>
      <c r="G4658" t="s">
        <v>52</v>
      </c>
      <c r="H4658">
        <v>2012</v>
      </c>
      <c r="I4658">
        <v>4</v>
      </c>
      <c r="J4658">
        <v>20</v>
      </c>
      <c r="K4658">
        <v>15</v>
      </c>
      <c r="L4658">
        <v>4</v>
      </c>
      <c r="M4658">
        <v>2012</v>
      </c>
      <c r="N4658">
        <v>3</v>
      </c>
      <c r="O4658">
        <v>2</v>
      </c>
      <c r="P4658">
        <v>15</v>
      </c>
      <c r="Q4658">
        <v>4</v>
      </c>
      <c r="R4658" t="s">
        <v>20</v>
      </c>
    </row>
    <row r="4659" spans="1:18" x14ac:dyDescent="0.25">
      <c r="A4659" t="s">
        <v>17</v>
      </c>
      <c r="B4659">
        <v>471</v>
      </c>
      <c r="C4659">
        <v>17</v>
      </c>
      <c r="D4659">
        <v>310</v>
      </c>
      <c r="E4659">
        <v>14</v>
      </c>
      <c r="F4659" t="s">
        <v>1218</v>
      </c>
      <c r="G4659" t="s">
        <v>51</v>
      </c>
      <c r="H4659">
        <v>2012</v>
      </c>
      <c r="I4659">
        <v>4</v>
      </c>
      <c r="J4659">
        <v>20</v>
      </c>
      <c r="K4659">
        <v>15</v>
      </c>
      <c r="L4659">
        <v>4</v>
      </c>
      <c r="M4659">
        <v>2012</v>
      </c>
      <c r="N4659">
        <v>3</v>
      </c>
      <c r="O4659">
        <v>9</v>
      </c>
      <c r="P4659">
        <v>15</v>
      </c>
      <c r="Q4659">
        <v>4</v>
      </c>
      <c r="R4659" t="s">
        <v>20</v>
      </c>
    </row>
    <row r="4660" spans="1:18" x14ac:dyDescent="0.25">
      <c r="A4660" t="s">
        <v>17</v>
      </c>
      <c r="B4660">
        <v>471</v>
      </c>
      <c r="C4660">
        <v>17</v>
      </c>
      <c r="D4660">
        <v>272</v>
      </c>
      <c r="E4660">
        <v>8</v>
      </c>
      <c r="F4660" t="s">
        <v>1218</v>
      </c>
      <c r="G4660" t="s">
        <v>373</v>
      </c>
      <c r="H4660">
        <v>2012</v>
      </c>
      <c r="I4660">
        <v>4</v>
      </c>
      <c r="J4660">
        <v>20</v>
      </c>
      <c r="K4660">
        <v>15</v>
      </c>
      <c r="L4660">
        <v>4</v>
      </c>
      <c r="M4660">
        <v>2012</v>
      </c>
      <c r="N4660">
        <v>3</v>
      </c>
      <c r="O4660">
        <v>16</v>
      </c>
      <c r="P4660">
        <v>15</v>
      </c>
      <c r="Q4660">
        <v>4</v>
      </c>
      <c r="R4660" t="s">
        <v>20</v>
      </c>
    </row>
    <row r="4661" spans="1:18" x14ac:dyDescent="0.25">
      <c r="A4661" t="s">
        <v>17</v>
      </c>
      <c r="B4661">
        <v>471</v>
      </c>
      <c r="C4661">
        <v>17</v>
      </c>
      <c r="D4661">
        <v>330</v>
      </c>
      <c r="E4661">
        <v>11</v>
      </c>
      <c r="F4661" t="s">
        <v>1218</v>
      </c>
      <c r="G4661" t="s">
        <v>542</v>
      </c>
      <c r="H4661">
        <v>2012</v>
      </c>
      <c r="I4661">
        <v>4</v>
      </c>
      <c r="J4661">
        <v>20</v>
      </c>
      <c r="K4661">
        <v>15</v>
      </c>
      <c r="L4661">
        <v>4</v>
      </c>
      <c r="M4661">
        <v>2012</v>
      </c>
      <c r="N4661">
        <v>3</v>
      </c>
      <c r="O4661">
        <v>23</v>
      </c>
      <c r="P4661">
        <v>15</v>
      </c>
      <c r="Q4661">
        <v>4</v>
      </c>
      <c r="R4661" t="s">
        <v>20</v>
      </c>
    </row>
    <row r="4662" spans="1:18" x14ac:dyDescent="0.25">
      <c r="A4662" t="s">
        <v>17</v>
      </c>
      <c r="B4662">
        <v>471</v>
      </c>
      <c r="C4662">
        <v>17</v>
      </c>
      <c r="D4662">
        <v>308</v>
      </c>
      <c r="E4662">
        <v>8</v>
      </c>
      <c r="F4662" t="s">
        <v>1218</v>
      </c>
      <c r="G4662" t="s">
        <v>711</v>
      </c>
      <c r="H4662">
        <v>2012</v>
      </c>
      <c r="I4662">
        <v>4</v>
      </c>
      <c r="J4662">
        <v>20</v>
      </c>
      <c r="K4662">
        <v>15</v>
      </c>
      <c r="L4662">
        <v>4</v>
      </c>
      <c r="M4662">
        <v>2012</v>
      </c>
      <c r="N4662">
        <v>3</v>
      </c>
      <c r="O4662">
        <v>30</v>
      </c>
      <c r="P4662">
        <v>15</v>
      </c>
      <c r="Q4662">
        <v>4</v>
      </c>
      <c r="R4662" t="s">
        <v>20</v>
      </c>
    </row>
    <row r="4663" spans="1:18" x14ac:dyDescent="0.25">
      <c r="A4663" t="s">
        <v>17</v>
      </c>
      <c r="B4663">
        <v>471</v>
      </c>
      <c r="C4663">
        <v>17</v>
      </c>
      <c r="D4663">
        <v>330</v>
      </c>
      <c r="E4663">
        <v>7</v>
      </c>
      <c r="F4663" t="s">
        <v>1218</v>
      </c>
      <c r="G4663" t="s">
        <v>880</v>
      </c>
      <c r="H4663">
        <v>2012</v>
      </c>
      <c r="I4663">
        <v>4</v>
      </c>
      <c r="J4663">
        <v>20</v>
      </c>
      <c r="K4663">
        <v>15</v>
      </c>
      <c r="L4663">
        <v>4</v>
      </c>
      <c r="M4663">
        <v>2012</v>
      </c>
      <c r="N4663">
        <v>4</v>
      </c>
      <c r="O4663">
        <v>6</v>
      </c>
      <c r="P4663">
        <v>15</v>
      </c>
      <c r="Q4663">
        <v>4</v>
      </c>
      <c r="R4663" t="s">
        <v>20</v>
      </c>
    </row>
    <row r="4664" spans="1:18" x14ac:dyDescent="0.25">
      <c r="A4664" t="s">
        <v>17</v>
      </c>
      <c r="B4664">
        <v>471</v>
      </c>
      <c r="C4664">
        <v>17</v>
      </c>
      <c r="D4664">
        <v>443</v>
      </c>
      <c r="E4664">
        <v>12</v>
      </c>
      <c r="F4664" t="s">
        <v>1218</v>
      </c>
      <c r="G4664" t="s">
        <v>1049</v>
      </c>
      <c r="H4664">
        <v>2012</v>
      </c>
      <c r="I4664">
        <v>4</v>
      </c>
      <c r="J4664">
        <v>20</v>
      </c>
      <c r="K4664">
        <v>15</v>
      </c>
      <c r="L4664">
        <v>4</v>
      </c>
      <c r="M4664">
        <v>2012</v>
      </c>
      <c r="N4664">
        <v>4</v>
      </c>
      <c r="O4664">
        <v>13</v>
      </c>
      <c r="P4664">
        <v>15</v>
      </c>
      <c r="Q4664">
        <v>4</v>
      </c>
      <c r="R4664" t="s">
        <v>20</v>
      </c>
    </row>
    <row r="4665" spans="1:18" hidden="1" x14ac:dyDescent="0.25">
      <c r="A4665" t="s">
        <v>1203</v>
      </c>
      <c r="B4665">
        <v>471</v>
      </c>
      <c r="C4665">
        <v>17</v>
      </c>
      <c r="D4665">
        <v>326</v>
      </c>
      <c r="E4665">
        <v>9.1428571428600005</v>
      </c>
      <c r="F4665" t="s">
        <v>1218</v>
      </c>
      <c r="G4665" t="s">
        <v>22</v>
      </c>
      <c r="H4665">
        <v>2012</v>
      </c>
      <c r="I4665">
        <v>4</v>
      </c>
      <c r="J4665">
        <v>20</v>
      </c>
      <c r="K4665">
        <v>15</v>
      </c>
      <c r="L4665">
        <v>4</v>
      </c>
      <c r="M4665" t="s">
        <v>20</v>
      </c>
    </row>
    <row r="4666" spans="1:18" x14ac:dyDescent="0.25">
      <c r="A4666" t="s">
        <v>17</v>
      </c>
      <c r="B4666">
        <v>477</v>
      </c>
      <c r="C4666">
        <v>13</v>
      </c>
      <c r="D4666">
        <v>281</v>
      </c>
      <c r="E4666">
        <v>6</v>
      </c>
      <c r="F4666" t="s">
        <v>1219</v>
      </c>
      <c r="G4666" t="s">
        <v>54</v>
      </c>
      <c r="H4666">
        <v>2012</v>
      </c>
      <c r="I4666">
        <v>4</v>
      </c>
      <c r="J4666">
        <v>20</v>
      </c>
      <c r="K4666">
        <v>16</v>
      </c>
      <c r="L4666">
        <v>4</v>
      </c>
      <c r="M4666">
        <v>2012</v>
      </c>
      <c r="N4666">
        <v>3</v>
      </c>
      <c r="O4666">
        <v>2</v>
      </c>
      <c r="P4666">
        <v>16</v>
      </c>
      <c r="Q4666">
        <v>4</v>
      </c>
      <c r="R4666" t="s">
        <v>20</v>
      </c>
    </row>
    <row r="4667" spans="1:18" x14ac:dyDescent="0.25">
      <c r="A4667" t="s">
        <v>17</v>
      </c>
      <c r="B4667">
        <v>477</v>
      </c>
      <c r="C4667">
        <v>13</v>
      </c>
      <c r="D4667">
        <v>317</v>
      </c>
      <c r="E4667">
        <v>4</v>
      </c>
      <c r="F4667" t="s">
        <v>1219</v>
      </c>
      <c r="G4667" t="s">
        <v>53</v>
      </c>
      <c r="H4667">
        <v>2012</v>
      </c>
      <c r="I4667">
        <v>4</v>
      </c>
      <c r="J4667">
        <v>20</v>
      </c>
      <c r="K4667">
        <v>16</v>
      </c>
      <c r="L4667">
        <v>4</v>
      </c>
      <c r="M4667">
        <v>2012</v>
      </c>
      <c r="N4667">
        <v>3</v>
      </c>
      <c r="O4667">
        <v>9</v>
      </c>
      <c r="P4667">
        <v>16</v>
      </c>
      <c r="Q4667">
        <v>4</v>
      </c>
      <c r="R4667" t="s">
        <v>20</v>
      </c>
    </row>
    <row r="4668" spans="1:18" x14ac:dyDescent="0.25">
      <c r="A4668" t="s">
        <v>17</v>
      </c>
      <c r="B4668">
        <v>477</v>
      </c>
      <c r="C4668">
        <v>13</v>
      </c>
      <c r="D4668">
        <v>274</v>
      </c>
      <c r="E4668">
        <v>11</v>
      </c>
      <c r="F4668" t="s">
        <v>1219</v>
      </c>
      <c r="G4668" t="s">
        <v>374</v>
      </c>
      <c r="H4668">
        <v>2012</v>
      </c>
      <c r="I4668">
        <v>4</v>
      </c>
      <c r="J4668">
        <v>20</v>
      </c>
      <c r="K4668">
        <v>16</v>
      </c>
      <c r="L4668">
        <v>4</v>
      </c>
      <c r="M4668">
        <v>2012</v>
      </c>
      <c r="N4668">
        <v>3</v>
      </c>
      <c r="O4668">
        <v>16</v>
      </c>
      <c r="P4668">
        <v>16</v>
      </c>
      <c r="Q4668">
        <v>4</v>
      </c>
      <c r="R4668" t="s">
        <v>20</v>
      </c>
    </row>
    <row r="4669" spans="1:18" x14ac:dyDescent="0.25">
      <c r="A4669" t="s">
        <v>17</v>
      </c>
      <c r="B4669">
        <v>477</v>
      </c>
      <c r="C4669">
        <v>13</v>
      </c>
      <c r="D4669">
        <v>328</v>
      </c>
      <c r="E4669">
        <v>10</v>
      </c>
      <c r="F4669" t="s">
        <v>1219</v>
      </c>
      <c r="G4669" t="s">
        <v>543</v>
      </c>
      <c r="H4669">
        <v>2012</v>
      </c>
      <c r="I4669">
        <v>4</v>
      </c>
      <c r="J4669">
        <v>20</v>
      </c>
      <c r="K4669">
        <v>16</v>
      </c>
      <c r="L4669">
        <v>4</v>
      </c>
      <c r="M4669">
        <v>2012</v>
      </c>
      <c r="N4669">
        <v>3</v>
      </c>
      <c r="O4669">
        <v>23</v>
      </c>
      <c r="P4669">
        <v>16</v>
      </c>
      <c r="Q4669">
        <v>4</v>
      </c>
      <c r="R4669" t="s">
        <v>20</v>
      </c>
    </row>
    <row r="4670" spans="1:18" x14ac:dyDescent="0.25">
      <c r="A4670" t="s">
        <v>17</v>
      </c>
      <c r="B4670">
        <v>477</v>
      </c>
      <c r="C4670">
        <v>13</v>
      </c>
      <c r="D4670">
        <v>308</v>
      </c>
      <c r="E4670">
        <v>16</v>
      </c>
      <c r="F4670" t="s">
        <v>1219</v>
      </c>
      <c r="G4670" t="s">
        <v>712</v>
      </c>
      <c r="H4670">
        <v>2012</v>
      </c>
      <c r="I4670">
        <v>4</v>
      </c>
      <c r="J4670">
        <v>20</v>
      </c>
      <c r="K4670">
        <v>16</v>
      </c>
      <c r="L4670">
        <v>4</v>
      </c>
      <c r="M4670">
        <v>2012</v>
      </c>
      <c r="N4670">
        <v>3</v>
      </c>
      <c r="O4670">
        <v>30</v>
      </c>
      <c r="P4670">
        <v>16</v>
      </c>
      <c r="Q4670">
        <v>4</v>
      </c>
      <c r="R4670" t="s">
        <v>20</v>
      </c>
    </row>
    <row r="4671" spans="1:18" x14ac:dyDescent="0.25">
      <c r="A4671" t="s">
        <v>17</v>
      </c>
      <c r="B4671">
        <v>477</v>
      </c>
      <c r="C4671">
        <v>13</v>
      </c>
      <c r="D4671">
        <v>324</v>
      </c>
      <c r="E4671">
        <v>10</v>
      </c>
      <c r="F4671" t="s">
        <v>1219</v>
      </c>
      <c r="G4671" t="s">
        <v>881</v>
      </c>
      <c r="H4671">
        <v>2012</v>
      </c>
      <c r="I4671">
        <v>4</v>
      </c>
      <c r="J4671">
        <v>20</v>
      </c>
      <c r="K4671">
        <v>16</v>
      </c>
      <c r="L4671">
        <v>4</v>
      </c>
      <c r="M4671">
        <v>2012</v>
      </c>
      <c r="N4671">
        <v>4</v>
      </c>
      <c r="O4671">
        <v>6</v>
      </c>
      <c r="P4671">
        <v>16</v>
      </c>
      <c r="Q4671">
        <v>4</v>
      </c>
      <c r="R4671" t="s">
        <v>20</v>
      </c>
    </row>
    <row r="4672" spans="1:18" x14ac:dyDescent="0.25">
      <c r="A4672" t="s">
        <v>17</v>
      </c>
      <c r="B4672">
        <v>477</v>
      </c>
      <c r="C4672">
        <v>13</v>
      </c>
      <c r="D4672">
        <v>438</v>
      </c>
      <c r="E4672">
        <v>10</v>
      </c>
      <c r="F4672" t="s">
        <v>1219</v>
      </c>
      <c r="G4672" t="s">
        <v>1050</v>
      </c>
      <c r="H4672">
        <v>2012</v>
      </c>
      <c r="I4672">
        <v>4</v>
      </c>
      <c r="J4672">
        <v>20</v>
      </c>
      <c r="K4672">
        <v>16</v>
      </c>
      <c r="L4672">
        <v>4</v>
      </c>
      <c r="M4672">
        <v>2012</v>
      </c>
      <c r="N4672">
        <v>4</v>
      </c>
      <c r="O4672">
        <v>13</v>
      </c>
      <c r="P4672">
        <v>16</v>
      </c>
      <c r="Q4672">
        <v>4</v>
      </c>
      <c r="R4672" t="s">
        <v>20</v>
      </c>
    </row>
    <row r="4673" spans="1:18" hidden="1" x14ac:dyDescent="0.25">
      <c r="A4673" t="s">
        <v>1203</v>
      </c>
      <c r="B4673">
        <v>477</v>
      </c>
      <c r="C4673">
        <v>13</v>
      </c>
      <c r="D4673">
        <v>324.28571428599997</v>
      </c>
      <c r="E4673">
        <v>9.5714285714299994</v>
      </c>
      <c r="F4673" t="s">
        <v>1219</v>
      </c>
      <c r="G4673" t="s">
        <v>22</v>
      </c>
      <c r="H4673">
        <v>2012</v>
      </c>
      <c r="I4673">
        <v>4</v>
      </c>
      <c r="J4673">
        <v>20</v>
      </c>
      <c r="K4673">
        <v>16</v>
      </c>
      <c r="L4673">
        <v>4</v>
      </c>
      <c r="M4673" t="s">
        <v>20</v>
      </c>
    </row>
    <row r="4674" spans="1:18" x14ac:dyDescent="0.25">
      <c r="A4674" t="s">
        <v>17</v>
      </c>
      <c r="B4674">
        <v>479</v>
      </c>
      <c r="C4674">
        <v>17</v>
      </c>
      <c r="D4674">
        <v>282</v>
      </c>
      <c r="E4674">
        <v>10</v>
      </c>
      <c r="F4674" t="s">
        <v>1220</v>
      </c>
      <c r="G4674" t="s">
        <v>56</v>
      </c>
      <c r="H4674">
        <v>2012</v>
      </c>
      <c r="I4674">
        <v>4</v>
      </c>
      <c r="J4674">
        <v>20</v>
      </c>
      <c r="K4674">
        <v>17</v>
      </c>
      <c r="L4674">
        <v>4</v>
      </c>
      <c r="M4674">
        <v>2012</v>
      </c>
      <c r="N4674">
        <v>3</v>
      </c>
      <c r="O4674">
        <v>2</v>
      </c>
      <c r="P4674">
        <v>17</v>
      </c>
      <c r="Q4674">
        <v>4</v>
      </c>
      <c r="R4674" t="s">
        <v>20</v>
      </c>
    </row>
    <row r="4675" spans="1:18" x14ac:dyDescent="0.25">
      <c r="A4675" t="s">
        <v>17</v>
      </c>
      <c r="B4675">
        <v>479</v>
      </c>
      <c r="C4675">
        <v>17</v>
      </c>
      <c r="D4675">
        <v>313</v>
      </c>
      <c r="E4675">
        <v>14</v>
      </c>
      <c r="F4675" t="s">
        <v>1220</v>
      </c>
      <c r="G4675" t="s">
        <v>55</v>
      </c>
      <c r="H4675">
        <v>2012</v>
      </c>
      <c r="I4675">
        <v>4</v>
      </c>
      <c r="J4675">
        <v>20</v>
      </c>
      <c r="K4675">
        <v>17</v>
      </c>
      <c r="L4675">
        <v>4</v>
      </c>
      <c r="M4675">
        <v>2012</v>
      </c>
      <c r="N4675">
        <v>3</v>
      </c>
      <c r="O4675">
        <v>9</v>
      </c>
      <c r="P4675">
        <v>17</v>
      </c>
      <c r="Q4675">
        <v>4</v>
      </c>
      <c r="R4675" t="s">
        <v>20</v>
      </c>
    </row>
    <row r="4676" spans="1:18" x14ac:dyDescent="0.25">
      <c r="A4676" t="s">
        <v>17</v>
      </c>
      <c r="B4676">
        <v>479</v>
      </c>
      <c r="C4676">
        <v>17</v>
      </c>
      <c r="D4676">
        <v>273</v>
      </c>
      <c r="E4676">
        <v>12</v>
      </c>
      <c r="F4676" t="s">
        <v>1220</v>
      </c>
      <c r="G4676" t="s">
        <v>375</v>
      </c>
      <c r="H4676">
        <v>2012</v>
      </c>
      <c r="I4676">
        <v>4</v>
      </c>
      <c r="J4676">
        <v>20</v>
      </c>
      <c r="K4676">
        <v>17</v>
      </c>
      <c r="L4676">
        <v>4</v>
      </c>
      <c r="M4676">
        <v>2012</v>
      </c>
      <c r="N4676">
        <v>3</v>
      </c>
      <c r="O4676">
        <v>16</v>
      </c>
      <c r="P4676">
        <v>17</v>
      </c>
      <c r="Q4676">
        <v>4</v>
      </c>
      <c r="R4676" t="s">
        <v>20</v>
      </c>
    </row>
    <row r="4677" spans="1:18" x14ac:dyDescent="0.25">
      <c r="A4677" t="s">
        <v>17</v>
      </c>
      <c r="B4677">
        <v>479</v>
      </c>
      <c r="C4677">
        <v>17</v>
      </c>
      <c r="D4677">
        <v>331</v>
      </c>
      <c r="E4677">
        <v>11</v>
      </c>
      <c r="F4677" t="s">
        <v>1220</v>
      </c>
      <c r="G4677" t="s">
        <v>544</v>
      </c>
      <c r="H4677">
        <v>2012</v>
      </c>
      <c r="I4677">
        <v>4</v>
      </c>
      <c r="J4677">
        <v>20</v>
      </c>
      <c r="K4677">
        <v>17</v>
      </c>
      <c r="L4677">
        <v>4</v>
      </c>
      <c r="M4677">
        <v>2012</v>
      </c>
      <c r="N4677">
        <v>3</v>
      </c>
      <c r="O4677">
        <v>23</v>
      </c>
      <c r="P4677">
        <v>17</v>
      </c>
      <c r="Q4677">
        <v>4</v>
      </c>
      <c r="R4677" t="s">
        <v>20</v>
      </c>
    </row>
    <row r="4678" spans="1:18" x14ac:dyDescent="0.25">
      <c r="A4678" t="s">
        <v>17</v>
      </c>
      <c r="B4678">
        <v>479</v>
      </c>
      <c r="C4678">
        <v>17</v>
      </c>
      <c r="D4678">
        <v>314</v>
      </c>
      <c r="E4678">
        <v>12</v>
      </c>
      <c r="F4678" t="s">
        <v>1220</v>
      </c>
      <c r="G4678" t="s">
        <v>713</v>
      </c>
      <c r="H4678">
        <v>2012</v>
      </c>
      <c r="I4678">
        <v>4</v>
      </c>
      <c r="J4678">
        <v>20</v>
      </c>
      <c r="K4678">
        <v>17</v>
      </c>
      <c r="L4678">
        <v>4</v>
      </c>
      <c r="M4678">
        <v>2012</v>
      </c>
      <c r="N4678">
        <v>3</v>
      </c>
      <c r="O4678">
        <v>30</v>
      </c>
      <c r="P4678">
        <v>17</v>
      </c>
      <c r="Q4678">
        <v>4</v>
      </c>
      <c r="R4678" t="s">
        <v>20</v>
      </c>
    </row>
    <row r="4679" spans="1:18" x14ac:dyDescent="0.25">
      <c r="A4679" t="s">
        <v>17</v>
      </c>
      <c r="B4679">
        <v>479</v>
      </c>
      <c r="C4679">
        <v>17</v>
      </c>
      <c r="D4679">
        <v>326</v>
      </c>
      <c r="E4679">
        <v>14</v>
      </c>
      <c r="F4679" t="s">
        <v>1220</v>
      </c>
      <c r="G4679" t="s">
        <v>882</v>
      </c>
      <c r="H4679">
        <v>2012</v>
      </c>
      <c r="I4679">
        <v>4</v>
      </c>
      <c r="J4679">
        <v>20</v>
      </c>
      <c r="K4679">
        <v>17</v>
      </c>
      <c r="L4679">
        <v>4</v>
      </c>
      <c r="M4679">
        <v>2012</v>
      </c>
      <c r="N4679">
        <v>4</v>
      </c>
      <c r="O4679">
        <v>6</v>
      </c>
      <c r="P4679">
        <v>17</v>
      </c>
      <c r="Q4679">
        <v>4</v>
      </c>
      <c r="R4679" t="s">
        <v>20</v>
      </c>
    </row>
    <row r="4680" spans="1:18" x14ac:dyDescent="0.25">
      <c r="A4680" t="s">
        <v>17</v>
      </c>
      <c r="B4680">
        <v>479</v>
      </c>
      <c r="C4680">
        <v>17</v>
      </c>
      <c r="D4680">
        <v>429</v>
      </c>
      <c r="E4680">
        <v>16</v>
      </c>
      <c r="F4680" t="s">
        <v>1220</v>
      </c>
      <c r="G4680" t="s">
        <v>1051</v>
      </c>
      <c r="H4680">
        <v>2012</v>
      </c>
      <c r="I4680">
        <v>4</v>
      </c>
      <c r="J4680">
        <v>20</v>
      </c>
      <c r="K4680">
        <v>17</v>
      </c>
      <c r="L4680">
        <v>4</v>
      </c>
      <c r="M4680">
        <v>2012</v>
      </c>
      <c r="N4680">
        <v>4</v>
      </c>
      <c r="O4680">
        <v>13</v>
      </c>
      <c r="P4680">
        <v>17</v>
      </c>
      <c r="Q4680">
        <v>4</v>
      </c>
      <c r="R4680" t="s">
        <v>20</v>
      </c>
    </row>
    <row r="4681" spans="1:18" hidden="1" x14ac:dyDescent="0.25">
      <c r="A4681" t="s">
        <v>1203</v>
      </c>
      <c r="B4681">
        <v>479</v>
      </c>
      <c r="C4681">
        <v>17</v>
      </c>
      <c r="D4681">
        <v>324</v>
      </c>
      <c r="E4681">
        <v>12.714285714300001</v>
      </c>
      <c r="F4681" t="s">
        <v>1220</v>
      </c>
      <c r="G4681" t="s">
        <v>22</v>
      </c>
      <c r="H4681">
        <v>2012</v>
      </c>
      <c r="I4681">
        <v>4</v>
      </c>
      <c r="J4681">
        <v>20</v>
      </c>
      <c r="K4681">
        <v>17</v>
      </c>
      <c r="L4681">
        <v>4</v>
      </c>
      <c r="M4681" t="s">
        <v>20</v>
      </c>
    </row>
    <row r="4682" spans="1:18" x14ac:dyDescent="0.25">
      <c r="A4682" t="s">
        <v>17</v>
      </c>
      <c r="B4682">
        <v>483</v>
      </c>
      <c r="C4682">
        <v>18</v>
      </c>
      <c r="D4682">
        <v>284</v>
      </c>
      <c r="E4682">
        <v>8</v>
      </c>
      <c r="F4682" t="s">
        <v>1221</v>
      </c>
      <c r="G4682" t="s">
        <v>58</v>
      </c>
      <c r="H4682">
        <v>2012</v>
      </c>
      <c r="I4682">
        <v>4</v>
      </c>
      <c r="J4682">
        <v>20</v>
      </c>
      <c r="K4682">
        <v>18</v>
      </c>
      <c r="L4682">
        <v>4</v>
      </c>
      <c r="M4682">
        <v>2012</v>
      </c>
      <c r="N4682">
        <v>3</v>
      </c>
      <c r="O4682">
        <v>2</v>
      </c>
      <c r="P4682">
        <v>18</v>
      </c>
      <c r="Q4682">
        <v>4</v>
      </c>
      <c r="R4682" t="s">
        <v>20</v>
      </c>
    </row>
    <row r="4683" spans="1:18" x14ac:dyDescent="0.25">
      <c r="A4683" t="s">
        <v>17</v>
      </c>
      <c r="B4683">
        <v>483</v>
      </c>
      <c r="C4683">
        <v>18</v>
      </c>
      <c r="D4683">
        <v>311</v>
      </c>
      <c r="E4683">
        <v>10</v>
      </c>
      <c r="F4683" t="s">
        <v>1221</v>
      </c>
      <c r="G4683" t="s">
        <v>57</v>
      </c>
      <c r="H4683">
        <v>2012</v>
      </c>
      <c r="I4683">
        <v>4</v>
      </c>
      <c r="J4683">
        <v>20</v>
      </c>
      <c r="K4683">
        <v>18</v>
      </c>
      <c r="L4683">
        <v>4</v>
      </c>
      <c r="M4683">
        <v>2012</v>
      </c>
      <c r="N4683">
        <v>3</v>
      </c>
      <c r="O4683">
        <v>9</v>
      </c>
      <c r="P4683">
        <v>18</v>
      </c>
      <c r="Q4683">
        <v>4</v>
      </c>
      <c r="R4683" t="s">
        <v>20</v>
      </c>
    </row>
    <row r="4684" spans="1:18" x14ac:dyDescent="0.25">
      <c r="A4684" t="s">
        <v>17</v>
      </c>
      <c r="B4684">
        <v>483</v>
      </c>
      <c r="C4684">
        <v>18</v>
      </c>
      <c r="D4684">
        <v>274</v>
      </c>
      <c r="E4684">
        <v>6</v>
      </c>
      <c r="F4684" t="s">
        <v>1221</v>
      </c>
      <c r="G4684" t="s">
        <v>376</v>
      </c>
      <c r="H4684">
        <v>2012</v>
      </c>
      <c r="I4684">
        <v>4</v>
      </c>
      <c r="J4684">
        <v>20</v>
      </c>
      <c r="K4684">
        <v>18</v>
      </c>
      <c r="L4684">
        <v>4</v>
      </c>
      <c r="M4684">
        <v>2012</v>
      </c>
      <c r="N4684">
        <v>3</v>
      </c>
      <c r="O4684">
        <v>16</v>
      </c>
      <c r="P4684">
        <v>18</v>
      </c>
      <c r="Q4684">
        <v>4</v>
      </c>
      <c r="R4684" t="s">
        <v>20</v>
      </c>
    </row>
    <row r="4685" spans="1:18" x14ac:dyDescent="0.25">
      <c r="A4685" t="s">
        <v>17</v>
      </c>
      <c r="B4685">
        <v>483</v>
      </c>
      <c r="C4685">
        <v>18</v>
      </c>
      <c r="D4685">
        <v>327</v>
      </c>
      <c r="E4685">
        <v>10</v>
      </c>
      <c r="F4685" t="s">
        <v>1221</v>
      </c>
      <c r="G4685" t="s">
        <v>545</v>
      </c>
      <c r="H4685">
        <v>2012</v>
      </c>
      <c r="I4685">
        <v>4</v>
      </c>
      <c r="J4685">
        <v>20</v>
      </c>
      <c r="K4685">
        <v>18</v>
      </c>
      <c r="L4685">
        <v>4</v>
      </c>
      <c r="M4685">
        <v>2012</v>
      </c>
      <c r="N4685">
        <v>3</v>
      </c>
      <c r="O4685">
        <v>23</v>
      </c>
      <c r="P4685">
        <v>18</v>
      </c>
      <c r="Q4685">
        <v>4</v>
      </c>
      <c r="R4685" t="s">
        <v>20</v>
      </c>
    </row>
    <row r="4686" spans="1:18" x14ac:dyDescent="0.25">
      <c r="A4686" t="s">
        <v>17</v>
      </c>
      <c r="B4686">
        <v>483</v>
      </c>
      <c r="C4686">
        <v>18</v>
      </c>
      <c r="D4686">
        <v>322</v>
      </c>
      <c r="E4686">
        <v>12</v>
      </c>
      <c r="F4686" t="s">
        <v>1221</v>
      </c>
      <c r="G4686" t="s">
        <v>714</v>
      </c>
      <c r="H4686">
        <v>2012</v>
      </c>
      <c r="I4686">
        <v>4</v>
      </c>
      <c r="J4686">
        <v>20</v>
      </c>
      <c r="K4686">
        <v>18</v>
      </c>
      <c r="L4686">
        <v>4</v>
      </c>
      <c r="M4686">
        <v>2012</v>
      </c>
      <c r="N4686">
        <v>3</v>
      </c>
      <c r="O4686">
        <v>30</v>
      </c>
      <c r="P4686">
        <v>18</v>
      </c>
      <c r="Q4686">
        <v>4</v>
      </c>
      <c r="R4686" t="s">
        <v>20</v>
      </c>
    </row>
    <row r="4687" spans="1:18" x14ac:dyDescent="0.25">
      <c r="A4687" t="s">
        <v>17</v>
      </c>
      <c r="B4687">
        <v>483</v>
      </c>
      <c r="C4687">
        <v>18</v>
      </c>
      <c r="D4687">
        <v>331</v>
      </c>
      <c r="E4687">
        <v>12</v>
      </c>
      <c r="F4687" t="s">
        <v>1221</v>
      </c>
      <c r="G4687" t="s">
        <v>883</v>
      </c>
      <c r="H4687">
        <v>2012</v>
      </c>
      <c r="I4687">
        <v>4</v>
      </c>
      <c r="J4687">
        <v>20</v>
      </c>
      <c r="K4687">
        <v>18</v>
      </c>
      <c r="L4687">
        <v>4</v>
      </c>
      <c r="M4687">
        <v>2012</v>
      </c>
      <c r="N4687">
        <v>4</v>
      </c>
      <c r="O4687">
        <v>6</v>
      </c>
      <c r="P4687">
        <v>18</v>
      </c>
      <c r="Q4687">
        <v>4</v>
      </c>
      <c r="R4687" t="s">
        <v>20</v>
      </c>
    </row>
    <row r="4688" spans="1:18" x14ac:dyDescent="0.25">
      <c r="A4688" t="s">
        <v>17</v>
      </c>
      <c r="B4688">
        <v>483</v>
      </c>
      <c r="C4688">
        <v>18</v>
      </c>
      <c r="D4688">
        <v>429</v>
      </c>
      <c r="E4688">
        <v>17</v>
      </c>
      <c r="F4688" t="s">
        <v>1221</v>
      </c>
      <c r="G4688" t="s">
        <v>1052</v>
      </c>
      <c r="H4688">
        <v>2012</v>
      </c>
      <c r="I4688">
        <v>4</v>
      </c>
      <c r="J4688">
        <v>20</v>
      </c>
      <c r="K4688">
        <v>18</v>
      </c>
      <c r="L4688">
        <v>4</v>
      </c>
      <c r="M4688">
        <v>2012</v>
      </c>
      <c r="N4688">
        <v>4</v>
      </c>
      <c r="O4688">
        <v>13</v>
      </c>
      <c r="P4688">
        <v>18</v>
      </c>
      <c r="Q4688">
        <v>4</v>
      </c>
      <c r="R4688" t="s">
        <v>20</v>
      </c>
    </row>
    <row r="4689" spans="1:18" hidden="1" x14ac:dyDescent="0.25">
      <c r="A4689" t="s">
        <v>1203</v>
      </c>
      <c r="B4689">
        <v>483</v>
      </c>
      <c r="C4689">
        <v>18</v>
      </c>
      <c r="D4689">
        <v>325.42857142899999</v>
      </c>
      <c r="E4689">
        <v>10.714285714300001</v>
      </c>
      <c r="F4689" t="s">
        <v>1221</v>
      </c>
      <c r="G4689" t="s">
        <v>22</v>
      </c>
      <c r="H4689">
        <v>2012</v>
      </c>
      <c r="I4689">
        <v>4</v>
      </c>
      <c r="J4689">
        <v>20</v>
      </c>
      <c r="K4689">
        <v>18</v>
      </c>
      <c r="L4689">
        <v>4</v>
      </c>
      <c r="M4689" t="s">
        <v>20</v>
      </c>
    </row>
    <row r="4690" spans="1:18" x14ac:dyDescent="0.25">
      <c r="A4690" t="s">
        <v>17</v>
      </c>
      <c r="B4690">
        <v>478</v>
      </c>
      <c r="C4690">
        <v>18</v>
      </c>
      <c r="D4690">
        <v>285</v>
      </c>
      <c r="E4690">
        <v>8</v>
      </c>
      <c r="F4690" t="s">
        <v>1222</v>
      </c>
      <c r="G4690" t="s">
        <v>60</v>
      </c>
      <c r="H4690">
        <v>2012</v>
      </c>
      <c r="I4690">
        <v>4</v>
      </c>
      <c r="J4690">
        <v>20</v>
      </c>
      <c r="K4690">
        <v>19</v>
      </c>
      <c r="L4690">
        <v>4</v>
      </c>
      <c r="M4690">
        <v>2012</v>
      </c>
      <c r="N4690">
        <v>3</v>
      </c>
      <c r="O4690">
        <v>2</v>
      </c>
      <c r="P4690">
        <v>19</v>
      </c>
      <c r="Q4690">
        <v>4</v>
      </c>
      <c r="R4690" t="s">
        <v>20</v>
      </c>
    </row>
    <row r="4691" spans="1:18" x14ac:dyDescent="0.25">
      <c r="A4691" t="s">
        <v>17</v>
      </c>
      <c r="B4691">
        <v>478</v>
      </c>
      <c r="C4691">
        <v>18</v>
      </c>
      <c r="D4691">
        <v>311</v>
      </c>
      <c r="E4691">
        <v>5</v>
      </c>
      <c r="F4691" t="s">
        <v>1222</v>
      </c>
      <c r="G4691" t="s">
        <v>59</v>
      </c>
      <c r="H4691">
        <v>2012</v>
      </c>
      <c r="I4691">
        <v>4</v>
      </c>
      <c r="J4691">
        <v>20</v>
      </c>
      <c r="K4691">
        <v>19</v>
      </c>
      <c r="L4691">
        <v>4</v>
      </c>
      <c r="M4691">
        <v>2012</v>
      </c>
      <c r="N4691">
        <v>3</v>
      </c>
      <c r="O4691">
        <v>9</v>
      </c>
      <c r="P4691">
        <v>19</v>
      </c>
      <c r="Q4691">
        <v>4</v>
      </c>
      <c r="R4691" t="s">
        <v>20</v>
      </c>
    </row>
    <row r="4692" spans="1:18" x14ac:dyDescent="0.25">
      <c r="A4692" t="s">
        <v>17</v>
      </c>
      <c r="B4692">
        <v>478</v>
      </c>
      <c r="C4692">
        <v>18</v>
      </c>
      <c r="D4692">
        <v>270</v>
      </c>
      <c r="E4692">
        <v>10</v>
      </c>
      <c r="F4692" t="s">
        <v>1222</v>
      </c>
      <c r="G4692" t="s">
        <v>377</v>
      </c>
      <c r="H4692">
        <v>2012</v>
      </c>
      <c r="I4692">
        <v>4</v>
      </c>
      <c r="J4692">
        <v>20</v>
      </c>
      <c r="K4692">
        <v>19</v>
      </c>
      <c r="L4692">
        <v>4</v>
      </c>
      <c r="M4692">
        <v>2012</v>
      </c>
      <c r="N4692">
        <v>3</v>
      </c>
      <c r="O4692">
        <v>16</v>
      </c>
      <c r="P4692">
        <v>19</v>
      </c>
      <c r="Q4692">
        <v>4</v>
      </c>
      <c r="R4692" t="s">
        <v>20</v>
      </c>
    </row>
    <row r="4693" spans="1:18" x14ac:dyDescent="0.25">
      <c r="A4693" t="s">
        <v>17</v>
      </c>
      <c r="B4693">
        <v>478</v>
      </c>
      <c r="C4693">
        <v>18</v>
      </c>
      <c r="D4693">
        <v>323</v>
      </c>
      <c r="E4693">
        <v>20</v>
      </c>
      <c r="F4693" t="s">
        <v>1222</v>
      </c>
      <c r="G4693" t="s">
        <v>546</v>
      </c>
      <c r="H4693">
        <v>2012</v>
      </c>
      <c r="I4693">
        <v>4</v>
      </c>
      <c r="J4693">
        <v>20</v>
      </c>
      <c r="K4693">
        <v>19</v>
      </c>
      <c r="L4693">
        <v>4</v>
      </c>
      <c r="M4693">
        <v>2012</v>
      </c>
      <c r="N4693">
        <v>3</v>
      </c>
      <c r="O4693">
        <v>23</v>
      </c>
      <c r="P4693">
        <v>19</v>
      </c>
      <c r="Q4693">
        <v>4</v>
      </c>
      <c r="R4693" t="s">
        <v>20</v>
      </c>
    </row>
    <row r="4694" spans="1:18" x14ac:dyDescent="0.25">
      <c r="A4694" t="s">
        <v>17</v>
      </c>
      <c r="B4694">
        <v>478</v>
      </c>
      <c r="C4694">
        <v>18</v>
      </c>
      <c r="D4694">
        <v>326</v>
      </c>
      <c r="E4694">
        <v>10</v>
      </c>
      <c r="F4694" t="s">
        <v>1222</v>
      </c>
      <c r="G4694" t="s">
        <v>715</v>
      </c>
      <c r="H4694">
        <v>2012</v>
      </c>
      <c r="I4694">
        <v>4</v>
      </c>
      <c r="J4694">
        <v>20</v>
      </c>
      <c r="K4694">
        <v>19</v>
      </c>
      <c r="L4694">
        <v>4</v>
      </c>
      <c r="M4694">
        <v>2012</v>
      </c>
      <c r="N4694">
        <v>3</v>
      </c>
      <c r="O4694">
        <v>30</v>
      </c>
      <c r="P4694">
        <v>19</v>
      </c>
      <c r="Q4694">
        <v>4</v>
      </c>
      <c r="R4694" t="s">
        <v>20</v>
      </c>
    </row>
    <row r="4695" spans="1:18" x14ac:dyDescent="0.25">
      <c r="A4695" t="s">
        <v>17</v>
      </c>
      <c r="B4695">
        <v>478</v>
      </c>
      <c r="C4695">
        <v>18</v>
      </c>
      <c r="D4695">
        <v>329</v>
      </c>
      <c r="E4695">
        <v>11</v>
      </c>
      <c r="F4695" t="s">
        <v>1222</v>
      </c>
      <c r="G4695" t="s">
        <v>884</v>
      </c>
      <c r="H4695">
        <v>2012</v>
      </c>
      <c r="I4695">
        <v>4</v>
      </c>
      <c r="J4695">
        <v>20</v>
      </c>
      <c r="K4695">
        <v>19</v>
      </c>
      <c r="L4695">
        <v>4</v>
      </c>
      <c r="M4695">
        <v>2012</v>
      </c>
      <c r="N4695">
        <v>4</v>
      </c>
      <c r="O4695">
        <v>6</v>
      </c>
      <c r="P4695">
        <v>19</v>
      </c>
      <c r="Q4695">
        <v>4</v>
      </c>
      <c r="R4695" t="s">
        <v>20</v>
      </c>
    </row>
    <row r="4696" spans="1:18" x14ac:dyDescent="0.25">
      <c r="A4696" t="s">
        <v>17</v>
      </c>
      <c r="B4696">
        <v>478</v>
      </c>
      <c r="C4696">
        <v>18</v>
      </c>
      <c r="D4696">
        <v>432</v>
      </c>
      <c r="E4696">
        <v>16</v>
      </c>
      <c r="F4696" t="s">
        <v>1222</v>
      </c>
      <c r="G4696" t="s">
        <v>1053</v>
      </c>
      <c r="H4696">
        <v>2012</v>
      </c>
      <c r="I4696">
        <v>4</v>
      </c>
      <c r="J4696">
        <v>20</v>
      </c>
      <c r="K4696">
        <v>19</v>
      </c>
      <c r="L4696">
        <v>4</v>
      </c>
      <c r="M4696">
        <v>2012</v>
      </c>
      <c r="N4696">
        <v>4</v>
      </c>
      <c r="O4696">
        <v>13</v>
      </c>
      <c r="P4696">
        <v>19</v>
      </c>
      <c r="Q4696">
        <v>4</v>
      </c>
      <c r="R4696" t="s">
        <v>20</v>
      </c>
    </row>
    <row r="4697" spans="1:18" hidden="1" x14ac:dyDescent="0.25">
      <c r="A4697" t="s">
        <v>1203</v>
      </c>
      <c r="B4697">
        <v>478</v>
      </c>
      <c r="C4697">
        <v>18</v>
      </c>
      <c r="D4697">
        <v>325.14285714300001</v>
      </c>
      <c r="E4697">
        <v>11.4285714286</v>
      </c>
      <c r="F4697" t="s">
        <v>1222</v>
      </c>
      <c r="G4697" t="s">
        <v>22</v>
      </c>
      <c r="H4697">
        <v>2012</v>
      </c>
      <c r="I4697">
        <v>4</v>
      </c>
      <c r="J4697">
        <v>20</v>
      </c>
      <c r="K4697">
        <v>19</v>
      </c>
      <c r="L4697">
        <v>4</v>
      </c>
      <c r="M4697" t="s">
        <v>20</v>
      </c>
    </row>
    <row r="4698" spans="1:18" x14ac:dyDescent="0.25">
      <c r="A4698" t="s">
        <v>17</v>
      </c>
      <c r="B4698">
        <v>472</v>
      </c>
      <c r="C4698">
        <v>1</v>
      </c>
      <c r="D4698">
        <v>280</v>
      </c>
      <c r="E4698">
        <v>12</v>
      </c>
      <c r="F4698" t="s">
        <v>1223</v>
      </c>
      <c r="G4698" t="s">
        <v>62</v>
      </c>
      <c r="H4698">
        <v>2012</v>
      </c>
      <c r="I4698">
        <v>4</v>
      </c>
      <c r="J4698">
        <v>20</v>
      </c>
      <c r="K4698">
        <v>20</v>
      </c>
      <c r="L4698">
        <v>4</v>
      </c>
      <c r="M4698">
        <v>2012</v>
      </c>
      <c r="N4698">
        <v>3</v>
      </c>
      <c r="O4698">
        <v>2</v>
      </c>
      <c r="P4698">
        <v>20</v>
      </c>
      <c r="Q4698">
        <v>4</v>
      </c>
      <c r="R4698" t="s">
        <v>20</v>
      </c>
    </row>
    <row r="4699" spans="1:18" x14ac:dyDescent="0.25">
      <c r="A4699" t="s">
        <v>17</v>
      </c>
      <c r="B4699">
        <v>472</v>
      </c>
      <c r="C4699">
        <v>1</v>
      </c>
      <c r="D4699">
        <v>306</v>
      </c>
      <c r="E4699">
        <v>21</v>
      </c>
      <c r="F4699" t="s">
        <v>1223</v>
      </c>
      <c r="G4699" t="s">
        <v>61</v>
      </c>
      <c r="H4699">
        <v>2012</v>
      </c>
      <c r="I4699">
        <v>4</v>
      </c>
      <c r="J4699">
        <v>20</v>
      </c>
      <c r="K4699">
        <v>20</v>
      </c>
      <c r="L4699">
        <v>4</v>
      </c>
      <c r="M4699">
        <v>2012</v>
      </c>
      <c r="N4699">
        <v>3</v>
      </c>
      <c r="O4699">
        <v>9</v>
      </c>
      <c r="P4699">
        <v>20</v>
      </c>
      <c r="Q4699">
        <v>4</v>
      </c>
      <c r="R4699" t="s">
        <v>20</v>
      </c>
    </row>
    <row r="4700" spans="1:18" x14ac:dyDescent="0.25">
      <c r="A4700" t="s">
        <v>17</v>
      </c>
      <c r="B4700">
        <v>472</v>
      </c>
      <c r="C4700">
        <v>1</v>
      </c>
      <c r="D4700">
        <v>272</v>
      </c>
      <c r="E4700">
        <v>11</v>
      </c>
      <c r="F4700" t="s">
        <v>1223</v>
      </c>
      <c r="G4700" t="s">
        <v>378</v>
      </c>
      <c r="H4700">
        <v>2012</v>
      </c>
      <c r="I4700">
        <v>4</v>
      </c>
      <c r="J4700">
        <v>20</v>
      </c>
      <c r="K4700">
        <v>20</v>
      </c>
      <c r="L4700">
        <v>4</v>
      </c>
      <c r="M4700">
        <v>2012</v>
      </c>
      <c r="N4700">
        <v>3</v>
      </c>
      <c r="O4700">
        <v>16</v>
      </c>
      <c r="P4700">
        <v>20</v>
      </c>
      <c r="Q4700">
        <v>4</v>
      </c>
      <c r="R4700" t="s">
        <v>20</v>
      </c>
    </row>
    <row r="4701" spans="1:18" x14ac:dyDescent="0.25">
      <c r="A4701" t="s">
        <v>17</v>
      </c>
      <c r="B4701">
        <v>472</v>
      </c>
      <c r="C4701">
        <v>1</v>
      </c>
      <c r="D4701">
        <v>334</v>
      </c>
      <c r="E4701">
        <v>12</v>
      </c>
      <c r="F4701" t="s">
        <v>1223</v>
      </c>
      <c r="G4701" t="s">
        <v>547</v>
      </c>
      <c r="H4701">
        <v>2012</v>
      </c>
      <c r="I4701">
        <v>4</v>
      </c>
      <c r="J4701">
        <v>20</v>
      </c>
      <c r="K4701">
        <v>20</v>
      </c>
      <c r="L4701">
        <v>4</v>
      </c>
      <c r="M4701">
        <v>2012</v>
      </c>
      <c r="N4701">
        <v>3</v>
      </c>
      <c r="O4701">
        <v>23</v>
      </c>
      <c r="P4701">
        <v>20</v>
      </c>
      <c r="Q4701">
        <v>4</v>
      </c>
      <c r="R4701" t="s">
        <v>20</v>
      </c>
    </row>
    <row r="4702" spans="1:18" x14ac:dyDescent="0.25">
      <c r="A4702" t="s">
        <v>17</v>
      </c>
      <c r="B4702">
        <v>472</v>
      </c>
      <c r="C4702">
        <v>1</v>
      </c>
      <c r="D4702">
        <v>330</v>
      </c>
      <c r="E4702">
        <v>15</v>
      </c>
      <c r="F4702" t="s">
        <v>1223</v>
      </c>
      <c r="G4702" t="s">
        <v>716</v>
      </c>
      <c r="H4702">
        <v>2012</v>
      </c>
      <c r="I4702">
        <v>4</v>
      </c>
      <c r="J4702">
        <v>20</v>
      </c>
      <c r="K4702">
        <v>20</v>
      </c>
      <c r="L4702">
        <v>4</v>
      </c>
      <c r="M4702">
        <v>2012</v>
      </c>
      <c r="N4702">
        <v>3</v>
      </c>
      <c r="O4702">
        <v>30</v>
      </c>
      <c r="P4702">
        <v>20</v>
      </c>
      <c r="Q4702">
        <v>4</v>
      </c>
      <c r="R4702" t="s">
        <v>20</v>
      </c>
    </row>
    <row r="4703" spans="1:18" x14ac:dyDescent="0.25">
      <c r="A4703" t="s">
        <v>17</v>
      </c>
      <c r="B4703">
        <v>472</v>
      </c>
      <c r="C4703">
        <v>1</v>
      </c>
      <c r="D4703">
        <v>328</v>
      </c>
      <c r="E4703">
        <v>16</v>
      </c>
      <c r="F4703" t="s">
        <v>1223</v>
      </c>
      <c r="G4703" t="s">
        <v>885</v>
      </c>
      <c r="H4703">
        <v>2012</v>
      </c>
      <c r="I4703">
        <v>4</v>
      </c>
      <c r="J4703">
        <v>20</v>
      </c>
      <c r="K4703">
        <v>20</v>
      </c>
      <c r="L4703">
        <v>4</v>
      </c>
      <c r="M4703">
        <v>2012</v>
      </c>
      <c r="N4703">
        <v>4</v>
      </c>
      <c r="O4703">
        <v>6</v>
      </c>
      <c r="P4703">
        <v>20</v>
      </c>
      <c r="Q4703">
        <v>4</v>
      </c>
      <c r="R4703" t="s">
        <v>20</v>
      </c>
    </row>
    <row r="4704" spans="1:18" x14ac:dyDescent="0.25">
      <c r="A4704" t="s">
        <v>17</v>
      </c>
      <c r="B4704">
        <v>472</v>
      </c>
      <c r="C4704">
        <v>1</v>
      </c>
      <c r="D4704">
        <v>436</v>
      </c>
      <c r="E4704">
        <v>10</v>
      </c>
      <c r="F4704" t="s">
        <v>1223</v>
      </c>
      <c r="G4704" t="s">
        <v>1054</v>
      </c>
      <c r="H4704">
        <v>2012</v>
      </c>
      <c r="I4704">
        <v>4</v>
      </c>
      <c r="J4704">
        <v>20</v>
      </c>
      <c r="K4704">
        <v>20</v>
      </c>
      <c r="L4704">
        <v>4</v>
      </c>
      <c r="M4704">
        <v>2012</v>
      </c>
      <c r="N4704">
        <v>4</v>
      </c>
      <c r="O4704">
        <v>13</v>
      </c>
      <c r="P4704">
        <v>20</v>
      </c>
      <c r="Q4704">
        <v>4</v>
      </c>
      <c r="R4704" t="s">
        <v>20</v>
      </c>
    </row>
    <row r="4705" spans="1:18" hidden="1" x14ac:dyDescent="0.25">
      <c r="A4705" t="s">
        <v>1203</v>
      </c>
      <c r="B4705">
        <v>472</v>
      </c>
      <c r="C4705">
        <v>1</v>
      </c>
      <c r="D4705">
        <v>326.57142857100001</v>
      </c>
      <c r="E4705">
        <v>13.857142857099999</v>
      </c>
      <c r="F4705" t="s">
        <v>1223</v>
      </c>
      <c r="G4705" t="s">
        <v>22</v>
      </c>
      <c r="H4705">
        <v>2012</v>
      </c>
      <c r="I4705">
        <v>4</v>
      </c>
      <c r="J4705">
        <v>20</v>
      </c>
      <c r="K4705">
        <v>20</v>
      </c>
      <c r="L4705">
        <v>4</v>
      </c>
      <c r="M4705" t="s">
        <v>20</v>
      </c>
    </row>
    <row r="4706" spans="1:18" x14ac:dyDescent="0.25">
      <c r="A4706" t="s">
        <v>17</v>
      </c>
      <c r="B4706">
        <v>453</v>
      </c>
      <c r="C4706">
        <v>19</v>
      </c>
      <c r="D4706">
        <v>286</v>
      </c>
      <c r="E4706">
        <v>12</v>
      </c>
      <c r="F4706" t="s">
        <v>1224</v>
      </c>
      <c r="G4706" t="s">
        <v>64</v>
      </c>
      <c r="H4706">
        <v>2012</v>
      </c>
      <c r="I4706">
        <v>4</v>
      </c>
      <c r="J4706">
        <v>20</v>
      </c>
      <c r="K4706">
        <v>21</v>
      </c>
      <c r="L4706">
        <v>4</v>
      </c>
      <c r="M4706">
        <v>2012</v>
      </c>
      <c r="N4706">
        <v>3</v>
      </c>
      <c r="O4706">
        <v>2</v>
      </c>
      <c r="P4706">
        <v>21</v>
      </c>
      <c r="Q4706">
        <v>4</v>
      </c>
      <c r="R4706" t="s">
        <v>20</v>
      </c>
    </row>
    <row r="4707" spans="1:18" x14ac:dyDescent="0.25">
      <c r="A4707" t="s">
        <v>17</v>
      </c>
      <c r="B4707">
        <v>453</v>
      </c>
      <c r="C4707">
        <v>19</v>
      </c>
      <c r="D4707">
        <v>319</v>
      </c>
      <c r="E4707">
        <v>11</v>
      </c>
      <c r="F4707" t="s">
        <v>1224</v>
      </c>
      <c r="G4707" t="s">
        <v>63</v>
      </c>
      <c r="H4707">
        <v>2012</v>
      </c>
      <c r="I4707">
        <v>4</v>
      </c>
      <c r="J4707">
        <v>20</v>
      </c>
      <c r="K4707">
        <v>21</v>
      </c>
      <c r="L4707">
        <v>4</v>
      </c>
      <c r="M4707">
        <v>2012</v>
      </c>
      <c r="N4707">
        <v>3</v>
      </c>
      <c r="O4707">
        <v>9</v>
      </c>
      <c r="P4707">
        <v>21</v>
      </c>
      <c r="Q4707">
        <v>4</v>
      </c>
      <c r="R4707" t="s">
        <v>20</v>
      </c>
    </row>
    <row r="4708" spans="1:18" x14ac:dyDescent="0.25">
      <c r="A4708" t="s">
        <v>17</v>
      </c>
      <c r="B4708">
        <v>453</v>
      </c>
      <c r="C4708">
        <v>19</v>
      </c>
      <c r="D4708">
        <v>273</v>
      </c>
      <c r="E4708">
        <v>18</v>
      </c>
      <c r="F4708" t="s">
        <v>1224</v>
      </c>
      <c r="G4708" t="s">
        <v>379</v>
      </c>
      <c r="H4708">
        <v>2012</v>
      </c>
      <c r="I4708">
        <v>4</v>
      </c>
      <c r="J4708">
        <v>20</v>
      </c>
      <c r="K4708">
        <v>21</v>
      </c>
      <c r="L4708">
        <v>4</v>
      </c>
      <c r="M4708">
        <v>2012</v>
      </c>
      <c r="N4708">
        <v>3</v>
      </c>
      <c r="O4708">
        <v>16</v>
      </c>
      <c r="P4708">
        <v>21</v>
      </c>
      <c r="Q4708">
        <v>4</v>
      </c>
      <c r="R4708" t="s">
        <v>20</v>
      </c>
    </row>
    <row r="4709" spans="1:18" x14ac:dyDescent="0.25">
      <c r="A4709" t="s">
        <v>17</v>
      </c>
      <c r="B4709">
        <v>453</v>
      </c>
      <c r="C4709">
        <v>19</v>
      </c>
      <c r="D4709">
        <v>335</v>
      </c>
      <c r="E4709">
        <v>22</v>
      </c>
      <c r="F4709" t="s">
        <v>1224</v>
      </c>
      <c r="G4709" t="s">
        <v>548</v>
      </c>
      <c r="H4709">
        <v>2012</v>
      </c>
      <c r="I4709">
        <v>4</v>
      </c>
      <c r="J4709">
        <v>20</v>
      </c>
      <c r="K4709">
        <v>21</v>
      </c>
      <c r="L4709">
        <v>4</v>
      </c>
      <c r="M4709">
        <v>2012</v>
      </c>
      <c r="N4709">
        <v>3</v>
      </c>
      <c r="O4709">
        <v>23</v>
      </c>
      <c r="P4709">
        <v>21</v>
      </c>
      <c r="Q4709">
        <v>4</v>
      </c>
      <c r="R4709" t="s">
        <v>20</v>
      </c>
    </row>
    <row r="4710" spans="1:18" x14ac:dyDescent="0.25">
      <c r="A4710" t="s">
        <v>17</v>
      </c>
      <c r="B4710">
        <v>453</v>
      </c>
      <c r="C4710">
        <v>19</v>
      </c>
      <c r="D4710">
        <v>338</v>
      </c>
      <c r="E4710">
        <v>24</v>
      </c>
      <c r="F4710" t="s">
        <v>1224</v>
      </c>
      <c r="G4710" t="s">
        <v>717</v>
      </c>
      <c r="H4710">
        <v>2012</v>
      </c>
      <c r="I4710">
        <v>4</v>
      </c>
      <c r="J4710">
        <v>20</v>
      </c>
      <c r="K4710">
        <v>21</v>
      </c>
      <c r="L4710">
        <v>4</v>
      </c>
      <c r="M4710">
        <v>2012</v>
      </c>
      <c r="N4710">
        <v>3</v>
      </c>
      <c r="O4710">
        <v>30</v>
      </c>
      <c r="P4710">
        <v>21</v>
      </c>
      <c r="Q4710">
        <v>4</v>
      </c>
      <c r="R4710" t="s">
        <v>20</v>
      </c>
    </row>
    <row r="4711" spans="1:18" x14ac:dyDescent="0.25">
      <c r="A4711" t="s">
        <v>17</v>
      </c>
      <c r="B4711">
        <v>453</v>
      </c>
      <c r="C4711">
        <v>19</v>
      </c>
      <c r="D4711">
        <v>330</v>
      </c>
      <c r="E4711">
        <v>17</v>
      </c>
      <c r="F4711" t="s">
        <v>1224</v>
      </c>
      <c r="G4711" t="s">
        <v>886</v>
      </c>
      <c r="H4711">
        <v>2012</v>
      </c>
      <c r="I4711">
        <v>4</v>
      </c>
      <c r="J4711">
        <v>20</v>
      </c>
      <c r="K4711">
        <v>21</v>
      </c>
      <c r="L4711">
        <v>4</v>
      </c>
      <c r="M4711">
        <v>2012</v>
      </c>
      <c r="N4711">
        <v>4</v>
      </c>
      <c r="O4711">
        <v>6</v>
      </c>
      <c r="P4711">
        <v>21</v>
      </c>
      <c r="Q4711">
        <v>4</v>
      </c>
      <c r="R4711" t="s">
        <v>20</v>
      </c>
    </row>
    <row r="4712" spans="1:18" x14ac:dyDescent="0.25">
      <c r="A4712" t="s">
        <v>17</v>
      </c>
      <c r="B4712">
        <v>453</v>
      </c>
      <c r="C4712">
        <v>19</v>
      </c>
      <c r="D4712">
        <v>425</v>
      </c>
      <c r="E4712">
        <v>28</v>
      </c>
      <c r="F4712" t="s">
        <v>1224</v>
      </c>
      <c r="G4712" t="s">
        <v>1055</v>
      </c>
      <c r="H4712">
        <v>2012</v>
      </c>
      <c r="I4712">
        <v>4</v>
      </c>
      <c r="J4712">
        <v>20</v>
      </c>
      <c r="K4712">
        <v>21</v>
      </c>
      <c r="L4712">
        <v>4</v>
      </c>
      <c r="M4712">
        <v>2012</v>
      </c>
      <c r="N4712">
        <v>4</v>
      </c>
      <c r="O4712">
        <v>13</v>
      </c>
      <c r="P4712">
        <v>21</v>
      </c>
      <c r="Q4712">
        <v>4</v>
      </c>
      <c r="R4712" t="s">
        <v>20</v>
      </c>
    </row>
    <row r="4713" spans="1:18" hidden="1" x14ac:dyDescent="0.25">
      <c r="A4713" t="s">
        <v>1203</v>
      </c>
      <c r="B4713">
        <v>453</v>
      </c>
      <c r="C4713">
        <v>19</v>
      </c>
      <c r="D4713">
        <v>329.42857142899999</v>
      </c>
      <c r="E4713">
        <v>18.857142857100001</v>
      </c>
      <c r="F4713" t="s">
        <v>1224</v>
      </c>
      <c r="G4713" t="s">
        <v>22</v>
      </c>
      <c r="H4713">
        <v>2012</v>
      </c>
      <c r="I4713">
        <v>4</v>
      </c>
      <c r="J4713">
        <v>20</v>
      </c>
      <c r="K4713">
        <v>21</v>
      </c>
      <c r="L4713">
        <v>4</v>
      </c>
      <c r="M4713" t="s">
        <v>20</v>
      </c>
    </row>
    <row r="4714" spans="1:18" x14ac:dyDescent="0.25">
      <c r="A4714" t="s">
        <v>17</v>
      </c>
      <c r="B4714">
        <v>449</v>
      </c>
      <c r="C4714">
        <v>45</v>
      </c>
      <c r="D4714">
        <v>291</v>
      </c>
      <c r="E4714">
        <v>10</v>
      </c>
      <c r="F4714" t="s">
        <v>1225</v>
      </c>
      <c r="G4714" t="s">
        <v>66</v>
      </c>
      <c r="H4714">
        <v>2012</v>
      </c>
      <c r="I4714">
        <v>4</v>
      </c>
      <c r="J4714">
        <v>20</v>
      </c>
      <c r="K4714">
        <v>22</v>
      </c>
      <c r="L4714">
        <v>4</v>
      </c>
      <c r="M4714">
        <v>2012</v>
      </c>
      <c r="N4714">
        <v>3</v>
      </c>
      <c r="O4714">
        <v>2</v>
      </c>
      <c r="P4714">
        <v>22</v>
      </c>
      <c r="Q4714">
        <v>4</v>
      </c>
      <c r="R4714" t="s">
        <v>20</v>
      </c>
    </row>
    <row r="4715" spans="1:18" x14ac:dyDescent="0.25">
      <c r="A4715" t="s">
        <v>17</v>
      </c>
      <c r="B4715">
        <v>449</v>
      </c>
      <c r="C4715">
        <v>45</v>
      </c>
      <c r="D4715">
        <v>319</v>
      </c>
      <c r="E4715">
        <v>17</v>
      </c>
      <c r="F4715" t="s">
        <v>1225</v>
      </c>
      <c r="G4715" t="s">
        <v>65</v>
      </c>
      <c r="H4715">
        <v>2012</v>
      </c>
      <c r="I4715">
        <v>4</v>
      </c>
      <c r="J4715">
        <v>20</v>
      </c>
      <c r="K4715">
        <v>22</v>
      </c>
      <c r="L4715">
        <v>4</v>
      </c>
      <c r="M4715">
        <v>2012</v>
      </c>
      <c r="N4715">
        <v>3</v>
      </c>
      <c r="O4715">
        <v>9</v>
      </c>
      <c r="P4715">
        <v>22</v>
      </c>
      <c r="Q4715">
        <v>4</v>
      </c>
      <c r="R4715" t="s">
        <v>20</v>
      </c>
    </row>
    <row r="4716" spans="1:18" x14ac:dyDescent="0.25">
      <c r="A4716" t="s">
        <v>17</v>
      </c>
      <c r="B4716">
        <v>449</v>
      </c>
      <c r="C4716">
        <v>45</v>
      </c>
      <c r="D4716">
        <v>279</v>
      </c>
      <c r="E4716">
        <v>20</v>
      </c>
      <c r="F4716" t="s">
        <v>1225</v>
      </c>
      <c r="G4716" t="s">
        <v>380</v>
      </c>
      <c r="H4716">
        <v>2012</v>
      </c>
      <c r="I4716">
        <v>4</v>
      </c>
      <c r="J4716">
        <v>20</v>
      </c>
      <c r="K4716">
        <v>22</v>
      </c>
      <c r="L4716">
        <v>4</v>
      </c>
      <c r="M4716">
        <v>2012</v>
      </c>
      <c r="N4716">
        <v>3</v>
      </c>
      <c r="O4716">
        <v>16</v>
      </c>
      <c r="P4716">
        <v>22</v>
      </c>
      <c r="Q4716">
        <v>4</v>
      </c>
      <c r="R4716" t="s">
        <v>20</v>
      </c>
    </row>
    <row r="4717" spans="1:18" x14ac:dyDescent="0.25">
      <c r="A4717" t="s">
        <v>17</v>
      </c>
      <c r="B4717">
        <v>449</v>
      </c>
      <c r="C4717">
        <v>45</v>
      </c>
      <c r="D4717">
        <v>344</v>
      </c>
      <c r="E4717">
        <v>31</v>
      </c>
      <c r="F4717" t="s">
        <v>1225</v>
      </c>
      <c r="G4717" t="s">
        <v>549</v>
      </c>
      <c r="H4717">
        <v>2012</v>
      </c>
      <c r="I4717">
        <v>4</v>
      </c>
      <c r="J4717">
        <v>20</v>
      </c>
      <c r="K4717">
        <v>22</v>
      </c>
      <c r="L4717">
        <v>4</v>
      </c>
      <c r="M4717">
        <v>2012</v>
      </c>
      <c r="N4717">
        <v>3</v>
      </c>
      <c r="O4717">
        <v>23</v>
      </c>
      <c r="P4717">
        <v>22</v>
      </c>
      <c r="Q4717">
        <v>4</v>
      </c>
      <c r="R4717" t="s">
        <v>20</v>
      </c>
    </row>
    <row r="4718" spans="1:18" x14ac:dyDescent="0.25">
      <c r="A4718" t="s">
        <v>17</v>
      </c>
      <c r="B4718">
        <v>449</v>
      </c>
      <c r="C4718">
        <v>45</v>
      </c>
      <c r="D4718">
        <v>348</v>
      </c>
      <c r="E4718">
        <v>27</v>
      </c>
      <c r="F4718" t="s">
        <v>1225</v>
      </c>
      <c r="G4718" t="s">
        <v>718</v>
      </c>
      <c r="H4718">
        <v>2012</v>
      </c>
      <c r="I4718">
        <v>4</v>
      </c>
      <c r="J4718">
        <v>20</v>
      </c>
      <c r="K4718">
        <v>22</v>
      </c>
      <c r="L4718">
        <v>4</v>
      </c>
      <c r="M4718">
        <v>2012</v>
      </c>
      <c r="N4718">
        <v>3</v>
      </c>
      <c r="O4718">
        <v>30</v>
      </c>
      <c r="P4718">
        <v>22</v>
      </c>
      <c r="Q4718">
        <v>4</v>
      </c>
      <c r="R4718" t="s">
        <v>20</v>
      </c>
    </row>
    <row r="4719" spans="1:18" x14ac:dyDescent="0.25">
      <c r="A4719" t="s">
        <v>17</v>
      </c>
      <c r="B4719">
        <v>449</v>
      </c>
      <c r="C4719">
        <v>45</v>
      </c>
      <c r="D4719">
        <v>325</v>
      </c>
      <c r="E4719">
        <v>30</v>
      </c>
      <c r="F4719" t="s">
        <v>1225</v>
      </c>
      <c r="G4719" t="s">
        <v>887</v>
      </c>
      <c r="H4719">
        <v>2012</v>
      </c>
      <c r="I4719">
        <v>4</v>
      </c>
      <c r="J4719">
        <v>20</v>
      </c>
      <c r="K4719">
        <v>22</v>
      </c>
      <c r="L4719">
        <v>4</v>
      </c>
      <c r="M4719">
        <v>2012</v>
      </c>
      <c r="N4719">
        <v>4</v>
      </c>
      <c r="O4719">
        <v>6</v>
      </c>
      <c r="P4719">
        <v>22</v>
      </c>
      <c r="Q4719">
        <v>4</v>
      </c>
      <c r="R4719" t="s">
        <v>20</v>
      </c>
    </row>
    <row r="4720" spans="1:18" x14ac:dyDescent="0.25">
      <c r="A4720" t="s">
        <v>17</v>
      </c>
      <c r="B4720">
        <v>449</v>
      </c>
      <c r="C4720">
        <v>45</v>
      </c>
      <c r="D4720">
        <v>425</v>
      </c>
      <c r="E4720">
        <v>24</v>
      </c>
      <c r="F4720" t="s">
        <v>1225</v>
      </c>
      <c r="G4720" t="s">
        <v>1056</v>
      </c>
      <c r="H4720">
        <v>2012</v>
      </c>
      <c r="I4720">
        <v>4</v>
      </c>
      <c r="J4720">
        <v>20</v>
      </c>
      <c r="K4720">
        <v>22</v>
      </c>
      <c r="L4720">
        <v>4</v>
      </c>
      <c r="M4720">
        <v>2012</v>
      </c>
      <c r="N4720">
        <v>4</v>
      </c>
      <c r="O4720">
        <v>13</v>
      </c>
      <c r="P4720">
        <v>22</v>
      </c>
      <c r="Q4720">
        <v>4</v>
      </c>
      <c r="R4720" t="s">
        <v>20</v>
      </c>
    </row>
    <row r="4721" spans="1:18" hidden="1" x14ac:dyDescent="0.25">
      <c r="A4721" t="s">
        <v>1203</v>
      </c>
      <c r="B4721">
        <v>449</v>
      </c>
      <c r="C4721">
        <v>45</v>
      </c>
      <c r="D4721">
        <v>333</v>
      </c>
      <c r="E4721">
        <v>22.714285714300001</v>
      </c>
      <c r="F4721" t="s">
        <v>1225</v>
      </c>
      <c r="G4721" t="s">
        <v>22</v>
      </c>
      <c r="H4721">
        <v>2012</v>
      </c>
      <c r="I4721">
        <v>4</v>
      </c>
      <c r="J4721">
        <v>20</v>
      </c>
      <c r="K4721">
        <v>22</v>
      </c>
      <c r="L4721">
        <v>4</v>
      </c>
      <c r="M4721" t="s">
        <v>20</v>
      </c>
    </row>
    <row r="4722" spans="1:18" x14ac:dyDescent="0.25">
      <c r="A4722" t="s">
        <v>17</v>
      </c>
      <c r="B4722">
        <v>460</v>
      </c>
      <c r="C4722">
        <v>45</v>
      </c>
      <c r="D4722">
        <v>289</v>
      </c>
      <c r="E4722">
        <v>50</v>
      </c>
      <c r="F4722" t="s">
        <v>1226</v>
      </c>
      <c r="G4722" t="s">
        <v>68</v>
      </c>
      <c r="H4722">
        <v>2012</v>
      </c>
      <c r="I4722">
        <v>4</v>
      </c>
      <c r="J4722">
        <v>20</v>
      </c>
      <c r="K4722">
        <v>23</v>
      </c>
      <c r="L4722">
        <v>4</v>
      </c>
      <c r="M4722">
        <v>2012</v>
      </c>
      <c r="N4722">
        <v>3</v>
      </c>
      <c r="O4722">
        <v>2</v>
      </c>
      <c r="P4722">
        <v>23</v>
      </c>
      <c r="Q4722">
        <v>4</v>
      </c>
      <c r="R4722" t="s">
        <v>20</v>
      </c>
    </row>
    <row r="4723" spans="1:18" x14ac:dyDescent="0.25">
      <c r="A4723" t="s">
        <v>17</v>
      </c>
      <c r="B4723">
        <v>460</v>
      </c>
      <c r="C4723">
        <v>45</v>
      </c>
      <c r="D4723">
        <v>324</v>
      </c>
      <c r="E4723">
        <v>22</v>
      </c>
      <c r="F4723" t="s">
        <v>1226</v>
      </c>
      <c r="G4723" t="s">
        <v>67</v>
      </c>
      <c r="H4723">
        <v>2012</v>
      </c>
      <c r="I4723">
        <v>4</v>
      </c>
      <c r="J4723">
        <v>20</v>
      </c>
      <c r="K4723">
        <v>23</v>
      </c>
      <c r="L4723">
        <v>4</v>
      </c>
      <c r="M4723">
        <v>2012</v>
      </c>
      <c r="N4723">
        <v>3</v>
      </c>
      <c r="O4723">
        <v>9</v>
      </c>
      <c r="P4723">
        <v>23</v>
      </c>
      <c r="Q4723">
        <v>4</v>
      </c>
      <c r="R4723" t="s">
        <v>20</v>
      </c>
    </row>
    <row r="4724" spans="1:18" x14ac:dyDescent="0.25">
      <c r="A4724" t="s">
        <v>17</v>
      </c>
      <c r="B4724">
        <v>460</v>
      </c>
      <c r="C4724">
        <v>45</v>
      </c>
      <c r="D4724">
        <v>270</v>
      </c>
      <c r="E4724">
        <v>36</v>
      </c>
      <c r="F4724" t="s">
        <v>1226</v>
      </c>
      <c r="G4724" t="s">
        <v>381</v>
      </c>
      <c r="H4724">
        <v>2012</v>
      </c>
      <c r="I4724">
        <v>4</v>
      </c>
      <c r="J4724">
        <v>20</v>
      </c>
      <c r="K4724">
        <v>23</v>
      </c>
      <c r="L4724">
        <v>4</v>
      </c>
      <c r="M4724">
        <v>2012</v>
      </c>
      <c r="N4724">
        <v>3</v>
      </c>
      <c r="O4724">
        <v>16</v>
      </c>
      <c r="P4724">
        <v>23</v>
      </c>
      <c r="Q4724">
        <v>4</v>
      </c>
      <c r="R4724" t="s">
        <v>20</v>
      </c>
    </row>
    <row r="4725" spans="1:18" x14ac:dyDescent="0.25">
      <c r="A4725" t="s">
        <v>17</v>
      </c>
      <c r="B4725">
        <v>460</v>
      </c>
      <c r="C4725">
        <v>45</v>
      </c>
      <c r="D4725">
        <v>350</v>
      </c>
      <c r="E4725">
        <v>34</v>
      </c>
      <c r="F4725" t="s">
        <v>1226</v>
      </c>
      <c r="G4725" t="s">
        <v>550</v>
      </c>
      <c r="H4725">
        <v>2012</v>
      </c>
      <c r="I4725">
        <v>4</v>
      </c>
      <c r="J4725">
        <v>20</v>
      </c>
      <c r="K4725">
        <v>23</v>
      </c>
      <c r="L4725">
        <v>4</v>
      </c>
      <c r="M4725">
        <v>2012</v>
      </c>
      <c r="N4725">
        <v>3</v>
      </c>
      <c r="O4725">
        <v>23</v>
      </c>
      <c r="P4725">
        <v>23</v>
      </c>
      <c r="Q4725">
        <v>4</v>
      </c>
      <c r="R4725" t="s">
        <v>20</v>
      </c>
    </row>
    <row r="4726" spans="1:18" x14ac:dyDescent="0.25">
      <c r="A4726" t="s">
        <v>17</v>
      </c>
      <c r="B4726">
        <v>460</v>
      </c>
      <c r="C4726">
        <v>45</v>
      </c>
      <c r="D4726">
        <v>361</v>
      </c>
      <c r="E4726">
        <v>37</v>
      </c>
      <c r="F4726" t="s">
        <v>1226</v>
      </c>
      <c r="G4726" t="s">
        <v>719</v>
      </c>
      <c r="H4726">
        <v>2012</v>
      </c>
      <c r="I4726">
        <v>4</v>
      </c>
      <c r="J4726">
        <v>20</v>
      </c>
      <c r="K4726">
        <v>23</v>
      </c>
      <c r="L4726">
        <v>4</v>
      </c>
      <c r="M4726">
        <v>2012</v>
      </c>
      <c r="N4726">
        <v>3</v>
      </c>
      <c r="O4726">
        <v>30</v>
      </c>
      <c r="P4726">
        <v>23</v>
      </c>
      <c r="Q4726">
        <v>4</v>
      </c>
      <c r="R4726" t="s">
        <v>20</v>
      </c>
    </row>
    <row r="4727" spans="1:18" x14ac:dyDescent="0.25">
      <c r="A4727" t="s">
        <v>17</v>
      </c>
      <c r="B4727">
        <v>460</v>
      </c>
      <c r="C4727">
        <v>45</v>
      </c>
      <c r="D4727">
        <v>338</v>
      </c>
      <c r="E4727">
        <v>26</v>
      </c>
      <c r="F4727" t="s">
        <v>1226</v>
      </c>
      <c r="G4727" t="s">
        <v>888</v>
      </c>
      <c r="H4727">
        <v>2012</v>
      </c>
      <c r="I4727">
        <v>4</v>
      </c>
      <c r="J4727">
        <v>20</v>
      </c>
      <c r="K4727">
        <v>23</v>
      </c>
      <c r="L4727">
        <v>4</v>
      </c>
      <c r="M4727">
        <v>2012</v>
      </c>
      <c r="N4727">
        <v>4</v>
      </c>
      <c r="O4727">
        <v>6</v>
      </c>
      <c r="P4727">
        <v>23</v>
      </c>
      <c r="Q4727">
        <v>4</v>
      </c>
      <c r="R4727" t="s">
        <v>20</v>
      </c>
    </row>
    <row r="4728" spans="1:18" x14ac:dyDescent="0.25">
      <c r="A4728" t="s">
        <v>17</v>
      </c>
      <c r="B4728">
        <v>460</v>
      </c>
      <c r="C4728">
        <v>45</v>
      </c>
      <c r="D4728">
        <v>413</v>
      </c>
      <c r="E4728">
        <v>37</v>
      </c>
      <c r="F4728" t="s">
        <v>1226</v>
      </c>
      <c r="G4728" t="s">
        <v>1057</v>
      </c>
      <c r="H4728">
        <v>2012</v>
      </c>
      <c r="I4728">
        <v>4</v>
      </c>
      <c r="J4728">
        <v>20</v>
      </c>
      <c r="K4728">
        <v>23</v>
      </c>
      <c r="L4728">
        <v>4</v>
      </c>
      <c r="M4728">
        <v>2012</v>
      </c>
      <c r="N4728">
        <v>4</v>
      </c>
      <c r="O4728">
        <v>13</v>
      </c>
      <c r="P4728">
        <v>23</v>
      </c>
      <c r="Q4728">
        <v>4</v>
      </c>
      <c r="R4728" t="s">
        <v>20</v>
      </c>
    </row>
    <row r="4729" spans="1:18" hidden="1" x14ac:dyDescent="0.25">
      <c r="A4729" t="s">
        <v>1203</v>
      </c>
      <c r="B4729">
        <v>460</v>
      </c>
      <c r="C4729">
        <v>45</v>
      </c>
      <c r="D4729">
        <v>335</v>
      </c>
      <c r="E4729">
        <v>34.571428571399998</v>
      </c>
      <c r="F4729" t="s">
        <v>1226</v>
      </c>
      <c r="G4729" t="s">
        <v>22</v>
      </c>
      <c r="H4729">
        <v>2012</v>
      </c>
      <c r="I4729">
        <v>4</v>
      </c>
      <c r="J4729">
        <v>20</v>
      </c>
      <c r="K4729">
        <v>23</v>
      </c>
      <c r="L4729">
        <v>4</v>
      </c>
      <c r="M4729" t="s">
        <v>20</v>
      </c>
    </row>
    <row r="4730" spans="1:18" x14ac:dyDescent="0.25">
      <c r="A4730" t="s">
        <v>17</v>
      </c>
      <c r="B4730">
        <v>462</v>
      </c>
      <c r="C4730">
        <v>48</v>
      </c>
      <c r="D4730">
        <v>314</v>
      </c>
      <c r="E4730">
        <v>38</v>
      </c>
      <c r="F4730" t="s">
        <v>1227</v>
      </c>
      <c r="G4730" t="s">
        <v>70</v>
      </c>
      <c r="H4730">
        <v>2012</v>
      </c>
      <c r="I4730">
        <v>4</v>
      </c>
      <c r="J4730">
        <v>21</v>
      </c>
      <c r="K4730">
        <v>0</v>
      </c>
      <c r="L4730">
        <v>5</v>
      </c>
      <c r="M4730">
        <v>2012</v>
      </c>
      <c r="N4730">
        <v>3</v>
      </c>
      <c r="O4730">
        <v>3</v>
      </c>
      <c r="P4730">
        <v>0</v>
      </c>
      <c r="Q4730">
        <v>5</v>
      </c>
      <c r="R4730" t="s">
        <v>20</v>
      </c>
    </row>
    <row r="4731" spans="1:18" x14ac:dyDescent="0.25">
      <c r="A4731" t="s">
        <v>17</v>
      </c>
      <c r="B4731">
        <v>462</v>
      </c>
      <c r="C4731">
        <v>48</v>
      </c>
      <c r="D4731">
        <v>314</v>
      </c>
      <c r="E4731">
        <v>27</v>
      </c>
      <c r="F4731" t="s">
        <v>1227</v>
      </c>
      <c r="G4731" t="s">
        <v>69</v>
      </c>
      <c r="H4731">
        <v>2012</v>
      </c>
      <c r="I4731">
        <v>4</v>
      </c>
      <c r="J4731">
        <v>21</v>
      </c>
      <c r="K4731">
        <v>0</v>
      </c>
      <c r="L4731">
        <v>5</v>
      </c>
      <c r="M4731">
        <v>2012</v>
      </c>
      <c r="N4731">
        <v>3</v>
      </c>
      <c r="O4731">
        <v>10</v>
      </c>
      <c r="P4731">
        <v>0</v>
      </c>
      <c r="Q4731">
        <v>5</v>
      </c>
      <c r="R4731" t="s">
        <v>20</v>
      </c>
    </row>
    <row r="4732" spans="1:18" x14ac:dyDescent="0.25">
      <c r="A4732" t="s">
        <v>17</v>
      </c>
      <c r="B4732">
        <v>462</v>
      </c>
      <c r="C4732">
        <v>48</v>
      </c>
      <c r="D4732">
        <v>280</v>
      </c>
      <c r="E4732">
        <v>23</v>
      </c>
      <c r="F4732" t="s">
        <v>1227</v>
      </c>
      <c r="G4732" t="s">
        <v>382</v>
      </c>
      <c r="H4732">
        <v>2012</v>
      </c>
      <c r="I4732">
        <v>4</v>
      </c>
      <c r="J4732">
        <v>21</v>
      </c>
      <c r="K4732">
        <v>0</v>
      </c>
      <c r="L4732">
        <v>5</v>
      </c>
      <c r="M4732">
        <v>2012</v>
      </c>
      <c r="N4732">
        <v>3</v>
      </c>
      <c r="O4732">
        <v>17</v>
      </c>
      <c r="P4732">
        <v>0</v>
      </c>
      <c r="Q4732">
        <v>5</v>
      </c>
      <c r="R4732" t="s">
        <v>20</v>
      </c>
    </row>
    <row r="4733" spans="1:18" x14ac:dyDescent="0.25">
      <c r="A4733" t="s">
        <v>17</v>
      </c>
      <c r="B4733">
        <v>462</v>
      </c>
      <c r="C4733">
        <v>48</v>
      </c>
      <c r="D4733">
        <v>365</v>
      </c>
      <c r="E4733">
        <v>31</v>
      </c>
      <c r="F4733" t="s">
        <v>1227</v>
      </c>
      <c r="G4733" t="s">
        <v>551</v>
      </c>
      <c r="H4733">
        <v>2012</v>
      </c>
      <c r="I4733">
        <v>4</v>
      </c>
      <c r="J4733">
        <v>21</v>
      </c>
      <c r="K4733">
        <v>0</v>
      </c>
      <c r="L4733">
        <v>5</v>
      </c>
      <c r="M4733">
        <v>2012</v>
      </c>
      <c r="N4733">
        <v>3</v>
      </c>
      <c r="O4733">
        <v>24</v>
      </c>
      <c r="P4733">
        <v>0</v>
      </c>
      <c r="Q4733">
        <v>5</v>
      </c>
      <c r="R4733" t="s">
        <v>20</v>
      </c>
    </row>
    <row r="4734" spans="1:18" x14ac:dyDescent="0.25">
      <c r="A4734" t="s">
        <v>17</v>
      </c>
      <c r="B4734">
        <v>462</v>
      </c>
      <c r="C4734">
        <v>48</v>
      </c>
      <c r="D4734">
        <v>372</v>
      </c>
      <c r="E4734">
        <v>31</v>
      </c>
      <c r="F4734" t="s">
        <v>1227</v>
      </c>
      <c r="G4734" t="s">
        <v>720</v>
      </c>
      <c r="H4734">
        <v>2012</v>
      </c>
      <c r="I4734">
        <v>4</v>
      </c>
      <c r="J4734">
        <v>21</v>
      </c>
      <c r="K4734">
        <v>0</v>
      </c>
      <c r="L4734">
        <v>5</v>
      </c>
      <c r="M4734">
        <v>2012</v>
      </c>
      <c r="N4734">
        <v>3</v>
      </c>
      <c r="O4734">
        <v>31</v>
      </c>
      <c r="P4734">
        <v>0</v>
      </c>
      <c r="Q4734">
        <v>5</v>
      </c>
      <c r="R4734" t="s">
        <v>20</v>
      </c>
    </row>
    <row r="4735" spans="1:18" x14ac:dyDescent="0.25">
      <c r="A4735" t="s">
        <v>17</v>
      </c>
      <c r="B4735">
        <v>462</v>
      </c>
      <c r="C4735">
        <v>48</v>
      </c>
      <c r="D4735">
        <v>346</v>
      </c>
      <c r="E4735">
        <v>45</v>
      </c>
      <c r="F4735" t="s">
        <v>1227</v>
      </c>
      <c r="G4735" t="s">
        <v>889</v>
      </c>
      <c r="H4735">
        <v>2012</v>
      </c>
      <c r="I4735">
        <v>4</v>
      </c>
      <c r="J4735">
        <v>21</v>
      </c>
      <c r="K4735">
        <v>0</v>
      </c>
      <c r="L4735">
        <v>5</v>
      </c>
      <c r="M4735">
        <v>2012</v>
      </c>
      <c r="N4735">
        <v>4</v>
      </c>
      <c r="O4735">
        <v>7</v>
      </c>
      <c r="P4735">
        <v>0</v>
      </c>
      <c r="Q4735">
        <v>5</v>
      </c>
      <c r="R4735" t="s">
        <v>20</v>
      </c>
    </row>
    <row r="4736" spans="1:18" x14ac:dyDescent="0.25">
      <c r="A4736" t="s">
        <v>17</v>
      </c>
      <c r="B4736">
        <v>462</v>
      </c>
      <c r="C4736">
        <v>48</v>
      </c>
      <c r="D4736">
        <v>418</v>
      </c>
      <c r="E4736">
        <v>49</v>
      </c>
      <c r="F4736" t="s">
        <v>1227</v>
      </c>
      <c r="G4736" t="s">
        <v>1058</v>
      </c>
      <c r="H4736">
        <v>2012</v>
      </c>
      <c r="I4736">
        <v>4</v>
      </c>
      <c r="J4736">
        <v>21</v>
      </c>
      <c r="K4736">
        <v>0</v>
      </c>
      <c r="L4736">
        <v>5</v>
      </c>
      <c r="M4736">
        <v>2012</v>
      </c>
      <c r="N4736">
        <v>4</v>
      </c>
      <c r="O4736">
        <v>14</v>
      </c>
      <c r="P4736">
        <v>0</v>
      </c>
      <c r="Q4736">
        <v>5</v>
      </c>
      <c r="R4736" t="s">
        <v>20</v>
      </c>
    </row>
    <row r="4737" spans="1:18" hidden="1" x14ac:dyDescent="0.25">
      <c r="A4737" t="s">
        <v>1203</v>
      </c>
      <c r="B4737">
        <v>462</v>
      </c>
      <c r="C4737">
        <v>48</v>
      </c>
      <c r="D4737">
        <v>344.14285714300001</v>
      </c>
      <c r="E4737">
        <v>34.857142857100001</v>
      </c>
      <c r="F4737" t="s">
        <v>1227</v>
      </c>
      <c r="G4737" t="s">
        <v>22</v>
      </c>
      <c r="H4737">
        <v>2012</v>
      </c>
      <c r="I4737">
        <v>4</v>
      </c>
      <c r="J4737">
        <v>21</v>
      </c>
      <c r="K4737">
        <v>0</v>
      </c>
      <c r="L4737">
        <v>5</v>
      </c>
      <c r="M4737" t="s">
        <v>20</v>
      </c>
    </row>
    <row r="4738" spans="1:18" x14ac:dyDescent="0.25">
      <c r="A4738" t="s">
        <v>17</v>
      </c>
      <c r="B4738">
        <v>471</v>
      </c>
      <c r="C4738">
        <v>48</v>
      </c>
      <c r="D4738">
        <v>340</v>
      </c>
      <c r="E4738">
        <v>45</v>
      </c>
      <c r="F4738" t="s">
        <v>1228</v>
      </c>
      <c r="G4738" t="s">
        <v>72</v>
      </c>
      <c r="H4738">
        <v>2012</v>
      </c>
      <c r="I4738">
        <v>4</v>
      </c>
      <c r="J4738">
        <v>21</v>
      </c>
      <c r="K4738">
        <v>1</v>
      </c>
      <c r="L4738">
        <v>5</v>
      </c>
      <c r="M4738">
        <v>2012</v>
      </c>
      <c r="N4738">
        <v>3</v>
      </c>
      <c r="O4738">
        <v>3</v>
      </c>
      <c r="P4738">
        <v>1</v>
      </c>
      <c r="Q4738">
        <v>5</v>
      </c>
      <c r="R4738" t="s">
        <v>20</v>
      </c>
    </row>
    <row r="4739" spans="1:18" x14ac:dyDescent="0.25">
      <c r="A4739" t="s">
        <v>17</v>
      </c>
      <c r="B4739">
        <v>471</v>
      </c>
      <c r="C4739">
        <v>48</v>
      </c>
      <c r="D4739">
        <v>310</v>
      </c>
      <c r="E4739">
        <v>36</v>
      </c>
      <c r="F4739" t="s">
        <v>1228</v>
      </c>
      <c r="G4739" t="s">
        <v>71</v>
      </c>
      <c r="H4739">
        <v>2012</v>
      </c>
      <c r="I4739">
        <v>4</v>
      </c>
      <c r="J4739">
        <v>21</v>
      </c>
      <c r="K4739">
        <v>1</v>
      </c>
      <c r="L4739">
        <v>5</v>
      </c>
      <c r="M4739">
        <v>2012</v>
      </c>
      <c r="N4739">
        <v>3</v>
      </c>
      <c r="O4739">
        <v>10</v>
      </c>
      <c r="P4739">
        <v>1</v>
      </c>
      <c r="Q4739">
        <v>5</v>
      </c>
      <c r="R4739" t="s">
        <v>20</v>
      </c>
    </row>
    <row r="4740" spans="1:18" x14ac:dyDescent="0.25">
      <c r="A4740" t="s">
        <v>17</v>
      </c>
      <c r="B4740">
        <v>471</v>
      </c>
      <c r="C4740">
        <v>48</v>
      </c>
      <c r="D4740">
        <v>286</v>
      </c>
      <c r="E4740">
        <v>29</v>
      </c>
      <c r="F4740" t="s">
        <v>1228</v>
      </c>
      <c r="G4740" t="s">
        <v>383</v>
      </c>
      <c r="H4740">
        <v>2012</v>
      </c>
      <c r="I4740">
        <v>4</v>
      </c>
      <c r="J4740">
        <v>21</v>
      </c>
      <c r="K4740">
        <v>1</v>
      </c>
      <c r="L4740">
        <v>5</v>
      </c>
      <c r="M4740">
        <v>2012</v>
      </c>
      <c r="N4740">
        <v>3</v>
      </c>
      <c r="O4740">
        <v>17</v>
      </c>
      <c r="P4740">
        <v>1</v>
      </c>
      <c r="Q4740">
        <v>5</v>
      </c>
      <c r="R4740" t="s">
        <v>20</v>
      </c>
    </row>
    <row r="4741" spans="1:18" x14ac:dyDescent="0.25">
      <c r="A4741" t="s">
        <v>17</v>
      </c>
      <c r="B4741">
        <v>471</v>
      </c>
      <c r="C4741">
        <v>48</v>
      </c>
      <c r="D4741">
        <v>373</v>
      </c>
      <c r="E4741">
        <v>32</v>
      </c>
      <c r="F4741" t="s">
        <v>1228</v>
      </c>
      <c r="G4741" t="s">
        <v>552</v>
      </c>
      <c r="H4741">
        <v>2012</v>
      </c>
      <c r="I4741">
        <v>4</v>
      </c>
      <c r="J4741">
        <v>21</v>
      </c>
      <c r="K4741">
        <v>1</v>
      </c>
      <c r="L4741">
        <v>5</v>
      </c>
      <c r="M4741">
        <v>2012</v>
      </c>
      <c r="N4741">
        <v>3</v>
      </c>
      <c r="O4741">
        <v>24</v>
      </c>
      <c r="P4741">
        <v>1</v>
      </c>
      <c r="Q4741">
        <v>5</v>
      </c>
      <c r="R4741" t="s">
        <v>20</v>
      </c>
    </row>
    <row r="4742" spans="1:18" x14ac:dyDescent="0.25">
      <c r="A4742" t="s">
        <v>17</v>
      </c>
      <c r="B4742">
        <v>471</v>
      </c>
      <c r="C4742">
        <v>48</v>
      </c>
      <c r="D4742">
        <v>375</v>
      </c>
      <c r="E4742">
        <v>34</v>
      </c>
      <c r="F4742" t="s">
        <v>1228</v>
      </c>
      <c r="G4742" t="s">
        <v>721</v>
      </c>
      <c r="H4742">
        <v>2012</v>
      </c>
      <c r="I4742">
        <v>4</v>
      </c>
      <c r="J4742">
        <v>21</v>
      </c>
      <c r="K4742">
        <v>1</v>
      </c>
      <c r="L4742">
        <v>5</v>
      </c>
      <c r="M4742">
        <v>2012</v>
      </c>
      <c r="N4742">
        <v>3</v>
      </c>
      <c r="O4742">
        <v>31</v>
      </c>
      <c r="P4742">
        <v>1</v>
      </c>
      <c r="Q4742">
        <v>5</v>
      </c>
      <c r="R4742" t="s">
        <v>20</v>
      </c>
    </row>
    <row r="4743" spans="1:18" x14ac:dyDescent="0.25">
      <c r="A4743" t="s">
        <v>17</v>
      </c>
      <c r="B4743">
        <v>471</v>
      </c>
      <c r="C4743">
        <v>48</v>
      </c>
      <c r="D4743">
        <v>357</v>
      </c>
      <c r="E4743">
        <v>42</v>
      </c>
      <c r="F4743" t="s">
        <v>1228</v>
      </c>
      <c r="G4743" t="s">
        <v>890</v>
      </c>
      <c r="H4743">
        <v>2012</v>
      </c>
      <c r="I4743">
        <v>4</v>
      </c>
      <c r="J4743">
        <v>21</v>
      </c>
      <c r="K4743">
        <v>1</v>
      </c>
      <c r="L4743">
        <v>5</v>
      </c>
      <c r="M4743">
        <v>2012</v>
      </c>
      <c r="N4743">
        <v>4</v>
      </c>
      <c r="O4743">
        <v>7</v>
      </c>
      <c r="P4743">
        <v>1</v>
      </c>
      <c r="Q4743">
        <v>5</v>
      </c>
      <c r="R4743" t="s">
        <v>20</v>
      </c>
    </row>
    <row r="4744" spans="1:18" x14ac:dyDescent="0.25">
      <c r="A4744" t="s">
        <v>17</v>
      </c>
      <c r="B4744">
        <v>471</v>
      </c>
      <c r="C4744">
        <v>48</v>
      </c>
      <c r="D4744">
        <v>446</v>
      </c>
      <c r="E4744">
        <v>45</v>
      </c>
      <c r="F4744" t="s">
        <v>1228</v>
      </c>
      <c r="G4744" t="s">
        <v>1059</v>
      </c>
      <c r="H4744">
        <v>2012</v>
      </c>
      <c r="I4744">
        <v>4</v>
      </c>
      <c r="J4744">
        <v>21</v>
      </c>
      <c r="K4744">
        <v>1</v>
      </c>
      <c r="L4744">
        <v>5</v>
      </c>
      <c r="M4744">
        <v>2012</v>
      </c>
      <c r="N4744">
        <v>4</v>
      </c>
      <c r="O4744">
        <v>14</v>
      </c>
      <c r="P4744">
        <v>1</v>
      </c>
      <c r="Q4744">
        <v>5</v>
      </c>
      <c r="R4744" t="s">
        <v>20</v>
      </c>
    </row>
    <row r="4745" spans="1:18" hidden="1" x14ac:dyDescent="0.25">
      <c r="A4745" t="s">
        <v>1203</v>
      </c>
      <c r="B4745">
        <v>471</v>
      </c>
      <c r="C4745">
        <v>48</v>
      </c>
      <c r="D4745">
        <v>355.28571428599997</v>
      </c>
      <c r="E4745">
        <v>37.571428571399998</v>
      </c>
      <c r="F4745" t="s">
        <v>1228</v>
      </c>
      <c r="G4745" t="s">
        <v>22</v>
      </c>
      <c r="H4745">
        <v>2012</v>
      </c>
      <c r="I4745">
        <v>4</v>
      </c>
      <c r="J4745">
        <v>21</v>
      </c>
      <c r="K4745">
        <v>1</v>
      </c>
      <c r="L4745">
        <v>5</v>
      </c>
      <c r="M4745" t="s">
        <v>20</v>
      </c>
    </row>
    <row r="4746" spans="1:18" x14ac:dyDescent="0.25">
      <c r="A4746" t="s">
        <v>17</v>
      </c>
      <c r="B4746">
        <v>482</v>
      </c>
      <c r="C4746">
        <v>65</v>
      </c>
      <c r="D4746">
        <v>361</v>
      </c>
      <c r="E4746">
        <v>26</v>
      </c>
      <c r="F4746" t="s">
        <v>1229</v>
      </c>
      <c r="G4746" t="s">
        <v>74</v>
      </c>
      <c r="H4746">
        <v>2012</v>
      </c>
      <c r="I4746">
        <v>4</v>
      </c>
      <c r="J4746">
        <v>21</v>
      </c>
      <c r="K4746">
        <v>2</v>
      </c>
      <c r="L4746">
        <v>5</v>
      </c>
      <c r="M4746">
        <v>2012</v>
      </c>
      <c r="N4746">
        <v>3</v>
      </c>
      <c r="O4746">
        <v>3</v>
      </c>
      <c r="P4746">
        <v>2</v>
      </c>
      <c r="Q4746">
        <v>5</v>
      </c>
      <c r="R4746" t="s">
        <v>20</v>
      </c>
    </row>
    <row r="4747" spans="1:18" x14ac:dyDescent="0.25">
      <c r="A4747" t="s">
        <v>17</v>
      </c>
      <c r="B4747">
        <v>482</v>
      </c>
      <c r="C4747">
        <v>65</v>
      </c>
      <c r="D4747">
        <v>330</v>
      </c>
      <c r="E4747">
        <v>32</v>
      </c>
      <c r="F4747" t="s">
        <v>1229</v>
      </c>
      <c r="G4747" t="s">
        <v>73</v>
      </c>
      <c r="H4747">
        <v>2012</v>
      </c>
      <c r="I4747">
        <v>4</v>
      </c>
      <c r="J4747">
        <v>21</v>
      </c>
      <c r="K4747">
        <v>2</v>
      </c>
      <c r="L4747">
        <v>5</v>
      </c>
      <c r="M4747">
        <v>2012</v>
      </c>
      <c r="N4747">
        <v>3</v>
      </c>
      <c r="O4747">
        <v>10</v>
      </c>
      <c r="P4747">
        <v>2</v>
      </c>
      <c r="Q4747">
        <v>5</v>
      </c>
      <c r="R4747" t="s">
        <v>20</v>
      </c>
    </row>
    <row r="4748" spans="1:18" x14ac:dyDescent="0.25">
      <c r="A4748" t="s">
        <v>17</v>
      </c>
      <c r="B4748">
        <v>482</v>
      </c>
      <c r="C4748">
        <v>65</v>
      </c>
      <c r="D4748">
        <v>296</v>
      </c>
      <c r="E4748">
        <v>30</v>
      </c>
      <c r="F4748" t="s">
        <v>1229</v>
      </c>
      <c r="G4748" t="s">
        <v>384</v>
      </c>
      <c r="H4748">
        <v>2012</v>
      </c>
      <c r="I4748">
        <v>4</v>
      </c>
      <c r="J4748">
        <v>21</v>
      </c>
      <c r="K4748">
        <v>2</v>
      </c>
      <c r="L4748">
        <v>5</v>
      </c>
      <c r="M4748">
        <v>2012</v>
      </c>
      <c r="N4748">
        <v>3</v>
      </c>
      <c r="O4748">
        <v>17</v>
      </c>
      <c r="P4748">
        <v>2</v>
      </c>
      <c r="Q4748">
        <v>5</v>
      </c>
      <c r="R4748" t="s">
        <v>20</v>
      </c>
    </row>
    <row r="4749" spans="1:18" x14ac:dyDescent="0.25">
      <c r="A4749" t="s">
        <v>17</v>
      </c>
      <c r="B4749">
        <v>482</v>
      </c>
      <c r="C4749">
        <v>65</v>
      </c>
      <c r="D4749">
        <v>378</v>
      </c>
      <c r="E4749">
        <v>44</v>
      </c>
      <c r="F4749" t="s">
        <v>1229</v>
      </c>
      <c r="G4749" t="s">
        <v>553</v>
      </c>
      <c r="H4749">
        <v>2012</v>
      </c>
      <c r="I4749">
        <v>4</v>
      </c>
      <c r="J4749">
        <v>21</v>
      </c>
      <c r="K4749">
        <v>2</v>
      </c>
      <c r="L4749">
        <v>5</v>
      </c>
      <c r="M4749">
        <v>2012</v>
      </c>
      <c r="N4749">
        <v>3</v>
      </c>
      <c r="O4749">
        <v>24</v>
      </c>
      <c r="P4749">
        <v>2</v>
      </c>
      <c r="Q4749">
        <v>5</v>
      </c>
      <c r="R4749" t="s">
        <v>20</v>
      </c>
    </row>
    <row r="4750" spans="1:18" x14ac:dyDescent="0.25">
      <c r="A4750" t="s">
        <v>17</v>
      </c>
      <c r="B4750">
        <v>482</v>
      </c>
      <c r="C4750">
        <v>65</v>
      </c>
      <c r="D4750">
        <v>381</v>
      </c>
      <c r="E4750">
        <v>43</v>
      </c>
      <c r="F4750" t="s">
        <v>1229</v>
      </c>
      <c r="G4750" t="s">
        <v>722</v>
      </c>
      <c r="H4750">
        <v>2012</v>
      </c>
      <c r="I4750">
        <v>4</v>
      </c>
      <c r="J4750">
        <v>21</v>
      </c>
      <c r="K4750">
        <v>2</v>
      </c>
      <c r="L4750">
        <v>5</v>
      </c>
      <c r="M4750">
        <v>2012</v>
      </c>
      <c r="N4750">
        <v>3</v>
      </c>
      <c r="O4750">
        <v>31</v>
      </c>
      <c r="P4750">
        <v>2</v>
      </c>
      <c r="Q4750">
        <v>5</v>
      </c>
      <c r="R4750" t="s">
        <v>20</v>
      </c>
    </row>
    <row r="4751" spans="1:18" x14ac:dyDescent="0.25">
      <c r="A4751" t="s">
        <v>17</v>
      </c>
      <c r="B4751">
        <v>482</v>
      </c>
      <c r="C4751">
        <v>65</v>
      </c>
      <c r="D4751">
        <v>371</v>
      </c>
      <c r="E4751">
        <v>33</v>
      </c>
      <c r="F4751" t="s">
        <v>1229</v>
      </c>
      <c r="G4751" t="s">
        <v>891</v>
      </c>
      <c r="H4751">
        <v>2012</v>
      </c>
      <c r="I4751">
        <v>4</v>
      </c>
      <c r="J4751">
        <v>21</v>
      </c>
      <c r="K4751">
        <v>2</v>
      </c>
      <c r="L4751">
        <v>5</v>
      </c>
      <c r="M4751">
        <v>2012</v>
      </c>
      <c r="N4751">
        <v>4</v>
      </c>
      <c r="O4751">
        <v>7</v>
      </c>
      <c r="P4751">
        <v>2</v>
      </c>
      <c r="Q4751">
        <v>5</v>
      </c>
      <c r="R4751" t="s">
        <v>20</v>
      </c>
    </row>
    <row r="4752" spans="1:18" x14ac:dyDescent="0.25">
      <c r="A4752" t="s">
        <v>17</v>
      </c>
      <c r="B4752">
        <v>482</v>
      </c>
      <c r="C4752">
        <v>65</v>
      </c>
      <c r="D4752">
        <v>459</v>
      </c>
      <c r="E4752">
        <v>52</v>
      </c>
      <c r="F4752" t="s">
        <v>1229</v>
      </c>
      <c r="G4752" t="s">
        <v>1060</v>
      </c>
      <c r="H4752">
        <v>2012</v>
      </c>
      <c r="I4752">
        <v>4</v>
      </c>
      <c r="J4752">
        <v>21</v>
      </c>
      <c r="K4752">
        <v>2</v>
      </c>
      <c r="L4752">
        <v>5</v>
      </c>
      <c r="M4752">
        <v>2012</v>
      </c>
      <c r="N4752">
        <v>4</v>
      </c>
      <c r="O4752">
        <v>14</v>
      </c>
      <c r="P4752">
        <v>2</v>
      </c>
      <c r="Q4752">
        <v>5</v>
      </c>
      <c r="R4752" t="s">
        <v>20</v>
      </c>
    </row>
    <row r="4753" spans="1:18" hidden="1" x14ac:dyDescent="0.25">
      <c r="A4753" t="s">
        <v>1203</v>
      </c>
      <c r="B4753">
        <v>482</v>
      </c>
      <c r="C4753">
        <v>65</v>
      </c>
      <c r="D4753">
        <v>368</v>
      </c>
      <c r="E4753">
        <v>37.142857142899999</v>
      </c>
      <c r="F4753" t="s">
        <v>1229</v>
      </c>
      <c r="G4753" t="s">
        <v>22</v>
      </c>
      <c r="H4753">
        <v>2012</v>
      </c>
      <c r="I4753">
        <v>4</v>
      </c>
      <c r="J4753">
        <v>21</v>
      </c>
      <c r="K4753">
        <v>2</v>
      </c>
      <c r="L4753">
        <v>5</v>
      </c>
      <c r="M4753" t="s">
        <v>20</v>
      </c>
    </row>
    <row r="4754" spans="1:18" x14ac:dyDescent="0.25">
      <c r="A4754" t="s">
        <v>17</v>
      </c>
      <c r="B4754">
        <v>510</v>
      </c>
      <c r="C4754">
        <v>40</v>
      </c>
      <c r="D4754">
        <v>362</v>
      </c>
      <c r="E4754">
        <v>46</v>
      </c>
      <c r="F4754" t="s">
        <v>1230</v>
      </c>
      <c r="G4754" t="s">
        <v>76</v>
      </c>
      <c r="H4754">
        <v>2012</v>
      </c>
      <c r="I4754">
        <v>4</v>
      </c>
      <c r="J4754">
        <v>21</v>
      </c>
      <c r="K4754">
        <v>3</v>
      </c>
      <c r="L4754">
        <v>5</v>
      </c>
      <c r="M4754">
        <v>2012</v>
      </c>
      <c r="N4754">
        <v>3</v>
      </c>
      <c r="O4754">
        <v>3</v>
      </c>
      <c r="P4754">
        <v>3</v>
      </c>
      <c r="Q4754">
        <v>5</v>
      </c>
      <c r="R4754" t="s">
        <v>20</v>
      </c>
    </row>
    <row r="4755" spans="1:18" x14ac:dyDescent="0.25">
      <c r="A4755" t="s">
        <v>17</v>
      </c>
      <c r="B4755">
        <v>510</v>
      </c>
      <c r="C4755">
        <v>40</v>
      </c>
      <c r="D4755">
        <v>334</v>
      </c>
      <c r="E4755">
        <v>33</v>
      </c>
      <c r="F4755" t="s">
        <v>1230</v>
      </c>
      <c r="G4755" t="s">
        <v>75</v>
      </c>
      <c r="H4755">
        <v>2012</v>
      </c>
      <c r="I4755">
        <v>4</v>
      </c>
      <c r="J4755">
        <v>21</v>
      </c>
      <c r="K4755">
        <v>3</v>
      </c>
      <c r="L4755">
        <v>5</v>
      </c>
      <c r="M4755">
        <v>2012</v>
      </c>
      <c r="N4755">
        <v>3</v>
      </c>
      <c r="O4755">
        <v>10</v>
      </c>
      <c r="P4755">
        <v>3</v>
      </c>
      <c r="Q4755">
        <v>5</v>
      </c>
      <c r="R4755" t="s">
        <v>20</v>
      </c>
    </row>
    <row r="4756" spans="1:18" x14ac:dyDescent="0.25">
      <c r="A4756" t="s">
        <v>17</v>
      </c>
      <c r="B4756">
        <v>510</v>
      </c>
      <c r="C4756">
        <v>40</v>
      </c>
      <c r="D4756">
        <v>296</v>
      </c>
      <c r="E4756">
        <v>32</v>
      </c>
      <c r="F4756" t="s">
        <v>1230</v>
      </c>
      <c r="G4756" t="s">
        <v>385</v>
      </c>
      <c r="H4756">
        <v>2012</v>
      </c>
      <c r="I4756">
        <v>4</v>
      </c>
      <c r="J4756">
        <v>21</v>
      </c>
      <c r="K4756">
        <v>3</v>
      </c>
      <c r="L4756">
        <v>5</v>
      </c>
      <c r="M4756">
        <v>2012</v>
      </c>
      <c r="N4756">
        <v>3</v>
      </c>
      <c r="O4756">
        <v>17</v>
      </c>
      <c r="P4756">
        <v>3</v>
      </c>
      <c r="Q4756">
        <v>5</v>
      </c>
      <c r="R4756" t="s">
        <v>20</v>
      </c>
    </row>
    <row r="4757" spans="1:18" x14ac:dyDescent="0.25">
      <c r="A4757" t="s">
        <v>17</v>
      </c>
      <c r="B4757">
        <v>510</v>
      </c>
      <c r="C4757">
        <v>40</v>
      </c>
      <c r="D4757">
        <v>382</v>
      </c>
      <c r="E4757">
        <v>37</v>
      </c>
      <c r="F4757" t="s">
        <v>1230</v>
      </c>
      <c r="G4757" t="s">
        <v>554</v>
      </c>
      <c r="H4757">
        <v>2012</v>
      </c>
      <c r="I4757">
        <v>4</v>
      </c>
      <c r="J4757">
        <v>21</v>
      </c>
      <c r="K4757">
        <v>3</v>
      </c>
      <c r="L4757">
        <v>5</v>
      </c>
      <c r="M4757">
        <v>2012</v>
      </c>
      <c r="N4757">
        <v>3</v>
      </c>
      <c r="O4757">
        <v>24</v>
      </c>
      <c r="P4757">
        <v>3</v>
      </c>
      <c r="Q4757">
        <v>5</v>
      </c>
      <c r="R4757" t="s">
        <v>20</v>
      </c>
    </row>
    <row r="4758" spans="1:18" x14ac:dyDescent="0.25">
      <c r="A4758" t="s">
        <v>17</v>
      </c>
      <c r="B4758">
        <v>510</v>
      </c>
      <c r="C4758">
        <v>40</v>
      </c>
      <c r="D4758">
        <v>392</v>
      </c>
      <c r="E4758">
        <v>47</v>
      </c>
      <c r="F4758" t="s">
        <v>1230</v>
      </c>
      <c r="G4758" t="s">
        <v>723</v>
      </c>
      <c r="H4758">
        <v>2012</v>
      </c>
      <c r="I4758">
        <v>4</v>
      </c>
      <c r="J4758">
        <v>21</v>
      </c>
      <c r="K4758">
        <v>3</v>
      </c>
      <c r="L4758">
        <v>5</v>
      </c>
      <c r="M4758">
        <v>2012</v>
      </c>
      <c r="N4758">
        <v>3</v>
      </c>
      <c r="O4758">
        <v>31</v>
      </c>
      <c r="P4758">
        <v>3</v>
      </c>
      <c r="Q4758">
        <v>5</v>
      </c>
      <c r="R4758" t="s">
        <v>20</v>
      </c>
    </row>
    <row r="4759" spans="1:18" x14ac:dyDescent="0.25">
      <c r="A4759" t="s">
        <v>17</v>
      </c>
      <c r="B4759">
        <v>510</v>
      </c>
      <c r="C4759">
        <v>40</v>
      </c>
      <c r="D4759">
        <v>377</v>
      </c>
      <c r="E4759">
        <v>38</v>
      </c>
      <c r="F4759" t="s">
        <v>1230</v>
      </c>
      <c r="G4759" t="s">
        <v>892</v>
      </c>
      <c r="H4759">
        <v>2012</v>
      </c>
      <c r="I4759">
        <v>4</v>
      </c>
      <c r="J4759">
        <v>21</v>
      </c>
      <c r="K4759">
        <v>3</v>
      </c>
      <c r="L4759">
        <v>5</v>
      </c>
      <c r="M4759">
        <v>2012</v>
      </c>
      <c r="N4759">
        <v>4</v>
      </c>
      <c r="O4759">
        <v>7</v>
      </c>
      <c r="P4759">
        <v>3</v>
      </c>
      <c r="Q4759">
        <v>5</v>
      </c>
      <c r="R4759" t="s">
        <v>20</v>
      </c>
    </row>
    <row r="4760" spans="1:18" x14ac:dyDescent="0.25">
      <c r="A4760" t="s">
        <v>17</v>
      </c>
      <c r="B4760">
        <v>510</v>
      </c>
      <c r="C4760">
        <v>40</v>
      </c>
      <c r="D4760">
        <v>463</v>
      </c>
      <c r="E4760">
        <v>45</v>
      </c>
      <c r="F4760" t="s">
        <v>1230</v>
      </c>
      <c r="G4760" t="s">
        <v>1061</v>
      </c>
      <c r="H4760">
        <v>2012</v>
      </c>
      <c r="I4760">
        <v>4</v>
      </c>
      <c r="J4760">
        <v>21</v>
      </c>
      <c r="K4760">
        <v>3</v>
      </c>
      <c r="L4760">
        <v>5</v>
      </c>
      <c r="M4760">
        <v>2012</v>
      </c>
      <c r="N4760">
        <v>4</v>
      </c>
      <c r="O4760">
        <v>14</v>
      </c>
      <c r="P4760">
        <v>3</v>
      </c>
      <c r="Q4760">
        <v>5</v>
      </c>
      <c r="R4760" t="s">
        <v>20</v>
      </c>
    </row>
    <row r="4761" spans="1:18" hidden="1" x14ac:dyDescent="0.25">
      <c r="A4761" t="s">
        <v>1203</v>
      </c>
      <c r="B4761">
        <v>510</v>
      </c>
      <c r="C4761">
        <v>40</v>
      </c>
      <c r="D4761">
        <v>372.28571428599997</v>
      </c>
      <c r="E4761">
        <v>39.714285714299997</v>
      </c>
      <c r="F4761" t="s">
        <v>1230</v>
      </c>
      <c r="G4761" t="s">
        <v>22</v>
      </c>
      <c r="H4761">
        <v>2012</v>
      </c>
      <c r="I4761">
        <v>4</v>
      </c>
      <c r="J4761">
        <v>21</v>
      </c>
      <c r="K4761">
        <v>3</v>
      </c>
      <c r="L4761">
        <v>5</v>
      </c>
      <c r="M4761" t="s">
        <v>20</v>
      </c>
    </row>
    <row r="4762" spans="1:18" x14ac:dyDescent="0.25">
      <c r="A4762" t="s">
        <v>17</v>
      </c>
      <c r="B4762">
        <v>515</v>
      </c>
      <c r="C4762">
        <v>40</v>
      </c>
      <c r="D4762">
        <v>389</v>
      </c>
      <c r="E4762">
        <v>57</v>
      </c>
      <c r="F4762" t="s">
        <v>1231</v>
      </c>
      <c r="G4762" t="s">
        <v>78</v>
      </c>
      <c r="H4762">
        <v>2012</v>
      </c>
      <c r="I4762">
        <v>4</v>
      </c>
      <c r="J4762">
        <v>21</v>
      </c>
      <c r="K4762">
        <v>4</v>
      </c>
      <c r="L4762">
        <v>5</v>
      </c>
      <c r="M4762">
        <v>2012</v>
      </c>
      <c r="N4762">
        <v>3</v>
      </c>
      <c r="O4762">
        <v>3</v>
      </c>
      <c r="P4762">
        <v>4</v>
      </c>
      <c r="Q4762">
        <v>5</v>
      </c>
      <c r="R4762" t="s">
        <v>20</v>
      </c>
    </row>
    <row r="4763" spans="1:18" x14ac:dyDescent="0.25">
      <c r="A4763" t="s">
        <v>17</v>
      </c>
      <c r="B4763">
        <v>515</v>
      </c>
      <c r="C4763">
        <v>40</v>
      </c>
      <c r="D4763">
        <v>344</v>
      </c>
      <c r="E4763">
        <v>35</v>
      </c>
      <c r="F4763" t="s">
        <v>1231</v>
      </c>
      <c r="G4763" t="s">
        <v>77</v>
      </c>
      <c r="H4763">
        <v>2012</v>
      </c>
      <c r="I4763">
        <v>4</v>
      </c>
      <c r="J4763">
        <v>21</v>
      </c>
      <c r="K4763">
        <v>4</v>
      </c>
      <c r="L4763">
        <v>5</v>
      </c>
      <c r="M4763">
        <v>2012</v>
      </c>
      <c r="N4763">
        <v>3</v>
      </c>
      <c r="O4763">
        <v>10</v>
      </c>
      <c r="P4763">
        <v>4</v>
      </c>
      <c r="Q4763">
        <v>5</v>
      </c>
      <c r="R4763" t="s">
        <v>20</v>
      </c>
    </row>
    <row r="4764" spans="1:18" x14ac:dyDescent="0.25">
      <c r="A4764" t="s">
        <v>17</v>
      </c>
      <c r="B4764">
        <v>515</v>
      </c>
      <c r="C4764">
        <v>40</v>
      </c>
      <c r="D4764">
        <v>309</v>
      </c>
      <c r="E4764">
        <v>28</v>
      </c>
      <c r="F4764" t="s">
        <v>1231</v>
      </c>
      <c r="G4764" t="s">
        <v>386</v>
      </c>
      <c r="H4764">
        <v>2012</v>
      </c>
      <c r="I4764">
        <v>4</v>
      </c>
      <c r="J4764">
        <v>21</v>
      </c>
      <c r="K4764">
        <v>4</v>
      </c>
      <c r="L4764">
        <v>5</v>
      </c>
      <c r="M4764">
        <v>2012</v>
      </c>
      <c r="N4764">
        <v>3</v>
      </c>
      <c r="O4764">
        <v>17</v>
      </c>
      <c r="P4764">
        <v>4</v>
      </c>
      <c r="Q4764">
        <v>5</v>
      </c>
      <c r="R4764" t="s">
        <v>20</v>
      </c>
    </row>
    <row r="4765" spans="1:18" x14ac:dyDescent="0.25">
      <c r="A4765" t="s">
        <v>17</v>
      </c>
      <c r="B4765">
        <v>515</v>
      </c>
      <c r="C4765">
        <v>40</v>
      </c>
      <c r="D4765">
        <v>398</v>
      </c>
      <c r="E4765">
        <v>38</v>
      </c>
      <c r="F4765" t="s">
        <v>1231</v>
      </c>
      <c r="G4765" t="s">
        <v>555</v>
      </c>
      <c r="H4765">
        <v>2012</v>
      </c>
      <c r="I4765">
        <v>4</v>
      </c>
      <c r="J4765">
        <v>21</v>
      </c>
      <c r="K4765">
        <v>4</v>
      </c>
      <c r="L4765">
        <v>5</v>
      </c>
      <c r="M4765">
        <v>2012</v>
      </c>
      <c r="N4765">
        <v>3</v>
      </c>
      <c r="O4765">
        <v>24</v>
      </c>
      <c r="P4765">
        <v>4</v>
      </c>
      <c r="Q4765">
        <v>5</v>
      </c>
      <c r="R4765" t="s">
        <v>20</v>
      </c>
    </row>
    <row r="4766" spans="1:18" x14ac:dyDescent="0.25">
      <c r="A4766" t="s">
        <v>17</v>
      </c>
      <c r="B4766">
        <v>515</v>
      </c>
      <c r="C4766">
        <v>40</v>
      </c>
      <c r="D4766">
        <v>411</v>
      </c>
      <c r="E4766">
        <v>37</v>
      </c>
      <c r="F4766" t="s">
        <v>1231</v>
      </c>
      <c r="G4766" t="s">
        <v>724</v>
      </c>
      <c r="H4766">
        <v>2012</v>
      </c>
      <c r="I4766">
        <v>4</v>
      </c>
      <c r="J4766">
        <v>21</v>
      </c>
      <c r="K4766">
        <v>4</v>
      </c>
      <c r="L4766">
        <v>5</v>
      </c>
      <c r="M4766">
        <v>2012</v>
      </c>
      <c r="N4766">
        <v>3</v>
      </c>
      <c r="O4766">
        <v>31</v>
      </c>
      <c r="P4766">
        <v>4</v>
      </c>
      <c r="Q4766">
        <v>5</v>
      </c>
      <c r="R4766" t="s">
        <v>20</v>
      </c>
    </row>
    <row r="4767" spans="1:18" x14ac:dyDescent="0.25">
      <c r="A4767" t="s">
        <v>17</v>
      </c>
      <c r="B4767">
        <v>515</v>
      </c>
      <c r="C4767">
        <v>40</v>
      </c>
      <c r="D4767">
        <v>392</v>
      </c>
      <c r="E4767">
        <v>27</v>
      </c>
      <c r="F4767" t="s">
        <v>1231</v>
      </c>
      <c r="G4767" t="s">
        <v>893</v>
      </c>
      <c r="H4767">
        <v>2012</v>
      </c>
      <c r="I4767">
        <v>4</v>
      </c>
      <c r="J4767">
        <v>21</v>
      </c>
      <c r="K4767">
        <v>4</v>
      </c>
      <c r="L4767">
        <v>5</v>
      </c>
      <c r="M4767">
        <v>2012</v>
      </c>
      <c r="N4767">
        <v>4</v>
      </c>
      <c r="O4767">
        <v>7</v>
      </c>
      <c r="P4767">
        <v>4</v>
      </c>
      <c r="Q4767">
        <v>5</v>
      </c>
      <c r="R4767" t="s">
        <v>20</v>
      </c>
    </row>
    <row r="4768" spans="1:18" x14ac:dyDescent="0.25">
      <c r="A4768" t="s">
        <v>17</v>
      </c>
      <c r="B4768">
        <v>515</v>
      </c>
      <c r="C4768">
        <v>40</v>
      </c>
      <c r="D4768">
        <v>487</v>
      </c>
      <c r="E4768">
        <v>36</v>
      </c>
      <c r="F4768" t="s">
        <v>1231</v>
      </c>
      <c r="G4768" t="s">
        <v>1062</v>
      </c>
      <c r="H4768">
        <v>2012</v>
      </c>
      <c r="I4768">
        <v>4</v>
      </c>
      <c r="J4768">
        <v>21</v>
      </c>
      <c r="K4768">
        <v>4</v>
      </c>
      <c r="L4768">
        <v>5</v>
      </c>
      <c r="M4768">
        <v>2012</v>
      </c>
      <c r="N4768">
        <v>4</v>
      </c>
      <c r="O4768">
        <v>14</v>
      </c>
      <c r="P4768">
        <v>4</v>
      </c>
      <c r="Q4768">
        <v>5</v>
      </c>
      <c r="R4768" t="s">
        <v>20</v>
      </c>
    </row>
    <row r="4769" spans="1:18" hidden="1" x14ac:dyDescent="0.25">
      <c r="A4769" t="s">
        <v>1203</v>
      </c>
      <c r="B4769">
        <v>515</v>
      </c>
      <c r="C4769">
        <v>40</v>
      </c>
      <c r="D4769">
        <v>390</v>
      </c>
      <c r="E4769">
        <v>36.857142857100001</v>
      </c>
      <c r="F4769" t="s">
        <v>1231</v>
      </c>
      <c r="G4769" t="s">
        <v>22</v>
      </c>
      <c r="H4769">
        <v>2012</v>
      </c>
      <c r="I4769">
        <v>4</v>
      </c>
      <c r="J4769">
        <v>21</v>
      </c>
      <c r="K4769">
        <v>4</v>
      </c>
      <c r="L4769">
        <v>5</v>
      </c>
      <c r="M4769" t="s">
        <v>20</v>
      </c>
    </row>
    <row r="4770" spans="1:18" x14ac:dyDescent="0.25">
      <c r="A4770" t="s">
        <v>17</v>
      </c>
      <c r="B4770">
        <v>542</v>
      </c>
      <c r="C4770">
        <v>36</v>
      </c>
      <c r="D4770">
        <v>420</v>
      </c>
      <c r="E4770">
        <v>45</v>
      </c>
      <c r="F4770" t="s">
        <v>1232</v>
      </c>
      <c r="G4770" t="s">
        <v>80</v>
      </c>
      <c r="H4770">
        <v>2012</v>
      </c>
      <c r="I4770">
        <v>4</v>
      </c>
      <c r="J4770">
        <v>21</v>
      </c>
      <c r="K4770">
        <v>5</v>
      </c>
      <c r="L4770">
        <v>5</v>
      </c>
      <c r="M4770">
        <v>2012</v>
      </c>
      <c r="N4770">
        <v>3</v>
      </c>
      <c r="O4770">
        <v>3</v>
      </c>
      <c r="P4770">
        <v>5</v>
      </c>
      <c r="Q4770">
        <v>5</v>
      </c>
      <c r="R4770" t="s">
        <v>20</v>
      </c>
    </row>
    <row r="4771" spans="1:18" x14ac:dyDescent="0.25">
      <c r="A4771" t="s">
        <v>17</v>
      </c>
      <c r="B4771">
        <v>542</v>
      </c>
      <c r="C4771">
        <v>36</v>
      </c>
      <c r="D4771">
        <v>351</v>
      </c>
      <c r="E4771">
        <v>36</v>
      </c>
      <c r="F4771" t="s">
        <v>1232</v>
      </c>
      <c r="G4771" t="s">
        <v>79</v>
      </c>
      <c r="H4771">
        <v>2012</v>
      </c>
      <c r="I4771">
        <v>4</v>
      </c>
      <c r="J4771">
        <v>21</v>
      </c>
      <c r="K4771">
        <v>5</v>
      </c>
      <c r="L4771">
        <v>5</v>
      </c>
      <c r="M4771">
        <v>2012</v>
      </c>
      <c r="N4771">
        <v>3</v>
      </c>
      <c r="O4771">
        <v>10</v>
      </c>
      <c r="P4771">
        <v>5</v>
      </c>
      <c r="Q4771">
        <v>5</v>
      </c>
      <c r="R4771" t="s">
        <v>20</v>
      </c>
    </row>
    <row r="4772" spans="1:18" x14ac:dyDescent="0.25">
      <c r="A4772" t="s">
        <v>17</v>
      </c>
      <c r="B4772">
        <v>542</v>
      </c>
      <c r="C4772">
        <v>36</v>
      </c>
      <c r="D4772">
        <v>328</v>
      </c>
      <c r="E4772">
        <v>19</v>
      </c>
      <c r="F4772" t="s">
        <v>1232</v>
      </c>
      <c r="G4772" t="s">
        <v>387</v>
      </c>
      <c r="H4772">
        <v>2012</v>
      </c>
      <c r="I4772">
        <v>4</v>
      </c>
      <c r="J4772">
        <v>21</v>
      </c>
      <c r="K4772">
        <v>5</v>
      </c>
      <c r="L4772">
        <v>5</v>
      </c>
      <c r="M4772">
        <v>2012</v>
      </c>
      <c r="N4772">
        <v>3</v>
      </c>
      <c r="O4772">
        <v>17</v>
      </c>
      <c r="P4772">
        <v>5</v>
      </c>
      <c r="Q4772">
        <v>5</v>
      </c>
      <c r="R4772" t="s">
        <v>20</v>
      </c>
    </row>
    <row r="4773" spans="1:18" x14ac:dyDescent="0.25">
      <c r="A4773" t="s">
        <v>17</v>
      </c>
      <c r="B4773">
        <v>542</v>
      </c>
      <c r="C4773">
        <v>36</v>
      </c>
      <c r="D4773">
        <v>422</v>
      </c>
      <c r="E4773">
        <v>22</v>
      </c>
      <c r="F4773" t="s">
        <v>1232</v>
      </c>
      <c r="G4773" t="s">
        <v>556</v>
      </c>
      <c r="H4773">
        <v>2012</v>
      </c>
      <c r="I4773">
        <v>4</v>
      </c>
      <c r="J4773">
        <v>21</v>
      </c>
      <c r="K4773">
        <v>5</v>
      </c>
      <c r="L4773">
        <v>5</v>
      </c>
      <c r="M4773">
        <v>2012</v>
      </c>
      <c r="N4773">
        <v>3</v>
      </c>
      <c r="O4773">
        <v>24</v>
      </c>
      <c r="P4773">
        <v>5</v>
      </c>
      <c r="Q4773">
        <v>5</v>
      </c>
      <c r="R4773" t="s">
        <v>20</v>
      </c>
    </row>
    <row r="4774" spans="1:18" x14ac:dyDescent="0.25">
      <c r="A4774" t="s">
        <v>17</v>
      </c>
      <c r="B4774">
        <v>542</v>
      </c>
      <c r="C4774">
        <v>36</v>
      </c>
      <c r="D4774">
        <v>432</v>
      </c>
      <c r="E4774">
        <v>40</v>
      </c>
      <c r="F4774" t="s">
        <v>1232</v>
      </c>
      <c r="G4774" t="s">
        <v>725</v>
      </c>
      <c r="H4774">
        <v>2012</v>
      </c>
      <c r="I4774">
        <v>4</v>
      </c>
      <c r="J4774">
        <v>21</v>
      </c>
      <c r="K4774">
        <v>5</v>
      </c>
      <c r="L4774">
        <v>5</v>
      </c>
      <c r="M4774">
        <v>2012</v>
      </c>
      <c r="N4774">
        <v>3</v>
      </c>
      <c r="O4774">
        <v>31</v>
      </c>
      <c r="P4774">
        <v>5</v>
      </c>
      <c r="Q4774">
        <v>5</v>
      </c>
      <c r="R4774" t="s">
        <v>20</v>
      </c>
    </row>
    <row r="4775" spans="1:18" x14ac:dyDescent="0.25">
      <c r="A4775" t="s">
        <v>17</v>
      </c>
      <c r="B4775">
        <v>542</v>
      </c>
      <c r="C4775">
        <v>36</v>
      </c>
      <c r="D4775">
        <v>392</v>
      </c>
      <c r="E4775">
        <v>21</v>
      </c>
      <c r="F4775" t="s">
        <v>1232</v>
      </c>
      <c r="G4775" t="s">
        <v>894</v>
      </c>
      <c r="H4775">
        <v>2012</v>
      </c>
      <c r="I4775">
        <v>4</v>
      </c>
      <c r="J4775">
        <v>21</v>
      </c>
      <c r="K4775">
        <v>5</v>
      </c>
      <c r="L4775">
        <v>5</v>
      </c>
      <c r="M4775">
        <v>2012</v>
      </c>
      <c r="N4775">
        <v>4</v>
      </c>
      <c r="O4775">
        <v>7</v>
      </c>
      <c r="P4775">
        <v>5</v>
      </c>
      <c r="Q4775">
        <v>5</v>
      </c>
      <c r="R4775" t="s">
        <v>20</v>
      </c>
    </row>
    <row r="4776" spans="1:18" x14ac:dyDescent="0.25">
      <c r="A4776" t="s">
        <v>17</v>
      </c>
      <c r="B4776">
        <v>542</v>
      </c>
      <c r="C4776">
        <v>36</v>
      </c>
      <c r="D4776">
        <v>508</v>
      </c>
      <c r="E4776">
        <v>11</v>
      </c>
      <c r="F4776" t="s">
        <v>1232</v>
      </c>
      <c r="G4776" t="s">
        <v>1063</v>
      </c>
      <c r="H4776">
        <v>2012</v>
      </c>
      <c r="I4776">
        <v>4</v>
      </c>
      <c r="J4776">
        <v>21</v>
      </c>
      <c r="K4776">
        <v>5</v>
      </c>
      <c r="L4776">
        <v>5</v>
      </c>
      <c r="M4776">
        <v>2012</v>
      </c>
      <c r="N4776">
        <v>4</v>
      </c>
      <c r="O4776">
        <v>14</v>
      </c>
      <c r="P4776">
        <v>5</v>
      </c>
      <c r="Q4776">
        <v>5</v>
      </c>
      <c r="R4776" t="s">
        <v>20</v>
      </c>
    </row>
    <row r="4777" spans="1:18" hidden="1" x14ac:dyDescent="0.25">
      <c r="A4777" t="s">
        <v>1203</v>
      </c>
      <c r="B4777">
        <v>542</v>
      </c>
      <c r="C4777">
        <v>36</v>
      </c>
      <c r="D4777">
        <v>407.57142857100001</v>
      </c>
      <c r="E4777">
        <v>27.714285714300001</v>
      </c>
      <c r="F4777" t="s">
        <v>1232</v>
      </c>
      <c r="G4777" t="s">
        <v>22</v>
      </c>
      <c r="H4777">
        <v>2012</v>
      </c>
      <c r="I4777">
        <v>4</v>
      </c>
      <c r="J4777">
        <v>21</v>
      </c>
      <c r="K4777">
        <v>5</v>
      </c>
      <c r="L4777">
        <v>5</v>
      </c>
      <c r="M4777" t="s">
        <v>20</v>
      </c>
    </row>
    <row r="4778" spans="1:18" x14ac:dyDescent="0.25">
      <c r="A4778" t="s">
        <v>17</v>
      </c>
      <c r="B4778">
        <v>559</v>
      </c>
      <c r="C4778">
        <v>30</v>
      </c>
      <c r="D4778">
        <v>449</v>
      </c>
      <c r="E4778">
        <v>35</v>
      </c>
      <c r="F4778" t="s">
        <v>1233</v>
      </c>
      <c r="G4778" t="s">
        <v>82</v>
      </c>
      <c r="H4778">
        <v>2012</v>
      </c>
      <c r="I4778">
        <v>4</v>
      </c>
      <c r="J4778">
        <v>21</v>
      </c>
      <c r="K4778">
        <v>6</v>
      </c>
      <c r="L4778">
        <v>5</v>
      </c>
      <c r="M4778">
        <v>2012</v>
      </c>
      <c r="N4778">
        <v>3</v>
      </c>
      <c r="O4778">
        <v>3</v>
      </c>
      <c r="P4778">
        <v>6</v>
      </c>
      <c r="Q4778">
        <v>5</v>
      </c>
      <c r="R4778" t="s">
        <v>20</v>
      </c>
    </row>
    <row r="4779" spans="1:18" x14ac:dyDescent="0.25">
      <c r="A4779" t="s">
        <v>17</v>
      </c>
      <c r="B4779">
        <v>559</v>
      </c>
      <c r="C4779">
        <v>30</v>
      </c>
      <c r="D4779">
        <v>375</v>
      </c>
      <c r="E4779">
        <v>29</v>
      </c>
      <c r="F4779" t="s">
        <v>1233</v>
      </c>
      <c r="G4779" t="s">
        <v>81</v>
      </c>
      <c r="H4779">
        <v>2012</v>
      </c>
      <c r="I4779">
        <v>4</v>
      </c>
      <c r="J4779">
        <v>21</v>
      </c>
      <c r="K4779">
        <v>6</v>
      </c>
      <c r="L4779">
        <v>5</v>
      </c>
      <c r="M4779">
        <v>2012</v>
      </c>
      <c r="N4779">
        <v>3</v>
      </c>
      <c r="O4779">
        <v>10</v>
      </c>
      <c r="P4779">
        <v>6</v>
      </c>
      <c r="Q4779">
        <v>5</v>
      </c>
      <c r="R4779" t="s">
        <v>20</v>
      </c>
    </row>
    <row r="4780" spans="1:18" x14ac:dyDescent="0.25">
      <c r="A4780" t="s">
        <v>17</v>
      </c>
      <c r="B4780">
        <v>559</v>
      </c>
      <c r="C4780">
        <v>30</v>
      </c>
      <c r="D4780">
        <v>339</v>
      </c>
      <c r="E4780">
        <v>10</v>
      </c>
      <c r="F4780" t="s">
        <v>1233</v>
      </c>
      <c r="G4780" t="s">
        <v>388</v>
      </c>
      <c r="H4780">
        <v>2012</v>
      </c>
      <c r="I4780">
        <v>4</v>
      </c>
      <c r="J4780">
        <v>21</v>
      </c>
      <c r="K4780">
        <v>6</v>
      </c>
      <c r="L4780">
        <v>5</v>
      </c>
      <c r="M4780">
        <v>2012</v>
      </c>
      <c r="N4780">
        <v>3</v>
      </c>
      <c r="O4780">
        <v>17</v>
      </c>
      <c r="P4780">
        <v>6</v>
      </c>
      <c r="Q4780">
        <v>5</v>
      </c>
      <c r="R4780" t="s">
        <v>20</v>
      </c>
    </row>
    <row r="4781" spans="1:18" x14ac:dyDescent="0.25">
      <c r="A4781" t="s">
        <v>17</v>
      </c>
      <c r="B4781">
        <v>559</v>
      </c>
      <c r="C4781">
        <v>30</v>
      </c>
      <c r="D4781">
        <v>438</v>
      </c>
      <c r="E4781">
        <v>15</v>
      </c>
      <c r="F4781" t="s">
        <v>1233</v>
      </c>
      <c r="G4781" t="s">
        <v>557</v>
      </c>
      <c r="H4781">
        <v>2012</v>
      </c>
      <c r="I4781">
        <v>4</v>
      </c>
      <c r="J4781">
        <v>21</v>
      </c>
      <c r="K4781">
        <v>6</v>
      </c>
      <c r="L4781">
        <v>5</v>
      </c>
      <c r="M4781">
        <v>2012</v>
      </c>
      <c r="N4781">
        <v>3</v>
      </c>
      <c r="O4781">
        <v>24</v>
      </c>
      <c r="P4781">
        <v>6</v>
      </c>
      <c r="Q4781">
        <v>5</v>
      </c>
      <c r="R4781" t="s">
        <v>20</v>
      </c>
    </row>
    <row r="4782" spans="1:18" x14ac:dyDescent="0.25">
      <c r="A4782" t="s">
        <v>17</v>
      </c>
      <c r="B4782">
        <v>559</v>
      </c>
      <c r="C4782">
        <v>30</v>
      </c>
      <c r="D4782">
        <v>461</v>
      </c>
      <c r="E4782">
        <v>27</v>
      </c>
      <c r="F4782" t="s">
        <v>1233</v>
      </c>
      <c r="G4782" t="s">
        <v>726</v>
      </c>
      <c r="H4782">
        <v>2012</v>
      </c>
      <c r="I4782">
        <v>4</v>
      </c>
      <c r="J4782">
        <v>21</v>
      </c>
      <c r="K4782">
        <v>6</v>
      </c>
      <c r="L4782">
        <v>5</v>
      </c>
      <c r="M4782">
        <v>2012</v>
      </c>
      <c r="N4782">
        <v>3</v>
      </c>
      <c r="O4782">
        <v>31</v>
      </c>
      <c r="P4782">
        <v>6</v>
      </c>
      <c r="Q4782">
        <v>5</v>
      </c>
      <c r="R4782" t="s">
        <v>20</v>
      </c>
    </row>
    <row r="4783" spans="1:18" x14ac:dyDescent="0.25">
      <c r="A4783" t="s">
        <v>17</v>
      </c>
      <c r="B4783">
        <v>559</v>
      </c>
      <c r="C4783">
        <v>30</v>
      </c>
      <c r="D4783">
        <v>400</v>
      </c>
      <c r="E4783">
        <v>13</v>
      </c>
      <c r="F4783" t="s">
        <v>1233</v>
      </c>
      <c r="G4783" t="s">
        <v>895</v>
      </c>
      <c r="H4783">
        <v>2012</v>
      </c>
      <c r="I4783">
        <v>4</v>
      </c>
      <c r="J4783">
        <v>21</v>
      </c>
      <c r="K4783">
        <v>6</v>
      </c>
      <c r="L4783">
        <v>5</v>
      </c>
      <c r="M4783">
        <v>2012</v>
      </c>
      <c r="N4783">
        <v>4</v>
      </c>
      <c r="O4783">
        <v>7</v>
      </c>
      <c r="P4783">
        <v>6</v>
      </c>
      <c r="Q4783">
        <v>5</v>
      </c>
      <c r="R4783" t="s">
        <v>20</v>
      </c>
    </row>
    <row r="4784" spans="1:18" x14ac:dyDescent="0.25">
      <c r="A4784" t="s">
        <v>17</v>
      </c>
      <c r="B4784">
        <v>559</v>
      </c>
      <c r="C4784">
        <v>30</v>
      </c>
      <c r="D4784">
        <v>504</v>
      </c>
      <c r="E4784">
        <v>12</v>
      </c>
      <c r="F4784" t="s">
        <v>1233</v>
      </c>
      <c r="G4784" t="s">
        <v>1064</v>
      </c>
      <c r="H4784">
        <v>2012</v>
      </c>
      <c r="I4784">
        <v>4</v>
      </c>
      <c r="J4784">
        <v>21</v>
      </c>
      <c r="K4784">
        <v>6</v>
      </c>
      <c r="L4784">
        <v>5</v>
      </c>
      <c r="M4784">
        <v>2012</v>
      </c>
      <c r="N4784">
        <v>4</v>
      </c>
      <c r="O4784">
        <v>14</v>
      </c>
      <c r="P4784">
        <v>6</v>
      </c>
      <c r="Q4784">
        <v>5</v>
      </c>
      <c r="R4784" t="s">
        <v>20</v>
      </c>
    </row>
    <row r="4785" spans="1:18" hidden="1" x14ac:dyDescent="0.25">
      <c r="A4785" t="s">
        <v>1203</v>
      </c>
      <c r="B4785">
        <v>559</v>
      </c>
      <c r="C4785">
        <v>30</v>
      </c>
      <c r="D4785">
        <v>423.71428571400003</v>
      </c>
      <c r="E4785">
        <v>20.142857142899999</v>
      </c>
      <c r="F4785" t="s">
        <v>1233</v>
      </c>
      <c r="G4785" t="s">
        <v>22</v>
      </c>
      <c r="H4785">
        <v>2012</v>
      </c>
      <c r="I4785">
        <v>4</v>
      </c>
      <c r="J4785">
        <v>21</v>
      </c>
      <c r="K4785">
        <v>6</v>
      </c>
      <c r="L4785">
        <v>5</v>
      </c>
      <c r="M4785" t="s">
        <v>20</v>
      </c>
    </row>
    <row r="4786" spans="1:18" x14ac:dyDescent="0.25">
      <c r="A4786" t="s">
        <v>17</v>
      </c>
      <c r="B4786">
        <v>581</v>
      </c>
      <c r="C4786">
        <v>9</v>
      </c>
      <c r="D4786">
        <v>467</v>
      </c>
      <c r="E4786">
        <v>20</v>
      </c>
      <c r="F4786" t="s">
        <v>1234</v>
      </c>
      <c r="G4786" t="s">
        <v>84</v>
      </c>
      <c r="H4786">
        <v>2012</v>
      </c>
      <c r="I4786">
        <v>4</v>
      </c>
      <c r="J4786">
        <v>21</v>
      </c>
      <c r="K4786">
        <v>7</v>
      </c>
      <c r="L4786">
        <v>5</v>
      </c>
      <c r="M4786">
        <v>2012</v>
      </c>
      <c r="N4786">
        <v>3</v>
      </c>
      <c r="O4786">
        <v>3</v>
      </c>
      <c r="P4786">
        <v>7</v>
      </c>
      <c r="Q4786">
        <v>5</v>
      </c>
      <c r="R4786" t="s">
        <v>20</v>
      </c>
    </row>
    <row r="4787" spans="1:18" x14ac:dyDescent="0.25">
      <c r="A4787" t="s">
        <v>17</v>
      </c>
      <c r="B4787">
        <v>581</v>
      </c>
      <c r="C4787">
        <v>9</v>
      </c>
      <c r="D4787">
        <v>394</v>
      </c>
      <c r="E4787">
        <v>18</v>
      </c>
      <c r="F4787" t="s">
        <v>1234</v>
      </c>
      <c r="G4787" t="s">
        <v>83</v>
      </c>
      <c r="H4787">
        <v>2012</v>
      </c>
      <c r="I4787">
        <v>4</v>
      </c>
      <c r="J4787">
        <v>21</v>
      </c>
      <c r="K4787">
        <v>7</v>
      </c>
      <c r="L4787">
        <v>5</v>
      </c>
      <c r="M4787">
        <v>2012</v>
      </c>
      <c r="N4787">
        <v>3</v>
      </c>
      <c r="O4787">
        <v>10</v>
      </c>
      <c r="P4787">
        <v>7</v>
      </c>
      <c r="Q4787">
        <v>5</v>
      </c>
      <c r="R4787" t="s">
        <v>20</v>
      </c>
    </row>
    <row r="4788" spans="1:18" x14ac:dyDescent="0.25">
      <c r="A4788" t="s">
        <v>17</v>
      </c>
      <c r="B4788">
        <v>581</v>
      </c>
      <c r="C4788">
        <v>9</v>
      </c>
      <c r="D4788">
        <v>347</v>
      </c>
      <c r="E4788">
        <v>6</v>
      </c>
      <c r="F4788" t="s">
        <v>1234</v>
      </c>
      <c r="G4788" t="s">
        <v>389</v>
      </c>
      <c r="H4788">
        <v>2012</v>
      </c>
      <c r="I4788">
        <v>4</v>
      </c>
      <c r="J4788">
        <v>21</v>
      </c>
      <c r="K4788">
        <v>7</v>
      </c>
      <c r="L4788">
        <v>5</v>
      </c>
      <c r="M4788">
        <v>2012</v>
      </c>
      <c r="N4788">
        <v>3</v>
      </c>
      <c r="O4788">
        <v>17</v>
      </c>
      <c r="P4788">
        <v>7</v>
      </c>
      <c r="Q4788">
        <v>5</v>
      </c>
      <c r="R4788" t="s">
        <v>20</v>
      </c>
    </row>
    <row r="4789" spans="1:18" x14ac:dyDescent="0.25">
      <c r="A4789" t="s">
        <v>17</v>
      </c>
      <c r="B4789">
        <v>581</v>
      </c>
      <c r="C4789">
        <v>9</v>
      </c>
      <c r="D4789">
        <v>445</v>
      </c>
      <c r="E4789">
        <v>14</v>
      </c>
      <c r="F4789" t="s">
        <v>1234</v>
      </c>
      <c r="G4789" t="s">
        <v>558</v>
      </c>
      <c r="H4789">
        <v>2012</v>
      </c>
      <c r="I4789">
        <v>4</v>
      </c>
      <c r="J4789">
        <v>21</v>
      </c>
      <c r="K4789">
        <v>7</v>
      </c>
      <c r="L4789">
        <v>5</v>
      </c>
      <c r="M4789">
        <v>2012</v>
      </c>
      <c r="N4789">
        <v>3</v>
      </c>
      <c r="O4789">
        <v>24</v>
      </c>
      <c r="P4789">
        <v>7</v>
      </c>
      <c r="Q4789">
        <v>5</v>
      </c>
      <c r="R4789" t="s">
        <v>20</v>
      </c>
    </row>
    <row r="4790" spans="1:18" x14ac:dyDescent="0.25">
      <c r="A4790" t="s">
        <v>17</v>
      </c>
      <c r="B4790">
        <v>581</v>
      </c>
      <c r="C4790">
        <v>9</v>
      </c>
      <c r="D4790">
        <v>482</v>
      </c>
      <c r="E4790">
        <v>19</v>
      </c>
      <c r="F4790" t="s">
        <v>1234</v>
      </c>
      <c r="G4790" t="s">
        <v>727</v>
      </c>
      <c r="H4790">
        <v>2012</v>
      </c>
      <c r="I4790">
        <v>4</v>
      </c>
      <c r="J4790">
        <v>21</v>
      </c>
      <c r="K4790">
        <v>7</v>
      </c>
      <c r="L4790">
        <v>5</v>
      </c>
      <c r="M4790">
        <v>2012</v>
      </c>
      <c r="N4790">
        <v>3</v>
      </c>
      <c r="O4790">
        <v>31</v>
      </c>
      <c r="P4790">
        <v>7</v>
      </c>
      <c r="Q4790">
        <v>5</v>
      </c>
      <c r="R4790" t="s">
        <v>20</v>
      </c>
    </row>
    <row r="4791" spans="1:18" x14ac:dyDescent="0.25">
      <c r="A4791" t="s">
        <v>17</v>
      </c>
      <c r="B4791">
        <v>581</v>
      </c>
      <c r="C4791">
        <v>9</v>
      </c>
      <c r="D4791">
        <v>411</v>
      </c>
      <c r="E4791">
        <v>11</v>
      </c>
      <c r="F4791" t="s">
        <v>1234</v>
      </c>
      <c r="G4791" t="s">
        <v>896</v>
      </c>
      <c r="H4791">
        <v>2012</v>
      </c>
      <c r="I4791">
        <v>4</v>
      </c>
      <c r="J4791">
        <v>21</v>
      </c>
      <c r="K4791">
        <v>7</v>
      </c>
      <c r="L4791">
        <v>5</v>
      </c>
      <c r="M4791">
        <v>2012</v>
      </c>
      <c r="N4791">
        <v>4</v>
      </c>
      <c r="O4791">
        <v>7</v>
      </c>
      <c r="P4791">
        <v>7</v>
      </c>
      <c r="Q4791">
        <v>5</v>
      </c>
      <c r="R4791" t="s">
        <v>20</v>
      </c>
    </row>
    <row r="4792" spans="1:18" x14ac:dyDescent="0.25">
      <c r="A4792" t="s">
        <v>17</v>
      </c>
      <c r="B4792">
        <v>581</v>
      </c>
      <c r="C4792">
        <v>9</v>
      </c>
      <c r="D4792">
        <v>503</v>
      </c>
      <c r="E4792">
        <v>9</v>
      </c>
      <c r="F4792" t="s">
        <v>1234</v>
      </c>
      <c r="G4792" t="s">
        <v>1065</v>
      </c>
      <c r="H4792">
        <v>2012</v>
      </c>
      <c r="I4792">
        <v>4</v>
      </c>
      <c r="J4792">
        <v>21</v>
      </c>
      <c r="K4792">
        <v>7</v>
      </c>
      <c r="L4792">
        <v>5</v>
      </c>
      <c r="M4792">
        <v>2012</v>
      </c>
      <c r="N4792">
        <v>4</v>
      </c>
      <c r="O4792">
        <v>14</v>
      </c>
      <c r="P4792">
        <v>7</v>
      </c>
      <c r="Q4792">
        <v>5</v>
      </c>
      <c r="R4792" t="s">
        <v>20</v>
      </c>
    </row>
    <row r="4793" spans="1:18" hidden="1" x14ac:dyDescent="0.25">
      <c r="A4793" t="s">
        <v>1203</v>
      </c>
      <c r="B4793">
        <v>581</v>
      </c>
      <c r="C4793">
        <v>9</v>
      </c>
      <c r="D4793">
        <v>435.57142857100001</v>
      </c>
      <c r="E4793">
        <v>13.857142857099999</v>
      </c>
      <c r="F4793" t="s">
        <v>1234</v>
      </c>
      <c r="G4793" t="s">
        <v>22</v>
      </c>
      <c r="H4793">
        <v>2012</v>
      </c>
      <c r="I4793">
        <v>4</v>
      </c>
      <c r="J4793">
        <v>21</v>
      </c>
      <c r="K4793">
        <v>7</v>
      </c>
      <c r="L4793">
        <v>5</v>
      </c>
      <c r="M4793" t="s">
        <v>20</v>
      </c>
    </row>
    <row r="4794" spans="1:18" x14ac:dyDescent="0.25">
      <c r="A4794" t="s">
        <v>17</v>
      </c>
      <c r="B4794">
        <v>588</v>
      </c>
      <c r="C4794">
        <v>10</v>
      </c>
      <c r="D4794">
        <v>482</v>
      </c>
      <c r="E4794">
        <v>6</v>
      </c>
      <c r="F4794" t="s">
        <v>1235</v>
      </c>
      <c r="G4794" t="s">
        <v>86</v>
      </c>
      <c r="H4794">
        <v>2012</v>
      </c>
      <c r="I4794">
        <v>4</v>
      </c>
      <c r="J4794">
        <v>21</v>
      </c>
      <c r="K4794">
        <v>8</v>
      </c>
      <c r="L4794">
        <v>5</v>
      </c>
      <c r="M4794">
        <v>2012</v>
      </c>
      <c r="N4794">
        <v>3</v>
      </c>
      <c r="O4794">
        <v>3</v>
      </c>
      <c r="P4794">
        <v>8</v>
      </c>
      <c r="Q4794">
        <v>5</v>
      </c>
      <c r="R4794" t="s">
        <v>20</v>
      </c>
    </row>
    <row r="4795" spans="1:18" x14ac:dyDescent="0.25">
      <c r="A4795" t="s">
        <v>17</v>
      </c>
      <c r="B4795">
        <v>588</v>
      </c>
      <c r="C4795">
        <v>10</v>
      </c>
      <c r="D4795">
        <v>409</v>
      </c>
      <c r="E4795">
        <v>7</v>
      </c>
      <c r="F4795" t="s">
        <v>1235</v>
      </c>
      <c r="G4795" t="s">
        <v>85</v>
      </c>
      <c r="H4795">
        <v>2012</v>
      </c>
      <c r="I4795">
        <v>4</v>
      </c>
      <c r="J4795">
        <v>21</v>
      </c>
      <c r="K4795">
        <v>8</v>
      </c>
      <c r="L4795">
        <v>5</v>
      </c>
      <c r="M4795">
        <v>2012</v>
      </c>
      <c r="N4795">
        <v>3</v>
      </c>
      <c r="O4795">
        <v>10</v>
      </c>
      <c r="P4795">
        <v>8</v>
      </c>
      <c r="Q4795">
        <v>5</v>
      </c>
      <c r="R4795" t="s">
        <v>20</v>
      </c>
    </row>
    <row r="4796" spans="1:18" x14ac:dyDescent="0.25">
      <c r="A4796" t="s">
        <v>17</v>
      </c>
      <c r="B4796">
        <v>588</v>
      </c>
      <c r="C4796">
        <v>10</v>
      </c>
      <c r="D4796">
        <v>353</v>
      </c>
      <c r="E4796">
        <v>3</v>
      </c>
      <c r="F4796" t="s">
        <v>1235</v>
      </c>
      <c r="G4796" t="s">
        <v>390</v>
      </c>
      <c r="H4796">
        <v>2012</v>
      </c>
      <c r="I4796">
        <v>4</v>
      </c>
      <c r="J4796">
        <v>21</v>
      </c>
      <c r="K4796">
        <v>8</v>
      </c>
      <c r="L4796">
        <v>5</v>
      </c>
      <c r="M4796">
        <v>2012</v>
      </c>
      <c r="N4796">
        <v>3</v>
      </c>
      <c r="O4796">
        <v>17</v>
      </c>
      <c r="P4796">
        <v>8</v>
      </c>
      <c r="Q4796">
        <v>5</v>
      </c>
      <c r="R4796" t="s">
        <v>20</v>
      </c>
    </row>
    <row r="4797" spans="1:18" x14ac:dyDescent="0.25">
      <c r="A4797" t="s">
        <v>17</v>
      </c>
      <c r="B4797">
        <v>588</v>
      </c>
      <c r="C4797">
        <v>10</v>
      </c>
      <c r="D4797">
        <v>453</v>
      </c>
      <c r="E4797">
        <v>5</v>
      </c>
      <c r="F4797" t="s">
        <v>1235</v>
      </c>
      <c r="G4797" t="s">
        <v>559</v>
      </c>
      <c r="H4797">
        <v>2012</v>
      </c>
      <c r="I4797">
        <v>4</v>
      </c>
      <c r="J4797">
        <v>21</v>
      </c>
      <c r="K4797">
        <v>8</v>
      </c>
      <c r="L4797">
        <v>5</v>
      </c>
      <c r="M4797">
        <v>2012</v>
      </c>
      <c r="N4797">
        <v>3</v>
      </c>
      <c r="O4797">
        <v>24</v>
      </c>
      <c r="P4797">
        <v>8</v>
      </c>
      <c r="Q4797">
        <v>5</v>
      </c>
      <c r="R4797" t="s">
        <v>20</v>
      </c>
    </row>
    <row r="4798" spans="1:18" x14ac:dyDescent="0.25">
      <c r="A4798" t="s">
        <v>17</v>
      </c>
      <c r="B4798">
        <v>588</v>
      </c>
      <c r="C4798">
        <v>10</v>
      </c>
      <c r="D4798">
        <v>499</v>
      </c>
      <c r="E4798">
        <v>12</v>
      </c>
      <c r="F4798" t="s">
        <v>1235</v>
      </c>
      <c r="G4798" t="s">
        <v>728</v>
      </c>
      <c r="H4798">
        <v>2012</v>
      </c>
      <c r="I4798">
        <v>4</v>
      </c>
      <c r="J4798">
        <v>21</v>
      </c>
      <c r="K4798">
        <v>8</v>
      </c>
      <c r="L4798">
        <v>5</v>
      </c>
      <c r="M4798">
        <v>2012</v>
      </c>
      <c r="N4798">
        <v>3</v>
      </c>
      <c r="O4798">
        <v>31</v>
      </c>
      <c r="P4798">
        <v>8</v>
      </c>
      <c r="Q4798">
        <v>5</v>
      </c>
      <c r="R4798" t="s">
        <v>20</v>
      </c>
    </row>
    <row r="4799" spans="1:18" x14ac:dyDescent="0.25">
      <c r="A4799" t="s">
        <v>17</v>
      </c>
      <c r="B4799">
        <v>588</v>
      </c>
      <c r="C4799">
        <v>10</v>
      </c>
      <c r="D4799">
        <v>418</v>
      </c>
      <c r="E4799">
        <v>6</v>
      </c>
      <c r="F4799" t="s">
        <v>1235</v>
      </c>
      <c r="G4799" t="s">
        <v>897</v>
      </c>
      <c r="H4799">
        <v>2012</v>
      </c>
      <c r="I4799">
        <v>4</v>
      </c>
      <c r="J4799">
        <v>21</v>
      </c>
      <c r="K4799">
        <v>8</v>
      </c>
      <c r="L4799">
        <v>5</v>
      </c>
      <c r="M4799">
        <v>2012</v>
      </c>
      <c r="N4799">
        <v>4</v>
      </c>
      <c r="O4799">
        <v>7</v>
      </c>
      <c r="P4799">
        <v>8</v>
      </c>
      <c r="Q4799">
        <v>5</v>
      </c>
      <c r="R4799" t="s">
        <v>20</v>
      </c>
    </row>
    <row r="4800" spans="1:18" x14ac:dyDescent="0.25">
      <c r="A4800" t="s">
        <v>17</v>
      </c>
      <c r="B4800">
        <v>588</v>
      </c>
      <c r="C4800">
        <v>10</v>
      </c>
      <c r="D4800">
        <v>510</v>
      </c>
      <c r="E4800">
        <v>9</v>
      </c>
      <c r="F4800" t="s">
        <v>1235</v>
      </c>
      <c r="G4800" t="s">
        <v>1066</v>
      </c>
      <c r="H4800">
        <v>2012</v>
      </c>
      <c r="I4800">
        <v>4</v>
      </c>
      <c r="J4800">
        <v>21</v>
      </c>
      <c r="K4800">
        <v>8</v>
      </c>
      <c r="L4800">
        <v>5</v>
      </c>
      <c r="M4800">
        <v>2012</v>
      </c>
      <c r="N4800">
        <v>4</v>
      </c>
      <c r="O4800">
        <v>14</v>
      </c>
      <c r="P4800">
        <v>8</v>
      </c>
      <c r="Q4800">
        <v>5</v>
      </c>
      <c r="R4800" t="s">
        <v>20</v>
      </c>
    </row>
    <row r="4801" spans="1:18" hidden="1" x14ac:dyDescent="0.25">
      <c r="A4801" t="s">
        <v>1203</v>
      </c>
      <c r="B4801">
        <v>588</v>
      </c>
      <c r="C4801">
        <v>10</v>
      </c>
      <c r="D4801">
        <v>446.28571428599997</v>
      </c>
      <c r="E4801">
        <v>6.8571428571400004</v>
      </c>
      <c r="F4801" t="s">
        <v>1235</v>
      </c>
      <c r="G4801" t="s">
        <v>22</v>
      </c>
      <c r="H4801">
        <v>2012</v>
      </c>
      <c r="I4801">
        <v>4</v>
      </c>
      <c r="J4801">
        <v>21</v>
      </c>
      <c r="K4801">
        <v>8</v>
      </c>
      <c r="L4801">
        <v>5</v>
      </c>
      <c r="M4801" t="s">
        <v>20</v>
      </c>
    </row>
    <row r="4802" spans="1:18" x14ac:dyDescent="0.25">
      <c r="A4802" t="s">
        <v>17</v>
      </c>
      <c r="B4802">
        <v>594</v>
      </c>
      <c r="C4802">
        <v>2</v>
      </c>
      <c r="D4802">
        <v>486</v>
      </c>
      <c r="E4802">
        <v>5</v>
      </c>
      <c r="F4802" t="s">
        <v>1236</v>
      </c>
      <c r="G4802" t="s">
        <v>88</v>
      </c>
      <c r="H4802">
        <v>2012</v>
      </c>
      <c r="I4802">
        <v>4</v>
      </c>
      <c r="J4802">
        <v>21</v>
      </c>
      <c r="K4802">
        <v>9</v>
      </c>
      <c r="L4802">
        <v>5</v>
      </c>
      <c r="M4802">
        <v>2012</v>
      </c>
      <c r="N4802">
        <v>3</v>
      </c>
      <c r="O4802">
        <v>3</v>
      </c>
      <c r="P4802">
        <v>9</v>
      </c>
      <c r="Q4802">
        <v>5</v>
      </c>
      <c r="R4802" t="s">
        <v>20</v>
      </c>
    </row>
    <row r="4803" spans="1:18" x14ac:dyDescent="0.25">
      <c r="A4803" t="s">
        <v>17</v>
      </c>
      <c r="B4803">
        <v>594</v>
      </c>
      <c r="C4803">
        <v>2</v>
      </c>
      <c r="D4803">
        <v>414</v>
      </c>
      <c r="E4803">
        <v>2</v>
      </c>
      <c r="F4803" t="s">
        <v>1236</v>
      </c>
      <c r="G4803" t="s">
        <v>87</v>
      </c>
      <c r="H4803">
        <v>2012</v>
      </c>
      <c r="I4803">
        <v>4</v>
      </c>
      <c r="J4803">
        <v>21</v>
      </c>
      <c r="K4803">
        <v>9</v>
      </c>
      <c r="L4803">
        <v>5</v>
      </c>
      <c r="M4803">
        <v>2012</v>
      </c>
      <c r="N4803">
        <v>3</v>
      </c>
      <c r="O4803">
        <v>10</v>
      </c>
      <c r="P4803">
        <v>9</v>
      </c>
      <c r="Q4803">
        <v>5</v>
      </c>
      <c r="R4803" t="s">
        <v>20</v>
      </c>
    </row>
    <row r="4804" spans="1:18" x14ac:dyDescent="0.25">
      <c r="A4804" t="s">
        <v>17</v>
      </c>
      <c r="B4804">
        <v>594</v>
      </c>
      <c r="C4804">
        <v>2</v>
      </c>
      <c r="D4804">
        <v>355</v>
      </c>
      <c r="E4804">
        <v>2</v>
      </c>
      <c r="F4804" t="s">
        <v>1236</v>
      </c>
      <c r="G4804" t="s">
        <v>391</v>
      </c>
      <c r="H4804">
        <v>2012</v>
      </c>
      <c r="I4804">
        <v>4</v>
      </c>
      <c r="J4804">
        <v>21</v>
      </c>
      <c r="K4804">
        <v>9</v>
      </c>
      <c r="L4804">
        <v>5</v>
      </c>
      <c r="M4804">
        <v>2012</v>
      </c>
      <c r="N4804">
        <v>3</v>
      </c>
      <c r="O4804">
        <v>17</v>
      </c>
      <c r="P4804">
        <v>9</v>
      </c>
      <c r="Q4804">
        <v>5</v>
      </c>
      <c r="R4804" t="s">
        <v>20</v>
      </c>
    </row>
    <row r="4805" spans="1:18" x14ac:dyDescent="0.25">
      <c r="A4805" t="s">
        <v>17</v>
      </c>
      <c r="B4805">
        <v>594</v>
      </c>
      <c r="C4805">
        <v>2</v>
      </c>
      <c r="D4805">
        <v>453</v>
      </c>
      <c r="E4805">
        <v>3</v>
      </c>
      <c r="F4805" t="s">
        <v>1236</v>
      </c>
      <c r="G4805" t="s">
        <v>560</v>
      </c>
      <c r="H4805">
        <v>2012</v>
      </c>
      <c r="I4805">
        <v>4</v>
      </c>
      <c r="J4805">
        <v>21</v>
      </c>
      <c r="K4805">
        <v>9</v>
      </c>
      <c r="L4805">
        <v>5</v>
      </c>
      <c r="M4805">
        <v>2012</v>
      </c>
      <c r="N4805">
        <v>3</v>
      </c>
      <c r="O4805">
        <v>24</v>
      </c>
      <c r="P4805">
        <v>9</v>
      </c>
      <c r="Q4805">
        <v>5</v>
      </c>
      <c r="R4805" t="s">
        <v>20</v>
      </c>
    </row>
    <row r="4806" spans="1:18" x14ac:dyDescent="0.25">
      <c r="A4806" t="s">
        <v>17</v>
      </c>
      <c r="B4806">
        <v>594</v>
      </c>
      <c r="C4806">
        <v>2</v>
      </c>
      <c r="D4806">
        <v>508</v>
      </c>
      <c r="E4806">
        <v>6</v>
      </c>
      <c r="F4806" t="s">
        <v>1236</v>
      </c>
      <c r="G4806" t="s">
        <v>729</v>
      </c>
      <c r="H4806">
        <v>2012</v>
      </c>
      <c r="I4806">
        <v>4</v>
      </c>
      <c r="J4806">
        <v>21</v>
      </c>
      <c r="K4806">
        <v>9</v>
      </c>
      <c r="L4806">
        <v>5</v>
      </c>
      <c r="M4806">
        <v>2012</v>
      </c>
      <c r="N4806">
        <v>3</v>
      </c>
      <c r="O4806">
        <v>31</v>
      </c>
      <c r="P4806">
        <v>9</v>
      </c>
      <c r="Q4806">
        <v>5</v>
      </c>
      <c r="R4806" t="s">
        <v>20</v>
      </c>
    </row>
    <row r="4807" spans="1:18" x14ac:dyDescent="0.25">
      <c r="A4807" t="s">
        <v>17</v>
      </c>
      <c r="B4807">
        <v>594</v>
      </c>
      <c r="C4807">
        <v>2</v>
      </c>
      <c r="D4807">
        <v>420</v>
      </c>
      <c r="E4807">
        <v>3</v>
      </c>
      <c r="F4807" t="s">
        <v>1236</v>
      </c>
      <c r="G4807" t="s">
        <v>898</v>
      </c>
      <c r="H4807">
        <v>2012</v>
      </c>
      <c r="I4807">
        <v>4</v>
      </c>
      <c r="J4807">
        <v>21</v>
      </c>
      <c r="K4807">
        <v>9</v>
      </c>
      <c r="L4807">
        <v>5</v>
      </c>
      <c r="M4807">
        <v>2012</v>
      </c>
      <c r="N4807">
        <v>4</v>
      </c>
      <c r="O4807">
        <v>7</v>
      </c>
      <c r="P4807">
        <v>9</v>
      </c>
      <c r="Q4807">
        <v>5</v>
      </c>
      <c r="R4807" t="s">
        <v>20</v>
      </c>
    </row>
    <row r="4808" spans="1:18" x14ac:dyDescent="0.25">
      <c r="A4808" t="s">
        <v>17</v>
      </c>
      <c r="B4808">
        <v>594</v>
      </c>
      <c r="C4808">
        <v>2</v>
      </c>
      <c r="D4808">
        <v>513</v>
      </c>
      <c r="E4808">
        <v>5</v>
      </c>
      <c r="F4808" t="s">
        <v>1236</v>
      </c>
      <c r="G4808" t="s">
        <v>1067</v>
      </c>
      <c r="H4808">
        <v>2012</v>
      </c>
      <c r="I4808">
        <v>4</v>
      </c>
      <c r="J4808">
        <v>21</v>
      </c>
      <c r="K4808">
        <v>9</v>
      </c>
      <c r="L4808">
        <v>5</v>
      </c>
      <c r="M4808">
        <v>2012</v>
      </c>
      <c r="N4808">
        <v>4</v>
      </c>
      <c r="O4808">
        <v>14</v>
      </c>
      <c r="P4808">
        <v>9</v>
      </c>
      <c r="Q4808">
        <v>5</v>
      </c>
      <c r="R4808" t="s">
        <v>20</v>
      </c>
    </row>
    <row r="4809" spans="1:18" hidden="1" x14ac:dyDescent="0.25">
      <c r="A4809" t="s">
        <v>1203</v>
      </c>
      <c r="B4809">
        <v>594</v>
      </c>
      <c r="C4809">
        <v>2</v>
      </c>
      <c r="D4809">
        <v>449.85714285699999</v>
      </c>
      <c r="E4809">
        <v>3.7142857142899999</v>
      </c>
      <c r="F4809" t="s">
        <v>1236</v>
      </c>
      <c r="G4809" t="s">
        <v>22</v>
      </c>
      <c r="H4809">
        <v>2012</v>
      </c>
      <c r="I4809">
        <v>4</v>
      </c>
      <c r="J4809">
        <v>21</v>
      </c>
      <c r="K4809">
        <v>9</v>
      </c>
      <c r="L4809">
        <v>5</v>
      </c>
      <c r="M4809" t="s">
        <v>20</v>
      </c>
    </row>
    <row r="4810" spans="1:18" x14ac:dyDescent="0.25">
      <c r="A4810" t="s">
        <v>17</v>
      </c>
      <c r="B4810">
        <v>592</v>
      </c>
      <c r="C4810">
        <v>6</v>
      </c>
      <c r="D4810">
        <v>490</v>
      </c>
      <c r="E4810">
        <v>4</v>
      </c>
      <c r="F4810" t="s">
        <v>1237</v>
      </c>
      <c r="G4810" t="s">
        <v>90</v>
      </c>
      <c r="H4810">
        <v>2012</v>
      </c>
      <c r="I4810">
        <v>4</v>
      </c>
      <c r="J4810">
        <v>21</v>
      </c>
      <c r="K4810">
        <v>10</v>
      </c>
      <c r="L4810">
        <v>5</v>
      </c>
      <c r="M4810">
        <v>2012</v>
      </c>
      <c r="N4810">
        <v>3</v>
      </c>
      <c r="O4810">
        <v>3</v>
      </c>
      <c r="P4810">
        <v>10</v>
      </c>
      <c r="Q4810">
        <v>5</v>
      </c>
      <c r="R4810" t="s">
        <v>20</v>
      </c>
    </row>
    <row r="4811" spans="1:18" x14ac:dyDescent="0.25">
      <c r="A4811" t="s">
        <v>17</v>
      </c>
      <c r="B4811">
        <v>592</v>
      </c>
      <c r="C4811">
        <v>6</v>
      </c>
      <c r="D4811">
        <v>410</v>
      </c>
      <c r="E4811">
        <v>3</v>
      </c>
      <c r="F4811" t="s">
        <v>1237</v>
      </c>
      <c r="G4811" t="s">
        <v>89</v>
      </c>
      <c r="H4811">
        <v>2012</v>
      </c>
      <c r="I4811">
        <v>4</v>
      </c>
      <c r="J4811">
        <v>21</v>
      </c>
      <c r="K4811">
        <v>10</v>
      </c>
      <c r="L4811">
        <v>5</v>
      </c>
      <c r="M4811">
        <v>2012</v>
      </c>
      <c r="N4811">
        <v>3</v>
      </c>
      <c r="O4811">
        <v>10</v>
      </c>
      <c r="P4811">
        <v>10</v>
      </c>
      <c r="Q4811">
        <v>5</v>
      </c>
      <c r="R4811" t="s">
        <v>20</v>
      </c>
    </row>
    <row r="4812" spans="1:18" x14ac:dyDescent="0.25">
      <c r="A4812" t="s">
        <v>17</v>
      </c>
      <c r="B4812">
        <v>592</v>
      </c>
      <c r="C4812">
        <v>6</v>
      </c>
      <c r="D4812">
        <v>355</v>
      </c>
      <c r="E4812">
        <v>5</v>
      </c>
      <c r="F4812" t="s">
        <v>1237</v>
      </c>
      <c r="G4812" t="s">
        <v>392</v>
      </c>
      <c r="H4812">
        <v>2012</v>
      </c>
      <c r="I4812">
        <v>4</v>
      </c>
      <c r="J4812">
        <v>21</v>
      </c>
      <c r="K4812">
        <v>10</v>
      </c>
      <c r="L4812">
        <v>5</v>
      </c>
      <c r="M4812">
        <v>2012</v>
      </c>
      <c r="N4812">
        <v>3</v>
      </c>
      <c r="O4812">
        <v>17</v>
      </c>
      <c r="P4812">
        <v>10</v>
      </c>
      <c r="Q4812">
        <v>5</v>
      </c>
      <c r="R4812" t="s">
        <v>20</v>
      </c>
    </row>
    <row r="4813" spans="1:18" x14ac:dyDescent="0.25">
      <c r="A4813" t="s">
        <v>17</v>
      </c>
      <c r="B4813">
        <v>592</v>
      </c>
      <c r="C4813">
        <v>6</v>
      </c>
      <c r="D4813">
        <v>455</v>
      </c>
      <c r="E4813">
        <v>3</v>
      </c>
      <c r="F4813" t="s">
        <v>1237</v>
      </c>
      <c r="G4813" t="s">
        <v>561</v>
      </c>
      <c r="H4813">
        <v>2012</v>
      </c>
      <c r="I4813">
        <v>4</v>
      </c>
      <c r="J4813">
        <v>21</v>
      </c>
      <c r="K4813">
        <v>10</v>
      </c>
      <c r="L4813">
        <v>5</v>
      </c>
      <c r="M4813">
        <v>2012</v>
      </c>
      <c r="N4813">
        <v>3</v>
      </c>
      <c r="O4813">
        <v>24</v>
      </c>
      <c r="P4813">
        <v>10</v>
      </c>
      <c r="Q4813">
        <v>5</v>
      </c>
      <c r="R4813" t="s">
        <v>20</v>
      </c>
    </row>
    <row r="4814" spans="1:18" x14ac:dyDescent="0.25">
      <c r="A4814" t="s">
        <v>17</v>
      </c>
      <c r="B4814">
        <v>592</v>
      </c>
      <c r="C4814">
        <v>6</v>
      </c>
      <c r="D4814">
        <v>511</v>
      </c>
      <c r="E4814">
        <v>4</v>
      </c>
      <c r="F4814" t="s">
        <v>1237</v>
      </c>
      <c r="G4814" t="s">
        <v>730</v>
      </c>
      <c r="H4814">
        <v>2012</v>
      </c>
      <c r="I4814">
        <v>4</v>
      </c>
      <c r="J4814">
        <v>21</v>
      </c>
      <c r="K4814">
        <v>10</v>
      </c>
      <c r="L4814">
        <v>5</v>
      </c>
      <c r="M4814">
        <v>2012</v>
      </c>
      <c r="N4814">
        <v>3</v>
      </c>
      <c r="O4814">
        <v>31</v>
      </c>
      <c r="P4814">
        <v>10</v>
      </c>
      <c r="Q4814">
        <v>5</v>
      </c>
      <c r="R4814" t="s">
        <v>20</v>
      </c>
    </row>
    <row r="4815" spans="1:18" x14ac:dyDescent="0.25">
      <c r="A4815" t="s">
        <v>17</v>
      </c>
      <c r="B4815">
        <v>592</v>
      </c>
      <c r="C4815">
        <v>6</v>
      </c>
      <c r="D4815">
        <v>420</v>
      </c>
      <c r="E4815">
        <v>3</v>
      </c>
      <c r="F4815" t="s">
        <v>1237</v>
      </c>
      <c r="G4815" t="s">
        <v>899</v>
      </c>
      <c r="H4815">
        <v>2012</v>
      </c>
      <c r="I4815">
        <v>4</v>
      </c>
      <c r="J4815">
        <v>21</v>
      </c>
      <c r="K4815">
        <v>10</v>
      </c>
      <c r="L4815">
        <v>5</v>
      </c>
      <c r="M4815">
        <v>2012</v>
      </c>
      <c r="N4815">
        <v>4</v>
      </c>
      <c r="O4815">
        <v>7</v>
      </c>
      <c r="P4815">
        <v>10</v>
      </c>
      <c r="Q4815">
        <v>5</v>
      </c>
      <c r="R4815" t="s">
        <v>20</v>
      </c>
    </row>
    <row r="4816" spans="1:18" x14ac:dyDescent="0.25">
      <c r="A4816" t="s">
        <v>17</v>
      </c>
      <c r="B4816">
        <v>592</v>
      </c>
      <c r="C4816">
        <v>6</v>
      </c>
      <c r="D4816">
        <v>512</v>
      </c>
      <c r="E4816">
        <v>7</v>
      </c>
      <c r="F4816" t="s">
        <v>1237</v>
      </c>
      <c r="G4816" t="s">
        <v>1068</v>
      </c>
      <c r="H4816">
        <v>2012</v>
      </c>
      <c r="I4816">
        <v>4</v>
      </c>
      <c r="J4816">
        <v>21</v>
      </c>
      <c r="K4816">
        <v>10</v>
      </c>
      <c r="L4816">
        <v>5</v>
      </c>
      <c r="M4816">
        <v>2012</v>
      </c>
      <c r="N4816">
        <v>4</v>
      </c>
      <c r="O4816">
        <v>14</v>
      </c>
      <c r="P4816">
        <v>10</v>
      </c>
      <c r="Q4816">
        <v>5</v>
      </c>
      <c r="R4816" t="s">
        <v>20</v>
      </c>
    </row>
    <row r="4817" spans="1:18" hidden="1" x14ac:dyDescent="0.25">
      <c r="A4817" t="s">
        <v>1203</v>
      </c>
      <c r="B4817">
        <v>592</v>
      </c>
      <c r="C4817">
        <v>6</v>
      </c>
      <c r="D4817">
        <v>450.42857142899999</v>
      </c>
      <c r="E4817">
        <v>4.1428571428599996</v>
      </c>
      <c r="F4817" t="s">
        <v>1237</v>
      </c>
      <c r="G4817" t="s">
        <v>22</v>
      </c>
      <c r="H4817">
        <v>2012</v>
      </c>
      <c r="I4817">
        <v>4</v>
      </c>
      <c r="J4817">
        <v>21</v>
      </c>
      <c r="K4817">
        <v>10</v>
      </c>
      <c r="L4817">
        <v>5</v>
      </c>
      <c r="M4817" t="s">
        <v>20</v>
      </c>
    </row>
    <row r="4818" spans="1:18" x14ac:dyDescent="0.25">
      <c r="A4818" t="s">
        <v>17</v>
      </c>
      <c r="B4818">
        <v>589</v>
      </c>
      <c r="C4818">
        <v>7</v>
      </c>
      <c r="D4818">
        <v>490</v>
      </c>
      <c r="E4818">
        <v>2</v>
      </c>
      <c r="F4818" t="s">
        <v>1238</v>
      </c>
      <c r="G4818" t="s">
        <v>92</v>
      </c>
      <c r="H4818">
        <v>2012</v>
      </c>
      <c r="I4818">
        <v>4</v>
      </c>
      <c r="J4818">
        <v>21</v>
      </c>
      <c r="K4818">
        <v>11</v>
      </c>
      <c r="L4818">
        <v>5</v>
      </c>
      <c r="M4818">
        <v>2012</v>
      </c>
      <c r="N4818">
        <v>3</v>
      </c>
      <c r="O4818">
        <v>3</v>
      </c>
      <c r="P4818">
        <v>11</v>
      </c>
      <c r="Q4818">
        <v>5</v>
      </c>
      <c r="R4818" t="s">
        <v>20</v>
      </c>
    </row>
    <row r="4819" spans="1:18" x14ac:dyDescent="0.25">
      <c r="A4819" t="s">
        <v>17</v>
      </c>
      <c r="B4819">
        <v>589</v>
      </c>
      <c r="C4819">
        <v>7</v>
      </c>
      <c r="D4819">
        <v>407</v>
      </c>
      <c r="E4819">
        <v>4</v>
      </c>
      <c r="F4819" t="s">
        <v>1238</v>
      </c>
      <c r="G4819" t="s">
        <v>91</v>
      </c>
      <c r="H4819">
        <v>2012</v>
      </c>
      <c r="I4819">
        <v>4</v>
      </c>
      <c r="J4819">
        <v>21</v>
      </c>
      <c r="K4819">
        <v>11</v>
      </c>
      <c r="L4819">
        <v>5</v>
      </c>
      <c r="M4819">
        <v>2012</v>
      </c>
      <c r="N4819">
        <v>3</v>
      </c>
      <c r="O4819">
        <v>10</v>
      </c>
      <c r="P4819">
        <v>11</v>
      </c>
      <c r="Q4819">
        <v>5</v>
      </c>
      <c r="R4819" t="s">
        <v>20</v>
      </c>
    </row>
    <row r="4820" spans="1:18" x14ac:dyDescent="0.25">
      <c r="A4820" t="s">
        <v>17</v>
      </c>
      <c r="B4820">
        <v>589</v>
      </c>
      <c r="C4820">
        <v>7</v>
      </c>
      <c r="D4820">
        <v>354</v>
      </c>
      <c r="E4820">
        <v>8</v>
      </c>
      <c r="F4820" t="s">
        <v>1238</v>
      </c>
      <c r="G4820" t="s">
        <v>393</v>
      </c>
      <c r="H4820">
        <v>2012</v>
      </c>
      <c r="I4820">
        <v>4</v>
      </c>
      <c r="J4820">
        <v>21</v>
      </c>
      <c r="K4820">
        <v>11</v>
      </c>
      <c r="L4820">
        <v>5</v>
      </c>
      <c r="M4820">
        <v>2012</v>
      </c>
      <c r="N4820">
        <v>3</v>
      </c>
      <c r="O4820">
        <v>17</v>
      </c>
      <c r="P4820">
        <v>11</v>
      </c>
      <c r="Q4820">
        <v>5</v>
      </c>
      <c r="R4820" t="s">
        <v>20</v>
      </c>
    </row>
    <row r="4821" spans="1:18" x14ac:dyDescent="0.25">
      <c r="A4821" t="s">
        <v>17</v>
      </c>
      <c r="B4821">
        <v>589</v>
      </c>
      <c r="C4821">
        <v>7</v>
      </c>
      <c r="D4821">
        <v>456</v>
      </c>
      <c r="E4821">
        <v>5</v>
      </c>
      <c r="F4821" t="s">
        <v>1238</v>
      </c>
      <c r="G4821" t="s">
        <v>562</v>
      </c>
      <c r="H4821">
        <v>2012</v>
      </c>
      <c r="I4821">
        <v>4</v>
      </c>
      <c r="J4821">
        <v>21</v>
      </c>
      <c r="K4821">
        <v>11</v>
      </c>
      <c r="L4821">
        <v>5</v>
      </c>
      <c r="M4821">
        <v>2012</v>
      </c>
      <c r="N4821">
        <v>3</v>
      </c>
      <c r="O4821">
        <v>24</v>
      </c>
      <c r="P4821">
        <v>11</v>
      </c>
      <c r="Q4821">
        <v>5</v>
      </c>
      <c r="R4821" t="s">
        <v>20</v>
      </c>
    </row>
    <row r="4822" spans="1:18" x14ac:dyDescent="0.25">
      <c r="A4822" t="s">
        <v>17</v>
      </c>
      <c r="B4822">
        <v>589</v>
      </c>
      <c r="C4822">
        <v>7</v>
      </c>
      <c r="D4822">
        <v>506</v>
      </c>
      <c r="E4822">
        <v>9</v>
      </c>
      <c r="F4822" t="s">
        <v>1238</v>
      </c>
      <c r="G4822" t="s">
        <v>731</v>
      </c>
      <c r="H4822">
        <v>2012</v>
      </c>
      <c r="I4822">
        <v>4</v>
      </c>
      <c r="J4822">
        <v>21</v>
      </c>
      <c r="K4822">
        <v>11</v>
      </c>
      <c r="L4822">
        <v>5</v>
      </c>
      <c r="M4822">
        <v>2012</v>
      </c>
      <c r="N4822">
        <v>3</v>
      </c>
      <c r="O4822">
        <v>31</v>
      </c>
      <c r="P4822">
        <v>11</v>
      </c>
      <c r="Q4822">
        <v>5</v>
      </c>
      <c r="R4822" t="s">
        <v>20</v>
      </c>
    </row>
    <row r="4823" spans="1:18" x14ac:dyDescent="0.25">
      <c r="A4823" t="s">
        <v>17</v>
      </c>
      <c r="B4823">
        <v>589</v>
      </c>
      <c r="C4823">
        <v>7</v>
      </c>
      <c r="D4823">
        <v>417</v>
      </c>
      <c r="E4823">
        <v>8</v>
      </c>
      <c r="F4823" t="s">
        <v>1238</v>
      </c>
      <c r="G4823" t="s">
        <v>900</v>
      </c>
      <c r="H4823">
        <v>2012</v>
      </c>
      <c r="I4823">
        <v>4</v>
      </c>
      <c r="J4823">
        <v>21</v>
      </c>
      <c r="K4823">
        <v>11</v>
      </c>
      <c r="L4823">
        <v>5</v>
      </c>
      <c r="M4823">
        <v>2012</v>
      </c>
      <c r="N4823">
        <v>4</v>
      </c>
      <c r="O4823">
        <v>7</v>
      </c>
      <c r="P4823">
        <v>11</v>
      </c>
      <c r="Q4823">
        <v>5</v>
      </c>
      <c r="R4823" t="s">
        <v>20</v>
      </c>
    </row>
    <row r="4824" spans="1:18" x14ac:dyDescent="0.25">
      <c r="A4824" t="s">
        <v>17</v>
      </c>
      <c r="B4824">
        <v>589</v>
      </c>
      <c r="C4824">
        <v>7</v>
      </c>
      <c r="D4824">
        <v>511</v>
      </c>
      <c r="E4824">
        <v>8</v>
      </c>
      <c r="F4824" t="s">
        <v>1238</v>
      </c>
      <c r="G4824" t="s">
        <v>1069</v>
      </c>
      <c r="H4824">
        <v>2012</v>
      </c>
      <c r="I4824">
        <v>4</v>
      </c>
      <c r="J4824">
        <v>21</v>
      </c>
      <c r="K4824">
        <v>11</v>
      </c>
      <c r="L4824">
        <v>5</v>
      </c>
      <c r="M4824">
        <v>2012</v>
      </c>
      <c r="N4824">
        <v>4</v>
      </c>
      <c r="O4824">
        <v>14</v>
      </c>
      <c r="P4824">
        <v>11</v>
      </c>
      <c r="Q4824">
        <v>5</v>
      </c>
      <c r="R4824" t="s">
        <v>20</v>
      </c>
    </row>
    <row r="4825" spans="1:18" hidden="1" x14ac:dyDescent="0.25">
      <c r="A4825" t="s">
        <v>1203</v>
      </c>
      <c r="B4825">
        <v>589</v>
      </c>
      <c r="C4825">
        <v>7</v>
      </c>
      <c r="D4825">
        <v>448.71428571400003</v>
      </c>
      <c r="E4825">
        <v>6.2857142857100001</v>
      </c>
      <c r="F4825" t="s">
        <v>1238</v>
      </c>
      <c r="G4825" t="s">
        <v>22</v>
      </c>
      <c r="H4825">
        <v>2012</v>
      </c>
      <c r="I4825">
        <v>4</v>
      </c>
      <c r="J4825">
        <v>21</v>
      </c>
      <c r="K4825">
        <v>11</v>
      </c>
      <c r="L4825">
        <v>5</v>
      </c>
      <c r="M4825" t="s">
        <v>20</v>
      </c>
    </row>
    <row r="4826" spans="1:18" x14ac:dyDescent="0.25">
      <c r="A4826" t="s">
        <v>17</v>
      </c>
      <c r="B4826">
        <v>578</v>
      </c>
      <c r="C4826">
        <v>11</v>
      </c>
      <c r="D4826">
        <v>484</v>
      </c>
      <c r="E4826">
        <v>6</v>
      </c>
      <c r="F4826" t="s">
        <v>1239</v>
      </c>
      <c r="G4826" t="s">
        <v>94</v>
      </c>
      <c r="H4826">
        <v>2012</v>
      </c>
      <c r="I4826">
        <v>4</v>
      </c>
      <c r="J4826">
        <v>21</v>
      </c>
      <c r="K4826">
        <v>12</v>
      </c>
      <c r="L4826">
        <v>5</v>
      </c>
      <c r="M4826">
        <v>2012</v>
      </c>
      <c r="N4826">
        <v>3</v>
      </c>
      <c r="O4826">
        <v>3</v>
      </c>
      <c r="P4826">
        <v>12</v>
      </c>
      <c r="Q4826">
        <v>5</v>
      </c>
      <c r="R4826" t="s">
        <v>20</v>
      </c>
    </row>
    <row r="4827" spans="1:18" x14ac:dyDescent="0.25">
      <c r="A4827" t="s">
        <v>17</v>
      </c>
      <c r="B4827">
        <v>578</v>
      </c>
      <c r="C4827">
        <v>11</v>
      </c>
      <c r="D4827">
        <v>406</v>
      </c>
      <c r="E4827">
        <v>6</v>
      </c>
      <c r="F4827" t="s">
        <v>1239</v>
      </c>
      <c r="G4827" t="s">
        <v>93</v>
      </c>
      <c r="H4827">
        <v>2012</v>
      </c>
      <c r="I4827">
        <v>4</v>
      </c>
      <c r="J4827">
        <v>21</v>
      </c>
      <c r="K4827">
        <v>12</v>
      </c>
      <c r="L4827">
        <v>5</v>
      </c>
      <c r="M4827">
        <v>2012</v>
      </c>
      <c r="N4827">
        <v>3</v>
      </c>
      <c r="O4827">
        <v>10</v>
      </c>
      <c r="P4827">
        <v>12</v>
      </c>
      <c r="Q4827">
        <v>5</v>
      </c>
      <c r="R4827" t="s">
        <v>20</v>
      </c>
    </row>
    <row r="4828" spans="1:18" x14ac:dyDescent="0.25">
      <c r="A4828" t="s">
        <v>17</v>
      </c>
      <c r="B4828">
        <v>578</v>
      </c>
      <c r="C4828">
        <v>11</v>
      </c>
      <c r="D4828">
        <v>354</v>
      </c>
      <c r="E4828">
        <v>5</v>
      </c>
      <c r="F4828" t="s">
        <v>1239</v>
      </c>
      <c r="G4828" t="s">
        <v>394</v>
      </c>
      <c r="H4828">
        <v>2012</v>
      </c>
      <c r="I4828">
        <v>4</v>
      </c>
      <c r="J4828">
        <v>21</v>
      </c>
      <c r="K4828">
        <v>12</v>
      </c>
      <c r="L4828">
        <v>5</v>
      </c>
      <c r="M4828">
        <v>2012</v>
      </c>
      <c r="N4828">
        <v>3</v>
      </c>
      <c r="O4828">
        <v>17</v>
      </c>
      <c r="P4828">
        <v>12</v>
      </c>
      <c r="Q4828">
        <v>5</v>
      </c>
      <c r="R4828" t="s">
        <v>20</v>
      </c>
    </row>
    <row r="4829" spans="1:18" x14ac:dyDescent="0.25">
      <c r="A4829" t="s">
        <v>17</v>
      </c>
      <c r="B4829">
        <v>578</v>
      </c>
      <c r="C4829">
        <v>11</v>
      </c>
      <c r="D4829">
        <v>453</v>
      </c>
      <c r="E4829">
        <v>6</v>
      </c>
      <c r="F4829" t="s">
        <v>1239</v>
      </c>
      <c r="G4829" t="s">
        <v>563</v>
      </c>
      <c r="H4829">
        <v>2012</v>
      </c>
      <c r="I4829">
        <v>4</v>
      </c>
      <c r="J4829">
        <v>21</v>
      </c>
      <c r="K4829">
        <v>12</v>
      </c>
      <c r="L4829">
        <v>5</v>
      </c>
      <c r="M4829">
        <v>2012</v>
      </c>
      <c r="N4829">
        <v>3</v>
      </c>
      <c r="O4829">
        <v>24</v>
      </c>
      <c r="P4829">
        <v>12</v>
      </c>
      <c r="Q4829">
        <v>5</v>
      </c>
      <c r="R4829" t="s">
        <v>20</v>
      </c>
    </row>
    <row r="4830" spans="1:18" x14ac:dyDescent="0.25">
      <c r="A4830" t="s">
        <v>17</v>
      </c>
      <c r="B4830">
        <v>578</v>
      </c>
      <c r="C4830">
        <v>11</v>
      </c>
      <c r="D4830">
        <v>503</v>
      </c>
      <c r="E4830">
        <v>13</v>
      </c>
      <c r="F4830" t="s">
        <v>1239</v>
      </c>
      <c r="G4830" t="s">
        <v>732</v>
      </c>
      <c r="H4830">
        <v>2012</v>
      </c>
      <c r="I4830">
        <v>4</v>
      </c>
      <c r="J4830">
        <v>21</v>
      </c>
      <c r="K4830">
        <v>12</v>
      </c>
      <c r="L4830">
        <v>5</v>
      </c>
      <c r="M4830">
        <v>2012</v>
      </c>
      <c r="N4830">
        <v>3</v>
      </c>
      <c r="O4830">
        <v>31</v>
      </c>
      <c r="P4830">
        <v>12</v>
      </c>
      <c r="Q4830">
        <v>5</v>
      </c>
      <c r="R4830" t="s">
        <v>20</v>
      </c>
    </row>
    <row r="4831" spans="1:18" x14ac:dyDescent="0.25">
      <c r="A4831" t="s">
        <v>17</v>
      </c>
      <c r="B4831">
        <v>578</v>
      </c>
      <c r="C4831">
        <v>11</v>
      </c>
      <c r="D4831">
        <v>416</v>
      </c>
      <c r="E4831">
        <v>19</v>
      </c>
      <c r="F4831" t="s">
        <v>1239</v>
      </c>
      <c r="G4831" t="s">
        <v>901</v>
      </c>
      <c r="H4831">
        <v>2012</v>
      </c>
      <c r="I4831">
        <v>4</v>
      </c>
      <c r="J4831">
        <v>21</v>
      </c>
      <c r="K4831">
        <v>12</v>
      </c>
      <c r="L4831">
        <v>5</v>
      </c>
      <c r="M4831">
        <v>2012</v>
      </c>
      <c r="N4831">
        <v>4</v>
      </c>
      <c r="O4831">
        <v>7</v>
      </c>
      <c r="P4831">
        <v>12</v>
      </c>
      <c r="Q4831">
        <v>5</v>
      </c>
      <c r="R4831" t="s">
        <v>20</v>
      </c>
    </row>
    <row r="4832" spans="1:18" x14ac:dyDescent="0.25">
      <c r="A4832" t="s">
        <v>17</v>
      </c>
      <c r="B4832">
        <v>578</v>
      </c>
      <c r="C4832">
        <v>11</v>
      </c>
      <c r="D4832">
        <v>511</v>
      </c>
      <c r="E4832">
        <v>12</v>
      </c>
      <c r="F4832" t="s">
        <v>1239</v>
      </c>
      <c r="G4832" t="s">
        <v>1070</v>
      </c>
      <c r="H4832">
        <v>2012</v>
      </c>
      <c r="I4832">
        <v>4</v>
      </c>
      <c r="J4832">
        <v>21</v>
      </c>
      <c r="K4832">
        <v>12</v>
      </c>
      <c r="L4832">
        <v>5</v>
      </c>
      <c r="M4832">
        <v>2012</v>
      </c>
      <c r="N4832">
        <v>4</v>
      </c>
      <c r="O4832">
        <v>14</v>
      </c>
      <c r="P4832">
        <v>12</v>
      </c>
      <c r="Q4832">
        <v>5</v>
      </c>
      <c r="R4832" t="s">
        <v>20</v>
      </c>
    </row>
    <row r="4833" spans="1:18" hidden="1" x14ac:dyDescent="0.25">
      <c r="A4833" t="s">
        <v>1203</v>
      </c>
      <c r="B4833">
        <v>578</v>
      </c>
      <c r="C4833">
        <v>11</v>
      </c>
      <c r="D4833">
        <v>446.71428571400003</v>
      </c>
      <c r="E4833">
        <v>9.5714285714299994</v>
      </c>
      <c r="F4833" t="s">
        <v>1239</v>
      </c>
      <c r="G4833" t="s">
        <v>22</v>
      </c>
      <c r="H4833">
        <v>2012</v>
      </c>
      <c r="I4833">
        <v>4</v>
      </c>
      <c r="J4833">
        <v>21</v>
      </c>
      <c r="K4833">
        <v>12</v>
      </c>
      <c r="L4833">
        <v>5</v>
      </c>
      <c r="M4833" t="s">
        <v>20</v>
      </c>
    </row>
    <row r="4834" spans="1:18" x14ac:dyDescent="0.25">
      <c r="A4834" t="s">
        <v>17</v>
      </c>
      <c r="B4834">
        <v>571</v>
      </c>
      <c r="C4834">
        <v>13</v>
      </c>
      <c r="D4834">
        <v>482</v>
      </c>
      <c r="E4834">
        <v>11</v>
      </c>
      <c r="F4834" t="s">
        <v>1240</v>
      </c>
      <c r="G4834" t="s">
        <v>96</v>
      </c>
      <c r="H4834">
        <v>2012</v>
      </c>
      <c r="I4834">
        <v>4</v>
      </c>
      <c r="J4834">
        <v>21</v>
      </c>
      <c r="K4834">
        <v>13</v>
      </c>
      <c r="L4834">
        <v>5</v>
      </c>
      <c r="M4834">
        <v>2012</v>
      </c>
      <c r="N4834">
        <v>3</v>
      </c>
      <c r="O4834">
        <v>3</v>
      </c>
      <c r="P4834">
        <v>13</v>
      </c>
      <c r="Q4834">
        <v>5</v>
      </c>
      <c r="R4834" t="s">
        <v>20</v>
      </c>
    </row>
    <row r="4835" spans="1:18" x14ac:dyDescent="0.25">
      <c r="A4835" t="s">
        <v>17</v>
      </c>
      <c r="B4835">
        <v>571</v>
      </c>
      <c r="C4835">
        <v>13</v>
      </c>
      <c r="D4835">
        <v>407</v>
      </c>
      <c r="E4835">
        <v>6</v>
      </c>
      <c r="F4835" t="s">
        <v>1240</v>
      </c>
      <c r="G4835" t="s">
        <v>95</v>
      </c>
      <c r="H4835">
        <v>2012</v>
      </c>
      <c r="I4835">
        <v>4</v>
      </c>
      <c r="J4835">
        <v>21</v>
      </c>
      <c r="K4835">
        <v>13</v>
      </c>
      <c r="L4835">
        <v>5</v>
      </c>
      <c r="M4835">
        <v>2012</v>
      </c>
      <c r="N4835">
        <v>3</v>
      </c>
      <c r="O4835">
        <v>10</v>
      </c>
      <c r="P4835">
        <v>13</v>
      </c>
      <c r="Q4835">
        <v>5</v>
      </c>
      <c r="R4835" t="s">
        <v>20</v>
      </c>
    </row>
    <row r="4836" spans="1:18" x14ac:dyDescent="0.25">
      <c r="A4836" t="s">
        <v>17</v>
      </c>
      <c r="B4836">
        <v>571</v>
      </c>
      <c r="C4836">
        <v>13</v>
      </c>
      <c r="D4836">
        <v>345</v>
      </c>
      <c r="E4836">
        <v>8</v>
      </c>
      <c r="F4836" t="s">
        <v>1240</v>
      </c>
      <c r="G4836" t="s">
        <v>395</v>
      </c>
      <c r="H4836">
        <v>2012</v>
      </c>
      <c r="I4836">
        <v>4</v>
      </c>
      <c r="J4836">
        <v>21</v>
      </c>
      <c r="K4836">
        <v>13</v>
      </c>
      <c r="L4836">
        <v>5</v>
      </c>
      <c r="M4836">
        <v>2012</v>
      </c>
      <c r="N4836">
        <v>3</v>
      </c>
      <c r="O4836">
        <v>17</v>
      </c>
      <c r="P4836">
        <v>13</v>
      </c>
      <c r="Q4836">
        <v>5</v>
      </c>
      <c r="R4836" t="s">
        <v>20</v>
      </c>
    </row>
    <row r="4837" spans="1:18" x14ac:dyDescent="0.25">
      <c r="A4837" t="s">
        <v>17</v>
      </c>
      <c r="B4837">
        <v>571</v>
      </c>
      <c r="C4837">
        <v>13</v>
      </c>
      <c r="D4837">
        <v>446</v>
      </c>
      <c r="E4837">
        <v>12</v>
      </c>
      <c r="F4837" t="s">
        <v>1240</v>
      </c>
      <c r="G4837" t="s">
        <v>564</v>
      </c>
      <c r="H4837">
        <v>2012</v>
      </c>
      <c r="I4837">
        <v>4</v>
      </c>
      <c r="J4837">
        <v>21</v>
      </c>
      <c r="K4837">
        <v>13</v>
      </c>
      <c r="L4837">
        <v>5</v>
      </c>
      <c r="M4837">
        <v>2012</v>
      </c>
      <c r="N4837">
        <v>3</v>
      </c>
      <c r="O4837">
        <v>24</v>
      </c>
      <c r="P4837">
        <v>13</v>
      </c>
      <c r="Q4837">
        <v>5</v>
      </c>
      <c r="R4837" t="s">
        <v>20</v>
      </c>
    </row>
    <row r="4838" spans="1:18" x14ac:dyDescent="0.25">
      <c r="A4838" t="s">
        <v>17</v>
      </c>
      <c r="B4838">
        <v>571</v>
      </c>
      <c r="C4838">
        <v>13</v>
      </c>
      <c r="D4838">
        <v>504</v>
      </c>
      <c r="E4838">
        <v>10</v>
      </c>
      <c r="F4838" t="s">
        <v>1240</v>
      </c>
      <c r="G4838" t="s">
        <v>733</v>
      </c>
      <c r="H4838">
        <v>2012</v>
      </c>
      <c r="I4838">
        <v>4</v>
      </c>
      <c r="J4838">
        <v>21</v>
      </c>
      <c r="K4838">
        <v>13</v>
      </c>
      <c r="L4838">
        <v>5</v>
      </c>
      <c r="M4838">
        <v>2012</v>
      </c>
      <c r="N4838">
        <v>3</v>
      </c>
      <c r="O4838">
        <v>31</v>
      </c>
      <c r="P4838">
        <v>13</v>
      </c>
      <c r="Q4838">
        <v>5</v>
      </c>
      <c r="R4838" t="s">
        <v>20</v>
      </c>
    </row>
    <row r="4839" spans="1:18" x14ac:dyDescent="0.25">
      <c r="A4839" t="s">
        <v>17</v>
      </c>
      <c r="B4839">
        <v>571</v>
      </c>
      <c r="C4839">
        <v>13</v>
      </c>
      <c r="D4839">
        <v>427</v>
      </c>
      <c r="E4839">
        <v>12</v>
      </c>
      <c r="F4839" t="s">
        <v>1240</v>
      </c>
      <c r="G4839" t="s">
        <v>902</v>
      </c>
      <c r="H4839">
        <v>2012</v>
      </c>
      <c r="I4839">
        <v>4</v>
      </c>
      <c r="J4839">
        <v>21</v>
      </c>
      <c r="K4839">
        <v>13</v>
      </c>
      <c r="L4839">
        <v>5</v>
      </c>
      <c r="M4839">
        <v>2012</v>
      </c>
      <c r="N4839">
        <v>4</v>
      </c>
      <c r="O4839">
        <v>7</v>
      </c>
      <c r="P4839">
        <v>13</v>
      </c>
      <c r="Q4839">
        <v>5</v>
      </c>
      <c r="R4839" t="s">
        <v>20</v>
      </c>
    </row>
    <row r="4840" spans="1:18" x14ac:dyDescent="0.25">
      <c r="A4840" t="s">
        <v>17</v>
      </c>
      <c r="B4840">
        <v>571</v>
      </c>
      <c r="C4840">
        <v>13</v>
      </c>
      <c r="D4840">
        <v>508</v>
      </c>
      <c r="E4840">
        <v>10</v>
      </c>
      <c r="F4840" t="s">
        <v>1240</v>
      </c>
      <c r="G4840" t="s">
        <v>1071</v>
      </c>
      <c r="H4840">
        <v>2012</v>
      </c>
      <c r="I4840">
        <v>4</v>
      </c>
      <c r="J4840">
        <v>21</v>
      </c>
      <c r="K4840">
        <v>13</v>
      </c>
      <c r="L4840">
        <v>5</v>
      </c>
      <c r="M4840">
        <v>2012</v>
      </c>
      <c r="N4840">
        <v>4</v>
      </c>
      <c r="O4840">
        <v>14</v>
      </c>
      <c r="P4840">
        <v>13</v>
      </c>
      <c r="Q4840">
        <v>5</v>
      </c>
      <c r="R4840" t="s">
        <v>20</v>
      </c>
    </row>
    <row r="4841" spans="1:18" hidden="1" x14ac:dyDescent="0.25">
      <c r="A4841" t="s">
        <v>1203</v>
      </c>
      <c r="B4841">
        <v>571</v>
      </c>
      <c r="C4841">
        <v>13</v>
      </c>
      <c r="D4841">
        <v>445.57142857100001</v>
      </c>
      <c r="E4841">
        <v>9.8571428571399995</v>
      </c>
      <c r="F4841" t="s">
        <v>1240</v>
      </c>
      <c r="G4841" t="s">
        <v>22</v>
      </c>
      <c r="H4841">
        <v>2012</v>
      </c>
      <c r="I4841">
        <v>4</v>
      </c>
      <c r="J4841">
        <v>21</v>
      </c>
      <c r="K4841">
        <v>13</v>
      </c>
      <c r="L4841">
        <v>5</v>
      </c>
      <c r="M4841" t="s">
        <v>20</v>
      </c>
    </row>
    <row r="4842" spans="1:18" x14ac:dyDescent="0.25">
      <c r="A4842" t="s">
        <v>17</v>
      </c>
      <c r="B4842">
        <v>566</v>
      </c>
      <c r="C4842">
        <v>19</v>
      </c>
      <c r="D4842">
        <v>477</v>
      </c>
      <c r="E4842">
        <v>7</v>
      </c>
      <c r="F4842" t="s">
        <v>1241</v>
      </c>
      <c r="G4842" t="s">
        <v>98</v>
      </c>
      <c r="H4842">
        <v>2012</v>
      </c>
      <c r="I4842">
        <v>4</v>
      </c>
      <c r="J4842">
        <v>21</v>
      </c>
      <c r="K4842">
        <v>14</v>
      </c>
      <c r="L4842">
        <v>5</v>
      </c>
      <c r="M4842">
        <v>2012</v>
      </c>
      <c r="N4842">
        <v>3</v>
      </c>
      <c r="O4842">
        <v>3</v>
      </c>
      <c r="P4842">
        <v>14</v>
      </c>
      <c r="Q4842">
        <v>5</v>
      </c>
      <c r="R4842" t="s">
        <v>20</v>
      </c>
    </row>
    <row r="4843" spans="1:18" x14ac:dyDescent="0.25">
      <c r="A4843" t="s">
        <v>17</v>
      </c>
      <c r="B4843">
        <v>566</v>
      </c>
      <c r="C4843">
        <v>19</v>
      </c>
      <c r="D4843">
        <v>405</v>
      </c>
      <c r="E4843">
        <v>7</v>
      </c>
      <c r="F4843" t="s">
        <v>1241</v>
      </c>
      <c r="G4843" t="s">
        <v>97</v>
      </c>
      <c r="H4843">
        <v>2012</v>
      </c>
      <c r="I4843">
        <v>4</v>
      </c>
      <c r="J4843">
        <v>21</v>
      </c>
      <c r="K4843">
        <v>14</v>
      </c>
      <c r="L4843">
        <v>5</v>
      </c>
      <c r="M4843">
        <v>2012</v>
      </c>
      <c r="N4843">
        <v>3</v>
      </c>
      <c r="O4843">
        <v>10</v>
      </c>
      <c r="P4843">
        <v>14</v>
      </c>
      <c r="Q4843">
        <v>5</v>
      </c>
      <c r="R4843" t="s">
        <v>20</v>
      </c>
    </row>
    <row r="4844" spans="1:18" x14ac:dyDescent="0.25">
      <c r="A4844" t="s">
        <v>17</v>
      </c>
      <c r="B4844">
        <v>566</v>
      </c>
      <c r="C4844">
        <v>19</v>
      </c>
      <c r="D4844">
        <v>352</v>
      </c>
      <c r="E4844">
        <v>6</v>
      </c>
      <c r="F4844" t="s">
        <v>1241</v>
      </c>
      <c r="G4844" t="s">
        <v>396</v>
      </c>
      <c r="H4844">
        <v>2012</v>
      </c>
      <c r="I4844">
        <v>4</v>
      </c>
      <c r="J4844">
        <v>21</v>
      </c>
      <c r="K4844">
        <v>14</v>
      </c>
      <c r="L4844">
        <v>5</v>
      </c>
      <c r="M4844">
        <v>2012</v>
      </c>
      <c r="N4844">
        <v>3</v>
      </c>
      <c r="O4844">
        <v>17</v>
      </c>
      <c r="P4844">
        <v>14</v>
      </c>
      <c r="Q4844">
        <v>5</v>
      </c>
      <c r="R4844" t="s">
        <v>20</v>
      </c>
    </row>
    <row r="4845" spans="1:18" x14ac:dyDescent="0.25">
      <c r="A4845" t="s">
        <v>17</v>
      </c>
      <c r="B4845">
        <v>566</v>
      </c>
      <c r="C4845">
        <v>19</v>
      </c>
      <c r="D4845">
        <v>445</v>
      </c>
      <c r="E4845">
        <v>8</v>
      </c>
      <c r="F4845" t="s">
        <v>1241</v>
      </c>
      <c r="G4845" t="s">
        <v>565</v>
      </c>
      <c r="H4845">
        <v>2012</v>
      </c>
      <c r="I4845">
        <v>4</v>
      </c>
      <c r="J4845">
        <v>21</v>
      </c>
      <c r="K4845">
        <v>14</v>
      </c>
      <c r="L4845">
        <v>5</v>
      </c>
      <c r="M4845">
        <v>2012</v>
      </c>
      <c r="N4845">
        <v>3</v>
      </c>
      <c r="O4845">
        <v>24</v>
      </c>
      <c r="P4845">
        <v>14</v>
      </c>
      <c r="Q4845">
        <v>5</v>
      </c>
      <c r="R4845" t="s">
        <v>20</v>
      </c>
    </row>
    <row r="4846" spans="1:18" x14ac:dyDescent="0.25">
      <c r="A4846" t="s">
        <v>17</v>
      </c>
      <c r="B4846">
        <v>566</v>
      </c>
      <c r="C4846">
        <v>19</v>
      </c>
      <c r="D4846">
        <v>504</v>
      </c>
      <c r="E4846">
        <v>10</v>
      </c>
      <c r="F4846" t="s">
        <v>1241</v>
      </c>
      <c r="G4846" t="s">
        <v>734</v>
      </c>
      <c r="H4846">
        <v>2012</v>
      </c>
      <c r="I4846">
        <v>4</v>
      </c>
      <c r="J4846">
        <v>21</v>
      </c>
      <c r="K4846">
        <v>14</v>
      </c>
      <c r="L4846">
        <v>5</v>
      </c>
      <c r="M4846">
        <v>2012</v>
      </c>
      <c r="N4846">
        <v>3</v>
      </c>
      <c r="O4846">
        <v>31</v>
      </c>
      <c r="P4846">
        <v>14</v>
      </c>
      <c r="Q4846">
        <v>5</v>
      </c>
      <c r="R4846" t="s">
        <v>20</v>
      </c>
    </row>
    <row r="4847" spans="1:18" x14ac:dyDescent="0.25">
      <c r="A4847" t="s">
        <v>17</v>
      </c>
      <c r="B4847">
        <v>566</v>
      </c>
      <c r="C4847">
        <v>19</v>
      </c>
      <c r="D4847">
        <v>430</v>
      </c>
      <c r="E4847">
        <v>13</v>
      </c>
      <c r="F4847" t="s">
        <v>1241</v>
      </c>
      <c r="G4847" t="s">
        <v>903</v>
      </c>
      <c r="H4847">
        <v>2012</v>
      </c>
      <c r="I4847">
        <v>4</v>
      </c>
      <c r="J4847">
        <v>21</v>
      </c>
      <c r="K4847">
        <v>14</v>
      </c>
      <c r="L4847">
        <v>5</v>
      </c>
      <c r="M4847">
        <v>2012</v>
      </c>
      <c r="N4847">
        <v>4</v>
      </c>
      <c r="O4847">
        <v>7</v>
      </c>
      <c r="P4847">
        <v>14</v>
      </c>
      <c r="Q4847">
        <v>5</v>
      </c>
      <c r="R4847" t="s">
        <v>20</v>
      </c>
    </row>
    <row r="4848" spans="1:18" x14ac:dyDescent="0.25">
      <c r="A4848" t="s">
        <v>17</v>
      </c>
      <c r="B4848">
        <v>566</v>
      </c>
      <c r="C4848">
        <v>19</v>
      </c>
      <c r="D4848">
        <v>499</v>
      </c>
      <c r="E4848">
        <v>16</v>
      </c>
      <c r="F4848" t="s">
        <v>1241</v>
      </c>
      <c r="G4848" t="s">
        <v>1072</v>
      </c>
      <c r="H4848">
        <v>2012</v>
      </c>
      <c r="I4848">
        <v>4</v>
      </c>
      <c r="J4848">
        <v>21</v>
      </c>
      <c r="K4848">
        <v>14</v>
      </c>
      <c r="L4848">
        <v>5</v>
      </c>
      <c r="M4848">
        <v>2012</v>
      </c>
      <c r="N4848">
        <v>4</v>
      </c>
      <c r="O4848">
        <v>14</v>
      </c>
      <c r="P4848">
        <v>14</v>
      </c>
      <c r="Q4848">
        <v>5</v>
      </c>
      <c r="R4848" t="s">
        <v>20</v>
      </c>
    </row>
    <row r="4849" spans="1:18" hidden="1" x14ac:dyDescent="0.25">
      <c r="A4849" t="s">
        <v>1203</v>
      </c>
      <c r="B4849">
        <v>566</v>
      </c>
      <c r="C4849">
        <v>19</v>
      </c>
      <c r="D4849">
        <v>444.57142857100001</v>
      </c>
      <c r="E4849">
        <v>9.5714285714299994</v>
      </c>
      <c r="F4849" t="s">
        <v>1241</v>
      </c>
      <c r="G4849" t="s">
        <v>22</v>
      </c>
      <c r="H4849">
        <v>2012</v>
      </c>
      <c r="I4849">
        <v>4</v>
      </c>
      <c r="J4849">
        <v>21</v>
      </c>
      <c r="K4849">
        <v>14</v>
      </c>
      <c r="L4849">
        <v>5</v>
      </c>
      <c r="M4849" t="s">
        <v>20</v>
      </c>
    </row>
    <row r="4850" spans="1:18" x14ac:dyDescent="0.25">
      <c r="A4850" t="s">
        <v>17</v>
      </c>
      <c r="B4850">
        <v>577</v>
      </c>
      <c r="C4850">
        <v>12</v>
      </c>
      <c r="D4850">
        <v>473</v>
      </c>
      <c r="E4850">
        <v>8</v>
      </c>
      <c r="F4850" t="s">
        <v>1242</v>
      </c>
      <c r="G4850" t="s">
        <v>100</v>
      </c>
      <c r="H4850">
        <v>2012</v>
      </c>
      <c r="I4850">
        <v>4</v>
      </c>
      <c r="J4850">
        <v>21</v>
      </c>
      <c r="K4850">
        <v>15</v>
      </c>
      <c r="L4850">
        <v>5</v>
      </c>
      <c r="M4850">
        <v>2012</v>
      </c>
      <c r="N4850">
        <v>3</v>
      </c>
      <c r="O4850">
        <v>3</v>
      </c>
      <c r="P4850">
        <v>15</v>
      </c>
      <c r="Q4850">
        <v>5</v>
      </c>
      <c r="R4850" t="s">
        <v>20</v>
      </c>
    </row>
    <row r="4851" spans="1:18" x14ac:dyDescent="0.25">
      <c r="A4851" t="s">
        <v>17</v>
      </c>
      <c r="B4851">
        <v>577</v>
      </c>
      <c r="C4851">
        <v>12</v>
      </c>
      <c r="D4851">
        <v>399</v>
      </c>
      <c r="E4851">
        <v>9</v>
      </c>
      <c r="F4851" t="s">
        <v>1242</v>
      </c>
      <c r="G4851" t="s">
        <v>99</v>
      </c>
      <c r="H4851">
        <v>2012</v>
      </c>
      <c r="I4851">
        <v>4</v>
      </c>
      <c r="J4851">
        <v>21</v>
      </c>
      <c r="K4851">
        <v>15</v>
      </c>
      <c r="L4851">
        <v>5</v>
      </c>
      <c r="M4851">
        <v>2012</v>
      </c>
      <c r="N4851">
        <v>3</v>
      </c>
      <c r="O4851">
        <v>10</v>
      </c>
      <c r="P4851">
        <v>15</v>
      </c>
      <c r="Q4851">
        <v>5</v>
      </c>
      <c r="R4851" t="s">
        <v>20</v>
      </c>
    </row>
    <row r="4852" spans="1:18" x14ac:dyDescent="0.25">
      <c r="A4852" t="s">
        <v>17</v>
      </c>
      <c r="B4852">
        <v>577</v>
      </c>
      <c r="C4852">
        <v>12</v>
      </c>
      <c r="D4852">
        <v>346</v>
      </c>
      <c r="E4852">
        <v>14</v>
      </c>
      <c r="F4852" t="s">
        <v>1242</v>
      </c>
      <c r="G4852" t="s">
        <v>397</v>
      </c>
      <c r="H4852">
        <v>2012</v>
      </c>
      <c r="I4852">
        <v>4</v>
      </c>
      <c r="J4852">
        <v>21</v>
      </c>
      <c r="K4852">
        <v>15</v>
      </c>
      <c r="L4852">
        <v>5</v>
      </c>
      <c r="M4852">
        <v>2012</v>
      </c>
      <c r="N4852">
        <v>3</v>
      </c>
      <c r="O4852">
        <v>17</v>
      </c>
      <c r="P4852">
        <v>15</v>
      </c>
      <c r="Q4852">
        <v>5</v>
      </c>
      <c r="R4852" t="s">
        <v>20</v>
      </c>
    </row>
    <row r="4853" spans="1:18" x14ac:dyDescent="0.25">
      <c r="A4853" t="s">
        <v>17</v>
      </c>
      <c r="B4853">
        <v>577</v>
      </c>
      <c r="C4853">
        <v>12</v>
      </c>
      <c r="D4853">
        <v>436</v>
      </c>
      <c r="E4853">
        <v>21</v>
      </c>
      <c r="F4853" t="s">
        <v>1242</v>
      </c>
      <c r="G4853" t="s">
        <v>566</v>
      </c>
      <c r="H4853">
        <v>2012</v>
      </c>
      <c r="I4853">
        <v>4</v>
      </c>
      <c r="J4853">
        <v>21</v>
      </c>
      <c r="K4853">
        <v>15</v>
      </c>
      <c r="L4853">
        <v>5</v>
      </c>
      <c r="M4853">
        <v>2012</v>
      </c>
      <c r="N4853">
        <v>3</v>
      </c>
      <c r="O4853">
        <v>24</v>
      </c>
      <c r="P4853">
        <v>15</v>
      </c>
      <c r="Q4853">
        <v>5</v>
      </c>
      <c r="R4853" t="s">
        <v>20</v>
      </c>
    </row>
    <row r="4854" spans="1:18" x14ac:dyDescent="0.25">
      <c r="A4854" t="s">
        <v>17</v>
      </c>
      <c r="B4854">
        <v>577</v>
      </c>
      <c r="C4854">
        <v>12</v>
      </c>
      <c r="D4854">
        <v>503</v>
      </c>
      <c r="E4854">
        <v>18</v>
      </c>
      <c r="F4854" t="s">
        <v>1242</v>
      </c>
      <c r="G4854" t="s">
        <v>735</v>
      </c>
      <c r="H4854">
        <v>2012</v>
      </c>
      <c r="I4854">
        <v>4</v>
      </c>
      <c r="J4854">
        <v>21</v>
      </c>
      <c r="K4854">
        <v>15</v>
      </c>
      <c r="L4854">
        <v>5</v>
      </c>
      <c r="M4854">
        <v>2012</v>
      </c>
      <c r="N4854">
        <v>3</v>
      </c>
      <c r="O4854">
        <v>31</v>
      </c>
      <c r="P4854">
        <v>15</v>
      </c>
      <c r="Q4854">
        <v>5</v>
      </c>
      <c r="R4854" t="s">
        <v>20</v>
      </c>
    </row>
    <row r="4855" spans="1:18" x14ac:dyDescent="0.25">
      <c r="A4855" t="s">
        <v>17</v>
      </c>
      <c r="B4855">
        <v>577</v>
      </c>
      <c r="C4855">
        <v>12</v>
      </c>
      <c r="D4855">
        <v>437</v>
      </c>
      <c r="E4855">
        <v>15</v>
      </c>
      <c r="F4855" t="s">
        <v>1242</v>
      </c>
      <c r="G4855" t="s">
        <v>904</v>
      </c>
      <c r="H4855">
        <v>2012</v>
      </c>
      <c r="I4855">
        <v>4</v>
      </c>
      <c r="J4855">
        <v>21</v>
      </c>
      <c r="K4855">
        <v>15</v>
      </c>
      <c r="L4855">
        <v>5</v>
      </c>
      <c r="M4855">
        <v>2012</v>
      </c>
      <c r="N4855">
        <v>4</v>
      </c>
      <c r="O4855">
        <v>7</v>
      </c>
      <c r="P4855">
        <v>15</v>
      </c>
      <c r="Q4855">
        <v>5</v>
      </c>
      <c r="R4855" t="s">
        <v>20</v>
      </c>
    </row>
    <row r="4856" spans="1:18" x14ac:dyDescent="0.25">
      <c r="A4856" t="s">
        <v>17</v>
      </c>
      <c r="B4856">
        <v>577</v>
      </c>
      <c r="C4856">
        <v>12</v>
      </c>
      <c r="D4856">
        <v>496</v>
      </c>
      <c r="E4856">
        <v>19</v>
      </c>
      <c r="F4856" t="s">
        <v>1242</v>
      </c>
      <c r="G4856" t="s">
        <v>1073</v>
      </c>
      <c r="H4856">
        <v>2012</v>
      </c>
      <c r="I4856">
        <v>4</v>
      </c>
      <c r="J4856">
        <v>21</v>
      </c>
      <c r="K4856">
        <v>15</v>
      </c>
      <c r="L4856">
        <v>5</v>
      </c>
      <c r="M4856">
        <v>2012</v>
      </c>
      <c r="N4856">
        <v>4</v>
      </c>
      <c r="O4856">
        <v>14</v>
      </c>
      <c r="P4856">
        <v>15</v>
      </c>
      <c r="Q4856">
        <v>5</v>
      </c>
      <c r="R4856" t="s">
        <v>20</v>
      </c>
    </row>
    <row r="4857" spans="1:18" hidden="1" x14ac:dyDescent="0.25">
      <c r="A4857" t="s">
        <v>1203</v>
      </c>
      <c r="B4857">
        <v>577</v>
      </c>
      <c r="C4857">
        <v>12</v>
      </c>
      <c r="D4857">
        <v>441.42857142899999</v>
      </c>
      <c r="E4857">
        <v>14.857142857099999</v>
      </c>
      <c r="F4857" t="s">
        <v>1242</v>
      </c>
      <c r="G4857" t="s">
        <v>22</v>
      </c>
      <c r="H4857">
        <v>2012</v>
      </c>
      <c r="I4857">
        <v>4</v>
      </c>
      <c r="J4857">
        <v>21</v>
      </c>
      <c r="K4857">
        <v>15</v>
      </c>
      <c r="L4857">
        <v>5</v>
      </c>
      <c r="M4857" t="s">
        <v>20</v>
      </c>
    </row>
    <row r="4858" spans="1:18" x14ac:dyDescent="0.25">
      <c r="A4858" t="s">
        <v>17</v>
      </c>
      <c r="B4858">
        <v>572</v>
      </c>
      <c r="C4858">
        <v>22</v>
      </c>
      <c r="D4858">
        <v>477</v>
      </c>
      <c r="E4858">
        <v>11</v>
      </c>
      <c r="F4858" t="s">
        <v>1243</v>
      </c>
      <c r="G4858" t="s">
        <v>102</v>
      </c>
      <c r="H4858">
        <v>2012</v>
      </c>
      <c r="I4858">
        <v>4</v>
      </c>
      <c r="J4858">
        <v>21</v>
      </c>
      <c r="K4858">
        <v>16</v>
      </c>
      <c r="L4858">
        <v>5</v>
      </c>
      <c r="M4858">
        <v>2012</v>
      </c>
      <c r="N4858">
        <v>3</v>
      </c>
      <c r="O4858">
        <v>3</v>
      </c>
      <c r="P4858">
        <v>16</v>
      </c>
      <c r="Q4858">
        <v>5</v>
      </c>
      <c r="R4858" t="s">
        <v>20</v>
      </c>
    </row>
    <row r="4859" spans="1:18" x14ac:dyDescent="0.25">
      <c r="A4859" t="s">
        <v>17</v>
      </c>
      <c r="B4859">
        <v>572</v>
      </c>
      <c r="C4859">
        <v>22</v>
      </c>
      <c r="D4859">
        <v>394</v>
      </c>
      <c r="E4859">
        <v>14</v>
      </c>
      <c r="F4859" t="s">
        <v>1243</v>
      </c>
      <c r="G4859" t="s">
        <v>101</v>
      </c>
      <c r="H4859">
        <v>2012</v>
      </c>
      <c r="I4859">
        <v>4</v>
      </c>
      <c r="J4859">
        <v>21</v>
      </c>
      <c r="K4859">
        <v>16</v>
      </c>
      <c r="L4859">
        <v>5</v>
      </c>
      <c r="M4859">
        <v>2012</v>
      </c>
      <c r="N4859">
        <v>3</v>
      </c>
      <c r="O4859">
        <v>10</v>
      </c>
      <c r="P4859">
        <v>16</v>
      </c>
      <c r="Q4859">
        <v>5</v>
      </c>
      <c r="R4859" t="s">
        <v>20</v>
      </c>
    </row>
    <row r="4860" spans="1:18" x14ac:dyDescent="0.25">
      <c r="A4860" t="s">
        <v>17</v>
      </c>
      <c r="B4860">
        <v>572</v>
      </c>
      <c r="C4860">
        <v>22</v>
      </c>
      <c r="D4860">
        <v>352</v>
      </c>
      <c r="E4860">
        <v>20</v>
      </c>
      <c r="F4860" t="s">
        <v>1243</v>
      </c>
      <c r="G4860" t="s">
        <v>398</v>
      </c>
      <c r="H4860">
        <v>2012</v>
      </c>
      <c r="I4860">
        <v>4</v>
      </c>
      <c r="J4860">
        <v>21</v>
      </c>
      <c r="K4860">
        <v>16</v>
      </c>
      <c r="L4860">
        <v>5</v>
      </c>
      <c r="M4860">
        <v>2012</v>
      </c>
      <c r="N4860">
        <v>3</v>
      </c>
      <c r="O4860">
        <v>17</v>
      </c>
      <c r="P4860">
        <v>16</v>
      </c>
      <c r="Q4860">
        <v>5</v>
      </c>
      <c r="R4860" t="s">
        <v>20</v>
      </c>
    </row>
    <row r="4861" spans="1:18" x14ac:dyDescent="0.25">
      <c r="A4861" t="s">
        <v>17</v>
      </c>
      <c r="B4861">
        <v>572</v>
      </c>
      <c r="C4861">
        <v>22</v>
      </c>
      <c r="D4861">
        <v>446</v>
      </c>
      <c r="E4861">
        <v>14</v>
      </c>
      <c r="F4861" t="s">
        <v>1243</v>
      </c>
      <c r="G4861" t="s">
        <v>567</v>
      </c>
      <c r="H4861">
        <v>2012</v>
      </c>
      <c r="I4861">
        <v>4</v>
      </c>
      <c r="J4861">
        <v>21</v>
      </c>
      <c r="K4861">
        <v>16</v>
      </c>
      <c r="L4861">
        <v>5</v>
      </c>
      <c r="M4861">
        <v>2012</v>
      </c>
      <c r="N4861">
        <v>3</v>
      </c>
      <c r="O4861">
        <v>24</v>
      </c>
      <c r="P4861">
        <v>16</v>
      </c>
      <c r="Q4861">
        <v>5</v>
      </c>
      <c r="R4861" t="s">
        <v>20</v>
      </c>
    </row>
    <row r="4862" spans="1:18" x14ac:dyDescent="0.25">
      <c r="A4862" t="s">
        <v>17</v>
      </c>
      <c r="B4862">
        <v>572</v>
      </c>
      <c r="C4862">
        <v>22</v>
      </c>
      <c r="D4862">
        <v>513</v>
      </c>
      <c r="E4862">
        <v>6</v>
      </c>
      <c r="F4862" t="s">
        <v>1243</v>
      </c>
      <c r="G4862" t="s">
        <v>736</v>
      </c>
      <c r="H4862">
        <v>2012</v>
      </c>
      <c r="I4862">
        <v>4</v>
      </c>
      <c r="J4862">
        <v>21</v>
      </c>
      <c r="K4862">
        <v>16</v>
      </c>
      <c r="L4862">
        <v>5</v>
      </c>
      <c r="M4862">
        <v>2012</v>
      </c>
      <c r="N4862">
        <v>3</v>
      </c>
      <c r="O4862">
        <v>31</v>
      </c>
      <c r="P4862">
        <v>16</v>
      </c>
      <c r="Q4862">
        <v>5</v>
      </c>
      <c r="R4862" t="s">
        <v>20</v>
      </c>
    </row>
    <row r="4863" spans="1:18" x14ac:dyDescent="0.25">
      <c r="A4863" t="s">
        <v>17</v>
      </c>
      <c r="B4863">
        <v>572</v>
      </c>
      <c r="C4863">
        <v>22</v>
      </c>
      <c r="D4863">
        <v>445</v>
      </c>
      <c r="E4863">
        <v>12</v>
      </c>
      <c r="F4863" t="s">
        <v>1243</v>
      </c>
      <c r="G4863" t="s">
        <v>905</v>
      </c>
      <c r="H4863">
        <v>2012</v>
      </c>
      <c r="I4863">
        <v>4</v>
      </c>
      <c r="J4863">
        <v>21</v>
      </c>
      <c r="K4863">
        <v>16</v>
      </c>
      <c r="L4863">
        <v>5</v>
      </c>
      <c r="M4863">
        <v>2012</v>
      </c>
      <c r="N4863">
        <v>4</v>
      </c>
      <c r="O4863">
        <v>7</v>
      </c>
      <c r="P4863">
        <v>16</v>
      </c>
      <c r="Q4863">
        <v>5</v>
      </c>
      <c r="R4863" t="s">
        <v>20</v>
      </c>
    </row>
    <row r="4864" spans="1:18" x14ac:dyDescent="0.25">
      <c r="A4864" t="s">
        <v>17</v>
      </c>
      <c r="B4864">
        <v>572</v>
      </c>
      <c r="C4864">
        <v>22</v>
      </c>
      <c r="D4864">
        <v>503</v>
      </c>
      <c r="E4864">
        <v>20</v>
      </c>
      <c r="F4864" t="s">
        <v>1243</v>
      </c>
      <c r="G4864" t="s">
        <v>1074</v>
      </c>
      <c r="H4864">
        <v>2012</v>
      </c>
      <c r="I4864">
        <v>4</v>
      </c>
      <c r="J4864">
        <v>21</v>
      </c>
      <c r="K4864">
        <v>16</v>
      </c>
      <c r="L4864">
        <v>5</v>
      </c>
      <c r="M4864">
        <v>2012</v>
      </c>
      <c r="N4864">
        <v>4</v>
      </c>
      <c r="O4864">
        <v>14</v>
      </c>
      <c r="P4864">
        <v>16</v>
      </c>
      <c r="Q4864">
        <v>5</v>
      </c>
      <c r="R4864" t="s">
        <v>20</v>
      </c>
    </row>
    <row r="4865" spans="1:18" hidden="1" x14ac:dyDescent="0.25">
      <c r="A4865" t="s">
        <v>1203</v>
      </c>
      <c r="B4865">
        <v>572</v>
      </c>
      <c r="C4865">
        <v>22</v>
      </c>
      <c r="D4865">
        <v>447.14285714300001</v>
      </c>
      <c r="E4865">
        <v>13.857142857099999</v>
      </c>
      <c r="F4865" t="s">
        <v>1243</v>
      </c>
      <c r="G4865" t="s">
        <v>22</v>
      </c>
      <c r="H4865">
        <v>2012</v>
      </c>
      <c r="I4865">
        <v>4</v>
      </c>
      <c r="J4865">
        <v>21</v>
      </c>
      <c r="K4865">
        <v>16</v>
      </c>
      <c r="L4865">
        <v>5</v>
      </c>
      <c r="M4865" t="s">
        <v>20</v>
      </c>
    </row>
    <row r="4866" spans="1:18" x14ac:dyDescent="0.25">
      <c r="A4866" t="s">
        <v>17</v>
      </c>
      <c r="B4866">
        <v>581</v>
      </c>
      <c r="C4866">
        <v>18</v>
      </c>
      <c r="D4866">
        <v>482</v>
      </c>
      <c r="E4866">
        <v>13</v>
      </c>
      <c r="F4866" t="s">
        <v>1244</v>
      </c>
      <c r="G4866" t="s">
        <v>104</v>
      </c>
      <c r="H4866">
        <v>2012</v>
      </c>
      <c r="I4866">
        <v>4</v>
      </c>
      <c r="J4866">
        <v>21</v>
      </c>
      <c r="K4866">
        <v>17</v>
      </c>
      <c r="L4866">
        <v>5</v>
      </c>
      <c r="M4866">
        <v>2012</v>
      </c>
      <c r="N4866">
        <v>3</v>
      </c>
      <c r="O4866">
        <v>3</v>
      </c>
      <c r="P4866">
        <v>17</v>
      </c>
      <c r="Q4866">
        <v>5</v>
      </c>
      <c r="R4866" t="s">
        <v>20</v>
      </c>
    </row>
    <row r="4867" spans="1:18" x14ac:dyDescent="0.25">
      <c r="A4867" t="s">
        <v>17</v>
      </c>
      <c r="B4867">
        <v>581</v>
      </c>
      <c r="C4867">
        <v>18</v>
      </c>
      <c r="D4867">
        <v>404</v>
      </c>
      <c r="E4867">
        <v>11</v>
      </c>
      <c r="F4867" t="s">
        <v>1244</v>
      </c>
      <c r="G4867" t="s">
        <v>103</v>
      </c>
      <c r="H4867">
        <v>2012</v>
      </c>
      <c r="I4867">
        <v>4</v>
      </c>
      <c r="J4867">
        <v>21</v>
      </c>
      <c r="K4867">
        <v>17</v>
      </c>
      <c r="L4867">
        <v>5</v>
      </c>
      <c r="M4867">
        <v>2012</v>
      </c>
      <c r="N4867">
        <v>3</v>
      </c>
      <c r="O4867">
        <v>10</v>
      </c>
      <c r="P4867">
        <v>17</v>
      </c>
      <c r="Q4867">
        <v>5</v>
      </c>
      <c r="R4867" t="s">
        <v>20</v>
      </c>
    </row>
    <row r="4868" spans="1:18" x14ac:dyDescent="0.25">
      <c r="A4868" t="s">
        <v>17</v>
      </c>
      <c r="B4868">
        <v>581</v>
      </c>
      <c r="C4868">
        <v>18</v>
      </c>
      <c r="D4868">
        <v>361</v>
      </c>
      <c r="E4868">
        <v>18</v>
      </c>
      <c r="F4868" t="s">
        <v>1244</v>
      </c>
      <c r="G4868" t="s">
        <v>399</v>
      </c>
      <c r="H4868">
        <v>2012</v>
      </c>
      <c r="I4868">
        <v>4</v>
      </c>
      <c r="J4868">
        <v>21</v>
      </c>
      <c r="K4868">
        <v>17</v>
      </c>
      <c r="L4868">
        <v>5</v>
      </c>
      <c r="M4868">
        <v>2012</v>
      </c>
      <c r="N4868">
        <v>3</v>
      </c>
      <c r="O4868">
        <v>17</v>
      </c>
      <c r="P4868">
        <v>17</v>
      </c>
      <c r="Q4868">
        <v>5</v>
      </c>
      <c r="R4868" t="s">
        <v>20</v>
      </c>
    </row>
    <row r="4869" spans="1:18" x14ac:dyDescent="0.25">
      <c r="A4869" t="s">
        <v>17</v>
      </c>
      <c r="B4869">
        <v>581</v>
      </c>
      <c r="C4869">
        <v>18</v>
      </c>
      <c r="D4869">
        <v>450</v>
      </c>
      <c r="E4869">
        <v>7</v>
      </c>
      <c r="F4869" t="s">
        <v>1244</v>
      </c>
      <c r="G4869" t="s">
        <v>568</v>
      </c>
      <c r="H4869">
        <v>2012</v>
      </c>
      <c r="I4869">
        <v>4</v>
      </c>
      <c r="J4869">
        <v>21</v>
      </c>
      <c r="K4869">
        <v>17</v>
      </c>
      <c r="L4869">
        <v>5</v>
      </c>
      <c r="M4869">
        <v>2012</v>
      </c>
      <c r="N4869">
        <v>3</v>
      </c>
      <c r="O4869">
        <v>24</v>
      </c>
      <c r="P4869">
        <v>17</v>
      </c>
      <c r="Q4869">
        <v>5</v>
      </c>
      <c r="R4869" t="s">
        <v>20</v>
      </c>
    </row>
    <row r="4870" spans="1:18" x14ac:dyDescent="0.25">
      <c r="A4870" t="s">
        <v>17</v>
      </c>
      <c r="B4870">
        <v>581</v>
      </c>
      <c r="C4870">
        <v>18</v>
      </c>
      <c r="D4870">
        <v>503</v>
      </c>
      <c r="E4870">
        <v>16</v>
      </c>
      <c r="F4870" t="s">
        <v>1244</v>
      </c>
      <c r="G4870" t="s">
        <v>737</v>
      </c>
      <c r="H4870">
        <v>2012</v>
      </c>
      <c r="I4870">
        <v>4</v>
      </c>
      <c r="J4870">
        <v>21</v>
      </c>
      <c r="K4870">
        <v>17</v>
      </c>
      <c r="L4870">
        <v>5</v>
      </c>
      <c r="M4870">
        <v>2012</v>
      </c>
      <c r="N4870">
        <v>3</v>
      </c>
      <c r="O4870">
        <v>31</v>
      </c>
      <c r="P4870">
        <v>17</v>
      </c>
      <c r="Q4870">
        <v>5</v>
      </c>
      <c r="R4870" t="s">
        <v>20</v>
      </c>
    </row>
    <row r="4871" spans="1:18" x14ac:dyDescent="0.25">
      <c r="A4871" t="s">
        <v>17</v>
      </c>
      <c r="B4871">
        <v>581</v>
      </c>
      <c r="C4871">
        <v>18</v>
      </c>
      <c r="D4871">
        <v>447</v>
      </c>
      <c r="E4871">
        <v>8</v>
      </c>
      <c r="F4871" t="s">
        <v>1244</v>
      </c>
      <c r="G4871" t="s">
        <v>906</v>
      </c>
      <c r="H4871">
        <v>2012</v>
      </c>
      <c r="I4871">
        <v>4</v>
      </c>
      <c r="J4871">
        <v>21</v>
      </c>
      <c r="K4871">
        <v>17</v>
      </c>
      <c r="L4871">
        <v>5</v>
      </c>
      <c r="M4871">
        <v>2012</v>
      </c>
      <c r="N4871">
        <v>4</v>
      </c>
      <c r="O4871">
        <v>7</v>
      </c>
      <c r="P4871">
        <v>17</v>
      </c>
      <c r="Q4871">
        <v>5</v>
      </c>
      <c r="R4871" t="s">
        <v>20</v>
      </c>
    </row>
    <row r="4872" spans="1:18" x14ac:dyDescent="0.25">
      <c r="A4872" t="s">
        <v>17</v>
      </c>
      <c r="B4872">
        <v>581</v>
      </c>
      <c r="C4872">
        <v>18</v>
      </c>
      <c r="D4872">
        <v>513</v>
      </c>
      <c r="E4872">
        <v>21</v>
      </c>
      <c r="F4872" t="s">
        <v>1244</v>
      </c>
      <c r="G4872" t="s">
        <v>1075</v>
      </c>
      <c r="H4872">
        <v>2012</v>
      </c>
      <c r="I4872">
        <v>4</v>
      </c>
      <c r="J4872">
        <v>21</v>
      </c>
      <c r="K4872">
        <v>17</v>
      </c>
      <c r="L4872">
        <v>5</v>
      </c>
      <c r="M4872">
        <v>2012</v>
      </c>
      <c r="N4872">
        <v>4</v>
      </c>
      <c r="O4872">
        <v>14</v>
      </c>
      <c r="P4872">
        <v>17</v>
      </c>
      <c r="Q4872">
        <v>5</v>
      </c>
      <c r="R4872" t="s">
        <v>20</v>
      </c>
    </row>
    <row r="4873" spans="1:18" hidden="1" x14ac:dyDescent="0.25">
      <c r="A4873" t="s">
        <v>1203</v>
      </c>
      <c r="B4873">
        <v>581</v>
      </c>
      <c r="C4873">
        <v>18</v>
      </c>
      <c r="D4873">
        <v>451.42857142899999</v>
      </c>
      <c r="E4873">
        <v>13.4285714286</v>
      </c>
      <c r="F4873" t="s">
        <v>1244</v>
      </c>
      <c r="G4873" t="s">
        <v>22</v>
      </c>
      <c r="H4873">
        <v>2012</v>
      </c>
      <c r="I4873">
        <v>4</v>
      </c>
      <c r="J4873">
        <v>21</v>
      </c>
      <c r="K4873">
        <v>17</v>
      </c>
      <c r="L4873">
        <v>5</v>
      </c>
      <c r="M4873" t="s">
        <v>20</v>
      </c>
    </row>
    <row r="4874" spans="1:18" x14ac:dyDescent="0.25">
      <c r="A4874" t="s">
        <v>17</v>
      </c>
      <c r="B4874">
        <v>582</v>
      </c>
      <c r="C4874">
        <v>25</v>
      </c>
      <c r="D4874">
        <v>485</v>
      </c>
      <c r="E4874">
        <v>17</v>
      </c>
      <c r="F4874" t="s">
        <v>1245</v>
      </c>
      <c r="G4874" t="s">
        <v>106</v>
      </c>
      <c r="H4874">
        <v>2012</v>
      </c>
      <c r="I4874">
        <v>4</v>
      </c>
      <c r="J4874">
        <v>21</v>
      </c>
      <c r="K4874">
        <v>18</v>
      </c>
      <c r="L4874">
        <v>5</v>
      </c>
      <c r="M4874">
        <v>2012</v>
      </c>
      <c r="N4874">
        <v>3</v>
      </c>
      <c r="O4874">
        <v>3</v>
      </c>
      <c r="P4874">
        <v>18</v>
      </c>
      <c r="Q4874">
        <v>5</v>
      </c>
      <c r="R4874" t="s">
        <v>20</v>
      </c>
    </row>
    <row r="4875" spans="1:18" x14ac:dyDescent="0.25">
      <c r="A4875" t="s">
        <v>17</v>
      </c>
      <c r="B4875">
        <v>582</v>
      </c>
      <c r="C4875">
        <v>25</v>
      </c>
      <c r="D4875">
        <v>401</v>
      </c>
      <c r="E4875">
        <v>16</v>
      </c>
      <c r="F4875" t="s">
        <v>1245</v>
      </c>
      <c r="G4875" t="s">
        <v>105</v>
      </c>
      <c r="H4875">
        <v>2012</v>
      </c>
      <c r="I4875">
        <v>4</v>
      </c>
      <c r="J4875">
        <v>21</v>
      </c>
      <c r="K4875">
        <v>18</v>
      </c>
      <c r="L4875">
        <v>5</v>
      </c>
      <c r="M4875">
        <v>2012</v>
      </c>
      <c r="N4875">
        <v>3</v>
      </c>
      <c r="O4875">
        <v>10</v>
      </c>
      <c r="P4875">
        <v>18</v>
      </c>
      <c r="Q4875">
        <v>5</v>
      </c>
      <c r="R4875" t="s">
        <v>20</v>
      </c>
    </row>
    <row r="4876" spans="1:18" x14ac:dyDescent="0.25">
      <c r="A4876" t="s">
        <v>17</v>
      </c>
      <c r="B4876">
        <v>582</v>
      </c>
      <c r="C4876">
        <v>25</v>
      </c>
      <c r="D4876">
        <v>367</v>
      </c>
      <c r="E4876">
        <v>19</v>
      </c>
      <c r="F4876" t="s">
        <v>1245</v>
      </c>
      <c r="G4876" t="s">
        <v>400</v>
      </c>
      <c r="H4876">
        <v>2012</v>
      </c>
      <c r="I4876">
        <v>4</v>
      </c>
      <c r="J4876">
        <v>21</v>
      </c>
      <c r="K4876">
        <v>18</v>
      </c>
      <c r="L4876">
        <v>5</v>
      </c>
      <c r="M4876">
        <v>2012</v>
      </c>
      <c r="N4876">
        <v>3</v>
      </c>
      <c r="O4876">
        <v>17</v>
      </c>
      <c r="P4876">
        <v>18</v>
      </c>
      <c r="Q4876">
        <v>5</v>
      </c>
      <c r="R4876" t="s">
        <v>20</v>
      </c>
    </row>
    <row r="4877" spans="1:18" x14ac:dyDescent="0.25">
      <c r="A4877" t="s">
        <v>17</v>
      </c>
      <c r="B4877">
        <v>582</v>
      </c>
      <c r="C4877">
        <v>25</v>
      </c>
      <c r="D4877">
        <v>446</v>
      </c>
      <c r="E4877">
        <v>12</v>
      </c>
      <c r="F4877" t="s">
        <v>1245</v>
      </c>
      <c r="G4877" t="s">
        <v>569</v>
      </c>
      <c r="H4877">
        <v>2012</v>
      </c>
      <c r="I4877">
        <v>4</v>
      </c>
      <c r="J4877">
        <v>21</v>
      </c>
      <c r="K4877">
        <v>18</v>
      </c>
      <c r="L4877">
        <v>5</v>
      </c>
      <c r="M4877">
        <v>2012</v>
      </c>
      <c r="N4877">
        <v>3</v>
      </c>
      <c r="O4877">
        <v>24</v>
      </c>
      <c r="P4877">
        <v>18</v>
      </c>
      <c r="Q4877">
        <v>5</v>
      </c>
      <c r="R4877" t="s">
        <v>20</v>
      </c>
    </row>
    <row r="4878" spans="1:18" x14ac:dyDescent="0.25">
      <c r="A4878" t="s">
        <v>17</v>
      </c>
      <c r="B4878">
        <v>582</v>
      </c>
      <c r="C4878">
        <v>25</v>
      </c>
      <c r="D4878">
        <v>507</v>
      </c>
      <c r="E4878">
        <v>18</v>
      </c>
      <c r="F4878" t="s">
        <v>1245</v>
      </c>
      <c r="G4878" t="s">
        <v>738</v>
      </c>
      <c r="H4878">
        <v>2012</v>
      </c>
      <c r="I4878">
        <v>4</v>
      </c>
      <c r="J4878">
        <v>21</v>
      </c>
      <c r="K4878">
        <v>18</v>
      </c>
      <c r="L4878">
        <v>5</v>
      </c>
      <c r="M4878">
        <v>2012</v>
      </c>
      <c r="N4878">
        <v>3</v>
      </c>
      <c r="O4878">
        <v>31</v>
      </c>
      <c r="P4878">
        <v>18</v>
      </c>
      <c r="Q4878">
        <v>5</v>
      </c>
      <c r="R4878" t="s">
        <v>20</v>
      </c>
    </row>
    <row r="4879" spans="1:18" x14ac:dyDescent="0.25">
      <c r="A4879" t="s">
        <v>17</v>
      </c>
      <c r="B4879">
        <v>582</v>
      </c>
      <c r="C4879">
        <v>25</v>
      </c>
      <c r="D4879">
        <v>441</v>
      </c>
      <c r="E4879">
        <v>10</v>
      </c>
      <c r="F4879" t="s">
        <v>1245</v>
      </c>
      <c r="G4879" t="s">
        <v>907</v>
      </c>
      <c r="H4879">
        <v>2012</v>
      </c>
      <c r="I4879">
        <v>4</v>
      </c>
      <c r="J4879">
        <v>21</v>
      </c>
      <c r="K4879">
        <v>18</v>
      </c>
      <c r="L4879">
        <v>5</v>
      </c>
      <c r="M4879">
        <v>2012</v>
      </c>
      <c r="N4879">
        <v>4</v>
      </c>
      <c r="O4879">
        <v>7</v>
      </c>
      <c r="P4879">
        <v>18</v>
      </c>
      <c r="Q4879">
        <v>5</v>
      </c>
      <c r="R4879" t="s">
        <v>20</v>
      </c>
    </row>
    <row r="4880" spans="1:18" x14ac:dyDescent="0.25">
      <c r="A4880" t="s">
        <v>17</v>
      </c>
      <c r="B4880">
        <v>582</v>
      </c>
      <c r="C4880">
        <v>25</v>
      </c>
      <c r="D4880">
        <v>518</v>
      </c>
      <c r="E4880">
        <v>19</v>
      </c>
      <c r="F4880" t="s">
        <v>1245</v>
      </c>
      <c r="G4880" t="s">
        <v>1076</v>
      </c>
      <c r="H4880">
        <v>2012</v>
      </c>
      <c r="I4880">
        <v>4</v>
      </c>
      <c r="J4880">
        <v>21</v>
      </c>
      <c r="K4880">
        <v>18</v>
      </c>
      <c r="L4880">
        <v>5</v>
      </c>
      <c r="M4880">
        <v>2012</v>
      </c>
      <c r="N4880">
        <v>4</v>
      </c>
      <c r="O4880">
        <v>14</v>
      </c>
      <c r="P4880">
        <v>18</v>
      </c>
      <c r="Q4880">
        <v>5</v>
      </c>
      <c r="R4880" t="s">
        <v>20</v>
      </c>
    </row>
    <row r="4881" spans="1:18" hidden="1" x14ac:dyDescent="0.25">
      <c r="A4881" t="s">
        <v>1203</v>
      </c>
      <c r="B4881">
        <v>582</v>
      </c>
      <c r="C4881">
        <v>25</v>
      </c>
      <c r="D4881">
        <v>452.14285714300001</v>
      </c>
      <c r="E4881">
        <v>15.857142857099999</v>
      </c>
      <c r="F4881" t="s">
        <v>1245</v>
      </c>
      <c r="G4881" t="s">
        <v>22</v>
      </c>
      <c r="H4881">
        <v>2012</v>
      </c>
      <c r="I4881">
        <v>4</v>
      </c>
      <c r="J4881">
        <v>21</v>
      </c>
      <c r="K4881">
        <v>18</v>
      </c>
      <c r="L4881">
        <v>5</v>
      </c>
      <c r="M4881" t="s">
        <v>20</v>
      </c>
    </row>
    <row r="4882" spans="1:18" x14ac:dyDescent="0.25">
      <c r="A4882" t="s">
        <v>17</v>
      </c>
      <c r="B4882">
        <v>589</v>
      </c>
      <c r="C4882">
        <v>23</v>
      </c>
      <c r="D4882">
        <v>494</v>
      </c>
      <c r="E4882">
        <v>13</v>
      </c>
      <c r="F4882" t="s">
        <v>1246</v>
      </c>
      <c r="G4882" t="s">
        <v>108</v>
      </c>
      <c r="H4882">
        <v>2012</v>
      </c>
      <c r="I4882">
        <v>4</v>
      </c>
      <c r="J4882">
        <v>21</v>
      </c>
      <c r="K4882">
        <v>19</v>
      </c>
      <c r="L4882">
        <v>5</v>
      </c>
      <c r="M4882">
        <v>2012</v>
      </c>
      <c r="N4882">
        <v>3</v>
      </c>
      <c r="O4882">
        <v>3</v>
      </c>
      <c r="P4882">
        <v>19</v>
      </c>
      <c r="Q4882">
        <v>5</v>
      </c>
      <c r="R4882" t="s">
        <v>20</v>
      </c>
    </row>
    <row r="4883" spans="1:18" x14ac:dyDescent="0.25">
      <c r="A4883" t="s">
        <v>17</v>
      </c>
      <c r="B4883">
        <v>589</v>
      </c>
      <c r="C4883">
        <v>23</v>
      </c>
      <c r="D4883">
        <v>407</v>
      </c>
      <c r="E4883">
        <v>12</v>
      </c>
      <c r="F4883" t="s">
        <v>1246</v>
      </c>
      <c r="G4883" t="s">
        <v>107</v>
      </c>
      <c r="H4883">
        <v>2012</v>
      </c>
      <c r="I4883">
        <v>4</v>
      </c>
      <c r="J4883">
        <v>21</v>
      </c>
      <c r="K4883">
        <v>19</v>
      </c>
      <c r="L4883">
        <v>5</v>
      </c>
      <c r="M4883">
        <v>2012</v>
      </c>
      <c r="N4883">
        <v>3</v>
      </c>
      <c r="O4883">
        <v>10</v>
      </c>
      <c r="P4883">
        <v>19</v>
      </c>
      <c r="Q4883">
        <v>5</v>
      </c>
      <c r="R4883" t="s">
        <v>20</v>
      </c>
    </row>
    <row r="4884" spans="1:18" x14ac:dyDescent="0.25">
      <c r="A4884" t="s">
        <v>17</v>
      </c>
      <c r="B4884">
        <v>589</v>
      </c>
      <c r="C4884">
        <v>23</v>
      </c>
      <c r="D4884">
        <v>380</v>
      </c>
      <c r="E4884">
        <v>26</v>
      </c>
      <c r="F4884" t="s">
        <v>1246</v>
      </c>
      <c r="G4884" t="s">
        <v>401</v>
      </c>
      <c r="H4884">
        <v>2012</v>
      </c>
      <c r="I4884">
        <v>4</v>
      </c>
      <c r="J4884">
        <v>21</v>
      </c>
      <c r="K4884">
        <v>19</v>
      </c>
      <c r="L4884">
        <v>5</v>
      </c>
      <c r="M4884">
        <v>2012</v>
      </c>
      <c r="N4884">
        <v>3</v>
      </c>
      <c r="O4884">
        <v>17</v>
      </c>
      <c r="P4884">
        <v>19</v>
      </c>
      <c r="Q4884">
        <v>5</v>
      </c>
      <c r="R4884" t="s">
        <v>20</v>
      </c>
    </row>
    <row r="4885" spans="1:18" x14ac:dyDescent="0.25">
      <c r="A4885" t="s">
        <v>17</v>
      </c>
      <c r="B4885">
        <v>589</v>
      </c>
      <c r="C4885">
        <v>23</v>
      </c>
      <c r="D4885">
        <v>448</v>
      </c>
      <c r="E4885">
        <v>24</v>
      </c>
      <c r="F4885" t="s">
        <v>1246</v>
      </c>
      <c r="G4885" t="s">
        <v>570</v>
      </c>
      <c r="H4885">
        <v>2012</v>
      </c>
      <c r="I4885">
        <v>4</v>
      </c>
      <c r="J4885">
        <v>21</v>
      </c>
      <c r="K4885">
        <v>19</v>
      </c>
      <c r="L4885">
        <v>5</v>
      </c>
      <c r="M4885">
        <v>2012</v>
      </c>
      <c r="N4885">
        <v>3</v>
      </c>
      <c r="O4885">
        <v>24</v>
      </c>
      <c r="P4885">
        <v>19</v>
      </c>
      <c r="Q4885">
        <v>5</v>
      </c>
      <c r="R4885" t="s">
        <v>20</v>
      </c>
    </row>
    <row r="4886" spans="1:18" x14ac:dyDescent="0.25">
      <c r="A4886" t="s">
        <v>17</v>
      </c>
      <c r="B4886">
        <v>589</v>
      </c>
      <c r="C4886">
        <v>23</v>
      </c>
      <c r="D4886">
        <v>513</v>
      </c>
      <c r="E4886">
        <v>16</v>
      </c>
      <c r="F4886" t="s">
        <v>1246</v>
      </c>
      <c r="G4886" t="s">
        <v>739</v>
      </c>
      <c r="H4886">
        <v>2012</v>
      </c>
      <c r="I4886">
        <v>4</v>
      </c>
      <c r="J4886">
        <v>21</v>
      </c>
      <c r="K4886">
        <v>19</v>
      </c>
      <c r="L4886">
        <v>5</v>
      </c>
      <c r="M4886">
        <v>2012</v>
      </c>
      <c r="N4886">
        <v>3</v>
      </c>
      <c r="O4886">
        <v>31</v>
      </c>
      <c r="P4886">
        <v>19</v>
      </c>
      <c r="Q4886">
        <v>5</v>
      </c>
      <c r="R4886" t="s">
        <v>20</v>
      </c>
    </row>
    <row r="4887" spans="1:18" x14ac:dyDescent="0.25">
      <c r="A4887" t="s">
        <v>17</v>
      </c>
      <c r="B4887">
        <v>589</v>
      </c>
      <c r="C4887">
        <v>23</v>
      </c>
      <c r="D4887">
        <v>439</v>
      </c>
      <c r="E4887">
        <v>18</v>
      </c>
      <c r="F4887" t="s">
        <v>1246</v>
      </c>
      <c r="G4887" t="s">
        <v>908</v>
      </c>
      <c r="H4887">
        <v>2012</v>
      </c>
      <c r="I4887">
        <v>4</v>
      </c>
      <c r="J4887">
        <v>21</v>
      </c>
      <c r="K4887">
        <v>19</v>
      </c>
      <c r="L4887">
        <v>5</v>
      </c>
      <c r="M4887">
        <v>2012</v>
      </c>
      <c r="N4887">
        <v>4</v>
      </c>
      <c r="O4887">
        <v>7</v>
      </c>
      <c r="P4887">
        <v>19</v>
      </c>
      <c r="Q4887">
        <v>5</v>
      </c>
      <c r="R4887" t="s">
        <v>20</v>
      </c>
    </row>
    <row r="4888" spans="1:18" x14ac:dyDescent="0.25">
      <c r="A4888" t="s">
        <v>17</v>
      </c>
      <c r="B4888">
        <v>589</v>
      </c>
      <c r="C4888">
        <v>23</v>
      </c>
      <c r="D4888">
        <v>520</v>
      </c>
      <c r="E4888">
        <v>24</v>
      </c>
      <c r="F4888" t="s">
        <v>1246</v>
      </c>
      <c r="G4888" t="s">
        <v>1077</v>
      </c>
      <c r="H4888">
        <v>2012</v>
      </c>
      <c r="I4888">
        <v>4</v>
      </c>
      <c r="J4888">
        <v>21</v>
      </c>
      <c r="K4888">
        <v>19</v>
      </c>
      <c r="L4888">
        <v>5</v>
      </c>
      <c r="M4888">
        <v>2012</v>
      </c>
      <c r="N4888">
        <v>4</v>
      </c>
      <c r="O4888">
        <v>14</v>
      </c>
      <c r="P4888">
        <v>19</v>
      </c>
      <c r="Q4888">
        <v>5</v>
      </c>
      <c r="R4888" t="s">
        <v>20</v>
      </c>
    </row>
    <row r="4889" spans="1:18" hidden="1" x14ac:dyDescent="0.25">
      <c r="A4889" t="s">
        <v>1203</v>
      </c>
      <c r="B4889">
        <v>589</v>
      </c>
      <c r="C4889">
        <v>23</v>
      </c>
      <c r="D4889">
        <v>457.28571428599997</v>
      </c>
      <c r="E4889">
        <v>19</v>
      </c>
      <c r="F4889" t="s">
        <v>1246</v>
      </c>
      <c r="G4889" t="s">
        <v>22</v>
      </c>
      <c r="H4889">
        <v>2012</v>
      </c>
      <c r="I4889">
        <v>4</v>
      </c>
      <c r="J4889">
        <v>21</v>
      </c>
      <c r="K4889">
        <v>19</v>
      </c>
      <c r="L4889">
        <v>5</v>
      </c>
      <c r="M4889" t="s">
        <v>20</v>
      </c>
    </row>
    <row r="4890" spans="1:18" x14ac:dyDescent="0.25">
      <c r="A4890" t="s">
        <v>17</v>
      </c>
      <c r="B4890">
        <v>594</v>
      </c>
      <c r="C4890">
        <v>40</v>
      </c>
      <c r="D4890">
        <v>499</v>
      </c>
      <c r="E4890">
        <v>11</v>
      </c>
      <c r="F4890" t="s">
        <v>1247</v>
      </c>
      <c r="G4890" t="s">
        <v>110</v>
      </c>
      <c r="H4890">
        <v>2012</v>
      </c>
      <c r="I4890">
        <v>4</v>
      </c>
      <c r="J4890">
        <v>21</v>
      </c>
      <c r="K4890">
        <v>20</v>
      </c>
      <c r="L4890">
        <v>5</v>
      </c>
      <c r="M4890">
        <v>2012</v>
      </c>
      <c r="N4890">
        <v>3</v>
      </c>
      <c r="O4890">
        <v>3</v>
      </c>
      <c r="P4890">
        <v>20</v>
      </c>
      <c r="Q4890">
        <v>5</v>
      </c>
      <c r="R4890" t="s">
        <v>20</v>
      </c>
    </row>
    <row r="4891" spans="1:18" x14ac:dyDescent="0.25">
      <c r="A4891" t="s">
        <v>17</v>
      </c>
      <c r="B4891">
        <v>594</v>
      </c>
      <c r="C4891">
        <v>40</v>
      </c>
      <c r="D4891">
        <v>414</v>
      </c>
      <c r="E4891">
        <v>20</v>
      </c>
      <c r="F4891" t="s">
        <v>1247</v>
      </c>
      <c r="G4891" t="s">
        <v>109</v>
      </c>
      <c r="H4891">
        <v>2012</v>
      </c>
      <c r="I4891">
        <v>4</v>
      </c>
      <c r="J4891">
        <v>21</v>
      </c>
      <c r="K4891">
        <v>20</v>
      </c>
      <c r="L4891">
        <v>5</v>
      </c>
      <c r="M4891">
        <v>2012</v>
      </c>
      <c r="N4891">
        <v>3</v>
      </c>
      <c r="O4891">
        <v>10</v>
      </c>
      <c r="P4891">
        <v>20</v>
      </c>
      <c r="Q4891">
        <v>5</v>
      </c>
      <c r="R4891" t="s">
        <v>20</v>
      </c>
    </row>
    <row r="4892" spans="1:18" x14ac:dyDescent="0.25">
      <c r="A4892" t="s">
        <v>17</v>
      </c>
      <c r="B4892">
        <v>594</v>
      </c>
      <c r="C4892">
        <v>40</v>
      </c>
      <c r="D4892">
        <v>396</v>
      </c>
      <c r="E4892">
        <v>22</v>
      </c>
      <c r="F4892" t="s">
        <v>1247</v>
      </c>
      <c r="G4892" t="s">
        <v>402</v>
      </c>
      <c r="H4892">
        <v>2012</v>
      </c>
      <c r="I4892">
        <v>4</v>
      </c>
      <c r="J4892">
        <v>21</v>
      </c>
      <c r="K4892">
        <v>20</v>
      </c>
      <c r="L4892">
        <v>5</v>
      </c>
      <c r="M4892">
        <v>2012</v>
      </c>
      <c r="N4892">
        <v>3</v>
      </c>
      <c r="O4892">
        <v>17</v>
      </c>
      <c r="P4892">
        <v>20</v>
      </c>
      <c r="Q4892">
        <v>5</v>
      </c>
      <c r="R4892" t="s">
        <v>20</v>
      </c>
    </row>
    <row r="4893" spans="1:18" x14ac:dyDescent="0.25">
      <c r="A4893" t="s">
        <v>17</v>
      </c>
      <c r="B4893">
        <v>594</v>
      </c>
      <c r="C4893">
        <v>40</v>
      </c>
      <c r="D4893">
        <v>452</v>
      </c>
      <c r="E4893">
        <v>28</v>
      </c>
      <c r="F4893" t="s">
        <v>1247</v>
      </c>
      <c r="G4893" t="s">
        <v>571</v>
      </c>
      <c r="H4893">
        <v>2012</v>
      </c>
      <c r="I4893">
        <v>4</v>
      </c>
      <c r="J4893">
        <v>21</v>
      </c>
      <c r="K4893">
        <v>20</v>
      </c>
      <c r="L4893">
        <v>5</v>
      </c>
      <c r="M4893">
        <v>2012</v>
      </c>
      <c r="N4893">
        <v>3</v>
      </c>
      <c r="O4893">
        <v>24</v>
      </c>
      <c r="P4893">
        <v>20</v>
      </c>
      <c r="Q4893">
        <v>5</v>
      </c>
      <c r="R4893" t="s">
        <v>20</v>
      </c>
    </row>
    <row r="4894" spans="1:18" x14ac:dyDescent="0.25">
      <c r="A4894" t="s">
        <v>17</v>
      </c>
      <c r="B4894">
        <v>594</v>
      </c>
      <c r="C4894">
        <v>40</v>
      </c>
      <c r="D4894">
        <v>519</v>
      </c>
      <c r="E4894">
        <v>25</v>
      </c>
      <c r="F4894" t="s">
        <v>1247</v>
      </c>
      <c r="G4894" t="s">
        <v>740</v>
      </c>
      <c r="H4894">
        <v>2012</v>
      </c>
      <c r="I4894">
        <v>4</v>
      </c>
      <c r="J4894">
        <v>21</v>
      </c>
      <c r="K4894">
        <v>20</v>
      </c>
      <c r="L4894">
        <v>5</v>
      </c>
      <c r="M4894">
        <v>2012</v>
      </c>
      <c r="N4894">
        <v>3</v>
      </c>
      <c r="O4894">
        <v>31</v>
      </c>
      <c r="P4894">
        <v>20</v>
      </c>
      <c r="Q4894">
        <v>5</v>
      </c>
      <c r="R4894" t="s">
        <v>20</v>
      </c>
    </row>
    <row r="4895" spans="1:18" x14ac:dyDescent="0.25">
      <c r="A4895" t="s">
        <v>17</v>
      </c>
      <c r="B4895">
        <v>594</v>
      </c>
      <c r="C4895">
        <v>40</v>
      </c>
      <c r="D4895">
        <v>446</v>
      </c>
      <c r="E4895">
        <v>18</v>
      </c>
      <c r="F4895" t="s">
        <v>1247</v>
      </c>
      <c r="G4895" t="s">
        <v>909</v>
      </c>
      <c r="H4895">
        <v>2012</v>
      </c>
      <c r="I4895">
        <v>4</v>
      </c>
      <c r="J4895">
        <v>21</v>
      </c>
      <c r="K4895">
        <v>20</v>
      </c>
      <c r="L4895">
        <v>5</v>
      </c>
      <c r="M4895">
        <v>2012</v>
      </c>
      <c r="N4895">
        <v>4</v>
      </c>
      <c r="O4895">
        <v>7</v>
      </c>
      <c r="P4895">
        <v>20</v>
      </c>
      <c r="Q4895">
        <v>5</v>
      </c>
      <c r="R4895" t="s">
        <v>20</v>
      </c>
    </row>
    <row r="4896" spans="1:18" x14ac:dyDescent="0.25">
      <c r="A4896" t="s">
        <v>17</v>
      </c>
      <c r="B4896">
        <v>594</v>
      </c>
      <c r="C4896">
        <v>40</v>
      </c>
      <c r="D4896">
        <v>528</v>
      </c>
      <c r="E4896">
        <v>21</v>
      </c>
      <c r="F4896" t="s">
        <v>1247</v>
      </c>
      <c r="G4896" t="s">
        <v>1078</v>
      </c>
      <c r="H4896">
        <v>2012</v>
      </c>
      <c r="I4896">
        <v>4</v>
      </c>
      <c r="J4896">
        <v>21</v>
      </c>
      <c r="K4896">
        <v>20</v>
      </c>
      <c r="L4896">
        <v>5</v>
      </c>
      <c r="M4896">
        <v>2012</v>
      </c>
      <c r="N4896">
        <v>4</v>
      </c>
      <c r="O4896">
        <v>14</v>
      </c>
      <c r="P4896">
        <v>20</v>
      </c>
      <c r="Q4896">
        <v>5</v>
      </c>
      <c r="R4896" t="s">
        <v>20</v>
      </c>
    </row>
    <row r="4897" spans="1:18" hidden="1" x14ac:dyDescent="0.25">
      <c r="A4897" t="s">
        <v>1203</v>
      </c>
      <c r="B4897">
        <v>594</v>
      </c>
      <c r="C4897">
        <v>40</v>
      </c>
      <c r="D4897">
        <v>464.85714285699999</v>
      </c>
      <c r="E4897">
        <v>20.714285714300001</v>
      </c>
      <c r="F4897" t="s">
        <v>1247</v>
      </c>
      <c r="G4897" t="s">
        <v>22</v>
      </c>
      <c r="H4897">
        <v>2012</v>
      </c>
      <c r="I4897">
        <v>4</v>
      </c>
      <c r="J4897">
        <v>21</v>
      </c>
      <c r="K4897">
        <v>20</v>
      </c>
      <c r="L4897">
        <v>5</v>
      </c>
      <c r="M4897" t="s">
        <v>20</v>
      </c>
    </row>
    <row r="4898" spans="1:18" x14ac:dyDescent="0.25">
      <c r="A4898" t="s">
        <v>17</v>
      </c>
      <c r="B4898">
        <v>633</v>
      </c>
      <c r="C4898">
        <v>41</v>
      </c>
      <c r="D4898">
        <v>498</v>
      </c>
      <c r="E4898">
        <v>22</v>
      </c>
      <c r="F4898" t="s">
        <v>1248</v>
      </c>
      <c r="G4898" t="s">
        <v>112</v>
      </c>
      <c r="H4898">
        <v>2012</v>
      </c>
      <c r="I4898">
        <v>4</v>
      </c>
      <c r="J4898">
        <v>21</v>
      </c>
      <c r="K4898">
        <v>21</v>
      </c>
      <c r="L4898">
        <v>5</v>
      </c>
      <c r="M4898">
        <v>2012</v>
      </c>
      <c r="N4898">
        <v>3</v>
      </c>
      <c r="O4898">
        <v>3</v>
      </c>
      <c r="P4898">
        <v>21</v>
      </c>
      <c r="Q4898">
        <v>5</v>
      </c>
      <c r="R4898" t="s">
        <v>20</v>
      </c>
    </row>
    <row r="4899" spans="1:18" x14ac:dyDescent="0.25">
      <c r="A4899" t="s">
        <v>17</v>
      </c>
      <c r="B4899">
        <v>633</v>
      </c>
      <c r="C4899">
        <v>41</v>
      </c>
      <c r="D4899">
        <v>413</v>
      </c>
      <c r="E4899">
        <v>19</v>
      </c>
      <c r="F4899" t="s">
        <v>1248</v>
      </c>
      <c r="G4899" t="s">
        <v>111</v>
      </c>
      <c r="H4899">
        <v>2012</v>
      </c>
      <c r="I4899">
        <v>4</v>
      </c>
      <c r="J4899">
        <v>21</v>
      </c>
      <c r="K4899">
        <v>21</v>
      </c>
      <c r="L4899">
        <v>5</v>
      </c>
      <c r="M4899">
        <v>2012</v>
      </c>
      <c r="N4899">
        <v>3</v>
      </c>
      <c r="O4899">
        <v>10</v>
      </c>
      <c r="P4899">
        <v>21</v>
      </c>
      <c r="Q4899">
        <v>5</v>
      </c>
      <c r="R4899" t="s">
        <v>20</v>
      </c>
    </row>
    <row r="4900" spans="1:18" x14ac:dyDescent="0.25">
      <c r="A4900" t="s">
        <v>17</v>
      </c>
      <c r="B4900">
        <v>633</v>
      </c>
      <c r="C4900">
        <v>41</v>
      </c>
      <c r="D4900">
        <v>407</v>
      </c>
      <c r="E4900">
        <v>45</v>
      </c>
      <c r="F4900" t="s">
        <v>1248</v>
      </c>
      <c r="G4900" t="s">
        <v>403</v>
      </c>
      <c r="H4900">
        <v>2012</v>
      </c>
      <c r="I4900">
        <v>4</v>
      </c>
      <c r="J4900">
        <v>21</v>
      </c>
      <c r="K4900">
        <v>21</v>
      </c>
      <c r="L4900">
        <v>5</v>
      </c>
      <c r="M4900">
        <v>2012</v>
      </c>
      <c r="N4900">
        <v>3</v>
      </c>
      <c r="O4900">
        <v>17</v>
      </c>
      <c r="P4900">
        <v>21</v>
      </c>
      <c r="Q4900">
        <v>5</v>
      </c>
      <c r="R4900" t="s">
        <v>20</v>
      </c>
    </row>
    <row r="4901" spans="1:18" x14ac:dyDescent="0.25">
      <c r="A4901" t="s">
        <v>17</v>
      </c>
      <c r="B4901">
        <v>633</v>
      </c>
      <c r="C4901">
        <v>41</v>
      </c>
      <c r="D4901">
        <v>468</v>
      </c>
      <c r="E4901">
        <v>34</v>
      </c>
      <c r="F4901" t="s">
        <v>1248</v>
      </c>
      <c r="G4901" t="s">
        <v>572</v>
      </c>
      <c r="H4901">
        <v>2012</v>
      </c>
      <c r="I4901">
        <v>4</v>
      </c>
      <c r="J4901">
        <v>21</v>
      </c>
      <c r="K4901">
        <v>21</v>
      </c>
      <c r="L4901">
        <v>5</v>
      </c>
      <c r="M4901">
        <v>2012</v>
      </c>
      <c r="N4901">
        <v>3</v>
      </c>
      <c r="O4901">
        <v>24</v>
      </c>
      <c r="P4901">
        <v>21</v>
      </c>
      <c r="Q4901">
        <v>5</v>
      </c>
      <c r="R4901" t="s">
        <v>20</v>
      </c>
    </row>
    <row r="4902" spans="1:18" x14ac:dyDescent="0.25">
      <c r="A4902" t="s">
        <v>17</v>
      </c>
      <c r="B4902">
        <v>633</v>
      </c>
      <c r="C4902">
        <v>41</v>
      </c>
      <c r="D4902">
        <v>529</v>
      </c>
      <c r="E4902">
        <v>37</v>
      </c>
      <c r="F4902" t="s">
        <v>1248</v>
      </c>
      <c r="G4902" t="s">
        <v>741</v>
      </c>
      <c r="H4902">
        <v>2012</v>
      </c>
      <c r="I4902">
        <v>4</v>
      </c>
      <c r="J4902">
        <v>21</v>
      </c>
      <c r="K4902">
        <v>21</v>
      </c>
      <c r="L4902">
        <v>5</v>
      </c>
      <c r="M4902">
        <v>2012</v>
      </c>
      <c r="N4902">
        <v>3</v>
      </c>
      <c r="O4902">
        <v>31</v>
      </c>
      <c r="P4902">
        <v>21</v>
      </c>
      <c r="Q4902">
        <v>5</v>
      </c>
      <c r="R4902" t="s">
        <v>20</v>
      </c>
    </row>
    <row r="4903" spans="1:18" x14ac:dyDescent="0.25">
      <c r="A4903" t="s">
        <v>17</v>
      </c>
      <c r="B4903">
        <v>633</v>
      </c>
      <c r="C4903">
        <v>41</v>
      </c>
      <c r="D4903">
        <v>448</v>
      </c>
      <c r="E4903">
        <v>14</v>
      </c>
      <c r="F4903" t="s">
        <v>1248</v>
      </c>
      <c r="G4903" t="s">
        <v>910</v>
      </c>
      <c r="H4903">
        <v>2012</v>
      </c>
      <c r="I4903">
        <v>4</v>
      </c>
      <c r="J4903">
        <v>21</v>
      </c>
      <c r="K4903">
        <v>21</v>
      </c>
      <c r="L4903">
        <v>5</v>
      </c>
      <c r="M4903">
        <v>2012</v>
      </c>
      <c r="N4903">
        <v>4</v>
      </c>
      <c r="O4903">
        <v>7</v>
      </c>
      <c r="P4903">
        <v>21</v>
      </c>
      <c r="Q4903">
        <v>5</v>
      </c>
      <c r="R4903" t="s">
        <v>20</v>
      </c>
    </row>
    <row r="4904" spans="1:18" x14ac:dyDescent="0.25">
      <c r="A4904" t="s">
        <v>17</v>
      </c>
      <c r="B4904">
        <v>633</v>
      </c>
      <c r="C4904">
        <v>41</v>
      </c>
      <c r="D4904">
        <v>539</v>
      </c>
      <c r="E4904">
        <v>30</v>
      </c>
      <c r="F4904" t="s">
        <v>1248</v>
      </c>
      <c r="G4904" t="s">
        <v>1079</v>
      </c>
      <c r="H4904">
        <v>2012</v>
      </c>
      <c r="I4904">
        <v>4</v>
      </c>
      <c r="J4904">
        <v>21</v>
      </c>
      <c r="K4904">
        <v>21</v>
      </c>
      <c r="L4904">
        <v>5</v>
      </c>
      <c r="M4904">
        <v>2012</v>
      </c>
      <c r="N4904">
        <v>4</v>
      </c>
      <c r="O4904">
        <v>14</v>
      </c>
      <c r="P4904">
        <v>21</v>
      </c>
      <c r="Q4904">
        <v>5</v>
      </c>
      <c r="R4904" t="s">
        <v>20</v>
      </c>
    </row>
    <row r="4905" spans="1:18" hidden="1" x14ac:dyDescent="0.25">
      <c r="A4905" t="s">
        <v>1203</v>
      </c>
      <c r="B4905">
        <v>633</v>
      </c>
      <c r="C4905">
        <v>41</v>
      </c>
      <c r="D4905">
        <v>471.71428571400003</v>
      </c>
      <c r="E4905">
        <v>28.714285714300001</v>
      </c>
      <c r="F4905" t="s">
        <v>1248</v>
      </c>
      <c r="G4905" t="s">
        <v>22</v>
      </c>
      <c r="H4905">
        <v>2012</v>
      </c>
      <c r="I4905">
        <v>4</v>
      </c>
      <c r="J4905">
        <v>21</v>
      </c>
      <c r="K4905">
        <v>21</v>
      </c>
      <c r="L4905">
        <v>5</v>
      </c>
      <c r="M4905" t="s">
        <v>20</v>
      </c>
    </row>
    <row r="4906" spans="1:18" x14ac:dyDescent="0.25">
      <c r="A4906" t="s">
        <v>17</v>
      </c>
      <c r="B4906">
        <v>655</v>
      </c>
      <c r="C4906">
        <v>66</v>
      </c>
      <c r="D4906">
        <v>508</v>
      </c>
      <c r="E4906">
        <v>28</v>
      </c>
      <c r="F4906" t="s">
        <v>1249</v>
      </c>
      <c r="G4906" t="s">
        <v>114</v>
      </c>
      <c r="H4906">
        <v>2012</v>
      </c>
      <c r="I4906">
        <v>4</v>
      </c>
      <c r="J4906">
        <v>21</v>
      </c>
      <c r="K4906">
        <v>22</v>
      </c>
      <c r="L4906">
        <v>5</v>
      </c>
      <c r="M4906">
        <v>2012</v>
      </c>
      <c r="N4906">
        <v>3</v>
      </c>
      <c r="O4906">
        <v>3</v>
      </c>
      <c r="P4906">
        <v>22</v>
      </c>
      <c r="Q4906">
        <v>5</v>
      </c>
      <c r="R4906" t="s">
        <v>20</v>
      </c>
    </row>
    <row r="4907" spans="1:18" x14ac:dyDescent="0.25">
      <c r="A4907" t="s">
        <v>17</v>
      </c>
      <c r="B4907">
        <v>655</v>
      </c>
      <c r="C4907">
        <v>66</v>
      </c>
      <c r="D4907">
        <v>421</v>
      </c>
      <c r="E4907">
        <v>27</v>
      </c>
      <c r="F4907" t="s">
        <v>1249</v>
      </c>
      <c r="G4907" t="s">
        <v>113</v>
      </c>
      <c r="H4907">
        <v>2012</v>
      </c>
      <c r="I4907">
        <v>4</v>
      </c>
      <c r="J4907">
        <v>21</v>
      </c>
      <c r="K4907">
        <v>22</v>
      </c>
      <c r="L4907">
        <v>5</v>
      </c>
      <c r="M4907">
        <v>2012</v>
      </c>
      <c r="N4907">
        <v>3</v>
      </c>
      <c r="O4907">
        <v>10</v>
      </c>
      <c r="P4907">
        <v>22</v>
      </c>
      <c r="Q4907">
        <v>5</v>
      </c>
      <c r="R4907" t="s">
        <v>20</v>
      </c>
    </row>
    <row r="4908" spans="1:18" x14ac:dyDescent="0.25">
      <c r="A4908" t="s">
        <v>17</v>
      </c>
      <c r="B4908">
        <v>655</v>
      </c>
      <c r="C4908">
        <v>66</v>
      </c>
      <c r="D4908">
        <v>434</v>
      </c>
      <c r="E4908">
        <v>51</v>
      </c>
      <c r="F4908" t="s">
        <v>1249</v>
      </c>
      <c r="G4908" t="s">
        <v>404</v>
      </c>
      <c r="H4908">
        <v>2012</v>
      </c>
      <c r="I4908">
        <v>4</v>
      </c>
      <c r="J4908">
        <v>21</v>
      </c>
      <c r="K4908">
        <v>22</v>
      </c>
      <c r="L4908">
        <v>5</v>
      </c>
      <c r="M4908">
        <v>2012</v>
      </c>
      <c r="N4908">
        <v>3</v>
      </c>
      <c r="O4908">
        <v>17</v>
      </c>
      <c r="P4908">
        <v>22</v>
      </c>
      <c r="Q4908">
        <v>5</v>
      </c>
      <c r="R4908" t="s">
        <v>20</v>
      </c>
    </row>
    <row r="4909" spans="1:18" x14ac:dyDescent="0.25">
      <c r="A4909" t="s">
        <v>17</v>
      </c>
      <c r="B4909">
        <v>655</v>
      </c>
      <c r="C4909">
        <v>66</v>
      </c>
      <c r="D4909">
        <v>480</v>
      </c>
      <c r="E4909">
        <v>54</v>
      </c>
      <c r="F4909" t="s">
        <v>1249</v>
      </c>
      <c r="G4909" t="s">
        <v>573</v>
      </c>
      <c r="H4909">
        <v>2012</v>
      </c>
      <c r="I4909">
        <v>4</v>
      </c>
      <c r="J4909">
        <v>21</v>
      </c>
      <c r="K4909">
        <v>22</v>
      </c>
      <c r="L4909">
        <v>5</v>
      </c>
      <c r="M4909">
        <v>2012</v>
      </c>
      <c r="N4909">
        <v>3</v>
      </c>
      <c r="O4909">
        <v>24</v>
      </c>
      <c r="P4909">
        <v>22</v>
      </c>
      <c r="Q4909">
        <v>5</v>
      </c>
      <c r="R4909" t="s">
        <v>20</v>
      </c>
    </row>
    <row r="4910" spans="1:18" x14ac:dyDescent="0.25">
      <c r="A4910" t="s">
        <v>17</v>
      </c>
      <c r="B4910">
        <v>655</v>
      </c>
      <c r="C4910">
        <v>66</v>
      </c>
      <c r="D4910">
        <v>542</v>
      </c>
      <c r="E4910">
        <v>45</v>
      </c>
      <c r="F4910" t="s">
        <v>1249</v>
      </c>
      <c r="G4910" t="s">
        <v>742</v>
      </c>
      <c r="H4910">
        <v>2012</v>
      </c>
      <c r="I4910">
        <v>4</v>
      </c>
      <c r="J4910">
        <v>21</v>
      </c>
      <c r="K4910">
        <v>22</v>
      </c>
      <c r="L4910">
        <v>5</v>
      </c>
      <c r="M4910">
        <v>2012</v>
      </c>
      <c r="N4910">
        <v>3</v>
      </c>
      <c r="O4910">
        <v>31</v>
      </c>
      <c r="P4910">
        <v>22</v>
      </c>
      <c r="Q4910">
        <v>5</v>
      </c>
      <c r="R4910" t="s">
        <v>20</v>
      </c>
    </row>
    <row r="4911" spans="1:18" x14ac:dyDescent="0.25">
      <c r="A4911" t="s">
        <v>17</v>
      </c>
      <c r="B4911">
        <v>655</v>
      </c>
      <c r="C4911">
        <v>66</v>
      </c>
      <c r="D4911">
        <v>445</v>
      </c>
      <c r="E4911">
        <v>34</v>
      </c>
      <c r="F4911" t="s">
        <v>1249</v>
      </c>
      <c r="G4911" t="s">
        <v>911</v>
      </c>
      <c r="H4911">
        <v>2012</v>
      </c>
      <c r="I4911">
        <v>4</v>
      </c>
      <c r="J4911">
        <v>21</v>
      </c>
      <c r="K4911">
        <v>22</v>
      </c>
      <c r="L4911">
        <v>5</v>
      </c>
      <c r="M4911">
        <v>2012</v>
      </c>
      <c r="N4911">
        <v>4</v>
      </c>
      <c r="O4911">
        <v>7</v>
      </c>
      <c r="P4911">
        <v>22</v>
      </c>
      <c r="Q4911">
        <v>5</v>
      </c>
      <c r="R4911" t="s">
        <v>20</v>
      </c>
    </row>
    <row r="4912" spans="1:18" x14ac:dyDescent="0.25">
      <c r="A4912" t="s">
        <v>17</v>
      </c>
      <c r="B4912">
        <v>655</v>
      </c>
      <c r="C4912">
        <v>66</v>
      </c>
      <c r="D4912">
        <v>541</v>
      </c>
      <c r="E4912">
        <v>71</v>
      </c>
      <c r="F4912" t="s">
        <v>1249</v>
      </c>
      <c r="G4912" t="s">
        <v>1080</v>
      </c>
      <c r="H4912">
        <v>2012</v>
      </c>
      <c r="I4912">
        <v>4</v>
      </c>
      <c r="J4912">
        <v>21</v>
      </c>
      <c r="K4912">
        <v>22</v>
      </c>
      <c r="L4912">
        <v>5</v>
      </c>
      <c r="M4912">
        <v>2012</v>
      </c>
      <c r="N4912">
        <v>4</v>
      </c>
      <c r="O4912">
        <v>14</v>
      </c>
      <c r="P4912">
        <v>22</v>
      </c>
      <c r="Q4912">
        <v>5</v>
      </c>
      <c r="R4912" t="s">
        <v>20</v>
      </c>
    </row>
    <row r="4913" spans="1:18" hidden="1" x14ac:dyDescent="0.25">
      <c r="A4913" t="s">
        <v>1203</v>
      </c>
      <c r="B4913">
        <v>655</v>
      </c>
      <c r="C4913">
        <v>66</v>
      </c>
      <c r="D4913">
        <v>481.57142857100001</v>
      </c>
      <c r="E4913">
        <v>44.285714285700003</v>
      </c>
      <c r="F4913" t="s">
        <v>1249</v>
      </c>
      <c r="G4913" t="s">
        <v>22</v>
      </c>
      <c r="H4913">
        <v>2012</v>
      </c>
      <c r="I4913">
        <v>4</v>
      </c>
      <c r="J4913">
        <v>21</v>
      </c>
      <c r="K4913">
        <v>22</v>
      </c>
      <c r="L4913">
        <v>5</v>
      </c>
      <c r="M4913" t="s">
        <v>20</v>
      </c>
    </row>
    <row r="4914" spans="1:18" x14ac:dyDescent="0.25">
      <c r="A4914" t="s">
        <v>17</v>
      </c>
      <c r="B4914">
        <v>676</v>
      </c>
      <c r="C4914">
        <v>106</v>
      </c>
      <c r="D4914">
        <v>526</v>
      </c>
      <c r="E4914">
        <v>45</v>
      </c>
      <c r="F4914" t="s">
        <v>1250</v>
      </c>
      <c r="G4914" t="s">
        <v>116</v>
      </c>
      <c r="H4914">
        <v>2012</v>
      </c>
      <c r="I4914">
        <v>4</v>
      </c>
      <c r="J4914">
        <v>21</v>
      </c>
      <c r="K4914">
        <v>23</v>
      </c>
      <c r="L4914">
        <v>5</v>
      </c>
      <c r="M4914">
        <v>2012</v>
      </c>
      <c r="N4914">
        <v>3</v>
      </c>
      <c r="O4914">
        <v>3</v>
      </c>
      <c r="P4914">
        <v>23</v>
      </c>
      <c r="Q4914">
        <v>5</v>
      </c>
      <c r="R4914" t="s">
        <v>20</v>
      </c>
    </row>
    <row r="4915" spans="1:18" x14ac:dyDescent="0.25">
      <c r="A4915" t="s">
        <v>17</v>
      </c>
      <c r="B4915">
        <v>676</v>
      </c>
      <c r="C4915">
        <v>106</v>
      </c>
      <c r="D4915">
        <v>431</v>
      </c>
      <c r="E4915">
        <v>39</v>
      </c>
      <c r="F4915" t="s">
        <v>1250</v>
      </c>
      <c r="G4915" t="s">
        <v>115</v>
      </c>
      <c r="H4915">
        <v>2012</v>
      </c>
      <c r="I4915">
        <v>4</v>
      </c>
      <c r="J4915">
        <v>21</v>
      </c>
      <c r="K4915">
        <v>23</v>
      </c>
      <c r="L4915">
        <v>5</v>
      </c>
      <c r="M4915">
        <v>2012</v>
      </c>
      <c r="N4915">
        <v>3</v>
      </c>
      <c r="O4915">
        <v>10</v>
      </c>
      <c r="P4915">
        <v>23</v>
      </c>
      <c r="Q4915">
        <v>5</v>
      </c>
      <c r="R4915" t="s">
        <v>20</v>
      </c>
    </row>
    <row r="4916" spans="1:18" x14ac:dyDescent="0.25">
      <c r="A4916" t="s">
        <v>17</v>
      </c>
      <c r="B4916">
        <v>676</v>
      </c>
      <c r="C4916">
        <v>106</v>
      </c>
      <c r="D4916">
        <v>465</v>
      </c>
      <c r="E4916">
        <v>58</v>
      </c>
      <c r="F4916" t="s">
        <v>1250</v>
      </c>
      <c r="G4916" t="s">
        <v>405</v>
      </c>
      <c r="H4916">
        <v>2012</v>
      </c>
      <c r="I4916">
        <v>4</v>
      </c>
      <c r="J4916">
        <v>21</v>
      </c>
      <c r="K4916">
        <v>23</v>
      </c>
      <c r="L4916">
        <v>5</v>
      </c>
      <c r="M4916">
        <v>2012</v>
      </c>
      <c r="N4916">
        <v>3</v>
      </c>
      <c r="O4916">
        <v>17</v>
      </c>
      <c r="P4916">
        <v>23</v>
      </c>
      <c r="Q4916">
        <v>5</v>
      </c>
      <c r="R4916" t="s">
        <v>20</v>
      </c>
    </row>
    <row r="4917" spans="1:18" x14ac:dyDescent="0.25">
      <c r="A4917" t="s">
        <v>17</v>
      </c>
      <c r="B4917">
        <v>676</v>
      </c>
      <c r="C4917">
        <v>106</v>
      </c>
      <c r="D4917">
        <v>503</v>
      </c>
      <c r="E4917">
        <v>48</v>
      </c>
      <c r="F4917" t="s">
        <v>1250</v>
      </c>
      <c r="G4917" t="s">
        <v>574</v>
      </c>
      <c r="H4917">
        <v>2012</v>
      </c>
      <c r="I4917">
        <v>4</v>
      </c>
      <c r="J4917">
        <v>21</v>
      </c>
      <c r="K4917">
        <v>23</v>
      </c>
      <c r="L4917">
        <v>5</v>
      </c>
      <c r="M4917">
        <v>2012</v>
      </c>
      <c r="N4917">
        <v>3</v>
      </c>
      <c r="O4917">
        <v>24</v>
      </c>
      <c r="P4917">
        <v>23</v>
      </c>
      <c r="Q4917">
        <v>5</v>
      </c>
      <c r="R4917" t="s">
        <v>20</v>
      </c>
    </row>
    <row r="4918" spans="1:18" x14ac:dyDescent="0.25">
      <c r="A4918" t="s">
        <v>17</v>
      </c>
      <c r="B4918">
        <v>676</v>
      </c>
      <c r="C4918">
        <v>106</v>
      </c>
      <c r="D4918">
        <v>560</v>
      </c>
      <c r="E4918">
        <v>55</v>
      </c>
      <c r="F4918" t="s">
        <v>1250</v>
      </c>
      <c r="G4918" t="s">
        <v>743</v>
      </c>
      <c r="H4918">
        <v>2012</v>
      </c>
      <c r="I4918">
        <v>4</v>
      </c>
      <c r="J4918">
        <v>21</v>
      </c>
      <c r="K4918">
        <v>23</v>
      </c>
      <c r="L4918">
        <v>5</v>
      </c>
      <c r="M4918">
        <v>2012</v>
      </c>
      <c r="N4918">
        <v>3</v>
      </c>
      <c r="O4918">
        <v>31</v>
      </c>
      <c r="P4918">
        <v>23</v>
      </c>
      <c r="Q4918">
        <v>5</v>
      </c>
      <c r="R4918" t="s">
        <v>20</v>
      </c>
    </row>
    <row r="4919" spans="1:18" x14ac:dyDescent="0.25">
      <c r="A4919" t="s">
        <v>17</v>
      </c>
      <c r="B4919">
        <v>676</v>
      </c>
      <c r="C4919">
        <v>106</v>
      </c>
      <c r="D4919">
        <v>449</v>
      </c>
      <c r="E4919">
        <v>38</v>
      </c>
      <c r="F4919" t="s">
        <v>1250</v>
      </c>
      <c r="G4919" t="s">
        <v>912</v>
      </c>
      <c r="H4919">
        <v>2012</v>
      </c>
      <c r="I4919">
        <v>4</v>
      </c>
      <c r="J4919">
        <v>21</v>
      </c>
      <c r="K4919">
        <v>23</v>
      </c>
      <c r="L4919">
        <v>5</v>
      </c>
      <c r="M4919">
        <v>2012</v>
      </c>
      <c r="N4919">
        <v>4</v>
      </c>
      <c r="O4919">
        <v>7</v>
      </c>
      <c r="P4919">
        <v>23</v>
      </c>
      <c r="Q4919">
        <v>5</v>
      </c>
      <c r="R4919" t="s">
        <v>20</v>
      </c>
    </row>
    <row r="4920" spans="1:18" x14ac:dyDescent="0.25">
      <c r="A4920" t="s">
        <v>17</v>
      </c>
      <c r="B4920">
        <v>676</v>
      </c>
      <c r="C4920">
        <v>106</v>
      </c>
      <c r="D4920">
        <v>588</v>
      </c>
      <c r="E4920">
        <v>63</v>
      </c>
      <c r="F4920" t="s">
        <v>1250</v>
      </c>
      <c r="G4920" t="s">
        <v>1081</v>
      </c>
      <c r="H4920">
        <v>2012</v>
      </c>
      <c r="I4920">
        <v>4</v>
      </c>
      <c r="J4920">
        <v>21</v>
      </c>
      <c r="K4920">
        <v>23</v>
      </c>
      <c r="L4920">
        <v>5</v>
      </c>
      <c r="M4920">
        <v>2012</v>
      </c>
      <c r="N4920">
        <v>4</v>
      </c>
      <c r="O4920">
        <v>14</v>
      </c>
      <c r="P4920">
        <v>23</v>
      </c>
      <c r="Q4920">
        <v>5</v>
      </c>
      <c r="R4920" t="s">
        <v>20</v>
      </c>
    </row>
    <row r="4921" spans="1:18" hidden="1" x14ac:dyDescent="0.25">
      <c r="A4921" t="s">
        <v>1203</v>
      </c>
      <c r="B4921">
        <v>676</v>
      </c>
      <c r="C4921">
        <v>106</v>
      </c>
      <c r="D4921">
        <v>503.14285714300001</v>
      </c>
      <c r="E4921">
        <v>49.428571428600002</v>
      </c>
      <c r="F4921" t="s">
        <v>1250</v>
      </c>
      <c r="G4921" t="s">
        <v>22</v>
      </c>
      <c r="H4921">
        <v>2012</v>
      </c>
      <c r="I4921">
        <v>4</v>
      </c>
      <c r="J4921">
        <v>21</v>
      </c>
      <c r="K4921">
        <v>23</v>
      </c>
      <c r="L4921">
        <v>5</v>
      </c>
      <c r="M4921" t="s">
        <v>20</v>
      </c>
    </row>
    <row r="4922" spans="1:18" x14ac:dyDescent="0.25">
      <c r="A4922" t="s">
        <v>17</v>
      </c>
      <c r="B4922">
        <v>737</v>
      </c>
      <c r="C4922">
        <v>89</v>
      </c>
      <c r="D4922">
        <v>521</v>
      </c>
      <c r="E4922">
        <v>44</v>
      </c>
      <c r="F4922" t="s">
        <v>1251</v>
      </c>
      <c r="G4922" t="s">
        <v>118</v>
      </c>
      <c r="H4922">
        <v>2012</v>
      </c>
      <c r="I4922">
        <v>4</v>
      </c>
      <c r="J4922">
        <v>22</v>
      </c>
      <c r="K4922">
        <v>0</v>
      </c>
      <c r="L4922">
        <v>6</v>
      </c>
      <c r="M4922">
        <v>2012</v>
      </c>
      <c r="N4922">
        <v>3</v>
      </c>
      <c r="O4922">
        <v>4</v>
      </c>
      <c r="P4922">
        <v>0</v>
      </c>
      <c r="Q4922">
        <v>6</v>
      </c>
      <c r="R4922" t="s">
        <v>20</v>
      </c>
    </row>
    <row r="4923" spans="1:18" x14ac:dyDescent="0.25">
      <c r="A4923" t="s">
        <v>17</v>
      </c>
      <c r="B4923">
        <v>737</v>
      </c>
      <c r="C4923">
        <v>89</v>
      </c>
      <c r="D4923">
        <v>448</v>
      </c>
      <c r="E4923">
        <v>50</v>
      </c>
      <c r="F4923" t="s">
        <v>1251</v>
      </c>
      <c r="G4923" t="s">
        <v>117</v>
      </c>
      <c r="H4923">
        <v>2012</v>
      </c>
      <c r="I4923">
        <v>4</v>
      </c>
      <c r="J4923">
        <v>22</v>
      </c>
      <c r="K4923">
        <v>0</v>
      </c>
      <c r="L4923">
        <v>6</v>
      </c>
      <c r="M4923">
        <v>2012</v>
      </c>
      <c r="N4923">
        <v>3</v>
      </c>
      <c r="O4923">
        <v>11</v>
      </c>
      <c r="P4923">
        <v>0</v>
      </c>
      <c r="Q4923">
        <v>6</v>
      </c>
      <c r="R4923" t="s">
        <v>20</v>
      </c>
    </row>
    <row r="4924" spans="1:18" x14ac:dyDescent="0.25">
      <c r="A4924" t="s">
        <v>17</v>
      </c>
      <c r="B4924">
        <v>737</v>
      </c>
      <c r="C4924">
        <v>89</v>
      </c>
      <c r="D4924">
        <v>487</v>
      </c>
      <c r="E4924">
        <v>48</v>
      </c>
      <c r="F4924" t="s">
        <v>1251</v>
      </c>
      <c r="G4924" t="s">
        <v>406</v>
      </c>
      <c r="H4924">
        <v>2012</v>
      </c>
      <c r="I4924">
        <v>4</v>
      </c>
      <c r="J4924">
        <v>22</v>
      </c>
      <c r="K4924">
        <v>0</v>
      </c>
      <c r="L4924">
        <v>6</v>
      </c>
      <c r="M4924">
        <v>2012</v>
      </c>
      <c r="N4924">
        <v>3</v>
      </c>
      <c r="O4924">
        <v>18</v>
      </c>
      <c r="P4924">
        <v>0</v>
      </c>
      <c r="Q4924">
        <v>6</v>
      </c>
      <c r="R4924" t="s">
        <v>20</v>
      </c>
    </row>
    <row r="4925" spans="1:18" x14ac:dyDescent="0.25">
      <c r="A4925" t="s">
        <v>17</v>
      </c>
      <c r="B4925">
        <v>737</v>
      </c>
      <c r="C4925">
        <v>89</v>
      </c>
      <c r="D4925">
        <v>517</v>
      </c>
      <c r="E4925">
        <v>46</v>
      </c>
      <c r="F4925" t="s">
        <v>1251</v>
      </c>
      <c r="G4925" t="s">
        <v>575</v>
      </c>
      <c r="H4925">
        <v>2012</v>
      </c>
      <c r="I4925">
        <v>4</v>
      </c>
      <c r="J4925">
        <v>22</v>
      </c>
      <c r="K4925">
        <v>0</v>
      </c>
      <c r="L4925">
        <v>6</v>
      </c>
      <c r="M4925">
        <v>2012</v>
      </c>
      <c r="N4925">
        <v>3</v>
      </c>
      <c r="O4925">
        <v>25</v>
      </c>
      <c r="P4925">
        <v>0</v>
      </c>
      <c r="Q4925">
        <v>6</v>
      </c>
      <c r="R4925" t="s">
        <v>20</v>
      </c>
    </row>
    <row r="4926" spans="1:18" x14ac:dyDescent="0.25">
      <c r="A4926" t="s">
        <v>17</v>
      </c>
      <c r="B4926">
        <v>737</v>
      </c>
      <c r="C4926">
        <v>89</v>
      </c>
      <c r="D4926">
        <v>578</v>
      </c>
      <c r="E4926">
        <v>42</v>
      </c>
      <c r="F4926" t="s">
        <v>1251</v>
      </c>
      <c r="G4926" t="s">
        <v>744</v>
      </c>
      <c r="H4926">
        <v>2012</v>
      </c>
      <c r="I4926">
        <v>4</v>
      </c>
      <c r="J4926">
        <v>22</v>
      </c>
      <c r="K4926">
        <v>0</v>
      </c>
      <c r="L4926">
        <v>6</v>
      </c>
      <c r="M4926">
        <v>2012</v>
      </c>
      <c r="N4926">
        <v>4</v>
      </c>
      <c r="O4926">
        <v>1</v>
      </c>
      <c r="P4926">
        <v>0</v>
      </c>
      <c r="Q4926">
        <v>6</v>
      </c>
      <c r="R4926" t="s">
        <v>20</v>
      </c>
    </row>
    <row r="4927" spans="1:18" x14ac:dyDescent="0.25">
      <c r="A4927" t="s">
        <v>17</v>
      </c>
      <c r="B4927">
        <v>737</v>
      </c>
      <c r="C4927">
        <v>89</v>
      </c>
      <c r="D4927">
        <v>461</v>
      </c>
      <c r="E4927">
        <v>30</v>
      </c>
      <c r="F4927" t="s">
        <v>1251</v>
      </c>
      <c r="G4927" t="s">
        <v>913</v>
      </c>
      <c r="H4927">
        <v>2012</v>
      </c>
      <c r="I4927">
        <v>4</v>
      </c>
      <c r="J4927">
        <v>22</v>
      </c>
      <c r="K4927">
        <v>0</v>
      </c>
      <c r="L4927">
        <v>6</v>
      </c>
      <c r="M4927">
        <v>2012</v>
      </c>
      <c r="N4927">
        <v>4</v>
      </c>
      <c r="O4927">
        <v>8</v>
      </c>
      <c r="P4927">
        <v>0</v>
      </c>
      <c r="Q4927">
        <v>6</v>
      </c>
      <c r="R4927" t="s">
        <v>20</v>
      </c>
    </row>
    <row r="4928" spans="1:18" x14ac:dyDescent="0.25">
      <c r="A4928" t="s">
        <v>17</v>
      </c>
      <c r="B4928">
        <v>737</v>
      </c>
      <c r="C4928">
        <v>89</v>
      </c>
      <c r="D4928">
        <v>614</v>
      </c>
      <c r="E4928">
        <v>56</v>
      </c>
      <c r="F4928" t="s">
        <v>1251</v>
      </c>
      <c r="G4928" t="s">
        <v>1082</v>
      </c>
      <c r="H4928">
        <v>2012</v>
      </c>
      <c r="I4928">
        <v>4</v>
      </c>
      <c r="J4928">
        <v>22</v>
      </c>
      <c r="K4928">
        <v>0</v>
      </c>
      <c r="L4928">
        <v>6</v>
      </c>
      <c r="M4928">
        <v>2012</v>
      </c>
      <c r="N4928">
        <v>4</v>
      </c>
      <c r="O4928">
        <v>15</v>
      </c>
      <c r="P4928">
        <v>0</v>
      </c>
      <c r="Q4928">
        <v>6</v>
      </c>
      <c r="R4928" t="s">
        <v>20</v>
      </c>
    </row>
    <row r="4929" spans="1:18" hidden="1" x14ac:dyDescent="0.25">
      <c r="A4929" t="s">
        <v>1203</v>
      </c>
      <c r="B4929">
        <v>737</v>
      </c>
      <c r="C4929">
        <v>89</v>
      </c>
      <c r="D4929">
        <v>518</v>
      </c>
      <c r="E4929">
        <v>45.142857142899999</v>
      </c>
      <c r="F4929" t="s">
        <v>1251</v>
      </c>
      <c r="G4929" t="s">
        <v>22</v>
      </c>
      <c r="H4929">
        <v>2012</v>
      </c>
      <c r="I4929">
        <v>4</v>
      </c>
      <c r="J4929">
        <v>22</v>
      </c>
      <c r="K4929">
        <v>0</v>
      </c>
      <c r="L4929">
        <v>6</v>
      </c>
      <c r="M4929" t="s">
        <v>20</v>
      </c>
    </row>
    <row r="4930" spans="1:18" x14ac:dyDescent="0.25">
      <c r="A4930" t="s">
        <v>17</v>
      </c>
      <c r="B4930">
        <v>778</v>
      </c>
      <c r="C4930">
        <v>65</v>
      </c>
      <c r="D4930">
        <v>527</v>
      </c>
      <c r="E4930">
        <v>36</v>
      </c>
      <c r="F4930" t="s">
        <v>1252</v>
      </c>
      <c r="G4930" t="s">
        <v>120</v>
      </c>
      <c r="H4930">
        <v>2012</v>
      </c>
      <c r="I4930">
        <v>4</v>
      </c>
      <c r="J4930">
        <v>22</v>
      </c>
      <c r="K4930">
        <v>1</v>
      </c>
      <c r="L4930">
        <v>6</v>
      </c>
      <c r="M4930">
        <v>2012</v>
      </c>
      <c r="N4930">
        <v>3</v>
      </c>
      <c r="O4930">
        <v>4</v>
      </c>
      <c r="P4930">
        <v>1</v>
      </c>
      <c r="Q4930">
        <v>6</v>
      </c>
      <c r="R4930" t="s">
        <v>20</v>
      </c>
    </row>
    <row r="4931" spans="1:18" x14ac:dyDescent="0.25">
      <c r="A4931" t="s">
        <v>17</v>
      </c>
      <c r="B4931">
        <v>778</v>
      </c>
      <c r="C4931">
        <v>65</v>
      </c>
      <c r="D4931">
        <v>471</v>
      </c>
      <c r="E4931">
        <v>84</v>
      </c>
      <c r="F4931" t="s">
        <v>1252</v>
      </c>
      <c r="G4931" t="s">
        <v>119</v>
      </c>
      <c r="H4931">
        <v>2012</v>
      </c>
      <c r="I4931">
        <v>4</v>
      </c>
      <c r="J4931">
        <v>22</v>
      </c>
      <c r="K4931">
        <v>1</v>
      </c>
      <c r="L4931">
        <v>6</v>
      </c>
      <c r="M4931">
        <v>2012</v>
      </c>
      <c r="N4931">
        <v>3</v>
      </c>
      <c r="O4931">
        <v>11</v>
      </c>
      <c r="P4931">
        <v>1</v>
      </c>
      <c r="Q4931">
        <v>6</v>
      </c>
      <c r="R4931" t="s">
        <v>20</v>
      </c>
    </row>
    <row r="4932" spans="1:18" x14ac:dyDescent="0.25">
      <c r="A4932" t="s">
        <v>17</v>
      </c>
      <c r="B4932">
        <v>778</v>
      </c>
      <c r="C4932">
        <v>65</v>
      </c>
      <c r="D4932">
        <v>512</v>
      </c>
      <c r="E4932">
        <v>33</v>
      </c>
      <c r="F4932" t="s">
        <v>1252</v>
      </c>
      <c r="G4932" t="s">
        <v>407</v>
      </c>
      <c r="H4932">
        <v>2012</v>
      </c>
      <c r="I4932">
        <v>4</v>
      </c>
      <c r="J4932">
        <v>22</v>
      </c>
      <c r="K4932">
        <v>1</v>
      </c>
      <c r="L4932">
        <v>6</v>
      </c>
      <c r="M4932">
        <v>2012</v>
      </c>
      <c r="N4932">
        <v>3</v>
      </c>
      <c r="O4932">
        <v>18</v>
      </c>
      <c r="P4932">
        <v>1</v>
      </c>
      <c r="Q4932">
        <v>6</v>
      </c>
      <c r="R4932" t="s">
        <v>20</v>
      </c>
    </row>
    <row r="4933" spans="1:18" x14ac:dyDescent="0.25">
      <c r="A4933" t="s">
        <v>17</v>
      </c>
      <c r="B4933">
        <v>778</v>
      </c>
      <c r="C4933">
        <v>65</v>
      </c>
      <c r="D4933">
        <v>532</v>
      </c>
      <c r="E4933">
        <v>50</v>
      </c>
      <c r="F4933" t="s">
        <v>1252</v>
      </c>
      <c r="G4933" t="s">
        <v>576</v>
      </c>
      <c r="H4933">
        <v>2012</v>
      </c>
      <c r="I4933">
        <v>4</v>
      </c>
      <c r="J4933">
        <v>22</v>
      </c>
      <c r="K4933">
        <v>1</v>
      </c>
      <c r="L4933">
        <v>6</v>
      </c>
      <c r="M4933">
        <v>2012</v>
      </c>
      <c r="N4933">
        <v>3</v>
      </c>
      <c r="O4933">
        <v>25</v>
      </c>
      <c r="P4933">
        <v>1</v>
      </c>
      <c r="Q4933">
        <v>6</v>
      </c>
      <c r="R4933" t="s">
        <v>20</v>
      </c>
    </row>
    <row r="4934" spans="1:18" x14ac:dyDescent="0.25">
      <c r="A4934" t="s">
        <v>17</v>
      </c>
      <c r="B4934">
        <v>778</v>
      </c>
      <c r="C4934">
        <v>65</v>
      </c>
      <c r="D4934">
        <v>589</v>
      </c>
      <c r="E4934">
        <v>43</v>
      </c>
      <c r="F4934" t="s">
        <v>1252</v>
      </c>
      <c r="G4934" t="s">
        <v>745</v>
      </c>
      <c r="H4934">
        <v>2012</v>
      </c>
      <c r="I4934">
        <v>4</v>
      </c>
      <c r="J4934">
        <v>22</v>
      </c>
      <c r="K4934">
        <v>1</v>
      </c>
      <c r="L4934">
        <v>6</v>
      </c>
      <c r="M4934">
        <v>2012</v>
      </c>
      <c r="N4934">
        <v>4</v>
      </c>
      <c r="O4934">
        <v>1</v>
      </c>
      <c r="P4934">
        <v>1</v>
      </c>
      <c r="Q4934">
        <v>6</v>
      </c>
      <c r="R4934" t="s">
        <v>20</v>
      </c>
    </row>
    <row r="4935" spans="1:18" x14ac:dyDescent="0.25">
      <c r="A4935" t="s">
        <v>17</v>
      </c>
      <c r="B4935">
        <v>778</v>
      </c>
      <c r="C4935">
        <v>65</v>
      </c>
      <c r="D4935">
        <v>446</v>
      </c>
      <c r="E4935">
        <v>40</v>
      </c>
      <c r="F4935" t="s">
        <v>1252</v>
      </c>
      <c r="G4935" t="s">
        <v>914</v>
      </c>
      <c r="H4935">
        <v>2012</v>
      </c>
      <c r="I4935">
        <v>4</v>
      </c>
      <c r="J4935">
        <v>22</v>
      </c>
      <c r="K4935">
        <v>1</v>
      </c>
      <c r="L4935">
        <v>6</v>
      </c>
      <c r="M4935">
        <v>2012</v>
      </c>
      <c r="N4935">
        <v>4</v>
      </c>
      <c r="O4935">
        <v>8</v>
      </c>
      <c r="P4935">
        <v>1</v>
      </c>
      <c r="Q4935">
        <v>6</v>
      </c>
      <c r="R4935" t="s">
        <v>20</v>
      </c>
    </row>
    <row r="4936" spans="1:18" x14ac:dyDescent="0.25">
      <c r="A4936" t="s">
        <v>17</v>
      </c>
      <c r="B4936">
        <v>778</v>
      </c>
      <c r="C4936">
        <v>65</v>
      </c>
      <c r="D4936">
        <v>621</v>
      </c>
      <c r="E4936">
        <v>59</v>
      </c>
      <c r="F4936" t="s">
        <v>1252</v>
      </c>
      <c r="G4936" t="s">
        <v>1083</v>
      </c>
      <c r="H4936">
        <v>2012</v>
      </c>
      <c r="I4936">
        <v>4</v>
      </c>
      <c r="J4936">
        <v>22</v>
      </c>
      <c r="K4936">
        <v>1</v>
      </c>
      <c r="L4936">
        <v>6</v>
      </c>
      <c r="M4936">
        <v>2012</v>
      </c>
      <c r="N4936">
        <v>4</v>
      </c>
      <c r="O4936">
        <v>15</v>
      </c>
      <c r="P4936">
        <v>1</v>
      </c>
      <c r="Q4936">
        <v>6</v>
      </c>
      <c r="R4936" t="s">
        <v>20</v>
      </c>
    </row>
    <row r="4937" spans="1:18" hidden="1" x14ac:dyDescent="0.25">
      <c r="A4937" t="s">
        <v>1203</v>
      </c>
      <c r="B4937">
        <v>778</v>
      </c>
      <c r="C4937">
        <v>65</v>
      </c>
      <c r="D4937">
        <v>528.28571428600003</v>
      </c>
      <c r="E4937">
        <v>49.285714285700003</v>
      </c>
      <c r="F4937" t="s">
        <v>1252</v>
      </c>
      <c r="G4937" t="s">
        <v>22</v>
      </c>
      <c r="H4937">
        <v>2012</v>
      </c>
      <c r="I4937">
        <v>4</v>
      </c>
      <c r="J4937">
        <v>22</v>
      </c>
      <c r="K4937">
        <v>1</v>
      </c>
      <c r="L4937">
        <v>6</v>
      </c>
      <c r="M4937" t="s">
        <v>20</v>
      </c>
    </row>
    <row r="4938" spans="1:18" x14ac:dyDescent="0.25">
      <c r="A4938" t="s">
        <v>17</v>
      </c>
      <c r="B4938">
        <v>795</v>
      </c>
      <c r="C4938">
        <v>78</v>
      </c>
      <c r="D4938">
        <v>518</v>
      </c>
      <c r="E4938">
        <v>42</v>
      </c>
      <c r="F4938" t="s">
        <v>1253</v>
      </c>
      <c r="G4938" t="s">
        <v>122</v>
      </c>
      <c r="H4938">
        <v>2012</v>
      </c>
      <c r="I4938">
        <v>4</v>
      </c>
      <c r="J4938">
        <v>22</v>
      </c>
      <c r="K4938">
        <v>2</v>
      </c>
      <c r="L4938">
        <v>6</v>
      </c>
      <c r="M4938">
        <v>2012</v>
      </c>
      <c r="N4938">
        <v>3</v>
      </c>
      <c r="O4938">
        <v>4</v>
      </c>
      <c r="P4938">
        <v>2</v>
      </c>
      <c r="Q4938">
        <v>6</v>
      </c>
      <c r="R4938" t="s">
        <v>20</v>
      </c>
    </row>
    <row r="4939" spans="1:18" x14ac:dyDescent="0.25">
      <c r="A4939" t="s">
        <v>17</v>
      </c>
      <c r="B4939">
        <v>795</v>
      </c>
      <c r="C4939">
        <v>78</v>
      </c>
      <c r="D4939">
        <v>519</v>
      </c>
      <c r="E4939">
        <v>0</v>
      </c>
      <c r="F4939" t="s">
        <v>1253</v>
      </c>
      <c r="G4939" t="s">
        <v>121</v>
      </c>
      <c r="H4939">
        <v>2012</v>
      </c>
      <c r="I4939">
        <v>4</v>
      </c>
      <c r="J4939">
        <v>22</v>
      </c>
      <c r="K4939">
        <v>2</v>
      </c>
      <c r="L4939">
        <v>6</v>
      </c>
      <c r="M4939">
        <v>2012</v>
      </c>
      <c r="N4939">
        <v>3</v>
      </c>
      <c r="O4939">
        <v>11</v>
      </c>
      <c r="P4939">
        <v>2</v>
      </c>
      <c r="Q4939">
        <v>6</v>
      </c>
      <c r="R4939" t="s">
        <v>20</v>
      </c>
    </row>
    <row r="4940" spans="1:18" x14ac:dyDescent="0.25">
      <c r="A4940" t="s">
        <v>17</v>
      </c>
      <c r="B4940">
        <v>795</v>
      </c>
      <c r="C4940">
        <v>78</v>
      </c>
      <c r="D4940">
        <v>516</v>
      </c>
      <c r="E4940">
        <v>52</v>
      </c>
      <c r="F4940" t="s">
        <v>1253</v>
      </c>
      <c r="G4940" t="s">
        <v>408</v>
      </c>
      <c r="H4940">
        <v>2012</v>
      </c>
      <c r="I4940">
        <v>4</v>
      </c>
      <c r="J4940">
        <v>22</v>
      </c>
      <c r="K4940">
        <v>2</v>
      </c>
      <c r="L4940">
        <v>6</v>
      </c>
      <c r="M4940">
        <v>2012</v>
      </c>
      <c r="N4940">
        <v>3</v>
      </c>
      <c r="O4940">
        <v>18</v>
      </c>
      <c r="P4940">
        <v>2</v>
      </c>
      <c r="Q4940">
        <v>6</v>
      </c>
      <c r="R4940" t="s">
        <v>20</v>
      </c>
    </row>
    <row r="4941" spans="1:18" x14ac:dyDescent="0.25">
      <c r="A4941" t="s">
        <v>17</v>
      </c>
      <c r="B4941">
        <v>795</v>
      </c>
      <c r="C4941">
        <v>78</v>
      </c>
      <c r="D4941">
        <v>550</v>
      </c>
      <c r="E4941">
        <v>49</v>
      </c>
      <c r="F4941" t="s">
        <v>1253</v>
      </c>
      <c r="G4941" t="s">
        <v>577</v>
      </c>
      <c r="H4941">
        <v>2012</v>
      </c>
      <c r="I4941">
        <v>4</v>
      </c>
      <c r="J4941">
        <v>22</v>
      </c>
      <c r="K4941">
        <v>2</v>
      </c>
      <c r="L4941">
        <v>6</v>
      </c>
      <c r="M4941">
        <v>2012</v>
      </c>
      <c r="N4941">
        <v>3</v>
      </c>
      <c r="O4941">
        <v>25</v>
      </c>
      <c r="P4941">
        <v>2</v>
      </c>
      <c r="Q4941">
        <v>6</v>
      </c>
      <c r="R4941" t="s">
        <v>20</v>
      </c>
    </row>
    <row r="4942" spans="1:18" x14ac:dyDescent="0.25">
      <c r="A4942" t="s">
        <v>17</v>
      </c>
      <c r="B4942">
        <v>795</v>
      </c>
      <c r="C4942">
        <v>78</v>
      </c>
      <c r="D4942">
        <v>598</v>
      </c>
      <c r="E4942">
        <v>66</v>
      </c>
      <c r="F4942" t="s">
        <v>1253</v>
      </c>
      <c r="G4942" t="s">
        <v>746</v>
      </c>
      <c r="H4942">
        <v>2012</v>
      </c>
      <c r="I4942">
        <v>4</v>
      </c>
      <c r="J4942">
        <v>22</v>
      </c>
      <c r="K4942">
        <v>2</v>
      </c>
      <c r="L4942">
        <v>6</v>
      </c>
      <c r="M4942">
        <v>2012</v>
      </c>
      <c r="N4942">
        <v>4</v>
      </c>
      <c r="O4942">
        <v>1</v>
      </c>
      <c r="P4942">
        <v>2</v>
      </c>
      <c r="Q4942">
        <v>6</v>
      </c>
      <c r="R4942" t="s">
        <v>20</v>
      </c>
    </row>
    <row r="4943" spans="1:18" x14ac:dyDescent="0.25">
      <c r="A4943" t="s">
        <v>17</v>
      </c>
      <c r="B4943">
        <v>795</v>
      </c>
      <c r="C4943">
        <v>78</v>
      </c>
      <c r="D4943">
        <v>444</v>
      </c>
      <c r="E4943">
        <v>44</v>
      </c>
      <c r="F4943" t="s">
        <v>1253</v>
      </c>
      <c r="G4943" t="s">
        <v>915</v>
      </c>
      <c r="H4943">
        <v>2012</v>
      </c>
      <c r="I4943">
        <v>4</v>
      </c>
      <c r="J4943">
        <v>22</v>
      </c>
      <c r="K4943">
        <v>2</v>
      </c>
      <c r="L4943">
        <v>6</v>
      </c>
      <c r="M4943">
        <v>2012</v>
      </c>
      <c r="N4943">
        <v>4</v>
      </c>
      <c r="O4943">
        <v>8</v>
      </c>
      <c r="P4943">
        <v>2</v>
      </c>
      <c r="Q4943">
        <v>6</v>
      </c>
      <c r="R4943" t="s">
        <v>20</v>
      </c>
    </row>
    <row r="4944" spans="1:18" x14ac:dyDescent="0.25">
      <c r="A4944" t="s">
        <v>17</v>
      </c>
      <c r="B4944">
        <v>795</v>
      </c>
      <c r="C4944">
        <v>78</v>
      </c>
      <c r="D4944">
        <v>635</v>
      </c>
      <c r="E4944">
        <v>70</v>
      </c>
      <c r="F4944" t="s">
        <v>1253</v>
      </c>
      <c r="G4944" t="s">
        <v>1084</v>
      </c>
      <c r="H4944">
        <v>2012</v>
      </c>
      <c r="I4944">
        <v>4</v>
      </c>
      <c r="J4944">
        <v>22</v>
      </c>
      <c r="K4944">
        <v>2</v>
      </c>
      <c r="L4944">
        <v>6</v>
      </c>
      <c r="M4944">
        <v>2012</v>
      </c>
      <c r="N4944">
        <v>4</v>
      </c>
      <c r="O4944">
        <v>15</v>
      </c>
      <c r="P4944">
        <v>2</v>
      </c>
      <c r="Q4944">
        <v>6</v>
      </c>
      <c r="R4944" t="s">
        <v>20</v>
      </c>
    </row>
    <row r="4945" spans="1:18" hidden="1" x14ac:dyDescent="0.25">
      <c r="A4945" t="s">
        <v>1203</v>
      </c>
      <c r="B4945">
        <v>795</v>
      </c>
      <c r="C4945">
        <v>78</v>
      </c>
      <c r="D4945">
        <v>540</v>
      </c>
      <c r="E4945">
        <v>46.142857142899999</v>
      </c>
      <c r="F4945" t="s">
        <v>1253</v>
      </c>
      <c r="G4945" t="s">
        <v>22</v>
      </c>
      <c r="H4945">
        <v>2012</v>
      </c>
      <c r="I4945">
        <v>4</v>
      </c>
      <c r="J4945">
        <v>22</v>
      </c>
      <c r="K4945">
        <v>2</v>
      </c>
      <c r="L4945">
        <v>6</v>
      </c>
      <c r="M4945" t="s">
        <v>20</v>
      </c>
    </row>
    <row r="4946" spans="1:18" x14ac:dyDescent="0.25">
      <c r="A4946" t="s">
        <v>17</v>
      </c>
      <c r="B4946">
        <v>808</v>
      </c>
      <c r="C4946">
        <v>77</v>
      </c>
      <c r="D4946">
        <v>534</v>
      </c>
      <c r="E4946">
        <v>47</v>
      </c>
      <c r="F4946" t="s">
        <v>1254</v>
      </c>
      <c r="G4946" t="s">
        <v>124</v>
      </c>
      <c r="H4946">
        <v>2012</v>
      </c>
      <c r="I4946">
        <v>4</v>
      </c>
      <c r="J4946">
        <v>22</v>
      </c>
      <c r="K4946">
        <v>3</v>
      </c>
      <c r="L4946">
        <v>6</v>
      </c>
      <c r="M4946">
        <v>2012</v>
      </c>
      <c r="N4946">
        <v>3</v>
      </c>
      <c r="O4946">
        <v>4</v>
      </c>
      <c r="P4946">
        <v>3</v>
      </c>
      <c r="Q4946">
        <v>6</v>
      </c>
      <c r="R4946" t="s">
        <v>20</v>
      </c>
    </row>
    <row r="4947" spans="1:18" x14ac:dyDescent="0.25">
      <c r="A4947" t="s">
        <v>17</v>
      </c>
      <c r="B4947">
        <v>808</v>
      </c>
      <c r="C4947">
        <v>77</v>
      </c>
      <c r="D4947">
        <v>487</v>
      </c>
      <c r="E4947">
        <v>50</v>
      </c>
      <c r="F4947" t="s">
        <v>1254</v>
      </c>
      <c r="G4947" t="s">
        <v>123</v>
      </c>
      <c r="H4947">
        <v>2012</v>
      </c>
      <c r="I4947">
        <v>4</v>
      </c>
      <c r="J4947">
        <v>22</v>
      </c>
      <c r="K4947">
        <v>3</v>
      </c>
      <c r="L4947">
        <v>6</v>
      </c>
      <c r="M4947">
        <v>2012</v>
      </c>
      <c r="N4947">
        <v>3</v>
      </c>
      <c r="O4947">
        <v>11</v>
      </c>
      <c r="P4947">
        <v>3</v>
      </c>
      <c r="Q4947">
        <v>6</v>
      </c>
      <c r="R4947" t="s">
        <v>20</v>
      </c>
    </row>
    <row r="4948" spans="1:18" x14ac:dyDescent="0.25">
      <c r="A4948" t="s">
        <v>17</v>
      </c>
      <c r="B4948">
        <v>808</v>
      </c>
      <c r="C4948">
        <v>77</v>
      </c>
      <c r="D4948">
        <v>538</v>
      </c>
      <c r="E4948">
        <v>58</v>
      </c>
      <c r="F4948" t="s">
        <v>1254</v>
      </c>
      <c r="G4948" t="s">
        <v>409</v>
      </c>
      <c r="H4948">
        <v>2012</v>
      </c>
      <c r="I4948">
        <v>4</v>
      </c>
      <c r="J4948">
        <v>22</v>
      </c>
      <c r="K4948">
        <v>3</v>
      </c>
      <c r="L4948">
        <v>6</v>
      </c>
      <c r="M4948">
        <v>2012</v>
      </c>
      <c r="N4948">
        <v>3</v>
      </c>
      <c r="O4948">
        <v>18</v>
      </c>
      <c r="P4948">
        <v>3</v>
      </c>
      <c r="Q4948">
        <v>6</v>
      </c>
      <c r="R4948" t="s">
        <v>20</v>
      </c>
    </row>
    <row r="4949" spans="1:18" x14ac:dyDescent="0.25">
      <c r="A4949" t="s">
        <v>17</v>
      </c>
      <c r="B4949">
        <v>808</v>
      </c>
      <c r="C4949">
        <v>77</v>
      </c>
      <c r="D4949">
        <v>555</v>
      </c>
      <c r="E4949">
        <v>69</v>
      </c>
      <c r="F4949" t="s">
        <v>1254</v>
      </c>
      <c r="G4949" t="s">
        <v>578</v>
      </c>
      <c r="H4949">
        <v>2012</v>
      </c>
      <c r="I4949">
        <v>4</v>
      </c>
      <c r="J4949">
        <v>22</v>
      </c>
      <c r="K4949">
        <v>3</v>
      </c>
      <c r="L4949">
        <v>6</v>
      </c>
      <c r="M4949">
        <v>2012</v>
      </c>
      <c r="N4949">
        <v>3</v>
      </c>
      <c r="O4949">
        <v>25</v>
      </c>
      <c r="P4949">
        <v>3</v>
      </c>
      <c r="Q4949">
        <v>6</v>
      </c>
      <c r="R4949" t="s">
        <v>20</v>
      </c>
    </row>
    <row r="4950" spans="1:18" x14ac:dyDescent="0.25">
      <c r="A4950" t="s">
        <v>17</v>
      </c>
      <c r="B4950">
        <v>808</v>
      </c>
      <c r="C4950">
        <v>77</v>
      </c>
      <c r="D4950">
        <v>621</v>
      </c>
      <c r="E4950">
        <v>64</v>
      </c>
      <c r="F4950" t="s">
        <v>1254</v>
      </c>
      <c r="G4950" t="s">
        <v>747</v>
      </c>
      <c r="H4950">
        <v>2012</v>
      </c>
      <c r="I4950">
        <v>4</v>
      </c>
      <c r="J4950">
        <v>22</v>
      </c>
      <c r="K4950">
        <v>3</v>
      </c>
      <c r="L4950">
        <v>6</v>
      </c>
      <c r="M4950">
        <v>2012</v>
      </c>
      <c r="N4950">
        <v>4</v>
      </c>
      <c r="O4950">
        <v>1</v>
      </c>
      <c r="P4950">
        <v>3</v>
      </c>
      <c r="Q4950">
        <v>6</v>
      </c>
      <c r="R4950" t="s">
        <v>20</v>
      </c>
    </row>
    <row r="4951" spans="1:18" x14ac:dyDescent="0.25">
      <c r="A4951" t="s">
        <v>17</v>
      </c>
      <c r="B4951">
        <v>808</v>
      </c>
      <c r="C4951">
        <v>77</v>
      </c>
      <c r="D4951">
        <v>455</v>
      </c>
      <c r="E4951">
        <v>47</v>
      </c>
      <c r="F4951" t="s">
        <v>1254</v>
      </c>
      <c r="G4951" t="s">
        <v>916</v>
      </c>
      <c r="H4951">
        <v>2012</v>
      </c>
      <c r="I4951">
        <v>4</v>
      </c>
      <c r="J4951">
        <v>22</v>
      </c>
      <c r="K4951">
        <v>3</v>
      </c>
      <c r="L4951">
        <v>6</v>
      </c>
      <c r="M4951">
        <v>2012</v>
      </c>
      <c r="N4951">
        <v>4</v>
      </c>
      <c r="O4951">
        <v>8</v>
      </c>
      <c r="P4951">
        <v>3</v>
      </c>
      <c r="Q4951">
        <v>6</v>
      </c>
      <c r="R4951" t="s">
        <v>20</v>
      </c>
    </row>
    <row r="4952" spans="1:18" x14ac:dyDescent="0.25">
      <c r="A4952" t="s">
        <v>17</v>
      </c>
      <c r="B4952">
        <v>808</v>
      </c>
      <c r="C4952">
        <v>77</v>
      </c>
      <c r="D4952">
        <v>653</v>
      </c>
      <c r="E4952">
        <v>70</v>
      </c>
      <c r="F4952" t="s">
        <v>1254</v>
      </c>
      <c r="G4952" t="s">
        <v>1085</v>
      </c>
      <c r="H4952">
        <v>2012</v>
      </c>
      <c r="I4952">
        <v>4</v>
      </c>
      <c r="J4952">
        <v>22</v>
      </c>
      <c r="K4952">
        <v>3</v>
      </c>
      <c r="L4952">
        <v>6</v>
      </c>
      <c r="M4952">
        <v>2012</v>
      </c>
      <c r="N4952">
        <v>4</v>
      </c>
      <c r="O4952">
        <v>15</v>
      </c>
      <c r="P4952">
        <v>3</v>
      </c>
      <c r="Q4952">
        <v>6</v>
      </c>
      <c r="R4952" t="s">
        <v>20</v>
      </c>
    </row>
    <row r="4953" spans="1:18" hidden="1" x14ac:dyDescent="0.25">
      <c r="A4953" t="s">
        <v>1203</v>
      </c>
      <c r="B4953">
        <v>808</v>
      </c>
      <c r="C4953">
        <v>77</v>
      </c>
      <c r="D4953">
        <v>549</v>
      </c>
      <c r="E4953">
        <v>57.857142857100001</v>
      </c>
      <c r="F4953" t="s">
        <v>1254</v>
      </c>
      <c r="G4953" t="s">
        <v>22</v>
      </c>
      <c r="H4953">
        <v>2012</v>
      </c>
      <c r="I4953">
        <v>4</v>
      </c>
      <c r="J4953">
        <v>22</v>
      </c>
      <c r="K4953">
        <v>3</v>
      </c>
      <c r="L4953">
        <v>6</v>
      </c>
      <c r="M4953" t="s">
        <v>20</v>
      </c>
    </row>
    <row r="4954" spans="1:18" x14ac:dyDescent="0.25">
      <c r="A4954" t="s">
        <v>17</v>
      </c>
      <c r="B4954">
        <v>845</v>
      </c>
      <c r="C4954">
        <v>46</v>
      </c>
      <c r="D4954">
        <v>535</v>
      </c>
      <c r="E4954">
        <v>50</v>
      </c>
      <c r="F4954" t="s">
        <v>1255</v>
      </c>
      <c r="G4954" t="s">
        <v>126</v>
      </c>
      <c r="H4954">
        <v>2012</v>
      </c>
      <c r="I4954">
        <v>4</v>
      </c>
      <c r="J4954">
        <v>22</v>
      </c>
      <c r="K4954">
        <v>4</v>
      </c>
      <c r="L4954">
        <v>6</v>
      </c>
      <c r="M4954">
        <v>2012</v>
      </c>
      <c r="N4954">
        <v>3</v>
      </c>
      <c r="O4954">
        <v>4</v>
      </c>
      <c r="P4954">
        <v>4</v>
      </c>
      <c r="Q4954">
        <v>6</v>
      </c>
      <c r="R4954" t="s">
        <v>20</v>
      </c>
    </row>
    <row r="4955" spans="1:18" x14ac:dyDescent="0.25">
      <c r="A4955" t="s">
        <v>17</v>
      </c>
      <c r="B4955">
        <v>845</v>
      </c>
      <c r="C4955">
        <v>46</v>
      </c>
      <c r="D4955">
        <v>504</v>
      </c>
      <c r="E4955">
        <v>43</v>
      </c>
      <c r="F4955" t="s">
        <v>1255</v>
      </c>
      <c r="G4955" t="s">
        <v>125</v>
      </c>
      <c r="H4955">
        <v>2012</v>
      </c>
      <c r="I4955">
        <v>4</v>
      </c>
      <c r="J4955">
        <v>22</v>
      </c>
      <c r="K4955">
        <v>4</v>
      </c>
      <c r="L4955">
        <v>6</v>
      </c>
      <c r="M4955">
        <v>2012</v>
      </c>
      <c r="N4955">
        <v>3</v>
      </c>
      <c r="O4955">
        <v>11</v>
      </c>
      <c r="P4955">
        <v>4</v>
      </c>
      <c r="Q4955">
        <v>6</v>
      </c>
      <c r="R4955" t="s">
        <v>20</v>
      </c>
    </row>
    <row r="4956" spans="1:18" x14ac:dyDescent="0.25">
      <c r="A4956" t="s">
        <v>17</v>
      </c>
      <c r="B4956">
        <v>845</v>
      </c>
      <c r="C4956">
        <v>46</v>
      </c>
      <c r="D4956">
        <v>564</v>
      </c>
      <c r="E4956">
        <v>41</v>
      </c>
      <c r="F4956" t="s">
        <v>1255</v>
      </c>
      <c r="G4956" t="s">
        <v>410</v>
      </c>
      <c r="H4956">
        <v>2012</v>
      </c>
      <c r="I4956">
        <v>4</v>
      </c>
      <c r="J4956">
        <v>22</v>
      </c>
      <c r="K4956">
        <v>4</v>
      </c>
      <c r="L4956">
        <v>6</v>
      </c>
      <c r="M4956">
        <v>2012</v>
      </c>
      <c r="N4956">
        <v>3</v>
      </c>
      <c r="O4956">
        <v>18</v>
      </c>
      <c r="P4956">
        <v>4</v>
      </c>
      <c r="Q4956">
        <v>6</v>
      </c>
      <c r="R4956" t="s">
        <v>20</v>
      </c>
    </row>
    <row r="4957" spans="1:18" x14ac:dyDescent="0.25">
      <c r="A4957" t="s">
        <v>17</v>
      </c>
      <c r="B4957">
        <v>845</v>
      </c>
      <c r="C4957">
        <v>46</v>
      </c>
      <c r="D4957">
        <v>587</v>
      </c>
      <c r="E4957">
        <v>59</v>
      </c>
      <c r="F4957" t="s">
        <v>1255</v>
      </c>
      <c r="G4957" t="s">
        <v>579</v>
      </c>
      <c r="H4957">
        <v>2012</v>
      </c>
      <c r="I4957">
        <v>4</v>
      </c>
      <c r="J4957">
        <v>22</v>
      </c>
      <c r="K4957">
        <v>4</v>
      </c>
      <c r="L4957">
        <v>6</v>
      </c>
      <c r="M4957">
        <v>2012</v>
      </c>
      <c r="N4957">
        <v>3</v>
      </c>
      <c r="O4957">
        <v>25</v>
      </c>
      <c r="P4957">
        <v>4</v>
      </c>
      <c r="Q4957">
        <v>6</v>
      </c>
      <c r="R4957" t="s">
        <v>20</v>
      </c>
    </row>
    <row r="4958" spans="1:18" x14ac:dyDescent="0.25">
      <c r="A4958" t="s">
        <v>17</v>
      </c>
      <c r="B4958">
        <v>845</v>
      </c>
      <c r="C4958">
        <v>46</v>
      </c>
      <c r="D4958">
        <v>638</v>
      </c>
      <c r="E4958">
        <v>49</v>
      </c>
      <c r="F4958" t="s">
        <v>1255</v>
      </c>
      <c r="G4958" t="s">
        <v>748</v>
      </c>
      <c r="H4958">
        <v>2012</v>
      </c>
      <c r="I4958">
        <v>4</v>
      </c>
      <c r="J4958">
        <v>22</v>
      </c>
      <c r="K4958">
        <v>4</v>
      </c>
      <c r="L4958">
        <v>6</v>
      </c>
      <c r="M4958">
        <v>2012</v>
      </c>
      <c r="N4958">
        <v>4</v>
      </c>
      <c r="O4958">
        <v>1</v>
      </c>
      <c r="P4958">
        <v>4</v>
      </c>
      <c r="Q4958">
        <v>6</v>
      </c>
      <c r="R4958" t="s">
        <v>20</v>
      </c>
    </row>
    <row r="4959" spans="1:18" x14ac:dyDescent="0.25">
      <c r="A4959" t="s">
        <v>17</v>
      </c>
      <c r="B4959">
        <v>845</v>
      </c>
      <c r="C4959">
        <v>46</v>
      </c>
      <c r="D4959">
        <v>464</v>
      </c>
      <c r="E4959">
        <v>43</v>
      </c>
      <c r="F4959" t="s">
        <v>1255</v>
      </c>
      <c r="G4959" t="s">
        <v>917</v>
      </c>
      <c r="H4959">
        <v>2012</v>
      </c>
      <c r="I4959">
        <v>4</v>
      </c>
      <c r="J4959">
        <v>22</v>
      </c>
      <c r="K4959">
        <v>4</v>
      </c>
      <c r="L4959">
        <v>6</v>
      </c>
      <c r="M4959">
        <v>2012</v>
      </c>
      <c r="N4959">
        <v>4</v>
      </c>
      <c r="O4959">
        <v>8</v>
      </c>
      <c r="P4959">
        <v>4</v>
      </c>
      <c r="Q4959">
        <v>6</v>
      </c>
      <c r="R4959" t="s">
        <v>20</v>
      </c>
    </row>
    <row r="4960" spans="1:18" x14ac:dyDescent="0.25">
      <c r="A4960" t="s">
        <v>17</v>
      </c>
      <c r="B4960">
        <v>845</v>
      </c>
      <c r="C4960">
        <v>46</v>
      </c>
      <c r="D4960">
        <v>678</v>
      </c>
      <c r="E4960">
        <v>54</v>
      </c>
      <c r="F4960" t="s">
        <v>1255</v>
      </c>
      <c r="G4960" t="s">
        <v>1086</v>
      </c>
      <c r="H4960">
        <v>2012</v>
      </c>
      <c r="I4960">
        <v>4</v>
      </c>
      <c r="J4960">
        <v>22</v>
      </c>
      <c r="K4960">
        <v>4</v>
      </c>
      <c r="L4960">
        <v>6</v>
      </c>
      <c r="M4960">
        <v>2012</v>
      </c>
      <c r="N4960">
        <v>4</v>
      </c>
      <c r="O4960">
        <v>15</v>
      </c>
      <c r="P4960">
        <v>4</v>
      </c>
      <c r="Q4960">
        <v>6</v>
      </c>
      <c r="R4960" t="s">
        <v>20</v>
      </c>
    </row>
    <row r="4961" spans="1:18" hidden="1" x14ac:dyDescent="0.25">
      <c r="A4961" t="s">
        <v>1203</v>
      </c>
      <c r="B4961">
        <v>845</v>
      </c>
      <c r="C4961">
        <v>46</v>
      </c>
      <c r="D4961">
        <v>567.14285714300001</v>
      </c>
      <c r="E4961">
        <v>48.428571428600002</v>
      </c>
      <c r="F4961" t="s">
        <v>1255</v>
      </c>
      <c r="G4961" t="s">
        <v>22</v>
      </c>
      <c r="H4961">
        <v>2012</v>
      </c>
      <c r="I4961">
        <v>4</v>
      </c>
      <c r="J4961">
        <v>22</v>
      </c>
      <c r="K4961">
        <v>4</v>
      </c>
      <c r="L4961">
        <v>6</v>
      </c>
      <c r="M4961" t="s">
        <v>20</v>
      </c>
    </row>
    <row r="4962" spans="1:18" x14ac:dyDescent="0.25">
      <c r="A4962" t="s">
        <v>17</v>
      </c>
      <c r="B4962">
        <v>851</v>
      </c>
      <c r="C4962">
        <v>42</v>
      </c>
      <c r="D4962">
        <v>528</v>
      </c>
      <c r="E4962">
        <v>41</v>
      </c>
      <c r="F4962" t="s">
        <v>1256</v>
      </c>
      <c r="G4962" t="s">
        <v>128</v>
      </c>
      <c r="H4962">
        <v>2012</v>
      </c>
      <c r="I4962">
        <v>4</v>
      </c>
      <c r="J4962">
        <v>22</v>
      </c>
      <c r="K4962">
        <v>5</v>
      </c>
      <c r="L4962">
        <v>6</v>
      </c>
      <c r="M4962">
        <v>2012</v>
      </c>
      <c r="N4962">
        <v>3</v>
      </c>
      <c r="O4962">
        <v>4</v>
      </c>
      <c r="P4962">
        <v>5</v>
      </c>
      <c r="Q4962">
        <v>6</v>
      </c>
      <c r="R4962" t="s">
        <v>20</v>
      </c>
    </row>
    <row r="4963" spans="1:18" x14ac:dyDescent="0.25">
      <c r="A4963" t="s">
        <v>17</v>
      </c>
      <c r="B4963">
        <v>851</v>
      </c>
      <c r="C4963">
        <v>42</v>
      </c>
      <c r="D4963">
        <v>512</v>
      </c>
      <c r="E4963">
        <v>40</v>
      </c>
      <c r="F4963" t="s">
        <v>1256</v>
      </c>
      <c r="G4963" t="s">
        <v>127</v>
      </c>
      <c r="H4963">
        <v>2012</v>
      </c>
      <c r="I4963">
        <v>4</v>
      </c>
      <c r="J4963">
        <v>22</v>
      </c>
      <c r="K4963">
        <v>5</v>
      </c>
      <c r="L4963">
        <v>6</v>
      </c>
      <c r="M4963">
        <v>2012</v>
      </c>
      <c r="N4963">
        <v>3</v>
      </c>
      <c r="O4963">
        <v>11</v>
      </c>
      <c r="P4963">
        <v>5</v>
      </c>
      <c r="Q4963">
        <v>6</v>
      </c>
      <c r="R4963" t="s">
        <v>20</v>
      </c>
    </row>
    <row r="4964" spans="1:18" x14ac:dyDescent="0.25">
      <c r="A4964" t="s">
        <v>17</v>
      </c>
      <c r="B4964">
        <v>851</v>
      </c>
      <c r="C4964">
        <v>42</v>
      </c>
      <c r="D4964">
        <v>577</v>
      </c>
      <c r="E4964">
        <v>38</v>
      </c>
      <c r="F4964" t="s">
        <v>1256</v>
      </c>
      <c r="G4964" t="s">
        <v>411</v>
      </c>
      <c r="H4964">
        <v>2012</v>
      </c>
      <c r="I4964">
        <v>4</v>
      </c>
      <c r="J4964">
        <v>22</v>
      </c>
      <c r="K4964">
        <v>5</v>
      </c>
      <c r="L4964">
        <v>6</v>
      </c>
      <c r="M4964">
        <v>2012</v>
      </c>
      <c r="N4964">
        <v>3</v>
      </c>
      <c r="O4964">
        <v>18</v>
      </c>
      <c r="P4964">
        <v>5</v>
      </c>
      <c r="Q4964">
        <v>6</v>
      </c>
      <c r="R4964" t="s">
        <v>20</v>
      </c>
    </row>
    <row r="4965" spans="1:18" x14ac:dyDescent="0.25">
      <c r="A4965" t="s">
        <v>17</v>
      </c>
      <c r="B4965">
        <v>851</v>
      </c>
      <c r="C4965">
        <v>42</v>
      </c>
      <c r="D4965">
        <v>608</v>
      </c>
      <c r="E4965">
        <v>31</v>
      </c>
      <c r="F4965" t="s">
        <v>1256</v>
      </c>
      <c r="G4965" t="s">
        <v>580</v>
      </c>
      <c r="H4965">
        <v>2012</v>
      </c>
      <c r="I4965">
        <v>4</v>
      </c>
      <c r="J4965">
        <v>22</v>
      </c>
      <c r="K4965">
        <v>5</v>
      </c>
      <c r="L4965">
        <v>6</v>
      </c>
      <c r="M4965">
        <v>2012</v>
      </c>
      <c r="N4965">
        <v>3</v>
      </c>
      <c r="O4965">
        <v>25</v>
      </c>
      <c r="P4965">
        <v>5</v>
      </c>
      <c r="Q4965">
        <v>6</v>
      </c>
      <c r="R4965" t="s">
        <v>20</v>
      </c>
    </row>
    <row r="4966" spans="1:18" x14ac:dyDescent="0.25">
      <c r="A4966" t="s">
        <v>17</v>
      </c>
      <c r="B4966">
        <v>851</v>
      </c>
      <c r="C4966">
        <v>42</v>
      </c>
      <c r="D4966">
        <v>650</v>
      </c>
      <c r="E4966">
        <v>33</v>
      </c>
      <c r="F4966" t="s">
        <v>1256</v>
      </c>
      <c r="G4966" t="s">
        <v>749</v>
      </c>
      <c r="H4966">
        <v>2012</v>
      </c>
      <c r="I4966">
        <v>4</v>
      </c>
      <c r="J4966">
        <v>22</v>
      </c>
      <c r="K4966">
        <v>5</v>
      </c>
      <c r="L4966">
        <v>6</v>
      </c>
      <c r="M4966">
        <v>2012</v>
      </c>
      <c r="N4966">
        <v>4</v>
      </c>
      <c r="O4966">
        <v>1</v>
      </c>
      <c r="P4966">
        <v>5</v>
      </c>
      <c r="Q4966">
        <v>6</v>
      </c>
      <c r="R4966" t="s">
        <v>20</v>
      </c>
    </row>
    <row r="4967" spans="1:18" x14ac:dyDescent="0.25">
      <c r="A4967" t="s">
        <v>17</v>
      </c>
      <c r="B4967">
        <v>851</v>
      </c>
      <c r="C4967">
        <v>42</v>
      </c>
      <c r="D4967">
        <v>480</v>
      </c>
      <c r="E4967">
        <v>36</v>
      </c>
      <c r="F4967" t="s">
        <v>1256</v>
      </c>
      <c r="G4967" t="s">
        <v>918</v>
      </c>
      <c r="H4967">
        <v>2012</v>
      </c>
      <c r="I4967">
        <v>4</v>
      </c>
      <c r="J4967">
        <v>22</v>
      </c>
      <c r="K4967">
        <v>5</v>
      </c>
      <c r="L4967">
        <v>6</v>
      </c>
      <c r="M4967">
        <v>2012</v>
      </c>
      <c r="N4967">
        <v>4</v>
      </c>
      <c r="O4967">
        <v>8</v>
      </c>
      <c r="P4967">
        <v>5</v>
      </c>
      <c r="Q4967">
        <v>6</v>
      </c>
      <c r="R4967" t="s">
        <v>20</v>
      </c>
    </row>
    <row r="4968" spans="1:18" x14ac:dyDescent="0.25">
      <c r="A4968" t="s">
        <v>17</v>
      </c>
      <c r="B4968">
        <v>851</v>
      </c>
      <c r="C4968">
        <v>42</v>
      </c>
      <c r="D4968">
        <v>696</v>
      </c>
      <c r="E4968">
        <v>55</v>
      </c>
      <c r="F4968" t="s">
        <v>1256</v>
      </c>
      <c r="G4968" t="s">
        <v>1087</v>
      </c>
      <c r="H4968">
        <v>2012</v>
      </c>
      <c r="I4968">
        <v>4</v>
      </c>
      <c r="J4968">
        <v>22</v>
      </c>
      <c r="K4968">
        <v>5</v>
      </c>
      <c r="L4968">
        <v>6</v>
      </c>
      <c r="M4968">
        <v>2012</v>
      </c>
      <c r="N4968">
        <v>4</v>
      </c>
      <c r="O4968">
        <v>15</v>
      </c>
      <c r="P4968">
        <v>5</v>
      </c>
      <c r="Q4968">
        <v>6</v>
      </c>
      <c r="R4968" t="s">
        <v>20</v>
      </c>
    </row>
    <row r="4969" spans="1:18" hidden="1" x14ac:dyDescent="0.25">
      <c r="A4969" t="s">
        <v>1203</v>
      </c>
      <c r="B4969">
        <v>851</v>
      </c>
      <c r="C4969">
        <v>42</v>
      </c>
      <c r="D4969">
        <v>578.71428571399997</v>
      </c>
      <c r="E4969">
        <v>39.142857142899999</v>
      </c>
      <c r="F4969" t="s">
        <v>1256</v>
      </c>
      <c r="G4969" t="s">
        <v>22</v>
      </c>
      <c r="H4969">
        <v>2012</v>
      </c>
      <c r="I4969">
        <v>4</v>
      </c>
      <c r="J4969">
        <v>22</v>
      </c>
      <c r="K4969">
        <v>5</v>
      </c>
      <c r="L4969">
        <v>6</v>
      </c>
      <c r="M4969" t="s">
        <v>20</v>
      </c>
    </row>
    <row r="4970" spans="1:18" x14ac:dyDescent="0.25">
      <c r="A4970" t="s">
        <v>17</v>
      </c>
      <c r="B4970">
        <v>857</v>
      </c>
      <c r="C4970">
        <v>33</v>
      </c>
      <c r="D4970">
        <v>524</v>
      </c>
      <c r="E4970">
        <v>36</v>
      </c>
      <c r="F4970" t="s">
        <v>1257</v>
      </c>
      <c r="G4970" t="s">
        <v>130</v>
      </c>
      <c r="H4970">
        <v>2012</v>
      </c>
      <c r="I4970">
        <v>4</v>
      </c>
      <c r="J4970">
        <v>22</v>
      </c>
      <c r="K4970">
        <v>6</v>
      </c>
      <c r="L4970">
        <v>6</v>
      </c>
      <c r="M4970">
        <v>2012</v>
      </c>
      <c r="N4970">
        <v>3</v>
      </c>
      <c r="O4970">
        <v>4</v>
      </c>
      <c r="P4970">
        <v>6</v>
      </c>
      <c r="Q4970">
        <v>6</v>
      </c>
      <c r="R4970" t="s">
        <v>20</v>
      </c>
    </row>
    <row r="4971" spans="1:18" x14ac:dyDescent="0.25">
      <c r="A4971" t="s">
        <v>17</v>
      </c>
      <c r="B4971">
        <v>857</v>
      </c>
      <c r="C4971">
        <v>33</v>
      </c>
      <c r="D4971">
        <v>516</v>
      </c>
      <c r="E4971">
        <v>27</v>
      </c>
      <c r="F4971" t="s">
        <v>1257</v>
      </c>
      <c r="G4971" t="s">
        <v>129</v>
      </c>
      <c r="H4971">
        <v>2012</v>
      </c>
      <c r="I4971">
        <v>4</v>
      </c>
      <c r="J4971">
        <v>22</v>
      </c>
      <c r="K4971">
        <v>6</v>
      </c>
      <c r="L4971">
        <v>6</v>
      </c>
      <c r="M4971">
        <v>2012</v>
      </c>
      <c r="N4971">
        <v>3</v>
      </c>
      <c r="O4971">
        <v>11</v>
      </c>
      <c r="P4971">
        <v>6</v>
      </c>
      <c r="Q4971">
        <v>6</v>
      </c>
      <c r="R4971" t="s">
        <v>20</v>
      </c>
    </row>
    <row r="4972" spans="1:18" x14ac:dyDescent="0.25">
      <c r="A4972" t="s">
        <v>17</v>
      </c>
      <c r="B4972">
        <v>857</v>
      </c>
      <c r="C4972">
        <v>33</v>
      </c>
      <c r="D4972">
        <v>596</v>
      </c>
      <c r="E4972">
        <v>21</v>
      </c>
      <c r="F4972" t="s">
        <v>1257</v>
      </c>
      <c r="G4972" t="s">
        <v>412</v>
      </c>
      <c r="H4972">
        <v>2012</v>
      </c>
      <c r="I4972">
        <v>4</v>
      </c>
      <c r="J4972">
        <v>22</v>
      </c>
      <c r="K4972">
        <v>6</v>
      </c>
      <c r="L4972">
        <v>6</v>
      </c>
      <c r="M4972">
        <v>2012</v>
      </c>
      <c r="N4972">
        <v>3</v>
      </c>
      <c r="O4972">
        <v>18</v>
      </c>
      <c r="P4972">
        <v>6</v>
      </c>
      <c r="Q4972">
        <v>6</v>
      </c>
      <c r="R4972" t="s">
        <v>20</v>
      </c>
    </row>
    <row r="4973" spans="1:18" x14ac:dyDescent="0.25">
      <c r="A4973" t="s">
        <v>17</v>
      </c>
      <c r="B4973">
        <v>857</v>
      </c>
      <c r="C4973">
        <v>33</v>
      </c>
      <c r="D4973">
        <v>617</v>
      </c>
      <c r="E4973">
        <v>56</v>
      </c>
      <c r="F4973" t="s">
        <v>1257</v>
      </c>
      <c r="G4973" t="s">
        <v>581</v>
      </c>
      <c r="H4973">
        <v>2012</v>
      </c>
      <c r="I4973">
        <v>4</v>
      </c>
      <c r="J4973">
        <v>22</v>
      </c>
      <c r="K4973">
        <v>6</v>
      </c>
      <c r="L4973">
        <v>6</v>
      </c>
      <c r="M4973">
        <v>2012</v>
      </c>
      <c r="N4973">
        <v>3</v>
      </c>
      <c r="O4973">
        <v>25</v>
      </c>
      <c r="P4973">
        <v>6</v>
      </c>
      <c r="Q4973">
        <v>6</v>
      </c>
      <c r="R4973" t="s">
        <v>20</v>
      </c>
    </row>
    <row r="4974" spans="1:18" x14ac:dyDescent="0.25">
      <c r="A4974" t="s">
        <v>17</v>
      </c>
      <c r="B4974">
        <v>857</v>
      </c>
      <c r="C4974">
        <v>33</v>
      </c>
      <c r="D4974">
        <v>643</v>
      </c>
      <c r="E4974">
        <v>40</v>
      </c>
      <c r="F4974" t="s">
        <v>1257</v>
      </c>
      <c r="G4974" t="s">
        <v>750</v>
      </c>
      <c r="H4974">
        <v>2012</v>
      </c>
      <c r="I4974">
        <v>4</v>
      </c>
      <c r="J4974">
        <v>22</v>
      </c>
      <c r="K4974">
        <v>6</v>
      </c>
      <c r="L4974">
        <v>6</v>
      </c>
      <c r="M4974">
        <v>2012</v>
      </c>
      <c r="N4974">
        <v>4</v>
      </c>
      <c r="O4974">
        <v>1</v>
      </c>
      <c r="P4974">
        <v>6</v>
      </c>
      <c r="Q4974">
        <v>6</v>
      </c>
      <c r="R4974" t="s">
        <v>20</v>
      </c>
    </row>
    <row r="4975" spans="1:18" x14ac:dyDescent="0.25">
      <c r="A4975" t="s">
        <v>17</v>
      </c>
      <c r="B4975">
        <v>857</v>
      </c>
      <c r="C4975">
        <v>33</v>
      </c>
      <c r="D4975">
        <v>495</v>
      </c>
      <c r="E4975">
        <v>25</v>
      </c>
      <c r="F4975" t="s">
        <v>1257</v>
      </c>
      <c r="G4975" t="s">
        <v>919</v>
      </c>
      <c r="H4975">
        <v>2012</v>
      </c>
      <c r="I4975">
        <v>4</v>
      </c>
      <c r="J4975">
        <v>22</v>
      </c>
      <c r="K4975">
        <v>6</v>
      </c>
      <c r="L4975">
        <v>6</v>
      </c>
      <c r="M4975">
        <v>2012</v>
      </c>
      <c r="N4975">
        <v>4</v>
      </c>
      <c r="O4975">
        <v>8</v>
      </c>
      <c r="P4975">
        <v>6</v>
      </c>
      <c r="Q4975">
        <v>6</v>
      </c>
      <c r="R4975" t="s">
        <v>20</v>
      </c>
    </row>
    <row r="4976" spans="1:18" x14ac:dyDescent="0.25">
      <c r="A4976" t="s">
        <v>17</v>
      </c>
      <c r="B4976">
        <v>857</v>
      </c>
      <c r="C4976">
        <v>33</v>
      </c>
      <c r="D4976">
        <v>740</v>
      </c>
      <c r="E4976">
        <v>31</v>
      </c>
      <c r="F4976" t="s">
        <v>1257</v>
      </c>
      <c r="G4976" t="s">
        <v>1088</v>
      </c>
      <c r="H4976">
        <v>2012</v>
      </c>
      <c r="I4976">
        <v>4</v>
      </c>
      <c r="J4976">
        <v>22</v>
      </c>
      <c r="K4976">
        <v>6</v>
      </c>
      <c r="L4976">
        <v>6</v>
      </c>
      <c r="M4976">
        <v>2012</v>
      </c>
      <c r="N4976">
        <v>4</v>
      </c>
      <c r="O4976">
        <v>15</v>
      </c>
      <c r="P4976">
        <v>6</v>
      </c>
      <c r="Q4976">
        <v>6</v>
      </c>
      <c r="R4976" t="s">
        <v>20</v>
      </c>
    </row>
    <row r="4977" spans="1:18" hidden="1" x14ac:dyDescent="0.25">
      <c r="A4977" t="s">
        <v>1203</v>
      </c>
      <c r="B4977">
        <v>857</v>
      </c>
      <c r="C4977">
        <v>33</v>
      </c>
      <c r="D4977">
        <v>590.14285714300001</v>
      </c>
      <c r="E4977">
        <v>33.714285714299997</v>
      </c>
      <c r="F4977" t="s">
        <v>1257</v>
      </c>
      <c r="G4977" t="s">
        <v>22</v>
      </c>
      <c r="H4977">
        <v>2012</v>
      </c>
      <c r="I4977">
        <v>4</v>
      </c>
      <c r="J4977">
        <v>22</v>
      </c>
      <c r="K4977">
        <v>6</v>
      </c>
      <c r="L4977">
        <v>6</v>
      </c>
      <c r="M4977" t="s">
        <v>20</v>
      </c>
    </row>
    <row r="4978" spans="1:18" x14ac:dyDescent="0.25">
      <c r="A4978" t="s">
        <v>17</v>
      </c>
      <c r="B4978">
        <v>860</v>
      </c>
      <c r="C4978">
        <v>14</v>
      </c>
      <c r="D4978">
        <v>525</v>
      </c>
      <c r="E4978">
        <v>29</v>
      </c>
      <c r="F4978" t="s">
        <v>1258</v>
      </c>
      <c r="G4978" t="s">
        <v>132</v>
      </c>
      <c r="H4978">
        <v>2012</v>
      </c>
      <c r="I4978">
        <v>4</v>
      </c>
      <c r="J4978">
        <v>22</v>
      </c>
      <c r="K4978">
        <v>7</v>
      </c>
      <c r="L4978">
        <v>6</v>
      </c>
      <c r="M4978">
        <v>2012</v>
      </c>
      <c r="N4978">
        <v>3</v>
      </c>
      <c r="O4978">
        <v>4</v>
      </c>
      <c r="P4978">
        <v>7</v>
      </c>
      <c r="Q4978">
        <v>6</v>
      </c>
      <c r="R4978" t="s">
        <v>20</v>
      </c>
    </row>
    <row r="4979" spans="1:18" x14ac:dyDescent="0.25">
      <c r="A4979" t="s">
        <v>17</v>
      </c>
      <c r="B4979">
        <v>860</v>
      </c>
      <c r="C4979">
        <v>14</v>
      </c>
      <c r="D4979">
        <v>514</v>
      </c>
      <c r="E4979">
        <v>38</v>
      </c>
      <c r="F4979" t="s">
        <v>1258</v>
      </c>
      <c r="G4979" t="s">
        <v>131</v>
      </c>
      <c r="H4979">
        <v>2012</v>
      </c>
      <c r="I4979">
        <v>4</v>
      </c>
      <c r="J4979">
        <v>22</v>
      </c>
      <c r="K4979">
        <v>7</v>
      </c>
      <c r="L4979">
        <v>6</v>
      </c>
      <c r="M4979">
        <v>2012</v>
      </c>
      <c r="N4979">
        <v>3</v>
      </c>
      <c r="O4979">
        <v>11</v>
      </c>
      <c r="P4979">
        <v>7</v>
      </c>
      <c r="Q4979">
        <v>6</v>
      </c>
      <c r="R4979" t="s">
        <v>20</v>
      </c>
    </row>
    <row r="4980" spans="1:18" x14ac:dyDescent="0.25">
      <c r="A4980" t="s">
        <v>17</v>
      </c>
      <c r="B4980">
        <v>860</v>
      </c>
      <c r="C4980">
        <v>14</v>
      </c>
      <c r="D4980">
        <v>607</v>
      </c>
      <c r="E4980">
        <v>9</v>
      </c>
      <c r="F4980" t="s">
        <v>1258</v>
      </c>
      <c r="G4980" t="s">
        <v>413</v>
      </c>
      <c r="H4980">
        <v>2012</v>
      </c>
      <c r="I4980">
        <v>4</v>
      </c>
      <c r="J4980">
        <v>22</v>
      </c>
      <c r="K4980">
        <v>7</v>
      </c>
      <c r="L4980">
        <v>6</v>
      </c>
      <c r="M4980">
        <v>2012</v>
      </c>
      <c r="N4980">
        <v>3</v>
      </c>
      <c r="O4980">
        <v>18</v>
      </c>
      <c r="P4980">
        <v>7</v>
      </c>
      <c r="Q4980">
        <v>6</v>
      </c>
      <c r="R4980" t="s">
        <v>20</v>
      </c>
    </row>
    <row r="4981" spans="1:18" x14ac:dyDescent="0.25">
      <c r="A4981" t="s">
        <v>17</v>
      </c>
      <c r="B4981">
        <v>860</v>
      </c>
      <c r="C4981">
        <v>14</v>
      </c>
      <c r="D4981">
        <v>658</v>
      </c>
      <c r="E4981">
        <v>15</v>
      </c>
      <c r="F4981" t="s">
        <v>1258</v>
      </c>
      <c r="G4981" t="s">
        <v>582</v>
      </c>
      <c r="H4981">
        <v>2012</v>
      </c>
      <c r="I4981">
        <v>4</v>
      </c>
      <c r="J4981">
        <v>22</v>
      </c>
      <c r="K4981">
        <v>7</v>
      </c>
      <c r="L4981">
        <v>6</v>
      </c>
      <c r="M4981">
        <v>2012</v>
      </c>
      <c r="N4981">
        <v>3</v>
      </c>
      <c r="O4981">
        <v>25</v>
      </c>
      <c r="P4981">
        <v>7</v>
      </c>
      <c r="Q4981">
        <v>6</v>
      </c>
      <c r="R4981" t="s">
        <v>20</v>
      </c>
    </row>
    <row r="4982" spans="1:18" x14ac:dyDescent="0.25">
      <c r="A4982" t="s">
        <v>17</v>
      </c>
      <c r="B4982">
        <v>860</v>
      </c>
      <c r="C4982">
        <v>14</v>
      </c>
      <c r="D4982">
        <v>656</v>
      </c>
      <c r="E4982">
        <v>22</v>
      </c>
      <c r="F4982" t="s">
        <v>1258</v>
      </c>
      <c r="G4982" t="s">
        <v>751</v>
      </c>
      <c r="H4982">
        <v>2012</v>
      </c>
      <c r="I4982">
        <v>4</v>
      </c>
      <c r="J4982">
        <v>22</v>
      </c>
      <c r="K4982">
        <v>7</v>
      </c>
      <c r="L4982">
        <v>6</v>
      </c>
      <c r="M4982">
        <v>2012</v>
      </c>
      <c r="N4982">
        <v>4</v>
      </c>
      <c r="O4982">
        <v>1</v>
      </c>
      <c r="P4982">
        <v>7</v>
      </c>
      <c r="Q4982">
        <v>6</v>
      </c>
      <c r="R4982" t="s">
        <v>20</v>
      </c>
    </row>
    <row r="4983" spans="1:18" x14ac:dyDescent="0.25">
      <c r="A4983" t="s">
        <v>17</v>
      </c>
      <c r="B4983">
        <v>860</v>
      </c>
      <c r="C4983">
        <v>14</v>
      </c>
      <c r="D4983">
        <v>507</v>
      </c>
      <c r="E4983">
        <v>15</v>
      </c>
      <c r="F4983" t="s">
        <v>1258</v>
      </c>
      <c r="G4983" t="s">
        <v>920</v>
      </c>
      <c r="H4983">
        <v>2012</v>
      </c>
      <c r="I4983">
        <v>4</v>
      </c>
      <c r="J4983">
        <v>22</v>
      </c>
      <c r="K4983">
        <v>7</v>
      </c>
      <c r="L4983">
        <v>6</v>
      </c>
      <c r="M4983">
        <v>2012</v>
      </c>
      <c r="N4983">
        <v>4</v>
      </c>
      <c r="O4983">
        <v>8</v>
      </c>
      <c r="P4983">
        <v>7</v>
      </c>
      <c r="Q4983">
        <v>6</v>
      </c>
      <c r="R4983" t="s">
        <v>20</v>
      </c>
    </row>
    <row r="4984" spans="1:18" x14ac:dyDescent="0.25">
      <c r="A4984" t="s">
        <v>17</v>
      </c>
      <c r="B4984">
        <v>860</v>
      </c>
      <c r="C4984">
        <v>14</v>
      </c>
      <c r="D4984">
        <v>759</v>
      </c>
      <c r="E4984">
        <v>12</v>
      </c>
      <c r="F4984" t="s">
        <v>1258</v>
      </c>
      <c r="G4984" t="s">
        <v>1089</v>
      </c>
      <c r="H4984">
        <v>2012</v>
      </c>
      <c r="I4984">
        <v>4</v>
      </c>
      <c r="J4984">
        <v>22</v>
      </c>
      <c r="K4984">
        <v>7</v>
      </c>
      <c r="L4984">
        <v>6</v>
      </c>
      <c r="M4984">
        <v>2012</v>
      </c>
      <c r="N4984">
        <v>4</v>
      </c>
      <c r="O4984">
        <v>15</v>
      </c>
      <c r="P4984">
        <v>7</v>
      </c>
      <c r="Q4984">
        <v>6</v>
      </c>
      <c r="R4984" t="s">
        <v>20</v>
      </c>
    </row>
    <row r="4985" spans="1:18" hidden="1" x14ac:dyDescent="0.25">
      <c r="A4985" t="s">
        <v>1203</v>
      </c>
      <c r="B4985">
        <v>860</v>
      </c>
      <c r="C4985">
        <v>14</v>
      </c>
      <c r="D4985">
        <v>603.71428571399997</v>
      </c>
      <c r="E4985">
        <v>20</v>
      </c>
      <c r="F4985" t="s">
        <v>1258</v>
      </c>
      <c r="G4985" t="s">
        <v>22</v>
      </c>
      <c r="H4985">
        <v>2012</v>
      </c>
      <c r="I4985">
        <v>4</v>
      </c>
      <c r="J4985">
        <v>22</v>
      </c>
      <c r="K4985">
        <v>7</v>
      </c>
      <c r="L4985">
        <v>6</v>
      </c>
      <c r="M4985" t="s">
        <v>20</v>
      </c>
    </row>
    <row r="4986" spans="1:18" x14ac:dyDescent="0.25">
      <c r="A4986" t="s">
        <v>17</v>
      </c>
      <c r="B4986">
        <v>865</v>
      </c>
      <c r="C4986">
        <v>10</v>
      </c>
      <c r="D4986">
        <v>534</v>
      </c>
      <c r="E4986">
        <v>20</v>
      </c>
      <c r="F4986" t="s">
        <v>1259</v>
      </c>
      <c r="G4986" t="s">
        <v>134</v>
      </c>
      <c r="H4986">
        <v>2012</v>
      </c>
      <c r="I4986">
        <v>4</v>
      </c>
      <c r="J4986">
        <v>22</v>
      </c>
      <c r="K4986">
        <v>8</v>
      </c>
      <c r="L4986">
        <v>6</v>
      </c>
      <c r="M4986">
        <v>2012</v>
      </c>
      <c r="N4986">
        <v>3</v>
      </c>
      <c r="O4986">
        <v>4</v>
      </c>
      <c r="P4986">
        <v>8</v>
      </c>
      <c r="Q4986">
        <v>6</v>
      </c>
      <c r="R4986" t="s">
        <v>20</v>
      </c>
    </row>
    <row r="4987" spans="1:18" x14ac:dyDescent="0.25">
      <c r="A4987" t="s">
        <v>17</v>
      </c>
      <c r="B4987">
        <v>865</v>
      </c>
      <c r="C4987">
        <v>10</v>
      </c>
      <c r="D4987">
        <v>534</v>
      </c>
      <c r="E4987">
        <v>11</v>
      </c>
      <c r="F4987" t="s">
        <v>1259</v>
      </c>
      <c r="G4987" t="s">
        <v>133</v>
      </c>
      <c r="H4987">
        <v>2012</v>
      </c>
      <c r="I4987">
        <v>4</v>
      </c>
      <c r="J4987">
        <v>22</v>
      </c>
      <c r="K4987">
        <v>8</v>
      </c>
      <c r="L4987">
        <v>6</v>
      </c>
      <c r="M4987">
        <v>2012</v>
      </c>
      <c r="N4987">
        <v>3</v>
      </c>
      <c r="O4987">
        <v>11</v>
      </c>
      <c r="P4987">
        <v>8</v>
      </c>
      <c r="Q4987">
        <v>6</v>
      </c>
      <c r="R4987" t="s">
        <v>20</v>
      </c>
    </row>
    <row r="4988" spans="1:18" x14ac:dyDescent="0.25">
      <c r="A4988" t="s">
        <v>17</v>
      </c>
      <c r="B4988">
        <v>865</v>
      </c>
      <c r="C4988">
        <v>10</v>
      </c>
      <c r="D4988">
        <v>610</v>
      </c>
      <c r="E4988">
        <v>3</v>
      </c>
      <c r="F4988" t="s">
        <v>1259</v>
      </c>
      <c r="G4988" t="s">
        <v>414</v>
      </c>
      <c r="H4988">
        <v>2012</v>
      </c>
      <c r="I4988">
        <v>4</v>
      </c>
      <c r="J4988">
        <v>22</v>
      </c>
      <c r="K4988">
        <v>8</v>
      </c>
      <c r="L4988">
        <v>6</v>
      </c>
      <c r="M4988">
        <v>2012</v>
      </c>
      <c r="N4988">
        <v>3</v>
      </c>
      <c r="O4988">
        <v>18</v>
      </c>
      <c r="P4988">
        <v>8</v>
      </c>
      <c r="Q4988">
        <v>6</v>
      </c>
      <c r="R4988" t="s">
        <v>20</v>
      </c>
    </row>
    <row r="4989" spans="1:18" x14ac:dyDescent="0.25">
      <c r="A4989" t="s">
        <v>17</v>
      </c>
      <c r="B4989">
        <v>865</v>
      </c>
      <c r="C4989">
        <v>10</v>
      </c>
      <c r="D4989">
        <v>659</v>
      </c>
      <c r="E4989">
        <v>5</v>
      </c>
      <c r="F4989" t="s">
        <v>1259</v>
      </c>
      <c r="G4989" t="s">
        <v>583</v>
      </c>
      <c r="H4989">
        <v>2012</v>
      </c>
      <c r="I4989">
        <v>4</v>
      </c>
      <c r="J4989">
        <v>22</v>
      </c>
      <c r="K4989">
        <v>8</v>
      </c>
      <c r="L4989">
        <v>6</v>
      </c>
      <c r="M4989">
        <v>2012</v>
      </c>
      <c r="N4989">
        <v>3</v>
      </c>
      <c r="O4989">
        <v>25</v>
      </c>
      <c r="P4989">
        <v>8</v>
      </c>
      <c r="Q4989">
        <v>6</v>
      </c>
      <c r="R4989" t="s">
        <v>20</v>
      </c>
    </row>
    <row r="4990" spans="1:18" x14ac:dyDescent="0.25">
      <c r="A4990" t="s">
        <v>17</v>
      </c>
      <c r="B4990">
        <v>865</v>
      </c>
      <c r="C4990">
        <v>10</v>
      </c>
      <c r="D4990">
        <v>659</v>
      </c>
      <c r="E4990">
        <v>13</v>
      </c>
      <c r="F4990" t="s">
        <v>1259</v>
      </c>
      <c r="G4990" t="s">
        <v>752</v>
      </c>
      <c r="H4990">
        <v>2012</v>
      </c>
      <c r="I4990">
        <v>4</v>
      </c>
      <c r="J4990">
        <v>22</v>
      </c>
      <c r="K4990">
        <v>8</v>
      </c>
      <c r="L4990">
        <v>6</v>
      </c>
      <c r="M4990">
        <v>2012</v>
      </c>
      <c r="N4990">
        <v>4</v>
      </c>
      <c r="O4990">
        <v>1</v>
      </c>
      <c r="P4990">
        <v>8</v>
      </c>
      <c r="Q4990">
        <v>6</v>
      </c>
      <c r="R4990" t="s">
        <v>20</v>
      </c>
    </row>
    <row r="4991" spans="1:18" x14ac:dyDescent="0.25">
      <c r="A4991" t="s">
        <v>17</v>
      </c>
      <c r="B4991">
        <v>865</v>
      </c>
      <c r="C4991">
        <v>10</v>
      </c>
      <c r="D4991">
        <v>511</v>
      </c>
      <c r="E4991">
        <v>7</v>
      </c>
      <c r="F4991" t="s">
        <v>1259</v>
      </c>
      <c r="G4991" t="s">
        <v>921</v>
      </c>
      <c r="H4991">
        <v>2012</v>
      </c>
      <c r="I4991">
        <v>4</v>
      </c>
      <c r="J4991">
        <v>22</v>
      </c>
      <c r="K4991">
        <v>8</v>
      </c>
      <c r="L4991">
        <v>6</v>
      </c>
      <c r="M4991">
        <v>2012</v>
      </c>
      <c r="N4991">
        <v>4</v>
      </c>
      <c r="O4991">
        <v>8</v>
      </c>
      <c r="P4991">
        <v>8</v>
      </c>
      <c r="Q4991">
        <v>6</v>
      </c>
      <c r="R4991" t="s">
        <v>20</v>
      </c>
    </row>
    <row r="4992" spans="1:18" x14ac:dyDescent="0.25">
      <c r="A4992" t="s">
        <v>17</v>
      </c>
      <c r="B4992">
        <v>865</v>
      </c>
      <c r="C4992">
        <v>10</v>
      </c>
      <c r="D4992">
        <v>762</v>
      </c>
      <c r="E4992">
        <v>0</v>
      </c>
      <c r="F4992" t="s">
        <v>1259</v>
      </c>
      <c r="G4992" t="s">
        <v>1090</v>
      </c>
      <c r="H4992">
        <v>2012</v>
      </c>
      <c r="I4992">
        <v>4</v>
      </c>
      <c r="J4992">
        <v>22</v>
      </c>
      <c r="K4992">
        <v>8</v>
      </c>
      <c r="L4992">
        <v>6</v>
      </c>
      <c r="M4992">
        <v>2012</v>
      </c>
      <c r="N4992">
        <v>4</v>
      </c>
      <c r="O4992">
        <v>15</v>
      </c>
      <c r="P4992">
        <v>8</v>
      </c>
      <c r="Q4992">
        <v>6</v>
      </c>
      <c r="R4992" t="s">
        <v>20</v>
      </c>
    </row>
    <row r="4993" spans="1:18" hidden="1" x14ac:dyDescent="0.25">
      <c r="A4993" t="s">
        <v>1203</v>
      </c>
      <c r="B4993">
        <v>865</v>
      </c>
      <c r="C4993">
        <v>10</v>
      </c>
      <c r="D4993">
        <v>609.85714285699999</v>
      </c>
      <c r="E4993">
        <v>8.4285714285700006</v>
      </c>
      <c r="F4993" t="s">
        <v>1259</v>
      </c>
      <c r="G4993" t="s">
        <v>22</v>
      </c>
      <c r="H4993">
        <v>2012</v>
      </c>
      <c r="I4993">
        <v>4</v>
      </c>
      <c r="J4993">
        <v>22</v>
      </c>
      <c r="K4993">
        <v>8</v>
      </c>
      <c r="L4993">
        <v>6</v>
      </c>
      <c r="M4993" t="s">
        <v>20</v>
      </c>
    </row>
    <row r="4994" spans="1:18" x14ac:dyDescent="0.25">
      <c r="A4994" t="s">
        <v>17</v>
      </c>
      <c r="B4994">
        <v>865</v>
      </c>
      <c r="C4994">
        <v>9</v>
      </c>
      <c r="D4994">
        <v>548</v>
      </c>
      <c r="E4994">
        <v>9</v>
      </c>
      <c r="F4994" t="s">
        <v>1260</v>
      </c>
      <c r="G4994" t="s">
        <v>136</v>
      </c>
      <c r="H4994">
        <v>2012</v>
      </c>
      <c r="I4994">
        <v>4</v>
      </c>
      <c r="J4994">
        <v>22</v>
      </c>
      <c r="K4994">
        <v>9</v>
      </c>
      <c r="L4994">
        <v>6</v>
      </c>
      <c r="M4994">
        <v>2012</v>
      </c>
      <c r="N4994">
        <v>3</v>
      </c>
      <c r="O4994">
        <v>4</v>
      </c>
      <c r="P4994">
        <v>9</v>
      </c>
      <c r="Q4994">
        <v>6</v>
      </c>
      <c r="R4994" t="s">
        <v>20</v>
      </c>
    </row>
    <row r="4995" spans="1:18" x14ac:dyDescent="0.25">
      <c r="A4995" t="s">
        <v>17</v>
      </c>
      <c r="B4995">
        <v>865</v>
      </c>
      <c r="C4995">
        <v>9</v>
      </c>
      <c r="D4995">
        <v>538</v>
      </c>
      <c r="E4995">
        <v>5</v>
      </c>
      <c r="F4995" t="s">
        <v>1260</v>
      </c>
      <c r="G4995" t="s">
        <v>135</v>
      </c>
      <c r="H4995">
        <v>2012</v>
      </c>
      <c r="I4995">
        <v>4</v>
      </c>
      <c r="J4995">
        <v>22</v>
      </c>
      <c r="K4995">
        <v>9</v>
      </c>
      <c r="L4995">
        <v>6</v>
      </c>
      <c r="M4995">
        <v>2012</v>
      </c>
      <c r="N4995">
        <v>3</v>
      </c>
      <c r="O4995">
        <v>11</v>
      </c>
      <c r="P4995">
        <v>9</v>
      </c>
      <c r="Q4995">
        <v>6</v>
      </c>
      <c r="R4995" t="s">
        <v>20</v>
      </c>
    </row>
    <row r="4996" spans="1:18" x14ac:dyDescent="0.25">
      <c r="A4996" t="s">
        <v>17</v>
      </c>
      <c r="B4996">
        <v>865</v>
      </c>
      <c r="C4996">
        <v>9</v>
      </c>
      <c r="D4996">
        <v>610</v>
      </c>
      <c r="E4996">
        <v>8</v>
      </c>
      <c r="F4996" t="s">
        <v>1260</v>
      </c>
      <c r="G4996" t="s">
        <v>415</v>
      </c>
      <c r="H4996">
        <v>2012</v>
      </c>
      <c r="I4996">
        <v>4</v>
      </c>
      <c r="J4996">
        <v>22</v>
      </c>
      <c r="K4996">
        <v>9</v>
      </c>
      <c r="L4996">
        <v>6</v>
      </c>
      <c r="M4996">
        <v>2012</v>
      </c>
      <c r="N4996">
        <v>3</v>
      </c>
      <c r="O4996">
        <v>18</v>
      </c>
      <c r="P4996">
        <v>9</v>
      </c>
      <c r="Q4996">
        <v>6</v>
      </c>
      <c r="R4996" t="s">
        <v>20</v>
      </c>
    </row>
    <row r="4997" spans="1:18" x14ac:dyDescent="0.25">
      <c r="A4997" t="s">
        <v>17</v>
      </c>
      <c r="B4997">
        <v>865</v>
      </c>
      <c r="C4997">
        <v>9</v>
      </c>
      <c r="D4997">
        <v>659</v>
      </c>
      <c r="E4997">
        <v>1</v>
      </c>
      <c r="F4997" t="s">
        <v>1260</v>
      </c>
      <c r="G4997" t="s">
        <v>584</v>
      </c>
      <c r="H4997">
        <v>2012</v>
      </c>
      <c r="I4997">
        <v>4</v>
      </c>
      <c r="J4997">
        <v>22</v>
      </c>
      <c r="K4997">
        <v>9</v>
      </c>
      <c r="L4997">
        <v>6</v>
      </c>
      <c r="M4997">
        <v>2012</v>
      </c>
      <c r="N4997">
        <v>3</v>
      </c>
      <c r="O4997">
        <v>25</v>
      </c>
      <c r="P4997">
        <v>9</v>
      </c>
      <c r="Q4997">
        <v>6</v>
      </c>
      <c r="R4997" t="s">
        <v>20</v>
      </c>
    </row>
    <row r="4998" spans="1:18" x14ac:dyDescent="0.25">
      <c r="A4998" t="s">
        <v>17</v>
      </c>
      <c r="B4998">
        <v>865</v>
      </c>
      <c r="C4998">
        <v>9</v>
      </c>
      <c r="D4998">
        <v>660</v>
      </c>
      <c r="E4998">
        <v>7</v>
      </c>
      <c r="F4998" t="s">
        <v>1260</v>
      </c>
      <c r="G4998" t="s">
        <v>753</v>
      </c>
      <c r="H4998">
        <v>2012</v>
      </c>
      <c r="I4998">
        <v>4</v>
      </c>
      <c r="J4998">
        <v>22</v>
      </c>
      <c r="K4998">
        <v>9</v>
      </c>
      <c r="L4998">
        <v>6</v>
      </c>
      <c r="M4998">
        <v>2012</v>
      </c>
      <c r="N4998">
        <v>4</v>
      </c>
      <c r="O4998">
        <v>1</v>
      </c>
      <c r="P4998">
        <v>9</v>
      </c>
      <c r="Q4998">
        <v>6</v>
      </c>
      <c r="R4998" t="s">
        <v>20</v>
      </c>
    </row>
    <row r="4999" spans="1:18" x14ac:dyDescent="0.25">
      <c r="A4999" t="s">
        <v>17</v>
      </c>
      <c r="B4999">
        <v>865</v>
      </c>
      <c r="C4999">
        <v>9</v>
      </c>
      <c r="D4999">
        <v>512</v>
      </c>
      <c r="E4999">
        <v>3</v>
      </c>
      <c r="F4999" t="s">
        <v>1260</v>
      </c>
      <c r="G4999" t="s">
        <v>922</v>
      </c>
      <c r="H4999">
        <v>2012</v>
      </c>
      <c r="I4999">
        <v>4</v>
      </c>
      <c r="J4999">
        <v>22</v>
      </c>
      <c r="K4999">
        <v>9</v>
      </c>
      <c r="L4999">
        <v>6</v>
      </c>
      <c r="M4999">
        <v>2012</v>
      </c>
      <c r="N4999">
        <v>4</v>
      </c>
      <c r="O4999">
        <v>8</v>
      </c>
      <c r="P4999">
        <v>9</v>
      </c>
      <c r="Q4999">
        <v>6</v>
      </c>
      <c r="R4999" t="s">
        <v>20</v>
      </c>
    </row>
    <row r="5000" spans="1:18" x14ac:dyDescent="0.25">
      <c r="A5000" t="s">
        <v>17</v>
      </c>
      <c r="B5000">
        <v>865</v>
      </c>
      <c r="C5000">
        <v>9</v>
      </c>
      <c r="D5000">
        <v>753</v>
      </c>
      <c r="E5000">
        <v>2</v>
      </c>
      <c r="F5000" t="s">
        <v>1260</v>
      </c>
      <c r="G5000" t="s">
        <v>1091</v>
      </c>
      <c r="H5000">
        <v>2012</v>
      </c>
      <c r="I5000">
        <v>4</v>
      </c>
      <c r="J5000">
        <v>22</v>
      </c>
      <c r="K5000">
        <v>9</v>
      </c>
      <c r="L5000">
        <v>6</v>
      </c>
      <c r="M5000">
        <v>2012</v>
      </c>
      <c r="N5000">
        <v>4</v>
      </c>
      <c r="O5000">
        <v>15</v>
      </c>
      <c r="P5000">
        <v>9</v>
      </c>
      <c r="Q5000">
        <v>6</v>
      </c>
      <c r="R5000" t="s">
        <v>20</v>
      </c>
    </row>
    <row r="5001" spans="1:18" hidden="1" x14ac:dyDescent="0.25">
      <c r="A5001" t="s">
        <v>1203</v>
      </c>
      <c r="B5001">
        <v>865</v>
      </c>
      <c r="C5001">
        <v>9</v>
      </c>
      <c r="D5001">
        <v>611.42857142900004</v>
      </c>
      <c r="E5001">
        <v>5</v>
      </c>
      <c r="F5001" t="s">
        <v>1260</v>
      </c>
      <c r="G5001" t="s">
        <v>22</v>
      </c>
      <c r="H5001">
        <v>2012</v>
      </c>
      <c r="I5001">
        <v>4</v>
      </c>
      <c r="J5001">
        <v>22</v>
      </c>
      <c r="K5001">
        <v>9</v>
      </c>
      <c r="L5001">
        <v>6</v>
      </c>
      <c r="M5001" t="s">
        <v>20</v>
      </c>
    </row>
    <row r="5002" spans="1:18" x14ac:dyDescent="0.25">
      <c r="A5002" t="s">
        <v>17</v>
      </c>
      <c r="B5002">
        <v>872</v>
      </c>
      <c r="C5002">
        <v>5</v>
      </c>
      <c r="D5002">
        <v>552</v>
      </c>
      <c r="E5002">
        <v>5</v>
      </c>
      <c r="F5002" t="s">
        <v>1261</v>
      </c>
      <c r="G5002" t="s">
        <v>138</v>
      </c>
      <c r="H5002">
        <v>2012</v>
      </c>
      <c r="I5002">
        <v>4</v>
      </c>
      <c r="J5002">
        <v>22</v>
      </c>
      <c r="K5002">
        <v>10</v>
      </c>
      <c r="L5002">
        <v>6</v>
      </c>
      <c r="M5002">
        <v>2012</v>
      </c>
      <c r="N5002">
        <v>3</v>
      </c>
      <c r="O5002">
        <v>4</v>
      </c>
      <c r="P5002">
        <v>10</v>
      </c>
      <c r="Q5002">
        <v>6</v>
      </c>
      <c r="R5002" t="s">
        <v>20</v>
      </c>
    </row>
    <row r="5003" spans="1:18" x14ac:dyDescent="0.25">
      <c r="A5003" t="s">
        <v>17</v>
      </c>
      <c r="B5003">
        <v>872</v>
      </c>
      <c r="C5003">
        <v>5</v>
      </c>
      <c r="D5003">
        <v>541</v>
      </c>
      <c r="E5003">
        <v>4</v>
      </c>
      <c r="F5003" t="s">
        <v>1261</v>
      </c>
      <c r="G5003" t="s">
        <v>137</v>
      </c>
      <c r="H5003">
        <v>2012</v>
      </c>
      <c r="I5003">
        <v>4</v>
      </c>
      <c r="J5003">
        <v>22</v>
      </c>
      <c r="K5003">
        <v>10</v>
      </c>
      <c r="L5003">
        <v>6</v>
      </c>
      <c r="M5003">
        <v>2012</v>
      </c>
      <c r="N5003">
        <v>3</v>
      </c>
      <c r="O5003">
        <v>11</v>
      </c>
      <c r="P5003">
        <v>10</v>
      </c>
      <c r="Q5003">
        <v>6</v>
      </c>
      <c r="R5003" t="s">
        <v>20</v>
      </c>
    </row>
    <row r="5004" spans="1:18" x14ac:dyDescent="0.25">
      <c r="A5004" t="s">
        <v>17</v>
      </c>
      <c r="B5004">
        <v>872</v>
      </c>
      <c r="C5004">
        <v>5</v>
      </c>
      <c r="D5004">
        <v>616</v>
      </c>
      <c r="E5004">
        <v>1</v>
      </c>
      <c r="F5004" t="s">
        <v>1261</v>
      </c>
      <c r="G5004" t="s">
        <v>416</v>
      </c>
      <c r="H5004">
        <v>2012</v>
      </c>
      <c r="I5004">
        <v>4</v>
      </c>
      <c r="J5004">
        <v>22</v>
      </c>
      <c r="K5004">
        <v>10</v>
      </c>
      <c r="L5004">
        <v>6</v>
      </c>
      <c r="M5004">
        <v>2012</v>
      </c>
      <c r="N5004">
        <v>3</v>
      </c>
      <c r="O5004">
        <v>18</v>
      </c>
      <c r="P5004">
        <v>10</v>
      </c>
      <c r="Q5004">
        <v>6</v>
      </c>
      <c r="R5004" t="s">
        <v>20</v>
      </c>
    </row>
    <row r="5005" spans="1:18" x14ac:dyDescent="0.25">
      <c r="A5005" t="s">
        <v>17</v>
      </c>
      <c r="B5005">
        <v>872</v>
      </c>
      <c r="C5005">
        <v>5</v>
      </c>
      <c r="D5005">
        <v>657</v>
      </c>
      <c r="E5005">
        <v>5</v>
      </c>
      <c r="F5005" t="s">
        <v>1261</v>
      </c>
      <c r="G5005" t="s">
        <v>585</v>
      </c>
      <c r="H5005">
        <v>2012</v>
      </c>
      <c r="I5005">
        <v>4</v>
      </c>
      <c r="J5005">
        <v>22</v>
      </c>
      <c r="K5005">
        <v>10</v>
      </c>
      <c r="L5005">
        <v>6</v>
      </c>
      <c r="M5005">
        <v>2012</v>
      </c>
      <c r="N5005">
        <v>3</v>
      </c>
      <c r="O5005">
        <v>25</v>
      </c>
      <c r="P5005">
        <v>10</v>
      </c>
      <c r="Q5005">
        <v>6</v>
      </c>
      <c r="R5005" t="s">
        <v>20</v>
      </c>
    </row>
    <row r="5006" spans="1:18" x14ac:dyDescent="0.25">
      <c r="A5006" t="s">
        <v>17</v>
      </c>
      <c r="B5006">
        <v>872</v>
      </c>
      <c r="C5006">
        <v>5</v>
      </c>
      <c r="D5006">
        <v>661</v>
      </c>
      <c r="E5006">
        <v>3</v>
      </c>
      <c r="F5006" t="s">
        <v>1261</v>
      </c>
      <c r="G5006" t="s">
        <v>754</v>
      </c>
      <c r="H5006">
        <v>2012</v>
      </c>
      <c r="I5006">
        <v>4</v>
      </c>
      <c r="J5006">
        <v>22</v>
      </c>
      <c r="K5006">
        <v>10</v>
      </c>
      <c r="L5006">
        <v>6</v>
      </c>
      <c r="M5006">
        <v>2012</v>
      </c>
      <c r="N5006">
        <v>4</v>
      </c>
      <c r="O5006">
        <v>1</v>
      </c>
      <c r="P5006">
        <v>10</v>
      </c>
      <c r="Q5006">
        <v>6</v>
      </c>
      <c r="R5006" t="s">
        <v>20</v>
      </c>
    </row>
    <row r="5007" spans="1:18" x14ac:dyDescent="0.25">
      <c r="A5007" t="s">
        <v>17</v>
      </c>
      <c r="B5007">
        <v>872</v>
      </c>
      <c r="C5007">
        <v>5</v>
      </c>
      <c r="D5007">
        <v>512</v>
      </c>
      <c r="E5007">
        <v>4</v>
      </c>
      <c r="F5007" t="s">
        <v>1261</v>
      </c>
      <c r="G5007" t="s">
        <v>923</v>
      </c>
      <c r="H5007">
        <v>2012</v>
      </c>
      <c r="I5007">
        <v>4</v>
      </c>
      <c r="J5007">
        <v>22</v>
      </c>
      <c r="K5007">
        <v>10</v>
      </c>
      <c r="L5007">
        <v>6</v>
      </c>
      <c r="M5007">
        <v>2012</v>
      </c>
      <c r="N5007">
        <v>4</v>
      </c>
      <c r="O5007">
        <v>8</v>
      </c>
      <c r="P5007">
        <v>10</v>
      </c>
      <c r="Q5007">
        <v>6</v>
      </c>
      <c r="R5007" t="s">
        <v>20</v>
      </c>
    </row>
    <row r="5008" spans="1:18" x14ac:dyDescent="0.25">
      <c r="A5008" t="s">
        <v>17</v>
      </c>
      <c r="B5008">
        <v>872</v>
      </c>
      <c r="C5008">
        <v>5</v>
      </c>
      <c r="D5008">
        <v>750</v>
      </c>
      <c r="E5008">
        <v>1</v>
      </c>
      <c r="F5008" t="s">
        <v>1261</v>
      </c>
      <c r="G5008" t="s">
        <v>1092</v>
      </c>
      <c r="H5008">
        <v>2012</v>
      </c>
      <c r="I5008">
        <v>4</v>
      </c>
      <c r="J5008">
        <v>22</v>
      </c>
      <c r="K5008">
        <v>10</v>
      </c>
      <c r="L5008">
        <v>6</v>
      </c>
      <c r="M5008">
        <v>2012</v>
      </c>
      <c r="N5008">
        <v>4</v>
      </c>
      <c r="O5008">
        <v>15</v>
      </c>
      <c r="P5008">
        <v>10</v>
      </c>
      <c r="Q5008">
        <v>6</v>
      </c>
      <c r="R5008" t="s">
        <v>20</v>
      </c>
    </row>
    <row r="5009" spans="1:18" hidden="1" x14ac:dyDescent="0.25">
      <c r="A5009" t="s">
        <v>1203</v>
      </c>
      <c r="B5009">
        <v>872</v>
      </c>
      <c r="C5009">
        <v>5</v>
      </c>
      <c r="D5009">
        <v>612.71428571399997</v>
      </c>
      <c r="E5009">
        <v>3.2857142857100001</v>
      </c>
      <c r="F5009" t="s">
        <v>1261</v>
      </c>
      <c r="G5009" t="s">
        <v>22</v>
      </c>
      <c r="H5009">
        <v>2012</v>
      </c>
      <c r="I5009">
        <v>4</v>
      </c>
      <c r="J5009">
        <v>22</v>
      </c>
      <c r="K5009">
        <v>10</v>
      </c>
      <c r="L5009">
        <v>6</v>
      </c>
      <c r="M5009" t="s">
        <v>20</v>
      </c>
    </row>
    <row r="5010" spans="1:18" x14ac:dyDescent="0.25">
      <c r="A5010" t="s">
        <v>17</v>
      </c>
      <c r="B5010">
        <v>871</v>
      </c>
      <c r="C5010">
        <v>5</v>
      </c>
      <c r="D5010">
        <v>553</v>
      </c>
      <c r="E5010">
        <v>1</v>
      </c>
      <c r="F5010" t="s">
        <v>1262</v>
      </c>
      <c r="G5010" t="s">
        <v>140</v>
      </c>
      <c r="H5010">
        <v>2012</v>
      </c>
      <c r="I5010">
        <v>4</v>
      </c>
      <c r="J5010">
        <v>22</v>
      </c>
      <c r="K5010">
        <v>11</v>
      </c>
      <c r="L5010">
        <v>6</v>
      </c>
      <c r="M5010">
        <v>2012</v>
      </c>
      <c r="N5010">
        <v>3</v>
      </c>
      <c r="O5010">
        <v>4</v>
      </c>
      <c r="P5010">
        <v>11</v>
      </c>
      <c r="Q5010">
        <v>6</v>
      </c>
      <c r="R5010" t="s">
        <v>20</v>
      </c>
    </row>
    <row r="5011" spans="1:18" x14ac:dyDescent="0.25">
      <c r="A5011" t="s">
        <v>17</v>
      </c>
      <c r="B5011">
        <v>871</v>
      </c>
      <c r="C5011">
        <v>5</v>
      </c>
      <c r="D5011">
        <v>542</v>
      </c>
      <c r="E5011">
        <v>1</v>
      </c>
      <c r="F5011" t="s">
        <v>1262</v>
      </c>
      <c r="G5011" t="s">
        <v>139</v>
      </c>
      <c r="H5011">
        <v>2012</v>
      </c>
      <c r="I5011">
        <v>4</v>
      </c>
      <c r="J5011">
        <v>22</v>
      </c>
      <c r="K5011">
        <v>11</v>
      </c>
      <c r="L5011">
        <v>6</v>
      </c>
      <c r="M5011">
        <v>2012</v>
      </c>
      <c r="N5011">
        <v>3</v>
      </c>
      <c r="O5011">
        <v>11</v>
      </c>
      <c r="P5011">
        <v>11</v>
      </c>
      <c r="Q5011">
        <v>6</v>
      </c>
      <c r="R5011" t="s">
        <v>20</v>
      </c>
    </row>
    <row r="5012" spans="1:18" x14ac:dyDescent="0.25">
      <c r="A5012" t="s">
        <v>17</v>
      </c>
      <c r="B5012">
        <v>871</v>
      </c>
      <c r="C5012">
        <v>5</v>
      </c>
      <c r="D5012">
        <v>612</v>
      </c>
      <c r="E5012">
        <v>6</v>
      </c>
      <c r="F5012" t="s">
        <v>1262</v>
      </c>
      <c r="G5012" t="s">
        <v>417</v>
      </c>
      <c r="H5012">
        <v>2012</v>
      </c>
      <c r="I5012">
        <v>4</v>
      </c>
      <c r="J5012">
        <v>22</v>
      </c>
      <c r="K5012">
        <v>11</v>
      </c>
      <c r="L5012">
        <v>6</v>
      </c>
      <c r="M5012">
        <v>2012</v>
      </c>
      <c r="N5012">
        <v>3</v>
      </c>
      <c r="O5012">
        <v>18</v>
      </c>
      <c r="P5012">
        <v>11</v>
      </c>
      <c r="Q5012">
        <v>6</v>
      </c>
      <c r="R5012" t="s">
        <v>20</v>
      </c>
    </row>
    <row r="5013" spans="1:18" x14ac:dyDescent="0.25">
      <c r="A5013" t="s">
        <v>17</v>
      </c>
      <c r="B5013">
        <v>871</v>
      </c>
      <c r="C5013">
        <v>5</v>
      </c>
      <c r="D5013">
        <v>659</v>
      </c>
      <c r="E5013">
        <v>4</v>
      </c>
      <c r="F5013" t="s">
        <v>1262</v>
      </c>
      <c r="G5013" t="s">
        <v>586</v>
      </c>
      <c r="H5013">
        <v>2012</v>
      </c>
      <c r="I5013">
        <v>4</v>
      </c>
      <c r="J5013">
        <v>22</v>
      </c>
      <c r="K5013">
        <v>11</v>
      </c>
      <c r="L5013">
        <v>6</v>
      </c>
      <c r="M5013">
        <v>2012</v>
      </c>
      <c r="N5013">
        <v>3</v>
      </c>
      <c r="O5013">
        <v>25</v>
      </c>
      <c r="P5013">
        <v>11</v>
      </c>
      <c r="Q5013">
        <v>6</v>
      </c>
      <c r="R5013" t="s">
        <v>20</v>
      </c>
    </row>
    <row r="5014" spans="1:18" x14ac:dyDescent="0.25">
      <c r="A5014" t="s">
        <v>17</v>
      </c>
      <c r="B5014">
        <v>871</v>
      </c>
      <c r="C5014">
        <v>5</v>
      </c>
      <c r="D5014">
        <v>660</v>
      </c>
      <c r="E5014">
        <v>4</v>
      </c>
      <c r="F5014" t="s">
        <v>1262</v>
      </c>
      <c r="G5014" t="s">
        <v>755</v>
      </c>
      <c r="H5014">
        <v>2012</v>
      </c>
      <c r="I5014">
        <v>4</v>
      </c>
      <c r="J5014">
        <v>22</v>
      </c>
      <c r="K5014">
        <v>11</v>
      </c>
      <c r="L5014">
        <v>6</v>
      </c>
      <c r="M5014">
        <v>2012</v>
      </c>
      <c r="N5014">
        <v>4</v>
      </c>
      <c r="O5014">
        <v>1</v>
      </c>
      <c r="P5014">
        <v>11</v>
      </c>
      <c r="Q5014">
        <v>6</v>
      </c>
      <c r="R5014" t="s">
        <v>20</v>
      </c>
    </row>
    <row r="5015" spans="1:18" x14ac:dyDescent="0.25">
      <c r="A5015" t="s">
        <v>17</v>
      </c>
      <c r="B5015">
        <v>871</v>
      </c>
      <c r="C5015">
        <v>5</v>
      </c>
      <c r="D5015">
        <v>513</v>
      </c>
      <c r="E5015">
        <v>2</v>
      </c>
      <c r="F5015" t="s">
        <v>1262</v>
      </c>
      <c r="G5015" t="s">
        <v>924</v>
      </c>
      <c r="H5015">
        <v>2012</v>
      </c>
      <c r="I5015">
        <v>4</v>
      </c>
      <c r="J5015">
        <v>22</v>
      </c>
      <c r="K5015">
        <v>11</v>
      </c>
      <c r="L5015">
        <v>6</v>
      </c>
      <c r="M5015">
        <v>2012</v>
      </c>
      <c r="N5015">
        <v>4</v>
      </c>
      <c r="O5015">
        <v>8</v>
      </c>
      <c r="P5015">
        <v>11</v>
      </c>
      <c r="Q5015">
        <v>6</v>
      </c>
      <c r="R5015" t="s">
        <v>20</v>
      </c>
    </row>
    <row r="5016" spans="1:18" x14ac:dyDescent="0.25">
      <c r="A5016" t="s">
        <v>17</v>
      </c>
      <c r="B5016">
        <v>871</v>
      </c>
      <c r="C5016">
        <v>5</v>
      </c>
      <c r="D5016">
        <v>744</v>
      </c>
      <c r="E5016">
        <v>0</v>
      </c>
      <c r="F5016" t="s">
        <v>1262</v>
      </c>
      <c r="G5016" t="s">
        <v>1093</v>
      </c>
      <c r="H5016">
        <v>2012</v>
      </c>
      <c r="I5016">
        <v>4</v>
      </c>
      <c r="J5016">
        <v>22</v>
      </c>
      <c r="K5016">
        <v>11</v>
      </c>
      <c r="L5016">
        <v>6</v>
      </c>
      <c r="M5016">
        <v>2012</v>
      </c>
      <c r="N5016">
        <v>4</v>
      </c>
      <c r="O5016">
        <v>15</v>
      </c>
      <c r="P5016">
        <v>11</v>
      </c>
      <c r="Q5016">
        <v>6</v>
      </c>
      <c r="R5016" t="s">
        <v>20</v>
      </c>
    </row>
    <row r="5017" spans="1:18" hidden="1" x14ac:dyDescent="0.25">
      <c r="A5017" t="s">
        <v>1203</v>
      </c>
      <c r="B5017">
        <v>871</v>
      </c>
      <c r="C5017">
        <v>5</v>
      </c>
      <c r="D5017">
        <v>611.85714285699999</v>
      </c>
      <c r="E5017">
        <v>2.5714285714299998</v>
      </c>
      <c r="F5017" t="s">
        <v>1262</v>
      </c>
      <c r="G5017" t="s">
        <v>22</v>
      </c>
      <c r="H5017">
        <v>2012</v>
      </c>
      <c r="I5017">
        <v>4</v>
      </c>
      <c r="J5017">
        <v>22</v>
      </c>
      <c r="K5017">
        <v>11</v>
      </c>
      <c r="L5017">
        <v>6</v>
      </c>
      <c r="M5017" t="s">
        <v>20</v>
      </c>
    </row>
    <row r="5018" spans="1:18" x14ac:dyDescent="0.25">
      <c r="A5018" t="s">
        <v>17</v>
      </c>
      <c r="B5018">
        <v>869</v>
      </c>
      <c r="C5018">
        <v>14</v>
      </c>
      <c r="D5018">
        <v>552</v>
      </c>
      <c r="E5018">
        <v>3</v>
      </c>
      <c r="F5018" t="s">
        <v>1263</v>
      </c>
      <c r="G5018" t="s">
        <v>142</v>
      </c>
      <c r="H5018">
        <v>2012</v>
      </c>
      <c r="I5018">
        <v>4</v>
      </c>
      <c r="J5018">
        <v>22</v>
      </c>
      <c r="K5018">
        <v>12</v>
      </c>
      <c r="L5018">
        <v>6</v>
      </c>
      <c r="M5018">
        <v>2012</v>
      </c>
      <c r="N5018">
        <v>3</v>
      </c>
      <c r="O5018">
        <v>4</v>
      </c>
      <c r="P5018">
        <v>12</v>
      </c>
      <c r="Q5018">
        <v>6</v>
      </c>
      <c r="R5018" t="s">
        <v>20</v>
      </c>
    </row>
    <row r="5019" spans="1:18" x14ac:dyDescent="0.25">
      <c r="A5019" t="s">
        <v>17</v>
      </c>
      <c r="B5019">
        <v>869</v>
      </c>
      <c r="C5019">
        <v>14</v>
      </c>
      <c r="D5019">
        <v>539</v>
      </c>
      <c r="E5019">
        <v>6</v>
      </c>
      <c r="F5019" t="s">
        <v>1263</v>
      </c>
      <c r="G5019" t="s">
        <v>141</v>
      </c>
      <c r="H5019">
        <v>2012</v>
      </c>
      <c r="I5019">
        <v>4</v>
      </c>
      <c r="J5019">
        <v>22</v>
      </c>
      <c r="K5019">
        <v>12</v>
      </c>
      <c r="L5019">
        <v>6</v>
      </c>
      <c r="M5019">
        <v>2012</v>
      </c>
      <c r="N5019">
        <v>3</v>
      </c>
      <c r="O5019">
        <v>11</v>
      </c>
      <c r="P5019">
        <v>12</v>
      </c>
      <c r="Q5019">
        <v>6</v>
      </c>
      <c r="R5019" t="s">
        <v>20</v>
      </c>
    </row>
    <row r="5020" spans="1:18" x14ac:dyDescent="0.25">
      <c r="A5020" t="s">
        <v>17</v>
      </c>
      <c r="B5020">
        <v>869</v>
      </c>
      <c r="C5020">
        <v>14</v>
      </c>
      <c r="D5020">
        <v>610</v>
      </c>
      <c r="E5020">
        <v>5</v>
      </c>
      <c r="F5020" t="s">
        <v>1263</v>
      </c>
      <c r="G5020" t="s">
        <v>418</v>
      </c>
      <c r="H5020">
        <v>2012</v>
      </c>
      <c r="I5020">
        <v>4</v>
      </c>
      <c r="J5020">
        <v>22</v>
      </c>
      <c r="K5020">
        <v>12</v>
      </c>
      <c r="L5020">
        <v>6</v>
      </c>
      <c r="M5020">
        <v>2012</v>
      </c>
      <c r="N5020">
        <v>3</v>
      </c>
      <c r="O5020">
        <v>18</v>
      </c>
      <c r="P5020">
        <v>12</v>
      </c>
      <c r="Q5020">
        <v>6</v>
      </c>
      <c r="R5020" t="s">
        <v>20</v>
      </c>
    </row>
    <row r="5021" spans="1:18" x14ac:dyDescent="0.25">
      <c r="A5021" t="s">
        <v>17</v>
      </c>
      <c r="B5021">
        <v>869</v>
      </c>
      <c r="C5021">
        <v>14</v>
      </c>
      <c r="D5021">
        <v>658</v>
      </c>
      <c r="E5021">
        <v>7</v>
      </c>
      <c r="F5021" t="s">
        <v>1263</v>
      </c>
      <c r="G5021" t="s">
        <v>587</v>
      </c>
      <c r="H5021">
        <v>2012</v>
      </c>
      <c r="I5021">
        <v>4</v>
      </c>
      <c r="J5021">
        <v>22</v>
      </c>
      <c r="K5021">
        <v>12</v>
      </c>
      <c r="L5021">
        <v>6</v>
      </c>
      <c r="M5021">
        <v>2012</v>
      </c>
      <c r="N5021">
        <v>3</v>
      </c>
      <c r="O5021">
        <v>25</v>
      </c>
      <c r="P5021">
        <v>12</v>
      </c>
      <c r="Q5021">
        <v>6</v>
      </c>
      <c r="R5021" t="s">
        <v>20</v>
      </c>
    </row>
    <row r="5022" spans="1:18" x14ac:dyDescent="0.25">
      <c r="A5022" t="s">
        <v>17</v>
      </c>
      <c r="B5022">
        <v>869</v>
      </c>
      <c r="C5022">
        <v>14</v>
      </c>
      <c r="D5022">
        <v>655</v>
      </c>
      <c r="E5022">
        <v>5</v>
      </c>
      <c r="F5022" t="s">
        <v>1263</v>
      </c>
      <c r="G5022" t="s">
        <v>756</v>
      </c>
      <c r="H5022">
        <v>2012</v>
      </c>
      <c r="I5022">
        <v>4</v>
      </c>
      <c r="J5022">
        <v>22</v>
      </c>
      <c r="K5022">
        <v>12</v>
      </c>
      <c r="L5022">
        <v>6</v>
      </c>
      <c r="M5022">
        <v>2012</v>
      </c>
      <c r="N5022">
        <v>4</v>
      </c>
      <c r="O5022">
        <v>1</v>
      </c>
      <c r="P5022">
        <v>12</v>
      </c>
      <c r="Q5022">
        <v>6</v>
      </c>
      <c r="R5022" t="s">
        <v>20</v>
      </c>
    </row>
    <row r="5023" spans="1:18" x14ac:dyDescent="0.25">
      <c r="A5023" t="s">
        <v>17</v>
      </c>
      <c r="B5023">
        <v>869</v>
      </c>
      <c r="C5023">
        <v>14</v>
      </c>
      <c r="D5023">
        <v>507</v>
      </c>
      <c r="E5023">
        <v>6</v>
      </c>
      <c r="F5023" t="s">
        <v>1263</v>
      </c>
      <c r="G5023" t="s">
        <v>925</v>
      </c>
      <c r="H5023">
        <v>2012</v>
      </c>
      <c r="I5023">
        <v>4</v>
      </c>
      <c r="J5023">
        <v>22</v>
      </c>
      <c r="K5023">
        <v>12</v>
      </c>
      <c r="L5023">
        <v>6</v>
      </c>
      <c r="M5023">
        <v>2012</v>
      </c>
      <c r="N5023">
        <v>4</v>
      </c>
      <c r="O5023">
        <v>8</v>
      </c>
      <c r="P5023">
        <v>12</v>
      </c>
      <c r="Q5023">
        <v>6</v>
      </c>
      <c r="R5023" t="s">
        <v>20</v>
      </c>
    </row>
    <row r="5024" spans="1:18" x14ac:dyDescent="0.25">
      <c r="A5024" t="s">
        <v>17</v>
      </c>
      <c r="B5024">
        <v>869</v>
      </c>
      <c r="C5024">
        <v>14</v>
      </c>
      <c r="D5024">
        <v>736</v>
      </c>
      <c r="E5024">
        <v>0</v>
      </c>
      <c r="F5024" t="s">
        <v>1263</v>
      </c>
      <c r="G5024" t="s">
        <v>1094</v>
      </c>
      <c r="H5024">
        <v>2012</v>
      </c>
      <c r="I5024">
        <v>4</v>
      </c>
      <c r="J5024">
        <v>22</v>
      </c>
      <c r="K5024">
        <v>12</v>
      </c>
      <c r="L5024">
        <v>6</v>
      </c>
      <c r="M5024">
        <v>2012</v>
      </c>
      <c r="N5024">
        <v>4</v>
      </c>
      <c r="O5024">
        <v>15</v>
      </c>
      <c r="P5024">
        <v>12</v>
      </c>
      <c r="Q5024">
        <v>6</v>
      </c>
      <c r="R5024" t="s">
        <v>20</v>
      </c>
    </row>
    <row r="5025" spans="1:18" hidden="1" x14ac:dyDescent="0.25">
      <c r="A5025" t="s">
        <v>1203</v>
      </c>
      <c r="B5025">
        <v>869</v>
      </c>
      <c r="C5025">
        <v>14</v>
      </c>
      <c r="D5025">
        <v>608.14285714300001</v>
      </c>
      <c r="E5025">
        <v>4.5714285714300003</v>
      </c>
      <c r="F5025" t="s">
        <v>1263</v>
      </c>
      <c r="G5025" t="s">
        <v>22</v>
      </c>
      <c r="H5025">
        <v>2012</v>
      </c>
      <c r="I5025">
        <v>4</v>
      </c>
      <c r="J5025">
        <v>22</v>
      </c>
      <c r="K5025">
        <v>12</v>
      </c>
      <c r="L5025">
        <v>6</v>
      </c>
      <c r="M5025" t="s">
        <v>20</v>
      </c>
    </row>
    <row r="5026" spans="1:18" x14ac:dyDescent="0.25">
      <c r="A5026" t="s">
        <v>17</v>
      </c>
      <c r="B5026">
        <v>872</v>
      </c>
      <c r="C5026">
        <v>18</v>
      </c>
      <c r="D5026">
        <v>549</v>
      </c>
      <c r="E5026">
        <v>5</v>
      </c>
      <c r="F5026" t="s">
        <v>1264</v>
      </c>
      <c r="G5026" t="s">
        <v>144</v>
      </c>
      <c r="H5026">
        <v>2012</v>
      </c>
      <c r="I5026">
        <v>4</v>
      </c>
      <c r="J5026">
        <v>22</v>
      </c>
      <c r="K5026">
        <v>13</v>
      </c>
      <c r="L5026">
        <v>6</v>
      </c>
      <c r="M5026">
        <v>2012</v>
      </c>
      <c r="N5026">
        <v>3</v>
      </c>
      <c r="O5026">
        <v>4</v>
      </c>
      <c r="P5026">
        <v>13</v>
      </c>
      <c r="Q5026">
        <v>6</v>
      </c>
      <c r="R5026" t="s">
        <v>20</v>
      </c>
    </row>
    <row r="5027" spans="1:18" x14ac:dyDescent="0.25">
      <c r="A5027" t="s">
        <v>17</v>
      </c>
      <c r="B5027">
        <v>872</v>
      </c>
      <c r="C5027">
        <v>18</v>
      </c>
      <c r="D5027">
        <v>539</v>
      </c>
      <c r="E5027">
        <v>14</v>
      </c>
      <c r="F5027" t="s">
        <v>1264</v>
      </c>
      <c r="G5027" t="s">
        <v>143</v>
      </c>
      <c r="H5027">
        <v>2012</v>
      </c>
      <c r="I5027">
        <v>4</v>
      </c>
      <c r="J5027">
        <v>22</v>
      </c>
      <c r="K5027">
        <v>13</v>
      </c>
      <c r="L5027">
        <v>6</v>
      </c>
      <c r="M5027">
        <v>2012</v>
      </c>
      <c r="N5027">
        <v>3</v>
      </c>
      <c r="O5027">
        <v>11</v>
      </c>
      <c r="P5027">
        <v>13</v>
      </c>
      <c r="Q5027">
        <v>6</v>
      </c>
      <c r="R5027" t="s">
        <v>20</v>
      </c>
    </row>
    <row r="5028" spans="1:18" x14ac:dyDescent="0.25">
      <c r="A5028" t="s">
        <v>17</v>
      </c>
      <c r="B5028">
        <v>872</v>
      </c>
      <c r="C5028">
        <v>18</v>
      </c>
      <c r="D5028">
        <v>610</v>
      </c>
      <c r="E5028">
        <v>7</v>
      </c>
      <c r="F5028" t="s">
        <v>1264</v>
      </c>
      <c r="G5028" t="s">
        <v>419</v>
      </c>
      <c r="H5028">
        <v>2012</v>
      </c>
      <c r="I5028">
        <v>4</v>
      </c>
      <c r="J5028">
        <v>22</v>
      </c>
      <c r="K5028">
        <v>13</v>
      </c>
      <c r="L5028">
        <v>6</v>
      </c>
      <c r="M5028">
        <v>2012</v>
      </c>
      <c r="N5028">
        <v>3</v>
      </c>
      <c r="O5028">
        <v>18</v>
      </c>
      <c r="P5028">
        <v>13</v>
      </c>
      <c r="Q5028">
        <v>6</v>
      </c>
      <c r="R5028" t="s">
        <v>20</v>
      </c>
    </row>
    <row r="5029" spans="1:18" x14ac:dyDescent="0.25">
      <c r="A5029" t="s">
        <v>17</v>
      </c>
      <c r="B5029">
        <v>872</v>
      </c>
      <c r="C5029">
        <v>18</v>
      </c>
      <c r="D5029">
        <v>659</v>
      </c>
      <c r="E5029">
        <v>4</v>
      </c>
      <c r="F5029" t="s">
        <v>1264</v>
      </c>
      <c r="G5029" t="s">
        <v>588</v>
      </c>
      <c r="H5029">
        <v>2012</v>
      </c>
      <c r="I5029">
        <v>4</v>
      </c>
      <c r="J5029">
        <v>22</v>
      </c>
      <c r="K5029">
        <v>13</v>
      </c>
      <c r="L5029">
        <v>6</v>
      </c>
      <c r="M5029">
        <v>2012</v>
      </c>
      <c r="N5029">
        <v>3</v>
      </c>
      <c r="O5029">
        <v>25</v>
      </c>
      <c r="P5029">
        <v>13</v>
      </c>
      <c r="Q5029">
        <v>6</v>
      </c>
      <c r="R5029" t="s">
        <v>20</v>
      </c>
    </row>
    <row r="5030" spans="1:18" x14ac:dyDescent="0.25">
      <c r="A5030" t="s">
        <v>17</v>
      </c>
      <c r="B5030">
        <v>872</v>
      </c>
      <c r="C5030">
        <v>18</v>
      </c>
      <c r="D5030">
        <v>647</v>
      </c>
      <c r="E5030">
        <v>11</v>
      </c>
      <c r="F5030" t="s">
        <v>1264</v>
      </c>
      <c r="G5030" t="s">
        <v>757</v>
      </c>
      <c r="H5030">
        <v>2012</v>
      </c>
      <c r="I5030">
        <v>4</v>
      </c>
      <c r="J5030">
        <v>22</v>
      </c>
      <c r="K5030">
        <v>13</v>
      </c>
      <c r="L5030">
        <v>6</v>
      </c>
      <c r="M5030">
        <v>2012</v>
      </c>
      <c r="N5030">
        <v>4</v>
      </c>
      <c r="O5030">
        <v>1</v>
      </c>
      <c r="P5030">
        <v>13</v>
      </c>
      <c r="Q5030">
        <v>6</v>
      </c>
      <c r="R5030" t="s">
        <v>20</v>
      </c>
    </row>
    <row r="5031" spans="1:18" x14ac:dyDescent="0.25">
      <c r="A5031" t="s">
        <v>17</v>
      </c>
      <c r="B5031">
        <v>872</v>
      </c>
      <c r="C5031">
        <v>18</v>
      </c>
      <c r="D5031">
        <v>494</v>
      </c>
      <c r="E5031">
        <v>10</v>
      </c>
      <c r="F5031" t="s">
        <v>1264</v>
      </c>
      <c r="G5031" t="s">
        <v>926</v>
      </c>
      <c r="H5031">
        <v>2012</v>
      </c>
      <c r="I5031">
        <v>4</v>
      </c>
      <c r="J5031">
        <v>22</v>
      </c>
      <c r="K5031">
        <v>13</v>
      </c>
      <c r="L5031">
        <v>6</v>
      </c>
      <c r="M5031">
        <v>2012</v>
      </c>
      <c r="N5031">
        <v>4</v>
      </c>
      <c r="O5031">
        <v>8</v>
      </c>
      <c r="P5031">
        <v>13</v>
      </c>
      <c r="Q5031">
        <v>6</v>
      </c>
      <c r="R5031" t="s">
        <v>20</v>
      </c>
    </row>
    <row r="5032" spans="1:18" x14ac:dyDescent="0.25">
      <c r="A5032" t="s">
        <v>17</v>
      </c>
      <c r="B5032">
        <v>872</v>
      </c>
      <c r="C5032">
        <v>18</v>
      </c>
      <c r="D5032">
        <v>724</v>
      </c>
      <c r="E5032">
        <v>0</v>
      </c>
      <c r="F5032" t="s">
        <v>1264</v>
      </c>
      <c r="G5032" t="s">
        <v>1095</v>
      </c>
      <c r="H5032">
        <v>2012</v>
      </c>
      <c r="I5032">
        <v>4</v>
      </c>
      <c r="J5032">
        <v>22</v>
      </c>
      <c r="K5032">
        <v>13</v>
      </c>
      <c r="L5032">
        <v>6</v>
      </c>
      <c r="M5032">
        <v>2012</v>
      </c>
      <c r="N5032">
        <v>4</v>
      </c>
      <c r="O5032">
        <v>15</v>
      </c>
      <c r="P5032">
        <v>13</v>
      </c>
      <c r="Q5032">
        <v>6</v>
      </c>
      <c r="R5032" t="s">
        <v>20</v>
      </c>
    </row>
    <row r="5033" spans="1:18" hidden="1" x14ac:dyDescent="0.25">
      <c r="A5033" t="s">
        <v>1203</v>
      </c>
      <c r="B5033">
        <v>872</v>
      </c>
      <c r="C5033">
        <v>18</v>
      </c>
      <c r="D5033">
        <v>603.14285714300001</v>
      </c>
      <c r="E5033">
        <v>7.2857142857100001</v>
      </c>
      <c r="F5033" t="s">
        <v>1264</v>
      </c>
      <c r="G5033" t="s">
        <v>22</v>
      </c>
      <c r="H5033">
        <v>2012</v>
      </c>
      <c r="I5033">
        <v>4</v>
      </c>
      <c r="J5033">
        <v>22</v>
      </c>
      <c r="K5033">
        <v>13</v>
      </c>
      <c r="L5033">
        <v>6</v>
      </c>
      <c r="M5033" t="s">
        <v>20</v>
      </c>
    </row>
    <row r="5034" spans="1:18" x14ac:dyDescent="0.25">
      <c r="A5034" t="s">
        <v>17</v>
      </c>
      <c r="B5034">
        <v>877</v>
      </c>
      <c r="C5034">
        <v>19</v>
      </c>
      <c r="D5034">
        <v>543</v>
      </c>
      <c r="E5034">
        <v>12</v>
      </c>
      <c r="F5034" t="s">
        <v>1265</v>
      </c>
      <c r="G5034" t="s">
        <v>146</v>
      </c>
      <c r="H5034">
        <v>2012</v>
      </c>
      <c r="I5034">
        <v>4</v>
      </c>
      <c r="J5034">
        <v>22</v>
      </c>
      <c r="K5034">
        <v>14</v>
      </c>
      <c r="L5034">
        <v>6</v>
      </c>
      <c r="M5034">
        <v>2012</v>
      </c>
      <c r="N5034">
        <v>3</v>
      </c>
      <c r="O5034">
        <v>4</v>
      </c>
      <c r="P5034">
        <v>14</v>
      </c>
      <c r="Q5034">
        <v>6</v>
      </c>
      <c r="R5034" t="s">
        <v>20</v>
      </c>
    </row>
    <row r="5035" spans="1:18" x14ac:dyDescent="0.25">
      <c r="A5035" t="s">
        <v>17</v>
      </c>
      <c r="B5035">
        <v>877</v>
      </c>
      <c r="C5035">
        <v>19</v>
      </c>
      <c r="D5035">
        <v>547</v>
      </c>
      <c r="E5035">
        <v>4</v>
      </c>
      <c r="F5035" t="s">
        <v>1265</v>
      </c>
      <c r="G5035" t="s">
        <v>145</v>
      </c>
      <c r="H5035">
        <v>2012</v>
      </c>
      <c r="I5035">
        <v>4</v>
      </c>
      <c r="J5035">
        <v>22</v>
      </c>
      <c r="K5035">
        <v>14</v>
      </c>
      <c r="L5035">
        <v>6</v>
      </c>
      <c r="M5035">
        <v>2012</v>
      </c>
      <c r="N5035">
        <v>3</v>
      </c>
      <c r="O5035">
        <v>11</v>
      </c>
      <c r="P5035">
        <v>14</v>
      </c>
      <c r="Q5035">
        <v>6</v>
      </c>
      <c r="R5035" t="s">
        <v>20</v>
      </c>
    </row>
    <row r="5036" spans="1:18" x14ac:dyDescent="0.25">
      <c r="A5036" t="s">
        <v>17</v>
      </c>
      <c r="B5036">
        <v>877</v>
      </c>
      <c r="C5036">
        <v>19</v>
      </c>
      <c r="D5036">
        <v>609</v>
      </c>
      <c r="E5036">
        <v>16</v>
      </c>
      <c r="F5036" t="s">
        <v>1265</v>
      </c>
      <c r="G5036" t="s">
        <v>420</v>
      </c>
      <c r="H5036">
        <v>2012</v>
      </c>
      <c r="I5036">
        <v>4</v>
      </c>
      <c r="J5036">
        <v>22</v>
      </c>
      <c r="K5036">
        <v>14</v>
      </c>
      <c r="L5036">
        <v>6</v>
      </c>
      <c r="M5036">
        <v>2012</v>
      </c>
      <c r="N5036">
        <v>3</v>
      </c>
      <c r="O5036">
        <v>18</v>
      </c>
      <c r="P5036">
        <v>14</v>
      </c>
      <c r="Q5036">
        <v>6</v>
      </c>
      <c r="R5036" t="s">
        <v>20</v>
      </c>
    </row>
    <row r="5037" spans="1:18" x14ac:dyDescent="0.25">
      <c r="A5037" t="s">
        <v>17</v>
      </c>
      <c r="B5037">
        <v>877</v>
      </c>
      <c r="C5037">
        <v>19</v>
      </c>
      <c r="D5037">
        <v>651</v>
      </c>
      <c r="E5037">
        <v>14</v>
      </c>
      <c r="F5037" t="s">
        <v>1265</v>
      </c>
      <c r="G5037" t="s">
        <v>589</v>
      </c>
      <c r="H5037">
        <v>2012</v>
      </c>
      <c r="I5037">
        <v>4</v>
      </c>
      <c r="J5037">
        <v>22</v>
      </c>
      <c r="K5037">
        <v>14</v>
      </c>
      <c r="L5037">
        <v>6</v>
      </c>
      <c r="M5037">
        <v>2012</v>
      </c>
      <c r="N5037">
        <v>3</v>
      </c>
      <c r="O5037">
        <v>25</v>
      </c>
      <c r="P5037">
        <v>14</v>
      </c>
      <c r="Q5037">
        <v>6</v>
      </c>
      <c r="R5037" t="s">
        <v>20</v>
      </c>
    </row>
    <row r="5038" spans="1:18" x14ac:dyDescent="0.25">
      <c r="A5038" t="s">
        <v>17</v>
      </c>
      <c r="B5038">
        <v>877</v>
      </c>
      <c r="C5038">
        <v>19</v>
      </c>
      <c r="D5038">
        <v>648</v>
      </c>
      <c r="E5038">
        <v>15</v>
      </c>
      <c r="F5038" t="s">
        <v>1265</v>
      </c>
      <c r="G5038" t="s">
        <v>758</v>
      </c>
      <c r="H5038">
        <v>2012</v>
      </c>
      <c r="I5038">
        <v>4</v>
      </c>
      <c r="J5038">
        <v>22</v>
      </c>
      <c r="K5038">
        <v>14</v>
      </c>
      <c r="L5038">
        <v>6</v>
      </c>
      <c r="M5038">
        <v>2012</v>
      </c>
      <c r="N5038">
        <v>4</v>
      </c>
      <c r="O5038">
        <v>1</v>
      </c>
      <c r="P5038">
        <v>14</v>
      </c>
      <c r="Q5038">
        <v>6</v>
      </c>
      <c r="R5038" t="s">
        <v>20</v>
      </c>
    </row>
    <row r="5039" spans="1:18" x14ac:dyDescent="0.25">
      <c r="A5039" t="s">
        <v>17</v>
      </c>
      <c r="B5039">
        <v>877</v>
      </c>
      <c r="C5039">
        <v>19</v>
      </c>
      <c r="D5039">
        <v>492</v>
      </c>
      <c r="E5039">
        <v>13</v>
      </c>
      <c r="F5039" t="s">
        <v>1265</v>
      </c>
      <c r="G5039" t="s">
        <v>927</v>
      </c>
      <c r="H5039">
        <v>2012</v>
      </c>
      <c r="I5039">
        <v>4</v>
      </c>
      <c r="J5039">
        <v>22</v>
      </c>
      <c r="K5039">
        <v>14</v>
      </c>
      <c r="L5039">
        <v>6</v>
      </c>
      <c r="M5039">
        <v>2012</v>
      </c>
      <c r="N5039">
        <v>4</v>
      </c>
      <c r="O5039">
        <v>8</v>
      </c>
      <c r="P5039">
        <v>14</v>
      </c>
      <c r="Q5039">
        <v>6</v>
      </c>
      <c r="R5039" t="s">
        <v>20</v>
      </c>
    </row>
    <row r="5040" spans="1:18" x14ac:dyDescent="0.25">
      <c r="A5040" t="s">
        <v>17</v>
      </c>
      <c r="B5040">
        <v>877</v>
      </c>
      <c r="C5040">
        <v>19</v>
      </c>
      <c r="D5040">
        <v>714</v>
      </c>
      <c r="E5040">
        <v>13</v>
      </c>
      <c r="F5040" t="s">
        <v>1265</v>
      </c>
      <c r="G5040" t="s">
        <v>1096</v>
      </c>
      <c r="H5040">
        <v>2012</v>
      </c>
      <c r="I5040">
        <v>4</v>
      </c>
      <c r="J5040">
        <v>22</v>
      </c>
      <c r="K5040">
        <v>14</v>
      </c>
      <c r="L5040">
        <v>6</v>
      </c>
      <c r="M5040">
        <v>2012</v>
      </c>
      <c r="N5040">
        <v>4</v>
      </c>
      <c r="O5040">
        <v>15</v>
      </c>
      <c r="P5040">
        <v>14</v>
      </c>
      <c r="Q5040">
        <v>6</v>
      </c>
      <c r="R5040" t="s">
        <v>20</v>
      </c>
    </row>
    <row r="5041" spans="1:18" hidden="1" x14ac:dyDescent="0.25">
      <c r="A5041" t="s">
        <v>1203</v>
      </c>
      <c r="B5041">
        <v>877</v>
      </c>
      <c r="C5041">
        <v>19</v>
      </c>
      <c r="D5041">
        <v>600.57142857099996</v>
      </c>
      <c r="E5041">
        <v>12.4285714286</v>
      </c>
      <c r="F5041" t="s">
        <v>1265</v>
      </c>
      <c r="G5041" t="s">
        <v>22</v>
      </c>
      <c r="H5041">
        <v>2012</v>
      </c>
      <c r="I5041">
        <v>4</v>
      </c>
      <c r="J5041">
        <v>22</v>
      </c>
      <c r="K5041">
        <v>14</v>
      </c>
      <c r="L5041">
        <v>6</v>
      </c>
      <c r="M5041" t="s">
        <v>20</v>
      </c>
    </row>
    <row r="5042" spans="1:18" x14ac:dyDescent="0.25">
      <c r="A5042" t="s">
        <v>17</v>
      </c>
      <c r="B5042">
        <v>877</v>
      </c>
      <c r="C5042">
        <v>25</v>
      </c>
      <c r="D5042">
        <v>548</v>
      </c>
      <c r="E5042">
        <v>12</v>
      </c>
      <c r="F5042" t="s">
        <v>1266</v>
      </c>
      <c r="G5042" t="s">
        <v>148</v>
      </c>
      <c r="H5042">
        <v>2012</v>
      </c>
      <c r="I5042">
        <v>4</v>
      </c>
      <c r="J5042">
        <v>22</v>
      </c>
      <c r="K5042">
        <v>15</v>
      </c>
      <c r="L5042">
        <v>6</v>
      </c>
      <c r="M5042">
        <v>2012</v>
      </c>
      <c r="N5042">
        <v>3</v>
      </c>
      <c r="O5042">
        <v>4</v>
      </c>
      <c r="P5042">
        <v>15</v>
      </c>
      <c r="Q5042">
        <v>6</v>
      </c>
      <c r="R5042" t="s">
        <v>20</v>
      </c>
    </row>
    <row r="5043" spans="1:18" x14ac:dyDescent="0.25">
      <c r="A5043" t="s">
        <v>17</v>
      </c>
      <c r="B5043">
        <v>877</v>
      </c>
      <c r="C5043">
        <v>25</v>
      </c>
      <c r="D5043">
        <v>544</v>
      </c>
      <c r="E5043">
        <v>12</v>
      </c>
      <c r="F5043" t="s">
        <v>1266</v>
      </c>
      <c r="G5043" t="s">
        <v>147</v>
      </c>
      <c r="H5043">
        <v>2012</v>
      </c>
      <c r="I5043">
        <v>4</v>
      </c>
      <c r="J5043">
        <v>22</v>
      </c>
      <c r="K5043">
        <v>15</v>
      </c>
      <c r="L5043">
        <v>6</v>
      </c>
      <c r="M5043">
        <v>2012</v>
      </c>
      <c r="N5043">
        <v>3</v>
      </c>
      <c r="O5043">
        <v>11</v>
      </c>
      <c r="P5043">
        <v>15</v>
      </c>
      <c r="Q5043">
        <v>6</v>
      </c>
      <c r="R5043" t="s">
        <v>20</v>
      </c>
    </row>
    <row r="5044" spans="1:18" x14ac:dyDescent="0.25">
      <c r="A5044" t="s">
        <v>17</v>
      </c>
      <c r="B5044">
        <v>877</v>
      </c>
      <c r="C5044">
        <v>25</v>
      </c>
      <c r="D5044">
        <v>619</v>
      </c>
      <c r="E5044">
        <v>15</v>
      </c>
      <c r="F5044" t="s">
        <v>1266</v>
      </c>
      <c r="G5044" t="s">
        <v>421</v>
      </c>
      <c r="H5044">
        <v>2012</v>
      </c>
      <c r="I5044">
        <v>4</v>
      </c>
      <c r="J5044">
        <v>22</v>
      </c>
      <c r="K5044">
        <v>15</v>
      </c>
      <c r="L5044">
        <v>6</v>
      </c>
      <c r="M5044">
        <v>2012</v>
      </c>
      <c r="N5044">
        <v>3</v>
      </c>
      <c r="O5044">
        <v>18</v>
      </c>
      <c r="P5044">
        <v>15</v>
      </c>
      <c r="Q5044">
        <v>6</v>
      </c>
      <c r="R5044" t="s">
        <v>20</v>
      </c>
    </row>
    <row r="5045" spans="1:18" x14ac:dyDescent="0.25">
      <c r="A5045" t="s">
        <v>17</v>
      </c>
      <c r="B5045">
        <v>877</v>
      </c>
      <c r="C5045">
        <v>25</v>
      </c>
      <c r="D5045">
        <v>657</v>
      </c>
      <c r="E5045">
        <v>13</v>
      </c>
      <c r="F5045" t="s">
        <v>1266</v>
      </c>
      <c r="G5045" t="s">
        <v>590</v>
      </c>
      <c r="H5045">
        <v>2012</v>
      </c>
      <c r="I5045">
        <v>4</v>
      </c>
      <c r="J5045">
        <v>22</v>
      </c>
      <c r="K5045">
        <v>15</v>
      </c>
      <c r="L5045">
        <v>6</v>
      </c>
      <c r="M5045">
        <v>2012</v>
      </c>
      <c r="N5045">
        <v>3</v>
      </c>
      <c r="O5045">
        <v>25</v>
      </c>
      <c r="P5045">
        <v>15</v>
      </c>
      <c r="Q5045">
        <v>6</v>
      </c>
      <c r="R5045" t="s">
        <v>20</v>
      </c>
    </row>
    <row r="5046" spans="1:18" x14ac:dyDescent="0.25">
      <c r="A5046" t="s">
        <v>17</v>
      </c>
      <c r="B5046">
        <v>877</v>
      </c>
      <c r="C5046">
        <v>25</v>
      </c>
      <c r="D5046">
        <v>653</v>
      </c>
      <c r="E5046">
        <v>16</v>
      </c>
      <c r="F5046" t="s">
        <v>1266</v>
      </c>
      <c r="G5046" t="s">
        <v>759</v>
      </c>
      <c r="H5046">
        <v>2012</v>
      </c>
      <c r="I5046">
        <v>4</v>
      </c>
      <c r="J5046">
        <v>22</v>
      </c>
      <c r="K5046">
        <v>15</v>
      </c>
      <c r="L5046">
        <v>6</v>
      </c>
      <c r="M5046">
        <v>2012</v>
      </c>
      <c r="N5046">
        <v>4</v>
      </c>
      <c r="O5046">
        <v>1</v>
      </c>
      <c r="P5046">
        <v>15</v>
      </c>
      <c r="Q5046">
        <v>6</v>
      </c>
      <c r="R5046" t="s">
        <v>20</v>
      </c>
    </row>
    <row r="5047" spans="1:18" x14ac:dyDescent="0.25">
      <c r="A5047" t="s">
        <v>17</v>
      </c>
      <c r="B5047">
        <v>877</v>
      </c>
      <c r="C5047">
        <v>25</v>
      </c>
      <c r="D5047">
        <v>492</v>
      </c>
      <c r="E5047">
        <v>15</v>
      </c>
      <c r="F5047" t="s">
        <v>1266</v>
      </c>
      <c r="G5047" t="s">
        <v>928</v>
      </c>
      <c r="H5047">
        <v>2012</v>
      </c>
      <c r="I5047">
        <v>4</v>
      </c>
      <c r="J5047">
        <v>22</v>
      </c>
      <c r="K5047">
        <v>15</v>
      </c>
      <c r="L5047">
        <v>6</v>
      </c>
      <c r="M5047">
        <v>2012</v>
      </c>
      <c r="N5047">
        <v>4</v>
      </c>
      <c r="O5047">
        <v>8</v>
      </c>
      <c r="P5047">
        <v>15</v>
      </c>
      <c r="Q5047">
        <v>6</v>
      </c>
      <c r="R5047" t="s">
        <v>20</v>
      </c>
    </row>
    <row r="5048" spans="1:18" x14ac:dyDescent="0.25">
      <c r="A5048" t="s">
        <v>17</v>
      </c>
      <c r="B5048">
        <v>877</v>
      </c>
      <c r="C5048">
        <v>25</v>
      </c>
      <c r="D5048">
        <v>711</v>
      </c>
      <c r="E5048">
        <v>18</v>
      </c>
      <c r="F5048" t="s">
        <v>1266</v>
      </c>
      <c r="G5048" t="s">
        <v>1097</v>
      </c>
      <c r="H5048">
        <v>2012</v>
      </c>
      <c r="I5048">
        <v>4</v>
      </c>
      <c r="J5048">
        <v>22</v>
      </c>
      <c r="K5048">
        <v>15</v>
      </c>
      <c r="L5048">
        <v>6</v>
      </c>
      <c r="M5048">
        <v>2012</v>
      </c>
      <c r="N5048">
        <v>4</v>
      </c>
      <c r="O5048">
        <v>15</v>
      </c>
      <c r="P5048">
        <v>15</v>
      </c>
      <c r="Q5048">
        <v>6</v>
      </c>
      <c r="R5048" t="s">
        <v>20</v>
      </c>
    </row>
    <row r="5049" spans="1:18" hidden="1" x14ac:dyDescent="0.25">
      <c r="A5049" t="s">
        <v>1203</v>
      </c>
      <c r="B5049">
        <v>877</v>
      </c>
      <c r="C5049">
        <v>25</v>
      </c>
      <c r="D5049">
        <v>603.42857142900004</v>
      </c>
      <c r="E5049">
        <v>14.4285714286</v>
      </c>
      <c r="F5049" t="s">
        <v>1266</v>
      </c>
      <c r="G5049" t="s">
        <v>22</v>
      </c>
      <c r="H5049">
        <v>2012</v>
      </c>
      <c r="I5049">
        <v>4</v>
      </c>
      <c r="J5049">
        <v>22</v>
      </c>
      <c r="K5049">
        <v>15</v>
      </c>
      <c r="L5049">
        <v>6</v>
      </c>
      <c r="M5049" t="s">
        <v>20</v>
      </c>
    </row>
    <row r="5050" spans="1:18" x14ac:dyDescent="0.25">
      <c r="A5050" t="s">
        <v>17</v>
      </c>
      <c r="B5050">
        <v>890</v>
      </c>
      <c r="C5050">
        <v>28</v>
      </c>
      <c r="D5050">
        <v>552</v>
      </c>
      <c r="E5050">
        <v>14</v>
      </c>
      <c r="F5050" t="s">
        <v>1267</v>
      </c>
      <c r="G5050" t="s">
        <v>150</v>
      </c>
      <c r="H5050">
        <v>2012</v>
      </c>
      <c r="I5050">
        <v>4</v>
      </c>
      <c r="J5050">
        <v>22</v>
      </c>
      <c r="K5050">
        <v>16</v>
      </c>
      <c r="L5050">
        <v>6</v>
      </c>
      <c r="M5050">
        <v>2012</v>
      </c>
      <c r="N5050">
        <v>3</v>
      </c>
      <c r="O5050">
        <v>4</v>
      </c>
      <c r="P5050">
        <v>16</v>
      </c>
      <c r="Q5050">
        <v>6</v>
      </c>
      <c r="R5050" t="s">
        <v>20</v>
      </c>
    </row>
    <row r="5051" spans="1:18" x14ac:dyDescent="0.25">
      <c r="A5051" t="s">
        <v>17</v>
      </c>
      <c r="B5051">
        <v>890</v>
      </c>
      <c r="C5051">
        <v>28</v>
      </c>
      <c r="D5051">
        <v>547</v>
      </c>
      <c r="E5051">
        <v>10</v>
      </c>
      <c r="F5051" t="s">
        <v>1267</v>
      </c>
      <c r="G5051" t="s">
        <v>149</v>
      </c>
      <c r="H5051">
        <v>2012</v>
      </c>
      <c r="I5051">
        <v>4</v>
      </c>
      <c r="J5051">
        <v>22</v>
      </c>
      <c r="K5051">
        <v>16</v>
      </c>
      <c r="L5051">
        <v>6</v>
      </c>
      <c r="M5051">
        <v>2012</v>
      </c>
      <c r="N5051">
        <v>3</v>
      </c>
      <c r="O5051">
        <v>11</v>
      </c>
      <c r="P5051">
        <v>16</v>
      </c>
      <c r="Q5051">
        <v>6</v>
      </c>
      <c r="R5051" t="s">
        <v>20</v>
      </c>
    </row>
    <row r="5052" spans="1:18" x14ac:dyDescent="0.25">
      <c r="A5052" t="s">
        <v>17</v>
      </c>
      <c r="B5052">
        <v>890</v>
      </c>
      <c r="C5052">
        <v>28</v>
      </c>
      <c r="D5052">
        <v>620</v>
      </c>
      <c r="E5052">
        <v>12</v>
      </c>
      <c r="F5052" t="s">
        <v>1267</v>
      </c>
      <c r="G5052" t="s">
        <v>422</v>
      </c>
      <c r="H5052">
        <v>2012</v>
      </c>
      <c r="I5052">
        <v>4</v>
      </c>
      <c r="J5052">
        <v>22</v>
      </c>
      <c r="K5052">
        <v>16</v>
      </c>
      <c r="L5052">
        <v>6</v>
      </c>
      <c r="M5052">
        <v>2012</v>
      </c>
      <c r="N5052">
        <v>3</v>
      </c>
      <c r="O5052">
        <v>18</v>
      </c>
      <c r="P5052">
        <v>16</v>
      </c>
      <c r="Q5052">
        <v>6</v>
      </c>
      <c r="R5052" t="s">
        <v>20</v>
      </c>
    </row>
    <row r="5053" spans="1:18" x14ac:dyDescent="0.25">
      <c r="A5053" t="s">
        <v>17</v>
      </c>
      <c r="B5053">
        <v>890</v>
      </c>
      <c r="C5053">
        <v>28</v>
      </c>
      <c r="D5053">
        <v>649</v>
      </c>
      <c r="E5053">
        <v>13</v>
      </c>
      <c r="F5053" t="s">
        <v>1267</v>
      </c>
      <c r="G5053" t="s">
        <v>591</v>
      </c>
      <c r="H5053">
        <v>2012</v>
      </c>
      <c r="I5053">
        <v>4</v>
      </c>
      <c r="J5053">
        <v>22</v>
      </c>
      <c r="K5053">
        <v>16</v>
      </c>
      <c r="L5053">
        <v>6</v>
      </c>
      <c r="M5053">
        <v>2012</v>
      </c>
      <c r="N5053">
        <v>3</v>
      </c>
      <c r="O5053">
        <v>25</v>
      </c>
      <c r="P5053">
        <v>16</v>
      </c>
      <c r="Q5053">
        <v>6</v>
      </c>
      <c r="R5053" t="s">
        <v>20</v>
      </c>
    </row>
    <row r="5054" spans="1:18" x14ac:dyDescent="0.25">
      <c r="A5054" t="s">
        <v>17</v>
      </c>
      <c r="B5054">
        <v>890</v>
      </c>
      <c r="C5054">
        <v>28</v>
      </c>
      <c r="D5054">
        <v>651</v>
      </c>
      <c r="E5054">
        <v>11</v>
      </c>
      <c r="F5054" t="s">
        <v>1267</v>
      </c>
      <c r="G5054" t="s">
        <v>760</v>
      </c>
      <c r="H5054">
        <v>2012</v>
      </c>
      <c r="I5054">
        <v>4</v>
      </c>
      <c r="J5054">
        <v>22</v>
      </c>
      <c r="K5054">
        <v>16</v>
      </c>
      <c r="L5054">
        <v>6</v>
      </c>
      <c r="M5054">
        <v>2012</v>
      </c>
      <c r="N5054">
        <v>4</v>
      </c>
      <c r="O5054">
        <v>1</v>
      </c>
      <c r="P5054">
        <v>16</v>
      </c>
      <c r="Q5054">
        <v>6</v>
      </c>
      <c r="R5054" t="s">
        <v>20</v>
      </c>
    </row>
    <row r="5055" spans="1:18" x14ac:dyDescent="0.25">
      <c r="A5055" t="s">
        <v>17</v>
      </c>
      <c r="B5055">
        <v>890</v>
      </c>
      <c r="C5055">
        <v>28</v>
      </c>
      <c r="D5055">
        <v>492</v>
      </c>
      <c r="E5055">
        <v>13</v>
      </c>
      <c r="F5055" t="s">
        <v>1267</v>
      </c>
      <c r="G5055" t="s">
        <v>929</v>
      </c>
      <c r="H5055">
        <v>2012</v>
      </c>
      <c r="I5055">
        <v>4</v>
      </c>
      <c r="J5055">
        <v>22</v>
      </c>
      <c r="K5055">
        <v>16</v>
      </c>
      <c r="L5055">
        <v>6</v>
      </c>
      <c r="M5055">
        <v>2012</v>
      </c>
      <c r="N5055">
        <v>4</v>
      </c>
      <c r="O5055">
        <v>8</v>
      </c>
      <c r="P5055">
        <v>16</v>
      </c>
      <c r="Q5055">
        <v>6</v>
      </c>
      <c r="R5055" t="s">
        <v>20</v>
      </c>
    </row>
    <row r="5056" spans="1:18" x14ac:dyDescent="0.25">
      <c r="A5056" t="s">
        <v>17</v>
      </c>
      <c r="B5056">
        <v>890</v>
      </c>
      <c r="C5056">
        <v>28</v>
      </c>
      <c r="D5056">
        <v>710</v>
      </c>
      <c r="E5056">
        <v>19</v>
      </c>
      <c r="F5056" t="s">
        <v>1267</v>
      </c>
      <c r="G5056" t="s">
        <v>1098</v>
      </c>
      <c r="H5056">
        <v>2012</v>
      </c>
      <c r="I5056">
        <v>4</v>
      </c>
      <c r="J5056">
        <v>22</v>
      </c>
      <c r="K5056">
        <v>16</v>
      </c>
      <c r="L5056">
        <v>6</v>
      </c>
      <c r="M5056">
        <v>2012</v>
      </c>
      <c r="N5056">
        <v>4</v>
      </c>
      <c r="O5056">
        <v>15</v>
      </c>
      <c r="P5056">
        <v>16</v>
      </c>
      <c r="Q5056">
        <v>6</v>
      </c>
      <c r="R5056" t="s">
        <v>20</v>
      </c>
    </row>
    <row r="5057" spans="1:18" hidden="1" x14ac:dyDescent="0.25">
      <c r="A5057" t="s">
        <v>1203</v>
      </c>
      <c r="B5057">
        <v>890</v>
      </c>
      <c r="C5057">
        <v>28</v>
      </c>
      <c r="D5057">
        <v>603</v>
      </c>
      <c r="E5057">
        <v>13.142857142900001</v>
      </c>
      <c r="F5057" t="s">
        <v>1267</v>
      </c>
      <c r="G5057" t="s">
        <v>22</v>
      </c>
      <c r="H5057">
        <v>2012</v>
      </c>
      <c r="I5057">
        <v>4</v>
      </c>
      <c r="J5057">
        <v>22</v>
      </c>
      <c r="K5057">
        <v>16</v>
      </c>
      <c r="L5057">
        <v>6</v>
      </c>
      <c r="M5057" t="s">
        <v>20</v>
      </c>
    </row>
    <row r="5058" spans="1:18" x14ac:dyDescent="0.25">
      <c r="A5058" t="s">
        <v>17</v>
      </c>
      <c r="B5058">
        <v>896</v>
      </c>
      <c r="C5058">
        <v>38</v>
      </c>
      <c r="D5058">
        <v>555</v>
      </c>
      <c r="E5058">
        <v>11</v>
      </c>
      <c r="F5058" t="s">
        <v>1268</v>
      </c>
      <c r="G5058" t="s">
        <v>152</v>
      </c>
      <c r="H5058">
        <v>2012</v>
      </c>
      <c r="I5058">
        <v>4</v>
      </c>
      <c r="J5058">
        <v>22</v>
      </c>
      <c r="K5058">
        <v>17</v>
      </c>
      <c r="L5058">
        <v>6</v>
      </c>
      <c r="M5058">
        <v>2012</v>
      </c>
      <c r="N5058">
        <v>3</v>
      </c>
      <c r="O5058">
        <v>4</v>
      </c>
      <c r="P5058">
        <v>17</v>
      </c>
      <c r="Q5058">
        <v>6</v>
      </c>
      <c r="R5058" t="s">
        <v>20</v>
      </c>
    </row>
    <row r="5059" spans="1:18" x14ac:dyDescent="0.25">
      <c r="A5059" t="s">
        <v>17</v>
      </c>
      <c r="B5059">
        <v>896</v>
      </c>
      <c r="C5059">
        <v>38</v>
      </c>
      <c r="D5059">
        <v>543</v>
      </c>
      <c r="E5059">
        <v>14</v>
      </c>
      <c r="F5059" t="s">
        <v>1268</v>
      </c>
      <c r="G5059" t="s">
        <v>151</v>
      </c>
      <c r="H5059">
        <v>2012</v>
      </c>
      <c r="I5059">
        <v>4</v>
      </c>
      <c r="J5059">
        <v>22</v>
      </c>
      <c r="K5059">
        <v>17</v>
      </c>
      <c r="L5059">
        <v>6</v>
      </c>
      <c r="M5059">
        <v>2012</v>
      </c>
      <c r="N5059">
        <v>3</v>
      </c>
      <c r="O5059">
        <v>11</v>
      </c>
      <c r="P5059">
        <v>17</v>
      </c>
      <c r="Q5059">
        <v>6</v>
      </c>
      <c r="R5059" t="s">
        <v>20</v>
      </c>
    </row>
    <row r="5060" spans="1:18" x14ac:dyDescent="0.25">
      <c r="A5060" t="s">
        <v>17</v>
      </c>
      <c r="B5060">
        <v>896</v>
      </c>
      <c r="C5060">
        <v>38</v>
      </c>
      <c r="D5060">
        <v>612</v>
      </c>
      <c r="E5060">
        <v>12</v>
      </c>
      <c r="F5060" t="s">
        <v>1268</v>
      </c>
      <c r="G5060" t="s">
        <v>423</v>
      </c>
      <c r="H5060">
        <v>2012</v>
      </c>
      <c r="I5060">
        <v>4</v>
      </c>
      <c r="J5060">
        <v>22</v>
      </c>
      <c r="K5060">
        <v>17</v>
      </c>
      <c r="L5060">
        <v>6</v>
      </c>
      <c r="M5060">
        <v>2012</v>
      </c>
      <c r="N5060">
        <v>3</v>
      </c>
      <c r="O5060">
        <v>18</v>
      </c>
      <c r="P5060">
        <v>17</v>
      </c>
      <c r="Q5060">
        <v>6</v>
      </c>
      <c r="R5060" t="s">
        <v>20</v>
      </c>
    </row>
    <row r="5061" spans="1:18" x14ac:dyDescent="0.25">
      <c r="A5061" t="s">
        <v>17</v>
      </c>
      <c r="B5061">
        <v>896</v>
      </c>
      <c r="C5061">
        <v>38</v>
      </c>
      <c r="D5061">
        <v>648</v>
      </c>
      <c r="E5061">
        <v>11</v>
      </c>
      <c r="F5061" t="s">
        <v>1268</v>
      </c>
      <c r="G5061" t="s">
        <v>592</v>
      </c>
      <c r="H5061">
        <v>2012</v>
      </c>
      <c r="I5061">
        <v>4</v>
      </c>
      <c r="J5061">
        <v>22</v>
      </c>
      <c r="K5061">
        <v>17</v>
      </c>
      <c r="L5061">
        <v>6</v>
      </c>
      <c r="M5061">
        <v>2012</v>
      </c>
      <c r="N5061">
        <v>3</v>
      </c>
      <c r="O5061">
        <v>25</v>
      </c>
      <c r="P5061">
        <v>17</v>
      </c>
      <c r="Q5061">
        <v>6</v>
      </c>
      <c r="R5061" t="s">
        <v>20</v>
      </c>
    </row>
    <row r="5062" spans="1:18" x14ac:dyDescent="0.25">
      <c r="A5062" t="s">
        <v>17</v>
      </c>
      <c r="B5062">
        <v>896</v>
      </c>
      <c r="C5062">
        <v>38</v>
      </c>
      <c r="D5062">
        <v>656</v>
      </c>
      <c r="E5062">
        <v>25</v>
      </c>
      <c r="F5062" t="s">
        <v>1268</v>
      </c>
      <c r="G5062" t="s">
        <v>761</v>
      </c>
      <c r="H5062">
        <v>2012</v>
      </c>
      <c r="I5062">
        <v>4</v>
      </c>
      <c r="J5062">
        <v>22</v>
      </c>
      <c r="K5062">
        <v>17</v>
      </c>
      <c r="L5062">
        <v>6</v>
      </c>
      <c r="M5062">
        <v>2012</v>
      </c>
      <c r="N5062">
        <v>4</v>
      </c>
      <c r="O5062">
        <v>1</v>
      </c>
      <c r="P5062">
        <v>17</v>
      </c>
      <c r="Q5062">
        <v>6</v>
      </c>
      <c r="R5062" t="s">
        <v>20</v>
      </c>
    </row>
    <row r="5063" spans="1:18" x14ac:dyDescent="0.25">
      <c r="A5063" t="s">
        <v>17</v>
      </c>
      <c r="B5063">
        <v>896</v>
      </c>
      <c r="C5063">
        <v>38</v>
      </c>
      <c r="D5063">
        <v>493</v>
      </c>
      <c r="E5063">
        <v>16</v>
      </c>
      <c r="F5063" t="s">
        <v>1268</v>
      </c>
      <c r="G5063" t="s">
        <v>930</v>
      </c>
      <c r="H5063">
        <v>2012</v>
      </c>
      <c r="I5063">
        <v>4</v>
      </c>
      <c r="J5063">
        <v>22</v>
      </c>
      <c r="K5063">
        <v>17</v>
      </c>
      <c r="L5063">
        <v>6</v>
      </c>
      <c r="M5063">
        <v>2012</v>
      </c>
      <c r="N5063">
        <v>4</v>
      </c>
      <c r="O5063">
        <v>8</v>
      </c>
      <c r="P5063">
        <v>17</v>
      </c>
      <c r="Q5063">
        <v>6</v>
      </c>
      <c r="R5063" t="s">
        <v>20</v>
      </c>
    </row>
    <row r="5064" spans="1:18" x14ac:dyDescent="0.25">
      <c r="A5064" t="s">
        <v>17</v>
      </c>
      <c r="B5064">
        <v>896</v>
      </c>
      <c r="C5064">
        <v>38</v>
      </c>
      <c r="D5064">
        <v>709</v>
      </c>
      <c r="E5064">
        <v>22</v>
      </c>
      <c r="F5064" t="s">
        <v>1268</v>
      </c>
      <c r="G5064" t="s">
        <v>1099</v>
      </c>
      <c r="H5064">
        <v>2012</v>
      </c>
      <c r="I5064">
        <v>4</v>
      </c>
      <c r="J5064">
        <v>22</v>
      </c>
      <c r="K5064">
        <v>17</v>
      </c>
      <c r="L5064">
        <v>6</v>
      </c>
      <c r="M5064">
        <v>2012</v>
      </c>
      <c r="N5064">
        <v>4</v>
      </c>
      <c r="O5064">
        <v>15</v>
      </c>
      <c r="P5064">
        <v>17</v>
      </c>
      <c r="Q5064">
        <v>6</v>
      </c>
      <c r="R5064" t="s">
        <v>20</v>
      </c>
    </row>
    <row r="5065" spans="1:18" hidden="1" x14ac:dyDescent="0.25">
      <c r="A5065" t="s">
        <v>1203</v>
      </c>
      <c r="B5065">
        <v>896</v>
      </c>
      <c r="C5065">
        <v>38</v>
      </c>
      <c r="D5065">
        <v>602.28571428600003</v>
      </c>
      <c r="E5065">
        <v>15.857142857099999</v>
      </c>
      <c r="F5065" t="s">
        <v>1268</v>
      </c>
      <c r="G5065" t="s">
        <v>22</v>
      </c>
      <c r="H5065">
        <v>2012</v>
      </c>
      <c r="I5065">
        <v>4</v>
      </c>
      <c r="J5065">
        <v>22</v>
      </c>
      <c r="K5065">
        <v>17</v>
      </c>
      <c r="L5065">
        <v>6</v>
      </c>
      <c r="M5065" t="s">
        <v>20</v>
      </c>
    </row>
    <row r="5066" spans="1:18" x14ac:dyDescent="0.25">
      <c r="A5066" t="s">
        <v>17</v>
      </c>
      <c r="B5066">
        <v>916</v>
      </c>
      <c r="C5066">
        <v>39</v>
      </c>
      <c r="D5066">
        <v>553</v>
      </c>
      <c r="E5066">
        <v>12</v>
      </c>
      <c r="F5066" t="s">
        <v>1269</v>
      </c>
      <c r="G5066" t="s">
        <v>154</v>
      </c>
      <c r="H5066">
        <v>2012</v>
      </c>
      <c r="I5066">
        <v>4</v>
      </c>
      <c r="J5066">
        <v>22</v>
      </c>
      <c r="K5066">
        <v>18</v>
      </c>
      <c r="L5066">
        <v>6</v>
      </c>
      <c r="M5066">
        <v>2012</v>
      </c>
      <c r="N5066">
        <v>3</v>
      </c>
      <c r="O5066">
        <v>4</v>
      </c>
      <c r="P5066">
        <v>18</v>
      </c>
      <c r="Q5066">
        <v>6</v>
      </c>
      <c r="R5066" t="s">
        <v>20</v>
      </c>
    </row>
    <row r="5067" spans="1:18" x14ac:dyDescent="0.25">
      <c r="A5067" t="s">
        <v>17</v>
      </c>
      <c r="B5067">
        <v>916</v>
      </c>
      <c r="C5067">
        <v>39</v>
      </c>
      <c r="D5067">
        <v>546</v>
      </c>
      <c r="E5067">
        <v>11</v>
      </c>
      <c r="F5067" t="s">
        <v>1269</v>
      </c>
      <c r="G5067" t="s">
        <v>153</v>
      </c>
      <c r="H5067">
        <v>2012</v>
      </c>
      <c r="I5067">
        <v>4</v>
      </c>
      <c r="J5067">
        <v>22</v>
      </c>
      <c r="K5067">
        <v>18</v>
      </c>
      <c r="L5067">
        <v>6</v>
      </c>
      <c r="M5067">
        <v>2012</v>
      </c>
      <c r="N5067">
        <v>3</v>
      </c>
      <c r="O5067">
        <v>11</v>
      </c>
      <c r="P5067">
        <v>18</v>
      </c>
      <c r="Q5067">
        <v>6</v>
      </c>
      <c r="R5067" t="s">
        <v>20</v>
      </c>
    </row>
    <row r="5068" spans="1:18" x14ac:dyDescent="0.25">
      <c r="A5068" t="s">
        <v>17</v>
      </c>
      <c r="B5068">
        <v>916</v>
      </c>
      <c r="C5068">
        <v>39</v>
      </c>
      <c r="D5068">
        <v>606</v>
      </c>
      <c r="E5068">
        <v>17</v>
      </c>
      <c r="F5068" t="s">
        <v>1269</v>
      </c>
      <c r="G5068" t="s">
        <v>424</v>
      </c>
      <c r="H5068">
        <v>2012</v>
      </c>
      <c r="I5068">
        <v>4</v>
      </c>
      <c r="J5068">
        <v>22</v>
      </c>
      <c r="K5068">
        <v>18</v>
      </c>
      <c r="L5068">
        <v>6</v>
      </c>
      <c r="M5068">
        <v>2012</v>
      </c>
      <c r="N5068">
        <v>3</v>
      </c>
      <c r="O5068">
        <v>18</v>
      </c>
      <c r="P5068">
        <v>18</v>
      </c>
      <c r="Q5068">
        <v>6</v>
      </c>
      <c r="R5068" t="s">
        <v>20</v>
      </c>
    </row>
    <row r="5069" spans="1:18" x14ac:dyDescent="0.25">
      <c r="A5069" t="s">
        <v>17</v>
      </c>
      <c r="B5069">
        <v>916</v>
      </c>
      <c r="C5069">
        <v>39</v>
      </c>
      <c r="D5069">
        <v>652</v>
      </c>
      <c r="E5069">
        <v>20</v>
      </c>
      <c r="F5069" t="s">
        <v>1269</v>
      </c>
      <c r="G5069" t="s">
        <v>593</v>
      </c>
      <c r="H5069">
        <v>2012</v>
      </c>
      <c r="I5069">
        <v>4</v>
      </c>
      <c r="J5069">
        <v>22</v>
      </c>
      <c r="K5069">
        <v>18</v>
      </c>
      <c r="L5069">
        <v>6</v>
      </c>
      <c r="M5069">
        <v>2012</v>
      </c>
      <c r="N5069">
        <v>3</v>
      </c>
      <c r="O5069">
        <v>25</v>
      </c>
      <c r="P5069">
        <v>18</v>
      </c>
      <c r="Q5069">
        <v>6</v>
      </c>
      <c r="R5069" t="s">
        <v>20</v>
      </c>
    </row>
    <row r="5070" spans="1:18" x14ac:dyDescent="0.25">
      <c r="A5070" t="s">
        <v>17</v>
      </c>
      <c r="B5070">
        <v>916</v>
      </c>
      <c r="C5070">
        <v>39</v>
      </c>
      <c r="D5070">
        <v>665</v>
      </c>
      <c r="E5070">
        <v>17</v>
      </c>
      <c r="F5070" t="s">
        <v>1269</v>
      </c>
      <c r="G5070" t="s">
        <v>762</v>
      </c>
      <c r="H5070">
        <v>2012</v>
      </c>
      <c r="I5070">
        <v>4</v>
      </c>
      <c r="J5070">
        <v>22</v>
      </c>
      <c r="K5070">
        <v>18</v>
      </c>
      <c r="L5070">
        <v>6</v>
      </c>
      <c r="M5070">
        <v>2012</v>
      </c>
      <c r="N5070">
        <v>4</v>
      </c>
      <c r="O5070">
        <v>1</v>
      </c>
      <c r="P5070">
        <v>18</v>
      </c>
      <c r="Q5070">
        <v>6</v>
      </c>
      <c r="R5070" t="s">
        <v>20</v>
      </c>
    </row>
    <row r="5071" spans="1:18" x14ac:dyDescent="0.25">
      <c r="A5071" t="s">
        <v>17</v>
      </c>
      <c r="B5071">
        <v>916</v>
      </c>
      <c r="C5071">
        <v>39</v>
      </c>
      <c r="D5071">
        <v>501</v>
      </c>
      <c r="E5071">
        <v>15</v>
      </c>
      <c r="F5071" t="s">
        <v>1269</v>
      </c>
      <c r="G5071" t="s">
        <v>931</v>
      </c>
      <c r="H5071">
        <v>2012</v>
      </c>
      <c r="I5071">
        <v>4</v>
      </c>
      <c r="J5071">
        <v>22</v>
      </c>
      <c r="K5071">
        <v>18</v>
      </c>
      <c r="L5071">
        <v>6</v>
      </c>
      <c r="M5071">
        <v>2012</v>
      </c>
      <c r="N5071">
        <v>4</v>
      </c>
      <c r="O5071">
        <v>8</v>
      </c>
      <c r="P5071">
        <v>18</v>
      </c>
      <c r="Q5071">
        <v>6</v>
      </c>
      <c r="R5071" t="s">
        <v>20</v>
      </c>
    </row>
    <row r="5072" spans="1:18" x14ac:dyDescent="0.25">
      <c r="A5072" t="s">
        <v>17</v>
      </c>
      <c r="B5072">
        <v>916</v>
      </c>
      <c r="C5072">
        <v>39</v>
      </c>
      <c r="D5072">
        <v>710</v>
      </c>
      <c r="E5072">
        <v>17</v>
      </c>
      <c r="F5072" t="s">
        <v>1269</v>
      </c>
      <c r="G5072" t="s">
        <v>1100</v>
      </c>
      <c r="H5072">
        <v>2012</v>
      </c>
      <c r="I5072">
        <v>4</v>
      </c>
      <c r="J5072">
        <v>22</v>
      </c>
      <c r="K5072">
        <v>18</v>
      </c>
      <c r="L5072">
        <v>6</v>
      </c>
      <c r="M5072">
        <v>2012</v>
      </c>
      <c r="N5072">
        <v>4</v>
      </c>
      <c r="O5072">
        <v>15</v>
      </c>
      <c r="P5072">
        <v>18</v>
      </c>
      <c r="Q5072">
        <v>6</v>
      </c>
      <c r="R5072" t="s">
        <v>20</v>
      </c>
    </row>
    <row r="5073" spans="1:18" hidden="1" x14ac:dyDescent="0.25">
      <c r="A5073" t="s">
        <v>1203</v>
      </c>
      <c r="B5073">
        <v>916</v>
      </c>
      <c r="C5073">
        <v>39</v>
      </c>
      <c r="D5073">
        <v>604.71428571399997</v>
      </c>
      <c r="E5073">
        <v>15.5714285714</v>
      </c>
      <c r="F5073" t="s">
        <v>1269</v>
      </c>
      <c r="G5073" t="s">
        <v>22</v>
      </c>
      <c r="H5073">
        <v>2012</v>
      </c>
      <c r="I5073">
        <v>4</v>
      </c>
      <c r="J5073">
        <v>22</v>
      </c>
      <c r="K5073">
        <v>18</v>
      </c>
      <c r="L5073">
        <v>6</v>
      </c>
      <c r="M5073" t="s">
        <v>20</v>
      </c>
    </row>
    <row r="5074" spans="1:18" x14ac:dyDescent="0.25">
      <c r="A5074" t="s">
        <v>17</v>
      </c>
      <c r="B5074">
        <v>930</v>
      </c>
      <c r="C5074">
        <v>36</v>
      </c>
      <c r="D5074">
        <v>548</v>
      </c>
      <c r="E5074">
        <v>10</v>
      </c>
      <c r="F5074" t="s">
        <v>1270</v>
      </c>
      <c r="G5074" t="s">
        <v>156</v>
      </c>
      <c r="H5074">
        <v>2012</v>
      </c>
      <c r="I5074">
        <v>4</v>
      </c>
      <c r="J5074">
        <v>22</v>
      </c>
      <c r="K5074">
        <v>19</v>
      </c>
      <c r="L5074">
        <v>6</v>
      </c>
      <c r="M5074">
        <v>2012</v>
      </c>
      <c r="N5074">
        <v>3</v>
      </c>
      <c r="O5074">
        <v>4</v>
      </c>
      <c r="P5074">
        <v>19</v>
      </c>
      <c r="Q5074">
        <v>6</v>
      </c>
      <c r="R5074" t="s">
        <v>20</v>
      </c>
    </row>
    <row r="5075" spans="1:18" x14ac:dyDescent="0.25">
      <c r="A5075" t="s">
        <v>17</v>
      </c>
      <c r="B5075">
        <v>930</v>
      </c>
      <c r="C5075">
        <v>36</v>
      </c>
      <c r="D5075">
        <v>541</v>
      </c>
      <c r="E5075">
        <v>9</v>
      </c>
      <c r="F5075" t="s">
        <v>1270</v>
      </c>
      <c r="G5075" t="s">
        <v>155</v>
      </c>
      <c r="H5075">
        <v>2012</v>
      </c>
      <c r="I5075">
        <v>4</v>
      </c>
      <c r="J5075">
        <v>22</v>
      </c>
      <c r="K5075">
        <v>19</v>
      </c>
      <c r="L5075">
        <v>6</v>
      </c>
      <c r="M5075">
        <v>2012</v>
      </c>
      <c r="N5075">
        <v>3</v>
      </c>
      <c r="O5075">
        <v>11</v>
      </c>
      <c r="P5075">
        <v>19</v>
      </c>
      <c r="Q5075">
        <v>6</v>
      </c>
      <c r="R5075" t="s">
        <v>20</v>
      </c>
    </row>
    <row r="5076" spans="1:18" x14ac:dyDescent="0.25">
      <c r="A5076" t="s">
        <v>17</v>
      </c>
      <c r="B5076">
        <v>930</v>
      </c>
      <c r="C5076">
        <v>36</v>
      </c>
      <c r="D5076">
        <v>604</v>
      </c>
      <c r="E5076">
        <v>19</v>
      </c>
      <c r="F5076" t="s">
        <v>1270</v>
      </c>
      <c r="G5076" t="s">
        <v>425</v>
      </c>
      <c r="H5076">
        <v>2012</v>
      </c>
      <c r="I5076">
        <v>4</v>
      </c>
      <c r="J5076">
        <v>22</v>
      </c>
      <c r="K5076">
        <v>19</v>
      </c>
      <c r="L5076">
        <v>6</v>
      </c>
      <c r="M5076">
        <v>2012</v>
      </c>
      <c r="N5076">
        <v>3</v>
      </c>
      <c r="O5076">
        <v>18</v>
      </c>
      <c r="P5076">
        <v>19</v>
      </c>
      <c r="Q5076">
        <v>6</v>
      </c>
      <c r="R5076" t="s">
        <v>20</v>
      </c>
    </row>
    <row r="5077" spans="1:18" x14ac:dyDescent="0.25">
      <c r="A5077" t="s">
        <v>17</v>
      </c>
      <c r="B5077">
        <v>930</v>
      </c>
      <c r="C5077">
        <v>36</v>
      </c>
      <c r="D5077">
        <v>660</v>
      </c>
      <c r="E5077">
        <v>9</v>
      </c>
      <c r="F5077" t="s">
        <v>1270</v>
      </c>
      <c r="G5077" t="s">
        <v>594</v>
      </c>
      <c r="H5077">
        <v>2012</v>
      </c>
      <c r="I5077">
        <v>4</v>
      </c>
      <c r="J5077">
        <v>22</v>
      </c>
      <c r="K5077">
        <v>19</v>
      </c>
      <c r="L5077">
        <v>6</v>
      </c>
      <c r="M5077">
        <v>2012</v>
      </c>
      <c r="N5077">
        <v>3</v>
      </c>
      <c r="O5077">
        <v>25</v>
      </c>
      <c r="P5077">
        <v>19</v>
      </c>
      <c r="Q5077">
        <v>6</v>
      </c>
      <c r="R5077" t="s">
        <v>20</v>
      </c>
    </row>
    <row r="5078" spans="1:18" x14ac:dyDescent="0.25">
      <c r="A5078" t="s">
        <v>17</v>
      </c>
      <c r="B5078">
        <v>930</v>
      </c>
      <c r="C5078">
        <v>36</v>
      </c>
      <c r="D5078">
        <v>664</v>
      </c>
      <c r="E5078">
        <v>12</v>
      </c>
      <c r="F5078" t="s">
        <v>1270</v>
      </c>
      <c r="G5078" t="s">
        <v>763</v>
      </c>
      <c r="H5078">
        <v>2012</v>
      </c>
      <c r="I5078">
        <v>4</v>
      </c>
      <c r="J5078">
        <v>22</v>
      </c>
      <c r="K5078">
        <v>19</v>
      </c>
      <c r="L5078">
        <v>6</v>
      </c>
      <c r="M5078">
        <v>2012</v>
      </c>
      <c r="N5078">
        <v>4</v>
      </c>
      <c r="O5078">
        <v>1</v>
      </c>
      <c r="P5078">
        <v>19</v>
      </c>
      <c r="Q5078">
        <v>6</v>
      </c>
      <c r="R5078" t="s">
        <v>20</v>
      </c>
    </row>
    <row r="5079" spans="1:18" x14ac:dyDescent="0.25">
      <c r="A5079" t="s">
        <v>17</v>
      </c>
      <c r="B5079">
        <v>930</v>
      </c>
      <c r="C5079">
        <v>36</v>
      </c>
      <c r="D5079">
        <v>506</v>
      </c>
      <c r="E5079">
        <v>18</v>
      </c>
      <c r="F5079" t="s">
        <v>1270</v>
      </c>
      <c r="G5079" t="s">
        <v>932</v>
      </c>
      <c r="H5079">
        <v>2012</v>
      </c>
      <c r="I5079">
        <v>4</v>
      </c>
      <c r="J5079">
        <v>22</v>
      </c>
      <c r="K5079">
        <v>19</v>
      </c>
      <c r="L5079">
        <v>6</v>
      </c>
      <c r="M5079">
        <v>2012</v>
      </c>
      <c r="N5079">
        <v>4</v>
      </c>
      <c r="O5079">
        <v>8</v>
      </c>
      <c r="P5079">
        <v>19</v>
      </c>
      <c r="Q5079">
        <v>6</v>
      </c>
      <c r="R5079" t="s">
        <v>20</v>
      </c>
    </row>
    <row r="5080" spans="1:18" x14ac:dyDescent="0.25">
      <c r="A5080" t="s">
        <v>17</v>
      </c>
      <c r="B5080">
        <v>930</v>
      </c>
      <c r="C5080">
        <v>36</v>
      </c>
      <c r="D5080">
        <v>708</v>
      </c>
      <c r="E5080">
        <v>23</v>
      </c>
      <c r="F5080" t="s">
        <v>1270</v>
      </c>
      <c r="G5080" t="s">
        <v>1101</v>
      </c>
      <c r="H5080">
        <v>2012</v>
      </c>
      <c r="I5080">
        <v>4</v>
      </c>
      <c r="J5080">
        <v>22</v>
      </c>
      <c r="K5080">
        <v>19</v>
      </c>
      <c r="L5080">
        <v>6</v>
      </c>
      <c r="M5080">
        <v>2012</v>
      </c>
      <c r="N5080">
        <v>4</v>
      </c>
      <c r="O5080">
        <v>15</v>
      </c>
      <c r="P5080">
        <v>19</v>
      </c>
      <c r="Q5080">
        <v>6</v>
      </c>
      <c r="R5080" t="s">
        <v>20</v>
      </c>
    </row>
    <row r="5081" spans="1:18" hidden="1" x14ac:dyDescent="0.25">
      <c r="A5081" t="s">
        <v>1203</v>
      </c>
      <c r="B5081">
        <v>930</v>
      </c>
      <c r="C5081">
        <v>36</v>
      </c>
      <c r="D5081">
        <v>604.42857142900004</v>
      </c>
      <c r="E5081">
        <v>14.285714285699999</v>
      </c>
      <c r="F5081" t="s">
        <v>1270</v>
      </c>
      <c r="G5081" t="s">
        <v>22</v>
      </c>
      <c r="H5081">
        <v>2012</v>
      </c>
      <c r="I5081">
        <v>4</v>
      </c>
      <c r="J5081">
        <v>22</v>
      </c>
      <c r="K5081">
        <v>19</v>
      </c>
      <c r="L5081">
        <v>6</v>
      </c>
      <c r="M5081" t="s">
        <v>20</v>
      </c>
    </row>
    <row r="5082" spans="1:18" x14ac:dyDescent="0.25">
      <c r="A5082" t="s">
        <v>17</v>
      </c>
      <c r="B5082">
        <v>943</v>
      </c>
      <c r="C5082">
        <v>34</v>
      </c>
      <c r="D5082">
        <v>545</v>
      </c>
      <c r="E5082">
        <v>10</v>
      </c>
      <c r="F5082" t="s">
        <v>1271</v>
      </c>
      <c r="G5082" t="s">
        <v>158</v>
      </c>
      <c r="H5082">
        <v>2012</v>
      </c>
      <c r="I5082">
        <v>4</v>
      </c>
      <c r="J5082">
        <v>22</v>
      </c>
      <c r="K5082">
        <v>20</v>
      </c>
      <c r="L5082">
        <v>6</v>
      </c>
      <c r="M5082">
        <v>2012</v>
      </c>
      <c r="N5082">
        <v>3</v>
      </c>
      <c r="O5082">
        <v>4</v>
      </c>
      <c r="P5082">
        <v>20</v>
      </c>
      <c r="Q5082">
        <v>6</v>
      </c>
      <c r="R5082" t="s">
        <v>20</v>
      </c>
    </row>
    <row r="5083" spans="1:18" x14ac:dyDescent="0.25">
      <c r="A5083" t="s">
        <v>17</v>
      </c>
      <c r="B5083">
        <v>943</v>
      </c>
      <c r="C5083">
        <v>34</v>
      </c>
      <c r="D5083">
        <v>538</v>
      </c>
      <c r="E5083">
        <v>7</v>
      </c>
      <c r="F5083" t="s">
        <v>1271</v>
      </c>
      <c r="G5083" t="s">
        <v>157</v>
      </c>
      <c r="H5083">
        <v>2012</v>
      </c>
      <c r="I5083">
        <v>4</v>
      </c>
      <c r="J5083">
        <v>22</v>
      </c>
      <c r="K5083">
        <v>20</v>
      </c>
      <c r="L5083">
        <v>6</v>
      </c>
      <c r="M5083">
        <v>2012</v>
      </c>
      <c r="N5083">
        <v>3</v>
      </c>
      <c r="O5083">
        <v>11</v>
      </c>
      <c r="P5083">
        <v>20</v>
      </c>
      <c r="Q5083">
        <v>6</v>
      </c>
      <c r="R5083" t="s">
        <v>20</v>
      </c>
    </row>
    <row r="5084" spans="1:18" x14ac:dyDescent="0.25">
      <c r="A5084" t="s">
        <v>17</v>
      </c>
      <c r="B5084">
        <v>943</v>
      </c>
      <c r="C5084">
        <v>34</v>
      </c>
      <c r="D5084">
        <v>597</v>
      </c>
      <c r="E5084">
        <v>17</v>
      </c>
      <c r="F5084" t="s">
        <v>1271</v>
      </c>
      <c r="G5084" t="s">
        <v>426</v>
      </c>
      <c r="H5084">
        <v>2012</v>
      </c>
      <c r="I5084">
        <v>4</v>
      </c>
      <c r="J5084">
        <v>22</v>
      </c>
      <c r="K5084">
        <v>20</v>
      </c>
      <c r="L5084">
        <v>6</v>
      </c>
      <c r="M5084">
        <v>2012</v>
      </c>
      <c r="N5084">
        <v>3</v>
      </c>
      <c r="O5084">
        <v>18</v>
      </c>
      <c r="P5084">
        <v>20</v>
      </c>
      <c r="Q5084">
        <v>6</v>
      </c>
      <c r="R5084" t="s">
        <v>20</v>
      </c>
    </row>
    <row r="5085" spans="1:18" x14ac:dyDescent="0.25">
      <c r="A5085" t="s">
        <v>17</v>
      </c>
      <c r="B5085">
        <v>943</v>
      </c>
      <c r="C5085">
        <v>34</v>
      </c>
      <c r="D5085">
        <v>645</v>
      </c>
      <c r="E5085">
        <v>17</v>
      </c>
      <c r="F5085" t="s">
        <v>1271</v>
      </c>
      <c r="G5085" t="s">
        <v>595</v>
      </c>
      <c r="H5085">
        <v>2012</v>
      </c>
      <c r="I5085">
        <v>4</v>
      </c>
      <c r="J5085">
        <v>22</v>
      </c>
      <c r="K5085">
        <v>20</v>
      </c>
      <c r="L5085">
        <v>6</v>
      </c>
      <c r="M5085">
        <v>2012</v>
      </c>
      <c r="N5085">
        <v>3</v>
      </c>
      <c r="O5085">
        <v>25</v>
      </c>
      <c r="P5085">
        <v>20</v>
      </c>
      <c r="Q5085">
        <v>6</v>
      </c>
      <c r="R5085" t="s">
        <v>20</v>
      </c>
    </row>
    <row r="5086" spans="1:18" x14ac:dyDescent="0.25">
      <c r="A5086" t="s">
        <v>17</v>
      </c>
      <c r="B5086">
        <v>943</v>
      </c>
      <c r="C5086">
        <v>34</v>
      </c>
      <c r="D5086">
        <v>660</v>
      </c>
      <c r="E5086">
        <v>24</v>
      </c>
      <c r="F5086" t="s">
        <v>1271</v>
      </c>
      <c r="G5086" t="s">
        <v>764</v>
      </c>
      <c r="H5086">
        <v>2012</v>
      </c>
      <c r="I5086">
        <v>4</v>
      </c>
      <c r="J5086">
        <v>22</v>
      </c>
      <c r="K5086">
        <v>20</v>
      </c>
      <c r="L5086">
        <v>6</v>
      </c>
      <c r="M5086">
        <v>2012</v>
      </c>
      <c r="N5086">
        <v>4</v>
      </c>
      <c r="O5086">
        <v>1</v>
      </c>
      <c r="P5086">
        <v>20</v>
      </c>
      <c r="Q5086">
        <v>6</v>
      </c>
      <c r="R5086" t="s">
        <v>20</v>
      </c>
    </row>
    <row r="5087" spans="1:18" x14ac:dyDescent="0.25">
      <c r="A5087" t="s">
        <v>17</v>
      </c>
      <c r="B5087">
        <v>943</v>
      </c>
      <c r="C5087">
        <v>34</v>
      </c>
      <c r="D5087">
        <v>506</v>
      </c>
      <c r="E5087">
        <v>29</v>
      </c>
      <c r="F5087" t="s">
        <v>1271</v>
      </c>
      <c r="G5087" t="s">
        <v>933</v>
      </c>
      <c r="H5087">
        <v>2012</v>
      </c>
      <c r="I5087">
        <v>4</v>
      </c>
      <c r="J5087">
        <v>22</v>
      </c>
      <c r="K5087">
        <v>20</v>
      </c>
      <c r="L5087">
        <v>6</v>
      </c>
      <c r="M5087">
        <v>2012</v>
      </c>
      <c r="N5087">
        <v>4</v>
      </c>
      <c r="O5087">
        <v>8</v>
      </c>
      <c r="P5087">
        <v>20</v>
      </c>
      <c r="Q5087">
        <v>6</v>
      </c>
      <c r="R5087" t="s">
        <v>20</v>
      </c>
    </row>
    <row r="5088" spans="1:18" x14ac:dyDescent="0.25">
      <c r="A5088" t="s">
        <v>17</v>
      </c>
      <c r="B5088">
        <v>943</v>
      </c>
      <c r="C5088">
        <v>34</v>
      </c>
      <c r="D5088">
        <v>707</v>
      </c>
      <c r="E5088">
        <v>17</v>
      </c>
      <c r="F5088" t="s">
        <v>1271</v>
      </c>
      <c r="G5088" t="s">
        <v>1102</v>
      </c>
      <c r="H5088">
        <v>2012</v>
      </c>
      <c r="I5088">
        <v>4</v>
      </c>
      <c r="J5088">
        <v>22</v>
      </c>
      <c r="K5088">
        <v>20</v>
      </c>
      <c r="L5088">
        <v>6</v>
      </c>
      <c r="M5088">
        <v>2012</v>
      </c>
      <c r="N5088">
        <v>4</v>
      </c>
      <c r="O5088">
        <v>15</v>
      </c>
      <c r="P5088">
        <v>20</v>
      </c>
      <c r="Q5088">
        <v>6</v>
      </c>
      <c r="R5088" t="s">
        <v>20</v>
      </c>
    </row>
    <row r="5089" spans="1:18" hidden="1" x14ac:dyDescent="0.25">
      <c r="A5089" t="s">
        <v>1203</v>
      </c>
      <c r="B5089">
        <v>943</v>
      </c>
      <c r="C5089">
        <v>34</v>
      </c>
      <c r="D5089">
        <v>599.71428571399997</v>
      </c>
      <c r="E5089">
        <v>17.285714285699999</v>
      </c>
      <c r="F5089" t="s">
        <v>1271</v>
      </c>
      <c r="G5089" t="s">
        <v>22</v>
      </c>
      <c r="H5089">
        <v>2012</v>
      </c>
      <c r="I5089">
        <v>4</v>
      </c>
      <c r="J5089">
        <v>22</v>
      </c>
      <c r="K5089">
        <v>20</v>
      </c>
      <c r="L5089">
        <v>6</v>
      </c>
      <c r="M5089" t="s">
        <v>20</v>
      </c>
    </row>
    <row r="5090" spans="1:18" x14ac:dyDescent="0.25">
      <c r="A5090" t="s">
        <v>17</v>
      </c>
      <c r="B5090">
        <v>937</v>
      </c>
      <c r="C5090">
        <v>28</v>
      </c>
      <c r="D5090">
        <v>544</v>
      </c>
      <c r="E5090">
        <v>12</v>
      </c>
      <c r="F5090" t="s">
        <v>1272</v>
      </c>
      <c r="G5090" t="s">
        <v>160</v>
      </c>
      <c r="H5090">
        <v>2012</v>
      </c>
      <c r="I5090">
        <v>4</v>
      </c>
      <c r="J5090">
        <v>22</v>
      </c>
      <c r="K5090">
        <v>21</v>
      </c>
      <c r="L5090">
        <v>6</v>
      </c>
      <c r="M5090">
        <v>2012</v>
      </c>
      <c r="N5090">
        <v>3</v>
      </c>
      <c r="O5090">
        <v>4</v>
      </c>
      <c r="P5090">
        <v>21</v>
      </c>
      <c r="Q5090">
        <v>6</v>
      </c>
      <c r="R5090" t="s">
        <v>20</v>
      </c>
    </row>
    <row r="5091" spans="1:18" x14ac:dyDescent="0.25">
      <c r="A5091" t="s">
        <v>17</v>
      </c>
      <c r="B5091">
        <v>937</v>
      </c>
      <c r="C5091">
        <v>28</v>
      </c>
      <c r="D5091">
        <v>525</v>
      </c>
      <c r="E5091">
        <v>16</v>
      </c>
      <c r="F5091" t="s">
        <v>1272</v>
      </c>
      <c r="G5091" t="s">
        <v>159</v>
      </c>
      <c r="H5091">
        <v>2012</v>
      </c>
      <c r="I5091">
        <v>4</v>
      </c>
      <c r="J5091">
        <v>22</v>
      </c>
      <c r="K5091">
        <v>21</v>
      </c>
      <c r="L5091">
        <v>6</v>
      </c>
      <c r="M5091">
        <v>2012</v>
      </c>
      <c r="N5091">
        <v>3</v>
      </c>
      <c r="O5091">
        <v>11</v>
      </c>
      <c r="P5091">
        <v>21</v>
      </c>
      <c r="Q5091">
        <v>6</v>
      </c>
      <c r="R5091" t="s">
        <v>20</v>
      </c>
    </row>
    <row r="5092" spans="1:18" x14ac:dyDescent="0.25">
      <c r="A5092" t="s">
        <v>17</v>
      </c>
      <c r="B5092">
        <v>937</v>
      </c>
      <c r="C5092">
        <v>28</v>
      </c>
      <c r="D5092">
        <v>592</v>
      </c>
      <c r="E5092">
        <v>13</v>
      </c>
      <c r="F5092" t="s">
        <v>1272</v>
      </c>
      <c r="G5092" t="s">
        <v>427</v>
      </c>
      <c r="H5092">
        <v>2012</v>
      </c>
      <c r="I5092">
        <v>4</v>
      </c>
      <c r="J5092">
        <v>22</v>
      </c>
      <c r="K5092">
        <v>21</v>
      </c>
      <c r="L5092">
        <v>6</v>
      </c>
      <c r="M5092">
        <v>2012</v>
      </c>
      <c r="N5092">
        <v>3</v>
      </c>
      <c r="O5092">
        <v>18</v>
      </c>
      <c r="P5092">
        <v>21</v>
      </c>
      <c r="Q5092">
        <v>6</v>
      </c>
      <c r="R5092" t="s">
        <v>20</v>
      </c>
    </row>
    <row r="5093" spans="1:18" x14ac:dyDescent="0.25">
      <c r="A5093" t="s">
        <v>17</v>
      </c>
      <c r="B5093">
        <v>937</v>
      </c>
      <c r="C5093">
        <v>28</v>
      </c>
      <c r="D5093">
        <v>634</v>
      </c>
      <c r="E5093">
        <v>19</v>
      </c>
      <c r="F5093" t="s">
        <v>1272</v>
      </c>
      <c r="G5093" t="s">
        <v>596</v>
      </c>
      <c r="H5093">
        <v>2012</v>
      </c>
      <c r="I5093">
        <v>4</v>
      </c>
      <c r="J5093">
        <v>22</v>
      </c>
      <c r="K5093">
        <v>21</v>
      </c>
      <c r="L5093">
        <v>6</v>
      </c>
      <c r="M5093">
        <v>2012</v>
      </c>
      <c r="N5093">
        <v>3</v>
      </c>
      <c r="O5093">
        <v>25</v>
      </c>
      <c r="P5093">
        <v>21</v>
      </c>
      <c r="Q5093">
        <v>6</v>
      </c>
      <c r="R5093" t="s">
        <v>20</v>
      </c>
    </row>
    <row r="5094" spans="1:18" x14ac:dyDescent="0.25">
      <c r="A5094" t="s">
        <v>17</v>
      </c>
      <c r="B5094">
        <v>937</v>
      </c>
      <c r="C5094">
        <v>28</v>
      </c>
      <c r="D5094">
        <v>659</v>
      </c>
      <c r="E5094">
        <v>16</v>
      </c>
      <c r="F5094" t="s">
        <v>1272</v>
      </c>
      <c r="G5094" t="s">
        <v>765</v>
      </c>
      <c r="H5094">
        <v>2012</v>
      </c>
      <c r="I5094">
        <v>4</v>
      </c>
      <c r="J5094">
        <v>22</v>
      </c>
      <c r="K5094">
        <v>21</v>
      </c>
      <c r="L5094">
        <v>6</v>
      </c>
      <c r="M5094">
        <v>2012</v>
      </c>
      <c r="N5094">
        <v>4</v>
      </c>
      <c r="O5094">
        <v>1</v>
      </c>
      <c r="P5094">
        <v>21</v>
      </c>
      <c r="Q5094">
        <v>6</v>
      </c>
      <c r="R5094" t="s">
        <v>20</v>
      </c>
    </row>
    <row r="5095" spans="1:18" x14ac:dyDescent="0.25">
      <c r="A5095" t="s">
        <v>17</v>
      </c>
      <c r="B5095">
        <v>937</v>
      </c>
      <c r="C5095">
        <v>28</v>
      </c>
      <c r="D5095">
        <v>517</v>
      </c>
      <c r="E5095">
        <v>13</v>
      </c>
      <c r="F5095" t="s">
        <v>1272</v>
      </c>
      <c r="G5095" t="s">
        <v>934</v>
      </c>
      <c r="H5095">
        <v>2012</v>
      </c>
      <c r="I5095">
        <v>4</v>
      </c>
      <c r="J5095">
        <v>22</v>
      </c>
      <c r="K5095">
        <v>21</v>
      </c>
      <c r="L5095">
        <v>6</v>
      </c>
      <c r="M5095">
        <v>2012</v>
      </c>
      <c r="N5095">
        <v>4</v>
      </c>
      <c r="O5095">
        <v>8</v>
      </c>
      <c r="P5095">
        <v>21</v>
      </c>
      <c r="Q5095">
        <v>6</v>
      </c>
      <c r="R5095" t="s">
        <v>20</v>
      </c>
    </row>
    <row r="5096" spans="1:18" x14ac:dyDescent="0.25">
      <c r="A5096" t="s">
        <v>17</v>
      </c>
      <c r="B5096">
        <v>937</v>
      </c>
      <c r="C5096">
        <v>28</v>
      </c>
      <c r="D5096">
        <v>703</v>
      </c>
      <c r="E5096">
        <v>24</v>
      </c>
      <c r="F5096" t="s">
        <v>1272</v>
      </c>
      <c r="G5096" t="s">
        <v>1103</v>
      </c>
      <c r="H5096">
        <v>2012</v>
      </c>
      <c r="I5096">
        <v>4</v>
      </c>
      <c r="J5096">
        <v>22</v>
      </c>
      <c r="K5096">
        <v>21</v>
      </c>
      <c r="L5096">
        <v>6</v>
      </c>
      <c r="M5096">
        <v>2012</v>
      </c>
      <c r="N5096">
        <v>4</v>
      </c>
      <c r="O5096">
        <v>15</v>
      </c>
      <c r="P5096">
        <v>21</v>
      </c>
      <c r="Q5096">
        <v>6</v>
      </c>
      <c r="R5096" t="s">
        <v>20</v>
      </c>
    </row>
    <row r="5097" spans="1:18" hidden="1" x14ac:dyDescent="0.25">
      <c r="A5097" t="s">
        <v>1203</v>
      </c>
      <c r="B5097">
        <v>937</v>
      </c>
      <c r="C5097">
        <v>28</v>
      </c>
      <c r="D5097">
        <v>596.28571428600003</v>
      </c>
      <c r="E5097">
        <v>16.142857142899999</v>
      </c>
      <c r="F5097" t="s">
        <v>1272</v>
      </c>
      <c r="G5097" t="s">
        <v>22</v>
      </c>
      <c r="H5097">
        <v>2012</v>
      </c>
      <c r="I5097">
        <v>4</v>
      </c>
      <c r="J5097">
        <v>22</v>
      </c>
      <c r="K5097">
        <v>21</v>
      </c>
      <c r="L5097">
        <v>6</v>
      </c>
      <c r="M5097" t="s">
        <v>20</v>
      </c>
    </row>
    <row r="5098" spans="1:18" x14ac:dyDescent="0.25">
      <c r="A5098" t="s">
        <v>17</v>
      </c>
      <c r="B5098">
        <v>924</v>
      </c>
      <c r="C5098">
        <v>38</v>
      </c>
      <c r="D5098">
        <v>534</v>
      </c>
      <c r="E5098">
        <v>17</v>
      </c>
      <c r="F5098" t="s">
        <v>1273</v>
      </c>
      <c r="G5098" t="s">
        <v>162</v>
      </c>
      <c r="H5098">
        <v>2012</v>
      </c>
      <c r="I5098">
        <v>4</v>
      </c>
      <c r="J5098">
        <v>22</v>
      </c>
      <c r="K5098">
        <v>22</v>
      </c>
      <c r="L5098">
        <v>6</v>
      </c>
      <c r="M5098">
        <v>2012</v>
      </c>
      <c r="N5098">
        <v>3</v>
      </c>
      <c r="O5098">
        <v>4</v>
      </c>
      <c r="P5098">
        <v>22</v>
      </c>
      <c r="Q5098">
        <v>6</v>
      </c>
      <c r="R5098" t="s">
        <v>20</v>
      </c>
    </row>
    <row r="5099" spans="1:18" x14ac:dyDescent="0.25">
      <c r="A5099" t="s">
        <v>17</v>
      </c>
      <c r="B5099">
        <v>924</v>
      </c>
      <c r="C5099">
        <v>38</v>
      </c>
      <c r="D5099">
        <v>522</v>
      </c>
      <c r="E5099">
        <v>12</v>
      </c>
      <c r="F5099" t="s">
        <v>1273</v>
      </c>
      <c r="G5099" t="s">
        <v>161</v>
      </c>
      <c r="H5099">
        <v>2012</v>
      </c>
      <c r="I5099">
        <v>4</v>
      </c>
      <c r="J5099">
        <v>22</v>
      </c>
      <c r="K5099">
        <v>22</v>
      </c>
      <c r="L5099">
        <v>6</v>
      </c>
      <c r="M5099">
        <v>2012</v>
      </c>
      <c r="N5099">
        <v>3</v>
      </c>
      <c r="O5099">
        <v>11</v>
      </c>
      <c r="P5099">
        <v>22</v>
      </c>
      <c r="Q5099">
        <v>6</v>
      </c>
      <c r="R5099" t="s">
        <v>20</v>
      </c>
    </row>
    <row r="5100" spans="1:18" x14ac:dyDescent="0.25">
      <c r="A5100" t="s">
        <v>17</v>
      </c>
      <c r="B5100">
        <v>924</v>
      </c>
      <c r="C5100">
        <v>38</v>
      </c>
      <c r="D5100">
        <v>560</v>
      </c>
      <c r="E5100">
        <v>23</v>
      </c>
      <c r="F5100" t="s">
        <v>1273</v>
      </c>
      <c r="G5100" t="s">
        <v>428</v>
      </c>
      <c r="H5100">
        <v>2012</v>
      </c>
      <c r="I5100">
        <v>4</v>
      </c>
      <c r="J5100">
        <v>22</v>
      </c>
      <c r="K5100">
        <v>22</v>
      </c>
      <c r="L5100">
        <v>6</v>
      </c>
      <c r="M5100">
        <v>2012</v>
      </c>
      <c r="N5100">
        <v>3</v>
      </c>
      <c r="O5100">
        <v>18</v>
      </c>
      <c r="P5100">
        <v>22</v>
      </c>
      <c r="Q5100">
        <v>6</v>
      </c>
      <c r="R5100" t="s">
        <v>20</v>
      </c>
    </row>
    <row r="5101" spans="1:18" x14ac:dyDescent="0.25">
      <c r="A5101" t="s">
        <v>17</v>
      </c>
      <c r="B5101">
        <v>924</v>
      </c>
      <c r="C5101">
        <v>38</v>
      </c>
      <c r="D5101">
        <v>619</v>
      </c>
      <c r="E5101">
        <v>14</v>
      </c>
      <c r="F5101" t="s">
        <v>1273</v>
      </c>
      <c r="G5101" t="s">
        <v>597</v>
      </c>
      <c r="H5101">
        <v>2012</v>
      </c>
      <c r="I5101">
        <v>4</v>
      </c>
      <c r="J5101">
        <v>22</v>
      </c>
      <c r="K5101">
        <v>22</v>
      </c>
      <c r="L5101">
        <v>6</v>
      </c>
      <c r="M5101">
        <v>2012</v>
      </c>
      <c r="N5101">
        <v>3</v>
      </c>
      <c r="O5101">
        <v>25</v>
      </c>
      <c r="P5101">
        <v>22</v>
      </c>
      <c r="Q5101">
        <v>6</v>
      </c>
      <c r="R5101" t="s">
        <v>20</v>
      </c>
    </row>
    <row r="5102" spans="1:18" x14ac:dyDescent="0.25">
      <c r="A5102" t="s">
        <v>17</v>
      </c>
      <c r="B5102">
        <v>924</v>
      </c>
      <c r="C5102">
        <v>38</v>
      </c>
      <c r="D5102">
        <v>638</v>
      </c>
      <c r="E5102">
        <v>21</v>
      </c>
      <c r="F5102" t="s">
        <v>1273</v>
      </c>
      <c r="G5102" t="s">
        <v>766</v>
      </c>
      <c r="H5102">
        <v>2012</v>
      </c>
      <c r="I5102">
        <v>4</v>
      </c>
      <c r="J5102">
        <v>22</v>
      </c>
      <c r="K5102">
        <v>22</v>
      </c>
      <c r="L5102">
        <v>6</v>
      </c>
      <c r="M5102">
        <v>2012</v>
      </c>
      <c r="N5102">
        <v>4</v>
      </c>
      <c r="O5102">
        <v>1</v>
      </c>
      <c r="P5102">
        <v>22</v>
      </c>
      <c r="Q5102">
        <v>6</v>
      </c>
      <c r="R5102" t="s">
        <v>20</v>
      </c>
    </row>
    <row r="5103" spans="1:18" x14ac:dyDescent="0.25">
      <c r="A5103" t="s">
        <v>17</v>
      </c>
      <c r="B5103">
        <v>924</v>
      </c>
      <c r="C5103">
        <v>38</v>
      </c>
      <c r="D5103">
        <v>516</v>
      </c>
      <c r="E5103">
        <v>21</v>
      </c>
      <c r="F5103" t="s">
        <v>1273</v>
      </c>
      <c r="G5103" t="s">
        <v>935</v>
      </c>
      <c r="H5103">
        <v>2012</v>
      </c>
      <c r="I5103">
        <v>4</v>
      </c>
      <c r="J5103">
        <v>22</v>
      </c>
      <c r="K5103">
        <v>22</v>
      </c>
      <c r="L5103">
        <v>6</v>
      </c>
      <c r="M5103">
        <v>2012</v>
      </c>
      <c r="N5103">
        <v>4</v>
      </c>
      <c r="O5103">
        <v>8</v>
      </c>
      <c r="P5103">
        <v>22</v>
      </c>
      <c r="Q5103">
        <v>6</v>
      </c>
      <c r="R5103" t="s">
        <v>20</v>
      </c>
    </row>
    <row r="5104" spans="1:18" x14ac:dyDescent="0.25">
      <c r="A5104" t="s">
        <v>17</v>
      </c>
      <c r="B5104">
        <v>924</v>
      </c>
      <c r="C5104">
        <v>38</v>
      </c>
      <c r="D5104">
        <v>697</v>
      </c>
      <c r="E5104">
        <v>19</v>
      </c>
      <c r="F5104" t="s">
        <v>1273</v>
      </c>
      <c r="G5104" t="s">
        <v>1104</v>
      </c>
      <c r="H5104">
        <v>2012</v>
      </c>
      <c r="I5104">
        <v>4</v>
      </c>
      <c r="J5104">
        <v>22</v>
      </c>
      <c r="K5104">
        <v>22</v>
      </c>
      <c r="L5104">
        <v>6</v>
      </c>
      <c r="M5104">
        <v>2012</v>
      </c>
      <c r="N5104">
        <v>4</v>
      </c>
      <c r="O5104">
        <v>15</v>
      </c>
      <c r="P5104">
        <v>22</v>
      </c>
      <c r="Q5104">
        <v>6</v>
      </c>
      <c r="R5104" t="s">
        <v>20</v>
      </c>
    </row>
    <row r="5105" spans="1:18" hidden="1" x14ac:dyDescent="0.25">
      <c r="A5105" t="s">
        <v>1203</v>
      </c>
      <c r="B5105">
        <v>924</v>
      </c>
      <c r="C5105">
        <v>38</v>
      </c>
      <c r="D5105">
        <v>583.71428571399997</v>
      </c>
      <c r="E5105">
        <v>18.142857142899999</v>
      </c>
      <c r="F5105" t="s">
        <v>1273</v>
      </c>
      <c r="G5105" t="s">
        <v>22</v>
      </c>
      <c r="H5105">
        <v>2012</v>
      </c>
      <c r="I5105">
        <v>4</v>
      </c>
      <c r="J5105">
        <v>22</v>
      </c>
      <c r="K5105">
        <v>22</v>
      </c>
      <c r="L5105">
        <v>6</v>
      </c>
      <c r="M5105" t="s">
        <v>20</v>
      </c>
    </row>
    <row r="5106" spans="1:18" x14ac:dyDescent="0.25">
      <c r="A5106" t="s">
        <v>17</v>
      </c>
      <c r="B5106">
        <v>896</v>
      </c>
      <c r="C5106">
        <v>27</v>
      </c>
      <c r="D5106">
        <v>523</v>
      </c>
      <c r="E5106">
        <v>21</v>
      </c>
      <c r="F5106" t="s">
        <v>1274</v>
      </c>
      <c r="G5106" t="s">
        <v>164</v>
      </c>
      <c r="H5106">
        <v>2012</v>
      </c>
      <c r="I5106">
        <v>4</v>
      </c>
      <c r="J5106">
        <v>22</v>
      </c>
      <c r="K5106">
        <v>23</v>
      </c>
      <c r="L5106">
        <v>6</v>
      </c>
      <c r="M5106">
        <v>2012</v>
      </c>
      <c r="N5106">
        <v>3</v>
      </c>
      <c r="O5106">
        <v>4</v>
      </c>
      <c r="P5106">
        <v>23</v>
      </c>
      <c r="Q5106">
        <v>6</v>
      </c>
      <c r="R5106" t="s">
        <v>20</v>
      </c>
    </row>
    <row r="5107" spans="1:18" x14ac:dyDescent="0.25">
      <c r="A5107" t="s">
        <v>17</v>
      </c>
      <c r="B5107">
        <v>896</v>
      </c>
      <c r="C5107">
        <v>27</v>
      </c>
      <c r="D5107">
        <v>507</v>
      </c>
      <c r="E5107">
        <v>11</v>
      </c>
      <c r="F5107" t="s">
        <v>1274</v>
      </c>
      <c r="G5107" t="s">
        <v>163</v>
      </c>
      <c r="H5107">
        <v>2012</v>
      </c>
      <c r="I5107">
        <v>4</v>
      </c>
      <c r="J5107">
        <v>22</v>
      </c>
      <c r="K5107">
        <v>23</v>
      </c>
      <c r="L5107">
        <v>6</v>
      </c>
      <c r="M5107">
        <v>2012</v>
      </c>
      <c r="N5107">
        <v>3</v>
      </c>
      <c r="O5107">
        <v>11</v>
      </c>
      <c r="P5107">
        <v>23</v>
      </c>
      <c r="Q5107">
        <v>6</v>
      </c>
      <c r="R5107" t="s">
        <v>20</v>
      </c>
    </row>
    <row r="5108" spans="1:18" x14ac:dyDescent="0.25">
      <c r="A5108" t="s">
        <v>17</v>
      </c>
      <c r="B5108">
        <v>896</v>
      </c>
      <c r="C5108">
        <v>27</v>
      </c>
      <c r="D5108">
        <v>532</v>
      </c>
      <c r="E5108">
        <v>19</v>
      </c>
      <c r="F5108" t="s">
        <v>1274</v>
      </c>
      <c r="G5108" t="s">
        <v>429</v>
      </c>
      <c r="H5108">
        <v>2012</v>
      </c>
      <c r="I5108">
        <v>4</v>
      </c>
      <c r="J5108">
        <v>22</v>
      </c>
      <c r="K5108">
        <v>23</v>
      </c>
      <c r="L5108">
        <v>6</v>
      </c>
      <c r="M5108">
        <v>2012</v>
      </c>
      <c r="N5108">
        <v>3</v>
      </c>
      <c r="O5108">
        <v>18</v>
      </c>
      <c r="P5108">
        <v>23</v>
      </c>
      <c r="Q5108">
        <v>6</v>
      </c>
      <c r="R5108" t="s">
        <v>20</v>
      </c>
    </row>
    <row r="5109" spans="1:18" x14ac:dyDescent="0.25">
      <c r="A5109" t="s">
        <v>17</v>
      </c>
      <c r="B5109">
        <v>896</v>
      </c>
      <c r="C5109">
        <v>27</v>
      </c>
      <c r="D5109">
        <v>579</v>
      </c>
      <c r="E5109">
        <v>17</v>
      </c>
      <c r="F5109" t="s">
        <v>1274</v>
      </c>
      <c r="G5109" t="s">
        <v>598</v>
      </c>
      <c r="H5109">
        <v>2012</v>
      </c>
      <c r="I5109">
        <v>4</v>
      </c>
      <c r="J5109">
        <v>22</v>
      </c>
      <c r="K5109">
        <v>23</v>
      </c>
      <c r="L5109">
        <v>6</v>
      </c>
      <c r="M5109">
        <v>2012</v>
      </c>
      <c r="N5109">
        <v>3</v>
      </c>
      <c r="O5109">
        <v>25</v>
      </c>
      <c r="P5109">
        <v>23</v>
      </c>
      <c r="Q5109">
        <v>6</v>
      </c>
      <c r="R5109" t="s">
        <v>20</v>
      </c>
    </row>
    <row r="5110" spans="1:18" x14ac:dyDescent="0.25">
      <c r="A5110" t="s">
        <v>17</v>
      </c>
      <c r="B5110">
        <v>896</v>
      </c>
      <c r="C5110">
        <v>27</v>
      </c>
      <c r="D5110">
        <v>614</v>
      </c>
      <c r="E5110">
        <v>17</v>
      </c>
      <c r="F5110" t="s">
        <v>1274</v>
      </c>
      <c r="G5110" t="s">
        <v>767</v>
      </c>
      <c r="H5110">
        <v>2012</v>
      </c>
      <c r="I5110">
        <v>4</v>
      </c>
      <c r="J5110">
        <v>22</v>
      </c>
      <c r="K5110">
        <v>23</v>
      </c>
      <c r="L5110">
        <v>6</v>
      </c>
      <c r="M5110">
        <v>2012</v>
      </c>
      <c r="N5110">
        <v>4</v>
      </c>
      <c r="O5110">
        <v>1</v>
      </c>
      <c r="P5110">
        <v>23</v>
      </c>
      <c r="Q5110">
        <v>6</v>
      </c>
      <c r="R5110" t="s">
        <v>20</v>
      </c>
    </row>
    <row r="5111" spans="1:18" x14ac:dyDescent="0.25">
      <c r="A5111" t="s">
        <v>17</v>
      </c>
      <c r="B5111">
        <v>896</v>
      </c>
      <c r="C5111">
        <v>27</v>
      </c>
      <c r="D5111">
        <v>503</v>
      </c>
      <c r="E5111">
        <v>8</v>
      </c>
      <c r="F5111" t="s">
        <v>1274</v>
      </c>
      <c r="G5111" t="s">
        <v>936</v>
      </c>
      <c r="H5111">
        <v>2012</v>
      </c>
      <c r="I5111">
        <v>4</v>
      </c>
      <c r="J5111">
        <v>22</v>
      </c>
      <c r="K5111">
        <v>23</v>
      </c>
      <c r="L5111">
        <v>6</v>
      </c>
      <c r="M5111">
        <v>2012</v>
      </c>
      <c r="N5111">
        <v>4</v>
      </c>
      <c r="O5111">
        <v>8</v>
      </c>
      <c r="P5111">
        <v>23</v>
      </c>
      <c r="Q5111">
        <v>6</v>
      </c>
      <c r="R5111" t="s">
        <v>20</v>
      </c>
    </row>
    <row r="5112" spans="1:18" x14ac:dyDescent="0.25">
      <c r="A5112" t="s">
        <v>17</v>
      </c>
      <c r="B5112">
        <v>896</v>
      </c>
      <c r="C5112">
        <v>27</v>
      </c>
      <c r="D5112">
        <v>645</v>
      </c>
      <c r="E5112">
        <v>21</v>
      </c>
      <c r="F5112" t="s">
        <v>1274</v>
      </c>
      <c r="G5112" t="s">
        <v>1105</v>
      </c>
      <c r="H5112">
        <v>2012</v>
      </c>
      <c r="I5112">
        <v>4</v>
      </c>
      <c r="J5112">
        <v>22</v>
      </c>
      <c r="K5112">
        <v>23</v>
      </c>
      <c r="L5112">
        <v>6</v>
      </c>
      <c r="M5112">
        <v>2012</v>
      </c>
      <c r="N5112">
        <v>4</v>
      </c>
      <c r="O5112">
        <v>15</v>
      </c>
      <c r="P5112">
        <v>23</v>
      </c>
      <c r="Q5112">
        <v>6</v>
      </c>
      <c r="R5112" t="s">
        <v>20</v>
      </c>
    </row>
    <row r="5113" spans="1:18" hidden="1" x14ac:dyDescent="0.25">
      <c r="A5113" t="s">
        <v>1203</v>
      </c>
      <c r="B5113">
        <v>896</v>
      </c>
      <c r="C5113">
        <v>27</v>
      </c>
      <c r="D5113">
        <v>557.57142857099996</v>
      </c>
      <c r="E5113">
        <v>16.285714285699999</v>
      </c>
      <c r="F5113" t="s">
        <v>1274</v>
      </c>
      <c r="G5113" t="s">
        <v>22</v>
      </c>
      <c r="H5113">
        <v>2012</v>
      </c>
      <c r="I5113">
        <v>4</v>
      </c>
      <c r="J5113">
        <v>22</v>
      </c>
      <c r="K5113">
        <v>23</v>
      </c>
      <c r="L5113">
        <v>6</v>
      </c>
      <c r="M5113" t="s">
        <v>20</v>
      </c>
    </row>
    <row r="5114" spans="1:18" x14ac:dyDescent="0.25">
      <c r="A5114" t="s">
        <v>17</v>
      </c>
      <c r="B5114">
        <v>817</v>
      </c>
      <c r="C5114">
        <v>39</v>
      </c>
      <c r="D5114">
        <v>499</v>
      </c>
      <c r="E5114">
        <v>14</v>
      </c>
      <c r="F5114" t="s">
        <v>1275</v>
      </c>
      <c r="G5114" t="s">
        <v>166</v>
      </c>
      <c r="H5114">
        <v>2012</v>
      </c>
      <c r="I5114">
        <v>4</v>
      </c>
      <c r="J5114">
        <v>23</v>
      </c>
      <c r="K5114">
        <v>0</v>
      </c>
      <c r="L5114">
        <v>0</v>
      </c>
      <c r="M5114">
        <v>2012</v>
      </c>
      <c r="N5114">
        <v>3</v>
      </c>
      <c r="O5114">
        <v>5</v>
      </c>
      <c r="P5114">
        <v>0</v>
      </c>
      <c r="Q5114">
        <v>0</v>
      </c>
      <c r="R5114" t="s">
        <v>20</v>
      </c>
    </row>
    <row r="5115" spans="1:18" x14ac:dyDescent="0.25">
      <c r="A5115" t="s">
        <v>17</v>
      </c>
      <c r="B5115">
        <v>817</v>
      </c>
      <c r="C5115">
        <v>39</v>
      </c>
      <c r="D5115">
        <v>479</v>
      </c>
      <c r="E5115">
        <v>10</v>
      </c>
      <c r="F5115" t="s">
        <v>1275</v>
      </c>
      <c r="G5115" t="s">
        <v>165</v>
      </c>
      <c r="H5115">
        <v>2012</v>
      </c>
      <c r="I5115">
        <v>4</v>
      </c>
      <c r="J5115">
        <v>23</v>
      </c>
      <c r="K5115">
        <v>0</v>
      </c>
      <c r="L5115">
        <v>0</v>
      </c>
      <c r="M5115">
        <v>2012</v>
      </c>
      <c r="N5115">
        <v>3</v>
      </c>
      <c r="O5115">
        <v>12</v>
      </c>
      <c r="P5115">
        <v>0</v>
      </c>
      <c r="Q5115">
        <v>0</v>
      </c>
      <c r="R5115" t="s">
        <v>20</v>
      </c>
    </row>
    <row r="5116" spans="1:18" x14ac:dyDescent="0.25">
      <c r="A5116" t="s">
        <v>17</v>
      </c>
      <c r="B5116">
        <v>817</v>
      </c>
      <c r="C5116">
        <v>39</v>
      </c>
      <c r="D5116">
        <v>493</v>
      </c>
      <c r="E5116">
        <v>18</v>
      </c>
      <c r="F5116" t="s">
        <v>1275</v>
      </c>
      <c r="G5116" t="s">
        <v>430</v>
      </c>
      <c r="H5116">
        <v>2012</v>
      </c>
      <c r="I5116">
        <v>4</v>
      </c>
      <c r="J5116">
        <v>23</v>
      </c>
      <c r="K5116">
        <v>0</v>
      </c>
      <c r="L5116">
        <v>0</v>
      </c>
      <c r="M5116">
        <v>2012</v>
      </c>
      <c r="N5116">
        <v>3</v>
      </c>
      <c r="O5116">
        <v>19</v>
      </c>
      <c r="P5116">
        <v>0</v>
      </c>
      <c r="Q5116">
        <v>0</v>
      </c>
      <c r="R5116" t="s">
        <v>20</v>
      </c>
    </row>
    <row r="5117" spans="1:18" x14ac:dyDescent="0.25">
      <c r="A5117" t="s">
        <v>17</v>
      </c>
      <c r="B5117">
        <v>817</v>
      </c>
      <c r="C5117">
        <v>39</v>
      </c>
      <c r="D5117">
        <v>548</v>
      </c>
      <c r="E5117">
        <v>15</v>
      </c>
      <c r="F5117" t="s">
        <v>1275</v>
      </c>
      <c r="G5117" t="s">
        <v>599</v>
      </c>
      <c r="H5117">
        <v>2012</v>
      </c>
      <c r="I5117">
        <v>4</v>
      </c>
      <c r="J5117">
        <v>23</v>
      </c>
      <c r="K5117">
        <v>0</v>
      </c>
      <c r="L5117">
        <v>0</v>
      </c>
      <c r="M5117">
        <v>2012</v>
      </c>
      <c r="N5117">
        <v>3</v>
      </c>
      <c r="O5117">
        <v>26</v>
      </c>
      <c r="P5117">
        <v>0</v>
      </c>
      <c r="Q5117">
        <v>0</v>
      </c>
      <c r="R5117" t="s">
        <v>20</v>
      </c>
    </row>
    <row r="5118" spans="1:18" x14ac:dyDescent="0.25">
      <c r="A5118" t="s">
        <v>17</v>
      </c>
      <c r="B5118">
        <v>817</v>
      </c>
      <c r="C5118">
        <v>39</v>
      </c>
      <c r="D5118">
        <v>576</v>
      </c>
      <c r="E5118">
        <v>24</v>
      </c>
      <c r="F5118" t="s">
        <v>1275</v>
      </c>
      <c r="G5118" t="s">
        <v>768</v>
      </c>
      <c r="H5118">
        <v>2012</v>
      </c>
      <c r="I5118">
        <v>4</v>
      </c>
      <c r="J5118">
        <v>23</v>
      </c>
      <c r="K5118">
        <v>0</v>
      </c>
      <c r="L5118">
        <v>0</v>
      </c>
      <c r="M5118">
        <v>2012</v>
      </c>
      <c r="N5118">
        <v>4</v>
      </c>
      <c r="O5118">
        <v>2</v>
      </c>
      <c r="P5118">
        <v>0</v>
      </c>
      <c r="Q5118">
        <v>0</v>
      </c>
      <c r="R5118" t="s">
        <v>20</v>
      </c>
    </row>
    <row r="5119" spans="1:18" x14ac:dyDescent="0.25">
      <c r="A5119" t="s">
        <v>17</v>
      </c>
      <c r="B5119">
        <v>817</v>
      </c>
      <c r="C5119">
        <v>39</v>
      </c>
      <c r="D5119">
        <v>473</v>
      </c>
      <c r="E5119">
        <v>21</v>
      </c>
      <c r="F5119" t="s">
        <v>1275</v>
      </c>
      <c r="G5119" t="s">
        <v>937</v>
      </c>
      <c r="H5119">
        <v>2012</v>
      </c>
      <c r="I5119">
        <v>4</v>
      </c>
      <c r="J5119">
        <v>23</v>
      </c>
      <c r="K5119">
        <v>0</v>
      </c>
      <c r="L5119">
        <v>0</v>
      </c>
      <c r="M5119">
        <v>2012</v>
      </c>
      <c r="N5119">
        <v>4</v>
      </c>
      <c r="O5119">
        <v>9</v>
      </c>
      <c r="P5119">
        <v>0</v>
      </c>
      <c r="Q5119">
        <v>0</v>
      </c>
      <c r="R5119" t="s">
        <v>20</v>
      </c>
    </row>
    <row r="5120" spans="1:18" x14ac:dyDescent="0.25">
      <c r="A5120" t="s">
        <v>17</v>
      </c>
      <c r="B5120">
        <v>817</v>
      </c>
      <c r="C5120">
        <v>39</v>
      </c>
      <c r="D5120">
        <v>603</v>
      </c>
      <c r="E5120">
        <v>17</v>
      </c>
      <c r="F5120" t="s">
        <v>1275</v>
      </c>
      <c r="G5120" t="s">
        <v>1106</v>
      </c>
      <c r="H5120">
        <v>2012</v>
      </c>
      <c r="I5120">
        <v>4</v>
      </c>
      <c r="J5120">
        <v>23</v>
      </c>
      <c r="K5120">
        <v>0</v>
      </c>
      <c r="L5120">
        <v>0</v>
      </c>
      <c r="M5120">
        <v>2012</v>
      </c>
      <c r="N5120">
        <v>4</v>
      </c>
      <c r="O5120">
        <v>16</v>
      </c>
      <c r="P5120">
        <v>0</v>
      </c>
      <c r="Q5120">
        <v>0</v>
      </c>
      <c r="R5120" t="s">
        <v>20</v>
      </c>
    </row>
    <row r="5121" spans="1:18" hidden="1" x14ac:dyDescent="0.25">
      <c r="A5121" t="s">
        <v>1203</v>
      </c>
      <c r="B5121">
        <v>817</v>
      </c>
      <c r="C5121">
        <v>39</v>
      </c>
      <c r="D5121">
        <v>524.42857142900004</v>
      </c>
      <c r="E5121">
        <v>17</v>
      </c>
      <c r="F5121" t="s">
        <v>1275</v>
      </c>
      <c r="G5121" t="s">
        <v>22</v>
      </c>
      <c r="H5121">
        <v>2012</v>
      </c>
      <c r="I5121">
        <v>4</v>
      </c>
      <c r="J5121">
        <v>23</v>
      </c>
      <c r="K5121">
        <v>0</v>
      </c>
      <c r="L5121">
        <v>0</v>
      </c>
      <c r="M5121" t="s">
        <v>20</v>
      </c>
    </row>
    <row r="5122" spans="1:18" x14ac:dyDescent="0.25">
      <c r="A5122" t="s">
        <v>17</v>
      </c>
      <c r="B5122">
        <v>767</v>
      </c>
      <c r="C5122">
        <v>29</v>
      </c>
      <c r="D5122">
        <v>469</v>
      </c>
      <c r="E5122">
        <v>8</v>
      </c>
      <c r="F5122" t="s">
        <v>1276</v>
      </c>
      <c r="G5122" t="s">
        <v>168</v>
      </c>
      <c r="H5122">
        <v>2012</v>
      </c>
      <c r="I5122">
        <v>4</v>
      </c>
      <c r="J5122">
        <v>23</v>
      </c>
      <c r="K5122">
        <v>1</v>
      </c>
      <c r="L5122">
        <v>0</v>
      </c>
      <c r="M5122">
        <v>2012</v>
      </c>
      <c r="N5122">
        <v>3</v>
      </c>
      <c r="O5122">
        <v>5</v>
      </c>
      <c r="P5122">
        <v>1</v>
      </c>
      <c r="Q5122">
        <v>0</v>
      </c>
      <c r="R5122" t="s">
        <v>20</v>
      </c>
    </row>
    <row r="5123" spans="1:18" x14ac:dyDescent="0.25">
      <c r="A5123" t="s">
        <v>17</v>
      </c>
      <c r="B5123">
        <v>767</v>
      </c>
      <c r="C5123">
        <v>29</v>
      </c>
      <c r="D5123">
        <v>439</v>
      </c>
      <c r="E5123">
        <v>12</v>
      </c>
      <c r="F5123" t="s">
        <v>1276</v>
      </c>
      <c r="G5123" t="s">
        <v>167</v>
      </c>
      <c r="H5123">
        <v>2012</v>
      </c>
      <c r="I5123">
        <v>4</v>
      </c>
      <c r="J5123">
        <v>23</v>
      </c>
      <c r="K5123">
        <v>1</v>
      </c>
      <c r="L5123">
        <v>0</v>
      </c>
      <c r="M5123">
        <v>2012</v>
      </c>
      <c r="N5123">
        <v>3</v>
      </c>
      <c r="O5123">
        <v>12</v>
      </c>
      <c r="P5123">
        <v>1</v>
      </c>
      <c r="Q5123">
        <v>0</v>
      </c>
      <c r="R5123" t="s">
        <v>20</v>
      </c>
    </row>
    <row r="5124" spans="1:18" x14ac:dyDescent="0.25">
      <c r="A5124" t="s">
        <v>17</v>
      </c>
      <c r="B5124">
        <v>767</v>
      </c>
      <c r="C5124">
        <v>29</v>
      </c>
      <c r="D5124">
        <v>463</v>
      </c>
      <c r="E5124">
        <v>14</v>
      </c>
      <c r="F5124" t="s">
        <v>1276</v>
      </c>
      <c r="G5124" t="s">
        <v>431</v>
      </c>
      <c r="H5124">
        <v>2012</v>
      </c>
      <c r="I5124">
        <v>4</v>
      </c>
      <c r="J5124">
        <v>23</v>
      </c>
      <c r="K5124">
        <v>1</v>
      </c>
      <c r="L5124">
        <v>0</v>
      </c>
      <c r="M5124">
        <v>2012</v>
      </c>
      <c r="N5124">
        <v>3</v>
      </c>
      <c r="O5124">
        <v>19</v>
      </c>
      <c r="P5124">
        <v>1</v>
      </c>
      <c r="Q5124">
        <v>0</v>
      </c>
      <c r="R5124" t="s">
        <v>20</v>
      </c>
    </row>
    <row r="5125" spans="1:18" x14ac:dyDescent="0.25">
      <c r="A5125" t="s">
        <v>17</v>
      </c>
      <c r="B5125">
        <v>767</v>
      </c>
      <c r="C5125">
        <v>29</v>
      </c>
      <c r="D5125">
        <v>517</v>
      </c>
      <c r="E5125">
        <v>14</v>
      </c>
      <c r="F5125" t="s">
        <v>1276</v>
      </c>
      <c r="G5125" t="s">
        <v>600</v>
      </c>
      <c r="H5125">
        <v>2012</v>
      </c>
      <c r="I5125">
        <v>4</v>
      </c>
      <c r="J5125">
        <v>23</v>
      </c>
      <c r="K5125">
        <v>1</v>
      </c>
      <c r="L5125">
        <v>0</v>
      </c>
      <c r="M5125">
        <v>2012</v>
      </c>
      <c r="N5125">
        <v>3</v>
      </c>
      <c r="O5125">
        <v>26</v>
      </c>
      <c r="P5125">
        <v>1</v>
      </c>
      <c r="Q5125">
        <v>0</v>
      </c>
      <c r="R5125" t="s">
        <v>20</v>
      </c>
    </row>
    <row r="5126" spans="1:18" x14ac:dyDescent="0.25">
      <c r="A5126" t="s">
        <v>17</v>
      </c>
      <c r="B5126">
        <v>767</v>
      </c>
      <c r="C5126">
        <v>29</v>
      </c>
      <c r="D5126">
        <v>558</v>
      </c>
      <c r="E5126">
        <v>16</v>
      </c>
      <c r="F5126" t="s">
        <v>1276</v>
      </c>
      <c r="G5126" t="s">
        <v>769</v>
      </c>
      <c r="H5126">
        <v>2012</v>
      </c>
      <c r="I5126">
        <v>4</v>
      </c>
      <c r="J5126">
        <v>23</v>
      </c>
      <c r="K5126">
        <v>1</v>
      </c>
      <c r="L5126">
        <v>0</v>
      </c>
      <c r="M5126">
        <v>2012</v>
      </c>
      <c r="N5126">
        <v>4</v>
      </c>
      <c r="O5126">
        <v>2</v>
      </c>
      <c r="P5126">
        <v>1</v>
      </c>
      <c r="Q5126">
        <v>0</v>
      </c>
      <c r="R5126" t="s">
        <v>20</v>
      </c>
    </row>
    <row r="5127" spans="1:18" x14ac:dyDescent="0.25">
      <c r="A5127" t="s">
        <v>17</v>
      </c>
      <c r="B5127">
        <v>767</v>
      </c>
      <c r="C5127">
        <v>29</v>
      </c>
      <c r="D5127">
        <v>464</v>
      </c>
      <c r="E5127">
        <v>17</v>
      </c>
      <c r="F5127" t="s">
        <v>1276</v>
      </c>
      <c r="G5127" t="s">
        <v>938</v>
      </c>
      <c r="H5127">
        <v>2012</v>
      </c>
      <c r="I5127">
        <v>4</v>
      </c>
      <c r="J5127">
        <v>23</v>
      </c>
      <c r="K5127">
        <v>1</v>
      </c>
      <c r="L5127">
        <v>0</v>
      </c>
      <c r="M5127">
        <v>2012</v>
      </c>
      <c r="N5127">
        <v>4</v>
      </c>
      <c r="O5127">
        <v>9</v>
      </c>
      <c r="P5127">
        <v>1</v>
      </c>
      <c r="Q5127">
        <v>0</v>
      </c>
      <c r="R5127" t="s">
        <v>20</v>
      </c>
    </row>
    <row r="5128" spans="1:18" x14ac:dyDescent="0.25">
      <c r="A5128" t="s">
        <v>17</v>
      </c>
      <c r="B5128">
        <v>767</v>
      </c>
      <c r="C5128">
        <v>29</v>
      </c>
      <c r="D5128">
        <v>564</v>
      </c>
      <c r="E5128">
        <v>23</v>
      </c>
      <c r="F5128" t="s">
        <v>1276</v>
      </c>
      <c r="G5128" t="s">
        <v>1107</v>
      </c>
      <c r="H5128">
        <v>2012</v>
      </c>
      <c r="I5128">
        <v>4</v>
      </c>
      <c r="J5128">
        <v>23</v>
      </c>
      <c r="K5128">
        <v>1</v>
      </c>
      <c r="L5128">
        <v>0</v>
      </c>
      <c r="M5128">
        <v>2012</v>
      </c>
      <c r="N5128">
        <v>4</v>
      </c>
      <c r="O5128">
        <v>16</v>
      </c>
      <c r="P5128">
        <v>1</v>
      </c>
      <c r="Q5128">
        <v>0</v>
      </c>
      <c r="R5128" t="s">
        <v>20</v>
      </c>
    </row>
    <row r="5129" spans="1:18" hidden="1" x14ac:dyDescent="0.25">
      <c r="A5129" t="s">
        <v>1203</v>
      </c>
      <c r="B5129">
        <v>767</v>
      </c>
      <c r="C5129">
        <v>29</v>
      </c>
      <c r="D5129">
        <v>496.28571428599997</v>
      </c>
      <c r="E5129">
        <v>14.857142857099999</v>
      </c>
      <c r="F5129" t="s">
        <v>1276</v>
      </c>
      <c r="G5129" t="s">
        <v>22</v>
      </c>
      <c r="H5129">
        <v>2012</v>
      </c>
      <c r="I5129">
        <v>4</v>
      </c>
      <c r="J5129">
        <v>23</v>
      </c>
      <c r="K5129">
        <v>1</v>
      </c>
      <c r="L5129">
        <v>0</v>
      </c>
      <c r="M5129" t="s">
        <v>20</v>
      </c>
    </row>
    <row r="5130" spans="1:18" x14ac:dyDescent="0.25">
      <c r="A5130" t="s">
        <v>17</v>
      </c>
      <c r="B5130">
        <v>731</v>
      </c>
      <c r="C5130">
        <v>31</v>
      </c>
      <c r="D5130">
        <v>441</v>
      </c>
      <c r="E5130">
        <v>20</v>
      </c>
      <c r="F5130" t="s">
        <v>1277</v>
      </c>
      <c r="G5130" t="s">
        <v>170</v>
      </c>
      <c r="H5130">
        <v>2012</v>
      </c>
      <c r="I5130">
        <v>4</v>
      </c>
      <c r="J5130">
        <v>23</v>
      </c>
      <c r="K5130">
        <v>2</v>
      </c>
      <c r="L5130">
        <v>0</v>
      </c>
      <c r="M5130">
        <v>2012</v>
      </c>
      <c r="N5130">
        <v>3</v>
      </c>
      <c r="O5130">
        <v>5</v>
      </c>
      <c r="P5130">
        <v>2</v>
      </c>
      <c r="Q5130">
        <v>0</v>
      </c>
      <c r="R5130" t="s">
        <v>20</v>
      </c>
    </row>
    <row r="5131" spans="1:18" x14ac:dyDescent="0.25">
      <c r="A5131" t="s">
        <v>17</v>
      </c>
      <c r="B5131">
        <v>731</v>
      </c>
      <c r="C5131">
        <v>31</v>
      </c>
      <c r="D5131">
        <v>367</v>
      </c>
      <c r="E5131">
        <v>10</v>
      </c>
      <c r="F5131" t="s">
        <v>1277</v>
      </c>
      <c r="G5131" t="s">
        <v>169</v>
      </c>
      <c r="H5131">
        <v>2012</v>
      </c>
      <c r="I5131">
        <v>4</v>
      </c>
      <c r="J5131">
        <v>23</v>
      </c>
      <c r="K5131">
        <v>2</v>
      </c>
      <c r="L5131">
        <v>0</v>
      </c>
      <c r="M5131">
        <v>2012</v>
      </c>
      <c r="N5131">
        <v>3</v>
      </c>
      <c r="O5131">
        <v>12</v>
      </c>
      <c r="P5131">
        <v>2</v>
      </c>
      <c r="Q5131">
        <v>0</v>
      </c>
      <c r="R5131" t="s">
        <v>20</v>
      </c>
    </row>
    <row r="5132" spans="1:18" x14ac:dyDescent="0.25">
      <c r="A5132" t="s">
        <v>17</v>
      </c>
      <c r="B5132">
        <v>731</v>
      </c>
      <c r="C5132">
        <v>31</v>
      </c>
      <c r="D5132">
        <v>444</v>
      </c>
      <c r="E5132">
        <v>11</v>
      </c>
      <c r="F5132" t="s">
        <v>1277</v>
      </c>
      <c r="G5132" t="s">
        <v>432</v>
      </c>
      <c r="H5132">
        <v>2012</v>
      </c>
      <c r="I5132">
        <v>4</v>
      </c>
      <c r="J5132">
        <v>23</v>
      </c>
      <c r="K5132">
        <v>2</v>
      </c>
      <c r="L5132">
        <v>0</v>
      </c>
      <c r="M5132">
        <v>2012</v>
      </c>
      <c r="N5132">
        <v>3</v>
      </c>
      <c r="O5132">
        <v>19</v>
      </c>
      <c r="P5132">
        <v>2</v>
      </c>
      <c r="Q5132">
        <v>0</v>
      </c>
      <c r="R5132" t="s">
        <v>20</v>
      </c>
    </row>
    <row r="5133" spans="1:18" x14ac:dyDescent="0.25">
      <c r="A5133" t="s">
        <v>17</v>
      </c>
      <c r="B5133">
        <v>731</v>
      </c>
      <c r="C5133">
        <v>31</v>
      </c>
      <c r="D5133">
        <v>481</v>
      </c>
      <c r="E5133">
        <v>9</v>
      </c>
      <c r="F5133" t="s">
        <v>1277</v>
      </c>
      <c r="G5133" t="s">
        <v>601</v>
      </c>
      <c r="H5133">
        <v>2012</v>
      </c>
      <c r="I5133">
        <v>4</v>
      </c>
      <c r="J5133">
        <v>23</v>
      </c>
      <c r="K5133">
        <v>2</v>
      </c>
      <c r="L5133">
        <v>0</v>
      </c>
      <c r="M5133">
        <v>2012</v>
      </c>
      <c r="N5133">
        <v>3</v>
      </c>
      <c r="O5133">
        <v>26</v>
      </c>
      <c r="P5133">
        <v>2</v>
      </c>
      <c r="Q5133">
        <v>0</v>
      </c>
      <c r="R5133" t="s">
        <v>20</v>
      </c>
    </row>
    <row r="5134" spans="1:18" x14ac:dyDescent="0.25">
      <c r="A5134" t="s">
        <v>17</v>
      </c>
      <c r="B5134">
        <v>731</v>
      </c>
      <c r="C5134">
        <v>31</v>
      </c>
      <c r="D5134">
        <v>531</v>
      </c>
      <c r="E5134">
        <v>23</v>
      </c>
      <c r="F5134" t="s">
        <v>1277</v>
      </c>
      <c r="G5134" t="s">
        <v>770</v>
      </c>
      <c r="H5134">
        <v>2012</v>
      </c>
      <c r="I5134">
        <v>4</v>
      </c>
      <c r="J5134">
        <v>23</v>
      </c>
      <c r="K5134">
        <v>2</v>
      </c>
      <c r="L5134">
        <v>0</v>
      </c>
      <c r="M5134">
        <v>2012</v>
      </c>
      <c r="N5134">
        <v>4</v>
      </c>
      <c r="O5134">
        <v>2</v>
      </c>
      <c r="P5134">
        <v>2</v>
      </c>
      <c r="Q5134">
        <v>0</v>
      </c>
      <c r="R5134" t="s">
        <v>20</v>
      </c>
    </row>
    <row r="5135" spans="1:18" x14ac:dyDescent="0.25">
      <c r="A5135" t="s">
        <v>17</v>
      </c>
      <c r="B5135">
        <v>731</v>
      </c>
      <c r="C5135">
        <v>31</v>
      </c>
      <c r="D5135">
        <v>441</v>
      </c>
      <c r="E5135">
        <v>21</v>
      </c>
      <c r="F5135" t="s">
        <v>1277</v>
      </c>
      <c r="G5135" t="s">
        <v>939</v>
      </c>
      <c r="H5135">
        <v>2012</v>
      </c>
      <c r="I5135">
        <v>4</v>
      </c>
      <c r="J5135">
        <v>23</v>
      </c>
      <c r="K5135">
        <v>2</v>
      </c>
      <c r="L5135">
        <v>0</v>
      </c>
      <c r="M5135">
        <v>2012</v>
      </c>
      <c r="N5135">
        <v>4</v>
      </c>
      <c r="O5135">
        <v>9</v>
      </c>
      <c r="P5135">
        <v>2</v>
      </c>
      <c r="Q5135">
        <v>0</v>
      </c>
      <c r="R5135" t="s">
        <v>20</v>
      </c>
    </row>
    <row r="5136" spans="1:18" x14ac:dyDescent="0.25">
      <c r="A5136" t="s">
        <v>17</v>
      </c>
      <c r="B5136">
        <v>731</v>
      </c>
      <c r="C5136">
        <v>31</v>
      </c>
      <c r="D5136">
        <v>528</v>
      </c>
      <c r="E5136">
        <v>22</v>
      </c>
      <c r="F5136" t="s">
        <v>1277</v>
      </c>
      <c r="G5136" t="s">
        <v>1108</v>
      </c>
      <c r="H5136">
        <v>2012</v>
      </c>
      <c r="I5136">
        <v>4</v>
      </c>
      <c r="J5136">
        <v>23</v>
      </c>
      <c r="K5136">
        <v>2</v>
      </c>
      <c r="L5136">
        <v>0</v>
      </c>
      <c r="M5136">
        <v>2012</v>
      </c>
      <c r="N5136">
        <v>4</v>
      </c>
      <c r="O5136">
        <v>16</v>
      </c>
      <c r="P5136">
        <v>2</v>
      </c>
      <c r="Q5136">
        <v>0</v>
      </c>
      <c r="R5136" t="s">
        <v>20</v>
      </c>
    </row>
    <row r="5137" spans="1:18" hidden="1" x14ac:dyDescent="0.25">
      <c r="A5137" t="s">
        <v>1203</v>
      </c>
      <c r="B5137">
        <v>731</v>
      </c>
      <c r="C5137">
        <v>31</v>
      </c>
      <c r="D5137">
        <v>461.85714285699999</v>
      </c>
      <c r="E5137">
        <v>16.571428571399998</v>
      </c>
      <c r="F5137" t="s">
        <v>1277</v>
      </c>
      <c r="G5137" t="s">
        <v>22</v>
      </c>
      <c r="H5137">
        <v>2012</v>
      </c>
      <c r="I5137">
        <v>4</v>
      </c>
      <c r="J5137">
        <v>23</v>
      </c>
      <c r="K5137">
        <v>2</v>
      </c>
      <c r="L5137">
        <v>0</v>
      </c>
      <c r="M5137" t="s">
        <v>20</v>
      </c>
    </row>
    <row r="5138" spans="1:18" x14ac:dyDescent="0.25">
      <c r="A5138" t="s">
        <v>17</v>
      </c>
      <c r="B5138">
        <v>684</v>
      </c>
      <c r="C5138">
        <v>11</v>
      </c>
      <c r="D5138">
        <v>419</v>
      </c>
      <c r="E5138">
        <v>9</v>
      </c>
      <c r="F5138" t="s">
        <v>1278</v>
      </c>
      <c r="G5138" t="s">
        <v>172</v>
      </c>
      <c r="H5138">
        <v>2012</v>
      </c>
      <c r="I5138">
        <v>4</v>
      </c>
      <c r="J5138">
        <v>23</v>
      </c>
      <c r="K5138">
        <v>3</v>
      </c>
      <c r="L5138">
        <v>0</v>
      </c>
      <c r="M5138">
        <v>2012</v>
      </c>
      <c r="N5138">
        <v>3</v>
      </c>
      <c r="O5138">
        <v>5</v>
      </c>
      <c r="P5138">
        <v>3</v>
      </c>
      <c r="Q5138">
        <v>0</v>
      </c>
      <c r="R5138" t="s">
        <v>20</v>
      </c>
    </row>
    <row r="5139" spans="1:18" x14ac:dyDescent="0.25">
      <c r="A5139" t="s">
        <v>17</v>
      </c>
      <c r="B5139">
        <v>684</v>
      </c>
      <c r="C5139">
        <v>11</v>
      </c>
      <c r="D5139">
        <v>377</v>
      </c>
      <c r="E5139">
        <v>12</v>
      </c>
      <c r="F5139" t="s">
        <v>1278</v>
      </c>
      <c r="G5139" t="s">
        <v>171</v>
      </c>
      <c r="H5139">
        <v>2012</v>
      </c>
      <c r="I5139">
        <v>4</v>
      </c>
      <c r="J5139">
        <v>23</v>
      </c>
      <c r="K5139">
        <v>3</v>
      </c>
      <c r="L5139">
        <v>0</v>
      </c>
      <c r="M5139">
        <v>2012</v>
      </c>
      <c r="N5139">
        <v>3</v>
      </c>
      <c r="O5139">
        <v>12</v>
      </c>
      <c r="P5139">
        <v>3</v>
      </c>
      <c r="Q5139">
        <v>0</v>
      </c>
      <c r="R5139" t="s">
        <v>20</v>
      </c>
    </row>
    <row r="5140" spans="1:18" x14ac:dyDescent="0.25">
      <c r="A5140" t="s">
        <v>17</v>
      </c>
      <c r="B5140">
        <v>684</v>
      </c>
      <c r="C5140">
        <v>11</v>
      </c>
      <c r="D5140">
        <v>403</v>
      </c>
      <c r="E5140">
        <v>3</v>
      </c>
      <c r="F5140" t="s">
        <v>1278</v>
      </c>
      <c r="G5140" t="s">
        <v>433</v>
      </c>
      <c r="H5140">
        <v>2012</v>
      </c>
      <c r="I5140">
        <v>4</v>
      </c>
      <c r="J5140">
        <v>23</v>
      </c>
      <c r="K5140">
        <v>3</v>
      </c>
      <c r="L5140">
        <v>0</v>
      </c>
      <c r="M5140">
        <v>2012</v>
      </c>
      <c r="N5140">
        <v>3</v>
      </c>
      <c r="O5140">
        <v>19</v>
      </c>
      <c r="P5140">
        <v>3</v>
      </c>
      <c r="Q5140">
        <v>0</v>
      </c>
      <c r="R5140" t="s">
        <v>20</v>
      </c>
    </row>
    <row r="5141" spans="1:18" x14ac:dyDescent="0.25">
      <c r="A5141" t="s">
        <v>17</v>
      </c>
      <c r="B5141">
        <v>684</v>
      </c>
      <c r="C5141">
        <v>11</v>
      </c>
      <c r="D5141">
        <v>441</v>
      </c>
      <c r="E5141">
        <v>12</v>
      </c>
      <c r="F5141" t="s">
        <v>1278</v>
      </c>
      <c r="G5141" t="s">
        <v>602</v>
      </c>
      <c r="H5141">
        <v>2012</v>
      </c>
      <c r="I5141">
        <v>4</v>
      </c>
      <c r="J5141">
        <v>23</v>
      </c>
      <c r="K5141">
        <v>3</v>
      </c>
      <c r="L5141">
        <v>0</v>
      </c>
      <c r="M5141">
        <v>2012</v>
      </c>
      <c r="N5141">
        <v>3</v>
      </c>
      <c r="O5141">
        <v>26</v>
      </c>
      <c r="P5141">
        <v>3</v>
      </c>
      <c r="Q5141">
        <v>0</v>
      </c>
      <c r="R5141" t="s">
        <v>20</v>
      </c>
    </row>
    <row r="5142" spans="1:18" x14ac:dyDescent="0.25">
      <c r="A5142" t="s">
        <v>17</v>
      </c>
      <c r="B5142">
        <v>684</v>
      </c>
      <c r="C5142">
        <v>11</v>
      </c>
      <c r="D5142">
        <v>488</v>
      </c>
      <c r="E5142">
        <v>27</v>
      </c>
      <c r="F5142" t="s">
        <v>1278</v>
      </c>
      <c r="G5142" t="s">
        <v>771</v>
      </c>
      <c r="H5142">
        <v>2012</v>
      </c>
      <c r="I5142">
        <v>4</v>
      </c>
      <c r="J5142">
        <v>23</v>
      </c>
      <c r="K5142">
        <v>3</v>
      </c>
      <c r="L5142">
        <v>0</v>
      </c>
      <c r="M5142">
        <v>2012</v>
      </c>
      <c r="N5142">
        <v>4</v>
      </c>
      <c r="O5142">
        <v>2</v>
      </c>
      <c r="P5142">
        <v>3</v>
      </c>
      <c r="Q5142">
        <v>0</v>
      </c>
      <c r="R5142" t="s">
        <v>20</v>
      </c>
    </row>
    <row r="5143" spans="1:18" x14ac:dyDescent="0.25">
      <c r="A5143" t="s">
        <v>17</v>
      </c>
      <c r="B5143">
        <v>684</v>
      </c>
      <c r="C5143">
        <v>11</v>
      </c>
      <c r="D5143">
        <v>418</v>
      </c>
      <c r="E5143">
        <v>8</v>
      </c>
      <c r="F5143" t="s">
        <v>1278</v>
      </c>
      <c r="G5143" t="s">
        <v>940</v>
      </c>
      <c r="H5143">
        <v>2012</v>
      </c>
      <c r="I5143">
        <v>4</v>
      </c>
      <c r="J5143">
        <v>23</v>
      </c>
      <c r="K5143">
        <v>3</v>
      </c>
      <c r="L5143">
        <v>0</v>
      </c>
      <c r="M5143">
        <v>2012</v>
      </c>
      <c r="N5143">
        <v>4</v>
      </c>
      <c r="O5143">
        <v>9</v>
      </c>
      <c r="P5143">
        <v>3</v>
      </c>
      <c r="Q5143">
        <v>0</v>
      </c>
      <c r="R5143" t="s">
        <v>20</v>
      </c>
    </row>
    <row r="5144" spans="1:18" x14ac:dyDescent="0.25">
      <c r="A5144" t="s">
        <v>17</v>
      </c>
      <c r="B5144">
        <v>684</v>
      </c>
      <c r="C5144">
        <v>11</v>
      </c>
      <c r="D5144">
        <v>480</v>
      </c>
      <c r="E5144">
        <v>11</v>
      </c>
      <c r="F5144" t="s">
        <v>1278</v>
      </c>
      <c r="G5144" t="s">
        <v>1109</v>
      </c>
      <c r="H5144">
        <v>2012</v>
      </c>
      <c r="I5144">
        <v>4</v>
      </c>
      <c r="J5144">
        <v>23</v>
      </c>
      <c r="K5144">
        <v>3</v>
      </c>
      <c r="L5144">
        <v>0</v>
      </c>
      <c r="M5144">
        <v>2012</v>
      </c>
      <c r="N5144">
        <v>4</v>
      </c>
      <c r="O5144">
        <v>16</v>
      </c>
      <c r="P5144">
        <v>3</v>
      </c>
      <c r="Q5144">
        <v>0</v>
      </c>
      <c r="R5144" t="s">
        <v>20</v>
      </c>
    </row>
    <row r="5145" spans="1:18" hidden="1" x14ac:dyDescent="0.25">
      <c r="A5145" t="s">
        <v>1203</v>
      </c>
      <c r="B5145">
        <v>684</v>
      </c>
      <c r="C5145">
        <v>11</v>
      </c>
      <c r="D5145">
        <v>432.28571428599997</v>
      </c>
      <c r="E5145">
        <v>11.714285714300001</v>
      </c>
      <c r="F5145" t="s">
        <v>1278</v>
      </c>
      <c r="G5145" t="s">
        <v>22</v>
      </c>
      <c r="H5145">
        <v>2012</v>
      </c>
      <c r="I5145">
        <v>4</v>
      </c>
      <c r="J5145">
        <v>23</v>
      </c>
      <c r="K5145">
        <v>3</v>
      </c>
      <c r="L5145">
        <v>0</v>
      </c>
      <c r="M5145" t="s">
        <v>20</v>
      </c>
    </row>
    <row r="5146" spans="1:18" x14ac:dyDescent="0.25">
      <c r="A5146" t="s">
        <v>17</v>
      </c>
      <c r="B5146">
        <v>618</v>
      </c>
      <c r="C5146">
        <v>13</v>
      </c>
      <c r="D5146">
        <v>381</v>
      </c>
      <c r="E5146">
        <v>8</v>
      </c>
      <c r="F5146" t="s">
        <v>1279</v>
      </c>
      <c r="G5146" t="s">
        <v>174</v>
      </c>
      <c r="H5146">
        <v>2012</v>
      </c>
      <c r="I5146">
        <v>4</v>
      </c>
      <c r="J5146">
        <v>23</v>
      </c>
      <c r="K5146">
        <v>4</v>
      </c>
      <c r="L5146">
        <v>0</v>
      </c>
      <c r="M5146">
        <v>2012</v>
      </c>
      <c r="N5146">
        <v>3</v>
      </c>
      <c r="O5146">
        <v>5</v>
      </c>
      <c r="P5146">
        <v>4</v>
      </c>
      <c r="Q5146">
        <v>0</v>
      </c>
      <c r="R5146" t="s">
        <v>20</v>
      </c>
    </row>
    <row r="5147" spans="1:18" x14ac:dyDescent="0.25">
      <c r="A5147" t="s">
        <v>17</v>
      </c>
      <c r="B5147">
        <v>618</v>
      </c>
      <c r="C5147">
        <v>13</v>
      </c>
      <c r="D5147">
        <v>339</v>
      </c>
      <c r="E5147">
        <v>5</v>
      </c>
      <c r="F5147" t="s">
        <v>1279</v>
      </c>
      <c r="G5147" t="s">
        <v>173</v>
      </c>
      <c r="H5147">
        <v>2012</v>
      </c>
      <c r="I5147">
        <v>4</v>
      </c>
      <c r="J5147">
        <v>23</v>
      </c>
      <c r="K5147">
        <v>4</v>
      </c>
      <c r="L5147">
        <v>0</v>
      </c>
      <c r="M5147">
        <v>2012</v>
      </c>
      <c r="N5147">
        <v>3</v>
      </c>
      <c r="O5147">
        <v>12</v>
      </c>
      <c r="P5147">
        <v>4</v>
      </c>
      <c r="Q5147">
        <v>0</v>
      </c>
      <c r="R5147" t="s">
        <v>20</v>
      </c>
    </row>
    <row r="5148" spans="1:18" x14ac:dyDescent="0.25">
      <c r="A5148" t="s">
        <v>17</v>
      </c>
      <c r="B5148">
        <v>618</v>
      </c>
      <c r="C5148">
        <v>13</v>
      </c>
      <c r="D5148">
        <v>348</v>
      </c>
      <c r="E5148">
        <v>6</v>
      </c>
      <c r="F5148" t="s">
        <v>1279</v>
      </c>
      <c r="G5148" t="s">
        <v>434</v>
      </c>
      <c r="H5148">
        <v>2012</v>
      </c>
      <c r="I5148">
        <v>4</v>
      </c>
      <c r="J5148">
        <v>23</v>
      </c>
      <c r="K5148">
        <v>4</v>
      </c>
      <c r="L5148">
        <v>0</v>
      </c>
      <c r="M5148">
        <v>2012</v>
      </c>
      <c r="N5148">
        <v>3</v>
      </c>
      <c r="O5148">
        <v>19</v>
      </c>
      <c r="P5148">
        <v>4</v>
      </c>
      <c r="Q5148">
        <v>0</v>
      </c>
      <c r="R5148" t="s">
        <v>20</v>
      </c>
    </row>
    <row r="5149" spans="1:18" x14ac:dyDescent="0.25">
      <c r="A5149" t="s">
        <v>17</v>
      </c>
      <c r="B5149">
        <v>618</v>
      </c>
      <c r="C5149">
        <v>13</v>
      </c>
      <c r="D5149">
        <v>384</v>
      </c>
      <c r="E5149">
        <v>2</v>
      </c>
      <c r="F5149" t="s">
        <v>1279</v>
      </c>
      <c r="G5149" t="s">
        <v>603</v>
      </c>
      <c r="H5149">
        <v>2012</v>
      </c>
      <c r="I5149">
        <v>4</v>
      </c>
      <c r="J5149">
        <v>23</v>
      </c>
      <c r="K5149">
        <v>4</v>
      </c>
      <c r="L5149">
        <v>0</v>
      </c>
      <c r="M5149">
        <v>2012</v>
      </c>
      <c r="N5149">
        <v>3</v>
      </c>
      <c r="O5149">
        <v>26</v>
      </c>
      <c r="P5149">
        <v>4</v>
      </c>
      <c r="Q5149">
        <v>0</v>
      </c>
      <c r="R5149" t="s">
        <v>20</v>
      </c>
    </row>
    <row r="5150" spans="1:18" x14ac:dyDescent="0.25">
      <c r="A5150" t="s">
        <v>17</v>
      </c>
      <c r="B5150">
        <v>618</v>
      </c>
      <c r="C5150">
        <v>13</v>
      </c>
      <c r="D5150">
        <v>451</v>
      </c>
      <c r="E5150">
        <v>13</v>
      </c>
      <c r="F5150" t="s">
        <v>1279</v>
      </c>
      <c r="G5150" t="s">
        <v>772</v>
      </c>
      <c r="H5150">
        <v>2012</v>
      </c>
      <c r="I5150">
        <v>4</v>
      </c>
      <c r="J5150">
        <v>23</v>
      </c>
      <c r="K5150">
        <v>4</v>
      </c>
      <c r="L5150">
        <v>0</v>
      </c>
      <c r="M5150">
        <v>2012</v>
      </c>
      <c r="N5150">
        <v>4</v>
      </c>
      <c r="O5150">
        <v>2</v>
      </c>
      <c r="P5150">
        <v>4</v>
      </c>
      <c r="Q5150">
        <v>0</v>
      </c>
      <c r="R5150" t="s">
        <v>20</v>
      </c>
    </row>
    <row r="5151" spans="1:18" x14ac:dyDescent="0.25">
      <c r="A5151" t="s">
        <v>17</v>
      </c>
      <c r="B5151">
        <v>618</v>
      </c>
      <c r="C5151">
        <v>13</v>
      </c>
      <c r="D5151">
        <v>379</v>
      </c>
      <c r="E5151">
        <v>6</v>
      </c>
      <c r="F5151" t="s">
        <v>1279</v>
      </c>
      <c r="G5151" t="s">
        <v>941</v>
      </c>
      <c r="H5151">
        <v>2012</v>
      </c>
      <c r="I5151">
        <v>4</v>
      </c>
      <c r="J5151">
        <v>23</v>
      </c>
      <c r="K5151">
        <v>4</v>
      </c>
      <c r="L5151">
        <v>0</v>
      </c>
      <c r="M5151">
        <v>2012</v>
      </c>
      <c r="N5151">
        <v>4</v>
      </c>
      <c r="O5151">
        <v>9</v>
      </c>
      <c r="P5151">
        <v>4</v>
      </c>
      <c r="Q5151">
        <v>0</v>
      </c>
      <c r="R5151" t="s">
        <v>20</v>
      </c>
    </row>
    <row r="5152" spans="1:18" x14ac:dyDescent="0.25">
      <c r="A5152" t="s">
        <v>17</v>
      </c>
      <c r="B5152">
        <v>618</v>
      </c>
      <c r="C5152">
        <v>13</v>
      </c>
      <c r="D5152">
        <v>421</v>
      </c>
      <c r="E5152">
        <v>11</v>
      </c>
      <c r="F5152" t="s">
        <v>1279</v>
      </c>
      <c r="G5152" t="s">
        <v>1110</v>
      </c>
      <c r="H5152">
        <v>2012</v>
      </c>
      <c r="I5152">
        <v>4</v>
      </c>
      <c r="J5152">
        <v>23</v>
      </c>
      <c r="K5152">
        <v>4</v>
      </c>
      <c r="L5152">
        <v>0</v>
      </c>
      <c r="M5152">
        <v>2012</v>
      </c>
      <c r="N5152">
        <v>4</v>
      </c>
      <c r="O5152">
        <v>16</v>
      </c>
      <c r="P5152">
        <v>4</v>
      </c>
      <c r="Q5152">
        <v>0</v>
      </c>
      <c r="R5152" t="s">
        <v>20</v>
      </c>
    </row>
    <row r="5153" spans="1:18" hidden="1" x14ac:dyDescent="0.25">
      <c r="A5153" t="s">
        <v>1203</v>
      </c>
      <c r="B5153">
        <v>618</v>
      </c>
      <c r="C5153">
        <v>13</v>
      </c>
      <c r="D5153">
        <v>386.14285714300001</v>
      </c>
      <c r="E5153">
        <v>7.2857142857100001</v>
      </c>
      <c r="F5153" t="s">
        <v>1279</v>
      </c>
      <c r="G5153" t="s">
        <v>22</v>
      </c>
      <c r="H5153">
        <v>2012</v>
      </c>
      <c r="I5153">
        <v>4</v>
      </c>
      <c r="J5153">
        <v>23</v>
      </c>
      <c r="K5153">
        <v>4</v>
      </c>
      <c r="L5153">
        <v>0</v>
      </c>
      <c r="M5153" t="s">
        <v>20</v>
      </c>
    </row>
    <row r="5154" spans="1:18" x14ac:dyDescent="0.25">
      <c r="A5154" t="s">
        <v>17</v>
      </c>
      <c r="B5154">
        <v>585</v>
      </c>
      <c r="C5154">
        <v>6</v>
      </c>
      <c r="D5154">
        <v>339</v>
      </c>
      <c r="E5154">
        <v>4</v>
      </c>
      <c r="F5154" t="s">
        <v>1280</v>
      </c>
      <c r="G5154" t="s">
        <v>176</v>
      </c>
      <c r="H5154">
        <v>2012</v>
      </c>
      <c r="I5154">
        <v>4</v>
      </c>
      <c r="J5154">
        <v>23</v>
      </c>
      <c r="K5154">
        <v>5</v>
      </c>
      <c r="L5154">
        <v>0</v>
      </c>
      <c r="M5154">
        <v>2012</v>
      </c>
      <c r="N5154">
        <v>3</v>
      </c>
      <c r="O5154">
        <v>5</v>
      </c>
      <c r="P5154">
        <v>5</v>
      </c>
      <c r="Q5154">
        <v>0</v>
      </c>
      <c r="R5154" t="s">
        <v>20</v>
      </c>
    </row>
    <row r="5155" spans="1:18" x14ac:dyDescent="0.25">
      <c r="A5155" t="s">
        <v>17</v>
      </c>
      <c r="B5155">
        <v>585</v>
      </c>
      <c r="C5155">
        <v>6</v>
      </c>
      <c r="D5155">
        <v>301</v>
      </c>
      <c r="E5155">
        <v>2</v>
      </c>
      <c r="F5155" t="s">
        <v>1280</v>
      </c>
      <c r="G5155" t="s">
        <v>175</v>
      </c>
      <c r="H5155">
        <v>2012</v>
      </c>
      <c r="I5155">
        <v>4</v>
      </c>
      <c r="J5155">
        <v>23</v>
      </c>
      <c r="K5155">
        <v>5</v>
      </c>
      <c r="L5155">
        <v>0</v>
      </c>
      <c r="M5155">
        <v>2012</v>
      </c>
      <c r="N5155">
        <v>3</v>
      </c>
      <c r="O5155">
        <v>12</v>
      </c>
      <c r="P5155">
        <v>5</v>
      </c>
      <c r="Q5155">
        <v>0</v>
      </c>
      <c r="R5155" t="s">
        <v>20</v>
      </c>
    </row>
    <row r="5156" spans="1:18" x14ac:dyDescent="0.25">
      <c r="A5156" t="s">
        <v>17</v>
      </c>
      <c r="B5156">
        <v>585</v>
      </c>
      <c r="C5156">
        <v>6</v>
      </c>
      <c r="D5156">
        <v>313</v>
      </c>
      <c r="E5156">
        <v>2</v>
      </c>
      <c r="F5156" t="s">
        <v>1280</v>
      </c>
      <c r="G5156" t="s">
        <v>435</v>
      </c>
      <c r="H5156">
        <v>2012</v>
      </c>
      <c r="I5156">
        <v>4</v>
      </c>
      <c r="J5156">
        <v>23</v>
      </c>
      <c r="K5156">
        <v>5</v>
      </c>
      <c r="L5156">
        <v>0</v>
      </c>
      <c r="M5156">
        <v>2012</v>
      </c>
      <c r="N5156">
        <v>3</v>
      </c>
      <c r="O5156">
        <v>19</v>
      </c>
      <c r="P5156">
        <v>5</v>
      </c>
      <c r="Q5156">
        <v>0</v>
      </c>
      <c r="R5156" t="s">
        <v>20</v>
      </c>
    </row>
    <row r="5157" spans="1:18" x14ac:dyDescent="0.25">
      <c r="A5157" t="s">
        <v>17</v>
      </c>
      <c r="B5157">
        <v>585</v>
      </c>
      <c r="C5157">
        <v>6</v>
      </c>
      <c r="D5157">
        <v>327</v>
      </c>
      <c r="E5157">
        <v>10</v>
      </c>
      <c r="F5157" t="s">
        <v>1280</v>
      </c>
      <c r="G5157" t="s">
        <v>604</v>
      </c>
      <c r="H5157">
        <v>2012</v>
      </c>
      <c r="I5157">
        <v>4</v>
      </c>
      <c r="J5157">
        <v>23</v>
      </c>
      <c r="K5157">
        <v>5</v>
      </c>
      <c r="L5157">
        <v>0</v>
      </c>
      <c r="M5157">
        <v>2012</v>
      </c>
      <c r="N5157">
        <v>3</v>
      </c>
      <c r="O5157">
        <v>26</v>
      </c>
      <c r="P5157">
        <v>5</v>
      </c>
      <c r="Q5157">
        <v>0</v>
      </c>
      <c r="R5157" t="s">
        <v>20</v>
      </c>
    </row>
    <row r="5158" spans="1:18" x14ac:dyDescent="0.25">
      <c r="A5158" t="s">
        <v>17</v>
      </c>
      <c r="B5158">
        <v>585</v>
      </c>
      <c r="C5158">
        <v>6</v>
      </c>
      <c r="D5158">
        <v>415</v>
      </c>
      <c r="E5158">
        <v>8</v>
      </c>
      <c r="F5158" t="s">
        <v>1280</v>
      </c>
      <c r="G5158" t="s">
        <v>773</v>
      </c>
      <c r="H5158">
        <v>2012</v>
      </c>
      <c r="I5158">
        <v>4</v>
      </c>
      <c r="J5158">
        <v>23</v>
      </c>
      <c r="K5158">
        <v>5</v>
      </c>
      <c r="L5158">
        <v>0</v>
      </c>
      <c r="M5158">
        <v>2012</v>
      </c>
      <c r="N5158">
        <v>4</v>
      </c>
      <c r="O5158">
        <v>2</v>
      </c>
      <c r="P5158">
        <v>5</v>
      </c>
      <c r="Q5158">
        <v>0</v>
      </c>
      <c r="R5158" t="s">
        <v>20</v>
      </c>
    </row>
    <row r="5159" spans="1:18" x14ac:dyDescent="0.25">
      <c r="A5159" t="s">
        <v>17</v>
      </c>
      <c r="B5159">
        <v>585</v>
      </c>
      <c r="C5159">
        <v>6</v>
      </c>
      <c r="D5159">
        <v>342</v>
      </c>
      <c r="E5159">
        <v>4</v>
      </c>
      <c r="F5159" t="s">
        <v>1280</v>
      </c>
      <c r="G5159" t="s">
        <v>942</v>
      </c>
      <c r="H5159">
        <v>2012</v>
      </c>
      <c r="I5159">
        <v>4</v>
      </c>
      <c r="J5159">
        <v>23</v>
      </c>
      <c r="K5159">
        <v>5</v>
      </c>
      <c r="L5159">
        <v>0</v>
      </c>
      <c r="M5159">
        <v>2012</v>
      </c>
      <c r="N5159">
        <v>4</v>
      </c>
      <c r="O5159">
        <v>9</v>
      </c>
      <c r="P5159">
        <v>5</v>
      </c>
      <c r="Q5159">
        <v>0</v>
      </c>
      <c r="R5159" t="s">
        <v>20</v>
      </c>
    </row>
    <row r="5160" spans="1:18" x14ac:dyDescent="0.25">
      <c r="A5160" t="s">
        <v>17</v>
      </c>
      <c r="B5160">
        <v>585</v>
      </c>
      <c r="C5160">
        <v>6</v>
      </c>
      <c r="D5160">
        <v>378</v>
      </c>
      <c r="E5160">
        <v>5</v>
      </c>
      <c r="F5160" t="s">
        <v>1280</v>
      </c>
      <c r="G5160" t="s">
        <v>1111</v>
      </c>
      <c r="H5160">
        <v>2012</v>
      </c>
      <c r="I5160">
        <v>4</v>
      </c>
      <c r="J5160">
        <v>23</v>
      </c>
      <c r="K5160">
        <v>5</v>
      </c>
      <c r="L5160">
        <v>0</v>
      </c>
      <c r="M5160">
        <v>2012</v>
      </c>
      <c r="N5160">
        <v>4</v>
      </c>
      <c r="O5160">
        <v>16</v>
      </c>
      <c r="P5160">
        <v>5</v>
      </c>
      <c r="Q5160">
        <v>0</v>
      </c>
      <c r="R5160" t="s">
        <v>20</v>
      </c>
    </row>
    <row r="5161" spans="1:18" hidden="1" x14ac:dyDescent="0.25">
      <c r="A5161" t="s">
        <v>1203</v>
      </c>
      <c r="B5161">
        <v>585</v>
      </c>
      <c r="C5161">
        <v>6</v>
      </c>
      <c r="D5161">
        <v>345</v>
      </c>
      <c r="E5161">
        <v>5</v>
      </c>
      <c r="F5161" t="s">
        <v>1280</v>
      </c>
      <c r="G5161" t="s">
        <v>22</v>
      </c>
      <c r="H5161">
        <v>2012</v>
      </c>
      <c r="I5161">
        <v>4</v>
      </c>
      <c r="J5161">
        <v>23</v>
      </c>
      <c r="K5161">
        <v>5</v>
      </c>
      <c r="L5161">
        <v>0</v>
      </c>
      <c r="M5161" t="s">
        <v>20</v>
      </c>
    </row>
    <row r="5162" spans="1:18" x14ac:dyDescent="0.25">
      <c r="A5162" t="s">
        <v>17</v>
      </c>
      <c r="B5162">
        <v>549</v>
      </c>
      <c r="C5162">
        <v>2</v>
      </c>
      <c r="D5162">
        <v>302</v>
      </c>
      <c r="E5162">
        <v>4</v>
      </c>
      <c r="F5162" t="s">
        <v>1281</v>
      </c>
      <c r="G5162" t="s">
        <v>178</v>
      </c>
      <c r="H5162">
        <v>2012</v>
      </c>
      <c r="I5162">
        <v>4</v>
      </c>
      <c r="J5162">
        <v>23</v>
      </c>
      <c r="K5162">
        <v>6</v>
      </c>
      <c r="L5162">
        <v>0</v>
      </c>
      <c r="M5162">
        <v>2012</v>
      </c>
      <c r="N5162">
        <v>3</v>
      </c>
      <c r="O5162">
        <v>5</v>
      </c>
      <c r="P5162">
        <v>6</v>
      </c>
      <c r="Q5162">
        <v>0</v>
      </c>
      <c r="R5162" t="s">
        <v>20</v>
      </c>
    </row>
    <row r="5163" spans="1:18" x14ac:dyDescent="0.25">
      <c r="A5163" t="s">
        <v>17</v>
      </c>
      <c r="B5163">
        <v>549</v>
      </c>
      <c r="C5163">
        <v>2</v>
      </c>
      <c r="D5163">
        <v>263</v>
      </c>
      <c r="E5163">
        <v>4</v>
      </c>
      <c r="F5163" t="s">
        <v>1281</v>
      </c>
      <c r="G5163" t="s">
        <v>177</v>
      </c>
      <c r="H5163">
        <v>2012</v>
      </c>
      <c r="I5163">
        <v>4</v>
      </c>
      <c r="J5163">
        <v>23</v>
      </c>
      <c r="K5163">
        <v>6</v>
      </c>
      <c r="L5163">
        <v>0</v>
      </c>
      <c r="M5163">
        <v>2012</v>
      </c>
      <c r="N5163">
        <v>3</v>
      </c>
      <c r="O5163">
        <v>12</v>
      </c>
      <c r="P5163">
        <v>6</v>
      </c>
      <c r="Q5163">
        <v>0</v>
      </c>
      <c r="R5163" t="s">
        <v>20</v>
      </c>
    </row>
    <row r="5164" spans="1:18" x14ac:dyDescent="0.25">
      <c r="A5164" t="s">
        <v>17</v>
      </c>
      <c r="B5164">
        <v>549</v>
      </c>
      <c r="C5164">
        <v>2</v>
      </c>
      <c r="D5164">
        <v>277</v>
      </c>
      <c r="E5164">
        <v>1</v>
      </c>
      <c r="F5164" t="s">
        <v>1281</v>
      </c>
      <c r="G5164" t="s">
        <v>436</v>
      </c>
      <c r="H5164">
        <v>2012</v>
      </c>
      <c r="I5164">
        <v>4</v>
      </c>
      <c r="J5164">
        <v>23</v>
      </c>
      <c r="K5164">
        <v>6</v>
      </c>
      <c r="L5164">
        <v>0</v>
      </c>
      <c r="M5164">
        <v>2012</v>
      </c>
      <c r="N5164">
        <v>3</v>
      </c>
      <c r="O5164">
        <v>19</v>
      </c>
      <c r="P5164">
        <v>6</v>
      </c>
      <c r="Q5164">
        <v>0</v>
      </c>
      <c r="R5164" t="s">
        <v>20</v>
      </c>
    </row>
    <row r="5165" spans="1:18" x14ac:dyDescent="0.25">
      <c r="A5165" t="s">
        <v>17</v>
      </c>
      <c r="B5165">
        <v>549</v>
      </c>
      <c r="C5165">
        <v>2</v>
      </c>
      <c r="D5165">
        <v>306</v>
      </c>
      <c r="E5165">
        <v>4</v>
      </c>
      <c r="F5165" t="s">
        <v>1281</v>
      </c>
      <c r="G5165" t="s">
        <v>605</v>
      </c>
      <c r="H5165">
        <v>2012</v>
      </c>
      <c r="I5165">
        <v>4</v>
      </c>
      <c r="J5165">
        <v>23</v>
      </c>
      <c r="K5165">
        <v>6</v>
      </c>
      <c r="L5165">
        <v>0</v>
      </c>
      <c r="M5165">
        <v>2012</v>
      </c>
      <c r="N5165">
        <v>3</v>
      </c>
      <c r="O5165">
        <v>26</v>
      </c>
      <c r="P5165">
        <v>6</v>
      </c>
      <c r="Q5165">
        <v>0</v>
      </c>
      <c r="R5165" t="s">
        <v>20</v>
      </c>
    </row>
    <row r="5166" spans="1:18" x14ac:dyDescent="0.25">
      <c r="A5166" t="s">
        <v>17</v>
      </c>
      <c r="B5166">
        <v>549</v>
      </c>
      <c r="C5166">
        <v>2</v>
      </c>
      <c r="D5166">
        <v>390</v>
      </c>
      <c r="E5166">
        <v>3</v>
      </c>
      <c r="F5166" t="s">
        <v>1281</v>
      </c>
      <c r="G5166" t="s">
        <v>774</v>
      </c>
      <c r="H5166">
        <v>2012</v>
      </c>
      <c r="I5166">
        <v>4</v>
      </c>
      <c r="J5166">
        <v>23</v>
      </c>
      <c r="K5166">
        <v>6</v>
      </c>
      <c r="L5166">
        <v>0</v>
      </c>
      <c r="M5166">
        <v>2012</v>
      </c>
      <c r="N5166">
        <v>4</v>
      </c>
      <c r="O5166">
        <v>2</v>
      </c>
      <c r="P5166">
        <v>6</v>
      </c>
      <c r="Q5166">
        <v>0</v>
      </c>
      <c r="R5166" t="s">
        <v>20</v>
      </c>
    </row>
    <row r="5167" spans="1:18" x14ac:dyDescent="0.25">
      <c r="A5167" t="s">
        <v>17</v>
      </c>
      <c r="B5167">
        <v>549</v>
      </c>
      <c r="C5167">
        <v>2</v>
      </c>
      <c r="D5167">
        <v>310</v>
      </c>
      <c r="E5167">
        <v>3</v>
      </c>
      <c r="F5167" t="s">
        <v>1281</v>
      </c>
      <c r="G5167" t="s">
        <v>943</v>
      </c>
      <c r="H5167">
        <v>2012</v>
      </c>
      <c r="I5167">
        <v>4</v>
      </c>
      <c r="J5167">
        <v>23</v>
      </c>
      <c r="K5167">
        <v>6</v>
      </c>
      <c r="L5167">
        <v>0</v>
      </c>
      <c r="M5167">
        <v>2012</v>
      </c>
      <c r="N5167">
        <v>4</v>
      </c>
      <c r="O5167">
        <v>9</v>
      </c>
      <c r="P5167">
        <v>6</v>
      </c>
      <c r="Q5167">
        <v>0</v>
      </c>
      <c r="R5167" t="s">
        <v>20</v>
      </c>
    </row>
    <row r="5168" spans="1:18" x14ac:dyDescent="0.25">
      <c r="A5168" t="s">
        <v>17</v>
      </c>
      <c r="B5168">
        <v>549</v>
      </c>
      <c r="C5168">
        <v>2</v>
      </c>
      <c r="D5168">
        <v>328</v>
      </c>
      <c r="E5168">
        <v>4</v>
      </c>
      <c r="F5168" t="s">
        <v>1281</v>
      </c>
      <c r="G5168" t="s">
        <v>1112</v>
      </c>
      <c r="H5168">
        <v>2012</v>
      </c>
      <c r="I5168">
        <v>4</v>
      </c>
      <c r="J5168">
        <v>23</v>
      </c>
      <c r="K5168">
        <v>6</v>
      </c>
      <c r="L5168">
        <v>0</v>
      </c>
      <c r="M5168">
        <v>2012</v>
      </c>
      <c r="N5168">
        <v>4</v>
      </c>
      <c r="O5168">
        <v>16</v>
      </c>
      <c r="P5168">
        <v>6</v>
      </c>
      <c r="Q5168">
        <v>0</v>
      </c>
      <c r="R5168" t="s">
        <v>20</v>
      </c>
    </row>
    <row r="5169" spans="1:18" hidden="1" x14ac:dyDescent="0.25">
      <c r="A5169" t="s">
        <v>1203</v>
      </c>
      <c r="B5169">
        <v>549</v>
      </c>
      <c r="C5169">
        <v>2</v>
      </c>
      <c r="D5169">
        <v>310.85714285699999</v>
      </c>
      <c r="E5169">
        <v>3.2857142857100001</v>
      </c>
      <c r="F5169" t="s">
        <v>1281</v>
      </c>
      <c r="G5169" t="s">
        <v>22</v>
      </c>
      <c r="H5169">
        <v>2012</v>
      </c>
      <c r="I5169">
        <v>4</v>
      </c>
      <c r="J5169">
        <v>23</v>
      </c>
      <c r="K5169">
        <v>6</v>
      </c>
      <c r="L5169">
        <v>0</v>
      </c>
      <c r="M5169" t="s">
        <v>20</v>
      </c>
    </row>
    <row r="5170" spans="1:18" x14ac:dyDescent="0.25">
      <c r="A5170" t="s">
        <v>17</v>
      </c>
      <c r="B5170">
        <v>518</v>
      </c>
      <c r="C5170">
        <v>3</v>
      </c>
      <c r="D5170">
        <v>270</v>
      </c>
      <c r="E5170">
        <v>0</v>
      </c>
      <c r="F5170" t="s">
        <v>1282</v>
      </c>
      <c r="G5170" t="s">
        <v>180</v>
      </c>
      <c r="H5170">
        <v>2012</v>
      </c>
      <c r="I5170">
        <v>4</v>
      </c>
      <c r="J5170">
        <v>23</v>
      </c>
      <c r="K5170">
        <v>7</v>
      </c>
      <c r="L5170">
        <v>0</v>
      </c>
      <c r="M5170">
        <v>2012</v>
      </c>
      <c r="N5170">
        <v>3</v>
      </c>
      <c r="O5170">
        <v>5</v>
      </c>
      <c r="P5170">
        <v>7</v>
      </c>
      <c r="Q5170">
        <v>0</v>
      </c>
      <c r="R5170" t="s">
        <v>20</v>
      </c>
    </row>
    <row r="5171" spans="1:18" x14ac:dyDescent="0.25">
      <c r="A5171" t="s">
        <v>17</v>
      </c>
      <c r="B5171">
        <v>518</v>
      </c>
      <c r="C5171">
        <v>3</v>
      </c>
      <c r="D5171">
        <v>240</v>
      </c>
      <c r="E5171">
        <v>5</v>
      </c>
      <c r="F5171" t="s">
        <v>1282</v>
      </c>
      <c r="G5171" t="s">
        <v>179</v>
      </c>
      <c r="H5171">
        <v>2012</v>
      </c>
      <c r="I5171">
        <v>4</v>
      </c>
      <c r="J5171">
        <v>23</v>
      </c>
      <c r="K5171">
        <v>7</v>
      </c>
      <c r="L5171">
        <v>0</v>
      </c>
      <c r="M5171">
        <v>2012</v>
      </c>
      <c r="N5171">
        <v>3</v>
      </c>
      <c r="O5171">
        <v>12</v>
      </c>
      <c r="P5171">
        <v>7</v>
      </c>
      <c r="Q5171">
        <v>0</v>
      </c>
      <c r="R5171" t="s">
        <v>20</v>
      </c>
    </row>
    <row r="5172" spans="1:18" x14ac:dyDescent="0.25">
      <c r="A5172" t="s">
        <v>17</v>
      </c>
      <c r="B5172">
        <v>518</v>
      </c>
      <c r="C5172">
        <v>3</v>
      </c>
      <c r="D5172">
        <v>257</v>
      </c>
      <c r="E5172">
        <v>0</v>
      </c>
      <c r="F5172" t="s">
        <v>1282</v>
      </c>
      <c r="G5172" t="s">
        <v>437</v>
      </c>
      <c r="H5172">
        <v>2012</v>
      </c>
      <c r="I5172">
        <v>4</v>
      </c>
      <c r="J5172">
        <v>23</v>
      </c>
      <c r="K5172">
        <v>7</v>
      </c>
      <c r="L5172">
        <v>0</v>
      </c>
      <c r="M5172">
        <v>2012</v>
      </c>
      <c r="N5172">
        <v>3</v>
      </c>
      <c r="O5172">
        <v>19</v>
      </c>
      <c r="P5172">
        <v>7</v>
      </c>
      <c r="Q5172">
        <v>0</v>
      </c>
      <c r="R5172" t="s">
        <v>20</v>
      </c>
    </row>
    <row r="5173" spans="1:18" x14ac:dyDescent="0.25">
      <c r="A5173" t="s">
        <v>17</v>
      </c>
      <c r="B5173">
        <v>518</v>
      </c>
      <c r="C5173">
        <v>3</v>
      </c>
      <c r="D5173">
        <v>254</v>
      </c>
      <c r="E5173">
        <v>1</v>
      </c>
      <c r="F5173" t="s">
        <v>1282</v>
      </c>
      <c r="G5173" t="s">
        <v>606</v>
      </c>
      <c r="H5173">
        <v>2012</v>
      </c>
      <c r="I5173">
        <v>4</v>
      </c>
      <c r="J5173">
        <v>23</v>
      </c>
      <c r="K5173">
        <v>7</v>
      </c>
      <c r="L5173">
        <v>0</v>
      </c>
      <c r="M5173">
        <v>2012</v>
      </c>
      <c r="N5173">
        <v>3</v>
      </c>
      <c r="O5173">
        <v>26</v>
      </c>
      <c r="P5173">
        <v>7</v>
      </c>
      <c r="Q5173">
        <v>0</v>
      </c>
      <c r="R5173" t="s">
        <v>20</v>
      </c>
    </row>
    <row r="5174" spans="1:18" x14ac:dyDescent="0.25">
      <c r="A5174" t="s">
        <v>17</v>
      </c>
      <c r="B5174">
        <v>518</v>
      </c>
      <c r="C5174">
        <v>3</v>
      </c>
      <c r="D5174">
        <v>353</v>
      </c>
      <c r="E5174">
        <v>1</v>
      </c>
      <c r="F5174" t="s">
        <v>1282</v>
      </c>
      <c r="G5174" t="s">
        <v>775</v>
      </c>
      <c r="H5174">
        <v>2012</v>
      </c>
      <c r="I5174">
        <v>4</v>
      </c>
      <c r="J5174">
        <v>23</v>
      </c>
      <c r="K5174">
        <v>7</v>
      </c>
      <c r="L5174">
        <v>0</v>
      </c>
      <c r="M5174">
        <v>2012</v>
      </c>
      <c r="N5174">
        <v>4</v>
      </c>
      <c r="O5174">
        <v>2</v>
      </c>
      <c r="P5174">
        <v>7</v>
      </c>
      <c r="Q5174">
        <v>0</v>
      </c>
      <c r="R5174" t="s">
        <v>20</v>
      </c>
    </row>
    <row r="5175" spans="1:18" x14ac:dyDescent="0.25">
      <c r="A5175" t="s">
        <v>17</v>
      </c>
      <c r="B5175">
        <v>518</v>
      </c>
      <c r="C5175">
        <v>3</v>
      </c>
      <c r="D5175">
        <v>288</v>
      </c>
      <c r="E5175">
        <v>2</v>
      </c>
      <c r="F5175" t="s">
        <v>1282</v>
      </c>
      <c r="G5175" t="s">
        <v>944</v>
      </c>
      <c r="H5175">
        <v>2012</v>
      </c>
      <c r="I5175">
        <v>4</v>
      </c>
      <c r="J5175">
        <v>23</v>
      </c>
      <c r="K5175">
        <v>7</v>
      </c>
      <c r="L5175">
        <v>0</v>
      </c>
      <c r="M5175">
        <v>2012</v>
      </c>
      <c r="N5175">
        <v>4</v>
      </c>
      <c r="O5175">
        <v>9</v>
      </c>
      <c r="P5175">
        <v>7</v>
      </c>
      <c r="Q5175">
        <v>0</v>
      </c>
      <c r="R5175" t="s">
        <v>20</v>
      </c>
    </row>
    <row r="5176" spans="1:18" x14ac:dyDescent="0.25">
      <c r="A5176" t="s">
        <v>17</v>
      </c>
      <c r="B5176">
        <v>518</v>
      </c>
      <c r="C5176">
        <v>3</v>
      </c>
      <c r="D5176">
        <v>301</v>
      </c>
      <c r="E5176">
        <v>3</v>
      </c>
      <c r="F5176" t="s">
        <v>1282</v>
      </c>
      <c r="G5176" t="s">
        <v>1113</v>
      </c>
      <c r="H5176">
        <v>2012</v>
      </c>
      <c r="I5176">
        <v>4</v>
      </c>
      <c r="J5176">
        <v>23</v>
      </c>
      <c r="K5176">
        <v>7</v>
      </c>
      <c r="L5176">
        <v>0</v>
      </c>
      <c r="M5176">
        <v>2012</v>
      </c>
      <c r="N5176">
        <v>4</v>
      </c>
      <c r="O5176">
        <v>16</v>
      </c>
      <c r="P5176">
        <v>7</v>
      </c>
      <c r="Q5176">
        <v>0</v>
      </c>
      <c r="R5176" t="s">
        <v>20</v>
      </c>
    </row>
    <row r="5177" spans="1:18" hidden="1" x14ac:dyDescent="0.25">
      <c r="A5177" t="s">
        <v>1203</v>
      </c>
      <c r="B5177">
        <v>518</v>
      </c>
      <c r="C5177">
        <v>3</v>
      </c>
      <c r="D5177">
        <v>280.42857142899999</v>
      </c>
      <c r="E5177">
        <v>1.7142857142900001</v>
      </c>
      <c r="F5177" t="s">
        <v>1282</v>
      </c>
      <c r="G5177" t="s">
        <v>22</v>
      </c>
      <c r="H5177">
        <v>2012</v>
      </c>
      <c r="I5177">
        <v>4</v>
      </c>
      <c r="J5177">
        <v>23</v>
      </c>
      <c r="K5177">
        <v>7</v>
      </c>
      <c r="L5177">
        <v>0</v>
      </c>
      <c r="M5177" t="s">
        <v>20</v>
      </c>
    </row>
    <row r="5178" spans="1:18" x14ac:dyDescent="0.25">
      <c r="A5178" t="s">
        <v>17</v>
      </c>
      <c r="B5178">
        <v>507</v>
      </c>
      <c r="C5178">
        <v>4</v>
      </c>
      <c r="D5178">
        <v>241</v>
      </c>
      <c r="E5178">
        <v>1</v>
      </c>
      <c r="F5178" t="s">
        <v>1283</v>
      </c>
      <c r="G5178" t="s">
        <v>182</v>
      </c>
      <c r="H5178">
        <v>2012</v>
      </c>
      <c r="I5178">
        <v>4</v>
      </c>
      <c r="J5178">
        <v>23</v>
      </c>
      <c r="K5178">
        <v>8</v>
      </c>
      <c r="L5178">
        <v>0</v>
      </c>
      <c r="M5178">
        <v>2012</v>
      </c>
      <c r="N5178">
        <v>3</v>
      </c>
      <c r="O5178">
        <v>5</v>
      </c>
      <c r="P5178">
        <v>8</v>
      </c>
      <c r="Q5178">
        <v>0</v>
      </c>
      <c r="R5178" t="s">
        <v>20</v>
      </c>
    </row>
    <row r="5179" spans="1:18" x14ac:dyDescent="0.25">
      <c r="A5179" t="s">
        <v>17</v>
      </c>
      <c r="B5179">
        <v>507</v>
      </c>
      <c r="C5179">
        <v>4</v>
      </c>
      <c r="D5179">
        <v>207</v>
      </c>
      <c r="E5179">
        <v>1</v>
      </c>
      <c r="F5179" t="s">
        <v>1283</v>
      </c>
      <c r="G5179" t="s">
        <v>181</v>
      </c>
      <c r="H5179">
        <v>2012</v>
      </c>
      <c r="I5179">
        <v>4</v>
      </c>
      <c r="J5179">
        <v>23</v>
      </c>
      <c r="K5179">
        <v>8</v>
      </c>
      <c r="L5179">
        <v>0</v>
      </c>
      <c r="M5179">
        <v>2012</v>
      </c>
      <c r="N5179">
        <v>3</v>
      </c>
      <c r="O5179">
        <v>12</v>
      </c>
      <c r="P5179">
        <v>8</v>
      </c>
      <c r="Q5179">
        <v>0</v>
      </c>
      <c r="R5179" t="s">
        <v>20</v>
      </c>
    </row>
    <row r="5180" spans="1:18" x14ac:dyDescent="0.25">
      <c r="A5180" t="s">
        <v>17</v>
      </c>
      <c r="B5180">
        <v>507</v>
      </c>
      <c r="C5180">
        <v>4</v>
      </c>
      <c r="D5180">
        <v>248</v>
      </c>
      <c r="E5180">
        <v>2</v>
      </c>
      <c r="F5180" t="s">
        <v>1283</v>
      </c>
      <c r="G5180" t="s">
        <v>438</v>
      </c>
      <c r="H5180">
        <v>2012</v>
      </c>
      <c r="I5180">
        <v>4</v>
      </c>
      <c r="J5180">
        <v>23</v>
      </c>
      <c r="K5180">
        <v>8</v>
      </c>
      <c r="L5180">
        <v>0</v>
      </c>
      <c r="M5180">
        <v>2012</v>
      </c>
      <c r="N5180">
        <v>3</v>
      </c>
      <c r="O5180">
        <v>19</v>
      </c>
      <c r="P5180">
        <v>8</v>
      </c>
      <c r="Q5180">
        <v>0</v>
      </c>
      <c r="R5180" t="s">
        <v>20</v>
      </c>
    </row>
    <row r="5181" spans="1:18" x14ac:dyDescent="0.25">
      <c r="A5181" t="s">
        <v>17</v>
      </c>
      <c r="B5181">
        <v>507</v>
      </c>
      <c r="C5181">
        <v>4</v>
      </c>
      <c r="D5181">
        <v>240</v>
      </c>
      <c r="E5181">
        <v>3</v>
      </c>
      <c r="F5181" t="s">
        <v>1283</v>
      </c>
      <c r="G5181" t="s">
        <v>607</v>
      </c>
      <c r="H5181">
        <v>2012</v>
      </c>
      <c r="I5181">
        <v>4</v>
      </c>
      <c r="J5181">
        <v>23</v>
      </c>
      <c r="K5181">
        <v>8</v>
      </c>
      <c r="L5181">
        <v>0</v>
      </c>
      <c r="M5181">
        <v>2012</v>
      </c>
      <c r="N5181">
        <v>3</v>
      </c>
      <c r="O5181">
        <v>26</v>
      </c>
      <c r="P5181">
        <v>8</v>
      </c>
      <c r="Q5181">
        <v>0</v>
      </c>
      <c r="R5181" t="s">
        <v>20</v>
      </c>
    </row>
    <row r="5182" spans="1:18" x14ac:dyDescent="0.25">
      <c r="A5182" t="s">
        <v>17</v>
      </c>
      <c r="B5182">
        <v>507</v>
      </c>
      <c r="C5182">
        <v>4</v>
      </c>
      <c r="D5182">
        <v>332</v>
      </c>
      <c r="E5182">
        <v>9</v>
      </c>
      <c r="F5182" t="s">
        <v>1283</v>
      </c>
      <c r="G5182" t="s">
        <v>776</v>
      </c>
      <c r="H5182">
        <v>2012</v>
      </c>
      <c r="I5182">
        <v>4</v>
      </c>
      <c r="J5182">
        <v>23</v>
      </c>
      <c r="K5182">
        <v>8</v>
      </c>
      <c r="L5182">
        <v>0</v>
      </c>
      <c r="M5182">
        <v>2012</v>
      </c>
      <c r="N5182">
        <v>4</v>
      </c>
      <c r="O5182">
        <v>2</v>
      </c>
      <c r="P5182">
        <v>8</v>
      </c>
      <c r="Q5182">
        <v>0</v>
      </c>
      <c r="R5182" t="s">
        <v>20</v>
      </c>
    </row>
    <row r="5183" spans="1:18" x14ac:dyDescent="0.25">
      <c r="A5183" t="s">
        <v>17</v>
      </c>
      <c r="B5183">
        <v>507</v>
      </c>
      <c r="C5183">
        <v>4</v>
      </c>
      <c r="D5183">
        <v>275</v>
      </c>
      <c r="E5183">
        <v>4</v>
      </c>
      <c r="F5183" t="s">
        <v>1283</v>
      </c>
      <c r="G5183" t="s">
        <v>945</v>
      </c>
      <c r="H5183">
        <v>2012</v>
      </c>
      <c r="I5183">
        <v>4</v>
      </c>
      <c r="J5183">
        <v>23</v>
      </c>
      <c r="K5183">
        <v>8</v>
      </c>
      <c r="L5183">
        <v>0</v>
      </c>
      <c r="M5183">
        <v>2012</v>
      </c>
      <c r="N5183">
        <v>4</v>
      </c>
      <c r="O5183">
        <v>9</v>
      </c>
      <c r="P5183">
        <v>8</v>
      </c>
      <c r="Q5183">
        <v>0</v>
      </c>
      <c r="R5183" t="s">
        <v>20</v>
      </c>
    </row>
    <row r="5184" spans="1:18" x14ac:dyDescent="0.25">
      <c r="A5184" t="s">
        <v>17</v>
      </c>
      <c r="B5184">
        <v>507</v>
      </c>
      <c r="C5184">
        <v>4</v>
      </c>
      <c r="D5184">
        <v>292</v>
      </c>
      <c r="E5184">
        <v>3</v>
      </c>
      <c r="F5184" t="s">
        <v>1283</v>
      </c>
      <c r="G5184" t="s">
        <v>1114</v>
      </c>
      <c r="H5184">
        <v>2012</v>
      </c>
      <c r="I5184">
        <v>4</v>
      </c>
      <c r="J5184">
        <v>23</v>
      </c>
      <c r="K5184">
        <v>8</v>
      </c>
      <c r="L5184">
        <v>0</v>
      </c>
      <c r="M5184">
        <v>2012</v>
      </c>
      <c r="N5184">
        <v>4</v>
      </c>
      <c r="O5184">
        <v>16</v>
      </c>
      <c r="P5184">
        <v>8</v>
      </c>
      <c r="Q5184">
        <v>0</v>
      </c>
      <c r="R5184" t="s">
        <v>20</v>
      </c>
    </row>
    <row r="5185" spans="1:18" hidden="1" x14ac:dyDescent="0.25">
      <c r="A5185" t="s">
        <v>1203</v>
      </c>
      <c r="B5185">
        <v>507</v>
      </c>
      <c r="C5185">
        <v>4</v>
      </c>
      <c r="D5185">
        <v>262.14285714300001</v>
      </c>
      <c r="E5185">
        <v>3.2857142857100001</v>
      </c>
      <c r="F5185" t="s">
        <v>1283</v>
      </c>
      <c r="G5185" t="s">
        <v>22</v>
      </c>
      <c r="H5185">
        <v>2012</v>
      </c>
      <c r="I5185">
        <v>4</v>
      </c>
      <c r="J5185">
        <v>23</v>
      </c>
      <c r="K5185">
        <v>8</v>
      </c>
      <c r="L5185">
        <v>0</v>
      </c>
      <c r="M5185" t="s">
        <v>20</v>
      </c>
    </row>
    <row r="5186" spans="1:18" x14ac:dyDescent="0.25">
      <c r="A5186" t="s">
        <v>17</v>
      </c>
      <c r="B5186">
        <v>501</v>
      </c>
      <c r="C5186">
        <v>9</v>
      </c>
      <c r="D5186">
        <v>222</v>
      </c>
      <c r="E5186">
        <v>3</v>
      </c>
      <c r="F5186" t="s">
        <v>1284</v>
      </c>
      <c r="G5186" t="s">
        <v>184</v>
      </c>
      <c r="H5186">
        <v>2012</v>
      </c>
      <c r="I5186">
        <v>4</v>
      </c>
      <c r="J5186">
        <v>23</v>
      </c>
      <c r="K5186">
        <v>9</v>
      </c>
      <c r="L5186">
        <v>0</v>
      </c>
      <c r="M5186">
        <v>2012</v>
      </c>
      <c r="N5186">
        <v>3</v>
      </c>
      <c r="O5186">
        <v>5</v>
      </c>
      <c r="P5186">
        <v>9</v>
      </c>
      <c r="Q5186">
        <v>0</v>
      </c>
      <c r="R5186" t="s">
        <v>20</v>
      </c>
    </row>
    <row r="5187" spans="1:18" x14ac:dyDescent="0.25">
      <c r="A5187" t="s">
        <v>17</v>
      </c>
      <c r="B5187">
        <v>501</v>
      </c>
      <c r="C5187">
        <v>9</v>
      </c>
      <c r="D5187">
        <v>197</v>
      </c>
      <c r="E5187">
        <v>3</v>
      </c>
      <c r="F5187" t="s">
        <v>1284</v>
      </c>
      <c r="G5187" t="s">
        <v>183</v>
      </c>
      <c r="H5187">
        <v>2012</v>
      </c>
      <c r="I5187">
        <v>4</v>
      </c>
      <c r="J5187">
        <v>23</v>
      </c>
      <c r="K5187">
        <v>9</v>
      </c>
      <c r="L5187">
        <v>0</v>
      </c>
      <c r="M5187">
        <v>2012</v>
      </c>
      <c r="N5187">
        <v>3</v>
      </c>
      <c r="O5187">
        <v>12</v>
      </c>
      <c r="P5187">
        <v>9</v>
      </c>
      <c r="Q5187">
        <v>0</v>
      </c>
      <c r="R5187" t="s">
        <v>20</v>
      </c>
    </row>
    <row r="5188" spans="1:18" x14ac:dyDescent="0.25">
      <c r="A5188" t="s">
        <v>17</v>
      </c>
      <c r="B5188">
        <v>501</v>
      </c>
      <c r="C5188">
        <v>9</v>
      </c>
      <c r="D5188">
        <v>247</v>
      </c>
      <c r="E5188">
        <v>2</v>
      </c>
      <c r="F5188" t="s">
        <v>1284</v>
      </c>
      <c r="G5188" t="s">
        <v>439</v>
      </c>
      <c r="H5188">
        <v>2012</v>
      </c>
      <c r="I5188">
        <v>4</v>
      </c>
      <c r="J5188">
        <v>23</v>
      </c>
      <c r="K5188">
        <v>9</v>
      </c>
      <c r="L5188">
        <v>0</v>
      </c>
      <c r="M5188">
        <v>2012</v>
      </c>
      <c r="N5188">
        <v>3</v>
      </c>
      <c r="O5188">
        <v>19</v>
      </c>
      <c r="P5188">
        <v>9</v>
      </c>
      <c r="Q5188">
        <v>0</v>
      </c>
      <c r="R5188" t="s">
        <v>20</v>
      </c>
    </row>
    <row r="5189" spans="1:18" x14ac:dyDescent="0.25">
      <c r="A5189" t="s">
        <v>17</v>
      </c>
      <c r="B5189">
        <v>501</v>
      </c>
      <c r="C5189">
        <v>9</v>
      </c>
      <c r="D5189">
        <v>238</v>
      </c>
      <c r="E5189">
        <v>4</v>
      </c>
      <c r="F5189" t="s">
        <v>1284</v>
      </c>
      <c r="G5189" t="s">
        <v>608</v>
      </c>
      <c r="H5189">
        <v>2012</v>
      </c>
      <c r="I5189">
        <v>4</v>
      </c>
      <c r="J5189">
        <v>23</v>
      </c>
      <c r="K5189">
        <v>9</v>
      </c>
      <c r="L5189">
        <v>0</v>
      </c>
      <c r="M5189">
        <v>2012</v>
      </c>
      <c r="N5189">
        <v>3</v>
      </c>
      <c r="O5189">
        <v>26</v>
      </c>
      <c r="P5189">
        <v>9</v>
      </c>
      <c r="Q5189">
        <v>0</v>
      </c>
      <c r="R5189" t="s">
        <v>20</v>
      </c>
    </row>
    <row r="5190" spans="1:18" x14ac:dyDescent="0.25">
      <c r="A5190" t="s">
        <v>17</v>
      </c>
      <c r="B5190">
        <v>501</v>
      </c>
      <c r="C5190">
        <v>9</v>
      </c>
      <c r="D5190">
        <v>328</v>
      </c>
      <c r="E5190">
        <v>2</v>
      </c>
      <c r="F5190" t="s">
        <v>1284</v>
      </c>
      <c r="G5190" t="s">
        <v>777</v>
      </c>
      <c r="H5190">
        <v>2012</v>
      </c>
      <c r="I5190">
        <v>4</v>
      </c>
      <c r="J5190">
        <v>23</v>
      </c>
      <c r="K5190">
        <v>9</v>
      </c>
      <c r="L5190">
        <v>0</v>
      </c>
      <c r="M5190">
        <v>2012</v>
      </c>
      <c r="N5190">
        <v>4</v>
      </c>
      <c r="O5190">
        <v>2</v>
      </c>
      <c r="P5190">
        <v>9</v>
      </c>
      <c r="Q5190">
        <v>0</v>
      </c>
      <c r="R5190" t="s">
        <v>20</v>
      </c>
    </row>
    <row r="5191" spans="1:18" x14ac:dyDescent="0.25">
      <c r="A5191" t="s">
        <v>17</v>
      </c>
      <c r="B5191">
        <v>501</v>
      </c>
      <c r="C5191">
        <v>9</v>
      </c>
      <c r="D5191">
        <v>272</v>
      </c>
      <c r="E5191">
        <v>4</v>
      </c>
      <c r="F5191" t="s">
        <v>1284</v>
      </c>
      <c r="G5191" t="s">
        <v>946</v>
      </c>
      <c r="H5191">
        <v>2012</v>
      </c>
      <c r="I5191">
        <v>4</v>
      </c>
      <c r="J5191">
        <v>23</v>
      </c>
      <c r="K5191">
        <v>9</v>
      </c>
      <c r="L5191">
        <v>0</v>
      </c>
      <c r="M5191">
        <v>2012</v>
      </c>
      <c r="N5191">
        <v>4</v>
      </c>
      <c r="O5191">
        <v>9</v>
      </c>
      <c r="P5191">
        <v>9</v>
      </c>
      <c r="Q5191">
        <v>0</v>
      </c>
      <c r="R5191" t="s">
        <v>20</v>
      </c>
    </row>
    <row r="5192" spans="1:18" x14ac:dyDescent="0.25">
      <c r="A5192" t="s">
        <v>17</v>
      </c>
      <c r="B5192">
        <v>501</v>
      </c>
      <c r="C5192">
        <v>9</v>
      </c>
      <c r="D5192">
        <v>295</v>
      </c>
      <c r="E5192">
        <v>9</v>
      </c>
      <c r="F5192" t="s">
        <v>1284</v>
      </c>
      <c r="G5192" t="s">
        <v>1115</v>
      </c>
      <c r="H5192">
        <v>2012</v>
      </c>
      <c r="I5192">
        <v>4</v>
      </c>
      <c r="J5192">
        <v>23</v>
      </c>
      <c r="K5192">
        <v>9</v>
      </c>
      <c r="L5192">
        <v>0</v>
      </c>
      <c r="M5192">
        <v>2012</v>
      </c>
      <c r="N5192">
        <v>4</v>
      </c>
      <c r="O5192">
        <v>16</v>
      </c>
      <c r="P5192">
        <v>9</v>
      </c>
      <c r="Q5192">
        <v>0</v>
      </c>
      <c r="R5192" t="s">
        <v>20</v>
      </c>
    </row>
    <row r="5193" spans="1:18" hidden="1" x14ac:dyDescent="0.25">
      <c r="A5193" t="s">
        <v>1203</v>
      </c>
      <c r="B5193">
        <v>501</v>
      </c>
      <c r="C5193">
        <v>9</v>
      </c>
      <c r="D5193">
        <v>257</v>
      </c>
      <c r="E5193">
        <v>3.8571428571399999</v>
      </c>
      <c r="F5193" t="s">
        <v>1284</v>
      </c>
      <c r="G5193" t="s">
        <v>22</v>
      </c>
      <c r="H5193">
        <v>2012</v>
      </c>
      <c r="I5193">
        <v>4</v>
      </c>
      <c r="J5193">
        <v>23</v>
      </c>
      <c r="K5193">
        <v>9</v>
      </c>
      <c r="L5193">
        <v>0</v>
      </c>
      <c r="M5193" t="s">
        <v>20</v>
      </c>
    </row>
    <row r="5194" spans="1:18" x14ac:dyDescent="0.25">
      <c r="A5194" t="s">
        <v>17</v>
      </c>
      <c r="B5194">
        <v>501</v>
      </c>
      <c r="C5194">
        <v>8</v>
      </c>
      <c r="D5194">
        <v>216</v>
      </c>
      <c r="E5194">
        <v>6</v>
      </c>
      <c r="F5194" t="s">
        <v>1285</v>
      </c>
      <c r="G5194" t="s">
        <v>186</v>
      </c>
      <c r="H5194">
        <v>2012</v>
      </c>
      <c r="I5194">
        <v>4</v>
      </c>
      <c r="J5194">
        <v>23</v>
      </c>
      <c r="K5194">
        <v>10</v>
      </c>
      <c r="L5194">
        <v>0</v>
      </c>
      <c r="M5194">
        <v>2012</v>
      </c>
      <c r="N5194">
        <v>3</v>
      </c>
      <c r="O5194">
        <v>5</v>
      </c>
      <c r="P5194">
        <v>10</v>
      </c>
      <c r="Q5194">
        <v>0</v>
      </c>
      <c r="R5194" t="s">
        <v>20</v>
      </c>
    </row>
    <row r="5195" spans="1:18" x14ac:dyDescent="0.25">
      <c r="A5195" t="s">
        <v>17</v>
      </c>
      <c r="B5195">
        <v>501</v>
      </c>
      <c r="C5195">
        <v>8</v>
      </c>
      <c r="D5195">
        <v>195</v>
      </c>
      <c r="E5195">
        <v>8</v>
      </c>
      <c r="F5195" t="s">
        <v>1285</v>
      </c>
      <c r="G5195" t="s">
        <v>185</v>
      </c>
      <c r="H5195">
        <v>2012</v>
      </c>
      <c r="I5195">
        <v>4</v>
      </c>
      <c r="J5195">
        <v>23</v>
      </c>
      <c r="K5195">
        <v>10</v>
      </c>
      <c r="L5195">
        <v>0</v>
      </c>
      <c r="M5195">
        <v>2012</v>
      </c>
      <c r="N5195">
        <v>3</v>
      </c>
      <c r="O5195">
        <v>12</v>
      </c>
      <c r="P5195">
        <v>10</v>
      </c>
      <c r="Q5195">
        <v>0</v>
      </c>
      <c r="R5195" t="s">
        <v>20</v>
      </c>
    </row>
    <row r="5196" spans="1:18" x14ac:dyDescent="0.25">
      <c r="A5196" t="s">
        <v>17</v>
      </c>
      <c r="B5196">
        <v>501</v>
      </c>
      <c r="C5196">
        <v>8</v>
      </c>
      <c r="D5196">
        <v>241</v>
      </c>
      <c r="E5196">
        <v>3</v>
      </c>
      <c r="F5196" t="s">
        <v>1285</v>
      </c>
      <c r="G5196" t="s">
        <v>440</v>
      </c>
      <c r="H5196">
        <v>2012</v>
      </c>
      <c r="I5196">
        <v>4</v>
      </c>
      <c r="J5196">
        <v>23</v>
      </c>
      <c r="K5196">
        <v>10</v>
      </c>
      <c r="L5196">
        <v>0</v>
      </c>
      <c r="M5196">
        <v>2012</v>
      </c>
      <c r="N5196">
        <v>3</v>
      </c>
      <c r="O5196">
        <v>19</v>
      </c>
      <c r="P5196">
        <v>10</v>
      </c>
      <c r="Q5196">
        <v>0</v>
      </c>
      <c r="R5196" t="s">
        <v>20</v>
      </c>
    </row>
    <row r="5197" spans="1:18" x14ac:dyDescent="0.25">
      <c r="A5197" t="s">
        <v>17</v>
      </c>
      <c r="B5197">
        <v>501</v>
      </c>
      <c r="C5197">
        <v>8</v>
      </c>
      <c r="D5197">
        <v>241</v>
      </c>
      <c r="E5197">
        <v>7</v>
      </c>
      <c r="F5197" t="s">
        <v>1285</v>
      </c>
      <c r="G5197" t="s">
        <v>609</v>
      </c>
      <c r="H5197">
        <v>2012</v>
      </c>
      <c r="I5197">
        <v>4</v>
      </c>
      <c r="J5197">
        <v>23</v>
      </c>
      <c r="K5197">
        <v>10</v>
      </c>
      <c r="L5197">
        <v>0</v>
      </c>
      <c r="M5197">
        <v>2012</v>
      </c>
      <c r="N5197">
        <v>3</v>
      </c>
      <c r="O5197">
        <v>26</v>
      </c>
      <c r="P5197">
        <v>10</v>
      </c>
      <c r="Q5197">
        <v>0</v>
      </c>
      <c r="R5197" t="s">
        <v>20</v>
      </c>
    </row>
    <row r="5198" spans="1:18" x14ac:dyDescent="0.25">
      <c r="A5198" t="s">
        <v>17</v>
      </c>
      <c r="B5198">
        <v>501</v>
      </c>
      <c r="C5198">
        <v>8</v>
      </c>
      <c r="D5198">
        <v>323</v>
      </c>
      <c r="E5198">
        <v>6</v>
      </c>
      <c r="F5198" t="s">
        <v>1285</v>
      </c>
      <c r="G5198" t="s">
        <v>778</v>
      </c>
      <c r="H5198">
        <v>2012</v>
      </c>
      <c r="I5198">
        <v>4</v>
      </c>
      <c r="J5198">
        <v>23</v>
      </c>
      <c r="K5198">
        <v>10</v>
      </c>
      <c r="L5198">
        <v>0</v>
      </c>
      <c r="M5198">
        <v>2012</v>
      </c>
      <c r="N5198">
        <v>4</v>
      </c>
      <c r="O5198">
        <v>2</v>
      </c>
      <c r="P5198">
        <v>10</v>
      </c>
      <c r="Q5198">
        <v>0</v>
      </c>
      <c r="R5198" t="s">
        <v>20</v>
      </c>
    </row>
    <row r="5199" spans="1:18" x14ac:dyDescent="0.25">
      <c r="A5199" t="s">
        <v>17</v>
      </c>
      <c r="B5199">
        <v>501</v>
      </c>
      <c r="C5199">
        <v>8</v>
      </c>
      <c r="D5199">
        <v>273</v>
      </c>
      <c r="E5199">
        <v>7</v>
      </c>
      <c r="F5199" t="s">
        <v>1285</v>
      </c>
      <c r="G5199" t="s">
        <v>947</v>
      </c>
      <c r="H5199">
        <v>2012</v>
      </c>
      <c r="I5199">
        <v>4</v>
      </c>
      <c r="J5199">
        <v>23</v>
      </c>
      <c r="K5199">
        <v>10</v>
      </c>
      <c r="L5199">
        <v>0</v>
      </c>
      <c r="M5199">
        <v>2012</v>
      </c>
      <c r="N5199">
        <v>4</v>
      </c>
      <c r="O5199">
        <v>9</v>
      </c>
      <c r="P5199">
        <v>10</v>
      </c>
      <c r="Q5199">
        <v>0</v>
      </c>
      <c r="R5199" t="s">
        <v>20</v>
      </c>
    </row>
    <row r="5200" spans="1:18" x14ac:dyDescent="0.25">
      <c r="A5200" t="s">
        <v>17</v>
      </c>
      <c r="B5200">
        <v>501</v>
      </c>
      <c r="C5200">
        <v>8</v>
      </c>
      <c r="D5200">
        <v>302</v>
      </c>
      <c r="E5200">
        <v>1</v>
      </c>
      <c r="F5200" t="s">
        <v>1285</v>
      </c>
      <c r="G5200" t="s">
        <v>1116</v>
      </c>
      <c r="H5200">
        <v>2012</v>
      </c>
      <c r="I5200">
        <v>4</v>
      </c>
      <c r="J5200">
        <v>23</v>
      </c>
      <c r="K5200">
        <v>10</v>
      </c>
      <c r="L5200">
        <v>0</v>
      </c>
      <c r="M5200">
        <v>2012</v>
      </c>
      <c r="N5200">
        <v>4</v>
      </c>
      <c r="O5200">
        <v>16</v>
      </c>
      <c r="P5200">
        <v>10</v>
      </c>
      <c r="Q5200">
        <v>0</v>
      </c>
      <c r="R5200" t="s">
        <v>20</v>
      </c>
    </row>
    <row r="5201" spans="1:18" hidden="1" x14ac:dyDescent="0.25">
      <c r="A5201" t="s">
        <v>1203</v>
      </c>
      <c r="B5201">
        <v>501</v>
      </c>
      <c r="C5201">
        <v>8</v>
      </c>
      <c r="D5201">
        <v>255.85714285700001</v>
      </c>
      <c r="E5201">
        <v>5.4285714285699997</v>
      </c>
      <c r="F5201" t="s">
        <v>1285</v>
      </c>
      <c r="G5201" t="s">
        <v>22</v>
      </c>
      <c r="H5201">
        <v>2012</v>
      </c>
      <c r="I5201">
        <v>4</v>
      </c>
      <c r="J5201">
        <v>23</v>
      </c>
      <c r="K5201">
        <v>10</v>
      </c>
      <c r="L5201">
        <v>0</v>
      </c>
      <c r="M5201" t="s">
        <v>20</v>
      </c>
    </row>
    <row r="5202" spans="1:18" x14ac:dyDescent="0.25">
      <c r="A5202" t="s">
        <v>17</v>
      </c>
      <c r="B5202">
        <v>504</v>
      </c>
      <c r="C5202">
        <v>13</v>
      </c>
      <c r="D5202">
        <v>217</v>
      </c>
      <c r="E5202">
        <v>5</v>
      </c>
      <c r="F5202" t="s">
        <v>1286</v>
      </c>
      <c r="G5202" t="s">
        <v>188</v>
      </c>
      <c r="H5202">
        <v>2012</v>
      </c>
      <c r="I5202">
        <v>4</v>
      </c>
      <c r="J5202">
        <v>23</v>
      </c>
      <c r="K5202">
        <v>11</v>
      </c>
      <c r="L5202">
        <v>0</v>
      </c>
      <c r="M5202">
        <v>2012</v>
      </c>
      <c r="N5202">
        <v>3</v>
      </c>
      <c r="O5202">
        <v>5</v>
      </c>
      <c r="P5202">
        <v>11</v>
      </c>
      <c r="Q5202">
        <v>0</v>
      </c>
      <c r="R5202" t="s">
        <v>20</v>
      </c>
    </row>
    <row r="5203" spans="1:18" x14ac:dyDescent="0.25">
      <c r="A5203" t="s">
        <v>17</v>
      </c>
      <c r="B5203">
        <v>504</v>
      </c>
      <c r="C5203">
        <v>13</v>
      </c>
      <c r="D5203">
        <v>199</v>
      </c>
      <c r="E5203">
        <v>7</v>
      </c>
      <c r="F5203" t="s">
        <v>1286</v>
      </c>
      <c r="G5203" t="s">
        <v>187</v>
      </c>
      <c r="H5203">
        <v>2012</v>
      </c>
      <c r="I5203">
        <v>4</v>
      </c>
      <c r="J5203">
        <v>23</v>
      </c>
      <c r="K5203">
        <v>11</v>
      </c>
      <c r="L5203">
        <v>0</v>
      </c>
      <c r="M5203">
        <v>2012</v>
      </c>
      <c r="N5203">
        <v>3</v>
      </c>
      <c r="O5203">
        <v>12</v>
      </c>
      <c r="P5203">
        <v>11</v>
      </c>
      <c r="Q5203">
        <v>0</v>
      </c>
      <c r="R5203" t="s">
        <v>20</v>
      </c>
    </row>
    <row r="5204" spans="1:18" x14ac:dyDescent="0.25">
      <c r="A5204" t="s">
        <v>17</v>
      </c>
      <c r="B5204">
        <v>504</v>
      </c>
      <c r="C5204">
        <v>13</v>
      </c>
      <c r="D5204">
        <v>243</v>
      </c>
      <c r="E5204">
        <v>9</v>
      </c>
      <c r="F5204" t="s">
        <v>1286</v>
      </c>
      <c r="G5204" t="s">
        <v>441</v>
      </c>
      <c r="H5204">
        <v>2012</v>
      </c>
      <c r="I5204">
        <v>4</v>
      </c>
      <c r="J5204">
        <v>23</v>
      </c>
      <c r="K5204">
        <v>11</v>
      </c>
      <c r="L5204">
        <v>0</v>
      </c>
      <c r="M5204">
        <v>2012</v>
      </c>
      <c r="N5204">
        <v>3</v>
      </c>
      <c r="O5204">
        <v>19</v>
      </c>
      <c r="P5204">
        <v>11</v>
      </c>
      <c r="Q5204">
        <v>0</v>
      </c>
      <c r="R5204" t="s">
        <v>20</v>
      </c>
    </row>
    <row r="5205" spans="1:18" x14ac:dyDescent="0.25">
      <c r="A5205" t="s">
        <v>17</v>
      </c>
      <c r="B5205">
        <v>504</v>
      </c>
      <c r="C5205">
        <v>13</v>
      </c>
      <c r="D5205">
        <v>243</v>
      </c>
      <c r="E5205">
        <v>7</v>
      </c>
      <c r="F5205" t="s">
        <v>1286</v>
      </c>
      <c r="G5205" t="s">
        <v>610</v>
      </c>
      <c r="H5205">
        <v>2012</v>
      </c>
      <c r="I5205">
        <v>4</v>
      </c>
      <c r="J5205">
        <v>23</v>
      </c>
      <c r="K5205">
        <v>11</v>
      </c>
      <c r="L5205">
        <v>0</v>
      </c>
      <c r="M5205">
        <v>2012</v>
      </c>
      <c r="N5205">
        <v>3</v>
      </c>
      <c r="O5205">
        <v>26</v>
      </c>
      <c r="P5205">
        <v>11</v>
      </c>
      <c r="Q5205">
        <v>0</v>
      </c>
      <c r="R5205" t="s">
        <v>20</v>
      </c>
    </row>
    <row r="5206" spans="1:18" x14ac:dyDescent="0.25">
      <c r="A5206" t="s">
        <v>17</v>
      </c>
      <c r="B5206">
        <v>504</v>
      </c>
      <c r="C5206">
        <v>13</v>
      </c>
      <c r="D5206">
        <v>326</v>
      </c>
      <c r="E5206">
        <v>12</v>
      </c>
      <c r="F5206" t="s">
        <v>1286</v>
      </c>
      <c r="G5206" t="s">
        <v>779</v>
      </c>
      <c r="H5206">
        <v>2012</v>
      </c>
      <c r="I5206">
        <v>4</v>
      </c>
      <c r="J5206">
        <v>23</v>
      </c>
      <c r="K5206">
        <v>11</v>
      </c>
      <c r="L5206">
        <v>0</v>
      </c>
      <c r="M5206">
        <v>2012</v>
      </c>
      <c r="N5206">
        <v>4</v>
      </c>
      <c r="O5206">
        <v>2</v>
      </c>
      <c r="P5206">
        <v>11</v>
      </c>
      <c r="Q5206">
        <v>0</v>
      </c>
      <c r="R5206" t="s">
        <v>20</v>
      </c>
    </row>
    <row r="5207" spans="1:18" x14ac:dyDescent="0.25">
      <c r="A5207" t="s">
        <v>17</v>
      </c>
      <c r="B5207">
        <v>504</v>
      </c>
      <c r="C5207">
        <v>13</v>
      </c>
      <c r="D5207">
        <v>276</v>
      </c>
      <c r="E5207">
        <v>6</v>
      </c>
      <c r="F5207" t="s">
        <v>1286</v>
      </c>
      <c r="G5207" t="s">
        <v>948</v>
      </c>
      <c r="H5207">
        <v>2012</v>
      </c>
      <c r="I5207">
        <v>4</v>
      </c>
      <c r="J5207">
        <v>23</v>
      </c>
      <c r="K5207">
        <v>11</v>
      </c>
      <c r="L5207">
        <v>0</v>
      </c>
      <c r="M5207">
        <v>2012</v>
      </c>
      <c r="N5207">
        <v>4</v>
      </c>
      <c r="O5207">
        <v>9</v>
      </c>
      <c r="P5207">
        <v>11</v>
      </c>
      <c r="Q5207">
        <v>0</v>
      </c>
      <c r="R5207" t="s">
        <v>20</v>
      </c>
    </row>
    <row r="5208" spans="1:18" x14ac:dyDescent="0.25">
      <c r="A5208" t="s">
        <v>17</v>
      </c>
      <c r="B5208">
        <v>504</v>
      </c>
      <c r="C5208">
        <v>13</v>
      </c>
      <c r="D5208">
        <v>302</v>
      </c>
      <c r="E5208">
        <v>8</v>
      </c>
      <c r="F5208" t="s">
        <v>1286</v>
      </c>
      <c r="G5208" t="s">
        <v>1117</v>
      </c>
      <c r="H5208">
        <v>2012</v>
      </c>
      <c r="I5208">
        <v>4</v>
      </c>
      <c r="J5208">
        <v>23</v>
      </c>
      <c r="K5208">
        <v>11</v>
      </c>
      <c r="L5208">
        <v>0</v>
      </c>
      <c r="M5208">
        <v>2012</v>
      </c>
      <c r="N5208">
        <v>4</v>
      </c>
      <c r="O5208">
        <v>16</v>
      </c>
      <c r="P5208">
        <v>11</v>
      </c>
      <c r="Q5208">
        <v>0</v>
      </c>
      <c r="R5208" t="s">
        <v>20</v>
      </c>
    </row>
    <row r="5209" spans="1:18" hidden="1" x14ac:dyDescent="0.25">
      <c r="A5209" t="s">
        <v>1203</v>
      </c>
      <c r="B5209">
        <v>504</v>
      </c>
      <c r="C5209">
        <v>13</v>
      </c>
      <c r="D5209">
        <v>258</v>
      </c>
      <c r="E5209">
        <v>7.7142857142899999</v>
      </c>
      <c r="F5209" t="s">
        <v>1286</v>
      </c>
      <c r="G5209" t="s">
        <v>22</v>
      </c>
      <c r="H5209">
        <v>2012</v>
      </c>
      <c r="I5209">
        <v>4</v>
      </c>
      <c r="J5209">
        <v>23</v>
      </c>
      <c r="K5209">
        <v>11</v>
      </c>
      <c r="L5209">
        <v>0</v>
      </c>
      <c r="M5209" t="s">
        <v>20</v>
      </c>
    </row>
    <row r="5210" spans="1:18" x14ac:dyDescent="0.25">
      <c r="A5210" t="s">
        <v>17</v>
      </c>
      <c r="B5210">
        <v>512</v>
      </c>
      <c r="C5210">
        <v>12</v>
      </c>
      <c r="D5210">
        <v>221</v>
      </c>
      <c r="E5210">
        <v>5</v>
      </c>
      <c r="F5210" t="s">
        <v>1287</v>
      </c>
      <c r="G5210" t="s">
        <v>190</v>
      </c>
      <c r="H5210">
        <v>2012</v>
      </c>
      <c r="I5210">
        <v>4</v>
      </c>
      <c r="J5210">
        <v>23</v>
      </c>
      <c r="K5210">
        <v>12</v>
      </c>
      <c r="L5210">
        <v>0</v>
      </c>
      <c r="M5210">
        <v>2012</v>
      </c>
      <c r="N5210">
        <v>3</v>
      </c>
      <c r="O5210">
        <v>5</v>
      </c>
      <c r="P5210">
        <v>12</v>
      </c>
      <c r="Q5210">
        <v>0</v>
      </c>
      <c r="R5210" t="s">
        <v>20</v>
      </c>
    </row>
    <row r="5211" spans="1:18" x14ac:dyDescent="0.25">
      <c r="A5211" t="s">
        <v>17</v>
      </c>
      <c r="B5211">
        <v>512</v>
      </c>
      <c r="C5211">
        <v>12</v>
      </c>
      <c r="D5211">
        <v>205</v>
      </c>
      <c r="E5211">
        <v>9</v>
      </c>
      <c r="F5211" t="s">
        <v>1287</v>
      </c>
      <c r="G5211" t="s">
        <v>189</v>
      </c>
      <c r="H5211">
        <v>2012</v>
      </c>
      <c r="I5211">
        <v>4</v>
      </c>
      <c r="J5211">
        <v>23</v>
      </c>
      <c r="K5211">
        <v>12</v>
      </c>
      <c r="L5211">
        <v>0</v>
      </c>
      <c r="M5211">
        <v>2012</v>
      </c>
      <c r="N5211">
        <v>3</v>
      </c>
      <c r="O5211">
        <v>12</v>
      </c>
      <c r="P5211">
        <v>12</v>
      </c>
      <c r="Q5211">
        <v>0</v>
      </c>
      <c r="R5211" t="s">
        <v>20</v>
      </c>
    </row>
    <row r="5212" spans="1:18" x14ac:dyDescent="0.25">
      <c r="A5212" t="s">
        <v>17</v>
      </c>
      <c r="B5212">
        <v>512</v>
      </c>
      <c r="C5212">
        <v>12</v>
      </c>
      <c r="D5212">
        <v>246</v>
      </c>
      <c r="E5212">
        <v>11</v>
      </c>
      <c r="F5212" t="s">
        <v>1287</v>
      </c>
      <c r="G5212" t="s">
        <v>442</v>
      </c>
      <c r="H5212">
        <v>2012</v>
      </c>
      <c r="I5212">
        <v>4</v>
      </c>
      <c r="J5212">
        <v>23</v>
      </c>
      <c r="K5212">
        <v>12</v>
      </c>
      <c r="L5212">
        <v>0</v>
      </c>
      <c r="M5212">
        <v>2012</v>
      </c>
      <c r="N5212">
        <v>3</v>
      </c>
      <c r="O5212">
        <v>19</v>
      </c>
      <c r="P5212">
        <v>12</v>
      </c>
      <c r="Q5212">
        <v>0</v>
      </c>
      <c r="R5212" t="s">
        <v>20</v>
      </c>
    </row>
    <row r="5213" spans="1:18" x14ac:dyDescent="0.25">
      <c r="A5213" t="s">
        <v>17</v>
      </c>
      <c r="B5213">
        <v>512</v>
      </c>
      <c r="C5213">
        <v>12</v>
      </c>
      <c r="D5213">
        <v>246</v>
      </c>
      <c r="E5213">
        <v>8</v>
      </c>
      <c r="F5213" t="s">
        <v>1287</v>
      </c>
      <c r="G5213" t="s">
        <v>611</v>
      </c>
      <c r="H5213">
        <v>2012</v>
      </c>
      <c r="I5213">
        <v>4</v>
      </c>
      <c r="J5213">
        <v>23</v>
      </c>
      <c r="K5213">
        <v>12</v>
      </c>
      <c r="L5213">
        <v>0</v>
      </c>
      <c r="M5213">
        <v>2012</v>
      </c>
      <c r="N5213">
        <v>3</v>
      </c>
      <c r="O5213">
        <v>26</v>
      </c>
      <c r="P5213">
        <v>12</v>
      </c>
      <c r="Q5213">
        <v>0</v>
      </c>
      <c r="R5213" t="s">
        <v>20</v>
      </c>
    </row>
    <row r="5214" spans="1:18" x14ac:dyDescent="0.25">
      <c r="A5214" t="s">
        <v>17</v>
      </c>
      <c r="B5214">
        <v>512</v>
      </c>
      <c r="C5214">
        <v>12</v>
      </c>
      <c r="D5214">
        <v>334</v>
      </c>
      <c r="E5214">
        <v>10</v>
      </c>
      <c r="F5214" t="s">
        <v>1287</v>
      </c>
      <c r="G5214" t="s">
        <v>780</v>
      </c>
      <c r="H5214">
        <v>2012</v>
      </c>
      <c r="I5214">
        <v>4</v>
      </c>
      <c r="J5214">
        <v>23</v>
      </c>
      <c r="K5214">
        <v>12</v>
      </c>
      <c r="L5214">
        <v>0</v>
      </c>
      <c r="M5214">
        <v>2012</v>
      </c>
      <c r="N5214">
        <v>4</v>
      </c>
      <c r="O5214">
        <v>2</v>
      </c>
      <c r="P5214">
        <v>12</v>
      </c>
      <c r="Q5214">
        <v>0</v>
      </c>
      <c r="R5214" t="s">
        <v>20</v>
      </c>
    </row>
    <row r="5215" spans="1:18" x14ac:dyDescent="0.25">
      <c r="A5215" t="s">
        <v>17</v>
      </c>
      <c r="B5215">
        <v>512</v>
      </c>
      <c r="C5215">
        <v>12</v>
      </c>
      <c r="D5215">
        <v>280</v>
      </c>
      <c r="E5215">
        <v>13</v>
      </c>
      <c r="F5215" t="s">
        <v>1287</v>
      </c>
      <c r="G5215" t="s">
        <v>949</v>
      </c>
      <c r="H5215">
        <v>2012</v>
      </c>
      <c r="I5215">
        <v>4</v>
      </c>
      <c r="J5215">
        <v>23</v>
      </c>
      <c r="K5215">
        <v>12</v>
      </c>
      <c r="L5215">
        <v>0</v>
      </c>
      <c r="M5215">
        <v>2012</v>
      </c>
      <c r="N5215">
        <v>4</v>
      </c>
      <c r="O5215">
        <v>9</v>
      </c>
      <c r="P5215">
        <v>12</v>
      </c>
      <c r="Q5215">
        <v>0</v>
      </c>
      <c r="R5215" t="s">
        <v>20</v>
      </c>
    </row>
    <row r="5216" spans="1:18" x14ac:dyDescent="0.25">
      <c r="A5216" t="s">
        <v>17</v>
      </c>
      <c r="B5216">
        <v>512</v>
      </c>
      <c r="C5216">
        <v>12</v>
      </c>
      <c r="D5216">
        <v>310</v>
      </c>
      <c r="E5216">
        <v>10</v>
      </c>
      <c r="F5216" t="s">
        <v>1287</v>
      </c>
      <c r="G5216" t="s">
        <v>1118</v>
      </c>
      <c r="H5216">
        <v>2012</v>
      </c>
      <c r="I5216">
        <v>4</v>
      </c>
      <c r="J5216">
        <v>23</v>
      </c>
      <c r="K5216">
        <v>12</v>
      </c>
      <c r="L5216">
        <v>0</v>
      </c>
      <c r="M5216">
        <v>2012</v>
      </c>
      <c r="N5216">
        <v>4</v>
      </c>
      <c r="O5216">
        <v>16</v>
      </c>
      <c r="P5216">
        <v>12</v>
      </c>
      <c r="Q5216">
        <v>0</v>
      </c>
      <c r="R5216" t="s">
        <v>20</v>
      </c>
    </row>
    <row r="5217" spans="1:18" hidden="1" x14ac:dyDescent="0.25">
      <c r="A5217" t="s">
        <v>1203</v>
      </c>
      <c r="B5217">
        <v>512</v>
      </c>
      <c r="C5217">
        <v>12</v>
      </c>
      <c r="D5217">
        <v>263.14285714300001</v>
      </c>
      <c r="E5217">
        <v>9.4285714285700006</v>
      </c>
      <c r="F5217" t="s">
        <v>1287</v>
      </c>
      <c r="G5217" t="s">
        <v>22</v>
      </c>
      <c r="H5217">
        <v>2012</v>
      </c>
      <c r="I5217">
        <v>4</v>
      </c>
      <c r="J5217">
        <v>23</v>
      </c>
      <c r="K5217">
        <v>12</v>
      </c>
      <c r="L5217">
        <v>0</v>
      </c>
      <c r="M5217" t="s">
        <v>20</v>
      </c>
    </row>
    <row r="5218" spans="1:18" x14ac:dyDescent="0.25">
      <c r="A5218" t="s">
        <v>17</v>
      </c>
      <c r="B5218">
        <v>510</v>
      </c>
      <c r="C5218">
        <v>12</v>
      </c>
      <c r="D5218">
        <v>223</v>
      </c>
      <c r="E5218">
        <v>20</v>
      </c>
      <c r="F5218" t="s">
        <v>1288</v>
      </c>
      <c r="G5218" t="s">
        <v>192</v>
      </c>
      <c r="H5218">
        <v>2012</v>
      </c>
      <c r="I5218">
        <v>4</v>
      </c>
      <c r="J5218">
        <v>23</v>
      </c>
      <c r="K5218">
        <v>13</v>
      </c>
      <c r="L5218">
        <v>0</v>
      </c>
      <c r="M5218">
        <v>2012</v>
      </c>
      <c r="N5218">
        <v>3</v>
      </c>
      <c r="O5218">
        <v>5</v>
      </c>
      <c r="P5218">
        <v>13</v>
      </c>
      <c r="Q5218">
        <v>0</v>
      </c>
      <c r="R5218" t="s">
        <v>20</v>
      </c>
    </row>
    <row r="5219" spans="1:18" x14ac:dyDescent="0.25">
      <c r="A5219" t="s">
        <v>17</v>
      </c>
      <c r="B5219">
        <v>510</v>
      </c>
      <c r="C5219">
        <v>12</v>
      </c>
      <c r="D5219">
        <v>208</v>
      </c>
      <c r="E5219">
        <v>14</v>
      </c>
      <c r="F5219" t="s">
        <v>1288</v>
      </c>
      <c r="G5219" t="s">
        <v>191</v>
      </c>
      <c r="H5219">
        <v>2012</v>
      </c>
      <c r="I5219">
        <v>4</v>
      </c>
      <c r="J5219">
        <v>23</v>
      </c>
      <c r="K5219">
        <v>13</v>
      </c>
      <c r="L5219">
        <v>0</v>
      </c>
      <c r="M5219">
        <v>2012</v>
      </c>
      <c r="N5219">
        <v>3</v>
      </c>
      <c r="O5219">
        <v>12</v>
      </c>
      <c r="P5219">
        <v>13</v>
      </c>
      <c r="Q5219">
        <v>0</v>
      </c>
      <c r="R5219" t="s">
        <v>20</v>
      </c>
    </row>
    <row r="5220" spans="1:18" x14ac:dyDescent="0.25">
      <c r="A5220" t="s">
        <v>17</v>
      </c>
      <c r="B5220">
        <v>510</v>
      </c>
      <c r="C5220">
        <v>12</v>
      </c>
      <c r="D5220">
        <v>252</v>
      </c>
      <c r="E5220">
        <v>7</v>
      </c>
      <c r="F5220" t="s">
        <v>1288</v>
      </c>
      <c r="G5220" t="s">
        <v>443</v>
      </c>
      <c r="H5220">
        <v>2012</v>
      </c>
      <c r="I5220">
        <v>4</v>
      </c>
      <c r="J5220">
        <v>23</v>
      </c>
      <c r="K5220">
        <v>13</v>
      </c>
      <c r="L5220">
        <v>0</v>
      </c>
      <c r="M5220">
        <v>2012</v>
      </c>
      <c r="N5220">
        <v>3</v>
      </c>
      <c r="O5220">
        <v>19</v>
      </c>
      <c r="P5220">
        <v>13</v>
      </c>
      <c r="Q5220">
        <v>0</v>
      </c>
      <c r="R5220" t="s">
        <v>20</v>
      </c>
    </row>
    <row r="5221" spans="1:18" x14ac:dyDescent="0.25">
      <c r="A5221" t="s">
        <v>17</v>
      </c>
      <c r="B5221">
        <v>510</v>
      </c>
      <c r="C5221">
        <v>12</v>
      </c>
      <c r="D5221">
        <v>247</v>
      </c>
      <c r="E5221">
        <v>10</v>
      </c>
      <c r="F5221" t="s">
        <v>1288</v>
      </c>
      <c r="G5221" t="s">
        <v>612</v>
      </c>
      <c r="H5221">
        <v>2012</v>
      </c>
      <c r="I5221">
        <v>4</v>
      </c>
      <c r="J5221">
        <v>23</v>
      </c>
      <c r="K5221">
        <v>13</v>
      </c>
      <c r="L5221">
        <v>0</v>
      </c>
      <c r="M5221">
        <v>2012</v>
      </c>
      <c r="N5221">
        <v>3</v>
      </c>
      <c r="O5221">
        <v>26</v>
      </c>
      <c r="P5221">
        <v>13</v>
      </c>
      <c r="Q5221">
        <v>0</v>
      </c>
      <c r="R5221" t="s">
        <v>20</v>
      </c>
    </row>
    <row r="5222" spans="1:18" x14ac:dyDescent="0.25">
      <c r="A5222" t="s">
        <v>17</v>
      </c>
      <c r="B5222">
        <v>510</v>
      </c>
      <c r="C5222">
        <v>12</v>
      </c>
      <c r="D5222">
        <v>339</v>
      </c>
      <c r="E5222">
        <v>10</v>
      </c>
      <c r="F5222" t="s">
        <v>1288</v>
      </c>
      <c r="G5222" t="s">
        <v>781</v>
      </c>
      <c r="H5222">
        <v>2012</v>
      </c>
      <c r="I5222">
        <v>4</v>
      </c>
      <c r="J5222">
        <v>23</v>
      </c>
      <c r="K5222">
        <v>13</v>
      </c>
      <c r="L5222">
        <v>0</v>
      </c>
      <c r="M5222">
        <v>2012</v>
      </c>
      <c r="N5222">
        <v>4</v>
      </c>
      <c r="O5222">
        <v>2</v>
      </c>
      <c r="P5222">
        <v>13</v>
      </c>
      <c r="Q5222">
        <v>0</v>
      </c>
      <c r="R5222" t="s">
        <v>20</v>
      </c>
    </row>
    <row r="5223" spans="1:18" x14ac:dyDescent="0.25">
      <c r="A5223" t="s">
        <v>17</v>
      </c>
      <c r="B5223">
        <v>510</v>
      </c>
      <c r="C5223">
        <v>12</v>
      </c>
      <c r="D5223">
        <v>287</v>
      </c>
      <c r="E5223">
        <v>19</v>
      </c>
      <c r="F5223" t="s">
        <v>1288</v>
      </c>
      <c r="G5223" t="s">
        <v>950</v>
      </c>
      <c r="H5223">
        <v>2012</v>
      </c>
      <c r="I5223">
        <v>4</v>
      </c>
      <c r="J5223">
        <v>23</v>
      </c>
      <c r="K5223">
        <v>13</v>
      </c>
      <c r="L5223">
        <v>0</v>
      </c>
      <c r="M5223">
        <v>2012</v>
      </c>
      <c r="N5223">
        <v>4</v>
      </c>
      <c r="O5223">
        <v>9</v>
      </c>
      <c r="P5223">
        <v>13</v>
      </c>
      <c r="Q5223">
        <v>0</v>
      </c>
      <c r="R5223" t="s">
        <v>20</v>
      </c>
    </row>
    <row r="5224" spans="1:18" x14ac:dyDescent="0.25">
      <c r="A5224" t="s">
        <v>17</v>
      </c>
      <c r="B5224">
        <v>510</v>
      </c>
      <c r="C5224">
        <v>12</v>
      </c>
      <c r="D5224">
        <v>320</v>
      </c>
      <c r="E5224">
        <v>16</v>
      </c>
      <c r="F5224" t="s">
        <v>1288</v>
      </c>
      <c r="G5224" t="s">
        <v>1119</v>
      </c>
      <c r="H5224">
        <v>2012</v>
      </c>
      <c r="I5224">
        <v>4</v>
      </c>
      <c r="J5224">
        <v>23</v>
      </c>
      <c r="K5224">
        <v>13</v>
      </c>
      <c r="L5224">
        <v>0</v>
      </c>
      <c r="M5224">
        <v>2012</v>
      </c>
      <c r="N5224">
        <v>4</v>
      </c>
      <c r="O5224">
        <v>16</v>
      </c>
      <c r="P5224">
        <v>13</v>
      </c>
      <c r="Q5224">
        <v>0</v>
      </c>
      <c r="R5224" t="s">
        <v>20</v>
      </c>
    </row>
    <row r="5225" spans="1:18" hidden="1" x14ac:dyDescent="0.25">
      <c r="A5225" t="s">
        <v>1203</v>
      </c>
      <c r="B5225">
        <v>510</v>
      </c>
      <c r="C5225">
        <v>12</v>
      </c>
      <c r="D5225">
        <v>268</v>
      </c>
      <c r="E5225">
        <v>13.714285714300001</v>
      </c>
      <c r="F5225" t="s">
        <v>1288</v>
      </c>
      <c r="G5225" t="s">
        <v>22</v>
      </c>
      <c r="H5225">
        <v>2012</v>
      </c>
      <c r="I5225">
        <v>4</v>
      </c>
      <c r="J5225">
        <v>23</v>
      </c>
      <c r="K5225">
        <v>13</v>
      </c>
      <c r="L5225">
        <v>0</v>
      </c>
      <c r="M5225" t="s">
        <v>20</v>
      </c>
    </row>
    <row r="5226" spans="1:18" x14ac:dyDescent="0.25">
      <c r="A5226" t="s">
        <v>17</v>
      </c>
      <c r="B5226">
        <v>504</v>
      </c>
      <c r="C5226">
        <v>14</v>
      </c>
      <c r="D5226">
        <v>238</v>
      </c>
      <c r="E5226">
        <v>9</v>
      </c>
      <c r="F5226" t="s">
        <v>1289</v>
      </c>
      <c r="G5226" t="s">
        <v>194</v>
      </c>
      <c r="H5226">
        <v>2012</v>
      </c>
      <c r="I5226">
        <v>4</v>
      </c>
      <c r="J5226">
        <v>23</v>
      </c>
      <c r="K5226">
        <v>14</v>
      </c>
      <c r="L5226">
        <v>0</v>
      </c>
      <c r="M5226">
        <v>2012</v>
      </c>
      <c r="N5226">
        <v>3</v>
      </c>
      <c r="O5226">
        <v>5</v>
      </c>
      <c r="P5226">
        <v>14</v>
      </c>
      <c r="Q5226">
        <v>0</v>
      </c>
      <c r="R5226" t="s">
        <v>20</v>
      </c>
    </row>
    <row r="5227" spans="1:18" x14ac:dyDescent="0.25">
      <c r="A5227" t="s">
        <v>17</v>
      </c>
      <c r="B5227">
        <v>504</v>
      </c>
      <c r="C5227">
        <v>14</v>
      </c>
      <c r="D5227">
        <v>208</v>
      </c>
      <c r="E5227">
        <v>6</v>
      </c>
      <c r="F5227" t="s">
        <v>1289</v>
      </c>
      <c r="G5227" t="s">
        <v>193</v>
      </c>
      <c r="H5227">
        <v>2012</v>
      </c>
      <c r="I5227">
        <v>4</v>
      </c>
      <c r="J5227">
        <v>23</v>
      </c>
      <c r="K5227">
        <v>14</v>
      </c>
      <c r="L5227">
        <v>0</v>
      </c>
      <c r="M5227">
        <v>2012</v>
      </c>
      <c r="N5227">
        <v>3</v>
      </c>
      <c r="O5227">
        <v>12</v>
      </c>
      <c r="P5227">
        <v>14</v>
      </c>
      <c r="Q5227">
        <v>0</v>
      </c>
      <c r="R5227" t="s">
        <v>20</v>
      </c>
    </row>
    <row r="5228" spans="1:18" x14ac:dyDescent="0.25">
      <c r="A5228" t="s">
        <v>17</v>
      </c>
      <c r="B5228">
        <v>504</v>
      </c>
      <c r="C5228">
        <v>14</v>
      </c>
      <c r="D5228">
        <v>252</v>
      </c>
      <c r="E5228">
        <v>8</v>
      </c>
      <c r="F5228" t="s">
        <v>1289</v>
      </c>
      <c r="G5228" t="s">
        <v>444</v>
      </c>
      <c r="H5228">
        <v>2012</v>
      </c>
      <c r="I5228">
        <v>4</v>
      </c>
      <c r="J5228">
        <v>23</v>
      </c>
      <c r="K5228">
        <v>14</v>
      </c>
      <c r="L5228">
        <v>0</v>
      </c>
      <c r="M5228">
        <v>2012</v>
      </c>
      <c r="N5228">
        <v>3</v>
      </c>
      <c r="O5228">
        <v>19</v>
      </c>
      <c r="P5228">
        <v>14</v>
      </c>
      <c r="Q5228">
        <v>0</v>
      </c>
      <c r="R5228" t="s">
        <v>20</v>
      </c>
    </row>
    <row r="5229" spans="1:18" x14ac:dyDescent="0.25">
      <c r="A5229" t="s">
        <v>17</v>
      </c>
      <c r="B5229">
        <v>504</v>
      </c>
      <c r="C5229">
        <v>14</v>
      </c>
      <c r="D5229">
        <v>253</v>
      </c>
      <c r="E5229">
        <v>8</v>
      </c>
      <c r="F5229" t="s">
        <v>1289</v>
      </c>
      <c r="G5229" t="s">
        <v>613</v>
      </c>
      <c r="H5229">
        <v>2012</v>
      </c>
      <c r="I5229">
        <v>4</v>
      </c>
      <c r="J5229">
        <v>23</v>
      </c>
      <c r="K5229">
        <v>14</v>
      </c>
      <c r="L5229">
        <v>0</v>
      </c>
      <c r="M5229">
        <v>2012</v>
      </c>
      <c r="N5229">
        <v>3</v>
      </c>
      <c r="O5229">
        <v>26</v>
      </c>
      <c r="P5229">
        <v>14</v>
      </c>
      <c r="Q5229">
        <v>0</v>
      </c>
      <c r="R5229" t="s">
        <v>20</v>
      </c>
    </row>
    <row r="5230" spans="1:18" x14ac:dyDescent="0.25">
      <c r="A5230" t="s">
        <v>17</v>
      </c>
      <c r="B5230">
        <v>504</v>
      </c>
      <c r="C5230">
        <v>14</v>
      </c>
      <c r="D5230">
        <v>338</v>
      </c>
      <c r="E5230">
        <v>5</v>
      </c>
      <c r="F5230" t="s">
        <v>1289</v>
      </c>
      <c r="G5230" t="s">
        <v>782</v>
      </c>
      <c r="H5230">
        <v>2012</v>
      </c>
      <c r="I5230">
        <v>4</v>
      </c>
      <c r="J5230">
        <v>23</v>
      </c>
      <c r="K5230">
        <v>14</v>
      </c>
      <c r="L5230">
        <v>0</v>
      </c>
      <c r="M5230">
        <v>2012</v>
      </c>
      <c r="N5230">
        <v>4</v>
      </c>
      <c r="O5230">
        <v>2</v>
      </c>
      <c r="P5230">
        <v>14</v>
      </c>
      <c r="Q5230">
        <v>0</v>
      </c>
      <c r="R5230" t="s">
        <v>20</v>
      </c>
    </row>
    <row r="5231" spans="1:18" x14ac:dyDescent="0.25">
      <c r="A5231" t="s">
        <v>17</v>
      </c>
      <c r="B5231">
        <v>504</v>
      </c>
      <c r="C5231">
        <v>14</v>
      </c>
      <c r="D5231">
        <v>296</v>
      </c>
      <c r="E5231">
        <v>7</v>
      </c>
      <c r="F5231" t="s">
        <v>1289</v>
      </c>
      <c r="G5231" t="s">
        <v>951</v>
      </c>
      <c r="H5231">
        <v>2012</v>
      </c>
      <c r="I5231">
        <v>4</v>
      </c>
      <c r="J5231">
        <v>23</v>
      </c>
      <c r="K5231">
        <v>14</v>
      </c>
      <c r="L5231">
        <v>0</v>
      </c>
      <c r="M5231">
        <v>2012</v>
      </c>
      <c r="N5231">
        <v>4</v>
      </c>
      <c r="O5231">
        <v>9</v>
      </c>
      <c r="P5231">
        <v>14</v>
      </c>
      <c r="Q5231">
        <v>0</v>
      </c>
      <c r="R5231" t="s">
        <v>20</v>
      </c>
    </row>
    <row r="5232" spans="1:18" x14ac:dyDescent="0.25">
      <c r="A5232" t="s">
        <v>17</v>
      </c>
      <c r="B5232">
        <v>504</v>
      </c>
      <c r="C5232">
        <v>14</v>
      </c>
      <c r="D5232">
        <v>336</v>
      </c>
      <c r="E5232">
        <v>11</v>
      </c>
      <c r="F5232" t="s">
        <v>1289</v>
      </c>
      <c r="G5232" t="s">
        <v>1120</v>
      </c>
      <c r="H5232">
        <v>2012</v>
      </c>
      <c r="I5232">
        <v>4</v>
      </c>
      <c r="J5232">
        <v>23</v>
      </c>
      <c r="K5232">
        <v>14</v>
      </c>
      <c r="L5232">
        <v>0</v>
      </c>
      <c r="M5232">
        <v>2012</v>
      </c>
      <c r="N5232">
        <v>4</v>
      </c>
      <c r="O5232">
        <v>16</v>
      </c>
      <c r="P5232">
        <v>14</v>
      </c>
      <c r="Q5232">
        <v>0</v>
      </c>
      <c r="R5232" t="s">
        <v>20</v>
      </c>
    </row>
    <row r="5233" spans="1:18" hidden="1" x14ac:dyDescent="0.25">
      <c r="A5233" t="s">
        <v>1203</v>
      </c>
      <c r="B5233">
        <v>504</v>
      </c>
      <c r="C5233">
        <v>14</v>
      </c>
      <c r="D5233">
        <v>274.42857142899999</v>
      </c>
      <c r="E5233">
        <v>7.7142857142899999</v>
      </c>
      <c r="F5233" t="s">
        <v>1289</v>
      </c>
      <c r="G5233" t="s">
        <v>22</v>
      </c>
      <c r="H5233">
        <v>2012</v>
      </c>
      <c r="I5233">
        <v>4</v>
      </c>
      <c r="J5233">
        <v>23</v>
      </c>
      <c r="K5233">
        <v>14</v>
      </c>
      <c r="L5233">
        <v>0</v>
      </c>
      <c r="M5233" t="s">
        <v>20</v>
      </c>
    </row>
    <row r="5234" spans="1:18" x14ac:dyDescent="0.25">
      <c r="A5234" t="s">
        <v>17</v>
      </c>
      <c r="B5234">
        <v>499</v>
      </c>
      <c r="C5234">
        <v>13</v>
      </c>
      <c r="D5234">
        <v>235</v>
      </c>
      <c r="E5234">
        <v>6</v>
      </c>
      <c r="F5234" t="s">
        <v>1290</v>
      </c>
      <c r="G5234" t="s">
        <v>196</v>
      </c>
      <c r="H5234">
        <v>2012</v>
      </c>
      <c r="I5234">
        <v>4</v>
      </c>
      <c r="J5234">
        <v>23</v>
      </c>
      <c r="K5234">
        <v>15</v>
      </c>
      <c r="L5234">
        <v>0</v>
      </c>
      <c r="M5234">
        <v>2012</v>
      </c>
      <c r="N5234">
        <v>3</v>
      </c>
      <c r="O5234">
        <v>5</v>
      </c>
      <c r="P5234">
        <v>15</v>
      </c>
      <c r="Q5234">
        <v>0</v>
      </c>
      <c r="R5234" t="s">
        <v>20</v>
      </c>
    </row>
    <row r="5235" spans="1:18" x14ac:dyDescent="0.25">
      <c r="A5235" t="s">
        <v>17</v>
      </c>
      <c r="B5235">
        <v>499</v>
      </c>
      <c r="C5235">
        <v>13</v>
      </c>
      <c r="D5235">
        <v>210</v>
      </c>
      <c r="E5235">
        <v>4</v>
      </c>
      <c r="F5235" t="s">
        <v>1290</v>
      </c>
      <c r="G5235" t="s">
        <v>195</v>
      </c>
      <c r="H5235">
        <v>2012</v>
      </c>
      <c r="I5235">
        <v>4</v>
      </c>
      <c r="J5235">
        <v>23</v>
      </c>
      <c r="K5235">
        <v>15</v>
      </c>
      <c r="L5235">
        <v>0</v>
      </c>
      <c r="M5235">
        <v>2012</v>
      </c>
      <c r="N5235">
        <v>3</v>
      </c>
      <c r="O5235">
        <v>12</v>
      </c>
      <c r="P5235">
        <v>15</v>
      </c>
      <c r="Q5235">
        <v>0</v>
      </c>
      <c r="R5235" t="s">
        <v>20</v>
      </c>
    </row>
    <row r="5236" spans="1:18" x14ac:dyDescent="0.25">
      <c r="A5236" t="s">
        <v>17</v>
      </c>
      <c r="B5236">
        <v>499</v>
      </c>
      <c r="C5236">
        <v>13</v>
      </c>
      <c r="D5236">
        <v>244</v>
      </c>
      <c r="E5236">
        <v>14</v>
      </c>
      <c r="F5236" t="s">
        <v>1290</v>
      </c>
      <c r="G5236" t="s">
        <v>445</v>
      </c>
      <c r="H5236">
        <v>2012</v>
      </c>
      <c r="I5236">
        <v>4</v>
      </c>
      <c r="J5236">
        <v>23</v>
      </c>
      <c r="K5236">
        <v>15</v>
      </c>
      <c r="L5236">
        <v>0</v>
      </c>
      <c r="M5236">
        <v>2012</v>
      </c>
      <c r="N5236">
        <v>3</v>
      </c>
      <c r="O5236">
        <v>19</v>
      </c>
      <c r="P5236">
        <v>15</v>
      </c>
      <c r="Q5236">
        <v>0</v>
      </c>
      <c r="R5236" t="s">
        <v>20</v>
      </c>
    </row>
    <row r="5237" spans="1:18" x14ac:dyDescent="0.25">
      <c r="A5237" t="s">
        <v>17</v>
      </c>
      <c r="B5237">
        <v>499</v>
      </c>
      <c r="C5237">
        <v>13</v>
      </c>
      <c r="D5237">
        <v>247</v>
      </c>
      <c r="E5237">
        <v>8</v>
      </c>
      <c r="F5237" t="s">
        <v>1290</v>
      </c>
      <c r="G5237" t="s">
        <v>614</v>
      </c>
      <c r="H5237">
        <v>2012</v>
      </c>
      <c r="I5237">
        <v>4</v>
      </c>
      <c r="J5237">
        <v>23</v>
      </c>
      <c r="K5237">
        <v>15</v>
      </c>
      <c r="L5237">
        <v>0</v>
      </c>
      <c r="M5237">
        <v>2012</v>
      </c>
      <c r="N5237">
        <v>3</v>
      </c>
      <c r="O5237">
        <v>26</v>
      </c>
      <c r="P5237">
        <v>15</v>
      </c>
      <c r="Q5237">
        <v>0</v>
      </c>
      <c r="R5237" t="s">
        <v>20</v>
      </c>
    </row>
    <row r="5238" spans="1:18" x14ac:dyDescent="0.25">
      <c r="A5238" t="s">
        <v>17</v>
      </c>
      <c r="B5238">
        <v>499</v>
      </c>
      <c r="C5238">
        <v>13</v>
      </c>
      <c r="D5238">
        <v>328</v>
      </c>
      <c r="E5238">
        <v>6</v>
      </c>
      <c r="F5238" t="s">
        <v>1290</v>
      </c>
      <c r="G5238" t="s">
        <v>783</v>
      </c>
      <c r="H5238">
        <v>2012</v>
      </c>
      <c r="I5238">
        <v>4</v>
      </c>
      <c r="J5238">
        <v>23</v>
      </c>
      <c r="K5238">
        <v>15</v>
      </c>
      <c r="L5238">
        <v>0</v>
      </c>
      <c r="M5238">
        <v>2012</v>
      </c>
      <c r="N5238">
        <v>4</v>
      </c>
      <c r="O5238">
        <v>2</v>
      </c>
      <c r="P5238">
        <v>15</v>
      </c>
      <c r="Q5238">
        <v>0</v>
      </c>
      <c r="R5238" t="s">
        <v>20</v>
      </c>
    </row>
    <row r="5239" spans="1:18" x14ac:dyDescent="0.25">
      <c r="A5239" t="s">
        <v>17</v>
      </c>
      <c r="B5239">
        <v>499</v>
      </c>
      <c r="C5239">
        <v>13</v>
      </c>
      <c r="D5239">
        <v>290</v>
      </c>
      <c r="E5239">
        <v>10</v>
      </c>
      <c r="F5239" t="s">
        <v>1290</v>
      </c>
      <c r="G5239" t="s">
        <v>952</v>
      </c>
      <c r="H5239">
        <v>2012</v>
      </c>
      <c r="I5239">
        <v>4</v>
      </c>
      <c r="J5239">
        <v>23</v>
      </c>
      <c r="K5239">
        <v>15</v>
      </c>
      <c r="L5239">
        <v>0</v>
      </c>
      <c r="M5239">
        <v>2012</v>
      </c>
      <c r="N5239">
        <v>4</v>
      </c>
      <c r="O5239">
        <v>9</v>
      </c>
      <c r="P5239">
        <v>15</v>
      </c>
      <c r="Q5239">
        <v>0</v>
      </c>
      <c r="R5239" t="s">
        <v>20</v>
      </c>
    </row>
    <row r="5240" spans="1:18" x14ac:dyDescent="0.25">
      <c r="A5240" t="s">
        <v>17</v>
      </c>
      <c r="B5240">
        <v>499</v>
      </c>
      <c r="C5240">
        <v>13</v>
      </c>
      <c r="D5240">
        <v>334</v>
      </c>
      <c r="E5240">
        <v>11</v>
      </c>
      <c r="F5240" t="s">
        <v>1290</v>
      </c>
      <c r="G5240" t="s">
        <v>1121</v>
      </c>
      <c r="H5240">
        <v>2012</v>
      </c>
      <c r="I5240">
        <v>4</v>
      </c>
      <c r="J5240">
        <v>23</v>
      </c>
      <c r="K5240">
        <v>15</v>
      </c>
      <c r="L5240">
        <v>0</v>
      </c>
      <c r="M5240">
        <v>2012</v>
      </c>
      <c r="N5240">
        <v>4</v>
      </c>
      <c r="O5240">
        <v>16</v>
      </c>
      <c r="P5240">
        <v>15</v>
      </c>
      <c r="Q5240">
        <v>0</v>
      </c>
      <c r="R5240" t="s">
        <v>20</v>
      </c>
    </row>
    <row r="5241" spans="1:18" hidden="1" x14ac:dyDescent="0.25">
      <c r="A5241" t="s">
        <v>1203</v>
      </c>
      <c r="B5241">
        <v>499</v>
      </c>
      <c r="C5241">
        <v>13</v>
      </c>
      <c r="D5241">
        <v>269.71428571400003</v>
      </c>
      <c r="E5241">
        <v>8.4285714285700006</v>
      </c>
      <c r="F5241" t="s">
        <v>1290</v>
      </c>
      <c r="G5241" t="s">
        <v>22</v>
      </c>
      <c r="H5241">
        <v>2012</v>
      </c>
      <c r="I5241">
        <v>4</v>
      </c>
      <c r="J5241">
        <v>23</v>
      </c>
      <c r="K5241">
        <v>15</v>
      </c>
      <c r="L5241">
        <v>0</v>
      </c>
      <c r="M5241" t="s">
        <v>20</v>
      </c>
    </row>
    <row r="5242" spans="1:18" x14ac:dyDescent="0.25">
      <c r="A5242" t="s">
        <v>17</v>
      </c>
      <c r="B5242">
        <v>487</v>
      </c>
      <c r="C5242">
        <v>16</v>
      </c>
      <c r="D5242">
        <v>229</v>
      </c>
      <c r="E5242">
        <v>11</v>
      </c>
      <c r="F5242" t="s">
        <v>1291</v>
      </c>
      <c r="G5242" t="s">
        <v>198</v>
      </c>
      <c r="H5242">
        <v>2012</v>
      </c>
      <c r="I5242">
        <v>4</v>
      </c>
      <c r="J5242">
        <v>23</v>
      </c>
      <c r="K5242">
        <v>16</v>
      </c>
      <c r="L5242">
        <v>0</v>
      </c>
      <c r="M5242">
        <v>2012</v>
      </c>
      <c r="N5242">
        <v>3</v>
      </c>
      <c r="O5242">
        <v>5</v>
      </c>
      <c r="P5242">
        <v>16</v>
      </c>
      <c r="Q5242">
        <v>0</v>
      </c>
      <c r="R5242" t="s">
        <v>20</v>
      </c>
    </row>
    <row r="5243" spans="1:18" x14ac:dyDescent="0.25">
      <c r="A5243" t="s">
        <v>17</v>
      </c>
      <c r="B5243">
        <v>487</v>
      </c>
      <c r="C5243">
        <v>16</v>
      </c>
      <c r="D5243">
        <v>202</v>
      </c>
      <c r="E5243">
        <v>8</v>
      </c>
      <c r="F5243" t="s">
        <v>1291</v>
      </c>
      <c r="G5243" t="s">
        <v>197</v>
      </c>
      <c r="H5243">
        <v>2012</v>
      </c>
      <c r="I5243">
        <v>4</v>
      </c>
      <c r="J5243">
        <v>23</v>
      </c>
      <c r="K5243">
        <v>16</v>
      </c>
      <c r="L5243">
        <v>0</v>
      </c>
      <c r="M5243">
        <v>2012</v>
      </c>
      <c r="N5243">
        <v>3</v>
      </c>
      <c r="O5243">
        <v>12</v>
      </c>
      <c r="P5243">
        <v>16</v>
      </c>
      <c r="Q5243">
        <v>0</v>
      </c>
      <c r="R5243" t="s">
        <v>20</v>
      </c>
    </row>
    <row r="5244" spans="1:18" x14ac:dyDescent="0.25">
      <c r="A5244" t="s">
        <v>17</v>
      </c>
      <c r="B5244">
        <v>487</v>
      </c>
      <c r="C5244">
        <v>16</v>
      </c>
      <c r="D5244">
        <v>243</v>
      </c>
      <c r="E5244">
        <v>5</v>
      </c>
      <c r="F5244" t="s">
        <v>1291</v>
      </c>
      <c r="G5244" t="s">
        <v>446</v>
      </c>
      <c r="H5244">
        <v>2012</v>
      </c>
      <c r="I5244">
        <v>4</v>
      </c>
      <c r="J5244">
        <v>23</v>
      </c>
      <c r="K5244">
        <v>16</v>
      </c>
      <c r="L5244">
        <v>0</v>
      </c>
      <c r="M5244">
        <v>2012</v>
      </c>
      <c r="N5244">
        <v>3</v>
      </c>
      <c r="O5244">
        <v>19</v>
      </c>
      <c r="P5244">
        <v>16</v>
      </c>
      <c r="Q5244">
        <v>0</v>
      </c>
      <c r="R5244" t="s">
        <v>20</v>
      </c>
    </row>
    <row r="5245" spans="1:18" x14ac:dyDescent="0.25">
      <c r="A5245" t="s">
        <v>17</v>
      </c>
      <c r="B5245">
        <v>487</v>
      </c>
      <c r="C5245">
        <v>16</v>
      </c>
      <c r="D5245">
        <v>242</v>
      </c>
      <c r="E5245">
        <v>9</v>
      </c>
      <c r="F5245" t="s">
        <v>1291</v>
      </c>
      <c r="G5245" t="s">
        <v>615</v>
      </c>
      <c r="H5245">
        <v>2012</v>
      </c>
      <c r="I5245">
        <v>4</v>
      </c>
      <c r="J5245">
        <v>23</v>
      </c>
      <c r="K5245">
        <v>16</v>
      </c>
      <c r="L5245">
        <v>0</v>
      </c>
      <c r="M5245">
        <v>2012</v>
      </c>
      <c r="N5245">
        <v>3</v>
      </c>
      <c r="O5245">
        <v>26</v>
      </c>
      <c r="P5245">
        <v>16</v>
      </c>
      <c r="Q5245">
        <v>0</v>
      </c>
      <c r="R5245" t="s">
        <v>20</v>
      </c>
    </row>
    <row r="5246" spans="1:18" x14ac:dyDescent="0.25">
      <c r="A5246" t="s">
        <v>17</v>
      </c>
      <c r="B5246">
        <v>487</v>
      </c>
      <c r="C5246">
        <v>16</v>
      </c>
      <c r="D5246">
        <v>318</v>
      </c>
      <c r="E5246">
        <v>5</v>
      </c>
      <c r="F5246" t="s">
        <v>1291</v>
      </c>
      <c r="G5246" t="s">
        <v>784</v>
      </c>
      <c r="H5246">
        <v>2012</v>
      </c>
      <c r="I5246">
        <v>4</v>
      </c>
      <c r="J5246">
        <v>23</v>
      </c>
      <c r="K5246">
        <v>16</v>
      </c>
      <c r="L5246">
        <v>0</v>
      </c>
      <c r="M5246">
        <v>2012</v>
      </c>
      <c r="N5246">
        <v>4</v>
      </c>
      <c r="O5246">
        <v>2</v>
      </c>
      <c r="P5246">
        <v>16</v>
      </c>
      <c r="Q5246">
        <v>0</v>
      </c>
      <c r="R5246" t="s">
        <v>20</v>
      </c>
    </row>
    <row r="5247" spans="1:18" x14ac:dyDescent="0.25">
      <c r="A5247" t="s">
        <v>17</v>
      </c>
      <c r="B5247">
        <v>487</v>
      </c>
      <c r="C5247">
        <v>16</v>
      </c>
      <c r="D5247">
        <v>285</v>
      </c>
      <c r="E5247">
        <v>5</v>
      </c>
      <c r="F5247" t="s">
        <v>1291</v>
      </c>
      <c r="G5247" t="s">
        <v>953</v>
      </c>
      <c r="H5247">
        <v>2012</v>
      </c>
      <c r="I5247">
        <v>4</v>
      </c>
      <c r="J5247">
        <v>23</v>
      </c>
      <c r="K5247">
        <v>16</v>
      </c>
      <c r="L5247">
        <v>0</v>
      </c>
      <c r="M5247">
        <v>2012</v>
      </c>
      <c r="N5247">
        <v>4</v>
      </c>
      <c r="O5247">
        <v>9</v>
      </c>
      <c r="P5247">
        <v>16</v>
      </c>
      <c r="Q5247">
        <v>0</v>
      </c>
      <c r="R5247" t="s">
        <v>20</v>
      </c>
    </row>
    <row r="5248" spans="1:18" x14ac:dyDescent="0.25">
      <c r="A5248" t="s">
        <v>17</v>
      </c>
      <c r="B5248">
        <v>487</v>
      </c>
      <c r="C5248">
        <v>16</v>
      </c>
      <c r="D5248">
        <v>327</v>
      </c>
      <c r="E5248">
        <v>3</v>
      </c>
      <c r="F5248" t="s">
        <v>1291</v>
      </c>
      <c r="G5248" t="s">
        <v>1122</v>
      </c>
      <c r="H5248">
        <v>2012</v>
      </c>
      <c r="I5248">
        <v>4</v>
      </c>
      <c r="J5248">
        <v>23</v>
      </c>
      <c r="K5248">
        <v>16</v>
      </c>
      <c r="L5248">
        <v>0</v>
      </c>
      <c r="M5248">
        <v>2012</v>
      </c>
      <c r="N5248">
        <v>4</v>
      </c>
      <c r="O5248">
        <v>16</v>
      </c>
      <c r="P5248">
        <v>16</v>
      </c>
      <c r="Q5248">
        <v>0</v>
      </c>
      <c r="R5248" t="s">
        <v>20</v>
      </c>
    </row>
    <row r="5249" spans="1:18" hidden="1" x14ac:dyDescent="0.25">
      <c r="A5249" t="s">
        <v>1203</v>
      </c>
      <c r="B5249">
        <v>487</v>
      </c>
      <c r="C5249">
        <v>16</v>
      </c>
      <c r="D5249">
        <v>263.71428571400003</v>
      </c>
      <c r="E5249">
        <v>6.5714285714300003</v>
      </c>
      <c r="F5249" t="s">
        <v>1291</v>
      </c>
      <c r="G5249" t="s">
        <v>22</v>
      </c>
      <c r="H5249">
        <v>2012</v>
      </c>
      <c r="I5249">
        <v>4</v>
      </c>
      <c r="J5249">
        <v>23</v>
      </c>
      <c r="K5249">
        <v>16</v>
      </c>
      <c r="L5249">
        <v>0</v>
      </c>
      <c r="M5249" t="s">
        <v>20</v>
      </c>
    </row>
    <row r="5250" spans="1:18" x14ac:dyDescent="0.25">
      <c r="A5250" t="s">
        <v>17</v>
      </c>
      <c r="B5250">
        <v>475</v>
      </c>
      <c r="C5250">
        <v>15</v>
      </c>
      <c r="D5250">
        <v>226</v>
      </c>
      <c r="E5250">
        <v>7</v>
      </c>
      <c r="F5250" t="s">
        <v>1292</v>
      </c>
      <c r="G5250" t="s">
        <v>200</v>
      </c>
      <c r="H5250">
        <v>2012</v>
      </c>
      <c r="I5250">
        <v>4</v>
      </c>
      <c r="J5250">
        <v>23</v>
      </c>
      <c r="K5250">
        <v>17</v>
      </c>
      <c r="L5250">
        <v>0</v>
      </c>
      <c r="M5250">
        <v>2012</v>
      </c>
      <c r="N5250">
        <v>3</v>
      </c>
      <c r="O5250">
        <v>5</v>
      </c>
      <c r="P5250">
        <v>17</v>
      </c>
      <c r="Q5250">
        <v>0</v>
      </c>
      <c r="R5250" t="s">
        <v>20</v>
      </c>
    </row>
    <row r="5251" spans="1:18" x14ac:dyDescent="0.25">
      <c r="A5251" t="s">
        <v>17</v>
      </c>
      <c r="B5251">
        <v>475</v>
      </c>
      <c r="C5251">
        <v>15</v>
      </c>
      <c r="D5251">
        <v>200</v>
      </c>
      <c r="E5251">
        <v>7</v>
      </c>
      <c r="F5251" t="s">
        <v>1292</v>
      </c>
      <c r="G5251" t="s">
        <v>199</v>
      </c>
      <c r="H5251">
        <v>2012</v>
      </c>
      <c r="I5251">
        <v>4</v>
      </c>
      <c r="J5251">
        <v>23</v>
      </c>
      <c r="K5251">
        <v>17</v>
      </c>
      <c r="L5251">
        <v>0</v>
      </c>
      <c r="M5251">
        <v>2012</v>
      </c>
      <c r="N5251">
        <v>3</v>
      </c>
      <c r="O5251">
        <v>12</v>
      </c>
      <c r="P5251">
        <v>17</v>
      </c>
      <c r="Q5251">
        <v>0</v>
      </c>
      <c r="R5251" t="s">
        <v>20</v>
      </c>
    </row>
    <row r="5252" spans="1:18" x14ac:dyDescent="0.25">
      <c r="A5252" t="s">
        <v>17</v>
      </c>
      <c r="B5252">
        <v>475</v>
      </c>
      <c r="C5252">
        <v>15</v>
      </c>
      <c r="D5252">
        <v>236</v>
      </c>
      <c r="E5252">
        <v>12</v>
      </c>
      <c r="F5252" t="s">
        <v>1292</v>
      </c>
      <c r="G5252" t="s">
        <v>447</v>
      </c>
      <c r="H5252">
        <v>2012</v>
      </c>
      <c r="I5252">
        <v>4</v>
      </c>
      <c r="J5252">
        <v>23</v>
      </c>
      <c r="K5252">
        <v>17</v>
      </c>
      <c r="L5252">
        <v>0</v>
      </c>
      <c r="M5252">
        <v>2012</v>
      </c>
      <c r="N5252">
        <v>3</v>
      </c>
      <c r="O5252">
        <v>19</v>
      </c>
      <c r="P5252">
        <v>17</v>
      </c>
      <c r="Q5252">
        <v>0</v>
      </c>
      <c r="R5252" t="s">
        <v>20</v>
      </c>
    </row>
    <row r="5253" spans="1:18" x14ac:dyDescent="0.25">
      <c r="A5253" t="s">
        <v>17</v>
      </c>
      <c r="B5253">
        <v>475</v>
      </c>
      <c r="C5253">
        <v>15</v>
      </c>
      <c r="D5253">
        <v>238</v>
      </c>
      <c r="E5253">
        <v>7</v>
      </c>
      <c r="F5253" t="s">
        <v>1292</v>
      </c>
      <c r="G5253" t="s">
        <v>616</v>
      </c>
      <c r="H5253">
        <v>2012</v>
      </c>
      <c r="I5253">
        <v>4</v>
      </c>
      <c r="J5253">
        <v>23</v>
      </c>
      <c r="K5253">
        <v>17</v>
      </c>
      <c r="L5253">
        <v>0</v>
      </c>
      <c r="M5253">
        <v>2012</v>
      </c>
      <c r="N5253">
        <v>3</v>
      </c>
      <c r="O5253">
        <v>26</v>
      </c>
      <c r="P5253">
        <v>17</v>
      </c>
      <c r="Q5253">
        <v>0</v>
      </c>
      <c r="R5253" t="s">
        <v>20</v>
      </c>
    </row>
    <row r="5254" spans="1:18" x14ac:dyDescent="0.25">
      <c r="A5254" t="s">
        <v>17</v>
      </c>
      <c r="B5254">
        <v>475</v>
      </c>
      <c r="C5254">
        <v>15</v>
      </c>
      <c r="D5254">
        <v>312</v>
      </c>
      <c r="E5254">
        <v>8</v>
      </c>
      <c r="F5254" t="s">
        <v>1292</v>
      </c>
      <c r="G5254" t="s">
        <v>785</v>
      </c>
      <c r="H5254">
        <v>2012</v>
      </c>
      <c r="I5254">
        <v>4</v>
      </c>
      <c r="J5254">
        <v>23</v>
      </c>
      <c r="K5254">
        <v>17</v>
      </c>
      <c r="L5254">
        <v>0</v>
      </c>
      <c r="M5254">
        <v>2012</v>
      </c>
      <c r="N5254">
        <v>4</v>
      </c>
      <c r="O5254">
        <v>2</v>
      </c>
      <c r="P5254">
        <v>17</v>
      </c>
      <c r="Q5254">
        <v>0</v>
      </c>
      <c r="R5254" t="s">
        <v>20</v>
      </c>
    </row>
    <row r="5255" spans="1:18" x14ac:dyDescent="0.25">
      <c r="A5255" t="s">
        <v>17</v>
      </c>
      <c r="B5255">
        <v>475</v>
      </c>
      <c r="C5255">
        <v>15</v>
      </c>
      <c r="D5255">
        <v>277</v>
      </c>
      <c r="E5255">
        <v>11</v>
      </c>
      <c r="F5255" t="s">
        <v>1292</v>
      </c>
      <c r="G5255" t="s">
        <v>954</v>
      </c>
      <c r="H5255">
        <v>2012</v>
      </c>
      <c r="I5255">
        <v>4</v>
      </c>
      <c r="J5255">
        <v>23</v>
      </c>
      <c r="K5255">
        <v>17</v>
      </c>
      <c r="L5255">
        <v>0</v>
      </c>
      <c r="M5255">
        <v>2012</v>
      </c>
      <c r="N5255">
        <v>4</v>
      </c>
      <c r="O5255">
        <v>9</v>
      </c>
      <c r="P5255">
        <v>17</v>
      </c>
      <c r="Q5255">
        <v>0</v>
      </c>
      <c r="R5255" t="s">
        <v>20</v>
      </c>
    </row>
    <row r="5256" spans="1:18" x14ac:dyDescent="0.25">
      <c r="A5256" t="s">
        <v>17</v>
      </c>
      <c r="B5256">
        <v>475</v>
      </c>
      <c r="C5256">
        <v>15</v>
      </c>
      <c r="D5256">
        <v>311</v>
      </c>
      <c r="E5256">
        <v>8</v>
      </c>
      <c r="F5256" t="s">
        <v>1292</v>
      </c>
      <c r="G5256" t="s">
        <v>1123</v>
      </c>
      <c r="H5256">
        <v>2012</v>
      </c>
      <c r="I5256">
        <v>4</v>
      </c>
      <c r="J5256">
        <v>23</v>
      </c>
      <c r="K5256">
        <v>17</v>
      </c>
      <c r="L5256">
        <v>0</v>
      </c>
      <c r="M5256">
        <v>2012</v>
      </c>
      <c r="N5256">
        <v>4</v>
      </c>
      <c r="O5256">
        <v>16</v>
      </c>
      <c r="P5256">
        <v>17</v>
      </c>
      <c r="Q5256">
        <v>0</v>
      </c>
      <c r="R5256" t="s">
        <v>20</v>
      </c>
    </row>
    <row r="5257" spans="1:18" hidden="1" x14ac:dyDescent="0.25">
      <c r="A5257" t="s">
        <v>1203</v>
      </c>
      <c r="B5257">
        <v>475</v>
      </c>
      <c r="C5257">
        <v>15</v>
      </c>
      <c r="D5257">
        <v>257.14285714300001</v>
      </c>
      <c r="E5257">
        <v>8.5714285714299994</v>
      </c>
      <c r="F5257" t="s">
        <v>1292</v>
      </c>
      <c r="G5257" t="s">
        <v>22</v>
      </c>
      <c r="H5257">
        <v>2012</v>
      </c>
      <c r="I5257">
        <v>4</v>
      </c>
      <c r="J5257">
        <v>23</v>
      </c>
      <c r="K5257">
        <v>17</v>
      </c>
      <c r="L5257">
        <v>0</v>
      </c>
      <c r="M5257" t="s">
        <v>20</v>
      </c>
    </row>
    <row r="5258" spans="1:18" x14ac:dyDescent="0.25">
      <c r="A5258" t="s">
        <v>17</v>
      </c>
      <c r="B5258">
        <v>452</v>
      </c>
      <c r="C5258">
        <v>16</v>
      </c>
      <c r="D5258">
        <v>222</v>
      </c>
      <c r="E5258">
        <v>9</v>
      </c>
      <c r="F5258" t="s">
        <v>1293</v>
      </c>
      <c r="G5258" t="s">
        <v>202</v>
      </c>
      <c r="H5258">
        <v>2012</v>
      </c>
      <c r="I5258">
        <v>4</v>
      </c>
      <c r="J5258">
        <v>23</v>
      </c>
      <c r="K5258">
        <v>18</v>
      </c>
      <c r="L5258">
        <v>0</v>
      </c>
      <c r="M5258">
        <v>2012</v>
      </c>
      <c r="N5258">
        <v>3</v>
      </c>
      <c r="O5258">
        <v>5</v>
      </c>
      <c r="P5258">
        <v>18</v>
      </c>
      <c r="Q5258">
        <v>0</v>
      </c>
      <c r="R5258" t="s">
        <v>20</v>
      </c>
    </row>
    <row r="5259" spans="1:18" x14ac:dyDescent="0.25">
      <c r="A5259" t="s">
        <v>17</v>
      </c>
      <c r="B5259">
        <v>452</v>
      </c>
      <c r="C5259">
        <v>16</v>
      </c>
      <c r="D5259">
        <v>193</v>
      </c>
      <c r="E5259">
        <v>1</v>
      </c>
      <c r="F5259" t="s">
        <v>1293</v>
      </c>
      <c r="G5259" t="s">
        <v>201</v>
      </c>
      <c r="H5259">
        <v>2012</v>
      </c>
      <c r="I5259">
        <v>4</v>
      </c>
      <c r="J5259">
        <v>23</v>
      </c>
      <c r="K5259">
        <v>18</v>
      </c>
      <c r="L5259">
        <v>0</v>
      </c>
      <c r="M5259">
        <v>2012</v>
      </c>
      <c r="N5259">
        <v>3</v>
      </c>
      <c r="O5259">
        <v>12</v>
      </c>
      <c r="P5259">
        <v>18</v>
      </c>
      <c r="Q5259">
        <v>0</v>
      </c>
      <c r="R5259" t="s">
        <v>20</v>
      </c>
    </row>
    <row r="5260" spans="1:18" x14ac:dyDescent="0.25">
      <c r="A5260" t="s">
        <v>17</v>
      </c>
      <c r="B5260">
        <v>452</v>
      </c>
      <c r="C5260">
        <v>16</v>
      </c>
      <c r="D5260">
        <v>236</v>
      </c>
      <c r="E5260">
        <v>11</v>
      </c>
      <c r="F5260" t="s">
        <v>1293</v>
      </c>
      <c r="G5260" t="s">
        <v>448</v>
      </c>
      <c r="H5260">
        <v>2012</v>
      </c>
      <c r="I5260">
        <v>4</v>
      </c>
      <c r="J5260">
        <v>23</v>
      </c>
      <c r="K5260">
        <v>18</v>
      </c>
      <c r="L5260">
        <v>0</v>
      </c>
      <c r="M5260">
        <v>2012</v>
      </c>
      <c r="N5260">
        <v>3</v>
      </c>
      <c r="O5260">
        <v>19</v>
      </c>
      <c r="P5260">
        <v>18</v>
      </c>
      <c r="Q5260">
        <v>0</v>
      </c>
      <c r="R5260" t="s">
        <v>20</v>
      </c>
    </row>
    <row r="5261" spans="1:18" x14ac:dyDescent="0.25">
      <c r="A5261" t="s">
        <v>17</v>
      </c>
      <c r="B5261">
        <v>452</v>
      </c>
      <c r="C5261">
        <v>16</v>
      </c>
      <c r="D5261">
        <v>234</v>
      </c>
      <c r="E5261">
        <v>12</v>
      </c>
      <c r="F5261" t="s">
        <v>1293</v>
      </c>
      <c r="G5261" t="s">
        <v>617</v>
      </c>
      <c r="H5261">
        <v>2012</v>
      </c>
      <c r="I5261">
        <v>4</v>
      </c>
      <c r="J5261">
        <v>23</v>
      </c>
      <c r="K5261">
        <v>18</v>
      </c>
      <c r="L5261">
        <v>0</v>
      </c>
      <c r="M5261">
        <v>2012</v>
      </c>
      <c r="N5261">
        <v>3</v>
      </c>
      <c r="O5261">
        <v>26</v>
      </c>
      <c r="P5261">
        <v>18</v>
      </c>
      <c r="Q5261">
        <v>0</v>
      </c>
      <c r="R5261" t="s">
        <v>20</v>
      </c>
    </row>
    <row r="5262" spans="1:18" x14ac:dyDescent="0.25">
      <c r="A5262" t="s">
        <v>17</v>
      </c>
      <c r="B5262">
        <v>452</v>
      </c>
      <c r="C5262">
        <v>16</v>
      </c>
      <c r="D5262">
        <v>295</v>
      </c>
      <c r="E5262">
        <v>16</v>
      </c>
      <c r="F5262" t="s">
        <v>1293</v>
      </c>
      <c r="G5262" t="s">
        <v>786</v>
      </c>
      <c r="H5262">
        <v>2012</v>
      </c>
      <c r="I5262">
        <v>4</v>
      </c>
      <c r="J5262">
        <v>23</v>
      </c>
      <c r="K5262">
        <v>18</v>
      </c>
      <c r="L5262">
        <v>0</v>
      </c>
      <c r="M5262">
        <v>2012</v>
      </c>
      <c r="N5262">
        <v>4</v>
      </c>
      <c r="O5262">
        <v>2</v>
      </c>
      <c r="P5262">
        <v>18</v>
      </c>
      <c r="Q5262">
        <v>0</v>
      </c>
      <c r="R5262" t="s">
        <v>20</v>
      </c>
    </row>
    <row r="5263" spans="1:18" x14ac:dyDescent="0.25">
      <c r="A5263" t="s">
        <v>17</v>
      </c>
      <c r="B5263">
        <v>452</v>
      </c>
      <c r="C5263">
        <v>16</v>
      </c>
      <c r="D5263">
        <v>272</v>
      </c>
      <c r="E5263">
        <v>11</v>
      </c>
      <c r="F5263" t="s">
        <v>1293</v>
      </c>
      <c r="G5263" t="s">
        <v>955</v>
      </c>
      <c r="H5263">
        <v>2012</v>
      </c>
      <c r="I5263">
        <v>4</v>
      </c>
      <c r="J5263">
        <v>23</v>
      </c>
      <c r="K5263">
        <v>18</v>
      </c>
      <c r="L5263">
        <v>0</v>
      </c>
      <c r="M5263">
        <v>2012</v>
      </c>
      <c r="N5263">
        <v>4</v>
      </c>
      <c r="O5263">
        <v>9</v>
      </c>
      <c r="P5263">
        <v>18</v>
      </c>
      <c r="Q5263">
        <v>0</v>
      </c>
      <c r="R5263" t="s">
        <v>20</v>
      </c>
    </row>
    <row r="5264" spans="1:18" x14ac:dyDescent="0.25">
      <c r="A5264" t="s">
        <v>17</v>
      </c>
      <c r="B5264">
        <v>452</v>
      </c>
      <c r="C5264">
        <v>16</v>
      </c>
      <c r="D5264">
        <v>297</v>
      </c>
      <c r="E5264">
        <v>9</v>
      </c>
      <c r="F5264" t="s">
        <v>1293</v>
      </c>
      <c r="G5264" t="s">
        <v>1124</v>
      </c>
      <c r="H5264">
        <v>2012</v>
      </c>
      <c r="I5264">
        <v>4</v>
      </c>
      <c r="J5264">
        <v>23</v>
      </c>
      <c r="K5264">
        <v>18</v>
      </c>
      <c r="L5264">
        <v>0</v>
      </c>
      <c r="M5264">
        <v>2012</v>
      </c>
      <c r="N5264">
        <v>4</v>
      </c>
      <c r="O5264">
        <v>16</v>
      </c>
      <c r="P5264">
        <v>18</v>
      </c>
      <c r="Q5264">
        <v>0</v>
      </c>
      <c r="R5264" t="s">
        <v>20</v>
      </c>
    </row>
    <row r="5265" spans="1:18" hidden="1" x14ac:dyDescent="0.25">
      <c r="A5265" t="s">
        <v>1203</v>
      </c>
      <c r="B5265">
        <v>452</v>
      </c>
      <c r="C5265">
        <v>16</v>
      </c>
      <c r="D5265">
        <v>249.85714285700001</v>
      </c>
      <c r="E5265">
        <v>9.8571428571399995</v>
      </c>
      <c r="F5265" t="s">
        <v>1293</v>
      </c>
      <c r="G5265" t="s">
        <v>22</v>
      </c>
      <c r="H5265">
        <v>2012</v>
      </c>
      <c r="I5265">
        <v>4</v>
      </c>
      <c r="J5265">
        <v>23</v>
      </c>
      <c r="K5265">
        <v>18</v>
      </c>
      <c r="L5265">
        <v>0</v>
      </c>
      <c r="M5265" t="s">
        <v>20</v>
      </c>
    </row>
    <row r="5266" spans="1:18" x14ac:dyDescent="0.25">
      <c r="A5266" t="s">
        <v>17</v>
      </c>
      <c r="B5266">
        <v>429</v>
      </c>
      <c r="C5266">
        <v>13</v>
      </c>
      <c r="D5266">
        <v>219</v>
      </c>
      <c r="E5266">
        <v>7</v>
      </c>
      <c r="F5266" t="s">
        <v>1294</v>
      </c>
      <c r="G5266" t="s">
        <v>204</v>
      </c>
      <c r="H5266">
        <v>2012</v>
      </c>
      <c r="I5266">
        <v>4</v>
      </c>
      <c r="J5266">
        <v>23</v>
      </c>
      <c r="K5266">
        <v>19</v>
      </c>
      <c r="L5266">
        <v>0</v>
      </c>
      <c r="M5266">
        <v>2012</v>
      </c>
      <c r="N5266">
        <v>3</v>
      </c>
      <c r="O5266">
        <v>5</v>
      </c>
      <c r="P5266">
        <v>19</v>
      </c>
      <c r="Q5266">
        <v>0</v>
      </c>
      <c r="R5266" t="s">
        <v>20</v>
      </c>
    </row>
    <row r="5267" spans="1:18" x14ac:dyDescent="0.25">
      <c r="A5267" t="s">
        <v>17</v>
      </c>
      <c r="B5267">
        <v>429</v>
      </c>
      <c r="C5267">
        <v>13</v>
      </c>
      <c r="D5267">
        <v>183</v>
      </c>
      <c r="E5267">
        <v>7</v>
      </c>
      <c r="F5267" t="s">
        <v>1294</v>
      </c>
      <c r="G5267" t="s">
        <v>203</v>
      </c>
      <c r="H5267">
        <v>2012</v>
      </c>
      <c r="I5267">
        <v>4</v>
      </c>
      <c r="J5267">
        <v>23</v>
      </c>
      <c r="K5267">
        <v>19</v>
      </c>
      <c r="L5267">
        <v>0</v>
      </c>
      <c r="M5267">
        <v>2012</v>
      </c>
      <c r="N5267">
        <v>3</v>
      </c>
      <c r="O5267">
        <v>12</v>
      </c>
      <c r="P5267">
        <v>19</v>
      </c>
      <c r="Q5267">
        <v>0</v>
      </c>
      <c r="R5267" t="s">
        <v>20</v>
      </c>
    </row>
    <row r="5268" spans="1:18" x14ac:dyDescent="0.25">
      <c r="A5268" t="s">
        <v>17</v>
      </c>
      <c r="B5268">
        <v>429</v>
      </c>
      <c r="C5268">
        <v>13</v>
      </c>
      <c r="D5268">
        <v>230</v>
      </c>
      <c r="E5268">
        <v>8</v>
      </c>
      <c r="F5268" t="s">
        <v>1294</v>
      </c>
      <c r="G5268" t="s">
        <v>449</v>
      </c>
      <c r="H5268">
        <v>2012</v>
      </c>
      <c r="I5268">
        <v>4</v>
      </c>
      <c r="J5268">
        <v>23</v>
      </c>
      <c r="K5268">
        <v>19</v>
      </c>
      <c r="L5268">
        <v>0</v>
      </c>
      <c r="M5268">
        <v>2012</v>
      </c>
      <c r="N5268">
        <v>3</v>
      </c>
      <c r="O5268">
        <v>19</v>
      </c>
      <c r="P5268">
        <v>19</v>
      </c>
      <c r="Q5268">
        <v>0</v>
      </c>
      <c r="R5268" t="s">
        <v>20</v>
      </c>
    </row>
    <row r="5269" spans="1:18" x14ac:dyDescent="0.25">
      <c r="A5269" t="s">
        <v>17</v>
      </c>
      <c r="B5269">
        <v>429</v>
      </c>
      <c r="C5269">
        <v>13</v>
      </c>
      <c r="D5269">
        <v>226</v>
      </c>
      <c r="E5269">
        <v>9</v>
      </c>
      <c r="F5269" t="s">
        <v>1294</v>
      </c>
      <c r="G5269" t="s">
        <v>618</v>
      </c>
      <c r="H5269">
        <v>2012</v>
      </c>
      <c r="I5269">
        <v>4</v>
      </c>
      <c r="J5269">
        <v>23</v>
      </c>
      <c r="K5269">
        <v>19</v>
      </c>
      <c r="L5269">
        <v>0</v>
      </c>
      <c r="M5269">
        <v>2012</v>
      </c>
      <c r="N5269">
        <v>3</v>
      </c>
      <c r="O5269">
        <v>26</v>
      </c>
      <c r="P5269">
        <v>19</v>
      </c>
      <c r="Q5269">
        <v>0</v>
      </c>
      <c r="R5269" t="s">
        <v>20</v>
      </c>
    </row>
    <row r="5270" spans="1:18" x14ac:dyDescent="0.25">
      <c r="A5270" t="s">
        <v>17</v>
      </c>
      <c r="B5270">
        <v>429</v>
      </c>
      <c r="C5270">
        <v>13</v>
      </c>
      <c r="D5270">
        <v>294</v>
      </c>
      <c r="E5270">
        <v>13</v>
      </c>
      <c r="F5270" t="s">
        <v>1294</v>
      </c>
      <c r="G5270" t="s">
        <v>787</v>
      </c>
      <c r="H5270">
        <v>2012</v>
      </c>
      <c r="I5270">
        <v>4</v>
      </c>
      <c r="J5270">
        <v>23</v>
      </c>
      <c r="K5270">
        <v>19</v>
      </c>
      <c r="L5270">
        <v>0</v>
      </c>
      <c r="M5270">
        <v>2012</v>
      </c>
      <c r="N5270">
        <v>4</v>
      </c>
      <c r="O5270">
        <v>2</v>
      </c>
      <c r="P5270">
        <v>19</v>
      </c>
      <c r="Q5270">
        <v>0</v>
      </c>
      <c r="R5270" t="s">
        <v>20</v>
      </c>
    </row>
    <row r="5271" spans="1:18" x14ac:dyDescent="0.25">
      <c r="A5271" t="s">
        <v>17</v>
      </c>
      <c r="B5271">
        <v>429</v>
      </c>
      <c r="C5271">
        <v>13</v>
      </c>
      <c r="D5271">
        <v>268</v>
      </c>
      <c r="E5271">
        <v>10</v>
      </c>
      <c r="F5271" t="s">
        <v>1294</v>
      </c>
      <c r="G5271" t="s">
        <v>956</v>
      </c>
      <c r="H5271">
        <v>2012</v>
      </c>
      <c r="I5271">
        <v>4</v>
      </c>
      <c r="J5271">
        <v>23</v>
      </c>
      <c r="K5271">
        <v>19</v>
      </c>
      <c r="L5271">
        <v>0</v>
      </c>
      <c r="M5271">
        <v>2012</v>
      </c>
      <c r="N5271">
        <v>4</v>
      </c>
      <c r="O5271">
        <v>9</v>
      </c>
      <c r="P5271">
        <v>19</v>
      </c>
      <c r="Q5271">
        <v>0</v>
      </c>
      <c r="R5271" t="s">
        <v>20</v>
      </c>
    </row>
    <row r="5272" spans="1:18" x14ac:dyDescent="0.25">
      <c r="A5272" t="s">
        <v>17</v>
      </c>
      <c r="B5272">
        <v>429</v>
      </c>
      <c r="C5272">
        <v>13</v>
      </c>
      <c r="D5272">
        <v>289</v>
      </c>
      <c r="E5272">
        <v>17</v>
      </c>
      <c r="F5272" t="s">
        <v>1294</v>
      </c>
      <c r="G5272" t="s">
        <v>1125</v>
      </c>
      <c r="H5272">
        <v>2012</v>
      </c>
      <c r="I5272">
        <v>4</v>
      </c>
      <c r="J5272">
        <v>23</v>
      </c>
      <c r="K5272">
        <v>19</v>
      </c>
      <c r="L5272">
        <v>0</v>
      </c>
      <c r="M5272">
        <v>2012</v>
      </c>
      <c r="N5272">
        <v>4</v>
      </c>
      <c r="O5272">
        <v>16</v>
      </c>
      <c r="P5272">
        <v>19</v>
      </c>
      <c r="Q5272">
        <v>0</v>
      </c>
      <c r="R5272" t="s">
        <v>20</v>
      </c>
    </row>
    <row r="5273" spans="1:18" hidden="1" x14ac:dyDescent="0.25">
      <c r="A5273" t="s">
        <v>1203</v>
      </c>
      <c r="B5273">
        <v>429</v>
      </c>
      <c r="C5273">
        <v>13</v>
      </c>
      <c r="D5273">
        <v>244.14285714299999</v>
      </c>
      <c r="E5273">
        <v>10.142857142900001</v>
      </c>
      <c r="F5273" t="s">
        <v>1294</v>
      </c>
      <c r="G5273" t="s">
        <v>22</v>
      </c>
      <c r="H5273">
        <v>2012</v>
      </c>
      <c r="I5273">
        <v>4</v>
      </c>
      <c r="J5273">
        <v>23</v>
      </c>
      <c r="K5273">
        <v>19</v>
      </c>
      <c r="L5273">
        <v>0</v>
      </c>
      <c r="M5273" t="s">
        <v>20</v>
      </c>
    </row>
    <row r="5274" spans="1:18" x14ac:dyDescent="0.25">
      <c r="A5274" t="s">
        <v>17</v>
      </c>
      <c r="B5274">
        <v>406</v>
      </c>
      <c r="C5274">
        <v>13</v>
      </c>
      <c r="D5274">
        <v>216</v>
      </c>
      <c r="E5274">
        <v>10</v>
      </c>
      <c r="F5274" t="s">
        <v>1295</v>
      </c>
      <c r="G5274" t="s">
        <v>206</v>
      </c>
      <c r="H5274">
        <v>2012</v>
      </c>
      <c r="I5274">
        <v>4</v>
      </c>
      <c r="J5274">
        <v>23</v>
      </c>
      <c r="K5274">
        <v>20</v>
      </c>
      <c r="L5274">
        <v>0</v>
      </c>
      <c r="M5274">
        <v>2012</v>
      </c>
      <c r="N5274">
        <v>3</v>
      </c>
      <c r="O5274">
        <v>5</v>
      </c>
      <c r="P5274">
        <v>20</v>
      </c>
      <c r="Q5274">
        <v>0</v>
      </c>
      <c r="R5274" t="s">
        <v>20</v>
      </c>
    </row>
    <row r="5275" spans="1:18" x14ac:dyDescent="0.25">
      <c r="A5275" t="s">
        <v>17</v>
      </c>
      <c r="B5275">
        <v>406</v>
      </c>
      <c r="C5275">
        <v>13</v>
      </c>
      <c r="D5275">
        <v>181</v>
      </c>
      <c r="E5275">
        <v>10</v>
      </c>
      <c r="F5275" t="s">
        <v>1295</v>
      </c>
      <c r="G5275" t="s">
        <v>205</v>
      </c>
      <c r="H5275">
        <v>2012</v>
      </c>
      <c r="I5275">
        <v>4</v>
      </c>
      <c r="J5275">
        <v>23</v>
      </c>
      <c r="K5275">
        <v>20</v>
      </c>
      <c r="L5275">
        <v>0</v>
      </c>
      <c r="M5275">
        <v>2012</v>
      </c>
      <c r="N5275">
        <v>3</v>
      </c>
      <c r="O5275">
        <v>12</v>
      </c>
      <c r="P5275">
        <v>20</v>
      </c>
      <c r="Q5275">
        <v>0</v>
      </c>
      <c r="R5275" t="s">
        <v>20</v>
      </c>
    </row>
    <row r="5276" spans="1:18" x14ac:dyDescent="0.25">
      <c r="A5276" t="s">
        <v>17</v>
      </c>
      <c r="B5276">
        <v>406</v>
      </c>
      <c r="C5276">
        <v>13</v>
      </c>
      <c r="D5276">
        <v>219</v>
      </c>
      <c r="E5276">
        <v>7</v>
      </c>
      <c r="F5276" t="s">
        <v>1295</v>
      </c>
      <c r="G5276" t="s">
        <v>450</v>
      </c>
      <c r="H5276">
        <v>2012</v>
      </c>
      <c r="I5276">
        <v>4</v>
      </c>
      <c r="J5276">
        <v>23</v>
      </c>
      <c r="K5276">
        <v>20</v>
      </c>
      <c r="L5276">
        <v>0</v>
      </c>
      <c r="M5276">
        <v>2012</v>
      </c>
      <c r="N5276">
        <v>3</v>
      </c>
      <c r="O5276">
        <v>19</v>
      </c>
      <c r="P5276">
        <v>20</v>
      </c>
      <c r="Q5276">
        <v>0</v>
      </c>
      <c r="R5276" t="s">
        <v>20</v>
      </c>
    </row>
    <row r="5277" spans="1:18" x14ac:dyDescent="0.25">
      <c r="A5277" t="s">
        <v>17</v>
      </c>
      <c r="B5277">
        <v>406</v>
      </c>
      <c r="C5277">
        <v>13</v>
      </c>
      <c r="D5277">
        <v>226</v>
      </c>
      <c r="E5277">
        <v>7</v>
      </c>
      <c r="F5277" t="s">
        <v>1295</v>
      </c>
      <c r="G5277" t="s">
        <v>619</v>
      </c>
      <c r="H5277">
        <v>2012</v>
      </c>
      <c r="I5277">
        <v>4</v>
      </c>
      <c r="J5277">
        <v>23</v>
      </c>
      <c r="K5277">
        <v>20</v>
      </c>
      <c r="L5277">
        <v>0</v>
      </c>
      <c r="M5277">
        <v>2012</v>
      </c>
      <c r="N5277">
        <v>3</v>
      </c>
      <c r="O5277">
        <v>26</v>
      </c>
      <c r="P5277">
        <v>20</v>
      </c>
      <c r="Q5277">
        <v>0</v>
      </c>
      <c r="R5277" t="s">
        <v>20</v>
      </c>
    </row>
    <row r="5278" spans="1:18" x14ac:dyDescent="0.25">
      <c r="A5278" t="s">
        <v>17</v>
      </c>
      <c r="B5278">
        <v>406</v>
      </c>
      <c r="C5278">
        <v>13</v>
      </c>
      <c r="D5278">
        <v>295</v>
      </c>
      <c r="E5278">
        <v>12</v>
      </c>
      <c r="F5278" t="s">
        <v>1295</v>
      </c>
      <c r="G5278" t="s">
        <v>788</v>
      </c>
      <c r="H5278">
        <v>2012</v>
      </c>
      <c r="I5278">
        <v>4</v>
      </c>
      <c r="J5278">
        <v>23</v>
      </c>
      <c r="K5278">
        <v>20</v>
      </c>
      <c r="L5278">
        <v>0</v>
      </c>
      <c r="M5278">
        <v>2012</v>
      </c>
      <c r="N5278">
        <v>4</v>
      </c>
      <c r="O5278">
        <v>2</v>
      </c>
      <c r="P5278">
        <v>20</v>
      </c>
      <c r="Q5278">
        <v>0</v>
      </c>
      <c r="R5278" t="s">
        <v>20</v>
      </c>
    </row>
    <row r="5279" spans="1:18" x14ac:dyDescent="0.25">
      <c r="A5279" t="s">
        <v>17</v>
      </c>
      <c r="B5279">
        <v>406</v>
      </c>
      <c r="C5279">
        <v>13</v>
      </c>
      <c r="D5279">
        <v>260</v>
      </c>
      <c r="E5279">
        <v>9</v>
      </c>
      <c r="F5279" t="s">
        <v>1295</v>
      </c>
      <c r="G5279" t="s">
        <v>957</v>
      </c>
      <c r="H5279">
        <v>2012</v>
      </c>
      <c r="I5279">
        <v>4</v>
      </c>
      <c r="J5279">
        <v>23</v>
      </c>
      <c r="K5279">
        <v>20</v>
      </c>
      <c r="L5279">
        <v>0</v>
      </c>
      <c r="M5279">
        <v>2012</v>
      </c>
      <c r="N5279">
        <v>4</v>
      </c>
      <c r="O5279">
        <v>9</v>
      </c>
      <c r="P5279">
        <v>20</v>
      </c>
      <c r="Q5279">
        <v>0</v>
      </c>
      <c r="R5279" t="s">
        <v>20</v>
      </c>
    </row>
    <row r="5280" spans="1:18" x14ac:dyDescent="0.25">
      <c r="A5280" t="s">
        <v>17</v>
      </c>
      <c r="B5280">
        <v>406</v>
      </c>
      <c r="C5280">
        <v>13</v>
      </c>
      <c r="D5280">
        <v>283</v>
      </c>
      <c r="E5280">
        <v>12</v>
      </c>
      <c r="F5280" t="s">
        <v>1295</v>
      </c>
      <c r="G5280" t="s">
        <v>1126</v>
      </c>
      <c r="H5280">
        <v>2012</v>
      </c>
      <c r="I5280">
        <v>4</v>
      </c>
      <c r="J5280">
        <v>23</v>
      </c>
      <c r="K5280">
        <v>20</v>
      </c>
      <c r="L5280">
        <v>0</v>
      </c>
      <c r="M5280">
        <v>2012</v>
      </c>
      <c r="N5280">
        <v>4</v>
      </c>
      <c r="O5280">
        <v>16</v>
      </c>
      <c r="P5280">
        <v>20</v>
      </c>
      <c r="Q5280">
        <v>0</v>
      </c>
      <c r="R5280" t="s">
        <v>20</v>
      </c>
    </row>
    <row r="5281" spans="1:18" hidden="1" x14ac:dyDescent="0.25">
      <c r="A5281" t="s">
        <v>1203</v>
      </c>
      <c r="B5281">
        <v>406</v>
      </c>
      <c r="C5281">
        <v>13</v>
      </c>
      <c r="D5281">
        <v>240</v>
      </c>
      <c r="E5281">
        <v>9.5714285714299994</v>
      </c>
      <c r="F5281" t="s">
        <v>1295</v>
      </c>
      <c r="G5281" t="s">
        <v>22</v>
      </c>
      <c r="H5281">
        <v>2012</v>
      </c>
      <c r="I5281">
        <v>4</v>
      </c>
      <c r="J5281">
        <v>23</v>
      </c>
      <c r="K5281">
        <v>20</v>
      </c>
      <c r="L5281">
        <v>0</v>
      </c>
      <c r="M5281" t="s">
        <v>20</v>
      </c>
    </row>
    <row r="5282" spans="1:18" x14ac:dyDescent="0.25">
      <c r="A5282" t="s">
        <v>17</v>
      </c>
      <c r="B5282">
        <v>385</v>
      </c>
      <c r="C5282">
        <v>22</v>
      </c>
      <c r="D5282">
        <v>216</v>
      </c>
      <c r="E5282">
        <v>10</v>
      </c>
      <c r="F5282" t="s">
        <v>1296</v>
      </c>
      <c r="G5282" t="s">
        <v>208</v>
      </c>
      <c r="H5282">
        <v>2012</v>
      </c>
      <c r="I5282">
        <v>4</v>
      </c>
      <c r="J5282">
        <v>23</v>
      </c>
      <c r="K5282">
        <v>21</v>
      </c>
      <c r="L5282">
        <v>0</v>
      </c>
      <c r="M5282">
        <v>2012</v>
      </c>
      <c r="N5282">
        <v>3</v>
      </c>
      <c r="O5282">
        <v>5</v>
      </c>
      <c r="P5282">
        <v>21</v>
      </c>
      <c r="Q5282">
        <v>0</v>
      </c>
      <c r="R5282" t="s">
        <v>20</v>
      </c>
    </row>
    <row r="5283" spans="1:18" x14ac:dyDescent="0.25">
      <c r="A5283" t="s">
        <v>17</v>
      </c>
      <c r="B5283">
        <v>385</v>
      </c>
      <c r="C5283">
        <v>22</v>
      </c>
      <c r="D5283">
        <v>184</v>
      </c>
      <c r="E5283">
        <v>12</v>
      </c>
      <c r="F5283" t="s">
        <v>1296</v>
      </c>
      <c r="G5283" t="s">
        <v>207</v>
      </c>
      <c r="H5283">
        <v>2012</v>
      </c>
      <c r="I5283">
        <v>4</v>
      </c>
      <c r="J5283">
        <v>23</v>
      </c>
      <c r="K5283">
        <v>21</v>
      </c>
      <c r="L5283">
        <v>0</v>
      </c>
      <c r="M5283">
        <v>2012</v>
      </c>
      <c r="N5283">
        <v>3</v>
      </c>
      <c r="O5283">
        <v>12</v>
      </c>
      <c r="P5283">
        <v>21</v>
      </c>
      <c r="Q5283">
        <v>0</v>
      </c>
      <c r="R5283" t="s">
        <v>20</v>
      </c>
    </row>
    <row r="5284" spans="1:18" x14ac:dyDescent="0.25">
      <c r="A5284" t="s">
        <v>17</v>
      </c>
      <c r="B5284">
        <v>385</v>
      </c>
      <c r="C5284">
        <v>22</v>
      </c>
      <c r="D5284">
        <v>209</v>
      </c>
      <c r="E5284">
        <v>13</v>
      </c>
      <c r="F5284" t="s">
        <v>1296</v>
      </c>
      <c r="G5284" t="s">
        <v>451</v>
      </c>
      <c r="H5284">
        <v>2012</v>
      </c>
      <c r="I5284">
        <v>4</v>
      </c>
      <c r="J5284">
        <v>23</v>
      </c>
      <c r="K5284">
        <v>21</v>
      </c>
      <c r="L5284">
        <v>0</v>
      </c>
      <c r="M5284">
        <v>2012</v>
      </c>
      <c r="N5284">
        <v>3</v>
      </c>
      <c r="O5284">
        <v>19</v>
      </c>
      <c r="P5284">
        <v>21</v>
      </c>
      <c r="Q5284">
        <v>0</v>
      </c>
      <c r="R5284" t="s">
        <v>20</v>
      </c>
    </row>
    <row r="5285" spans="1:18" x14ac:dyDescent="0.25">
      <c r="A5285" t="s">
        <v>17</v>
      </c>
      <c r="B5285">
        <v>385</v>
      </c>
      <c r="C5285">
        <v>22</v>
      </c>
      <c r="D5285">
        <v>216</v>
      </c>
      <c r="E5285">
        <v>11</v>
      </c>
      <c r="F5285" t="s">
        <v>1296</v>
      </c>
      <c r="G5285" t="s">
        <v>620</v>
      </c>
      <c r="H5285">
        <v>2012</v>
      </c>
      <c r="I5285">
        <v>4</v>
      </c>
      <c r="J5285">
        <v>23</v>
      </c>
      <c r="K5285">
        <v>21</v>
      </c>
      <c r="L5285">
        <v>0</v>
      </c>
      <c r="M5285">
        <v>2012</v>
      </c>
      <c r="N5285">
        <v>3</v>
      </c>
      <c r="O5285">
        <v>26</v>
      </c>
      <c r="P5285">
        <v>21</v>
      </c>
      <c r="Q5285">
        <v>0</v>
      </c>
      <c r="R5285" t="s">
        <v>20</v>
      </c>
    </row>
    <row r="5286" spans="1:18" x14ac:dyDescent="0.25">
      <c r="A5286" t="s">
        <v>17</v>
      </c>
      <c r="B5286">
        <v>385</v>
      </c>
      <c r="C5286">
        <v>22</v>
      </c>
      <c r="D5286">
        <v>283</v>
      </c>
      <c r="E5286">
        <v>6</v>
      </c>
      <c r="F5286" t="s">
        <v>1296</v>
      </c>
      <c r="G5286" t="s">
        <v>789</v>
      </c>
      <c r="H5286">
        <v>2012</v>
      </c>
      <c r="I5286">
        <v>4</v>
      </c>
      <c r="J5286">
        <v>23</v>
      </c>
      <c r="K5286">
        <v>21</v>
      </c>
      <c r="L5286">
        <v>0</v>
      </c>
      <c r="M5286">
        <v>2012</v>
      </c>
      <c r="N5286">
        <v>4</v>
      </c>
      <c r="O5286">
        <v>2</v>
      </c>
      <c r="P5286">
        <v>21</v>
      </c>
      <c r="Q5286">
        <v>0</v>
      </c>
      <c r="R5286" t="s">
        <v>20</v>
      </c>
    </row>
    <row r="5287" spans="1:18" x14ac:dyDescent="0.25">
      <c r="A5287" t="s">
        <v>17</v>
      </c>
      <c r="B5287">
        <v>385</v>
      </c>
      <c r="C5287">
        <v>22</v>
      </c>
      <c r="D5287">
        <v>240</v>
      </c>
      <c r="E5287">
        <v>11</v>
      </c>
      <c r="F5287" t="s">
        <v>1296</v>
      </c>
      <c r="G5287" t="s">
        <v>958</v>
      </c>
      <c r="H5287">
        <v>2012</v>
      </c>
      <c r="I5287">
        <v>4</v>
      </c>
      <c r="J5287">
        <v>23</v>
      </c>
      <c r="K5287">
        <v>21</v>
      </c>
      <c r="L5287">
        <v>0</v>
      </c>
      <c r="M5287">
        <v>2012</v>
      </c>
      <c r="N5287">
        <v>4</v>
      </c>
      <c r="O5287">
        <v>9</v>
      </c>
      <c r="P5287">
        <v>21</v>
      </c>
      <c r="Q5287">
        <v>0</v>
      </c>
      <c r="R5287" t="s">
        <v>20</v>
      </c>
    </row>
    <row r="5288" spans="1:18" x14ac:dyDescent="0.25">
      <c r="A5288" t="s">
        <v>17</v>
      </c>
      <c r="B5288">
        <v>385</v>
      </c>
      <c r="C5288">
        <v>22</v>
      </c>
      <c r="D5288">
        <v>278</v>
      </c>
      <c r="E5288">
        <v>14</v>
      </c>
      <c r="F5288" t="s">
        <v>1296</v>
      </c>
      <c r="G5288" t="s">
        <v>1127</v>
      </c>
      <c r="H5288">
        <v>2012</v>
      </c>
      <c r="I5288">
        <v>4</v>
      </c>
      <c r="J5288">
        <v>23</v>
      </c>
      <c r="K5288">
        <v>21</v>
      </c>
      <c r="L5288">
        <v>0</v>
      </c>
      <c r="M5288">
        <v>2012</v>
      </c>
      <c r="N5288">
        <v>4</v>
      </c>
      <c r="O5288">
        <v>16</v>
      </c>
      <c r="P5288">
        <v>21</v>
      </c>
      <c r="Q5288">
        <v>0</v>
      </c>
      <c r="R5288" t="s">
        <v>20</v>
      </c>
    </row>
    <row r="5289" spans="1:18" hidden="1" x14ac:dyDescent="0.25">
      <c r="A5289" t="s">
        <v>1203</v>
      </c>
      <c r="B5289">
        <v>385</v>
      </c>
      <c r="C5289">
        <v>22</v>
      </c>
      <c r="D5289">
        <v>232.285714286</v>
      </c>
      <c r="E5289">
        <v>11</v>
      </c>
      <c r="F5289" t="s">
        <v>1296</v>
      </c>
      <c r="G5289" t="s">
        <v>22</v>
      </c>
      <c r="H5289">
        <v>2012</v>
      </c>
      <c r="I5289">
        <v>4</v>
      </c>
      <c r="J5289">
        <v>23</v>
      </c>
      <c r="K5289">
        <v>21</v>
      </c>
      <c r="L5289">
        <v>0</v>
      </c>
      <c r="M5289" t="s">
        <v>20</v>
      </c>
    </row>
    <row r="5290" spans="1:18" x14ac:dyDescent="0.25">
      <c r="A5290" t="s">
        <v>17</v>
      </c>
      <c r="B5290">
        <v>379</v>
      </c>
      <c r="C5290">
        <v>21</v>
      </c>
      <c r="D5290">
        <v>214</v>
      </c>
      <c r="E5290">
        <v>13</v>
      </c>
      <c r="F5290" t="s">
        <v>1297</v>
      </c>
      <c r="G5290" t="s">
        <v>210</v>
      </c>
      <c r="H5290">
        <v>2012</v>
      </c>
      <c r="I5290">
        <v>4</v>
      </c>
      <c r="J5290">
        <v>23</v>
      </c>
      <c r="K5290">
        <v>22</v>
      </c>
      <c r="L5290">
        <v>0</v>
      </c>
      <c r="M5290">
        <v>2012</v>
      </c>
      <c r="N5290">
        <v>3</v>
      </c>
      <c r="O5290">
        <v>5</v>
      </c>
      <c r="P5290">
        <v>22</v>
      </c>
      <c r="Q5290">
        <v>0</v>
      </c>
      <c r="R5290" t="s">
        <v>20</v>
      </c>
    </row>
    <row r="5291" spans="1:18" x14ac:dyDescent="0.25">
      <c r="A5291" t="s">
        <v>17</v>
      </c>
      <c r="B5291">
        <v>379</v>
      </c>
      <c r="C5291">
        <v>21</v>
      </c>
      <c r="D5291">
        <v>180</v>
      </c>
      <c r="E5291">
        <v>11</v>
      </c>
      <c r="F5291" t="s">
        <v>1297</v>
      </c>
      <c r="G5291" t="s">
        <v>209</v>
      </c>
      <c r="H5291">
        <v>2012</v>
      </c>
      <c r="I5291">
        <v>4</v>
      </c>
      <c r="J5291">
        <v>23</v>
      </c>
      <c r="K5291">
        <v>22</v>
      </c>
      <c r="L5291">
        <v>0</v>
      </c>
      <c r="M5291">
        <v>2012</v>
      </c>
      <c r="N5291">
        <v>3</v>
      </c>
      <c r="O5291">
        <v>12</v>
      </c>
      <c r="P5291">
        <v>22</v>
      </c>
      <c r="Q5291">
        <v>0</v>
      </c>
      <c r="R5291" t="s">
        <v>20</v>
      </c>
    </row>
    <row r="5292" spans="1:18" x14ac:dyDescent="0.25">
      <c r="A5292" t="s">
        <v>17</v>
      </c>
      <c r="B5292">
        <v>379</v>
      </c>
      <c r="C5292">
        <v>21</v>
      </c>
      <c r="D5292">
        <v>209</v>
      </c>
      <c r="E5292">
        <v>9</v>
      </c>
      <c r="F5292" t="s">
        <v>1297</v>
      </c>
      <c r="G5292" t="s">
        <v>452</v>
      </c>
      <c r="H5292">
        <v>2012</v>
      </c>
      <c r="I5292">
        <v>4</v>
      </c>
      <c r="J5292">
        <v>23</v>
      </c>
      <c r="K5292">
        <v>22</v>
      </c>
      <c r="L5292">
        <v>0</v>
      </c>
      <c r="M5292">
        <v>2012</v>
      </c>
      <c r="N5292">
        <v>3</v>
      </c>
      <c r="O5292">
        <v>19</v>
      </c>
      <c r="P5292">
        <v>22</v>
      </c>
      <c r="Q5292">
        <v>0</v>
      </c>
      <c r="R5292" t="s">
        <v>20</v>
      </c>
    </row>
    <row r="5293" spans="1:18" x14ac:dyDescent="0.25">
      <c r="A5293" t="s">
        <v>17</v>
      </c>
      <c r="B5293">
        <v>379</v>
      </c>
      <c r="C5293">
        <v>21</v>
      </c>
      <c r="D5293">
        <v>208</v>
      </c>
      <c r="E5293">
        <v>13</v>
      </c>
      <c r="F5293" t="s">
        <v>1297</v>
      </c>
      <c r="G5293" t="s">
        <v>621</v>
      </c>
      <c r="H5293">
        <v>2012</v>
      </c>
      <c r="I5293">
        <v>4</v>
      </c>
      <c r="J5293">
        <v>23</v>
      </c>
      <c r="K5293">
        <v>22</v>
      </c>
      <c r="L5293">
        <v>0</v>
      </c>
      <c r="M5293">
        <v>2012</v>
      </c>
      <c r="N5293">
        <v>3</v>
      </c>
      <c r="O5293">
        <v>26</v>
      </c>
      <c r="P5293">
        <v>22</v>
      </c>
      <c r="Q5293">
        <v>0</v>
      </c>
      <c r="R5293" t="s">
        <v>20</v>
      </c>
    </row>
    <row r="5294" spans="1:18" x14ac:dyDescent="0.25">
      <c r="A5294" t="s">
        <v>17</v>
      </c>
      <c r="B5294">
        <v>379</v>
      </c>
      <c r="C5294">
        <v>21</v>
      </c>
      <c r="D5294">
        <v>273</v>
      </c>
      <c r="E5294">
        <v>11</v>
      </c>
      <c r="F5294" t="s">
        <v>1297</v>
      </c>
      <c r="G5294" t="s">
        <v>790</v>
      </c>
      <c r="H5294">
        <v>2012</v>
      </c>
      <c r="I5294">
        <v>4</v>
      </c>
      <c r="J5294">
        <v>23</v>
      </c>
      <c r="K5294">
        <v>22</v>
      </c>
      <c r="L5294">
        <v>0</v>
      </c>
      <c r="M5294">
        <v>2012</v>
      </c>
      <c r="N5294">
        <v>4</v>
      </c>
      <c r="O5294">
        <v>2</v>
      </c>
      <c r="P5294">
        <v>22</v>
      </c>
      <c r="Q5294">
        <v>0</v>
      </c>
      <c r="R5294" t="s">
        <v>20</v>
      </c>
    </row>
    <row r="5295" spans="1:18" x14ac:dyDescent="0.25">
      <c r="A5295" t="s">
        <v>17</v>
      </c>
      <c r="B5295">
        <v>379</v>
      </c>
      <c r="C5295">
        <v>21</v>
      </c>
      <c r="D5295">
        <v>238</v>
      </c>
      <c r="E5295">
        <v>18</v>
      </c>
      <c r="F5295" t="s">
        <v>1297</v>
      </c>
      <c r="G5295" t="s">
        <v>959</v>
      </c>
      <c r="H5295">
        <v>2012</v>
      </c>
      <c r="I5295">
        <v>4</v>
      </c>
      <c r="J5295">
        <v>23</v>
      </c>
      <c r="K5295">
        <v>22</v>
      </c>
      <c r="L5295">
        <v>0</v>
      </c>
      <c r="M5295">
        <v>2012</v>
      </c>
      <c r="N5295">
        <v>4</v>
      </c>
      <c r="O5295">
        <v>9</v>
      </c>
      <c r="P5295">
        <v>22</v>
      </c>
      <c r="Q5295">
        <v>0</v>
      </c>
      <c r="R5295" t="s">
        <v>20</v>
      </c>
    </row>
    <row r="5296" spans="1:18" x14ac:dyDescent="0.25">
      <c r="A5296" t="s">
        <v>17</v>
      </c>
      <c r="B5296">
        <v>379</v>
      </c>
      <c r="C5296">
        <v>21</v>
      </c>
      <c r="D5296">
        <v>268</v>
      </c>
      <c r="E5296">
        <v>10</v>
      </c>
      <c r="F5296" t="s">
        <v>1297</v>
      </c>
      <c r="G5296" t="s">
        <v>1128</v>
      </c>
      <c r="H5296">
        <v>2012</v>
      </c>
      <c r="I5296">
        <v>4</v>
      </c>
      <c r="J5296">
        <v>23</v>
      </c>
      <c r="K5296">
        <v>22</v>
      </c>
      <c r="L5296">
        <v>0</v>
      </c>
      <c r="M5296">
        <v>2012</v>
      </c>
      <c r="N5296">
        <v>4</v>
      </c>
      <c r="O5296">
        <v>16</v>
      </c>
      <c r="P5296">
        <v>22</v>
      </c>
      <c r="Q5296">
        <v>0</v>
      </c>
      <c r="R5296" t="s">
        <v>20</v>
      </c>
    </row>
    <row r="5297" spans="1:18" hidden="1" x14ac:dyDescent="0.25">
      <c r="A5297" t="s">
        <v>1203</v>
      </c>
      <c r="B5297">
        <v>379</v>
      </c>
      <c r="C5297">
        <v>21</v>
      </c>
      <c r="D5297">
        <v>227.14285714299999</v>
      </c>
      <c r="E5297">
        <v>12.142857142900001</v>
      </c>
      <c r="F5297" t="s">
        <v>1297</v>
      </c>
      <c r="G5297" t="s">
        <v>22</v>
      </c>
      <c r="H5297">
        <v>2012</v>
      </c>
      <c r="I5297">
        <v>4</v>
      </c>
      <c r="J5297">
        <v>23</v>
      </c>
      <c r="K5297">
        <v>22</v>
      </c>
      <c r="L5297">
        <v>0</v>
      </c>
      <c r="M5297" t="s">
        <v>20</v>
      </c>
    </row>
    <row r="5298" spans="1:18" x14ac:dyDescent="0.25">
      <c r="A5298" t="s">
        <v>17</v>
      </c>
      <c r="B5298">
        <v>362</v>
      </c>
      <c r="C5298">
        <v>24</v>
      </c>
      <c r="D5298">
        <v>210</v>
      </c>
      <c r="E5298">
        <v>13</v>
      </c>
      <c r="F5298" t="s">
        <v>1298</v>
      </c>
      <c r="G5298" t="s">
        <v>212</v>
      </c>
      <c r="H5298">
        <v>2012</v>
      </c>
      <c r="I5298">
        <v>4</v>
      </c>
      <c r="J5298">
        <v>23</v>
      </c>
      <c r="K5298">
        <v>23</v>
      </c>
      <c r="L5298">
        <v>0</v>
      </c>
      <c r="M5298">
        <v>2012</v>
      </c>
      <c r="N5298">
        <v>3</v>
      </c>
      <c r="O5298">
        <v>5</v>
      </c>
      <c r="P5298">
        <v>23</v>
      </c>
      <c r="Q5298">
        <v>0</v>
      </c>
      <c r="R5298" t="s">
        <v>20</v>
      </c>
    </row>
    <row r="5299" spans="1:18" x14ac:dyDescent="0.25">
      <c r="A5299" t="s">
        <v>17</v>
      </c>
      <c r="B5299">
        <v>362</v>
      </c>
      <c r="C5299">
        <v>24</v>
      </c>
      <c r="D5299">
        <v>179</v>
      </c>
      <c r="E5299">
        <v>10</v>
      </c>
      <c r="F5299" t="s">
        <v>1298</v>
      </c>
      <c r="G5299" t="s">
        <v>211</v>
      </c>
      <c r="H5299">
        <v>2012</v>
      </c>
      <c r="I5299">
        <v>4</v>
      </c>
      <c r="J5299">
        <v>23</v>
      </c>
      <c r="K5299">
        <v>23</v>
      </c>
      <c r="L5299">
        <v>0</v>
      </c>
      <c r="M5299">
        <v>2012</v>
      </c>
      <c r="N5299">
        <v>3</v>
      </c>
      <c r="O5299">
        <v>12</v>
      </c>
      <c r="P5299">
        <v>23</v>
      </c>
      <c r="Q5299">
        <v>0</v>
      </c>
      <c r="R5299" t="s">
        <v>20</v>
      </c>
    </row>
    <row r="5300" spans="1:18" x14ac:dyDescent="0.25">
      <c r="A5300" t="s">
        <v>17</v>
      </c>
      <c r="B5300">
        <v>362</v>
      </c>
      <c r="C5300">
        <v>24</v>
      </c>
      <c r="D5300">
        <v>195</v>
      </c>
      <c r="E5300">
        <v>14</v>
      </c>
      <c r="F5300" t="s">
        <v>1298</v>
      </c>
      <c r="G5300" t="s">
        <v>453</v>
      </c>
      <c r="H5300">
        <v>2012</v>
      </c>
      <c r="I5300">
        <v>4</v>
      </c>
      <c r="J5300">
        <v>23</v>
      </c>
      <c r="K5300">
        <v>23</v>
      </c>
      <c r="L5300">
        <v>0</v>
      </c>
      <c r="M5300">
        <v>2012</v>
      </c>
      <c r="N5300">
        <v>3</v>
      </c>
      <c r="O5300">
        <v>19</v>
      </c>
      <c r="P5300">
        <v>23</v>
      </c>
      <c r="Q5300">
        <v>0</v>
      </c>
      <c r="R5300" t="s">
        <v>20</v>
      </c>
    </row>
    <row r="5301" spans="1:18" x14ac:dyDescent="0.25">
      <c r="A5301" t="s">
        <v>17</v>
      </c>
      <c r="B5301">
        <v>362</v>
      </c>
      <c r="C5301">
        <v>24</v>
      </c>
      <c r="D5301">
        <v>207</v>
      </c>
      <c r="E5301">
        <v>10</v>
      </c>
      <c r="F5301" t="s">
        <v>1298</v>
      </c>
      <c r="G5301" t="s">
        <v>622</v>
      </c>
      <c r="H5301">
        <v>2012</v>
      </c>
      <c r="I5301">
        <v>4</v>
      </c>
      <c r="J5301">
        <v>23</v>
      </c>
      <c r="K5301">
        <v>23</v>
      </c>
      <c r="L5301">
        <v>0</v>
      </c>
      <c r="M5301">
        <v>2012</v>
      </c>
      <c r="N5301">
        <v>3</v>
      </c>
      <c r="O5301">
        <v>26</v>
      </c>
      <c r="P5301">
        <v>23</v>
      </c>
      <c r="Q5301">
        <v>0</v>
      </c>
      <c r="R5301" t="s">
        <v>20</v>
      </c>
    </row>
    <row r="5302" spans="1:18" x14ac:dyDescent="0.25">
      <c r="A5302" t="s">
        <v>17</v>
      </c>
      <c r="B5302">
        <v>362</v>
      </c>
      <c r="C5302">
        <v>24</v>
      </c>
      <c r="D5302">
        <v>263</v>
      </c>
      <c r="E5302">
        <v>13</v>
      </c>
      <c r="F5302" t="s">
        <v>1298</v>
      </c>
      <c r="G5302" t="s">
        <v>791</v>
      </c>
      <c r="H5302">
        <v>2012</v>
      </c>
      <c r="I5302">
        <v>4</v>
      </c>
      <c r="J5302">
        <v>23</v>
      </c>
      <c r="K5302">
        <v>23</v>
      </c>
      <c r="L5302">
        <v>0</v>
      </c>
      <c r="M5302">
        <v>2012</v>
      </c>
      <c r="N5302">
        <v>4</v>
      </c>
      <c r="O5302">
        <v>2</v>
      </c>
      <c r="P5302">
        <v>23</v>
      </c>
      <c r="Q5302">
        <v>0</v>
      </c>
      <c r="R5302" t="s">
        <v>20</v>
      </c>
    </row>
    <row r="5303" spans="1:18" x14ac:dyDescent="0.25">
      <c r="A5303" t="s">
        <v>17</v>
      </c>
      <c r="B5303">
        <v>362</v>
      </c>
      <c r="C5303">
        <v>24</v>
      </c>
      <c r="D5303">
        <v>235</v>
      </c>
      <c r="E5303">
        <v>15</v>
      </c>
      <c r="F5303" t="s">
        <v>1298</v>
      </c>
      <c r="G5303" t="s">
        <v>960</v>
      </c>
      <c r="H5303">
        <v>2012</v>
      </c>
      <c r="I5303">
        <v>4</v>
      </c>
      <c r="J5303">
        <v>23</v>
      </c>
      <c r="K5303">
        <v>23</v>
      </c>
      <c r="L5303">
        <v>0</v>
      </c>
      <c r="M5303">
        <v>2012</v>
      </c>
      <c r="N5303">
        <v>4</v>
      </c>
      <c r="O5303">
        <v>9</v>
      </c>
      <c r="P5303">
        <v>23</v>
      </c>
      <c r="Q5303">
        <v>0</v>
      </c>
      <c r="R5303" t="s">
        <v>20</v>
      </c>
    </row>
    <row r="5304" spans="1:18" x14ac:dyDescent="0.25">
      <c r="A5304" t="s">
        <v>17</v>
      </c>
      <c r="B5304">
        <v>362</v>
      </c>
      <c r="C5304">
        <v>24</v>
      </c>
      <c r="D5304">
        <v>259</v>
      </c>
      <c r="E5304">
        <v>27</v>
      </c>
      <c r="F5304" t="s">
        <v>1298</v>
      </c>
      <c r="G5304" t="s">
        <v>1129</v>
      </c>
      <c r="H5304">
        <v>2012</v>
      </c>
      <c r="I5304">
        <v>4</v>
      </c>
      <c r="J5304">
        <v>23</v>
      </c>
      <c r="K5304">
        <v>23</v>
      </c>
      <c r="L5304">
        <v>0</v>
      </c>
      <c r="M5304">
        <v>2012</v>
      </c>
      <c r="N5304">
        <v>4</v>
      </c>
      <c r="O5304">
        <v>16</v>
      </c>
      <c r="P5304">
        <v>23</v>
      </c>
      <c r="Q5304">
        <v>0</v>
      </c>
      <c r="R5304" t="s">
        <v>20</v>
      </c>
    </row>
    <row r="5305" spans="1:18" hidden="1" x14ac:dyDescent="0.25">
      <c r="A5305" t="s">
        <v>1203</v>
      </c>
      <c r="B5305">
        <v>362</v>
      </c>
      <c r="C5305">
        <v>24</v>
      </c>
      <c r="D5305">
        <v>221.14285714299999</v>
      </c>
      <c r="E5305">
        <v>14.5714285714</v>
      </c>
      <c r="F5305" t="s">
        <v>1298</v>
      </c>
      <c r="G5305" t="s">
        <v>22</v>
      </c>
      <c r="H5305">
        <v>2012</v>
      </c>
      <c r="I5305">
        <v>4</v>
      </c>
      <c r="J5305">
        <v>23</v>
      </c>
      <c r="K5305">
        <v>23</v>
      </c>
      <c r="L5305">
        <v>0</v>
      </c>
      <c r="M5305" t="s">
        <v>20</v>
      </c>
    </row>
    <row r="5306" spans="1:18" x14ac:dyDescent="0.25">
      <c r="A5306" t="s">
        <v>17</v>
      </c>
      <c r="B5306">
        <v>359</v>
      </c>
      <c r="C5306">
        <v>18</v>
      </c>
      <c r="D5306">
        <v>202</v>
      </c>
      <c r="E5306">
        <v>14</v>
      </c>
      <c r="F5306" t="s">
        <v>1299</v>
      </c>
      <c r="G5306" t="s">
        <v>214</v>
      </c>
      <c r="H5306">
        <v>2012</v>
      </c>
      <c r="I5306">
        <v>4</v>
      </c>
      <c r="J5306">
        <v>24</v>
      </c>
      <c r="K5306">
        <v>0</v>
      </c>
      <c r="L5306">
        <v>1</v>
      </c>
      <c r="M5306">
        <v>2012</v>
      </c>
      <c r="N5306">
        <v>3</v>
      </c>
      <c r="O5306">
        <v>6</v>
      </c>
      <c r="P5306">
        <v>0</v>
      </c>
      <c r="Q5306">
        <v>1</v>
      </c>
      <c r="R5306" t="s">
        <v>20</v>
      </c>
    </row>
    <row r="5307" spans="1:18" x14ac:dyDescent="0.25">
      <c r="A5307" t="s">
        <v>17</v>
      </c>
      <c r="B5307">
        <v>359</v>
      </c>
      <c r="C5307">
        <v>18</v>
      </c>
      <c r="D5307">
        <v>178</v>
      </c>
      <c r="E5307">
        <v>8</v>
      </c>
      <c r="F5307" t="s">
        <v>1299</v>
      </c>
      <c r="G5307" t="s">
        <v>213</v>
      </c>
      <c r="H5307">
        <v>2012</v>
      </c>
      <c r="I5307">
        <v>4</v>
      </c>
      <c r="J5307">
        <v>24</v>
      </c>
      <c r="K5307">
        <v>0</v>
      </c>
      <c r="L5307">
        <v>1</v>
      </c>
      <c r="M5307">
        <v>2012</v>
      </c>
      <c r="N5307">
        <v>3</v>
      </c>
      <c r="O5307">
        <v>13</v>
      </c>
      <c r="P5307">
        <v>0</v>
      </c>
      <c r="Q5307">
        <v>1</v>
      </c>
      <c r="R5307" t="s">
        <v>20</v>
      </c>
    </row>
    <row r="5308" spans="1:18" x14ac:dyDescent="0.25">
      <c r="A5308" t="s">
        <v>17</v>
      </c>
      <c r="B5308">
        <v>359</v>
      </c>
      <c r="C5308">
        <v>18</v>
      </c>
      <c r="D5308">
        <v>190</v>
      </c>
      <c r="E5308">
        <v>13</v>
      </c>
      <c r="F5308" t="s">
        <v>1299</v>
      </c>
      <c r="G5308" t="s">
        <v>454</v>
      </c>
      <c r="H5308">
        <v>2012</v>
      </c>
      <c r="I5308">
        <v>4</v>
      </c>
      <c r="J5308">
        <v>24</v>
      </c>
      <c r="K5308">
        <v>0</v>
      </c>
      <c r="L5308">
        <v>1</v>
      </c>
      <c r="M5308">
        <v>2012</v>
      </c>
      <c r="N5308">
        <v>3</v>
      </c>
      <c r="O5308">
        <v>20</v>
      </c>
      <c r="P5308">
        <v>0</v>
      </c>
      <c r="Q5308">
        <v>1</v>
      </c>
      <c r="R5308" t="s">
        <v>20</v>
      </c>
    </row>
    <row r="5309" spans="1:18" x14ac:dyDescent="0.25">
      <c r="A5309" t="s">
        <v>17</v>
      </c>
      <c r="B5309">
        <v>359</v>
      </c>
      <c r="C5309">
        <v>18</v>
      </c>
      <c r="D5309">
        <v>200</v>
      </c>
      <c r="E5309">
        <v>12</v>
      </c>
      <c r="F5309" t="s">
        <v>1299</v>
      </c>
      <c r="G5309" t="s">
        <v>623</v>
      </c>
      <c r="H5309">
        <v>2012</v>
      </c>
      <c r="I5309">
        <v>4</v>
      </c>
      <c r="J5309">
        <v>24</v>
      </c>
      <c r="K5309">
        <v>0</v>
      </c>
      <c r="L5309">
        <v>1</v>
      </c>
      <c r="M5309">
        <v>2012</v>
      </c>
      <c r="N5309">
        <v>3</v>
      </c>
      <c r="O5309">
        <v>27</v>
      </c>
      <c r="P5309">
        <v>0</v>
      </c>
      <c r="Q5309">
        <v>1</v>
      </c>
      <c r="R5309" t="s">
        <v>20</v>
      </c>
    </row>
    <row r="5310" spans="1:18" x14ac:dyDescent="0.25">
      <c r="A5310" t="s">
        <v>17</v>
      </c>
      <c r="B5310">
        <v>359</v>
      </c>
      <c r="C5310">
        <v>18</v>
      </c>
      <c r="D5310">
        <v>259</v>
      </c>
      <c r="E5310">
        <v>11</v>
      </c>
      <c r="F5310" t="s">
        <v>1299</v>
      </c>
      <c r="G5310" t="s">
        <v>792</v>
      </c>
      <c r="H5310">
        <v>2012</v>
      </c>
      <c r="I5310">
        <v>4</v>
      </c>
      <c r="J5310">
        <v>24</v>
      </c>
      <c r="K5310">
        <v>0</v>
      </c>
      <c r="L5310">
        <v>1</v>
      </c>
      <c r="M5310">
        <v>2012</v>
      </c>
      <c r="N5310">
        <v>4</v>
      </c>
      <c r="O5310">
        <v>3</v>
      </c>
      <c r="P5310">
        <v>0</v>
      </c>
      <c r="Q5310">
        <v>1</v>
      </c>
      <c r="R5310" t="s">
        <v>20</v>
      </c>
    </row>
    <row r="5311" spans="1:18" x14ac:dyDescent="0.25">
      <c r="A5311" t="s">
        <v>17</v>
      </c>
      <c r="B5311">
        <v>359</v>
      </c>
      <c r="C5311">
        <v>18</v>
      </c>
      <c r="D5311">
        <v>242</v>
      </c>
      <c r="E5311">
        <v>21</v>
      </c>
      <c r="F5311" t="s">
        <v>1299</v>
      </c>
      <c r="G5311" t="s">
        <v>961</v>
      </c>
      <c r="H5311">
        <v>2012</v>
      </c>
      <c r="I5311">
        <v>4</v>
      </c>
      <c r="J5311">
        <v>24</v>
      </c>
      <c r="K5311">
        <v>0</v>
      </c>
      <c r="L5311">
        <v>1</v>
      </c>
      <c r="M5311">
        <v>2012</v>
      </c>
      <c r="N5311">
        <v>4</v>
      </c>
      <c r="O5311">
        <v>10</v>
      </c>
      <c r="P5311">
        <v>0</v>
      </c>
      <c r="Q5311">
        <v>1</v>
      </c>
      <c r="R5311" t="s">
        <v>20</v>
      </c>
    </row>
    <row r="5312" spans="1:18" x14ac:dyDescent="0.25">
      <c r="A5312" t="s">
        <v>17</v>
      </c>
      <c r="B5312">
        <v>359</v>
      </c>
      <c r="C5312">
        <v>18</v>
      </c>
      <c r="D5312">
        <v>265</v>
      </c>
      <c r="E5312">
        <v>19</v>
      </c>
      <c r="F5312" t="s">
        <v>1299</v>
      </c>
      <c r="G5312" t="s">
        <v>1130</v>
      </c>
      <c r="H5312">
        <v>2012</v>
      </c>
      <c r="I5312">
        <v>4</v>
      </c>
      <c r="J5312">
        <v>24</v>
      </c>
      <c r="K5312">
        <v>0</v>
      </c>
      <c r="L5312">
        <v>1</v>
      </c>
      <c r="M5312">
        <v>2012</v>
      </c>
      <c r="N5312">
        <v>4</v>
      </c>
      <c r="O5312">
        <v>17</v>
      </c>
      <c r="P5312">
        <v>0</v>
      </c>
      <c r="Q5312">
        <v>1</v>
      </c>
      <c r="R5312" t="s">
        <v>20</v>
      </c>
    </row>
    <row r="5313" spans="1:18" hidden="1" x14ac:dyDescent="0.25">
      <c r="A5313" t="s">
        <v>1203</v>
      </c>
      <c r="B5313">
        <v>359</v>
      </c>
      <c r="C5313">
        <v>18</v>
      </c>
      <c r="D5313">
        <v>219.42857142899999</v>
      </c>
      <c r="E5313">
        <v>14</v>
      </c>
      <c r="F5313" t="s">
        <v>1299</v>
      </c>
      <c r="G5313" t="s">
        <v>22</v>
      </c>
      <c r="H5313">
        <v>2012</v>
      </c>
      <c r="I5313">
        <v>4</v>
      </c>
      <c r="J5313">
        <v>24</v>
      </c>
      <c r="K5313">
        <v>0</v>
      </c>
      <c r="L5313">
        <v>1</v>
      </c>
      <c r="M5313" t="s">
        <v>20</v>
      </c>
    </row>
    <row r="5314" spans="1:18" x14ac:dyDescent="0.25">
      <c r="A5314" t="s">
        <v>17</v>
      </c>
      <c r="B5314">
        <v>338</v>
      </c>
      <c r="C5314">
        <v>26</v>
      </c>
      <c r="D5314">
        <v>202</v>
      </c>
      <c r="E5314">
        <v>24</v>
      </c>
      <c r="F5314" t="s">
        <v>1300</v>
      </c>
      <c r="G5314" t="s">
        <v>216</v>
      </c>
      <c r="H5314">
        <v>2012</v>
      </c>
      <c r="I5314">
        <v>4</v>
      </c>
      <c r="J5314">
        <v>24</v>
      </c>
      <c r="K5314">
        <v>1</v>
      </c>
      <c r="L5314">
        <v>1</v>
      </c>
      <c r="M5314">
        <v>2012</v>
      </c>
      <c r="N5314">
        <v>3</v>
      </c>
      <c r="O5314">
        <v>6</v>
      </c>
      <c r="P5314">
        <v>1</v>
      </c>
      <c r="Q5314">
        <v>1</v>
      </c>
      <c r="R5314" t="s">
        <v>20</v>
      </c>
    </row>
    <row r="5315" spans="1:18" x14ac:dyDescent="0.25">
      <c r="A5315" t="s">
        <v>17</v>
      </c>
      <c r="B5315">
        <v>338</v>
      </c>
      <c r="C5315">
        <v>26</v>
      </c>
      <c r="D5315">
        <v>176</v>
      </c>
      <c r="E5315">
        <v>12</v>
      </c>
      <c r="F5315" t="s">
        <v>1300</v>
      </c>
      <c r="G5315" t="s">
        <v>215</v>
      </c>
      <c r="H5315">
        <v>2012</v>
      </c>
      <c r="I5315">
        <v>4</v>
      </c>
      <c r="J5315">
        <v>24</v>
      </c>
      <c r="K5315">
        <v>1</v>
      </c>
      <c r="L5315">
        <v>1</v>
      </c>
      <c r="M5315">
        <v>2012</v>
      </c>
      <c r="N5315">
        <v>3</v>
      </c>
      <c r="O5315">
        <v>13</v>
      </c>
      <c r="P5315">
        <v>1</v>
      </c>
      <c r="Q5315">
        <v>1</v>
      </c>
      <c r="R5315" t="s">
        <v>20</v>
      </c>
    </row>
    <row r="5316" spans="1:18" x14ac:dyDescent="0.25">
      <c r="A5316" t="s">
        <v>17</v>
      </c>
      <c r="B5316">
        <v>338</v>
      </c>
      <c r="C5316">
        <v>26</v>
      </c>
      <c r="D5316">
        <v>185</v>
      </c>
      <c r="E5316">
        <v>17</v>
      </c>
      <c r="F5316" t="s">
        <v>1300</v>
      </c>
      <c r="G5316" t="s">
        <v>455</v>
      </c>
      <c r="H5316">
        <v>2012</v>
      </c>
      <c r="I5316">
        <v>4</v>
      </c>
      <c r="J5316">
        <v>24</v>
      </c>
      <c r="K5316">
        <v>1</v>
      </c>
      <c r="L5316">
        <v>1</v>
      </c>
      <c r="M5316">
        <v>2012</v>
      </c>
      <c r="N5316">
        <v>3</v>
      </c>
      <c r="O5316">
        <v>20</v>
      </c>
      <c r="P5316">
        <v>1</v>
      </c>
      <c r="Q5316">
        <v>1</v>
      </c>
      <c r="R5316" t="s">
        <v>20</v>
      </c>
    </row>
    <row r="5317" spans="1:18" x14ac:dyDescent="0.25">
      <c r="A5317" t="s">
        <v>17</v>
      </c>
      <c r="B5317">
        <v>338</v>
      </c>
      <c r="C5317">
        <v>26</v>
      </c>
      <c r="D5317">
        <v>197</v>
      </c>
      <c r="E5317">
        <v>20</v>
      </c>
      <c r="F5317" t="s">
        <v>1300</v>
      </c>
      <c r="G5317" t="s">
        <v>624</v>
      </c>
      <c r="H5317">
        <v>2012</v>
      </c>
      <c r="I5317">
        <v>4</v>
      </c>
      <c r="J5317">
        <v>24</v>
      </c>
      <c r="K5317">
        <v>1</v>
      </c>
      <c r="L5317">
        <v>1</v>
      </c>
      <c r="M5317">
        <v>2012</v>
      </c>
      <c r="N5317">
        <v>3</v>
      </c>
      <c r="O5317">
        <v>27</v>
      </c>
      <c r="P5317">
        <v>1</v>
      </c>
      <c r="Q5317">
        <v>1</v>
      </c>
      <c r="R5317" t="s">
        <v>20</v>
      </c>
    </row>
    <row r="5318" spans="1:18" x14ac:dyDescent="0.25">
      <c r="A5318" t="s">
        <v>17</v>
      </c>
      <c r="B5318">
        <v>338</v>
      </c>
      <c r="C5318">
        <v>26</v>
      </c>
      <c r="D5318">
        <v>246</v>
      </c>
      <c r="E5318">
        <v>19</v>
      </c>
      <c r="F5318" t="s">
        <v>1300</v>
      </c>
      <c r="G5318" t="s">
        <v>793</v>
      </c>
      <c r="H5318">
        <v>2012</v>
      </c>
      <c r="I5318">
        <v>4</v>
      </c>
      <c r="J5318">
        <v>24</v>
      </c>
      <c r="K5318">
        <v>1</v>
      </c>
      <c r="L5318">
        <v>1</v>
      </c>
      <c r="M5318">
        <v>2012</v>
      </c>
      <c r="N5318">
        <v>4</v>
      </c>
      <c r="O5318">
        <v>3</v>
      </c>
      <c r="P5318">
        <v>1</v>
      </c>
      <c r="Q5318">
        <v>1</v>
      </c>
      <c r="R5318" t="s">
        <v>20</v>
      </c>
    </row>
    <row r="5319" spans="1:18" x14ac:dyDescent="0.25">
      <c r="A5319" t="s">
        <v>17</v>
      </c>
      <c r="B5319">
        <v>338</v>
      </c>
      <c r="C5319">
        <v>26</v>
      </c>
      <c r="D5319">
        <v>242</v>
      </c>
      <c r="E5319">
        <v>18</v>
      </c>
      <c r="F5319" t="s">
        <v>1300</v>
      </c>
      <c r="G5319" t="s">
        <v>962</v>
      </c>
      <c r="H5319">
        <v>2012</v>
      </c>
      <c r="I5319">
        <v>4</v>
      </c>
      <c r="J5319">
        <v>24</v>
      </c>
      <c r="K5319">
        <v>1</v>
      </c>
      <c r="L5319">
        <v>1</v>
      </c>
      <c r="M5319">
        <v>2012</v>
      </c>
      <c r="N5319">
        <v>4</v>
      </c>
      <c r="O5319">
        <v>10</v>
      </c>
      <c r="P5319">
        <v>1</v>
      </c>
      <c r="Q5319">
        <v>1</v>
      </c>
      <c r="R5319" t="s">
        <v>20</v>
      </c>
    </row>
    <row r="5320" spans="1:18" x14ac:dyDescent="0.25">
      <c r="A5320" t="s">
        <v>17</v>
      </c>
      <c r="B5320">
        <v>338</v>
      </c>
      <c r="C5320">
        <v>26</v>
      </c>
      <c r="D5320">
        <v>267</v>
      </c>
      <c r="E5320">
        <v>17</v>
      </c>
      <c r="F5320" t="s">
        <v>1300</v>
      </c>
      <c r="G5320" t="s">
        <v>1131</v>
      </c>
      <c r="H5320">
        <v>2012</v>
      </c>
      <c r="I5320">
        <v>4</v>
      </c>
      <c r="J5320">
        <v>24</v>
      </c>
      <c r="K5320">
        <v>1</v>
      </c>
      <c r="L5320">
        <v>1</v>
      </c>
      <c r="M5320">
        <v>2012</v>
      </c>
      <c r="N5320">
        <v>4</v>
      </c>
      <c r="O5320">
        <v>17</v>
      </c>
      <c r="P5320">
        <v>1</v>
      </c>
      <c r="Q5320">
        <v>1</v>
      </c>
      <c r="R5320" t="s">
        <v>20</v>
      </c>
    </row>
    <row r="5321" spans="1:18" hidden="1" x14ac:dyDescent="0.25">
      <c r="A5321" t="s">
        <v>1203</v>
      </c>
      <c r="B5321">
        <v>338</v>
      </c>
      <c r="C5321">
        <v>26</v>
      </c>
      <c r="D5321">
        <v>216.42857142899999</v>
      </c>
      <c r="E5321">
        <v>18.142857142899999</v>
      </c>
      <c r="F5321" t="s">
        <v>1300</v>
      </c>
      <c r="G5321" t="s">
        <v>22</v>
      </c>
      <c r="H5321">
        <v>2012</v>
      </c>
      <c r="I5321">
        <v>4</v>
      </c>
      <c r="J5321">
        <v>24</v>
      </c>
      <c r="K5321">
        <v>1</v>
      </c>
      <c r="L5321">
        <v>1</v>
      </c>
      <c r="M5321" t="s">
        <v>20</v>
      </c>
    </row>
    <row r="5322" spans="1:18" x14ac:dyDescent="0.25">
      <c r="A5322" t="s">
        <v>17</v>
      </c>
      <c r="B5322">
        <v>335</v>
      </c>
      <c r="C5322">
        <v>19</v>
      </c>
      <c r="D5322">
        <v>218</v>
      </c>
      <c r="E5322">
        <v>23</v>
      </c>
      <c r="F5322" t="s">
        <v>1301</v>
      </c>
      <c r="G5322" t="s">
        <v>218</v>
      </c>
      <c r="H5322">
        <v>2012</v>
      </c>
      <c r="I5322">
        <v>4</v>
      </c>
      <c r="J5322">
        <v>24</v>
      </c>
      <c r="K5322">
        <v>2</v>
      </c>
      <c r="L5322">
        <v>1</v>
      </c>
      <c r="M5322">
        <v>2012</v>
      </c>
      <c r="N5322">
        <v>3</v>
      </c>
      <c r="O5322">
        <v>6</v>
      </c>
      <c r="P5322">
        <v>2</v>
      </c>
      <c r="Q5322">
        <v>1</v>
      </c>
      <c r="R5322" t="s">
        <v>20</v>
      </c>
    </row>
    <row r="5323" spans="1:18" x14ac:dyDescent="0.25">
      <c r="A5323" t="s">
        <v>17</v>
      </c>
      <c r="B5323">
        <v>335</v>
      </c>
      <c r="C5323">
        <v>19</v>
      </c>
      <c r="D5323">
        <v>176</v>
      </c>
      <c r="E5323">
        <v>17</v>
      </c>
      <c r="F5323" t="s">
        <v>1301</v>
      </c>
      <c r="G5323" t="s">
        <v>217</v>
      </c>
      <c r="H5323">
        <v>2012</v>
      </c>
      <c r="I5323">
        <v>4</v>
      </c>
      <c r="J5323">
        <v>24</v>
      </c>
      <c r="K5323">
        <v>2</v>
      </c>
      <c r="L5323">
        <v>1</v>
      </c>
      <c r="M5323">
        <v>2012</v>
      </c>
      <c r="N5323">
        <v>3</v>
      </c>
      <c r="O5323">
        <v>13</v>
      </c>
      <c r="P5323">
        <v>2</v>
      </c>
      <c r="Q5323">
        <v>1</v>
      </c>
      <c r="R5323" t="s">
        <v>20</v>
      </c>
    </row>
    <row r="5324" spans="1:18" x14ac:dyDescent="0.25">
      <c r="A5324" t="s">
        <v>17</v>
      </c>
      <c r="B5324">
        <v>335</v>
      </c>
      <c r="C5324">
        <v>19</v>
      </c>
      <c r="D5324">
        <v>188</v>
      </c>
      <c r="E5324">
        <v>18</v>
      </c>
      <c r="F5324" t="s">
        <v>1301</v>
      </c>
      <c r="G5324" t="s">
        <v>456</v>
      </c>
      <c r="H5324">
        <v>2012</v>
      </c>
      <c r="I5324">
        <v>4</v>
      </c>
      <c r="J5324">
        <v>24</v>
      </c>
      <c r="K5324">
        <v>2</v>
      </c>
      <c r="L5324">
        <v>1</v>
      </c>
      <c r="M5324">
        <v>2012</v>
      </c>
      <c r="N5324">
        <v>3</v>
      </c>
      <c r="O5324">
        <v>20</v>
      </c>
      <c r="P5324">
        <v>2</v>
      </c>
      <c r="Q5324">
        <v>1</v>
      </c>
      <c r="R5324" t="s">
        <v>20</v>
      </c>
    </row>
    <row r="5325" spans="1:18" x14ac:dyDescent="0.25">
      <c r="A5325" t="s">
        <v>17</v>
      </c>
      <c r="B5325">
        <v>335</v>
      </c>
      <c r="C5325">
        <v>19</v>
      </c>
      <c r="D5325">
        <v>203</v>
      </c>
      <c r="E5325">
        <v>29</v>
      </c>
      <c r="F5325" t="s">
        <v>1301</v>
      </c>
      <c r="G5325" t="s">
        <v>625</v>
      </c>
      <c r="H5325">
        <v>2012</v>
      </c>
      <c r="I5325">
        <v>4</v>
      </c>
      <c r="J5325">
        <v>24</v>
      </c>
      <c r="K5325">
        <v>2</v>
      </c>
      <c r="L5325">
        <v>1</v>
      </c>
      <c r="M5325">
        <v>2012</v>
      </c>
      <c r="N5325">
        <v>3</v>
      </c>
      <c r="O5325">
        <v>27</v>
      </c>
      <c r="P5325">
        <v>2</v>
      </c>
      <c r="Q5325">
        <v>1</v>
      </c>
      <c r="R5325" t="s">
        <v>20</v>
      </c>
    </row>
    <row r="5326" spans="1:18" x14ac:dyDescent="0.25">
      <c r="A5326" t="s">
        <v>17</v>
      </c>
      <c r="B5326">
        <v>335</v>
      </c>
      <c r="C5326">
        <v>19</v>
      </c>
      <c r="D5326">
        <v>249</v>
      </c>
      <c r="E5326">
        <v>18</v>
      </c>
      <c r="F5326" t="s">
        <v>1301</v>
      </c>
      <c r="G5326" t="s">
        <v>794</v>
      </c>
      <c r="H5326">
        <v>2012</v>
      </c>
      <c r="I5326">
        <v>4</v>
      </c>
      <c r="J5326">
        <v>24</v>
      </c>
      <c r="K5326">
        <v>2</v>
      </c>
      <c r="L5326">
        <v>1</v>
      </c>
      <c r="M5326">
        <v>2012</v>
      </c>
      <c r="N5326">
        <v>4</v>
      </c>
      <c r="O5326">
        <v>3</v>
      </c>
      <c r="P5326">
        <v>2</v>
      </c>
      <c r="Q5326">
        <v>1</v>
      </c>
      <c r="R5326" t="s">
        <v>20</v>
      </c>
    </row>
    <row r="5327" spans="1:18" x14ac:dyDescent="0.25">
      <c r="A5327" t="s">
        <v>17</v>
      </c>
      <c r="B5327">
        <v>335</v>
      </c>
      <c r="C5327">
        <v>19</v>
      </c>
      <c r="D5327">
        <v>243</v>
      </c>
      <c r="E5327">
        <v>14</v>
      </c>
      <c r="F5327" t="s">
        <v>1301</v>
      </c>
      <c r="G5327" t="s">
        <v>963</v>
      </c>
      <c r="H5327">
        <v>2012</v>
      </c>
      <c r="I5327">
        <v>4</v>
      </c>
      <c r="J5327">
        <v>24</v>
      </c>
      <c r="K5327">
        <v>2</v>
      </c>
      <c r="L5327">
        <v>1</v>
      </c>
      <c r="M5327">
        <v>2012</v>
      </c>
      <c r="N5327">
        <v>4</v>
      </c>
      <c r="O5327">
        <v>10</v>
      </c>
      <c r="P5327">
        <v>2</v>
      </c>
      <c r="Q5327">
        <v>1</v>
      </c>
      <c r="R5327" t="s">
        <v>20</v>
      </c>
    </row>
    <row r="5328" spans="1:18" x14ac:dyDescent="0.25">
      <c r="A5328" t="s">
        <v>17</v>
      </c>
      <c r="B5328">
        <v>335</v>
      </c>
      <c r="C5328">
        <v>19</v>
      </c>
      <c r="D5328">
        <v>261</v>
      </c>
      <c r="E5328">
        <v>17</v>
      </c>
      <c r="F5328" t="s">
        <v>1301</v>
      </c>
      <c r="G5328" t="s">
        <v>1132</v>
      </c>
      <c r="H5328">
        <v>2012</v>
      </c>
      <c r="I5328">
        <v>4</v>
      </c>
      <c r="J5328">
        <v>24</v>
      </c>
      <c r="K5328">
        <v>2</v>
      </c>
      <c r="L5328">
        <v>1</v>
      </c>
      <c r="M5328">
        <v>2012</v>
      </c>
      <c r="N5328">
        <v>4</v>
      </c>
      <c r="O5328">
        <v>17</v>
      </c>
      <c r="P5328">
        <v>2</v>
      </c>
      <c r="Q5328">
        <v>1</v>
      </c>
      <c r="R5328" t="s">
        <v>20</v>
      </c>
    </row>
    <row r="5329" spans="1:18" hidden="1" x14ac:dyDescent="0.25">
      <c r="A5329" t="s">
        <v>1203</v>
      </c>
      <c r="B5329">
        <v>335</v>
      </c>
      <c r="C5329">
        <v>19</v>
      </c>
      <c r="D5329">
        <v>219.714285714</v>
      </c>
      <c r="E5329">
        <v>19.428571428600002</v>
      </c>
      <c r="F5329" t="s">
        <v>1301</v>
      </c>
      <c r="G5329" t="s">
        <v>22</v>
      </c>
      <c r="H5329">
        <v>2012</v>
      </c>
      <c r="I5329">
        <v>4</v>
      </c>
      <c r="J5329">
        <v>24</v>
      </c>
      <c r="K5329">
        <v>2</v>
      </c>
      <c r="L5329">
        <v>1</v>
      </c>
      <c r="M5329" t="s">
        <v>20</v>
      </c>
    </row>
    <row r="5330" spans="1:18" x14ac:dyDescent="0.25">
      <c r="A5330" t="s">
        <v>17</v>
      </c>
      <c r="B5330">
        <v>323</v>
      </c>
      <c r="C5330">
        <v>14</v>
      </c>
      <c r="D5330">
        <v>221</v>
      </c>
      <c r="E5330">
        <v>15</v>
      </c>
      <c r="F5330" t="s">
        <v>1302</v>
      </c>
      <c r="G5330" t="s">
        <v>220</v>
      </c>
      <c r="H5330">
        <v>2012</v>
      </c>
      <c r="I5330">
        <v>4</v>
      </c>
      <c r="J5330">
        <v>24</v>
      </c>
      <c r="K5330">
        <v>3</v>
      </c>
      <c r="L5330">
        <v>1</v>
      </c>
      <c r="M5330">
        <v>2012</v>
      </c>
      <c r="N5330">
        <v>3</v>
      </c>
      <c r="O5330">
        <v>6</v>
      </c>
      <c r="P5330">
        <v>3</v>
      </c>
      <c r="Q5330">
        <v>1</v>
      </c>
      <c r="R5330" t="s">
        <v>20</v>
      </c>
    </row>
    <row r="5331" spans="1:18" x14ac:dyDescent="0.25">
      <c r="A5331" t="s">
        <v>17</v>
      </c>
      <c r="B5331">
        <v>323</v>
      </c>
      <c r="C5331">
        <v>14</v>
      </c>
      <c r="D5331">
        <v>183</v>
      </c>
      <c r="E5331">
        <v>17</v>
      </c>
      <c r="F5331" t="s">
        <v>1302</v>
      </c>
      <c r="G5331" t="s">
        <v>219</v>
      </c>
      <c r="H5331">
        <v>2012</v>
      </c>
      <c r="I5331">
        <v>4</v>
      </c>
      <c r="J5331">
        <v>24</v>
      </c>
      <c r="K5331">
        <v>3</v>
      </c>
      <c r="L5331">
        <v>1</v>
      </c>
      <c r="M5331">
        <v>2012</v>
      </c>
      <c r="N5331">
        <v>3</v>
      </c>
      <c r="O5331">
        <v>13</v>
      </c>
      <c r="P5331">
        <v>3</v>
      </c>
      <c r="Q5331">
        <v>1</v>
      </c>
      <c r="R5331" t="s">
        <v>20</v>
      </c>
    </row>
    <row r="5332" spans="1:18" x14ac:dyDescent="0.25">
      <c r="A5332" t="s">
        <v>17</v>
      </c>
      <c r="B5332">
        <v>323</v>
      </c>
      <c r="C5332">
        <v>14</v>
      </c>
      <c r="D5332">
        <v>195</v>
      </c>
      <c r="E5332">
        <v>12</v>
      </c>
      <c r="F5332" t="s">
        <v>1302</v>
      </c>
      <c r="G5332" t="s">
        <v>457</v>
      </c>
      <c r="H5332">
        <v>2012</v>
      </c>
      <c r="I5332">
        <v>4</v>
      </c>
      <c r="J5332">
        <v>24</v>
      </c>
      <c r="K5332">
        <v>3</v>
      </c>
      <c r="L5332">
        <v>1</v>
      </c>
      <c r="M5332">
        <v>2012</v>
      </c>
      <c r="N5332">
        <v>3</v>
      </c>
      <c r="O5332">
        <v>20</v>
      </c>
      <c r="P5332">
        <v>3</v>
      </c>
      <c r="Q5332">
        <v>1</v>
      </c>
      <c r="R5332" t="s">
        <v>20</v>
      </c>
    </row>
    <row r="5333" spans="1:18" x14ac:dyDescent="0.25">
      <c r="A5333" t="s">
        <v>17</v>
      </c>
      <c r="B5333">
        <v>323</v>
      </c>
      <c r="C5333">
        <v>14</v>
      </c>
      <c r="D5333">
        <v>223</v>
      </c>
      <c r="E5333">
        <v>11</v>
      </c>
      <c r="F5333" t="s">
        <v>1302</v>
      </c>
      <c r="G5333" t="s">
        <v>626</v>
      </c>
      <c r="H5333">
        <v>2012</v>
      </c>
      <c r="I5333">
        <v>4</v>
      </c>
      <c r="J5333">
        <v>24</v>
      </c>
      <c r="K5333">
        <v>3</v>
      </c>
      <c r="L5333">
        <v>1</v>
      </c>
      <c r="M5333">
        <v>2012</v>
      </c>
      <c r="N5333">
        <v>3</v>
      </c>
      <c r="O5333">
        <v>27</v>
      </c>
      <c r="P5333">
        <v>3</v>
      </c>
      <c r="Q5333">
        <v>1</v>
      </c>
      <c r="R5333" t="s">
        <v>20</v>
      </c>
    </row>
    <row r="5334" spans="1:18" x14ac:dyDescent="0.25">
      <c r="A5334" t="s">
        <v>17</v>
      </c>
      <c r="B5334">
        <v>323</v>
      </c>
      <c r="C5334">
        <v>14</v>
      </c>
      <c r="D5334">
        <v>244</v>
      </c>
      <c r="E5334">
        <v>7</v>
      </c>
      <c r="F5334" t="s">
        <v>1302</v>
      </c>
      <c r="G5334" t="s">
        <v>795</v>
      </c>
      <c r="H5334">
        <v>2012</v>
      </c>
      <c r="I5334">
        <v>4</v>
      </c>
      <c r="J5334">
        <v>24</v>
      </c>
      <c r="K5334">
        <v>3</v>
      </c>
      <c r="L5334">
        <v>1</v>
      </c>
      <c r="M5334">
        <v>2012</v>
      </c>
      <c r="N5334">
        <v>4</v>
      </c>
      <c r="O5334">
        <v>3</v>
      </c>
      <c r="P5334">
        <v>3</v>
      </c>
      <c r="Q5334">
        <v>1</v>
      </c>
      <c r="R5334" t="s">
        <v>20</v>
      </c>
    </row>
    <row r="5335" spans="1:18" x14ac:dyDescent="0.25">
      <c r="A5335" t="s">
        <v>17</v>
      </c>
      <c r="B5335">
        <v>323</v>
      </c>
      <c r="C5335">
        <v>14</v>
      </c>
      <c r="D5335">
        <v>236</v>
      </c>
      <c r="E5335">
        <v>6</v>
      </c>
      <c r="F5335" t="s">
        <v>1302</v>
      </c>
      <c r="G5335" t="s">
        <v>964</v>
      </c>
      <c r="H5335">
        <v>2012</v>
      </c>
      <c r="I5335">
        <v>4</v>
      </c>
      <c r="J5335">
        <v>24</v>
      </c>
      <c r="K5335">
        <v>3</v>
      </c>
      <c r="L5335">
        <v>1</v>
      </c>
      <c r="M5335">
        <v>2012</v>
      </c>
      <c r="N5335">
        <v>4</v>
      </c>
      <c r="O5335">
        <v>10</v>
      </c>
      <c r="P5335">
        <v>3</v>
      </c>
      <c r="Q5335">
        <v>1</v>
      </c>
      <c r="R5335" t="s">
        <v>20</v>
      </c>
    </row>
    <row r="5336" spans="1:18" x14ac:dyDescent="0.25">
      <c r="A5336" t="s">
        <v>17</v>
      </c>
      <c r="B5336">
        <v>323</v>
      </c>
      <c r="C5336">
        <v>14</v>
      </c>
      <c r="D5336">
        <v>256</v>
      </c>
      <c r="E5336">
        <v>16</v>
      </c>
      <c r="F5336" t="s">
        <v>1302</v>
      </c>
      <c r="G5336" t="s">
        <v>1133</v>
      </c>
      <c r="H5336">
        <v>2012</v>
      </c>
      <c r="I5336">
        <v>4</v>
      </c>
      <c r="J5336">
        <v>24</v>
      </c>
      <c r="K5336">
        <v>3</v>
      </c>
      <c r="L5336">
        <v>1</v>
      </c>
      <c r="M5336">
        <v>2012</v>
      </c>
      <c r="N5336">
        <v>4</v>
      </c>
      <c r="O5336">
        <v>17</v>
      </c>
      <c r="P5336">
        <v>3</v>
      </c>
      <c r="Q5336">
        <v>1</v>
      </c>
      <c r="R5336" t="s">
        <v>20</v>
      </c>
    </row>
    <row r="5337" spans="1:18" hidden="1" x14ac:dyDescent="0.25">
      <c r="A5337" t="s">
        <v>1203</v>
      </c>
      <c r="B5337">
        <v>323</v>
      </c>
      <c r="C5337">
        <v>14</v>
      </c>
      <c r="D5337">
        <v>222.57142857100001</v>
      </c>
      <c r="E5337">
        <v>12</v>
      </c>
      <c r="F5337" t="s">
        <v>1302</v>
      </c>
      <c r="G5337" t="s">
        <v>22</v>
      </c>
      <c r="H5337">
        <v>2012</v>
      </c>
      <c r="I5337">
        <v>4</v>
      </c>
      <c r="J5337">
        <v>24</v>
      </c>
      <c r="K5337">
        <v>3</v>
      </c>
      <c r="L5337">
        <v>1</v>
      </c>
      <c r="M5337" t="s">
        <v>20</v>
      </c>
    </row>
    <row r="5338" spans="1:18" x14ac:dyDescent="0.25">
      <c r="A5338" t="s">
        <v>17</v>
      </c>
      <c r="B5338">
        <v>326</v>
      </c>
      <c r="C5338">
        <v>7</v>
      </c>
      <c r="D5338">
        <v>227</v>
      </c>
      <c r="E5338">
        <v>13</v>
      </c>
      <c r="F5338" t="s">
        <v>1303</v>
      </c>
      <c r="G5338" t="s">
        <v>222</v>
      </c>
      <c r="H5338">
        <v>2012</v>
      </c>
      <c r="I5338">
        <v>4</v>
      </c>
      <c r="J5338">
        <v>24</v>
      </c>
      <c r="K5338">
        <v>4</v>
      </c>
      <c r="L5338">
        <v>1</v>
      </c>
      <c r="M5338">
        <v>2012</v>
      </c>
      <c r="N5338">
        <v>3</v>
      </c>
      <c r="O5338">
        <v>6</v>
      </c>
      <c r="P5338">
        <v>4</v>
      </c>
      <c r="Q5338">
        <v>1</v>
      </c>
      <c r="R5338" t="s">
        <v>20</v>
      </c>
    </row>
    <row r="5339" spans="1:18" x14ac:dyDescent="0.25">
      <c r="A5339" t="s">
        <v>17</v>
      </c>
      <c r="B5339">
        <v>326</v>
      </c>
      <c r="C5339">
        <v>7</v>
      </c>
      <c r="D5339">
        <v>188</v>
      </c>
      <c r="E5339">
        <v>4</v>
      </c>
      <c r="F5339" t="s">
        <v>1303</v>
      </c>
      <c r="G5339" t="s">
        <v>221</v>
      </c>
      <c r="H5339">
        <v>2012</v>
      </c>
      <c r="I5339">
        <v>4</v>
      </c>
      <c r="J5339">
        <v>24</v>
      </c>
      <c r="K5339">
        <v>4</v>
      </c>
      <c r="L5339">
        <v>1</v>
      </c>
      <c r="M5339">
        <v>2012</v>
      </c>
      <c r="N5339">
        <v>3</v>
      </c>
      <c r="O5339">
        <v>13</v>
      </c>
      <c r="P5339">
        <v>4</v>
      </c>
      <c r="Q5339">
        <v>1</v>
      </c>
      <c r="R5339" t="s">
        <v>20</v>
      </c>
    </row>
    <row r="5340" spans="1:18" x14ac:dyDescent="0.25">
      <c r="A5340" t="s">
        <v>17</v>
      </c>
      <c r="B5340">
        <v>326</v>
      </c>
      <c r="C5340">
        <v>7</v>
      </c>
      <c r="D5340">
        <v>204</v>
      </c>
      <c r="E5340">
        <v>3</v>
      </c>
      <c r="F5340" t="s">
        <v>1303</v>
      </c>
      <c r="G5340" t="s">
        <v>458</v>
      </c>
      <c r="H5340">
        <v>2012</v>
      </c>
      <c r="I5340">
        <v>4</v>
      </c>
      <c r="J5340">
        <v>24</v>
      </c>
      <c r="K5340">
        <v>4</v>
      </c>
      <c r="L5340">
        <v>1</v>
      </c>
      <c r="M5340">
        <v>2012</v>
      </c>
      <c r="N5340">
        <v>3</v>
      </c>
      <c r="O5340">
        <v>20</v>
      </c>
      <c r="P5340">
        <v>4</v>
      </c>
      <c r="Q5340">
        <v>1</v>
      </c>
      <c r="R5340" t="s">
        <v>20</v>
      </c>
    </row>
    <row r="5341" spans="1:18" x14ac:dyDescent="0.25">
      <c r="A5341" t="s">
        <v>17</v>
      </c>
      <c r="B5341">
        <v>326</v>
      </c>
      <c r="C5341">
        <v>7</v>
      </c>
      <c r="D5341">
        <v>222</v>
      </c>
      <c r="E5341">
        <v>6</v>
      </c>
      <c r="F5341" t="s">
        <v>1303</v>
      </c>
      <c r="G5341" t="s">
        <v>627</v>
      </c>
      <c r="H5341">
        <v>2012</v>
      </c>
      <c r="I5341">
        <v>4</v>
      </c>
      <c r="J5341">
        <v>24</v>
      </c>
      <c r="K5341">
        <v>4</v>
      </c>
      <c r="L5341">
        <v>1</v>
      </c>
      <c r="M5341">
        <v>2012</v>
      </c>
      <c r="N5341">
        <v>3</v>
      </c>
      <c r="O5341">
        <v>27</v>
      </c>
      <c r="P5341">
        <v>4</v>
      </c>
      <c r="Q5341">
        <v>1</v>
      </c>
      <c r="R5341" t="s">
        <v>20</v>
      </c>
    </row>
    <row r="5342" spans="1:18" x14ac:dyDescent="0.25">
      <c r="A5342" t="s">
        <v>17</v>
      </c>
      <c r="B5342">
        <v>326</v>
      </c>
      <c r="C5342">
        <v>7</v>
      </c>
      <c r="D5342">
        <v>224</v>
      </c>
      <c r="E5342">
        <v>5</v>
      </c>
      <c r="F5342" t="s">
        <v>1303</v>
      </c>
      <c r="G5342" t="s">
        <v>796</v>
      </c>
      <c r="H5342">
        <v>2012</v>
      </c>
      <c r="I5342">
        <v>4</v>
      </c>
      <c r="J5342">
        <v>24</v>
      </c>
      <c r="K5342">
        <v>4</v>
      </c>
      <c r="L5342">
        <v>1</v>
      </c>
      <c r="M5342">
        <v>2012</v>
      </c>
      <c r="N5342">
        <v>4</v>
      </c>
      <c r="O5342">
        <v>3</v>
      </c>
      <c r="P5342">
        <v>4</v>
      </c>
      <c r="Q5342">
        <v>1</v>
      </c>
      <c r="R5342" t="s">
        <v>20</v>
      </c>
    </row>
    <row r="5343" spans="1:18" x14ac:dyDescent="0.25">
      <c r="A5343" t="s">
        <v>17</v>
      </c>
      <c r="B5343">
        <v>326</v>
      </c>
      <c r="C5343">
        <v>7</v>
      </c>
      <c r="D5343">
        <v>234</v>
      </c>
      <c r="E5343">
        <v>6</v>
      </c>
      <c r="F5343" t="s">
        <v>1303</v>
      </c>
      <c r="G5343" t="s">
        <v>965</v>
      </c>
      <c r="H5343">
        <v>2012</v>
      </c>
      <c r="I5343">
        <v>4</v>
      </c>
      <c r="J5343">
        <v>24</v>
      </c>
      <c r="K5343">
        <v>4</v>
      </c>
      <c r="L5343">
        <v>1</v>
      </c>
      <c r="M5343">
        <v>2012</v>
      </c>
      <c r="N5343">
        <v>4</v>
      </c>
      <c r="O5343">
        <v>10</v>
      </c>
      <c r="P5343">
        <v>4</v>
      </c>
      <c r="Q5343">
        <v>1</v>
      </c>
      <c r="R5343" t="s">
        <v>20</v>
      </c>
    </row>
    <row r="5344" spans="1:18" x14ac:dyDescent="0.25">
      <c r="A5344" t="s">
        <v>17</v>
      </c>
      <c r="B5344">
        <v>326</v>
      </c>
      <c r="C5344">
        <v>7</v>
      </c>
      <c r="D5344">
        <v>261</v>
      </c>
      <c r="E5344">
        <v>8</v>
      </c>
      <c r="F5344" t="s">
        <v>1303</v>
      </c>
      <c r="G5344" t="s">
        <v>1134</v>
      </c>
      <c r="H5344">
        <v>2012</v>
      </c>
      <c r="I5344">
        <v>4</v>
      </c>
      <c r="J5344">
        <v>24</v>
      </c>
      <c r="K5344">
        <v>4</v>
      </c>
      <c r="L5344">
        <v>1</v>
      </c>
      <c r="M5344">
        <v>2012</v>
      </c>
      <c r="N5344">
        <v>4</v>
      </c>
      <c r="O5344">
        <v>17</v>
      </c>
      <c r="P5344">
        <v>4</v>
      </c>
      <c r="Q5344">
        <v>1</v>
      </c>
      <c r="R5344" t="s">
        <v>20</v>
      </c>
    </row>
    <row r="5345" spans="1:18" hidden="1" x14ac:dyDescent="0.25">
      <c r="A5345" t="s">
        <v>1203</v>
      </c>
      <c r="B5345">
        <v>326</v>
      </c>
      <c r="C5345">
        <v>7</v>
      </c>
      <c r="D5345">
        <v>222.85714285700001</v>
      </c>
      <c r="E5345">
        <v>6.4285714285699997</v>
      </c>
      <c r="F5345" t="s">
        <v>1303</v>
      </c>
      <c r="G5345" t="s">
        <v>22</v>
      </c>
      <c r="H5345">
        <v>2012</v>
      </c>
      <c r="I5345">
        <v>4</v>
      </c>
      <c r="J5345">
        <v>24</v>
      </c>
      <c r="K5345">
        <v>4</v>
      </c>
      <c r="L5345">
        <v>1</v>
      </c>
      <c r="M5345" t="s">
        <v>20</v>
      </c>
    </row>
    <row r="5346" spans="1:18" x14ac:dyDescent="0.25">
      <c r="A5346" t="s">
        <v>17</v>
      </c>
      <c r="B5346">
        <v>320</v>
      </c>
      <c r="C5346">
        <v>7</v>
      </c>
      <c r="D5346">
        <v>232</v>
      </c>
      <c r="E5346">
        <v>7</v>
      </c>
      <c r="F5346" t="s">
        <v>1304</v>
      </c>
      <c r="G5346" t="s">
        <v>224</v>
      </c>
      <c r="H5346">
        <v>2012</v>
      </c>
      <c r="I5346">
        <v>4</v>
      </c>
      <c r="J5346">
        <v>24</v>
      </c>
      <c r="K5346">
        <v>5</v>
      </c>
      <c r="L5346">
        <v>1</v>
      </c>
      <c r="M5346">
        <v>2012</v>
      </c>
      <c r="N5346">
        <v>3</v>
      </c>
      <c r="O5346">
        <v>6</v>
      </c>
      <c r="P5346">
        <v>5</v>
      </c>
      <c r="Q5346">
        <v>1</v>
      </c>
      <c r="R5346" t="s">
        <v>20</v>
      </c>
    </row>
    <row r="5347" spans="1:18" x14ac:dyDescent="0.25">
      <c r="A5347" t="s">
        <v>17</v>
      </c>
      <c r="B5347">
        <v>320</v>
      </c>
      <c r="C5347">
        <v>7</v>
      </c>
      <c r="D5347">
        <v>187</v>
      </c>
      <c r="E5347">
        <v>5</v>
      </c>
      <c r="F5347" t="s">
        <v>1304</v>
      </c>
      <c r="G5347" t="s">
        <v>223</v>
      </c>
      <c r="H5347">
        <v>2012</v>
      </c>
      <c r="I5347">
        <v>4</v>
      </c>
      <c r="J5347">
        <v>24</v>
      </c>
      <c r="K5347">
        <v>5</v>
      </c>
      <c r="L5347">
        <v>1</v>
      </c>
      <c r="M5347">
        <v>2012</v>
      </c>
      <c r="N5347">
        <v>3</v>
      </c>
      <c r="O5347">
        <v>13</v>
      </c>
      <c r="P5347">
        <v>5</v>
      </c>
      <c r="Q5347">
        <v>1</v>
      </c>
      <c r="R5347" t="s">
        <v>20</v>
      </c>
    </row>
    <row r="5348" spans="1:18" x14ac:dyDescent="0.25">
      <c r="A5348" t="s">
        <v>17</v>
      </c>
      <c r="B5348">
        <v>320</v>
      </c>
      <c r="C5348">
        <v>7</v>
      </c>
      <c r="D5348">
        <v>201</v>
      </c>
      <c r="E5348">
        <v>0</v>
      </c>
      <c r="F5348" t="s">
        <v>1304</v>
      </c>
      <c r="G5348" t="s">
        <v>459</v>
      </c>
      <c r="H5348">
        <v>2012</v>
      </c>
      <c r="I5348">
        <v>4</v>
      </c>
      <c r="J5348">
        <v>24</v>
      </c>
      <c r="K5348">
        <v>5</v>
      </c>
      <c r="L5348">
        <v>1</v>
      </c>
      <c r="M5348">
        <v>2012</v>
      </c>
      <c r="N5348">
        <v>3</v>
      </c>
      <c r="O5348">
        <v>20</v>
      </c>
      <c r="P5348">
        <v>5</v>
      </c>
      <c r="Q5348">
        <v>1</v>
      </c>
      <c r="R5348" t="s">
        <v>20</v>
      </c>
    </row>
    <row r="5349" spans="1:18" x14ac:dyDescent="0.25">
      <c r="A5349" t="s">
        <v>17</v>
      </c>
      <c r="B5349">
        <v>320</v>
      </c>
      <c r="C5349">
        <v>7</v>
      </c>
      <c r="D5349">
        <v>226</v>
      </c>
      <c r="E5349">
        <v>4</v>
      </c>
      <c r="F5349" t="s">
        <v>1304</v>
      </c>
      <c r="G5349" t="s">
        <v>628</v>
      </c>
      <c r="H5349">
        <v>2012</v>
      </c>
      <c r="I5349">
        <v>4</v>
      </c>
      <c r="J5349">
        <v>24</v>
      </c>
      <c r="K5349">
        <v>5</v>
      </c>
      <c r="L5349">
        <v>1</v>
      </c>
      <c r="M5349">
        <v>2012</v>
      </c>
      <c r="N5349">
        <v>3</v>
      </c>
      <c r="O5349">
        <v>27</v>
      </c>
      <c r="P5349">
        <v>5</v>
      </c>
      <c r="Q5349">
        <v>1</v>
      </c>
      <c r="R5349" t="s">
        <v>20</v>
      </c>
    </row>
    <row r="5350" spans="1:18" x14ac:dyDescent="0.25">
      <c r="A5350" t="s">
        <v>17</v>
      </c>
      <c r="B5350">
        <v>320</v>
      </c>
      <c r="C5350">
        <v>7</v>
      </c>
      <c r="D5350">
        <v>216</v>
      </c>
      <c r="E5350">
        <v>3</v>
      </c>
      <c r="F5350" t="s">
        <v>1304</v>
      </c>
      <c r="G5350" t="s">
        <v>797</v>
      </c>
      <c r="H5350">
        <v>2012</v>
      </c>
      <c r="I5350">
        <v>4</v>
      </c>
      <c r="J5350">
        <v>24</v>
      </c>
      <c r="K5350">
        <v>5</v>
      </c>
      <c r="L5350">
        <v>1</v>
      </c>
      <c r="M5350">
        <v>2012</v>
      </c>
      <c r="N5350">
        <v>4</v>
      </c>
      <c r="O5350">
        <v>3</v>
      </c>
      <c r="P5350">
        <v>5</v>
      </c>
      <c r="Q5350">
        <v>1</v>
      </c>
      <c r="R5350" t="s">
        <v>20</v>
      </c>
    </row>
    <row r="5351" spans="1:18" x14ac:dyDescent="0.25">
      <c r="A5351" t="s">
        <v>17</v>
      </c>
      <c r="B5351">
        <v>320</v>
      </c>
      <c r="C5351">
        <v>7</v>
      </c>
      <c r="D5351">
        <v>234</v>
      </c>
      <c r="E5351">
        <v>3</v>
      </c>
      <c r="F5351" t="s">
        <v>1304</v>
      </c>
      <c r="G5351" t="s">
        <v>966</v>
      </c>
      <c r="H5351">
        <v>2012</v>
      </c>
      <c r="I5351">
        <v>4</v>
      </c>
      <c r="J5351">
        <v>24</v>
      </c>
      <c r="K5351">
        <v>5</v>
      </c>
      <c r="L5351">
        <v>1</v>
      </c>
      <c r="M5351">
        <v>2012</v>
      </c>
      <c r="N5351">
        <v>4</v>
      </c>
      <c r="O5351">
        <v>10</v>
      </c>
      <c r="P5351">
        <v>5</v>
      </c>
      <c r="Q5351">
        <v>1</v>
      </c>
      <c r="R5351" t="s">
        <v>20</v>
      </c>
    </row>
    <row r="5352" spans="1:18" x14ac:dyDescent="0.25">
      <c r="A5352" t="s">
        <v>17</v>
      </c>
      <c r="B5352">
        <v>320</v>
      </c>
      <c r="C5352">
        <v>7</v>
      </c>
      <c r="D5352">
        <v>258</v>
      </c>
      <c r="E5352">
        <v>5</v>
      </c>
      <c r="F5352" t="s">
        <v>1304</v>
      </c>
      <c r="G5352" t="s">
        <v>1135</v>
      </c>
      <c r="H5352">
        <v>2012</v>
      </c>
      <c r="I5352">
        <v>4</v>
      </c>
      <c r="J5352">
        <v>24</v>
      </c>
      <c r="K5352">
        <v>5</v>
      </c>
      <c r="L5352">
        <v>1</v>
      </c>
      <c r="M5352">
        <v>2012</v>
      </c>
      <c r="N5352">
        <v>4</v>
      </c>
      <c r="O5352">
        <v>17</v>
      </c>
      <c r="P5352">
        <v>5</v>
      </c>
      <c r="Q5352">
        <v>1</v>
      </c>
      <c r="R5352" t="s">
        <v>20</v>
      </c>
    </row>
    <row r="5353" spans="1:18" hidden="1" x14ac:dyDescent="0.25">
      <c r="A5353" t="s">
        <v>1203</v>
      </c>
      <c r="B5353">
        <v>320</v>
      </c>
      <c r="C5353">
        <v>7</v>
      </c>
      <c r="D5353">
        <v>222</v>
      </c>
      <c r="E5353">
        <v>3.8571428571399999</v>
      </c>
      <c r="F5353" t="s">
        <v>1304</v>
      </c>
      <c r="G5353" t="s">
        <v>22</v>
      </c>
      <c r="H5353">
        <v>2012</v>
      </c>
      <c r="I5353">
        <v>4</v>
      </c>
      <c r="J5353">
        <v>24</v>
      </c>
      <c r="K5353">
        <v>5</v>
      </c>
      <c r="L5353">
        <v>1</v>
      </c>
      <c r="M5353" t="s">
        <v>20</v>
      </c>
    </row>
    <row r="5354" spans="1:18" x14ac:dyDescent="0.25">
      <c r="A5354" t="s">
        <v>17</v>
      </c>
      <c r="B5354">
        <v>321</v>
      </c>
      <c r="C5354">
        <v>2</v>
      </c>
      <c r="D5354">
        <v>235</v>
      </c>
      <c r="E5354">
        <v>6</v>
      </c>
      <c r="F5354" t="s">
        <v>1305</v>
      </c>
      <c r="G5354" t="s">
        <v>226</v>
      </c>
      <c r="H5354">
        <v>2012</v>
      </c>
      <c r="I5354">
        <v>4</v>
      </c>
      <c r="J5354">
        <v>24</v>
      </c>
      <c r="K5354">
        <v>6</v>
      </c>
      <c r="L5354">
        <v>1</v>
      </c>
      <c r="M5354">
        <v>2012</v>
      </c>
      <c r="N5354">
        <v>3</v>
      </c>
      <c r="O5354">
        <v>6</v>
      </c>
      <c r="P5354">
        <v>6</v>
      </c>
      <c r="Q5354">
        <v>1</v>
      </c>
      <c r="R5354" t="s">
        <v>20</v>
      </c>
    </row>
    <row r="5355" spans="1:18" x14ac:dyDescent="0.25">
      <c r="A5355" t="s">
        <v>17</v>
      </c>
      <c r="B5355">
        <v>321</v>
      </c>
      <c r="C5355">
        <v>2</v>
      </c>
      <c r="D5355">
        <v>190</v>
      </c>
      <c r="E5355">
        <v>2</v>
      </c>
      <c r="F5355" t="s">
        <v>1305</v>
      </c>
      <c r="G5355" t="s">
        <v>225</v>
      </c>
      <c r="H5355">
        <v>2012</v>
      </c>
      <c r="I5355">
        <v>4</v>
      </c>
      <c r="J5355">
        <v>24</v>
      </c>
      <c r="K5355">
        <v>6</v>
      </c>
      <c r="L5355">
        <v>1</v>
      </c>
      <c r="M5355">
        <v>2012</v>
      </c>
      <c r="N5355">
        <v>3</v>
      </c>
      <c r="O5355">
        <v>13</v>
      </c>
      <c r="P5355">
        <v>6</v>
      </c>
      <c r="Q5355">
        <v>1</v>
      </c>
      <c r="R5355" t="s">
        <v>20</v>
      </c>
    </row>
    <row r="5356" spans="1:18" x14ac:dyDescent="0.25">
      <c r="A5356" t="s">
        <v>17</v>
      </c>
      <c r="B5356">
        <v>321</v>
      </c>
      <c r="C5356">
        <v>2</v>
      </c>
      <c r="D5356">
        <v>199</v>
      </c>
      <c r="E5356">
        <v>4</v>
      </c>
      <c r="F5356" t="s">
        <v>1305</v>
      </c>
      <c r="G5356" t="s">
        <v>460</v>
      </c>
      <c r="H5356">
        <v>2012</v>
      </c>
      <c r="I5356">
        <v>4</v>
      </c>
      <c r="J5356">
        <v>24</v>
      </c>
      <c r="K5356">
        <v>6</v>
      </c>
      <c r="L5356">
        <v>1</v>
      </c>
      <c r="M5356">
        <v>2012</v>
      </c>
      <c r="N5356">
        <v>3</v>
      </c>
      <c r="O5356">
        <v>20</v>
      </c>
      <c r="P5356">
        <v>6</v>
      </c>
      <c r="Q5356">
        <v>1</v>
      </c>
      <c r="R5356" t="s">
        <v>20</v>
      </c>
    </row>
    <row r="5357" spans="1:18" x14ac:dyDescent="0.25">
      <c r="A5357" t="s">
        <v>17</v>
      </c>
      <c r="B5357">
        <v>321</v>
      </c>
      <c r="C5357">
        <v>2</v>
      </c>
      <c r="D5357">
        <v>220</v>
      </c>
      <c r="E5357">
        <v>0</v>
      </c>
      <c r="F5357" t="s">
        <v>1305</v>
      </c>
      <c r="G5357" t="s">
        <v>629</v>
      </c>
      <c r="H5357">
        <v>2012</v>
      </c>
      <c r="I5357">
        <v>4</v>
      </c>
      <c r="J5357">
        <v>24</v>
      </c>
      <c r="K5357">
        <v>6</v>
      </c>
      <c r="L5357">
        <v>1</v>
      </c>
      <c r="M5357">
        <v>2012</v>
      </c>
      <c r="N5357">
        <v>3</v>
      </c>
      <c r="O5357">
        <v>27</v>
      </c>
      <c r="P5357">
        <v>6</v>
      </c>
      <c r="Q5357">
        <v>1</v>
      </c>
      <c r="R5357" t="s">
        <v>20</v>
      </c>
    </row>
    <row r="5358" spans="1:18" x14ac:dyDescent="0.25">
      <c r="A5358" t="s">
        <v>17</v>
      </c>
      <c r="B5358">
        <v>321</v>
      </c>
      <c r="C5358">
        <v>2</v>
      </c>
      <c r="D5358">
        <v>211</v>
      </c>
      <c r="E5358">
        <v>2</v>
      </c>
      <c r="F5358" t="s">
        <v>1305</v>
      </c>
      <c r="G5358" t="s">
        <v>798</v>
      </c>
      <c r="H5358">
        <v>2012</v>
      </c>
      <c r="I5358">
        <v>4</v>
      </c>
      <c r="J5358">
        <v>24</v>
      </c>
      <c r="K5358">
        <v>6</v>
      </c>
      <c r="L5358">
        <v>1</v>
      </c>
      <c r="M5358">
        <v>2012</v>
      </c>
      <c r="N5358">
        <v>4</v>
      </c>
      <c r="O5358">
        <v>3</v>
      </c>
      <c r="P5358">
        <v>6</v>
      </c>
      <c r="Q5358">
        <v>1</v>
      </c>
      <c r="R5358" t="s">
        <v>20</v>
      </c>
    </row>
    <row r="5359" spans="1:18" x14ac:dyDescent="0.25">
      <c r="A5359" t="s">
        <v>17</v>
      </c>
      <c r="B5359">
        <v>321</v>
      </c>
      <c r="C5359">
        <v>2</v>
      </c>
      <c r="D5359">
        <v>233</v>
      </c>
      <c r="E5359">
        <v>2</v>
      </c>
      <c r="F5359" t="s">
        <v>1305</v>
      </c>
      <c r="G5359" t="s">
        <v>967</v>
      </c>
      <c r="H5359">
        <v>2012</v>
      </c>
      <c r="I5359">
        <v>4</v>
      </c>
      <c r="J5359">
        <v>24</v>
      </c>
      <c r="K5359">
        <v>6</v>
      </c>
      <c r="L5359">
        <v>1</v>
      </c>
      <c r="M5359">
        <v>2012</v>
      </c>
      <c r="N5359">
        <v>4</v>
      </c>
      <c r="O5359">
        <v>10</v>
      </c>
      <c r="P5359">
        <v>6</v>
      </c>
      <c r="Q5359">
        <v>1</v>
      </c>
      <c r="R5359" t="s">
        <v>20</v>
      </c>
    </row>
    <row r="5360" spans="1:18" x14ac:dyDescent="0.25">
      <c r="A5360" t="s">
        <v>17</v>
      </c>
      <c r="B5360">
        <v>321</v>
      </c>
      <c r="C5360">
        <v>2</v>
      </c>
      <c r="D5360">
        <v>258</v>
      </c>
      <c r="E5360">
        <v>1</v>
      </c>
      <c r="F5360" t="s">
        <v>1305</v>
      </c>
      <c r="G5360" t="s">
        <v>1136</v>
      </c>
      <c r="H5360">
        <v>2012</v>
      </c>
      <c r="I5360">
        <v>4</v>
      </c>
      <c r="J5360">
        <v>24</v>
      </c>
      <c r="K5360">
        <v>6</v>
      </c>
      <c r="L5360">
        <v>1</v>
      </c>
      <c r="M5360">
        <v>2012</v>
      </c>
      <c r="N5360">
        <v>4</v>
      </c>
      <c r="O5360">
        <v>17</v>
      </c>
      <c r="P5360">
        <v>6</v>
      </c>
      <c r="Q5360">
        <v>1</v>
      </c>
      <c r="R5360" t="s">
        <v>20</v>
      </c>
    </row>
    <row r="5361" spans="1:18" hidden="1" x14ac:dyDescent="0.25">
      <c r="A5361" t="s">
        <v>1203</v>
      </c>
      <c r="B5361">
        <v>321</v>
      </c>
      <c r="C5361">
        <v>2</v>
      </c>
      <c r="D5361">
        <v>220.85714285700001</v>
      </c>
      <c r="E5361">
        <v>2.4285714285700002</v>
      </c>
      <c r="F5361" t="s">
        <v>1305</v>
      </c>
      <c r="G5361" t="s">
        <v>22</v>
      </c>
      <c r="H5361">
        <v>2012</v>
      </c>
      <c r="I5361">
        <v>4</v>
      </c>
      <c r="J5361">
        <v>24</v>
      </c>
      <c r="K5361">
        <v>6</v>
      </c>
      <c r="L5361">
        <v>1</v>
      </c>
      <c r="M5361" t="s">
        <v>20</v>
      </c>
    </row>
    <row r="5362" spans="1:18" x14ac:dyDescent="0.25">
      <c r="A5362" t="s">
        <v>17</v>
      </c>
      <c r="B5362">
        <v>321</v>
      </c>
      <c r="C5362">
        <v>1</v>
      </c>
      <c r="D5362">
        <v>237</v>
      </c>
      <c r="E5362">
        <v>0</v>
      </c>
      <c r="F5362" t="s">
        <v>1306</v>
      </c>
      <c r="G5362" t="s">
        <v>228</v>
      </c>
      <c r="H5362">
        <v>2012</v>
      </c>
      <c r="I5362">
        <v>4</v>
      </c>
      <c r="J5362">
        <v>24</v>
      </c>
      <c r="K5362">
        <v>7</v>
      </c>
      <c r="L5362">
        <v>1</v>
      </c>
      <c r="M5362">
        <v>2012</v>
      </c>
      <c r="N5362">
        <v>3</v>
      </c>
      <c r="O5362">
        <v>6</v>
      </c>
      <c r="P5362">
        <v>7</v>
      </c>
      <c r="Q5362">
        <v>1</v>
      </c>
      <c r="R5362" t="s">
        <v>20</v>
      </c>
    </row>
    <row r="5363" spans="1:18" x14ac:dyDescent="0.25">
      <c r="A5363" t="s">
        <v>17</v>
      </c>
      <c r="B5363">
        <v>321</v>
      </c>
      <c r="C5363">
        <v>1</v>
      </c>
      <c r="D5363">
        <v>188</v>
      </c>
      <c r="E5363">
        <v>3</v>
      </c>
      <c r="F5363" t="s">
        <v>1306</v>
      </c>
      <c r="G5363" t="s">
        <v>227</v>
      </c>
      <c r="H5363">
        <v>2012</v>
      </c>
      <c r="I5363">
        <v>4</v>
      </c>
      <c r="J5363">
        <v>24</v>
      </c>
      <c r="K5363">
        <v>7</v>
      </c>
      <c r="L5363">
        <v>1</v>
      </c>
      <c r="M5363">
        <v>2012</v>
      </c>
      <c r="N5363">
        <v>3</v>
      </c>
      <c r="O5363">
        <v>13</v>
      </c>
      <c r="P5363">
        <v>7</v>
      </c>
      <c r="Q5363">
        <v>1</v>
      </c>
      <c r="R5363" t="s">
        <v>20</v>
      </c>
    </row>
    <row r="5364" spans="1:18" x14ac:dyDescent="0.25">
      <c r="A5364" t="s">
        <v>17</v>
      </c>
      <c r="B5364">
        <v>321</v>
      </c>
      <c r="C5364">
        <v>1</v>
      </c>
      <c r="D5364">
        <v>202</v>
      </c>
      <c r="E5364">
        <v>0</v>
      </c>
      <c r="F5364" t="s">
        <v>1306</v>
      </c>
      <c r="G5364" t="s">
        <v>461</v>
      </c>
      <c r="H5364">
        <v>2012</v>
      </c>
      <c r="I5364">
        <v>4</v>
      </c>
      <c r="J5364">
        <v>24</v>
      </c>
      <c r="K5364">
        <v>7</v>
      </c>
      <c r="L5364">
        <v>1</v>
      </c>
      <c r="M5364">
        <v>2012</v>
      </c>
      <c r="N5364">
        <v>3</v>
      </c>
      <c r="O5364">
        <v>20</v>
      </c>
      <c r="P5364">
        <v>7</v>
      </c>
      <c r="Q5364">
        <v>1</v>
      </c>
      <c r="R5364" t="s">
        <v>20</v>
      </c>
    </row>
    <row r="5365" spans="1:18" x14ac:dyDescent="0.25">
      <c r="A5365" t="s">
        <v>17</v>
      </c>
      <c r="B5365">
        <v>321</v>
      </c>
      <c r="C5365">
        <v>1</v>
      </c>
      <c r="D5365">
        <v>216</v>
      </c>
      <c r="E5365">
        <v>1</v>
      </c>
      <c r="F5365" t="s">
        <v>1306</v>
      </c>
      <c r="G5365" t="s">
        <v>630</v>
      </c>
      <c r="H5365">
        <v>2012</v>
      </c>
      <c r="I5365">
        <v>4</v>
      </c>
      <c r="J5365">
        <v>24</v>
      </c>
      <c r="K5365">
        <v>7</v>
      </c>
      <c r="L5365">
        <v>1</v>
      </c>
      <c r="M5365">
        <v>2012</v>
      </c>
      <c r="N5365">
        <v>3</v>
      </c>
      <c r="O5365">
        <v>27</v>
      </c>
      <c r="P5365">
        <v>7</v>
      </c>
      <c r="Q5365">
        <v>1</v>
      </c>
      <c r="R5365" t="s">
        <v>20</v>
      </c>
    </row>
    <row r="5366" spans="1:18" x14ac:dyDescent="0.25">
      <c r="A5366" t="s">
        <v>17</v>
      </c>
      <c r="B5366">
        <v>321</v>
      </c>
      <c r="C5366">
        <v>1</v>
      </c>
      <c r="D5366">
        <v>210</v>
      </c>
      <c r="E5366">
        <v>0</v>
      </c>
      <c r="F5366" t="s">
        <v>1306</v>
      </c>
      <c r="G5366" t="s">
        <v>799</v>
      </c>
      <c r="H5366">
        <v>2012</v>
      </c>
      <c r="I5366">
        <v>4</v>
      </c>
      <c r="J5366">
        <v>24</v>
      </c>
      <c r="K5366">
        <v>7</v>
      </c>
      <c r="L5366">
        <v>1</v>
      </c>
      <c r="M5366">
        <v>2012</v>
      </c>
      <c r="N5366">
        <v>4</v>
      </c>
      <c r="O5366">
        <v>3</v>
      </c>
      <c r="P5366">
        <v>7</v>
      </c>
      <c r="Q5366">
        <v>1</v>
      </c>
      <c r="R5366" t="s">
        <v>20</v>
      </c>
    </row>
    <row r="5367" spans="1:18" x14ac:dyDescent="0.25">
      <c r="A5367" t="s">
        <v>17</v>
      </c>
      <c r="B5367">
        <v>321</v>
      </c>
      <c r="C5367">
        <v>1</v>
      </c>
      <c r="D5367">
        <v>232</v>
      </c>
      <c r="E5367">
        <v>2</v>
      </c>
      <c r="F5367" t="s">
        <v>1306</v>
      </c>
      <c r="G5367" t="s">
        <v>968</v>
      </c>
      <c r="H5367">
        <v>2012</v>
      </c>
      <c r="I5367">
        <v>4</v>
      </c>
      <c r="J5367">
        <v>24</v>
      </c>
      <c r="K5367">
        <v>7</v>
      </c>
      <c r="L5367">
        <v>1</v>
      </c>
      <c r="M5367">
        <v>2012</v>
      </c>
      <c r="N5367">
        <v>4</v>
      </c>
      <c r="O5367">
        <v>10</v>
      </c>
      <c r="P5367">
        <v>7</v>
      </c>
      <c r="Q5367">
        <v>1</v>
      </c>
      <c r="R5367" t="s">
        <v>20</v>
      </c>
    </row>
    <row r="5368" spans="1:18" x14ac:dyDescent="0.25">
      <c r="A5368" t="s">
        <v>17</v>
      </c>
      <c r="B5368">
        <v>321</v>
      </c>
      <c r="C5368">
        <v>1</v>
      </c>
      <c r="D5368">
        <v>255</v>
      </c>
      <c r="E5368">
        <v>1</v>
      </c>
      <c r="F5368" t="s">
        <v>1306</v>
      </c>
      <c r="G5368" t="s">
        <v>1137</v>
      </c>
      <c r="H5368">
        <v>2012</v>
      </c>
      <c r="I5368">
        <v>4</v>
      </c>
      <c r="J5368">
        <v>24</v>
      </c>
      <c r="K5368">
        <v>7</v>
      </c>
      <c r="L5368">
        <v>1</v>
      </c>
      <c r="M5368">
        <v>2012</v>
      </c>
      <c r="N5368">
        <v>4</v>
      </c>
      <c r="O5368">
        <v>17</v>
      </c>
      <c r="P5368">
        <v>7</v>
      </c>
      <c r="Q5368">
        <v>1</v>
      </c>
      <c r="R5368" t="s">
        <v>20</v>
      </c>
    </row>
    <row r="5369" spans="1:18" hidden="1" x14ac:dyDescent="0.25">
      <c r="A5369" t="s">
        <v>1203</v>
      </c>
      <c r="B5369">
        <v>321</v>
      </c>
      <c r="C5369">
        <v>1</v>
      </c>
      <c r="D5369">
        <v>220</v>
      </c>
      <c r="E5369">
        <v>1</v>
      </c>
      <c r="F5369" t="s">
        <v>1306</v>
      </c>
      <c r="G5369" t="s">
        <v>22</v>
      </c>
      <c r="H5369">
        <v>2012</v>
      </c>
      <c r="I5369">
        <v>4</v>
      </c>
      <c r="J5369">
        <v>24</v>
      </c>
      <c r="K5369">
        <v>7</v>
      </c>
      <c r="L5369">
        <v>1</v>
      </c>
      <c r="M5369" t="s">
        <v>20</v>
      </c>
    </row>
    <row r="5370" spans="1:18" x14ac:dyDescent="0.25">
      <c r="A5370" t="s">
        <v>17</v>
      </c>
      <c r="B5370">
        <v>319</v>
      </c>
      <c r="C5370">
        <v>1</v>
      </c>
      <c r="D5370">
        <v>237</v>
      </c>
      <c r="E5370">
        <v>0</v>
      </c>
      <c r="F5370" t="s">
        <v>1307</v>
      </c>
      <c r="G5370" t="s">
        <v>230</v>
      </c>
      <c r="H5370">
        <v>2012</v>
      </c>
      <c r="I5370">
        <v>4</v>
      </c>
      <c r="J5370">
        <v>24</v>
      </c>
      <c r="K5370">
        <v>8</v>
      </c>
      <c r="L5370">
        <v>1</v>
      </c>
      <c r="M5370">
        <v>2012</v>
      </c>
      <c r="N5370">
        <v>3</v>
      </c>
      <c r="O5370">
        <v>6</v>
      </c>
      <c r="P5370">
        <v>8</v>
      </c>
      <c r="Q5370">
        <v>1</v>
      </c>
      <c r="R5370" t="s">
        <v>20</v>
      </c>
    </row>
    <row r="5371" spans="1:18" x14ac:dyDescent="0.25">
      <c r="A5371" t="s">
        <v>17</v>
      </c>
      <c r="B5371">
        <v>319</v>
      </c>
      <c r="C5371">
        <v>1</v>
      </c>
      <c r="D5371">
        <v>186</v>
      </c>
      <c r="E5371">
        <v>0</v>
      </c>
      <c r="F5371" t="s">
        <v>1307</v>
      </c>
      <c r="G5371" t="s">
        <v>229</v>
      </c>
      <c r="H5371">
        <v>2012</v>
      </c>
      <c r="I5371">
        <v>4</v>
      </c>
      <c r="J5371">
        <v>24</v>
      </c>
      <c r="K5371">
        <v>8</v>
      </c>
      <c r="L5371">
        <v>1</v>
      </c>
      <c r="M5371">
        <v>2012</v>
      </c>
      <c r="N5371">
        <v>3</v>
      </c>
      <c r="O5371">
        <v>13</v>
      </c>
      <c r="P5371">
        <v>8</v>
      </c>
      <c r="Q5371">
        <v>1</v>
      </c>
      <c r="R5371" t="s">
        <v>20</v>
      </c>
    </row>
    <row r="5372" spans="1:18" x14ac:dyDescent="0.25">
      <c r="A5372" t="s">
        <v>17</v>
      </c>
      <c r="B5372">
        <v>319</v>
      </c>
      <c r="C5372">
        <v>1</v>
      </c>
      <c r="D5372">
        <v>202</v>
      </c>
      <c r="E5372">
        <v>0</v>
      </c>
      <c r="F5372" t="s">
        <v>1307</v>
      </c>
      <c r="G5372" t="s">
        <v>462</v>
      </c>
      <c r="H5372">
        <v>2012</v>
      </c>
      <c r="I5372">
        <v>4</v>
      </c>
      <c r="J5372">
        <v>24</v>
      </c>
      <c r="K5372">
        <v>8</v>
      </c>
      <c r="L5372">
        <v>1</v>
      </c>
      <c r="M5372">
        <v>2012</v>
      </c>
      <c r="N5372">
        <v>3</v>
      </c>
      <c r="O5372">
        <v>20</v>
      </c>
      <c r="P5372">
        <v>8</v>
      </c>
      <c r="Q5372">
        <v>1</v>
      </c>
      <c r="R5372" t="s">
        <v>20</v>
      </c>
    </row>
    <row r="5373" spans="1:18" x14ac:dyDescent="0.25">
      <c r="A5373" t="s">
        <v>17</v>
      </c>
      <c r="B5373">
        <v>319</v>
      </c>
      <c r="C5373">
        <v>1</v>
      </c>
      <c r="D5373">
        <v>216</v>
      </c>
      <c r="E5373">
        <v>2</v>
      </c>
      <c r="F5373" t="s">
        <v>1307</v>
      </c>
      <c r="G5373" t="s">
        <v>631</v>
      </c>
      <c r="H5373">
        <v>2012</v>
      </c>
      <c r="I5373">
        <v>4</v>
      </c>
      <c r="J5373">
        <v>24</v>
      </c>
      <c r="K5373">
        <v>8</v>
      </c>
      <c r="L5373">
        <v>1</v>
      </c>
      <c r="M5373">
        <v>2012</v>
      </c>
      <c r="N5373">
        <v>3</v>
      </c>
      <c r="O5373">
        <v>27</v>
      </c>
      <c r="P5373">
        <v>8</v>
      </c>
      <c r="Q5373">
        <v>1</v>
      </c>
      <c r="R5373" t="s">
        <v>20</v>
      </c>
    </row>
    <row r="5374" spans="1:18" x14ac:dyDescent="0.25">
      <c r="A5374" t="s">
        <v>17</v>
      </c>
      <c r="B5374">
        <v>319</v>
      </c>
      <c r="C5374">
        <v>1</v>
      </c>
      <c r="D5374">
        <v>209</v>
      </c>
      <c r="E5374">
        <v>3</v>
      </c>
      <c r="F5374" t="s">
        <v>1307</v>
      </c>
      <c r="G5374" t="s">
        <v>800</v>
      </c>
      <c r="H5374">
        <v>2012</v>
      </c>
      <c r="I5374">
        <v>4</v>
      </c>
      <c r="J5374">
        <v>24</v>
      </c>
      <c r="K5374">
        <v>8</v>
      </c>
      <c r="L5374">
        <v>1</v>
      </c>
      <c r="M5374">
        <v>2012</v>
      </c>
      <c r="N5374">
        <v>4</v>
      </c>
      <c r="O5374">
        <v>3</v>
      </c>
      <c r="P5374">
        <v>8</v>
      </c>
      <c r="Q5374">
        <v>1</v>
      </c>
      <c r="R5374" t="s">
        <v>20</v>
      </c>
    </row>
    <row r="5375" spans="1:18" x14ac:dyDescent="0.25">
      <c r="A5375" t="s">
        <v>17</v>
      </c>
      <c r="B5375">
        <v>319</v>
      </c>
      <c r="C5375">
        <v>1</v>
      </c>
      <c r="D5375">
        <v>232</v>
      </c>
      <c r="E5375">
        <v>4</v>
      </c>
      <c r="F5375" t="s">
        <v>1307</v>
      </c>
      <c r="G5375" t="s">
        <v>969</v>
      </c>
      <c r="H5375">
        <v>2012</v>
      </c>
      <c r="I5375">
        <v>4</v>
      </c>
      <c r="J5375">
        <v>24</v>
      </c>
      <c r="K5375">
        <v>8</v>
      </c>
      <c r="L5375">
        <v>1</v>
      </c>
      <c r="M5375">
        <v>2012</v>
      </c>
      <c r="N5375">
        <v>4</v>
      </c>
      <c r="O5375">
        <v>10</v>
      </c>
      <c r="P5375">
        <v>8</v>
      </c>
      <c r="Q5375">
        <v>1</v>
      </c>
      <c r="R5375" t="s">
        <v>20</v>
      </c>
    </row>
    <row r="5376" spans="1:18" x14ac:dyDescent="0.25">
      <c r="A5376" t="s">
        <v>17</v>
      </c>
      <c r="B5376">
        <v>319</v>
      </c>
      <c r="C5376">
        <v>1</v>
      </c>
      <c r="D5376">
        <v>253</v>
      </c>
      <c r="E5376">
        <v>2</v>
      </c>
      <c r="F5376" t="s">
        <v>1307</v>
      </c>
      <c r="G5376" t="s">
        <v>1138</v>
      </c>
      <c r="H5376">
        <v>2012</v>
      </c>
      <c r="I5376">
        <v>4</v>
      </c>
      <c r="J5376">
        <v>24</v>
      </c>
      <c r="K5376">
        <v>8</v>
      </c>
      <c r="L5376">
        <v>1</v>
      </c>
      <c r="M5376">
        <v>2012</v>
      </c>
      <c r="N5376">
        <v>4</v>
      </c>
      <c r="O5376">
        <v>17</v>
      </c>
      <c r="P5376">
        <v>8</v>
      </c>
      <c r="Q5376">
        <v>1</v>
      </c>
      <c r="R5376" t="s">
        <v>20</v>
      </c>
    </row>
    <row r="5377" spans="1:18" hidden="1" x14ac:dyDescent="0.25">
      <c r="A5377" t="s">
        <v>1203</v>
      </c>
      <c r="B5377">
        <v>319</v>
      </c>
      <c r="C5377">
        <v>1</v>
      </c>
      <c r="D5377">
        <v>219.285714286</v>
      </c>
      <c r="E5377">
        <v>1.57142857143</v>
      </c>
      <c r="F5377" t="s">
        <v>1307</v>
      </c>
      <c r="G5377" t="s">
        <v>22</v>
      </c>
      <c r="H5377">
        <v>2012</v>
      </c>
      <c r="I5377">
        <v>4</v>
      </c>
      <c r="J5377">
        <v>24</v>
      </c>
      <c r="K5377">
        <v>8</v>
      </c>
      <c r="L5377">
        <v>1</v>
      </c>
      <c r="M5377" t="s">
        <v>20</v>
      </c>
    </row>
    <row r="5378" spans="1:18" x14ac:dyDescent="0.25">
      <c r="A5378" t="s">
        <v>17</v>
      </c>
      <c r="B5378">
        <v>316</v>
      </c>
      <c r="C5378">
        <v>3</v>
      </c>
      <c r="D5378">
        <v>236</v>
      </c>
      <c r="E5378">
        <v>2</v>
      </c>
      <c r="F5378" t="s">
        <v>1308</v>
      </c>
      <c r="G5378" t="s">
        <v>232</v>
      </c>
      <c r="H5378">
        <v>2012</v>
      </c>
      <c r="I5378">
        <v>4</v>
      </c>
      <c r="J5378">
        <v>24</v>
      </c>
      <c r="K5378">
        <v>9</v>
      </c>
      <c r="L5378">
        <v>1</v>
      </c>
      <c r="M5378">
        <v>2012</v>
      </c>
      <c r="N5378">
        <v>3</v>
      </c>
      <c r="O5378">
        <v>6</v>
      </c>
      <c r="P5378">
        <v>9</v>
      </c>
      <c r="Q5378">
        <v>1</v>
      </c>
      <c r="R5378" t="s">
        <v>20</v>
      </c>
    </row>
    <row r="5379" spans="1:18" x14ac:dyDescent="0.25">
      <c r="A5379" t="s">
        <v>17</v>
      </c>
      <c r="B5379">
        <v>316</v>
      </c>
      <c r="C5379">
        <v>3</v>
      </c>
      <c r="D5379">
        <v>185</v>
      </c>
      <c r="E5379">
        <v>1</v>
      </c>
      <c r="F5379" t="s">
        <v>1308</v>
      </c>
      <c r="G5379" t="s">
        <v>231</v>
      </c>
      <c r="H5379">
        <v>2012</v>
      </c>
      <c r="I5379">
        <v>4</v>
      </c>
      <c r="J5379">
        <v>24</v>
      </c>
      <c r="K5379">
        <v>9</v>
      </c>
      <c r="L5379">
        <v>1</v>
      </c>
      <c r="M5379">
        <v>2012</v>
      </c>
      <c r="N5379">
        <v>3</v>
      </c>
      <c r="O5379">
        <v>13</v>
      </c>
      <c r="P5379">
        <v>9</v>
      </c>
      <c r="Q5379">
        <v>1</v>
      </c>
      <c r="R5379" t="s">
        <v>20</v>
      </c>
    </row>
    <row r="5380" spans="1:18" x14ac:dyDescent="0.25">
      <c r="A5380" t="s">
        <v>17</v>
      </c>
      <c r="B5380">
        <v>316</v>
      </c>
      <c r="C5380">
        <v>3</v>
      </c>
      <c r="D5380">
        <v>200</v>
      </c>
      <c r="E5380">
        <v>1</v>
      </c>
      <c r="F5380" t="s">
        <v>1308</v>
      </c>
      <c r="G5380" t="s">
        <v>463</v>
      </c>
      <c r="H5380">
        <v>2012</v>
      </c>
      <c r="I5380">
        <v>4</v>
      </c>
      <c r="J5380">
        <v>24</v>
      </c>
      <c r="K5380">
        <v>9</v>
      </c>
      <c r="L5380">
        <v>1</v>
      </c>
      <c r="M5380">
        <v>2012</v>
      </c>
      <c r="N5380">
        <v>3</v>
      </c>
      <c r="O5380">
        <v>20</v>
      </c>
      <c r="P5380">
        <v>9</v>
      </c>
      <c r="Q5380">
        <v>1</v>
      </c>
      <c r="R5380" t="s">
        <v>20</v>
      </c>
    </row>
    <row r="5381" spans="1:18" x14ac:dyDescent="0.25">
      <c r="A5381" t="s">
        <v>17</v>
      </c>
      <c r="B5381">
        <v>316</v>
      </c>
      <c r="C5381">
        <v>3</v>
      </c>
      <c r="D5381">
        <v>215</v>
      </c>
      <c r="E5381">
        <v>6</v>
      </c>
      <c r="F5381" t="s">
        <v>1308</v>
      </c>
      <c r="G5381" t="s">
        <v>632</v>
      </c>
      <c r="H5381">
        <v>2012</v>
      </c>
      <c r="I5381">
        <v>4</v>
      </c>
      <c r="J5381">
        <v>24</v>
      </c>
      <c r="K5381">
        <v>9</v>
      </c>
      <c r="L5381">
        <v>1</v>
      </c>
      <c r="M5381">
        <v>2012</v>
      </c>
      <c r="N5381">
        <v>3</v>
      </c>
      <c r="O5381">
        <v>27</v>
      </c>
      <c r="P5381">
        <v>9</v>
      </c>
      <c r="Q5381">
        <v>1</v>
      </c>
      <c r="R5381" t="s">
        <v>20</v>
      </c>
    </row>
    <row r="5382" spans="1:18" x14ac:dyDescent="0.25">
      <c r="A5382" t="s">
        <v>17</v>
      </c>
      <c r="B5382">
        <v>316</v>
      </c>
      <c r="C5382">
        <v>3</v>
      </c>
      <c r="D5382">
        <v>203</v>
      </c>
      <c r="E5382">
        <v>4</v>
      </c>
      <c r="F5382" t="s">
        <v>1308</v>
      </c>
      <c r="G5382" t="s">
        <v>801</v>
      </c>
      <c r="H5382">
        <v>2012</v>
      </c>
      <c r="I5382">
        <v>4</v>
      </c>
      <c r="J5382">
        <v>24</v>
      </c>
      <c r="K5382">
        <v>9</v>
      </c>
      <c r="L5382">
        <v>1</v>
      </c>
      <c r="M5382">
        <v>2012</v>
      </c>
      <c r="N5382">
        <v>4</v>
      </c>
      <c r="O5382">
        <v>3</v>
      </c>
      <c r="P5382">
        <v>9</v>
      </c>
      <c r="Q5382">
        <v>1</v>
      </c>
      <c r="R5382" t="s">
        <v>20</v>
      </c>
    </row>
    <row r="5383" spans="1:18" x14ac:dyDescent="0.25">
      <c r="A5383" t="s">
        <v>17</v>
      </c>
      <c r="B5383">
        <v>316</v>
      </c>
      <c r="C5383">
        <v>3</v>
      </c>
      <c r="D5383">
        <v>232</v>
      </c>
      <c r="E5383">
        <v>7</v>
      </c>
      <c r="F5383" t="s">
        <v>1308</v>
      </c>
      <c r="G5383" t="s">
        <v>970</v>
      </c>
      <c r="H5383">
        <v>2012</v>
      </c>
      <c r="I5383">
        <v>4</v>
      </c>
      <c r="J5383">
        <v>24</v>
      </c>
      <c r="K5383">
        <v>9</v>
      </c>
      <c r="L5383">
        <v>1</v>
      </c>
      <c r="M5383">
        <v>2012</v>
      </c>
      <c r="N5383">
        <v>4</v>
      </c>
      <c r="O5383">
        <v>10</v>
      </c>
      <c r="P5383">
        <v>9</v>
      </c>
      <c r="Q5383">
        <v>1</v>
      </c>
      <c r="R5383" t="s">
        <v>20</v>
      </c>
    </row>
    <row r="5384" spans="1:18" x14ac:dyDescent="0.25">
      <c r="A5384" t="s">
        <v>17</v>
      </c>
      <c r="B5384">
        <v>316</v>
      </c>
      <c r="C5384">
        <v>3</v>
      </c>
      <c r="D5384">
        <v>252</v>
      </c>
      <c r="E5384">
        <v>6</v>
      </c>
      <c r="F5384" t="s">
        <v>1308</v>
      </c>
      <c r="G5384" t="s">
        <v>1139</v>
      </c>
      <c r="H5384">
        <v>2012</v>
      </c>
      <c r="I5384">
        <v>4</v>
      </c>
      <c r="J5384">
        <v>24</v>
      </c>
      <c r="K5384">
        <v>9</v>
      </c>
      <c r="L5384">
        <v>1</v>
      </c>
      <c r="M5384">
        <v>2012</v>
      </c>
      <c r="N5384">
        <v>4</v>
      </c>
      <c r="O5384">
        <v>17</v>
      </c>
      <c r="P5384">
        <v>9</v>
      </c>
      <c r="Q5384">
        <v>1</v>
      </c>
      <c r="R5384" t="s">
        <v>20</v>
      </c>
    </row>
    <row r="5385" spans="1:18" hidden="1" x14ac:dyDescent="0.25">
      <c r="A5385" t="s">
        <v>1203</v>
      </c>
      <c r="B5385">
        <v>316</v>
      </c>
      <c r="C5385">
        <v>3</v>
      </c>
      <c r="D5385">
        <v>217.57142857100001</v>
      </c>
      <c r="E5385">
        <v>3.8571428571399999</v>
      </c>
      <c r="F5385" t="s">
        <v>1308</v>
      </c>
      <c r="G5385" t="s">
        <v>22</v>
      </c>
      <c r="H5385">
        <v>2012</v>
      </c>
      <c r="I5385">
        <v>4</v>
      </c>
      <c r="J5385">
        <v>24</v>
      </c>
      <c r="K5385">
        <v>9</v>
      </c>
      <c r="L5385">
        <v>1</v>
      </c>
      <c r="M5385" t="s">
        <v>20</v>
      </c>
    </row>
    <row r="5386" spans="1:18" x14ac:dyDescent="0.25">
      <c r="A5386" t="s">
        <v>17</v>
      </c>
      <c r="B5386">
        <v>310</v>
      </c>
      <c r="C5386">
        <v>2</v>
      </c>
      <c r="D5386">
        <v>235</v>
      </c>
      <c r="E5386">
        <v>4</v>
      </c>
      <c r="F5386" t="s">
        <v>1309</v>
      </c>
      <c r="G5386" t="s">
        <v>234</v>
      </c>
      <c r="H5386">
        <v>2012</v>
      </c>
      <c r="I5386">
        <v>4</v>
      </c>
      <c r="J5386">
        <v>24</v>
      </c>
      <c r="K5386">
        <v>10</v>
      </c>
      <c r="L5386">
        <v>1</v>
      </c>
      <c r="M5386">
        <v>2012</v>
      </c>
      <c r="N5386">
        <v>3</v>
      </c>
      <c r="O5386">
        <v>6</v>
      </c>
      <c r="P5386">
        <v>10</v>
      </c>
      <c r="Q5386">
        <v>1</v>
      </c>
      <c r="R5386" t="s">
        <v>20</v>
      </c>
    </row>
    <row r="5387" spans="1:18" x14ac:dyDescent="0.25">
      <c r="A5387" t="s">
        <v>17</v>
      </c>
      <c r="B5387">
        <v>310</v>
      </c>
      <c r="C5387">
        <v>2</v>
      </c>
      <c r="D5387">
        <v>183</v>
      </c>
      <c r="E5387">
        <v>5</v>
      </c>
      <c r="F5387" t="s">
        <v>1309</v>
      </c>
      <c r="G5387" t="s">
        <v>233</v>
      </c>
      <c r="H5387">
        <v>2012</v>
      </c>
      <c r="I5387">
        <v>4</v>
      </c>
      <c r="J5387">
        <v>24</v>
      </c>
      <c r="K5387">
        <v>10</v>
      </c>
      <c r="L5387">
        <v>1</v>
      </c>
      <c r="M5387">
        <v>2012</v>
      </c>
      <c r="N5387">
        <v>3</v>
      </c>
      <c r="O5387">
        <v>13</v>
      </c>
      <c r="P5387">
        <v>10</v>
      </c>
      <c r="Q5387">
        <v>1</v>
      </c>
      <c r="R5387" t="s">
        <v>20</v>
      </c>
    </row>
    <row r="5388" spans="1:18" x14ac:dyDescent="0.25">
      <c r="A5388" t="s">
        <v>17</v>
      </c>
      <c r="B5388">
        <v>310</v>
      </c>
      <c r="C5388">
        <v>2</v>
      </c>
      <c r="D5388">
        <v>199</v>
      </c>
      <c r="E5388">
        <v>4</v>
      </c>
      <c r="F5388" t="s">
        <v>1309</v>
      </c>
      <c r="G5388" t="s">
        <v>464</v>
      </c>
      <c r="H5388">
        <v>2012</v>
      </c>
      <c r="I5388">
        <v>4</v>
      </c>
      <c r="J5388">
        <v>24</v>
      </c>
      <c r="K5388">
        <v>10</v>
      </c>
      <c r="L5388">
        <v>1</v>
      </c>
      <c r="M5388">
        <v>2012</v>
      </c>
      <c r="N5388">
        <v>3</v>
      </c>
      <c r="O5388">
        <v>20</v>
      </c>
      <c r="P5388">
        <v>10</v>
      </c>
      <c r="Q5388">
        <v>1</v>
      </c>
      <c r="R5388" t="s">
        <v>20</v>
      </c>
    </row>
    <row r="5389" spans="1:18" x14ac:dyDescent="0.25">
      <c r="A5389" t="s">
        <v>17</v>
      </c>
      <c r="B5389">
        <v>310</v>
      </c>
      <c r="C5389">
        <v>2</v>
      </c>
      <c r="D5389">
        <v>217</v>
      </c>
      <c r="E5389">
        <v>1</v>
      </c>
      <c r="F5389" t="s">
        <v>1309</v>
      </c>
      <c r="G5389" t="s">
        <v>633</v>
      </c>
      <c r="H5389">
        <v>2012</v>
      </c>
      <c r="I5389">
        <v>4</v>
      </c>
      <c r="J5389">
        <v>24</v>
      </c>
      <c r="K5389">
        <v>10</v>
      </c>
      <c r="L5389">
        <v>1</v>
      </c>
      <c r="M5389">
        <v>2012</v>
      </c>
      <c r="N5389">
        <v>3</v>
      </c>
      <c r="O5389">
        <v>27</v>
      </c>
      <c r="P5389">
        <v>10</v>
      </c>
      <c r="Q5389">
        <v>1</v>
      </c>
      <c r="R5389" t="s">
        <v>20</v>
      </c>
    </row>
    <row r="5390" spans="1:18" x14ac:dyDescent="0.25">
      <c r="A5390" t="s">
        <v>17</v>
      </c>
      <c r="B5390">
        <v>310</v>
      </c>
      <c r="C5390">
        <v>2</v>
      </c>
      <c r="D5390">
        <v>205</v>
      </c>
      <c r="E5390">
        <v>6</v>
      </c>
      <c r="F5390" t="s">
        <v>1309</v>
      </c>
      <c r="G5390" t="s">
        <v>802</v>
      </c>
      <c r="H5390">
        <v>2012</v>
      </c>
      <c r="I5390">
        <v>4</v>
      </c>
      <c r="J5390">
        <v>24</v>
      </c>
      <c r="K5390">
        <v>10</v>
      </c>
      <c r="L5390">
        <v>1</v>
      </c>
      <c r="M5390">
        <v>2012</v>
      </c>
      <c r="N5390">
        <v>4</v>
      </c>
      <c r="O5390">
        <v>3</v>
      </c>
      <c r="P5390">
        <v>10</v>
      </c>
      <c r="Q5390">
        <v>1</v>
      </c>
      <c r="R5390" t="s">
        <v>20</v>
      </c>
    </row>
    <row r="5391" spans="1:18" x14ac:dyDescent="0.25">
      <c r="A5391" t="s">
        <v>17</v>
      </c>
      <c r="B5391">
        <v>310</v>
      </c>
      <c r="C5391">
        <v>2</v>
      </c>
      <c r="D5391">
        <v>235</v>
      </c>
      <c r="E5391">
        <v>4</v>
      </c>
      <c r="F5391" t="s">
        <v>1309</v>
      </c>
      <c r="G5391" t="s">
        <v>971</v>
      </c>
      <c r="H5391">
        <v>2012</v>
      </c>
      <c r="I5391">
        <v>4</v>
      </c>
      <c r="J5391">
        <v>24</v>
      </c>
      <c r="K5391">
        <v>10</v>
      </c>
      <c r="L5391">
        <v>1</v>
      </c>
      <c r="M5391">
        <v>2012</v>
      </c>
      <c r="N5391">
        <v>4</v>
      </c>
      <c r="O5391">
        <v>10</v>
      </c>
      <c r="P5391">
        <v>10</v>
      </c>
      <c r="Q5391">
        <v>1</v>
      </c>
      <c r="R5391" t="s">
        <v>20</v>
      </c>
    </row>
    <row r="5392" spans="1:18" x14ac:dyDescent="0.25">
      <c r="A5392" t="s">
        <v>17</v>
      </c>
      <c r="B5392">
        <v>310</v>
      </c>
      <c r="C5392">
        <v>2</v>
      </c>
      <c r="D5392">
        <v>249</v>
      </c>
      <c r="E5392">
        <v>4</v>
      </c>
      <c r="F5392" t="s">
        <v>1309</v>
      </c>
      <c r="G5392" t="s">
        <v>1140</v>
      </c>
      <c r="H5392">
        <v>2012</v>
      </c>
      <c r="I5392">
        <v>4</v>
      </c>
      <c r="J5392">
        <v>24</v>
      </c>
      <c r="K5392">
        <v>10</v>
      </c>
      <c r="L5392">
        <v>1</v>
      </c>
      <c r="M5392">
        <v>2012</v>
      </c>
      <c r="N5392">
        <v>4</v>
      </c>
      <c r="O5392">
        <v>17</v>
      </c>
      <c r="P5392">
        <v>10</v>
      </c>
      <c r="Q5392">
        <v>1</v>
      </c>
      <c r="R5392" t="s">
        <v>20</v>
      </c>
    </row>
    <row r="5393" spans="1:18" hidden="1" x14ac:dyDescent="0.25">
      <c r="A5393" t="s">
        <v>1203</v>
      </c>
      <c r="B5393">
        <v>310</v>
      </c>
      <c r="C5393">
        <v>2</v>
      </c>
      <c r="D5393">
        <v>217.57142857100001</v>
      </c>
      <c r="E5393">
        <v>4</v>
      </c>
      <c r="F5393" t="s">
        <v>1309</v>
      </c>
      <c r="G5393" t="s">
        <v>22</v>
      </c>
      <c r="H5393">
        <v>2012</v>
      </c>
      <c r="I5393">
        <v>4</v>
      </c>
      <c r="J5393">
        <v>24</v>
      </c>
      <c r="K5393">
        <v>10</v>
      </c>
      <c r="L5393">
        <v>1</v>
      </c>
      <c r="M5393" t="s">
        <v>20</v>
      </c>
    </row>
    <row r="5394" spans="1:18" x14ac:dyDescent="0.25">
      <c r="A5394" t="s">
        <v>17</v>
      </c>
      <c r="B5394">
        <v>304</v>
      </c>
      <c r="C5394">
        <v>14</v>
      </c>
      <c r="D5394">
        <v>233</v>
      </c>
      <c r="E5394">
        <v>6</v>
      </c>
      <c r="F5394" t="s">
        <v>1310</v>
      </c>
      <c r="G5394" t="s">
        <v>236</v>
      </c>
      <c r="H5394">
        <v>2012</v>
      </c>
      <c r="I5394">
        <v>4</v>
      </c>
      <c r="J5394">
        <v>24</v>
      </c>
      <c r="K5394">
        <v>11</v>
      </c>
      <c r="L5394">
        <v>1</v>
      </c>
      <c r="M5394">
        <v>2012</v>
      </c>
      <c r="N5394">
        <v>3</v>
      </c>
      <c r="O5394">
        <v>6</v>
      </c>
      <c r="P5394">
        <v>11</v>
      </c>
      <c r="Q5394">
        <v>1</v>
      </c>
      <c r="R5394" t="s">
        <v>20</v>
      </c>
    </row>
    <row r="5395" spans="1:18" x14ac:dyDescent="0.25">
      <c r="A5395" t="s">
        <v>17</v>
      </c>
      <c r="B5395">
        <v>304</v>
      </c>
      <c r="C5395">
        <v>14</v>
      </c>
      <c r="D5395">
        <v>180</v>
      </c>
      <c r="E5395">
        <v>9</v>
      </c>
      <c r="F5395" t="s">
        <v>1310</v>
      </c>
      <c r="G5395" t="s">
        <v>235</v>
      </c>
      <c r="H5395">
        <v>2012</v>
      </c>
      <c r="I5395">
        <v>4</v>
      </c>
      <c r="J5395">
        <v>24</v>
      </c>
      <c r="K5395">
        <v>11</v>
      </c>
      <c r="L5395">
        <v>1</v>
      </c>
      <c r="M5395">
        <v>2012</v>
      </c>
      <c r="N5395">
        <v>3</v>
      </c>
      <c r="O5395">
        <v>13</v>
      </c>
      <c r="P5395">
        <v>11</v>
      </c>
      <c r="Q5395">
        <v>1</v>
      </c>
      <c r="R5395" t="s">
        <v>20</v>
      </c>
    </row>
    <row r="5396" spans="1:18" x14ac:dyDescent="0.25">
      <c r="A5396" t="s">
        <v>17</v>
      </c>
      <c r="B5396">
        <v>304</v>
      </c>
      <c r="C5396">
        <v>14</v>
      </c>
      <c r="D5396">
        <v>200</v>
      </c>
      <c r="E5396">
        <v>10</v>
      </c>
      <c r="F5396" t="s">
        <v>1310</v>
      </c>
      <c r="G5396" t="s">
        <v>465</v>
      </c>
      <c r="H5396">
        <v>2012</v>
      </c>
      <c r="I5396">
        <v>4</v>
      </c>
      <c r="J5396">
        <v>24</v>
      </c>
      <c r="K5396">
        <v>11</v>
      </c>
      <c r="L5396">
        <v>1</v>
      </c>
      <c r="M5396">
        <v>2012</v>
      </c>
      <c r="N5396">
        <v>3</v>
      </c>
      <c r="O5396">
        <v>20</v>
      </c>
      <c r="P5396">
        <v>11</v>
      </c>
      <c r="Q5396">
        <v>1</v>
      </c>
      <c r="R5396" t="s">
        <v>20</v>
      </c>
    </row>
    <row r="5397" spans="1:18" x14ac:dyDescent="0.25">
      <c r="A5397" t="s">
        <v>17</v>
      </c>
      <c r="B5397">
        <v>304</v>
      </c>
      <c r="C5397">
        <v>14</v>
      </c>
      <c r="D5397">
        <v>211</v>
      </c>
      <c r="E5397">
        <v>6</v>
      </c>
      <c r="F5397" t="s">
        <v>1310</v>
      </c>
      <c r="G5397" t="s">
        <v>634</v>
      </c>
      <c r="H5397">
        <v>2012</v>
      </c>
      <c r="I5397">
        <v>4</v>
      </c>
      <c r="J5397">
        <v>24</v>
      </c>
      <c r="K5397">
        <v>11</v>
      </c>
      <c r="L5397">
        <v>1</v>
      </c>
      <c r="M5397">
        <v>2012</v>
      </c>
      <c r="N5397">
        <v>3</v>
      </c>
      <c r="O5397">
        <v>27</v>
      </c>
      <c r="P5397">
        <v>11</v>
      </c>
      <c r="Q5397">
        <v>1</v>
      </c>
      <c r="R5397" t="s">
        <v>20</v>
      </c>
    </row>
    <row r="5398" spans="1:18" x14ac:dyDescent="0.25">
      <c r="A5398" t="s">
        <v>17</v>
      </c>
      <c r="B5398">
        <v>304</v>
      </c>
      <c r="C5398">
        <v>14</v>
      </c>
      <c r="D5398">
        <v>205</v>
      </c>
      <c r="E5398">
        <v>9</v>
      </c>
      <c r="F5398" t="s">
        <v>1310</v>
      </c>
      <c r="G5398" t="s">
        <v>803</v>
      </c>
      <c r="H5398">
        <v>2012</v>
      </c>
      <c r="I5398">
        <v>4</v>
      </c>
      <c r="J5398">
        <v>24</v>
      </c>
      <c r="K5398">
        <v>11</v>
      </c>
      <c r="L5398">
        <v>1</v>
      </c>
      <c r="M5398">
        <v>2012</v>
      </c>
      <c r="N5398">
        <v>4</v>
      </c>
      <c r="O5398">
        <v>3</v>
      </c>
      <c r="P5398">
        <v>11</v>
      </c>
      <c r="Q5398">
        <v>1</v>
      </c>
      <c r="R5398" t="s">
        <v>20</v>
      </c>
    </row>
    <row r="5399" spans="1:18" x14ac:dyDescent="0.25">
      <c r="A5399" t="s">
        <v>17</v>
      </c>
      <c r="B5399">
        <v>304</v>
      </c>
      <c r="C5399">
        <v>14</v>
      </c>
      <c r="D5399">
        <v>232</v>
      </c>
      <c r="E5399">
        <v>6</v>
      </c>
      <c r="F5399" t="s">
        <v>1310</v>
      </c>
      <c r="G5399" t="s">
        <v>972</v>
      </c>
      <c r="H5399">
        <v>2012</v>
      </c>
      <c r="I5399">
        <v>4</v>
      </c>
      <c r="J5399">
        <v>24</v>
      </c>
      <c r="K5399">
        <v>11</v>
      </c>
      <c r="L5399">
        <v>1</v>
      </c>
      <c r="M5399">
        <v>2012</v>
      </c>
      <c r="N5399">
        <v>4</v>
      </c>
      <c r="O5399">
        <v>10</v>
      </c>
      <c r="P5399">
        <v>11</v>
      </c>
      <c r="Q5399">
        <v>1</v>
      </c>
      <c r="R5399" t="s">
        <v>20</v>
      </c>
    </row>
    <row r="5400" spans="1:18" x14ac:dyDescent="0.25">
      <c r="A5400" t="s">
        <v>17</v>
      </c>
      <c r="B5400">
        <v>304</v>
      </c>
      <c r="C5400">
        <v>14</v>
      </c>
      <c r="D5400">
        <v>252</v>
      </c>
      <c r="E5400">
        <v>9</v>
      </c>
      <c r="F5400" t="s">
        <v>1310</v>
      </c>
      <c r="G5400" t="s">
        <v>1141</v>
      </c>
      <c r="H5400">
        <v>2012</v>
      </c>
      <c r="I5400">
        <v>4</v>
      </c>
      <c r="J5400">
        <v>24</v>
      </c>
      <c r="K5400">
        <v>11</v>
      </c>
      <c r="L5400">
        <v>1</v>
      </c>
      <c r="M5400">
        <v>2012</v>
      </c>
      <c r="N5400">
        <v>4</v>
      </c>
      <c r="O5400">
        <v>17</v>
      </c>
      <c r="P5400">
        <v>11</v>
      </c>
      <c r="Q5400">
        <v>1</v>
      </c>
      <c r="R5400" t="s">
        <v>20</v>
      </c>
    </row>
    <row r="5401" spans="1:18" hidden="1" x14ac:dyDescent="0.25">
      <c r="A5401" t="s">
        <v>1203</v>
      </c>
      <c r="B5401">
        <v>304</v>
      </c>
      <c r="C5401">
        <v>14</v>
      </c>
      <c r="D5401">
        <v>216.14285714299999</v>
      </c>
      <c r="E5401">
        <v>7.8571428571400004</v>
      </c>
      <c r="F5401" t="s">
        <v>1310</v>
      </c>
      <c r="G5401" t="s">
        <v>22</v>
      </c>
      <c r="H5401">
        <v>2012</v>
      </c>
      <c r="I5401">
        <v>4</v>
      </c>
      <c r="J5401">
        <v>24</v>
      </c>
      <c r="K5401">
        <v>11</v>
      </c>
      <c r="L5401">
        <v>1</v>
      </c>
      <c r="M5401" t="s">
        <v>20</v>
      </c>
    </row>
    <row r="5402" spans="1:18" x14ac:dyDescent="0.25">
      <c r="A5402" t="s">
        <v>17</v>
      </c>
      <c r="B5402">
        <v>305</v>
      </c>
      <c r="C5402">
        <v>10</v>
      </c>
      <c r="D5402">
        <v>234</v>
      </c>
      <c r="E5402">
        <v>4</v>
      </c>
      <c r="F5402" t="s">
        <v>1311</v>
      </c>
      <c r="G5402" t="s">
        <v>238</v>
      </c>
      <c r="H5402">
        <v>2012</v>
      </c>
      <c r="I5402">
        <v>4</v>
      </c>
      <c r="J5402">
        <v>24</v>
      </c>
      <c r="K5402">
        <v>12</v>
      </c>
      <c r="L5402">
        <v>1</v>
      </c>
      <c r="M5402">
        <v>2012</v>
      </c>
      <c r="N5402">
        <v>3</v>
      </c>
      <c r="O5402">
        <v>6</v>
      </c>
      <c r="P5402">
        <v>12</v>
      </c>
      <c r="Q5402">
        <v>1</v>
      </c>
      <c r="R5402" t="s">
        <v>20</v>
      </c>
    </row>
    <row r="5403" spans="1:18" x14ac:dyDescent="0.25">
      <c r="A5403" t="s">
        <v>17</v>
      </c>
      <c r="B5403">
        <v>305</v>
      </c>
      <c r="C5403">
        <v>10</v>
      </c>
      <c r="D5403">
        <v>182</v>
      </c>
      <c r="E5403">
        <v>7</v>
      </c>
      <c r="F5403" t="s">
        <v>1311</v>
      </c>
      <c r="G5403" t="s">
        <v>237</v>
      </c>
      <c r="H5403">
        <v>2012</v>
      </c>
      <c r="I5403">
        <v>4</v>
      </c>
      <c r="J5403">
        <v>24</v>
      </c>
      <c r="K5403">
        <v>12</v>
      </c>
      <c r="L5403">
        <v>1</v>
      </c>
      <c r="M5403">
        <v>2012</v>
      </c>
      <c r="N5403">
        <v>3</v>
      </c>
      <c r="O5403">
        <v>13</v>
      </c>
      <c r="P5403">
        <v>12</v>
      </c>
      <c r="Q5403">
        <v>1</v>
      </c>
      <c r="R5403" t="s">
        <v>20</v>
      </c>
    </row>
    <row r="5404" spans="1:18" x14ac:dyDescent="0.25">
      <c r="A5404" t="s">
        <v>17</v>
      </c>
      <c r="B5404">
        <v>305</v>
      </c>
      <c r="C5404">
        <v>10</v>
      </c>
      <c r="D5404">
        <v>201</v>
      </c>
      <c r="E5404">
        <v>13</v>
      </c>
      <c r="F5404" t="s">
        <v>1311</v>
      </c>
      <c r="G5404" t="s">
        <v>466</v>
      </c>
      <c r="H5404">
        <v>2012</v>
      </c>
      <c r="I5404">
        <v>4</v>
      </c>
      <c r="J5404">
        <v>24</v>
      </c>
      <c r="K5404">
        <v>12</v>
      </c>
      <c r="L5404">
        <v>1</v>
      </c>
      <c r="M5404">
        <v>2012</v>
      </c>
      <c r="N5404">
        <v>3</v>
      </c>
      <c r="O5404">
        <v>20</v>
      </c>
      <c r="P5404">
        <v>12</v>
      </c>
      <c r="Q5404">
        <v>1</v>
      </c>
      <c r="R5404" t="s">
        <v>20</v>
      </c>
    </row>
    <row r="5405" spans="1:18" x14ac:dyDescent="0.25">
      <c r="A5405" t="s">
        <v>17</v>
      </c>
      <c r="B5405">
        <v>305</v>
      </c>
      <c r="C5405">
        <v>10</v>
      </c>
      <c r="D5405">
        <v>210</v>
      </c>
      <c r="E5405">
        <v>12</v>
      </c>
      <c r="F5405" t="s">
        <v>1311</v>
      </c>
      <c r="G5405" t="s">
        <v>635</v>
      </c>
      <c r="H5405">
        <v>2012</v>
      </c>
      <c r="I5405">
        <v>4</v>
      </c>
      <c r="J5405">
        <v>24</v>
      </c>
      <c r="K5405">
        <v>12</v>
      </c>
      <c r="L5405">
        <v>1</v>
      </c>
      <c r="M5405">
        <v>2012</v>
      </c>
      <c r="N5405">
        <v>3</v>
      </c>
      <c r="O5405">
        <v>27</v>
      </c>
      <c r="P5405">
        <v>12</v>
      </c>
      <c r="Q5405">
        <v>1</v>
      </c>
      <c r="R5405" t="s">
        <v>20</v>
      </c>
    </row>
    <row r="5406" spans="1:18" x14ac:dyDescent="0.25">
      <c r="A5406" t="s">
        <v>17</v>
      </c>
      <c r="B5406">
        <v>305</v>
      </c>
      <c r="C5406">
        <v>10</v>
      </c>
      <c r="D5406">
        <v>202</v>
      </c>
      <c r="E5406">
        <v>12</v>
      </c>
      <c r="F5406" t="s">
        <v>1311</v>
      </c>
      <c r="G5406" t="s">
        <v>804</v>
      </c>
      <c r="H5406">
        <v>2012</v>
      </c>
      <c r="I5406">
        <v>4</v>
      </c>
      <c r="J5406">
        <v>24</v>
      </c>
      <c r="K5406">
        <v>12</v>
      </c>
      <c r="L5406">
        <v>1</v>
      </c>
      <c r="M5406">
        <v>2012</v>
      </c>
      <c r="N5406">
        <v>4</v>
      </c>
      <c r="O5406">
        <v>3</v>
      </c>
      <c r="P5406">
        <v>12</v>
      </c>
      <c r="Q5406">
        <v>1</v>
      </c>
      <c r="R5406" t="s">
        <v>20</v>
      </c>
    </row>
    <row r="5407" spans="1:18" x14ac:dyDescent="0.25">
      <c r="A5407" t="s">
        <v>17</v>
      </c>
      <c r="B5407">
        <v>305</v>
      </c>
      <c r="C5407">
        <v>10</v>
      </c>
      <c r="D5407">
        <v>232</v>
      </c>
      <c r="E5407">
        <v>9</v>
      </c>
      <c r="F5407" t="s">
        <v>1311</v>
      </c>
      <c r="G5407" t="s">
        <v>973</v>
      </c>
      <c r="H5407">
        <v>2012</v>
      </c>
      <c r="I5407">
        <v>4</v>
      </c>
      <c r="J5407">
        <v>24</v>
      </c>
      <c r="K5407">
        <v>12</v>
      </c>
      <c r="L5407">
        <v>1</v>
      </c>
      <c r="M5407">
        <v>2012</v>
      </c>
      <c r="N5407">
        <v>4</v>
      </c>
      <c r="O5407">
        <v>10</v>
      </c>
      <c r="P5407">
        <v>12</v>
      </c>
      <c r="Q5407">
        <v>1</v>
      </c>
      <c r="R5407" t="s">
        <v>20</v>
      </c>
    </row>
    <row r="5408" spans="1:18" x14ac:dyDescent="0.25">
      <c r="A5408" t="s">
        <v>17</v>
      </c>
      <c r="B5408">
        <v>305</v>
      </c>
      <c r="C5408">
        <v>10</v>
      </c>
      <c r="D5408">
        <v>253</v>
      </c>
      <c r="E5408">
        <v>18</v>
      </c>
      <c r="F5408" t="s">
        <v>1311</v>
      </c>
      <c r="G5408" t="s">
        <v>1142</v>
      </c>
      <c r="H5408">
        <v>2012</v>
      </c>
      <c r="I5408">
        <v>4</v>
      </c>
      <c r="J5408">
        <v>24</v>
      </c>
      <c r="K5408">
        <v>12</v>
      </c>
      <c r="L5408">
        <v>1</v>
      </c>
      <c r="M5408">
        <v>2012</v>
      </c>
      <c r="N5408">
        <v>4</v>
      </c>
      <c r="O5408">
        <v>17</v>
      </c>
      <c r="P5408">
        <v>12</v>
      </c>
      <c r="Q5408">
        <v>1</v>
      </c>
      <c r="R5408" t="s">
        <v>20</v>
      </c>
    </row>
    <row r="5409" spans="1:18" hidden="1" x14ac:dyDescent="0.25">
      <c r="A5409" t="s">
        <v>1203</v>
      </c>
      <c r="B5409">
        <v>305</v>
      </c>
      <c r="C5409">
        <v>10</v>
      </c>
      <c r="D5409">
        <v>216.285714286</v>
      </c>
      <c r="E5409">
        <v>10.714285714300001</v>
      </c>
      <c r="F5409" t="s">
        <v>1311</v>
      </c>
      <c r="G5409" t="s">
        <v>22</v>
      </c>
      <c r="H5409">
        <v>2012</v>
      </c>
      <c r="I5409">
        <v>4</v>
      </c>
      <c r="J5409">
        <v>24</v>
      </c>
      <c r="K5409">
        <v>12</v>
      </c>
      <c r="L5409">
        <v>1</v>
      </c>
      <c r="M5409" t="s">
        <v>20</v>
      </c>
    </row>
    <row r="5410" spans="1:18" x14ac:dyDescent="0.25">
      <c r="A5410" t="s">
        <v>17</v>
      </c>
      <c r="B5410">
        <v>303</v>
      </c>
      <c r="C5410">
        <v>10</v>
      </c>
      <c r="D5410">
        <v>233</v>
      </c>
      <c r="E5410">
        <v>9</v>
      </c>
      <c r="F5410" t="s">
        <v>1312</v>
      </c>
      <c r="G5410" t="s">
        <v>240</v>
      </c>
      <c r="H5410">
        <v>2012</v>
      </c>
      <c r="I5410">
        <v>4</v>
      </c>
      <c r="J5410">
        <v>24</v>
      </c>
      <c r="K5410">
        <v>13</v>
      </c>
      <c r="L5410">
        <v>1</v>
      </c>
      <c r="M5410">
        <v>2012</v>
      </c>
      <c r="N5410">
        <v>3</v>
      </c>
      <c r="O5410">
        <v>6</v>
      </c>
      <c r="P5410">
        <v>13</v>
      </c>
      <c r="Q5410">
        <v>1</v>
      </c>
      <c r="R5410" t="s">
        <v>20</v>
      </c>
    </row>
    <row r="5411" spans="1:18" x14ac:dyDescent="0.25">
      <c r="A5411" t="s">
        <v>17</v>
      </c>
      <c r="B5411">
        <v>303</v>
      </c>
      <c r="C5411">
        <v>10</v>
      </c>
      <c r="D5411">
        <v>180</v>
      </c>
      <c r="E5411">
        <v>7</v>
      </c>
      <c r="F5411" t="s">
        <v>1312</v>
      </c>
      <c r="G5411" t="s">
        <v>239</v>
      </c>
      <c r="H5411">
        <v>2012</v>
      </c>
      <c r="I5411">
        <v>4</v>
      </c>
      <c r="J5411">
        <v>24</v>
      </c>
      <c r="K5411">
        <v>13</v>
      </c>
      <c r="L5411">
        <v>1</v>
      </c>
      <c r="M5411">
        <v>2012</v>
      </c>
      <c r="N5411">
        <v>3</v>
      </c>
      <c r="O5411">
        <v>13</v>
      </c>
      <c r="P5411">
        <v>13</v>
      </c>
      <c r="Q5411">
        <v>1</v>
      </c>
      <c r="R5411" t="s">
        <v>20</v>
      </c>
    </row>
    <row r="5412" spans="1:18" x14ac:dyDescent="0.25">
      <c r="A5412" t="s">
        <v>17</v>
      </c>
      <c r="B5412">
        <v>303</v>
      </c>
      <c r="C5412">
        <v>10</v>
      </c>
      <c r="D5412">
        <v>203</v>
      </c>
      <c r="E5412">
        <v>16</v>
      </c>
      <c r="F5412" t="s">
        <v>1312</v>
      </c>
      <c r="G5412" t="s">
        <v>467</v>
      </c>
      <c r="H5412">
        <v>2012</v>
      </c>
      <c r="I5412">
        <v>4</v>
      </c>
      <c r="J5412">
        <v>24</v>
      </c>
      <c r="K5412">
        <v>13</v>
      </c>
      <c r="L5412">
        <v>1</v>
      </c>
      <c r="M5412">
        <v>2012</v>
      </c>
      <c r="N5412">
        <v>3</v>
      </c>
      <c r="O5412">
        <v>20</v>
      </c>
      <c r="P5412">
        <v>13</v>
      </c>
      <c r="Q5412">
        <v>1</v>
      </c>
      <c r="R5412" t="s">
        <v>20</v>
      </c>
    </row>
    <row r="5413" spans="1:18" x14ac:dyDescent="0.25">
      <c r="A5413" t="s">
        <v>17</v>
      </c>
      <c r="B5413">
        <v>303</v>
      </c>
      <c r="C5413">
        <v>10</v>
      </c>
      <c r="D5413">
        <v>214</v>
      </c>
      <c r="E5413">
        <v>8</v>
      </c>
      <c r="F5413" t="s">
        <v>1312</v>
      </c>
      <c r="G5413" t="s">
        <v>636</v>
      </c>
      <c r="H5413">
        <v>2012</v>
      </c>
      <c r="I5413">
        <v>4</v>
      </c>
      <c r="J5413">
        <v>24</v>
      </c>
      <c r="K5413">
        <v>13</v>
      </c>
      <c r="L5413">
        <v>1</v>
      </c>
      <c r="M5413">
        <v>2012</v>
      </c>
      <c r="N5413">
        <v>3</v>
      </c>
      <c r="O5413">
        <v>27</v>
      </c>
      <c r="P5413">
        <v>13</v>
      </c>
      <c r="Q5413">
        <v>1</v>
      </c>
      <c r="R5413" t="s">
        <v>20</v>
      </c>
    </row>
    <row r="5414" spans="1:18" x14ac:dyDescent="0.25">
      <c r="A5414" t="s">
        <v>17</v>
      </c>
      <c r="B5414">
        <v>303</v>
      </c>
      <c r="C5414">
        <v>10</v>
      </c>
      <c r="D5414">
        <v>204</v>
      </c>
      <c r="E5414">
        <v>6</v>
      </c>
      <c r="F5414" t="s">
        <v>1312</v>
      </c>
      <c r="G5414" t="s">
        <v>805</v>
      </c>
      <c r="H5414">
        <v>2012</v>
      </c>
      <c r="I5414">
        <v>4</v>
      </c>
      <c r="J5414">
        <v>24</v>
      </c>
      <c r="K5414">
        <v>13</v>
      </c>
      <c r="L5414">
        <v>1</v>
      </c>
      <c r="M5414">
        <v>2012</v>
      </c>
      <c r="N5414">
        <v>4</v>
      </c>
      <c r="O5414">
        <v>3</v>
      </c>
      <c r="P5414">
        <v>13</v>
      </c>
      <c r="Q5414">
        <v>1</v>
      </c>
      <c r="R5414" t="s">
        <v>20</v>
      </c>
    </row>
    <row r="5415" spans="1:18" x14ac:dyDescent="0.25">
      <c r="A5415" t="s">
        <v>17</v>
      </c>
      <c r="B5415">
        <v>303</v>
      </c>
      <c r="C5415">
        <v>10</v>
      </c>
      <c r="D5415">
        <v>228</v>
      </c>
      <c r="E5415">
        <v>9</v>
      </c>
      <c r="F5415" t="s">
        <v>1312</v>
      </c>
      <c r="G5415" t="s">
        <v>974</v>
      </c>
      <c r="H5415">
        <v>2012</v>
      </c>
      <c r="I5415">
        <v>4</v>
      </c>
      <c r="J5415">
        <v>24</v>
      </c>
      <c r="K5415">
        <v>13</v>
      </c>
      <c r="L5415">
        <v>1</v>
      </c>
      <c r="M5415">
        <v>2012</v>
      </c>
      <c r="N5415">
        <v>4</v>
      </c>
      <c r="O5415">
        <v>10</v>
      </c>
      <c r="P5415">
        <v>13</v>
      </c>
      <c r="Q5415">
        <v>1</v>
      </c>
      <c r="R5415" t="s">
        <v>20</v>
      </c>
    </row>
    <row r="5416" spans="1:18" x14ac:dyDescent="0.25">
      <c r="A5416" t="s">
        <v>17</v>
      </c>
      <c r="B5416">
        <v>303</v>
      </c>
      <c r="C5416">
        <v>10</v>
      </c>
      <c r="D5416">
        <v>261</v>
      </c>
      <c r="E5416">
        <v>14</v>
      </c>
      <c r="F5416" t="s">
        <v>1312</v>
      </c>
      <c r="G5416" t="s">
        <v>1143</v>
      </c>
      <c r="H5416">
        <v>2012</v>
      </c>
      <c r="I5416">
        <v>4</v>
      </c>
      <c r="J5416">
        <v>24</v>
      </c>
      <c r="K5416">
        <v>13</v>
      </c>
      <c r="L5416">
        <v>1</v>
      </c>
      <c r="M5416">
        <v>2012</v>
      </c>
      <c r="N5416">
        <v>4</v>
      </c>
      <c r="O5416">
        <v>17</v>
      </c>
      <c r="P5416">
        <v>13</v>
      </c>
      <c r="Q5416">
        <v>1</v>
      </c>
      <c r="R5416" t="s">
        <v>20</v>
      </c>
    </row>
    <row r="5417" spans="1:18" hidden="1" x14ac:dyDescent="0.25">
      <c r="A5417" t="s">
        <v>1203</v>
      </c>
      <c r="B5417">
        <v>303</v>
      </c>
      <c r="C5417">
        <v>10</v>
      </c>
      <c r="D5417">
        <v>217.57142857100001</v>
      </c>
      <c r="E5417">
        <v>9.8571428571399995</v>
      </c>
      <c r="F5417" t="s">
        <v>1312</v>
      </c>
      <c r="G5417" t="s">
        <v>22</v>
      </c>
      <c r="H5417">
        <v>2012</v>
      </c>
      <c r="I5417">
        <v>4</v>
      </c>
      <c r="J5417">
        <v>24</v>
      </c>
      <c r="K5417">
        <v>13</v>
      </c>
      <c r="L5417">
        <v>1</v>
      </c>
      <c r="M5417" t="s">
        <v>20</v>
      </c>
    </row>
    <row r="5418" spans="1:18" x14ac:dyDescent="0.25">
      <c r="A5418" t="s">
        <v>17</v>
      </c>
      <c r="B5418">
        <v>301</v>
      </c>
      <c r="C5418">
        <v>11</v>
      </c>
      <c r="D5418">
        <v>222</v>
      </c>
      <c r="E5418">
        <v>5</v>
      </c>
      <c r="F5418" t="s">
        <v>1313</v>
      </c>
      <c r="G5418" t="s">
        <v>242</v>
      </c>
      <c r="H5418">
        <v>2012</v>
      </c>
      <c r="I5418">
        <v>4</v>
      </c>
      <c r="J5418">
        <v>24</v>
      </c>
      <c r="K5418">
        <v>14</v>
      </c>
      <c r="L5418">
        <v>1</v>
      </c>
      <c r="M5418">
        <v>2012</v>
      </c>
      <c r="N5418">
        <v>3</v>
      </c>
      <c r="O5418">
        <v>6</v>
      </c>
      <c r="P5418">
        <v>14</v>
      </c>
      <c r="Q5418">
        <v>1</v>
      </c>
      <c r="R5418" t="s">
        <v>20</v>
      </c>
    </row>
    <row r="5419" spans="1:18" x14ac:dyDescent="0.25">
      <c r="A5419" t="s">
        <v>17</v>
      </c>
      <c r="B5419">
        <v>301</v>
      </c>
      <c r="C5419">
        <v>11</v>
      </c>
      <c r="D5419">
        <v>173</v>
      </c>
      <c r="E5419">
        <v>9</v>
      </c>
      <c r="F5419" t="s">
        <v>1313</v>
      </c>
      <c r="G5419" t="s">
        <v>241</v>
      </c>
      <c r="H5419">
        <v>2012</v>
      </c>
      <c r="I5419">
        <v>4</v>
      </c>
      <c r="J5419">
        <v>24</v>
      </c>
      <c r="K5419">
        <v>14</v>
      </c>
      <c r="L5419">
        <v>1</v>
      </c>
      <c r="M5419">
        <v>2012</v>
      </c>
      <c r="N5419">
        <v>3</v>
      </c>
      <c r="O5419">
        <v>13</v>
      </c>
      <c r="P5419">
        <v>14</v>
      </c>
      <c r="Q5419">
        <v>1</v>
      </c>
      <c r="R5419" t="s">
        <v>20</v>
      </c>
    </row>
    <row r="5420" spans="1:18" x14ac:dyDescent="0.25">
      <c r="A5420" t="s">
        <v>17</v>
      </c>
      <c r="B5420">
        <v>301</v>
      </c>
      <c r="C5420">
        <v>11</v>
      </c>
      <c r="D5420">
        <v>212</v>
      </c>
      <c r="E5420">
        <v>9</v>
      </c>
      <c r="F5420" t="s">
        <v>1313</v>
      </c>
      <c r="G5420" t="s">
        <v>468</v>
      </c>
      <c r="H5420">
        <v>2012</v>
      </c>
      <c r="I5420">
        <v>4</v>
      </c>
      <c r="J5420">
        <v>24</v>
      </c>
      <c r="K5420">
        <v>14</v>
      </c>
      <c r="L5420">
        <v>1</v>
      </c>
      <c r="M5420">
        <v>2012</v>
      </c>
      <c r="N5420">
        <v>3</v>
      </c>
      <c r="O5420">
        <v>20</v>
      </c>
      <c r="P5420">
        <v>14</v>
      </c>
      <c r="Q5420">
        <v>1</v>
      </c>
      <c r="R5420" t="s">
        <v>20</v>
      </c>
    </row>
    <row r="5421" spans="1:18" x14ac:dyDescent="0.25">
      <c r="A5421" t="s">
        <v>17</v>
      </c>
      <c r="B5421">
        <v>301</v>
      </c>
      <c r="C5421">
        <v>11</v>
      </c>
      <c r="D5421">
        <v>212</v>
      </c>
      <c r="E5421">
        <v>6</v>
      </c>
      <c r="F5421" t="s">
        <v>1313</v>
      </c>
      <c r="G5421" t="s">
        <v>637</v>
      </c>
      <c r="H5421">
        <v>2012</v>
      </c>
      <c r="I5421">
        <v>4</v>
      </c>
      <c r="J5421">
        <v>24</v>
      </c>
      <c r="K5421">
        <v>14</v>
      </c>
      <c r="L5421">
        <v>1</v>
      </c>
      <c r="M5421">
        <v>2012</v>
      </c>
      <c r="N5421">
        <v>3</v>
      </c>
      <c r="O5421">
        <v>27</v>
      </c>
      <c r="P5421">
        <v>14</v>
      </c>
      <c r="Q5421">
        <v>1</v>
      </c>
      <c r="R5421" t="s">
        <v>20</v>
      </c>
    </row>
    <row r="5422" spans="1:18" x14ac:dyDescent="0.25">
      <c r="A5422" t="s">
        <v>17</v>
      </c>
      <c r="B5422">
        <v>301</v>
      </c>
      <c r="C5422">
        <v>11</v>
      </c>
      <c r="D5422">
        <v>200</v>
      </c>
      <c r="E5422">
        <v>9</v>
      </c>
      <c r="F5422" t="s">
        <v>1313</v>
      </c>
      <c r="G5422" t="s">
        <v>806</v>
      </c>
      <c r="H5422">
        <v>2012</v>
      </c>
      <c r="I5422">
        <v>4</v>
      </c>
      <c r="J5422">
        <v>24</v>
      </c>
      <c r="K5422">
        <v>14</v>
      </c>
      <c r="L5422">
        <v>1</v>
      </c>
      <c r="M5422">
        <v>2012</v>
      </c>
      <c r="N5422">
        <v>4</v>
      </c>
      <c r="O5422">
        <v>3</v>
      </c>
      <c r="P5422">
        <v>14</v>
      </c>
      <c r="Q5422">
        <v>1</v>
      </c>
      <c r="R5422" t="s">
        <v>20</v>
      </c>
    </row>
    <row r="5423" spans="1:18" x14ac:dyDescent="0.25">
      <c r="A5423" t="s">
        <v>17</v>
      </c>
      <c r="B5423">
        <v>301</v>
      </c>
      <c r="C5423">
        <v>11</v>
      </c>
      <c r="D5423">
        <v>218</v>
      </c>
      <c r="E5423">
        <v>12</v>
      </c>
      <c r="F5423" t="s">
        <v>1313</v>
      </c>
      <c r="G5423" t="s">
        <v>975</v>
      </c>
      <c r="H5423">
        <v>2012</v>
      </c>
      <c r="I5423">
        <v>4</v>
      </c>
      <c r="J5423">
        <v>24</v>
      </c>
      <c r="K5423">
        <v>14</v>
      </c>
      <c r="L5423">
        <v>1</v>
      </c>
      <c r="M5423">
        <v>2012</v>
      </c>
      <c r="N5423">
        <v>4</v>
      </c>
      <c r="O5423">
        <v>10</v>
      </c>
      <c r="P5423">
        <v>14</v>
      </c>
      <c r="Q5423">
        <v>1</v>
      </c>
      <c r="R5423" t="s">
        <v>20</v>
      </c>
    </row>
    <row r="5424" spans="1:18" x14ac:dyDescent="0.25">
      <c r="A5424" t="s">
        <v>17</v>
      </c>
      <c r="B5424">
        <v>301</v>
      </c>
      <c r="C5424">
        <v>11</v>
      </c>
      <c r="D5424">
        <v>259</v>
      </c>
      <c r="E5424">
        <v>8</v>
      </c>
      <c r="F5424" t="s">
        <v>1313</v>
      </c>
      <c r="G5424" t="s">
        <v>1144</v>
      </c>
      <c r="H5424">
        <v>2012</v>
      </c>
      <c r="I5424">
        <v>4</v>
      </c>
      <c r="J5424">
        <v>24</v>
      </c>
      <c r="K5424">
        <v>14</v>
      </c>
      <c r="L5424">
        <v>1</v>
      </c>
      <c r="M5424">
        <v>2012</v>
      </c>
      <c r="N5424">
        <v>4</v>
      </c>
      <c r="O5424">
        <v>17</v>
      </c>
      <c r="P5424">
        <v>14</v>
      </c>
      <c r="Q5424">
        <v>1</v>
      </c>
      <c r="R5424" t="s">
        <v>20</v>
      </c>
    </row>
    <row r="5425" spans="1:18" hidden="1" x14ac:dyDescent="0.25">
      <c r="A5425" t="s">
        <v>1203</v>
      </c>
      <c r="B5425">
        <v>301</v>
      </c>
      <c r="C5425">
        <v>11</v>
      </c>
      <c r="D5425">
        <v>213.714285714</v>
      </c>
      <c r="E5425">
        <v>8.2857142857100001</v>
      </c>
      <c r="F5425" t="s">
        <v>1313</v>
      </c>
      <c r="G5425" t="s">
        <v>22</v>
      </c>
      <c r="H5425">
        <v>2012</v>
      </c>
      <c r="I5425">
        <v>4</v>
      </c>
      <c r="J5425">
        <v>24</v>
      </c>
      <c r="K5425">
        <v>14</v>
      </c>
      <c r="L5425">
        <v>1</v>
      </c>
      <c r="M5425" t="s">
        <v>20</v>
      </c>
    </row>
    <row r="5426" spans="1:18" x14ac:dyDescent="0.25">
      <c r="A5426" t="s">
        <v>17</v>
      </c>
      <c r="B5426">
        <v>298</v>
      </c>
      <c r="C5426">
        <v>11</v>
      </c>
      <c r="D5426">
        <v>218</v>
      </c>
      <c r="E5426">
        <v>10</v>
      </c>
      <c r="F5426" t="s">
        <v>1314</v>
      </c>
      <c r="G5426" t="s">
        <v>244</v>
      </c>
      <c r="H5426">
        <v>2012</v>
      </c>
      <c r="I5426">
        <v>4</v>
      </c>
      <c r="J5426">
        <v>24</v>
      </c>
      <c r="K5426">
        <v>15</v>
      </c>
      <c r="L5426">
        <v>1</v>
      </c>
      <c r="M5426">
        <v>2012</v>
      </c>
      <c r="N5426">
        <v>3</v>
      </c>
      <c r="O5426">
        <v>6</v>
      </c>
      <c r="P5426">
        <v>15</v>
      </c>
      <c r="Q5426">
        <v>1</v>
      </c>
      <c r="R5426" t="s">
        <v>20</v>
      </c>
    </row>
    <row r="5427" spans="1:18" x14ac:dyDescent="0.25">
      <c r="A5427" t="s">
        <v>17</v>
      </c>
      <c r="B5427">
        <v>298</v>
      </c>
      <c r="C5427">
        <v>11</v>
      </c>
      <c r="D5427">
        <v>176</v>
      </c>
      <c r="E5427">
        <v>8</v>
      </c>
      <c r="F5427" t="s">
        <v>1314</v>
      </c>
      <c r="G5427" t="s">
        <v>243</v>
      </c>
      <c r="H5427">
        <v>2012</v>
      </c>
      <c r="I5427">
        <v>4</v>
      </c>
      <c r="J5427">
        <v>24</v>
      </c>
      <c r="K5427">
        <v>15</v>
      </c>
      <c r="L5427">
        <v>1</v>
      </c>
      <c r="M5427">
        <v>2012</v>
      </c>
      <c r="N5427">
        <v>3</v>
      </c>
      <c r="O5427">
        <v>13</v>
      </c>
      <c r="P5427">
        <v>15</v>
      </c>
      <c r="Q5427">
        <v>1</v>
      </c>
      <c r="R5427" t="s">
        <v>20</v>
      </c>
    </row>
    <row r="5428" spans="1:18" x14ac:dyDescent="0.25">
      <c r="A5428" t="s">
        <v>17</v>
      </c>
      <c r="B5428">
        <v>298</v>
      </c>
      <c r="C5428">
        <v>11</v>
      </c>
      <c r="D5428">
        <v>213</v>
      </c>
      <c r="E5428">
        <v>7</v>
      </c>
      <c r="F5428" t="s">
        <v>1314</v>
      </c>
      <c r="G5428" t="s">
        <v>469</v>
      </c>
      <c r="H5428">
        <v>2012</v>
      </c>
      <c r="I5428">
        <v>4</v>
      </c>
      <c r="J5428">
        <v>24</v>
      </c>
      <c r="K5428">
        <v>15</v>
      </c>
      <c r="L5428">
        <v>1</v>
      </c>
      <c r="M5428">
        <v>2012</v>
      </c>
      <c r="N5428">
        <v>3</v>
      </c>
      <c r="O5428">
        <v>20</v>
      </c>
      <c r="P5428">
        <v>15</v>
      </c>
      <c r="Q5428">
        <v>1</v>
      </c>
      <c r="R5428" t="s">
        <v>20</v>
      </c>
    </row>
    <row r="5429" spans="1:18" x14ac:dyDescent="0.25">
      <c r="A5429" t="s">
        <v>17</v>
      </c>
      <c r="B5429">
        <v>298</v>
      </c>
      <c r="C5429">
        <v>11</v>
      </c>
      <c r="D5429">
        <v>210</v>
      </c>
      <c r="E5429">
        <v>9</v>
      </c>
      <c r="F5429" t="s">
        <v>1314</v>
      </c>
      <c r="G5429" t="s">
        <v>638</v>
      </c>
      <c r="H5429">
        <v>2012</v>
      </c>
      <c r="I5429">
        <v>4</v>
      </c>
      <c r="J5429">
        <v>24</v>
      </c>
      <c r="K5429">
        <v>15</v>
      </c>
      <c r="L5429">
        <v>1</v>
      </c>
      <c r="M5429">
        <v>2012</v>
      </c>
      <c r="N5429">
        <v>3</v>
      </c>
      <c r="O5429">
        <v>27</v>
      </c>
      <c r="P5429">
        <v>15</v>
      </c>
      <c r="Q5429">
        <v>1</v>
      </c>
      <c r="R5429" t="s">
        <v>20</v>
      </c>
    </row>
    <row r="5430" spans="1:18" x14ac:dyDescent="0.25">
      <c r="A5430" t="s">
        <v>17</v>
      </c>
      <c r="B5430">
        <v>298</v>
      </c>
      <c r="C5430">
        <v>11</v>
      </c>
      <c r="D5430">
        <v>204</v>
      </c>
      <c r="E5430">
        <v>8</v>
      </c>
      <c r="F5430" t="s">
        <v>1314</v>
      </c>
      <c r="G5430" t="s">
        <v>807</v>
      </c>
      <c r="H5430">
        <v>2012</v>
      </c>
      <c r="I5430">
        <v>4</v>
      </c>
      <c r="J5430">
        <v>24</v>
      </c>
      <c r="K5430">
        <v>15</v>
      </c>
      <c r="L5430">
        <v>1</v>
      </c>
      <c r="M5430">
        <v>2012</v>
      </c>
      <c r="N5430">
        <v>4</v>
      </c>
      <c r="O5430">
        <v>3</v>
      </c>
      <c r="P5430">
        <v>15</v>
      </c>
      <c r="Q5430">
        <v>1</v>
      </c>
      <c r="R5430" t="s">
        <v>20</v>
      </c>
    </row>
    <row r="5431" spans="1:18" x14ac:dyDescent="0.25">
      <c r="A5431" t="s">
        <v>17</v>
      </c>
      <c r="B5431">
        <v>298</v>
      </c>
      <c r="C5431">
        <v>11</v>
      </c>
      <c r="D5431">
        <v>223</v>
      </c>
      <c r="E5431">
        <v>7</v>
      </c>
      <c r="F5431" t="s">
        <v>1314</v>
      </c>
      <c r="G5431" t="s">
        <v>976</v>
      </c>
      <c r="H5431">
        <v>2012</v>
      </c>
      <c r="I5431">
        <v>4</v>
      </c>
      <c r="J5431">
        <v>24</v>
      </c>
      <c r="K5431">
        <v>15</v>
      </c>
      <c r="L5431">
        <v>1</v>
      </c>
      <c r="M5431">
        <v>2012</v>
      </c>
      <c r="N5431">
        <v>4</v>
      </c>
      <c r="O5431">
        <v>10</v>
      </c>
      <c r="P5431">
        <v>15</v>
      </c>
      <c r="Q5431">
        <v>1</v>
      </c>
      <c r="R5431" t="s">
        <v>20</v>
      </c>
    </row>
    <row r="5432" spans="1:18" x14ac:dyDescent="0.25">
      <c r="A5432" t="s">
        <v>17</v>
      </c>
      <c r="B5432">
        <v>298</v>
      </c>
      <c r="C5432">
        <v>11</v>
      </c>
      <c r="D5432">
        <v>256</v>
      </c>
      <c r="E5432">
        <v>12</v>
      </c>
      <c r="F5432" t="s">
        <v>1314</v>
      </c>
      <c r="G5432" t="s">
        <v>1145</v>
      </c>
      <c r="H5432">
        <v>2012</v>
      </c>
      <c r="I5432">
        <v>4</v>
      </c>
      <c r="J5432">
        <v>24</v>
      </c>
      <c r="K5432">
        <v>15</v>
      </c>
      <c r="L5432">
        <v>1</v>
      </c>
      <c r="M5432">
        <v>2012</v>
      </c>
      <c r="N5432">
        <v>4</v>
      </c>
      <c r="O5432">
        <v>17</v>
      </c>
      <c r="P5432">
        <v>15</v>
      </c>
      <c r="Q5432">
        <v>1</v>
      </c>
      <c r="R5432" t="s">
        <v>20</v>
      </c>
    </row>
    <row r="5433" spans="1:18" hidden="1" x14ac:dyDescent="0.25">
      <c r="A5433" t="s">
        <v>1203</v>
      </c>
      <c r="B5433">
        <v>298</v>
      </c>
      <c r="C5433">
        <v>11</v>
      </c>
      <c r="D5433">
        <v>214.285714286</v>
      </c>
      <c r="E5433">
        <v>8.7142857142899999</v>
      </c>
      <c r="F5433" t="s">
        <v>1314</v>
      </c>
      <c r="G5433" t="s">
        <v>22</v>
      </c>
      <c r="H5433">
        <v>2012</v>
      </c>
      <c r="I5433">
        <v>4</v>
      </c>
      <c r="J5433">
        <v>24</v>
      </c>
      <c r="K5433">
        <v>15</v>
      </c>
      <c r="L5433">
        <v>1</v>
      </c>
      <c r="M5433" t="s">
        <v>20</v>
      </c>
    </row>
    <row r="5434" spans="1:18" x14ac:dyDescent="0.25">
      <c r="A5434" t="s">
        <v>17</v>
      </c>
      <c r="B5434">
        <v>296</v>
      </c>
      <c r="C5434">
        <v>12</v>
      </c>
      <c r="D5434">
        <v>222</v>
      </c>
      <c r="E5434">
        <v>5</v>
      </c>
      <c r="F5434" t="s">
        <v>1315</v>
      </c>
      <c r="G5434" t="s">
        <v>246</v>
      </c>
      <c r="H5434">
        <v>2012</v>
      </c>
      <c r="I5434">
        <v>4</v>
      </c>
      <c r="J5434">
        <v>24</v>
      </c>
      <c r="K5434">
        <v>16</v>
      </c>
      <c r="L5434">
        <v>1</v>
      </c>
      <c r="M5434">
        <v>2012</v>
      </c>
      <c r="N5434">
        <v>3</v>
      </c>
      <c r="O5434">
        <v>6</v>
      </c>
      <c r="P5434">
        <v>16</v>
      </c>
      <c r="Q5434">
        <v>1</v>
      </c>
      <c r="R5434" t="s">
        <v>20</v>
      </c>
    </row>
    <row r="5435" spans="1:18" x14ac:dyDescent="0.25">
      <c r="A5435" t="s">
        <v>17</v>
      </c>
      <c r="B5435">
        <v>296</v>
      </c>
      <c r="C5435">
        <v>12</v>
      </c>
      <c r="D5435">
        <v>180</v>
      </c>
      <c r="E5435">
        <v>2</v>
      </c>
      <c r="F5435" t="s">
        <v>1315</v>
      </c>
      <c r="G5435" t="s">
        <v>245</v>
      </c>
      <c r="H5435">
        <v>2012</v>
      </c>
      <c r="I5435">
        <v>4</v>
      </c>
      <c r="J5435">
        <v>24</v>
      </c>
      <c r="K5435">
        <v>16</v>
      </c>
      <c r="L5435">
        <v>1</v>
      </c>
      <c r="M5435">
        <v>2012</v>
      </c>
      <c r="N5435">
        <v>3</v>
      </c>
      <c r="O5435">
        <v>13</v>
      </c>
      <c r="P5435">
        <v>16</v>
      </c>
      <c r="Q5435">
        <v>1</v>
      </c>
      <c r="R5435" t="s">
        <v>20</v>
      </c>
    </row>
    <row r="5436" spans="1:18" x14ac:dyDescent="0.25">
      <c r="A5436" t="s">
        <v>17</v>
      </c>
      <c r="B5436">
        <v>296</v>
      </c>
      <c r="C5436">
        <v>12</v>
      </c>
      <c r="D5436">
        <v>206</v>
      </c>
      <c r="E5436">
        <v>7</v>
      </c>
      <c r="F5436" t="s">
        <v>1315</v>
      </c>
      <c r="G5436" t="s">
        <v>470</v>
      </c>
      <c r="H5436">
        <v>2012</v>
      </c>
      <c r="I5436">
        <v>4</v>
      </c>
      <c r="J5436">
        <v>24</v>
      </c>
      <c r="K5436">
        <v>16</v>
      </c>
      <c r="L5436">
        <v>1</v>
      </c>
      <c r="M5436">
        <v>2012</v>
      </c>
      <c r="N5436">
        <v>3</v>
      </c>
      <c r="O5436">
        <v>20</v>
      </c>
      <c r="P5436">
        <v>16</v>
      </c>
      <c r="Q5436">
        <v>1</v>
      </c>
      <c r="R5436" t="s">
        <v>20</v>
      </c>
    </row>
    <row r="5437" spans="1:18" x14ac:dyDescent="0.25">
      <c r="A5437" t="s">
        <v>17</v>
      </c>
      <c r="B5437">
        <v>296</v>
      </c>
      <c r="C5437">
        <v>12</v>
      </c>
      <c r="D5437">
        <v>211</v>
      </c>
      <c r="E5437">
        <v>6</v>
      </c>
      <c r="F5437" t="s">
        <v>1315</v>
      </c>
      <c r="G5437" t="s">
        <v>639</v>
      </c>
      <c r="H5437">
        <v>2012</v>
      </c>
      <c r="I5437">
        <v>4</v>
      </c>
      <c r="J5437">
        <v>24</v>
      </c>
      <c r="K5437">
        <v>16</v>
      </c>
      <c r="L5437">
        <v>1</v>
      </c>
      <c r="M5437">
        <v>2012</v>
      </c>
      <c r="N5437">
        <v>3</v>
      </c>
      <c r="O5437">
        <v>27</v>
      </c>
      <c r="P5437">
        <v>16</v>
      </c>
      <c r="Q5437">
        <v>1</v>
      </c>
      <c r="R5437" t="s">
        <v>20</v>
      </c>
    </row>
    <row r="5438" spans="1:18" x14ac:dyDescent="0.25">
      <c r="A5438" t="s">
        <v>17</v>
      </c>
      <c r="B5438">
        <v>296</v>
      </c>
      <c r="C5438">
        <v>12</v>
      </c>
      <c r="D5438">
        <v>206</v>
      </c>
      <c r="E5438">
        <v>9</v>
      </c>
      <c r="F5438" t="s">
        <v>1315</v>
      </c>
      <c r="G5438" t="s">
        <v>808</v>
      </c>
      <c r="H5438">
        <v>2012</v>
      </c>
      <c r="I5438">
        <v>4</v>
      </c>
      <c r="J5438">
        <v>24</v>
      </c>
      <c r="K5438">
        <v>16</v>
      </c>
      <c r="L5438">
        <v>1</v>
      </c>
      <c r="M5438">
        <v>2012</v>
      </c>
      <c r="N5438">
        <v>4</v>
      </c>
      <c r="O5438">
        <v>3</v>
      </c>
      <c r="P5438">
        <v>16</v>
      </c>
      <c r="Q5438">
        <v>1</v>
      </c>
      <c r="R5438" t="s">
        <v>20</v>
      </c>
    </row>
    <row r="5439" spans="1:18" x14ac:dyDescent="0.25">
      <c r="A5439" t="s">
        <v>17</v>
      </c>
      <c r="B5439">
        <v>296</v>
      </c>
      <c r="C5439">
        <v>12</v>
      </c>
      <c r="D5439">
        <v>220</v>
      </c>
      <c r="E5439">
        <v>8</v>
      </c>
      <c r="F5439" t="s">
        <v>1315</v>
      </c>
      <c r="G5439" t="s">
        <v>977</v>
      </c>
      <c r="H5439">
        <v>2012</v>
      </c>
      <c r="I5439">
        <v>4</v>
      </c>
      <c r="J5439">
        <v>24</v>
      </c>
      <c r="K5439">
        <v>16</v>
      </c>
      <c r="L5439">
        <v>1</v>
      </c>
      <c r="M5439">
        <v>2012</v>
      </c>
      <c r="N5439">
        <v>4</v>
      </c>
      <c r="O5439">
        <v>10</v>
      </c>
      <c r="P5439">
        <v>16</v>
      </c>
      <c r="Q5439">
        <v>1</v>
      </c>
      <c r="R5439" t="s">
        <v>20</v>
      </c>
    </row>
    <row r="5440" spans="1:18" x14ac:dyDescent="0.25">
      <c r="A5440" t="s">
        <v>17</v>
      </c>
      <c r="B5440">
        <v>296</v>
      </c>
      <c r="C5440">
        <v>12</v>
      </c>
      <c r="D5440">
        <v>257</v>
      </c>
      <c r="E5440">
        <v>9</v>
      </c>
      <c r="F5440" t="s">
        <v>1315</v>
      </c>
      <c r="G5440" t="s">
        <v>1146</v>
      </c>
      <c r="H5440">
        <v>2012</v>
      </c>
      <c r="I5440">
        <v>4</v>
      </c>
      <c r="J5440">
        <v>24</v>
      </c>
      <c r="K5440">
        <v>16</v>
      </c>
      <c r="L5440">
        <v>1</v>
      </c>
      <c r="M5440">
        <v>2012</v>
      </c>
      <c r="N5440">
        <v>4</v>
      </c>
      <c r="O5440">
        <v>17</v>
      </c>
      <c r="P5440">
        <v>16</v>
      </c>
      <c r="Q5440">
        <v>1</v>
      </c>
      <c r="R5440" t="s">
        <v>20</v>
      </c>
    </row>
    <row r="5441" spans="1:18" hidden="1" x14ac:dyDescent="0.25">
      <c r="A5441" t="s">
        <v>1203</v>
      </c>
      <c r="B5441">
        <v>296</v>
      </c>
      <c r="C5441">
        <v>12</v>
      </c>
      <c r="D5441">
        <v>214.57142857100001</v>
      </c>
      <c r="E5441">
        <v>6.5714285714300003</v>
      </c>
      <c r="F5441" t="s">
        <v>1315</v>
      </c>
      <c r="G5441" t="s">
        <v>22</v>
      </c>
      <c r="H5441">
        <v>2012</v>
      </c>
      <c r="I5441">
        <v>4</v>
      </c>
      <c r="J5441">
        <v>24</v>
      </c>
      <c r="K5441">
        <v>16</v>
      </c>
      <c r="L5441">
        <v>1</v>
      </c>
      <c r="M5441" t="s">
        <v>20</v>
      </c>
    </row>
    <row r="5442" spans="1:18" x14ac:dyDescent="0.25">
      <c r="A5442" t="s">
        <v>17</v>
      </c>
      <c r="B5442">
        <v>292</v>
      </c>
      <c r="C5442">
        <v>13</v>
      </c>
      <c r="D5442">
        <v>216</v>
      </c>
      <c r="E5442">
        <v>6</v>
      </c>
      <c r="F5442" t="s">
        <v>1316</v>
      </c>
      <c r="G5442" t="s">
        <v>248</v>
      </c>
      <c r="H5442">
        <v>2012</v>
      </c>
      <c r="I5442">
        <v>4</v>
      </c>
      <c r="J5442">
        <v>24</v>
      </c>
      <c r="K5442">
        <v>17</v>
      </c>
      <c r="L5442">
        <v>1</v>
      </c>
      <c r="M5442">
        <v>2012</v>
      </c>
      <c r="N5442">
        <v>3</v>
      </c>
      <c r="O5442">
        <v>6</v>
      </c>
      <c r="P5442">
        <v>17</v>
      </c>
      <c r="Q5442">
        <v>1</v>
      </c>
      <c r="R5442" t="s">
        <v>20</v>
      </c>
    </row>
    <row r="5443" spans="1:18" x14ac:dyDescent="0.25">
      <c r="A5443" t="s">
        <v>17</v>
      </c>
      <c r="B5443">
        <v>292</v>
      </c>
      <c r="C5443">
        <v>13</v>
      </c>
      <c r="D5443">
        <v>174</v>
      </c>
      <c r="E5443">
        <v>8</v>
      </c>
      <c r="F5443" t="s">
        <v>1316</v>
      </c>
      <c r="G5443" t="s">
        <v>247</v>
      </c>
      <c r="H5443">
        <v>2012</v>
      </c>
      <c r="I5443">
        <v>4</v>
      </c>
      <c r="J5443">
        <v>24</v>
      </c>
      <c r="K5443">
        <v>17</v>
      </c>
      <c r="L5443">
        <v>1</v>
      </c>
      <c r="M5443">
        <v>2012</v>
      </c>
      <c r="N5443">
        <v>3</v>
      </c>
      <c r="O5443">
        <v>13</v>
      </c>
      <c r="P5443">
        <v>17</v>
      </c>
      <c r="Q5443">
        <v>1</v>
      </c>
      <c r="R5443" t="s">
        <v>20</v>
      </c>
    </row>
    <row r="5444" spans="1:18" x14ac:dyDescent="0.25">
      <c r="A5444" t="s">
        <v>17</v>
      </c>
      <c r="B5444">
        <v>292</v>
      </c>
      <c r="C5444">
        <v>13</v>
      </c>
      <c r="D5444">
        <v>208</v>
      </c>
      <c r="E5444">
        <v>15</v>
      </c>
      <c r="F5444" t="s">
        <v>1316</v>
      </c>
      <c r="G5444" t="s">
        <v>471</v>
      </c>
      <c r="H5444">
        <v>2012</v>
      </c>
      <c r="I5444">
        <v>4</v>
      </c>
      <c r="J5444">
        <v>24</v>
      </c>
      <c r="K5444">
        <v>17</v>
      </c>
      <c r="L5444">
        <v>1</v>
      </c>
      <c r="M5444">
        <v>2012</v>
      </c>
      <c r="N5444">
        <v>3</v>
      </c>
      <c r="O5444">
        <v>20</v>
      </c>
      <c r="P5444">
        <v>17</v>
      </c>
      <c r="Q5444">
        <v>1</v>
      </c>
      <c r="R5444" t="s">
        <v>20</v>
      </c>
    </row>
    <row r="5445" spans="1:18" x14ac:dyDescent="0.25">
      <c r="A5445" t="s">
        <v>17</v>
      </c>
      <c r="B5445">
        <v>292</v>
      </c>
      <c r="C5445">
        <v>13</v>
      </c>
      <c r="D5445">
        <v>208</v>
      </c>
      <c r="E5445">
        <v>8</v>
      </c>
      <c r="F5445" t="s">
        <v>1316</v>
      </c>
      <c r="G5445" t="s">
        <v>640</v>
      </c>
      <c r="H5445">
        <v>2012</v>
      </c>
      <c r="I5445">
        <v>4</v>
      </c>
      <c r="J5445">
        <v>24</v>
      </c>
      <c r="K5445">
        <v>17</v>
      </c>
      <c r="L5445">
        <v>1</v>
      </c>
      <c r="M5445">
        <v>2012</v>
      </c>
      <c r="N5445">
        <v>3</v>
      </c>
      <c r="O5445">
        <v>27</v>
      </c>
      <c r="P5445">
        <v>17</v>
      </c>
      <c r="Q5445">
        <v>1</v>
      </c>
      <c r="R5445" t="s">
        <v>20</v>
      </c>
    </row>
    <row r="5446" spans="1:18" x14ac:dyDescent="0.25">
      <c r="A5446" t="s">
        <v>17</v>
      </c>
      <c r="B5446">
        <v>292</v>
      </c>
      <c r="C5446">
        <v>13</v>
      </c>
      <c r="D5446">
        <v>210</v>
      </c>
      <c r="E5446">
        <v>7</v>
      </c>
      <c r="F5446" t="s">
        <v>1316</v>
      </c>
      <c r="G5446" t="s">
        <v>809</v>
      </c>
      <c r="H5446">
        <v>2012</v>
      </c>
      <c r="I5446">
        <v>4</v>
      </c>
      <c r="J5446">
        <v>24</v>
      </c>
      <c r="K5446">
        <v>17</v>
      </c>
      <c r="L5446">
        <v>1</v>
      </c>
      <c r="M5446">
        <v>2012</v>
      </c>
      <c r="N5446">
        <v>4</v>
      </c>
      <c r="O5446">
        <v>3</v>
      </c>
      <c r="P5446">
        <v>17</v>
      </c>
      <c r="Q5446">
        <v>1</v>
      </c>
      <c r="R5446" t="s">
        <v>20</v>
      </c>
    </row>
    <row r="5447" spans="1:18" x14ac:dyDescent="0.25">
      <c r="A5447" t="s">
        <v>17</v>
      </c>
      <c r="B5447">
        <v>292</v>
      </c>
      <c r="C5447">
        <v>13</v>
      </c>
      <c r="D5447">
        <v>223</v>
      </c>
      <c r="E5447">
        <v>8</v>
      </c>
      <c r="F5447" t="s">
        <v>1316</v>
      </c>
      <c r="G5447" t="s">
        <v>978</v>
      </c>
      <c r="H5447">
        <v>2012</v>
      </c>
      <c r="I5447">
        <v>4</v>
      </c>
      <c r="J5447">
        <v>24</v>
      </c>
      <c r="K5447">
        <v>17</v>
      </c>
      <c r="L5447">
        <v>1</v>
      </c>
      <c r="M5447">
        <v>2012</v>
      </c>
      <c r="N5447">
        <v>4</v>
      </c>
      <c r="O5447">
        <v>10</v>
      </c>
      <c r="P5447">
        <v>17</v>
      </c>
      <c r="Q5447">
        <v>1</v>
      </c>
      <c r="R5447" t="s">
        <v>20</v>
      </c>
    </row>
    <row r="5448" spans="1:18" x14ac:dyDescent="0.25">
      <c r="A5448" t="s">
        <v>17</v>
      </c>
      <c r="B5448">
        <v>292</v>
      </c>
      <c r="C5448">
        <v>13</v>
      </c>
      <c r="D5448">
        <v>263</v>
      </c>
      <c r="E5448">
        <v>17</v>
      </c>
      <c r="F5448" t="s">
        <v>1316</v>
      </c>
      <c r="G5448" t="s">
        <v>1147</v>
      </c>
      <c r="H5448">
        <v>2012</v>
      </c>
      <c r="I5448">
        <v>4</v>
      </c>
      <c r="J5448">
        <v>24</v>
      </c>
      <c r="K5448">
        <v>17</v>
      </c>
      <c r="L5448">
        <v>1</v>
      </c>
      <c r="M5448">
        <v>2012</v>
      </c>
      <c r="N5448">
        <v>4</v>
      </c>
      <c r="O5448">
        <v>17</v>
      </c>
      <c r="P5448">
        <v>17</v>
      </c>
      <c r="Q5448">
        <v>1</v>
      </c>
      <c r="R5448" t="s">
        <v>20</v>
      </c>
    </row>
    <row r="5449" spans="1:18" hidden="1" x14ac:dyDescent="0.25">
      <c r="A5449" t="s">
        <v>1203</v>
      </c>
      <c r="B5449">
        <v>292</v>
      </c>
      <c r="C5449">
        <v>13</v>
      </c>
      <c r="D5449">
        <v>214.57142857100001</v>
      </c>
      <c r="E5449">
        <v>9.8571428571399995</v>
      </c>
      <c r="F5449" t="s">
        <v>1316</v>
      </c>
      <c r="G5449" t="s">
        <v>22</v>
      </c>
      <c r="H5449">
        <v>2012</v>
      </c>
      <c r="I5449">
        <v>4</v>
      </c>
      <c r="J5449">
        <v>24</v>
      </c>
      <c r="K5449">
        <v>17</v>
      </c>
      <c r="L5449">
        <v>1</v>
      </c>
      <c r="M5449" t="s">
        <v>20</v>
      </c>
    </row>
    <row r="5450" spans="1:18" x14ac:dyDescent="0.25">
      <c r="A5450" t="s">
        <v>17</v>
      </c>
      <c r="B5450">
        <v>290</v>
      </c>
      <c r="C5450">
        <v>15</v>
      </c>
      <c r="D5450">
        <v>215</v>
      </c>
      <c r="E5450">
        <v>3</v>
      </c>
      <c r="F5450" t="s">
        <v>1317</v>
      </c>
      <c r="G5450" t="s">
        <v>250</v>
      </c>
      <c r="H5450">
        <v>2012</v>
      </c>
      <c r="I5450">
        <v>4</v>
      </c>
      <c r="J5450">
        <v>24</v>
      </c>
      <c r="K5450">
        <v>18</v>
      </c>
      <c r="L5450">
        <v>1</v>
      </c>
      <c r="M5450">
        <v>2012</v>
      </c>
      <c r="N5450">
        <v>3</v>
      </c>
      <c r="O5450">
        <v>6</v>
      </c>
      <c r="P5450">
        <v>18</v>
      </c>
      <c r="Q5450">
        <v>1</v>
      </c>
      <c r="R5450" t="s">
        <v>20</v>
      </c>
    </row>
    <row r="5451" spans="1:18" x14ac:dyDescent="0.25">
      <c r="A5451" t="s">
        <v>17</v>
      </c>
      <c r="B5451">
        <v>290</v>
      </c>
      <c r="C5451">
        <v>15</v>
      </c>
      <c r="D5451">
        <v>175</v>
      </c>
      <c r="E5451">
        <v>3</v>
      </c>
      <c r="F5451" t="s">
        <v>1317</v>
      </c>
      <c r="G5451" t="s">
        <v>249</v>
      </c>
      <c r="H5451">
        <v>2012</v>
      </c>
      <c r="I5451">
        <v>4</v>
      </c>
      <c r="J5451">
        <v>24</v>
      </c>
      <c r="K5451">
        <v>18</v>
      </c>
      <c r="L5451">
        <v>1</v>
      </c>
      <c r="M5451">
        <v>2012</v>
      </c>
      <c r="N5451">
        <v>3</v>
      </c>
      <c r="O5451">
        <v>13</v>
      </c>
      <c r="P5451">
        <v>18</v>
      </c>
      <c r="Q5451">
        <v>1</v>
      </c>
      <c r="R5451" t="s">
        <v>20</v>
      </c>
    </row>
    <row r="5452" spans="1:18" x14ac:dyDescent="0.25">
      <c r="A5452" t="s">
        <v>17</v>
      </c>
      <c r="B5452">
        <v>290</v>
      </c>
      <c r="C5452">
        <v>15</v>
      </c>
      <c r="D5452">
        <v>211</v>
      </c>
      <c r="E5452">
        <v>10</v>
      </c>
      <c r="F5452" t="s">
        <v>1317</v>
      </c>
      <c r="G5452" t="s">
        <v>472</v>
      </c>
      <c r="H5452">
        <v>2012</v>
      </c>
      <c r="I5452">
        <v>4</v>
      </c>
      <c r="J5452">
        <v>24</v>
      </c>
      <c r="K5452">
        <v>18</v>
      </c>
      <c r="L5452">
        <v>1</v>
      </c>
      <c r="M5452">
        <v>2012</v>
      </c>
      <c r="N5452">
        <v>3</v>
      </c>
      <c r="O5452">
        <v>20</v>
      </c>
      <c r="P5452">
        <v>18</v>
      </c>
      <c r="Q5452">
        <v>1</v>
      </c>
      <c r="R5452" t="s">
        <v>20</v>
      </c>
    </row>
    <row r="5453" spans="1:18" x14ac:dyDescent="0.25">
      <c r="A5453" t="s">
        <v>17</v>
      </c>
      <c r="B5453">
        <v>290</v>
      </c>
      <c r="C5453">
        <v>15</v>
      </c>
      <c r="D5453">
        <v>209</v>
      </c>
      <c r="E5453">
        <v>6</v>
      </c>
      <c r="F5453" t="s">
        <v>1317</v>
      </c>
      <c r="G5453" t="s">
        <v>641</v>
      </c>
      <c r="H5453">
        <v>2012</v>
      </c>
      <c r="I5453">
        <v>4</v>
      </c>
      <c r="J5453">
        <v>24</v>
      </c>
      <c r="K5453">
        <v>18</v>
      </c>
      <c r="L5453">
        <v>1</v>
      </c>
      <c r="M5453">
        <v>2012</v>
      </c>
      <c r="N5453">
        <v>3</v>
      </c>
      <c r="O5453">
        <v>27</v>
      </c>
      <c r="P5453">
        <v>18</v>
      </c>
      <c r="Q5453">
        <v>1</v>
      </c>
      <c r="R5453" t="s">
        <v>20</v>
      </c>
    </row>
    <row r="5454" spans="1:18" x14ac:dyDescent="0.25">
      <c r="A5454" t="s">
        <v>17</v>
      </c>
      <c r="B5454">
        <v>290</v>
      </c>
      <c r="C5454">
        <v>15</v>
      </c>
      <c r="D5454">
        <v>209</v>
      </c>
      <c r="E5454">
        <v>15</v>
      </c>
      <c r="F5454" t="s">
        <v>1317</v>
      </c>
      <c r="G5454" t="s">
        <v>810</v>
      </c>
      <c r="H5454">
        <v>2012</v>
      </c>
      <c r="I5454">
        <v>4</v>
      </c>
      <c r="J5454">
        <v>24</v>
      </c>
      <c r="K5454">
        <v>18</v>
      </c>
      <c r="L5454">
        <v>1</v>
      </c>
      <c r="M5454">
        <v>2012</v>
      </c>
      <c r="N5454">
        <v>4</v>
      </c>
      <c r="O5454">
        <v>3</v>
      </c>
      <c r="P5454">
        <v>18</v>
      </c>
      <c r="Q5454">
        <v>1</v>
      </c>
      <c r="R5454" t="s">
        <v>20</v>
      </c>
    </row>
    <row r="5455" spans="1:18" x14ac:dyDescent="0.25">
      <c r="A5455" t="s">
        <v>17</v>
      </c>
      <c r="B5455">
        <v>290</v>
      </c>
      <c r="C5455">
        <v>15</v>
      </c>
      <c r="D5455">
        <v>220</v>
      </c>
      <c r="E5455">
        <v>9</v>
      </c>
      <c r="F5455" t="s">
        <v>1317</v>
      </c>
      <c r="G5455" t="s">
        <v>979</v>
      </c>
      <c r="H5455">
        <v>2012</v>
      </c>
      <c r="I5455">
        <v>4</v>
      </c>
      <c r="J5455">
        <v>24</v>
      </c>
      <c r="K5455">
        <v>18</v>
      </c>
      <c r="L5455">
        <v>1</v>
      </c>
      <c r="M5455">
        <v>2012</v>
      </c>
      <c r="N5455">
        <v>4</v>
      </c>
      <c r="O5455">
        <v>10</v>
      </c>
      <c r="P5455">
        <v>18</v>
      </c>
      <c r="Q5455">
        <v>1</v>
      </c>
      <c r="R5455" t="s">
        <v>20</v>
      </c>
    </row>
    <row r="5456" spans="1:18" x14ac:dyDescent="0.25">
      <c r="A5456" t="s">
        <v>17</v>
      </c>
      <c r="B5456">
        <v>290</v>
      </c>
      <c r="C5456">
        <v>15</v>
      </c>
      <c r="D5456">
        <v>272</v>
      </c>
      <c r="E5456">
        <v>12</v>
      </c>
      <c r="F5456" t="s">
        <v>1317</v>
      </c>
      <c r="G5456" t="s">
        <v>1148</v>
      </c>
      <c r="H5456">
        <v>2012</v>
      </c>
      <c r="I5456">
        <v>4</v>
      </c>
      <c r="J5456">
        <v>24</v>
      </c>
      <c r="K5456">
        <v>18</v>
      </c>
      <c r="L5456">
        <v>1</v>
      </c>
      <c r="M5456">
        <v>2012</v>
      </c>
      <c r="N5456">
        <v>4</v>
      </c>
      <c r="O5456">
        <v>17</v>
      </c>
      <c r="P5456">
        <v>18</v>
      </c>
      <c r="Q5456">
        <v>1</v>
      </c>
      <c r="R5456" t="s">
        <v>20</v>
      </c>
    </row>
    <row r="5457" spans="1:18" hidden="1" x14ac:dyDescent="0.25">
      <c r="A5457" t="s">
        <v>1203</v>
      </c>
      <c r="B5457">
        <v>290</v>
      </c>
      <c r="C5457">
        <v>15</v>
      </c>
      <c r="D5457">
        <v>215.85714285700001</v>
      </c>
      <c r="E5457">
        <v>8.2857142857100001</v>
      </c>
      <c r="F5457" t="s">
        <v>1317</v>
      </c>
      <c r="G5457" t="s">
        <v>22</v>
      </c>
      <c r="H5457">
        <v>2012</v>
      </c>
      <c r="I5457">
        <v>4</v>
      </c>
      <c r="J5457">
        <v>24</v>
      </c>
      <c r="K5457">
        <v>18</v>
      </c>
      <c r="L5457">
        <v>1</v>
      </c>
      <c r="M5457" t="s">
        <v>20</v>
      </c>
    </row>
    <row r="5458" spans="1:18" x14ac:dyDescent="0.25">
      <c r="A5458" t="s">
        <v>17</v>
      </c>
      <c r="B5458">
        <v>289</v>
      </c>
      <c r="C5458">
        <v>18</v>
      </c>
      <c r="D5458">
        <v>209</v>
      </c>
      <c r="E5458">
        <v>9</v>
      </c>
      <c r="F5458" t="s">
        <v>1318</v>
      </c>
      <c r="G5458" t="s">
        <v>252</v>
      </c>
      <c r="H5458">
        <v>2012</v>
      </c>
      <c r="I5458">
        <v>4</v>
      </c>
      <c r="J5458">
        <v>24</v>
      </c>
      <c r="K5458">
        <v>19</v>
      </c>
      <c r="L5458">
        <v>1</v>
      </c>
      <c r="M5458">
        <v>2012</v>
      </c>
      <c r="N5458">
        <v>3</v>
      </c>
      <c r="O5458">
        <v>6</v>
      </c>
      <c r="P5458">
        <v>19</v>
      </c>
      <c r="Q5458">
        <v>1</v>
      </c>
      <c r="R5458" t="s">
        <v>20</v>
      </c>
    </row>
    <row r="5459" spans="1:18" x14ac:dyDescent="0.25">
      <c r="A5459" t="s">
        <v>17</v>
      </c>
      <c r="B5459">
        <v>289</v>
      </c>
      <c r="C5459">
        <v>18</v>
      </c>
      <c r="D5459">
        <v>177</v>
      </c>
      <c r="E5459">
        <v>3</v>
      </c>
      <c r="F5459" t="s">
        <v>1318</v>
      </c>
      <c r="G5459" t="s">
        <v>251</v>
      </c>
      <c r="H5459">
        <v>2012</v>
      </c>
      <c r="I5459">
        <v>4</v>
      </c>
      <c r="J5459">
        <v>24</v>
      </c>
      <c r="K5459">
        <v>19</v>
      </c>
      <c r="L5459">
        <v>1</v>
      </c>
      <c r="M5459">
        <v>2012</v>
      </c>
      <c r="N5459">
        <v>3</v>
      </c>
      <c r="O5459">
        <v>13</v>
      </c>
      <c r="P5459">
        <v>19</v>
      </c>
      <c r="Q5459">
        <v>1</v>
      </c>
      <c r="R5459" t="s">
        <v>20</v>
      </c>
    </row>
    <row r="5460" spans="1:18" x14ac:dyDescent="0.25">
      <c r="A5460" t="s">
        <v>17</v>
      </c>
      <c r="B5460">
        <v>289</v>
      </c>
      <c r="C5460">
        <v>18</v>
      </c>
      <c r="D5460">
        <v>210</v>
      </c>
      <c r="E5460">
        <v>6</v>
      </c>
      <c r="F5460" t="s">
        <v>1318</v>
      </c>
      <c r="G5460" t="s">
        <v>473</v>
      </c>
      <c r="H5460">
        <v>2012</v>
      </c>
      <c r="I5460">
        <v>4</v>
      </c>
      <c r="J5460">
        <v>24</v>
      </c>
      <c r="K5460">
        <v>19</v>
      </c>
      <c r="L5460">
        <v>1</v>
      </c>
      <c r="M5460">
        <v>2012</v>
      </c>
      <c r="N5460">
        <v>3</v>
      </c>
      <c r="O5460">
        <v>20</v>
      </c>
      <c r="P5460">
        <v>19</v>
      </c>
      <c r="Q5460">
        <v>1</v>
      </c>
      <c r="R5460" t="s">
        <v>20</v>
      </c>
    </row>
    <row r="5461" spans="1:18" x14ac:dyDescent="0.25">
      <c r="A5461" t="s">
        <v>17</v>
      </c>
      <c r="B5461">
        <v>289</v>
      </c>
      <c r="C5461">
        <v>18</v>
      </c>
      <c r="D5461">
        <v>203</v>
      </c>
      <c r="E5461">
        <v>12</v>
      </c>
      <c r="F5461" t="s">
        <v>1318</v>
      </c>
      <c r="G5461" t="s">
        <v>642</v>
      </c>
      <c r="H5461">
        <v>2012</v>
      </c>
      <c r="I5461">
        <v>4</v>
      </c>
      <c r="J5461">
        <v>24</v>
      </c>
      <c r="K5461">
        <v>19</v>
      </c>
      <c r="L5461">
        <v>1</v>
      </c>
      <c r="M5461">
        <v>2012</v>
      </c>
      <c r="N5461">
        <v>3</v>
      </c>
      <c r="O5461">
        <v>27</v>
      </c>
      <c r="P5461">
        <v>19</v>
      </c>
      <c r="Q5461">
        <v>1</v>
      </c>
      <c r="R5461" t="s">
        <v>20</v>
      </c>
    </row>
    <row r="5462" spans="1:18" x14ac:dyDescent="0.25">
      <c r="A5462" t="s">
        <v>17</v>
      </c>
      <c r="B5462">
        <v>289</v>
      </c>
      <c r="C5462">
        <v>18</v>
      </c>
      <c r="D5462">
        <v>208</v>
      </c>
      <c r="E5462">
        <v>13</v>
      </c>
      <c r="F5462" t="s">
        <v>1318</v>
      </c>
      <c r="G5462" t="s">
        <v>811</v>
      </c>
      <c r="H5462">
        <v>2012</v>
      </c>
      <c r="I5462">
        <v>4</v>
      </c>
      <c r="J5462">
        <v>24</v>
      </c>
      <c r="K5462">
        <v>19</v>
      </c>
      <c r="L5462">
        <v>1</v>
      </c>
      <c r="M5462">
        <v>2012</v>
      </c>
      <c r="N5462">
        <v>4</v>
      </c>
      <c r="O5462">
        <v>3</v>
      </c>
      <c r="P5462">
        <v>19</v>
      </c>
      <c r="Q5462">
        <v>1</v>
      </c>
      <c r="R5462" t="s">
        <v>20</v>
      </c>
    </row>
    <row r="5463" spans="1:18" x14ac:dyDescent="0.25">
      <c r="A5463" t="s">
        <v>17</v>
      </c>
      <c r="B5463">
        <v>289</v>
      </c>
      <c r="C5463">
        <v>18</v>
      </c>
      <c r="D5463">
        <v>218</v>
      </c>
      <c r="E5463">
        <v>11</v>
      </c>
      <c r="F5463" t="s">
        <v>1318</v>
      </c>
      <c r="G5463" t="s">
        <v>980</v>
      </c>
      <c r="H5463">
        <v>2012</v>
      </c>
      <c r="I5463">
        <v>4</v>
      </c>
      <c r="J5463">
        <v>24</v>
      </c>
      <c r="K5463">
        <v>19</v>
      </c>
      <c r="L5463">
        <v>1</v>
      </c>
      <c r="M5463">
        <v>2012</v>
      </c>
      <c r="N5463">
        <v>4</v>
      </c>
      <c r="O5463">
        <v>10</v>
      </c>
      <c r="P5463">
        <v>19</v>
      </c>
      <c r="Q5463">
        <v>1</v>
      </c>
      <c r="R5463" t="s">
        <v>20</v>
      </c>
    </row>
    <row r="5464" spans="1:18" x14ac:dyDescent="0.25">
      <c r="A5464" t="s">
        <v>17</v>
      </c>
      <c r="B5464">
        <v>289</v>
      </c>
      <c r="C5464">
        <v>18</v>
      </c>
      <c r="D5464">
        <v>275</v>
      </c>
      <c r="E5464">
        <v>10</v>
      </c>
      <c r="F5464" t="s">
        <v>1318</v>
      </c>
      <c r="G5464" t="s">
        <v>1149</v>
      </c>
      <c r="H5464">
        <v>2012</v>
      </c>
      <c r="I5464">
        <v>4</v>
      </c>
      <c r="J5464">
        <v>24</v>
      </c>
      <c r="K5464">
        <v>19</v>
      </c>
      <c r="L5464">
        <v>1</v>
      </c>
      <c r="M5464">
        <v>2012</v>
      </c>
      <c r="N5464">
        <v>4</v>
      </c>
      <c r="O5464">
        <v>17</v>
      </c>
      <c r="P5464">
        <v>19</v>
      </c>
      <c r="Q5464">
        <v>1</v>
      </c>
      <c r="R5464" t="s">
        <v>20</v>
      </c>
    </row>
    <row r="5465" spans="1:18" hidden="1" x14ac:dyDescent="0.25">
      <c r="A5465" t="s">
        <v>1203</v>
      </c>
      <c r="B5465">
        <v>289</v>
      </c>
      <c r="C5465">
        <v>18</v>
      </c>
      <c r="D5465">
        <v>214.285714286</v>
      </c>
      <c r="E5465">
        <v>9.1428571428600005</v>
      </c>
      <c r="F5465" t="s">
        <v>1318</v>
      </c>
      <c r="G5465" t="s">
        <v>22</v>
      </c>
      <c r="H5465">
        <v>2012</v>
      </c>
      <c r="I5465">
        <v>4</v>
      </c>
      <c r="J5465">
        <v>24</v>
      </c>
      <c r="K5465">
        <v>19</v>
      </c>
      <c r="L5465">
        <v>1</v>
      </c>
      <c r="M5465" t="s">
        <v>20</v>
      </c>
    </row>
    <row r="5466" spans="1:18" x14ac:dyDescent="0.25">
      <c r="A5466" t="s">
        <v>17</v>
      </c>
      <c r="B5466">
        <v>294</v>
      </c>
      <c r="C5466">
        <v>20</v>
      </c>
      <c r="D5466">
        <v>211</v>
      </c>
      <c r="E5466">
        <v>12</v>
      </c>
      <c r="F5466" t="s">
        <v>1319</v>
      </c>
      <c r="G5466" t="s">
        <v>254</v>
      </c>
      <c r="H5466">
        <v>2012</v>
      </c>
      <c r="I5466">
        <v>4</v>
      </c>
      <c r="J5466">
        <v>24</v>
      </c>
      <c r="K5466">
        <v>20</v>
      </c>
      <c r="L5466">
        <v>1</v>
      </c>
      <c r="M5466">
        <v>2012</v>
      </c>
      <c r="N5466">
        <v>3</v>
      </c>
      <c r="O5466">
        <v>6</v>
      </c>
      <c r="P5466">
        <v>20</v>
      </c>
      <c r="Q5466">
        <v>1</v>
      </c>
      <c r="R5466" t="s">
        <v>20</v>
      </c>
    </row>
    <row r="5467" spans="1:18" x14ac:dyDescent="0.25">
      <c r="A5467" t="s">
        <v>17</v>
      </c>
      <c r="B5467">
        <v>294</v>
      </c>
      <c r="C5467">
        <v>20</v>
      </c>
      <c r="D5467">
        <v>173</v>
      </c>
      <c r="E5467">
        <v>9</v>
      </c>
      <c r="F5467" t="s">
        <v>1319</v>
      </c>
      <c r="G5467" t="s">
        <v>253</v>
      </c>
      <c r="H5467">
        <v>2012</v>
      </c>
      <c r="I5467">
        <v>4</v>
      </c>
      <c r="J5467">
        <v>24</v>
      </c>
      <c r="K5467">
        <v>20</v>
      </c>
      <c r="L5467">
        <v>1</v>
      </c>
      <c r="M5467">
        <v>2012</v>
      </c>
      <c r="N5467">
        <v>3</v>
      </c>
      <c r="O5467">
        <v>13</v>
      </c>
      <c r="P5467">
        <v>20</v>
      </c>
      <c r="Q5467">
        <v>1</v>
      </c>
      <c r="R5467" t="s">
        <v>20</v>
      </c>
    </row>
    <row r="5468" spans="1:18" x14ac:dyDescent="0.25">
      <c r="A5468" t="s">
        <v>17</v>
      </c>
      <c r="B5468">
        <v>294</v>
      </c>
      <c r="C5468">
        <v>20</v>
      </c>
      <c r="D5468">
        <v>208</v>
      </c>
      <c r="E5468">
        <v>9</v>
      </c>
      <c r="F5468" t="s">
        <v>1319</v>
      </c>
      <c r="G5468" t="s">
        <v>474</v>
      </c>
      <c r="H5468">
        <v>2012</v>
      </c>
      <c r="I5468">
        <v>4</v>
      </c>
      <c r="J5468">
        <v>24</v>
      </c>
      <c r="K5468">
        <v>20</v>
      </c>
      <c r="L5468">
        <v>1</v>
      </c>
      <c r="M5468">
        <v>2012</v>
      </c>
      <c r="N5468">
        <v>3</v>
      </c>
      <c r="O5468">
        <v>20</v>
      </c>
      <c r="P5468">
        <v>20</v>
      </c>
      <c r="Q5468">
        <v>1</v>
      </c>
      <c r="R5468" t="s">
        <v>20</v>
      </c>
    </row>
    <row r="5469" spans="1:18" x14ac:dyDescent="0.25">
      <c r="A5469" t="s">
        <v>17</v>
      </c>
      <c r="B5469">
        <v>294</v>
      </c>
      <c r="C5469">
        <v>20</v>
      </c>
      <c r="D5469">
        <v>206</v>
      </c>
      <c r="E5469">
        <v>4</v>
      </c>
      <c r="F5469" t="s">
        <v>1319</v>
      </c>
      <c r="G5469" t="s">
        <v>643</v>
      </c>
      <c r="H5469">
        <v>2012</v>
      </c>
      <c r="I5469">
        <v>4</v>
      </c>
      <c r="J5469">
        <v>24</v>
      </c>
      <c r="K5469">
        <v>20</v>
      </c>
      <c r="L5469">
        <v>1</v>
      </c>
      <c r="M5469">
        <v>2012</v>
      </c>
      <c r="N5469">
        <v>3</v>
      </c>
      <c r="O5469">
        <v>27</v>
      </c>
      <c r="P5469">
        <v>20</v>
      </c>
      <c r="Q5469">
        <v>1</v>
      </c>
      <c r="R5469" t="s">
        <v>20</v>
      </c>
    </row>
    <row r="5470" spans="1:18" x14ac:dyDescent="0.25">
      <c r="A5470" t="s">
        <v>17</v>
      </c>
      <c r="B5470">
        <v>294</v>
      </c>
      <c r="C5470">
        <v>20</v>
      </c>
      <c r="D5470">
        <v>208</v>
      </c>
      <c r="E5470">
        <v>10</v>
      </c>
      <c r="F5470" t="s">
        <v>1319</v>
      </c>
      <c r="G5470" t="s">
        <v>812</v>
      </c>
      <c r="H5470">
        <v>2012</v>
      </c>
      <c r="I5470">
        <v>4</v>
      </c>
      <c r="J5470">
        <v>24</v>
      </c>
      <c r="K5470">
        <v>20</v>
      </c>
      <c r="L5470">
        <v>1</v>
      </c>
      <c r="M5470">
        <v>2012</v>
      </c>
      <c r="N5470">
        <v>4</v>
      </c>
      <c r="O5470">
        <v>3</v>
      </c>
      <c r="P5470">
        <v>20</v>
      </c>
      <c r="Q5470">
        <v>1</v>
      </c>
      <c r="R5470" t="s">
        <v>20</v>
      </c>
    </row>
    <row r="5471" spans="1:18" x14ac:dyDescent="0.25">
      <c r="A5471" t="s">
        <v>17</v>
      </c>
      <c r="B5471">
        <v>294</v>
      </c>
      <c r="C5471">
        <v>20</v>
      </c>
      <c r="D5471">
        <v>219</v>
      </c>
      <c r="E5471">
        <v>11</v>
      </c>
      <c r="F5471" t="s">
        <v>1319</v>
      </c>
      <c r="G5471" t="s">
        <v>981</v>
      </c>
      <c r="H5471">
        <v>2012</v>
      </c>
      <c r="I5471">
        <v>4</v>
      </c>
      <c r="J5471">
        <v>24</v>
      </c>
      <c r="K5471">
        <v>20</v>
      </c>
      <c r="L5471">
        <v>1</v>
      </c>
      <c r="M5471">
        <v>2012</v>
      </c>
      <c r="N5471">
        <v>4</v>
      </c>
      <c r="O5471">
        <v>10</v>
      </c>
      <c r="P5471">
        <v>20</v>
      </c>
      <c r="Q5471">
        <v>1</v>
      </c>
      <c r="R5471" t="s">
        <v>20</v>
      </c>
    </row>
    <row r="5472" spans="1:18" x14ac:dyDescent="0.25">
      <c r="A5472" t="s">
        <v>17</v>
      </c>
      <c r="B5472">
        <v>294</v>
      </c>
      <c r="C5472">
        <v>20</v>
      </c>
      <c r="D5472">
        <v>268</v>
      </c>
      <c r="E5472">
        <v>14</v>
      </c>
      <c r="F5472" t="s">
        <v>1319</v>
      </c>
      <c r="G5472" t="s">
        <v>1150</v>
      </c>
      <c r="H5472">
        <v>2012</v>
      </c>
      <c r="I5472">
        <v>4</v>
      </c>
      <c r="J5472">
        <v>24</v>
      </c>
      <c r="K5472">
        <v>20</v>
      </c>
      <c r="L5472">
        <v>1</v>
      </c>
      <c r="M5472">
        <v>2012</v>
      </c>
      <c r="N5472">
        <v>4</v>
      </c>
      <c r="O5472">
        <v>17</v>
      </c>
      <c r="P5472">
        <v>20</v>
      </c>
      <c r="Q5472">
        <v>1</v>
      </c>
      <c r="R5472" t="s">
        <v>20</v>
      </c>
    </row>
    <row r="5473" spans="1:18" hidden="1" x14ac:dyDescent="0.25">
      <c r="A5473" t="s">
        <v>1203</v>
      </c>
      <c r="B5473">
        <v>294</v>
      </c>
      <c r="C5473">
        <v>20</v>
      </c>
      <c r="D5473">
        <v>213.285714286</v>
      </c>
      <c r="E5473">
        <v>9.8571428571399995</v>
      </c>
      <c r="F5473" t="s">
        <v>1319</v>
      </c>
      <c r="G5473" t="s">
        <v>22</v>
      </c>
      <c r="H5473">
        <v>2012</v>
      </c>
      <c r="I5473">
        <v>4</v>
      </c>
      <c r="J5473">
        <v>24</v>
      </c>
      <c r="K5473">
        <v>20</v>
      </c>
      <c r="L5473">
        <v>1</v>
      </c>
      <c r="M5473" t="s">
        <v>20</v>
      </c>
    </row>
    <row r="5474" spans="1:18" x14ac:dyDescent="0.25">
      <c r="A5474" t="s">
        <v>17</v>
      </c>
      <c r="B5474">
        <v>301</v>
      </c>
      <c r="C5474">
        <v>16</v>
      </c>
      <c r="D5474">
        <v>213</v>
      </c>
      <c r="E5474">
        <v>12</v>
      </c>
      <c r="F5474" t="s">
        <v>1320</v>
      </c>
      <c r="G5474" t="s">
        <v>256</v>
      </c>
      <c r="H5474">
        <v>2012</v>
      </c>
      <c r="I5474">
        <v>4</v>
      </c>
      <c r="J5474">
        <v>24</v>
      </c>
      <c r="K5474">
        <v>21</v>
      </c>
      <c r="L5474">
        <v>1</v>
      </c>
      <c r="M5474">
        <v>2012</v>
      </c>
      <c r="N5474">
        <v>3</v>
      </c>
      <c r="O5474">
        <v>6</v>
      </c>
      <c r="P5474">
        <v>21</v>
      </c>
      <c r="Q5474">
        <v>1</v>
      </c>
      <c r="R5474" t="s">
        <v>20</v>
      </c>
    </row>
    <row r="5475" spans="1:18" x14ac:dyDescent="0.25">
      <c r="A5475" t="s">
        <v>17</v>
      </c>
      <c r="B5475">
        <v>301</v>
      </c>
      <c r="C5475">
        <v>16</v>
      </c>
      <c r="D5475">
        <v>172</v>
      </c>
      <c r="E5475">
        <v>8</v>
      </c>
      <c r="F5475" t="s">
        <v>1320</v>
      </c>
      <c r="G5475" t="s">
        <v>255</v>
      </c>
      <c r="H5475">
        <v>2012</v>
      </c>
      <c r="I5475">
        <v>4</v>
      </c>
      <c r="J5475">
        <v>24</v>
      </c>
      <c r="K5475">
        <v>21</v>
      </c>
      <c r="L5475">
        <v>1</v>
      </c>
      <c r="M5475">
        <v>2012</v>
      </c>
      <c r="N5475">
        <v>3</v>
      </c>
      <c r="O5475">
        <v>13</v>
      </c>
      <c r="P5475">
        <v>21</v>
      </c>
      <c r="Q5475">
        <v>1</v>
      </c>
      <c r="R5475" t="s">
        <v>20</v>
      </c>
    </row>
    <row r="5476" spans="1:18" x14ac:dyDescent="0.25">
      <c r="A5476" t="s">
        <v>17</v>
      </c>
      <c r="B5476">
        <v>301</v>
      </c>
      <c r="C5476">
        <v>16</v>
      </c>
      <c r="D5476">
        <v>210</v>
      </c>
      <c r="E5476">
        <v>15</v>
      </c>
      <c r="F5476" t="s">
        <v>1320</v>
      </c>
      <c r="G5476" t="s">
        <v>475</v>
      </c>
      <c r="H5476">
        <v>2012</v>
      </c>
      <c r="I5476">
        <v>4</v>
      </c>
      <c r="J5476">
        <v>24</v>
      </c>
      <c r="K5476">
        <v>21</v>
      </c>
      <c r="L5476">
        <v>1</v>
      </c>
      <c r="M5476">
        <v>2012</v>
      </c>
      <c r="N5476">
        <v>3</v>
      </c>
      <c r="O5476">
        <v>20</v>
      </c>
      <c r="P5476">
        <v>21</v>
      </c>
      <c r="Q5476">
        <v>1</v>
      </c>
      <c r="R5476" t="s">
        <v>20</v>
      </c>
    </row>
    <row r="5477" spans="1:18" x14ac:dyDescent="0.25">
      <c r="A5477" t="s">
        <v>17</v>
      </c>
      <c r="B5477">
        <v>301</v>
      </c>
      <c r="C5477">
        <v>16</v>
      </c>
      <c r="D5477">
        <v>203</v>
      </c>
      <c r="E5477">
        <v>15</v>
      </c>
      <c r="F5477" t="s">
        <v>1320</v>
      </c>
      <c r="G5477" t="s">
        <v>644</v>
      </c>
      <c r="H5477">
        <v>2012</v>
      </c>
      <c r="I5477">
        <v>4</v>
      </c>
      <c r="J5477">
        <v>24</v>
      </c>
      <c r="K5477">
        <v>21</v>
      </c>
      <c r="L5477">
        <v>1</v>
      </c>
      <c r="M5477">
        <v>2012</v>
      </c>
      <c r="N5477">
        <v>3</v>
      </c>
      <c r="O5477">
        <v>27</v>
      </c>
      <c r="P5477">
        <v>21</v>
      </c>
      <c r="Q5477">
        <v>1</v>
      </c>
      <c r="R5477" t="s">
        <v>20</v>
      </c>
    </row>
    <row r="5478" spans="1:18" x14ac:dyDescent="0.25">
      <c r="A5478" t="s">
        <v>17</v>
      </c>
      <c r="B5478">
        <v>301</v>
      </c>
      <c r="C5478">
        <v>16</v>
      </c>
      <c r="D5478">
        <v>206</v>
      </c>
      <c r="E5478">
        <v>9</v>
      </c>
      <c r="F5478" t="s">
        <v>1320</v>
      </c>
      <c r="G5478" t="s">
        <v>813</v>
      </c>
      <c r="H5478">
        <v>2012</v>
      </c>
      <c r="I5478">
        <v>4</v>
      </c>
      <c r="J5478">
        <v>24</v>
      </c>
      <c r="K5478">
        <v>21</v>
      </c>
      <c r="L5478">
        <v>1</v>
      </c>
      <c r="M5478">
        <v>2012</v>
      </c>
      <c r="N5478">
        <v>4</v>
      </c>
      <c r="O5478">
        <v>3</v>
      </c>
      <c r="P5478">
        <v>21</v>
      </c>
      <c r="Q5478">
        <v>1</v>
      </c>
      <c r="R5478" t="s">
        <v>20</v>
      </c>
    </row>
    <row r="5479" spans="1:18" x14ac:dyDescent="0.25">
      <c r="A5479" t="s">
        <v>17</v>
      </c>
      <c r="B5479">
        <v>301</v>
      </c>
      <c r="C5479">
        <v>16</v>
      </c>
      <c r="D5479">
        <v>221</v>
      </c>
      <c r="E5479">
        <v>9</v>
      </c>
      <c r="F5479" t="s">
        <v>1320</v>
      </c>
      <c r="G5479" t="s">
        <v>982</v>
      </c>
      <c r="H5479">
        <v>2012</v>
      </c>
      <c r="I5479">
        <v>4</v>
      </c>
      <c r="J5479">
        <v>24</v>
      </c>
      <c r="K5479">
        <v>21</v>
      </c>
      <c r="L5479">
        <v>1</v>
      </c>
      <c r="M5479">
        <v>2012</v>
      </c>
      <c r="N5479">
        <v>4</v>
      </c>
      <c r="O5479">
        <v>10</v>
      </c>
      <c r="P5479">
        <v>21</v>
      </c>
      <c r="Q5479">
        <v>1</v>
      </c>
      <c r="R5479" t="s">
        <v>20</v>
      </c>
    </row>
    <row r="5480" spans="1:18" x14ac:dyDescent="0.25">
      <c r="A5480" t="s">
        <v>17</v>
      </c>
      <c r="B5480">
        <v>301</v>
      </c>
      <c r="C5480">
        <v>16</v>
      </c>
      <c r="D5480">
        <v>270</v>
      </c>
      <c r="E5480">
        <v>15</v>
      </c>
      <c r="F5480" t="s">
        <v>1320</v>
      </c>
      <c r="G5480" t="s">
        <v>1151</v>
      </c>
      <c r="H5480">
        <v>2012</v>
      </c>
      <c r="I5480">
        <v>4</v>
      </c>
      <c r="J5480">
        <v>24</v>
      </c>
      <c r="K5480">
        <v>21</v>
      </c>
      <c r="L5480">
        <v>1</v>
      </c>
      <c r="M5480">
        <v>2012</v>
      </c>
      <c r="N5480">
        <v>4</v>
      </c>
      <c r="O5480">
        <v>17</v>
      </c>
      <c r="P5480">
        <v>21</v>
      </c>
      <c r="Q5480">
        <v>1</v>
      </c>
      <c r="R5480" t="s">
        <v>20</v>
      </c>
    </row>
    <row r="5481" spans="1:18" hidden="1" x14ac:dyDescent="0.25">
      <c r="A5481" t="s">
        <v>1203</v>
      </c>
      <c r="B5481">
        <v>301</v>
      </c>
      <c r="C5481">
        <v>16</v>
      </c>
      <c r="D5481">
        <v>213.57142857100001</v>
      </c>
      <c r="E5481">
        <v>11.857142857099999</v>
      </c>
      <c r="F5481" t="s">
        <v>1320</v>
      </c>
      <c r="G5481" t="s">
        <v>22</v>
      </c>
      <c r="H5481">
        <v>2012</v>
      </c>
      <c r="I5481">
        <v>4</v>
      </c>
      <c r="J5481">
        <v>24</v>
      </c>
      <c r="K5481">
        <v>21</v>
      </c>
      <c r="L5481">
        <v>1</v>
      </c>
      <c r="M5481" t="s">
        <v>20</v>
      </c>
    </row>
    <row r="5482" spans="1:18" x14ac:dyDescent="0.25">
      <c r="A5482" t="s">
        <v>17</v>
      </c>
      <c r="B5482">
        <v>295</v>
      </c>
      <c r="C5482">
        <v>22</v>
      </c>
      <c r="D5482">
        <v>215</v>
      </c>
      <c r="E5482">
        <v>11</v>
      </c>
      <c r="F5482" t="s">
        <v>1321</v>
      </c>
      <c r="G5482" t="s">
        <v>258</v>
      </c>
      <c r="H5482">
        <v>2012</v>
      </c>
      <c r="I5482">
        <v>4</v>
      </c>
      <c r="J5482">
        <v>24</v>
      </c>
      <c r="K5482">
        <v>22</v>
      </c>
      <c r="L5482">
        <v>1</v>
      </c>
      <c r="M5482">
        <v>2012</v>
      </c>
      <c r="N5482">
        <v>3</v>
      </c>
      <c r="O5482">
        <v>6</v>
      </c>
      <c r="P5482">
        <v>22</v>
      </c>
      <c r="Q5482">
        <v>1</v>
      </c>
      <c r="R5482" t="s">
        <v>20</v>
      </c>
    </row>
    <row r="5483" spans="1:18" x14ac:dyDescent="0.25">
      <c r="A5483" t="s">
        <v>17</v>
      </c>
      <c r="B5483">
        <v>295</v>
      </c>
      <c r="C5483">
        <v>22</v>
      </c>
      <c r="D5483">
        <v>168</v>
      </c>
      <c r="E5483">
        <v>6</v>
      </c>
      <c r="F5483" t="s">
        <v>1321</v>
      </c>
      <c r="G5483" t="s">
        <v>257</v>
      </c>
      <c r="H5483">
        <v>2012</v>
      </c>
      <c r="I5483">
        <v>4</v>
      </c>
      <c r="J5483">
        <v>24</v>
      </c>
      <c r="K5483">
        <v>22</v>
      </c>
      <c r="L5483">
        <v>1</v>
      </c>
      <c r="M5483">
        <v>2012</v>
      </c>
      <c r="N5483">
        <v>3</v>
      </c>
      <c r="O5483">
        <v>13</v>
      </c>
      <c r="P5483">
        <v>22</v>
      </c>
      <c r="Q5483">
        <v>1</v>
      </c>
      <c r="R5483" t="s">
        <v>20</v>
      </c>
    </row>
    <row r="5484" spans="1:18" x14ac:dyDescent="0.25">
      <c r="A5484" t="s">
        <v>17</v>
      </c>
      <c r="B5484">
        <v>295</v>
      </c>
      <c r="C5484">
        <v>22</v>
      </c>
      <c r="D5484">
        <v>212</v>
      </c>
      <c r="E5484">
        <v>20</v>
      </c>
      <c r="F5484" t="s">
        <v>1321</v>
      </c>
      <c r="G5484" t="s">
        <v>476</v>
      </c>
      <c r="H5484">
        <v>2012</v>
      </c>
      <c r="I5484">
        <v>4</v>
      </c>
      <c r="J5484">
        <v>24</v>
      </c>
      <c r="K5484">
        <v>22</v>
      </c>
      <c r="L5484">
        <v>1</v>
      </c>
      <c r="M5484">
        <v>2012</v>
      </c>
      <c r="N5484">
        <v>3</v>
      </c>
      <c r="O5484">
        <v>20</v>
      </c>
      <c r="P5484">
        <v>22</v>
      </c>
      <c r="Q5484">
        <v>1</v>
      </c>
      <c r="R5484" t="s">
        <v>20</v>
      </c>
    </row>
    <row r="5485" spans="1:18" x14ac:dyDescent="0.25">
      <c r="A5485" t="s">
        <v>17</v>
      </c>
      <c r="B5485">
        <v>295</v>
      </c>
      <c r="C5485">
        <v>22</v>
      </c>
      <c r="D5485">
        <v>207</v>
      </c>
      <c r="E5485">
        <v>17</v>
      </c>
      <c r="F5485" t="s">
        <v>1321</v>
      </c>
      <c r="G5485" t="s">
        <v>645</v>
      </c>
      <c r="H5485">
        <v>2012</v>
      </c>
      <c r="I5485">
        <v>4</v>
      </c>
      <c r="J5485">
        <v>24</v>
      </c>
      <c r="K5485">
        <v>22</v>
      </c>
      <c r="L5485">
        <v>1</v>
      </c>
      <c r="M5485">
        <v>2012</v>
      </c>
      <c r="N5485">
        <v>3</v>
      </c>
      <c r="O5485">
        <v>27</v>
      </c>
      <c r="P5485">
        <v>22</v>
      </c>
      <c r="Q5485">
        <v>1</v>
      </c>
      <c r="R5485" t="s">
        <v>20</v>
      </c>
    </row>
    <row r="5486" spans="1:18" x14ac:dyDescent="0.25">
      <c r="A5486" t="s">
        <v>17</v>
      </c>
      <c r="B5486">
        <v>295</v>
      </c>
      <c r="C5486">
        <v>22</v>
      </c>
      <c r="D5486">
        <v>209</v>
      </c>
      <c r="E5486">
        <v>20</v>
      </c>
      <c r="F5486" t="s">
        <v>1321</v>
      </c>
      <c r="G5486" t="s">
        <v>814</v>
      </c>
      <c r="H5486">
        <v>2012</v>
      </c>
      <c r="I5486">
        <v>4</v>
      </c>
      <c r="J5486">
        <v>24</v>
      </c>
      <c r="K5486">
        <v>22</v>
      </c>
      <c r="L5486">
        <v>1</v>
      </c>
      <c r="M5486">
        <v>2012</v>
      </c>
      <c r="N5486">
        <v>4</v>
      </c>
      <c r="O5486">
        <v>3</v>
      </c>
      <c r="P5486">
        <v>22</v>
      </c>
      <c r="Q5486">
        <v>1</v>
      </c>
      <c r="R5486" t="s">
        <v>20</v>
      </c>
    </row>
    <row r="5487" spans="1:18" x14ac:dyDescent="0.25">
      <c r="A5487" t="s">
        <v>17</v>
      </c>
      <c r="B5487">
        <v>295</v>
      </c>
      <c r="C5487">
        <v>22</v>
      </c>
      <c r="D5487">
        <v>219</v>
      </c>
      <c r="E5487">
        <v>24</v>
      </c>
      <c r="F5487" t="s">
        <v>1321</v>
      </c>
      <c r="G5487" t="s">
        <v>983</v>
      </c>
      <c r="H5487">
        <v>2012</v>
      </c>
      <c r="I5487">
        <v>4</v>
      </c>
      <c r="J5487">
        <v>24</v>
      </c>
      <c r="K5487">
        <v>22</v>
      </c>
      <c r="L5487">
        <v>1</v>
      </c>
      <c r="M5487">
        <v>2012</v>
      </c>
      <c r="N5487">
        <v>4</v>
      </c>
      <c r="O5487">
        <v>10</v>
      </c>
      <c r="P5487">
        <v>22</v>
      </c>
      <c r="Q5487">
        <v>1</v>
      </c>
      <c r="R5487" t="s">
        <v>20</v>
      </c>
    </row>
    <row r="5488" spans="1:18" x14ac:dyDescent="0.25">
      <c r="A5488" t="s">
        <v>17</v>
      </c>
      <c r="B5488">
        <v>295</v>
      </c>
      <c r="C5488">
        <v>22</v>
      </c>
      <c r="D5488">
        <v>271</v>
      </c>
      <c r="E5488">
        <v>20</v>
      </c>
      <c r="F5488" t="s">
        <v>1321</v>
      </c>
      <c r="G5488" t="s">
        <v>1152</v>
      </c>
      <c r="H5488">
        <v>2012</v>
      </c>
      <c r="I5488">
        <v>4</v>
      </c>
      <c r="J5488">
        <v>24</v>
      </c>
      <c r="K5488">
        <v>22</v>
      </c>
      <c r="L5488">
        <v>1</v>
      </c>
      <c r="M5488">
        <v>2012</v>
      </c>
      <c r="N5488">
        <v>4</v>
      </c>
      <c r="O5488">
        <v>17</v>
      </c>
      <c r="P5488">
        <v>22</v>
      </c>
      <c r="Q5488">
        <v>1</v>
      </c>
      <c r="R5488" t="s">
        <v>20</v>
      </c>
    </row>
    <row r="5489" spans="1:18" hidden="1" x14ac:dyDescent="0.25">
      <c r="A5489" t="s">
        <v>1203</v>
      </c>
      <c r="B5489">
        <v>295</v>
      </c>
      <c r="C5489">
        <v>22</v>
      </c>
      <c r="D5489">
        <v>214.42857142899999</v>
      </c>
      <c r="E5489">
        <v>16.857142857100001</v>
      </c>
      <c r="F5489" t="s">
        <v>1321</v>
      </c>
      <c r="G5489" t="s">
        <v>22</v>
      </c>
      <c r="H5489">
        <v>2012</v>
      </c>
      <c r="I5489">
        <v>4</v>
      </c>
      <c r="J5489">
        <v>24</v>
      </c>
      <c r="K5489">
        <v>22</v>
      </c>
      <c r="L5489">
        <v>1</v>
      </c>
      <c r="M5489" t="s">
        <v>20</v>
      </c>
    </row>
    <row r="5490" spans="1:18" x14ac:dyDescent="0.25">
      <c r="A5490" t="s">
        <v>17</v>
      </c>
      <c r="B5490">
        <v>296</v>
      </c>
      <c r="C5490">
        <v>28</v>
      </c>
      <c r="D5490">
        <v>213</v>
      </c>
      <c r="E5490">
        <v>20</v>
      </c>
      <c r="F5490" t="s">
        <v>1322</v>
      </c>
      <c r="G5490" t="s">
        <v>260</v>
      </c>
      <c r="H5490">
        <v>2012</v>
      </c>
      <c r="I5490">
        <v>4</v>
      </c>
      <c r="J5490">
        <v>24</v>
      </c>
      <c r="K5490">
        <v>23</v>
      </c>
      <c r="L5490">
        <v>1</v>
      </c>
      <c r="M5490">
        <v>2012</v>
      </c>
      <c r="N5490">
        <v>3</v>
      </c>
      <c r="O5490">
        <v>6</v>
      </c>
      <c r="P5490">
        <v>23</v>
      </c>
      <c r="Q5490">
        <v>1</v>
      </c>
      <c r="R5490" t="s">
        <v>20</v>
      </c>
    </row>
    <row r="5491" spans="1:18" x14ac:dyDescent="0.25">
      <c r="A5491" t="s">
        <v>17</v>
      </c>
      <c r="B5491">
        <v>296</v>
      </c>
      <c r="C5491">
        <v>28</v>
      </c>
      <c r="D5491">
        <v>163</v>
      </c>
      <c r="E5491">
        <v>11</v>
      </c>
      <c r="F5491" t="s">
        <v>1322</v>
      </c>
      <c r="G5491" t="s">
        <v>259</v>
      </c>
      <c r="H5491">
        <v>2012</v>
      </c>
      <c r="I5491">
        <v>4</v>
      </c>
      <c r="J5491">
        <v>24</v>
      </c>
      <c r="K5491">
        <v>23</v>
      </c>
      <c r="L5491">
        <v>1</v>
      </c>
      <c r="M5491">
        <v>2012</v>
      </c>
      <c r="N5491">
        <v>3</v>
      </c>
      <c r="O5491">
        <v>13</v>
      </c>
      <c r="P5491">
        <v>23</v>
      </c>
      <c r="Q5491">
        <v>1</v>
      </c>
      <c r="R5491" t="s">
        <v>20</v>
      </c>
    </row>
    <row r="5492" spans="1:18" x14ac:dyDescent="0.25">
      <c r="A5492" t="s">
        <v>17</v>
      </c>
      <c r="B5492">
        <v>296</v>
      </c>
      <c r="C5492">
        <v>28</v>
      </c>
      <c r="D5492">
        <v>223</v>
      </c>
      <c r="E5492">
        <v>16</v>
      </c>
      <c r="F5492" t="s">
        <v>1322</v>
      </c>
      <c r="G5492" t="s">
        <v>477</v>
      </c>
      <c r="H5492">
        <v>2012</v>
      </c>
      <c r="I5492">
        <v>4</v>
      </c>
      <c r="J5492">
        <v>24</v>
      </c>
      <c r="K5492">
        <v>23</v>
      </c>
      <c r="L5492">
        <v>1</v>
      </c>
      <c r="M5492">
        <v>2012</v>
      </c>
      <c r="N5492">
        <v>3</v>
      </c>
      <c r="O5492">
        <v>20</v>
      </c>
      <c r="P5492">
        <v>23</v>
      </c>
      <c r="Q5492">
        <v>1</v>
      </c>
      <c r="R5492" t="s">
        <v>20</v>
      </c>
    </row>
    <row r="5493" spans="1:18" x14ac:dyDescent="0.25">
      <c r="A5493" t="s">
        <v>17</v>
      </c>
      <c r="B5493">
        <v>296</v>
      </c>
      <c r="C5493">
        <v>28</v>
      </c>
      <c r="D5493">
        <v>211</v>
      </c>
      <c r="E5493">
        <v>20</v>
      </c>
      <c r="F5493" t="s">
        <v>1322</v>
      </c>
      <c r="G5493" t="s">
        <v>646</v>
      </c>
      <c r="H5493">
        <v>2012</v>
      </c>
      <c r="I5493">
        <v>4</v>
      </c>
      <c r="J5493">
        <v>24</v>
      </c>
      <c r="K5493">
        <v>23</v>
      </c>
      <c r="L5493">
        <v>1</v>
      </c>
      <c r="M5493">
        <v>2012</v>
      </c>
      <c r="N5493">
        <v>3</v>
      </c>
      <c r="O5493">
        <v>27</v>
      </c>
      <c r="P5493">
        <v>23</v>
      </c>
      <c r="Q5493">
        <v>1</v>
      </c>
      <c r="R5493" t="s">
        <v>20</v>
      </c>
    </row>
    <row r="5494" spans="1:18" x14ac:dyDescent="0.25">
      <c r="A5494" t="s">
        <v>17</v>
      </c>
      <c r="B5494">
        <v>296</v>
      </c>
      <c r="C5494">
        <v>28</v>
      </c>
      <c r="D5494">
        <v>218</v>
      </c>
      <c r="E5494">
        <v>21</v>
      </c>
      <c r="F5494" t="s">
        <v>1322</v>
      </c>
      <c r="G5494" t="s">
        <v>815</v>
      </c>
      <c r="H5494">
        <v>2012</v>
      </c>
      <c r="I5494">
        <v>4</v>
      </c>
      <c r="J5494">
        <v>24</v>
      </c>
      <c r="K5494">
        <v>23</v>
      </c>
      <c r="L5494">
        <v>1</v>
      </c>
      <c r="M5494">
        <v>2012</v>
      </c>
      <c r="N5494">
        <v>4</v>
      </c>
      <c r="O5494">
        <v>3</v>
      </c>
      <c r="P5494">
        <v>23</v>
      </c>
      <c r="Q5494">
        <v>1</v>
      </c>
      <c r="R5494" t="s">
        <v>20</v>
      </c>
    </row>
    <row r="5495" spans="1:18" x14ac:dyDescent="0.25">
      <c r="A5495" t="s">
        <v>17</v>
      </c>
      <c r="B5495">
        <v>296</v>
      </c>
      <c r="C5495">
        <v>28</v>
      </c>
      <c r="D5495">
        <v>225</v>
      </c>
      <c r="E5495">
        <v>25</v>
      </c>
      <c r="F5495" t="s">
        <v>1322</v>
      </c>
      <c r="G5495" t="s">
        <v>984</v>
      </c>
      <c r="H5495">
        <v>2012</v>
      </c>
      <c r="I5495">
        <v>4</v>
      </c>
      <c r="J5495">
        <v>24</v>
      </c>
      <c r="K5495">
        <v>23</v>
      </c>
      <c r="L5495">
        <v>1</v>
      </c>
      <c r="M5495">
        <v>2012</v>
      </c>
      <c r="N5495">
        <v>4</v>
      </c>
      <c r="O5495">
        <v>10</v>
      </c>
      <c r="P5495">
        <v>23</v>
      </c>
      <c r="Q5495">
        <v>1</v>
      </c>
      <c r="R5495" t="s">
        <v>20</v>
      </c>
    </row>
    <row r="5496" spans="1:18" x14ac:dyDescent="0.25">
      <c r="A5496" t="s">
        <v>17</v>
      </c>
      <c r="B5496">
        <v>296</v>
      </c>
      <c r="C5496">
        <v>28</v>
      </c>
      <c r="D5496">
        <v>281</v>
      </c>
      <c r="E5496">
        <v>16</v>
      </c>
      <c r="F5496" t="s">
        <v>1322</v>
      </c>
      <c r="G5496" t="s">
        <v>1153</v>
      </c>
      <c r="H5496">
        <v>2012</v>
      </c>
      <c r="I5496">
        <v>4</v>
      </c>
      <c r="J5496">
        <v>24</v>
      </c>
      <c r="K5496">
        <v>23</v>
      </c>
      <c r="L5496">
        <v>1</v>
      </c>
      <c r="M5496">
        <v>2012</v>
      </c>
      <c r="N5496">
        <v>4</v>
      </c>
      <c r="O5496">
        <v>17</v>
      </c>
      <c r="P5496">
        <v>23</v>
      </c>
      <c r="Q5496">
        <v>1</v>
      </c>
      <c r="R5496" t="s">
        <v>20</v>
      </c>
    </row>
    <row r="5497" spans="1:18" hidden="1" x14ac:dyDescent="0.25">
      <c r="A5497" t="s">
        <v>1203</v>
      </c>
      <c r="B5497">
        <v>296</v>
      </c>
      <c r="C5497">
        <v>28</v>
      </c>
      <c r="D5497">
        <v>219.14285714299999</v>
      </c>
      <c r="E5497">
        <v>18.428571428600002</v>
      </c>
      <c r="F5497" t="s">
        <v>1322</v>
      </c>
      <c r="G5497" t="s">
        <v>22</v>
      </c>
      <c r="H5497">
        <v>2012</v>
      </c>
      <c r="I5497">
        <v>4</v>
      </c>
      <c r="J5497">
        <v>24</v>
      </c>
      <c r="K5497">
        <v>23</v>
      </c>
      <c r="L5497">
        <v>1</v>
      </c>
      <c r="M5497" t="s">
        <v>20</v>
      </c>
    </row>
    <row r="5498" spans="1:18" x14ac:dyDescent="0.25">
      <c r="A5498" t="s">
        <v>17</v>
      </c>
      <c r="B5498">
        <v>300</v>
      </c>
      <c r="C5498">
        <v>22</v>
      </c>
      <c r="D5498">
        <v>220</v>
      </c>
      <c r="E5498">
        <v>29</v>
      </c>
      <c r="F5498" t="s">
        <v>1323</v>
      </c>
      <c r="G5498" t="s">
        <v>262</v>
      </c>
      <c r="H5498">
        <v>2012</v>
      </c>
      <c r="I5498">
        <v>4</v>
      </c>
      <c r="J5498">
        <v>25</v>
      </c>
      <c r="K5498">
        <v>0</v>
      </c>
      <c r="L5498">
        <v>2</v>
      </c>
      <c r="M5498">
        <v>2012</v>
      </c>
      <c r="N5498">
        <v>3</v>
      </c>
      <c r="O5498">
        <v>7</v>
      </c>
      <c r="P5498">
        <v>0</v>
      </c>
      <c r="Q5498">
        <v>2</v>
      </c>
      <c r="R5498" t="s">
        <v>20</v>
      </c>
    </row>
    <row r="5499" spans="1:18" x14ac:dyDescent="0.25">
      <c r="A5499" t="s">
        <v>17</v>
      </c>
      <c r="B5499">
        <v>300</v>
      </c>
      <c r="C5499">
        <v>22</v>
      </c>
      <c r="D5499">
        <v>164</v>
      </c>
      <c r="E5499">
        <v>22</v>
      </c>
      <c r="F5499" t="s">
        <v>1323</v>
      </c>
      <c r="G5499" t="s">
        <v>261</v>
      </c>
      <c r="H5499">
        <v>2012</v>
      </c>
      <c r="I5499">
        <v>4</v>
      </c>
      <c r="J5499">
        <v>25</v>
      </c>
      <c r="K5499">
        <v>0</v>
      </c>
      <c r="L5499">
        <v>2</v>
      </c>
      <c r="M5499">
        <v>2012</v>
      </c>
      <c r="N5499">
        <v>3</v>
      </c>
      <c r="O5499">
        <v>14</v>
      </c>
      <c r="P5499">
        <v>0</v>
      </c>
      <c r="Q5499">
        <v>2</v>
      </c>
      <c r="R5499" t="s">
        <v>20</v>
      </c>
    </row>
    <row r="5500" spans="1:18" x14ac:dyDescent="0.25">
      <c r="A5500" t="s">
        <v>17</v>
      </c>
      <c r="B5500">
        <v>300</v>
      </c>
      <c r="C5500">
        <v>22</v>
      </c>
      <c r="D5500">
        <v>225</v>
      </c>
      <c r="E5500">
        <v>21</v>
      </c>
      <c r="F5500" t="s">
        <v>1323</v>
      </c>
      <c r="G5500" t="s">
        <v>478</v>
      </c>
      <c r="H5500">
        <v>2012</v>
      </c>
      <c r="I5500">
        <v>4</v>
      </c>
      <c r="J5500">
        <v>25</v>
      </c>
      <c r="K5500">
        <v>0</v>
      </c>
      <c r="L5500">
        <v>2</v>
      </c>
      <c r="M5500">
        <v>2012</v>
      </c>
      <c r="N5500">
        <v>3</v>
      </c>
      <c r="O5500">
        <v>21</v>
      </c>
      <c r="P5500">
        <v>0</v>
      </c>
      <c r="Q5500">
        <v>2</v>
      </c>
      <c r="R5500" t="s">
        <v>20</v>
      </c>
    </row>
    <row r="5501" spans="1:18" x14ac:dyDescent="0.25">
      <c r="A5501" t="s">
        <v>17</v>
      </c>
      <c r="B5501">
        <v>300</v>
      </c>
      <c r="C5501">
        <v>22</v>
      </c>
      <c r="D5501">
        <v>221</v>
      </c>
      <c r="E5501">
        <v>13</v>
      </c>
      <c r="F5501" t="s">
        <v>1323</v>
      </c>
      <c r="G5501" t="s">
        <v>647</v>
      </c>
      <c r="H5501">
        <v>2012</v>
      </c>
      <c r="I5501">
        <v>4</v>
      </c>
      <c r="J5501">
        <v>25</v>
      </c>
      <c r="K5501">
        <v>0</v>
      </c>
      <c r="L5501">
        <v>2</v>
      </c>
      <c r="M5501">
        <v>2012</v>
      </c>
      <c r="N5501">
        <v>3</v>
      </c>
      <c r="O5501">
        <v>28</v>
      </c>
      <c r="P5501">
        <v>0</v>
      </c>
      <c r="Q5501">
        <v>2</v>
      </c>
      <c r="R5501" t="s">
        <v>20</v>
      </c>
    </row>
    <row r="5502" spans="1:18" x14ac:dyDescent="0.25">
      <c r="A5502" t="s">
        <v>17</v>
      </c>
      <c r="B5502">
        <v>300</v>
      </c>
      <c r="C5502">
        <v>22</v>
      </c>
      <c r="D5502">
        <v>226</v>
      </c>
      <c r="E5502">
        <v>11</v>
      </c>
      <c r="F5502" t="s">
        <v>1323</v>
      </c>
      <c r="G5502" t="s">
        <v>816</v>
      </c>
      <c r="H5502">
        <v>2012</v>
      </c>
      <c r="I5502">
        <v>4</v>
      </c>
      <c r="J5502">
        <v>25</v>
      </c>
      <c r="K5502">
        <v>0</v>
      </c>
      <c r="L5502">
        <v>2</v>
      </c>
      <c r="M5502">
        <v>2012</v>
      </c>
      <c r="N5502">
        <v>4</v>
      </c>
      <c r="O5502">
        <v>4</v>
      </c>
      <c r="P5502">
        <v>0</v>
      </c>
      <c r="Q5502">
        <v>2</v>
      </c>
      <c r="R5502" t="s">
        <v>20</v>
      </c>
    </row>
    <row r="5503" spans="1:18" x14ac:dyDescent="0.25">
      <c r="A5503" t="s">
        <v>17</v>
      </c>
      <c r="B5503">
        <v>300</v>
      </c>
      <c r="C5503">
        <v>22</v>
      </c>
      <c r="D5503">
        <v>235</v>
      </c>
      <c r="E5503">
        <v>22</v>
      </c>
      <c r="F5503" t="s">
        <v>1323</v>
      </c>
      <c r="G5503" t="s">
        <v>985</v>
      </c>
      <c r="H5503">
        <v>2012</v>
      </c>
      <c r="I5503">
        <v>4</v>
      </c>
      <c r="J5503">
        <v>25</v>
      </c>
      <c r="K5503">
        <v>0</v>
      </c>
      <c r="L5503">
        <v>2</v>
      </c>
      <c r="M5503">
        <v>2012</v>
      </c>
      <c r="N5503">
        <v>4</v>
      </c>
      <c r="O5503">
        <v>11</v>
      </c>
      <c r="P5503">
        <v>0</v>
      </c>
      <c r="Q5503">
        <v>2</v>
      </c>
      <c r="R5503" t="s">
        <v>20</v>
      </c>
    </row>
    <row r="5504" spans="1:18" x14ac:dyDescent="0.25">
      <c r="A5504" t="s">
        <v>17</v>
      </c>
      <c r="B5504">
        <v>300</v>
      </c>
      <c r="C5504">
        <v>22</v>
      </c>
      <c r="D5504">
        <v>270</v>
      </c>
      <c r="E5504">
        <v>18</v>
      </c>
      <c r="F5504" t="s">
        <v>1323</v>
      </c>
      <c r="G5504" t="s">
        <v>1154</v>
      </c>
      <c r="H5504">
        <v>2012</v>
      </c>
      <c r="I5504">
        <v>4</v>
      </c>
      <c r="J5504">
        <v>25</v>
      </c>
      <c r="K5504">
        <v>0</v>
      </c>
      <c r="L5504">
        <v>2</v>
      </c>
      <c r="M5504">
        <v>2012</v>
      </c>
      <c r="N5504">
        <v>4</v>
      </c>
      <c r="O5504">
        <v>18</v>
      </c>
      <c r="P5504">
        <v>0</v>
      </c>
      <c r="Q5504">
        <v>2</v>
      </c>
      <c r="R5504" t="s">
        <v>20</v>
      </c>
    </row>
    <row r="5505" spans="1:18" hidden="1" x14ac:dyDescent="0.25">
      <c r="A5505" t="s">
        <v>1203</v>
      </c>
      <c r="B5505">
        <v>300</v>
      </c>
      <c r="C5505">
        <v>22</v>
      </c>
      <c r="D5505">
        <v>223</v>
      </c>
      <c r="E5505">
        <v>19.428571428600002</v>
      </c>
      <c r="F5505" t="s">
        <v>1323</v>
      </c>
      <c r="G5505" t="s">
        <v>22</v>
      </c>
      <c r="H5505">
        <v>2012</v>
      </c>
      <c r="I5505">
        <v>4</v>
      </c>
      <c r="J5505">
        <v>25</v>
      </c>
      <c r="K5505">
        <v>0</v>
      </c>
      <c r="L5505">
        <v>2</v>
      </c>
      <c r="M5505" t="s">
        <v>20</v>
      </c>
    </row>
    <row r="5506" spans="1:18" x14ac:dyDescent="0.25">
      <c r="A5506" t="s">
        <v>17</v>
      </c>
      <c r="B5506">
        <v>304</v>
      </c>
      <c r="C5506">
        <v>35</v>
      </c>
      <c r="D5506">
        <v>235</v>
      </c>
      <c r="E5506">
        <v>21</v>
      </c>
      <c r="F5506" t="s">
        <v>1324</v>
      </c>
      <c r="G5506" t="s">
        <v>264</v>
      </c>
      <c r="H5506">
        <v>2012</v>
      </c>
      <c r="I5506">
        <v>4</v>
      </c>
      <c r="J5506">
        <v>25</v>
      </c>
      <c r="K5506">
        <v>1</v>
      </c>
      <c r="L5506">
        <v>2</v>
      </c>
      <c r="M5506">
        <v>2012</v>
      </c>
      <c r="N5506">
        <v>3</v>
      </c>
      <c r="O5506">
        <v>7</v>
      </c>
      <c r="P5506">
        <v>1</v>
      </c>
      <c r="Q5506">
        <v>2</v>
      </c>
      <c r="R5506" t="s">
        <v>20</v>
      </c>
    </row>
    <row r="5507" spans="1:18" x14ac:dyDescent="0.25">
      <c r="A5507" t="s">
        <v>17</v>
      </c>
      <c r="B5507">
        <v>304</v>
      </c>
      <c r="C5507">
        <v>35</v>
      </c>
      <c r="D5507">
        <v>178</v>
      </c>
      <c r="E5507">
        <v>18</v>
      </c>
      <c r="F5507" t="s">
        <v>1324</v>
      </c>
      <c r="G5507" t="s">
        <v>263</v>
      </c>
      <c r="H5507">
        <v>2012</v>
      </c>
      <c r="I5507">
        <v>4</v>
      </c>
      <c r="J5507">
        <v>25</v>
      </c>
      <c r="K5507">
        <v>1</v>
      </c>
      <c r="L5507">
        <v>2</v>
      </c>
      <c r="M5507">
        <v>2012</v>
      </c>
      <c r="N5507">
        <v>3</v>
      </c>
      <c r="O5507">
        <v>14</v>
      </c>
      <c r="P5507">
        <v>1</v>
      </c>
      <c r="Q5507">
        <v>2</v>
      </c>
      <c r="R5507" t="s">
        <v>20</v>
      </c>
    </row>
    <row r="5508" spans="1:18" x14ac:dyDescent="0.25">
      <c r="A5508" t="s">
        <v>17</v>
      </c>
      <c r="B5508">
        <v>304</v>
      </c>
      <c r="C5508">
        <v>35</v>
      </c>
      <c r="D5508">
        <v>233</v>
      </c>
      <c r="E5508">
        <v>24</v>
      </c>
      <c r="F5508" t="s">
        <v>1324</v>
      </c>
      <c r="G5508" t="s">
        <v>479</v>
      </c>
      <c r="H5508">
        <v>2012</v>
      </c>
      <c r="I5508">
        <v>4</v>
      </c>
      <c r="J5508">
        <v>25</v>
      </c>
      <c r="K5508">
        <v>1</v>
      </c>
      <c r="L5508">
        <v>2</v>
      </c>
      <c r="M5508">
        <v>2012</v>
      </c>
      <c r="N5508">
        <v>3</v>
      </c>
      <c r="O5508">
        <v>21</v>
      </c>
      <c r="P5508">
        <v>1</v>
      </c>
      <c r="Q5508">
        <v>2</v>
      </c>
      <c r="R5508" t="s">
        <v>20</v>
      </c>
    </row>
    <row r="5509" spans="1:18" x14ac:dyDescent="0.25">
      <c r="A5509" t="s">
        <v>17</v>
      </c>
      <c r="B5509">
        <v>304</v>
      </c>
      <c r="C5509">
        <v>35</v>
      </c>
      <c r="D5509">
        <v>222</v>
      </c>
      <c r="E5509">
        <v>13</v>
      </c>
      <c r="F5509" t="s">
        <v>1324</v>
      </c>
      <c r="G5509" t="s">
        <v>648</v>
      </c>
      <c r="H5509">
        <v>2012</v>
      </c>
      <c r="I5509">
        <v>4</v>
      </c>
      <c r="J5509">
        <v>25</v>
      </c>
      <c r="K5509">
        <v>1</v>
      </c>
      <c r="L5509">
        <v>2</v>
      </c>
      <c r="M5509">
        <v>2012</v>
      </c>
      <c r="N5509">
        <v>3</v>
      </c>
      <c r="O5509">
        <v>28</v>
      </c>
      <c r="P5509">
        <v>1</v>
      </c>
      <c r="Q5509">
        <v>2</v>
      </c>
      <c r="R5509" t="s">
        <v>20</v>
      </c>
    </row>
    <row r="5510" spans="1:18" x14ac:dyDescent="0.25">
      <c r="A5510" t="s">
        <v>17</v>
      </c>
      <c r="B5510">
        <v>304</v>
      </c>
      <c r="C5510">
        <v>35</v>
      </c>
      <c r="D5510">
        <v>226</v>
      </c>
      <c r="E5510">
        <v>19</v>
      </c>
      <c r="F5510" t="s">
        <v>1324</v>
      </c>
      <c r="G5510" t="s">
        <v>817</v>
      </c>
      <c r="H5510">
        <v>2012</v>
      </c>
      <c r="I5510">
        <v>4</v>
      </c>
      <c r="J5510">
        <v>25</v>
      </c>
      <c r="K5510">
        <v>1</v>
      </c>
      <c r="L5510">
        <v>2</v>
      </c>
      <c r="M5510">
        <v>2012</v>
      </c>
      <c r="N5510">
        <v>4</v>
      </c>
      <c r="O5510">
        <v>4</v>
      </c>
      <c r="P5510">
        <v>1</v>
      </c>
      <c r="Q5510">
        <v>2</v>
      </c>
      <c r="R5510" t="s">
        <v>20</v>
      </c>
    </row>
    <row r="5511" spans="1:18" x14ac:dyDescent="0.25">
      <c r="A5511" t="s">
        <v>17</v>
      </c>
      <c r="B5511">
        <v>304</v>
      </c>
      <c r="C5511">
        <v>35</v>
      </c>
      <c r="D5511">
        <v>236</v>
      </c>
      <c r="E5511">
        <v>17</v>
      </c>
      <c r="F5511" t="s">
        <v>1324</v>
      </c>
      <c r="G5511" t="s">
        <v>986</v>
      </c>
      <c r="H5511">
        <v>2012</v>
      </c>
      <c r="I5511">
        <v>4</v>
      </c>
      <c r="J5511">
        <v>25</v>
      </c>
      <c r="K5511">
        <v>1</v>
      </c>
      <c r="L5511">
        <v>2</v>
      </c>
      <c r="M5511">
        <v>2012</v>
      </c>
      <c r="N5511">
        <v>4</v>
      </c>
      <c r="O5511">
        <v>11</v>
      </c>
      <c r="P5511">
        <v>1</v>
      </c>
      <c r="Q5511">
        <v>2</v>
      </c>
      <c r="R5511" t="s">
        <v>20</v>
      </c>
    </row>
    <row r="5512" spans="1:18" x14ac:dyDescent="0.25">
      <c r="A5512" t="s">
        <v>17</v>
      </c>
      <c r="B5512">
        <v>304</v>
      </c>
      <c r="C5512">
        <v>35</v>
      </c>
      <c r="D5512">
        <v>269</v>
      </c>
      <c r="E5512">
        <v>19</v>
      </c>
      <c r="F5512" t="s">
        <v>1324</v>
      </c>
      <c r="G5512" t="s">
        <v>1155</v>
      </c>
      <c r="H5512">
        <v>2012</v>
      </c>
      <c r="I5512">
        <v>4</v>
      </c>
      <c r="J5512">
        <v>25</v>
      </c>
      <c r="K5512">
        <v>1</v>
      </c>
      <c r="L5512">
        <v>2</v>
      </c>
      <c r="M5512">
        <v>2012</v>
      </c>
      <c r="N5512">
        <v>4</v>
      </c>
      <c r="O5512">
        <v>18</v>
      </c>
      <c r="P5512">
        <v>1</v>
      </c>
      <c r="Q5512">
        <v>2</v>
      </c>
      <c r="R5512" t="s">
        <v>20</v>
      </c>
    </row>
    <row r="5513" spans="1:18" hidden="1" x14ac:dyDescent="0.25">
      <c r="A5513" t="s">
        <v>1203</v>
      </c>
      <c r="B5513">
        <v>304</v>
      </c>
      <c r="C5513">
        <v>35</v>
      </c>
      <c r="D5513">
        <v>228.42857142899999</v>
      </c>
      <c r="E5513">
        <v>18.714285714300001</v>
      </c>
      <c r="F5513" t="s">
        <v>1324</v>
      </c>
      <c r="G5513" t="s">
        <v>22</v>
      </c>
      <c r="H5513">
        <v>2012</v>
      </c>
      <c r="I5513">
        <v>4</v>
      </c>
      <c r="J5513">
        <v>25</v>
      </c>
      <c r="K5513">
        <v>1</v>
      </c>
      <c r="L5513">
        <v>2</v>
      </c>
      <c r="M5513" t="s">
        <v>20</v>
      </c>
    </row>
    <row r="5514" spans="1:18" x14ac:dyDescent="0.25">
      <c r="A5514" t="s">
        <v>17</v>
      </c>
      <c r="B5514">
        <v>313</v>
      </c>
      <c r="C5514">
        <v>18</v>
      </c>
      <c r="D5514">
        <v>232</v>
      </c>
      <c r="E5514">
        <v>15</v>
      </c>
      <c r="F5514" t="s">
        <v>1325</v>
      </c>
      <c r="G5514" t="s">
        <v>266</v>
      </c>
      <c r="H5514">
        <v>2012</v>
      </c>
      <c r="I5514">
        <v>4</v>
      </c>
      <c r="J5514">
        <v>25</v>
      </c>
      <c r="K5514">
        <v>2</v>
      </c>
      <c r="L5514">
        <v>2</v>
      </c>
      <c r="M5514">
        <v>2012</v>
      </c>
      <c r="N5514">
        <v>3</v>
      </c>
      <c r="O5514">
        <v>7</v>
      </c>
      <c r="P5514">
        <v>2</v>
      </c>
      <c r="Q5514">
        <v>2</v>
      </c>
      <c r="R5514" t="s">
        <v>20</v>
      </c>
    </row>
    <row r="5515" spans="1:18" x14ac:dyDescent="0.25">
      <c r="A5515" t="s">
        <v>17</v>
      </c>
      <c r="B5515">
        <v>313</v>
      </c>
      <c r="C5515">
        <v>18</v>
      </c>
      <c r="D5515">
        <v>184</v>
      </c>
      <c r="E5515">
        <v>14</v>
      </c>
      <c r="F5515" t="s">
        <v>1325</v>
      </c>
      <c r="G5515" t="s">
        <v>265</v>
      </c>
      <c r="H5515">
        <v>2012</v>
      </c>
      <c r="I5515">
        <v>4</v>
      </c>
      <c r="J5515">
        <v>25</v>
      </c>
      <c r="K5515">
        <v>2</v>
      </c>
      <c r="L5515">
        <v>2</v>
      </c>
      <c r="M5515">
        <v>2012</v>
      </c>
      <c r="N5515">
        <v>3</v>
      </c>
      <c r="O5515">
        <v>14</v>
      </c>
      <c r="P5515">
        <v>2</v>
      </c>
      <c r="Q5515">
        <v>2</v>
      </c>
      <c r="R5515" t="s">
        <v>20</v>
      </c>
    </row>
    <row r="5516" spans="1:18" x14ac:dyDescent="0.25">
      <c r="A5516" t="s">
        <v>17</v>
      </c>
      <c r="B5516">
        <v>313</v>
      </c>
      <c r="C5516">
        <v>18</v>
      </c>
      <c r="D5516">
        <v>240</v>
      </c>
      <c r="E5516">
        <v>12</v>
      </c>
      <c r="F5516" t="s">
        <v>1325</v>
      </c>
      <c r="G5516" t="s">
        <v>480</v>
      </c>
      <c r="H5516">
        <v>2012</v>
      </c>
      <c r="I5516">
        <v>4</v>
      </c>
      <c r="J5516">
        <v>25</v>
      </c>
      <c r="K5516">
        <v>2</v>
      </c>
      <c r="L5516">
        <v>2</v>
      </c>
      <c r="M5516">
        <v>2012</v>
      </c>
      <c r="N5516">
        <v>3</v>
      </c>
      <c r="O5516">
        <v>21</v>
      </c>
      <c r="P5516">
        <v>2</v>
      </c>
      <c r="Q5516">
        <v>2</v>
      </c>
      <c r="R5516" t="s">
        <v>20</v>
      </c>
    </row>
    <row r="5517" spans="1:18" x14ac:dyDescent="0.25">
      <c r="A5517" t="s">
        <v>17</v>
      </c>
      <c r="B5517">
        <v>313</v>
      </c>
      <c r="C5517">
        <v>18</v>
      </c>
      <c r="D5517">
        <v>215</v>
      </c>
      <c r="E5517">
        <v>27</v>
      </c>
      <c r="F5517" t="s">
        <v>1325</v>
      </c>
      <c r="G5517" t="s">
        <v>649</v>
      </c>
      <c r="H5517">
        <v>2012</v>
      </c>
      <c r="I5517">
        <v>4</v>
      </c>
      <c r="J5517">
        <v>25</v>
      </c>
      <c r="K5517">
        <v>2</v>
      </c>
      <c r="L5517">
        <v>2</v>
      </c>
      <c r="M5517">
        <v>2012</v>
      </c>
      <c r="N5517">
        <v>3</v>
      </c>
      <c r="O5517">
        <v>28</v>
      </c>
      <c r="P5517">
        <v>2</v>
      </c>
      <c r="Q5517">
        <v>2</v>
      </c>
      <c r="R5517" t="s">
        <v>20</v>
      </c>
    </row>
    <row r="5518" spans="1:18" x14ac:dyDescent="0.25">
      <c r="A5518" t="s">
        <v>17</v>
      </c>
      <c r="B5518">
        <v>313</v>
      </c>
      <c r="C5518">
        <v>18</v>
      </c>
      <c r="D5518">
        <v>226</v>
      </c>
      <c r="E5518">
        <v>24</v>
      </c>
      <c r="F5518" t="s">
        <v>1325</v>
      </c>
      <c r="G5518" t="s">
        <v>818</v>
      </c>
      <c r="H5518">
        <v>2012</v>
      </c>
      <c r="I5518">
        <v>4</v>
      </c>
      <c r="J5518">
        <v>25</v>
      </c>
      <c r="K5518">
        <v>2</v>
      </c>
      <c r="L5518">
        <v>2</v>
      </c>
      <c r="M5518">
        <v>2012</v>
      </c>
      <c r="N5518">
        <v>4</v>
      </c>
      <c r="O5518">
        <v>4</v>
      </c>
      <c r="P5518">
        <v>2</v>
      </c>
      <c r="Q5518">
        <v>2</v>
      </c>
      <c r="R5518" t="s">
        <v>20</v>
      </c>
    </row>
    <row r="5519" spans="1:18" x14ac:dyDescent="0.25">
      <c r="A5519" t="s">
        <v>17</v>
      </c>
      <c r="B5519">
        <v>313</v>
      </c>
      <c r="C5519">
        <v>18</v>
      </c>
      <c r="D5519">
        <v>235</v>
      </c>
      <c r="E5519">
        <v>18</v>
      </c>
      <c r="F5519" t="s">
        <v>1325</v>
      </c>
      <c r="G5519" t="s">
        <v>987</v>
      </c>
      <c r="H5519">
        <v>2012</v>
      </c>
      <c r="I5519">
        <v>4</v>
      </c>
      <c r="J5519">
        <v>25</v>
      </c>
      <c r="K5519">
        <v>2</v>
      </c>
      <c r="L5519">
        <v>2</v>
      </c>
      <c r="M5519">
        <v>2012</v>
      </c>
      <c r="N5519">
        <v>4</v>
      </c>
      <c r="O5519">
        <v>11</v>
      </c>
      <c r="P5519">
        <v>2</v>
      </c>
      <c r="Q5519">
        <v>2</v>
      </c>
      <c r="R5519" t="s">
        <v>20</v>
      </c>
    </row>
    <row r="5520" spans="1:18" x14ac:dyDescent="0.25">
      <c r="A5520" t="s">
        <v>17</v>
      </c>
      <c r="B5520">
        <v>313</v>
      </c>
      <c r="C5520">
        <v>18</v>
      </c>
      <c r="D5520">
        <v>271</v>
      </c>
      <c r="E5520">
        <v>26</v>
      </c>
      <c r="F5520" t="s">
        <v>1325</v>
      </c>
      <c r="G5520" t="s">
        <v>1156</v>
      </c>
      <c r="H5520">
        <v>2012</v>
      </c>
      <c r="I5520">
        <v>4</v>
      </c>
      <c r="J5520">
        <v>25</v>
      </c>
      <c r="K5520">
        <v>2</v>
      </c>
      <c r="L5520">
        <v>2</v>
      </c>
      <c r="M5520">
        <v>2012</v>
      </c>
      <c r="N5520">
        <v>4</v>
      </c>
      <c r="O5520">
        <v>18</v>
      </c>
      <c r="P5520">
        <v>2</v>
      </c>
      <c r="Q5520">
        <v>2</v>
      </c>
      <c r="R5520" t="s">
        <v>20</v>
      </c>
    </row>
    <row r="5521" spans="1:18" hidden="1" x14ac:dyDescent="0.25">
      <c r="A5521" t="s">
        <v>1203</v>
      </c>
      <c r="B5521">
        <v>313</v>
      </c>
      <c r="C5521">
        <v>18</v>
      </c>
      <c r="D5521">
        <v>229</v>
      </c>
      <c r="E5521">
        <v>19.428571428600002</v>
      </c>
      <c r="F5521" t="s">
        <v>1325</v>
      </c>
      <c r="G5521" t="s">
        <v>22</v>
      </c>
      <c r="H5521">
        <v>2012</v>
      </c>
      <c r="I5521">
        <v>4</v>
      </c>
      <c r="J5521">
        <v>25</v>
      </c>
      <c r="K5521">
        <v>2</v>
      </c>
      <c r="L5521">
        <v>2</v>
      </c>
      <c r="M5521" t="s">
        <v>20</v>
      </c>
    </row>
    <row r="5522" spans="1:18" x14ac:dyDescent="0.25">
      <c r="A5522" t="s">
        <v>17</v>
      </c>
      <c r="B5522">
        <v>312</v>
      </c>
      <c r="C5522">
        <v>20</v>
      </c>
      <c r="D5522">
        <v>224</v>
      </c>
      <c r="E5522">
        <v>16</v>
      </c>
      <c r="F5522" t="s">
        <v>1326</v>
      </c>
      <c r="G5522" t="s">
        <v>268</v>
      </c>
      <c r="H5522">
        <v>2012</v>
      </c>
      <c r="I5522">
        <v>4</v>
      </c>
      <c r="J5522">
        <v>25</v>
      </c>
      <c r="K5522">
        <v>3</v>
      </c>
      <c r="L5522">
        <v>2</v>
      </c>
      <c r="M5522">
        <v>2012</v>
      </c>
      <c r="N5522">
        <v>3</v>
      </c>
      <c r="O5522">
        <v>7</v>
      </c>
      <c r="P5522">
        <v>3</v>
      </c>
      <c r="Q5522">
        <v>2</v>
      </c>
      <c r="R5522" t="s">
        <v>20</v>
      </c>
    </row>
    <row r="5523" spans="1:18" x14ac:dyDescent="0.25">
      <c r="A5523" t="s">
        <v>17</v>
      </c>
      <c r="B5523">
        <v>312</v>
      </c>
      <c r="C5523">
        <v>20</v>
      </c>
      <c r="D5523">
        <v>181</v>
      </c>
      <c r="E5523">
        <v>9</v>
      </c>
      <c r="F5523" t="s">
        <v>1326</v>
      </c>
      <c r="G5523" t="s">
        <v>267</v>
      </c>
      <c r="H5523">
        <v>2012</v>
      </c>
      <c r="I5523">
        <v>4</v>
      </c>
      <c r="J5523">
        <v>25</v>
      </c>
      <c r="K5523">
        <v>3</v>
      </c>
      <c r="L5523">
        <v>2</v>
      </c>
      <c r="M5523">
        <v>2012</v>
      </c>
      <c r="N5523">
        <v>3</v>
      </c>
      <c r="O5523">
        <v>14</v>
      </c>
      <c r="P5523">
        <v>3</v>
      </c>
      <c r="Q5523">
        <v>2</v>
      </c>
      <c r="R5523" t="s">
        <v>20</v>
      </c>
    </row>
    <row r="5524" spans="1:18" x14ac:dyDescent="0.25">
      <c r="A5524" t="s">
        <v>17</v>
      </c>
      <c r="B5524">
        <v>312</v>
      </c>
      <c r="C5524">
        <v>20</v>
      </c>
      <c r="D5524">
        <v>234</v>
      </c>
      <c r="E5524">
        <v>14</v>
      </c>
      <c r="F5524" t="s">
        <v>1326</v>
      </c>
      <c r="G5524" t="s">
        <v>481</v>
      </c>
      <c r="H5524">
        <v>2012</v>
      </c>
      <c r="I5524">
        <v>4</v>
      </c>
      <c r="J5524">
        <v>25</v>
      </c>
      <c r="K5524">
        <v>3</v>
      </c>
      <c r="L5524">
        <v>2</v>
      </c>
      <c r="M5524">
        <v>2012</v>
      </c>
      <c r="N5524">
        <v>3</v>
      </c>
      <c r="O5524">
        <v>21</v>
      </c>
      <c r="P5524">
        <v>3</v>
      </c>
      <c r="Q5524">
        <v>2</v>
      </c>
      <c r="R5524" t="s">
        <v>20</v>
      </c>
    </row>
    <row r="5525" spans="1:18" x14ac:dyDescent="0.25">
      <c r="A5525" t="s">
        <v>17</v>
      </c>
      <c r="B5525">
        <v>312</v>
      </c>
      <c r="C5525">
        <v>20</v>
      </c>
      <c r="D5525">
        <v>213</v>
      </c>
      <c r="E5525">
        <v>14</v>
      </c>
      <c r="F5525" t="s">
        <v>1326</v>
      </c>
      <c r="G5525" t="s">
        <v>650</v>
      </c>
      <c r="H5525">
        <v>2012</v>
      </c>
      <c r="I5525">
        <v>4</v>
      </c>
      <c r="J5525">
        <v>25</v>
      </c>
      <c r="K5525">
        <v>3</v>
      </c>
      <c r="L5525">
        <v>2</v>
      </c>
      <c r="M5525">
        <v>2012</v>
      </c>
      <c r="N5525">
        <v>3</v>
      </c>
      <c r="O5525">
        <v>28</v>
      </c>
      <c r="P5525">
        <v>3</v>
      </c>
      <c r="Q5525">
        <v>2</v>
      </c>
      <c r="R5525" t="s">
        <v>20</v>
      </c>
    </row>
    <row r="5526" spans="1:18" x14ac:dyDescent="0.25">
      <c r="A5526" t="s">
        <v>17</v>
      </c>
      <c r="B5526">
        <v>312</v>
      </c>
      <c r="C5526">
        <v>20</v>
      </c>
      <c r="D5526">
        <v>232</v>
      </c>
      <c r="E5526">
        <v>15</v>
      </c>
      <c r="F5526" t="s">
        <v>1326</v>
      </c>
      <c r="G5526" t="s">
        <v>819</v>
      </c>
      <c r="H5526">
        <v>2012</v>
      </c>
      <c r="I5526">
        <v>4</v>
      </c>
      <c r="J5526">
        <v>25</v>
      </c>
      <c r="K5526">
        <v>3</v>
      </c>
      <c r="L5526">
        <v>2</v>
      </c>
      <c r="M5526">
        <v>2012</v>
      </c>
      <c r="N5526">
        <v>4</v>
      </c>
      <c r="O5526">
        <v>4</v>
      </c>
      <c r="P5526">
        <v>3</v>
      </c>
      <c r="Q5526">
        <v>2</v>
      </c>
      <c r="R5526" t="s">
        <v>20</v>
      </c>
    </row>
    <row r="5527" spans="1:18" x14ac:dyDescent="0.25">
      <c r="A5527" t="s">
        <v>17</v>
      </c>
      <c r="B5527">
        <v>312</v>
      </c>
      <c r="C5527">
        <v>20</v>
      </c>
      <c r="D5527">
        <v>239</v>
      </c>
      <c r="E5527">
        <v>18</v>
      </c>
      <c r="F5527" t="s">
        <v>1326</v>
      </c>
      <c r="G5527" t="s">
        <v>988</v>
      </c>
      <c r="H5527">
        <v>2012</v>
      </c>
      <c r="I5527">
        <v>4</v>
      </c>
      <c r="J5527">
        <v>25</v>
      </c>
      <c r="K5527">
        <v>3</v>
      </c>
      <c r="L5527">
        <v>2</v>
      </c>
      <c r="M5527">
        <v>2012</v>
      </c>
      <c r="N5527">
        <v>4</v>
      </c>
      <c r="O5527">
        <v>11</v>
      </c>
      <c r="P5527">
        <v>3</v>
      </c>
      <c r="Q5527">
        <v>2</v>
      </c>
      <c r="R5527" t="s">
        <v>20</v>
      </c>
    </row>
    <row r="5528" spans="1:18" x14ac:dyDescent="0.25">
      <c r="A5528" t="s">
        <v>17</v>
      </c>
      <c r="B5528">
        <v>312</v>
      </c>
      <c r="C5528">
        <v>20</v>
      </c>
      <c r="D5528">
        <v>280</v>
      </c>
      <c r="E5528">
        <v>17</v>
      </c>
      <c r="F5528" t="s">
        <v>1326</v>
      </c>
      <c r="G5528" t="s">
        <v>1157</v>
      </c>
      <c r="H5528">
        <v>2012</v>
      </c>
      <c r="I5528">
        <v>4</v>
      </c>
      <c r="J5528">
        <v>25</v>
      </c>
      <c r="K5528">
        <v>3</v>
      </c>
      <c r="L5528">
        <v>2</v>
      </c>
      <c r="M5528">
        <v>2012</v>
      </c>
      <c r="N5528">
        <v>4</v>
      </c>
      <c r="O5528">
        <v>18</v>
      </c>
      <c r="P5528">
        <v>3</v>
      </c>
      <c r="Q5528">
        <v>2</v>
      </c>
      <c r="R5528" t="s">
        <v>20</v>
      </c>
    </row>
    <row r="5529" spans="1:18" hidden="1" x14ac:dyDescent="0.25">
      <c r="A5529" t="s">
        <v>1203</v>
      </c>
      <c r="B5529">
        <v>312</v>
      </c>
      <c r="C5529">
        <v>20</v>
      </c>
      <c r="D5529">
        <v>229</v>
      </c>
      <c r="E5529">
        <v>14.714285714300001</v>
      </c>
      <c r="F5529" t="s">
        <v>1326</v>
      </c>
      <c r="G5529" t="s">
        <v>22</v>
      </c>
      <c r="H5529">
        <v>2012</v>
      </c>
      <c r="I5529">
        <v>4</v>
      </c>
      <c r="J5529">
        <v>25</v>
      </c>
      <c r="K5529">
        <v>3</v>
      </c>
      <c r="L5529">
        <v>2</v>
      </c>
      <c r="M5529" t="s">
        <v>20</v>
      </c>
    </row>
    <row r="5530" spans="1:18" x14ac:dyDescent="0.25">
      <c r="A5530" t="s">
        <v>17</v>
      </c>
      <c r="B5530">
        <v>318</v>
      </c>
      <c r="C5530">
        <v>4</v>
      </c>
      <c r="D5530">
        <v>225</v>
      </c>
      <c r="E5530">
        <v>10</v>
      </c>
      <c r="F5530" t="s">
        <v>1327</v>
      </c>
      <c r="G5530" t="s">
        <v>270</v>
      </c>
      <c r="H5530">
        <v>2012</v>
      </c>
      <c r="I5530">
        <v>4</v>
      </c>
      <c r="J5530">
        <v>25</v>
      </c>
      <c r="K5530">
        <v>4</v>
      </c>
      <c r="L5530">
        <v>2</v>
      </c>
      <c r="M5530">
        <v>2012</v>
      </c>
      <c r="N5530">
        <v>3</v>
      </c>
      <c r="O5530">
        <v>7</v>
      </c>
      <c r="P5530">
        <v>4</v>
      </c>
      <c r="Q5530">
        <v>2</v>
      </c>
      <c r="R5530" t="s">
        <v>20</v>
      </c>
    </row>
    <row r="5531" spans="1:18" x14ac:dyDescent="0.25">
      <c r="A5531" t="s">
        <v>17</v>
      </c>
      <c r="B5531">
        <v>318</v>
      </c>
      <c r="C5531">
        <v>4</v>
      </c>
      <c r="D5531">
        <v>173</v>
      </c>
      <c r="E5531">
        <v>0</v>
      </c>
      <c r="F5531" t="s">
        <v>1327</v>
      </c>
      <c r="G5531" t="s">
        <v>269</v>
      </c>
      <c r="H5531">
        <v>2012</v>
      </c>
      <c r="I5531">
        <v>4</v>
      </c>
      <c r="J5531">
        <v>25</v>
      </c>
      <c r="K5531">
        <v>4</v>
      </c>
      <c r="L5531">
        <v>2</v>
      </c>
      <c r="M5531">
        <v>2012</v>
      </c>
      <c r="N5531">
        <v>3</v>
      </c>
      <c r="O5531">
        <v>14</v>
      </c>
      <c r="P5531">
        <v>4</v>
      </c>
      <c r="Q5531">
        <v>2</v>
      </c>
      <c r="R5531" t="s">
        <v>20</v>
      </c>
    </row>
    <row r="5532" spans="1:18" x14ac:dyDescent="0.25">
      <c r="A5532" t="s">
        <v>17</v>
      </c>
      <c r="B5532">
        <v>318</v>
      </c>
      <c r="C5532">
        <v>4</v>
      </c>
      <c r="D5532">
        <v>236</v>
      </c>
      <c r="E5532">
        <v>6</v>
      </c>
      <c r="F5532" t="s">
        <v>1327</v>
      </c>
      <c r="G5532" t="s">
        <v>482</v>
      </c>
      <c r="H5532">
        <v>2012</v>
      </c>
      <c r="I5532">
        <v>4</v>
      </c>
      <c r="J5532">
        <v>25</v>
      </c>
      <c r="K5532">
        <v>4</v>
      </c>
      <c r="L5532">
        <v>2</v>
      </c>
      <c r="M5532">
        <v>2012</v>
      </c>
      <c r="N5532">
        <v>3</v>
      </c>
      <c r="O5532">
        <v>21</v>
      </c>
      <c r="P5532">
        <v>4</v>
      </c>
      <c r="Q5532">
        <v>2</v>
      </c>
      <c r="R5532" t="s">
        <v>20</v>
      </c>
    </row>
    <row r="5533" spans="1:18" x14ac:dyDescent="0.25">
      <c r="A5533" t="s">
        <v>17</v>
      </c>
      <c r="B5533">
        <v>318</v>
      </c>
      <c r="C5533">
        <v>4</v>
      </c>
      <c r="D5533">
        <v>216</v>
      </c>
      <c r="E5533">
        <v>10</v>
      </c>
      <c r="F5533" t="s">
        <v>1327</v>
      </c>
      <c r="G5533" t="s">
        <v>651</v>
      </c>
      <c r="H5533">
        <v>2012</v>
      </c>
      <c r="I5533">
        <v>4</v>
      </c>
      <c r="J5533">
        <v>25</v>
      </c>
      <c r="K5533">
        <v>4</v>
      </c>
      <c r="L5533">
        <v>2</v>
      </c>
      <c r="M5533">
        <v>2012</v>
      </c>
      <c r="N5533">
        <v>3</v>
      </c>
      <c r="O5533">
        <v>28</v>
      </c>
      <c r="P5533">
        <v>4</v>
      </c>
      <c r="Q5533">
        <v>2</v>
      </c>
      <c r="R5533" t="s">
        <v>20</v>
      </c>
    </row>
    <row r="5534" spans="1:18" x14ac:dyDescent="0.25">
      <c r="A5534" t="s">
        <v>17</v>
      </c>
      <c r="B5534">
        <v>318</v>
      </c>
      <c r="C5534">
        <v>4</v>
      </c>
      <c r="D5534">
        <v>240</v>
      </c>
      <c r="E5534">
        <v>7</v>
      </c>
      <c r="F5534" t="s">
        <v>1327</v>
      </c>
      <c r="G5534" t="s">
        <v>820</v>
      </c>
      <c r="H5534">
        <v>2012</v>
      </c>
      <c r="I5534">
        <v>4</v>
      </c>
      <c r="J5534">
        <v>25</v>
      </c>
      <c r="K5534">
        <v>4</v>
      </c>
      <c r="L5534">
        <v>2</v>
      </c>
      <c r="M5534">
        <v>2012</v>
      </c>
      <c r="N5534">
        <v>4</v>
      </c>
      <c r="O5534">
        <v>4</v>
      </c>
      <c r="P5534">
        <v>4</v>
      </c>
      <c r="Q5534">
        <v>2</v>
      </c>
      <c r="R5534" t="s">
        <v>20</v>
      </c>
    </row>
    <row r="5535" spans="1:18" x14ac:dyDescent="0.25">
      <c r="A5535" t="s">
        <v>17</v>
      </c>
      <c r="B5535">
        <v>318</v>
      </c>
      <c r="C5535">
        <v>4</v>
      </c>
      <c r="D5535">
        <v>251</v>
      </c>
      <c r="E5535">
        <v>8</v>
      </c>
      <c r="F5535" t="s">
        <v>1327</v>
      </c>
      <c r="G5535" t="s">
        <v>989</v>
      </c>
      <c r="H5535">
        <v>2012</v>
      </c>
      <c r="I5535">
        <v>4</v>
      </c>
      <c r="J5535">
        <v>25</v>
      </c>
      <c r="K5535">
        <v>4</v>
      </c>
      <c r="L5535">
        <v>2</v>
      </c>
      <c r="M5535">
        <v>2012</v>
      </c>
      <c r="N5535">
        <v>4</v>
      </c>
      <c r="O5535">
        <v>11</v>
      </c>
      <c r="P5535">
        <v>4</v>
      </c>
      <c r="Q5535">
        <v>2</v>
      </c>
      <c r="R5535" t="s">
        <v>20</v>
      </c>
    </row>
    <row r="5536" spans="1:18" x14ac:dyDescent="0.25">
      <c r="A5536" t="s">
        <v>17</v>
      </c>
      <c r="B5536">
        <v>318</v>
      </c>
      <c r="C5536">
        <v>4</v>
      </c>
      <c r="D5536">
        <v>281</v>
      </c>
      <c r="E5536">
        <v>6</v>
      </c>
      <c r="F5536" t="s">
        <v>1327</v>
      </c>
      <c r="G5536" t="s">
        <v>1158</v>
      </c>
      <c r="H5536">
        <v>2012</v>
      </c>
      <c r="I5536">
        <v>4</v>
      </c>
      <c r="J5536">
        <v>25</v>
      </c>
      <c r="K5536">
        <v>4</v>
      </c>
      <c r="L5536">
        <v>2</v>
      </c>
      <c r="M5536">
        <v>2012</v>
      </c>
      <c r="N5536">
        <v>4</v>
      </c>
      <c r="O5536">
        <v>18</v>
      </c>
      <c r="P5536">
        <v>4</v>
      </c>
      <c r="Q5536">
        <v>2</v>
      </c>
      <c r="R5536" t="s">
        <v>20</v>
      </c>
    </row>
    <row r="5537" spans="1:18" hidden="1" x14ac:dyDescent="0.25">
      <c r="A5537" t="s">
        <v>1203</v>
      </c>
      <c r="B5537">
        <v>318</v>
      </c>
      <c r="C5537">
        <v>4</v>
      </c>
      <c r="D5537">
        <v>231.714285714</v>
      </c>
      <c r="E5537">
        <v>6.7142857142899999</v>
      </c>
      <c r="F5537" t="s">
        <v>1327</v>
      </c>
      <c r="G5537" t="s">
        <v>22</v>
      </c>
      <c r="H5537">
        <v>2012</v>
      </c>
      <c r="I5537">
        <v>4</v>
      </c>
      <c r="J5537">
        <v>25</v>
      </c>
      <c r="K5537">
        <v>4</v>
      </c>
      <c r="L5537">
        <v>2</v>
      </c>
      <c r="M5537" t="s">
        <v>20</v>
      </c>
    </row>
    <row r="5538" spans="1:18" x14ac:dyDescent="0.25">
      <c r="A5538" t="s">
        <v>17</v>
      </c>
      <c r="B5538">
        <v>315</v>
      </c>
      <c r="C5538">
        <v>8</v>
      </c>
      <c r="D5538">
        <v>222</v>
      </c>
      <c r="E5538">
        <v>6</v>
      </c>
      <c r="F5538" t="s">
        <v>1328</v>
      </c>
      <c r="G5538" t="s">
        <v>272</v>
      </c>
      <c r="H5538">
        <v>2012</v>
      </c>
      <c r="I5538">
        <v>4</v>
      </c>
      <c r="J5538">
        <v>25</v>
      </c>
      <c r="K5538">
        <v>5</v>
      </c>
      <c r="L5538">
        <v>2</v>
      </c>
      <c r="M5538">
        <v>2012</v>
      </c>
      <c r="N5538">
        <v>3</v>
      </c>
      <c r="O5538">
        <v>7</v>
      </c>
      <c r="P5538">
        <v>5</v>
      </c>
      <c r="Q5538">
        <v>2</v>
      </c>
      <c r="R5538" t="s">
        <v>20</v>
      </c>
    </row>
    <row r="5539" spans="1:18" x14ac:dyDescent="0.25">
      <c r="A5539" t="s">
        <v>17</v>
      </c>
      <c r="B5539">
        <v>315</v>
      </c>
      <c r="C5539">
        <v>8</v>
      </c>
      <c r="D5539">
        <v>169</v>
      </c>
      <c r="E5539">
        <v>0</v>
      </c>
      <c r="F5539" t="s">
        <v>1328</v>
      </c>
      <c r="G5539" t="s">
        <v>271</v>
      </c>
      <c r="H5539">
        <v>2012</v>
      </c>
      <c r="I5539">
        <v>4</v>
      </c>
      <c r="J5539">
        <v>25</v>
      </c>
      <c r="K5539">
        <v>5</v>
      </c>
      <c r="L5539">
        <v>2</v>
      </c>
      <c r="M5539">
        <v>2012</v>
      </c>
      <c r="N5539">
        <v>3</v>
      </c>
      <c r="O5539">
        <v>14</v>
      </c>
      <c r="P5539">
        <v>5</v>
      </c>
      <c r="Q5539">
        <v>2</v>
      </c>
      <c r="R5539" t="s">
        <v>20</v>
      </c>
    </row>
    <row r="5540" spans="1:18" x14ac:dyDescent="0.25">
      <c r="A5540" t="s">
        <v>17</v>
      </c>
      <c r="B5540">
        <v>315</v>
      </c>
      <c r="C5540">
        <v>8</v>
      </c>
      <c r="D5540">
        <v>239</v>
      </c>
      <c r="E5540">
        <v>4</v>
      </c>
      <c r="F5540" t="s">
        <v>1328</v>
      </c>
      <c r="G5540" t="s">
        <v>483</v>
      </c>
      <c r="H5540">
        <v>2012</v>
      </c>
      <c r="I5540">
        <v>4</v>
      </c>
      <c r="J5540">
        <v>25</v>
      </c>
      <c r="K5540">
        <v>5</v>
      </c>
      <c r="L5540">
        <v>2</v>
      </c>
      <c r="M5540">
        <v>2012</v>
      </c>
      <c r="N5540">
        <v>3</v>
      </c>
      <c r="O5540">
        <v>21</v>
      </c>
      <c r="P5540">
        <v>5</v>
      </c>
      <c r="Q5540">
        <v>2</v>
      </c>
      <c r="R5540" t="s">
        <v>20</v>
      </c>
    </row>
    <row r="5541" spans="1:18" x14ac:dyDescent="0.25">
      <c r="A5541" t="s">
        <v>17</v>
      </c>
      <c r="B5541">
        <v>315</v>
      </c>
      <c r="C5541">
        <v>8</v>
      </c>
      <c r="D5541">
        <v>220</v>
      </c>
      <c r="E5541">
        <v>1</v>
      </c>
      <c r="F5541" t="s">
        <v>1328</v>
      </c>
      <c r="G5541" t="s">
        <v>652</v>
      </c>
      <c r="H5541">
        <v>2012</v>
      </c>
      <c r="I5541">
        <v>4</v>
      </c>
      <c r="J5541">
        <v>25</v>
      </c>
      <c r="K5541">
        <v>5</v>
      </c>
      <c r="L5541">
        <v>2</v>
      </c>
      <c r="M5541">
        <v>2012</v>
      </c>
      <c r="N5541">
        <v>3</v>
      </c>
      <c r="O5541">
        <v>28</v>
      </c>
      <c r="P5541">
        <v>5</v>
      </c>
      <c r="Q5541">
        <v>2</v>
      </c>
      <c r="R5541" t="s">
        <v>20</v>
      </c>
    </row>
    <row r="5542" spans="1:18" x14ac:dyDescent="0.25">
      <c r="A5542" t="s">
        <v>17</v>
      </c>
      <c r="B5542">
        <v>315</v>
      </c>
      <c r="C5542">
        <v>8</v>
      </c>
      <c r="D5542">
        <v>242</v>
      </c>
      <c r="E5542">
        <v>3</v>
      </c>
      <c r="F5542" t="s">
        <v>1328</v>
      </c>
      <c r="G5542" t="s">
        <v>821</v>
      </c>
      <c r="H5542">
        <v>2012</v>
      </c>
      <c r="I5542">
        <v>4</v>
      </c>
      <c r="J5542">
        <v>25</v>
      </c>
      <c r="K5542">
        <v>5</v>
      </c>
      <c r="L5542">
        <v>2</v>
      </c>
      <c r="M5542">
        <v>2012</v>
      </c>
      <c r="N5542">
        <v>4</v>
      </c>
      <c r="O5542">
        <v>4</v>
      </c>
      <c r="P5542">
        <v>5</v>
      </c>
      <c r="Q5542">
        <v>2</v>
      </c>
      <c r="R5542" t="s">
        <v>20</v>
      </c>
    </row>
    <row r="5543" spans="1:18" x14ac:dyDescent="0.25">
      <c r="A5543" t="s">
        <v>17</v>
      </c>
      <c r="B5543">
        <v>315</v>
      </c>
      <c r="C5543">
        <v>8</v>
      </c>
      <c r="D5543">
        <v>253</v>
      </c>
      <c r="E5543">
        <v>10</v>
      </c>
      <c r="F5543" t="s">
        <v>1328</v>
      </c>
      <c r="G5543" t="s">
        <v>990</v>
      </c>
      <c r="H5543">
        <v>2012</v>
      </c>
      <c r="I5543">
        <v>4</v>
      </c>
      <c r="J5543">
        <v>25</v>
      </c>
      <c r="K5543">
        <v>5</v>
      </c>
      <c r="L5543">
        <v>2</v>
      </c>
      <c r="M5543">
        <v>2012</v>
      </c>
      <c r="N5543">
        <v>4</v>
      </c>
      <c r="O5543">
        <v>11</v>
      </c>
      <c r="P5543">
        <v>5</v>
      </c>
      <c r="Q5543">
        <v>2</v>
      </c>
      <c r="R5543" t="s">
        <v>20</v>
      </c>
    </row>
    <row r="5544" spans="1:18" x14ac:dyDescent="0.25">
      <c r="A5544" t="s">
        <v>17</v>
      </c>
      <c r="B5544">
        <v>315</v>
      </c>
      <c r="C5544">
        <v>8</v>
      </c>
      <c r="D5544">
        <v>279</v>
      </c>
      <c r="E5544">
        <v>6</v>
      </c>
      <c r="F5544" t="s">
        <v>1328</v>
      </c>
      <c r="G5544" t="s">
        <v>1159</v>
      </c>
      <c r="H5544">
        <v>2012</v>
      </c>
      <c r="I5544">
        <v>4</v>
      </c>
      <c r="J5544">
        <v>25</v>
      </c>
      <c r="K5544">
        <v>5</v>
      </c>
      <c r="L5544">
        <v>2</v>
      </c>
      <c r="M5544">
        <v>2012</v>
      </c>
      <c r="N5544">
        <v>4</v>
      </c>
      <c r="O5544">
        <v>18</v>
      </c>
      <c r="P5544">
        <v>5</v>
      </c>
      <c r="Q5544">
        <v>2</v>
      </c>
      <c r="R5544" t="s">
        <v>20</v>
      </c>
    </row>
    <row r="5545" spans="1:18" hidden="1" x14ac:dyDescent="0.25">
      <c r="A5545" t="s">
        <v>1203</v>
      </c>
      <c r="B5545">
        <v>315</v>
      </c>
      <c r="C5545">
        <v>8</v>
      </c>
      <c r="D5545">
        <v>232</v>
      </c>
      <c r="E5545">
        <v>4.2857142857100001</v>
      </c>
      <c r="F5545" t="s">
        <v>1328</v>
      </c>
      <c r="G5545" t="s">
        <v>22</v>
      </c>
      <c r="H5545">
        <v>2012</v>
      </c>
      <c r="I5545">
        <v>4</v>
      </c>
      <c r="J5545">
        <v>25</v>
      </c>
      <c r="K5545">
        <v>5</v>
      </c>
      <c r="L5545">
        <v>2</v>
      </c>
      <c r="M5545" t="s">
        <v>20</v>
      </c>
    </row>
    <row r="5546" spans="1:18" x14ac:dyDescent="0.25">
      <c r="A5546" t="s">
        <v>17</v>
      </c>
      <c r="B5546">
        <v>316</v>
      </c>
      <c r="C5546">
        <v>3</v>
      </c>
      <c r="D5546">
        <v>221</v>
      </c>
      <c r="E5546">
        <v>5</v>
      </c>
      <c r="F5546" t="s">
        <v>1329</v>
      </c>
      <c r="G5546" t="s">
        <v>274</v>
      </c>
      <c r="H5546">
        <v>2012</v>
      </c>
      <c r="I5546">
        <v>4</v>
      </c>
      <c r="J5546">
        <v>25</v>
      </c>
      <c r="K5546">
        <v>6</v>
      </c>
      <c r="L5546">
        <v>2</v>
      </c>
      <c r="M5546">
        <v>2012</v>
      </c>
      <c r="N5546">
        <v>3</v>
      </c>
      <c r="O5546">
        <v>7</v>
      </c>
      <c r="P5546">
        <v>6</v>
      </c>
      <c r="Q5546">
        <v>2</v>
      </c>
      <c r="R5546" t="s">
        <v>20</v>
      </c>
    </row>
    <row r="5547" spans="1:18" x14ac:dyDescent="0.25">
      <c r="A5547" t="s">
        <v>17</v>
      </c>
      <c r="B5547">
        <v>316</v>
      </c>
      <c r="C5547">
        <v>3</v>
      </c>
      <c r="D5547">
        <v>164</v>
      </c>
      <c r="E5547">
        <v>0</v>
      </c>
      <c r="F5547" t="s">
        <v>1329</v>
      </c>
      <c r="G5547" t="s">
        <v>273</v>
      </c>
      <c r="H5547">
        <v>2012</v>
      </c>
      <c r="I5547">
        <v>4</v>
      </c>
      <c r="J5547">
        <v>25</v>
      </c>
      <c r="K5547">
        <v>6</v>
      </c>
      <c r="L5547">
        <v>2</v>
      </c>
      <c r="M5547">
        <v>2012</v>
      </c>
      <c r="N5547">
        <v>3</v>
      </c>
      <c r="O5547">
        <v>14</v>
      </c>
      <c r="P5547">
        <v>6</v>
      </c>
      <c r="Q5547">
        <v>2</v>
      </c>
      <c r="R5547" t="s">
        <v>20</v>
      </c>
    </row>
    <row r="5548" spans="1:18" x14ac:dyDescent="0.25">
      <c r="A5548" t="s">
        <v>17</v>
      </c>
      <c r="B5548">
        <v>316</v>
      </c>
      <c r="C5548">
        <v>3</v>
      </c>
      <c r="D5548">
        <v>243</v>
      </c>
      <c r="E5548">
        <v>2</v>
      </c>
      <c r="F5548" t="s">
        <v>1329</v>
      </c>
      <c r="G5548" t="s">
        <v>484</v>
      </c>
      <c r="H5548">
        <v>2012</v>
      </c>
      <c r="I5548">
        <v>4</v>
      </c>
      <c r="J5548">
        <v>25</v>
      </c>
      <c r="K5548">
        <v>6</v>
      </c>
      <c r="L5548">
        <v>2</v>
      </c>
      <c r="M5548">
        <v>2012</v>
      </c>
      <c r="N5548">
        <v>3</v>
      </c>
      <c r="O5548">
        <v>21</v>
      </c>
      <c r="P5548">
        <v>6</v>
      </c>
      <c r="Q5548">
        <v>2</v>
      </c>
      <c r="R5548" t="s">
        <v>20</v>
      </c>
    </row>
    <row r="5549" spans="1:18" x14ac:dyDescent="0.25">
      <c r="A5549" t="s">
        <v>17</v>
      </c>
      <c r="B5549">
        <v>316</v>
      </c>
      <c r="C5549">
        <v>3</v>
      </c>
      <c r="D5549">
        <v>217</v>
      </c>
      <c r="E5549">
        <v>1</v>
      </c>
      <c r="F5549" t="s">
        <v>1329</v>
      </c>
      <c r="G5549" t="s">
        <v>653</v>
      </c>
      <c r="H5549">
        <v>2012</v>
      </c>
      <c r="I5549">
        <v>4</v>
      </c>
      <c r="J5549">
        <v>25</v>
      </c>
      <c r="K5549">
        <v>6</v>
      </c>
      <c r="L5549">
        <v>2</v>
      </c>
      <c r="M5549">
        <v>2012</v>
      </c>
      <c r="N5549">
        <v>3</v>
      </c>
      <c r="O5549">
        <v>28</v>
      </c>
      <c r="P5549">
        <v>6</v>
      </c>
      <c r="Q5549">
        <v>2</v>
      </c>
      <c r="R5549" t="s">
        <v>20</v>
      </c>
    </row>
    <row r="5550" spans="1:18" x14ac:dyDescent="0.25">
      <c r="A5550" t="s">
        <v>17</v>
      </c>
      <c r="B5550">
        <v>316</v>
      </c>
      <c r="C5550">
        <v>3</v>
      </c>
      <c r="D5550">
        <v>242</v>
      </c>
      <c r="E5550">
        <v>2</v>
      </c>
      <c r="F5550" t="s">
        <v>1329</v>
      </c>
      <c r="G5550" t="s">
        <v>822</v>
      </c>
      <c r="H5550">
        <v>2012</v>
      </c>
      <c r="I5550">
        <v>4</v>
      </c>
      <c r="J5550">
        <v>25</v>
      </c>
      <c r="K5550">
        <v>6</v>
      </c>
      <c r="L5550">
        <v>2</v>
      </c>
      <c r="M5550">
        <v>2012</v>
      </c>
      <c r="N5550">
        <v>4</v>
      </c>
      <c r="O5550">
        <v>4</v>
      </c>
      <c r="P5550">
        <v>6</v>
      </c>
      <c r="Q5550">
        <v>2</v>
      </c>
      <c r="R5550" t="s">
        <v>20</v>
      </c>
    </row>
    <row r="5551" spans="1:18" x14ac:dyDescent="0.25">
      <c r="A5551" t="s">
        <v>17</v>
      </c>
      <c r="B5551">
        <v>316</v>
      </c>
      <c r="C5551">
        <v>3</v>
      </c>
      <c r="D5551">
        <v>260</v>
      </c>
      <c r="E5551">
        <v>3</v>
      </c>
      <c r="F5551" t="s">
        <v>1329</v>
      </c>
      <c r="G5551" t="s">
        <v>991</v>
      </c>
      <c r="H5551">
        <v>2012</v>
      </c>
      <c r="I5551">
        <v>4</v>
      </c>
      <c r="J5551">
        <v>25</v>
      </c>
      <c r="K5551">
        <v>6</v>
      </c>
      <c r="L5551">
        <v>2</v>
      </c>
      <c r="M5551">
        <v>2012</v>
      </c>
      <c r="N5551">
        <v>4</v>
      </c>
      <c r="O5551">
        <v>11</v>
      </c>
      <c r="P5551">
        <v>6</v>
      </c>
      <c r="Q5551">
        <v>2</v>
      </c>
      <c r="R5551" t="s">
        <v>20</v>
      </c>
    </row>
    <row r="5552" spans="1:18" x14ac:dyDescent="0.25">
      <c r="A5552" t="s">
        <v>17</v>
      </c>
      <c r="B5552">
        <v>316</v>
      </c>
      <c r="C5552">
        <v>3</v>
      </c>
      <c r="D5552">
        <v>280</v>
      </c>
      <c r="E5552">
        <v>2</v>
      </c>
      <c r="F5552" t="s">
        <v>1329</v>
      </c>
      <c r="G5552" t="s">
        <v>1160</v>
      </c>
      <c r="H5552">
        <v>2012</v>
      </c>
      <c r="I5552">
        <v>4</v>
      </c>
      <c r="J5552">
        <v>25</v>
      </c>
      <c r="K5552">
        <v>6</v>
      </c>
      <c r="L5552">
        <v>2</v>
      </c>
      <c r="M5552">
        <v>2012</v>
      </c>
      <c r="N5552">
        <v>4</v>
      </c>
      <c r="O5552">
        <v>18</v>
      </c>
      <c r="P5552">
        <v>6</v>
      </c>
      <c r="Q5552">
        <v>2</v>
      </c>
      <c r="R5552" t="s">
        <v>20</v>
      </c>
    </row>
    <row r="5553" spans="1:18" hidden="1" x14ac:dyDescent="0.25">
      <c r="A5553" t="s">
        <v>1203</v>
      </c>
      <c r="B5553">
        <v>316</v>
      </c>
      <c r="C5553">
        <v>3</v>
      </c>
      <c r="D5553">
        <v>232.42857142899999</v>
      </c>
      <c r="E5553">
        <v>2.1428571428600001</v>
      </c>
      <c r="F5553" t="s">
        <v>1329</v>
      </c>
      <c r="G5553" t="s">
        <v>22</v>
      </c>
      <c r="H5553">
        <v>2012</v>
      </c>
      <c r="I5553">
        <v>4</v>
      </c>
      <c r="J5553">
        <v>25</v>
      </c>
      <c r="K5553">
        <v>6</v>
      </c>
      <c r="L5553">
        <v>2</v>
      </c>
      <c r="M5553" t="s">
        <v>20</v>
      </c>
    </row>
    <row r="5554" spans="1:18" x14ac:dyDescent="0.25">
      <c r="A5554" t="s">
        <v>17</v>
      </c>
      <c r="B5554">
        <v>317</v>
      </c>
      <c r="C5554">
        <v>0</v>
      </c>
      <c r="D5554">
        <v>220</v>
      </c>
      <c r="E5554">
        <v>3</v>
      </c>
      <c r="F5554" t="s">
        <v>1330</v>
      </c>
      <c r="G5554" t="s">
        <v>276</v>
      </c>
      <c r="H5554">
        <v>2012</v>
      </c>
      <c r="I5554">
        <v>4</v>
      </c>
      <c r="J5554">
        <v>25</v>
      </c>
      <c r="K5554">
        <v>7</v>
      </c>
      <c r="L5554">
        <v>2</v>
      </c>
      <c r="M5554">
        <v>2012</v>
      </c>
      <c r="N5554">
        <v>3</v>
      </c>
      <c r="O5554">
        <v>7</v>
      </c>
      <c r="P5554">
        <v>7</v>
      </c>
      <c r="Q5554">
        <v>2</v>
      </c>
      <c r="R5554" t="s">
        <v>20</v>
      </c>
    </row>
    <row r="5555" spans="1:18" x14ac:dyDescent="0.25">
      <c r="A5555" t="s">
        <v>17</v>
      </c>
      <c r="B5555">
        <v>317</v>
      </c>
      <c r="C5555">
        <v>0</v>
      </c>
      <c r="D5555">
        <v>162</v>
      </c>
      <c r="E5555">
        <v>0</v>
      </c>
      <c r="F5555" t="s">
        <v>1330</v>
      </c>
      <c r="G5555" t="s">
        <v>275</v>
      </c>
      <c r="H5555">
        <v>2012</v>
      </c>
      <c r="I5555">
        <v>4</v>
      </c>
      <c r="J5555">
        <v>25</v>
      </c>
      <c r="K5555">
        <v>7</v>
      </c>
      <c r="L5555">
        <v>2</v>
      </c>
      <c r="M5555">
        <v>2012</v>
      </c>
      <c r="N5555">
        <v>3</v>
      </c>
      <c r="O5555">
        <v>14</v>
      </c>
      <c r="P5555">
        <v>7</v>
      </c>
      <c r="Q5555">
        <v>2</v>
      </c>
      <c r="R5555" t="s">
        <v>20</v>
      </c>
    </row>
    <row r="5556" spans="1:18" x14ac:dyDescent="0.25">
      <c r="A5556" t="s">
        <v>17</v>
      </c>
      <c r="B5556">
        <v>317</v>
      </c>
      <c r="C5556">
        <v>0</v>
      </c>
      <c r="D5556">
        <v>241</v>
      </c>
      <c r="E5556">
        <v>4</v>
      </c>
      <c r="F5556" t="s">
        <v>1330</v>
      </c>
      <c r="G5556" t="s">
        <v>485</v>
      </c>
      <c r="H5556">
        <v>2012</v>
      </c>
      <c r="I5556">
        <v>4</v>
      </c>
      <c r="J5556">
        <v>25</v>
      </c>
      <c r="K5556">
        <v>7</v>
      </c>
      <c r="L5556">
        <v>2</v>
      </c>
      <c r="M5556">
        <v>2012</v>
      </c>
      <c r="N5556">
        <v>3</v>
      </c>
      <c r="O5556">
        <v>21</v>
      </c>
      <c r="P5556">
        <v>7</v>
      </c>
      <c r="Q5556">
        <v>2</v>
      </c>
      <c r="R5556" t="s">
        <v>20</v>
      </c>
    </row>
    <row r="5557" spans="1:18" x14ac:dyDescent="0.25">
      <c r="A5557" t="s">
        <v>17</v>
      </c>
      <c r="B5557">
        <v>317</v>
      </c>
      <c r="C5557">
        <v>0</v>
      </c>
      <c r="D5557">
        <v>218</v>
      </c>
      <c r="E5557">
        <v>2</v>
      </c>
      <c r="F5557" t="s">
        <v>1330</v>
      </c>
      <c r="G5557" t="s">
        <v>654</v>
      </c>
      <c r="H5557">
        <v>2012</v>
      </c>
      <c r="I5557">
        <v>4</v>
      </c>
      <c r="J5557">
        <v>25</v>
      </c>
      <c r="K5557">
        <v>7</v>
      </c>
      <c r="L5557">
        <v>2</v>
      </c>
      <c r="M5557">
        <v>2012</v>
      </c>
      <c r="N5557">
        <v>3</v>
      </c>
      <c r="O5557">
        <v>28</v>
      </c>
      <c r="P5557">
        <v>7</v>
      </c>
      <c r="Q5557">
        <v>2</v>
      </c>
      <c r="R5557" t="s">
        <v>20</v>
      </c>
    </row>
    <row r="5558" spans="1:18" x14ac:dyDescent="0.25">
      <c r="A5558" t="s">
        <v>17</v>
      </c>
      <c r="B5558">
        <v>317</v>
      </c>
      <c r="C5558">
        <v>0</v>
      </c>
      <c r="D5558">
        <v>242</v>
      </c>
      <c r="E5558">
        <v>0</v>
      </c>
      <c r="F5558" t="s">
        <v>1330</v>
      </c>
      <c r="G5558" t="s">
        <v>823</v>
      </c>
      <c r="H5558">
        <v>2012</v>
      </c>
      <c r="I5558">
        <v>4</v>
      </c>
      <c r="J5558">
        <v>25</v>
      </c>
      <c r="K5558">
        <v>7</v>
      </c>
      <c r="L5558">
        <v>2</v>
      </c>
      <c r="M5558">
        <v>2012</v>
      </c>
      <c r="N5558">
        <v>4</v>
      </c>
      <c r="O5558">
        <v>4</v>
      </c>
      <c r="P5558">
        <v>7</v>
      </c>
      <c r="Q5558">
        <v>2</v>
      </c>
      <c r="R5558" t="s">
        <v>20</v>
      </c>
    </row>
    <row r="5559" spans="1:18" x14ac:dyDescent="0.25">
      <c r="A5559" t="s">
        <v>17</v>
      </c>
      <c r="B5559">
        <v>317</v>
      </c>
      <c r="C5559">
        <v>0</v>
      </c>
      <c r="D5559">
        <v>261</v>
      </c>
      <c r="E5559">
        <v>1</v>
      </c>
      <c r="F5559" t="s">
        <v>1330</v>
      </c>
      <c r="G5559" t="s">
        <v>992</v>
      </c>
      <c r="H5559">
        <v>2012</v>
      </c>
      <c r="I5559">
        <v>4</v>
      </c>
      <c r="J5559">
        <v>25</v>
      </c>
      <c r="K5559">
        <v>7</v>
      </c>
      <c r="L5559">
        <v>2</v>
      </c>
      <c r="M5559">
        <v>2012</v>
      </c>
      <c r="N5559">
        <v>4</v>
      </c>
      <c r="O5559">
        <v>11</v>
      </c>
      <c r="P5559">
        <v>7</v>
      </c>
      <c r="Q5559">
        <v>2</v>
      </c>
      <c r="R5559" t="s">
        <v>20</v>
      </c>
    </row>
    <row r="5560" spans="1:18" x14ac:dyDescent="0.25">
      <c r="A5560" t="s">
        <v>17</v>
      </c>
      <c r="B5560">
        <v>317</v>
      </c>
      <c r="C5560">
        <v>0</v>
      </c>
      <c r="D5560">
        <v>281</v>
      </c>
      <c r="E5560">
        <v>2</v>
      </c>
      <c r="F5560" t="s">
        <v>1330</v>
      </c>
      <c r="G5560" t="s">
        <v>1161</v>
      </c>
      <c r="H5560">
        <v>2012</v>
      </c>
      <c r="I5560">
        <v>4</v>
      </c>
      <c r="J5560">
        <v>25</v>
      </c>
      <c r="K5560">
        <v>7</v>
      </c>
      <c r="L5560">
        <v>2</v>
      </c>
      <c r="M5560">
        <v>2012</v>
      </c>
      <c r="N5560">
        <v>4</v>
      </c>
      <c r="O5560">
        <v>18</v>
      </c>
      <c r="P5560">
        <v>7</v>
      </c>
      <c r="Q5560">
        <v>2</v>
      </c>
      <c r="R5560" t="s">
        <v>20</v>
      </c>
    </row>
    <row r="5561" spans="1:18" hidden="1" x14ac:dyDescent="0.25">
      <c r="A5561" t="s">
        <v>1203</v>
      </c>
      <c r="B5561">
        <v>317</v>
      </c>
      <c r="C5561">
        <v>0</v>
      </c>
      <c r="D5561">
        <v>232.14285714299999</v>
      </c>
      <c r="E5561">
        <v>1.7142857142900001</v>
      </c>
      <c r="F5561" t="s">
        <v>1330</v>
      </c>
      <c r="G5561" t="s">
        <v>22</v>
      </c>
      <c r="H5561">
        <v>2012</v>
      </c>
      <c r="I5561">
        <v>4</v>
      </c>
      <c r="J5561">
        <v>25</v>
      </c>
      <c r="K5561">
        <v>7</v>
      </c>
      <c r="L5561">
        <v>2</v>
      </c>
      <c r="M5561" t="s">
        <v>20</v>
      </c>
    </row>
    <row r="5562" spans="1:18" x14ac:dyDescent="0.25">
      <c r="A5562" t="s">
        <v>17</v>
      </c>
      <c r="B5562">
        <v>316</v>
      </c>
      <c r="C5562">
        <v>1</v>
      </c>
      <c r="D5562">
        <v>223</v>
      </c>
      <c r="E5562">
        <v>4</v>
      </c>
      <c r="F5562" t="s">
        <v>1331</v>
      </c>
      <c r="G5562" t="s">
        <v>278</v>
      </c>
      <c r="H5562">
        <v>2012</v>
      </c>
      <c r="I5562">
        <v>4</v>
      </c>
      <c r="J5562">
        <v>25</v>
      </c>
      <c r="K5562">
        <v>8</v>
      </c>
      <c r="L5562">
        <v>2</v>
      </c>
      <c r="M5562">
        <v>2012</v>
      </c>
      <c r="N5562">
        <v>3</v>
      </c>
      <c r="O5562">
        <v>7</v>
      </c>
      <c r="P5562">
        <v>8</v>
      </c>
      <c r="Q5562">
        <v>2</v>
      </c>
      <c r="R5562" t="s">
        <v>20</v>
      </c>
    </row>
    <row r="5563" spans="1:18" x14ac:dyDescent="0.25">
      <c r="A5563" t="s">
        <v>17</v>
      </c>
      <c r="B5563">
        <v>316</v>
      </c>
      <c r="C5563">
        <v>1</v>
      </c>
      <c r="D5563">
        <v>159</v>
      </c>
      <c r="E5563">
        <v>0</v>
      </c>
      <c r="F5563" t="s">
        <v>1331</v>
      </c>
      <c r="G5563" t="s">
        <v>277</v>
      </c>
      <c r="H5563">
        <v>2012</v>
      </c>
      <c r="I5563">
        <v>4</v>
      </c>
      <c r="J5563">
        <v>25</v>
      </c>
      <c r="K5563">
        <v>8</v>
      </c>
      <c r="L5563">
        <v>2</v>
      </c>
      <c r="M5563">
        <v>2012</v>
      </c>
      <c r="N5563">
        <v>3</v>
      </c>
      <c r="O5563">
        <v>14</v>
      </c>
      <c r="P5563">
        <v>8</v>
      </c>
      <c r="Q5563">
        <v>2</v>
      </c>
      <c r="R5563" t="s">
        <v>20</v>
      </c>
    </row>
    <row r="5564" spans="1:18" x14ac:dyDescent="0.25">
      <c r="A5564" t="s">
        <v>17</v>
      </c>
      <c r="B5564">
        <v>316</v>
      </c>
      <c r="C5564">
        <v>1</v>
      </c>
      <c r="D5564">
        <v>245</v>
      </c>
      <c r="E5564">
        <v>4</v>
      </c>
      <c r="F5564" t="s">
        <v>1331</v>
      </c>
      <c r="G5564" t="s">
        <v>486</v>
      </c>
      <c r="H5564">
        <v>2012</v>
      </c>
      <c r="I5564">
        <v>4</v>
      </c>
      <c r="J5564">
        <v>25</v>
      </c>
      <c r="K5564">
        <v>8</v>
      </c>
      <c r="L5564">
        <v>2</v>
      </c>
      <c r="M5564">
        <v>2012</v>
      </c>
      <c r="N5564">
        <v>3</v>
      </c>
      <c r="O5564">
        <v>21</v>
      </c>
      <c r="P5564">
        <v>8</v>
      </c>
      <c r="Q5564">
        <v>2</v>
      </c>
      <c r="R5564" t="s">
        <v>20</v>
      </c>
    </row>
    <row r="5565" spans="1:18" x14ac:dyDescent="0.25">
      <c r="A5565" t="s">
        <v>17</v>
      </c>
      <c r="B5565">
        <v>316</v>
      </c>
      <c r="C5565">
        <v>1</v>
      </c>
      <c r="D5565">
        <v>219</v>
      </c>
      <c r="E5565">
        <v>0</v>
      </c>
      <c r="F5565" t="s">
        <v>1331</v>
      </c>
      <c r="G5565" t="s">
        <v>655</v>
      </c>
      <c r="H5565">
        <v>2012</v>
      </c>
      <c r="I5565">
        <v>4</v>
      </c>
      <c r="J5565">
        <v>25</v>
      </c>
      <c r="K5565">
        <v>8</v>
      </c>
      <c r="L5565">
        <v>2</v>
      </c>
      <c r="M5565">
        <v>2012</v>
      </c>
      <c r="N5565">
        <v>3</v>
      </c>
      <c r="O5565">
        <v>28</v>
      </c>
      <c r="P5565">
        <v>8</v>
      </c>
      <c r="Q5565">
        <v>2</v>
      </c>
      <c r="R5565" t="s">
        <v>20</v>
      </c>
    </row>
    <row r="5566" spans="1:18" x14ac:dyDescent="0.25">
      <c r="A5566" t="s">
        <v>17</v>
      </c>
      <c r="B5566">
        <v>316</v>
      </c>
      <c r="C5566">
        <v>1</v>
      </c>
      <c r="D5566">
        <v>242</v>
      </c>
      <c r="E5566">
        <v>0</v>
      </c>
      <c r="F5566" t="s">
        <v>1331</v>
      </c>
      <c r="G5566" t="s">
        <v>824</v>
      </c>
      <c r="H5566">
        <v>2012</v>
      </c>
      <c r="I5566">
        <v>4</v>
      </c>
      <c r="J5566">
        <v>25</v>
      </c>
      <c r="K5566">
        <v>8</v>
      </c>
      <c r="L5566">
        <v>2</v>
      </c>
      <c r="M5566">
        <v>2012</v>
      </c>
      <c r="N5566">
        <v>4</v>
      </c>
      <c r="O5566">
        <v>4</v>
      </c>
      <c r="P5566">
        <v>8</v>
      </c>
      <c r="Q5566">
        <v>2</v>
      </c>
      <c r="R5566" t="s">
        <v>20</v>
      </c>
    </row>
    <row r="5567" spans="1:18" x14ac:dyDescent="0.25">
      <c r="A5567" t="s">
        <v>17</v>
      </c>
      <c r="B5567">
        <v>316</v>
      </c>
      <c r="C5567">
        <v>1</v>
      </c>
      <c r="D5567">
        <v>260</v>
      </c>
      <c r="E5567">
        <v>1</v>
      </c>
      <c r="F5567" t="s">
        <v>1331</v>
      </c>
      <c r="G5567" t="s">
        <v>993</v>
      </c>
      <c r="H5567">
        <v>2012</v>
      </c>
      <c r="I5567">
        <v>4</v>
      </c>
      <c r="J5567">
        <v>25</v>
      </c>
      <c r="K5567">
        <v>8</v>
      </c>
      <c r="L5567">
        <v>2</v>
      </c>
      <c r="M5567">
        <v>2012</v>
      </c>
      <c r="N5567">
        <v>4</v>
      </c>
      <c r="O5567">
        <v>11</v>
      </c>
      <c r="P5567">
        <v>8</v>
      </c>
      <c r="Q5567">
        <v>2</v>
      </c>
      <c r="R5567" t="s">
        <v>20</v>
      </c>
    </row>
    <row r="5568" spans="1:18" x14ac:dyDescent="0.25">
      <c r="A5568" t="s">
        <v>17</v>
      </c>
      <c r="B5568">
        <v>316</v>
      </c>
      <c r="C5568">
        <v>1</v>
      </c>
      <c r="D5568">
        <v>282</v>
      </c>
      <c r="E5568">
        <v>0</v>
      </c>
      <c r="F5568" t="s">
        <v>1331</v>
      </c>
      <c r="G5568" t="s">
        <v>1162</v>
      </c>
      <c r="H5568">
        <v>2012</v>
      </c>
      <c r="I5568">
        <v>4</v>
      </c>
      <c r="J5568">
        <v>25</v>
      </c>
      <c r="K5568">
        <v>8</v>
      </c>
      <c r="L5568">
        <v>2</v>
      </c>
      <c r="M5568">
        <v>2012</v>
      </c>
      <c r="N5568">
        <v>4</v>
      </c>
      <c r="O5568">
        <v>18</v>
      </c>
      <c r="P5568">
        <v>8</v>
      </c>
      <c r="Q5568">
        <v>2</v>
      </c>
      <c r="R5568" t="s">
        <v>20</v>
      </c>
    </row>
    <row r="5569" spans="1:18" hidden="1" x14ac:dyDescent="0.25">
      <c r="A5569" t="s">
        <v>1203</v>
      </c>
      <c r="B5569">
        <v>316</v>
      </c>
      <c r="C5569">
        <v>1</v>
      </c>
      <c r="D5569">
        <v>232.85714285700001</v>
      </c>
      <c r="E5569">
        <v>1.2857142857099999</v>
      </c>
      <c r="F5569" t="s">
        <v>1331</v>
      </c>
      <c r="G5569" t="s">
        <v>22</v>
      </c>
      <c r="H5569">
        <v>2012</v>
      </c>
      <c r="I5569">
        <v>4</v>
      </c>
      <c r="J5569">
        <v>25</v>
      </c>
      <c r="K5569">
        <v>8</v>
      </c>
      <c r="L5569">
        <v>2</v>
      </c>
      <c r="M5569" t="s">
        <v>20</v>
      </c>
    </row>
    <row r="5570" spans="1:18" x14ac:dyDescent="0.25">
      <c r="A5570" t="s">
        <v>17</v>
      </c>
      <c r="B5570">
        <v>316</v>
      </c>
      <c r="C5570">
        <v>2</v>
      </c>
      <c r="D5570">
        <v>227</v>
      </c>
      <c r="E5570">
        <v>2</v>
      </c>
      <c r="F5570" t="s">
        <v>1332</v>
      </c>
      <c r="G5570" t="s">
        <v>280</v>
      </c>
      <c r="H5570">
        <v>2012</v>
      </c>
      <c r="I5570">
        <v>4</v>
      </c>
      <c r="J5570">
        <v>25</v>
      </c>
      <c r="K5570">
        <v>9</v>
      </c>
      <c r="L5570">
        <v>2</v>
      </c>
      <c r="M5570">
        <v>2012</v>
      </c>
      <c r="N5570">
        <v>3</v>
      </c>
      <c r="O5570">
        <v>7</v>
      </c>
      <c r="P5570">
        <v>9</v>
      </c>
      <c r="Q5570">
        <v>2</v>
      </c>
      <c r="R5570" t="s">
        <v>20</v>
      </c>
    </row>
    <row r="5571" spans="1:18" x14ac:dyDescent="0.25">
      <c r="A5571" t="s">
        <v>17</v>
      </c>
      <c r="B5571">
        <v>316</v>
      </c>
      <c r="C5571">
        <v>2</v>
      </c>
      <c r="D5571">
        <v>159</v>
      </c>
      <c r="E5571">
        <v>2</v>
      </c>
      <c r="F5571" t="s">
        <v>1332</v>
      </c>
      <c r="G5571" t="s">
        <v>279</v>
      </c>
      <c r="H5571">
        <v>2012</v>
      </c>
      <c r="I5571">
        <v>4</v>
      </c>
      <c r="J5571">
        <v>25</v>
      </c>
      <c r="K5571">
        <v>9</v>
      </c>
      <c r="L5571">
        <v>2</v>
      </c>
      <c r="M5571">
        <v>2012</v>
      </c>
      <c r="N5571">
        <v>3</v>
      </c>
      <c r="O5571">
        <v>14</v>
      </c>
      <c r="P5571">
        <v>9</v>
      </c>
      <c r="Q5571">
        <v>2</v>
      </c>
      <c r="R5571" t="s">
        <v>20</v>
      </c>
    </row>
    <row r="5572" spans="1:18" x14ac:dyDescent="0.25">
      <c r="A5572" t="s">
        <v>17</v>
      </c>
      <c r="B5572">
        <v>316</v>
      </c>
      <c r="C5572">
        <v>2</v>
      </c>
      <c r="D5572">
        <v>249</v>
      </c>
      <c r="E5572">
        <v>2</v>
      </c>
      <c r="F5572" t="s">
        <v>1332</v>
      </c>
      <c r="G5572" t="s">
        <v>487</v>
      </c>
      <c r="H5572">
        <v>2012</v>
      </c>
      <c r="I5572">
        <v>4</v>
      </c>
      <c r="J5572">
        <v>25</v>
      </c>
      <c r="K5572">
        <v>9</v>
      </c>
      <c r="L5572">
        <v>2</v>
      </c>
      <c r="M5572">
        <v>2012</v>
      </c>
      <c r="N5572">
        <v>3</v>
      </c>
      <c r="O5572">
        <v>21</v>
      </c>
      <c r="P5572">
        <v>9</v>
      </c>
      <c r="Q5572">
        <v>2</v>
      </c>
      <c r="R5572" t="s">
        <v>20</v>
      </c>
    </row>
    <row r="5573" spans="1:18" x14ac:dyDescent="0.25">
      <c r="A5573" t="s">
        <v>17</v>
      </c>
      <c r="B5573">
        <v>316</v>
      </c>
      <c r="C5573">
        <v>2</v>
      </c>
      <c r="D5573">
        <v>217</v>
      </c>
      <c r="E5573">
        <v>5</v>
      </c>
      <c r="F5573" t="s">
        <v>1332</v>
      </c>
      <c r="G5573" t="s">
        <v>656</v>
      </c>
      <c r="H5573">
        <v>2012</v>
      </c>
      <c r="I5573">
        <v>4</v>
      </c>
      <c r="J5573">
        <v>25</v>
      </c>
      <c r="K5573">
        <v>9</v>
      </c>
      <c r="L5573">
        <v>2</v>
      </c>
      <c r="M5573">
        <v>2012</v>
      </c>
      <c r="N5573">
        <v>3</v>
      </c>
      <c r="O5573">
        <v>28</v>
      </c>
      <c r="P5573">
        <v>9</v>
      </c>
      <c r="Q5573">
        <v>2</v>
      </c>
      <c r="R5573" t="s">
        <v>20</v>
      </c>
    </row>
    <row r="5574" spans="1:18" x14ac:dyDescent="0.25">
      <c r="A5574" t="s">
        <v>17</v>
      </c>
      <c r="B5574">
        <v>316</v>
      </c>
      <c r="C5574">
        <v>2</v>
      </c>
      <c r="D5574">
        <v>239</v>
      </c>
      <c r="E5574">
        <v>2</v>
      </c>
      <c r="F5574" t="s">
        <v>1332</v>
      </c>
      <c r="G5574" t="s">
        <v>825</v>
      </c>
      <c r="H5574">
        <v>2012</v>
      </c>
      <c r="I5574">
        <v>4</v>
      </c>
      <c r="J5574">
        <v>25</v>
      </c>
      <c r="K5574">
        <v>9</v>
      </c>
      <c r="L5574">
        <v>2</v>
      </c>
      <c r="M5574">
        <v>2012</v>
      </c>
      <c r="N5574">
        <v>4</v>
      </c>
      <c r="O5574">
        <v>4</v>
      </c>
      <c r="P5574">
        <v>9</v>
      </c>
      <c r="Q5574">
        <v>2</v>
      </c>
      <c r="R5574" t="s">
        <v>20</v>
      </c>
    </row>
    <row r="5575" spans="1:18" x14ac:dyDescent="0.25">
      <c r="A5575" t="s">
        <v>17</v>
      </c>
      <c r="B5575">
        <v>316</v>
      </c>
      <c r="C5575">
        <v>2</v>
      </c>
      <c r="D5575">
        <v>257</v>
      </c>
      <c r="E5575">
        <v>3</v>
      </c>
      <c r="F5575" t="s">
        <v>1332</v>
      </c>
      <c r="G5575" t="s">
        <v>994</v>
      </c>
      <c r="H5575">
        <v>2012</v>
      </c>
      <c r="I5575">
        <v>4</v>
      </c>
      <c r="J5575">
        <v>25</v>
      </c>
      <c r="K5575">
        <v>9</v>
      </c>
      <c r="L5575">
        <v>2</v>
      </c>
      <c r="M5575">
        <v>2012</v>
      </c>
      <c r="N5575">
        <v>4</v>
      </c>
      <c r="O5575">
        <v>11</v>
      </c>
      <c r="P5575">
        <v>9</v>
      </c>
      <c r="Q5575">
        <v>2</v>
      </c>
      <c r="R5575" t="s">
        <v>20</v>
      </c>
    </row>
    <row r="5576" spans="1:18" x14ac:dyDescent="0.25">
      <c r="A5576" t="s">
        <v>17</v>
      </c>
      <c r="B5576">
        <v>316</v>
      </c>
      <c r="C5576">
        <v>2</v>
      </c>
      <c r="D5576">
        <v>280</v>
      </c>
      <c r="E5576">
        <v>4</v>
      </c>
      <c r="F5576" t="s">
        <v>1332</v>
      </c>
      <c r="G5576" t="s">
        <v>1163</v>
      </c>
      <c r="H5576">
        <v>2012</v>
      </c>
      <c r="I5576">
        <v>4</v>
      </c>
      <c r="J5576">
        <v>25</v>
      </c>
      <c r="K5576">
        <v>9</v>
      </c>
      <c r="L5576">
        <v>2</v>
      </c>
      <c r="M5576">
        <v>2012</v>
      </c>
      <c r="N5576">
        <v>4</v>
      </c>
      <c r="O5576">
        <v>18</v>
      </c>
      <c r="P5576">
        <v>9</v>
      </c>
      <c r="Q5576">
        <v>2</v>
      </c>
      <c r="R5576" t="s">
        <v>20</v>
      </c>
    </row>
    <row r="5577" spans="1:18" hidden="1" x14ac:dyDescent="0.25">
      <c r="A5577" t="s">
        <v>1203</v>
      </c>
      <c r="B5577">
        <v>316</v>
      </c>
      <c r="C5577">
        <v>2</v>
      </c>
      <c r="D5577">
        <v>232.57142857100001</v>
      </c>
      <c r="E5577">
        <v>2.8571428571399999</v>
      </c>
      <c r="F5577" t="s">
        <v>1332</v>
      </c>
      <c r="G5577" t="s">
        <v>22</v>
      </c>
      <c r="H5577">
        <v>2012</v>
      </c>
      <c r="I5577">
        <v>4</v>
      </c>
      <c r="J5577">
        <v>25</v>
      </c>
      <c r="K5577">
        <v>9</v>
      </c>
      <c r="L5577">
        <v>2</v>
      </c>
      <c r="M5577" t="s">
        <v>20</v>
      </c>
    </row>
    <row r="5578" spans="1:18" x14ac:dyDescent="0.25">
      <c r="A5578" t="s">
        <v>17</v>
      </c>
      <c r="B5578">
        <v>315</v>
      </c>
      <c r="C5578">
        <v>3</v>
      </c>
      <c r="D5578">
        <v>227</v>
      </c>
      <c r="E5578">
        <v>1</v>
      </c>
      <c r="F5578" t="s">
        <v>1333</v>
      </c>
      <c r="G5578" t="s">
        <v>282</v>
      </c>
      <c r="H5578">
        <v>2012</v>
      </c>
      <c r="I5578">
        <v>4</v>
      </c>
      <c r="J5578">
        <v>25</v>
      </c>
      <c r="K5578">
        <v>10</v>
      </c>
      <c r="L5578">
        <v>2</v>
      </c>
      <c r="M5578">
        <v>2012</v>
      </c>
      <c r="N5578">
        <v>3</v>
      </c>
      <c r="O5578">
        <v>7</v>
      </c>
      <c r="P5578">
        <v>10</v>
      </c>
      <c r="Q5578">
        <v>2</v>
      </c>
      <c r="R5578" t="s">
        <v>20</v>
      </c>
    </row>
    <row r="5579" spans="1:18" x14ac:dyDescent="0.25">
      <c r="A5579" t="s">
        <v>17</v>
      </c>
      <c r="B5579">
        <v>315</v>
      </c>
      <c r="C5579">
        <v>3</v>
      </c>
      <c r="D5579">
        <v>160</v>
      </c>
      <c r="E5579">
        <v>10</v>
      </c>
      <c r="F5579" t="s">
        <v>1333</v>
      </c>
      <c r="G5579" t="s">
        <v>281</v>
      </c>
      <c r="H5579">
        <v>2012</v>
      </c>
      <c r="I5579">
        <v>4</v>
      </c>
      <c r="J5579">
        <v>25</v>
      </c>
      <c r="K5579">
        <v>10</v>
      </c>
      <c r="L5579">
        <v>2</v>
      </c>
      <c r="M5579">
        <v>2012</v>
      </c>
      <c r="N5579">
        <v>3</v>
      </c>
      <c r="O5579">
        <v>14</v>
      </c>
      <c r="P5579">
        <v>10</v>
      </c>
      <c r="Q5579">
        <v>2</v>
      </c>
      <c r="R5579" t="s">
        <v>20</v>
      </c>
    </row>
    <row r="5580" spans="1:18" x14ac:dyDescent="0.25">
      <c r="A5580" t="s">
        <v>17</v>
      </c>
      <c r="B5580">
        <v>315</v>
      </c>
      <c r="C5580">
        <v>3</v>
      </c>
      <c r="D5580">
        <v>250</v>
      </c>
      <c r="E5580">
        <v>8</v>
      </c>
      <c r="F5580" t="s">
        <v>1333</v>
      </c>
      <c r="G5580" t="s">
        <v>488</v>
      </c>
      <c r="H5580">
        <v>2012</v>
      </c>
      <c r="I5580">
        <v>4</v>
      </c>
      <c r="J5580">
        <v>25</v>
      </c>
      <c r="K5580">
        <v>10</v>
      </c>
      <c r="L5580">
        <v>2</v>
      </c>
      <c r="M5580">
        <v>2012</v>
      </c>
      <c r="N5580">
        <v>3</v>
      </c>
      <c r="O5580">
        <v>21</v>
      </c>
      <c r="P5580">
        <v>10</v>
      </c>
      <c r="Q5580">
        <v>2</v>
      </c>
      <c r="R5580" t="s">
        <v>20</v>
      </c>
    </row>
    <row r="5581" spans="1:18" x14ac:dyDescent="0.25">
      <c r="A5581" t="s">
        <v>17</v>
      </c>
      <c r="B5581">
        <v>315</v>
      </c>
      <c r="C5581">
        <v>3</v>
      </c>
      <c r="D5581">
        <v>216</v>
      </c>
      <c r="E5581">
        <v>7</v>
      </c>
      <c r="F5581" t="s">
        <v>1333</v>
      </c>
      <c r="G5581" t="s">
        <v>657</v>
      </c>
      <c r="H5581">
        <v>2012</v>
      </c>
      <c r="I5581">
        <v>4</v>
      </c>
      <c r="J5581">
        <v>25</v>
      </c>
      <c r="K5581">
        <v>10</v>
      </c>
      <c r="L5581">
        <v>2</v>
      </c>
      <c r="M5581">
        <v>2012</v>
      </c>
      <c r="N5581">
        <v>3</v>
      </c>
      <c r="O5581">
        <v>28</v>
      </c>
      <c r="P5581">
        <v>10</v>
      </c>
      <c r="Q5581">
        <v>2</v>
      </c>
      <c r="R5581" t="s">
        <v>20</v>
      </c>
    </row>
    <row r="5582" spans="1:18" x14ac:dyDescent="0.25">
      <c r="A5582" t="s">
        <v>17</v>
      </c>
      <c r="B5582">
        <v>315</v>
      </c>
      <c r="C5582">
        <v>3</v>
      </c>
      <c r="D5582">
        <v>237</v>
      </c>
      <c r="E5582">
        <v>5</v>
      </c>
      <c r="F5582" t="s">
        <v>1333</v>
      </c>
      <c r="G5582" t="s">
        <v>826</v>
      </c>
      <c r="H5582">
        <v>2012</v>
      </c>
      <c r="I5582">
        <v>4</v>
      </c>
      <c r="J5582">
        <v>25</v>
      </c>
      <c r="K5582">
        <v>10</v>
      </c>
      <c r="L5582">
        <v>2</v>
      </c>
      <c r="M5582">
        <v>2012</v>
      </c>
      <c r="N5582">
        <v>4</v>
      </c>
      <c r="O5582">
        <v>4</v>
      </c>
      <c r="P5582">
        <v>10</v>
      </c>
      <c r="Q5582">
        <v>2</v>
      </c>
      <c r="R5582" t="s">
        <v>20</v>
      </c>
    </row>
    <row r="5583" spans="1:18" x14ac:dyDescent="0.25">
      <c r="A5583" t="s">
        <v>17</v>
      </c>
      <c r="B5583">
        <v>315</v>
      </c>
      <c r="C5583">
        <v>3</v>
      </c>
      <c r="D5583">
        <v>253</v>
      </c>
      <c r="E5583">
        <v>6</v>
      </c>
      <c r="F5583" t="s">
        <v>1333</v>
      </c>
      <c r="G5583" t="s">
        <v>995</v>
      </c>
      <c r="H5583">
        <v>2012</v>
      </c>
      <c r="I5583">
        <v>4</v>
      </c>
      <c r="J5583">
        <v>25</v>
      </c>
      <c r="K5583">
        <v>10</v>
      </c>
      <c r="L5583">
        <v>2</v>
      </c>
      <c r="M5583">
        <v>2012</v>
      </c>
      <c r="N5583">
        <v>4</v>
      </c>
      <c r="O5583">
        <v>11</v>
      </c>
      <c r="P5583">
        <v>10</v>
      </c>
      <c r="Q5583">
        <v>2</v>
      </c>
      <c r="R5583" t="s">
        <v>20</v>
      </c>
    </row>
    <row r="5584" spans="1:18" x14ac:dyDescent="0.25">
      <c r="A5584" t="s">
        <v>17</v>
      </c>
      <c r="B5584">
        <v>315</v>
      </c>
      <c r="C5584">
        <v>3</v>
      </c>
      <c r="D5584">
        <v>278</v>
      </c>
      <c r="E5584">
        <v>8</v>
      </c>
      <c r="F5584" t="s">
        <v>1333</v>
      </c>
      <c r="G5584" t="s">
        <v>1164</v>
      </c>
      <c r="H5584">
        <v>2012</v>
      </c>
      <c r="I5584">
        <v>4</v>
      </c>
      <c r="J5584">
        <v>25</v>
      </c>
      <c r="K5584">
        <v>10</v>
      </c>
      <c r="L5584">
        <v>2</v>
      </c>
      <c r="M5584">
        <v>2012</v>
      </c>
      <c r="N5584">
        <v>4</v>
      </c>
      <c r="O5584">
        <v>18</v>
      </c>
      <c r="P5584">
        <v>10</v>
      </c>
      <c r="Q5584">
        <v>2</v>
      </c>
      <c r="R5584" t="s">
        <v>20</v>
      </c>
    </row>
    <row r="5585" spans="1:18" hidden="1" x14ac:dyDescent="0.25">
      <c r="A5585" t="s">
        <v>1203</v>
      </c>
      <c r="B5585">
        <v>315</v>
      </c>
      <c r="C5585">
        <v>3</v>
      </c>
      <c r="D5585">
        <v>231.57142857100001</v>
      </c>
      <c r="E5585">
        <v>6.4285714285699997</v>
      </c>
      <c r="F5585" t="s">
        <v>1333</v>
      </c>
      <c r="G5585" t="s">
        <v>22</v>
      </c>
      <c r="H5585">
        <v>2012</v>
      </c>
      <c r="I5585">
        <v>4</v>
      </c>
      <c r="J5585">
        <v>25</v>
      </c>
      <c r="K5585">
        <v>10</v>
      </c>
      <c r="L5585">
        <v>2</v>
      </c>
      <c r="M5585" t="s">
        <v>20</v>
      </c>
    </row>
    <row r="5586" spans="1:18" x14ac:dyDescent="0.25">
      <c r="A5586" t="s">
        <v>17</v>
      </c>
      <c r="B5586">
        <v>316</v>
      </c>
      <c r="C5586">
        <v>12</v>
      </c>
      <c r="D5586">
        <v>224</v>
      </c>
      <c r="E5586">
        <v>5</v>
      </c>
      <c r="F5586" t="s">
        <v>1334</v>
      </c>
      <c r="G5586" t="s">
        <v>284</v>
      </c>
      <c r="H5586">
        <v>2012</v>
      </c>
      <c r="I5586">
        <v>4</v>
      </c>
      <c r="J5586">
        <v>25</v>
      </c>
      <c r="K5586">
        <v>11</v>
      </c>
      <c r="L5586">
        <v>2</v>
      </c>
      <c r="M5586">
        <v>2012</v>
      </c>
      <c r="N5586">
        <v>3</v>
      </c>
      <c r="O5586">
        <v>7</v>
      </c>
      <c r="P5586">
        <v>11</v>
      </c>
      <c r="Q5586">
        <v>2</v>
      </c>
      <c r="R5586" t="s">
        <v>20</v>
      </c>
    </row>
    <row r="5587" spans="1:18" x14ac:dyDescent="0.25">
      <c r="A5587" t="s">
        <v>17</v>
      </c>
      <c r="B5587">
        <v>316</v>
      </c>
      <c r="C5587">
        <v>12</v>
      </c>
      <c r="D5587">
        <v>165</v>
      </c>
      <c r="E5587">
        <v>7</v>
      </c>
      <c r="F5587" t="s">
        <v>1334</v>
      </c>
      <c r="G5587" t="s">
        <v>283</v>
      </c>
      <c r="H5587">
        <v>2012</v>
      </c>
      <c r="I5587">
        <v>4</v>
      </c>
      <c r="J5587">
        <v>25</v>
      </c>
      <c r="K5587">
        <v>11</v>
      </c>
      <c r="L5587">
        <v>2</v>
      </c>
      <c r="M5587">
        <v>2012</v>
      </c>
      <c r="N5587">
        <v>3</v>
      </c>
      <c r="O5587">
        <v>14</v>
      </c>
      <c r="P5587">
        <v>11</v>
      </c>
      <c r="Q5587">
        <v>2</v>
      </c>
      <c r="R5587" t="s">
        <v>20</v>
      </c>
    </row>
    <row r="5588" spans="1:18" x14ac:dyDescent="0.25">
      <c r="A5588" t="s">
        <v>17</v>
      </c>
      <c r="B5588">
        <v>316</v>
      </c>
      <c r="C5588">
        <v>12</v>
      </c>
      <c r="D5588">
        <v>254</v>
      </c>
      <c r="E5588">
        <v>5</v>
      </c>
      <c r="F5588" t="s">
        <v>1334</v>
      </c>
      <c r="G5588" t="s">
        <v>489</v>
      </c>
      <c r="H5588">
        <v>2012</v>
      </c>
      <c r="I5588">
        <v>4</v>
      </c>
      <c r="J5588">
        <v>25</v>
      </c>
      <c r="K5588">
        <v>11</v>
      </c>
      <c r="L5588">
        <v>2</v>
      </c>
      <c r="M5588">
        <v>2012</v>
      </c>
      <c r="N5588">
        <v>3</v>
      </c>
      <c r="O5588">
        <v>21</v>
      </c>
      <c r="P5588">
        <v>11</v>
      </c>
      <c r="Q5588">
        <v>2</v>
      </c>
      <c r="R5588" t="s">
        <v>20</v>
      </c>
    </row>
    <row r="5589" spans="1:18" x14ac:dyDescent="0.25">
      <c r="A5589" t="s">
        <v>17</v>
      </c>
      <c r="B5589">
        <v>316</v>
      </c>
      <c r="C5589">
        <v>12</v>
      </c>
      <c r="D5589">
        <v>222</v>
      </c>
      <c r="E5589">
        <v>16</v>
      </c>
      <c r="F5589" t="s">
        <v>1334</v>
      </c>
      <c r="G5589" t="s">
        <v>658</v>
      </c>
      <c r="H5589">
        <v>2012</v>
      </c>
      <c r="I5589">
        <v>4</v>
      </c>
      <c r="J5589">
        <v>25</v>
      </c>
      <c r="K5589">
        <v>11</v>
      </c>
      <c r="L5589">
        <v>2</v>
      </c>
      <c r="M5589">
        <v>2012</v>
      </c>
      <c r="N5589">
        <v>3</v>
      </c>
      <c r="O5589">
        <v>28</v>
      </c>
      <c r="P5589">
        <v>11</v>
      </c>
      <c r="Q5589">
        <v>2</v>
      </c>
      <c r="R5589" t="s">
        <v>20</v>
      </c>
    </row>
    <row r="5590" spans="1:18" x14ac:dyDescent="0.25">
      <c r="A5590" t="s">
        <v>17</v>
      </c>
      <c r="B5590">
        <v>316</v>
      </c>
      <c r="C5590">
        <v>12</v>
      </c>
      <c r="D5590">
        <v>236</v>
      </c>
      <c r="E5590">
        <v>14</v>
      </c>
      <c r="F5590" t="s">
        <v>1334</v>
      </c>
      <c r="G5590" t="s">
        <v>827</v>
      </c>
      <c r="H5590">
        <v>2012</v>
      </c>
      <c r="I5590">
        <v>4</v>
      </c>
      <c r="J5590">
        <v>25</v>
      </c>
      <c r="K5590">
        <v>11</v>
      </c>
      <c r="L5590">
        <v>2</v>
      </c>
      <c r="M5590">
        <v>2012</v>
      </c>
      <c r="N5590">
        <v>4</v>
      </c>
      <c r="O5590">
        <v>4</v>
      </c>
      <c r="P5590">
        <v>11</v>
      </c>
      <c r="Q5590">
        <v>2</v>
      </c>
      <c r="R5590" t="s">
        <v>20</v>
      </c>
    </row>
    <row r="5591" spans="1:18" x14ac:dyDescent="0.25">
      <c r="A5591" t="s">
        <v>17</v>
      </c>
      <c r="B5591">
        <v>316</v>
      </c>
      <c r="C5591">
        <v>12</v>
      </c>
      <c r="D5591">
        <v>255</v>
      </c>
      <c r="E5591">
        <v>11</v>
      </c>
      <c r="F5591" t="s">
        <v>1334</v>
      </c>
      <c r="G5591" t="s">
        <v>996</v>
      </c>
      <c r="H5591">
        <v>2012</v>
      </c>
      <c r="I5591">
        <v>4</v>
      </c>
      <c r="J5591">
        <v>25</v>
      </c>
      <c r="K5591">
        <v>11</v>
      </c>
      <c r="L5591">
        <v>2</v>
      </c>
      <c r="M5591">
        <v>2012</v>
      </c>
      <c r="N5591">
        <v>4</v>
      </c>
      <c r="O5591">
        <v>11</v>
      </c>
      <c r="P5591">
        <v>11</v>
      </c>
      <c r="Q5591">
        <v>2</v>
      </c>
      <c r="R5591" t="s">
        <v>20</v>
      </c>
    </row>
    <row r="5592" spans="1:18" x14ac:dyDescent="0.25">
      <c r="A5592" t="s">
        <v>17</v>
      </c>
      <c r="B5592">
        <v>316</v>
      </c>
      <c r="C5592">
        <v>12</v>
      </c>
      <c r="D5592">
        <v>282</v>
      </c>
      <c r="E5592">
        <v>7</v>
      </c>
      <c r="F5592" t="s">
        <v>1334</v>
      </c>
      <c r="G5592" t="s">
        <v>1165</v>
      </c>
      <c r="H5592">
        <v>2012</v>
      </c>
      <c r="I5592">
        <v>4</v>
      </c>
      <c r="J5592">
        <v>25</v>
      </c>
      <c r="K5592">
        <v>11</v>
      </c>
      <c r="L5592">
        <v>2</v>
      </c>
      <c r="M5592">
        <v>2012</v>
      </c>
      <c r="N5592">
        <v>4</v>
      </c>
      <c r="O5592">
        <v>18</v>
      </c>
      <c r="P5592">
        <v>11</v>
      </c>
      <c r="Q5592">
        <v>2</v>
      </c>
      <c r="R5592" t="s">
        <v>20</v>
      </c>
    </row>
    <row r="5593" spans="1:18" hidden="1" x14ac:dyDescent="0.25">
      <c r="A5593" t="s">
        <v>1203</v>
      </c>
      <c r="B5593">
        <v>316</v>
      </c>
      <c r="C5593">
        <v>12</v>
      </c>
      <c r="D5593">
        <v>234</v>
      </c>
      <c r="E5593">
        <v>9.2857142857100001</v>
      </c>
      <c r="F5593" t="s">
        <v>1334</v>
      </c>
      <c r="G5593" t="s">
        <v>22</v>
      </c>
      <c r="H5593">
        <v>2012</v>
      </c>
      <c r="I5593">
        <v>4</v>
      </c>
      <c r="J5593">
        <v>25</v>
      </c>
      <c r="K5593">
        <v>11</v>
      </c>
      <c r="L5593">
        <v>2</v>
      </c>
      <c r="M5593" t="s">
        <v>20</v>
      </c>
    </row>
    <row r="5594" spans="1:18" x14ac:dyDescent="0.25">
      <c r="A5594" t="s">
        <v>17</v>
      </c>
      <c r="B5594">
        <v>314</v>
      </c>
      <c r="C5594">
        <v>15</v>
      </c>
      <c r="D5594">
        <v>223</v>
      </c>
      <c r="E5594">
        <v>13</v>
      </c>
      <c r="F5594" t="s">
        <v>1335</v>
      </c>
      <c r="G5594" t="s">
        <v>286</v>
      </c>
      <c r="H5594">
        <v>2012</v>
      </c>
      <c r="I5594">
        <v>4</v>
      </c>
      <c r="J5594">
        <v>25</v>
      </c>
      <c r="K5594">
        <v>12</v>
      </c>
      <c r="L5594">
        <v>2</v>
      </c>
      <c r="M5594">
        <v>2012</v>
      </c>
      <c r="N5594">
        <v>3</v>
      </c>
      <c r="O5594">
        <v>7</v>
      </c>
      <c r="P5594">
        <v>12</v>
      </c>
      <c r="Q5594">
        <v>2</v>
      </c>
      <c r="R5594" t="s">
        <v>20</v>
      </c>
    </row>
    <row r="5595" spans="1:18" x14ac:dyDescent="0.25">
      <c r="A5595" t="s">
        <v>17</v>
      </c>
      <c r="B5595">
        <v>314</v>
      </c>
      <c r="C5595">
        <v>15</v>
      </c>
      <c r="D5595">
        <v>163</v>
      </c>
      <c r="E5595">
        <v>12</v>
      </c>
      <c r="F5595" t="s">
        <v>1335</v>
      </c>
      <c r="G5595" t="s">
        <v>285</v>
      </c>
      <c r="H5595">
        <v>2012</v>
      </c>
      <c r="I5595">
        <v>4</v>
      </c>
      <c r="J5595">
        <v>25</v>
      </c>
      <c r="K5595">
        <v>12</v>
      </c>
      <c r="L5595">
        <v>2</v>
      </c>
      <c r="M5595">
        <v>2012</v>
      </c>
      <c r="N5595">
        <v>3</v>
      </c>
      <c r="O5595">
        <v>14</v>
      </c>
      <c r="P5595">
        <v>12</v>
      </c>
      <c r="Q5595">
        <v>2</v>
      </c>
      <c r="R5595" t="s">
        <v>20</v>
      </c>
    </row>
    <row r="5596" spans="1:18" x14ac:dyDescent="0.25">
      <c r="A5596" t="s">
        <v>17</v>
      </c>
      <c r="B5596">
        <v>314</v>
      </c>
      <c r="C5596">
        <v>15</v>
      </c>
      <c r="D5596">
        <v>249</v>
      </c>
      <c r="E5596">
        <v>16</v>
      </c>
      <c r="F5596" t="s">
        <v>1335</v>
      </c>
      <c r="G5596" t="s">
        <v>490</v>
      </c>
      <c r="H5596">
        <v>2012</v>
      </c>
      <c r="I5596">
        <v>4</v>
      </c>
      <c r="J5596">
        <v>25</v>
      </c>
      <c r="K5596">
        <v>12</v>
      </c>
      <c r="L5596">
        <v>2</v>
      </c>
      <c r="M5596">
        <v>2012</v>
      </c>
      <c r="N5596">
        <v>3</v>
      </c>
      <c r="O5596">
        <v>21</v>
      </c>
      <c r="P5596">
        <v>12</v>
      </c>
      <c r="Q5596">
        <v>2</v>
      </c>
      <c r="R5596" t="s">
        <v>20</v>
      </c>
    </row>
    <row r="5597" spans="1:18" x14ac:dyDescent="0.25">
      <c r="A5597" t="s">
        <v>17</v>
      </c>
      <c r="B5597">
        <v>314</v>
      </c>
      <c r="C5597">
        <v>15</v>
      </c>
      <c r="D5597">
        <v>232</v>
      </c>
      <c r="E5597">
        <v>10</v>
      </c>
      <c r="F5597" t="s">
        <v>1335</v>
      </c>
      <c r="G5597" t="s">
        <v>659</v>
      </c>
      <c r="H5597">
        <v>2012</v>
      </c>
      <c r="I5597">
        <v>4</v>
      </c>
      <c r="J5597">
        <v>25</v>
      </c>
      <c r="K5597">
        <v>12</v>
      </c>
      <c r="L5597">
        <v>2</v>
      </c>
      <c r="M5597">
        <v>2012</v>
      </c>
      <c r="N5597">
        <v>3</v>
      </c>
      <c r="O5597">
        <v>28</v>
      </c>
      <c r="P5597">
        <v>12</v>
      </c>
      <c r="Q5597">
        <v>2</v>
      </c>
      <c r="R5597" t="s">
        <v>20</v>
      </c>
    </row>
    <row r="5598" spans="1:18" x14ac:dyDescent="0.25">
      <c r="A5598" t="s">
        <v>17</v>
      </c>
      <c r="B5598">
        <v>314</v>
      </c>
      <c r="C5598">
        <v>15</v>
      </c>
      <c r="D5598">
        <v>241</v>
      </c>
      <c r="E5598">
        <v>10</v>
      </c>
      <c r="F5598" t="s">
        <v>1335</v>
      </c>
      <c r="G5598" t="s">
        <v>828</v>
      </c>
      <c r="H5598">
        <v>2012</v>
      </c>
      <c r="I5598">
        <v>4</v>
      </c>
      <c r="J5598">
        <v>25</v>
      </c>
      <c r="K5598">
        <v>12</v>
      </c>
      <c r="L5598">
        <v>2</v>
      </c>
      <c r="M5598">
        <v>2012</v>
      </c>
      <c r="N5598">
        <v>4</v>
      </c>
      <c r="O5598">
        <v>4</v>
      </c>
      <c r="P5598">
        <v>12</v>
      </c>
      <c r="Q5598">
        <v>2</v>
      </c>
      <c r="R5598" t="s">
        <v>20</v>
      </c>
    </row>
    <row r="5599" spans="1:18" x14ac:dyDescent="0.25">
      <c r="A5599" t="s">
        <v>17</v>
      </c>
      <c r="B5599">
        <v>314</v>
      </c>
      <c r="C5599">
        <v>15</v>
      </c>
      <c r="D5599">
        <v>260</v>
      </c>
      <c r="E5599">
        <v>8</v>
      </c>
      <c r="F5599" t="s">
        <v>1335</v>
      </c>
      <c r="G5599" t="s">
        <v>997</v>
      </c>
      <c r="H5599">
        <v>2012</v>
      </c>
      <c r="I5599">
        <v>4</v>
      </c>
      <c r="J5599">
        <v>25</v>
      </c>
      <c r="K5599">
        <v>12</v>
      </c>
      <c r="L5599">
        <v>2</v>
      </c>
      <c r="M5599">
        <v>2012</v>
      </c>
      <c r="N5599">
        <v>4</v>
      </c>
      <c r="O5599">
        <v>11</v>
      </c>
      <c r="P5599">
        <v>12</v>
      </c>
      <c r="Q5599">
        <v>2</v>
      </c>
      <c r="R5599" t="s">
        <v>20</v>
      </c>
    </row>
    <row r="5600" spans="1:18" x14ac:dyDescent="0.25">
      <c r="A5600" t="s">
        <v>17</v>
      </c>
      <c r="B5600">
        <v>314</v>
      </c>
      <c r="C5600">
        <v>15</v>
      </c>
      <c r="D5600">
        <v>280</v>
      </c>
      <c r="E5600">
        <v>10</v>
      </c>
      <c r="F5600" t="s">
        <v>1335</v>
      </c>
      <c r="G5600" t="s">
        <v>1166</v>
      </c>
      <c r="H5600">
        <v>2012</v>
      </c>
      <c r="I5600">
        <v>4</v>
      </c>
      <c r="J5600">
        <v>25</v>
      </c>
      <c r="K5600">
        <v>12</v>
      </c>
      <c r="L5600">
        <v>2</v>
      </c>
      <c r="M5600">
        <v>2012</v>
      </c>
      <c r="N5600">
        <v>4</v>
      </c>
      <c r="O5600">
        <v>18</v>
      </c>
      <c r="P5600">
        <v>12</v>
      </c>
      <c r="Q5600">
        <v>2</v>
      </c>
      <c r="R5600" t="s">
        <v>20</v>
      </c>
    </row>
    <row r="5601" spans="1:18" hidden="1" x14ac:dyDescent="0.25">
      <c r="A5601" t="s">
        <v>1203</v>
      </c>
      <c r="B5601">
        <v>314</v>
      </c>
      <c r="C5601">
        <v>15</v>
      </c>
      <c r="D5601">
        <v>235.42857142899999</v>
      </c>
      <c r="E5601">
        <v>11.285714285699999</v>
      </c>
      <c r="F5601" t="s">
        <v>1335</v>
      </c>
      <c r="G5601" t="s">
        <v>22</v>
      </c>
      <c r="H5601">
        <v>2012</v>
      </c>
      <c r="I5601">
        <v>4</v>
      </c>
      <c r="J5601">
        <v>25</v>
      </c>
      <c r="K5601">
        <v>12</v>
      </c>
      <c r="L5601">
        <v>2</v>
      </c>
      <c r="M5601" t="s">
        <v>20</v>
      </c>
    </row>
    <row r="5602" spans="1:18" x14ac:dyDescent="0.25">
      <c r="A5602" t="s">
        <v>17</v>
      </c>
      <c r="B5602">
        <v>319</v>
      </c>
      <c r="C5602">
        <v>12</v>
      </c>
      <c r="D5602">
        <v>232</v>
      </c>
      <c r="E5602">
        <v>14</v>
      </c>
      <c r="F5602" t="s">
        <v>1336</v>
      </c>
      <c r="G5602" t="s">
        <v>288</v>
      </c>
      <c r="H5602">
        <v>2012</v>
      </c>
      <c r="I5602">
        <v>4</v>
      </c>
      <c r="J5602">
        <v>25</v>
      </c>
      <c r="K5602">
        <v>13</v>
      </c>
      <c r="L5602">
        <v>2</v>
      </c>
      <c r="M5602">
        <v>2012</v>
      </c>
      <c r="N5602">
        <v>3</v>
      </c>
      <c r="O5602">
        <v>7</v>
      </c>
      <c r="P5602">
        <v>13</v>
      </c>
      <c r="Q5602">
        <v>2</v>
      </c>
      <c r="R5602" t="s">
        <v>20</v>
      </c>
    </row>
    <row r="5603" spans="1:18" x14ac:dyDescent="0.25">
      <c r="A5603" t="s">
        <v>17</v>
      </c>
      <c r="B5603">
        <v>319</v>
      </c>
      <c r="C5603">
        <v>12</v>
      </c>
      <c r="D5603">
        <v>168</v>
      </c>
      <c r="E5603">
        <v>8</v>
      </c>
      <c r="F5603" t="s">
        <v>1336</v>
      </c>
      <c r="G5603" t="s">
        <v>287</v>
      </c>
      <c r="H5603">
        <v>2012</v>
      </c>
      <c r="I5603">
        <v>4</v>
      </c>
      <c r="J5603">
        <v>25</v>
      </c>
      <c r="K5603">
        <v>13</v>
      </c>
      <c r="L5603">
        <v>2</v>
      </c>
      <c r="M5603">
        <v>2012</v>
      </c>
      <c r="N5603">
        <v>3</v>
      </c>
      <c r="O5603">
        <v>14</v>
      </c>
      <c r="P5603">
        <v>13</v>
      </c>
      <c r="Q5603">
        <v>2</v>
      </c>
      <c r="R5603" t="s">
        <v>20</v>
      </c>
    </row>
    <row r="5604" spans="1:18" x14ac:dyDescent="0.25">
      <c r="A5604" t="s">
        <v>17</v>
      </c>
      <c r="B5604">
        <v>319</v>
      </c>
      <c r="C5604">
        <v>12</v>
      </c>
      <c r="D5604">
        <v>252</v>
      </c>
      <c r="E5604">
        <v>8</v>
      </c>
      <c r="F5604" t="s">
        <v>1336</v>
      </c>
      <c r="G5604" t="s">
        <v>491</v>
      </c>
      <c r="H5604">
        <v>2012</v>
      </c>
      <c r="I5604">
        <v>4</v>
      </c>
      <c r="J5604">
        <v>25</v>
      </c>
      <c r="K5604">
        <v>13</v>
      </c>
      <c r="L5604">
        <v>2</v>
      </c>
      <c r="M5604">
        <v>2012</v>
      </c>
      <c r="N5604">
        <v>3</v>
      </c>
      <c r="O5604">
        <v>21</v>
      </c>
      <c r="P5604">
        <v>13</v>
      </c>
      <c r="Q5604">
        <v>2</v>
      </c>
      <c r="R5604" t="s">
        <v>20</v>
      </c>
    </row>
    <row r="5605" spans="1:18" x14ac:dyDescent="0.25">
      <c r="A5605" t="s">
        <v>17</v>
      </c>
      <c r="B5605">
        <v>319</v>
      </c>
      <c r="C5605">
        <v>12</v>
      </c>
      <c r="D5605">
        <v>230</v>
      </c>
      <c r="E5605">
        <v>9</v>
      </c>
      <c r="F5605" t="s">
        <v>1336</v>
      </c>
      <c r="G5605" t="s">
        <v>660</v>
      </c>
      <c r="H5605">
        <v>2012</v>
      </c>
      <c r="I5605">
        <v>4</v>
      </c>
      <c r="J5605">
        <v>25</v>
      </c>
      <c r="K5605">
        <v>13</v>
      </c>
      <c r="L5605">
        <v>2</v>
      </c>
      <c r="M5605">
        <v>2012</v>
      </c>
      <c r="N5605">
        <v>3</v>
      </c>
      <c r="O5605">
        <v>28</v>
      </c>
      <c r="P5605">
        <v>13</v>
      </c>
      <c r="Q5605">
        <v>2</v>
      </c>
      <c r="R5605" t="s">
        <v>20</v>
      </c>
    </row>
    <row r="5606" spans="1:18" x14ac:dyDescent="0.25">
      <c r="A5606" t="s">
        <v>17</v>
      </c>
      <c r="B5606">
        <v>319</v>
      </c>
      <c r="C5606">
        <v>12</v>
      </c>
      <c r="D5606">
        <v>239</v>
      </c>
      <c r="E5606">
        <v>3</v>
      </c>
      <c r="F5606" t="s">
        <v>1336</v>
      </c>
      <c r="G5606" t="s">
        <v>829</v>
      </c>
      <c r="H5606">
        <v>2012</v>
      </c>
      <c r="I5606">
        <v>4</v>
      </c>
      <c r="J5606">
        <v>25</v>
      </c>
      <c r="K5606">
        <v>13</v>
      </c>
      <c r="L5606">
        <v>2</v>
      </c>
      <c r="M5606">
        <v>2012</v>
      </c>
      <c r="N5606">
        <v>4</v>
      </c>
      <c r="O5606">
        <v>4</v>
      </c>
      <c r="P5606">
        <v>13</v>
      </c>
      <c r="Q5606">
        <v>2</v>
      </c>
      <c r="R5606" t="s">
        <v>20</v>
      </c>
    </row>
    <row r="5607" spans="1:18" x14ac:dyDescent="0.25">
      <c r="A5607" t="s">
        <v>17</v>
      </c>
      <c r="B5607">
        <v>319</v>
      </c>
      <c r="C5607">
        <v>12</v>
      </c>
      <c r="D5607">
        <v>259</v>
      </c>
      <c r="E5607">
        <v>12</v>
      </c>
      <c r="F5607" t="s">
        <v>1336</v>
      </c>
      <c r="G5607" t="s">
        <v>998</v>
      </c>
      <c r="H5607">
        <v>2012</v>
      </c>
      <c r="I5607">
        <v>4</v>
      </c>
      <c r="J5607">
        <v>25</v>
      </c>
      <c r="K5607">
        <v>13</v>
      </c>
      <c r="L5607">
        <v>2</v>
      </c>
      <c r="M5607">
        <v>2012</v>
      </c>
      <c r="N5607">
        <v>4</v>
      </c>
      <c r="O5607">
        <v>11</v>
      </c>
      <c r="P5607">
        <v>13</v>
      </c>
      <c r="Q5607">
        <v>2</v>
      </c>
      <c r="R5607" t="s">
        <v>20</v>
      </c>
    </row>
    <row r="5608" spans="1:18" x14ac:dyDescent="0.25">
      <c r="A5608" t="s">
        <v>17</v>
      </c>
      <c r="B5608">
        <v>319</v>
      </c>
      <c r="C5608">
        <v>12</v>
      </c>
      <c r="D5608">
        <v>272</v>
      </c>
      <c r="E5608">
        <v>20</v>
      </c>
      <c r="F5608" t="s">
        <v>1336</v>
      </c>
      <c r="G5608" t="s">
        <v>1167</v>
      </c>
      <c r="H5608">
        <v>2012</v>
      </c>
      <c r="I5608">
        <v>4</v>
      </c>
      <c r="J5608">
        <v>25</v>
      </c>
      <c r="K5608">
        <v>13</v>
      </c>
      <c r="L5608">
        <v>2</v>
      </c>
      <c r="M5608">
        <v>2012</v>
      </c>
      <c r="N5608">
        <v>4</v>
      </c>
      <c r="O5608">
        <v>18</v>
      </c>
      <c r="P5608">
        <v>13</v>
      </c>
      <c r="Q5608">
        <v>2</v>
      </c>
      <c r="R5608" t="s">
        <v>20</v>
      </c>
    </row>
    <row r="5609" spans="1:18" hidden="1" x14ac:dyDescent="0.25">
      <c r="A5609" t="s">
        <v>1203</v>
      </c>
      <c r="B5609">
        <v>319</v>
      </c>
      <c r="C5609">
        <v>12</v>
      </c>
      <c r="D5609">
        <v>236</v>
      </c>
      <c r="E5609">
        <v>10.5714285714</v>
      </c>
      <c r="F5609" t="s">
        <v>1336</v>
      </c>
      <c r="G5609" t="s">
        <v>22</v>
      </c>
      <c r="H5609">
        <v>2012</v>
      </c>
      <c r="I5609">
        <v>4</v>
      </c>
      <c r="J5609">
        <v>25</v>
      </c>
      <c r="K5609">
        <v>13</v>
      </c>
      <c r="L5609">
        <v>2</v>
      </c>
      <c r="M5609" t="s">
        <v>20</v>
      </c>
    </row>
    <row r="5610" spans="1:18" x14ac:dyDescent="0.25">
      <c r="A5610" t="s">
        <v>17</v>
      </c>
      <c r="B5610">
        <v>321</v>
      </c>
      <c r="C5610">
        <v>9</v>
      </c>
      <c r="D5610">
        <v>237</v>
      </c>
      <c r="E5610">
        <v>7</v>
      </c>
      <c r="F5610" t="s">
        <v>1337</v>
      </c>
      <c r="G5610" t="s">
        <v>290</v>
      </c>
      <c r="H5610">
        <v>2012</v>
      </c>
      <c r="I5610">
        <v>4</v>
      </c>
      <c r="J5610">
        <v>25</v>
      </c>
      <c r="K5610">
        <v>14</v>
      </c>
      <c r="L5610">
        <v>2</v>
      </c>
      <c r="M5610">
        <v>2012</v>
      </c>
      <c r="N5610">
        <v>3</v>
      </c>
      <c r="O5610">
        <v>7</v>
      </c>
      <c r="P5610">
        <v>14</v>
      </c>
      <c r="Q5610">
        <v>2</v>
      </c>
      <c r="R5610" t="s">
        <v>20</v>
      </c>
    </row>
    <row r="5611" spans="1:18" x14ac:dyDescent="0.25">
      <c r="A5611" t="s">
        <v>17</v>
      </c>
      <c r="B5611">
        <v>321</v>
      </c>
      <c r="C5611">
        <v>9</v>
      </c>
      <c r="D5611">
        <v>169</v>
      </c>
      <c r="E5611">
        <v>7</v>
      </c>
      <c r="F5611" t="s">
        <v>1337</v>
      </c>
      <c r="G5611" t="s">
        <v>289</v>
      </c>
      <c r="H5611">
        <v>2012</v>
      </c>
      <c r="I5611">
        <v>4</v>
      </c>
      <c r="J5611">
        <v>25</v>
      </c>
      <c r="K5611">
        <v>14</v>
      </c>
      <c r="L5611">
        <v>2</v>
      </c>
      <c r="M5611">
        <v>2012</v>
      </c>
      <c r="N5611">
        <v>3</v>
      </c>
      <c r="O5611">
        <v>14</v>
      </c>
      <c r="P5611">
        <v>14</v>
      </c>
      <c r="Q5611">
        <v>2</v>
      </c>
      <c r="R5611" t="s">
        <v>20</v>
      </c>
    </row>
    <row r="5612" spans="1:18" x14ac:dyDescent="0.25">
      <c r="A5612" t="s">
        <v>17</v>
      </c>
      <c r="B5612">
        <v>321</v>
      </c>
      <c r="C5612">
        <v>9</v>
      </c>
      <c r="D5612">
        <v>244</v>
      </c>
      <c r="E5612">
        <v>6</v>
      </c>
      <c r="F5612" t="s">
        <v>1337</v>
      </c>
      <c r="G5612" t="s">
        <v>492</v>
      </c>
      <c r="H5612">
        <v>2012</v>
      </c>
      <c r="I5612">
        <v>4</v>
      </c>
      <c r="J5612">
        <v>25</v>
      </c>
      <c r="K5612">
        <v>14</v>
      </c>
      <c r="L5612">
        <v>2</v>
      </c>
      <c r="M5612">
        <v>2012</v>
      </c>
      <c r="N5612">
        <v>3</v>
      </c>
      <c r="O5612">
        <v>21</v>
      </c>
      <c r="P5612">
        <v>14</v>
      </c>
      <c r="Q5612">
        <v>2</v>
      </c>
      <c r="R5612" t="s">
        <v>20</v>
      </c>
    </row>
    <row r="5613" spans="1:18" x14ac:dyDescent="0.25">
      <c r="A5613" t="s">
        <v>17</v>
      </c>
      <c r="B5613">
        <v>321</v>
      </c>
      <c r="C5613">
        <v>9</v>
      </c>
      <c r="D5613">
        <v>231</v>
      </c>
      <c r="E5613">
        <v>10</v>
      </c>
      <c r="F5613" t="s">
        <v>1337</v>
      </c>
      <c r="G5613" t="s">
        <v>661</v>
      </c>
      <c r="H5613">
        <v>2012</v>
      </c>
      <c r="I5613">
        <v>4</v>
      </c>
      <c r="J5613">
        <v>25</v>
      </c>
      <c r="K5613">
        <v>14</v>
      </c>
      <c r="L5613">
        <v>2</v>
      </c>
      <c r="M5613">
        <v>2012</v>
      </c>
      <c r="N5613">
        <v>3</v>
      </c>
      <c r="O5613">
        <v>28</v>
      </c>
      <c r="P5613">
        <v>14</v>
      </c>
      <c r="Q5613">
        <v>2</v>
      </c>
      <c r="R5613" t="s">
        <v>20</v>
      </c>
    </row>
    <row r="5614" spans="1:18" x14ac:dyDescent="0.25">
      <c r="A5614" t="s">
        <v>17</v>
      </c>
      <c r="B5614">
        <v>321</v>
      </c>
      <c r="C5614">
        <v>9</v>
      </c>
      <c r="D5614">
        <v>236</v>
      </c>
      <c r="E5614">
        <v>14</v>
      </c>
      <c r="F5614" t="s">
        <v>1337</v>
      </c>
      <c r="G5614" t="s">
        <v>830</v>
      </c>
      <c r="H5614">
        <v>2012</v>
      </c>
      <c r="I5614">
        <v>4</v>
      </c>
      <c r="J5614">
        <v>25</v>
      </c>
      <c r="K5614">
        <v>14</v>
      </c>
      <c r="L5614">
        <v>2</v>
      </c>
      <c r="M5614">
        <v>2012</v>
      </c>
      <c r="N5614">
        <v>4</v>
      </c>
      <c r="O5614">
        <v>4</v>
      </c>
      <c r="P5614">
        <v>14</v>
      </c>
      <c r="Q5614">
        <v>2</v>
      </c>
      <c r="R5614" t="s">
        <v>20</v>
      </c>
    </row>
    <row r="5615" spans="1:18" x14ac:dyDescent="0.25">
      <c r="A5615" t="s">
        <v>17</v>
      </c>
      <c r="B5615">
        <v>321</v>
      </c>
      <c r="C5615">
        <v>9</v>
      </c>
      <c r="D5615">
        <v>262</v>
      </c>
      <c r="E5615">
        <v>14</v>
      </c>
      <c r="F5615" t="s">
        <v>1337</v>
      </c>
      <c r="G5615" t="s">
        <v>999</v>
      </c>
      <c r="H5615">
        <v>2012</v>
      </c>
      <c r="I5615">
        <v>4</v>
      </c>
      <c r="J5615">
        <v>25</v>
      </c>
      <c r="K5615">
        <v>14</v>
      </c>
      <c r="L5615">
        <v>2</v>
      </c>
      <c r="M5615">
        <v>2012</v>
      </c>
      <c r="N5615">
        <v>4</v>
      </c>
      <c r="O5615">
        <v>11</v>
      </c>
      <c r="P5615">
        <v>14</v>
      </c>
      <c r="Q5615">
        <v>2</v>
      </c>
      <c r="R5615" t="s">
        <v>20</v>
      </c>
    </row>
    <row r="5616" spans="1:18" x14ac:dyDescent="0.25">
      <c r="A5616" t="s">
        <v>17</v>
      </c>
      <c r="B5616">
        <v>321</v>
      </c>
      <c r="C5616">
        <v>9</v>
      </c>
      <c r="D5616">
        <v>278</v>
      </c>
      <c r="E5616">
        <v>13</v>
      </c>
      <c r="F5616" t="s">
        <v>1337</v>
      </c>
      <c r="G5616" t="s">
        <v>1168</v>
      </c>
      <c r="H5616">
        <v>2012</v>
      </c>
      <c r="I5616">
        <v>4</v>
      </c>
      <c r="J5616">
        <v>25</v>
      </c>
      <c r="K5616">
        <v>14</v>
      </c>
      <c r="L5616">
        <v>2</v>
      </c>
      <c r="M5616">
        <v>2012</v>
      </c>
      <c r="N5616">
        <v>4</v>
      </c>
      <c r="O5616">
        <v>18</v>
      </c>
      <c r="P5616">
        <v>14</v>
      </c>
      <c r="Q5616">
        <v>2</v>
      </c>
      <c r="R5616" t="s">
        <v>20</v>
      </c>
    </row>
    <row r="5617" spans="1:18" hidden="1" x14ac:dyDescent="0.25">
      <c r="A5617" t="s">
        <v>1203</v>
      </c>
      <c r="B5617">
        <v>321</v>
      </c>
      <c r="C5617">
        <v>9</v>
      </c>
      <c r="D5617">
        <v>236.714285714</v>
      </c>
      <c r="E5617">
        <v>10.142857142900001</v>
      </c>
      <c r="F5617" t="s">
        <v>1337</v>
      </c>
      <c r="G5617" t="s">
        <v>22</v>
      </c>
      <c r="H5617">
        <v>2012</v>
      </c>
      <c r="I5617">
        <v>4</v>
      </c>
      <c r="J5617">
        <v>25</v>
      </c>
      <c r="K5617">
        <v>14</v>
      </c>
      <c r="L5617">
        <v>2</v>
      </c>
      <c r="M5617" t="s">
        <v>20</v>
      </c>
    </row>
    <row r="5618" spans="1:18" x14ac:dyDescent="0.25">
      <c r="A5618" t="s">
        <v>17</v>
      </c>
      <c r="B5618">
        <v>319</v>
      </c>
      <c r="C5618">
        <v>17</v>
      </c>
      <c r="D5618">
        <v>239</v>
      </c>
      <c r="E5618">
        <v>13</v>
      </c>
      <c r="F5618" t="s">
        <v>1338</v>
      </c>
      <c r="G5618" t="s">
        <v>292</v>
      </c>
      <c r="H5618">
        <v>2012</v>
      </c>
      <c r="I5618">
        <v>4</v>
      </c>
      <c r="J5618">
        <v>25</v>
      </c>
      <c r="K5618">
        <v>15</v>
      </c>
      <c r="L5618">
        <v>2</v>
      </c>
      <c r="M5618">
        <v>2012</v>
      </c>
      <c r="N5618">
        <v>3</v>
      </c>
      <c r="O5618">
        <v>7</v>
      </c>
      <c r="P5618">
        <v>15</v>
      </c>
      <c r="Q5618">
        <v>2</v>
      </c>
      <c r="R5618" t="s">
        <v>20</v>
      </c>
    </row>
    <row r="5619" spans="1:18" x14ac:dyDescent="0.25">
      <c r="A5619" t="s">
        <v>17</v>
      </c>
      <c r="B5619">
        <v>319</v>
      </c>
      <c r="C5619">
        <v>17</v>
      </c>
      <c r="D5619">
        <v>167</v>
      </c>
      <c r="E5619">
        <v>6</v>
      </c>
      <c r="F5619" t="s">
        <v>1338</v>
      </c>
      <c r="G5619" t="s">
        <v>291</v>
      </c>
      <c r="H5619">
        <v>2012</v>
      </c>
      <c r="I5619">
        <v>4</v>
      </c>
      <c r="J5619">
        <v>25</v>
      </c>
      <c r="K5619">
        <v>15</v>
      </c>
      <c r="L5619">
        <v>2</v>
      </c>
      <c r="M5619">
        <v>2012</v>
      </c>
      <c r="N5619">
        <v>3</v>
      </c>
      <c r="O5619">
        <v>14</v>
      </c>
      <c r="P5619">
        <v>15</v>
      </c>
      <c r="Q5619">
        <v>2</v>
      </c>
      <c r="R5619" t="s">
        <v>20</v>
      </c>
    </row>
    <row r="5620" spans="1:18" x14ac:dyDescent="0.25">
      <c r="A5620" t="s">
        <v>17</v>
      </c>
      <c r="B5620">
        <v>319</v>
      </c>
      <c r="C5620">
        <v>17</v>
      </c>
      <c r="D5620">
        <v>241</v>
      </c>
      <c r="E5620">
        <v>5</v>
      </c>
      <c r="F5620" t="s">
        <v>1338</v>
      </c>
      <c r="G5620" t="s">
        <v>493</v>
      </c>
      <c r="H5620">
        <v>2012</v>
      </c>
      <c r="I5620">
        <v>4</v>
      </c>
      <c r="J5620">
        <v>25</v>
      </c>
      <c r="K5620">
        <v>15</v>
      </c>
      <c r="L5620">
        <v>2</v>
      </c>
      <c r="M5620">
        <v>2012</v>
      </c>
      <c r="N5620">
        <v>3</v>
      </c>
      <c r="O5620">
        <v>21</v>
      </c>
      <c r="P5620">
        <v>15</v>
      </c>
      <c r="Q5620">
        <v>2</v>
      </c>
      <c r="R5620" t="s">
        <v>20</v>
      </c>
    </row>
    <row r="5621" spans="1:18" x14ac:dyDescent="0.25">
      <c r="A5621" t="s">
        <v>17</v>
      </c>
      <c r="B5621">
        <v>319</v>
      </c>
      <c r="C5621">
        <v>17</v>
      </c>
      <c r="D5621">
        <v>235</v>
      </c>
      <c r="E5621">
        <v>13</v>
      </c>
      <c r="F5621" t="s">
        <v>1338</v>
      </c>
      <c r="G5621" t="s">
        <v>662</v>
      </c>
      <c r="H5621">
        <v>2012</v>
      </c>
      <c r="I5621">
        <v>4</v>
      </c>
      <c r="J5621">
        <v>25</v>
      </c>
      <c r="K5621">
        <v>15</v>
      </c>
      <c r="L5621">
        <v>2</v>
      </c>
      <c r="M5621">
        <v>2012</v>
      </c>
      <c r="N5621">
        <v>3</v>
      </c>
      <c r="O5621">
        <v>28</v>
      </c>
      <c r="P5621">
        <v>15</v>
      </c>
      <c r="Q5621">
        <v>2</v>
      </c>
      <c r="R5621" t="s">
        <v>20</v>
      </c>
    </row>
    <row r="5622" spans="1:18" x14ac:dyDescent="0.25">
      <c r="A5622" t="s">
        <v>17</v>
      </c>
      <c r="B5622">
        <v>319</v>
      </c>
      <c r="C5622">
        <v>17</v>
      </c>
      <c r="D5622">
        <v>241</v>
      </c>
      <c r="E5622">
        <v>5</v>
      </c>
      <c r="F5622" t="s">
        <v>1338</v>
      </c>
      <c r="G5622" t="s">
        <v>831</v>
      </c>
      <c r="H5622">
        <v>2012</v>
      </c>
      <c r="I5622">
        <v>4</v>
      </c>
      <c r="J5622">
        <v>25</v>
      </c>
      <c r="K5622">
        <v>15</v>
      </c>
      <c r="L5622">
        <v>2</v>
      </c>
      <c r="M5622">
        <v>2012</v>
      </c>
      <c r="N5622">
        <v>4</v>
      </c>
      <c r="O5622">
        <v>4</v>
      </c>
      <c r="P5622">
        <v>15</v>
      </c>
      <c r="Q5622">
        <v>2</v>
      </c>
      <c r="R5622" t="s">
        <v>20</v>
      </c>
    </row>
    <row r="5623" spans="1:18" x14ac:dyDescent="0.25">
      <c r="A5623" t="s">
        <v>17</v>
      </c>
      <c r="B5623">
        <v>319</v>
      </c>
      <c r="C5623">
        <v>17</v>
      </c>
      <c r="D5623">
        <v>264</v>
      </c>
      <c r="E5623">
        <v>9</v>
      </c>
      <c r="F5623" t="s">
        <v>1338</v>
      </c>
      <c r="G5623" t="s">
        <v>1000</v>
      </c>
      <c r="H5623">
        <v>2012</v>
      </c>
      <c r="I5623">
        <v>4</v>
      </c>
      <c r="J5623">
        <v>25</v>
      </c>
      <c r="K5623">
        <v>15</v>
      </c>
      <c r="L5623">
        <v>2</v>
      </c>
      <c r="M5623">
        <v>2012</v>
      </c>
      <c r="N5623">
        <v>4</v>
      </c>
      <c r="O5623">
        <v>11</v>
      </c>
      <c r="P5623">
        <v>15</v>
      </c>
      <c r="Q5623">
        <v>2</v>
      </c>
      <c r="R5623" t="s">
        <v>20</v>
      </c>
    </row>
    <row r="5624" spans="1:18" x14ac:dyDescent="0.25">
      <c r="A5624" t="s">
        <v>17</v>
      </c>
      <c r="B5624">
        <v>319</v>
      </c>
      <c r="C5624">
        <v>17</v>
      </c>
      <c r="D5624">
        <v>283</v>
      </c>
      <c r="E5624">
        <v>10</v>
      </c>
      <c r="F5624" t="s">
        <v>1338</v>
      </c>
      <c r="G5624" t="s">
        <v>1169</v>
      </c>
      <c r="H5624">
        <v>2012</v>
      </c>
      <c r="I5624">
        <v>4</v>
      </c>
      <c r="J5624">
        <v>25</v>
      </c>
      <c r="K5624">
        <v>15</v>
      </c>
      <c r="L5624">
        <v>2</v>
      </c>
      <c r="M5624">
        <v>2012</v>
      </c>
      <c r="N5624">
        <v>4</v>
      </c>
      <c r="O5624">
        <v>18</v>
      </c>
      <c r="P5624">
        <v>15</v>
      </c>
      <c r="Q5624">
        <v>2</v>
      </c>
      <c r="R5624" t="s">
        <v>20</v>
      </c>
    </row>
    <row r="5625" spans="1:18" hidden="1" x14ac:dyDescent="0.25">
      <c r="A5625" t="s">
        <v>1203</v>
      </c>
      <c r="B5625">
        <v>319</v>
      </c>
      <c r="C5625">
        <v>17</v>
      </c>
      <c r="D5625">
        <v>238.57142857100001</v>
      </c>
      <c r="E5625">
        <v>8.7142857142899999</v>
      </c>
      <c r="F5625" t="s">
        <v>1338</v>
      </c>
      <c r="G5625" t="s">
        <v>22</v>
      </c>
      <c r="H5625">
        <v>2012</v>
      </c>
      <c r="I5625">
        <v>4</v>
      </c>
      <c r="J5625">
        <v>25</v>
      </c>
      <c r="K5625">
        <v>15</v>
      </c>
      <c r="L5625">
        <v>2</v>
      </c>
      <c r="M5625" t="s">
        <v>20</v>
      </c>
    </row>
    <row r="5626" spans="1:18" x14ac:dyDescent="0.25">
      <c r="A5626" t="s">
        <v>17</v>
      </c>
      <c r="B5626">
        <v>325</v>
      </c>
      <c r="C5626">
        <v>14</v>
      </c>
      <c r="D5626">
        <v>242</v>
      </c>
      <c r="E5626">
        <v>9</v>
      </c>
      <c r="F5626" t="s">
        <v>1339</v>
      </c>
      <c r="G5626" t="s">
        <v>294</v>
      </c>
      <c r="H5626">
        <v>2012</v>
      </c>
      <c r="I5626">
        <v>4</v>
      </c>
      <c r="J5626">
        <v>25</v>
      </c>
      <c r="K5626">
        <v>16</v>
      </c>
      <c r="L5626">
        <v>2</v>
      </c>
      <c r="M5626">
        <v>2012</v>
      </c>
      <c r="N5626">
        <v>3</v>
      </c>
      <c r="O5626">
        <v>7</v>
      </c>
      <c r="P5626">
        <v>16</v>
      </c>
      <c r="Q5626">
        <v>2</v>
      </c>
      <c r="R5626" t="s">
        <v>20</v>
      </c>
    </row>
    <row r="5627" spans="1:18" x14ac:dyDescent="0.25">
      <c r="A5627" t="s">
        <v>17</v>
      </c>
      <c r="B5627">
        <v>325</v>
      </c>
      <c r="C5627">
        <v>14</v>
      </c>
      <c r="D5627">
        <v>165</v>
      </c>
      <c r="E5627">
        <v>11</v>
      </c>
      <c r="F5627" t="s">
        <v>1339</v>
      </c>
      <c r="G5627" t="s">
        <v>293</v>
      </c>
      <c r="H5627">
        <v>2012</v>
      </c>
      <c r="I5627">
        <v>4</v>
      </c>
      <c r="J5627">
        <v>25</v>
      </c>
      <c r="K5627">
        <v>16</v>
      </c>
      <c r="L5627">
        <v>2</v>
      </c>
      <c r="M5627">
        <v>2012</v>
      </c>
      <c r="N5627">
        <v>3</v>
      </c>
      <c r="O5627">
        <v>14</v>
      </c>
      <c r="P5627">
        <v>16</v>
      </c>
      <c r="Q5627">
        <v>2</v>
      </c>
      <c r="R5627" t="s">
        <v>20</v>
      </c>
    </row>
    <row r="5628" spans="1:18" x14ac:dyDescent="0.25">
      <c r="A5628" t="s">
        <v>17</v>
      </c>
      <c r="B5628">
        <v>325</v>
      </c>
      <c r="C5628">
        <v>14</v>
      </c>
      <c r="D5628">
        <v>239</v>
      </c>
      <c r="E5628">
        <v>9</v>
      </c>
      <c r="F5628" t="s">
        <v>1339</v>
      </c>
      <c r="G5628" t="s">
        <v>494</v>
      </c>
      <c r="H5628">
        <v>2012</v>
      </c>
      <c r="I5628">
        <v>4</v>
      </c>
      <c r="J5628">
        <v>25</v>
      </c>
      <c r="K5628">
        <v>16</v>
      </c>
      <c r="L5628">
        <v>2</v>
      </c>
      <c r="M5628">
        <v>2012</v>
      </c>
      <c r="N5628">
        <v>3</v>
      </c>
      <c r="O5628">
        <v>21</v>
      </c>
      <c r="P5628">
        <v>16</v>
      </c>
      <c r="Q5628">
        <v>2</v>
      </c>
      <c r="R5628" t="s">
        <v>20</v>
      </c>
    </row>
    <row r="5629" spans="1:18" x14ac:dyDescent="0.25">
      <c r="A5629" t="s">
        <v>17</v>
      </c>
      <c r="B5629">
        <v>325</v>
      </c>
      <c r="C5629">
        <v>14</v>
      </c>
      <c r="D5629">
        <v>239</v>
      </c>
      <c r="E5629">
        <v>13</v>
      </c>
      <c r="F5629" t="s">
        <v>1339</v>
      </c>
      <c r="G5629" t="s">
        <v>663</v>
      </c>
      <c r="H5629">
        <v>2012</v>
      </c>
      <c r="I5629">
        <v>4</v>
      </c>
      <c r="J5629">
        <v>25</v>
      </c>
      <c r="K5629">
        <v>16</v>
      </c>
      <c r="L5629">
        <v>2</v>
      </c>
      <c r="M5629">
        <v>2012</v>
      </c>
      <c r="N5629">
        <v>3</v>
      </c>
      <c r="O5629">
        <v>28</v>
      </c>
      <c r="P5629">
        <v>16</v>
      </c>
      <c r="Q5629">
        <v>2</v>
      </c>
      <c r="R5629" t="s">
        <v>20</v>
      </c>
    </row>
    <row r="5630" spans="1:18" x14ac:dyDescent="0.25">
      <c r="A5630" t="s">
        <v>17</v>
      </c>
      <c r="B5630">
        <v>325</v>
      </c>
      <c r="C5630">
        <v>14</v>
      </c>
      <c r="D5630">
        <v>238</v>
      </c>
      <c r="E5630">
        <v>10</v>
      </c>
      <c r="F5630" t="s">
        <v>1339</v>
      </c>
      <c r="G5630" t="s">
        <v>832</v>
      </c>
      <c r="H5630">
        <v>2012</v>
      </c>
      <c r="I5630">
        <v>4</v>
      </c>
      <c r="J5630">
        <v>25</v>
      </c>
      <c r="K5630">
        <v>16</v>
      </c>
      <c r="L5630">
        <v>2</v>
      </c>
      <c r="M5630">
        <v>2012</v>
      </c>
      <c r="N5630">
        <v>4</v>
      </c>
      <c r="O5630">
        <v>4</v>
      </c>
      <c r="P5630">
        <v>16</v>
      </c>
      <c r="Q5630">
        <v>2</v>
      </c>
      <c r="R5630" t="s">
        <v>20</v>
      </c>
    </row>
    <row r="5631" spans="1:18" x14ac:dyDescent="0.25">
      <c r="A5631" t="s">
        <v>17</v>
      </c>
      <c r="B5631">
        <v>325</v>
      </c>
      <c r="C5631">
        <v>14</v>
      </c>
      <c r="D5631">
        <v>266</v>
      </c>
      <c r="E5631">
        <v>6</v>
      </c>
      <c r="F5631" t="s">
        <v>1339</v>
      </c>
      <c r="G5631" t="s">
        <v>1001</v>
      </c>
      <c r="H5631">
        <v>2012</v>
      </c>
      <c r="I5631">
        <v>4</v>
      </c>
      <c r="J5631">
        <v>25</v>
      </c>
      <c r="K5631">
        <v>16</v>
      </c>
      <c r="L5631">
        <v>2</v>
      </c>
      <c r="M5631">
        <v>2012</v>
      </c>
      <c r="N5631">
        <v>4</v>
      </c>
      <c r="O5631">
        <v>11</v>
      </c>
      <c r="P5631">
        <v>16</v>
      </c>
      <c r="Q5631">
        <v>2</v>
      </c>
      <c r="R5631" t="s">
        <v>20</v>
      </c>
    </row>
    <row r="5632" spans="1:18" x14ac:dyDescent="0.25">
      <c r="A5632" t="s">
        <v>17</v>
      </c>
      <c r="B5632">
        <v>325</v>
      </c>
      <c r="C5632">
        <v>14</v>
      </c>
      <c r="D5632">
        <v>281</v>
      </c>
      <c r="E5632">
        <v>17</v>
      </c>
      <c r="F5632" t="s">
        <v>1339</v>
      </c>
      <c r="G5632" t="s">
        <v>1170</v>
      </c>
      <c r="H5632">
        <v>2012</v>
      </c>
      <c r="I5632">
        <v>4</v>
      </c>
      <c r="J5632">
        <v>25</v>
      </c>
      <c r="K5632">
        <v>16</v>
      </c>
      <c r="L5632">
        <v>2</v>
      </c>
      <c r="M5632">
        <v>2012</v>
      </c>
      <c r="N5632">
        <v>4</v>
      </c>
      <c r="O5632">
        <v>18</v>
      </c>
      <c r="P5632">
        <v>16</v>
      </c>
      <c r="Q5632">
        <v>2</v>
      </c>
      <c r="R5632" t="s">
        <v>20</v>
      </c>
    </row>
    <row r="5633" spans="1:18" hidden="1" x14ac:dyDescent="0.25">
      <c r="A5633" t="s">
        <v>1203</v>
      </c>
      <c r="B5633">
        <v>325</v>
      </c>
      <c r="C5633">
        <v>14</v>
      </c>
      <c r="D5633">
        <v>238.57142857100001</v>
      </c>
      <c r="E5633">
        <v>10.714285714300001</v>
      </c>
      <c r="F5633" t="s">
        <v>1339</v>
      </c>
      <c r="G5633" t="s">
        <v>22</v>
      </c>
      <c r="H5633">
        <v>2012</v>
      </c>
      <c r="I5633">
        <v>4</v>
      </c>
      <c r="J5633">
        <v>25</v>
      </c>
      <c r="K5633">
        <v>16</v>
      </c>
      <c r="L5633">
        <v>2</v>
      </c>
      <c r="M5633" t="s">
        <v>20</v>
      </c>
    </row>
    <row r="5634" spans="1:18" x14ac:dyDescent="0.25">
      <c r="A5634" t="s">
        <v>17</v>
      </c>
      <c r="B5634">
        <v>327</v>
      </c>
      <c r="C5634">
        <v>14</v>
      </c>
      <c r="D5634">
        <v>246</v>
      </c>
      <c r="E5634">
        <v>7</v>
      </c>
      <c r="F5634" t="s">
        <v>1340</v>
      </c>
      <c r="G5634" t="s">
        <v>296</v>
      </c>
      <c r="H5634">
        <v>2012</v>
      </c>
      <c r="I5634">
        <v>4</v>
      </c>
      <c r="J5634">
        <v>25</v>
      </c>
      <c r="K5634">
        <v>17</v>
      </c>
      <c r="L5634">
        <v>2</v>
      </c>
      <c r="M5634">
        <v>2012</v>
      </c>
      <c r="N5634">
        <v>3</v>
      </c>
      <c r="O5634">
        <v>7</v>
      </c>
      <c r="P5634">
        <v>17</v>
      </c>
      <c r="Q5634">
        <v>2</v>
      </c>
      <c r="R5634" t="s">
        <v>20</v>
      </c>
    </row>
    <row r="5635" spans="1:18" x14ac:dyDescent="0.25">
      <c r="A5635" t="s">
        <v>17</v>
      </c>
      <c r="B5635">
        <v>327</v>
      </c>
      <c r="C5635">
        <v>14</v>
      </c>
      <c r="D5635">
        <v>174</v>
      </c>
      <c r="E5635">
        <v>2</v>
      </c>
      <c r="F5635" t="s">
        <v>1340</v>
      </c>
      <c r="G5635" t="s">
        <v>295</v>
      </c>
      <c r="H5635">
        <v>2012</v>
      </c>
      <c r="I5635">
        <v>4</v>
      </c>
      <c r="J5635">
        <v>25</v>
      </c>
      <c r="K5635">
        <v>17</v>
      </c>
      <c r="L5635">
        <v>2</v>
      </c>
      <c r="M5635">
        <v>2012</v>
      </c>
      <c r="N5635">
        <v>3</v>
      </c>
      <c r="O5635">
        <v>14</v>
      </c>
      <c r="P5635">
        <v>17</v>
      </c>
      <c r="Q5635">
        <v>2</v>
      </c>
      <c r="R5635" t="s">
        <v>20</v>
      </c>
    </row>
    <row r="5636" spans="1:18" x14ac:dyDescent="0.25">
      <c r="A5636" t="s">
        <v>17</v>
      </c>
      <c r="B5636">
        <v>327</v>
      </c>
      <c r="C5636">
        <v>14</v>
      </c>
      <c r="D5636">
        <v>241</v>
      </c>
      <c r="E5636">
        <v>10</v>
      </c>
      <c r="F5636" t="s">
        <v>1340</v>
      </c>
      <c r="G5636" t="s">
        <v>495</v>
      </c>
      <c r="H5636">
        <v>2012</v>
      </c>
      <c r="I5636">
        <v>4</v>
      </c>
      <c r="J5636">
        <v>25</v>
      </c>
      <c r="K5636">
        <v>17</v>
      </c>
      <c r="L5636">
        <v>2</v>
      </c>
      <c r="M5636">
        <v>2012</v>
      </c>
      <c r="N5636">
        <v>3</v>
      </c>
      <c r="O5636">
        <v>21</v>
      </c>
      <c r="P5636">
        <v>17</v>
      </c>
      <c r="Q5636">
        <v>2</v>
      </c>
      <c r="R5636" t="s">
        <v>20</v>
      </c>
    </row>
    <row r="5637" spans="1:18" x14ac:dyDescent="0.25">
      <c r="A5637" t="s">
        <v>17</v>
      </c>
      <c r="B5637">
        <v>327</v>
      </c>
      <c r="C5637">
        <v>14</v>
      </c>
      <c r="D5637">
        <v>246</v>
      </c>
      <c r="E5637">
        <v>6</v>
      </c>
      <c r="F5637" t="s">
        <v>1340</v>
      </c>
      <c r="G5637" t="s">
        <v>664</v>
      </c>
      <c r="H5637">
        <v>2012</v>
      </c>
      <c r="I5637">
        <v>4</v>
      </c>
      <c r="J5637">
        <v>25</v>
      </c>
      <c r="K5637">
        <v>17</v>
      </c>
      <c r="L5637">
        <v>2</v>
      </c>
      <c r="M5637">
        <v>2012</v>
      </c>
      <c r="N5637">
        <v>3</v>
      </c>
      <c r="O5637">
        <v>28</v>
      </c>
      <c r="P5637">
        <v>17</v>
      </c>
      <c r="Q5637">
        <v>2</v>
      </c>
      <c r="R5637" t="s">
        <v>20</v>
      </c>
    </row>
    <row r="5638" spans="1:18" x14ac:dyDescent="0.25">
      <c r="A5638" t="s">
        <v>17</v>
      </c>
      <c r="B5638">
        <v>327</v>
      </c>
      <c r="C5638">
        <v>14</v>
      </c>
      <c r="D5638">
        <v>239</v>
      </c>
      <c r="E5638">
        <v>5</v>
      </c>
      <c r="F5638" t="s">
        <v>1340</v>
      </c>
      <c r="G5638" t="s">
        <v>833</v>
      </c>
      <c r="H5638">
        <v>2012</v>
      </c>
      <c r="I5638">
        <v>4</v>
      </c>
      <c r="J5638">
        <v>25</v>
      </c>
      <c r="K5638">
        <v>17</v>
      </c>
      <c r="L5638">
        <v>2</v>
      </c>
      <c r="M5638">
        <v>2012</v>
      </c>
      <c r="N5638">
        <v>4</v>
      </c>
      <c r="O5638">
        <v>4</v>
      </c>
      <c r="P5638">
        <v>17</v>
      </c>
      <c r="Q5638">
        <v>2</v>
      </c>
      <c r="R5638" t="s">
        <v>20</v>
      </c>
    </row>
    <row r="5639" spans="1:18" x14ac:dyDescent="0.25">
      <c r="A5639" t="s">
        <v>17</v>
      </c>
      <c r="B5639">
        <v>327</v>
      </c>
      <c r="C5639">
        <v>14</v>
      </c>
      <c r="D5639">
        <v>264</v>
      </c>
      <c r="E5639">
        <v>15</v>
      </c>
      <c r="F5639" t="s">
        <v>1340</v>
      </c>
      <c r="G5639" t="s">
        <v>1002</v>
      </c>
      <c r="H5639">
        <v>2012</v>
      </c>
      <c r="I5639">
        <v>4</v>
      </c>
      <c r="J5639">
        <v>25</v>
      </c>
      <c r="K5639">
        <v>17</v>
      </c>
      <c r="L5639">
        <v>2</v>
      </c>
      <c r="M5639">
        <v>2012</v>
      </c>
      <c r="N5639">
        <v>4</v>
      </c>
      <c r="O5639">
        <v>11</v>
      </c>
      <c r="P5639">
        <v>17</v>
      </c>
      <c r="Q5639">
        <v>2</v>
      </c>
      <c r="R5639" t="s">
        <v>20</v>
      </c>
    </row>
    <row r="5640" spans="1:18" x14ac:dyDescent="0.25">
      <c r="A5640" t="s">
        <v>17</v>
      </c>
      <c r="B5640">
        <v>327</v>
      </c>
      <c r="C5640">
        <v>14</v>
      </c>
      <c r="D5640">
        <v>289</v>
      </c>
      <c r="E5640">
        <v>13</v>
      </c>
      <c r="F5640" t="s">
        <v>1340</v>
      </c>
      <c r="G5640" t="s">
        <v>1171</v>
      </c>
      <c r="H5640">
        <v>2012</v>
      </c>
      <c r="I5640">
        <v>4</v>
      </c>
      <c r="J5640">
        <v>25</v>
      </c>
      <c r="K5640">
        <v>17</v>
      </c>
      <c r="L5640">
        <v>2</v>
      </c>
      <c r="M5640">
        <v>2012</v>
      </c>
      <c r="N5640">
        <v>4</v>
      </c>
      <c r="O5640">
        <v>18</v>
      </c>
      <c r="P5640">
        <v>17</v>
      </c>
      <c r="Q5640">
        <v>2</v>
      </c>
      <c r="R5640" t="s">
        <v>20</v>
      </c>
    </row>
    <row r="5641" spans="1:18" hidden="1" x14ac:dyDescent="0.25">
      <c r="A5641" t="s">
        <v>1203</v>
      </c>
      <c r="B5641">
        <v>327</v>
      </c>
      <c r="C5641">
        <v>14</v>
      </c>
      <c r="D5641">
        <v>242.714285714</v>
      </c>
      <c r="E5641">
        <v>8.2857142857100001</v>
      </c>
      <c r="F5641" t="s">
        <v>1340</v>
      </c>
      <c r="G5641" t="s">
        <v>22</v>
      </c>
      <c r="H5641">
        <v>2012</v>
      </c>
      <c r="I5641">
        <v>4</v>
      </c>
      <c r="J5641">
        <v>25</v>
      </c>
      <c r="K5641">
        <v>17</v>
      </c>
      <c r="L5641">
        <v>2</v>
      </c>
      <c r="M5641" t="s">
        <v>20</v>
      </c>
    </row>
    <row r="5642" spans="1:18" x14ac:dyDescent="0.25">
      <c r="A5642" t="s">
        <v>17</v>
      </c>
      <c r="B5642">
        <v>328</v>
      </c>
      <c r="C5642">
        <v>12</v>
      </c>
      <c r="D5642">
        <v>247</v>
      </c>
      <c r="E5642">
        <v>12</v>
      </c>
      <c r="F5642" t="s">
        <v>1341</v>
      </c>
      <c r="G5642" t="s">
        <v>298</v>
      </c>
      <c r="H5642">
        <v>2012</v>
      </c>
      <c r="I5642">
        <v>4</v>
      </c>
      <c r="J5642">
        <v>25</v>
      </c>
      <c r="K5642">
        <v>18</v>
      </c>
      <c r="L5642">
        <v>2</v>
      </c>
      <c r="M5642">
        <v>2012</v>
      </c>
      <c r="N5642">
        <v>3</v>
      </c>
      <c r="O5642">
        <v>7</v>
      </c>
      <c r="P5642">
        <v>18</v>
      </c>
      <c r="Q5642">
        <v>2</v>
      </c>
      <c r="R5642" t="s">
        <v>20</v>
      </c>
    </row>
    <row r="5643" spans="1:18" x14ac:dyDescent="0.25">
      <c r="A5643" t="s">
        <v>17</v>
      </c>
      <c r="B5643">
        <v>328</v>
      </c>
      <c r="C5643">
        <v>12</v>
      </c>
      <c r="D5643">
        <v>168</v>
      </c>
      <c r="E5643">
        <v>15</v>
      </c>
      <c r="F5643" t="s">
        <v>1341</v>
      </c>
      <c r="G5643" t="s">
        <v>297</v>
      </c>
      <c r="H5643">
        <v>2012</v>
      </c>
      <c r="I5643">
        <v>4</v>
      </c>
      <c r="J5643">
        <v>25</v>
      </c>
      <c r="K5643">
        <v>18</v>
      </c>
      <c r="L5643">
        <v>2</v>
      </c>
      <c r="M5643">
        <v>2012</v>
      </c>
      <c r="N5643">
        <v>3</v>
      </c>
      <c r="O5643">
        <v>14</v>
      </c>
      <c r="P5643">
        <v>18</v>
      </c>
      <c r="Q5643">
        <v>2</v>
      </c>
      <c r="R5643" t="s">
        <v>20</v>
      </c>
    </row>
    <row r="5644" spans="1:18" x14ac:dyDescent="0.25">
      <c r="A5644" t="s">
        <v>17</v>
      </c>
      <c r="B5644">
        <v>328</v>
      </c>
      <c r="C5644">
        <v>12</v>
      </c>
      <c r="D5644">
        <v>236</v>
      </c>
      <c r="E5644">
        <v>8</v>
      </c>
      <c r="F5644" t="s">
        <v>1341</v>
      </c>
      <c r="G5644" t="s">
        <v>496</v>
      </c>
      <c r="H5644">
        <v>2012</v>
      </c>
      <c r="I5644">
        <v>4</v>
      </c>
      <c r="J5644">
        <v>25</v>
      </c>
      <c r="K5644">
        <v>18</v>
      </c>
      <c r="L5644">
        <v>2</v>
      </c>
      <c r="M5644">
        <v>2012</v>
      </c>
      <c r="N5644">
        <v>3</v>
      </c>
      <c r="O5644">
        <v>21</v>
      </c>
      <c r="P5644">
        <v>18</v>
      </c>
      <c r="Q5644">
        <v>2</v>
      </c>
      <c r="R5644" t="s">
        <v>20</v>
      </c>
    </row>
    <row r="5645" spans="1:18" x14ac:dyDescent="0.25">
      <c r="A5645" t="s">
        <v>17</v>
      </c>
      <c r="B5645">
        <v>328</v>
      </c>
      <c r="C5645">
        <v>12</v>
      </c>
      <c r="D5645">
        <v>244</v>
      </c>
      <c r="E5645">
        <v>13</v>
      </c>
      <c r="F5645" t="s">
        <v>1341</v>
      </c>
      <c r="G5645" t="s">
        <v>665</v>
      </c>
      <c r="H5645">
        <v>2012</v>
      </c>
      <c r="I5645">
        <v>4</v>
      </c>
      <c r="J5645">
        <v>25</v>
      </c>
      <c r="K5645">
        <v>18</v>
      </c>
      <c r="L5645">
        <v>2</v>
      </c>
      <c r="M5645">
        <v>2012</v>
      </c>
      <c r="N5645">
        <v>3</v>
      </c>
      <c r="O5645">
        <v>28</v>
      </c>
      <c r="P5645">
        <v>18</v>
      </c>
      <c r="Q5645">
        <v>2</v>
      </c>
      <c r="R5645" t="s">
        <v>20</v>
      </c>
    </row>
    <row r="5646" spans="1:18" x14ac:dyDescent="0.25">
      <c r="A5646" t="s">
        <v>17</v>
      </c>
      <c r="B5646">
        <v>328</v>
      </c>
      <c r="C5646">
        <v>12</v>
      </c>
      <c r="D5646">
        <v>237</v>
      </c>
      <c r="E5646">
        <v>6</v>
      </c>
      <c r="F5646" t="s">
        <v>1341</v>
      </c>
      <c r="G5646" t="s">
        <v>834</v>
      </c>
      <c r="H5646">
        <v>2012</v>
      </c>
      <c r="I5646">
        <v>4</v>
      </c>
      <c r="J5646">
        <v>25</v>
      </c>
      <c r="K5646">
        <v>18</v>
      </c>
      <c r="L5646">
        <v>2</v>
      </c>
      <c r="M5646">
        <v>2012</v>
      </c>
      <c r="N5646">
        <v>4</v>
      </c>
      <c r="O5646">
        <v>4</v>
      </c>
      <c r="P5646">
        <v>18</v>
      </c>
      <c r="Q5646">
        <v>2</v>
      </c>
      <c r="R5646" t="s">
        <v>20</v>
      </c>
    </row>
    <row r="5647" spans="1:18" x14ac:dyDescent="0.25">
      <c r="A5647" t="s">
        <v>17</v>
      </c>
      <c r="B5647">
        <v>328</v>
      </c>
      <c r="C5647">
        <v>12</v>
      </c>
      <c r="D5647">
        <v>271</v>
      </c>
      <c r="E5647">
        <v>8</v>
      </c>
      <c r="F5647" t="s">
        <v>1341</v>
      </c>
      <c r="G5647" t="s">
        <v>1003</v>
      </c>
      <c r="H5647">
        <v>2012</v>
      </c>
      <c r="I5647">
        <v>4</v>
      </c>
      <c r="J5647">
        <v>25</v>
      </c>
      <c r="K5647">
        <v>18</v>
      </c>
      <c r="L5647">
        <v>2</v>
      </c>
      <c r="M5647">
        <v>2012</v>
      </c>
      <c r="N5647">
        <v>4</v>
      </c>
      <c r="O5647">
        <v>11</v>
      </c>
      <c r="P5647">
        <v>18</v>
      </c>
      <c r="Q5647">
        <v>2</v>
      </c>
      <c r="R5647" t="s">
        <v>20</v>
      </c>
    </row>
    <row r="5648" spans="1:18" x14ac:dyDescent="0.25">
      <c r="A5648" t="s">
        <v>17</v>
      </c>
      <c r="B5648">
        <v>328</v>
      </c>
      <c r="C5648">
        <v>12</v>
      </c>
      <c r="D5648">
        <v>285</v>
      </c>
      <c r="E5648">
        <v>20</v>
      </c>
      <c r="F5648" t="s">
        <v>1341</v>
      </c>
      <c r="G5648" t="s">
        <v>1172</v>
      </c>
      <c r="H5648">
        <v>2012</v>
      </c>
      <c r="I5648">
        <v>4</v>
      </c>
      <c r="J5648">
        <v>25</v>
      </c>
      <c r="K5648">
        <v>18</v>
      </c>
      <c r="L5648">
        <v>2</v>
      </c>
      <c r="M5648">
        <v>2012</v>
      </c>
      <c r="N5648">
        <v>4</v>
      </c>
      <c r="O5648">
        <v>18</v>
      </c>
      <c r="P5648">
        <v>18</v>
      </c>
      <c r="Q5648">
        <v>2</v>
      </c>
      <c r="R5648" t="s">
        <v>20</v>
      </c>
    </row>
    <row r="5649" spans="1:18" hidden="1" x14ac:dyDescent="0.25">
      <c r="A5649" t="s">
        <v>1203</v>
      </c>
      <c r="B5649">
        <v>328</v>
      </c>
      <c r="C5649">
        <v>12</v>
      </c>
      <c r="D5649">
        <v>241.14285714299999</v>
      </c>
      <c r="E5649">
        <v>11.714285714300001</v>
      </c>
      <c r="F5649" t="s">
        <v>1341</v>
      </c>
      <c r="G5649" t="s">
        <v>22</v>
      </c>
      <c r="H5649">
        <v>2012</v>
      </c>
      <c r="I5649">
        <v>4</v>
      </c>
      <c r="J5649">
        <v>25</v>
      </c>
      <c r="K5649">
        <v>18</v>
      </c>
      <c r="L5649">
        <v>2</v>
      </c>
      <c r="M5649" t="s">
        <v>20</v>
      </c>
    </row>
    <row r="5650" spans="1:18" x14ac:dyDescent="0.25">
      <c r="A5650" t="s">
        <v>17</v>
      </c>
      <c r="B5650">
        <v>325</v>
      </c>
      <c r="C5650">
        <v>18</v>
      </c>
      <c r="D5650">
        <v>256</v>
      </c>
      <c r="E5650">
        <v>6</v>
      </c>
      <c r="F5650" t="s">
        <v>1342</v>
      </c>
      <c r="G5650" t="s">
        <v>300</v>
      </c>
      <c r="H5650">
        <v>2012</v>
      </c>
      <c r="I5650">
        <v>4</v>
      </c>
      <c r="J5650">
        <v>25</v>
      </c>
      <c r="K5650">
        <v>19</v>
      </c>
      <c r="L5650">
        <v>2</v>
      </c>
      <c r="M5650">
        <v>2012</v>
      </c>
      <c r="N5650">
        <v>3</v>
      </c>
      <c r="O5650">
        <v>7</v>
      </c>
      <c r="P5650">
        <v>19</v>
      </c>
      <c r="Q5650">
        <v>2</v>
      </c>
      <c r="R5650" t="s">
        <v>20</v>
      </c>
    </row>
    <row r="5651" spans="1:18" x14ac:dyDescent="0.25">
      <c r="A5651" t="s">
        <v>17</v>
      </c>
      <c r="B5651">
        <v>325</v>
      </c>
      <c r="C5651">
        <v>18</v>
      </c>
      <c r="D5651">
        <v>180</v>
      </c>
      <c r="E5651">
        <v>9</v>
      </c>
      <c r="F5651" t="s">
        <v>1342</v>
      </c>
      <c r="G5651" t="s">
        <v>299</v>
      </c>
      <c r="H5651">
        <v>2012</v>
      </c>
      <c r="I5651">
        <v>4</v>
      </c>
      <c r="J5651">
        <v>25</v>
      </c>
      <c r="K5651">
        <v>19</v>
      </c>
      <c r="L5651">
        <v>2</v>
      </c>
      <c r="M5651">
        <v>2012</v>
      </c>
      <c r="N5651">
        <v>3</v>
      </c>
      <c r="O5651">
        <v>14</v>
      </c>
      <c r="P5651">
        <v>19</v>
      </c>
      <c r="Q5651">
        <v>2</v>
      </c>
      <c r="R5651" t="s">
        <v>20</v>
      </c>
    </row>
    <row r="5652" spans="1:18" x14ac:dyDescent="0.25">
      <c r="A5652" t="s">
        <v>17</v>
      </c>
      <c r="B5652">
        <v>325</v>
      </c>
      <c r="C5652">
        <v>18</v>
      </c>
      <c r="D5652">
        <v>234</v>
      </c>
      <c r="E5652">
        <v>11</v>
      </c>
      <c r="F5652" t="s">
        <v>1342</v>
      </c>
      <c r="G5652" t="s">
        <v>497</v>
      </c>
      <c r="H5652">
        <v>2012</v>
      </c>
      <c r="I5652">
        <v>4</v>
      </c>
      <c r="J5652">
        <v>25</v>
      </c>
      <c r="K5652">
        <v>19</v>
      </c>
      <c r="L5652">
        <v>2</v>
      </c>
      <c r="M5652">
        <v>2012</v>
      </c>
      <c r="N5652">
        <v>3</v>
      </c>
      <c r="O5652">
        <v>21</v>
      </c>
      <c r="P5652">
        <v>19</v>
      </c>
      <c r="Q5652">
        <v>2</v>
      </c>
      <c r="R5652" t="s">
        <v>20</v>
      </c>
    </row>
    <row r="5653" spans="1:18" x14ac:dyDescent="0.25">
      <c r="A5653" t="s">
        <v>17</v>
      </c>
      <c r="B5653">
        <v>325</v>
      </c>
      <c r="C5653">
        <v>18</v>
      </c>
      <c r="D5653">
        <v>251</v>
      </c>
      <c r="E5653">
        <v>8</v>
      </c>
      <c r="F5653" t="s">
        <v>1342</v>
      </c>
      <c r="G5653" t="s">
        <v>666</v>
      </c>
      <c r="H5653">
        <v>2012</v>
      </c>
      <c r="I5653">
        <v>4</v>
      </c>
      <c r="J5653">
        <v>25</v>
      </c>
      <c r="K5653">
        <v>19</v>
      </c>
      <c r="L5653">
        <v>2</v>
      </c>
      <c r="M5653">
        <v>2012</v>
      </c>
      <c r="N5653">
        <v>3</v>
      </c>
      <c r="O5653">
        <v>28</v>
      </c>
      <c r="P5653">
        <v>19</v>
      </c>
      <c r="Q5653">
        <v>2</v>
      </c>
      <c r="R5653" t="s">
        <v>20</v>
      </c>
    </row>
    <row r="5654" spans="1:18" x14ac:dyDescent="0.25">
      <c r="A5654" t="s">
        <v>17</v>
      </c>
      <c r="B5654">
        <v>325</v>
      </c>
      <c r="C5654">
        <v>18</v>
      </c>
      <c r="D5654">
        <v>228</v>
      </c>
      <c r="E5654">
        <v>8</v>
      </c>
      <c r="F5654" t="s">
        <v>1342</v>
      </c>
      <c r="G5654" t="s">
        <v>835</v>
      </c>
      <c r="H5654">
        <v>2012</v>
      </c>
      <c r="I5654">
        <v>4</v>
      </c>
      <c r="J5654">
        <v>25</v>
      </c>
      <c r="K5654">
        <v>19</v>
      </c>
      <c r="L5654">
        <v>2</v>
      </c>
      <c r="M5654">
        <v>2012</v>
      </c>
      <c r="N5654">
        <v>4</v>
      </c>
      <c r="O5654">
        <v>4</v>
      </c>
      <c r="P5654">
        <v>19</v>
      </c>
      <c r="Q5654">
        <v>2</v>
      </c>
      <c r="R5654" t="s">
        <v>20</v>
      </c>
    </row>
    <row r="5655" spans="1:18" x14ac:dyDescent="0.25">
      <c r="A5655" t="s">
        <v>17</v>
      </c>
      <c r="B5655">
        <v>325</v>
      </c>
      <c r="C5655">
        <v>18</v>
      </c>
      <c r="D5655">
        <v>270</v>
      </c>
      <c r="E5655">
        <v>18</v>
      </c>
      <c r="F5655" t="s">
        <v>1342</v>
      </c>
      <c r="G5655" t="s">
        <v>1004</v>
      </c>
      <c r="H5655">
        <v>2012</v>
      </c>
      <c r="I5655">
        <v>4</v>
      </c>
      <c r="J5655">
        <v>25</v>
      </c>
      <c r="K5655">
        <v>19</v>
      </c>
      <c r="L5655">
        <v>2</v>
      </c>
      <c r="M5655">
        <v>2012</v>
      </c>
      <c r="N5655">
        <v>4</v>
      </c>
      <c r="O5655">
        <v>11</v>
      </c>
      <c r="P5655">
        <v>19</v>
      </c>
      <c r="Q5655">
        <v>2</v>
      </c>
      <c r="R5655" t="s">
        <v>20</v>
      </c>
    </row>
    <row r="5656" spans="1:18" x14ac:dyDescent="0.25">
      <c r="A5656" t="s">
        <v>17</v>
      </c>
      <c r="B5656">
        <v>325</v>
      </c>
      <c r="C5656">
        <v>18</v>
      </c>
      <c r="D5656">
        <v>293</v>
      </c>
      <c r="E5656">
        <v>17</v>
      </c>
      <c r="F5656" t="s">
        <v>1342</v>
      </c>
      <c r="G5656" t="s">
        <v>1173</v>
      </c>
      <c r="H5656">
        <v>2012</v>
      </c>
      <c r="I5656">
        <v>4</v>
      </c>
      <c r="J5656">
        <v>25</v>
      </c>
      <c r="K5656">
        <v>19</v>
      </c>
      <c r="L5656">
        <v>2</v>
      </c>
      <c r="M5656">
        <v>2012</v>
      </c>
      <c r="N5656">
        <v>4</v>
      </c>
      <c r="O5656">
        <v>18</v>
      </c>
      <c r="P5656">
        <v>19</v>
      </c>
      <c r="Q5656">
        <v>2</v>
      </c>
      <c r="R5656" t="s">
        <v>20</v>
      </c>
    </row>
    <row r="5657" spans="1:18" hidden="1" x14ac:dyDescent="0.25">
      <c r="A5657" t="s">
        <v>1203</v>
      </c>
      <c r="B5657">
        <v>325</v>
      </c>
      <c r="C5657">
        <v>18</v>
      </c>
      <c r="D5657">
        <v>244.57142857100001</v>
      </c>
      <c r="E5657">
        <v>11</v>
      </c>
      <c r="F5657" t="s">
        <v>1342</v>
      </c>
      <c r="G5657" t="s">
        <v>22</v>
      </c>
      <c r="H5657">
        <v>2012</v>
      </c>
      <c r="I5657">
        <v>4</v>
      </c>
      <c r="J5657">
        <v>25</v>
      </c>
      <c r="K5657">
        <v>19</v>
      </c>
      <c r="L5657">
        <v>2</v>
      </c>
      <c r="M5657" t="s">
        <v>20</v>
      </c>
    </row>
    <row r="5658" spans="1:18" x14ac:dyDescent="0.25">
      <c r="A5658" t="s">
        <v>17</v>
      </c>
      <c r="B5658">
        <v>325</v>
      </c>
      <c r="C5658">
        <v>16</v>
      </c>
      <c r="D5658">
        <v>253</v>
      </c>
      <c r="E5658">
        <v>5</v>
      </c>
      <c r="F5658" t="s">
        <v>1343</v>
      </c>
      <c r="G5658" t="s">
        <v>302</v>
      </c>
      <c r="H5658">
        <v>2012</v>
      </c>
      <c r="I5658">
        <v>4</v>
      </c>
      <c r="J5658">
        <v>25</v>
      </c>
      <c r="K5658">
        <v>20</v>
      </c>
      <c r="L5658">
        <v>2</v>
      </c>
      <c r="M5658">
        <v>2012</v>
      </c>
      <c r="N5658">
        <v>3</v>
      </c>
      <c r="O5658">
        <v>7</v>
      </c>
      <c r="P5658">
        <v>20</v>
      </c>
      <c r="Q5658">
        <v>2</v>
      </c>
      <c r="R5658" t="s">
        <v>20</v>
      </c>
    </row>
    <row r="5659" spans="1:18" x14ac:dyDescent="0.25">
      <c r="A5659" t="s">
        <v>17</v>
      </c>
      <c r="B5659">
        <v>325</v>
      </c>
      <c r="C5659">
        <v>16</v>
      </c>
      <c r="D5659">
        <v>186</v>
      </c>
      <c r="E5659">
        <v>9</v>
      </c>
      <c r="F5659" t="s">
        <v>1343</v>
      </c>
      <c r="G5659" t="s">
        <v>301</v>
      </c>
      <c r="H5659">
        <v>2012</v>
      </c>
      <c r="I5659">
        <v>4</v>
      </c>
      <c r="J5659">
        <v>25</v>
      </c>
      <c r="K5659">
        <v>20</v>
      </c>
      <c r="L5659">
        <v>2</v>
      </c>
      <c r="M5659">
        <v>2012</v>
      </c>
      <c r="N5659">
        <v>3</v>
      </c>
      <c r="O5659">
        <v>14</v>
      </c>
      <c r="P5659">
        <v>20</v>
      </c>
      <c r="Q5659">
        <v>2</v>
      </c>
      <c r="R5659" t="s">
        <v>20</v>
      </c>
    </row>
    <row r="5660" spans="1:18" x14ac:dyDescent="0.25">
      <c r="A5660" t="s">
        <v>17</v>
      </c>
      <c r="B5660">
        <v>325</v>
      </c>
      <c r="C5660">
        <v>16</v>
      </c>
      <c r="D5660">
        <v>239</v>
      </c>
      <c r="E5660">
        <v>15</v>
      </c>
      <c r="F5660" t="s">
        <v>1343</v>
      </c>
      <c r="G5660" t="s">
        <v>498</v>
      </c>
      <c r="H5660">
        <v>2012</v>
      </c>
      <c r="I5660">
        <v>4</v>
      </c>
      <c r="J5660">
        <v>25</v>
      </c>
      <c r="K5660">
        <v>20</v>
      </c>
      <c r="L5660">
        <v>2</v>
      </c>
      <c r="M5660">
        <v>2012</v>
      </c>
      <c r="N5660">
        <v>3</v>
      </c>
      <c r="O5660">
        <v>21</v>
      </c>
      <c r="P5660">
        <v>20</v>
      </c>
      <c r="Q5660">
        <v>2</v>
      </c>
      <c r="R5660" t="s">
        <v>20</v>
      </c>
    </row>
    <row r="5661" spans="1:18" x14ac:dyDescent="0.25">
      <c r="A5661" t="s">
        <v>17</v>
      </c>
      <c r="B5661">
        <v>325</v>
      </c>
      <c r="C5661">
        <v>16</v>
      </c>
      <c r="D5661">
        <v>247</v>
      </c>
      <c r="E5661">
        <v>13</v>
      </c>
      <c r="F5661" t="s">
        <v>1343</v>
      </c>
      <c r="G5661" t="s">
        <v>667</v>
      </c>
      <c r="H5661">
        <v>2012</v>
      </c>
      <c r="I5661">
        <v>4</v>
      </c>
      <c r="J5661">
        <v>25</v>
      </c>
      <c r="K5661">
        <v>20</v>
      </c>
      <c r="L5661">
        <v>2</v>
      </c>
      <c r="M5661">
        <v>2012</v>
      </c>
      <c r="N5661">
        <v>3</v>
      </c>
      <c r="O5661">
        <v>28</v>
      </c>
      <c r="P5661">
        <v>20</v>
      </c>
      <c r="Q5661">
        <v>2</v>
      </c>
      <c r="R5661" t="s">
        <v>20</v>
      </c>
    </row>
    <row r="5662" spans="1:18" x14ac:dyDescent="0.25">
      <c r="A5662" t="s">
        <v>17</v>
      </c>
      <c r="B5662">
        <v>325</v>
      </c>
      <c r="C5662">
        <v>16</v>
      </c>
      <c r="D5662">
        <v>223</v>
      </c>
      <c r="E5662">
        <v>11</v>
      </c>
      <c r="F5662" t="s">
        <v>1343</v>
      </c>
      <c r="G5662" t="s">
        <v>836</v>
      </c>
      <c r="H5662">
        <v>2012</v>
      </c>
      <c r="I5662">
        <v>4</v>
      </c>
      <c r="J5662">
        <v>25</v>
      </c>
      <c r="K5662">
        <v>20</v>
      </c>
      <c r="L5662">
        <v>2</v>
      </c>
      <c r="M5662">
        <v>2012</v>
      </c>
      <c r="N5662">
        <v>4</v>
      </c>
      <c r="O5662">
        <v>4</v>
      </c>
      <c r="P5662">
        <v>20</v>
      </c>
      <c r="Q5662">
        <v>2</v>
      </c>
      <c r="R5662" t="s">
        <v>20</v>
      </c>
    </row>
    <row r="5663" spans="1:18" x14ac:dyDescent="0.25">
      <c r="A5663" t="s">
        <v>17</v>
      </c>
      <c r="B5663">
        <v>325</v>
      </c>
      <c r="C5663">
        <v>16</v>
      </c>
      <c r="D5663">
        <v>277</v>
      </c>
      <c r="E5663">
        <v>12</v>
      </c>
      <c r="F5663" t="s">
        <v>1343</v>
      </c>
      <c r="G5663" t="s">
        <v>1005</v>
      </c>
      <c r="H5663">
        <v>2012</v>
      </c>
      <c r="I5663">
        <v>4</v>
      </c>
      <c r="J5663">
        <v>25</v>
      </c>
      <c r="K5663">
        <v>20</v>
      </c>
      <c r="L5663">
        <v>2</v>
      </c>
      <c r="M5663">
        <v>2012</v>
      </c>
      <c r="N5663">
        <v>4</v>
      </c>
      <c r="O5663">
        <v>11</v>
      </c>
      <c r="P5663">
        <v>20</v>
      </c>
      <c r="Q5663">
        <v>2</v>
      </c>
      <c r="R5663" t="s">
        <v>20</v>
      </c>
    </row>
    <row r="5664" spans="1:18" x14ac:dyDescent="0.25">
      <c r="A5664" t="s">
        <v>17</v>
      </c>
      <c r="B5664">
        <v>325</v>
      </c>
      <c r="C5664">
        <v>16</v>
      </c>
      <c r="D5664">
        <v>300</v>
      </c>
      <c r="E5664">
        <v>16</v>
      </c>
      <c r="F5664" t="s">
        <v>1343</v>
      </c>
      <c r="G5664" t="s">
        <v>1174</v>
      </c>
      <c r="H5664">
        <v>2012</v>
      </c>
      <c r="I5664">
        <v>4</v>
      </c>
      <c r="J5664">
        <v>25</v>
      </c>
      <c r="K5664">
        <v>20</v>
      </c>
      <c r="L5664">
        <v>2</v>
      </c>
      <c r="M5664">
        <v>2012</v>
      </c>
      <c r="N5664">
        <v>4</v>
      </c>
      <c r="O5664">
        <v>18</v>
      </c>
      <c r="P5664">
        <v>20</v>
      </c>
      <c r="Q5664">
        <v>2</v>
      </c>
      <c r="R5664" t="s">
        <v>20</v>
      </c>
    </row>
    <row r="5665" spans="1:18" hidden="1" x14ac:dyDescent="0.25">
      <c r="A5665" t="s">
        <v>1203</v>
      </c>
      <c r="B5665">
        <v>325</v>
      </c>
      <c r="C5665">
        <v>16</v>
      </c>
      <c r="D5665">
        <v>246.42857142899999</v>
      </c>
      <c r="E5665">
        <v>11.5714285714</v>
      </c>
      <c r="F5665" t="s">
        <v>1343</v>
      </c>
      <c r="G5665" t="s">
        <v>22</v>
      </c>
      <c r="H5665">
        <v>2012</v>
      </c>
      <c r="I5665">
        <v>4</v>
      </c>
      <c r="J5665">
        <v>25</v>
      </c>
      <c r="K5665">
        <v>20</v>
      </c>
      <c r="L5665">
        <v>2</v>
      </c>
      <c r="M5665" t="s">
        <v>20</v>
      </c>
    </row>
    <row r="5666" spans="1:18" x14ac:dyDescent="0.25">
      <c r="A5666" t="s">
        <v>17</v>
      </c>
      <c r="B5666">
        <v>321</v>
      </c>
      <c r="C5666">
        <v>28</v>
      </c>
      <c r="D5666">
        <v>246</v>
      </c>
      <c r="E5666">
        <v>10</v>
      </c>
      <c r="F5666" t="s">
        <v>1344</v>
      </c>
      <c r="G5666" t="s">
        <v>304</v>
      </c>
      <c r="H5666">
        <v>2012</v>
      </c>
      <c r="I5666">
        <v>4</v>
      </c>
      <c r="J5666">
        <v>25</v>
      </c>
      <c r="K5666">
        <v>21</v>
      </c>
      <c r="L5666">
        <v>2</v>
      </c>
      <c r="M5666">
        <v>2012</v>
      </c>
      <c r="N5666">
        <v>3</v>
      </c>
      <c r="O5666">
        <v>7</v>
      </c>
      <c r="P5666">
        <v>21</v>
      </c>
      <c r="Q5666">
        <v>2</v>
      </c>
      <c r="R5666" t="s">
        <v>20</v>
      </c>
    </row>
    <row r="5667" spans="1:18" x14ac:dyDescent="0.25">
      <c r="A5667" t="s">
        <v>17</v>
      </c>
      <c r="B5667">
        <v>321</v>
      </c>
      <c r="C5667">
        <v>28</v>
      </c>
      <c r="D5667">
        <v>186</v>
      </c>
      <c r="E5667">
        <v>16</v>
      </c>
      <c r="F5667" t="s">
        <v>1344</v>
      </c>
      <c r="G5667" t="s">
        <v>303</v>
      </c>
      <c r="H5667">
        <v>2012</v>
      </c>
      <c r="I5667">
        <v>4</v>
      </c>
      <c r="J5667">
        <v>25</v>
      </c>
      <c r="K5667">
        <v>21</v>
      </c>
      <c r="L5667">
        <v>2</v>
      </c>
      <c r="M5667">
        <v>2012</v>
      </c>
      <c r="N5667">
        <v>3</v>
      </c>
      <c r="O5667">
        <v>14</v>
      </c>
      <c r="P5667">
        <v>21</v>
      </c>
      <c r="Q5667">
        <v>2</v>
      </c>
      <c r="R5667" t="s">
        <v>20</v>
      </c>
    </row>
    <row r="5668" spans="1:18" x14ac:dyDescent="0.25">
      <c r="A5668" t="s">
        <v>17</v>
      </c>
      <c r="B5668">
        <v>321</v>
      </c>
      <c r="C5668">
        <v>28</v>
      </c>
      <c r="D5668">
        <v>245</v>
      </c>
      <c r="E5668">
        <v>14</v>
      </c>
      <c r="F5668" t="s">
        <v>1344</v>
      </c>
      <c r="G5668" t="s">
        <v>499</v>
      </c>
      <c r="H5668">
        <v>2012</v>
      </c>
      <c r="I5668">
        <v>4</v>
      </c>
      <c r="J5668">
        <v>25</v>
      </c>
      <c r="K5668">
        <v>21</v>
      </c>
      <c r="L5668">
        <v>2</v>
      </c>
      <c r="M5668">
        <v>2012</v>
      </c>
      <c r="N5668">
        <v>3</v>
      </c>
      <c r="O5668">
        <v>21</v>
      </c>
      <c r="P5668">
        <v>21</v>
      </c>
      <c r="Q5668">
        <v>2</v>
      </c>
      <c r="R5668" t="s">
        <v>20</v>
      </c>
    </row>
    <row r="5669" spans="1:18" x14ac:dyDescent="0.25">
      <c r="A5669" t="s">
        <v>17</v>
      </c>
      <c r="B5669">
        <v>321</v>
      </c>
      <c r="C5669">
        <v>28</v>
      </c>
      <c r="D5669">
        <v>256</v>
      </c>
      <c r="E5669">
        <v>20</v>
      </c>
      <c r="F5669" t="s">
        <v>1344</v>
      </c>
      <c r="G5669" t="s">
        <v>668</v>
      </c>
      <c r="H5669">
        <v>2012</v>
      </c>
      <c r="I5669">
        <v>4</v>
      </c>
      <c r="J5669">
        <v>25</v>
      </c>
      <c r="K5669">
        <v>21</v>
      </c>
      <c r="L5669">
        <v>2</v>
      </c>
      <c r="M5669">
        <v>2012</v>
      </c>
      <c r="N5669">
        <v>3</v>
      </c>
      <c r="O5669">
        <v>28</v>
      </c>
      <c r="P5669">
        <v>21</v>
      </c>
      <c r="Q5669">
        <v>2</v>
      </c>
      <c r="R5669" t="s">
        <v>20</v>
      </c>
    </row>
    <row r="5670" spans="1:18" x14ac:dyDescent="0.25">
      <c r="A5670" t="s">
        <v>17</v>
      </c>
      <c r="B5670">
        <v>321</v>
      </c>
      <c r="C5670">
        <v>28</v>
      </c>
      <c r="D5670">
        <v>224</v>
      </c>
      <c r="E5670">
        <v>16</v>
      </c>
      <c r="F5670" t="s">
        <v>1344</v>
      </c>
      <c r="G5670" t="s">
        <v>837</v>
      </c>
      <c r="H5670">
        <v>2012</v>
      </c>
      <c r="I5670">
        <v>4</v>
      </c>
      <c r="J5670">
        <v>25</v>
      </c>
      <c r="K5670">
        <v>21</v>
      </c>
      <c r="L5670">
        <v>2</v>
      </c>
      <c r="M5670">
        <v>2012</v>
      </c>
      <c r="N5670">
        <v>4</v>
      </c>
      <c r="O5670">
        <v>4</v>
      </c>
      <c r="P5670">
        <v>21</v>
      </c>
      <c r="Q5670">
        <v>2</v>
      </c>
      <c r="R5670" t="s">
        <v>20</v>
      </c>
    </row>
    <row r="5671" spans="1:18" x14ac:dyDescent="0.25">
      <c r="A5671" t="s">
        <v>17</v>
      </c>
      <c r="B5671">
        <v>321</v>
      </c>
      <c r="C5671">
        <v>28</v>
      </c>
      <c r="D5671">
        <v>278</v>
      </c>
      <c r="E5671">
        <v>13</v>
      </c>
      <c r="F5671" t="s">
        <v>1344</v>
      </c>
      <c r="G5671" t="s">
        <v>1006</v>
      </c>
      <c r="H5671">
        <v>2012</v>
      </c>
      <c r="I5671">
        <v>4</v>
      </c>
      <c r="J5671">
        <v>25</v>
      </c>
      <c r="K5671">
        <v>21</v>
      </c>
      <c r="L5671">
        <v>2</v>
      </c>
      <c r="M5671">
        <v>2012</v>
      </c>
      <c r="N5671">
        <v>4</v>
      </c>
      <c r="O5671">
        <v>11</v>
      </c>
      <c r="P5671">
        <v>21</v>
      </c>
      <c r="Q5671">
        <v>2</v>
      </c>
      <c r="R5671" t="s">
        <v>20</v>
      </c>
    </row>
    <row r="5672" spans="1:18" x14ac:dyDescent="0.25">
      <c r="A5672" t="s">
        <v>17</v>
      </c>
      <c r="B5672">
        <v>321</v>
      </c>
      <c r="C5672">
        <v>28</v>
      </c>
      <c r="D5672">
        <v>302</v>
      </c>
      <c r="E5672">
        <v>26</v>
      </c>
      <c r="F5672" t="s">
        <v>1344</v>
      </c>
      <c r="G5672" t="s">
        <v>1175</v>
      </c>
      <c r="H5672">
        <v>2012</v>
      </c>
      <c r="I5672">
        <v>4</v>
      </c>
      <c r="J5672">
        <v>25</v>
      </c>
      <c r="K5672">
        <v>21</v>
      </c>
      <c r="L5672">
        <v>2</v>
      </c>
      <c r="M5672">
        <v>2012</v>
      </c>
      <c r="N5672">
        <v>4</v>
      </c>
      <c r="O5672">
        <v>18</v>
      </c>
      <c r="P5672">
        <v>21</v>
      </c>
      <c r="Q5672">
        <v>2</v>
      </c>
      <c r="R5672" t="s">
        <v>20</v>
      </c>
    </row>
    <row r="5673" spans="1:18" hidden="1" x14ac:dyDescent="0.25">
      <c r="A5673" t="s">
        <v>1203</v>
      </c>
      <c r="B5673">
        <v>321</v>
      </c>
      <c r="C5673">
        <v>28</v>
      </c>
      <c r="D5673">
        <v>248.14285714299999</v>
      </c>
      <c r="E5673">
        <v>16.428571428600002</v>
      </c>
      <c r="F5673" t="s">
        <v>1344</v>
      </c>
      <c r="G5673" t="s">
        <v>22</v>
      </c>
      <c r="H5673">
        <v>2012</v>
      </c>
      <c r="I5673">
        <v>4</v>
      </c>
      <c r="J5673">
        <v>25</v>
      </c>
      <c r="K5673">
        <v>21</v>
      </c>
      <c r="L5673">
        <v>2</v>
      </c>
      <c r="M5673" t="s">
        <v>20</v>
      </c>
    </row>
    <row r="5674" spans="1:18" x14ac:dyDescent="0.25">
      <c r="A5674" t="s">
        <v>17</v>
      </c>
      <c r="B5674">
        <v>333</v>
      </c>
      <c r="C5674">
        <v>28</v>
      </c>
      <c r="D5674">
        <v>244</v>
      </c>
      <c r="E5674">
        <v>15</v>
      </c>
      <c r="F5674" t="s">
        <v>1345</v>
      </c>
      <c r="G5674" t="s">
        <v>306</v>
      </c>
      <c r="H5674">
        <v>2012</v>
      </c>
      <c r="I5674">
        <v>4</v>
      </c>
      <c r="J5674">
        <v>25</v>
      </c>
      <c r="K5674">
        <v>22</v>
      </c>
      <c r="L5674">
        <v>2</v>
      </c>
      <c r="M5674">
        <v>2012</v>
      </c>
      <c r="N5674">
        <v>3</v>
      </c>
      <c r="O5674">
        <v>7</v>
      </c>
      <c r="P5674">
        <v>22</v>
      </c>
      <c r="Q5674">
        <v>2</v>
      </c>
      <c r="R5674" t="s">
        <v>20</v>
      </c>
    </row>
    <row r="5675" spans="1:18" x14ac:dyDescent="0.25">
      <c r="A5675" t="s">
        <v>17</v>
      </c>
      <c r="B5675">
        <v>333</v>
      </c>
      <c r="C5675">
        <v>28</v>
      </c>
      <c r="D5675">
        <v>194</v>
      </c>
      <c r="E5675">
        <v>17</v>
      </c>
      <c r="F5675" t="s">
        <v>1345</v>
      </c>
      <c r="G5675" t="s">
        <v>305</v>
      </c>
      <c r="H5675">
        <v>2012</v>
      </c>
      <c r="I5675">
        <v>4</v>
      </c>
      <c r="J5675">
        <v>25</v>
      </c>
      <c r="K5675">
        <v>22</v>
      </c>
      <c r="L5675">
        <v>2</v>
      </c>
      <c r="M5675">
        <v>2012</v>
      </c>
      <c r="N5675">
        <v>3</v>
      </c>
      <c r="O5675">
        <v>14</v>
      </c>
      <c r="P5675">
        <v>22</v>
      </c>
      <c r="Q5675">
        <v>2</v>
      </c>
      <c r="R5675" t="s">
        <v>20</v>
      </c>
    </row>
    <row r="5676" spans="1:18" x14ac:dyDescent="0.25">
      <c r="A5676" t="s">
        <v>17</v>
      </c>
      <c r="B5676">
        <v>333</v>
      </c>
      <c r="C5676">
        <v>28</v>
      </c>
      <c r="D5676">
        <v>244</v>
      </c>
      <c r="E5676">
        <v>16</v>
      </c>
      <c r="F5676" t="s">
        <v>1345</v>
      </c>
      <c r="G5676" t="s">
        <v>500</v>
      </c>
      <c r="H5676">
        <v>2012</v>
      </c>
      <c r="I5676">
        <v>4</v>
      </c>
      <c r="J5676">
        <v>25</v>
      </c>
      <c r="K5676">
        <v>22</v>
      </c>
      <c r="L5676">
        <v>2</v>
      </c>
      <c r="M5676">
        <v>2012</v>
      </c>
      <c r="N5676">
        <v>3</v>
      </c>
      <c r="O5676">
        <v>21</v>
      </c>
      <c r="P5676">
        <v>22</v>
      </c>
      <c r="Q5676">
        <v>2</v>
      </c>
      <c r="R5676" t="s">
        <v>20</v>
      </c>
    </row>
    <row r="5677" spans="1:18" x14ac:dyDescent="0.25">
      <c r="A5677" t="s">
        <v>17</v>
      </c>
      <c r="B5677">
        <v>333</v>
      </c>
      <c r="C5677">
        <v>28</v>
      </c>
      <c r="D5677">
        <v>261</v>
      </c>
      <c r="E5677">
        <v>27</v>
      </c>
      <c r="F5677" t="s">
        <v>1345</v>
      </c>
      <c r="G5677" t="s">
        <v>669</v>
      </c>
      <c r="H5677">
        <v>2012</v>
      </c>
      <c r="I5677">
        <v>4</v>
      </c>
      <c r="J5677">
        <v>25</v>
      </c>
      <c r="K5677">
        <v>22</v>
      </c>
      <c r="L5677">
        <v>2</v>
      </c>
      <c r="M5677">
        <v>2012</v>
      </c>
      <c r="N5677">
        <v>3</v>
      </c>
      <c r="O5677">
        <v>28</v>
      </c>
      <c r="P5677">
        <v>22</v>
      </c>
      <c r="Q5677">
        <v>2</v>
      </c>
      <c r="R5677" t="s">
        <v>20</v>
      </c>
    </row>
    <row r="5678" spans="1:18" x14ac:dyDescent="0.25">
      <c r="A5678" t="s">
        <v>17</v>
      </c>
      <c r="B5678">
        <v>333</v>
      </c>
      <c r="C5678">
        <v>28</v>
      </c>
      <c r="D5678">
        <v>231</v>
      </c>
      <c r="E5678">
        <v>14</v>
      </c>
      <c r="F5678" t="s">
        <v>1345</v>
      </c>
      <c r="G5678" t="s">
        <v>838</v>
      </c>
      <c r="H5678">
        <v>2012</v>
      </c>
      <c r="I5678">
        <v>4</v>
      </c>
      <c r="J5678">
        <v>25</v>
      </c>
      <c r="K5678">
        <v>22</v>
      </c>
      <c r="L5678">
        <v>2</v>
      </c>
      <c r="M5678">
        <v>2012</v>
      </c>
      <c r="N5678">
        <v>4</v>
      </c>
      <c r="O5678">
        <v>4</v>
      </c>
      <c r="P5678">
        <v>22</v>
      </c>
      <c r="Q5678">
        <v>2</v>
      </c>
      <c r="R5678" t="s">
        <v>20</v>
      </c>
    </row>
    <row r="5679" spans="1:18" x14ac:dyDescent="0.25">
      <c r="A5679" t="s">
        <v>17</v>
      </c>
      <c r="B5679">
        <v>333</v>
      </c>
      <c r="C5679">
        <v>28</v>
      </c>
      <c r="D5679">
        <v>282</v>
      </c>
      <c r="E5679">
        <v>27</v>
      </c>
      <c r="F5679" t="s">
        <v>1345</v>
      </c>
      <c r="G5679" t="s">
        <v>1007</v>
      </c>
      <c r="H5679">
        <v>2012</v>
      </c>
      <c r="I5679">
        <v>4</v>
      </c>
      <c r="J5679">
        <v>25</v>
      </c>
      <c r="K5679">
        <v>22</v>
      </c>
      <c r="L5679">
        <v>2</v>
      </c>
      <c r="M5679">
        <v>2012</v>
      </c>
      <c r="N5679">
        <v>4</v>
      </c>
      <c r="O5679">
        <v>11</v>
      </c>
      <c r="P5679">
        <v>22</v>
      </c>
      <c r="Q5679">
        <v>2</v>
      </c>
      <c r="R5679" t="s">
        <v>20</v>
      </c>
    </row>
    <row r="5680" spans="1:18" x14ac:dyDescent="0.25">
      <c r="A5680" t="s">
        <v>17</v>
      </c>
      <c r="B5680">
        <v>333</v>
      </c>
      <c r="C5680">
        <v>28</v>
      </c>
      <c r="D5680">
        <v>313</v>
      </c>
      <c r="E5680">
        <v>29</v>
      </c>
      <c r="F5680" t="s">
        <v>1345</v>
      </c>
      <c r="G5680" t="s">
        <v>1176</v>
      </c>
      <c r="H5680">
        <v>2012</v>
      </c>
      <c r="I5680">
        <v>4</v>
      </c>
      <c r="J5680">
        <v>25</v>
      </c>
      <c r="K5680">
        <v>22</v>
      </c>
      <c r="L5680">
        <v>2</v>
      </c>
      <c r="M5680">
        <v>2012</v>
      </c>
      <c r="N5680">
        <v>4</v>
      </c>
      <c r="O5680">
        <v>18</v>
      </c>
      <c r="P5680">
        <v>22</v>
      </c>
      <c r="Q5680">
        <v>2</v>
      </c>
      <c r="R5680" t="s">
        <v>20</v>
      </c>
    </row>
    <row r="5681" spans="1:18" hidden="1" x14ac:dyDescent="0.25">
      <c r="A5681" t="s">
        <v>1203</v>
      </c>
      <c r="B5681">
        <v>333</v>
      </c>
      <c r="C5681">
        <v>28</v>
      </c>
      <c r="D5681">
        <v>252.714285714</v>
      </c>
      <c r="E5681">
        <v>20.714285714300001</v>
      </c>
      <c r="F5681" t="s">
        <v>1345</v>
      </c>
      <c r="G5681" t="s">
        <v>22</v>
      </c>
      <c r="H5681">
        <v>2012</v>
      </c>
      <c r="I5681">
        <v>4</v>
      </c>
      <c r="J5681">
        <v>25</v>
      </c>
      <c r="K5681">
        <v>22</v>
      </c>
      <c r="L5681">
        <v>2</v>
      </c>
      <c r="M5681" t="s">
        <v>20</v>
      </c>
    </row>
    <row r="5682" spans="1:18" x14ac:dyDescent="0.25">
      <c r="A5682" t="s">
        <v>17</v>
      </c>
      <c r="B5682">
        <v>339</v>
      </c>
      <c r="C5682">
        <v>23</v>
      </c>
      <c r="D5682">
        <v>248</v>
      </c>
      <c r="E5682">
        <v>22</v>
      </c>
      <c r="F5682" t="s">
        <v>1346</v>
      </c>
      <c r="G5682" t="s">
        <v>308</v>
      </c>
      <c r="H5682">
        <v>2012</v>
      </c>
      <c r="I5682">
        <v>4</v>
      </c>
      <c r="J5682">
        <v>25</v>
      </c>
      <c r="K5682">
        <v>23</v>
      </c>
      <c r="L5682">
        <v>2</v>
      </c>
      <c r="M5682">
        <v>2012</v>
      </c>
      <c r="N5682">
        <v>3</v>
      </c>
      <c r="O5682">
        <v>7</v>
      </c>
      <c r="P5682">
        <v>23</v>
      </c>
      <c r="Q5682">
        <v>2</v>
      </c>
      <c r="R5682" t="s">
        <v>20</v>
      </c>
    </row>
    <row r="5683" spans="1:18" x14ac:dyDescent="0.25">
      <c r="A5683" t="s">
        <v>17</v>
      </c>
      <c r="B5683">
        <v>339</v>
      </c>
      <c r="C5683">
        <v>23</v>
      </c>
      <c r="D5683">
        <v>205</v>
      </c>
      <c r="E5683">
        <v>23</v>
      </c>
      <c r="F5683" t="s">
        <v>1346</v>
      </c>
      <c r="G5683" t="s">
        <v>307</v>
      </c>
      <c r="H5683">
        <v>2012</v>
      </c>
      <c r="I5683">
        <v>4</v>
      </c>
      <c r="J5683">
        <v>25</v>
      </c>
      <c r="K5683">
        <v>23</v>
      </c>
      <c r="L5683">
        <v>2</v>
      </c>
      <c r="M5683">
        <v>2012</v>
      </c>
      <c r="N5683">
        <v>3</v>
      </c>
      <c r="O5683">
        <v>14</v>
      </c>
      <c r="P5683">
        <v>23</v>
      </c>
      <c r="Q5683">
        <v>2</v>
      </c>
      <c r="R5683" t="s">
        <v>20</v>
      </c>
    </row>
    <row r="5684" spans="1:18" x14ac:dyDescent="0.25">
      <c r="A5684" t="s">
        <v>17</v>
      </c>
      <c r="B5684">
        <v>339</v>
      </c>
      <c r="C5684">
        <v>23</v>
      </c>
      <c r="D5684">
        <v>240</v>
      </c>
      <c r="E5684">
        <v>18</v>
      </c>
      <c r="F5684" t="s">
        <v>1346</v>
      </c>
      <c r="G5684" t="s">
        <v>501</v>
      </c>
      <c r="H5684">
        <v>2012</v>
      </c>
      <c r="I5684">
        <v>4</v>
      </c>
      <c r="J5684">
        <v>25</v>
      </c>
      <c r="K5684">
        <v>23</v>
      </c>
      <c r="L5684">
        <v>2</v>
      </c>
      <c r="M5684">
        <v>2012</v>
      </c>
      <c r="N5684">
        <v>3</v>
      </c>
      <c r="O5684">
        <v>21</v>
      </c>
      <c r="P5684">
        <v>23</v>
      </c>
      <c r="Q5684">
        <v>2</v>
      </c>
      <c r="R5684" t="s">
        <v>20</v>
      </c>
    </row>
    <row r="5685" spans="1:18" x14ac:dyDescent="0.25">
      <c r="A5685" t="s">
        <v>17</v>
      </c>
      <c r="B5685">
        <v>339</v>
      </c>
      <c r="C5685">
        <v>23</v>
      </c>
      <c r="D5685">
        <v>271</v>
      </c>
      <c r="E5685">
        <v>18</v>
      </c>
      <c r="F5685" t="s">
        <v>1346</v>
      </c>
      <c r="G5685" t="s">
        <v>670</v>
      </c>
      <c r="H5685">
        <v>2012</v>
      </c>
      <c r="I5685">
        <v>4</v>
      </c>
      <c r="J5685">
        <v>25</v>
      </c>
      <c r="K5685">
        <v>23</v>
      </c>
      <c r="L5685">
        <v>2</v>
      </c>
      <c r="M5685">
        <v>2012</v>
      </c>
      <c r="N5685">
        <v>3</v>
      </c>
      <c r="O5685">
        <v>28</v>
      </c>
      <c r="P5685">
        <v>23</v>
      </c>
      <c r="Q5685">
        <v>2</v>
      </c>
      <c r="R5685" t="s">
        <v>20</v>
      </c>
    </row>
    <row r="5686" spans="1:18" x14ac:dyDescent="0.25">
      <c r="A5686" t="s">
        <v>17</v>
      </c>
      <c r="B5686">
        <v>339</v>
      </c>
      <c r="C5686">
        <v>23</v>
      </c>
      <c r="D5686">
        <v>225</v>
      </c>
      <c r="E5686">
        <v>17</v>
      </c>
      <c r="F5686" t="s">
        <v>1346</v>
      </c>
      <c r="G5686" t="s">
        <v>839</v>
      </c>
      <c r="H5686">
        <v>2012</v>
      </c>
      <c r="I5686">
        <v>4</v>
      </c>
      <c r="J5686">
        <v>25</v>
      </c>
      <c r="K5686">
        <v>23</v>
      </c>
      <c r="L5686">
        <v>2</v>
      </c>
      <c r="M5686">
        <v>2012</v>
      </c>
      <c r="N5686">
        <v>4</v>
      </c>
      <c r="O5686">
        <v>4</v>
      </c>
      <c r="P5686">
        <v>23</v>
      </c>
      <c r="Q5686">
        <v>2</v>
      </c>
      <c r="R5686" t="s">
        <v>20</v>
      </c>
    </row>
    <row r="5687" spans="1:18" x14ac:dyDescent="0.25">
      <c r="A5687" t="s">
        <v>17</v>
      </c>
      <c r="B5687">
        <v>339</v>
      </c>
      <c r="C5687">
        <v>23</v>
      </c>
      <c r="D5687">
        <v>285</v>
      </c>
      <c r="E5687">
        <v>27</v>
      </c>
      <c r="F5687" t="s">
        <v>1346</v>
      </c>
      <c r="G5687" t="s">
        <v>1008</v>
      </c>
      <c r="H5687">
        <v>2012</v>
      </c>
      <c r="I5687">
        <v>4</v>
      </c>
      <c r="J5687">
        <v>25</v>
      </c>
      <c r="K5687">
        <v>23</v>
      </c>
      <c r="L5687">
        <v>2</v>
      </c>
      <c r="M5687">
        <v>2012</v>
      </c>
      <c r="N5687">
        <v>4</v>
      </c>
      <c r="O5687">
        <v>11</v>
      </c>
      <c r="P5687">
        <v>23</v>
      </c>
      <c r="Q5687">
        <v>2</v>
      </c>
      <c r="R5687" t="s">
        <v>20</v>
      </c>
    </row>
    <row r="5688" spans="1:18" x14ac:dyDescent="0.25">
      <c r="A5688" t="s">
        <v>17</v>
      </c>
      <c r="B5688">
        <v>339</v>
      </c>
      <c r="C5688">
        <v>23</v>
      </c>
      <c r="D5688">
        <v>322</v>
      </c>
      <c r="E5688">
        <v>29</v>
      </c>
      <c r="F5688" t="s">
        <v>1346</v>
      </c>
      <c r="G5688" t="s">
        <v>1177</v>
      </c>
      <c r="H5688">
        <v>2012</v>
      </c>
      <c r="I5688">
        <v>4</v>
      </c>
      <c r="J5688">
        <v>25</v>
      </c>
      <c r="K5688">
        <v>23</v>
      </c>
      <c r="L5688">
        <v>2</v>
      </c>
      <c r="M5688">
        <v>2012</v>
      </c>
      <c r="N5688">
        <v>4</v>
      </c>
      <c r="O5688">
        <v>18</v>
      </c>
      <c r="P5688">
        <v>23</v>
      </c>
      <c r="Q5688">
        <v>2</v>
      </c>
      <c r="R5688" t="s">
        <v>20</v>
      </c>
    </row>
    <row r="5689" spans="1:18" hidden="1" x14ac:dyDescent="0.25">
      <c r="A5689" t="s">
        <v>1203</v>
      </c>
      <c r="B5689">
        <v>339</v>
      </c>
      <c r="C5689">
        <v>23</v>
      </c>
      <c r="D5689">
        <v>256.57142857100001</v>
      </c>
      <c r="E5689">
        <v>22</v>
      </c>
      <c r="F5689" t="s">
        <v>1346</v>
      </c>
      <c r="G5689" t="s">
        <v>22</v>
      </c>
      <c r="H5689">
        <v>2012</v>
      </c>
      <c r="I5689">
        <v>4</v>
      </c>
      <c r="J5689">
        <v>25</v>
      </c>
      <c r="K5689">
        <v>23</v>
      </c>
      <c r="L5689">
        <v>2</v>
      </c>
      <c r="M5689" t="s">
        <v>20</v>
      </c>
    </row>
    <row r="5690" spans="1:18" x14ac:dyDescent="0.25">
      <c r="A5690" t="s">
        <v>17</v>
      </c>
      <c r="B5690">
        <v>334</v>
      </c>
      <c r="C5690">
        <v>25</v>
      </c>
      <c r="D5690">
        <v>250</v>
      </c>
      <c r="E5690">
        <v>17</v>
      </c>
      <c r="F5690" t="s">
        <v>1347</v>
      </c>
      <c r="G5690" t="s">
        <v>310</v>
      </c>
      <c r="H5690">
        <v>2012</v>
      </c>
      <c r="I5690">
        <v>4</v>
      </c>
      <c r="J5690">
        <v>26</v>
      </c>
      <c r="K5690">
        <v>0</v>
      </c>
      <c r="L5690">
        <v>3</v>
      </c>
      <c r="M5690">
        <v>2012</v>
      </c>
      <c r="N5690">
        <v>3</v>
      </c>
      <c r="O5690">
        <v>8</v>
      </c>
      <c r="P5690">
        <v>0</v>
      </c>
      <c r="Q5690">
        <v>3</v>
      </c>
      <c r="R5690" t="s">
        <v>20</v>
      </c>
    </row>
    <row r="5691" spans="1:18" x14ac:dyDescent="0.25">
      <c r="A5691" t="s">
        <v>17</v>
      </c>
      <c r="B5691">
        <v>334</v>
      </c>
      <c r="C5691">
        <v>25</v>
      </c>
      <c r="D5691">
        <v>217</v>
      </c>
      <c r="E5691">
        <v>13</v>
      </c>
      <c r="F5691" t="s">
        <v>1347</v>
      </c>
      <c r="G5691" t="s">
        <v>309</v>
      </c>
      <c r="H5691">
        <v>2012</v>
      </c>
      <c r="I5691">
        <v>4</v>
      </c>
      <c r="J5691">
        <v>26</v>
      </c>
      <c r="K5691">
        <v>0</v>
      </c>
      <c r="L5691">
        <v>3</v>
      </c>
      <c r="M5691">
        <v>2012</v>
      </c>
      <c r="N5691">
        <v>3</v>
      </c>
      <c r="O5691">
        <v>15</v>
      </c>
      <c r="P5691">
        <v>0</v>
      </c>
      <c r="Q5691">
        <v>3</v>
      </c>
      <c r="R5691" t="s">
        <v>20</v>
      </c>
    </row>
    <row r="5692" spans="1:18" x14ac:dyDescent="0.25">
      <c r="A5692" t="s">
        <v>17</v>
      </c>
      <c r="B5692">
        <v>334</v>
      </c>
      <c r="C5692">
        <v>25</v>
      </c>
      <c r="D5692">
        <v>242</v>
      </c>
      <c r="E5692">
        <v>14</v>
      </c>
      <c r="F5692" t="s">
        <v>1347</v>
      </c>
      <c r="G5692" t="s">
        <v>502</v>
      </c>
      <c r="H5692">
        <v>2012</v>
      </c>
      <c r="I5692">
        <v>4</v>
      </c>
      <c r="J5692">
        <v>26</v>
      </c>
      <c r="K5692">
        <v>0</v>
      </c>
      <c r="L5692">
        <v>3</v>
      </c>
      <c r="M5692">
        <v>2012</v>
      </c>
      <c r="N5692">
        <v>3</v>
      </c>
      <c r="O5692">
        <v>22</v>
      </c>
      <c r="P5692">
        <v>0</v>
      </c>
      <c r="Q5692">
        <v>3</v>
      </c>
      <c r="R5692" t="s">
        <v>20</v>
      </c>
    </row>
    <row r="5693" spans="1:18" x14ac:dyDescent="0.25">
      <c r="A5693" t="s">
        <v>17</v>
      </c>
      <c r="B5693">
        <v>334</v>
      </c>
      <c r="C5693">
        <v>25</v>
      </c>
      <c r="D5693">
        <v>269</v>
      </c>
      <c r="E5693">
        <v>25</v>
      </c>
      <c r="F5693" t="s">
        <v>1347</v>
      </c>
      <c r="G5693" t="s">
        <v>671</v>
      </c>
      <c r="H5693">
        <v>2012</v>
      </c>
      <c r="I5693">
        <v>4</v>
      </c>
      <c r="J5693">
        <v>26</v>
      </c>
      <c r="K5693">
        <v>0</v>
      </c>
      <c r="L5693">
        <v>3</v>
      </c>
      <c r="M5693">
        <v>2012</v>
      </c>
      <c r="N5693">
        <v>3</v>
      </c>
      <c r="O5693">
        <v>29</v>
      </c>
      <c r="P5693">
        <v>0</v>
      </c>
      <c r="Q5693">
        <v>3</v>
      </c>
      <c r="R5693" t="s">
        <v>20</v>
      </c>
    </row>
    <row r="5694" spans="1:18" x14ac:dyDescent="0.25">
      <c r="A5694" t="s">
        <v>17</v>
      </c>
      <c r="B5694">
        <v>334</v>
      </c>
      <c r="C5694">
        <v>25</v>
      </c>
      <c r="D5694">
        <v>221</v>
      </c>
      <c r="E5694">
        <v>15</v>
      </c>
      <c r="F5694" t="s">
        <v>1347</v>
      </c>
      <c r="G5694" t="s">
        <v>840</v>
      </c>
      <c r="H5694">
        <v>2012</v>
      </c>
      <c r="I5694">
        <v>4</v>
      </c>
      <c r="J5694">
        <v>26</v>
      </c>
      <c r="K5694">
        <v>0</v>
      </c>
      <c r="L5694">
        <v>3</v>
      </c>
      <c r="M5694">
        <v>2012</v>
      </c>
      <c r="N5694">
        <v>4</v>
      </c>
      <c r="O5694">
        <v>5</v>
      </c>
      <c r="P5694">
        <v>0</v>
      </c>
      <c r="Q5694">
        <v>3</v>
      </c>
      <c r="R5694" t="s">
        <v>20</v>
      </c>
    </row>
    <row r="5695" spans="1:18" x14ac:dyDescent="0.25">
      <c r="A5695" t="s">
        <v>17</v>
      </c>
      <c r="B5695">
        <v>334</v>
      </c>
      <c r="C5695">
        <v>25</v>
      </c>
      <c r="D5695">
        <v>287</v>
      </c>
      <c r="E5695">
        <v>19</v>
      </c>
      <c r="F5695" t="s">
        <v>1347</v>
      </c>
      <c r="G5695" t="s">
        <v>1009</v>
      </c>
      <c r="H5695">
        <v>2012</v>
      </c>
      <c r="I5695">
        <v>4</v>
      </c>
      <c r="J5695">
        <v>26</v>
      </c>
      <c r="K5695">
        <v>0</v>
      </c>
      <c r="L5695">
        <v>3</v>
      </c>
      <c r="M5695">
        <v>2012</v>
      </c>
      <c r="N5695">
        <v>4</v>
      </c>
      <c r="O5695">
        <v>12</v>
      </c>
      <c r="P5695">
        <v>0</v>
      </c>
      <c r="Q5695">
        <v>3</v>
      </c>
      <c r="R5695" t="s">
        <v>20</v>
      </c>
    </row>
    <row r="5696" spans="1:18" x14ac:dyDescent="0.25">
      <c r="A5696" t="s">
        <v>17</v>
      </c>
      <c r="B5696">
        <v>334</v>
      </c>
      <c r="C5696">
        <v>25</v>
      </c>
      <c r="D5696">
        <v>335</v>
      </c>
      <c r="E5696">
        <v>25</v>
      </c>
      <c r="F5696" t="s">
        <v>1347</v>
      </c>
      <c r="G5696" t="s">
        <v>1178</v>
      </c>
      <c r="H5696">
        <v>2012</v>
      </c>
      <c r="I5696">
        <v>4</v>
      </c>
      <c r="J5696">
        <v>26</v>
      </c>
      <c r="K5696">
        <v>0</v>
      </c>
      <c r="L5696">
        <v>3</v>
      </c>
      <c r="M5696">
        <v>2012</v>
      </c>
      <c r="N5696">
        <v>4</v>
      </c>
      <c r="O5696">
        <v>19</v>
      </c>
      <c r="P5696">
        <v>0</v>
      </c>
      <c r="Q5696">
        <v>3</v>
      </c>
      <c r="R5696" t="s">
        <v>20</v>
      </c>
    </row>
    <row r="5697" spans="1:18" hidden="1" x14ac:dyDescent="0.25">
      <c r="A5697" t="s">
        <v>1203</v>
      </c>
      <c r="B5697">
        <v>334</v>
      </c>
      <c r="C5697">
        <v>25</v>
      </c>
      <c r="D5697">
        <v>260.14285714300001</v>
      </c>
      <c r="E5697">
        <v>18.285714285699999</v>
      </c>
      <c r="F5697" t="s">
        <v>1347</v>
      </c>
      <c r="G5697" t="s">
        <v>22</v>
      </c>
      <c r="H5697">
        <v>2012</v>
      </c>
      <c r="I5697">
        <v>4</v>
      </c>
      <c r="J5697">
        <v>26</v>
      </c>
      <c r="K5697">
        <v>0</v>
      </c>
      <c r="L5697">
        <v>3</v>
      </c>
      <c r="M5697" t="s">
        <v>20</v>
      </c>
    </row>
    <row r="5698" spans="1:18" x14ac:dyDescent="0.25">
      <c r="A5698" t="s">
        <v>17</v>
      </c>
      <c r="B5698">
        <v>337</v>
      </c>
      <c r="C5698">
        <v>35</v>
      </c>
      <c r="D5698">
        <v>238</v>
      </c>
      <c r="E5698">
        <v>25</v>
      </c>
      <c r="F5698" t="s">
        <v>1348</v>
      </c>
      <c r="G5698" t="s">
        <v>312</v>
      </c>
      <c r="H5698">
        <v>2012</v>
      </c>
      <c r="I5698">
        <v>4</v>
      </c>
      <c r="J5698">
        <v>26</v>
      </c>
      <c r="K5698">
        <v>1</v>
      </c>
      <c r="L5698">
        <v>3</v>
      </c>
      <c r="M5698">
        <v>2012</v>
      </c>
      <c r="N5698">
        <v>3</v>
      </c>
      <c r="O5698">
        <v>8</v>
      </c>
      <c r="P5698">
        <v>1</v>
      </c>
      <c r="Q5698">
        <v>3</v>
      </c>
      <c r="R5698" t="s">
        <v>20</v>
      </c>
    </row>
    <row r="5699" spans="1:18" x14ac:dyDescent="0.25">
      <c r="A5699" t="s">
        <v>17</v>
      </c>
      <c r="B5699">
        <v>337</v>
      </c>
      <c r="C5699">
        <v>35</v>
      </c>
      <c r="D5699">
        <v>208</v>
      </c>
      <c r="E5699">
        <v>14</v>
      </c>
      <c r="F5699" t="s">
        <v>1348</v>
      </c>
      <c r="G5699" t="s">
        <v>311</v>
      </c>
      <c r="H5699">
        <v>2012</v>
      </c>
      <c r="I5699">
        <v>4</v>
      </c>
      <c r="J5699">
        <v>26</v>
      </c>
      <c r="K5699">
        <v>1</v>
      </c>
      <c r="L5699">
        <v>3</v>
      </c>
      <c r="M5699">
        <v>2012</v>
      </c>
      <c r="N5699">
        <v>3</v>
      </c>
      <c r="O5699">
        <v>15</v>
      </c>
      <c r="P5699">
        <v>1</v>
      </c>
      <c r="Q5699">
        <v>3</v>
      </c>
      <c r="R5699" t="s">
        <v>20</v>
      </c>
    </row>
    <row r="5700" spans="1:18" x14ac:dyDescent="0.25">
      <c r="A5700" t="s">
        <v>17</v>
      </c>
      <c r="B5700">
        <v>337</v>
      </c>
      <c r="C5700">
        <v>35</v>
      </c>
      <c r="D5700">
        <v>235</v>
      </c>
      <c r="E5700">
        <v>22</v>
      </c>
      <c r="F5700" t="s">
        <v>1348</v>
      </c>
      <c r="G5700" t="s">
        <v>503</v>
      </c>
      <c r="H5700">
        <v>2012</v>
      </c>
      <c r="I5700">
        <v>4</v>
      </c>
      <c r="J5700">
        <v>26</v>
      </c>
      <c r="K5700">
        <v>1</v>
      </c>
      <c r="L5700">
        <v>3</v>
      </c>
      <c r="M5700">
        <v>2012</v>
      </c>
      <c r="N5700">
        <v>3</v>
      </c>
      <c r="O5700">
        <v>22</v>
      </c>
      <c r="P5700">
        <v>1</v>
      </c>
      <c r="Q5700">
        <v>3</v>
      </c>
      <c r="R5700" t="s">
        <v>20</v>
      </c>
    </row>
    <row r="5701" spans="1:18" x14ac:dyDescent="0.25">
      <c r="A5701" t="s">
        <v>17</v>
      </c>
      <c r="B5701">
        <v>337</v>
      </c>
      <c r="C5701">
        <v>35</v>
      </c>
      <c r="D5701">
        <v>281</v>
      </c>
      <c r="E5701">
        <v>21</v>
      </c>
      <c r="F5701" t="s">
        <v>1348</v>
      </c>
      <c r="G5701" t="s">
        <v>672</v>
      </c>
      <c r="H5701">
        <v>2012</v>
      </c>
      <c r="I5701">
        <v>4</v>
      </c>
      <c r="J5701">
        <v>26</v>
      </c>
      <c r="K5701">
        <v>1</v>
      </c>
      <c r="L5701">
        <v>3</v>
      </c>
      <c r="M5701">
        <v>2012</v>
      </c>
      <c r="N5701">
        <v>3</v>
      </c>
      <c r="O5701">
        <v>29</v>
      </c>
      <c r="P5701">
        <v>1</v>
      </c>
      <c r="Q5701">
        <v>3</v>
      </c>
      <c r="R5701" t="s">
        <v>20</v>
      </c>
    </row>
    <row r="5702" spans="1:18" x14ac:dyDescent="0.25">
      <c r="A5702" t="s">
        <v>17</v>
      </c>
      <c r="B5702">
        <v>337</v>
      </c>
      <c r="C5702">
        <v>35</v>
      </c>
      <c r="D5702">
        <v>225</v>
      </c>
      <c r="E5702">
        <v>23</v>
      </c>
      <c r="F5702" t="s">
        <v>1348</v>
      </c>
      <c r="G5702" t="s">
        <v>841</v>
      </c>
      <c r="H5702">
        <v>2012</v>
      </c>
      <c r="I5702">
        <v>4</v>
      </c>
      <c r="J5702">
        <v>26</v>
      </c>
      <c r="K5702">
        <v>1</v>
      </c>
      <c r="L5702">
        <v>3</v>
      </c>
      <c r="M5702">
        <v>2012</v>
      </c>
      <c r="N5702">
        <v>4</v>
      </c>
      <c r="O5702">
        <v>5</v>
      </c>
      <c r="P5702">
        <v>1</v>
      </c>
      <c r="Q5702">
        <v>3</v>
      </c>
      <c r="R5702" t="s">
        <v>20</v>
      </c>
    </row>
    <row r="5703" spans="1:18" x14ac:dyDescent="0.25">
      <c r="A5703" t="s">
        <v>17</v>
      </c>
      <c r="B5703">
        <v>337</v>
      </c>
      <c r="C5703">
        <v>35</v>
      </c>
      <c r="D5703">
        <v>284</v>
      </c>
      <c r="E5703">
        <v>29</v>
      </c>
      <c r="F5703" t="s">
        <v>1348</v>
      </c>
      <c r="G5703" t="s">
        <v>1010</v>
      </c>
      <c r="H5703">
        <v>2012</v>
      </c>
      <c r="I5703">
        <v>4</v>
      </c>
      <c r="J5703">
        <v>26</v>
      </c>
      <c r="K5703">
        <v>1</v>
      </c>
      <c r="L5703">
        <v>3</v>
      </c>
      <c r="M5703">
        <v>2012</v>
      </c>
      <c r="N5703">
        <v>4</v>
      </c>
      <c r="O5703">
        <v>12</v>
      </c>
      <c r="P5703">
        <v>1</v>
      </c>
      <c r="Q5703">
        <v>3</v>
      </c>
      <c r="R5703" t="s">
        <v>20</v>
      </c>
    </row>
    <row r="5704" spans="1:18" x14ac:dyDescent="0.25">
      <c r="A5704" t="s">
        <v>17</v>
      </c>
      <c r="B5704">
        <v>337</v>
      </c>
      <c r="C5704">
        <v>35</v>
      </c>
      <c r="D5704">
        <v>342</v>
      </c>
      <c r="E5704">
        <v>25</v>
      </c>
      <c r="F5704" t="s">
        <v>1348</v>
      </c>
      <c r="G5704" t="s">
        <v>1179</v>
      </c>
      <c r="H5704">
        <v>2012</v>
      </c>
      <c r="I5704">
        <v>4</v>
      </c>
      <c r="J5704">
        <v>26</v>
      </c>
      <c r="K5704">
        <v>1</v>
      </c>
      <c r="L5704">
        <v>3</v>
      </c>
      <c r="M5704">
        <v>2012</v>
      </c>
      <c r="N5704">
        <v>4</v>
      </c>
      <c r="O5704">
        <v>19</v>
      </c>
      <c r="P5704">
        <v>1</v>
      </c>
      <c r="Q5704">
        <v>3</v>
      </c>
      <c r="R5704" t="s">
        <v>20</v>
      </c>
    </row>
    <row r="5705" spans="1:18" hidden="1" x14ac:dyDescent="0.25">
      <c r="A5705" t="s">
        <v>1203</v>
      </c>
      <c r="B5705">
        <v>337</v>
      </c>
      <c r="C5705">
        <v>35</v>
      </c>
      <c r="D5705">
        <v>259</v>
      </c>
      <c r="E5705">
        <v>22.714285714300001</v>
      </c>
      <c r="F5705" t="s">
        <v>1348</v>
      </c>
      <c r="G5705" t="s">
        <v>22</v>
      </c>
      <c r="H5705">
        <v>2012</v>
      </c>
      <c r="I5705">
        <v>4</v>
      </c>
      <c r="J5705">
        <v>26</v>
      </c>
      <c r="K5705">
        <v>1</v>
      </c>
      <c r="L5705">
        <v>3</v>
      </c>
      <c r="M5705" t="s">
        <v>20</v>
      </c>
    </row>
    <row r="5706" spans="1:18" x14ac:dyDescent="0.25">
      <c r="A5706" t="s">
        <v>17</v>
      </c>
      <c r="B5706">
        <v>337</v>
      </c>
      <c r="C5706">
        <v>33</v>
      </c>
      <c r="D5706">
        <v>242</v>
      </c>
      <c r="E5706">
        <v>23</v>
      </c>
      <c r="F5706" t="s">
        <v>1349</v>
      </c>
      <c r="G5706" t="s">
        <v>314</v>
      </c>
      <c r="H5706">
        <v>2012</v>
      </c>
      <c r="I5706">
        <v>4</v>
      </c>
      <c r="J5706">
        <v>26</v>
      </c>
      <c r="K5706">
        <v>2</v>
      </c>
      <c r="L5706">
        <v>3</v>
      </c>
      <c r="M5706">
        <v>2012</v>
      </c>
      <c r="N5706">
        <v>3</v>
      </c>
      <c r="O5706">
        <v>8</v>
      </c>
      <c r="P5706">
        <v>2</v>
      </c>
      <c r="Q5706">
        <v>3</v>
      </c>
      <c r="R5706" t="s">
        <v>20</v>
      </c>
    </row>
    <row r="5707" spans="1:18" x14ac:dyDescent="0.25">
      <c r="A5707" t="s">
        <v>17</v>
      </c>
      <c r="B5707">
        <v>337</v>
      </c>
      <c r="C5707">
        <v>33</v>
      </c>
      <c r="D5707">
        <v>204</v>
      </c>
      <c r="E5707">
        <v>17</v>
      </c>
      <c r="F5707" t="s">
        <v>1349</v>
      </c>
      <c r="G5707" t="s">
        <v>313</v>
      </c>
      <c r="H5707">
        <v>2012</v>
      </c>
      <c r="I5707">
        <v>4</v>
      </c>
      <c r="J5707">
        <v>26</v>
      </c>
      <c r="K5707">
        <v>2</v>
      </c>
      <c r="L5707">
        <v>3</v>
      </c>
      <c r="M5707">
        <v>2012</v>
      </c>
      <c r="N5707">
        <v>3</v>
      </c>
      <c r="O5707">
        <v>15</v>
      </c>
      <c r="P5707">
        <v>2</v>
      </c>
      <c r="Q5707">
        <v>3</v>
      </c>
      <c r="R5707" t="s">
        <v>20</v>
      </c>
    </row>
    <row r="5708" spans="1:18" x14ac:dyDescent="0.25">
      <c r="A5708" t="s">
        <v>17</v>
      </c>
      <c r="B5708">
        <v>337</v>
      </c>
      <c r="C5708">
        <v>33</v>
      </c>
      <c r="D5708">
        <v>233</v>
      </c>
      <c r="E5708">
        <v>24</v>
      </c>
      <c r="F5708" t="s">
        <v>1349</v>
      </c>
      <c r="G5708" t="s">
        <v>504</v>
      </c>
      <c r="H5708">
        <v>2012</v>
      </c>
      <c r="I5708">
        <v>4</v>
      </c>
      <c r="J5708">
        <v>26</v>
      </c>
      <c r="K5708">
        <v>2</v>
      </c>
      <c r="L5708">
        <v>3</v>
      </c>
      <c r="M5708">
        <v>2012</v>
      </c>
      <c r="N5708">
        <v>3</v>
      </c>
      <c r="O5708">
        <v>22</v>
      </c>
      <c r="P5708">
        <v>2</v>
      </c>
      <c r="Q5708">
        <v>3</v>
      </c>
      <c r="R5708" t="s">
        <v>20</v>
      </c>
    </row>
    <row r="5709" spans="1:18" x14ac:dyDescent="0.25">
      <c r="A5709" t="s">
        <v>17</v>
      </c>
      <c r="B5709">
        <v>337</v>
      </c>
      <c r="C5709">
        <v>33</v>
      </c>
      <c r="D5709">
        <v>289</v>
      </c>
      <c r="E5709">
        <v>28</v>
      </c>
      <c r="F5709" t="s">
        <v>1349</v>
      </c>
      <c r="G5709" t="s">
        <v>673</v>
      </c>
      <c r="H5709">
        <v>2012</v>
      </c>
      <c r="I5709">
        <v>4</v>
      </c>
      <c r="J5709">
        <v>26</v>
      </c>
      <c r="K5709">
        <v>2</v>
      </c>
      <c r="L5709">
        <v>3</v>
      </c>
      <c r="M5709">
        <v>2012</v>
      </c>
      <c r="N5709">
        <v>3</v>
      </c>
      <c r="O5709">
        <v>29</v>
      </c>
      <c r="P5709">
        <v>2</v>
      </c>
      <c r="Q5709">
        <v>3</v>
      </c>
      <c r="R5709" t="s">
        <v>20</v>
      </c>
    </row>
    <row r="5710" spans="1:18" x14ac:dyDescent="0.25">
      <c r="A5710" t="s">
        <v>17</v>
      </c>
      <c r="B5710">
        <v>337</v>
      </c>
      <c r="C5710">
        <v>33</v>
      </c>
      <c r="D5710">
        <v>229</v>
      </c>
      <c r="E5710">
        <v>20</v>
      </c>
      <c r="F5710" t="s">
        <v>1349</v>
      </c>
      <c r="G5710" t="s">
        <v>842</v>
      </c>
      <c r="H5710">
        <v>2012</v>
      </c>
      <c r="I5710">
        <v>4</v>
      </c>
      <c r="J5710">
        <v>26</v>
      </c>
      <c r="K5710">
        <v>2</v>
      </c>
      <c r="L5710">
        <v>3</v>
      </c>
      <c r="M5710">
        <v>2012</v>
      </c>
      <c r="N5710">
        <v>4</v>
      </c>
      <c r="O5710">
        <v>5</v>
      </c>
      <c r="P5710">
        <v>2</v>
      </c>
      <c r="Q5710">
        <v>3</v>
      </c>
      <c r="R5710" t="s">
        <v>20</v>
      </c>
    </row>
    <row r="5711" spans="1:18" x14ac:dyDescent="0.25">
      <c r="A5711" t="s">
        <v>17</v>
      </c>
      <c r="B5711">
        <v>337</v>
      </c>
      <c r="C5711">
        <v>33</v>
      </c>
      <c r="D5711">
        <v>296</v>
      </c>
      <c r="E5711">
        <v>28</v>
      </c>
      <c r="F5711" t="s">
        <v>1349</v>
      </c>
      <c r="G5711" t="s">
        <v>1011</v>
      </c>
      <c r="H5711">
        <v>2012</v>
      </c>
      <c r="I5711">
        <v>4</v>
      </c>
      <c r="J5711">
        <v>26</v>
      </c>
      <c r="K5711">
        <v>2</v>
      </c>
      <c r="L5711">
        <v>3</v>
      </c>
      <c r="M5711">
        <v>2012</v>
      </c>
      <c r="N5711">
        <v>4</v>
      </c>
      <c r="O5711">
        <v>12</v>
      </c>
      <c r="P5711">
        <v>2</v>
      </c>
      <c r="Q5711">
        <v>3</v>
      </c>
      <c r="R5711" t="s">
        <v>20</v>
      </c>
    </row>
    <row r="5712" spans="1:18" x14ac:dyDescent="0.25">
      <c r="A5712" t="s">
        <v>17</v>
      </c>
      <c r="B5712">
        <v>337</v>
      </c>
      <c r="C5712">
        <v>33</v>
      </c>
      <c r="D5712">
        <v>348</v>
      </c>
      <c r="E5712">
        <v>26</v>
      </c>
      <c r="F5712" t="s">
        <v>1349</v>
      </c>
      <c r="G5712" t="s">
        <v>1180</v>
      </c>
      <c r="H5712">
        <v>2012</v>
      </c>
      <c r="I5712">
        <v>4</v>
      </c>
      <c r="J5712">
        <v>26</v>
      </c>
      <c r="K5712">
        <v>2</v>
      </c>
      <c r="L5712">
        <v>3</v>
      </c>
      <c r="M5712">
        <v>2012</v>
      </c>
      <c r="N5712">
        <v>4</v>
      </c>
      <c r="O5712">
        <v>19</v>
      </c>
      <c r="P5712">
        <v>2</v>
      </c>
      <c r="Q5712">
        <v>3</v>
      </c>
      <c r="R5712" t="s">
        <v>20</v>
      </c>
    </row>
    <row r="5713" spans="1:18" hidden="1" x14ac:dyDescent="0.25">
      <c r="A5713" t="s">
        <v>1203</v>
      </c>
      <c r="B5713">
        <v>337</v>
      </c>
      <c r="C5713">
        <v>33</v>
      </c>
      <c r="D5713">
        <v>263</v>
      </c>
      <c r="E5713">
        <v>23.714285714300001</v>
      </c>
      <c r="F5713" t="s">
        <v>1349</v>
      </c>
      <c r="G5713" t="s">
        <v>22</v>
      </c>
      <c r="H5713">
        <v>2012</v>
      </c>
      <c r="I5713">
        <v>4</v>
      </c>
      <c r="J5713">
        <v>26</v>
      </c>
      <c r="K5713">
        <v>2</v>
      </c>
      <c r="L5713">
        <v>3</v>
      </c>
      <c r="M5713" t="s">
        <v>20</v>
      </c>
    </row>
    <row r="5714" spans="1:18" x14ac:dyDescent="0.25">
      <c r="A5714" t="s">
        <v>17</v>
      </c>
      <c r="B5714">
        <v>352</v>
      </c>
      <c r="C5714">
        <v>26</v>
      </c>
      <c r="D5714">
        <v>250</v>
      </c>
      <c r="E5714">
        <v>27</v>
      </c>
      <c r="F5714" t="s">
        <v>1350</v>
      </c>
      <c r="G5714" t="s">
        <v>316</v>
      </c>
      <c r="H5714">
        <v>2012</v>
      </c>
      <c r="I5714">
        <v>4</v>
      </c>
      <c r="J5714">
        <v>26</v>
      </c>
      <c r="K5714">
        <v>3</v>
      </c>
      <c r="L5714">
        <v>3</v>
      </c>
      <c r="M5714">
        <v>2012</v>
      </c>
      <c r="N5714">
        <v>3</v>
      </c>
      <c r="O5714">
        <v>8</v>
      </c>
      <c r="P5714">
        <v>3</v>
      </c>
      <c r="Q5714">
        <v>3</v>
      </c>
      <c r="R5714" t="s">
        <v>20</v>
      </c>
    </row>
    <row r="5715" spans="1:18" x14ac:dyDescent="0.25">
      <c r="A5715" t="s">
        <v>17</v>
      </c>
      <c r="B5715">
        <v>352</v>
      </c>
      <c r="C5715">
        <v>26</v>
      </c>
      <c r="D5715">
        <v>207</v>
      </c>
      <c r="E5715">
        <v>7</v>
      </c>
      <c r="F5715" t="s">
        <v>1350</v>
      </c>
      <c r="G5715" t="s">
        <v>315</v>
      </c>
      <c r="H5715">
        <v>2012</v>
      </c>
      <c r="I5715">
        <v>4</v>
      </c>
      <c r="J5715">
        <v>26</v>
      </c>
      <c r="K5715">
        <v>3</v>
      </c>
      <c r="L5715">
        <v>3</v>
      </c>
      <c r="M5715">
        <v>2012</v>
      </c>
      <c r="N5715">
        <v>3</v>
      </c>
      <c r="O5715">
        <v>15</v>
      </c>
      <c r="P5715">
        <v>3</v>
      </c>
      <c r="Q5715">
        <v>3</v>
      </c>
      <c r="R5715" t="s">
        <v>20</v>
      </c>
    </row>
    <row r="5716" spans="1:18" x14ac:dyDescent="0.25">
      <c r="A5716" t="s">
        <v>17</v>
      </c>
      <c r="B5716">
        <v>352</v>
      </c>
      <c r="C5716">
        <v>26</v>
      </c>
      <c r="D5716">
        <v>245</v>
      </c>
      <c r="E5716">
        <v>12</v>
      </c>
      <c r="F5716" t="s">
        <v>1350</v>
      </c>
      <c r="G5716" t="s">
        <v>505</v>
      </c>
      <c r="H5716">
        <v>2012</v>
      </c>
      <c r="I5716">
        <v>4</v>
      </c>
      <c r="J5716">
        <v>26</v>
      </c>
      <c r="K5716">
        <v>3</v>
      </c>
      <c r="L5716">
        <v>3</v>
      </c>
      <c r="M5716">
        <v>2012</v>
      </c>
      <c r="N5716">
        <v>3</v>
      </c>
      <c r="O5716">
        <v>22</v>
      </c>
      <c r="P5716">
        <v>3</v>
      </c>
      <c r="Q5716">
        <v>3</v>
      </c>
      <c r="R5716" t="s">
        <v>20</v>
      </c>
    </row>
    <row r="5717" spans="1:18" x14ac:dyDescent="0.25">
      <c r="A5717" t="s">
        <v>17</v>
      </c>
      <c r="B5717">
        <v>352</v>
      </c>
      <c r="C5717">
        <v>26</v>
      </c>
      <c r="D5717">
        <v>290</v>
      </c>
      <c r="E5717">
        <v>18</v>
      </c>
      <c r="F5717" t="s">
        <v>1350</v>
      </c>
      <c r="G5717" t="s">
        <v>674</v>
      </c>
      <c r="H5717">
        <v>2012</v>
      </c>
      <c r="I5717">
        <v>4</v>
      </c>
      <c r="J5717">
        <v>26</v>
      </c>
      <c r="K5717">
        <v>3</v>
      </c>
      <c r="L5717">
        <v>3</v>
      </c>
      <c r="M5717">
        <v>2012</v>
      </c>
      <c r="N5717">
        <v>3</v>
      </c>
      <c r="O5717">
        <v>29</v>
      </c>
      <c r="P5717">
        <v>3</v>
      </c>
      <c r="Q5717">
        <v>3</v>
      </c>
      <c r="R5717" t="s">
        <v>20</v>
      </c>
    </row>
    <row r="5718" spans="1:18" x14ac:dyDescent="0.25">
      <c r="A5718" t="s">
        <v>17</v>
      </c>
      <c r="B5718">
        <v>352</v>
      </c>
      <c r="C5718">
        <v>26</v>
      </c>
      <c r="D5718">
        <v>225</v>
      </c>
      <c r="E5718">
        <v>15</v>
      </c>
      <c r="F5718" t="s">
        <v>1350</v>
      </c>
      <c r="G5718" t="s">
        <v>843</v>
      </c>
      <c r="H5718">
        <v>2012</v>
      </c>
      <c r="I5718">
        <v>4</v>
      </c>
      <c r="J5718">
        <v>26</v>
      </c>
      <c r="K5718">
        <v>3</v>
      </c>
      <c r="L5718">
        <v>3</v>
      </c>
      <c r="M5718">
        <v>2012</v>
      </c>
      <c r="N5718">
        <v>4</v>
      </c>
      <c r="O5718">
        <v>5</v>
      </c>
      <c r="P5718">
        <v>3</v>
      </c>
      <c r="Q5718">
        <v>3</v>
      </c>
      <c r="R5718" t="s">
        <v>20</v>
      </c>
    </row>
    <row r="5719" spans="1:18" x14ac:dyDescent="0.25">
      <c r="A5719" t="s">
        <v>17</v>
      </c>
      <c r="B5719">
        <v>352</v>
      </c>
      <c r="C5719">
        <v>26</v>
      </c>
      <c r="D5719">
        <v>306</v>
      </c>
      <c r="E5719">
        <v>26</v>
      </c>
      <c r="F5719" t="s">
        <v>1350</v>
      </c>
      <c r="G5719" t="s">
        <v>1012</v>
      </c>
      <c r="H5719">
        <v>2012</v>
      </c>
      <c r="I5719">
        <v>4</v>
      </c>
      <c r="J5719">
        <v>26</v>
      </c>
      <c r="K5719">
        <v>3</v>
      </c>
      <c r="L5719">
        <v>3</v>
      </c>
      <c r="M5719">
        <v>2012</v>
      </c>
      <c r="N5719">
        <v>4</v>
      </c>
      <c r="O5719">
        <v>12</v>
      </c>
      <c r="P5719">
        <v>3</v>
      </c>
      <c r="Q5719">
        <v>3</v>
      </c>
      <c r="R5719" t="s">
        <v>20</v>
      </c>
    </row>
    <row r="5720" spans="1:18" x14ac:dyDescent="0.25">
      <c r="A5720" t="s">
        <v>17</v>
      </c>
      <c r="B5720">
        <v>352</v>
      </c>
      <c r="C5720">
        <v>26</v>
      </c>
      <c r="D5720">
        <v>348</v>
      </c>
      <c r="E5720">
        <v>23</v>
      </c>
      <c r="F5720" t="s">
        <v>1350</v>
      </c>
      <c r="G5720" t="s">
        <v>1181</v>
      </c>
      <c r="H5720">
        <v>2012</v>
      </c>
      <c r="I5720">
        <v>4</v>
      </c>
      <c r="J5720">
        <v>26</v>
      </c>
      <c r="K5720">
        <v>3</v>
      </c>
      <c r="L5720">
        <v>3</v>
      </c>
      <c r="M5720">
        <v>2012</v>
      </c>
      <c r="N5720">
        <v>4</v>
      </c>
      <c r="O5720">
        <v>19</v>
      </c>
      <c r="P5720">
        <v>3</v>
      </c>
      <c r="Q5720">
        <v>3</v>
      </c>
      <c r="R5720" t="s">
        <v>20</v>
      </c>
    </row>
    <row r="5721" spans="1:18" hidden="1" x14ac:dyDescent="0.25">
      <c r="A5721" t="s">
        <v>1203</v>
      </c>
      <c r="B5721">
        <v>352</v>
      </c>
      <c r="C5721">
        <v>26</v>
      </c>
      <c r="D5721">
        <v>267.28571428599997</v>
      </c>
      <c r="E5721">
        <v>18.285714285699999</v>
      </c>
      <c r="F5721" t="s">
        <v>1350</v>
      </c>
      <c r="G5721" t="s">
        <v>22</v>
      </c>
      <c r="H5721">
        <v>2012</v>
      </c>
      <c r="I5721">
        <v>4</v>
      </c>
      <c r="J5721">
        <v>26</v>
      </c>
      <c r="K5721">
        <v>3</v>
      </c>
      <c r="L5721">
        <v>3</v>
      </c>
      <c r="M5721" t="s">
        <v>20</v>
      </c>
    </row>
    <row r="5722" spans="1:18" x14ac:dyDescent="0.25">
      <c r="A5722" t="s">
        <v>17</v>
      </c>
      <c r="B5722">
        <v>358</v>
      </c>
      <c r="C5722">
        <v>14</v>
      </c>
      <c r="D5722">
        <v>261</v>
      </c>
      <c r="E5722">
        <v>21</v>
      </c>
      <c r="F5722" t="s">
        <v>1351</v>
      </c>
      <c r="G5722" t="s">
        <v>318</v>
      </c>
      <c r="H5722">
        <v>2012</v>
      </c>
      <c r="I5722">
        <v>4</v>
      </c>
      <c r="J5722">
        <v>26</v>
      </c>
      <c r="K5722">
        <v>4</v>
      </c>
      <c r="L5722">
        <v>3</v>
      </c>
      <c r="M5722">
        <v>2012</v>
      </c>
      <c r="N5722">
        <v>3</v>
      </c>
      <c r="O5722">
        <v>8</v>
      </c>
      <c r="P5722">
        <v>4</v>
      </c>
      <c r="Q5722">
        <v>3</v>
      </c>
      <c r="R5722" t="s">
        <v>20</v>
      </c>
    </row>
    <row r="5723" spans="1:18" x14ac:dyDescent="0.25">
      <c r="A5723" t="s">
        <v>17</v>
      </c>
      <c r="B5723">
        <v>358</v>
      </c>
      <c r="C5723">
        <v>14</v>
      </c>
      <c r="D5723">
        <v>205</v>
      </c>
      <c r="E5723">
        <v>13</v>
      </c>
      <c r="F5723" t="s">
        <v>1351</v>
      </c>
      <c r="G5723" t="s">
        <v>317</v>
      </c>
      <c r="H5723">
        <v>2012</v>
      </c>
      <c r="I5723">
        <v>4</v>
      </c>
      <c r="J5723">
        <v>26</v>
      </c>
      <c r="K5723">
        <v>4</v>
      </c>
      <c r="L5723">
        <v>3</v>
      </c>
      <c r="M5723">
        <v>2012</v>
      </c>
      <c r="N5723">
        <v>3</v>
      </c>
      <c r="O5723">
        <v>15</v>
      </c>
      <c r="P5723">
        <v>4</v>
      </c>
      <c r="Q5723">
        <v>3</v>
      </c>
      <c r="R5723" t="s">
        <v>20</v>
      </c>
    </row>
    <row r="5724" spans="1:18" x14ac:dyDescent="0.25">
      <c r="A5724" t="s">
        <v>17</v>
      </c>
      <c r="B5724">
        <v>358</v>
      </c>
      <c r="C5724">
        <v>14</v>
      </c>
      <c r="D5724">
        <v>243</v>
      </c>
      <c r="E5724">
        <v>8</v>
      </c>
      <c r="F5724" t="s">
        <v>1351</v>
      </c>
      <c r="G5724" t="s">
        <v>506</v>
      </c>
      <c r="H5724">
        <v>2012</v>
      </c>
      <c r="I5724">
        <v>4</v>
      </c>
      <c r="J5724">
        <v>26</v>
      </c>
      <c r="K5724">
        <v>4</v>
      </c>
      <c r="L5724">
        <v>3</v>
      </c>
      <c r="M5724">
        <v>2012</v>
      </c>
      <c r="N5724">
        <v>3</v>
      </c>
      <c r="O5724">
        <v>22</v>
      </c>
      <c r="P5724">
        <v>4</v>
      </c>
      <c r="Q5724">
        <v>3</v>
      </c>
      <c r="R5724" t="s">
        <v>20</v>
      </c>
    </row>
    <row r="5725" spans="1:18" x14ac:dyDescent="0.25">
      <c r="A5725" t="s">
        <v>17</v>
      </c>
      <c r="B5725">
        <v>358</v>
      </c>
      <c r="C5725">
        <v>14</v>
      </c>
      <c r="D5725">
        <v>294</v>
      </c>
      <c r="E5725">
        <v>10</v>
      </c>
      <c r="F5725" t="s">
        <v>1351</v>
      </c>
      <c r="G5725" t="s">
        <v>675</v>
      </c>
      <c r="H5725">
        <v>2012</v>
      </c>
      <c r="I5725">
        <v>4</v>
      </c>
      <c r="J5725">
        <v>26</v>
      </c>
      <c r="K5725">
        <v>4</v>
      </c>
      <c r="L5725">
        <v>3</v>
      </c>
      <c r="M5725">
        <v>2012</v>
      </c>
      <c r="N5725">
        <v>3</v>
      </c>
      <c r="O5725">
        <v>29</v>
      </c>
      <c r="P5725">
        <v>4</v>
      </c>
      <c r="Q5725">
        <v>3</v>
      </c>
      <c r="R5725" t="s">
        <v>20</v>
      </c>
    </row>
    <row r="5726" spans="1:18" x14ac:dyDescent="0.25">
      <c r="A5726" t="s">
        <v>17</v>
      </c>
      <c r="B5726">
        <v>358</v>
      </c>
      <c r="C5726">
        <v>14</v>
      </c>
      <c r="D5726">
        <v>225</v>
      </c>
      <c r="E5726">
        <v>6</v>
      </c>
      <c r="F5726" t="s">
        <v>1351</v>
      </c>
      <c r="G5726" t="s">
        <v>844</v>
      </c>
      <c r="H5726">
        <v>2012</v>
      </c>
      <c r="I5726">
        <v>4</v>
      </c>
      <c r="J5726">
        <v>26</v>
      </c>
      <c r="K5726">
        <v>4</v>
      </c>
      <c r="L5726">
        <v>3</v>
      </c>
      <c r="M5726">
        <v>2012</v>
      </c>
      <c r="N5726">
        <v>4</v>
      </c>
      <c r="O5726">
        <v>5</v>
      </c>
      <c r="P5726">
        <v>4</v>
      </c>
      <c r="Q5726">
        <v>3</v>
      </c>
      <c r="R5726" t="s">
        <v>20</v>
      </c>
    </row>
    <row r="5727" spans="1:18" x14ac:dyDescent="0.25">
      <c r="A5727" t="s">
        <v>17</v>
      </c>
      <c r="B5727">
        <v>358</v>
      </c>
      <c r="C5727">
        <v>14</v>
      </c>
      <c r="D5727">
        <v>314</v>
      </c>
      <c r="E5727">
        <v>10</v>
      </c>
      <c r="F5727" t="s">
        <v>1351</v>
      </c>
      <c r="G5727" t="s">
        <v>1013</v>
      </c>
      <c r="H5727">
        <v>2012</v>
      </c>
      <c r="I5727">
        <v>4</v>
      </c>
      <c r="J5727">
        <v>26</v>
      </c>
      <c r="K5727">
        <v>4</v>
      </c>
      <c r="L5727">
        <v>3</v>
      </c>
      <c r="M5727">
        <v>2012</v>
      </c>
      <c r="N5727">
        <v>4</v>
      </c>
      <c r="O5727">
        <v>12</v>
      </c>
      <c r="P5727">
        <v>4</v>
      </c>
      <c r="Q5727">
        <v>3</v>
      </c>
      <c r="R5727" t="s">
        <v>20</v>
      </c>
    </row>
    <row r="5728" spans="1:18" x14ac:dyDescent="0.25">
      <c r="A5728" t="s">
        <v>17</v>
      </c>
      <c r="B5728">
        <v>358</v>
      </c>
      <c r="C5728">
        <v>14</v>
      </c>
      <c r="D5728">
        <v>354</v>
      </c>
      <c r="E5728">
        <v>13</v>
      </c>
      <c r="F5728" t="s">
        <v>1351</v>
      </c>
      <c r="G5728" t="s">
        <v>1182</v>
      </c>
      <c r="H5728">
        <v>2012</v>
      </c>
      <c r="I5728">
        <v>4</v>
      </c>
      <c r="J5728">
        <v>26</v>
      </c>
      <c r="K5728">
        <v>4</v>
      </c>
      <c r="L5728">
        <v>3</v>
      </c>
      <c r="M5728">
        <v>2012</v>
      </c>
      <c r="N5728">
        <v>4</v>
      </c>
      <c r="O5728">
        <v>19</v>
      </c>
      <c r="P5728">
        <v>4</v>
      </c>
      <c r="Q5728">
        <v>3</v>
      </c>
      <c r="R5728" t="s">
        <v>20</v>
      </c>
    </row>
    <row r="5729" spans="1:18" hidden="1" x14ac:dyDescent="0.25">
      <c r="A5729" t="s">
        <v>1203</v>
      </c>
      <c r="B5729">
        <v>358</v>
      </c>
      <c r="C5729">
        <v>14</v>
      </c>
      <c r="D5729">
        <v>270.85714285699999</v>
      </c>
      <c r="E5729">
        <v>11.5714285714</v>
      </c>
      <c r="F5729" t="s">
        <v>1351</v>
      </c>
      <c r="G5729" t="s">
        <v>22</v>
      </c>
      <c r="H5729">
        <v>2012</v>
      </c>
      <c r="I5729">
        <v>4</v>
      </c>
      <c r="J5729">
        <v>26</v>
      </c>
      <c r="K5729">
        <v>4</v>
      </c>
      <c r="L5729">
        <v>3</v>
      </c>
      <c r="M5729" t="s">
        <v>20</v>
      </c>
    </row>
    <row r="5730" spans="1:18" x14ac:dyDescent="0.25">
      <c r="A5730" t="s">
        <v>17</v>
      </c>
      <c r="B5730">
        <v>368</v>
      </c>
      <c r="C5730">
        <v>9</v>
      </c>
      <c r="D5730">
        <v>272</v>
      </c>
      <c r="E5730">
        <v>8</v>
      </c>
      <c r="F5730" t="s">
        <v>1352</v>
      </c>
      <c r="G5730" t="s">
        <v>320</v>
      </c>
      <c r="H5730">
        <v>2012</v>
      </c>
      <c r="I5730">
        <v>4</v>
      </c>
      <c r="J5730">
        <v>26</v>
      </c>
      <c r="K5730">
        <v>5</v>
      </c>
      <c r="L5730">
        <v>3</v>
      </c>
      <c r="M5730">
        <v>2012</v>
      </c>
      <c r="N5730">
        <v>3</v>
      </c>
      <c r="O5730">
        <v>8</v>
      </c>
      <c r="P5730">
        <v>5</v>
      </c>
      <c r="Q5730">
        <v>3</v>
      </c>
      <c r="R5730" t="s">
        <v>20</v>
      </c>
    </row>
    <row r="5731" spans="1:18" x14ac:dyDescent="0.25">
      <c r="A5731" t="s">
        <v>17</v>
      </c>
      <c r="B5731">
        <v>368</v>
      </c>
      <c r="C5731">
        <v>9</v>
      </c>
      <c r="D5731">
        <v>218</v>
      </c>
      <c r="E5731">
        <v>3</v>
      </c>
      <c r="F5731" t="s">
        <v>1352</v>
      </c>
      <c r="G5731" t="s">
        <v>319</v>
      </c>
      <c r="H5731">
        <v>2012</v>
      </c>
      <c r="I5731">
        <v>4</v>
      </c>
      <c r="J5731">
        <v>26</v>
      </c>
      <c r="K5731">
        <v>5</v>
      </c>
      <c r="L5731">
        <v>3</v>
      </c>
      <c r="M5731">
        <v>2012</v>
      </c>
      <c r="N5731">
        <v>3</v>
      </c>
      <c r="O5731">
        <v>15</v>
      </c>
      <c r="P5731">
        <v>5</v>
      </c>
      <c r="Q5731">
        <v>3</v>
      </c>
      <c r="R5731" t="s">
        <v>20</v>
      </c>
    </row>
    <row r="5732" spans="1:18" x14ac:dyDescent="0.25">
      <c r="A5732" t="s">
        <v>17</v>
      </c>
      <c r="B5732">
        <v>368</v>
      </c>
      <c r="C5732">
        <v>9</v>
      </c>
      <c r="D5732">
        <v>245</v>
      </c>
      <c r="E5732">
        <v>2</v>
      </c>
      <c r="F5732" t="s">
        <v>1352</v>
      </c>
      <c r="G5732" t="s">
        <v>507</v>
      </c>
      <c r="H5732">
        <v>2012</v>
      </c>
      <c r="I5732">
        <v>4</v>
      </c>
      <c r="J5732">
        <v>26</v>
      </c>
      <c r="K5732">
        <v>5</v>
      </c>
      <c r="L5732">
        <v>3</v>
      </c>
      <c r="M5732">
        <v>2012</v>
      </c>
      <c r="N5732">
        <v>3</v>
      </c>
      <c r="O5732">
        <v>22</v>
      </c>
      <c r="P5732">
        <v>5</v>
      </c>
      <c r="Q5732">
        <v>3</v>
      </c>
      <c r="R5732" t="s">
        <v>20</v>
      </c>
    </row>
    <row r="5733" spans="1:18" x14ac:dyDescent="0.25">
      <c r="A5733" t="s">
        <v>17</v>
      </c>
      <c r="B5733">
        <v>368</v>
      </c>
      <c r="C5733">
        <v>9</v>
      </c>
      <c r="D5733">
        <v>294</v>
      </c>
      <c r="E5733">
        <v>5</v>
      </c>
      <c r="F5733" t="s">
        <v>1352</v>
      </c>
      <c r="G5733" t="s">
        <v>676</v>
      </c>
      <c r="H5733">
        <v>2012</v>
      </c>
      <c r="I5733">
        <v>4</v>
      </c>
      <c r="J5733">
        <v>26</v>
      </c>
      <c r="K5733">
        <v>5</v>
      </c>
      <c r="L5733">
        <v>3</v>
      </c>
      <c r="M5733">
        <v>2012</v>
      </c>
      <c r="N5733">
        <v>3</v>
      </c>
      <c r="O5733">
        <v>29</v>
      </c>
      <c r="P5733">
        <v>5</v>
      </c>
      <c r="Q5733">
        <v>3</v>
      </c>
      <c r="R5733" t="s">
        <v>20</v>
      </c>
    </row>
    <row r="5734" spans="1:18" x14ac:dyDescent="0.25">
      <c r="A5734" t="s">
        <v>17</v>
      </c>
      <c r="B5734">
        <v>368</v>
      </c>
      <c r="C5734">
        <v>9</v>
      </c>
      <c r="D5734">
        <v>224</v>
      </c>
      <c r="E5734">
        <v>5</v>
      </c>
      <c r="F5734" t="s">
        <v>1352</v>
      </c>
      <c r="G5734" t="s">
        <v>845</v>
      </c>
      <c r="H5734">
        <v>2012</v>
      </c>
      <c r="I5734">
        <v>4</v>
      </c>
      <c r="J5734">
        <v>26</v>
      </c>
      <c r="K5734">
        <v>5</v>
      </c>
      <c r="L5734">
        <v>3</v>
      </c>
      <c r="M5734">
        <v>2012</v>
      </c>
      <c r="N5734">
        <v>4</v>
      </c>
      <c r="O5734">
        <v>5</v>
      </c>
      <c r="P5734">
        <v>5</v>
      </c>
      <c r="Q5734">
        <v>3</v>
      </c>
      <c r="R5734" t="s">
        <v>20</v>
      </c>
    </row>
    <row r="5735" spans="1:18" x14ac:dyDescent="0.25">
      <c r="A5735" t="s">
        <v>17</v>
      </c>
      <c r="B5735">
        <v>368</v>
      </c>
      <c r="C5735">
        <v>9</v>
      </c>
      <c r="D5735">
        <v>316</v>
      </c>
      <c r="E5735">
        <v>9</v>
      </c>
      <c r="F5735" t="s">
        <v>1352</v>
      </c>
      <c r="G5735" t="s">
        <v>1014</v>
      </c>
      <c r="H5735">
        <v>2012</v>
      </c>
      <c r="I5735">
        <v>4</v>
      </c>
      <c r="J5735">
        <v>26</v>
      </c>
      <c r="K5735">
        <v>5</v>
      </c>
      <c r="L5735">
        <v>3</v>
      </c>
      <c r="M5735">
        <v>2012</v>
      </c>
      <c r="N5735">
        <v>4</v>
      </c>
      <c r="O5735">
        <v>12</v>
      </c>
      <c r="P5735">
        <v>5</v>
      </c>
      <c r="Q5735">
        <v>3</v>
      </c>
      <c r="R5735" t="s">
        <v>20</v>
      </c>
    </row>
    <row r="5736" spans="1:18" x14ac:dyDescent="0.25">
      <c r="A5736" t="s">
        <v>17</v>
      </c>
      <c r="B5736">
        <v>368</v>
      </c>
      <c r="C5736">
        <v>9</v>
      </c>
      <c r="D5736">
        <v>361</v>
      </c>
      <c r="E5736">
        <v>9</v>
      </c>
      <c r="F5736" t="s">
        <v>1352</v>
      </c>
      <c r="G5736" t="s">
        <v>1183</v>
      </c>
      <c r="H5736">
        <v>2012</v>
      </c>
      <c r="I5736">
        <v>4</v>
      </c>
      <c r="J5736">
        <v>26</v>
      </c>
      <c r="K5736">
        <v>5</v>
      </c>
      <c r="L5736">
        <v>3</v>
      </c>
      <c r="M5736">
        <v>2012</v>
      </c>
      <c r="N5736">
        <v>4</v>
      </c>
      <c r="O5736">
        <v>19</v>
      </c>
      <c r="P5736">
        <v>5</v>
      </c>
      <c r="Q5736">
        <v>3</v>
      </c>
      <c r="R5736" t="s">
        <v>20</v>
      </c>
    </row>
    <row r="5737" spans="1:18" hidden="1" x14ac:dyDescent="0.25">
      <c r="A5737" t="s">
        <v>1203</v>
      </c>
      <c r="B5737">
        <v>368</v>
      </c>
      <c r="C5737">
        <v>9</v>
      </c>
      <c r="D5737">
        <v>275.71428571400003</v>
      </c>
      <c r="E5737">
        <v>5.8571428571400004</v>
      </c>
      <c r="F5737" t="s">
        <v>1352</v>
      </c>
      <c r="G5737" t="s">
        <v>22</v>
      </c>
      <c r="H5737">
        <v>2012</v>
      </c>
      <c r="I5737">
        <v>4</v>
      </c>
      <c r="J5737">
        <v>26</v>
      </c>
      <c r="K5737">
        <v>5</v>
      </c>
      <c r="L5737">
        <v>3</v>
      </c>
      <c r="M5737" t="s">
        <v>20</v>
      </c>
    </row>
    <row r="5738" spans="1:18" x14ac:dyDescent="0.25">
      <c r="A5738" t="s">
        <v>17</v>
      </c>
      <c r="B5738">
        <v>369</v>
      </c>
      <c r="C5738">
        <v>3</v>
      </c>
      <c r="D5738">
        <v>274</v>
      </c>
      <c r="E5738">
        <v>5</v>
      </c>
      <c r="F5738" t="s">
        <v>1353</v>
      </c>
      <c r="G5738" t="s">
        <v>322</v>
      </c>
      <c r="H5738">
        <v>2012</v>
      </c>
      <c r="I5738">
        <v>4</v>
      </c>
      <c r="J5738">
        <v>26</v>
      </c>
      <c r="K5738">
        <v>6</v>
      </c>
      <c r="L5738">
        <v>3</v>
      </c>
      <c r="M5738">
        <v>2012</v>
      </c>
      <c r="N5738">
        <v>3</v>
      </c>
      <c r="O5738">
        <v>8</v>
      </c>
      <c r="P5738">
        <v>6</v>
      </c>
      <c r="Q5738">
        <v>3</v>
      </c>
      <c r="R5738" t="s">
        <v>20</v>
      </c>
    </row>
    <row r="5739" spans="1:18" x14ac:dyDescent="0.25">
      <c r="A5739" t="s">
        <v>17</v>
      </c>
      <c r="B5739">
        <v>369</v>
      </c>
      <c r="C5739">
        <v>3</v>
      </c>
      <c r="D5739">
        <v>221</v>
      </c>
      <c r="E5739">
        <v>4</v>
      </c>
      <c r="F5739" t="s">
        <v>1353</v>
      </c>
      <c r="G5739" t="s">
        <v>321</v>
      </c>
      <c r="H5739">
        <v>2012</v>
      </c>
      <c r="I5739">
        <v>4</v>
      </c>
      <c r="J5739">
        <v>26</v>
      </c>
      <c r="K5739">
        <v>6</v>
      </c>
      <c r="L5739">
        <v>3</v>
      </c>
      <c r="M5739">
        <v>2012</v>
      </c>
      <c r="N5739">
        <v>3</v>
      </c>
      <c r="O5739">
        <v>15</v>
      </c>
      <c r="P5739">
        <v>6</v>
      </c>
      <c r="Q5739">
        <v>3</v>
      </c>
      <c r="R5739" t="s">
        <v>20</v>
      </c>
    </row>
    <row r="5740" spans="1:18" x14ac:dyDescent="0.25">
      <c r="A5740" t="s">
        <v>17</v>
      </c>
      <c r="B5740">
        <v>369</v>
      </c>
      <c r="C5740">
        <v>3</v>
      </c>
      <c r="D5740">
        <v>243</v>
      </c>
      <c r="E5740">
        <v>3</v>
      </c>
      <c r="F5740" t="s">
        <v>1353</v>
      </c>
      <c r="G5740" t="s">
        <v>508</v>
      </c>
      <c r="H5740">
        <v>2012</v>
      </c>
      <c r="I5740">
        <v>4</v>
      </c>
      <c r="J5740">
        <v>26</v>
      </c>
      <c r="K5740">
        <v>6</v>
      </c>
      <c r="L5740">
        <v>3</v>
      </c>
      <c r="M5740">
        <v>2012</v>
      </c>
      <c r="N5740">
        <v>3</v>
      </c>
      <c r="O5740">
        <v>22</v>
      </c>
      <c r="P5740">
        <v>6</v>
      </c>
      <c r="Q5740">
        <v>3</v>
      </c>
      <c r="R5740" t="s">
        <v>20</v>
      </c>
    </row>
    <row r="5741" spans="1:18" x14ac:dyDescent="0.25">
      <c r="A5741" t="s">
        <v>17</v>
      </c>
      <c r="B5741">
        <v>369</v>
      </c>
      <c r="C5741">
        <v>3</v>
      </c>
      <c r="D5741">
        <v>298</v>
      </c>
      <c r="E5741">
        <v>6</v>
      </c>
      <c r="F5741" t="s">
        <v>1353</v>
      </c>
      <c r="G5741" t="s">
        <v>677</v>
      </c>
      <c r="H5741">
        <v>2012</v>
      </c>
      <c r="I5741">
        <v>4</v>
      </c>
      <c r="J5741">
        <v>26</v>
      </c>
      <c r="K5741">
        <v>6</v>
      </c>
      <c r="L5741">
        <v>3</v>
      </c>
      <c r="M5741">
        <v>2012</v>
      </c>
      <c r="N5741">
        <v>3</v>
      </c>
      <c r="O5741">
        <v>29</v>
      </c>
      <c r="P5741">
        <v>6</v>
      </c>
      <c r="Q5741">
        <v>3</v>
      </c>
      <c r="R5741" t="s">
        <v>20</v>
      </c>
    </row>
    <row r="5742" spans="1:18" x14ac:dyDescent="0.25">
      <c r="A5742" t="s">
        <v>17</v>
      </c>
      <c r="B5742">
        <v>369</v>
      </c>
      <c r="C5742">
        <v>3</v>
      </c>
      <c r="D5742">
        <v>226</v>
      </c>
      <c r="E5742">
        <v>3</v>
      </c>
      <c r="F5742" t="s">
        <v>1353</v>
      </c>
      <c r="G5742" t="s">
        <v>846</v>
      </c>
      <c r="H5742">
        <v>2012</v>
      </c>
      <c r="I5742">
        <v>4</v>
      </c>
      <c r="J5742">
        <v>26</v>
      </c>
      <c r="K5742">
        <v>6</v>
      </c>
      <c r="L5742">
        <v>3</v>
      </c>
      <c r="M5742">
        <v>2012</v>
      </c>
      <c r="N5742">
        <v>4</v>
      </c>
      <c r="O5742">
        <v>5</v>
      </c>
      <c r="P5742">
        <v>6</v>
      </c>
      <c r="Q5742">
        <v>3</v>
      </c>
      <c r="R5742" t="s">
        <v>20</v>
      </c>
    </row>
    <row r="5743" spans="1:18" x14ac:dyDescent="0.25">
      <c r="A5743" t="s">
        <v>17</v>
      </c>
      <c r="B5743">
        <v>369</v>
      </c>
      <c r="C5743">
        <v>3</v>
      </c>
      <c r="D5743">
        <v>315</v>
      </c>
      <c r="E5743">
        <v>1</v>
      </c>
      <c r="F5743" t="s">
        <v>1353</v>
      </c>
      <c r="G5743" t="s">
        <v>1015</v>
      </c>
      <c r="H5743">
        <v>2012</v>
      </c>
      <c r="I5743">
        <v>4</v>
      </c>
      <c r="J5743">
        <v>26</v>
      </c>
      <c r="K5743">
        <v>6</v>
      </c>
      <c r="L5743">
        <v>3</v>
      </c>
      <c r="M5743">
        <v>2012</v>
      </c>
      <c r="N5743">
        <v>4</v>
      </c>
      <c r="O5743">
        <v>12</v>
      </c>
      <c r="P5743">
        <v>6</v>
      </c>
      <c r="Q5743">
        <v>3</v>
      </c>
      <c r="R5743" t="s">
        <v>20</v>
      </c>
    </row>
    <row r="5744" spans="1:18" x14ac:dyDescent="0.25">
      <c r="A5744" t="s">
        <v>17</v>
      </c>
      <c r="B5744">
        <v>369</v>
      </c>
      <c r="C5744">
        <v>3</v>
      </c>
      <c r="D5744">
        <v>364</v>
      </c>
      <c r="E5744">
        <v>3</v>
      </c>
      <c r="F5744" t="s">
        <v>1353</v>
      </c>
      <c r="G5744" t="s">
        <v>1184</v>
      </c>
      <c r="H5744">
        <v>2012</v>
      </c>
      <c r="I5744">
        <v>4</v>
      </c>
      <c r="J5744">
        <v>26</v>
      </c>
      <c r="K5744">
        <v>6</v>
      </c>
      <c r="L5744">
        <v>3</v>
      </c>
      <c r="M5744">
        <v>2012</v>
      </c>
      <c r="N5744">
        <v>4</v>
      </c>
      <c r="O5744">
        <v>19</v>
      </c>
      <c r="P5744">
        <v>6</v>
      </c>
      <c r="Q5744">
        <v>3</v>
      </c>
      <c r="R5744" t="s">
        <v>20</v>
      </c>
    </row>
    <row r="5745" spans="1:18" hidden="1" x14ac:dyDescent="0.25">
      <c r="A5745" t="s">
        <v>1203</v>
      </c>
      <c r="B5745">
        <v>369</v>
      </c>
      <c r="C5745">
        <v>3</v>
      </c>
      <c r="D5745">
        <v>277.28571428599997</v>
      </c>
      <c r="E5745">
        <v>3.5714285714299998</v>
      </c>
      <c r="F5745" t="s">
        <v>1353</v>
      </c>
      <c r="G5745" t="s">
        <v>22</v>
      </c>
      <c r="H5745">
        <v>2012</v>
      </c>
      <c r="I5745">
        <v>4</v>
      </c>
      <c r="J5745">
        <v>26</v>
      </c>
      <c r="K5745">
        <v>6</v>
      </c>
      <c r="L5745">
        <v>3</v>
      </c>
      <c r="M5745" t="s">
        <v>20</v>
      </c>
    </row>
    <row r="5746" spans="1:18" x14ac:dyDescent="0.25">
      <c r="A5746" t="s">
        <v>17</v>
      </c>
      <c r="B5746">
        <v>369</v>
      </c>
      <c r="C5746">
        <v>3</v>
      </c>
      <c r="D5746">
        <v>274</v>
      </c>
      <c r="E5746">
        <v>4</v>
      </c>
      <c r="F5746" t="s">
        <v>1354</v>
      </c>
      <c r="G5746" t="s">
        <v>324</v>
      </c>
      <c r="H5746">
        <v>2012</v>
      </c>
      <c r="I5746">
        <v>4</v>
      </c>
      <c r="J5746">
        <v>26</v>
      </c>
      <c r="K5746">
        <v>7</v>
      </c>
      <c r="L5746">
        <v>3</v>
      </c>
      <c r="M5746">
        <v>2012</v>
      </c>
      <c r="N5746">
        <v>3</v>
      </c>
      <c r="O5746">
        <v>8</v>
      </c>
      <c r="P5746">
        <v>7</v>
      </c>
      <c r="Q5746">
        <v>3</v>
      </c>
      <c r="R5746" t="s">
        <v>20</v>
      </c>
    </row>
    <row r="5747" spans="1:18" x14ac:dyDescent="0.25">
      <c r="A5747" t="s">
        <v>17</v>
      </c>
      <c r="B5747">
        <v>369</v>
      </c>
      <c r="C5747">
        <v>3</v>
      </c>
      <c r="D5747">
        <v>225</v>
      </c>
      <c r="E5747">
        <v>0</v>
      </c>
      <c r="F5747" t="s">
        <v>1354</v>
      </c>
      <c r="G5747" t="s">
        <v>323</v>
      </c>
      <c r="H5747">
        <v>2012</v>
      </c>
      <c r="I5747">
        <v>4</v>
      </c>
      <c r="J5747">
        <v>26</v>
      </c>
      <c r="K5747">
        <v>7</v>
      </c>
      <c r="L5747">
        <v>3</v>
      </c>
      <c r="M5747">
        <v>2012</v>
      </c>
      <c r="N5747">
        <v>3</v>
      </c>
      <c r="O5747">
        <v>15</v>
      </c>
      <c r="P5747">
        <v>7</v>
      </c>
      <c r="Q5747">
        <v>3</v>
      </c>
      <c r="R5747" t="s">
        <v>20</v>
      </c>
    </row>
    <row r="5748" spans="1:18" x14ac:dyDescent="0.25">
      <c r="A5748" t="s">
        <v>17</v>
      </c>
      <c r="B5748">
        <v>369</v>
      </c>
      <c r="C5748">
        <v>3</v>
      </c>
      <c r="D5748">
        <v>244</v>
      </c>
      <c r="E5748">
        <v>0</v>
      </c>
      <c r="F5748" t="s">
        <v>1354</v>
      </c>
      <c r="G5748" t="s">
        <v>509</v>
      </c>
      <c r="H5748">
        <v>2012</v>
      </c>
      <c r="I5748">
        <v>4</v>
      </c>
      <c r="J5748">
        <v>26</v>
      </c>
      <c r="K5748">
        <v>7</v>
      </c>
      <c r="L5748">
        <v>3</v>
      </c>
      <c r="M5748">
        <v>2012</v>
      </c>
      <c r="N5748">
        <v>3</v>
      </c>
      <c r="O5748">
        <v>22</v>
      </c>
      <c r="P5748">
        <v>7</v>
      </c>
      <c r="Q5748">
        <v>3</v>
      </c>
      <c r="R5748" t="s">
        <v>20</v>
      </c>
    </row>
    <row r="5749" spans="1:18" x14ac:dyDescent="0.25">
      <c r="A5749" t="s">
        <v>17</v>
      </c>
      <c r="B5749">
        <v>369</v>
      </c>
      <c r="C5749">
        <v>3</v>
      </c>
      <c r="D5749">
        <v>303</v>
      </c>
      <c r="E5749">
        <v>0</v>
      </c>
      <c r="F5749" t="s">
        <v>1354</v>
      </c>
      <c r="G5749" t="s">
        <v>678</v>
      </c>
      <c r="H5749">
        <v>2012</v>
      </c>
      <c r="I5749">
        <v>4</v>
      </c>
      <c r="J5749">
        <v>26</v>
      </c>
      <c r="K5749">
        <v>7</v>
      </c>
      <c r="L5749">
        <v>3</v>
      </c>
      <c r="M5749">
        <v>2012</v>
      </c>
      <c r="N5749">
        <v>3</v>
      </c>
      <c r="O5749">
        <v>29</v>
      </c>
      <c r="P5749">
        <v>7</v>
      </c>
      <c r="Q5749">
        <v>3</v>
      </c>
      <c r="R5749" t="s">
        <v>20</v>
      </c>
    </row>
    <row r="5750" spans="1:18" x14ac:dyDescent="0.25">
      <c r="A5750" t="s">
        <v>17</v>
      </c>
      <c r="B5750">
        <v>369</v>
      </c>
      <c r="C5750">
        <v>3</v>
      </c>
      <c r="D5750">
        <v>227</v>
      </c>
      <c r="E5750">
        <v>5</v>
      </c>
      <c r="F5750" t="s">
        <v>1354</v>
      </c>
      <c r="G5750" t="s">
        <v>847</v>
      </c>
      <c r="H5750">
        <v>2012</v>
      </c>
      <c r="I5750">
        <v>4</v>
      </c>
      <c r="J5750">
        <v>26</v>
      </c>
      <c r="K5750">
        <v>7</v>
      </c>
      <c r="L5750">
        <v>3</v>
      </c>
      <c r="M5750">
        <v>2012</v>
      </c>
      <c r="N5750">
        <v>4</v>
      </c>
      <c r="O5750">
        <v>5</v>
      </c>
      <c r="P5750">
        <v>7</v>
      </c>
      <c r="Q5750">
        <v>3</v>
      </c>
      <c r="R5750" t="s">
        <v>20</v>
      </c>
    </row>
    <row r="5751" spans="1:18" x14ac:dyDescent="0.25">
      <c r="A5751" t="s">
        <v>17</v>
      </c>
      <c r="B5751">
        <v>369</v>
      </c>
      <c r="C5751">
        <v>3</v>
      </c>
      <c r="D5751">
        <v>313</v>
      </c>
      <c r="E5751">
        <v>5</v>
      </c>
      <c r="F5751" t="s">
        <v>1354</v>
      </c>
      <c r="G5751" t="s">
        <v>1016</v>
      </c>
      <c r="H5751">
        <v>2012</v>
      </c>
      <c r="I5751">
        <v>4</v>
      </c>
      <c r="J5751">
        <v>26</v>
      </c>
      <c r="K5751">
        <v>7</v>
      </c>
      <c r="L5751">
        <v>3</v>
      </c>
      <c r="M5751">
        <v>2012</v>
      </c>
      <c r="N5751">
        <v>4</v>
      </c>
      <c r="O5751">
        <v>12</v>
      </c>
      <c r="P5751">
        <v>7</v>
      </c>
      <c r="Q5751">
        <v>3</v>
      </c>
      <c r="R5751" t="s">
        <v>20</v>
      </c>
    </row>
    <row r="5752" spans="1:18" x14ac:dyDescent="0.25">
      <c r="A5752" t="s">
        <v>17</v>
      </c>
      <c r="B5752">
        <v>369</v>
      </c>
      <c r="C5752">
        <v>3</v>
      </c>
      <c r="D5752">
        <v>365</v>
      </c>
      <c r="E5752">
        <v>1</v>
      </c>
      <c r="F5752" t="s">
        <v>1354</v>
      </c>
      <c r="G5752" t="s">
        <v>1185</v>
      </c>
      <c r="H5752">
        <v>2012</v>
      </c>
      <c r="I5752">
        <v>4</v>
      </c>
      <c r="J5752">
        <v>26</v>
      </c>
      <c r="K5752">
        <v>7</v>
      </c>
      <c r="L5752">
        <v>3</v>
      </c>
      <c r="M5752">
        <v>2012</v>
      </c>
      <c r="N5752">
        <v>4</v>
      </c>
      <c r="O5752">
        <v>19</v>
      </c>
      <c r="P5752">
        <v>7</v>
      </c>
      <c r="Q5752">
        <v>3</v>
      </c>
      <c r="R5752" t="s">
        <v>20</v>
      </c>
    </row>
    <row r="5753" spans="1:18" hidden="1" x14ac:dyDescent="0.25">
      <c r="A5753" t="s">
        <v>1203</v>
      </c>
      <c r="B5753">
        <v>369</v>
      </c>
      <c r="C5753">
        <v>3</v>
      </c>
      <c r="D5753">
        <v>278.71428571400003</v>
      </c>
      <c r="E5753">
        <v>2.1428571428600001</v>
      </c>
      <c r="F5753" t="s">
        <v>1354</v>
      </c>
      <c r="G5753" t="s">
        <v>22</v>
      </c>
      <c r="H5753">
        <v>2012</v>
      </c>
      <c r="I5753">
        <v>4</v>
      </c>
      <c r="J5753">
        <v>26</v>
      </c>
      <c r="K5753">
        <v>7</v>
      </c>
      <c r="L5753">
        <v>3</v>
      </c>
      <c r="M5753" t="s">
        <v>20</v>
      </c>
    </row>
    <row r="5754" spans="1:18" x14ac:dyDescent="0.25">
      <c r="A5754" t="s">
        <v>17</v>
      </c>
      <c r="B5754">
        <v>372</v>
      </c>
      <c r="C5754">
        <v>2</v>
      </c>
      <c r="D5754">
        <v>275</v>
      </c>
      <c r="E5754">
        <v>1</v>
      </c>
      <c r="F5754" t="s">
        <v>1355</v>
      </c>
      <c r="G5754" t="s">
        <v>326</v>
      </c>
      <c r="H5754">
        <v>2012</v>
      </c>
      <c r="I5754">
        <v>4</v>
      </c>
      <c r="J5754">
        <v>26</v>
      </c>
      <c r="K5754">
        <v>8</v>
      </c>
      <c r="L5754">
        <v>3</v>
      </c>
      <c r="M5754">
        <v>2012</v>
      </c>
      <c r="N5754">
        <v>3</v>
      </c>
      <c r="O5754">
        <v>8</v>
      </c>
      <c r="P5754">
        <v>8</v>
      </c>
      <c r="Q5754">
        <v>3</v>
      </c>
      <c r="R5754" t="s">
        <v>20</v>
      </c>
    </row>
    <row r="5755" spans="1:18" x14ac:dyDescent="0.25">
      <c r="A5755" t="s">
        <v>17</v>
      </c>
      <c r="B5755">
        <v>372</v>
      </c>
      <c r="C5755">
        <v>2</v>
      </c>
      <c r="D5755">
        <v>225</v>
      </c>
      <c r="E5755">
        <v>5</v>
      </c>
      <c r="F5755" t="s">
        <v>1355</v>
      </c>
      <c r="G5755" t="s">
        <v>325</v>
      </c>
      <c r="H5755">
        <v>2012</v>
      </c>
      <c r="I5755">
        <v>4</v>
      </c>
      <c r="J5755">
        <v>26</v>
      </c>
      <c r="K5755">
        <v>8</v>
      </c>
      <c r="L5755">
        <v>3</v>
      </c>
      <c r="M5755">
        <v>2012</v>
      </c>
      <c r="N5755">
        <v>3</v>
      </c>
      <c r="O5755">
        <v>15</v>
      </c>
      <c r="P5755">
        <v>8</v>
      </c>
      <c r="Q5755">
        <v>3</v>
      </c>
      <c r="R5755" t="s">
        <v>20</v>
      </c>
    </row>
    <row r="5756" spans="1:18" x14ac:dyDescent="0.25">
      <c r="A5756" t="s">
        <v>17</v>
      </c>
      <c r="B5756">
        <v>372</v>
      </c>
      <c r="C5756">
        <v>2</v>
      </c>
      <c r="D5756">
        <v>240</v>
      </c>
      <c r="E5756">
        <v>2</v>
      </c>
      <c r="F5756" t="s">
        <v>1355</v>
      </c>
      <c r="G5756" t="s">
        <v>510</v>
      </c>
      <c r="H5756">
        <v>2012</v>
      </c>
      <c r="I5756">
        <v>4</v>
      </c>
      <c r="J5756">
        <v>26</v>
      </c>
      <c r="K5756">
        <v>8</v>
      </c>
      <c r="L5756">
        <v>3</v>
      </c>
      <c r="M5756">
        <v>2012</v>
      </c>
      <c r="N5756">
        <v>3</v>
      </c>
      <c r="O5756">
        <v>22</v>
      </c>
      <c r="P5756">
        <v>8</v>
      </c>
      <c r="Q5756">
        <v>3</v>
      </c>
      <c r="R5756" t="s">
        <v>20</v>
      </c>
    </row>
    <row r="5757" spans="1:18" x14ac:dyDescent="0.25">
      <c r="A5757" t="s">
        <v>17</v>
      </c>
      <c r="B5757">
        <v>372</v>
      </c>
      <c r="C5757">
        <v>2</v>
      </c>
      <c r="D5757">
        <v>301</v>
      </c>
      <c r="E5757">
        <v>3</v>
      </c>
      <c r="F5757" t="s">
        <v>1355</v>
      </c>
      <c r="G5757" t="s">
        <v>679</v>
      </c>
      <c r="H5757">
        <v>2012</v>
      </c>
      <c r="I5757">
        <v>4</v>
      </c>
      <c r="J5757">
        <v>26</v>
      </c>
      <c r="K5757">
        <v>8</v>
      </c>
      <c r="L5757">
        <v>3</v>
      </c>
      <c r="M5757">
        <v>2012</v>
      </c>
      <c r="N5757">
        <v>3</v>
      </c>
      <c r="O5757">
        <v>29</v>
      </c>
      <c r="P5757">
        <v>8</v>
      </c>
      <c r="Q5757">
        <v>3</v>
      </c>
      <c r="R5757" t="s">
        <v>20</v>
      </c>
    </row>
    <row r="5758" spans="1:18" x14ac:dyDescent="0.25">
      <c r="A5758" t="s">
        <v>17</v>
      </c>
      <c r="B5758">
        <v>372</v>
      </c>
      <c r="C5758">
        <v>2</v>
      </c>
      <c r="D5758">
        <v>232</v>
      </c>
      <c r="E5758">
        <v>4</v>
      </c>
      <c r="F5758" t="s">
        <v>1355</v>
      </c>
      <c r="G5758" t="s">
        <v>848</v>
      </c>
      <c r="H5758">
        <v>2012</v>
      </c>
      <c r="I5758">
        <v>4</v>
      </c>
      <c r="J5758">
        <v>26</v>
      </c>
      <c r="K5758">
        <v>8</v>
      </c>
      <c r="L5758">
        <v>3</v>
      </c>
      <c r="M5758">
        <v>2012</v>
      </c>
      <c r="N5758">
        <v>4</v>
      </c>
      <c r="O5758">
        <v>5</v>
      </c>
      <c r="P5758">
        <v>8</v>
      </c>
      <c r="Q5758">
        <v>3</v>
      </c>
      <c r="R5758" t="s">
        <v>20</v>
      </c>
    </row>
    <row r="5759" spans="1:18" x14ac:dyDescent="0.25">
      <c r="A5759" t="s">
        <v>17</v>
      </c>
      <c r="B5759">
        <v>372</v>
      </c>
      <c r="C5759">
        <v>2</v>
      </c>
      <c r="D5759">
        <v>317</v>
      </c>
      <c r="E5759">
        <v>4</v>
      </c>
      <c r="F5759" t="s">
        <v>1355</v>
      </c>
      <c r="G5759" t="s">
        <v>1017</v>
      </c>
      <c r="H5759">
        <v>2012</v>
      </c>
      <c r="I5759">
        <v>4</v>
      </c>
      <c r="J5759">
        <v>26</v>
      </c>
      <c r="K5759">
        <v>8</v>
      </c>
      <c r="L5759">
        <v>3</v>
      </c>
      <c r="M5759">
        <v>2012</v>
      </c>
      <c r="N5759">
        <v>4</v>
      </c>
      <c r="O5759">
        <v>12</v>
      </c>
      <c r="P5759">
        <v>8</v>
      </c>
      <c r="Q5759">
        <v>3</v>
      </c>
      <c r="R5759" t="s">
        <v>20</v>
      </c>
    </row>
    <row r="5760" spans="1:18" x14ac:dyDescent="0.25">
      <c r="A5760" t="s">
        <v>17</v>
      </c>
      <c r="B5760">
        <v>372</v>
      </c>
      <c r="C5760">
        <v>2</v>
      </c>
      <c r="D5760">
        <v>364</v>
      </c>
      <c r="E5760">
        <v>8</v>
      </c>
      <c r="F5760" t="s">
        <v>1355</v>
      </c>
      <c r="G5760" t="s">
        <v>1186</v>
      </c>
      <c r="H5760">
        <v>2012</v>
      </c>
      <c r="I5760">
        <v>4</v>
      </c>
      <c r="J5760">
        <v>26</v>
      </c>
      <c r="K5760">
        <v>8</v>
      </c>
      <c r="L5760">
        <v>3</v>
      </c>
      <c r="M5760">
        <v>2012</v>
      </c>
      <c r="N5760">
        <v>4</v>
      </c>
      <c r="O5760">
        <v>19</v>
      </c>
      <c r="P5760">
        <v>8</v>
      </c>
      <c r="Q5760">
        <v>3</v>
      </c>
      <c r="R5760" t="s">
        <v>20</v>
      </c>
    </row>
    <row r="5761" spans="1:18" hidden="1" x14ac:dyDescent="0.25">
      <c r="A5761" t="s">
        <v>1203</v>
      </c>
      <c r="B5761">
        <v>372</v>
      </c>
      <c r="C5761">
        <v>2</v>
      </c>
      <c r="D5761">
        <v>279.14285714300001</v>
      </c>
      <c r="E5761">
        <v>3.8571428571399999</v>
      </c>
      <c r="F5761" t="s">
        <v>1355</v>
      </c>
      <c r="G5761" t="s">
        <v>22</v>
      </c>
      <c r="H5761">
        <v>2012</v>
      </c>
      <c r="I5761">
        <v>4</v>
      </c>
      <c r="J5761">
        <v>26</v>
      </c>
      <c r="K5761">
        <v>8</v>
      </c>
      <c r="L5761">
        <v>3</v>
      </c>
      <c r="M5761" t="s">
        <v>20</v>
      </c>
    </row>
    <row r="5762" spans="1:18" x14ac:dyDescent="0.25">
      <c r="A5762" t="s">
        <v>17</v>
      </c>
      <c r="B5762">
        <v>373</v>
      </c>
      <c r="C5762">
        <v>6</v>
      </c>
      <c r="D5762">
        <v>272</v>
      </c>
      <c r="E5762">
        <v>2</v>
      </c>
      <c r="F5762" t="s">
        <v>1356</v>
      </c>
      <c r="G5762" t="s">
        <v>328</v>
      </c>
      <c r="H5762">
        <v>2012</v>
      </c>
      <c r="I5762">
        <v>4</v>
      </c>
      <c r="J5762">
        <v>26</v>
      </c>
      <c r="K5762">
        <v>9</v>
      </c>
      <c r="L5762">
        <v>3</v>
      </c>
      <c r="M5762">
        <v>2012</v>
      </c>
      <c r="N5762">
        <v>3</v>
      </c>
      <c r="O5762">
        <v>8</v>
      </c>
      <c r="P5762">
        <v>9</v>
      </c>
      <c r="Q5762">
        <v>3</v>
      </c>
      <c r="R5762" t="s">
        <v>20</v>
      </c>
    </row>
    <row r="5763" spans="1:18" x14ac:dyDescent="0.25">
      <c r="A5763" t="s">
        <v>17</v>
      </c>
      <c r="B5763">
        <v>373</v>
      </c>
      <c r="C5763">
        <v>6</v>
      </c>
      <c r="D5763">
        <v>230</v>
      </c>
      <c r="E5763">
        <v>5</v>
      </c>
      <c r="F5763" t="s">
        <v>1356</v>
      </c>
      <c r="G5763" t="s">
        <v>327</v>
      </c>
      <c r="H5763">
        <v>2012</v>
      </c>
      <c r="I5763">
        <v>4</v>
      </c>
      <c r="J5763">
        <v>26</v>
      </c>
      <c r="K5763">
        <v>9</v>
      </c>
      <c r="L5763">
        <v>3</v>
      </c>
      <c r="M5763">
        <v>2012</v>
      </c>
      <c r="N5763">
        <v>3</v>
      </c>
      <c r="O5763">
        <v>15</v>
      </c>
      <c r="P5763">
        <v>9</v>
      </c>
      <c r="Q5763">
        <v>3</v>
      </c>
      <c r="R5763" t="s">
        <v>20</v>
      </c>
    </row>
    <row r="5764" spans="1:18" x14ac:dyDescent="0.25">
      <c r="A5764" t="s">
        <v>17</v>
      </c>
      <c r="B5764">
        <v>373</v>
      </c>
      <c r="C5764">
        <v>6</v>
      </c>
      <c r="D5764">
        <v>238</v>
      </c>
      <c r="E5764">
        <v>2</v>
      </c>
      <c r="F5764" t="s">
        <v>1356</v>
      </c>
      <c r="G5764" t="s">
        <v>511</v>
      </c>
      <c r="H5764">
        <v>2012</v>
      </c>
      <c r="I5764">
        <v>4</v>
      </c>
      <c r="J5764">
        <v>26</v>
      </c>
      <c r="K5764">
        <v>9</v>
      </c>
      <c r="L5764">
        <v>3</v>
      </c>
      <c r="M5764">
        <v>2012</v>
      </c>
      <c r="N5764">
        <v>3</v>
      </c>
      <c r="O5764">
        <v>22</v>
      </c>
      <c r="P5764">
        <v>9</v>
      </c>
      <c r="Q5764">
        <v>3</v>
      </c>
      <c r="R5764" t="s">
        <v>20</v>
      </c>
    </row>
    <row r="5765" spans="1:18" x14ac:dyDescent="0.25">
      <c r="A5765" t="s">
        <v>17</v>
      </c>
      <c r="B5765">
        <v>373</v>
      </c>
      <c r="C5765">
        <v>6</v>
      </c>
      <c r="D5765">
        <v>304</v>
      </c>
      <c r="E5765">
        <v>1</v>
      </c>
      <c r="F5765" t="s">
        <v>1356</v>
      </c>
      <c r="G5765" t="s">
        <v>680</v>
      </c>
      <c r="H5765">
        <v>2012</v>
      </c>
      <c r="I5765">
        <v>4</v>
      </c>
      <c r="J5765">
        <v>26</v>
      </c>
      <c r="K5765">
        <v>9</v>
      </c>
      <c r="L5765">
        <v>3</v>
      </c>
      <c r="M5765">
        <v>2012</v>
      </c>
      <c r="N5765">
        <v>3</v>
      </c>
      <c r="O5765">
        <v>29</v>
      </c>
      <c r="P5765">
        <v>9</v>
      </c>
      <c r="Q5765">
        <v>3</v>
      </c>
      <c r="R5765" t="s">
        <v>20</v>
      </c>
    </row>
    <row r="5766" spans="1:18" x14ac:dyDescent="0.25">
      <c r="A5766" t="s">
        <v>17</v>
      </c>
      <c r="B5766">
        <v>373</v>
      </c>
      <c r="C5766">
        <v>6</v>
      </c>
      <c r="D5766">
        <v>236</v>
      </c>
      <c r="E5766">
        <v>8</v>
      </c>
      <c r="F5766" t="s">
        <v>1356</v>
      </c>
      <c r="G5766" t="s">
        <v>849</v>
      </c>
      <c r="H5766">
        <v>2012</v>
      </c>
      <c r="I5766">
        <v>4</v>
      </c>
      <c r="J5766">
        <v>26</v>
      </c>
      <c r="K5766">
        <v>9</v>
      </c>
      <c r="L5766">
        <v>3</v>
      </c>
      <c r="M5766">
        <v>2012</v>
      </c>
      <c r="N5766">
        <v>4</v>
      </c>
      <c r="O5766">
        <v>5</v>
      </c>
      <c r="P5766">
        <v>9</v>
      </c>
      <c r="Q5766">
        <v>3</v>
      </c>
      <c r="R5766" t="s">
        <v>20</v>
      </c>
    </row>
    <row r="5767" spans="1:18" x14ac:dyDescent="0.25">
      <c r="A5767" t="s">
        <v>17</v>
      </c>
      <c r="B5767">
        <v>373</v>
      </c>
      <c r="C5767">
        <v>6</v>
      </c>
      <c r="D5767">
        <v>320</v>
      </c>
      <c r="E5767">
        <v>3</v>
      </c>
      <c r="F5767" t="s">
        <v>1356</v>
      </c>
      <c r="G5767" t="s">
        <v>1018</v>
      </c>
      <c r="H5767">
        <v>2012</v>
      </c>
      <c r="I5767">
        <v>4</v>
      </c>
      <c r="J5767">
        <v>26</v>
      </c>
      <c r="K5767">
        <v>9</v>
      </c>
      <c r="L5767">
        <v>3</v>
      </c>
      <c r="M5767">
        <v>2012</v>
      </c>
      <c r="N5767">
        <v>4</v>
      </c>
      <c r="O5767">
        <v>12</v>
      </c>
      <c r="P5767">
        <v>9</v>
      </c>
      <c r="Q5767">
        <v>3</v>
      </c>
      <c r="R5767" t="s">
        <v>20</v>
      </c>
    </row>
    <row r="5768" spans="1:18" x14ac:dyDescent="0.25">
      <c r="A5768" t="s">
        <v>17</v>
      </c>
      <c r="B5768">
        <v>373</v>
      </c>
      <c r="C5768">
        <v>6</v>
      </c>
      <c r="D5768">
        <v>372</v>
      </c>
      <c r="E5768">
        <v>6</v>
      </c>
      <c r="F5768" t="s">
        <v>1356</v>
      </c>
      <c r="G5768" t="s">
        <v>1187</v>
      </c>
      <c r="H5768">
        <v>2012</v>
      </c>
      <c r="I5768">
        <v>4</v>
      </c>
      <c r="J5768">
        <v>26</v>
      </c>
      <c r="K5768">
        <v>9</v>
      </c>
      <c r="L5768">
        <v>3</v>
      </c>
      <c r="M5768">
        <v>2012</v>
      </c>
      <c r="N5768">
        <v>4</v>
      </c>
      <c r="O5768">
        <v>19</v>
      </c>
      <c r="P5768">
        <v>9</v>
      </c>
      <c r="Q5768">
        <v>3</v>
      </c>
      <c r="R5768" t="s">
        <v>20</v>
      </c>
    </row>
    <row r="5769" spans="1:18" hidden="1" x14ac:dyDescent="0.25">
      <c r="A5769" t="s">
        <v>1203</v>
      </c>
      <c r="B5769">
        <v>373</v>
      </c>
      <c r="C5769">
        <v>6</v>
      </c>
      <c r="D5769">
        <v>281.71428571400003</v>
      </c>
      <c r="E5769">
        <v>3.8571428571399999</v>
      </c>
      <c r="F5769" t="s">
        <v>1356</v>
      </c>
      <c r="G5769" t="s">
        <v>22</v>
      </c>
      <c r="H5769">
        <v>2012</v>
      </c>
      <c r="I5769">
        <v>4</v>
      </c>
      <c r="J5769">
        <v>26</v>
      </c>
      <c r="K5769">
        <v>9</v>
      </c>
      <c r="L5769">
        <v>3</v>
      </c>
      <c r="M5769" t="s">
        <v>20</v>
      </c>
    </row>
    <row r="5770" spans="1:18" x14ac:dyDescent="0.25">
      <c r="A5770" t="s">
        <v>17</v>
      </c>
      <c r="B5770">
        <v>377</v>
      </c>
      <c r="C5770">
        <v>13</v>
      </c>
      <c r="D5770">
        <v>272</v>
      </c>
      <c r="E5770">
        <v>4</v>
      </c>
      <c r="F5770" t="s">
        <v>1357</v>
      </c>
      <c r="G5770" t="s">
        <v>330</v>
      </c>
      <c r="H5770">
        <v>2012</v>
      </c>
      <c r="I5770">
        <v>4</v>
      </c>
      <c r="J5770">
        <v>26</v>
      </c>
      <c r="K5770">
        <v>10</v>
      </c>
      <c r="L5770">
        <v>3</v>
      </c>
      <c r="M5770">
        <v>2012</v>
      </c>
      <c r="N5770">
        <v>3</v>
      </c>
      <c r="O5770">
        <v>8</v>
      </c>
      <c r="P5770">
        <v>10</v>
      </c>
      <c r="Q5770">
        <v>3</v>
      </c>
      <c r="R5770" t="s">
        <v>20</v>
      </c>
    </row>
    <row r="5771" spans="1:18" x14ac:dyDescent="0.25">
      <c r="A5771" t="s">
        <v>17</v>
      </c>
      <c r="B5771">
        <v>377</v>
      </c>
      <c r="C5771">
        <v>13</v>
      </c>
      <c r="D5771">
        <v>233</v>
      </c>
      <c r="E5771">
        <v>8</v>
      </c>
      <c r="F5771" t="s">
        <v>1357</v>
      </c>
      <c r="G5771" t="s">
        <v>329</v>
      </c>
      <c r="H5771">
        <v>2012</v>
      </c>
      <c r="I5771">
        <v>4</v>
      </c>
      <c r="J5771">
        <v>26</v>
      </c>
      <c r="K5771">
        <v>10</v>
      </c>
      <c r="L5771">
        <v>3</v>
      </c>
      <c r="M5771">
        <v>2012</v>
      </c>
      <c r="N5771">
        <v>3</v>
      </c>
      <c r="O5771">
        <v>15</v>
      </c>
      <c r="P5771">
        <v>10</v>
      </c>
      <c r="Q5771">
        <v>3</v>
      </c>
      <c r="R5771" t="s">
        <v>20</v>
      </c>
    </row>
    <row r="5772" spans="1:18" x14ac:dyDescent="0.25">
      <c r="A5772" t="s">
        <v>17</v>
      </c>
      <c r="B5772">
        <v>377</v>
      </c>
      <c r="C5772">
        <v>13</v>
      </c>
      <c r="D5772">
        <v>238</v>
      </c>
      <c r="E5772">
        <v>7</v>
      </c>
      <c r="F5772" t="s">
        <v>1357</v>
      </c>
      <c r="G5772" t="s">
        <v>512</v>
      </c>
      <c r="H5772">
        <v>2012</v>
      </c>
      <c r="I5772">
        <v>4</v>
      </c>
      <c r="J5772">
        <v>26</v>
      </c>
      <c r="K5772">
        <v>10</v>
      </c>
      <c r="L5772">
        <v>3</v>
      </c>
      <c r="M5772">
        <v>2012</v>
      </c>
      <c r="N5772">
        <v>3</v>
      </c>
      <c r="O5772">
        <v>22</v>
      </c>
      <c r="P5772">
        <v>10</v>
      </c>
      <c r="Q5772">
        <v>3</v>
      </c>
      <c r="R5772" t="s">
        <v>20</v>
      </c>
    </row>
    <row r="5773" spans="1:18" x14ac:dyDescent="0.25">
      <c r="A5773" t="s">
        <v>17</v>
      </c>
      <c r="B5773">
        <v>377</v>
      </c>
      <c r="C5773">
        <v>13</v>
      </c>
      <c r="D5773">
        <v>300</v>
      </c>
      <c r="E5773">
        <v>5</v>
      </c>
      <c r="F5773" t="s">
        <v>1357</v>
      </c>
      <c r="G5773" t="s">
        <v>681</v>
      </c>
      <c r="H5773">
        <v>2012</v>
      </c>
      <c r="I5773">
        <v>4</v>
      </c>
      <c r="J5773">
        <v>26</v>
      </c>
      <c r="K5773">
        <v>10</v>
      </c>
      <c r="L5773">
        <v>3</v>
      </c>
      <c r="M5773">
        <v>2012</v>
      </c>
      <c r="N5773">
        <v>3</v>
      </c>
      <c r="O5773">
        <v>29</v>
      </c>
      <c r="P5773">
        <v>10</v>
      </c>
      <c r="Q5773">
        <v>3</v>
      </c>
      <c r="R5773" t="s">
        <v>20</v>
      </c>
    </row>
    <row r="5774" spans="1:18" x14ac:dyDescent="0.25">
      <c r="A5774" t="s">
        <v>17</v>
      </c>
      <c r="B5774">
        <v>377</v>
      </c>
      <c r="C5774">
        <v>13</v>
      </c>
      <c r="D5774">
        <v>242</v>
      </c>
      <c r="E5774">
        <v>4</v>
      </c>
      <c r="F5774" t="s">
        <v>1357</v>
      </c>
      <c r="G5774" t="s">
        <v>850</v>
      </c>
      <c r="H5774">
        <v>2012</v>
      </c>
      <c r="I5774">
        <v>4</v>
      </c>
      <c r="J5774">
        <v>26</v>
      </c>
      <c r="K5774">
        <v>10</v>
      </c>
      <c r="L5774">
        <v>3</v>
      </c>
      <c r="M5774">
        <v>2012</v>
      </c>
      <c r="N5774">
        <v>4</v>
      </c>
      <c r="O5774">
        <v>5</v>
      </c>
      <c r="P5774">
        <v>10</v>
      </c>
      <c r="Q5774">
        <v>3</v>
      </c>
      <c r="R5774" t="s">
        <v>20</v>
      </c>
    </row>
    <row r="5775" spans="1:18" x14ac:dyDescent="0.25">
      <c r="A5775" t="s">
        <v>17</v>
      </c>
      <c r="B5775">
        <v>377</v>
      </c>
      <c r="C5775">
        <v>13</v>
      </c>
      <c r="D5775">
        <v>320</v>
      </c>
      <c r="E5775">
        <v>4</v>
      </c>
      <c r="F5775" t="s">
        <v>1357</v>
      </c>
      <c r="G5775" t="s">
        <v>1019</v>
      </c>
      <c r="H5775">
        <v>2012</v>
      </c>
      <c r="I5775">
        <v>4</v>
      </c>
      <c r="J5775">
        <v>26</v>
      </c>
      <c r="K5775">
        <v>10</v>
      </c>
      <c r="L5775">
        <v>3</v>
      </c>
      <c r="M5775">
        <v>2012</v>
      </c>
      <c r="N5775">
        <v>4</v>
      </c>
      <c r="O5775">
        <v>12</v>
      </c>
      <c r="P5775">
        <v>10</v>
      </c>
      <c r="Q5775">
        <v>3</v>
      </c>
      <c r="R5775" t="s">
        <v>20</v>
      </c>
    </row>
    <row r="5776" spans="1:18" x14ac:dyDescent="0.25">
      <c r="A5776" t="s">
        <v>17</v>
      </c>
      <c r="B5776">
        <v>377</v>
      </c>
      <c r="C5776">
        <v>13</v>
      </c>
      <c r="D5776">
        <v>374</v>
      </c>
      <c r="E5776">
        <v>10</v>
      </c>
      <c r="F5776" t="s">
        <v>1357</v>
      </c>
      <c r="G5776" t="s">
        <v>1188</v>
      </c>
      <c r="H5776">
        <v>2012</v>
      </c>
      <c r="I5776">
        <v>4</v>
      </c>
      <c r="J5776">
        <v>26</v>
      </c>
      <c r="K5776">
        <v>10</v>
      </c>
      <c r="L5776">
        <v>3</v>
      </c>
      <c r="M5776">
        <v>2012</v>
      </c>
      <c r="N5776">
        <v>4</v>
      </c>
      <c r="O5776">
        <v>19</v>
      </c>
      <c r="P5776">
        <v>10</v>
      </c>
      <c r="Q5776">
        <v>3</v>
      </c>
      <c r="R5776" t="s">
        <v>20</v>
      </c>
    </row>
    <row r="5777" spans="1:18" hidden="1" x14ac:dyDescent="0.25">
      <c r="A5777" t="s">
        <v>1203</v>
      </c>
      <c r="B5777">
        <v>377</v>
      </c>
      <c r="C5777">
        <v>13</v>
      </c>
      <c r="D5777">
        <v>282.71428571400003</v>
      </c>
      <c r="E5777">
        <v>6</v>
      </c>
      <c r="F5777" t="s">
        <v>1357</v>
      </c>
      <c r="G5777" t="s">
        <v>22</v>
      </c>
      <c r="H5777">
        <v>2012</v>
      </c>
      <c r="I5777">
        <v>4</v>
      </c>
      <c r="J5777">
        <v>26</v>
      </c>
      <c r="K5777">
        <v>10</v>
      </c>
      <c r="L5777">
        <v>3</v>
      </c>
      <c r="M5777" t="s">
        <v>20</v>
      </c>
    </row>
    <row r="5778" spans="1:18" x14ac:dyDescent="0.25">
      <c r="A5778" t="s">
        <v>17</v>
      </c>
      <c r="B5778">
        <v>387</v>
      </c>
      <c r="C5778">
        <v>13</v>
      </c>
      <c r="D5778">
        <v>275</v>
      </c>
      <c r="E5778">
        <v>9</v>
      </c>
      <c r="F5778" t="s">
        <v>1358</v>
      </c>
      <c r="G5778" t="s">
        <v>332</v>
      </c>
      <c r="H5778">
        <v>2012</v>
      </c>
      <c r="I5778">
        <v>4</v>
      </c>
      <c r="J5778">
        <v>26</v>
      </c>
      <c r="K5778">
        <v>11</v>
      </c>
      <c r="L5778">
        <v>3</v>
      </c>
      <c r="M5778">
        <v>2012</v>
      </c>
      <c r="N5778">
        <v>3</v>
      </c>
      <c r="O5778">
        <v>8</v>
      </c>
      <c r="P5778">
        <v>11</v>
      </c>
      <c r="Q5778">
        <v>3</v>
      </c>
      <c r="R5778" t="s">
        <v>20</v>
      </c>
    </row>
    <row r="5779" spans="1:18" x14ac:dyDescent="0.25">
      <c r="A5779" t="s">
        <v>17</v>
      </c>
      <c r="B5779">
        <v>387</v>
      </c>
      <c r="C5779">
        <v>13</v>
      </c>
      <c r="D5779">
        <v>231</v>
      </c>
      <c r="E5779">
        <v>7</v>
      </c>
      <c r="F5779" t="s">
        <v>1358</v>
      </c>
      <c r="G5779" t="s">
        <v>331</v>
      </c>
      <c r="H5779">
        <v>2012</v>
      </c>
      <c r="I5779">
        <v>4</v>
      </c>
      <c r="J5779">
        <v>26</v>
      </c>
      <c r="K5779">
        <v>11</v>
      </c>
      <c r="L5779">
        <v>3</v>
      </c>
      <c r="M5779">
        <v>2012</v>
      </c>
      <c r="N5779">
        <v>3</v>
      </c>
      <c r="O5779">
        <v>15</v>
      </c>
      <c r="P5779">
        <v>11</v>
      </c>
      <c r="Q5779">
        <v>3</v>
      </c>
      <c r="R5779" t="s">
        <v>20</v>
      </c>
    </row>
    <row r="5780" spans="1:18" x14ac:dyDescent="0.25">
      <c r="A5780" t="s">
        <v>17</v>
      </c>
      <c r="B5780">
        <v>387</v>
      </c>
      <c r="C5780">
        <v>13</v>
      </c>
      <c r="D5780">
        <v>237</v>
      </c>
      <c r="E5780">
        <v>11</v>
      </c>
      <c r="F5780" t="s">
        <v>1358</v>
      </c>
      <c r="G5780" t="s">
        <v>513</v>
      </c>
      <c r="H5780">
        <v>2012</v>
      </c>
      <c r="I5780">
        <v>4</v>
      </c>
      <c r="J5780">
        <v>26</v>
      </c>
      <c r="K5780">
        <v>11</v>
      </c>
      <c r="L5780">
        <v>3</v>
      </c>
      <c r="M5780">
        <v>2012</v>
      </c>
      <c r="N5780">
        <v>3</v>
      </c>
      <c r="O5780">
        <v>22</v>
      </c>
      <c r="P5780">
        <v>11</v>
      </c>
      <c r="Q5780">
        <v>3</v>
      </c>
      <c r="R5780" t="s">
        <v>20</v>
      </c>
    </row>
    <row r="5781" spans="1:18" x14ac:dyDescent="0.25">
      <c r="A5781" t="s">
        <v>17</v>
      </c>
      <c r="B5781">
        <v>387</v>
      </c>
      <c r="C5781">
        <v>13</v>
      </c>
      <c r="D5781">
        <v>298</v>
      </c>
      <c r="E5781">
        <v>6</v>
      </c>
      <c r="F5781" t="s">
        <v>1358</v>
      </c>
      <c r="G5781" t="s">
        <v>682</v>
      </c>
      <c r="H5781">
        <v>2012</v>
      </c>
      <c r="I5781">
        <v>4</v>
      </c>
      <c r="J5781">
        <v>26</v>
      </c>
      <c r="K5781">
        <v>11</v>
      </c>
      <c r="L5781">
        <v>3</v>
      </c>
      <c r="M5781">
        <v>2012</v>
      </c>
      <c r="N5781">
        <v>3</v>
      </c>
      <c r="O5781">
        <v>29</v>
      </c>
      <c r="P5781">
        <v>11</v>
      </c>
      <c r="Q5781">
        <v>3</v>
      </c>
      <c r="R5781" t="s">
        <v>20</v>
      </c>
    </row>
    <row r="5782" spans="1:18" x14ac:dyDescent="0.25">
      <c r="A5782" t="s">
        <v>17</v>
      </c>
      <c r="B5782">
        <v>387</v>
      </c>
      <c r="C5782">
        <v>13</v>
      </c>
      <c r="D5782">
        <v>241</v>
      </c>
      <c r="E5782">
        <v>5</v>
      </c>
      <c r="F5782" t="s">
        <v>1358</v>
      </c>
      <c r="G5782" t="s">
        <v>851</v>
      </c>
      <c r="H5782">
        <v>2012</v>
      </c>
      <c r="I5782">
        <v>4</v>
      </c>
      <c r="J5782">
        <v>26</v>
      </c>
      <c r="K5782">
        <v>11</v>
      </c>
      <c r="L5782">
        <v>3</v>
      </c>
      <c r="M5782">
        <v>2012</v>
      </c>
      <c r="N5782">
        <v>4</v>
      </c>
      <c r="O5782">
        <v>5</v>
      </c>
      <c r="P5782">
        <v>11</v>
      </c>
      <c r="Q5782">
        <v>3</v>
      </c>
      <c r="R5782" t="s">
        <v>20</v>
      </c>
    </row>
    <row r="5783" spans="1:18" x14ac:dyDescent="0.25">
      <c r="A5783" t="s">
        <v>17</v>
      </c>
      <c r="B5783">
        <v>387</v>
      </c>
      <c r="C5783">
        <v>13</v>
      </c>
      <c r="D5783">
        <v>318</v>
      </c>
      <c r="E5783">
        <v>4</v>
      </c>
      <c r="F5783" t="s">
        <v>1358</v>
      </c>
      <c r="G5783" t="s">
        <v>1020</v>
      </c>
      <c r="H5783">
        <v>2012</v>
      </c>
      <c r="I5783">
        <v>4</v>
      </c>
      <c r="J5783">
        <v>26</v>
      </c>
      <c r="K5783">
        <v>11</v>
      </c>
      <c r="L5783">
        <v>3</v>
      </c>
      <c r="M5783">
        <v>2012</v>
      </c>
      <c r="N5783">
        <v>4</v>
      </c>
      <c r="O5783">
        <v>12</v>
      </c>
      <c r="P5783">
        <v>11</v>
      </c>
      <c r="Q5783">
        <v>3</v>
      </c>
      <c r="R5783" t="s">
        <v>20</v>
      </c>
    </row>
    <row r="5784" spans="1:18" x14ac:dyDescent="0.25">
      <c r="A5784" t="s">
        <v>17</v>
      </c>
      <c r="B5784">
        <v>387</v>
      </c>
      <c r="C5784">
        <v>13</v>
      </c>
      <c r="D5784">
        <v>376</v>
      </c>
      <c r="E5784">
        <v>16</v>
      </c>
      <c r="F5784" t="s">
        <v>1358</v>
      </c>
      <c r="G5784" t="s">
        <v>1189</v>
      </c>
      <c r="H5784">
        <v>2012</v>
      </c>
      <c r="I5784">
        <v>4</v>
      </c>
      <c r="J5784">
        <v>26</v>
      </c>
      <c r="K5784">
        <v>11</v>
      </c>
      <c r="L5784">
        <v>3</v>
      </c>
      <c r="M5784">
        <v>2012</v>
      </c>
      <c r="N5784">
        <v>4</v>
      </c>
      <c r="O5784">
        <v>19</v>
      </c>
      <c r="P5784">
        <v>11</v>
      </c>
      <c r="Q5784">
        <v>3</v>
      </c>
      <c r="R5784" t="s">
        <v>20</v>
      </c>
    </row>
    <row r="5785" spans="1:18" hidden="1" x14ac:dyDescent="0.25">
      <c r="A5785" t="s">
        <v>1203</v>
      </c>
      <c r="B5785">
        <v>387</v>
      </c>
      <c r="C5785">
        <v>13</v>
      </c>
      <c r="D5785">
        <v>282.28571428599997</v>
      </c>
      <c r="E5785">
        <v>8.2857142857100001</v>
      </c>
      <c r="F5785" t="s">
        <v>1358</v>
      </c>
      <c r="G5785" t="s">
        <v>22</v>
      </c>
      <c r="H5785">
        <v>2012</v>
      </c>
      <c r="I5785">
        <v>4</v>
      </c>
      <c r="J5785">
        <v>26</v>
      </c>
      <c r="K5785">
        <v>11</v>
      </c>
      <c r="L5785">
        <v>3</v>
      </c>
      <c r="M5785" t="s">
        <v>20</v>
      </c>
    </row>
    <row r="5786" spans="1:18" x14ac:dyDescent="0.25">
      <c r="A5786" t="s">
        <v>17</v>
      </c>
      <c r="B5786">
        <v>388</v>
      </c>
      <c r="C5786">
        <v>24</v>
      </c>
      <c r="D5786">
        <v>279</v>
      </c>
      <c r="E5786">
        <v>7</v>
      </c>
      <c r="F5786" t="s">
        <v>1359</v>
      </c>
      <c r="G5786" t="s">
        <v>334</v>
      </c>
      <c r="H5786">
        <v>2012</v>
      </c>
      <c r="I5786">
        <v>4</v>
      </c>
      <c r="J5786">
        <v>26</v>
      </c>
      <c r="K5786">
        <v>12</v>
      </c>
      <c r="L5786">
        <v>3</v>
      </c>
      <c r="M5786">
        <v>2012</v>
      </c>
      <c r="N5786">
        <v>3</v>
      </c>
      <c r="O5786">
        <v>8</v>
      </c>
      <c r="P5786">
        <v>12</v>
      </c>
      <c r="Q5786">
        <v>3</v>
      </c>
      <c r="R5786" t="s">
        <v>20</v>
      </c>
    </row>
    <row r="5787" spans="1:18" x14ac:dyDescent="0.25">
      <c r="A5787" t="s">
        <v>17</v>
      </c>
      <c r="B5787">
        <v>388</v>
      </c>
      <c r="C5787">
        <v>24</v>
      </c>
      <c r="D5787">
        <v>231</v>
      </c>
      <c r="E5787">
        <v>16</v>
      </c>
      <c r="F5787" t="s">
        <v>1359</v>
      </c>
      <c r="G5787" t="s">
        <v>333</v>
      </c>
      <c r="H5787">
        <v>2012</v>
      </c>
      <c r="I5787">
        <v>4</v>
      </c>
      <c r="J5787">
        <v>26</v>
      </c>
      <c r="K5787">
        <v>12</v>
      </c>
      <c r="L5787">
        <v>3</v>
      </c>
      <c r="M5787">
        <v>2012</v>
      </c>
      <c r="N5787">
        <v>3</v>
      </c>
      <c r="O5787">
        <v>15</v>
      </c>
      <c r="P5787">
        <v>12</v>
      </c>
      <c r="Q5787">
        <v>3</v>
      </c>
      <c r="R5787" t="s">
        <v>20</v>
      </c>
    </row>
    <row r="5788" spans="1:18" x14ac:dyDescent="0.25">
      <c r="A5788" t="s">
        <v>17</v>
      </c>
      <c r="B5788">
        <v>388</v>
      </c>
      <c r="C5788">
        <v>24</v>
      </c>
      <c r="D5788">
        <v>243</v>
      </c>
      <c r="E5788">
        <v>14</v>
      </c>
      <c r="F5788" t="s">
        <v>1359</v>
      </c>
      <c r="G5788" t="s">
        <v>514</v>
      </c>
      <c r="H5788">
        <v>2012</v>
      </c>
      <c r="I5788">
        <v>4</v>
      </c>
      <c r="J5788">
        <v>26</v>
      </c>
      <c r="K5788">
        <v>12</v>
      </c>
      <c r="L5788">
        <v>3</v>
      </c>
      <c r="M5788">
        <v>2012</v>
      </c>
      <c r="N5788">
        <v>3</v>
      </c>
      <c r="O5788">
        <v>22</v>
      </c>
      <c r="P5788">
        <v>12</v>
      </c>
      <c r="Q5788">
        <v>3</v>
      </c>
      <c r="R5788" t="s">
        <v>20</v>
      </c>
    </row>
    <row r="5789" spans="1:18" x14ac:dyDescent="0.25">
      <c r="A5789" t="s">
        <v>17</v>
      </c>
      <c r="B5789">
        <v>388</v>
      </c>
      <c r="C5789">
        <v>24</v>
      </c>
      <c r="D5789">
        <v>288</v>
      </c>
      <c r="E5789">
        <v>10</v>
      </c>
      <c r="F5789" t="s">
        <v>1359</v>
      </c>
      <c r="G5789" t="s">
        <v>683</v>
      </c>
      <c r="H5789">
        <v>2012</v>
      </c>
      <c r="I5789">
        <v>4</v>
      </c>
      <c r="J5789">
        <v>26</v>
      </c>
      <c r="K5789">
        <v>12</v>
      </c>
      <c r="L5789">
        <v>3</v>
      </c>
      <c r="M5789">
        <v>2012</v>
      </c>
      <c r="N5789">
        <v>3</v>
      </c>
      <c r="O5789">
        <v>29</v>
      </c>
      <c r="P5789">
        <v>12</v>
      </c>
      <c r="Q5789">
        <v>3</v>
      </c>
      <c r="R5789" t="s">
        <v>20</v>
      </c>
    </row>
    <row r="5790" spans="1:18" x14ac:dyDescent="0.25">
      <c r="A5790" t="s">
        <v>17</v>
      </c>
      <c r="B5790">
        <v>388</v>
      </c>
      <c r="C5790">
        <v>24</v>
      </c>
      <c r="D5790">
        <v>232</v>
      </c>
      <c r="E5790">
        <v>9</v>
      </c>
      <c r="F5790" t="s">
        <v>1359</v>
      </c>
      <c r="G5790" t="s">
        <v>852</v>
      </c>
      <c r="H5790">
        <v>2012</v>
      </c>
      <c r="I5790">
        <v>4</v>
      </c>
      <c r="J5790">
        <v>26</v>
      </c>
      <c r="K5790">
        <v>12</v>
      </c>
      <c r="L5790">
        <v>3</v>
      </c>
      <c r="M5790">
        <v>2012</v>
      </c>
      <c r="N5790">
        <v>4</v>
      </c>
      <c r="O5790">
        <v>5</v>
      </c>
      <c r="P5790">
        <v>12</v>
      </c>
      <c r="Q5790">
        <v>3</v>
      </c>
      <c r="R5790" t="s">
        <v>20</v>
      </c>
    </row>
    <row r="5791" spans="1:18" x14ac:dyDescent="0.25">
      <c r="A5791" t="s">
        <v>17</v>
      </c>
      <c r="B5791">
        <v>388</v>
      </c>
      <c r="C5791">
        <v>24</v>
      </c>
      <c r="D5791">
        <v>311</v>
      </c>
      <c r="E5791">
        <v>6</v>
      </c>
      <c r="F5791" t="s">
        <v>1359</v>
      </c>
      <c r="G5791" t="s">
        <v>1021</v>
      </c>
      <c r="H5791">
        <v>2012</v>
      </c>
      <c r="I5791">
        <v>4</v>
      </c>
      <c r="J5791">
        <v>26</v>
      </c>
      <c r="K5791">
        <v>12</v>
      </c>
      <c r="L5791">
        <v>3</v>
      </c>
      <c r="M5791">
        <v>2012</v>
      </c>
      <c r="N5791">
        <v>4</v>
      </c>
      <c r="O5791">
        <v>12</v>
      </c>
      <c r="P5791">
        <v>12</v>
      </c>
      <c r="Q5791">
        <v>3</v>
      </c>
      <c r="R5791" t="s">
        <v>20</v>
      </c>
    </row>
    <row r="5792" spans="1:18" x14ac:dyDescent="0.25">
      <c r="A5792" t="s">
        <v>17</v>
      </c>
      <c r="B5792">
        <v>388</v>
      </c>
      <c r="C5792">
        <v>24</v>
      </c>
      <c r="D5792">
        <v>385</v>
      </c>
      <c r="E5792">
        <v>15</v>
      </c>
      <c r="F5792" t="s">
        <v>1359</v>
      </c>
      <c r="G5792" t="s">
        <v>1190</v>
      </c>
      <c r="H5792">
        <v>2012</v>
      </c>
      <c r="I5792">
        <v>4</v>
      </c>
      <c r="J5792">
        <v>26</v>
      </c>
      <c r="K5792">
        <v>12</v>
      </c>
      <c r="L5792">
        <v>3</v>
      </c>
      <c r="M5792">
        <v>2012</v>
      </c>
      <c r="N5792">
        <v>4</v>
      </c>
      <c r="O5792">
        <v>19</v>
      </c>
      <c r="P5792">
        <v>12</v>
      </c>
      <c r="Q5792">
        <v>3</v>
      </c>
      <c r="R5792" t="s">
        <v>20</v>
      </c>
    </row>
    <row r="5793" spans="1:18" hidden="1" x14ac:dyDescent="0.25">
      <c r="A5793" t="s">
        <v>1203</v>
      </c>
      <c r="B5793">
        <v>388</v>
      </c>
      <c r="C5793">
        <v>24</v>
      </c>
      <c r="D5793">
        <v>281.28571428599997</v>
      </c>
      <c r="E5793">
        <v>11</v>
      </c>
      <c r="F5793" t="s">
        <v>1359</v>
      </c>
      <c r="G5793" t="s">
        <v>22</v>
      </c>
      <c r="H5793">
        <v>2012</v>
      </c>
      <c r="I5793">
        <v>4</v>
      </c>
      <c r="J5793">
        <v>26</v>
      </c>
      <c r="K5793">
        <v>12</v>
      </c>
      <c r="L5793">
        <v>3</v>
      </c>
      <c r="M5793" t="s">
        <v>20</v>
      </c>
    </row>
    <row r="5794" spans="1:18" x14ac:dyDescent="0.25">
      <c r="A5794" t="s">
        <v>17</v>
      </c>
      <c r="B5794">
        <v>397</v>
      </c>
      <c r="C5794">
        <v>25</v>
      </c>
      <c r="D5794">
        <v>273</v>
      </c>
      <c r="E5794">
        <v>13</v>
      </c>
      <c r="F5794" t="s">
        <v>1360</v>
      </c>
      <c r="G5794" t="s">
        <v>336</v>
      </c>
      <c r="H5794">
        <v>2012</v>
      </c>
      <c r="I5794">
        <v>4</v>
      </c>
      <c r="J5794">
        <v>26</v>
      </c>
      <c r="K5794">
        <v>13</v>
      </c>
      <c r="L5794">
        <v>3</v>
      </c>
      <c r="M5794">
        <v>2012</v>
      </c>
      <c r="N5794">
        <v>3</v>
      </c>
      <c r="O5794">
        <v>8</v>
      </c>
      <c r="P5794">
        <v>13</v>
      </c>
      <c r="Q5794">
        <v>3</v>
      </c>
      <c r="R5794" t="s">
        <v>20</v>
      </c>
    </row>
    <row r="5795" spans="1:18" x14ac:dyDescent="0.25">
      <c r="A5795" t="s">
        <v>17</v>
      </c>
      <c r="B5795">
        <v>397</v>
      </c>
      <c r="C5795">
        <v>25</v>
      </c>
      <c r="D5795">
        <v>235</v>
      </c>
      <c r="E5795">
        <v>3</v>
      </c>
      <c r="F5795" t="s">
        <v>1360</v>
      </c>
      <c r="G5795" t="s">
        <v>335</v>
      </c>
      <c r="H5795">
        <v>2012</v>
      </c>
      <c r="I5795">
        <v>4</v>
      </c>
      <c r="J5795">
        <v>26</v>
      </c>
      <c r="K5795">
        <v>13</v>
      </c>
      <c r="L5795">
        <v>3</v>
      </c>
      <c r="M5795">
        <v>2012</v>
      </c>
      <c r="N5795">
        <v>3</v>
      </c>
      <c r="O5795">
        <v>15</v>
      </c>
      <c r="P5795">
        <v>13</v>
      </c>
      <c r="Q5795">
        <v>3</v>
      </c>
      <c r="R5795" t="s">
        <v>20</v>
      </c>
    </row>
    <row r="5796" spans="1:18" x14ac:dyDescent="0.25">
      <c r="A5796" t="s">
        <v>17</v>
      </c>
      <c r="B5796">
        <v>397</v>
      </c>
      <c r="C5796">
        <v>25</v>
      </c>
      <c r="D5796">
        <v>241</v>
      </c>
      <c r="E5796">
        <v>10</v>
      </c>
      <c r="F5796" t="s">
        <v>1360</v>
      </c>
      <c r="G5796" t="s">
        <v>515</v>
      </c>
      <c r="H5796">
        <v>2012</v>
      </c>
      <c r="I5796">
        <v>4</v>
      </c>
      <c r="J5796">
        <v>26</v>
      </c>
      <c r="K5796">
        <v>13</v>
      </c>
      <c r="L5796">
        <v>3</v>
      </c>
      <c r="M5796">
        <v>2012</v>
      </c>
      <c r="N5796">
        <v>3</v>
      </c>
      <c r="O5796">
        <v>22</v>
      </c>
      <c r="P5796">
        <v>13</v>
      </c>
      <c r="Q5796">
        <v>3</v>
      </c>
      <c r="R5796" t="s">
        <v>20</v>
      </c>
    </row>
    <row r="5797" spans="1:18" x14ac:dyDescent="0.25">
      <c r="A5797" t="s">
        <v>17</v>
      </c>
      <c r="B5797">
        <v>397</v>
      </c>
      <c r="C5797">
        <v>25</v>
      </c>
      <c r="D5797">
        <v>288</v>
      </c>
      <c r="E5797">
        <v>12</v>
      </c>
      <c r="F5797" t="s">
        <v>1360</v>
      </c>
      <c r="G5797" t="s">
        <v>684</v>
      </c>
      <c r="H5797">
        <v>2012</v>
      </c>
      <c r="I5797">
        <v>4</v>
      </c>
      <c r="J5797">
        <v>26</v>
      </c>
      <c r="K5797">
        <v>13</v>
      </c>
      <c r="L5797">
        <v>3</v>
      </c>
      <c r="M5797">
        <v>2012</v>
      </c>
      <c r="N5797">
        <v>3</v>
      </c>
      <c r="O5797">
        <v>29</v>
      </c>
      <c r="P5797">
        <v>13</v>
      </c>
      <c r="Q5797">
        <v>3</v>
      </c>
      <c r="R5797" t="s">
        <v>20</v>
      </c>
    </row>
    <row r="5798" spans="1:18" x14ac:dyDescent="0.25">
      <c r="A5798" t="s">
        <v>17</v>
      </c>
      <c r="B5798">
        <v>397</v>
      </c>
      <c r="C5798">
        <v>25</v>
      </c>
      <c r="D5798">
        <v>231</v>
      </c>
      <c r="E5798">
        <v>15</v>
      </c>
      <c r="F5798" t="s">
        <v>1360</v>
      </c>
      <c r="G5798" t="s">
        <v>853</v>
      </c>
      <c r="H5798">
        <v>2012</v>
      </c>
      <c r="I5798">
        <v>4</v>
      </c>
      <c r="J5798">
        <v>26</v>
      </c>
      <c r="K5798">
        <v>13</v>
      </c>
      <c r="L5798">
        <v>3</v>
      </c>
      <c r="M5798">
        <v>2012</v>
      </c>
      <c r="N5798">
        <v>4</v>
      </c>
      <c r="O5798">
        <v>5</v>
      </c>
      <c r="P5798">
        <v>13</v>
      </c>
      <c r="Q5798">
        <v>3</v>
      </c>
      <c r="R5798" t="s">
        <v>20</v>
      </c>
    </row>
    <row r="5799" spans="1:18" x14ac:dyDescent="0.25">
      <c r="A5799" t="s">
        <v>17</v>
      </c>
      <c r="B5799">
        <v>397</v>
      </c>
      <c r="C5799">
        <v>25</v>
      </c>
      <c r="D5799">
        <v>309</v>
      </c>
      <c r="E5799">
        <v>15</v>
      </c>
      <c r="F5799" t="s">
        <v>1360</v>
      </c>
      <c r="G5799" t="s">
        <v>1022</v>
      </c>
      <c r="H5799">
        <v>2012</v>
      </c>
      <c r="I5799">
        <v>4</v>
      </c>
      <c r="J5799">
        <v>26</v>
      </c>
      <c r="K5799">
        <v>13</v>
      </c>
      <c r="L5799">
        <v>3</v>
      </c>
      <c r="M5799">
        <v>2012</v>
      </c>
      <c r="N5799">
        <v>4</v>
      </c>
      <c r="O5799">
        <v>12</v>
      </c>
      <c r="P5799">
        <v>13</v>
      </c>
      <c r="Q5799">
        <v>3</v>
      </c>
      <c r="R5799" t="s">
        <v>20</v>
      </c>
    </row>
    <row r="5800" spans="1:18" x14ac:dyDescent="0.25">
      <c r="A5800" t="s">
        <v>17</v>
      </c>
      <c r="B5800">
        <v>397</v>
      </c>
      <c r="C5800">
        <v>25</v>
      </c>
      <c r="D5800">
        <v>390</v>
      </c>
      <c r="E5800">
        <v>26</v>
      </c>
      <c r="F5800" t="s">
        <v>1360</v>
      </c>
      <c r="G5800" t="s">
        <v>1191</v>
      </c>
      <c r="H5800">
        <v>2012</v>
      </c>
      <c r="I5800">
        <v>4</v>
      </c>
      <c r="J5800">
        <v>26</v>
      </c>
      <c r="K5800">
        <v>13</v>
      </c>
      <c r="L5800">
        <v>3</v>
      </c>
      <c r="M5800">
        <v>2012</v>
      </c>
      <c r="N5800">
        <v>4</v>
      </c>
      <c r="O5800">
        <v>19</v>
      </c>
      <c r="P5800">
        <v>13</v>
      </c>
      <c r="Q5800">
        <v>3</v>
      </c>
      <c r="R5800" t="s">
        <v>20</v>
      </c>
    </row>
    <row r="5801" spans="1:18" hidden="1" x14ac:dyDescent="0.25">
      <c r="A5801" t="s">
        <v>1203</v>
      </c>
      <c r="B5801">
        <v>397</v>
      </c>
      <c r="C5801">
        <v>25</v>
      </c>
      <c r="D5801">
        <v>281</v>
      </c>
      <c r="E5801">
        <v>13.4285714286</v>
      </c>
      <c r="F5801" t="s">
        <v>1360</v>
      </c>
      <c r="G5801" t="s">
        <v>22</v>
      </c>
      <c r="H5801">
        <v>2012</v>
      </c>
      <c r="I5801">
        <v>4</v>
      </c>
      <c r="J5801">
        <v>26</v>
      </c>
      <c r="K5801">
        <v>13</v>
      </c>
      <c r="L5801">
        <v>3</v>
      </c>
      <c r="M5801" t="s">
        <v>20</v>
      </c>
    </row>
    <row r="5802" spans="1:18" x14ac:dyDescent="0.25">
      <c r="A5802" t="s">
        <v>17</v>
      </c>
      <c r="B5802">
        <v>410</v>
      </c>
      <c r="C5802">
        <v>16</v>
      </c>
      <c r="D5802">
        <v>272</v>
      </c>
      <c r="E5802">
        <v>7</v>
      </c>
      <c r="F5802" t="s">
        <v>1361</v>
      </c>
      <c r="G5802" t="s">
        <v>338</v>
      </c>
      <c r="H5802">
        <v>2012</v>
      </c>
      <c r="I5802">
        <v>4</v>
      </c>
      <c r="J5802">
        <v>26</v>
      </c>
      <c r="K5802">
        <v>14</v>
      </c>
      <c r="L5802">
        <v>3</v>
      </c>
      <c r="M5802">
        <v>2012</v>
      </c>
      <c r="N5802">
        <v>3</v>
      </c>
      <c r="O5802">
        <v>8</v>
      </c>
      <c r="P5802">
        <v>14</v>
      </c>
      <c r="Q5802">
        <v>3</v>
      </c>
      <c r="R5802" t="s">
        <v>20</v>
      </c>
    </row>
    <row r="5803" spans="1:18" x14ac:dyDescent="0.25">
      <c r="A5803" t="s">
        <v>17</v>
      </c>
      <c r="B5803">
        <v>410</v>
      </c>
      <c r="C5803">
        <v>16</v>
      </c>
      <c r="D5803">
        <v>230</v>
      </c>
      <c r="E5803">
        <v>16</v>
      </c>
      <c r="F5803" t="s">
        <v>1361</v>
      </c>
      <c r="G5803" t="s">
        <v>337</v>
      </c>
      <c r="H5803">
        <v>2012</v>
      </c>
      <c r="I5803">
        <v>4</v>
      </c>
      <c r="J5803">
        <v>26</v>
      </c>
      <c r="K5803">
        <v>14</v>
      </c>
      <c r="L5803">
        <v>3</v>
      </c>
      <c r="M5803">
        <v>2012</v>
      </c>
      <c r="N5803">
        <v>3</v>
      </c>
      <c r="O5803">
        <v>15</v>
      </c>
      <c r="P5803">
        <v>14</v>
      </c>
      <c r="Q5803">
        <v>3</v>
      </c>
      <c r="R5803" t="s">
        <v>20</v>
      </c>
    </row>
    <row r="5804" spans="1:18" x14ac:dyDescent="0.25">
      <c r="A5804" t="s">
        <v>17</v>
      </c>
      <c r="B5804">
        <v>410</v>
      </c>
      <c r="C5804">
        <v>16</v>
      </c>
      <c r="D5804">
        <v>243</v>
      </c>
      <c r="E5804">
        <v>7</v>
      </c>
      <c r="F5804" t="s">
        <v>1361</v>
      </c>
      <c r="G5804" t="s">
        <v>516</v>
      </c>
      <c r="H5804">
        <v>2012</v>
      </c>
      <c r="I5804">
        <v>4</v>
      </c>
      <c r="J5804">
        <v>26</v>
      </c>
      <c r="K5804">
        <v>14</v>
      </c>
      <c r="L5804">
        <v>3</v>
      </c>
      <c r="M5804">
        <v>2012</v>
      </c>
      <c r="N5804">
        <v>3</v>
      </c>
      <c r="O5804">
        <v>22</v>
      </c>
      <c r="P5804">
        <v>14</v>
      </c>
      <c r="Q5804">
        <v>3</v>
      </c>
      <c r="R5804" t="s">
        <v>20</v>
      </c>
    </row>
    <row r="5805" spans="1:18" x14ac:dyDescent="0.25">
      <c r="A5805" t="s">
        <v>17</v>
      </c>
      <c r="B5805">
        <v>410</v>
      </c>
      <c r="C5805">
        <v>16</v>
      </c>
      <c r="D5805">
        <v>291</v>
      </c>
      <c r="E5805">
        <v>17</v>
      </c>
      <c r="F5805" t="s">
        <v>1361</v>
      </c>
      <c r="G5805" t="s">
        <v>685</v>
      </c>
      <c r="H5805">
        <v>2012</v>
      </c>
      <c r="I5805">
        <v>4</v>
      </c>
      <c r="J5805">
        <v>26</v>
      </c>
      <c r="K5805">
        <v>14</v>
      </c>
      <c r="L5805">
        <v>3</v>
      </c>
      <c r="M5805">
        <v>2012</v>
      </c>
      <c r="N5805">
        <v>3</v>
      </c>
      <c r="O5805">
        <v>29</v>
      </c>
      <c r="P5805">
        <v>14</v>
      </c>
      <c r="Q5805">
        <v>3</v>
      </c>
      <c r="R5805" t="s">
        <v>20</v>
      </c>
    </row>
    <row r="5806" spans="1:18" x14ac:dyDescent="0.25">
      <c r="A5806" t="s">
        <v>17</v>
      </c>
      <c r="B5806">
        <v>410</v>
      </c>
      <c r="C5806">
        <v>16</v>
      </c>
      <c r="D5806">
        <v>243</v>
      </c>
      <c r="E5806">
        <v>8</v>
      </c>
      <c r="F5806" t="s">
        <v>1361</v>
      </c>
      <c r="G5806" t="s">
        <v>854</v>
      </c>
      <c r="H5806">
        <v>2012</v>
      </c>
      <c r="I5806">
        <v>4</v>
      </c>
      <c r="J5806">
        <v>26</v>
      </c>
      <c r="K5806">
        <v>14</v>
      </c>
      <c r="L5806">
        <v>3</v>
      </c>
      <c r="M5806">
        <v>2012</v>
      </c>
      <c r="N5806">
        <v>4</v>
      </c>
      <c r="O5806">
        <v>5</v>
      </c>
      <c r="P5806">
        <v>14</v>
      </c>
      <c r="Q5806">
        <v>3</v>
      </c>
      <c r="R5806" t="s">
        <v>20</v>
      </c>
    </row>
    <row r="5807" spans="1:18" x14ac:dyDescent="0.25">
      <c r="A5807" t="s">
        <v>17</v>
      </c>
      <c r="B5807">
        <v>410</v>
      </c>
      <c r="C5807">
        <v>16</v>
      </c>
      <c r="D5807">
        <v>312</v>
      </c>
      <c r="E5807">
        <v>13</v>
      </c>
      <c r="F5807" t="s">
        <v>1361</v>
      </c>
      <c r="G5807" t="s">
        <v>1023</v>
      </c>
      <c r="H5807">
        <v>2012</v>
      </c>
      <c r="I5807">
        <v>4</v>
      </c>
      <c r="J5807">
        <v>26</v>
      </c>
      <c r="K5807">
        <v>14</v>
      </c>
      <c r="L5807">
        <v>3</v>
      </c>
      <c r="M5807">
        <v>2012</v>
      </c>
      <c r="N5807">
        <v>4</v>
      </c>
      <c r="O5807">
        <v>12</v>
      </c>
      <c r="P5807">
        <v>14</v>
      </c>
      <c r="Q5807">
        <v>3</v>
      </c>
      <c r="R5807" t="s">
        <v>20</v>
      </c>
    </row>
    <row r="5808" spans="1:18" x14ac:dyDescent="0.25">
      <c r="A5808" t="s">
        <v>17</v>
      </c>
      <c r="B5808">
        <v>410</v>
      </c>
      <c r="C5808">
        <v>16</v>
      </c>
      <c r="D5808">
        <v>396</v>
      </c>
      <c r="E5808">
        <v>20</v>
      </c>
      <c r="F5808" t="s">
        <v>1361</v>
      </c>
      <c r="G5808" t="s">
        <v>1192</v>
      </c>
      <c r="H5808">
        <v>2012</v>
      </c>
      <c r="I5808">
        <v>4</v>
      </c>
      <c r="J5808">
        <v>26</v>
      </c>
      <c r="K5808">
        <v>14</v>
      </c>
      <c r="L5808">
        <v>3</v>
      </c>
      <c r="M5808">
        <v>2012</v>
      </c>
      <c r="N5808">
        <v>4</v>
      </c>
      <c r="O5808">
        <v>19</v>
      </c>
      <c r="P5808">
        <v>14</v>
      </c>
      <c r="Q5808">
        <v>3</v>
      </c>
      <c r="R5808" t="s">
        <v>20</v>
      </c>
    </row>
    <row r="5809" spans="1:18" hidden="1" x14ac:dyDescent="0.25">
      <c r="A5809" t="s">
        <v>1203</v>
      </c>
      <c r="B5809">
        <v>410</v>
      </c>
      <c r="C5809">
        <v>16</v>
      </c>
      <c r="D5809">
        <v>283.85714285699999</v>
      </c>
      <c r="E5809">
        <v>12.5714285714</v>
      </c>
      <c r="F5809" t="s">
        <v>1361</v>
      </c>
      <c r="G5809" t="s">
        <v>22</v>
      </c>
      <c r="H5809">
        <v>2012</v>
      </c>
      <c r="I5809">
        <v>4</v>
      </c>
      <c r="J5809">
        <v>26</v>
      </c>
      <c r="K5809">
        <v>14</v>
      </c>
      <c r="L5809">
        <v>3</v>
      </c>
      <c r="M5809" t="s">
        <v>20</v>
      </c>
    </row>
    <row r="5810" spans="1:18" x14ac:dyDescent="0.25">
      <c r="A5810" t="s">
        <v>17</v>
      </c>
      <c r="B5810">
        <v>417</v>
      </c>
      <c r="C5810">
        <v>12</v>
      </c>
      <c r="D5810">
        <v>272</v>
      </c>
      <c r="E5810">
        <v>7</v>
      </c>
      <c r="F5810" t="s">
        <v>1362</v>
      </c>
      <c r="G5810" t="s">
        <v>340</v>
      </c>
      <c r="H5810">
        <v>2012</v>
      </c>
      <c r="I5810">
        <v>4</v>
      </c>
      <c r="J5810">
        <v>26</v>
      </c>
      <c r="K5810">
        <v>15</v>
      </c>
      <c r="L5810">
        <v>3</v>
      </c>
      <c r="M5810">
        <v>2012</v>
      </c>
      <c r="N5810">
        <v>3</v>
      </c>
      <c r="O5810">
        <v>8</v>
      </c>
      <c r="P5810">
        <v>15</v>
      </c>
      <c r="Q5810">
        <v>3</v>
      </c>
      <c r="R5810" t="s">
        <v>20</v>
      </c>
    </row>
    <row r="5811" spans="1:18" x14ac:dyDescent="0.25">
      <c r="A5811" t="s">
        <v>17</v>
      </c>
      <c r="B5811">
        <v>417</v>
      </c>
      <c r="C5811">
        <v>12</v>
      </c>
      <c r="D5811">
        <v>239</v>
      </c>
      <c r="E5811">
        <v>6</v>
      </c>
      <c r="F5811" t="s">
        <v>1362</v>
      </c>
      <c r="G5811" t="s">
        <v>339</v>
      </c>
      <c r="H5811">
        <v>2012</v>
      </c>
      <c r="I5811">
        <v>4</v>
      </c>
      <c r="J5811">
        <v>26</v>
      </c>
      <c r="K5811">
        <v>15</v>
      </c>
      <c r="L5811">
        <v>3</v>
      </c>
      <c r="M5811">
        <v>2012</v>
      </c>
      <c r="N5811">
        <v>3</v>
      </c>
      <c r="O5811">
        <v>15</v>
      </c>
      <c r="P5811">
        <v>15</v>
      </c>
      <c r="Q5811">
        <v>3</v>
      </c>
      <c r="R5811" t="s">
        <v>20</v>
      </c>
    </row>
    <row r="5812" spans="1:18" x14ac:dyDescent="0.25">
      <c r="A5812" t="s">
        <v>17</v>
      </c>
      <c r="B5812">
        <v>417</v>
      </c>
      <c r="C5812">
        <v>12</v>
      </c>
      <c r="D5812">
        <v>244</v>
      </c>
      <c r="E5812">
        <v>13</v>
      </c>
      <c r="F5812" t="s">
        <v>1362</v>
      </c>
      <c r="G5812" t="s">
        <v>517</v>
      </c>
      <c r="H5812">
        <v>2012</v>
      </c>
      <c r="I5812">
        <v>4</v>
      </c>
      <c r="J5812">
        <v>26</v>
      </c>
      <c r="K5812">
        <v>15</v>
      </c>
      <c r="L5812">
        <v>3</v>
      </c>
      <c r="M5812">
        <v>2012</v>
      </c>
      <c r="N5812">
        <v>3</v>
      </c>
      <c r="O5812">
        <v>22</v>
      </c>
      <c r="P5812">
        <v>15</v>
      </c>
      <c r="Q5812">
        <v>3</v>
      </c>
      <c r="R5812" t="s">
        <v>20</v>
      </c>
    </row>
    <row r="5813" spans="1:18" x14ac:dyDescent="0.25">
      <c r="A5813" t="s">
        <v>17</v>
      </c>
      <c r="B5813">
        <v>417</v>
      </c>
      <c r="C5813">
        <v>12</v>
      </c>
      <c r="D5813">
        <v>298</v>
      </c>
      <c r="E5813">
        <v>8</v>
      </c>
      <c r="F5813" t="s">
        <v>1362</v>
      </c>
      <c r="G5813" t="s">
        <v>686</v>
      </c>
      <c r="H5813">
        <v>2012</v>
      </c>
      <c r="I5813">
        <v>4</v>
      </c>
      <c r="J5813">
        <v>26</v>
      </c>
      <c r="K5813">
        <v>15</v>
      </c>
      <c r="L5813">
        <v>3</v>
      </c>
      <c r="M5813">
        <v>2012</v>
      </c>
      <c r="N5813">
        <v>3</v>
      </c>
      <c r="O5813">
        <v>29</v>
      </c>
      <c r="P5813">
        <v>15</v>
      </c>
      <c r="Q5813">
        <v>3</v>
      </c>
      <c r="R5813" t="s">
        <v>20</v>
      </c>
    </row>
    <row r="5814" spans="1:18" x14ac:dyDescent="0.25">
      <c r="A5814" t="s">
        <v>17</v>
      </c>
      <c r="B5814">
        <v>417</v>
      </c>
      <c r="C5814">
        <v>12</v>
      </c>
      <c r="D5814">
        <v>237</v>
      </c>
      <c r="E5814">
        <v>13</v>
      </c>
      <c r="F5814" t="s">
        <v>1362</v>
      </c>
      <c r="G5814" t="s">
        <v>855</v>
      </c>
      <c r="H5814">
        <v>2012</v>
      </c>
      <c r="I5814">
        <v>4</v>
      </c>
      <c r="J5814">
        <v>26</v>
      </c>
      <c r="K5814">
        <v>15</v>
      </c>
      <c r="L5814">
        <v>3</v>
      </c>
      <c r="M5814">
        <v>2012</v>
      </c>
      <c r="N5814">
        <v>4</v>
      </c>
      <c r="O5814">
        <v>5</v>
      </c>
      <c r="P5814">
        <v>15</v>
      </c>
      <c r="Q5814">
        <v>3</v>
      </c>
      <c r="R5814" t="s">
        <v>20</v>
      </c>
    </row>
    <row r="5815" spans="1:18" x14ac:dyDescent="0.25">
      <c r="A5815" t="s">
        <v>17</v>
      </c>
      <c r="B5815">
        <v>417</v>
      </c>
      <c r="C5815">
        <v>12</v>
      </c>
      <c r="D5815">
        <v>311</v>
      </c>
      <c r="E5815">
        <v>17</v>
      </c>
      <c r="F5815" t="s">
        <v>1362</v>
      </c>
      <c r="G5815" t="s">
        <v>1024</v>
      </c>
      <c r="H5815">
        <v>2012</v>
      </c>
      <c r="I5815">
        <v>4</v>
      </c>
      <c r="J5815">
        <v>26</v>
      </c>
      <c r="K5815">
        <v>15</v>
      </c>
      <c r="L5815">
        <v>3</v>
      </c>
      <c r="M5815">
        <v>2012</v>
      </c>
      <c r="N5815">
        <v>4</v>
      </c>
      <c r="O5815">
        <v>12</v>
      </c>
      <c r="P5815">
        <v>15</v>
      </c>
      <c r="Q5815">
        <v>3</v>
      </c>
      <c r="R5815" t="s">
        <v>20</v>
      </c>
    </row>
    <row r="5816" spans="1:18" x14ac:dyDescent="0.25">
      <c r="A5816" t="s">
        <v>17</v>
      </c>
      <c r="B5816">
        <v>417</v>
      </c>
      <c r="C5816">
        <v>12</v>
      </c>
      <c r="D5816">
        <v>403</v>
      </c>
      <c r="E5816">
        <v>11</v>
      </c>
      <c r="F5816" t="s">
        <v>1362</v>
      </c>
      <c r="G5816" t="s">
        <v>1193</v>
      </c>
      <c r="H5816">
        <v>2012</v>
      </c>
      <c r="I5816">
        <v>4</v>
      </c>
      <c r="J5816">
        <v>26</v>
      </c>
      <c r="K5816">
        <v>15</v>
      </c>
      <c r="L5816">
        <v>3</v>
      </c>
      <c r="M5816">
        <v>2012</v>
      </c>
      <c r="N5816">
        <v>4</v>
      </c>
      <c r="O5816">
        <v>19</v>
      </c>
      <c r="P5816">
        <v>15</v>
      </c>
      <c r="Q5816">
        <v>3</v>
      </c>
      <c r="R5816" t="s">
        <v>20</v>
      </c>
    </row>
    <row r="5817" spans="1:18" hidden="1" x14ac:dyDescent="0.25">
      <c r="A5817" t="s">
        <v>1203</v>
      </c>
      <c r="B5817">
        <v>417</v>
      </c>
      <c r="C5817">
        <v>12</v>
      </c>
      <c r="D5817">
        <v>286.28571428599997</v>
      </c>
      <c r="E5817">
        <v>10.714285714300001</v>
      </c>
      <c r="F5817" t="s">
        <v>1362</v>
      </c>
      <c r="G5817" t="s">
        <v>22</v>
      </c>
      <c r="H5817">
        <v>2012</v>
      </c>
      <c r="I5817">
        <v>4</v>
      </c>
      <c r="J5817">
        <v>26</v>
      </c>
      <c r="K5817">
        <v>15</v>
      </c>
      <c r="L5817">
        <v>3</v>
      </c>
      <c r="M5817" t="s">
        <v>20</v>
      </c>
    </row>
    <row r="5818" spans="1:18" x14ac:dyDescent="0.25">
      <c r="A5818" t="s">
        <v>17</v>
      </c>
      <c r="B5818">
        <v>412</v>
      </c>
      <c r="C5818">
        <v>18</v>
      </c>
      <c r="D5818">
        <v>266</v>
      </c>
      <c r="E5818">
        <v>8</v>
      </c>
      <c r="F5818" t="s">
        <v>1363</v>
      </c>
      <c r="G5818" t="s">
        <v>342</v>
      </c>
      <c r="H5818">
        <v>2012</v>
      </c>
      <c r="I5818">
        <v>4</v>
      </c>
      <c r="J5818">
        <v>26</v>
      </c>
      <c r="K5818">
        <v>16</v>
      </c>
      <c r="L5818">
        <v>3</v>
      </c>
      <c r="M5818">
        <v>2012</v>
      </c>
      <c r="N5818">
        <v>3</v>
      </c>
      <c r="O5818">
        <v>8</v>
      </c>
      <c r="P5818">
        <v>16</v>
      </c>
      <c r="Q5818">
        <v>3</v>
      </c>
      <c r="R5818" t="s">
        <v>20</v>
      </c>
    </row>
    <row r="5819" spans="1:18" x14ac:dyDescent="0.25">
      <c r="A5819" t="s">
        <v>17</v>
      </c>
      <c r="B5819">
        <v>412</v>
      </c>
      <c r="C5819">
        <v>18</v>
      </c>
      <c r="D5819">
        <v>239</v>
      </c>
      <c r="E5819">
        <v>12</v>
      </c>
      <c r="F5819" t="s">
        <v>1363</v>
      </c>
      <c r="G5819" t="s">
        <v>341</v>
      </c>
      <c r="H5819">
        <v>2012</v>
      </c>
      <c r="I5819">
        <v>4</v>
      </c>
      <c r="J5819">
        <v>26</v>
      </c>
      <c r="K5819">
        <v>16</v>
      </c>
      <c r="L5819">
        <v>3</v>
      </c>
      <c r="M5819">
        <v>2012</v>
      </c>
      <c r="N5819">
        <v>3</v>
      </c>
      <c r="O5819">
        <v>15</v>
      </c>
      <c r="P5819">
        <v>16</v>
      </c>
      <c r="Q5819">
        <v>3</v>
      </c>
      <c r="R5819" t="s">
        <v>20</v>
      </c>
    </row>
    <row r="5820" spans="1:18" x14ac:dyDescent="0.25">
      <c r="A5820" t="s">
        <v>17</v>
      </c>
      <c r="B5820">
        <v>412</v>
      </c>
      <c r="C5820">
        <v>18</v>
      </c>
      <c r="D5820">
        <v>252</v>
      </c>
      <c r="E5820">
        <v>7</v>
      </c>
      <c r="F5820" t="s">
        <v>1363</v>
      </c>
      <c r="G5820" t="s">
        <v>518</v>
      </c>
      <c r="H5820">
        <v>2012</v>
      </c>
      <c r="I5820">
        <v>4</v>
      </c>
      <c r="J5820">
        <v>26</v>
      </c>
      <c r="K5820">
        <v>16</v>
      </c>
      <c r="L5820">
        <v>3</v>
      </c>
      <c r="M5820">
        <v>2012</v>
      </c>
      <c r="N5820">
        <v>3</v>
      </c>
      <c r="O5820">
        <v>22</v>
      </c>
      <c r="P5820">
        <v>16</v>
      </c>
      <c r="Q5820">
        <v>3</v>
      </c>
      <c r="R5820" t="s">
        <v>20</v>
      </c>
    </row>
    <row r="5821" spans="1:18" x14ac:dyDescent="0.25">
      <c r="A5821" t="s">
        <v>17</v>
      </c>
      <c r="B5821">
        <v>412</v>
      </c>
      <c r="C5821">
        <v>18</v>
      </c>
      <c r="D5821">
        <v>293</v>
      </c>
      <c r="E5821">
        <v>10</v>
      </c>
      <c r="F5821" t="s">
        <v>1363</v>
      </c>
      <c r="G5821" t="s">
        <v>687</v>
      </c>
      <c r="H5821">
        <v>2012</v>
      </c>
      <c r="I5821">
        <v>4</v>
      </c>
      <c r="J5821">
        <v>26</v>
      </c>
      <c r="K5821">
        <v>16</v>
      </c>
      <c r="L5821">
        <v>3</v>
      </c>
      <c r="M5821">
        <v>2012</v>
      </c>
      <c r="N5821">
        <v>3</v>
      </c>
      <c r="O5821">
        <v>29</v>
      </c>
      <c r="P5821">
        <v>16</v>
      </c>
      <c r="Q5821">
        <v>3</v>
      </c>
      <c r="R5821" t="s">
        <v>20</v>
      </c>
    </row>
    <row r="5822" spans="1:18" x14ac:dyDescent="0.25">
      <c r="A5822" t="s">
        <v>17</v>
      </c>
      <c r="B5822">
        <v>412</v>
      </c>
      <c r="C5822">
        <v>18</v>
      </c>
      <c r="D5822">
        <v>245</v>
      </c>
      <c r="E5822">
        <v>8</v>
      </c>
      <c r="F5822" t="s">
        <v>1363</v>
      </c>
      <c r="G5822" t="s">
        <v>856</v>
      </c>
      <c r="H5822">
        <v>2012</v>
      </c>
      <c r="I5822">
        <v>4</v>
      </c>
      <c r="J5822">
        <v>26</v>
      </c>
      <c r="K5822">
        <v>16</v>
      </c>
      <c r="L5822">
        <v>3</v>
      </c>
      <c r="M5822">
        <v>2012</v>
      </c>
      <c r="N5822">
        <v>4</v>
      </c>
      <c r="O5822">
        <v>5</v>
      </c>
      <c r="P5822">
        <v>16</v>
      </c>
      <c r="Q5822">
        <v>3</v>
      </c>
      <c r="R5822" t="s">
        <v>20</v>
      </c>
    </row>
    <row r="5823" spans="1:18" x14ac:dyDescent="0.25">
      <c r="A5823" t="s">
        <v>17</v>
      </c>
      <c r="B5823">
        <v>412</v>
      </c>
      <c r="C5823">
        <v>18</v>
      </c>
      <c r="D5823">
        <v>319</v>
      </c>
      <c r="E5823">
        <v>19</v>
      </c>
      <c r="F5823" t="s">
        <v>1363</v>
      </c>
      <c r="G5823" t="s">
        <v>1025</v>
      </c>
      <c r="H5823">
        <v>2012</v>
      </c>
      <c r="I5823">
        <v>4</v>
      </c>
      <c r="J5823">
        <v>26</v>
      </c>
      <c r="K5823">
        <v>16</v>
      </c>
      <c r="L5823">
        <v>3</v>
      </c>
      <c r="M5823">
        <v>2012</v>
      </c>
      <c r="N5823">
        <v>4</v>
      </c>
      <c r="O5823">
        <v>12</v>
      </c>
      <c r="P5823">
        <v>16</v>
      </c>
      <c r="Q5823">
        <v>3</v>
      </c>
      <c r="R5823" t="s">
        <v>20</v>
      </c>
    </row>
    <row r="5824" spans="1:18" x14ac:dyDescent="0.25">
      <c r="A5824" t="s">
        <v>17</v>
      </c>
      <c r="B5824">
        <v>412</v>
      </c>
      <c r="C5824">
        <v>18</v>
      </c>
      <c r="D5824">
        <v>404</v>
      </c>
      <c r="E5824">
        <v>11</v>
      </c>
      <c r="F5824" t="s">
        <v>1363</v>
      </c>
      <c r="G5824" t="s">
        <v>1194</v>
      </c>
      <c r="H5824">
        <v>2012</v>
      </c>
      <c r="I5824">
        <v>4</v>
      </c>
      <c r="J5824">
        <v>26</v>
      </c>
      <c r="K5824">
        <v>16</v>
      </c>
      <c r="L5824">
        <v>3</v>
      </c>
      <c r="M5824">
        <v>2012</v>
      </c>
      <c r="N5824">
        <v>4</v>
      </c>
      <c r="O5824">
        <v>19</v>
      </c>
      <c r="P5824">
        <v>16</v>
      </c>
      <c r="Q5824">
        <v>3</v>
      </c>
      <c r="R5824" t="s">
        <v>20</v>
      </c>
    </row>
    <row r="5825" spans="1:18" hidden="1" x14ac:dyDescent="0.25">
      <c r="A5825" t="s">
        <v>1203</v>
      </c>
      <c r="B5825">
        <v>412</v>
      </c>
      <c r="C5825">
        <v>18</v>
      </c>
      <c r="D5825">
        <v>288.28571428599997</v>
      </c>
      <c r="E5825">
        <v>10.714285714300001</v>
      </c>
      <c r="F5825" t="s">
        <v>1363</v>
      </c>
      <c r="G5825" t="s">
        <v>22</v>
      </c>
      <c r="H5825">
        <v>2012</v>
      </c>
      <c r="I5825">
        <v>4</v>
      </c>
      <c r="J5825">
        <v>26</v>
      </c>
      <c r="K5825">
        <v>16</v>
      </c>
      <c r="L5825">
        <v>3</v>
      </c>
      <c r="M5825" t="s">
        <v>20</v>
      </c>
    </row>
    <row r="5826" spans="1:18" x14ac:dyDescent="0.25">
      <c r="A5826" t="s">
        <v>17</v>
      </c>
      <c r="B5826">
        <v>416</v>
      </c>
      <c r="C5826">
        <v>17</v>
      </c>
      <c r="D5826">
        <v>265</v>
      </c>
      <c r="E5826">
        <v>16</v>
      </c>
      <c r="F5826" t="s">
        <v>1364</v>
      </c>
      <c r="G5826" t="s">
        <v>344</v>
      </c>
      <c r="H5826">
        <v>2012</v>
      </c>
      <c r="I5826">
        <v>4</v>
      </c>
      <c r="J5826">
        <v>26</v>
      </c>
      <c r="K5826">
        <v>17</v>
      </c>
      <c r="L5826">
        <v>3</v>
      </c>
      <c r="M5826">
        <v>2012</v>
      </c>
      <c r="N5826">
        <v>3</v>
      </c>
      <c r="O5826">
        <v>8</v>
      </c>
      <c r="P5826">
        <v>17</v>
      </c>
      <c r="Q5826">
        <v>3</v>
      </c>
      <c r="R5826" t="s">
        <v>20</v>
      </c>
    </row>
    <row r="5827" spans="1:18" x14ac:dyDescent="0.25">
      <c r="A5827" t="s">
        <v>17</v>
      </c>
      <c r="B5827">
        <v>416</v>
      </c>
      <c r="C5827">
        <v>17</v>
      </c>
      <c r="D5827">
        <v>240</v>
      </c>
      <c r="E5827">
        <v>11</v>
      </c>
      <c r="F5827" t="s">
        <v>1364</v>
      </c>
      <c r="G5827" t="s">
        <v>343</v>
      </c>
      <c r="H5827">
        <v>2012</v>
      </c>
      <c r="I5827">
        <v>4</v>
      </c>
      <c r="J5827">
        <v>26</v>
      </c>
      <c r="K5827">
        <v>17</v>
      </c>
      <c r="L5827">
        <v>3</v>
      </c>
      <c r="M5827">
        <v>2012</v>
      </c>
      <c r="N5827">
        <v>3</v>
      </c>
      <c r="O5827">
        <v>15</v>
      </c>
      <c r="P5827">
        <v>17</v>
      </c>
      <c r="Q5827">
        <v>3</v>
      </c>
      <c r="R5827" t="s">
        <v>20</v>
      </c>
    </row>
    <row r="5828" spans="1:18" x14ac:dyDescent="0.25">
      <c r="A5828" t="s">
        <v>17</v>
      </c>
      <c r="B5828">
        <v>416</v>
      </c>
      <c r="C5828">
        <v>17</v>
      </c>
      <c r="D5828">
        <v>250</v>
      </c>
      <c r="E5828">
        <v>15</v>
      </c>
      <c r="F5828" t="s">
        <v>1364</v>
      </c>
      <c r="G5828" t="s">
        <v>519</v>
      </c>
      <c r="H5828">
        <v>2012</v>
      </c>
      <c r="I5828">
        <v>4</v>
      </c>
      <c r="J5828">
        <v>26</v>
      </c>
      <c r="K5828">
        <v>17</v>
      </c>
      <c r="L5828">
        <v>3</v>
      </c>
      <c r="M5828">
        <v>2012</v>
      </c>
      <c r="N5828">
        <v>3</v>
      </c>
      <c r="O5828">
        <v>22</v>
      </c>
      <c r="P5828">
        <v>17</v>
      </c>
      <c r="Q5828">
        <v>3</v>
      </c>
      <c r="R5828" t="s">
        <v>20</v>
      </c>
    </row>
    <row r="5829" spans="1:18" x14ac:dyDescent="0.25">
      <c r="A5829" t="s">
        <v>17</v>
      </c>
      <c r="B5829">
        <v>416</v>
      </c>
      <c r="C5829">
        <v>17</v>
      </c>
      <c r="D5829">
        <v>290</v>
      </c>
      <c r="E5829">
        <v>4</v>
      </c>
      <c r="F5829" t="s">
        <v>1364</v>
      </c>
      <c r="G5829" t="s">
        <v>688</v>
      </c>
      <c r="H5829">
        <v>2012</v>
      </c>
      <c r="I5829">
        <v>4</v>
      </c>
      <c r="J5829">
        <v>26</v>
      </c>
      <c r="K5829">
        <v>17</v>
      </c>
      <c r="L5829">
        <v>3</v>
      </c>
      <c r="M5829">
        <v>2012</v>
      </c>
      <c r="N5829">
        <v>3</v>
      </c>
      <c r="O5829">
        <v>29</v>
      </c>
      <c r="P5829">
        <v>17</v>
      </c>
      <c r="Q5829">
        <v>3</v>
      </c>
      <c r="R5829" t="s">
        <v>20</v>
      </c>
    </row>
    <row r="5830" spans="1:18" x14ac:dyDescent="0.25">
      <c r="A5830" t="s">
        <v>17</v>
      </c>
      <c r="B5830">
        <v>416</v>
      </c>
      <c r="C5830">
        <v>17</v>
      </c>
      <c r="D5830">
        <v>243</v>
      </c>
      <c r="E5830">
        <v>9</v>
      </c>
      <c r="F5830" t="s">
        <v>1364</v>
      </c>
      <c r="G5830" t="s">
        <v>857</v>
      </c>
      <c r="H5830">
        <v>2012</v>
      </c>
      <c r="I5830">
        <v>4</v>
      </c>
      <c r="J5830">
        <v>26</v>
      </c>
      <c r="K5830">
        <v>17</v>
      </c>
      <c r="L5830">
        <v>3</v>
      </c>
      <c r="M5830">
        <v>2012</v>
      </c>
      <c r="N5830">
        <v>4</v>
      </c>
      <c r="O5830">
        <v>5</v>
      </c>
      <c r="P5830">
        <v>17</v>
      </c>
      <c r="Q5830">
        <v>3</v>
      </c>
      <c r="R5830" t="s">
        <v>20</v>
      </c>
    </row>
    <row r="5831" spans="1:18" x14ac:dyDescent="0.25">
      <c r="A5831" t="s">
        <v>17</v>
      </c>
      <c r="B5831">
        <v>416</v>
      </c>
      <c r="C5831">
        <v>17</v>
      </c>
      <c r="D5831">
        <v>332</v>
      </c>
      <c r="E5831">
        <v>16</v>
      </c>
      <c r="F5831" t="s">
        <v>1364</v>
      </c>
      <c r="G5831" t="s">
        <v>1026</v>
      </c>
      <c r="H5831">
        <v>2012</v>
      </c>
      <c r="I5831">
        <v>4</v>
      </c>
      <c r="J5831">
        <v>26</v>
      </c>
      <c r="K5831">
        <v>17</v>
      </c>
      <c r="L5831">
        <v>3</v>
      </c>
      <c r="M5831">
        <v>2012</v>
      </c>
      <c r="N5831">
        <v>4</v>
      </c>
      <c r="O5831">
        <v>12</v>
      </c>
      <c r="P5831">
        <v>17</v>
      </c>
      <c r="Q5831">
        <v>3</v>
      </c>
      <c r="R5831" t="s">
        <v>20</v>
      </c>
    </row>
    <row r="5832" spans="1:18" x14ac:dyDescent="0.25">
      <c r="A5832" t="s">
        <v>17</v>
      </c>
      <c r="B5832">
        <v>416</v>
      </c>
      <c r="C5832">
        <v>17</v>
      </c>
      <c r="D5832">
        <v>398</v>
      </c>
      <c r="E5832">
        <v>13</v>
      </c>
      <c r="F5832" t="s">
        <v>1364</v>
      </c>
      <c r="G5832" t="s">
        <v>1195</v>
      </c>
      <c r="H5832">
        <v>2012</v>
      </c>
      <c r="I5832">
        <v>4</v>
      </c>
      <c r="J5832">
        <v>26</v>
      </c>
      <c r="K5832">
        <v>17</v>
      </c>
      <c r="L5832">
        <v>3</v>
      </c>
      <c r="M5832">
        <v>2012</v>
      </c>
      <c r="N5832">
        <v>4</v>
      </c>
      <c r="O5832">
        <v>19</v>
      </c>
      <c r="P5832">
        <v>17</v>
      </c>
      <c r="Q5832">
        <v>3</v>
      </c>
      <c r="R5832" t="s">
        <v>20</v>
      </c>
    </row>
    <row r="5833" spans="1:18" hidden="1" x14ac:dyDescent="0.25">
      <c r="A5833" t="s">
        <v>1203</v>
      </c>
      <c r="B5833">
        <v>416</v>
      </c>
      <c r="C5833">
        <v>17</v>
      </c>
      <c r="D5833">
        <v>288.28571428599997</v>
      </c>
      <c r="E5833">
        <v>12</v>
      </c>
      <c r="F5833" t="s">
        <v>1364</v>
      </c>
      <c r="G5833" t="s">
        <v>22</v>
      </c>
      <c r="H5833">
        <v>2012</v>
      </c>
      <c r="I5833">
        <v>4</v>
      </c>
      <c r="J5833">
        <v>26</v>
      </c>
      <c r="K5833">
        <v>17</v>
      </c>
      <c r="L5833">
        <v>3</v>
      </c>
      <c r="M5833" t="s">
        <v>20</v>
      </c>
    </row>
    <row r="5834" spans="1:18" x14ac:dyDescent="0.25">
      <c r="A5834" t="s">
        <v>17</v>
      </c>
      <c r="B5834">
        <v>419</v>
      </c>
      <c r="C5834">
        <v>13</v>
      </c>
      <c r="D5834">
        <v>274</v>
      </c>
      <c r="E5834">
        <v>10</v>
      </c>
      <c r="F5834" t="s">
        <v>1365</v>
      </c>
      <c r="G5834" t="s">
        <v>346</v>
      </c>
      <c r="H5834">
        <v>2012</v>
      </c>
      <c r="I5834">
        <v>4</v>
      </c>
      <c r="J5834">
        <v>26</v>
      </c>
      <c r="K5834">
        <v>18</v>
      </c>
      <c r="L5834">
        <v>3</v>
      </c>
      <c r="M5834">
        <v>2012</v>
      </c>
      <c r="N5834">
        <v>3</v>
      </c>
      <c r="O5834">
        <v>8</v>
      </c>
      <c r="P5834">
        <v>18</v>
      </c>
      <c r="Q5834">
        <v>3</v>
      </c>
      <c r="R5834" t="s">
        <v>20</v>
      </c>
    </row>
    <row r="5835" spans="1:18" x14ac:dyDescent="0.25">
      <c r="A5835" t="s">
        <v>17</v>
      </c>
      <c r="B5835">
        <v>419</v>
      </c>
      <c r="C5835">
        <v>13</v>
      </c>
      <c r="D5835">
        <v>249</v>
      </c>
      <c r="E5835">
        <v>10</v>
      </c>
      <c r="F5835" t="s">
        <v>1365</v>
      </c>
      <c r="G5835" t="s">
        <v>345</v>
      </c>
      <c r="H5835">
        <v>2012</v>
      </c>
      <c r="I5835">
        <v>4</v>
      </c>
      <c r="J5835">
        <v>26</v>
      </c>
      <c r="K5835">
        <v>18</v>
      </c>
      <c r="L5835">
        <v>3</v>
      </c>
      <c r="M5835">
        <v>2012</v>
      </c>
      <c r="N5835">
        <v>3</v>
      </c>
      <c r="O5835">
        <v>15</v>
      </c>
      <c r="P5835">
        <v>18</v>
      </c>
      <c r="Q5835">
        <v>3</v>
      </c>
      <c r="R5835" t="s">
        <v>20</v>
      </c>
    </row>
    <row r="5836" spans="1:18" x14ac:dyDescent="0.25">
      <c r="A5836" t="s">
        <v>17</v>
      </c>
      <c r="B5836">
        <v>419</v>
      </c>
      <c r="C5836">
        <v>13</v>
      </c>
      <c r="D5836">
        <v>255</v>
      </c>
      <c r="E5836">
        <v>14</v>
      </c>
      <c r="F5836" t="s">
        <v>1365</v>
      </c>
      <c r="G5836" t="s">
        <v>520</v>
      </c>
      <c r="H5836">
        <v>2012</v>
      </c>
      <c r="I5836">
        <v>4</v>
      </c>
      <c r="J5836">
        <v>26</v>
      </c>
      <c r="K5836">
        <v>18</v>
      </c>
      <c r="L5836">
        <v>3</v>
      </c>
      <c r="M5836">
        <v>2012</v>
      </c>
      <c r="N5836">
        <v>3</v>
      </c>
      <c r="O5836">
        <v>22</v>
      </c>
      <c r="P5836">
        <v>18</v>
      </c>
      <c r="Q5836">
        <v>3</v>
      </c>
      <c r="R5836" t="s">
        <v>20</v>
      </c>
    </row>
    <row r="5837" spans="1:18" x14ac:dyDescent="0.25">
      <c r="A5837" t="s">
        <v>17</v>
      </c>
      <c r="B5837">
        <v>419</v>
      </c>
      <c r="C5837">
        <v>13</v>
      </c>
      <c r="D5837">
        <v>288</v>
      </c>
      <c r="E5837">
        <v>8</v>
      </c>
      <c r="F5837" t="s">
        <v>1365</v>
      </c>
      <c r="G5837" t="s">
        <v>689</v>
      </c>
      <c r="H5837">
        <v>2012</v>
      </c>
      <c r="I5837">
        <v>4</v>
      </c>
      <c r="J5837">
        <v>26</v>
      </c>
      <c r="K5837">
        <v>18</v>
      </c>
      <c r="L5837">
        <v>3</v>
      </c>
      <c r="M5837">
        <v>2012</v>
      </c>
      <c r="N5837">
        <v>3</v>
      </c>
      <c r="O5837">
        <v>29</v>
      </c>
      <c r="P5837">
        <v>18</v>
      </c>
      <c r="Q5837">
        <v>3</v>
      </c>
      <c r="R5837" t="s">
        <v>20</v>
      </c>
    </row>
    <row r="5838" spans="1:18" x14ac:dyDescent="0.25">
      <c r="A5838" t="s">
        <v>17</v>
      </c>
      <c r="B5838">
        <v>419</v>
      </c>
      <c r="C5838">
        <v>13</v>
      </c>
      <c r="D5838">
        <v>247</v>
      </c>
      <c r="E5838">
        <v>14</v>
      </c>
      <c r="F5838" t="s">
        <v>1365</v>
      </c>
      <c r="G5838" t="s">
        <v>858</v>
      </c>
      <c r="H5838">
        <v>2012</v>
      </c>
      <c r="I5838">
        <v>4</v>
      </c>
      <c r="J5838">
        <v>26</v>
      </c>
      <c r="K5838">
        <v>18</v>
      </c>
      <c r="L5838">
        <v>3</v>
      </c>
      <c r="M5838">
        <v>2012</v>
      </c>
      <c r="N5838">
        <v>4</v>
      </c>
      <c r="O5838">
        <v>5</v>
      </c>
      <c r="P5838">
        <v>18</v>
      </c>
      <c r="Q5838">
        <v>3</v>
      </c>
      <c r="R5838" t="s">
        <v>20</v>
      </c>
    </row>
    <row r="5839" spans="1:18" x14ac:dyDescent="0.25">
      <c r="A5839" t="s">
        <v>17</v>
      </c>
      <c r="B5839">
        <v>419</v>
      </c>
      <c r="C5839">
        <v>13</v>
      </c>
      <c r="D5839">
        <v>333</v>
      </c>
      <c r="E5839">
        <v>14</v>
      </c>
      <c r="F5839" t="s">
        <v>1365</v>
      </c>
      <c r="G5839" t="s">
        <v>1027</v>
      </c>
      <c r="H5839">
        <v>2012</v>
      </c>
      <c r="I5839">
        <v>4</v>
      </c>
      <c r="J5839">
        <v>26</v>
      </c>
      <c r="K5839">
        <v>18</v>
      </c>
      <c r="L5839">
        <v>3</v>
      </c>
      <c r="M5839">
        <v>2012</v>
      </c>
      <c r="N5839">
        <v>4</v>
      </c>
      <c r="O5839">
        <v>12</v>
      </c>
      <c r="P5839">
        <v>18</v>
      </c>
      <c r="Q5839">
        <v>3</v>
      </c>
      <c r="R5839" t="s">
        <v>20</v>
      </c>
    </row>
    <row r="5840" spans="1:18" x14ac:dyDescent="0.25">
      <c r="A5840" t="s">
        <v>17</v>
      </c>
      <c r="B5840">
        <v>419</v>
      </c>
      <c r="C5840">
        <v>13</v>
      </c>
      <c r="D5840">
        <v>398</v>
      </c>
      <c r="E5840">
        <v>23</v>
      </c>
      <c r="F5840" t="s">
        <v>1365</v>
      </c>
      <c r="G5840" t="s">
        <v>1196</v>
      </c>
      <c r="H5840">
        <v>2012</v>
      </c>
      <c r="I5840">
        <v>4</v>
      </c>
      <c r="J5840">
        <v>26</v>
      </c>
      <c r="K5840">
        <v>18</v>
      </c>
      <c r="L5840">
        <v>3</v>
      </c>
      <c r="M5840">
        <v>2012</v>
      </c>
      <c r="N5840">
        <v>4</v>
      </c>
      <c r="O5840">
        <v>19</v>
      </c>
      <c r="P5840">
        <v>18</v>
      </c>
      <c r="Q5840">
        <v>3</v>
      </c>
      <c r="R5840" t="s">
        <v>20</v>
      </c>
    </row>
    <row r="5841" spans="1:18" hidden="1" x14ac:dyDescent="0.25">
      <c r="A5841" t="s">
        <v>1203</v>
      </c>
      <c r="B5841">
        <v>419</v>
      </c>
      <c r="C5841">
        <v>13</v>
      </c>
      <c r="D5841">
        <v>292</v>
      </c>
      <c r="E5841">
        <v>13.285714285699999</v>
      </c>
      <c r="F5841" t="s">
        <v>1365</v>
      </c>
      <c r="G5841" t="s">
        <v>22</v>
      </c>
      <c r="H5841">
        <v>2012</v>
      </c>
      <c r="I5841">
        <v>4</v>
      </c>
      <c r="J5841">
        <v>26</v>
      </c>
      <c r="K5841">
        <v>18</v>
      </c>
      <c r="L5841">
        <v>3</v>
      </c>
      <c r="M5841" t="s">
        <v>20</v>
      </c>
    </row>
    <row r="5842" spans="1:18" x14ac:dyDescent="0.25">
      <c r="A5842" t="s">
        <v>17</v>
      </c>
      <c r="B5842">
        <v>420</v>
      </c>
      <c r="C5842">
        <v>18</v>
      </c>
      <c r="D5842">
        <v>272</v>
      </c>
      <c r="E5842">
        <v>10</v>
      </c>
      <c r="F5842" t="s">
        <v>1366</v>
      </c>
      <c r="G5842" t="s">
        <v>348</v>
      </c>
      <c r="H5842">
        <v>2012</v>
      </c>
      <c r="I5842">
        <v>4</v>
      </c>
      <c r="J5842">
        <v>26</v>
      </c>
      <c r="K5842">
        <v>19</v>
      </c>
      <c r="L5842">
        <v>3</v>
      </c>
      <c r="M5842">
        <v>2012</v>
      </c>
      <c r="N5842">
        <v>3</v>
      </c>
      <c r="O5842">
        <v>8</v>
      </c>
      <c r="P5842">
        <v>19</v>
      </c>
      <c r="Q5842">
        <v>3</v>
      </c>
      <c r="R5842" t="s">
        <v>20</v>
      </c>
    </row>
    <row r="5843" spans="1:18" x14ac:dyDescent="0.25">
      <c r="A5843" t="s">
        <v>17</v>
      </c>
      <c r="B5843">
        <v>420</v>
      </c>
      <c r="C5843">
        <v>18</v>
      </c>
      <c r="D5843">
        <v>244</v>
      </c>
      <c r="E5843">
        <v>8</v>
      </c>
      <c r="F5843" t="s">
        <v>1366</v>
      </c>
      <c r="G5843" t="s">
        <v>347</v>
      </c>
      <c r="H5843">
        <v>2012</v>
      </c>
      <c r="I5843">
        <v>4</v>
      </c>
      <c r="J5843">
        <v>26</v>
      </c>
      <c r="K5843">
        <v>19</v>
      </c>
      <c r="L5843">
        <v>3</v>
      </c>
      <c r="M5843">
        <v>2012</v>
      </c>
      <c r="N5843">
        <v>3</v>
      </c>
      <c r="O5843">
        <v>15</v>
      </c>
      <c r="P5843">
        <v>19</v>
      </c>
      <c r="Q5843">
        <v>3</v>
      </c>
      <c r="R5843" t="s">
        <v>20</v>
      </c>
    </row>
    <row r="5844" spans="1:18" x14ac:dyDescent="0.25">
      <c r="A5844" t="s">
        <v>17</v>
      </c>
      <c r="B5844">
        <v>420</v>
      </c>
      <c r="C5844">
        <v>18</v>
      </c>
      <c r="D5844">
        <v>261</v>
      </c>
      <c r="E5844">
        <v>9</v>
      </c>
      <c r="F5844" t="s">
        <v>1366</v>
      </c>
      <c r="G5844" t="s">
        <v>521</v>
      </c>
      <c r="H5844">
        <v>2012</v>
      </c>
      <c r="I5844">
        <v>4</v>
      </c>
      <c r="J5844">
        <v>26</v>
      </c>
      <c r="K5844">
        <v>19</v>
      </c>
      <c r="L5844">
        <v>3</v>
      </c>
      <c r="M5844">
        <v>2012</v>
      </c>
      <c r="N5844">
        <v>3</v>
      </c>
      <c r="O5844">
        <v>22</v>
      </c>
      <c r="P5844">
        <v>19</v>
      </c>
      <c r="Q5844">
        <v>3</v>
      </c>
      <c r="R5844" t="s">
        <v>20</v>
      </c>
    </row>
    <row r="5845" spans="1:18" x14ac:dyDescent="0.25">
      <c r="A5845" t="s">
        <v>17</v>
      </c>
      <c r="B5845">
        <v>420</v>
      </c>
      <c r="C5845">
        <v>18</v>
      </c>
      <c r="D5845">
        <v>283</v>
      </c>
      <c r="E5845">
        <v>6</v>
      </c>
      <c r="F5845" t="s">
        <v>1366</v>
      </c>
      <c r="G5845" t="s">
        <v>690</v>
      </c>
      <c r="H5845">
        <v>2012</v>
      </c>
      <c r="I5845">
        <v>4</v>
      </c>
      <c r="J5845">
        <v>26</v>
      </c>
      <c r="K5845">
        <v>19</v>
      </c>
      <c r="L5845">
        <v>3</v>
      </c>
      <c r="M5845">
        <v>2012</v>
      </c>
      <c r="N5845">
        <v>3</v>
      </c>
      <c r="O5845">
        <v>29</v>
      </c>
      <c r="P5845">
        <v>19</v>
      </c>
      <c r="Q5845">
        <v>3</v>
      </c>
      <c r="R5845" t="s">
        <v>20</v>
      </c>
    </row>
    <row r="5846" spans="1:18" x14ac:dyDescent="0.25">
      <c r="A5846" t="s">
        <v>17</v>
      </c>
      <c r="B5846">
        <v>420</v>
      </c>
      <c r="C5846">
        <v>18</v>
      </c>
      <c r="D5846">
        <v>255</v>
      </c>
      <c r="E5846">
        <v>12</v>
      </c>
      <c r="F5846" t="s">
        <v>1366</v>
      </c>
      <c r="G5846" t="s">
        <v>859</v>
      </c>
      <c r="H5846">
        <v>2012</v>
      </c>
      <c r="I5846">
        <v>4</v>
      </c>
      <c r="J5846">
        <v>26</v>
      </c>
      <c r="K5846">
        <v>19</v>
      </c>
      <c r="L5846">
        <v>3</v>
      </c>
      <c r="M5846">
        <v>2012</v>
      </c>
      <c r="N5846">
        <v>4</v>
      </c>
      <c r="O5846">
        <v>5</v>
      </c>
      <c r="P5846">
        <v>19</v>
      </c>
      <c r="Q5846">
        <v>3</v>
      </c>
      <c r="R5846" t="s">
        <v>20</v>
      </c>
    </row>
    <row r="5847" spans="1:18" x14ac:dyDescent="0.25">
      <c r="A5847" t="s">
        <v>17</v>
      </c>
      <c r="B5847">
        <v>420</v>
      </c>
      <c r="C5847">
        <v>18</v>
      </c>
      <c r="D5847">
        <v>339</v>
      </c>
      <c r="E5847">
        <v>12</v>
      </c>
      <c r="F5847" t="s">
        <v>1366</v>
      </c>
      <c r="G5847" t="s">
        <v>1028</v>
      </c>
      <c r="H5847">
        <v>2012</v>
      </c>
      <c r="I5847">
        <v>4</v>
      </c>
      <c r="J5847">
        <v>26</v>
      </c>
      <c r="K5847">
        <v>19</v>
      </c>
      <c r="L5847">
        <v>3</v>
      </c>
      <c r="M5847">
        <v>2012</v>
      </c>
      <c r="N5847">
        <v>4</v>
      </c>
      <c r="O5847">
        <v>12</v>
      </c>
      <c r="P5847">
        <v>19</v>
      </c>
      <c r="Q5847">
        <v>3</v>
      </c>
      <c r="R5847" t="s">
        <v>20</v>
      </c>
    </row>
    <row r="5848" spans="1:18" x14ac:dyDescent="0.25">
      <c r="A5848" t="s">
        <v>17</v>
      </c>
      <c r="B5848">
        <v>420</v>
      </c>
      <c r="C5848">
        <v>18</v>
      </c>
      <c r="D5848">
        <v>401</v>
      </c>
      <c r="E5848">
        <v>24</v>
      </c>
      <c r="F5848" t="s">
        <v>1366</v>
      </c>
      <c r="G5848" t="s">
        <v>1197</v>
      </c>
      <c r="H5848">
        <v>2012</v>
      </c>
      <c r="I5848">
        <v>4</v>
      </c>
      <c r="J5848">
        <v>26</v>
      </c>
      <c r="K5848">
        <v>19</v>
      </c>
      <c r="L5848">
        <v>3</v>
      </c>
      <c r="M5848">
        <v>2012</v>
      </c>
      <c r="N5848">
        <v>4</v>
      </c>
      <c r="O5848">
        <v>19</v>
      </c>
      <c r="P5848">
        <v>19</v>
      </c>
      <c r="Q5848">
        <v>3</v>
      </c>
      <c r="R5848" t="s">
        <v>20</v>
      </c>
    </row>
    <row r="5849" spans="1:18" hidden="1" x14ac:dyDescent="0.25">
      <c r="A5849" t="s">
        <v>1203</v>
      </c>
      <c r="B5849">
        <v>420</v>
      </c>
      <c r="C5849">
        <v>18</v>
      </c>
      <c r="D5849">
        <v>293.57142857100001</v>
      </c>
      <c r="E5849">
        <v>11.5714285714</v>
      </c>
      <c r="F5849" t="s">
        <v>1366</v>
      </c>
      <c r="G5849" t="s">
        <v>22</v>
      </c>
      <c r="H5849">
        <v>2012</v>
      </c>
      <c r="I5849">
        <v>4</v>
      </c>
      <c r="J5849">
        <v>26</v>
      </c>
      <c r="K5849">
        <v>19</v>
      </c>
      <c r="L5849">
        <v>3</v>
      </c>
      <c r="M5849" t="s">
        <v>20</v>
      </c>
    </row>
    <row r="5850" spans="1:18" x14ac:dyDescent="0.25">
      <c r="A5850" t="s">
        <v>17</v>
      </c>
      <c r="B5850">
        <v>420</v>
      </c>
      <c r="C5850">
        <v>19</v>
      </c>
      <c r="D5850">
        <v>276</v>
      </c>
      <c r="E5850">
        <v>8</v>
      </c>
      <c r="F5850" t="s">
        <v>1367</v>
      </c>
      <c r="G5850" t="s">
        <v>350</v>
      </c>
      <c r="H5850">
        <v>2012</v>
      </c>
      <c r="I5850">
        <v>4</v>
      </c>
      <c r="J5850">
        <v>26</v>
      </c>
      <c r="K5850">
        <v>20</v>
      </c>
      <c r="L5850">
        <v>3</v>
      </c>
      <c r="M5850">
        <v>2012</v>
      </c>
      <c r="N5850">
        <v>3</v>
      </c>
      <c r="O5850">
        <v>8</v>
      </c>
      <c r="P5850">
        <v>20</v>
      </c>
      <c r="Q5850">
        <v>3</v>
      </c>
      <c r="R5850" t="s">
        <v>20</v>
      </c>
    </row>
    <row r="5851" spans="1:18" x14ac:dyDescent="0.25">
      <c r="A5851" t="s">
        <v>17</v>
      </c>
      <c r="B5851">
        <v>420</v>
      </c>
      <c r="C5851">
        <v>19</v>
      </c>
      <c r="D5851">
        <v>243</v>
      </c>
      <c r="E5851">
        <v>10</v>
      </c>
      <c r="F5851" t="s">
        <v>1367</v>
      </c>
      <c r="G5851" t="s">
        <v>349</v>
      </c>
      <c r="H5851">
        <v>2012</v>
      </c>
      <c r="I5851">
        <v>4</v>
      </c>
      <c r="J5851">
        <v>26</v>
      </c>
      <c r="K5851">
        <v>20</v>
      </c>
      <c r="L5851">
        <v>3</v>
      </c>
      <c r="M5851">
        <v>2012</v>
      </c>
      <c r="N5851">
        <v>3</v>
      </c>
      <c r="O5851">
        <v>15</v>
      </c>
      <c r="P5851">
        <v>20</v>
      </c>
      <c r="Q5851">
        <v>3</v>
      </c>
      <c r="R5851" t="s">
        <v>20</v>
      </c>
    </row>
    <row r="5852" spans="1:18" x14ac:dyDescent="0.25">
      <c r="A5852" t="s">
        <v>17</v>
      </c>
      <c r="B5852">
        <v>420</v>
      </c>
      <c r="C5852">
        <v>19</v>
      </c>
      <c r="D5852">
        <v>259</v>
      </c>
      <c r="E5852">
        <v>11</v>
      </c>
      <c r="F5852" t="s">
        <v>1367</v>
      </c>
      <c r="G5852" t="s">
        <v>522</v>
      </c>
      <c r="H5852">
        <v>2012</v>
      </c>
      <c r="I5852">
        <v>4</v>
      </c>
      <c r="J5852">
        <v>26</v>
      </c>
      <c r="K5852">
        <v>20</v>
      </c>
      <c r="L5852">
        <v>3</v>
      </c>
      <c r="M5852">
        <v>2012</v>
      </c>
      <c r="N5852">
        <v>3</v>
      </c>
      <c r="O5852">
        <v>22</v>
      </c>
      <c r="P5852">
        <v>20</v>
      </c>
      <c r="Q5852">
        <v>3</v>
      </c>
      <c r="R5852" t="s">
        <v>20</v>
      </c>
    </row>
    <row r="5853" spans="1:18" x14ac:dyDescent="0.25">
      <c r="A5853" t="s">
        <v>17</v>
      </c>
      <c r="B5853">
        <v>420</v>
      </c>
      <c r="C5853">
        <v>19</v>
      </c>
      <c r="D5853">
        <v>281</v>
      </c>
      <c r="E5853">
        <v>7</v>
      </c>
      <c r="F5853" t="s">
        <v>1367</v>
      </c>
      <c r="G5853" t="s">
        <v>691</v>
      </c>
      <c r="H5853">
        <v>2012</v>
      </c>
      <c r="I5853">
        <v>4</v>
      </c>
      <c r="J5853">
        <v>26</v>
      </c>
      <c r="K5853">
        <v>20</v>
      </c>
      <c r="L5853">
        <v>3</v>
      </c>
      <c r="M5853">
        <v>2012</v>
      </c>
      <c r="N5853">
        <v>3</v>
      </c>
      <c r="O5853">
        <v>29</v>
      </c>
      <c r="P5853">
        <v>20</v>
      </c>
      <c r="Q5853">
        <v>3</v>
      </c>
      <c r="R5853" t="s">
        <v>20</v>
      </c>
    </row>
    <row r="5854" spans="1:18" x14ac:dyDescent="0.25">
      <c r="A5854" t="s">
        <v>17</v>
      </c>
      <c r="B5854">
        <v>420</v>
      </c>
      <c r="C5854">
        <v>19</v>
      </c>
      <c r="D5854">
        <v>259</v>
      </c>
      <c r="E5854">
        <v>14</v>
      </c>
      <c r="F5854" t="s">
        <v>1367</v>
      </c>
      <c r="G5854" t="s">
        <v>860</v>
      </c>
      <c r="H5854">
        <v>2012</v>
      </c>
      <c r="I5854">
        <v>4</v>
      </c>
      <c r="J5854">
        <v>26</v>
      </c>
      <c r="K5854">
        <v>20</v>
      </c>
      <c r="L5854">
        <v>3</v>
      </c>
      <c r="M5854">
        <v>2012</v>
      </c>
      <c r="N5854">
        <v>4</v>
      </c>
      <c r="O5854">
        <v>5</v>
      </c>
      <c r="P5854">
        <v>20</v>
      </c>
      <c r="Q5854">
        <v>3</v>
      </c>
      <c r="R5854" t="s">
        <v>20</v>
      </c>
    </row>
    <row r="5855" spans="1:18" x14ac:dyDescent="0.25">
      <c r="A5855" t="s">
        <v>17</v>
      </c>
      <c r="B5855">
        <v>420</v>
      </c>
      <c r="C5855">
        <v>19</v>
      </c>
      <c r="D5855">
        <v>333</v>
      </c>
      <c r="E5855">
        <v>21</v>
      </c>
      <c r="F5855" t="s">
        <v>1367</v>
      </c>
      <c r="G5855" t="s">
        <v>1029</v>
      </c>
      <c r="H5855">
        <v>2012</v>
      </c>
      <c r="I5855">
        <v>4</v>
      </c>
      <c r="J5855">
        <v>26</v>
      </c>
      <c r="K5855">
        <v>20</v>
      </c>
      <c r="L5855">
        <v>3</v>
      </c>
      <c r="M5855">
        <v>2012</v>
      </c>
      <c r="N5855">
        <v>4</v>
      </c>
      <c r="O5855">
        <v>12</v>
      </c>
      <c r="P5855">
        <v>20</v>
      </c>
      <c r="Q5855">
        <v>3</v>
      </c>
      <c r="R5855" t="s">
        <v>20</v>
      </c>
    </row>
    <row r="5856" spans="1:18" x14ac:dyDescent="0.25">
      <c r="A5856" t="s">
        <v>17</v>
      </c>
      <c r="B5856">
        <v>420</v>
      </c>
      <c r="C5856">
        <v>19</v>
      </c>
      <c r="D5856">
        <v>408</v>
      </c>
      <c r="E5856">
        <v>20</v>
      </c>
      <c r="F5856" t="s">
        <v>1367</v>
      </c>
      <c r="G5856" t="s">
        <v>1198</v>
      </c>
      <c r="H5856">
        <v>2012</v>
      </c>
      <c r="I5856">
        <v>4</v>
      </c>
      <c r="J5856">
        <v>26</v>
      </c>
      <c r="K5856">
        <v>20</v>
      </c>
      <c r="L5856">
        <v>3</v>
      </c>
      <c r="M5856">
        <v>2012</v>
      </c>
      <c r="N5856">
        <v>4</v>
      </c>
      <c r="O5856">
        <v>19</v>
      </c>
      <c r="P5856">
        <v>20</v>
      </c>
      <c r="Q5856">
        <v>3</v>
      </c>
      <c r="R5856" t="s">
        <v>20</v>
      </c>
    </row>
    <row r="5857" spans="1:18" hidden="1" x14ac:dyDescent="0.25">
      <c r="A5857" t="s">
        <v>1203</v>
      </c>
      <c r="B5857">
        <v>420</v>
      </c>
      <c r="C5857">
        <v>19</v>
      </c>
      <c r="D5857">
        <v>294.14285714300001</v>
      </c>
      <c r="E5857">
        <v>13</v>
      </c>
      <c r="F5857" t="s">
        <v>1367</v>
      </c>
      <c r="G5857" t="s">
        <v>22</v>
      </c>
      <c r="H5857">
        <v>2012</v>
      </c>
      <c r="I5857">
        <v>4</v>
      </c>
      <c r="J5857">
        <v>26</v>
      </c>
      <c r="K5857">
        <v>20</v>
      </c>
      <c r="L5857">
        <v>3</v>
      </c>
      <c r="M5857" t="s">
        <v>20</v>
      </c>
    </row>
    <row r="5858" spans="1:18" x14ac:dyDescent="0.25">
      <c r="A5858" t="s">
        <v>17</v>
      </c>
      <c r="B5858">
        <v>423</v>
      </c>
      <c r="C5858">
        <v>22</v>
      </c>
      <c r="D5858">
        <v>279</v>
      </c>
      <c r="E5858">
        <v>11</v>
      </c>
      <c r="F5858" t="s">
        <v>1368</v>
      </c>
      <c r="G5858" t="s">
        <v>352</v>
      </c>
      <c r="H5858">
        <v>2012</v>
      </c>
      <c r="I5858">
        <v>4</v>
      </c>
      <c r="J5858">
        <v>26</v>
      </c>
      <c r="K5858">
        <v>21</v>
      </c>
      <c r="L5858">
        <v>3</v>
      </c>
      <c r="M5858">
        <v>2012</v>
      </c>
      <c r="N5858">
        <v>3</v>
      </c>
      <c r="O5858">
        <v>8</v>
      </c>
      <c r="P5858">
        <v>21</v>
      </c>
      <c r="Q5858">
        <v>3</v>
      </c>
      <c r="R5858" t="s">
        <v>20</v>
      </c>
    </row>
    <row r="5859" spans="1:18" x14ac:dyDescent="0.25">
      <c r="A5859" t="s">
        <v>17</v>
      </c>
      <c r="B5859">
        <v>423</v>
      </c>
      <c r="C5859">
        <v>22</v>
      </c>
      <c r="D5859">
        <v>244</v>
      </c>
      <c r="E5859">
        <v>12</v>
      </c>
      <c r="F5859" t="s">
        <v>1368</v>
      </c>
      <c r="G5859" t="s">
        <v>351</v>
      </c>
      <c r="H5859">
        <v>2012</v>
      </c>
      <c r="I5859">
        <v>4</v>
      </c>
      <c r="J5859">
        <v>26</v>
      </c>
      <c r="K5859">
        <v>21</v>
      </c>
      <c r="L5859">
        <v>3</v>
      </c>
      <c r="M5859">
        <v>2012</v>
      </c>
      <c r="N5859">
        <v>3</v>
      </c>
      <c r="O5859">
        <v>15</v>
      </c>
      <c r="P5859">
        <v>21</v>
      </c>
      <c r="Q5859">
        <v>3</v>
      </c>
      <c r="R5859" t="s">
        <v>20</v>
      </c>
    </row>
    <row r="5860" spans="1:18" x14ac:dyDescent="0.25">
      <c r="A5860" t="s">
        <v>17</v>
      </c>
      <c r="B5860">
        <v>423</v>
      </c>
      <c r="C5860">
        <v>22</v>
      </c>
      <c r="D5860">
        <v>255</v>
      </c>
      <c r="E5860">
        <v>13</v>
      </c>
      <c r="F5860" t="s">
        <v>1368</v>
      </c>
      <c r="G5860" t="s">
        <v>523</v>
      </c>
      <c r="H5860">
        <v>2012</v>
      </c>
      <c r="I5860">
        <v>4</v>
      </c>
      <c r="J5860">
        <v>26</v>
      </c>
      <c r="K5860">
        <v>21</v>
      </c>
      <c r="L5860">
        <v>3</v>
      </c>
      <c r="M5860">
        <v>2012</v>
      </c>
      <c r="N5860">
        <v>3</v>
      </c>
      <c r="O5860">
        <v>22</v>
      </c>
      <c r="P5860">
        <v>21</v>
      </c>
      <c r="Q5860">
        <v>3</v>
      </c>
      <c r="R5860" t="s">
        <v>20</v>
      </c>
    </row>
    <row r="5861" spans="1:18" x14ac:dyDescent="0.25">
      <c r="A5861" t="s">
        <v>17</v>
      </c>
      <c r="B5861">
        <v>423</v>
      </c>
      <c r="C5861">
        <v>22</v>
      </c>
      <c r="D5861">
        <v>275</v>
      </c>
      <c r="E5861">
        <v>14</v>
      </c>
      <c r="F5861" t="s">
        <v>1368</v>
      </c>
      <c r="G5861" t="s">
        <v>692</v>
      </c>
      <c r="H5861">
        <v>2012</v>
      </c>
      <c r="I5861">
        <v>4</v>
      </c>
      <c r="J5861">
        <v>26</v>
      </c>
      <c r="K5861">
        <v>21</v>
      </c>
      <c r="L5861">
        <v>3</v>
      </c>
      <c r="M5861">
        <v>2012</v>
      </c>
      <c r="N5861">
        <v>3</v>
      </c>
      <c r="O5861">
        <v>29</v>
      </c>
      <c r="P5861">
        <v>21</v>
      </c>
      <c r="Q5861">
        <v>3</v>
      </c>
      <c r="R5861" t="s">
        <v>20</v>
      </c>
    </row>
    <row r="5862" spans="1:18" x14ac:dyDescent="0.25">
      <c r="A5862" t="s">
        <v>17</v>
      </c>
      <c r="B5862">
        <v>423</v>
      </c>
      <c r="C5862">
        <v>22</v>
      </c>
      <c r="D5862">
        <v>262</v>
      </c>
      <c r="E5862">
        <v>22</v>
      </c>
      <c r="F5862" t="s">
        <v>1368</v>
      </c>
      <c r="G5862" t="s">
        <v>861</v>
      </c>
      <c r="H5862">
        <v>2012</v>
      </c>
      <c r="I5862">
        <v>4</v>
      </c>
      <c r="J5862">
        <v>26</v>
      </c>
      <c r="K5862">
        <v>21</v>
      </c>
      <c r="L5862">
        <v>3</v>
      </c>
      <c r="M5862">
        <v>2012</v>
      </c>
      <c r="N5862">
        <v>4</v>
      </c>
      <c r="O5862">
        <v>5</v>
      </c>
      <c r="P5862">
        <v>21</v>
      </c>
      <c r="Q5862">
        <v>3</v>
      </c>
      <c r="R5862" t="s">
        <v>20</v>
      </c>
    </row>
    <row r="5863" spans="1:18" x14ac:dyDescent="0.25">
      <c r="A5863" t="s">
        <v>17</v>
      </c>
      <c r="B5863">
        <v>423</v>
      </c>
      <c r="C5863">
        <v>22</v>
      </c>
      <c r="D5863">
        <v>342</v>
      </c>
      <c r="E5863">
        <v>28</v>
      </c>
      <c r="F5863" t="s">
        <v>1368</v>
      </c>
      <c r="G5863" t="s">
        <v>1030</v>
      </c>
      <c r="H5863">
        <v>2012</v>
      </c>
      <c r="I5863">
        <v>4</v>
      </c>
      <c r="J5863">
        <v>26</v>
      </c>
      <c r="K5863">
        <v>21</v>
      </c>
      <c r="L5863">
        <v>3</v>
      </c>
      <c r="M5863">
        <v>2012</v>
      </c>
      <c r="N5863">
        <v>4</v>
      </c>
      <c r="O5863">
        <v>12</v>
      </c>
      <c r="P5863">
        <v>21</v>
      </c>
      <c r="Q5863">
        <v>3</v>
      </c>
      <c r="R5863" t="s">
        <v>20</v>
      </c>
    </row>
    <row r="5864" spans="1:18" x14ac:dyDescent="0.25">
      <c r="A5864" t="s">
        <v>17</v>
      </c>
      <c r="B5864">
        <v>423</v>
      </c>
      <c r="C5864">
        <v>22</v>
      </c>
      <c r="D5864">
        <v>412</v>
      </c>
      <c r="E5864">
        <v>23</v>
      </c>
      <c r="F5864" t="s">
        <v>1368</v>
      </c>
      <c r="G5864" t="s">
        <v>1199</v>
      </c>
      <c r="H5864">
        <v>2012</v>
      </c>
      <c r="I5864">
        <v>4</v>
      </c>
      <c r="J5864">
        <v>26</v>
      </c>
      <c r="K5864">
        <v>21</v>
      </c>
      <c r="L5864">
        <v>3</v>
      </c>
      <c r="M5864">
        <v>2012</v>
      </c>
      <c r="N5864">
        <v>4</v>
      </c>
      <c r="O5864">
        <v>19</v>
      </c>
      <c r="P5864">
        <v>21</v>
      </c>
      <c r="Q5864">
        <v>3</v>
      </c>
      <c r="R5864" t="s">
        <v>20</v>
      </c>
    </row>
    <row r="5865" spans="1:18" hidden="1" x14ac:dyDescent="0.25">
      <c r="A5865" t="s">
        <v>1203</v>
      </c>
      <c r="B5865">
        <v>423</v>
      </c>
      <c r="C5865">
        <v>22</v>
      </c>
      <c r="D5865">
        <v>295.57142857100001</v>
      </c>
      <c r="E5865">
        <v>17.571428571399998</v>
      </c>
      <c r="F5865" t="s">
        <v>1368</v>
      </c>
      <c r="G5865" t="s">
        <v>22</v>
      </c>
      <c r="H5865">
        <v>2012</v>
      </c>
      <c r="I5865">
        <v>4</v>
      </c>
      <c r="J5865">
        <v>26</v>
      </c>
      <c r="K5865">
        <v>21</v>
      </c>
      <c r="L5865">
        <v>3</v>
      </c>
      <c r="M5865" t="s">
        <v>20</v>
      </c>
    </row>
    <row r="5866" spans="1:18" x14ac:dyDescent="0.25">
      <c r="A5866" t="s">
        <v>17</v>
      </c>
      <c r="B5866">
        <v>417</v>
      </c>
      <c r="C5866">
        <v>34</v>
      </c>
      <c r="D5866">
        <v>280</v>
      </c>
      <c r="E5866">
        <v>12</v>
      </c>
      <c r="F5866" t="s">
        <v>1369</v>
      </c>
      <c r="G5866" t="s">
        <v>354</v>
      </c>
      <c r="H5866">
        <v>2012</v>
      </c>
      <c r="I5866">
        <v>4</v>
      </c>
      <c r="J5866">
        <v>26</v>
      </c>
      <c r="K5866">
        <v>22</v>
      </c>
      <c r="L5866">
        <v>3</v>
      </c>
      <c r="M5866">
        <v>2012</v>
      </c>
      <c r="N5866">
        <v>3</v>
      </c>
      <c r="O5866">
        <v>8</v>
      </c>
      <c r="P5866">
        <v>22</v>
      </c>
      <c r="Q5866">
        <v>3</v>
      </c>
      <c r="R5866" t="s">
        <v>20</v>
      </c>
    </row>
    <row r="5867" spans="1:18" x14ac:dyDescent="0.25">
      <c r="A5867" t="s">
        <v>17</v>
      </c>
      <c r="B5867">
        <v>417</v>
      </c>
      <c r="C5867">
        <v>34</v>
      </c>
      <c r="D5867">
        <v>240</v>
      </c>
      <c r="E5867">
        <v>29</v>
      </c>
      <c r="F5867" t="s">
        <v>1369</v>
      </c>
      <c r="G5867" t="s">
        <v>353</v>
      </c>
      <c r="H5867">
        <v>2012</v>
      </c>
      <c r="I5867">
        <v>4</v>
      </c>
      <c r="J5867">
        <v>26</v>
      </c>
      <c r="K5867">
        <v>22</v>
      </c>
      <c r="L5867">
        <v>3</v>
      </c>
      <c r="M5867">
        <v>2012</v>
      </c>
      <c r="N5867">
        <v>3</v>
      </c>
      <c r="O5867">
        <v>15</v>
      </c>
      <c r="P5867">
        <v>22</v>
      </c>
      <c r="Q5867">
        <v>3</v>
      </c>
      <c r="R5867" t="s">
        <v>20</v>
      </c>
    </row>
    <row r="5868" spans="1:18" x14ac:dyDescent="0.25">
      <c r="A5868" t="s">
        <v>17</v>
      </c>
      <c r="B5868">
        <v>417</v>
      </c>
      <c r="C5868">
        <v>34</v>
      </c>
      <c r="D5868">
        <v>254</v>
      </c>
      <c r="E5868">
        <v>25</v>
      </c>
      <c r="F5868" t="s">
        <v>1369</v>
      </c>
      <c r="G5868" t="s">
        <v>524</v>
      </c>
      <c r="H5868">
        <v>2012</v>
      </c>
      <c r="I5868">
        <v>4</v>
      </c>
      <c r="J5868">
        <v>26</v>
      </c>
      <c r="K5868">
        <v>22</v>
      </c>
      <c r="L5868">
        <v>3</v>
      </c>
      <c r="M5868">
        <v>2012</v>
      </c>
      <c r="N5868">
        <v>3</v>
      </c>
      <c r="O5868">
        <v>22</v>
      </c>
      <c r="P5868">
        <v>22</v>
      </c>
      <c r="Q5868">
        <v>3</v>
      </c>
      <c r="R5868" t="s">
        <v>20</v>
      </c>
    </row>
    <row r="5869" spans="1:18" x14ac:dyDescent="0.25">
      <c r="A5869" t="s">
        <v>17</v>
      </c>
      <c r="B5869">
        <v>417</v>
      </c>
      <c r="C5869">
        <v>34</v>
      </c>
      <c r="D5869">
        <v>269</v>
      </c>
      <c r="E5869">
        <v>14</v>
      </c>
      <c r="F5869" t="s">
        <v>1369</v>
      </c>
      <c r="G5869" t="s">
        <v>693</v>
      </c>
      <c r="H5869">
        <v>2012</v>
      </c>
      <c r="I5869">
        <v>4</v>
      </c>
      <c r="J5869">
        <v>26</v>
      </c>
      <c r="K5869">
        <v>22</v>
      </c>
      <c r="L5869">
        <v>3</v>
      </c>
      <c r="M5869">
        <v>2012</v>
      </c>
      <c r="N5869">
        <v>3</v>
      </c>
      <c r="O5869">
        <v>29</v>
      </c>
      <c r="P5869">
        <v>22</v>
      </c>
      <c r="Q5869">
        <v>3</v>
      </c>
      <c r="R5869" t="s">
        <v>20</v>
      </c>
    </row>
    <row r="5870" spans="1:18" x14ac:dyDescent="0.25">
      <c r="A5870" t="s">
        <v>17</v>
      </c>
      <c r="B5870">
        <v>417</v>
      </c>
      <c r="C5870">
        <v>34</v>
      </c>
      <c r="D5870">
        <v>268</v>
      </c>
      <c r="E5870">
        <v>17</v>
      </c>
      <c r="F5870" t="s">
        <v>1369</v>
      </c>
      <c r="G5870" t="s">
        <v>862</v>
      </c>
      <c r="H5870">
        <v>2012</v>
      </c>
      <c r="I5870">
        <v>4</v>
      </c>
      <c r="J5870">
        <v>26</v>
      </c>
      <c r="K5870">
        <v>22</v>
      </c>
      <c r="L5870">
        <v>3</v>
      </c>
      <c r="M5870">
        <v>2012</v>
      </c>
      <c r="N5870">
        <v>4</v>
      </c>
      <c r="O5870">
        <v>5</v>
      </c>
      <c r="P5870">
        <v>22</v>
      </c>
      <c r="Q5870">
        <v>3</v>
      </c>
      <c r="R5870" t="s">
        <v>20</v>
      </c>
    </row>
    <row r="5871" spans="1:18" x14ac:dyDescent="0.25">
      <c r="A5871" t="s">
        <v>17</v>
      </c>
      <c r="B5871">
        <v>417</v>
      </c>
      <c r="C5871">
        <v>34</v>
      </c>
      <c r="D5871">
        <v>357</v>
      </c>
      <c r="E5871">
        <v>36</v>
      </c>
      <c r="F5871" t="s">
        <v>1369</v>
      </c>
      <c r="G5871" t="s">
        <v>1031</v>
      </c>
      <c r="H5871">
        <v>2012</v>
      </c>
      <c r="I5871">
        <v>4</v>
      </c>
      <c r="J5871">
        <v>26</v>
      </c>
      <c r="K5871">
        <v>22</v>
      </c>
      <c r="L5871">
        <v>3</v>
      </c>
      <c r="M5871">
        <v>2012</v>
      </c>
      <c r="N5871">
        <v>4</v>
      </c>
      <c r="O5871">
        <v>12</v>
      </c>
      <c r="P5871">
        <v>22</v>
      </c>
      <c r="Q5871">
        <v>3</v>
      </c>
      <c r="R5871" t="s">
        <v>20</v>
      </c>
    </row>
    <row r="5872" spans="1:18" x14ac:dyDescent="0.25">
      <c r="A5872" t="s">
        <v>17</v>
      </c>
      <c r="B5872">
        <v>417</v>
      </c>
      <c r="C5872">
        <v>34</v>
      </c>
      <c r="D5872">
        <v>409</v>
      </c>
      <c r="E5872">
        <v>34</v>
      </c>
      <c r="F5872" t="s">
        <v>1369</v>
      </c>
      <c r="G5872" t="s">
        <v>1200</v>
      </c>
      <c r="H5872">
        <v>2012</v>
      </c>
      <c r="I5872">
        <v>4</v>
      </c>
      <c r="J5872">
        <v>26</v>
      </c>
      <c r="K5872">
        <v>22</v>
      </c>
      <c r="L5872">
        <v>3</v>
      </c>
      <c r="M5872">
        <v>2012</v>
      </c>
      <c r="N5872">
        <v>4</v>
      </c>
      <c r="O5872">
        <v>19</v>
      </c>
      <c r="P5872">
        <v>22</v>
      </c>
      <c r="Q5872">
        <v>3</v>
      </c>
      <c r="R5872" t="s">
        <v>20</v>
      </c>
    </row>
    <row r="5873" spans="1:18" hidden="1" x14ac:dyDescent="0.25">
      <c r="A5873" t="s">
        <v>1203</v>
      </c>
      <c r="B5873">
        <v>417</v>
      </c>
      <c r="C5873">
        <v>34</v>
      </c>
      <c r="D5873">
        <v>296.71428571400003</v>
      </c>
      <c r="E5873">
        <v>23.857142857100001</v>
      </c>
      <c r="F5873" t="s">
        <v>1369</v>
      </c>
      <c r="G5873" t="s">
        <v>22</v>
      </c>
      <c r="H5873">
        <v>2012</v>
      </c>
      <c r="I5873">
        <v>4</v>
      </c>
      <c r="J5873">
        <v>26</v>
      </c>
      <c r="K5873">
        <v>22</v>
      </c>
      <c r="L5873">
        <v>3</v>
      </c>
      <c r="M5873" t="s">
        <v>20</v>
      </c>
    </row>
    <row r="5874" spans="1:18" x14ac:dyDescent="0.25">
      <c r="A5874" t="s">
        <v>17</v>
      </c>
      <c r="B5874">
        <v>423</v>
      </c>
      <c r="C5874">
        <v>48</v>
      </c>
      <c r="D5874">
        <v>277</v>
      </c>
      <c r="E5874">
        <v>32</v>
      </c>
      <c r="F5874" t="s">
        <v>1370</v>
      </c>
      <c r="G5874" t="s">
        <v>356</v>
      </c>
      <c r="H5874">
        <v>2012</v>
      </c>
      <c r="I5874">
        <v>4</v>
      </c>
      <c r="J5874">
        <v>26</v>
      </c>
      <c r="K5874">
        <v>23</v>
      </c>
      <c r="L5874">
        <v>3</v>
      </c>
      <c r="M5874">
        <v>2012</v>
      </c>
      <c r="N5874">
        <v>3</v>
      </c>
      <c r="O5874">
        <v>8</v>
      </c>
      <c r="P5874">
        <v>23</v>
      </c>
      <c r="Q5874">
        <v>3</v>
      </c>
      <c r="R5874" t="s">
        <v>20</v>
      </c>
    </row>
    <row r="5875" spans="1:18" x14ac:dyDescent="0.25">
      <c r="A5875" t="s">
        <v>17</v>
      </c>
      <c r="B5875">
        <v>423</v>
      </c>
      <c r="C5875">
        <v>48</v>
      </c>
      <c r="D5875">
        <v>252</v>
      </c>
      <c r="E5875">
        <v>26</v>
      </c>
      <c r="F5875" t="s">
        <v>1370</v>
      </c>
      <c r="G5875" t="s">
        <v>355</v>
      </c>
      <c r="H5875">
        <v>2012</v>
      </c>
      <c r="I5875">
        <v>4</v>
      </c>
      <c r="J5875">
        <v>26</v>
      </c>
      <c r="K5875">
        <v>23</v>
      </c>
      <c r="L5875">
        <v>3</v>
      </c>
      <c r="M5875">
        <v>2012</v>
      </c>
      <c r="N5875">
        <v>3</v>
      </c>
      <c r="O5875">
        <v>15</v>
      </c>
      <c r="P5875">
        <v>23</v>
      </c>
      <c r="Q5875">
        <v>3</v>
      </c>
      <c r="R5875" t="s">
        <v>20</v>
      </c>
    </row>
    <row r="5876" spans="1:18" x14ac:dyDescent="0.25">
      <c r="A5876" t="s">
        <v>17</v>
      </c>
      <c r="B5876">
        <v>423</v>
      </c>
      <c r="C5876">
        <v>48</v>
      </c>
      <c r="D5876">
        <v>263</v>
      </c>
      <c r="E5876">
        <v>19</v>
      </c>
      <c r="F5876" t="s">
        <v>1370</v>
      </c>
      <c r="G5876" t="s">
        <v>525</v>
      </c>
      <c r="H5876">
        <v>2012</v>
      </c>
      <c r="I5876">
        <v>4</v>
      </c>
      <c r="J5876">
        <v>26</v>
      </c>
      <c r="K5876">
        <v>23</v>
      </c>
      <c r="L5876">
        <v>3</v>
      </c>
      <c r="M5876">
        <v>2012</v>
      </c>
      <c r="N5876">
        <v>3</v>
      </c>
      <c r="O5876">
        <v>22</v>
      </c>
      <c r="P5876">
        <v>23</v>
      </c>
      <c r="Q5876">
        <v>3</v>
      </c>
      <c r="R5876" t="s">
        <v>20</v>
      </c>
    </row>
    <row r="5877" spans="1:18" x14ac:dyDescent="0.25">
      <c r="A5877" t="s">
        <v>17</v>
      </c>
      <c r="B5877">
        <v>423</v>
      </c>
      <c r="C5877">
        <v>48</v>
      </c>
      <c r="D5877">
        <v>256</v>
      </c>
      <c r="E5877">
        <v>26</v>
      </c>
      <c r="F5877" t="s">
        <v>1370</v>
      </c>
      <c r="G5877" t="s">
        <v>694</v>
      </c>
      <c r="H5877">
        <v>2012</v>
      </c>
      <c r="I5877">
        <v>4</v>
      </c>
      <c r="J5877">
        <v>26</v>
      </c>
      <c r="K5877">
        <v>23</v>
      </c>
      <c r="L5877">
        <v>3</v>
      </c>
      <c r="M5877">
        <v>2012</v>
      </c>
      <c r="N5877">
        <v>3</v>
      </c>
      <c r="O5877">
        <v>29</v>
      </c>
      <c r="P5877">
        <v>23</v>
      </c>
      <c r="Q5877">
        <v>3</v>
      </c>
      <c r="R5877" t="s">
        <v>20</v>
      </c>
    </row>
    <row r="5878" spans="1:18" x14ac:dyDescent="0.25">
      <c r="A5878" t="s">
        <v>17</v>
      </c>
      <c r="B5878">
        <v>423</v>
      </c>
      <c r="C5878">
        <v>48</v>
      </c>
      <c r="D5878">
        <v>271</v>
      </c>
      <c r="E5878">
        <v>18</v>
      </c>
      <c r="F5878" t="s">
        <v>1370</v>
      </c>
      <c r="G5878" t="s">
        <v>863</v>
      </c>
      <c r="H5878">
        <v>2012</v>
      </c>
      <c r="I5878">
        <v>4</v>
      </c>
      <c r="J5878">
        <v>26</v>
      </c>
      <c r="K5878">
        <v>23</v>
      </c>
      <c r="L5878">
        <v>3</v>
      </c>
      <c r="M5878">
        <v>2012</v>
      </c>
      <c r="N5878">
        <v>4</v>
      </c>
      <c r="O5878">
        <v>5</v>
      </c>
      <c r="P5878">
        <v>23</v>
      </c>
      <c r="Q5878">
        <v>3</v>
      </c>
      <c r="R5878" t="s">
        <v>20</v>
      </c>
    </row>
    <row r="5879" spans="1:18" x14ac:dyDescent="0.25">
      <c r="A5879" t="s">
        <v>17</v>
      </c>
      <c r="B5879">
        <v>423</v>
      </c>
      <c r="C5879">
        <v>48</v>
      </c>
      <c r="D5879">
        <v>366</v>
      </c>
      <c r="E5879">
        <v>32</v>
      </c>
      <c r="F5879" t="s">
        <v>1370</v>
      </c>
      <c r="G5879" t="s">
        <v>1032</v>
      </c>
      <c r="H5879">
        <v>2012</v>
      </c>
      <c r="I5879">
        <v>4</v>
      </c>
      <c r="J5879">
        <v>26</v>
      </c>
      <c r="K5879">
        <v>23</v>
      </c>
      <c r="L5879">
        <v>3</v>
      </c>
      <c r="M5879">
        <v>2012</v>
      </c>
      <c r="N5879">
        <v>4</v>
      </c>
      <c r="O5879">
        <v>12</v>
      </c>
      <c r="P5879">
        <v>23</v>
      </c>
      <c r="Q5879">
        <v>3</v>
      </c>
      <c r="R5879" t="s">
        <v>20</v>
      </c>
    </row>
    <row r="5880" spans="1:18" x14ac:dyDescent="0.25">
      <c r="A5880" t="s">
        <v>17</v>
      </c>
      <c r="B5880">
        <v>423</v>
      </c>
      <c r="C5880">
        <v>48</v>
      </c>
      <c r="D5880">
        <v>414</v>
      </c>
      <c r="E5880">
        <v>43</v>
      </c>
      <c r="F5880" t="s">
        <v>1370</v>
      </c>
      <c r="G5880" t="s">
        <v>1201</v>
      </c>
      <c r="H5880">
        <v>2012</v>
      </c>
      <c r="I5880">
        <v>4</v>
      </c>
      <c r="J5880">
        <v>26</v>
      </c>
      <c r="K5880">
        <v>23</v>
      </c>
      <c r="L5880">
        <v>3</v>
      </c>
      <c r="M5880">
        <v>2012</v>
      </c>
      <c r="N5880">
        <v>4</v>
      </c>
      <c r="O5880">
        <v>19</v>
      </c>
      <c r="P5880">
        <v>23</v>
      </c>
      <c r="Q5880">
        <v>3</v>
      </c>
      <c r="R5880" t="s">
        <v>20</v>
      </c>
    </row>
    <row r="5881" spans="1:18" hidden="1" x14ac:dyDescent="0.25">
      <c r="A5881" t="s">
        <v>1203</v>
      </c>
      <c r="B5881">
        <v>423</v>
      </c>
      <c r="C5881">
        <v>48</v>
      </c>
      <c r="D5881">
        <v>299.85714285699999</v>
      </c>
      <c r="E5881">
        <v>28</v>
      </c>
      <c r="F5881" t="s">
        <v>1370</v>
      </c>
      <c r="G5881" t="s">
        <v>22</v>
      </c>
      <c r="H5881">
        <v>2012</v>
      </c>
      <c r="I5881">
        <v>4</v>
      </c>
      <c r="J5881">
        <v>26</v>
      </c>
      <c r="K5881">
        <v>23</v>
      </c>
      <c r="L5881">
        <v>3</v>
      </c>
      <c r="M5881" t="s">
        <v>20</v>
      </c>
    </row>
    <row r="5882" spans="1:18" x14ac:dyDescent="0.25">
      <c r="A5882" t="s">
        <v>17</v>
      </c>
      <c r="B5882">
        <v>448</v>
      </c>
      <c r="C5882">
        <v>31</v>
      </c>
      <c r="D5882">
        <v>268</v>
      </c>
      <c r="E5882">
        <v>12</v>
      </c>
      <c r="F5882" t="s">
        <v>1371</v>
      </c>
      <c r="G5882" t="s">
        <v>19</v>
      </c>
      <c r="H5882">
        <v>2012</v>
      </c>
      <c r="I5882">
        <v>4</v>
      </c>
      <c r="J5882">
        <v>27</v>
      </c>
      <c r="K5882">
        <v>0</v>
      </c>
      <c r="L5882">
        <v>4</v>
      </c>
      <c r="M5882">
        <v>2012</v>
      </c>
      <c r="N5882">
        <v>3</v>
      </c>
      <c r="O5882">
        <v>2</v>
      </c>
      <c r="P5882">
        <v>0</v>
      </c>
      <c r="Q5882">
        <v>4</v>
      </c>
      <c r="R5882" t="s">
        <v>20</v>
      </c>
    </row>
    <row r="5883" spans="1:18" x14ac:dyDescent="0.25">
      <c r="A5883" t="s">
        <v>17</v>
      </c>
      <c r="B5883">
        <v>448</v>
      </c>
      <c r="C5883">
        <v>31</v>
      </c>
      <c r="D5883">
        <v>287</v>
      </c>
      <c r="E5883">
        <v>31</v>
      </c>
      <c r="F5883" t="s">
        <v>1371</v>
      </c>
      <c r="G5883" t="s">
        <v>18</v>
      </c>
      <c r="H5883">
        <v>2012</v>
      </c>
      <c r="I5883">
        <v>4</v>
      </c>
      <c r="J5883">
        <v>27</v>
      </c>
      <c r="K5883">
        <v>0</v>
      </c>
      <c r="L5883">
        <v>4</v>
      </c>
      <c r="M5883">
        <v>2012</v>
      </c>
      <c r="N5883">
        <v>3</v>
      </c>
      <c r="O5883">
        <v>9</v>
      </c>
      <c r="P5883">
        <v>0</v>
      </c>
      <c r="Q5883">
        <v>4</v>
      </c>
      <c r="R5883" t="s">
        <v>20</v>
      </c>
    </row>
    <row r="5884" spans="1:18" x14ac:dyDescent="0.25">
      <c r="A5884" t="s">
        <v>17</v>
      </c>
      <c r="B5884">
        <v>448</v>
      </c>
      <c r="C5884">
        <v>31</v>
      </c>
      <c r="D5884">
        <v>255</v>
      </c>
      <c r="E5884">
        <v>17</v>
      </c>
      <c r="F5884" t="s">
        <v>1371</v>
      </c>
      <c r="G5884" t="s">
        <v>357</v>
      </c>
      <c r="H5884">
        <v>2012</v>
      </c>
      <c r="I5884">
        <v>4</v>
      </c>
      <c r="J5884">
        <v>27</v>
      </c>
      <c r="K5884">
        <v>0</v>
      </c>
      <c r="L5884">
        <v>4</v>
      </c>
      <c r="M5884">
        <v>2012</v>
      </c>
      <c r="N5884">
        <v>3</v>
      </c>
      <c r="O5884">
        <v>16</v>
      </c>
      <c r="P5884">
        <v>0</v>
      </c>
      <c r="Q5884">
        <v>4</v>
      </c>
      <c r="R5884" t="s">
        <v>20</v>
      </c>
    </row>
    <row r="5885" spans="1:18" x14ac:dyDescent="0.25">
      <c r="A5885" t="s">
        <v>17</v>
      </c>
      <c r="B5885">
        <v>448</v>
      </c>
      <c r="C5885">
        <v>31</v>
      </c>
      <c r="D5885">
        <v>264</v>
      </c>
      <c r="E5885">
        <v>23</v>
      </c>
      <c r="F5885" t="s">
        <v>1371</v>
      </c>
      <c r="G5885" t="s">
        <v>526</v>
      </c>
      <c r="H5885">
        <v>2012</v>
      </c>
      <c r="I5885">
        <v>4</v>
      </c>
      <c r="J5885">
        <v>27</v>
      </c>
      <c r="K5885">
        <v>0</v>
      </c>
      <c r="L5885">
        <v>4</v>
      </c>
      <c r="M5885">
        <v>2012</v>
      </c>
      <c r="N5885">
        <v>3</v>
      </c>
      <c r="O5885">
        <v>23</v>
      </c>
      <c r="P5885">
        <v>0</v>
      </c>
      <c r="Q5885">
        <v>4</v>
      </c>
      <c r="R5885" t="s">
        <v>20</v>
      </c>
    </row>
    <row r="5886" spans="1:18" x14ac:dyDescent="0.25">
      <c r="A5886" t="s">
        <v>17</v>
      </c>
      <c r="B5886">
        <v>448</v>
      </c>
      <c r="C5886">
        <v>31</v>
      </c>
      <c r="D5886">
        <v>264</v>
      </c>
      <c r="E5886">
        <v>28</v>
      </c>
      <c r="F5886" t="s">
        <v>1371</v>
      </c>
      <c r="G5886" t="s">
        <v>695</v>
      </c>
      <c r="H5886">
        <v>2012</v>
      </c>
      <c r="I5886">
        <v>4</v>
      </c>
      <c r="J5886">
        <v>27</v>
      </c>
      <c r="K5886">
        <v>0</v>
      </c>
      <c r="L5886">
        <v>4</v>
      </c>
      <c r="M5886">
        <v>2012</v>
      </c>
      <c r="N5886">
        <v>3</v>
      </c>
      <c r="O5886">
        <v>30</v>
      </c>
      <c r="P5886">
        <v>0</v>
      </c>
      <c r="Q5886">
        <v>4</v>
      </c>
      <c r="R5886" t="s">
        <v>20</v>
      </c>
    </row>
    <row r="5887" spans="1:18" x14ac:dyDescent="0.25">
      <c r="A5887" t="s">
        <v>17</v>
      </c>
      <c r="B5887">
        <v>448</v>
      </c>
      <c r="C5887">
        <v>31</v>
      </c>
      <c r="D5887">
        <v>272</v>
      </c>
      <c r="E5887">
        <v>34</v>
      </c>
      <c r="F5887" t="s">
        <v>1371</v>
      </c>
      <c r="G5887" t="s">
        <v>864</v>
      </c>
      <c r="H5887">
        <v>2012</v>
      </c>
      <c r="I5887">
        <v>4</v>
      </c>
      <c r="J5887">
        <v>27</v>
      </c>
      <c r="K5887">
        <v>0</v>
      </c>
      <c r="L5887">
        <v>4</v>
      </c>
      <c r="M5887">
        <v>2012</v>
      </c>
      <c r="N5887">
        <v>4</v>
      </c>
      <c r="O5887">
        <v>6</v>
      </c>
      <c r="P5887">
        <v>0</v>
      </c>
      <c r="Q5887">
        <v>4</v>
      </c>
      <c r="R5887" t="s">
        <v>20</v>
      </c>
    </row>
    <row r="5888" spans="1:18" x14ac:dyDescent="0.25">
      <c r="A5888" t="s">
        <v>17</v>
      </c>
      <c r="B5888">
        <v>448</v>
      </c>
      <c r="C5888">
        <v>31</v>
      </c>
      <c r="D5888">
        <v>371</v>
      </c>
      <c r="E5888">
        <v>21</v>
      </c>
      <c r="F5888" t="s">
        <v>1371</v>
      </c>
      <c r="G5888" t="s">
        <v>1033</v>
      </c>
      <c r="H5888">
        <v>2012</v>
      </c>
      <c r="I5888">
        <v>4</v>
      </c>
      <c r="J5888">
        <v>27</v>
      </c>
      <c r="K5888">
        <v>0</v>
      </c>
      <c r="L5888">
        <v>4</v>
      </c>
      <c r="M5888">
        <v>2012</v>
      </c>
      <c r="N5888">
        <v>4</v>
      </c>
      <c r="O5888">
        <v>13</v>
      </c>
      <c r="P5888">
        <v>0</v>
      </c>
      <c r="Q5888">
        <v>4</v>
      </c>
      <c r="R5888" t="s">
        <v>20</v>
      </c>
    </row>
    <row r="5889" spans="1:18" x14ac:dyDescent="0.25">
      <c r="A5889" t="s">
        <v>17</v>
      </c>
      <c r="B5889">
        <v>448</v>
      </c>
      <c r="C5889">
        <v>31</v>
      </c>
      <c r="D5889">
        <v>428</v>
      </c>
      <c r="E5889">
        <v>39</v>
      </c>
      <c r="F5889" t="s">
        <v>1371</v>
      </c>
      <c r="G5889" t="s">
        <v>1202</v>
      </c>
      <c r="H5889">
        <v>2012</v>
      </c>
      <c r="I5889">
        <v>4</v>
      </c>
      <c r="J5889">
        <v>27</v>
      </c>
      <c r="K5889">
        <v>0</v>
      </c>
      <c r="L5889">
        <v>4</v>
      </c>
      <c r="M5889">
        <v>2012</v>
      </c>
      <c r="N5889">
        <v>4</v>
      </c>
      <c r="O5889">
        <v>20</v>
      </c>
      <c r="P5889">
        <v>0</v>
      </c>
      <c r="Q5889">
        <v>4</v>
      </c>
      <c r="R5889" t="s">
        <v>20</v>
      </c>
    </row>
    <row r="5890" spans="1:18" hidden="1" x14ac:dyDescent="0.25">
      <c r="A5890" t="s">
        <v>1372</v>
      </c>
      <c r="B5890">
        <v>448</v>
      </c>
      <c r="C5890">
        <v>31</v>
      </c>
      <c r="D5890">
        <v>301.125</v>
      </c>
      <c r="E5890">
        <v>25.625</v>
      </c>
      <c r="F5890" t="s">
        <v>1371</v>
      </c>
      <c r="G5890" t="s">
        <v>22</v>
      </c>
      <c r="H5890">
        <v>2012</v>
      </c>
      <c r="I5890">
        <v>4</v>
      </c>
      <c r="J5890">
        <v>27</v>
      </c>
      <c r="K5890">
        <v>0</v>
      </c>
      <c r="L5890">
        <v>4</v>
      </c>
      <c r="M5890" t="s">
        <v>20</v>
      </c>
    </row>
    <row r="5891" spans="1:18" x14ac:dyDescent="0.25">
      <c r="A5891" t="s">
        <v>17</v>
      </c>
      <c r="B5891">
        <v>454</v>
      </c>
      <c r="C5891">
        <v>31</v>
      </c>
      <c r="D5891">
        <v>249</v>
      </c>
      <c r="E5891">
        <v>24</v>
      </c>
      <c r="F5891" t="s">
        <v>1373</v>
      </c>
      <c r="G5891" t="s">
        <v>24</v>
      </c>
      <c r="H5891">
        <v>2012</v>
      </c>
      <c r="I5891">
        <v>4</v>
      </c>
      <c r="J5891">
        <v>27</v>
      </c>
      <c r="K5891">
        <v>1</v>
      </c>
      <c r="L5891">
        <v>4</v>
      </c>
      <c r="M5891">
        <v>2012</v>
      </c>
      <c r="N5891">
        <v>3</v>
      </c>
      <c r="O5891">
        <v>2</v>
      </c>
      <c r="P5891">
        <v>1</v>
      </c>
      <c r="Q5891">
        <v>4</v>
      </c>
      <c r="R5891" t="s">
        <v>20</v>
      </c>
    </row>
    <row r="5892" spans="1:18" x14ac:dyDescent="0.25">
      <c r="A5892" t="s">
        <v>17</v>
      </c>
      <c r="B5892">
        <v>454</v>
      </c>
      <c r="C5892">
        <v>31</v>
      </c>
      <c r="D5892">
        <v>301</v>
      </c>
      <c r="E5892">
        <v>16</v>
      </c>
      <c r="F5892" t="s">
        <v>1373</v>
      </c>
      <c r="G5892" t="s">
        <v>23</v>
      </c>
      <c r="H5892">
        <v>2012</v>
      </c>
      <c r="I5892">
        <v>4</v>
      </c>
      <c r="J5892">
        <v>27</v>
      </c>
      <c r="K5892">
        <v>1</v>
      </c>
      <c r="L5892">
        <v>4</v>
      </c>
      <c r="M5892">
        <v>2012</v>
      </c>
      <c r="N5892">
        <v>3</v>
      </c>
      <c r="O5892">
        <v>9</v>
      </c>
      <c r="P5892">
        <v>1</v>
      </c>
      <c r="Q5892">
        <v>4</v>
      </c>
      <c r="R5892" t="s">
        <v>20</v>
      </c>
    </row>
    <row r="5893" spans="1:18" x14ac:dyDescent="0.25">
      <c r="A5893" t="s">
        <v>17</v>
      </c>
      <c r="B5893">
        <v>454</v>
      </c>
      <c r="C5893">
        <v>31</v>
      </c>
      <c r="D5893">
        <v>259</v>
      </c>
      <c r="E5893">
        <v>19</v>
      </c>
      <c r="F5893" t="s">
        <v>1373</v>
      </c>
      <c r="G5893" t="s">
        <v>359</v>
      </c>
      <c r="H5893">
        <v>2012</v>
      </c>
      <c r="I5893">
        <v>4</v>
      </c>
      <c r="J5893">
        <v>27</v>
      </c>
      <c r="K5893">
        <v>1</v>
      </c>
      <c r="L5893">
        <v>4</v>
      </c>
      <c r="M5893">
        <v>2012</v>
      </c>
      <c r="N5893">
        <v>3</v>
      </c>
      <c r="O5893">
        <v>16</v>
      </c>
      <c r="P5893">
        <v>1</v>
      </c>
      <c r="Q5893">
        <v>4</v>
      </c>
      <c r="R5893" t="s">
        <v>20</v>
      </c>
    </row>
    <row r="5894" spans="1:18" x14ac:dyDescent="0.25">
      <c r="A5894" t="s">
        <v>17</v>
      </c>
      <c r="B5894">
        <v>454</v>
      </c>
      <c r="C5894">
        <v>31</v>
      </c>
      <c r="D5894">
        <v>273</v>
      </c>
      <c r="E5894">
        <v>27</v>
      </c>
      <c r="F5894" t="s">
        <v>1373</v>
      </c>
      <c r="G5894" t="s">
        <v>528</v>
      </c>
      <c r="H5894">
        <v>2012</v>
      </c>
      <c r="I5894">
        <v>4</v>
      </c>
      <c r="J5894">
        <v>27</v>
      </c>
      <c r="K5894">
        <v>1</v>
      </c>
      <c r="L5894">
        <v>4</v>
      </c>
      <c r="M5894">
        <v>2012</v>
      </c>
      <c r="N5894">
        <v>3</v>
      </c>
      <c r="O5894">
        <v>23</v>
      </c>
      <c r="P5894">
        <v>1</v>
      </c>
      <c r="Q5894">
        <v>4</v>
      </c>
      <c r="R5894" t="s">
        <v>20</v>
      </c>
    </row>
    <row r="5895" spans="1:18" x14ac:dyDescent="0.25">
      <c r="A5895" t="s">
        <v>17</v>
      </c>
      <c r="B5895">
        <v>454</v>
      </c>
      <c r="C5895">
        <v>31</v>
      </c>
      <c r="D5895">
        <v>267</v>
      </c>
      <c r="E5895">
        <v>28</v>
      </c>
      <c r="F5895" t="s">
        <v>1373</v>
      </c>
      <c r="G5895" t="s">
        <v>697</v>
      </c>
      <c r="H5895">
        <v>2012</v>
      </c>
      <c r="I5895">
        <v>4</v>
      </c>
      <c r="J5895">
        <v>27</v>
      </c>
      <c r="K5895">
        <v>1</v>
      </c>
      <c r="L5895">
        <v>4</v>
      </c>
      <c r="M5895">
        <v>2012</v>
      </c>
      <c r="N5895">
        <v>3</v>
      </c>
      <c r="O5895">
        <v>30</v>
      </c>
      <c r="P5895">
        <v>1</v>
      </c>
      <c r="Q5895">
        <v>4</v>
      </c>
      <c r="R5895" t="s">
        <v>20</v>
      </c>
    </row>
    <row r="5896" spans="1:18" x14ac:dyDescent="0.25">
      <c r="A5896" t="s">
        <v>17</v>
      </c>
      <c r="B5896">
        <v>454</v>
      </c>
      <c r="C5896">
        <v>31</v>
      </c>
      <c r="D5896">
        <v>291</v>
      </c>
      <c r="E5896">
        <v>28</v>
      </c>
      <c r="F5896" t="s">
        <v>1373</v>
      </c>
      <c r="G5896" t="s">
        <v>866</v>
      </c>
      <c r="H5896">
        <v>2012</v>
      </c>
      <c r="I5896">
        <v>4</v>
      </c>
      <c r="J5896">
        <v>27</v>
      </c>
      <c r="K5896">
        <v>1</v>
      </c>
      <c r="L5896">
        <v>4</v>
      </c>
      <c r="M5896">
        <v>2012</v>
      </c>
      <c r="N5896">
        <v>4</v>
      </c>
      <c r="O5896">
        <v>6</v>
      </c>
      <c r="P5896">
        <v>1</v>
      </c>
      <c r="Q5896">
        <v>4</v>
      </c>
      <c r="R5896" t="s">
        <v>20</v>
      </c>
    </row>
    <row r="5897" spans="1:18" x14ac:dyDescent="0.25">
      <c r="A5897" t="s">
        <v>17</v>
      </c>
      <c r="B5897">
        <v>454</v>
      </c>
      <c r="C5897">
        <v>31</v>
      </c>
      <c r="D5897">
        <v>373</v>
      </c>
      <c r="E5897">
        <v>32</v>
      </c>
      <c r="F5897" t="s">
        <v>1373</v>
      </c>
      <c r="G5897" t="s">
        <v>1035</v>
      </c>
      <c r="H5897">
        <v>2012</v>
      </c>
      <c r="I5897">
        <v>4</v>
      </c>
      <c r="J5897">
        <v>27</v>
      </c>
      <c r="K5897">
        <v>1</v>
      </c>
      <c r="L5897">
        <v>4</v>
      </c>
      <c r="M5897">
        <v>2012</v>
      </c>
      <c r="N5897">
        <v>4</v>
      </c>
      <c r="O5897">
        <v>13</v>
      </c>
      <c r="P5897">
        <v>1</v>
      </c>
      <c r="Q5897">
        <v>4</v>
      </c>
      <c r="R5897" t="s">
        <v>20</v>
      </c>
    </row>
    <row r="5898" spans="1:18" x14ac:dyDescent="0.25">
      <c r="A5898" t="s">
        <v>17</v>
      </c>
      <c r="B5898">
        <v>454</v>
      </c>
      <c r="C5898">
        <v>31</v>
      </c>
      <c r="D5898">
        <v>442</v>
      </c>
      <c r="E5898">
        <v>37</v>
      </c>
      <c r="F5898" t="s">
        <v>1373</v>
      </c>
      <c r="G5898" t="s">
        <v>1204</v>
      </c>
      <c r="H5898">
        <v>2012</v>
      </c>
      <c r="I5898">
        <v>4</v>
      </c>
      <c r="J5898">
        <v>27</v>
      </c>
      <c r="K5898">
        <v>1</v>
      </c>
      <c r="L5898">
        <v>4</v>
      </c>
      <c r="M5898">
        <v>2012</v>
      </c>
      <c r="N5898">
        <v>4</v>
      </c>
      <c r="O5898">
        <v>20</v>
      </c>
      <c r="P5898">
        <v>1</v>
      </c>
      <c r="Q5898">
        <v>4</v>
      </c>
      <c r="R5898" t="s">
        <v>20</v>
      </c>
    </row>
    <row r="5899" spans="1:18" hidden="1" x14ac:dyDescent="0.25">
      <c r="A5899" t="s">
        <v>1372</v>
      </c>
      <c r="B5899">
        <v>454</v>
      </c>
      <c r="C5899">
        <v>31</v>
      </c>
      <c r="D5899">
        <v>306.875</v>
      </c>
      <c r="E5899">
        <v>26.375</v>
      </c>
      <c r="F5899" t="s">
        <v>1373</v>
      </c>
      <c r="G5899" t="s">
        <v>22</v>
      </c>
      <c r="H5899">
        <v>2012</v>
      </c>
      <c r="I5899">
        <v>4</v>
      </c>
      <c r="J5899">
        <v>27</v>
      </c>
      <c r="K5899">
        <v>1</v>
      </c>
      <c r="L5899">
        <v>4</v>
      </c>
      <c r="M5899" t="s">
        <v>20</v>
      </c>
    </row>
    <row r="5900" spans="1:18" x14ac:dyDescent="0.25">
      <c r="A5900" t="s">
        <v>17</v>
      </c>
      <c r="B5900">
        <v>450</v>
      </c>
      <c r="C5900">
        <v>32</v>
      </c>
      <c r="D5900">
        <v>255</v>
      </c>
      <c r="E5900">
        <v>25</v>
      </c>
      <c r="F5900" t="s">
        <v>1374</v>
      </c>
      <c r="G5900" t="s">
        <v>26</v>
      </c>
      <c r="H5900">
        <v>2012</v>
      </c>
      <c r="I5900">
        <v>4</v>
      </c>
      <c r="J5900">
        <v>27</v>
      </c>
      <c r="K5900">
        <v>2</v>
      </c>
      <c r="L5900">
        <v>4</v>
      </c>
      <c r="M5900">
        <v>2012</v>
      </c>
      <c r="N5900">
        <v>3</v>
      </c>
      <c r="O5900">
        <v>2</v>
      </c>
      <c r="P5900">
        <v>2</v>
      </c>
      <c r="Q5900">
        <v>4</v>
      </c>
      <c r="R5900" t="s">
        <v>20</v>
      </c>
    </row>
    <row r="5901" spans="1:18" x14ac:dyDescent="0.25">
      <c r="A5901" t="s">
        <v>17</v>
      </c>
      <c r="B5901">
        <v>450</v>
      </c>
      <c r="C5901">
        <v>32</v>
      </c>
      <c r="D5901">
        <v>292</v>
      </c>
      <c r="E5901">
        <v>28</v>
      </c>
      <c r="F5901" t="s">
        <v>1374</v>
      </c>
      <c r="G5901" t="s">
        <v>25</v>
      </c>
      <c r="H5901">
        <v>2012</v>
      </c>
      <c r="I5901">
        <v>4</v>
      </c>
      <c r="J5901">
        <v>27</v>
      </c>
      <c r="K5901">
        <v>2</v>
      </c>
      <c r="L5901">
        <v>4</v>
      </c>
      <c r="M5901">
        <v>2012</v>
      </c>
      <c r="N5901">
        <v>3</v>
      </c>
      <c r="O5901">
        <v>9</v>
      </c>
      <c r="P5901">
        <v>2</v>
      </c>
      <c r="Q5901">
        <v>4</v>
      </c>
      <c r="R5901" t="s">
        <v>20</v>
      </c>
    </row>
    <row r="5902" spans="1:18" x14ac:dyDescent="0.25">
      <c r="A5902" t="s">
        <v>17</v>
      </c>
      <c r="B5902">
        <v>450</v>
      </c>
      <c r="C5902">
        <v>32</v>
      </c>
      <c r="D5902">
        <v>264</v>
      </c>
      <c r="E5902">
        <v>30</v>
      </c>
      <c r="F5902" t="s">
        <v>1374</v>
      </c>
      <c r="G5902" t="s">
        <v>360</v>
      </c>
      <c r="H5902">
        <v>2012</v>
      </c>
      <c r="I5902">
        <v>4</v>
      </c>
      <c r="J5902">
        <v>27</v>
      </c>
      <c r="K5902">
        <v>2</v>
      </c>
      <c r="L5902">
        <v>4</v>
      </c>
      <c r="M5902">
        <v>2012</v>
      </c>
      <c r="N5902">
        <v>3</v>
      </c>
      <c r="O5902">
        <v>16</v>
      </c>
      <c r="P5902">
        <v>2</v>
      </c>
      <c r="Q5902">
        <v>4</v>
      </c>
      <c r="R5902" t="s">
        <v>20</v>
      </c>
    </row>
    <row r="5903" spans="1:18" x14ac:dyDescent="0.25">
      <c r="A5903" t="s">
        <v>17</v>
      </c>
      <c r="B5903">
        <v>450</v>
      </c>
      <c r="C5903">
        <v>32</v>
      </c>
      <c r="D5903">
        <v>278</v>
      </c>
      <c r="E5903">
        <v>40</v>
      </c>
      <c r="F5903" t="s">
        <v>1374</v>
      </c>
      <c r="G5903" t="s">
        <v>529</v>
      </c>
      <c r="H5903">
        <v>2012</v>
      </c>
      <c r="I5903">
        <v>4</v>
      </c>
      <c r="J5903">
        <v>27</v>
      </c>
      <c r="K5903">
        <v>2</v>
      </c>
      <c r="L5903">
        <v>4</v>
      </c>
      <c r="M5903">
        <v>2012</v>
      </c>
      <c r="N5903">
        <v>3</v>
      </c>
      <c r="O5903">
        <v>23</v>
      </c>
      <c r="P5903">
        <v>2</v>
      </c>
      <c r="Q5903">
        <v>4</v>
      </c>
      <c r="R5903" t="s">
        <v>20</v>
      </c>
    </row>
    <row r="5904" spans="1:18" x14ac:dyDescent="0.25">
      <c r="A5904" t="s">
        <v>17</v>
      </c>
      <c r="B5904">
        <v>450</v>
      </c>
      <c r="C5904">
        <v>32</v>
      </c>
      <c r="D5904">
        <v>274</v>
      </c>
      <c r="E5904">
        <v>32</v>
      </c>
      <c r="F5904" t="s">
        <v>1374</v>
      </c>
      <c r="G5904" t="s">
        <v>698</v>
      </c>
      <c r="H5904">
        <v>2012</v>
      </c>
      <c r="I5904">
        <v>4</v>
      </c>
      <c r="J5904">
        <v>27</v>
      </c>
      <c r="K5904">
        <v>2</v>
      </c>
      <c r="L5904">
        <v>4</v>
      </c>
      <c r="M5904">
        <v>2012</v>
      </c>
      <c r="N5904">
        <v>3</v>
      </c>
      <c r="O5904">
        <v>30</v>
      </c>
      <c r="P5904">
        <v>2</v>
      </c>
      <c r="Q5904">
        <v>4</v>
      </c>
      <c r="R5904" t="s">
        <v>20</v>
      </c>
    </row>
    <row r="5905" spans="1:18" x14ac:dyDescent="0.25">
      <c r="A5905" t="s">
        <v>17</v>
      </c>
      <c r="B5905">
        <v>450</v>
      </c>
      <c r="C5905">
        <v>32</v>
      </c>
      <c r="D5905">
        <v>296</v>
      </c>
      <c r="E5905">
        <v>27</v>
      </c>
      <c r="F5905" t="s">
        <v>1374</v>
      </c>
      <c r="G5905" t="s">
        <v>867</v>
      </c>
      <c r="H5905">
        <v>2012</v>
      </c>
      <c r="I5905">
        <v>4</v>
      </c>
      <c r="J5905">
        <v>27</v>
      </c>
      <c r="K5905">
        <v>2</v>
      </c>
      <c r="L5905">
        <v>4</v>
      </c>
      <c r="M5905">
        <v>2012</v>
      </c>
      <c r="N5905">
        <v>4</v>
      </c>
      <c r="O5905">
        <v>6</v>
      </c>
      <c r="P5905">
        <v>2</v>
      </c>
      <c r="Q5905">
        <v>4</v>
      </c>
      <c r="R5905" t="s">
        <v>20</v>
      </c>
    </row>
    <row r="5906" spans="1:18" x14ac:dyDescent="0.25">
      <c r="A5906" t="s">
        <v>17</v>
      </c>
      <c r="B5906">
        <v>450</v>
      </c>
      <c r="C5906">
        <v>32</v>
      </c>
      <c r="D5906">
        <v>376</v>
      </c>
      <c r="E5906">
        <v>48</v>
      </c>
      <c r="F5906" t="s">
        <v>1374</v>
      </c>
      <c r="G5906" t="s">
        <v>1036</v>
      </c>
      <c r="H5906">
        <v>2012</v>
      </c>
      <c r="I5906">
        <v>4</v>
      </c>
      <c r="J5906">
        <v>27</v>
      </c>
      <c r="K5906">
        <v>2</v>
      </c>
      <c r="L5906">
        <v>4</v>
      </c>
      <c r="M5906">
        <v>2012</v>
      </c>
      <c r="N5906">
        <v>4</v>
      </c>
      <c r="O5906">
        <v>13</v>
      </c>
      <c r="P5906">
        <v>2</v>
      </c>
      <c r="Q5906">
        <v>4</v>
      </c>
      <c r="R5906" t="s">
        <v>20</v>
      </c>
    </row>
    <row r="5907" spans="1:18" x14ac:dyDescent="0.25">
      <c r="A5907" t="s">
        <v>17</v>
      </c>
      <c r="B5907">
        <v>450</v>
      </c>
      <c r="C5907">
        <v>32</v>
      </c>
      <c r="D5907">
        <v>454</v>
      </c>
      <c r="E5907">
        <v>37</v>
      </c>
      <c r="F5907" t="s">
        <v>1374</v>
      </c>
      <c r="G5907" t="s">
        <v>1205</v>
      </c>
      <c r="H5907">
        <v>2012</v>
      </c>
      <c r="I5907">
        <v>4</v>
      </c>
      <c r="J5907">
        <v>27</v>
      </c>
      <c r="K5907">
        <v>2</v>
      </c>
      <c r="L5907">
        <v>4</v>
      </c>
      <c r="M5907">
        <v>2012</v>
      </c>
      <c r="N5907">
        <v>4</v>
      </c>
      <c r="O5907">
        <v>20</v>
      </c>
      <c r="P5907">
        <v>2</v>
      </c>
      <c r="Q5907">
        <v>4</v>
      </c>
      <c r="R5907" t="s">
        <v>20</v>
      </c>
    </row>
    <row r="5908" spans="1:18" hidden="1" x14ac:dyDescent="0.25">
      <c r="A5908" t="s">
        <v>1372</v>
      </c>
      <c r="B5908">
        <v>450</v>
      </c>
      <c r="C5908">
        <v>32</v>
      </c>
      <c r="D5908">
        <v>311.125</v>
      </c>
      <c r="E5908">
        <v>33.375</v>
      </c>
      <c r="F5908" t="s">
        <v>1374</v>
      </c>
      <c r="G5908" t="s">
        <v>22</v>
      </c>
      <c r="H5908">
        <v>2012</v>
      </c>
      <c r="I5908">
        <v>4</v>
      </c>
      <c r="J5908">
        <v>27</v>
      </c>
      <c r="K5908">
        <v>2</v>
      </c>
      <c r="L5908">
        <v>4</v>
      </c>
      <c r="M5908" t="s">
        <v>20</v>
      </c>
    </row>
    <row r="5909" spans="1:18" x14ac:dyDescent="0.25">
      <c r="A5909" t="s">
        <v>17</v>
      </c>
      <c r="B5909">
        <v>449</v>
      </c>
      <c r="C5909">
        <v>40</v>
      </c>
      <c r="D5909">
        <v>243</v>
      </c>
      <c r="E5909">
        <v>19</v>
      </c>
      <c r="F5909" t="s">
        <v>1375</v>
      </c>
      <c r="G5909" t="s">
        <v>28</v>
      </c>
      <c r="H5909">
        <v>2012</v>
      </c>
      <c r="I5909">
        <v>4</v>
      </c>
      <c r="J5909">
        <v>27</v>
      </c>
      <c r="K5909">
        <v>3</v>
      </c>
      <c r="L5909">
        <v>4</v>
      </c>
      <c r="M5909">
        <v>2012</v>
      </c>
      <c r="N5909">
        <v>3</v>
      </c>
      <c r="O5909">
        <v>2</v>
      </c>
      <c r="P5909">
        <v>3</v>
      </c>
      <c r="Q5909">
        <v>4</v>
      </c>
      <c r="R5909" t="s">
        <v>20</v>
      </c>
    </row>
    <row r="5910" spans="1:18" x14ac:dyDescent="0.25">
      <c r="A5910" t="s">
        <v>17</v>
      </c>
      <c r="B5910">
        <v>449</v>
      </c>
      <c r="C5910">
        <v>40</v>
      </c>
      <c r="D5910">
        <v>297</v>
      </c>
      <c r="E5910">
        <v>23</v>
      </c>
      <c r="F5910" t="s">
        <v>1375</v>
      </c>
      <c r="G5910" t="s">
        <v>27</v>
      </c>
      <c r="H5910">
        <v>2012</v>
      </c>
      <c r="I5910">
        <v>4</v>
      </c>
      <c r="J5910">
        <v>27</v>
      </c>
      <c r="K5910">
        <v>3</v>
      </c>
      <c r="L5910">
        <v>4</v>
      </c>
      <c r="M5910">
        <v>2012</v>
      </c>
      <c r="N5910">
        <v>3</v>
      </c>
      <c r="O5910">
        <v>9</v>
      </c>
      <c r="P5910">
        <v>3</v>
      </c>
      <c r="Q5910">
        <v>4</v>
      </c>
      <c r="R5910" t="s">
        <v>20</v>
      </c>
    </row>
    <row r="5911" spans="1:18" x14ac:dyDescent="0.25">
      <c r="A5911" t="s">
        <v>17</v>
      </c>
      <c r="B5911">
        <v>449</v>
      </c>
      <c r="C5911">
        <v>40</v>
      </c>
      <c r="D5911">
        <v>277</v>
      </c>
      <c r="E5911">
        <v>19</v>
      </c>
      <c r="F5911" t="s">
        <v>1375</v>
      </c>
      <c r="G5911" t="s">
        <v>361</v>
      </c>
      <c r="H5911">
        <v>2012</v>
      </c>
      <c r="I5911">
        <v>4</v>
      </c>
      <c r="J5911">
        <v>27</v>
      </c>
      <c r="K5911">
        <v>3</v>
      </c>
      <c r="L5911">
        <v>4</v>
      </c>
      <c r="M5911">
        <v>2012</v>
      </c>
      <c r="N5911">
        <v>3</v>
      </c>
      <c r="O5911">
        <v>16</v>
      </c>
      <c r="P5911">
        <v>3</v>
      </c>
      <c r="Q5911">
        <v>4</v>
      </c>
      <c r="R5911" t="s">
        <v>20</v>
      </c>
    </row>
    <row r="5912" spans="1:18" x14ac:dyDescent="0.25">
      <c r="A5912" t="s">
        <v>17</v>
      </c>
      <c r="B5912">
        <v>449</v>
      </c>
      <c r="C5912">
        <v>40</v>
      </c>
      <c r="D5912">
        <v>294</v>
      </c>
      <c r="E5912">
        <v>21</v>
      </c>
      <c r="F5912" t="s">
        <v>1375</v>
      </c>
      <c r="G5912" t="s">
        <v>530</v>
      </c>
      <c r="H5912">
        <v>2012</v>
      </c>
      <c r="I5912">
        <v>4</v>
      </c>
      <c r="J5912">
        <v>27</v>
      </c>
      <c r="K5912">
        <v>3</v>
      </c>
      <c r="L5912">
        <v>4</v>
      </c>
      <c r="M5912">
        <v>2012</v>
      </c>
      <c r="N5912">
        <v>3</v>
      </c>
      <c r="O5912">
        <v>23</v>
      </c>
      <c r="P5912">
        <v>3</v>
      </c>
      <c r="Q5912">
        <v>4</v>
      </c>
      <c r="R5912" t="s">
        <v>20</v>
      </c>
    </row>
    <row r="5913" spans="1:18" x14ac:dyDescent="0.25">
      <c r="A5913" t="s">
        <v>17</v>
      </c>
      <c r="B5913">
        <v>449</v>
      </c>
      <c r="C5913">
        <v>40</v>
      </c>
      <c r="D5913">
        <v>278</v>
      </c>
      <c r="E5913">
        <v>28</v>
      </c>
      <c r="F5913" t="s">
        <v>1375</v>
      </c>
      <c r="G5913" t="s">
        <v>699</v>
      </c>
      <c r="H5913">
        <v>2012</v>
      </c>
      <c r="I5913">
        <v>4</v>
      </c>
      <c r="J5913">
        <v>27</v>
      </c>
      <c r="K5913">
        <v>3</v>
      </c>
      <c r="L5913">
        <v>4</v>
      </c>
      <c r="M5913">
        <v>2012</v>
      </c>
      <c r="N5913">
        <v>3</v>
      </c>
      <c r="O5913">
        <v>30</v>
      </c>
      <c r="P5913">
        <v>3</v>
      </c>
      <c r="Q5913">
        <v>4</v>
      </c>
      <c r="R5913" t="s">
        <v>20</v>
      </c>
    </row>
    <row r="5914" spans="1:18" x14ac:dyDescent="0.25">
      <c r="A5914" t="s">
        <v>17</v>
      </c>
      <c r="B5914">
        <v>449</v>
      </c>
      <c r="C5914">
        <v>40</v>
      </c>
      <c r="D5914">
        <v>303</v>
      </c>
      <c r="E5914">
        <v>23</v>
      </c>
      <c r="F5914" t="s">
        <v>1375</v>
      </c>
      <c r="G5914" t="s">
        <v>868</v>
      </c>
      <c r="H5914">
        <v>2012</v>
      </c>
      <c r="I5914">
        <v>4</v>
      </c>
      <c r="J5914">
        <v>27</v>
      </c>
      <c r="K5914">
        <v>3</v>
      </c>
      <c r="L5914">
        <v>4</v>
      </c>
      <c r="M5914">
        <v>2012</v>
      </c>
      <c r="N5914">
        <v>4</v>
      </c>
      <c r="O5914">
        <v>6</v>
      </c>
      <c r="P5914">
        <v>3</v>
      </c>
      <c r="Q5914">
        <v>4</v>
      </c>
      <c r="R5914" t="s">
        <v>20</v>
      </c>
    </row>
    <row r="5915" spans="1:18" x14ac:dyDescent="0.25">
      <c r="A5915" t="s">
        <v>17</v>
      </c>
      <c r="B5915">
        <v>449</v>
      </c>
      <c r="C5915">
        <v>40</v>
      </c>
      <c r="D5915">
        <v>396</v>
      </c>
      <c r="E5915">
        <v>21</v>
      </c>
      <c r="F5915" t="s">
        <v>1375</v>
      </c>
      <c r="G5915" t="s">
        <v>1037</v>
      </c>
      <c r="H5915">
        <v>2012</v>
      </c>
      <c r="I5915">
        <v>4</v>
      </c>
      <c r="J5915">
        <v>27</v>
      </c>
      <c r="K5915">
        <v>3</v>
      </c>
      <c r="L5915">
        <v>4</v>
      </c>
      <c r="M5915">
        <v>2012</v>
      </c>
      <c r="N5915">
        <v>4</v>
      </c>
      <c r="O5915">
        <v>13</v>
      </c>
      <c r="P5915">
        <v>3</v>
      </c>
      <c r="Q5915">
        <v>4</v>
      </c>
      <c r="R5915" t="s">
        <v>20</v>
      </c>
    </row>
    <row r="5916" spans="1:18" x14ac:dyDescent="0.25">
      <c r="A5916" t="s">
        <v>17</v>
      </c>
      <c r="B5916">
        <v>449</v>
      </c>
      <c r="C5916">
        <v>40</v>
      </c>
      <c r="D5916">
        <v>465</v>
      </c>
      <c r="E5916">
        <v>35</v>
      </c>
      <c r="F5916" t="s">
        <v>1375</v>
      </c>
      <c r="G5916" t="s">
        <v>1206</v>
      </c>
      <c r="H5916">
        <v>2012</v>
      </c>
      <c r="I5916">
        <v>4</v>
      </c>
      <c r="J5916">
        <v>27</v>
      </c>
      <c r="K5916">
        <v>3</v>
      </c>
      <c r="L5916">
        <v>4</v>
      </c>
      <c r="M5916">
        <v>2012</v>
      </c>
      <c r="N5916">
        <v>4</v>
      </c>
      <c r="O5916">
        <v>20</v>
      </c>
      <c r="P5916">
        <v>3</v>
      </c>
      <c r="Q5916">
        <v>4</v>
      </c>
      <c r="R5916" t="s">
        <v>20</v>
      </c>
    </row>
    <row r="5917" spans="1:18" hidden="1" x14ac:dyDescent="0.25">
      <c r="A5917" t="s">
        <v>1372</v>
      </c>
      <c r="B5917">
        <v>449</v>
      </c>
      <c r="C5917">
        <v>40</v>
      </c>
      <c r="D5917">
        <v>319.125</v>
      </c>
      <c r="E5917">
        <v>23.625</v>
      </c>
      <c r="F5917" t="s">
        <v>1375</v>
      </c>
      <c r="G5917" t="s">
        <v>22</v>
      </c>
      <c r="H5917">
        <v>2012</v>
      </c>
      <c r="I5917">
        <v>4</v>
      </c>
      <c r="J5917">
        <v>27</v>
      </c>
      <c r="K5917">
        <v>3</v>
      </c>
      <c r="L5917">
        <v>4</v>
      </c>
      <c r="M5917" t="s">
        <v>20</v>
      </c>
    </row>
    <row r="5918" spans="1:18" x14ac:dyDescent="0.25">
      <c r="A5918" t="s">
        <v>17</v>
      </c>
      <c r="B5918">
        <v>463</v>
      </c>
      <c r="C5918">
        <v>23</v>
      </c>
      <c r="D5918">
        <v>239</v>
      </c>
      <c r="E5918">
        <v>26</v>
      </c>
      <c r="F5918" t="s">
        <v>1376</v>
      </c>
      <c r="G5918" t="s">
        <v>30</v>
      </c>
      <c r="H5918">
        <v>2012</v>
      </c>
      <c r="I5918">
        <v>4</v>
      </c>
      <c r="J5918">
        <v>27</v>
      </c>
      <c r="K5918">
        <v>4</v>
      </c>
      <c r="L5918">
        <v>4</v>
      </c>
      <c r="M5918">
        <v>2012</v>
      </c>
      <c r="N5918">
        <v>3</v>
      </c>
      <c r="O5918">
        <v>2</v>
      </c>
      <c r="P5918">
        <v>4</v>
      </c>
      <c r="Q5918">
        <v>4</v>
      </c>
      <c r="R5918" t="s">
        <v>20</v>
      </c>
    </row>
    <row r="5919" spans="1:18" x14ac:dyDescent="0.25">
      <c r="A5919" t="s">
        <v>17</v>
      </c>
      <c r="B5919">
        <v>463</v>
      </c>
      <c r="C5919">
        <v>23</v>
      </c>
      <c r="D5919">
        <v>293</v>
      </c>
      <c r="E5919">
        <v>28</v>
      </c>
      <c r="F5919" t="s">
        <v>1376</v>
      </c>
      <c r="G5919" t="s">
        <v>29</v>
      </c>
      <c r="H5919">
        <v>2012</v>
      </c>
      <c r="I5919">
        <v>4</v>
      </c>
      <c r="J5919">
        <v>27</v>
      </c>
      <c r="K5919">
        <v>4</v>
      </c>
      <c r="L5919">
        <v>4</v>
      </c>
      <c r="M5919">
        <v>2012</v>
      </c>
      <c r="N5919">
        <v>3</v>
      </c>
      <c r="O5919">
        <v>9</v>
      </c>
      <c r="P5919">
        <v>4</v>
      </c>
      <c r="Q5919">
        <v>4</v>
      </c>
      <c r="R5919" t="s">
        <v>20</v>
      </c>
    </row>
    <row r="5920" spans="1:18" x14ac:dyDescent="0.25">
      <c r="A5920" t="s">
        <v>17</v>
      </c>
      <c r="B5920">
        <v>463</v>
      </c>
      <c r="C5920">
        <v>23</v>
      </c>
      <c r="D5920">
        <v>289</v>
      </c>
      <c r="E5920">
        <v>9</v>
      </c>
      <c r="F5920" t="s">
        <v>1376</v>
      </c>
      <c r="G5920" t="s">
        <v>362</v>
      </c>
      <c r="H5920">
        <v>2012</v>
      </c>
      <c r="I5920">
        <v>4</v>
      </c>
      <c r="J5920">
        <v>27</v>
      </c>
      <c r="K5920">
        <v>4</v>
      </c>
      <c r="L5920">
        <v>4</v>
      </c>
      <c r="M5920">
        <v>2012</v>
      </c>
      <c r="N5920">
        <v>3</v>
      </c>
      <c r="O5920">
        <v>16</v>
      </c>
      <c r="P5920">
        <v>4</v>
      </c>
      <c r="Q5920">
        <v>4</v>
      </c>
      <c r="R5920" t="s">
        <v>20</v>
      </c>
    </row>
    <row r="5921" spans="1:18" x14ac:dyDescent="0.25">
      <c r="A5921" t="s">
        <v>17</v>
      </c>
      <c r="B5921">
        <v>463</v>
      </c>
      <c r="C5921">
        <v>23</v>
      </c>
      <c r="D5921">
        <v>303</v>
      </c>
      <c r="E5921">
        <v>14</v>
      </c>
      <c r="F5921" t="s">
        <v>1376</v>
      </c>
      <c r="G5921" t="s">
        <v>531</v>
      </c>
      <c r="H5921">
        <v>2012</v>
      </c>
      <c r="I5921">
        <v>4</v>
      </c>
      <c r="J5921">
        <v>27</v>
      </c>
      <c r="K5921">
        <v>4</v>
      </c>
      <c r="L5921">
        <v>4</v>
      </c>
      <c r="M5921">
        <v>2012</v>
      </c>
      <c r="N5921">
        <v>3</v>
      </c>
      <c r="O5921">
        <v>23</v>
      </c>
      <c r="P5921">
        <v>4</v>
      </c>
      <c r="Q5921">
        <v>4</v>
      </c>
      <c r="R5921" t="s">
        <v>20</v>
      </c>
    </row>
    <row r="5922" spans="1:18" x14ac:dyDescent="0.25">
      <c r="A5922" t="s">
        <v>17</v>
      </c>
      <c r="B5922">
        <v>463</v>
      </c>
      <c r="C5922">
        <v>23</v>
      </c>
      <c r="D5922">
        <v>288</v>
      </c>
      <c r="E5922">
        <v>16</v>
      </c>
      <c r="F5922" t="s">
        <v>1376</v>
      </c>
      <c r="G5922" t="s">
        <v>700</v>
      </c>
      <c r="H5922">
        <v>2012</v>
      </c>
      <c r="I5922">
        <v>4</v>
      </c>
      <c r="J5922">
        <v>27</v>
      </c>
      <c r="K5922">
        <v>4</v>
      </c>
      <c r="L5922">
        <v>4</v>
      </c>
      <c r="M5922">
        <v>2012</v>
      </c>
      <c r="N5922">
        <v>3</v>
      </c>
      <c r="O5922">
        <v>30</v>
      </c>
      <c r="P5922">
        <v>4</v>
      </c>
      <c r="Q5922">
        <v>4</v>
      </c>
      <c r="R5922" t="s">
        <v>20</v>
      </c>
    </row>
    <row r="5923" spans="1:18" x14ac:dyDescent="0.25">
      <c r="A5923" t="s">
        <v>17</v>
      </c>
      <c r="B5923">
        <v>463</v>
      </c>
      <c r="C5923">
        <v>23</v>
      </c>
      <c r="D5923">
        <v>311</v>
      </c>
      <c r="E5923">
        <v>27</v>
      </c>
      <c r="F5923" t="s">
        <v>1376</v>
      </c>
      <c r="G5923" t="s">
        <v>869</v>
      </c>
      <c r="H5923">
        <v>2012</v>
      </c>
      <c r="I5923">
        <v>4</v>
      </c>
      <c r="J5923">
        <v>27</v>
      </c>
      <c r="K5923">
        <v>4</v>
      </c>
      <c r="L5923">
        <v>4</v>
      </c>
      <c r="M5923">
        <v>2012</v>
      </c>
      <c r="N5923">
        <v>4</v>
      </c>
      <c r="O5923">
        <v>6</v>
      </c>
      <c r="P5923">
        <v>4</v>
      </c>
      <c r="Q5923">
        <v>4</v>
      </c>
      <c r="R5923" t="s">
        <v>20</v>
      </c>
    </row>
    <row r="5924" spans="1:18" x14ac:dyDescent="0.25">
      <c r="A5924" t="s">
        <v>17</v>
      </c>
      <c r="B5924">
        <v>463</v>
      </c>
      <c r="C5924">
        <v>23</v>
      </c>
      <c r="D5924">
        <v>391</v>
      </c>
      <c r="E5924">
        <v>15</v>
      </c>
      <c r="F5924" t="s">
        <v>1376</v>
      </c>
      <c r="G5924" t="s">
        <v>1038</v>
      </c>
      <c r="H5924">
        <v>2012</v>
      </c>
      <c r="I5924">
        <v>4</v>
      </c>
      <c r="J5924">
        <v>27</v>
      </c>
      <c r="K5924">
        <v>4</v>
      </c>
      <c r="L5924">
        <v>4</v>
      </c>
      <c r="M5924">
        <v>2012</v>
      </c>
      <c r="N5924">
        <v>4</v>
      </c>
      <c r="O5924">
        <v>13</v>
      </c>
      <c r="P5924">
        <v>4</v>
      </c>
      <c r="Q5924">
        <v>4</v>
      </c>
      <c r="R5924" t="s">
        <v>20</v>
      </c>
    </row>
    <row r="5925" spans="1:18" x14ac:dyDescent="0.25">
      <c r="A5925" t="s">
        <v>17</v>
      </c>
      <c r="B5925">
        <v>463</v>
      </c>
      <c r="C5925">
        <v>23</v>
      </c>
      <c r="D5925">
        <v>477</v>
      </c>
      <c r="E5925">
        <v>13</v>
      </c>
      <c r="F5925" t="s">
        <v>1376</v>
      </c>
      <c r="G5925" t="s">
        <v>1207</v>
      </c>
      <c r="H5925">
        <v>2012</v>
      </c>
      <c r="I5925">
        <v>4</v>
      </c>
      <c r="J5925">
        <v>27</v>
      </c>
      <c r="K5925">
        <v>4</v>
      </c>
      <c r="L5925">
        <v>4</v>
      </c>
      <c r="M5925">
        <v>2012</v>
      </c>
      <c r="N5925">
        <v>4</v>
      </c>
      <c r="O5925">
        <v>20</v>
      </c>
      <c r="P5925">
        <v>4</v>
      </c>
      <c r="Q5925">
        <v>4</v>
      </c>
      <c r="R5925" t="s">
        <v>20</v>
      </c>
    </row>
    <row r="5926" spans="1:18" hidden="1" x14ac:dyDescent="0.25">
      <c r="A5926" t="s">
        <v>1372</v>
      </c>
      <c r="B5926">
        <v>463</v>
      </c>
      <c r="C5926">
        <v>23</v>
      </c>
      <c r="D5926">
        <v>323.875</v>
      </c>
      <c r="E5926">
        <v>18.5</v>
      </c>
      <c r="F5926" t="s">
        <v>1376</v>
      </c>
      <c r="G5926" t="s">
        <v>22</v>
      </c>
      <c r="H5926">
        <v>2012</v>
      </c>
      <c r="I5926">
        <v>4</v>
      </c>
      <c r="J5926">
        <v>27</v>
      </c>
      <c r="K5926">
        <v>4</v>
      </c>
      <c r="L5926">
        <v>4</v>
      </c>
      <c r="M5926" t="s">
        <v>20</v>
      </c>
    </row>
    <row r="5927" spans="1:18" x14ac:dyDescent="0.25">
      <c r="A5927" t="s">
        <v>17</v>
      </c>
      <c r="B5927">
        <v>472</v>
      </c>
      <c r="C5927">
        <v>8</v>
      </c>
      <c r="D5927">
        <v>251</v>
      </c>
      <c r="E5927">
        <v>16</v>
      </c>
      <c r="F5927" t="s">
        <v>1377</v>
      </c>
      <c r="G5927" t="s">
        <v>32</v>
      </c>
      <c r="H5927">
        <v>2012</v>
      </c>
      <c r="I5927">
        <v>4</v>
      </c>
      <c r="J5927">
        <v>27</v>
      </c>
      <c r="K5927">
        <v>5</v>
      </c>
      <c r="L5927">
        <v>4</v>
      </c>
      <c r="M5927">
        <v>2012</v>
      </c>
      <c r="N5927">
        <v>3</v>
      </c>
      <c r="O5927">
        <v>2</v>
      </c>
      <c r="P5927">
        <v>5</v>
      </c>
      <c r="Q5927">
        <v>4</v>
      </c>
      <c r="R5927" t="s">
        <v>20</v>
      </c>
    </row>
    <row r="5928" spans="1:18" x14ac:dyDescent="0.25">
      <c r="A5928" t="s">
        <v>17</v>
      </c>
      <c r="B5928">
        <v>472</v>
      </c>
      <c r="C5928">
        <v>8</v>
      </c>
      <c r="D5928">
        <v>300</v>
      </c>
      <c r="E5928">
        <v>12</v>
      </c>
      <c r="F5928" t="s">
        <v>1377</v>
      </c>
      <c r="G5928" t="s">
        <v>31</v>
      </c>
      <c r="H5928">
        <v>2012</v>
      </c>
      <c r="I5928">
        <v>4</v>
      </c>
      <c r="J5928">
        <v>27</v>
      </c>
      <c r="K5928">
        <v>5</v>
      </c>
      <c r="L5928">
        <v>4</v>
      </c>
      <c r="M5928">
        <v>2012</v>
      </c>
      <c r="N5928">
        <v>3</v>
      </c>
      <c r="O5928">
        <v>9</v>
      </c>
      <c r="P5928">
        <v>5</v>
      </c>
      <c r="Q5928">
        <v>4</v>
      </c>
      <c r="R5928" t="s">
        <v>20</v>
      </c>
    </row>
    <row r="5929" spans="1:18" x14ac:dyDescent="0.25">
      <c r="A5929" t="s">
        <v>17</v>
      </c>
      <c r="B5929">
        <v>472</v>
      </c>
      <c r="C5929">
        <v>8</v>
      </c>
      <c r="D5929">
        <v>285</v>
      </c>
      <c r="E5929">
        <v>8</v>
      </c>
      <c r="F5929" t="s">
        <v>1377</v>
      </c>
      <c r="G5929" t="s">
        <v>363</v>
      </c>
      <c r="H5929">
        <v>2012</v>
      </c>
      <c r="I5929">
        <v>4</v>
      </c>
      <c r="J5929">
        <v>27</v>
      </c>
      <c r="K5929">
        <v>5</v>
      </c>
      <c r="L5929">
        <v>4</v>
      </c>
      <c r="M5929">
        <v>2012</v>
      </c>
      <c r="N5929">
        <v>3</v>
      </c>
      <c r="O5929">
        <v>16</v>
      </c>
      <c r="P5929">
        <v>5</v>
      </c>
      <c r="Q5929">
        <v>4</v>
      </c>
      <c r="R5929" t="s">
        <v>20</v>
      </c>
    </row>
    <row r="5930" spans="1:18" x14ac:dyDescent="0.25">
      <c r="A5930" t="s">
        <v>17</v>
      </c>
      <c r="B5930">
        <v>472</v>
      </c>
      <c r="C5930">
        <v>8</v>
      </c>
      <c r="D5930">
        <v>309</v>
      </c>
      <c r="E5930">
        <v>6</v>
      </c>
      <c r="F5930" t="s">
        <v>1377</v>
      </c>
      <c r="G5930" t="s">
        <v>532</v>
      </c>
      <c r="H5930">
        <v>2012</v>
      </c>
      <c r="I5930">
        <v>4</v>
      </c>
      <c r="J5930">
        <v>27</v>
      </c>
      <c r="K5930">
        <v>5</v>
      </c>
      <c r="L5930">
        <v>4</v>
      </c>
      <c r="M5930">
        <v>2012</v>
      </c>
      <c r="N5930">
        <v>3</v>
      </c>
      <c r="O5930">
        <v>23</v>
      </c>
      <c r="P5930">
        <v>5</v>
      </c>
      <c r="Q5930">
        <v>4</v>
      </c>
      <c r="R5930" t="s">
        <v>20</v>
      </c>
    </row>
    <row r="5931" spans="1:18" x14ac:dyDescent="0.25">
      <c r="A5931" t="s">
        <v>17</v>
      </c>
      <c r="B5931">
        <v>472</v>
      </c>
      <c r="C5931">
        <v>8</v>
      </c>
      <c r="D5931">
        <v>294</v>
      </c>
      <c r="E5931">
        <v>11</v>
      </c>
      <c r="F5931" t="s">
        <v>1377</v>
      </c>
      <c r="G5931" t="s">
        <v>701</v>
      </c>
      <c r="H5931">
        <v>2012</v>
      </c>
      <c r="I5931">
        <v>4</v>
      </c>
      <c r="J5931">
        <v>27</v>
      </c>
      <c r="K5931">
        <v>5</v>
      </c>
      <c r="L5931">
        <v>4</v>
      </c>
      <c r="M5931">
        <v>2012</v>
      </c>
      <c r="N5931">
        <v>3</v>
      </c>
      <c r="O5931">
        <v>30</v>
      </c>
      <c r="P5931">
        <v>5</v>
      </c>
      <c r="Q5931">
        <v>4</v>
      </c>
      <c r="R5931" t="s">
        <v>20</v>
      </c>
    </row>
    <row r="5932" spans="1:18" x14ac:dyDescent="0.25">
      <c r="A5932" t="s">
        <v>17</v>
      </c>
      <c r="B5932">
        <v>472</v>
      </c>
      <c r="C5932">
        <v>8</v>
      </c>
      <c r="D5932">
        <v>332</v>
      </c>
      <c r="E5932">
        <v>13</v>
      </c>
      <c r="F5932" t="s">
        <v>1377</v>
      </c>
      <c r="G5932" t="s">
        <v>870</v>
      </c>
      <c r="H5932">
        <v>2012</v>
      </c>
      <c r="I5932">
        <v>4</v>
      </c>
      <c r="J5932">
        <v>27</v>
      </c>
      <c r="K5932">
        <v>5</v>
      </c>
      <c r="L5932">
        <v>4</v>
      </c>
      <c r="M5932">
        <v>2012</v>
      </c>
      <c r="N5932">
        <v>4</v>
      </c>
      <c r="O5932">
        <v>6</v>
      </c>
      <c r="P5932">
        <v>5</v>
      </c>
      <c r="Q5932">
        <v>4</v>
      </c>
      <c r="R5932" t="s">
        <v>20</v>
      </c>
    </row>
    <row r="5933" spans="1:18" x14ac:dyDescent="0.25">
      <c r="A5933" t="s">
        <v>17</v>
      </c>
      <c r="B5933">
        <v>472</v>
      </c>
      <c r="C5933">
        <v>8</v>
      </c>
      <c r="D5933">
        <v>396</v>
      </c>
      <c r="E5933">
        <v>15</v>
      </c>
      <c r="F5933" t="s">
        <v>1377</v>
      </c>
      <c r="G5933" t="s">
        <v>1039</v>
      </c>
      <c r="H5933">
        <v>2012</v>
      </c>
      <c r="I5933">
        <v>4</v>
      </c>
      <c r="J5933">
        <v>27</v>
      </c>
      <c r="K5933">
        <v>5</v>
      </c>
      <c r="L5933">
        <v>4</v>
      </c>
      <c r="M5933">
        <v>2012</v>
      </c>
      <c r="N5933">
        <v>4</v>
      </c>
      <c r="O5933">
        <v>13</v>
      </c>
      <c r="P5933">
        <v>5</v>
      </c>
      <c r="Q5933">
        <v>4</v>
      </c>
      <c r="R5933" t="s">
        <v>20</v>
      </c>
    </row>
    <row r="5934" spans="1:18" x14ac:dyDescent="0.25">
      <c r="A5934" t="s">
        <v>17</v>
      </c>
      <c r="B5934">
        <v>472</v>
      </c>
      <c r="C5934">
        <v>8</v>
      </c>
      <c r="D5934">
        <v>477</v>
      </c>
      <c r="E5934">
        <v>19</v>
      </c>
      <c r="F5934" t="s">
        <v>1377</v>
      </c>
      <c r="G5934" t="s">
        <v>1208</v>
      </c>
      <c r="H5934">
        <v>2012</v>
      </c>
      <c r="I5934">
        <v>4</v>
      </c>
      <c r="J5934">
        <v>27</v>
      </c>
      <c r="K5934">
        <v>5</v>
      </c>
      <c r="L5934">
        <v>4</v>
      </c>
      <c r="M5934">
        <v>2012</v>
      </c>
      <c r="N5934">
        <v>4</v>
      </c>
      <c r="O5934">
        <v>20</v>
      </c>
      <c r="P5934">
        <v>5</v>
      </c>
      <c r="Q5934">
        <v>4</v>
      </c>
      <c r="R5934" t="s">
        <v>20</v>
      </c>
    </row>
    <row r="5935" spans="1:18" hidden="1" x14ac:dyDescent="0.25">
      <c r="A5935" t="s">
        <v>1372</v>
      </c>
      <c r="B5935">
        <v>472</v>
      </c>
      <c r="C5935">
        <v>8</v>
      </c>
      <c r="D5935">
        <v>330.5</v>
      </c>
      <c r="E5935">
        <v>12.5</v>
      </c>
      <c r="F5935" t="s">
        <v>1377</v>
      </c>
      <c r="G5935" t="s">
        <v>22</v>
      </c>
      <c r="H5935">
        <v>2012</v>
      </c>
      <c r="I5935">
        <v>4</v>
      </c>
      <c r="J5935">
        <v>27</v>
      </c>
      <c r="K5935">
        <v>5</v>
      </c>
      <c r="L5935">
        <v>4</v>
      </c>
      <c r="M5935" t="s">
        <v>20</v>
      </c>
    </row>
    <row r="5936" spans="1:18" x14ac:dyDescent="0.25">
      <c r="A5936" t="s">
        <v>17</v>
      </c>
      <c r="B5936">
        <v>471</v>
      </c>
      <c r="C5936">
        <v>8</v>
      </c>
      <c r="D5936">
        <v>259</v>
      </c>
      <c r="E5936">
        <v>17</v>
      </c>
      <c r="F5936" t="s">
        <v>1378</v>
      </c>
      <c r="G5936" t="s">
        <v>34</v>
      </c>
      <c r="H5936">
        <v>2012</v>
      </c>
      <c r="I5936">
        <v>4</v>
      </c>
      <c r="J5936">
        <v>27</v>
      </c>
      <c r="K5936">
        <v>6</v>
      </c>
      <c r="L5936">
        <v>4</v>
      </c>
      <c r="M5936">
        <v>2012</v>
      </c>
      <c r="N5936">
        <v>3</v>
      </c>
      <c r="O5936">
        <v>2</v>
      </c>
      <c r="P5936">
        <v>6</v>
      </c>
      <c r="Q5936">
        <v>4</v>
      </c>
      <c r="R5936" t="s">
        <v>20</v>
      </c>
    </row>
    <row r="5937" spans="1:18" x14ac:dyDescent="0.25">
      <c r="A5937" t="s">
        <v>17</v>
      </c>
      <c r="B5937">
        <v>471</v>
      </c>
      <c r="C5937">
        <v>8</v>
      </c>
      <c r="D5937">
        <v>304</v>
      </c>
      <c r="E5937">
        <v>10</v>
      </c>
      <c r="F5937" t="s">
        <v>1378</v>
      </c>
      <c r="G5937" t="s">
        <v>33</v>
      </c>
      <c r="H5937">
        <v>2012</v>
      </c>
      <c r="I5937">
        <v>4</v>
      </c>
      <c r="J5937">
        <v>27</v>
      </c>
      <c r="K5937">
        <v>6</v>
      </c>
      <c r="L5937">
        <v>4</v>
      </c>
      <c r="M5937">
        <v>2012</v>
      </c>
      <c r="N5937">
        <v>3</v>
      </c>
      <c r="O5937">
        <v>9</v>
      </c>
      <c r="P5937">
        <v>6</v>
      </c>
      <c r="Q5937">
        <v>4</v>
      </c>
      <c r="R5937" t="s">
        <v>20</v>
      </c>
    </row>
    <row r="5938" spans="1:18" x14ac:dyDescent="0.25">
      <c r="A5938" t="s">
        <v>17</v>
      </c>
      <c r="B5938">
        <v>471</v>
      </c>
      <c r="C5938">
        <v>8</v>
      </c>
      <c r="D5938">
        <v>290</v>
      </c>
      <c r="E5938">
        <v>2</v>
      </c>
      <c r="F5938" t="s">
        <v>1378</v>
      </c>
      <c r="G5938" t="s">
        <v>364</v>
      </c>
      <c r="H5938">
        <v>2012</v>
      </c>
      <c r="I5938">
        <v>4</v>
      </c>
      <c r="J5938">
        <v>27</v>
      </c>
      <c r="K5938">
        <v>6</v>
      </c>
      <c r="L5938">
        <v>4</v>
      </c>
      <c r="M5938">
        <v>2012</v>
      </c>
      <c r="N5938">
        <v>3</v>
      </c>
      <c r="O5938">
        <v>16</v>
      </c>
      <c r="P5938">
        <v>6</v>
      </c>
      <c r="Q5938">
        <v>4</v>
      </c>
      <c r="R5938" t="s">
        <v>20</v>
      </c>
    </row>
    <row r="5939" spans="1:18" x14ac:dyDescent="0.25">
      <c r="A5939" t="s">
        <v>17</v>
      </c>
      <c r="B5939">
        <v>471</v>
      </c>
      <c r="C5939">
        <v>8</v>
      </c>
      <c r="D5939">
        <v>313</v>
      </c>
      <c r="E5939">
        <v>8</v>
      </c>
      <c r="F5939" t="s">
        <v>1378</v>
      </c>
      <c r="G5939" t="s">
        <v>533</v>
      </c>
      <c r="H5939">
        <v>2012</v>
      </c>
      <c r="I5939">
        <v>4</v>
      </c>
      <c r="J5939">
        <v>27</v>
      </c>
      <c r="K5939">
        <v>6</v>
      </c>
      <c r="L5939">
        <v>4</v>
      </c>
      <c r="M5939">
        <v>2012</v>
      </c>
      <c r="N5939">
        <v>3</v>
      </c>
      <c r="O5939">
        <v>23</v>
      </c>
      <c r="P5939">
        <v>6</v>
      </c>
      <c r="Q5939">
        <v>4</v>
      </c>
      <c r="R5939" t="s">
        <v>20</v>
      </c>
    </row>
    <row r="5940" spans="1:18" x14ac:dyDescent="0.25">
      <c r="A5940" t="s">
        <v>17</v>
      </c>
      <c r="B5940">
        <v>471</v>
      </c>
      <c r="C5940">
        <v>8</v>
      </c>
      <c r="D5940">
        <v>300</v>
      </c>
      <c r="E5940">
        <v>6</v>
      </c>
      <c r="F5940" t="s">
        <v>1378</v>
      </c>
      <c r="G5940" t="s">
        <v>702</v>
      </c>
      <c r="H5940">
        <v>2012</v>
      </c>
      <c r="I5940">
        <v>4</v>
      </c>
      <c r="J5940">
        <v>27</v>
      </c>
      <c r="K5940">
        <v>6</v>
      </c>
      <c r="L5940">
        <v>4</v>
      </c>
      <c r="M5940">
        <v>2012</v>
      </c>
      <c r="N5940">
        <v>3</v>
      </c>
      <c r="O5940">
        <v>30</v>
      </c>
      <c r="P5940">
        <v>6</v>
      </c>
      <c r="Q5940">
        <v>4</v>
      </c>
      <c r="R5940" t="s">
        <v>20</v>
      </c>
    </row>
    <row r="5941" spans="1:18" x14ac:dyDescent="0.25">
      <c r="A5941" t="s">
        <v>17</v>
      </c>
      <c r="B5941">
        <v>471</v>
      </c>
      <c r="C5941">
        <v>8</v>
      </c>
      <c r="D5941">
        <v>340</v>
      </c>
      <c r="E5941">
        <v>2</v>
      </c>
      <c r="F5941" t="s">
        <v>1378</v>
      </c>
      <c r="G5941" t="s">
        <v>871</v>
      </c>
      <c r="H5941">
        <v>2012</v>
      </c>
      <c r="I5941">
        <v>4</v>
      </c>
      <c r="J5941">
        <v>27</v>
      </c>
      <c r="K5941">
        <v>6</v>
      </c>
      <c r="L5941">
        <v>4</v>
      </c>
      <c r="M5941">
        <v>2012</v>
      </c>
      <c r="N5941">
        <v>4</v>
      </c>
      <c r="O5941">
        <v>6</v>
      </c>
      <c r="P5941">
        <v>6</v>
      </c>
      <c r="Q5941">
        <v>4</v>
      </c>
      <c r="R5941" t="s">
        <v>20</v>
      </c>
    </row>
    <row r="5942" spans="1:18" x14ac:dyDescent="0.25">
      <c r="A5942" t="s">
        <v>17</v>
      </c>
      <c r="B5942">
        <v>471</v>
      </c>
      <c r="C5942">
        <v>8</v>
      </c>
      <c r="D5942">
        <v>402</v>
      </c>
      <c r="E5942">
        <v>13</v>
      </c>
      <c r="F5942" t="s">
        <v>1378</v>
      </c>
      <c r="G5942" t="s">
        <v>1040</v>
      </c>
      <c r="H5942">
        <v>2012</v>
      </c>
      <c r="I5942">
        <v>4</v>
      </c>
      <c r="J5942">
        <v>27</v>
      </c>
      <c r="K5942">
        <v>6</v>
      </c>
      <c r="L5942">
        <v>4</v>
      </c>
      <c r="M5942">
        <v>2012</v>
      </c>
      <c r="N5942">
        <v>4</v>
      </c>
      <c r="O5942">
        <v>13</v>
      </c>
      <c r="P5942">
        <v>6</v>
      </c>
      <c r="Q5942">
        <v>4</v>
      </c>
      <c r="R5942" t="s">
        <v>20</v>
      </c>
    </row>
    <row r="5943" spans="1:18" x14ac:dyDescent="0.25">
      <c r="A5943" t="s">
        <v>17</v>
      </c>
      <c r="B5943">
        <v>471</v>
      </c>
      <c r="C5943">
        <v>8</v>
      </c>
      <c r="D5943">
        <v>487</v>
      </c>
      <c r="E5943">
        <v>8</v>
      </c>
      <c r="F5943" t="s">
        <v>1378</v>
      </c>
      <c r="G5943" t="s">
        <v>1209</v>
      </c>
      <c r="H5943">
        <v>2012</v>
      </c>
      <c r="I5943">
        <v>4</v>
      </c>
      <c r="J5943">
        <v>27</v>
      </c>
      <c r="K5943">
        <v>6</v>
      </c>
      <c r="L5943">
        <v>4</v>
      </c>
      <c r="M5943">
        <v>2012</v>
      </c>
      <c r="N5943">
        <v>4</v>
      </c>
      <c r="O5943">
        <v>20</v>
      </c>
      <c r="P5943">
        <v>6</v>
      </c>
      <c r="Q5943">
        <v>4</v>
      </c>
      <c r="R5943" t="s">
        <v>20</v>
      </c>
    </row>
    <row r="5944" spans="1:18" hidden="1" x14ac:dyDescent="0.25">
      <c r="A5944" t="s">
        <v>1372</v>
      </c>
      <c r="B5944">
        <v>471</v>
      </c>
      <c r="C5944">
        <v>8</v>
      </c>
      <c r="D5944">
        <v>336.875</v>
      </c>
      <c r="E5944">
        <v>8.25</v>
      </c>
      <c r="F5944" t="s">
        <v>1378</v>
      </c>
      <c r="G5944" t="s">
        <v>22</v>
      </c>
      <c r="H5944">
        <v>2012</v>
      </c>
      <c r="I5944">
        <v>4</v>
      </c>
      <c r="J5944">
        <v>27</v>
      </c>
      <c r="K5944">
        <v>6</v>
      </c>
      <c r="L5944">
        <v>4</v>
      </c>
      <c r="M5944" t="s">
        <v>20</v>
      </c>
    </row>
    <row r="5945" spans="1:18" x14ac:dyDescent="0.25">
      <c r="A5945" t="s">
        <v>17</v>
      </c>
      <c r="B5945">
        <v>476</v>
      </c>
      <c r="C5945">
        <v>4</v>
      </c>
      <c r="D5945">
        <v>274</v>
      </c>
      <c r="E5945">
        <v>5</v>
      </c>
      <c r="F5945" t="s">
        <v>1379</v>
      </c>
      <c r="G5945" t="s">
        <v>36</v>
      </c>
      <c r="H5945">
        <v>2012</v>
      </c>
      <c r="I5945">
        <v>4</v>
      </c>
      <c r="J5945">
        <v>27</v>
      </c>
      <c r="K5945">
        <v>7</v>
      </c>
      <c r="L5945">
        <v>4</v>
      </c>
      <c r="M5945">
        <v>2012</v>
      </c>
      <c r="N5945">
        <v>3</v>
      </c>
      <c r="O5945">
        <v>2</v>
      </c>
      <c r="P5945">
        <v>7</v>
      </c>
      <c r="Q5945">
        <v>4</v>
      </c>
      <c r="R5945" t="s">
        <v>20</v>
      </c>
    </row>
    <row r="5946" spans="1:18" x14ac:dyDescent="0.25">
      <c r="A5946" t="s">
        <v>17</v>
      </c>
      <c r="B5946">
        <v>476</v>
      </c>
      <c r="C5946">
        <v>4</v>
      </c>
      <c r="D5946">
        <v>309</v>
      </c>
      <c r="E5946">
        <v>3</v>
      </c>
      <c r="F5946" t="s">
        <v>1379</v>
      </c>
      <c r="G5946" t="s">
        <v>35</v>
      </c>
      <c r="H5946">
        <v>2012</v>
      </c>
      <c r="I5946">
        <v>4</v>
      </c>
      <c r="J5946">
        <v>27</v>
      </c>
      <c r="K5946">
        <v>7</v>
      </c>
      <c r="L5946">
        <v>4</v>
      </c>
      <c r="M5946">
        <v>2012</v>
      </c>
      <c r="N5946">
        <v>3</v>
      </c>
      <c r="O5946">
        <v>9</v>
      </c>
      <c r="P5946">
        <v>7</v>
      </c>
      <c r="Q5946">
        <v>4</v>
      </c>
      <c r="R5946" t="s">
        <v>20</v>
      </c>
    </row>
    <row r="5947" spans="1:18" x14ac:dyDescent="0.25">
      <c r="A5947" t="s">
        <v>17</v>
      </c>
      <c r="B5947">
        <v>476</v>
      </c>
      <c r="C5947">
        <v>4</v>
      </c>
      <c r="D5947">
        <v>288</v>
      </c>
      <c r="E5947">
        <v>0</v>
      </c>
      <c r="F5947" t="s">
        <v>1379</v>
      </c>
      <c r="G5947" t="s">
        <v>365</v>
      </c>
      <c r="H5947">
        <v>2012</v>
      </c>
      <c r="I5947">
        <v>4</v>
      </c>
      <c r="J5947">
        <v>27</v>
      </c>
      <c r="K5947">
        <v>7</v>
      </c>
      <c r="L5947">
        <v>4</v>
      </c>
      <c r="M5947">
        <v>2012</v>
      </c>
      <c r="N5947">
        <v>3</v>
      </c>
      <c r="O5947">
        <v>16</v>
      </c>
      <c r="P5947">
        <v>7</v>
      </c>
      <c r="Q5947">
        <v>4</v>
      </c>
      <c r="R5947" t="s">
        <v>20</v>
      </c>
    </row>
    <row r="5948" spans="1:18" x14ac:dyDescent="0.25">
      <c r="A5948" t="s">
        <v>17</v>
      </c>
      <c r="B5948">
        <v>476</v>
      </c>
      <c r="C5948">
        <v>4</v>
      </c>
      <c r="D5948">
        <v>318</v>
      </c>
      <c r="E5948">
        <v>6</v>
      </c>
      <c r="F5948" t="s">
        <v>1379</v>
      </c>
      <c r="G5948" t="s">
        <v>534</v>
      </c>
      <c r="H5948">
        <v>2012</v>
      </c>
      <c r="I5948">
        <v>4</v>
      </c>
      <c r="J5948">
        <v>27</v>
      </c>
      <c r="K5948">
        <v>7</v>
      </c>
      <c r="L5948">
        <v>4</v>
      </c>
      <c r="M5948">
        <v>2012</v>
      </c>
      <c r="N5948">
        <v>3</v>
      </c>
      <c r="O5948">
        <v>23</v>
      </c>
      <c r="P5948">
        <v>7</v>
      </c>
      <c r="Q5948">
        <v>4</v>
      </c>
      <c r="R5948" t="s">
        <v>20</v>
      </c>
    </row>
    <row r="5949" spans="1:18" x14ac:dyDescent="0.25">
      <c r="A5949" t="s">
        <v>17</v>
      </c>
      <c r="B5949">
        <v>476</v>
      </c>
      <c r="C5949">
        <v>4</v>
      </c>
      <c r="D5949">
        <v>300</v>
      </c>
      <c r="E5949">
        <v>2</v>
      </c>
      <c r="F5949" t="s">
        <v>1379</v>
      </c>
      <c r="G5949" t="s">
        <v>703</v>
      </c>
      <c r="H5949">
        <v>2012</v>
      </c>
      <c r="I5949">
        <v>4</v>
      </c>
      <c r="J5949">
        <v>27</v>
      </c>
      <c r="K5949">
        <v>7</v>
      </c>
      <c r="L5949">
        <v>4</v>
      </c>
      <c r="M5949">
        <v>2012</v>
      </c>
      <c r="N5949">
        <v>3</v>
      </c>
      <c r="O5949">
        <v>30</v>
      </c>
      <c r="P5949">
        <v>7</v>
      </c>
      <c r="Q5949">
        <v>4</v>
      </c>
      <c r="R5949" t="s">
        <v>20</v>
      </c>
    </row>
    <row r="5950" spans="1:18" x14ac:dyDescent="0.25">
      <c r="A5950" t="s">
        <v>17</v>
      </c>
      <c r="B5950">
        <v>476</v>
      </c>
      <c r="C5950">
        <v>4</v>
      </c>
      <c r="D5950">
        <v>339</v>
      </c>
      <c r="E5950">
        <v>4</v>
      </c>
      <c r="F5950" t="s">
        <v>1379</v>
      </c>
      <c r="G5950" t="s">
        <v>872</v>
      </c>
      <c r="H5950">
        <v>2012</v>
      </c>
      <c r="I5950">
        <v>4</v>
      </c>
      <c r="J5950">
        <v>27</v>
      </c>
      <c r="K5950">
        <v>7</v>
      </c>
      <c r="L5950">
        <v>4</v>
      </c>
      <c r="M5950">
        <v>2012</v>
      </c>
      <c r="N5950">
        <v>4</v>
      </c>
      <c r="O5950">
        <v>6</v>
      </c>
      <c r="P5950">
        <v>7</v>
      </c>
      <c r="Q5950">
        <v>4</v>
      </c>
      <c r="R5950" t="s">
        <v>20</v>
      </c>
    </row>
    <row r="5951" spans="1:18" x14ac:dyDescent="0.25">
      <c r="A5951" t="s">
        <v>17</v>
      </c>
      <c r="B5951">
        <v>476</v>
      </c>
      <c r="C5951">
        <v>4</v>
      </c>
      <c r="D5951">
        <v>414</v>
      </c>
      <c r="E5951">
        <v>2</v>
      </c>
      <c r="F5951" t="s">
        <v>1379</v>
      </c>
      <c r="G5951" t="s">
        <v>1041</v>
      </c>
      <c r="H5951">
        <v>2012</v>
      </c>
      <c r="I5951">
        <v>4</v>
      </c>
      <c r="J5951">
        <v>27</v>
      </c>
      <c r="K5951">
        <v>7</v>
      </c>
      <c r="L5951">
        <v>4</v>
      </c>
      <c r="M5951">
        <v>2012</v>
      </c>
      <c r="N5951">
        <v>4</v>
      </c>
      <c r="O5951">
        <v>13</v>
      </c>
      <c r="P5951">
        <v>7</v>
      </c>
      <c r="Q5951">
        <v>4</v>
      </c>
      <c r="R5951" t="s">
        <v>20</v>
      </c>
    </row>
    <row r="5952" spans="1:18" x14ac:dyDescent="0.25">
      <c r="A5952" t="s">
        <v>17</v>
      </c>
      <c r="B5952">
        <v>476</v>
      </c>
      <c r="C5952">
        <v>4</v>
      </c>
      <c r="D5952">
        <v>492</v>
      </c>
      <c r="E5952">
        <v>2</v>
      </c>
      <c r="F5952" t="s">
        <v>1379</v>
      </c>
      <c r="G5952" t="s">
        <v>1210</v>
      </c>
      <c r="H5952">
        <v>2012</v>
      </c>
      <c r="I5952">
        <v>4</v>
      </c>
      <c r="J5952">
        <v>27</v>
      </c>
      <c r="K5952">
        <v>7</v>
      </c>
      <c r="L5952">
        <v>4</v>
      </c>
      <c r="M5952">
        <v>2012</v>
      </c>
      <c r="N5952">
        <v>4</v>
      </c>
      <c r="O5952">
        <v>20</v>
      </c>
      <c r="P5952">
        <v>7</v>
      </c>
      <c r="Q5952">
        <v>4</v>
      </c>
      <c r="R5952" t="s">
        <v>20</v>
      </c>
    </row>
    <row r="5953" spans="1:18" hidden="1" x14ac:dyDescent="0.25">
      <c r="A5953" t="s">
        <v>1372</v>
      </c>
      <c r="B5953">
        <v>476</v>
      </c>
      <c r="C5953">
        <v>4</v>
      </c>
      <c r="D5953">
        <v>341.75</v>
      </c>
      <c r="E5953">
        <v>3</v>
      </c>
      <c r="F5953" t="s">
        <v>1379</v>
      </c>
      <c r="G5953" t="s">
        <v>22</v>
      </c>
      <c r="H5953">
        <v>2012</v>
      </c>
      <c r="I5953">
        <v>4</v>
      </c>
      <c r="J5953">
        <v>27</v>
      </c>
      <c r="K5953">
        <v>7</v>
      </c>
      <c r="L5953">
        <v>4</v>
      </c>
      <c r="M5953" t="s">
        <v>20</v>
      </c>
    </row>
    <row r="5954" spans="1:18" x14ac:dyDescent="0.25">
      <c r="A5954" t="s">
        <v>17</v>
      </c>
      <c r="B5954">
        <v>477</v>
      </c>
      <c r="C5954">
        <v>7</v>
      </c>
      <c r="D5954">
        <v>277</v>
      </c>
      <c r="E5954">
        <v>2</v>
      </c>
      <c r="F5954" t="s">
        <v>1380</v>
      </c>
      <c r="G5954" t="s">
        <v>38</v>
      </c>
      <c r="H5954">
        <v>2012</v>
      </c>
      <c r="I5954">
        <v>4</v>
      </c>
      <c r="J5954">
        <v>27</v>
      </c>
      <c r="K5954">
        <v>8</v>
      </c>
      <c r="L5954">
        <v>4</v>
      </c>
      <c r="M5954">
        <v>2012</v>
      </c>
      <c r="N5954">
        <v>3</v>
      </c>
      <c r="O5954">
        <v>2</v>
      </c>
      <c r="P5954">
        <v>8</v>
      </c>
      <c r="Q5954">
        <v>4</v>
      </c>
      <c r="R5954" t="s">
        <v>20</v>
      </c>
    </row>
    <row r="5955" spans="1:18" x14ac:dyDescent="0.25">
      <c r="A5955" t="s">
        <v>17</v>
      </c>
      <c r="B5955">
        <v>477</v>
      </c>
      <c r="C5955">
        <v>7</v>
      </c>
      <c r="D5955">
        <v>308</v>
      </c>
      <c r="E5955">
        <v>2</v>
      </c>
      <c r="F5955" t="s">
        <v>1380</v>
      </c>
      <c r="G5955" t="s">
        <v>37</v>
      </c>
      <c r="H5955">
        <v>2012</v>
      </c>
      <c r="I5955">
        <v>4</v>
      </c>
      <c r="J5955">
        <v>27</v>
      </c>
      <c r="K5955">
        <v>8</v>
      </c>
      <c r="L5955">
        <v>4</v>
      </c>
      <c r="M5955">
        <v>2012</v>
      </c>
      <c r="N5955">
        <v>3</v>
      </c>
      <c r="O5955">
        <v>9</v>
      </c>
      <c r="P5955">
        <v>8</v>
      </c>
      <c r="Q5955">
        <v>4</v>
      </c>
      <c r="R5955" t="s">
        <v>20</v>
      </c>
    </row>
    <row r="5956" spans="1:18" x14ac:dyDescent="0.25">
      <c r="A5956" t="s">
        <v>17</v>
      </c>
      <c r="B5956">
        <v>477</v>
      </c>
      <c r="C5956">
        <v>7</v>
      </c>
      <c r="D5956">
        <v>288</v>
      </c>
      <c r="E5956">
        <v>1</v>
      </c>
      <c r="F5956" t="s">
        <v>1380</v>
      </c>
      <c r="G5956" t="s">
        <v>366</v>
      </c>
      <c r="H5956">
        <v>2012</v>
      </c>
      <c r="I5956">
        <v>4</v>
      </c>
      <c r="J5956">
        <v>27</v>
      </c>
      <c r="K5956">
        <v>8</v>
      </c>
      <c r="L5956">
        <v>4</v>
      </c>
      <c r="M5956">
        <v>2012</v>
      </c>
      <c r="N5956">
        <v>3</v>
      </c>
      <c r="O5956">
        <v>16</v>
      </c>
      <c r="P5956">
        <v>8</v>
      </c>
      <c r="Q5956">
        <v>4</v>
      </c>
      <c r="R5956" t="s">
        <v>20</v>
      </c>
    </row>
    <row r="5957" spans="1:18" x14ac:dyDescent="0.25">
      <c r="A5957" t="s">
        <v>17</v>
      </c>
      <c r="B5957">
        <v>477</v>
      </c>
      <c r="C5957">
        <v>7</v>
      </c>
      <c r="D5957">
        <v>324</v>
      </c>
      <c r="E5957">
        <v>5</v>
      </c>
      <c r="F5957" t="s">
        <v>1380</v>
      </c>
      <c r="G5957" t="s">
        <v>535</v>
      </c>
      <c r="H5957">
        <v>2012</v>
      </c>
      <c r="I5957">
        <v>4</v>
      </c>
      <c r="J5957">
        <v>27</v>
      </c>
      <c r="K5957">
        <v>8</v>
      </c>
      <c r="L5957">
        <v>4</v>
      </c>
      <c r="M5957">
        <v>2012</v>
      </c>
      <c r="N5957">
        <v>3</v>
      </c>
      <c r="O5957">
        <v>23</v>
      </c>
      <c r="P5957">
        <v>8</v>
      </c>
      <c r="Q5957">
        <v>4</v>
      </c>
      <c r="R5957" t="s">
        <v>20</v>
      </c>
    </row>
    <row r="5958" spans="1:18" x14ac:dyDescent="0.25">
      <c r="A5958" t="s">
        <v>17</v>
      </c>
      <c r="B5958">
        <v>477</v>
      </c>
      <c r="C5958">
        <v>7</v>
      </c>
      <c r="D5958">
        <v>302</v>
      </c>
      <c r="E5958">
        <v>3</v>
      </c>
      <c r="F5958" t="s">
        <v>1380</v>
      </c>
      <c r="G5958" t="s">
        <v>704</v>
      </c>
      <c r="H5958">
        <v>2012</v>
      </c>
      <c r="I5958">
        <v>4</v>
      </c>
      <c r="J5958">
        <v>27</v>
      </c>
      <c r="K5958">
        <v>8</v>
      </c>
      <c r="L5958">
        <v>4</v>
      </c>
      <c r="M5958">
        <v>2012</v>
      </c>
      <c r="N5958">
        <v>3</v>
      </c>
      <c r="O5958">
        <v>30</v>
      </c>
      <c r="P5958">
        <v>8</v>
      </c>
      <c r="Q5958">
        <v>4</v>
      </c>
      <c r="R5958" t="s">
        <v>20</v>
      </c>
    </row>
    <row r="5959" spans="1:18" x14ac:dyDescent="0.25">
      <c r="A5959" t="s">
        <v>17</v>
      </c>
      <c r="B5959">
        <v>477</v>
      </c>
      <c r="C5959">
        <v>7</v>
      </c>
      <c r="D5959">
        <v>338</v>
      </c>
      <c r="E5959">
        <v>4</v>
      </c>
      <c r="F5959" t="s">
        <v>1380</v>
      </c>
      <c r="G5959" t="s">
        <v>873</v>
      </c>
      <c r="H5959">
        <v>2012</v>
      </c>
      <c r="I5959">
        <v>4</v>
      </c>
      <c r="J5959">
        <v>27</v>
      </c>
      <c r="K5959">
        <v>8</v>
      </c>
      <c r="L5959">
        <v>4</v>
      </c>
      <c r="M5959">
        <v>2012</v>
      </c>
      <c r="N5959">
        <v>4</v>
      </c>
      <c r="O5959">
        <v>6</v>
      </c>
      <c r="P5959">
        <v>8</v>
      </c>
      <c r="Q5959">
        <v>4</v>
      </c>
      <c r="R5959" t="s">
        <v>20</v>
      </c>
    </row>
    <row r="5960" spans="1:18" x14ac:dyDescent="0.25">
      <c r="A5960" t="s">
        <v>17</v>
      </c>
      <c r="B5960">
        <v>477</v>
      </c>
      <c r="C5960">
        <v>7</v>
      </c>
      <c r="D5960">
        <v>411</v>
      </c>
      <c r="E5960">
        <v>6</v>
      </c>
      <c r="F5960" t="s">
        <v>1380</v>
      </c>
      <c r="G5960" t="s">
        <v>1042</v>
      </c>
      <c r="H5960">
        <v>2012</v>
      </c>
      <c r="I5960">
        <v>4</v>
      </c>
      <c r="J5960">
        <v>27</v>
      </c>
      <c r="K5960">
        <v>8</v>
      </c>
      <c r="L5960">
        <v>4</v>
      </c>
      <c r="M5960">
        <v>2012</v>
      </c>
      <c r="N5960">
        <v>4</v>
      </c>
      <c r="O5960">
        <v>13</v>
      </c>
      <c r="P5960">
        <v>8</v>
      </c>
      <c r="Q5960">
        <v>4</v>
      </c>
      <c r="R5960" t="s">
        <v>20</v>
      </c>
    </row>
    <row r="5961" spans="1:18" x14ac:dyDescent="0.25">
      <c r="A5961" t="s">
        <v>17</v>
      </c>
      <c r="B5961">
        <v>477</v>
      </c>
      <c r="C5961">
        <v>7</v>
      </c>
      <c r="D5961">
        <v>493</v>
      </c>
      <c r="E5961">
        <v>4</v>
      </c>
      <c r="F5961" t="s">
        <v>1380</v>
      </c>
      <c r="G5961" t="s">
        <v>1211</v>
      </c>
      <c r="H5961">
        <v>2012</v>
      </c>
      <c r="I5961">
        <v>4</v>
      </c>
      <c r="J5961">
        <v>27</v>
      </c>
      <c r="K5961">
        <v>8</v>
      </c>
      <c r="L5961">
        <v>4</v>
      </c>
      <c r="M5961">
        <v>2012</v>
      </c>
      <c r="N5961">
        <v>4</v>
      </c>
      <c r="O5961">
        <v>20</v>
      </c>
      <c r="P5961">
        <v>8</v>
      </c>
      <c r="Q5961">
        <v>4</v>
      </c>
      <c r="R5961" t="s">
        <v>20</v>
      </c>
    </row>
    <row r="5962" spans="1:18" hidden="1" x14ac:dyDescent="0.25">
      <c r="A5962" t="s">
        <v>1372</v>
      </c>
      <c r="B5962">
        <v>477</v>
      </c>
      <c r="C5962">
        <v>7</v>
      </c>
      <c r="D5962">
        <v>342.625</v>
      </c>
      <c r="E5962">
        <v>3.375</v>
      </c>
      <c r="F5962" t="s">
        <v>1380</v>
      </c>
      <c r="G5962" t="s">
        <v>22</v>
      </c>
      <c r="H5962">
        <v>2012</v>
      </c>
      <c r="I5962">
        <v>4</v>
      </c>
      <c r="J5962">
        <v>27</v>
      </c>
      <c r="K5962">
        <v>8</v>
      </c>
      <c r="L5962">
        <v>4</v>
      </c>
      <c r="M5962" t="s">
        <v>20</v>
      </c>
    </row>
    <row r="5963" spans="1:18" x14ac:dyDescent="0.25">
      <c r="A5963" t="s">
        <v>17</v>
      </c>
      <c r="B5963">
        <v>482</v>
      </c>
      <c r="C5963">
        <v>7</v>
      </c>
      <c r="D5963">
        <v>278</v>
      </c>
      <c r="E5963">
        <v>1</v>
      </c>
      <c r="F5963" t="s">
        <v>1381</v>
      </c>
      <c r="G5963" t="s">
        <v>40</v>
      </c>
      <c r="H5963">
        <v>2012</v>
      </c>
      <c r="I5963">
        <v>4</v>
      </c>
      <c r="J5963">
        <v>27</v>
      </c>
      <c r="K5963">
        <v>9</v>
      </c>
      <c r="L5963">
        <v>4</v>
      </c>
      <c r="M5963">
        <v>2012</v>
      </c>
      <c r="N5963">
        <v>3</v>
      </c>
      <c r="O5963">
        <v>2</v>
      </c>
      <c r="P5963">
        <v>9</v>
      </c>
      <c r="Q5963">
        <v>4</v>
      </c>
      <c r="R5963" t="s">
        <v>20</v>
      </c>
    </row>
    <row r="5964" spans="1:18" x14ac:dyDescent="0.25">
      <c r="A5964" t="s">
        <v>17</v>
      </c>
      <c r="B5964">
        <v>482</v>
      </c>
      <c r="C5964">
        <v>7</v>
      </c>
      <c r="D5964">
        <v>309</v>
      </c>
      <c r="E5964">
        <v>6</v>
      </c>
      <c r="F5964" t="s">
        <v>1381</v>
      </c>
      <c r="G5964" t="s">
        <v>39</v>
      </c>
      <c r="H5964">
        <v>2012</v>
      </c>
      <c r="I5964">
        <v>4</v>
      </c>
      <c r="J5964">
        <v>27</v>
      </c>
      <c r="K5964">
        <v>9</v>
      </c>
      <c r="L5964">
        <v>4</v>
      </c>
      <c r="M5964">
        <v>2012</v>
      </c>
      <c r="N5964">
        <v>3</v>
      </c>
      <c r="O5964">
        <v>9</v>
      </c>
      <c r="P5964">
        <v>9</v>
      </c>
      <c r="Q5964">
        <v>4</v>
      </c>
      <c r="R5964" t="s">
        <v>20</v>
      </c>
    </row>
    <row r="5965" spans="1:18" x14ac:dyDescent="0.25">
      <c r="A5965" t="s">
        <v>17</v>
      </c>
      <c r="B5965">
        <v>482</v>
      </c>
      <c r="C5965">
        <v>7</v>
      </c>
      <c r="D5965">
        <v>284</v>
      </c>
      <c r="E5965">
        <v>2</v>
      </c>
      <c r="F5965" t="s">
        <v>1381</v>
      </c>
      <c r="G5965" t="s">
        <v>367</v>
      </c>
      <c r="H5965">
        <v>2012</v>
      </c>
      <c r="I5965">
        <v>4</v>
      </c>
      <c r="J5965">
        <v>27</v>
      </c>
      <c r="K5965">
        <v>9</v>
      </c>
      <c r="L5965">
        <v>4</v>
      </c>
      <c r="M5965">
        <v>2012</v>
      </c>
      <c r="N5965">
        <v>3</v>
      </c>
      <c r="O5965">
        <v>16</v>
      </c>
      <c r="P5965">
        <v>9</v>
      </c>
      <c r="Q5965">
        <v>4</v>
      </c>
      <c r="R5965" t="s">
        <v>20</v>
      </c>
    </row>
    <row r="5966" spans="1:18" x14ac:dyDescent="0.25">
      <c r="A5966" t="s">
        <v>17</v>
      </c>
      <c r="B5966">
        <v>482</v>
      </c>
      <c r="C5966">
        <v>7</v>
      </c>
      <c r="D5966">
        <v>327</v>
      </c>
      <c r="E5966">
        <v>1</v>
      </c>
      <c r="F5966" t="s">
        <v>1381</v>
      </c>
      <c r="G5966" t="s">
        <v>536</v>
      </c>
      <c r="H5966">
        <v>2012</v>
      </c>
      <c r="I5966">
        <v>4</v>
      </c>
      <c r="J5966">
        <v>27</v>
      </c>
      <c r="K5966">
        <v>9</v>
      </c>
      <c r="L5966">
        <v>4</v>
      </c>
      <c r="M5966">
        <v>2012</v>
      </c>
      <c r="N5966">
        <v>3</v>
      </c>
      <c r="O5966">
        <v>23</v>
      </c>
      <c r="P5966">
        <v>9</v>
      </c>
      <c r="Q5966">
        <v>4</v>
      </c>
      <c r="R5966" t="s">
        <v>20</v>
      </c>
    </row>
    <row r="5967" spans="1:18" x14ac:dyDescent="0.25">
      <c r="A5967" t="s">
        <v>17</v>
      </c>
      <c r="B5967">
        <v>482</v>
      </c>
      <c r="C5967">
        <v>7</v>
      </c>
      <c r="D5967">
        <v>302</v>
      </c>
      <c r="E5967">
        <v>3</v>
      </c>
      <c r="F5967" t="s">
        <v>1381</v>
      </c>
      <c r="G5967" t="s">
        <v>705</v>
      </c>
      <c r="H5967">
        <v>2012</v>
      </c>
      <c r="I5967">
        <v>4</v>
      </c>
      <c r="J5967">
        <v>27</v>
      </c>
      <c r="K5967">
        <v>9</v>
      </c>
      <c r="L5967">
        <v>4</v>
      </c>
      <c r="M5967">
        <v>2012</v>
      </c>
      <c r="N5967">
        <v>3</v>
      </c>
      <c r="O5967">
        <v>30</v>
      </c>
      <c r="P5967">
        <v>9</v>
      </c>
      <c r="Q5967">
        <v>4</v>
      </c>
      <c r="R5967" t="s">
        <v>20</v>
      </c>
    </row>
    <row r="5968" spans="1:18" x14ac:dyDescent="0.25">
      <c r="A5968" t="s">
        <v>17</v>
      </c>
      <c r="B5968">
        <v>482</v>
      </c>
      <c r="C5968">
        <v>7</v>
      </c>
      <c r="D5968">
        <v>338</v>
      </c>
      <c r="E5968">
        <v>3</v>
      </c>
      <c r="F5968" t="s">
        <v>1381</v>
      </c>
      <c r="G5968" t="s">
        <v>874</v>
      </c>
      <c r="H5968">
        <v>2012</v>
      </c>
      <c r="I5968">
        <v>4</v>
      </c>
      <c r="J5968">
        <v>27</v>
      </c>
      <c r="K5968">
        <v>9</v>
      </c>
      <c r="L5968">
        <v>4</v>
      </c>
      <c r="M5968">
        <v>2012</v>
      </c>
      <c r="N5968">
        <v>4</v>
      </c>
      <c r="O5968">
        <v>6</v>
      </c>
      <c r="P5968">
        <v>9</v>
      </c>
      <c r="Q5968">
        <v>4</v>
      </c>
      <c r="R5968" t="s">
        <v>20</v>
      </c>
    </row>
    <row r="5969" spans="1:18" x14ac:dyDescent="0.25">
      <c r="A5969" t="s">
        <v>17</v>
      </c>
      <c r="B5969">
        <v>482</v>
      </c>
      <c r="C5969">
        <v>7</v>
      </c>
      <c r="D5969">
        <v>413</v>
      </c>
      <c r="E5969">
        <v>6</v>
      </c>
      <c r="F5969" t="s">
        <v>1381</v>
      </c>
      <c r="G5969" t="s">
        <v>1043</v>
      </c>
      <c r="H5969">
        <v>2012</v>
      </c>
      <c r="I5969">
        <v>4</v>
      </c>
      <c r="J5969">
        <v>27</v>
      </c>
      <c r="K5969">
        <v>9</v>
      </c>
      <c r="L5969">
        <v>4</v>
      </c>
      <c r="M5969">
        <v>2012</v>
      </c>
      <c r="N5969">
        <v>4</v>
      </c>
      <c r="O5969">
        <v>13</v>
      </c>
      <c r="P5969">
        <v>9</v>
      </c>
      <c r="Q5969">
        <v>4</v>
      </c>
      <c r="R5969" t="s">
        <v>20</v>
      </c>
    </row>
    <row r="5970" spans="1:18" x14ac:dyDescent="0.25">
      <c r="A5970" t="s">
        <v>17</v>
      </c>
      <c r="B5970">
        <v>482</v>
      </c>
      <c r="C5970">
        <v>7</v>
      </c>
      <c r="D5970">
        <v>489</v>
      </c>
      <c r="E5970">
        <v>4</v>
      </c>
      <c r="F5970" t="s">
        <v>1381</v>
      </c>
      <c r="G5970" t="s">
        <v>1212</v>
      </c>
      <c r="H5970">
        <v>2012</v>
      </c>
      <c r="I5970">
        <v>4</v>
      </c>
      <c r="J5970">
        <v>27</v>
      </c>
      <c r="K5970">
        <v>9</v>
      </c>
      <c r="L5970">
        <v>4</v>
      </c>
      <c r="M5970">
        <v>2012</v>
      </c>
      <c r="N5970">
        <v>4</v>
      </c>
      <c r="O5970">
        <v>20</v>
      </c>
      <c r="P5970">
        <v>9</v>
      </c>
      <c r="Q5970">
        <v>4</v>
      </c>
      <c r="R5970" t="s">
        <v>20</v>
      </c>
    </row>
    <row r="5971" spans="1:18" hidden="1" x14ac:dyDescent="0.25">
      <c r="A5971" t="s">
        <v>1372</v>
      </c>
      <c r="B5971">
        <v>482</v>
      </c>
      <c r="C5971">
        <v>7</v>
      </c>
      <c r="D5971">
        <v>342.5</v>
      </c>
      <c r="E5971">
        <v>3.25</v>
      </c>
      <c r="F5971" t="s">
        <v>1381</v>
      </c>
      <c r="G5971" t="s">
        <v>22</v>
      </c>
      <c r="H5971">
        <v>2012</v>
      </c>
      <c r="I5971">
        <v>4</v>
      </c>
      <c r="J5971">
        <v>27</v>
      </c>
      <c r="K5971">
        <v>9</v>
      </c>
      <c r="L5971">
        <v>4</v>
      </c>
      <c r="M5971" t="s">
        <v>20</v>
      </c>
    </row>
    <row r="5972" spans="1:18" x14ac:dyDescent="0.25">
      <c r="A5972" t="s">
        <v>17</v>
      </c>
      <c r="B5972">
        <v>483</v>
      </c>
      <c r="C5972">
        <v>9</v>
      </c>
      <c r="D5972">
        <v>277</v>
      </c>
      <c r="E5972">
        <v>4</v>
      </c>
      <c r="F5972" t="s">
        <v>1382</v>
      </c>
      <c r="G5972" t="s">
        <v>42</v>
      </c>
      <c r="H5972">
        <v>2012</v>
      </c>
      <c r="I5972">
        <v>4</v>
      </c>
      <c r="J5972">
        <v>27</v>
      </c>
      <c r="K5972">
        <v>10</v>
      </c>
      <c r="L5972">
        <v>4</v>
      </c>
      <c r="M5972">
        <v>2012</v>
      </c>
      <c r="N5972">
        <v>3</v>
      </c>
      <c r="O5972">
        <v>2</v>
      </c>
      <c r="P5972">
        <v>10</v>
      </c>
      <c r="Q5972">
        <v>4</v>
      </c>
      <c r="R5972" t="s">
        <v>20</v>
      </c>
    </row>
    <row r="5973" spans="1:18" x14ac:dyDescent="0.25">
      <c r="A5973" t="s">
        <v>17</v>
      </c>
      <c r="B5973">
        <v>483</v>
      </c>
      <c r="C5973">
        <v>9</v>
      </c>
      <c r="D5973">
        <v>313</v>
      </c>
      <c r="E5973">
        <v>6</v>
      </c>
      <c r="F5973" t="s">
        <v>1382</v>
      </c>
      <c r="G5973" t="s">
        <v>41</v>
      </c>
      <c r="H5973">
        <v>2012</v>
      </c>
      <c r="I5973">
        <v>4</v>
      </c>
      <c r="J5973">
        <v>27</v>
      </c>
      <c r="K5973">
        <v>10</v>
      </c>
      <c r="L5973">
        <v>4</v>
      </c>
      <c r="M5973">
        <v>2012</v>
      </c>
      <c r="N5973">
        <v>3</v>
      </c>
      <c r="O5973">
        <v>9</v>
      </c>
      <c r="P5973">
        <v>10</v>
      </c>
      <c r="Q5973">
        <v>4</v>
      </c>
      <c r="R5973" t="s">
        <v>20</v>
      </c>
    </row>
    <row r="5974" spans="1:18" x14ac:dyDescent="0.25">
      <c r="A5974" t="s">
        <v>17</v>
      </c>
      <c r="B5974">
        <v>483</v>
      </c>
      <c r="C5974">
        <v>9</v>
      </c>
      <c r="D5974">
        <v>281</v>
      </c>
      <c r="E5974">
        <v>6</v>
      </c>
      <c r="F5974" t="s">
        <v>1382</v>
      </c>
      <c r="G5974" t="s">
        <v>368</v>
      </c>
      <c r="H5974">
        <v>2012</v>
      </c>
      <c r="I5974">
        <v>4</v>
      </c>
      <c r="J5974">
        <v>27</v>
      </c>
      <c r="K5974">
        <v>10</v>
      </c>
      <c r="L5974">
        <v>4</v>
      </c>
      <c r="M5974">
        <v>2012</v>
      </c>
      <c r="N5974">
        <v>3</v>
      </c>
      <c r="O5974">
        <v>16</v>
      </c>
      <c r="P5974">
        <v>10</v>
      </c>
      <c r="Q5974">
        <v>4</v>
      </c>
      <c r="R5974" t="s">
        <v>20</v>
      </c>
    </row>
    <row r="5975" spans="1:18" x14ac:dyDescent="0.25">
      <c r="A5975" t="s">
        <v>17</v>
      </c>
      <c r="B5975">
        <v>483</v>
      </c>
      <c r="C5975">
        <v>9</v>
      </c>
      <c r="D5975">
        <v>326</v>
      </c>
      <c r="E5975">
        <v>2</v>
      </c>
      <c r="F5975" t="s">
        <v>1382</v>
      </c>
      <c r="G5975" t="s">
        <v>537</v>
      </c>
      <c r="H5975">
        <v>2012</v>
      </c>
      <c r="I5975">
        <v>4</v>
      </c>
      <c r="J5975">
        <v>27</v>
      </c>
      <c r="K5975">
        <v>10</v>
      </c>
      <c r="L5975">
        <v>4</v>
      </c>
      <c r="M5975">
        <v>2012</v>
      </c>
      <c r="N5975">
        <v>3</v>
      </c>
      <c r="O5975">
        <v>23</v>
      </c>
      <c r="P5975">
        <v>10</v>
      </c>
      <c r="Q5975">
        <v>4</v>
      </c>
      <c r="R5975" t="s">
        <v>20</v>
      </c>
    </row>
    <row r="5976" spans="1:18" x14ac:dyDescent="0.25">
      <c r="A5976" t="s">
        <v>17</v>
      </c>
      <c r="B5976">
        <v>483</v>
      </c>
      <c r="C5976">
        <v>9</v>
      </c>
      <c r="D5976">
        <v>304</v>
      </c>
      <c r="E5976">
        <v>9</v>
      </c>
      <c r="F5976" t="s">
        <v>1382</v>
      </c>
      <c r="G5976" t="s">
        <v>706</v>
      </c>
      <c r="H5976">
        <v>2012</v>
      </c>
      <c r="I5976">
        <v>4</v>
      </c>
      <c r="J5976">
        <v>27</v>
      </c>
      <c r="K5976">
        <v>10</v>
      </c>
      <c r="L5976">
        <v>4</v>
      </c>
      <c r="M5976">
        <v>2012</v>
      </c>
      <c r="N5976">
        <v>3</v>
      </c>
      <c r="O5976">
        <v>30</v>
      </c>
      <c r="P5976">
        <v>10</v>
      </c>
      <c r="Q5976">
        <v>4</v>
      </c>
      <c r="R5976" t="s">
        <v>20</v>
      </c>
    </row>
    <row r="5977" spans="1:18" x14ac:dyDescent="0.25">
      <c r="A5977" t="s">
        <v>17</v>
      </c>
      <c r="B5977">
        <v>483</v>
      </c>
      <c r="C5977">
        <v>9</v>
      </c>
      <c r="D5977">
        <v>333</v>
      </c>
      <c r="E5977">
        <v>6</v>
      </c>
      <c r="F5977" t="s">
        <v>1382</v>
      </c>
      <c r="G5977" t="s">
        <v>875</v>
      </c>
      <c r="H5977">
        <v>2012</v>
      </c>
      <c r="I5977">
        <v>4</v>
      </c>
      <c r="J5977">
        <v>27</v>
      </c>
      <c r="K5977">
        <v>10</v>
      </c>
      <c r="L5977">
        <v>4</v>
      </c>
      <c r="M5977">
        <v>2012</v>
      </c>
      <c r="N5977">
        <v>4</v>
      </c>
      <c r="O5977">
        <v>6</v>
      </c>
      <c r="P5977">
        <v>10</v>
      </c>
      <c r="Q5977">
        <v>4</v>
      </c>
      <c r="R5977" t="s">
        <v>20</v>
      </c>
    </row>
    <row r="5978" spans="1:18" x14ac:dyDescent="0.25">
      <c r="A5978" t="s">
        <v>17</v>
      </c>
      <c r="B5978">
        <v>483</v>
      </c>
      <c r="C5978">
        <v>9</v>
      </c>
      <c r="D5978">
        <v>416</v>
      </c>
      <c r="E5978">
        <v>8</v>
      </c>
      <c r="F5978" t="s">
        <v>1382</v>
      </c>
      <c r="G5978" t="s">
        <v>1044</v>
      </c>
      <c r="H5978">
        <v>2012</v>
      </c>
      <c r="I5978">
        <v>4</v>
      </c>
      <c r="J5978">
        <v>27</v>
      </c>
      <c r="K5978">
        <v>10</v>
      </c>
      <c r="L5978">
        <v>4</v>
      </c>
      <c r="M5978">
        <v>2012</v>
      </c>
      <c r="N5978">
        <v>4</v>
      </c>
      <c r="O5978">
        <v>13</v>
      </c>
      <c r="P5978">
        <v>10</v>
      </c>
      <c r="Q5978">
        <v>4</v>
      </c>
      <c r="R5978" t="s">
        <v>20</v>
      </c>
    </row>
    <row r="5979" spans="1:18" x14ac:dyDescent="0.25">
      <c r="A5979" t="s">
        <v>17</v>
      </c>
      <c r="B5979">
        <v>483</v>
      </c>
      <c r="C5979">
        <v>9</v>
      </c>
      <c r="D5979">
        <v>487</v>
      </c>
      <c r="E5979">
        <v>9</v>
      </c>
      <c r="F5979" t="s">
        <v>1382</v>
      </c>
      <c r="G5979" t="s">
        <v>1213</v>
      </c>
      <c r="H5979">
        <v>2012</v>
      </c>
      <c r="I5979">
        <v>4</v>
      </c>
      <c r="J5979">
        <v>27</v>
      </c>
      <c r="K5979">
        <v>10</v>
      </c>
      <c r="L5979">
        <v>4</v>
      </c>
      <c r="M5979">
        <v>2012</v>
      </c>
      <c r="N5979">
        <v>4</v>
      </c>
      <c r="O5979">
        <v>20</v>
      </c>
      <c r="P5979">
        <v>10</v>
      </c>
      <c r="Q5979">
        <v>4</v>
      </c>
      <c r="R5979" t="s">
        <v>20</v>
      </c>
    </row>
    <row r="5980" spans="1:18" hidden="1" x14ac:dyDescent="0.25">
      <c r="A5980" t="s">
        <v>1372</v>
      </c>
      <c r="B5980">
        <v>483</v>
      </c>
      <c r="C5980">
        <v>9</v>
      </c>
      <c r="D5980">
        <v>342.125</v>
      </c>
      <c r="E5980">
        <v>6.25</v>
      </c>
      <c r="F5980" t="s">
        <v>1382</v>
      </c>
      <c r="G5980" t="s">
        <v>22</v>
      </c>
      <c r="H5980">
        <v>2012</v>
      </c>
      <c r="I5980">
        <v>4</v>
      </c>
      <c r="J5980">
        <v>27</v>
      </c>
      <c r="K5980">
        <v>10</v>
      </c>
      <c r="L5980">
        <v>4</v>
      </c>
      <c r="M5980" t="s">
        <v>20</v>
      </c>
    </row>
    <row r="5981" spans="1:18" x14ac:dyDescent="0.25">
      <c r="A5981" t="s">
        <v>17</v>
      </c>
      <c r="B5981">
        <v>479</v>
      </c>
      <c r="C5981">
        <v>13</v>
      </c>
      <c r="D5981">
        <v>275</v>
      </c>
      <c r="E5981">
        <v>8</v>
      </c>
      <c r="F5981" t="s">
        <v>1383</v>
      </c>
      <c r="G5981" t="s">
        <v>44</v>
      </c>
      <c r="H5981">
        <v>2012</v>
      </c>
      <c r="I5981">
        <v>4</v>
      </c>
      <c r="J5981">
        <v>27</v>
      </c>
      <c r="K5981">
        <v>11</v>
      </c>
      <c r="L5981">
        <v>4</v>
      </c>
      <c r="M5981">
        <v>2012</v>
      </c>
      <c r="N5981">
        <v>3</v>
      </c>
      <c r="O5981">
        <v>2</v>
      </c>
      <c r="P5981">
        <v>11</v>
      </c>
      <c r="Q5981">
        <v>4</v>
      </c>
      <c r="R5981" t="s">
        <v>20</v>
      </c>
    </row>
    <row r="5982" spans="1:18" x14ac:dyDescent="0.25">
      <c r="A5982" t="s">
        <v>17</v>
      </c>
      <c r="B5982">
        <v>479</v>
      </c>
      <c r="C5982">
        <v>13</v>
      </c>
      <c r="D5982">
        <v>315</v>
      </c>
      <c r="E5982">
        <v>5</v>
      </c>
      <c r="F5982" t="s">
        <v>1383</v>
      </c>
      <c r="G5982" t="s">
        <v>43</v>
      </c>
      <c r="H5982">
        <v>2012</v>
      </c>
      <c r="I5982">
        <v>4</v>
      </c>
      <c r="J5982">
        <v>27</v>
      </c>
      <c r="K5982">
        <v>11</v>
      </c>
      <c r="L5982">
        <v>4</v>
      </c>
      <c r="M5982">
        <v>2012</v>
      </c>
      <c r="N5982">
        <v>3</v>
      </c>
      <c r="O5982">
        <v>9</v>
      </c>
      <c r="P5982">
        <v>11</v>
      </c>
      <c r="Q5982">
        <v>4</v>
      </c>
      <c r="R5982" t="s">
        <v>20</v>
      </c>
    </row>
    <row r="5983" spans="1:18" x14ac:dyDescent="0.25">
      <c r="A5983" t="s">
        <v>17</v>
      </c>
      <c r="B5983">
        <v>479</v>
      </c>
      <c r="C5983">
        <v>13</v>
      </c>
      <c r="D5983">
        <v>279</v>
      </c>
      <c r="E5983">
        <v>8</v>
      </c>
      <c r="F5983" t="s">
        <v>1383</v>
      </c>
      <c r="G5983" t="s">
        <v>369</v>
      </c>
      <c r="H5983">
        <v>2012</v>
      </c>
      <c r="I5983">
        <v>4</v>
      </c>
      <c r="J5983">
        <v>27</v>
      </c>
      <c r="K5983">
        <v>11</v>
      </c>
      <c r="L5983">
        <v>4</v>
      </c>
      <c r="M5983">
        <v>2012</v>
      </c>
      <c r="N5983">
        <v>3</v>
      </c>
      <c r="O5983">
        <v>16</v>
      </c>
      <c r="P5983">
        <v>11</v>
      </c>
      <c r="Q5983">
        <v>4</v>
      </c>
      <c r="R5983" t="s">
        <v>20</v>
      </c>
    </row>
    <row r="5984" spans="1:18" x14ac:dyDescent="0.25">
      <c r="A5984" t="s">
        <v>17</v>
      </c>
      <c r="B5984">
        <v>479</v>
      </c>
      <c r="C5984">
        <v>13</v>
      </c>
      <c r="D5984">
        <v>321</v>
      </c>
      <c r="E5984">
        <v>8</v>
      </c>
      <c r="F5984" t="s">
        <v>1383</v>
      </c>
      <c r="G5984" t="s">
        <v>538</v>
      </c>
      <c r="H5984">
        <v>2012</v>
      </c>
      <c r="I5984">
        <v>4</v>
      </c>
      <c r="J5984">
        <v>27</v>
      </c>
      <c r="K5984">
        <v>11</v>
      </c>
      <c r="L5984">
        <v>4</v>
      </c>
      <c r="M5984">
        <v>2012</v>
      </c>
      <c r="N5984">
        <v>3</v>
      </c>
      <c r="O5984">
        <v>23</v>
      </c>
      <c r="P5984">
        <v>11</v>
      </c>
      <c r="Q5984">
        <v>4</v>
      </c>
      <c r="R5984" t="s">
        <v>20</v>
      </c>
    </row>
    <row r="5985" spans="1:18" x14ac:dyDescent="0.25">
      <c r="A5985" t="s">
        <v>17</v>
      </c>
      <c r="B5985">
        <v>479</v>
      </c>
      <c r="C5985">
        <v>13</v>
      </c>
      <c r="D5985">
        <v>308</v>
      </c>
      <c r="E5985">
        <v>12</v>
      </c>
      <c r="F5985" t="s">
        <v>1383</v>
      </c>
      <c r="G5985" t="s">
        <v>707</v>
      </c>
      <c r="H5985">
        <v>2012</v>
      </c>
      <c r="I5985">
        <v>4</v>
      </c>
      <c r="J5985">
        <v>27</v>
      </c>
      <c r="K5985">
        <v>11</v>
      </c>
      <c r="L5985">
        <v>4</v>
      </c>
      <c r="M5985">
        <v>2012</v>
      </c>
      <c r="N5985">
        <v>3</v>
      </c>
      <c r="O5985">
        <v>30</v>
      </c>
      <c r="P5985">
        <v>11</v>
      </c>
      <c r="Q5985">
        <v>4</v>
      </c>
      <c r="R5985" t="s">
        <v>20</v>
      </c>
    </row>
    <row r="5986" spans="1:18" x14ac:dyDescent="0.25">
      <c r="A5986" t="s">
        <v>17</v>
      </c>
      <c r="B5986">
        <v>479</v>
      </c>
      <c r="C5986">
        <v>13</v>
      </c>
      <c r="D5986">
        <v>335</v>
      </c>
      <c r="E5986">
        <v>9</v>
      </c>
      <c r="F5986" t="s">
        <v>1383</v>
      </c>
      <c r="G5986" t="s">
        <v>876</v>
      </c>
      <c r="H5986">
        <v>2012</v>
      </c>
      <c r="I5986">
        <v>4</v>
      </c>
      <c r="J5986">
        <v>27</v>
      </c>
      <c r="K5986">
        <v>11</v>
      </c>
      <c r="L5986">
        <v>4</v>
      </c>
      <c r="M5986">
        <v>2012</v>
      </c>
      <c r="N5986">
        <v>4</v>
      </c>
      <c r="O5986">
        <v>6</v>
      </c>
      <c r="P5986">
        <v>11</v>
      </c>
      <c r="Q5986">
        <v>4</v>
      </c>
      <c r="R5986" t="s">
        <v>20</v>
      </c>
    </row>
    <row r="5987" spans="1:18" x14ac:dyDescent="0.25">
      <c r="A5987" t="s">
        <v>17</v>
      </c>
      <c r="B5987">
        <v>479</v>
      </c>
      <c r="C5987">
        <v>13</v>
      </c>
      <c r="D5987">
        <v>420</v>
      </c>
      <c r="E5987">
        <v>8</v>
      </c>
      <c r="F5987" t="s">
        <v>1383</v>
      </c>
      <c r="G5987" t="s">
        <v>1045</v>
      </c>
      <c r="H5987">
        <v>2012</v>
      </c>
      <c r="I5987">
        <v>4</v>
      </c>
      <c r="J5987">
        <v>27</v>
      </c>
      <c r="K5987">
        <v>11</v>
      </c>
      <c r="L5987">
        <v>4</v>
      </c>
      <c r="M5987">
        <v>2012</v>
      </c>
      <c r="N5987">
        <v>4</v>
      </c>
      <c r="O5987">
        <v>13</v>
      </c>
      <c r="P5987">
        <v>11</v>
      </c>
      <c r="Q5987">
        <v>4</v>
      </c>
      <c r="R5987" t="s">
        <v>20</v>
      </c>
    </row>
    <row r="5988" spans="1:18" x14ac:dyDescent="0.25">
      <c r="A5988" t="s">
        <v>17</v>
      </c>
      <c r="B5988">
        <v>479</v>
      </c>
      <c r="C5988">
        <v>13</v>
      </c>
      <c r="D5988">
        <v>486</v>
      </c>
      <c r="E5988">
        <v>18</v>
      </c>
      <c r="F5988" t="s">
        <v>1383</v>
      </c>
      <c r="G5988" t="s">
        <v>1214</v>
      </c>
      <c r="H5988">
        <v>2012</v>
      </c>
      <c r="I5988">
        <v>4</v>
      </c>
      <c r="J5988">
        <v>27</v>
      </c>
      <c r="K5988">
        <v>11</v>
      </c>
      <c r="L5988">
        <v>4</v>
      </c>
      <c r="M5988">
        <v>2012</v>
      </c>
      <c r="N5988">
        <v>4</v>
      </c>
      <c r="O5988">
        <v>20</v>
      </c>
      <c r="P5988">
        <v>11</v>
      </c>
      <c r="Q5988">
        <v>4</v>
      </c>
      <c r="R5988" t="s">
        <v>20</v>
      </c>
    </row>
    <row r="5989" spans="1:18" hidden="1" x14ac:dyDescent="0.25">
      <c r="A5989" t="s">
        <v>1372</v>
      </c>
      <c r="B5989">
        <v>479</v>
      </c>
      <c r="C5989">
        <v>13</v>
      </c>
      <c r="D5989">
        <v>342.375</v>
      </c>
      <c r="E5989">
        <v>9.5</v>
      </c>
      <c r="F5989" t="s">
        <v>1383</v>
      </c>
      <c r="G5989" t="s">
        <v>22</v>
      </c>
      <c r="H5989">
        <v>2012</v>
      </c>
      <c r="I5989">
        <v>4</v>
      </c>
      <c r="J5989">
        <v>27</v>
      </c>
      <c r="K5989">
        <v>11</v>
      </c>
      <c r="L5989">
        <v>4</v>
      </c>
      <c r="M5989" t="s">
        <v>20</v>
      </c>
    </row>
    <row r="5990" spans="1:18" x14ac:dyDescent="0.25">
      <c r="A5990" t="s">
        <v>17</v>
      </c>
      <c r="B5990">
        <v>479</v>
      </c>
      <c r="C5990">
        <v>20</v>
      </c>
      <c r="D5990">
        <v>276</v>
      </c>
      <c r="E5990">
        <v>8</v>
      </c>
      <c r="F5990" t="s">
        <v>1384</v>
      </c>
      <c r="G5990" t="s">
        <v>46</v>
      </c>
      <c r="H5990">
        <v>2012</v>
      </c>
      <c r="I5990">
        <v>4</v>
      </c>
      <c r="J5990">
        <v>27</v>
      </c>
      <c r="K5990">
        <v>12</v>
      </c>
      <c r="L5990">
        <v>4</v>
      </c>
      <c r="M5990">
        <v>2012</v>
      </c>
      <c r="N5990">
        <v>3</v>
      </c>
      <c r="O5990">
        <v>2</v>
      </c>
      <c r="P5990">
        <v>12</v>
      </c>
      <c r="Q5990">
        <v>4</v>
      </c>
      <c r="R5990" t="s">
        <v>20</v>
      </c>
    </row>
    <row r="5991" spans="1:18" x14ac:dyDescent="0.25">
      <c r="A5991" t="s">
        <v>17</v>
      </c>
      <c r="B5991">
        <v>479</v>
      </c>
      <c r="C5991">
        <v>20</v>
      </c>
      <c r="D5991">
        <v>311</v>
      </c>
      <c r="E5991">
        <v>5</v>
      </c>
      <c r="F5991" t="s">
        <v>1384</v>
      </c>
      <c r="G5991" t="s">
        <v>45</v>
      </c>
      <c r="H5991">
        <v>2012</v>
      </c>
      <c r="I5991">
        <v>4</v>
      </c>
      <c r="J5991">
        <v>27</v>
      </c>
      <c r="K5991">
        <v>12</v>
      </c>
      <c r="L5991">
        <v>4</v>
      </c>
      <c r="M5991">
        <v>2012</v>
      </c>
      <c r="N5991">
        <v>3</v>
      </c>
      <c r="O5991">
        <v>9</v>
      </c>
      <c r="P5991">
        <v>12</v>
      </c>
      <c r="Q5991">
        <v>4</v>
      </c>
      <c r="R5991" t="s">
        <v>20</v>
      </c>
    </row>
    <row r="5992" spans="1:18" x14ac:dyDescent="0.25">
      <c r="A5992" t="s">
        <v>17</v>
      </c>
      <c r="B5992">
        <v>479</v>
      </c>
      <c r="C5992">
        <v>20</v>
      </c>
      <c r="D5992">
        <v>280</v>
      </c>
      <c r="E5992">
        <v>14</v>
      </c>
      <c r="F5992" t="s">
        <v>1384</v>
      </c>
      <c r="G5992" t="s">
        <v>370</v>
      </c>
      <c r="H5992">
        <v>2012</v>
      </c>
      <c r="I5992">
        <v>4</v>
      </c>
      <c r="J5992">
        <v>27</v>
      </c>
      <c r="K5992">
        <v>12</v>
      </c>
      <c r="L5992">
        <v>4</v>
      </c>
      <c r="M5992">
        <v>2012</v>
      </c>
      <c r="N5992">
        <v>3</v>
      </c>
      <c r="O5992">
        <v>16</v>
      </c>
      <c r="P5992">
        <v>12</v>
      </c>
      <c r="Q5992">
        <v>4</v>
      </c>
      <c r="R5992" t="s">
        <v>20</v>
      </c>
    </row>
    <row r="5993" spans="1:18" x14ac:dyDescent="0.25">
      <c r="A5993" t="s">
        <v>17</v>
      </c>
      <c r="B5993">
        <v>479</v>
      </c>
      <c r="C5993">
        <v>20</v>
      </c>
      <c r="D5993">
        <v>318</v>
      </c>
      <c r="E5993">
        <v>13</v>
      </c>
      <c r="F5993" t="s">
        <v>1384</v>
      </c>
      <c r="G5993" t="s">
        <v>539</v>
      </c>
      <c r="H5993">
        <v>2012</v>
      </c>
      <c r="I5993">
        <v>4</v>
      </c>
      <c r="J5993">
        <v>27</v>
      </c>
      <c r="K5993">
        <v>12</v>
      </c>
      <c r="L5993">
        <v>4</v>
      </c>
      <c r="M5993">
        <v>2012</v>
      </c>
      <c r="N5993">
        <v>3</v>
      </c>
      <c r="O5993">
        <v>23</v>
      </c>
      <c r="P5993">
        <v>12</v>
      </c>
      <c r="Q5993">
        <v>4</v>
      </c>
      <c r="R5993" t="s">
        <v>20</v>
      </c>
    </row>
    <row r="5994" spans="1:18" x14ac:dyDescent="0.25">
      <c r="A5994" t="s">
        <v>17</v>
      </c>
      <c r="B5994">
        <v>479</v>
      </c>
      <c r="C5994">
        <v>20</v>
      </c>
      <c r="D5994">
        <v>314</v>
      </c>
      <c r="E5994">
        <v>12</v>
      </c>
      <c r="F5994" t="s">
        <v>1384</v>
      </c>
      <c r="G5994" t="s">
        <v>708</v>
      </c>
      <c r="H5994">
        <v>2012</v>
      </c>
      <c r="I5994">
        <v>4</v>
      </c>
      <c r="J5994">
        <v>27</v>
      </c>
      <c r="K5994">
        <v>12</v>
      </c>
      <c r="L5994">
        <v>4</v>
      </c>
      <c r="M5994">
        <v>2012</v>
      </c>
      <c r="N5994">
        <v>3</v>
      </c>
      <c r="O5994">
        <v>30</v>
      </c>
      <c r="P5994">
        <v>12</v>
      </c>
      <c r="Q5994">
        <v>4</v>
      </c>
      <c r="R5994" t="s">
        <v>20</v>
      </c>
    </row>
    <row r="5995" spans="1:18" x14ac:dyDescent="0.25">
      <c r="A5995" t="s">
        <v>17</v>
      </c>
      <c r="B5995">
        <v>479</v>
      </c>
      <c r="C5995">
        <v>20</v>
      </c>
      <c r="D5995">
        <v>339</v>
      </c>
      <c r="E5995">
        <v>8</v>
      </c>
      <c r="F5995" t="s">
        <v>1384</v>
      </c>
      <c r="G5995" t="s">
        <v>877</v>
      </c>
      <c r="H5995">
        <v>2012</v>
      </c>
      <c r="I5995">
        <v>4</v>
      </c>
      <c r="J5995">
        <v>27</v>
      </c>
      <c r="K5995">
        <v>12</v>
      </c>
      <c r="L5995">
        <v>4</v>
      </c>
      <c r="M5995">
        <v>2012</v>
      </c>
      <c r="N5995">
        <v>4</v>
      </c>
      <c r="O5995">
        <v>6</v>
      </c>
      <c r="P5995">
        <v>12</v>
      </c>
      <c r="Q5995">
        <v>4</v>
      </c>
      <c r="R5995" t="s">
        <v>20</v>
      </c>
    </row>
    <row r="5996" spans="1:18" x14ac:dyDescent="0.25">
      <c r="A5996" t="s">
        <v>17</v>
      </c>
      <c r="B5996">
        <v>479</v>
      </c>
      <c r="C5996">
        <v>20</v>
      </c>
      <c r="D5996">
        <v>424</v>
      </c>
      <c r="E5996">
        <v>15</v>
      </c>
      <c r="F5996" t="s">
        <v>1384</v>
      </c>
      <c r="G5996" t="s">
        <v>1046</v>
      </c>
      <c r="H5996">
        <v>2012</v>
      </c>
      <c r="I5996">
        <v>4</v>
      </c>
      <c r="J5996">
        <v>27</v>
      </c>
      <c r="K5996">
        <v>12</v>
      </c>
      <c r="L5996">
        <v>4</v>
      </c>
      <c r="M5996">
        <v>2012</v>
      </c>
      <c r="N5996">
        <v>4</v>
      </c>
      <c r="O5996">
        <v>13</v>
      </c>
      <c r="P5996">
        <v>12</v>
      </c>
      <c r="Q5996">
        <v>4</v>
      </c>
      <c r="R5996" t="s">
        <v>20</v>
      </c>
    </row>
    <row r="5997" spans="1:18" x14ac:dyDescent="0.25">
      <c r="A5997" t="s">
        <v>17</v>
      </c>
      <c r="B5997">
        <v>479</v>
      </c>
      <c r="C5997">
        <v>20</v>
      </c>
      <c r="D5997">
        <v>488</v>
      </c>
      <c r="E5997">
        <v>18</v>
      </c>
      <c r="F5997" t="s">
        <v>1384</v>
      </c>
      <c r="G5997" t="s">
        <v>1215</v>
      </c>
      <c r="H5997">
        <v>2012</v>
      </c>
      <c r="I5997">
        <v>4</v>
      </c>
      <c r="J5997">
        <v>27</v>
      </c>
      <c r="K5997">
        <v>12</v>
      </c>
      <c r="L5997">
        <v>4</v>
      </c>
      <c r="M5997">
        <v>2012</v>
      </c>
      <c r="N5997">
        <v>4</v>
      </c>
      <c r="O5997">
        <v>20</v>
      </c>
      <c r="P5997">
        <v>12</v>
      </c>
      <c r="Q5997">
        <v>4</v>
      </c>
      <c r="R5997" t="s">
        <v>20</v>
      </c>
    </row>
    <row r="5998" spans="1:18" hidden="1" x14ac:dyDescent="0.25">
      <c r="A5998" t="s">
        <v>1372</v>
      </c>
      <c r="B5998">
        <v>479</v>
      </c>
      <c r="C5998">
        <v>20</v>
      </c>
      <c r="D5998">
        <v>343.75</v>
      </c>
      <c r="E5998">
        <v>11.625</v>
      </c>
      <c r="F5998" t="s">
        <v>1384</v>
      </c>
      <c r="G5998" t="s">
        <v>22</v>
      </c>
      <c r="H5998">
        <v>2012</v>
      </c>
      <c r="I5998">
        <v>4</v>
      </c>
      <c r="J5998">
        <v>27</v>
      </c>
      <c r="K5998">
        <v>12</v>
      </c>
      <c r="L5998">
        <v>4</v>
      </c>
      <c r="M5998" t="s">
        <v>20</v>
      </c>
    </row>
    <row r="5999" spans="1:18" x14ac:dyDescent="0.25">
      <c r="A5999" t="s">
        <v>17</v>
      </c>
      <c r="B5999">
        <v>475</v>
      </c>
      <c r="C5999">
        <v>16</v>
      </c>
      <c r="D5999">
        <v>277</v>
      </c>
      <c r="E5999">
        <v>16</v>
      </c>
      <c r="F5999" t="s">
        <v>1385</v>
      </c>
      <c r="G5999" t="s">
        <v>48</v>
      </c>
      <c r="H5999">
        <v>2012</v>
      </c>
      <c r="I5999">
        <v>4</v>
      </c>
      <c r="J5999">
        <v>27</v>
      </c>
      <c r="K5999">
        <v>13</v>
      </c>
      <c r="L5999">
        <v>4</v>
      </c>
      <c r="M5999">
        <v>2012</v>
      </c>
      <c r="N5999">
        <v>3</v>
      </c>
      <c r="O5999">
        <v>2</v>
      </c>
      <c r="P5999">
        <v>13</v>
      </c>
      <c r="Q5999">
        <v>4</v>
      </c>
      <c r="R5999" t="s">
        <v>20</v>
      </c>
    </row>
    <row r="6000" spans="1:18" x14ac:dyDescent="0.25">
      <c r="A6000" t="s">
        <v>17</v>
      </c>
      <c r="B6000">
        <v>475</v>
      </c>
      <c r="C6000">
        <v>16</v>
      </c>
      <c r="D6000">
        <v>309</v>
      </c>
      <c r="E6000">
        <v>8</v>
      </c>
      <c r="F6000" t="s">
        <v>1385</v>
      </c>
      <c r="G6000" t="s">
        <v>47</v>
      </c>
      <c r="H6000">
        <v>2012</v>
      </c>
      <c r="I6000">
        <v>4</v>
      </c>
      <c r="J6000">
        <v>27</v>
      </c>
      <c r="K6000">
        <v>13</v>
      </c>
      <c r="L6000">
        <v>4</v>
      </c>
      <c r="M6000">
        <v>2012</v>
      </c>
      <c r="N6000">
        <v>3</v>
      </c>
      <c r="O6000">
        <v>9</v>
      </c>
      <c r="P6000">
        <v>13</v>
      </c>
      <c r="Q6000">
        <v>4</v>
      </c>
      <c r="R6000" t="s">
        <v>20</v>
      </c>
    </row>
    <row r="6001" spans="1:18" x14ac:dyDescent="0.25">
      <c r="A6001" t="s">
        <v>17</v>
      </c>
      <c r="B6001">
        <v>475</v>
      </c>
      <c r="C6001">
        <v>16</v>
      </c>
      <c r="D6001">
        <v>278</v>
      </c>
      <c r="E6001">
        <v>1</v>
      </c>
      <c r="F6001" t="s">
        <v>1385</v>
      </c>
      <c r="G6001" t="s">
        <v>371</v>
      </c>
      <c r="H6001">
        <v>2012</v>
      </c>
      <c r="I6001">
        <v>4</v>
      </c>
      <c r="J6001">
        <v>27</v>
      </c>
      <c r="K6001">
        <v>13</v>
      </c>
      <c r="L6001">
        <v>4</v>
      </c>
      <c r="M6001">
        <v>2012</v>
      </c>
      <c r="N6001">
        <v>3</v>
      </c>
      <c r="O6001">
        <v>16</v>
      </c>
      <c r="P6001">
        <v>13</v>
      </c>
      <c r="Q6001">
        <v>4</v>
      </c>
      <c r="R6001" t="s">
        <v>20</v>
      </c>
    </row>
    <row r="6002" spans="1:18" x14ac:dyDescent="0.25">
      <c r="A6002" t="s">
        <v>17</v>
      </c>
      <c r="B6002">
        <v>475</v>
      </c>
      <c r="C6002">
        <v>16</v>
      </c>
      <c r="D6002">
        <v>317</v>
      </c>
      <c r="E6002">
        <v>13</v>
      </c>
      <c r="F6002" t="s">
        <v>1385</v>
      </c>
      <c r="G6002" t="s">
        <v>540</v>
      </c>
      <c r="H6002">
        <v>2012</v>
      </c>
      <c r="I6002">
        <v>4</v>
      </c>
      <c r="J6002">
        <v>27</v>
      </c>
      <c r="K6002">
        <v>13</v>
      </c>
      <c r="L6002">
        <v>4</v>
      </c>
      <c r="M6002">
        <v>2012</v>
      </c>
      <c r="N6002">
        <v>3</v>
      </c>
      <c r="O6002">
        <v>23</v>
      </c>
      <c r="P6002">
        <v>13</v>
      </c>
      <c r="Q6002">
        <v>4</v>
      </c>
      <c r="R6002" t="s">
        <v>20</v>
      </c>
    </row>
    <row r="6003" spans="1:18" x14ac:dyDescent="0.25">
      <c r="A6003" t="s">
        <v>17</v>
      </c>
      <c r="B6003">
        <v>475</v>
      </c>
      <c r="C6003">
        <v>16</v>
      </c>
      <c r="D6003">
        <v>316</v>
      </c>
      <c r="E6003">
        <v>10</v>
      </c>
      <c r="F6003" t="s">
        <v>1385</v>
      </c>
      <c r="G6003" t="s">
        <v>709</v>
      </c>
      <c r="H6003">
        <v>2012</v>
      </c>
      <c r="I6003">
        <v>4</v>
      </c>
      <c r="J6003">
        <v>27</v>
      </c>
      <c r="K6003">
        <v>13</v>
      </c>
      <c r="L6003">
        <v>4</v>
      </c>
      <c r="M6003">
        <v>2012</v>
      </c>
      <c r="N6003">
        <v>3</v>
      </c>
      <c r="O6003">
        <v>30</v>
      </c>
      <c r="P6003">
        <v>13</v>
      </c>
      <c r="Q6003">
        <v>4</v>
      </c>
      <c r="R6003" t="s">
        <v>20</v>
      </c>
    </row>
    <row r="6004" spans="1:18" x14ac:dyDescent="0.25">
      <c r="A6004" t="s">
        <v>17</v>
      </c>
      <c r="B6004">
        <v>475</v>
      </c>
      <c r="C6004">
        <v>16</v>
      </c>
      <c r="D6004">
        <v>338</v>
      </c>
      <c r="E6004">
        <v>9</v>
      </c>
      <c r="F6004" t="s">
        <v>1385</v>
      </c>
      <c r="G6004" t="s">
        <v>878</v>
      </c>
      <c r="H6004">
        <v>2012</v>
      </c>
      <c r="I6004">
        <v>4</v>
      </c>
      <c r="J6004">
        <v>27</v>
      </c>
      <c r="K6004">
        <v>13</v>
      </c>
      <c r="L6004">
        <v>4</v>
      </c>
      <c r="M6004">
        <v>2012</v>
      </c>
      <c r="N6004">
        <v>4</v>
      </c>
      <c r="O6004">
        <v>6</v>
      </c>
      <c r="P6004">
        <v>13</v>
      </c>
      <c r="Q6004">
        <v>4</v>
      </c>
      <c r="R6004" t="s">
        <v>20</v>
      </c>
    </row>
    <row r="6005" spans="1:18" x14ac:dyDescent="0.25">
      <c r="A6005" t="s">
        <v>17</v>
      </c>
      <c r="B6005">
        <v>475</v>
      </c>
      <c r="C6005">
        <v>16</v>
      </c>
      <c r="D6005">
        <v>433</v>
      </c>
      <c r="E6005">
        <v>19</v>
      </c>
      <c r="F6005" t="s">
        <v>1385</v>
      </c>
      <c r="G6005" t="s">
        <v>1047</v>
      </c>
      <c r="H6005">
        <v>2012</v>
      </c>
      <c r="I6005">
        <v>4</v>
      </c>
      <c r="J6005">
        <v>27</v>
      </c>
      <c r="K6005">
        <v>13</v>
      </c>
      <c r="L6005">
        <v>4</v>
      </c>
      <c r="M6005">
        <v>2012</v>
      </c>
      <c r="N6005">
        <v>4</v>
      </c>
      <c r="O6005">
        <v>13</v>
      </c>
      <c r="P6005">
        <v>13</v>
      </c>
      <c r="Q6005">
        <v>4</v>
      </c>
      <c r="R6005" t="s">
        <v>20</v>
      </c>
    </row>
    <row r="6006" spans="1:18" x14ac:dyDescent="0.25">
      <c r="A6006" t="s">
        <v>17</v>
      </c>
      <c r="B6006">
        <v>475</v>
      </c>
      <c r="C6006">
        <v>16</v>
      </c>
      <c r="D6006">
        <v>491</v>
      </c>
      <c r="E6006">
        <v>18</v>
      </c>
      <c r="F6006" t="s">
        <v>1385</v>
      </c>
      <c r="G6006" t="s">
        <v>1216</v>
      </c>
      <c r="H6006">
        <v>2012</v>
      </c>
      <c r="I6006">
        <v>4</v>
      </c>
      <c r="J6006">
        <v>27</v>
      </c>
      <c r="K6006">
        <v>13</v>
      </c>
      <c r="L6006">
        <v>4</v>
      </c>
      <c r="M6006">
        <v>2012</v>
      </c>
      <c r="N6006">
        <v>4</v>
      </c>
      <c r="O6006">
        <v>20</v>
      </c>
      <c r="P6006">
        <v>13</v>
      </c>
      <c r="Q6006">
        <v>4</v>
      </c>
      <c r="R6006" t="s">
        <v>20</v>
      </c>
    </row>
    <row r="6007" spans="1:18" hidden="1" x14ac:dyDescent="0.25">
      <c r="A6007" t="s">
        <v>1372</v>
      </c>
      <c r="B6007">
        <v>475</v>
      </c>
      <c r="C6007">
        <v>16</v>
      </c>
      <c r="D6007">
        <v>344.875</v>
      </c>
      <c r="E6007">
        <v>11.75</v>
      </c>
      <c r="F6007" t="s">
        <v>1385</v>
      </c>
      <c r="G6007" t="s">
        <v>22</v>
      </c>
      <c r="H6007">
        <v>2012</v>
      </c>
      <c r="I6007">
        <v>4</v>
      </c>
      <c r="J6007">
        <v>27</v>
      </c>
      <c r="K6007">
        <v>13</v>
      </c>
      <c r="L6007">
        <v>4</v>
      </c>
      <c r="M6007" t="s">
        <v>20</v>
      </c>
    </row>
    <row r="6008" spans="1:18" x14ac:dyDescent="0.25">
      <c r="A6008" t="s">
        <v>17</v>
      </c>
      <c r="B6008">
        <v>466</v>
      </c>
      <c r="C6008">
        <v>17</v>
      </c>
      <c r="D6008">
        <v>285</v>
      </c>
      <c r="E6008">
        <v>11</v>
      </c>
      <c r="F6008" t="s">
        <v>1386</v>
      </c>
      <c r="G6008" t="s">
        <v>50</v>
      </c>
      <c r="H6008">
        <v>2012</v>
      </c>
      <c r="I6008">
        <v>4</v>
      </c>
      <c r="J6008">
        <v>27</v>
      </c>
      <c r="K6008">
        <v>14</v>
      </c>
      <c r="L6008">
        <v>4</v>
      </c>
      <c r="M6008">
        <v>2012</v>
      </c>
      <c r="N6008">
        <v>3</v>
      </c>
      <c r="O6008">
        <v>2</v>
      </c>
      <c r="P6008">
        <v>14</v>
      </c>
      <c r="Q6008">
        <v>4</v>
      </c>
      <c r="R6008" t="s">
        <v>20</v>
      </c>
    </row>
    <row r="6009" spans="1:18" x14ac:dyDescent="0.25">
      <c r="A6009" t="s">
        <v>17</v>
      </c>
      <c r="B6009">
        <v>466</v>
      </c>
      <c r="C6009">
        <v>17</v>
      </c>
      <c r="D6009">
        <v>304</v>
      </c>
      <c r="E6009">
        <v>13</v>
      </c>
      <c r="F6009" t="s">
        <v>1386</v>
      </c>
      <c r="G6009" t="s">
        <v>49</v>
      </c>
      <c r="H6009">
        <v>2012</v>
      </c>
      <c r="I6009">
        <v>4</v>
      </c>
      <c r="J6009">
        <v>27</v>
      </c>
      <c r="K6009">
        <v>14</v>
      </c>
      <c r="L6009">
        <v>4</v>
      </c>
      <c r="M6009">
        <v>2012</v>
      </c>
      <c r="N6009">
        <v>3</v>
      </c>
      <c r="O6009">
        <v>9</v>
      </c>
      <c r="P6009">
        <v>14</v>
      </c>
      <c r="Q6009">
        <v>4</v>
      </c>
      <c r="R6009" t="s">
        <v>20</v>
      </c>
    </row>
    <row r="6010" spans="1:18" x14ac:dyDescent="0.25">
      <c r="A6010" t="s">
        <v>17</v>
      </c>
      <c r="B6010">
        <v>466</v>
      </c>
      <c r="C6010">
        <v>17</v>
      </c>
      <c r="D6010">
        <v>276</v>
      </c>
      <c r="E6010">
        <v>12</v>
      </c>
      <c r="F6010" t="s">
        <v>1386</v>
      </c>
      <c r="G6010" t="s">
        <v>372</v>
      </c>
      <c r="H6010">
        <v>2012</v>
      </c>
      <c r="I6010">
        <v>4</v>
      </c>
      <c r="J6010">
        <v>27</v>
      </c>
      <c r="K6010">
        <v>14</v>
      </c>
      <c r="L6010">
        <v>4</v>
      </c>
      <c r="M6010">
        <v>2012</v>
      </c>
      <c r="N6010">
        <v>3</v>
      </c>
      <c r="O6010">
        <v>16</v>
      </c>
      <c r="P6010">
        <v>14</v>
      </c>
      <c r="Q6010">
        <v>4</v>
      </c>
      <c r="R6010" t="s">
        <v>20</v>
      </c>
    </row>
    <row r="6011" spans="1:18" x14ac:dyDescent="0.25">
      <c r="A6011" t="s">
        <v>17</v>
      </c>
      <c r="B6011">
        <v>466</v>
      </c>
      <c r="C6011">
        <v>17</v>
      </c>
      <c r="D6011">
        <v>320</v>
      </c>
      <c r="E6011">
        <v>17</v>
      </c>
      <c r="F6011" t="s">
        <v>1386</v>
      </c>
      <c r="G6011" t="s">
        <v>541</v>
      </c>
      <c r="H6011">
        <v>2012</v>
      </c>
      <c r="I6011">
        <v>4</v>
      </c>
      <c r="J6011">
        <v>27</v>
      </c>
      <c r="K6011">
        <v>14</v>
      </c>
      <c r="L6011">
        <v>4</v>
      </c>
      <c r="M6011">
        <v>2012</v>
      </c>
      <c r="N6011">
        <v>3</v>
      </c>
      <c r="O6011">
        <v>23</v>
      </c>
      <c r="P6011">
        <v>14</v>
      </c>
      <c r="Q6011">
        <v>4</v>
      </c>
      <c r="R6011" t="s">
        <v>20</v>
      </c>
    </row>
    <row r="6012" spans="1:18" x14ac:dyDescent="0.25">
      <c r="A6012" t="s">
        <v>17</v>
      </c>
      <c r="B6012">
        <v>466</v>
      </c>
      <c r="C6012">
        <v>17</v>
      </c>
      <c r="D6012">
        <v>314</v>
      </c>
      <c r="E6012">
        <v>11</v>
      </c>
      <c r="F6012" t="s">
        <v>1386</v>
      </c>
      <c r="G6012" t="s">
        <v>710</v>
      </c>
      <c r="H6012">
        <v>2012</v>
      </c>
      <c r="I6012">
        <v>4</v>
      </c>
      <c r="J6012">
        <v>27</v>
      </c>
      <c r="K6012">
        <v>14</v>
      </c>
      <c r="L6012">
        <v>4</v>
      </c>
      <c r="M6012">
        <v>2012</v>
      </c>
      <c r="N6012">
        <v>3</v>
      </c>
      <c r="O6012">
        <v>30</v>
      </c>
      <c r="P6012">
        <v>14</v>
      </c>
      <c r="Q6012">
        <v>4</v>
      </c>
      <c r="R6012" t="s">
        <v>20</v>
      </c>
    </row>
    <row r="6013" spans="1:18" x14ac:dyDescent="0.25">
      <c r="A6013" t="s">
        <v>17</v>
      </c>
      <c r="B6013">
        <v>466</v>
      </c>
      <c r="C6013">
        <v>17</v>
      </c>
      <c r="D6013">
        <v>332</v>
      </c>
      <c r="E6013">
        <v>6</v>
      </c>
      <c r="F6013" t="s">
        <v>1386</v>
      </c>
      <c r="G6013" t="s">
        <v>879</v>
      </c>
      <c r="H6013">
        <v>2012</v>
      </c>
      <c r="I6013">
        <v>4</v>
      </c>
      <c r="J6013">
        <v>27</v>
      </c>
      <c r="K6013">
        <v>14</v>
      </c>
      <c r="L6013">
        <v>4</v>
      </c>
      <c r="M6013">
        <v>2012</v>
      </c>
      <c r="N6013">
        <v>4</v>
      </c>
      <c r="O6013">
        <v>6</v>
      </c>
      <c r="P6013">
        <v>14</v>
      </c>
      <c r="Q6013">
        <v>4</v>
      </c>
      <c r="R6013" t="s">
        <v>20</v>
      </c>
    </row>
    <row r="6014" spans="1:18" x14ac:dyDescent="0.25">
      <c r="A6014" t="s">
        <v>17</v>
      </c>
      <c r="B6014">
        <v>466</v>
      </c>
      <c r="C6014">
        <v>17</v>
      </c>
      <c r="D6014">
        <v>437</v>
      </c>
      <c r="E6014">
        <v>19</v>
      </c>
      <c r="F6014" t="s">
        <v>1386</v>
      </c>
      <c r="G6014" t="s">
        <v>1048</v>
      </c>
      <c r="H6014">
        <v>2012</v>
      </c>
      <c r="I6014">
        <v>4</v>
      </c>
      <c r="J6014">
        <v>27</v>
      </c>
      <c r="K6014">
        <v>14</v>
      </c>
      <c r="L6014">
        <v>4</v>
      </c>
      <c r="M6014">
        <v>2012</v>
      </c>
      <c r="N6014">
        <v>4</v>
      </c>
      <c r="O6014">
        <v>13</v>
      </c>
      <c r="P6014">
        <v>14</v>
      </c>
      <c r="Q6014">
        <v>4</v>
      </c>
      <c r="R6014" t="s">
        <v>20</v>
      </c>
    </row>
    <row r="6015" spans="1:18" x14ac:dyDescent="0.25">
      <c r="A6015" t="s">
        <v>17</v>
      </c>
      <c r="B6015">
        <v>466</v>
      </c>
      <c r="C6015">
        <v>17</v>
      </c>
      <c r="D6015">
        <v>483</v>
      </c>
      <c r="E6015">
        <v>8</v>
      </c>
      <c r="F6015" t="s">
        <v>1386</v>
      </c>
      <c r="G6015" t="s">
        <v>1217</v>
      </c>
      <c r="H6015">
        <v>2012</v>
      </c>
      <c r="I6015">
        <v>4</v>
      </c>
      <c r="J6015">
        <v>27</v>
      </c>
      <c r="K6015">
        <v>14</v>
      </c>
      <c r="L6015">
        <v>4</v>
      </c>
      <c r="M6015">
        <v>2012</v>
      </c>
      <c r="N6015">
        <v>4</v>
      </c>
      <c r="O6015">
        <v>20</v>
      </c>
      <c r="P6015">
        <v>14</v>
      </c>
      <c r="Q6015">
        <v>4</v>
      </c>
      <c r="R6015" t="s">
        <v>20</v>
      </c>
    </row>
    <row r="6016" spans="1:18" hidden="1" x14ac:dyDescent="0.25">
      <c r="A6016" t="s">
        <v>1372</v>
      </c>
      <c r="B6016">
        <v>466</v>
      </c>
      <c r="C6016">
        <v>17</v>
      </c>
      <c r="D6016">
        <v>343.875</v>
      </c>
      <c r="E6016">
        <v>12.125</v>
      </c>
      <c r="F6016" t="s">
        <v>1386</v>
      </c>
      <c r="G6016" t="s">
        <v>22</v>
      </c>
      <c r="H6016">
        <v>2012</v>
      </c>
      <c r="I6016">
        <v>4</v>
      </c>
      <c r="J6016">
        <v>27</v>
      </c>
      <c r="K6016">
        <v>14</v>
      </c>
      <c r="L6016">
        <v>4</v>
      </c>
      <c r="M6016" t="s">
        <v>20</v>
      </c>
    </row>
    <row r="6017" spans="1:18" x14ac:dyDescent="0.25">
      <c r="A6017" t="s">
        <v>17</v>
      </c>
      <c r="B6017">
        <v>467</v>
      </c>
      <c r="C6017">
        <v>11</v>
      </c>
      <c r="D6017">
        <v>289</v>
      </c>
      <c r="E6017">
        <v>4</v>
      </c>
      <c r="F6017" t="s">
        <v>1387</v>
      </c>
      <c r="G6017" t="s">
        <v>52</v>
      </c>
      <c r="H6017">
        <v>2012</v>
      </c>
      <c r="I6017">
        <v>4</v>
      </c>
      <c r="J6017">
        <v>27</v>
      </c>
      <c r="K6017">
        <v>15</v>
      </c>
      <c r="L6017">
        <v>4</v>
      </c>
      <c r="M6017">
        <v>2012</v>
      </c>
      <c r="N6017">
        <v>3</v>
      </c>
      <c r="O6017">
        <v>2</v>
      </c>
      <c r="P6017">
        <v>15</v>
      </c>
      <c r="Q6017">
        <v>4</v>
      </c>
      <c r="R6017" t="s">
        <v>20</v>
      </c>
    </row>
    <row r="6018" spans="1:18" x14ac:dyDescent="0.25">
      <c r="A6018" t="s">
        <v>17</v>
      </c>
      <c r="B6018">
        <v>467</v>
      </c>
      <c r="C6018">
        <v>11</v>
      </c>
      <c r="D6018">
        <v>310</v>
      </c>
      <c r="E6018">
        <v>14</v>
      </c>
      <c r="F6018" t="s">
        <v>1387</v>
      </c>
      <c r="G6018" t="s">
        <v>51</v>
      </c>
      <c r="H6018">
        <v>2012</v>
      </c>
      <c r="I6018">
        <v>4</v>
      </c>
      <c r="J6018">
        <v>27</v>
      </c>
      <c r="K6018">
        <v>15</v>
      </c>
      <c r="L6018">
        <v>4</v>
      </c>
      <c r="M6018">
        <v>2012</v>
      </c>
      <c r="N6018">
        <v>3</v>
      </c>
      <c r="O6018">
        <v>9</v>
      </c>
      <c r="P6018">
        <v>15</v>
      </c>
      <c r="Q6018">
        <v>4</v>
      </c>
      <c r="R6018" t="s">
        <v>20</v>
      </c>
    </row>
    <row r="6019" spans="1:18" x14ac:dyDescent="0.25">
      <c r="A6019" t="s">
        <v>17</v>
      </c>
      <c r="B6019">
        <v>467</v>
      </c>
      <c r="C6019">
        <v>11</v>
      </c>
      <c r="D6019">
        <v>272</v>
      </c>
      <c r="E6019">
        <v>8</v>
      </c>
      <c r="F6019" t="s">
        <v>1387</v>
      </c>
      <c r="G6019" t="s">
        <v>373</v>
      </c>
      <c r="H6019">
        <v>2012</v>
      </c>
      <c r="I6019">
        <v>4</v>
      </c>
      <c r="J6019">
        <v>27</v>
      </c>
      <c r="K6019">
        <v>15</v>
      </c>
      <c r="L6019">
        <v>4</v>
      </c>
      <c r="M6019">
        <v>2012</v>
      </c>
      <c r="N6019">
        <v>3</v>
      </c>
      <c r="O6019">
        <v>16</v>
      </c>
      <c r="P6019">
        <v>15</v>
      </c>
      <c r="Q6019">
        <v>4</v>
      </c>
      <c r="R6019" t="s">
        <v>20</v>
      </c>
    </row>
    <row r="6020" spans="1:18" x14ac:dyDescent="0.25">
      <c r="A6020" t="s">
        <v>17</v>
      </c>
      <c r="B6020">
        <v>467</v>
      </c>
      <c r="C6020">
        <v>11</v>
      </c>
      <c r="D6020">
        <v>330</v>
      </c>
      <c r="E6020">
        <v>11</v>
      </c>
      <c r="F6020" t="s">
        <v>1387</v>
      </c>
      <c r="G6020" t="s">
        <v>542</v>
      </c>
      <c r="H6020">
        <v>2012</v>
      </c>
      <c r="I6020">
        <v>4</v>
      </c>
      <c r="J6020">
        <v>27</v>
      </c>
      <c r="K6020">
        <v>15</v>
      </c>
      <c r="L6020">
        <v>4</v>
      </c>
      <c r="M6020">
        <v>2012</v>
      </c>
      <c r="N6020">
        <v>3</v>
      </c>
      <c r="O6020">
        <v>23</v>
      </c>
      <c r="P6020">
        <v>15</v>
      </c>
      <c r="Q6020">
        <v>4</v>
      </c>
      <c r="R6020" t="s">
        <v>20</v>
      </c>
    </row>
    <row r="6021" spans="1:18" x14ac:dyDescent="0.25">
      <c r="A6021" t="s">
        <v>17</v>
      </c>
      <c r="B6021">
        <v>467</v>
      </c>
      <c r="C6021">
        <v>11</v>
      </c>
      <c r="D6021">
        <v>308</v>
      </c>
      <c r="E6021">
        <v>8</v>
      </c>
      <c r="F6021" t="s">
        <v>1387</v>
      </c>
      <c r="G6021" t="s">
        <v>711</v>
      </c>
      <c r="H6021">
        <v>2012</v>
      </c>
      <c r="I6021">
        <v>4</v>
      </c>
      <c r="J6021">
        <v>27</v>
      </c>
      <c r="K6021">
        <v>15</v>
      </c>
      <c r="L6021">
        <v>4</v>
      </c>
      <c r="M6021">
        <v>2012</v>
      </c>
      <c r="N6021">
        <v>3</v>
      </c>
      <c r="O6021">
        <v>30</v>
      </c>
      <c r="P6021">
        <v>15</v>
      </c>
      <c r="Q6021">
        <v>4</v>
      </c>
      <c r="R6021" t="s">
        <v>20</v>
      </c>
    </row>
    <row r="6022" spans="1:18" x14ac:dyDescent="0.25">
      <c r="A6022" t="s">
        <v>17</v>
      </c>
      <c r="B6022">
        <v>467</v>
      </c>
      <c r="C6022">
        <v>11</v>
      </c>
      <c r="D6022">
        <v>330</v>
      </c>
      <c r="E6022">
        <v>7</v>
      </c>
      <c r="F6022" t="s">
        <v>1387</v>
      </c>
      <c r="G6022" t="s">
        <v>880</v>
      </c>
      <c r="H6022">
        <v>2012</v>
      </c>
      <c r="I6022">
        <v>4</v>
      </c>
      <c r="J6022">
        <v>27</v>
      </c>
      <c r="K6022">
        <v>15</v>
      </c>
      <c r="L6022">
        <v>4</v>
      </c>
      <c r="M6022">
        <v>2012</v>
      </c>
      <c r="N6022">
        <v>4</v>
      </c>
      <c r="O6022">
        <v>6</v>
      </c>
      <c r="P6022">
        <v>15</v>
      </c>
      <c r="Q6022">
        <v>4</v>
      </c>
      <c r="R6022" t="s">
        <v>20</v>
      </c>
    </row>
    <row r="6023" spans="1:18" x14ac:dyDescent="0.25">
      <c r="A6023" t="s">
        <v>17</v>
      </c>
      <c r="B6023">
        <v>467</v>
      </c>
      <c r="C6023">
        <v>11</v>
      </c>
      <c r="D6023">
        <v>443</v>
      </c>
      <c r="E6023">
        <v>12</v>
      </c>
      <c r="F6023" t="s">
        <v>1387</v>
      </c>
      <c r="G6023" t="s">
        <v>1049</v>
      </c>
      <c r="H6023">
        <v>2012</v>
      </c>
      <c r="I6023">
        <v>4</v>
      </c>
      <c r="J6023">
        <v>27</v>
      </c>
      <c r="K6023">
        <v>15</v>
      </c>
      <c r="L6023">
        <v>4</v>
      </c>
      <c r="M6023">
        <v>2012</v>
      </c>
      <c r="N6023">
        <v>4</v>
      </c>
      <c r="O6023">
        <v>13</v>
      </c>
      <c r="P6023">
        <v>15</v>
      </c>
      <c r="Q6023">
        <v>4</v>
      </c>
      <c r="R6023" t="s">
        <v>20</v>
      </c>
    </row>
    <row r="6024" spans="1:18" x14ac:dyDescent="0.25">
      <c r="A6024" t="s">
        <v>17</v>
      </c>
      <c r="B6024">
        <v>467</v>
      </c>
      <c r="C6024">
        <v>11</v>
      </c>
      <c r="D6024">
        <v>471</v>
      </c>
      <c r="E6024">
        <v>17</v>
      </c>
      <c r="F6024" t="s">
        <v>1387</v>
      </c>
      <c r="G6024" t="s">
        <v>1218</v>
      </c>
      <c r="H6024">
        <v>2012</v>
      </c>
      <c r="I6024">
        <v>4</v>
      </c>
      <c r="J6024">
        <v>27</v>
      </c>
      <c r="K6024">
        <v>15</v>
      </c>
      <c r="L6024">
        <v>4</v>
      </c>
      <c r="M6024">
        <v>2012</v>
      </c>
      <c r="N6024">
        <v>4</v>
      </c>
      <c r="O6024">
        <v>20</v>
      </c>
      <c r="P6024">
        <v>15</v>
      </c>
      <c r="Q6024">
        <v>4</v>
      </c>
      <c r="R6024" t="s">
        <v>20</v>
      </c>
    </row>
    <row r="6025" spans="1:18" hidden="1" x14ac:dyDescent="0.25">
      <c r="A6025" t="s">
        <v>1372</v>
      </c>
      <c r="B6025">
        <v>467</v>
      </c>
      <c r="C6025">
        <v>11</v>
      </c>
      <c r="D6025">
        <v>344.125</v>
      </c>
      <c r="E6025">
        <v>10.125</v>
      </c>
      <c r="F6025" t="s">
        <v>1387</v>
      </c>
      <c r="G6025" t="s">
        <v>22</v>
      </c>
      <c r="H6025">
        <v>2012</v>
      </c>
      <c r="I6025">
        <v>4</v>
      </c>
      <c r="J6025">
        <v>27</v>
      </c>
      <c r="K6025">
        <v>15</v>
      </c>
      <c r="L6025">
        <v>4</v>
      </c>
      <c r="M6025" t="s">
        <v>20</v>
      </c>
    </row>
    <row r="6026" spans="1:18" x14ac:dyDescent="0.25">
      <c r="A6026" t="s">
        <v>17</v>
      </c>
      <c r="B6026">
        <v>466</v>
      </c>
      <c r="C6026">
        <v>15</v>
      </c>
      <c r="D6026">
        <v>281</v>
      </c>
      <c r="E6026">
        <v>6</v>
      </c>
      <c r="F6026" t="s">
        <v>1388</v>
      </c>
      <c r="G6026" t="s">
        <v>54</v>
      </c>
      <c r="H6026">
        <v>2012</v>
      </c>
      <c r="I6026">
        <v>4</v>
      </c>
      <c r="J6026">
        <v>27</v>
      </c>
      <c r="K6026">
        <v>16</v>
      </c>
      <c r="L6026">
        <v>4</v>
      </c>
      <c r="M6026">
        <v>2012</v>
      </c>
      <c r="N6026">
        <v>3</v>
      </c>
      <c r="O6026">
        <v>2</v>
      </c>
      <c r="P6026">
        <v>16</v>
      </c>
      <c r="Q6026">
        <v>4</v>
      </c>
      <c r="R6026" t="s">
        <v>20</v>
      </c>
    </row>
    <row r="6027" spans="1:18" x14ac:dyDescent="0.25">
      <c r="A6027" t="s">
        <v>17</v>
      </c>
      <c r="B6027">
        <v>466</v>
      </c>
      <c r="C6027">
        <v>15</v>
      </c>
      <c r="D6027">
        <v>317</v>
      </c>
      <c r="E6027">
        <v>4</v>
      </c>
      <c r="F6027" t="s">
        <v>1388</v>
      </c>
      <c r="G6027" t="s">
        <v>53</v>
      </c>
      <c r="H6027">
        <v>2012</v>
      </c>
      <c r="I6027">
        <v>4</v>
      </c>
      <c r="J6027">
        <v>27</v>
      </c>
      <c r="K6027">
        <v>16</v>
      </c>
      <c r="L6027">
        <v>4</v>
      </c>
      <c r="M6027">
        <v>2012</v>
      </c>
      <c r="N6027">
        <v>3</v>
      </c>
      <c r="O6027">
        <v>9</v>
      </c>
      <c r="P6027">
        <v>16</v>
      </c>
      <c r="Q6027">
        <v>4</v>
      </c>
      <c r="R6027" t="s">
        <v>20</v>
      </c>
    </row>
    <row r="6028" spans="1:18" x14ac:dyDescent="0.25">
      <c r="A6028" t="s">
        <v>17</v>
      </c>
      <c r="B6028">
        <v>466</v>
      </c>
      <c r="C6028">
        <v>15</v>
      </c>
      <c r="D6028">
        <v>274</v>
      </c>
      <c r="E6028">
        <v>11</v>
      </c>
      <c r="F6028" t="s">
        <v>1388</v>
      </c>
      <c r="G6028" t="s">
        <v>374</v>
      </c>
      <c r="H6028">
        <v>2012</v>
      </c>
      <c r="I6028">
        <v>4</v>
      </c>
      <c r="J6028">
        <v>27</v>
      </c>
      <c r="K6028">
        <v>16</v>
      </c>
      <c r="L6028">
        <v>4</v>
      </c>
      <c r="M6028">
        <v>2012</v>
      </c>
      <c r="N6028">
        <v>3</v>
      </c>
      <c r="O6028">
        <v>16</v>
      </c>
      <c r="P6028">
        <v>16</v>
      </c>
      <c r="Q6028">
        <v>4</v>
      </c>
      <c r="R6028" t="s">
        <v>20</v>
      </c>
    </row>
    <row r="6029" spans="1:18" x14ac:dyDescent="0.25">
      <c r="A6029" t="s">
        <v>17</v>
      </c>
      <c r="B6029">
        <v>466</v>
      </c>
      <c r="C6029">
        <v>15</v>
      </c>
      <c r="D6029">
        <v>328</v>
      </c>
      <c r="E6029">
        <v>10</v>
      </c>
      <c r="F6029" t="s">
        <v>1388</v>
      </c>
      <c r="G6029" t="s">
        <v>543</v>
      </c>
      <c r="H6029">
        <v>2012</v>
      </c>
      <c r="I6029">
        <v>4</v>
      </c>
      <c r="J6029">
        <v>27</v>
      </c>
      <c r="K6029">
        <v>16</v>
      </c>
      <c r="L6029">
        <v>4</v>
      </c>
      <c r="M6029">
        <v>2012</v>
      </c>
      <c r="N6029">
        <v>3</v>
      </c>
      <c r="O6029">
        <v>23</v>
      </c>
      <c r="P6029">
        <v>16</v>
      </c>
      <c r="Q6029">
        <v>4</v>
      </c>
      <c r="R6029" t="s">
        <v>20</v>
      </c>
    </row>
    <row r="6030" spans="1:18" x14ac:dyDescent="0.25">
      <c r="A6030" t="s">
        <v>17</v>
      </c>
      <c r="B6030">
        <v>466</v>
      </c>
      <c r="C6030">
        <v>15</v>
      </c>
      <c r="D6030">
        <v>308</v>
      </c>
      <c r="E6030">
        <v>16</v>
      </c>
      <c r="F6030" t="s">
        <v>1388</v>
      </c>
      <c r="G6030" t="s">
        <v>712</v>
      </c>
      <c r="H6030">
        <v>2012</v>
      </c>
      <c r="I6030">
        <v>4</v>
      </c>
      <c r="J6030">
        <v>27</v>
      </c>
      <c r="K6030">
        <v>16</v>
      </c>
      <c r="L6030">
        <v>4</v>
      </c>
      <c r="M6030">
        <v>2012</v>
      </c>
      <c r="N6030">
        <v>3</v>
      </c>
      <c r="O6030">
        <v>30</v>
      </c>
      <c r="P6030">
        <v>16</v>
      </c>
      <c r="Q6030">
        <v>4</v>
      </c>
      <c r="R6030" t="s">
        <v>20</v>
      </c>
    </row>
    <row r="6031" spans="1:18" x14ac:dyDescent="0.25">
      <c r="A6031" t="s">
        <v>17</v>
      </c>
      <c r="B6031">
        <v>466</v>
      </c>
      <c r="C6031">
        <v>15</v>
      </c>
      <c r="D6031">
        <v>324</v>
      </c>
      <c r="E6031">
        <v>10</v>
      </c>
      <c r="F6031" t="s">
        <v>1388</v>
      </c>
      <c r="G6031" t="s">
        <v>881</v>
      </c>
      <c r="H6031">
        <v>2012</v>
      </c>
      <c r="I6031">
        <v>4</v>
      </c>
      <c r="J6031">
        <v>27</v>
      </c>
      <c r="K6031">
        <v>16</v>
      </c>
      <c r="L6031">
        <v>4</v>
      </c>
      <c r="M6031">
        <v>2012</v>
      </c>
      <c r="N6031">
        <v>4</v>
      </c>
      <c r="O6031">
        <v>6</v>
      </c>
      <c r="P6031">
        <v>16</v>
      </c>
      <c r="Q6031">
        <v>4</v>
      </c>
      <c r="R6031" t="s">
        <v>20</v>
      </c>
    </row>
    <row r="6032" spans="1:18" x14ac:dyDescent="0.25">
      <c r="A6032" t="s">
        <v>17</v>
      </c>
      <c r="B6032">
        <v>466</v>
      </c>
      <c r="C6032">
        <v>15</v>
      </c>
      <c r="D6032">
        <v>438</v>
      </c>
      <c r="E6032">
        <v>10</v>
      </c>
      <c r="F6032" t="s">
        <v>1388</v>
      </c>
      <c r="G6032" t="s">
        <v>1050</v>
      </c>
      <c r="H6032">
        <v>2012</v>
      </c>
      <c r="I6032">
        <v>4</v>
      </c>
      <c r="J6032">
        <v>27</v>
      </c>
      <c r="K6032">
        <v>16</v>
      </c>
      <c r="L6032">
        <v>4</v>
      </c>
      <c r="M6032">
        <v>2012</v>
      </c>
      <c r="N6032">
        <v>4</v>
      </c>
      <c r="O6032">
        <v>13</v>
      </c>
      <c r="P6032">
        <v>16</v>
      </c>
      <c r="Q6032">
        <v>4</v>
      </c>
      <c r="R6032" t="s">
        <v>20</v>
      </c>
    </row>
    <row r="6033" spans="1:18" x14ac:dyDescent="0.25">
      <c r="A6033" t="s">
        <v>17</v>
      </c>
      <c r="B6033">
        <v>466</v>
      </c>
      <c r="C6033">
        <v>15</v>
      </c>
      <c r="D6033">
        <v>477</v>
      </c>
      <c r="E6033">
        <v>13</v>
      </c>
      <c r="F6033" t="s">
        <v>1388</v>
      </c>
      <c r="G6033" t="s">
        <v>1219</v>
      </c>
      <c r="H6033">
        <v>2012</v>
      </c>
      <c r="I6033">
        <v>4</v>
      </c>
      <c r="J6033">
        <v>27</v>
      </c>
      <c r="K6033">
        <v>16</v>
      </c>
      <c r="L6033">
        <v>4</v>
      </c>
      <c r="M6033">
        <v>2012</v>
      </c>
      <c r="N6033">
        <v>4</v>
      </c>
      <c r="O6033">
        <v>20</v>
      </c>
      <c r="P6033">
        <v>16</v>
      </c>
      <c r="Q6033">
        <v>4</v>
      </c>
      <c r="R6033" t="s">
        <v>20</v>
      </c>
    </row>
    <row r="6034" spans="1:18" hidden="1" x14ac:dyDescent="0.25">
      <c r="A6034" t="s">
        <v>1372</v>
      </c>
      <c r="B6034">
        <v>466</v>
      </c>
      <c r="C6034">
        <v>15</v>
      </c>
      <c r="D6034">
        <v>343.375</v>
      </c>
      <c r="E6034">
        <v>10</v>
      </c>
      <c r="F6034" t="s">
        <v>1388</v>
      </c>
      <c r="G6034" t="s">
        <v>22</v>
      </c>
      <c r="H6034">
        <v>2012</v>
      </c>
      <c r="I6034">
        <v>4</v>
      </c>
      <c r="J6034">
        <v>27</v>
      </c>
      <c r="K6034">
        <v>16</v>
      </c>
      <c r="L6034">
        <v>4</v>
      </c>
      <c r="M6034" t="s">
        <v>20</v>
      </c>
    </row>
    <row r="6035" spans="1:18" x14ac:dyDescent="0.25">
      <c r="A6035" t="s">
        <v>17</v>
      </c>
      <c r="B6035">
        <v>463</v>
      </c>
      <c r="C6035">
        <v>10</v>
      </c>
      <c r="D6035">
        <v>282</v>
      </c>
      <c r="E6035">
        <v>10</v>
      </c>
      <c r="F6035" t="s">
        <v>1389</v>
      </c>
      <c r="G6035" t="s">
        <v>56</v>
      </c>
      <c r="H6035">
        <v>2012</v>
      </c>
      <c r="I6035">
        <v>4</v>
      </c>
      <c r="J6035">
        <v>27</v>
      </c>
      <c r="K6035">
        <v>17</v>
      </c>
      <c r="L6035">
        <v>4</v>
      </c>
      <c r="M6035">
        <v>2012</v>
      </c>
      <c r="N6035">
        <v>3</v>
      </c>
      <c r="O6035">
        <v>2</v>
      </c>
      <c r="P6035">
        <v>17</v>
      </c>
      <c r="Q6035">
        <v>4</v>
      </c>
      <c r="R6035" t="s">
        <v>20</v>
      </c>
    </row>
    <row r="6036" spans="1:18" x14ac:dyDescent="0.25">
      <c r="A6036" t="s">
        <v>17</v>
      </c>
      <c r="B6036">
        <v>463</v>
      </c>
      <c r="C6036">
        <v>10</v>
      </c>
      <c r="D6036">
        <v>313</v>
      </c>
      <c r="E6036">
        <v>14</v>
      </c>
      <c r="F6036" t="s">
        <v>1389</v>
      </c>
      <c r="G6036" t="s">
        <v>55</v>
      </c>
      <c r="H6036">
        <v>2012</v>
      </c>
      <c r="I6036">
        <v>4</v>
      </c>
      <c r="J6036">
        <v>27</v>
      </c>
      <c r="K6036">
        <v>17</v>
      </c>
      <c r="L6036">
        <v>4</v>
      </c>
      <c r="M6036">
        <v>2012</v>
      </c>
      <c r="N6036">
        <v>3</v>
      </c>
      <c r="O6036">
        <v>9</v>
      </c>
      <c r="P6036">
        <v>17</v>
      </c>
      <c r="Q6036">
        <v>4</v>
      </c>
      <c r="R6036" t="s">
        <v>20</v>
      </c>
    </row>
    <row r="6037" spans="1:18" x14ac:dyDescent="0.25">
      <c r="A6037" t="s">
        <v>17</v>
      </c>
      <c r="B6037">
        <v>463</v>
      </c>
      <c r="C6037">
        <v>10</v>
      </c>
      <c r="D6037">
        <v>273</v>
      </c>
      <c r="E6037">
        <v>12</v>
      </c>
      <c r="F6037" t="s">
        <v>1389</v>
      </c>
      <c r="G6037" t="s">
        <v>375</v>
      </c>
      <c r="H6037">
        <v>2012</v>
      </c>
      <c r="I6037">
        <v>4</v>
      </c>
      <c r="J6037">
        <v>27</v>
      </c>
      <c r="K6037">
        <v>17</v>
      </c>
      <c r="L6037">
        <v>4</v>
      </c>
      <c r="M6037">
        <v>2012</v>
      </c>
      <c r="N6037">
        <v>3</v>
      </c>
      <c r="O6037">
        <v>16</v>
      </c>
      <c r="P6037">
        <v>17</v>
      </c>
      <c r="Q6037">
        <v>4</v>
      </c>
      <c r="R6037" t="s">
        <v>20</v>
      </c>
    </row>
    <row r="6038" spans="1:18" x14ac:dyDescent="0.25">
      <c r="A6038" t="s">
        <v>17</v>
      </c>
      <c r="B6038">
        <v>463</v>
      </c>
      <c r="C6038">
        <v>10</v>
      </c>
      <c r="D6038">
        <v>331</v>
      </c>
      <c r="E6038">
        <v>11</v>
      </c>
      <c r="F6038" t="s">
        <v>1389</v>
      </c>
      <c r="G6038" t="s">
        <v>544</v>
      </c>
      <c r="H6038">
        <v>2012</v>
      </c>
      <c r="I6038">
        <v>4</v>
      </c>
      <c r="J6038">
        <v>27</v>
      </c>
      <c r="K6038">
        <v>17</v>
      </c>
      <c r="L6038">
        <v>4</v>
      </c>
      <c r="M6038">
        <v>2012</v>
      </c>
      <c r="N6038">
        <v>3</v>
      </c>
      <c r="O6038">
        <v>23</v>
      </c>
      <c r="P6038">
        <v>17</v>
      </c>
      <c r="Q6038">
        <v>4</v>
      </c>
      <c r="R6038" t="s">
        <v>20</v>
      </c>
    </row>
    <row r="6039" spans="1:18" x14ac:dyDescent="0.25">
      <c r="A6039" t="s">
        <v>17</v>
      </c>
      <c r="B6039">
        <v>463</v>
      </c>
      <c r="C6039">
        <v>10</v>
      </c>
      <c r="D6039">
        <v>314</v>
      </c>
      <c r="E6039">
        <v>12</v>
      </c>
      <c r="F6039" t="s">
        <v>1389</v>
      </c>
      <c r="G6039" t="s">
        <v>713</v>
      </c>
      <c r="H6039">
        <v>2012</v>
      </c>
      <c r="I6039">
        <v>4</v>
      </c>
      <c r="J6039">
        <v>27</v>
      </c>
      <c r="K6039">
        <v>17</v>
      </c>
      <c r="L6039">
        <v>4</v>
      </c>
      <c r="M6039">
        <v>2012</v>
      </c>
      <c r="N6039">
        <v>3</v>
      </c>
      <c r="O6039">
        <v>30</v>
      </c>
      <c r="P6039">
        <v>17</v>
      </c>
      <c r="Q6039">
        <v>4</v>
      </c>
      <c r="R6039" t="s">
        <v>20</v>
      </c>
    </row>
    <row r="6040" spans="1:18" x14ac:dyDescent="0.25">
      <c r="A6040" t="s">
        <v>17</v>
      </c>
      <c r="B6040">
        <v>463</v>
      </c>
      <c r="C6040">
        <v>10</v>
      </c>
      <c r="D6040">
        <v>326</v>
      </c>
      <c r="E6040">
        <v>14</v>
      </c>
      <c r="F6040" t="s">
        <v>1389</v>
      </c>
      <c r="G6040" t="s">
        <v>882</v>
      </c>
      <c r="H6040">
        <v>2012</v>
      </c>
      <c r="I6040">
        <v>4</v>
      </c>
      <c r="J6040">
        <v>27</v>
      </c>
      <c r="K6040">
        <v>17</v>
      </c>
      <c r="L6040">
        <v>4</v>
      </c>
      <c r="M6040">
        <v>2012</v>
      </c>
      <c r="N6040">
        <v>4</v>
      </c>
      <c r="O6040">
        <v>6</v>
      </c>
      <c r="P6040">
        <v>17</v>
      </c>
      <c r="Q6040">
        <v>4</v>
      </c>
      <c r="R6040" t="s">
        <v>20</v>
      </c>
    </row>
    <row r="6041" spans="1:18" x14ac:dyDescent="0.25">
      <c r="A6041" t="s">
        <v>17</v>
      </c>
      <c r="B6041">
        <v>463</v>
      </c>
      <c r="C6041">
        <v>10</v>
      </c>
      <c r="D6041">
        <v>429</v>
      </c>
      <c r="E6041">
        <v>16</v>
      </c>
      <c r="F6041" t="s">
        <v>1389</v>
      </c>
      <c r="G6041" t="s">
        <v>1051</v>
      </c>
      <c r="H6041">
        <v>2012</v>
      </c>
      <c r="I6041">
        <v>4</v>
      </c>
      <c r="J6041">
        <v>27</v>
      </c>
      <c r="K6041">
        <v>17</v>
      </c>
      <c r="L6041">
        <v>4</v>
      </c>
      <c r="M6041">
        <v>2012</v>
      </c>
      <c r="N6041">
        <v>4</v>
      </c>
      <c r="O6041">
        <v>13</v>
      </c>
      <c r="P6041">
        <v>17</v>
      </c>
      <c r="Q6041">
        <v>4</v>
      </c>
      <c r="R6041" t="s">
        <v>20</v>
      </c>
    </row>
    <row r="6042" spans="1:18" x14ac:dyDescent="0.25">
      <c r="A6042" t="s">
        <v>17</v>
      </c>
      <c r="B6042">
        <v>463</v>
      </c>
      <c r="C6042">
        <v>10</v>
      </c>
      <c r="D6042">
        <v>479</v>
      </c>
      <c r="E6042">
        <v>17</v>
      </c>
      <c r="F6042" t="s">
        <v>1389</v>
      </c>
      <c r="G6042" t="s">
        <v>1220</v>
      </c>
      <c r="H6042">
        <v>2012</v>
      </c>
      <c r="I6042">
        <v>4</v>
      </c>
      <c r="J6042">
        <v>27</v>
      </c>
      <c r="K6042">
        <v>17</v>
      </c>
      <c r="L6042">
        <v>4</v>
      </c>
      <c r="M6042">
        <v>2012</v>
      </c>
      <c r="N6042">
        <v>4</v>
      </c>
      <c r="O6042">
        <v>20</v>
      </c>
      <c r="P6042">
        <v>17</v>
      </c>
      <c r="Q6042">
        <v>4</v>
      </c>
      <c r="R6042" t="s">
        <v>20</v>
      </c>
    </row>
    <row r="6043" spans="1:18" hidden="1" x14ac:dyDescent="0.25">
      <c r="A6043" t="s">
        <v>1372</v>
      </c>
      <c r="B6043">
        <v>463</v>
      </c>
      <c r="C6043">
        <v>10</v>
      </c>
      <c r="D6043">
        <v>343.375</v>
      </c>
      <c r="E6043">
        <v>13.25</v>
      </c>
      <c r="F6043" t="s">
        <v>1389</v>
      </c>
      <c r="G6043" t="s">
        <v>22</v>
      </c>
      <c r="H6043">
        <v>2012</v>
      </c>
      <c r="I6043">
        <v>4</v>
      </c>
      <c r="J6043">
        <v>27</v>
      </c>
      <c r="K6043">
        <v>17</v>
      </c>
      <c r="L6043">
        <v>4</v>
      </c>
      <c r="M6043" t="s">
        <v>20</v>
      </c>
    </row>
    <row r="6044" spans="1:18" x14ac:dyDescent="0.25">
      <c r="A6044" t="s">
        <v>17</v>
      </c>
      <c r="B6044">
        <v>456</v>
      </c>
      <c r="C6044">
        <v>4</v>
      </c>
      <c r="D6044">
        <v>284</v>
      </c>
      <c r="E6044">
        <v>8</v>
      </c>
      <c r="F6044" t="s">
        <v>1390</v>
      </c>
      <c r="G6044" t="s">
        <v>58</v>
      </c>
      <c r="H6044">
        <v>2012</v>
      </c>
      <c r="I6044">
        <v>4</v>
      </c>
      <c r="J6044">
        <v>27</v>
      </c>
      <c r="K6044">
        <v>18</v>
      </c>
      <c r="L6044">
        <v>4</v>
      </c>
      <c r="M6044">
        <v>2012</v>
      </c>
      <c r="N6044">
        <v>3</v>
      </c>
      <c r="O6044">
        <v>2</v>
      </c>
      <c r="P6044">
        <v>18</v>
      </c>
      <c r="Q6044">
        <v>4</v>
      </c>
      <c r="R6044" t="s">
        <v>20</v>
      </c>
    </row>
    <row r="6045" spans="1:18" x14ac:dyDescent="0.25">
      <c r="A6045" t="s">
        <v>17</v>
      </c>
      <c r="B6045">
        <v>456</v>
      </c>
      <c r="C6045">
        <v>4</v>
      </c>
      <c r="D6045">
        <v>311</v>
      </c>
      <c r="E6045">
        <v>10</v>
      </c>
      <c r="F6045" t="s">
        <v>1390</v>
      </c>
      <c r="G6045" t="s">
        <v>57</v>
      </c>
      <c r="H6045">
        <v>2012</v>
      </c>
      <c r="I6045">
        <v>4</v>
      </c>
      <c r="J6045">
        <v>27</v>
      </c>
      <c r="K6045">
        <v>18</v>
      </c>
      <c r="L6045">
        <v>4</v>
      </c>
      <c r="M6045">
        <v>2012</v>
      </c>
      <c r="N6045">
        <v>3</v>
      </c>
      <c r="O6045">
        <v>9</v>
      </c>
      <c r="P6045">
        <v>18</v>
      </c>
      <c r="Q6045">
        <v>4</v>
      </c>
      <c r="R6045" t="s">
        <v>20</v>
      </c>
    </row>
    <row r="6046" spans="1:18" x14ac:dyDescent="0.25">
      <c r="A6046" t="s">
        <v>17</v>
      </c>
      <c r="B6046">
        <v>456</v>
      </c>
      <c r="C6046">
        <v>4</v>
      </c>
      <c r="D6046">
        <v>274</v>
      </c>
      <c r="E6046">
        <v>6</v>
      </c>
      <c r="F6046" t="s">
        <v>1390</v>
      </c>
      <c r="G6046" t="s">
        <v>376</v>
      </c>
      <c r="H6046">
        <v>2012</v>
      </c>
      <c r="I6046">
        <v>4</v>
      </c>
      <c r="J6046">
        <v>27</v>
      </c>
      <c r="K6046">
        <v>18</v>
      </c>
      <c r="L6046">
        <v>4</v>
      </c>
      <c r="M6046">
        <v>2012</v>
      </c>
      <c r="N6046">
        <v>3</v>
      </c>
      <c r="O6046">
        <v>16</v>
      </c>
      <c r="P6046">
        <v>18</v>
      </c>
      <c r="Q6046">
        <v>4</v>
      </c>
      <c r="R6046" t="s">
        <v>20</v>
      </c>
    </row>
    <row r="6047" spans="1:18" x14ac:dyDescent="0.25">
      <c r="A6047" t="s">
        <v>17</v>
      </c>
      <c r="B6047">
        <v>456</v>
      </c>
      <c r="C6047">
        <v>4</v>
      </c>
      <c r="D6047">
        <v>327</v>
      </c>
      <c r="E6047">
        <v>10</v>
      </c>
      <c r="F6047" t="s">
        <v>1390</v>
      </c>
      <c r="G6047" t="s">
        <v>545</v>
      </c>
      <c r="H6047">
        <v>2012</v>
      </c>
      <c r="I6047">
        <v>4</v>
      </c>
      <c r="J6047">
        <v>27</v>
      </c>
      <c r="K6047">
        <v>18</v>
      </c>
      <c r="L6047">
        <v>4</v>
      </c>
      <c r="M6047">
        <v>2012</v>
      </c>
      <c r="N6047">
        <v>3</v>
      </c>
      <c r="O6047">
        <v>23</v>
      </c>
      <c r="P6047">
        <v>18</v>
      </c>
      <c r="Q6047">
        <v>4</v>
      </c>
      <c r="R6047" t="s">
        <v>20</v>
      </c>
    </row>
    <row r="6048" spans="1:18" x14ac:dyDescent="0.25">
      <c r="A6048" t="s">
        <v>17</v>
      </c>
      <c r="B6048">
        <v>456</v>
      </c>
      <c r="C6048">
        <v>4</v>
      </c>
      <c r="D6048">
        <v>322</v>
      </c>
      <c r="E6048">
        <v>12</v>
      </c>
      <c r="F6048" t="s">
        <v>1390</v>
      </c>
      <c r="G6048" t="s">
        <v>714</v>
      </c>
      <c r="H6048">
        <v>2012</v>
      </c>
      <c r="I6048">
        <v>4</v>
      </c>
      <c r="J6048">
        <v>27</v>
      </c>
      <c r="K6048">
        <v>18</v>
      </c>
      <c r="L6048">
        <v>4</v>
      </c>
      <c r="M6048">
        <v>2012</v>
      </c>
      <c r="N6048">
        <v>3</v>
      </c>
      <c r="O6048">
        <v>30</v>
      </c>
      <c r="P6048">
        <v>18</v>
      </c>
      <c r="Q6048">
        <v>4</v>
      </c>
      <c r="R6048" t="s">
        <v>20</v>
      </c>
    </row>
    <row r="6049" spans="1:18" x14ac:dyDescent="0.25">
      <c r="A6049" t="s">
        <v>17</v>
      </c>
      <c r="B6049">
        <v>456</v>
      </c>
      <c r="C6049">
        <v>4</v>
      </c>
      <c r="D6049">
        <v>331</v>
      </c>
      <c r="E6049">
        <v>12</v>
      </c>
      <c r="F6049" t="s">
        <v>1390</v>
      </c>
      <c r="G6049" t="s">
        <v>883</v>
      </c>
      <c r="H6049">
        <v>2012</v>
      </c>
      <c r="I6049">
        <v>4</v>
      </c>
      <c r="J6049">
        <v>27</v>
      </c>
      <c r="K6049">
        <v>18</v>
      </c>
      <c r="L6049">
        <v>4</v>
      </c>
      <c r="M6049">
        <v>2012</v>
      </c>
      <c r="N6049">
        <v>4</v>
      </c>
      <c r="O6049">
        <v>6</v>
      </c>
      <c r="P6049">
        <v>18</v>
      </c>
      <c r="Q6049">
        <v>4</v>
      </c>
      <c r="R6049" t="s">
        <v>20</v>
      </c>
    </row>
    <row r="6050" spans="1:18" x14ac:dyDescent="0.25">
      <c r="A6050" t="s">
        <v>17</v>
      </c>
      <c r="B6050">
        <v>456</v>
      </c>
      <c r="C6050">
        <v>4</v>
      </c>
      <c r="D6050">
        <v>429</v>
      </c>
      <c r="E6050">
        <v>17</v>
      </c>
      <c r="F6050" t="s">
        <v>1390</v>
      </c>
      <c r="G6050" t="s">
        <v>1052</v>
      </c>
      <c r="H6050">
        <v>2012</v>
      </c>
      <c r="I6050">
        <v>4</v>
      </c>
      <c r="J6050">
        <v>27</v>
      </c>
      <c r="K6050">
        <v>18</v>
      </c>
      <c r="L6050">
        <v>4</v>
      </c>
      <c r="M6050">
        <v>2012</v>
      </c>
      <c r="N6050">
        <v>4</v>
      </c>
      <c r="O6050">
        <v>13</v>
      </c>
      <c r="P6050">
        <v>18</v>
      </c>
      <c r="Q6050">
        <v>4</v>
      </c>
      <c r="R6050" t="s">
        <v>20</v>
      </c>
    </row>
    <row r="6051" spans="1:18" x14ac:dyDescent="0.25">
      <c r="A6051" t="s">
        <v>17</v>
      </c>
      <c r="B6051">
        <v>456</v>
      </c>
      <c r="C6051">
        <v>4</v>
      </c>
      <c r="D6051">
        <v>483</v>
      </c>
      <c r="E6051">
        <v>18</v>
      </c>
      <c r="F6051" t="s">
        <v>1390</v>
      </c>
      <c r="G6051" t="s">
        <v>1221</v>
      </c>
      <c r="H6051">
        <v>2012</v>
      </c>
      <c r="I6051">
        <v>4</v>
      </c>
      <c r="J6051">
        <v>27</v>
      </c>
      <c r="K6051">
        <v>18</v>
      </c>
      <c r="L6051">
        <v>4</v>
      </c>
      <c r="M6051">
        <v>2012</v>
      </c>
      <c r="N6051">
        <v>4</v>
      </c>
      <c r="O6051">
        <v>20</v>
      </c>
      <c r="P6051">
        <v>18</v>
      </c>
      <c r="Q6051">
        <v>4</v>
      </c>
      <c r="R6051" t="s">
        <v>20</v>
      </c>
    </row>
    <row r="6052" spans="1:18" hidden="1" x14ac:dyDescent="0.25">
      <c r="A6052" t="s">
        <v>1372</v>
      </c>
      <c r="B6052">
        <v>456</v>
      </c>
      <c r="C6052">
        <v>4</v>
      </c>
      <c r="D6052">
        <v>345.125</v>
      </c>
      <c r="E6052">
        <v>11.625</v>
      </c>
      <c r="F6052" t="s">
        <v>1390</v>
      </c>
      <c r="G6052" t="s">
        <v>22</v>
      </c>
      <c r="H6052">
        <v>2012</v>
      </c>
      <c r="I6052">
        <v>4</v>
      </c>
      <c r="J6052">
        <v>27</v>
      </c>
      <c r="K6052">
        <v>18</v>
      </c>
      <c r="L6052">
        <v>4</v>
      </c>
      <c r="M6052" t="s">
        <v>20</v>
      </c>
    </row>
    <row r="6053" spans="1:18" x14ac:dyDescent="0.25">
      <c r="A6053" t="s">
        <v>17</v>
      </c>
      <c r="B6053">
        <v>447</v>
      </c>
      <c r="C6053">
        <v>3</v>
      </c>
      <c r="D6053">
        <v>285</v>
      </c>
      <c r="E6053">
        <v>8</v>
      </c>
      <c r="F6053" t="s">
        <v>1391</v>
      </c>
      <c r="G6053" t="s">
        <v>60</v>
      </c>
      <c r="H6053">
        <v>2012</v>
      </c>
      <c r="I6053">
        <v>4</v>
      </c>
      <c r="J6053">
        <v>27</v>
      </c>
      <c r="K6053">
        <v>19</v>
      </c>
      <c r="L6053">
        <v>4</v>
      </c>
      <c r="M6053">
        <v>2012</v>
      </c>
      <c r="N6053">
        <v>3</v>
      </c>
      <c r="O6053">
        <v>2</v>
      </c>
      <c r="P6053">
        <v>19</v>
      </c>
      <c r="Q6053">
        <v>4</v>
      </c>
      <c r="R6053" t="s">
        <v>20</v>
      </c>
    </row>
    <row r="6054" spans="1:18" x14ac:dyDescent="0.25">
      <c r="A6054" t="s">
        <v>17</v>
      </c>
      <c r="B6054">
        <v>447</v>
      </c>
      <c r="C6054">
        <v>3</v>
      </c>
      <c r="D6054">
        <v>311</v>
      </c>
      <c r="E6054">
        <v>5</v>
      </c>
      <c r="F6054" t="s">
        <v>1391</v>
      </c>
      <c r="G6054" t="s">
        <v>59</v>
      </c>
      <c r="H6054">
        <v>2012</v>
      </c>
      <c r="I6054">
        <v>4</v>
      </c>
      <c r="J6054">
        <v>27</v>
      </c>
      <c r="K6054">
        <v>19</v>
      </c>
      <c r="L6054">
        <v>4</v>
      </c>
      <c r="M6054">
        <v>2012</v>
      </c>
      <c r="N6054">
        <v>3</v>
      </c>
      <c r="O6054">
        <v>9</v>
      </c>
      <c r="P6054">
        <v>19</v>
      </c>
      <c r="Q6054">
        <v>4</v>
      </c>
      <c r="R6054" t="s">
        <v>20</v>
      </c>
    </row>
    <row r="6055" spans="1:18" x14ac:dyDescent="0.25">
      <c r="A6055" t="s">
        <v>17</v>
      </c>
      <c r="B6055">
        <v>447</v>
      </c>
      <c r="C6055">
        <v>3</v>
      </c>
      <c r="D6055">
        <v>270</v>
      </c>
      <c r="E6055">
        <v>10</v>
      </c>
      <c r="F6055" t="s">
        <v>1391</v>
      </c>
      <c r="G6055" t="s">
        <v>377</v>
      </c>
      <c r="H6055">
        <v>2012</v>
      </c>
      <c r="I6055">
        <v>4</v>
      </c>
      <c r="J6055">
        <v>27</v>
      </c>
      <c r="K6055">
        <v>19</v>
      </c>
      <c r="L6055">
        <v>4</v>
      </c>
      <c r="M6055">
        <v>2012</v>
      </c>
      <c r="N6055">
        <v>3</v>
      </c>
      <c r="O6055">
        <v>16</v>
      </c>
      <c r="P6055">
        <v>19</v>
      </c>
      <c r="Q6055">
        <v>4</v>
      </c>
      <c r="R6055" t="s">
        <v>20</v>
      </c>
    </row>
    <row r="6056" spans="1:18" x14ac:dyDescent="0.25">
      <c r="A6056" t="s">
        <v>17</v>
      </c>
      <c r="B6056">
        <v>447</v>
      </c>
      <c r="C6056">
        <v>3</v>
      </c>
      <c r="D6056">
        <v>323</v>
      </c>
      <c r="E6056">
        <v>20</v>
      </c>
      <c r="F6056" t="s">
        <v>1391</v>
      </c>
      <c r="G6056" t="s">
        <v>546</v>
      </c>
      <c r="H6056">
        <v>2012</v>
      </c>
      <c r="I6056">
        <v>4</v>
      </c>
      <c r="J6056">
        <v>27</v>
      </c>
      <c r="K6056">
        <v>19</v>
      </c>
      <c r="L6056">
        <v>4</v>
      </c>
      <c r="M6056">
        <v>2012</v>
      </c>
      <c r="N6056">
        <v>3</v>
      </c>
      <c r="O6056">
        <v>23</v>
      </c>
      <c r="P6056">
        <v>19</v>
      </c>
      <c r="Q6056">
        <v>4</v>
      </c>
      <c r="R6056" t="s">
        <v>20</v>
      </c>
    </row>
    <row r="6057" spans="1:18" x14ac:dyDescent="0.25">
      <c r="A6057" t="s">
        <v>17</v>
      </c>
      <c r="B6057">
        <v>447</v>
      </c>
      <c r="C6057">
        <v>3</v>
      </c>
      <c r="D6057">
        <v>326</v>
      </c>
      <c r="E6057">
        <v>10</v>
      </c>
      <c r="F6057" t="s">
        <v>1391</v>
      </c>
      <c r="G6057" t="s">
        <v>715</v>
      </c>
      <c r="H6057">
        <v>2012</v>
      </c>
      <c r="I6057">
        <v>4</v>
      </c>
      <c r="J6057">
        <v>27</v>
      </c>
      <c r="K6057">
        <v>19</v>
      </c>
      <c r="L6057">
        <v>4</v>
      </c>
      <c r="M6057">
        <v>2012</v>
      </c>
      <c r="N6057">
        <v>3</v>
      </c>
      <c r="O6057">
        <v>30</v>
      </c>
      <c r="P6057">
        <v>19</v>
      </c>
      <c r="Q6057">
        <v>4</v>
      </c>
      <c r="R6057" t="s">
        <v>20</v>
      </c>
    </row>
    <row r="6058" spans="1:18" x14ac:dyDescent="0.25">
      <c r="A6058" t="s">
        <v>17</v>
      </c>
      <c r="B6058">
        <v>447</v>
      </c>
      <c r="C6058">
        <v>3</v>
      </c>
      <c r="D6058">
        <v>329</v>
      </c>
      <c r="E6058">
        <v>11</v>
      </c>
      <c r="F6058" t="s">
        <v>1391</v>
      </c>
      <c r="G6058" t="s">
        <v>884</v>
      </c>
      <c r="H6058">
        <v>2012</v>
      </c>
      <c r="I6058">
        <v>4</v>
      </c>
      <c r="J6058">
        <v>27</v>
      </c>
      <c r="K6058">
        <v>19</v>
      </c>
      <c r="L6058">
        <v>4</v>
      </c>
      <c r="M6058">
        <v>2012</v>
      </c>
      <c r="N6058">
        <v>4</v>
      </c>
      <c r="O6058">
        <v>6</v>
      </c>
      <c r="P6058">
        <v>19</v>
      </c>
      <c r="Q6058">
        <v>4</v>
      </c>
      <c r="R6058" t="s">
        <v>20</v>
      </c>
    </row>
    <row r="6059" spans="1:18" x14ac:dyDescent="0.25">
      <c r="A6059" t="s">
        <v>17</v>
      </c>
      <c r="B6059">
        <v>447</v>
      </c>
      <c r="C6059">
        <v>3</v>
      </c>
      <c r="D6059">
        <v>432</v>
      </c>
      <c r="E6059">
        <v>16</v>
      </c>
      <c r="F6059" t="s">
        <v>1391</v>
      </c>
      <c r="G6059" t="s">
        <v>1053</v>
      </c>
      <c r="H6059">
        <v>2012</v>
      </c>
      <c r="I6059">
        <v>4</v>
      </c>
      <c r="J6059">
        <v>27</v>
      </c>
      <c r="K6059">
        <v>19</v>
      </c>
      <c r="L6059">
        <v>4</v>
      </c>
      <c r="M6059">
        <v>2012</v>
      </c>
      <c r="N6059">
        <v>4</v>
      </c>
      <c r="O6059">
        <v>13</v>
      </c>
      <c r="P6059">
        <v>19</v>
      </c>
      <c r="Q6059">
        <v>4</v>
      </c>
      <c r="R6059" t="s">
        <v>20</v>
      </c>
    </row>
    <row r="6060" spans="1:18" x14ac:dyDescent="0.25">
      <c r="A6060" t="s">
        <v>17</v>
      </c>
      <c r="B6060">
        <v>447</v>
      </c>
      <c r="C6060">
        <v>3</v>
      </c>
      <c r="D6060">
        <v>478</v>
      </c>
      <c r="E6060">
        <v>18</v>
      </c>
      <c r="F6060" t="s">
        <v>1391</v>
      </c>
      <c r="G6060" t="s">
        <v>1222</v>
      </c>
      <c r="H6060">
        <v>2012</v>
      </c>
      <c r="I6060">
        <v>4</v>
      </c>
      <c r="J6060">
        <v>27</v>
      </c>
      <c r="K6060">
        <v>19</v>
      </c>
      <c r="L6060">
        <v>4</v>
      </c>
      <c r="M6060">
        <v>2012</v>
      </c>
      <c r="N6060">
        <v>4</v>
      </c>
      <c r="O6060">
        <v>20</v>
      </c>
      <c r="P6060">
        <v>19</v>
      </c>
      <c r="Q6060">
        <v>4</v>
      </c>
      <c r="R6060" t="s">
        <v>20</v>
      </c>
    </row>
    <row r="6061" spans="1:18" hidden="1" x14ac:dyDescent="0.25">
      <c r="A6061" t="s">
        <v>1372</v>
      </c>
      <c r="B6061">
        <v>447</v>
      </c>
      <c r="C6061">
        <v>3</v>
      </c>
      <c r="D6061">
        <v>344.25</v>
      </c>
      <c r="E6061">
        <v>12.25</v>
      </c>
      <c r="F6061" t="s">
        <v>1391</v>
      </c>
      <c r="G6061" t="s">
        <v>22</v>
      </c>
      <c r="H6061">
        <v>2012</v>
      </c>
      <c r="I6061">
        <v>4</v>
      </c>
      <c r="J6061">
        <v>27</v>
      </c>
      <c r="K6061">
        <v>19</v>
      </c>
      <c r="L6061">
        <v>4</v>
      </c>
      <c r="M6061" t="s">
        <v>20</v>
      </c>
    </row>
    <row r="6062" spans="1:18" x14ac:dyDescent="0.25">
      <c r="A6062" t="s">
        <v>17</v>
      </c>
      <c r="B6062">
        <v>432</v>
      </c>
      <c r="C6062">
        <v>3</v>
      </c>
      <c r="D6062">
        <v>280</v>
      </c>
      <c r="E6062">
        <v>12</v>
      </c>
      <c r="F6062" t="s">
        <v>1392</v>
      </c>
      <c r="G6062" t="s">
        <v>62</v>
      </c>
      <c r="H6062">
        <v>2012</v>
      </c>
      <c r="I6062">
        <v>4</v>
      </c>
      <c r="J6062">
        <v>27</v>
      </c>
      <c r="K6062">
        <v>20</v>
      </c>
      <c r="L6062">
        <v>4</v>
      </c>
      <c r="M6062">
        <v>2012</v>
      </c>
      <c r="N6062">
        <v>3</v>
      </c>
      <c r="O6062">
        <v>2</v>
      </c>
      <c r="P6062">
        <v>20</v>
      </c>
      <c r="Q6062">
        <v>4</v>
      </c>
      <c r="R6062" t="s">
        <v>20</v>
      </c>
    </row>
    <row r="6063" spans="1:18" x14ac:dyDescent="0.25">
      <c r="A6063" t="s">
        <v>17</v>
      </c>
      <c r="B6063">
        <v>432</v>
      </c>
      <c r="C6063">
        <v>3</v>
      </c>
      <c r="D6063">
        <v>306</v>
      </c>
      <c r="E6063">
        <v>21</v>
      </c>
      <c r="F6063" t="s">
        <v>1392</v>
      </c>
      <c r="G6063" t="s">
        <v>61</v>
      </c>
      <c r="H6063">
        <v>2012</v>
      </c>
      <c r="I6063">
        <v>4</v>
      </c>
      <c r="J6063">
        <v>27</v>
      </c>
      <c r="K6063">
        <v>20</v>
      </c>
      <c r="L6063">
        <v>4</v>
      </c>
      <c r="M6063">
        <v>2012</v>
      </c>
      <c r="N6063">
        <v>3</v>
      </c>
      <c r="O6063">
        <v>9</v>
      </c>
      <c r="P6063">
        <v>20</v>
      </c>
      <c r="Q6063">
        <v>4</v>
      </c>
      <c r="R6063" t="s">
        <v>20</v>
      </c>
    </row>
    <row r="6064" spans="1:18" x14ac:dyDescent="0.25">
      <c r="A6064" t="s">
        <v>17</v>
      </c>
      <c r="B6064">
        <v>432</v>
      </c>
      <c r="C6064">
        <v>3</v>
      </c>
      <c r="D6064">
        <v>272</v>
      </c>
      <c r="E6064">
        <v>11</v>
      </c>
      <c r="F6064" t="s">
        <v>1392</v>
      </c>
      <c r="G6064" t="s">
        <v>378</v>
      </c>
      <c r="H6064">
        <v>2012</v>
      </c>
      <c r="I6064">
        <v>4</v>
      </c>
      <c r="J6064">
        <v>27</v>
      </c>
      <c r="K6064">
        <v>20</v>
      </c>
      <c r="L6064">
        <v>4</v>
      </c>
      <c r="M6064">
        <v>2012</v>
      </c>
      <c r="N6064">
        <v>3</v>
      </c>
      <c r="O6064">
        <v>16</v>
      </c>
      <c r="P6064">
        <v>20</v>
      </c>
      <c r="Q6064">
        <v>4</v>
      </c>
      <c r="R6064" t="s">
        <v>20</v>
      </c>
    </row>
    <row r="6065" spans="1:18" x14ac:dyDescent="0.25">
      <c r="A6065" t="s">
        <v>17</v>
      </c>
      <c r="B6065">
        <v>432</v>
      </c>
      <c r="C6065">
        <v>3</v>
      </c>
      <c r="D6065">
        <v>334</v>
      </c>
      <c r="E6065">
        <v>12</v>
      </c>
      <c r="F6065" t="s">
        <v>1392</v>
      </c>
      <c r="G6065" t="s">
        <v>547</v>
      </c>
      <c r="H6065">
        <v>2012</v>
      </c>
      <c r="I6065">
        <v>4</v>
      </c>
      <c r="J6065">
        <v>27</v>
      </c>
      <c r="K6065">
        <v>20</v>
      </c>
      <c r="L6065">
        <v>4</v>
      </c>
      <c r="M6065">
        <v>2012</v>
      </c>
      <c r="N6065">
        <v>3</v>
      </c>
      <c r="O6065">
        <v>23</v>
      </c>
      <c r="P6065">
        <v>20</v>
      </c>
      <c r="Q6065">
        <v>4</v>
      </c>
      <c r="R6065" t="s">
        <v>20</v>
      </c>
    </row>
    <row r="6066" spans="1:18" x14ac:dyDescent="0.25">
      <c r="A6066" t="s">
        <v>17</v>
      </c>
      <c r="B6066">
        <v>432</v>
      </c>
      <c r="C6066">
        <v>3</v>
      </c>
      <c r="D6066">
        <v>330</v>
      </c>
      <c r="E6066">
        <v>15</v>
      </c>
      <c r="F6066" t="s">
        <v>1392</v>
      </c>
      <c r="G6066" t="s">
        <v>716</v>
      </c>
      <c r="H6066">
        <v>2012</v>
      </c>
      <c r="I6066">
        <v>4</v>
      </c>
      <c r="J6066">
        <v>27</v>
      </c>
      <c r="K6066">
        <v>20</v>
      </c>
      <c r="L6066">
        <v>4</v>
      </c>
      <c r="M6066">
        <v>2012</v>
      </c>
      <c r="N6066">
        <v>3</v>
      </c>
      <c r="O6066">
        <v>30</v>
      </c>
      <c r="P6066">
        <v>20</v>
      </c>
      <c r="Q6066">
        <v>4</v>
      </c>
      <c r="R6066" t="s">
        <v>20</v>
      </c>
    </row>
    <row r="6067" spans="1:18" x14ac:dyDescent="0.25">
      <c r="A6067" t="s">
        <v>17</v>
      </c>
      <c r="B6067">
        <v>432</v>
      </c>
      <c r="C6067">
        <v>3</v>
      </c>
      <c r="D6067">
        <v>328</v>
      </c>
      <c r="E6067">
        <v>16</v>
      </c>
      <c r="F6067" t="s">
        <v>1392</v>
      </c>
      <c r="G6067" t="s">
        <v>885</v>
      </c>
      <c r="H6067">
        <v>2012</v>
      </c>
      <c r="I6067">
        <v>4</v>
      </c>
      <c r="J6067">
        <v>27</v>
      </c>
      <c r="K6067">
        <v>20</v>
      </c>
      <c r="L6067">
        <v>4</v>
      </c>
      <c r="M6067">
        <v>2012</v>
      </c>
      <c r="N6067">
        <v>4</v>
      </c>
      <c r="O6067">
        <v>6</v>
      </c>
      <c r="P6067">
        <v>20</v>
      </c>
      <c r="Q6067">
        <v>4</v>
      </c>
      <c r="R6067" t="s">
        <v>20</v>
      </c>
    </row>
    <row r="6068" spans="1:18" x14ac:dyDescent="0.25">
      <c r="A6068" t="s">
        <v>17</v>
      </c>
      <c r="B6068">
        <v>432</v>
      </c>
      <c r="C6068">
        <v>3</v>
      </c>
      <c r="D6068">
        <v>436</v>
      </c>
      <c r="E6068">
        <v>10</v>
      </c>
      <c r="F6068" t="s">
        <v>1392</v>
      </c>
      <c r="G6068" t="s">
        <v>1054</v>
      </c>
      <c r="H6068">
        <v>2012</v>
      </c>
      <c r="I6068">
        <v>4</v>
      </c>
      <c r="J6068">
        <v>27</v>
      </c>
      <c r="K6068">
        <v>20</v>
      </c>
      <c r="L6068">
        <v>4</v>
      </c>
      <c r="M6068">
        <v>2012</v>
      </c>
      <c r="N6068">
        <v>4</v>
      </c>
      <c r="O6068">
        <v>13</v>
      </c>
      <c r="P6068">
        <v>20</v>
      </c>
      <c r="Q6068">
        <v>4</v>
      </c>
      <c r="R6068" t="s">
        <v>20</v>
      </c>
    </row>
    <row r="6069" spans="1:18" x14ac:dyDescent="0.25">
      <c r="A6069" t="s">
        <v>17</v>
      </c>
      <c r="B6069">
        <v>432</v>
      </c>
      <c r="C6069">
        <v>3</v>
      </c>
      <c r="D6069">
        <v>472</v>
      </c>
      <c r="E6069">
        <v>1</v>
      </c>
      <c r="F6069" t="s">
        <v>1392</v>
      </c>
      <c r="G6069" t="s">
        <v>1223</v>
      </c>
      <c r="H6069">
        <v>2012</v>
      </c>
      <c r="I6069">
        <v>4</v>
      </c>
      <c r="J6069">
        <v>27</v>
      </c>
      <c r="K6069">
        <v>20</v>
      </c>
      <c r="L6069">
        <v>4</v>
      </c>
      <c r="M6069">
        <v>2012</v>
      </c>
      <c r="N6069">
        <v>4</v>
      </c>
      <c r="O6069">
        <v>20</v>
      </c>
      <c r="P6069">
        <v>20</v>
      </c>
      <c r="Q6069">
        <v>4</v>
      </c>
      <c r="R6069" t="s">
        <v>20</v>
      </c>
    </row>
    <row r="6070" spans="1:18" hidden="1" x14ac:dyDescent="0.25">
      <c r="A6070" t="s">
        <v>1372</v>
      </c>
      <c r="B6070">
        <v>432</v>
      </c>
      <c r="C6070">
        <v>3</v>
      </c>
      <c r="D6070">
        <v>344.75</v>
      </c>
      <c r="E6070">
        <v>12.25</v>
      </c>
      <c r="F6070" t="s">
        <v>1392</v>
      </c>
      <c r="G6070" t="s">
        <v>22</v>
      </c>
      <c r="H6070">
        <v>2012</v>
      </c>
      <c r="I6070">
        <v>4</v>
      </c>
      <c r="J6070">
        <v>27</v>
      </c>
      <c r="K6070">
        <v>20</v>
      </c>
      <c r="L6070">
        <v>4</v>
      </c>
      <c r="M6070" t="s">
        <v>20</v>
      </c>
    </row>
    <row r="6071" spans="1:18" x14ac:dyDescent="0.25">
      <c r="A6071" t="s">
        <v>17</v>
      </c>
      <c r="B6071">
        <v>416</v>
      </c>
      <c r="C6071">
        <v>1</v>
      </c>
      <c r="D6071">
        <v>286</v>
      </c>
      <c r="E6071">
        <v>12</v>
      </c>
      <c r="F6071" t="s">
        <v>1393</v>
      </c>
      <c r="G6071" t="s">
        <v>64</v>
      </c>
      <c r="H6071">
        <v>2012</v>
      </c>
      <c r="I6071">
        <v>4</v>
      </c>
      <c r="J6071">
        <v>27</v>
      </c>
      <c r="K6071">
        <v>21</v>
      </c>
      <c r="L6071">
        <v>4</v>
      </c>
      <c r="M6071">
        <v>2012</v>
      </c>
      <c r="N6071">
        <v>3</v>
      </c>
      <c r="O6071">
        <v>2</v>
      </c>
      <c r="P6071">
        <v>21</v>
      </c>
      <c r="Q6071">
        <v>4</v>
      </c>
      <c r="R6071" t="s">
        <v>20</v>
      </c>
    </row>
    <row r="6072" spans="1:18" x14ac:dyDescent="0.25">
      <c r="A6072" t="s">
        <v>17</v>
      </c>
      <c r="B6072">
        <v>416</v>
      </c>
      <c r="C6072">
        <v>1</v>
      </c>
      <c r="D6072">
        <v>319</v>
      </c>
      <c r="E6072">
        <v>11</v>
      </c>
      <c r="F6072" t="s">
        <v>1393</v>
      </c>
      <c r="G6072" t="s">
        <v>63</v>
      </c>
      <c r="H6072">
        <v>2012</v>
      </c>
      <c r="I6072">
        <v>4</v>
      </c>
      <c r="J6072">
        <v>27</v>
      </c>
      <c r="K6072">
        <v>21</v>
      </c>
      <c r="L6072">
        <v>4</v>
      </c>
      <c r="M6072">
        <v>2012</v>
      </c>
      <c r="N6072">
        <v>3</v>
      </c>
      <c r="O6072">
        <v>9</v>
      </c>
      <c r="P6072">
        <v>21</v>
      </c>
      <c r="Q6072">
        <v>4</v>
      </c>
      <c r="R6072" t="s">
        <v>20</v>
      </c>
    </row>
    <row r="6073" spans="1:18" x14ac:dyDescent="0.25">
      <c r="A6073" t="s">
        <v>17</v>
      </c>
      <c r="B6073">
        <v>416</v>
      </c>
      <c r="C6073">
        <v>1</v>
      </c>
      <c r="D6073">
        <v>273</v>
      </c>
      <c r="E6073">
        <v>18</v>
      </c>
      <c r="F6073" t="s">
        <v>1393</v>
      </c>
      <c r="G6073" t="s">
        <v>379</v>
      </c>
      <c r="H6073">
        <v>2012</v>
      </c>
      <c r="I6073">
        <v>4</v>
      </c>
      <c r="J6073">
        <v>27</v>
      </c>
      <c r="K6073">
        <v>21</v>
      </c>
      <c r="L6073">
        <v>4</v>
      </c>
      <c r="M6073">
        <v>2012</v>
      </c>
      <c r="N6073">
        <v>3</v>
      </c>
      <c r="O6073">
        <v>16</v>
      </c>
      <c r="P6073">
        <v>21</v>
      </c>
      <c r="Q6073">
        <v>4</v>
      </c>
      <c r="R6073" t="s">
        <v>20</v>
      </c>
    </row>
    <row r="6074" spans="1:18" x14ac:dyDescent="0.25">
      <c r="A6074" t="s">
        <v>17</v>
      </c>
      <c r="B6074">
        <v>416</v>
      </c>
      <c r="C6074">
        <v>1</v>
      </c>
      <c r="D6074">
        <v>335</v>
      </c>
      <c r="E6074">
        <v>22</v>
      </c>
      <c r="F6074" t="s">
        <v>1393</v>
      </c>
      <c r="G6074" t="s">
        <v>548</v>
      </c>
      <c r="H6074">
        <v>2012</v>
      </c>
      <c r="I6074">
        <v>4</v>
      </c>
      <c r="J6074">
        <v>27</v>
      </c>
      <c r="K6074">
        <v>21</v>
      </c>
      <c r="L6074">
        <v>4</v>
      </c>
      <c r="M6074">
        <v>2012</v>
      </c>
      <c r="N6074">
        <v>3</v>
      </c>
      <c r="O6074">
        <v>23</v>
      </c>
      <c r="P6074">
        <v>21</v>
      </c>
      <c r="Q6074">
        <v>4</v>
      </c>
      <c r="R6074" t="s">
        <v>20</v>
      </c>
    </row>
    <row r="6075" spans="1:18" x14ac:dyDescent="0.25">
      <c r="A6075" t="s">
        <v>17</v>
      </c>
      <c r="B6075">
        <v>416</v>
      </c>
      <c r="C6075">
        <v>1</v>
      </c>
      <c r="D6075">
        <v>338</v>
      </c>
      <c r="E6075">
        <v>24</v>
      </c>
      <c r="F6075" t="s">
        <v>1393</v>
      </c>
      <c r="G6075" t="s">
        <v>717</v>
      </c>
      <c r="H6075">
        <v>2012</v>
      </c>
      <c r="I6075">
        <v>4</v>
      </c>
      <c r="J6075">
        <v>27</v>
      </c>
      <c r="K6075">
        <v>21</v>
      </c>
      <c r="L6075">
        <v>4</v>
      </c>
      <c r="M6075">
        <v>2012</v>
      </c>
      <c r="N6075">
        <v>3</v>
      </c>
      <c r="O6075">
        <v>30</v>
      </c>
      <c r="P6075">
        <v>21</v>
      </c>
      <c r="Q6075">
        <v>4</v>
      </c>
      <c r="R6075" t="s">
        <v>20</v>
      </c>
    </row>
    <row r="6076" spans="1:18" x14ac:dyDescent="0.25">
      <c r="A6076" t="s">
        <v>17</v>
      </c>
      <c r="B6076">
        <v>416</v>
      </c>
      <c r="C6076">
        <v>1</v>
      </c>
      <c r="D6076">
        <v>330</v>
      </c>
      <c r="E6076">
        <v>17</v>
      </c>
      <c r="F6076" t="s">
        <v>1393</v>
      </c>
      <c r="G6076" t="s">
        <v>886</v>
      </c>
      <c r="H6076">
        <v>2012</v>
      </c>
      <c r="I6076">
        <v>4</v>
      </c>
      <c r="J6076">
        <v>27</v>
      </c>
      <c r="K6076">
        <v>21</v>
      </c>
      <c r="L6076">
        <v>4</v>
      </c>
      <c r="M6076">
        <v>2012</v>
      </c>
      <c r="N6076">
        <v>4</v>
      </c>
      <c r="O6076">
        <v>6</v>
      </c>
      <c r="P6076">
        <v>21</v>
      </c>
      <c r="Q6076">
        <v>4</v>
      </c>
      <c r="R6076" t="s">
        <v>20</v>
      </c>
    </row>
    <row r="6077" spans="1:18" x14ac:dyDescent="0.25">
      <c r="A6077" t="s">
        <v>17</v>
      </c>
      <c r="B6077">
        <v>416</v>
      </c>
      <c r="C6077">
        <v>1</v>
      </c>
      <c r="D6077">
        <v>425</v>
      </c>
      <c r="E6077">
        <v>28</v>
      </c>
      <c r="F6077" t="s">
        <v>1393</v>
      </c>
      <c r="G6077" t="s">
        <v>1055</v>
      </c>
      <c r="H6077">
        <v>2012</v>
      </c>
      <c r="I6077">
        <v>4</v>
      </c>
      <c r="J6077">
        <v>27</v>
      </c>
      <c r="K6077">
        <v>21</v>
      </c>
      <c r="L6077">
        <v>4</v>
      </c>
      <c r="M6077">
        <v>2012</v>
      </c>
      <c r="N6077">
        <v>4</v>
      </c>
      <c r="O6077">
        <v>13</v>
      </c>
      <c r="P6077">
        <v>21</v>
      </c>
      <c r="Q6077">
        <v>4</v>
      </c>
      <c r="R6077" t="s">
        <v>20</v>
      </c>
    </row>
    <row r="6078" spans="1:18" x14ac:dyDescent="0.25">
      <c r="A6078" t="s">
        <v>17</v>
      </c>
      <c r="B6078">
        <v>416</v>
      </c>
      <c r="C6078">
        <v>1</v>
      </c>
      <c r="D6078">
        <v>453</v>
      </c>
      <c r="E6078">
        <v>19</v>
      </c>
      <c r="F6078" t="s">
        <v>1393</v>
      </c>
      <c r="G6078" t="s">
        <v>1224</v>
      </c>
      <c r="H6078">
        <v>2012</v>
      </c>
      <c r="I6078">
        <v>4</v>
      </c>
      <c r="J6078">
        <v>27</v>
      </c>
      <c r="K6078">
        <v>21</v>
      </c>
      <c r="L6078">
        <v>4</v>
      </c>
      <c r="M6078">
        <v>2012</v>
      </c>
      <c r="N6078">
        <v>4</v>
      </c>
      <c r="O6078">
        <v>20</v>
      </c>
      <c r="P6078">
        <v>21</v>
      </c>
      <c r="Q6078">
        <v>4</v>
      </c>
      <c r="R6078" t="s">
        <v>20</v>
      </c>
    </row>
    <row r="6079" spans="1:18" hidden="1" x14ac:dyDescent="0.25">
      <c r="A6079" t="s">
        <v>1372</v>
      </c>
      <c r="B6079">
        <v>416</v>
      </c>
      <c r="C6079">
        <v>1</v>
      </c>
      <c r="D6079">
        <v>344.875</v>
      </c>
      <c r="E6079">
        <v>18.875</v>
      </c>
      <c r="F6079" t="s">
        <v>1393</v>
      </c>
      <c r="G6079" t="s">
        <v>22</v>
      </c>
      <c r="H6079">
        <v>2012</v>
      </c>
      <c r="I6079">
        <v>4</v>
      </c>
      <c r="J6079">
        <v>27</v>
      </c>
      <c r="K6079">
        <v>21</v>
      </c>
      <c r="L6079">
        <v>4</v>
      </c>
      <c r="M6079" t="s">
        <v>20</v>
      </c>
    </row>
    <row r="6080" spans="1:18" x14ac:dyDescent="0.25">
      <c r="A6080" t="s">
        <v>17</v>
      </c>
      <c r="B6080">
        <v>395</v>
      </c>
      <c r="C6080">
        <v>2</v>
      </c>
      <c r="D6080">
        <v>291</v>
      </c>
      <c r="E6080">
        <v>10</v>
      </c>
      <c r="F6080" t="s">
        <v>1394</v>
      </c>
      <c r="G6080" t="s">
        <v>66</v>
      </c>
      <c r="H6080">
        <v>2012</v>
      </c>
      <c r="I6080">
        <v>4</v>
      </c>
      <c r="J6080">
        <v>27</v>
      </c>
      <c r="K6080">
        <v>22</v>
      </c>
      <c r="L6080">
        <v>4</v>
      </c>
      <c r="M6080">
        <v>2012</v>
      </c>
      <c r="N6080">
        <v>3</v>
      </c>
      <c r="O6080">
        <v>2</v>
      </c>
      <c r="P6080">
        <v>22</v>
      </c>
      <c r="Q6080">
        <v>4</v>
      </c>
      <c r="R6080" t="s">
        <v>20</v>
      </c>
    </row>
    <row r="6081" spans="1:18" x14ac:dyDescent="0.25">
      <c r="A6081" t="s">
        <v>17</v>
      </c>
      <c r="B6081">
        <v>395</v>
      </c>
      <c r="C6081">
        <v>2</v>
      </c>
      <c r="D6081">
        <v>319</v>
      </c>
      <c r="E6081">
        <v>17</v>
      </c>
      <c r="F6081" t="s">
        <v>1394</v>
      </c>
      <c r="G6081" t="s">
        <v>65</v>
      </c>
      <c r="H6081">
        <v>2012</v>
      </c>
      <c r="I6081">
        <v>4</v>
      </c>
      <c r="J6081">
        <v>27</v>
      </c>
      <c r="K6081">
        <v>22</v>
      </c>
      <c r="L6081">
        <v>4</v>
      </c>
      <c r="M6081">
        <v>2012</v>
      </c>
      <c r="N6081">
        <v>3</v>
      </c>
      <c r="O6081">
        <v>9</v>
      </c>
      <c r="P6081">
        <v>22</v>
      </c>
      <c r="Q6081">
        <v>4</v>
      </c>
      <c r="R6081" t="s">
        <v>20</v>
      </c>
    </row>
    <row r="6082" spans="1:18" x14ac:dyDescent="0.25">
      <c r="A6082" t="s">
        <v>17</v>
      </c>
      <c r="B6082">
        <v>395</v>
      </c>
      <c r="C6082">
        <v>2</v>
      </c>
      <c r="D6082">
        <v>279</v>
      </c>
      <c r="E6082">
        <v>20</v>
      </c>
      <c r="F6082" t="s">
        <v>1394</v>
      </c>
      <c r="G6082" t="s">
        <v>380</v>
      </c>
      <c r="H6082">
        <v>2012</v>
      </c>
      <c r="I6082">
        <v>4</v>
      </c>
      <c r="J6082">
        <v>27</v>
      </c>
      <c r="K6082">
        <v>22</v>
      </c>
      <c r="L6082">
        <v>4</v>
      </c>
      <c r="M6082">
        <v>2012</v>
      </c>
      <c r="N6082">
        <v>3</v>
      </c>
      <c r="O6082">
        <v>16</v>
      </c>
      <c r="P6082">
        <v>22</v>
      </c>
      <c r="Q6082">
        <v>4</v>
      </c>
      <c r="R6082" t="s">
        <v>20</v>
      </c>
    </row>
    <row r="6083" spans="1:18" x14ac:dyDescent="0.25">
      <c r="A6083" t="s">
        <v>17</v>
      </c>
      <c r="B6083">
        <v>395</v>
      </c>
      <c r="C6083">
        <v>2</v>
      </c>
      <c r="D6083">
        <v>344</v>
      </c>
      <c r="E6083">
        <v>31</v>
      </c>
      <c r="F6083" t="s">
        <v>1394</v>
      </c>
      <c r="G6083" t="s">
        <v>549</v>
      </c>
      <c r="H6083">
        <v>2012</v>
      </c>
      <c r="I6083">
        <v>4</v>
      </c>
      <c r="J6083">
        <v>27</v>
      </c>
      <c r="K6083">
        <v>22</v>
      </c>
      <c r="L6083">
        <v>4</v>
      </c>
      <c r="M6083">
        <v>2012</v>
      </c>
      <c r="N6083">
        <v>3</v>
      </c>
      <c r="O6083">
        <v>23</v>
      </c>
      <c r="P6083">
        <v>22</v>
      </c>
      <c r="Q6083">
        <v>4</v>
      </c>
      <c r="R6083" t="s">
        <v>20</v>
      </c>
    </row>
    <row r="6084" spans="1:18" x14ac:dyDescent="0.25">
      <c r="A6084" t="s">
        <v>17</v>
      </c>
      <c r="B6084">
        <v>395</v>
      </c>
      <c r="C6084">
        <v>2</v>
      </c>
      <c r="D6084">
        <v>348</v>
      </c>
      <c r="E6084">
        <v>27</v>
      </c>
      <c r="F6084" t="s">
        <v>1394</v>
      </c>
      <c r="G6084" t="s">
        <v>718</v>
      </c>
      <c r="H6084">
        <v>2012</v>
      </c>
      <c r="I6084">
        <v>4</v>
      </c>
      <c r="J6084">
        <v>27</v>
      </c>
      <c r="K6084">
        <v>22</v>
      </c>
      <c r="L6084">
        <v>4</v>
      </c>
      <c r="M6084">
        <v>2012</v>
      </c>
      <c r="N6084">
        <v>3</v>
      </c>
      <c r="O6084">
        <v>30</v>
      </c>
      <c r="P6084">
        <v>22</v>
      </c>
      <c r="Q6084">
        <v>4</v>
      </c>
      <c r="R6084" t="s">
        <v>20</v>
      </c>
    </row>
    <row r="6085" spans="1:18" x14ac:dyDescent="0.25">
      <c r="A6085" t="s">
        <v>17</v>
      </c>
      <c r="B6085">
        <v>395</v>
      </c>
      <c r="C6085">
        <v>2</v>
      </c>
      <c r="D6085">
        <v>325</v>
      </c>
      <c r="E6085">
        <v>30</v>
      </c>
      <c r="F6085" t="s">
        <v>1394</v>
      </c>
      <c r="G6085" t="s">
        <v>887</v>
      </c>
      <c r="H6085">
        <v>2012</v>
      </c>
      <c r="I6085">
        <v>4</v>
      </c>
      <c r="J6085">
        <v>27</v>
      </c>
      <c r="K6085">
        <v>22</v>
      </c>
      <c r="L6085">
        <v>4</v>
      </c>
      <c r="M6085">
        <v>2012</v>
      </c>
      <c r="N6085">
        <v>4</v>
      </c>
      <c r="O6085">
        <v>6</v>
      </c>
      <c r="P6085">
        <v>22</v>
      </c>
      <c r="Q6085">
        <v>4</v>
      </c>
      <c r="R6085" t="s">
        <v>20</v>
      </c>
    </row>
    <row r="6086" spans="1:18" x14ac:dyDescent="0.25">
      <c r="A6086" t="s">
        <v>17</v>
      </c>
      <c r="B6086">
        <v>395</v>
      </c>
      <c r="C6086">
        <v>2</v>
      </c>
      <c r="D6086">
        <v>425</v>
      </c>
      <c r="E6086">
        <v>24</v>
      </c>
      <c r="F6086" t="s">
        <v>1394</v>
      </c>
      <c r="G6086" t="s">
        <v>1056</v>
      </c>
      <c r="H6086">
        <v>2012</v>
      </c>
      <c r="I6086">
        <v>4</v>
      </c>
      <c r="J6086">
        <v>27</v>
      </c>
      <c r="K6086">
        <v>22</v>
      </c>
      <c r="L6086">
        <v>4</v>
      </c>
      <c r="M6086">
        <v>2012</v>
      </c>
      <c r="N6086">
        <v>4</v>
      </c>
      <c r="O6086">
        <v>13</v>
      </c>
      <c r="P6086">
        <v>22</v>
      </c>
      <c r="Q6086">
        <v>4</v>
      </c>
      <c r="R6086" t="s">
        <v>20</v>
      </c>
    </row>
    <row r="6087" spans="1:18" x14ac:dyDescent="0.25">
      <c r="A6087" t="s">
        <v>17</v>
      </c>
      <c r="B6087">
        <v>395</v>
      </c>
      <c r="C6087">
        <v>2</v>
      </c>
      <c r="D6087">
        <v>449</v>
      </c>
      <c r="E6087">
        <v>45</v>
      </c>
      <c r="F6087" t="s">
        <v>1394</v>
      </c>
      <c r="G6087" t="s">
        <v>1225</v>
      </c>
      <c r="H6087">
        <v>2012</v>
      </c>
      <c r="I6087">
        <v>4</v>
      </c>
      <c r="J6087">
        <v>27</v>
      </c>
      <c r="K6087">
        <v>22</v>
      </c>
      <c r="L6087">
        <v>4</v>
      </c>
      <c r="M6087">
        <v>2012</v>
      </c>
      <c r="N6087">
        <v>4</v>
      </c>
      <c r="O6087">
        <v>20</v>
      </c>
      <c r="P6087">
        <v>22</v>
      </c>
      <c r="Q6087">
        <v>4</v>
      </c>
      <c r="R6087" t="s">
        <v>20</v>
      </c>
    </row>
    <row r="6088" spans="1:18" hidden="1" x14ac:dyDescent="0.25">
      <c r="A6088" t="s">
        <v>1372</v>
      </c>
      <c r="B6088">
        <v>395</v>
      </c>
      <c r="C6088">
        <v>2</v>
      </c>
      <c r="D6088">
        <v>347.5</v>
      </c>
      <c r="E6088">
        <v>25.5</v>
      </c>
      <c r="F6088" t="s">
        <v>1394</v>
      </c>
      <c r="G6088" t="s">
        <v>22</v>
      </c>
      <c r="H6088">
        <v>2012</v>
      </c>
      <c r="I6088">
        <v>4</v>
      </c>
      <c r="J6088">
        <v>27</v>
      </c>
      <c r="K6088">
        <v>22</v>
      </c>
      <c r="L6088">
        <v>4</v>
      </c>
      <c r="M6088" t="s">
        <v>20</v>
      </c>
    </row>
    <row r="6089" spans="1:18" x14ac:dyDescent="0.25">
      <c r="A6089" t="s">
        <v>17</v>
      </c>
      <c r="B6089">
        <v>363</v>
      </c>
      <c r="C6089">
        <v>12</v>
      </c>
      <c r="D6089">
        <v>289</v>
      </c>
      <c r="E6089">
        <v>50</v>
      </c>
      <c r="F6089" t="s">
        <v>1395</v>
      </c>
      <c r="G6089" t="s">
        <v>68</v>
      </c>
      <c r="H6089">
        <v>2012</v>
      </c>
      <c r="I6089">
        <v>4</v>
      </c>
      <c r="J6089">
        <v>27</v>
      </c>
      <c r="K6089">
        <v>23</v>
      </c>
      <c r="L6089">
        <v>4</v>
      </c>
      <c r="M6089">
        <v>2012</v>
      </c>
      <c r="N6089">
        <v>3</v>
      </c>
      <c r="O6089">
        <v>2</v>
      </c>
      <c r="P6089">
        <v>23</v>
      </c>
      <c r="Q6089">
        <v>4</v>
      </c>
      <c r="R6089" t="s">
        <v>20</v>
      </c>
    </row>
    <row r="6090" spans="1:18" x14ac:dyDescent="0.25">
      <c r="A6090" t="s">
        <v>17</v>
      </c>
      <c r="B6090">
        <v>363</v>
      </c>
      <c r="C6090">
        <v>12</v>
      </c>
      <c r="D6090">
        <v>324</v>
      </c>
      <c r="E6090">
        <v>22</v>
      </c>
      <c r="F6090" t="s">
        <v>1395</v>
      </c>
      <c r="G6090" t="s">
        <v>67</v>
      </c>
      <c r="H6090">
        <v>2012</v>
      </c>
      <c r="I6090">
        <v>4</v>
      </c>
      <c r="J6090">
        <v>27</v>
      </c>
      <c r="K6090">
        <v>23</v>
      </c>
      <c r="L6090">
        <v>4</v>
      </c>
      <c r="M6090">
        <v>2012</v>
      </c>
      <c r="N6090">
        <v>3</v>
      </c>
      <c r="O6090">
        <v>9</v>
      </c>
      <c r="P6090">
        <v>23</v>
      </c>
      <c r="Q6090">
        <v>4</v>
      </c>
      <c r="R6090" t="s">
        <v>20</v>
      </c>
    </row>
    <row r="6091" spans="1:18" x14ac:dyDescent="0.25">
      <c r="A6091" t="s">
        <v>17</v>
      </c>
      <c r="B6091">
        <v>363</v>
      </c>
      <c r="C6091">
        <v>12</v>
      </c>
      <c r="D6091">
        <v>270</v>
      </c>
      <c r="E6091">
        <v>36</v>
      </c>
      <c r="F6091" t="s">
        <v>1395</v>
      </c>
      <c r="G6091" t="s">
        <v>381</v>
      </c>
      <c r="H6091">
        <v>2012</v>
      </c>
      <c r="I6091">
        <v>4</v>
      </c>
      <c r="J6091">
        <v>27</v>
      </c>
      <c r="K6091">
        <v>23</v>
      </c>
      <c r="L6091">
        <v>4</v>
      </c>
      <c r="M6091">
        <v>2012</v>
      </c>
      <c r="N6091">
        <v>3</v>
      </c>
      <c r="O6091">
        <v>16</v>
      </c>
      <c r="P6091">
        <v>23</v>
      </c>
      <c r="Q6091">
        <v>4</v>
      </c>
      <c r="R6091" t="s">
        <v>20</v>
      </c>
    </row>
    <row r="6092" spans="1:18" x14ac:dyDescent="0.25">
      <c r="A6092" t="s">
        <v>17</v>
      </c>
      <c r="B6092">
        <v>363</v>
      </c>
      <c r="C6092">
        <v>12</v>
      </c>
      <c r="D6092">
        <v>350</v>
      </c>
      <c r="E6092">
        <v>34</v>
      </c>
      <c r="F6092" t="s">
        <v>1395</v>
      </c>
      <c r="G6092" t="s">
        <v>550</v>
      </c>
      <c r="H6092">
        <v>2012</v>
      </c>
      <c r="I6092">
        <v>4</v>
      </c>
      <c r="J6092">
        <v>27</v>
      </c>
      <c r="K6092">
        <v>23</v>
      </c>
      <c r="L6092">
        <v>4</v>
      </c>
      <c r="M6092">
        <v>2012</v>
      </c>
      <c r="N6092">
        <v>3</v>
      </c>
      <c r="O6092">
        <v>23</v>
      </c>
      <c r="P6092">
        <v>23</v>
      </c>
      <c r="Q6092">
        <v>4</v>
      </c>
      <c r="R6092" t="s">
        <v>20</v>
      </c>
    </row>
    <row r="6093" spans="1:18" x14ac:dyDescent="0.25">
      <c r="A6093" t="s">
        <v>17</v>
      </c>
      <c r="B6093">
        <v>363</v>
      </c>
      <c r="C6093">
        <v>12</v>
      </c>
      <c r="D6093">
        <v>361</v>
      </c>
      <c r="E6093">
        <v>37</v>
      </c>
      <c r="F6093" t="s">
        <v>1395</v>
      </c>
      <c r="G6093" t="s">
        <v>719</v>
      </c>
      <c r="H6093">
        <v>2012</v>
      </c>
      <c r="I6093">
        <v>4</v>
      </c>
      <c r="J6093">
        <v>27</v>
      </c>
      <c r="K6093">
        <v>23</v>
      </c>
      <c r="L6093">
        <v>4</v>
      </c>
      <c r="M6093">
        <v>2012</v>
      </c>
      <c r="N6093">
        <v>3</v>
      </c>
      <c r="O6093">
        <v>30</v>
      </c>
      <c r="P6093">
        <v>23</v>
      </c>
      <c r="Q6093">
        <v>4</v>
      </c>
      <c r="R6093" t="s">
        <v>20</v>
      </c>
    </row>
    <row r="6094" spans="1:18" x14ac:dyDescent="0.25">
      <c r="A6094" t="s">
        <v>17</v>
      </c>
      <c r="B6094">
        <v>363</v>
      </c>
      <c r="C6094">
        <v>12</v>
      </c>
      <c r="D6094">
        <v>338</v>
      </c>
      <c r="E6094">
        <v>26</v>
      </c>
      <c r="F6094" t="s">
        <v>1395</v>
      </c>
      <c r="G6094" t="s">
        <v>888</v>
      </c>
      <c r="H6094">
        <v>2012</v>
      </c>
      <c r="I6094">
        <v>4</v>
      </c>
      <c r="J6094">
        <v>27</v>
      </c>
      <c r="K6094">
        <v>23</v>
      </c>
      <c r="L6094">
        <v>4</v>
      </c>
      <c r="M6094">
        <v>2012</v>
      </c>
      <c r="N6094">
        <v>4</v>
      </c>
      <c r="O6094">
        <v>6</v>
      </c>
      <c r="P6094">
        <v>23</v>
      </c>
      <c r="Q6094">
        <v>4</v>
      </c>
      <c r="R6094" t="s">
        <v>20</v>
      </c>
    </row>
    <row r="6095" spans="1:18" x14ac:dyDescent="0.25">
      <c r="A6095" t="s">
        <v>17</v>
      </c>
      <c r="B6095">
        <v>363</v>
      </c>
      <c r="C6095">
        <v>12</v>
      </c>
      <c r="D6095">
        <v>413</v>
      </c>
      <c r="E6095">
        <v>37</v>
      </c>
      <c r="F6095" t="s">
        <v>1395</v>
      </c>
      <c r="G6095" t="s">
        <v>1057</v>
      </c>
      <c r="H6095">
        <v>2012</v>
      </c>
      <c r="I6095">
        <v>4</v>
      </c>
      <c r="J6095">
        <v>27</v>
      </c>
      <c r="K6095">
        <v>23</v>
      </c>
      <c r="L6095">
        <v>4</v>
      </c>
      <c r="M6095">
        <v>2012</v>
      </c>
      <c r="N6095">
        <v>4</v>
      </c>
      <c r="O6095">
        <v>13</v>
      </c>
      <c r="P6095">
        <v>23</v>
      </c>
      <c r="Q6095">
        <v>4</v>
      </c>
      <c r="R6095" t="s">
        <v>20</v>
      </c>
    </row>
    <row r="6096" spans="1:18" x14ac:dyDescent="0.25">
      <c r="A6096" t="s">
        <v>17</v>
      </c>
      <c r="B6096">
        <v>363</v>
      </c>
      <c r="C6096">
        <v>12</v>
      </c>
      <c r="D6096">
        <v>460</v>
      </c>
      <c r="E6096">
        <v>45</v>
      </c>
      <c r="F6096" t="s">
        <v>1395</v>
      </c>
      <c r="G6096" t="s">
        <v>1226</v>
      </c>
      <c r="H6096">
        <v>2012</v>
      </c>
      <c r="I6096">
        <v>4</v>
      </c>
      <c r="J6096">
        <v>27</v>
      </c>
      <c r="K6096">
        <v>23</v>
      </c>
      <c r="L6096">
        <v>4</v>
      </c>
      <c r="M6096">
        <v>2012</v>
      </c>
      <c r="N6096">
        <v>4</v>
      </c>
      <c r="O6096">
        <v>20</v>
      </c>
      <c r="P6096">
        <v>23</v>
      </c>
      <c r="Q6096">
        <v>4</v>
      </c>
      <c r="R6096" t="s">
        <v>20</v>
      </c>
    </row>
    <row r="6097" spans="1:18" hidden="1" x14ac:dyDescent="0.25">
      <c r="A6097" t="s">
        <v>1372</v>
      </c>
      <c r="B6097">
        <v>363</v>
      </c>
      <c r="C6097">
        <v>12</v>
      </c>
      <c r="D6097">
        <v>350.625</v>
      </c>
      <c r="E6097">
        <v>35.875</v>
      </c>
      <c r="F6097" t="s">
        <v>1395</v>
      </c>
      <c r="G6097" t="s">
        <v>22</v>
      </c>
      <c r="H6097">
        <v>2012</v>
      </c>
      <c r="I6097">
        <v>4</v>
      </c>
      <c r="J6097">
        <v>27</v>
      </c>
      <c r="K6097">
        <v>23</v>
      </c>
      <c r="L6097">
        <v>4</v>
      </c>
      <c r="M6097" t="s">
        <v>20</v>
      </c>
    </row>
    <row r="6098" spans="1:18" x14ac:dyDescent="0.25">
      <c r="A6098" t="s">
        <v>17</v>
      </c>
      <c r="B6098">
        <v>327</v>
      </c>
      <c r="C6098">
        <v>38</v>
      </c>
      <c r="D6098">
        <v>314</v>
      </c>
      <c r="E6098">
        <v>38</v>
      </c>
      <c r="F6098" t="s">
        <v>1396</v>
      </c>
      <c r="G6098" t="s">
        <v>70</v>
      </c>
      <c r="H6098">
        <v>2012</v>
      </c>
      <c r="I6098">
        <v>4</v>
      </c>
      <c r="J6098">
        <v>28</v>
      </c>
      <c r="K6098">
        <v>0</v>
      </c>
      <c r="L6098">
        <v>5</v>
      </c>
      <c r="M6098">
        <v>2012</v>
      </c>
      <c r="N6098">
        <v>3</v>
      </c>
      <c r="O6098">
        <v>3</v>
      </c>
      <c r="P6098">
        <v>0</v>
      </c>
      <c r="Q6098">
        <v>5</v>
      </c>
      <c r="R6098" t="s">
        <v>20</v>
      </c>
    </row>
    <row r="6099" spans="1:18" x14ac:dyDescent="0.25">
      <c r="A6099" t="s">
        <v>17</v>
      </c>
      <c r="B6099">
        <v>327</v>
      </c>
      <c r="C6099">
        <v>38</v>
      </c>
      <c r="D6099">
        <v>314</v>
      </c>
      <c r="E6099">
        <v>27</v>
      </c>
      <c r="F6099" t="s">
        <v>1396</v>
      </c>
      <c r="G6099" t="s">
        <v>69</v>
      </c>
      <c r="H6099">
        <v>2012</v>
      </c>
      <c r="I6099">
        <v>4</v>
      </c>
      <c r="J6099">
        <v>28</v>
      </c>
      <c r="K6099">
        <v>0</v>
      </c>
      <c r="L6099">
        <v>5</v>
      </c>
      <c r="M6099">
        <v>2012</v>
      </c>
      <c r="N6099">
        <v>3</v>
      </c>
      <c r="O6099">
        <v>10</v>
      </c>
      <c r="P6099">
        <v>0</v>
      </c>
      <c r="Q6099">
        <v>5</v>
      </c>
      <c r="R6099" t="s">
        <v>20</v>
      </c>
    </row>
    <row r="6100" spans="1:18" x14ac:dyDescent="0.25">
      <c r="A6100" t="s">
        <v>17</v>
      </c>
      <c r="B6100">
        <v>327</v>
      </c>
      <c r="C6100">
        <v>38</v>
      </c>
      <c r="D6100">
        <v>280</v>
      </c>
      <c r="E6100">
        <v>23</v>
      </c>
      <c r="F6100" t="s">
        <v>1396</v>
      </c>
      <c r="G6100" t="s">
        <v>382</v>
      </c>
      <c r="H6100">
        <v>2012</v>
      </c>
      <c r="I6100">
        <v>4</v>
      </c>
      <c r="J6100">
        <v>28</v>
      </c>
      <c r="K6100">
        <v>0</v>
      </c>
      <c r="L6100">
        <v>5</v>
      </c>
      <c r="M6100">
        <v>2012</v>
      </c>
      <c r="N6100">
        <v>3</v>
      </c>
      <c r="O6100">
        <v>17</v>
      </c>
      <c r="P6100">
        <v>0</v>
      </c>
      <c r="Q6100">
        <v>5</v>
      </c>
      <c r="R6100" t="s">
        <v>20</v>
      </c>
    </row>
    <row r="6101" spans="1:18" x14ac:dyDescent="0.25">
      <c r="A6101" t="s">
        <v>17</v>
      </c>
      <c r="B6101">
        <v>327</v>
      </c>
      <c r="C6101">
        <v>38</v>
      </c>
      <c r="D6101">
        <v>365</v>
      </c>
      <c r="E6101">
        <v>31</v>
      </c>
      <c r="F6101" t="s">
        <v>1396</v>
      </c>
      <c r="G6101" t="s">
        <v>551</v>
      </c>
      <c r="H6101">
        <v>2012</v>
      </c>
      <c r="I6101">
        <v>4</v>
      </c>
      <c r="J6101">
        <v>28</v>
      </c>
      <c r="K6101">
        <v>0</v>
      </c>
      <c r="L6101">
        <v>5</v>
      </c>
      <c r="M6101">
        <v>2012</v>
      </c>
      <c r="N6101">
        <v>3</v>
      </c>
      <c r="O6101">
        <v>24</v>
      </c>
      <c r="P6101">
        <v>0</v>
      </c>
      <c r="Q6101">
        <v>5</v>
      </c>
      <c r="R6101" t="s">
        <v>20</v>
      </c>
    </row>
    <row r="6102" spans="1:18" x14ac:dyDescent="0.25">
      <c r="A6102" t="s">
        <v>17</v>
      </c>
      <c r="B6102">
        <v>327</v>
      </c>
      <c r="C6102">
        <v>38</v>
      </c>
      <c r="D6102">
        <v>372</v>
      </c>
      <c r="E6102">
        <v>31</v>
      </c>
      <c r="F6102" t="s">
        <v>1396</v>
      </c>
      <c r="G6102" t="s">
        <v>720</v>
      </c>
      <c r="H6102">
        <v>2012</v>
      </c>
      <c r="I6102">
        <v>4</v>
      </c>
      <c r="J6102">
        <v>28</v>
      </c>
      <c r="K6102">
        <v>0</v>
      </c>
      <c r="L6102">
        <v>5</v>
      </c>
      <c r="M6102">
        <v>2012</v>
      </c>
      <c r="N6102">
        <v>3</v>
      </c>
      <c r="O6102">
        <v>31</v>
      </c>
      <c r="P6102">
        <v>0</v>
      </c>
      <c r="Q6102">
        <v>5</v>
      </c>
      <c r="R6102" t="s">
        <v>20</v>
      </c>
    </row>
    <row r="6103" spans="1:18" x14ac:dyDescent="0.25">
      <c r="A6103" t="s">
        <v>17</v>
      </c>
      <c r="B6103">
        <v>327</v>
      </c>
      <c r="C6103">
        <v>38</v>
      </c>
      <c r="D6103">
        <v>346</v>
      </c>
      <c r="E6103">
        <v>45</v>
      </c>
      <c r="F6103" t="s">
        <v>1396</v>
      </c>
      <c r="G6103" t="s">
        <v>889</v>
      </c>
      <c r="H6103">
        <v>2012</v>
      </c>
      <c r="I6103">
        <v>4</v>
      </c>
      <c r="J6103">
        <v>28</v>
      </c>
      <c r="K6103">
        <v>0</v>
      </c>
      <c r="L6103">
        <v>5</v>
      </c>
      <c r="M6103">
        <v>2012</v>
      </c>
      <c r="N6103">
        <v>4</v>
      </c>
      <c r="O6103">
        <v>7</v>
      </c>
      <c r="P6103">
        <v>0</v>
      </c>
      <c r="Q6103">
        <v>5</v>
      </c>
      <c r="R6103" t="s">
        <v>20</v>
      </c>
    </row>
    <row r="6104" spans="1:18" x14ac:dyDescent="0.25">
      <c r="A6104" t="s">
        <v>17</v>
      </c>
      <c r="B6104">
        <v>327</v>
      </c>
      <c r="C6104">
        <v>38</v>
      </c>
      <c r="D6104">
        <v>418</v>
      </c>
      <c r="E6104">
        <v>49</v>
      </c>
      <c r="F6104" t="s">
        <v>1396</v>
      </c>
      <c r="G6104" t="s">
        <v>1058</v>
      </c>
      <c r="H6104">
        <v>2012</v>
      </c>
      <c r="I6104">
        <v>4</v>
      </c>
      <c r="J6104">
        <v>28</v>
      </c>
      <c r="K6104">
        <v>0</v>
      </c>
      <c r="L6104">
        <v>5</v>
      </c>
      <c r="M6104">
        <v>2012</v>
      </c>
      <c r="N6104">
        <v>4</v>
      </c>
      <c r="O6104">
        <v>14</v>
      </c>
      <c r="P6104">
        <v>0</v>
      </c>
      <c r="Q6104">
        <v>5</v>
      </c>
      <c r="R6104" t="s">
        <v>20</v>
      </c>
    </row>
    <row r="6105" spans="1:18" x14ac:dyDescent="0.25">
      <c r="A6105" t="s">
        <v>17</v>
      </c>
      <c r="B6105">
        <v>327</v>
      </c>
      <c r="C6105">
        <v>38</v>
      </c>
      <c r="D6105">
        <v>462</v>
      </c>
      <c r="E6105">
        <v>48</v>
      </c>
      <c r="F6105" t="s">
        <v>1396</v>
      </c>
      <c r="G6105" t="s">
        <v>1227</v>
      </c>
      <c r="H6105">
        <v>2012</v>
      </c>
      <c r="I6105">
        <v>4</v>
      </c>
      <c r="J6105">
        <v>28</v>
      </c>
      <c r="K6105">
        <v>0</v>
      </c>
      <c r="L6105">
        <v>5</v>
      </c>
      <c r="M6105">
        <v>2012</v>
      </c>
      <c r="N6105">
        <v>4</v>
      </c>
      <c r="O6105">
        <v>21</v>
      </c>
      <c r="P6105">
        <v>0</v>
      </c>
      <c r="Q6105">
        <v>5</v>
      </c>
      <c r="R6105" t="s">
        <v>20</v>
      </c>
    </row>
    <row r="6106" spans="1:18" hidden="1" x14ac:dyDescent="0.25">
      <c r="A6106" t="s">
        <v>1372</v>
      </c>
      <c r="B6106">
        <v>327</v>
      </c>
      <c r="C6106">
        <v>38</v>
      </c>
      <c r="D6106">
        <v>358.875</v>
      </c>
      <c r="E6106">
        <v>36.5</v>
      </c>
      <c r="F6106" t="s">
        <v>1396</v>
      </c>
      <c r="G6106" t="s">
        <v>22</v>
      </c>
      <c r="H6106">
        <v>2012</v>
      </c>
      <c r="I6106">
        <v>4</v>
      </c>
      <c r="J6106">
        <v>28</v>
      </c>
      <c r="K6106">
        <v>0</v>
      </c>
      <c r="L6106">
        <v>5</v>
      </c>
      <c r="M6106" t="s">
        <v>20</v>
      </c>
    </row>
    <row r="6107" spans="1:18" x14ac:dyDescent="0.25">
      <c r="A6107" t="s">
        <v>17</v>
      </c>
      <c r="B6107">
        <v>334</v>
      </c>
      <c r="C6107">
        <v>48</v>
      </c>
      <c r="D6107">
        <v>340</v>
      </c>
      <c r="E6107">
        <v>45</v>
      </c>
      <c r="F6107" t="s">
        <v>1397</v>
      </c>
      <c r="G6107" t="s">
        <v>72</v>
      </c>
      <c r="H6107">
        <v>2012</v>
      </c>
      <c r="I6107">
        <v>4</v>
      </c>
      <c r="J6107">
        <v>28</v>
      </c>
      <c r="K6107">
        <v>1</v>
      </c>
      <c r="L6107">
        <v>5</v>
      </c>
      <c r="M6107">
        <v>2012</v>
      </c>
      <c r="N6107">
        <v>3</v>
      </c>
      <c r="O6107">
        <v>3</v>
      </c>
      <c r="P6107">
        <v>1</v>
      </c>
      <c r="Q6107">
        <v>5</v>
      </c>
      <c r="R6107" t="s">
        <v>20</v>
      </c>
    </row>
    <row r="6108" spans="1:18" x14ac:dyDescent="0.25">
      <c r="A6108" t="s">
        <v>17</v>
      </c>
      <c r="B6108">
        <v>334</v>
      </c>
      <c r="C6108">
        <v>48</v>
      </c>
      <c r="D6108">
        <v>310</v>
      </c>
      <c r="E6108">
        <v>36</v>
      </c>
      <c r="F6108" t="s">
        <v>1397</v>
      </c>
      <c r="G6108" t="s">
        <v>71</v>
      </c>
      <c r="H6108">
        <v>2012</v>
      </c>
      <c r="I6108">
        <v>4</v>
      </c>
      <c r="J6108">
        <v>28</v>
      </c>
      <c r="K6108">
        <v>1</v>
      </c>
      <c r="L6108">
        <v>5</v>
      </c>
      <c r="M6108">
        <v>2012</v>
      </c>
      <c r="N6108">
        <v>3</v>
      </c>
      <c r="O6108">
        <v>10</v>
      </c>
      <c r="P6108">
        <v>1</v>
      </c>
      <c r="Q6108">
        <v>5</v>
      </c>
      <c r="R6108" t="s">
        <v>20</v>
      </c>
    </row>
    <row r="6109" spans="1:18" x14ac:dyDescent="0.25">
      <c r="A6109" t="s">
        <v>17</v>
      </c>
      <c r="B6109">
        <v>334</v>
      </c>
      <c r="C6109">
        <v>48</v>
      </c>
      <c r="D6109">
        <v>286</v>
      </c>
      <c r="E6109">
        <v>29</v>
      </c>
      <c r="F6109" t="s">
        <v>1397</v>
      </c>
      <c r="G6109" t="s">
        <v>383</v>
      </c>
      <c r="H6109">
        <v>2012</v>
      </c>
      <c r="I6109">
        <v>4</v>
      </c>
      <c r="J6109">
        <v>28</v>
      </c>
      <c r="K6109">
        <v>1</v>
      </c>
      <c r="L6109">
        <v>5</v>
      </c>
      <c r="M6109">
        <v>2012</v>
      </c>
      <c r="N6109">
        <v>3</v>
      </c>
      <c r="O6109">
        <v>17</v>
      </c>
      <c r="P6109">
        <v>1</v>
      </c>
      <c r="Q6109">
        <v>5</v>
      </c>
      <c r="R6109" t="s">
        <v>20</v>
      </c>
    </row>
    <row r="6110" spans="1:18" x14ac:dyDescent="0.25">
      <c r="A6110" t="s">
        <v>17</v>
      </c>
      <c r="B6110">
        <v>334</v>
      </c>
      <c r="C6110">
        <v>48</v>
      </c>
      <c r="D6110">
        <v>373</v>
      </c>
      <c r="E6110">
        <v>32</v>
      </c>
      <c r="F6110" t="s">
        <v>1397</v>
      </c>
      <c r="G6110" t="s">
        <v>552</v>
      </c>
      <c r="H6110">
        <v>2012</v>
      </c>
      <c r="I6110">
        <v>4</v>
      </c>
      <c r="J6110">
        <v>28</v>
      </c>
      <c r="K6110">
        <v>1</v>
      </c>
      <c r="L6110">
        <v>5</v>
      </c>
      <c r="M6110">
        <v>2012</v>
      </c>
      <c r="N6110">
        <v>3</v>
      </c>
      <c r="O6110">
        <v>24</v>
      </c>
      <c r="P6110">
        <v>1</v>
      </c>
      <c r="Q6110">
        <v>5</v>
      </c>
      <c r="R6110" t="s">
        <v>20</v>
      </c>
    </row>
    <row r="6111" spans="1:18" x14ac:dyDescent="0.25">
      <c r="A6111" t="s">
        <v>17</v>
      </c>
      <c r="B6111">
        <v>334</v>
      </c>
      <c r="C6111">
        <v>48</v>
      </c>
      <c r="D6111">
        <v>375</v>
      </c>
      <c r="E6111">
        <v>34</v>
      </c>
      <c r="F6111" t="s">
        <v>1397</v>
      </c>
      <c r="G6111" t="s">
        <v>721</v>
      </c>
      <c r="H6111">
        <v>2012</v>
      </c>
      <c r="I6111">
        <v>4</v>
      </c>
      <c r="J6111">
        <v>28</v>
      </c>
      <c r="K6111">
        <v>1</v>
      </c>
      <c r="L6111">
        <v>5</v>
      </c>
      <c r="M6111">
        <v>2012</v>
      </c>
      <c r="N6111">
        <v>3</v>
      </c>
      <c r="O6111">
        <v>31</v>
      </c>
      <c r="P6111">
        <v>1</v>
      </c>
      <c r="Q6111">
        <v>5</v>
      </c>
      <c r="R6111" t="s">
        <v>20</v>
      </c>
    </row>
    <row r="6112" spans="1:18" x14ac:dyDescent="0.25">
      <c r="A6112" t="s">
        <v>17</v>
      </c>
      <c r="B6112">
        <v>334</v>
      </c>
      <c r="C6112">
        <v>48</v>
      </c>
      <c r="D6112">
        <v>357</v>
      </c>
      <c r="E6112">
        <v>42</v>
      </c>
      <c r="F6112" t="s">
        <v>1397</v>
      </c>
      <c r="G6112" t="s">
        <v>890</v>
      </c>
      <c r="H6112">
        <v>2012</v>
      </c>
      <c r="I6112">
        <v>4</v>
      </c>
      <c r="J6112">
        <v>28</v>
      </c>
      <c r="K6112">
        <v>1</v>
      </c>
      <c r="L6112">
        <v>5</v>
      </c>
      <c r="M6112">
        <v>2012</v>
      </c>
      <c r="N6112">
        <v>4</v>
      </c>
      <c r="O6112">
        <v>7</v>
      </c>
      <c r="P6112">
        <v>1</v>
      </c>
      <c r="Q6112">
        <v>5</v>
      </c>
      <c r="R6112" t="s">
        <v>20</v>
      </c>
    </row>
    <row r="6113" spans="1:18" x14ac:dyDescent="0.25">
      <c r="A6113" t="s">
        <v>17</v>
      </c>
      <c r="B6113">
        <v>334</v>
      </c>
      <c r="C6113">
        <v>48</v>
      </c>
      <c r="D6113">
        <v>446</v>
      </c>
      <c r="E6113">
        <v>45</v>
      </c>
      <c r="F6113" t="s">
        <v>1397</v>
      </c>
      <c r="G6113" t="s">
        <v>1059</v>
      </c>
      <c r="H6113">
        <v>2012</v>
      </c>
      <c r="I6113">
        <v>4</v>
      </c>
      <c r="J6113">
        <v>28</v>
      </c>
      <c r="K6113">
        <v>1</v>
      </c>
      <c r="L6113">
        <v>5</v>
      </c>
      <c r="M6113">
        <v>2012</v>
      </c>
      <c r="N6113">
        <v>4</v>
      </c>
      <c r="O6113">
        <v>14</v>
      </c>
      <c r="P6113">
        <v>1</v>
      </c>
      <c r="Q6113">
        <v>5</v>
      </c>
      <c r="R6113" t="s">
        <v>20</v>
      </c>
    </row>
    <row r="6114" spans="1:18" x14ac:dyDescent="0.25">
      <c r="A6114" t="s">
        <v>17</v>
      </c>
      <c r="B6114">
        <v>334</v>
      </c>
      <c r="C6114">
        <v>48</v>
      </c>
      <c r="D6114">
        <v>471</v>
      </c>
      <c r="E6114">
        <v>48</v>
      </c>
      <c r="F6114" t="s">
        <v>1397</v>
      </c>
      <c r="G6114" t="s">
        <v>1228</v>
      </c>
      <c r="H6114">
        <v>2012</v>
      </c>
      <c r="I6114">
        <v>4</v>
      </c>
      <c r="J6114">
        <v>28</v>
      </c>
      <c r="K6114">
        <v>1</v>
      </c>
      <c r="L6114">
        <v>5</v>
      </c>
      <c r="M6114">
        <v>2012</v>
      </c>
      <c r="N6114">
        <v>4</v>
      </c>
      <c r="O6114">
        <v>21</v>
      </c>
      <c r="P6114">
        <v>1</v>
      </c>
      <c r="Q6114">
        <v>5</v>
      </c>
      <c r="R6114" t="s">
        <v>20</v>
      </c>
    </row>
    <row r="6115" spans="1:18" hidden="1" x14ac:dyDescent="0.25">
      <c r="A6115" t="s">
        <v>1372</v>
      </c>
      <c r="B6115">
        <v>334</v>
      </c>
      <c r="C6115">
        <v>48</v>
      </c>
      <c r="D6115">
        <v>369.75</v>
      </c>
      <c r="E6115">
        <v>38.875</v>
      </c>
      <c r="F6115" t="s">
        <v>1397</v>
      </c>
      <c r="G6115" t="s">
        <v>22</v>
      </c>
      <c r="H6115">
        <v>2012</v>
      </c>
      <c r="I6115">
        <v>4</v>
      </c>
      <c r="J6115">
        <v>28</v>
      </c>
      <c r="K6115">
        <v>1</v>
      </c>
      <c r="L6115">
        <v>5</v>
      </c>
      <c r="M6115" t="s">
        <v>20</v>
      </c>
    </row>
    <row r="6116" spans="1:18" x14ac:dyDescent="0.25">
      <c r="A6116" t="s">
        <v>17</v>
      </c>
      <c r="B6116">
        <v>351</v>
      </c>
      <c r="C6116">
        <v>55</v>
      </c>
      <c r="D6116">
        <v>361</v>
      </c>
      <c r="E6116">
        <v>26</v>
      </c>
      <c r="F6116" t="s">
        <v>1398</v>
      </c>
      <c r="G6116" t="s">
        <v>74</v>
      </c>
      <c r="H6116">
        <v>2012</v>
      </c>
      <c r="I6116">
        <v>4</v>
      </c>
      <c r="J6116">
        <v>28</v>
      </c>
      <c r="K6116">
        <v>2</v>
      </c>
      <c r="L6116">
        <v>5</v>
      </c>
      <c r="M6116">
        <v>2012</v>
      </c>
      <c r="N6116">
        <v>3</v>
      </c>
      <c r="O6116">
        <v>3</v>
      </c>
      <c r="P6116">
        <v>2</v>
      </c>
      <c r="Q6116">
        <v>5</v>
      </c>
      <c r="R6116" t="s">
        <v>20</v>
      </c>
    </row>
    <row r="6117" spans="1:18" x14ac:dyDescent="0.25">
      <c r="A6117" t="s">
        <v>17</v>
      </c>
      <c r="B6117">
        <v>351</v>
      </c>
      <c r="C6117">
        <v>55</v>
      </c>
      <c r="D6117">
        <v>330</v>
      </c>
      <c r="E6117">
        <v>32</v>
      </c>
      <c r="F6117" t="s">
        <v>1398</v>
      </c>
      <c r="G6117" t="s">
        <v>73</v>
      </c>
      <c r="H6117">
        <v>2012</v>
      </c>
      <c r="I6117">
        <v>4</v>
      </c>
      <c r="J6117">
        <v>28</v>
      </c>
      <c r="K6117">
        <v>2</v>
      </c>
      <c r="L6117">
        <v>5</v>
      </c>
      <c r="M6117">
        <v>2012</v>
      </c>
      <c r="N6117">
        <v>3</v>
      </c>
      <c r="O6117">
        <v>10</v>
      </c>
      <c r="P6117">
        <v>2</v>
      </c>
      <c r="Q6117">
        <v>5</v>
      </c>
      <c r="R6117" t="s">
        <v>20</v>
      </c>
    </row>
    <row r="6118" spans="1:18" x14ac:dyDescent="0.25">
      <c r="A6118" t="s">
        <v>17</v>
      </c>
      <c r="B6118">
        <v>351</v>
      </c>
      <c r="C6118">
        <v>55</v>
      </c>
      <c r="D6118">
        <v>296</v>
      </c>
      <c r="E6118">
        <v>30</v>
      </c>
      <c r="F6118" t="s">
        <v>1398</v>
      </c>
      <c r="G6118" t="s">
        <v>384</v>
      </c>
      <c r="H6118">
        <v>2012</v>
      </c>
      <c r="I6118">
        <v>4</v>
      </c>
      <c r="J6118">
        <v>28</v>
      </c>
      <c r="K6118">
        <v>2</v>
      </c>
      <c r="L6118">
        <v>5</v>
      </c>
      <c r="M6118">
        <v>2012</v>
      </c>
      <c r="N6118">
        <v>3</v>
      </c>
      <c r="O6118">
        <v>17</v>
      </c>
      <c r="P6118">
        <v>2</v>
      </c>
      <c r="Q6118">
        <v>5</v>
      </c>
      <c r="R6118" t="s">
        <v>20</v>
      </c>
    </row>
    <row r="6119" spans="1:18" x14ac:dyDescent="0.25">
      <c r="A6119" t="s">
        <v>17</v>
      </c>
      <c r="B6119">
        <v>351</v>
      </c>
      <c r="C6119">
        <v>55</v>
      </c>
      <c r="D6119">
        <v>378</v>
      </c>
      <c r="E6119">
        <v>44</v>
      </c>
      <c r="F6119" t="s">
        <v>1398</v>
      </c>
      <c r="G6119" t="s">
        <v>553</v>
      </c>
      <c r="H6119">
        <v>2012</v>
      </c>
      <c r="I6119">
        <v>4</v>
      </c>
      <c r="J6119">
        <v>28</v>
      </c>
      <c r="K6119">
        <v>2</v>
      </c>
      <c r="L6119">
        <v>5</v>
      </c>
      <c r="M6119">
        <v>2012</v>
      </c>
      <c r="N6119">
        <v>3</v>
      </c>
      <c r="O6119">
        <v>24</v>
      </c>
      <c r="P6119">
        <v>2</v>
      </c>
      <c r="Q6119">
        <v>5</v>
      </c>
      <c r="R6119" t="s">
        <v>20</v>
      </c>
    </row>
    <row r="6120" spans="1:18" x14ac:dyDescent="0.25">
      <c r="A6120" t="s">
        <v>17</v>
      </c>
      <c r="B6120">
        <v>351</v>
      </c>
      <c r="C6120">
        <v>55</v>
      </c>
      <c r="D6120">
        <v>381</v>
      </c>
      <c r="E6120">
        <v>43</v>
      </c>
      <c r="F6120" t="s">
        <v>1398</v>
      </c>
      <c r="G6120" t="s">
        <v>722</v>
      </c>
      <c r="H6120">
        <v>2012</v>
      </c>
      <c r="I6120">
        <v>4</v>
      </c>
      <c r="J6120">
        <v>28</v>
      </c>
      <c r="K6120">
        <v>2</v>
      </c>
      <c r="L6120">
        <v>5</v>
      </c>
      <c r="M6120">
        <v>2012</v>
      </c>
      <c r="N6120">
        <v>3</v>
      </c>
      <c r="O6120">
        <v>31</v>
      </c>
      <c r="P6120">
        <v>2</v>
      </c>
      <c r="Q6120">
        <v>5</v>
      </c>
      <c r="R6120" t="s">
        <v>20</v>
      </c>
    </row>
    <row r="6121" spans="1:18" x14ac:dyDescent="0.25">
      <c r="A6121" t="s">
        <v>17</v>
      </c>
      <c r="B6121">
        <v>351</v>
      </c>
      <c r="C6121">
        <v>55</v>
      </c>
      <c r="D6121">
        <v>371</v>
      </c>
      <c r="E6121">
        <v>33</v>
      </c>
      <c r="F6121" t="s">
        <v>1398</v>
      </c>
      <c r="G6121" t="s">
        <v>891</v>
      </c>
      <c r="H6121">
        <v>2012</v>
      </c>
      <c r="I6121">
        <v>4</v>
      </c>
      <c r="J6121">
        <v>28</v>
      </c>
      <c r="K6121">
        <v>2</v>
      </c>
      <c r="L6121">
        <v>5</v>
      </c>
      <c r="M6121">
        <v>2012</v>
      </c>
      <c r="N6121">
        <v>4</v>
      </c>
      <c r="O6121">
        <v>7</v>
      </c>
      <c r="P6121">
        <v>2</v>
      </c>
      <c r="Q6121">
        <v>5</v>
      </c>
      <c r="R6121" t="s">
        <v>20</v>
      </c>
    </row>
    <row r="6122" spans="1:18" x14ac:dyDescent="0.25">
      <c r="A6122" t="s">
        <v>17</v>
      </c>
      <c r="B6122">
        <v>351</v>
      </c>
      <c r="C6122">
        <v>55</v>
      </c>
      <c r="D6122">
        <v>459</v>
      </c>
      <c r="E6122">
        <v>52</v>
      </c>
      <c r="F6122" t="s">
        <v>1398</v>
      </c>
      <c r="G6122" t="s">
        <v>1060</v>
      </c>
      <c r="H6122">
        <v>2012</v>
      </c>
      <c r="I6122">
        <v>4</v>
      </c>
      <c r="J6122">
        <v>28</v>
      </c>
      <c r="K6122">
        <v>2</v>
      </c>
      <c r="L6122">
        <v>5</v>
      </c>
      <c r="M6122">
        <v>2012</v>
      </c>
      <c r="N6122">
        <v>4</v>
      </c>
      <c r="O6122">
        <v>14</v>
      </c>
      <c r="P6122">
        <v>2</v>
      </c>
      <c r="Q6122">
        <v>5</v>
      </c>
      <c r="R6122" t="s">
        <v>20</v>
      </c>
    </row>
    <row r="6123" spans="1:18" x14ac:dyDescent="0.25">
      <c r="A6123" t="s">
        <v>17</v>
      </c>
      <c r="B6123">
        <v>351</v>
      </c>
      <c r="C6123">
        <v>55</v>
      </c>
      <c r="D6123">
        <v>482</v>
      </c>
      <c r="E6123">
        <v>65</v>
      </c>
      <c r="F6123" t="s">
        <v>1398</v>
      </c>
      <c r="G6123" t="s">
        <v>1229</v>
      </c>
      <c r="H6123">
        <v>2012</v>
      </c>
      <c r="I6123">
        <v>4</v>
      </c>
      <c r="J6123">
        <v>28</v>
      </c>
      <c r="K6123">
        <v>2</v>
      </c>
      <c r="L6123">
        <v>5</v>
      </c>
      <c r="M6123">
        <v>2012</v>
      </c>
      <c r="N6123">
        <v>4</v>
      </c>
      <c r="O6123">
        <v>21</v>
      </c>
      <c r="P6123">
        <v>2</v>
      </c>
      <c r="Q6123">
        <v>5</v>
      </c>
      <c r="R6123" t="s">
        <v>20</v>
      </c>
    </row>
    <row r="6124" spans="1:18" hidden="1" x14ac:dyDescent="0.25">
      <c r="A6124" t="s">
        <v>1372</v>
      </c>
      <c r="B6124">
        <v>351</v>
      </c>
      <c r="C6124">
        <v>55</v>
      </c>
      <c r="D6124">
        <v>382.25</v>
      </c>
      <c r="E6124">
        <v>40.625</v>
      </c>
      <c r="F6124" t="s">
        <v>1398</v>
      </c>
      <c r="G6124" t="s">
        <v>22</v>
      </c>
      <c r="H6124">
        <v>2012</v>
      </c>
      <c r="I6124">
        <v>4</v>
      </c>
      <c r="J6124">
        <v>28</v>
      </c>
      <c r="K6124">
        <v>2</v>
      </c>
      <c r="L6124">
        <v>5</v>
      </c>
      <c r="M6124" t="s">
        <v>20</v>
      </c>
    </row>
    <row r="6125" spans="1:18" x14ac:dyDescent="0.25">
      <c r="A6125" t="s">
        <v>17</v>
      </c>
      <c r="B6125">
        <v>374</v>
      </c>
      <c r="C6125">
        <v>53</v>
      </c>
      <c r="D6125">
        <v>362</v>
      </c>
      <c r="E6125">
        <v>46</v>
      </c>
      <c r="F6125" t="s">
        <v>1399</v>
      </c>
      <c r="G6125" t="s">
        <v>76</v>
      </c>
      <c r="H6125">
        <v>2012</v>
      </c>
      <c r="I6125">
        <v>4</v>
      </c>
      <c r="J6125">
        <v>28</v>
      </c>
      <c r="K6125">
        <v>3</v>
      </c>
      <c r="L6125">
        <v>5</v>
      </c>
      <c r="M6125">
        <v>2012</v>
      </c>
      <c r="N6125">
        <v>3</v>
      </c>
      <c r="O6125">
        <v>3</v>
      </c>
      <c r="P6125">
        <v>3</v>
      </c>
      <c r="Q6125">
        <v>5</v>
      </c>
      <c r="R6125" t="s">
        <v>20</v>
      </c>
    </row>
    <row r="6126" spans="1:18" x14ac:dyDescent="0.25">
      <c r="A6126" t="s">
        <v>17</v>
      </c>
      <c r="B6126">
        <v>374</v>
      </c>
      <c r="C6126">
        <v>53</v>
      </c>
      <c r="D6126">
        <v>334</v>
      </c>
      <c r="E6126">
        <v>33</v>
      </c>
      <c r="F6126" t="s">
        <v>1399</v>
      </c>
      <c r="G6126" t="s">
        <v>75</v>
      </c>
      <c r="H6126">
        <v>2012</v>
      </c>
      <c r="I6126">
        <v>4</v>
      </c>
      <c r="J6126">
        <v>28</v>
      </c>
      <c r="K6126">
        <v>3</v>
      </c>
      <c r="L6126">
        <v>5</v>
      </c>
      <c r="M6126">
        <v>2012</v>
      </c>
      <c r="N6126">
        <v>3</v>
      </c>
      <c r="O6126">
        <v>10</v>
      </c>
      <c r="P6126">
        <v>3</v>
      </c>
      <c r="Q6126">
        <v>5</v>
      </c>
      <c r="R6126" t="s">
        <v>20</v>
      </c>
    </row>
    <row r="6127" spans="1:18" x14ac:dyDescent="0.25">
      <c r="A6127" t="s">
        <v>17</v>
      </c>
      <c r="B6127">
        <v>374</v>
      </c>
      <c r="C6127">
        <v>53</v>
      </c>
      <c r="D6127">
        <v>296</v>
      </c>
      <c r="E6127">
        <v>32</v>
      </c>
      <c r="F6127" t="s">
        <v>1399</v>
      </c>
      <c r="G6127" t="s">
        <v>385</v>
      </c>
      <c r="H6127">
        <v>2012</v>
      </c>
      <c r="I6127">
        <v>4</v>
      </c>
      <c r="J6127">
        <v>28</v>
      </c>
      <c r="K6127">
        <v>3</v>
      </c>
      <c r="L6127">
        <v>5</v>
      </c>
      <c r="M6127">
        <v>2012</v>
      </c>
      <c r="N6127">
        <v>3</v>
      </c>
      <c r="O6127">
        <v>17</v>
      </c>
      <c r="P6127">
        <v>3</v>
      </c>
      <c r="Q6127">
        <v>5</v>
      </c>
      <c r="R6127" t="s">
        <v>20</v>
      </c>
    </row>
    <row r="6128" spans="1:18" x14ac:dyDescent="0.25">
      <c r="A6128" t="s">
        <v>17</v>
      </c>
      <c r="B6128">
        <v>374</v>
      </c>
      <c r="C6128">
        <v>53</v>
      </c>
      <c r="D6128">
        <v>382</v>
      </c>
      <c r="E6128">
        <v>37</v>
      </c>
      <c r="F6128" t="s">
        <v>1399</v>
      </c>
      <c r="G6128" t="s">
        <v>554</v>
      </c>
      <c r="H6128">
        <v>2012</v>
      </c>
      <c r="I6128">
        <v>4</v>
      </c>
      <c r="J6128">
        <v>28</v>
      </c>
      <c r="K6128">
        <v>3</v>
      </c>
      <c r="L6128">
        <v>5</v>
      </c>
      <c r="M6128">
        <v>2012</v>
      </c>
      <c r="N6128">
        <v>3</v>
      </c>
      <c r="O6128">
        <v>24</v>
      </c>
      <c r="P6128">
        <v>3</v>
      </c>
      <c r="Q6128">
        <v>5</v>
      </c>
      <c r="R6128" t="s">
        <v>20</v>
      </c>
    </row>
    <row r="6129" spans="1:18" x14ac:dyDescent="0.25">
      <c r="A6129" t="s">
        <v>17</v>
      </c>
      <c r="B6129">
        <v>374</v>
      </c>
      <c r="C6129">
        <v>53</v>
      </c>
      <c r="D6129">
        <v>392</v>
      </c>
      <c r="E6129">
        <v>47</v>
      </c>
      <c r="F6129" t="s">
        <v>1399</v>
      </c>
      <c r="G6129" t="s">
        <v>723</v>
      </c>
      <c r="H6129">
        <v>2012</v>
      </c>
      <c r="I6129">
        <v>4</v>
      </c>
      <c r="J6129">
        <v>28</v>
      </c>
      <c r="K6129">
        <v>3</v>
      </c>
      <c r="L6129">
        <v>5</v>
      </c>
      <c r="M6129">
        <v>2012</v>
      </c>
      <c r="N6129">
        <v>3</v>
      </c>
      <c r="O6129">
        <v>31</v>
      </c>
      <c r="P6129">
        <v>3</v>
      </c>
      <c r="Q6129">
        <v>5</v>
      </c>
      <c r="R6129" t="s">
        <v>20</v>
      </c>
    </row>
    <row r="6130" spans="1:18" x14ac:dyDescent="0.25">
      <c r="A6130" t="s">
        <v>17</v>
      </c>
      <c r="B6130">
        <v>374</v>
      </c>
      <c r="C6130">
        <v>53</v>
      </c>
      <c r="D6130">
        <v>377</v>
      </c>
      <c r="E6130">
        <v>38</v>
      </c>
      <c r="F6130" t="s">
        <v>1399</v>
      </c>
      <c r="G6130" t="s">
        <v>892</v>
      </c>
      <c r="H6130">
        <v>2012</v>
      </c>
      <c r="I6130">
        <v>4</v>
      </c>
      <c r="J6130">
        <v>28</v>
      </c>
      <c r="K6130">
        <v>3</v>
      </c>
      <c r="L6130">
        <v>5</v>
      </c>
      <c r="M6130">
        <v>2012</v>
      </c>
      <c r="N6130">
        <v>4</v>
      </c>
      <c r="O6130">
        <v>7</v>
      </c>
      <c r="P6130">
        <v>3</v>
      </c>
      <c r="Q6130">
        <v>5</v>
      </c>
      <c r="R6130" t="s">
        <v>20</v>
      </c>
    </row>
    <row r="6131" spans="1:18" x14ac:dyDescent="0.25">
      <c r="A6131" t="s">
        <v>17</v>
      </c>
      <c r="B6131">
        <v>374</v>
      </c>
      <c r="C6131">
        <v>53</v>
      </c>
      <c r="D6131">
        <v>463</v>
      </c>
      <c r="E6131">
        <v>45</v>
      </c>
      <c r="F6131" t="s">
        <v>1399</v>
      </c>
      <c r="G6131" t="s">
        <v>1061</v>
      </c>
      <c r="H6131">
        <v>2012</v>
      </c>
      <c r="I6131">
        <v>4</v>
      </c>
      <c r="J6131">
        <v>28</v>
      </c>
      <c r="K6131">
        <v>3</v>
      </c>
      <c r="L6131">
        <v>5</v>
      </c>
      <c r="M6131">
        <v>2012</v>
      </c>
      <c r="N6131">
        <v>4</v>
      </c>
      <c r="O6131">
        <v>14</v>
      </c>
      <c r="P6131">
        <v>3</v>
      </c>
      <c r="Q6131">
        <v>5</v>
      </c>
      <c r="R6131" t="s">
        <v>20</v>
      </c>
    </row>
    <row r="6132" spans="1:18" x14ac:dyDescent="0.25">
      <c r="A6132" t="s">
        <v>17</v>
      </c>
      <c r="B6132">
        <v>374</v>
      </c>
      <c r="C6132">
        <v>53</v>
      </c>
      <c r="D6132">
        <v>510</v>
      </c>
      <c r="E6132">
        <v>40</v>
      </c>
      <c r="F6132" t="s">
        <v>1399</v>
      </c>
      <c r="G6132" t="s">
        <v>1230</v>
      </c>
      <c r="H6132">
        <v>2012</v>
      </c>
      <c r="I6132">
        <v>4</v>
      </c>
      <c r="J6132">
        <v>28</v>
      </c>
      <c r="K6132">
        <v>3</v>
      </c>
      <c r="L6132">
        <v>5</v>
      </c>
      <c r="M6132">
        <v>2012</v>
      </c>
      <c r="N6132">
        <v>4</v>
      </c>
      <c r="O6132">
        <v>21</v>
      </c>
      <c r="P6132">
        <v>3</v>
      </c>
      <c r="Q6132">
        <v>5</v>
      </c>
      <c r="R6132" t="s">
        <v>20</v>
      </c>
    </row>
    <row r="6133" spans="1:18" hidden="1" x14ac:dyDescent="0.25">
      <c r="A6133" t="s">
        <v>1372</v>
      </c>
      <c r="B6133">
        <v>374</v>
      </c>
      <c r="C6133">
        <v>53</v>
      </c>
      <c r="D6133">
        <v>389.5</v>
      </c>
      <c r="E6133">
        <v>39.75</v>
      </c>
      <c r="F6133" t="s">
        <v>1399</v>
      </c>
      <c r="G6133" t="s">
        <v>22</v>
      </c>
      <c r="H6133">
        <v>2012</v>
      </c>
      <c r="I6133">
        <v>4</v>
      </c>
      <c r="J6133">
        <v>28</v>
      </c>
      <c r="K6133">
        <v>3</v>
      </c>
      <c r="L6133">
        <v>5</v>
      </c>
      <c r="M6133" t="s">
        <v>20</v>
      </c>
    </row>
    <row r="6134" spans="1:18" x14ac:dyDescent="0.25">
      <c r="A6134" t="s">
        <v>17</v>
      </c>
      <c r="B6134">
        <v>387</v>
      </c>
      <c r="C6134">
        <v>36</v>
      </c>
      <c r="D6134">
        <v>389</v>
      </c>
      <c r="E6134">
        <v>57</v>
      </c>
      <c r="F6134" t="s">
        <v>1400</v>
      </c>
      <c r="G6134" t="s">
        <v>78</v>
      </c>
      <c r="H6134">
        <v>2012</v>
      </c>
      <c r="I6134">
        <v>4</v>
      </c>
      <c r="J6134">
        <v>28</v>
      </c>
      <c r="K6134">
        <v>4</v>
      </c>
      <c r="L6134">
        <v>5</v>
      </c>
      <c r="M6134">
        <v>2012</v>
      </c>
      <c r="N6134">
        <v>3</v>
      </c>
      <c r="O6134">
        <v>3</v>
      </c>
      <c r="P6134">
        <v>4</v>
      </c>
      <c r="Q6134">
        <v>5</v>
      </c>
      <c r="R6134" t="s">
        <v>20</v>
      </c>
    </row>
    <row r="6135" spans="1:18" x14ac:dyDescent="0.25">
      <c r="A6135" t="s">
        <v>17</v>
      </c>
      <c r="B6135">
        <v>387</v>
      </c>
      <c r="C6135">
        <v>36</v>
      </c>
      <c r="D6135">
        <v>344</v>
      </c>
      <c r="E6135">
        <v>35</v>
      </c>
      <c r="F6135" t="s">
        <v>1400</v>
      </c>
      <c r="G6135" t="s">
        <v>77</v>
      </c>
      <c r="H6135">
        <v>2012</v>
      </c>
      <c r="I6135">
        <v>4</v>
      </c>
      <c r="J6135">
        <v>28</v>
      </c>
      <c r="K6135">
        <v>4</v>
      </c>
      <c r="L6135">
        <v>5</v>
      </c>
      <c r="M6135">
        <v>2012</v>
      </c>
      <c r="N6135">
        <v>3</v>
      </c>
      <c r="O6135">
        <v>10</v>
      </c>
      <c r="P6135">
        <v>4</v>
      </c>
      <c r="Q6135">
        <v>5</v>
      </c>
      <c r="R6135" t="s">
        <v>20</v>
      </c>
    </row>
    <row r="6136" spans="1:18" x14ac:dyDescent="0.25">
      <c r="A6136" t="s">
        <v>17</v>
      </c>
      <c r="B6136">
        <v>387</v>
      </c>
      <c r="C6136">
        <v>36</v>
      </c>
      <c r="D6136">
        <v>309</v>
      </c>
      <c r="E6136">
        <v>28</v>
      </c>
      <c r="F6136" t="s">
        <v>1400</v>
      </c>
      <c r="G6136" t="s">
        <v>386</v>
      </c>
      <c r="H6136">
        <v>2012</v>
      </c>
      <c r="I6136">
        <v>4</v>
      </c>
      <c r="J6136">
        <v>28</v>
      </c>
      <c r="K6136">
        <v>4</v>
      </c>
      <c r="L6136">
        <v>5</v>
      </c>
      <c r="M6136">
        <v>2012</v>
      </c>
      <c r="N6136">
        <v>3</v>
      </c>
      <c r="O6136">
        <v>17</v>
      </c>
      <c r="P6136">
        <v>4</v>
      </c>
      <c r="Q6136">
        <v>5</v>
      </c>
      <c r="R6136" t="s">
        <v>20</v>
      </c>
    </row>
    <row r="6137" spans="1:18" x14ac:dyDescent="0.25">
      <c r="A6137" t="s">
        <v>17</v>
      </c>
      <c r="B6137">
        <v>387</v>
      </c>
      <c r="C6137">
        <v>36</v>
      </c>
      <c r="D6137">
        <v>398</v>
      </c>
      <c r="E6137">
        <v>38</v>
      </c>
      <c r="F6137" t="s">
        <v>1400</v>
      </c>
      <c r="G6137" t="s">
        <v>555</v>
      </c>
      <c r="H6137">
        <v>2012</v>
      </c>
      <c r="I6137">
        <v>4</v>
      </c>
      <c r="J6137">
        <v>28</v>
      </c>
      <c r="K6137">
        <v>4</v>
      </c>
      <c r="L6137">
        <v>5</v>
      </c>
      <c r="M6137">
        <v>2012</v>
      </c>
      <c r="N6137">
        <v>3</v>
      </c>
      <c r="O6137">
        <v>24</v>
      </c>
      <c r="P6137">
        <v>4</v>
      </c>
      <c r="Q6137">
        <v>5</v>
      </c>
      <c r="R6137" t="s">
        <v>20</v>
      </c>
    </row>
    <row r="6138" spans="1:18" x14ac:dyDescent="0.25">
      <c r="A6138" t="s">
        <v>17</v>
      </c>
      <c r="B6138">
        <v>387</v>
      </c>
      <c r="C6138">
        <v>36</v>
      </c>
      <c r="D6138">
        <v>411</v>
      </c>
      <c r="E6138">
        <v>37</v>
      </c>
      <c r="F6138" t="s">
        <v>1400</v>
      </c>
      <c r="G6138" t="s">
        <v>724</v>
      </c>
      <c r="H6138">
        <v>2012</v>
      </c>
      <c r="I6138">
        <v>4</v>
      </c>
      <c r="J6138">
        <v>28</v>
      </c>
      <c r="K6138">
        <v>4</v>
      </c>
      <c r="L6138">
        <v>5</v>
      </c>
      <c r="M6138">
        <v>2012</v>
      </c>
      <c r="N6138">
        <v>3</v>
      </c>
      <c r="O6138">
        <v>31</v>
      </c>
      <c r="P6138">
        <v>4</v>
      </c>
      <c r="Q6138">
        <v>5</v>
      </c>
      <c r="R6138" t="s">
        <v>20</v>
      </c>
    </row>
    <row r="6139" spans="1:18" x14ac:dyDescent="0.25">
      <c r="A6139" t="s">
        <v>17</v>
      </c>
      <c r="B6139">
        <v>387</v>
      </c>
      <c r="C6139">
        <v>36</v>
      </c>
      <c r="D6139">
        <v>392</v>
      </c>
      <c r="E6139">
        <v>27</v>
      </c>
      <c r="F6139" t="s">
        <v>1400</v>
      </c>
      <c r="G6139" t="s">
        <v>893</v>
      </c>
      <c r="H6139">
        <v>2012</v>
      </c>
      <c r="I6139">
        <v>4</v>
      </c>
      <c r="J6139">
        <v>28</v>
      </c>
      <c r="K6139">
        <v>4</v>
      </c>
      <c r="L6139">
        <v>5</v>
      </c>
      <c r="M6139">
        <v>2012</v>
      </c>
      <c r="N6139">
        <v>4</v>
      </c>
      <c r="O6139">
        <v>7</v>
      </c>
      <c r="P6139">
        <v>4</v>
      </c>
      <c r="Q6139">
        <v>5</v>
      </c>
      <c r="R6139" t="s">
        <v>20</v>
      </c>
    </row>
    <row r="6140" spans="1:18" x14ac:dyDescent="0.25">
      <c r="A6140" t="s">
        <v>17</v>
      </c>
      <c r="B6140">
        <v>387</v>
      </c>
      <c r="C6140">
        <v>36</v>
      </c>
      <c r="D6140">
        <v>487</v>
      </c>
      <c r="E6140">
        <v>36</v>
      </c>
      <c r="F6140" t="s">
        <v>1400</v>
      </c>
      <c r="G6140" t="s">
        <v>1062</v>
      </c>
      <c r="H6140">
        <v>2012</v>
      </c>
      <c r="I6140">
        <v>4</v>
      </c>
      <c r="J6140">
        <v>28</v>
      </c>
      <c r="K6140">
        <v>4</v>
      </c>
      <c r="L6140">
        <v>5</v>
      </c>
      <c r="M6140">
        <v>2012</v>
      </c>
      <c r="N6140">
        <v>4</v>
      </c>
      <c r="O6140">
        <v>14</v>
      </c>
      <c r="P6140">
        <v>4</v>
      </c>
      <c r="Q6140">
        <v>5</v>
      </c>
      <c r="R6140" t="s">
        <v>20</v>
      </c>
    </row>
    <row r="6141" spans="1:18" x14ac:dyDescent="0.25">
      <c r="A6141" t="s">
        <v>17</v>
      </c>
      <c r="B6141">
        <v>387</v>
      </c>
      <c r="C6141">
        <v>36</v>
      </c>
      <c r="D6141">
        <v>515</v>
      </c>
      <c r="E6141">
        <v>40</v>
      </c>
      <c r="F6141" t="s">
        <v>1400</v>
      </c>
      <c r="G6141" t="s">
        <v>1231</v>
      </c>
      <c r="H6141">
        <v>2012</v>
      </c>
      <c r="I6141">
        <v>4</v>
      </c>
      <c r="J6141">
        <v>28</v>
      </c>
      <c r="K6141">
        <v>4</v>
      </c>
      <c r="L6141">
        <v>5</v>
      </c>
      <c r="M6141">
        <v>2012</v>
      </c>
      <c r="N6141">
        <v>4</v>
      </c>
      <c r="O6141">
        <v>21</v>
      </c>
      <c r="P6141">
        <v>4</v>
      </c>
      <c r="Q6141">
        <v>5</v>
      </c>
      <c r="R6141" t="s">
        <v>20</v>
      </c>
    </row>
    <row r="6142" spans="1:18" hidden="1" x14ac:dyDescent="0.25">
      <c r="A6142" t="s">
        <v>1372</v>
      </c>
      <c r="B6142">
        <v>387</v>
      </c>
      <c r="C6142">
        <v>36</v>
      </c>
      <c r="D6142">
        <v>405.625</v>
      </c>
      <c r="E6142">
        <v>37.25</v>
      </c>
      <c r="F6142" t="s">
        <v>1400</v>
      </c>
      <c r="G6142" t="s">
        <v>22</v>
      </c>
      <c r="H6142">
        <v>2012</v>
      </c>
      <c r="I6142">
        <v>4</v>
      </c>
      <c r="J6142">
        <v>28</v>
      </c>
      <c r="K6142">
        <v>4</v>
      </c>
      <c r="L6142">
        <v>5</v>
      </c>
      <c r="M6142" t="s">
        <v>20</v>
      </c>
    </row>
    <row r="6143" spans="1:18" x14ac:dyDescent="0.25">
      <c r="A6143" t="s">
        <v>17</v>
      </c>
      <c r="B6143">
        <v>400</v>
      </c>
      <c r="C6143">
        <v>28</v>
      </c>
      <c r="D6143">
        <v>420</v>
      </c>
      <c r="E6143">
        <v>45</v>
      </c>
      <c r="F6143" t="s">
        <v>1401</v>
      </c>
      <c r="G6143" t="s">
        <v>80</v>
      </c>
      <c r="H6143">
        <v>2012</v>
      </c>
      <c r="I6143">
        <v>4</v>
      </c>
      <c r="J6143">
        <v>28</v>
      </c>
      <c r="K6143">
        <v>5</v>
      </c>
      <c r="L6143">
        <v>5</v>
      </c>
      <c r="M6143">
        <v>2012</v>
      </c>
      <c r="N6143">
        <v>3</v>
      </c>
      <c r="O6143">
        <v>3</v>
      </c>
      <c r="P6143">
        <v>5</v>
      </c>
      <c r="Q6143">
        <v>5</v>
      </c>
      <c r="R6143" t="s">
        <v>20</v>
      </c>
    </row>
    <row r="6144" spans="1:18" x14ac:dyDescent="0.25">
      <c r="A6144" t="s">
        <v>17</v>
      </c>
      <c r="B6144">
        <v>400</v>
      </c>
      <c r="C6144">
        <v>28</v>
      </c>
      <c r="D6144">
        <v>351</v>
      </c>
      <c r="E6144">
        <v>36</v>
      </c>
      <c r="F6144" t="s">
        <v>1401</v>
      </c>
      <c r="G6144" t="s">
        <v>79</v>
      </c>
      <c r="H6144">
        <v>2012</v>
      </c>
      <c r="I6144">
        <v>4</v>
      </c>
      <c r="J6144">
        <v>28</v>
      </c>
      <c r="K6144">
        <v>5</v>
      </c>
      <c r="L6144">
        <v>5</v>
      </c>
      <c r="M6144">
        <v>2012</v>
      </c>
      <c r="N6144">
        <v>3</v>
      </c>
      <c r="O6144">
        <v>10</v>
      </c>
      <c r="P6144">
        <v>5</v>
      </c>
      <c r="Q6144">
        <v>5</v>
      </c>
      <c r="R6144" t="s">
        <v>20</v>
      </c>
    </row>
    <row r="6145" spans="1:18" x14ac:dyDescent="0.25">
      <c r="A6145" t="s">
        <v>17</v>
      </c>
      <c r="B6145">
        <v>400</v>
      </c>
      <c r="C6145">
        <v>28</v>
      </c>
      <c r="D6145">
        <v>328</v>
      </c>
      <c r="E6145">
        <v>19</v>
      </c>
      <c r="F6145" t="s">
        <v>1401</v>
      </c>
      <c r="G6145" t="s">
        <v>387</v>
      </c>
      <c r="H6145">
        <v>2012</v>
      </c>
      <c r="I6145">
        <v>4</v>
      </c>
      <c r="J6145">
        <v>28</v>
      </c>
      <c r="K6145">
        <v>5</v>
      </c>
      <c r="L6145">
        <v>5</v>
      </c>
      <c r="M6145">
        <v>2012</v>
      </c>
      <c r="N6145">
        <v>3</v>
      </c>
      <c r="O6145">
        <v>17</v>
      </c>
      <c r="P6145">
        <v>5</v>
      </c>
      <c r="Q6145">
        <v>5</v>
      </c>
      <c r="R6145" t="s">
        <v>20</v>
      </c>
    </row>
    <row r="6146" spans="1:18" x14ac:dyDescent="0.25">
      <c r="A6146" t="s">
        <v>17</v>
      </c>
      <c r="B6146">
        <v>400</v>
      </c>
      <c r="C6146">
        <v>28</v>
      </c>
      <c r="D6146">
        <v>422</v>
      </c>
      <c r="E6146">
        <v>22</v>
      </c>
      <c r="F6146" t="s">
        <v>1401</v>
      </c>
      <c r="G6146" t="s">
        <v>556</v>
      </c>
      <c r="H6146">
        <v>2012</v>
      </c>
      <c r="I6146">
        <v>4</v>
      </c>
      <c r="J6146">
        <v>28</v>
      </c>
      <c r="K6146">
        <v>5</v>
      </c>
      <c r="L6146">
        <v>5</v>
      </c>
      <c r="M6146">
        <v>2012</v>
      </c>
      <c r="N6146">
        <v>3</v>
      </c>
      <c r="O6146">
        <v>24</v>
      </c>
      <c r="P6146">
        <v>5</v>
      </c>
      <c r="Q6146">
        <v>5</v>
      </c>
      <c r="R6146" t="s">
        <v>20</v>
      </c>
    </row>
    <row r="6147" spans="1:18" x14ac:dyDescent="0.25">
      <c r="A6147" t="s">
        <v>17</v>
      </c>
      <c r="B6147">
        <v>400</v>
      </c>
      <c r="C6147">
        <v>28</v>
      </c>
      <c r="D6147">
        <v>432</v>
      </c>
      <c r="E6147">
        <v>40</v>
      </c>
      <c r="F6147" t="s">
        <v>1401</v>
      </c>
      <c r="G6147" t="s">
        <v>725</v>
      </c>
      <c r="H6147">
        <v>2012</v>
      </c>
      <c r="I6147">
        <v>4</v>
      </c>
      <c r="J6147">
        <v>28</v>
      </c>
      <c r="K6147">
        <v>5</v>
      </c>
      <c r="L6147">
        <v>5</v>
      </c>
      <c r="M6147">
        <v>2012</v>
      </c>
      <c r="N6147">
        <v>3</v>
      </c>
      <c r="O6147">
        <v>31</v>
      </c>
      <c r="P6147">
        <v>5</v>
      </c>
      <c r="Q6147">
        <v>5</v>
      </c>
      <c r="R6147" t="s">
        <v>20</v>
      </c>
    </row>
    <row r="6148" spans="1:18" x14ac:dyDescent="0.25">
      <c r="A6148" t="s">
        <v>17</v>
      </c>
      <c r="B6148">
        <v>400</v>
      </c>
      <c r="C6148">
        <v>28</v>
      </c>
      <c r="D6148">
        <v>392</v>
      </c>
      <c r="E6148">
        <v>21</v>
      </c>
      <c r="F6148" t="s">
        <v>1401</v>
      </c>
      <c r="G6148" t="s">
        <v>894</v>
      </c>
      <c r="H6148">
        <v>2012</v>
      </c>
      <c r="I6148">
        <v>4</v>
      </c>
      <c r="J6148">
        <v>28</v>
      </c>
      <c r="K6148">
        <v>5</v>
      </c>
      <c r="L6148">
        <v>5</v>
      </c>
      <c r="M6148">
        <v>2012</v>
      </c>
      <c r="N6148">
        <v>4</v>
      </c>
      <c r="O6148">
        <v>7</v>
      </c>
      <c r="P6148">
        <v>5</v>
      </c>
      <c r="Q6148">
        <v>5</v>
      </c>
      <c r="R6148" t="s">
        <v>20</v>
      </c>
    </row>
    <row r="6149" spans="1:18" x14ac:dyDescent="0.25">
      <c r="A6149" t="s">
        <v>17</v>
      </c>
      <c r="B6149">
        <v>400</v>
      </c>
      <c r="C6149">
        <v>28</v>
      </c>
      <c r="D6149">
        <v>508</v>
      </c>
      <c r="E6149">
        <v>11</v>
      </c>
      <c r="F6149" t="s">
        <v>1401</v>
      </c>
      <c r="G6149" t="s">
        <v>1063</v>
      </c>
      <c r="H6149">
        <v>2012</v>
      </c>
      <c r="I6149">
        <v>4</v>
      </c>
      <c r="J6149">
        <v>28</v>
      </c>
      <c r="K6149">
        <v>5</v>
      </c>
      <c r="L6149">
        <v>5</v>
      </c>
      <c r="M6149">
        <v>2012</v>
      </c>
      <c r="N6149">
        <v>4</v>
      </c>
      <c r="O6149">
        <v>14</v>
      </c>
      <c r="P6149">
        <v>5</v>
      </c>
      <c r="Q6149">
        <v>5</v>
      </c>
      <c r="R6149" t="s">
        <v>20</v>
      </c>
    </row>
    <row r="6150" spans="1:18" x14ac:dyDescent="0.25">
      <c r="A6150" t="s">
        <v>17</v>
      </c>
      <c r="B6150">
        <v>400</v>
      </c>
      <c r="C6150">
        <v>28</v>
      </c>
      <c r="D6150">
        <v>542</v>
      </c>
      <c r="E6150">
        <v>36</v>
      </c>
      <c r="F6150" t="s">
        <v>1401</v>
      </c>
      <c r="G6150" t="s">
        <v>1232</v>
      </c>
      <c r="H6150">
        <v>2012</v>
      </c>
      <c r="I6150">
        <v>4</v>
      </c>
      <c r="J6150">
        <v>28</v>
      </c>
      <c r="K6150">
        <v>5</v>
      </c>
      <c r="L6150">
        <v>5</v>
      </c>
      <c r="M6150">
        <v>2012</v>
      </c>
      <c r="N6150">
        <v>4</v>
      </c>
      <c r="O6150">
        <v>21</v>
      </c>
      <c r="P6150">
        <v>5</v>
      </c>
      <c r="Q6150">
        <v>5</v>
      </c>
      <c r="R6150" t="s">
        <v>20</v>
      </c>
    </row>
    <row r="6151" spans="1:18" hidden="1" x14ac:dyDescent="0.25">
      <c r="A6151" t="s">
        <v>1372</v>
      </c>
      <c r="B6151">
        <v>400</v>
      </c>
      <c r="C6151">
        <v>28</v>
      </c>
      <c r="D6151">
        <v>424.375</v>
      </c>
      <c r="E6151">
        <v>28.75</v>
      </c>
      <c r="F6151" t="s">
        <v>1401</v>
      </c>
      <c r="G6151" t="s">
        <v>22</v>
      </c>
      <c r="H6151">
        <v>2012</v>
      </c>
      <c r="I6151">
        <v>4</v>
      </c>
      <c r="J6151">
        <v>28</v>
      </c>
      <c r="K6151">
        <v>5</v>
      </c>
      <c r="L6151">
        <v>5</v>
      </c>
      <c r="M6151" t="s">
        <v>20</v>
      </c>
    </row>
    <row r="6152" spans="1:18" x14ac:dyDescent="0.25">
      <c r="A6152" t="s">
        <v>17</v>
      </c>
      <c r="B6152">
        <v>420</v>
      </c>
      <c r="C6152">
        <v>23</v>
      </c>
      <c r="D6152">
        <v>449</v>
      </c>
      <c r="E6152">
        <v>35</v>
      </c>
      <c r="F6152" t="s">
        <v>1402</v>
      </c>
      <c r="G6152" t="s">
        <v>82</v>
      </c>
      <c r="H6152">
        <v>2012</v>
      </c>
      <c r="I6152">
        <v>4</v>
      </c>
      <c r="J6152">
        <v>28</v>
      </c>
      <c r="K6152">
        <v>6</v>
      </c>
      <c r="L6152">
        <v>5</v>
      </c>
      <c r="M6152">
        <v>2012</v>
      </c>
      <c r="N6152">
        <v>3</v>
      </c>
      <c r="O6152">
        <v>3</v>
      </c>
      <c r="P6152">
        <v>6</v>
      </c>
      <c r="Q6152">
        <v>5</v>
      </c>
      <c r="R6152" t="s">
        <v>20</v>
      </c>
    </row>
    <row r="6153" spans="1:18" x14ac:dyDescent="0.25">
      <c r="A6153" t="s">
        <v>17</v>
      </c>
      <c r="B6153">
        <v>420</v>
      </c>
      <c r="C6153">
        <v>23</v>
      </c>
      <c r="D6153">
        <v>375</v>
      </c>
      <c r="E6153">
        <v>29</v>
      </c>
      <c r="F6153" t="s">
        <v>1402</v>
      </c>
      <c r="G6153" t="s">
        <v>81</v>
      </c>
      <c r="H6153">
        <v>2012</v>
      </c>
      <c r="I6153">
        <v>4</v>
      </c>
      <c r="J6153">
        <v>28</v>
      </c>
      <c r="K6153">
        <v>6</v>
      </c>
      <c r="L6153">
        <v>5</v>
      </c>
      <c r="M6153">
        <v>2012</v>
      </c>
      <c r="N6153">
        <v>3</v>
      </c>
      <c r="O6153">
        <v>10</v>
      </c>
      <c r="P6153">
        <v>6</v>
      </c>
      <c r="Q6153">
        <v>5</v>
      </c>
      <c r="R6153" t="s">
        <v>20</v>
      </c>
    </row>
    <row r="6154" spans="1:18" x14ac:dyDescent="0.25">
      <c r="A6154" t="s">
        <v>17</v>
      </c>
      <c r="B6154">
        <v>420</v>
      </c>
      <c r="C6154">
        <v>23</v>
      </c>
      <c r="D6154">
        <v>339</v>
      </c>
      <c r="E6154">
        <v>10</v>
      </c>
      <c r="F6154" t="s">
        <v>1402</v>
      </c>
      <c r="G6154" t="s">
        <v>388</v>
      </c>
      <c r="H6154">
        <v>2012</v>
      </c>
      <c r="I6154">
        <v>4</v>
      </c>
      <c r="J6154">
        <v>28</v>
      </c>
      <c r="K6154">
        <v>6</v>
      </c>
      <c r="L6154">
        <v>5</v>
      </c>
      <c r="M6154">
        <v>2012</v>
      </c>
      <c r="N6154">
        <v>3</v>
      </c>
      <c r="O6154">
        <v>17</v>
      </c>
      <c r="P6154">
        <v>6</v>
      </c>
      <c r="Q6154">
        <v>5</v>
      </c>
      <c r="R6154" t="s">
        <v>20</v>
      </c>
    </row>
    <row r="6155" spans="1:18" x14ac:dyDescent="0.25">
      <c r="A6155" t="s">
        <v>17</v>
      </c>
      <c r="B6155">
        <v>420</v>
      </c>
      <c r="C6155">
        <v>23</v>
      </c>
      <c r="D6155">
        <v>438</v>
      </c>
      <c r="E6155">
        <v>15</v>
      </c>
      <c r="F6155" t="s">
        <v>1402</v>
      </c>
      <c r="G6155" t="s">
        <v>557</v>
      </c>
      <c r="H6155">
        <v>2012</v>
      </c>
      <c r="I6155">
        <v>4</v>
      </c>
      <c r="J6155">
        <v>28</v>
      </c>
      <c r="K6155">
        <v>6</v>
      </c>
      <c r="L6155">
        <v>5</v>
      </c>
      <c r="M6155">
        <v>2012</v>
      </c>
      <c r="N6155">
        <v>3</v>
      </c>
      <c r="O6155">
        <v>24</v>
      </c>
      <c r="P6155">
        <v>6</v>
      </c>
      <c r="Q6155">
        <v>5</v>
      </c>
      <c r="R6155" t="s">
        <v>20</v>
      </c>
    </row>
    <row r="6156" spans="1:18" x14ac:dyDescent="0.25">
      <c r="A6156" t="s">
        <v>17</v>
      </c>
      <c r="B6156">
        <v>420</v>
      </c>
      <c r="C6156">
        <v>23</v>
      </c>
      <c r="D6156">
        <v>461</v>
      </c>
      <c r="E6156">
        <v>27</v>
      </c>
      <c r="F6156" t="s">
        <v>1402</v>
      </c>
      <c r="G6156" t="s">
        <v>726</v>
      </c>
      <c r="H6156">
        <v>2012</v>
      </c>
      <c r="I6156">
        <v>4</v>
      </c>
      <c r="J6156">
        <v>28</v>
      </c>
      <c r="K6156">
        <v>6</v>
      </c>
      <c r="L6156">
        <v>5</v>
      </c>
      <c r="M6156">
        <v>2012</v>
      </c>
      <c r="N6156">
        <v>3</v>
      </c>
      <c r="O6156">
        <v>31</v>
      </c>
      <c r="P6156">
        <v>6</v>
      </c>
      <c r="Q6156">
        <v>5</v>
      </c>
      <c r="R6156" t="s">
        <v>20</v>
      </c>
    </row>
    <row r="6157" spans="1:18" x14ac:dyDescent="0.25">
      <c r="A6157" t="s">
        <v>17</v>
      </c>
      <c r="B6157">
        <v>420</v>
      </c>
      <c r="C6157">
        <v>23</v>
      </c>
      <c r="D6157">
        <v>400</v>
      </c>
      <c r="E6157">
        <v>13</v>
      </c>
      <c r="F6157" t="s">
        <v>1402</v>
      </c>
      <c r="G6157" t="s">
        <v>895</v>
      </c>
      <c r="H6157">
        <v>2012</v>
      </c>
      <c r="I6157">
        <v>4</v>
      </c>
      <c r="J6157">
        <v>28</v>
      </c>
      <c r="K6157">
        <v>6</v>
      </c>
      <c r="L6157">
        <v>5</v>
      </c>
      <c r="M6157">
        <v>2012</v>
      </c>
      <c r="N6157">
        <v>4</v>
      </c>
      <c r="O6157">
        <v>7</v>
      </c>
      <c r="P6157">
        <v>6</v>
      </c>
      <c r="Q6157">
        <v>5</v>
      </c>
      <c r="R6157" t="s">
        <v>20</v>
      </c>
    </row>
    <row r="6158" spans="1:18" x14ac:dyDescent="0.25">
      <c r="A6158" t="s">
        <v>17</v>
      </c>
      <c r="B6158">
        <v>420</v>
      </c>
      <c r="C6158">
        <v>23</v>
      </c>
      <c r="D6158">
        <v>504</v>
      </c>
      <c r="E6158">
        <v>12</v>
      </c>
      <c r="F6158" t="s">
        <v>1402</v>
      </c>
      <c r="G6158" t="s">
        <v>1064</v>
      </c>
      <c r="H6158">
        <v>2012</v>
      </c>
      <c r="I6158">
        <v>4</v>
      </c>
      <c r="J6158">
        <v>28</v>
      </c>
      <c r="K6158">
        <v>6</v>
      </c>
      <c r="L6158">
        <v>5</v>
      </c>
      <c r="M6158">
        <v>2012</v>
      </c>
      <c r="N6158">
        <v>4</v>
      </c>
      <c r="O6158">
        <v>14</v>
      </c>
      <c r="P6158">
        <v>6</v>
      </c>
      <c r="Q6158">
        <v>5</v>
      </c>
      <c r="R6158" t="s">
        <v>20</v>
      </c>
    </row>
    <row r="6159" spans="1:18" x14ac:dyDescent="0.25">
      <c r="A6159" t="s">
        <v>17</v>
      </c>
      <c r="B6159">
        <v>420</v>
      </c>
      <c r="C6159">
        <v>23</v>
      </c>
      <c r="D6159">
        <v>559</v>
      </c>
      <c r="E6159">
        <v>30</v>
      </c>
      <c r="F6159" t="s">
        <v>1402</v>
      </c>
      <c r="G6159" t="s">
        <v>1233</v>
      </c>
      <c r="H6159">
        <v>2012</v>
      </c>
      <c r="I6159">
        <v>4</v>
      </c>
      <c r="J6159">
        <v>28</v>
      </c>
      <c r="K6159">
        <v>6</v>
      </c>
      <c r="L6159">
        <v>5</v>
      </c>
      <c r="M6159">
        <v>2012</v>
      </c>
      <c r="N6159">
        <v>4</v>
      </c>
      <c r="O6159">
        <v>21</v>
      </c>
      <c r="P6159">
        <v>6</v>
      </c>
      <c r="Q6159">
        <v>5</v>
      </c>
      <c r="R6159" t="s">
        <v>20</v>
      </c>
    </row>
    <row r="6160" spans="1:18" hidden="1" x14ac:dyDescent="0.25">
      <c r="A6160" t="s">
        <v>1372</v>
      </c>
      <c r="B6160">
        <v>420</v>
      </c>
      <c r="C6160">
        <v>23</v>
      </c>
      <c r="D6160">
        <v>440.625</v>
      </c>
      <c r="E6160">
        <v>21.375</v>
      </c>
      <c r="F6160" t="s">
        <v>1402</v>
      </c>
      <c r="G6160" t="s">
        <v>22</v>
      </c>
      <c r="H6160">
        <v>2012</v>
      </c>
      <c r="I6160">
        <v>4</v>
      </c>
      <c r="J6160">
        <v>28</v>
      </c>
      <c r="K6160">
        <v>6</v>
      </c>
      <c r="L6160">
        <v>5</v>
      </c>
      <c r="M6160" t="s">
        <v>20</v>
      </c>
    </row>
    <row r="6161" spans="1:18" x14ac:dyDescent="0.25">
      <c r="A6161" t="s">
        <v>17</v>
      </c>
      <c r="B6161">
        <v>435</v>
      </c>
      <c r="C6161">
        <v>18</v>
      </c>
      <c r="D6161">
        <v>467</v>
      </c>
      <c r="E6161">
        <v>20</v>
      </c>
      <c r="F6161" t="s">
        <v>1403</v>
      </c>
      <c r="G6161" t="s">
        <v>84</v>
      </c>
      <c r="H6161">
        <v>2012</v>
      </c>
      <c r="I6161">
        <v>4</v>
      </c>
      <c r="J6161">
        <v>28</v>
      </c>
      <c r="K6161">
        <v>7</v>
      </c>
      <c r="L6161">
        <v>5</v>
      </c>
      <c r="M6161">
        <v>2012</v>
      </c>
      <c r="N6161">
        <v>3</v>
      </c>
      <c r="O6161">
        <v>3</v>
      </c>
      <c r="P6161">
        <v>7</v>
      </c>
      <c r="Q6161">
        <v>5</v>
      </c>
      <c r="R6161" t="s">
        <v>20</v>
      </c>
    </row>
    <row r="6162" spans="1:18" x14ac:dyDescent="0.25">
      <c r="A6162" t="s">
        <v>17</v>
      </c>
      <c r="B6162">
        <v>435</v>
      </c>
      <c r="C6162">
        <v>18</v>
      </c>
      <c r="D6162">
        <v>394</v>
      </c>
      <c r="E6162">
        <v>18</v>
      </c>
      <c r="F6162" t="s">
        <v>1403</v>
      </c>
      <c r="G6162" t="s">
        <v>83</v>
      </c>
      <c r="H6162">
        <v>2012</v>
      </c>
      <c r="I6162">
        <v>4</v>
      </c>
      <c r="J6162">
        <v>28</v>
      </c>
      <c r="K6162">
        <v>7</v>
      </c>
      <c r="L6162">
        <v>5</v>
      </c>
      <c r="M6162">
        <v>2012</v>
      </c>
      <c r="N6162">
        <v>3</v>
      </c>
      <c r="O6162">
        <v>10</v>
      </c>
      <c r="P6162">
        <v>7</v>
      </c>
      <c r="Q6162">
        <v>5</v>
      </c>
      <c r="R6162" t="s">
        <v>20</v>
      </c>
    </row>
    <row r="6163" spans="1:18" x14ac:dyDescent="0.25">
      <c r="A6163" t="s">
        <v>17</v>
      </c>
      <c r="B6163">
        <v>435</v>
      </c>
      <c r="C6163">
        <v>18</v>
      </c>
      <c r="D6163">
        <v>347</v>
      </c>
      <c r="E6163">
        <v>6</v>
      </c>
      <c r="F6163" t="s">
        <v>1403</v>
      </c>
      <c r="G6163" t="s">
        <v>389</v>
      </c>
      <c r="H6163">
        <v>2012</v>
      </c>
      <c r="I6163">
        <v>4</v>
      </c>
      <c r="J6163">
        <v>28</v>
      </c>
      <c r="K6163">
        <v>7</v>
      </c>
      <c r="L6163">
        <v>5</v>
      </c>
      <c r="M6163">
        <v>2012</v>
      </c>
      <c r="N6163">
        <v>3</v>
      </c>
      <c r="O6163">
        <v>17</v>
      </c>
      <c r="P6163">
        <v>7</v>
      </c>
      <c r="Q6163">
        <v>5</v>
      </c>
      <c r="R6163" t="s">
        <v>20</v>
      </c>
    </row>
    <row r="6164" spans="1:18" x14ac:dyDescent="0.25">
      <c r="A6164" t="s">
        <v>17</v>
      </c>
      <c r="B6164">
        <v>435</v>
      </c>
      <c r="C6164">
        <v>18</v>
      </c>
      <c r="D6164">
        <v>445</v>
      </c>
      <c r="E6164">
        <v>14</v>
      </c>
      <c r="F6164" t="s">
        <v>1403</v>
      </c>
      <c r="G6164" t="s">
        <v>558</v>
      </c>
      <c r="H6164">
        <v>2012</v>
      </c>
      <c r="I6164">
        <v>4</v>
      </c>
      <c r="J6164">
        <v>28</v>
      </c>
      <c r="K6164">
        <v>7</v>
      </c>
      <c r="L6164">
        <v>5</v>
      </c>
      <c r="M6164">
        <v>2012</v>
      </c>
      <c r="N6164">
        <v>3</v>
      </c>
      <c r="O6164">
        <v>24</v>
      </c>
      <c r="P6164">
        <v>7</v>
      </c>
      <c r="Q6164">
        <v>5</v>
      </c>
      <c r="R6164" t="s">
        <v>20</v>
      </c>
    </row>
    <row r="6165" spans="1:18" x14ac:dyDescent="0.25">
      <c r="A6165" t="s">
        <v>17</v>
      </c>
      <c r="B6165">
        <v>435</v>
      </c>
      <c r="C6165">
        <v>18</v>
      </c>
      <c r="D6165">
        <v>482</v>
      </c>
      <c r="E6165">
        <v>19</v>
      </c>
      <c r="F6165" t="s">
        <v>1403</v>
      </c>
      <c r="G6165" t="s">
        <v>727</v>
      </c>
      <c r="H6165">
        <v>2012</v>
      </c>
      <c r="I6165">
        <v>4</v>
      </c>
      <c r="J6165">
        <v>28</v>
      </c>
      <c r="K6165">
        <v>7</v>
      </c>
      <c r="L6165">
        <v>5</v>
      </c>
      <c r="M6165">
        <v>2012</v>
      </c>
      <c r="N6165">
        <v>3</v>
      </c>
      <c r="O6165">
        <v>31</v>
      </c>
      <c r="P6165">
        <v>7</v>
      </c>
      <c r="Q6165">
        <v>5</v>
      </c>
      <c r="R6165" t="s">
        <v>20</v>
      </c>
    </row>
    <row r="6166" spans="1:18" x14ac:dyDescent="0.25">
      <c r="A6166" t="s">
        <v>17</v>
      </c>
      <c r="B6166">
        <v>435</v>
      </c>
      <c r="C6166">
        <v>18</v>
      </c>
      <c r="D6166">
        <v>411</v>
      </c>
      <c r="E6166">
        <v>11</v>
      </c>
      <c r="F6166" t="s">
        <v>1403</v>
      </c>
      <c r="G6166" t="s">
        <v>896</v>
      </c>
      <c r="H6166">
        <v>2012</v>
      </c>
      <c r="I6166">
        <v>4</v>
      </c>
      <c r="J6166">
        <v>28</v>
      </c>
      <c r="K6166">
        <v>7</v>
      </c>
      <c r="L6166">
        <v>5</v>
      </c>
      <c r="M6166">
        <v>2012</v>
      </c>
      <c r="N6166">
        <v>4</v>
      </c>
      <c r="O6166">
        <v>7</v>
      </c>
      <c r="P6166">
        <v>7</v>
      </c>
      <c r="Q6166">
        <v>5</v>
      </c>
      <c r="R6166" t="s">
        <v>20</v>
      </c>
    </row>
    <row r="6167" spans="1:18" x14ac:dyDescent="0.25">
      <c r="A6167" t="s">
        <v>17</v>
      </c>
      <c r="B6167">
        <v>435</v>
      </c>
      <c r="C6167">
        <v>18</v>
      </c>
      <c r="D6167">
        <v>503</v>
      </c>
      <c r="E6167">
        <v>9</v>
      </c>
      <c r="F6167" t="s">
        <v>1403</v>
      </c>
      <c r="G6167" t="s">
        <v>1065</v>
      </c>
      <c r="H6167">
        <v>2012</v>
      </c>
      <c r="I6167">
        <v>4</v>
      </c>
      <c r="J6167">
        <v>28</v>
      </c>
      <c r="K6167">
        <v>7</v>
      </c>
      <c r="L6167">
        <v>5</v>
      </c>
      <c r="M6167">
        <v>2012</v>
      </c>
      <c r="N6167">
        <v>4</v>
      </c>
      <c r="O6167">
        <v>14</v>
      </c>
      <c r="P6167">
        <v>7</v>
      </c>
      <c r="Q6167">
        <v>5</v>
      </c>
      <c r="R6167" t="s">
        <v>20</v>
      </c>
    </row>
    <row r="6168" spans="1:18" x14ac:dyDescent="0.25">
      <c r="A6168" t="s">
        <v>17</v>
      </c>
      <c r="B6168">
        <v>435</v>
      </c>
      <c r="C6168">
        <v>18</v>
      </c>
      <c r="D6168">
        <v>581</v>
      </c>
      <c r="E6168">
        <v>9</v>
      </c>
      <c r="F6168" t="s">
        <v>1403</v>
      </c>
      <c r="G6168" t="s">
        <v>1234</v>
      </c>
      <c r="H6168">
        <v>2012</v>
      </c>
      <c r="I6168">
        <v>4</v>
      </c>
      <c r="J6168">
        <v>28</v>
      </c>
      <c r="K6168">
        <v>7</v>
      </c>
      <c r="L6168">
        <v>5</v>
      </c>
      <c r="M6168">
        <v>2012</v>
      </c>
      <c r="N6168">
        <v>4</v>
      </c>
      <c r="O6168">
        <v>21</v>
      </c>
      <c r="P6168">
        <v>7</v>
      </c>
      <c r="Q6168">
        <v>5</v>
      </c>
      <c r="R6168" t="s">
        <v>20</v>
      </c>
    </row>
    <row r="6169" spans="1:18" hidden="1" x14ac:dyDescent="0.25">
      <c r="A6169" t="s">
        <v>1372</v>
      </c>
      <c r="B6169">
        <v>435</v>
      </c>
      <c r="C6169">
        <v>18</v>
      </c>
      <c r="D6169">
        <v>453.75</v>
      </c>
      <c r="E6169">
        <v>13.25</v>
      </c>
      <c r="F6169" t="s">
        <v>1403</v>
      </c>
      <c r="G6169" t="s">
        <v>22</v>
      </c>
      <c r="H6169">
        <v>2012</v>
      </c>
      <c r="I6169">
        <v>4</v>
      </c>
      <c r="J6169">
        <v>28</v>
      </c>
      <c r="K6169">
        <v>7</v>
      </c>
      <c r="L6169">
        <v>5</v>
      </c>
      <c r="M6169" t="s">
        <v>20</v>
      </c>
    </row>
    <row r="6170" spans="1:18" x14ac:dyDescent="0.25">
      <c r="A6170" t="s">
        <v>17</v>
      </c>
      <c r="B6170">
        <v>449</v>
      </c>
      <c r="C6170">
        <v>4</v>
      </c>
      <c r="D6170">
        <v>482</v>
      </c>
      <c r="E6170">
        <v>6</v>
      </c>
      <c r="F6170" t="s">
        <v>1404</v>
      </c>
      <c r="G6170" t="s">
        <v>86</v>
      </c>
      <c r="H6170">
        <v>2012</v>
      </c>
      <c r="I6170">
        <v>4</v>
      </c>
      <c r="J6170">
        <v>28</v>
      </c>
      <c r="K6170">
        <v>8</v>
      </c>
      <c r="L6170">
        <v>5</v>
      </c>
      <c r="M6170">
        <v>2012</v>
      </c>
      <c r="N6170">
        <v>3</v>
      </c>
      <c r="O6170">
        <v>3</v>
      </c>
      <c r="P6170">
        <v>8</v>
      </c>
      <c r="Q6170">
        <v>5</v>
      </c>
      <c r="R6170" t="s">
        <v>20</v>
      </c>
    </row>
    <row r="6171" spans="1:18" x14ac:dyDescent="0.25">
      <c r="A6171" t="s">
        <v>17</v>
      </c>
      <c r="B6171">
        <v>449</v>
      </c>
      <c r="C6171">
        <v>4</v>
      </c>
      <c r="D6171">
        <v>409</v>
      </c>
      <c r="E6171">
        <v>7</v>
      </c>
      <c r="F6171" t="s">
        <v>1404</v>
      </c>
      <c r="G6171" t="s">
        <v>85</v>
      </c>
      <c r="H6171">
        <v>2012</v>
      </c>
      <c r="I6171">
        <v>4</v>
      </c>
      <c r="J6171">
        <v>28</v>
      </c>
      <c r="K6171">
        <v>8</v>
      </c>
      <c r="L6171">
        <v>5</v>
      </c>
      <c r="M6171">
        <v>2012</v>
      </c>
      <c r="N6171">
        <v>3</v>
      </c>
      <c r="O6171">
        <v>10</v>
      </c>
      <c r="P6171">
        <v>8</v>
      </c>
      <c r="Q6171">
        <v>5</v>
      </c>
      <c r="R6171" t="s">
        <v>20</v>
      </c>
    </row>
    <row r="6172" spans="1:18" x14ac:dyDescent="0.25">
      <c r="A6172" t="s">
        <v>17</v>
      </c>
      <c r="B6172">
        <v>449</v>
      </c>
      <c r="C6172">
        <v>4</v>
      </c>
      <c r="D6172">
        <v>353</v>
      </c>
      <c r="E6172">
        <v>3</v>
      </c>
      <c r="F6172" t="s">
        <v>1404</v>
      </c>
      <c r="G6172" t="s">
        <v>390</v>
      </c>
      <c r="H6172">
        <v>2012</v>
      </c>
      <c r="I6172">
        <v>4</v>
      </c>
      <c r="J6172">
        <v>28</v>
      </c>
      <c r="K6172">
        <v>8</v>
      </c>
      <c r="L6172">
        <v>5</v>
      </c>
      <c r="M6172">
        <v>2012</v>
      </c>
      <c r="N6172">
        <v>3</v>
      </c>
      <c r="O6172">
        <v>17</v>
      </c>
      <c r="P6172">
        <v>8</v>
      </c>
      <c r="Q6172">
        <v>5</v>
      </c>
      <c r="R6172" t="s">
        <v>20</v>
      </c>
    </row>
    <row r="6173" spans="1:18" x14ac:dyDescent="0.25">
      <c r="A6173" t="s">
        <v>17</v>
      </c>
      <c r="B6173">
        <v>449</v>
      </c>
      <c r="C6173">
        <v>4</v>
      </c>
      <c r="D6173">
        <v>453</v>
      </c>
      <c r="E6173">
        <v>5</v>
      </c>
      <c r="F6173" t="s">
        <v>1404</v>
      </c>
      <c r="G6173" t="s">
        <v>559</v>
      </c>
      <c r="H6173">
        <v>2012</v>
      </c>
      <c r="I6173">
        <v>4</v>
      </c>
      <c r="J6173">
        <v>28</v>
      </c>
      <c r="K6173">
        <v>8</v>
      </c>
      <c r="L6173">
        <v>5</v>
      </c>
      <c r="M6173">
        <v>2012</v>
      </c>
      <c r="N6173">
        <v>3</v>
      </c>
      <c r="O6173">
        <v>24</v>
      </c>
      <c r="P6173">
        <v>8</v>
      </c>
      <c r="Q6173">
        <v>5</v>
      </c>
      <c r="R6173" t="s">
        <v>20</v>
      </c>
    </row>
    <row r="6174" spans="1:18" x14ac:dyDescent="0.25">
      <c r="A6174" t="s">
        <v>17</v>
      </c>
      <c r="B6174">
        <v>449</v>
      </c>
      <c r="C6174">
        <v>4</v>
      </c>
      <c r="D6174">
        <v>499</v>
      </c>
      <c r="E6174">
        <v>12</v>
      </c>
      <c r="F6174" t="s">
        <v>1404</v>
      </c>
      <c r="G6174" t="s">
        <v>728</v>
      </c>
      <c r="H6174">
        <v>2012</v>
      </c>
      <c r="I6174">
        <v>4</v>
      </c>
      <c r="J6174">
        <v>28</v>
      </c>
      <c r="K6174">
        <v>8</v>
      </c>
      <c r="L6174">
        <v>5</v>
      </c>
      <c r="M6174">
        <v>2012</v>
      </c>
      <c r="N6174">
        <v>3</v>
      </c>
      <c r="O6174">
        <v>31</v>
      </c>
      <c r="P6174">
        <v>8</v>
      </c>
      <c r="Q6174">
        <v>5</v>
      </c>
      <c r="R6174" t="s">
        <v>20</v>
      </c>
    </row>
    <row r="6175" spans="1:18" x14ac:dyDescent="0.25">
      <c r="A6175" t="s">
        <v>17</v>
      </c>
      <c r="B6175">
        <v>449</v>
      </c>
      <c r="C6175">
        <v>4</v>
      </c>
      <c r="D6175">
        <v>418</v>
      </c>
      <c r="E6175">
        <v>6</v>
      </c>
      <c r="F6175" t="s">
        <v>1404</v>
      </c>
      <c r="G6175" t="s">
        <v>897</v>
      </c>
      <c r="H6175">
        <v>2012</v>
      </c>
      <c r="I6175">
        <v>4</v>
      </c>
      <c r="J6175">
        <v>28</v>
      </c>
      <c r="K6175">
        <v>8</v>
      </c>
      <c r="L6175">
        <v>5</v>
      </c>
      <c r="M6175">
        <v>2012</v>
      </c>
      <c r="N6175">
        <v>4</v>
      </c>
      <c r="O6175">
        <v>7</v>
      </c>
      <c r="P6175">
        <v>8</v>
      </c>
      <c r="Q6175">
        <v>5</v>
      </c>
      <c r="R6175" t="s">
        <v>20</v>
      </c>
    </row>
    <row r="6176" spans="1:18" x14ac:dyDescent="0.25">
      <c r="A6176" t="s">
        <v>17</v>
      </c>
      <c r="B6176">
        <v>449</v>
      </c>
      <c r="C6176">
        <v>4</v>
      </c>
      <c r="D6176">
        <v>510</v>
      </c>
      <c r="E6176">
        <v>9</v>
      </c>
      <c r="F6176" t="s">
        <v>1404</v>
      </c>
      <c r="G6176" t="s">
        <v>1066</v>
      </c>
      <c r="H6176">
        <v>2012</v>
      </c>
      <c r="I6176">
        <v>4</v>
      </c>
      <c r="J6176">
        <v>28</v>
      </c>
      <c r="K6176">
        <v>8</v>
      </c>
      <c r="L6176">
        <v>5</v>
      </c>
      <c r="M6176">
        <v>2012</v>
      </c>
      <c r="N6176">
        <v>4</v>
      </c>
      <c r="O6176">
        <v>14</v>
      </c>
      <c r="P6176">
        <v>8</v>
      </c>
      <c r="Q6176">
        <v>5</v>
      </c>
      <c r="R6176" t="s">
        <v>20</v>
      </c>
    </row>
    <row r="6177" spans="1:18" x14ac:dyDescent="0.25">
      <c r="A6177" t="s">
        <v>17</v>
      </c>
      <c r="B6177">
        <v>449</v>
      </c>
      <c r="C6177">
        <v>4</v>
      </c>
      <c r="D6177">
        <v>588</v>
      </c>
      <c r="E6177">
        <v>10</v>
      </c>
      <c r="F6177" t="s">
        <v>1404</v>
      </c>
      <c r="G6177" t="s">
        <v>1235</v>
      </c>
      <c r="H6177">
        <v>2012</v>
      </c>
      <c r="I6177">
        <v>4</v>
      </c>
      <c r="J6177">
        <v>28</v>
      </c>
      <c r="K6177">
        <v>8</v>
      </c>
      <c r="L6177">
        <v>5</v>
      </c>
      <c r="M6177">
        <v>2012</v>
      </c>
      <c r="N6177">
        <v>4</v>
      </c>
      <c r="O6177">
        <v>21</v>
      </c>
      <c r="P6177">
        <v>8</v>
      </c>
      <c r="Q6177">
        <v>5</v>
      </c>
      <c r="R6177" t="s">
        <v>20</v>
      </c>
    </row>
    <row r="6178" spans="1:18" hidden="1" x14ac:dyDescent="0.25">
      <c r="A6178" t="s">
        <v>1372</v>
      </c>
      <c r="B6178">
        <v>449</v>
      </c>
      <c r="C6178">
        <v>4</v>
      </c>
      <c r="D6178">
        <v>464</v>
      </c>
      <c r="E6178">
        <v>7.25</v>
      </c>
      <c r="F6178" t="s">
        <v>1404</v>
      </c>
      <c r="G6178" t="s">
        <v>22</v>
      </c>
      <c r="H6178">
        <v>2012</v>
      </c>
      <c r="I6178">
        <v>4</v>
      </c>
      <c r="J6178">
        <v>28</v>
      </c>
      <c r="K6178">
        <v>8</v>
      </c>
      <c r="L6178">
        <v>5</v>
      </c>
      <c r="M6178" t="s">
        <v>20</v>
      </c>
    </row>
    <row r="6179" spans="1:18" x14ac:dyDescent="0.25">
      <c r="A6179" t="s">
        <v>17</v>
      </c>
      <c r="B6179">
        <v>446</v>
      </c>
      <c r="C6179">
        <v>6</v>
      </c>
      <c r="D6179">
        <v>486</v>
      </c>
      <c r="E6179">
        <v>5</v>
      </c>
      <c r="F6179" t="s">
        <v>1405</v>
      </c>
      <c r="G6179" t="s">
        <v>88</v>
      </c>
      <c r="H6179">
        <v>2012</v>
      </c>
      <c r="I6179">
        <v>4</v>
      </c>
      <c r="J6179">
        <v>28</v>
      </c>
      <c r="K6179">
        <v>9</v>
      </c>
      <c r="L6179">
        <v>5</v>
      </c>
      <c r="M6179">
        <v>2012</v>
      </c>
      <c r="N6179">
        <v>3</v>
      </c>
      <c r="O6179">
        <v>3</v>
      </c>
      <c r="P6179">
        <v>9</v>
      </c>
      <c r="Q6179">
        <v>5</v>
      </c>
      <c r="R6179" t="s">
        <v>20</v>
      </c>
    </row>
    <row r="6180" spans="1:18" x14ac:dyDescent="0.25">
      <c r="A6180" t="s">
        <v>17</v>
      </c>
      <c r="B6180">
        <v>446</v>
      </c>
      <c r="C6180">
        <v>6</v>
      </c>
      <c r="D6180">
        <v>414</v>
      </c>
      <c r="E6180">
        <v>2</v>
      </c>
      <c r="F6180" t="s">
        <v>1405</v>
      </c>
      <c r="G6180" t="s">
        <v>87</v>
      </c>
      <c r="H6180">
        <v>2012</v>
      </c>
      <c r="I6180">
        <v>4</v>
      </c>
      <c r="J6180">
        <v>28</v>
      </c>
      <c r="K6180">
        <v>9</v>
      </c>
      <c r="L6180">
        <v>5</v>
      </c>
      <c r="M6180">
        <v>2012</v>
      </c>
      <c r="N6180">
        <v>3</v>
      </c>
      <c r="O6180">
        <v>10</v>
      </c>
      <c r="P6180">
        <v>9</v>
      </c>
      <c r="Q6180">
        <v>5</v>
      </c>
      <c r="R6180" t="s">
        <v>20</v>
      </c>
    </row>
    <row r="6181" spans="1:18" x14ac:dyDescent="0.25">
      <c r="A6181" t="s">
        <v>17</v>
      </c>
      <c r="B6181">
        <v>446</v>
      </c>
      <c r="C6181">
        <v>6</v>
      </c>
      <c r="D6181">
        <v>355</v>
      </c>
      <c r="E6181">
        <v>2</v>
      </c>
      <c r="F6181" t="s">
        <v>1405</v>
      </c>
      <c r="G6181" t="s">
        <v>391</v>
      </c>
      <c r="H6181">
        <v>2012</v>
      </c>
      <c r="I6181">
        <v>4</v>
      </c>
      <c r="J6181">
        <v>28</v>
      </c>
      <c r="K6181">
        <v>9</v>
      </c>
      <c r="L6181">
        <v>5</v>
      </c>
      <c r="M6181">
        <v>2012</v>
      </c>
      <c r="N6181">
        <v>3</v>
      </c>
      <c r="O6181">
        <v>17</v>
      </c>
      <c r="P6181">
        <v>9</v>
      </c>
      <c r="Q6181">
        <v>5</v>
      </c>
      <c r="R6181" t="s">
        <v>20</v>
      </c>
    </row>
    <row r="6182" spans="1:18" x14ac:dyDescent="0.25">
      <c r="A6182" t="s">
        <v>17</v>
      </c>
      <c r="B6182">
        <v>446</v>
      </c>
      <c r="C6182">
        <v>6</v>
      </c>
      <c r="D6182">
        <v>453</v>
      </c>
      <c r="E6182">
        <v>3</v>
      </c>
      <c r="F6182" t="s">
        <v>1405</v>
      </c>
      <c r="G6182" t="s">
        <v>560</v>
      </c>
      <c r="H6182">
        <v>2012</v>
      </c>
      <c r="I6182">
        <v>4</v>
      </c>
      <c r="J6182">
        <v>28</v>
      </c>
      <c r="K6182">
        <v>9</v>
      </c>
      <c r="L6182">
        <v>5</v>
      </c>
      <c r="M6182">
        <v>2012</v>
      </c>
      <c r="N6182">
        <v>3</v>
      </c>
      <c r="O6182">
        <v>24</v>
      </c>
      <c r="P6182">
        <v>9</v>
      </c>
      <c r="Q6182">
        <v>5</v>
      </c>
      <c r="R6182" t="s">
        <v>20</v>
      </c>
    </row>
    <row r="6183" spans="1:18" x14ac:dyDescent="0.25">
      <c r="A6183" t="s">
        <v>17</v>
      </c>
      <c r="B6183">
        <v>446</v>
      </c>
      <c r="C6183">
        <v>6</v>
      </c>
      <c r="D6183">
        <v>508</v>
      </c>
      <c r="E6183">
        <v>6</v>
      </c>
      <c r="F6183" t="s">
        <v>1405</v>
      </c>
      <c r="G6183" t="s">
        <v>729</v>
      </c>
      <c r="H6183">
        <v>2012</v>
      </c>
      <c r="I6183">
        <v>4</v>
      </c>
      <c r="J6183">
        <v>28</v>
      </c>
      <c r="K6183">
        <v>9</v>
      </c>
      <c r="L6183">
        <v>5</v>
      </c>
      <c r="M6183">
        <v>2012</v>
      </c>
      <c r="N6183">
        <v>3</v>
      </c>
      <c r="O6183">
        <v>31</v>
      </c>
      <c r="P6183">
        <v>9</v>
      </c>
      <c r="Q6183">
        <v>5</v>
      </c>
      <c r="R6183" t="s">
        <v>20</v>
      </c>
    </row>
    <row r="6184" spans="1:18" x14ac:dyDescent="0.25">
      <c r="A6184" t="s">
        <v>17</v>
      </c>
      <c r="B6184">
        <v>446</v>
      </c>
      <c r="C6184">
        <v>6</v>
      </c>
      <c r="D6184">
        <v>420</v>
      </c>
      <c r="E6184">
        <v>3</v>
      </c>
      <c r="F6184" t="s">
        <v>1405</v>
      </c>
      <c r="G6184" t="s">
        <v>898</v>
      </c>
      <c r="H6184">
        <v>2012</v>
      </c>
      <c r="I6184">
        <v>4</v>
      </c>
      <c r="J6184">
        <v>28</v>
      </c>
      <c r="K6184">
        <v>9</v>
      </c>
      <c r="L6184">
        <v>5</v>
      </c>
      <c r="M6184">
        <v>2012</v>
      </c>
      <c r="N6184">
        <v>4</v>
      </c>
      <c r="O6184">
        <v>7</v>
      </c>
      <c r="P6184">
        <v>9</v>
      </c>
      <c r="Q6184">
        <v>5</v>
      </c>
      <c r="R6184" t="s">
        <v>20</v>
      </c>
    </row>
    <row r="6185" spans="1:18" x14ac:dyDescent="0.25">
      <c r="A6185" t="s">
        <v>17</v>
      </c>
      <c r="B6185">
        <v>446</v>
      </c>
      <c r="C6185">
        <v>6</v>
      </c>
      <c r="D6185">
        <v>513</v>
      </c>
      <c r="E6185">
        <v>5</v>
      </c>
      <c r="F6185" t="s">
        <v>1405</v>
      </c>
      <c r="G6185" t="s">
        <v>1067</v>
      </c>
      <c r="H6185">
        <v>2012</v>
      </c>
      <c r="I6185">
        <v>4</v>
      </c>
      <c r="J6185">
        <v>28</v>
      </c>
      <c r="K6185">
        <v>9</v>
      </c>
      <c r="L6185">
        <v>5</v>
      </c>
      <c r="M6185">
        <v>2012</v>
      </c>
      <c r="N6185">
        <v>4</v>
      </c>
      <c r="O6185">
        <v>14</v>
      </c>
      <c r="P6185">
        <v>9</v>
      </c>
      <c r="Q6185">
        <v>5</v>
      </c>
      <c r="R6185" t="s">
        <v>20</v>
      </c>
    </row>
    <row r="6186" spans="1:18" x14ac:dyDescent="0.25">
      <c r="A6186" t="s">
        <v>17</v>
      </c>
      <c r="B6186">
        <v>446</v>
      </c>
      <c r="C6186">
        <v>6</v>
      </c>
      <c r="D6186">
        <v>594</v>
      </c>
      <c r="E6186">
        <v>2</v>
      </c>
      <c r="F6186" t="s">
        <v>1405</v>
      </c>
      <c r="G6186" t="s">
        <v>1236</v>
      </c>
      <c r="H6186">
        <v>2012</v>
      </c>
      <c r="I6186">
        <v>4</v>
      </c>
      <c r="J6186">
        <v>28</v>
      </c>
      <c r="K6186">
        <v>9</v>
      </c>
      <c r="L6186">
        <v>5</v>
      </c>
      <c r="M6186">
        <v>2012</v>
      </c>
      <c r="N6186">
        <v>4</v>
      </c>
      <c r="O6186">
        <v>21</v>
      </c>
      <c r="P6186">
        <v>9</v>
      </c>
      <c r="Q6186">
        <v>5</v>
      </c>
      <c r="R6186" t="s">
        <v>20</v>
      </c>
    </row>
    <row r="6187" spans="1:18" hidden="1" x14ac:dyDescent="0.25">
      <c r="A6187" t="s">
        <v>1372</v>
      </c>
      <c r="B6187">
        <v>446</v>
      </c>
      <c r="C6187">
        <v>6</v>
      </c>
      <c r="D6187">
        <v>467.875</v>
      </c>
      <c r="E6187">
        <v>3.5</v>
      </c>
      <c r="F6187" t="s">
        <v>1405</v>
      </c>
      <c r="G6187" t="s">
        <v>22</v>
      </c>
      <c r="H6187">
        <v>2012</v>
      </c>
      <c r="I6187">
        <v>4</v>
      </c>
      <c r="J6187">
        <v>28</v>
      </c>
      <c r="K6187">
        <v>9</v>
      </c>
      <c r="L6187">
        <v>5</v>
      </c>
      <c r="M6187" t="s">
        <v>20</v>
      </c>
    </row>
    <row r="6188" spans="1:18" x14ac:dyDescent="0.25">
      <c r="A6188" t="s">
        <v>17</v>
      </c>
      <c r="B6188">
        <v>445</v>
      </c>
      <c r="C6188">
        <v>9</v>
      </c>
      <c r="D6188">
        <v>490</v>
      </c>
      <c r="E6188">
        <v>4</v>
      </c>
      <c r="F6188" t="s">
        <v>1406</v>
      </c>
      <c r="G6188" t="s">
        <v>90</v>
      </c>
      <c r="H6188">
        <v>2012</v>
      </c>
      <c r="I6188">
        <v>4</v>
      </c>
      <c r="J6188">
        <v>28</v>
      </c>
      <c r="K6188">
        <v>10</v>
      </c>
      <c r="L6188">
        <v>5</v>
      </c>
      <c r="M6188">
        <v>2012</v>
      </c>
      <c r="N6188">
        <v>3</v>
      </c>
      <c r="O6188">
        <v>3</v>
      </c>
      <c r="P6188">
        <v>10</v>
      </c>
      <c r="Q6188">
        <v>5</v>
      </c>
      <c r="R6188" t="s">
        <v>20</v>
      </c>
    </row>
    <row r="6189" spans="1:18" x14ac:dyDescent="0.25">
      <c r="A6189" t="s">
        <v>17</v>
      </c>
      <c r="B6189">
        <v>445</v>
      </c>
      <c r="C6189">
        <v>9</v>
      </c>
      <c r="D6189">
        <v>410</v>
      </c>
      <c r="E6189">
        <v>3</v>
      </c>
      <c r="F6189" t="s">
        <v>1406</v>
      </c>
      <c r="G6189" t="s">
        <v>89</v>
      </c>
      <c r="H6189">
        <v>2012</v>
      </c>
      <c r="I6189">
        <v>4</v>
      </c>
      <c r="J6189">
        <v>28</v>
      </c>
      <c r="K6189">
        <v>10</v>
      </c>
      <c r="L6189">
        <v>5</v>
      </c>
      <c r="M6189">
        <v>2012</v>
      </c>
      <c r="N6189">
        <v>3</v>
      </c>
      <c r="O6189">
        <v>10</v>
      </c>
      <c r="P6189">
        <v>10</v>
      </c>
      <c r="Q6189">
        <v>5</v>
      </c>
      <c r="R6189" t="s">
        <v>20</v>
      </c>
    </row>
    <row r="6190" spans="1:18" x14ac:dyDescent="0.25">
      <c r="A6190" t="s">
        <v>17</v>
      </c>
      <c r="B6190">
        <v>445</v>
      </c>
      <c r="C6190">
        <v>9</v>
      </c>
      <c r="D6190">
        <v>355</v>
      </c>
      <c r="E6190">
        <v>5</v>
      </c>
      <c r="F6190" t="s">
        <v>1406</v>
      </c>
      <c r="G6190" t="s">
        <v>392</v>
      </c>
      <c r="H6190">
        <v>2012</v>
      </c>
      <c r="I6190">
        <v>4</v>
      </c>
      <c r="J6190">
        <v>28</v>
      </c>
      <c r="K6190">
        <v>10</v>
      </c>
      <c r="L6190">
        <v>5</v>
      </c>
      <c r="M6190">
        <v>2012</v>
      </c>
      <c r="N6190">
        <v>3</v>
      </c>
      <c r="O6190">
        <v>17</v>
      </c>
      <c r="P6190">
        <v>10</v>
      </c>
      <c r="Q6190">
        <v>5</v>
      </c>
      <c r="R6190" t="s">
        <v>20</v>
      </c>
    </row>
    <row r="6191" spans="1:18" x14ac:dyDescent="0.25">
      <c r="A6191" t="s">
        <v>17</v>
      </c>
      <c r="B6191">
        <v>445</v>
      </c>
      <c r="C6191">
        <v>9</v>
      </c>
      <c r="D6191">
        <v>455</v>
      </c>
      <c r="E6191">
        <v>3</v>
      </c>
      <c r="F6191" t="s">
        <v>1406</v>
      </c>
      <c r="G6191" t="s">
        <v>561</v>
      </c>
      <c r="H6191">
        <v>2012</v>
      </c>
      <c r="I6191">
        <v>4</v>
      </c>
      <c r="J6191">
        <v>28</v>
      </c>
      <c r="K6191">
        <v>10</v>
      </c>
      <c r="L6191">
        <v>5</v>
      </c>
      <c r="M6191">
        <v>2012</v>
      </c>
      <c r="N6191">
        <v>3</v>
      </c>
      <c r="O6191">
        <v>24</v>
      </c>
      <c r="P6191">
        <v>10</v>
      </c>
      <c r="Q6191">
        <v>5</v>
      </c>
      <c r="R6191" t="s">
        <v>20</v>
      </c>
    </row>
    <row r="6192" spans="1:18" x14ac:dyDescent="0.25">
      <c r="A6192" t="s">
        <v>17</v>
      </c>
      <c r="B6192">
        <v>445</v>
      </c>
      <c r="C6192">
        <v>9</v>
      </c>
      <c r="D6192">
        <v>511</v>
      </c>
      <c r="E6192">
        <v>4</v>
      </c>
      <c r="F6192" t="s">
        <v>1406</v>
      </c>
      <c r="G6192" t="s">
        <v>730</v>
      </c>
      <c r="H6192">
        <v>2012</v>
      </c>
      <c r="I6192">
        <v>4</v>
      </c>
      <c r="J6192">
        <v>28</v>
      </c>
      <c r="K6192">
        <v>10</v>
      </c>
      <c r="L6192">
        <v>5</v>
      </c>
      <c r="M6192">
        <v>2012</v>
      </c>
      <c r="N6192">
        <v>3</v>
      </c>
      <c r="O6192">
        <v>31</v>
      </c>
      <c r="P6192">
        <v>10</v>
      </c>
      <c r="Q6192">
        <v>5</v>
      </c>
      <c r="R6192" t="s">
        <v>20</v>
      </c>
    </row>
    <row r="6193" spans="1:18" x14ac:dyDescent="0.25">
      <c r="A6193" t="s">
        <v>17</v>
      </c>
      <c r="B6193">
        <v>445</v>
      </c>
      <c r="C6193">
        <v>9</v>
      </c>
      <c r="D6193">
        <v>420</v>
      </c>
      <c r="E6193">
        <v>3</v>
      </c>
      <c r="F6193" t="s">
        <v>1406</v>
      </c>
      <c r="G6193" t="s">
        <v>899</v>
      </c>
      <c r="H6193">
        <v>2012</v>
      </c>
      <c r="I6193">
        <v>4</v>
      </c>
      <c r="J6193">
        <v>28</v>
      </c>
      <c r="K6193">
        <v>10</v>
      </c>
      <c r="L6193">
        <v>5</v>
      </c>
      <c r="M6193">
        <v>2012</v>
      </c>
      <c r="N6193">
        <v>4</v>
      </c>
      <c r="O6193">
        <v>7</v>
      </c>
      <c r="P6193">
        <v>10</v>
      </c>
      <c r="Q6193">
        <v>5</v>
      </c>
      <c r="R6193" t="s">
        <v>20</v>
      </c>
    </row>
    <row r="6194" spans="1:18" x14ac:dyDescent="0.25">
      <c r="A6194" t="s">
        <v>17</v>
      </c>
      <c r="B6194">
        <v>445</v>
      </c>
      <c r="C6194">
        <v>9</v>
      </c>
      <c r="D6194">
        <v>512</v>
      </c>
      <c r="E6194">
        <v>7</v>
      </c>
      <c r="F6194" t="s">
        <v>1406</v>
      </c>
      <c r="G6194" t="s">
        <v>1068</v>
      </c>
      <c r="H6194">
        <v>2012</v>
      </c>
      <c r="I6194">
        <v>4</v>
      </c>
      <c r="J6194">
        <v>28</v>
      </c>
      <c r="K6194">
        <v>10</v>
      </c>
      <c r="L6194">
        <v>5</v>
      </c>
      <c r="M6194">
        <v>2012</v>
      </c>
      <c r="N6194">
        <v>4</v>
      </c>
      <c r="O6194">
        <v>14</v>
      </c>
      <c r="P6194">
        <v>10</v>
      </c>
      <c r="Q6194">
        <v>5</v>
      </c>
      <c r="R6194" t="s">
        <v>20</v>
      </c>
    </row>
    <row r="6195" spans="1:18" x14ac:dyDescent="0.25">
      <c r="A6195" t="s">
        <v>17</v>
      </c>
      <c r="B6195">
        <v>445</v>
      </c>
      <c r="C6195">
        <v>9</v>
      </c>
      <c r="D6195">
        <v>592</v>
      </c>
      <c r="E6195">
        <v>6</v>
      </c>
      <c r="F6195" t="s">
        <v>1406</v>
      </c>
      <c r="G6195" t="s">
        <v>1237</v>
      </c>
      <c r="H6195">
        <v>2012</v>
      </c>
      <c r="I6195">
        <v>4</v>
      </c>
      <c r="J6195">
        <v>28</v>
      </c>
      <c r="K6195">
        <v>10</v>
      </c>
      <c r="L6195">
        <v>5</v>
      </c>
      <c r="M6195">
        <v>2012</v>
      </c>
      <c r="N6195">
        <v>4</v>
      </c>
      <c r="O6195">
        <v>21</v>
      </c>
      <c r="P6195">
        <v>10</v>
      </c>
      <c r="Q6195">
        <v>5</v>
      </c>
      <c r="R6195" t="s">
        <v>20</v>
      </c>
    </row>
    <row r="6196" spans="1:18" hidden="1" x14ac:dyDescent="0.25">
      <c r="A6196" t="s">
        <v>1372</v>
      </c>
      <c r="B6196">
        <v>445</v>
      </c>
      <c r="C6196">
        <v>9</v>
      </c>
      <c r="D6196">
        <v>468.125</v>
      </c>
      <c r="E6196">
        <v>4.375</v>
      </c>
      <c r="F6196" t="s">
        <v>1406</v>
      </c>
      <c r="G6196" t="s">
        <v>22</v>
      </c>
      <c r="H6196">
        <v>2012</v>
      </c>
      <c r="I6196">
        <v>4</v>
      </c>
      <c r="J6196">
        <v>28</v>
      </c>
      <c r="K6196">
        <v>10</v>
      </c>
      <c r="L6196">
        <v>5</v>
      </c>
      <c r="M6196" t="s">
        <v>20</v>
      </c>
    </row>
    <row r="6197" spans="1:18" x14ac:dyDescent="0.25">
      <c r="A6197" t="s">
        <v>17</v>
      </c>
      <c r="B6197">
        <v>445</v>
      </c>
      <c r="C6197">
        <v>8</v>
      </c>
      <c r="D6197">
        <v>490</v>
      </c>
      <c r="E6197">
        <v>2</v>
      </c>
      <c r="F6197" t="s">
        <v>1407</v>
      </c>
      <c r="G6197" t="s">
        <v>92</v>
      </c>
      <c r="H6197">
        <v>2012</v>
      </c>
      <c r="I6197">
        <v>4</v>
      </c>
      <c r="J6197">
        <v>28</v>
      </c>
      <c r="K6197">
        <v>11</v>
      </c>
      <c r="L6197">
        <v>5</v>
      </c>
      <c r="M6197">
        <v>2012</v>
      </c>
      <c r="N6197">
        <v>3</v>
      </c>
      <c r="O6197">
        <v>3</v>
      </c>
      <c r="P6197">
        <v>11</v>
      </c>
      <c r="Q6197">
        <v>5</v>
      </c>
      <c r="R6197" t="s">
        <v>20</v>
      </c>
    </row>
    <row r="6198" spans="1:18" x14ac:dyDescent="0.25">
      <c r="A6198" t="s">
        <v>17</v>
      </c>
      <c r="B6198">
        <v>445</v>
      </c>
      <c r="C6198">
        <v>8</v>
      </c>
      <c r="D6198">
        <v>407</v>
      </c>
      <c r="E6198">
        <v>4</v>
      </c>
      <c r="F6198" t="s">
        <v>1407</v>
      </c>
      <c r="G6198" t="s">
        <v>91</v>
      </c>
      <c r="H6198">
        <v>2012</v>
      </c>
      <c r="I6198">
        <v>4</v>
      </c>
      <c r="J6198">
        <v>28</v>
      </c>
      <c r="K6198">
        <v>11</v>
      </c>
      <c r="L6198">
        <v>5</v>
      </c>
      <c r="M6198">
        <v>2012</v>
      </c>
      <c r="N6198">
        <v>3</v>
      </c>
      <c r="O6198">
        <v>10</v>
      </c>
      <c r="P6198">
        <v>11</v>
      </c>
      <c r="Q6198">
        <v>5</v>
      </c>
      <c r="R6198" t="s">
        <v>20</v>
      </c>
    </row>
    <row r="6199" spans="1:18" x14ac:dyDescent="0.25">
      <c r="A6199" t="s">
        <v>17</v>
      </c>
      <c r="B6199">
        <v>445</v>
      </c>
      <c r="C6199">
        <v>8</v>
      </c>
      <c r="D6199">
        <v>354</v>
      </c>
      <c r="E6199">
        <v>8</v>
      </c>
      <c r="F6199" t="s">
        <v>1407</v>
      </c>
      <c r="G6199" t="s">
        <v>393</v>
      </c>
      <c r="H6199">
        <v>2012</v>
      </c>
      <c r="I6199">
        <v>4</v>
      </c>
      <c r="J6199">
        <v>28</v>
      </c>
      <c r="K6199">
        <v>11</v>
      </c>
      <c r="L6199">
        <v>5</v>
      </c>
      <c r="M6199">
        <v>2012</v>
      </c>
      <c r="N6199">
        <v>3</v>
      </c>
      <c r="O6199">
        <v>17</v>
      </c>
      <c r="P6199">
        <v>11</v>
      </c>
      <c r="Q6199">
        <v>5</v>
      </c>
      <c r="R6199" t="s">
        <v>20</v>
      </c>
    </row>
    <row r="6200" spans="1:18" x14ac:dyDescent="0.25">
      <c r="A6200" t="s">
        <v>17</v>
      </c>
      <c r="B6200">
        <v>445</v>
      </c>
      <c r="C6200">
        <v>8</v>
      </c>
      <c r="D6200">
        <v>456</v>
      </c>
      <c r="E6200">
        <v>5</v>
      </c>
      <c r="F6200" t="s">
        <v>1407</v>
      </c>
      <c r="G6200" t="s">
        <v>562</v>
      </c>
      <c r="H6200">
        <v>2012</v>
      </c>
      <c r="I6200">
        <v>4</v>
      </c>
      <c r="J6200">
        <v>28</v>
      </c>
      <c r="K6200">
        <v>11</v>
      </c>
      <c r="L6200">
        <v>5</v>
      </c>
      <c r="M6200">
        <v>2012</v>
      </c>
      <c r="N6200">
        <v>3</v>
      </c>
      <c r="O6200">
        <v>24</v>
      </c>
      <c r="P6200">
        <v>11</v>
      </c>
      <c r="Q6200">
        <v>5</v>
      </c>
      <c r="R6200" t="s">
        <v>20</v>
      </c>
    </row>
    <row r="6201" spans="1:18" x14ac:dyDescent="0.25">
      <c r="A6201" t="s">
        <v>17</v>
      </c>
      <c r="B6201">
        <v>445</v>
      </c>
      <c r="C6201">
        <v>8</v>
      </c>
      <c r="D6201">
        <v>506</v>
      </c>
      <c r="E6201">
        <v>9</v>
      </c>
      <c r="F6201" t="s">
        <v>1407</v>
      </c>
      <c r="G6201" t="s">
        <v>731</v>
      </c>
      <c r="H6201">
        <v>2012</v>
      </c>
      <c r="I6201">
        <v>4</v>
      </c>
      <c r="J6201">
        <v>28</v>
      </c>
      <c r="K6201">
        <v>11</v>
      </c>
      <c r="L6201">
        <v>5</v>
      </c>
      <c r="M6201">
        <v>2012</v>
      </c>
      <c r="N6201">
        <v>3</v>
      </c>
      <c r="O6201">
        <v>31</v>
      </c>
      <c r="P6201">
        <v>11</v>
      </c>
      <c r="Q6201">
        <v>5</v>
      </c>
      <c r="R6201" t="s">
        <v>20</v>
      </c>
    </row>
    <row r="6202" spans="1:18" x14ac:dyDescent="0.25">
      <c r="A6202" t="s">
        <v>17</v>
      </c>
      <c r="B6202">
        <v>445</v>
      </c>
      <c r="C6202">
        <v>8</v>
      </c>
      <c r="D6202">
        <v>417</v>
      </c>
      <c r="E6202">
        <v>8</v>
      </c>
      <c r="F6202" t="s">
        <v>1407</v>
      </c>
      <c r="G6202" t="s">
        <v>900</v>
      </c>
      <c r="H6202">
        <v>2012</v>
      </c>
      <c r="I6202">
        <v>4</v>
      </c>
      <c r="J6202">
        <v>28</v>
      </c>
      <c r="K6202">
        <v>11</v>
      </c>
      <c r="L6202">
        <v>5</v>
      </c>
      <c r="M6202">
        <v>2012</v>
      </c>
      <c r="N6202">
        <v>4</v>
      </c>
      <c r="O6202">
        <v>7</v>
      </c>
      <c r="P6202">
        <v>11</v>
      </c>
      <c r="Q6202">
        <v>5</v>
      </c>
      <c r="R6202" t="s">
        <v>20</v>
      </c>
    </row>
    <row r="6203" spans="1:18" x14ac:dyDescent="0.25">
      <c r="A6203" t="s">
        <v>17</v>
      </c>
      <c r="B6203">
        <v>445</v>
      </c>
      <c r="C6203">
        <v>8</v>
      </c>
      <c r="D6203">
        <v>511</v>
      </c>
      <c r="E6203">
        <v>8</v>
      </c>
      <c r="F6203" t="s">
        <v>1407</v>
      </c>
      <c r="G6203" t="s">
        <v>1069</v>
      </c>
      <c r="H6203">
        <v>2012</v>
      </c>
      <c r="I6203">
        <v>4</v>
      </c>
      <c r="J6203">
        <v>28</v>
      </c>
      <c r="K6203">
        <v>11</v>
      </c>
      <c r="L6203">
        <v>5</v>
      </c>
      <c r="M6203">
        <v>2012</v>
      </c>
      <c r="N6203">
        <v>4</v>
      </c>
      <c r="O6203">
        <v>14</v>
      </c>
      <c r="P6203">
        <v>11</v>
      </c>
      <c r="Q6203">
        <v>5</v>
      </c>
      <c r="R6203" t="s">
        <v>20</v>
      </c>
    </row>
    <row r="6204" spans="1:18" x14ac:dyDescent="0.25">
      <c r="A6204" t="s">
        <v>17</v>
      </c>
      <c r="B6204">
        <v>445</v>
      </c>
      <c r="C6204">
        <v>8</v>
      </c>
      <c r="D6204">
        <v>589</v>
      </c>
      <c r="E6204">
        <v>7</v>
      </c>
      <c r="F6204" t="s">
        <v>1407</v>
      </c>
      <c r="G6204" t="s">
        <v>1238</v>
      </c>
      <c r="H6204">
        <v>2012</v>
      </c>
      <c r="I6204">
        <v>4</v>
      </c>
      <c r="J6204">
        <v>28</v>
      </c>
      <c r="K6204">
        <v>11</v>
      </c>
      <c r="L6204">
        <v>5</v>
      </c>
      <c r="M6204">
        <v>2012</v>
      </c>
      <c r="N6204">
        <v>4</v>
      </c>
      <c r="O6204">
        <v>21</v>
      </c>
      <c r="P6204">
        <v>11</v>
      </c>
      <c r="Q6204">
        <v>5</v>
      </c>
      <c r="R6204" t="s">
        <v>20</v>
      </c>
    </row>
    <row r="6205" spans="1:18" hidden="1" x14ac:dyDescent="0.25">
      <c r="A6205" t="s">
        <v>1372</v>
      </c>
      <c r="B6205">
        <v>445</v>
      </c>
      <c r="C6205">
        <v>8</v>
      </c>
      <c r="D6205">
        <v>466.25</v>
      </c>
      <c r="E6205">
        <v>6.375</v>
      </c>
      <c r="F6205" t="s">
        <v>1407</v>
      </c>
      <c r="G6205" t="s">
        <v>22</v>
      </c>
      <c r="H6205">
        <v>2012</v>
      </c>
      <c r="I6205">
        <v>4</v>
      </c>
      <c r="J6205">
        <v>28</v>
      </c>
      <c r="K6205">
        <v>11</v>
      </c>
      <c r="L6205">
        <v>5</v>
      </c>
      <c r="M6205" t="s">
        <v>20</v>
      </c>
    </row>
    <row r="6206" spans="1:18" x14ac:dyDescent="0.25">
      <c r="A6206" t="s">
        <v>17</v>
      </c>
      <c r="B6206">
        <v>440</v>
      </c>
      <c r="C6206">
        <v>10</v>
      </c>
      <c r="D6206">
        <v>484</v>
      </c>
      <c r="E6206">
        <v>6</v>
      </c>
      <c r="F6206" t="s">
        <v>1408</v>
      </c>
      <c r="G6206" t="s">
        <v>94</v>
      </c>
      <c r="H6206">
        <v>2012</v>
      </c>
      <c r="I6206">
        <v>4</v>
      </c>
      <c r="J6206">
        <v>28</v>
      </c>
      <c r="K6206">
        <v>12</v>
      </c>
      <c r="L6206">
        <v>5</v>
      </c>
      <c r="M6206">
        <v>2012</v>
      </c>
      <c r="N6206">
        <v>3</v>
      </c>
      <c r="O6206">
        <v>3</v>
      </c>
      <c r="P6206">
        <v>12</v>
      </c>
      <c r="Q6206">
        <v>5</v>
      </c>
      <c r="R6206" t="s">
        <v>20</v>
      </c>
    </row>
    <row r="6207" spans="1:18" x14ac:dyDescent="0.25">
      <c r="A6207" t="s">
        <v>17</v>
      </c>
      <c r="B6207">
        <v>440</v>
      </c>
      <c r="C6207">
        <v>10</v>
      </c>
      <c r="D6207">
        <v>406</v>
      </c>
      <c r="E6207">
        <v>6</v>
      </c>
      <c r="F6207" t="s">
        <v>1408</v>
      </c>
      <c r="G6207" t="s">
        <v>93</v>
      </c>
      <c r="H6207">
        <v>2012</v>
      </c>
      <c r="I6207">
        <v>4</v>
      </c>
      <c r="J6207">
        <v>28</v>
      </c>
      <c r="K6207">
        <v>12</v>
      </c>
      <c r="L6207">
        <v>5</v>
      </c>
      <c r="M6207">
        <v>2012</v>
      </c>
      <c r="N6207">
        <v>3</v>
      </c>
      <c r="O6207">
        <v>10</v>
      </c>
      <c r="P6207">
        <v>12</v>
      </c>
      <c r="Q6207">
        <v>5</v>
      </c>
      <c r="R6207" t="s">
        <v>20</v>
      </c>
    </row>
    <row r="6208" spans="1:18" x14ac:dyDescent="0.25">
      <c r="A6208" t="s">
        <v>17</v>
      </c>
      <c r="B6208">
        <v>440</v>
      </c>
      <c r="C6208">
        <v>10</v>
      </c>
      <c r="D6208">
        <v>354</v>
      </c>
      <c r="E6208">
        <v>5</v>
      </c>
      <c r="F6208" t="s">
        <v>1408</v>
      </c>
      <c r="G6208" t="s">
        <v>394</v>
      </c>
      <c r="H6208">
        <v>2012</v>
      </c>
      <c r="I6208">
        <v>4</v>
      </c>
      <c r="J6208">
        <v>28</v>
      </c>
      <c r="K6208">
        <v>12</v>
      </c>
      <c r="L6208">
        <v>5</v>
      </c>
      <c r="M6208">
        <v>2012</v>
      </c>
      <c r="N6208">
        <v>3</v>
      </c>
      <c r="O6208">
        <v>17</v>
      </c>
      <c r="P6208">
        <v>12</v>
      </c>
      <c r="Q6208">
        <v>5</v>
      </c>
      <c r="R6208" t="s">
        <v>20</v>
      </c>
    </row>
    <row r="6209" spans="1:18" x14ac:dyDescent="0.25">
      <c r="A6209" t="s">
        <v>17</v>
      </c>
      <c r="B6209">
        <v>440</v>
      </c>
      <c r="C6209">
        <v>10</v>
      </c>
      <c r="D6209">
        <v>453</v>
      </c>
      <c r="E6209">
        <v>6</v>
      </c>
      <c r="F6209" t="s">
        <v>1408</v>
      </c>
      <c r="G6209" t="s">
        <v>563</v>
      </c>
      <c r="H6209">
        <v>2012</v>
      </c>
      <c r="I6209">
        <v>4</v>
      </c>
      <c r="J6209">
        <v>28</v>
      </c>
      <c r="K6209">
        <v>12</v>
      </c>
      <c r="L6209">
        <v>5</v>
      </c>
      <c r="M6209">
        <v>2012</v>
      </c>
      <c r="N6209">
        <v>3</v>
      </c>
      <c r="O6209">
        <v>24</v>
      </c>
      <c r="P6209">
        <v>12</v>
      </c>
      <c r="Q6209">
        <v>5</v>
      </c>
      <c r="R6209" t="s">
        <v>20</v>
      </c>
    </row>
    <row r="6210" spans="1:18" x14ac:dyDescent="0.25">
      <c r="A6210" t="s">
        <v>17</v>
      </c>
      <c r="B6210">
        <v>440</v>
      </c>
      <c r="C6210">
        <v>10</v>
      </c>
      <c r="D6210">
        <v>503</v>
      </c>
      <c r="E6210">
        <v>13</v>
      </c>
      <c r="F6210" t="s">
        <v>1408</v>
      </c>
      <c r="G6210" t="s">
        <v>732</v>
      </c>
      <c r="H6210">
        <v>2012</v>
      </c>
      <c r="I6210">
        <v>4</v>
      </c>
      <c r="J6210">
        <v>28</v>
      </c>
      <c r="K6210">
        <v>12</v>
      </c>
      <c r="L6210">
        <v>5</v>
      </c>
      <c r="M6210">
        <v>2012</v>
      </c>
      <c r="N6210">
        <v>3</v>
      </c>
      <c r="O6210">
        <v>31</v>
      </c>
      <c r="P6210">
        <v>12</v>
      </c>
      <c r="Q6210">
        <v>5</v>
      </c>
      <c r="R6210" t="s">
        <v>20</v>
      </c>
    </row>
    <row r="6211" spans="1:18" x14ac:dyDescent="0.25">
      <c r="A6211" t="s">
        <v>17</v>
      </c>
      <c r="B6211">
        <v>440</v>
      </c>
      <c r="C6211">
        <v>10</v>
      </c>
      <c r="D6211">
        <v>416</v>
      </c>
      <c r="E6211">
        <v>19</v>
      </c>
      <c r="F6211" t="s">
        <v>1408</v>
      </c>
      <c r="G6211" t="s">
        <v>901</v>
      </c>
      <c r="H6211">
        <v>2012</v>
      </c>
      <c r="I6211">
        <v>4</v>
      </c>
      <c r="J6211">
        <v>28</v>
      </c>
      <c r="K6211">
        <v>12</v>
      </c>
      <c r="L6211">
        <v>5</v>
      </c>
      <c r="M6211">
        <v>2012</v>
      </c>
      <c r="N6211">
        <v>4</v>
      </c>
      <c r="O6211">
        <v>7</v>
      </c>
      <c r="P6211">
        <v>12</v>
      </c>
      <c r="Q6211">
        <v>5</v>
      </c>
      <c r="R6211" t="s">
        <v>20</v>
      </c>
    </row>
    <row r="6212" spans="1:18" x14ac:dyDescent="0.25">
      <c r="A6212" t="s">
        <v>17</v>
      </c>
      <c r="B6212">
        <v>440</v>
      </c>
      <c r="C6212">
        <v>10</v>
      </c>
      <c r="D6212">
        <v>511</v>
      </c>
      <c r="E6212">
        <v>12</v>
      </c>
      <c r="F6212" t="s">
        <v>1408</v>
      </c>
      <c r="G6212" t="s">
        <v>1070</v>
      </c>
      <c r="H6212">
        <v>2012</v>
      </c>
      <c r="I6212">
        <v>4</v>
      </c>
      <c r="J6212">
        <v>28</v>
      </c>
      <c r="K6212">
        <v>12</v>
      </c>
      <c r="L6212">
        <v>5</v>
      </c>
      <c r="M6212">
        <v>2012</v>
      </c>
      <c r="N6212">
        <v>4</v>
      </c>
      <c r="O6212">
        <v>14</v>
      </c>
      <c r="P6212">
        <v>12</v>
      </c>
      <c r="Q6212">
        <v>5</v>
      </c>
      <c r="R6212" t="s">
        <v>20</v>
      </c>
    </row>
    <row r="6213" spans="1:18" x14ac:dyDescent="0.25">
      <c r="A6213" t="s">
        <v>17</v>
      </c>
      <c r="B6213">
        <v>440</v>
      </c>
      <c r="C6213">
        <v>10</v>
      </c>
      <c r="D6213">
        <v>578</v>
      </c>
      <c r="E6213">
        <v>11</v>
      </c>
      <c r="F6213" t="s">
        <v>1408</v>
      </c>
      <c r="G6213" t="s">
        <v>1239</v>
      </c>
      <c r="H6213">
        <v>2012</v>
      </c>
      <c r="I6213">
        <v>4</v>
      </c>
      <c r="J6213">
        <v>28</v>
      </c>
      <c r="K6213">
        <v>12</v>
      </c>
      <c r="L6213">
        <v>5</v>
      </c>
      <c r="M6213">
        <v>2012</v>
      </c>
      <c r="N6213">
        <v>4</v>
      </c>
      <c r="O6213">
        <v>21</v>
      </c>
      <c r="P6213">
        <v>12</v>
      </c>
      <c r="Q6213">
        <v>5</v>
      </c>
      <c r="R6213" t="s">
        <v>20</v>
      </c>
    </row>
    <row r="6214" spans="1:18" hidden="1" x14ac:dyDescent="0.25">
      <c r="A6214" t="s">
        <v>1372</v>
      </c>
      <c r="B6214">
        <v>440</v>
      </c>
      <c r="C6214">
        <v>10</v>
      </c>
      <c r="D6214">
        <v>463.125</v>
      </c>
      <c r="E6214">
        <v>9.75</v>
      </c>
      <c r="F6214" t="s">
        <v>1408</v>
      </c>
      <c r="G6214" t="s">
        <v>22</v>
      </c>
      <c r="H6214">
        <v>2012</v>
      </c>
      <c r="I6214">
        <v>4</v>
      </c>
      <c r="J6214">
        <v>28</v>
      </c>
      <c r="K6214">
        <v>12</v>
      </c>
      <c r="L6214">
        <v>5</v>
      </c>
      <c r="M6214" t="s">
        <v>20</v>
      </c>
    </row>
    <row r="6215" spans="1:18" x14ac:dyDescent="0.25">
      <c r="A6215" t="s">
        <v>17</v>
      </c>
      <c r="B6215">
        <v>430</v>
      </c>
      <c r="C6215">
        <v>16</v>
      </c>
      <c r="D6215">
        <v>482</v>
      </c>
      <c r="E6215">
        <v>11</v>
      </c>
      <c r="F6215" t="s">
        <v>1409</v>
      </c>
      <c r="G6215" t="s">
        <v>96</v>
      </c>
      <c r="H6215">
        <v>2012</v>
      </c>
      <c r="I6215">
        <v>4</v>
      </c>
      <c r="J6215">
        <v>28</v>
      </c>
      <c r="K6215">
        <v>13</v>
      </c>
      <c r="L6215">
        <v>5</v>
      </c>
      <c r="M6215">
        <v>2012</v>
      </c>
      <c r="N6215">
        <v>3</v>
      </c>
      <c r="O6215">
        <v>3</v>
      </c>
      <c r="P6215">
        <v>13</v>
      </c>
      <c r="Q6215">
        <v>5</v>
      </c>
      <c r="R6215" t="s">
        <v>20</v>
      </c>
    </row>
    <row r="6216" spans="1:18" x14ac:dyDescent="0.25">
      <c r="A6216" t="s">
        <v>17</v>
      </c>
      <c r="B6216">
        <v>430</v>
      </c>
      <c r="C6216">
        <v>16</v>
      </c>
      <c r="D6216">
        <v>407</v>
      </c>
      <c r="E6216">
        <v>6</v>
      </c>
      <c r="F6216" t="s">
        <v>1409</v>
      </c>
      <c r="G6216" t="s">
        <v>95</v>
      </c>
      <c r="H6216">
        <v>2012</v>
      </c>
      <c r="I6216">
        <v>4</v>
      </c>
      <c r="J6216">
        <v>28</v>
      </c>
      <c r="K6216">
        <v>13</v>
      </c>
      <c r="L6216">
        <v>5</v>
      </c>
      <c r="M6216">
        <v>2012</v>
      </c>
      <c r="N6216">
        <v>3</v>
      </c>
      <c r="O6216">
        <v>10</v>
      </c>
      <c r="P6216">
        <v>13</v>
      </c>
      <c r="Q6216">
        <v>5</v>
      </c>
      <c r="R6216" t="s">
        <v>20</v>
      </c>
    </row>
    <row r="6217" spans="1:18" x14ac:dyDescent="0.25">
      <c r="A6217" t="s">
        <v>17</v>
      </c>
      <c r="B6217">
        <v>430</v>
      </c>
      <c r="C6217">
        <v>16</v>
      </c>
      <c r="D6217">
        <v>345</v>
      </c>
      <c r="E6217">
        <v>8</v>
      </c>
      <c r="F6217" t="s">
        <v>1409</v>
      </c>
      <c r="G6217" t="s">
        <v>395</v>
      </c>
      <c r="H6217">
        <v>2012</v>
      </c>
      <c r="I6217">
        <v>4</v>
      </c>
      <c r="J6217">
        <v>28</v>
      </c>
      <c r="K6217">
        <v>13</v>
      </c>
      <c r="L6217">
        <v>5</v>
      </c>
      <c r="M6217">
        <v>2012</v>
      </c>
      <c r="N6217">
        <v>3</v>
      </c>
      <c r="O6217">
        <v>17</v>
      </c>
      <c r="P6217">
        <v>13</v>
      </c>
      <c r="Q6217">
        <v>5</v>
      </c>
      <c r="R6217" t="s">
        <v>20</v>
      </c>
    </row>
    <row r="6218" spans="1:18" x14ac:dyDescent="0.25">
      <c r="A6218" t="s">
        <v>17</v>
      </c>
      <c r="B6218">
        <v>430</v>
      </c>
      <c r="C6218">
        <v>16</v>
      </c>
      <c r="D6218">
        <v>446</v>
      </c>
      <c r="E6218">
        <v>12</v>
      </c>
      <c r="F6218" t="s">
        <v>1409</v>
      </c>
      <c r="G6218" t="s">
        <v>564</v>
      </c>
      <c r="H6218">
        <v>2012</v>
      </c>
      <c r="I6218">
        <v>4</v>
      </c>
      <c r="J6218">
        <v>28</v>
      </c>
      <c r="K6218">
        <v>13</v>
      </c>
      <c r="L6218">
        <v>5</v>
      </c>
      <c r="M6218">
        <v>2012</v>
      </c>
      <c r="N6218">
        <v>3</v>
      </c>
      <c r="O6218">
        <v>24</v>
      </c>
      <c r="P6218">
        <v>13</v>
      </c>
      <c r="Q6218">
        <v>5</v>
      </c>
      <c r="R6218" t="s">
        <v>20</v>
      </c>
    </row>
    <row r="6219" spans="1:18" x14ac:dyDescent="0.25">
      <c r="A6219" t="s">
        <v>17</v>
      </c>
      <c r="B6219">
        <v>430</v>
      </c>
      <c r="C6219">
        <v>16</v>
      </c>
      <c r="D6219">
        <v>504</v>
      </c>
      <c r="E6219">
        <v>10</v>
      </c>
      <c r="F6219" t="s">
        <v>1409</v>
      </c>
      <c r="G6219" t="s">
        <v>733</v>
      </c>
      <c r="H6219">
        <v>2012</v>
      </c>
      <c r="I6219">
        <v>4</v>
      </c>
      <c r="J6219">
        <v>28</v>
      </c>
      <c r="K6219">
        <v>13</v>
      </c>
      <c r="L6219">
        <v>5</v>
      </c>
      <c r="M6219">
        <v>2012</v>
      </c>
      <c r="N6219">
        <v>3</v>
      </c>
      <c r="O6219">
        <v>31</v>
      </c>
      <c r="P6219">
        <v>13</v>
      </c>
      <c r="Q6219">
        <v>5</v>
      </c>
      <c r="R6219" t="s">
        <v>20</v>
      </c>
    </row>
    <row r="6220" spans="1:18" x14ac:dyDescent="0.25">
      <c r="A6220" t="s">
        <v>17</v>
      </c>
      <c r="B6220">
        <v>430</v>
      </c>
      <c r="C6220">
        <v>16</v>
      </c>
      <c r="D6220">
        <v>427</v>
      </c>
      <c r="E6220">
        <v>12</v>
      </c>
      <c r="F6220" t="s">
        <v>1409</v>
      </c>
      <c r="G6220" t="s">
        <v>902</v>
      </c>
      <c r="H6220">
        <v>2012</v>
      </c>
      <c r="I6220">
        <v>4</v>
      </c>
      <c r="J6220">
        <v>28</v>
      </c>
      <c r="K6220">
        <v>13</v>
      </c>
      <c r="L6220">
        <v>5</v>
      </c>
      <c r="M6220">
        <v>2012</v>
      </c>
      <c r="N6220">
        <v>4</v>
      </c>
      <c r="O6220">
        <v>7</v>
      </c>
      <c r="P6220">
        <v>13</v>
      </c>
      <c r="Q6220">
        <v>5</v>
      </c>
      <c r="R6220" t="s">
        <v>20</v>
      </c>
    </row>
    <row r="6221" spans="1:18" x14ac:dyDescent="0.25">
      <c r="A6221" t="s">
        <v>17</v>
      </c>
      <c r="B6221">
        <v>430</v>
      </c>
      <c r="C6221">
        <v>16</v>
      </c>
      <c r="D6221">
        <v>508</v>
      </c>
      <c r="E6221">
        <v>10</v>
      </c>
      <c r="F6221" t="s">
        <v>1409</v>
      </c>
      <c r="G6221" t="s">
        <v>1071</v>
      </c>
      <c r="H6221">
        <v>2012</v>
      </c>
      <c r="I6221">
        <v>4</v>
      </c>
      <c r="J6221">
        <v>28</v>
      </c>
      <c r="K6221">
        <v>13</v>
      </c>
      <c r="L6221">
        <v>5</v>
      </c>
      <c r="M6221">
        <v>2012</v>
      </c>
      <c r="N6221">
        <v>4</v>
      </c>
      <c r="O6221">
        <v>14</v>
      </c>
      <c r="P6221">
        <v>13</v>
      </c>
      <c r="Q6221">
        <v>5</v>
      </c>
      <c r="R6221" t="s">
        <v>20</v>
      </c>
    </row>
    <row r="6222" spans="1:18" x14ac:dyDescent="0.25">
      <c r="A6222" t="s">
        <v>17</v>
      </c>
      <c r="B6222">
        <v>430</v>
      </c>
      <c r="C6222">
        <v>16</v>
      </c>
      <c r="D6222">
        <v>571</v>
      </c>
      <c r="E6222">
        <v>13</v>
      </c>
      <c r="F6222" t="s">
        <v>1409</v>
      </c>
      <c r="G6222" t="s">
        <v>1240</v>
      </c>
      <c r="H6222">
        <v>2012</v>
      </c>
      <c r="I6222">
        <v>4</v>
      </c>
      <c r="J6222">
        <v>28</v>
      </c>
      <c r="K6222">
        <v>13</v>
      </c>
      <c r="L6222">
        <v>5</v>
      </c>
      <c r="M6222">
        <v>2012</v>
      </c>
      <c r="N6222">
        <v>4</v>
      </c>
      <c r="O6222">
        <v>21</v>
      </c>
      <c r="P6222">
        <v>13</v>
      </c>
      <c r="Q6222">
        <v>5</v>
      </c>
      <c r="R6222" t="s">
        <v>20</v>
      </c>
    </row>
    <row r="6223" spans="1:18" hidden="1" x14ac:dyDescent="0.25">
      <c r="A6223" t="s">
        <v>1372</v>
      </c>
      <c r="B6223">
        <v>430</v>
      </c>
      <c r="C6223">
        <v>16</v>
      </c>
      <c r="D6223">
        <v>461.25</v>
      </c>
      <c r="E6223">
        <v>10.25</v>
      </c>
      <c r="F6223" t="s">
        <v>1409</v>
      </c>
      <c r="G6223" t="s">
        <v>22</v>
      </c>
      <c r="H6223">
        <v>2012</v>
      </c>
      <c r="I6223">
        <v>4</v>
      </c>
      <c r="J6223">
        <v>28</v>
      </c>
      <c r="K6223">
        <v>13</v>
      </c>
      <c r="L6223">
        <v>5</v>
      </c>
      <c r="M6223" t="s">
        <v>20</v>
      </c>
    </row>
    <row r="6224" spans="1:18" x14ac:dyDescent="0.25">
      <c r="A6224" t="s">
        <v>17</v>
      </c>
      <c r="B6224">
        <v>430</v>
      </c>
      <c r="C6224">
        <v>16</v>
      </c>
      <c r="D6224">
        <v>477</v>
      </c>
      <c r="E6224">
        <v>7</v>
      </c>
      <c r="F6224" t="s">
        <v>1410</v>
      </c>
      <c r="G6224" t="s">
        <v>98</v>
      </c>
      <c r="H6224">
        <v>2012</v>
      </c>
      <c r="I6224">
        <v>4</v>
      </c>
      <c r="J6224">
        <v>28</v>
      </c>
      <c r="K6224">
        <v>14</v>
      </c>
      <c r="L6224">
        <v>5</v>
      </c>
      <c r="M6224">
        <v>2012</v>
      </c>
      <c r="N6224">
        <v>3</v>
      </c>
      <c r="O6224">
        <v>3</v>
      </c>
      <c r="P6224">
        <v>14</v>
      </c>
      <c r="Q6224">
        <v>5</v>
      </c>
      <c r="R6224" t="s">
        <v>20</v>
      </c>
    </row>
    <row r="6225" spans="1:18" x14ac:dyDescent="0.25">
      <c r="A6225" t="s">
        <v>17</v>
      </c>
      <c r="B6225">
        <v>430</v>
      </c>
      <c r="C6225">
        <v>16</v>
      </c>
      <c r="D6225">
        <v>405</v>
      </c>
      <c r="E6225">
        <v>7</v>
      </c>
      <c r="F6225" t="s">
        <v>1410</v>
      </c>
      <c r="G6225" t="s">
        <v>97</v>
      </c>
      <c r="H6225">
        <v>2012</v>
      </c>
      <c r="I6225">
        <v>4</v>
      </c>
      <c r="J6225">
        <v>28</v>
      </c>
      <c r="K6225">
        <v>14</v>
      </c>
      <c r="L6225">
        <v>5</v>
      </c>
      <c r="M6225">
        <v>2012</v>
      </c>
      <c r="N6225">
        <v>3</v>
      </c>
      <c r="O6225">
        <v>10</v>
      </c>
      <c r="P6225">
        <v>14</v>
      </c>
      <c r="Q6225">
        <v>5</v>
      </c>
      <c r="R6225" t="s">
        <v>20</v>
      </c>
    </row>
    <row r="6226" spans="1:18" x14ac:dyDescent="0.25">
      <c r="A6226" t="s">
        <v>17</v>
      </c>
      <c r="B6226">
        <v>430</v>
      </c>
      <c r="C6226">
        <v>16</v>
      </c>
      <c r="D6226">
        <v>352</v>
      </c>
      <c r="E6226">
        <v>6</v>
      </c>
      <c r="F6226" t="s">
        <v>1410</v>
      </c>
      <c r="G6226" t="s">
        <v>396</v>
      </c>
      <c r="H6226">
        <v>2012</v>
      </c>
      <c r="I6226">
        <v>4</v>
      </c>
      <c r="J6226">
        <v>28</v>
      </c>
      <c r="K6226">
        <v>14</v>
      </c>
      <c r="L6226">
        <v>5</v>
      </c>
      <c r="M6226">
        <v>2012</v>
      </c>
      <c r="N6226">
        <v>3</v>
      </c>
      <c r="O6226">
        <v>17</v>
      </c>
      <c r="P6226">
        <v>14</v>
      </c>
      <c r="Q6226">
        <v>5</v>
      </c>
      <c r="R6226" t="s">
        <v>20</v>
      </c>
    </row>
    <row r="6227" spans="1:18" x14ac:dyDescent="0.25">
      <c r="A6227" t="s">
        <v>17</v>
      </c>
      <c r="B6227">
        <v>430</v>
      </c>
      <c r="C6227">
        <v>16</v>
      </c>
      <c r="D6227">
        <v>445</v>
      </c>
      <c r="E6227">
        <v>8</v>
      </c>
      <c r="F6227" t="s">
        <v>1410</v>
      </c>
      <c r="G6227" t="s">
        <v>565</v>
      </c>
      <c r="H6227">
        <v>2012</v>
      </c>
      <c r="I6227">
        <v>4</v>
      </c>
      <c r="J6227">
        <v>28</v>
      </c>
      <c r="K6227">
        <v>14</v>
      </c>
      <c r="L6227">
        <v>5</v>
      </c>
      <c r="M6227">
        <v>2012</v>
      </c>
      <c r="N6227">
        <v>3</v>
      </c>
      <c r="O6227">
        <v>24</v>
      </c>
      <c r="P6227">
        <v>14</v>
      </c>
      <c r="Q6227">
        <v>5</v>
      </c>
      <c r="R6227" t="s">
        <v>20</v>
      </c>
    </row>
    <row r="6228" spans="1:18" x14ac:dyDescent="0.25">
      <c r="A6228" t="s">
        <v>17</v>
      </c>
      <c r="B6228">
        <v>430</v>
      </c>
      <c r="C6228">
        <v>16</v>
      </c>
      <c r="D6228">
        <v>504</v>
      </c>
      <c r="E6228">
        <v>10</v>
      </c>
      <c r="F6228" t="s">
        <v>1410</v>
      </c>
      <c r="G6228" t="s">
        <v>734</v>
      </c>
      <c r="H6228">
        <v>2012</v>
      </c>
      <c r="I6228">
        <v>4</v>
      </c>
      <c r="J6228">
        <v>28</v>
      </c>
      <c r="K6228">
        <v>14</v>
      </c>
      <c r="L6228">
        <v>5</v>
      </c>
      <c r="M6228">
        <v>2012</v>
      </c>
      <c r="N6228">
        <v>3</v>
      </c>
      <c r="O6228">
        <v>31</v>
      </c>
      <c r="P6228">
        <v>14</v>
      </c>
      <c r="Q6228">
        <v>5</v>
      </c>
      <c r="R6228" t="s">
        <v>20</v>
      </c>
    </row>
    <row r="6229" spans="1:18" x14ac:dyDescent="0.25">
      <c r="A6229" t="s">
        <v>17</v>
      </c>
      <c r="B6229">
        <v>430</v>
      </c>
      <c r="C6229">
        <v>16</v>
      </c>
      <c r="D6229">
        <v>430</v>
      </c>
      <c r="E6229">
        <v>13</v>
      </c>
      <c r="F6229" t="s">
        <v>1410</v>
      </c>
      <c r="G6229" t="s">
        <v>903</v>
      </c>
      <c r="H6229">
        <v>2012</v>
      </c>
      <c r="I6229">
        <v>4</v>
      </c>
      <c r="J6229">
        <v>28</v>
      </c>
      <c r="K6229">
        <v>14</v>
      </c>
      <c r="L6229">
        <v>5</v>
      </c>
      <c r="M6229">
        <v>2012</v>
      </c>
      <c r="N6229">
        <v>4</v>
      </c>
      <c r="O6229">
        <v>7</v>
      </c>
      <c r="P6229">
        <v>14</v>
      </c>
      <c r="Q6229">
        <v>5</v>
      </c>
      <c r="R6229" t="s">
        <v>20</v>
      </c>
    </row>
    <row r="6230" spans="1:18" x14ac:dyDescent="0.25">
      <c r="A6230" t="s">
        <v>17</v>
      </c>
      <c r="B6230">
        <v>430</v>
      </c>
      <c r="C6230">
        <v>16</v>
      </c>
      <c r="D6230">
        <v>499</v>
      </c>
      <c r="E6230">
        <v>16</v>
      </c>
      <c r="F6230" t="s">
        <v>1410</v>
      </c>
      <c r="G6230" t="s">
        <v>1072</v>
      </c>
      <c r="H6230">
        <v>2012</v>
      </c>
      <c r="I6230">
        <v>4</v>
      </c>
      <c r="J6230">
        <v>28</v>
      </c>
      <c r="K6230">
        <v>14</v>
      </c>
      <c r="L6230">
        <v>5</v>
      </c>
      <c r="M6230">
        <v>2012</v>
      </c>
      <c r="N6230">
        <v>4</v>
      </c>
      <c r="O6230">
        <v>14</v>
      </c>
      <c r="P6230">
        <v>14</v>
      </c>
      <c r="Q6230">
        <v>5</v>
      </c>
      <c r="R6230" t="s">
        <v>20</v>
      </c>
    </row>
    <row r="6231" spans="1:18" x14ac:dyDescent="0.25">
      <c r="A6231" t="s">
        <v>17</v>
      </c>
      <c r="B6231">
        <v>430</v>
      </c>
      <c r="C6231">
        <v>16</v>
      </c>
      <c r="D6231">
        <v>566</v>
      </c>
      <c r="E6231">
        <v>19</v>
      </c>
      <c r="F6231" t="s">
        <v>1410</v>
      </c>
      <c r="G6231" t="s">
        <v>1241</v>
      </c>
      <c r="H6231">
        <v>2012</v>
      </c>
      <c r="I6231">
        <v>4</v>
      </c>
      <c r="J6231">
        <v>28</v>
      </c>
      <c r="K6231">
        <v>14</v>
      </c>
      <c r="L6231">
        <v>5</v>
      </c>
      <c r="M6231">
        <v>2012</v>
      </c>
      <c r="N6231">
        <v>4</v>
      </c>
      <c r="O6231">
        <v>21</v>
      </c>
      <c r="P6231">
        <v>14</v>
      </c>
      <c r="Q6231">
        <v>5</v>
      </c>
      <c r="R6231" t="s">
        <v>20</v>
      </c>
    </row>
    <row r="6232" spans="1:18" hidden="1" x14ac:dyDescent="0.25">
      <c r="A6232" t="s">
        <v>1372</v>
      </c>
      <c r="B6232">
        <v>430</v>
      </c>
      <c r="C6232">
        <v>16</v>
      </c>
      <c r="D6232">
        <v>459.75</v>
      </c>
      <c r="E6232">
        <v>10.75</v>
      </c>
      <c r="F6232" t="s">
        <v>1410</v>
      </c>
      <c r="G6232" t="s">
        <v>22</v>
      </c>
      <c r="H6232">
        <v>2012</v>
      </c>
      <c r="I6232">
        <v>4</v>
      </c>
      <c r="J6232">
        <v>28</v>
      </c>
      <c r="K6232">
        <v>14</v>
      </c>
      <c r="L6232">
        <v>5</v>
      </c>
      <c r="M6232" t="s">
        <v>20</v>
      </c>
    </row>
    <row r="6233" spans="1:18" x14ac:dyDescent="0.25">
      <c r="A6233" t="s">
        <v>17</v>
      </c>
      <c r="B6233">
        <v>429</v>
      </c>
      <c r="C6233">
        <v>19</v>
      </c>
      <c r="D6233">
        <v>473</v>
      </c>
      <c r="E6233">
        <v>8</v>
      </c>
      <c r="F6233" t="s">
        <v>1411</v>
      </c>
      <c r="G6233" t="s">
        <v>100</v>
      </c>
      <c r="H6233">
        <v>2012</v>
      </c>
      <c r="I6233">
        <v>4</v>
      </c>
      <c r="J6233">
        <v>28</v>
      </c>
      <c r="K6233">
        <v>15</v>
      </c>
      <c r="L6233">
        <v>5</v>
      </c>
      <c r="M6233">
        <v>2012</v>
      </c>
      <c r="N6233">
        <v>3</v>
      </c>
      <c r="O6233">
        <v>3</v>
      </c>
      <c r="P6233">
        <v>15</v>
      </c>
      <c r="Q6233">
        <v>5</v>
      </c>
      <c r="R6233" t="s">
        <v>20</v>
      </c>
    </row>
    <row r="6234" spans="1:18" x14ac:dyDescent="0.25">
      <c r="A6234" t="s">
        <v>17</v>
      </c>
      <c r="B6234">
        <v>429</v>
      </c>
      <c r="C6234">
        <v>19</v>
      </c>
      <c r="D6234">
        <v>399</v>
      </c>
      <c r="E6234">
        <v>9</v>
      </c>
      <c r="F6234" t="s">
        <v>1411</v>
      </c>
      <c r="G6234" t="s">
        <v>99</v>
      </c>
      <c r="H6234">
        <v>2012</v>
      </c>
      <c r="I6234">
        <v>4</v>
      </c>
      <c r="J6234">
        <v>28</v>
      </c>
      <c r="K6234">
        <v>15</v>
      </c>
      <c r="L6234">
        <v>5</v>
      </c>
      <c r="M6234">
        <v>2012</v>
      </c>
      <c r="N6234">
        <v>3</v>
      </c>
      <c r="O6234">
        <v>10</v>
      </c>
      <c r="P6234">
        <v>15</v>
      </c>
      <c r="Q6234">
        <v>5</v>
      </c>
      <c r="R6234" t="s">
        <v>20</v>
      </c>
    </row>
    <row r="6235" spans="1:18" x14ac:dyDescent="0.25">
      <c r="A6235" t="s">
        <v>17</v>
      </c>
      <c r="B6235">
        <v>429</v>
      </c>
      <c r="C6235">
        <v>19</v>
      </c>
      <c r="D6235">
        <v>346</v>
      </c>
      <c r="E6235">
        <v>14</v>
      </c>
      <c r="F6235" t="s">
        <v>1411</v>
      </c>
      <c r="G6235" t="s">
        <v>397</v>
      </c>
      <c r="H6235">
        <v>2012</v>
      </c>
      <c r="I6235">
        <v>4</v>
      </c>
      <c r="J6235">
        <v>28</v>
      </c>
      <c r="K6235">
        <v>15</v>
      </c>
      <c r="L6235">
        <v>5</v>
      </c>
      <c r="M6235">
        <v>2012</v>
      </c>
      <c r="N6235">
        <v>3</v>
      </c>
      <c r="O6235">
        <v>17</v>
      </c>
      <c r="P6235">
        <v>15</v>
      </c>
      <c r="Q6235">
        <v>5</v>
      </c>
      <c r="R6235" t="s">
        <v>20</v>
      </c>
    </row>
    <row r="6236" spans="1:18" x14ac:dyDescent="0.25">
      <c r="A6236" t="s">
        <v>17</v>
      </c>
      <c r="B6236">
        <v>429</v>
      </c>
      <c r="C6236">
        <v>19</v>
      </c>
      <c r="D6236">
        <v>436</v>
      </c>
      <c r="E6236">
        <v>21</v>
      </c>
      <c r="F6236" t="s">
        <v>1411</v>
      </c>
      <c r="G6236" t="s">
        <v>566</v>
      </c>
      <c r="H6236">
        <v>2012</v>
      </c>
      <c r="I6236">
        <v>4</v>
      </c>
      <c r="J6236">
        <v>28</v>
      </c>
      <c r="K6236">
        <v>15</v>
      </c>
      <c r="L6236">
        <v>5</v>
      </c>
      <c r="M6236">
        <v>2012</v>
      </c>
      <c r="N6236">
        <v>3</v>
      </c>
      <c r="O6236">
        <v>24</v>
      </c>
      <c r="P6236">
        <v>15</v>
      </c>
      <c r="Q6236">
        <v>5</v>
      </c>
      <c r="R6236" t="s">
        <v>20</v>
      </c>
    </row>
    <row r="6237" spans="1:18" x14ac:dyDescent="0.25">
      <c r="A6237" t="s">
        <v>17</v>
      </c>
      <c r="B6237">
        <v>429</v>
      </c>
      <c r="C6237">
        <v>19</v>
      </c>
      <c r="D6237">
        <v>503</v>
      </c>
      <c r="E6237">
        <v>18</v>
      </c>
      <c r="F6237" t="s">
        <v>1411</v>
      </c>
      <c r="G6237" t="s">
        <v>735</v>
      </c>
      <c r="H6237">
        <v>2012</v>
      </c>
      <c r="I6237">
        <v>4</v>
      </c>
      <c r="J6237">
        <v>28</v>
      </c>
      <c r="K6237">
        <v>15</v>
      </c>
      <c r="L6237">
        <v>5</v>
      </c>
      <c r="M6237">
        <v>2012</v>
      </c>
      <c r="N6237">
        <v>3</v>
      </c>
      <c r="O6237">
        <v>31</v>
      </c>
      <c r="P6237">
        <v>15</v>
      </c>
      <c r="Q6237">
        <v>5</v>
      </c>
      <c r="R6237" t="s">
        <v>20</v>
      </c>
    </row>
    <row r="6238" spans="1:18" x14ac:dyDescent="0.25">
      <c r="A6238" t="s">
        <v>17</v>
      </c>
      <c r="B6238">
        <v>429</v>
      </c>
      <c r="C6238">
        <v>19</v>
      </c>
      <c r="D6238">
        <v>437</v>
      </c>
      <c r="E6238">
        <v>15</v>
      </c>
      <c r="F6238" t="s">
        <v>1411</v>
      </c>
      <c r="G6238" t="s">
        <v>904</v>
      </c>
      <c r="H6238">
        <v>2012</v>
      </c>
      <c r="I6238">
        <v>4</v>
      </c>
      <c r="J6238">
        <v>28</v>
      </c>
      <c r="K6238">
        <v>15</v>
      </c>
      <c r="L6238">
        <v>5</v>
      </c>
      <c r="M6238">
        <v>2012</v>
      </c>
      <c r="N6238">
        <v>4</v>
      </c>
      <c r="O6238">
        <v>7</v>
      </c>
      <c r="P6238">
        <v>15</v>
      </c>
      <c r="Q6238">
        <v>5</v>
      </c>
      <c r="R6238" t="s">
        <v>20</v>
      </c>
    </row>
    <row r="6239" spans="1:18" x14ac:dyDescent="0.25">
      <c r="A6239" t="s">
        <v>17</v>
      </c>
      <c r="B6239">
        <v>429</v>
      </c>
      <c r="C6239">
        <v>19</v>
      </c>
      <c r="D6239">
        <v>496</v>
      </c>
      <c r="E6239">
        <v>19</v>
      </c>
      <c r="F6239" t="s">
        <v>1411</v>
      </c>
      <c r="G6239" t="s">
        <v>1073</v>
      </c>
      <c r="H6239">
        <v>2012</v>
      </c>
      <c r="I6239">
        <v>4</v>
      </c>
      <c r="J6239">
        <v>28</v>
      </c>
      <c r="K6239">
        <v>15</v>
      </c>
      <c r="L6239">
        <v>5</v>
      </c>
      <c r="M6239">
        <v>2012</v>
      </c>
      <c r="N6239">
        <v>4</v>
      </c>
      <c r="O6239">
        <v>14</v>
      </c>
      <c r="P6239">
        <v>15</v>
      </c>
      <c r="Q6239">
        <v>5</v>
      </c>
      <c r="R6239" t="s">
        <v>20</v>
      </c>
    </row>
    <row r="6240" spans="1:18" x14ac:dyDescent="0.25">
      <c r="A6240" t="s">
        <v>17</v>
      </c>
      <c r="B6240">
        <v>429</v>
      </c>
      <c r="C6240">
        <v>19</v>
      </c>
      <c r="D6240">
        <v>577</v>
      </c>
      <c r="E6240">
        <v>12</v>
      </c>
      <c r="F6240" t="s">
        <v>1411</v>
      </c>
      <c r="G6240" t="s">
        <v>1242</v>
      </c>
      <c r="H6240">
        <v>2012</v>
      </c>
      <c r="I6240">
        <v>4</v>
      </c>
      <c r="J6240">
        <v>28</v>
      </c>
      <c r="K6240">
        <v>15</v>
      </c>
      <c r="L6240">
        <v>5</v>
      </c>
      <c r="M6240">
        <v>2012</v>
      </c>
      <c r="N6240">
        <v>4</v>
      </c>
      <c r="O6240">
        <v>21</v>
      </c>
      <c r="P6240">
        <v>15</v>
      </c>
      <c r="Q6240">
        <v>5</v>
      </c>
      <c r="R6240" t="s">
        <v>20</v>
      </c>
    </row>
    <row r="6241" spans="1:18" hidden="1" x14ac:dyDescent="0.25">
      <c r="A6241" t="s">
        <v>1372</v>
      </c>
      <c r="B6241">
        <v>429</v>
      </c>
      <c r="C6241">
        <v>19</v>
      </c>
      <c r="D6241">
        <v>458.375</v>
      </c>
      <c r="E6241">
        <v>14.5</v>
      </c>
      <c r="F6241" t="s">
        <v>1411</v>
      </c>
      <c r="G6241" t="s">
        <v>22</v>
      </c>
      <c r="H6241">
        <v>2012</v>
      </c>
      <c r="I6241">
        <v>4</v>
      </c>
      <c r="J6241">
        <v>28</v>
      </c>
      <c r="K6241">
        <v>15</v>
      </c>
      <c r="L6241">
        <v>5</v>
      </c>
      <c r="M6241" t="s">
        <v>20</v>
      </c>
    </row>
    <row r="6242" spans="1:18" x14ac:dyDescent="0.25">
      <c r="A6242" t="s">
        <v>17</v>
      </c>
      <c r="B6242">
        <v>437</v>
      </c>
      <c r="C6242">
        <v>25</v>
      </c>
      <c r="D6242">
        <v>477</v>
      </c>
      <c r="E6242">
        <v>11</v>
      </c>
      <c r="F6242" t="s">
        <v>1412</v>
      </c>
      <c r="G6242" t="s">
        <v>102</v>
      </c>
      <c r="H6242">
        <v>2012</v>
      </c>
      <c r="I6242">
        <v>4</v>
      </c>
      <c r="J6242">
        <v>28</v>
      </c>
      <c r="K6242">
        <v>16</v>
      </c>
      <c r="L6242">
        <v>5</v>
      </c>
      <c r="M6242">
        <v>2012</v>
      </c>
      <c r="N6242">
        <v>3</v>
      </c>
      <c r="O6242">
        <v>3</v>
      </c>
      <c r="P6242">
        <v>16</v>
      </c>
      <c r="Q6242">
        <v>5</v>
      </c>
      <c r="R6242" t="s">
        <v>20</v>
      </c>
    </row>
    <row r="6243" spans="1:18" x14ac:dyDescent="0.25">
      <c r="A6243" t="s">
        <v>17</v>
      </c>
      <c r="B6243">
        <v>437</v>
      </c>
      <c r="C6243">
        <v>25</v>
      </c>
      <c r="D6243">
        <v>394</v>
      </c>
      <c r="E6243">
        <v>14</v>
      </c>
      <c r="F6243" t="s">
        <v>1412</v>
      </c>
      <c r="G6243" t="s">
        <v>101</v>
      </c>
      <c r="H6243">
        <v>2012</v>
      </c>
      <c r="I6243">
        <v>4</v>
      </c>
      <c r="J6243">
        <v>28</v>
      </c>
      <c r="K6243">
        <v>16</v>
      </c>
      <c r="L6243">
        <v>5</v>
      </c>
      <c r="M6243">
        <v>2012</v>
      </c>
      <c r="N6243">
        <v>3</v>
      </c>
      <c r="O6243">
        <v>10</v>
      </c>
      <c r="P6243">
        <v>16</v>
      </c>
      <c r="Q6243">
        <v>5</v>
      </c>
      <c r="R6243" t="s">
        <v>20</v>
      </c>
    </row>
    <row r="6244" spans="1:18" x14ac:dyDescent="0.25">
      <c r="A6244" t="s">
        <v>17</v>
      </c>
      <c r="B6244">
        <v>437</v>
      </c>
      <c r="C6244">
        <v>25</v>
      </c>
      <c r="D6244">
        <v>352</v>
      </c>
      <c r="E6244">
        <v>20</v>
      </c>
      <c r="F6244" t="s">
        <v>1412</v>
      </c>
      <c r="G6244" t="s">
        <v>398</v>
      </c>
      <c r="H6244">
        <v>2012</v>
      </c>
      <c r="I6244">
        <v>4</v>
      </c>
      <c r="J6244">
        <v>28</v>
      </c>
      <c r="K6244">
        <v>16</v>
      </c>
      <c r="L6244">
        <v>5</v>
      </c>
      <c r="M6244">
        <v>2012</v>
      </c>
      <c r="N6244">
        <v>3</v>
      </c>
      <c r="O6244">
        <v>17</v>
      </c>
      <c r="P6244">
        <v>16</v>
      </c>
      <c r="Q6244">
        <v>5</v>
      </c>
      <c r="R6244" t="s">
        <v>20</v>
      </c>
    </row>
    <row r="6245" spans="1:18" x14ac:dyDescent="0.25">
      <c r="A6245" t="s">
        <v>17</v>
      </c>
      <c r="B6245">
        <v>437</v>
      </c>
      <c r="C6245">
        <v>25</v>
      </c>
      <c r="D6245">
        <v>446</v>
      </c>
      <c r="E6245">
        <v>14</v>
      </c>
      <c r="F6245" t="s">
        <v>1412</v>
      </c>
      <c r="G6245" t="s">
        <v>567</v>
      </c>
      <c r="H6245">
        <v>2012</v>
      </c>
      <c r="I6245">
        <v>4</v>
      </c>
      <c r="J6245">
        <v>28</v>
      </c>
      <c r="K6245">
        <v>16</v>
      </c>
      <c r="L6245">
        <v>5</v>
      </c>
      <c r="M6245">
        <v>2012</v>
      </c>
      <c r="N6245">
        <v>3</v>
      </c>
      <c r="O6245">
        <v>24</v>
      </c>
      <c r="P6245">
        <v>16</v>
      </c>
      <c r="Q6245">
        <v>5</v>
      </c>
      <c r="R6245" t="s">
        <v>20</v>
      </c>
    </row>
    <row r="6246" spans="1:18" x14ac:dyDescent="0.25">
      <c r="A6246" t="s">
        <v>17</v>
      </c>
      <c r="B6246">
        <v>437</v>
      </c>
      <c r="C6246">
        <v>25</v>
      </c>
      <c r="D6246">
        <v>513</v>
      </c>
      <c r="E6246">
        <v>6</v>
      </c>
      <c r="F6246" t="s">
        <v>1412</v>
      </c>
      <c r="G6246" t="s">
        <v>736</v>
      </c>
      <c r="H6246">
        <v>2012</v>
      </c>
      <c r="I6246">
        <v>4</v>
      </c>
      <c r="J6246">
        <v>28</v>
      </c>
      <c r="K6246">
        <v>16</v>
      </c>
      <c r="L6246">
        <v>5</v>
      </c>
      <c r="M6246">
        <v>2012</v>
      </c>
      <c r="N6246">
        <v>3</v>
      </c>
      <c r="O6246">
        <v>31</v>
      </c>
      <c r="P6246">
        <v>16</v>
      </c>
      <c r="Q6246">
        <v>5</v>
      </c>
      <c r="R6246" t="s">
        <v>20</v>
      </c>
    </row>
    <row r="6247" spans="1:18" x14ac:dyDescent="0.25">
      <c r="A6247" t="s">
        <v>17</v>
      </c>
      <c r="B6247">
        <v>437</v>
      </c>
      <c r="C6247">
        <v>25</v>
      </c>
      <c r="D6247">
        <v>445</v>
      </c>
      <c r="E6247">
        <v>12</v>
      </c>
      <c r="F6247" t="s">
        <v>1412</v>
      </c>
      <c r="G6247" t="s">
        <v>905</v>
      </c>
      <c r="H6247">
        <v>2012</v>
      </c>
      <c r="I6247">
        <v>4</v>
      </c>
      <c r="J6247">
        <v>28</v>
      </c>
      <c r="K6247">
        <v>16</v>
      </c>
      <c r="L6247">
        <v>5</v>
      </c>
      <c r="M6247">
        <v>2012</v>
      </c>
      <c r="N6247">
        <v>4</v>
      </c>
      <c r="O6247">
        <v>7</v>
      </c>
      <c r="P6247">
        <v>16</v>
      </c>
      <c r="Q6247">
        <v>5</v>
      </c>
      <c r="R6247" t="s">
        <v>20</v>
      </c>
    </row>
    <row r="6248" spans="1:18" x14ac:dyDescent="0.25">
      <c r="A6248" t="s">
        <v>17</v>
      </c>
      <c r="B6248">
        <v>437</v>
      </c>
      <c r="C6248">
        <v>25</v>
      </c>
      <c r="D6248">
        <v>503</v>
      </c>
      <c r="E6248">
        <v>20</v>
      </c>
      <c r="F6248" t="s">
        <v>1412</v>
      </c>
      <c r="G6248" t="s">
        <v>1074</v>
      </c>
      <c r="H6248">
        <v>2012</v>
      </c>
      <c r="I6248">
        <v>4</v>
      </c>
      <c r="J6248">
        <v>28</v>
      </c>
      <c r="K6248">
        <v>16</v>
      </c>
      <c r="L6248">
        <v>5</v>
      </c>
      <c r="M6248">
        <v>2012</v>
      </c>
      <c r="N6248">
        <v>4</v>
      </c>
      <c r="O6248">
        <v>14</v>
      </c>
      <c r="P6248">
        <v>16</v>
      </c>
      <c r="Q6248">
        <v>5</v>
      </c>
      <c r="R6248" t="s">
        <v>20</v>
      </c>
    </row>
    <row r="6249" spans="1:18" x14ac:dyDescent="0.25">
      <c r="A6249" t="s">
        <v>17</v>
      </c>
      <c r="B6249">
        <v>437</v>
      </c>
      <c r="C6249">
        <v>25</v>
      </c>
      <c r="D6249">
        <v>572</v>
      </c>
      <c r="E6249">
        <v>22</v>
      </c>
      <c r="F6249" t="s">
        <v>1412</v>
      </c>
      <c r="G6249" t="s">
        <v>1243</v>
      </c>
      <c r="H6249">
        <v>2012</v>
      </c>
      <c r="I6249">
        <v>4</v>
      </c>
      <c r="J6249">
        <v>28</v>
      </c>
      <c r="K6249">
        <v>16</v>
      </c>
      <c r="L6249">
        <v>5</v>
      </c>
      <c r="M6249">
        <v>2012</v>
      </c>
      <c r="N6249">
        <v>4</v>
      </c>
      <c r="O6249">
        <v>21</v>
      </c>
      <c r="P6249">
        <v>16</v>
      </c>
      <c r="Q6249">
        <v>5</v>
      </c>
      <c r="R6249" t="s">
        <v>20</v>
      </c>
    </row>
    <row r="6250" spans="1:18" hidden="1" x14ac:dyDescent="0.25">
      <c r="A6250" t="s">
        <v>1372</v>
      </c>
      <c r="B6250">
        <v>437</v>
      </c>
      <c r="C6250">
        <v>25</v>
      </c>
      <c r="D6250">
        <v>462.75</v>
      </c>
      <c r="E6250">
        <v>14.875</v>
      </c>
      <c r="F6250" t="s">
        <v>1412</v>
      </c>
      <c r="G6250" t="s">
        <v>22</v>
      </c>
      <c r="H6250">
        <v>2012</v>
      </c>
      <c r="I6250">
        <v>4</v>
      </c>
      <c r="J6250">
        <v>28</v>
      </c>
      <c r="K6250">
        <v>16</v>
      </c>
      <c r="L6250">
        <v>5</v>
      </c>
      <c r="M6250" t="s">
        <v>20</v>
      </c>
    </row>
    <row r="6251" spans="1:18" x14ac:dyDescent="0.25">
      <c r="A6251" t="s">
        <v>17</v>
      </c>
      <c r="B6251">
        <v>447</v>
      </c>
      <c r="C6251">
        <v>21</v>
      </c>
      <c r="D6251">
        <v>482</v>
      </c>
      <c r="E6251">
        <v>13</v>
      </c>
      <c r="F6251" t="s">
        <v>1413</v>
      </c>
      <c r="G6251" t="s">
        <v>104</v>
      </c>
      <c r="H6251">
        <v>2012</v>
      </c>
      <c r="I6251">
        <v>4</v>
      </c>
      <c r="J6251">
        <v>28</v>
      </c>
      <c r="K6251">
        <v>17</v>
      </c>
      <c r="L6251">
        <v>5</v>
      </c>
      <c r="M6251">
        <v>2012</v>
      </c>
      <c r="N6251">
        <v>3</v>
      </c>
      <c r="O6251">
        <v>3</v>
      </c>
      <c r="P6251">
        <v>17</v>
      </c>
      <c r="Q6251">
        <v>5</v>
      </c>
      <c r="R6251" t="s">
        <v>20</v>
      </c>
    </row>
    <row r="6252" spans="1:18" x14ac:dyDescent="0.25">
      <c r="A6252" t="s">
        <v>17</v>
      </c>
      <c r="B6252">
        <v>447</v>
      </c>
      <c r="C6252">
        <v>21</v>
      </c>
      <c r="D6252">
        <v>404</v>
      </c>
      <c r="E6252">
        <v>11</v>
      </c>
      <c r="F6252" t="s">
        <v>1413</v>
      </c>
      <c r="G6252" t="s">
        <v>103</v>
      </c>
      <c r="H6252">
        <v>2012</v>
      </c>
      <c r="I6252">
        <v>4</v>
      </c>
      <c r="J6252">
        <v>28</v>
      </c>
      <c r="K6252">
        <v>17</v>
      </c>
      <c r="L6252">
        <v>5</v>
      </c>
      <c r="M6252">
        <v>2012</v>
      </c>
      <c r="N6252">
        <v>3</v>
      </c>
      <c r="O6252">
        <v>10</v>
      </c>
      <c r="P6252">
        <v>17</v>
      </c>
      <c r="Q6252">
        <v>5</v>
      </c>
      <c r="R6252" t="s">
        <v>20</v>
      </c>
    </row>
    <row r="6253" spans="1:18" x14ac:dyDescent="0.25">
      <c r="A6253" t="s">
        <v>17</v>
      </c>
      <c r="B6253">
        <v>447</v>
      </c>
      <c r="C6253">
        <v>21</v>
      </c>
      <c r="D6253">
        <v>361</v>
      </c>
      <c r="E6253">
        <v>18</v>
      </c>
      <c r="F6253" t="s">
        <v>1413</v>
      </c>
      <c r="G6253" t="s">
        <v>399</v>
      </c>
      <c r="H6253">
        <v>2012</v>
      </c>
      <c r="I6253">
        <v>4</v>
      </c>
      <c r="J6253">
        <v>28</v>
      </c>
      <c r="K6253">
        <v>17</v>
      </c>
      <c r="L6253">
        <v>5</v>
      </c>
      <c r="M6253">
        <v>2012</v>
      </c>
      <c r="N6253">
        <v>3</v>
      </c>
      <c r="O6253">
        <v>17</v>
      </c>
      <c r="P6253">
        <v>17</v>
      </c>
      <c r="Q6253">
        <v>5</v>
      </c>
      <c r="R6253" t="s">
        <v>20</v>
      </c>
    </row>
    <row r="6254" spans="1:18" x14ac:dyDescent="0.25">
      <c r="A6254" t="s">
        <v>17</v>
      </c>
      <c r="B6254">
        <v>447</v>
      </c>
      <c r="C6254">
        <v>21</v>
      </c>
      <c r="D6254">
        <v>450</v>
      </c>
      <c r="E6254">
        <v>7</v>
      </c>
      <c r="F6254" t="s">
        <v>1413</v>
      </c>
      <c r="G6254" t="s">
        <v>568</v>
      </c>
      <c r="H6254">
        <v>2012</v>
      </c>
      <c r="I6254">
        <v>4</v>
      </c>
      <c r="J6254">
        <v>28</v>
      </c>
      <c r="K6254">
        <v>17</v>
      </c>
      <c r="L6254">
        <v>5</v>
      </c>
      <c r="M6254">
        <v>2012</v>
      </c>
      <c r="N6254">
        <v>3</v>
      </c>
      <c r="O6254">
        <v>24</v>
      </c>
      <c r="P6254">
        <v>17</v>
      </c>
      <c r="Q6254">
        <v>5</v>
      </c>
      <c r="R6254" t="s">
        <v>20</v>
      </c>
    </row>
    <row r="6255" spans="1:18" x14ac:dyDescent="0.25">
      <c r="A6255" t="s">
        <v>17</v>
      </c>
      <c r="B6255">
        <v>447</v>
      </c>
      <c r="C6255">
        <v>21</v>
      </c>
      <c r="D6255">
        <v>503</v>
      </c>
      <c r="E6255">
        <v>16</v>
      </c>
      <c r="F6255" t="s">
        <v>1413</v>
      </c>
      <c r="G6255" t="s">
        <v>737</v>
      </c>
      <c r="H6255">
        <v>2012</v>
      </c>
      <c r="I6255">
        <v>4</v>
      </c>
      <c r="J6255">
        <v>28</v>
      </c>
      <c r="K6255">
        <v>17</v>
      </c>
      <c r="L6255">
        <v>5</v>
      </c>
      <c r="M6255">
        <v>2012</v>
      </c>
      <c r="N6255">
        <v>3</v>
      </c>
      <c r="O6255">
        <v>31</v>
      </c>
      <c r="P6255">
        <v>17</v>
      </c>
      <c r="Q6255">
        <v>5</v>
      </c>
      <c r="R6255" t="s">
        <v>20</v>
      </c>
    </row>
    <row r="6256" spans="1:18" x14ac:dyDescent="0.25">
      <c r="A6256" t="s">
        <v>17</v>
      </c>
      <c r="B6256">
        <v>447</v>
      </c>
      <c r="C6256">
        <v>21</v>
      </c>
      <c r="D6256">
        <v>447</v>
      </c>
      <c r="E6256">
        <v>8</v>
      </c>
      <c r="F6256" t="s">
        <v>1413</v>
      </c>
      <c r="G6256" t="s">
        <v>906</v>
      </c>
      <c r="H6256">
        <v>2012</v>
      </c>
      <c r="I6256">
        <v>4</v>
      </c>
      <c r="J6256">
        <v>28</v>
      </c>
      <c r="K6256">
        <v>17</v>
      </c>
      <c r="L6256">
        <v>5</v>
      </c>
      <c r="M6256">
        <v>2012</v>
      </c>
      <c r="N6256">
        <v>4</v>
      </c>
      <c r="O6256">
        <v>7</v>
      </c>
      <c r="P6256">
        <v>17</v>
      </c>
      <c r="Q6256">
        <v>5</v>
      </c>
      <c r="R6256" t="s">
        <v>20</v>
      </c>
    </row>
    <row r="6257" spans="1:18" x14ac:dyDescent="0.25">
      <c r="A6257" t="s">
        <v>17</v>
      </c>
      <c r="B6257">
        <v>447</v>
      </c>
      <c r="C6257">
        <v>21</v>
      </c>
      <c r="D6257">
        <v>513</v>
      </c>
      <c r="E6257">
        <v>21</v>
      </c>
      <c r="F6257" t="s">
        <v>1413</v>
      </c>
      <c r="G6257" t="s">
        <v>1075</v>
      </c>
      <c r="H6257">
        <v>2012</v>
      </c>
      <c r="I6257">
        <v>4</v>
      </c>
      <c r="J6257">
        <v>28</v>
      </c>
      <c r="K6257">
        <v>17</v>
      </c>
      <c r="L6257">
        <v>5</v>
      </c>
      <c r="M6257">
        <v>2012</v>
      </c>
      <c r="N6257">
        <v>4</v>
      </c>
      <c r="O6257">
        <v>14</v>
      </c>
      <c r="P6257">
        <v>17</v>
      </c>
      <c r="Q6257">
        <v>5</v>
      </c>
      <c r="R6257" t="s">
        <v>20</v>
      </c>
    </row>
    <row r="6258" spans="1:18" x14ac:dyDescent="0.25">
      <c r="A6258" t="s">
        <v>17</v>
      </c>
      <c r="B6258">
        <v>447</v>
      </c>
      <c r="C6258">
        <v>21</v>
      </c>
      <c r="D6258">
        <v>581</v>
      </c>
      <c r="E6258">
        <v>18</v>
      </c>
      <c r="F6258" t="s">
        <v>1413</v>
      </c>
      <c r="G6258" t="s">
        <v>1244</v>
      </c>
      <c r="H6258">
        <v>2012</v>
      </c>
      <c r="I6258">
        <v>4</v>
      </c>
      <c r="J6258">
        <v>28</v>
      </c>
      <c r="K6258">
        <v>17</v>
      </c>
      <c r="L6258">
        <v>5</v>
      </c>
      <c r="M6258">
        <v>2012</v>
      </c>
      <c r="N6258">
        <v>4</v>
      </c>
      <c r="O6258">
        <v>21</v>
      </c>
      <c r="P6258">
        <v>17</v>
      </c>
      <c r="Q6258">
        <v>5</v>
      </c>
      <c r="R6258" t="s">
        <v>20</v>
      </c>
    </row>
    <row r="6259" spans="1:18" hidden="1" x14ac:dyDescent="0.25">
      <c r="A6259" t="s">
        <v>1372</v>
      </c>
      <c r="B6259">
        <v>447</v>
      </c>
      <c r="C6259">
        <v>21</v>
      </c>
      <c r="D6259">
        <v>467.625</v>
      </c>
      <c r="E6259">
        <v>14</v>
      </c>
      <c r="F6259" t="s">
        <v>1413</v>
      </c>
      <c r="G6259" t="s">
        <v>22</v>
      </c>
      <c r="H6259">
        <v>2012</v>
      </c>
      <c r="I6259">
        <v>4</v>
      </c>
      <c r="J6259">
        <v>28</v>
      </c>
      <c r="K6259">
        <v>17</v>
      </c>
      <c r="L6259">
        <v>5</v>
      </c>
      <c r="M6259" t="s">
        <v>20</v>
      </c>
    </row>
    <row r="6260" spans="1:18" x14ac:dyDescent="0.25">
      <c r="A6260" t="s">
        <v>17</v>
      </c>
      <c r="B6260">
        <v>458</v>
      </c>
      <c r="C6260">
        <v>26</v>
      </c>
      <c r="D6260">
        <v>485</v>
      </c>
      <c r="E6260">
        <v>17</v>
      </c>
      <c r="F6260" t="s">
        <v>1414</v>
      </c>
      <c r="G6260" t="s">
        <v>106</v>
      </c>
      <c r="H6260">
        <v>2012</v>
      </c>
      <c r="I6260">
        <v>4</v>
      </c>
      <c r="J6260">
        <v>28</v>
      </c>
      <c r="K6260">
        <v>18</v>
      </c>
      <c r="L6260">
        <v>5</v>
      </c>
      <c r="M6260">
        <v>2012</v>
      </c>
      <c r="N6260">
        <v>3</v>
      </c>
      <c r="O6260">
        <v>3</v>
      </c>
      <c r="P6260">
        <v>18</v>
      </c>
      <c r="Q6260">
        <v>5</v>
      </c>
      <c r="R6260" t="s">
        <v>20</v>
      </c>
    </row>
    <row r="6261" spans="1:18" x14ac:dyDescent="0.25">
      <c r="A6261" t="s">
        <v>17</v>
      </c>
      <c r="B6261">
        <v>458</v>
      </c>
      <c r="C6261">
        <v>26</v>
      </c>
      <c r="D6261">
        <v>401</v>
      </c>
      <c r="E6261">
        <v>16</v>
      </c>
      <c r="F6261" t="s">
        <v>1414</v>
      </c>
      <c r="G6261" t="s">
        <v>105</v>
      </c>
      <c r="H6261">
        <v>2012</v>
      </c>
      <c r="I6261">
        <v>4</v>
      </c>
      <c r="J6261">
        <v>28</v>
      </c>
      <c r="K6261">
        <v>18</v>
      </c>
      <c r="L6261">
        <v>5</v>
      </c>
      <c r="M6261">
        <v>2012</v>
      </c>
      <c r="N6261">
        <v>3</v>
      </c>
      <c r="O6261">
        <v>10</v>
      </c>
      <c r="P6261">
        <v>18</v>
      </c>
      <c r="Q6261">
        <v>5</v>
      </c>
      <c r="R6261" t="s">
        <v>20</v>
      </c>
    </row>
    <row r="6262" spans="1:18" x14ac:dyDescent="0.25">
      <c r="A6262" t="s">
        <v>17</v>
      </c>
      <c r="B6262">
        <v>458</v>
      </c>
      <c r="C6262">
        <v>26</v>
      </c>
      <c r="D6262">
        <v>367</v>
      </c>
      <c r="E6262">
        <v>19</v>
      </c>
      <c r="F6262" t="s">
        <v>1414</v>
      </c>
      <c r="G6262" t="s">
        <v>400</v>
      </c>
      <c r="H6262">
        <v>2012</v>
      </c>
      <c r="I6262">
        <v>4</v>
      </c>
      <c r="J6262">
        <v>28</v>
      </c>
      <c r="K6262">
        <v>18</v>
      </c>
      <c r="L6262">
        <v>5</v>
      </c>
      <c r="M6262">
        <v>2012</v>
      </c>
      <c r="N6262">
        <v>3</v>
      </c>
      <c r="O6262">
        <v>17</v>
      </c>
      <c r="P6262">
        <v>18</v>
      </c>
      <c r="Q6262">
        <v>5</v>
      </c>
      <c r="R6262" t="s">
        <v>20</v>
      </c>
    </row>
    <row r="6263" spans="1:18" x14ac:dyDescent="0.25">
      <c r="A6263" t="s">
        <v>17</v>
      </c>
      <c r="B6263">
        <v>458</v>
      </c>
      <c r="C6263">
        <v>26</v>
      </c>
      <c r="D6263">
        <v>446</v>
      </c>
      <c r="E6263">
        <v>12</v>
      </c>
      <c r="F6263" t="s">
        <v>1414</v>
      </c>
      <c r="G6263" t="s">
        <v>569</v>
      </c>
      <c r="H6263">
        <v>2012</v>
      </c>
      <c r="I6263">
        <v>4</v>
      </c>
      <c r="J6263">
        <v>28</v>
      </c>
      <c r="K6263">
        <v>18</v>
      </c>
      <c r="L6263">
        <v>5</v>
      </c>
      <c r="M6263">
        <v>2012</v>
      </c>
      <c r="N6263">
        <v>3</v>
      </c>
      <c r="O6263">
        <v>24</v>
      </c>
      <c r="P6263">
        <v>18</v>
      </c>
      <c r="Q6263">
        <v>5</v>
      </c>
      <c r="R6263" t="s">
        <v>20</v>
      </c>
    </row>
    <row r="6264" spans="1:18" x14ac:dyDescent="0.25">
      <c r="A6264" t="s">
        <v>17</v>
      </c>
      <c r="B6264">
        <v>458</v>
      </c>
      <c r="C6264">
        <v>26</v>
      </c>
      <c r="D6264">
        <v>507</v>
      </c>
      <c r="E6264">
        <v>18</v>
      </c>
      <c r="F6264" t="s">
        <v>1414</v>
      </c>
      <c r="G6264" t="s">
        <v>738</v>
      </c>
      <c r="H6264">
        <v>2012</v>
      </c>
      <c r="I6264">
        <v>4</v>
      </c>
      <c r="J6264">
        <v>28</v>
      </c>
      <c r="K6264">
        <v>18</v>
      </c>
      <c r="L6264">
        <v>5</v>
      </c>
      <c r="M6264">
        <v>2012</v>
      </c>
      <c r="N6264">
        <v>3</v>
      </c>
      <c r="O6264">
        <v>31</v>
      </c>
      <c r="P6264">
        <v>18</v>
      </c>
      <c r="Q6264">
        <v>5</v>
      </c>
      <c r="R6264" t="s">
        <v>20</v>
      </c>
    </row>
    <row r="6265" spans="1:18" x14ac:dyDescent="0.25">
      <c r="A6265" t="s">
        <v>17</v>
      </c>
      <c r="B6265">
        <v>458</v>
      </c>
      <c r="C6265">
        <v>26</v>
      </c>
      <c r="D6265">
        <v>441</v>
      </c>
      <c r="E6265">
        <v>10</v>
      </c>
      <c r="F6265" t="s">
        <v>1414</v>
      </c>
      <c r="G6265" t="s">
        <v>907</v>
      </c>
      <c r="H6265">
        <v>2012</v>
      </c>
      <c r="I6265">
        <v>4</v>
      </c>
      <c r="J6265">
        <v>28</v>
      </c>
      <c r="K6265">
        <v>18</v>
      </c>
      <c r="L6265">
        <v>5</v>
      </c>
      <c r="M6265">
        <v>2012</v>
      </c>
      <c r="N6265">
        <v>4</v>
      </c>
      <c r="O6265">
        <v>7</v>
      </c>
      <c r="P6265">
        <v>18</v>
      </c>
      <c r="Q6265">
        <v>5</v>
      </c>
      <c r="R6265" t="s">
        <v>20</v>
      </c>
    </row>
    <row r="6266" spans="1:18" x14ac:dyDescent="0.25">
      <c r="A6266" t="s">
        <v>17</v>
      </c>
      <c r="B6266">
        <v>458</v>
      </c>
      <c r="C6266">
        <v>26</v>
      </c>
      <c r="D6266">
        <v>518</v>
      </c>
      <c r="E6266">
        <v>19</v>
      </c>
      <c r="F6266" t="s">
        <v>1414</v>
      </c>
      <c r="G6266" t="s">
        <v>1076</v>
      </c>
      <c r="H6266">
        <v>2012</v>
      </c>
      <c r="I6266">
        <v>4</v>
      </c>
      <c r="J6266">
        <v>28</v>
      </c>
      <c r="K6266">
        <v>18</v>
      </c>
      <c r="L6266">
        <v>5</v>
      </c>
      <c r="M6266">
        <v>2012</v>
      </c>
      <c r="N6266">
        <v>4</v>
      </c>
      <c r="O6266">
        <v>14</v>
      </c>
      <c r="P6266">
        <v>18</v>
      </c>
      <c r="Q6266">
        <v>5</v>
      </c>
      <c r="R6266" t="s">
        <v>20</v>
      </c>
    </row>
    <row r="6267" spans="1:18" x14ac:dyDescent="0.25">
      <c r="A6267" t="s">
        <v>17</v>
      </c>
      <c r="B6267">
        <v>458</v>
      </c>
      <c r="C6267">
        <v>26</v>
      </c>
      <c r="D6267">
        <v>582</v>
      </c>
      <c r="E6267">
        <v>25</v>
      </c>
      <c r="F6267" t="s">
        <v>1414</v>
      </c>
      <c r="G6267" t="s">
        <v>1245</v>
      </c>
      <c r="H6267">
        <v>2012</v>
      </c>
      <c r="I6267">
        <v>4</v>
      </c>
      <c r="J6267">
        <v>28</v>
      </c>
      <c r="K6267">
        <v>18</v>
      </c>
      <c r="L6267">
        <v>5</v>
      </c>
      <c r="M6267">
        <v>2012</v>
      </c>
      <c r="N6267">
        <v>4</v>
      </c>
      <c r="O6267">
        <v>21</v>
      </c>
      <c r="P6267">
        <v>18</v>
      </c>
      <c r="Q6267">
        <v>5</v>
      </c>
      <c r="R6267" t="s">
        <v>20</v>
      </c>
    </row>
    <row r="6268" spans="1:18" hidden="1" x14ac:dyDescent="0.25">
      <c r="A6268" t="s">
        <v>1372</v>
      </c>
      <c r="B6268">
        <v>458</v>
      </c>
      <c r="C6268">
        <v>26</v>
      </c>
      <c r="D6268">
        <v>468.375</v>
      </c>
      <c r="E6268">
        <v>17</v>
      </c>
      <c r="F6268" t="s">
        <v>1414</v>
      </c>
      <c r="G6268" t="s">
        <v>22</v>
      </c>
      <c r="H6268">
        <v>2012</v>
      </c>
      <c r="I6268">
        <v>4</v>
      </c>
      <c r="J6268">
        <v>28</v>
      </c>
      <c r="K6268">
        <v>18</v>
      </c>
      <c r="L6268">
        <v>5</v>
      </c>
      <c r="M6268" t="s">
        <v>20</v>
      </c>
    </row>
    <row r="6269" spans="1:18" x14ac:dyDescent="0.25">
      <c r="A6269" t="s">
        <v>17</v>
      </c>
      <c r="B6269">
        <v>480</v>
      </c>
      <c r="C6269">
        <v>27</v>
      </c>
      <c r="D6269">
        <v>494</v>
      </c>
      <c r="E6269">
        <v>13</v>
      </c>
      <c r="F6269" t="s">
        <v>1415</v>
      </c>
      <c r="G6269" t="s">
        <v>108</v>
      </c>
      <c r="H6269">
        <v>2012</v>
      </c>
      <c r="I6269">
        <v>4</v>
      </c>
      <c r="J6269">
        <v>28</v>
      </c>
      <c r="K6269">
        <v>19</v>
      </c>
      <c r="L6269">
        <v>5</v>
      </c>
      <c r="M6269">
        <v>2012</v>
      </c>
      <c r="N6269">
        <v>3</v>
      </c>
      <c r="O6269">
        <v>3</v>
      </c>
      <c r="P6269">
        <v>19</v>
      </c>
      <c r="Q6269">
        <v>5</v>
      </c>
      <c r="R6269" t="s">
        <v>20</v>
      </c>
    </row>
    <row r="6270" spans="1:18" x14ac:dyDescent="0.25">
      <c r="A6270" t="s">
        <v>17</v>
      </c>
      <c r="B6270">
        <v>480</v>
      </c>
      <c r="C6270">
        <v>27</v>
      </c>
      <c r="D6270">
        <v>407</v>
      </c>
      <c r="E6270">
        <v>12</v>
      </c>
      <c r="F6270" t="s">
        <v>1415</v>
      </c>
      <c r="G6270" t="s">
        <v>107</v>
      </c>
      <c r="H6270">
        <v>2012</v>
      </c>
      <c r="I6270">
        <v>4</v>
      </c>
      <c r="J6270">
        <v>28</v>
      </c>
      <c r="K6270">
        <v>19</v>
      </c>
      <c r="L6270">
        <v>5</v>
      </c>
      <c r="M6270">
        <v>2012</v>
      </c>
      <c r="N6270">
        <v>3</v>
      </c>
      <c r="O6270">
        <v>10</v>
      </c>
      <c r="P6270">
        <v>19</v>
      </c>
      <c r="Q6270">
        <v>5</v>
      </c>
      <c r="R6270" t="s">
        <v>20</v>
      </c>
    </row>
    <row r="6271" spans="1:18" x14ac:dyDescent="0.25">
      <c r="A6271" t="s">
        <v>17</v>
      </c>
      <c r="B6271">
        <v>480</v>
      </c>
      <c r="C6271">
        <v>27</v>
      </c>
      <c r="D6271">
        <v>380</v>
      </c>
      <c r="E6271">
        <v>26</v>
      </c>
      <c r="F6271" t="s">
        <v>1415</v>
      </c>
      <c r="G6271" t="s">
        <v>401</v>
      </c>
      <c r="H6271">
        <v>2012</v>
      </c>
      <c r="I6271">
        <v>4</v>
      </c>
      <c r="J6271">
        <v>28</v>
      </c>
      <c r="K6271">
        <v>19</v>
      </c>
      <c r="L6271">
        <v>5</v>
      </c>
      <c r="M6271">
        <v>2012</v>
      </c>
      <c r="N6271">
        <v>3</v>
      </c>
      <c r="O6271">
        <v>17</v>
      </c>
      <c r="P6271">
        <v>19</v>
      </c>
      <c r="Q6271">
        <v>5</v>
      </c>
      <c r="R6271" t="s">
        <v>20</v>
      </c>
    </row>
    <row r="6272" spans="1:18" x14ac:dyDescent="0.25">
      <c r="A6272" t="s">
        <v>17</v>
      </c>
      <c r="B6272">
        <v>480</v>
      </c>
      <c r="C6272">
        <v>27</v>
      </c>
      <c r="D6272">
        <v>448</v>
      </c>
      <c r="E6272">
        <v>24</v>
      </c>
      <c r="F6272" t="s">
        <v>1415</v>
      </c>
      <c r="G6272" t="s">
        <v>570</v>
      </c>
      <c r="H6272">
        <v>2012</v>
      </c>
      <c r="I6272">
        <v>4</v>
      </c>
      <c r="J6272">
        <v>28</v>
      </c>
      <c r="K6272">
        <v>19</v>
      </c>
      <c r="L6272">
        <v>5</v>
      </c>
      <c r="M6272">
        <v>2012</v>
      </c>
      <c r="N6272">
        <v>3</v>
      </c>
      <c r="O6272">
        <v>24</v>
      </c>
      <c r="P6272">
        <v>19</v>
      </c>
      <c r="Q6272">
        <v>5</v>
      </c>
      <c r="R6272" t="s">
        <v>20</v>
      </c>
    </row>
    <row r="6273" spans="1:18" x14ac:dyDescent="0.25">
      <c r="A6273" t="s">
        <v>17</v>
      </c>
      <c r="B6273">
        <v>480</v>
      </c>
      <c r="C6273">
        <v>27</v>
      </c>
      <c r="D6273">
        <v>513</v>
      </c>
      <c r="E6273">
        <v>16</v>
      </c>
      <c r="F6273" t="s">
        <v>1415</v>
      </c>
      <c r="G6273" t="s">
        <v>739</v>
      </c>
      <c r="H6273">
        <v>2012</v>
      </c>
      <c r="I6273">
        <v>4</v>
      </c>
      <c r="J6273">
        <v>28</v>
      </c>
      <c r="K6273">
        <v>19</v>
      </c>
      <c r="L6273">
        <v>5</v>
      </c>
      <c r="M6273">
        <v>2012</v>
      </c>
      <c r="N6273">
        <v>3</v>
      </c>
      <c r="O6273">
        <v>31</v>
      </c>
      <c r="P6273">
        <v>19</v>
      </c>
      <c r="Q6273">
        <v>5</v>
      </c>
      <c r="R6273" t="s">
        <v>20</v>
      </c>
    </row>
    <row r="6274" spans="1:18" x14ac:dyDescent="0.25">
      <c r="A6274" t="s">
        <v>17</v>
      </c>
      <c r="B6274">
        <v>480</v>
      </c>
      <c r="C6274">
        <v>27</v>
      </c>
      <c r="D6274">
        <v>439</v>
      </c>
      <c r="E6274">
        <v>18</v>
      </c>
      <c r="F6274" t="s">
        <v>1415</v>
      </c>
      <c r="G6274" t="s">
        <v>908</v>
      </c>
      <c r="H6274">
        <v>2012</v>
      </c>
      <c r="I6274">
        <v>4</v>
      </c>
      <c r="J6274">
        <v>28</v>
      </c>
      <c r="K6274">
        <v>19</v>
      </c>
      <c r="L6274">
        <v>5</v>
      </c>
      <c r="M6274">
        <v>2012</v>
      </c>
      <c r="N6274">
        <v>4</v>
      </c>
      <c r="O6274">
        <v>7</v>
      </c>
      <c r="P6274">
        <v>19</v>
      </c>
      <c r="Q6274">
        <v>5</v>
      </c>
      <c r="R6274" t="s">
        <v>20</v>
      </c>
    </row>
    <row r="6275" spans="1:18" x14ac:dyDescent="0.25">
      <c r="A6275" t="s">
        <v>17</v>
      </c>
      <c r="B6275">
        <v>480</v>
      </c>
      <c r="C6275">
        <v>27</v>
      </c>
      <c r="D6275">
        <v>520</v>
      </c>
      <c r="E6275">
        <v>24</v>
      </c>
      <c r="F6275" t="s">
        <v>1415</v>
      </c>
      <c r="G6275" t="s">
        <v>1077</v>
      </c>
      <c r="H6275">
        <v>2012</v>
      </c>
      <c r="I6275">
        <v>4</v>
      </c>
      <c r="J6275">
        <v>28</v>
      </c>
      <c r="K6275">
        <v>19</v>
      </c>
      <c r="L6275">
        <v>5</v>
      </c>
      <c r="M6275">
        <v>2012</v>
      </c>
      <c r="N6275">
        <v>4</v>
      </c>
      <c r="O6275">
        <v>14</v>
      </c>
      <c r="P6275">
        <v>19</v>
      </c>
      <c r="Q6275">
        <v>5</v>
      </c>
      <c r="R6275" t="s">
        <v>20</v>
      </c>
    </row>
    <row r="6276" spans="1:18" x14ac:dyDescent="0.25">
      <c r="A6276" t="s">
        <v>17</v>
      </c>
      <c r="B6276">
        <v>480</v>
      </c>
      <c r="C6276">
        <v>27</v>
      </c>
      <c r="D6276">
        <v>589</v>
      </c>
      <c r="E6276">
        <v>23</v>
      </c>
      <c r="F6276" t="s">
        <v>1415</v>
      </c>
      <c r="G6276" t="s">
        <v>1246</v>
      </c>
      <c r="H6276">
        <v>2012</v>
      </c>
      <c r="I6276">
        <v>4</v>
      </c>
      <c r="J6276">
        <v>28</v>
      </c>
      <c r="K6276">
        <v>19</v>
      </c>
      <c r="L6276">
        <v>5</v>
      </c>
      <c r="M6276">
        <v>2012</v>
      </c>
      <c r="N6276">
        <v>4</v>
      </c>
      <c r="O6276">
        <v>21</v>
      </c>
      <c r="P6276">
        <v>19</v>
      </c>
      <c r="Q6276">
        <v>5</v>
      </c>
      <c r="R6276" t="s">
        <v>20</v>
      </c>
    </row>
    <row r="6277" spans="1:18" hidden="1" x14ac:dyDescent="0.25">
      <c r="A6277" t="s">
        <v>1372</v>
      </c>
      <c r="B6277">
        <v>480</v>
      </c>
      <c r="C6277">
        <v>27</v>
      </c>
      <c r="D6277">
        <v>473.75</v>
      </c>
      <c r="E6277">
        <v>19.5</v>
      </c>
      <c r="F6277" t="s">
        <v>1415</v>
      </c>
      <c r="G6277" t="s">
        <v>22</v>
      </c>
      <c r="H6277">
        <v>2012</v>
      </c>
      <c r="I6277">
        <v>4</v>
      </c>
      <c r="J6277">
        <v>28</v>
      </c>
      <c r="K6277">
        <v>19</v>
      </c>
      <c r="L6277">
        <v>5</v>
      </c>
      <c r="M6277" t="s">
        <v>20</v>
      </c>
    </row>
    <row r="6278" spans="1:18" x14ac:dyDescent="0.25">
      <c r="A6278" t="s">
        <v>17</v>
      </c>
      <c r="B6278">
        <v>504</v>
      </c>
      <c r="C6278">
        <v>36</v>
      </c>
      <c r="D6278">
        <v>499</v>
      </c>
      <c r="E6278">
        <v>11</v>
      </c>
      <c r="F6278" t="s">
        <v>1416</v>
      </c>
      <c r="G6278" t="s">
        <v>110</v>
      </c>
      <c r="H6278">
        <v>2012</v>
      </c>
      <c r="I6278">
        <v>4</v>
      </c>
      <c r="J6278">
        <v>28</v>
      </c>
      <c r="K6278">
        <v>20</v>
      </c>
      <c r="L6278">
        <v>5</v>
      </c>
      <c r="M6278">
        <v>2012</v>
      </c>
      <c r="N6278">
        <v>3</v>
      </c>
      <c r="O6278">
        <v>3</v>
      </c>
      <c r="P6278">
        <v>20</v>
      </c>
      <c r="Q6278">
        <v>5</v>
      </c>
      <c r="R6278" t="s">
        <v>20</v>
      </c>
    </row>
    <row r="6279" spans="1:18" x14ac:dyDescent="0.25">
      <c r="A6279" t="s">
        <v>17</v>
      </c>
      <c r="B6279">
        <v>504</v>
      </c>
      <c r="C6279">
        <v>36</v>
      </c>
      <c r="D6279">
        <v>414</v>
      </c>
      <c r="E6279">
        <v>20</v>
      </c>
      <c r="F6279" t="s">
        <v>1416</v>
      </c>
      <c r="G6279" t="s">
        <v>109</v>
      </c>
      <c r="H6279">
        <v>2012</v>
      </c>
      <c r="I6279">
        <v>4</v>
      </c>
      <c r="J6279">
        <v>28</v>
      </c>
      <c r="K6279">
        <v>20</v>
      </c>
      <c r="L6279">
        <v>5</v>
      </c>
      <c r="M6279">
        <v>2012</v>
      </c>
      <c r="N6279">
        <v>3</v>
      </c>
      <c r="O6279">
        <v>10</v>
      </c>
      <c r="P6279">
        <v>20</v>
      </c>
      <c r="Q6279">
        <v>5</v>
      </c>
      <c r="R6279" t="s">
        <v>20</v>
      </c>
    </row>
    <row r="6280" spans="1:18" x14ac:dyDescent="0.25">
      <c r="A6280" t="s">
        <v>17</v>
      </c>
      <c r="B6280">
        <v>504</v>
      </c>
      <c r="C6280">
        <v>36</v>
      </c>
      <c r="D6280">
        <v>396</v>
      </c>
      <c r="E6280">
        <v>22</v>
      </c>
      <c r="F6280" t="s">
        <v>1416</v>
      </c>
      <c r="G6280" t="s">
        <v>402</v>
      </c>
      <c r="H6280">
        <v>2012</v>
      </c>
      <c r="I6280">
        <v>4</v>
      </c>
      <c r="J6280">
        <v>28</v>
      </c>
      <c r="K6280">
        <v>20</v>
      </c>
      <c r="L6280">
        <v>5</v>
      </c>
      <c r="M6280">
        <v>2012</v>
      </c>
      <c r="N6280">
        <v>3</v>
      </c>
      <c r="O6280">
        <v>17</v>
      </c>
      <c r="P6280">
        <v>20</v>
      </c>
      <c r="Q6280">
        <v>5</v>
      </c>
      <c r="R6280" t="s">
        <v>20</v>
      </c>
    </row>
    <row r="6281" spans="1:18" x14ac:dyDescent="0.25">
      <c r="A6281" t="s">
        <v>17</v>
      </c>
      <c r="B6281">
        <v>504</v>
      </c>
      <c r="C6281">
        <v>36</v>
      </c>
      <c r="D6281">
        <v>452</v>
      </c>
      <c r="E6281">
        <v>28</v>
      </c>
      <c r="F6281" t="s">
        <v>1416</v>
      </c>
      <c r="G6281" t="s">
        <v>571</v>
      </c>
      <c r="H6281">
        <v>2012</v>
      </c>
      <c r="I6281">
        <v>4</v>
      </c>
      <c r="J6281">
        <v>28</v>
      </c>
      <c r="K6281">
        <v>20</v>
      </c>
      <c r="L6281">
        <v>5</v>
      </c>
      <c r="M6281">
        <v>2012</v>
      </c>
      <c r="N6281">
        <v>3</v>
      </c>
      <c r="O6281">
        <v>24</v>
      </c>
      <c r="P6281">
        <v>20</v>
      </c>
      <c r="Q6281">
        <v>5</v>
      </c>
      <c r="R6281" t="s">
        <v>20</v>
      </c>
    </row>
    <row r="6282" spans="1:18" x14ac:dyDescent="0.25">
      <c r="A6282" t="s">
        <v>17</v>
      </c>
      <c r="B6282">
        <v>504</v>
      </c>
      <c r="C6282">
        <v>36</v>
      </c>
      <c r="D6282">
        <v>519</v>
      </c>
      <c r="E6282">
        <v>25</v>
      </c>
      <c r="F6282" t="s">
        <v>1416</v>
      </c>
      <c r="G6282" t="s">
        <v>740</v>
      </c>
      <c r="H6282">
        <v>2012</v>
      </c>
      <c r="I6282">
        <v>4</v>
      </c>
      <c r="J6282">
        <v>28</v>
      </c>
      <c r="K6282">
        <v>20</v>
      </c>
      <c r="L6282">
        <v>5</v>
      </c>
      <c r="M6282">
        <v>2012</v>
      </c>
      <c r="N6282">
        <v>3</v>
      </c>
      <c r="O6282">
        <v>31</v>
      </c>
      <c r="P6282">
        <v>20</v>
      </c>
      <c r="Q6282">
        <v>5</v>
      </c>
      <c r="R6282" t="s">
        <v>20</v>
      </c>
    </row>
    <row r="6283" spans="1:18" x14ac:dyDescent="0.25">
      <c r="A6283" t="s">
        <v>17</v>
      </c>
      <c r="B6283">
        <v>504</v>
      </c>
      <c r="C6283">
        <v>36</v>
      </c>
      <c r="D6283">
        <v>446</v>
      </c>
      <c r="E6283">
        <v>18</v>
      </c>
      <c r="F6283" t="s">
        <v>1416</v>
      </c>
      <c r="G6283" t="s">
        <v>909</v>
      </c>
      <c r="H6283">
        <v>2012</v>
      </c>
      <c r="I6283">
        <v>4</v>
      </c>
      <c r="J6283">
        <v>28</v>
      </c>
      <c r="K6283">
        <v>20</v>
      </c>
      <c r="L6283">
        <v>5</v>
      </c>
      <c r="M6283">
        <v>2012</v>
      </c>
      <c r="N6283">
        <v>4</v>
      </c>
      <c r="O6283">
        <v>7</v>
      </c>
      <c r="P6283">
        <v>20</v>
      </c>
      <c r="Q6283">
        <v>5</v>
      </c>
      <c r="R6283" t="s">
        <v>20</v>
      </c>
    </row>
    <row r="6284" spans="1:18" x14ac:dyDescent="0.25">
      <c r="A6284" t="s">
        <v>17</v>
      </c>
      <c r="B6284">
        <v>504</v>
      </c>
      <c r="C6284">
        <v>36</v>
      </c>
      <c r="D6284">
        <v>528</v>
      </c>
      <c r="E6284">
        <v>21</v>
      </c>
      <c r="F6284" t="s">
        <v>1416</v>
      </c>
      <c r="G6284" t="s">
        <v>1078</v>
      </c>
      <c r="H6284">
        <v>2012</v>
      </c>
      <c r="I6284">
        <v>4</v>
      </c>
      <c r="J6284">
        <v>28</v>
      </c>
      <c r="K6284">
        <v>20</v>
      </c>
      <c r="L6284">
        <v>5</v>
      </c>
      <c r="M6284">
        <v>2012</v>
      </c>
      <c r="N6284">
        <v>4</v>
      </c>
      <c r="O6284">
        <v>14</v>
      </c>
      <c r="P6284">
        <v>20</v>
      </c>
      <c r="Q6284">
        <v>5</v>
      </c>
      <c r="R6284" t="s">
        <v>20</v>
      </c>
    </row>
    <row r="6285" spans="1:18" x14ac:dyDescent="0.25">
      <c r="A6285" t="s">
        <v>17</v>
      </c>
      <c r="B6285">
        <v>504</v>
      </c>
      <c r="C6285">
        <v>36</v>
      </c>
      <c r="D6285">
        <v>594</v>
      </c>
      <c r="E6285">
        <v>40</v>
      </c>
      <c r="F6285" t="s">
        <v>1416</v>
      </c>
      <c r="G6285" t="s">
        <v>1247</v>
      </c>
      <c r="H6285">
        <v>2012</v>
      </c>
      <c r="I6285">
        <v>4</v>
      </c>
      <c r="J6285">
        <v>28</v>
      </c>
      <c r="K6285">
        <v>20</v>
      </c>
      <c r="L6285">
        <v>5</v>
      </c>
      <c r="M6285">
        <v>2012</v>
      </c>
      <c r="N6285">
        <v>4</v>
      </c>
      <c r="O6285">
        <v>21</v>
      </c>
      <c r="P6285">
        <v>20</v>
      </c>
      <c r="Q6285">
        <v>5</v>
      </c>
      <c r="R6285" t="s">
        <v>20</v>
      </c>
    </row>
    <row r="6286" spans="1:18" hidden="1" x14ac:dyDescent="0.25">
      <c r="A6286" t="s">
        <v>1372</v>
      </c>
      <c r="B6286">
        <v>504</v>
      </c>
      <c r="C6286">
        <v>36</v>
      </c>
      <c r="D6286">
        <v>481</v>
      </c>
      <c r="E6286">
        <v>23.125</v>
      </c>
      <c r="F6286" t="s">
        <v>1416</v>
      </c>
      <c r="G6286" t="s">
        <v>22</v>
      </c>
      <c r="H6286">
        <v>2012</v>
      </c>
      <c r="I6286">
        <v>4</v>
      </c>
      <c r="J6286">
        <v>28</v>
      </c>
      <c r="K6286">
        <v>20</v>
      </c>
      <c r="L6286">
        <v>5</v>
      </c>
      <c r="M6286" t="s">
        <v>20</v>
      </c>
    </row>
    <row r="6287" spans="1:18" x14ac:dyDescent="0.25">
      <c r="A6287" t="s">
        <v>17</v>
      </c>
      <c r="B6287">
        <v>537</v>
      </c>
      <c r="C6287">
        <v>52</v>
      </c>
      <c r="D6287">
        <v>498</v>
      </c>
      <c r="E6287">
        <v>22</v>
      </c>
      <c r="F6287" t="s">
        <v>1417</v>
      </c>
      <c r="G6287" t="s">
        <v>112</v>
      </c>
      <c r="H6287">
        <v>2012</v>
      </c>
      <c r="I6287">
        <v>4</v>
      </c>
      <c r="J6287">
        <v>28</v>
      </c>
      <c r="K6287">
        <v>21</v>
      </c>
      <c r="L6287">
        <v>5</v>
      </c>
      <c r="M6287">
        <v>2012</v>
      </c>
      <c r="N6287">
        <v>3</v>
      </c>
      <c r="O6287">
        <v>3</v>
      </c>
      <c r="P6287">
        <v>21</v>
      </c>
      <c r="Q6287">
        <v>5</v>
      </c>
      <c r="R6287" t="s">
        <v>20</v>
      </c>
    </row>
    <row r="6288" spans="1:18" x14ac:dyDescent="0.25">
      <c r="A6288" t="s">
        <v>17</v>
      </c>
      <c r="B6288">
        <v>537</v>
      </c>
      <c r="C6288">
        <v>52</v>
      </c>
      <c r="D6288">
        <v>413</v>
      </c>
      <c r="E6288">
        <v>19</v>
      </c>
      <c r="F6288" t="s">
        <v>1417</v>
      </c>
      <c r="G6288" t="s">
        <v>111</v>
      </c>
      <c r="H6288">
        <v>2012</v>
      </c>
      <c r="I6288">
        <v>4</v>
      </c>
      <c r="J6288">
        <v>28</v>
      </c>
      <c r="K6288">
        <v>21</v>
      </c>
      <c r="L6288">
        <v>5</v>
      </c>
      <c r="M6288">
        <v>2012</v>
      </c>
      <c r="N6288">
        <v>3</v>
      </c>
      <c r="O6288">
        <v>10</v>
      </c>
      <c r="P6288">
        <v>21</v>
      </c>
      <c r="Q6288">
        <v>5</v>
      </c>
      <c r="R6288" t="s">
        <v>20</v>
      </c>
    </row>
    <row r="6289" spans="1:18" x14ac:dyDescent="0.25">
      <c r="A6289" t="s">
        <v>17</v>
      </c>
      <c r="B6289">
        <v>537</v>
      </c>
      <c r="C6289">
        <v>52</v>
      </c>
      <c r="D6289">
        <v>407</v>
      </c>
      <c r="E6289">
        <v>45</v>
      </c>
      <c r="F6289" t="s">
        <v>1417</v>
      </c>
      <c r="G6289" t="s">
        <v>403</v>
      </c>
      <c r="H6289">
        <v>2012</v>
      </c>
      <c r="I6289">
        <v>4</v>
      </c>
      <c r="J6289">
        <v>28</v>
      </c>
      <c r="K6289">
        <v>21</v>
      </c>
      <c r="L6289">
        <v>5</v>
      </c>
      <c r="M6289">
        <v>2012</v>
      </c>
      <c r="N6289">
        <v>3</v>
      </c>
      <c r="O6289">
        <v>17</v>
      </c>
      <c r="P6289">
        <v>21</v>
      </c>
      <c r="Q6289">
        <v>5</v>
      </c>
      <c r="R6289" t="s">
        <v>20</v>
      </c>
    </row>
    <row r="6290" spans="1:18" x14ac:dyDescent="0.25">
      <c r="A6290" t="s">
        <v>17</v>
      </c>
      <c r="B6290">
        <v>537</v>
      </c>
      <c r="C6290">
        <v>52</v>
      </c>
      <c r="D6290">
        <v>468</v>
      </c>
      <c r="E6290">
        <v>34</v>
      </c>
      <c r="F6290" t="s">
        <v>1417</v>
      </c>
      <c r="G6290" t="s">
        <v>572</v>
      </c>
      <c r="H6290">
        <v>2012</v>
      </c>
      <c r="I6290">
        <v>4</v>
      </c>
      <c r="J6290">
        <v>28</v>
      </c>
      <c r="K6290">
        <v>21</v>
      </c>
      <c r="L6290">
        <v>5</v>
      </c>
      <c r="M6290">
        <v>2012</v>
      </c>
      <c r="N6290">
        <v>3</v>
      </c>
      <c r="O6290">
        <v>24</v>
      </c>
      <c r="P6290">
        <v>21</v>
      </c>
      <c r="Q6290">
        <v>5</v>
      </c>
      <c r="R6290" t="s">
        <v>20</v>
      </c>
    </row>
    <row r="6291" spans="1:18" x14ac:dyDescent="0.25">
      <c r="A6291" t="s">
        <v>17</v>
      </c>
      <c r="B6291">
        <v>537</v>
      </c>
      <c r="C6291">
        <v>52</v>
      </c>
      <c r="D6291">
        <v>529</v>
      </c>
      <c r="E6291">
        <v>37</v>
      </c>
      <c r="F6291" t="s">
        <v>1417</v>
      </c>
      <c r="G6291" t="s">
        <v>741</v>
      </c>
      <c r="H6291">
        <v>2012</v>
      </c>
      <c r="I6291">
        <v>4</v>
      </c>
      <c r="J6291">
        <v>28</v>
      </c>
      <c r="K6291">
        <v>21</v>
      </c>
      <c r="L6291">
        <v>5</v>
      </c>
      <c r="M6291">
        <v>2012</v>
      </c>
      <c r="N6291">
        <v>3</v>
      </c>
      <c r="O6291">
        <v>31</v>
      </c>
      <c r="P6291">
        <v>21</v>
      </c>
      <c r="Q6291">
        <v>5</v>
      </c>
      <c r="R6291" t="s">
        <v>20</v>
      </c>
    </row>
    <row r="6292" spans="1:18" x14ac:dyDescent="0.25">
      <c r="A6292" t="s">
        <v>17</v>
      </c>
      <c r="B6292">
        <v>537</v>
      </c>
      <c r="C6292">
        <v>52</v>
      </c>
      <c r="D6292">
        <v>448</v>
      </c>
      <c r="E6292">
        <v>14</v>
      </c>
      <c r="F6292" t="s">
        <v>1417</v>
      </c>
      <c r="G6292" t="s">
        <v>910</v>
      </c>
      <c r="H6292">
        <v>2012</v>
      </c>
      <c r="I6292">
        <v>4</v>
      </c>
      <c r="J6292">
        <v>28</v>
      </c>
      <c r="K6292">
        <v>21</v>
      </c>
      <c r="L6292">
        <v>5</v>
      </c>
      <c r="M6292">
        <v>2012</v>
      </c>
      <c r="N6292">
        <v>4</v>
      </c>
      <c r="O6292">
        <v>7</v>
      </c>
      <c r="P6292">
        <v>21</v>
      </c>
      <c r="Q6292">
        <v>5</v>
      </c>
      <c r="R6292" t="s">
        <v>20</v>
      </c>
    </row>
    <row r="6293" spans="1:18" x14ac:dyDescent="0.25">
      <c r="A6293" t="s">
        <v>17</v>
      </c>
      <c r="B6293">
        <v>537</v>
      </c>
      <c r="C6293">
        <v>52</v>
      </c>
      <c r="D6293">
        <v>539</v>
      </c>
      <c r="E6293">
        <v>30</v>
      </c>
      <c r="F6293" t="s">
        <v>1417</v>
      </c>
      <c r="G6293" t="s">
        <v>1079</v>
      </c>
      <c r="H6293">
        <v>2012</v>
      </c>
      <c r="I6293">
        <v>4</v>
      </c>
      <c r="J6293">
        <v>28</v>
      </c>
      <c r="K6293">
        <v>21</v>
      </c>
      <c r="L6293">
        <v>5</v>
      </c>
      <c r="M6293">
        <v>2012</v>
      </c>
      <c r="N6293">
        <v>4</v>
      </c>
      <c r="O6293">
        <v>14</v>
      </c>
      <c r="P6293">
        <v>21</v>
      </c>
      <c r="Q6293">
        <v>5</v>
      </c>
      <c r="R6293" t="s">
        <v>20</v>
      </c>
    </row>
    <row r="6294" spans="1:18" x14ac:dyDescent="0.25">
      <c r="A6294" t="s">
        <v>17</v>
      </c>
      <c r="B6294">
        <v>537</v>
      </c>
      <c r="C6294">
        <v>52</v>
      </c>
      <c r="D6294">
        <v>633</v>
      </c>
      <c r="E6294">
        <v>41</v>
      </c>
      <c r="F6294" t="s">
        <v>1417</v>
      </c>
      <c r="G6294" t="s">
        <v>1248</v>
      </c>
      <c r="H6294">
        <v>2012</v>
      </c>
      <c r="I6294">
        <v>4</v>
      </c>
      <c r="J6294">
        <v>28</v>
      </c>
      <c r="K6294">
        <v>21</v>
      </c>
      <c r="L6294">
        <v>5</v>
      </c>
      <c r="M6294">
        <v>2012</v>
      </c>
      <c r="N6294">
        <v>4</v>
      </c>
      <c r="O6294">
        <v>21</v>
      </c>
      <c r="P6294">
        <v>21</v>
      </c>
      <c r="Q6294">
        <v>5</v>
      </c>
      <c r="R6294" t="s">
        <v>20</v>
      </c>
    </row>
    <row r="6295" spans="1:18" hidden="1" x14ac:dyDescent="0.25">
      <c r="A6295" t="s">
        <v>1372</v>
      </c>
      <c r="B6295">
        <v>537</v>
      </c>
      <c r="C6295">
        <v>52</v>
      </c>
      <c r="D6295">
        <v>491.875</v>
      </c>
      <c r="E6295">
        <v>30.25</v>
      </c>
      <c r="F6295" t="s">
        <v>1417</v>
      </c>
      <c r="G6295" t="s">
        <v>22</v>
      </c>
      <c r="H6295">
        <v>2012</v>
      </c>
      <c r="I6295">
        <v>4</v>
      </c>
      <c r="J6295">
        <v>28</v>
      </c>
      <c r="K6295">
        <v>21</v>
      </c>
      <c r="L6295">
        <v>5</v>
      </c>
      <c r="M6295" t="s">
        <v>20</v>
      </c>
    </row>
    <row r="6296" spans="1:18" x14ac:dyDescent="0.25">
      <c r="A6296" t="s">
        <v>17</v>
      </c>
      <c r="B6296">
        <v>588</v>
      </c>
      <c r="C6296">
        <v>60</v>
      </c>
      <c r="D6296">
        <v>508</v>
      </c>
      <c r="E6296">
        <v>28</v>
      </c>
      <c r="F6296" t="s">
        <v>1418</v>
      </c>
      <c r="G6296" t="s">
        <v>114</v>
      </c>
      <c r="H6296">
        <v>2012</v>
      </c>
      <c r="I6296">
        <v>4</v>
      </c>
      <c r="J6296">
        <v>28</v>
      </c>
      <c r="K6296">
        <v>22</v>
      </c>
      <c r="L6296">
        <v>5</v>
      </c>
      <c r="M6296">
        <v>2012</v>
      </c>
      <c r="N6296">
        <v>3</v>
      </c>
      <c r="O6296">
        <v>3</v>
      </c>
      <c r="P6296">
        <v>22</v>
      </c>
      <c r="Q6296">
        <v>5</v>
      </c>
      <c r="R6296" t="s">
        <v>20</v>
      </c>
    </row>
    <row r="6297" spans="1:18" x14ac:dyDescent="0.25">
      <c r="A6297" t="s">
        <v>17</v>
      </c>
      <c r="B6297">
        <v>588</v>
      </c>
      <c r="C6297">
        <v>60</v>
      </c>
      <c r="D6297">
        <v>421</v>
      </c>
      <c r="E6297">
        <v>27</v>
      </c>
      <c r="F6297" t="s">
        <v>1418</v>
      </c>
      <c r="G6297" t="s">
        <v>113</v>
      </c>
      <c r="H6297">
        <v>2012</v>
      </c>
      <c r="I6297">
        <v>4</v>
      </c>
      <c r="J6297">
        <v>28</v>
      </c>
      <c r="K6297">
        <v>22</v>
      </c>
      <c r="L6297">
        <v>5</v>
      </c>
      <c r="M6297">
        <v>2012</v>
      </c>
      <c r="N6297">
        <v>3</v>
      </c>
      <c r="O6297">
        <v>10</v>
      </c>
      <c r="P6297">
        <v>22</v>
      </c>
      <c r="Q6297">
        <v>5</v>
      </c>
      <c r="R6297" t="s">
        <v>20</v>
      </c>
    </row>
    <row r="6298" spans="1:18" x14ac:dyDescent="0.25">
      <c r="A6298" t="s">
        <v>17</v>
      </c>
      <c r="B6298">
        <v>588</v>
      </c>
      <c r="C6298">
        <v>60</v>
      </c>
      <c r="D6298">
        <v>434</v>
      </c>
      <c r="E6298">
        <v>51</v>
      </c>
      <c r="F6298" t="s">
        <v>1418</v>
      </c>
      <c r="G6298" t="s">
        <v>404</v>
      </c>
      <c r="H6298">
        <v>2012</v>
      </c>
      <c r="I6298">
        <v>4</v>
      </c>
      <c r="J6298">
        <v>28</v>
      </c>
      <c r="K6298">
        <v>22</v>
      </c>
      <c r="L6298">
        <v>5</v>
      </c>
      <c r="M6298">
        <v>2012</v>
      </c>
      <c r="N6298">
        <v>3</v>
      </c>
      <c r="O6298">
        <v>17</v>
      </c>
      <c r="P6298">
        <v>22</v>
      </c>
      <c r="Q6298">
        <v>5</v>
      </c>
      <c r="R6298" t="s">
        <v>20</v>
      </c>
    </row>
    <row r="6299" spans="1:18" x14ac:dyDescent="0.25">
      <c r="A6299" t="s">
        <v>17</v>
      </c>
      <c r="B6299">
        <v>588</v>
      </c>
      <c r="C6299">
        <v>60</v>
      </c>
      <c r="D6299">
        <v>480</v>
      </c>
      <c r="E6299">
        <v>54</v>
      </c>
      <c r="F6299" t="s">
        <v>1418</v>
      </c>
      <c r="G6299" t="s">
        <v>573</v>
      </c>
      <c r="H6299">
        <v>2012</v>
      </c>
      <c r="I6299">
        <v>4</v>
      </c>
      <c r="J6299">
        <v>28</v>
      </c>
      <c r="K6299">
        <v>22</v>
      </c>
      <c r="L6299">
        <v>5</v>
      </c>
      <c r="M6299">
        <v>2012</v>
      </c>
      <c r="N6299">
        <v>3</v>
      </c>
      <c r="O6299">
        <v>24</v>
      </c>
      <c r="P6299">
        <v>22</v>
      </c>
      <c r="Q6299">
        <v>5</v>
      </c>
      <c r="R6299" t="s">
        <v>20</v>
      </c>
    </row>
    <row r="6300" spans="1:18" x14ac:dyDescent="0.25">
      <c r="A6300" t="s">
        <v>17</v>
      </c>
      <c r="B6300">
        <v>588</v>
      </c>
      <c r="C6300">
        <v>60</v>
      </c>
      <c r="D6300">
        <v>542</v>
      </c>
      <c r="E6300">
        <v>45</v>
      </c>
      <c r="F6300" t="s">
        <v>1418</v>
      </c>
      <c r="G6300" t="s">
        <v>742</v>
      </c>
      <c r="H6300">
        <v>2012</v>
      </c>
      <c r="I6300">
        <v>4</v>
      </c>
      <c r="J6300">
        <v>28</v>
      </c>
      <c r="K6300">
        <v>22</v>
      </c>
      <c r="L6300">
        <v>5</v>
      </c>
      <c r="M6300">
        <v>2012</v>
      </c>
      <c r="N6300">
        <v>3</v>
      </c>
      <c r="O6300">
        <v>31</v>
      </c>
      <c r="P6300">
        <v>22</v>
      </c>
      <c r="Q6300">
        <v>5</v>
      </c>
      <c r="R6300" t="s">
        <v>20</v>
      </c>
    </row>
    <row r="6301" spans="1:18" x14ac:dyDescent="0.25">
      <c r="A6301" t="s">
        <v>17</v>
      </c>
      <c r="B6301">
        <v>588</v>
      </c>
      <c r="C6301">
        <v>60</v>
      </c>
      <c r="D6301">
        <v>445</v>
      </c>
      <c r="E6301">
        <v>34</v>
      </c>
      <c r="F6301" t="s">
        <v>1418</v>
      </c>
      <c r="G6301" t="s">
        <v>911</v>
      </c>
      <c r="H6301">
        <v>2012</v>
      </c>
      <c r="I6301">
        <v>4</v>
      </c>
      <c r="J6301">
        <v>28</v>
      </c>
      <c r="K6301">
        <v>22</v>
      </c>
      <c r="L6301">
        <v>5</v>
      </c>
      <c r="M6301">
        <v>2012</v>
      </c>
      <c r="N6301">
        <v>4</v>
      </c>
      <c r="O6301">
        <v>7</v>
      </c>
      <c r="P6301">
        <v>22</v>
      </c>
      <c r="Q6301">
        <v>5</v>
      </c>
      <c r="R6301" t="s">
        <v>20</v>
      </c>
    </row>
    <row r="6302" spans="1:18" x14ac:dyDescent="0.25">
      <c r="A6302" t="s">
        <v>17</v>
      </c>
      <c r="B6302">
        <v>588</v>
      </c>
      <c r="C6302">
        <v>60</v>
      </c>
      <c r="D6302">
        <v>541</v>
      </c>
      <c r="E6302">
        <v>71</v>
      </c>
      <c r="F6302" t="s">
        <v>1418</v>
      </c>
      <c r="G6302" t="s">
        <v>1080</v>
      </c>
      <c r="H6302">
        <v>2012</v>
      </c>
      <c r="I6302">
        <v>4</v>
      </c>
      <c r="J6302">
        <v>28</v>
      </c>
      <c r="K6302">
        <v>22</v>
      </c>
      <c r="L6302">
        <v>5</v>
      </c>
      <c r="M6302">
        <v>2012</v>
      </c>
      <c r="N6302">
        <v>4</v>
      </c>
      <c r="O6302">
        <v>14</v>
      </c>
      <c r="P6302">
        <v>22</v>
      </c>
      <c r="Q6302">
        <v>5</v>
      </c>
      <c r="R6302" t="s">
        <v>20</v>
      </c>
    </row>
    <row r="6303" spans="1:18" x14ac:dyDescent="0.25">
      <c r="A6303" t="s">
        <v>17</v>
      </c>
      <c r="B6303">
        <v>588</v>
      </c>
      <c r="C6303">
        <v>60</v>
      </c>
      <c r="D6303">
        <v>655</v>
      </c>
      <c r="E6303">
        <v>66</v>
      </c>
      <c r="F6303" t="s">
        <v>1418</v>
      </c>
      <c r="G6303" t="s">
        <v>1249</v>
      </c>
      <c r="H6303">
        <v>2012</v>
      </c>
      <c r="I6303">
        <v>4</v>
      </c>
      <c r="J6303">
        <v>28</v>
      </c>
      <c r="K6303">
        <v>22</v>
      </c>
      <c r="L6303">
        <v>5</v>
      </c>
      <c r="M6303">
        <v>2012</v>
      </c>
      <c r="N6303">
        <v>4</v>
      </c>
      <c r="O6303">
        <v>21</v>
      </c>
      <c r="P6303">
        <v>22</v>
      </c>
      <c r="Q6303">
        <v>5</v>
      </c>
      <c r="R6303" t="s">
        <v>20</v>
      </c>
    </row>
    <row r="6304" spans="1:18" hidden="1" x14ac:dyDescent="0.25">
      <c r="A6304" t="s">
        <v>1372</v>
      </c>
      <c r="B6304">
        <v>588</v>
      </c>
      <c r="C6304">
        <v>60</v>
      </c>
      <c r="D6304">
        <v>503.25</v>
      </c>
      <c r="E6304">
        <v>47</v>
      </c>
      <c r="F6304" t="s">
        <v>1418</v>
      </c>
      <c r="G6304" t="s">
        <v>22</v>
      </c>
      <c r="H6304">
        <v>2012</v>
      </c>
      <c r="I6304">
        <v>4</v>
      </c>
      <c r="J6304">
        <v>28</v>
      </c>
      <c r="K6304">
        <v>22</v>
      </c>
      <c r="L6304">
        <v>5</v>
      </c>
      <c r="M6304" t="s">
        <v>20</v>
      </c>
    </row>
    <row r="6305" spans="1:18" x14ac:dyDescent="0.25">
      <c r="A6305" t="s">
        <v>17</v>
      </c>
      <c r="B6305">
        <v>646</v>
      </c>
      <c r="C6305">
        <v>67</v>
      </c>
      <c r="D6305">
        <v>526</v>
      </c>
      <c r="E6305">
        <v>45</v>
      </c>
      <c r="F6305" t="s">
        <v>1419</v>
      </c>
      <c r="G6305" t="s">
        <v>116</v>
      </c>
      <c r="H6305">
        <v>2012</v>
      </c>
      <c r="I6305">
        <v>4</v>
      </c>
      <c r="J6305">
        <v>28</v>
      </c>
      <c r="K6305">
        <v>23</v>
      </c>
      <c r="L6305">
        <v>5</v>
      </c>
      <c r="M6305">
        <v>2012</v>
      </c>
      <c r="N6305">
        <v>3</v>
      </c>
      <c r="O6305">
        <v>3</v>
      </c>
      <c r="P6305">
        <v>23</v>
      </c>
      <c r="Q6305">
        <v>5</v>
      </c>
      <c r="R6305" t="s">
        <v>20</v>
      </c>
    </row>
    <row r="6306" spans="1:18" x14ac:dyDescent="0.25">
      <c r="A6306" t="s">
        <v>17</v>
      </c>
      <c r="B6306">
        <v>646</v>
      </c>
      <c r="C6306">
        <v>67</v>
      </c>
      <c r="D6306">
        <v>431</v>
      </c>
      <c r="E6306">
        <v>39</v>
      </c>
      <c r="F6306" t="s">
        <v>1419</v>
      </c>
      <c r="G6306" t="s">
        <v>115</v>
      </c>
      <c r="H6306">
        <v>2012</v>
      </c>
      <c r="I6306">
        <v>4</v>
      </c>
      <c r="J6306">
        <v>28</v>
      </c>
      <c r="K6306">
        <v>23</v>
      </c>
      <c r="L6306">
        <v>5</v>
      </c>
      <c r="M6306">
        <v>2012</v>
      </c>
      <c r="N6306">
        <v>3</v>
      </c>
      <c r="O6306">
        <v>10</v>
      </c>
      <c r="P6306">
        <v>23</v>
      </c>
      <c r="Q6306">
        <v>5</v>
      </c>
      <c r="R6306" t="s">
        <v>20</v>
      </c>
    </row>
    <row r="6307" spans="1:18" x14ac:dyDescent="0.25">
      <c r="A6307" t="s">
        <v>17</v>
      </c>
      <c r="B6307">
        <v>646</v>
      </c>
      <c r="C6307">
        <v>67</v>
      </c>
      <c r="D6307">
        <v>465</v>
      </c>
      <c r="E6307">
        <v>58</v>
      </c>
      <c r="F6307" t="s">
        <v>1419</v>
      </c>
      <c r="G6307" t="s">
        <v>405</v>
      </c>
      <c r="H6307">
        <v>2012</v>
      </c>
      <c r="I6307">
        <v>4</v>
      </c>
      <c r="J6307">
        <v>28</v>
      </c>
      <c r="K6307">
        <v>23</v>
      </c>
      <c r="L6307">
        <v>5</v>
      </c>
      <c r="M6307">
        <v>2012</v>
      </c>
      <c r="N6307">
        <v>3</v>
      </c>
      <c r="O6307">
        <v>17</v>
      </c>
      <c r="P6307">
        <v>23</v>
      </c>
      <c r="Q6307">
        <v>5</v>
      </c>
      <c r="R6307" t="s">
        <v>20</v>
      </c>
    </row>
    <row r="6308" spans="1:18" x14ac:dyDescent="0.25">
      <c r="A6308" t="s">
        <v>17</v>
      </c>
      <c r="B6308">
        <v>646</v>
      </c>
      <c r="C6308">
        <v>67</v>
      </c>
      <c r="D6308">
        <v>503</v>
      </c>
      <c r="E6308">
        <v>48</v>
      </c>
      <c r="F6308" t="s">
        <v>1419</v>
      </c>
      <c r="G6308" t="s">
        <v>574</v>
      </c>
      <c r="H6308">
        <v>2012</v>
      </c>
      <c r="I6308">
        <v>4</v>
      </c>
      <c r="J6308">
        <v>28</v>
      </c>
      <c r="K6308">
        <v>23</v>
      </c>
      <c r="L6308">
        <v>5</v>
      </c>
      <c r="M6308">
        <v>2012</v>
      </c>
      <c r="N6308">
        <v>3</v>
      </c>
      <c r="O6308">
        <v>24</v>
      </c>
      <c r="P6308">
        <v>23</v>
      </c>
      <c r="Q6308">
        <v>5</v>
      </c>
      <c r="R6308" t="s">
        <v>20</v>
      </c>
    </row>
    <row r="6309" spans="1:18" x14ac:dyDescent="0.25">
      <c r="A6309" t="s">
        <v>17</v>
      </c>
      <c r="B6309">
        <v>646</v>
      </c>
      <c r="C6309">
        <v>67</v>
      </c>
      <c r="D6309">
        <v>560</v>
      </c>
      <c r="E6309">
        <v>55</v>
      </c>
      <c r="F6309" t="s">
        <v>1419</v>
      </c>
      <c r="G6309" t="s">
        <v>743</v>
      </c>
      <c r="H6309">
        <v>2012</v>
      </c>
      <c r="I6309">
        <v>4</v>
      </c>
      <c r="J6309">
        <v>28</v>
      </c>
      <c r="K6309">
        <v>23</v>
      </c>
      <c r="L6309">
        <v>5</v>
      </c>
      <c r="M6309">
        <v>2012</v>
      </c>
      <c r="N6309">
        <v>3</v>
      </c>
      <c r="O6309">
        <v>31</v>
      </c>
      <c r="P6309">
        <v>23</v>
      </c>
      <c r="Q6309">
        <v>5</v>
      </c>
      <c r="R6309" t="s">
        <v>20</v>
      </c>
    </row>
    <row r="6310" spans="1:18" x14ac:dyDescent="0.25">
      <c r="A6310" t="s">
        <v>17</v>
      </c>
      <c r="B6310">
        <v>646</v>
      </c>
      <c r="C6310">
        <v>67</v>
      </c>
      <c r="D6310">
        <v>449</v>
      </c>
      <c r="E6310">
        <v>38</v>
      </c>
      <c r="F6310" t="s">
        <v>1419</v>
      </c>
      <c r="G6310" t="s">
        <v>912</v>
      </c>
      <c r="H6310">
        <v>2012</v>
      </c>
      <c r="I6310">
        <v>4</v>
      </c>
      <c r="J6310">
        <v>28</v>
      </c>
      <c r="K6310">
        <v>23</v>
      </c>
      <c r="L6310">
        <v>5</v>
      </c>
      <c r="M6310">
        <v>2012</v>
      </c>
      <c r="N6310">
        <v>4</v>
      </c>
      <c r="O6310">
        <v>7</v>
      </c>
      <c r="P6310">
        <v>23</v>
      </c>
      <c r="Q6310">
        <v>5</v>
      </c>
      <c r="R6310" t="s">
        <v>20</v>
      </c>
    </row>
    <row r="6311" spans="1:18" x14ac:dyDescent="0.25">
      <c r="A6311" t="s">
        <v>17</v>
      </c>
      <c r="B6311">
        <v>646</v>
      </c>
      <c r="C6311">
        <v>67</v>
      </c>
      <c r="D6311">
        <v>588</v>
      </c>
      <c r="E6311">
        <v>63</v>
      </c>
      <c r="F6311" t="s">
        <v>1419</v>
      </c>
      <c r="G6311" t="s">
        <v>1081</v>
      </c>
      <c r="H6311">
        <v>2012</v>
      </c>
      <c r="I6311">
        <v>4</v>
      </c>
      <c r="J6311">
        <v>28</v>
      </c>
      <c r="K6311">
        <v>23</v>
      </c>
      <c r="L6311">
        <v>5</v>
      </c>
      <c r="M6311">
        <v>2012</v>
      </c>
      <c r="N6311">
        <v>4</v>
      </c>
      <c r="O6311">
        <v>14</v>
      </c>
      <c r="P6311">
        <v>23</v>
      </c>
      <c r="Q6311">
        <v>5</v>
      </c>
      <c r="R6311" t="s">
        <v>20</v>
      </c>
    </row>
    <row r="6312" spans="1:18" x14ac:dyDescent="0.25">
      <c r="A6312" t="s">
        <v>17</v>
      </c>
      <c r="B6312">
        <v>646</v>
      </c>
      <c r="C6312">
        <v>67</v>
      </c>
      <c r="D6312">
        <v>676</v>
      </c>
      <c r="E6312">
        <v>106</v>
      </c>
      <c r="F6312" t="s">
        <v>1419</v>
      </c>
      <c r="G6312" t="s">
        <v>1250</v>
      </c>
      <c r="H6312">
        <v>2012</v>
      </c>
      <c r="I6312">
        <v>4</v>
      </c>
      <c r="J6312">
        <v>28</v>
      </c>
      <c r="K6312">
        <v>23</v>
      </c>
      <c r="L6312">
        <v>5</v>
      </c>
      <c r="M6312">
        <v>2012</v>
      </c>
      <c r="N6312">
        <v>4</v>
      </c>
      <c r="O6312">
        <v>21</v>
      </c>
      <c r="P6312">
        <v>23</v>
      </c>
      <c r="Q6312">
        <v>5</v>
      </c>
      <c r="R6312" t="s">
        <v>20</v>
      </c>
    </row>
    <row r="6313" spans="1:18" hidden="1" x14ac:dyDescent="0.25">
      <c r="A6313" t="s">
        <v>1372</v>
      </c>
      <c r="B6313">
        <v>646</v>
      </c>
      <c r="C6313">
        <v>67</v>
      </c>
      <c r="D6313">
        <v>524.75</v>
      </c>
      <c r="E6313">
        <v>56.5</v>
      </c>
      <c r="F6313" t="s">
        <v>1419</v>
      </c>
      <c r="G6313" t="s">
        <v>22</v>
      </c>
      <c r="H6313">
        <v>2012</v>
      </c>
      <c r="I6313">
        <v>4</v>
      </c>
      <c r="J6313">
        <v>28</v>
      </c>
      <c r="K6313">
        <v>23</v>
      </c>
      <c r="L6313">
        <v>5</v>
      </c>
      <c r="M6313" t="s">
        <v>20</v>
      </c>
    </row>
    <row r="6314" spans="1:18" x14ac:dyDescent="0.25">
      <c r="A6314" t="s">
        <v>17</v>
      </c>
      <c r="B6314">
        <v>701</v>
      </c>
      <c r="C6314">
        <v>57</v>
      </c>
      <c r="D6314">
        <v>521</v>
      </c>
      <c r="E6314">
        <v>44</v>
      </c>
      <c r="F6314" t="s">
        <v>1420</v>
      </c>
      <c r="G6314" t="s">
        <v>118</v>
      </c>
      <c r="H6314">
        <v>2012</v>
      </c>
      <c r="I6314">
        <v>4</v>
      </c>
      <c r="J6314">
        <v>29</v>
      </c>
      <c r="K6314">
        <v>0</v>
      </c>
      <c r="L6314">
        <v>6</v>
      </c>
      <c r="M6314">
        <v>2012</v>
      </c>
      <c r="N6314">
        <v>3</v>
      </c>
      <c r="O6314">
        <v>4</v>
      </c>
      <c r="P6314">
        <v>0</v>
      </c>
      <c r="Q6314">
        <v>6</v>
      </c>
      <c r="R6314" t="s">
        <v>20</v>
      </c>
    </row>
    <row r="6315" spans="1:18" x14ac:dyDescent="0.25">
      <c r="A6315" t="s">
        <v>17</v>
      </c>
      <c r="B6315">
        <v>701</v>
      </c>
      <c r="C6315">
        <v>57</v>
      </c>
      <c r="D6315">
        <v>448</v>
      </c>
      <c r="E6315">
        <v>50</v>
      </c>
      <c r="F6315" t="s">
        <v>1420</v>
      </c>
      <c r="G6315" t="s">
        <v>117</v>
      </c>
      <c r="H6315">
        <v>2012</v>
      </c>
      <c r="I6315">
        <v>4</v>
      </c>
      <c r="J6315">
        <v>29</v>
      </c>
      <c r="K6315">
        <v>0</v>
      </c>
      <c r="L6315">
        <v>6</v>
      </c>
      <c r="M6315">
        <v>2012</v>
      </c>
      <c r="N6315">
        <v>3</v>
      </c>
      <c r="O6315">
        <v>11</v>
      </c>
      <c r="P6315">
        <v>0</v>
      </c>
      <c r="Q6315">
        <v>6</v>
      </c>
      <c r="R6315" t="s">
        <v>20</v>
      </c>
    </row>
    <row r="6316" spans="1:18" x14ac:dyDescent="0.25">
      <c r="A6316" t="s">
        <v>17</v>
      </c>
      <c r="B6316">
        <v>701</v>
      </c>
      <c r="C6316">
        <v>57</v>
      </c>
      <c r="D6316">
        <v>487</v>
      </c>
      <c r="E6316">
        <v>48</v>
      </c>
      <c r="F6316" t="s">
        <v>1420</v>
      </c>
      <c r="G6316" t="s">
        <v>406</v>
      </c>
      <c r="H6316">
        <v>2012</v>
      </c>
      <c r="I6316">
        <v>4</v>
      </c>
      <c r="J6316">
        <v>29</v>
      </c>
      <c r="K6316">
        <v>0</v>
      </c>
      <c r="L6316">
        <v>6</v>
      </c>
      <c r="M6316">
        <v>2012</v>
      </c>
      <c r="N6316">
        <v>3</v>
      </c>
      <c r="O6316">
        <v>18</v>
      </c>
      <c r="P6316">
        <v>0</v>
      </c>
      <c r="Q6316">
        <v>6</v>
      </c>
      <c r="R6316" t="s">
        <v>20</v>
      </c>
    </row>
    <row r="6317" spans="1:18" x14ac:dyDescent="0.25">
      <c r="A6317" t="s">
        <v>17</v>
      </c>
      <c r="B6317">
        <v>701</v>
      </c>
      <c r="C6317">
        <v>57</v>
      </c>
      <c r="D6317">
        <v>517</v>
      </c>
      <c r="E6317">
        <v>46</v>
      </c>
      <c r="F6317" t="s">
        <v>1420</v>
      </c>
      <c r="G6317" t="s">
        <v>575</v>
      </c>
      <c r="H6317">
        <v>2012</v>
      </c>
      <c r="I6317">
        <v>4</v>
      </c>
      <c r="J6317">
        <v>29</v>
      </c>
      <c r="K6317">
        <v>0</v>
      </c>
      <c r="L6317">
        <v>6</v>
      </c>
      <c r="M6317">
        <v>2012</v>
      </c>
      <c r="N6317">
        <v>3</v>
      </c>
      <c r="O6317">
        <v>25</v>
      </c>
      <c r="P6317">
        <v>0</v>
      </c>
      <c r="Q6317">
        <v>6</v>
      </c>
      <c r="R6317" t="s">
        <v>20</v>
      </c>
    </row>
    <row r="6318" spans="1:18" x14ac:dyDescent="0.25">
      <c r="A6318" t="s">
        <v>17</v>
      </c>
      <c r="B6318">
        <v>701</v>
      </c>
      <c r="C6318">
        <v>57</v>
      </c>
      <c r="D6318">
        <v>578</v>
      </c>
      <c r="E6318">
        <v>42</v>
      </c>
      <c r="F6318" t="s">
        <v>1420</v>
      </c>
      <c r="G6318" t="s">
        <v>744</v>
      </c>
      <c r="H6318">
        <v>2012</v>
      </c>
      <c r="I6318">
        <v>4</v>
      </c>
      <c r="J6318">
        <v>29</v>
      </c>
      <c r="K6318">
        <v>0</v>
      </c>
      <c r="L6318">
        <v>6</v>
      </c>
      <c r="M6318">
        <v>2012</v>
      </c>
      <c r="N6318">
        <v>4</v>
      </c>
      <c r="O6318">
        <v>1</v>
      </c>
      <c r="P6318">
        <v>0</v>
      </c>
      <c r="Q6318">
        <v>6</v>
      </c>
      <c r="R6318" t="s">
        <v>20</v>
      </c>
    </row>
    <row r="6319" spans="1:18" x14ac:dyDescent="0.25">
      <c r="A6319" t="s">
        <v>17</v>
      </c>
      <c r="B6319">
        <v>701</v>
      </c>
      <c r="C6319">
        <v>57</v>
      </c>
      <c r="D6319">
        <v>461</v>
      </c>
      <c r="E6319">
        <v>30</v>
      </c>
      <c r="F6319" t="s">
        <v>1420</v>
      </c>
      <c r="G6319" t="s">
        <v>913</v>
      </c>
      <c r="H6319">
        <v>2012</v>
      </c>
      <c r="I6319">
        <v>4</v>
      </c>
      <c r="J6319">
        <v>29</v>
      </c>
      <c r="K6319">
        <v>0</v>
      </c>
      <c r="L6319">
        <v>6</v>
      </c>
      <c r="M6319">
        <v>2012</v>
      </c>
      <c r="N6319">
        <v>4</v>
      </c>
      <c r="O6319">
        <v>8</v>
      </c>
      <c r="P6319">
        <v>0</v>
      </c>
      <c r="Q6319">
        <v>6</v>
      </c>
      <c r="R6319" t="s">
        <v>20</v>
      </c>
    </row>
    <row r="6320" spans="1:18" x14ac:dyDescent="0.25">
      <c r="A6320" t="s">
        <v>17</v>
      </c>
      <c r="B6320">
        <v>701</v>
      </c>
      <c r="C6320">
        <v>57</v>
      </c>
      <c r="D6320">
        <v>614</v>
      </c>
      <c r="E6320">
        <v>56</v>
      </c>
      <c r="F6320" t="s">
        <v>1420</v>
      </c>
      <c r="G6320" t="s">
        <v>1082</v>
      </c>
      <c r="H6320">
        <v>2012</v>
      </c>
      <c r="I6320">
        <v>4</v>
      </c>
      <c r="J6320">
        <v>29</v>
      </c>
      <c r="K6320">
        <v>0</v>
      </c>
      <c r="L6320">
        <v>6</v>
      </c>
      <c r="M6320">
        <v>2012</v>
      </c>
      <c r="N6320">
        <v>4</v>
      </c>
      <c r="O6320">
        <v>15</v>
      </c>
      <c r="P6320">
        <v>0</v>
      </c>
      <c r="Q6320">
        <v>6</v>
      </c>
      <c r="R6320" t="s">
        <v>20</v>
      </c>
    </row>
    <row r="6321" spans="1:18" x14ac:dyDescent="0.25">
      <c r="A6321" t="s">
        <v>17</v>
      </c>
      <c r="B6321">
        <v>701</v>
      </c>
      <c r="C6321">
        <v>57</v>
      </c>
      <c r="D6321">
        <v>737</v>
      </c>
      <c r="E6321">
        <v>89</v>
      </c>
      <c r="F6321" t="s">
        <v>1420</v>
      </c>
      <c r="G6321" t="s">
        <v>1251</v>
      </c>
      <c r="H6321">
        <v>2012</v>
      </c>
      <c r="I6321">
        <v>4</v>
      </c>
      <c r="J6321">
        <v>29</v>
      </c>
      <c r="K6321">
        <v>0</v>
      </c>
      <c r="L6321">
        <v>6</v>
      </c>
      <c r="M6321">
        <v>2012</v>
      </c>
      <c r="N6321">
        <v>4</v>
      </c>
      <c r="O6321">
        <v>22</v>
      </c>
      <c r="P6321">
        <v>0</v>
      </c>
      <c r="Q6321">
        <v>6</v>
      </c>
      <c r="R6321" t="s">
        <v>20</v>
      </c>
    </row>
    <row r="6322" spans="1:18" hidden="1" x14ac:dyDescent="0.25">
      <c r="A6322" t="s">
        <v>1372</v>
      </c>
      <c r="B6322">
        <v>701</v>
      </c>
      <c r="C6322">
        <v>57</v>
      </c>
      <c r="D6322">
        <v>545.375</v>
      </c>
      <c r="E6322">
        <v>50.625</v>
      </c>
      <c r="F6322" t="s">
        <v>1420</v>
      </c>
      <c r="G6322" t="s">
        <v>22</v>
      </c>
      <c r="H6322">
        <v>2012</v>
      </c>
      <c r="I6322">
        <v>4</v>
      </c>
      <c r="J6322">
        <v>29</v>
      </c>
      <c r="K6322">
        <v>0</v>
      </c>
      <c r="L6322">
        <v>6</v>
      </c>
      <c r="M6322" t="s">
        <v>20</v>
      </c>
    </row>
    <row r="6323" spans="1:18" x14ac:dyDescent="0.25">
      <c r="A6323" t="s">
        <v>17</v>
      </c>
      <c r="B6323">
        <v>720</v>
      </c>
      <c r="C6323">
        <v>60</v>
      </c>
      <c r="D6323">
        <v>527</v>
      </c>
      <c r="E6323">
        <v>36</v>
      </c>
      <c r="F6323" t="s">
        <v>1421</v>
      </c>
      <c r="G6323" t="s">
        <v>120</v>
      </c>
      <c r="H6323">
        <v>2012</v>
      </c>
      <c r="I6323">
        <v>4</v>
      </c>
      <c r="J6323">
        <v>29</v>
      </c>
      <c r="K6323">
        <v>1</v>
      </c>
      <c r="L6323">
        <v>6</v>
      </c>
      <c r="M6323">
        <v>2012</v>
      </c>
      <c r="N6323">
        <v>3</v>
      </c>
      <c r="O6323">
        <v>4</v>
      </c>
      <c r="P6323">
        <v>1</v>
      </c>
      <c r="Q6323">
        <v>6</v>
      </c>
      <c r="R6323" t="s">
        <v>20</v>
      </c>
    </row>
    <row r="6324" spans="1:18" x14ac:dyDescent="0.25">
      <c r="A6324" t="s">
        <v>17</v>
      </c>
      <c r="B6324">
        <v>720</v>
      </c>
      <c r="C6324">
        <v>60</v>
      </c>
      <c r="D6324">
        <v>471</v>
      </c>
      <c r="E6324">
        <v>84</v>
      </c>
      <c r="F6324" t="s">
        <v>1421</v>
      </c>
      <c r="G6324" t="s">
        <v>119</v>
      </c>
      <c r="H6324">
        <v>2012</v>
      </c>
      <c r="I6324">
        <v>4</v>
      </c>
      <c r="J6324">
        <v>29</v>
      </c>
      <c r="K6324">
        <v>1</v>
      </c>
      <c r="L6324">
        <v>6</v>
      </c>
      <c r="M6324">
        <v>2012</v>
      </c>
      <c r="N6324">
        <v>3</v>
      </c>
      <c r="O6324">
        <v>11</v>
      </c>
      <c r="P6324">
        <v>1</v>
      </c>
      <c r="Q6324">
        <v>6</v>
      </c>
      <c r="R6324" t="s">
        <v>20</v>
      </c>
    </row>
    <row r="6325" spans="1:18" x14ac:dyDescent="0.25">
      <c r="A6325" t="s">
        <v>17</v>
      </c>
      <c r="B6325">
        <v>720</v>
      </c>
      <c r="C6325">
        <v>60</v>
      </c>
      <c r="D6325">
        <v>512</v>
      </c>
      <c r="E6325">
        <v>33</v>
      </c>
      <c r="F6325" t="s">
        <v>1421</v>
      </c>
      <c r="G6325" t="s">
        <v>407</v>
      </c>
      <c r="H6325">
        <v>2012</v>
      </c>
      <c r="I6325">
        <v>4</v>
      </c>
      <c r="J6325">
        <v>29</v>
      </c>
      <c r="K6325">
        <v>1</v>
      </c>
      <c r="L6325">
        <v>6</v>
      </c>
      <c r="M6325">
        <v>2012</v>
      </c>
      <c r="N6325">
        <v>3</v>
      </c>
      <c r="O6325">
        <v>18</v>
      </c>
      <c r="P6325">
        <v>1</v>
      </c>
      <c r="Q6325">
        <v>6</v>
      </c>
      <c r="R6325" t="s">
        <v>20</v>
      </c>
    </row>
    <row r="6326" spans="1:18" x14ac:dyDescent="0.25">
      <c r="A6326" t="s">
        <v>17</v>
      </c>
      <c r="B6326">
        <v>720</v>
      </c>
      <c r="C6326">
        <v>60</v>
      </c>
      <c r="D6326">
        <v>532</v>
      </c>
      <c r="E6326">
        <v>50</v>
      </c>
      <c r="F6326" t="s">
        <v>1421</v>
      </c>
      <c r="G6326" t="s">
        <v>576</v>
      </c>
      <c r="H6326">
        <v>2012</v>
      </c>
      <c r="I6326">
        <v>4</v>
      </c>
      <c r="J6326">
        <v>29</v>
      </c>
      <c r="K6326">
        <v>1</v>
      </c>
      <c r="L6326">
        <v>6</v>
      </c>
      <c r="M6326">
        <v>2012</v>
      </c>
      <c r="N6326">
        <v>3</v>
      </c>
      <c r="O6326">
        <v>25</v>
      </c>
      <c r="P6326">
        <v>1</v>
      </c>
      <c r="Q6326">
        <v>6</v>
      </c>
      <c r="R6326" t="s">
        <v>20</v>
      </c>
    </row>
    <row r="6327" spans="1:18" x14ac:dyDescent="0.25">
      <c r="A6327" t="s">
        <v>17</v>
      </c>
      <c r="B6327">
        <v>720</v>
      </c>
      <c r="C6327">
        <v>60</v>
      </c>
      <c r="D6327">
        <v>589</v>
      </c>
      <c r="E6327">
        <v>43</v>
      </c>
      <c r="F6327" t="s">
        <v>1421</v>
      </c>
      <c r="G6327" t="s">
        <v>745</v>
      </c>
      <c r="H6327">
        <v>2012</v>
      </c>
      <c r="I6327">
        <v>4</v>
      </c>
      <c r="J6327">
        <v>29</v>
      </c>
      <c r="K6327">
        <v>1</v>
      </c>
      <c r="L6327">
        <v>6</v>
      </c>
      <c r="M6327">
        <v>2012</v>
      </c>
      <c r="N6327">
        <v>4</v>
      </c>
      <c r="O6327">
        <v>1</v>
      </c>
      <c r="P6327">
        <v>1</v>
      </c>
      <c r="Q6327">
        <v>6</v>
      </c>
      <c r="R6327" t="s">
        <v>20</v>
      </c>
    </row>
    <row r="6328" spans="1:18" x14ac:dyDescent="0.25">
      <c r="A6328" t="s">
        <v>17</v>
      </c>
      <c r="B6328">
        <v>720</v>
      </c>
      <c r="C6328">
        <v>60</v>
      </c>
      <c r="D6328">
        <v>446</v>
      </c>
      <c r="E6328">
        <v>40</v>
      </c>
      <c r="F6328" t="s">
        <v>1421</v>
      </c>
      <c r="G6328" t="s">
        <v>914</v>
      </c>
      <c r="H6328">
        <v>2012</v>
      </c>
      <c r="I6328">
        <v>4</v>
      </c>
      <c r="J6328">
        <v>29</v>
      </c>
      <c r="K6328">
        <v>1</v>
      </c>
      <c r="L6328">
        <v>6</v>
      </c>
      <c r="M6328">
        <v>2012</v>
      </c>
      <c r="N6328">
        <v>4</v>
      </c>
      <c r="O6328">
        <v>8</v>
      </c>
      <c r="P6328">
        <v>1</v>
      </c>
      <c r="Q6328">
        <v>6</v>
      </c>
      <c r="R6328" t="s">
        <v>20</v>
      </c>
    </row>
    <row r="6329" spans="1:18" x14ac:dyDescent="0.25">
      <c r="A6329" t="s">
        <v>17</v>
      </c>
      <c r="B6329">
        <v>720</v>
      </c>
      <c r="C6329">
        <v>60</v>
      </c>
      <c r="D6329">
        <v>621</v>
      </c>
      <c r="E6329">
        <v>59</v>
      </c>
      <c r="F6329" t="s">
        <v>1421</v>
      </c>
      <c r="G6329" t="s">
        <v>1083</v>
      </c>
      <c r="H6329">
        <v>2012</v>
      </c>
      <c r="I6329">
        <v>4</v>
      </c>
      <c r="J6329">
        <v>29</v>
      </c>
      <c r="K6329">
        <v>1</v>
      </c>
      <c r="L6329">
        <v>6</v>
      </c>
      <c r="M6329">
        <v>2012</v>
      </c>
      <c r="N6329">
        <v>4</v>
      </c>
      <c r="O6329">
        <v>15</v>
      </c>
      <c r="P6329">
        <v>1</v>
      </c>
      <c r="Q6329">
        <v>6</v>
      </c>
      <c r="R6329" t="s">
        <v>20</v>
      </c>
    </row>
    <row r="6330" spans="1:18" x14ac:dyDescent="0.25">
      <c r="A6330" t="s">
        <v>17</v>
      </c>
      <c r="B6330">
        <v>720</v>
      </c>
      <c r="C6330">
        <v>60</v>
      </c>
      <c r="D6330">
        <v>778</v>
      </c>
      <c r="E6330">
        <v>65</v>
      </c>
      <c r="F6330" t="s">
        <v>1421</v>
      </c>
      <c r="G6330" t="s">
        <v>1252</v>
      </c>
      <c r="H6330">
        <v>2012</v>
      </c>
      <c r="I6330">
        <v>4</v>
      </c>
      <c r="J6330">
        <v>29</v>
      </c>
      <c r="K6330">
        <v>1</v>
      </c>
      <c r="L6330">
        <v>6</v>
      </c>
      <c r="M6330">
        <v>2012</v>
      </c>
      <c r="N6330">
        <v>4</v>
      </c>
      <c r="O6330">
        <v>22</v>
      </c>
      <c r="P6330">
        <v>1</v>
      </c>
      <c r="Q6330">
        <v>6</v>
      </c>
      <c r="R6330" t="s">
        <v>20</v>
      </c>
    </row>
    <row r="6331" spans="1:18" hidden="1" x14ac:dyDescent="0.25">
      <c r="A6331" t="s">
        <v>1372</v>
      </c>
      <c r="B6331">
        <v>720</v>
      </c>
      <c r="C6331">
        <v>60</v>
      </c>
      <c r="D6331">
        <v>559.5</v>
      </c>
      <c r="E6331">
        <v>51.25</v>
      </c>
      <c r="F6331" t="s">
        <v>1421</v>
      </c>
      <c r="G6331" t="s">
        <v>22</v>
      </c>
      <c r="H6331">
        <v>2012</v>
      </c>
      <c r="I6331">
        <v>4</v>
      </c>
      <c r="J6331">
        <v>29</v>
      </c>
      <c r="K6331">
        <v>1</v>
      </c>
      <c r="L6331">
        <v>6</v>
      </c>
      <c r="M6331" t="s">
        <v>20</v>
      </c>
    </row>
    <row r="6332" spans="1:18" x14ac:dyDescent="0.25">
      <c r="A6332" t="s">
        <v>17</v>
      </c>
      <c r="B6332">
        <v>732</v>
      </c>
      <c r="C6332">
        <v>82</v>
      </c>
      <c r="D6332">
        <v>518</v>
      </c>
      <c r="E6332">
        <v>42</v>
      </c>
      <c r="F6332" t="s">
        <v>1422</v>
      </c>
      <c r="G6332" t="s">
        <v>122</v>
      </c>
      <c r="H6332">
        <v>2012</v>
      </c>
      <c r="I6332">
        <v>4</v>
      </c>
      <c r="J6332">
        <v>29</v>
      </c>
      <c r="K6332">
        <v>2</v>
      </c>
      <c r="L6332">
        <v>6</v>
      </c>
      <c r="M6332">
        <v>2012</v>
      </c>
      <c r="N6332">
        <v>3</v>
      </c>
      <c r="O6332">
        <v>4</v>
      </c>
      <c r="P6332">
        <v>2</v>
      </c>
      <c r="Q6332">
        <v>6</v>
      </c>
      <c r="R6332" t="s">
        <v>20</v>
      </c>
    </row>
    <row r="6333" spans="1:18" x14ac:dyDescent="0.25">
      <c r="A6333" t="s">
        <v>17</v>
      </c>
      <c r="B6333">
        <v>732</v>
      </c>
      <c r="C6333">
        <v>82</v>
      </c>
      <c r="D6333">
        <v>519</v>
      </c>
      <c r="E6333">
        <v>0</v>
      </c>
      <c r="F6333" t="s">
        <v>1422</v>
      </c>
      <c r="G6333" t="s">
        <v>121</v>
      </c>
      <c r="H6333">
        <v>2012</v>
      </c>
      <c r="I6333">
        <v>4</v>
      </c>
      <c r="J6333">
        <v>29</v>
      </c>
      <c r="K6333">
        <v>2</v>
      </c>
      <c r="L6333">
        <v>6</v>
      </c>
      <c r="M6333">
        <v>2012</v>
      </c>
      <c r="N6333">
        <v>3</v>
      </c>
      <c r="O6333">
        <v>11</v>
      </c>
      <c r="P6333">
        <v>2</v>
      </c>
      <c r="Q6333">
        <v>6</v>
      </c>
      <c r="R6333" t="s">
        <v>20</v>
      </c>
    </row>
    <row r="6334" spans="1:18" x14ac:dyDescent="0.25">
      <c r="A6334" t="s">
        <v>17</v>
      </c>
      <c r="B6334">
        <v>732</v>
      </c>
      <c r="C6334">
        <v>82</v>
      </c>
      <c r="D6334">
        <v>516</v>
      </c>
      <c r="E6334">
        <v>52</v>
      </c>
      <c r="F6334" t="s">
        <v>1422</v>
      </c>
      <c r="G6334" t="s">
        <v>408</v>
      </c>
      <c r="H6334">
        <v>2012</v>
      </c>
      <c r="I6334">
        <v>4</v>
      </c>
      <c r="J6334">
        <v>29</v>
      </c>
      <c r="K6334">
        <v>2</v>
      </c>
      <c r="L6334">
        <v>6</v>
      </c>
      <c r="M6334">
        <v>2012</v>
      </c>
      <c r="N6334">
        <v>3</v>
      </c>
      <c r="O6334">
        <v>18</v>
      </c>
      <c r="P6334">
        <v>2</v>
      </c>
      <c r="Q6334">
        <v>6</v>
      </c>
      <c r="R6334" t="s">
        <v>20</v>
      </c>
    </row>
    <row r="6335" spans="1:18" x14ac:dyDescent="0.25">
      <c r="A6335" t="s">
        <v>17</v>
      </c>
      <c r="B6335">
        <v>732</v>
      </c>
      <c r="C6335">
        <v>82</v>
      </c>
      <c r="D6335">
        <v>550</v>
      </c>
      <c r="E6335">
        <v>49</v>
      </c>
      <c r="F6335" t="s">
        <v>1422</v>
      </c>
      <c r="G6335" t="s">
        <v>577</v>
      </c>
      <c r="H6335">
        <v>2012</v>
      </c>
      <c r="I6335">
        <v>4</v>
      </c>
      <c r="J6335">
        <v>29</v>
      </c>
      <c r="K6335">
        <v>2</v>
      </c>
      <c r="L6335">
        <v>6</v>
      </c>
      <c r="M6335">
        <v>2012</v>
      </c>
      <c r="N6335">
        <v>3</v>
      </c>
      <c r="O6335">
        <v>25</v>
      </c>
      <c r="P6335">
        <v>2</v>
      </c>
      <c r="Q6335">
        <v>6</v>
      </c>
      <c r="R6335" t="s">
        <v>20</v>
      </c>
    </row>
    <row r="6336" spans="1:18" x14ac:dyDescent="0.25">
      <c r="A6336" t="s">
        <v>17</v>
      </c>
      <c r="B6336">
        <v>732</v>
      </c>
      <c r="C6336">
        <v>82</v>
      </c>
      <c r="D6336">
        <v>598</v>
      </c>
      <c r="E6336">
        <v>66</v>
      </c>
      <c r="F6336" t="s">
        <v>1422</v>
      </c>
      <c r="G6336" t="s">
        <v>746</v>
      </c>
      <c r="H6336">
        <v>2012</v>
      </c>
      <c r="I6336">
        <v>4</v>
      </c>
      <c r="J6336">
        <v>29</v>
      </c>
      <c r="K6336">
        <v>2</v>
      </c>
      <c r="L6336">
        <v>6</v>
      </c>
      <c r="M6336">
        <v>2012</v>
      </c>
      <c r="N6336">
        <v>4</v>
      </c>
      <c r="O6336">
        <v>1</v>
      </c>
      <c r="P6336">
        <v>2</v>
      </c>
      <c r="Q6336">
        <v>6</v>
      </c>
      <c r="R6336" t="s">
        <v>20</v>
      </c>
    </row>
    <row r="6337" spans="1:18" x14ac:dyDescent="0.25">
      <c r="A6337" t="s">
        <v>17</v>
      </c>
      <c r="B6337">
        <v>732</v>
      </c>
      <c r="C6337">
        <v>82</v>
      </c>
      <c r="D6337">
        <v>444</v>
      </c>
      <c r="E6337">
        <v>44</v>
      </c>
      <c r="F6337" t="s">
        <v>1422</v>
      </c>
      <c r="G6337" t="s">
        <v>915</v>
      </c>
      <c r="H6337">
        <v>2012</v>
      </c>
      <c r="I6337">
        <v>4</v>
      </c>
      <c r="J6337">
        <v>29</v>
      </c>
      <c r="K6337">
        <v>2</v>
      </c>
      <c r="L6337">
        <v>6</v>
      </c>
      <c r="M6337">
        <v>2012</v>
      </c>
      <c r="N6337">
        <v>4</v>
      </c>
      <c r="O6337">
        <v>8</v>
      </c>
      <c r="P6337">
        <v>2</v>
      </c>
      <c r="Q6337">
        <v>6</v>
      </c>
      <c r="R6337" t="s">
        <v>20</v>
      </c>
    </row>
    <row r="6338" spans="1:18" x14ac:dyDescent="0.25">
      <c r="A6338" t="s">
        <v>17</v>
      </c>
      <c r="B6338">
        <v>732</v>
      </c>
      <c r="C6338">
        <v>82</v>
      </c>
      <c r="D6338">
        <v>635</v>
      </c>
      <c r="E6338">
        <v>70</v>
      </c>
      <c r="F6338" t="s">
        <v>1422</v>
      </c>
      <c r="G6338" t="s">
        <v>1084</v>
      </c>
      <c r="H6338">
        <v>2012</v>
      </c>
      <c r="I6338">
        <v>4</v>
      </c>
      <c r="J6338">
        <v>29</v>
      </c>
      <c r="K6338">
        <v>2</v>
      </c>
      <c r="L6338">
        <v>6</v>
      </c>
      <c r="M6338">
        <v>2012</v>
      </c>
      <c r="N6338">
        <v>4</v>
      </c>
      <c r="O6338">
        <v>15</v>
      </c>
      <c r="P6338">
        <v>2</v>
      </c>
      <c r="Q6338">
        <v>6</v>
      </c>
      <c r="R6338" t="s">
        <v>20</v>
      </c>
    </row>
    <row r="6339" spans="1:18" x14ac:dyDescent="0.25">
      <c r="A6339" t="s">
        <v>17</v>
      </c>
      <c r="B6339">
        <v>732</v>
      </c>
      <c r="C6339">
        <v>82</v>
      </c>
      <c r="D6339">
        <v>795</v>
      </c>
      <c r="E6339">
        <v>78</v>
      </c>
      <c r="F6339" t="s">
        <v>1422</v>
      </c>
      <c r="G6339" t="s">
        <v>1253</v>
      </c>
      <c r="H6339">
        <v>2012</v>
      </c>
      <c r="I6339">
        <v>4</v>
      </c>
      <c r="J6339">
        <v>29</v>
      </c>
      <c r="K6339">
        <v>2</v>
      </c>
      <c r="L6339">
        <v>6</v>
      </c>
      <c r="M6339">
        <v>2012</v>
      </c>
      <c r="N6339">
        <v>4</v>
      </c>
      <c r="O6339">
        <v>22</v>
      </c>
      <c r="P6339">
        <v>2</v>
      </c>
      <c r="Q6339">
        <v>6</v>
      </c>
      <c r="R6339" t="s">
        <v>20</v>
      </c>
    </row>
    <row r="6340" spans="1:18" hidden="1" x14ac:dyDescent="0.25">
      <c r="A6340" t="s">
        <v>1372</v>
      </c>
      <c r="B6340">
        <v>732</v>
      </c>
      <c r="C6340">
        <v>82</v>
      </c>
      <c r="D6340">
        <v>571.875</v>
      </c>
      <c r="E6340">
        <v>50.125</v>
      </c>
      <c r="F6340" t="s">
        <v>1422</v>
      </c>
      <c r="G6340" t="s">
        <v>22</v>
      </c>
      <c r="H6340">
        <v>2012</v>
      </c>
      <c r="I6340">
        <v>4</v>
      </c>
      <c r="J6340">
        <v>29</v>
      </c>
      <c r="K6340">
        <v>2</v>
      </c>
      <c r="L6340">
        <v>6</v>
      </c>
      <c r="M6340" t="s">
        <v>20</v>
      </c>
    </row>
    <row r="6341" spans="1:18" x14ac:dyDescent="0.25">
      <c r="A6341" t="s">
        <v>17</v>
      </c>
      <c r="B6341">
        <v>759</v>
      </c>
      <c r="C6341">
        <v>70</v>
      </c>
      <c r="D6341">
        <v>534</v>
      </c>
      <c r="E6341">
        <v>47</v>
      </c>
      <c r="F6341" t="s">
        <v>1423</v>
      </c>
      <c r="G6341" t="s">
        <v>124</v>
      </c>
      <c r="H6341">
        <v>2012</v>
      </c>
      <c r="I6341">
        <v>4</v>
      </c>
      <c r="J6341">
        <v>29</v>
      </c>
      <c r="K6341">
        <v>3</v>
      </c>
      <c r="L6341">
        <v>6</v>
      </c>
      <c r="M6341">
        <v>2012</v>
      </c>
      <c r="N6341">
        <v>3</v>
      </c>
      <c r="O6341">
        <v>4</v>
      </c>
      <c r="P6341">
        <v>3</v>
      </c>
      <c r="Q6341">
        <v>6</v>
      </c>
      <c r="R6341" t="s">
        <v>20</v>
      </c>
    </row>
    <row r="6342" spans="1:18" x14ac:dyDescent="0.25">
      <c r="A6342" t="s">
        <v>17</v>
      </c>
      <c r="B6342">
        <v>759</v>
      </c>
      <c r="C6342">
        <v>70</v>
      </c>
      <c r="D6342">
        <v>487</v>
      </c>
      <c r="E6342">
        <v>50</v>
      </c>
      <c r="F6342" t="s">
        <v>1423</v>
      </c>
      <c r="G6342" t="s">
        <v>123</v>
      </c>
      <c r="H6342">
        <v>2012</v>
      </c>
      <c r="I6342">
        <v>4</v>
      </c>
      <c r="J6342">
        <v>29</v>
      </c>
      <c r="K6342">
        <v>3</v>
      </c>
      <c r="L6342">
        <v>6</v>
      </c>
      <c r="M6342">
        <v>2012</v>
      </c>
      <c r="N6342">
        <v>3</v>
      </c>
      <c r="O6342">
        <v>11</v>
      </c>
      <c r="P6342">
        <v>3</v>
      </c>
      <c r="Q6342">
        <v>6</v>
      </c>
      <c r="R6342" t="s">
        <v>20</v>
      </c>
    </row>
    <row r="6343" spans="1:18" x14ac:dyDescent="0.25">
      <c r="A6343" t="s">
        <v>17</v>
      </c>
      <c r="B6343">
        <v>759</v>
      </c>
      <c r="C6343">
        <v>70</v>
      </c>
      <c r="D6343">
        <v>538</v>
      </c>
      <c r="E6343">
        <v>58</v>
      </c>
      <c r="F6343" t="s">
        <v>1423</v>
      </c>
      <c r="G6343" t="s">
        <v>409</v>
      </c>
      <c r="H6343">
        <v>2012</v>
      </c>
      <c r="I6343">
        <v>4</v>
      </c>
      <c r="J6343">
        <v>29</v>
      </c>
      <c r="K6343">
        <v>3</v>
      </c>
      <c r="L6343">
        <v>6</v>
      </c>
      <c r="M6343">
        <v>2012</v>
      </c>
      <c r="N6343">
        <v>3</v>
      </c>
      <c r="O6343">
        <v>18</v>
      </c>
      <c r="P6343">
        <v>3</v>
      </c>
      <c r="Q6343">
        <v>6</v>
      </c>
      <c r="R6343" t="s">
        <v>20</v>
      </c>
    </row>
    <row r="6344" spans="1:18" x14ac:dyDescent="0.25">
      <c r="A6344" t="s">
        <v>17</v>
      </c>
      <c r="B6344">
        <v>759</v>
      </c>
      <c r="C6344">
        <v>70</v>
      </c>
      <c r="D6344">
        <v>555</v>
      </c>
      <c r="E6344">
        <v>69</v>
      </c>
      <c r="F6344" t="s">
        <v>1423</v>
      </c>
      <c r="G6344" t="s">
        <v>578</v>
      </c>
      <c r="H6344">
        <v>2012</v>
      </c>
      <c r="I6344">
        <v>4</v>
      </c>
      <c r="J6344">
        <v>29</v>
      </c>
      <c r="K6344">
        <v>3</v>
      </c>
      <c r="L6344">
        <v>6</v>
      </c>
      <c r="M6344">
        <v>2012</v>
      </c>
      <c r="N6344">
        <v>3</v>
      </c>
      <c r="O6344">
        <v>25</v>
      </c>
      <c r="P6344">
        <v>3</v>
      </c>
      <c r="Q6344">
        <v>6</v>
      </c>
      <c r="R6344" t="s">
        <v>20</v>
      </c>
    </row>
    <row r="6345" spans="1:18" x14ac:dyDescent="0.25">
      <c r="A6345" t="s">
        <v>17</v>
      </c>
      <c r="B6345">
        <v>759</v>
      </c>
      <c r="C6345">
        <v>70</v>
      </c>
      <c r="D6345">
        <v>621</v>
      </c>
      <c r="E6345">
        <v>64</v>
      </c>
      <c r="F6345" t="s">
        <v>1423</v>
      </c>
      <c r="G6345" t="s">
        <v>747</v>
      </c>
      <c r="H6345">
        <v>2012</v>
      </c>
      <c r="I6345">
        <v>4</v>
      </c>
      <c r="J6345">
        <v>29</v>
      </c>
      <c r="K6345">
        <v>3</v>
      </c>
      <c r="L6345">
        <v>6</v>
      </c>
      <c r="M6345">
        <v>2012</v>
      </c>
      <c r="N6345">
        <v>4</v>
      </c>
      <c r="O6345">
        <v>1</v>
      </c>
      <c r="P6345">
        <v>3</v>
      </c>
      <c r="Q6345">
        <v>6</v>
      </c>
      <c r="R6345" t="s">
        <v>20</v>
      </c>
    </row>
    <row r="6346" spans="1:18" x14ac:dyDescent="0.25">
      <c r="A6346" t="s">
        <v>17</v>
      </c>
      <c r="B6346">
        <v>759</v>
      </c>
      <c r="C6346">
        <v>70</v>
      </c>
      <c r="D6346">
        <v>455</v>
      </c>
      <c r="E6346">
        <v>47</v>
      </c>
      <c r="F6346" t="s">
        <v>1423</v>
      </c>
      <c r="G6346" t="s">
        <v>916</v>
      </c>
      <c r="H6346">
        <v>2012</v>
      </c>
      <c r="I6346">
        <v>4</v>
      </c>
      <c r="J6346">
        <v>29</v>
      </c>
      <c r="K6346">
        <v>3</v>
      </c>
      <c r="L6346">
        <v>6</v>
      </c>
      <c r="M6346">
        <v>2012</v>
      </c>
      <c r="N6346">
        <v>4</v>
      </c>
      <c r="O6346">
        <v>8</v>
      </c>
      <c r="P6346">
        <v>3</v>
      </c>
      <c r="Q6346">
        <v>6</v>
      </c>
      <c r="R6346" t="s">
        <v>20</v>
      </c>
    </row>
    <row r="6347" spans="1:18" x14ac:dyDescent="0.25">
      <c r="A6347" t="s">
        <v>17</v>
      </c>
      <c r="B6347">
        <v>759</v>
      </c>
      <c r="C6347">
        <v>70</v>
      </c>
      <c r="D6347">
        <v>653</v>
      </c>
      <c r="E6347">
        <v>70</v>
      </c>
      <c r="F6347" t="s">
        <v>1423</v>
      </c>
      <c r="G6347" t="s">
        <v>1085</v>
      </c>
      <c r="H6347">
        <v>2012</v>
      </c>
      <c r="I6347">
        <v>4</v>
      </c>
      <c r="J6347">
        <v>29</v>
      </c>
      <c r="K6347">
        <v>3</v>
      </c>
      <c r="L6347">
        <v>6</v>
      </c>
      <c r="M6347">
        <v>2012</v>
      </c>
      <c r="N6347">
        <v>4</v>
      </c>
      <c r="O6347">
        <v>15</v>
      </c>
      <c r="P6347">
        <v>3</v>
      </c>
      <c r="Q6347">
        <v>6</v>
      </c>
      <c r="R6347" t="s">
        <v>20</v>
      </c>
    </row>
    <row r="6348" spans="1:18" x14ac:dyDescent="0.25">
      <c r="A6348" t="s">
        <v>17</v>
      </c>
      <c r="B6348">
        <v>759</v>
      </c>
      <c r="C6348">
        <v>70</v>
      </c>
      <c r="D6348">
        <v>808</v>
      </c>
      <c r="E6348">
        <v>77</v>
      </c>
      <c r="F6348" t="s">
        <v>1423</v>
      </c>
      <c r="G6348" t="s">
        <v>1254</v>
      </c>
      <c r="H6348">
        <v>2012</v>
      </c>
      <c r="I6348">
        <v>4</v>
      </c>
      <c r="J6348">
        <v>29</v>
      </c>
      <c r="K6348">
        <v>3</v>
      </c>
      <c r="L6348">
        <v>6</v>
      </c>
      <c r="M6348">
        <v>2012</v>
      </c>
      <c r="N6348">
        <v>4</v>
      </c>
      <c r="O6348">
        <v>22</v>
      </c>
      <c r="P6348">
        <v>3</v>
      </c>
      <c r="Q6348">
        <v>6</v>
      </c>
      <c r="R6348" t="s">
        <v>20</v>
      </c>
    </row>
    <row r="6349" spans="1:18" hidden="1" x14ac:dyDescent="0.25">
      <c r="A6349" t="s">
        <v>1372</v>
      </c>
      <c r="B6349">
        <v>759</v>
      </c>
      <c r="C6349">
        <v>70</v>
      </c>
      <c r="D6349">
        <v>581.375</v>
      </c>
      <c r="E6349">
        <v>60.25</v>
      </c>
      <c r="F6349" t="s">
        <v>1423</v>
      </c>
      <c r="G6349" t="s">
        <v>22</v>
      </c>
      <c r="H6349">
        <v>2012</v>
      </c>
      <c r="I6349">
        <v>4</v>
      </c>
      <c r="J6349">
        <v>29</v>
      </c>
      <c r="K6349">
        <v>3</v>
      </c>
      <c r="L6349">
        <v>6</v>
      </c>
      <c r="M6349" t="s">
        <v>20</v>
      </c>
    </row>
    <row r="6350" spans="1:18" x14ac:dyDescent="0.25">
      <c r="A6350" t="s">
        <v>17</v>
      </c>
      <c r="B6350">
        <v>776</v>
      </c>
      <c r="C6350">
        <v>64</v>
      </c>
      <c r="D6350">
        <v>535</v>
      </c>
      <c r="E6350">
        <v>50</v>
      </c>
      <c r="F6350" t="s">
        <v>1424</v>
      </c>
      <c r="G6350" t="s">
        <v>126</v>
      </c>
      <c r="H6350">
        <v>2012</v>
      </c>
      <c r="I6350">
        <v>4</v>
      </c>
      <c r="J6350">
        <v>29</v>
      </c>
      <c r="K6350">
        <v>4</v>
      </c>
      <c r="L6350">
        <v>6</v>
      </c>
      <c r="M6350">
        <v>2012</v>
      </c>
      <c r="N6350">
        <v>3</v>
      </c>
      <c r="O6350">
        <v>4</v>
      </c>
      <c r="P6350">
        <v>4</v>
      </c>
      <c r="Q6350">
        <v>6</v>
      </c>
      <c r="R6350" t="s">
        <v>20</v>
      </c>
    </row>
    <row r="6351" spans="1:18" x14ac:dyDescent="0.25">
      <c r="A6351" t="s">
        <v>17</v>
      </c>
      <c r="B6351">
        <v>776</v>
      </c>
      <c r="C6351">
        <v>64</v>
      </c>
      <c r="D6351">
        <v>504</v>
      </c>
      <c r="E6351">
        <v>43</v>
      </c>
      <c r="F6351" t="s">
        <v>1424</v>
      </c>
      <c r="G6351" t="s">
        <v>125</v>
      </c>
      <c r="H6351">
        <v>2012</v>
      </c>
      <c r="I6351">
        <v>4</v>
      </c>
      <c r="J6351">
        <v>29</v>
      </c>
      <c r="K6351">
        <v>4</v>
      </c>
      <c r="L6351">
        <v>6</v>
      </c>
      <c r="M6351">
        <v>2012</v>
      </c>
      <c r="N6351">
        <v>3</v>
      </c>
      <c r="O6351">
        <v>11</v>
      </c>
      <c r="P6351">
        <v>4</v>
      </c>
      <c r="Q6351">
        <v>6</v>
      </c>
      <c r="R6351" t="s">
        <v>20</v>
      </c>
    </row>
    <row r="6352" spans="1:18" x14ac:dyDescent="0.25">
      <c r="A6352" t="s">
        <v>17</v>
      </c>
      <c r="B6352">
        <v>776</v>
      </c>
      <c r="C6352">
        <v>64</v>
      </c>
      <c r="D6352">
        <v>564</v>
      </c>
      <c r="E6352">
        <v>41</v>
      </c>
      <c r="F6352" t="s">
        <v>1424</v>
      </c>
      <c r="G6352" t="s">
        <v>410</v>
      </c>
      <c r="H6352">
        <v>2012</v>
      </c>
      <c r="I6352">
        <v>4</v>
      </c>
      <c r="J6352">
        <v>29</v>
      </c>
      <c r="K6352">
        <v>4</v>
      </c>
      <c r="L6352">
        <v>6</v>
      </c>
      <c r="M6352">
        <v>2012</v>
      </c>
      <c r="N6352">
        <v>3</v>
      </c>
      <c r="O6352">
        <v>18</v>
      </c>
      <c r="P6352">
        <v>4</v>
      </c>
      <c r="Q6352">
        <v>6</v>
      </c>
      <c r="R6352" t="s">
        <v>20</v>
      </c>
    </row>
    <row r="6353" spans="1:18" x14ac:dyDescent="0.25">
      <c r="A6353" t="s">
        <v>17</v>
      </c>
      <c r="B6353">
        <v>776</v>
      </c>
      <c r="C6353">
        <v>64</v>
      </c>
      <c r="D6353">
        <v>587</v>
      </c>
      <c r="E6353">
        <v>59</v>
      </c>
      <c r="F6353" t="s">
        <v>1424</v>
      </c>
      <c r="G6353" t="s">
        <v>579</v>
      </c>
      <c r="H6353">
        <v>2012</v>
      </c>
      <c r="I6353">
        <v>4</v>
      </c>
      <c r="J6353">
        <v>29</v>
      </c>
      <c r="K6353">
        <v>4</v>
      </c>
      <c r="L6353">
        <v>6</v>
      </c>
      <c r="M6353">
        <v>2012</v>
      </c>
      <c r="N6353">
        <v>3</v>
      </c>
      <c r="O6353">
        <v>25</v>
      </c>
      <c r="P6353">
        <v>4</v>
      </c>
      <c r="Q6353">
        <v>6</v>
      </c>
      <c r="R6353" t="s">
        <v>20</v>
      </c>
    </row>
    <row r="6354" spans="1:18" x14ac:dyDescent="0.25">
      <c r="A6354" t="s">
        <v>17</v>
      </c>
      <c r="B6354">
        <v>776</v>
      </c>
      <c r="C6354">
        <v>64</v>
      </c>
      <c r="D6354">
        <v>638</v>
      </c>
      <c r="E6354">
        <v>49</v>
      </c>
      <c r="F6354" t="s">
        <v>1424</v>
      </c>
      <c r="G6354" t="s">
        <v>748</v>
      </c>
      <c r="H6354">
        <v>2012</v>
      </c>
      <c r="I6354">
        <v>4</v>
      </c>
      <c r="J6354">
        <v>29</v>
      </c>
      <c r="K6354">
        <v>4</v>
      </c>
      <c r="L6354">
        <v>6</v>
      </c>
      <c r="M6354">
        <v>2012</v>
      </c>
      <c r="N6354">
        <v>4</v>
      </c>
      <c r="O6354">
        <v>1</v>
      </c>
      <c r="P6354">
        <v>4</v>
      </c>
      <c r="Q6354">
        <v>6</v>
      </c>
      <c r="R6354" t="s">
        <v>20</v>
      </c>
    </row>
    <row r="6355" spans="1:18" x14ac:dyDescent="0.25">
      <c r="A6355" t="s">
        <v>17</v>
      </c>
      <c r="B6355">
        <v>776</v>
      </c>
      <c r="C6355">
        <v>64</v>
      </c>
      <c r="D6355">
        <v>464</v>
      </c>
      <c r="E6355">
        <v>43</v>
      </c>
      <c r="F6355" t="s">
        <v>1424</v>
      </c>
      <c r="G6355" t="s">
        <v>917</v>
      </c>
      <c r="H6355">
        <v>2012</v>
      </c>
      <c r="I6355">
        <v>4</v>
      </c>
      <c r="J6355">
        <v>29</v>
      </c>
      <c r="K6355">
        <v>4</v>
      </c>
      <c r="L6355">
        <v>6</v>
      </c>
      <c r="M6355">
        <v>2012</v>
      </c>
      <c r="N6355">
        <v>4</v>
      </c>
      <c r="O6355">
        <v>8</v>
      </c>
      <c r="P6355">
        <v>4</v>
      </c>
      <c r="Q6355">
        <v>6</v>
      </c>
      <c r="R6355" t="s">
        <v>20</v>
      </c>
    </row>
    <row r="6356" spans="1:18" x14ac:dyDescent="0.25">
      <c r="A6356" t="s">
        <v>17</v>
      </c>
      <c r="B6356">
        <v>776</v>
      </c>
      <c r="C6356">
        <v>64</v>
      </c>
      <c r="D6356">
        <v>678</v>
      </c>
      <c r="E6356">
        <v>54</v>
      </c>
      <c r="F6356" t="s">
        <v>1424</v>
      </c>
      <c r="G6356" t="s">
        <v>1086</v>
      </c>
      <c r="H6356">
        <v>2012</v>
      </c>
      <c r="I6356">
        <v>4</v>
      </c>
      <c r="J6356">
        <v>29</v>
      </c>
      <c r="K6356">
        <v>4</v>
      </c>
      <c r="L6356">
        <v>6</v>
      </c>
      <c r="M6356">
        <v>2012</v>
      </c>
      <c r="N6356">
        <v>4</v>
      </c>
      <c r="O6356">
        <v>15</v>
      </c>
      <c r="P6356">
        <v>4</v>
      </c>
      <c r="Q6356">
        <v>6</v>
      </c>
      <c r="R6356" t="s">
        <v>20</v>
      </c>
    </row>
    <row r="6357" spans="1:18" x14ac:dyDescent="0.25">
      <c r="A6357" t="s">
        <v>17</v>
      </c>
      <c r="B6357">
        <v>776</v>
      </c>
      <c r="C6357">
        <v>64</v>
      </c>
      <c r="D6357">
        <v>845</v>
      </c>
      <c r="E6357">
        <v>46</v>
      </c>
      <c r="F6357" t="s">
        <v>1424</v>
      </c>
      <c r="G6357" t="s">
        <v>1255</v>
      </c>
      <c r="H6357">
        <v>2012</v>
      </c>
      <c r="I6357">
        <v>4</v>
      </c>
      <c r="J6357">
        <v>29</v>
      </c>
      <c r="K6357">
        <v>4</v>
      </c>
      <c r="L6357">
        <v>6</v>
      </c>
      <c r="M6357">
        <v>2012</v>
      </c>
      <c r="N6357">
        <v>4</v>
      </c>
      <c r="O6357">
        <v>22</v>
      </c>
      <c r="P6357">
        <v>4</v>
      </c>
      <c r="Q6357">
        <v>6</v>
      </c>
      <c r="R6357" t="s">
        <v>20</v>
      </c>
    </row>
    <row r="6358" spans="1:18" hidden="1" x14ac:dyDescent="0.25">
      <c r="A6358" t="s">
        <v>1372</v>
      </c>
      <c r="B6358">
        <v>776</v>
      </c>
      <c r="C6358">
        <v>64</v>
      </c>
      <c r="D6358">
        <v>601.875</v>
      </c>
      <c r="E6358">
        <v>48.125</v>
      </c>
      <c r="F6358" t="s">
        <v>1424</v>
      </c>
      <c r="G6358" t="s">
        <v>22</v>
      </c>
      <c r="H6358">
        <v>2012</v>
      </c>
      <c r="I6358">
        <v>4</v>
      </c>
      <c r="J6358">
        <v>29</v>
      </c>
      <c r="K6358">
        <v>4</v>
      </c>
      <c r="L6358">
        <v>6</v>
      </c>
      <c r="M6358" t="s">
        <v>20</v>
      </c>
    </row>
    <row r="6359" spans="1:18" x14ac:dyDescent="0.25">
      <c r="A6359" t="s">
        <v>17</v>
      </c>
      <c r="B6359">
        <v>804</v>
      </c>
      <c r="C6359">
        <v>65</v>
      </c>
      <c r="D6359">
        <v>528</v>
      </c>
      <c r="E6359">
        <v>41</v>
      </c>
      <c r="F6359" t="s">
        <v>1425</v>
      </c>
      <c r="G6359" t="s">
        <v>128</v>
      </c>
      <c r="H6359">
        <v>2012</v>
      </c>
      <c r="I6359">
        <v>4</v>
      </c>
      <c r="J6359">
        <v>29</v>
      </c>
      <c r="K6359">
        <v>5</v>
      </c>
      <c r="L6359">
        <v>6</v>
      </c>
      <c r="M6359">
        <v>2012</v>
      </c>
      <c r="N6359">
        <v>3</v>
      </c>
      <c r="O6359">
        <v>4</v>
      </c>
      <c r="P6359">
        <v>5</v>
      </c>
      <c r="Q6359">
        <v>6</v>
      </c>
      <c r="R6359" t="s">
        <v>20</v>
      </c>
    </row>
    <row r="6360" spans="1:18" x14ac:dyDescent="0.25">
      <c r="A6360" t="s">
        <v>17</v>
      </c>
      <c r="B6360">
        <v>804</v>
      </c>
      <c r="C6360">
        <v>65</v>
      </c>
      <c r="D6360">
        <v>512</v>
      </c>
      <c r="E6360">
        <v>40</v>
      </c>
      <c r="F6360" t="s">
        <v>1425</v>
      </c>
      <c r="G6360" t="s">
        <v>127</v>
      </c>
      <c r="H6360">
        <v>2012</v>
      </c>
      <c r="I6360">
        <v>4</v>
      </c>
      <c r="J6360">
        <v>29</v>
      </c>
      <c r="K6360">
        <v>5</v>
      </c>
      <c r="L6360">
        <v>6</v>
      </c>
      <c r="M6360">
        <v>2012</v>
      </c>
      <c r="N6360">
        <v>3</v>
      </c>
      <c r="O6360">
        <v>11</v>
      </c>
      <c r="P6360">
        <v>5</v>
      </c>
      <c r="Q6360">
        <v>6</v>
      </c>
      <c r="R6360" t="s">
        <v>20</v>
      </c>
    </row>
    <row r="6361" spans="1:18" x14ac:dyDescent="0.25">
      <c r="A6361" t="s">
        <v>17</v>
      </c>
      <c r="B6361">
        <v>804</v>
      </c>
      <c r="C6361">
        <v>65</v>
      </c>
      <c r="D6361">
        <v>577</v>
      </c>
      <c r="E6361">
        <v>38</v>
      </c>
      <c r="F6361" t="s">
        <v>1425</v>
      </c>
      <c r="G6361" t="s">
        <v>411</v>
      </c>
      <c r="H6361">
        <v>2012</v>
      </c>
      <c r="I6361">
        <v>4</v>
      </c>
      <c r="J6361">
        <v>29</v>
      </c>
      <c r="K6361">
        <v>5</v>
      </c>
      <c r="L6361">
        <v>6</v>
      </c>
      <c r="M6361">
        <v>2012</v>
      </c>
      <c r="N6361">
        <v>3</v>
      </c>
      <c r="O6361">
        <v>18</v>
      </c>
      <c r="P6361">
        <v>5</v>
      </c>
      <c r="Q6361">
        <v>6</v>
      </c>
      <c r="R6361" t="s">
        <v>20</v>
      </c>
    </row>
    <row r="6362" spans="1:18" x14ac:dyDescent="0.25">
      <c r="A6362" t="s">
        <v>17</v>
      </c>
      <c r="B6362">
        <v>804</v>
      </c>
      <c r="C6362">
        <v>65</v>
      </c>
      <c r="D6362">
        <v>608</v>
      </c>
      <c r="E6362">
        <v>31</v>
      </c>
      <c r="F6362" t="s">
        <v>1425</v>
      </c>
      <c r="G6362" t="s">
        <v>580</v>
      </c>
      <c r="H6362">
        <v>2012</v>
      </c>
      <c r="I6362">
        <v>4</v>
      </c>
      <c r="J6362">
        <v>29</v>
      </c>
      <c r="K6362">
        <v>5</v>
      </c>
      <c r="L6362">
        <v>6</v>
      </c>
      <c r="M6362">
        <v>2012</v>
      </c>
      <c r="N6362">
        <v>3</v>
      </c>
      <c r="O6362">
        <v>25</v>
      </c>
      <c r="P6362">
        <v>5</v>
      </c>
      <c r="Q6362">
        <v>6</v>
      </c>
      <c r="R6362" t="s">
        <v>20</v>
      </c>
    </row>
    <row r="6363" spans="1:18" x14ac:dyDescent="0.25">
      <c r="A6363" t="s">
        <v>17</v>
      </c>
      <c r="B6363">
        <v>804</v>
      </c>
      <c r="C6363">
        <v>65</v>
      </c>
      <c r="D6363">
        <v>650</v>
      </c>
      <c r="E6363">
        <v>33</v>
      </c>
      <c r="F6363" t="s">
        <v>1425</v>
      </c>
      <c r="G6363" t="s">
        <v>749</v>
      </c>
      <c r="H6363">
        <v>2012</v>
      </c>
      <c r="I6363">
        <v>4</v>
      </c>
      <c r="J6363">
        <v>29</v>
      </c>
      <c r="K6363">
        <v>5</v>
      </c>
      <c r="L6363">
        <v>6</v>
      </c>
      <c r="M6363">
        <v>2012</v>
      </c>
      <c r="N6363">
        <v>4</v>
      </c>
      <c r="O6363">
        <v>1</v>
      </c>
      <c r="P6363">
        <v>5</v>
      </c>
      <c r="Q6363">
        <v>6</v>
      </c>
      <c r="R6363" t="s">
        <v>20</v>
      </c>
    </row>
    <row r="6364" spans="1:18" x14ac:dyDescent="0.25">
      <c r="A6364" t="s">
        <v>17</v>
      </c>
      <c r="B6364">
        <v>804</v>
      </c>
      <c r="C6364">
        <v>65</v>
      </c>
      <c r="D6364">
        <v>480</v>
      </c>
      <c r="E6364">
        <v>36</v>
      </c>
      <c r="F6364" t="s">
        <v>1425</v>
      </c>
      <c r="G6364" t="s">
        <v>918</v>
      </c>
      <c r="H6364">
        <v>2012</v>
      </c>
      <c r="I6364">
        <v>4</v>
      </c>
      <c r="J6364">
        <v>29</v>
      </c>
      <c r="K6364">
        <v>5</v>
      </c>
      <c r="L6364">
        <v>6</v>
      </c>
      <c r="M6364">
        <v>2012</v>
      </c>
      <c r="N6364">
        <v>4</v>
      </c>
      <c r="O6364">
        <v>8</v>
      </c>
      <c r="P6364">
        <v>5</v>
      </c>
      <c r="Q6364">
        <v>6</v>
      </c>
      <c r="R6364" t="s">
        <v>20</v>
      </c>
    </row>
    <row r="6365" spans="1:18" x14ac:dyDescent="0.25">
      <c r="A6365" t="s">
        <v>17</v>
      </c>
      <c r="B6365">
        <v>804</v>
      </c>
      <c r="C6365">
        <v>65</v>
      </c>
      <c r="D6365">
        <v>696</v>
      </c>
      <c r="E6365">
        <v>55</v>
      </c>
      <c r="F6365" t="s">
        <v>1425</v>
      </c>
      <c r="G6365" t="s">
        <v>1087</v>
      </c>
      <c r="H6365">
        <v>2012</v>
      </c>
      <c r="I6365">
        <v>4</v>
      </c>
      <c r="J6365">
        <v>29</v>
      </c>
      <c r="K6365">
        <v>5</v>
      </c>
      <c r="L6365">
        <v>6</v>
      </c>
      <c r="M6365">
        <v>2012</v>
      </c>
      <c r="N6365">
        <v>4</v>
      </c>
      <c r="O6365">
        <v>15</v>
      </c>
      <c r="P6365">
        <v>5</v>
      </c>
      <c r="Q6365">
        <v>6</v>
      </c>
      <c r="R6365" t="s">
        <v>20</v>
      </c>
    </row>
    <row r="6366" spans="1:18" x14ac:dyDescent="0.25">
      <c r="A6366" t="s">
        <v>17</v>
      </c>
      <c r="B6366">
        <v>804</v>
      </c>
      <c r="C6366">
        <v>65</v>
      </c>
      <c r="D6366">
        <v>851</v>
      </c>
      <c r="E6366">
        <v>42</v>
      </c>
      <c r="F6366" t="s">
        <v>1425</v>
      </c>
      <c r="G6366" t="s">
        <v>1256</v>
      </c>
      <c r="H6366">
        <v>2012</v>
      </c>
      <c r="I6366">
        <v>4</v>
      </c>
      <c r="J6366">
        <v>29</v>
      </c>
      <c r="K6366">
        <v>5</v>
      </c>
      <c r="L6366">
        <v>6</v>
      </c>
      <c r="M6366">
        <v>2012</v>
      </c>
      <c r="N6366">
        <v>4</v>
      </c>
      <c r="O6366">
        <v>22</v>
      </c>
      <c r="P6366">
        <v>5</v>
      </c>
      <c r="Q6366">
        <v>6</v>
      </c>
      <c r="R6366" t="s">
        <v>20</v>
      </c>
    </row>
    <row r="6367" spans="1:18" hidden="1" x14ac:dyDescent="0.25">
      <c r="A6367" t="s">
        <v>1372</v>
      </c>
      <c r="B6367">
        <v>804</v>
      </c>
      <c r="C6367">
        <v>65</v>
      </c>
      <c r="D6367">
        <v>612.75</v>
      </c>
      <c r="E6367">
        <v>39.5</v>
      </c>
      <c r="F6367" t="s">
        <v>1425</v>
      </c>
      <c r="G6367" t="s">
        <v>22</v>
      </c>
      <c r="H6367">
        <v>2012</v>
      </c>
      <c r="I6367">
        <v>4</v>
      </c>
      <c r="J6367">
        <v>29</v>
      </c>
      <c r="K6367">
        <v>5</v>
      </c>
      <c r="L6367">
        <v>6</v>
      </c>
      <c r="M6367" t="s">
        <v>20</v>
      </c>
    </row>
    <row r="6368" spans="1:18" x14ac:dyDescent="0.25">
      <c r="A6368" t="s">
        <v>17</v>
      </c>
      <c r="B6368">
        <v>841</v>
      </c>
      <c r="C6368">
        <v>38</v>
      </c>
      <c r="D6368">
        <v>524</v>
      </c>
      <c r="E6368">
        <v>36</v>
      </c>
      <c r="F6368" t="s">
        <v>1426</v>
      </c>
      <c r="G6368" t="s">
        <v>130</v>
      </c>
      <c r="H6368">
        <v>2012</v>
      </c>
      <c r="I6368">
        <v>4</v>
      </c>
      <c r="J6368">
        <v>29</v>
      </c>
      <c r="K6368">
        <v>6</v>
      </c>
      <c r="L6368">
        <v>6</v>
      </c>
      <c r="M6368">
        <v>2012</v>
      </c>
      <c r="N6368">
        <v>3</v>
      </c>
      <c r="O6368">
        <v>4</v>
      </c>
      <c r="P6368">
        <v>6</v>
      </c>
      <c r="Q6368">
        <v>6</v>
      </c>
      <c r="R6368" t="s">
        <v>20</v>
      </c>
    </row>
    <row r="6369" spans="1:18" x14ac:dyDescent="0.25">
      <c r="A6369" t="s">
        <v>17</v>
      </c>
      <c r="B6369">
        <v>841</v>
      </c>
      <c r="C6369">
        <v>38</v>
      </c>
      <c r="D6369">
        <v>516</v>
      </c>
      <c r="E6369">
        <v>27</v>
      </c>
      <c r="F6369" t="s">
        <v>1426</v>
      </c>
      <c r="G6369" t="s">
        <v>129</v>
      </c>
      <c r="H6369">
        <v>2012</v>
      </c>
      <c r="I6369">
        <v>4</v>
      </c>
      <c r="J6369">
        <v>29</v>
      </c>
      <c r="K6369">
        <v>6</v>
      </c>
      <c r="L6369">
        <v>6</v>
      </c>
      <c r="M6369">
        <v>2012</v>
      </c>
      <c r="N6369">
        <v>3</v>
      </c>
      <c r="O6369">
        <v>11</v>
      </c>
      <c r="P6369">
        <v>6</v>
      </c>
      <c r="Q6369">
        <v>6</v>
      </c>
      <c r="R6369" t="s">
        <v>20</v>
      </c>
    </row>
    <row r="6370" spans="1:18" x14ac:dyDescent="0.25">
      <c r="A6370" t="s">
        <v>17</v>
      </c>
      <c r="B6370">
        <v>841</v>
      </c>
      <c r="C6370">
        <v>38</v>
      </c>
      <c r="D6370">
        <v>596</v>
      </c>
      <c r="E6370">
        <v>21</v>
      </c>
      <c r="F6370" t="s">
        <v>1426</v>
      </c>
      <c r="G6370" t="s">
        <v>412</v>
      </c>
      <c r="H6370">
        <v>2012</v>
      </c>
      <c r="I6370">
        <v>4</v>
      </c>
      <c r="J6370">
        <v>29</v>
      </c>
      <c r="K6370">
        <v>6</v>
      </c>
      <c r="L6370">
        <v>6</v>
      </c>
      <c r="M6370">
        <v>2012</v>
      </c>
      <c r="N6370">
        <v>3</v>
      </c>
      <c r="O6370">
        <v>18</v>
      </c>
      <c r="P6370">
        <v>6</v>
      </c>
      <c r="Q6370">
        <v>6</v>
      </c>
      <c r="R6370" t="s">
        <v>20</v>
      </c>
    </row>
    <row r="6371" spans="1:18" x14ac:dyDescent="0.25">
      <c r="A6371" t="s">
        <v>17</v>
      </c>
      <c r="B6371">
        <v>841</v>
      </c>
      <c r="C6371">
        <v>38</v>
      </c>
      <c r="D6371">
        <v>617</v>
      </c>
      <c r="E6371">
        <v>56</v>
      </c>
      <c r="F6371" t="s">
        <v>1426</v>
      </c>
      <c r="G6371" t="s">
        <v>581</v>
      </c>
      <c r="H6371">
        <v>2012</v>
      </c>
      <c r="I6371">
        <v>4</v>
      </c>
      <c r="J6371">
        <v>29</v>
      </c>
      <c r="K6371">
        <v>6</v>
      </c>
      <c r="L6371">
        <v>6</v>
      </c>
      <c r="M6371">
        <v>2012</v>
      </c>
      <c r="N6371">
        <v>3</v>
      </c>
      <c r="O6371">
        <v>25</v>
      </c>
      <c r="P6371">
        <v>6</v>
      </c>
      <c r="Q6371">
        <v>6</v>
      </c>
      <c r="R6371" t="s">
        <v>20</v>
      </c>
    </row>
    <row r="6372" spans="1:18" x14ac:dyDescent="0.25">
      <c r="A6372" t="s">
        <v>17</v>
      </c>
      <c r="B6372">
        <v>841</v>
      </c>
      <c r="C6372">
        <v>38</v>
      </c>
      <c r="D6372">
        <v>643</v>
      </c>
      <c r="E6372">
        <v>40</v>
      </c>
      <c r="F6372" t="s">
        <v>1426</v>
      </c>
      <c r="G6372" t="s">
        <v>750</v>
      </c>
      <c r="H6372">
        <v>2012</v>
      </c>
      <c r="I6372">
        <v>4</v>
      </c>
      <c r="J6372">
        <v>29</v>
      </c>
      <c r="K6372">
        <v>6</v>
      </c>
      <c r="L6372">
        <v>6</v>
      </c>
      <c r="M6372">
        <v>2012</v>
      </c>
      <c r="N6372">
        <v>4</v>
      </c>
      <c r="O6372">
        <v>1</v>
      </c>
      <c r="P6372">
        <v>6</v>
      </c>
      <c r="Q6372">
        <v>6</v>
      </c>
      <c r="R6372" t="s">
        <v>20</v>
      </c>
    </row>
    <row r="6373" spans="1:18" x14ac:dyDescent="0.25">
      <c r="A6373" t="s">
        <v>17</v>
      </c>
      <c r="B6373">
        <v>841</v>
      </c>
      <c r="C6373">
        <v>38</v>
      </c>
      <c r="D6373">
        <v>495</v>
      </c>
      <c r="E6373">
        <v>25</v>
      </c>
      <c r="F6373" t="s">
        <v>1426</v>
      </c>
      <c r="G6373" t="s">
        <v>919</v>
      </c>
      <c r="H6373">
        <v>2012</v>
      </c>
      <c r="I6373">
        <v>4</v>
      </c>
      <c r="J6373">
        <v>29</v>
      </c>
      <c r="K6373">
        <v>6</v>
      </c>
      <c r="L6373">
        <v>6</v>
      </c>
      <c r="M6373">
        <v>2012</v>
      </c>
      <c r="N6373">
        <v>4</v>
      </c>
      <c r="O6373">
        <v>8</v>
      </c>
      <c r="P6373">
        <v>6</v>
      </c>
      <c r="Q6373">
        <v>6</v>
      </c>
      <c r="R6373" t="s">
        <v>20</v>
      </c>
    </row>
    <row r="6374" spans="1:18" x14ac:dyDescent="0.25">
      <c r="A6374" t="s">
        <v>17</v>
      </c>
      <c r="B6374">
        <v>841</v>
      </c>
      <c r="C6374">
        <v>38</v>
      </c>
      <c r="D6374">
        <v>740</v>
      </c>
      <c r="E6374">
        <v>31</v>
      </c>
      <c r="F6374" t="s">
        <v>1426</v>
      </c>
      <c r="G6374" t="s">
        <v>1088</v>
      </c>
      <c r="H6374">
        <v>2012</v>
      </c>
      <c r="I6374">
        <v>4</v>
      </c>
      <c r="J6374">
        <v>29</v>
      </c>
      <c r="K6374">
        <v>6</v>
      </c>
      <c r="L6374">
        <v>6</v>
      </c>
      <c r="M6374">
        <v>2012</v>
      </c>
      <c r="N6374">
        <v>4</v>
      </c>
      <c r="O6374">
        <v>15</v>
      </c>
      <c r="P6374">
        <v>6</v>
      </c>
      <c r="Q6374">
        <v>6</v>
      </c>
      <c r="R6374" t="s">
        <v>20</v>
      </c>
    </row>
    <row r="6375" spans="1:18" x14ac:dyDescent="0.25">
      <c r="A6375" t="s">
        <v>17</v>
      </c>
      <c r="B6375">
        <v>841</v>
      </c>
      <c r="C6375">
        <v>38</v>
      </c>
      <c r="D6375">
        <v>857</v>
      </c>
      <c r="E6375">
        <v>33</v>
      </c>
      <c r="F6375" t="s">
        <v>1426</v>
      </c>
      <c r="G6375" t="s">
        <v>1257</v>
      </c>
      <c r="H6375">
        <v>2012</v>
      </c>
      <c r="I6375">
        <v>4</v>
      </c>
      <c r="J6375">
        <v>29</v>
      </c>
      <c r="K6375">
        <v>6</v>
      </c>
      <c r="L6375">
        <v>6</v>
      </c>
      <c r="M6375">
        <v>2012</v>
      </c>
      <c r="N6375">
        <v>4</v>
      </c>
      <c r="O6375">
        <v>22</v>
      </c>
      <c r="P6375">
        <v>6</v>
      </c>
      <c r="Q6375">
        <v>6</v>
      </c>
      <c r="R6375" t="s">
        <v>20</v>
      </c>
    </row>
    <row r="6376" spans="1:18" hidden="1" x14ac:dyDescent="0.25">
      <c r="A6376" t="s">
        <v>1372</v>
      </c>
      <c r="B6376">
        <v>841</v>
      </c>
      <c r="C6376">
        <v>38</v>
      </c>
      <c r="D6376">
        <v>623.5</v>
      </c>
      <c r="E6376">
        <v>33.625</v>
      </c>
      <c r="F6376" t="s">
        <v>1426</v>
      </c>
      <c r="G6376" t="s">
        <v>22</v>
      </c>
      <c r="H6376">
        <v>2012</v>
      </c>
      <c r="I6376">
        <v>4</v>
      </c>
      <c r="J6376">
        <v>29</v>
      </c>
      <c r="K6376">
        <v>6</v>
      </c>
      <c r="L6376">
        <v>6</v>
      </c>
      <c r="M6376" t="s">
        <v>20</v>
      </c>
    </row>
    <row r="6377" spans="1:18" x14ac:dyDescent="0.25">
      <c r="A6377" t="s">
        <v>17</v>
      </c>
      <c r="B6377">
        <v>856</v>
      </c>
      <c r="C6377">
        <v>14</v>
      </c>
      <c r="D6377">
        <v>525</v>
      </c>
      <c r="E6377">
        <v>29</v>
      </c>
      <c r="F6377" t="s">
        <v>1427</v>
      </c>
      <c r="G6377" t="s">
        <v>132</v>
      </c>
      <c r="H6377">
        <v>2012</v>
      </c>
      <c r="I6377">
        <v>4</v>
      </c>
      <c r="J6377">
        <v>29</v>
      </c>
      <c r="K6377">
        <v>7</v>
      </c>
      <c r="L6377">
        <v>6</v>
      </c>
      <c r="M6377">
        <v>2012</v>
      </c>
      <c r="N6377">
        <v>3</v>
      </c>
      <c r="O6377">
        <v>4</v>
      </c>
      <c r="P6377">
        <v>7</v>
      </c>
      <c r="Q6377">
        <v>6</v>
      </c>
      <c r="R6377" t="s">
        <v>20</v>
      </c>
    </row>
    <row r="6378" spans="1:18" x14ac:dyDescent="0.25">
      <c r="A6378" t="s">
        <v>17</v>
      </c>
      <c r="B6378">
        <v>856</v>
      </c>
      <c r="C6378">
        <v>14</v>
      </c>
      <c r="D6378">
        <v>514</v>
      </c>
      <c r="E6378">
        <v>38</v>
      </c>
      <c r="F6378" t="s">
        <v>1427</v>
      </c>
      <c r="G6378" t="s">
        <v>131</v>
      </c>
      <c r="H6378">
        <v>2012</v>
      </c>
      <c r="I6378">
        <v>4</v>
      </c>
      <c r="J6378">
        <v>29</v>
      </c>
      <c r="K6378">
        <v>7</v>
      </c>
      <c r="L6378">
        <v>6</v>
      </c>
      <c r="M6378">
        <v>2012</v>
      </c>
      <c r="N6378">
        <v>3</v>
      </c>
      <c r="O6378">
        <v>11</v>
      </c>
      <c r="P6378">
        <v>7</v>
      </c>
      <c r="Q6378">
        <v>6</v>
      </c>
      <c r="R6378" t="s">
        <v>20</v>
      </c>
    </row>
    <row r="6379" spans="1:18" x14ac:dyDescent="0.25">
      <c r="A6379" t="s">
        <v>17</v>
      </c>
      <c r="B6379">
        <v>856</v>
      </c>
      <c r="C6379">
        <v>14</v>
      </c>
      <c r="D6379">
        <v>607</v>
      </c>
      <c r="E6379">
        <v>9</v>
      </c>
      <c r="F6379" t="s">
        <v>1427</v>
      </c>
      <c r="G6379" t="s">
        <v>413</v>
      </c>
      <c r="H6379">
        <v>2012</v>
      </c>
      <c r="I6379">
        <v>4</v>
      </c>
      <c r="J6379">
        <v>29</v>
      </c>
      <c r="K6379">
        <v>7</v>
      </c>
      <c r="L6379">
        <v>6</v>
      </c>
      <c r="M6379">
        <v>2012</v>
      </c>
      <c r="N6379">
        <v>3</v>
      </c>
      <c r="O6379">
        <v>18</v>
      </c>
      <c r="P6379">
        <v>7</v>
      </c>
      <c r="Q6379">
        <v>6</v>
      </c>
      <c r="R6379" t="s">
        <v>20</v>
      </c>
    </row>
    <row r="6380" spans="1:18" x14ac:dyDescent="0.25">
      <c r="A6380" t="s">
        <v>17</v>
      </c>
      <c r="B6380">
        <v>856</v>
      </c>
      <c r="C6380">
        <v>14</v>
      </c>
      <c r="D6380">
        <v>658</v>
      </c>
      <c r="E6380">
        <v>15</v>
      </c>
      <c r="F6380" t="s">
        <v>1427</v>
      </c>
      <c r="G6380" t="s">
        <v>582</v>
      </c>
      <c r="H6380">
        <v>2012</v>
      </c>
      <c r="I6380">
        <v>4</v>
      </c>
      <c r="J6380">
        <v>29</v>
      </c>
      <c r="K6380">
        <v>7</v>
      </c>
      <c r="L6380">
        <v>6</v>
      </c>
      <c r="M6380">
        <v>2012</v>
      </c>
      <c r="N6380">
        <v>3</v>
      </c>
      <c r="O6380">
        <v>25</v>
      </c>
      <c r="P6380">
        <v>7</v>
      </c>
      <c r="Q6380">
        <v>6</v>
      </c>
      <c r="R6380" t="s">
        <v>20</v>
      </c>
    </row>
    <row r="6381" spans="1:18" x14ac:dyDescent="0.25">
      <c r="A6381" t="s">
        <v>17</v>
      </c>
      <c r="B6381">
        <v>856</v>
      </c>
      <c r="C6381">
        <v>14</v>
      </c>
      <c r="D6381">
        <v>656</v>
      </c>
      <c r="E6381">
        <v>22</v>
      </c>
      <c r="F6381" t="s">
        <v>1427</v>
      </c>
      <c r="G6381" t="s">
        <v>751</v>
      </c>
      <c r="H6381">
        <v>2012</v>
      </c>
      <c r="I6381">
        <v>4</v>
      </c>
      <c r="J6381">
        <v>29</v>
      </c>
      <c r="K6381">
        <v>7</v>
      </c>
      <c r="L6381">
        <v>6</v>
      </c>
      <c r="M6381">
        <v>2012</v>
      </c>
      <c r="N6381">
        <v>4</v>
      </c>
      <c r="O6381">
        <v>1</v>
      </c>
      <c r="P6381">
        <v>7</v>
      </c>
      <c r="Q6381">
        <v>6</v>
      </c>
      <c r="R6381" t="s">
        <v>20</v>
      </c>
    </row>
    <row r="6382" spans="1:18" x14ac:dyDescent="0.25">
      <c r="A6382" t="s">
        <v>17</v>
      </c>
      <c r="B6382">
        <v>856</v>
      </c>
      <c r="C6382">
        <v>14</v>
      </c>
      <c r="D6382">
        <v>507</v>
      </c>
      <c r="E6382">
        <v>15</v>
      </c>
      <c r="F6382" t="s">
        <v>1427</v>
      </c>
      <c r="G6382" t="s">
        <v>920</v>
      </c>
      <c r="H6382">
        <v>2012</v>
      </c>
      <c r="I6382">
        <v>4</v>
      </c>
      <c r="J6382">
        <v>29</v>
      </c>
      <c r="K6382">
        <v>7</v>
      </c>
      <c r="L6382">
        <v>6</v>
      </c>
      <c r="M6382">
        <v>2012</v>
      </c>
      <c r="N6382">
        <v>4</v>
      </c>
      <c r="O6382">
        <v>8</v>
      </c>
      <c r="P6382">
        <v>7</v>
      </c>
      <c r="Q6382">
        <v>6</v>
      </c>
      <c r="R6382" t="s">
        <v>20</v>
      </c>
    </row>
    <row r="6383" spans="1:18" x14ac:dyDescent="0.25">
      <c r="A6383" t="s">
        <v>17</v>
      </c>
      <c r="B6383">
        <v>856</v>
      </c>
      <c r="C6383">
        <v>14</v>
      </c>
      <c r="D6383">
        <v>759</v>
      </c>
      <c r="E6383">
        <v>12</v>
      </c>
      <c r="F6383" t="s">
        <v>1427</v>
      </c>
      <c r="G6383" t="s">
        <v>1089</v>
      </c>
      <c r="H6383">
        <v>2012</v>
      </c>
      <c r="I6383">
        <v>4</v>
      </c>
      <c r="J6383">
        <v>29</v>
      </c>
      <c r="K6383">
        <v>7</v>
      </c>
      <c r="L6383">
        <v>6</v>
      </c>
      <c r="M6383">
        <v>2012</v>
      </c>
      <c r="N6383">
        <v>4</v>
      </c>
      <c r="O6383">
        <v>15</v>
      </c>
      <c r="P6383">
        <v>7</v>
      </c>
      <c r="Q6383">
        <v>6</v>
      </c>
      <c r="R6383" t="s">
        <v>20</v>
      </c>
    </row>
    <row r="6384" spans="1:18" x14ac:dyDescent="0.25">
      <c r="A6384" t="s">
        <v>17</v>
      </c>
      <c r="B6384">
        <v>856</v>
      </c>
      <c r="C6384">
        <v>14</v>
      </c>
      <c r="D6384">
        <v>860</v>
      </c>
      <c r="E6384">
        <v>14</v>
      </c>
      <c r="F6384" t="s">
        <v>1427</v>
      </c>
      <c r="G6384" t="s">
        <v>1258</v>
      </c>
      <c r="H6384">
        <v>2012</v>
      </c>
      <c r="I6384">
        <v>4</v>
      </c>
      <c r="J6384">
        <v>29</v>
      </c>
      <c r="K6384">
        <v>7</v>
      </c>
      <c r="L6384">
        <v>6</v>
      </c>
      <c r="M6384">
        <v>2012</v>
      </c>
      <c r="N6384">
        <v>4</v>
      </c>
      <c r="O6384">
        <v>22</v>
      </c>
      <c r="P6384">
        <v>7</v>
      </c>
      <c r="Q6384">
        <v>6</v>
      </c>
      <c r="R6384" t="s">
        <v>20</v>
      </c>
    </row>
    <row r="6385" spans="1:18" hidden="1" x14ac:dyDescent="0.25">
      <c r="A6385" t="s">
        <v>1372</v>
      </c>
      <c r="B6385">
        <v>856</v>
      </c>
      <c r="C6385">
        <v>14</v>
      </c>
      <c r="D6385">
        <v>635.75</v>
      </c>
      <c r="E6385">
        <v>19.25</v>
      </c>
      <c r="F6385" t="s">
        <v>1427</v>
      </c>
      <c r="G6385" t="s">
        <v>22</v>
      </c>
      <c r="H6385">
        <v>2012</v>
      </c>
      <c r="I6385">
        <v>4</v>
      </c>
      <c r="J6385">
        <v>29</v>
      </c>
      <c r="K6385">
        <v>7</v>
      </c>
      <c r="L6385">
        <v>6</v>
      </c>
      <c r="M6385" t="s">
        <v>20</v>
      </c>
    </row>
    <row r="6386" spans="1:18" x14ac:dyDescent="0.25">
      <c r="A6386" t="s">
        <v>17</v>
      </c>
      <c r="B6386">
        <v>852</v>
      </c>
      <c r="C6386">
        <v>17</v>
      </c>
      <c r="D6386">
        <v>534</v>
      </c>
      <c r="E6386">
        <v>20</v>
      </c>
      <c r="F6386" t="s">
        <v>1428</v>
      </c>
      <c r="G6386" t="s">
        <v>134</v>
      </c>
      <c r="H6386">
        <v>2012</v>
      </c>
      <c r="I6386">
        <v>4</v>
      </c>
      <c r="J6386">
        <v>29</v>
      </c>
      <c r="K6386">
        <v>8</v>
      </c>
      <c r="L6386">
        <v>6</v>
      </c>
      <c r="M6386">
        <v>2012</v>
      </c>
      <c r="N6386">
        <v>3</v>
      </c>
      <c r="O6386">
        <v>4</v>
      </c>
      <c r="P6386">
        <v>8</v>
      </c>
      <c r="Q6386">
        <v>6</v>
      </c>
      <c r="R6386" t="s">
        <v>20</v>
      </c>
    </row>
    <row r="6387" spans="1:18" x14ac:dyDescent="0.25">
      <c r="A6387" t="s">
        <v>17</v>
      </c>
      <c r="B6387">
        <v>852</v>
      </c>
      <c r="C6387">
        <v>17</v>
      </c>
      <c r="D6387">
        <v>534</v>
      </c>
      <c r="E6387">
        <v>11</v>
      </c>
      <c r="F6387" t="s">
        <v>1428</v>
      </c>
      <c r="G6387" t="s">
        <v>133</v>
      </c>
      <c r="H6387">
        <v>2012</v>
      </c>
      <c r="I6387">
        <v>4</v>
      </c>
      <c r="J6387">
        <v>29</v>
      </c>
      <c r="K6387">
        <v>8</v>
      </c>
      <c r="L6387">
        <v>6</v>
      </c>
      <c r="M6387">
        <v>2012</v>
      </c>
      <c r="N6387">
        <v>3</v>
      </c>
      <c r="O6387">
        <v>11</v>
      </c>
      <c r="P6387">
        <v>8</v>
      </c>
      <c r="Q6387">
        <v>6</v>
      </c>
      <c r="R6387" t="s">
        <v>20</v>
      </c>
    </row>
    <row r="6388" spans="1:18" x14ac:dyDescent="0.25">
      <c r="A6388" t="s">
        <v>17</v>
      </c>
      <c r="B6388">
        <v>852</v>
      </c>
      <c r="C6388">
        <v>17</v>
      </c>
      <c r="D6388">
        <v>610</v>
      </c>
      <c r="E6388">
        <v>3</v>
      </c>
      <c r="F6388" t="s">
        <v>1428</v>
      </c>
      <c r="G6388" t="s">
        <v>414</v>
      </c>
      <c r="H6388">
        <v>2012</v>
      </c>
      <c r="I6388">
        <v>4</v>
      </c>
      <c r="J6388">
        <v>29</v>
      </c>
      <c r="K6388">
        <v>8</v>
      </c>
      <c r="L6388">
        <v>6</v>
      </c>
      <c r="M6388">
        <v>2012</v>
      </c>
      <c r="N6388">
        <v>3</v>
      </c>
      <c r="O6388">
        <v>18</v>
      </c>
      <c r="P6388">
        <v>8</v>
      </c>
      <c r="Q6388">
        <v>6</v>
      </c>
      <c r="R6388" t="s">
        <v>20</v>
      </c>
    </row>
    <row r="6389" spans="1:18" x14ac:dyDescent="0.25">
      <c r="A6389" t="s">
        <v>17</v>
      </c>
      <c r="B6389">
        <v>852</v>
      </c>
      <c r="C6389">
        <v>17</v>
      </c>
      <c r="D6389">
        <v>659</v>
      </c>
      <c r="E6389">
        <v>5</v>
      </c>
      <c r="F6389" t="s">
        <v>1428</v>
      </c>
      <c r="G6389" t="s">
        <v>583</v>
      </c>
      <c r="H6389">
        <v>2012</v>
      </c>
      <c r="I6389">
        <v>4</v>
      </c>
      <c r="J6389">
        <v>29</v>
      </c>
      <c r="K6389">
        <v>8</v>
      </c>
      <c r="L6389">
        <v>6</v>
      </c>
      <c r="M6389">
        <v>2012</v>
      </c>
      <c r="N6389">
        <v>3</v>
      </c>
      <c r="O6389">
        <v>25</v>
      </c>
      <c r="P6389">
        <v>8</v>
      </c>
      <c r="Q6389">
        <v>6</v>
      </c>
      <c r="R6389" t="s">
        <v>20</v>
      </c>
    </row>
    <row r="6390" spans="1:18" x14ac:dyDescent="0.25">
      <c r="A6390" t="s">
        <v>17</v>
      </c>
      <c r="B6390">
        <v>852</v>
      </c>
      <c r="C6390">
        <v>17</v>
      </c>
      <c r="D6390">
        <v>659</v>
      </c>
      <c r="E6390">
        <v>13</v>
      </c>
      <c r="F6390" t="s">
        <v>1428</v>
      </c>
      <c r="G6390" t="s">
        <v>752</v>
      </c>
      <c r="H6390">
        <v>2012</v>
      </c>
      <c r="I6390">
        <v>4</v>
      </c>
      <c r="J6390">
        <v>29</v>
      </c>
      <c r="K6390">
        <v>8</v>
      </c>
      <c r="L6390">
        <v>6</v>
      </c>
      <c r="M6390">
        <v>2012</v>
      </c>
      <c r="N6390">
        <v>4</v>
      </c>
      <c r="O6390">
        <v>1</v>
      </c>
      <c r="P6390">
        <v>8</v>
      </c>
      <c r="Q6390">
        <v>6</v>
      </c>
      <c r="R6390" t="s">
        <v>20</v>
      </c>
    </row>
    <row r="6391" spans="1:18" x14ac:dyDescent="0.25">
      <c r="A6391" t="s">
        <v>17</v>
      </c>
      <c r="B6391">
        <v>852</v>
      </c>
      <c r="C6391">
        <v>17</v>
      </c>
      <c r="D6391">
        <v>511</v>
      </c>
      <c r="E6391">
        <v>7</v>
      </c>
      <c r="F6391" t="s">
        <v>1428</v>
      </c>
      <c r="G6391" t="s">
        <v>921</v>
      </c>
      <c r="H6391">
        <v>2012</v>
      </c>
      <c r="I6391">
        <v>4</v>
      </c>
      <c r="J6391">
        <v>29</v>
      </c>
      <c r="K6391">
        <v>8</v>
      </c>
      <c r="L6391">
        <v>6</v>
      </c>
      <c r="M6391">
        <v>2012</v>
      </c>
      <c r="N6391">
        <v>4</v>
      </c>
      <c r="O6391">
        <v>8</v>
      </c>
      <c r="P6391">
        <v>8</v>
      </c>
      <c r="Q6391">
        <v>6</v>
      </c>
      <c r="R6391" t="s">
        <v>20</v>
      </c>
    </row>
    <row r="6392" spans="1:18" x14ac:dyDescent="0.25">
      <c r="A6392" t="s">
        <v>17</v>
      </c>
      <c r="B6392">
        <v>852</v>
      </c>
      <c r="C6392">
        <v>17</v>
      </c>
      <c r="D6392">
        <v>762</v>
      </c>
      <c r="E6392">
        <v>0</v>
      </c>
      <c r="F6392" t="s">
        <v>1428</v>
      </c>
      <c r="G6392" t="s">
        <v>1090</v>
      </c>
      <c r="H6392">
        <v>2012</v>
      </c>
      <c r="I6392">
        <v>4</v>
      </c>
      <c r="J6392">
        <v>29</v>
      </c>
      <c r="K6392">
        <v>8</v>
      </c>
      <c r="L6392">
        <v>6</v>
      </c>
      <c r="M6392">
        <v>2012</v>
      </c>
      <c r="N6392">
        <v>4</v>
      </c>
      <c r="O6392">
        <v>15</v>
      </c>
      <c r="P6392">
        <v>8</v>
      </c>
      <c r="Q6392">
        <v>6</v>
      </c>
      <c r="R6392" t="s">
        <v>20</v>
      </c>
    </row>
    <row r="6393" spans="1:18" x14ac:dyDescent="0.25">
      <c r="A6393" t="s">
        <v>17</v>
      </c>
      <c r="B6393">
        <v>852</v>
      </c>
      <c r="C6393">
        <v>17</v>
      </c>
      <c r="D6393">
        <v>865</v>
      </c>
      <c r="E6393">
        <v>10</v>
      </c>
      <c r="F6393" t="s">
        <v>1428</v>
      </c>
      <c r="G6393" t="s">
        <v>1259</v>
      </c>
      <c r="H6393">
        <v>2012</v>
      </c>
      <c r="I6393">
        <v>4</v>
      </c>
      <c r="J6393">
        <v>29</v>
      </c>
      <c r="K6393">
        <v>8</v>
      </c>
      <c r="L6393">
        <v>6</v>
      </c>
      <c r="M6393">
        <v>2012</v>
      </c>
      <c r="N6393">
        <v>4</v>
      </c>
      <c r="O6393">
        <v>22</v>
      </c>
      <c r="P6393">
        <v>8</v>
      </c>
      <c r="Q6393">
        <v>6</v>
      </c>
      <c r="R6393" t="s">
        <v>20</v>
      </c>
    </row>
    <row r="6394" spans="1:18" hidden="1" x14ac:dyDescent="0.25">
      <c r="A6394" t="s">
        <v>1372</v>
      </c>
      <c r="B6394">
        <v>852</v>
      </c>
      <c r="C6394">
        <v>17</v>
      </c>
      <c r="D6394">
        <v>641.75</v>
      </c>
      <c r="E6394">
        <v>8.625</v>
      </c>
      <c r="F6394" t="s">
        <v>1428</v>
      </c>
      <c r="G6394" t="s">
        <v>22</v>
      </c>
      <c r="H6394">
        <v>2012</v>
      </c>
      <c r="I6394">
        <v>4</v>
      </c>
      <c r="J6394">
        <v>29</v>
      </c>
      <c r="K6394">
        <v>8</v>
      </c>
      <c r="L6394">
        <v>6</v>
      </c>
      <c r="M6394" t="s">
        <v>20</v>
      </c>
    </row>
    <row r="6395" spans="1:18" x14ac:dyDescent="0.25">
      <c r="A6395" t="s">
        <v>17</v>
      </c>
      <c r="B6395">
        <v>865</v>
      </c>
      <c r="C6395">
        <v>8</v>
      </c>
      <c r="D6395">
        <v>548</v>
      </c>
      <c r="E6395">
        <v>9</v>
      </c>
      <c r="F6395" t="s">
        <v>1429</v>
      </c>
      <c r="G6395" t="s">
        <v>136</v>
      </c>
      <c r="H6395">
        <v>2012</v>
      </c>
      <c r="I6395">
        <v>4</v>
      </c>
      <c r="J6395">
        <v>29</v>
      </c>
      <c r="K6395">
        <v>9</v>
      </c>
      <c r="L6395">
        <v>6</v>
      </c>
      <c r="M6395">
        <v>2012</v>
      </c>
      <c r="N6395">
        <v>3</v>
      </c>
      <c r="O6395">
        <v>4</v>
      </c>
      <c r="P6395">
        <v>9</v>
      </c>
      <c r="Q6395">
        <v>6</v>
      </c>
      <c r="R6395" t="s">
        <v>20</v>
      </c>
    </row>
    <row r="6396" spans="1:18" x14ac:dyDescent="0.25">
      <c r="A6396" t="s">
        <v>17</v>
      </c>
      <c r="B6396">
        <v>865</v>
      </c>
      <c r="C6396">
        <v>8</v>
      </c>
      <c r="D6396">
        <v>538</v>
      </c>
      <c r="E6396">
        <v>5</v>
      </c>
      <c r="F6396" t="s">
        <v>1429</v>
      </c>
      <c r="G6396" t="s">
        <v>135</v>
      </c>
      <c r="H6396">
        <v>2012</v>
      </c>
      <c r="I6396">
        <v>4</v>
      </c>
      <c r="J6396">
        <v>29</v>
      </c>
      <c r="K6396">
        <v>9</v>
      </c>
      <c r="L6396">
        <v>6</v>
      </c>
      <c r="M6396">
        <v>2012</v>
      </c>
      <c r="N6396">
        <v>3</v>
      </c>
      <c r="O6396">
        <v>11</v>
      </c>
      <c r="P6396">
        <v>9</v>
      </c>
      <c r="Q6396">
        <v>6</v>
      </c>
      <c r="R6396" t="s">
        <v>20</v>
      </c>
    </row>
    <row r="6397" spans="1:18" x14ac:dyDescent="0.25">
      <c r="A6397" t="s">
        <v>17</v>
      </c>
      <c r="B6397">
        <v>865</v>
      </c>
      <c r="C6397">
        <v>8</v>
      </c>
      <c r="D6397">
        <v>610</v>
      </c>
      <c r="E6397">
        <v>8</v>
      </c>
      <c r="F6397" t="s">
        <v>1429</v>
      </c>
      <c r="G6397" t="s">
        <v>415</v>
      </c>
      <c r="H6397">
        <v>2012</v>
      </c>
      <c r="I6397">
        <v>4</v>
      </c>
      <c r="J6397">
        <v>29</v>
      </c>
      <c r="K6397">
        <v>9</v>
      </c>
      <c r="L6397">
        <v>6</v>
      </c>
      <c r="M6397">
        <v>2012</v>
      </c>
      <c r="N6397">
        <v>3</v>
      </c>
      <c r="O6397">
        <v>18</v>
      </c>
      <c r="P6397">
        <v>9</v>
      </c>
      <c r="Q6397">
        <v>6</v>
      </c>
      <c r="R6397" t="s">
        <v>20</v>
      </c>
    </row>
    <row r="6398" spans="1:18" x14ac:dyDescent="0.25">
      <c r="A6398" t="s">
        <v>17</v>
      </c>
      <c r="B6398">
        <v>865</v>
      </c>
      <c r="C6398">
        <v>8</v>
      </c>
      <c r="D6398">
        <v>659</v>
      </c>
      <c r="E6398">
        <v>1</v>
      </c>
      <c r="F6398" t="s">
        <v>1429</v>
      </c>
      <c r="G6398" t="s">
        <v>584</v>
      </c>
      <c r="H6398">
        <v>2012</v>
      </c>
      <c r="I6398">
        <v>4</v>
      </c>
      <c r="J6398">
        <v>29</v>
      </c>
      <c r="K6398">
        <v>9</v>
      </c>
      <c r="L6398">
        <v>6</v>
      </c>
      <c r="M6398">
        <v>2012</v>
      </c>
      <c r="N6398">
        <v>3</v>
      </c>
      <c r="O6398">
        <v>25</v>
      </c>
      <c r="P6398">
        <v>9</v>
      </c>
      <c r="Q6398">
        <v>6</v>
      </c>
      <c r="R6398" t="s">
        <v>20</v>
      </c>
    </row>
    <row r="6399" spans="1:18" x14ac:dyDescent="0.25">
      <c r="A6399" t="s">
        <v>17</v>
      </c>
      <c r="B6399">
        <v>865</v>
      </c>
      <c r="C6399">
        <v>8</v>
      </c>
      <c r="D6399">
        <v>660</v>
      </c>
      <c r="E6399">
        <v>7</v>
      </c>
      <c r="F6399" t="s">
        <v>1429</v>
      </c>
      <c r="G6399" t="s">
        <v>753</v>
      </c>
      <c r="H6399">
        <v>2012</v>
      </c>
      <c r="I6399">
        <v>4</v>
      </c>
      <c r="J6399">
        <v>29</v>
      </c>
      <c r="K6399">
        <v>9</v>
      </c>
      <c r="L6399">
        <v>6</v>
      </c>
      <c r="M6399">
        <v>2012</v>
      </c>
      <c r="N6399">
        <v>4</v>
      </c>
      <c r="O6399">
        <v>1</v>
      </c>
      <c r="P6399">
        <v>9</v>
      </c>
      <c r="Q6399">
        <v>6</v>
      </c>
      <c r="R6399" t="s">
        <v>20</v>
      </c>
    </row>
    <row r="6400" spans="1:18" x14ac:dyDescent="0.25">
      <c r="A6400" t="s">
        <v>17</v>
      </c>
      <c r="B6400">
        <v>865</v>
      </c>
      <c r="C6400">
        <v>8</v>
      </c>
      <c r="D6400">
        <v>512</v>
      </c>
      <c r="E6400">
        <v>3</v>
      </c>
      <c r="F6400" t="s">
        <v>1429</v>
      </c>
      <c r="G6400" t="s">
        <v>922</v>
      </c>
      <c r="H6400">
        <v>2012</v>
      </c>
      <c r="I6400">
        <v>4</v>
      </c>
      <c r="J6400">
        <v>29</v>
      </c>
      <c r="K6400">
        <v>9</v>
      </c>
      <c r="L6400">
        <v>6</v>
      </c>
      <c r="M6400">
        <v>2012</v>
      </c>
      <c r="N6400">
        <v>4</v>
      </c>
      <c r="O6400">
        <v>8</v>
      </c>
      <c r="P6400">
        <v>9</v>
      </c>
      <c r="Q6400">
        <v>6</v>
      </c>
      <c r="R6400" t="s">
        <v>20</v>
      </c>
    </row>
    <row r="6401" spans="1:18" x14ac:dyDescent="0.25">
      <c r="A6401" t="s">
        <v>17</v>
      </c>
      <c r="B6401">
        <v>865</v>
      </c>
      <c r="C6401">
        <v>8</v>
      </c>
      <c r="D6401">
        <v>753</v>
      </c>
      <c r="E6401">
        <v>2</v>
      </c>
      <c r="F6401" t="s">
        <v>1429</v>
      </c>
      <c r="G6401" t="s">
        <v>1091</v>
      </c>
      <c r="H6401">
        <v>2012</v>
      </c>
      <c r="I6401">
        <v>4</v>
      </c>
      <c r="J6401">
        <v>29</v>
      </c>
      <c r="K6401">
        <v>9</v>
      </c>
      <c r="L6401">
        <v>6</v>
      </c>
      <c r="M6401">
        <v>2012</v>
      </c>
      <c r="N6401">
        <v>4</v>
      </c>
      <c r="O6401">
        <v>15</v>
      </c>
      <c r="P6401">
        <v>9</v>
      </c>
      <c r="Q6401">
        <v>6</v>
      </c>
      <c r="R6401" t="s">
        <v>20</v>
      </c>
    </row>
    <row r="6402" spans="1:18" x14ac:dyDescent="0.25">
      <c r="A6402" t="s">
        <v>17</v>
      </c>
      <c r="B6402">
        <v>865</v>
      </c>
      <c r="C6402">
        <v>8</v>
      </c>
      <c r="D6402">
        <v>865</v>
      </c>
      <c r="E6402">
        <v>9</v>
      </c>
      <c r="F6402" t="s">
        <v>1429</v>
      </c>
      <c r="G6402" t="s">
        <v>1260</v>
      </c>
      <c r="H6402">
        <v>2012</v>
      </c>
      <c r="I6402">
        <v>4</v>
      </c>
      <c r="J6402">
        <v>29</v>
      </c>
      <c r="K6402">
        <v>9</v>
      </c>
      <c r="L6402">
        <v>6</v>
      </c>
      <c r="M6402">
        <v>2012</v>
      </c>
      <c r="N6402">
        <v>4</v>
      </c>
      <c r="O6402">
        <v>22</v>
      </c>
      <c r="P6402">
        <v>9</v>
      </c>
      <c r="Q6402">
        <v>6</v>
      </c>
      <c r="R6402" t="s">
        <v>20</v>
      </c>
    </row>
    <row r="6403" spans="1:18" hidden="1" x14ac:dyDescent="0.25">
      <c r="A6403" t="s">
        <v>1372</v>
      </c>
      <c r="B6403">
        <v>865</v>
      </c>
      <c r="C6403">
        <v>8</v>
      </c>
      <c r="D6403">
        <v>643.125</v>
      </c>
      <c r="E6403">
        <v>5.5</v>
      </c>
      <c r="F6403" t="s">
        <v>1429</v>
      </c>
      <c r="G6403" t="s">
        <v>22</v>
      </c>
      <c r="H6403">
        <v>2012</v>
      </c>
      <c r="I6403">
        <v>4</v>
      </c>
      <c r="J6403">
        <v>29</v>
      </c>
      <c r="K6403">
        <v>9</v>
      </c>
      <c r="L6403">
        <v>6</v>
      </c>
      <c r="M6403" t="s">
        <v>20</v>
      </c>
    </row>
    <row r="6404" spans="1:18" x14ac:dyDescent="0.25">
      <c r="A6404" t="s">
        <v>17</v>
      </c>
      <c r="B6404">
        <v>867</v>
      </c>
      <c r="C6404">
        <v>7</v>
      </c>
      <c r="D6404">
        <v>552</v>
      </c>
      <c r="E6404">
        <v>5</v>
      </c>
      <c r="F6404" t="s">
        <v>1430</v>
      </c>
      <c r="G6404" t="s">
        <v>138</v>
      </c>
      <c r="H6404">
        <v>2012</v>
      </c>
      <c r="I6404">
        <v>4</v>
      </c>
      <c r="J6404">
        <v>29</v>
      </c>
      <c r="K6404">
        <v>10</v>
      </c>
      <c r="L6404">
        <v>6</v>
      </c>
      <c r="M6404">
        <v>2012</v>
      </c>
      <c r="N6404">
        <v>3</v>
      </c>
      <c r="O6404">
        <v>4</v>
      </c>
      <c r="P6404">
        <v>10</v>
      </c>
      <c r="Q6404">
        <v>6</v>
      </c>
      <c r="R6404" t="s">
        <v>20</v>
      </c>
    </row>
    <row r="6405" spans="1:18" x14ac:dyDescent="0.25">
      <c r="A6405" t="s">
        <v>17</v>
      </c>
      <c r="B6405">
        <v>867</v>
      </c>
      <c r="C6405">
        <v>7</v>
      </c>
      <c r="D6405">
        <v>541</v>
      </c>
      <c r="E6405">
        <v>4</v>
      </c>
      <c r="F6405" t="s">
        <v>1430</v>
      </c>
      <c r="G6405" t="s">
        <v>137</v>
      </c>
      <c r="H6405">
        <v>2012</v>
      </c>
      <c r="I6405">
        <v>4</v>
      </c>
      <c r="J6405">
        <v>29</v>
      </c>
      <c r="K6405">
        <v>10</v>
      </c>
      <c r="L6405">
        <v>6</v>
      </c>
      <c r="M6405">
        <v>2012</v>
      </c>
      <c r="N6405">
        <v>3</v>
      </c>
      <c r="O6405">
        <v>11</v>
      </c>
      <c r="P6405">
        <v>10</v>
      </c>
      <c r="Q6405">
        <v>6</v>
      </c>
      <c r="R6405" t="s">
        <v>20</v>
      </c>
    </row>
    <row r="6406" spans="1:18" x14ac:dyDescent="0.25">
      <c r="A6406" t="s">
        <v>17</v>
      </c>
      <c r="B6406">
        <v>867</v>
      </c>
      <c r="C6406">
        <v>7</v>
      </c>
      <c r="D6406">
        <v>616</v>
      </c>
      <c r="E6406">
        <v>1</v>
      </c>
      <c r="F6406" t="s">
        <v>1430</v>
      </c>
      <c r="G6406" t="s">
        <v>416</v>
      </c>
      <c r="H6406">
        <v>2012</v>
      </c>
      <c r="I6406">
        <v>4</v>
      </c>
      <c r="J6406">
        <v>29</v>
      </c>
      <c r="K6406">
        <v>10</v>
      </c>
      <c r="L6406">
        <v>6</v>
      </c>
      <c r="M6406">
        <v>2012</v>
      </c>
      <c r="N6406">
        <v>3</v>
      </c>
      <c r="O6406">
        <v>18</v>
      </c>
      <c r="P6406">
        <v>10</v>
      </c>
      <c r="Q6406">
        <v>6</v>
      </c>
      <c r="R6406" t="s">
        <v>20</v>
      </c>
    </row>
    <row r="6407" spans="1:18" x14ac:dyDescent="0.25">
      <c r="A6407" t="s">
        <v>17</v>
      </c>
      <c r="B6407">
        <v>867</v>
      </c>
      <c r="C6407">
        <v>7</v>
      </c>
      <c r="D6407">
        <v>657</v>
      </c>
      <c r="E6407">
        <v>5</v>
      </c>
      <c r="F6407" t="s">
        <v>1430</v>
      </c>
      <c r="G6407" t="s">
        <v>585</v>
      </c>
      <c r="H6407">
        <v>2012</v>
      </c>
      <c r="I6407">
        <v>4</v>
      </c>
      <c r="J6407">
        <v>29</v>
      </c>
      <c r="K6407">
        <v>10</v>
      </c>
      <c r="L6407">
        <v>6</v>
      </c>
      <c r="M6407">
        <v>2012</v>
      </c>
      <c r="N6407">
        <v>3</v>
      </c>
      <c r="O6407">
        <v>25</v>
      </c>
      <c r="P6407">
        <v>10</v>
      </c>
      <c r="Q6407">
        <v>6</v>
      </c>
      <c r="R6407" t="s">
        <v>20</v>
      </c>
    </row>
    <row r="6408" spans="1:18" x14ac:dyDescent="0.25">
      <c r="A6408" t="s">
        <v>17</v>
      </c>
      <c r="B6408">
        <v>867</v>
      </c>
      <c r="C6408">
        <v>7</v>
      </c>
      <c r="D6408">
        <v>661</v>
      </c>
      <c r="E6408">
        <v>3</v>
      </c>
      <c r="F6408" t="s">
        <v>1430</v>
      </c>
      <c r="G6408" t="s">
        <v>754</v>
      </c>
      <c r="H6408">
        <v>2012</v>
      </c>
      <c r="I6408">
        <v>4</v>
      </c>
      <c r="J6408">
        <v>29</v>
      </c>
      <c r="K6408">
        <v>10</v>
      </c>
      <c r="L6408">
        <v>6</v>
      </c>
      <c r="M6408">
        <v>2012</v>
      </c>
      <c r="N6408">
        <v>4</v>
      </c>
      <c r="O6408">
        <v>1</v>
      </c>
      <c r="P6408">
        <v>10</v>
      </c>
      <c r="Q6408">
        <v>6</v>
      </c>
      <c r="R6408" t="s">
        <v>20</v>
      </c>
    </row>
    <row r="6409" spans="1:18" x14ac:dyDescent="0.25">
      <c r="A6409" t="s">
        <v>17</v>
      </c>
      <c r="B6409">
        <v>867</v>
      </c>
      <c r="C6409">
        <v>7</v>
      </c>
      <c r="D6409">
        <v>512</v>
      </c>
      <c r="E6409">
        <v>4</v>
      </c>
      <c r="F6409" t="s">
        <v>1430</v>
      </c>
      <c r="G6409" t="s">
        <v>923</v>
      </c>
      <c r="H6409">
        <v>2012</v>
      </c>
      <c r="I6409">
        <v>4</v>
      </c>
      <c r="J6409">
        <v>29</v>
      </c>
      <c r="K6409">
        <v>10</v>
      </c>
      <c r="L6409">
        <v>6</v>
      </c>
      <c r="M6409">
        <v>2012</v>
      </c>
      <c r="N6409">
        <v>4</v>
      </c>
      <c r="O6409">
        <v>8</v>
      </c>
      <c r="P6409">
        <v>10</v>
      </c>
      <c r="Q6409">
        <v>6</v>
      </c>
      <c r="R6409" t="s">
        <v>20</v>
      </c>
    </row>
    <row r="6410" spans="1:18" x14ac:dyDescent="0.25">
      <c r="A6410" t="s">
        <v>17</v>
      </c>
      <c r="B6410">
        <v>867</v>
      </c>
      <c r="C6410">
        <v>7</v>
      </c>
      <c r="D6410">
        <v>750</v>
      </c>
      <c r="E6410">
        <v>1</v>
      </c>
      <c r="F6410" t="s">
        <v>1430</v>
      </c>
      <c r="G6410" t="s">
        <v>1092</v>
      </c>
      <c r="H6410">
        <v>2012</v>
      </c>
      <c r="I6410">
        <v>4</v>
      </c>
      <c r="J6410">
        <v>29</v>
      </c>
      <c r="K6410">
        <v>10</v>
      </c>
      <c r="L6410">
        <v>6</v>
      </c>
      <c r="M6410">
        <v>2012</v>
      </c>
      <c r="N6410">
        <v>4</v>
      </c>
      <c r="O6410">
        <v>15</v>
      </c>
      <c r="P6410">
        <v>10</v>
      </c>
      <c r="Q6410">
        <v>6</v>
      </c>
      <c r="R6410" t="s">
        <v>20</v>
      </c>
    </row>
    <row r="6411" spans="1:18" x14ac:dyDescent="0.25">
      <c r="A6411" t="s">
        <v>17</v>
      </c>
      <c r="B6411">
        <v>867</v>
      </c>
      <c r="C6411">
        <v>7</v>
      </c>
      <c r="D6411">
        <v>872</v>
      </c>
      <c r="E6411">
        <v>5</v>
      </c>
      <c r="F6411" t="s">
        <v>1430</v>
      </c>
      <c r="G6411" t="s">
        <v>1261</v>
      </c>
      <c r="H6411">
        <v>2012</v>
      </c>
      <c r="I6411">
        <v>4</v>
      </c>
      <c r="J6411">
        <v>29</v>
      </c>
      <c r="K6411">
        <v>10</v>
      </c>
      <c r="L6411">
        <v>6</v>
      </c>
      <c r="M6411">
        <v>2012</v>
      </c>
      <c r="N6411">
        <v>4</v>
      </c>
      <c r="O6411">
        <v>22</v>
      </c>
      <c r="P6411">
        <v>10</v>
      </c>
      <c r="Q6411">
        <v>6</v>
      </c>
      <c r="R6411" t="s">
        <v>20</v>
      </c>
    </row>
    <row r="6412" spans="1:18" hidden="1" x14ac:dyDescent="0.25">
      <c r="A6412" t="s">
        <v>1372</v>
      </c>
      <c r="B6412">
        <v>867</v>
      </c>
      <c r="C6412">
        <v>7</v>
      </c>
      <c r="D6412">
        <v>645.125</v>
      </c>
      <c r="E6412">
        <v>3.5</v>
      </c>
      <c r="F6412" t="s">
        <v>1430</v>
      </c>
      <c r="G6412" t="s">
        <v>22</v>
      </c>
      <c r="H6412">
        <v>2012</v>
      </c>
      <c r="I6412">
        <v>4</v>
      </c>
      <c r="J6412">
        <v>29</v>
      </c>
      <c r="K6412">
        <v>10</v>
      </c>
      <c r="L6412">
        <v>6</v>
      </c>
      <c r="M6412" t="s">
        <v>20</v>
      </c>
    </row>
    <row r="6413" spans="1:18" x14ac:dyDescent="0.25">
      <c r="A6413" t="s">
        <v>17</v>
      </c>
      <c r="B6413">
        <v>865</v>
      </c>
      <c r="C6413">
        <v>5</v>
      </c>
      <c r="D6413">
        <v>553</v>
      </c>
      <c r="E6413">
        <v>1</v>
      </c>
      <c r="F6413" t="s">
        <v>1431</v>
      </c>
      <c r="G6413" t="s">
        <v>140</v>
      </c>
      <c r="H6413">
        <v>2012</v>
      </c>
      <c r="I6413">
        <v>4</v>
      </c>
      <c r="J6413">
        <v>29</v>
      </c>
      <c r="K6413">
        <v>11</v>
      </c>
      <c r="L6413">
        <v>6</v>
      </c>
      <c r="M6413">
        <v>2012</v>
      </c>
      <c r="N6413">
        <v>3</v>
      </c>
      <c r="O6413">
        <v>4</v>
      </c>
      <c r="P6413">
        <v>11</v>
      </c>
      <c r="Q6413">
        <v>6</v>
      </c>
      <c r="R6413" t="s">
        <v>20</v>
      </c>
    </row>
    <row r="6414" spans="1:18" x14ac:dyDescent="0.25">
      <c r="A6414" t="s">
        <v>17</v>
      </c>
      <c r="B6414">
        <v>865</v>
      </c>
      <c r="C6414">
        <v>5</v>
      </c>
      <c r="D6414">
        <v>542</v>
      </c>
      <c r="E6414">
        <v>1</v>
      </c>
      <c r="F6414" t="s">
        <v>1431</v>
      </c>
      <c r="G6414" t="s">
        <v>139</v>
      </c>
      <c r="H6414">
        <v>2012</v>
      </c>
      <c r="I6414">
        <v>4</v>
      </c>
      <c r="J6414">
        <v>29</v>
      </c>
      <c r="K6414">
        <v>11</v>
      </c>
      <c r="L6414">
        <v>6</v>
      </c>
      <c r="M6414">
        <v>2012</v>
      </c>
      <c r="N6414">
        <v>3</v>
      </c>
      <c r="O6414">
        <v>11</v>
      </c>
      <c r="P6414">
        <v>11</v>
      </c>
      <c r="Q6414">
        <v>6</v>
      </c>
      <c r="R6414" t="s">
        <v>20</v>
      </c>
    </row>
    <row r="6415" spans="1:18" x14ac:dyDescent="0.25">
      <c r="A6415" t="s">
        <v>17</v>
      </c>
      <c r="B6415">
        <v>865</v>
      </c>
      <c r="C6415">
        <v>5</v>
      </c>
      <c r="D6415">
        <v>612</v>
      </c>
      <c r="E6415">
        <v>6</v>
      </c>
      <c r="F6415" t="s">
        <v>1431</v>
      </c>
      <c r="G6415" t="s">
        <v>417</v>
      </c>
      <c r="H6415">
        <v>2012</v>
      </c>
      <c r="I6415">
        <v>4</v>
      </c>
      <c r="J6415">
        <v>29</v>
      </c>
      <c r="K6415">
        <v>11</v>
      </c>
      <c r="L6415">
        <v>6</v>
      </c>
      <c r="M6415">
        <v>2012</v>
      </c>
      <c r="N6415">
        <v>3</v>
      </c>
      <c r="O6415">
        <v>18</v>
      </c>
      <c r="P6415">
        <v>11</v>
      </c>
      <c r="Q6415">
        <v>6</v>
      </c>
      <c r="R6415" t="s">
        <v>20</v>
      </c>
    </row>
    <row r="6416" spans="1:18" x14ac:dyDescent="0.25">
      <c r="A6416" t="s">
        <v>17</v>
      </c>
      <c r="B6416">
        <v>865</v>
      </c>
      <c r="C6416">
        <v>5</v>
      </c>
      <c r="D6416">
        <v>659</v>
      </c>
      <c r="E6416">
        <v>4</v>
      </c>
      <c r="F6416" t="s">
        <v>1431</v>
      </c>
      <c r="G6416" t="s">
        <v>586</v>
      </c>
      <c r="H6416">
        <v>2012</v>
      </c>
      <c r="I6416">
        <v>4</v>
      </c>
      <c r="J6416">
        <v>29</v>
      </c>
      <c r="K6416">
        <v>11</v>
      </c>
      <c r="L6416">
        <v>6</v>
      </c>
      <c r="M6416">
        <v>2012</v>
      </c>
      <c r="N6416">
        <v>3</v>
      </c>
      <c r="O6416">
        <v>25</v>
      </c>
      <c r="P6416">
        <v>11</v>
      </c>
      <c r="Q6416">
        <v>6</v>
      </c>
      <c r="R6416" t="s">
        <v>20</v>
      </c>
    </row>
    <row r="6417" spans="1:18" x14ac:dyDescent="0.25">
      <c r="A6417" t="s">
        <v>17</v>
      </c>
      <c r="B6417">
        <v>865</v>
      </c>
      <c r="C6417">
        <v>5</v>
      </c>
      <c r="D6417">
        <v>660</v>
      </c>
      <c r="E6417">
        <v>4</v>
      </c>
      <c r="F6417" t="s">
        <v>1431</v>
      </c>
      <c r="G6417" t="s">
        <v>755</v>
      </c>
      <c r="H6417">
        <v>2012</v>
      </c>
      <c r="I6417">
        <v>4</v>
      </c>
      <c r="J6417">
        <v>29</v>
      </c>
      <c r="K6417">
        <v>11</v>
      </c>
      <c r="L6417">
        <v>6</v>
      </c>
      <c r="M6417">
        <v>2012</v>
      </c>
      <c r="N6417">
        <v>4</v>
      </c>
      <c r="O6417">
        <v>1</v>
      </c>
      <c r="P6417">
        <v>11</v>
      </c>
      <c r="Q6417">
        <v>6</v>
      </c>
      <c r="R6417" t="s">
        <v>20</v>
      </c>
    </row>
    <row r="6418" spans="1:18" x14ac:dyDescent="0.25">
      <c r="A6418" t="s">
        <v>17</v>
      </c>
      <c r="B6418">
        <v>865</v>
      </c>
      <c r="C6418">
        <v>5</v>
      </c>
      <c r="D6418">
        <v>513</v>
      </c>
      <c r="E6418">
        <v>2</v>
      </c>
      <c r="F6418" t="s">
        <v>1431</v>
      </c>
      <c r="G6418" t="s">
        <v>924</v>
      </c>
      <c r="H6418">
        <v>2012</v>
      </c>
      <c r="I6418">
        <v>4</v>
      </c>
      <c r="J6418">
        <v>29</v>
      </c>
      <c r="K6418">
        <v>11</v>
      </c>
      <c r="L6418">
        <v>6</v>
      </c>
      <c r="M6418">
        <v>2012</v>
      </c>
      <c r="N6418">
        <v>4</v>
      </c>
      <c r="O6418">
        <v>8</v>
      </c>
      <c r="P6418">
        <v>11</v>
      </c>
      <c r="Q6418">
        <v>6</v>
      </c>
      <c r="R6418" t="s">
        <v>20</v>
      </c>
    </row>
    <row r="6419" spans="1:18" x14ac:dyDescent="0.25">
      <c r="A6419" t="s">
        <v>17</v>
      </c>
      <c r="B6419">
        <v>865</v>
      </c>
      <c r="C6419">
        <v>5</v>
      </c>
      <c r="D6419">
        <v>744</v>
      </c>
      <c r="E6419">
        <v>0</v>
      </c>
      <c r="F6419" t="s">
        <v>1431</v>
      </c>
      <c r="G6419" t="s">
        <v>1093</v>
      </c>
      <c r="H6419">
        <v>2012</v>
      </c>
      <c r="I6419">
        <v>4</v>
      </c>
      <c r="J6419">
        <v>29</v>
      </c>
      <c r="K6419">
        <v>11</v>
      </c>
      <c r="L6419">
        <v>6</v>
      </c>
      <c r="M6419">
        <v>2012</v>
      </c>
      <c r="N6419">
        <v>4</v>
      </c>
      <c r="O6419">
        <v>15</v>
      </c>
      <c r="P6419">
        <v>11</v>
      </c>
      <c r="Q6419">
        <v>6</v>
      </c>
      <c r="R6419" t="s">
        <v>20</v>
      </c>
    </row>
    <row r="6420" spans="1:18" x14ac:dyDescent="0.25">
      <c r="A6420" t="s">
        <v>17</v>
      </c>
      <c r="B6420">
        <v>865</v>
      </c>
      <c r="C6420">
        <v>5</v>
      </c>
      <c r="D6420">
        <v>871</v>
      </c>
      <c r="E6420">
        <v>5</v>
      </c>
      <c r="F6420" t="s">
        <v>1431</v>
      </c>
      <c r="G6420" t="s">
        <v>1262</v>
      </c>
      <c r="H6420">
        <v>2012</v>
      </c>
      <c r="I6420">
        <v>4</v>
      </c>
      <c r="J6420">
        <v>29</v>
      </c>
      <c r="K6420">
        <v>11</v>
      </c>
      <c r="L6420">
        <v>6</v>
      </c>
      <c r="M6420">
        <v>2012</v>
      </c>
      <c r="N6420">
        <v>4</v>
      </c>
      <c r="O6420">
        <v>22</v>
      </c>
      <c r="P6420">
        <v>11</v>
      </c>
      <c r="Q6420">
        <v>6</v>
      </c>
      <c r="R6420" t="s">
        <v>20</v>
      </c>
    </row>
    <row r="6421" spans="1:18" hidden="1" x14ac:dyDescent="0.25">
      <c r="A6421" t="s">
        <v>1372</v>
      </c>
      <c r="B6421">
        <v>865</v>
      </c>
      <c r="C6421">
        <v>5</v>
      </c>
      <c r="D6421">
        <v>644.25</v>
      </c>
      <c r="E6421">
        <v>2.875</v>
      </c>
      <c r="F6421" t="s">
        <v>1431</v>
      </c>
      <c r="G6421" t="s">
        <v>22</v>
      </c>
      <c r="H6421">
        <v>2012</v>
      </c>
      <c r="I6421">
        <v>4</v>
      </c>
      <c r="J6421">
        <v>29</v>
      </c>
      <c r="K6421">
        <v>11</v>
      </c>
      <c r="L6421">
        <v>6</v>
      </c>
      <c r="M6421" t="s">
        <v>20</v>
      </c>
    </row>
    <row r="6422" spans="1:18" x14ac:dyDescent="0.25">
      <c r="A6422" t="s">
        <v>17</v>
      </c>
      <c r="B6422">
        <v>862</v>
      </c>
      <c r="C6422">
        <v>6</v>
      </c>
      <c r="D6422">
        <v>552</v>
      </c>
      <c r="E6422">
        <v>3</v>
      </c>
      <c r="F6422" t="s">
        <v>1432</v>
      </c>
      <c r="G6422" t="s">
        <v>142</v>
      </c>
      <c r="H6422">
        <v>2012</v>
      </c>
      <c r="I6422">
        <v>4</v>
      </c>
      <c r="J6422">
        <v>29</v>
      </c>
      <c r="K6422">
        <v>12</v>
      </c>
      <c r="L6422">
        <v>6</v>
      </c>
      <c r="M6422">
        <v>2012</v>
      </c>
      <c r="N6422">
        <v>3</v>
      </c>
      <c r="O6422">
        <v>4</v>
      </c>
      <c r="P6422">
        <v>12</v>
      </c>
      <c r="Q6422">
        <v>6</v>
      </c>
      <c r="R6422" t="s">
        <v>20</v>
      </c>
    </row>
    <row r="6423" spans="1:18" x14ac:dyDescent="0.25">
      <c r="A6423" t="s">
        <v>17</v>
      </c>
      <c r="B6423">
        <v>862</v>
      </c>
      <c r="C6423">
        <v>6</v>
      </c>
      <c r="D6423">
        <v>539</v>
      </c>
      <c r="E6423">
        <v>6</v>
      </c>
      <c r="F6423" t="s">
        <v>1432</v>
      </c>
      <c r="G6423" t="s">
        <v>141</v>
      </c>
      <c r="H6423">
        <v>2012</v>
      </c>
      <c r="I6423">
        <v>4</v>
      </c>
      <c r="J6423">
        <v>29</v>
      </c>
      <c r="K6423">
        <v>12</v>
      </c>
      <c r="L6423">
        <v>6</v>
      </c>
      <c r="M6423">
        <v>2012</v>
      </c>
      <c r="N6423">
        <v>3</v>
      </c>
      <c r="O6423">
        <v>11</v>
      </c>
      <c r="P6423">
        <v>12</v>
      </c>
      <c r="Q6423">
        <v>6</v>
      </c>
      <c r="R6423" t="s">
        <v>20</v>
      </c>
    </row>
    <row r="6424" spans="1:18" x14ac:dyDescent="0.25">
      <c r="A6424" t="s">
        <v>17</v>
      </c>
      <c r="B6424">
        <v>862</v>
      </c>
      <c r="C6424">
        <v>6</v>
      </c>
      <c r="D6424">
        <v>610</v>
      </c>
      <c r="E6424">
        <v>5</v>
      </c>
      <c r="F6424" t="s">
        <v>1432</v>
      </c>
      <c r="G6424" t="s">
        <v>418</v>
      </c>
      <c r="H6424">
        <v>2012</v>
      </c>
      <c r="I6424">
        <v>4</v>
      </c>
      <c r="J6424">
        <v>29</v>
      </c>
      <c r="K6424">
        <v>12</v>
      </c>
      <c r="L6424">
        <v>6</v>
      </c>
      <c r="M6424">
        <v>2012</v>
      </c>
      <c r="N6424">
        <v>3</v>
      </c>
      <c r="O6424">
        <v>18</v>
      </c>
      <c r="P6424">
        <v>12</v>
      </c>
      <c r="Q6424">
        <v>6</v>
      </c>
      <c r="R6424" t="s">
        <v>20</v>
      </c>
    </row>
    <row r="6425" spans="1:18" x14ac:dyDescent="0.25">
      <c r="A6425" t="s">
        <v>17</v>
      </c>
      <c r="B6425">
        <v>862</v>
      </c>
      <c r="C6425">
        <v>6</v>
      </c>
      <c r="D6425">
        <v>658</v>
      </c>
      <c r="E6425">
        <v>7</v>
      </c>
      <c r="F6425" t="s">
        <v>1432</v>
      </c>
      <c r="G6425" t="s">
        <v>587</v>
      </c>
      <c r="H6425">
        <v>2012</v>
      </c>
      <c r="I6425">
        <v>4</v>
      </c>
      <c r="J6425">
        <v>29</v>
      </c>
      <c r="K6425">
        <v>12</v>
      </c>
      <c r="L6425">
        <v>6</v>
      </c>
      <c r="M6425">
        <v>2012</v>
      </c>
      <c r="N6425">
        <v>3</v>
      </c>
      <c r="O6425">
        <v>25</v>
      </c>
      <c r="P6425">
        <v>12</v>
      </c>
      <c r="Q6425">
        <v>6</v>
      </c>
      <c r="R6425" t="s">
        <v>20</v>
      </c>
    </row>
    <row r="6426" spans="1:18" x14ac:dyDescent="0.25">
      <c r="A6426" t="s">
        <v>17</v>
      </c>
      <c r="B6426">
        <v>862</v>
      </c>
      <c r="C6426">
        <v>6</v>
      </c>
      <c r="D6426">
        <v>655</v>
      </c>
      <c r="E6426">
        <v>5</v>
      </c>
      <c r="F6426" t="s">
        <v>1432</v>
      </c>
      <c r="G6426" t="s">
        <v>756</v>
      </c>
      <c r="H6426">
        <v>2012</v>
      </c>
      <c r="I6426">
        <v>4</v>
      </c>
      <c r="J6426">
        <v>29</v>
      </c>
      <c r="K6426">
        <v>12</v>
      </c>
      <c r="L6426">
        <v>6</v>
      </c>
      <c r="M6426">
        <v>2012</v>
      </c>
      <c r="N6426">
        <v>4</v>
      </c>
      <c r="O6426">
        <v>1</v>
      </c>
      <c r="P6426">
        <v>12</v>
      </c>
      <c r="Q6426">
        <v>6</v>
      </c>
      <c r="R6426" t="s">
        <v>20</v>
      </c>
    </row>
    <row r="6427" spans="1:18" x14ac:dyDescent="0.25">
      <c r="A6427" t="s">
        <v>17</v>
      </c>
      <c r="B6427">
        <v>862</v>
      </c>
      <c r="C6427">
        <v>6</v>
      </c>
      <c r="D6427">
        <v>507</v>
      </c>
      <c r="E6427">
        <v>6</v>
      </c>
      <c r="F6427" t="s">
        <v>1432</v>
      </c>
      <c r="G6427" t="s">
        <v>925</v>
      </c>
      <c r="H6427">
        <v>2012</v>
      </c>
      <c r="I6427">
        <v>4</v>
      </c>
      <c r="J6427">
        <v>29</v>
      </c>
      <c r="K6427">
        <v>12</v>
      </c>
      <c r="L6427">
        <v>6</v>
      </c>
      <c r="M6427">
        <v>2012</v>
      </c>
      <c r="N6427">
        <v>4</v>
      </c>
      <c r="O6427">
        <v>8</v>
      </c>
      <c r="P6427">
        <v>12</v>
      </c>
      <c r="Q6427">
        <v>6</v>
      </c>
      <c r="R6427" t="s">
        <v>20</v>
      </c>
    </row>
    <row r="6428" spans="1:18" x14ac:dyDescent="0.25">
      <c r="A6428" t="s">
        <v>17</v>
      </c>
      <c r="B6428">
        <v>862</v>
      </c>
      <c r="C6428">
        <v>6</v>
      </c>
      <c r="D6428">
        <v>736</v>
      </c>
      <c r="E6428">
        <v>0</v>
      </c>
      <c r="F6428" t="s">
        <v>1432</v>
      </c>
      <c r="G6428" t="s">
        <v>1094</v>
      </c>
      <c r="H6428">
        <v>2012</v>
      </c>
      <c r="I6428">
        <v>4</v>
      </c>
      <c r="J6428">
        <v>29</v>
      </c>
      <c r="K6428">
        <v>12</v>
      </c>
      <c r="L6428">
        <v>6</v>
      </c>
      <c r="M6428">
        <v>2012</v>
      </c>
      <c r="N6428">
        <v>4</v>
      </c>
      <c r="O6428">
        <v>15</v>
      </c>
      <c r="P6428">
        <v>12</v>
      </c>
      <c r="Q6428">
        <v>6</v>
      </c>
      <c r="R6428" t="s">
        <v>20</v>
      </c>
    </row>
    <row r="6429" spans="1:18" x14ac:dyDescent="0.25">
      <c r="A6429" t="s">
        <v>17</v>
      </c>
      <c r="B6429">
        <v>862</v>
      </c>
      <c r="C6429">
        <v>6</v>
      </c>
      <c r="D6429">
        <v>869</v>
      </c>
      <c r="E6429">
        <v>14</v>
      </c>
      <c r="F6429" t="s">
        <v>1432</v>
      </c>
      <c r="G6429" t="s">
        <v>1263</v>
      </c>
      <c r="H6429">
        <v>2012</v>
      </c>
      <c r="I6429">
        <v>4</v>
      </c>
      <c r="J6429">
        <v>29</v>
      </c>
      <c r="K6429">
        <v>12</v>
      </c>
      <c r="L6429">
        <v>6</v>
      </c>
      <c r="M6429">
        <v>2012</v>
      </c>
      <c r="N6429">
        <v>4</v>
      </c>
      <c r="O6429">
        <v>22</v>
      </c>
      <c r="P6429">
        <v>12</v>
      </c>
      <c r="Q6429">
        <v>6</v>
      </c>
      <c r="R6429" t="s">
        <v>20</v>
      </c>
    </row>
    <row r="6430" spans="1:18" hidden="1" x14ac:dyDescent="0.25">
      <c r="A6430" t="s">
        <v>1372</v>
      </c>
      <c r="B6430">
        <v>862</v>
      </c>
      <c r="C6430">
        <v>6</v>
      </c>
      <c r="D6430">
        <v>640.75</v>
      </c>
      <c r="E6430">
        <v>5.75</v>
      </c>
      <c r="F6430" t="s">
        <v>1432</v>
      </c>
      <c r="G6430" t="s">
        <v>22</v>
      </c>
      <c r="H6430">
        <v>2012</v>
      </c>
      <c r="I6430">
        <v>4</v>
      </c>
      <c r="J6430">
        <v>29</v>
      </c>
      <c r="K6430">
        <v>12</v>
      </c>
      <c r="L6430">
        <v>6</v>
      </c>
      <c r="M6430" t="s">
        <v>20</v>
      </c>
    </row>
    <row r="6431" spans="1:18" x14ac:dyDescent="0.25">
      <c r="A6431" t="s">
        <v>17</v>
      </c>
      <c r="B6431">
        <v>858</v>
      </c>
      <c r="C6431">
        <v>15</v>
      </c>
      <c r="D6431">
        <v>549</v>
      </c>
      <c r="E6431">
        <v>5</v>
      </c>
      <c r="F6431" t="s">
        <v>1433</v>
      </c>
      <c r="G6431" t="s">
        <v>144</v>
      </c>
      <c r="H6431">
        <v>2012</v>
      </c>
      <c r="I6431">
        <v>4</v>
      </c>
      <c r="J6431">
        <v>29</v>
      </c>
      <c r="K6431">
        <v>13</v>
      </c>
      <c r="L6431">
        <v>6</v>
      </c>
      <c r="M6431">
        <v>2012</v>
      </c>
      <c r="N6431">
        <v>3</v>
      </c>
      <c r="O6431">
        <v>4</v>
      </c>
      <c r="P6431">
        <v>13</v>
      </c>
      <c r="Q6431">
        <v>6</v>
      </c>
      <c r="R6431" t="s">
        <v>20</v>
      </c>
    </row>
    <row r="6432" spans="1:18" x14ac:dyDescent="0.25">
      <c r="A6432" t="s">
        <v>17</v>
      </c>
      <c r="B6432">
        <v>858</v>
      </c>
      <c r="C6432">
        <v>15</v>
      </c>
      <c r="D6432">
        <v>539</v>
      </c>
      <c r="E6432">
        <v>14</v>
      </c>
      <c r="F6432" t="s">
        <v>1433</v>
      </c>
      <c r="G6432" t="s">
        <v>143</v>
      </c>
      <c r="H6432">
        <v>2012</v>
      </c>
      <c r="I6432">
        <v>4</v>
      </c>
      <c r="J6432">
        <v>29</v>
      </c>
      <c r="K6432">
        <v>13</v>
      </c>
      <c r="L6432">
        <v>6</v>
      </c>
      <c r="M6432">
        <v>2012</v>
      </c>
      <c r="N6432">
        <v>3</v>
      </c>
      <c r="O6432">
        <v>11</v>
      </c>
      <c r="P6432">
        <v>13</v>
      </c>
      <c r="Q6432">
        <v>6</v>
      </c>
      <c r="R6432" t="s">
        <v>20</v>
      </c>
    </row>
    <row r="6433" spans="1:18" x14ac:dyDescent="0.25">
      <c r="A6433" t="s">
        <v>17</v>
      </c>
      <c r="B6433">
        <v>858</v>
      </c>
      <c r="C6433">
        <v>15</v>
      </c>
      <c r="D6433">
        <v>610</v>
      </c>
      <c r="E6433">
        <v>7</v>
      </c>
      <c r="F6433" t="s">
        <v>1433</v>
      </c>
      <c r="G6433" t="s">
        <v>419</v>
      </c>
      <c r="H6433">
        <v>2012</v>
      </c>
      <c r="I6433">
        <v>4</v>
      </c>
      <c r="J6433">
        <v>29</v>
      </c>
      <c r="K6433">
        <v>13</v>
      </c>
      <c r="L6433">
        <v>6</v>
      </c>
      <c r="M6433">
        <v>2012</v>
      </c>
      <c r="N6433">
        <v>3</v>
      </c>
      <c r="O6433">
        <v>18</v>
      </c>
      <c r="P6433">
        <v>13</v>
      </c>
      <c r="Q6433">
        <v>6</v>
      </c>
      <c r="R6433" t="s">
        <v>20</v>
      </c>
    </row>
    <row r="6434" spans="1:18" x14ac:dyDescent="0.25">
      <c r="A6434" t="s">
        <v>17</v>
      </c>
      <c r="B6434">
        <v>858</v>
      </c>
      <c r="C6434">
        <v>15</v>
      </c>
      <c r="D6434">
        <v>659</v>
      </c>
      <c r="E6434">
        <v>4</v>
      </c>
      <c r="F6434" t="s">
        <v>1433</v>
      </c>
      <c r="G6434" t="s">
        <v>588</v>
      </c>
      <c r="H6434">
        <v>2012</v>
      </c>
      <c r="I6434">
        <v>4</v>
      </c>
      <c r="J6434">
        <v>29</v>
      </c>
      <c r="K6434">
        <v>13</v>
      </c>
      <c r="L6434">
        <v>6</v>
      </c>
      <c r="M6434">
        <v>2012</v>
      </c>
      <c r="N6434">
        <v>3</v>
      </c>
      <c r="O6434">
        <v>25</v>
      </c>
      <c r="P6434">
        <v>13</v>
      </c>
      <c r="Q6434">
        <v>6</v>
      </c>
      <c r="R6434" t="s">
        <v>20</v>
      </c>
    </row>
    <row r="6435" spans="1:18" x14ac:dyDescent="0.25">
      <c r="A6435" t="s">
        <v>17</v>
      </c>
      <c r="B6435">
        <v>858</v>
      </c>
      <c r="C6435">
        <v>15</v>
      </c>
      <c r="D6435">
        <v>647</v>
      </c>
      <c r="E6435">
        <v>11</v>
      </c>
      <c r="F6435" t="s">
        <v>1433</v>
      </c>
      <c r="G6435" t="s">
        <v>757</v>
      </c>
      <c r="H6435">
        <v>2012</v>
      </c>
      <c r="I6435">
        <v>4</v>
      </c>
      <c r="J6435">
        <v>29</v>
      </c>
      <c r="K6435">
        <v>13</v>
      </c>
      <c r="L6435">
        <v>6</v>
      </c>
      <c r="M6435">
        <v>2012</v>
      </c>
      <c r="N6435">
        <v>4</v>
      </c>
      <c r="O6435">
        <v>1</v>
      </c>
      <c r="P6435">
        <v>13</v>
      </c>
      <c r="Q6435">
        <v>6</v>
      </c>
      <c r="R6435" t="s">
        <v>20</v>
      </c>
    </row>
    <row r="6436" spans="1:18" x14ac:dyDescent="0.25">
      <c r="A6436" t="s">
        <v>17</v>
      </c>
      <c r="B6436">
        <v>858</v>
      </c>
      <c r="C6436">
        <v>15</v>
      </c>
      <c r="D6436">
        <v>494</v>
      </c>
      <c r="E6436">
        <v>10</v>
      </c>
      <c r="F6436" t="s">
        <v>1433</v>
      </c>
      <c r="G6436" t="s">
        <v>926</v>
      </c>
      <c r="H6436">
        <v>2012</v>
      </c>
      <c r="I6436">
        <v>4</v>
      </c>
      <c r="J6436">
        <v>29</v>
      </c>
      <c r="K6436">
        <v>13</v>
      </c>
      <c r="L6436">
        <v>6</v>
      </c>
      <c r="M6436">
        <v>2012</v>
      </c>
      <c r="N6436">
        <v>4</v>
      </c>
      <c r="O6436">
        <v>8</v>
      </c>
      <c r="P6436">
        <v>13</v>
      </c>
      <c r="Q6436">
        <v>6</v>
      </c>
      <c r="R6436" t="s">
        <v>20</v>
      </c>
    </row>
    <row r="6437" spans="1:18" x14ac:dyDescent="0.25">
      <c r="A6437" t="s">
        <v>17</v>
      </c>
      <c r="B6437">
        <v>858</v>
      </c>
      <c r="C6437">
        <v>15</v>
      </c>
      <c r="D6437">
        <v>724</v>
      </c>
      <c r="E6437">
        <v>0</v>
      </c>
      <c r="F6437" t="s">
        <v>1433</v>
      </c>
      <c r="G6437" t="s">
        <v>1095</v>
      </c>
      <c r="H6437">
        <v>2012</v>
      </c>
      <c r="I6437">
        <v>4</v>
      </c>
      <c r="J6437">
        <v>29</v>
      </c>
      <c r="K6437">
        <v>13</v>
      </c>
      <c r="L6437">
        <v>6</v>
      </c>
      <c r="M6437">
        <v>2012</v>
      </c>
      <c r="N6437">
        <v>4</v>
      </c>
      <c r="O6437">
        <v>15</v>
      </c>
      <c r="P6437">
        <v>13</v>
      </c>
      <c r="Q6437">
        <v>6</v>
      </c>
      <c r="R6437" t="s">
        <v>20</v>
      </c>
    </row>
    <row r="6438" spans="1:18" x14ac:dyDescent="0.25">
      <c r="A6438" t="s">
        <v>17</v>
      </c>
      <c r="B6438">
        <v>858</v>
      </c>
      <c r="C6438">
        <v>15</v>
      </c>
      <c r="D6438">
        <v>872</v>
      </c>
      <c r="E6438">
        <v>18</v>
      </c>
      <c r="F6438" t="s">
        <v>1433</v>
      </c>
      <c r="G6438" t="s">
        <v>1264</v>
      </c>
      <c r="H6438">
        <v>2012</v>
      </c>
      <c r="I6438">
        <v>4</v>
      </c>
      <c r="J6438">
        <v>29</v>
      </c>
      <c r="K6438">
        <v>13</v>
      </c>
      <c r="L6438">
        <v>6</v>
      </c>
      <c r="M6438">
        <v>2012</v>
      </c>
      <c r="N6438">
        <v>4</v>
      </c>
      <c r="O6438">
        <v>22</v>
      </c>
      <c r="P6438">
        <v>13</v>
      </c>
      <c r="Q6438">
        <v>6</v>
      </c>
      <c r="R6438" t="s">
        <v>20</v>
      </c>
    </row>
    <row r="6439" spans="1:18" hidden="1" x14ac:dyDescent="0.25">
      <c r="A6439" t="s">
        <v>1372</v>
      </c>
      <c r="B6439">
        <v>858</v>
      </c>
      <c r="C6439">
        <v>15</v>
      </c>
      <c r="D6439">
        <v>636.75</v>
      </c>
      <c r="E6439">
        <v>8.625</v>
      </c>
      <c r="F6439" t="s">
        <v>1433</v>
      </c>
      <c r="G6439" t="s">
        <v>22</v>
      </c>
      <c r="H6439">
        <v>2012</v>
      </c>
      <c r="I6439">
        <v>4</v>
      </c>
      <c r="J6439">
        <v>29</v>
      </c>
      <c r="K6439">
        <v>13</v>
      </c>
      <c r="L6439">
        <v>6</v>
      </c>
      <c r="M6439" t="s">
        <v>20</v>
      </c>
    </row>
    <row r="6440" spans="1:18" x14ac:dyDescent="0.25">
      <c r="A6440" t="s">
        <v>17</v>
      </c>
      <c r="B6440">
        <v>857</v>
      </c>
      <c r="C6440">
        <v>16</v>
      </c>
      <c r="D6440">
        <v>543</v>
      </c>
      <c r="E6440">
        <v>12</v>
      </c>
      <c r="F6440" t="s">
        <v>1434</v>
      </c>
      <c r="G6440" t="s">
        <v>146</v>
      </c>
      <c r="H6440">
        <v>2012</v>
      </c>
      <c r="I6440">
        <v>4</v>
      </c>
      <c r="J6440">
        <v>29</v>
      </c>
      <c r="K6440">
        <v>14</v>
      </c>
      <c r="L6440">
        <v>6</v>
      </c>
      <c r="M6440">
        <v>2012</v>
      </c>
      <c r="N6440">
        <v>3</v>
      </c>
      <c r="O6440">
        <v>4</v>
      </c>
      <c r="P6440">
        <v>14</v>
      </c>
      <c r="Q6440">
        <v>6</v>
      </c>
      <c r="R6440" t="s">
        <v>20</v>
      </c>
    </row>
    <row r="6441" spans="1:18" x14ac:dyDescent="0.25">
      <c r="A6441" t="s">
        <v>17</v>
      </c>
      <c r="B6441">
        <v>857</v>
      </c>
      <c r="C6441">
        <v>16</v>
      </c>
      <c r="D6441">
        <v>547</v>
      </c>
      <c r="E6441">
        <v>4</v>
      </c>
      <c r="F6441" t="s">
        <v>1434</v>
      </c>
      <c r="G6441" t="s">
        <v>145</v>
      </c>
      <c r="H6441">
        <v>2012</v>
      </c>
      <c r="I6441">
        <v>4</v>
      </c>
      <c r="J6441">
        <v>29</v>
      </c>
      <c r="K6441">
        <v>14</v>
      </c>
      <c r="L6441">
        <v>6</v>
      </c>
      <c r="M6441">
        <v>2012</v>
      </c>
      <c r="N6441">
        <v>3</v>
      </c>
      <c r="O6441">
        <v>11</v>
      </c>
      <c r="P6441">
        <v>14</v>
      </c>
      <c r="Q6441">
        <v>6</v>
      </c>
      <c r="R6441" t="s">
        <v>20</v>
      </c>
    </row>
    <row r="6442" spans="1:18" x14ac:dyDescent="0.25">
      <c r="A6442" t="s">
        <v>17</v>
      </c>
      <c r="B6442">
        <v>857</v>
      </c>
      <c r="C6442">
        <v>16</v>
      </c>
      <c r="D6442">
        <v>609</v>
      </c>
      <c r="E6442">
        <v>16</v>
      </c>
      <c r="F6442" t="s">
        <v>1434</v>
      </c>
      <c r="G6442" t="s">
        <v>420</v>
      </c>
      <c r="H6442">
        <v>2012</v>
      </c>
      <c r="I6442">
        <v>4</v>
      </c>
      <c r="J6442">
        <v>29</v>
      </c>
      <c r="K6442">
        <v>14</v>
      </c>
      <c r="L6442">
        <v>6</v>
      </c>
      <c r="M6442">
        <v>2012</v>
      </c>
      <c r="N6442">
        <v>3</v>
      </c>
      <c r="O6442">
        <v>18</v>
      </c>
      <c r="P6442">
        <v>14</v>
      </c>
      <c r="Q6442">
        <v>6</v>
      </c>
      <c r="R6442" t="s">
        <v>20</v>
      </c>
    </row>
    <row r="6443" spans="1:18" x14ac:dyDescent="0.25">
      <c r="A6443" t="s">
        <v>17</v>
      </c>
      <c r="B6443">
        <v>857</v>
      </c>
      <c r="C6443">
        <v>16</v>
      </c>
      <c r="D6443">
        <v>651</v>
      </c>
      <c r="E6443">
        <v>14</v>
      </c>
      <c r="F6443" t="s">
        <v>1434</v>
      </c>
      <c r="G6443" t="s">
        <v>589</v>
      </c>
      <c r="H6443">
        <v>2012</v>
      </c>
      <c r="I6443">
        <v>4</v>
      </c>
      <c r="J6443">
        <v>29</v>
      </c>
      <c r="K6443">
        <v>14</v>
      </c>
      <c r="L6443">
        <v>6</v>
      </c>
      <c r="M6443">
        <v>2012</v>
      </c>
      <c r="N6443">
        <v>3</v>
      </c>
      <c r="O6443">
        <v>25</v>
      </c>
      <c r="P6443">
        <v>14</v>
      </c>
      <c r="Q6443">
        <v>6</v>
      </c>
      <c r="R6443" t="s">
        <v>20</v>
      </c>
    </row>
    <row r="6444" spans="1:18" x14ac:dyDescent="0.25">
      <c r="A6444" t="s">
        <v>17</v>
      </c>
      <c r="B6444">
        <v>857</v>
      </c>
      <c r="C6444">
        <v>16</v>
      </c>
      <c r="D6444">
        <v>648</v>
      </c>
      <c r="E6444">
        <v>15</v>
      </c>
      <c r="F6444" t="s">
        <v>1434</v>
      </c>
      <c r="G6444" t="s">
        <v>758</v>
      </c>
      <c r="H6444">
        <v>2012</v>
      </c>
      <c r="I6444">
        <v>4</v>
      </c>
      <c r="J6444">
        <v>29</v>
      </c>
      <c r="K6444">
        <v>14</v>
      </c>
      <c r="L6444">
        <v>6</v>
      </c>
      <c r="M6444">
        <v>2012</v>
      </c>
      <c r="N6444">
        <v>4</v>
      </c>
      <c r="O6444">
        <v>1</v>
      </c>
      <c r="P6444">
        <v>14</v>
      </c>
      <c r="Q6444">
        <v>6</v>
      </c>
      <c r="R6444" t="s">
        <v>20</v>
      </c>
    </row>
    <row r="6445" spans="1:18" x14ac:dyDescent="0.25">
      <c r="A6445" t="s">
        <v>17</v>
      </c>
      <c r="B6445">
        <v>857</v>
      </c>
      <c r="C6445">
        <v>16</v>
      </c>
      <c r="D6445">
        <v>492</v>
      </c>
      <c r="E6445">
        <v>13</v>
      </c>
      <c r="F6445" t="s">
        <v>1434</v>
      </c>
      <c r="G6445" t="s">
        <v>927</v>
      </c>
      <c r="H6445">
        <v>2012</v>
      </c>
      <c r="I6445">
        <v>4</v>
      </c>
      <c r="J6445">
        <v>29</v>
      </c>
      <c r="K6445">
        <v>14</v>
      </c>
      <c r="L6445">
        <v>6</v>
      </c>
      <c r="M6445">
        <v>2012</v>
      </c>
      <c r="N6445">
        <v>4</v>
      </c>
      <c r="O6445">
        <v>8</v>
      </c>
      <c r="P6445">
        <v>14</v>
      </c>
      <c r="Q6445">
        <v>6</v>
      </c>
      <c r="R6445" t="s">
        <v>20</v>
      </c>
    </row>
    <row r="6446" spans="1:18" x14ac:dyDescent="0.25">
      <c r="A6446" t="s">
        <v>17</v>
      </c>
      <c r="B6446">
        <v>857</v>
      </c>
      <c r="C6446">
        <v>16</v>
      </c>
      <c r="D6446">
        <v>714</v>
      </c>
      <c r="E6446">
        <v>13</v>
      </c>
      <c r="F6446" t="s">
        <v>1434</v>
      </c>
      <c r="G6446" t="s">
        <v>1096</v>
      </c>
      <c r="H6446">
        <v>2012</v>
      </c>
      <c r="I6446">
        <v>4</v>
      </c>
      <c r="J6446">
        <v>29</v>
      </c>
      <c r="K6446">
        <v>14</v>
      </c>
      <c r="L6446">
        <v>6</v>
      </c>
      <c r="M6446">
        <v>2012</v>
      </c>
      <c r="N6446">
        <v>4</v>
      </c>
      <c r="O6446">
        <v>15</v>
      </c>
      <c r="P6446">
        <v>14</v>
      </c>
      <c r="Q6446">
        <v>6</v>
      </c>
      <c r="R6446" t="s">
        <v>20</v>
      </c>
    </row>
    <row r="6447" spans="1:18" x14ac:dyDescent="0.25">
      <c r="A6447" t="s">
        <v>17</v>
      </c>
      <c r="B6447">
        <v>857</v>
      </c>
      <c r="C6447">
        <v>16</v>
      </c>
      <c r="D6447">
        <v>877</v>
      </c>
      <c r="E6447">
        <v>19</v>
      </c>
      <c r="F6447" t="s">
        <v>1434</v>
      </c>
      <c r="G6447" t="s">
        <v>1265</v>
      </c>
      <c r="H6447">
        <v>2012</v>
      </c>
      <c r="I6447">
        <v>4</v>
      </c>
      <c r="J6447">
        <v>29</v>
      </c>
      <c r="K6447">
        <v>14</v>
      </c>
      <c r="L6447">
        <v>6</v>
      </c>
      <c r="M6447">
        <v>2012</v>
      </c>
      <c r="N6447">
        <v>4</v>
      </c>
      <c r="O6447">
        <v>22</v>
      </c>
      <c r="P6447">
        <v>14</v>
      </c>
      <c r="Q6447">
        <v>6</v>
      </c>
      <c r="R6447" t="s">
        <v>20</v>
      </c>
    </row>
    <row r="6448" spans="1:18" hidden="1" x14ac:dyDescent="0.25">
      <c r="A6448" t="s">
        <v>1372</v>
      </c>
      <c r="B6448">
        <v>857</v>
      </c>
      <c r="C6448">
        <v>16</v>
      </c>
      <c r="D6448">
        <v>635.125</v>
      </c>
      <c r="E6448">
        <v>13.25</v>
      </c>
      <c r="F6448" t="s">
        <v>1434</v>
      </c>
      <c r="G6448" t="s">
        <v>22</v>
      </c>
      <c r="H6448">
        <v>2012</v>
      </c>
      <c r="I6448">
        <v>4</v>
      </c>
      <c r="J6448">
        <v>29</v>
      </c>
      <c r="K6448">
        <v>14</v>
      </c>
      <c r="L6448">
        <v>6</v>
      </c>
      <c r="M6448" t="s">
        <v>20</v>
      </c>
    </row>
    <row r="6449" spans="1:18" x14ac:dyDescent="0.25">
      <c r="A6449" t="s">
        <v>17</v>
      </c>
      <c r="B6449">
        <v>857</v>
      </c>
      <c r="C6449">
        <v>24</v>
      </c>
      <c r="D6449">
        <v>548</v>
      </c>
      <c r="E6449">
        <v>12</v>
      </c>
      <c r="F6449" t="s">
        <v>1435</v>
      </c>
      <c r="G6449" t="s">
        <v>148</v>
      </c>
      <c r="H6449">
        <v>2012</v>
      </c>
      <c r="I6449">
        <v>4</v>
      </c>
      <c r="J6449">
        <v>29</v>
      </c>
      <c r="K6449">
        <v>15</v>
      </c>
      <c r="L6449">
        <v>6</v>
      </c>
      <c r="M6449">
        <v>2012</v>
      </c>
      <c r="N6449">
        <v>3</v>
      </c>
      <c r="O6449">
        <v>4</v>
      </c>
      <c r="P6449">
        <v>15</v>
      </c>
      <c r="Q6449">
        <v>6</v>
      </c>
      <c r="R6449" t="s">
        <v>20</v>
      </c>
    </row>
    <row r="6450" spans="1:18" x14ac:dyDescent="0.25">
      <c r="A6450" t="s">
        <v>17</v>
      </c>
      <c r="B6450">
        <v>857</v>
      </c>
      <c r="C6450">
        <v>24</v>
      </c>
      <c r="D6450">
        <v>544</v>
      </c>
      <c r="E6450">
        <v>12</v>
      </c>
      <c r="F6450" t="s">
        <v>1435</v>
      </c>
      <c r="G6450" t="s">
        <v>147</v>
      </c>
      <c r="H6450">
        <v>2012</v>
      </c>
      <c r="I6450">
        <v>4</v>
      </c>
      <c r="J6450">
        <v>29</v>
      </c>
      <c r="K6450">
        <v>15</v>
      </c>
      <c r="L6450">
        <v>6</v>
      </c>
      <c r="M6450">
        <v>2012</v>
      </c>
      <c r="N6450">
        <v>3</v>
      </c>
      <c r="O6450">
        <v>11</v>
      </c>
      <c r="P6450">
        <v>15</v>
      </c>
      <c r="Q6450">
        <v>6</v>
      </c>
      <c r="R6450" t="s">
        <v>20</v>
      </c>
    </row>
    <row r="6451" spans="1:18" x14ac:dyDescent="0.25">
      <c r="A6451" t="s">
        <v>17</v>
      </c>
      <c r="B6451">
        <v>857</v>
      </c>
      <c r="C6451">
        <v>24</v>
      </c>
      <c r="D6451">
        <v>619</v>
      </c>
      <c r="E6451">
        <v>15</v>
      </c>
      <c r="F6451" t="s">
        <v>1435</v>
      </c>
      <c r="G6451" t="s">
        <v>421</v>
      </c>
      <c r="H6451">
        <v>2012</v>
      </c>
      <c r="I6451">
        <v>4</v>
      </c>
      <c r="J6451">
        <v>29</v>
      </c>
      <c r="K6451">
        <v>15</v>
      </c>
      <c r="L6451">
        <v>6</v>
      </c>
      <c r="M6451">
        <v>2012</v>
      </c>
      <c r="N6451">
        <v>3</v>
      </c>
      <c r="O6451">
        <v>18</v>
      </c>
      <c r="P6451">
        <v>15</v>
      </c>
      <c r="Q6451">
        <v>6</v>
      </c>
      <c r="R6451" t="s">
        <v>20</v>
      </c>
    </row>
    <row r="6452" spans="1:18" x14ac:dyDescent="0.25">
      <c r="A6452" t="s">
        <v>17</v>
      </c>
      <c r="B6452">
        <v>857</v>
      </c>
      <c r="C6452">
        <v>24</v>
      </c>
      <c r="D6452">
        <v>657</v>
      </c>
      <c r="E6452">
        <v>13</v>
      </c>
      <c r="F6452" t="s">
        <v>1435</v>
      </c>
      <c r="G6452" t="s">
        <v>590</v>
      </c>
      <c r="H6452">
        <v>2012</v>
      </c>
      <c r="I6452">
        <v>4</v>
      </c>
      <c r="J6452">
        <v>29</v>
      </c>
      <c r="K6452">
        <v>15</v>
      </c>
      <c r="L6452">
        <v>6</v>
      </c>
      <c r="M6452">
        <v>2012</v>
      </c>
      <c r="N6452">
        <v>3</v>
      </c>
      <c r="O6452">
        <v>25</v>
      </c>
      <c r="P6452">
        <v>15</v>
      </c>
      <c r="Q6452">
        <v>6</v>
      </c>
      <c r="R6452" t="s">
        <v>20</v>
      </c>
    </row>
    <row r="6453" spans="1:18" x14ac:dyDescent="0.25">
      <c r="A6453" t="s">
        <v>17</v>
      </c>
      <c r="B6453">
        <v>857</v>
      </c>
      <c r="C6453">
        <v>24</v>
      </c>
      <c r="D6453">
        <v>653</v>
      </c>
      <c r="E6453">
        <v>16</v>
      </c>
      <c r="F6453" t="s">
        <v>1435</v>
      </c>
      <c r="G6453" t="s">
        <v>759</v>
      </c>
      <c r="H6453">
        <v>2012</v>
      </c>
      <c r="I6453">
        <v>4</v>
      </c>
      <c r="J6453">
        <v>29</v>
      </c>
      <c r="K6453">
        <v>15</v>
      </c>
      <c r="L6453">
        <v>6</v>
      </c>
      <c r="M6453">
        <v>2012</v>
      </c>
      <c r="N6453">
        <v>4</v>
      </c>
      <c r="O6453">
        <v>1</v>
      </c>
      <c r="P6453">
        <v>15</v>
      </c>
      <c r="Q6453">
        <v>6</v>
      </c>
      <c r="R6453" t="s">
        <v>20</v>
      </c>
    </row>
    <row r="6454" spans="1:18" x14ac:dyDescent="0.25">
      <c r="A6454" t="s">
        <v>17</v>
      </c>
      <c r="B6454">
        <v>857</v>
      </c>
      <c r="C6454">
        <v>24</v>
      </c>
      <c r="D6454">
        <v>492</v>
      </c>
      <c r="E6454">
        <v>15</v>
      </c>
      <c r="F6454" t="s">
        <v>1435</v>
      </c>
      <c r="G6454" t="s">
        <v>928</v>
      </c>
      <c r="H6454">
        <v>2012</v>
      </c>
      <c r="I6454">
        <v>4</v>
      </c>
      <c r="J6454">
        <v>29</v>
      </c>
      <c r="K6454">
        <v>15</v>
      </c>
      <c r="L6454">
        <v>6</v>
      </c>
      <c r="M6454">
        <v>2012</v>
      </c>
      <c r="N6454">
        <v>4</v>
      </c>
      <c r="O6454">
        <v>8</v>
      </c>
      <c r="P6454">
        <v>15</v>
      </c>
      <c r="Q6454">
        <v>6</v>
      </c>
      <c r="R6454" t="s">
        <v>20</v>
      </c>
    </row>
    <row r="6455" spans="1:18" x14ac:dyDescent="0.25">
      <c r="A6455" t="s">
        <v>17</v>
      </c>
      <c r="B6455">
        <v>857</v>
      </c>
      <c r="C6455">
        <v>24</v>
      </c>
      <c r="D6455">
        <v>711</v>
      </c>
      <c r="E6455">
        <v>18</v>
      </c>
      <c r="F6455" t="s">
        <v>1435</v>
      </c>
      <c r="G6455" t="s">
        <v>1097</v>
      </c>
      <c r="H6455">
        <v>2012</v>
      </c>
      <c r="I6455">
        <v>4</v>
      </c>
      <c r="J6455">
        <v>29</v>
      </c>
      <c r="K6455">
        <v>15</v>
      </c>
      <c r="L6455">
        <v>6</v>
      </c>
      <c r="M6455">
        <v>2012</v>
      </c>
      <c r="N6455">
        <v>4</v>
      </c>
      <c r="O6455">
        <v>15</v>
      </c>
      <c r="P6455">
        <v>15</v>
      </c>
      <c r="Q6455">
        <v>6</v>
      </c>
      <c r="R6455" t="s">
        <v>20</v>
      </c>
    </row>
    <row r="6456" spans="1:18" x14ac:dyDescent="0.25">
      <c r="A6456" t="s">
        <v>17</v>
      </c>
      <c r="B6456">
        <v>857</v>
      </c>
      <c r="C6456">
        <v>24</v>
      </c>
      <c r="D6456">
        <v>877</v>
      </c>
      <c r="E6456">
        <v>25</v>
      </c>
      <c r="F6456" t="s">
        <v>1435</v>
      </c>
      <c r="G6456" t="s">
        <v>1266</v>
      </c>
      <c r="H6456">
        <v>2012</v>
      </c>
      <c r="I6456">
        <v>4</v>
      </c>
      <c r="J6456">
        <v>29</v>
      </c>
      <c r="K6456">
        <v>15</v>
      </c>
      <c r="L6456">
        <v>6</v>
      </c>
      <c r="M6456">
        <v>2012</v>
      </c>
      <c r="N6456">
        <v>4</v>
      </c>
      <c r="O6456">
        <v>22</v>
      </c>
      <c r="P6456">
        <v>15</v>
      </c>
      <c r="Q6456">
        <v>6</v>
      </c>
      <c r="R6456" t="s">
        <v>20</v>
      </c>
    </row>
    <row r="6457" spans="1:18" hidden="1" x14ac:dyDescent="0.25">
      <c r="A6457" t="s">
        <v>1372</v>
      </c>
      <c r="B6457">
        <v>857</v>
      </c>
      <c r="C6457">
        <v>24</v>
      </c>
      <c r="D6457">
        <v>637.625</v>
      </c>
      <c r="E6457">
        <v>15.75</v>
      </c>
      <c r="F6457" t="s">
        <v>1435</v>
      </c>
      <c r="G6457" t="s">
        <v>22</v>
      </c>
      <c r="H6457">
        <v>2012</v>
      </c>
      <c r="I6457">
        <v>4</v>
      </c>
      <c r="J6457">
        <v>29</v>
      </c>
      <c r="K6457">
        <v>15</v>
      </c>
      <c r="L6457">
        <v>6</v>
      </c>
      <c r="M6457" t="s">
        <v>20</v>
      </c>
    </row>
    <row r="6458" spans="1:18" x14ac:dyDescent="0.25">
      <c r="A6458" t="s">
        <v>17</v>
      </c>
      <c r="B6458">
        <v>862</v>
      </c>
      <c r="C6458">
        <v>13</v>
      </c>
      <c r="D6458">
        <v>552</v>
      </c>
      <c r="E6458">
        <v>14</v>
      </c>
      <c r="F6458" t="s">
        <v>1436</v>
      </c>
      <c r="G6458" t="s">
        <v>150</v>
      </c>
      <c r="H6458">
        <v>2012</v>
      </c>
      <c r="I6458">
        <v>4</v>
      </c>
      <c r="J6458">
        <v>29</v>
      </c>
      <c r="K6458">
        <v>16</v>
      </c>
      <c r="L6458">
        <v>6</v>
      </c>
      <c r="M6458">
        <v>2012</v>
      </c>
      <c r="N6458">
        <v>3</v>
      </c>
      <c r="O6458">
        <v>4</v>
      </c>
      <c r="P6458">
        <v>16</v>
      </c>
      <c r="Q6458">
        <v>6</v>
      </c>
      <c r="R6458" t="s">
        <v>20</v>
      </c>
    </row>
    <row r="6459" spans="1:18" x14ac:dyDescent="0.25">
      <c r="A6459" t="s">
        <v>17</v>
      </c>
      <c r="B6459">
        <v>862</v>
      </c>
      <c r="C6459">
        <v>13</v>
      </c>
      <c r="D6459">
        <v>547</v>
      </c>
      <c r="E6459">
        <v>10</v>
      </c>
      <c r="F6459" t="s">
        <v>1436</v>
      </c>
      <c r="G6459" t="s">
        <v>149</v>
      </c>
      <c r="H6459">
        <v>2012</v>
      </c>
      <c r="I6459">
        <v>4</v>
      </c>
      <c r="J6459">
        <v>29</v>
      </c>
      <c r="K6459">
        <v>16</v>
      </c>
      <c r="L6459">
        <v>6</v>
      </c>
      <c r="M6459">
        <v>2012</v>
      </c>
      <c r="N6459">
        <v>3</v>
      </c>
      <c r="O6459">
        <v>11</v>
      </c>
      <c r="P6459">
        <v>16</v>
      </c>
      <c r="Q6459">
        <v>6</v>
      </c>
      <c r="R6459" t="s">
        <v>20</v>
      </c>
    </row>
    <row r="6460" spans="1:18" x14ac:dyDescent="0.25">
      <c r="A6460" t="s">
        <v>17</v>
      </c>
      <c r="B6460">
        <v>862</v>
      </c>
      <c r="C6460">
        <v>13</v>
      </c>
      <c r="D6460">
        <v>620</v>
      </c>
      <c r="E6460">
        <v>12</v>
      </c>
      <c r="F6460" t="s">
        <v>1436</v>
      </c>
      <c r="G6460" t="s">
        <v>422</v>
      </c>
      <c r="H6460">
        <v>2012</v>
      </c>
      <c r="I6460">
        <v>4</v>
      </c>
      <c r="J6460">
        <v>29</v>
      </c>
      <c r="K6460">
        <v>16</v>
      </c>
      <c r="L6460">
        <v>6</v>
      </c>
      <c r="M6460">
        <v>2012</v>
      </c>
      <c r="N6460">
        <v>3</v>
      </c>
      <c r="O6460">
        <v>18</v>
      </c>
      <c r="P6460">
        <v>16</v>
      </c>
      <c r="Q6460">
        <v>6</v>
      </c>
      <c r="R6460" t="s">
        <v>20</v>
      </c>
    </row>
    <row r="6461" spans="1:18" x14ac:dyDescent="0.25">
      <c r="A6461" t="s">
        <v>17</v>
      </c>
      <c r="B6461">
        <v>862</v>
      </c>
      <c r="C6461">
        <v>13</v>
      </c>
      <c r="D6461">
        <v>649</v>
      </c>
      <c r="E6461">
        <v>13</v>
      </c>
      <c r="F6461" t="s">
        <v>1436</v>
      </c>
      <c r="G6461" t="s">
        <v>591</v>
      </c>
      <c r="H6461">
        <v>2012</v>
      </c>
      <c r="I6461">
        <v>4</v>
      </c>
      <c r="J6461">
        <v>29</v>
      </c>
      <c r="K6461">
        <v>16</v>
      </c>
      <c r="L6461">
        <v>6</v>
      </c>
      <c r="M6461">
        <v>2012</v>
      </c>
      <c r="N6461">
        <v>3</v>
      </c>
      <c r="O6461">
        <v>25</v>
      </c>
      <c r="P6461">
        <v>16</v>
      </c>
      <c r="Q6461">
        <v>6</v>
      </c>
      <c r="R6461" t="s">
        <v>20</v>
      </c>
    </row>
    <row r="6462" spans="1:18" x14ac:dyDescent="0.25">
      <c r="A6462" t="s">
        <v>17</v>
      </c>
      <c r="B6462">
        <v>862</v>
      </c>
      <c r="C6462">
        <v>13</v>
      </c>
      <c r="D6462">
        <v>651</v>
      </c>
      <c r="E6462">
        <v>11</v>
      </c>
      <c r="F6462" t="s">
        <v>1436</v>
      </c>
      <c r="G6462" t="s">
        <v>760</v>
      </c>
      <c r="H6462">
        <v>2012</v>
      </c>
      <c r="I6462">
        <v>4</v>
      </c>
      <c r="J6462">
        <v>29</v>
      </c>
      <c r="K6462">
        <v>16</v>
      </c>
      <c r="L6462">
        <v>6</v>
      </c>
      <c r="M6462">
        <v>2012</v>
      </c>
      <c r="N6462">
        <v>4</v>
      </c>
      <c r="O6462">
        <v>1</v>
      </c>
      <c r="P6462">
        <v>16</v>
      </c>
      <c r="Q6462">
        <v>6</v>
      </c>
      <c r="R6462" t="s">
        <v>20</v>
      </c>
    </row>
    <row r="6463" spans="1:18" x14ac:dyDescent="0.25">
      <c r="A6463" t="s">
        <v>17</v>
      </c>
      <c r="B6463">
        <v>862</v>
      </c>
      <c r="C6463">
        <v>13</v>
      </c>
      <c r="D6463">
        <v>492</v>
      </c>
      <c r="E6463">
        <v>13</v>
      </c>
      <c r="F6463" t="s">
        <v>1436</v>
      </c>
      <c r="G6463" t="s">
        <v>929</v>
      </c>
      <c r="H6463">
        <v>2012</v>
      </c>
      <c r="I6463">
        <v>4</v>
      </c>
      <c r="J6463">
        <v>29</v>
      </c>
      <c r="K6463">
        <v>16</v>
      </c>
      <c r="L6463">
        <v>6</v>
      </c>
      <c r="M6463">
        <v>2012</v>
      </c>
      <c r="N6463">
        <v>4</v>
      </c>
      <c r="O6463">
        <v>8</v>
      </c>
      <c r="P6463">
        <v>16</v>
      </c>
      <c r="Q6463">
        <v>6</v>
      </c>
      <c r="R6463" t="s">
        <v>20</v>
      </c>
    </row>
    <row r="6464" spans="1:18" x14ac:dyDescent="0.25">
      <c r="A6464" t="s">
        <v>17</v>
      </c>
      <c r="B6464">
        <v>862</v>
      </c>
      <c r="C6464">
        <v>13</v>
      </c>
      <c r="D6464">
        <v>710</v>
      </c>
      <c r="E6464">
        <v>19</v>
      </c>
      <c r="F6464" t="s">
        <v>1436</v>
      </c>
      <c r="G6464" t="s">
        <v>1098</v>
      </c>
      <c r="H6464">
        <v>2012</v>
      </c>
      <c r="I6464">
        <v>4</v>
      </c>
      <c r="J6464">
        <v>29</v>
      </c>
      <c r="K6464">
        <v>16</v>
      </c>
      <c r="L6464">
        <v>6</v>
      </c>
      <c r="M6464">
        <v>2012</v>
      </c>
      <c r="N6464">
        <v>4</v>
      </c>
      <c r="O6464">
        <v>15</v>
      </c>
      <c r="P6464">
        <v>16</v>
      </c>
      <c r="Q6464">
        <v>6</v>
      </c>
      <c r="R6464" t="s">
        <v>20</v>
      </c>
    </row>
    <row r="6465" spans="1:18" x14ac:dyDescent="0.25">
      <c r="A6465" t="s">
        <v>17</v>
      </c>
      <c r="B6465">
        <v>862</v>
      </c>
      <c r="C6465">
        <v>13</v>
      </c>
      <c r="D6465">
        <v>890</v>
      </c>
      <c r="E6465">
        <v>28</v>
      </c>
      <c r="F6465" t="s">
        <v>1436</v>
      </c>
      <c r="G6465" t="s">
        <v>1267</v>
      </c>
      <c r="H6465">
        <v>2012</v>
      </c>
      <c r="I6465">
        <v>4</v>
      </c>
      <c r="J6465">
        <v>29</v>
      </c>
      <c r="K6465">
        <v>16</v>
      </c>
      <c r="L6465">
        <v>6</v>
      </c>
      <c r="M6465">
        <v>2012</v>
      </c>
      <c r="N6465">
        <v>4</v>
      </c>
      <c r="O6465">
        <v>22</v>
      </c>
      <c r="P6465">
        <v>16</v>
      </c>
      <c r="Q6465">
        <v>6</v>
      </c>
      <c r="R6465" t="s">
        <v>20</v>
      </c>
    </row>
    <row r="6466" spans="1:18" hidden="1" x14ac:dyDescent="0.25">
      <c r="A6466" t="s">
        <v>1372</v>
      </c>
      <c r="B6466">
        <v>862</v>
      </c>
      <c r="C6466">
        <v>13</v>
      </c>
      <c r="D6466">
        <v>638.875</v>
      </c>
      <c r="E6466">
        <v>15</v>
      </c>
      <c r="F6466" t="s">
        <v>1436</v>
      </c>
      <c r="G6466" t="s">
        <v>22</v>
      </c>
      <c r="H6466">
        <v>2012</v>
      </c>
      <c r="I6466">
        <v>4</v>
      </c>
      <c r="J6466">
        <v>29</v>
      </c>
      <c r="K6466">
        <v>16</v>
      </c>
      <c r="L6466">
        <v>6</v>
      </c>
      <c r="M6466" t="s">
        <v>20</v>
      </c>
    </row>
    <row r="6467" spans="1:18" x14ac:dyDescent="0.25">
      <c r="A6467" t="s">
        <v>17</v>
      </c>
      <c r="B6467">
        <v>850</v>
      </c>
      <c r="C6467">
        <v>20</v>
      </c>
      <c r="D6467">
        <v>555</v>
      </c>
      <c r="E6467">
        <v>11</v>
      </c>
      <c r="F6467" t="s">
        <v>1437</v>
      </c>
      <c r="G6467" t="s">
        <v>152</v>
      </c>
      <c r="H6467">
        <v>2012</v>
      </c>
      <c r="I6467">
        <v>4</v>
      </c>
      <c r="J6467">
        <v>29</v>
      </c>
      <c r="K6467">
        <v>17</v>
      </c>
      <c r="L6467">
        <v>6</v>
      </c>
      <c r="M6467">
        <v>2012</v>
      </c>
      <c r="N6467">
        <v>3</v>
      </c>
      <c r="O6467">
        <v>4</v>
      </c>
      <c r="P6467">
        <v>17</v>
      </c>
      <c r="Q6467">
        <v>6</v>
      </c>
      <c r="R6467" t="s">
        <v>20</v>
      </c>
    </row>
    <row r="6468" spans="1:18" x14ac:dyDescent="0.25">
      <c r="A6468" t="s">
        <v>17</v>
      </c>
      <c r="B6468">
        <v>850</v>
      </c>
      <c r="C6468">
        <v>20</v>
      </c>
      <c r="D6468">
        <v>543</v>
      </c>
      <c r="E6468">
        <v>14</v>
      </c>
      <c r="F6468" t="s">
        <v>1437</v>
      </c>
      <c r="G6468" t="s">
        <v>151</v>
      </c>
      <c r="H6468">
        <v>2012</v>
      </c>
      <c r="I6468">
        <v>4</v>
      </c>
      <c r="J6468">
        <v>29</v>
      </c>
      <c r="K6468">
        <v>17</v>
      </c>
      <c r="L6468">
        <v>6</v>
      </c>
      <c r="M6468">
        <v>2012</v>
      </c>
      <c r="N6468">
        <v>3</v>
      </c>
      <c r="O6468">
        <v>11</v>
      </c>
      <c r="P6468">
        <v>17</v>
      </c>
      <c r="Q6468">
        <v>6</v>
      </c>
      <c r="R6468" t="s">
        <v>20</v>
      </c>
    </row>
    <row r="6469" spans="1:18" x14ac:dyDescent="0.25">
      <c r="A6469" t="s">
        <v>17</v>
      </c>
      <c r="B6469">
        <v>850</v>
      </c>
      <c r="C6469">
        <v>20</v>
      </c>
      <c r="D6469">
        <v>612</v>
      </c>
      <c r="E6469">
        <v>12</v>
      </c>
      <c r="F6469" t="s">
        <v>1437</v>
      </c>
      <c r="G6469" t="s">
        <v>423</v>
      </c>
      <c r="H6469">
        <v>2012</v>
      </c>
      <c r="I6469">
        <v>4</v>
      </c>
      <c r="J6469">
        <v>29</v>
      </c>
      <c r="K6469">
        <v>17</v>
      </c>
      <c r="L6469">
        <v>6</v>
      </c>
      <c r="M6469">
        <v>2012</v>
      </c>
      <c r="N6469">
        <v>3</v>
      </c>
      <c r="O6469">
        <v>18</v>
      </c>
      <c r="P6469">
        <v>17</v>
      </c>
      <c r="Q6469">
        <v>6</v>
      </c>
      <c r="R6469" t="s">
        <v>20</v>
      </c>
    </row>
    <row r="6470" spans="1:18" x14ac:dyDescent="0.25">
      <c r="A6470" t="s">
        <v>17</v>
      </c>
      <c r="B6470">
        <v>850</v>
      </c>
      <c r="C6470">
        <v>20</v>
      </c>
      <c r="D6470">
        <v>648</v>
      </c>
      <c r="E6470">
        <v>11</v>
      </c>
      <c r="F6470" t="s">
        <v>1437</v>
      </c>
      <c r="G6470" t="s">
        <v>592</v>
      </c>
      <c r="H6470">
        <v>2012</v>
      </c>
      <c r="I6470">
        <v>4</v>
      </c>
      <c r="J6470">
        <v>29</v>
      </c>
      <c r="K6470">
        <v>17</v>
      </c>
      <c r="L6470">
        <v>6</v>
      </c>
      <c r="M6470">
        <v>2012</v>
      </c>
      <c r="N6470">
        <v>3</v>
      </c>
      <c r="O6470">
        <v>25</v>
      </c>
      <c r="P6470">
        <v>17</v>
      </c>
      <c r="Q6470">
        <v>6</v>
      </c>
      <c r="R6470" t="s">
        <v>20</v>
      </c>
    </row>
    <row r="6471" spans="1:18" x14ac:dyDescent="0.25">
      <c r="A6471" t="s">
        <v>17</v>
      </c>
      <c r="B6471">
        <v>850</v>
      </c>
      <c r="C6471">
        <v>20</v>
      </c>
      <c r="D6471">
        <v>656</v>
      </c>
      <c r="E6471">
        <v>25</v>
      </c>
      <c r="F6471" t="s">
        <v>1437</v>
      </c>
      <c r="G6471" t="s">
        <v>761</v>
      </c>
      <c r="H6471">
        <v>2012</v>
      </c>
      <c r="I6471">
        <v>4</v>
      </c>
      <c r="J6471">
        <v>29</v>
      </c>
      <c r="K6471">
        <v>17</v>
      </c>
      <c r="L6471">
        <v>6</v>
      </c>
      <c r="M6471">
        <v>2012</v>
      </c>
      <c r="N6471">
        <v>4</v>
      </c>
      <c r="O6471">
        <v>1</v>
      </c>
      <c r="P6471">
        <v>17</v>
      </c>
      <c r="Q6471">
        <v>6</v>
      </c>
      <c r="R6471" t="s">
        <v>20</v>
      </c>
    </row>
    <row r="6472" spans="1:18" x14ac:dyDescent="0.25">
      <c r="A6472" t="s">
        <v>17</v>
      </c>
      <c r="B6472">
        <v>850</v>
      </c>
      <c r="C6472">
        <v>20</v>
      </c>
      <c r="D6472">
        <v>493</v>
      </c>
      <c r="E6472">
        <v>16</v>
      </c>
      <c r="F6472" t="s">
        <v>1437</v>
      </c>
      <c r="G6472" t="s">
        <v>930</v>
      </c>
      <c r="H6472">
        <v>2012</v>
      </c>
      <c r="I6472">
        <v>4</v>
      </c>
      <c r="J6472">
        <v>29</v>
      </c>
      <c r="K6472">
        <v>17</v>
      </c>
      <c r="L6472">
        <v>6</v>
      </c>
      <c r="M6472">
        <v>2012</v>
      </c>
      <c r="N6472">
        <v>4</v>
      </c>
      <c r="O6472">
        <v>8</v>
      </c>
      <c r="P6472">
        <v>17</v>
      </c>
      <c r="Q6472">
        <v>6</v>
      </c>
      <c r="R6472" t="s">
        <v>20</v>
      </c>
    </row>
    <row r="6473" spans="1:18" x14ac:dyDescent="0.25">
      <c r="A6473" t="s">
        <v>17</v>
      </c>
      <c r="B6473">
        <v>850</v>
      </c>
      <c r="C6473">
        <v>20</v>
      </c>
      <c r="D6473">
        <v>709</v>
      </c>
      <c r="E6473">
        <v>22</v>
      </c>
      <c r="F6473" t="s">
        <v>1437</v>
      </c>
      <c r="G6473" t="s">
        <v>1099</v>
      </c>
      <c r="H6473">
        <v>2012</v>
      </c>
      <c r="I6473">
        <v>4</v>
      </c>
      <c r="J6473">
        <v>29</v>
      </c>
      <c r="K6473">
        <v>17</v>
      </c>
      <c r="L6473">
        <v>6</v>
      </c>
      <c r="M6473">
        <v>2012</v>
      </c>
      <c r="N6473">
        <v>4</v>
      </c>
      <c r="O6473">
        <v>15</v>
      </c>
      <c r="P6473">
        <v>17</v>
      </c>
      <c r="Q6473">
        <v>6</v>
      </c>
      <c r="R6473" t="s">
        <v>20</v>
      </c>
    </row>
    <row r="6474" spans="1:18" x14ac:dyDescent="0.25">
      <c r="A6474" t="s">
        <v>17</v>
      </c>
      <c r="B6474">
        <v>850</v>
      </c>
      <c r="C6474">
        <v>20</v>
      </c>
      <c r="D6474">
        <v>896</v>
      </c>
      <c r="E6474">
        <v>38</v>
      </c>
      <c r="F6474" t="s">
        <v>1437</v>
      </c>
      <c r="G6474" t="s">
        <v>1268</v>
      </c>
      <c r="H6474">
        <v>2012</v>
      </c>
      <c r="I6474">
        <v>4</v>
      </c>
      <c r="J6474">
        <v>29</v>
      </c>
      <c r="K6474">
        <v>17</v>
      </c>
      <c r="L6474">
        <v>6</v>
      </c>
      <c r="M6474">
        <v>2012</v>
      </c>
      <c r="N6474">
        <v>4</v>
      </c>
      <c r="O6474">
        <v>22</v>
      </c>
      <c r="P6474">
        <v>17</v>
      </c>
      <c r="Q6474">
        <v>6</v>
      </c>
      <c r="R6474" t="s">
        <v>20</v>
      </c>
    </row>
    <row r="6475" spans="1:18" hidden="1" x14ac:dyDescent="0.25">
      <c r="A6475" t="s">
        <v>1372</v>
      </c>
      <c r="B6475">
        <v>850</v>
      </c>
      <c r="C6475">
        <v>20</v>
      </c>
      <c r="D6475">
        <v>639</v>
      </c>
      <c r="E6475">
        <v>18.625</v>
      </c>
      <c r="F6475" t="s">
        <v>1437</v>
      </c>
      <c r="G6475" t="s">
        <v>22</v>
      </c>
      <c r="H6475">
        <v>2012</v>
      </c>
      <c r="I6475">
        <v>4</v>
      </c>
      <c r="J6475">
        <v>29</v>
      </c>
      <c r="K6475">
        <v>17</v>
      </c>
      <c r="L6475">
        <v>6</v>
      </c>
      <c r="M6475" t="s">
        <v>20</v>
      </c>
    </row>
    <row r="6476" spans="1:18" x14ac:dyDescent="0.25">
      <c r="A6476" t="s">
        <v>17</v>
      </c>
      <c r="B6476">
        <v>849</v>
      </c>
      <c r="C6476">
        <v>16</v>
      </c>
      <c r="D6476">
        <v>553</v>
      </c>
      <c r="E6476">
        <v>12</v>
      </c>
      <c r="F6476" t="s">
        <v>1438</v>
      </c>
      <c r="G6476" t="s">
        <v>154</v>
      </c>
      <c r="H6476">
        <v>2012</v>
      </c>
      <c r="I6476">
        <v>4</v>
      </c>
      <c r="J6476">
        <v>29</v>
      </c>
      <c r="K6476">
        <v>18</v>
      </c>
      <c r="L6476">
        <v>6</v>
      </c>
      <c r="M6476">
        <v>2012</v>
      </c>
      <c r="N6476">
        <v>3</v>
      </c>
      <c r="O6476">
        <v>4</v>
      </c>
      <c r="P6476">
        <v>18</v>
      </c>
      <c r="Q6476">
        <v>6</v>
      </c>
      <c r="R6476" t="s">
        <v>20</v>
      </c>
    </row>
    <row r="6477" spans="1:18" x14ac:dyDescent="0.25">
      <c r="A6477" t="s">
        <v>17</v>
      </c>
      <c r="B6477">
        <v>849</v>
      </c>
      <c r="C6477">
        <v>16</v>
      </c>
      <c r="D6477">
        <v>546</v>
      </c>
      <c r="E6477">
        <v>11</v>
      </c>
      <c r="F6477" t="s">
        <v>1438</v>
      </c>
      <c r="G6477" t="s">
        <v>153</v>
      </c>
      <c r="H6477">
        <v>2012</v>
      </c>
      <c r="I6477">
        <v>4</v>
      </c>
      <c r="J6477">
        <v>29</v>
      </c>
      <c r="K6477">
        <v>18</v>
      </c>
      <c r="L6477">
        <v>6</v>
      </c>
      <c r="M6477">
        <v>2012</v>
      </c>
      <c r="N6477">
        <v>3</v>
      </c>
      <c r="O6477">
        <v>11</v>
      </c>
      <c r="P6477">
        <v>18</v>
      </c>
      <c r="Q6477">
        <v>6</v>
      </c>
      <c r="R6477" t="s">
        <v>20</v>
      </c>
    </row>
    <row r="6478" spans="1:18" x14ac:dyDescent="0.25">
      <c r="A6478" t="s">
        <v>17</v>
      </c>
      <c r="B6478">
        <v>849</v>
      </c>
      <c r="C6478">
        <v>16</v>
      </c>
      <c r="D6478">
        <v>606</v>
      </c>
      <c r="E6478">
        <v>17</v>
      </c>
      <c r="F6478" t="s">
        <v>1438</v>
      </c>
      <c r="G6478" t="s">
        <v>424</v>
      </c>
      <c r="H6478">
        <v>2012</v>
      </c>
      <c r="I6478">
        <v>4</v>
      </c>
      <c r="J6478">
        <v>29</v>
      </c>
      <c r="K6478">
        <v>18</v>
      </c>
      <c r="L6478">
        <v>6</v>
      </c>
      <c r="M6478">
        <v>2012</v>
      </c>
      <c r="N6478">
        <v>3</v>
      </c>
      <c r="O6478">
        <v>18</v>
      </c>
      <c r="P6478">
        <v>18</v>
      </c>
      <c r="Q6478">
        <v>6</v>
      </c>
      <c r="R6478" t="s">
        <v>20</v>
      </c>
    </row>
    <row r="6479" spans="1:18" x14ac:dyDescent="0.25">
      <c r="A6479" t="s">
        <v>17</v>
      </c>
      <c r="B6479">
        <v>849</v>
      </c>
      <c r="C6479">
        <v>16</v>
      </c>
      <c r="D6479">
        <v>652</v>
      </c>
      <c r="E6479">
        <v>20</v>
      </c>
      <c r="F6479" t="s">
        <v>1438</v>
      </c>
      <c r="G6479" t="s">
        <v>593</v>
      </c>
      <c r="H6479">
        <v>2012</v>
      </c>
      <c r="I6479">
        <v>4</v>
      </c>
      <c r="J6479">
        <v>29</v>
      </c>
      <c r="K6479">
        <v>18</v>
      </c>
      <c r="L6479">
        <v>6</v>
      </c>
      <c r="M6479">
        <v>2012</v>
      </c>
      <c r="N6479">
        <v>3</v>
      </c>
      <c r="O6479">
        <v>25</v>
      </c>
      <c r="P6479">
        <v>18</v>
      </c>
      <c r="Q6479">
        <v>6</v>
      </c>
      <c r="R6479" t="s">
        <v>20</v>
      </c>
    </row>
    <row r="6480" spans="1:18" x14ac:dyDescent="0.25">
      <c r="A6480" t="s">
        <v>17</v>
      </c>
      <c r="B6480">
        <v>849</v>
      </c>
      <c r="C6480">
        <v>16</v>
      </c>
      <c r="D6480">
        <v>665</v>
      </c>
      <c r="E6480">
        <v>17</v>
      </c>
      <c r="F6480" t="s">
        <v>1438</v>
      </c>
      <c r="G6480" t="s">
        <v>762</v>
      </c>
      <c r="H6480">
        <v>2012</v>
      </c>
      <c r="I6480">
        <v>4</v>
      </c>
      <c r="J6480">
        <v>29</v>
      </c>
      <c r="K6480">
        <v>18</v>
      </c>
      <c r="L6480">
        <v>6</v>
      </c>
      <c r="M6480">
        <v>2012</v>
      </c>
      <c r="N6480">
        <v>4</v>
      </c>
      <c r="O6480">
        <v>1</v>
      </c>
      <c r="P6480">
        <v>18</v>
      </c>
      <c r="Q6480">
        <v>6</v>
      </c>
      <c r="R6480" t="s">
        <v>20</v>
      </c>
    </row>
    <row r="6481" spans="1:18" x14ac:dyDescent="0.25">
      <c r="A6481" t="s">
        <v>17</v>
      </c>
      <c r="B6481">
        <v>849</v>
      </c>
      <c r="C6481">
        <v>16</v>
      </c>
      <c r="D6481">
        <v>501</v>
      </c>
      <c r="E6481">
        <v>15</v>
      </c>
      <c r="F6481" t="s">
        <v>1438</v>
      </c>
      <c r="G6481" t="s">
        <v>931</v>
      </c>
      <c r="H6481">
        <v>2012</v>
      </c>
      <c r="I6481">
        <v>4</v>
      </c>
      <c r="J6481">
        <v>29</v>
      </c>
      <c r="K6481">
        <v>18</v>
      </c>
      <c r="L6481">
        <v>6</v>
      </c>
      <c r="M6481">
        <v>2012</v>
      </c>
      <c r="N6481">
        <v>4</v>
      </c>
      <c r="O6481">
        <v>8</v>
      </c>
      <c r="P6481">
        <v>18</v>
      </c>
      <c r="Q6481">
        <v>6</v>
      </c>
      <c r="R6481" t="s">
        <v>20</v>
      </c>
    </row>
    <row r="6482" spans="1:18" x14ac:dyDescent="0.25">
      <c r="A6482" t="s">
        <v>17</v>
      </c>
      <c r="B6482">
        <v>849</v>
      </c>
      <c r="C6482">
        <v>16</v>
      </c>
      <c r="D6482">
        <v>710</v>
      </c>
      <c r="E6482">
        <v>17</v>
      </c>
      <c r="F6482" t="s">
        <v>1438</v>
      </c>
      <c r="G6482" t="s">
        <v>1100</v>
      </c>
      <c r="H6482">
        <v>2012</v>
      </c>
      <c r="I6482">
        <v>4</v>
      </c>
      <c r="J6482">
        <v>29</v>
      </c>
      <c r="K6482">
        <v>18</v>
      </c>
      <c r="L6482">
        <v>6</v>
      </c>
      <c r="M6482">
        <v>2012</v>
      </c>
      <c r="N6482">
        <v>4</v>
      </c>
      <c r="O6482">
        <v>15</v>
      </c>
      <c r="P6482">
        <v>18</v>
      </c>
      <c r="Q6482">
        <v>6</v>
      </c>
      <c r="R6482" t="s">
        <v>20</v>
      </c>
    </row>
    <row r="6483" spans="1:18" x14ac:dyDescent="0.25">
      <c r="A6483" t="s">
        <v>17</v>
      </c>
      <c r="B6483">
        <v>849</v>
      </c>
      <c r="C6483">
        <v>16</v>
      </c>
      <c r="D6483">
        <v>916</v>
      </c>
      <c r="E6483">
        <v>39</v>
      </c>
      <c r="F6483" t="s">
        <v>1438</v>
      </c>
      <c r="G6483" t="s">
        <v>1269</v>
      </c>
      <c r="H6483">
        <v>2012</v>
      </c>
      <c r="I6483">
        <v>4</v>
      </c>
      <c r="J6483">
        <v>29</v>
      </c>
      <c r="K6483">
        <v>18</v>
      </c>
      <c r="L6483">
        <v>6</v>
      </c>
      <c r="M6483">
        <v>2012</v>
      </c>
      <c r="N6483">
        <v>4</v>
      </c>
      <c r="O6483">
        <v>22</v>
      </c>
      <c r="P6483">
        <v>18</v>
      </c>
      <c r="Q6483">
        <v>6</v>
      </c>
      <c r="R6483" t="s">
        <v>20</v>
      </c>
    </row>
    <row r="6484" spans="1:18" hidden="1" x14ac:dyDescent="0.25">
      <c r="A6484" t="s">
        <v>1372</v>
      </c>
      <c r="B6484">
        <v>849</v>
      </c>
      <c r="C6484">
        <v>16</v>
      </c>
      <c r="D6484">
        <v>643.625</v>
      </c>
      <c r="E6484">
        <v>18.5</v>
      </c>
      <c r="F6484" t="s">
        <v>1438</v>
      </c>
      <c r="G6484" t="s">
        <v>22</v>
      </c>
      <c r="H6484">
        <v>2012</v>
      </c>
      <c r="I6484">
        <v>4</v>
      </c>
      <c r="J6484">
        <v>29</v>
      </c>
      <c r="K6484">
        <v>18</v>
      </c>
      <c r="L6484">
        <v>6</v>
      </c>
      <c r="M6484" t="s">
        <v>20</v>
      </c>
    </row>
    <row r="6485" spans="1:18" x14ac:dyDescent="0.25">
      <c r="A6485" t="s">
        <v>17</v>
      </c>
      <c r="B6485">
        <v>839</v>
      </c>
      <c r="C6485">
        <v>12</v>
      </c>
      <c r="D6485">
        <v>548</v>
      </c>
      <c r="E6485">
        <v>10</v>
      </c>
      <c r="F6485" t="s">
        <v>1439</v>
      </c>
      <c r="G6485" t="s">
        <v>156</v>
      </c>
      <c r="H6485">
        <v>2012</v>
      </c>
      <c r="I6485">
        <v>4</v>
      </c>
      <c r="J6485">
        <v>29</v>
      </c>
      <c r="K6485">
        <v>19</v>
      </c>
      <c r="L6485">
        <v>6</v>
      </c>
      <c r="M6485">
        <v>2012</v>
      </c>
      <c r="N6485">
        <v>3</v>
      </c>
      <c r="O6485">
        <v>4</v>
      </c>
      <c r="P6485">
        <v>19</v>
      </c>
      <c r="Q6485">
        <v>6</v>
      </c>
      <c r="R6485" t="s">
        <v>20</v>
      </c>
    </row>
    <row r="6486" spans="1:18" x14ac:dyDescent="0.25">
      <c r="A6486" t="s">
        <v>17</v>
      </c>
      <c r="B6486">
        <v>839</v>
      </c>
      <c r="C6486">
        <v>12</v>
      </c>
      <c r="D6486">
        <v>541</v>
      </c>
      <c r="E6486">
        <v>9</v>
      </c>
      <c r="F6486" t="s">
        <v>1439</v>
      </c>
      <c r="G6486" t="s">
        <v>155</v>
      </c>
      <c r="H6486">
        <v>2012</v>
      </c>
      <c r="I6486">
        <v>4</v>
      </c>
      <c r="J6486">
        <v>29</v>
      </c>
      <c r="K6486">
        <v>19</v>
      </c>
      <c r="L6486">
        <v>6</v>
      </c>
      <c r="M6486">
        <v>2012</v>
      </c>
      <c r="N6486">
        <v>3</v>
      </c>
      <c r="O6486">
        <v>11</v>
      </c>
      <c r="P6486">
        <v>19</v>
      </c>
      <c r="Q6486">
        <v>6</v>
      </c>
      <c r="R6486" t="s">
        <v>20</v>
      </c>
    </row>
    <row r="6487" spans="1:18" x14ac:dyDescent="0.25">
      <c r="A6487" t="s">
        <v>17</v>
      </c>
      <c r="B6487">
        <v>839</v>
      </c>
      <c r="C6487">
        <v>12</v>
      </c>
      <c r="D6487">
        <v>604</v>
      </c>
      <c r="E6487">
        <v>19</v>
      </c>
      <c r="F6487" t="s">
        <v>1439</v>
      </c>
      <c r="G6487" t="s">
        <v>425</v>
      </c>
      <c r="H6487">
        <v>2012</v>
      </c>
      <c r="I6487">
        <v>4</v>
      </c>
      <c r="J6487">
        <v>29</v>
      </c>
      <c r="K6487">
        <v>19</v>
      </c>
      <c r="L6487">
        <v>6</v>
      </c>
      <c r="M6487">
        <v>2012</v>
      </c>
      <c r="N6487">
        <v>3</v>
      </c>
      <c r="O6487">
        <v>18</v>
      </c>
      <c r="P6487">
        <v>19</v>
      </c>
      <c r="Q6487">
        <v>6</v>
      </c>
      <c r="R6487" t="s">
        <v>20</v>
      </c>
    </row>
    <row r="6488" spans="1:18" x14ac:dyDescent="0.25">
      <c r="A6488" t="s">
        <v>17</v>
      </c>
      <c r="B6488">
        <v>839</v>
      </c>
      <c r="C6488">
        <v>12</v>
      </c>
      <c r="D6488">
        <v>660</v>
      </c>
      <c r="E6488">
        <v>9</v>
      </c>
      <c r="F6488" t="s">
        <v>1439</v>
      </c>
      <c r="G6488" t="s">
        <v>594</v>
      </c>
      <c r="H6488">
        <v>2012</v>
      </c>
      <c r="I6488">
        <v>4</v>
      </c>
      <c r="J6488">
        <v>29</v>
      </c>
      <c r="K6488">
        <v>19</v>
      </c>
      <c r="L6488">
        <v>6</v>
      </c>
      <c r="M6488">
        <v>2012</v>
      </c>
      <c r="N6488">
        <v>3</v>
      </c>
      <c r="O6488">
        <v>25</v>
      </c>
      <c r="P6488">
        <v>19</v>
      </c>
      <c r="Q6488">
        <v>6</v>
      </c>
      <c r="R6488" t="s">
        <v>20</v>
      </c>
    </row>
    <row r="6489" spans="1:18" x14ac:dyDescent="0.25">
      <c r="A6489" t="s">
        <v>17</v>
      </c>
      <c r="B6489">
        <v>839</v>
      </c>
      <c r="C6489">
        <v>12</v>
      </c>
      <c r="D6489">
        <v>664</v>
      </c>
      <c r="E6489">
        <v>12</v>
      </c>
      <c r="F6489" t="s">
        <v>1439</v>
      </c>
      <c r="G6489" t="s">
        <v>763</v>
      </c>
      <c r="H6489">
        <v>2012</v>
      </c>
      <c r="I6489">
        <v>4</v>
      </c>
      <c r="J6489">
        <v>29</v>
      </c>
      <c r="K6489">
        <v>19</v>
      </c>
      <c r="L6489">
        <v>6</v>
      </c>
      <c r="M6489">
        <v>2012</v>
      </c>
      <c r="N6489">
        <v>4</v>
      </c>
      <c r="O6489">
        <v>1</v>
      </c>
      <c r="P6489">
        <v>19</v>
      </c>
      <c r="Q6489">
        <v>6</v>
      </c>
      <c r="R6489" t="s">
        <v>20</v>
      </c>
    </row>
    <row r="6490" spans="1:18" x14ac:dyDescent="0.25">
      <c r="A6490" t="s">
        <v>17</v>
      </c>
      <c r="B6490">
        <v>839</v>
      </c>
      <c r="C6490">
        <v>12</v>
      </c>
      <c r="D6490">
        <v>506</v>
      </c>
      <c r="E6490">
        <v>18</v>
      </c>
      <c r="F6490" t="s">
        <v>1439</v>
      </c>
      <c r="G6490" t="s">
        <v>932</v>
      </c>
      <c r="H6490">
        <v>2012</v>
      </c>
      <c r="I6490">
        <v>4</v>
      </c>
      <c r="J6490">
        <v>29</v>
      </c>
      <c r="K6490">
        <v>19</v>
      </c>
      <c r="L6490">
        <v>6</v>
      </c>
      <c r="M6490">
        <v>2012</v>
      </c>
      <c r="N6490">
        <v>4</v>
      </c>
      <c r="O6490">
        <v>8</v>
      </c>
      <c r="P6490">
        <v>19</v>
      </c>
      <c r="Q6490">
        <v>6</v>
      </c>
      <c r="R6490" t="s">
        <v>20</v>
      </c>
    </row>
    <row r="6491" spans="1:18" x14ac:dyDescent="0.25">
      <c r="A6491" t="s">
        <v>17</v>
      </c>
      <c r="B6491">
        <v>839</v>
      </c>
      <c r="C6491">
        <v>12</v>
      </c>
      <c r="D6491">
        <v>708</v>
      </c>
      <c r="E6491">
        <v>23</v>
      </c>
      <c r="F6491" t="s">
        <v>1439</v>
      </c>
      <c r="G6491" t="s">
        <v>1101</v>
      </c>
      <c r="H6491">
        <v>2012</v>
      </c>
      <c r="I6491">
        <v>4</v>
      </c>
      <c r="J6491">
        <v>29</v>
      </c>
      <c r="K6491">
        <v>19</v>
      </c>
      <c r="L6491">
        <v>6</v>
      </c>
      <c r="M6491">
        <v>2012</v>
      </c>
      <c r="N6491">
        <v>4</v>
      </c>
      <c r="O6491">
        <v>15</v>
      </c>
      <c r="P6491">
        <v>19</v>
      </c>
      <c r="Q6491">
        <v>6</v>
      </c>
      <c r="R6491" t="s">
        <v>20</v>
      </c>
    </row>
    <row r="6492" spans="1:18" x14ac:dyDescent="0.25">
      <c r="A6492" t="s">
        <v>17</v>
      </c>
      <c r="B6492">
        <v>839</v>
      </c>
      <c r="C6492">
        <v>12</v>
      </c>
      <c r="D6492">
        <v>930</v>
      </c>
      <c r="E6492">
        <v>36</v>
      </c>
      <c r="F6492" t="s">
        <v>1439</v>
      </c>
      <c r="G6492" t="s">
        <v>1270</v>
      </c>
      <c r="H6492">
        <v>2012</v>
      </c>
      <c r="I6492">
        <v>4</v>
      </c>
      <c r="J6492">
        <v>29</v>
      </c>
      <c r="K6492">
        <v>19</v>
      </c>
      <c r="L6492">
        <v>6</v>
      </c>
      <c r="M6492">
        <v>2012</v>
      </c>
      <c r="N6492">
        <v>4</v>
      </c>
      <c r="O6492">
        <v>22</v>
      </c>
      <c r="P6492">
        <v>19</v>
      </c>
      <c r="Q6492">
        <v>6</v>
      </c>
      <c r="R6492" t="s">
        <v>20</v>
      </c>
    </row>
    <row r="6493" spans="1:18" hidden="1" x14ac:dyDescent="0.25">
      <c r="A6493" t="s">
        <v>1372</v>
      </c>
      <c r="B6493">
        <v>839</v>
      </c>
      <c r="C6493">
        <v>12</v>
      </c>
      <c r="D6493">
        <v>645.125</v>
      </c>
      <c r="E6493">
        <v>17</v>
      </c>
      <c r="F6493" t="s">
        <v>1439</v>
      </c>
      <c r="G6493" t="s">
        <v>22</v>
      </c>
      <c r="H6493">
        <v>2012</v>
      </c>
      <c r="I6493">
        <v>4</v>
      </c>
      <c r="J6493">
        <v>29</v>
      </c>
      <c r="K6493">
        <v>19</v>
      </c>
      <c r="L6493">
        <v>6</v>
      </c>
      <c r="M6493" t="s">
        <v>20</v>
      </c>
    </row>
    <row r="6494" spans="1:18" x14ac:dyDescent="0.25">
      <c r="A6494" t="s">
        <v>17</v>
      </c>
      <c r="B6494">
        <v>824</v>
      </c>
      <c r="C6494">
        <v>11</v>
      </c>
      <c r="D6494">
        <v>545</v>
      </c>
      <c r="E6494">
        <v>10</v>
      </c>
      <c r="F6494" t="s">
        <v>1440</v>
      </c>
      <c r="G6494" t="s">
        <v>158</v>
      </c>
      <c r="H6494">
        <v>2012</v>
      </c>
      <c r="I6494">
        <v>4</v>
      </c>
      <c r="J6494">
        <v>29</v>
      </c>
      <c r="K6494">
        <v>20</v>
      </c>
      <c r="L6494">
        <v>6</v>
      </c>
      <c r="M6494">
        <v>2012</v>
      </c>
      <c r="N6494">
        <v>3</v>
      </c>
      <c r="O6494">
        <v>4</v>
      </c>
      <c r="P6494">
        <v>20</v>
      </c>
      <c r="Q6494">
        <v>6</v>
      </c>
      <c r="R6494" t="s">
        <v>20</v>
      </c>
    </row>
    <row r="6495" spans="1:18" x14ac:dyDescent="0.25">
      <c r="A6495" t="s">
        <v>17</v>
      </c>
      <c r="B6495">
        <v>824</v>
      </c>
      <c r="C6495">
        <v>11</v>
      </c>
      <c r="D6495">
        <v>538</v>
      </c>
      <c r="E6495">
        <v>7</v>
      </c>
      <c r="F6495" t="s">
        <v>1440</v>
      </c>
      <c r="G6495" t="s">
        <v>157</v>
      </c>
      <c r="H6495">
        <v>2012</v>
      </c>
      <c r="I6495">
        <v>4</v>
      </c>
      <c r="J6495">
        <v>29</v>
      </c>
      <c r="K6495">
        <v>20</v>
      </c>
      <c r="L6495">
        <v>6</v>
      </c>
      <c r="M6495">
        <v>2012</v>
      </c>
      <c r="N6495">
        <v>3</v>
      </c>
      <c r="O6495">
        <v>11</v>
      </c>
      <c r="P6495">
        <v>20</v>
      </c>
      <c r="Q6495">
        <v>6</v>
      </c>
      <c r="R6495" t="s">
        <v>20</v>
      </c>
    </row>
    <row r="6496" spans="1:18" x14ac:dyDescent="0.25">
      <c r="A6496" t="s">
        <v>17</v>
      </c>
      <c r="B6496">
        <v>824</v>
      </c>
      <c r="C6496">
        <v>11</v>
      </c>
      <c r="D6496">
        <v>597</v>
      </c>
      <c r="E6496">
        <v>17</v>
      </c>
      <c r="F6496" t="s">
        <v>1440</v>
      </c>
      <c r="G6496" t="s">
        <v>426</v>
      </c>
      <c r="H6496">
        <v>2012</v>
      </c>
      <c r="I6496">
        <v>4</v>
      </c>
      <c r="J6496">
        <v>29</v>
      </c>
      <c r="K6496">
        <v>20</v>
      </c>
      <c r="L6496">
        <v>6</v>
      </c>
      <c r="M6496">
        <v>2012</v>
      </c>
      <c r="N6496">
        <v>3</v>
      </c>
      <c r="O6496">
        <v>18</v>
      </c>
      <c r="P6496">
        <v>20</v>
      </c>
      <c r="Q6496">
        <v>6</v>
      </c>
      <c r="R6496" t="s">
        <v>20</v>
      </c>
    </row>
    <row r="6497" spans="1:18" x14ac:dyDescent="0.25">
      <c r="A6497" t="s">
        <v>17</v>
      </c>
      <c r="B6497">
        <v>824</v>
      </c>
      <c r="C6497">
        <v>11</v>
      </c>
      <c r="D6497">
        <v>645</v>
      </c>
      <c r="E6497">
        <v>17</v>
      </c>
      <c r="F6497" t="s">
        <v>1440</v>
      </c>
      <c r="G6497" t="s">
        <v>595</v>
      </c>
      <c r="H6497">
        <v>2012</v>
      </c>
      <c r="I6497">
        <v>4</v>
      </c>
      <c r="J6497">
        <v>29</v>
      </c>
      <c r="K6497">
        <v>20</v>
      </c>
      <c r="L6497">
        <v>6</v>
      </c>
      <c r="M6497">
        <v>2012</v>
      </c>
      <c r="N6497">
        <v>3</v>
      </c>
      <c r="O6497">
        <v>25</v>
      </c>
      <c r="P6497">
        <v>20</v>
      </c>
      <c r="Q6497">
        <v>6</v>
      </c>
      <c r="R6497" t="s">
        <v>20</v>
      </c>
    </row>
    <row r="6498" spans="1:18" x14ac:dyDescent="0.25">
      <c r="A6498" t="s">
        <v>17</v>
      </c>
      <c r="B6498">
        <v>824</v>
      </c>
      <c r="C6498">
        <v>11</v>
      </c>
      <c r="D6498">
        <v>660</v>
      </c>
      <c r="E6498">
        <v>24</v>
      </c>
      <c r="F6498" t="s">
        <v>1440</v>
      </c>
      <c r="G6498" t="s">
        <v>764</v>
      </c>
      <c r="H6498">
        <v>2012</v>
      </c>
      <c r="I6498">
        <v>4</v>
      </c>
      <c r="J6498">
        <v>29</v>
      </c>
      <c r="K6498">
        <v>20</v>
      </c>
      <c r="L6498">
        <v>6</v>
      </c>
      <c r="M6498">
        <v>2012</v>
      </c>
      <c r="N6498">
        <v>4</v>
      </c>
      <c r="O6498">
        <v>1</v>
      </c>
      <c r="P6498">
        <v>20</v>
      </c>
      <c r="Q6498">
        <v>6</v>
      </c>
      <c r="R6498" t="s">
        <v>20</v>
      </c>
    </row>
    <row r="6499" spans="1:18" x14ac:dyDescent="0.25">
      <c r="A6499" t="s">
        <v>17</v>
      </c>
      <c r="B6499">
        <v>824</v>
      </c>
      <c r="C6499">
        <v>11</v>
      </c>
      <c r="D6499">
        <v>506</v>
      </c>
      <c r="E6499">
        <v>29</v>
      </c>
      <c r="F6499" t="s">
        <v>1440</v>
      </c>
      <c r="G6499" t="s">
        <v>933</v>
      </c>
      <c r="H6499">
        <v>2012</v>
      </c>
      <c r="I6499">
        <v>4</v>
      </c>
      <c r="J6499">
        <v>29</v>
      </c>
      <c r="K6499">
        <v>20</v>
      </c>
      <c r="L6499">
        <v>6</v>
      </c>
      <c r="M6499">
        <v>2012</v>
      </c>
      <c r="N6499">
        <v>4</v>
      </c>
      <c r="O6499">
        <v>8</v>
      </c>
      <c r="P6499">
        <v>20</v>
      </c>
      <c r="Q6499">
        <v>6</v>
      </c>
      <c r="R6499" t="s">
        <v>20</v>
      </c>
    </row>
    <row r="6500" spans="1:18" x14ac:dyDescent="0.25">
      <c r="A6500" t="s">
        <v>17</v>
      </c>
      <c r="B6500">
        <v>824</v>
      </c>
      <c r="C6500">
        <v>11</v>
      </c>
      <c r="D6500">
        <v>707</v>
      </c>
      <c r="E6500">
        <v>17</v>
      </c>
      <c r="F6500" t="s">
        <v>1440</v>
      </c>
      <c r="G6500" t="s">
        <v>1102</v>
      </c>
      <c r="H6500">
        <v>2012</v>
      </c>
      <c r="I6500">
        <v>4</v>
      </c>
      <c r="J6500">
        <v>29</v>
      </c>
      <c r="K6500">
        <v>20</v>
      </c>
      <c r="L6500">
        <v>6</v>
      </c>
      <c r="M6500">
        <v>2012</v>
      </c>
      <c r="N6500">
        <v>4</v>
      </c>
      <c r="O6500">
        <v>15</v>
      </c>
      <c r="P6500">
        <v>20</v>
      </c>
      <c r="Q6500">
        <v>6</v>
      </c>
      <c r="R6500" t="s">
        <v>20</v>
      </c>
    </row>
    <row r="6501" spans="1:18" x14ac:dyDescent="0.25">
      <c r="A6501" t="s">
        <v>17</v>
      </c>
      <c r="B6501">
        <v>824</v>
      </c>
      <c r="C6501">
        <v>11</v>
      </c>
      <c r="D6501">
        <v>943</v>
      </c>
      <c r="E6501">
        <v>34</v>
      </c>
      <c r="F6501" t="s">
        <v>1440</v>
      </c>
      <c r="G6501" t="s">
        <v>1271</v>
      </c>
      <c r="H6501">
        <v>2012</v>
      </c>
      <c r="I6501">
        <v>4</v>
      </c>
      <c r="J6501">
        <v>29</v>
      </c>
      <c r="K6501">
        <v>20</v>
      </c>
      <c r="L6501">
        <v>6</v>
      </c>
      <c r="M6501">
        <v>2012</v>
      </c>
      <c r="N6501">
        <v>4</v>
      </c>
      <c r="O6501">
        <v>22</v>
      </c>
      <c r="P6501">
        <v>20</v>
      </c>
      <c r="Q6501">
        <v>6</v>
      </c>
      <c r="R6501" t="s">
        <v>20</v>
      </c>
    </row>
    <row r="6502" spans="1:18" hidden="1" x14ac:dyDescent="0.25">
      <c r="A6502" t="s">
        <v>1372</v>
      </c>
      <c r="B6502">
        <v>824</v>
      </c>
      <c r="C6502">
        <v>11</v>
      </c>
      <c r="D6502">
        <v>642.625</v>
      </c>
      <c r="E6502">
        <v>19.375</v>
      </c>
      <c r="F6502" t="s">
        <v>1440</v>
      </c>
      <c r="G6502" t="s">
        <v>22</v>
      </c>
      <c r="H6502">
        <v>2012</v>
      </c>
      <c r="I6502">
        <v>4</v>
      </c>
      <c r="J6502">
        <v>29</v>
      </c>
      <c r="K6502">
        <v>20</v>
      </c>
      <c r="L6502">
        <v>6</v>
      </c>
      <c r="M6502" t="s">
        <v>20</v>
      </c>
    </row>
    <row r="6503" spans="1:18" x14ac:dyDescent="0.25">
      <c r="A6503" t="s">
        <v>17</v>
      </c>
      <c r="B6503">
        <v>799</v>
      </c>
      <c r="C6503">
        <v>22</v>
      </c>
      <c r="D6503">
        <v>544</v>
      </c>
      <c r="E6503">
        <v>12</v>
      </c>
      <c r="F6503" t="s">
        <v>1441</v>
      </c>
      <c r="G6503" t="s">
        <v>160</v>
      </c>
      <c r="H6503">
        <v>2012</v>
      </c>
      <c r="I6503">
        <v>4</v>
      </c>
      <c r="J6503">
        <v>29</v>
      </c>
      <c r="K6503">
        <v>21</v>
      </c>
      <c r="L6503">
        <v>6</v>
      </c>
      <c r="M6503">
        <v>2012</v>
      </c>
      <c r="N6503">
        <v>3</v>
      </c>
      <c r="O6503">
        <v>4</v>
      </c>
      <c r="P6503">
        <v>21</v>
      </c>
      <c r="Q6503">
        <v>6</v>
      </c>
      <c r="R6503" t="s">
        <v>20</v>
      </c>
    </row>
    <row r="6504" spans="1:18" x14ac:dyDescent="0.25">
      <c r="A6504" t="s">
        <v>17</v>
      </c>
      <c r="B6504">
        <v>799</v>
      </c>
      <c r="C6504">
        <v>22</v>
      </c>
      <c r="D6504">
        <v>525</v>
      </c>
      <c r="E6504">
        <v>16</v>
      </c>
      <c r="F6504" t="s">
        <v>1441</v>
      </c>
      <c r="G6504" t="s">
        <v>159</v>
      </c>
      <c r="H6504">
        <v>2012</v>
      </c>
      <c r="I6504">
        <v>4</v>
      </c>
      <c r="J6504">
        <v>29</v>
      </c>
      <c r="K6504">
        <v>21</v>
      </c>
      <c r="L6504">
        <v>6</v>
      </c>
      <c r="M6504">
        <v>2012</v>
      </c>
      <c r="N6504">
        <v>3</v>
      </c>
      <c r="O6504">
        <v>11</v>
      </c>
      <c r="P6504">
        <v>21</v>
      </c>
      <c r="Q6504">
        <v>6</v>
      </c>
      <c r="R6504" t="s">
        <v>20</v>
      </c>
    </row>
    <row r="6505" spans="1:18" x14ac:dyDescent="0.25">
      <c r="A6505" t="s">
        <v>17</v>
      </c>
      <c r="B6505">
        <v>799</v>
      </c>
      <c r="C6505">
        <v>22</v>
      </c>
      <c r="D6505">
        <v>592</v>
      </c>
      <c r="E6505">
        <v>13</v>
      </c>
      <c r="F6505" t="s">
        <v>1441</v>
      </c>
      <c r="G6505" t="s">
        <v>427</v>
      </c>
      <c r="H6505">
        <v>2012</v>
      </c>
      <c r="I6505">
        <v>4</v>
      </c>
      <c r="J6505">
        <v>29</v>
      </c>
      <c r="K6505">
        <v>21</v>
      </c>
      <c r="L6505">
        <v>6</v>
      </c>
      <c r="M6505">
        <v>2012</v>
      </c>
      <c r="N6505">
        <v>3</v>
      </c>
      <c r="O6505">
        <v>18</v>
      </c>
      <c r="P6505">
        <v>21</v>
      </c>
      <c r="Q6505">
        <v>6</v>
      </c>
      <c r="R6505" t="s">
        <v>20</v>
      </c>
    </row>
    <row r="6506" spans="1:18" x14ac:dyDescent="0.25">
      <c r="A6506" t="s">
        <v>17</v>
      </c>
      <c r="B6506">
        <v>799</v>
      </c>
      <c r="C6506">
        <v>22</v>
      </c>
      <c r="D6506">
        <v>634</v>
      </c>
      <c r="E6506">
        <v>19</v>
      </c>
      <c r="F6506" t="s">
        <v>1441</v>
      </c>
      <c r="G6506" t="s">
        <v>596</v>
      </c>
      <c r="H6506">
        <v>2012</v>
      </c>
      <c r="I6506">
        <v>4</v>
      </c>
      <c r="J6506">
        <v>29</v>
      </c>
      <c r="K6506">
        <v>21</v>
      </c>
      <c r="L6506">
        <v>6</v>
      </c>
      <c r="M6506">
        <v>2012</v>
      </c>
      <c r="N6506">
        <v>3</v>
      </c>
      <c r="O6506">
        <v>25</v>
      </c>
      <c r="P6506">
        <v>21</v>
      </c>
      <c r="Q6506">
        <v>6</v>
      </c>
      <c r="R6506" t="s">
        <v>20</v>
      </c>
    </row>
    <row r="6507" spans="1:18" x14ac:dyDescent="0.25">
      <c r="A6507" t="s">
        <v>17</v>
      </c>
      <c r="B6507">
        <v>799</v>
      </c>
      <c r="C6507">
        <v>22</v>
      </c>
      <c r="D6507">
        <v>659</v>
      </c>
      <c r="E6507">
        <v>16</v>
      </c>
      <c r="F6507" t="s">
        <v>1441</v>
      </c>
      <c r="G6507" t="s">
        <v>765</v>
      </c>
      <c r="H6507">
        <v>2012</v>
      </c>
      <c r="I6507">
        <v>4</v>
      </c>
      <c r="J6507">
        <v>29</v>
      </c>
      <c r="K6507">
        <v>21</v>
      </c>
      <c r="L6507">
        <v>6</v>
      </c>
      <c r="M6507">
        <v>2012</v>
      </c>
      <c r="N6507">
        <v>4</v>
      </c>
      <c r="O6507">
        <v>1</v>
      </c>
      <c r="P6507">
        <v>21</v>
      </c>
      <c r="Q6507">
        <v>6</v>
      </c>
      <c r="R6507" t="s">
        <v>20</v>
      </c>
    </row>
    <row r="6508" spans="1:18" x14ac:dyDescent="0.25">
      <c r="A6508" t="s">
        <v>17</v>
      </c>
      <c r="B6508">
        <v>799</v>
      </c>
      <c r="C6508">
        <v>22</v>
      </c>
      <c r="D6508">
        <v>517</v>
      </c>
      <c r="E6508">
        <v>13</v>
      </c>
      <c r="F6508" t="s">
        <v>1441</v>
      </c>
      <c r="G6508" t="s">
        <v>934</v>
      </c>
      <c r="H6508">
        <v>2012</v>
      </c>
      <c r="I6508">
        <v>4</v>
      </c>
      <c r="J6508">
        <v>29</v>
      </c>
      <c r="K6508">
        <v>21</v>
      </c>
      <c r="L6508">
        <v>6</v>
      </c>
      <c r="M6508">
        <v>2012</v>
      </c>
      <c r="N6508">
        <v>4</v>
      </c>
      <c r="O6508">
        <v>8</v>
      </c>
      <c r="P6508">
        <v>21</v>
      </c>
      <c r="Q6508">
        <v>6</v>
      </c>
      <c r="R6508" t="s">
        <v>20</v>
      </c>
    </row>
    <row r="6509" spans="1:18" x14ac:dyDescent="0.25">
      <c r="A6509" t="s">
        <v>17</v>
      </c>
      <c r="B6509">
        <v>799</v>
      </c>
      <c r="C6509">
        <v>22</v>
      </c>
      <c r="D6509">
        <v>703</v>
      </c>
      <c r="E6509">
        <v>24</v>
      </c>
      <c r="F6509" t="s">
        <v>1441</v>
      </c>
      <c r="G6509" t="s">
        <v>1103</v>
      </c>
      <c r="H6509">
        <v>2012</v>
      </c>
      <c r="I6509">
        <v>4</v>
      </c>
      <c r="J6509">
        <v>29</v>
      </c>
      <c r="K6509">
        <v>21</v>
      </c>
      <c r="L6509">
        <v>6</v>
      </c>
      <c r="M6509">
        <v>2012</v>
      </c>
      <c r="N6509">
        <v>4</v>
      </c>
      <c r="O6509">
        <v>15</v>
      </c>
      <c r="P6509">
        <v>21</v>
      </c>
      <c r="Q6509">
        <v>6</v>
      </c>
      <c r="R6509" t="s">
        <v>20</v>
      </c>
    </row>
    <row r="6510" spans="1:18" x14ac:dyDescent="0.25">
      <c r="A6510" t="s">
        <v>17</v>
      </c>
      <c r="B6510">
        <v>799</v>
      </c>
      <c r="C6510">
        <v>22</v>
      </c>
      <c r="D6510">
        <v>937</v>
      </c>
      <c r="E6510">
        <v>28</v>
      </c>
      <c r="F6510" t="s">
        <v>1441</v>
      </c>
      <c r="G6510" t="s">
        <v>1272</v>
      </c>
      <c r="H6510">
        <v>2012</v>
      </c>
      <c r="I6510">
        <v>4</v>
      </c>
      <c r="J6510">
        <v>29</v>
      </c>
      <c r="K6510">
        <v>21</v>
      </c>
      <c r="L6510">
        <v>6</v>
      </c>
      <c r="M6510">
        <v>2012</v>
      </c>
      <c r="N6510">
        <v>4</v>
      </c>
      <c r="O6510">
        <v>22</v>
      </c>
      <c r="P6510">
        <v>21</v>
      </c>
      <c r="Q6510">
        <v>6</v>
      </c>
      <c r="R6510" t="s">
        <v>20</v>
      </c>
    </row>
    <row r="6511" spans="1:18" hidden="1" x14ac:dyDescent="0.25">
      <c r="A6511" t="s">
        <v>1372</v>
      </c>
      <c r="B6511">
        <v>799</v>
      </c>
      <c r="C6511">
        <v>22</v>
      </c>
      <c r="D6511">
        <v>638.875</v>
      </c>
      <c r="E6511">
        <v>17.625</v>
      </c>
      <c r="F6511" t="s">
        <v>1441</v>
      </c>
      <c r="G6511" t="s">
        <v>22</v>
      </c>
      <c r="H6511">
        <v>2012</v>
      </c>
      <c r="I6511">
        <v>4</v>
      </c>
      <c r="J6511">
        <v>29</v>
      </c>
      <c r="K6511">
        <v>21</v>
      </c>
      <c r="L6511">
        <v>6</v>
      </c>
      <c r="M6511" t="s">
        <v>20</v>
      </c>
    </row>
    <row r="6512" spans="1:18" x14ac:dyDescent="0.25">
      <c r="A6512" t="s">
        <v>17</v>
      </c>
      <c r="B6512">
        <v>769</v>
      </c>
      <c r="C6512">
        <v>18</v>
      </c>
      <c r="D6512">
        <v>534</v>
      </c>
      <c r="E6512">
        <v>17</v>
      </c>
      <c r="F6512" t="s">
        <v>1442</v>
      </c>
      <c r="G6512" t="s">
        <v>162</v>
      </c>
      <c r="H6512">
        <v>2012</v>
      </c>
      <c r="I6512">
        <v>4</v>
      </c>
      <c r="J6512">
        <v>29</v>
      </c>
      <c r="K6512">
        <v>22</v>
      </c>
      <c r="L6512">
        <v>6</v>
      </c>
      <c r="M6512">
        <v>2012</v>
      </c>
      <c r="N6512">
        <v>3</v>
      </c>
      <c r="O6512">
        <v>4</v>
      </c>
      <c r="P6512">
        <v>22</v>
      </c>
      <c r="Q6512">
        <v>6</v>
      </c>
      <c r="R6512" t="s">
        <v>20</v>
      </c>
    </row>
    <row r="6513" spans="1:18" x14ac:dyDescent="0.25">
      <c r="A6513" t="s">
        <v>17</v>
      </c>
      <c r="B6513">
        <v>769</v>
      </c>
      <c r="C6513">
        <v>18</v>
      </c>
      <c r="D6513">
        <v>522</v>
      </c>
      <c r="E6513">
        <v>12</v>
      </c>
      <c r="F6513" t="s">
        <v>1442</v>
      </c>
      <c r="G6513" t="s">
        <v>161</v>
      </c>
      <c r="H6513">
        <v>2012</v>
      </c>
      <c r="I6513">
        <v>4</v>
      </c>
      <c r="J6513">
        <v>29</v>
      </c>
      <c r="K6513">
        <v>22</v>
      </c>
      <c r="L6513">
        <v>6</v>
      </c>
      <c r="M6513">
        <v>2012</v>
      </c>
      <c r="N6513">
        <v>3</v>
      </c>
      <c r="O6513">
        <v>11</v>
      </c>
      <c r="P6513">
        <v>22</v>
      </c>
      <c r="Q6513">
        <v>6</v>
      </c>
      <c r="R6513" t="s">
        <v>20</v>
      </c>
    </row>
    <row r="6514" spans="1:18" x14ac:dyDescent="0.25">
      <c r="A6514" t="s">
        <v>17</v>
      </c>
      <c r="B6514">
        <v>769</v>
      </c>
      <c r="C6514">
        <v>18</v>
      </c>
      <c r="D6514">
        <v>560</v>
      </c>
      <c r="E6514">
        <v>23</v>
      </c>
      <c r="F6514" t="s">
        <v>1442</v>
      </c>
      <c r="G6514" t="s">
        <v>428</v>
      </c>
      <c r="H6514">
        <v>2012</v>
      </c>
      <c r="I6514">
        <v>4</v>
      </c>
      <c r="J6514">
        <v>29</v>
      </c>
      <c r="K6514">
        <v>22</v>
      </c>
      <c r="L6514">
        <v>6</v>
      </c>
      <c r="M6514">
        <v>2012</v>
      </c>
      <c r="N6514">
        <v>3</v>
      </c>
      <c r="O6514">
        <v>18</v>
      </c>
      <c r="P6514">
        <v>22</v>
      </c>
      <c r="Q6514">
        <v>6</v>
      </c>
      <c r="R6514" t="s">
        <v>20</v>
      </c>
    </row>
    <row r="6515" spans="1:18" x14ac:dyDescent="0.25">
      <c r="A6515" t="s">
        <v>17</v>
      </c>
      <c r="B6515">
        <v>769</v>
      </c>
      <c r="C6515">
        <v>18</v>
      </c>
      <c r="D6515">
        <v>619</v>
      </c>
      <c r="E6515">
        <v>14</v>
      </c>
      <c r="F6515" t="s">
        <v>1442</v>
      </c>
      <c r="G6515" t="s">
        <v>597</v>
      </c>
      <c r="H6515">
        <v>2012</v>
      </c>
      <c r="I6515">
        <v>4</v>
      </c>
      <c r="J6515">
        <v>29</v>
      </c>
      <c r="K6515">
        <v>22</v>
      </c>
      <c r="L6515">
        <v>6</v>
      </c>
      <c r="M6515">
        <v>2012</v>
      </c>
      <c r="N6515">
        <v>3</v>
      </c>
      <c r="O6515">
        <v>25</v>
      </c>
      <c r="P6515">
        <v>22</v>
      </c>
      <c r="Q6515">
        <v>6</v>
      </c>
      <c r="R6515" t="s">
        <v>20</v>
      </c>
    </row>
    <row r="6516" spans="1:18" x14ac:dyDescent="0.25">
      <c r="A6516" t="s">
        <v>17</v>
      </c>
      <c r="B6516">
        <v>769</v>
      </c>
      <c r="C6516">
        <v>18</v>
      </c>
      <c r="D6516">
        <v>638</v>
      </c>
      <c r="E6516">
        <v>21</v>
      </c>
      <c r="F6516" t="s">
        <v>1442</v>
      </c>
      <c r="G6516" t="s">
        <v>766</v>
      </c>
      <c r="H6516">
        <v>2012</v>
      </c>
      <c r="I6516">
        <v>4</v>
      </c>
      <c r="J6516">
        <v>29</v>
      </c>
      <c r="K6516">
        <v>22</v>
      </c>
      <c r="L6516">
        <v>6</v>
      </c>
      <c r="M6516">
        <v>2012</v>
      </c>
      <c r="N6516">
        <v>4</v>
      </c>
      <c r="O6516">
        <v>1</v>
      </c>
      <c r="P6516">
        <v>22</v>
      </c>
      <c r="Q6516">
        <v>6</v>
      </c>
      <c r="R6516" t="s">
        <v>20</v>
      </c>
    </row>
    <row r="6517" spans="1:18" x14ac:dyDescent="0.25">
      <c r="A6517" t="s">
        <v>17</v>
      </c>
      <c r="B6517">
        <v>769</v>
      </c>
      <c r="C6517">
        <v>18</v>
      </c>
      <c r="D6517">
        <v>516</v>
      </c>
      <c r="E6517">
        <v>21</v>
      </c>
      <c r="F6517" t="s">
        <v>1442</v>
      </c>
      <c r="G6517" t="s">
        <v>935</v>
      </c>
      <c r="H6517">
        <v>2012</v>
      </c>
      <c r="I6517">
        <v>4</v>
      </c>
      <c r="J6517">
        <v>29</v>
      </c>
      <c r="K6517">
        <v>22</v>
      </c>
      <c r="L6517">
        <v>6</v>
      </c>
      <c r="M6517">
        <v>2012</v>
      </c>
      <c r="N6517">
        <v>4</v>
      </c>
      <c r="O6517">
        <v>8</v>
      </c>
      <c r="P6517">
        <v>22</v>
      </c>
      <c r="Q6517">
        <v>6</v>
      </c>
      <c r="R6517" t="s">
        <v>20</v>
      </c>
    </row>
    <row r="6518" spans="1:18" x14ac:dyDescent="0.25">
      <c r="A6518" t="s">
        <v>17</v>
      </c>
      <c r="B6518">
        <v>769</v>
      </c>
      <c r="C6518">
        <v>18</v>
      </c>
      <c r="D6518">
        <v>697</v>
      </c>
      <c r="E6518">
        <v>19</v>
      </c>
      <c r="F6518" t="s">
        <v>1442</v>
      </c>
      <c r="G6518" t="s">
        <v>1104</v>
      </c>
      <c r="H6518">
        <v>2012</v>
      </c>
      <c r="I6518">
        <v>4</v>
      </c>
      <c r="J6518">
        <v>29</v>
      </c>
      <c r="K6518">
        <v>22</v>
      </c>
      <c r="L6518">
        <v>6</v>
      </c>
      <c r="M6518">
        <v>2012</v>
      </c>
      <c r="N6518">
        <v>4</v>
      </c>
      <c r="O6518">
        <v>15</v>
      </c>
      <c r="P6518">
        <v>22</v>
      </c>
      <c r="Q6518">
        <v>6</v>
      </c>
      <c r="R6518" t="s">
        <v>20</v>
      </c>
    </row>
    <row r="6519" spans="1:18" x14ac:dyDescent="0.25">
      <c r="A6519" t="s">
        <v>17</v>
      </c>
      <c r="B6519">
        <v>769</v>
      </c>
      <c r="C6519">
        <v>18</v>
      </c>
      <c r="D6519">
        <v>924</v>
      </c>
      <c r="E6519">
        <v>38</v>
      </c>
      <c r="F6519" t="s">
        <v>1442</v>
      </c>
      <c r="G6519" t="s">
        <v>1273</v>
      </c>
      <c r="H6519">
        <v>2012</v>
      </c>
      <c r="I6519">
        <v>4</v>
      </c>
      <c r="J6519">
        <v>29</v>
      </c>
      <c r="K6519">
        <v>22</v>
      </c>
      <c r="L6519">
        <v>6</v>
      </c>
      <c r="M6519">
        <v>2012</v>
      </c>
      <c r="N6519">
        <v>4</v>
      </c>
      <c r="O6519">
        <v>22</v>
      </c>
      <c r="P6519">
        <v>22</v>
      </c>
      <c r="Q6519">
        <v>6</v>
      </c>
      <c r="R6519" t="s">
        <v>20</v>
      </c>
    </row>
    <row r="6520" spans="1:18" hidden="1" x14ac:dyDescent="0.25">
      <c r="A6520" t="s">
        <v>1372</v>
      </c>
      <c r="B6520">
        <v>769</v>
      </c>
      <c r="C6520">
        <v>18</v>
      </c>
      <c r="D6520">
        <v>626.25</v>
      </c>
      <c r="E6520">
        <v>20.625</v>
      </c>
      <c r="F6520" t="s">
        <v>1442</v>
      </c>
      <c r="G6520" t="s">
        <v>22</v>
      </c>
      <c r="H6520">
        <v>2012</v>
      </c>
      <c r="I6520">
        <v>4</v>
      </c>
      <c r="J6520">
        <v>29</v>
      </c>
      <c r="K6520">
        <v>22</v>
      </c>
      <c r="L6520">
        <v>6</v>
      </c>
      <c r="M6520" t="s">
        <v>20</v>
      </c>
    </row>
    <row r="6521" spans="1:18" x14ac:dyDescent="0.25">
      <c r="A6521" t="s">
        <v>17</v>
      </c>
      <c r="B6521">
        <v>727</v>
      </c>
      <c r="C6521">
        <v>25</v>
      </c>
      <c r="D6521">
        <v>523</v>
      </c>
      <c r="E6521">
        <v>21</v>
      </c>
      <c r="F6521" t="s">
        <v>1443</v>
      </c>
      <c r="G6521" t="s">
        <v>164</v>
      </c>
      <c r="H6521">
        <v>2012</v>
      </c>
      <c r="I6521">
        <v>4</v>
      </c>
      <c r="J6521">
        <v>29</v>
      </c>
      <c r="K6521">
        <v>23</v>
      </c>
      <c r="L6521">
        <v>6</v>
      </c>
      <c r="M6521">
        <v>2012</v>
      </c>
      <c r="N6521">
        <v>3</v>
      </c>
      <c r="O6521">
        <v>4</v>
      </c>
      <c r="P6521">
        <v>23</v>
      </c>
      <c r="Q6521">
        <v>6</v>
      </c>
      <c r="R6521" t="s">
        <v>20</v>
      </c>
    </row>
    <row r="6522" spans="1:18" x14ac:dyDescent="0.25">
      <c r="A6522" t="s">
        <v>17</v>
      </c>
      <c r="B6522">
        <v>727</v>
      </c>
      <c r="C6522">
        <v>25</v>
      </c>
      <c r="D6522">
        <v>507</v>
      </c>
      <c r="E6522">
        <v>11</v>
      </c>
      <c r="F6522" t="s">
        <v>1443</v>
      </c>
      <c r="G6522" t="s">
        <v>163</v>
      </c>
      <c r="H6522">
        <v>2012</v>
      </c>
      <c r="I6522">
        <v>4</v>
      </c>
      <c r="J6522">
        <v>29</v>
      </c>
      <c r="K6522">
        <v>23</v>
      </c>
      <c r="L6522">
        <v>6</v>
      </c>
      <c r="M6522">
        <v>2012</v>
      </c>
      <c r="N6522">
        <v>3</v>
      </c>
      <c r="O6522">
        <v>11</v>
      </c>
      <c r="P6522">
        <v>23</v>
      </c>
      <c r="Q6522">
        <v>6</v>
      </c>
      <c r="R6522" t="s">
        <v>20</v>
      </c>
    </row>
    <row r="6523" spans="1:18" x14ac:dyDescent="0.25">
      <c r="A6523" t="s">
        <v>17</v>
      </c>
      <c r="B6523">
        <v>727</v>
      </c>
      <c r="C6523">
        <v>25</v>
      </c>
      <c r="D6523">
        <v>532</v>
      </c>
      <c r="E6523">
        <v>19</v>
      </c>
      <c r="F6523" t="s">
        <v>1443</v>
      </c>
      <c r="G6523" t="s">
        <v>429</v>
      </c>
      <c r="H6523">
        <v>2012</v>
      </c>
      <c r="I6523">
        <v>4</v>
      </c>
      <c r="J6523">
        <v>29</v>
      </c>
      <c r="K6523">
        <v>23</v>
      </c>
      <c r="L6523">
        <v>6</v>
      </c>
      <c r="M6523">
        <v>2012</v>
      </c>
      <c r="N6523">
        <v>3</v>
      </c>
      <c r="O6523">
        <v>18</v>
      </c>
      <c r="P6523">
        <v>23</v>
      </c>
      <c r="Q6523">
        <v>6</v>
      </c>
      <c r="R6523" t="s">
        <v>20</v>
      </c>
    </row>
    <row r="6524" spans="1:18" x14ac:dyDescent="0.25">
      <c r="A6524" t="s">
        <v>17</v>
      </c>
      <c r="B6524">
        <v>727</v>
      </c>
      <c r="C6524">
        <v>25</v>
      </c>
      <c r="D6524">
        <v>579</v>
      </c>
      <c r="E6524">
        <v>17</v>
      </c>
      <c r="F6524" t="s">
        <v>1443</v>
      </c>
      <c r="G6524" t="s">
        <v>598</v>
      </c>
      <c r="H6524">
        <v>2012</v>
      </c>
      <c r="I6524">
        <v>4</v>
      </c>
      <c r="J6524">
        <v>29</v>
      </c>
      <c r="K6524">
        <v>23</v>
      </c>
      <c r="L6524">
        <v>6</v>
      </c>
      <c r="M6524">
        <v>2012</v>
      </c>
      <c r="N6524">
        <v>3</v>
      </c>
      <c r="O6524">
        <v>25</v>
      </c>
      <c r="P6524">
        <v>23</v>
      </c>
      <c r="Q6524">
        <v>6</v>
      </c>
      <c r="R6524" t="s">
        <v>20</v>
      </c>
    </row>
    <row r="6525" spans="1:18" x14ac:dyDescent="0.25">
      <c r="A6525" t="s">
        <v>17</v>
      </c>
      <c r="B6525">
        <v>727</v>
      </c>
      <c r="C6525">
        <v>25</v>
      </c>
      <c r="D6525">
        <v>614</v>
      </c>
      <c r="E6525">
        <v>17</v>
      </c>
      <c r="F6525" t="s">
        <v>1443</v>
      </c>
      <c r="G6525" t="s">
        <v>767</v>
      </c>
      <c r="H6525">
        <v>2012</v>
      </c>
      <c r="I6525">
        <v>4</v>
      </c>
      <c r="J6525">
        <v>29</v>
      </c>
      <c r="K6525">
        <v>23</v>
      </c>
      <c r="L6525">
        <v>6</v>
      </c>
      <c r="M6525">
        <v>2012</v>
      </c>
      <c r="N6525">
        <v>4</v>
      </c>
      <c r="O6525">
        <v>1</v>
      </c>
      <c r="P6525">
        <v>23</v>
      </c>
      <c r="Q6525">
        <v>6</v>
      </c>
      <c r="R6525" t="s">
        <v>20</v>
      </c>
    </row>
    <row r="6526" spans="1:18" x14ac:dyDescent="0.25">
      <c r="A6526" t="s">
        <v>17</v>
      </c>
      <c r="B6526">
        <v>727</v>
      </c>
      <c r="C6526">
        <v>25</v>
      </c>
      <c r="D6526">
        <v>503</v>
      </c>
      <c r="E6526">
        <v>8</v>
      </c>
      <c r="F6526" t="s">
        <v>1443</v>
      </c>
      <c r="G6526" t="s">
        <v>936</v>
      </c>
      <c r="H6526">
        <v>2012</v>
      </c>
      <c r="I6526">
        <v>4</v>
      </c>
      <c r="J6526">
        <v>29</v>
      </c>
      <c r="K6526">
        <v>23</v>
      </c>
      <c r="L6526">
        <v>6</v>
      </c>
      <c r="M6526">
        <v>2012</v>
      </c>
      <c r="N6526">
        <v>4</v>
      </c>
      <c r="O6526">
        <v>8</v>
      </c>
      <c r="P6526">
        <v>23</v>
      </c>
      <c r="Q6526">
        <v>6</v>
      </c>
      <c r="R6526" t="s">
        <v>20</v>
      </c>
    </row>
    <row r="6527" spans="1:18" x14ac:dyDescent="0.25">
      <c r="A6527" t="s">
        <v>17</v>
      </c>
      <c r="B6527">
        <v>727</v>
      </c>
      <c r="C6527">
        <v>25</v>
      </c>
      <c r="D6527">
        <v>645</v>
      </c>
      <c r="E6527">
        <v>21</v>
      </c>
      <c r="F6527" t="s">
        <v>1443</v>
      </c>
      <c r="G6527" t="s">
        <v>1105</v>
      </c>
      <c r="H6527">
        <v>2012</v>
      </c>
      <c r="I6527">
        <v>4</v>
      </c>
      <c r="J6527">
        <v>29</v>
      </c>
      <c r="K6527">
        <v>23</v>
      </c>
      <c r="L6527">
        <v>6</v>
      </c>
      <c r="M6527">
        <v>2012</v>
      </c>
      <c r="N6527">
        <v>4</v>
      </c>
      <c r="O6527">
        <v>15</v>
      </c>
      <c r="P6527">
        <v>23</v>
      </c>
      <c r="Q6527">
        <v>6</v>
      </c>
      <c r="R6527" t="s">
        <v>20</v>
      </c>
    </row>
    <row r="6528" spans="1:18" x14ac:dyDescent="0.25">
      <c r="A6528" t="s">
        <v>17</v>
      </c>
      <c r="B6528">
        <v>727</v>
      </c>
      <c r="C6528">
        <v>25</v>
      </c>
      <c r="D6528">
        <v>896</v>
      </c>
      <c r="E6528">
        <v>27</v>
      </c>
      <c r="F6528" t="s">
        <v>1443</v>
      </c>
      <c r="G6528" t="s">
        <v>1274</v>
      </c>
      <c r="H6528">
        <v>2012</v>
      </c>
      <c r="I6528">
        <v>4</v>
      </c>
      <c r="J6528">
        <v>29</v>
      </c>
      <c r="K6528">
        <v>23</v>
      </c>
      <c r="L6528">
        <v>6</v>
      </c>
      <c r="M6528">
        <v>2012</v>
      </c>
      <c r="N6528">
        <v>4</v>
      </c>
      <c r="O6528">
        <v>22</v>
      </c>
      <c r="P6528">
        <v>23</v>
      </c>
      <c r="Q6528">
        <v>6</v>
      </c>
      <c r="R6528" t="s">
        <v>20</v>
      </c>
    </row>
    <row r="6529" spans="1:18" hidden="1" x14ac:dyDescent="0.25">
      <c r="A6529" t="s">
        <v>1372</v>
      </c>
      <c r="B6529">
        <v>727</v>
      </c>
      <c r="C6529">
        <v>25</v>
      </c>
      <c r="D6529">
        <v>599.875</v>
      </c>
      <c r="E6529">
        <v>17.625</v>
      </c>
      <c r="F6529" t="s">
        <v>1443</v>
      </c>
      <c r="G6529" t="s">
        <v>22</v>
      </c>
      <c r="H6529">
        <v>2012</v>
      </c>
      <c r="I6529">
        <v>4</v>
      </c>
      <c r="J6529">
        <v>29</v>
      </c>
      <c r="K6529">
        <v>23</v>
      </c>
      <c r="L6529">
        <v>6</v>
      </c>
      <c r="M6529" t="s">
        <v>20</v>
      </c>
    </row>
    <row r="6530" spans="1:18" x14ac:dyDescent="0.25">
      <c r="A6530" t="s">
        <v>17</v>
      </c>
      <c r="B6530">
        <v>685</v>
      </c>
      <c r="C6530">
        <v>23</v>
      </c>
      <c r="D6530">
        <v>499</v>
      </c>
      <c r="E6530">
        <v>14</v>
      </c>
      <c r="F6530" t="s">
        <v>1444</v>
      </c>
      <c r="G6530" t="s">
        <v>166</v>
      </c>
      <c r="H6530">
        <v>2012</v>
      </c>
      <c r="I6530">
        <v>4</v>
      </c>
      <c r="J6530">
        <v>30</v>
      </c>
      <c r="K6530">
        <v>0</v>
      </c>
      <c r="L6530">
        <v>0</v>
      </c>
      <c r="M6530">
        <v>2012</v>
      </c>
      <c r="N6530">
        <v>3</v>
      </c>
      <c r="O6530">
        <v>5</v>
      </c>
      <c r="P6530">
        <v>0</v>
      </c>
      <c r="Q6530">
        <v>0</v>
      </c>
      <c r="R6530" t="s">
        <v>20</v>
      </c>
    </row>
    <row r="6531" spans="1:18" x14ac:dyDescent="0.25">
      <c r="A6531" t="s">
        <v>17</v>
      </c>
      <c r="B6531">
        <v>685</v>
      </c>
      <c r="C6531">
        <v>23</v>
      </c>
      <c r="D6531">
        <v>479</v>
      </c>
      <c r="E6531">
        <v>10</v>
      </c>
      <c r="F6531" t="s">
        <v>1444</v>
      </c>
      <c r="G6531" t="s">
        <v>165</v>
      </c>
      <c r="H6531">
        <v>2012</v>
      </c>
      <c r="I6531">
        <v>4</v>
      </c>
      <c r="J6531">
        <v>30</v>
      </c>
      <c r="K6531">
        <v>0</v>
      </c>
      <c r="L6531">
        <v>0</v>
      </c>
      <c r="M6531">
        <v>2012</v>
      </c>
      <c r="N6531">
        <v>3</v>
      </c>
      <c r="O6531">
        <v>12</v>
      </c>
      <c r="P6531">
        <v>0</v>
      </c>
      <c r="Q6531">
        <v>0</v>
      </c>
      <c r="R6531" t="s">
        <v>20</v>
      </c>
    </row>
    <row r="6532" spans="1:18" x14ac:dyDescent="0.25">
      <c r="A6532" t="s">
        <v>17</v>
      </c>
      <c r="B6532">
        <v>685</v>
      </c>
      <c r="C6532">
        <v>23</v>
      </c>
      <c r="D6532">
        <v>493</v>
      </c>
      <c r="E6532">
        <v>18</v>
      </c>
      <c r="F6532" t="s">
        <v>1444</v>
      </c>
      <c r="G6532" t="s">
        <v>430</v>
      </c>
      <c r="H6532">
        <v>2012</v>
      </c>
      <c r="I6532">
        <v>4</v>
      </c>
      <c r="J6532">
        <v>30</v>
      </c>
      <c r="K6532">
        <v>0</v>
      </c>
      <c r="L6532">
        <v>0</v>
      </c>
      <c r="M6532">
        <v>2012</v>
      </c>
      <c r="N6532">
        <v>3</v>
      </c>
      <c r="O6532">
        <v>19</v>
      </c>
      <c r="P6532">
        <v>0</v>
      </c>
      <c r="Q6532">
        <v>0</v>
      </c>
      <c r="R6532" t="s">
        <v>20</v>
      </c>
    </row>
    <row r="6533" spans="1:18" x14ac:dyDescent="0.25">
      <c r="A6533" t="s">
        <v>17</v>
      </c>
      <c r="B6533">
        <v>685</v>
      </c>
      <c r="C6533">
        <v>23</v>
      </c>
      <c r="D6533">
        <v>548</v>
      </c>
      <c r="E6533">
        <v>15</v>
      </c>
      <c r="F6533" t="s">
        <v>1444</v>
      </c>
      <c r="G6533" t="s">
        <v>599</v>
      </c>
      <c r="H6533">
        <v>2012</v>
      </c>
      <c r="I6533">
        <v>4</v>
      </c>
      <c r="J6533">
        <v>30</v>
      </c>
      <c r="K6533">
        <v>0</v>
      </c>
      <c r="L6533">
        <v>0</v>
      </c>
      <c r="M6533">
        <v>2012</v>
      </c>
      <c r="N6533">
        <v>3</v>
      </c>
      <c r="O6533">
        <v>26</v>
      </c>
      <c r="P6533">
        <v>0</v>
      </c>
      <c r="Q6533">
        <v>0</v>
      </c>
      <c r="R6533" t="s">
        <v>20</v>
      </c>
    </row>
    <row r="6534" spans="1:18" x14ac:dyDescent="0.25">
      <c r="A6534" t="s">
        <v>17</v>
      </c>
      <c r="B6534">
        <v>685</v>
      </c>
      <c r="C6534">
        <v>23</v>
      </c>
      <c r="D6534">
        <v>576</v>
      </c>
      <c r="E6534">
        <v>24</v>
      </c>
      <c r="F6534" t="s">
        <v>1444</v>
      </c>
      <c r="G6534" t="s">
        <v>768</v>
      </c>
      <c r="H6534">
        <v>2012</v>
      </c>
      <c r="I6534">
        <v>4</v>
      </c>
      <c r="J6534">
        <v>30</v>
      </c>
      <c r="K6534">
        <v>0</v>
      </c>
      <c r="L6534">
        <v>0</v>
      </c>
      <c r="M6534">
        <v>2012</v>
      </c>
      <c r="N6534">
        <v>4</v>
      </c>
      <c r="O6534">
        <v>2</v>
      </c>
      <c r="P6534">
        <v>0</v>
      </c>
      <c r="Q6534">
        <v>0</v>
      </c>
      <c r="R6534" t="s">
        <v>20</v>
      </c>
    </row>
    <row r="6535" spans="1:18" x14ac:dyDescent="0.25">
      <c r="A6535" t="s">
        <v>17</v>
      </c>
      <c r="B6535">
        <v>685</v>
      </c>
      <c r="C6535">
        <v>23</v>
      </c>
      <c r="D6535">
        <v>473</v>
      </c>
      <c r="E6535">
        <v>21</v>
      </c>
      <c r="F6535" t="s">
        <v>1444</v>
      </c>
      <c r="G6535" t="s">
        <v>937</v>
      </c>
      <c r="H6535">
        <v>2012</v>
      </c>
      <c r="I6535">
        <v>4</v>
      </c>
      <c r="J6535">
        <v>30</v>
      </c>
      <c r="K6535">
        <v>0</v>
      </c>
      <c r="L6535">
        <v>0</v>
      </c>
      <c r="M6535">
        <v>2012</v>
      </c>
      <c r="N6535">
        <v>4</v>
      </c>
      <c r="O6535">
        <v>9</v>
      </c>
      <c r="P6535">
        <v>0</v>
      </c>
      <c r="Q6535">
        <v>0</v>
      </c>
      <c r="R6535" t="s">
        <v>20</v>
      </c>
    </row>
    <row r="6536" spans="1:18" x14ac:dyDescent="0.25">
      <c r="A6536" t="s">
        <v>17</v>
      </c>
      <c r="B6536">
        <v>685</v>
      </c>
      <c r="C6536">
        <v>23</v>
      </c>
      <c r="D6536">
        <v>603</v>
      </c>
      <c r="E6536">
        <v>17</v>
      </c>
      <c r="F6536" t="s">
        <v>1444</v>
      </c>
      <c r="G6536" t="s">
        <v>1106</v>
      </c>
      <c r="H6536">
        <v>2012</v>
      </c>
      <c r="I6536">
        <v>4</v>
      </c>
      <c r="J6536">
        <v>30</v>
      </c>
      <c r="K6536">
        <v>0</v>
      </c>
      <c r="L6536">
        <v>0</v>
      </c>
      <c r="M6536">
        <v>2012</v>
      </c>
      <c r="N6536">
        <v>4</v>
      </c>
      <c r="O6536">
        <v>16</v>
      </c>
      <c r="P6536">
        <v>0</v>
      </c>
      <c r="Q6536">
        <v>0</v>
      </c>
      <c r="R6536" t="s">
        <v>20</v>
      </c>
    </row>
    <row r="6537" spans="1:18" x14ac:dyDescent="0.25">
      <c r="A6537" t="s">
        <v>17</v>
      </c>
      <c r="B6537">
        <v>685</v>
      </c>
      <c r="C6537">
        <v>23</v>
      </c>
      <c r="D6537">
        <v>817</v>
      </c>
      <c r="E6537">
        <v>39</v>
      </c>
      <c r="F6537" t="s">
        <v>1444</v>
      </c>
      <c r="G6537" t="s">
        <v>1275</v>
      </c>
      <c r="H6537">
        <v>2012</v>
      </c>
      <c r="I6537">
        <v>4</v>
      </c>
      <c r="J6537">
        <v>30</v>
      </c>
      <c r="K6537">
        <v>0</v>
      </c>
      <c r="L6537">
        <v>0</v>
      </c>
      <c r="M6537">
        <v>2012</v>
      </c>
      <c r="N6537">
        <v>4</v>
      </c>
      <c r="O6537">
        <v>23</v>
      </c>
      <c r="P6537">
        <v>0</v>
      </c>
      <c r="Q6537">
        <v>0</v>
      </c>
      <c r="R6537" t="s">
        <v>20</v>
      </c>
    </row>
    <row r="6538" spans="1:18" hidden="1" x14ac:dyDescent="0.25">
      <c r="A6538" t="s">
        <v>1372</v>
      </c>
      <c r="B6538">
        <v>685</v>
      </c>
      <c r="C6538">
        <v>23</v>
      </c>
      <c r="D6538">
        <v>561</v>
      </c>
      <c r="E6538">
        <v>19.75</v>
      </c>
      <c r="F6538" t="s">
        <v>1444</v>
      </c>
      <c r="G6538" t="s">
        <v>22</v>
      </c>
      <c r="H6538">
        <v>2012</v>
      </c>
      <c r="I6538">
        <v>4</v>
      </c>
      <c r="J6538">
        <v>30</v>
      </c>
      <c r="K6538">
        <v>0</v>
      </c>
      <c r="L6538">
        <v>0</v>
      </c>
      <c r="M6538" t="s">
        <v>20</v>
      </c>
    </row>
    <row r="6539" spans="1:18" x14ac:dyDescent="0.25">
      <c r="A6539" t="s">
        <v>17</v>
      </c>
      <c r="B6539">
        <v>651</v>
      </c>
      <c r="C6539">
        <v>20</v>
      </c>
      <c r="D6539">
        <v>469</v>
      </c>
      <c r="E6539">
        <v>8</v>
      </c>
      <c r="F6539" t="s">
        <v>1445</v>
      </c>
      <c r="G6539" t="s">
        <v>168</v>
      </c>
      <c r="H6539">
        <v>2012</v>
      </c>
      <c r="I6539">
        <v>4</v>
      </c>
      <c r="J6539">
        <v>30</v>
      </c>
      <c r="K6539">
        <v>1</v>
      </c>
      <c r="L6539">
        <v>0</v>
      </c>
      <c r="M6539">
        <v>2012</v>
      </c>
      <c r="N6539">
        <v>3</v>
      </c>
      <c r="O6539">
        <v>5</v>
      </c>
      <c r="P6539">
        <v>1</v>
      </c>
      <c r="Q6539">
        <v>0</v>
      </c>
      <c r="R6539" t="s">
        <v>20</v>
      </c>
    </row>
    <row r="6540" spans="1:18" x14ac:dyDescent="0.25">
      <c r="A6540" t="s">
        <v>17</v>
      </c>
      <c r="B6540">
        <v>651</v>
      </c>
      <c r="C6540">
        <v>20</v>
      </c>
      <c r="D6540">
        <v>439</v>
      </c>
      <c r="E6540">
        <v>12</v>
      </c>
      <c r="F6540" t="s">
        <v>1445</v>
      </c>
      <c r="G6540" t="s">
        <v>167</v>
      </c>
      <c r="H6540">
        <v>2012</v>
      </c>
      <c r="I6540">
        <v>4</v>
      </c>
      <c r="J6540">
        <v>30</v>
      </c>
      <c r="K6540">
        <v>1</v>
      </c>
      <c r="L6540">
        <v>0</v>
      </c>
      <c r="M6540">
        <v>2012</v>
      </c>
      <c r="N6540">
        <v>3</v>
      </c>
      <c r="O6540">
        <v>12</v>
      </c>
      <c r="P6540">
        <v>1</v>
      </c>
      <c r="Q6540">
        <v>0</v>
      </c>
      <c r="R6540" t="s">
        <v>20</v>
      </c>
    </row>
    <row r="6541" spans="1:18" x14ac:dyDescent="0.25">
      <c r="A6541" t="s">
        <v>17</v>
      </c>
      <c r="B6541">
        <v>651</v>
      </c>
      <c r="C6541">
        <v>20</v>
      </c>
      <c r="D6541">
        <v>463</v>
      </c>
      <c r="E6541">
        <v>14</v>
      </c>
      <c r="F6541" t="s">
        <v>1445</v>
      </c>
      <c r="G6541" t="s">
        <v>431</v>
      </c>
      <c r="H6541">
        <v>2012</v>
      </c>
      <c r="I6541">
        <v>4</v>
      </c>
      <c r="J6541">
        <v>30</v>
      </c>
      <c r="K6541">
        <v>1</v>
      </c>
      <c r="L6541">
        <v>0</v>
      </c>
      <c r="M6541">
        <v>2012</v>
      </c>
      <c r="N6541">
        <v>3</v>
      </c>
      <c r="O6541">
        <v>19</v>
      </c>
      <c r="P6541">
        <v>1</v>
      </c>
      <c r="Q6541">
        <v>0</v>
      </c>
      <c r="R6541" t="s">
        <v>20</v>
      </c>
    </row>
    <row r="6542" spans="1:18" x14ac:dyDescent="0.25">
      <c r="A6542" t="s">
        <v>17</v>
      </c>
      <c r="B6542">
        <v>651</v>
      </c>
      <c r="C6542">
        <v>20</v>
      </c>
      <c r="D6542">
        <v>517</v>
      </c>
      <c r="E6542">
        <v>14</v>
      </c>
      <c r="F6542" t="s">
        <v>1445</v>
      </c>
      <c r="G6542" t="s">
        <v>600</v>
      </c>
      <c r="H6542">
        <v>2012</v>
      </c>
      <c r="I6542">
        <v>4</v>
      </c>
      <c r="J6542">
        <v>30</v>
      </c>
      <c r="K6542">
        <v>1</v>
      </c>
      <c r="L6542">
        <v>0</v>
      </c>
      <c r="M6542">
        <v>2012</v>
      </c>
      <c r="N6542">
        <v>3</v>
      </c>
      <c r="O6542">
        <v>26</v>
      </c>
      <c r="P6542">
        <v>1</v>
      </c>
      <c r="Q6542">
        <v>0</v>
      </c>
      <c r="R6542" t="s">
        <v>20</v>
      </c>
    </row>
    <row r="6543" spans="1:18" x14ac:dyDescent="0.25">
      <c r="A6543" t="s">
        <v>17</v>
      </c>
      <c r="B6543">
        <v>651</v>
      </c>
      <c r="C6543">
        <v>20</v>
      </c>
      <c r="D6543">
        <v>558</v>
      </c>
      <c r="E6543">
        <v>16</v>
      </c>
      <c r="F6543" t="s">
        <v>1445</v>
      </c>
      <c r="G6543" t="s">
        <v>769</v>
      </c>
      <c r="H6543">
        <v>2012</v>
      </c>
      <c r="I6543">
        <v>4</v>
      </c>
      <c r="J6543">
        <v>30</v>
      </c>
      <c r="K6543">
        <v>1</v>
      </c>
      <c r="L6543">
        <v>0</v>
      </c>
      <c r="M6543">
        <v>2012</v>
      </c>
      <c r="N6543">
        <v>4</v>
      </c>
      <c r="O6543">
        <v>2</v>
      </c>
      <c r="P6543">
        <v>1</v>
      </c>
      <c r="Q6543">
        <v>0</v>
      </c>
      <c r="R6543" t="s">
        <v>20</v>
      </c>
    </row>
    <row r="6544" spans="1:18" x14ac:dyDescent="0.25">
      <c r="A6544" t="s">
        <v>17</v>
      </c>
      <c r="B6544">
        <v>651</v>
      </c>
      <c r="C6544">
        <v>20</v>
      </c>
      <c r="D6544">
        <v>464</v>
      </c>
      <c r="E6544">
        <v>17</v>
      </c>
      <c r="F6544" t="s">
        <v>1445</v>
      </c>
      <c r="G6544" t="s">
        <v>938</v>
      </c>
      <c r="H6544">
        <v>2012</v>
      </c>
      <c r="I6544">
        <v>4</v>
      </c>
      <c r="J6544">
        <v>30</v>
      </c>
      <c r="K6544">
        <v>1</v>
      </c>
      <c r="L6544">
        <v>0</v>
      </c>
      <c r="M6544">
        <v>2012</v>
      </c>
      <c r="N6544">
        <v>4</v>
      </c>
      <c r="O6544">
        <v>9</v>
      </c>
      <c r="P6544">
        <v>1</v>
      </c>
      <c r="Q6544">
        <v>0</v>
      </c>
      <c r="R6544" t="s">
        <v>20</v>
      </c>
    </row>
    <row r="6545" spans="1:18" x14ac:dyDescent="0.25">
      <c r="A6545" t="s">
        <v>17</v>
      </c>
      <c r="B6545">
        <v>651</v>
      </c>
      <c r="C6545">
        <v>20</v>
      </c>
      <c r="D6545">
        <v>564</v>
      </c>
      <c r="E6545">
        <v>23</v>
      </c>
      <c r="F6545" t="s">
        <v>1445</v>
      </c>
      <c r="G6545" t="s">
        <v>1107</v>
      </c>
      <c r="H6545">
        <v>2012</v>
      </c>
      <c r="I6545">
        <v>4</v>
      </c>
      <c r="J6545">
        <v>30</v>
      </c>
      <c r="K6545">
        <v>1</v>
      </c>
      <c r="L6545">
        <v>0</v>
      </c>
      <c r="M6545">
        <v>2012</v>
      </c>
      <c r="N6545">
        <v>4</v>
      </c>
      <c r="O6545">
        <v>16</v>
      </c>
      <c r="P6545">
        <v>1</v>
      </c>
      <c r="Q6545">
        <v>0</v>
      </c>
      <c r="R6545" t="s">
        <v>20</v>
      </c>
    </row>
    <row r="6546" spans="1:18" x14ac:dyDescent="0.25">
      <c r="A6546" t="s">
        <v>17</v>
      </c>
      <c r="B6546">
        <v>651</v>
      </c>
      <c r="C6546">
        <v>20</v>
      </c>
      <c r="D6546">
        <v>767</v>
      </c>
      <c r="E6546">
        <v>29</v>
      </c>
      <c r="F6546" t="s">
        <v>1445</v>
      </c>
      <c r="G6546" t="s">
        <v>1276</v>
      </c>
      <c r="H6546">
        <v>2012</v>
      </c>
      <c r="I6546">
        <v>4</v>
      </c>
      <c r="J6546">
        <v>30</v>
      </c>
      <c r="K6546">
        <v>1</v>
      </c>
      <c r="L6546">
        <v>0</v>
      </c>
      <c r="M6546">
        <v>2012</v>
      </c>
      <c r="N6546">
        <v>4</v>
      </c>
      <c r="O6546">
        <v>23</v>
      </c>
      <c r="P6546">
        <v>1</v>
      </c>
      <c r="Q6546">
        <v>0</v>
      </c>
      <c r="R6546" t="s">
        <v>20</v>
      </c>
    </row>
    <row r="6547" spans="1:18" hidden="1" x14ac:dyDescent="0.25">
      <c r="A6547" t="s">
        <v>1372</v>
      </c>
      <c r="B6547">
        <v>651</v>
      </c>
      <c r="C6547">
        <v>20</v>
      </c>
      <c r="D6547">
        <v>530.125</v>
      </c>
      <c r="E6547">
        <v>16.625</v>
      </c>
      <c r="F6547" t="s">
        <v>1445</v>
      </c>
      <c r="G6547" t="s">
        <v>22</v>
      </c>
      <c r="H6547">
        <v>2012</v>
      </c>
      <c r="I6547">
        <v>4</v>
      </c>
      <c r="J6547">
        <v>30</v>
      </c>
      <c r="K6547">
        <v>1</v>
      </c>
      <c r="L6547">
        <v>0</v>
      </c>
      <c r="M6547" t="s">
        <v>20</v>
      </c>
    </row>
    <row r="6548" spans="1:18" x14ac:dyDescent="0.25">
      <c r="A6548" t="s">
        <v>17</v>
      </c>
      <c r="B6548">
        <v>611</v>
      </c>
      <c r="C6548">
        <v>13</v>
      </c>
      <c r="D6548">
        <v>441</v>
      </c>
      <c r="E6548">
        <v>20</v>
      </c>
      <c r="F6548" t="s">
        <v>1446</v>
      </c>
      <c r="G6548" t="s">
        <v>170</v>
      </c>
      <c r="H6548">
        <v>2012</v>
      </c>
      <c r="I6548">
        <v>4</v>
      </c>
      <c r="J6548">
        <v>30</v>
      </c>
      <c r="K6548">
        <v>2</v>
      </c>
      <c r="L6548">
        <v>0</v>
      </c>
      <c r="M6548">
        <v>2012</v>
      </c>
      <c r="N6548">
        <v>3</v>
      </c>
      <c r="O6548">
        <v>5</v>
      </c>
      <c r="P6548">
        <v>2</v>
      </c>
      <c r="Q6548">
        <v>0</v>
      </c>
      <c r="R6548" t="s">
        <v>20</v>
      </c>
    </row>
    <row r="6549" spans="1:18" x14ac:dyDescent="0.25">
      <c r="A6549" t="s">
        <v>17</v>
      </c>
      <c r="B6549">
        <v>611</v>
      </c>
      <c r="C6549">
        <v>13</v>
      </c>
      <c r="D6549">
        <v>367</v>
      </c>
      <c r="E6549">
        <v>10</v>
      </c>
      <c r="F6549" t="s">
        <v>1446</v>
      </c>
      <c r="G6549" t="s">
        <v>169</v>
      </c>
      <c r="H6549">
        <v>2012</v>
      </c>
      <c r="I6549">
        <v>4</v>
      </c>
      <c r="J6549">
        <v>30</v>
      </c>
      <c r="K6549">
        <v>2</v>
      </c>
      <c r="L6549">
        <v>0</v>
      </c>
      <c r="M6549">
        <v>2012</v>
      </c>
      <c r="N6549">
        <v>3</v>
      </c>
      <c r="O6549">
        <v>12</v>
      </c>
      <c r="P6549">
        <v>2</v>
      </c>
      <c r="Q6549">
        <v>0</v>
      </c>
      <c r="R6549" t="s">
        <v>20</v>
      </c>
    </row>
    <row r="6550" spans="1:18" x14ac:dyDescent="0.25">
      <c r="A6550" t="s">
        <v>17</v>
      </c>
      <c r="B6550">
        <v>611</v>
      </c>
      <c r="C6550">
        <v>13</v>
      </c>
      <c r="D6550">
        <v>444</v>
      </c>
      <c r="E6550">
        <v>11</v>
      </c>
      <c r="F6550" t="s">
        <v>1446</v>
      </c>
      <c r="G6550" t="s">
        <v>432</v>
      </c>
      <c r="H6550">
        <v>2012</v>
      </c>
      <c r="I6550">
        <v>4</v>
      </c>
      <c r="J6550">
        <v>30</v>
      </c>
      <c r="K6550">
        <v>2</v>
      </c>
      <c r="L6550">
        <v>0</v>
      </c>
      <c r="M6550">
        <v>2012</v>
      </c>
      <c r="N6550">
        <v>3</v>
      </c>
      <c r="O6550">
        <v>19</v>
      </c>
      <c r="P6550">
        <v>2</v>
      </c>
      <c r="Q6550">
        <v>0</v>
      </c>
      <c r="R6550" t="s">
        <v>20</v>
      </c>
    </row>
    <row r="6551" spans="1:18" x14ac:dyDescent="0.25">
      <c r="A6551" t="s">
        <v>17</v>
      </c>
      <c r="B6551">
        <v>611</v>
      </c>
      <c r="C6551">
        <v>13</v>
      </c>
      <c r="D6551">
        <v>481</v>
      </c>
      <c r="E6551">
        <v>9</v>
      </c>
      <c r="F6551" t="s">
        <v>1446</v>
      </c>
      <c r="G6551" t="s">
        <v>601</v>
      </c>
      <c r="H6551">
        <v>2012</v>
      </c>
      <c r="I6551">
        <v>4</v>
      </c>
      <c r="J6551">
        <v>30</v>
      </c>
      <c r="K6551">
        <v>2</v>
      </c>
      <c r="L6551">
        <v>0</v>
      </c>
      <c r="M6551">
        <v>2012</v>
      </c>
      <c r="N6551">
        <v>3</v>
      </c>
      <c r="O6551">
        <v>26</v>
      </c>
      <c r="P6551">
        <v>2</v>
      </c>
      <c r="Q6551">
        <v>0</v>
      </c>
      <c r="R6551" t="s">
        <v>20</v>
      </c>
    </row>
    <row r="6552" spans="1:18" x14ac:dyDescent="0.25">
      <c r="A6552" t="s">
        <v>17</v>
      </c>
      <c r="B6552">
        <v>611</v>
      </c>
      <c r="C6552">
        <v>13</v>
      </c>
      <c r="D6552">
        <v>531</v>
      </c>
      <c r="E6552">
        <v>23</v>
      </c>
      <c r="F6552" t="s">
        <v>1446</v>
      </c>
      <c r="G6552" t="s">
        <v>770</v>
      </c>
      <c r="H6552">
        <v>2012</v>
      </c>
      <c r="I6552">
        <v>4</v>
      </c>
      <c r="J6552">
        <v>30</v>
      </c>
      <c r="K6552">
        <v>2</v>
      </c>
      <c r="L6552">
        <v>0</v>
      </c>
      <c r="M6552">
        <v>2012</v>
      </c>
      <c r="N6552">
        <v>4</v>
      </c>
      <c r="O6552">
        <v>2</v>
      </c>
      <c r="P6552">
        <v>2</v>
      </c>
      <c r="Q6552">
        <v>0</v>
      </c>
      <c r="R6552" t="s">
        <v>20</v>
      </c>
    </row>
    <row r="6553" spans="1:18" x14ac:dyDescent="0.25">
      <c r="A6553" t="s">
        <v>17</v>
      </c>
      <c r="B6553">
        <v>611</v>
      </c>
      <c r="C6553">
        <v>13</v>
      </c>
      <c r="D6553">
        <v>441</v>
      </c>
      <c r="E6553">
        <v>21</v>
      </c>
      <c r="F6553" t="s">
        <v>1446</v>
      </c>
      <c r="G6553" t="s">
        <v>939</v>
      </c>
      <c r="H6553">
        <v>2012</v>
      </c>
      <c r="I6553">
        <v>4</v>
      </c>
      <c r="J6553">
        <v>30</v>
      </c>
      <c r="K6553">
        <v>2</v>
      </c>
      <c r="L6553">
        <v>0</v>
      </c>
      <c r="M6553">
        <v>2012</v>
      </c>
      <c r="N6553">
        <v>4</v>
      </c>
      <c r="O6553">
        <v>9</v>
      </c>
      <c r="P6553">
        <v>2</v>
      </c>
      <c r="Q6553">
        <v>0</v>
      </c>
      <c r="R6553" t="s">
        <v>20</v>
      </c>
    </row>
    <row r="6554" spans="1:18" x14ac:dyDescent="0.25">
      <c r="A6554" t="s">
        <v>17</v>
      </c>
      <c r="B6554">
        <v>611</v>
      </c>
      <c r="C6554">
        <v>13</v>
      </c>
      <c r="D6554">
        <v>528</v>
      </c>
      <c r="E6554">
        <v>22</v>
      </c>
      <c r="F6554" t="s">
        <v>1446</v>
      </c>
      <c r="G6554" t="s">
        <v>1108</v>
      </c>
      <c r="H6554">
        <v>2012</v>
      </c>
      <c r="I6554">
        <v>4</v>
      </c>
      <c r="J6554">
        <v>30</v>
      </c>
      <c r="K6554">
        <v>2</v>
      </c>
      <c r="L6554">
        <v>0</v>
      </c>
      <c r="M6554">
        <v>2012</v>
      </c>
      <c r="N6554">
        <v>4</v>
      </c>
      <c r="O6554">
        <v>16</v>
      </c>
      <c r="P6554">
        <v>2</v>
      </c>
      <c r="Q6554">
        <v>0</v>
      </c>
      <c r="R6554" t="s">
        <v>20</v>
      </c>
    </row>
    <row r="6555" spans="1:18" x14ac:dyDescent="0.25">
      <c r="A6555" t="s">
        <v>17</v>
      </c>
      <c r="B6555">
        <v>611</v>
      </c>
      <c r="C6555">
        <v>13</v>
      </c>
      <c r="D6555">
        <v>731</v>
      </c>
      <c r="E6555">
        <v>31</v>
      </c>
      <c r="F6555" t="s">
        <v>1446</v>
      </c>
      <c r="G6555" t="s">
        <v>1277</v>
      </c>
      <c r="H6555">
        <v>2012</v>
      </c>
      <c r="I6555">
        <v>4</v>
      </c>
      <c r="J6555">
        <v>30</v>
      </c>
      <c r="K6555">
        <v>2</v>
      </c>
      <c r="L6555">
        <v>0</v>
      </c>
      <c r="M6555">
        <v>2012</v>
      </c>
      <c r="N6555">
        <v>4</v>
      </c>
      <c r="O6555">
        <v>23</v>
      </c>
      <c r="P6555">
        <v>2</v>
      </c>
      <c r="Q6555">
        <v>0</v>
      </c>
      <c r="R6555" t="s">
        <v>20</v>
      </c>
    </row>
    <row r="6556" spans="1:18" hidden="1" x14ac:dyDescent="0.25">
      <c r="A6556" t="s">
        <v>1372</v>
      </c>
      <c r="B6556">
        <v>611</v>
      </c>
      <c r="C6556">
        <v>13</v>
      </c>
      <c r="D6556">
        <v>495.5</v>
      </c>
      <c r="E6556">
        <v>18.375</v>
      </c>
      <c r="F6556" t="s">
        <v>1446</v>
      </c>
      <c r="G6556" t="s">
        <v>22</v>
      </c>
      <c r="H6556">
        <v>2012</v>
      </c>
      <c r="I6556">
        <v>4</v>
      </c>
      <c r="J6556">
        <v>30</v>
      </c>
      <c r="K6556">
        <v>2</v>
      </c>
      <c r="L6556">
        <v>0</v>
      </c>
      <c r="M6556" t="s">
        <v>20</v>
      </c>
    </row>
    <row r="6557" spans="1:18" x14ac:dyDescent="0.25">
      <c r="A6557" t="s">
        <v>17</v>
      </c>
      <c r="B6557">
        <v>542</v>
      </c>
      <c r="C6557">
        <v>18</v>
      </c>
      <c r="D6557">
        <v>419</v>
      </c>
      <c r="E6557">
        <v>9</v>
      </c>
      <c r="F6557" t="s">
        <v>1447</v>
      </c>
      <c r="G6557" t="s">
        <v>172</v>
      </c>
      <c r="H6557">
        <v>2012</v>
      </c>
      <c r="I6557">
        <v>4</v>
      </c>
      <c r="J6557">
        <v>30</v>
      </c>
      <c r="K6557">
        <v>3</v>
      </c>
      <c r="L6557">
        <v>0</v>
      </c>
      <c r="M6557">
        <v>2012</v>
      </c>
      <c r="N6557">
        <v>3</v>
      </c>
      <c r="O6557">
        <v>5</v>
      </c>
      <c r="P6557">
        <v>3</v>
      </c>
      <c r="Q6557">
        <v>0</v>
      </c>
      <c r="R6557" t="s">
        <v>20</v>
      </c>
    </row>
    <row r="6558" spans="1:18" x14ac:dyDescent="0.25">
      <c r="A6558" t="s">
        <v>17</v>
      </c>
      <c r="B6558">
        <v>542</v>
      </c>
      <c r="C6558">
        <v>18</v>
      </c>
      <c r="D6558">
        <v>377</v>
      </c>
      <c r="E6558">
        <v>12</v>
      </c>
      <c r="F6558" t="s">
        <v>1447</v>
      </c>
      <c r="G6558" t="s">
        <v>171</v>
      </c>
      <c r="H6558">
        <v>2012</v>
      </c>
      <c r="I6558">
        <v>4</v>
      </c>
      <c r="J6558">
        <v>30</v>
      </c>
      <c r="K6558">
        <v>3</v>
      </c>
      <c r="L6558">
        <v>0</v>
      </c>
      <c r="M6558">
        <v>2012</v>
      </c>
      <c r="N6558">
        <v>3</v>
      </c>
      <c r="O6558">
        <v>12</v>
      </c>
      <c r="P6558">
        <v>3</v>
      </c>
      <c r="Q6558">
        <v>0</v>
      </c>
      <c r="R6558" t="s">
        <v>20</v>
      </c>
    </row>
    <row r="6559" spans="1:18" x14ac:dyDescent="0.25">
      <c r="A6559" t="s">
        <v>17</v>
      </c>
      <c r="B6559">
        <v>542</v>
      </c>
      <c r="C6559">
        <v>18</v>
      </c>
      <c r="D6559">
        <v>403</v>
      </c>
      <c r="E6559">
        <v>3</v>
      </c>
      <c r="F6559" t="s">
        <v>1447</v>
      </c>
      <c r="G6559" t="s">
        <v>433</v>
      </c>
      <c r="H6559">
        <v>2012</v>
      </c>
      <c r="I6559">
        <v>4</v>
      </c>
      <c r="J6559">
        <v>30</v>
      </c>
      <c r="K6559">
        <v>3</v>
      </c>
      <c r="L6559">
        <v>0</v>
      </c>
      <c r="M6559">
        <v>2012</v>
      </c>
      <c r="N6559">
        <v>3</v>
      </c>
      <c r="O6559">
        <v>19</v>
      </c>
      <c r="P6559">
        <v>3</v>
      </c>
      <c r="Q6559">
        <v>0</v>
      </c>
      <c r="R6559" t="s">
        <v>20</v>
      </c>
    </row>
    <row r="6560" spans="1:18" x14ac:dyDescent="0.25">
      <c r="A6560" t="s">
        <v>17</v>
      </c>
      <c r="B6560">
        <v>542</v>
      </c>
      <c r="C6560">
        <v>18</v>
      </c>
      <c r="D6560">
        <v>441</v>
      </c>
      <c r="E6560">
        <v>12</v>
      </c>
      <c r="F6560" t="s">
        <v>1447</v>
      </c>
      <c r="G6560" t="s">
        <v>602</v>
      </c>
      <c r="H6560">
        <v>2012</v>
      </c>
      <c r="I6560">
        <v>4</v>
      </c>
      <c r="J6560">
        <v>30</v>
      </c>
      <c r="K6560">
        <v>3</v>
      </c>
      <c r="L6560">
        <v>0</v>
      </c>
      <c r="M6560">
        <v>2012</v>
      </c>
      <c r="N6560">
        <v>3</v>
      </c>
      <c r="O6560">
        <v>26</v>
      </c>
      <c r="P6560">
        <v>3</v>
      </c>
      <c r="Q6560">
        <v>0</v>
      </c>
      <c r="R6560" t="s">
        <v>20</v>
      </c>
    </row>
    <row r="6561" spans="1:18" x14ac:dyDescent="0.25">
      <c r="A6561" t="s">
        <v>17</v>
      </c>
      <c r="B6561">
        <v>542</v>
      </c>
      <c r="C6561">
        <v>18</v>
      </c>
      <c r="D6561">
        <v>488</v>
      </c>
      <c r="E6561">
        <v>27</v>
      </c>
      <c r="F6561" t="s">
        <v>1447</v>
      </c>
      <c r="G6561" t="s">
        <v>771</v>
      </c>
      <c r="H6561">
        <v>2012</v>
      </c>
      <c r="I6561">
        <v>4</v>
      </c>
      <c r="J6561">
        <v>30</v>
      </c>
      <c r="K6561">
        <v>3</v>
      </c>
      <c r="L6561">
        <v>0</v>
      </c>
      <c r="M6561">
        <v>2012</v>
      </c>
      <c r="N6561">
        <v>4</v>
      </c>
      <c r="O6561">
        <v>2</v>
      </c>
      <c r="P6561">
        <v>3</v>
      </c>
      <c r="Q6561">
        <v>0</v>
      </c>
      <c r="R6561" t="s">
        <v>20</v>
      </c>
    </row>
    <row r="6562" spans="1:18" x14ac:dyDescent="0.25">
      <c r="A6562" t="s">
        <v>17</v>
      </c>
      <c r="B6562">
        <v>542</v>
      </c>
      <c r="C6562">
        <v>18</v>
      </c>
      <c r="D6562">
        <v>418</v>
      </c>
      <c r="E6562">
        <v>8</v>
      </c>
      <c r="F6562" t="s">
        <v>1447</v>
      </c>
      <c r="G6562" t="s">
        <v>940</v>
      </c>
      <c r="H6562">
        <v>2012</v>
      </c>
      <c r="I6562">
        <v>4</v>
      </c>
      <c r="J6562">
        <v>30</v>
      </c>
      <c r="K6562">
        <v>3</v>
      </c>
      <c r="L6562">
        <v>0</v>
      </c>
      <c r="M6562">
        <v>2012</v>
      </c>
      <c r="N6562">
        <v>4</v>
      </c>
      <c r="O6562">
        <v>9</v>
      </c>
      <c r="P6562">
        <v>3</v>
      </c>
      <c r="Q6562">
        <v>0</v>
      </c>
      <c r="R6562" t="s">
        <v>20</v>
      </c>
    </row>
    <row r="6563" spans="1:18" x14ac:dyDescent="0.25">
      <c r="A6563" t="s">
        <v>17</v>
      </c>
      <c r="B6563">
        <v>542</v>
      </c>
      <c r="C6563">
        <v>18</v>
      </c>
      <c r="D6563">
        <v>480</v>
      </c>
      <c r="E6563">
        <v>11</v>
      </c>
      <c r="F6563" t="s">
        <v>1447</v>
      </c>
      <c r="G6563" t="s">
        <v>1109</v>
      </c>
      <c r="H6563">
        <v>2012</v>
      </c>
      <c r="I6563">
        <v>4</v>
      </c>
      <c r="J6563">
        <v>30</v>
      </c>
      <c r="K6563">
        <v>3</v>
      </c>
      <c r="L6563">
        <v>0</v>
      </c>
      <c r="M6563">
        <v>2012</v>
      </c>
      <c r="N6563">
        <v>4</v>
      </c>
      <c r="O6563">
        <v>16</v>
      </c>
      <c r="P6563">
        <v>3</v>
      </c>
      <c r="Q6563">
        <v>0</v>
      </c>
      <c r="R6563" t="s">
        <v>20</v>
      </c>
    </row>
    <row r="6564" spans="1:18" x14ac:dyDescent="0.25">
      <c r="A6564" t="s">
        <v>17</v>
      </c>
      <c r="B6564">
        <v>542</v>
      </c>
      <c r="C6564">
        <v>18</v>
      </c>
      <c r="D6564">
        <v>684</v>
      </c>
      <c r="E6564">
        <v>11</v>
      </c>
      <c r="F6564" t="s">
        <v>1447</v>
      </c>
      <c r="G6564" t="s">
        <v>1278</v>
      </c>
      <c r="H6564">
        <v>2012</v>
      </c>
      <c r="I6564">
        <v>4</v>
      </c>
      <c r="J6564">
        <v>30</v>
      </c>
      <c r="K6564">
        <v>3</v>
      </c>
      <c r="L6564">
        <v>0</v>
      </c>
      <c r="M6564">
        <v>2012</v>
      </c>
      <c r="N6564">
        <v>4</v>
      </c>
      <c r="O6564">
        <v>23</v>
      </c>
      <c r="P6564">
        <v>3</v>
      </c>
      <c r="Q6564">
        <v>0</v>
      </c>
      <c r="R6564" t="s">
        <v>20</v>
      </c>
    </row>
    <row r="6565" spans="1:18" hidden="1" x14ac:dyDescent="0.25">
      <c r="A6565" t="s">
        <v>1372</v>
      </c>
      <c r="B6565">
        <v>542</v>
      </c>
      <c r="C6565">
        <v>18</v>
      </c>
      <c r="D6565">
        <v>463.75</v>
      </c>
      <c r="E6565">
        <v>11.625</v>
      </c>
      <c r="F6565" t="s">
        <v>1447</v>
      </c>
      <c r="G6565" t="s">
        <v>22</v>
      </c>
      <c r="H6565">
        <v>2012</v>
      </c>
      <c r="I6565">
        <v>4</v>
      </c>
      <c r="J6565">
        <v>30</v>
      </c>
      <c r="K6565">
        <v>3</v>
      </c>
      <c r="L6565">
        <v>0</v>
      </c>
      <c r="M6565" t="s">
        <v>20</v>
      </c>
    </row>
    <row r="6566" spans="1:18" x14ac:dyDescent="0.25">
      <c r="A6566" t="s">
        <v>17</v>
      </c>
      <c r="B6566">
        <v>490</v>
      </c>
      <c r="C6566">
        <v>5</v>
      </c>
      <c r="D6566">
        <v>381</v>
      </c>
      <c r="E6566">
        <v>8</v>
      </c>
      <c r="F6566" t="s">
        <v>1448</v>
      </c>
      <c r="G6566" t="s">
        <v>174</v>
      </c>
      <c r="H6566">
        <v>2012</v>
      </c>
      <c r="I6566">
        <v>4</v>
      </c>
      <c r="J6566">
        <v>30</v>
      </c>
      <c r="K6566">
        <v>4</v>
      </c>
      <c r="L6566">
        <v>0</v>
      </c>
      <c r="M6566">
        <v>2012</v>
      </c>
      <c r="N6566">
        <v>3</v>
      </c>
      <c r="O6566">
        <v>5</v>
      </c>
      <c r="P6566">
        <v>4</v>
      </c>
      <c r="Q6566">
        <v>0</v>
      </c>
      <c r="R6566" t="s">
        <v>20</v>
      </c>
    </row>
    <row r="6567" spans="1:18" x14ac:dyDescent="0.25">
      <c r="A6567" t="s">
        <v>17</v>
      </c>
      <c r="B6567">
        <v>490</v>
      </c>
      <c r="C6567">
        <v>5</v>
      </c>
      <c r="D6567">
        <v>339</v>
      </c>
      <c r="E6567">
        <v>5</v>
      </c>
      <c r="F6567" t="s">
        <v>1448</v>
      </c>
      <c r="G6567" t="s">
        <v>173</v>
      </c>
      <c r="H6567">
        <v>2012</v>
      </c>
      <c r="I6567">
        <v>4</v>
      </c>
      <c r="J6567">
        <v>30</v>
      </c>
      <c r="K6567">
        <v>4</v>
      </c>
      <c r="L6567">
        <v>0</v>
      </c>
      <c r="M6567">
        <v>2012</v>
      </c>
      <c r="N6567">
        <v>3</v>
      </c>
      <c r="O6567">
        <v>12</v>
      </c>
      <c r="P6567">
        <v>4</v>
      </c>
      <c r="Q6567">
        <v>0</v>
      </c>
      <c r="R6567" t="s">
        <v>20</v>
      </c>
    </row>
    <row r="6568" spans="1:18" x14ac:dyDescent="0.25">
      <c r="A6568" t="s">
        <v>17</v>
      </c>
      <c r="B6568">
        <v>490</v>
      </c>
      <c r="C6568">
        <v>5</v>
      </c>
      <c r="D6568">
        <v>348</v>
      </c>
      <c r="E6568">
        <v>6</v>
      </c>
      <c r="F6568" t="s">
        <v>1448</v>
      </c>
      <c r="G6568" t="s">
        <v>434</v>
      </c>
      <c r="H6568">
        <v>2012</v>
      </c>
      <c r="I6568">
        <v>4</v>
      </c>
      <c r="J6568">
        <v>30</v>
      </c>
      <c r="K6568">
        <v>4</v>
      </c>
      <c r="L6568">
        <v>0</v>
      </c>
      <c r="M6568">
        <v>2012</v>
      </c>
      <c r="N6568">
        <v>3</v>
      </c>
      <c r="O6568">
        <v>19</v>
      </c>
      <c r="P6568">
        <v>4</v>
      </c>
      <c r="Q6568">
        <v>0</v>
      </c>
      <c r="R6568" t="s">
        <v>20</v>
      </c>
    </row>
    <row r="6569" spans="1:18" x14ac:dyDescent="0.25">
      <c r="A6569" t="s">
        <v>17</v>
      </c>
      <c r="B6569">
        <v>490</v>
      </c>
      <c r="C6569">
        <v>5</v>
      </c>
      <c r="D6569">
        <v>384</v>
      </c>
      <c r="E6569">
        <v>2</v>
      </c>
      <c r="F6569" t="s">
        <v>1448</v>
      </c>
      <c r="G6569" t="s">
        <v>603</v>
      </c>
      <c r="H6569">
        <v>2012</v>
      </c>
      <c r="I6569">
        <v>4</v>
      </c>
      <c r="J6569">
        <v>30</v>
      </c>
      <c r="K6569">
        <v>4</v>
      </c>
      <c r="L6569">
        <v>0</v>
      </c>
      <c r="M6569">
        <v>2012</v>
      </c>
      <c r="N6569">
        <v>3</v>
      </c>
      <c r="O6569">
        <v>26</v>
      </c>
      <c r="P6569">
        <v>4</v>
      </c>
      <c r="Q6569">
        <v>0</v>
      </c>
      <c r="R6569" t="s">
        <v>20</v>
      </c>
    </row>
    <row r="6570" spans="1:18" x14ac:dyDescent="0.25">
      <c r="A6570" t="s">
        <v>17</v>
      </c>
      <c r="B6570">
        <v>490</v>
      </c>
      <c r="C6570">
        <v>5</v>
      </c>
      <c r="D6570">
        <v>451</v>
      </c>
      <c r="E6570">
        <v>13</v>
      </c>
      <c r="F6570" t="s">
        <v>1448</v>
      </c>
      <c r="G6570" t="s">
        <v>772</v>
      </c>
      <c r="H6570">
        <v>2012</v>
      </c>
      <c r="I6570">
        <v>4</v>
      </c>
      <c r="J6570">
        <v>30</v>
      </c>
      <c r="K6570">
        <v>4</v>
      </c>
      <c r="L6570">
        <v>0</v>
      </c>
      <c r="M6570">
        <v>2012</v>
      </c>
      <c r="N6570">
        <v>4</v>
      </c>
      <c r="O6570">
        <v>2</v>
      </c>
      <c r="P6570">
        <v>4</v>
      </c>
      <c r="Q6570">
        <v>0</v>
      </c>
      <c r="R6570" t="s">
        <v>20</v>
      </c>
    </row>
    <row r="6571" spans="1:18" x14ac:dyDescent="0.25">
      <c r="A6571" t="s">
        <v>17</v>
      </c>
      <c r="B6571">
        <v>490</v>
      </c>
      <c r="C6571">
        <v>5</v>
      </c>
      <c r="D6571">
        <v>379</v>
      </c>
      <c r="E6571">
        <v>6</v>
      </c>
      <c r="F6571" t="s">
        <v>1448</v>
      </c>
      <c r="G6571" t="s">
        <v>941</v>
      </c>
      <c r="H6571">
        <v>2012</v>
      </c>
      <c r="I6571">
        <v>4</v>
      </c>
      <c r="J6571">
        <v>30</v>
      </c>
      <c r="K6571">
        <v>4</v>
      </c>
      <c r="L6571">
        <v>0</v>
      </c>
      <c r="M6571">
        <v>2012</v>
      </c>
      <c r="N6571">
        <v>4</v>
      </c>
      <c r="O6571">
        <v>9</v>
      </c>
      <c r="P6571">
        <v>4</v>
      </c>
      <c r="Q6571">
        <v>0</v>
      </c>
      <c r="R6571" t="s">
        <v>20</v>
      </c>
    </row>
    <row r="6572" spans="1:18" x14ac:dyDescent="0.25">
      <c r="A6572" t="s">
        <v>17</v>
      </c>
      <c r="B6572">
        <v>490</v>
      </c>
      <c r="C6572">
        <v>5</v>
      </c>
      <c r="D6572">
        <v>421</v>
      </c>
      <c r="E6572">
        <v>11</v>
      </c>
      <c r="F6572" t="s">
        <v>1448</v>
      </c>
      <c r="G6572" t="s">
        <v>1110</v>
      </c>
      <c r="H6572">
        <v>2012</v>
      </c>
      <c r="I6572">
        <v>4</v>
      </c>
      <c r="J6572">
        <v>30</v>
      </c>
      <c r="K6572">
        <v>4</v>
      </c>
      <c r="L6572">
        <v>0</v>
      </c>
      <c r="M6572">
        <v>2012</v>
      </c>
      <c r="N6572">
        <v>4</v>
      </c>
      <c r="O6572">
        <v>16</v>
      </c>
      <c r="P6572">
        <v>4</v>
      </c>
      <c r="Q6572">
        <v>0</v>
      </c>
      <c r="R6572" t="s">
        <v>20</v>
      </c>
    </row>
    <row r="6573" spans="1:18" x14ac:dyDescent="0.25">
      <c r="A6573" t="s">
        <v>17</v>
      </c>
      <c r="B6573">
        <v>490</v>
      </c>
      <c r="C6573">
        <v>5</v>
      </c>
      <c r="D6573">
        <v>618</v>
      </c>
      <c r="E6573">
        <v>13</v>
      </c>
      <c r="F6573" t="s">
        <v>1448</v>
      </c>
      <c r="G6573" t="s">
        <v>1279</v>
      </c>
      <c r="H6573">
        <v>2012</v>
      </c>
      <c r="I6573">
        <v>4</v>
      </c>
      <c r="J6573">
        <v>30</v>
      </c>
      <c r="K6573">
        <v>4</v>
      </c>
      <c r="L6573">
        <v>0</v>
      </c>
      <c r="M6573">
        <v>2012</v>
      </c>
      <c r="N6573">
        <v>4</v>
      </c>
      <c r="O6573">
        <v>23</v>
      </c>
      <c r="P6573">
        <v>4</v>
      </c>
      <c r="Q6573">
        <v>0</v>
      </c>
      <c r="R6573" t="s">
        <v>20</v>
      </c>
    </row>
    <row r="6574" spans="1:18" hidden="1" x14ac:dyDescent="0.25">
      <c r="A6574" t="s">
        <v>1372</v>
      </c>
      <c r="B6574">
        <v>490</v>
      </c>
      <c r="C6574">
        <v>5</v>
      </c>
      <c r="D6574">
        <v>415.125</v>
      </c>
      <c r="E6574">
        <v>8</v>
      </c>
      <c r="F6574" t="s">
        <v>1448</v>
      </c>
      <c r="G6574" t="s">
        <v>22</v>
      </c>
      <c r="H6574">
        <v>2012</v>
      </c>
      <c r="I6574">
        <v>4</v>
      </c>
      <c r="J6574">
        <v>30</v>
      </c>
      <c r="K6574">
        <v>4</v>
      </c>
      <c r="L6574">
        <v>0</v>
      </c>
      <c r="M6574" t="s">
        <v>20</v>
      </c>
    </row>
    <row r="6575" spans="1:18" x14ac:dyDescent="0.25">
      <c r="A6575" t="s">
        <v>17</v>
      </c>
      <c r="B6575">
        <v>431</v>
      </c>
      <c r="C6575">
        <v>8</v>
      </c>
      <c r="D6575">
        <v>339</v>
      </c>
      <c r="E6575">
        <v>4</v>
      </c>
      <c r="F6575" t="s">
        <v>1449</v>
      </c>
      <c r="G6575" t="s">
        <v>176</v>
      </c>
      <c r="H6575">
        <v>2012</v>
      </c>
      <c r="I6575">
        <v>4</v>
      </c>
      <c r="J6575">
        <v>30</v>
      </c>
      <c r="K6575">
        <v>5</v>
      </c>
      <c r="L6575">
        <v>0</v>
      </c>
      <c r="M6575">
        <v>2012</v>
      </c>
      <c r="N6575">
        <v>3</v>
      </c>
      <c r="O6575">
        <v>5</v>
      </c>
      <c r="P6575">
        <v>5</v>
      </c>
      <c r="Q6575">
        <v>0</v>
      </c>
      <c r="R6575" t="s">
        <v>20</v>
      </c>
    </row>
    <row r="6576" spans="1:18" x14ac:dyDescent="0.25">
      <c r="A6576" t="s">
        <v>17</v>
      </c>
      <c r="B6576">
        <v>431</v>
      </c>
      <c r="C6576">
        <v>8</v>
      </c>
      <c r="D6576">
        <v>301</v>
      </c>
      <c r="E6576">
        <v>2</v>
      </c>
      <c r="F6576" t="s">
        <v>1449</v>
      </c>
      <c r="G6576" t="s">
        <v>175</v>
      </c>
      <c r="H6576">
        <v>2012</v>
      </c>
      <c r="I6576">
        <v>4</v>
      </c>
      <c r="J6576">
        <v>30</v>
      </c>
      <c r="K6576">
        <v>5</v>
      </c>
      <c r="L6576">
        <v>0</v>
      </c>
      <c r="M6576">
        <v>2012</v>
      </c>
      <c r="N6576">
        <v>3</v>
      </c>
      <c r="O6576">
        <v>12</v>
      </c>
      <c r="P6576">
        <v>5</v>
      </c>
      <c r="Q6576">
        <v>0</v>
      </c>
      <c r="R6576" t="s">
        <v>20</v>
      </c>
    </row>
    <row r="6577" spans="1:18" x14ac:dyDescent="0.25">
      <c r="A6577" t="s">
        <v>17</v>
      </c>
      <c r="B6577">
        <v>431</v>
      </c>
      <c r="C6577">
        <v>8</v>
      </c>
      <c r="D6577">
        <v>313</v>
      </c>
      <c r="E6577">
        <v>2</v>
      </c>
      <c r="F6577" t="s">
        <v>1449</v>
      </c>
      <c r="G6577" t="s">
        <v>435</v>
      </c>
      <c r="H6577">
        <v>2012</v>
      </c>
      <c r="I6577">
        <v>4</v>
      </c>
      <c r="J6577">
        <v>30</v>
      </c>
      <c r="K6577">
        <v>5</v>
      </c>
      <c r="L6577">
        <v>0</v>
      </c>
      <c r="M6577">
        <v>2012</v>
      </c>
      <c r="N6577">
        <v>3</v>
      </c>
      <c r="O6577">
        <v>19</v>
      </c>
      <c r="P6577">
        <v>5</v>
      </c>
      <c r="Q6577">
        <v>0</v>
      </c>
      <c r="R6577" t="s">
        <v>20</v>
      </c>
    </row>
    <row r="6578" spans="1:18" x14ac:dyDescent="0.25">
      <c r="A6578" t="s">
        <v>17</v>
      </c>
      <c r="B6578">
        <v>431</v>
      </c>
      <c r="C6578">
        <v>8</v>
      </c>
      <c r="D6578">
        <v>327</v>
      </c>
      <c r="E6578">
        <v>10</v>
      </c>
      <c r="F6578" t="s">
        <v>1449</v>
      </c>
      <c r="G6578" t="s">
        <v>604</v>
      </c>
      <c r="H6578">
        <v>2012</v>
      </c>
      <c r="I6578">
        <v>4</v>
      </c>
      <c r="J6578">
        <v>30</v>
      </c>
      <c r="K6578">
        <v>5</v>
      </c>
      <c r="L6578">
        <v>0</v>
      </c>
      <c r="M6578">
        <v>2012</v>
      </c>
      <c r="N6578">
        <v>3</v>
      </c>
      <c r="O6578">
        <v>26</v>
      </c>
      <c r="P6578">
        <v>5</v>
      </c>
      <c r="Q6578">
        <v>0</v>
      </c>
      <c r="R6578" t="s">
        <v>20</v>
      </c>
    </row>
    <row r="6579" spans="1:18" x14ac:dyDescent="0.25">
      <c r="A6579" t="s">
        <v>17</v>
      </c>
      <c r="B6579">
        <v>431</v>
      </c>
      <c r="C6579">
        <v>8</v>
      </c>
      <c r="D6579">
        <v>415</v>
      </c>
      <c r="E6579">
        <v>8</v>
      </c>
      <c r="F6579" t="s">
        <v>1449</v>
      </c>
      <c r="G6579" t="s">
        <v>773</v>
      </c>
      <c r="H6579">
        <v>2012</v>
      </c>
      <c r="I6579">
        <v>4</v>
      </c>
      <c r="J6579">
        <v>30</v>
      </c>
      <c r="K6579">
        <v>5</v>
      </c>
      <c r="L6579">
        <v>0</v>
      </c>
      <c r="M6579">
        <v>2012</v>
      </c>
      <c r="N6579">
        <v>4</v>
      </c>
      <c r="O6579">
        <v>2</v>
      </c>
      <c r="P6579">
        <v>5</v>
      </c>
      <c r="Q6579">
        <v>0</v>
      </c>
      <c r="R6579" t="s">
        <v>20</v>
      </c>
    </row>
    <row r="6580" spans="1:18" x14ac:dyDescent="0.25">
      <c r="A6580" t="s">
        <v>17</v>
      </c>
      <c r="B6580">
        <v>431</v>
      </c>
      <c r="C6580">
        <v>8</v>
      </c>
      <c r="D6580">
        <v>342</v>
      </c>
      <c r="E6580">
        <v>4</v>
      </c>
      <c r="F6580" t="s">
        <v>1449</v>
      </c>
      <c r="G6580" t="s">
        <v>942</v>
      </c>
      <c r="H6580">
        <v>2012</v>
      </c>
      <c r="I6580">
        <v>4</v>
      </c>
      <c r="J6580">
        <v>30</v>
      </c>
      <c r="K6580">
        <v>5</v>
      </c>
      <c r="L6580">
        <v>0</v>
      </c>
      <c r="M6580">
        <v>2012</v>
      </c>
      <c r="N6580">
        <v>4</v>
      </c>
      <c r="O6580">
        <v>9</v>
      </c>
      <c r="P6580">
        <v>5</v>
      </c>
      <c r="Q6580">
        <v>0</v>
      </c>
      <c r="R6580" t="s">
        <v>20</v>
      </c>
    </row>
    <row r="6581" spans="1:18" x14ac:dyDescent="0.25">
      <c r="A6581" t="s">
        <v>17</v>
      </c>
      <c r="B6581">
        <v>431</v>
      </c>
      <c r="C6581">
        <v>8</v>
      </c>
      <c r="D6581">
        <v>378</v>
      </c>
      <c r="E6581">
        <v>5</v>
      </c>
      <c r="F6581" t="s">
        <v>1449</v>
      </c>
      <c r="G6581" t="s">
        <v>1111</v>
      </c>
      <c r="H6581">
        <v>2012</v>
      </c>
      <c r="I6581">
        <v>4</v>
      </c>
      <c r="J6581">
        <v>30</v>
      </c>
      <c r="K6581">
        <v>5</v>
      </c>
      <c r="L6581">
        <v>0</v>
      </c>
      <c r="M6581">
        <v>2012</v>
      </c>
      <c r="N6581">
        <v>4</v>
      </c>
      <c r="O6581">
        <v>16</v>
      </c>
      <c r="P6581">
        <v>5</v>
      </c>
      <c r="Q6581">
        <v>0</v>
      </c>
      <c r="R6581" t="s">
        <v>20</v>
      </c>
    </row>
    <row r="6582" spans="1:18" x14ac:dyDescent="0.25">
      <c r="A6582" t="s">
        <v>17</v>
      </c>
      <c r="B6582">
        <v>431</v>
      </c>
      <c r="C6582">
        <v>8</v>
      </c>
      <c r="D6582">
        <v>585</v>
      </c>
      <c r="E6582">
        <v>6</v>
      </c>
      <c r="F6582" t="s">
        <v>1449</v>
      </c>
      <c r="G6582" t="s">
        <v>1280</v>
      </c>
      <c r="H6582">
        <v>2012</v>
      </c>
      <c r="I6582">
        <v>4</v>
      </c>
      <c r="J6582">
        <v>30</v>
      </c>
      <c r="K6582">
        <v>5</v>
      </c>
      <c r="L6582">
        <v>0</v>
      </c>
      <c r="M6582">
        <v>2012</v>
      </c>
      <c r="N6582">
        <v>4</v>
      </c>
      <c r="O6582">
        <v>23</v>
      </c>
      <c r="P6582">
        <v>5</v>
      </c>
      <c r="Q6582">
        <v>0</v>
      </c>
      <c r="R6582" t="s">
        <v>20</v>
      </c>
    </row>
    <row r="6583" spans="1:18" hidden="1" x14ac:dyDescent="0.25">
      <c r="A6583" t="s">
        <v>1372</v>
      </c>
      <c r="B6583">
        <v>431</v>
      </c>
      <c r="C6583">
        <v>8</v>
      </c>
      <c r="D6583">
        <v>375</v>
      </c>
      <c r="E6583">
        <v>5.125</v>
      </c>
      <c r="F6583" t="s">
        <v>1449</v>
      </c>
      <c r="G6583" t="s">
        <v>22</v>
      </c>
      <c r="H6583">
        <v>2012</v>
      </c>
      <c r="I6583">
        <v>4</v>
      </c>
      <c r="J6583">
        <v>30</v>
      </c>
      <c r="K6583">
        <v>5</v>
      </c>
      <c r="L6583">
        <v>0</v>
      </c>
      <c r="M6583" t="s">
        <v>20</v>
      </c>
    </row>
    <row r="6584" spans="1:18" x14ac:dyDescent="0.25">
      <c r="A6584" t="s">
        <v>17</v>
      </c>
      <c r="B6584">
        <v>374</v>
      </c>
      <c r="C6584">
        <v>4</v>
      </c>
      <c r="D6584">
        <v>302</v>
      </c>
      <c r="E6584">
        <v>4</v>
      </c>
      <c r="F6584" t="s">
        <v>1450</v>
      </c>
      <c r="G6584" t="s">
        <v>178</v>
      </c>
      <c r="H6584">
        <v>2012</v>
      </c>
      <c r="I6584">
        <v>4</v>
      </c>
      <c r="J6584">
        <v>30</v>
      </c>
      <c r="K6584">
        <v>6</v>
      </c>
      <c r="L6584">
        <v>0</v>
      </c>
      <c r="M6584">
        <v>2012</v>
      </c>
      <c r="N6584">
        <v>3</v>
      </c>
      <c r="O6584">
        <v>5</v>
      </c>
      <c r="P6584">
        <v>6</v>
      </c>
      <c r="Q6584">
        <v>0</v>
      </c>
      <c r="R6584" t="s">
        <v>20</v>
      </c>
    </row>
    <row r="6585" spans="1:18" x14ac:dyDescent="0.25">
      <c r="A6585" t="s">
        <v>17</v>
      </c>
      <c r="B6585">
        <v>374</v>
      </c>
      <c r="C6585">
        <v>4</v>
      </c>
      <c r="D6585">
        <v>263</v>
      </c>
      <c r="E6585">
        <v>4</v>
      </c>
      <c r="F6585" t="s">
        <v>1450</v>
      </c>
      <c r="G6585" t="s">
        <v>177</v>
      </c>
      <c r="H6585">
        <v>2012</v>
      </c>
      <c r="I6585">
        <v>4</v>
      </c>
      <c r="J6585">
        <v>30</v>
      </c>
      <c r="K6585">
        <v>6</v>
      </c>
      <c r="L6585">
        <v>0</v>
      </c>
      <c r="M6585">
        <v>2012</v>
      </c>
      <c r="N6585">
        <v>3</v>
      </c>
      <c r="O6585">
        <v>12</v>
      </c>
      <c r="P6585">
        <v>6</v>
      </c>
      <c r="Q6585">
        <v>0</v>
      </c>
      <c r="R6585" t="s">
        <v>20</v>
      </c>
    </row>
    <row r="6586" spans="1:18" x14ac:dyDescent="0.25">
      <c r="A6586" t="s">
        <v>17</v>
      </c>
      <c r="B6586">
        <v>374</v>
      </c>
      <c r="C6586">
        <v>4</v>
      </c>
      <c r="D6586">
        <v>277</v>
      </c>
      <c r="E6586">
        <v>1</v>
      </c>
      <c r="F6586" t="s">
        <v>1450</v>
      </c>
      <c r="G6586" t="s">
        <v>436</v>
      </c>
      <c r="H6586">
        <v>2012</v>
      </c>
      <c r="I6586">
        <v>4</v>
      </c>
      <c r="J6586">
        <v>30</v>
      </c>
      <c r="K6586">
        <v>6</v>
      </c>
      <c r="L6586">
        <v>0</v>
      </c>
      <c r="M6586">
        <v>2012</v>
      </c>
      <c r="N6586">
        <v>3</v>
      </c>
      <c r="O6586">
        <v>19</v>
      </c>
      <c r="P6586">
        <v>6</v>
      </c>
      <c r="Q6586">
        <v>0</v>
      </c>
      <c r="R6586" t="s">
        <v>20</v>
      </c>
    </row>
    <row r="6587" spans="1:18" x14ac:dyDescent="0.25">
      <c r="A6587" t="s">
        <v>17</v>
      </c>
      <c r="B6587">
        <v>374</v>
      </c>
      <c r="C6587">
        <v>4</v>
      </c>
      <c r="D6587">
        <v>306</v>
      </c>
      <c r="E6587">
        <v>4</v>
      </c>
      <c r="F6587" t="s">
        <v>1450</v>
      </c>
      <c r="G6587" t="s">
        <v>605</v>
      </c>
      <c r="H6587">
        <v>2012</v>
      </c>
      <c r="I6587">
        <v>4</v>
      </c>
      <c r="J6587">
        <v>30</v>
      </c>
      <c r="K6587">
        <v>6</v>
      </c>
      <c r="L6587">
        <v>0</v>
      </c>
      <c r="M6587">
        <v>2012</v>
      </c>
      <c r="N6587">
        <v>3</v>
      </c>
      <c r="O6587">
        <v>26</v>
      </c>
      <c r="P6587">
        <v>6</v>
      </c>
      <c r="Q6587">
        <v>0</v>
      </c>
      <c r="R6587" t="s">
        <v>20</v>
      </c>
    </row>
    <row r="6588" spans="1:18" x14ac:dyDescent="0.25">
      <c r="A6588" t="s">
        <v>17</v>
      </c>
      <c r="B6588">
        <v>374</v>
      </c>
      <c r="C6588">
        <v>4</v>
      </c>
      <c r="D6588">
        <v>390</v>
      </c>
      <c r="E6588">
        <v>3</v>
      </c>
      <c r="F6588" t="s">
        <v>1450</v>
      </c>
      <c r="G6588" t="s">
        <v>774</v>
      </c>
      <c r="H6588">
        <v>2012</v>
      </c>
      <c r="I6588">
        <v>4</v>
      </c>
      <c r="J6588">
        <v>30</v>
      </c>
      <c r="K6588">
        <v>6</v>
      </c>
      <c r="L6588">
        <v>0</v>
      </c>
      <c r="M6588">
        <v>2012</v>
      </c>
      <c r="N6588">
        <v>4</v>
      </c>
      <c r="O6588">
        <v>2</v>
      </c>
      <c r="P6588">
        <v>6</v>
      </c>
      <c r="Q6588">
        <v>0</v>
      </c>
      <c r="R6588" t="s">
        <v>20</v>
      </c>
    </row>
    <row r="6589" spans="1:18" x14ac:dyDescent="0.25">
      <c r="A6589" t="s">
        <v>17</v>
      </c>
      <c r="B6589">
        <v>374</v>
      </c>
      <c r="C6589">
        <v>4</v>
      </c>
      <c r="D6589">
        <v>310</v>
      </c>
      <c r="E6589">
        <v>3</v>
      </c>
      <c r="F6589" t="s">
        <v>1450</v>
      </c>
      <c r="G6589" t="s">
        <v>943</v>
      </c>
      <c r="H6589">
        <v>2012</v>
      </c>
      <c r="I6589">
        <v>4</v>
      </c>
      <c r="J6589">
        <v>30</v>
      </c>
      <c r="K6589">
        <v>6</v>
      </c>
      <c r="L6589">
        <v>0</v>
      </c>
      <c r="M6589">
        <v>2012</v>
      </c>
      <c r="N6589">
        <v>4</v>
      </c>
      <c r="O6589">
        <v>9</v>
      </c>
      <c r="P6589">
        <v>6</v>
      </c>
      <c r="Q6589">
        <v>0</v>
      </c>
      <c r="R6589" t="s">
        <v>20</v>
      </c>
    </row>
    <row r="6590" spans="1:18" x14ac:dyDescent="0.25">
      <c r="A6590" t="s">
        <v>17</v>
      </c>
      <c r="B6590">
        <v>374</v>
      </c>
      <c r="C6590">
        <v>4</v>
      </c>
      <c r="D6590">
        <v>328</v>
      </c>
      <c r="E6590">
        <v>4</v>
      </c>
      <c r="F6590" t="s">
        <v>1450</v>
      </c>
      <c r="G6590" t="s">
        <v>1112</v>
      </c>
      <c r="H6590">
        <v>2012</v>
      </c>
      <c r="I6590">
        <v>4</v>
      </c>
      <c r="J6590">
        <v>30</v>
      </c>
      <c r="K6590">
        <v>6</v>
      </c>
      <c r="L6590">
        <v>0</v>
      </c>
      <c r="M6590">
        <v>2012</v>
      </c>
      <c r="N6590">
        <v>4</v>
      </c>
      <c r="O6590">
        <v>16</v>
      </c>
      <c r="P6590">
        <v>6</v>
      </c>
      <c r="Q6590">
        <v>0</v>
      </c>
      <c r="R6590" t="s">
        <v>20</v>
      </c>
    </row>
    <row r="6591" spans="1:18" x14ac:dyDescent="0.25">
      <c r="A6591" t="s">
        <v>17</v>
      </c>
      <c r="B6591">
        <v>374</v>
      </c>
      <c r="C6591">
        <v>4</v>
      </c>
      <c r="D6591">
        <v>549</v>
      </c>
      <c r="E6591">
        <v>2</v>
      </c>
      <c r="F6591" t="s">
        <v>1450</v>
      </c>
      <c r="G6591" t="s">
        <v>1281</v>
      </c>
      <c r="H6591">
        <v>2012</v>
      </c>
      <c r="I6591">
        <v>4</v>
      </c>
      <c r="J6591">
        <v>30</v>
      </c>
      <c r="K6591">
        <v>6</v>
      </c>
      <c r="L6591">
        <v>0</v>
      </c>
      <c r="M6591">
        <v>2012</v>
      </c>
      <c r="N6591">
        <v>4</v>
      </c>
      <c r="O6591">
        <v>23</v>
      </c>
      <c r="P6591">
        <v>6</v>
      </c>
      <c r="Q6591">
        <v>0</v>
      </c>
      <c r="R6591" t="s">
        <v>20</v>
      </c>
    </row>
    <row r="6592" spans="1:18" hidden="1" x14ac:dyDescent="0.25">
      <c r="A6592" t="s">
        <v>1372</v>
      </c>
      <c r="B6592">
        <v>374</v>
      </c>
      <c r="C6592">
        <v>4</v>
      </c>
      <c r="D6592">
        <v>340.625</v>
      </c>
      <c r="E6592">
        <v>3.125</v>
      </c>
      <c r="F6592" t="s">
        <v>1450</v>
      </c>
      <c r="G6592" t="s">
        <v>22</v>
      </c>
      <c r="H6592">
        <v>2012</v>
      </c>
      <c r="I6592">
        <v>4</v>
      </c>
      <c r="J6592">
        <v>30</v>
      </c>
      <c r="K6592">
        <v>6</v>
      </c>
      <c r="L6592">
        <v>0</v>
      </c>
      <c r="M6592" t="s">
        <v>20</v>
      </c>
    </row>
    <row r="6593" spans="1:18" x14ac:dyDescent="0.25">
      <c r="A6593" t="s">
        <v>17</v>
      </c>
      <c r="B6593">
        <v>340</v>
      </c>
      <c r="C6593">
        <v>3</v>
      </c>
      <c r="D6593">
        <v>270</v>
      </c>
      <c r="E6593">
        <v>0</v>
      </c>
      <c r="F6593" t="s">
        <v>1451</v>
      </c>
      <c r="G6593" t="s">
        <v>180</v>
      </c>
      <c r="H6593">
        <v>2012</v>
      </c>
      <c r="I6593">
        <v>4</v>
      </c>
      <c r="J6593">
        <v>30</v>
      </c>
      <c r="K6593">
        <v>7</v>
      </c>
      <c r="L6593">
        <v>0</v>
      </c>
      <c r="M6593">
        <v>2012</v>
      </c>
      <c r="N6593">
        <v>3</v>
      </c>
      <c r="O6593">
        <v>5</v>
      </c>
      <c r="P6593">
        <v>7</v>
      </c>
      <c r="Q6593">
        <v>0</v>
      </c>
      <c r="R6593" t="s">
        <v>20</v>
      </c>
    </row>
    <row r="6594" spans="1:18" x14ac:dyDescent="0.25">
      <c r="A6594" t="s">
        <v>17</v>
      </c>
      <c r="B6594">
        <v>340</v>
      </c>
      <c r="C6594">
        <v>3</v>
      </c>
      <c r="D6594">
        <v>240</v>
      </c>
      <c r="E6594">
        <v>5</v>
      </c>
      <c r="F6594" t="s">
        <v>1451</v>
      </c>
      <c r="G6594" t="s">
        <v>179</v>
      </c>
      <c r="H6594">
        <v>2012</v>
      </c>
      <c r="I6594">
        <v>4</v>
      </c>
      <c r="J6594">
        <v>30</v>
      </c>
      <c r="K6594">
        <v>7</v>
      </c>
      <c r="L6594">
        <v>0</v>
      </c>
      <c r="M6594">
        <v>2012</v>
      </c>
      <c r="N6594">
        <v>3</v>
      </c>
      <c r="O6594">
        <v>12</v>
      </c>
      <c r="P6594">
        <v>7</v>
      </c>
      <c r="Q6594">
        <v>0</v>
      </c>
      <c r="R6594" t="s">
        <v>20</v>
      </c>
    </row>
    <row r="6595" spans="1:18" x14ac:dyDescent="0.25">
      <c r="A6595" t="s">
        <v>17</v>
      </c>
      <c r="B6595">
        <v>340</v>
      </c>
      <c r="C6595">
        <v>3</v>
      </c>
      <c r="D6595">
        <v>257</v>
      </c>
      <c r="E6595">
        <v>0</v>
      </c>
      <c r="F6595" t="s">
        <v>1451</v>
      </c>
      <c r="G6595" t="s">
        <v>437</v>
      </c>
      <c r="H6595">
        <v>2012</v>
      </c>
      <c r="I6595">
        <v>4</v>
      </c>
      <c r="J6595">
        <v>30</v>
      </c>
      <c r="K6595">
        <v>7</v>
      </c>
      <c r="L6595">
        <v>0</v>
      </c>
      <c r="M6595">
        <v>2012</v>
      </c>
      <c r="N6595">
        <v>3</v>
      </c>
      <c r="O6595">
        <v>19</v>
      </c>
      <c r="P6595">
        <v>7</v>
      </c>
      <c r="Q6595">
        <v>0</v>
      </c>
      <c r="R6595" t="s">
        <v>20</v>
      </c>
    </row>
    <row r="6596" spans="1:18" x14ac:dyDescent="0.25">
      <c r="A6596" t="s">
        <v>17</v>
      </c>
      <c r="B6596">
        <v>340</v>
      </c>
      <c r="C6596">
        <v>3</v>
      </c>
      <c r="D6596">
        <v>254</v>
      </c>
      <c r="E6596">
        <v>1</v>
      </c>
      <c r="F6596" t="s">
        <v>1451</v>
      </c>
      <c r="G6596" t="s">
        <v>606</v>
      </c>
      <c r="H6596">
        <v>2012</v>
      </c>
      <c r="I6596">
        <v>4</v>
      </c>
      <c r="J6596">
        <v>30</v>
      </c>
      <c r="K6596">
        <v>7</v>
      </c>
      <c r="L6596">
        <v>0</v>
      </c>
      <c r="M6596">
        <v>2012</v>
      </c>
      <c r="N6596">
        <v>3</v>
      </c>
      <c r="O6596">
        <v>26</v>
      </c>
      <c r="P6596">
        <v>7</v>
      </c>
      <c r="Q6596">
        <v>0</v>
      </c>
      <c r="R6596" t="s">
        <v>20</v>
      </c>
    </row>
    <row r="6597" spans="1:18" x14ac:dyDescent="0.25">
      <c r="A6597" t="s">
        <v>17</v>
      </c>
      <c r="B6597">
        <v>340</v>
      </c>
      <c r="C6597">
        <v>3</v>
      </c>
      <c r="D6597">
        <v>353</v>
      </c>
      <c r="E6597">
        <v>1</v>
      </c>
      <c r="F6597" t="s">
        <v>1451</v>
      </c>
      <c r="G6597" t="s">
        <v>775</v>
      </c>
      <c r="H6597">
        <v>2012</v>
      </c>
      <c r="I6597">
        <v>4</v>
      </c>
      <c r="J6597">
        <v>30</v>
      </c>
      <c r="K6597">
        <v>7</v>
      </c>
      <c r="L6597">
        <v>0</v>
      </c>
      <c r="M6597">
        <v>2012</v>
      </c>
      <c r="N6597">
        <v>4</v>
      </c>
      <c r="O6597">
        <v>2</v>
      </c>
      <c r="P6597">
        <v>7</v>
      </c>
      <c r="Q6597">
        <v>0</v>
      </c>
      <c r="R6597" t="s">
        <v>20</v>
      </c>
    </row>
    <row r="6598" spans="1:18" x14ac:dyDescent="0.25">
      <c r="A6598" t="s">
        <v>17</v>
      </c>
      <c r="B6598">
        <v>340</v>
      </c>
      <c r="C6598">
        <v>3</v>
      </c>
      <c r="D6598">
        <v>288</v>
      </c>
      <c r="E6598">
        <v>2</v>
      </c>
      <c r="F6598" t="s">
        <v>1451</v>
      </c>
      <c r="G6598" t="s">
        <v>944</v>
      </c>
      <c r="H6598">
        <v>2012</v>
      </c>
      <c r="I6598">
        <v>4</v>
      </c>
      <c r="J6598">
        <v>30</v>
      </c>
      <c r="K6598">
        <v>7</v>
      </c>
      <c r="L6598">
        <v>0</v>
      </c>
      <c r="M6598">
        <v>2012</v>
      </c>
      <c r="N6598">
        <v>4</v>
      </c>
      <c r="O6598">
        <v>9</v>
      </c>
      <c r="P6598">
        <v>7</v>
      </c>
      <c r="Q6598">
        <v>0</v>
      </c>
      <c r="R6598" t="s">
        <v>20</v>
      </c>
    </row>
    <row r="6599" spans="1:18" x14ac:dyDescent="0.25">
      <c r="A6599" t="s">
        <v>17</v>
      </c>
      <c r="B6599">
        <v>340</v>
      </c>
      <c r="C6599">
        <v>3</v>
      </c>
      <c r="D6599">
        <v>301</v>
      </c>
      <c r="E6599">
        <v>3</v>
      </c>
      <c r="F6599" t="s">
        <v>1451</v>
      </c>
      <c r="G6599" t="s">
        <v>1113</v>
      </c>
      <c r="H6599">
        <v>2012</v>
      </c>
      <c r="I6599">
        <v>4</v>
      </c>
      <c r="J6599">
        <v>30</v>
      </c>
      <c r="K6599">
        <v>7</v>
      </c>
      <c r="L6599">
        <v>0</v>
      </c>
      <c r="M6599">
        <v>2012</v>
      </c>
      <c r="N6599">
        <v>4</v>
      </c>
      <c r="O6599">
        <v>16</v>
      </c>
      <c r="P6599">
        <v>7</v>
      </c>
      <c r="Q6599">
        <v>0</v>
      </c>
      <c r="R6599" t="s">
        <v>20</v>
      </c>
    </row>
    <row r="6600" spans="1:18" x14ac:dyDescent="0.25">
      <c r="A6600" t="s">
        <v>17</v>
      </c>
      <c r="B6600">
        <v>340</v>
      </c>
      <c r="C6600">
        <v>3</v>
      </c>
      <c r="D6600">
        <v>518</v>
      </c>
      <c r="E6600">
        <v>3</v>
      </c>
      <c r="F6600" t="s">
        <v>1451</v>
      </c>
      <c r="G6600" t="s">
        <v>1282</v>
      </c>
      <c r="H6600">
        <v>2012</v>
      </c>
      <c r="I6600">
        <v>4</v>
      </c>
      <c r="J6600">
        <v>30</v>
      </c>
      <c r="K6600">
        <v>7</v>
      </c>
      <c r="L6600">
        <v>0</v>
      </c>
      <c r="M6600">
        <v>2012</v>
      </c>
      <c r="N6600">
        <v>4</v>
      </c>
      <c r="O6600">
        <v>23</v>
      </c>
      <c r="P6600">
        <v>7</v>
      </c>
      <c r="Q6600">
        <v>0</v>
      </c>
      <c r="R6600" t="s">
        <v>20</v>
      </c>
    </row>
    <row r="6601" spans="1:18" hidden="1" x14ac:dyDescent="0.25">
      <c r="A6601" t="s">
        <v>1372</v>
      </c>
      <c r="B6601">
        <v>340</v>
      </c>
      <c r="C6601">
        <v>3</v>
      </c>
      <c r="D6601">
        <v>310.125</v>
      </c>
      <c r="E6601">
        <v>1.875</v>
      </c>
      <c r="F6601" t="s">
        <v>1451</v>
      </c>
      <c r="G6601" t="s">
        <v>22</v>
      </c>
      <c r="H6601">
        <v>2012</v>
      </c>
      <c r="I6601">
        <v>4</v>
      </c>
      <c r="J6601">
        <v>30</v>
      </c>
      <c r="K6601">
        <v>7</v>
      </c>
      <c r="L6601">
        <v>0</v>
      </c>
      <c r="M6601" t="s">
        <v>20</v>
      </c>
    </row>
    <row r="6602" spans="1:18" x14ac:dyDescent="0.25">
      <c r="A6602" t="s">
        <v>17</v>
      </c>
      <c r="B6602">
        <v>329</v>
      </c>
      <c r="C6602">
        <v>2</v>
      </c>
      <c r="D6602">
        <v>241</v>
      </c>
      <c r="E6602">
        <v>1</v>
      </c>
      <c r="F6602" t="s">
        <v>1452</v>
      </c>
      <c r="G6602" t="s">
        <v>182</v>
      </c>
      <c r="H6602">
        <v>2012</v>
      </c>
      <c r="I6602">
        <v>4</v>
      </c>
      <c r="J6602">
        <v>30</v>
      </c>
      <c r="K6602">
        <v>8</v>
      </c>
      <c r="L6602">
        <v>0</v>
      </c>
      <c r="M6602">
        <v>2012</v>
      </c>
      <c r="N6602">
        <v>3</v>
      </c>
      <c r="O6602">
        <v>5</v>
      </c>
      <c r="P6602">
        <v>8</v>
      </c>
      <c r="Q6602">
        <v>0</v>
      </c>
      <c r="R6602" t="s">
        <v>20</v>
      </c>
    </row>
    <row r="6603" spans="1:18" x14ac:dyDescent="0.25">
      <c r="A6603" t="s">
        <v>17</v>
      </c>
      <c r="B6603">
        <v>329</v>
      </c>
      <c r="C6603">
        <v>2</v>
      </c>
      <c r="D6603">
        <v>207</v>
      </c>
      <c r="E6603">
        <v>1</v>
      </c>
      <c r="F6603" t="s">
        <v>1452</v>
      </c>
      <c r="G6603" t="s">
        <v>181</v>
      </c>
      <c r="H6603">
        <v>2012</v>
      </c>
      <c r="I6603">
        <v>4</v>
      </c>
      <c r="J6603">
        <v>30</v>
      </c>
      <c r="K6603">
        <v>8</v>
      </c>
      <c r="L6603">
        <v>0</v>
      </c>
      <c r="M6603">
        <v>2012</v>
      </c>
      <c r="N6603">
        <v>3</v>
      </c>
      <c r="O6603">
        <v>12</v>
      </c>
      <c r="P6603">
        <v>8</v>
      </c>
      <c r="Q6603">
        <v>0</v>
      </c>
      <c r="R6603" t="s">
        <v>20</v>
      </c>
    </row>
    <row r="6604" spans="1:18" x14ac:dyDescent="0.25">
      <c r="A6604" t="s">
        <v>17</v>
      </c>
      <c r="B6604">
        <v>329</v>
      </c>
      <c r="C6604">
        <v>2</v>
      </c>
      <c r="D6604">
        <v>248</v>
      </c>
      <c r="E6604">
        <v>2</v>
      </c>
      <c r="F6604" t="s">
        <v>1452</v>
      </c>
      <c r="G6604" t="s">
        <v>438</v>
      </c>
      <c r="H6604">
        <v>2012</v>
      </c>
      <c r="I6604">
        <v>4</v>
      </c>
      <c r="J6604">
        <v>30</v>
      </c>
      <c r="K6604">
        <v>8</v>
      </c>
      <c r="L6604">
        <v>0</v>
      </c>
      <c r="M6604">
        <v>2012</v>
      </c>
      <c r="N6604">
        <v>3</v>
      </c>
      <c r="O6604">
        <v>19</v>
      </c>
      <c r="P6604">
        <v>8</v>
      </c>
      <c r="Q6604">
        <v>0</v>
      </c>
      <c r="R6604" t="s">
        <v>20</v>
      </c>
    </row>
    <row r="6605" spans="1:18" x14ac:dyDescent="0.25">
      <c r="A6605" t="s">
        <v>17</v>
      </c>
      <c r="B6605">
        <v>329</v>
      </c>
      <c r="C6605">
        <v>2</v>
      </c>
      <c r="D6605">
        <v>240</v>
      </c>
      <c r="E6605">
        <v>3</v>
      </c>
      <c r="F6605" t="s">
        <v>1452</v>
      </c>
      <c r="G6605" t="s">
        <v>607</v>
      </c>
      <c r="H6605">
        <v>2012</v>
      </c>
      <c r="I6605">
        <v>4</v>
      </c>
      <c r="J6605">
        <v>30</v>
      </c>
      <c r="K6605">
        <v>8</v>
      </c>
      <c r="L6605">
        <v>0</v>
      </c>
      <c r="M6605">
        <v>2012</v>
      </c>
      <c r="N6605">
        <v>3</v>
      </c>
      <c r="O6605">
        <v>26</v>
      </c>
      <c r="P6605">
        <v>8</v>
      </c>
      <c r="Q6605">
        <v>0</v>
      </c>
      <c r="R6605" t="s">
        <v>20</v>
      </c>
    </row>
    <row r="6606" spans="1:18" x14ac:dyDescent="0.25">
      <c r="A6606" t="s">
        <v>17</v>
      </c>
      <c r="B6606">
        <v>329</v>
      </c>
      <c r="C6606">
        <v>2</v>
      </c>
      <c r="D6606">
        <v>332</v>
      </c>
      <c r="E6606">
        <v>9</v>
      </c>
      <c r="F6606" t="s">
        <v>1452</v>
      </c>
      <c r="G6606" t="s">
        <v>776</v>
      </c>
      <c r="H6606">
        <v>2012</v>
      </c>
      <c r="I6606">
        <v>4</v>
      </c>
      <c r="J6606">
        <v>30</v>
      </c>
      <c r="K6606">
        <v>8</v>
      </c>
      <c r="L6606">
        <v>0</v>
      </c>
      <c r="M6606">
        <v>2012</v>
      </c>
      <c r="N6606">
        <v>4</v>
      </c>
      <c r="O6606">
        <v>2</v>
      </c>
      <c r="P6606">
        <v>8</v>
      </c>
      <c r="Q6606">
        <v>0</v>
      </c>
      <c r="R6606" t="s">
        <v>20</v>
      </c>
    </row>
    <row r="6607" spans="1:18" x14ac:dyDescent="0.25">
      <c r="A6607" t="s">
        <v>17</v>
      </c>
      <c r="B6607">
        <v>329</v>
      </c>
      <c r="C6607">
        <v>2</v>
      </c>
      <c r="D6607">
        <v>275</v>
      </c>
      <c r="E6607">
        <v>4</v>
      </c>
      <c r="F6607" t="s">
        <v>1452</v>
      </c>
      <c r="G6607" t="s">
        <v>945</v>
      </c>
      <c r="H6607">
        <v>2012</v>
      </c>
      <c r="I6607">
        <v>4</v>
      </c>
      <c r="J6607">
        <v>30</v>
      </c>
      <c r="K6607">
        <v>8</v>
      </c>
      <c r="L6607">
        <v>0</v>
      </c>
      <c r="M6607">
        <v>2012</v>
      </c>
      <c r="N6607">
        <v>4</v>
      </c>
      <c r="O6607">
        <v>9</v>
      </c>
      <c r="P6607">
        <v>8</v>
      </c>
      <c r="Q6607">
        <v>0</v>
      </c>
      <c r="R6607" t="s">
        <v>20</v>
      </c>
    </row>
    <row r="6608" spans="1:18" x14ac:dyDescent="0.25">
      <c r="A6608" t="s">
        <v>17</v>
      </c>
      <c r="B6608">
        <v>329</v>
      </c>
      <c r="C6608">
        <v>2</v>
      </c>
      <c r="D6608">
        <v>292</v>
      </c>
      <c r="E6608">
        <v>3</v>
      </c>
      <c r="F6608" t="s">
        <v>1452</v>
      </c>
      <c r="G6608" t="s">
        <v>1114</v>
      </c>
      <c r="H6608">
        <v>2012</v>
      </c>
      <c r="I6608">
        <v>4</v>
      </c>
      <c r="J6608">
        <v>30</v>
      </c>
      <c r="K6608">
        <v>8</v>
      </c>
      <c r="L6608">
        <v>0</v>
      </c>
      <c r="M6608">
        <v>2012</v>
      </c>
      <c r="N6608">
        <v>4</v>
      </c>
      <c r="O6608">
        <v>16</v>
      </c>
      <c r="P6608">
        <v>8</v>
      </c>
      <c r="Q6608">
        <v>0</v>
      </c>
      <c r="R6608" t="s">
        <v>20</v>
      </c>
    </row>
    <row r="6609" spans="1:18" x14ac:dyDescent="0.25">
      <c r="A6609" t="s">
        <v>17</v>
      </c>
      <c r="B6609">
        <v>329</v>
      </c>
      <c r="C6609">
        <v>2</v>
      </c>
      <c r="D6609">
        <v>507</v>
      </c>
      <c r="E6609">
        <v>4</v>
      </c>
      <c r="F6609" t="s">
        <v>1452</v>
      </c>
      <c r="G6609" t="s">
        <v>1283</v>
      </c>
      <c r="H6609">
        <v>2012</v>
      </c>
      <c r="I6609">
        <v>4</v>
      </c>
      <c r="J6609">
        <v>30</v>
      </c>
      <c r="K6609">
        <v>8</v>
      </c>
      <c r="L6609">
        <v>0</v>
      </c>
      <c r="M6609">
        <v>2012</v>
      </c>
      <c r="N6609">
        <v>4</v>
      </c>
      <c r="O6609">
        <v>23</v>
      </c>
      <c r="P6609">
        <v>8</v>
      </c>
      <c r="Q6609">
        <v>0</v>
      </c>
      <c r="R6609" t="s">
        <v>20</v>
      </c>
    </row>
    <row r="6610" spans="1:18" hidden="1" x14ac:dyDescent="0.25">
      <c r="A6610" t="s">
        <v>1372</v>
      </c>
      <c r="B6610">
        <v>329</v>
      </c>
      <c r="C6610">
        <v>2</v>
      </c>
      <c r="D6610">
        <v>292.75</v>
      </c>
      <c r="E6610">
        <v>3.375</v>
      </c>
      <c r="F6610" t="s">
        <v>1452</v>
      </c>
      <c r="G6610" t="s">
        <v>22</v>
      </c>
      <c r="H6610">
        <v>2012</v>
      </c>
      <c r="I6610">
        <v>4</v>
      </c>
      <c r="J6610">
        <v>30</v>
      </c>
      <c r="K6610">
        <v>8</v>
      </c>
      <c r="L6610">
        <v>0</v>
      </c>
      <c r="M6610" t="s">
        <v>20</v>
      </c>
    </row>
    <row r="6611" spans="1:18" x14ac:dyDescent="0.25">
      <c r="A6611" t="s">
        <v>17</v>
      </c>
      <c r="B6611">
        <v>314</v>
      </c>
      <c r="C6611">
        <v>5</v>
      </c>
      <c r="D6611">
        <v>222</v>
      </c>
      <c r="E6611">
        <v>3</v>
      </c>
      <c r="F6611" t="s">
        <v>1453</v>
      </c>
      <c r="G6611" t="s">
        <v>184</v>
      </c>
      <c r="H6611">
        <v>2012</v>
      </c>
      <c r="I6611">
        <v>4</v>
      </c>
      <c r="J6611">
        <v>30</v>
      </c>
      <c r="K6611">
        <v>9</v>
      </c>
      <c r="L6611">
        <v>0</v>
      </c>
      <c r="M6611">
        <v>2012</v>
      </c>
      <c r="N6611">
        <v>3</v>
      </c>
      <c r="O6611">
        <v>5</v>
      </c>
      <c r="P6611">
        <v>9</v>
      </c>
      <c r="Q6611">
        <v>0</v>
      </c>
      <c r="R6611" t="s">
        <v>20</v>
      </c>
    </row>
    <row r="6612" spans="1:18" x14ac:dyDescent="0.25">
      <c r="A6612" t="s">
        <v>17</v>
      </c>
      <c r="B6612">
        <v>314</v>
      </c>
      <c r="C6612">
        <v>5</v>
      </c>
      <c r="D6612">
        <v>197</v>
      </c>
      <c r="E6612">
        <v>3</v>
      </c>
      <c r="F6612" t="s">
        <v>1453</v>
      </c>
      <c r="G6612" t="s">
        <v>183</v>
      </c>
      <c r="H6612">
        <v>2012</v>
      </c>
      <c r="I6612">
        <v>4</v>
      </c>
      <c r="J6612">
        <v>30</v>
      </c>
      <c r="K6612">
        <v>9</v>
      </c>
      <c r="L6612">
        <v>0</v>
      </c>
      <c r="M6612">
        <v>2012</v>
      </c>
      <c r="N6612">
        <v>3</v>
      </c>
      <c r="O6612">
        <v>12</v>
      </c>
      <c r="P6612">
        <v>9</v>
      </c>
      <c r="Q6612">
        <v>0</v>
      </c>
      <c r="R6612" t="s">
        <v>20</v>
      </c>
    </row>
    <row r="6613" spans="1:18" x14ac:dyDescent="0.25">
      <c r="A6613" t="s">
        <v>17</v>
      </c>
      <c r="B6613">
        <v>314</v>
      </c>
      <c r="C6613">
        <v>5</v>
      </c>
      <c r="D6613">
        <v>247</v>
      </c>
      <c r="E6613">
        <v>2</v>
      </c>
      <c r="F6613" t="s">
        <v>1453</v>
      </c>
      <c r="G6613" t="s">
        <v>439</v>
      </c>
      <c r="H6613">
        <v>2012</v>
      </c>
      <c r="I6613">
        <v>4</v>
      </c>
      <c r="J6613">
        <v>30</v>
      </c>
      <c r="K6613">
        <v>9</v>
      </c>
      <c r="L6613">
        <v>0</v>
      </c>
      <c r="M6613">
        <v>2012</v>
      </c>
      <c r="N6613">
        <v>3</v>
      </c>
      <c r="O6613">
        <v>19</v>
      </c>
      <c r="P6613">
        <v>9</v>
      </c>
      <c r="Q6613">
        <v>0</v>
      </c>
      <c r="R6613" t="s">
        <v>20</v>
      </c>
    </row>
    <row r="6614" spans="1:18" x14ac:dyDescent="0.25">
      <c r="A6614" t="s">
        <v>17</v>
      </c>
      <c r="B6614">
        <v>314</v>
      </c>
      <c r="C6614">
        <v>5</v>
      </c>
      <c r="D6614">
        <v>238</v>
      </c>
      <c r="E6614">
        <v>4</v>
      </c>
      <c r="F6614" t="s">
        <v>1453</v>
      </c>
      <c r="G6614" t="s">
        <v>608</v>
      </c>
      <c r="H6614">
        <v>2012</v>
      </c>
      <c r="I6614">
        <v>4</v>
      </c>
      <c r="J6614">
        <v>30</v>
      </c>
      <c r="K6614">
        <v>9</v>
      </c>
      <c r="L6614">
        <v>0</v>
      </c>
      <c r="M6614">
        <v>2012</v>
      </c>
      <c r="N6614">
        <v>3</v>
      </c>
      <c r="O6614">
        <v>26</v>
      </c>
      <c r="P6614">
        <v>9</v>
      </c>
      <c r="Q6614">
        <v>0</v>
      </c>
      <c r="R6614" t="s">
        <v>20</v>
      </c>
    </row>
    <row r="6615" spans="1:18" x14ac:dyDescent="0.25">
      <c r="A6615" t="s">
        <v>17</v>
      </c>
      <c r="B6615">
        <v>314</v>
      </c>
      <c r="C6615">
        <v>5</v>
      </c>
      <c r="D6615">
        <v>328</v>
      </c>
      <c r="E6615">
        <v>2</v>
      </c>
      <c r="F6615" t="s">
        <v>1453</v>
      </c>
      <c r="G6615" t="s">
        <v>777</v>
      </c>
      <c r="H6615">
        <v>2012</v>
      </c>
      <c r="I6615">
        <v>4</v>
      </c>
      <c r="J6615">
        <v>30</v>
      </c>
      <c r="K6615">
        <v>9</v>
      </c>
      <c r="L6615">
        <v>0</v>
      </c>
      <c r="M6615">
        <v>2012</v>
      </c>
      <c r="N6615">
        <v>4</v>
      </c>
      <c r="O6615">
        <v>2</v>
      </c>
      <c r="P6615">
        <v>9</v>
      </c>
      <c r="Q6615">
        <v>0</v>
      </c>
      <c r="R6615" t="s">
        <v>20</v>
      </c>
    </row>
    <row r="6616" spans="1:18" x14ac:dyDescent="0.25">
      <c r="A6616" t="s">
        <v>17</v>
      </c>
      <c r="B6616">
        <v>314</v>
      </c>
      <c r="C6616">
        <v>5</v>
      </c>
      <c r="D6616">
        <v>272</v>
      </c>
      <c r="E6616">
        <v>4</v>
      </c>
      <c r="F6616" t="s">
        <v>1453</v>
      </c>
      <c r="G6616" t="s">
        <v>946</v>
      </c>
      <c r="H6616">
        <v>2012</v>
      </c>
      <c r="I6616">
        <v>4</v>
      </c>
      <c r="J6616">
        <v>30</v>
      </c>
      <c r="K6616">
        <v>9</v>
      </c>
      <c r="L6616">
        <v>0</v>
      </c>
      <c r="M6616">
        <v>2012</v>
      </c>
      <c r="N6616">
        <v>4</v>
      </c>
      <c r="O6616">
        <v>9</v>
      </c>
      <c r="P6616">
        <v>9</v>
      </c>
      <c r="Q6616">
        <v>0</v>
      </c>
      <c r="R6616" t="s">
        <v>20</v>
      </c>
    </row>
    <row r="6617" spans="1:18" x14ac:dyDescent="0.25">
      <c r="A6617" t="s">
        <v>17</v>
      </c>
      <c r="B6617">
        <v>314</v>
      </c>
      <c r="C6617">
        <v>5</v>
      </c>
      <c r="D6617">
        <v>295</v>
      </c>
      <c r="E6617">
        <v>9</v>
      </c>
      <c r="F6617" t="s">
        <v>1453</v>
      </c>
      <c r="G6617" t="s">
        <v>1115</v>
      </c>
      <c r="H6617">
        <v>2012</v>
      </c>
      <c r="I6617">
        <v>4</v>
      </c>
      <c r="J6617">
        <v>30</v>
      </c>
      <c r="K6617">
        <v>9</v>
      </c>
      <c r="L6617">
        <v>0</v>
      </c>
      <c r="M6617">
        <v>2012</v>
      </c>
      <c r="N6617">
        <v>4</v>
      </c>
      <c r="O6617">
        <v>16</v>
      </c>
      <c r="P6617">
        <v>9</v>
      </c>
      <c r="Q6617">
        <v>0</v>
      </c>
      <c r="R6617" t="s">
        <v>20</v>
      </c>
    </row>
    <row r="6618" spans="1:18" x14ac:dyDescent="0.25">
      <c r="A6618" t="s">
        <v>17</v>
      </c>
      <c r="B6618">
        <v>314</v>
      </c>
      <c r="C6618">
        <v>5</v>
      </c>
      <c r="D6618">
        <v>501</v>
      </c>
      <c r="E6618">
        <v>9</v>
      </c>
      <c r="F6618" t="s">
        <v>1453</v>
      </c>
      <c r="G6618" t="s">
        <v>1284</v>
      </c>
      <c r="H6618">
        <v>2012</v>
      </c>
      <c r="I6618">
        <v>4</v>
      </c>
      <c r="J6618">
        <v>30</v>
      </c>
      <c r="K6618">
        <v>9</v>
      </c>
      <c r="L6618">
        <v>0</v>
      </c>
      <c r="M6618">
        <v>2012</v>
      </c>
      <c r="N6618">
        <v>4</v>
      </c>
      <c r="O6618">
        <v>23</v>
      </c>
      <c r="P6618">
        <v>9</v>
      </c>
      <c r="Q6618">
        <v>0</v>
      </c>
      <c r="R6618" t="s">
        <v>20</v>
      </c>
    </row>
    <row r="6619" spans="1:18" hidden="1" x14ac:dyDescent="0.25">
      <c r="A6619" t="s">
        <v>1372</v>
      </c>
      <c r="B6619">
        <v>314</v>
      </c>
      <c r="C6619">
        <v>5</v>
      </c>
      <c r="D6619">
        <v>287.5</v>
      </c>
      <c r="E6619">
        <v>4.5</v>
      </c>
      <c r="F6619" t="s">
        <v>1453</v>
      </c>
      <c r="G6619" t="s">
        <v>22</v>
      </c>
      <c r="H6619">
        <v>2012</v>
      </c>
      <c r="I6619">
        <v>4</v>
      </c>
      <c r="J6619">
        <v>30</v>
      </c>
      <c r="K6619">
        <v>9</v>
      </c>
      <c r="L6619">
        <v>0</v>
      </c>
      <c r="M6619" t="s">
        <v>20</v>
      </c>
    </row>
    <row r="6620" spans="1:18" x14ac:dyDescent="0.25">
      <c r="A6620" t="s">
        <v>17</v>
      </c>
      <c r="B6620">
        <v>311</v>
      </c>
      <c r="C6620">
        <v>2</v>
      </c>
      <c r="D6620">
        <v>216</v>
      </c>
      <c r="E6620">
        <v>6</v>
      </c>
      <c r="F6620" t="s">
        <v>1454</v>
      </c>
      <c r="G6620" t="s">
        <v>186</v>
      </c>
      <c r="H6620">
        <v>2012</v>
      </c>
      <c r="I6620">
        <v>4</v>
      </c>
      <c r="J6620">
        <v>30</v>
      </c>
      <c r="K6620">
        <v>10</v>
      </c>
      <c r="L6620">
        <v>0</v>
      </c>
      <c r="M6620">
        <v>2012</v>
      </c>
      <c r="N6620">
        <v>3</v>
      </c>
      <c r="O6620">
        <v>5</v>
      </c>
      <c r="P6620">
        <v>10</v>
      </c>
      <c r="Q6620">
        <v>0</v>
      </c>
      <c r="R6620" t="s">
        <v>20</v>
      </c>
    </row>
    <row r="6621" spans="1:18" x14ac:dyDescent="0.25">
      <c r="A6621" t="s">
        <v>17</v>
      </c>
      <c r="B6621">
        <v>311</v>
      </c>
      <c r="C6621">
        <v>2</v>
      </c>
      <c r="D6621">
        <v>195</v>
      </c>
      <c r="E6621">
        <v>8</v>
      </c>
      <c r="F6621" t="s">
        <v>1454</v>
      </c>
      <c r="G6621" t="s">
        <v>185</v>
      </c>
      <c r="H6621">
        <v>2012</v>
      </c>
      <c r="I6621">
        <v>4</v>
      </c>
      <c r="J6621">
        <v>30</v>
      </c>
      <c r="K6621">
        <v>10</v>
      </c>
      <c r="L6621">
        <v>0</v>
      </c>
      <c r="M6621">
        <v>2012</v>
      </c>
      <c r="N6621">
        <v>3</v>
      </c>
      <c r="O6621">
        <v>12</v>
      </c>
      <c r="P6621">
        <v>10</v>
      </c>
      <c r="Q6621">
        <v>0</v>
      </c>
      <c r="R6621" t="s">
        <v>20</v>
      </c>
    </row>
    <row r="6622" spans="1:18" x14ac:dyDescent="0.25">
      <c r="A6622" t="s">
        <v>17</v>
      </c>
      <c r="B6622">
        <v>311</v>
      </c>
      <c r="C6622">
        <v>2</v>
      </c>
      <c r="D6622">
        <v>241</v>
      </c>
      <c r="E6622">
        <v>3</v>
      </c>
      <c r="F6622" t="s">
        <v>1454</v>
      </c>
      <c r="G6622" t="s">
        <v>440</v>
      </c>
      <c r="H6622">
        <v>2012</v>
      </c>
      <c r="I6622">
        <v>4</v>
      </c>
      <c r="J6622">
        <v>30</v>
      </c>
      <c r="K6622">
        <v>10</v>
      </c>
      <c r="L6622">
        <v>0</v>
      </c>
      <c r="M6622">
        <v>2012</v>
      </c>
      <c r="N6622">
        <v>3</v>
      </c>
      <c r="O6622">
        <v>19</v>
      </c>
      <c r="P6622">
        <v>10</v>
      </c>
      <c r="Q6622">
        <v>0</v>
      </c>
      <c r="R6622" t="s">
        <v>20</v>
      </c>
    </row>
    <row r="6623" spans="1:18" x14ac:dyDescent="0.25">
      <c r="A6623" t="s">
        <v>17</v>
      </c>
      <c r="B6623">
        <v>311</v>
      </c>
      <c r="C6623">
        <v>2</v>
      </c>
      <c r="D6623">
        <v>241</v>
      </c>
      <c r="E6623">
        <v>7</v>
      </c>
      <c r="F6623" t="s">
        <v>1454</v>
      </c>
      <c r="G6623" t="s">
        <v>609</v>
      </c>
      <c r="H6623">
        <v>2012</v>
      </c>
      <c r="I6623">
        <v>4</v>
      </c>
      <c r="J6623">
        <v>30</v>
      </c>
      <c r="K6623">
        <v>10</v>
      </c>
      <c r="L6623">
        <v>0</v>
      </c>
      <c r="M6623">
        <v>2012</v>
      </c>
      <c r="N6623">
        <v>3</v>
      </c>
      <c r="O6623">
        <v>26</v>
      </c>
      <c r="P6623">
        <v>10</v>
      </c>
      <c r="Q6623">
        <v>0</v>
      </c>
      <c r="R6623" t="s">
        <v>20</v>
      </c>
    </row>
    <row r="6624" spans="1:18" x14ac:dyDescent="0.25">
      <c r="A6624" t="s">
        <v>17</v>
      </c>
      <c r="B6624">
        <v>311</v>
      </c>
      <c r="C6624">
        <v>2</v>
      </c>
      <c r="D6624">
        <v>323</v>
      </c>
      <c r="E6624">
        <v>6</v>
      </c>
      <c r="F6624" t="s">
        <v>1454</v>
      </c>
      <c r="G6624" t="s">
        <v>778</v>
      </c>
      <c r="H6624">
        <v>2012</v>
      </c>
      <c r="I6624">
        <v>4</v>
      </c>
      <c r="J6624">
        <v>30</v>
      </c>
      <c r="K6624">
        <v>10</v>
      </c>
      <c r="L6624">
        <v>0</v>
      </c>
      <c r="M6624">
        <v>2012</v>
      </c>
      <c r="N6624">
        <v>4</v>
      </c>
      <c r="O6624">
        <v>2</v>
      </c>
      <c r="P6624">
        <v>10</v>
      </c>
      <c r="Q6624">
        <v>0</v>
      </c>
      <c r="R6624" t="s">
        <v>20</v>
      </c>
    </row>
    <row r="6625" spans="1:18" x14ac:dyDescent="0.25">
      <c r="A6625" t="s">
        <v>17</v>
      </c>
      <c r="B6625">
        <v>311</v>
      </c>
      <c r="C6625">
        <v>2</v>
      </c>
      <c r="D6625">
        <v>273</v>
      </c>
      <c r="E6625">
        <v>7</v>
      </c>
      <c r="F6625" t="s">
        <v>1454</v>
      </c>
      <c r="G6625" t="s">
        <v>947</v>
      </c>
      <c r="H6625">
        <v>2012</v>
      </c>
      <c r="I6625">
        <v>4</v>
      </c>
      <c r="J6625">
        <v>30</v>
      </c>
      <c r="K6625">
        <v>10</v>
      </c>
      <c r="L6625">
        <v>0</v>
      </c>
      <c r="M6625">
        <v>2012</v>
      </c>
      <c r="N6625">
        <v>4</v>
      </c>
      <c r="O6625">
        <v>9</v>
      </c>
      <c r="P6625">
        <v>10</v>
      </c>
      <c r="Q6625">
        <v>0</v>
      </c>
      <c r="R6625" t="s">
        <v>20</v>
      </c>
    </row>
    <row r="6626" spans="1:18" x14ac:dyDescent="0.25">
      <c r="A6626" t="s">
        <v>17</v>
      </c>
      <c r="B6626">
        <v>311</v>
      </c>
      <c r="C6626">
        <v>2</v>
      </c>
      <c r="D6626">
        <v>302</v>
      </c>
      <c r="E6626">
        <v>1</v>
      </c>
      <c r="F6626" t="s">
        <v>1454</v>
      </c>
      <c r="G6626" t="s">
        <v>1116</v>
      </c>
      <c r="H6626">
        <v>2012</v>
      </c>
      <c r="I6626">
        <v>4</v>
      </c>
      <c r="J6626">
        <v>30</v>
      </c>
      <c r="K6626">
        <v>10</v>
      </c>
      <c r="L6626">
        <v>0</v>
      </c>
      <c r="M6626">
        <v>2012</v>
      </c>
      <c r="N6626">
        <v>4</v>
      </c>
      <c r="O6626">
        <v>16</v>
      </c>
      <c r="P6626">
        <v>10</v>
      </c>
      <c r="Q6626">
        <v>0</v>
      </c>
      <c r="R6626" t="s">
        <v>20</v>
      </c>
    </row>
    <row r="6627" spans="1:18" x14ac:dyDescent="0.25">
      <c r="A6627" t="s">
        <v>17</v>
      </c>
      <c r="B6627">
        <v>311</v>
      </c>
      <c r="C6627">
        <v>2</v>
      </c>
      <c r="D6627">
        <v>501</v>
      </c>
      <c r="E6627">
        <v>8</v>
      </c>
      <c r="F6627" t="s">
        <v>1454</v>
      </c>
      <c r="G6627" t="s">
        <v>1285</v>
      </c>
      <c r="H6627">
        <v>2012</v>
      </c>
      <c r="I6627">
        <v>4</v>
      </c>
      <c r="J6627">
        <v>30</v>
      </c>
      <c r="K6627">
        <v>10</v>
      </c>
      <c r="L6627">
        <v>0</v>
      </c>
      <c r="M6627">
        <v>2012</v>
      </c>
      <c r="N6627">
        <v>4</v>
      </c>
      <c r="O6627">
        <v>23</v>
      </c>
      <c r="P6627">
        <v>10</v>
      </c>
      <c r="Q6627">
        <v>0</v>
      </c>
      <c r="R6627" t="s">
        <v>20</v>
      </c>
    </row>
    <row r="6628" spans="1:18" hidden="1" x14ac:dyDescent="0.25">
      <c r="A6628" t="s">
        <v>1372</v>
      </c>
      <c r="B6628">
        <v>311</v>
      </c>
      <c r="C6628">
        <v>2</v>
      </c>
      <c r="D6628">
        <v>286.5</v>
      </c>
      <c r="E6628">
        <v>5.75</v>
      </c>
      <c r="F6628" t="s">
        <v>1454</v>
      </c>
      <c r="G6628" t="s">
        <v>22</v>
      </c>
      <c r="H6628">
        <v>2012</v>
      </c>
      <c r="I6628">
        <v>4</v>
      </c>
      <c r="J6628">
        <v>30</v>
      </c>
      <c r="K6628">
        <v>10</v>
      </c>
      <c r="L6628">
        <v>0</v>
      </c>
      <c r="M6628" t="s">
        <v>20</v>
      </c>
    </row>
    <row r="6629" spans="1:18" x14ac:dyDescent="0.25">
      <c r="A6629" t="s">
        <v>17</v>
      </c>
      <c r="B6629">
        <v>306</v>
      </c>
      <c r="C6629">
        <v>4</v>
      </c>
      <c r="D6629">
        <v>217</v>
      </c>
      <c r="E6629">
        <v>5</v>
      </c>
      <c r="F6629" t="s">
        <v>1455</v>
      </c>
      <c r="G6629" t="s">
        <v>188</v>
      </c>
      <c r="H6629">
        <v>2012</v>
      </c>
      <c r="I6629">
        <v>4</v>
      </c>
      <c r="J6629">
        <v>30</v>
      </c>
      <c r="K6629">
        <v>11</v>
      </c>
      <c r="L6629">
        <v>0</v>
      </c>
      <c r="M6629">
        <v>2012</v>
      </c>
      <c r="N6629">
        <v>3</v>
      </c>
      <c r="O6629">
        <v>5</v>
      </c>
      <c r="P6629">
        <v>11</v>
      </c>
      <c r="Q6629">
        <v>0</v>
      </c>
      <c r="R6629" t="s">
        <v>20</v>
      </c>
    </row>
    <row r="6630" spans="1:18" x14ac:dyDescent="0.25">
      <c r="A6630" t="s">
        <v>17</v>
      </c>
      <c r="B6630">
        <v>306</v>
      </c>
      <c r="C6630">
        <v>4</v>
      </c>
      <c r="D6630">
        <v>199</v>
      </c>
      <c r="E6630">
        <v>7</v>
      </c>
      <c r="F6630" t="s">
        <v>1455</v>
      </c>
      <c r="G6630" t="s">
        <v>187</v>
      </c>
      <c r="H6630">
        <v>2012</v>
      </c>
      <c r="I6630">
        <v>4</v>
      </c>
      <c r="J6630">
        <v>30</v>
      </c>
      <c r="K6630">
        <v>11</v>
      </c>
      <c r="L6630">
        <v>0</v>
      </c>
      <c r="M6630">
        <v>2012</v>
      </c>
      <c r="N6630">
        <v>3</v>
      </c>
      <c r="O6630">
        <v>12</v>
      </c>
      <c r="P6630">
        <v>11</v>
      </c>
      <c r="Q6630">
        <v>0</v>
      </c>
      <c r="R6630" t="s">
        <v>20</v>
      </c>
    </row>
    <row r="6631" spans="1:18" x14ac:dyDescent="0.25">
      <c r="A6631" t="s">
        <v>17</v>
      </c>
      <c r="B6631">
        <v>306</v>
      </c>
      <c r="C6631">
        <v>4</v>
      </c>
      <c r="D6631">
        <v>243</v>
      </c>
      <c r="E6631">
        <v>9</v>
      </c>
      <c r="F6631" t="s">
        <v>1455</v>
      </c>
      <c r="G6631" t="s">
        <v>441</v>
      </c>
      <c r="H6631">
        <v>2012</v>
      </c>
      <c r="I6631">
        <v>4</v>
      </c>
      <c r="J6631">
        <v>30</v>
      </c>
      <c r="K6631">
        <v>11</v>
      </c>
      <c r="L6631">
        <v>0</v>
      </c>
      <c r="M6631">
        <v>2012</v>
      </c>
      <c r="N6631">
        <v>3</v>
      </c>
      <c r="O6631">
        <v>19</v>
      </c>
      <c r="P6631">
        <v>11</v>
      </c>
      <c r="Q6631">
        <v>0</v>
      </c>
      <c r="R6631" t="s">
        <v>20</v>
      </c>
    </row>
    <row r="6632" spans="1:18" x14ac:dyDescent="0.25">
      <c r="A6632" t="s">
        <v>17</v>
      </c>
      <c r="B6632">
        <v>306</v>
      </c>
      <c r="C6632">
        <v>4</v>
      </c>
      <c r="D6632">
        <v>243</v>
      </c>
      <c r="E6632">
        <v>7</v>
      </c>
      <c r="F6632" t="s">
        <v>1455</v>
      </c>
      <c r="G6632" t="s">
        <v>610</v>
      </c>
      <c r="H6632">
        <v>2012</v>
      </c>
      <c r="I6632">
        <v>4</v>
      </c>
      <c r="J6632">
        <v>30</v>
      </c>
      <c r="K6632">
        <v>11</v>
      </c>
      <c r="L6632">
        <v>0</v>
      </c>
      <c r="M6632">
        <v>2012</v>
      </c>
      <c r="N6632">
        <v>3</v>
      </c>
      <c r="O6632">
        <v>26</v>
      </c>
      <c r="P6632">
        <v>11</v>
      </c>
      <c r="Q6632">
        <v>0</v>
      </c>
      <c r="R6632" t="s">
        <v>20</v>
      </c>
    </row>
    <row r="6633" spans="1:18" x14ac:dyDescent="0.25">
      <c r="A6633" t="s">
        <v>17</v>
      </c>
      <c r="B6633">
        <v>306</v>
      </c>
      <c r="C6633">
        <v>4</v>
      </c>
      <c r="D6633">
        <v>326</v>
      </c>
      <c r="E6633">
        <v>12</v>
      </c>
      <c r="F6633" t="s">
        <v>1455</v>
      </c>
      <c r="G6633" t="s">
        <v>779</v>
      </c>
      <c r="H6633">
        <v>2012</v>
      </c>
      <c r="I6633">
        <v>4</v>
      </c>
      <c r="J6633">
        <v>30</v>
      </c>
      <c r="K6633">
        <v>11</v>
      </c>
      <c r="L6633">
        <v>0</v>
      </c>
      <c r="M6633">
        <v>2012</v>
      </c>
      <c r="N6633">
        <v>4</v>
      </c>
      <c r="O6633">
        <v>2</v>
      </c>
      <c r="P6633">
        <v>11</v>
      </c>
      <c r="Q6633">
        <v>0</v>
      </c>
      <c r="R6633" t="s">
        <v>20</v>
      </c>
    </row>
    <row r="6634" spans="1:18" x14ac:dyDescent="0.25">
      <c r="A6634" t="s">
        <v>17</v>
      </c>
      <c r="B6634">
        <v>306</v>
      </c>
      <c r="C6634">
        <v>4</v>
      </c>
      <c r="D6634">
        <v>276</v>
      </c>
      <c r="E6634">
        <v>6</v>
      </c>
      <c r="F6634" t="s">
        <v>1455</v>
      </c>
      <c r="G6634" t="s">
        <v>948</v>
      </c>
      <c r="H6634">
        <v>2012</v>
      </c>
      <c r="I6634">
        <v>4</v>
      </c>
      <c r="J6634">
        <v>30</v>
      </c>
      <c r="K6634">
        <v>11</v>
      </c>
      <c r="L6634">
        <v>0</v>
      </c>
      <c r="M6634">
        <v>2012</v>
      </c>
      <c r="N6634">
        <v>4</v>
      </c>
      <c r="O6634">
        <v>9</v>
      </c>
      <c r="P6634">
        <v>11</v>
      </c>
      <c r="Q6634">
        <v>0</v>
      </c>
      <c r="R6634" t="s">
        <v>20</v>
      </c>
    </row>
    <row r="6635" spans="1:18" x14ac:dyDescent="0.25">
      <c r="A6635" t="s">
        <v>17</v>
      </c>
      <c r="B6635">
        <v>306</v>
      </c>
      <c r="C6635">
        <v>4</v>
      </c>
      <c r="D6635">
        <v>302</v>
      </c>
      <c r="E6635">
        <v>8</v>
      </c>
      <c r="F6635" t="s">
        <v>1455</v>
      </c>
      <c r="G6635" t="s">
        <v>1117</v>
      </c>
      <c r="H6635">
        <v>2012</v>
      </c>
      <c r="I6635">
        <v>4</v>
      </c>
      <c r="J6635">
        <v>30</v>
      </c>
      <c r="K6635">
        <v>11</v>
      </c>
      <c r="L6635">
        <v>0</v>
      </c>
      <c r="M6635">
        <v>2012</v>
      </c>
      <c r="N6635">
        <v>4</v>
      </c>
      <c r="O6635">
        <v>16</v>
      </c>
      <c r="P6635">
        <v>11</v>
      </c>
      <c r="Q6635">
        <v>0</v>
      </c>
      <c r="R6635" t="s">
        <v>20</v>
      </c>
    </row>
    <row r="6636" spans="1:18" x14ac:dyDescent="0.25">
      <c r="A6636" t="s">
        <v>17</v>
      </c>
      <c r="B6636">
        <v>306</v>
      </c>
      <c r="C6636">
        <v>4</v>
      </c>
      <c r="D6636">
        <v>504</v>
      </c>
      <c r="E6636">
        <v>13</v>
      </c>
      <c r="F6636" t="s">
        <v>1455</v>
      </c>
      <c r="G6636" t="s">
        <v>1286</v>
      </c>
      <c r="H6636">
        <v>2012</v>
      </c>
      <c r="I6636">
        <v>4</v>
      </c>
      <c r="J6636">
        <v>30</v>
      </c>
      <c r="K6636">
        <v>11</v>
      </c>
      <c r="L6636">
        <v>0</v>
      </c>
      <c r="M6636">
        <v>2012</v>
      </c>
      <c r="N6636">
        <v>4</v>
      </c>
      <c r="O6636">
        <v>23</v>
      </c>
      <c r="P6636">
        <v>11</v>
      </c>
      <c r="Q6636">
        <v>0</v>
      </c>
      <c r="R6636" t="s">
        <v>20</v>
      </c>
    </row>
    <row r="6637" spans="1:18" hidden="1" x14ac:dyDescent="0.25">
      <c r="A6637" t="s">
        <v>1372</v>
      </c>
      <c r="B6637">
        <v>306</v>
      </c>
      <c r="C6637">
        <v>4</v>
      </c>
      <c r="D6637">
        <v>288.75</v>
      </c>
      <c r="E6637">
        <v>8.375</v>
      </c>
      <c r="F6637" t="s">
        <v>1455</v>
      </c>
      <c r="G6637" t="s">
        <v>22</v>
      </c>
      <c r="H6637">
        <v>2012</v>
      </c>
      <c r="I6637">
        <v>4</v>
      </c>
      <c r="J6637">
        <v>30</v>
      </c>
      <c r="K6637">
        <v>11</v>
      </c>
      <c r="L6637">
        <v>0</v>
      </c>
      <c r="M6637" t="s">
        <v>20</v>
      </c>
    </row>
    <row r="6638" spans="1:18" x14ac:dyDescent="0.25">
      <c r="A6638" t="s">
        <v>17</v>
      </c>
      <c r="B6638">
        <v>305</v>
      </c>
      <c r="C6638">
        <v>10</v>
      </c>
      <c r="D6638">
        <v>221</v>
      </c>
      <c r="E6638">
        <v>5</v>
      </c>
      <c r="F6638" t="s">
        <v>1456</v>
      </c>
      <c r="G6638" t="s">
        <v>190</v>
      </c>
      <c r="H6638">
        <v>2012</v>
      </c>
      <c r="I6638">
        <v>4</v>
      </c>
      <c r="J6638">
        <v>30</v>
      </c>
      <c r="K6638">
        <v>12</v>
      </c>
      <c r="L6638">
        <v>0</v>
      </c>
      <c r="M6638">
        <v>2012</v>
      </c>
      <c r="N6638">
        <v>3</v>
      </c>
      <c r="O6638">
        <v>5</v>
      </c>
      <c r="P6638">
        <v>12</v>
      </c>
      <c r="Q6638">
        <v>0</v>
      </c>
      <c r="R6638" t="s">
        <v>20</v>
      </c>
    </row>
    <row r="6639" spans="1:18" x14ac:dyDescent="0.25">
      <c r="A6639" t="s">
        <v>17</v>
      </c>
      <c r="B6639">
        <v>305</v>
      </c>
      <c r="C6639">
        <v>10</v>
      </c>
      <c r="D6639">
        <v>205</v>
      </c>
      <c r="E6639">
        <v>9</v>
      </c>
      <c r="F6639" t="s">
        <v>1456</v>
      </c>
      <c r="G6639" t="s">
        <v>189</v>
      </c>
      <c r="H6639">
        <v>2012</v>
      </c>
      <c r="I6639">
        <v>4</v>
      </c>
      <c r="J6639">
        <v>30</v>
      </c>
      <c r="K6639">
        <v>12</v>
      </c>
      <c r="L6639">
        <v>0</v>
      </c>
      <c r="M6639">
        <v>2012</v>
      </c>
      <c r="N6639">
        <v>3</v>
      </c>
      <c r="O6639">
        <v>12</v>
      </c>
      <c r="P6639">
        <v>12</v>
      </c>
      <c r="Q6639">
        <v>0</v>
      </c>
      <c r="R6639" t="s">
        <v>20</v>
      </c>
    </row>
    <row r="6640" spans="1:18" x14ac:dyDescent="0.25">
      <c r="A6640" t="s">
        <v>17</v>
      </c>
      <c r="B6640">
        <v>305</v>
      </c>
      <c r="C6640">
        <v>10</v>
      </c>
      <c r="D6640">
        <v>246</v>
      </c>
      <c r="E6640">
        <v>11</v>
      </c>
      <c r="F6640" t="s">
        <v>1456</v>
      </c>
      <c r="G6640" t="s">
        <v>442</v>
      </c>
      <c r="H6640">
        <v>2012</v>
      </c>
      <c r="I6640">
        <v>4</v>
      </c>
      <c r="J6640">
        <v>30</v>
      </c>
      <c r="K6640">
        <v>12</v>
      </c>
      <c r="L6640">
        <v>0</v>
      </c>
      <c r="M6640">
        <v>2012</v>
      </c>
      <c r="N6640">
        <v>3</v>
      </c>
      <c r="O6640">
        <v>19</v>
      </c>
      <c r="P6640">
        <v>12</v>
      </c>
      <c r="Q6640">
        <v>0</v>
      </c>
      <c r="R6640" t="s">
        <v>20</v>
      </c>
    </row>
    <row r="6641" spans="1:18" x14ac:dyDescent="0.25">
      <c r="A6641" t="s">
        <v>17</v>
      </c>
      <c r="B6641">
        <v>305</v>
      </c>
      <c r="C6641">
        <v>10</v>
      </c>
      <c r="D6641">
        <v>246</v>
      </c>
      <c r="E6641">
        <v>8</v>
      </c>
      <c r="F6641" t="s">
        <v>1456</v>
      </c>
      <c r="G6641" t="s">
        <v>611</v>
      </c>
      <c r="H6641">
        <v>2012</v>
      </c>
      <c r="I6641">
        <v>4</v>
      </c>
      <c r="J6641">
        <v>30</v>
      </c>
      <c r="K6641">
        <v>12</v>
      </c>
      <c r="L6641">
        <v>0</v>
      </c>
      <c r="M6641">
        <v>2012</v>
      </c>
      <c r="N6641">
        <v>3</v>
      </c>
      <c r="O6641">
        <v>26</v>
      </c>
      <c r="P6641">
        <v>12</v>
      </c>
      <c r="Q6641">
        <v>0</v>
      </c>
      <c r="R6641" t="s">
        <v>20</v>
      </c>
    </row>
    <row r="6642" spans="1:18" x14ac:dyDescent="0.25">
      <c r="A6642" t="s">
        <v>17</v>
      </c>
      <c r="B6642">
        <v>305</v>
      </c>
      <c r="C6642">
        <v>10</v>
      </c>
      <c r="D6642">
        <v>334</v>
      </c>
      <c r="E6642">
        <v>10</v>
      </c>
      <c r="F6642" t="s">
        <v>1456</v>
      </c>
      <c r="G6642" t="s">
        <v>780</v>
      </c>
      <c r="H6642">
        <v>2012</v>
      </c>
      <c r="I6642">
        <v>4</v>
      </c>
      <c r="J6642">
        <v>30</v>
      </c>
      <c r="K6642">
        <v>12</v>
      </c>
      <c r="L6642">
        <v>0</v>
      </c>
      <c r="M6642">
        <v>2012</v>
      </c>
      <c r="N6642">
        <v>4</v>
      </c>
      <c r="O6642">
        <v>2</v>
      </c>
      <c r="P6642">
        <v>12</v>
      </c>
      <c r="Q6642">
        <v>0</v>
      </c>
      <c r="R6642" t="s">
        <v>20</v>
      </c>
    </row>
    <row r="6643" spans="1:18" x14ac:dyDescent="0.25">
      <c r="A6643" t="s">
        <v>17</v>
      </c>
      <c r="B6643">
        <v>305</v>
      </c>
      <c r="C6643">
        <v>10</v>
      </c>
      <c r="D6643">
        <v>280</v>
      </c>
      <c r="E6643">
        <v>13</v>
      </c>
      <c r="F6643" t="s">
        <v>1456</v>
      </c>
      <c r="G6643" t="s">
        <v>949</v>
      </c>
      <c r="H6643">
        <v>2012</v>
      </c>
      <c r="I6643">
        <v>4</v>
      </c>
      <c r="J6643">
        <v>30</v>
      </c>
      <c r="K6643">
        <v>12</v>
      </c>
      <c r="L6643">
        <v>0</v>
      </c>
      <c r="M6643">
        <v>2012</v>
      </c>
      <c r="N6643">
        <v>4</v>
      </c>
      <c r="O6643">
        <v>9</v>
      </c>
      <c r="P6643">
        <v>12</v>
      </c>
      <c r="Q6643">
        <v>0</v>
      </c>
      <c r="R6643" t="s">
        <v>20</v>
      </c>
    </row>
    <row r="6644" spans="1:18" x14ac:dyDescent="0.25">
      <c r="A6644" t="s">
        <v>17</v>
      </c>
      <c r="B6644">
        <v>305</v>
      </c>
      <c r="C6644">
        <v>10</v>
      </c>
      <c r="D6644">
        <v>310</v>
      </c>
      <c r="E6644">
        <v>10</v>
      </c>
      <c r="F6644" t="s">
        <v>1456</v>
      </c>
      <c r="G6644" t="s">
        <v>1118</v>
      </c>
      <c r="H6644">
        <v>2012</v>
      </c>
      <c r="I6644">
        <v>4</v>
      </c>
      <c r="J6644">
        <v>30</v>
      </c>
      <c r="K6644">
        <v>12</v>
      </c>
      <c r="L6644">
        <v>0</v>
      </c>
      <c r="M6644">
        <v>2012</v>
      </c>
      <c r="N6644">
        <v>4</v>
      </c>
      <c r="O6644">
        <v>16</v>
      </c>
      <c r="P6644">
        <v>12</v>
      </c>
      <c r="Q6644">
        <v>0</v>
      </c>
      <c r="R6644" t="s">
        <v>20</v>
      </c>
    </row>
    <row r="6645" spans="1:18" x14ac:dyDescent="0.25">
      <c r="A6645" t="s">
        <v>17</v>
      </c>
      <c r="B6645">
        <v>305</v>
      </c>
      <c r="C6645">
        <v>10</v>
      </c>
      <c r="D6645">
        <v>512</v>
      </c>
      <c r="E6645">
        <v>12</v>
      </c>
      <c r="F6645" t="s">
        <v>1456</v>
      </c>
      <c r="G6645" t="s">
        <v>1287</v>
      </c>
      <c r="H6645">
        <v>2012</v>
      </c>
      <c r="I6645">
        <v>4</v>
      </c>
      <c r="J6645">
        <v>30</v>
      </c>
      <c r="K6645">
        <v>12</v>
      </c>
      <c r="L6645">
        <v>0</v>
      </c>
      <c r="M6645">
        <v>2012</v>
      </c>
      <c r="N6645">
        <v>4</v>
      </c>
      <c r="O6645">
        <v>23</v>
      </c>
      <c r="P6645">
        <v>12</v>
      </c>
      <c r="Q6645">
        <v>0</v>
      </c>
      <c r="R6645" t="s">
        <v>20</v>
      </c>
    </row>
    <row r="6646" spans="1:18" hidden="1" x14ac:dyDescent="0.25">
      <c r="A6646" t="s">
        <v>1372</v>
      </c>
      <c r="B6646">
        <v>305</v>
      </c>
      <c r="C6646">
        <v>10</v>
      </c>
      <c r="D6646">
        <v>294.25</v>
      </c>
      <c r="E6646">
        <v>9.75</v>
      </c>
      <c r="F6646" t="s">
        <v>1456</v>
      </c>
      <c r="G6646" t="s">
        <v>22</v>
      </c>
      <c r="H6646">
        <v>2012</v>
      </c>
      <c r="I6646">
        <v>4</v>
      </c>
      <c r="J6646">
        <v>30</v>
      </c>
      <c r="K6646">
        <v>12</v>
      </c>
      <c r="L6646">
        <v>0</v>
      </c>
      <c r="M6646" t="s">
        <v>20</v>
      </c>
    </row>
    <row r="6647" spans="1:18" x14ac:dyDescent="0.25">
      <c r="A6647" t="s">
        <v>17</v>
      </c>
      <c r="B6647">
        <v>309</v>
      </c>
      <c r="C6647">
        <v>10</v>
      </c>
      <c r="D6647">
        <v>223</v>
      </c>
      <c r="E6647">
        <v>20</v>
      </c>
      <c r="F6647" t="s">
        <v>1457</v>
      </c>
      <c r="G6647" t="s">
        <v>192</v>
      </c>
      <c r="H6647">
        <v>2012</v>
      </c>
      <c r="I6647">
        <v>4</v>
      </c>
      <c r="J6647">
        <v>30</v>
      </c>
      <c r="K6647">
        <v>13</v>
      </c>
      <c r="L6647">
        <v>0</v>
      </c>
      <c r="M6647">
        <v>2012</v>
      </c>
      <c r="N6647">
        <v>3</v>
      </c>
      <c r="O6647">
        <v>5</v>
      </c>
      <c r="P6647">
        <v>13</v>
      </c>
      <c r="Q6647">
        <v>0</v>
      </c>
      <c r="R6647" t="s">
        <v>20</v>
      </c>
    </row>
    <row r="6648" spans="1:18" x14ac:dyDescent="0.25">
      <c r="A6648" t="s">
        <v>17</v>
      </c>
      <c r="B6648">
        <v>309</v>
      </c>
      <c r="C6648">
        <v>10</v>
      </c>
      <c r="D6648">
        <v>208</v>
      </c>
      <c r="E6648">
        <v>14</v>
      </c>
      <c r="F6648" t="s">
        <v>1457</v>
      </c>
      <c r="G6648" t="s">
        <v>191</v>
      </c>
      <c r="H6648">
        <v>2012</v>
      </c>
      <c r="I6648">
        <v>4</v>
      </c>
      <c r="J6648">
        <v>30</v>
      </c>
      <c r="K6648">
        <v>13</v>
      </c>
      <c r="L6648">
        <v>0</v>
      </c>
      <c r="M6648">
        <v>2012</v>
      </c>
      <c r="N6648">
        <v>3</v>
      </c>
      <c r="O6648">
        <v>12</v>
      </c>
      <c r="P6648">
        <v>13</v>
      </c>
      <c r="Q6648">
        <v>0</v>
      </c>
      <c r="R6648" t="s">
        <v>20</v>
      </c>
    </row>
    <row r="6649" spans="1:18" x14ac:dyDescent="0.25">
      <c r="A6649" t="s">
        <v>17</v>
      </c>
      <c r="B6649">
        <v>309</v>
      </c>
      <c r="C6649">
        <v>10</v>
      </c>
      <c r="D6649">
        <v>252</v>
      </c>
      <c r="E6649">
        <v>7</v>
      </c>
      <c r="F6649" t="s">
        <v>1457</v>
      </c>
      <c r="G6649" t="s">
        <v>443</v>
      </c>
      <c r="H6649">
        <v>2012</v>
      </c>
      <c r="I6649">
        <v>4</v>
      </c>
      <c r="J6649">
        <v>30</v>
      </c>
      <c r="K6649">
        <v>13</v>
      </c>
      <c r="L6649">
        <v>0</v>
      </c>
      <c r="M6649">
        <v>2012</v>
      </c>
      <c r="N6649">
        <v>3</v>
      </c>
      <c r="O6649">
        <v>19</v>
      </c>
      <c r="P6649">
        <v>13</v>
      </c>
      <c r="Q6649">
        <v>0</v>
      </c>
      <c r="R6649" t="s">
        <v>20</v>
      </c>
    </row>
    <row r="6650" spans="1:18" x14ac:dyDescent="0.25">
      <c r="A6650" t="s">
        <v>17</v>
      </c>
      <c r="B6650">
        <v>309</v>
      </c>
      <c r="C6650">
        <v>10</v>
      </c>
      <c r="D6650">
        <v>247</v>
      </c>
      <c r="E6650">
        <v>10</v>
      </c>
      <c r="F6650" t="s">
        <v>1457</v>
      </c>
      <c r="G6650" t="s">
        <v>612</v>
      </c>
      <c r="H6650">
        <v>2012</v>
      </c>
      <c r="I6650">
        <v>4</v>
      </c>
      <c r="J6650">
        <v>30</v>
      </c>
      <c r="K6650">
        <v>13</v>
      </c>
      <c r="L6650">
        <v>0</v>
      </c>
      <c r="M6650">
        <v>2012</v>
      </c>
      <c r="N6650">
        <v>3</v>
      </c>
      <c r="O6650">
        <v>26</v>
      </c>
      <c r="P6650">
        <v>13</v>
      </c>
      <c r="Q6650">
        <v>0</v>
      </c>
      <c r="R6650" t="s">
        <v>20</v>
      </c>
    </row>
    <row r="6651" spans="1:18" x14ac:dyDescent="0.25">
      <c r="A6651" t="s">
        <v>17</v>
      </c>
      <c r="B6651">
        <v>309</v>
      </c>
      <c r="C6651">
        <v>10</v>
      </c>
      <c r="D6651">
        <v>339</v>
      </c>
      <c r="E6651">
        <v>10</v>
      </c>
      <c r="F6651" t="s">
        <v>1457</v>
      </c>
      <c r="G6651" t="s">
        <v>781</v>
      </c>
      <c r="H6651">
        <v>2012</v>
      </c>
      <c r="I6651">
        <v>4</v>
      </c>
      <c r="J6651">
        <v>30</v>
      </c>
      <c r="K6651">
        <v>13</v>
      </c>
      <c r="L6651">
        <v>0</v>
      </c>
      <c r="M6651">
        <v>2012</v>
      </c>
      <c r="N6651">
        <v>4</v>
      </c>
      <c r="O6651">
        <v>2</v>
      </c>
      <c r="P6651">
        <v>13</v>
      </c>
      <c r="Q6651">
        <v>0</v>
      </c>
      <c r="R6651" t="s">
        <v>20</v>
      </c>
    </row>
    <row r="6652" spans="1:18" x14ac:dyDescent="0.25">
      <c r="A6652" t="s">
        <v>17</v>
      </c>
      <c r="B6652">
        <v>309</v>
      </c>
      <c r="C6652">
        <v>10</v>
      </c>
      <c r="D6652">
        <v>287</v>
      </c>
      <c r="E6652">
        <v>19</v>
      </c>
      <c r="F6652" t="s">
        <v>1457</v>
      </c>
      <c r="G6652" t="s">
        <v>950</v>
      </c>
      <c r="H6652">
        <v>2012</v>
      </c>
      <c r="I6652">
        <v>4</v>
      </c>
      <c r="J6652">
        <v>30</v>
      </c>
      <c r="K6652">
        <v>13</v>
      </c>
      <c r="L6652">
        <v>0</v>
      </c>
      <c r="M6652">
        <v>2012</v>
      </c>
      <c r="N6652">
        <v>4</v>
      </c>
      <c r="O6652">
        <v>9</v>
      </c>
      <c r="P6652">
        <v>13</v>
      </c>
      <c r="Q6652">
        <v>0</v>
      </c>
      <c r="R6652" t="s">
        <v>20</v>
      </c>
    </row>
    <row r="6653" spans="1:18" x14ac:dyDescent="0.25">
      <c r="A6653" t="s">
        <v>17</v>
      </c>
      <c r="B6653">
        <v>309</v>
      </c>
      <c r="C6653">
        <v>10</v>
      </c>
      <c r="D6653">
        <v>320</v>
      </c>
      <c r="E6653">
        <v>16</v>
      </c>
      <c r="F6653" t="s">
        <v>1457</v>
      </c>
      <c r="G6653" t="s">
        <v>1119</v>
      </c>
      <c r="H6653">
        <v>2012</v>
      </c>
      <c r="I6653">
        <v>4</v>
      </c>
      <c r="J6653">
        <v>30</v>
      </c>
      <c r="K6653">
        <v>13</v>
      </c>
      <c r="L6653">
        <v>0</v>
      </c>
      <c r="M6653">
        <v>2012</v>
      </c>
      <c r="N6653">
        <v>4</v>
      </c>
      <c r="O6653">
        <v>16</v>
      </c>
      <c r="P6653">
        <v>13</v>
      </c>
      <c r="Q6653">
        <v>0</v>
      </c>
      <c r="R6653" t="s">
        <v>20</v>
      </c>
    </row>
    <row r="6654" spans="1:18" x14ac:dyDescent="0.25">
      <c r="A6654" t="s">
        <v>17</v>
      </c>
      <c r="B6654">
        <v>309</v>
      </c>
      <c r="C6654">
        <v>10</v>
      </c>
      <c r="D6654">
        <v>510</v>
      </c>
      <c r="E6654">
        <v>12</v>
      </c>
      <c r="F6654" t="s">
        <v>1457</v>
      </c>
      <c r="G6654" t="s">
        <v>1288</v>
      </c>
      <c r="H6654">
        <v>2012</v>
      </c>
      <c r="I6654">
        <v>4</v>
      </c>
      <c r="J6654">
        <v>30</v>
      </c>
      <c r="K6654">
        <v>13</v>
      </c>
      <c r="L6654">
        <v>0</v>
      </c>
      <c r="M6654">
        <v>2012</v>
      </c>
      <c r="N6654">
        <v>4</v>
      </c>
      <c r="O6654">
        <v>23</v>
      </c>
      <c r="P6654">
        <v>13</v>
      </c>
      <c r="Q6654">
        <v>0</v>
      </c>
      <c r="R6654" t="s">
        <v>20</v>
      </c>
    </row>
    <row r="6655" spans="1:18" hidden="1" x14ac:dyDescent="0.25">
      <c r="A6655" t="s">
        <v>1372</v>
      </c>
      <c r="B6655">
        <v>309</v>
      </c>
      <c r="C6655">
        <v>10</v>
      </c>
      <c r="D6655">
        <v>298.25</v>
      </c>
      <c r="E6655">
        <v>13.5</v>
      </c>
      <c r="F6655" t="s">
        <v>1457</v>
      </c>
      <c r="G6655" t="s">
        <v>22</v>
      </c>
      <c r="H6655">
        <v>2012</v>
      </c>
      <c r="I6655">
        <v>4</v>
      </c>
      <c r="J6655">
        <v>30</v>
      </c>
      <c r="K6655">
        <v>13</v>
      </c>
      <c r="L6655">
        <v>0</v>
      </c>
      <c r="M6655" t="s">
        <v>20</v>
      </c>
    </row>
    <row r="6656" spans="1:18" x14ac:dyDescent="0.25">
      <c r="A6656" t="s">
        <v>17</v>
      </c>
      <c r="B6656">
        <v>304</v>
      </c>
      <c r="C6656">
        <v>12</v>
      </c>
      <c r="D6656">
        <v>238</v>
      </c>
      <c r="E6656">
        <v>9</v>
      </c>
      <c r="F6656" t="s">
        <v>1458</v>
      </c>
      <c r="G6656" t="s">
        <v>194</v>
      </c>
      <c r="H6656">
        <v>2012</v>
      </c>
      <c r="I6656">
        <v>4</v>
      </c>
      <c r="J6656">
        <v>30</v>
      </c>
      <c r="K6656">
        <v>14</v>
      </c>
      <c r="L6656">
        <v>0</v>
      </c>
      <c r="M6656">
        <v>2012</v>
      </c>
      <c r="N6656">
        <v>3</v>
      </c>
      <c r="O6656">
        <v>5</v>
      </c>
      <c r="P6656">
        <v>14</v>
      </c>
      <c r="Q6656">
        <v>0</v>
      </c>
      <c r="R6656" t="s">
        <v>20</v>
      </c>
    </row>
    <row r="6657" spans="1:18" x14ac:dyDescent="0.25">
      <c r="A6657" t="s">
        <v>17</v>
      </c>
      <c r="B6657">
        <v>304</v>
      </c>
      <c r="C6657">
        <v>12</v>
      </c>
      <c r="D6657">
        <v>208</v>
      </c>
      <c r="E6657">
        <v>6</v>
      </c>
      <c r="F6657" t="s">
        <v>1458</v>
      </c>
      <c r="G6657" t="s">
        <v>193</v>
      </c>
      <c r="H6657">
        <v>2012</v>
      </c>
      <c r="I6657">
        <v>4</v>
      </c>
      <c r="J6657">
        <v>30</v>
      </c>
      <c r="K6657">
        <v>14</v>
      </c>
      <c r="L6657">
        <v>0</v>
      </c>
      <c r="M6657">
        <v>2012</v>
      </c>
      <c r="N6657">
        <v>3</v>
      </c>
      <c r="O6657">
        <v>12</v>
      </c>
      <c r="P6657">
        <v>14</v>
      </c>
      <c r="Q6657">
        <v>0</v>
      </c>
      <c r="R6657" t="s">
        <v>20</v>
      </c>
    </row>
    <row r="6658" spans="1:18" x14ac:dyDescent="0.25">
      <c r="A6658" t="s">
        <v>17</v>
      </c>
      <c r="B6658">
        <v>304</v>
      </c>
      <c r="C6658">
        <v>12</v>
      </c>
      <c r="D6658">
        <v>252</v>
      </c>
      <c r="E6658">
        <v>8</v>
      </c>
      <c r="F6658" t="s">
        <v>1458</v>
      </c>
      <c r="G6658" t="s">
        <v>444</v>
      </c>
      <c r="H6658">
        <v>2012</v>
      </c>
      <c r="I6658">
        <v>4</v>
      </c>
      <c r="J6658">
        <v>30</v>
      </c>
      <c r="K6658">
        <v>14</v>
      </c>
      <c r="L6658">
        <v>0</v>
      </c>
      <c r="M6658">
        <v>2012</v>
      </c>
      <c r="N6658">
        <v>3</v>
      </c>
      <c r="O6658">
        <v>19</v>
      </c>
      <c r="P6658">
        <v>14</v>
      </c>
      <c r="Q6658">
        <v>0</v>
      </c>
      <c r="R6658" t="s">
        <v>20</v>
      </c>
    </row>
    <row r="6659" spans="1:18" x14ac:dyDescent="0.25">
      <c r="A6659" t="s">
        <v>17</v>
      </c>
      <c r="B6659">
        <v>304</v>
      </c>
      <c r="C6659">
        <v>12</v>
      </c>
      <c r="D6659">
        <v>253</v>
      </c>
      <c r="E6659">
        <v>8</v>
      </c>
      <c r="F6659" t="s">
        <v>1458</v>
      </c>
      <c r="G6659" t="s">
        <v>613</v>
      </c>
      <c r="H6659">
        <v>2012</v>
      </c>
      <c r="I6659">
        <v>4</v>
      </c>
      <c r="J6659">
        <v>30</v>
      </c>
      <c r="K6659">
        <v>14</v>
      </c>
      <c r="L6659">
        <v>0</v>
      </c>
      <c r="M6659">
        <v>2012</v>
      </c>
      <c r="N6659">
        <v>3</v>
      </c>
      <c r="O6659">
        <v>26</v>
      </c>
      <c r="P6659">
        <v>14</v>
      </c>
      <c r="Q6659">
        <v>0</v>
      </c>
      <c r="R6659" t="s">
        <v>20</v>
      </c>
    </row>
    <row r="6660" spans="1:18" x14ac:dyDescent="0.25">
      <c r="A6660" t="s">
        <v>17</v>
      </c>
      <c r="B6660">
        <v>304</v>
      </c>
      <c r="C6660">
        <v>12</v>
      </c>
      <c r="D6660">
        <v>338</v>
      </c>
      <c r="E6660">
        <v>5</v>
      </c>
      <c r="F6660" t="s">
        <v>1458</v>
      </c>
      <c r="G6660" t="s">
        <v>782</v>
      </c>
      <c r="H6660">
        <v>2012</v>
      </c>
      <c r="I6660">
        <v>4</v>
      </c>
      <c r="J6660">
        <v>30</v>
      </c>
      <c r="K6660">
        <v>14</v>
      </c>
      <c r="L6660">
        <v>0</v>
      </c>
      <c r="M6660">
        <v>2012</v>
      </c>
      <c r="N6660">
        <v>4</v>
      </c>
      <c r="O6660">
        <v>2</v>
      </c>
      <c r="P6660">
        <v>14</v>
      </c>
      <c r="Q6660">
        <v>0</v>
      </c>
      <c r="R6660" t="s">
        <v>20</v>
      </c>
    </row>
    <row r="6661" spans="1:18" x14ac:dyDescent="0.25">
      <c r="A6661" t="s">
        <v>17</v>
      </c>
      <c r="B6661">
        <v>304</v>
      </c>
      <c r="C6661">
        <v>12</v>
      </c>
      <c r="D6661">
        <v>296</v>
      </c>
      <c r="E6661">
        <v>7</v>
      </c>
      <c r="F6661" t="s">
        <v>1458</v>
      </c>
      <c r="G6661" t="s">
        <v>951</v>
      </c>
      <c r="H6661">
        <v>2012</v>
      </c>
      <c r="I6661">
        <v>4</v>
      </c>
      <c r="J6661">
        <v>30</v>
      </c>
      <c r="K6661">
        <v>14</v>
      </c>
      <c r="L6661">
        <v>0</v>
      </c>
      <c r="M6661">
        <v>2012</v>
      </c>
      <c r="N6661">
        <v>4</v>
      </c>
      <c r="O6661">
        <v>9</v>
      </c>
      <c r="P6661">
        <v>14</v>
      </c>
      <c r="Q6661">
        <v>0</v>
      </c>
      <c r="R6661" t="s">
        <v>20</v>
      </c>
    </row>
    <row r="6662" spans="1:18" x14ac:dyDescent="0.25">
      <c r="A6662" t="s">
        <v>17</v>
      </c>
      <c r="B6662">
        <v>304</v>
      </c>
      <c r="C6662">
        <v>12</v>
      </c>
      <c r="D6662">
        <v>336</v>
      </c>
      <c r="E6662">
        <v>11</v>
      </c>
      <c r="F6662" t="s">
        <v>1458</v>
      </c>
      <c r="G6662" t="s">
        <v>1120</v>
      </c>
      <c r="H6662">
        <v>2012</v>
      </c>
      <c r="I6662">
        <v>4</v>
      </c>
      <c r="J6662">
        <v>30</v>
      </c>
      <c r="K6662">
        <v>14</v>
      </c>
      <c r="L6662">
        <v>0</v>
      </c>
      <c r="M6662">
        <v>2012</v>
      </c>
      <c r="N6662">
        <v>4</v>
      </c>
      <c r="O6662">
        <v>16</v>
      </c>
      <c r="P6662">
        <v>14</v>
      </c>
      <c r="Q6662">
        <v>0</v>
      </c>
      <c r="R6662" t="s">
        <v>20</v>
      </c>
    </row>
    <row r="6663" spans="1:18" x14ac:dyDescent="0.25">
      <c r="A6663" t="s">
        <v>17</v>
      </c>
      <c r="B6663">
        <v>304</v>
      </c>
      <c r="C6663">
        <v>12</v>
      </c>
      <c r="D6663">
        <v>504</v>
      </c>
      <c r="E6663">
        <v>14</v>
      </c>
      <c r="F6663" t="s">
        <v>1458</v>
      </c>
      <c r="G6663" t="s">
        <v>1289</v>
      </c>
      <c r="H6663">
        <v>2012</v>
      </c>
      <c r="I6663">
        <v>4</v>
      </c>
      <c r="J6663">
        <v>30</v>
      </c>
      <c r="K6663">
        <v>14</v>
      </c>
      <c r="L6663">
        <v>0</v>
      </c>
      <c r="M6663">
        <v>2012</v>
      </c>
      <c r="N6663">
        <v>4</v>
      </c>
      <c r="O6663">
        <v>23</v>
      </c>
      <c r="P6663">
        <v>14</v>
      </c>
      <c r="Q6663">
        <v>0</v>
      </c>
      <c r="R6663" t="s">
        <v>20</v>
      </c>
    </row>
    <row r="6664" spans="1:18" hidden="1" x14ac:dyDescent="0.25">
      <c r="A6664" t="s">
        <v>1372</v>
      </c>
      <c r="B6664">
        <v>304</v>
      </c>
      <c r="C6664">
        <v>12</v>
      </c>
      <c r="D6664">
        <v>303.125</v>
      </c>
      <c r="E6664">
        <v>8.5</v>
      </c>
      <c r="F6664" t="s">
        <v>1458</v>
      </c>
      <c r="G6664" t="s">
        <v>22</v>
      </c>
      <c r="H6664">
        <v>2012</v>
      </c>
      <c r="I6664">
        <v>4</v>
      </c>
      <c r="J6664">
        <v>30</v>
      </c>
      <c r="K6664">
        <v>14</v>
      </c>
      <c r="L6664">
        <v>0</v>
      </c>
      <c r="M6664" t="s">
        <v>20</v>
      </c>
    </row>
    <row r="6665" spans="1:18" x14ac:dyDescent="0.25">
      <c r="A6665" t="s">
        <v>17</v>
      </c>
      <c r="B6665">
        <v>300</v>
      </c>
      <c r="C6665">
        <v>10</v>
      </c>
      <c r="D6665">
        <v>235</v>
      </c>
      <c r="E6665">
        <v>6</v>
      </c>
      <c r="F6665" t="s">
        <v>1459</v>
      </c>
      <c r="G6665" t="s">
        <v>196</v>
      </c>
      <c r="H6665">
        <v>2012</v>
      </c>
      <c r="I6665">
        <v>4</v>
      </c>
      <c r="J6665">
        <v>30</v>
      </c>
      <c r="K6665">
        <v>15</v>
      </c>
      <c r="L6665">
        <v>0</v>
      </c>
      <c r="M6665">
        <v>2012</v>
      </c>
      <c r="N6665">
        <v>3</v>
      </c>
      <c r="O6665">
        <v>5</v>
      </c>
      <c r="P6665">
        <v>15</v>
      </c>
      <c r="Q6665">
        <v>0</v>
      </c>
      <c r="R6665" t="s">
        <v>20</v>
      </c>
    </row>
    <row r="6666" spans="1:18" x14ac:dyDescent="0.25">
      <c r="A6666" t="s">
        <v>17</v>
      </c>
      <c r="B6666">
        <v>300</v>
      </c>
      <c r="C6666">
        <v>10</v>
      </c>
      <c r="D6666">
        <v>210</v>
      </c>
      <c r="E6666">
        <v>4</v>
      </c>
      <c r="F6666" t="s">
        <v>1459</v>
      </c>
      <c r="G6666" t="s">
        <v>195</v>
      </c>
      <c r="H6666">
        <v>2012</v>
      </c>
      <c r="I6666">
        <v>4</v>
      </c>
      <c r="J6666">
        <v>30</v>
      </c>
      <c r="K6666">
        <v>15</v>
      </c>
      <c r="L6666">
        <v>0</v>
      </c>
      <c r="M6666">
        <v>2012</v>
      </c>
      <c r="N6666">
        <v>3</v>
      </c>
      <c r="O6666">
        <v>12</v>
      </c>
      <c r="P6666">
        <v>15</v>
      </c>
      <c r="Q6666">
        <v>0</v>
      </c>
      <c r="R6666" t="s">
        <v>20</v>
      </c>
    </row>
    <row r="6667" spans="1:18" x14ac:dyDescent="0.25">
      <c r="A6667" t="s">
        <v>17</v>
      </c>
      <c r="B6667">
        <v>300</v>
      </c>
      <c r="C6667">
        <v>10</v>
      </c>
      <c r="D6667">
        <v>244</v>
      </c>
      <c r="E6667">
        <v>14</v>
      </c>
      <c r="F6667" t="s">
        <v>1459</v>
      </c>
      <c r="G6667" t="s">
        <v>445</v>
      </c>
      <c r="H6667">
        <v>2012</v>
      </c>
      <c r="I6667">
        <v>4</v>
      </c>
      <c r="J6667">
        <v>30</v>
      </c>
      <c r="K6667">
        <v>15</v>
      </c>
      <c r="L6667">
        <v>0</v>
      </c>
      <c r="M6667">
        <v>2012</v>
      </c>
      <c r="N6667">
        <v>3</v>
      </c>
      <c r="O6667">
        <v>19</v>
      </c>
      <c r="P6667">
        <v>15</v>
      </c>
      <c r="Q6667">
        <v>0</v>
      </c>
      <c r="R6667" t="s">
        <v>20</v>
      </c>
    </row>
    <row r="6668" spans="1:18" x14ac:dyDescent="0.25">
      <c r="A6668" t="s">
        <v>17</v>
      </c>
      <c r="B6668">
        <v>300</v>
      </c>
      <c r="C6668">
        <v>10</v>
      </c>
      <c r="D6668">
        <v>247</v>
      </c>
      <c r="E6668">
        <v>8</v>
      </c>
      <c r="F6668" t="s">
        <v>1459</v>
      </c>
      <c r="G6668" t="s">
        <v>614</v>
      </c>
      <c r="H6668">
        <v>2012</v>
      </c>
      <c r="I6668">
        <v>4</v>
      </c>
      <c r="J6668">
        <v>30</v>
      </c>
      <c r="K6668">
        <v>15</v>
      </c>
      <c r="L6668">
        <v>0</v>
      </c>
      <c r="M6668">
        <v>2012</v>
      </c>
      <c r="N6668">
        <v>3</v>
      </c>
      <c r="O6668">
        <v>26</v>
      </c>
      <c r="P6668">
        <v>15</v>
      </c>
      <c r="Q6668">
        <v>0</v>
      </c>
      <c r="R6668" t="s">
        <v>20</v>
      </c>
    </row>
    <row r="6669" spans="1:18" x14ac:dyDescent="0.25">
      <c r="A6669" t="s">
        <v>17</v>
      </c>
      <c r="B6669">
        <v>300</v>
      </c>
      <c r="C6669">
        <v>10</v>
      </c>
      <c r="D6669">
        <v>328</v>
      </c>
      <c r="E6669">
        <v>6</v>
      </c>
      <c r="F6669" t="s">
        <v>1459</v>
      </c>
      <c r="G6669" t="s">
        <v>783</v>
      </c>
      <c r="H6669">
        <v>2012</v>
      </c>
      <c r="I6669">
        <v>4</v>
      </c>
      <c r="J6669">
        <v>30</v>
      </c>
      <c r="K6669">
        <v>15</v>
      </c>
      <c r="L6669">
        <v>0</v>
      </c>
      <c r="M6669">
        <v>2012</v>
      </c>
      <c r="N6669">
        <v>4</v>
      </c>
      <c r="O6669">
        <v>2</v>
      </c>
      <c r="P6669">
        <v>15</v>
      </c>
      <c r="Q6669">
        <v>0</v>
      </c>
      <c r="R6669" t="s">
        <v>20</v>
      </c>
    </row>
    <row r="6670" spans="1:18" x14ac:dyDescent="0.25">
      <c r="A6670" t="s">
        <v>17</v>
      </c>
      <c r="B6670">
        <v>300</v>
      </c>
      <c r="C6670">
        <v>10</v>
      </c>
      <c r="D6670">
        <v>290</v>
      </c>
      <c r="E6670">
        <v>10</v>
      </c>
      <c r="F6670" t="s">
        <v>1459</v>
      </c>
      <c r="G6670" t="s">
        <v>952</v>
      </c>
      <c r="H6670">
        <v>2012</v>
      </c>
      <c r="I6670">
        <v>4</v>
      </c>
      <c r="J6670">
        <v>30</v>
      </c>
      <c r="K6670">
        <v>15</v>
      </c>
      <c r="L6670">
        <v>0</v>
      </c>
      <c r="M6670">
        <v>2012</v>
      </c>
      <c r="N6670">
        <v>4</v>
      </c>
      <c r="O6670">
        <v>9</v>
      </c>
      <c r="P6670">
        <v>15</v>
      </c>
      <c r="Q6670">
        <v>0</v>
      </c>
      <c r="R6670" t="s">
        <v>20</v>
      </c>
    </row>
    <row r="6671" spans="1:18" x14ac:dyDescent="0.25">
      <c r="A6671" t="s">
        <v>17</v>
      </c>
      <c r="B6671">
        <v>300</v>
      </c>
      <c r="C6671">
        <v>10</v>
      </c>
      <c r="D6671">
        <v>334</v>
      </c>
      <c r="E6671">
        <v>11</v>
      </c>
      <c r="F6671" t="s">
        <v>1459</v>
      </c>
      <c r="G6671" t="s">
        <v>1121</v>
      </c>
      <c r="H6671">
        <v>2012</v>
      </c>
      <c r="I6671">
        <v>4</v>
      </c>
      <c r="J6671">
        <v>30</v>
      </c>
      <c r="K6671">
        <v>15</v>
      </c>
      <c r="L6671">
        <v>0</v>
      </c>
      <c r="M6671">
        <v>2012</v>
      </c>
      <c r="N6671">
        <v>4</v>
      </c>
      <c r="O6671">
        <v>16</v>
      </c>
      <c r="P6671">
        <v>15</v>
      </c>
      <c r="Q6671">
        <v>0</v>
      </c>
      <c r="R6671" t="s">
        <v>20</v>
      </c>
    </row>
    <row r="6672" spans="1:18" x14ac:dyDescent="0.25">
      <c r="A6672" t="s">
        <v>17</v>
      </c>
      <c r="B6672">
        <v>300</v>
      </c>
      <c r="C6672">
        <v>10</v>
      </c>
      <c r="D6672">
        <v>499</v>
      </c>
      <c r="E6672">
        <v>13</v>
      </c>
      <c r="F6672" t="s">
        <v>1459</v>
      </c>
      <c r="G6672" t="s">
        <v>1290</v>
      </c>
      <c r="H6672">
        <v>2012</v>
      </c>
      <c r="I6672">
        <v>4</v>
      </c>
      <c r="J6672">
        <v>30</v>
      </c>
      <c r="K6672">
        <v>15</v>
      </c>
      <c r="L6672">
        <v>0</v>
      </c>
      <c r="M6672">
        <v>2012</v>
      </c>
      <c r="N6672">
        <v>4</v>
      </c>
      <c r="O6672">
        <v>23</v>
      </c>
      <c r="P6672">
        <v>15</v>
      </c>
      <c r="Q6672">
        <v>0</v>
      </c>
      <c r="R6672" t="s">
        <v>20</v>
      </c>
    </row>
    <row r="6673" spans="1:18" hidden="1" x14ac:dyDescent="0.25">
      <c r="A6673" t="s">
        <v>1372</v>
      </c>
      <c r="B6673">
        <v>300</v>
      </c>
      <c r="C6673">
        <v>10</v>
      </c>
      <c r="D6673">
        <v>298.375</v>
      </c>
      <c r="E6673">
        <v>9</v>
      </c>
      <c r="F6673" t="s">
        <v>1459</v>
      </c>
      <c r="G6673" t="s">
        <v>22</v>
      </c>
      <c r="H6673">
        <v>2012</v>
      </c>
      <c r="I6673">
        <v>4</v>
      </c>
      <c r="J6673">
        <v>30</v>
      </c>
      <c r="K6673">
        <v>15</v>
      </c>
      <c r="L6673">
        <v>0</v>
      </c>
      <c r="M6673" t="s">
        <v>20</v>
      </c>
    </row>
    <row r="6674" spans="1:18" x14ac:dyDescent="0.25">
      <c r="A6674" t="s">
        <v>17</v>
      </c>
      <c r="B6674">
        <v>286</v>
      </c>
      <c r="C6674">
        <v>12</v>
      </c>
      <c r="D6674">
        <v>229</v>
      </c>
      <c r="E6674">
        <v>11</v>
      </c>
      <c r="F6674" t="s">
        <v>1460</v>
      </c>
      <c r="G6674" t="s">
        <v>198</v>
      </c>
      <c r="H6674">
        <v>2012</v>
      </c>
      <c r="I6674">
        <v>4</v>
      </c>
      <c r="J6674">
        <v>30</v>
      </c>
      <c r="K6674">
        <v>16</v>
      </c>
      <c r="L6674">
        <v>0</v>
      </c>
      <c r="M6674">
        <v>2012</v>
      </c>
      <c r="N6674">
        <v>3</v>
      </c>
      <c r="O6674">
        <v>5</v>
      </c>
      <c r="P6674">
        <v>16</v>
      </c>
      <c r="Q6674">
        <v>0</v>
      </c>
      <c r="R6674" t="s">
        <v>20</v>
      </c>
    </row>
    <row r="6675" spans="1:18" x14ac:dyDescent="0.25">
      <c r="A6675" t="s">
        <v>17</v>
      </c>
      <c r="B6675">
        <v>286</v>
      </c>
      <c r="C6675">
        <v>12</v>
      </c>
      <c r="D6675">
        <v>202</v>
      </c>
      <c r="E6675">
        <v>8</v>
      </c>
      <c r="F6675" t="s">
        <v>1460</v>
      </c>
      <c r="G6675" t="s">
        <v>197</v>
      </c>
      <c r="H6675">
        <v>2012</v>
      </c>
      <c r="I6675">
        <v>4</v>
      </c>
      <c r="J6675">
        <v>30</v>
      </c>
      <c r="K6675">
        <v>16</v>
      </c>
      <c r="L6675">
        <v>0</v>
      </c>
      <c r="M6675">
        <v>2012</v>
      </c>
      <c r="N6675">
        <v>3</v>
      </c>
      <c r="O6675">
        <v>12</v>
      </c>
      <c r="P6675">
        <v>16</v>
      </c>
      <c r="Q6675">
        <v>0</v>
      </c>
      <c r="R6675" t="s">
        <v>20</v>
      </c>
    </row>
    <row r="6676" spans="1:18" x14ac:dyDescent="0.25">
      <c r="A6676" t="s">
        <v>17</v>
      </c>
      <c r="B6676">
        <v>286</v>
      </c>
      <c r="C6676">
        <v>12</v>
      </c>
      <c r="D6676">
        <v>243</v>
      </c>
      <c r="E6676">
        <v>5</v>
      </c>
      <c r="F6676" t="s">
        <v>1460</v>
      </c>
      <c r="G6676" t="s">
        <v>446</v>
      </c>
      <c r="H6676">
        <v>2012</v>
      </c>
      <c r="I6676">
        <v>4</v>
      </c>
      <c r="J6676">
        <v>30</v>
      </c>
      <c r="K6676">
        <v>16</v>
      </c>
      <c r="L6676">
        <v>0</v>
      </c>
      <c r="M6676">
        <v>2012</v>
      </c>
      <c r="N6676">
        <v>3</v>
      </c>
      <c r="O6676">
        <v>19</v>
      </c>
      <c r="P6676">
        <v>16</v>
      </c>
      <c r="Q6676">
        <v>0</v>
      </c>
      <c r="R6676" t="s">
        <v>20</v>
      </c>
    </row>
    <row r="6677" spans="1:18" x14ac:dyDescent="0.25">
      <c r="A6677" t="s">
        <v>17</v>
      </c>
      <c r="B6677">
        <v>286</v>
      </c>
      <c r="C6677">
        <v>12</v>
      </c>
      <c r="D6677">
        <v>242</v>
      </c>
      <c r="E6677">
        <v>9</v>
      </c>
      <c r="F6677" t="s">
        <v>1460</v>
      </c>
      <c r="G6677" t="s">
        <v>615</v>
      </c>
      <c r="H6677">
        <v>2012</v>
      </c>
      <c r="I6677">
        <v>4</v>
      </c>
      <c r="J6677">
        <v>30</v>
      </c>
      <c r="K6677">
        <v>16</v>
      </c>
      <c r="L6677">
        <v>0</v>
      </c>
      <c r="M6677">
        <v>2012</v>
      </c>
      <c r="N6677">
        <v>3</v>
      </c>
      <c r="O6677">
        <v>26</v>
      </c>
      <c r="P6677">
        <v>16</v>
      </c>
      <c r="Q6677">
        <v>0</v>
      </c>
      <c r="R6677" t="s">
        <v>20</v>
      </c>
    </row>
    <row r="6678" spans="1:18" x14ac:dyDescent="0.25">
      <c r="A6678" t="s">
        <v>17</v>
      </c>
      <c r="B6678">
        <v>286</v>
      </c>
      <c r="C6678">
        <v>12</v>
      </c>
      <c r="D6678">
        <v>318</v>
      </c>
      <c r="E6678">
        <v>5</v>
      </c>
      <c r="F6678" t="s">
        <v>1460</v>
      </c>
      <c r="G6678" t="s">
        <v>784</v>
      </c>
      <c r="H6678">
        <v>2012</v>
      </c>
      <c r="I6678">
        <v>4</v>
      </c>
      <c r="J6678">
        <v>30</v>
      </c>
      <c r="K6678">
        <v>16</v>
      </c>
      <c r="L6678">
        <v>0</v>
      </c>
      <c r="M6678">
        <v>2012</v>
      </c>
      <c r="N6678">
        <v>4</v>
      </c>
      <c r="O6678">
        <v>2</v>
      </c>
      <c r="P6678">
        <v>16</v>
      </c>
      <c r="Q6678">
        <v>0</v>
      </c>
      <c r="R6678" t="s">
        <v>20</v>
      </c>
    </row>
    <row r="6679" spans="1:18" x14ac:dyDescent="0.25">
      <c r="A6679" t="s">
        <v>17</v>
      </c>
      <c r="B6679">
        <v>286</v>
      </c>
      <c r="C6679">
        <v>12</v>
      </c>
      <c r="D6679">
        <v>285</v>
      </c>
      <c r="E6679">
        <v>5</v>
      </c>
      <c r="F6679" t="s">
        <v>1460</v>
      </c>
      <c r="G6679" t="s">
        <v>953</v>
      </c>
      <c r="H6679">
        <v>2012</v>
      </c>
      <c r="I6679">
        <v>4</v>
      </c>
      <c r="J6679">
        <v>30</v>
      </c>
      <c r="K6679">
        <v>16</v>
      </c>
      <c r="L6679">
        <v>0</v>
      </c>
      <c r="M6679">
        <v>2012</v>
      </c>
      <c r="N6679">
        <v>4</v>
      </c>
      <c r="O6679">
        <v>9</v>
      </c>
      <c r="P6679">
        <v>16</v>
      </c>
      <c r="Q6679">
        <v>0</v>
      </c>
      <c r="R6679" t="s">
        <v>20</v>
      </c>
    </row>
    <row r="6680" spans="1:18" x14ac:dyDescent="0.25">
      <c r="A6680" t="s">
        <v>17</v>
      </c>
      <c r="B6680">
        <v>286</v>
      </c>
      <c r="C6680">
        <v>12</v>
      </c>
      <c r="D6680">
        <v>327</v>
      </c>
      <c r="E6680">
        <v>3</v>
      </c>
      <c r="F6680" t="s">
        <v>1460</v>
      </c>
      <c r="G6680" t="s">
        <v>1122</v>
      </c>
      <c r="H6680">
        <v>2012</v>
      </c>
      <c r="I6680">
        <v>4</v>
      </c>
      <c r="J6680">
        <v>30</v>
      </c>
      <c r="K6680">
        <v>16</v>
      </c>
      <c r="L6680">
        <v>0</v>
      </c>
      <c r="M6680">
        <v>2012</v>
      </c>
      <c r="N6680">
        <v>4</v>
      </c>
      <c r="O6680">
        <v>16</v>
      </c>
      <c r="P6680">
        <v>16</v>
      </c>
      <c r="Q6680">
        <v>0</v>
      </c>
      <c r="R6680" t="s">
        <v>20</v>
      </c>
    </row>
    <row r="6681" spans="1:18" x14ac:dyDescent="0.25">
      <c r="A6681" t="s">
        <v>17</v>
      </c>
      <c r="B6681">
        <v>286</v>
      </c>
      <c r="C6681">
        <v>12</v>
      </c>
      <c r="D6681">
        <v>487</v>
      </c>
      <c r="E6681">
        <v>16</v>
      </c>
      <c r="F6681" t="s">
        <v>1460</v>
      </c>
      <c r="G6681" t="s">
        <v>1291</v>
      </c>
      <c r="H6681">
        <v>2012</v>
      </c>
      <c r="I6681">
        <v>4</v>
      </c>
      <c r="J6681">
        <v>30</v>
      </c>
      <c r="K6681">
        <v>16</v>
      </c>
      <c r="L6681">
        <v>0</v>
      </c>
      <c r="M6681">
        <v>2012</v>
      </c>
      <c r="N6681">
        <v>4</v>
      </c>
      <c r="O6681">
        <v>23</v>
      </c>
      <c r="P6681">
        <v>16</v>
      </c>
      <c r="Q6681">
        <v>0</v>
      </c>
      <c r="R6681" t="s">
        <v>20</v>
      </c>
    </row>
    <row r="6682" spans="1:18" hidden="1" x14ac:dyDescent="0.25">
      <c r="A6682" t="s">
        <v>1372</v>
      </c>
      <c r="B6682">
        <v>286</v>
      </c>
      <c r="C6682">
        <v>12</v>
      </c>
      <c r="D6682">
        <v>291.625</v>
      </c>
      <c r="E6682">
        <v>7.75</v>
      </c>
      <c r="F6682" t="s">
        <v>1460</v>
      </c>
      <c r="G6682" t="s">
        <v>22</v>
      </c>
      <c r="H6682">
        <v>2012</v>
      </c>
      <c r="I6682">
        <v>4</v>
      </c>
      <c r="J6682">
        <v>30</v>
      </c>
      <c r="K6682">
        <v>16</v>
      </c>
      <c r="L6682">
        <v>0</v>
      </c>
      <c r="M6682" t="s">
        <v>20</v>
      </c>
    </row>
    <row r="6683" spans="1:18" x14ac:dyDescent="0.25">
      <c r="A6683" t="s">
        <v>17</v>
      </c>
      <c r="B6683">
        <v>285</v>
      </c>
      <c r="C6683">
        <v>6</v>
      </c>
      <c r="D6683">
        <v>226</v>
      </c>
      <c r="E6683">
        <v>7</v>
      </c>
      <c r="F6683" t="s">
        <v>1461</v>
      </c>
      <c r="G6683" t="s">
        <v>200</v>
      </c>
      <c r="H6683">
        <v>2012</v>
      </c>
      <c r="I6683">
        <v>4</v>
      </c>
      <c r="J6683">
        <v>30</v>
      </c>
      <c r="K6683">
        <v>17</v>
      </c>
      <c r="L6683">
        <v>0</v>
      </c>
      <c r="M6683">
        <v>2012</v>
      </c>
      <c r="N6683">
        <v>3</v>
      </c>
      <c r="O6683">
        <v>5</v>
      </c>
      <c r="P6683">
        <v>17</v>
      </c>
      <c r="Q6683">
        <v>0</v>
      </c>
      <c r="R6683" t="s">
        <v>20</v>
      </c>
    </row>
    <row r="6684" spans="1:18" x14ac:dyDescent="0.25">
      <c r="A6684" t="s">
        <v>17</v>
      </c>
      <c r="B6684">
        <v>285</v>
      </c>
      <c r="C6684">
        <v>6</v>
      </c>
      <c r="D6684">
        <v>200</v>
      </c>
      <c r="E6684">
        <v>7</v>
      </c>
      <c r="F6684" t="s">
        <v>1461</v>
      </c>
      <c r="G6684" t="s">
        <v>199</v>
      </c>
      <c r="H6684">
        <v>2012</v>
      </c>
      <c r="I6684">
        <v>4</v>
      </c>
      <c r="J6684">
        <v>30</v>
      </c>
      <c r="K6684">
        <v>17</v>
      </c>
      <c r="L6684">
        <v>0</v>
      </c>
      <c r="M6684">
        <v>2012</v>
      </c>
      <c r="N6684">
        <v>3</v>
      </c>
      <c r="O6684">
        <v>12</v>
      </c>
      <c r="P6684">
        <v>17</v>
      </c>
      <c r="Q6684">
        <v>0</v>
      </c>
      <c r="R6684" t="s">
        <v>20</v>
      </c>
    </row>
    <row r="6685" spans="1:18" x14ac:dyDescent="0.25">
      <c r="A6685" t="s">
        <v>17</v>
      </c>
      <c r="B6685">
        <v>285</v>
      </c>
      <c r="C6685">
        <v>6</v>
      </c>
      <c r="D6685">
        <v>236</v>
      </c>
      <c r="E6685">
        <v>12</v>
      </c>
      <c r="F6685" t="s">
        <v>1461</v>
      </c>
      <c r="G6685" t="s">
        <v>447</v>
      </c>
      <c r="H6685">
        <v>2012</v>
      </c>
      <c r="I6685">
        <v>4</v>
      </c>
      <c r="J6685">
        <v>30</v>
      </c>
      <c r="K6685">
        <v>17</v>
      </c>
      <c r="L6685">
        <v>0</v>
      </c>
      <c r="M6685">
        <v>2012</v>
      </c>
      <c r="N6685">
        <v>3</v>
      </c>
      <c r="O6685">
        <v>19</v>
      </c>
      <c r="P6685">
        <v>17</v>
      </c>
      <c r="Q6685">
        <v>0</v>
      </c>
      <c r="R6685" t="s">
        <v>20</v>
      </c>
    </row>
    <row r="6686" spans="1:18" x14ac:dyDescent="0.25">
      <c r="A6686" t="s">
        <v>17</v>
      </c>
      <c r="B6686">
        <v>285</v>
      </c>
      <c r="C6686">
        <v>6</v>
      </c>
      <c r="D6686">
        <v>238</v>
      </c>
      <c r="E6686">
        <v>7</v>
      </c>
      <c r="F6686" t="s">
        <v>1461</v>
      </c>
      <c r="G6686" t="s">
        <v>616</v>
      </c>
      <c r="H6686">
        <v>2012</v>
      </c>
      <c r="I6686">
        <v>4</v>
      </c>
      <c r="J6686">
        <v>30</v>
      </c>
      <c r="K6686">
        <v>17</v>
      </c>
      <c r="L6686">
        <v>0</v>
      </c>
      <c r="M6686">
        <v>2012</v>
      </c>
      <c r="N6686">
        <v>3</v>
      </c>
      <c r="O6686">
        <v>26</v>
      </c>
      <c r="P6686">
        <v>17</v>
      </c>
      <c r="Q6686">
        <v>0</v>
      </c>
      <c r="R6686" t="s">
        <v>20</v>
      </c>
    </row>
    <row r="6687" spans="1:18" x14ac:dyDescent="0.25">
      <c r="A6687" t="s">
        <v>17</v>
      </c>
      <c r="B6687">
        <v>285</v>
      </c>
      <c r="C6687">
        <v>6</v>
      </c>
      <c r="D6687">
        <v>312</v>
      </c>
      <c r="E6687">
        <v>8</v>
      </c>
      <c r="F6687" t="s">
        <v>1461</v>
      </c>
      <c r="G6687" t="s">
        <v>785</v>
      </c>
      <c r="H6687">
        <v>2012</v>
      </c>
      <c r="I6687">
        <v>4</v>
      </c>
      <c r="J6687">
        <v>30</v>
      </c>
      <c r="K6687">
        <v>17</v>
      </c>
      <c r="L6687">
        <v>0</v>
      </c>
      <c r="M6687">
        <v>2012</v>
      </c>
      <c r="N6687">
        <v>4</v>
      </c>
      <c r="O6687">
        <v>2</v>
      </c>
      <c r="P6687">
        <v>17</v>
      </c>
      <c r="Q6687">
        <v>0</v>
      </c>
      <c r="R6687" t="s">
        <v>20</v>
      </c>
    </row>
    <row r="6688" spans="1:18" x14ac:dyDescent="0.25">
      <c r="A6688" t="s">
        <v>17</v>
      </c>
      <c r="B6688">
        <v>285</v>
      </c>
      <c r="C6688">
        <v>6</v>
      </c>
      <c r="D6688">
        <v>277</v>
      </c>
      <c r="E6688">
        <v>11</v>
      </c>
      <c r="F6688" t="s">
        <v>1461</v>
      </c>
      <c r="G6688" t="s">
        <v>954</v>
      </c>
      <c r="H6688">
        <v>2012</v>
      </c>
      <c r="I6688">
        <v>4</v>
      </c>
      <c r="J6688">
        <v>30</v>
      </c>
      <c r="K6688">
        <v>17</v>
      </c>
      <c r="L6688">
        <v>0</v>
      </c>
      <c r="M6688">
        <v>2012</v>
      </c>
      <c r="N6688">
        <v>4</v>
      </c>
      <c r="O6688">
        <v>9</v>
      </c>
      <c r="P6688">
        <v>17</v>
      </c>
      <c r="Q6688">
        <v>0</v>
      </c>
      <c r="R6688" t="s">
        <v>20</v>
      </c>
    </row>
    <row r="6689" spans="1:18" x14ac:dyDescent="0.25">
      <c r="A6689" t="s">
        <v>17</v>
      </c>
      <c r="B6689">
        <v>285</v>
      </c>
      <c r="C6689">
        <v>6</v>
      </c>
      <c r="D6689">
        <v>311</v>
      </c>
      <c r="E6689">
        <v>8</v>
      </c>
      <c r="F6689" t="s">
        <v>1461</v>
      </c>
      <c r="G6689" t="s">
        <v>1123</v>
      </c>
      <c r="H6689">
        <v>2012</v>
      </c>
      <c r="I6689">
        <v>4</v>
      </c>
      <c r="J6689">
        <v>30</v>
      </c>
      <c r="K6689">
        <v>17</v>
      </c>
      <c r="L6689">
        <v>0</v>
      </c>
      <c r="M6689">
        <v>2012</v>
      </c>
      <c r="N6689">
        <v>4</v>
      </c>
      <c r="O6689">
        <v>16</v>
      </c>
      <c r="P6689">
        <v>17</v>
      </c>
      <c r="Q6689">
        <v>0</v>
      </c>
      <c r="R6689" t="s">
        <v>20</v>
      </c>
    </row>
    <row r="6690" spans="1:18" x14ac:dyDescent="0.25">
      <c r="A6690" t="s">
        <v>17</v>
      </c>
      <c r="B6690">
        <v>285</v>
      </c>
      <c r="C6690">
        <v>6</v>
      </c>
      <c r="D6690">
        <v>475</v>
      </c>
      <c r="E6690">
        <v>15</v>
      </c>
      <c r="F6690" t="s">
        <v>1461</v>
      </c>
      <c r="G6690" t="s">
        <v>1292</v>
      </c>
      <c r="H6690">
        <v>2012</v>
      </c>
      <c r="I6690">
        <v>4</v>
      </c>
      <c r="J6690">
        <v>30</v>
      </c>
      <c r="K6690">
        <v>17</v>
      </c>
      <c r="L6690">
        <v>0</v>
      </c>
      <c r="M6690">
        <v>2012</v>
      </c>
      <c r="N6690">
        <v>4</v>
      </c>
      <c r="O6690">
        <v>23</v>
      </c>
      <c r="P6690">
        <v>17</v>
      </c>
      <c r="Q6690">
        <v>0</v>
      </c>
      <c r="R6690" t="s">
        <v>20</v>
      </c>
    </row>
    <row r="6691" spans="1:18" hidden="1" x14ac:dyDescent="0.25">
      <c r="A6691" t="s">
        <v>1372</v>
      </c>
      <c r="B6691">
        <v>285</v>
      </c>
      <c r="C6691">
        <v>6</v>
      </c>
      <c r="D6691">
        <v>284.375</v>
      </c>
      <c r="E6691">
        <v>9.375</v>
      </c>
      <c r="F6691" t="s">
        <v>1461</v>
      </c>
      <c r="G6691" t="s">
        <v>22</v>
      </c>
      <c r="H6691">
        <v>2012</v>
      </c>
      <c r="I6691">
        <v>4</v>
      </c>
      <c r="J6691">
        <v>30</v>
      </c>
      <c r="K6691">
        <v>17</v>
      </c>
      <c r="L6691">
        <v>0</v>
      </c>
      <c r="M6691" t="s">
        <v>20</v>
      </c>
    </row>
    <row r="6692" spans="1:18" x14ac:dyDescent="0.25">
      <c r="A6692" t="s">
        <v>17</v>
      </c>
      <c r="B6692">
        <v>271</v>
      </c>
      <c r="C6692">
        <v>7</v>
      </c>
      <c r="D6692">
        <v>222</v>
      </c>
      <c r="E6692">
        <v>9</v>
      </c>
      <c r="F6692" t="s">
        <v>1462</v>
      </c>
      <c r="G6692" t="s">
        <v>202</v>
      </c>
      <c r="H6692">
        <v>2012</v>
      </c>
      <c r="I6692">
        <v>4</v>
      </c>
      <c r="J6692">
        <v>30</v>
      </c>
      <c r="K6692">
        <v>18</v>
      </c>
      <c r="L6692">
        <v>0</v>
      </c>
      <c r="M6692">
        <v>2012</v>
      </c>
      <c r="N6692">
        <v>3</v>
      </c>
      <c r="O6692">
        <v>5</v>
      </c>
      <c r="P6692">
        <v>18</v>
      </c>
      <c r="Q6692">
        <v>0</v>
      </c>
      <c r="R6692" t="s">
        <v>20</v>
      </c>
    </row>
    <row r="6693" spans="1:18" x14ac:dyDescent="0.25">
      <c r="A6693" t="s">
        <v>17</v>
      </c>
      <c r="B6693">
        <v>271</v>
      </c>
      <c r="C6693">
        <v>7</v>
      </c>
      <c r="D6693">
        <v>193</v>
      </c>
      <c r="E6693">
        <v>1</v>
      </c>
      <c r="F6693" t="s">
        <v>1462</v>
      </c>
      <c r="G6693" t="s">
        <v>201</v>
      </c>
      <c r="H6693">
        <v>2012</v>
      </c>
      <c r="I6693">
        <v>4</v>
      </c>
      <c r="J6693">
        <v>30</v>
      </c>
      <c r="K6693">
        <v>18</v>
      </c>
      <c r="L6693">
        <v>0</v>
      </c>
      <c r="M6693">
        <v>2012</v>
      </c>
      <c r="N6693">
        <v>3</v>
      </c>
      <c r="O6693">
        <v>12</v>
      </c>
      <c r="P6693">
        <v>18</v>
      </c>
      <c r="Q6693">
        <v>0</v>
      </c>
      <c r="R6693" t="s">
        <v>20</v>
      </c>
    </row>
    <row r="6694" spans="1:18" x14ac:dyDescent="0.25">
      <c r="A6694" t="s">
        <v>17</v>
      </c>
      <c r="B6694">
        <v>271</v>
      </c>
      <c r="C6694">
        <v>7</v>
      </c>
      <c r="D6694">
        <v>236</v>
      </c>
      <c r="E6694">
        <v>11</v>
      </c>
      <c r="F6694" t="s">
        <v>1462</v>
      </c>
      <c r="G6694" t="s">
        <v>448</v>
      </c>
      <c r="H6694">
        <v>2012</v>
      </c>
      <c r="I6694">
        <v>4</v>
      </c>
      <c r="J6694">
        <v>30</v>
      </c>
      <c r="K6694">
        <v>18</v>
      </c>
      <c r="L6694">
        <v>0</v>
      </c>
      <c r="M6694">
        <v>2012</v>
      </c>
      <c r="N6694">
        <v>3</v>
      </c>
      <c r="O6694">
        <v>19</v>
      </c>
      <c r="P6694">
        <v>18</v>
      </c>
      <c r="Q6694">
        <v>0</v>
      </c>
      <c r="R6694" t="s">
        <v>20</v>
      </c>
    </row>
    <row r="6695" spans="1:18" x14ac:dyDescent="0.25">
      <c r="A6695" t="s">
        <v>17</v>
      </c>
      <c r="B6695">
        <v>271</v>
      </c>
      <c r="C6695">
        <v>7</v>
      </c>
      <c r="D6695">
        <v>234</v>
      </c>
      <c r="E6695">
        <v>12</v>
      </c>
      <c r="F6695" t="s">
        <v>1462</v>
      </c>
      <c r="G6695" t="s">
        <v>617</v>
      </c>
      <c r="H6695">
        <v>2012</v>
      </c>
      <c r="I6695">
        <v>4</v>
      </c>
      <c r="J6695">
        <v>30</v>
      </c>
      <c r="K6695">
        <v>18</v>
      </c>
      <c r="L6695">
        <v>0</v>
      </c>
      <c r="M6695">
        <v>2012</v>
      </c>
      <c r="N6695">
        <v>3</v>
      </c>
      <c r="O6695">
        <v>26</v>
      </c>
      <c r="P6695">
        <v>18</v>
      </c>
      <c r="Q6695">
        <v>0</v>
      </c>
      <c r="R6695" t="s">
        <v>20</v>
      </c>
    </row>
    <row r="6696" spans="1:18" x14ac:dyDescent="0.25">
      <c r="A6696" t="s">
        <v>17</v>
      </c>
      <c r="B6696">
        <v>271</v>
      </c>
      <c r="C6696">
        <v>7</v>
      </c>
      <c r="D6696">
        <v>295</v>
      </c>
      <c r="E6696">
        <v>16</v>
      </c>
      <c r="F6696" t="s">
        <v>1462</v>
      </c>
      <c r="G6696" t="s">
        <v>786</v>
      </c>
      <c r="H6696">
        <v>2012</v>
      </c>
      <c r="I6696">
        <v>4</v>
      </c>
      <c r="J6696">
        <v>30</v>
      </c>
      <c r="K6696">
        <v>18</v>
      </c>
      <c r="L6696">
        <v>0</v>
      </c>
      <c r="M6696">
        <v>2012</v>
      </c>
      <c r="N6696">
        <v>4</v>
      </c>
      <c r="O6696">
        <v>2</v>
      </c>
      <c r="P6696">
        <v>18</v>
      </c>
      <c r="Q6696">
        <v>0</v>
      </c>
      <c r="R6696" t="s">
        <v>20</v>
      </c>
    </row>
    <row r="6697" spans="1:18" x14ac:dyDescent="0.25">
      <c r="A6697" t="s">
        <v>17</v>
      </c>
      <c r="B6697">
        <v>271</v>
      </c>
      <c r="C6697">
        <v>7</v>
      </c>
      <c r="D6697">
        <v>272</v>
      </c>
      <c r="E6697">
        <v>11</v>
      </c>
      <c r="F6697" t="s">
        <v>1462</v>
      </c>
      <c r="G6697" t="s">
        <v>955</v>
      </c>
      <c r="H6697">
        <v>2012</v>
      </c>
      <c r="I6697">
        <v>4</v>
      </c>
      <c r="J6697">
        <v>30</v>
      </c>
      <c r="K6697">
        <v>18</v>
      </c>
      <c r="L6697">
        <v>0</v>
      </c>
      <c r="M6697">
        <v>2012</v>
      </c>
      <c r="N6697">
        <v>4</v>
      </c>
      <c r="O6697">
        <v>9</v>
      </c>
      <c r="P6697">
        <v>18</v>
      </c>
      <c r="Q6697">
        <v>0</v>
      </c>
      <c r="R6697" t="s">
        <v>20</v>
      </c>
    </row>
    <row r="6698" spans="1:18" x14ac:dyDescent="0.25">
      <c r="A6698" t="s">
        <v>17</v>
      </c>
      <c r="B6698">
        <v>271</v>
      </c>
      <c r="C6698">
        <v>7</v>
      </c>
      <c r="D6698">
        <v>297</v>
      </c>
      <c r="E6698">
        <v>9</v>
      </c>
      <c r="F6698" t="s">
        <v>1462</v>
      </c>
      <c r="G6698" t="s">
        <v>1124</v>
      </c>
      <c r="H6698">
        <v>2012</v>
      </c>
      <c r="I6698">
        <v>4</v>
      </c>
      <c r="J6698">
        <v>30</v>
      </c>
      <c r="K6698">
        <v>18</v>
      </c>
      <c r="L6698">
        <v>0</v>
      </c>
      <c r="M6698">
        <v>2012</v>
      </c>
      <c r="N6698">
        <v>4</v>
      </c>
      <c r="O6698">
        <v>16</v>
      </c>
      <c r="P6698">
        <v>18</v>
      </c>
      <c r="Q6698">
        <v>0</v>
      </c>
      <c r="R6698" t="s">
        <v>20</v>
      </c>
    </row>
    <row r="6699" spans="1:18" x14ac:dyDescent="0.25">
      <c r="A6699" t="s">
        <v>17</v>
      </c>
      <c r="B6699">
        <v>271</v>
      </c>
      <c r="C6699">
        <v>7</v>
      </c>
      <c r="D6699">
        <v>452</v>
      </c>
      <c r="E6699">
        <v>16</v>
      </c>
      <c r="F6699" t="s">
        <v>1462</v>
      </c>
      <c r="G6699" t="s">
        <v>1293</v>
      </c>
      <c r="H6699">
        <v>2012</v>
      </c>
      <c r="I6699">
        <v>4</v>
      </c>
      <c r="J6699">
        <v>30</v>
      </c>
      <c r="K6699">
        <v>18</v>
      </c>
      <c r="L6699">
        <v>0</v>
      </c>
      <c r="M6699">
        <v>2012</v>
      </c>
      <c r="N6699">
        <v>4</v>
      </c>
      <c r="O6699">
        <v>23</v>
      </c>
      <c r="P6699">
        <v>18</v>
      </c>
      <c r="Q6699">
        <v>0</v>
      </c>
      <c r="R6699" t="s">
        <v>20</v>
      </c>
    </row>
    <row r="6700" spans="1:18" hidden="1" x14ac:dyDescent="0.25">
      <c r="A6700" t="s">
        <v>1372</v>
      </c>
      <c r="B6700">
        <v>271</v>
      </c>
      <c r="C6700">
        <v>7</v>
      </c>
      <c r="D6700">
        <v>275.125</v>
      </c>
      <c r="E6700">
        <v>10.625</v>
      </c>
      <c r="F6700" t="s">
        <v>1462</v>
      </c>
      <c r="G6700" t="s">
        <v>22</v>
      </c>
      <c r="H6700">
        <v>2012</v>
      </c>
      <c r="I6700">
        <v>4</v>
      </c>
      <c r="J6700">
        <v>30</v>
      </c>
      <c r="K6700">
        <v>18</v>
      </c>
      <c r="L6700">
        <v>0</v>
      </c>
      <c r="M6700" t="s">
        <v>20</v>
      </c>
    </row>
    <row r="6701" spans="1:18" x14ac:dyDescent="0.25">
      <c r="A6701" t="s">
        <v>17</v>
      </c>
      <c r="B6701">
        <v>262</v>
      </c>
      <c r="C6701">
        <v>8</v>
      </c>
      <c r="D6701">
        <v>219</v>
      </c>
      <c r="E6701">
        <v>7</v>
      </c>
      <c r="F6701" t="s">
        <v>1463</v>
      </c>
      <c r="G6701" t="s">
        <v>204</v>
      </c>
      <c r="H6701">
        <v>2012</v>
      </c>
      <c r="I6701">
        <v>4</v>
      </c>
      <c r="J6701">
        <v>30</v>
      </c>
      <c r="K6701">
        <v>19</v>
      </c>
      <c r="L6701">
        <v>0</v>
      </c>
      <c r="M6701">
        <v>2012</v>
      </c>
      <c r="N6701">
        <v>3</v>
      </c>
      <c r="O6701">
        <v>5</v>
      </c>
      <c r="P6701">
        <v>19</v>
      </c>
      <c r="Q6701">
        <v>0</v>
      </c>
      <c r="R6701" t="s">
        <v>20</v>
      </c>
    </row>
    <row r="6702" spans="1:18" x14ac:dyDescent="0.25">
      <c r="A6702" t="s">
        <v>17</v>
      </c>
      <c r="B6702">
        <v>262</v>
      </c>
      <c r="C6702">
        <v>8</v>
      </c>
      <c r="D6702">
        <v>183</v>
      </c>
      <c r="E6702">
        <v>7</v>
      </c>
      <c r="F6702" t="s">
        <v>1463</v>
      </c>
      <c r="G6702" t="s">
        <v>203</v>
      </c>
      <c r="H6702">
        <v>2012</v>
      </c>
      <c r="I6702">
        <v>4</v>
      </c>
      <c r="J6702">
        <v>30</v>
      </c>
      <c r="K6702">
        <v>19</v>
      </c>
      <c r="L6702">
        <v>0</v>
      </c>
      <c r="M6702">
        <v>2012</v>
      </c>
      <c r="N6702">
        <v>3</v>
      </c>
      <c r="O6702">
        <v>12</v>
      </c>
      <c r="P6702">
        <v>19</v>
      </c>
      <c r="Q6702">
        <v>0</v>
      </c>
      <c r="R6702" t="s">
        <v>20</v>
      </c>
    </row>
    <row r="6703" spans="1:18" x14ac:dyDescent="0.25">
      <c r="A6703" t="s">
        <v>17</v>
      </c>
      <c r="B6703">
        <v>262</v>
      </c>
      <c r="C6703">
        <v>8</v>
      </c>
      <c r="D6703">
        <v>230</v>
      </c>
      <c r="E6703">
        <v>8</v>
      </c>
      <c r="F6703" t="s">
        <v>1463</v>
      </c>
      <c r="G6703" t="s">
        <v>449</v>
      </c>
      <c r="H6703">
        <v>2012</v>
      </c>
      <c r="I6703">
        <v>4</v>
      </c>
      <c r="J6703">
        <v>30</v>
      </c>
      <c r="K6703">
        <v>19</v>
      </c>
      <c r="L6703">
        <v>0</v>
      </c>
      <c r="M6703">
        <v>2012</v>
      </c>
      <c r="N6703">
        <v>3</v>
      </c>
      <c r="O6703">
        <v>19</v>
      </c>
      <c r="P6703">
        <v>19</v>
      </c>
      <c r="Q6703">
        <v>0</v>
      </c>
      <c r="R6703" t="s">
        <v>20</v>
      </c>
    </row>
    <row r="6704" spans="1:18" x14ac:dyDescent="0.25">
      <c r="A6704" t="s">
        <v>17</v>
      </c>
      <c r="B6704">
        <v>262</v>
      </c>
      <c r="C6704">
        <v>8</v>
      </c>
      <c r="D6704">
        <v>226</v>
      </c>
      <c r="E6704">
        <v>9</v>
      </c>
      <c r="F6704" t="s">
        <v>1463</v>
      </c>
      <c r="G6704" t="s">
        <v>618</v>
      </c>
      <c r="H6704">
        <v>2012</v>
      </c>
      <c r="I6704">
        <v>4</v>
      </c>
      <c r="J6704">
        <v>30</v>
      </c>
      <c r="K6704">
        <v>19</v>
      </c>
      <c r="L6704">
        <v>0</v>
      </c>
      <c r="M6704">
        <v>2012</v>
      </c>
      <c r="N6704">
        <v>3</v>
      </c>
      <c r="O6704">
        <v>26</v>
      </c>
      <c r="P6704">
        <v>19</v>
      </c>
      <c r="Q6704">
        <v>0</v>
      </c>
      <c r="R6704" t="s">
        <v>20</v>
      </c>
    </row>
    <row r="6705" spans="1:18" x14ac:dyDescent="0.25">
      <c r="A6705" t="s">
        <v>17</v>
      </c>
      <c r="B6705">
        <v>262</v>
      </c>
      <c r="C6705">
        <v>8</v>
      </c>
      <c r="D6705">
        <v>294</v>
      </c>
      <c r="E6705">
        <v>13</v>
      </c>
      <c r="F6705" t="s">
        <v>1463</v>
      </c>
      <c r="G6705" t="s">
        <v>787</v>
      </c>
      <c r="H6705">
        <v>2012</v>
      </c>
      <c r="I6705">
        <v>4</v>
      </c>
      <c r="J6705">
        <v>30</v>
      </c>
      <c r="K6705">
        <v>19</v>
      </c>
      <c r="L6705">
        <v>0</v>
      </c>
      <c r="M6705">
        <v>2012</v>
      </c>
      <c r="N6705">
        <v>4</v>
      </c>
      <c r="O6705">
        <v>2</v>
      </c>
      <c r="P6705">
        <v>19</v>
      </c>
      <c r="Q6705">
        <v>0</v>
      </c>
      <c r="R6705" t="s">
        <v>20</v>
      </c>
    </row>
    <row r="6706" spans="1:18" x14ac:dyDescent="0.25">
      <c r="A6706" t="s">
        <v>17</v>
      </c>
      <c r="B6706">
        <v>262</v>
      </c>
      <c r="C6706">
        <v>8</v>
      </c>
      <c r="D6706">
        <v>268</v>
      </c>
      <c r="E6706">
        <v>10</v>
      </c>
      <c r="F6706" t="s">
        <v>1463</v>
      </c>
      <c r="G6706" t="s">
        <v>956</v>
      </c>
      <c r="H6706">
        <v>2012</v>
      </c>
      <c r="I6706">
        <v>4</v>
      </c>
      <c r="J6706">
        <v>30</v>
      </c>
      <c r="K6706">
        <v>19</v>
      </c>
      <c r="L6706">
        <v>0</v>
      </c>
      <c r="M6706">
        <v>2012</v>
      </c>
      <c r="N6706">
        <v>4</v>
      </c>
      <c r="O6706">
        <v>9</v>
      </c>
      <c r="P6706">
        <v>19</v>
      </c>
      <c r="Q6706">
        <v>0</v>
      </c>
      <c r="R6706" t="s">
        <v>20</v>
      </c>
    </row>
    <row r="6707" spans="1:18" x14ac:dyDescent="0.25">
      <c r="A6707" t="s">
        <v>17</v>
      </c>
      <c r="B6707">
        <v>262</v>
      </c>
      <c r="C6707">
        <v>8</v>
      </c>
      <c r="D6707">
        <v>289</v>
      </c>
      <c r="E6707">
        <v>17</v>
      </c>
      <c r="F6707" t="s">
        <v>1463</v>
      </c>
      <c r="G6707" t="s">
        <v>1125</v>
      </c>
      <c r="H6707">
        <v>2012</v>
      </c>
      <c r="I6707">
        <v>4</v>
      </c>
      <c r="J6707">
        <v>30</v>
      </c>
      <c r="K6707">
        <v>19</v>
      </c>
      <c r="L6707">
        <v>0</v>
      </c>
      <c r="M6707">
        <v>2012</v>
      </c>
      <c r="N6707">
        <v>4</v>
      </c>
      <c r="O6707">
        <v>16</v>
      </c>
      <c r="P6707">
        <v>19</v>
      </c>
      <c r="Q6707">
        <v>0</v>
      </c>
      <c r="R6707" t="s">
        <v>20</v>
      </c>
    </row>
    <row r="6708" spans="1:18" x14ac:dyDescent="0.25">
      <c r="A6708" t="s">
        <v>17</v>
      </c>
      <c r="B6708">
        <v>262</v>
      </c>
      <c r="C6708">
        <v>8</v>
      </c>
      <c r="D6708">
        <v>429</v>
      </c>
      <c r="E6708">
        <v>13</v>
      </c>
      <c r="F6708" t="s">
        <v>1463</v>
      </c>
      <c r="G6708" t="s">
        <v>1294</v>
      </c>
      <c r="H6708">
        <v>2012</v>
      </c>
      <c r="I6708">
        <v>4</v>
      </c>
      <c r="J6708">
        <v>30</v>
      </c>
      <c r="K6708">
        <v>19</v>
      </c>
      <c r="L6708">
        <v>0</v>
      </c>
      <c r="M6708">
        <v>2012</v>
      </c>
      <c r="N6708">
        <v>4</v>
      </c>
      <c r="O6708">
        <v>23</v>
      </c>
      <c r="P6708">
        <v>19</v>
      </c>
      <c r="Q6708">
        <v>0</v>
      </c>
      <c r="R6708" t="s">
        <v>20</v>
      </c>
    </row>
    <row r="6709" spans="1:18" hidden="1" x14ac:dyDescent="0.25">
      <c r="A6709" t="s">
        <v>1372</v>
      </c>
      <c r="B6709">
        <v>262</v>
      </c>
      <c r="C6709">
        <v>8</v>
      </c>
      <c r="D6709">
        <v>267.25</v>
      </c>
      <c r="E6709">
        <v>10.5</v>
      </c>
      <c r="F6709" t="s">
        <v>1463</v>
      </c>
      <c r="G6709" t="s">
        <v>22</v>
      </c>
      <c r="H6709">
        <v>2012</v>
      </c>
      <c r="I6709">
        <v>4</v>
      </c>
      <c r="J6709">
        <v>30</v>
      </c>
      <c r="K6709">
        <v>19</v>
      </c>
      <c r="L6709">
        <v>0</v>
      </c>
      <c r="M6709" t="s">
        <v>20</v>
      </c>
    </row>
    <row r="6710" spans="1:18" x14ac:dyDescent="0.25">
      <c r="A6710" t="s">
        <v>17</v>
      </c>
      <c r="B6710">
        <v>258</v>
      </c>
      <c r="C6710">
        <v>13</v>
      </c>
      <c r="D6710">
        <v>216</v>
      </c>
      <c r="E6710">
        <v>10</v>
      </c>
      <c r="F6710" t="s">
        <v>1464</v>
      </c>
      <c r="G6710" t="s">
        <v>206</v>
      </c>
      <c r="H6710">
        <v>2012</v>
      </c>
      <c r="I6710">
        <v>4</v>
      </c>
      <c r="J6710">
        <v>30</v>
      </c>
      <c r="K6710">
        <v>20</v>
      </c>
      <c r="L6710">
        <v>0</v>
      </c>
      <c r="M6710">
        <v>2012</v>
      </c>
      <c r="N6710">
        <v>3</v>
      </c>
      <c r="O6710">
        <v>5</v>
      </c>
      <c r="P6710">
        <v>20</v>
      </c>
      <c r="Q6710">
        <v>0</v>
      </c>
      <c r="R6710" t="s">
        <v>20</v>
      </c>
    </row>
    <row r="6711" spans="1:18" x14ac:dyDescent="0.25">
      <c r="A6711" t="s">
        <v>17</v>
      </c>
      <c r="B6711">
        <v>258</v>
      </c>
      <c r="C6711">
        <v>13</v>
      </c>
      <c r="D6711">
        <v>181</v>
      </c>
      <c r="E6711">
        <v>10</v>
      </c>
      <c r="F6711" t="s">
        <v>1464</v>
      </c>
      <c r="G6711" t="s">
        <v>205</v>
      </c>
      <c r="H6711">
        <v>2012</v>
      </c>
      <c r="I6711">
        <v>4</v>
      </c>
      <c r="J6711">
        <v>30</v>
      </c>
      <c r="K6711">
        <v>20</v>
      </c>
      <c r="L6711">
        <v>0</v>
      </c>
      <c r="M6711">
        <v>2012</v>
      </c>
      <c r="N6711">
        <v>3</v>
      </c>
      <c r="O6711">
        <v>12</v>
      </c>
      <c r="P6711">
        <v>20</v>
      </c>
      <c r="Q6711">
        <v>0</v>
      </c>
      <c r="R6711" t="s">
        <v>20</v>
      </c>
    </row>
    <row r="6712" spans="1:18" x14ac:dyDescent="0.25">
      <c r="A6712" t="s">
        <v>17</v>
      </c>
      <c r="B6712">
        <v>258</v>
      </c>
      <c r="C6712">
        <v>13</v>
      </c>
      <c r="D6712">
        <v>219</v>
      </c>
      <c r="E6712">
        <v>7</v>
      </c>
      <c r="F6712" t="s">
        <v>1464</v>
      </c>
      <c r="G6712" t="s">
        <v>450</v>
      </c>
      <c r="H6712">
        <v>2012</v>
      </c>
      <c r="I6712">
        <v>4</v>
      </c>
      <c r="J6712">
        <v>30</v>
      </c>
      <c r="K6712">
        <v>20</v>
      </c>
      <c r="L6712">
        <v>0</v>
      </c>
      <c r="M6712">
        <v>2012</v>
      </c>
      <c r="N6712">
        <v>3</v>
      </c>
      <c r="O6712">
        <v>19</v>
      </c>
      <c r="P6712">
        <v>20</v>
      </c>
      <c r="Q6712">
        <v>0</v>
      </c>
      <c r="R6712" t="s">
        <v>20</v>
      </c>
    </row>
    <row r="6713" spans="1:18" x14ac:dyDescent="0.25">
      <c r="A6713" t="s">
        <v>17</v>
      </c>
      <c r="B6713">
        <v>258</v>
      </c>
      <c r="C6713">
        <v>13</v>
      </c>
      <c r="D6713">
        <v>226</v>
      </c>
      <c r="E6713">
        <v>7</v>
      </c>
      <c r="F6713" t="s">
        <v>1464</v>
      </c>
      <c r="G6713" t="s">
        <v>619</v>
      </c>
      <c r="H6713">
        <v>2012</v>
      </c>
      <c r="I6713">
        <v>4</v>
      </c>
      <c r="J6713">
        <v>30</v>
      </c>
      <c r="K6713">
        <v>20</v>
      </c>
      <c r="L6713">
        <v>0</v>
      </c>
      <c r="M6713">
        <v>2012</v>
      </c>
      <c r="N6713">
        <v>3</v>
      </c>
      <c r="O6713">
        <v>26</v>
      </c>
      <c r="P6713">
        <v>20</v>
      </c>
      <c r="Q6713">
        <v>0</v>
      </c>
      <c r="R6713" t="s">
        <v>20</v>
      </c>
    </row>
    <row r="6714" spans="1:18" x14ac:dyDescent="0.25">
      <c r="A6714" t="s">
        <v>17</v>
      </c>
      <c r="B6714">
        <v>258</v>
      </c>
      <c r="C6714">
        <v>13</v>
      </c>
      <c r="D6714">
        <v>295</v>
      </c>
      <c r="E6714">
        <v>12</v>
      </c>
      <c r="F6714" t="s">
        <v>1464</v>
      </c>
      <c r="G6714" t="s">
        <v>788</v>
      </c>
      <c r="H6714">
        <v>2012</v>
      </c>
      <c r="I6714">
        <v>4</v>
      </c>
      <c r="J6714">
        <v>30</v>
      </c>
      <c r="K6714">
        <v>20</v>
      </c>
      <c r="L6714">
        <v>0</v>
      </c>
      <c r="M6714">
        <v>2012</v>
      </c>
      <c r="N6714">
        <v>4</v>
      </c>
      <c r="O6714">
        <v>2</v>
      </c>
      <c r="P6714">
        <v>20</v>
      </c>
      <c r="Q6714">
        <v>0</v>
      </c>
      <c r="R6714" t="s">
        <v>20</v>
      </c>
    </row>
    <row r="6715" spans="1:18" x14ac:dyDescent="0.25">
      <c r="A6715" t="s">
        <v>17</v>
      </c>
      <c r="B6715">
        <v>258</v>
      </c>
      <c r="C6715">
        <v>13</v>
      </c>
      <c r="D6715">
        <v>260</v>
      </c>
      <c r="E6715">
        <v>9</v>
      </c>
      <c r="F6715" t="s">
        <v>1464</v>
      </c>
      <c r="G6715" t="s">
        <v>957</v>
      </c>
      <c r="H6715">
        <v>2012</v>
      </c>
      <c r="I6715">
        <v>4</v>
      </c>
      <c r="J6715">
        <v>30</v>
      </c>
      <c r="K6715">
        <v>20</v>
      </c>
      <c r="L6715">
        <v>0</v>
      </c>
      <c r="M6715">
        <v>2012</v>
      </c>
      <c r="N6715">
        <v>4</v>
      </c>
      <c r="O6715">
        <v>9</v>
      </c>
      <c r="P6715">
        <v>20</v>
      </c>
      <c r="Q6715">
        <v>0</v>
      </c>
      <c r="R6715" t="s">
        <v>20</v>
      </c>
    </row>
    <row r="6716" spans="1:18" x14ac:dyDescent="0.25">
      <c r="A6716" t="s">
        <v>17</v>
      </c>
      <c r="B6716">
        <v>258</v>
      </c>
      <c r="C6716">
        <v>13</v>
      </c>
      <c r="D6716">
        <v>283</v>
      </c>
      <c r="E6716">
        <v>12</v>
      </c>
      <c r="F6716" t="s">
        <v>1464</v>
      </c>
      <c r="G6716" t="s">
        <v>1126</v>
      </c>
      <c r="H6716">
        <v>2012</v>
      </c>
      <c r="I6716">
        <v>4</v>
      </c>
      <c r="J6716">
        <v>30</v>
      </c>
      <c r="K6716">
        <v>20</v>
      </c>
      <c r="L6716">
        <v>0</v>
      </c>
      <c r="M6716">
        <v>2012</v>
      </c>
      <c r="N6716">
        <v>4</v>
      </c>
      <c r="O6716">
        <v>16</v>
      </c>
      <c r="P6716">
        <v>20</v>
      </c>
      <c r="Q6716">
        <v>0</v>
      </c>
      <c r="R6716" t="s">
        <v>20</v>
      </c>
    </row>
    <row r="6717" spans="1:18" x14ac:dyDescent="0.25">
      <c r="A6717" t="s">
        <v>17</v>
      </c>
      <c r="B6717">
        <v>258</v>
      </c>
      <c r="C6717">
        <v>13</v>
      </c>
      <c r="D6717">
        <v>406</v>
      </c>
      <c r="E6717">
        <v>13</v>
      </c>
      <c r="F6717" t="s">
        <v>1464</v>
      </c>
      <c r="G6717" t="s">
        <v>1295</v>
      </c>
      <c r="H6717">
        <v>2012</v>
      </c>
      <c r="I6717">
        <v>4</v>
      </c>
      <c r="J6717">
        <v>30</v>
      </c>
      <c r="K6717">
        <v>20</v>
      </c>
      <c r="L6717">
        <v>0</v>
      </c>
      <c r="M6717">
        <v>2012</v>
      </c>
      <c r="N6717">
        <v>4</v>
      </c>
      <c r="O6717">
        <v>23</v>
      </c>
      <c r="P6717">
        <v>20</v>
      </c>
      <c r="Q6717">
        <v>0</v>
      </c>
      <c r="R6717" t="s">
        <v>20</v>
      </c>
    </row>
    <row r="6718" spans="1:18" hidden="1" x14ac:dyDescent="0.25">
      <c r="A6718" t="s">
        <v>1372</v>
      </c>
      <c r="B6718">
        <v>258</v>
      </c>
      <c r="C6718">
        <v>13</v>
      </c>
      <c r="D6718">
        <v>260.75</v>
      </c>
      <c r="E6718">
        <v>10</v>
      </c>
      <c r="F6718" t="s">
        <v>1464</v>
      </c>
      <c r="G6718" t="s">
        <v>22</v>
      </c>
      <c r="H6718">
        <v>2012</v>
      </c>
      <c r="I6718">
        <v>4</v>
      </c>
      <c r="J6718">
        <v>30</v>
      </c>
      <c r="K6718">
        <v>20</v>
      </c>
      <c r="L6718">
        <v>0</v>
      </c>
      <c r="M6718" t="s">
        <v>20</v>
      </c>
    </row>
    <row r="6719" spans="1:18" x14ac:dyDescent="0.25">
      <c r="A6719" t="s">
        <v>17</v>
      </c>
      <c r="B6719">
        <v>260</v>
      </c>
      <c r="C6719">
        <v>17</v>
      </c>
      <c r="D6719">
        <v>216</v>
      </c>
      <c r="E6719">
        <v>10</v>
      </c>
      <c r="F6719" t="s">
        <v>1465</v>
      </c>
      <c r="G6719" t="s">
        <v>208</v>
      </c>
      <c r="H6719">
        <v>2012</v>
      </c>
      <c r="I6719">
        <v>4</v>
      </c>
      <c r="J6719">
        <v>30</v>
      </c>
      <c r="K6719">
        <v>21</v>
      </c>
      <c r="L6719">
        <v>0</v>
      </c>
      <c r="M6719">
        <v>2012</v>
      </c>
      <c r="N6719">
        <v>3</v>
      </c>
      <c r="O6719">
        <v>5</v>
      </c>
      <c r="P6719">
        <v>21</v>
      </c>
      <c r="Q6719">
        <v>0</v>
      </c>
      <c r="R6719" t="s">
        <v>20</v>
      </c>
    </row>
    <row r="6720" spans="1:18" x14ac:dyDescent="0.25">
      <c r="A6720" t="s">
        <v>17</v>
      </c>
      <c r="B6720">
        <v>260</v>
      </c>
      <c r="C6720">
        <v>17</v>
      </c>
      <c r="D6720">
        <v>184</v>
      </c>
      <c r="E6720">
        <v>12</v>
      </c>
      <c r="F6720" t="s">
        <v>1465</v>
      </c>
      <c r="G6720" t="s">
        <v>207</v>
      </c>
      <c r="H6720">
        <v>2012</v>
      </c>
      <c r="I6720">
        <v>4</v>
      </c>
      <c r="J6720">
        <v>30</v>
      </c>
      <c r="K6720">
        <v>21</v>
      </c>
      <c r="L6720">
        <v>0</v>
      </c>
      <c r="M6720">
        <v>2012</v>
      </c>
      <c r="N6720">
        <v>3</v>
      </c>
      <c r="O6720">
        <v>12</v>
      </c>
      <c r="P6720">
        <v>21</v>
      </c>
      <c r="Q6720">
        <v>0</v>
      </c>
      <c r="R6720" t="s">
        <v>20</v>
      </c>
    </row>
    <row r="6721" spans="1:18" x14ac:dyDescent="0.25">
      <c r="A6721" t="s">
        <v>17</v>
      </c>
      <c r="B6721">
        <v>260</v>
      </c>
      <c r="C6721">
        <v>17</v>
      </c>
      <c r="D6721">
        <v>209</v>
      </c>
      <c r="E6721">
        <v>13</v>
      </c>
      <c r="F6721" t="s">
        <v>1465</v>
      </c>
      <c r="G6721" t="s">
        <v>451</v>
      </c>
      <c r="H6721">
        <v>2012</v>
      </c>
      <c r="I6721">
        <v>4</v>
      </c>
      <c r="J6721">
        <v>30</v>
      </c>
      <c r="K6721">
        <v>21</v>
      </c>
      <c r="L6721">
        <v>0</v>
      </c>
      <c r="M6721">
        <v>2012</v>
      </c>
      <c r="N6721">
        <v>3</v>
      </c>
      <c r="O6721">
        <v>19</v>
      </c>
      <c r="P6721">
        <v>21</v>
      </c>
      <c r="Q6721">
        <v>0</v>
      </c>
      <c r="R6721" t="s">
        <v>20</v>
      </c>
    </row>
    <row r="6722" spans="1:18" x14ac:dyDescent="0.25">
      <c r="A6722" t="s">
        <v>17</v>
      </c>
      <c r="B6722">
        <v>260</v>
      </c>
      <c r="C6722">
        <v>17</v>
      </c>
      <c r="D6722">
        <v>216</v>
      </c>
      <c r="E6722">
        <v>11</v>
      </c>
      <c r="F6722" t="s">
        <v>1465</v>
      </c>
      <c r="G6722" t="s">
        <v>620</v>
      </c>
      <c r="H6722">
        <v>2012</v>
      </c>
      <c r="I6722">
        <v>4</v>
      </c>
      <c r="J6722">
        <v>30</v>
      </c>
      <c r="K6722">
        <v>21</v>
      </c>
      <c r="L6722">
        <v>0</v>
      </c>
      <c r="M6722">
        <v>2012</v>
      </c>
      <c r="N6722">
        <v>3</v>
      </c>
      <c r="O6722">
        <v>26</v>
      </c>
      <c r="P6722">
        <v>21</v>
      </c>
      <c r="Q6722">
        <v>0</v>
      </c>
      <c r="R6722" t="s">
        <v>20</v>
      </c>
    </row>
    <row r="6723" spans="1:18" x14ac:dyDescent="0.25">
      <c r="A6723" t="s">
        <v>17</v>
      </c>
      <c r="B6723">
        <v>260</v>
      </c>
      <c r="C6723">
        <v>17</v>
      </c>
      <c r="D6723">
        <v>283</v>
      </c>
      <c r="E6723">
        <v>6</v>
      </c>
      <c r="F6723" t="s">
        <v>1465</v>
      </c>
      <c r="G6723" t="s">
        <v>789</v>
      </c>
      <c r="H6723">
        <v>2012</v>
      </c>
      <c r="I6723">
        <v>4</v>
      </c>
      <c r="J6723">
        <v>30</v>
      </c>
      <c r="K6723">
        <v>21</v>
      </c>
      <c r="L6723">
        <v>0</v>
      </c>
      <c r="M6723">
        <v>2012</v>
      </c>
      <c r="N6723">
        <v>4</v>
      </c>
      <c r="O6723">
        <v>2</v>
      </c>
      <c r="P6723">
        <v>21</v>
      </c>
      <c r="Q6723">
        <v>0</v>
      </c>
      <c r="R6723" t="s">
        <v>20</v>
      </c>
    </row>
    <row r="6724" spans="1:18" x14ac:dyDescent="0.25">
      <c r="A6724" t="s">
        <v>17</v>
      </c>
      <c r="B6724">
        <v>260</v>
      </c>
      <c r="C6724">
        <v>17</v>
      </c>
      <c r="D6724">
        <v>240</v>
      </c>
      <c r="E6724">
        <v>11</v>
      </c>
      <c r="F6724" t="s">
        <v>1465</v>
      </c>
      <c r="G6724" t="s">
        <v>958</v>
      </c>
      <c r="H6724">
        <v>2012</v>
      </c>
      <c r="I6724">
        <v>4</v>
      </c>
      <c r="J6724">
        <v>30</v>
      </c>
      <c r="K6724">
        <v>21</v>
      </c>
      <c r="L6724">
        <v>0</v>
      </c>
      <c r="M6724">
        <v>2012</v>
      </c>
      <c r="N6724">
        <v>4</v>
      </c>
      <c r="O6724">
        <v>9</v>
      </c>
      <c r="P6724">
        <v>21</v>
      </c>
      <c r="Q6724">
        <v>0</v>
      </c>
      <c r="R6724" t="s">
        <v>20</v>
      </c>
    </row>
    <row r="6725" spans="1:18" x14ac:dyDescent="0.25">
      <c r="A6725" t="s">
        <v>17</v>
      </c>
      <c r="B6725">
        <v>260</v>
      </c>
      <c r="C6725">
        <v>17</v>
      </c>
      <c r="D6725">
        <v>278</v>
      </c>
      <c r="E6725">
        <v>14</v>
      </c>
      <c r="F6725" t="s">
        <v>1465</v>
      </c>
      <c r="G6725" t="s">
        <v>1127</v>
      </c>
      <c r="H6725">
        <v>2012</v>
      </c>
      <c r="I6725">
        <v>4</v>
      </c>
      <c r="J6725">
        <v>30</v>
      </c>
      <c r="K6725">
        <v>21</v>
      </c>
      <c r="L6725">
        <v>0</v>
      </c>
      <c r="M6725">
        <v>2012</v>
      </c>
      <c r="N6725">
        <v>4</v>
      </c>
      <c r="O6725">
        <v>16</v>
      </c>
      <c r="P6725">
        <v>21</v>
      </c>
      <c r="Q6725">
        <v>0</v>
      </c>
      <c r="R6725" t="s">
        <v>20</v>
      </c>
    </row>
    <row r="6726" spans="1:18" x14ac:dyDescent="0.25">
      <c r="A6726" t="s">
        <v>17</v>
      </c>
      <c r="B6726">
        <v>260</v>
      </c>
      <c r="C6726">
        <v>17</v>
      </c>
      <c r="D6726">
        <v>385</v>
      </c>
      <c r="E6726">
        <v>22</v>
      </c>
      <c r="F6726" t="s">
        <v>1465</v>
      </c>
      <c r="G6726" t="s">
        <v>1296</v>
      </c>
      <c r="H6726">
        <v>2012</v>
      </c>
      <c r="I6726">
        <v>4</v>
      </c>
      <c r="J6726">
        <v>30</v>
      </c>
      <c r="K6726">
        <v>21</v>
      </c>
      <c r="L6726">
        <v>0</v>
      </c>
      <c r="M6726">
        <v>2012</v>
      </c>
      <c r="N6726">
        <v>4</v>
      </c>
      <c r="O6726">
        <v>23</v>
      </c>
      <c r="P6726">
        <v>21</v>
      </c>
      <c r="Q6726">
        <v>0</v>
      </c>
      <c r="R6726" t="s">
        <v>20</v>
      </c>
    </row>
    <row r="6727" spans="1:18" hidden="1" x14ac:dyDescent="0.25">
      <c r="A6727" t="s">
        <v>1372</v>
      </c>
      <c r="B6727">
        <v>260</v>
      </c>
      <c r="C6727">
        <v>17</v>
      </c>
      <c r="D6727">
        <v>251.375</v>
      </c>
      <c r="E6727">
        <v>12.375</v>
      </c>
      <c r="F6727" t="s">
        <v>1465</v>
      </c>
      <c r="G6727" t="s">
        <v>22</v>
      </c>
      <c r="H6727">
        <v>2012</v>
      </c>
      <c r="I6727">
        <v>4</v>
      </c>
      <c r="J6727">
        <v>30</v>
      </c>
      <c r="K6727">
        <v>21</v>
      </c>
      <c r="L6727">
        <v>0</v>
      </c>
      <c r="M6727" t="s">
        <v>20</v>
      </c>
    </row>
    <row r="6728" spans="1:18" x14ac:dyDescent="0.25">
      <c r="A6728" t="s">
        <v>17</v>
      </c>
      <c r="B6728">
        <v>255</v>
      </c>
      <c r="C6728">
        <v>16</v>
      </c>
      <c r="D6728">
        <v>214</v>
      </c>
      <c r="E6728">
        <v>13</v>
      </c>
      <c r="F6728" t="s">
        <v>1466</v>
      </c>
      <c r="G6728" t="s">
        <v>210</v>
      </c>
      <c r="H6728">
        <v>2012</v>
      </c>
      <c r="I6728">
        <v>4</v>
      </c>
      <c r="J6728">
        <v>30</v>
      </c>
      <c r="K6728">
        <v>22</v>
      </c>
      <c r="L6728">
        <v>0</v>
      </c>
      <c r="M6728">
        <v>2012</v>
      </c>
      <c r="N6728">
        <v>3</v>
      </c>
      <c r="O6728">
        <v>5</v>
      </c>
      <c r="P6728">
        <v>22</v>
      </c>
      <c r="Q6728">
        <v>0</v>
      </c>
      <c r="R6728" t="s">
        <v>20</v>
      </c>
    </row>
    <row r="6729" spans="1:18" x14ac:dyDescent="0.25">
      <c r="A6729" t="s">
        <v>17</v>
      </c>
      <c r="B6729">
        <v>255</v>
      </c>
      <c r="C6729">
        <v>16</v>
      </c>
      <c r="D6729">
        <v>180</v>
      </c>
      <c r="E6729">
        <v>11</v>
      </c>
      <c r="F6729" t="s">
        <v>1466</v>
      </c>
      <c r="G6729" t="s">
        <v>209</v>
      </c>
      <c r="H6729">
        <v>2012</v>
      </c>
      <c r="I6729">
        <v>4</v>
      </c>
      <c r="J6729">
        <v>30</v>
      </c>
      <c r="K6729">
        <v>22</v>
      </c>
      <c r="L6729">
        <v>0</v>
      </c>
      <c r="M6729">
        <v>2012</v>
      </c>
      <c r="N6729">
        <v>3</v>
      </c>
      <c r="O6729">
        <v>12</v>
      </c>
      <c r="P6729">
        <v>22</v>
      </c>
      <c r="Q6729">
        <v>0</v>
      </c>
      <c r="R6729" t="s">
        <v>20</v>
      </c>
    </row>
    <row r="6730" spans="1:18" x14ac:dyDescent="0.25">
      <c r="A6730" t="s">
        <v>17</v>
      </c>
      <c r="B6730">
        <v>255</v>
      </c>
      <c r="C6730">
        <v>16</v>
      </c>
      <c r="D6730">
        <v>209</v>
      </c>
      <c r="E6730">
        <v>9</v>
      </c>
      <c r="F6730" t="s">
        <v>1466</v>
      </c>
      <c r="G6730" t="s">
        <v>452</v>
      </c>
      <c r="H6730">
        <v>2012</v>
      </c>
      <c r="I6730">
        <v>4</v>
      </c>
      <c r="J6730">
        <v>30</v>
      </c>
      <c r="K6730">
        <v>22</v>
      </c>
      <c r="L6730">
        <v>0</v>
      </c>
      <c r="M6730">
        <v>2012</v>
      </c>
      <c r="N6730">
        <v>3</v>
      </c>
      <c r="O6730">
        <v>19</v>
      </c>
      <c r="P6730">
        <v>22</v>
      </c>
      <c r="Q6730">
        <v>0</v>
      </c>
      <c r="R6730" t="s">
        <v>20</v>
      </c>
    </row>
    <row r="6731" spans="1:18" x14ac:dyDescent="0.25">
      <c r="A6731" t="s">
        <v>17</v>
      </c>
      <c r="B6731">
        <v>255</v>
      </c>
      <c r="C6731">
        <v>16</v>
      </c>
      <c r="D6731">
        <v>208</v>
      </c>
      <c r="E6731">
        <v>13</v>
      </c>
      <c r="F6731" t="s">
        <v>1466</v>
      </c>
      <c r="G6731" t="s">
        <v>621</v>
      </c>
      <c r="H6731">
        <v>2012</v>
      </c>
      <c r="I6731">
        <v>4</v>
      </c>
      <c r="J6731">
        <v>30</v>
      </c>
      <c r="K6731">
        <v>22</v>
      </c>
      <c r="L6731">
        <v>0</v>
      </c>
      <c r="M6731">
        <v>2012</v>
      </c>
      <c r="N6731">
        <v>3</v>
      </c>
      <c r="O6731">
        <v>26</v>
      </c>
      <c r="P6731">
        <v>22</v>
      </c>
      <c r="Q6731">
        <v>0</v>
      </c>
      <c r="R6731" t="s">
        <v>20</v>
      </c>
    </row>
    <row r="6732" spans="1:18" x14ac:dyDescent="0.25">
      <c r="A6732" t="s">
        <v>17</v>
      </c>
      <c r="B6732">
        <v>255</v>
      </c>
      <c r="C6732">
        <v>16</v>
      </c>
      <c r="D6732">
        <v>273</v>
      </c>
      <c r="E6732">
        <v>11</v>
      </c>
      <c r="F6732" t="s">
        <v>1466</v>
      </c>
      <c r="G6732" t="s">
        <v>790</v>
      </c>
      <c r="H6732">
        <v>2012</v>
      </c>
      <c r="I6732">
        <v>4</v>
      </c>
      <c r="J6732">
        <v>30</v>
      </c>
      <c r="K6732">
        <v>22</v>
      </c>
      <c r="L6732">
        <v>0</v>
      </c>
      <c r="M6732">
        <v>2012</v>
      </c>
      <c r="N6732">
        <v>4</v>
      </c>
      <c r="O6732">
        <v>2</v>
      </c>
      <c r="P6732">
        <v>22</v>
      </c>
      <c r="Q6732">
        <v>0</v>
      </c>
      <c r="R6732" t="s">
        <v>20</v>
      </c>
    </row>
    <row r="6733" spans="1:18" x14ac:dyDescent="0.25">
      <c r="A6733" t="s">
        <v>17</v>
      </c>
      <c r="B6733">
        <v>255</v>
      </c>
      <c r="C6733">
        <v>16</v>
      </c>
      <c r="D6733">
        <v>238</v>
      </c>
      <c r="E6733">
        <v>18</v>
      </c>
      <c r="F6733" t="s">
        <v>1466</v>
      </c>
      <c r="G6733" t="s">
        <v>959</v>
      </c>
      <c r="H6733">
        <v>2012</v>
      </c>
      <c r="I6733">
        <v>4</v>
      </c>
      <c r="J6733">
        <v>30</v>
      </c>
      <c r="K6733">
        <v>22</v>
      </c>
      <c r="L6733">
        <v>0</v>
      </c>
      <c r="M6733">
        <v>2012</v>
      </c>
      <c r="N6733">
        <v>4</v>
      </c>
      <c r="O6733">
        <v>9</v>
      </c>
      <c r="P6733">
        <v>22</v>
      </c>
      <c r="Q6733">
        <v>0</v>
      </c>
      <c r="R6733" t="s">
        <v>20</v>
      </c>
    </row>
    <row r="6734" spans="1:18" x14ac:dyDescent="0.25">
      <c r="A6734" t="s">
        <v>17</v>
      </c>
      <c r="B6734">
        <v>255</v>
      </c>
      <c r="C6734">
        <v>16</v>
      </c>
      <c r="D6734">
        <v>268</v>
      </c>
      <c r="E6734">
        <v>10</v>
      </c>
      <c r="F6734" t="s">
        <v>1466</v>
      </c>
      <c r="G6734" t="s">
        <v>1128</v>
      </c>
      <c r="H6734">
        <v>2012</v>
      </c>
      <c r="I6734">
        <v>4</v>
      </c>
      <c r="J6734">
        <v>30</v>
      </c>
      <c r="K6734">
        <v>22</v>
      </c>
      <c r="L6734">
        <v>0</v>
      </c>
      <c r="M6734">
        <v>2012</v>
      </c>
      <c r="N6734">
        <v>4</v>
      </c>
      <c r="O6734">
        <v>16</v>
      </c>
      <c r="P6734">
        <v>22</v>
      </c>
      <c r="Q6734">
        <v>0</v>
      </c>
      <c r="R6734" t="s">
        <v>20</v>
      </c>
    </row>
    <row r="6735" spans="1:18" x14ac:dyDescent="0.25">
      <c r="A6735" t="s">
        <v>17</v>
      </c>
      <c r="B6735">
        <v>255</v>
      </c>
      <c r="C6735">
        <v>16</v>
      </c>
      <c r="D6735">
        <v>379</v>
      </c>
      <c r="E6735">
        <v>21</v>
      </c>
      <c r="F6735" t="s">
        <v>1466</v>
      </c>
      <c r="G6735" t="s">
        <v>1297</v>
      </c>
      <c r="H6735">
        <v>2012</v>
      </c>
      <c r="I6735">
        <v>4</v>
      </c>
      <c r="J6735">
        <v>30</v>
      </c>
      <c r="K6735">
        <v>22</v>
      </c>
      <c r="L6735">
        <v>0</v>
      </c>
      <c r="M6735">
        <v>2012</v>
      </c>
      <c r="N6735">
        <v>4</v>
      </c>
      <c r="O6735">
        <v>23</v>
      </c>
      <c r="P6735">
        <v>22</v>
      </c>
      <c r="Q6735">
        <v>0</v>
      </c>
      <c r="R6735" t="s">
        <v>20</v>
      </c>
    </row>
    <row r="6736" spans="1:18" hidden="1" x14ac:dyDescent="0.25">
      <c r="A6736" t="s">
        <v>1372</v>
      </c>
      <c r="B6736">
        <v>255</v>
      </c>
      <c r="C6736">
        <v>16</v>
      </c>
      <c r="D6736">
        <v>246.125</v>
      </c>
      <c r="E6736">
        <v>13.25</v>
      </c>
      <c r="F6736" t="s">
        <v>1466</v>
      </c>
      <c r="G6736" t="s">
        <v>22</v>
      </c>
      <c r="H6736">
        <v>2012</v>
      </c>
      <c r="I6736">
        <v>4</v>
      </c>
      <c r="J6736">
        <v>30</v>
      </c>
      <c r="K6736">
        <v>22</v>
      </c>
      <c r="L6736">
        <v>0</v>
      </c>
      <c r="M6736" t="s">
        <v>20</v>
      </c>
    </row>
    <row r="6737" spans="1:18" x14ac:dyDescent="0.25">
      <c r="A6737" t="s">
        <v>17</v>
      </c>
      <c r="B6737">
        <v>253</v>
      </c>
      <c r="C6737">
        <v>16</v>
      </c>
      <c r="D6737">
        <v>210</v>
      </c>
      <c r="E6737">
        <v>13</v>
      </c>
      <c r="F6737" t="s">
        <v>1467</v>
      </c>
      <c r="G6737" t="s">
        <v>212</v>
      </c>
      <c r="H6737">
        <v>2012</v>
      </c>
      <c r="I6737">
        <v>4</v>
      </c>
      <c r="J6737">
        <v>30</v>
      </c>
      <c r="K6737">
        <v>23</v>
      </c>
      <c r="L6737">
        <v>0</v>
      </c>
      <c r="M6737">
        <v>2012</v>
      </c>
      <c r="N6737">
        <v>3</v>
      </c>
      <c r="O6737">
        <v>5</v>
      </c>
      <c r="P6737">
        <v>23</v>
      </c>
      <c r="Q6737">
        <v>0</v>
      </c>
      <c r="R6737" t="s">
        <v>20</v>
      </c>
    </row>
    <row r="6738" spans="1:18" x14ac:dyDescent="0.25">
      <c r="A6738" t="s">
        <v>17</v>
      </c>
      <c r="B6738">
        <v>253</v>
      </c>
      <c r="C6738">
        <v>16</v>
      </c>
      <c r="D6738">
        <v>179</v>
      </c>
      <c r="E6738">
        <v>10</v>
      </c>
      <c r="F6738" t="s">
        <v>1467</v>
      </c>
      <c r="G6738" t="s">
        <v>211</v>
      </c>
      <c r="H6738">
        <v>2012</v>
      </c>
      <c r="I6738">
        <v>4</v>
      </c>
      <c r="J6738">
        <v>30</v>
      </c>
      <c r="K6738">
        <v>23</v>
      </c>
      <c r="L6738">
        <v>0</v>
      </c>
      <c r="M6738">
        <v>2012</v>
      </c>
      <c r="N6738">
        <v>3</v>
      </c>
      <c r="O6738">
        <v>12</v>
      </c>
      <c r="P6738">
        <v>23</v>
      </c>
      <c r="Q6738">
        <v>0</v>
      </c>
      <c r="R6738" t="s">
        <v>20</v>
      </c>
    </row>
    <row r="6739" spans="1:18" x14ac:dyDescent="0.25">
      <c r="A6739" t="s">
        <v>17</v>
      </c>
      <c r="B6739">
        <v>253</v>
      </c>
      <c r="C6739">
        <v>16</v>
      </c>
      <c r="D6739">
        <v>195</v>
      </c>
      <c r="E6739">
        <v>14</v>
      </c>
      <c r="F6739" t="s">
        <v>1467</v>
      </c>
      <c r="G6739" t="s">
        <v>453</v>
      </c>
      <c r="H6739">
        <v>2012</v>
      </c>
      <c r="I6739">
        <v>4</v>
      </c>
      <c r="J6739">
        <v>30</v>
      </c>
      <c r="K6739">
        <v>23</v>
      </c>
      <c r="L6739">
        <v>0</v>
      </c>
      <c r="M6739">
        <v>2012</v>
      </c>
      <c r="N6739">
        <v>3</v>
      </c>
      <c r="O6739">
        <v>19</v>
      </c>
      <c r="P6739">
        <v>23</v>
      </c>
      <c r="Q6739">
        <v>0</v>
      </c>
      <c r="R6739" t="s">
        <v>20</v>
      </c>
    </row>
    <row r="6740" spans="1:18" x14ac:dyDescent="0.25">
      <c r="A6740" t="s">
        <v>17</v>
      </c>
      <c r="B6740">
        <v>253</v>
      </c>
      <c r="C6740">
        <v>16</v>
      </c>
      <c r="D6740">
        <v>207</v>
      </c>
      <c r="E6740">
        <v>10</v>
      </c>
      <c r="F6740" t="s">
        <v>1467</v>
      </c>
      <c r="G6740" t="s">
        <v>622</v>
      </c>
      <c r="H6740">
        <v>2012</v>
      </c>
      <c r="I6740">
        <v>4</v>
      </c>
      <c r="J6740">
        <v>30</v>
      </c>
      <c r="K6740">
        <v>23</v>
      </c>
      <c r="L6740">
        <v>0</v>
      </c>
      <c r="M6740">
        <v>2012</v>
      </c>
      <c r="N6740">
        <v>3</v>
      </c>
      <c r="O6740">
        <v>26</v>
      </c>
      <c r="P6740">
        <v>23</v>
      </c>
      <c r="Q6740">
        <v>0</v>
      </c>
      <c r="R6740" t="s">
        <v>20</v>
      </c>
    </row>
    <row r="6741" spans="1:18" x14ac:dyDescent="0.25">
      <c r="A6741" t="s">
        <v>17</v>
      </c>
      <c r="B6741">
        <v>253</v>
      </c>
      <c r="C6741">
        <v>16</v>
      </c>
      <c r="D6741">
        <v>263</v>
      </c>
      <c r="E6741">
        <v>13</v>
      </c>
      <c r="F6741" t="s">
        <v>1467</v>
      </c>
      <c r="G6741" t="s">
        <v>791</v>
      </c>
      <c r="H6741">
        <v>2012</v>
      </c>
      <c r="I6741">
        <v>4</v>
      </c>
      <c r="J6741">
        <v>30</v>
      </c>
      <c r="K6741">
        <v>23</v>
      </c>
      <c r="L6741">
        <v>0</v>
      </c>
      <c r="M6741">
        <v>2012</v>
      </c>
      <c r="N6741">
        <v>4</v>
      </c>
      <c r="O6741">
        <v>2</v>
      </c>
      <c r="P6741">
        <v>23</v>
      </c>
      <c r="Q6741">
        <v>0</v>
      </c>
      <c r="R6741" t="s">
        <v>20</v>
      </c>
    </row>
    <row r="6742" spans="1:18" x14ac:dyDescent="0.25">
      <c r="A6742" t="s">
        <v>17</v>
      </c>
      <c r="B6742">
        <v>253</v>
      </c>
      <c r="C6742">
        <v>16</v>
      </c>
      <c r="D6742">
        <v>235</v>
      </c>
      <c r="E6742">
        <v>15</v>
      </c>
      <c r="F6742" t="s">
        <v>1467</v>
      </c>
      <c r="G6742" t="s">
        <v>960</v>
      </c>
      <c r="H6742">
        <v>2012</v>
      </c>
      <c r="I6742">
        <v>4</v>
      </c>
      <c r="J6742">
        <v>30</v>
      </c>
      <c r="K6742">
        <v>23</v>
      </c>
      <c r="L6742">
        <v>0</v>
      </c>
      <c r="M6742">
        <v>2012</v>
      </c>
      <c r="N6742">
        <v>4</v>
      </c>
      <c r="O6742">
        <v>9</v>
      </c>
      <c r="P6742">
        <v>23</v>
      </c>
      <c r="Q6742">
        <v>0</v>
      </c>
      <c r="R6742" t="s">
        <v>20</v>
      </c>
    </row>
    <row r="6743" spans="1:18" x14ac:dyDescent="0.25">
      <c r="A6743" t="s">
        <v>17</v>
      </c>
      <c r="B6743">
        <v>253</v>
      </c>
      <c r="C6743">
        <v>16</v>
      </c>
      <c r="D6743">
        <v>259</v>
      </c>
      <c r="E6743">
        <v>27</v>
      </c>
      <c r="F6743" t="s">
        <v>1467</v>
      </c>
      <c r="G6743" t="s">
        <v>1129</v>
      </c>
      <c r="H6743">
        <v>2012</v>
      </c>
      <c r="I6743">
        <v>4</v>
      </c>
      <c r="J6743">
        <v>30</v>
      </c>
      <c r="K6743">
        <v>23</v>
      </c>
      <c r="L6743">
        <v>0</v>
      </c>
      <c r="M6743">
        <v>2012</v>
      </c>
      <c r="N6743">
        <v>4</v>
      </c>
      <c r="O6743">
        <v>16</v>
      </c>
      <c r="P6743">
        <v>23</v>
      </c>
      <c r="Q6743">
        <v>0</v>
      </c>
      <c r="R6743" t="s">
        <v>20</v>
      </c>
    </row>
    <row r="6744" spans="1:18" x14ac:dyDescent="0.25">
      <c r="A6744" t="s">
        <v>17</v>
      </c>
      <c r="B6744">
        <v>253</v>
      </c>
      <c r="C6744">
        <v>16</v>
      </c>
      <c r="D6744">
        <v>362</v>
      </c>
      <c r="E6744">
        <v>24</v>
      </c>
      <c r="F6744" t="s">
        <v>1467</v>
      </c>
      <c r="G6744" t="s">
        <v>1298</v>
      </c>
      <c r="H6744">
        <v>2012</v>
      </c>
      <c r="I6744">
        <v>4</v>
      </c>
      <c r="J6744">
        <v>30</v>
      </c>
      <c r="K6744">
        <v>23</v>
      </c>
      <c r="L6744">
        <v>0</v>
      </c>
      <c r="M6744">
        <v>2012</v>
      </c>
      <c r="N6744">
        <v>4</v>
      </c>
      <c r="O6744">
        <v>23</v>
      </c>
      <c r="P6744">
        <v>23</v>
      </c>
      <c r="Q6744">
        <v>0</v>
      </c>
      <c r="R6744" t="s">
        <v>20</v>
      </c>
    </row>
    <row r="6745" spans="1:18" hidden="1" x14ac:dyDescent="0.25">
      <c r="A6745" t="s">
        <v>1372</v>
      </c>
      <c r="B6745">
        <v>253</v>
      </c>
      <c r="C6745">
        <v>16</v>
      </c>
      <c r="D6745">
        <v>238.75</v>
      </c>
      <c r="E6745">
        <v>15.75</v>
      </c>
      <c r="F6745" t="s">
        <v>1467</v>
      </c>
      <c r="G6745" t="s">
        <v>22</v>
      </c>
      <c r="H6745">
        <v>2012</v>
      </c>
      <c r="I6745">
        <v>4</v>
      </c>
      <c r="J6745">
        <v>30</v>
      </c>
      <c r="K6745">
        <v>23</v>
      </c>
      <c r="L6745">
        <v>0</v>
      </c>
      <c r="M6745" t="s">
        <v>20</v>
      </c>
    </row>
  </sheetData>
  <autoFilter ref="A1:Q6745">
    <filterColumn colId="0">
      <filters>
        <filter val="object-to-object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5"/>
  <sheetViews>
    <sheetView topLeftCell="J1" workbookViewId="0">
      <pane ySplit="3" topLeftCell="A4" activePane="bottomLeft" state="frozen"/>
      <selection pane="bottomLeft" activeCell="W4" sqref="W4"/>
    </sheetView>
  </sheetViews>
  <sheetFormatPr defaultRowHeight="15" x14ac:dyDescent="0.25"/>
  <cols>
    <col min="1" max="1" width="5.28515625" customWidth="1"/>
    <col min="2" max="2" width="19.140625" bestFit="1" customWidth="1"/>
    <col min="3" max="3" width="15.7109375" bestFit="1" customWidth="1"/>
    <col min="4" max="4" width="12.42578125" customWidth="1"/>
    <col min="5" max="5" width="9.28515625" bestFit="1" customWidth="1"/>
    <col min="6" max="6" width="10.7109375" bestFit="1" customWidth="1"/>
    <col min="7" max="7" width="10.85546875" bestFit="1" customWidth="1"/>
    <col min="8" max="8" width="23.42578125" bestFit="1" customWidth="1"/>
    <col min="9" max="9" width="28.140625" bestFit="1" customWidth="1"/>
    <col min="10" max="10" width="21" bestFit="1" customWidth="1"/>
    <col min="12" max="12" width="18.28515625" bestFit="1" customWidth="1"/>
    <col min="13" max="13" width="18.42578125" bestFit="1" customWidth="1"/>
    <col min="14" max="14" width="12" bestFit="1" customWidth="1"/>
    <col min="16" max="16" width="20.5703125" customWidth="1"/>
  </cols>
  <sheetData>
    <row r="1" spans="1:17" x14ac:dyDescent="0.25">
      <c r="J1" t="s">
        <v>1492</v>
      </c>
      <c r="L1" t="s">
        <v>1494</v>
      </c>
      <c r="N1" t="s">
        <v>1496</v>
      </c>
    </row>
    <row r="2" spans="1:17" x14ac:dyDescent="0.25">
      <c r="I2" t="s">
        <v>1487</v>
      </c>
      <c r="J2" t="s">
        <v>1493</v>
      </c>
      <c r="L2" t="s">
        <v>1495</v>
      </c>
      <c r="N2" t="s">
        <v>1497</v>
      </c>
    </row>
    <row r="3" spans="1:17" x14ac:dyDescent="0.25">
      <c r="A3" s="4" t="s">
        <v>0</v>
      </c>
      <c r="B3" s="4" t="s">
        <v>1</v>
      </c>
      <c r="C3" s="4" t="s">
        <v>2</v>
      </c>
      <c r="D3" s="4" t="s">
        <v>5</v>
      </c>
      <c r="E3" s="4" t="s">
        <v>1481</v>
      </c>
      <c r="F3" s="4" t="s">
        <v>1482</v>
      </c>
      <c r="G3" s="4" t="s">
        <v>1483</v>
      </c>
      <c r="H3" s="4" t="s">
        <v>1484</v>
      </c>
      <c r="I3" s="4" t="s">
        <v>1486</v>
      </c>
      <c r="J3" s="4" t="s">
        <v>1485</v>
      </c>
      <c r="K3" s="4"/>
      <c r="L3" s="4" t="s">
        <v>1489</v>
      </c>
      <c r="M3" s="4" t="s">
        <v>1490</v>
      </c>
      <c r="N3" s="4" t="s">
        <v>1498</v>
      </c>
    </row>
    <row r="4" spans="1:17" x14ac:dyDescent="0.25">
      <c r="A4" t="s">
        <v>21</v>
      </c>
      <c r="B4">
        <v>287</v>
      </c>
      <c r="C4">
        <v>31</v>
      </c>
      <c r="D4" t="s">
        <v>18</v>
      </c>
      <c r="E4">
        <f>SUMPRODUCT(('Object-to-Object'!E$3:E$5474)*('Poisson Verification'!$D4='Object-to-Object'!F$3:F$5474))</f>
        <v>12</v>
      </c>
      <c r="F4">
        <f>COUNTIF('Object-to-Object'!F$3:F$5474,'Poisson Verification'!D4)</f>
        <v>1</v>
      </c>
      <c r="G4">
        <f>SUM(C4,E4)/(1+F4)</f>
        <v>21.5</v>
      </c>
      <c r="H4">
        <f>SUMPRODUCT((('Object-to-Object'!E$3:E$5474)-G4)^2*('Poisson Verification'!$D4='Object-to-Object'!F$3:F$5474))+(C4-G4)^2</f>
        <v>180.5</v>
      </c>
      <c r="I4">
        <f>H4/(F4)</f>
        <v>180.5</v>
      </c>
      <c r="J4">
        <f>I4/G4</f>
        <v>8.395348837209303</v>
      </c>
      <c r="K4">
        <f>IFERROR(J4,"NA")</f>
        <v>8.395348837209303</v>
      </c>
      <c r="L4">
        <f>0.5*_xlfn.CHISQ.INV(0.05,$G4*2*(1+$F4))/($F4+1)</f>
        <v>16.40581952979716</v>
      </c>
      <c r="M4">
        <f>0.5*_xlfn.CHISQ.INV(0.95,$G4*2*(1+$F4)+2)/($F4+1)</f>
        <v>27.724500705671119</v>
      </c>
      <c r="N4">
        <f>IF(AND(I4&lt;M4,I4&gt;L4),1,0)</f>
        <v>0</v>
      </c>
      <c r="P4" t="s">
        <v>21</v>
      </c>
      <c r="Q4">
        <f t="shared" ref="Q4:Q11" si="0">AVERAGEIF(A$4:A$1275,P4,K$4:K$1275)</f>
        <v>0.9378159340803166</v>
      </c>
    </row>
    <row r="5" spans="1:17" x14ac:dyDescent="0.25">
      <c r="A5" t="s">
        <v>21</v>
      </c>
      <c r="B5">
        <v>301</v>
      </c>
      <c r="C5">
        <v>16</v>
      </c>
      <c r="D5" t="s">
        <v>23</v>
      </c>
      <c r="E5">
        <f>SUMPRODUCT(('Object-to-Object'!E$3:E$5474)*('Poisson Verification'!$D5='Object-to-Object'!F$3:F$5474))</f>
        <v>24</v>
      </c>
      <c r="F5">
        <f>COUNTIF('Object-to-Object'!F$3:F$5474,'Poisson Verification'!D5)</f>
        <v>1</v>
      </c>
      <c r="G5">
        <f t="shared" ref="G5:G68" si="1">SUM(C5,E5)/(1+F5)</f>
        <v>20</v>
      </c>
      <c r="H5">
        <f>SUMPRODUCT((('Object-to-Object'!E$3:E$5474)-G5)^2*('Poisson Verification'!$D5='Object-to-Object'!F$3:F$5474))+(C5-G5)^2</f>
        <v>32</v>
      </c>
      <c r="I5">
        <f t="shared" ref="I5:I68" si="2">H5/(F5+1)</f>
        <v>16</v>
      </c>
      <c r="J5">
        <f t="shared" ref="J5:J68" si="3">I5/G5</f>
        <v>0.8</v>
      </c>
      <c r="K5">
        <v>0.8</v>
      </c>
      <c r="L5">
        <f t="shared" ref="L5:L68" si="4">0.5*_xlfn.CHISQ.INV(0.05,$G5*2*(1+$F5))/($F5+1)</f>
        <v>15.097869597172366</v>
      </c>
      <c r="M5">
        <f t="shared" ref="M5:M68" si="5">0.5*_xlfn.CHISQ.INV(0.95,$G5*2*(1+$F5)+2)/($F5+1)</f>
        <v>26.034684557568468</v>
      </c>
      <c r="N5">
        <f>IF(AND(I5&lt;M5,I5&gt;L5),1,0)</f>
        <v>1</v>
      </c>
      <c r="P5" t="s">
        <v>358</v>
      </c>
      <c r="Q5">
        <f t="shared" si="0"/>
        <v>1.3039001236235386</v>
      </c>
    </row>
    <row r="6" spans="1:17" x14ac:dyDescent="0.25">
      <c r="A6" t="s">
        <v>21</v>
      </c>
      <c r="B6">
        <v>292</v>
      </c>
      <c r="C6">
        <v>28</v>
      </c>
      <c r="D6" t="s">
        <v>25</v>
      </c>
      <c r="E6">
        <f>SUMPRODUCT(('Object-to-Object'!E$3:E$5474)*('Poisson Verification'!$D6='Object-to-Object'!F$3:F$5474))</f>
        <v>25</v>
      </c>
      <c r="F6">
        <f>COUNTIF('Object-to-Object'!F$3:F$5474,'Poisson Verification'!D6)</f>
        <v>1</v>
      </c>
      <c r="G6">
        <f t="shared" si="1"/>
        <v>26.5</v>
      </c>
      <c r="H6">
        <f>SUMPRODUCT((('Object-to-Object'!E$3:E$5474)-G6)^2*('Poisson Verification'!$D6='Object-to-Object'!F$3:F$5474))+(C6-G6)^2</f>
        <v>4.5</v>
      </c>
      <c r="I6">
        <f t="shared" si="2"/>
        <v>2.25</v>
      </c>
      <c r="J6">
        <f t="shared" si="3"/>
        <v>8.4905660377358486E-2</v>
      </c>
      <c r="K6">
        <v>8.4905660377358486E-2</v>
      </c>
      <c r="L6">
        <f t="shared" si="4"/>
        <v>20.810065436894906</v>
      </c>
      <c r="M6">
        <f t="shared" si="5"/>
        <v>33.314215425467047</v>
      </c>
      <c r="N6">
        <f t="shared" ref="N6:N68" si="6">IF(AND(I6&lt;M6,I6&gt;L6),1,0)</f>
        <v>0</v>
      </c>
      <c r="P6" t="s">
        <v>527</v>
      </c>
      <c r="Q6">
        <f t="shared" si="0"/>
        <v>1.372571453594158</v>
      </c>
    </row>
    <row r="7" spans="1:17" x14ac:dyDescent="0.25">
      <c r="A7" t="s">
        <v>21</v>
      </c>
      <c r="B7">
        <v>297</v>
      </c>
      <c r="C7">
        <v>23</v>
      </c>
      <c r="D7" t="s">
        <v>27</v>
      </c>
      <c r="E7">
        <f>SUMPRODUCT(('Object-to-Object'!E$3:E$5474)*('Poisson Verification'!$D7='Object-to-Object'!F$3:F$5474))</f>
        <v>19</v>
      </c>
      <c r="F7">
        <f>COUNTIF('Object-to-Object'!F$3:F$5474,'Poisson Verification'!D7)</f>
        <v>1</v>
      </c>
      <c r="G7">
        <f t="shared" si="1"/>
        <v>21</v>
      </c>
      <c r="H7">
        <f>SUMPRODUCT((('Object-to-Object'!E$3:E$5474)-G7)^2*('Poisson Verification'!$D7='Object-to-Object'!F$3:F$5474))+(C7-G7)^2</f>
        <v>8</v>
      </c>
      <c r="I7">
        <f t="shared" si="2"/>
        <v>4</v>
      </c>
      <c r="J7">
        <f t="shared" si="3"/>
        <v>0.19047619047619047</v>
      </c>
      <c r="K7">
        <v>0.19047619047619047</v>
      </c>
      <c r="L7">
        <f t="shared" si="4"/>
        <v>15.969065360758542</v>
      </c>
      <c r="M7">
        <f t="shared" si="5"/>
        <v>27.161973243376902</v>
      </c>
      <c r="N7">
        <f t="shared" si="6"/>
        <v>0</v>
      </c>
      <c r="P7" t="s">
        <v>696</v>
      </c>
      <c r="Q7">
        <f t="shared" si="0"/>
        <v>1.3929496280584002</v>
      </c>
    </row>
    <row r="8" spans="1:17" x14ac:dyDescent="0.25">
      <c r="A8" t="s">
        <v>21</v>
      </c>
      <c r="B8">
        <v>293</v>
      </c>
      <c r="C8">
        <v>28</v>
      </c>
      <c r="D8" t="s">
        <v>29</v>
      </c>
      <c r="E8">
        <f>SUMPRODUCT(('Object-to-Object'!E$3:E$5474)*('Poisson Verification'!$D8='Object-to-Object'!F$3:F$5474))</f>
        <v>26</v>
      </c>
      <c r="F8">
        <f>COUNTIF('Object-to-Object'!F$3:F$5474,'Poisson Verification'!D8)</f>
        <v>1</v>
      </c>
      <c r="G8">
        <f t="shared" si="1"/>
        <v>27</v>
      </c>
      <c r="H8">
        <f>SUMPRODUCT((('Object-to-Object'!E$3:E$5474)-G8)^2*('Poisson Verification'!$D8='Object-to-Object'!F$3:F$5474))+(C8-G8)^2</f>
        <v>2</v>
      </c>
      <c r="I8">
        <f t="shared" si="2"/>
        <v>1</v>
      </c>
      <c r="J8">
        <f>I8/G8</f>
        <v>3.7037037037037035E-2</v>
      </c>
      <c r="K8">
        <v>3.7037037037037035E-2</v>
      </c>
      <c r="L8">
        <f t="shared" si="4"/>
        <v>21.253725480019451</v>
      </c>
      <c r="M8">
        <f t="shared" si="5"/>
        <v>33.870044482089874</v>
      </c>
      <c r="N8">
        <f t="shared" si="6"/>
        <v>0</v>
      </c>
      <c r="P8" t="s">
        <v>865</v>
      </c>
      <c r="Q8">
        <f t="shared" si="0"/>
        <v>1.4198978812543908</v>
      </c>
    </row>
    <row r="9" spans="1:17" x14ac:dyDescent="0.25">
      <c r="A9" t="s">
        <v>21</v>
      </c>
      <c r="B9">
        <v>300</v>
      </c>
      <c r="C9">
        <v>12</v>
      </c>
      <c r="D9" t="s">
        <v>31</v>
      </c>
      <c r="E9">
        <f>SUMPRODUCT(('Object-to-Object'!E$3:E$5474)*('Poisson Verification'!$D9='Object-to-Object'!F$3:F$5474))</f>
        <v>16</v>
      </c>
      <c r="F9">
        <f>COUNTIF('Object-to-Object'!F$3:F$5474,'Poisson Verification'!D9)</f>
        <v>1</v>
      </c>
      <c r="G9">
        <f t="shared" si="1"/>
        <v>14</v>
      </c>
      <c r="H9">
        <f>SUMPRODUCT((('Object-to-Object'!E$3:E$5474)-G9)^2*('Poisson Verification'!$D9='Object-to-Object'!F$3:F$5474))+(C9-G9)^2</f>
        <v>8</v>
      </c>
      <c r="I9">
        <f t="shared" si="2"/>
        <v>4</v>
      </c>
      <c r="J9">
        <f t="shared" si="3"/>
        <v>0.2857142857142857</v>
      </c>
      <c r="K9">
        <v>0.2857142857142857</v>
      </c>
      <c r="L9">
        <f t="shared" si="4"/>
        <v>9.950319407732815</v>
      </c>
      <c r="M9">
        <f t="shared" si="5"/>
        <v>19.19445078901537</v>
      </c>
      <c r="N9">
        <f t="shared" si="6"/>
        <v>0</v>
      </c>
      <c r="P9" t="s">
        <v>1034</v>
      </c>
      <c r="Q9">
        <f t="shared" si="0"/>
        <v>1.5548462080174363</v>
      </c>
    </row>
    <row r="10" spans="1:17" x14ac:dyDescent="0.25">
      <c r="A10" t="s">
        <v>21</v>
      </c>
      <c r="B10">
        <v>304</v>
      </c>
      <c r="C10">
        <v>10</v>
      </c>
      <c r="D10" t="s">
        <v>33</v>
      </c>
      <c r="E10">
        <f>SUMPRODUCT(('Object-to-Object'!E$3:E$5474)*('Poisson Verification'!$D10='Object-to-Object'!F$3:F$5474))</f>
        <v>17</v>
      </c>
      <c r="F10">
        <f>COUNTIF('Object-to-Object'!F$3:F$5474,'Poisson Verification'!D10)</f>
        <v>1</v>
      </c>
      <c r="G10">
        <f t="shared" si="1"/>
        <v>13.5</v>
      </c>
      <c r="H10">
        <f>SUMPRODUCT((('Object-to-Object'!E$3:E$5474)-G10)^2*('Poisson Verification'!$D10='Object-to-Object'!F$3:F$5474))+(C10-G10)^2</f>
        <v>24.5</v>
      </c>
      <c r="I10">
        <f t="shared" si="2"/>
        <v>12.25</v>
      </c>
      <c r="J10">
        <f t="shared" si="3"/>
        <v>0.90740740740740744</v>
      </c>
      <c r="K10">
        <v>0.90740740740740744</v>
      </c>
      <c r="L10">
        <f t="shared" si="4"/>
        <v>9.5290545156198494</v>
      </c>
      <c r="M10">
        <f t="shared" si="5"/>
        <v>18.61708103982734</v>
      </c>
      <c r="N10">
        <f t="shared" si="6"/>
        <v>1</v>
      </c>
      <c r="P10" t="s">
        <v>1203</v>
      </c>
      <c r="Q10">
        <f t="shared" si="0"/>
        <v>1.8289611789254885</v>
      </c>
    </row>
    <row r="11" spans="1:17" x14ac:dyDescent="0.25">
      <c r="A11" t="s">
        <v>21</v>
      </c>
      <c r="B11">
        <v>309</v>
      </c>
      <c r="C11">
        <v>3</v>
      </c>
      <c r="D11" t="s">
        <v>35</v>
      </c>
      <c r="E11">
        <f>SUMPRODUCT(('Object-to-Object'!E$3:E$5474)*('Poisson Verification'!$D11='Object-to-Object'!F$3:F$5474))</f>
        <v>5</v>
      </c>
      <c r="F11">
        <f>COUNTIF('Object-to-Object'!F$3:F$5474,'Poisson Verification'!D11)</f>
        <v>1</v>
      </c>
      <c r="G11">
        <f t="shared" si="1"/>
        <v>4</v>
      </c>
      <c r="H11">
        <f>SUMPRODUCT((('Object-to-Object'!E$3:E$5474)-G11)^2*('Poisson Verification'!$D11='Object-to-Object'!F$3:F$5474))+(C11-G11)^2</f>
        <v>2</v>
      </c>
      <c r="I11">
        <f t="shared" si="2"/>
        <v>1</v>
      </c>
      <c r="J11">
        <f t="shared" si="3"/>
        <v>0.25</v>
      </c>
      <c r="K11">
        <v>0.25</v>
      </c>
      <c r="L11">
        <f t="shared" si="4"/>
        <v>1.990411393094637</v>
      </c>
      <c r="M11">
        <f t="shared" si="5"/>
        <v>7.2173248575981566</v>
      </c>
      <c r="N11">
        <f t="shared" si="6"/>
        <v>0</v>
      </c>
      <c r="P11" t="s">
        <v>1372</v>
      </c>
      <c r="Q11">
        <f t="shared" si="0"/>
        <v>2.1490790551011649</v>
      </c>
    </row>
    <row r="12" spans="1:17" x14ac:dyDescent="0.25">
      <c r="A12" t="s">
        <v>21</v>
      </c>
      <c r="B12">
        <v>308</v>
      </c>
      <c r="C12">
        <v>2</v>
      </c>
      <c r="D12" t="s">
        <v>37</v>
      </c>
      <c r="E12">
        <f>SUMPRODUCT(('Object-to-Object'!E$3:E$5474)*('Poisson Verification'!$D12='Object-to-Object'!F$3:F$5474))</f>
        <v>2</v>
      </c>
      <c r="F12">
        <f>COUNTIF('Object-to-Object'!F$3:F$5474,'Poisson Verification'!D12)</f>
        <v>1</v>
      </c>
      <c r="G12">
        <f t="shared" si="1"/>
        <v>2</v>
      </c>
      <c r="H12">
        <f>SUMPRODUCT((('Object-to-Object'!E$3:E$5474)-G12)^2*('Poisson Verification'!$D12='Object-to-Object'!F$3:F$5474))+(C12-G12)^2</f>
        <v>0</v>
      </c>
      <c r="I12">
        <f t="shared" si="2"/>
        <v>0</v>
      </c>
      <c r="J12">
        <f t="shared" si="3"/>
        <v>0</v>
      </c>
      <c r="K12">
        <v>0</v>
      </c>
      <c r="L12">
        <f t="shared" si="4"/>
        <v>0.68315919837491534</v>
      </c>
      <c r="M12">
        <f t="shared" si="5"/>
        <v>4.5767595133187848</v>
      </c>
      <c r="N12">
        <f t="shared" si="6"/>
        <v>0</v>
      </c>
      <c r="P12" t="s">
        <v>1488</v>
      </c>
      <c r="Q12">
        <f>AVERAGE(K4:K1275)</f>
        <v>1.4585103918905769</v>
      </c>
    </row>
    <row r="13" spans="1:17" x14ac:dyDescent="0.25">
      <c r="A13" t="s">
        <v>21</v>
      </c>
      <c r="B13">
        <v>309</v>
      </c>
      <c r="C13">
        <v>6</v>
      </c>
      <c r="D13" t="s">
        <v>39</v>
      </c>
      <c r="E13">
        <f>SUMPRODUCT(('Object-to-Object'!E$3:E$5474)*('Poisson Verification'!$D13='Object-to-Object'!F$3:F$5474))</f>
        <v>1</v>
      </c>
      <c r="F13">
        <f>COUNTIF('Object-to-Object'!F$3:F$5474,'Poisson Verification'!D13)</f>
        <v>1</v>
      </c>
      <c r="G13">
        <f t="shared" si="1"/>
        <v>3.5</v>
      </c>
      <c r="H13">
        <f>SUMPRODUCT((('Object-to-Object'!E$3:E$5474)-G13)^2*('Poisson Verification'!$D13='Object-to-Object'!F$3:F$5474))+(C13-G13)^2</f>
        <v>12.5</v>
      </c>
      <c r="I13">
        <f t="shared" si="2"/>
        <v>6.25</v>
      </c>
      <c r="J13">
        <f t="shared" si="3"/>
        <v>1.7857142857142858</v>
      </c>
      <c r="K13">
        <v>1.7857142857142858</v>
      </c>
      <c r="L13">
        <f t="shared" si="4"/>
        <v>1.642657845947336</v>
      </c>
      <c r="M13">
        <f t="shared" si="5"/>
        <v>6.5740569012160597</v>
      </c>
      <c r="N13">
        <f t="shared" si="6"/>
        <v>1</v>
      </c>
    </row>
    <row r="14" spans="1:17" x14ac:dyDescent="0.25">
      <c r="A14" t="s">
        <v>21</v>
      </c>
      <c r="B14">
        <v>313</v>
      </c>
      <c r="C14">
        <v>6</v>
      </c>
      <c r="D14" t="s">
        <v>41</v>
      </c>
      <c r="E14">
        <f>SUMPRODUCT(('Object-to-Object'!E$3:E$5474)*('Poisson Verification'!$D14='Object-to-Object'!F$3:F$5474))</f>
        <v>4</v>
      </c>
      <c r="F14">
        <f>COUNTIF('Object-to-Object'!F$3:F$5474,'Poisson Verification'!D14)</f>
        <v>1</v>
      </c>
      <c r="G14">
        <f t="shared" si="1"/>
        <v>5</v>
      </c>
      <c r="H14">
        <f>SUMPRODUCT((('Object-to-Object'!E$3:E$5474)-G14)^2*('Poisson Verification'!$D14='Object-to-Object'!F$3:F$5474))+(C14-G14)^2</f>
        <v>2</v>
      </c>
      <c r="I14">
        <f t="shared" si="2"/>
        <v>1</v>
      </c>
      <c r="J14">
        <f t="shared" si="3"/>
        <v>0.2</v>
      </c>
      <c r="K14">
        <v>0.2</v>
      </c>
      <c r="L14">
        <f t="shared" si="4"/>
        <v>2.7127028485456464</v>
      </c>
      <c r="M14">
        <f t="shared" si="5"/>
        <v>8.4811096178609517</v>
      </c>
      <c r="N14">
        <f t="shared" si="6"/>
        <v>0</v>
      </c>
      <c r="P14" t="s">
        <v>1491</v>
      </c>
      <c r="Q14" s="3">
        <f>AVERAGE(N4:N107)</f>
        <v>0.14423076923076922</v>
      </c>
    </row>
    <row r="15" spans="1:17" x14ac:dyDescent="0.25">
      <c r="A15" t="s">
        <v>21</v>
      </c>
      <c r="B15">
        <v>315</v>
      </c>
      <c r="C15">
        <v>5</v>
      </c>
      <c r="D15" t="s">
        <v>43</v>
      </c>
      <c r="E15">
        <f>SUMPRODUCT(('Object-to-Object'!E$3:E$5474)*('Poisson Verification'!$D15='Object-to-Object'!F$3:F$5474))</f>
        <v>8</v>
      </c>
      <c r="F15">
        <f>COUNTIF('Object-to-Object'!F$3:F$5474,'Poisson Verification'!D15)</f>
        <v>1</v>
      </c>
      <c r="G15">
        <f t="shared" si="1"/>
        <v>6.5</v>
      </c>
      <c r="H15">
        <f>SUMPRODUCT((('Object-to-Object'!E$3:E$5474)-G15)^2*('Poisson Verification'!$D15='Object-to-Object'!F$3:F$5474))+(C15-G15)^2</f>
        <v>4.5</v>
      </c>
      <c r="I15">
        <f t="shared" si="2"/>
        <v>2.25</v>
      </c>
      <c r="J15">
        <f t="shared" si="3"/>
        <v>0.34615384615384615</v>
      </c>
      <c r="K15">
        <v>0.34615384615384615</v>
      </c>
      <c r="L15">
        <f t="shared" si="4"/>
        <v>3.8447891458154344</v>
      </c>
      <c r="M15">
        <f t="shared" si="5"/>
        <v>10.334284537856847</v>
      </c>
      <c r="N15">
        <f t="shared" si="6"/>
        <v>0</v>
      </c>
    </row>
    <row r="16" spans="1:17" x14ac:dyDescent="0.25">
      <c r="A16" t="s">
        <v>21</v>
      </c>
      <c r="B16">
        <v>311</v>
      </c>
      <c r="C16">
        <v>5</v>
      </c>
      <c r="D16" t="s">
        <v>45</v>
      </c>
      <c r="E16">
        <f>SUMPRODUCT(('Object-to-Object'!E$3:E$5474)*('Poisson Verification'!$D16='Object-to-Object'!F$3:F$5474))</f>
        <v>8</v>
      </c>
      <c r="F16">
        <f>COUNTIF('Object-to-Object'!F$3:F$5474,'Poisson Verification'!D16)</f>
        <v>1</v>
      </c>
      <c r="G16">
        <f t="shared" si="1"/>
        <v>6.5</v>
      </c>
      <c r="H16">
        <f>SUMPRODUCT((('Object-to-Object'!E$3:E$5474)-G16)^2*('Poisson Verification'!$D16='Object-to-Object'!F$3:F$5474))+(C16-G16)^2</f>
        <v>4.5</v>
      </c>
      <c r="I16">
        <f t="shared" si="2"/>
        <v>2.25</v>
      </c>
      <c r="J16">
        <f t="shared" si="3"/>
        <v>0.34615384615384615</v>
      </c>
      <c r="K16">
        <v>0.34615384615384615</v>
      </c>
      <c r="L16">
        <f t="shared" si="4"/>
        <v>3.8447891458154344</v>
      </c>
      <c r="M16">
        <f t="shared" si="5"/>
        <v>10.334284537856847</v>
      </c>
      <c r="N16">
        <f t="shared" si="6"/>
        <v>0</v>
      </c>
    </row>
    <row r="17" spans="1:14" x14ac:dyDescent="0.25">
      <c r="A17" t="s">
        <v>21</v>
      </c>
      <c r="B17">
        <v>309</v>
      </c>
      <c r="C17">
        <v>8</v>
      </c>
      <c r="D17" t="s">
        <v>47</v>
      </c>
      <c r="E17">
        <f>SUMPRODUCT(('Object-to-Object'!E$3:E$5474)*('Poisson Verification'!$D17='Object-to-Object'!F$3:F$5474))</f>
        <v>16</v>
      </c>
      <c r="F17">
        <f>COUNTIF('Object-to-Object'!F$3:F$5474,'Poisson Verification'!D17)</f>
        <v>1</v>
      </c>
      <c r="G17">
        <f t="shared" si="1"/>
        <v>12</v>
      </c>
      <c r="H17">
        <f>SUMPRODUCT((('Object-to-Object'!E$3:E$5474)-G17)^2*('Poisson Verification'!$D17='Object-to-Object'!F$3:F$5474))+(C17-G17)^2</f>
        <v>32</v>
      </c>
      <c r="I17">
        <f t="shared" si="2"/>
        <v>16</v>
      </c>
      <c r="J17">
        <f t="shared" si="3"/>
        <v>1.3333333333333333</v>
      </c>
      <c r="K17">
        <v>1.3333333333333333</v>
      </c>
      <c r="L17">
        <f t="shared" si="4"/>
        <v>8.2745193573715738</v>
      </c>
      <c r="M17">
        <f t="shared" si="5"/>
        <v>16.876201637385297</v>
      </c>
      <c r="N17">
        <f t="shared" si="6"/>
        <v>1</v>
      </c>
    </row>
    <row r="18" spans="1:14" x14ac:dyDescent="0.25">
      <c r="A18" t="s">
        <v>21</v>
      </c>
      <c r="B18">
        <v>304</v>
      </c>
      <c r="C18">
        <v>13</v>
      </c>
      <c r="D18" t="s">
        <v>49</v>
      </c>
      <c r="E18">
        <f>SUMPRODUCT(('Object-to-Object'!E$3:E$5474)*('Poisson Verification'!$D18='Object-to-Object'!F$3:F$5474))</f>
        <v>11</v>
      </c>
      <c r="F18">
        <f>COUNTIF('Object-to-Object'!F$3:F$5474,'Poisson Verification'!D18)</f>
        <v>1</v>
      </c>
      <c r="G18">
        <f t="shared" si="1"/>
        <v>12</v>
      </c>
      <c r="H18">
        <f>SUMPRODUCT((('Object-to-Object'!E$3:E$5474)-G18)^2*('Poisson Verification'!$D18='Object-to-Object'!F$3:F$5474))+(C18-G18)^2</f>
        <v>2</v>
      </c>
      <c r="I18">
        <f t="shared" si="2"/>
        <v>1</v>
      </c>
      <c r="J18">
        <f t="shared" si="3"/>
        <v>8.3333333333333329E-2</v>
      </c>
      <c r="K18">
        <v>8.3333333333333329E-2</v>
      </c>
      <c r="L18">
        <f t="shared" si="4"/>
        <v>8.2745193573715738</v>
      </c>
      <c r="M18">
        <f t="shared" si="5"/>
        <v>16.876201637385297</v>
      </c>
      <c r="N18">
        <f t="shared" si="6"/>
        <v>0</v>
      </c>
    </row>
    <row r="19" spans="1:14" x14ac:dyDescent="0.25">
      <c r="A19" t="s">
        <v>21</v>
      </c>
      <c r="B19">
        <v>310</v>
      </c>
      <c r="C19">
        <v>14</v>
      </c>
      <c r="D19" t="s">
        <v>51</v>
      </c>
      <c r="E19">
        <f>SUMPRODUCT(('Object-to-Object'!E$3:E$5474)*('Poisson Verification'!$D19='Object-to-Object'!F$3:F$5474))</f>
        <v>4</v>
      </c>
      <c r="F19">
        <f>COUNTIF('Object-to-Object'!F$3:F$5474,'Poisson Verification'!D19)</f>
        <v>1</v>
      </c>
      <c r="G19">
        <f t="shared" si="1"/>
        <v>9</v>
      </c>
      <c r="H19">
        <f>SUMPRODUCT((('Object-to-Object'!E$3:E$5474)-G19)^2*('Poisson Verification'!$D19='Object-to-Object'!F$3:F$5474))+(C19-G19)^2</f>
        <v>50</v>
      </c>
      <c r="I19">
        <f t="shared" si="2"/>
        <v>25</v>
      </c>
      <c r="J19">
        <f t="shared" si="3"/>
        <v>2.7777777777777777</v>
      </c>
      <c r="K19">
        <v>2.7777777777777777</v>
      </c>
      <c r="L19">
        <f t="shared" si="4"/>
        <v>5.8171522547234416</v>
      </c>
      <c r="M19">
        <f t="shared" si="5"/>
        <v>13.345885155742325</v>
      </c>
      <c r="N19">
        <f t="shared" si="6"/>
        <v>0</v>
      </c>
    </row>
    <row r="20" spans="1:14" x14ac:dyDescent="0.25">
      <c r="A20" t="s">
        <v>21</v>
      </c>
      <c r="B20">
        <v>317</v>
      </c>
      <c r="C20">
        <v>4</v>
      </c>
      <c r="D20" t="s">
        <v>53</v>
      </c>
      <c r="E20">
        <f>SUMPRODUCT(('Object-to-Object'!E$3:E$5474)*('Poisson Verification'!$D20='Object-to-Object'!F$3:F$5474))</f>
        <v>6</v>
      </c>
      <c r="F20">
        <f>COUNTIF('Object-to-Object'!F$3:F$5474,'Poisson Verification'!D20)</f>
        <v>1</v>
      </c>
      <c r="G20">
        <f t="shared" si="1"/>
        <v>5</v>
      </c>
      <c r="H20">
        <f>SUMPRODUCT((('Object-to-Object'!E$3:E$5474)-G20)^2*('Poisson Verification'!$D20='Object-to-Object'!F$3:F$5474))+(C20-G20)^2</f>
        <v>2</v>
      </c>
      <c r="I20">
        <f t="shared" si="2"/>
        <v>1</v>
      </c>
      <c r="J20">
        <f t="shared" si="3"/>
        <v>0.2</v>
      </c>
      <c r="K20">
        <v>0.2</v>
      </c>
      <c r="L20">
        <f t="shared" si="4"/>
        <v>2.7127028485456464</v>
      </c>
      <c r="M20">
        <f t="shared" si="5"/>
        <v>8.4811096178609517</v>
      </c>
      <c r="N20">
        <f t="shared" si="6"/>
        <v>0</v>
      </c>
    </row>
    <row r="21" spans="1:14" x14ac:dyDescent="0.25">
      <c r="A21" t="s">
        <v>21</v>
      </c>
      <c r="B21">
        <v>313</v>
      </c>
      <c r="C21">
        <v>14</v>
      </c>
      <c r="D21" t="s">
        <v>55</v>
      </c>
      <c r="E21">
        <f>SUMPRODUCT(('Object-to-Object'!E$3:E$5474)*('Poisson Verification'!$D21='Object-to-Object'!F$3:F$5474))</f>
        <v>10</v>
      </c>
      <c r="F21">
        <f>COUNTIF('Object-to-Object'!F$3:F$5474,'Poisson Verification'!D21)</f>
        <v>1</v>
      </c>
      <c r="G21">
        <f t="shared" si="1"/>
        <v>12</v>
      </c>
      <c r="H21">
        <f>SUMPRODUCT((('Object-to-Object'!E$3:E$5474)-G21)^2*('Poisson Verification'!$D21='Object-to-Object'!F$3:F$5474))+(C21-G21)^2</f>
        <v>8</v>
      </c>
      <c r="I21">
        <f t="shared" si="2"/>
        <v>4</v>
      </c>
      <c r="J21">
        <f t="shared" si="3"/>
        <v>0.33333333333333331</v>
      </c>
      <c r="K21">
        <v>0.33333333333333331</v>
      </c>
      <c r="L21">
        <f t="shared" si="4"/>
        <v>8.2745193573715738</v>
      </c>
      <c r="M21">
        <f t="shared" si="5"/>
        <v>16.876201637385297</v>
      </c>
      <c r="N21">
        <f t="shared" si="6"/>
        <v>0</v>
      </c>
    </row>
    <row r="22" spans="1:14" x14ac:dyDescent="0.25">
      <c r="A22" t="s">
        <v>21</v>
      </c>
      <c r="B22">
        <v>311</v>
      </c>
      <c r="C22">
        <v>10</v>
      </c>
      <c r="D22" t="s">
        <v>57</v>
      </c>
      <c r="E22">
        <f>SUMPRODUCT(('Object-to-Object'!E$3:E$5474)*('Poisson Verification'!$D22='Object-to-Object'!F$3:F$5474))</f>
        <v>8</v>
      </c>
      <c r="F22">
        <f>COUNTIF('Object-to-Object'!F$3:F$5474,'Poisson Verification'!D22)</f>
        <v>1</v>
      </c>
      <c r="G22">
        <f t="shared" si="1"/>
        <v>9</v>
      </c>
      <c r="H22">
        <f>SUMPRODUCT((('Object-to-Object'!E$3:E$5474)-G22)^2*('Poisson Verification'!$D22='Object-to-Object'!F$3:F$5474))+(C22-G22)^2</f>
        <v>2</v>
      </c>
      <c r="I22">
        <f t="shared" si="2"/>
        <v>1</v>
      </c>
      <c r="J22">
        <f t="shared" si="3"/>
        <v>0.1111111111111111</v>
      </c>
      <c r="K22">
        <v>0.1111111111111111</v>
      </c>
      <c r="L22">
        <f t="shared" si="4"/>
        <v>5.8171522547234416</v>
      </c>
      <c r="M22">
        <f t="shared" si="5"/>
        <v>13.345885155742325</v>
      </c>
      <c r="N22">
        <f t="shared" si="6"/>
        <v>0</v>
      </c>
    </row>
    <row r="23" spans="1:14" x14ac:dyDescent="0.25">
      <c r="A23" t="s">
        <v>21</v>
      </c>
      <c r="B23">
        <v>311</v>
      </c>
      <c r="C23">
        <v>5</v>
      </c>
      <c r="D23" t="s">
        <v>59</v>
      </c>
      <c r="E23">
        <f>SUMPRODUCT(('Object-to-Object'!E$3:E$5474)*('Poisson Verification'!$D23='Object-to-Object'!F$3:F$5474))</f>
        <v>8</v>
      </c>
      <c r="F23">
        <f>COUNTIF('Object-to-Object'!F$3:F$5474,'Poisson Verification'!D23)</f>
        <v>1</v>
      </c>
      <c r="G23">
        <f t="shared" si="1"/>
        <v>6.5</v>
      </c>
      <c r="H23">
        <f>SUMPRODUCT((('Object-to-Object'!E$3:E$5474)-G23)^2*('Poisson Verification'!$D23='Object-to-Object'!F$3:F$5474))+(C23-G23)^2</f>
        <v>4.5</v>
      </c>
      <c r="I23">
        <f t="shared" si="2"/>
        <v>2.25</v>
      </c>
      <c r="J23">
        <f t="shared" si="3"/>
        <v>0.34615384615384615</v>
      </c>
      <c r="K23">
        <v>0.34615384615384615</v>
      </c>
      <c r="L23">
        <f t="shared" si="4"/>
        <v>3.8447891458154344</v>
      </c>
      <c r="M23">
        <f t="shared" si="5"/>
        <v>10.334284537856847</v>
      </c>
      <c r="N23">
        <f t="shared" si="6"/>
        <v>0</v>
      </c>
    </row>
    <row r="24" spans="1:14" x14ac:dyDescent="0.25">
      <c r="A24" t="s">
        <v>21</v>
      </c>
      <c r="B24">
        <v>306</v>
      </c>
      <c r="C24">
        <v>21</v>
      </c>
      <c r="D24" t="s">
        <v>61</v>
      </c>
      <c r="E24">
        <f>SUMPRODUCT(('Object-to-Object'!E$3:E$5474)*('Poisson Verification'!$D24='Object-to-Object'!F$3:F$5474))</f>
        <v>12</v>
      </c>
      <c r="F24">
        <f>COUNTIF('Object-to-Object'!F$3:F$5474,'Poisson Verification'!D24)</f>
        <v>1</v>
      </c>
      <c r="G24">
        <f t="shared" si="1"/>
        <v>16.5</v>
      </c>
      <c r="H24">
        <f>SUMPRODUCT((('Object-to-Object'!E$3:E$5474)-G24)^2*('Poisson Verification'!$D24='Object-to-Object'!F$3:F$5474))+(C24-G24)^2</f>
        <v>40.5</v>
      </c>
      <c r="I24">
        <f t="shared" si="2"/>
        <v>20.25</v>
      </c>
      <c r="J24">
        <f t="shared" si="3"/>
        <v>1.2272727272727273</v>
      </c>
      <c r="K24">
        <v>1.2272727272727273</v>
      </c>
      <c r="L24">
        <f t="shared" si="4"/>
        <v>12.076344483742938</v>
      </c>
      <c r="M24">
        <f t="shared" si="5"/>
        <v>22.062541105468529</v>
      </c>
      <c r="N24">
        <f t="shared" si="6"/>
        <v>1</v>
      </c>
    </row>
    <row r="25" spans="1:14" x14ac:dyDescent="0.25">
      <c r="A25" t="s">
        <v>21</v>
      </c>
      <c r="B25">
        <v>319</v>
      </c>
      <c r="C25">
        <v>11</v>
      </c>
      <c r="D25" t="s">
        <v>63</v>
      </c>
      <c r="E25">
        <f>SUMPRODUCT(('Object-to-Object'!E$3:E$5474)*('Poisson Verification'!$D25='Object-to-Object'!F$3:F$5474))</f>
        <v>12</v>
      </c>
      <c r="F25">
        <f>COUNTIF('Object-to-Object'!F$3:F$5474,'Poisson Verification'!D25)</f>
        <v>1</v>
      </c>
      <c r="G25">
        <f t="shared" si="1"/>
        <v>11.5</v>
      </c>
      <c r="H25">
        <f>SUMPRODUCT((('Object-to-Object'!E$3:E$5474)-G25)^2*('Poisson Verification'!$D25='Object-to-Object'!F$3:F$5474))+(C25-G25)^2</f>
        <v>0.5</v>
      </c>
      <c r="I25">
        <f t="shared" si="2"/>
        <v>0.25</v>
      </c>
      <c r="J25">
        <f t="shared" si="3"/>
        <v>2.1739130434782608E-2</v>
      </c>
      <c r="K25">
        <v>2.1739130434782608E-2</v>
      </c>
      <c r="L25">
        <f t="shared" si="4"/>
        <v>7.8597488166742613</v>
      </c>
      <c r="M25">
        <f t="shared" si="5"/>
        <v>16.292692225892459</v>
      </c>
      <c r="N25">
        <f t="shared" si="6"/>
        <v>0</v>
      </c>
    </row>
    <row r="26" spans="1:14" x14ac:dyDescent="0.25">
      <c r="A26" t="s">
        <v>21</v>
      </c>
      <c r="B26">
        <v>319</v>
      </c>
      <c r="C26">
        <v>17</v>
      </c>
      <c r="D26" t="s">
        <v>65</v>
      </c>
      <c r="E26">
        <f>SUMPRODUCT(('Object-to-Object'!E$3:E$5474)*('Poisson Verification'!$D26='Object-to-Object'!F$3:F$5474))</f>
        <v>10</v>
      </c>
      <c r="F26">
        <f>COUNTIF('Object-to-Object'!F$3:F$5474,'Poisson Verification'!D26)</f>
        <v>1</v>
      </c>
      <c r="G26">
        <f t="shared" si="1"/>
        <v>13.5</v>
      </c>
      <c r="H26">
        <f>SUMPRODUCT((('Object-to-Object'!E$3:E$5474)-G26)^2*('Poisson Verification'!$D26='Object-to-Object'!F$3:F$5474))+(C26-G26)^2</f>
        <v>24.5</v>
      </c>
      <c r="I26">
        <f>H26/(F26+1)</f>
        <v>12.25</v>
      </c>
      <c r="J26">
        <f t="shared" si="3"/>
        <v>0.90740740740740744</v>
      </c>
      <c r="K26">
        <v>0.90740740740740744</v>
      </c>
      <c r="L26">
        <f t="shared" si="4"/>
        <v>9.5290545156198494</v>
      </c>
      <c r="M26">
        <f t="shared" si="5"/>
        <v>18.61708103982734</v>
      </c>
      <c r="N26">
        <f t="shared" si="6"/>
        <v>1</v>
      </c>
    </row>
    <row r="27" spans="1:14" x14ac:dyDescent="0.25">
      <c r="A27" t="s">
        <v>21</v>
      </c>
      <c r="B27">
        <v>324</v>
      </c>
      <c r="C27">
        <v>22</v>
      </c>
      <c r="D27" t="s">
        <v>67</v>
      </c>
      <c r="E27">
        <f>SUMPRODUCT(('Object-to-Object'!E$3:E$5474)*('Poisson Verification'!$D27='Object-to-Object'!F$3:F$5474))</f>
        <v>50</v>
      </c>
      <c r="F27">
        <f>COUNTIF('Object-to-Object'!F$3:F$5474,'Poisson Verification'!D27)</f>
        <v>1</v>
      </c>
      <c r="G27">
        <f t="shared" si="1"/>
        <v>36</v>
      </c>
      <c r="H27">
        <f>SUMPRODUCT((('Object-to-Object'!E$3:E$5474)-G27)^2*('Poisson Verification'!$D27='Object-to-Object'!F$3:F$5474))+(C27-G27)^2</f>
        <v>392</v>
      </c>
      <c r="I27">
        <f t="shared" si="2"/>
        <v>196</v>
      </c>
      <c r="J27">
        <f t="shared" si="3"/>
        <v>5.4444444444444446</v>
      </c>
      <c r="K27">
        <v>5.4444444444444446</v>
      </c>
      <c r="L27">
        <f t="shared" si="4"/>
        <v>29.317070343139612</v>
      </c>
      <c r="M27">
        <f t="shared" si="5"/>
        <v>43.799391814070347</v>
      </c>
      <c r="N27">
        <f t="shared" si="6"/>
        <v>0</v>
      </c>
    </row>
    <row r="28" spans="1:14" x14ac:dyDescent="0.25">
      <c r="A28" t="s">
        <v>21</v>
      </c>
      <c r="B28">
        <v>314</v>
      </c>
      <c r="C28">
        <v>27</v>
      </c>
      <c r="D28" t="s">
        <v>69</v>
      </c>
      <c r="E28">
        <f>SUMPRODUCT(('Object-to-Object'!E$3:E$5474)*('Poisson Verification'!$D28='Object-to-Object'!F$3:F$5474))</f>
        <v>38</v>
      </c>
      <c r="F28">
        <f>COUNTIF('Object-to-Object'!F$3:F$5474,'Poisson Verification'!D28)</f>
        <v>1</v>
      </c>
      <c r="G28">
        <f t="shared" si="1"/>
        <v>32.5</v>
      </c>
      <c r="H28">
        <f>SUMPRODUCT((('Object-to-Object'!E$3:E$5474)-G28)^2*('Poisson Verification'!$D28='Object-to-Object'!F$3:F$5474))+(C28-G28)^2</f>
        <v>60.5</v>
      </c>
      <c r="I28">
        <f t="shared" si="2"/>
        <v>30.25</v>
      </c>
      <c r="J28">
        <f t="shared" si="3"/>
        <v>0.93076923076923079</v>
      </c>
      <c r="K28">
        <v>0.93076923076923079</v>
      </c>
      <c r="L28">
        <f t="shared" si="4"/>
        <v>26.165557804454799</v>
      </c>
      <c r="M28">
        <f t="shared" si="5"/>
        <v>39.953386712749449</v>
      </c>
      <c r="N28">
        <f t="shared" si="6"/>
        <v>1</v>
      </c>
    </row>
    <row r="29" spans="1:14" x14ac:dyDescent="0.25">
      <c r="A29" t="s">
        <v>21</v>
      </c>
      <c r="B29">
        <v>310</v>
      </c>
      <c r="C29">
        <v>36</v>
      </c>
      <c r="D29" t="s">
        <v>71</v>
      </c>
      <c r="E29">
        <f>SUMPRODUCT(('Object-to-Object'!E$3:E$5474)*('Poisson Verification'!$D29='Object-to-Object'!F$3:F$5474))</f>
        <v>45</v>
      </c>
      <c r="F29">
        <f>COUNTIF('Object-to-Object'!F$3:F$5474,'Poisson Verification'!D29)</f>
        <v>1</v>
      </c>
      <c r="G29">
        <f t="shared" si="1"/>
        <v>40.5</v>
      </c>
      <c r="H29">
        <f>SUMPRODUCT((('Object-to-Object'!E$3:E$5474)-G29)^2*('Poisson Verification'!$D29='Object-to-Object'!F$3:F$5474))+(C29-G29)^2</f>
        <v>40.5</v>
      </c>
      <c r="I29">
        <f t="shared" si="2"/>
        <v>20.25</v>
      </c>
      <c r="J29">
        <f t="shared" si="3"/>
        <v>0.5</v>
      </c>
      <c r="K29">
        <v>0.5</v>
      </c>
      <c r="L29">
        <f t="shared" si="4"/>
        <v>33.393116527449095</v>
      </c>
      <c r="M29">
        <f t="shared" si="5"/>
        <v>48.720635595769998</v>
      </c>
      <c r="N29">
        <f t="shared" si="6"/>
        <v>0</v>
      </c>
    </row>
    <row r="30" spans="1:14" x14ac:dyDescent="0.25">
      <c r="A30" t="s">
        <v>21</v>
      </c>
      <c r="B30">
        <v>330</v>
      </c>
      <c r="C30">
        <v>32</v>
      </c>
      <c r="D30" t="s">
        <v>73</v>
      </c>
      <c r="E30">
        <f>SUMPRODUCT(('Object-to-Object'!E$3:E$5474)*('Poisson Verification'!$D30='Object-to-Object'!F$3:F$5474))</f>
        <v>26</v>
      </c>
      <c r="F30">
        <f>COUNTIF('Object-to-Object'!F$3:F$5474,'Poisson Verification'!D30)</f>
        <v>1</v>
      </c>
      <c r="G30">
        <f t="shared" si="1"/>
        <v>29</v>
      </c>
      <c r="H30">
        <f>SUMPRODUCT((('Object-to-Object'!E$3:E$5474)-G30)^2*('Poisson Verification'!$D30='Object-to-Object'!F$3:F$5474))+(C30-G30)^2</f>
        <v>18</v>
      </c>
      <c r="I30">
        <f t="shared" si="2"/>
        <v>9</v>
      </c>
      <c r="J30">
        <f t="shared" si="3"/>
        <v>0.31034482758620691</v>
      </c>
      <c r="K30">
        <v>0.31034482758620691</v>
      </c>
      <c r="L30">
        <f t="shared" si="4"/>
        <v>23.033440732778711</v>
      </c>
      <c r="M30">
        <f t="shared" si="5"/>
        <v>36.08841801209627</v>
      </c>
      <c r="N30">
        <f t="shared" si="6"/>
        <v>0</v>
      </c>
    </row>
    <row r="31" spans="1:14" x14ac:dyDescent="0.25">
      <c r="A31" t="s">
        <v>21</v>
      </c>
      <c r="B31">
        <v>334</v>
      </c>
      <c r="C31">
        <v>33</v>
      </c>
      <c r="D31" t="s">
        <v>75</v>
      </c>
      <c r="E31">
        <f>SUMPRODUCT(('Object-to-Object'!E$3:E$5474)*('Poisson Verification'!$D31='Object-to-Object'!F$3:F$5474))</f>
        <v>46</v>
      </c>
      <c r="F31">
        <f>COUNTIF('Object-to-Object'!F$3:F$5474,'Poisson Verification'!D31)</f>
        <v>1</v>
      </c>
      <c r="G31">
        <f t="shared" si="1"/>
        <v>39.5</v>
      </c>
      <c r="H31">
        <f>SUMPRODUCT((('Object-to-Object'!E$3:E$5474)-G31)^2*('Poisson Verification'!$D31='Object-to-Object'!F$3:F$5474))+(C31-G31)^2</f>
        <v>84.5</v>
      </c>
      <c r="I31">
        <f t="shared" si="2"/>
        <v>42.25</v>
      </c>
      <c r="J31">
        <f t="shared" si="3"/>
        <v>1.0696202531645569</v>
      </c>
      <c r="K31">
        <v>1.0696202531645569</v>
      </c>
      <c r="L31">
        <f t="shared" si="4"/>
        <v>32.485200339576096</v>
      </c>
      <c r="M31">
        <f t="shared" si="5"/>
        <v>47.629114128489626</v>
      </c>
      <c r="N31">
        <f t="shared" si="6"/>
        <v>1</v>
      </c>
    </row>
    <row r="32" spans="1:14" x14ac:dyDescent="0.25">
      <c r="A32" t="s">
        <v>21</v>
      </c>
      <c r="B32">
        <v>344</v>
      </c>
      <c r="C32">
        <v>35</v>
      </c>
      <c r="D32" t="s">
        <v>77</v>
      </c>
      <c r="E32">
        <f>SUMPRODUCT(('Object-to-Object'!E$3:E$5474)*('Poisson Verification'!$D32='Object-to-Object'!F$3:F$5474))</f>
        <v>57</v>
      </c>
      <c r="F32">
        <f>COUNTIF('Object-to-Object'!F$3:F$5474,'Poisson Verification'!D32)</f>
        <v>1</v>
      </c>
      <c r="G32">
        <f t="shared" si="1"/>
        <v>46</v>
      </c>
      <c r="H32">
        <f>SUMPRODUCT((('Object-to-Object'!E$3:E$5474)-G32)^2*('Poisson Verification'!$D32='Object-to-Object'!F$3:F$5474))+(C32-G32)^2</f>
        <v>242</v>
      </c>
      <c r="I32">
        <f t="shared" si="2"/>
        <v>121</v>
      </c>
      <c r="J32">
        <f t="shared" si="3"/>
        <v>2.6304347826086958</v>
      </c>
      <c r="K32">
        <v>2.6304347826086958</v>
      </c>
      <c r="L32">
        <f t="shared" si="4"/>
        <v>38.405869123851716</v>
      </c>
      <c r="M32">
        <f t="shared" si="5"/>
        <v>54.705122664938941</v>
      </c>
      <c r="N32">
        <f t="shared" si="6"/>
        <v>0</v>
      </c>
    </row>
    <row r="33" spans="1:14" x14ac:dyDescent="0.25">
      <c r="A33" t="s">
        <v>21</v>
      </c>
      <c r="B33">
        <v>351</v>
      </c>
      <c r="C33">
        <v>36</v>
      </c>
      <c r="D33" t="s">
        <v>79</v>
      </c>
      <c r="E33">
        <f>SUMPRODUCT(('Object-to-Object'!E$3:E$5474)*('Poisson Verification'!$D33='Object-to-Object'!F$3:F$5474))</f>
        <v>45</v>
      </c>
      <c r="F33">
        <f>COUNTIF('Object-to-Object'!F$3:F$5474,'Poisson Verification'!D33)</f>
        <v>1</v>
      </c>
      <c r="G33">
        <f t="shared" si="1"/>
        <v>40.5</v>
      </c>
      <c r="H33">
        <f>SUMPRODUCT((('Object-to-Object'!E$3:E$5474)-G33)^2*('Poisson Verification'!$D33='Object-to-Object'!F$3:F$5474))+(C33-G33)^2</f>
        <v>40.5</v>
      </c>
      <c r="I33">
        <f t="shared" si="2"/>
        <v>20.25</v>
      </c>
      <c r="J33">
        <f t="shared" si="3"/>
        <v>0.5</v>
      </c>
      <c r="K33">
        <v>0.5</v>
      </c>
      <c r="L33">
        <f t="shared" si="4"/>
        <v>33.393116527449095</v>
      </c>
      <c r="M33">
        <f t="shared" si="5"/>
        <v>48.720635595769998</v>
      </c>
      <c r="N33">
        <f t="shared" si="6"/>
        <v>0</v>
      </c>
    </row>
    <row r="34" spans="1:14" x14ac:dyDescent="0.25">
      <c r="A34" t="s">
        <v>21</v>
      </c>
      <c r="B34">
        <v>375</v>
      </c>
      <c r="C34">
        <v>29</v>
      </c>
      <c r="D34" t="s">
        <v>81</v>
      </c>
      <c r="E34">
        <f>SUMPRODUCT(('Object-to-Object'!E$3:E$5474)*('Poisson Verification'!$D34='Object-to-Object'!F$3:F$5474))</f>
        <v>35</v>
      </c>
      <c r="F34">
        <f>COUNTIF('Object-to-Object'!F$3:F$5474,'Poisson Verification'!D34)</f>
        <v>1</v>
      </c>
      <c r="G34">
        <f t="shared" si="1"/>
        <v>32</v>
      </c>
      <c r="H34">
        <f>SUMPRODUCT((('Object-to-Object'!E$3:E$5474)-G34)^2*('Poisson Verification'!$D34='Object-to-Object'!F$3:F$5474))+(C34-G34)^2</f>
        <v>18</v>
      </c>
      <c r="I34">
        <f t="shared" si="2"/>
        <v>9</v>
      </c>
      <c r="J34">
        <f t="shared" si="3"/>
        <v>0.28125</v>
      </c>
      <c r="K34">
        <v>0.28125</v>
      </c>
      <c r="L34">
        <f t="shared" si="4"/>
        <v>25.716850888707175</v>
      </c>
      <c r="M34">
        <f t="shared" si="5"/>
        <v>39.402480780722264</v>
      </c>
      <c r="N34">
        <f t="shared" si="6"/>
        <v>0</v>
      </c>
    </row>
    <row r="35" spans="1:14" x14ac:dyDescent="0.25">
      <c r="A35" t="s">
        <v>21</v>
      </c>
      <c r="B35">
        <v>394</v>
      </c>
      <c r="C35">
        <v>18</v>
      </c>
      <c r="D35" t="s">
        <v>83</v>
      </c>
      <c r="E35">
        <f>SUMPRODUCT(('Object-to-Object'!E$3:E$5474)*('Poisson Verification'!$D35='Object-to-Object'!F$3:F$5474))</f>
        <v>20</v>
      </c>
      <c r="F35">
        <f>COUNTIF('Object-to-Object'!F$3:F$5474,'Poisson Verification'!D35)</f>
        <v>1</v>
      </c>
      <c r="G35">
        <f t="shared" si="1"/>
        <v>19</v>
      </c>
      <c r="H35">
        <f>SUMPRODUCT((('Object-to-Object'!E$3:E$5474)-G35)^2*('Poisson Verification'!$D35='Object-to-Object'!F$3:F$5474))+(C35-G35)^2</f>
        <v>2</v>
      </c>
      <c r="I35">
        <f t="shared" si="2"/>
        <v>1</v>
      </c>
      <c r="J35">
        <f t="shared" si="3"/>
        <v>5.2631578947368418E-2</v>
      </c>
      <c r="K35">
        <v>5.2631578947368418E-2</v>
      </c>
      <c r="L35">
        <f t="shared" si="4"/>
        <v>14.229954188677997</v>
      </c>
      <c r="M35">
        <f t="shared" si="5"/>
        <v>24.904231831070959</v>
      </c>
      <c r="N35">
        <f t="shared" si="6"/>
        <v>0</v>
      </c>
    </row>
    <row r="36" spans="1:14" x14ac:dyDescent="0.25">
      <c r="A36" t="s">
        <v>21</v>
      </c>
      <c r="B36">
        <v>409</v>
      </c>
      <c r="C36">
        <v>7</v>
      </c>
      <c r="D36" t="s">
        <v>85</v>
      </c>
      <c r="E36">
        <f>SUMPRODUCT(('Object-to-Object'!E$3:E$5474)*('Poisson Verification'!$D36='Object-to-Object'!F$3:F$5474))</f>
        <v>6</v>
      </c>
      <c r="F36">
        <f>COUNTIF('Object-to-Object'!F$3:F$5474,'Poisson Verification'!D36)</f>
        <v>1</v>
      </c>
      <c r="G36">
        <f t="shared" si="1"/>
        <v>6.5</v>
      </c>
      <c r="H36">
        <f>SUMPRODUCT((('Object-to-Object'!E$3:E$5474)-G36)^2*('Poisson Verification'!$D36='Object-to-Object'!F$3:F$5474))+(C36-G36)^2</f>
        <v>0.5</v>
      </c>
      <c r="I36">
        <f t="shared" si="2"/>
        <v>0.25</v>
      </c>
      <c r="J36">
        <f t="shared" si="3"/>
        <v>3.8461538461538464E-2</v>
      </c>
      <c r="K36">
        <v>3.8461538461538464E-2</v>
      </c>
      <c r="L36">
        <f t="shared" si="4"/>
        <v>3.8447891458154344</v>
      </c>
      <c r="M36">
        <f t="shared" si="5"/>
        <v>10.334284537856847</v>
      </c>
      <c r="N36">
        <f t="shared" si="6"/>
        <v>0</v>
      </c>
    </row>
    <row r="37" spans="1:14" x14ac:dyDescent="0.25">
      <c r="A37" t="s">
        <v>21</v>
      </c>
      <c r="B37">
        <v>414</v>
      </c>
      <c r="C37">
        <v>2</v>
      </c>
      <c r="D37" t="s">
        <v>87</v>
      </c>
      <c r="E37">
        <f>SUMPRODUCT(('Object-to-Object'!E$3:E$5474)*('Poisson Verification'!$D37='Object-to-Object'!F$3:F$5474))</f>
        <v>5</v>
      </c>
      <c r="F37">
        <f>COUNTIF('Object-to-Object'!F$3:F$5474,'Poisson Verification'!D37)</f>
        <v>1</v>
      </c>
      <c r="G37">
        <f t="shared" si="1"/>
        <v>3.5</v>
      </c>
      <c r="H37">
        <f>SUMPRODUCT((('Object-to-Object'!E$3:E$5474)-G37)^2*('Poisson Verification'!$D37='Object-to-Object'!F$3:F$5474))+(C37-G37)^2</f>
        <v>4.5</v>
      </c>
      <c r="I37">
        <f t="shared" si="2"/>
        <v>2.25</v>
      </c>
      <c r="J37">
        <f t="shared" si="3"/>
        <v>0.6428571428571429</v>
      </c>
      <c r="K37">
        <v>0.6428571428571429</v>
      </c>
      <c r="L37">
        <f t="shared" si="4"/>
        <v>1.642657845947336</v>
      </c>
      <c r="M37">
        <f t="shared" si="5"/>
        <v>6.5740569012160597</v>
      </c>
      <c r="N37">
        <f t="shared" si="6"/>
        <v>1</v>
      </c>
    </row>
    <row r="38" spans="1:14" x14ac:dyDescent="0.25">
      <c r="A38" t="s">
        <v>21</v>
      </c>
      <c r="B38">
        <v>410</v>
      </c>
      <c r="C38">
        <v>3</v>
      </c>
      <c r="D38" t="s">
        <v>89</v>
      </c>
      <c r="E38">
        <f>SUMPRODUCT(('Object-to-Object'!E$3:E$5474)*('Poisson Verification'!$D38='Object-to-Object'!F$3:F$5474))</f>
        <v>4</v>
      </c>
      <c r="F38">
        <f>COUNTIF('Object-to-Object'!F$3:F$5474,'Poisson Verification'!D38)</f>
        <v>1</v>
      </c>
      <c r="G38">
        <f t="shared" si="1"/>
        <v>3.5</v>
      </c>
      <c r="H38">
        <f>SUMPRODUCT((('Object-to-Object'!E$3:E$5474)-G38)^2*('Poisson Verification'!$D38='Object-to-Object'!F$3:F$5474))+(C38-G38)^2</f>
        <v>0.5</v>
      </c>
      <c r="I38">
        <f t="shared" si="2"/>
        <v>0.25</v>
      </c>
      <c r="J38">
        <f t="shared" si="3"/>
        <v>7.1428571428571425E-2</v>
      </c>
      <c r="K38">
        <v>7.1428571428571425E-2</v>
      </c>
      <c r="L38">
        <f t="shared" si="4"/>
        <v>1.642657845947336</v>
      </c>
      <c r="M38">
        <f t="shared" si="5"/>
        <v>6.5740569012160597</v>
      </c>
      <c r="N38">
        <f t="shared" si="6"/>
        <v>0</v>
      </c>
    </row>
    <row r="39" spans="1:14" x14ac:dyDescent="0.25">
      <c r="A39" t="s">
        <v>21</v>
      </c>
      <c r="B39">
        <v>407</v>
      </c>
      <c r="C39">
        <v>4</v>
      </c>
      <c r="D39" t="s">
        <v>91</v>
      </c>
      <c r="E39">
        <f>SUMPRODUCT(('Object-to-Object'!E$3:E$5474)*('Poisson Verification'!$D39='Object-to-Object'!F$3:F$5474))</f>
        <v>2</v>
      </c>
      <c r="F39">
        <f>COUNTIF('Object-to-Object'!F$3:F$5474,'Poisson Verification'!D39)</f>
        <v>1</v>
      </c>
      <c r="G39">
        <f t="shared" si="1"/>
        <v>3</v>
      </c>
      <c r="H39">
        <f>SUMPRODUCT((('Object-to-Object'!E$3:E$5474)-G39)^2*('Poisson Verification'!$D39='Object-to-Object'!F$3:F$5474))+(C39-G39)^2</f>
        <v>2</v>
      </c>
      <c r="I39">
        <f t="shared" si="2"/>
        <v>1</v>
      </c>
      <c r="J39">
        <f t="shared" si="3"/>
        <v>0.33333333333333331</v>
      </c>
      <c r="K39">
        <v>0.33333333333333331</v>
      </c>
      <c r="L39">
        <f t="shared" si="4"/>
        <v>1.3065073720981599</v>
      </c>
      <c r="M39">
        <f t="shared" si="5"/>
        <v>5.9211978262101432</v>
      </c>
      <c r="N39">
        <f t="shared" si="6"/>
        <v>0</v>
      </c>
    </row>
    <row r="40" spans="1:14" x14ac:dyDescent="0.25">
      <c r="A40" t="s">
        <v>21</v>
      </c>
      <c r="B40">
        <v>406</v>
      </c>
      <c r="C40">
        <v>6</v>
      </c>
      <c r="D40" t="s">
        <v>93</v>
      </c>
      <c r="E40">
        <f>SUMPRODUCT(('Object-to-Object'!E$3:E$5474)*('Poisson Verification'!$D40='Object-to-Object'!F$3:F$5474))</f>
        <v>6</v>
      </c>
      <c r="F40">
        <f>COUNTIF('Object-to-Object'!F$3:F$5474,'Poisson Verification'!D40)</f>
        <v>1</v>
      </c>
      <c r="G40">
        <f t="shared" si="1"/>
        <v>6</v>
      </c>
      <c r="H40">
        <f>SUMPRODUCT((('Object-to-Object'!E$3:E$5474)-G40)^2*('Poisson Verification'!$D40='Object-to-Object'!F$3:F$5474))+(C40-G40)^2</f>
        <v>0</v>
      </c>
      <c r="I40">
        <f t="shared" si="2"/>
        <v>0</v>
      </c>
      <c r="J40">
        <f t="shared" si="3"/>
        <v>0</v>
      </c>
      <c r="K40">
        <v>0</v>
      </c>
      <c r="L40">
        <f t="shared" si="4"/>
        <v>3.4621062567925533</v>
      </c>
      <c r="M40">
        <f t="shared" si="5"/>
        <v>9.7212846649575102</v>
      </c>
      <c r="N40">
        <f t="shared" si="6"/>
        <v>0</v>
      </c>
    </row>
    <row r="41" spans="1:14" x14ac:dyDescent="0.25">
      <c r="A41" t="s">
        <v>21</v>
      </c>
      <c r="B41">
        <v>407</v>
      </c>
      <c r="C41">
        <v>6</v>
      </c>
      <c r="D41" t="s">
        <v>95</v>
      </c>
      <c r="E41">
        <f>SUMPRODUCT(('Object-to-Object'!E$3:E$5474)*('Poisson Verification'!$D41='Object-to-Object'!F$3:F$5474))</f>
        <v>11</v>
      </c>
      <c r="F41">
        <f>COUNTIF('Object-to-Object'!F$3:F$5474,'Poisson Verification'!D41)</f>
        <v>1</v>
      </c>
      <c r="G41">
        <f t="shared" si="1"/>
        <v>8.5</v>
      </c>
      <c r="H41">
        <f>SUMPRODUCT((('Object-to-Object'!E$3:E$5474)-G41)^2*('Poisson Verification'!$D41='Object-to-Object'!F$3:F$5474))+(C41-G41)^2</f>
        <v>12.5</v>
      </c>
      <c r="I41">
        <f t="shared" si="2"/>
        <v>6.25</v>
      </c>
      <c r="J41">
        <f t="shared" si="3"/>
        <v>0.73529411764705888</v>
      </c>
      <c r="K41">
        <v>0.73529411764705888</v>
      </c>
      <c r="L41">
        <f t="shared" si="4"/>
        <v>5.4160701781379936</v>
      </c>
      <c r="M41">
        <f t="shared" si="5"/>
        <v>12.749615041427662</v>
      </c>
      <c r="N41">
        <f t="shared" si="6"/>
        <v>1</v>
      </c>
    </row>
    <row r="42" spans="1:14" x14ac:dyDescent="0.25">
      <c r="A42" t="s">
        <v>21</v>
      </c>
      <c r="B42">
        <v>405</v>
      </c>
      <c r="C42">
        <v>7</v>
      </c>
      <c r="D42" t="s">
        <v>97</v>
      </c>
      <c r="E42">
        <f>SUMPRODUCT(('Object-to-Object'!E$3:E$5474)*('Poisson Verification'!$D42='Object-to-Object'!F$3:F$5474))</f>
        <v>7</v>
      </c>
      <c r="F42">
        <f>COUNTIF('Object-to-Object'!F$3:F$5474,'Poisson Verification'!D42)</f>
        <v>1</v>
      </c>
      <c r="G42">
        <f t="shared" si="1"/>
        <v>7</v>
      </c>
      <c r="H42">
        <f>SUMPRODUCT((('Object-to-Object'!E$3:E$5474)-G42)^2*('Poisson Verification'!$D42='Object-to-Object'!F$3:F$5474))+(C42-G42)^2</f>
        <v>0</v>
      </c>
      <c r="I42">
        <f t="shared" si="2"/>
        <v>0</v>
      </c>
      <c r="J42">
        <f t="shared" si="3"/>
        <v>0</v>
      </c>
      <c r="K42">
        <v>0</v>
      </c>
      <c r="L42">
        <f t="shared" si="4"/>
        <v>4.2319687611056231</v>
      </c>
      <c r="M42">
        <f t="shared" si="5"/>
        <v>10.943242956435547</v>
      </c>
      <c r="N42">
        <f t="shared" si="6"/>
        <v>0</v>
      </c>
    </row>
    <row r="43" spans="1:14" x14ac:dyDescent="0.25">
      <c r="A43" t="s">
        <v>21</v>
      </c>
      <c r="B43">
        <v>399</v>
      </c>
      <c r="C43">
        <v>9</v>
      </c>
      <c r="D43" t="s">
        <v>99</v>
      </c>
      <c r="E43">
        <f>SUMPRODUCT(('Object-to-Object'!E$3:E$5474)*('Poisson Verification'!$D43='Object-to-Object'!F$3:F$5474))</f>
        <v>8</v>
      </c>
      <c r="F43">
        <f>COUNTIF('Object-to-Object'!F$3:F$5474,'Poisson Verification'!D43)</f>
        <v>1</v>
      </c>
      <c r="G43">
        <f t="shared" si="1"/>
        <v>8.5</v>
      </c>
      <c r="H43">
        <f>SUMPRODUCT((('Object-to-Object'!E$3:E$5474)-G43)^2*('Poisson Verification'!$D43='Object-to-Object'!F$3:F$5474))+(C43-G43)^2</f>
        <v>0.5</v>
      </c>
      <c r="I43">
        <f t="shared" si="2"/>
        <v>0.25</v>
      </c>
      <c r="J43">
        <f t="shared" si="3"/>
        <v>2.9411764705882353E-2</v>
      </c>
      <c r="K43">
        <v>2.9411764705882353E-2</v>
      </c>
      <c r="L43">
        <f t="shared" si="4"/>
        <v>5.4160701781379936</v>
      </c>
      <c r="M43">
        <f t="shared" si="5"/>
        <v>12.749615041427662</v>
      </c>
      <c r="N43">
        <f t="shared" si="6"/>
        <v>0</v>
      </c>
    </row>
    <row r="44" spans="1:14" x14ac:dyDescent="0.25">
      <c r="A44" t="s">
        <v>21</v>
      </c>
      <c r="B44">
        <v>394</v>
      </c>
      <c r="C44">
        <v>14</v>
      </c>
      <c r="D44" t="s">
        <v>101</v>
      </c>
      <c r="E44">
        <f>SUMPRODUCT(('Object-to-Object'!E$3:E$5474)*('Poisson Verification'!$D44='Object-to-Object'!F$3:F$5474))</f>
        <v>11</v>
      </c>
      <c r="F44">
        <f>COUNTIF('Object-to-Object'!F$3:F$5474,'Poisson Verification'!D44)</f>
        <v>1</v>
      </c>
      <c r="G44">
        <f t="shared" si="1"/>
        <v>12.5</v>
      </c>
      <c r="H44">
        <f>SUMPRODUCT((('Object-to-Object'!E$3:E$5474)-G44)^2*('Poisson Verification'!$D44='Object-to-Object'!F$3:F$5474))+(C44-G44)^2</f>
        <v>4.5</v>
      </c>
      <c r="I44">
        <f t="shared" si="2"/>
        <v>2.25</v>
      </c>
      <c r="J44">
        <f t="shared" si="3"/>
        <v>0.18</v>
      </c>
      <c r="K44">
        <v>0.18</v>
      </c>
      <c r="L44">
        <f t="shared" si="4"/>
        <v>8.6910629208754386</v>
      </c>
      <c r="M44">
        <f t="shared" si="5"/>
        <v>17.458040084962029</v>
      </c>
      <c r="N44">
        <f t="shared" si="6"/>
        <v>0</v>
      </c>
    </row>
    <row r="45" spans="1:14" x14ac:dyDescent="0.25">
      <c r="A45" t="s">
        <v>21</v>
      </c>
      <c r="B45">
        <v>404</v>
      </c>
      <c r="C45">
        <v>11</v>
      </c>
      <c r="D45" t="s">
        <v>103</v>
      </c>
      <c r="E45">
        <f>SUMPRODUCT(('Object-to-Object'!E$3:E$5474)*('Poisson Verification'!$D45='Object-to-Object'!F$3:F$5474))</f>
        <v>13</v>
      </c>
      <c r="F45">
        <f>COUNTIF('Object-to-Object'!F$3:F$5474,'Poisson Verification'!D45)</f>
        <v>1</v>
      </c>
      <c r="G45">
        <f t="shared" si="1"/>
        <v>12</v>
      </c>
      <c r="H45">
        <f>SUMPRODUCT((('Object-to-Object'!E$3:E$5474)-G45)^2*('Poisson Verification'!$D45='Object-to-Object'!F$3:F$5474))+(C45-G45)^2</f>
        <v>2</v>
      </c>
      <c r="I45">
        <f t="shared" si="2"/>
        <v>1</v>
      </c>
      <c r="J45">
        <f t="shared" si="3"/>
        <v>8.3333333333333329E-2</v>
      </c>
      <c r="K45">
        <v>8.3333333333333329E-2</v>
      </c>
      <c r="L45">
        <f t="shared" si="4"/>
        <v>8.2745193573715738</v>
      </c>
      <c r="M45">
        <f t="shared" si="5"/>
        <v>16.876201637385297</v>
      </c>
      <c r="N45">
        <f t="shared" si="6"/>
        <v>0</v>
      </c>
    </row>
    <row r="46" spans="1:14" x14ac:dyDescent="0.25">
      <c r="A46" t="s">
        <v>21</v>
      </c>
      <c r="B46">
        <v>401</v>
      </c>
      <c r="C46">
        <v>16</v>
      </c>
      <c r="D46" t="s">
        <v>105</v>
      </c>
      <c r="E46">
        <f>SUMPRODUCT(('Object-to-Object'!E$3:E$5474)*('Poisson Verification'!$D46='Object-to-Object'!F$3:F$5474))</f>
        <v>17</v>
      </c>
      <c r="F46">
        <f>COUNTIF('Object-to-Object'!F$3:F$5474,'Poisson Verification'!D46)</f>
        <v>1</v>
      </c>
      <c r="G46">
        <f t="shared" si="1"/>
        <v>16.5</v>
      </c>
      <c r="H46">
        <f>SUMPRODUCT((('Object-to-Object'!E$3:E$5474)-G46)^2*('Poisson Verification'!$D46='Object-to-Object'!F$3:F$5474))+(C46-G46)^2</f>
        <v>0.5</v>
      </c>
      <c r="I46">
        <f t="shared" si="2"/>
        <v>0.25</v>
      </c>
      <c r="J46">
        <f t="shared" si="3"/>
        <v>1.5151515151515152E-2</v>
      </c>
      <c r="K46">
        <v>1.5151515151515152E-2</v>
      </c>
      <c r="L46">
        <f t="shared" si="4"/>
        <v>12.076344483742938</v>
      </c>
      <c r="M46">
        <f t="shared" si="5"/>
        <v>22.062541105468529</v>
      </c>
      <c r="N46">
        <f t="shared" si="6"/>
        <v>0</v>
      </c>
    </row>
    <row r="47" spans="1:14" x14ac:dyDescent="0.25">
      <c r="A47" t="s">
        <v>21</v>
      </c>
      <c r="B47">
        <v>407</v>
      </c>
      <c r="C47">
        <v>12</v>
      </c>
      <c r="D47" t="s">
        <v>107</v>
      </c>
      <c r="E47">
        <f>SUMPRODUCT(('Object-to-Object'!E$3:E$5474)*('Poisson Verification'!$D47='Object-to-Object'!F$3:F$5474))</f>
        <v>13</v>
      </c>
      <c r="F47">
        <f>COUNTIF('Object-to-Object'!F$3:F$5474,'Poisson Verification'!D47)</f>
        <v>1</v>
      </c>
      <c r="G47">
        <f t="shared" si="1"/>
        <v>12.5</v>
      </c>
      <c r="H47">
        <f>SUMPRODUCT((('Object-to-Object'!E$3:E$5474)-G47)^2*('Poisson Verification'!$D47='Object-to-Object'!F$3:F$5474))+(C47-G47)^2</f>
        <v>0.5</v>
      </c>
      <c r="I47">
        <f t="shared" si="2"/>
        <v>0.25</v>
      </c>
      <c r="J47">
        <f t="shared" si="3"/>
        <v>0.02</v>
      </c>
      <c r="K47">
        <v>0.02</v>
      </c>
      <c r="L47">
        <f t="shared" si="4"/>
        <v>8.6910629208754386</v>
      </c>
      <c r="M47">
        <f t="shared" si="5"/>
        <v>17.458040084962029</v>
      </c>
      <c r="N47">
        <f t="shared" si="6"/>
        <v>0</v>
      </c>
    </row>
    <row r="48" spans="1:14" x14ac:dyDescent="0.25">
      <c r="A48" t="s">
        <v>21</v>
      </c>
      <c r="B48">
        <v>414</v>
      </c>
      <c r="C48">
        <v>20</v>
      </c>
      <c r="D48" t="s">
        <v>109</v>
      </c>
      <c r="E48">
        <f>SUMPRODUCT(('Object-to-Object'!E$3:E$5474)*('Poisson Verification'!$D48='Object-to-Object'!F$3:F$5474))</f>
        <v>11</v>
      </c>
      <c r="F48">
        <f>COUNTIF('Object-to-Object'!F$3:F$5474,'Poisson Verification'!D48)</f>
        <v>1</v>
      </c>
      <c r="G48">
        <f t="shared" si="1"/>
        <v>15.5</v>
      </c>
      <c r="H48">
        <f>SUMPRODUCT((('Object-to-Object'!E$3:E$5474)-G48)^2*('Poisson Verification'!$D48='Object-to-Object'!F$3:F$5474))+(C48-G48)^2</f>
        <v>40.5</v>
      </c>
      <c r="I48">
        <f t="shared" si="2"/>
        <v>20.25</v>
      </c>
      <c r="J48">
        <f t="shared" si="3"/>
        <v>1.3064516129032258</v>
      </c>
      <c r="K48">
        <v>1.3064516129032258</v>
      </c>
      <c r="L48">
        <f t="shared" si="4"/>
        <v>11.222255891062558</v>
      </c>
      <c r="M48">
        <f t="shared" si="5"/>
        <v>20.918815185680245</v>
      </c>
      <c r="N48">
        <f t="shared" si="6"/>
        <v>1</v>
      </c>
    </row>
    <row r="49" spans="1:14" x14ac:dyDescent="0.25">
      <c r="A49" t="s">
        <v>21</v>
      </c>
      <c r="B49">
        <v>413</v>
      </c>
      <c r="C49">
        <v>19</v>
      </c>
      <c r="D49" t="s">
        <v>111</v>
      </c>
      <c r="E49">
        <f>SUMPRODUCT(('Object-to-Object'!E$3:E$5474)*('Poisson Verification'!$D49='Object-to-Object'!F$3:F$5474))</f>
        <v>22</v>
      </c>
      <c r="F49">
        <f>COUNTIF('Object-to-Object'!F$3:F$5474,'Poisson Verification'!D49)</f>
        <v>1</v>
      </c>
      <c r="G49">
        <f t="shared" si="1"/>
        <v>20.5</v>
      </c>
      <c r="H49">
        <f>SUMPRODUCT((('Object-to-Object'!E$3:E$5474)-G49)^2*('Poisson Verification'!$D49='Object-to-Object'!F$3:F$5474))+(C49-G49)^2</f>
        <v>4.5</v>
      </c>
      <c r="I49">
        <f t="shared" si="2"/>
        <v>2.25</v>
      </c>
      <c r="J49">
        <f t="shared" si="3"/>
        <v>0.10975609756097561</v>
      </c>
      <c r="K49">
        <v>0.10975609756097561</v>
      </c>
      <c r="L49">
        <f t="shared" si="4"/>
        <v>15.53307265724713</v>
      </c>
      <c r="M49">
        <f t="shared" si="5"/>
        <v>26.598710060680627</v>
      </c>
      <c r="N49">
        <f t="shared" si="6"/>
        <v>0</v>
      </c>
    </row>
    <row r="50" spans="1:14" x14ac:dyDescent="0.25">
      <c r="A50" t="s">
        <v>21</v>
      </c>
      <c r="B50">
        <v>421</v>
      </c>
      <c r="C50">
        <v>27</v>
      </c>
      <c r="D50" t="s">
        <v>113</v>
      </c>
      <c r="E50">
        <f>SUMPRODUCT(('Object-to-Object'!E$3:E$5474)*('Poisson Verification'!$D50='Object-to-Object'!F$3:F$5474))</f>
        <v>28</v>
      </c>
      <c r="F50">
        <f>COUNTIF('Object-to-Object'!F$3:F$5474,'Poisson Verification'!D50)</f>
        <v>1</v>
      </c>
      <c r="G50">
        <f t="shared" si="1"/>
        <v>27.5</v>
      </c>
      <c r="H50">
        <f>SUMPRODUCT((('Object-to-Object'!E$3:E$5474)-G50)^2*('Poisson Verification'!$D50='Object-to-Object'!F$3:F$5474))+(C50-G50)^2</f>
        <v>0.5</v>
      </c>
      <c r="I50">
        <f t="shared" si="2"/>
        <v>0.25</v>
      </c>
      <c r="J50">
        <f t="shared" si="3"/>
        <v>9.0909090909090905E-3</v>
      </c>
      <c r="K50">
        <v>9.0909090909090905E-3</v>
      </c>
      <c r="L50">
        <f t="shared" si="4"/>
        <v>21.697906929937758</v>
      </c>
      <c r="M50">
        <f t="shared" si="5"/>
        <v>34.42536596584268</v>
      </c>
      <c r="N50">
        <f t="shared" si="6"/>
        <v>0</v>
      </c>
    </row>
    <row r="51" spans="1:14" x14ac:dyDescent="0.25">
      <c r="A51" t="s">
        <v>21</v>
      </c>
      <c r="B51">
        <v>431</v>
      </c>
      <c r="C51">
        <v>39</v>
      </c>
      <c r="D51" t="s">
        <v>115</v>
      </c>
      <c r="E51">
        <f>SUMPRODUCT(('Object-to-Object'!E$3:E$5474)*('Poisson Verification'!$D51='Object-to-Object'!F$3:F$5474))</f>
        <v>45</v>
      </c>
      <c r="F51">
        <f>COUNTIF('Object-to-Object'!F$3:F$5474,'Poisson Verification'!D51)</f>
        <v>1</v>
      </c>
      <c r="G51">
        <f t="shared" si="1"/>
        <v>42</v>
      </c>
      <c r="H51">
        <f>SUMPRODUCT((('Object-to-Object'!E$3:E$5474)-G51)^2*('Poisson Verification'!$D51='Object-to-Object'!F$3:F$5474))+(C51-G51)^2</f>
        <v>18</v>
      </c>
      <c r="I51">
        <f t="shared" si="2"/>
        <v>9</v>
      </c>
      <c r="J51">
        <f t="shared" si="3"/>
        <v>0.21428571428571427</v>
      </c>
      <c r="K51">
        <v>0.21428571428571427</v>
      </c>
      <c r="L51">
        <f t="shared" si="4"/>
        <v>34.757102521965535</v>
      </c>
      <c r="M51">
        <f t="shared" si="5"/>
        <v>50.355843716657375</v>
      </c>
      <c r="N51">
        <f t="shared" si="6"/>
        <v>0</v>
      </c>
    </row>
    <row r="52" spans="1:14" x14ac:dyDescent="0.25">
      <c r="A52" t="s">
        <v>21</v>
      </c>
      <c r="B52">
        <v>448</v>
      </c>
      <c r="C52">
        <v>50</v>
      </c>
      <c r="D52" t="s">
        <v>117</v>
      </c>
      <c r="E52">
        <f>SUMPRODUCT(('Object-to-Object'!E$3:E$5474)*('Poisson Verification'!$D52='Object-to-Object'!F$3:F$5474))</f>
        <v>44</v>
      </c>
      <c r="F52">
        <f>COUNTIF('Object-to-Object'!F$3:F$5474,'Poisson Verification'!D52)</f>
        <v>1</v>
      </c>
      <c r="G52">
        <f t="shared" si="1"/>
        <v>47</v>
      </c>
      <c r="H52">
        <f>SUMPRODUCT((('Object-to-Object'!E$3:E$5474)-G52)^2*('Poisson Verification'!$D52='Object-to-Object'!F$3:F$5474))+(C52-G52)^2</f>
        <v>18</v>
      </c>
      <c r="I52">
        <f t="shared" si="2"/>
        <v>9</v>
      </c>
      <c r="J52">
        <f t="shared" si="3"/>
        <v>0.19148936170212766</v>
      </c>
      <c r="K52">
        <v>0.19148936170212766</v>
      </c>
      <c r="L52">
        <f t="shared" si="4"/>
        <v>39.320480642399737</v>
      </c>
      <c r="M52">
        <f t="shared" si="5"/>
        <v>55.790061635969323</v>
      </c>
      <c r="N52">
        <f t="shared" si="6"/>
        <v>0</v>
      </c>
    </row>
    <row r="53" spans="1:14" x14ac:dyDescent="0.25">
      <c r="A53" t="s">
        <v>21</v>
      </c>
      <c r="B53">
        <v>471</v>
      </c>
      <c r="C53">
        <v>84</v>
      </c>
      <c r="D53" t="s">
        <v>119</v>
      </c>
      <c r="E53">
        <f>SUMPRODUCT(('Object-to-Object'!E$3:E$5474)*('Poisson Verification'!$D53='Object-to-Object'!F$3:F$5474))</f>
        <v>36</v>
      </c>
      <c r="F53">
        <f>COUNTIF('Object-to-Object'!F$3:F$5474,'Poisson Verification'!D53)</f>
        <v>1</v>
      </c>
      <c r="G53">
        <f t="shared" si="1"/>
        <v>60</v>
      </c>
      <c r="H53">
        <f>SUMPRODUCT((('Object-to-Object'!E$3:E$5474)-G53)^2*('Poisson Verification'!$D53='Object-to-Object'!F$3:F$5474))+(C53-G53)^2</f>
        <v>1152</v>
      </c>
      <c r="I53">
        <f t="shared" si="2"/>
        <v>576</v>
      </c>
      <c r="J53">
        <f t="shared" si="3"/>
        <v>9.6</v>
      </c>
      <c r="K53">
        <v>9.6</v>
      </c>
      <c r="L53">
        <f t="shared" si="4"/>
        <v>51.283845064277401</v>
      </c>
      <c r="M53">
        <f t="shared" si="5"/>
        <v>69.821911066230143</v>
      </c>
      <c r="N53">
        <f t="shared" si="6"/>
        <v>0</v>
      </c>
    </row>
    <row r="54" spans="1:14" x14ac:dyDescent="0.25">
      <c r="A54" t="s">
        <v>21</v>
      </c>
      <c r="B54">
        <v>519</v>
      </c>
      <c r="C54">
        <v>0</v>
      </c>
      <c r="D54" t="s">
        <v>121</v>
      </c>
      <c r="E54">
        <f>SUMPRODUCT(('Object-to-Object'!E$3:E$5474)*('Poisson Verification'!$D54='Object-to-Object'!F$3:F$5474))</f>
        <v>42</v>
      </c>
      <c r="F54">
        <f>COUNTIF('Object-to-Object'!F$3:F$5474,'Poisson Verification'!D54)</f>
        <v>1</v>
      </c>
      <c r="G54">
        <f t="shared" si="1"/>
        <v>21</v>
      </c>
      <c r="H54">
        <f>SUMPRODUCT((('Object-to-Object'!E$3:E$5474)-G54)^2*('Poisson Verification'!$D54='Object-to-Object'!F$3:F$5474))+(C54-G54)^2</f>
        <v>882</v>
      </c>
      <c r="I54">
        <f t="shared" si="2"/>
        <v>441</v>
      </c>
      <c r="J54">
        <f t="shared" si="3"/>
        <v>21</v>
      </c>
      <c r="K54">
        <v>21</v>
      </c>
      <c r="L54">
        <f t="shared" si="4"/>
        <v>15.969065360758542</v>
      </c>
      <c r="M54">
        <f t="shared" si="5"/>
        <v>27.161973243376902</v>
      </c>
      <c r="N54">
        <f t="shared" si="6"/>
        <v>0</v>
      </c>
    </row>
    <row r="55" spans="1:14" x14ac:dyDescent="0.25">
      <c r="A55" t="s">
        <v>21</v>
      </c>
      <c r="B55">
        <v>487</v>
      </c>
      <c r="C55">
        <v>50</v>
      </c>
      <c r="D55" t="s">
        <v>123</v>
      </c>
      <c r="E55">
        <f>SUMPRODUCT(('Object-to-Object'!E$3:E$5474)*('Poisson Verification'!$D55='Object-to-Object'!F$3:F$5474))</f>
        <v>47</v>
      </c>
      <c r="F55">
        <f>COUNTIF('Object-to-Object'!F$3:F$5474,'Poisson Verification'!D55)</f>
        <v>1</v>
      </c>
      <c r="G55">
        <f t="shared" si="1"/>
        <v>48.5</v>
      </c>
      <c r="H55">
        <f>SUMPRODUCT((('Object-to-Object'!E$3:E$5474)-G55)^2*('Poisson Verification'!$D55='Object-to-Object'!F$3:F$5474))+(C55-G55)^2</f>
        <v>4.5</v>
      </c>
      <c r="I55">
        <f t="shared" si="2"/>
        <v>2.25</v>
      </c>
      <c r="J55">
        <f t="shared" si="3"/>
        <v>4.6391752577319589E-2</v>
      </c>
      <c r="K55">
        <v>4.6391752577319589E-2</v>
      </c>
      <c r="L55">
        <f t="shared" si="4"/>
        <v>40.694087443949982</v>
      </c>
      <c r="M55">
        <f t="shared" si="5"/>
        <v>57.415806611777221</v>
      </c>
      <c r="N55">
        <f t="shared" si="6"/>
        <v>0</v>
      </c>
    </row>
    <row r="56" spans="1:14" x14ac:dyDescent="0.25">
      <c r="A56" t="s">
        <v>21</v>
      </c>
      <c r="B56">
        <v>504</v>
      </c>
      <c r="C56">
        <v>43</v>
      </c>
      <c r="D56" t="s">
        <v>125</v>
      </c>
      <c r="E56">
        <f>SUMPRODUCT(('Object-to-Object'!E$3:E$5474)*('Poisson Verification'!$D56='Object-to-Object'!F$3:F$5474))</f>
        <v>50</v>
      </c>
      <c r="F56">
        <f>COUNTIF('Object-to-Object'!F$3:F$5474,'Poisson Verification'!D56)</f>
        <v>1</v>
      </c>
      <c r="G56">
        <f t="shared" si="1"/>
        <v>46.5</v>
      </c>
      <c r="H56">
        <f>SUMPRODUCT((('Object-to-Object'!E$3:E$5474)-G56)^2*('Poisson Verification'!$D56='Object-to-Object'!F$3:F$5474))+(C56-G56)^2</f>
        <v>24.5</v>
      </c>
      <c r="I56">
        <f t="shared" si="2"/>
        <v>12.25</v>
      </c>
      <c r="J56">
        <f t="shared" si="3"/>
        <v>0.26344086021505375</v>
      </c>
      <c r="K56">
        <v>0.26344086021505375</v>
      </c>
      <c r="L56">
        <f t="shared" si="4"/>
        <v>38.863059832993976</v>
      </c>
      <c r="M56">
        <f t="shared" si="5"/>
        <v>55.247705402706984</v>
      </c>
      <c r="N56">
        <f t="shared" si="6"/>
        <v>0</v>
      </c>
    </row>
    <row r="57" spans="1:14" x14ac:dyDescent="0.25">
      <c r="A57" t="s">
        <v>21</v>
      </c>
      <c r="B57">
        <v>512</v>
      </c>
      <c r="C57">
        <v>40</v>
      </c>
      <c r="D57" t="s">
        <v>127</v>
      </c>
      <c r="E57">
        <f>SUMPRODUCT(('Object-to-Object'!E$3:E$5474)*('Poisson Verification'!$D57='Object-to-Object'!F$3:F$5474))</f>
        <v>41</v>
      </c>
      <c r="F57">
        <f>COUNTIF('Object-to-Object'!F$3:F$5474,'Poisson Verification'!D57)</f>
        <v>1</v>
      </c>
      <c r="G57">
        <f t="shared" si="1"/>
        <v>40.5</v>
      </c>
      <c r="H57">
        <f>SUMPRODUCT((('Object-to-Object'!E$3:E$5474)-G57)^2*('Poisson Verification'!$D57='Object-to-Object'!F$3:F$5474))+(C57-G57)^2</f>
        <v>0.5</v>
      </c>
      <c r="I57">
        <f t="shared" si="2"/>
        <v>0.25</v>
      </c>
      <c r="J57">
        <f t="shared" si="3"/>
        <v>6.1728395061728392E-3</v>
      </c>
      <c r="K57">
        <v>6.1728395061728392E-3</v>
      </c>
      <c r="L57">
        <f t="shared" si="4"/>
        <v>33.393116527449095</v>
      </c>
      <c r="M57">
        <f t="shared" si="5"/>
        <v>48.720635595769998</v>
      </c>
      <c r="N57">
        <f t="shared" si="6"/>
        <v>0</v>
      </c>
    </row>
    <row r="58" spans="1:14" x14ac:dyDescent="0.25">
      <c r="A58" t="s">
        <v>21</v>
      </c>
      <c r="B58">
        <v>516</v>
      </c>
      <c r="C58">
        <v>27</v>
      </c>
      <c r="D58" t="s">
        <v>129</v>
      </c>
      <c r="E58">
        <f>SUMPRODUCT(('Object-to-Object'!E$3:E$5474)*('Poisson Verification'!$D58='Object-to-Object'!F$3:F$5474))</f>
        <v>36</v>
      </c>
      <c r="F58">
        <f>COUNTIF('Object-to-Object'!F$3:F$5474,'Poisson Verification'!D58)</f>
        <v>1</v>
      </c>
      <c r="G58">
        <f t="shared" si="1"/>
        <v>31.5</v>
      </c>
      <c r="H58">
        <f>SUMPRODUCT((('Object-to-Object'!E$3:E$5474)-G58)^2*('Poisson Verification'!$D58='Object-to-Object'!F$3:F$5474))+(C58-G58)^2</f>
        <v>40.5</v>
      </c>
      <c r="I58">
        <f t="shared" si="2"/>
        <v>20.25</v>
      </c>
      <c r="J58">
        <f t="shared" si="3"/>
        <v>0.6428571428571429</v>
      </c>
      <c r="K58">
        <v>0.6428571428571429</v>
      </c>
      <c r="L58">
        <f t="shared" si="4"/>
        <v>25.268547692869994</v>
      </c>
      <c r="M58">
        <f t="shared" si="5"/>
        <v>38.85118021287051</v>
      </c>
      <c r="N58">
        <f t="shared" si="6"/>
        <v>0</v>
      </c>
    </row>
    <row r="59" spans="1:14" x14ac:dyDescent="0.25">
      <c r="A59" t="s">
        <v>21</v>
      </c>
      <c r="B59">
        <v>514</v>
      </c>
      <c r="C59">
        <v>38</v>
      </c>
      <c r="D59" t="s">
        <v>131</v>
      </c>
      <c r="E59">
        <f>SUMPRODUCT(('Object-to-Object'!E$3:E$5474)*('Poisson Verification'!$D59='Object-to-Object'!F$3:F$5474))</f>
        <v>29</v>
      </c>
      <c r="F59">
        <f>COUNTIF('Object-to-Object'!F$3:F$5474,'Poisson Verification'!D59)</f>
        <v>1</v>
      </c>
      <c r="G59">
        <f t="shared" si="1"/>
        <v>33.5</v>
      </c>
      <c r="H59">
        <f>SUMPRODUCT((('Object-to-Object'!E$3:E$5474)-G59)^2*('Poisson Verification'!$D59='Object-to-Object'!F$3:F$5474))+(C59-G59)^2</f>
        <v>40.5</v>
      </c>
      <c r="I59">
        <f t="shared" si="2"/>
        <v>20.25</v>
      </c>
      <c r="J59">
        <f t="shared" si="3"/>
        <v>0.60447761194029848</v>
      </c>
      <c r="K59">
        <v>0.60447761194029848</v>
      </c>
      <c r="L59">
        <f t="shared" si="4"/>
        <v>27.064145899161378</v>
      </c>
      <c r="M59">
        <f t="shared" si="5"/>
        <v>41.054050214546223</v>
      </c>
      <c r="N59">
        <f t="shared" si="6"/>
        <v>0</v>
      </c>
    </row>
    <row r="60" spans="1:14" x14ac:dyDescent="0.25">
      <c r="A60" t="s">
        <v>21</v>
      </c>
      <c r="B60">
        <v>534</v>
      </c>
      <c r="C60">
        <v>11</v>
      </c>
      <c r="D60" t="s">
        <v>133</v>
      </c>
      <c r="E60">
        <f>SUMPRODUCT(('Object-to-Object'!E$3:E$5474)*('Poisson Verification'!$D60='Object-to-Object'!F$3:F$5474))</f>
        <v>20</v>
      </c>
      <c r="F60">
        <f>COUNTIF('Object-to-Object'!F$3:F$5474,'Poisson Verification'!D60)</f>
        <v>1</v>
      </c>
      <c r="G60">
        <f t="shared" si="1"/>
        <v>15.5</v>
      </c>
      <c r="H60">
        <f>SUMPRODUCT((('Object-to-Object'!E$3:E$5474)-G60)^2*('Poisson Verification'!$D60='Object-to-Object'!F$3:F$5474))+(C60-G60)^2</f>
        <v>40.5</v>
      </c>
      <c r="I60">
        <f t="shared" si="2"/>
        <v>20.25</v>
      </c>
      <c r="J60">
        <f t="shared" si="3"/>
        <v>1.3064516129032258</v>
      </c>
      <c r="K60">
        <v>1.3064516129032258</v>
      </c>
      <c r="L60">
        <f t="shared" si="4"/>
        <v>11.222255891062558</v>
      </c>
      <c r="M60">
        <f t="shared" si="5"/>
        <v>20.918815185680245</v>
      </c>
      <c r="N60">
        <f t="shared" si="6"/>
        <v>1</v>
      </c>
    </row>
    <row r="61" spans="1:14" x14ac:dyDescent="0.25">
      <c r="A61" t="s">
        <v>21</v>
      </c>
      <c r="B61">
        <v>538</v>
      </c>
      <c r="C61">
        <v>5</v>
      </c>
      <c r="D61" t="s">
        <v>135</v>
      </c>
      <c r="E61">
        <f>SUMPRODUCT(('Object-to-Object'!E$3:E$5474)*('Poisson Verification'!$D61='Object-to-Object'!F$3:F$5474))</f>
        <v>9</v>
      </c>
      <c r="F61">
        <f>COUNTIF('Object-to-Object'!F$3:F$5474,'Poisson Verification'!D61)</f>
        <v>1</v>
      </c>
      <c r="G61">
        <f t="shared" si="1"/>
        <v>7</v>
      </c>
      <c r="H61">
        <f>SUMPRODUCT((('Object-to-Object'!E$3:E$5474)-G61)^2*('Poisson Verification'!$D61='Object-to-Object'!F$3:F$5474))+(C61-G61)^2</f>
        <v>8</v>
      </c>
      <c r="I61">
        <f t="shared" si="2"/>
        <v>4</v>
      </c>
      <c r="J61">
        <f t="shared" si="3"/>
        <v>0.5714285714285714</v>
      </c>
      <c r="K61">
        <v>0.5714285714285714</v>
      </c>
      <c r="L61">
        <f t="shared" si="4"/>
        <v>4.2319687611056231</v>
      </c>
      <c r="M61">
        <f t="shared" si="5"/>
        <v>10.943242956435547</v>
      </c>
      <c r="N61">
        <f t="shared" si="6"/>
        <v>0</v>
      </c>
    </row>
    <row r="62" spans="1:14" x14ac:dyDescent="0.25">
      <c r="A62" t="s">
        <v>21</v>
      </c>
      <c r="B62">
        <v>541</v>
      </c>
      <c r="C62">
        <v>4</v>
      </c>
      <c r="D62" t="s">
        <v>137</v>
      </c>
      <c r="E62">
        <f>SUMPRODUCT(('Object-to-Object'!E$3:E$5474)*('Poisson Verification'!$D62='Object-to-Object'!F$3:F$5474))</f>
        <v>5</v>
      </c>
      <c r="F62">
        <f>COUNTIF('Object-to-Object'!F$3:F$5474,'Poisson Verification'!D62)</f>
        <v>1</v>
      </c>
      <c r="G62">
        <f t="shared" si="1"/>
        <v>4.5</v>
      </c>
      <c r="H62">
        <f>SUMPRODUCT((('Object-to-Object'!E$3:E$5474)-G62)^2*('Poisson Verification'!$D62='Object-to-Object'!F$3:F$5474))+(C62-G62)^2</f>
        <v>0.5</v>
      </c>
      <c r="I62">
        <f t="shared" si="2"/>
        <v>0.25</v>
      </c>
      <c r="J62">
        <f t="shared" si="3"/>
        <v>5.5555555555555552E-2</v>
      </c>
      <c r="K62">
        <v>5.5555555555555552E-2</v>
      </c>
      <c r="L62">
        <f t="shared" si="4"/>
        <v>2.3476137701722459</v>
      </c>
      <c r="M62">
        <f t="shared" si="5"/>
        <v>7.8526082110577313</v>
      </c>
      <c r="N62">
        <f t="shared" si="6"/>
        <v>0</v>
      </c>
    </row>
    <row r="63" spans="1:14" x14ac:dyDescent="0.25">
      <c r="A63" t="s">
        <v>21</v>
      </c>
      <c r="B63">
        <v>542</v>
      </c>
      <c r="C63">
        <v>1</v>
      </c>
      <c r="D63" t="s">
        <v>139</v>
      </c>
      <c r="E63">
        <f>SUMPRODUCT(('Object-to-Object'!E$3:E$5474)*('Poisson Verification'!$D63='Object-to-Object'!F$3:F$5474))</f>
        <v>1</v>
      </c>
      <c r="F63">
        <f>COUNTIF('Object-to-Object'!F$3:F$5474,'Poisson Verification'!D63)</f>
        <v>1</v>
      </c>
      <c r="G63">
        <f t="shared" si="1"/>
        <v>1</v>
      </c>
      <c r="H63">
        <f>SUMPRODUCT((('Object-to-Object'!E$3:E$5474)-G63)^2*('Poisson Verification'!$D63='Object-to-Object'!F$3:F$5474))+(C63-G63)^2</f>
        <v>0</v>
      </c>
      <c r="I63">
        <f t="shared" si="2"/>
        <v>0</v>
      </c>
      <c r="J63">
        <f t="shared" si="3"/>
        <v>0</v>
      </c>
      <c r="K63">
        <v>0</v>
      </c>
      <c r="L63">
        <f t="shared" si="4"/>
        <v>0.17768075534933106</v>
      </c>
      <c r="M63">
        <f t="shared" si="5"/>
        <v>3.1478968109359942</v>
      </c>
      <c r="N63">
        <f t="shared" si="6"/>
        <v>0</v>
      </c>
    </row>
    <row r="64" spans="1:14" x14ac:dyDescent="0.25">
      <c r="A64" t="s">
        <v>21</v>
      </c>
      <c r="B64">
        <v>539</v>
      </c>
      <c r="C64">
        <v>6</v>
      </c>
      <c r="D64" t="s">
        <v>141</v>
      </c>
      <c r="E64">
        <f>SUMPRODUCT(('Object-to-Object'!E$3:E$5474)*('Poisson Verification'!$D64='Object-to-Object'!F$3:F$5474))</f>
        <v>3</v>
      </c>
      <c r="F64">
        <f>COUNTIF('Object-to-Object'!F$3:F$5474,'Poisson Verification'!D64)</f>
        <v>1</v>
      </c>
      <c r="G64">
        <f t="shared" si="1"/>
        <v>4.5</v>
      </c>
      <c r="H64">
        <f>SUMPRODUCT((('Object-to-Object'!E$3:E$5474)-G64)^2*('Poisson Verification'!$D64='Object-to-Object'!F$3:F$5474))+(C64-G64)^2</f>
        <v>4.5</v>
      </c>
      <c r="I64">
        <f t="shared" si="2"/>
        <v>2.25</v>
      </c>
      <c r="J64">
        <f t="shared" si="3"/>
        <v>0.5</v>
      </c>
      <c r="K64">
        <v>0.5</v>
      </c>
      <c r="L64">
        <f t="shared" si="4"/>
        <v>2.3476137701722459</v>
      </c>
      <c r="M64">
        <f t="shared" si="5"/>
        <v>7.8526082110577313</v>
      </c>
      <c r="N64">
        <f t="shared" si="6"/>
        <v>0</v>
      </c>
    </row>
    <row r="65" spans="1:14" x14ac:dyDescent="0.25">
      <c r="A65" t="s">
        <v>21</v>
      </c>
      <c r="B65">
        <v>539</v>
      </c>
      <c r="C65">
        <v>14</v>
      </c>
      <c r="D65" t="s">
        <v>143</v>
      </c>
      <c r="E65">
        <f>SUMPRODUCT(('Object-to-Object'!E$3:E$5474)*('Poisson Verification'!$D65='Object-to-Object'!F$3:F$5474))</f>
        <v>5</v>
      </c>
      <c r="F65">
        <f>COUNTIF('Object-to-Object'!F$3:F$5474,'Poisson Verification'!D65)</f>
        <v>1</v>
      </c>
      <c r="G65">
        <f t="shared" si="1"/>
        <v>9.5</v>
      </c>
      <c r="H65">
        <f>SUMPRODUCT((('Object-to-Object'!E$3:E$5474)-G65)^2*('Poisson Verification'!$D65='Object-to-Object'!F$3:F$5474))+(C65-G65)^2</f>
        <v>40.5</v>
      </c>
      <c r="I65">
        <f t="shared" si="2"/>
        <v>20.25</v>
      </c>
      <c r="J65">
        <f t="shared" si="3"/>
        <v>2.1315789473684212</v>
      </c>
      <c r="K65">
        <v>2.1315789473684212</v>
      </c>
      <c r="L65">
        <f t="shared" si="4"/>
        <v>6.2209760958339064</v>
      </c>
      <c r="M65">
        <f t="shared" si="5"/>
        <v>13.939619819721758</v>
      </c>
      <c r="N65">
        <f t="shared" si="6"/>
        <v>0</v>
      </c>
    </row>
    <row r="66" spans="1:14" x14ac:dyDescent="0.25">
      <c r="A66" t="s">
        <v>21</v>
      </c>
      <c r="B66">
        <v>547</v>
      </c>
      <c r="C66">
        <v>4</v>
      </c>
      <c r="D66" t="s">
        <v>145</v>
      </c>
      <c r="E66">
        <f>SUMPRODUCT(('Object-to-Object'!E$3:E$5474)*('Poisson Verification'!$D66='Object-to-Object'!F$3:F$5474))</f>
        <v>12</v>
      </c>
      <c r="F66">
        <f>COUNTIF('Object-to-Object'!F$3:F$5474,'Poisson Verification'!D66)</f>
        <v>1</v>
      </c>
      <c r="G66">
        <f t="shared" si="1"/>
        <v>8</v>
      </c>
      <c r="H66">
        <f>SUMPRODUCT((('Object-to-Object'!E$3:E$5474)-G66)^2*('Poisson Verification'!$D66='Object-to-Object'!F$3:F$5474))+(C66-G66)^2</f>
        <v>32</v>
      </c>
      <c r="I66">
        <f t="shared" si="2"/>
        <v>16</v>
      </c>
      <c r="J66">
        <f t="shared" si="3"/>
        <v>2</v>
      </c>
      <c r="K66">
        <v>2</v>
      </c>
      <c r="L66">
        <f t="shared" si="4"/>
        <v>5.0179783661370712</v>
      </c>
      <c r="M66">
        <f t="shared" si="5"/>
        <v>12.150591841823546</v>
      </c>
      <c r="N66">
        <f t="shared" si="6"/>
        <v>0</v>
      </c>
    </row>
    <row r="67" spans="1:14" x14ac:dyDescent="0.25">
      <c r="A67" t="s">
        <v>21</v>
      </c>
      <c r="B67">
        <v>544</v>
      </c>
      <c r="C67">
        <v>12</v>
      </c>
      <c r="D67" t="s">
        <v>147</v>
      </c>
      <c r="E67">
        <f>SUMPRODUCT(('Object-to-Object'!E$3:E$5474)*('Poisson Verification'!$D67='Object-to-Object'!F$3:F$5474))</f>
        <v>12</v>
      </c>
      <c r="F67">
        <f>COUNTIF('Object-to-Object'!F$3:F$5474,'Poisson Verification'!D67)</f>
        <v>1</v>
      </c>
      <c r="G67">
        <f t="shared" si="1"/>
        <v>12</v>
      </c>
      <c r="H67">
        <f>SUMPRODUCT((('Object-to-Object'!E$3:E$5474)-G67)^2*('Poisson Verification'!$D67='Object-to-Object'!F$3:F$5474))+(C67-G67)^2</f>
        <v>0</v>
      </c>
      <c r="I67">
        <f t="shared" si="2"/>
        <v>0</v>
      </c>
      <c r="J67">
        <f t="shared" si="3"/>
        <v>0</v>
      </c>
      <c r="K67">
        <v>0</v>
      </c>
      <c r="L67">
        <f t="shared" si="4"/>
        <v>8.2745193573715738</v>
      </c>
      <c r="M67">
        <f t="shared" si="5"/>
        <v>16.876201637385297</v>
      </c>
      <c r="N67">
        <f t="shared" si="6"/>
        <v>0</v>
      </c>
    </row>
    <row r="68" spans="1:14" x14ac:dyDescent="0.25">
      <c r="A68" t="s">
        <v>21</v>
      </c>
      <c r="B68">
        <v>547</v>
      </c>
      <c r="C68">
        <v>10</v>
      </c>
      <c r="D68" t="s">
        <v>149</v>
      </c>
      <c r="E68">
        <f>SUMPRODUCT(('Object-to-Object'!E$3:E$5474)*('Poisson Verification'!$D68='Object-to-Object'!F$3:F$5474))</f>
        <v>14</v>
      </c>
      <c r="F68">
        <f>COUNTIF('Object-to-Object'!F$3:F$5474,'Poisson Verification'!D68)</f>
        <v>1</v>
      </c>
      <c r="G68">
        <f t="shared" si="1"/>
        <v>12</v>
      </c>
      <c r="H68">
        <f>SUMPRODUCT((('Object-to-Object'!E$3:E$5474)-G68)^2*('Poisson Verification'!$D68='Object-to-Object'!F$3:F$5474))+(C68-G68)^2</f>
        <v>8</v>
      </c>
      <c r="I68">
        <f t="shared" si="2"/>
        <v>4</v>
      </c>
      <c r="J68">
        <f t="shared" si="3"/>
        <v>0.33333333333333331</v>
      </c>
      <c r="K68">
        <v>0.33333333333333331</v>
      </c>
      <c r="L68">
        <f t="shared" si="4"/>
        <v>8.2745193573715738</v>
      </c>
      <c r="M68">
        <f t="shared" si="5"/>
        <v>16.876201637385297</v>
      </c>
      <c r="N68">
        <f t="shared" si="6"/>
        <v>0</v>
      </c>
    </row>
    <row r="69" spans="1:14" x14ac:dyDescent="0.25">
      <c r="A69" t="s">
        <v>21</v>
      </c>
      <c r="B69">
        <v>543</v>
      </c>
      <c r="C69">
        <v>14</v>
      </c>
      <c r="D69" t="s">
        <v>151</v>
      </c>
      <c r="E69">
        <f>SUMPRODUCT(('Object-to-Object'!E$3:E$5474)*('Poisson Verification'!$D69='Object-to-Object'!F$3:F$5474))</f>
        <v>11</v>
      </c>
      <c r="F69">
        <f>COUNTIF('Object-to-Object'!F$3:F$5474,'Poisson Verification'!D69)</f>
        <v>1</v>
      </c>
      <c r="G69">
        <f t="shared" ref="G69:G132" si="7">SUM(C69,E69)/(1+F69)</f>
        <v>12.5</v>
      </c>
      <c r="H69">
        <f>SUMPRODUCT((('Object-to-Object'!E$3:E$5474)-G69)^2*('Poisson Verification'!$D69='Object-to-Object'!F$3:F$5474))+(C69-G69)^2</f>
        <v>4.5</v>
      </c>
      <c r="I69">
        <f t="shared" ref="I69:I132" si="8">H69/(F69+1)</f>
        <v>2.25</v>
      </c>
      <c r="J69">
        <f t="shared" ref="J69:J132" si="9">I69/G69</f>
        <v>0.18</v>
      </c>
      <c r="K69">
        <v>0.18</v>
      </c>
      <c r="L69">
        <f t="shared" ref="L69:L132" si="10">0.5*_xlfn.CHISQ.INV(0.05,$G69*2*(1+$F69))/($F69+1)</f>
        <v>8.6910629208754386</v>
      </c>
      <c r="M69">
        <f t="shared" ref="M69:M132" si="11">0.5*_xlfn.CHISQ.INV(0.95,$G69*2*(1+$F69)+2)/($F69+1)</f>
        <v>17.458040084962029</v>
      </c>
      <c r="N69">
        <f t="shared" ref="N69:N107" si="12">IF(AND(I69&lt;M69,I69&gt;L69),1,0)</f>
        <v>0</v>
      </c>
    </row>
    <row r="70" spans="1:14" x14ac:dyDescent="0.25">
      <c r="A70" t="s">
        <v>21</v>
      </c>
      <c r="B70">
        <v>546</v>
      </c>
      <c r="C70">
        <v>11</v>
      </c>
      <c r="D70" t="s">
        <v>153</v>
      </c>
      <c r="E70">
        <f>SUMPRODUCT(('Object-to-Object'!E$3:E$5474)*('Poisson Verification'!$D70='Object-to-Object'!F$3:F$5474))</f>
        <v>12</v>
      </c>
      <c r="F70">
        <f>COUNTIF('Object-to-Object'!F$3:F$5474,'Poisson Verification'!D70)</f>
        <v>1</v>
      </c>
      <c r="G70">
        <f t="shared" si="7"/>
        <v>11.5</v>
      </c>
      <c r="H70">
        <f>SUMPRODUCT((('Object-to-Object'!E$3:E$5474)-G70)^2*('Poisson Verification'!$D70='Object-to-Object'!F$3:F$5474))+(C70-G70)^2</f>
        <v>0.5</v>
      </c>
      <c r="I70">
        <f t="shared" si="8"/>
        <v>0.25</v>
      </c>
      <c r="J70">
        <f t="shared" si="9"/>
        <v>2.1739130434782608E-2</v>
      </c>
      <c r="K70">
        <v>2.1739130434782608E-2</v>
      </c>
      <c r="L70">
        <f t="shared" si="10"/>
        <v>7.8597488166742613</v>
      </c>
      <c r="M70">
        <f t="shared" si="11"/>
        <v>16.292692225892459</v>
      </c>
      <c r="N70">
        <f t="shared" si="12"/>
        <v>0</v>
      </c>
    </row>
    <row r="71" spans="1:14" x14ac:dyDescent="0.25">
      <c r="A71" t="s">
        <v>21</v>
      </c>
      <c r="B71">
        <v>541</v>
      </c>
      <c r="C71">
        <v>9</v>
      </c>
      <c r="D71" t="s">
        <v>155</v>
      </c>
      <c r="E71">
        <f>SUMPRODUCT(('Object-to-Object'!E$3:E$5474)*('Poisson Verification'!$D71='Object-to-Object'!F$3:F$5474))</f>
        <v>10</v>
      </c>
      <c r="F71">
        <f>COUNTIF('Object-to-Object'!F$3:F$5474,'Poisson Verification'!D71)</f>
        <v>1</v>
      </c>
      <c r="G71">
        <f t="shared" si="7"/>
        <v>9.5</v>
      </c>
      <c r="H71">
        <f>SUMPRODUCT((('Object-to-Object'!E$3:E$5474)-G71)^2*('Poisson Verification'!$D71='Object-to-Object'!F$3:F$5474))+(C71-G71)^2</f>
        <v>0.5</v>
      </c>
      <c r="I71">
        <f t="shared" si="8"/>
        <v>0.25</v>
      </c>
      <c r="J71">
        <f t="shared" si="9"/>
        <v>2.6315789473684209E-2</v>
      </c>
      <c r="K71">
        <v>2.6315789473684209E-2</v>
      </c>
      <c r="L71">
        <f t="shared" si="10"/>
        <v>6.2209760958339064</v>
      </c>
      <c r="M71">
        <f t="shared" si="11"/>
        <v>13.939619819721758</v>
      </c>
      <c r="N71">
        <f t="shared" si="12"/>
        <v>0</v>
      </c>
    </row>
    <row r="72" spans="1:14" x14ac:dyDescent="0.25">
      <c r="A72" t="s">
        <v>21</v>
      </c>
      <c r="B72">
        <v>538</v>
      </c>
      <c r="C72">
        <v>7</v>
      </c>
      <c r="D72" t="s">
        <v>157</v>
      </c>
      <c r="E72">
        <f>SUMPRODUCT(('Object-to-Object'!E$3:E$5474)*('Poisson Verification'!$D72='Object-to-Object'!F$3:F$5474))</f>
        <v>10</v>
      </c>
      <c r="F72">
        <f>COUNTIF('Object-to-Object'!F$3:F$5474,'Poisson Verification'!D72)</f>
        <v>1</v>
      </c>
      <c r="G72">
        <f t="shared" si="7"/>
        <v>8.5</v>
      </c>
      <c r="H72">
        <f>SUMPRODUCT((('Object-to-Object'!E$3:E$5474)-G72)^2*('Poisson Verification'!$D72='Object-to-Object'!F$3:F$5474))+(C72-G72)^2</f>
        <v>4.5</v>
      </c>
      <c r="I72">
        <f t="shared" si="8"/>
        <v>2.25</v>
      </c>
      <c r="J72">
        <f t="shared" si="9"/>
        <v>0.26470588235294118</v>
      </c>
      <c r="K72">
        <v>0.26470588235294118</v>
      </c>
      <c r="L72">
        <f t="shared" si="10"/>
        <v>5.4160701781379936</v>
      </c>
      <c r="M72">
        <f t="shared" si="11"/>
        <v>12.749615041427662</v>
      </c>
      <c r="N72">
        <f t="shared" si="12"/>
        <v>0</v>
      </c>
    </row>
    <row r="73" spans="1:14" x14ac:dyDescent="0.25">
      <c r="A73" t="s">
        <v>21</v>
      </c>
      <c r="B73">
        <v>525</v>
      </c>
      <c r="C73">
        <v>16</v>
      </c>
      <c r="D73" t="s">
        <v>159</v>
      </c>
      <c r="E73">
        <f>SUMPRODUCT(('Object-to-Object'!E$3:E$5474)*('Poisson Verification'!$D73='Object-to-Object'!F$3:F$5474))</f>
        <v>12</v>
      </c>
      <c r="F73">
        <f>COUNTIF('Object-to-Object'!F$3:F$5474,'Poisson Verification'!D73)</f>
        <v>1</v>
      </c>
      <c r="G73">
        <f t="shared" si="7"/>
        <v>14</v>
      </c>
      <c r="H73">
        <f>SUMPRODUCT((('Object-to-Object'!E$3:E$5474)-G73)^2*('Poisson Verification'!$D73='Object-to-Object'!F$3:F$5474))+(C73-G73)^2</f>
        <v>8</v>
      </c>
      <c r="I73">
        <f t="shared" si="8"/>
        <v>4</v>
      </c>
      <c r="J73">
        <f t="shared" si="9"/>
        <v>0.2857142857142857</v>
      </c>
      <c r="K73">
        <v>0.2857142857142857</v>
      </c>
      <c r="L73">
        <f t="shared" si="10"/>
        <v>9.950319407732815</v>
      </c>
      <c r="M73">
        <f t="shared" si="11"/>
        <v>19.19445078901537</v>
      </c>
      <c r="N73">
        <f t="shared" si="12"/>
        <v>0</v>
      </c>
    </row>
    <row r="74" spans="1:14" x14ac:dyDescent="0.25">
      <c r="A74" t="s">
        <v>21</v>
      </c>
      <c r="B74">
        <v>522</v>
      </c>
      <c r="C74">
        <v>12</v>
      </c>
      <c r="D74" t="s">
        <v>161</v>
      </c>
      <c r="E74">
        <f>SUMPRODUCT(('Object-to-Object'!E$3:E$5474)*('Poisson Verification'!$D74='Object-to-Object'!F$3:F$5474))</f>
        <v>17</v>
      </c>
      <c r="F74">
        <f>COUNTIF('Object-to-Object'!F$3:F$5474,'Poisson Verification'!D74)</f>
        <v>1</v>
      </c>
      <c r="G74">
        <f t="shared" si="7"/>
        <v>14.5</v>
      </c>
      <c r="H74">
        <f>SUMPRODUCT((('Object-to-Object'!E$3:E$5474)-G74)^2*('Poisson Verification'!$D74='Object-to-Object'!F$3:F$5474))+(C74-G74)^2</f>
        <v>12.5</v>
      </c>
      <c r="I74">
        <f t="shared" si="8"/>
        <v>6.25</v>
      </c>
      <c r="J74">
        <f t="shared" si="9"/>
        <v>0.43103448275862066</v>
      </c>
      <c r="K74">
        <v>0.43103448275862066</v>
      </c>
      <c r="L74">
        <f t="shared" si="10"/>
        <v>10.372988618917239</v>
      </c>
      <c r="M74">
        <f t="shared" si="11"/>
        <v>19.770486121962183</v>
      </c>
      <c r="N74">
        <f t="shared" si="12"/>
        <v>0</v>
      </c>
    </row>
    <row r="75" spans="1:14" x14ac:dyDescent="0.25">
      <c r="A75" t="s">
        <v>21</v>
      </c>
      <c r="B75">
        <v>507</v>
      </c>
      <c r="C75">
        <v>11</v>
      </c>
      <c r="D75" t="s">
        <v>163</v>
      </c>
      <c r="E75">
        <f>SUMPRODUCT(('Object-to-Object'!E$3:E$5474)*('Poisson Verification'!$D75='Object-to-Object'!F$3:F$5474))</f>
        <v>21</v>
      </c>
      <c r="F75">
        <f>COUNTIF('Object-to-Object'!F$3:F$5474,'Poisson Verification'!D75)</f>
        <v>1</v>
      </c>
      <c r="G75">
        <f t="shared" si="7"/>
        <v>16</v>
      </c>
      <c r="H75">
        <f>SUMPRODUCT((('Object-to-Object'!E$3:E$5474)-G75)^2*('Poisson Verification'!$D75='Object-to-Object'!F$3:F$5474))+(C75-G75)^2</f>
        <v>50</v>
      </c>
      <c r="I75">
        <f t="shared" si="8"/>
        <v>25</v>
      </c>
      <c r="J75">
        <f t="shared" si="9"/>
        <v>1.5625</v>
      </c>
      <c r="K75">
        <v>1.5625</v>
      </c>
      <c r="L75">
        <f t="shared" si="10"/>
        <v>11.648726306203491</v>
      </c>
      <c r="M75">
        <f t="shared" si="11"/>
        <v>21.491226860307741</v>
      </c>
      <c r="N75">
        <f t="shared" si="12"/>
        <v>0</v>
      </c>
    </row>
    <row r="76" spans="1:14" x14ac:dyDescent="0.25">
      <c r="A76" t="s">
        <v>21</v>
      </c>
      <c r="B76">
        <v>479</v>
      </c>
      <c r="C76">
        <v>10</v>
      </c>
      <c r="D76" t="s">
        <v>165</v>
      </c>
      <c r="E76">
        <f>SUMPRODUCT(('Object-to-Object'!E$3:E$5474)*('Poisson Verification'!$D76='Object-to-Object'!F$3:F$5474))</f>
        <v>14</v>
      </c>
      <c r="F76">
        <f>COUNTIF('Object-to-Object'!F$3:F$5474,'Poisson Verification'!D76)</f>
        <v>1</v>
      </c>
      <c r="G76">
        <f t="shared" si="7"/>
        <v>12</v>
      </c>
      <c r="H76">
        <f>SUMPRODUCT((('Object-to-Object'!E$3:E$5474)-G76)^2*('Poisson Verification'!$D76='Object-to-Object'!F$3:F$5474))+(C76-G76)^2</f>
        <v>8</v>
      </c>
      <c r="I76">
        <f t="shared" si="8"/>
        <v>4</v>
      </c>
      <c r="J76">
        <f t="shared" si="9"/>
        <v>0.33333333333333331</v>
      </c>
      <c r="K76">
        <v>0.33333333333333331</v>
      </c>
      <c r="L76">
        <f t="shared" si="10"/>
        <v>8.2745193573715738</v>
      </c>
      <c r="M76">
        <f t="shared" si="11"/>
        <v>16.876201637385297</v>
      </c>
      <c r="N76">
        <f t="shared" si="12"/>
        <v>0</v>
      </c>
    </row>
    <row r="77" spans="1:14" x14ac:dyDescent="0.25">
      <c r="A77" t="s">
        <v>21</v>
      </c>
      <c r="B77">
        <v>439</v>
      </c>
      <c r="C77">
        <v>12</v>
      </c>
      <c r="D77" t="s">
        <v>167</v>
      </c>
      <c r="E77">
        <f>SUMPRODUCT(('Object-to-Object'!E$3:E$5474)*('Poisson Verification'!$D77='Object-to-Object'!F$3:F$5474))</f>
        <v>8</v>
      </c>
      <c r="F77">
        <f>COUNTIF('Object-to-Object'!F$3:F$5474,'Poisson Verification'!D77)</f>
        <v>1</v>
      </c>
      <c r="G77">
        <f t="shared" si="7"/>
        <v>10</v>
      </c>
      <c r="H77">
        <f>SUMPRODUCT((('Object-to-Object'!E$3:E$5474)-G77)^2*('Poisson Verification'!$D77='Object-to-Object'!F$3:F$5474))+(C77-G77)^2</f>
        <v>8</v>
      </c>
      <c r="I77">
        <f t="shared" si="8"/>
        <v>4</v>
      </c>
      <c r="J77">
        <f t="shared" si="9"/>
        <v>0.4</v>
      </c>
      <c r="K77">
        <v>0.4</v>
      </c>
      <c r="L77">
        <f t="shared" si="10"/>
        <v>6.6273257991732786</v>
      </c>
      <c r="M77">
        <f t="shared" si="11"/>
        <v>14.531009420217005</v>
      </c>
      <c r="N77">
        <f t="shared" si="12"/>
        <v>0</v>
      </c>
    </row>
    <row r="78" spans="1:14" x14ac:dyDescent="0.25">
      <c r="A78" t="s">
        <v>21</v>
      </c>
      <c r="B78">
        <v>367</v>
      </c>
      <c r="C78">
        <v>10</v>
      </c>
      <c r="D78" t="s">
        <v>169</v>
      </c>
      <c r="E78">
        <f>SUMPRODUCT(('Object-to-Object'!E$3:E$5474)*('Poisson Verification'!$D78='Object-to-Object'!F$3:F$5474))</f>
        <v>20</v>
      </c>
      <c r="F78">
        <f>COUNTIF('Object-to-Object'!F$3:F$5474,'Poisson Verification'!D78)</f>
        <v>1</v>
      </c>
      <c r="G78">
        <f t="shared" si="7"/>
        <v>15</v>
      </c>
      <c r="H78">
        <f>SUMPRODUCT((('Object-to-Object'!E$3:E$5474)-G78)^2*('Poisson Verification'!$D78='Object-to-Object'!F$3:F$5474))+(C78-G78)^2</f>
        <v>50</v>
      </c>
      <c r="I78">
        <f t="shared" si="8"/>
        <v>25</v>
      </c>
      <c r="J78">
        <f t="shared" si="9"/>
        <v>1.6666666666666667</v>
      </c>
      <c r="K78">
        <v>1.6666666666666667</v>
      </c>
      <c r="L78">
        <f t="shared" si="10"/>
        <v>10.796989613497441</v>
      </c>
      <c r="M78">
        <f t="shared" si="11"/>
        <v>20.345253797224775</v>
      </c>
      <c r="N78">
        <f t="shared" si="12"/>
        <v>0</v>
      </c>
    </row>
    <row r="79" spans="1:14" x14ac:dyDescent="0.25">
      <c r="A79" t="s">
        <v>21</v>
      </c>
      <c r="B79">
        <v>377</v>
      </c>
      <c r="C79">
        <v>12</v>
      </c>
      <c r="D79" t="s">
        <v>171</v>
      </c>
      <c r="E79">
        <f>SUMPRODUCT(('Object-to-Object'!E$3:E$5474)*('Poisson Verification'!$D79='Object-to-Object'!F$3:F$5474))</f>
        <v>9</v>
      </c>
      <c r="F79">
        <f>COUNTIF('Object-to-Object'!F$3:F$5474,'Poisson Verification'!D79)</f>
        <v>1</v>
      </c>
      <c r="G79">
        <f t="shared" si="7"/>
        <v>10.5</v>
      </c>
      <c r="H79">
        <f>SUMPRODUCT((('Object-to-Object'!E$3:E$5474)-G79)^2*('Poisson Verification'!$D79='Object-to-Object'!F$3:F$5474))+(C79-G79)^2</f>
        <v>4.5</v>
      </c>
      <c r="I79">
        <f t="shared" si="8"/>
        <v>2.25</v>
      </c>
      <c r="J79">
        <f t="shared" si="9"/>
        <v>0.21428571428571427</v>
      </c>
      <c r="K79">
        <v>0.21428571428571427</v>
      </c>
      <c r="L79">
        <f t="shared" si="10"/>
        <v>7.0360123741706575</v>
      </c>
      <c r="M79">
        <f t="shared" si="11"/>
        <v>15.120221645584111</v>
      </c>
      <c r="N79">
        <f t="shared" si="12"/>
        <v>0</v>
      </c>
    </row>
    <row r="80" spans="1:14" x14ac:dyDescent="0.25">
      <c r="A80" t="s">
        <v>21</v>
      </c>
      <c r="B80">
        <v>339</v>
      </c>
      <c r="C80">
        <v>5</v>
      </c>
      <c r="D80" t="s">
        <v>173</v>
      </c>
      <c r="E80">
        <f>SUMPRODUCT(('Object-to-Object'!E$3:E$5474)*('Poisson Verification'!$D80='Object-to-Object'!F$3:F$5474))</f>
        <v>8</v>
      </c>
      <c r="F80">
        <f>COUNTIF('Object-to-Object'!F$3:F$5474,'Poisson Verification'!D80)</f>
        <v>1</v>
      </c>
      <c r="G80">
        <f t="shared" si="7"/>
        <v>6.5</v>
      </c>
      <c r="H80">
        <f>SUMPRODUCT((('Object-to-Object'!E$3:E$5474)-G80)^2*('Poisson Verification'!$D80='Object-to-Object'!F$3:F$5474))+(C80-G80)^2</f>
        <v>4.5</v>
      </c>
      <c r="I80">
        <f t="shared" si="8"/>
        <v>2.25</v>
      </c>
      <c r="J80">
        <f t="shared" si="9"/>
        <v>0.34615384615384615</v>
      </c>
      <c r="K80">
        <v>0.34615384615384615</v>
      </c>
      <c r="L80">
        <f t="shared" si="10"/>
        <v>3.8447891458154344</v>
      </c>
      <c r="M80">
        <f t="shared" si="11"/>
        <v>10.334284537856847</v>
      </c>
      <c r="N80">
        <f t="shared" si="12"/>
        <v>0</v>
      </c>
    </row>
    <row r="81" spans="1:14" x14ac:dyDescent="0.25">
      <c r="A81" t="s">
        <v>21</v>
      </c>
      <c r="B81">
        <v>301</v>
      </c>
      <c r="C81">
        <v>2</v>
      </c>
      <c r="D81" t="s">
        <v>175</v>
      </c>
      <c r="E81">
        <f>SUMPRODUCT(('Object-to-Object'!E$3:E$5474)*('Poisson Verification'!$D81='Object-to-Object'!F$3:F$5474))</f>
        <v>4</v>
      </c>
      <c r="F81">
        <f>COUNTIF('Object-to-Object'!F$3:F$5474,'Poisson Verification'!D81)</f>
        <v>1</v>
      </c>
      <c r="G81">
        <f t="shared" si="7"/>
        <v>3</v>
      </c>
      <c r="H81">
        <f>SUMPRODUCT((('Object-to-Object'!E$3:E$5474)-G81)^2*('Poisson Verification'!$D81='Object-to-Object'!F$3:F$5474))+(C81-G81)^2</f>
        <v>2</v>
      </c>
      <c r="I81">
        <f t="shared" si="8"/>
        <v>1</v>
      </c>
      <c r="J81">
        <f t="shared" si="9"/>
        <v>0.33333333333333331</v>
      </c>
      <c r="K81">
        <v>0.33333333333333331</v>
      </c>
      <c r="L81">
        <f t="shared" si="10"/>
        <v>1.3065073720981599</v>
      </c>
      <c r="M81">
        <f t="shared" si="11"/>
        <v>5.9211978262101432</v>
      </c>
      <c r="N81">
        <f t="shared" si="12"/>
        <v>0</v>
      </c>
    </row>
    <row r="82" spans="1:14" x14ac:dyDescent="0.25">
      <c r="A82" t="s">
        <v>21</v>
      </c>
      <c r="B82">
        <v>263</v>
      </c>
      <c r="C82">
        <v>4</v>
      </c>
      <c r="D82" t="s">
        <v>177</v>
      </c>
      <c r="E82">
        <f>SUMPRODUCT(('Object-to-Object'!E$3:E$5474)*('Poisson Verification'!$D82='Object-to-Object'!F$3:F$5474))</f>
        <v>4</v>
      </c>
      <c r="F82">
        <f>COUNTIF('Object-to-Object'!F$3:F$5474,'Poisson Verification'!D82)</f>
        <v>1</v>
      </c>
      <c r="G82">
        <f t="shared" si="7"/>
        <v>4</v>
      </c>
      <c r="H82">
        <f>SUMPRODUCT((('Object-to-Object'!E$3:E$5474)-G82)^2*('Poisson Verification'!$D82='Object-to-Object'!F$3:F$5474))+(C82-G82)^2</f>
        <v>0</v>
      </c>
      <c r="I82">
        <f t="shared" si="8"/>
        <v>0</v>
      </c>
      <c r="J82">
        <f t="shared" si="9"/>
        <v>0</v>
      </c>
      <c r="K82">
        <v>0</v>
      </c>
      <c r="L82">
        <f t="shared" si="10"/>
        <v>1.990411393094637</v>
      </c>
      <c r="M82">
        <f t="shared" si="11"/>
        <v>7.2173248575981566</v>
      </c>
      <c r="N82">
        <f t="shared" si="12"/>
        <v>0</v>
      </c>
    </row>
    <row r="83" spans="1:14" x14ac:dyDescent="0.25">
      <c r="A83" t="s">
        <v>21</v>
      </c>
      <c r="B83">
        <v>240</v>
      </c>
      <c r="C83">
        <v>5</v>
      </c>
      <c r="D83" t="s">
        <v>179</v>
      </c>
      <c r="E83">
        <f>SUMPRODUCT(('Object-to-Object'!E$3:E$5474)*('Poisson Verification'!$D83='Object-to-Object'!F$3:F$5474))</f>
        <v>0</v>
      </c>
      <c r="F83">
        <f>COUNTIF('Object-to-Object'!F$3:F$5474,'Poisson Verification'!D83)</f>
        <v>1</v>
      </c>
      <c r="G83">
        <f t="shared" si="7"/>
        <v>2.5</v>
      </c>
      <c r="H83">
        <f>SUMPRODUCT((('Object-to-Object'!E$3:E$5474)-G83)^2*('Poisson Verification'!$D83='Object-to-Object'!F$3:F$5474))+(C83-G83)^2</f>
        <v>12.5</v>
      </c>
      <c r="I83">
        <f t="shared" si="8"/>
        <v>6.25</v>
      </c>
      <c r="J83">
        <f t="shared" si="9"/>
        <v>2.5</v>
      </c>
      <c r="K83">
        <v>2.5</v>
      </c>
      <c r="L83">
        <f t="shared" si="10"/>
        <v>0.98507478402976489</v>
      </c>
      <c r="M83">
        <f t="shared" si="11"/>
        <v>5.2565174543707656</v>
      </c>
      <c r="N83">
        <f t="shared" si="12"/>
        <v>0</v>
      </c>
    </row>
    <row r="84" spans="1:14" x14ac:dyDescent="0.25">
      <c r="A84" t="s">
        <v>21</v>
      </c>
      <c r="B84">
        <v>207</v>
      </c>
      <c r="C84">
        <v>1</v>
      </c>
      <c r="D84" t="s">
        <v>181</v>
      </c>
      <c r="E84">
        <f>SUMPRODUCT(('Object-to-Object'!E$3:E$5474)*('Poisson Verification'!$D84='Object-to-Object'!F$3:F$5474))</f>
        <v>1</v>
      </c>
      <c r="F84">
        <f>COUNTIF('Object-to-Object'!F$3:F$5474,'Poisson Verification'!D84)</f>
        <v>1</v>
      </c>
      <c r="G84">
        <f t="shared" si="7"/>
        <v>1</v>
      </c>
      <c r="H84">
        <f>SUMPRODUCT((('Object-to-Object'!E$3:E$5474)-G84)^2*('Poisson Verification'!$D84='Object-to-Object'!F$3:F$5474))+(C84-G84)^2</f>
        <v>0</v>
      </c>
      <c r="I84">
        <f t="shared" si="8"/>
        <v>0</v>
      </c>
      <c r="J84">
        <f t="shared" si="9"/>
        <v>0</v>
      </c>
      <c r="K84">
        <v>0</v>
      </c>
      <c r="L84">
        <f t="shared" si="10"/>
        <v>0.17768075534933106</v>
      </c>
      <c r="M84">
        <f t="shared" si="11"/>
        <v>3.1478968109359942</v>
      </c>
      <c r="N84">
        <f t="shared" si="12"/>
        <v>0</v>
      </c>
    </row>
    <row r="85" spans="1:14" x14ac:dyDescent="0.25">
      <c r="A85" t="s">
        <v>21</v>
      </c>
      <c r="B85">
        <v>197</v>
      </c>
      <c r="C85">
        <v>3</v>
      </c>
      <c r="D85" t="s">
        <v>183</v>
      </c>
      <c r="E85">
        <f>SUMPRODUCT(('Object-to-Object'!E$3:E$5474)*('Poisson Verification'!$D85='Object-to-Object'!F$3:F$5474))</f>
        <v>3</v>
      </c>
      <c r="F85">
        <f>COUNTIF('Object-to-Object'!F$3:F$5474,'Poisson Verification'!D85)</f>
        <v>1</v>
      </c>
      <c r="G85">
        <f t="shared" si="7"/>
        <v>3</v>
      </c>
      <c r="H85">
        <f>SUMPRODUCT((('Object-to-Object'!E$3:E$5474)-G85)^2*('Poisson Verification'!$D85='Object-to-Object'!F$3:F$5474))+(C85-G85)^2</f>
        <v>0</v>
      </c>
      <c r="I85">
        <f t="shared" si="8"/>
        <v>0</v>
      </c>
      <c r="J85">
        <f t="shared" si="9"/>
        <v>0</v>
      </c>
      <c r="K85">
        <v>0</v>
      </c>
      <c r="L85">
        <f t="shared" si="10"/>
        <v>1.3065073720981599</v>
      </c>
      <c r="M85">
        <f t="shared" si="11"/>
        <v>5.9211978262101432</v>
      </c>
      <c r="N85">
        <f t="shared" si="12"/>
        <v>0</v>
      </c>
    </row>
    <row r="86" spans="1:14" x14ac:dyDescent="0.25">
      <c r="A86" t="s">
        <v>21</v>
      </c>
      <c r="B86">
        <v>195</v>
      </c>
      <c r="C86">
        <v>8</v>
      </c>
      <c r="D86" t="s">
        <v>185</v>
      </c>
      <c r="E86">
        <f>SUMPRODUCT(('Object-to-Object'!E$3:E$5474)*('Poisson Verification'!$D86='Object-to-Object'!F$3:F$5474))</f>
        <v>6</v>
      </c>
      <c r="F86">
        <f>COUNTIF('Object-to-Object'!F$3:F$5474,'Poisson Verification'!D86)</f>
        <v>1</v>
      </c>
      <c r="G86">
        <f t="shared" si="7"/>
        <v>7</v>
      </c>
      <c r="H86">
        <f>SUMPRODUCT((('Object-to-Object'!E$3:E$5474)-G86)^2*('Poisson Verification'!$D86='Object-to-Object'!F$3:F$5474))+(C86-G86)^2</f>
        <v>2</v>
      </c>
      <c r="I86">
        <f t="shared" si="8"/>
        <v>1</v>
      </c>
      <c r="J86">
        <f t="shared" si="9"/>
        <v>0.14285714285714285</v>
      </c>
      <c r="K86">
        <v>0.14285714285714285</v>
      </c>
      <c r="L86">
        <f t="shared" si="10"/>
        <v>4.2319687611056231</v>
      </c>
      <c r="M86">
        <f t="shared" si="11"/>
        <v>10.943242956435547</v>
      </c>
      <c r="N86">
        <f t="shared" si="12"/>
        <v>0</v>
      </c>
    </row>
    <row r="87" spans="1:14" x14ac:dyDescent="0.25">
      <c r="A87" t="s">
        <v>21</v>
      </c>
      <c r="B87">
        <v>199</v>
      </c>
      <c r="C87">
        <v>7</v>
      </c>
      <c r="D87" t="s">
        <v>187</v>
      </c>
      <c r="E87">
        <f>SUMPRODUCT(('Object-to-Object'!E$3:E$5474)*('Poisson Verification'!$D87='Object-to-Object'!F$3:F$5474))</f>
        <v>5</v>
      </c>
      <c r="F87">
        <f>COUNTIF('Object-to-Object'!F$3:F$5474,'Poisson Verification'!D87)</f>
        <v>1</v>
      </c>
      <c r="G87">
        <f t="shared" si="7"/>
        <v>6</v>
      </c>
      <c r="H87">
        <f>SUMPRODUCT((('Object-to-Object'!E$3:E$5474)-G87)^2*('Poisson Verification'!$D87='Object-to-Object'!F$3:F$5474))+(C87-G87)^2</f>
        <v>2</v>
      </c>
      <c r="I87">
        <f t="shared" si="8"/>
        <v>1</v>
      </c>
      <c r="J87">
        <f t="shared" si="9"/>
        <v>0.16666666666666666</v>
      </c>
      <c r="K87">
        <v>0.16666666666666666</v>
      </c>
      <c r="L87">
        <f t="shared" si="10"/>
        <v>3.4621062567925533</v>
      </c>
      <c r="M87">
        <f t="shared" si="11"/>
        <v>9.7212846649575102</v>
      </c>
      <c r="N87">
        <f t="shared" si="12"/>
        <v>0</v>
      </c>
    </row>
    <row r="88" spans="1:14" x14ac:dyDescent="0.25">
      <c r="A88" t="s">
        <v>21</v>
      </c>
      <c r="B88">
        <v>205</v>
      </c>
      <c r="C88">
        <v>9</v>
      </c>
      <c r="D88" t="s">
        <v>189</v>
      </c>
      <c r="E88">
        <f>SUMPRODUCT(('Object-to-Object'!E$3:E$5474)*('Poisson Verification'!$D88='Object-to-Object'!F$3:F$5474))</f>
        <v>5</v>
      </c>
      <c r="F88">
        <f>COUNTIF('Object-to-Object'!F$3:F$5474,'Poisson Verification'!D88)</f>
        <v>1</v>
      </c>
      <c r="G88">
        <f t="shared" si="7"/>
        <v>7</v>
      </c>
      <c r="H88">
        <f>SUMPRODUCT((('Object-to-Object'!E$3:E$5474)-G88)^2*('Poisson Verification'!$D88='Object-to-Object'!F$3:F$5474))+(C88-G88)^2</f>
        <v>8</v>
      </c>
      <c r="I88">
        <f t="shared" si="8"/>
        <v>4</v>
      </c>
      <c r="J88">
        <f t="shared" si="9"/>
        <v>0.5714285714285714</v>
      </c>
      <c r="K88">
        <v>0.5714285714285714</v>
      </c>
      <c r="L88">
        <f t="shared" si="10"/>
        <v>4.2319687611056231</v>
      </c>
      <c r="M88">
        <f t="shared" si="11"/>
        <v>10.943242956435547</v>
      </c>
      <c r="N88">
        <f t="shared" si="12"/>
        <v>0</v>
      </c>
    </row>
    <row r="89" spans="1:14" x14ac:dyDescent="0.25">
      <c r="A89" t="s">
        <v>21</v>
      </c>
      <c r="B89">
        <v>208</v>
      </c>
      <c r="C89">
        <v>14</v>
      </c>
      <c r="D89" t="s">
        <v>191</v>
      </c>
      <c r="E89">
        <f>SUMPRODUCT(('Object-to-Object'!E$3:E$5474)*('Poisson Verification'!$D89='Object-to-Object'!F$3:F$5474))</f>
        <v>20</v>
      </c>
      <c r="F89">
        <f>COUNTIF('Object-to-Object'!F$3:F$5474,'Poisson Verification'!D89)</f>
        <v>1</v>
      </c>
      <c r="G89">
        <f t="shared" si="7"/>
        <v>17</v>
      </c>
      <c r="H89">
        <f>SUMPRODUCT((('Object-to-Object'!E$3:E$5474)-G89)^2*('Poisson Verification'!$D89='Object-to-Object'!F$3:F$5474))+(C89-G89)^2</f>
        <v>18</v>
      </c>
      <c r="I89">
        <f t="shared" si="8"/>
        <v>9</v>
      </c>
      <c r="J89">
        <f t="shared" si="9"/>
        <v>0.52941176470588236</v>
      </c>
      <c r="K89">
        <v>0.52941176470588236</v>
      </c>
      <c r="L89">
        <f t="shared" si="10"/>
        <v>12.505058313572317</v>
      </c>
      <c r="M89">
        <f t="shared" si="11"/>
        <v>22.632806358720163</v>
      </c>
      <c r="N89">
        <f t="shared" si="12"/>
        <v>0</v>
      </c>
    </row>
    <row r="90" spans="1:14" x14ac:dyDescent="0.25">
      <c r="A90" t="s">
        <v>21</v>
      </c>
      <c r="B90">
        <v>208</v>
      </c>
      <c r="C90">
        <v>6</v>
      </c>
      <c r="D90" t="s">
        <v>193</v>
      </c>
      <c r="E90">
        <f>SUMPRODUCT(('Object-to-Object'!E$3:E$5474)*('Poisson Verification'!$D90='Object-to-Object'!F$3:F$5474))</f>
        <v>9</v>
      </c>
      <c r="F90">
        <f>COUNTIF('Object-to-Object'!F$3:F$5474,'Poisson Verification'!D90)</f>
        <v>1</v>
      </c>
      <c r="G90">
        <f t="shared" si="7"/>
        <v>7.5</v>
      </c>
      <c r="H90">
        <f>SUMPRODUCT((('Object-to-Object'!E$3:E$5474)-G90)^2*('Poisson Verification'!$D90='Object-to-Object'!F$3:F$5474))+(C90-G90)^2</f>
        <v>4.5</v>
      </c>
      <c r="I90">
        <f t="shared" si="8"/>
        <v>2.25</v>
      </c>
      <c r="J90">
        <f t="shared" si="9"/>
        <v>0.3</v>
      </c>
      <c r="K90">
        <v>0.3</v>
      </c>
      <c r="L90">
        <f t="shared" si="10"/>
        <v>4.6231652454883676</v>
      </c>
      <c r="M90">
        <f t="shared" si="11"/>
        <v>11.548564880069616</v>
      </c>
      <c r="N90">
        <f t="shared" si="12"/>
        <v>0</v>
      </c>
    </row>
    <row r="91" spans="1:14" x14ac:dyDescent="0.25">
      <c r="A91" t="s">
        <v>21</v>
      </c>
      <c r="B91">
        <v>210</v>
      </c>
      <c r="C91">
        <v>4</v>
      </c>
      <c r="D91" t="s">
        <v>195</v>
      </c>
      <c r="E91">
        <f>SUMPRODUCT(('Object-to-Object'!E$3:E$5474)*('Poisson Verification'!$D91='Object-to-Object'!F$3:F$5474))</f>
        <v>6</v>
      </c>
      <c r="F91">
        <f>COUNTIF('Object-to-Object'!F$3:F$5474,'Poisson Verification'!D91)</f>
        <v>1</v>
      </c>
      <c r="G91">
        <f t="shared" si="7"/>
        <v>5</v>
      </c>
      <c r="H91">
        <f>SUMPRODUCT((('Object-to-Object'!E$3:E$5474)-G91)^2*('Poisson Verification'!$D91='Object-to-Object'!F$3:F$5474))+(C91-G91)^2</f>
        <v>2</v>
      </c>
      <c r="I91">
        <f t="shared" si="8"/>
        <v>1</v>
      </c>
      <c r="J91">
        <f t="shared" si="9"/>
        <v>0.2</v>
      </c>
      <c r="K91">
        <v>0.2</v>
      </c>
      <c r="L91">
        <f t="shared" si="10"/>
        <v>2.7127028485456464</v>
      </c>
      <c r="M91">
        <f t="shared" si="11"/>
        <v>8.4811096178609517</v>
      </c>
      <c r="N91">
        <f t="shared" si="12"/>
        <v>0</v>
      </c>
    </row>
    <row r="92" spans="1:14" x14ac:dyDescent="0.25">
      <c r="A92" t="s">
        <v>21</v>
      </c>
      <c r="B92">
        <v>202</v>
      </c>
      <c r="C92">
        <v>8</v>
      </c>
      <c r="D92" t="s">
        <v>197</v>
      </c>
      <c r="E92">
        <f>SUMPRODUCT(('Object-to-Object'!E$3:E$5474)*('Poisson Verification'!$D92='Object-to-Object'!F$3:F$5474))</f>
        <v>11</v>
      </c>
      <c r="F92">
        <f>COUNTIF('Object-to-Object'!F$3:F$5474,'Poisson Verification'!D92)</f>
        <v>1</v>
      </c>
      <c r="G92">
        <f t="shared" si="7"/>
        <v>9.5</v>
      </c>
      <c r="H92">
        <f>SUMPRODUCT((('Object-to-Object'!E$3:E$5474)-G92)^2*('Poisson Verification'!$D92='Object-to-Object'!F$3:F$5474))+(C92-G92)^2</f>
        <v>4.5</v>
      </c>
      <c r="I92">
        <f t="shared" si="8"/>
        <v>2.25</v>
      </c>
      <c r="J92">
        <f t="shared" si="9"/>
        <v>0.23684210526315788</v>
      </c>
      <c r="K92">
        <v>0.23684210526315788</v>
      </c>
      <c r="L92">
        <f t="shared" si="10"/>
        <v>6.2209760958339064</v>
      </c>
      <c r="M92">
        <f t="shared" si="11"/>
        <v>13.939619819721758</v>
      </c>
      <c r="N92">
        <f t="shared" si="12"/>
        <v>0</v>
      </c>
    </row>
    <row r="93" spans="1:14" x14ac:dyDescent="0.25">
      <c r="A93" t="s">
        <v>21</v>
      </c>
      <c r="B93">
        <v>200</v>
      </c>
      <c r="C93">
        <v>7</v>
      </c>
      <c r="D93" t="s">
        <v>199</v>
      </c>
      <c r="E93">
        <f>SUMPRODUCT(('Object-to-Object'!E$3:E$5474)*('Poisson Verification'!$D93='Object-to-Object'!F$3:F$5474))</f>
        <v>7</v>
      </c>
      <c r="F93">
        <f>COUNTIF('Object-to-Object'!F$3:F$5474,'Poisson Verification'!D93)</f>
        <v>1</v>
      </c>
      <c r="G93">
        <f t="shared" si="7"/>
        <v>7</v>
      </c>
      <c r="H93">
        <f>SUMPRODUCT((('Object-to-Object'!E$3:E$5474)-G93)^2*('Poisson Verification'!$D93='Object-to-Object'!F$3:F$5474))+(C93-G93)^2</f>
        <v>0</v>
      </c>
      <c r="I93">
        <f t="shared" si="8"/>
        <v>0</v>
      </c>
      <c r="J93">
        <f t="shared" si="9"/>
        <v>0</v>
      </c>
      <c r="K93">
        <v>0</v>
      </c>
      <c r="L93">
        <f t="shared" si="10"/>
        <v>4.2319687611056231</v>
      </c>
      <c r="M93">
        <f t="shared" si="11"/>
        <v>10.943242956435547</v>
      </c>
      <c r="N93">
        <f t="shared" si="12"/>
        <v>0</v>
      </c>
    </row>
    <row r="94" spans="1:14" x14ac:dyDescent="0.25">
      <c r="A94" t="s">
        <v>21</v>
      </c>
      <c r="B94">
        <v>193</v>
      </c>
      <c r="C94">
        <v>1</v>
      </c>
      <c r="D94" t="s">
        <v>201</v>
      </c>
      <c r="E94">
        <f>SUMPRODUCT(('Object-to-Object'!E$3:E$5474)*('Poisson Verification'!$D94='Object-to-Object'!F$3:F$5474))</f>
        <v>9</v>
      </c>
      <c r="F94">
        <f>COUNTIF('Object-to-Object'!F$3:F$5474,'Poisson Verification'!D94)</f>
        <v>1</v>
      </c>
      <c r="G94">
        <f t="shared" si="7"/>
        <v>5</v>
      </c>
      <c r="H94">
        <f>SUMPRODUCT((('Object-to-Object'!E$3:E$5474)-G94)^2*('Poisson Verification'!$D94='Object-to-Object'!F$3:F$5474))+(C94-G94)^2</f>
        <v>32</v>
      </c>
      <c r="I94">
        <f t="shared" si="8"/>
        <v>16</v>
      </c>
      <c r="J94">
        <f t="shared" si="9"/>
        <v>3.2</v>
      </c>
      <c r="K94">
        <v>3.2</v>
      </c>
      <c r="L94">
        <f t="shared" si="10"/>
        <v>2.7127028485456464</v>
      </c>
      <c r="M94">
        <f t="shared" si="11"/>
        <v>8.4811096178609517</v>
      </c>
      <c r="N94">
        <f t="shared" si="12"/>
        <v>0</v>
      </c>
    </row>
    <row r="95" spans="1:14" x14ac:dyDescent="0.25">
      <c r="A95" t="s">
        <v>21</v>
      </c>
      <c r="B95">
        <v>183</v>
      </c>
      <c r="C95">
        <v>7</v>
      </c>
      <c r="D95" t="s">
        <v>203</v>
      </c>
      <c r="E95">
        <f>SUMPRODUCT(('Object-to-Object'!E$3:E$5474)*('Poisson Verification'!$D95='Object-to-Object'!F$3:F$5474))</f>
        <v>7</v>
      </c>
      <c r="F95">
        <f>COUNTIF('Object-to-Object'!F$3:F$5474,'Poisson Verification'!D95)</f>
        <v>1</v>
      </c>
      <c r="G95">
        <f t="shared" si="7"/>
        <v>7</v>
      </c>
      <c r="H95">
        <f>SUMPRODUCT((('Object-to-Object'!E$3:E$5474)-G95)^2*('Poisson Verification'!$D95='Object-to-Object'!F$3:F$5474))+(C95-G95)^2</f>
        <v>0</v>
      </c>
      <c r="I95">
        <f t="shared" si="8"/>
        <v>0</v>
      </c>
      <c r="J95">
        <f t="shared" si="9"/>
        <v>0</v>
      </c>
      <c r="K95">
        <v>0</v>
      </c>
      <c r="L95">
        <f t="shared" si="10"/>
        <v>4.2319687611056231</v>
      </c>
      <c r="M95">
        <f t="shared" si="11"/>
        <v>10.943242956435547</v>
      </c>
      <c r="N95">
        <f t="shared" si="12"/>
        <v>0</v>
      </c>
    </row>
    <row r="96" spans="1:14" x14ac:dyDescent="0.25">
      <c r="A96" t="s">
        <v>21</v>
      </c>
      <c r="B96">
        <v>181</v>
      </c>
      <c r="C96">
        <v>10</v>
      </c>
      <c r="D96" t="s">
        <v>205</v>
      </c>
      <c r="E96">
        <f>SUMPRODUCT(('Object-to-Object'!E$3:E$5474)*('Poisson Verification'!$D96='Object-to-Object'!F$3:F$5474))</f>
        <v>10</v>
      </c>
      <c r="F96">
        <f>COUNTIF('Object-to-Object'!F$3:F$5474,'Poisson Verification'!D96)</f>
        <v>1</v>
      </c>
      <c r="G96">
        <f t="shared" si="7"/>
        <v>10</v>
      </c>
      <c r="H96">
        <f>SUMPRODUCT((('Object-to-Object'!E$3:E$5474)-G96)^2*('Poisson Verification'!$D96='Object-to-Object'!F$3:F$5474))+(C96-G96)^2</f>
        <v>0</v>
      </c>
      <c r="I96">
        <f t="shared" si="8"/>
        <v>0</v>
      </c>
      <c r="J96">
        <f t="shared" si="9"/>
        <v>0</v>
      </c>
      <c r="K96">
        <v>0</v>
      </c>
      <c r="L96">
        <f t="shared" si="10"/>
        <v>6.6273257991732786</v>
      </c>
      <c r="M96">
        <f t="shared" si="11"/>
        <v>14.531009420217005</v>
      </c>
      <c r="N96">
        <f t="shared" si="12"/>
        <v>0</v>
      </c>
    </row>
    <row r="97" spans="1:14" x14ac:dyDescent="0.25">
      <c r="A97" t="s">
        <v>21</v>
      </c>
      <c r="B97">
        <v>184</v>
      </c>
      <c r="C97">
        <v>12</v>
      </c>
      <c r="D97" t="s">
        <v>207</v>
      </c>
      <c r="E97">
        <f>SUMPRODUCT(('Object-to-Object'!E$3:E$5474)*('Poisson Verification'!$D97='Object-to-Object'!F$3:F$5474))</f>
        <v>10</v>
      </c>
      <c r="F97">
        <f>COUNTIF('Object-to-Object'!F$3:F$5474,'Poisson Verification'!D97)</f>
        <v>1</v>
      </c>
      <c r="G97">
        <f t="shared" si="7"/>
        <v>11</v>
      </c>
      <c r="H97">
        <f>SUMPRODUCT((('Object-to-Object'!E$3:E$5474)-G97)^2*('Poisson Verification'!$D97='Object-to-Object'!F$3:F$5474))+(C97-G97)^2</f>
        <v>2</v>
      </c>
      <c r="I97">
        <f t="shared" si="8"/>
        <v>1</v>
      </c>
      <c r="J97">
        <f t="shared" si="9"/>
        <v>9.0909090909090912E-2</v>
      </c>
      <c r="K97">
        <v>9.0909090909090912E-2</v>
      </c>
      <c r="L97">
        <f t="shared" si="10"/>
        <v>7.4468692702154886</v>
      </c>
      <c r="M97">
        <f t="shared" si="11"/>
        <v>15.707405102852046</v>
      </c>
      <c r="N97">
        <f t="shared" si="12"/>
        <v>0</v>
      </c>
    </row>
    <row r="98" spans="1:14" x14ac:dyDescent="0.25">
      <c r="A98" t="s">
        <v>21</v>
      </c>
      <c r="B98">
        <v>180</v>
      </c>
      <c r="C98">
        <v>11</v>
      </c>
      <c r="D98" t="s">
        <v>209</v>
      </c>
      <c r="E98">
        <f>SUMPRODUCT(('Object-to-Object'!E$3:E$5474)*('Poisson Verification'!$D98='Object-to-Object'!F$3:F$5474))</f>
        <v>13</v>
      </c>
      <c r="F98">
        <f>COUNTIF('Object-to-Object'!F$3:F$5474,'Poisson Verification'!D98)</f>
        <v>1</v>
      </c>
      <c r="G98">
        <f t="shared" si="7"/>
        <v>12</v>
      </c>
      <c r="H98">
        <f>SUMPRODUCT((('Object-to-Object'!E$3:E$5474)-G98)^2*('Poisson Verification'!$D98='Object-to-Object'!F$3:F$5474))+(C98-G98)^2</f>
        <v>2</v>
      </c>
      <c r="I98">
        <f t="shared" si="8"/>
        <v>1</v>
      </c>
      <c r="J98">
        <f t="shared" si="9"/>
        <v>8.3333333333333329E-2</v>
      </c>
      <c r="K98">
        <v>8.3333333333333329E-2</v>
      </c>
      <c r="L98">
        <f t="shared" si="10"/>
        <v>8.2745193573715738</v>
      </c>
      <c r="M98">
        <f t="shared" si="11"/>
        <v>16.876201637385297</v>
      </c>
      <c r="N98">
        <f t="shared" si="12"/>
        <v>0</v>
      </c>
    </row>
    <row r="99" spans="1:14" x14ac:dyDescent="0.25">
      <c r="A99" t="s">
        <v>21</v>
      </c>
      <c r="B99">
        <v>179</v>
      </c>
      <c r="C99">
        <v>10</v>
      </c>
      <c r="D99" t="s">
        <v>211</v>
      </c>
      <c r="E99">
        <f>SUMPRODUCT(('Object-to-Object'!E$3:E$5474)*('Poisson Verification'!$D99='Object-to-Object'!F$3:F$5474))</f>
        <v>13</v>
      </c>
      <c r="F99">
        <f>COUNTIF('Object-to-Object'!F$3:F$5474,'Poisson Verification'!D99)</f>
        <v>1</v>
      </c>
      <c r="G99">
        <f t="shared" si="7"/>
        <v>11.5</v>
      </c>
      <c r="H99">
        <f>SUMPRODUCT((('Object-to-Object'!E$3:E$5474)-G99)^2*('Poisson Verification'!$D99='Object-to-Object'!F$3:F$5474))+(C99-G99)^2</f>
        <v>4.5</v>
      </c>
      <c r="I99">
        <f t="shared" si="8"/>
        <v>2.25</v>
      </c>
      <c r="J99">
        <f t="shared" si="9"/>
        <v>0.19565217391304349</v>
      </c>
      <c r="K99">
        <v>0.19565217391304349</v>
      </c>
      <c r="L99">
        <f t="shared" si="10"/>
        <v>7.8597488166742613</v>
      </c>
      <c r="M99">
        <f t="shared" si="11"/>
        <v>16.292692225892459</v>
      </c>
      <c r="N99">
        <f t="shared" si="12"/>
        <v>0</v>
      </c>
    </row>
    <row r="100" spans="1:14" x14ac:dyDescent="0.25">
      <c r="A100" t="s">
        <v>21</v>
      </c>
      <c r="B100">
        <v>178</v>
      </c>
      <c r="C100">
        <v>8</v>
      </c>
      <c r="D100" t="s">
        <v>213</v>
      </c>
      <c r="E100">
        <f>SUMPRODUCT(('Object-to-Object'!E$3:E$5474)*('Poisson Verification'!$D100='Object-to-Object'!F$3:F$5474))</f>
        <v>14</v>
      </c>
      <c r="F100">
        <f>COUNTIF('Object-to-Object'!F$3:F$5474,'Poisson Verification'!D100)</f>
        <v>1</v>
      </c>
      <c r="G100">
        <f t="shared" si="7"/>
        <v>11</v>
      </c>
      <c r="H100">
        <f>SUMPRODUCT((('Object-to-Object'!E$3:E$5474)-G100)^2*('Poisson Verification'!$D100='Object-to-Object'!F$3:F$5474))+(C100-G100)^2</f>
        <v>18</v>
      </c>
      <c r="I100">
        <f t="shared" si="8"/>
        <v>9</v>
      </c>
      <c r="J100">
        <f t="shared" si="9"/>
        <v>0.81818181818181823</v>
      </c>
      <c r="K100">
        <v>0.81818181818181823</v>
      </c>
      <c r="L100">
        <f t="shared" si="10"/>
        <v>7.4468692702154886</v>
      </c>
      <c r="M100">
        <f t="shared" si="11"/>
        <v>15.707405102852046</v>
      </c>
      <c r="N100">
        <f t="shared" si="12"/>
        <v>1</v>
      </c>
    </row>
    <row r="101" spans="1:14" x14ac:dyDescent="0.25">
      <c r="A101" t="s">
        <v>21</v>
      </c>
      <c r="B101">
        <v>176</v>
      </c>
      <c r="C101">
        <v>12</v>
      </c>
      <c r="D101" t="s">
        <v>215</v>
      </c>
      <c r="E101">
        <f>SUMPRODUCT(('Object-to-Object'!E$3:E$5474)*('Poisson Verification'!$D101='Object-to-Object'!F$3:F$5474))</f>
        <v>24</v>
      </c>
      <c r="F101">
        <f>COUNTIF('Object-to-Object'!F$3:F$5474,'Poisson Verification'!D101)</f>
        <v>1</v>
      </c>
      <c r="G101">
        <f t="shared" si="7"/>
        <v>18</v>
      </c>
      <c r="H101">
        <f>SUMPRODUCT((('Object-to-Object'!E$3:E$5474)-G101)^2*('Poisson Verification'!$D101='Object-to-Object'!F$3:F$5474))+(C101-G101)^2</f>
        <v>72</v>
      </c>
      <c r="I101">
        <f t="shared" si="8"/>
        <v>36</v>
      </c>
      <c r="J101">
        <f t="shared" si="9"/>
        <v>2</v>
      </c>
      <c r="K101">
        <v>2</v>
      </c>
      <c r="L101">
        <f t="shared" si="10"/>
        <v>13.365583240824051</v>
      </c>
      <c r="M101">
        <f t="shared" si="11"/>
        <v>23.77036666731081</v>
      </c>
      <c r="N101">
        <f t="shared" si="12"/>
        <v>0</v>
      </c>
    </row>
    <row r="102" spans="1:14" x14ac:dyDescent="0.25">
      <c r="A102" t="s">
        <v>21</v>
      </c>
      <c r="B102">
        <v>176</v>
      </c>
      <c r="C102">
        <v>17</v>
      </c>
      <c r="D102" t="s">
        <v>217</v>
      </c>
      <c r="E102">
        <f>SUMPRODUCT(('Object-to-Object'!E$3:E$5474)*('Poisson Verification'!$D102='Object-to-Object'!F$3:F$5474))</f>
        <v>23</v>
      </c>
      <c r="F102">
        <f>COUNTIF('Object-to-Object'!F$3:F$5474,'Poisson Verification'!D102)</f>
        <v>1</v>
      </c>
      <c r="G102">
        <f t="shared" si="7"/>
        <v>20</v>
      </c>
      <c r="H102">
        <f>SUMPRODUCT((('Object-to-Object'!E$3:E$5474)-G102)^2*('Poisson Verification'!$D102='Object-to-Object'!F$3:F$5474))+(C102-G102)^2</f>
        <v>18</v>
      </c>
      <c r="I102">
        <f t="shared" si="8"/>
        <v>9</v>
      </c>
      <c r="J102">
        <f t="shared" si="9"/>
        <v>0.45</v>
      </c>
      <c r="K102">
        <v>0.45</v>
      </c>
      <c r="L102">
        <f t="shared" si="10"/>
        <v>15.097869597172366</v>
      </c>
      <c r="M102">
        <f t="shared" si="11"/>
        <v>26.034684557568468</v>
      </c>
      <c r="N102">
        <f t="shared" si="12"/>
        <v>0</v>
      </c>
    </row>
    <row r="103" spans="1:14" x14ac:dyDescent="0.25">
      <c r="A103" t="s">
        <v>21</v>
      </c>
      <c r="B103">
        <v>183</v>
      </c>
      <c r="C103">
        <v>17</v>
      </c>
      <c r="D103" t="s">
        <v>219</v>
      </c>
      <c r="E103">
        <f>SUMPRODUCT(('Object-to-Object'!E$3:E$5474)*('Poisson Verification'!$D103='Object-to-Object'!F$3:F$5474))</f>
        <v>15</v>
      </c>
      <c r="F103">
        <f>COUNTIF('Object-to-Object'!F$3:F$5474,'Poisson Verification'!D103)</f>
        <v>1</v>
      </c>
      <c r="G103">
        <f t="shared" si="7"/>
        <v>16</v>
      </c>
      <c r="H103">
        <f>SUMPRODUCT((('Object-to-Object'!E$3:E$5474)-G103)^2*('Poisson Verification'!$D103='Object-to-Object'!F$3:F$5474))+(C103-G103)^2</f>
        <v>2</v>
      </c>
      <c r="I103">
        <f t="shared" si="8"/>
        <v>1</v>
      </c>
      <c r="J103">
        <f t="shared" si="9"/>
        <v>6.25E-2</v>
      </c>
      <c r="K103">
        <v>6.25E-2</v>
      </c>
      <c r="L103">
        <f t="shared" si="10"/>
        <v>11.648726306203491</v>
      </c>
      <c r="M103">
        <f t="shared" si="11"/>
        <v>21.491226860307741</v>
      </c>
      <c r="N103">
        <f t="shared" si="12"/>
        <v>0</v>
      </c>
    </row>
    <row r="104" spans="1:14" x14ac:dyDescent="0.25">
      <c r="A104" t="s">
        <v>21</v>
      </c>
      <c r="B104">
        <v>188</v>
      </c>
      <c r="C104">
        <v>4</v>
      </c>
      <c r="D104" t="s">
        <v>221</v>
      </c>
      <c r="E104">
        <f>SUMPRODUCT(('Object-to-Object'!E$3:E$5474)*('Poisson Verification'!$D104='Object-to-Object'!F$3:F$5474))</f>
        <v>13</v>
      </c>
      <c r="F104">
        <f>COUNTIF('Object-to-Object'!F$3:F$5474,'Poisson Verification'!D104)</f>
        <v>1</v>
      </c>
      <c r="G104">
        <f t="shared" si="7"/>
        <v>8.5</v>
      </c>
      <c r="H104">
        <f>SUMPRODUCT((('Object-to-Object'!E$3:E$5474)-G104)^2*('Poisson Verification'!$D104='Object-to-Object'!F$3:F$5474))+(C104-G104)^2</f>
        <v>40.5</v>
      </c>
      <c r="I104">
        <f t="shared" si="8"/>
        <v>20.25</v>
      </c>
      <c r="J104">
        <f t="shared" si="9"/>
        <v>2.3823529411764706</v>
      </c>
      <c r="K104">
        <v>2.3823529411764706</v>
      </c>
      <c r="L104">
        <f t="shared" si="10"/>
        <v>5.4160701781379936</v>
      </c>
      <c r="M104">
        <f t="shared" si="11"/>
        <v>12.749615041427662</v>
      </c>
      <c r="N104">
        <f t="shared" si="12"/>
        <v>0</v>
      </c>
    </row>
    <row r="105" spans="1:14" x14ac:dyDescent="0.25">
      <c r="A105" t="s">
        <v>21</v>
      </c>
      <c r="B105">
        <v>187</v>
      </c>
      <c r="C105">
        <v>5</v>
      </c>
      <c r="D105" t="s">
        <v>223</v>
      </c>
      <c r="E105">
        <f>SUMPRODUCT(('Object-to-Object'!E$3:E$5474)*('Poisson Verification'!$D105='Object-to-Object'!F$3:F$5474))</f>
        <v>7</v>
      </c>
      <c r="F105">
        <f>COUNTIF('Object-to-Object'!F$3:F$5474,'Poisson Verification'!D105)</f>
        <v>1</v>
      </c>
      <c r="G105">
        <f t="shared" si="7"/>
        <v>6</v>
      </c>
      <c r="H105">
        <f>SUMPRODUCT((('Object-to-Object'!E$3:E$5474)-G105)^2*('Poisson Verification'!$D105='Object-to-Object'!F$3:F$5474))+(C105-G105)^2</f>
        <v>2</v>
      </c>
      <c r="I105">
        <f t="shared" si="8"/>
        <v>1</v>
      </c>
      <c r="J105">
        <f t="shared" si="9"/>
        <v>0.16666666666666666</v>
      </c>
      <c r="K105">
        <v>0.16666666666666666</v>
      </c>
      <c r="L105">
        <f t="shared" si="10"/>
        <v>3.4621062567925533</v>
      </c>
      <c r="M105">
        <f t="shared" si="11"/>
        <v>9.7212846649575102</v>
      </c>
      <c r="N105">
        <f t="shared" si="12"/>
        <v>0</v>
      </c>
    </row>
    <row r="106" spans="1:14" x14ac:dyDescent="0.25">
      <c r="A106" t="s">
        <v>21</v>
      </c>
      <c r="B106">
        <v>190</v>
      </c>
      <c r="C106">
        <v>2</v>
      </c>
      <c r="D106" t="s">
        <v>225</v>
      </c>
      <c r="E106">
        <f>SUMPRODUCT(('Object-to-Object'!E$3:E$5474)*('Poisson Verification'!$D106='Object-to-Object'!F$3:F$5474))</f>
        <v>6</v>
      </c>
      <c r="F106">
        <f>COUNTIF('Object-to-Object'!F$3:F$5474,'Poisson Verification'!D106)</f>
        <v>1</v>
      </c>
      <c r="G106">
        <f t="shared" si="7"/>
        <v>4</v>
      </c>
      <c r="H106">
        <f>SUMPRODUCT((('Object-to-Object'!E$3:E$5474)-G106)^2*('Poisson Verification'!$D106='Object-to-Object'!F$3:F$5474))+(C106-G106)^2</f>
        <v>8</v>
      </c>
      <c r="I106">
        <f t="shared" si="8"/>
        <v>4</v>
      </c>
      <c r="J106">
        <f t="shared" si="9"/>
        <v>1</v>
      </c>
      <c r="K106">
        <v>1</v>
      </c>
      <c r="L106">
        <f t="shared" si="10"/>
        <v>1.990411393094637</v>
      </c>
      <c r="M106">
        <f t="shared" si="11"/>
        <v>7.2173248575981566</v>
      </c>
      <c r="N106">
        <f t="shared" si="12"/>
        <v>1</v>
      </c>
    </row>
    <row r="107" spans="1:14" x14ac:dyDescent="0.25">
      <c r="A107" t="s">
        <v>21</v>
      </c>
      <c r="B107">
        <v>188</v>
      </c>
      <c r="C107">
        <v>3</v>
      </c>
      <c r="D107" t="s">
        <v>227</v>
      </c>
      <c r="E107">
        <f>SUMPRODUCT(('Object-to-Object'!E$3:E$5474)*('Poisson Verification'!$D107='Object-to-Object'!F$3:F$5474))</f>
        <v>0</v>
      </c>
      <c r="F107">
        <f>COUNTIF('Object-to-Object'!F$3:F$5474,'Poisson Verification'!D107)</f>
        <v>1</v>
      </c>
      <c r="G107">
        <f t="shared" si="7"/>
        <v>1.5</v>
      </c>
      <c r="H107">
        <f>SUMPRODUCT((('Object-to-Object'!E$3:E$5474)-G107)^2*('Poisson Verification'!$D107='Object-to-Object'!F$3:F$5474))+(C107-G107)^2</f>
        <v>4.5</v>
      </c>
      <c r="I107">
        <f t="shared" si="8"/>
        <v>2.25</v>
      </c>
      <c r="J107">
        <f t="shared" si="9"/>
        <v>1.5</v>
      </c>
      <c r="K107">
        <v>1.5</v>
      </c>
      <c r="L107">
        <f t="shared" si="10"/>
        <v>0.40884572358197663</v>
      </c>
      <c r="M107">
        <f t="shared" si="11"/>
        <v>3.8768282639663623</v>
      </c>
      <c r="N107">
        <f t="shared" si="12"/>
        <v>1</v>
      </c>
    </row>
    <row r="108" spans="1:14" x14ac:dyDescent="0.25">
      <c r="A108" t="s">
        <v>21</v>
      </c>
      <c r="B108">
        <v>186</v>
      </c>
      <c r="C108">
        <v>0</v>
      </c>
      <c r="D108" t="s">
        <v>229</v>
      </c>
      <c r="E108">
        <f>SUMPRODUCT(('Object-to-Object'!E$3:E$5474)*('Poisson Verification'!$D108='Object-to-Object'!F$3:F$5474))</f>
        <v>0</v>
      </c>
      <c r="F108">
        <f>COUNTIF('Object-to-Object'!F$3:F$5474,'Poisson Verification'!D108)</f>
        <v>1</v>
      </c>
      <c r="G108">
        <f t="shared" si="7"/>
        <v>0</v>
      </c>
      <c r="H108">
        <f>SUMPRODUCT((('Object-to-Object'!E$3:E$5474)-G108)^2*('Poisson Verification'!$D108='Object-to-Object'!F$3:F$5474))+(C108-G108)^2</f>
        <v>0</v>
      </c>
      <c r="I108">
        <f t="shared" si="8"/>
        <v>0</v>
      </c>
      <c r="J108" t="e">
        <f t="shared" si="9"/>
        <v>#DIV/0!</v>
      </c>
    </row>
    <row r="109" spans="1:14" x14ac:dyDescent="0.25">
      <c r="A109" t="s">
        <v>21</v>
      </c>
      <c r="B109">
        <v>185</v>
      </c>
      <c r="C109">
        <v>1</v>
      </c>
      <c r="D109" t="s">
        <v>231</v>
      </c>
      <c r="E109">
        <f>SUMPRODUCT(('Object-to-Object'!E$3:E$5474)*('Poisson Verification'!$D109='Object-to-Object'!F$3:F$5474))</f>
        <v>2</v>
      </c>
      <c r="F109">
        <f>COUNTIF('Object-to-Object'!F$3:F$5474,'Poisson Verification'!D109)</f>
        <v>1</v>
      </c>
      <c r="G109">
        <f t="shared" si="7"/>
        <v>1.5</v>
      </c>
      <c r="H109">
        <f>SUMPRODUCT((('Object-to-Object'!E$3:E$5474)-G109)^2*('Poisson Verification'!$D109='Object-to-Object'!F$3:F$5474))+(C109-G109)^2</f>
        <v>0.5</v>
      </c>
      <c r="I109">
        <f t="shared" si="8"/>
        <v>0.25</v>
      </c>
      <c r="J109">
        <f t="shared" si="9"/>
        <v>0.16666666666666666</v>
      </c>
      <c r="K109">
        <v>0.16666666666666666</v>
      </c>
      <c r="L109">
        <f t="shared" si="10"/>
        <v>0.40884572358197663</v>
      </c>
      <c r="M109">
        <f t="shared" si="11"/>
        <v>3.8768282639663623</v>
      </c>
      <c r="N109">
        <f t="shared" ref="N109" si="13">IF(AND(I109&lt;M109,I109&gt;L109),1,0)</f>
        <v>0</v>
      </c>
    </row>
    <row r="110" spans="1:14" x14ac:dyDescent="0.25">
      <c r="A110" t="s">
        <v>21</v>
      </c>
      <c r="B110">
        <v>183</v>
      </c>
      <c r="C110">
        <v>5</v>
      </c>
      <c r="D110" t="s">
        <v>233</v>
      </c>
      <c r="E110">
        <f>SUMPRODUCT(('Object-to-Object'!E$3:E$5474)*('Poisson Verification'!$D110='Object-to-Object'!F$3:F$5474))</f>
        <v>4</v>
      </c>
      <c r="F110">
        <f>COUNTIF('Object-to-Object'!F$3:F$5474,'Poisson Verification'!D110)</f>
        <v>1</v>
      </c>
      <c r="G110">
        <f t="shared" si="7"/>
        <v>4.5</v>
      </c>
      <c r="H110">
        <f>SUMPRODUCT((('Object-to-Object'!E$3:E$5474)-G110)^2*('Poisson Verification'!$D110='Object-to-Object'!F$3:F$5474))+(C110-G110)^2</f>
        <v>0.5</v>
      </c>
      <c r="I110">
        <f t="shared" si="8"/>
        <v>0.25</v>
      </c>
      <c r="J110">
        <f t="shared" si="9"/>
        <v>5.5555555555555552E-2</v>
      </c>
      <c r="K110">
        <v>5.5555555555555552E-2</v>
      </c>
      <c r="L110">
        <f t="shared" si="10"/>
        <v>2.3476137701722459</v>
      </c>
      <c r="M110">
        <f t="shared" si="11"/>
        <v>7.8526082110577313</v>
      </c>
      <c r="N110">
        <f t="shared" ref="N110:N173" si="14">IF(AND(I110&lt;M110,I110&gt;L110),1,0)</f>
        <v>0</v>
      </c>
    </row>
    <row r="111" spans="1:14" x14ac:dyDescent="0.25">
      <c r="A111" t="s">
        <v>21</v>
      </c>
      <c r="B111">
        <v>180</v>
      </c>
      <c r="C111">
        <v>9</v>
      </c>
      <c r="D111" t="s">
        <v>235</v>
      </c>
      <c r="E111">
        <f>SUMPRODUCT(('Object-to-Object'!E$3:E$5474)*('Poisson Verification'!$D111='Object-to-Object'!F$3:F$5474))</f>
        <v>6</v>
      </c>
      <c r="F111">
        <f>COUNTIF('Object-to-Object'!F$3:F$5474,'Poisson Verification'!D111)</f>
        <v>1</v>
      </c>
      <c r="G111">
        <f t="shared" si="7"/>
        <v>7.5</v>
      </c>
      <c r="H111">
        <f>SUMPRODUCT((('Object-to-Object'!E$3:E$5474)-G111)^2*('Poisson Verification'!$D111='Object-to-Object'!F$3:F$5474))+(C111-G111)^2</f>
        <v>4.5</v>
      </c>
      <c r="I111">
        <f t="shared" si="8"/>
        <v>2.25</v>
      </c>
      <c r="J111">
        <f t="shared" si="9"/>
        <v>0.3</v>
      </c>
      <c r="K111">
        <v>0.3</v>
      </c>
      <c r="L111">
        <f t="shared" si="10"/>
        <v>4.6231652454883676</v>
      </c>
      <c r="M111">
        <f t="shared" si="11"/>
        <v>11.548564880069616</v>
      </c>
      <c r="N111">
        <f t="shared" si="14"/>
        <v>0</v>
      </c>
    </row>
    <row r="112" spans="1:14" x14ac:dyDescent="0.25">
      <c r="A112" t="s">
        <v>21</v>
      </c>
      <c r="B112">
        <v>182</v>
      </c>
      <c r="C112">
        <v>7</v>
      </c>
      <c r="D112" t="s">
        <v>237</v>
      </c>
      <c r="E112">
        <f>SUMPRODUCT(('Object-to-Object'!E$3:E$5474)*('Poisson Verification'!$D112='Object-to-Object'!F$3:F$5474))</f>
        <v>4</v>
      </c>
      <c r="F112">
        <f>COUNTIF('Object-to-Object'!F$3:F$5474,'Poisson Verification'!D112)</f>
        <v>1</v>
      </c>
      <c r="G112">
        <f t="shared" si="7"/>
        <v>5.5</v>
      </c>
      <c r="H112">
        <f>SUMPRODUCT((('Object-to-Object'!E$3:E$5474)-G112)^2*('Poisson Verification'!$D112='Object-to-Object'!F$3:F$5474))+(C112-G112)^2</f>
        <v>4.5</v>
      </c>
      <c r="I112">
        <f t="shared" si="8"/>
        <v>2.25</v>
      </c>
      <c r="J112">
        <f t="shared" si="9"/>
        <v>0.40909090909090912</v>
      </c>
      <c r="K112">
        <v>0.40909090909090912</v>
      </c>
      <c r="L112">
        <f t="shared" si="10"/>
        <v>3.0845036446976613</v>
      </c>
      <c r="M112">
        <f t="shared" si="11"/>
        <v>9.1037571254518284</v>
      </c>
      <c r="N112">
        <f t="shared" si="14"/>
        <v>0</v>
      </c>
    </row>
    <row r="113" spans="1:14" x14ac:dyDescent="0.25">
      <c r="A113" t="s">
        <v>21</v>
      </c>
      <c r="B113">
        <v>180</v>
      </c>
      <c r="C113">
        <v>7</v>
      </c>
      <c r="D113" t="s">
        <v>239</v>
      </c>
      <c r="E113">
        <f>SUMPRODUCT(('Object-to-Object'!E$3:E$5474)*('Poisson Verification'!$D113='Object-to-Object'!F$3:F$5474))</f>
        <v>9</v>
      </c>
      <c r="F113">
        <f>COUNTIF('Object-to-Object'!F$3:F$5474,'Poisson Verification'!D113)</f>
        <v>1</v>
      </c>
      <c r="G113">
        <f t="shared" si="7"/>
        <v>8</v>
      </c>
      <c r="H113">
        <f>SUMPRODUCT((('Object-to-Object'!E$3:E$5474)-G113)^2*('Poisson Verification'!$D113='Object-to-Object'!F$3:F$5474))+(C113-G113)^2</f>
        <v>2</v>
      </c>
      <c r="I113">
        <f t="shared" si="8"/>
        <v>1</v>
      </c>
      <c r="J113">
        <f t="shared" si="9"/>
        <v>0.125</v>
      </c>
      <c r="K113">
        <v>0.125</v>
      </c>
      <c r="L113">
        <f t="shared" si="10"/>
        <v>5.0179783661370712</v>
      </c>
      <c r="M113">
        <f t="shared" si="11"/>
        <v>12.150591841823546</v>
      </c>
      <c r="N113">
        <f t="shared" si="14"/>
        <v>0</v>
      </c>
    </row>
    <row r="114" spans="1:14" x14ac:dyDescent="0.25">
      <c r="A114" t="s">
        <v>21</v>
      </c>
      <c r="B114">
        <v>173</v>
      </c>
      <c r="C114">
        <v>9</v>
      </c>
      <c r="D114" t="s">
        <v>241</v>
      </c>
      <c r="E114">
        <f>SUMPRODUCT(('Object-to-Object'!E$3:E$5474)*('Poisson Verification'!$D114='Object-to-Object'!F$3:F$5474))</f>
        <v>5</v>
      </c>
      <c r="F114">
        <f>COUNTIF('Object-to-Object'!F$3:F$5474,'Poisson Verification'!D114)</f>
        <v>1</v>
      </c>
      <c r="G114">
        <f t="shared" si="7"/>
        <v>7</v>
      </c>
      <c r="H114">
        <f>SUMPRODUCT((('Object-to-Object'!E$3:E$5474)-G114)^2*('Poisson Verification'!$D114='Object-to-Object'!F$3:F$5474))+(C114-G114)^2</f>
        <v>8</v>
      </c>
      <c r="I114">
        <f t="shared" si="8"/>
        <v>4</v>
      </c>
      <c r="J114">
        <f t="shared" si="9"/>
        <v>0.5714285714285714</v>
      </c>
      <c r="K114">
        <v>0.5714285714285714</v>
      </c>
      <c r="L114">
        <f t="shared" si="10"/>
        <v>4.2319687611056231</v>
      </c>
      <c r="M114">
        <f t="shared" si="11"/>
        <v>10.943242956435547</v>
      </c>
      <c r="N114">
        <f t="shared" si="14"/>
        <v>0</v>
      </c>
    </row>
    <row r="115" spans="1:14" x14ac:dyDescent="0.25">
      <c r="A115" t="s">
        <v>21</v>
      </c>
      <c r="B115">
        <v>176</v>
      </c>
      <c r="C115">
        <v>8</v>
      </c>
      <c r="D115" t="s">
        <v>243</v>
      </c>
      <c r="E115">
        <f>SUMPRODUCT(('Object-to-Object'!E$3:E$5474)*('Poisson Verification'!$D115='Object-to-Object'!F$3:F$5474))</f>
        <v>10</v>
      </c>
      <c r="F115">
        <f>COUNTIF('Object-to-Object'!F$3:F$5474,'Poisson Verification'!D115)</f>
        <v>1</v>
      </c>
      <c r="G115">
        <f t="shared" si="7"/>
        <v>9</v>
      </c>
      <c r="H115">
        <f>SUMPRODUCT((('Object-to-Object'!E$3:E$5474)-G115)^2*('Poisson Verification'!$D115='Object-to-Object'!F$3:F$5474))+(C115-G115)^2</f>
        <v>2</v>
      </c>
      <c r="I115">
        <f t="shared" si="8"/>
        <v>1</v>
      </c>
      <c r="J115">
        <f t="shared" si="9"/>
        <v>0.1111111111111111</v>
      </c>
      <c r="K115">
        <v>0.1111111111111111</v>
      </c>
      <c r="L115">
        <f t="shared" si="10"/>
        <v>5.8171522547234416</v>
      </c>
      <c r="M115">
        <f t="shared" si="11"/>
        <v>13.345885155742325</v>
      </c>
      <c r="N115">
        <f t="shared" si="14"/>
        <v>0</v>
      </c>
    </row>
    <row r="116" spans="1:14" x14ac:dyDescent="0.25">
      <c r="A116" t="s">
        <v>21</v>
      </c>
      <c r="B116">
        <v>180</v>
      </c>
      <c r="C116">
        <v>2</v>
      </c>
      <c r="D116" t="s">
        <v>245</v>
      </c>
      <c r="E116">
        <f>SUMPRODUCT(('Object-to-Object'!E$3:E$5474)*('Poisson Verification'!$D116='Object-to-Object'!F$3:F$5474))</f>
        <v>5</v>
      </c>
      <c r="F116">
        <f>COUNTIF('Object-to-Object'!F$3:F$5474,'Poisson Verification'!D116)</f>
        <v>1</v>
      </c>
      <c r="G116">
        <f t="shared" si="7"/>
        <v>3.5</v>
      </c>
      <c r="H116">
        <f>SUMPRODUCT((('Object-to-Object'!E$3:E$5474)-G116)^2*('Poisson Verification'!$D116='Object-to-Object'!F$3:F$5474))+(C116-G116)^2</f>
        <v>4.5</v>
      </c>
      <c r="I116">
        <f t="shared" si="8"/>
        <v>2.25</v>
      </c>
      <c r="J116">
        <f t="shared" si="9"/>
        <v>0.6428571428571429</v>
      </c>
      <c r="K116">
        <v>0.6428571428571429</v>
      </c>
      <c r="L116">
        <f t="shared" si="10"/>
        <v>1.642657845947336</v>
      </c>
      <c r="M116">
        <f t="shared" si="11"/>
        <v>6.5740569012160597</v>
      </c>
      <c r="N116">
        <f t="shared" si="14"/>
        <v>1</v>
      </c>
    </row>
    <row r="117" spans="1:14" x14ac:dyDescent="0.25">
      <c r="A117" t="s">
        <v>21</v>
      </c>
      <c r="B117">
        <v>174</v>
      </c>
      <c r="C117">
        <v>8</v>
      </c>
      <c r="D117" t="s">
        <v>247</v>
      </c>
      <c r="E117">
        <f>SUMPRODUCT(('Object-to-Object'!E$3:E$5474)*('Poisson Verification'!$D117='Object-to-Object'!F$3:F$5474))</f>
        <v>6</v>
      </c>
      <c r="F117">
        <f>COUNTIF('Object-to-Object'!F$3:F$5474,'Poisson Verification'!D117)</f>
        <v>1</v>
      </c>
      <c r="G117">
        <f t="shared" si="7"/>
        <v>7</v>
      </c>
      <c r="H117">
        <f>SUMPRODUCT((('Object-to-Object'!E$3:E$5474)-G117)^2*('Poisson Verification'!$D117='Object-to-Object'!F$3:F$5474))+(C117-G117)^2</f>
        <v>2</v>
      </c>
      <c r="I117">
        <f t="shared" si="8"/>
        <v>1</v>
      </c>
      <c r="J117">
        <f t="shared" si="9"/>
        <v>0.14285714285714285</v>
      </c>
      <c r="K117">
        <v>0.14285714285714285</v>
      </c>
      <c r="L117">
        <f t="shared" si="10"/>
        <v>4.2319687611056231</v>
      </c>
      <c r="M117">
        <f t="shared" si="11"/>
        <v>10.943242956435547</v>
      </c>
      <c r="N117">
        <f t="shared" si="14"/>
        <v>0</v>
      </c>
    </row>
    <row r="118" spans="1:14" x14ac:dyDescent="0.25">
      <c r="A118" t="s">
        <v>21</v>
      </c>
      <c r="B118">
        <v>175</v>
      </c>
      <c r="C118">
        <v>3</v>
      </c>
      <c r="D118" t="s">
        <v>249</v>
      </c>
      <c r="E118">
        <f>SUMPRODUCT(('Object-to-Object'!E$3:E$5474)*('Poisson Verification'!$D118='Object-to-Object'!F$3:F$5474))</f>
        <v>3</v>
      </c>
      <c r="F118">
        <f>COUNTIF('Object-to-Object'!F$3:F$5474,'Poisson Verification'!D118)</f>
        <v>1</v>
      </c>
      <c r="G118">
        <f t="shared" si="7"/>
        <v>3</v>
      </c>
      <c r="H118">
        <f>SUMPRODUCT((('Object-to-Object'!E$3:E$5474)-G118)^2*('Poisson Verification'!$D118='Object-to-Object'!F$3:F$5474))+(C118-G118)^2</f>
        <v>0</v>
      </c>
      <c r="I118">
        <f t="shared" si="8"/>
        <v>0</v>
      </c>
      <c r="J118">
        <f t="shared" si="9"/>
        <v>0</v>
      </c>
      <c r="K118">
        <v>0</v>
      </c>
      <c r="L118">
        <f t="shared" si="10"/>
        <v>1.3065073720981599</v>
      </c>
      <c r="M118">
        <f t="shared" si="11"/>
        <v>5.9211978262101432</v>
      </c>
      <c r="N118">
        <f t="shared" si="14"/>
        <v>0</v>
      </c>
    </row>
    <row r="119" spans="1:14" x14ac:dyDescent="0.25">
      <c r="A119" t="s">
        <v>21</v>
      </c>
      <c r="B119">
        <v>177</v>
      </c>
      <c r="C119">
        <v>3</v>
      </c>
      <c r="D119" t="s">
        <v>251</v>
      </c>
      <c r="E119">
        <f>SUMPRODUCT(('Object-to-Object'!E$3:E$5474)*('Poisson Verification'!$D119='Object-to-Object'!F$3:F$5474))</f>
        <v>9</v>
      </c>
      <c r="F119">
        <f>COUNTIF('Object-to-Object'!F$3:F$5474,'Poisson Verification'!D119)</f>
        <v>1</v>
      </c>
      <c r="G119">
        <f t="shared" si="7"/>
        <v>6</v>
      </c>
      <c r="H119">
        <f>SUMPRODUCT((('Object-to-Object'!E$3:E$5474)-G119)^2*('Poisson Verification'!$D119='Object-to-Object'!F$3:F$5474))+(C119-G119)^2</f>
        <v>18</v>
      </c>
      <c r="I119">
        <f t="shared" si="8"/>
        <v>9</v>
      </c>
      <c r="J119">
        <f t="shared" si="9"/>
        <v>1.5</v>
      </c>
      <c r="K119">
        <v>1.5</v>
      </c>
      <c r="L119">
        <f t="shared" si="10"/>
        <v>3.4621062567925533</v>
      </c>
      <c r="M119">
        <f t="shared" si="11"/>
        <v>9.7212846649575102</v>
      </c>
      <c r="N119">
        <f t="shared" si="14"/>
        <v>1</v>
      </c>
    </row>
    <row r="120" spans="1:14" x14ac:dyDescent="0.25">
      <c r="A120" t="s">
        <v>21</v>
      </c>
      <c r="B120">
        <v>173</v>
      </c>
      <c r="C120">
        <v>9</v>
      </c>
      <c r="D120" t="s">
        <v>253</v>
      </c>
      <c r="E120">
        <f>SUMPRODUCT(('Object-to-Object'!E$3:E$5474)*('Poisson Verification'!$D120='Object-to-Object'!F$3:F$5474))</f>
        <v>12</v>
      </c>
      <c r="F120">
        <f>COUNTIF('Object-to-Object'!F$3:F$5474,'Poisson Verification'!D120)</f>
        <v>1</v>
      </c>
      <c r="G120">
        <f t="shared" si="7"/>
        <v>10.5</v>
      </c>
      <c r="H120">
        <f>SUMPRODUCT((('Object-to-Object'!E$3:E$5474)-G120)^2*('Poisson Verification'!$D120='Object-to-Object'!F$3:F$5474))+(C120-G120)^2</f>
        <v>4.5</v>
      </c>
      <c r="I120">
        <f t="shared" si="8"/>
        <v>2.25</v>
      </c>
      <c r="J120">
        <f t="shared" si="9"/>
        <v>0.21428571428571427</v>
      </c>
      <c r="K120">
        <v>0.21428571428571427</v>
      </c>
      <c r="L120">
        <f t="shared" si="10"/>
        <v>7.0360123741706575</v>
      </c>
      <c r="M120">
        <f t="shared" si="11"/>
        <v>15.120221645584111</v>
      </c>
      <c r="N120">
        <f t="shared" si="14"/>
        <v>0</v>
      </c>
    </row>
    <row r="121" spans="1:14" x14ac:dyDescent="0.25">
      <c r="A121" t="s">
        <v>21</v>
      </c>
      <c r="B121">
        <v>172</v>
      </c>
      <c r="C121">
        <v>8</v>
      </c>
      <c r="D121" t="s">
        <v>255</v>
      </c>
      <c r="E121">
        <f>SUMPRODUCT(('Object-to-Object'!E$3:E$5474)*('Poisson Verification'!$D121='Object-to-Object'!F$3:F$5474))</f>
        <v>12</v>
      </c>
      <c r="F121">
        <f>COUNTIF('Object-to-Object'!F$3:F$5474,'Poisson Verification'!D121)</f>
        <v>1</v>
      </c>
      <c r="G121">
        <f t="shared" si="7"/>
        <v>10</v>
      </c>
      <c r="H121">
        <f>SUMPRODUCT((('Object-to-Object'!E$3:E$5474)-G121)^2*('Poisson Verification'!$D121='Object-to-Object'!F$3:F$5474))+(C121-G121)^2</f>
        <v>8</v>
      </c>
      <c r="I121">
        <f t="shared" si="8"/>
        <v>4</v>
      </c>
      <c r="J121">
        <f t="shared" si="9"/>
        <v>0.4</v>
      </c>
      <c r="K121">
        <v>0.4</v>
      </c>
      <c r="L121">
        <f t="shared" si="10"/>
        <v>6.6273257991732786</v>
      </c>
      <c r="M121">
        <f t="shared" si="11"/>
        <v>14.531009420217005</v>
      </c>
      <c r="N121">
        <f t="shared" si="14"/>
        <v>0</v>
      </c>
    </row>
    <row r="122" spans="1:14" x14ac:dyDescent="0.25">
      <c r="A122" t="s">
        <v>21</v>
      </c>
      <c r="B122">
        <v>168</v>
      </c>
      <c r="C122">
        <v>6</v>
      </c>
      <c r="D122" t="s">
        <v>257</v>
      </c>
      <c r="E122">
        <f>SUMPRODUCT(('Object-to-Object'!E$3:E$5474)*('Poisson Verification'!$D122='Object-to-Object'!F$3:F$5474))</f>
        <v>11</v>
      </c>
      <c r="F122">
        <f>COUNTIF('Object-to-Object'!F$3:F$5474,'Poisson Verification'!D122)</f>
        <v>1</v>
      </c>
      <c r="G122">
        <f t="shared" si="7"/>
        <v>8.5</v>
      </c>
      <c r="H122">
        <f>SUMPRODUCT((('Object-to-Object'!E$3:E$5474)-G122)^2*('Poisson Verification'!$D122='Object-to-Object'!F$3:F$5474))+(C122-G122)^2</f>
        <v>12.5</v>
      </c>
      <c r="I122">
        <f t="shared" si="8"/>
        <v>6.25</v>
      </c>
      <c r="J122">
        <f t="shared" si="9"/>
        <v>0.73529411764705888</v>
      </c>
      <c r="K122">
        <v>0.73529411764705888</v>
      </c>
      <c r="L122">
        <f t="shared" si="10"/>
        <v>5.4160701781379936</v>
      </c>
      <c r="M122">
        <f t="shared" si="11"/>
        <v>12.749615041427662</v>
      </c>
      <c r="N122">
        <f t="shared" si="14"/>
        <v>1</v>
      </c>
    </row>
    <row r="123" spans="1:14" x14ac:dyDescent="0.25">
      <c r="A123" t="s">
        <v>21</v>
      </c>
      <c r="B123">
        <v>163</v>
      </c>
      <c r="C123">
        <v>11</v>
      </c>
      <c r="D123" t="s">
        <v>259</v>
      </c>
      <c r="E123">
        <f>SUMPRODUCT(('Object-to-Object'!E$3:E$5474)*('Poisson Verification'!$D123='Object-to-Object'!F$3:F$5474))</f>
        <v>20</v>
      </c>
      <c r="F123">
        <f>COUNTIF('Object-to-Object'!F$3:F$5474,'Poisson Verification'!D123)</f>
        <v>1</v>
      </c>
      <c r="G123">
        <f t="shared" si="7"/>
        <v>15.5</v>
      </c>
      <c r="H123">
        <f>SUMPRODUCT((('Object-to-Object'!E$3:E$5474)-G123)^2*('Poisson Verification'!$D123='Object-to-Object'!F$3:F$5474))+(C123-G123)^2</f>
        <v>40.5</v>
      </c>
      <c r="I123">
        <f t="shared" si="8"/>
        <v>20.25</v>
      </c>
      <c r="J123">
        <f t="shared" si="9"/>
        <v>1.3064516129032258</v>
      </c>
      <c r="K123">
        <v>1.3064516129032258</v>
      </c>
      <c r="L123">
        <f t="shared" si="10"/>
        <v>11.222255891062558</v>
      </c>
      <c r="M123">
        <f t="shared" si="11"/>
        <v>20.918815185680245</v>
      </c>
      <c r="N123">
        <f t="shared" si="14"/>
        <v>1</v>
      </c>
    </row>
    <row r="124" spans="1:14" x14ac:dyDescent="0.25">
      <c r="A124" t="s">
        <v>21</v>
      </c>
      <c r="B124">
        <v>164</v>
      </c>
      <c r="C124">
        <v>22</v>
      </c>
      <c r="D124" t="s">
        <v>261</v>
      </c>
      <c r="E124">
        <f>SUMPRODUCT(('Object-to-Object'!E$3:E$5474)*('Poisson Verification'!$D124='Object-to-Object'!F$3:F$5474))</f>
        <v>29</v>
      </c>
      <c r="F124">
        <f>COUNTIF('Object-to-Object'!F$3:F$5474,'Poisson Verification'!D124)</f>
        <v>1</v>
      </c>
      <c r="G124">
        <f t="shared" si="7"/>
        <v>25.5</v>
      </c>
      <c r="H124">
        <f>SUMPRODUCT((('Object-to-Object'!E$3:E$5474)-G124)^2*('Poisson Verification'!$D124='Object-to-Object'!F$3:F$5474))+(C124-G124)^2</f>
        <v>24.5</v>
      </c>
      <c r="I124">
        <f t="shared" si="8"/>
        <v>12.25</v>
      </c>
      <c r="J124">
        <f t="shared" si="9"/>
        <v>0.48039215686274511</v>
      </c>
      <c r="K124">
        <v>0.48039215686274511</v>
      </c>
      <c r="L124">
        <f t="shared" si="10"/>
        <v>19.924369845997042</v>
      </c>
      <c r="M124">
        <f t="shared" si="11"/>
        <v>32.200976981804409</v>
      </c>
      <c r="N124">
        <f t="shared" si="14"/>
        <v>0</v>
      </c>
    </row>
    <row r="125" spans="1:14" x14ac:dyDescent="0.25">
      <c r="A125" t="s">
        <v>21</v>
      </c>
      <c r="B125">
        <v>178</v>
      </c>
      <c r="C125">
        <v>18</v>
      </c>
      <c r="D125" t="s">
        <v>263</v>
      </c>
      <c r="E125">
        <f>SUMPRODUCT(('Object-to-Object'!E$3:E$5474)*('Poisson Verification'!$D125='Object-to-Object'!F$3:F$5474))</f>
        <v>21</v>
      </c>
      <c r="F125">
        <f>COUNTIF('Object-to-Object'!F$3:F$5474,'Poisson Verification'!D125)</f>
        <v>1</v>
      </c>
      <c r="G125">
        <f t="shared" si="7"/>
        <v>19.5</v>
      </c>
      <c r="H125">
        <f>SUMPRODUCT((('Object-to-Object'!E$3:E$5474)-G125)^2*('Poisson Verification'!$D125='Object-to-Object'!F$3:F$5474))+(C125-G125)^2</f>
        <v>4.5</v>
      </c>
      <c r="I125">
        <f t="shared" si="8"/>
        <v>2.25</v>
      </c>
      <c r="J125">
        <f t="shared" si="9"/>
        <v>0.11538461538461539</v>
      </c>
      <c r="K125">
        <v>0.11538461538461539</v>
      </c>
      <c r="L125">
        <f t="shared" si="10"/>
        <v>14.663486140030654</v>
      </c>
      <c r="M125">
        <f t="shared" si="11"/>
        <v>25.469868491358969</v>
      </c>
      <c r="N125">
        <f t="shared" si="14"/>
        <v>0</v>
      </c>
    </row>
    <row r="126" spans="1:14" x14ac:dyDescent="0.25">
      <c r="A126" t="s">
        <v>21</v>
      </c>
      <c r="B126">
        <v>184</v>
      </c>
      <c r="C126">
        <v>14</v>
      </c>
      <c r="D126" t="s">
        <v>265</v>
      </c>
      <c r="E126">
        <f>SUMPRODUCT(('Object-to-Object'!E$3:E$5474)*('Poisson Verification'!$D126='Object-to-Object'!F$3:F$5474))</f>
        <v>15</v>
      </c>
      <c r="F126">
        <f>COUNTIF('Object-to-Object'!F$3:F$5474,'Poisson Verification'!D126)</f>
        <v>1</v>
      </c>
      <c r="G126">
        <f t="shared" si="7"/>
        <v>14.5</v>
      </c>
      <c r="H126">
        <f>SUMPRODUCT((('Object-to-Object'!E$3:E$5474)-G126)^2*('Poisson Verification'!$D126='Object-to-Object'!F$3:F$5474))+(C126-G126)^2</f>
        <v>0.5</v>
      </c>
      <c r="I126">
        <f t="shared" si="8"/>
        <v>0.25</v>
      </c>
      <c r="J126">
        <f t="shared" si="9"/>
        <v>1.7241379310344827E-2</v>
      </c>
      <c r="K126">
        <v>1.7241379310344827E-2</v>
      </c>
      <c r="L126">
        <f t="shared" si="10"/>
        <v>10.372988618917239</v>
      </c>
      <c r="M126">
        <f t="shared" si="11"/>
        <v>19.770486121962183</v>
      </c>
      <c r="N126">
        <f t="shared" si="14"/>
        <v>0</v>
      </c>
    </row>
    <row r="127" spans="1:14" x14ac:dyDescent="0.25">
      <c r="A127" t="s">
        <v>21</v>
      </c>
      <c r="B127">
        <v>181</v>
      </c>
      <c r="C127">
        <v>9</v>
      </c>
      <c r="D127" t="s">
        <v>267</v>
      </c>
      <c r="E127">
        <f>SUMPRODUCT(('Object-to-Object'!E$3:E$5474)*('Poisson Verification'!$D127='Object-to-Object'!F$3:F$5474))</f>
        <v>16</v>
      </c>
      <c r="F127">
        <f>COUNTIF('Object-to-Object'!F$3:F$5474,'Poisson Verification'!D127)</f>
        <v>1</v>
      </c>
      <c r="G127">
        <f t="shared" si="7"/>
        <v>12.5</v>
      </c>
      <c r="H127">
        <f>SUMPRODUCT((('Object-to-Object'!E$3:E$5474)-G127)^2*('Poisson Verification'!$D127='Object-to-Object'!F$3:F$5474))+(C127-G127)^2</f>
        <v>24.5</v>
      </c>
      <c r="I127">
        <f t="shared" si="8"/>
        <v>12.25</v>
      </c>
      <c r="J127">
        <f t="shared" si="9"/>
        <v>0.98</v>
      </c>
      <c r="K127">
        <v>0.98</v>
      </c>
      <c r="L127">
        <f t="shared" si="10"/>
        <v>8.6910629208754386</v>
      </c>
      <c r="M127">
        <f t="shared" si="11"/>
        <v>17.458040084962029</v>
      </c>
      <c r="N127">
        <f t="shared" si="14"/>
        <v>1</v>
      </c>
    </row>
    <row r="128" spans="1:14" x14ac:dyDescent="0.25">
      <c r="A128" t="s">
        <v>21</v>
      </c>
      <c r="B128">
        <v>173</v>
      </c>
      <c r="C128">
        <v>0</v>
      </c>
      <c r="D128" t="s">
        <v>269</v>
      </c>
      <c r="E128">
        <f>SUMPRODUCT(('Object-to-Object'!E$3:E$5474)*('Poisson Verification'!$D128='Object-to-Object'!F$3:F$5474))</f>
        <v>10</v>
      </c>
      <c r="F128">
        <f>COUNTIF('Object-to-Object'!F$3:F$5474,'Poisson Verification'!D128)</f>
        <v>1</v>
      </c>
      <c r="G128">
        <f t="shared" si="7"/>
        <v>5</v>
      </c>
      <c r="H128">
        <f>SUMPRODUCT((('Object-to-Object'!E$3:E$5474)-G128)^2*('Poisson Verification'!$D128='Object-to-Object'!F$3:F$5474))+(C128-G128)^2</f>
        <v>50</v>
      </c>
      <c r="I128">
        <f t="shared" si="8"/>
        <v>25</v>
      </c>
      <c r="J128">
        <f t="shared" si="9"/>
        <v>5</v>
      </c>
      <c r="K128">
        <v>5</v>
      </c>
      <c r="L128">
        <f t="shared" si="10"/>
        <v>2.7127028485456464</v>
      </c>
      <c r="M128">
        <f t="shared" si="11"/>
        <v>8.4811096178609517</v>
      </c>
      <c r="N128">
        <f t="shared" si="14"/>
        <v>0</v>
      </c>
    </row>
    <row r="129" spans="1:14" x14ac:dyDescent="0.25">
      <c r="A129" t="s">
        <v>21</v>
      </c>
      <c r="B129">
        <v>169</v>
      </c>
      <c r="C129">
        <v>0</v>
      </c>
      <c r="D129" t="s">
        <v>271</v>
      </c>
      <c r="E129">
        <f>SUMPRODUCT(('Object-to-Object'!E$3:E$5474)*('Poisson Verification'!$D129='Object-to-Object'!F$3:F$5474))</f>
        <v>6</v>
      </c>
      <c r="F129">
        <f>COUNTIF('Object-to-Object'!F$3:F$5474,'Poisson Verification'!D129)</f>
        <v>1</v>
      </c>
      <c r="G129">
        <f t="shared" si="7"/>
        <v>3</v>
      </c>
      <c r="H129">
        <f>SUMPRODUCT((('Object-to-Object'!E$3:E$5474)-G129)^2*('Poisson Verification'!$D129='Object-to-Object'!F$3:F$5474))+(C129-G129)^2</f>
        <v>18</v>
      </c>
      <c r="I129">
        <f t="shared" si="8"/>
        <v>9</v>
      </c>
      <c r="J129">
        <f t="shared" si="9"/>
        <v>3</v>
      </c>
      <c r="K129">
        <v>3</v>
      </c>
      <c r="L129">
        <f t="shared" si="10"/>
        <v>1.3065073720981599</v>
      </c>
      <c r="M129">
        <f t="shared" si="11"/>
        <v>5.9211978262101432</v>
      </c>
      <c r="N129">
        <f t="shared" si="14"/>
        <v>0</v>
      </c>
    </row>
    <row r="130" spans="1:14" x14ac:dyDescent="0.25">
      <c r="A130" t="s">
        <v>21</v>
      </c>
      <c r="B130">
        <v>164</v>
      </c>
      <c r="C130">
        <v>0</v>
      </c>
      <c r="D130" t="s">
        <v>273</v>
      </c>
      <c r="E130">
        <f>SUMPRODUCT(('Object-to-Object'!E$3:E$5474)*('Poisson Verification'!$D130='Object-to-Object'!F$3:F$5474))</f>
        <v>5</v>
      </c>
      <c r="F130">
        <f>COUNTIF('Object-to-Object'!F$3:F$5474,'Poisson Verification'!D130)</f>
        <v>1</v>
      </c>
      <c r="G130">
        <f t="shared" si="7"/>
        <v>2.5</v>
      </c>
      <c r="H130">
        <f>SUMPRODUCT((('Object-to-Object'!E$3:E$5474)-G130)^2*('Poisson Verification'!$D130='Object-to-Object'!F$3:F$5474))+(C130-G130)^2</f>
        <v>12.5</v>
      </c>
      <c r="I130">
        <f t="shared" si="8"/>
        <v>6.25</v>
      </c>
      <c r="J130">
        <f t="shared" si="9"/>
        <v>2.5</v>
      </c>
      <c r="K130">
        <v>2.5</v>
      </c>
      <c r="L130">
        <f t="shared" si="10"/>
        <v>0.98507478402976489</v>
      </c>
      <c r="M130">
        <f t="shared" si="11"/>
        <v>5.2565174543707656</v>
      </c>
      <c r="N130">
        <f t="shared" si="14"/>
        <v>0</v>
      </c>
    </row>
    <row r="131" spans="1:14" x14ac:dyDescent="0.25">
      <c r="A131" t="s">
        <v>21</v>
      </c>
      <c r="B131">
        <v>162</v>
      </c>
      <c r="C131">
        <v>0</v>
      </c>
      <c r="D131" t="s">
        <v>275</v>
      </c>
      <c r="E131">
        <f>SUMPRODUCT(('Object-to-Object'!E$3:E$5474)*('Poisson Verification'!$D131='Object-to-Object'!F$3:F$5474))</f>
        <v>3</v>
      </c>
      <c r="F131">
        <f>COUNTIF('Object-to-Object'!F$3:F$5474,'Poisson Verification'!D131)</f>
        <v>1</v>
      </c>
      <c r="G131">
        <f t="shared" si="7"/>
        <v>1.5</v>
      </c>
      <c r="H131">
        <f>SUMPRODUCT((('Object-to-Object'!E$3:E$5474)-G131)^2*('Poisson Verification'!$D131='Object-to-Object'!F$3:F$5474))+(C131-G131)^2</f>
        <v>4.5</v>
      </c>
      <c r="I131">
        <f t="shared" si="8"/>
        <v>2.25</v>
      </c>
      <c r="J131">
        <f t="shared" si="9"/>
        <v>1.5</v>
      </c>
      <c r="K131">
        <v>1.5</v>
      </c>
      <c r="L131">
        <f t="shared" si="10"/>
        <v>0.40884572358197663</v>
      </c>
      <c r="M131">
        <f t="shared" si="11"/>
        <v>3.8768282639663623</v>
      </c>
      <c r="N131">
        <f t="shared" si="14"/>
        <v>1</v>
      </c>
    </row>
    <row r="132" spans="1:14" x14ac:dyDescent="0.25">
      <c r="A132" t="s">
        <v>21</v>
      </c>
      <c r="B132">
        <v>159</v>
      </c>
      <c r="C132">
        <v>0</v>
      </c>
      <c r="D132" t="s">
        <v>277</v>
      </c>
      <c r="E132">
        <f>SUMPRODUCT(('Object-to-Object'!E$3:E$5474)*('Poisson Verification'!$D132='Object-to-Object'!F$3:F$5474))</f>
        <v>4</v>
      </c>
      <c r="F132">
        <f>COUNTIF('Object-to-Object'!F$3:F$5474,'Poisson Verification'!D132)</f>
        <v>1</v>
      </c>
      <c r="G132">
        <f t="shared" si="7"/>
        <v>2</v>
      </c>
      <c r="H132">
        <f>SUMPRODUCT((('Object-to-Object'!E$3:E$5474)-G132)^2*('Poisson Verification'!$D132='Object-to-Object'!F$3:F$5474))+(C132-G132)^2</f>
        <v>8</v>
      </c>
      <c r="I132">
        <f t="shared" si="8"/>
        <v>4</v>
      </c>
      <c r="J132">
        <f t="shared" si="9"/>
        <v>2</v>
      </c>
      <c r="K132">
        <v>2</v>
      </c>
      <c r="L132">
        <f t="shared" si="10"/>
        <v>0.68315919837491534</v>
      </c>
      <c r="M132">
        <f t="shared" si="11"/>
        <v>4.5767595133187848</v>
      </c>
      <c r="N132">
        <f t="shared" si="14"/>
        <v>1</v>
      </c>
    </row>
    <row r="133" spans="1:14" x14ac:dyDescent="0.25">
      <c r="A133" t="s">
        <v>21</v>
      </c>
      <c r="B133">
        <v>159</v>
      </c>
      <c r="C133">
        <v>2</v>
      </c>
      <c r="D133" t="s">
        <v>279</v>
      </c>
      <c r="E133">
        <f>SUMPRODUCT(('Object-to-Object'!E$3:E$5474)*('Poisson Verification'!$D133='Object-to-Object'!F$3:F$5474))</f>
        <v>2</v>
      </c>
      <c r="F133">
        <f>COUNTIF('Object-to-Object'!F$3:F$5474,'Poisson Verification'!D133)</f>
        <v>1</v>
      </c>
      <c r="G133">
        <f t="shared" ref="G133:G196" si="15">SUM(C133,E133)/(1+F133)</f>
        <v>2</v>
      </c>
      <c r="H133">
        <f>SUMPRODUCT((('Object-to-Object'!E$3:E$5474)-G133)^2*('Poisson Verification'!$D133='Object-to-Object'!F$3:F$5474))+(C133-G133)^2</f>
        <v>0</v>
      </c>
      <c r="I133">
        <f t="shared" ref="I133:I196" si="16">H133/(F133+1)</f>
        <v>0</v>
      </c>
      <c r="J133">
        <f t="shared" ref="J133:J196" si="17">I133/G133</f>
        <v>0</v>
      </c>
      <c r="K133">
        <v>0</v>
      </c>
      <c r="L133">
        <f t="shared" ref="L133:L196" si="18">0.5*_xlfn.CHISQ.INV(0.05,$G133*2*(1+$F133))/($F133+1)</f>
        <v>0.68315919837491534</v>
      </c>
      <c r="M133">
        <f t="shared" ref="M133:M196" si="19">0.5*_xlfn.CHISQ.INV(0.95,$G133*2*(1+$F133)+2)/($F133+1)</f>
        <v>4.5767595133187848</v>
      </c>
      <c r="N133">
        <f t="shared" si="14"/>
        <v>0</v>
      </c>
    </row>
    <row r="134" spans="1:14" x14ac:dyDescent="0.25">
      <c r="A134" t="s">
        <v>21</v>
      </c>
      <c r="B134">
        <v>160</v>
      </c>
      <c r="C134">
        <v>10</v>
      </c>
      <c r="D134" t="s">
        <v>281</v>
      </c>
      <c r="E134">
        <f>SUMPRODUCT(('Object-to-Object'!E$3:E$5474)*('Poisson Verification'!$D134='Object-to-Object'!F$3:F$5474))</f>
        <v>1</v>
      </c>
      <c r="F134">
        <f>COUNTIF('Object-to-Object'!F$3:F$5474,'Poisson Verification'!D134)</f>
        <v>1</v>
      </c>
      <c r="G134">
        <f t="shared" si="15"/>
        <v>5.5</v>
      </c>
      <c r="H134">
        <f>SUMPRODUCT((('Object-to-Object'!E$3:E$5474)-G134)^2*('Poisson Verification'!$D134='Object-to-Object'!F$3:F$5474))+(C134-G134)^2</f>
        <v>40.5</v>
      </c>
      <c r="I134">
        <f t="shared" si="16"/>
        <v>20.25</v>
      </c>
      <c r="J134">
        <f t="shared" si="17"/>
        <v>3.6818181818181817</v>
      </c>
      <c r="K134">
        <v>3.6818181818181817</v>
      </c>
      <c r="L134">
        <f t="shared" si="18"/>
        <v>3.0845036446976613</v>
      </c>
      <c r="M134">
        <f t="shared" si="19"/>
        <v>9.1037571254518284</v>
      </c>
      <c r="N134">
        <f t="shared" si="14"/>
        <v>0</v>
      </c>
    </row>
    <row r="135" spans="1:14" x14ac:dyDescent="0.25">
      <c r="A135" t="s">
        <v>21</v>
      </c>
      <c r="B135">
        <v>165</v>
      </c>
      <c r="C135">
        <v>7</v>
      </c>
      <c r="D135" t="s">
        <v>283</v>
      </c>
      <c r="E135">
        <f>SUMPRODUCT(('Object-to-Object'!E$3:E$5474)*('Poisson Verification'!$D135='Object-to-Object'!F$3:F$5474))</f>
        <v>5</v>
      </c>
      <c r="F135">
        <f>COUNTIF('Object-to-Object'!F$3:F$5474,'Poisson Verification'!D135)</f>
        <v>1</v>
      </c>
      <c r="G135">
        <f t="shared" si="15"/>
        <v>6</v>
      </c>
      <c r="H135">
        <f>SUMPRODUCT((('Object-to-Object'!E$3:E$5474)-G135)^2*('Poisson Verification'!$D135='Object-to-Object'!F$3:F$5474))+(C135-G135)^2</f>
        <v>2</v>
      </c>
      <c r="I135">
        <f t="shared" si="16"/>
        <v>1</v>
      </c>
      <c r="J135">
        <f t="shared" si="17"/>
        <v>0.16666666666666666</v>
      </c>
      <c r="K135">
        <v>0.16666666666666666</v>
      </c>
      <c r="L135">
        <f t="shared" si="18"/>
        <v>3.4621062567925533</v>
      </c>
      <c r="M135">
        <f t="shared" si="19"/>
        <v>9.7212846649575102</v>
      </c>
      <c r="N135">
        <f t="shared" si="14"/>
        <v>0</v>
      </c>
    </row>
    <row r="136" spans="1:14" x14ac:dyDescent="0.25">
      <c r="A136" t="s">
        <v>21</v>
      </c>
      <c r="B136">
        <v>163</v>
      </c>
      <c r="C136">
        <v>12</v>
      </c>
      <c r="D136" t="s">
        <v>285</v>
      </c>
      <c r="E136">
        <f>SUMPRODUCT(('Object-to-Object'!E$3:E$5474)*('Poisson Verification'!$D136='Object-to-Object'!F$3:F$5474))</f>
        <v>13</v>
      </c>
      <c r="F136">
        <f>COUNTIF('Object-to-Object'!F$3:F$5474,'Poisson Verification'!D136)</f>
        <v>1</v>
      </c>
      <c r="G136">
        <f t="shared" si="15"/>
        <v>12.5</v>
      </c>
      <c r="H136">
        <f>SUMPRODUCT((('Object-to-Object'!E$3:E$5474)-G136)^2*('Poisson Verification'!$D136='Object-to-Object'!F$3:F$5474))+(C136-G136)^2</f>
        <v>0.5</v>
      </c>
      <c r="I136">
        <f t="shared" si="16"/>
        <v>0.25</v>
      </c>
      <c r="J136">
        <f t="shared" si="17"/>
        <v>0.02</v>
      </c>
      <c r="K136">
        <v>0.02</v>
      </c>
      <c r="L136">
        <f t="shared" si="18"/>
        <v>8.6910629208754386</v>
      </c>
      <c r="M136">
        <f t="shared" si="19"/>
        <v>17.458040084962029</v>
      </c>
      <c r="N136">
        <f t="shared" si="14"/>
        <v>0</v>
      </c>
    </row>
    <row r="137" spans="1:14" x14ac:dyDescent="0.25">
      <c r="A137" t="s">
        <v>21</v>
      </c>
      <c r="B137">
        <v>168</v>
      </c>
      <c r="C137">
        <v>8</v>
      </c>
      <c r="D137" t="s">
        <v>287</v>
      </c>
      <c r="E137">
        <f>SUMPRODUCT(('Object-to-Object'!E$3:E$5474)*('Poisson Verification'!$D137='Object-to-Object'!F$3:F$5474))</f>
        <v>14</v>
      </c>
      <c r="F137">
        <f>COUNTIF('Object-to-Object'!F$3:F$5474,'Poisson Verification'!D137)</f>
        <v>1</v>
      </c>
      <c r="G137">
        <f t="shared" si="15"/>
        <v>11</v>
      </c>
      <c r="H137">
        <f>SUMPRODUCT((('Object-to-Object'!E$3:E$5474)-G137)^2*('Poisson Verification'!$D137='Object-to-Object'!F$3:F$5474))+(C137-G137)^2</f>
        <v>18</v>
      </c>
      <c r="I137">
        <f t="shared" si="16"/>
        <v>9</v>
      </c>
      <c r="J137">
        <f t="shared" si="17"/>
        <v>0.81818181818181823</v>
      </c>
      <c r="K137">
        <v>0.81818181818181823</v>
      </c>
      <c r="L137">
        <f t="shared" si="18"/>
        <v>7.4468692702154886</v>
      </c>
      <c r="M137">
        <f t="shared" si="19"/>
        <v>15.707405102852046</v>
      </c>
      <c r="N137">
        <f t="shared" si="14"/>
        <v>1</v>
      </c>
    </row>
    <row r="138" spans="1:14" x14ac:dyDescent="0.25">
      <c r="A138" t="s">
        <v>21</v>
      </c>
      <c r="B138">
        <v>169</v>
      </c>
      <c r="C138">
        <v>7</v>
      </c>
      <c r="D138" t="s">
        <v>289</v>
      </c>
      <c r="E138">
        <f>SUMPRODUCT(('Object-to-Object'!E$3:E$5474)*('Poisson Verification'!$D138='Object-to-Object'!F$3:F$5474))</f>
        <v>7</v>
      </c>
      <c r="F138">
        <f>COUNTIF('Object-to-Object'!F$3:F$5474,'Poisson Verification'!D138)</f>
        <v>1</v>
      </c>
      <c r="G138">
        <f t="shared" si="15"/>
        <v>7</v>
      </c>
      <c r="H138">
        <f>SUMPRODUCT((('Object-to-Object'!E$3:E$5474)-G138)^2*('Poisson Verification'!$D138='Object-to-Object'!F$3:F$5474))+(C138-G138)^2</f>
        <v>0</v>
      </c>
      <c r="I138">
        <f t="shared" si="16"/>
        <v>0</v>
      </c>
      <c r="J138">
        <f t="shared" si="17"/>
        <v>0</v>
      </c>
      <c r="K138">
        <v>0</v>
      </c>
      <c r="L138">
        <f t="shared" si="18"/>
        <v>4.2319687611056231</v>
      </c>
      <c r="M138">
        <f t="shared" si="19"/>
        <v>10.943242956435547</v>
      </c>
      <c r="N138">
        <f t="shared" si="14"/>
        <v>0</v>
      </c>
    </row>
    <row r="139" spans="1:14" x14ac:dyDescent="0.25">
      <c r="A139" t="s">
        <v>21</v>
      </c>
      <c r="B139">
        <v>167</v>
      </c>
      <c r="C139">
        <v>6</v>
      </c>
      <c r="D139" t="s">
        <v>291</v>
      </c>
      <c r="E139">
        <f>SUMPRODUCT(('Object-to-Object'!E$3:E$5474)*('Poisson Verification'!$D139='Object-to-Object'!F$3:F$5474))</f>
        <v>13</v>
      </c>
      <c r="F139">
        <f>COUNTIF('Object-to-Object'!F$3:F$5474,'Poisson Verification'!D139)</f>
        <v>1</v>
      </c>
      <c r="G139">
        <f t="shared" si="15"/>
        <v>9.5</v>
      </c>
      <c r="H139">
        <f>SUMPRODUCT((('Object-to-Object'!E$3:E$5474)-G139)^2*('Poisson Verification'!$D139='Object-to-Object'!F$3:F$5474))+(C139-G139)^2</f>
        <v>24.5</v>
      </c>
      <c r="I139">
        <f t="shared" si="16"/>
        <v>12.25</v>
      </c>
      <c r="J139">
        <f t="shared" si="17"/>
        <v>1.2894736842105263</v>
      </c>
      <c r="K139">
        <v>1.2894736842105263</v>
      </c>
      <c r="L139">
        <f t="shared" si="18"/>
        <v>6.2209760958339064</v>
      </c>
      <c r="M139">
        <f t="shared" si="19"/>
        <v>13.939619819721758</v>
      </c>
      <c r="N139">
        <f t="shared" si="14"/>
        <v>1</v>
      </c>
    </row>
    <row r="140" spans="1:14" x14ac:dyDescent="0.25">
      <c r="A140" t="s">
        <v>21</v>
      </c>
      <c r="B140">
        <v>165</v>
      </c>
      <c r="C140">
        <v>11</v>
      </c>
      <c r="D140" t="s">
        <v>293</v>
      </c>
      <c r="E140">
        <f>SUMPRODUCT(('Object-to-Object'!E$3:E$5474)*('Poisson Verification'!$D140='Object-to-Object'!F$3:F$5474))</f>
        <v>9</v>
      </c>
      <c r="F140">
        <f>COUNTIF('Object-to-Object'!F$3:F$5474,'Poisson Verification'!D140)</f>
        <v>1</v>
      </c>
      <c r="G140">
        <f t="shared" si="15"/>
        <v>10</v>
      </c>
      <c r="H140">
        <f>SUMPRODUCT((('Object-to-Object'!E$3:E$5474)-G140)^2*('Poisson Verification'!$D140='Object-to-Object'!F$3:F$5474))+(C140-G140)^2</f>
        <v>2</v>
      </c>
      <c r="I140">
        <f t="shared" si="16"/>
        <v>1</v>
      </c>
      <c r="J140">
        <f t="shared" si="17"/>
        <v>0.1</v>
      </c>
      <c r="K140">
        <v>0.1</v>
      </c>
      <c r="L140">
        <f t="shared" si="18"/>
        <v>6.6273257991732786</v>
      </c>
      <c r="M140">
        <f t="shared" si="19"/>
        <v>14.531009420217005</v>
      </c>
      <c r="N140">
        <f t="shared" si="14"/>
        <v>0</v>
      </c>
    </row>
    <row r="141" spans="1:14" x14ac:dyDescent="0.25">
      <c r="A141" t="s">
        <v>21</v>
      </c>
      <c r="B141">
        <v>174</v>
      </c>
      <c r="C141">
        <v>2</v>
      </c>
      <c r="D141" t="s">
        <v>295</v>
      </c>
      <c r="E141">
        <f>SUMPRODUCT(('Object-to-Object'!E$3:E$5474)*('Poisson Verification'!$D141='Object-to-Object'!F$3:F$5474))</f>
        <v>7</v>
      </c>
      <c r="F141">
        <f>COUNTIF('Object-to-Object'!F$3:F$5474,'Poisson Verification'!D141)</f>
        <v>1</v>
      </c>
      <c r="G141">
        <f t="shared" si="15"/>
        <v>4.5</v>
      </c>
      <c r="H141">
        <f>SUMPRODUCT((('Object-to-Object'!E$3:E$5474)-G141)^2*('Poisson Verification'!$D141='Object-to-Object'!F$3:F$5474))+(C141-G141)^2</f>
        <v>12.5</v>
      </c>
      <c r="I141">
        <f t="shared" si="16"/>
        <v>6.25</v>
      </c>
      <c r="J141">
        <f t="shared" si="17"/>
        <v>1.3888888888888888</v>
      </c>
      <c r="K141">
        <v>1.3888888888888888</v>
      </c>
      <c r="L141">
        <f t="shared" si="18"/>
        <v>2.3476137701722459</v>
      </c>
      <c r="M141">
        <f t="shared" si="19"/>
        <v>7.8526082110577313</v>
      </c>
      <c r="N141">
        <f t="shared" si="14"/>
        <v>1</v>
      </c>
    </row>
    <row r="142" spans="1:14" x14ac:dyDescent="0.25">
      <c r="A142" t="s">
        <v>21</v>
      </c>
      <c r="B142">
        <v>168</v>
      </c>
      <c r="C142">
        <v>15</v>
      </c>
      <c r="D142" t="s">
        <v>297</v>
      </c>
      <c r="E142">
        <f>SUMPRODUCT(('Object-to-Object'!E$3:E$5474)*('Poisson Verification'!$D142='Object-to-Object'!F$3:F$5474))</f>
        <v>12</v>
      </c>
      <c r="F142">
        <f>COUNTIF('Object-to-Object'!F$3:F$5474,'Poisson Verification'!D142)</f>
        <v>1</v>
      </c>
      <c r="G142">
        <f t="shared" si="15"/>
        <v>13.5</v>
      </c>
      <c r="H142">
        <f>SUMPRODUCT((('Object-to-Object'!E$3:E$5474)-G142)^2*('Poisson Verification'!$D142='Object-to-Object'!F$3:F$5474))+(C142-G142)^2</f>
        <v>4.5</v>
      </c>
      <c r="I142">
        <f t="shared" si="16"/>
        <v>2.25</v>
      </c>
      <c r="J142">
        <f t="shared" si="17"/>
        <v>0.16666666666666666</v>
      </c>
      <c r="K142">
        <v>0.16666666666666666</v>
      </c>
      <c r="L142">
        <f t="shared" si="18"/>
        <v>9.5290545156198494</v>
      </c>
      <c r="M142">
        <f t="shared" si="19"/>
        <v>18.61708103982734</v>
      </c>
      <c r="N142">
        <f t="shared" si="14"/>
        <v>0</v>
      </c>
    </row>
    <row r="143" spans="1:14" x14ac:dyDescent="0.25">
      <c r="A143" t="s">
        <v>21</v>
      </c>
      <c r="B143">
        <v>180</v>
      </c>
      <c r="C143">
        <v>9</v>
      </c>
      <c r="D143" t="s">
        <v>299</v>
      </c>
      <c r="E143">
        <f>SUMPRODUCT(('Object-to-Object'!E$3:E$5474)*('Poisson Verification'!$D143='Object-to-Object'!F$3:F$5474))</f>
        <v>6</v>
      </c>
      <c r="F143">
        <f>COUNTIF('Object-to-Object'!F$3:F$5474,'Poisson Verification'!D143)</f>
        <v>1</v>
      </c>
      <c r="G143">
        <f t="shared" si="15"/>
        <v>7.5</v>
      </c>
      <c r="H143">
        <f>SUMPRODUCT((('Object-to-Object'!E$3:E$5474)-G143)^2*('Poisson Verification'!$D143='Object-to-Object'!F$3:F$5474))+(C143-G143)^2</f>
        <v>4.5</v>
      </c>
      <c r="I143">
        <f t="shared" si="16"/>
        <v>2.25</v>
      </c>
      <c r="J143">
        <f t="shared" si="17"/>
        <v>0.3</v>
      </c>
      <c r="K143">
        <v>0.3</v>
      </c>
      <c r="L143">
        <f t="shared" si="18"/>
        <v>4.6231652454883676</v>
      </c>
      <c r="M143">
        <f t="shared" si="19"/>
        <v>11.548564880069616</v>
      </c>
      <c r="N143">
        <f t="shared" si="14"/>
        <v>0</v>
      </c>
    </row>
    <row r="144" spans="1:14" x14ac:dyDescent="0.25">
      <c r="A144" t="s">
        <v>21</v>
      </c>
      <c r="B144">
        <v>186</v>
      </c>
      <c r="C144">
        <v>9</v>
      </c>
      <c r="D144" t="s">
        <v>301</v>
      </c>
      <c r="E144">
        <f>SUMPRODUCT(('Object-to-Object'!E$3:E$5474)*('Poisson Verification'!$D144='Object-to-Object'!F$3:F$5474))</f>
        <v>5</v>
      </c>
      <c r="F144">
        <f>COUNTIF('Object-to-Object'!F$3:F$5474,'Poisson Verification'!D144)</f>
        <v>1</v>
      </c>
      <c r="G144">
        <f t="shared" si="15"/>
        <v>7</v>
      </c>
      <c r="H144">
        <f>SUMPRODUCT((('Object-to-Object'!E$3:E$5474)-G144)^2*('Poisson Verification'!$D144='Object-to-Object'!F$3:F$5474))+(C144-G144)^2</f>
        <v>8</v>
      </c>
      <c r="I144">
        <f t="shared" si="16"/>
        <v>4</v>
      </c>
      <c r="J144">
        <f t="shared" si="17"/>
        <v>0.5714285714285714</v>
      </c>
      <c r="K144">
        <v>0.5714285714285714</v>
      </c>
      <c r="L144">
        <f t="shared" si="18"/>
        <v>4.2319687611056231</v>
      </c>
      <c r="M144">
        <f t="shared" si="19"/>
        <v>10.943242956435547</v>
      </c>
      <c r="N144">
        <f t="shared" si="14"/>
        <v>0</v>
      </c>
    </row>
    <row r="145" spans="1:14" x14ac:dyDescent="0.25">
      <c r="A145" t="s">
        <v>21</v>
      </c>
      <c r="B145">
        <v>186</v>
      </c>
      <c r="C145">
        <v>16</v>
      </c>
      <c r="D145" t="s">
        <v>303</v>
      </c>
      <c r="E145">
        <f>SUMPRODUCT(('Object-to-Object'!E$3:E$5474)*('Poisson Verification'!$D145='Object-to-Object'!F$3:F$5474))</f>
        <v>10</v>
      </c>
      <c r="F145">
        <f>COUNTIF('Object-to-Object'!F$3:F$5474,'Poisson Verification'!D145)</f>
        <v>1</v>
      </c>
      <c r="G145">
        <f t="shared" si="15"/>
        <v>13</v>
      </c>
      <c r="H145">
        <f>SUMPRODUCT((('Object-to-Object'!E$3:E$5474)-G145)^2*('Poisson Verification'!$D145='Object-to-Object'!F$3:F$5474))+(C145-G145)^2</f>
        <v>18</v>
      </c>
      <c r="I145">
        <f t="shared" si="16"/>
        <v>9</v>
      </c>
      <c r="J145">
        <f t="shared" si="17"/>
        <v>0.69230769230769229</v>
      </c>
      <c r="K145">
        <v>0.69230769230769229</v>
      </c>
      <c r="L145">
        <f t="shared" si="18"/>
        <v>9.1092733090479108</v>
      </c>
      <c r="M145">
        <f t="shared" si="19"/>
        <v>18.038304041755772</v>
      </c>
      <c r="N145">
        <f t="shared" si="14"/>
        <v>0</v>
      </c>
    </row>
    <row r="146" spans="1:14" x14ac:dyDescent="0.25">
      <c r="A146" t="s">
        <v>21</v>
      </c>
      <c r="B146">
        <v>194</v>
      </c>
      <c r="C146">
        <v>17</v>
      </c>
      <c r="D146" t="s">
        <v>305</v>
      </c>
      <c r="E146">
        <f>SUMPRODUCT(('Object-to-Object'!E$3:E$5474)*('Poisson Verification'!$D146='Object-to-Object'!F$3:F$5474))</f>
        <v>15</v>
      </c>
      <c r="F146">
        <f>COUNTIF('Object-to-Object'!F$3:F$5474,'Poisson Verification'!D146)</f>
        <v>1</v>
      </c>
      <c r="G146">
        <f t="shared" si="15"/>
        <v>16</v>
      </c>
      <c r="H146">
        <f>SUMPRODUCT((('Object-to-Object'!E$3:E$5474)-G146)^2*('Poisson Verification'!$D146='Object-to-Object'!F$3:F$5474))+(C146-G146)^2</f>
        <v>2</v>
      </c>
      <c r="I146">
        <f t="shared" si="16"/>
        <v>1</v>
      </c>
      <c r="J146">
        <f t="shared" si="17"/>
        <v>6.25E-2</v>
      </c>
      <c r="K146">
        <v>6.25E-2</v>
      </c>
      <c r="L146">
        <f t="shared" si="18"/>
        <v>11.648726306203491</v>
      </c>
      <c r="M146">
        <f t="shared" si="19"/>
        <v>21.491226860307741</v>
      </c>
      <c r="N146">
        <f t="shared" si="14"/>
        <v>0</v>
      </c>
    </row>
    <row r="147" spans="1:14" x14ac:dyDescent="0.25">
      <c r="A147" t="s">
        <v>21</v>
      </c>
      <c r="B147">
        <v>205</v>
      </c>
      <c r="C147">
        <v>23</v>
      </c>
      <c r="D147" t="s">
        <v>307</v>
      </c>
      <c r="E147">
        <f>SUMPRODUCT(('Object-to-Object'!E$3:E$5474)*('Poisson Verification'!$D147='Object-to-Object'!F$3:F$5474))</f>
        <v>22</v>
      </c>
      <c r="F147">
        <f>COUNTIF('Object-to-Object'!F$3:F$5474,'Poisson Verification'!D147)</f>
        <v>1</v>
      </c>
      <c r="G147">
        <f t="shared" si="15"/>
        <v>22.5</v>
      </c>
      <c r="H147">
        <f>SUMPRODUCT((('Object-to-Object'!E$3:E$5474)-G147)^2*('Poisson Verification'!$D147='Object-to-Object'!F$3:F$5474))+(C147-G147)^2</f>
        <v>0.5</v>
      </c>
      <c r="I147">
        <f t="shared" si="16"/>
        <v>0.25</v>
      </c>
      <c r="J147">
        <f t="shared" si="17"/>
        <v>1.1111111111111112E-2</v>
      </c>
      <c r="K147">
        <v>1.1111111111111112E-2</v>
      </c>
      <c r="L147">
        <f t="shared" si="18"/>
        <v>17.281507606378881</v>
      </c>
      <c r="M147">
        <f t="shared" si="19"/>
        <v>28.847447427066712</v>
      </c>
      <c r="N147">
        <f t="shared" si="14"/>
        <v>0</v>
      </c>
    </row>
    <row r="148" spans="1:14" x14ac:dyDescent="0.25">
      <c r="A148" t="s">
        <v>21</v>
      </c>
      <c r="B148">
        <v>217</v>
      </c>
      <c r="C148">
        <v>13</v>
      </c>
      <c r="D148" t="s">
        <v>309</v>
      </c>
      <c r="E148">
        <f>SUMPRODUCT(('Object-to-Object'!E$3:E$5474)*('Poisson Verification'!$D148='Object-to-Object'!F$3:F$5474))</f>
        <v>17</v>
      </c>
      <c r="F148">
        <f>COUNTIF('Object-to-Object'!F$3:F$5474,'Poisson Verification'!D148)</f>
        <v>1</v>
      </c>
      <c r="G148">
        <f t="shared" si="15"/>
        <v>15</v>
      </c>
      <c r="H148">
        <f>SUMPRODUCT((('Object-to-Object'!E$3:E$5474)-G148)^2*('Poisson Verification'!$D148='Object-to-Object'!F$3:F$5474))+(C148-G148)^2</f>
        <v>8</v>
      </c>
      <c r="I148">
        <f t="shared" si="16"/>
        <v>4</v>
      </c>
      <c r="J148">
        <f t="shared" si="17"/>
        <v>0.26666666666666666</v>
      </c>
      <c r="K148">
        <v>0.26666666666666666</v>
      </c>
      <c r="L148">
        <f t="shared" si="18"/>
        <v>10.796989613497441</v>
      </c>
      <c r="M148">
        <f t="shared" si="19"/>
        <v>20.345253797224775</v>
      </c>
      <c r="N148">
        <f t="shared" si="14"/>
        <v>0</v>
      </c>
    </row>
    <row r="149" spans="1:14" x14ac:dyDescent="0.25">
      <c r="A149" t="s">
        <v>21</v>
      </c>
      <c r="B149">
        <v>208</v>
      </c>
      <c r="C149">
        <v>14</v>
      </c>
      <c r="D149" t="s">
        <v>311</v>
      </c>
      <c r="E149">
        <f>SUMPRODUCT(('Object-to-Object'!E$3:E$5474)*('Poisson Verification'!$D149='Object-to-Object'!F$3:F$5474))</f>
        <v>25</v>
      </c>
      <c r="F149">
        <f>COUNTIF('Object-to-Object'!F$3:F$5474,'Poisson Verification'!D149)</f>
        <v>1</v>
      </c>
      <c r="G149">
        <f t="shared" si="15"/>
        <v>19.5</v>
      </c>
      <c r="H149">
        <f>SUMPRODUCT((('Object-to-Object'!E$3:E$5474)-G149)^2*('Poisson Verification'!$D149='Object-to-Object'!F$3:F$5474))+(C149-G149)^2</f>
        <v>60.5</v>
      </c>
      <c r="I149">
        <f t="shared" si="16"/>
        <v>30.25</v>
      </c>
      <c r="J149">
        <f t="shared" si="17"/>
        <v>1.5512820512820513</v>
      </c>
      <c r="K149">
        <v>1.5512820512820513</v>
      </c>
      <c r="L149">
        <f t="shared" si="18"/>
        <v>14.663486140030654</v>
      </c>
      <c r="M149">
        <f t="shared" si="19"/>
        <v>25.469868491358969</v>
      </c>
      <c r="N149">
        <f t="shared" si="14"/>
        <v>0</v>
      </c>
    </row>
    <row r="150" spans="1:14" x14ac:dyDescent="0.25">
      <c r="A150" t="s">
        <v>21</v>
      </c>
      <c r="B150">
        <v>204</v>
      </c>
      <c r="C150">
        <v>17</v>
      </c>
      <c r="D150" t="s">
        <v>313</v>
      </c>
      <c r="E150">
        <f>SUMPRODUCT(('Object-to-Object'!E$3:E$5474)*('Poisson Verification'!$D150='Object-to-Object'!F$3:F$5474))</f>
        <v>23</v>
      </c>
      <c r="F150">
        <f>COUNTIF('Object-to-Object'!F$3:F$5474,'Poisson Verification'!D150)</f>
        <v>1</v>
      </c>
      <c r="G150">
        <f t="shared" si="15"/>
        <v>20</v>
      </c>
      <c r="H150">
        <f>SUMPRODUCT((('Object-to-Object'!E$3:E$5474)-G150)^2*('Poisson Verification'!$D150='Object-to-Object'!F$3:F$5474))+(C150-G150)^2</f>
        <v>18</v>
      </c>
      <c r="I150">
        <f t="shared" si="16"/>
        <v>9</v>
      </c>
      <c r="J150">
        <f t="shared" si="17"/>
        <v>0.45</v>
      </c>
      <c r="K150">
        <v>0.45</v>
      </c>
      <c r="L150">
        <f t="shared" si="18"/>
        <v>15.097869597172366</v>
      </c>
      <c r="M150">
        <f t="shared" si="19"/>
        <v>26.034684557568468</v>
      </c>
      <c r="N150">
        <f t="shared" si="14"/>
        <v>0</v>
      </c>
    </row>
    <row r="151" spans="1:14" x14ac:dyDescent="0.25">
      <c r="A151" t="s">
        <v>21</v>
      </c>
      <c r="B151">
        <v>207</v>
      </c>
      <c r="C151">
        <v>7</v>
      </c>
      <c r="D151" t="s">
        <v>315</v>
      </c>
      <c r="E151">
        <f>SUMPRODUCT(('Object-to-Object'!E$3:E$5474)*('Poisson Verification'!$D151='Object-to-Object'!F$3:F$5474))</f>
        <v>27</v>
      </c>
      <c r="F151">
        <f>COUNTIF('Object-to-Object'!F$3:F$5474,'Poisson Verification'!D151)</f>
        <v>1</v>
      </c>
      <c r="G151">
        <f t="shared" si="15"/>
        <v>17</v>
      </c>
      <c r="H151">
        <f>SUMPRODUCT((('Object-to-Object'!E$3:E$5474)-G151)^2*('Poisson Verification'!$D151='Object-to-Object'!F$3:F$5474))+(C151-G151)^2</f>
        <v>200</v>
      </c>
      <c r="I151">
        <f t="shared" si="16"/>
        <v>100</v>
      </c>
      <c r="J151">
        <f t="shared" si="17"/>
        <v>5.882352941176471</v>
      </c>
      <c r="K151">
        <v>5.882352941176471</v>
      </c>
      <c r="L151">
        <f t="shared" si="18"/>
        <v>12.505058313572317</v>
      </c>
      <c r="M151">
        <f t="shared" si="19"/>
        <v>22.632806358720163</v>
      </c>
      <c r="N151">
        <f t="shared" si="14"/>
        <v>0</v>
      </c>
    </row>
    <row r="152" spans="1:14" x14ac:dyDescent="0.25">
      <c r="A152" t="s">
        <v>21</v>
      </c>
      <c r="B152">
        <v>205</v>
      </c>
      <c r="C152">
        <v>13</v>
      </c>
      <c r="D152" t="s">
        <v>317</v>
      </c>
      <c r="E152">
        <f>SUMPRODUCT(('Object-to-Object'!E$3:E$5474)*('Poisson Verification'!$D152='Object-to-Object'!F$3:F$5474))</f>
        <v>21</v>
      </c>
      <c r="F152">
        <f>COUNTIF('Object-to-Object'!F$3:F$5474,'Poisson Verification'!D152)</f>
        <v>1</v>
      </c>
      <c r="G152">
        <f t="shared" si="15"/>
        <v>17</v>
      </c>
      <c r="H152">
        <f>SUMPRODUCT((('Object-to-Object'!E$3:E$5474)-G152)^2*('Poisson Verification'!$D152='Object-to-Object'!F$3:F$5474))+(C152-G152)^2</f>
        <v>32</v>
      </c>
      <c r="I152">
        <f t="shared" si="16"/>
        <v>16</v>
      </c>
      <c r="J152">
        <f t="shared" si="17"/>
        <v>0.94117647058823528</v>
      </c>
      <c r="K152">
        <v>0.94117647058823528</v>
      </c>
      <c r="L152">
        <f t="shared" si="18"/>
        <v>12.505058313572317</v>
      </c>
      <c r="M152">
        <f t="shared" si="19"/>
        <v>22.632806358720163</v>
      </c>
      <c r="N152">
        <f t="shared" si="14"/>
        <v>1</v>
      </c>
    </row>
    <row r="153" spans="1:14" x14ac:dyDescent="0.25">
      <c r="A153" t="s">
        <v>21</v>
      </c>
      <c r="B153">
        <v>218</v>
      </c>
      <c r="C153">
        <v>3</v>
      </c>
      <c r="D153" t="s">
        <v>319</v>
      </c>
      <c r="E153">
        <f>SUMPRODUCT(('Object-to-Object'!E$3:E$5474)*('Poisson Verification'!$D153='Object-to-Object'!F$3:F$5474))</f>
        <v>8</v>
      </c>
      <c r="F153">
        <f>COUNTIF('Object-to-Object'!F$3:F$5474,'Poisson Verification'!D153)</f>
        <v>1</v>
      </c>
      <c r="G153">
        <f t="shared" si="15"/>
        <v>5.5</v>
      </c>
      <c r="H153">
        <f>SUMPRODUCT((('Object-to-Object'!E$3:E$5474)-G153)^2*('Poisson Verification'!$D153='Object-to-Object'!F$3:F$5474))+(C153-G153)^2</f>
        <v>12.5</v>
      </c>
      <c r="I153">
        <f t="shared" si="16"/>
        <v>6.25</v>
      </c>
      <c r="J153">
        <f t="shared" si="17"/>
        <v>1.1363636363636365</v>
      </c>
      <c r="K153">
        <v>1.1363636363636365</v>
      </c>
      <c r="L153">
        <f t="shared" si="18"/>
        <v>3.0845036446976613</v>
      </c>
      <c r="M153">
        <f t="shared" si="19"/>
        <v>9.1037571254518284</v>
      </c>
      <c r="N153">
        <f t="shared" si="14"/>
        <v>1</v>
      </c>
    </row>
    <row r="154" spans="1:14" x14ac:dyDescent="0.25">
      <c r="A154" t="s">
        <v>21</v>
      </c>
      <c r="B154">
        <v>221</v>
      </c>
      <c r="C154">
        <v>4</v>
      </c>
      <c r="D154" t="s">
        <v>321</v>
      </c>
      <c r="E154">
        <f>SUMPRODUCT(('Object-to-Object'!E$3:E$5474)*('Poisson Verification'!$D154='Object-to-Object'!F$3:F$5474))</f>
        <v>5</v>
      </c>
      <c r="F154">
        <f>COUNTIF('Object-to-Object'!F$3:F$5474,'Poisson Verification'!D154)</f>
        <v>1</v>
      </c>
      <c r="G154">
        <f t="shared" si="15"/>
        <v>4.5</v>
      </c>
      <c r="H154">
        <f>SUMPRODUCT((('Object-to-Object'!E$3:E$5474)-G154)^2*('Poisson Verification'!$D154='Object-to-Object'!F$3:F$5474))+(C154-G154)^2</f>
        <v>0.5</v>
      </c>
      <c r="I154">
        <f t="shared" si="16"/>
        <v>0.25</v>
      </c>
      <c r="J154">
        <f t="shared" si="17"/>
        <v>5.5555555555555552E-2</v>
      </c>
      <c r="K154">
        <v>5.5555555555555552E-2</v>
      </c>
      <c r="L154">
        <f t="shared" si="18"/>
        <v>2.3476137701722459</v>
      </c>
      <c r="M154">
        <f t="shared" si="19"/>
        <v>7.8526082110577313</v>
      </c>
      <c r="N154">
        <f t="shared" si="14"/>
        <v>0</v>
      </c>
    </row>
    <row r="155" spans="1:14" x14ac:dyDescent="0.25">
      <c r="A155" t="s">
        <v>21</v>
      </c>
      <c r="B155">
        <v>225</v>
      </c>
      <c r="C155">
        <v>0</v>
      </c>
      <c r="D155" t="s">
        <v>323</v>
      </c>
      <c r="E155">
        <f>SUMPRODUCT(('Object-to-Object'!E$3:E$5474)*('Poisson Verification'!$D155='Object-to-Object'!F$3:F$5474))</f>
        <v>4</v>
      </c>
      <c r="F155">
        <f>COUNTIF('Object-to-Object'!F$3:F$5474,'Poisson Verification'!D155)</f>
        <v>1</v>
      </c>
      <c r="G155">
        <f t="shared" si="15"/>
        <v>2</v>
      </c>
      <c r="H155">
        <f>SUMPRODUCT((('Object-to-Object'!E$3:E$5474)-G155)^2*('Poisson Verification'!$D155='Object-to-Object'!F$3:F$5474))+(C155-G155)^2</f>
        <v>8</v>
      </c>
      <c r="I155">
        <f t="shared" si="16"/>
        <v>4</v>
      </c>
      <c r="J155">
        <f t="shared" si="17"/>
        <v>2</v>
      </c>
      <c r="K155">
        <v>2</v>
      </c>
      <c r="L155">
        <f t="shared" si="18"/>
        <v>0.68315919837491534</v>
      </c>
      <c r="M155">
        <f t="shared" si="19"/>
        <v>4.5767595133187848</v>
      </c>
      <c r="N155">
        <f t="shared" si="14"/>
        <v>1</v>
      </c>
    </row>
    <row r="156" spans="1:14" x14ac:dyDescent="0.25">
      <c r="A156" t="s">
        <v>21</v>
      </c>
      <c r="B156">
        <v>225</v>
      </c>
      <c r="C156">
        <v>5</v>
      </c>
      <c r="D156" t="s">
        <v>325</v>
      </c>
      <c r="E156">
        <f>SUMPRODUCT(('Object-to-Object'!E$3:E$5474)*('Poisson Verification'!$D156='Object-to-Object'!F$3:F$5474))</f>
        <v>1</v>
      </c>
      <c r="F156">
        <f>COUNTIF('Object-to-Object'!F$3:F$5474,'Poisson Verification'!D156)</f>
        <v>1</v>
      </c>
      <c r="G156">
        <f t="shared" si="15"/>
        <v>3</v>
      </c>
      <c r="H156">
        <f>SUMPRODUCT((('Object-to-Object'!E$3:E$5474)-G156)^2*('Poisson Verification'!$D156='Object-to-Object'!F$3:F$5474))+(C156-G156)^2</f>
        <v>8</v>
      </c>
      <c r="I156">
        <f t="shared" si="16"/>
        <v>4</v>
      </c>
      <c r="J156">
        <f t="shared" si="17"/>
        <v>1.3333333333333333</v>
      </c>
      <c r="K156">
        <v>1.3333333333333333</v>
      </c>
      <c r="L156">
        <f t="shared" si="18"/>
        <v>1.3065073720981599</v>
      </c>
      <c r="M156">
        <f t="shared" si="19"/>
        <v>5.9211978262101432</v>
      </c>
      <c r="N156">
        <f t="shared" si="14"/>
        <v>1</v>
      </c>
    </row>
    <row r="157" spans="1:14" x14ac:dyDescent="0.25">
      <c r="A157" t="s">
        <v>21</v>
      </c>
      <c r="B157">
        <v>230</v>
      </c>
      <c r="C157">
        <v>5</v>
      </c>
      <c r="D157" t="s">
        <v>327</v>
      </c>
      <c r="E157">
        <f>SUMPRODUCT(('Object-to-Object'!E$3:E$5474)*('Poisson Verification'!$D157='Object-to-Object'!F$3:F$5474))</f>
        <v>2</v>
      </c>
      <c r="F157">
        <f>COUNTIF('Object-to-Object'!F$3:F$5474,'Poisson Verification'!D157)</f>
        <v>1</v>
      </c>
      <c r="G157">
        <f t="shared" si="15"/>
        <v>3.5</v>
      </c>
      <c r="H157">
        <f>SUMPRODUCT((('Object-to-Object'!E$3:E$5474)-G157)^2*('Poisson Verification'!$D157='Object-to-Object'!F$3:F$5474))+(C157-G157)^2</f>
        <v>4.5</v>
      </c>
      <c r="I157">
        <f t="shared" si="16"/>
        <v>2.25</v>
      </c>
      <c r="J157">
        <f t="shared" si="17"/>
        <v>0.6428571428571429</v>
      </c>
      <c r="K157">
        <v>0.6428571428571429</v>
      </c>
      <c r="L157">
        <f t="shared" si="18"/>
        <v>1.642657845947336</v>
      </c>
      <c r="M157">
        <f t="shared" si="19"/>
        <v>6.5740569012160597</v>
      </c>
      <c r="N157">
        <f t="shared" si="14"/>
        <v>1</v>
      </c>
    </row>
    <row r="158" spans="1:14" x14ac:dyDescent="0.25">
      <c r="A158" t="s">
        <v>21</v>
      </c>
      <c r="B158">
        <v>233</v>
      </c>
      <c r="C158">
        <v>8</v>
      </c>
      <c r="D158" t="s">
        <v>329</v>
      </c>
      <c r="E158">
        <f>SUMPRODUCT(('Object-to-Object'!E$3:E$5474)*('Poisson Verification'!$D158='Object-to-Object'!F$3:F$5474))</f>
        <v>4</v>
      </c>
      <c r="F158">
        <f>COUNTIF('Object-to-Object'!F$3:F$5474,'Poisson Verification'!D158)</f>
        <v>1</v>
      </c>
      <c r="G158">
        <f t="shared" si="15"/>
        <v>6</v>
      </c>
      <c r="H158">
        <f>SUMPRODUCT((('Object-to-Object'!E$3:E$5474)-G158)^2*('Poisson Verification'!$D158='Object-to-Object'!F$3:F$5474))+(C158-G158)^2</f>
        <v>8</v>
      </c>
      <c r="I158">
        <f t="shared" si="16"/>
        <v>4</v>
      </c>
      <c r="J158">
        <f t="shared" si="17"/>
        <v>0.66666666666666663</v>
      </c>
      <c r="K158">
        <v>0.66666666666666663</v>
      </c>
      <c r="L158">
        <f t="shared" si="18"/>
        <v>3.4621062567925533</v>
      </c>
      <c r="M158">
        <f t="shared" si="19"/>
        <v>9.7212846649575102</v>
      </c>
      <c r="N158">
        <f t="shared" si="14"/>
        <v>1</v>
      </c>
    </row>
    <row r="159" spans="1:14" x14ac:dyDescent="0.25">
      <c r="A159" t="s">
        <v>21</v>
      </c>
      <c r="B159">
        <v>231</v>
      </c>
      <c r="C159">
        <v>7</v>
      </c>
      <c r="D159" t="s">
        <v>331</v>
      </c>
      <c r="E159">
        <f>SUMPRODUCT(('Object-to-Object'!E$3:E$5474)*('Poisson Verification'!$D159='Object-to-Object'!F$3:F$5474))</f>
        <v>9</v>
      </c>
      <c r="F159">
        <f>COUNTIF('Object-to-Object'!F$3:F$5474,'Poisson Verification'!D159)</f>
        <v>1</v>
      </c>
      <c r="G159">
        <f t="shared" si="15"/>
        <v>8</v>
      </c>
      <c r="H159">
        <f>SUMPRODUCT((('Object-to-Object'!E$3:E$5474)-G159)^2*('Poisson Verification'!$D159='Object-to-Object'!F$3:F$5474))+(C159-G159)^2</f>
        <v>2</v>
      </c>
      <c r="I159">
        <f t="shared" si="16"/>
        <v>1</v>
      </c>
      <c r="J159">
        <f t="shared" si="17"/>
        <v>0.125</v>
      </c>
      <c r="K159">
        <v>0.125</v>
      </c>
      <c r="L159">
        <f t="shared" si="18"/>
        <v>5.0179783661370712</v>
      </c>
      <c r="M159">
        <f t="shared" si="19"/>
        <v>12.150591841823546</v>
      </c>
      <c r="N159">
        <f t="shared" si="14"/>
        <v>0</v>
      </c>
    </row>
    <row r="160" spans="1:14" x14ac:dyDescent="0.25">
      <c r="A160" t="s">
        <v>21</v>
      </c>
      <c r="B160">
        <v>231</v>
      </c>
      <c r="C160">
        <v>16</v>
      </c>
      <c r="D160" t="s">
        <v>333</v>
      </c>
      <c r="E160">
        <f>SUMPRODUCT(('Object-to-Object'!E$3:E$5474)*('Poisson Verification'!$D160='Object-to-Object'!F$3:F$5474))</f>
        <v>7</v>
      </c>
      <c r="F160">
        <f>COUNTIF('Object-to-Object'!F$3:F$5474,'Poisson Verification'!D160)</f>
        <v>1</v>
      </c>
      <c r="G160">
        <f t="shared" si="15"/>
        <v>11.5</v>
      </c>
      <c r="H160">
        <f>SUMPRODUCT((('Object-to-Object'!E$3:E$5474)-G160)^2*('Poisson Verification'!$D160='Object-to-Object'!F$3:F$5474))+(C160-G160)^2</f>
        <v>40.5</v>
      </c>
      <c r="I160">
        <f t="shared" si="16"/>
        <v>20.25</v>
      </c>
      <c r="J160">
        <f t="shared" si="17"/>
        <v>1.7608695652173914</v>
      </c>
      <c r="K160">
        <v>1.7608695652173914</v>
      </c>
      <c r="L160">
        <f t="shared" si="18"/>
        <v>7.8597488166742613</v>
      </c>
      <c r="M160">
        <f t="shared" si="19"/>
        <v>16.292692225892459</v>
      </c>
      <c r="N160">
        <f t="shared" si="14"/>
        <v>0</v>
      </c>
    </row>
    <row r="161" spans="1:14" x14ac:dyDescent="0.25">
      <c r="A161" t="s">
        <v>21</v>
      </c>
      <c r="B161">
        <v>235</v>
      </c>
      <c r="C161">
        <v>3</v>
      </c>
      <c r="D161" t="s">
        <v>335</v>
      </c>
      <c r="E161">
        <f>SUMPRODUCT(('Object-to-Object'!E$3:E$5474)*('Poisson Verification'!$D161='Object-to-Object'!F$3:F$5474))</f>
        <v>13</v>
      </c>
      <c r="F161">
        <f>COUNTIF('Object-to-Object'!F$3:F$5474,'Poisson Verification'!D161)</f>
        <v>1</v>
      </c>
      <c r="G161">
        <f t="shared" si="15"/>
        <v>8</v>
      </c>
      <c r="H161">
        <f>SUMPRODUCT((('Object-to-Object'!E$3:E$5474)-G161)^2*('Poisson Verification'!$D161='Object-to-Object'!F$3:F$5474))+(C161-G161)^2</f>
        <v>50</v>
      </c>
      <c r="I161">
        <f t="shared" si="16"/>
        <v>25</v>
      </c>
      <c r="J161">
        <f t="shared" si="17"/>
        <v>3.125</v>
      </c>
      <c r="K161">
        <v>3.125</v>
      </c>
      <c r="L161">
        <f t="shared" si="18"/>
        <v>5.0179783661370712</v>
      </c>
      <c r="M161">
        <f t="shared" si="19"/>
        <v>12.150591841823546</v>
      </c>
      <c r="N161">
        <f t="shared" si="14"/>
        <v>0</v>
      </c>
    </row>
    <row r="162" spans="1:14" x14ac:dyDescent="0.25">
      <c r="A162" t="s">
        <v>21</v>
      </c>
      <c r="B162">
        <v>230</v>
      </c>
      <c r="C162">
        <v>16</v>
      </c>
      <c r="D162" t="s">
        <v>337</v>
      </c>
      <c r="E162">
        <f>SUMPRODUCT(('Object-to-Object'!E$3:E$5474)*('Poisson Verification'!$D162='Object-to-Object'!F$3:F$5474))</f>
        <v>7</v>
      </c>
      <c r="F162">
        <f>COUNTIF('Object-to-Object'!F$3:F$5474,'Poisson Verification'!D162)</f>
        <v>1</v>
      </c>
      <c r="G162">
        <f t="shared" si="15"/>
        <v>11.5</v>
      </c>
      <c r="H162">
        <f>SUMPRODUCT((('Object-to-Object'!E$3:E$5474)-G162)^2*('Poisson Verification'!$D162='Object-to-Object'!F$3:F$5474))+(C162-G162)^2</f>
        <v>40.5</v>
      </c>
      <c r="I162">
        <f t="shared" si="16"/>
        <v>20.25</v>
      </c>
      <c r="J162">
        <f t="shared" si="17"/>
        <v>1.7608695652173914</v>
      </c>
      <c r="K162">
        <v>1.7608695652173914</v>
      </c>
      <c r="L162">
        <f t="shared" si="18"/>
        <v>7.8597488166742613</v>
      </c>
      <c r="M162">
        <f t="shared" si="19"/>
        <v>16.292692225892459</v>
      </c>
      <c r="N162">
        <f t="shared" si="14"/>
        <v>0</v>
      </c>
    </row>
    <row r="163" spans="1:14" x14ac:dyDescent="0.25">
      <c r="A163" t="s">
        <v>21</v>
      </c>
      <c r="B163">
        <v>239</v>
      </c>
      <c r="C163">
        <v>6</v>
      </c>
      <c r="D163" t="s">
        <v>339</v>
      </c>
      <c r="E163">
        <f>SUMPRODUCT(('Object-to-Object'!E$3:E$5474)*('Poisson Verification'!$D163='Object-to-Object'!F$3:F$5474))</f>
        <v>7</v>
      </c>
      <c r="F163">
        <f>COUNTIF('Object-to-Object'!F$3:F$5474,'Poisson Verification'!D163)</f>
        <v>1</v>
      </c>
      <c r="G163">
        <f t="shared" si="15"/>
        <v>6.5</v>
      </c>
      <c r="H163">
        <f>SUMPRODUCT((('Object-to-Object'!E$3:E$5474)-G163)^2*('Poisson Verification'!$D163='Object-to-Object'!F$3:F$5474))+(C163-G163)^2</f>
        <v>0.5</v>
      </c>
      <c r="I163">
        <f t="shared" si="16"/>
        <v>0.25</v>
      </c>
      <c r="J163">
        <f t="shared" si="17"/>
        <v>3.8461538461538464E-2</v>
      </c>
      <c r="K163">
        <v>3.8461538461538464E-2</v>
      </c>
      <c r="L163">
        <f t="shared" si="18"/>
        <v>3.8447891458154344</v>
      </c>
      <c r="M163">
        <f t="shared" si="19"/>
        <v>10.334284537856847</v>
      </c>
      <c r="N163">
        <f t="shared" si="14"/>
        <v>0</v>
      </c>
    </row>
    <row r="164" spans="1:14" x14ac:dyDescent="0.25">
      <c r="A164" t="s">
        <v>21</v>
      </c>
      <c r="B164">
        <v>239</v>
      </c>
      <c r="C164">
        <v>12</v>
      </c>
      <c r="D164" t="s">
        <v>341</v>
      </c>
      <c r="E164">
        <f>SUMPRODUCT(('Object-to-Object'!E$3:E$5474)*('Poisson Verification'!$D164='Object-to-Object'!F$3:F$5474))</f>
        <v>8</v>
      </c>
      <c r="F164">
        <f>COUNTIF('Object-to-Object'!F$3:F$5474,'Poisson Verification'!D164)</f>
        <v>1</v>
      </c>
      <c r="G164">
        <f t="shared" si="15"/>
        <v>10</v>
      </c>
      <c r="H164">
        <f>SUMPRODUCT((('Object-to-Object'!E$3:E$5474)-G164)^2*('Poisson Verification'!$D164='Object-to-Object'!F$3:F$5474))+(C164-G164)^2</f>
        <v>8</v>
      </c>
      <c r="I164">
        <f t="shared" si="16"/>
        <v>4</v>
      </c>
      <c r="J164">
        <f t="shared" si="17"/>
        <v>0.4</v>
      </c>
      <c r="K164">
        <v>0.4</v>
      </c>
      <c r="L164">
        <f t="shared" si="18"/>
        <v>6.6273257991732786</v>
      </c>
      <c r="M164">
        <f t="shared" si="19"/>
        <v>14.531009420217005</v>
      </c>
      <c r="N164">
        <f t="shared" si="14"/>
        <v>0</v>
      </c>
    </row>
    <row r="165" spans="1:14" x14ac:dyDescent="0.25">
      <c r="A165" t="s">
        <v>21</v>
      </c>
      <c r="B165">
        <v>240</v>
      </c>
      <c r="C165">
        <v>11</v>
      </c>
      <c r="D165" t="s">
        <v>343</v>
      </c>
      <c r="E165">
        <f>SUMPRODUCT(('Object-to-Object'!E$3:E$5474)*('Poisson Verification'!$D165='Object-to-Object'!F$3:F$5474))</f>
        <v>16</v>
      </c>
      <c r="F165">
        <f>COUNTIF('Object-to-Object'!F$3:F$5474,'Poisson Verification'!D165)</f>
        <v>1</v>
      </c>
      <c r="G165">
        <f t="shared" si="15"/>
        <v>13.5</v>
      </c>
      <c r="H165">
        <f>SUMPRODUCT((('Object-to-Object'!E$3:E$5474)-G165)^2*('Poisson Verification'!$D165='Object-to-Object'!F$3:F$5474))+(C165-G165)^2</f>
        <v>12.5</v>
      </c>
      <c r="I165">
        <f t="shared" si="16"/>
        <v>6.25</v>
      </c>
      <c r="J165">
        <f t="shared" si="17"/>
        <v>0.46296296296296297</v>
      </c>
      <c r="K165">
        <v>0.46296296296296297</v>
      </c>
      <c r="L165">
        <f t="shared" si="18"/>
        <v>9.5290545156198494</v>
      </c>
      <c r="M165">
        <f t="shared" si="19"/>
        <v>18.61708103982734</v>
      </c>
      <c r="N165">
        <f t="shared" si="14"/>
        <v>0</v>
      </c>
    </row>
    <row r="166" spans="1:14" x14ac:dyDescent="0.25">
      <c r="A166" t="s">
        <v>21</v>
      </c>
      <c r="B166">
        <v>249</v>
      </c>
      <c r="C166">
        <v>10</v>
      </c>
      <c r="D166" t="s">
        <v>345</v>
      </c>
      <c r="E166">
        <f>SUMPRODUCT(('Object-to-Object'!E$3:E$5474)*('Poisson Verification'!$D166='Object-to-Object'!F$3:F$5474))</f>
        <v>10</v>
      </c>
      <c r="F166">
        <f>COUNTIF('Object-to-Object'!F$3:F$5474,'Poisson Verification'!D166)</f>
        <v>1</v>
      </c>
      <c r="G166">
        <f t="shared" si="15"/>
        <v>10</v>
      </c>
      <c r="H166">
        <f>SUMPRODUCT((('Object-to-Object'!E$3:E$5474)-G166)^2*('Poisson Verification'!$D166='Object-to-Object'!F$3:F$5474))+(C166-G166)^2</f>
        <v>0</v>
      </c>
      <c r="I166">
        <f t="shared" si="16"/>
        <v>0</v>
      </c>
      <c r="J166">
        <f t="shared" si="17"/>
        <v>0</v>
      </c>
      <c r="K166">
        <v>0</v>
      </c>
      <c r="L166">
        <f t="shared" si="18"/>
        <v>6.6273257991732786</v>
      </c>
      <c r="M166">
        <f t="shared" si="19"/>
        <v>14.531009420217005</v>
      </c>
      <c r="N166">
        <f t="shared" si="14"/>
        <v>0</v>
      </c>
    </row>
    <row r="167" spans="1:14" x14ac:dyDescent="0.25">
      <c r="A167" t="s">
        <v>21</v>
      </c>
      <c r="B167">
        <v>244</v>
      </c>
      <c r="C167">
        <v>8</v>
      </c>
      <c r="D167" t="s">
        <v>347</v>
      </c>
      <c r="E167">
        <f>SUMPRODUCT(('Object-to-Object'!E$3:E$5474)*('Poisson Verification'!$D167='Object-to-Object'!F$3:F$5474))</f>
        <v>10</v>
      </c>
      <c r="F167">
        <f>COUNTIF('Object-to-Object'!F$3:F$5474,'Poisson Verification'!D167)</f>
        <v>1</v>
      </c>
      <c r="G167">
        <f t="shared" si="15"/>
        <v>9</v>
      </c>
      <c r="H167">
        <f>SUMPRODUCT((('Object-to-Object'!E$3:E$5474)-G167)^2*('Poisson Verification'!$D167='Object-to-Object'!F$3:F$5474))+(C167-G167)^2</f>
        <v>2</v>
      </c>
      <c r="I167">
        <f t="shared" si="16"/>
        <v>1</v>
      </c>
      <c r="J167">
        <f t="shared" si="17"/>
        <v>0.1111111111111111</v>
      </c>
      <c r="K167">
        <v>0.1111111111111111</v>
      </c>
      <c r="L167">
        <f t="shared" si="18"/>
        <v>5.8171522547234416</v>
      </c>
      <c r="M167">
        <f t="shared" si="19"/>
        <v>13.345885155742325</v>
      </c>
      <c r="N167">
        <f t="shared" si="14"/>
        <v>0</v>
      </c>
    </row>
    <row r="168" spans="1:14" x14ac:dyDescent="0.25">
      <c r="A168" t="s">
        <v>21</v>
      </c>
      <c r="B168">
        <v>243</v>
      </c>
      <c r="C168">
        <v>10</v>
      </c>
      <c r="D168" t="s">
        <v>349</v>
      </c>
      <c r="E168">
        <f>SUMPRODUCT(('Object-to-Object'!E$3:E$5474)*('Poisson Verification'!$D168='Object-to-Object'!F$3:F$5474))</f>
        <v>8</v>
      </c>
      <c r="F168">
        <f>COUNTIF('Object-to-Object'!F$3:F$5474,'Poisson Verification'!D168)</f>
        <v>1</v>
      </c>
      <c r="G168">
        <f t="shared" si="15"/>
        <v>9</v>
      </c>
      <c r="H168">
        <f>SUMPRODUCT((('Object-to-Object'!E$3:E$5474)-G168)^2*('Poisson Verification'!$D168='Object-to-Object'!F$3:F$5474))+(C168-G168)^2</f>
        <v>2</v>
      </c>
      <c r="I168">
        <f t="shared" si="16"/>
        <v>1</v>
      </c>
      <c r="J168">
        <f t="shared" si="17"/>
        <v>0.1111111111111111</v>
      </c>
      <c r="K168">
        <v>0.1111111111111111</v>
      </c>
      <c r="L168">
        <f t="shared" si="18"/>
        <v>5.8171522547234416</v>
      </c>
      <c r="M168">
        <f t="shared" si="19"/>
        <v>13.345885155742325</v>
      </c>
      <c r="N168">
        <f t="shared" si="14"/>
        <v>0</v>
      </c>
    </row>
    <row r="169" spans="1:14" x14ac:dyDescent="0.25">
      <c r="A169" t="s">
        <v>21</v>
      </c>
      <c r="B169">
        <v>244</v>
      </c>
      <c r="C169">
        <v>12</v>
      </c>
      <c r="D169" t="s">
        <v>351</v>
      </c>
      <c r="E169">
        <f>SUMPRODUCT(('Object-to-Object'!E$3:E$5474)*('Poisson Verification'!$D169='Object-to-Object'!F$3:F$5474))</f>
        <v>11</v>
      </c>
      <c r="F169">
        <f>COUNTIF('Object-to-Object'!F$3:F$5474,'Poisson Verification'!D169)</f>
        <v>1</v>
      </c>
      <c r="G169">
        <f t="shared" si="15"/>
        <v>11.5</v>
      </c>
      <c r="H169">
        <f>SUMPRODUCT((('Object-to-Object'!E$3:E$5474)-G169)^2*('Poisson Verification'!$D169='Object-to-Object'!F$3:F$5474))+(C169-G169)^2</f>
        <v>0.5</v>
      </c>
      <c r="I169">
        <f t="shared" si="16"/>
        <v>0.25</v>
      </c>
      <c r="J169">
        <f t="shared" si="17"/>
        <v>2.1739130434782608E-2</v>
      </c>
      <c r="K169">
        <v>2.1739130434782608E-2</v>
      </c>
      <c r="L169">
        <f t="shared" si="18"/>
        <v>7.8597488166742613</v>
      </c>
      <c r="M169">
        <f t="shared" si="19"/>
        <v>16.292692225892459</v>
      </c>
      <c r="N169">
        <f t="shared" si="14"/>
        <v>0</v>
      </c>
    </row>
    <row r="170" spans="1:14" x14ac:dyDescent="0.25">
      <c r="A170" t="s">
        <v>21</v>
      </c>
      <c r="B170">
        <v>240</v>
      </c>
      <c r="C170">
        <v>29</v>
      </c>
      <c r="D170" t="s">
        <v>353</v>
      </c>
      <c r="E170">
        <f>SUMPRODUCT(('Object-to-Object'!E$3:E$5474)*('Poisson Verification'!$D170='Object-to-Object'!F$3:F$5474))</f>
        <v>12</v>
      </c>
      <c r="F170">
        <f>COUNTIF('Object-to-Object'!F$3:F$5474,'Poisson Verification'!D170)</f>
        <v>1</v>
      </c>
      <c r="G170">
        <f t="shared" si="15"/>
        <v>20.5</v>
      </c>
      <c r="H170">
        <f>SUMPRODUCT((('Object-to-Object'!E$3:E$5474)-G170)^2*('Poisson Verification'!$D170='Object-to-Object'!F$3:F$5474))+(C170-G170)^2</f>
        <v>144.5</v>
      </c>
      <c r="I170">
        <f t="shared" si="16"/>
        <v>72.25</v>
      </c>
      <c r="J170">
        <f t="shared" si="17"/>
        <v>3.524390243902439</v>
      </c>
      <c r="K170">
        <v>3.524390243902439</v>
      </c>
      <c r="L170">
        <f t="shared" si="18"/>
        <v>15.53307265724713</v>
      </c>
      <c r="M170">
        <f t="shared" si="19"/>
        <v>26.598710060680627</v>
      </c>
      <c r="N170">
        <f t="shared" si="14"/>
        <v>0</v>
      </c>
    </row>
    <row r="171" spans="1:14" x14ac:dyDescent="0.25">
      <c r="A171" t="s">
        <v>21</v>
      </c>
      <c r="B171">
        <v>252</v>
      </c>
      <c r="C171">
        <v>26</v>
      </c>
      <c r="D171" t="s">
        <v>355</v>
      </c>
      <c r="E171">
        <f>SUMPRODUCT(('Object-to-Object'!E$3:E$5474)*('Poisson Verification'!$D171='Object-to-Object'!F$3:F$5474))</f>
        <v>32</v>
      </c>
      <c r="F171">
        <f>COUNTIF('Object-to-Object'!F$3:F$5474,'Poisson Verification'!D171)</f>
        <v>1</v>
      </c>
      <c r="G171">
        <f t="shared" si="15"/>
        <v>29</v>
      </c>
      <c r="H171">
        <f>SUMPRODUCT((('Object-to-Object'!E$3:E$5474)-G171)^2*('Poisson Verification'!$D171='Object-to-Object'!F$3:F$5474))+(C171-G171)^2</f>
        <v>18</v>
      </c>
      <c r="I171">
        <f t="shared" si="16"/>
        <v>9</v>
      </c>
      <c r="J171">
        <f t="shared" si="17"/>
        <v>0.31034482758620691</v>
      </c>
      <c r="K171">
        <v>0.31034482758620691</v>
      </c>
      <c r="L171">
        <f t="shared" si="18"/>
        <v>23.033440732778711</v>
      </c>
      <c r="M171">
        <f t="shared" si="19"/>
        <v>36.08841801209627</v>
      </c>
      <c r="N171">
        <f t="shared" si="14"/>
        <v>0</v>
      </c>
    </row>
    <row r="172" spans="1:14" x14ac:dyDescent="0.25">
      <c r="A172" t="s">
        <v>358</v>
      </c>
      <c r="B172">
        <v>255</v>
      </c>
      <c r="C172">
        <v>17</v>
      </c>
      <c r="D172" t="s">
        <v>357</v>
      </c>
      <c r="E172">
        <f>SUMPRODUCT(('Object-to-Object'!E$3:E$5474)*('Poisson Verification'!$D172='Object-to-Object'!F$3:F$5474))</f>
        <v>43</v>
      </c>
      <c r="F172">
        <f>COUNTIF('Object-to-Object'!F$3:F$5474,'Poisson Verification'!D172)</f>
        <v>2</v>
      </c>
      <c r="G172">
        <f t="shared" si="15"/>
        <v>20</v>
      </c>
      <c r="H172">
        <f>SUMPRODUCT((('Object-to-Object'!E$3:E$5474)-G172)^2*('Poisson Verification'!$D172='Object-to-Object'!F$3:F$5474))+(C172-G172)^2</f>
        <v>194</v>
      </c>
      <c r="I172">
        <f t="shared" si="16"/>
        <v>64.666666666666671</v>
      </c>
      <c r="J172">
        <f t="shared" si="17"/>
        <v>3.2333333333333334</v>
      </c>
      <c r="K172">
        <v>3.2333333333333334</v>
      </c>
      <c r="L172">
        <f t="shared" si="18"/>
        <v>15.950772840280672</v>
      </c>
      <c r="M172">
        <f t="shared" si="19"/>
        <v>24.796543717400812</v>
      </c>
      <c r="N172">
        <f t="shared" si="14"/>
        <v>0</v>
      </c>
    </row>
    <row r="173" spans="1:14" x14ac:dyDescent="0.25">
      <c r="A173" t="s">
        <v>358</v>
      </c>
      <c r="B173">
        <v>259</v>
      </c>
      <c r="C173">
        <v>19</v>
      </c>
      <c r="D173" t="s">
        <v>359</v>
      </c>
      <c r="E173">
        <f>SUMPRODUCT(('Object-to-Object'!E$3:E$5474)*('Poisson Verification'!$D173='Object-to-Object'!F$3:F$5474))</f>
        <v>40</v>
      </c>
      <c r="F173">
        <f>COUNTIF('Object-to-Object'!F$3:F$5474,'Poisson Verification'!D173)</f>
        <v>2</v>
      </c>
      <c r="G173">
        <f t="shared" si="15"/>
        <v>19.666666666666668</v>
      </c>
      <c r="H173">
        <f>SUMPRODUCT((('Object-to-Object'!E$3:E$5474)-G173)^2*('Poisson Verification'!$D173='Object-to-Object'!F$3:F$5474))+(C173-G173)^2</f>
        <v>32.666666666666664</v>
      </c>
      <c r="I173">
        <f t="shared" si="16"/>
        <v>10.888888888888888</v>
      </c>
      <c r="J173">
        <f t="shared" si="17"/>
        <v>0.55367231638418068</v>
      </c>
      <c r="K173">
        <v>0.55367231638418068</v>
      </c>
      <c r="L173">
        <f t="shared" si="18"/>
        <v>15.653047893225009</v>
      </c>
      <c r="M173">
        <f t="shared" si="19"/>
        <v>24.427892930127911</v>
      </c>
      <c r="N173">
        <f t="shared" si="14"/>
        <v>0</v>
      </c>
    </row>
    <row r="174" spans="1:14" x14ac:dyDescent="0.25">
      <c r="A174" t="s">
        <v>358</v>
      </c>
      <c r="B174">
        <v>264</v>
      </c>
      <c r="C174">
        <v>30</v>
      </c>
      <c r="D174" t="s">
        <v>360</v>
      </c>
      <c r="E174">
        <f>SUMPRODUCT(('Object-to-Object'!E$3:E$5474)*('Poisson Verification'!$D174='Object-to-Object'!F$3:F$5474))</f>
        <v>53</v>
      </c>
      <c r="F174">
        <f>COUNTIF('Object-to-Object'!F$3:F$5474,'Poisson Verification'!D174)</f>
        <v>2</v>
      </c>
      <c r="G174">
        <f t="shared" si="15"/>
        <v>27.666666666666668</v>
      </c>
      <c r="H174">
        <f>SUMPRODUCT((('Object-to-Object'!E$3:E$5474)-G174)^2*('Poisson Verification'!$D174='Object-to-Object'!F$3:F$5474))+(C174-G174)^2</f>
        <v>12.666666666666668</v>
      </c>
      <c r="I174">
        <f t="shared" si="16"/>
        <v>4.2222222222222223</v>
      </c>
      <c r="J174">
        <f t="shared" si="17"/>
        <v>0.15261044176706828</v>
      </c>
      <c r="K174">
        <v>0.15261044176706828</v>
      </c>
      <c r="L174">
        <f t="shared" si="18"/>
        <v>22.868110544855103</v>
      </c>
      <c r="M174">
        <f t="shared" si="19"/>
        <v>33.207362821552898</v>
      </c>
      <c r="N174">
        <f t="shared" ref="N174:N237" si="20">IF(AND(I174&lt;M174,I174&gt;L174),1,0)</f>
        <v>0</v>
      </c>
    </row>
    <row r="175" spans="1:14" x14ac:dyDescent="0.25">
      <c r="A175" t="s">
        <v>358</v>
      </c>
      <c r="B175">
        <v>277</v>
      </c>
      <c r="C175">
        <v>19</v>
      </c>
      <c r="D175" t="s">
        <v>361</v>
      </c>
      <c r="E175">
        <f>SUMPRODUCT(('Object-to-Object'!E$3:E$5474)*('Poisson Verification'!$D175='Object-to-Object'!F$3:F$5474))</f>
        <v>42</v>
      </c>
      <c r="F175">
        <f>COUNTIF('Object-to-Object'!F$3:F$5474,'Poisson Verification'!D175)</f>
        <v>2</v>
      </c>
      <c r="G175">
        <f t="shared" si="15"/>
        <v>20.333333333333332</v>
      </c>
      <c r="H175">
        <f>SUMPRODUCT((('Object-to-Object'!E$3:E$5474)-G175)^2*('Poisson Verification'!$D175='Object-to-Object'!F$3:F$5474))+(C175-G175)^2</f>
        <v>10.666666666666668</v>
      </c>
      <c r="I175">
        <f t="shared" si="16"/>
        <v>3.5555555555555558</v>
      </c>
      <c r="J175">
        <f t="shared" si="17"/>
        <v>0.1748633879781421</v>
      </c>
      <c r="K175">
        <v>0.1748633879781421</v>
      </c>
      <c r="L175">
        <f t="shared" si="18"/>
        <v>16.248794395071666</v>
      </c>
      <c r="M175">
        <f t="shared" si="19"/>
        <v>25.164905002584138</v>
      </c>
      <c r="N175">
        <f t="shared" si="20"/>
        <v>0</v>
      </c>
    </row>
    <row r="176" spans="1:14" x14ac:dyDescent="0.25">
      <c r="A176" t="s">
        <v>358</v>
      </c>
      <c r="B176">
        <v>289</v>
      </c>
      <c r="C176">
        <v>9</v>
      </c>
      <c r="D176" t="s">
        <v>362</v>
      </c>
      <c r="E176">
        <f>SUMPRODUCT(('Object-to-Object'!E$3:E$5474)*('Poisson Verification'!$D176='Object-to-Object'!F$3:F$5474))</f>
        <v>54</v>
      </c>
      <c r="F176">
        <f>COUNTIF('Object-to-Object'!F$3:F$5474,'Poisson Verification'!D176)</f>
        <v>2</v>
      </c>
      <c r="G176">
        <f t="shared" si="15"/>
        <v>21</v>
      </c>
      <c r="H176">
        <f>SUMPRODUCT((('Object-to-Object'!E$3:E$5474)-G176)^2*('Poisson Verification'!$D176='Object-to-Object'!F$3:F$5474))+(C176-G176)^2</f>
        <v>218</v>
      </c>
      <c r="I176">
        <f t="shared" si="16"/>
        <v>72.666666666666671</v>
      </c>
      <c r="J176">
        <f t="shared" si="17"/>
        <v>3.4603174603174605</v>
      </c>
      <c r="K176">
        <v>3.4603174603174605</v>
      </c>
      <c r="L176">
        <f t="shared" si="18"/>
        <v>16.845698461913329</v>
      </c>
      <c r="M176">
        <f t="shared" si="19"/>
        <v>25.900786808580339</v>
      </c>
      <c r="N176">
        <f t="shared" si="20"/>
        <v>0</v>
      </c>
    </row>
    <row r="177" spans="1:14" x14ac:dyDescent="0.25">
      <c r="A177" t="s">
        <v>358</v>
      </c>
      <c r="B177">
        <v>285</v>
      </c>
      <c r="C177">
        <v>8</v>
      </c>
      <c r="D177" t="s">
        <v>363</v>
      </c>
      <c r="E177">
        <f>SUMPRODUCT(('Object-to-Object'!E$3:E$5474)*('Poisson Verification'!$D177='Object-to-Object'!F$3:F$5474))</f>
        <v>28</v>
      </c>
      <c r="F177">
        <f>COUNTIF('Object-to-Object'!F$3:F$5474,'Poisson Verification'!D177)</f>
        <v>2</v>
      </c>
      <c r="G177">
        <f t="shared" si="15"/>
        <v>12</v>
      </c>
      <c r="H177">
        <f>SUMPRODUCT((('Object-to-Object'!E$3:E$5474)-G177)^2*('Poisson Verification'!$D177='Object-to-Object'!F$3:F$5474))+(C177-G177)^2</f>
        <v>32</v>
      </c>
      <c r="I177">
        <f t="shared" si="16"/>
        <v>10.666666666666666</v>
      </c>
      <c r="J177">
        <f t="shared" si="17"/>
        <v>0.88888888888888884</v>
      </c>
      <c r="K177">
        <v>0.88888888888888884</v>
      </c>
      <c r="L177">
        <f t="shared" si="18"/>
        <v>8.9103888272160336</v>
      </c>
      <c r="M177">
        <f t="shared" si="19"/>
        <v>15.846911111540541</v>
      </c>
      <c r="N177">
        <f t="shared" si="20"/>
        <v>1</v>
      </c>
    </row>
    <row r="178" spans="1:14" x14ac:dyDescent="0.25">
      <c r="A178" t="s">
        <v>358</v>
      </c>
      <c r="B178">
        <v>290</v>
      </c>
      <c r="C178">
        <v>2</v>
      </c>
      <c r="D178" t="s">
        <v>364</v>
      </c>
      <c r="E178">
        <f>SUMPRODUCT(('Object-to-Object'!E$3:E$5474)*('Poisson Verification'!$D178='Object-to-Object'!F$3:F$5474))</f>
        <v>27</v>
      </c>
      <c r="F178">
        <f>COUNTIF('Object-to-Object'!F$3:F$5474,'Poisson Verification'!D178)</f>
        <v>2</v>
      </c>
      <c r="G178">
        <f t="shared" si="15"/>
        <v>9.6666666666666661</v>
      </c>
      <c r="H178">
        <f>SUMPRODUCT((('Object-to-Object'!E$3:E$5474)-G178)^2*('Poisson Verification'!$D178='Object-to-Object'!F$3:F$5474))+(C178-G178)^2</f>
        <v>112.66666666666667</v>
      </c>
      <c r="I178">
        <f t="shared" si="16"/>
        <v>37.555555555555557</v>
      </c>
      <c r="J178">
        <f t="shared" si="17"/>
        <v>3.8850574712643682</v>
      </c>
      <c r="K178">
        <v>3.8850574712643682</v>
      </c>
      <c r="L178">
        <f t="shared" si="18"/>
        <v>6.9153257459448261</v>
      </c>
      <c r="M178">
        <f t="shared" si="19"/>
        <v>13.180324081308122</v>
      </c>
      <c r="N178">
        <f t="shared" si="20"/>
        <v>0</v>
      </c>
    </row>
    <row r="179" spans="1:14" x14ac:dyDescent="0.25">
      <c r="A179" t="s">
        <v>358</v>
      </c>
      <c r="B179">
        <v>288</v>
      </c>
      <c r="C179">
        <v>0</v>
      </c>
      <c r="D179" t="s">
        <v>365</v>
      </c>
      <c r="E179">
        <f>SUMPRODUCT(('Object-to-Object'!E$3:E$5474)*('Poisson Verification'!$D179='Object-to-Object'!F$3:F$5474))</f>
        <v>8</v>
      </c>
      <c r="F179">
        <f>COUNTIF('Object-to-Object'!F$3:F$5474,'Poisson Verification'!D179)</f>
        <v>2</v>
      </c>
      <c r="G179">
        <f t="shared" si="15"/>
        <v>2.6666666666666665</v>
      </c>
      <c r="H179">
        <f>SUMPRODUCT((('Object-to-Object'!E$3:E$5474)-G179)^2*('Poisson Verification'!$D179='Object-to-Object'!F$3:F$5474))+(C179-G179)^2</f>
        <v>12.666666666666668</v>
      </c>
      <c r="I179">
        <f t="shared" si="16"/>
        <v>4.2222222222222223</v>
      </c>
      <c r="J179">
        <f t="shared" si="17"/>
        <v>1.5833333333333335</v>
      </c>
      <c r="K179">
        <v>1.5833333333333335</v>
      </c>
      <c r="L179">
        <f t="shared" si="18"/>
        <v>1.326940928729758</v>
      </c>
      <c r="M179">
        <f t="shared" si="19"/>
        <v>4.811549905065438</v>
      </c>
      <c r="N179">
        <f t="shared" si="20"/>
        <v>1</v>
      </c>
    </row>
    <row r="180" spans="1:14" x14ac:dyDescent="0.25">
      <c r="A180" t="s">
        <v>358</v>
      </c>
      <c r="B180">
        <v>288</v>
      </c>
      <c r="C180">
        <v>1</v>
      </c>
      <c r="D180" t="s">
        <v>366</v>
      </c>
      <c r="E180">
        <f>SUMPRODUCT(('Object-to-Object'!E$3:E$5474)*('Poisson Verification'!$D180='Object-to-Object'!F$3:F$5474))</f>
        <v>4</v>
      </c>
      <c r="F180">
        <f>COUNTIF('Object-to-Object'!F$3:F$5474,'Poisson Verification'!D180)</f>
        <v>2</v>
      </c>
      <c r="G180">
        <f t="shared" si="15"/>
        <v>1.6666666666666667</v>
      </c>
      <c r="H180">
        <f>SUMPRODUCT((('Object-to-Object'!E$3:E$5474)-G180)^2*('Poisson Verification'!$D180='Object-to-Object'!F$3:F$5474))+(C180-G180)^2</f>
        <v>0.66666666666666663</v>
      </c>
      <c r="I180">
        <f t="shared" si="16"/>
        <v>0.22222222222222221</v>
      </c>
      <c r="J180">
        <f t="shared" si="17"/>
        <v>0.13333333333333333</v>
      </c>
      <c r="K180">
        <v>0.13333333333333333</v>
      </c>
      <c r="L180">
        <f t="shared" si="18"/>
        <v>0.65671652268650993</v>
      </c>
      <c r="M180">
        <f t="shared" si="19"/>
        <v>3.5043449695805102</v>
      </c>
      <c r="N180">
        <f t="shared" si="20"/>
        <v>0</v>
      </c>
    </row>
    <row r="181" spans="1:14" x14ac:dyDescent="0.25">
      <c r="A181" t="s">
        <v>358</v>
      </c>
      <c r="B181">
        <v>284</v>
      </c>
      <c r="C181">
        <v>2</v>
      </c>
      <c r="D181" t="s">
        <v>367</v>
      </c>
      <c r="E181">
        <f>SUMPRODUCT(('Object-to-Object'!E$3:E$5474)*('Poisson Verification'!$D181='Object-to-Object'!F$3:F$5474))</f>
        <v>7</v>
      </c>
      <c r="F181">
        <f>COUNTIF('Object-to-Object'!F$3:F$5474,'Poisson Verification'!D181)</f>
        <v>2</v>
      </c>
      <c r="G181">
        <f t="shared" si="15"/>
        <v>3</v>
      </c>
      <c r="H181">
        <f>SUMPRODUCT((('Object-to-Object'!E$3:E$5474)-G181)^2*('Poisson Verification'!$D181='Object-to-Object'!F$3:F$5474))+(C181-G181)^2</f>
        <v>14</v>
      </c>
      <c r="I181">
        <f t="shared" si="16"/>
        <v>4.666666666666667</v>
      </c>
      <c r="J181">
        <f t="shared" si="17"/>
        <v>1.5555555555555556</v>
      </c>
      <c r="K181">
        <v>1.5555555555555556</v>
      </c>
      <c r="L181">
        <f t="shared" si="18"/>
        <v>1.5650758467814974</v>
      </c>
      <c r="M181">
        <f t="shared" si="19"/>
        <v>5.2350721407051539</v>
      </c>
      <c r="N181">
        <f t="shared" si="20"/>
        <v>1</v>
      </c>
    </row>
    <row r="182" spans="1:14" x14ac:dyDescent="0.25">
      <c r="A182" t="s">
        <v>358</v>
      </c>
      <c r="B182">
        <v>281</v>
      </c>
      <c r="C182">
        <v>6</v>
      </c>
      <c r="D182" t="s">
        <v>368</v>
      </c>
      <c r="E182">
        <f>SUMPRODUCT(('Object-to-Object'!E$3:E$5474)*('Poisson Verification'!$D182='Object-to-Object'!F$3:F$5474))</f>
        <v>10</v>
      </c>
      <c r="F182">
        <f>COUNTIF('Object-to-Object'!F$3:F$5474,'Poisson Verification'!D182)</f>
        <v>2</v>
      </c>
      <c r="G182">
        <f t="shared" si="15"/>
        <v>5.333333333333333</v>
      </c>
      <c r="H182">
        <f>SUMPRODUCT((('Object-to-Object'!E$3:E$5474)-G182)^2*('Poisson Verification'!$D182='Object-to-Object'!F$3:F$5474))+(C182-G182)^2</f>
        <v>2.666666666666667</v>
      </c>
      <c r="I182">
        <f t="shared" si="16"/>
        <v>0.88888888888888895</v>
      </c>
      <c r="J182">
        <f t="shared" si="17"/>
        <v>0.16666666666666669</v>
      </c>
      <c r="K182">
        <v>0.16666666666666669</v>
      </c>
      <c r="L182">
        <f t="shared" si="18"/>
        <v>3.3453189107580474</v>
      </c>
      <c r="M182">
        <f t="shared" si="19"/>
        <v>8.1003945612156976</v>
      </c>
      <c r="N182">
        <f t="shared" si="20"/>
        <v>0</v>
      </c>
    </row>
    <row r="183" spans="1:14" x14ac:dyDescent="0.25">
      <c r="A183" t="s">
        <v>358</v>
      </c>
      <c r="B183">
        <v>279</v>
      </c>
      <c r="C183">
        <v>8</v>
      </c>
      <c r="D183" t="s">
        <v>369</v>
      </c>
      <c r="E183">
        <f>SUMPRODUCT(('Object-to-Object'!E$3:E$5474)*('Poisson Verification'!$D183='Object-to-Object'!F$3:F$5474))</f>
        <v>13</v>
      </c>
      <c r="F183">
        <f>COUNTIF('Object-to-Object'!F$3:F$5474,'Poisson Verification'!D183)</f>
        <v>2</v>
      </c>
      <c r="G183">
        <f t="shared" si="15"/>
        <v>7</v>
      </c>
      <c r="H183">
        <f>SUMPRODUCT((('Object-to-Object'!E$3:E$5474)-G183)^2*('Poisson Verification'!$D183='Object-to-Object'!F$3:F$5474))+(C183-G183)^2</f>
        <v>6</v>
      </c>
      <c r="I183">
        <f t="shared" si="16"/>
        <v>2</v>
      </c>
      <c r="J183">
        <f t="shared" si="17"/>
        <v>0.2857142857142857</v>
      </c>
      <c r="K183">
        <v>0.2857142857142857</v>
      </c>
      <c r="L183">
        <f t="shared" si="18"/>
        <v>4.690674916113772</v>
      </c>
      <c r="M183">
        <f t="shared" si="19"/>
        <v>10.08014776372274</v>
      </c>
      <c r="N183">
        <f t="shared" si="20"/>
        <v>0</v>
      </c>
    </row>
    <row r="184" spans="1:14" x14ac:dyDescent="0.25">
      <c r="A184" t="s">
        <v>358</v>
      </c>
      <c r="B184">
        <v>280</v>
      </c>
      <c r="C184">
        <v>14</v>
      </c>
      <c r="D184" t="s">
        <v>370</v>
      </c>
      <c r="E184">
        <f>SUMPRODUCT(('Object-to-Object'!E$3:E$5474)*('Poisson Verification'!$D184='Object-to-Object'!F$3:F$5474))</f>
        <v>13</v>
      </c>
      <c r="F184">
        <f>COUNTIF('Object-to-Object'!F$3:F$5474,'Poisson Verification'!D184)</f>
        <v>2</v>
      </c>
      <c r="G184">
        <f t="shared" si="15"/>
        <v>9</v>
      </c>
      <c r="H184">
        <f>SUMPRODUCT((('Object-to-Object'!E$3:E$5474)-G184)^2*('Poisson Verification'!$D184='Object-to-Object'!F$3:F$5474))+(C184-G184)^2</f>
        <v>42</v>
      </c>
      <c r="I184">
        <f t="shared" si="16"/>
        <v>14</v>
      </c>
      <c r="J184">
        <f t="shared" si="17"/>
        <v>1.5555555555555556</v>
      </c>
      <c r="K184">
        <v>1.5555555555555556</v>
      </c>
      <c r="L184">
        <f t="shared" si="18"/>
        <v>6.3527030104132329</v>
      </c>
      <c r="M184">
        <f t="shared" si="19"/>
        <v>12.411387359884893</v>
      </c>
      <c r="N184">
        <f t="shared" si="20"/>
        <v>0</v>
      </c>
    </row>
    <row r="185" spans="1:14" x14ac:dyDescent="0.25">
      <c r="A185" t="s">
        <v>358</v>
      </c>
      <c r="B185">
        <v>278</v>
      </c>
      <c r="C185">
        <v>1</v>
      </c>
      <c r="D185" t="s">
        <v>371</v>
      </c>
      <c r="E185">
        <f>SUMPRODUCT(('Object-to-Object'!E$3:E$5474)*('Poisson Verification'!$D185='Object-to-Object'!F$3:F$5474))</f>
        <v>24</v>
      </c>
      <c r="F185">
        <f>COUNTIF('Object-to-Object'!F$3:F$5474,'Poisson Verification'!D185)</f>
        <v>2</v>
      </c>
      <c r="G185">
        <f t="shared" si="15"/>
        <v>8.3333333333333339</v>
      </c>
      <c r="H185">
        <f>SUMPRODUCT((('Object-to-Object'!E$3:E$5474)-G185)^2*('Poisson Verification'!$D185='Object-to-Object'!F$3:F$5474))+(C185-G185)^2</f>
        <v>112.66666666666667</v>
      </c>
      <c r="I185">
        <f t="shared" si="16"/>
        <v>37.555555555555557</v>
      </c>
      <c r="J185">
        <f t="shared" si="17"/>
        <v>4.5066666666666668</v>
      </c>
      <c r="K185">
        <v>4.5066666666666668</v>
      </c>
      <c r="L185">
        <f t="shared" si="18"/>
        <v>5.7940419472502924</v>
      </c>
      <c r="M185">
        <f t="shared" si="19"/>
        <v>11.638693389974685</v>
      </c>
      <c r="N185">
        <f t="shared" si="20"/>
        <v>0</v>
      </c>
    </row>
    <row r="186" spans="1:14" x14ac:dyDescent="0.25">
      <c r="A186" t="s">
        <v>358</v>
      </c>
      <c r="B186">
        <v>276</v>
      </c>
      <c r="C186">
        <v>12</v>
      </c>
      <c r="D186" t="s">
        <v>372</v>
      </c>
      <c r="E186">
        <f>SUMPRODUCT(('Object-to-Object'!E$3:E$5474)*('Poisson Verification'!$D186='Object-to-Object'!F$3:F$5474))</f>
        <v>24</v>
      </c>
      <c r="F186">
        <f>COUNTIF('Object-to-Object'!F$3:F$5474,'Poisson Verification'!D186)</f>
        <v>2</v>
      </c>
      <c r="G186">
        <f t="shared" si="15"/>
        <v>12</v>
      </c>
      <c r="H186">
        <f>SUMPRODUCT((('Object-to-Object'!E$3:E$5474)-G186)^2*('Poisson Verification'!$D186='Object-to-Object'!F$3:F$5474))+(C186-G186)^2</f>
        <v>2</v>
      </c>
      <c r="I186">
        <f t="shared" si="16"/>
        <v>0.66666666666666663</v>
      </c>
      <c r="J186">
        <f t="shared" si="17"/>
        <v>5.5555555555555552E-2</v>
      </c>
      <c r="K186">
        <v>5.5555555555555552E-2</v>
      </c>
      <c r="L186">
        <f t="shared" si="18"/>
        <v>8.9103888272160336</v>
      </c>
      <c r="M186">
        <f t="shared" si="19"/>
        <v>15.846911111540541</v>
      </c>
      <c r="N186">
        <f t="shared" si="20"/>
        <v>0</v>
      </c>
    </row>
    <row r="187" spans="1:14" x14ac:dyDescent="0.25">
      <c r="A187" t="s">
        <v>358</v>
      </c>
      <c r="B187">
        <v>272</v>
      </c>
      <c r="C187">
        <v>8</v>
      </c>
      <c r="D187" t="s">
        <v>373</v>
      </c>
      <c r="E187">
        <f>SUMPRODUCT(('Object-to-Object'!E$3:E$5474)*('Poisson Verification'!$D187='Object-to-Object'!F$3:F$5474))</f>
        <v>18</v>
      </c>
      <c r="F187">
        <f>COUNTIF('Object-to-Object'!F$3:F$5474,'Poisson Verification'!D187)</f>
        <v>2</v>
      </c>
      <c r="G187">
        <f t="shared" si="15"/>
        <v>8.6666666666666661</v>
      </c>
      <c r="H187">
        <f>SUMPRODUCT((('Object-to-Object'!E$3:E$5474)-G187)^2*('Poisson Verification'!$D187='Object-to-Object'!F$3:F$5474))+(C187-G187)^2</f>
        <v>50.666666666666664</v>
      </c>
      <c r="I187">
        <f t="shared" si="16"/>
        <v>16.888888888888889</v>
      </c>
      <c r="J187">
        <f t="shared" si="17"/>
        <v>1.9487179487179489</v>
      </c>
      <c r="K187">
        <v>1.9487179487179489</v>
      </c>
      <c r="L187">
        <f t="shared" si="18"/>
        <v>6.0728488726986072</v>
      </c>
      <c r="M187">
        <f t="shared" si="19"/>
        <v>12.025536027837182</v>
      </c>
      <c r="N187">
        <f t="shared" si="20"/>
        <v>0</v>
      </c>
    </row>
    <row r="188" spans="1:14" x14ac:dyDescent="0.25">
      <c r="A188" t="s">
        <v>358</v>
      </c>
      <c r="B188">
        <v>274</v>
      </c>
      <c r="C188">
        <v>11</v>
      </c>
      <c r="D188" t="s">
        <v>374</v>
      </c>
      <c r="E188">
        <f>SUMPRODUCT(('Object-to-Object'!E$3:E$5474)*('Poisson Verification'!$D188='Object-to-Object'!F$3:F$5474))</f>
        <v>10</v>
      </c>
      <c r="F188">
        <f>COUNTIF('Object-to-Object'!F$3:F$5474,'Poisson Verification'!D188)</f>
        <v>2</v>
      </c>
      <c r="G188">
        <f t="shared" si="15"/>
        <v>7</v>
      </c>
      <c r="H188">
        <f>SUMPRODUCT((('Object-to-Object'!E$3:E$5474)-G188)^2*('Poisson Verification'!$D188='Object-to-Object'!F$3:F$5474))+(C188-G188)^2</f>
        <v>26</v>
      </c>
      <c r="I188">
        <f t="shared" si="16"/>
        <v>8.6666666666666661</v>
      </c>
      <c r="J188">
        <f t="shared" si="17"/>
        <v>1.2380952380952379</v>
      </c>
      <c r="K188">
        <v>1.2380952380952379</v>
      </c>
      <c r="L188">
        <f t="shared" si="18"/>
        <v>4.690674916113772</v>
      </c>
      <c r="M188">
        <f t="shared" si="19"/>
        <v>10.08014776372274</v>
      </c>
      <c r="N188">
        <f t="shared" si="20"/>
        <v>1</v>
      </c>
    </row>
    <row r="189" spans="1:14" x14ac:dyDescent="0.25">
      <c r="A189" t="s">
        <v>358</v>
      </c>
      <c r="B189">
        <v>273</v>
      </c>
      <c r="C189">
        <v>12</v>
      </c>
      <c r="D189" t="s">
        <v>375</v>
      </c>
      <c r="E189">
        <f>SUMPRODUCT(('Object-to-Object'!E$3:E$5474)*('Poisson Verification'!$D189='Object-to-Object'!F$3:F$5474))</f>
        <v>24</v>
      </c>
      <c r="F189">
        <f>COUNTIF('Object-to-Object'!F$3:F$5474,'Poisson Verification'!D189)</f>
        <v>2</v>
      </c>
      <c r="G189">
        <f t="shared" si="15"/>
        <v>12</v>
      </c>
      <c r="H189">
        <f>SUMPRODUCT((('Object-to-Object'!E$3:E$5474)-G189)^2*('Poisson Verification'!$D189='Object-to-Object'!F$3:F$5474))+(C189-G189)^2</f>
        <v>8</v>
      </c>
      <c r="I189">
        <f t="shared" si="16"/>
        <v>2.6666666666666665</v>
      </c>
      <c r="J189">
        <f t="shared" si="17"/>
        <v>0.22222222222222221</v>
      </c>
      <c r="K189">
        <v>0.22222222222222221</v>
      </c>
      <c r="L189">
        <f t="shared" si="18"/>
        <v>8.9103888272160336</v>
      </c>
      <c r="M189">
        <f t="shared" si="19"/>
        <v>15.846911111540541</v>
      </c>
      <c r="N189">
        <f t="shared" si="20"/>
        <v>0</v>
      </c>
    </row>
    <row r="190" spans="1:14" x14ac:dyDescent="0.25">
      <c r="A190" t="s">
        <v>358</v>
      </c>
      <c r="B190">
        <v>274</v>
      </c>
      <c r="C190">
        <v>6</v>
      </c>
      <c r="D190" t="s">
        <v>376</v>
      </c>
      <c r="E190">
        <f>SUMPRODUCT(('Object-to-Object'!E$3:E$5474)*('Poisson Verification'!$D190='Object-to-Object'!F$3:F$5474))</f>
        <v>18</v>
      </c>
      <c r="F190">
        <f>COUNTIF('Object-to-Object'!F$3:F$5474,'Poisson Verification'!D190)</f>
        <v>2</v>
      </c>
      <c r="G190">
        <f t="shared" si="15"/>
        <v>8</v>
      </c>
      <c r="H190">
        <f>SUMPRODUCT((('Object-to-Object'!E$3:E$5474)-G190)^2*('Poisson Verification'!$D190='Object-to-Object'!F$3:F$5474))+(C190-G190)^2</f>
        <v>8</v>
      </c>
      <c r="I190">
        <f t="shared" si="16"/>
        <v>2.6666666666666665</v>
      </c>
      <c r="J190">
        <f t="shared" si="17"/>
        <v>0.33333333333333331</v>
      </c>
      <c r="K190">
        <v>0.33333333333333331</v>
      </c>
      <c r="L190">
        <f t="shared" si="18"/>
        <v>5.5163462382477162</v>
      </c>
      <c r="M190">
        <f t="shared" si="19"/>
        <v>11.250801091590198</v>
      </c>
      <c r="N190">
        <f t="shared" si="20"/>
        <v>0</v>
      </c>
    </row>
    <row r="191" spans="1:14" x14ac:dyDescent="0.25">
      <c r="A191" t="s">
        <v>358</v>
      </c>
      <c r="B191">
        <v>270</v>
      </c>
      <c r="C191">
        <v>10</v>
      </c>
      <c r="D191" t="s">
        <v>377</v>
      </c>
      <c r="E191">
        <f>SUMPRODUCT(('Object-to-Object'!E$3:E$5474)*('Poisson Verification'!$D191='Object-to-Object'!F$3:F$5474))</f>
        <v>13</v>
      </c>
      <c r="F191">
        <f>COUNTIF('Object-to-Object'!F$3:F$5474,'Poisson Verification'!D191)</f>
        <v>2</v>
      </c>
      <c r="G191">
        <f t="shared" si="15"/>
        <v>7.666666666666667</v>
      </c>
      <c r="H191">
        <f>SUMPRODUCT((('Object-to-Object'!E$3:E$5474)-G191)^2*('Poisson Verification'!$D191='Object-to-Object'!F$3:F$5474))+(C191-G191)^2</f>
        <v>12.666666666666666</v>
      </c>
      <c r="I191">
        <f t="shared" si="16"/>
        <v>4.2222222222222223</v>
      </c>
      <c r="J191">
        <f t="shared" si="17"/>
        <v>0.55072463768115942</v>
      </c>
      <c r="K191">
        <v>0.55072463768115942</v>
      </c>
      <c r="L191">
        <f t="shared" si="18"/>
        <v>5.2398325444495075</v>
      </c>
      <c r="M191">
        <f t="shared" si="19"/>
        <v>10.861794817261639</v>
      </c>
      <c r="N191">
        <f t="shared" si="20"/>
        <v>0</v>
      </c>
    </row>
    <row r="192" spans="1:14" x14ac:dyDescent="0.25">
      <c r="A192" t="s">
        <v>358</v>
      </c>
      <c r="B192">
        <v>272</v>
      </c>
      <c r="C192">
        <v>11</v>
      </c>
      <c r="D192" t="s">
        <v>378</v>
      </c>
      <c r="E192">
        <f>SUMPRODUCT(('Object-to-Object'!E$3:E$5474)*('Poisson Verification'!$D192='Object-to-Object'!F$3:F$5474))</f>
        <v>33</v>
      </c>
      <c r="F192">
        <f>COUNTIF('Object-to-Object'!F$3:F$5474,'Poisson Verification'!D192)</f>
        <v>2</v>
      </c>
      <c r="G192">
        <f t="shared" si="15"/>
        <v>14.666666666666666</v>
      </c>
      <c r="H192">
        <f>SUMPRODUCT((('Object-to-Object'!E$3:E$5474)-G192)^2*('Poisson Verification'!$D192='Object-to-Object'!F$3:F$5474))+(C192-G192)^2</f>
        <v>60.666666666666671</v>
      </c>
      <c r="I192">
        <f t="shared" si="16"/>
        <v>20.222222222222225</v>
      </c>
      <c r="J192">
        <f t="shared" si="17"/>
        <v>1.3787878787878791</v>
      </c>
      <c r="K192">
        <v>1.3787878787878791</v>
      </c>
      <c r="L192">
        <f t="shared" si="18"/>
        <v>11.228872415452193</v>
      </c>
      <c r="M192">
        <f t="shared" si="19"/>
        <v>18.857545023759233</v>
      </c>
      <c r="N192">
        <f t="shared" si="20"/>
        <v>0</v>
      </c>
    </row>
    <row r="193" spans="1:14" x14ac:dyDescent="0.25">
      <c r="A193" t="s">
        <v>358</v>
      </c>
      <c r="B193">
        <v>273</v>
      </c>
      <c r="C193">
        <v>18</v>
      </c>
      <c r="D193" t="s">
        <v>379</v>
      </c>
      <c r="E193">
        <f>SUMPRODUCT(('Object-to-Object'!E$3:E$5474)*('Poisson Verification'!$D193='Object-to-Object'!F$3:F$5474))</f>
        <v>23</v>
      </c>
      <c r="F193">
        <f>COUNTIF('Object-to-Object'!F$3:F$5474,'Poisson Verification'!D193)</f>
        <v>2</v>
      </c>
      <c r="G193">
        <f t="shared" si="15"/>
        <v>13.666666666666666</v>
      </c>
      <c r="H193">
        <f>SUMPRODUCT((('Object-to-Object'!E$3:E$5474)-G193)^2*('Poisson Verification'!$D193='Object-to-Object'!F$3:F$5474))+(C193-G193)^2</f>
        <v>28.666666666666664</v>
      </c>
      <c r="I193">
        <f t="shared" si="16"/>
        <v>9.5555555555555554</v>
      </c>
      <c r="J193">
        <f t="shared" si="17"/>
        <v>0.69918699186991873</v>
      </c>
      <c r="K193">
        <v>0.69918699186991873</v>
      </c>
      <c r="L193">
        <f t="shared" si="18"/>
        <v>10.355381771498086</v>
      </c>
      <c r="M193">
        <f t="shared" si="19"/>
        <v>17.732473373787084</v>
      </c>
      <c r="N193">
        <f t="shared" si="20"/>
        <v>0</v>
      </c>
    </row>
    <row r="194" spans="1:14" x14ac:dyDescent="0.25">
      <c r="A194" t="s">
        <v>358</v>
      </c>
      <c r="B194">
        <v>279</v>
      </c>
      <c r="C194">
        <v>20</v>
      </c>
      <c r="D194" t="s">
        <v>380</v>
      </c>
      <c r="E194">
        <f>SUMPRODUCT(('Object-to-Object'!E$3:E$5474)*('Poisson Verification'!$D194='Object-to-Object'!F$3:F$5474))</f>
        <v>27</v>
      </c>
      <c r="F194">
        <f>COUNTIF('Object-to-Object'!F$3:F$5474,'Poisson Verification'!D194)</f>
        <v>2</v>
      </c>
      <c r="G194">
        <f t="shared" si="15"/>
        <v>15.666666666666666</v>
      </c>
      <c r="H194">
        <f>SUMPRODUCT((('Object-to-Object'!E$3:E$5474)-G194)^2*('Poisson Verification'!$D194='Object-to-Object'!F$3:F$5474))+(C194-G194)^2</f>
        <v>52.666666666666671</v>
      </c>
      <c r="I194">
        <f t="shared" si="16"/>
        <v>17.555555555555557</v>
      </c>
      <c r="J194">
        <f t="shared" si="17"/>
        <v>1.1205673758865249</v>
      </c>
      <c r="K194">
        <v>1.1205673758865249</v>
      </c>
      <c r="L194">
        <f t="shared" si="18"/>
        <v>12.106627964314114</v>
      </c>
      <c r="M194">
        <f t="shared" si="19"/>
        <v>19.978489883094522</v>
      </c>
      <c r="N194">
        <f t="shared" si="20"/>
        <v>1</v>
      </c>
    </row>
    <row r="195" spans="1:14" x14ac:dyDescent="0.25">
      <c r="A195" t="s">
        <v>358</v>
      </c>
      <c r="B195">
        <v>270</v>
      </c>
      <c r="C195">
        <v>36</v>
      </c>
      <c r="D195" t="s">
        <v>381</v>
      </c>
      <c r="E195">
        <f>SUMPRODUCT(('Object-to-Object'!E$3:E$5474)*('Poisson Verification'!$D195='Object-to-Object'!F$3:F$5474))</f>
        <v>72</v>
      </c>
      <c r="F195">
        <f>COUNTIF('Object-to-Object'!F$3:F$5474,'Poisson Verification'!D195)</f>
        <v>2</v>
      </c>
      <c r="G195">
        <f t="shared" si="15"/>
        <v>36</v>
      </c>
      <c r="H195">
        <f>SUMPRODUCT((('Object-to-Object'!E$3:E$5474)-G195)^2*('Poisson Verification'!$D195='Object-to-Object'!F$3:F$5474))+(C195-G195)^2</f>
        <v>392</v>
      </c>
      <c r="I195">
        <f t="shared" si="16"/>
        <v>130.66666666666666</v>
      </c>
      <c r="J195">
        <f t="shared" si="17"/>
        <v>3.6296296296296293</v>
      </c>
      <c r="K195">
        <v>3.6296296296296293</v>
      </c>
      <c r="L195">
        <f t="shared" si="18"/>
        <v>30.497758978857757</v>
      </c>
      <c r="M195">
        <f t="shared" si="19"/>
        <v>42.240741869111964</v>
      </c>
      <c r="N195">
        <f t="shared" si="20"/>
        <v>0</v>
      </c>
    </row>
    <row r="196" spans="1:14" x14ac:dyDescent="0.25">
      <c r="A196" t="s">
        <v>358</v>
      </c>
      <c r="B196">
        <v>280</v>
      </c>
      <c r="C196">
        <v>23</v>
      </c>
      <c r="D196" t="s">
        <v>382</v>
      </c>
      <c r="E196">
        <f>SUMPRODUCT(('Object-to-Object'!E$3:E$5474)*('Poisson Verification'!$D196='Object-to-Object'!F$3:F$5474))</f>
        <v>65</v>
      </c>
      <c r="F196">
        <f>COUNTIF('Object-to-Object'!F$3:F$5474,'Poisson Verification'!D196)</f>
        <v>2</v>
      </c>
      <c r="G196">
        <f t="shared" si="15"/>
        <v>29.333333333333332</v>
      </c>
      <c r="H196">
        <f>SUMPRODUCT((('Object-to-Object'!E$3:E$5474)-G196)^2*('Poisson Verification'!$D196='Object-to-Object'!F$3:F$5474))+(C196-G196)^2</f>
        <v>120.66666666666666</v>
      </c>
      <c r="I196">
        <f t="shared" si="16"/>
        <v>40.222222222222221</v>
      </c>
      <c r="J196">
        <f t="shared" si="17"/>
        <v>1.3712121212121213</v>
      </c>
      <c r="K196">
        <v>1.3712121212121213</v>
      </c>
      <c r="L196">
        <f t="shared" si="18"/>
        <v>24.386322864636938</v>
      </c>
      <c r="M196">
        <f t="shared" si="19"/>
        <v>35.021634450343299</v>
      </c>
      <c r="N196">
        <f t="shared" si="20"/>
        <v>0</v>
      </c>
    </row>
    <row r="197" spans="1:14" x14ac:dyDescent="0.25">
      <c r="A197" t="s">
        <v>358</v>
      </c>
      <c r="B197">
        <v>286</v>
      </c>
      <c r="C197">
        <v>29</v>
      </c>
      <c r="D197" t="s">
        <v>383</v>
      </c>
      <c r="E197">
        <f>SUMPRODUCT(('Object-to-Object'!E$3:E$5474)*('Poisson Verification'!$D197='Object-to-Object'!F$3:F$5474))</f>
        <v>81</v>
      </c>
      <c r="F197">
        <f>COUNTIF('Object-to-Object'!F$3:F$5474,'Poisson Verification'!D197)</f>
        <v>2</v>
      </c>
      <c r="G197">
        <f t="shared" ref="G197:G260" si="21">SUM(C197,E197)/(1+F197)</f>
        <v>36.666666666666664</v>
      </c>
      <c r="H197">
        <f>SUMPRODUCT((('Object-to-Object'!E$3:E$5474)-G197)^2*('Poisson Verification'!$D197='Object-to-Object'!F$3:F$5474))+(C197-G197)^2</f>
        <v>128.66666666666669</v>
      </c>
      <c r="I197">
        <f t="shared" ref="I197:I260" si="22">H197/(F197+1)</f>
        <v>42.888888888888893</v>
      </c>
      <c r="J197">
        <f t="shared" ref="J197:J260" si="23">I197/G197</f>
        <v>1.1696969696969699</v>
      </c>
      <c r="K197">
        <v>1.1696969696969699</v>
      </c>
      <c r="L197">
        <f t="shared" ref="L197:L260" si="24">0.5*_xlfn.CHISQ.INV(0.05,$G197*2*(1+$F197))/($F197+1)</f>
        <v>31.111853331592243</v>
      </c>
      <c r="M197">
        <f t="shared" ref="M197:M260" si="25">0.5*_xlfn.CHISQ.INV(0.95,$G197*2*(1+$F197)+2)/($F197+1)</f>
        <v>42.959744247419195</v>
      </c>
      <c r="N197">
        <f t="shared" si="20"/>
        <v>1</v>
      </c>
    </row>
    <row r="198" spans="1:14" x14ac:dyDescent="0.25">
      <c r="A198" t="s">
        <v>358</v>
      </c>
      <c r="B198">
        <v>296</v>
      </c>
      <c r="C198">
        <v>30</v>
      </c>
      <c r="D198" t="s">
        <v>384</v>
      </c>
      <c r="E198">
        <f>SUMPRODUCT(('Object-to-Object'!E$3:E$5474)*('Poisson Verification'!$D198='Object-to-Object'!F$3:F$5474))</f>
        <v>58</v>
      </c>
      <c r="F198">
        <f>COUNTIF('Object-to-Object'!F$3:F$5474,'Poisson Verification'!D198)</f>
        <v>2</v>
      </c>
      <c r="G198">
        <f t="shared" si="21"/>
        <v>29.333333333333332</v>
      </c>
      <c r="H198">
        <f>SUMPRODUCT((('Object-to-Object'!E$3:E$5474)-G198)^2*('Poisson Verification'!$D198='Object-to-Object'!F$3:F$5474))+(C198-G198)^2</f>
        <v>18.666666666666668</v>
      </c>
      <c r="I198">
        <f t="shared" si="22"/>
        <v>6.2222222222222223</v>
      </c>
      <c r="J198">
        <f t="shared" si="23"/>
        <v>0.21212121212121213</v>
      </c>
      <c r="K198">
        <v>0.21212121212121213</v>
      </c>
      <c r="L198">
        <f t="shared" si="24"/>
        <v>24.386322864636938</v>
      </c>
      <c r="M198">
        <f t="shared" si="25"/>
        <v>35.021634450343299</v>
      </c>
      <c r="N198">
        <f t="shared" si="20"/>
        <v>0</v>
      </c>
    </row>
    <row r="199" spans="1:14" x14ac:dyDescent="0.25">
      <c r="A199" t="s">
        <v>358</v>
      </c>
      <c r="B199">
        <v>296</v>
      </c>
      <c r="C199">
        <v>32</v>
      </c>
      <c r="D199" t="s">
        <v>385</v>
      </c>
      <c r="E199">
        <f>SUMPRODUCT(('Object-to-Object'!E$3:E$5474)*('Poisson Verification'!$D199='Object-to-Object'!F$3:F$5474))</f>
        <v>79</v>
      </c>
      <c r="F199">
        <f>COUNTIF('Object-to-Object'!F$3:F$5474,'Poisson Verification'!D199)</f>
        <v>2</v>
      </c>
      <c r="G199">
        <f t="shared" si="21"/>
        <v>37</v>
      </c>
      <c r="H199">
        <f>SUMPRODUCT((('Object-to-Object'!E$3:E$5474)-G199)^2*('Poisson Verification'!$D199='Object-to-Object'!F$3:F$5474))+(C199-G199)^2</f>
        <v>122</v>
      </c>
      <c r="I199">
        <f t="shared" si="22"/>
        <v>40.666666666666664</v>
      </c>
      <c r="J199">
        <f t="shared" si="23"/>
        <v>1.099099099099099</v>
      </c>
      <c r="K199">
        <v>1.099099099099099</v>
      </c>
      <c r="L199">
        <f t="shared" si="24"/>
        <v>31.419080107458516</v>
      </c>
      <c r="M199">
        <f t="shared" si="25"/>
        <v>43.319068225074709</v>
      </c>
      <c r="N199">
        <f t="shared" si="20"/>
        <v>1</v>
      </c>
    </row>
    <row r="200" spans="1:14" x14ac:dyDescent="0.25">
      <c r="A200" t="s">
        <v>358</v>
      </c>
      <c r="B200">
        <v>309</v>
      </c>
      <c r="C200">
        <v>28</v>
      </c>
      <c r="D200" t="s">
        <v>386</v>
      </c>
      <c r="E200">
        <f>SUMPRODUCT(('Object-to-Object'!E$3:E$5474)*('Poisson Verification'!$D200='Object-to-Object'!F$3:F$5474))</f>
        <v>92</v>
      </c>
      <c r="F200">
        <f>COUNTIF('Object-to-Object'!F$3:F$5474,'Poisson Verification'!D200)</f>
        <v>2</v>
      </c>
      <c r="G200">
        <f t="shared" si="21"/>
        <v>40</v>
      </c>
      <c r="H200">
        <f>SUMPRODUCT((('Object-to-Object'!E$3:E$5474)-G200)^2*('Poisson Verification'!$D200='Object-to-Object'!F$3:F$5474))+(C200-G200)^2</f>
        <v>458</v>
      </c>
      <c r="I200">
        <f t="shared" si="22"/>
        <v>152.66666666666666</v>
      </c>
      <c r="J200">
        <f t="shared" si="23"/>
        <v>3.8166666666666664</v>
      </c>
      <c r="K200">
        <v>3.8166666666666664</v>
      </c>
      <c r="L200">
        <f t="shared" si="24"/>
        <v>34.189230042851598</v>
      </c>
      <c r="M200">
        <f t="shared" si="25"/>
        <v>46.547940710820093</v>
      </c>
      <c r="N200">
        <f t="shared" si="20"/>
        <v>0</v>
      </c>
    </row>
    <row r="201" spans="1:14" x14ac:dyDescent="0.25">
      <c r="A201" t="s">
        <v>358</v>
      </c>
      <c r="B201">
        <v>328</v>
      </c>
      <c r="C201">
        <v>19</v>
      </c>
      <c r="D201" t="s">
        <v>387</v>
      </c>
      <c r="E201">
        <f>SUMPRODUCT(('Object-to-Object'!E$3:E$5474)*('Poisson Verification'!$D201='Object-to-Object'!F$3:F$5474))</f>
        <v>81</v>
      </c>
      <c r="F201">
        <f>COUNTIF('Object-to-Object'!F$3:F$5474,'Poisson Verification'!D201)</f>
        <v>2</v>
      </c>
      <c r="G201">
        <f t="shared" si="21"/>
        <v>33.333333333333336</v>
      </c>
      <c r="H201">
        <f>SUMPRODUCT((('Object-to-Object'!E$3:E$5474)-G201)^2*('Poisson Verification'!$D201='Object-to-Object'!F$3:F$5474))+(C201-G201)^2</f>
        <v>348.66666666666663</v>
      </c>
      <c r="I201">
        <f t="shared" si="22"/>
        <v>116.22222222222221</v>
      </c>
      <c r="J201">
        <f t="shared" si="23"/>
        <v>3.4866666666666664</v>
      </c>
      <c r="K201">
        <v>3.4866666666666664</v>
      </c>
      <c r="L201">
        <f t="shared" si="24"/>
        <v>28.046425739438064</v>
      </c>
      <c r="M201">
        <f t="shared" si="25"/>
        <v>39.359757594032352</v>
      </c>
      <c r="N201">
        <f t="shared" si="20"/>
        <v>0</v>
      </c>
    </row>
    <row r="202" spans="1:14" x14ac:dyDescent="0.25">
      <c r="A202" t="s">
        <v>358</v>
      </c>
      <c r="B202">
        <v>339</v>
      </c>
      <c r="C202">
        <v>10</v>
      </c>
      <c r="D202" t="s">
        <v>388</v>
      </c>
      <c r="E202">
        <f>SUMPRODUCT(('Object-to-Object'!E$3:E$5474)*('Poisson Verification'!$D202='Object-to-Object'!F$3:F$5474))</f>
        <v>64</v>
      </c>
      <c r="F202">
        <f>COUNTIF('Object-to-Object'!F$3:F$5474,'Poisson Verification'!D202)</f>
        <v>2</v>
      </c>
      <c r="G202">
        <f t="shared" si="21"/>
        <v>24.666666666666668</v>
      </c>
      <c r="H202">
        <f>SUMPRODUCT((('Object-to-Object'!E$3:E$5474)-G202)^2*('Poisson Verification'!$D202='Object-to-Object'!F$3:F$5474))+(C202-G202)^2</f>
        <v>340.66666666666669</v>
      </c>
      <c r="I202">
        <f t="shared" si="22"/>
        <v>113.55555555555556</v>
      </c>
      <c r="J202">
        <f t="shared" si="23"/>
        <v>4.6036036036036032</v>
      </c>
      <c r="K202">
        <v>4.6036036036036032</v>
      </c>
      <c r="L202">
        <f t="shared" si="24"/>
        <v>20.147106192608991</v>
      </c>
      <c r="M202">
        <f t="shared" si="25"/>
        <v>29.930105692363423</v>
      </c>
      <c r="N202">
        <f t="shared" si="20"/>
        <v>0</v>
      </c>
    </row>
    <row r="203" spans="1:14" x14ac:dyDescent="0.25">
      <c r="A203" t="s">
        <v>358</v>
      </c>
      <c r="B203">
        <v>347</v>
      </c>
      <c r="C203">
        <v>6</v>
      </c>
      <c r="D203" t="s">
        <v>389</v>
      </c>
      <c r="E203">
        <f>SUMPRODUCT(('Object-to-Object'!E$3:E$5474)*('Poisson Verification'!$D203='Object-to-Object'!F$3:F$5474))</f>
        <v>38</v>
      </c>
      <c r="F203">
        <f>COUNTIF('Object-to-Object'!F$3:F$5474,'Poisson Verification'!D203)</f>
        <v>2</v>
      </c>
      <c r="G203">
        <f t="shared" si="21"/>
        <v>14.666666666666666</v>
      </c>
      <c r="H203">
        <f>SUMPRODUCT((('Object-to-Object'!E$3:E$5474)-G203)^2*('Poisson Verification'!$D203='Object-to-Object'!F$3:F$5474))+(C203-G203)^2</f>
        <v>114.66666666666666</v>
      </c>
      <c r="I203">
        <f t="shared" si="22"/>
        <v>38.222222222222221</v>
      </c>
      <c r="J203">
        <f t="shared" si="23"/>
        <v>2.606060606060606</v>
      </c>
      <c r="K203">
        <v>2.606060606060606</v>
      </c>
      <c r="L203">
        <f t="shared" si="24"/>
        <v>11.228872415452193</v>
      </c>
      <c r="M203">
        <f t="shared" si="25"/>
        <v>18.857545023759233</v>
      </c>
      <c r="N203">
        <f t="shared" si="20"/>
        <v>0</v>
      </c>
    </row>
    <row r="204" spans="1:14" x14ac:dyDescent="0.25">
      <c r="A204" t="s">
        <v>358</v>
      </c>
      <c r="B204">
        <v>353</v>
      </c>
      <c r="C204">
        <v>3</v>
      </c>
      <c r="D204" t="s">
        <v>390</v>
      </c>
      <c r="E204">
        <f>SUMPRODUCT(('Object-to-Object'!E$3:E$5474)*('Poisson Verification'!$D204='Object-to-Object'!F$3:F$5474))</f>
        <v>13</v>
      </c>
      <c r="F204">
        <f>COUNTIF('Object-to-Object'!F$3:F$5474,'Poisson Verification'!D204)</f>
        <v>2</v>
      </c>
      <c r="G204">
        <f t="shared" si="21"/>
        <v>5.333333333333333</v>
      </c>
      <c r="H204">
        <f>SUMPRODUCT((('Object-to-Object'!E$3:E$5474)-G204)^2*('Poisson Verification'!$D204='Object-to-Object'!F$3:F$5474))+(C204-G204)^2</f>
        <v>8.6666666666666661</v>
      </c>
      <c r="I204">
        <f t="shared" si="22"/>
        <v>2.8888888888888888</v>
      </c>
      <c r="J204">
        <f t="shared" si="23"/>
        <v>0.54166666666666674</v>
      </c>
      <c r="K204">
        <v>0.54166666666666674</v>
      </c>
      <c r="L204">
        <f t="shared" si="24"/>
        <v>3.3453189107580474</v>
      </c>
      <c r="M204">
        <f t="shared" si="25"/>
        <v>8.1003945612156976</v>
      </c>
      <c r="N204">
        <f t="shared" si="20"/>
        <v>0</v>
      </c>
    </row>
    <row r="205" spans="1:14" x14ac:dyDescent="0.25">
      <c r="A205" t="s">
        <v>358</v>
      </c>
      <c r="B205">
        <v>355</v>
      </c>
      <c r="C205">
        <v>2</v>
      </c>
      <c r="D205" t="s">
        <v>391</v>
      </c>
      <c r="E205">
        <f>SUMPRODUCT(('Object-to-Object'!E$3:E$5474)*('Poisson Verification'!$D205='Object-to-Object'!F$3:F$5474))</f>
        <v>7</v>
      </c>
      <c r="F205">
        <f>COUNTIF('Object-to-Object'!F$3:F$5474,'Poisson Verification'!D205)</f>
        <v>2</v>
      </c>
      <c r="G205">
        <f t="shared" si="21"/>
        <v>3</v>
      </c>
      <c r="H205">
        <f>SUMPRODUCT((('Object-to-Object'!E$3:E$5474)-G205)^2*('Poisson Verification'!$D205='Object-to-Object'!F$3:F$5474))+(C205-G205)^2</f>
        <v>6</v>
      </c>
      <c r="I205">
        <f t="shared" si="22"/>
        <v>2</v>
      </c>
      <c r="J205">
        <f t="shared" si="23"/>
        <v>0.66666666666666663</v>
      </c>
      <c r="K205">
        <v>0.66666666666666663</v>
      </c>
      <c r="L205">
        <f t="shared" si="24"/>
        <v>1.5650758467814974</v>
      </c>
      <c r="M205">
        <f t="shared" si="25"/>
        <v>5.2350721407051539</v>
      </c>
      <c r="N205">
        <f t="shared" si="20"/>
        <v>1</v>
      </c>
    </row>
    <row r="206" spans="1:14" x14ac:dyDescent="0.25">
      <c r="A206" t="s">
        <v>358</v>
      </c>
      <c r="B206">
        <v>355</v>
      </c>
      <c r="C206">
        <v>5</v>
      </c>
      <c r="D206" t="s">
        <v>392</v>
      </c>
      <c r="E206">
        <f>SUMPRODUCT(('Object-to-Object'!E$3:E$5474)*('Poisson Verification'!$D206='Object-to-Object'!F$3:F$5474))</f>
        <v>7</v>
      </c>
      <c r="F206">
        <f>COUNTIF('Object-to-Object'!F$3:F$5474,'Poisson Verification'!D206)</f>
        <v>2</v>
      </c>
      <c r="G206">
        <f t="shared" si="21"/>
        <v>4</v>
      </c>
      <c r="H206">
        <f>SUMPRODUCT((('Object-to-Object'!E$3:E$5474)-G206)^2*('Poisson Verification'!$D206='Object-to-Object'!F$3:F$5474))+(C206-G206)^2</f>
        <v>2</v>
      </c>
      <c r="I206">
        <f t="shared" si="22"/>
        <v>0.66666666666666663</v>
      </c>
      <c r="J206">
        <f t="shared" si="23"/>
        <v>0.16666666666666666</v>
      </c>
      <c r="K206">
        <v>0.16666666666666666</v>
      </c>
      <c r="L206">
        <f t="shared" si="24"/>
        <v>2.3080708378617021</v>
      </c>
      <c r="M206">
        <f t="shared" si="25"/>
        <v>6.4808564433050071</v>
      </c>
      <c r="N206">
        <f t="shared" si="20"/>
        <v>0</v>
      </c>
    </row>
    <row r="207" spans="1:14" x14ac:dyDescent="0.25">
      <c r="A207" t="s">
        <v>358</v>
      </c>
      <c r="B207">
        <v>354</v>
      </c>
      <c r="C207">
        <v>8</v>
      </c>
      <c r="D207" t="s">
        <v>393</v>
      </c>
      <c r="E207">
        <f>SUMPRODUCT(('Object-to-Object'!E$3:E$5474)*('Poisson Verification'!$D207='Object-to-Object'!F$3:F$5474))</f>
        <v>6</v>
      </c>
      <c r="F207">
        <f>COUNTIF('Object-to-Object'!F$3:F$5474,'Poisson Verification'!D207)</f>
        <v>2</v>
      </c>
      <c r="G207">
        <f t="shared" si="21"/>
        <v>4.666666666666667</v>
      </c>
      <c r="H207">
        <f>SUMPRODUCT((('Object-to-Object'!E$3:E$5474)-G207)^2*('Poisson Verification'!$D207='Object-to-Object'!F$3:F$5474))+(C207-G207)^2</f>
        <v>18.666666666666664</v>
      </c>
      <c r="I207">
        <f t="shared" si="22"/>
        <v>6.2222222222222214</v>
      </c>
      <c r="J207">
        <f t="shared" si="23"/>
        <v>1.333333333333333</v>
      </c>
      <c r="K207">
        <v>1.333333333333333</v>
      </c>
      <c r="L207">
        <f t="shared" si="24"/>
        <v>2.8213125074037486</v>
      </c>
      <c r="M207">
        <f t="shared" si="25"/>
        <v>7.2954953042903652</v>
      </c>
      <c r="N207">
        <f t="shared" si="20"/>
        <v>1</v>
      </c>
    </row>
    <row r="208" spans="1:14" x14ac:dyDescent="0.25">
      <c r="A208" t="s">
        <v>358</v>
      </c>
      <c r="B208">
        <v>354</v>
      </c>
      <c r="C208">
        <v>5</v>
      </c>
      <c r="D208" t="s">
        <v>394</v>
      </c>
      <c r="E208">
        <f>SUMPRODUCT(('Object-to-Object'!E$3:E$5474)*('Poisson Verification'!$D208='Object-to-Object'!F$3:F$5474))</f>
        <v>12</v>
      </c>
      <c r="F208">
        <f>COUNTIF('Object-to-Object'!F$3:F$5474,'Poisson Verification'!D208)</f>
        <v>2</v>
      </c>
      <c r="G208">
        <f t="shared" si="21"/>
        <v>5.666666666666667</v>
      </c>
      <c r="H208">
        <f>SUMPRODUCT((('Object-to-Object'!E$3:E$5474)-G208)^2*('Poisson Verification'!$D208='Object-to-Object'!F$3:F$5474))+(C208-G208)^2</f>
        <v>0.66666666666666674</v>
      </c>
      <c r="I208">
        <f t="shared" si="22"/>
        <v>0.22222222222222224</v>
      </c>
      <c r="J208">
        <f t="shared" si="23"/>
        <v>3.9215686274509803E-2</v>
      </c>
      <c r="K208">
        <v>3.9215686274509803E-2</v>
      </c>
      <c r="L208">
        <f t="shared" si="24"/>
        <v>3.6107134520919959</v>
      </c>
      <c r="M208">
        <f t="shared" si="25"/>
        <v>8.4997433609517739</v>
      </c>
      <c r="N208">
        <f t="shared" si="20"/>
        <v>0</v>
      </c>
    </row>
    <row r="209" spans="1:14" x14ac:dyDescent="0.25">
      <c r="A209" t="s">
        <v>358</v>
      </c>
      <c r="B209">
        <v>345</v>
      </c>
      <c r="C209">
        <v>8</v>
      </c>
      <c r="D209" t="s">
        <v>395</v>
      </c>
      <c r="E209">
        <f>SUMPRODUCT(('Object-to-Object'!E$3:E$5474)*('Poisson Verification'!$D209='Object-to-Object'!F$3:F$5474))</f>
        <v>17</v>
      </c>
      <c r="F209">
        <f>COUNTIF('Object-to-Object'!F$3:F$5474,'Poisson Verification'!D209)</f>
        <v>2</v>
      </c>
      <c r="G209">
        <f t="shared" si="21"/>
        <v>8.3333333333333339</v>
      </c>
      <c r="H209">
        <f>SUMPRODUCT((('Object-to-Object'!E$3:E$5474)-G209)^2*('Poisson Verification'!$D209='Object-to-Object'!F$3:F$5474))+(C209-G209)^2</f>
        <v>12.666666666666666</v>
      </c>
      <c r="I209">
        <f t="shared" si="22"/>
        <v>4.2222222222222223</v>
      </c>
      <c r="J209">
        <f t="shared" si="23"/>
        <v>0.5066666666666666</v>
      </c>
      <c r="K209">
        <v>0.5066666666666666</v>
      </c>
      <c r="L209">
        <f t="shared" si="24"/>
        <v>5.7940419472502924</v>
      </c>
      <c r="M209">
        <f t="shared" si="25"/>
        <v>11.638693389974685</v>
      </c>
      <c r="N209">
        <f t="shared" si="20"/>
        <v>0</v>
      </c>
    </row>
    <row r="210" spans="1:14" x14ac:dyDescent="0.25">
      <c r="A210" t="s">
        <v>358</v>
      </c>
      <c r="B210">
        <v>352</v>
      </c>
      <c r="C210">
        <v>6</v>
      </c>
      <c r="D210" t="s">
        <v>396</v>
      </c>
      <c r="E210">
        <f>SUMPRODUCT(('Object-to-Object'!E$3:E$5474)*('Poisson Verification'!$D210='Object-to-Object'!F$3:F$5474))</f>
        <v>14</v>
      </c>
      <c r="F210">
        <f>COUNTIF('Object-to-Object'!F$3:F$5474,'Poisson Verification'!D210)</f>
        <v>2</v>
      </c>
      <c r="G210">
        <f t="shared" si="21"/>
        <v>6.666666666666667</v>
      </c>
      <c r="H210">
        <f>SUMPRODUCT((('Object-to-Object'!E$3:E$5474)-G210)^2*('Poisson Verification'!$D210='Object-to-Object'!F$3:F$5474))+(C210-G210)^2</f>
        <v>0.66666666666666674</v>
      </c>
      <c r="I210">
        <f t="shared" si="22"/>
        <v>0.22222222222222224</v>
      </c>
      <c r="J210">
        <f t="shared" si="23"/>
        <v>3.3333333333333333E-2</v>
      </c>
      <c r="K210">
        <v>3.3333333333333333E-2</v>
      </c>
      <c r="L210">
        <f t="shared" si="24"/>
        <v>4.4182171994488524</v>
      </c>
      <c r="M210">
        <f t="shared" si="25"/>
        <v>9.6873396134780041</v>
      </c>
      <c r="N210">
        <f t="shared" si="20"/>
        <v>0</v>
      </c>
    </row>
    <row r="211" spans="1:14" x14ac:dyDescent="0.25">
      <c r="A211" t="s">
        <v>358</v>
      </c>
      <c r="B211">
        <v>346</v>
      </c>
      <c r="C211">
        <v>14</v>
      </c>
      <c r="D211" t="s">
        <v>397</v>
      </c>
      <c r="E211">
        <f>SUMPRODUCT(('Object-to-Object'!E$3:E$5474)*('Poisson Verification'!$D211='Object-to-Object'!F$3:F$5474))</f>
        <v>17</v>
      </c>
      <c r="F211">
        <f>COUNTIF('Object-to-Object'!F$3:F$5474,'Poisson Verification'!D211)</f>
        <v>2</v>
      </c>
      <c r="G211">
        <f t="shared" si="21"/>
        <v>10.333333333333334</v>
      </c>
      <c r="H211">
        <f>SUMPRODUCT((('Object-to-Object'!E$3:E$5474)-G211)^2*('Poisson Verification'!$D211='Object-to-Object'!F$3:F$5474))+(C211-G211)^2</f>
        <v>20.666666666666664</v>
      </c>
      <c r="I211">
        <f t="shared" si="22"/>
        <v>6.8888888888888884</v>
      </c>
      <c r="J211">
        <f t="shared" si="23"/>
        <v>0.66666666666666663</v>
      </c>
      <c r="K211">
        <v>0.66666666666666663</v>
      </c>
      <c r="L211">
        <f t="shared" si="24"/>
        <v>7.4815039273750381</v>
      </c>
      <c r="M211">
        <f t="shared" si="25"/>
        <v>13.945876790453497</v>
      </c>
      <c r="N211">
        <f t="shared" si="20"/>
        <v>0</v>
      </c>
    </row>
    <row r="212" spans="1:14" x14ac:dyDescent="0.25">
      <c r="A212" t="s">
        <v>358</v>
      </c>
      <c r="B212">
        <v>352</v>
      </c>
      <c r="C212">
        <v>20</v>
      </c>
      <c r="D212" t="s">
        <v>398</v>
      </c>
      <c r="E212">
        <f>SUMPRODUCT(('Object-to-Object'!E$3:E$5474)*('Poisson Verification'!$D212='Object-to-Object'!F$3:F$5474))</f>
        <v>25</v>
      </c>
      <c r="F212">
        <f>COUNTIF('Object-to-Object'!F$3:F$5474,'Poisson Verification'!D212)</f>
        <v>2</v>
      </c>
      <c r="G212">
        <f t="shared" si="21"/>
        <v>15</v>
      </c>
      <c r="H212">
        <f>SUMPRODUCT((('Object-to-Object'!E$3:E$5474)-G212)^2*('Poisson Verification'!$D212='Object-to-Object'!F$3:F$5474))+(C212-G212)^2</f>
        <v>42</v>
      </c>
      <c r="I212">
        <f t="shared" si="22"/>
        <v>14</v>
      </c>
      <c r="J212">
        <f t="shared" si="23"/>
        <v>0.93333333333333335</v>
      </c>
      <c r="K212">
        <v>0.93333333333333335</v>
      </c>
      <c r="L212">
        <f t="shared" si="24"/>
        <v>11.521005070919253</v>
      </c>
      <c r="M212">
        <f t="shared" si="25"/>
        <v>19.231631618044474</v>
      </c>
      <c r="N212">
        <f t="shared" si="20"/>
        <v>1</v>
      </c>
    </row>
    <row r="213" spans="1:14" x14ac:dyDescent="0.25">
      <c r="A213" t="s">
        <v>358</v>
      </c>
      <c r="B213">
        <v>361</v>
      </c>
      <c r="C213">
        <v>18</v>
      </c>
      <c r="D213" t="s">
        <v>399</v>
      </c>
      <c r="E213">
        <f>SUMPRODUCT(('Object-to-Object'!E$3:E$5474)*('Poisson Verification'!$D213='Object-to-Object'!F$3:F$5474))</f>
        <v>24</v>
      </c>
      <c r="F213">
        <f>COUNTIF('Object-to-Object'!F$3:F$5474,'Poisson Verification'!D213)</f>
        <v>2</v>
      </c>
      <c r="G213">
        <f t="shared" si="21"/>
        <v>14</v>
      </c>
      <c r="H213">
        <f>SUMPRODUCT((('Object-to-Object'!E$3:E$5474)-G213)^2*('Poisson Verification'!$D213='Object-to-Object'!F$3:F$5474))+(C213-G213)^2</f>
        <v>26</v>
      </c>
      <c r="I213">
        <f t="shared" si="22"/>
        <v>8.6666666666666661</v>
      </c>
      <c r="J213">
        <f t="shared" si="23"/>
        <v>0.61904761904761896</v>
      </c>
      <c r="K213">
        <v>0.61904761904761896</v>
      </c>
      <c r="L213">
        <f t="shared" si="24"/>
        <v>10.646043573839028</v>
      </c>
      <c r="M213">
        <f t="shared" si="25"/>
        <v>18.107982162251268</v>
      </c>
      <c r="N213">
        <f t="shared" si="20"/>
        <v>0</v>
      </c>
    </row>
    <row r="214" spans="1:14" x14ac:dyDescent="0.25">
      <c r="A214" t="s">
        <v>358</v>
      </c>
      <c r="B214">
        <v>367</v>
      </c>
      <c r="C214">
        <v>19</v>
      </c>
      <c r="D214" t="s">
        <v>400</v>
      </c>
      <c r="E214">
        <f>SUMPRODUCT(('Object-to-Object'!E$3:E$5474)*('Poisson Verification'!$D214='Object-to-Object'!F$3:F$5474))</f>
        <v>33</v>
      </c>
      <c r="F214">
        <f>COUNTIF('Object-to-Object'!F$3:F$5474,'Poisson Verification'!D214)</f>
        <v>2</v>
      </c>
      <c r="G214">
        <f t="shared" si="21"/>
        <v>17.333333333333332</v>
      </c>
      <c r="H214">
        <f>SUMPRODUCT((('Object-to-Object'!E$3:E$5474)-G214)^2*('Poisson Verification'!$D214='Object-to-Object'!F$3:F$5474))+(C214-G214)^2</f>
        <v>4.6666666666666661</v>
      </c>
      <c r="I214">
        <f t="shared" si="22"/>
        <v>1.5555555555555554</v>
      </c>
      <c r="J214">
        <f t="shared" si="23"/>
        <v>8.9743589743589744E-2</v>
      </c>
      <c r="K214">
        <v>8.9743589743589744E-2</v>
      </c>
      <c r="L214">
        <f t="shared" si="24"/>
        <v>13.577961125835634</v>
      </c>
      <c r="M214">
        <f t="shared" si="25"/>
        <v>21.83857637500812</v>
      </c>
      <c r="N214">
        <f t="shared" si="20"/>
        <v>0</v>
      </c>
    </row>
    <row r="215" spans="1:14" x14ac:dyDescent="0.25">
      <c r="A215" t="s">
        <v>358</v>
      </c>
      <c r="B215">
        <v>380</v>
      </c>
      <c r="C215">
        <v>26</v>
      </c>
      <c r="D215" t="s">
        <v>401</v>
      </c>
      <c r="E215">
        <f>SUMPRODUCT(('Object-to-Object'!E$3:E$5474)*('Poisson Verification'!$D215='Object-to-Object'!F$3:F$5474))</f>
        <v>25</v>
      </c>
      <c r="F215">
        <f>COUNTIF('Object-to-Object'!F$3:F$5474,'Poisson Verification'!D215)</f>
        <v>2</v>
      </c>
      <c r="G215">
        <f t="shared" si="21"/>
        <v>17</v>
      </c>
      <c r="H215">
        <f>SUMPRODUCT((('Object-to-Object'!E$3:E$5474)-G215)^2*('Poisson Verification'!$D215='Object-to-Object'!F$3:F$5474))+(C215-G215)^2</f>
        <v>122</v>
      </c>
      <c r="I215">
        <f t="shared" si="22"/>
        <v>40.666666666666664</v>
      </c>
      <c r="J215">
        <f t="shared" si="23"/>
        <v>2.392156862745098</v>
      </c>
      <c r="K215">
        <v>2.392156862745098</v>
      </c>
      <c r="L215">
        <f t="shared" si="24"/>
        <v>13.282913230664695</v>
      </c>
      <c r="M215">
        <f t="shared" si="25"/>
        <v>21.467317987869606</v>
      </c>
      <c r="N215">
        <f t="shared" si="20"/>
        <v>0</v>
      </c>
    </row>
    <row r="216" spans="1:14" x14ac:dyDescent="0.25">
      <c r="A216" t="s">
        <v>358</v>
      </c>
      <c r="B216">
        <v>396</v>
      </c>
      <c r="C216">
        <v>22</v>
      </c>
      <c r="D216" t="s">
        <v>402</v>
      </c>
      <c r="E216">
        <f>SUMPRODUCT(('Object-to-Object'!E$3:E$5474)*('Poisson Verification'!$D216='Object-to-Object'!F$3:F$5474))</f>
        <v>31</v>
      </c>
      <c r="F216">
        <f>COUNTIF('Object-to-Object'!F$3:F$5474,'Poisson Verification'!D216)</f>
        <v>2</v>
      </c>
      <c r="G216">
        <f t="shared" si="21"/>
        <v>17.666666666666668</v>
      </c>
      <c r="H216">
        <f>SUMPRODUCT((('Object-to-Object'!E$3:E$5474)-G216)^2*('Poisson Verification'!$D216='Object-to-Object'!F$3:F$5474))+(C216-G216)^2</f>
        <v>68.666666666666671</v>
      </c>
      <c r="I216">
        <f t="shared" si="22"/>
        <v>22.888888888888889</v>
      </c>
      <c r="J216">
        <f t="shared" si="23"/>
        <v>1.2955974842767295</v>
      </c>
      <c r="K216">
        <v>1.2955974842767295</v>
      </c>
      <c r="L216">
        <f t="shared" si="24"/>
        <v>13.873376957929937</v>
      </c>
      <c r="M216">
        <f t="shared" si="25"/>
        <v>22.209476950311366</v>
      </c>
      <c r="N216">
        <f t="shared" si="20"/>
        <v>0</v>
      </c>
    </row>
    <row r="217" spans="1:14" x14ac:dyDescent="0.25">
      <c r="A217" t="s">
        <v>358</v>
      </c>
      <c r="B217">
        <v>407</v>
      </c>
      <c r="C217">
        <v>45</v>
      </c>
      <c r="D217" t="s">
        <v>403</v>
      </c>
      <c r="E217">
        <f>SUMPRODUCT(('Object-to-Object'!E$3:E$5474)*('Poisson Verification'!$D217='Object-to-Object'!F$3:F$5474))</f>
        <v>41</v>
      </c>
      <c r="F217">
        <f>COUNTIF('Object-to-Object'!F$3:F$5474,'Poisson Verification'!D217)</f>
        <v>2</v>
      </c>
      <c r="G217">
        <f t="shared" si="21"/>
        <v>28.666666666666668</v>
      </c>
      <c r="H217">
        <f>SUMPRODUCT((('Object-to-Object'!E$3:E$5474)-G217)^2*('Poisson Verification'!$D217='Object-to-Object'!F$3:F$5474))+(C217-G217)^2</f>
        <v>404.66666666666663</v>
      </c>
      <c r="I217">
        <f t="shared" si="22"/>
        <v>134.88888888888889</v>
      </c>
      <c r="J217">
        <f t="shared" si="23"/>
        <v>4.7054263565891468</v>
      </c>
      <c r="K217">
        <v>4.7054263565891468</v>
      </c>
      <c r="L217">
        <f t="shared" si="24"/>
        <v>23.7785171166434</v>
      </c>
      <c r="M217">
        <f t="shared" si="25"/>
        <v>34.296437796634358</v>
      </c>
      <c r="N217">
        <f t="shared" si="20"/>
        <v>0</v>
      </c>
    </row>
    <row r="218" spans="1:14" x14ac:dyDescent="0.25">
      <c r="A218" t="s">
        <v>358</v>
      </c>
      <c r="B218">
        <v>434</v>
      </c>
      <c r="C218">
        <v>51</v>
      </c>
      <c r="D218" t="s">
        <v>404</v>
      </c>
      <c r="E218">
        <f>SUMPRODUCT(('Object-to-Object'!E$3:E$5474)*('Poisson Verification'!$D218='Object-to-Object'!F$3:F$5474))</f>
        <v>55</v>
      </c>
      <c r="F218">
        <f>COUNTIF('Object-to-Object'!F$3:F$5474,'Poisson Verification'!D218)</f>
        <v>2</v>
      </c>
      <c r="G218">
        <f t="shared" si="21"/>
        <v>35.333333333333336</v>
      </c>
      <c r="H218">
        <f>SUMPRODUCT((('Object-to-Object'!E$3:E$5474)-G218)^2*('Poisson Verification'!$D218='Object-to-Object'!F$3:F$5474))+(C218-G218)^2</f>
        <v>368.66666666666669</v>
      </c>
      <c r="I218">
        <f t="shared" si="22"/>
        <v>122.8888888888889</v>
      </c>
      <c r="J218">
        <f t="shared" si="23"/>
        <v>3.4779874213836477</v>
      </c>
      <c r="K218">
        <v>3.4779874213836477</v>
      </c>
      <c r="L218">
        <f t="shared" si="24"/>
        <v>29.884154732952396</v>
      </c>
      <c r="M218">
        <f t="shared" si="25"/>
        <v>41.521255999607426</v>
      </c>
      <c r="N218">
        <f t="shared" si="20"/>
        <v>0</v>
      </c>
    </row>
    <row r="219" spans="1:14" x14ac:dyDescent="0.25">
      <c r="A219" t="s">
        <v>358</v>
      </c>
      <c r="B219">
        <v>465</v>
      </c>
      <c r="C219">
        <v>58</v>
      </c>
      <c r="D219" t="s">
        <v>405</v>
      </c>
      <c r="E219">
        <f>SUMPRODUCT(('Object-to-Object'!E$3:E$5474)*('Poisson Verification'!$D219='Object-to-Object'!F$3:F$5474))</f>
        <v>84</v>
      </c>
      <c r="F219">
        <f>COUNTIF('Object-to-Object'!F$3:F$5474,'Poisson Verification'!D219)</f>
        <v>2</v>
      </c>
      <c r="G219">
        <f t="shared" si="21"/>
        <v>47.333333333333336</v>
      </c>
      <c r="H219">
        <f>SUMPRODUCT((('Object-to-Object'!E$3:E$5474)-G219)^2*('Poisson Verification'!$D219='Object-to-Object'!F$3:F$5474))+(C219-G219)^2</f>
        <v>188.66666666666669</v>
      </c>
      <c r="I219">
        <f t="shared" si="22"/>
        <v>62.888888888888893</v>
      </c>
      <c r="J219">
        <f t="shared" si="23"/>
        <v>1.3286384976525822</v>
      </c>
      <c r="K219">
        <v>1.3286384976525822</v>
      </c>
      <c r="L219">
        <f t="shared" si="24"/>
        <v>40.99468737255593</v>
      </c>
      <c r="M219">
        <f t="shared" si="25"/>
        <v>54.407162403506618</v>
      </c>
      <c r="N219">
        <f t="shared" si="20"/>
        <v>0</v>
      </c>
    </row>
    <row r="220" spans="1:14" x14ac:dyDescent="0.25">
      <c r="A220" t="s">
        <v>358</v>
      </c>
      <c r="B220">
        <v>487</v>
      </c>
      <c r="C220">
        <v>48</v>
      </c>
      <c r="D220" t="s">
        <v>406</v>
      </c>
      <c r="E220">
        <f>SUMPRODUCT(('Object-to-Object'!E$3:E$5474)*('Poisson Verification'!$D220='Object-to-Object'!F$3:F$5474))</f>
        <v>94</v>
      </c>
      <c r="F220">
        <f>COUNTIF('Object-to-Object'!F$3:F$5474,'Poisson Verification'!D220)</f>
        <v>2</v>
      </c>
      <c r="G220">
        <f t="shared" si="21"/>
        <v>47.333333333333336</v>
      </c>
      <c r="H220">
        <f>SUMPRODUCT((('Object-to-Object'!E$3:E$5474)-G220)^2*('Poisson Verification'!$D220='Object-to-Object'!F$3:F$5474))+(C220-G220)^2</f>
        <v>18.666666666666668</v>
      </c>
      <c r="I220">
        <f t="shared" si="22"/>
        <v>6.2222222222222223</v>
      </c>
      <c r="J220">
        <f t="shared" si="23"/>
        <v>0.13145539906103285</v>
      </c>
      <c r="K220">
        <v>0.13145539906103285</v>
      </c>
      <c r="L220">
        <f t="shared" si="24"/>
        <v>40.99468737255593</v>
      </c>
      <c r="M220">
        <f t="shared" si="25"/>
        <v>54.407162403506618</v>
      </c>
      <c r="N220">
        <f t="shared" si="20"/>
        <v>0</v>
      </c>
    </row>
    <row r="221" spans="1:14" x14ac:dyDescent="0.25">
      <c r="A221" t="s">
        <v>358</v>
      </c>
      <c r="B221">
        <v>512</v>
      </c>
      <c r="C221">
        <v>33</v>
      </c>
      <c r="D221" t="s">
        <v>407</v>
      </c>
      <c r="E221">
        <f>SUMPRODUCT(('Object-to-Object'!E$3:E$5474)*('Poisson Verification'!$D221='Object-to-Object'!F$3:F$5474))</f>
        <v>120</v>
      </c>
      <c r="F221">
        <f>COUNTIF('Object-to-Object'!F$3:F$5474,'Poisson Verification'!D221)</f>
        <v>2</v>
      </c>
      <c r="G221">
        <f t="shared" si="21"/>
        <v>51</v>
      </c>
      <c r="H221">
        <f>SUMPRODUCT((('Object-to-Object'!E$3:E$5474)-G221)^2*('Poisson Verification'!$D221='Object-to-Object'!F$3:F$5474))+(C221-G221)^2</f>
        <v>1638</v>
      </c>
      <c r="I221">
        <f t="shared" si="22"/>
        <v>546</v>
      </c>
      <c r="J221">
        <f t="shared" si="23"/>
        <v>10.705882352941176</v>
      </c>
      <c r="K221">
        <v>10.705882352941176</v>
      </c>
      <c r="L221">
        <f t="shared" si="24"/>
        <v>44.412817688683965</v>
      </c>
      <c r="M221">
        <f t="shared" si="25"/>
        <v>58.321535604640815</v>
      </c>
      <c r="N221">
        <f t="shared" si="20"/>
        <v>0</v>
      </c>
    </row>
    <row r="222" spans="1:14" x14ac:dyDescent="0.25">
      <c r="A222" t="s">
        <v>358</v>
      </c>
      <c r="B222">
        <v>516</v>
      </c>
      <c r="C222">
        <v>52</v>
      </c>
      <c r="D222" t="s">
        <v>408</v>
      </c>
      <c r="E222">
        <f>SUMPRODUCT(('Object-to-Object'!E$3:E$5474)*('Poisson Verification'!$D222='Object-to-Object'!F$3:F$5474))</f>
        <v>42</v>
      </c>
      <c r="F222">
        <f>COUNTIF('Object-to-Object'!F$3:F$5474,'Poisson Verification'!D222)</f>
        <v>2</v>
      </c>
      <c r="G222">
        <f t="shared" si="21"/>
        <v>31.333333333333332</v>
      </c>
      <c r="H222">
        <f>SUMPRODUCT((('Object-to-Object'!E$3:E$5474)-G222)^2*('Poisson Verification'!$D222='Object-to-Object'!F$3:F$5474))+(C222-G222)^2</f>
        <v>1522.6666666666665</v>
      </c>
      <c r="I222">
        <f t="shared" si="22"/>
        <v>507.55555555555549</v>
      </c>
      <c r="J222">
        <f t="shared" si="23"/>
        <v>16.198581560283685</v>
      </c>
      <c r="K222">
        <v>16.198581560283685</v>
      </c>
      <c r="L222">
        <f t="shared" si="24"/>
        <v>26.213653761599826</v>
      </c>
      <c r="M222">
        <f t="shared" si="25"/>
        <v>37.193374423979549</v>
      </c>
      <c r="N222">
        <f t="shared" si="20"/>
        <v>0</v>
      </c>
    </row>
    <row r="223" spans="1:14" x14ac:dyDescent="0.25">
      <c r="A223" t="s">
        <v>358</v>
      </c>
      <c r="B223">
        <v>538</v>
      </c>
      <c r="C223">
        <v>58</v>
      </c>
      <c r="D223" t="s">
        <v>409</v>
      </c>
      <c r="E223">
        <f>SUMPRODUCT(('Object-to-Object'!E$3:E$5474)*('Poisson Verification'!$D223='Object-to-Object'!F$3:F$5474))</f>
        <v>97</v>
      </c>
      <c r="F223">
        <f>COUNTIF('Object-to-Object'!F$3:F$5474,'Poisson Verification'!D223)</f>
        <v>2</v>
      </c>
      <c r="G223">
        <f t="shared" si="21"/>
        <v>51.666666666666664</v>
      </c>
      <c r="H223">
        <f>SUMPRODUCT((('Object-to-Object'!E$3:E$5474)-G223)^2*('Poisson Verification'!$D223='Object-to-Object'!F$3:F$5474))+(C223-G223)^2</f>
        <v>64.666666666666671</v>
      </c>
      <c r="I223">
        <f t="shared" si="22"/>
        <v>21.555555555555557</v>
      </c>
      <c r="J223">
        <f t="shared" si="23"/>
        <v>0.41720430107526885</v>
      </c>
      <c r="K223">
        <v>0.41720430107526885</v>
      </c>
      <c r="L223">
        <f t="shared" si="24"/>
        <v>45.035268786004018</v>
      </c>
      <c r="M223">
        <f t="shared" si="25"/>
        <v>59.032276479959187</v>
      </c>
      <c r="N223">
        <f t="shared" si="20"/>
        <v>0</v>
      </c>
    </row>
    <row r="224" spans="1:14" x14ac:dyDescent="0.25">
      <c r="A224" t="s">
        <v>358</v>
      </c>
      <c r="B224">
        <v>564</v>
      </c>
      <c r="C224">
        <v>41</v>
      </c>
      <c r="D224" t="s">
        <v>410</v>
      </c>
      <c r="E224">
        <f>SUMPRODUCT(('Object-to-Object'!E$3:E$5474)*('Poisson Verification'!$D224='Object-to-Object'!F$3:F$5474))</f>
        <v>93</v>
      </c>
      <c r="F224">
        <f>COUNTIF('Object-to-Object'!F$3:F$5474,'Poisson Verification'!D224)</f>
        <v>2</v>
      </c>
      <c r="G224">
        <f t="shared" si="21"/>
        <v>44.666666666666664</v>
      </c>
      <c r="H224">
        <f>SUMPRODUCT((('Object-to-Object'!E$3:E$5474)-G224)^2*('Poisson Verification'!$D224='Object-to-Object'!F$3:F$5474))+(C224-G224)^2</f>
        <v>44.666666666666671</v>
      </c>
      <c r="I224">
        <f t="shared" si="22"/>
        <v>14.888888888888891</v>
      </c>
      <c r="J224">
        <f t="shared" si="23"/>
        <v>0.33333333333333343</v>
      </c>
      <c r="K224">
        <v>0.33333333333333343</v>
      </c>
      <c r="L224">
        <f t="shared" si="24"/>
        <v>38.514889522089945</v>
      </c>
      <c r="M224">
        <f t="shared" si="25"/>
        <v>51.554293170182838</v>
      </c>
      <c r="N224">
        <f t="shared" si="20"/>
        <v>0</v>
      </c>
    </row>
    <row r="225" spans="1:14" x14ac:dyDescent="0.25">
      <c r="A225" t="s">
        <v>358</v>
      </c>
      <c r="B225">
        <v>577</v>
      </c>
      <c r="C225">
        <v>38</v>
      </c>
      <c r="D225" t="s">
        <v>411</v>
      </c>
      <c r="E225">
        <f>SUMPRODUCT(('Object-to-Object'!E$3:E$5474)*('Poisson Verification'!$D225='Object-to-Object'!F$3:F$5474))</f>
        <v>81</v>
      </c>
      <c r="F225">
        <f>COUNTIF('Object-to-Object'!F$3:F$5474,'Poisson Verification'!D225)</f>
        <v>2</v>
      </c>
      <c r="G225">
        <f t="shared" si="21"/>
        <v>39.666666666666664</v>
      </c>
      <c r="H225">
        <f>SUMPRODUCT((('Object-to-Object'!E$3:E$5474)-G225)^2*('Poisson Verification'!$D225='Object-to-Object'!F$3:F$5474))+(C225-G225)^2</f>
        <v>4.6666666666666661</v>
      </c>
      <c r="I225">
        <f t="shared" si="22"/>
        <v>1.5555555555555554</v>
      </c>
      <c r="J225">
        <f t="shared" si="23"/>
        <v>3.9215686274509803E-2</v>
      </c>
      <c r="K225">
        <v>3.9215686274509803E-2</v>
      </c>
      <c r="L225">
        <f t="shared" si="24"/>
        <v>33.880998982841184</v>
      </c>
      <c r="M225">
        <f t="shared" si="25"/>
        <v>46.189608257089482</v>
      </c>
      <c r="N225">
        <f t="shared" si="20"/>
        <v>0</v>
      </c>
    </row>
    <row r="226" spans="1:14" x14ac:dyDescent="0.25">
      <c r="A226" t="s">
        <v>358</v>
      </c>
      <c r="B226">
        <v>596</v>
      </c>
      <c r="C226">
        <v>21</v>
      </c>
      <c r="D226" t="s">
        <v>412</v>
      </c>
      <c r="E226">
        <f>SUMPRODUCT(('Object-to-Object'!E$3:E$5474)*('Poisson Verification'!$D226='Object-to-Object'!F$3:F$5474))</f>
        <v>63</v>
      </c>
      <c r="F226">
        <f>COUNTIF('Object-to-Object'!F$3:F$5474,'Poisson Verification'!D226)</f>
        <v>2</v>
      </c>
      <c r="G226">
        <f t="shared" si="21"/>
        <v>28</v>
      </c>
      <c r="H226">
        <f>SUMPRODUCT((('Object-to-Object'!E$3:E$5474)-G226)^2*('Poisson Verification'!$D226='Object-to-Object'!F$3:F$5474))+(C226-G226)^2</f>
        <v>114</v>
      </c>
      <c r="I226">
        <f t="shared" si="22"/>
        <v>38</v>
      </c>
      <c r="J226">
        <f t="shared" si="23"/>
        <v>1.3571428571428572</v>
      </c>
      <c r="K226">
        <v>1.3571428571428572</v>
      </c>
      <c r="L226">
        <f t="shared" si="24"/>
        <v>23.171401681310357</v>
      </c>
      <c r="M226">
        <f t="shared" si="25"/>
        <v>33.570562477771581</v>
      </c>
      <c r="N226">
        <f t="shared" si="20"/>
        <v>0</v>
      </c>
    </row>
    <row r="227" spans="1:14" x14ac:dyDescent="0.25">
      <c r="A227" t="s">
        <v>358</v>
      </c>
      <c r="B227">
        <v>607</v>
      </c>
      <c r="C227">
        <v>9</v>
      </c>
      <c r="D227" t="s">
        <v>413</v>
      </c>
      <c r="E227">
        <f>SUMPRODUCT(('Object-to-Object'!E$3:E$5474)*('Poisson Verification'!$D227='Object-to-Object'!F$3:F$5474))</f>
        <v>67</v>
      </c>
      <c r="F227">
        <f>COUNTIF('Object-to-Object'!F$3:F$5474,'Poisson Verification'!D227)</f>
        <v>2</v>
      </c>
      <c r="G227">
        <f t="shared" si="21"/>
        <v>25.333333333333332</v>
      </c>
      <c r="H227">
        <f>SUMPRODUCT((('Object-to-Object'!E$3:E$5474)-G227)^2*('Poisson Verification'!$D227='Object-to-Object'!F$3:F$5474))+(C227-G227)^2</f>
        <v>440.66666666666663</v>
      </c>
      <c r="I227">
        <f t="shared" si="22"/>
        <v>146.88888888888889</v>
      </c>
      <c r="J227">
        <f t="shared" si="23"/>
        <v>5.7982456140350882</v>
      </c>
      <c r="K227">
        <v>5.7982456140350882</v>
      </c>
      <c r="L227">
        <f t="shared" si="24"/>
        <v>20.750364269201949</v>
      </c>
      <c r="M227">
        <f t="shared" si="25"/>
        <v>30.659768306759407</v>
      </c>
      <c r="N227">
        <f t="shared" si="20"/>
        <v>0</v>
      </c>
    </row>
    <row r="228" spans="1:14" x14ac:dyDescent="0.25">
      <c r="A228" t="s">
        <v>358</v>
      </c>
      <c r="B228">
        <v>610</v>
      </c>
      <c r="C228">
        <v>3</v>
      </c>
      <c r="D228" t="s">
        <v>414</v>
      </c>
      <c r="E228">
        <f>SUMPRODUCT(('Object-to-Object'!E$3:E$5474)*('Poisson Verification'!$D228='Object-to-Object'!F$3:F$5474))</f>
        <v>31</v>
      </c>
      <c r="F228">
        <f>COUNTIF('Object-to-Object'!F$3:F$5474,'Poisson Verification'!D228)</f>
        <v>2</v>
      </c>
      <c r="G228">
        <f t="shared" si="21"/>
        <v>11.333333333333334</v>
      </c>
      <c r="H228">
        <f>SUMPRODUCT((('Object-to-Object'!E$3:E$5474)-G228)^2*('Poisson Verification'!$D228='Object-to-Object'!F$3:F$5474))+(C228-G228)^2</f>
        <v>144.66666666666669</v>
      </c>
      <c r="I228">
        <f t="shared" si="22"/>
        <v>48.222222222222229</v>
      </c>
      <c r="J228">
        <f t="shared" si="23"/>
        <v>4.2549019607843137</v>
      </c>
      <c r="K228">
        <v>4.2549019607843137</v>
      </c>
      <c r="L228">
        <f t="shared" si="24"/>
        <v>8.3367055423815444</v>
      </c>
      <c r="M228">
        <f t="shared" si="25"/>
        <v>15.088537572480108</v>
      </c>
      <c r="N228">
        <f t="shared" si="20"/>
        <v>0</v>
      </c>
    </row>
    <row r="229" spans="1:14" x14ac:dyDescent="0.25">
      <c r="A229" t="s">
        <v>358</v>
      </c>
      <c r="B229">
        <v>610</v>
      </c>
      <c r="C229">
        <v>8</v>
      </c>
      <c r="D229" t="s">
        <v>415</v>
      </c>
      <c r="E229">
        <f>SUMPRODUCT(('Object-to-Object'!E$3:E$5474)*('Poisson Verification'!$D229='Object-to-Object'!F$3:F$5474))</f>
        <v>14</v>
      </c>
      <c r="F229">
        <f>COUNTIF('Object-to-Object'!F$3:F$5474,'Poisson Verification'!D229)</f>
        <v>2</v>
      </c>
      <c r="G229">
        <f t="shared" si="21"/>
        <v>7.333333333333333</v>
      </c>
      <c r="H229">
        <f>SUMPRODUCT((('Object-to-Object'!E$3:E$5474)-G229)^2*('Poisson Verification'!$D229='Object-to-Object'!F$3:F$5474))+(C229-G229)^2</f>
        <v>8.6666666666666661</v>
      </c>
      <c r="I229">
        <f t="shared" si="22"/>
        <v>2.8888888888888888</v>
      </c>
      <c r="J229">
        <f t="shared" si="23"/>
        <v>0.39393939393939392</v>
      </c>
      <c r="K229">
        <v>0.39393939393939392</v>
      </c>
      <c r="L229">
        <f t="shared" si="24"/>
        <v>4.9645795134769921</v>
      </c>
      <c r="M229">
        <f t="shared" si="25"/>
        <v>10.471603401901364</v>
      </c>
      <c r="N229">
        <f t="shared" si="20"/>
        <v>0</v>
      </c>
    </row>
    <row r="230" spans="1:14" x14ac:dyDescent="0.25">
      <c r="A230" t="s">
        <v>358</v>
      </c>
      <c r="B230">
        <v>616</v>
      </c>
      <c r="C230">
        <v>1</v>
      </c>
      <c r="D230" t="s">
        <v>416</v>
      </c>
      <c r="E230">
        <f>SUMPRODUCT(('Object-to-Object'!E$3:E$5474)*('Poisson Verification'!$D230='Object-to-Object'!F$3:F$5474))</f>
        <v>9</v>
      </c>
      <c r="F230">
        <f>COUNTIF('Object-to-Object'!F$3:F$5474,'Poisson Verification'!D230)</f>
        <v>2</v>
      </c>
      <c r="G230">
        <f t="shared" si="21"/>
        <v>3.3333333333333335</v>
      </c>
      <c r="H230">
        <f>SUMPRODUCT((('Object-to-Object'!E$3:E$5474)-G230)^2*('Poisson Verification'!$D230='Object-to-Object'!F$3:F$5474))+(C230-G230)^2</f>
        <v>8.6666666666666679</v>
      </c>
      <c r="I230">
        <f t="shared" si="22"/>
        <v>2.8888888888888893</v>
      </c>
      <c r="J230">
        <f t="shared" si="23"/>
        <v>0.8666666666666667</v>
      </c>
      <c r="K230">
        <v>0.8666666666666667</v>
      </c>
      <c r="L230">
        <f t="shared" si="24"/>
        <v>1.8084685656970976</v>
      </c>
      <c r="M230">
        <f t="shared" si="25"/>
        <v>5.6540730785739681</v>
      </c>
      <c r="N230">
        <f t="shared" si="20"/>
        <v>1</v>
      </c>
    </row>
    <row r="231" spans="1:14" x14ac:dyDescent="0.25">
      <c r="A231" t="s">
        <v>358</v>
      </c>
      <c r="B231">
        <v>612</v>
      </c>
      <c r="C231">
        <v>6</v>
      </c>
      <c r="D231" t="s">
        <v>417</v>
      </c>
      <c r="E231">
        <f>SUMPRODUCT(('Object-to-Object'!E$3:E$5474)*('Poisson Verification'!$D231='Object-to-Object'!F$3:F$5474))</f>
        <v>2</v>
      </c>
      <c r="F231">
        <f>COUNTIF('Object-to-Object'!F$3:F$5474,'Poisson Verification'!D231)</f>
        <v>2</v>
      </c>
      <c r="G231">
        <f t="shared" si="21"/>
        <v>2.6666666666666665</v>
      </c>
      <c r="H231">
        <f>SUMPRODUCT((('Object-to-Object'!E$3:E$5474)-G231)^2*('Poisson Verification'!$D231='Object-to-Object'!F$3:F$5474))+(C231-G231)^2</f>
        <v>16.666666666666668</v>
      </c>
      <c r="I231">
        <f t="shared" si="22"/>
        <v>5.5555555555555562</v>
      </c>
      <c r="J231">
        <f t="shared" si="23"/>
        <v>2.0833333333333339</v>
      </c>
      <c r="K231">
        <v>2.0833333333333339</v>
      </c>
      <c r="L231">
        <f t="shared" si="24"/>
        <v>1.326940928729758</v>
      </c>
      <c r="M231">
        <f t="shared" si="25"/>
        <v>4.811549905065438</v>
      </c>
      <c r="N231">
        <f t="shared" si="20"/>
        <v>0</v>
      </c>
    </row>
    <row r="232" spans="1:14" x14ac:dyDescent="0.25">
      <c r="A232" t="s">
        <v>358</v>
      </c>
      <c r="B232">
        <v>610</v>
      </c>
      <c r="C232">
        <v>5</v>
      </c>
      <c r="D232" t="s">
        <v>418</v>
      </c>
      <c r="E232">
        <f>SUMPRODUCT(('Object-to-Object'!E$3:E$5474)*('Poisson Verification'!$D232='Object-to-Object'!F$3:F$5474))</f>
        <v>9</v>
      </c>
      <c r="F232">
        <f>COUNTIF('Object-to-Object'!F$3:F$5474,'Poisson Verification'!D232)</f>
        <v>2</v>
      </c>
      <c r="G232">
        <f t="shared" si="21"/>
        <v>4.666666666666667</v>
      </c>
      <c r="H232">
        <f>SUMPRODUCT((('Object-to-Object'!E$3:E$5474)-G232)^2*('Poisson Verification'!$D232='Object-to-Object'!F$3:F$5474))+(C232-G232)^2</f>
        <v>4.6666666666666661</v>
      </c>
      <c r="I232">
        <f t="shared" si="22"/>
        <v>1.5555555555555554</v>
      </c>
      <c r="J232">
        <f t="shared" si="23"/>
        <v>0.33333333333333326</v>
      </c>
      <c r="K232">
        <v>0.33333333333333326</v>
      </c>
      <c r="L232">
        <f t="shared" si="24"/>
        <v>2.8213125074037486</v>
      </c>
      <c r="M232">
        <f t="shared" si="25"/>
        <v>7.2954953042903652</v>
      </c>
      <c r="N232">
        <f t="shared" si="20"/>
        <v>0</v>
      </c>
    </row>
    <row r="233" spans="1:14" x14ac:dyDescent="0.25">
      <c r="A233" t="s">
        <v>358</v>
      </c>
      <c r="B233">
        <v>610</v>
      </c>
      <c r="C233">
        <v>7</v>
      </c>
      <c r="D233" t="s">
        <v>419</v>
      </c>
      <c r="E233">
        <f>SUMPRODUCT(('Object-to-Object'!E$3:E$5474)*('Poisson Verification'!$D233='Object-to-Object'!F$3:F$5474))</f>
        <v>19</v>
      </c>
      <c r="F233">
        <f>COUNTIF('Object-to-Object'!F$3:F$5474,'Poisson Verification'!D233)</f>
        <v>2</v>
      </c>
      <c r="G233">
        <f t="shared" si="21"/>
        <v>8.6666666666666661</v>
      </c>
      <c r="H233">
        <f>SUMPRODUCT((('Object-to-Object'!E$3:E$5474)-G233)^2*('Poisson Verification'!$D233='Object-to-Object'!F$3:F$5474))+(C233-G233)^2</f>
        <v>44.666666666666664</v>
      </c>
      <c r="I233">
        <f t="shared" si="22"/>
        <v>14.888888888888888</v>
      </c>
      <c r="J233">
        <f t="shared" si="23"/>
        <v>1.7179487179487178</v>
      </c>
      <c r="K233">
        <v>1.7179487179487178</v>
      </c>
      <c r="L233">
        <f t="shared" si="24"/>
        <v>6.0728488726986072</v>
      </c>
      <c r="M233">
        <f t="shared" si="25"/>
        <v>12.025536027837182</v>
      </c>
      <c r="N233">
        <f t="shared" si="20"/>
        <v>0</v>
      </c>
    </row>
    <row r="234" spans="1:14" x14ac:dyDescent="0.25">
      <c r="A234" t="s">
        <v>358</v>
      </c>
      <c r="B234">
        <v>609</v>
      </c>
      <c r="C234">
        <v>16</v>
      </c>
      <c r="D234" t="s">
        <v>420</v>
      </c>
      <c r="E234">
        <f>SUMPRODUCT(('Object-to-Object'!E$3:E$5474)*('Poisson Verification'!$D234='Object-to-Object'!F$3:F$5474))</f>
        <v>16</v>
      </c>
      <c r="F234">
        <f>COUNTIF('Object-to-Object'!F$3:F$5474,'Poisson Verification'!D234)</f>
        <v>2</v>
      </c>
      <c r="G234">
        <f t="shared" si="21"/>
        <v>10.666666666666666</v>
      </c>
      <c r="H234">
        <f>SUMPRODUCT((('Object-to-Object'!E$3:E$5474)-G234)^2*('Poisson Verification'!$D234='Object-to-Object'!F$3:F$5474))+(C234-G234)^2</f>
        <v>74.666666666666657</v>
      </c>
      <c r="I234">
        <f t="shared" si="22"/>
        <v>24.888888888888886</v>
      </c>
      <c r="J234">
        <f t="shared" si="23"/>
        <v>2.333333333333333</v>
      </c>
      <c r="K234">
        <v>2.333333333333333</v>
      </c>
      <c r="L234">
        <f t="shared" si="24"/>
        <v>7.7658175374689939</v>
      </c>
      <c r="M234">
        <f t="shared" si="25"/>
        <v>14.327484573538493</v>
      </c>
      <c r="N234">
        <f t="shared" si="20"/>
        <v>0</v>
      </c>
    </row>
    <row r="235" spans="1:14" x14ac:dyDescent="0.25">
      <c r="A235" t="s">
        <v>358</v>
      </c>
      <c r="B235">
        <v>619</v>
      </c>
      <c r="C235">
        <v>15</v>
      </c>
      <c r="D235" t="s">
        <v>421</v>
      </c>
      <c r="E235">
        <f>SUMPRODUCT(('Object-to-Object'!E$3:E$5474)*('Poisson Verification'!$D235='Object-to-Object'!F$3:F$5474))</f>
        <v>24</v>
      </c>
      <c r="F235">
        <f>COUNTIF('Object-to-Object'!F$3:F$5474,'Poisson Verification'!D235)</f>
        <v>2</v>
      </c>
      <c r="G235">
        <f t="shared" si="21"/>
        <v>13</v>
      </c>
      <c r="H235">
        <f>SUMPRODUCT((('Object-to-Object'!E$3:E$5474)-G235)^2*('Poisson Verification'!$D235='Object-to-Object'!F$3:F$5474))+(C235-G235)^2</f>
        <v>6</v>
      </c>
      <c r="I235">
        <f t="shared" si="22"/>
        <v>2</v>
      </c>
      <c r="J235">
        <f t="shared" si="23"/>
        <v>0.15384615384615385</v>
      </c>
      <c r="K235">
        <v>0.15384615384615385</v>
      </c>
      <c r="L235">
        <f t="shared" si="24"/>
        <v>9.7756574266871024</v>
      </c>
      <c r="M235">
        <f t="shared" si="25"/>
        <v>16.979912327572645</v>
      </c>
      <c r="N235">
        <f t="shared" si="20"/>
        <v>0</v>
      </c>
    </row>
    <row r="236" spans="1:14" x14ac:dyDescent="0.25">
      <c r="A236" t="s">
        <v>358</v>
      </c>
      <c r="B236">
        <v>620</v>
      </c>
      <c r="C236">
        <v>12</v>
      </c>
      <c r="D236" t="s">
        <v>422</v>
      </c>
      <c r="E236">
        <f>SUMPRODUCT(('Object-to-Object'!E$3:E$5474)*('Poisson Verification'!$D236='Object-to-Object'!F$3:F$5474))</f>
        <v>24</v>
      </c>
      <c r="F236">
        <f>COUNTIF('Object-to-Object'!F$3:F$5474,'Poisson Verification'!D236)</f>
        <v>2</v>
      </c>
      <c r="G236">
        <f t="shared" si="21"/>
        <v>12</v>
      </c>
      <c r="H236">
        <f>SUMPRODUCT((('Object-to-Object'!E$3:E$5474)-G236)^2*('Poisson Verification'!$D236='Object-to-Object'!F$3:F$5474))+(C236-G236)^2</f>
        <v>8</v>
      </c>
      <c r="I236">
        <f t="shared" si="22"/>
        <v>2.6666666666666665</v>
      </c>
      <c r="J236">
        <f t="shared" si="23"/>
        <v>0.22222222222222221</v>
      </c>
      <c r="K236">
        <v>0.22222222222222221</v>
      </c>
      <c r="L236">
        <f t="shared" si="24"/>
        <v>8.9103888272160336</v>
      </c>
      <c r="M236">
        <f t="shared" si="25"/>
        <v>15.846911111540541</v>
      </c>
      <c r="N236">
        <f t="shared" si="20"/>
        <v>0</v>
      </c>
    </row>
    <row r="237" spans="1:14" x14ac:dyDescent="0.25">
      <c r="A237" t="s">
        <v>358</v>
      </c>
      <c r="B237">
        <v>612</v>
      </c>
      <c r="C237">
        <v>12</v>
      </c>
      <c r="D237" t="s">
        <v>423</v>
      </c>
      <c r="E237">
        <f>SUMPRODUCT(('Object-to-Object'!E$3:E$5474)*('Poisson Verification'!$D237='Object-to-Object'!F$3:F$5474))</f>
        <v>25</v>
      </c>
      <c r="F237">
        <f>COUNTIF('Object-to-Object'!F$3:F$5474,'Poisson Verification'!D237)</f>
        <v>2</v>
      </c>
      <c r="G237">
        <f t="shared" si="21"/>
        <v>12.333333333333334</v>
      </c>
      <c r="H237">
        <f>SUMPRODUCT((('Object-to-Object'!E$3:E$5474)-G237)^2*('Poisson Verification'!$D237='Object-to-Object'!F$3:F$5474))+(C237-G237)^2</f>
        <v>4.666666666666667</v>
      </c>
      <c r="I237">
        <f t="shared" si="22"/>
        <v>1.5555555555555556</v>
      </c>
      <c r="J237">
        <f t="shared" si="23"/>
        <v>0.12612612612612611</v>
      </c>
      <c r="K237">
        <v>0.12612612612612611</v>
      </c>
      <c r="L237">
        <f t="shared" si="24"/>
        <v>9.1982051803264504</v>
      </c>
      <c r="M237">
        <f t="shared" si="25"/>
        <v>16.225161729838828</v>
      </c>
      <c r="N237">
        <f t="shared" si="20"/>
        <v>0</v>
      </c>
    </row>
    <row r="238" spans="1:14" x14ac:dyDescent="0.25">
      <c r="A238" t="s">
        <v>358</v>
      </c>
      <c r="B238">
        <v>606</v>
      </c>
      <c r="C238">
        <v>17</v>
      </c>
      <c r="D238" t="s">
        <v>424</v>
      </c>
      <c r="E238">
        <f>SUMPRODUCT(('Object-to-Object'!E$3:E$5474)*('Poisson Verification'!$D238='Object-to-Object'!F$3:F$5474))</f>
        <v>23</v>
      </c>
      <c r="F238">
        <f>COUNTIF('Object-to-Object'!F$3:F$5474,'Poisson Verification'!D238)</f>
        <v>2</v>
      </c>
      <c r="G238">
        <f t="shared" si="21"/>
        <v>13.333333333333334</v>
      </c>
      <c r="H238">
        <f>SUMPRODUCT((('Object-to-Object'!E$3:E$5474)-G238)^2*('Poisson Verification'!$D238='Object-to-Object'!F$3:F$5474))+(C238-G238)^2</f>
        <v>20.666666666666664</v>
      </c>
      <c r="I238">
        <f t="shared" si="22"/>
        <v>6.8888888888888884</v>
      </c>
      <c r="J238">
        <f t="shared" si="23"/>
        <v>0.51666666666666661</v>
      </c>
      <c r="K238">
        <v>0.51666666666666661</v>
      </c>
      <c r="L238">
        <f t="shared" si="24"/>
        <v>10.06524639811491</v>
      </c>
      <c r="M238">
        <f t="shared" si="25"/>
        <v>17.356456371712312</v>
      </c>
      <c r="N238">
        <f t="shared" ref="N238:N275" si="26">IF(AND(I238&lt;M238,I238&gt;L238),1,0)</f>
        <v>0</v>
      </c>
    </row>
    <row r="239" spans="1:14" x14ac:dyDescent="0.25">
      <c r="A239" t="s">
        <v>358</v>
      </c>
      <c r="B239">
        <v>604</v>
      </c>
      <c r="C239">
        <v>19</v>
      </c>
      <c r="D239" t="s">
        <v>425</v>
      </c>
      <c r="E239">
        <f>SUMPRODUCT(('Object-to-Object'!E$3:E$5474)*('Poisson Verification'!$D239='Object-to-Object'!F$3:F$5474))</f>
        <v>19</v>
      </c>
      <c r="F239">
        <f>COUNTIF('Object-to-Object'!F$3:F$5474,'Poisson Verification'!D239)</f>
        <v>2</v>
      </c>
      <c r="G239">
        <f t="shared" si="21"/>
        <v>12.666666666666666</v>
      </c>
      <c r="H239">
        <f>SUMPRODUCT((('Object-to-Object'!E$3:E$5474)-G239)^2*('Poisson Verification'!$D239='Object-to-Object'!F$3:F$5474))+(C239-G239)^2</f>
        <v>60.666666666666671</v>
      </c>
      <c r="I239">
        <f t="shared" si="22"/>
        <v>20.222222222222225</v>
      </c>
      <c r="J239">
        <f t="shared" si="23"/>
        <v>1.5964912280701757</v>
      </c>
      <c r="K239">
        <v>1.5964912280701757</v>
      </c>
      <c r="L239">
        <f t="shared" si="24"/>
        <v>9.4866361257853313</v>
      </c>
      <c r="M239">
        <f t="shared" si="25"/>
        <v>16.602821220713974</v>
      </c>
      <c r="N239">
        <f t="shared" si="26"/>
        <v>0</v>
      </c>
    </row>
    <row r="240" spans="1:14" x14ac:dyDescent="0.25">
      <c r="A240" t="s">
        <v>358</v>
      </c>
      <c r="B240">
        <v>597</v>
      </c>
      <c r="C240">
        <v>17</v>
      </c>
      <c r="D240" t="s">
        <v>426</v>
      </c>
      <c r="E240">
        <f>SUMPRODUCT(('Object-to-Object'!E$3:E$5474)*('Poisson Verification'!$D240='Object-to-Object'!F$3:F$5474))</f>
        <v>17</v>
      </c>
      <c r="F240">
        <f>COUNTIF('Object-to-Object'!F$3:F$5474,'Poisson Verification'!D240)</f>
        <v>2</v>
      </c>
      <c r="G240">
        <f t="shared" si="21"/>
        <v>11.333333333333334</v>
      </c>
      <c r="H240">
        <f>SUMPRODUCT((('Object-to-Object'!E$3:E$5474)-G240)^2*('Poisson Verification'!$D240='Object-to-Object'!F$3:F$5474))+(C240-G240)^2</f>
        <v>52.666666666666671</v>
      </c>
      <c r="I240">
        <f t="shared" si="22"/>
        <v>17.555555555555557</v>
      </c>
      <c r="J240">
        <f t="shared" si="23"/>
        <v>1.5490196078431373</v>
      </c>
      <c r="K240">
        <v>1.5490196078431373</v>
      </c>
      <c r="L240">
        <f t="shared" si="24"/>
        <v>8.3367055423815444</v>
      </c>
      <c r="M240">
        <f t="shared" si="25"/>
        <v>15.088537572480108</v>
      </c>
      <c r="N240">
        <f t="shared" si="26"/>
        <v>0</v>
      </c>
    </row>
    <row r="241" spans="1:14" x14ac:dyDescent="0.25">
      <c r="A241" t="s">
        <v>358</v>
      </c>
      <c r="B241">
        <v>592</v>
      </c>
      <c r="C241">
        <v>13</v>
      </c>
      <c r="D241" t="s">
        <v>427</v>
      </c>
      <c r="E241">
        <f>SUMPRODUCT(('Object-to-Object'!E$3:E$5474)*('Poisson Verification'!$D241='Object-to-Object'!F$3:F$5474))</f>
        <v>28</v>
      </c>
      <c r="F241">
        <f>COUNTIF('Object-to-Object'!F$3:F$5474,'Poisson Verification'!D241)</f>
        <v>2</v>
      </c>
      <c r="G241">
        <f t="shared" si="21"/>
        <v>13.666666666666666</v>
      </c>
      <c r="H241">
        <f>SUMPRODUCT((('Object-to-Object'!E$3:E$5474)-G241)^2*('Poisson Verification'!$D241='Object-to-Object'!F$3:F$5474))+(C241-G241)^2</f>
        <v>8.6666666666666661</v>
      </c>
      <c r="I241">
        <f t="shared" si="22"/>
        <v>2.8888888888888888</v>
      </c>
      <c r="J241">
        <f t="shared" si="23"/>
        <v>0.21138211382113822</v>
      </c>
      <c r="K241">
        <v>0.21138211382113822</v>
      </c>
      <c r="L241">
        <f t="shared" si="24"/>
        <v>10.355381771498086</v>
      </c>
      <c r="M241">
        <f t="shared" si="25"/>
        <v>17.732473373787084</v>
      </c>
      <c r="N241">
        <f t="shared" si="26"/>
        <v>0</v>
      </c>
    </row>
    <row r="242" spans="1:14" x14ac:dyDescent="0.25">
      <c r="A242" t="s">
        <v>358</v>
      </c>
      <c r="B242">
        <v>560</v>
      </c>
      <c r="C242">
        <v>23</v>
      </c>
      <c r="D242" t="s">
        <v>428</v>
      </c>
      <c r="E242">
        <f>SUMPRODUCT(('Object-to-Object'!E$3:E$5474)*('Poisson Verification'!$D242='Object-to-Object'!F$3:F$5474))</f>
        <v>29</v>
      </c>
      <c r="F242">
        <f>COUNTIF('Object-to-Object'!F$3:F$5474,'Poisson Verification'!D242)</f>
        <v>2</v>
      </c>
      <c r="G242">
        <f t="shared" si="21"/>
        <v>17.333333333333332</v>
      </c>
      <c r="H242">
        <f>SUMPRODUCT((('Object-to-Object'!E$3:E$5474)-G242)^2*('Poisson Verification'!$D242='Object-to-Object'!F$3:F$5474))+(C242-G242)^2</f>
        <v>60.666666666666664</v>
      </c>
      <c r="I242">
        <f t="shared" si="22"/>
        <v>20.222222222222221</v>
      </c>
      <c r="J242">
        <f t="shared" si="23"/>
        <v>1.1666666666666667</v>
      </c>
      <c r="K242">
        <v>1.1666666666666667</v>
      </c>
      <c r="L242">
        <f t="shared" si="24"/>
        <v>13.577961125835634</v>
      </c>
      <c r="M242">
        <f t="shared" si="25"/>
        <v>21.83857637500812</v>
      </c>
      <c r="N242">
        <f t="shared" si="26"/>
        <v>1</v>
      </c>
    </row>
    <row r="243" spans="1:14" x14ac:dyDescent="0.25">
      <c r="A243" t="s">
        <v>358</v>
      </c>
      <c r="B243">
        <v>532</v>
      </c>
      <c r="C243">
        <v>19</v>
      </c>
      <c r="D243" t="s">
        <v>429</v>
      </c>
      <c r="E243">
        <f>SUMPRODUCT(('Object-to-Object'!E$3:E$5474)*('Poisson Verification'!$D243='Object-to-Object'!F$3:F$5474))</f>
        <v>32</v>
      </c>
      <c r="F243">
        <f>COUNTIF('Object-to-Object'!F$3:F$5474,'Poisson Verification'!D243)</f>
        <v>2</v>
      </c>
      <c r="G243">
        <f t="shared" si="21"/>
        <v>17</v>
      </c>
      <c r="H243">
        <f>SUMPRODUCT((('Object-to-Object'!E$3:E$5474)-G243)^2*('Poisson Verification'!$D243='Object-to-Object'!F$3:F$5474))+(C243-G243)^2</f>
        <v>56</v>
      </c>
      <c r="I243">
        <f t="shared" si="22"/>
        <v>18.666666666666668</v>
      </c>
      <c r="J243">
        <f t="shared" si="23"/>
        <v>1.0980392156862746</v>
      </c>
      <c r="K243">
        <v>1.0980392156862746</v>
      </c>
      <c r="L243">
        <f t="shared" si="24"/>
        <v>13.282913230664695</v>
      </c>
      <c r="M243">
        <f t="shared" si="25"/>
        <v>21.467317987869606</v>
      </c>
      <c r="N243">
        <f t="shared" si="26"/>
        <v>1</v>
      </c>
    </row>
    <row r="244" spans="1:14" x14ac:dyDescent="0.25">
      <c r="A244" t="s">
        <v>358</v>
      </c>
      <c r="B244">
        <v>493</v>
      </c>
      <c r="C244">
        <v>18</v>
      </c>
      <c r="D244" t="s">
        <v>430</v>
      </c>
      <c r="E244">
        <f>SUMPRODUCT(('Object-to-Object'!E$3:E$5474)*('Poisson Verification'!$D244='Object-to-Object'!F$3:F$5474))</f>
        <v>24</v>
      </c>
      <c r="F244">
        <f>COUNTIF('Object-to-Object'!F$3:F$5474,'Poisson Verification'!D244)</f>
        <v>2</v>
      </c>
      <c r="G244">
        <f t="shared" si="21"/>
        <v>14</v>
      </c>
      <c r="H244">
        <f>SUMPRODUCT((('Object-to-Object'!E$3:E$5474)-G244)^2*('Poisson Verification'!$D244='Object-to-Object'!F$3:F$5474))+(C244-G244)^2</f>
        <v>32</v>
      </c>
      <c r="I244">
        <f t="shared" si="22"/>
        <v>10.666666666666666</v>
      </c>
      <c r="J244">
        <f t="shared" si="23"/>
        <v>0.76190476190476186</v>
      </c>
      <c r="K244">
        <v>0.76190476190476186</v>
      </c>
      <c r="L244">
        <f t="shared" si="24"/>
        <v>10.646043573839028</v>
      </c>
      <c r="M244">
        <f t="shared" si="25"/>
        <v>18.107982162251268</v>
      </c>
      <c r="N244">
        <f t="shared" si="26"/>
        <v>1</v>
      </c>
    </row>
    <row r="245" spans="1:14" x14ac:dyDescent="0.25">
      <c r="A245" t="s">
        <v>358</v>
      </c>
      <c r="B245">
        <v>463</v>
      </c>
      <c r="C245">
        <v>14</v>
      </c>
      <c r="D245" t="s">
        <v>431</v>
      </c>
      <c r="E245">
        <f>SUMPRODUCT(('Object-to-Object'!E$3:E$5474)*('Poisson Verification'!$D245='Object-to-Object'!F$3:F$5474))</f>
        <v>20</v>
      </c>
      <c r="F245">
        <f>COUNTIF('Object-to-Object'!F$3:F$5474,'Poisson Verification'!D245)</f>
        <v>2</v>
      </c>
      <c r="G245">
        <f t="shared" si="21"/>
        <v>11.333333333333334</v>
      </c>
      <c r="H245">
        <f>SUMPRODUCT((('Object-to-Object'!E$3:E$5474)-G245)^2*('Poisson Verification'!$D245='Object-to-Object'!F$3:F$5474))+(C245-G245)^2</f>
        <v>18.666666666666664</v>
      </c>
      <c r="I245">
        <f t="shared" si="22"/>
        <v>6.2222222222222214</v>
      </c>
      <c r="J245">
        <f t="shared" si="23"/>
        <v>0.54901960784313719</v>
      </c>
      <c r="K245">
        <v>0.54901960784313719</v>
      </c>
      <c r="L245">
        <f t="shared" si="24"/>
        <v>8.3367055423815444</v>
      </c>
      <c r="M245">
        <f t="shared" si="25"/>
        <v>15.088537572480108</v>
      </c>
      <c r="N245">
        <f t="shared" si="26"/>
        <v>0</v>
      </c>
    </row>
    <row r="246" spans="1:14" x14ac:dyDescent="0.25">
      <c r="A246" t="s">
        <v>358</v>
      </c>
      <c r="B246">
        <v>444</v>
      </c>
      <c r="C246">
        <v>11</v>
      </c>
      <c r="D246" t="s">
        <v>432</v>
      </c>
      <c r="E246">
        <f>SUMPRODUCT(('Object-to-Object'!E$3:E$5474)*('Poisson Verification'!$D246='Object-to-Object'!F$3:F$5474))</f>
        <v>30</v>
      </c>
      <c r="F246">
        <f>COUNTIF('Object-to-Object'!F$3:F$5474,'Poisson Verification'!D246)</f>
        <v>2</v>
      </c>
      <c r="G246">
        <f t="shared" si="21"/>
        <v>13.666666666666666</v>
      </c>
      <c r="H246">
        <f>SUMPRODUCT((('Object-to-Object'!E$3:E$5474)-G246)^2*('Poisson Verification'!$D246='Object-to-Object'!F$3:F$5474))+(C246-G246)^2</f>
        <v>60.666666666666664</v>
      </c>
      <c r="I246">
        <f t="shared" si="22"/>
        <v>20.222222222222221</v>
      </c>
      <c r="J246">
        <f t="shared" si="23"/>
        <v>1.4796747967479675</v>
      </c>
      <c r="K246">
        <v>1.4796747967479675</v>
      </c>
      <c r="L246">
        <f t="shared" si="24"/>
        <v>10.355381771498086</v>
      </c>
      <c r="M246">
        <f t="shared" si="25"/>
        <v>17.732473373787084</v>
      </c>
      <c r="N246">
        <f t="shared" si="26"/>
        <v>0</v>
      </c>
    </row>
    <row r="247" spans="1:14" x14ac:dyDescent="0.25">
      <c r="A247" t="s">
        <v>358</v>
      </c>
      <c r="B247">
        <v>403</v>
      </c>
      <c r="C247">
        <v>3</v>
      </c>
      <c r="D247" t="s">
        <v>433</v>
      </c>
      <c r="E247">
        <f>SUMPRODUCT(('Object-to-Object'!E$3:E$5474)*('Poisson Verification'!$D247='Object-to-Object'!F$3:F$5474))</f>
        <v>21</v>
      </c>
      <c r="F247">
        <f>COUNTIF('Object-to-Object'!F$3:F$5474,'Poisson Verification'!D247)</f>
        <v>2</v>
      </c>
      <c r="G247">
        <f t="shared" si="21"/>
        <v>8</v>
      </c>
      <c r="H247">
        <f>SUMPRODUCT((('Object-to-Object'!E$3:E$5474)-G247)^2*('Poisson Verification'!$D247='Object-to-Object'!F$3:F$5474))+(C247-G247)^2</f>
        <v>42</v>
      </c>
      <c r="I247">
        <f t="shared" si="22"/>
        <v>14</v>
      </c>
      <c r="J247">
        <f t="shared" si="23"/>
        <v>1.75</v>
      </c>
      <c r="K247">
        <v>1.75</v>
      </c>
      <c r="L247">
        <f t="shared" si="24"/>
        <v>5.5163462382477162</v>
      </c>
      <c r="M247">
        <f t="shared" si="25"/>
        <v>11.250801091590198</v>
      </c>
      <c r="N247">
        <f t="shared" si="26"/>
        <v>0</v>
      </c>
    </row>
    <row r="248" spans="1:14" x14ac:dyDescent="0.25">
      <c r="A248" t="s">
        <v>358</v>
      </c>
      <c r="B248">
        <v>348</v>
      </c>
      <c r="C248">
        <v>6</v>
      </c>
      <c r="D248" t="s">
        <v>434</v>
      </c>
      <c r="E248">
        <f>SUMPRODUCT(('Object-to-Object'!E$3:E$5474)*('Poisson Verification'!$D248='Object-to-Object'!F$3:F$5474))</f>
        <v>13</v>
      </c>
      <c r="F248">
        <f>COUNTIF('Object-to-Object'!F$3:F$5474,'Poisson Verification'!D248)</f>
        <v>2</v>
      </c>
      <c r="G248">
        <f t="shared" si="21"/>
        <v>6.333333333333333</v>
      </c>
      <c r="H248">
        <f>SUMPRODUCT((('Object-to-Object'!E$3:E$5474)-G248)^2*('Poisson Verification'!$D248='Object-to-Object'!F$3:F$5474))+(C248-G248)^2</f>
        <v>4.6666666666666661</v>
      </c>
      <c r="I248">
        <f t="shared" si="22"/>
        <v>1.5555555555555554</v>
      </c>
      <c r="J248">
        <f t="shared" si="23"/>
        <v>0.24561403508771928</v>
      </c>
      <c r="K248">
        <v>0.24561403508771928</v>
      </c>
      <c r="L248">
        <f t="shared" si="24"/>
        <v>4.1473173972226043</v>
      </c>
      <c r="M248">
        <f t="shared" si="25"/>
        <v>9.2930798798145045</v>
      </c>
      <c r="N248">
        <f t="shared" si="26"/>
        <v>0</v>
      </c>
    </row>
    <row r="249" spans="1:14" x14ac:dyDescent="0.25">
      <c r="A249" t="s">
        <v>358</v>
      </c>
      <c r="B249">
        <v>313</v>
      </c>
      <c r="C249">
        <v>2</v>
      </c>
      <c r="D249" t="s">
        <v>435</v>
      </c>
      <c r="E249">
        <f>SUMPRODUCT(('Object-to-Object'!E$3:E$5474)*('Poisson Verification'!$D249='Object-to-Object'!F$3:F$5474))</f>
        <v>6</v>
      </c>
      <c r="F249">
        <f>COUNTIF('Object-to-Object'!F$3:F$5474,'Poisson Verification'!D249)</f>
        <v>2</v>
      </c>
      <c r="G249">
        <f t="shared" si="21"/>
        <v>2.6666666666666665</v>
      </c>
      <c r="H249">
        <f>SUMPRODUCT((('Object-to-Object'!E$3:E$5474)-G249)^2*('Poisson Verification'!$D249='Object-to-Object'!F$3:F$5474))+(C249-G249)^2</f>
        <v>2.6666666666666665</v>
      </c>
      <c r="I249">
        <f t="shared" si="22"/>
        <v>0.88888888888888884</v>
      </c>
      <c r="J249">
        <f t="shared" si="23"/>
        <v>0.33333333333333331</v>
      </c>
      <c r="K249">
        <v>0.33333333333333331</v>
      </c>
      <c r="L249">
        <f t="shared" si="24"/>
        <v>1.326940928729758</v>
      </c>
      <c r="M249">
        <f t="shared" si="25"/>
        <v>4.811549905065438</v>
      </c>
      <c r="N249">
        <f t="shared" si="26"/>
        <v>0</v>
      </c>
    </row>
    <row r="250" spans="1:14" x14ac:dyDescent="0.25">
      <c r="A250" t="s">
        <v>358</v>
      </c>
      <c r="B250">
        <v>277</v>
      </c>
      <c r="C250">
        <v>1</v>
      </c>
      <c r="D250" t="s">
        <v>436</v>
      </c>
      <c r="E250">
        <f>SUMPRODUCT(('Object-to-Object'!E$3:E$5474)*('Poisson Verification'!$D250='Object-to-Object'!F$3:F$5474))</f>
        <v>8</v>
      </c>
      <c r="F250">
        <f>COUNTIF('Object-to-Object'!F$3:F$5474,'Poisson Verification'!D250)</f>
        <v>2</v>
      </c>
      <c r="G250">
        <f t="shared" si="21"/>
        <v>3</v>
      </c>
      <c r="H250">
        <f>SUMPRODUCT((('Object-to-Object'!E$3:E$5474)-G250)^2*('Poisson Verification'!$D250='Object-to-Object'!F$3:F$5474))+(C250-G250)^2</f>
        <v>6</v>
      </c>
      <c r="I250">
        <f t="shared" si="22"/>
        <v>2</v>
      </c>
      <c r="J250">
        <f t="shared" si="23"/>
        <v>0.66666666666666663</v>
      </c>
      <c r="K250">
        <v>0.66666666666666663</v>
      </c>
      <c r="L250">
        <f t="shared" si="24"/>
        <v>1.5650758467814974</v>
      </c>
      <c r="M250">
        <f t="shared" si="25"/>
        <v>5.2350721407051539</v>
      </c>
      <c r="N250">
        <f t="shared" si="26"/>
        <v>1</v>
      </c>
    </row>
    <row r="251" spans="1:14" x14ac:dyDescent="0.25">
      <c r="A251" t="s">
        <v>358</v>
      </c>
      <c r="B251">
        <v>257</v>
      </c>
      <c r="C251">
        <v>0</v>
      </c>
      <c r="D251" t="s">
        <v>437</v>
      </c>
      <c r="E251">
        <f>SUMPRODUCT(('Object-to-Object'!E$3:E$5474)*('Poisson Verification'!$D251='Object-to-Object'!F$3:F$5474))</f>
        <v>5</v>
      </c>
      <c r="F251">
        <f>COUNTIF('Object-to-Object'!F$3:F$5474,'Poisson Verification'!D251)</f>
        <v>2</v>
      </c>
      <c r="G251">
        <f t="shared" si="21"/>
        <v>1.6666666666666667</v>
      </c>
      <c r="H251">
        <f>SUMPRODUCT((('Object-to-Object'!E$3:E$5474)-G251)^2*('Poisson Verification'!$D251='Object-to-Object'!F$3:F$5474))+(C251-G251)^2</f>
        <v>16.666666666666664</v>
      </c>
      <c r="I251">
        <f t="shared" si="22"/>
        <v>5.5555555555555545</v>
      </c>
      <c r="J251">
        <f t="shared" si="23"/>
        <v>3.3333333333333326</v>
      </c>
      <c r="K251">
        <v>3.3333333333333326</v>
      </c>
      <c r="L251">
        <f t="shared" si="24"/>
        <v>0.65671652268650993</v>
      </c>
      <c r="M251">
        <f t="shared" si="25"/>
        <v>3.5043449695805102</v>
      </c>
      <c r="N251">
        <f t="shared" si="26"/>
        <v>0</v>
      </c>
    </row>
    <row r="252" spans="1:14" x14ac:dyDescent="0.25">
      <c r="A252" t="s">
        <v>358</v>
      </c>
      <c r="B252">
        <v>248</v>
      </c>
      <c r="C252">
        <v>2</v>
      </c>
      <c r="D252" t="s">
        <v>438</v>
      </c>
      <c r="E252">
        <f>SUMPRODUCT(('Object-to-Object'!E$3:E$5474)*('Poisson Verification'!$D252='Object-to-Object'!F$3:F$5474))</f>
        <v>2</v>
      </c>
      <c r="F252">
        <f>COUNTIF('Object-to-Object'!F$3:F$5474,'Poisson Verification'!D252)</f>
        <v>2</v>
      </c>
      <c r="G252">
        <f t="shared" si="21"/>
        <v>1.3333333333333333</v>
      </c>
      <c r="H252">
        <f>SUMPRODUCT((('Object-to-Object'!E$3:E$5474)-G252)^2*('Poisson Verification'!$D252='Object-to-Object'!F$3:F$5474))+(C252-G252)^2</f>
        <v>0.66666666666666663</v>
      </c>
      <c r="I252">
        <f t="shared" si="22"/>
        <v>0.22222222222222221</v>
      </c>
      <c r="J252">
        <f t="shared" si="23"/>
        <v>0.16666666666666666</v>
      </c>
      <c r="K252">
        <v>0.16666666666666666</v>
      </c>
      <c r="L252">
        <f t="shared" si="24"/>
        <v>0.45543946558327691</v>
      </c>
      <c r="M252">
        <f t="shared" si="25"/>
        <v>3.0511730088791897</v>
      </c>
      <c r="N252">
        <f t="shared" si="26"/>
        <v>0</v>
      </c>
    </row>
    <row r="253" spans="1:14" x14ac:dyDescent="0.25">
      <c r="A253" t="s">
        <v>358</v>
      </c>
      <c r="B253">
        <v>247</v>
      </c>
      <c r="C253">
        <v>2</v>
      </c>
      <c r="D253" t="s">
        <v>439</v>
      </c>
      <c r="E253">
        <f>SUMPRODUCT(('Object-to-Object'!E$3:E$5474)*('Poisson Verification'!$D253='Object-to-Object'!F$3:F$5474))</f>
        <v>6</v>
      </c>
      <c r="F253">
        <f>COUNTIF('Object-to-Object'!F$3:F$5474,'Poisson Verification'!D253)</f>
        <v>2</v>
      </c>
      <c r="G253">
        <f t="shared" si="21"/>
        <v>2.6666666666666665</v>
      </c>
      <c r="H253">
        <f>SUMPRODUCT((('Object-to-Object'!E$3:E$5474)-G253)^2*('Poisson Verification'!$D253='Object-to-Object'!F$3:F$5474))+(C253-G253)^2</f>
        <v>0.66666666666666674</v>
      </c>
      <c r="I253">
        <f t="shared" si="22"/>
        <v>0.22222222222222224</v>
      </c>
      <c r="J253">
        <f t="shared" si="23"/>
        <v>8.3333333333333343E-2</v>
      </c>
      <c r="K253">
        <v>8.3333333333333343E-2</v>
      </c>
      <c r="L253">
        <f t="shared" si="24"/>
        <v>1.326940928729758</v>
      </c>
      <c r="M253">
        <f t="shared" si="25"/>
        <v>4.811549905065438</v>
      </c>
      <c r="N253">
        <f t="shared" si="26"/>
        <v>0</v>
      </c>
    </row>
    <row r="254" spans="1:14" x14ac:dyDescent="0.25">
      <c r="A254" t="s">
        <v>358</v>
      </c>
      <c r="B254">
        <v>241</v>
      </c>
      <c r="C254">
        <v>3</v>
      </c>
      <c r="D254" t="s">
        <v>440</v>
      </c>
      <c r="E254">
        <f>SUMPRODUCT(('Object-to-Object'!E$3:E$5474)*('Poisson Verification'!$D254='Object-to-Object'!F$3:F$5474))</f>
        <v>14</v>
      </c>
      <c r="F254">
        <f>COUNTIF('Object-to-Object'!F$3:F$5474,'Poisson Verification'!D254)</f>
        <v>2</v>
      </c>
      <c r="G254">
        <f t="shared" si="21"/>
        <v>5.666666666666667</v>
      </c>
      <c r="H254">
        <f>SUMPRODUCT((('Object-to-Object'!E$3:E$5474)-G254)^2*('Poisson Verification'!$D254='Object-to-Object'!F$3:F$5474))+(C254-G254)^2</f>
        <v>12.666666666666666</v>
      </c>
      <c r="I254">
        <f t="shared" si="22"/>
        <v>4.2222222222222223</v>
      </c>
      <c r="J254">
        <f t="shared" si="23"/>
        <v>0.74509803921568629</v>
      </c>
      <c r="K254">
        <v>0.74509803921568629</v>
      </c>
      <c r="L254">
        <f t="shared" si="24"/>
        <v>3.6107134520919959</v>
      </c>
      <c r="M254">
        <f t="shared" si="25"/>
        <v>8.4997433609517739</v>
      </c>
      <c r="N254">
        <f t="shared" si="26"/>
        <v>1</v>
      </c>
    </row>
    <row r="255" spans="1:14" x14ac:dyDescent="0.25">
      <c r="A255" t="s">
        <v>358</v>
      </c>
      <c r="B255">
        <v>243</v>
      </c>
      <c r="C255">
        <v>9</v>
      </c>
      <c r="D255" t="s">
        <v>441</v>
      </c>
      <c r="E255">
        <f>SUMPRODUCT(('Object-to-Object'!E$3:E$5474)*('Poisson Verification'!$D255='Object-to-Object'!F$3:F$5474))</f>
        <v>12</v>
      </c>
      <c r="F255">
        <f>COUNTIF('Object-to-Object'!F$3:F$5474,'Poisson Verification'!D255)</f>
        <v>2</v>
      </c>
      <c r="G255">
        <f t="shared" si="21"/>
        <v>7</v>
      </c>
      <c r="H255">
        <f>SUMPRODUCT((('Object-to-Object'!E$3:E$5474)-G255)^2*('Poisson Verification'!$D255='Object-to-Object'!F$3:F$5474))+(C255-G255)^2</f>
        <v>8</v>
      </c>
      <c r="I255">
        <f t="shared" si="22"/>
        <v>2.6666666666666665</v>
      </c>
      <c r="J255">
        <f t="shared" si="23"/>
        <v>0.38095238095238093</v>
      </c>
      <c r="K255">
        <v>0.38095238095238093</v>
      </c>
      <c r="L255">
        <f t="shared" si="24"/>
        <v>4.690674916113772</v>
      </c>
      <c r="M255">
        <f t="shared" si="25"/>
        <v>10.08014776372274</v>
      </c>
      <c r="N255">
        <f t="shared" si="26"/>
        <v>0</v>
      </c>
    </row>
    <row r="256" spans="1:14" x14ac:dyDescent="0.25">
      <c r="A256" t="s">
        <v>358</v>
      </c>
      <c r="B256">
        <v>246</v>
      </c>
      <c r="C256">
        <v>11</v>
      </c>
      <c r="D256" t="s">
        <v>442</v>
      </c>
      <c r="E256">
        <f>SUMPRODUCT(('Object-to-Object'!E$3:E$5474)*('Poisson Verification'!$D256='Object-to-Object'!F$3:F$5474))</f>
        <v>14</v>
      </c>
      <c r="F256">
        <f>COUNTIF('Object-to-Object'!F$3:F$5474,'Poisson Verification'!D256)</f>
        <v>2</v>
      </c>
      <c r="G256">
        <f t="shared" si="21"/>
        <v>8.3333333333333339</v>
      </c>
      <c r="H256">
        <f>SUMPRODUCT((('Object-to-Object'!E$3:E$5474)-G256)^2*('Poisson Verification'!$D256='Object-to-Object'!F$3:F$5474))+(C256-G256)^2</f>
        <v>18.666666666666664</v>
      </c>
      <c r="I256">
        <f t="shared" si="22"/>
        <v>6.2222222222222214</v>
      </c>
      <c r="J256">
        <f t="shared" si="23"/>
        <v>0.74666666666666648</v>
      </c>
      <c r="K256">
        <v>0.74666666666666648</v>
      </c>
      <c r="L256">
        <f t="shared" si="24"/>
        <v>5.7940419472502924</v>
      </c>
      <c r="M256">
        <f t="shared" si="25"/>
        <v>11.638693389974685</v>
      </c>
      <c r="N256">
        <f t="shared" si="26"/>
        <v>1</v>
      </c>
    </row>
    <row r="257" spans="1:14" x14ac:dyDescent="0.25">
      <c r="A257" t="s">
        <v>358</v>
      </c>
      <c r="B257">
        <v>252</v>
      </c>
      <c r="C257">
        <v>7</v>
      </c>
      <c r="D257" t="s">
        <v>443</v>
      </c>
      <c r="E257">
        <f>SUMPRODUCT(('Object-to-Object'!E$3:E$5474)*('Poisson Verification'!$D257='Object-to-Object'!F$3:F$5474))</f>
        <v>34</v>
      </c>
      <c r="F257">
        <f>COUNTIF('Object-to-Object'!F$3:F$5474,'Poisson Verification'!D257)</f>
        <v>2</v>
      </c>
      <c r="G257">
        <f t="shared" si="21"/>
        <v>13.666666666666666</v>
      </c>
      <c r="H257">
        <f>SUMPRODUCT((('Object-to-Object'!E$3:E$5474)-G257)^2*('Poisson Verification'!$D257='Object-to-Object'!F$3:F$5474))+(C257-G257)^2</f>
        <v>84.666666666666671</v>
      </c>
      <c r="I257">
        <f t="shared" si="22"/>
        <v>28.222222222222225</v>
      </c>
      <c r="J257">
        <f t="shared" si="23"/>
        <v>2.0650406504065044</v>
      </c>
      <c r="K257">
        <v>2.0650406504065044</v>
      </c>
      <c r="L257">
        <f t="shared" si="24"/>
        <v>10.355381771498086</v>
      </c>
      <c r="M257">
        <f t="shared" si="25"/>
        <v>17.732473373787084</v>
      </c>
      <c r="N257">
        <f t="shared" si="26"/>
        <v>0</v>
      </c>
    </row>
    <row r="258" spans="1:14" x14ac:dyDescent="0.25">
      <c r="A258" t="s">
        <v>358</v>
      </c>
      <c r="B258">
        <v>252</v>
      </c>
      <c r="C258">
        <v>8</v>
      </c>
      <c r="D258" t="s">
        <v>444</v>
      </c>
      <c r="E258">
        <f>SUMPRODUCT(('Object-to-Object'!E$3:E$5474)*('Poisson Verification'!$D258='Object-to-Object'!F$3:F$5474))</f>
        <v>15</v>
      </c>
      <c r="F258">
        <f>COUNTIF('Object-to-Object'!F$3:F$5474,'Poisson Verification'!D258)</f>
        <v>2</v>
      </c>
      <c r="G258">
        <f t="shared" si="21"/>
        <v>7.666666666666667</v>
      </c>
      <c r="H258">
        <f>SUMPRODUCT((('Object-to-Object'!E$3:E$5474)-G258)^2*('Poisson Verification'!$D258='Object-to-Object'!F$3:F$5474))+(C258-G258)^2</f>
        <v>4.6666666666666661</v>
      </c>
      <c r="I258">
        <f t="shared" si="22"/>
        <v>1.5555555555555554</v>
      </c>
      <c r="J258">
        <f t="shared" si="23"/>
        <v>0.20289855072463764</v>
      </c>
      <c r="K258">
        <v>0.20289855072463764</v>
      </c>
      <c r="L258">
        <f t="shared" si="24"/>
        <v>5.2398325444495075</v>
      </c>
      <c r="M258">
        <f t="shared" si="25"/>
        <v>10.861794817261639</v>
      </c>
      <c r="N258">
        <f t="shared" si="26"/>
        <v>0</v>
      </c>
    </row>
    <row r="259" spans="1:14" x14ac:dyDescent="0.25">
      <c r="A259" t="s">
        <v>358</v>
      </c>
      <c r="B259">
        <v>244</v>
      </c>
      <c r="C259">
        <v>14</v>
      </c>
      <c r="D259" t="s">
        <v>445</v>
      </c>
      <c r="E259">
        <f>SUMPRODUCT(('Object-to-Object'!E$3:E$5474)*('Poisson Verification'!$D259='Object-to-Object'!F$3:F$5474))</f>
        <v>10</v>
      </c>
      <c r="F259">
        <f>COUNTIF('Object-to-Object'!F$3:F$5474,'Poisson Verification'!D259)</f>
        <v>2</v>
      </c>
      <c r="G259">
        <f t="shared" si="21"/>
        <v>8</v>
      </c>
      <c r="H259">
        <f>SUMPRODUCT((('Object-to-Object'!E$3:E$5474)-G259)^2*('Poisson Verification'!$D259='Object-to-Object'!F$3:F$5474))+(C259-G259)^2</f>
        <v>56</v>
      </c>
      <c r="I259">
        <f t="shared" si="22"/>
        <v>18.666666666666668</v>
      </c>
      <c r="J259">
        <f t="shared" si="23"/>
        <v>2.3333333333333335</v>
      </c>
      <c r="K259">
        <v>2.3333333333333335</v>
      </c>
      <c r="L259">
        <f t="shared" si="24"/>
        <v>5.5163462382477162</v>
      </c>
      <c r="M259">
        <f t="shared" si="25"/>
        <v>11.250801091590198</v>
      </c>
      <c r="N259">
        <f t="shared" si="26"/>
        <v>0</v>
      </c>
    </row>
    <row r="260" spans="1:14" x14ac:dyDescent="0.25">
      <c r="A260" t="s">
        <v>358</v>
      </c>
      <c r="B260">
        <v>243</v>
      </c>
      <c r="C260">
        <v>5</v>
      </c>
      <c r="D260" t="s">
        <v>446</v>
      </c>
      <c r="E260">
        <f>SUMPRODUCT(('Object-to-Object'!E$3:E$5474)*('Poisson Verification'!$D260='Object-to-Object'!F$3:F$5474))</f>
        <v>19</v>
      </c>
      <c r="F260">
        <f>COUNTIF('Object-to-Object'!F$3:F$5474,'Poisson Verification'!D260)</f>
        <v>2</v>
      </c>
      <c r="G260">
        <f t="shared" si="21"/>
        <v>8</v>
      </c>
      <c r="H260">
        <f>SUMPRODUCT((('Object-to-Object'!E$3:E$5474)-G260)^2*('Poisson Verification'!$D260='Object-to-Object'!F$3:F$5474))+(C260-G260)^2</f>
        <v>18</v>
      </c>
      <c r="I260">
        <f t="shared" si="22"/>
        <v>6</v>
      </c>
      <c r="J260">
        <f t="shared" si="23"/>
        <v>0.75</v>
      </c>
      <c r="K260">
        <v>0.75</v>
      </c>
      <c r="L260">
        <f t="shared" si="24"/>
        <v>5.5163462382477162</v>
      </c>
      <c r="M260">
        <f t="shared" si="25"/>
        <v>11.250801091590198</v>
      </c>
      <c r="N260">
        <f t="shared" si="26"/>
        <v>1</v>
      </c>
    </row>
    <row r="261" spans="1:14" x14ac:dyDescent="0.25">
      <c r="A261" t="s">
        <v>358</v>
      </c>
      <c r="B261">
        <v>236</v>
      </c>
      <c r="C261">
        <v>12</v>
      </c>
      <c r="D261" t="s">
        <v>447</v>
      </c>
      <c r="E261">
        <f>SUMPRODUCT(('Object-to-Object'!E$3:E$5474)*('Poisson Verification'!$D261='Object-to-Object'!F$3:F$5474))</f>
        <v>14</v>
      </c>
      <c r="F261">
        <f>COUNTIF('Object-to-Object'!F$3:F$5474,'Poisson Verification'!D261)</f>
        <v>2</v>
      </c>
      <c r="G261">
        <f t="shared" ref="G261:G324" si="27">SUM(C261,E261)/(1+F261)</f>
        <v>8.6666666666666661</v>
      </c>
      <c r="H261">
        <f>SUMPRODUCT((('Object-to-Object'!E$3:E$5474)-G261)^2*('Poisson Verification'!$D261='Object-to-Object'!F$3:F$5474))+(C261-G261)^2</f>
        <v>16.666666666666664</v>
      </c>
      <c r="I261">
        <f t="shared" ref="I261:I324" si="28">H261/(F261+1)</f>
        <v>5.5555555555555545</v>
      </c>
      <c r="J261">
        <f t="shared" ref="J261:J324" si="29">I261/G261</f>
        <v>0.64102564102564097</v>
      </c>
      <c r="K261">
        <v>0.64102564102564097</v>
      </c>
      <c r="L261">
        <f t="shared" ref="L261:L324" si="30">0.5*_xlfn.CHISQ.INV(0.05,$G261*2*(1+$F261))/($F261+1)</f>
        <v>6.0728488726986072</v>
      </c>
      <c r="M261">
        <f t="shared" ref="M261:M324" si="31">0.5*_xlfn.CHISQ.INV(0.95,$G261*2*(1+$F261)+2)/($F261+1)</f>
        <v>12.025536027837182</v>
      </c>
      <c r="N261">
        <f t="shared" si="26"/>
        <v>0</v>
      </c>
    </row>
    <row r="262" spans="1:14" x14ac:dyDescent="0.25">
      <c r="A262" t="s">
        <v>358</v>
      </c>
      <c r="B262">
        <v>236</v>
      </c>
      <c r="C262">
        <v>11</v>
      </c>
      <c r="D262" t="s">
        <v>448</v>
      </c>
      <c r="E262">
        <f>SUMPRODUCT(('Object-to-Object'!E$3:E$5474)*('Poisson Verification'!$D262='Object-to-Object'!F$3:F$5474))</f>
        <v>10</v>
      </c>
      <c r="F262">
        <f>COUNTIF('Object-to-Object'!F$3:F$5474,'Poisson Verification'!D262)</f>
        <v>2</v>
      </c>
      <c r="G262">
        <f t="shared" si="27"/>
        <v>7</v>
      </c>
      <c r="H262">
        <f>SUMPRODUCT((('Object-to-Object'!E$3:E$5474)-G262)^2*('Poisson Verification'!$D262='Object-to-Object'!F$3:F$5474))+(C262-G262)^2</f>
        <v>56</v>
      </c>
      <c r="I262">
        <f t="shared" si="28"/>
        <v>18.666666666666668</v>
      </c>
      <c r="J262">
        <f t="shared" si="29"/>
        <v>2.666666666666667</v>
      </c>
      <c r="K262">
        <v>2.666666666666667</v>
      </c>
      <c r="L262">
        <f t="shared" si="30"/>
        <v>4.690674916113772</v>
      </c>
      <c r="M262">
        <f t="shared" si="31"/>
        <v>10.08014776372274</v>
      </c>
      <c r="N262">
        <f t="shared" si="26"/>
        <v>0</v>
      </c>
    </row>
    <row r="263" spans="1:14" x14ac:dyDescent="0.25">
      <c r="A263" t="s">
        <v>358</v>
      </c>
      <c r="B263">
        <v>230</v>
      </c>
      <c r="C263">
        <v>8</v>
      </c>
      <c r="D263" t="s">
        <v>449</v>
      </c>
      <c r="E263">
        <f>SUMPRODUCT(('Object-to-Object'!E$3:E$5474)*('Poisson Verification'!$D263='Object-to-Object'!F$3:F$5474))</f>
        <v>14</v>
      </c>
      <c r="F263">
        <f>COUNTIF('Object-to-Object'!F$3:F$5474,'Poisson Verification'!D263)</f>
        <v>2</v>
      </c>
      <c r="G263">
        <f t="shared" si="27"/>
        <v>7.333333333333333</v>
      </c>
      <c r="H263">
        <f>SUMPRODUCT((('Object-to-Object'!E$3:E$5474)-G263)^2*('Poisson Verification'!$D263='Object-to-Object'!F$3:F$5474))+(C263-G263)^2</f>
        <v>0.66666666666666674</v>
      </c>
      <c r="I263">
        <f t="shared" si="28"/>
        <v>0.22222222222222224</v>
      </c>
      <c r="J263">
        <f t="shared" si="29"/>
        <v>3.0303030303030307E-2</v>
      </c>
      <c r="K263">
        <v>3.0303030303030307E-2</v>
      </c>
      <c r="L263">
        <f t="shared" si="30"/>
        <v>4.9645795134769921</v>
      </c>
      <c r="M263">
        <f t="shared" si="31"/>
        <v>10.471603401901364</v>
      </c>
      <c r="N263">
        <f t="shared" si="26"/>
        <v>0</v>
      </c>
    </row>
    <row r="264" spans="1:14" x14ac:dyDescent="0.25">
      <c r="A264" t="s">
        <v>358</v>
      </c>
      <c r="B264">
        <v>219</v>
      </c>
      <c r="C264">
        <v>7</v>
      </c>
      <c r="D264" t="s">
        <v>450</v>
      </c>
      <c r="E264">
        <f>SUMPRODUCT(('Object-to-Object'!E$3:E$5474)*('Poisson Verification'!$D264='Object-to-Object'!F$3:F$5474))</f>
        <v>20</v>
      </c>
      <c r="F264">
        <f>COUNTIF('Object-to-Object'!F$3:F$5474,'Poisson Verification'!D264)</f>
        <v>2</v>
      </c>
      <c r="G264">
        <f t="shared" si="27"/>
        <v>9</v>
      </c>
      <c r="H264">
        <f>SUMPRODUCT((('Object-to-Object'!E$3:E$5474)-G264)^2*('Poisson Verification'!$D264='Object-to-Object'!F$3:F$5474))+(C264-G264)^2</f>
        <v>6</v>
      </c>
      <c r="I264">
        <f t="shared" si="28"/>
        <v>2</v>
      </c>
      <c r="J264">
        <f t="shared" si="29"/>
        <v>0.22222222222222221</v>
      </c>
      <c r="K264">
        <v>0.22222222222222221</v>
      </c>
      <c r="L264">
        <f t="shared" si="30"/>
        <v>6.3527030104132329</v>
      </c>
      <c r="M264">
        <f t="shared" si="31"/>
        <v>12.411387359884893</v>
      </c>
      <c r="N264">
        <f t="shared" si="26"/>
        <v>0</v>
      </c>
    </row>
    <row r="265" spans="1:14" x14ac:dyDescent="0.25">
      <c r="A265" t="s">
        <v>358</v>
      </c>
      <c r="B265">
        <v>209</v>
      </c>
      <c r="C265">
        <v>13</v>
      </c>
      <c r="D265" t="s">
        <v>451</v>
      </c>
      <c r="E265">
        <f>SUMPRODUCT(('Object-to-Object'!E$3:E$5474)*('Poisson Verification'!$D265='Object-to-Object'!F$3:F$5474))</f>
        <v>22</v>
      </c>
      <c r="F265">
        <f>COUNTIF('Object-to-Object'!F$3:F$5474,'Poisson Verification'!D265)</f>
        <v>2</v>
      </c>
      <c r="G265">
        <f t="shared" si="27"/>
        <v>11.666666666666666</v>
      </c>
      <c r="H265">
        <f>SUMPRODUCT((('Object-to-Object'!E$3:E$5474)-G265)^2*('Poisson Verification'!$D265='Object-to-Object'!F$3:F$5474))+(C265-G265)^2</f>
        <v>4.666666666666667</v>
      </c>
      <c r="I265">
        <f t="shared" si="28"/>
        <v>1.5555555555555556</v>
      </c>
      <c r="J265">
        <f t="shared" si="29"/>
        <v>0.13333333333333333</v>
      </c>
      <c r="K265">
        <v>0.13333333333333333</v>
      </c>
      <c r="L265">
        <f t="shared" si="30"/>
        <v>8.6232130081604854</v>
      </c>
      <c r="M265">
        <f t="shared" si="31"/>
        <v>15.468045063851285</v>
      </c>
      <c r="N265">
        <f t="shared" si="26"/>
        <v>0</v>
      </c>
    </row>
    <row r="266" spans="1:14" x14ac:dyDescent="0.25">
      <c r="A266" t="s">
        <v>358</v>
      </c>
      <c r="B266">
        <v>209</v>
      </c>
      <c r="C266">
        <v>9</v>
      </c>
      <c r="D266" t="s">
        <v>452</v>
      </c>
      <c r="E266">
        <f>SUMPRODUCT(('Object-to-Object'!E$3:E$5474)*('Poisson Verification'!$D266='Object-to-Object'!F$3:F$5474))</f>
        <v>24</v>
      </c>
      <c r="F266">
        <f>COUNTIF('Object-to-Object'!F$3:F$5474,'Poisson Verification'!D266)</f>
        <v>2</v>
      </c>
      <c r="G266">
        <f t="shared" si="27"/>
        <v>11</v>
      </c>
      <c r="H266">
        <f>SUMPRODUCT((('Object-to-Object'!E$3:E$5474)-G266)^2*('Poisson Verification'!$D266='Object-to-Object'!F$3:F$5474))+(C266-G266)^2</f>
        <v>8</v>
      </c>
      <c r="I266">
        <f t="shared" si="28"/>
        <v>2.6666666666666665</v>
      </c>
      <c r="J266">
        <f t="shared" si="29"/>
        <v>0.2424242424242424</v>
      </c>
      <c r="K266">
        <v>0.2424242424242424</v>
      </c>
      <c r="L266">
        <f t="shared" si="30"/>
        <v>8.0508963224952925</v>
      </c>
      <c r="M266">
        <f t="shared" si="31"/>
        <v>14.708360736979019</v>
      </c>
      <c r="N266">
        <f t="shared" si="26"/>
        <v>0</v>
      </c>
    </row>
    <row r="267" spans="1:14" x14ac:dyDescent="0.25">
      <c r="A267" t="s">
        <v>358</v>
      </c>
      <c r="B267">
        <v>195</v>
      </c>
      <c r="C267">
        <v>14</v>
      </c>
      <c r="D267" t="s">
        <v>453</v>
      </c>
      <c r="E267">
        <f>SUMPRODUCT(('Object-to-Object'!E$3:E$5474)*('Poisson Verification'!$D267='Object-to-Object'!F$3:F$5474))</f>
        <v>23</v>
      </c>
      <c r="F267">
        <f>COUNTIF('Object-to-Object'!F$3:F$5474,'Poisson Verification'!D267)</f>
        <v>2</v>
      </c>
      <c r="G267">
        <f t="shared" si="27"/>
        <v>12.333333333333334</v>
      </c>
      <c r="H267">
        <f>SUMPRODUCT((('Object-to-Object'!E$3:E$5474)-G267)^2*('Poisson Verification'!$D267='Object-to-Object'!F$3:F$5474))+(C267-G267)^2</f>
        <v>8.6666666666666679</v>
      </c>
      <c r="I267">
        <f t="shared" si="28"/>
        <v>2.8888888888888893</v>
      </c>
      <c r="J267">
        <f t="shared" si="29"/>
        <v>0.23423423423423426</v>
      </c>
      <c r="K267">
        <v>0.23423423423423426</v>
      </c>
      <c r="L267">
        <f t="shared" si="30"/>
        <v>9.1982051803264504</v>
      </c>
      <c r="M267">
        <f t="shared" si="31"/>
        <v>16.225161729838828</v>
      </c>
      <c r="N267">
        <f t="shared" si="26"/>
        <v>0</v>
      </c>
    </row>
    <row r="268" spans="1:14" x14ac:dyDescent="0.25">
      <c r="A268" t="s">
        <v>358</v>
      </c>
      <c r="B268">
        <v>190</v>
      </c>
      <c r="C268">
        <v>13</v>
      </c>
      <c r="D268" t="s">
        <v>454</v>
      </c>
      <c r="E268">
        <f>SUMPRODUCT(('Object-to-Object'!E$3:E$5474)*('Poisson Verification'!$D268='Object-to-Object'!F$3:F$5474))</f>
        <v>22</v>
      </c>
      <c r="F268">
        <f>COUNTIF('Object-to-Object'!F$3:F$5474,'Poisson Verification'!D268)</f>
        <v>2</v>
      </c>
      <c r="G268">
        <f t="shared" si="27"/>
        <v>11.666666666666666</v>
      </c>
      <c r="H268">
        <f>SUMPRODUCT((('Object-to-Object'!E$3:E$5474)-G268)^2*('Poisson Verification'!$D268='Object-to-Object'!F$3:F$5474))+(C268-G268)^2</f>
        <v>20.666666666666664</v>
      </c>
      <c r="I268">
        <f t="shared" si="28"/>
        <v>6.8888888888888884</v>
      </c>
      <c r="J268">
        <f t="shared" si="29"/>
        <v>0.59047619047619049</v>
      </c>
      <c r="K268">
        <v>0.59047619047619049</v>
      </c>
      <c r="L268">
        <f t="shared" si="30"/>
        <v>8.6232130081604854</v>
      </c>
      <c r="M268">
        <f t="shared" si="31"/>
        <v>15.468045063851285</v>
      </c>
      <c r="N268">
        <f t="shared" si="26"/>
        <v>0</v>
      </c>
    </row>
    <row r="269" spans="1:14" x14ac:dyDescent="0.25">
      <c r="A269" t="s">
        <v>358</v>
      </c>
      <c r="B269">
        <v>185</v>
      </c>
      <c r="C269">
        <v>17</v>
      </c>
      <c r="D269" t="s">
        <v>455</v>
      </c>
      <c r="E269">
        <f>SUMPRODUCT(('Object-to-Object'!E$3:E$5474)*('Poisson Verification'!$D269='Object-to-Object'!F$3:F$5474))</f>
        <v>36</v>
      </c>
      <c r="F269">
        <f>COUNTIF('Object-to-Object'!F$3:F$5474,'Poisson Verification'!D269)</f>
        <v>2</v>
      </c>
      <c r="G269">
        <f t="shared" si="27"/>
        <v>17.666666666666668</v>
      </c>
      <c r="H269">
        <f>SUMPRODUCT((('Object-to-Object'!E$3:E$5474)-G269)^2*('Poisson Verification'!$D269='Object-to-Object'!F$3:F$5474))+(C269-G269)^2</f>
        <v>72.666666666666657</v>
      </c>
      <c r="I269">
        <f t="shared" si="28"/>
        <v>24.222222222222218</v>
      </c>
      <c r="J269">
        <f t="shared" si="29"/>
        <v>1.3710691823899368</v>
      </c>
      <c r="K269">
        <v>1.3710691823899368</v>
      </c>
      <c r="L269">
        <f t="shared" si="30"/>
        <v>13.873376957929937</v>
      </c>
      <c r="M269">
        <f t="shared" si="31"/>
        <v>22.209476950311366</v>
      </c>
      <c r="N269">
        <f t="shared" si="26"/>
        <v>0</v>
      </c>
    </row>
    <row r="270" spans="1:14" x14ac:dyDescent="0.25">
      <c r="A270" t="s">
        <v>358</v>
      </c>
      <c r="B270">
        <v>188</v>
      </c>
      <c r="C270">
        <v>18</v>
      </c>
      <c r="D270" t="s">
        <v>456</v>
      </c>
      <c r="E270">
        <f>SUMPRODUCT(('Object-to-Object'!E$3:E$5474)*('Poisson Verification'!$D270='Object-to-Object'!F$3:F$5474))</f>
        <v>40</v>
      </c>
      <c r="F270">
        <f>COUNTIF('Object-to-Object'!F$3:F$5474,'Poisson Verification'!D270)</f>
        <v>2</v>
      </c>
      <c r="G270">
        <f t="shared" si="27"/>
        <v>19.333333333333332</v>
      </c>
      <c r="H270">
        <f>SUMPRODUCT((('Object-to-Object'!E$3:E$5474)-G270)^2*('Poisson Verification'!$D270='Object-to-Object'!F$3:F$5474))+(C270-G270)^2</f>
        <v>20.666666666666668</v>
      </c>
      <c r="I270">
        <f t="shared" si="28"/>
        <v>6.8888888888888893</v>
      </c>
      <c r="J270">
        <f t="shared" si="29"/>
        <v>0.35632183908045983</v>
      </c>
      <c r="K270">
        <v>0.35632183908045983</v>
      </c>
      <c r="L270">
        <f t="shared" si="30"/>
        <v>15.355627155185807</v>
      </c>
      <c r="M270">
        <f t="shared" si="31"/>
        <v>24.058945341397514</v>
      </c>
      <c r="N270">
        <f t="shared" si="26"/>
        <v>0</v>
      </c>
    </row>
    <row r="271" spans="1:14" x14ac:dyDescent="0.25">
      <c r="A271" t="s">
        <v>358</v>
      </c>
      <c r="B271">
        <v>195</v>
      </c>
      <c r="C271">
        <v>12</v>
      </c>
      <c r="D271" t="s">
        <v>457</v>
      </c>
      <c r="E271">
        <f>SUMPRODUCT(('Object-to-Object'!E$3:E$5474)*('Poisson Verification'!$D271='Object-to-Object'!F$3:F$5474))</f>
        <v>32</v>
      </c>
      <c r="F271">
        <f>COUNTIF('Object-to-Object'!F$3:F$5474,'Poisson Verification'!D271)</f>
        <v>2</v>
      </c>
      <c r="G271">
        <f t="shared" si="27"/>
        <v>14.666666666666666</v>
      </c>
      <c r="H271">
        <f>SUMPRODUCT((('Object-to-Object'!E$3:E$5474)-G271)^2*('Poisson Verification'!$D271='Object-to-Object'!F$3:F$5474))+(C271-G271)^2</f>
        <v>12.666666666666668</v>
      </c>
      <c r="I271">
        <f t="shared" si="28"/>
        <v>4.2222222222222223</v>
      </c>
      <c r="J271">
        <f t="shared" si="29"/>
        <v>0.2878787878787879</v>
      </c>
      <c r="K271">
        <v>0.2878787878787879</v>
      </c>
      <c r="L271">
        <f t="shared" si="30"/>
        <v>11.228872415452193</v>
      </c>
      <c r="M271">
        <f t="shared" si="31"/>
        <v>18.857545023759233</v>
      </c>
      <c r="N271">
        <f t="shared" si="26"/>
        <v>0</v>
      </c>
    </row>
    <row r="272" spans="1:14" x14ac:dyDescent="0.25">
      <c r="A272" t="s">
        <v>358</v>
      </c>
      <c r="B272">
        <v>204</v>
      </c>
      <c r="C272">
        <v>3</v>
      </c>
      <c r="D272" t="s">
        <v>458</v>
      </c>
      <c r="E272">
        <f>SUMPRODUCT(('Object-to-Object'!E$3:E$5474)*('Poisson Verification'!$D272='Object-to-Object'!F$3:F$5474))</f>
        <v>17</v>
      </c>
      <c r="F272">
        <f>COUNTIF('Object-to-Object'!F$3:F$5474,'Poisson Verification'!D272)</f>
        <v>2</v>
      </c>
      <c r="G272">
        <f t="shared" si="27"/>
        <v>6.666666666666667</v>
      </c>
      <c r="H272">
        <f>SUMPRODUCT((('Object-to-Object'!E$3:E$5474)-G272)^2*('Poisson Verification'!$D272='Object-to-Object'!F$3:F$5474))+(C272-G272)^2</f>
        <v>60.666666666666671</v>
      </c>
      <c r="I272">
        <f t="shared" si="28"/>
        <v>20.222222222222225</v>
      </c>
      <c r="J272">
        <f t="shared" si="29"/>
        <v>3.0333333333333337</v>
      </c>
      <c r="K272">
        <v>3.0333333333333337</v>
      </c>
      <c r="L272">
        <f t="shared" si="30"/>
        <v>4.4182171994488524</v>
      </c>
      <c r="M272">
        <f t="shared" si="31"/>
        <v>9.6873396134780041</v>
      </c>
      <c r="N272">
        <f t="shared" si="26"/>
        <v>0</v>
      </c>
    </row>
    <row r="273" spans="1:14" x14ac:dyDescent="0.25">
      <c r="A273" t="s">
        <v>358</v>
      </c>
      <c r="B273">
        <v>201</v>
      </c>
      <c r="C273">
        <v>0</v>
      </c>
      <c r="D273" t="s">
        <v>459</v>
      </c>
      <c r="E273">
        <f>SUMPRODUCT(('Object-to-Object'!E$3:E$5474)*('Poisson Verification'!$D273='Object-to-Object'!F$3:F$5474))</f>
        <v>12</v>
      </c>
      <c r="F273">
        <f>COUNTIF('Object-to-Object'!F$3:F$5474,'Poisson Verification'!D273)</f>
        <v>2</v>
      </c>
      <c r="G273">
        <f t="shared" si="27"/>
        <v>4</v>
      </c>
      <c r="H273">
        <f>SUMPRODUCT((('Object-to-Object'!E$3:E$5474)-G273)^2*('Poisson Verification'!$D273='Object-to-Object'!F$3:F$5474))+(C273-G273)^2</f>
        <v>26</v>
      </c>
      <c r="I273">
        <f t="shared" si="28"/>
        <v>8.6666666666666661</v>
      </c>
      <c r="J273">
        <f t="shared" si="29"/>
        <v>2.1666666666666665</v>
      </c>
      <c r="K273">
        <v>2.1666666666666665</v>
      </c>
      <c r="L273">
        <f t="shared" si="30"/>
        <v>2.3080708378617021</v>
      </c>
      <c r="M273">
        <f t="shared" si="31"/>
        <v>6.4808564433050071</v>
      </c>
      <c r="N273">
        <f t="shared" si="26"/>
        <v>0</v>
      </c>
    </row>
    <row r="274" spans="1:14" x14ac:dyDescent="0.25">
      <c r="A274" t="s">
        <v>358</v>
      </c>
      <c r="B274">
        <v>199</v>
      </c>
      <c r="C274">
        <v>4</v>
      </c>
      <c r="D274" t="s">
        <v>460</v>
      </c>
      <c r="E274">
        <f>SUMPRODUCT(('Object-to-Object'!E$3:E$5474)*('Poisson Verification'!$D274='Object-to-Object'!F$3:F$5474))</f>
        <v>8</v>
      </c>
      <c r="F274">
        <f>COUNTIF('Object-to-Object'!F$3:F$5474,'Poisson Verification'!D274)</f>
        <v>2</v>
      </c>
      <c r="G274">
        <f t="shared" si="27"/>
        <v>4</v>
      </c>
      <c r="H274">
        <f>SUMPRODUCT((('Object-to-Object'!E$3:E$5474)-G274)^2*('Poisson Verification'!$D274='Object-to-Object'!F$3:F$5474))+(C274-G274)^2</f>
        <v>8</v>
      </c>
      <c r="I274">
        <f t="shared" si="28"/>
        <v>2.6666666666666665</v>
      </c>
      <c r="J274">
        <f t="shared" si="29"/>
        <v>0.66666666666666663</v>
      </c>
      <c r="K274">
        <v>0.66666666666666663</v>
      </c>
      <c r="L274">
        <f t="shared" si="30"/>
        <v>2.3080708378617021</v>
      </c>
      <c r="M274">
        <f t="shared" si="31"/>
        <v>6.4808564433050071</v>
      </c>
      <c r="N274">
        <f t="shared" si="26"/>
        <v>1</v>
      </c>
    </row>
    <row r="275" spans="1:14" x14ac:dyDescent="0.25">
      <c r="A275" t="s">
        <v>358</v>
      </c>
      <c r="B275">
        <v>202</v>
      </c>
      <c r="C275">
        <v>0</v>
      </c>
      <c r="D275" t="s">
        <v>461</v>
      </c>
      <c r="E275">
        <f>SUMPRODUCT(('Object-to-Object'!E$3:E$5474)*('Poisson Verification'!$D275='Object-to-Object'!F$3:F$5474))</f>
        <v>3</v>
      </c>
      <c r="F275">
        <f>COUNTIF('Object-to-Object'!F$3:F$5474,'Poisson Verification'!D275)</f>
        <v>2</v>
      </c>
      <c r="G275">
        <f t="shared" si="27"/>
        <v>1</v>
      </c>
      <c r="H275">
        <f>SUMPRODUCT((('Object-to-Object'!E$3:E$5474)-G275)^2*('Poisson Verification'!$D275='Object-to-Object'!F$3:F$5474))+(C275-G275)^2</f>
        <v>6</v>
      </c>
      <c r="I275">
        <f t="shared" si="28"/>
        <v>2</v>
      </c>
      <c r="J275">
        <f t="shared" si="29"/>
        <v>2</v>
      </c>
      <c r="K275">
        <v>2</v>
      </c>
      <c r="L275">
        <f t="shared" si="30"/>
        <v>0.27256381572131777</v>
      </c>
      <c r="M275">
        <f t="shared" si="31"/>
        <v>2.5845521759775747</v>
      </c>
      <c r="N275">
        <f t="shared" si="26"/>
        <v>1</v>
      </c>
    </row>
    <row r="276" spans="1:14" x14ac:dyDescent="0.25">
      <c r="A276" t="s">
        <v>358</v>
      </c>
      <c r="B276">
        <v>202</v>
      </c>
      <c r="C276">
        <v>0</v>
      </c>
      <c r="D276" t="s">
        <v>462</v>
      </c>
      <c r="E276">
        <f>SUMPRODUCT(('Object-to-Object'!E$3:E$5474)*('Poisson Verification'!$D276='Object-to-Object'!F$3:F$5474))</f>
        <v>0</v>
      </c>
      <c r="F276">
        <f>COUNTIF('Object-to-Object'!F$3:F$5474,'Poisson Verification'!D276)</f>
        <v>2</v>
      </c>
      <c r="G276">
        <f t="shared" si="27"/>
        <v>0</v>
      </c>
      <c r="H276">
        <f>SUMPRODUCT((('Object-to-Object'!E$3:E$5474)-G276)^2*('Poisson Verification'!$D276='Object-to-Object'!F$3:F$5474))+(C276-G276)^2</f>
        <v>0</v>
      </c>
      <c r="I276">
        <f t="shared" si="28"/>
        <v>0</v>
      </c>
      <c r="J276" t="e">
        <f t="shared" si="29"/>
        <v>#DIV/0!</v>
      </c>
    </row>
    <row r="277" spans="1:14" x14ac:dyDescent="0.25">
      <c r="A277" t="s">
        <v>358</v>
      </c>
      <c r="B277">
        <v>200</v>
      </c>
      <c r="C277">
        <v>1</v>
      </c>
      <c r="D277" t="s">
        <v>463</v>
      </c>
      <c r="E277">
        <f>SUMPRODUCT(('Object-to-Object'!E$3:E$5474)*('Poisson Verification'!$D277='Object-to-Object'!F$3:F$5474))</f>
        <v>3</v>
      </c>
      <c r="F277">
        <f>COUNTIF('Object-to-Object'!F$3:F$5474,'Poisson Verification'!D277)</f>
        <v>2</v>
      </c>
      <c r="G277">
        <f t="shared" si="27"/>
        <v>1.3333333333333333</v>
      </c>
      <c r="H277">
        <f>SUMPRODUCT((('Object-to-Object'!E$3:E$5474)-G277)^2*('Poisson Verification'!$D277='Object-to-Object'!F$3:F$5474))+(C277-G277)^2</f>
        <v>0.66666666666666663</v>
      </c>
      <c r="I277">
        <f t="shared" si="28"/>
        <v>0.22222222222222221</v>
      </c>
      <c r="J277">
        <f t="shared" si="29"/>
        <v>0.16666666666666666</v>
      </c>
      <c r="K277">
        <v>0.16666666666666666</v>
      </c>
      <c r="L277">
        <f t="shared" si="30"/>
        <v>0.45543946558327691</v>
      </c>
      <c r="M277">
        <f t="shared" si="31"/>
        <v>3.0511730088791897</v>
      </c>
      <c r="N277">
        <f t="shared" ref="N277" si="32">IF(AND(I277&lt;M277,I277&gt;L277),1,0)</f>
        <v>0</v>
      </c>
    </row>
    <row r="278" spans="1:14" x14ac:dyDescent="0.25">
      <c r="A278" t="s">
        <v>358</v>
      </c>
      <c r="B278">
        <v>199</v>
      </c>
      <c r="C278">
        <v>4</v>
      </c>
      <c r="D278" t="s">
        <v>464</v>
      </c>
      <c r="E278">
        <f>SUMPRODUCT(('Object-to-Object'!E$3:E$5474)*('Poisson Verification'!$D278='Object-to-Object'!F$3:F$5474))</f>
        <v>9</v>
      </c>
      <c r="F278">
        <f>COUNTIF('Object-to-Object'!F$3:F$5474,'Poisson Verification'!D278)</f>
        <v>2</v>
      </c>
      <c r="G278">
        <f t="shared" si="27"/>
        <v>4.333333333333333</v>
      </c>
      <c r="H278">
        <f>SUMPRODUCT((('Object-to-Object'!E$3:E$5474)-G278)^2*('Poisson Verification'!$D278='Object-to-Object'!F$3:F$5474))+(C278-G278)^2</f>
        <v>0.66666666666666674</v>
      </c>
      <c r="I278">
        <f t="shared" si="28"/>
        <v>0.22222222222222224</v>
      </c>
      <c r="J278">
        <f t="shared" si="29"/>
        <v>5.1282051282051287E-2</v>
      </c>
      <c r="K278">
        <v>5.1282051282051287E-2</v>
      </c>
      <c r="L278">
        <f t="shared" si="30"/>
        <v>2.5631927638769563</v>
      </c>
      <c r="M278">
        <f t="shared" si="31"/>
        <v>6.8895230252378985</v>
      </c>
      <c r="N278">
        <f t="shared" ref="N278:N341" si="33">IF(AND(I278&lt;M278,I278&gt;L278),1,0)</f>
        <v>0</v>
      </c>
    </row>
    <row r="279" spans="1:14" x14ac:dyDescent="0.25">
      <c r="A279" t="s">
        <v>358</v>
      </c>
      <c r="B279">
        <v>200</v>
      </c>
      <c r="C279">
        <v>10</v>
      </c>
      <c r="D279" t="s">
        <v>465</v>
      </c>
      <c r="E279">
        <f>SUMPRODUCT(('Object-to-Object'!E$3:E$5474)*('Poisson Verification'!$D279='Object-to-Object'!F$3:F$5474))</f>
        <v>15</v>
      </c>
      <c r="F279">
        <f>COUNTIF('Object-to-Object'!F$3:F$5474,'Poisson Verification'!D279)</f>
        <v>2</v>
      </c>
      <c r="G279">
        <f t="shared" si="27"/>
        <v>8.3333333333333339</v>
      </c>
      <c r="H279">
        <f>SUMPRODUCT((('Object-to-Object'!E$3:E$5474)-G279)^2*('Poisson Verification'!$D279='Object-to-Object'!F$3:F$5474))+(C279-G279)^2</f>
        <v>8.6666666666666679</v>
      </c>
      <c r="I279">
        <f t="shared" si="28"/>
        <v>2.8888888888888893</v>
      </c>
      <c r="J279">
        <f t="shared" si="29"/>
        <v>0.34666666666666668</v>
      </c>
      <c r="K279">
        <v>0.34666666666666668</v>
      </c>
      <c r="L279">
        <f t="shared" si="30"/>
        <v>5.7940419472502924</v>
      </c>
      <c r="M279">
        <f t="shared" si="31"/>
        <v>11.638693389974685</v>
      </c>
      <c r="N279">
        <f t="shared" si="33"/>
        <v>0</v>
      </c>
    </row>
    <row r="280" spans="1:14" x14ac:dyDescent="0.25">
      <c r="A280" t="s">
        <v>358</v>
      </c>
      <c r="B280">
        <v>201</v>
      </c>
      <c r="C280">
        <v>13</v>
      </c>
      <c r="D280" t="s">
        <v>466</v>
      </c>
      <c r="E280">
        <f>SUMPRODUCT(('Object-to-Object'!E$3:E$5474)*('Poisson Verification'!$D280='Object-to-Object'!F$3:F$5474))</f>
        <v>11</v>
      </c>
      <c r="F280">
        <f>COUNTIF('Object-to-Object'!F$3:F$5474,'Poisson Verification'!D280)</f>
        <v>2</v>
      </c>
      <c r="G280">
        <f t="shared" si="27"/>
        <v>8</v>
      </c>
      <c r="H280">
        <f>SUMPRODUCT((('Object-to-Object'!E$3:E$5474)-G280)^2*('Poisson Verification'!$D280='Object-to-Object'!F$3:F$5474))+(C280-G280)^2</f>
        <v>42</v>
      </c>
      <c r="I280">
        <f t="shared" si="28"/>
        <v>14</v>
      </c>
      <c r="J280">
        <f t="shared" si="29"/>
        <v>1.75</v>
      </c>
      <c r="K280">
        <v>1.75</v>
      </c>
      <c r="L280">
        <f t="shared" si="30"/>
        <v>5.5163462382477162</v>
      </c>
      <c r="M280">
        <f t="shared" si="31"/>
        <v>11.250801091590198</v>
      </c>
      <c r="N280">
        <f t="shared" si="33"/>
        <v>0</v>
      </c>
    </row>
    <row r="281" spans="1:14" x14ac:dyDescent="0.25">
      <c r="A281" t="s">
        <v>358</v>
      </c>
      <c r="B281">
        <v>203</v>
      </c>
      <c r="C281">
        <v>16</v>
      </c>
      <c r="D281" t="s">
        <v>467</v>
      </c>
      <c r="E281">
        <f>SUMPRODUCT(('Object-to-Object'!E$3:E$5474)*('Poisson Verification'!$D281='Object-to-Object'!F$3:F$5474))</f>
        <v>16</v>
      </c>
      <c r="F281">
        <f>COUNTIF('Object-to-Object'!F$3:F$5474,'Poisson Verification'!D281)</f>
        <v>2</v>
      </c>
      <c r="G281">
        <f t="shared" si="27"/>
        <v>10.666666666666666</v>
      </c>
      <c r="H281">
        <f>SUMPRODUCT((('Object-to-Object'!E$3:E$5474)-G281)^2*('Poisson Verification'!$D281='Object-to-Object'!F$3:F$5474))+(C281-G281)^2</f>
        <v>44.666666666666664</v>
      </c>
      <c r="I281">
        <f t="shared" si="28"/>
        <v>14.888888888888888</v>
      </c>
      <c r="J281">
        <f t="shared" si="29"/>
        <v>1.3958333333333333</v>
      </c>
      <c r="K281">
        <v>1.3958333333333333</v>
      </c>
      <c r="L281">
        <f t="shared" si="30"/>
        <v>7.7658175374689939</v>
      </c>
      <c r="M281">
        <f t="shared" si="31"/>
        <v>14.327484573538493</v>
      </c>
      <c r="N281">
        <f t="shared" si="33"/>
        <v>0</v>
      </c>
    </row>
    <row r="282" spans="1:14" x14ac:dyDescent="0.25">
      <c r="A282" t="s">
        <v>358</v>
      </c>
      <c r="B282">
        <v>212</v>
      </c>
      <c r="C282">
        <v>9</v>
      </c>
      <c r="D282" t="s">
        <v>468</v>
      </c>
      <c r="E282">
        <f>SUMPRODUCT(('Object-to-Object'!E$3:E$5474)*('Poisson Verification'!$D282='Object-to-Object'!F$3:F$5474))</f>
        <v>14</v>
      </c>
      <c r="F282">
        <f>COUNTIF('Object-to-Object'!F$3:F$5474,'Poisson Verification'!D282)</f>
        <v>2</v>
      </c>
      <c r="G282">
        <f t="shared" si="27"/>
        <v>7.666666666666667</v>
      </c>
      <c r="H282">
        <f>SUMPRODUCT((('Object-to-Object'!E$3:E$5474)-G282)^2*('Poisson Verification'!$D282='Object-to-Object'!F$3:F$5474))+(C282-G282)^2</f>
        <v>10.666666666666666</v>
      </c>
      <c r="I282">
        <f t="shared" si="28"/>
        <v>3.5555555555555554</v>
      </c>
      <c r="J282">
        <f t="shared" si="29"/>
        <v>0.46376811594202894</v>
      </c>
      <c r="K282">
        <v>0.46376811594202894</v>
      </c>
      <c r="L282">
        <f t="shared" si="30"/>
        <v>5.2398325444495075</v>
      </c>
      <c r="M282">
        <f t="shared" si="31"/>
        <v>10.861794817261639</v>
      </c>
      <c r="N282">
        <f t="shared" si="33"/>
        <v>0</v>
      </c>
    </row>
    <row r="283" spans="1:14" x14ac:dyDescent="0.25">
      <c r="A283" t="s">
        <v>358</v>
      </c>
      <c r="B283">
        <v>213</v>
      </c>
      <c r="C283">
        <v>7</v>
      </c>
      <c r="D283" t="s">
        <v>469</v>
      </c>
      <c r="E283">
        <f>SUMPRODUCT(('Object-to-Object'!E$3:E$5474)*('Poisson Verification'!$D283='Object-to-Object'!F$3:F$5474))</f>
        <v>18</v>
      </c>
      <c r="F283">
        <f>COUNTIF('Object-to-Object'!F$3:F$5474,'Poisson Verification'!D283)</f>
        <v>2</v>
      </c>
      <c r="G283">
        <f t="shared" si="27"/>
        <v>8.3333333333333339</v>
      </c>
      <c r="H283">
        <f>SUMPRODUCT((('Object-to-Object'!E$3:E$5474)-G283)^2*('Poisson Verification'!$D283='Object-to-Object'!F$3:F$5474))+(C283-G283)^2</f>
        <v>4.666666666666667</v>
      </c>
      <c r="I283">
        <f t="shared" si="28"/>
        <v>1.5555555555555556</v>
      </c>
      <c r="J283">
        <f t="shared" si="29"/>
        <v>0.18666666666666665</v>
      </c>
      <c r="K283">
        <v>0.18666666666666665</v>
      </c>
      <c r="L283">
        <f t="shared" si="30"/>
        <v>5.7940419472502924</v>
      </c>
      <c r="M283">
        <f t="shared" si="31"/>
        <v>11.638693389974685</v>
      </c>
      <c r="N283">
        <f t="shared" si="33"/>
        <v>0</v>
      </c>
    </row>
    <row r="284" spans="1:14" x14ac:dyDescent="0.25">
      <c r="A284" t="s">
        <v>358</v>
      </c>
      <c r="B284">
        <v>206</v>
      </c>
      <c r="C284">
        <v>7</v>
      </c>
      <c r="D284" t="s">
        <v>470</v>
      </c>
      <c r="E284">
        <f>SUMPRODUCT(('Object-to-Object'!E$3:E$5474)*('Poisson Verification'!$D284='Object-to-Object'!F$3:F$5474))</f>
        <v>7</v>
      </c>
      <c r="F284">
        <f>COUNTIF('Object-to-Object'!F$3:F$5474,'Poisson Verification'!D284)</f>
        <v>2</v>
      </c>
      <c r="G284">
        <f t="shared" si="27"/>
        <v>4.666666666666667</v>
      </c>
      <c r="H284">
        <f>SUMPRODUCT((('Object-to-Object'!E$3:E$5474)-G284)^2*('Poisson Verification'!$D284='Object-to-Object'!F$3:F$5474))+(C284-G284)^2</f>
        <v>12.666666666666666</v>
      </c>
      <c r="I284">
        <f t="shared" si="28"/>
        <v>4.2222222222222223</v>
      </c>
      <c r="J284">
        <f t="shared" si="29"/>
        <v>0.90476190476190477</v>
      </c>
      <c r="K284">
        <v>0.90476190476190477</v>
      </c>
      <c r="L284">
        <f t="shared" si="30"/>
        <v>2.8213125074037486</v>
      </c>
      <c r="M284">
        <f t="shared" si="31"/>
        <v>7.2954953042903652</v>
      </c>
      <c r="N284">
        <f t="shared" si="33"/>
        <v>1</v>
      </c>
    </row>
    <row r="285" spans="1:14" x14ac:dyDescent="0.25">
      <c r="A285" t="s">
        <v>358</v>
      </c>
      <c r="B285">
        <v>208</v>
      </c>
      <c r="C285">
        <v>15</v>
      </c>
      <c r="D285" t="s">
        <v>471</v>
      </c>
      <c r="E285">
        <f>SUMPRODUCT(('Object-to-Object'!E$3:E$5474)*('Poisson Verification'!$D285='Object-to-Object'!F$3:F$5474))</f>
        <v>14</v>
      </c>
      <c r="F285">
        <f>COUNTIF('Object-to-Object'!F$3:F$5474,'Poisson Verification'!D285)</f>
        <v>2</v>
      </c>
      <c r="G285">
        <f t="shared" si="27"/>
        <v>9.6666666666666661</v>
      </c>
      <c r="H285">
        <f>SUMPRODUCT((('Object-to-Object'!E$3:E$5474)-G285)^2*('Poisson Verification'!$D285='Object-to-Object'!F$3:F$5474))+(C285-G285)^2</f>
        <v>44.666666666666664</v>
      </c>
      <c r="I285">
        <f t="shared" si="28"/>
        <v>14.888888888888888</v>
      </c>
      <c r="J285">
        <f t="shared" si="29"/>
        <v>1.5402298850574712</v>
      </c>
      <c r="K285">
        <v>1.5402298850574712</v>
      </c>
      <c r="L285">
        <f t="shared" si="30"/>
        <v>6.9153257459448261</v>
      </c>
      <c r="M285">
        <f t="shared" si="31"/>
        <v>13.180324081308122</v>
      </c>
      <c r="N285">
        <f t="shared" si="33"/>
        <v>0</v>
      </c>
    </row>
    <row r="286" spans="1:14" x14ac:dyDescent="0.25">
      <c r="A286" t="s">
        <v>358</v>
      </c>
      <c r="B286">
        <v>211</v>
      </c>
      <c r="C286">
        <v>10</v>
      </c>
      <c r="D286" t="s">
        <v>472</v>
      </c>
      <c r="E286">
        <f>SUMPRODUCT(('Object-to-Object'!E$3:E$5474)*('Poisson Verification'!$D286='Object-to-Object'!F$3:F$5474))</f>
        <v>6</v>
      </c>
      <c r="F286">
        <f>COUNTIF('Object-to-Object'!F$3:F$5474,'Poisson Verification'!D286)</f>
        <v>2</v>
      </c>
      <c r="G286">
        <f t="shared" si="27"/>
        <v>5.333333333333333</v>
      </c>
      <c r="H286">
        <f>SUMPRODUCT((('Object-to-Object'!E$3:E$5474)-G286)^2*('Poisson Verification'!$D286='Object-to-Object'!F$3:F$5474))+(C286-G286)^2</f>
        <v>32.666666666666671</v>
      </c>
      <c r="I286">
        <f t="shared" si="28"/>
        <v>10.888888888888891</v>
      </c>
      <c r="J286">
        <f t="shared" si="29"/>
        <v>2.0416666666666674</v>
      </c>
      <c r="K286">
        <v>2.0416666666666674</v>
      </c>
      <c r="L286">
        <f t="shared" si="30"/>
        <v>3.3453189107580474</v>
      </c>
      <c r="M286">
        <f t="shared" si="31"/>
        <v>8.1003945612156976</v>
      </c>
      <c r="N286">
        <f t="shared" si="33"/>
        <v>0</v>
      </c>
    </row>
    <row r="287" spans="1:14" x14ac:dyDescent="0.25">
      <c r="A287" t="s">
        <v>358</v>
      </c>
      <c r="B287">
        <v>210</v>
      </c>
      <c r="C287">
        <v>6</v>
      </c>
      <c r="D287" t="s">
        <v>473</v>
      </c>
      <c r="E287">
        <f>SUMPRODUCT(('Object-to-Object'!E$3:E$5474)*('Poisson Verification'!$D287='Object-to-Object'!F$3:F$5474))</f>
        <v>12</v>
      </c>
      <c r="F287">
        <f>COUNTIF('Object-to-Object'!F$3:F$5474,'Poisson Verification'!D287)</f>
        <v>2</v>
      </c>
      <c r="G287">
        <f t="shared" si="27"/>
        <v>6</v>
      </c>
      <c r="H287">
        <f>SUMPRODUCT((('Object-to-Object'!E$3:E$5474)-G287)^2*('Poisson Verification'!$D287='Object-to-Object'!F$3:F$5474))+(C287-G287)^2</f>
        <v>18</v>
      </c>
      <c r="I287">
        <f t="shared" si="28"/>
        <v>6</v>
      </c>
      <c r="J287">
        <f t="shared" si="29"/>
        <v>1</v>
      </c>
      <c r="K287">
        <v>1</v>
      </c>
      <c r="L287">
        <f t="shared" si="30"/>
        <v>3.8781015031489612</v>
      </c>
      <c r="M287">
        <f t="shared" si="31"/>
        <v>8.8972567704948826</v>
      </c>
      <c r="N287">
        <f t="shared" si="33"/>
        <v>1</v>
      </c>
    </row>
    <row r="288" spans="1:14" x14ac:dyDescent="0.25">
      <c r="A288" t="s">
        <v>358</v>
      </c>
      <c r="B288">
        <v>208</v>
      </c>
      <c r="C288">
        <v>9</v>
      </c>
      <c r="D288" t="s">
        <v>474</v>
      </c>
      <c r="E288">
        <f>SUMPRODUCT(('Object-to-Object'!E$3:E$5474)*('Poisson Verification'!$D288='Object-to-Object'!F$3:F$5474))</f>
        <v>21</v>
      </c>
      <c r="F288">
        <f>COUNTIF('Object-to-Object'!F$3:F$5474,'Poisson Verification'!D288)</f>
        <v>2</v>
      </c>
      <c r="G288">
        <f t="shared" si="27"/>
        <v>10</v>
      </c>
      <c r="H288">
        <f>SUMPRODUCT((('Object-to-Object'!E$3:E$5474)-G288)^2*('Poisson Verification'!$D288='Object-to-Object'!F$3:F$5474))+(C288-G288)^2</f>
        <v>6</v>
      </c>
      <c r="I288">
        <f t="shared" si="28"/>
        <v>2</v>
      </c>
      <c r="J288">
        <f t="shared" si="29"/>
        <v>0.2</v>
      </c>
      <c r="K288">
        <v>0.2</v>
      </c>
      <c r="L288">
        <f t="shared" si="30"/>
        <v>7.1979930756649608</v>
      </c>
      <c r="M288">
        <f t="shared" si="31"/>
        <v>13.563502531483183</v>
      </c>
      <c r="N288">
        <f t="shared" si="33"/>
        <v>0</v>
      </c>
    </row>
    <row r="289" spans="1:14" x14ac:dyDescent="0.25">
      <c r="A289" t="s">
        <v>358</v>
      </c>
      <c r="B289">
        <v>210</v>
      </c>
      <c r="C289">
        <v>15</v>
      </c>
      <c r="D289" t="s">
        <v>475</v>
      </c>
      <c r="E289">
        <f>SUMPRODUCT(('Object-to-Object'!E$3:E$5474)*('Poisson Verification'!$D289='Object-to-Object'!F$3:F$5474))</f>
        <v>20</v>
      </c>
      <c r="F289">
        <f>COUNTIF('Object-to-Object'!F$3:F$5474,'Poisson Verification'!D289)</f>
        <v>2</v>
      </c>
      <c r="G289">
        <f t="shared" si="27"/>
        <v>11.666666666666666</v>
      </c>
      <c r="H289">
        <f>SUMPRODUCT((('Object-to-Object'!E$3:E$5474)-G289)^2*('Poisson Verification'!$D289='Object-to-Object'!F$3:F$5474))+(C289-G289)^2</f>
        <v>24.666666666666664</v>
      </c>
      <c r="I289">
        <f t="shared" si="28"/>
        <v>8.2222222222222214</v>
      </c>
      <c r="J289">
        <f t="shared" si="29"/>
        <v>0.7047619047619047</v>
      </c>
      <c r="K289">
        <v>0.7047619047619047</v>
      </c>
      <c r="L289">
        <f t="shared" si="30"/>
        <v>8.6232130081604854</v>
      </c>
      <c r="M289">
        <f t="shared" si="31"/>
        <v>15.468045063851285</v>
      </c>
      <c r="N289">
        <f t="shared" si="33"/>
        <v>0</v>
      </c>
    </row>
    <row r="290" spans="1:14" x14ac:dyDescent="0.25">
      <c r="A290" t="s">
        <v>358</v>
      </c>
      <c r="B290">
        <v>212</v>
      </c>
      <c r="C290">
        <v>20</v>
      </c>
      <c r="D290" t="s">
        <v>476</v>
      </c>
      <c r="E290">
        <f>SUMPRODUCT(('Object-to-Object'!E$3:E$5474)*('Poisson Verification'!$D290='Object-to-Object'!F$3:F$5474))</f>
        <v>17</v>
      </c>
      <c r="F290">
        <f>COUNTIF('Object-to-Object'!F$3:F$5474,'Poisson Verification'!D290)</f>
        <v>2</v>
      </c>
      <c r="G290">
        <f t="shared" si="27"/>
        <v>12.333333333333334</v>
      </c>
      <c r="H290">
        <f>SUMPRODUCT((('Object-to-Object'!E$3:E$5474)-G290)^2*('Poisson Verification'!$D290='Object-to-Object'!F$3:F$5474))+(C290-G290)^2</f>
        <v>100.66666666666667</v>
      </c>
      <c r="I290">
        <f t="shared" si="28"/>
        <v>33.555555555555557</v>
      </c>
      <c r="J290">
        <f t="shared" si="29"/>
        <v>2.7207207207207209</v>
      </c>
      <c r="K290">
        <v>2.7207207207207209</v>
      </c>
      <c r="L290">
        <f t="shared" si="30"/>
        <v>9.1982051803264504</v>
      </c>
      <c r="M290">
        <f t="shared" si="31"/>
        <v>16.225161729838828</v>
      </c>
      <c r="N290">
        <f t="shared" si="33"/>
        <v>0</v>
      </c>
    </row>
    <row r="291" spans="1:14" x14ac:dyDescent="0.25">
      <c r="A291" t="s">
        <v>358</v>
      </c>
      <c r="B291">
        <v>223</v>
      </c>
      <c r="C291">
        <v>16</v>
      </c>
      <c r="D291" t="s">
        <v>477</v>
      </c>
      <c r="E291">
        <f>SUMPRODUCT(('Object-to-Object'!E$3:E$5474)*('Poisson Verification'!$D291='Object-to-Object'!F$3:F$5474))</f>
        <v>31</v>
      </c>
      <c r="F291">
        <f>COUNTIF('Object-to-Object'!F$3:F$5474,'Poisson Verification'!D291)</f>
        <v>2</v>
      </c>
      <c r="G291">
        <f t="shared" si="27"/>
        <v>15.666666666666666</v>
      </c>
      <c r="H291">
        <f>SUMPRODUCT((('Object-to-Object'!E$3:E$5474)-G291)^2*('Poisson Verification'!$D291='Object-to-Object'!F$3:F$5474))+(C291-G291)^2</f>
        <v>40.666666666666671</v>
      </c>
      <c r="I291">
        <f t="shared" si="28"/>
        <v>13.555555555555557</v>
      </c>
      <c r="J291">
        <f t="shared" si="29"/>
        <v>0.86524822695035475</v>
      </c>
      <c r="K291">
        <v>0.86524822695035475</v>
      </c>
      <c r="L291">
        <f t="shared" si="30"/>
        <v>12.106627964314114</v>
      </c>
      <c r="M291">
        <f t="shared" si="31"/>
        <v>19.978489883094522</v>
      </c>
      <c r="N291">
        <f t="shared" si="33"/>
        <v>1</v>
      </c>
    </row>
    <row r="292" spans="1:14" x14ac:dyDescent="0.25">
      <c r="A292" t="s">
        <v>358</v>
      </c>
      <c r="B292">
        <v>225</v>
      </c>
      <c r="C292">
        <v>21</v>
      </c>
      <c r="D292" t="s">
        <v>478</v>
      </c>
      <c r="E292">
        <f>SUMPRODUCT(('Object-to-Object'!E$3:E$5474)*('Poisson Verification'!$D292='Object-to-Object'!F$3:F$5474))</f>
        <v>51</v>
      </c>
      <c r="F292">
        <f>COUNTIF('Object-to-Object'!F$3:F$5474,'Poisson Verification'!D292)</f>
        <v>2</v>
      </c>
      <c r="G292">
        <f t="shared" si="27"/>
        <v>24</v>
      </c>
      <c r="H292">
        <f>SUMPRODUCT((('Object-to-Object'!E$3:E$5474)-G292)^2*('Poisson Verification'!$D292='Object-to-Object'!F$3:F$5474))+(C292-G292)^2</f>
        <v>38</v>
      </c>
      <c r="I292">
        <f t="shared" si="28"/>
        <v>12.666666666666666</v>
      </c>
      <c r="J292">
        <f t="shared" si="29"/>
        <v>0.52777777777777779</v>
      </c>
      <c r="K292">
        <v>0.52777777777777779</v>
      </c>
      <c r="L292">
        <f t="shared" si="30"/>
        <v>19.544713562093076</v>
      </c>
      <c r="M292">
        <f t="shared" si="31"/>
        <v>29.199594542713566</v>
      </c>
      <c r="N292">
        <f t="shared" si="33"/>
        <v>0</v>
      </c>
    </row>
    <row r="293" spans="1:14" x14ac:dyDescent="0.25">
      <c r="A293" t="s">
        <v>358</v>
      </c>
      <c r="B293">
        <v>233</v>
      </c>
      <c r="C293">
        <v>24</v>
      </c>
      <c r="D293" t="s">
        <v>479</v>
      </c>
      <c r="E293">
        <f>SUMPRODUCT(('Object-to-Object'!E$3:E$5474)*('Poisson Verification'!$D293='Object-to-Object'!F$3:F$5474))</f>
        <v>39</v>
      </c>
      <c r="F293">
        <f>COUNTIF('Object-to-Object'!F$3:F$5474,'Poisson Verification'!D293)</f>
        <v>2</v>
      </c>
      <c r="G293">
        <f t="shared" si="27"/>
        <v>21</v>
      </c>
      <c r="H293">
        <f>SUMPRODUCT((('Object-to-Object'!E$3:E$5474)-G293)^2*('Poisson Verification'!$D293='Object-to-Object'!F$3:F$5474))+(C293-G293)^2</f>
        <v>18</v>
      </c>
      <c r="I293">
        <f t="shared" si="28"/>
        <v>6</v>
      </c>
      <c r="J293">
        <f t="shared" si="29"/>
        <v>0.2857142857142857</v>
      </c>
      <c r="K293">
        <v>0.2857142857142857</v>
      </c>
      <c r="L293">
        <f t="shared" si="30"/>
        <v>16.845698461913329</v>
      </c>
      <c r="M293">
        <f t="shared" si="31"/>
        <v>25.900786808580339</v>
      </c>
      <c r="N293">
        <f t="shared" si="33"/>
        <v>0</v>
      </c>
    </row>
    <row r="294" spans="1:14" x14ac:dyDescent="0.25">
      <c r="A294" t="s">
        <v>358</v>
      </c>
      <c r="B294">
        <v>240</v>
      </c>
      <c r="C294">
        <v>12</v>
      </c>
      <c r="D294" t="s">
        <v>480</v>
      </c>
      <c r="E294">
        <f>SUMPRODUCT(('Object-to-Object'!E$3:E$5474)*('Poisson Verification'!$D294='Object-to-Object'!F$3:F$5474))</f>
        <v>29</v>
      </c>
      <c r="F294">
        <f>COUNTIF('Object-to-Object'!F$3:F$5474,'Poisson Verification'!D294)</f>
        <v>2</v>
      </c>
      <c r="G294">
        <f t="shared" si="27"/>
        <v>13.666666666666666</v>
      </c>
      <c r="H294">
        <f>SUMPRODUCT((('Object-to-Object'!E$3:E$5474)-G294)^2*('Poisson Verification'!$D294='Object-to-Object'!F$3:F$5474))+(C294-G294)^2</f>
        <v>4.666666666666667</v>
      </c>
      <c r="I294">
        <f t="shared" si="28"/>
        <v>1.5555555555555556</v>
      </c>
      <c r="J294">
        <f t="shared" si="29"/>
        <v>0.11382113821138212</v>
      </c>
      <c r="K294">
        <v>0.11382113821138212</v>
      </c>
      <c r="L294">
        <f t="shared" si="30"/>
        <v>10.355381771498086</v>
      </c>
      <c r="M294">
        <f t="shared" si="31"/>
        <v>17.732473373787084</v>
      </c>
      <c r="N294">
        <f t="shared" si="33"/>
        <v>0</v>
      </c>
    </row>
    <row r="295" spans="1:14" x14ac:dyDescent="0.25">
      <c r="A295" t="s">
        <v>358</v>
      </c>
      <c r="B295">
        <v>234</v>
      </c>
      <c r="C295">
        <v>14</v>
      </c>
      <c r="D295" t="s">
        <v>481</v>
      </c>
      <c r="E295">
        <f>SUMPRODUCT(('Object-to-Object'!E$3:E$5474)*('Poisson Verification'!$D295='Object-to-Object'!F$3:F$5474))</f>
        <v>25</v>
      </c>
      <c r="F295">
        <f>COUNTIF('Object-to-Object'!F$3:F$5474,'Poisson Verification'!D295)</f>
        <v>2</v>
      </c>
      <c r="G295">
        <f t="shared" si="27"/>
        <v>13</v>
      </c>
      <c r="H295">
        <f>SUMPRODUCT((('Object-to-Object'!E$3:E$5474)-G295)^2*('Poisson Verification'!$D295='Object-to-Object'!F$3:F$5474))+(C295-G295)^2</f>
        <v>26</v>
      </c>
      <c r="I295">
        <f t="shared" si="28"/>
        <v>8.6666666666666661</v>
      </c>
      <c r="J295">
        <f t="shared" si="29"/>
        <v>0.66666666666666663</v>
      </c>
      <c r="K295">
        <v>0.66666666666666663</v>
      </c>
      <c r="L295">
        <f t="shared" si="30"/>
        <v>9.7756574266871024</v>
      </c>
      <c r="M295">
        <f t="shared" si="31"/>
        <v>16.979912327572645</v>
      </c>
      <c r="N295">
        <f t="shared" si="33"/>
        <v>0</v>
      </c>
    </row>
    <row r="296" spans="1:14" x14ac:dyDescent="0.25">
      <c r="A296" t="s">
        <v>358</v>
      </c>
      <c r="B296">
        <v>236</v>
      </c>
      <c r="C296">
        <v>6</v>
      </c>
      <c r="D296" t="s">
        <v>482</v>
      </c>
      <c r="E296">
        <f>SUMPRODUCT(('Object-to-Object'!E$3:E$5474)*('Poisson Verification'!$D296='Object-to-Object'!F$3:F$5474))</f>
        <v>10</v>
      </c>
      <c r="F296">
        <f>COUNTIF('Object-to-Object'!F$3:F$5474,'Poisson Verification'!D296)</f>
        <v>2</v>
      </c>
      <c r="G296">
        <f t="shared" si="27"/>
        <v>5.333333333333333</v>
      </c>
      <c r="H296">
        <f>SUMPRODUCT((('Object-to-Object'!E$3:E$5474)-G296)^2*('Poisson Verification'!$D296='Object-to-Object'!F$3:F$5474))+(C296-G296)^2</f>
        <v>50.666666666666671</v>
      </c>
      <c r="I296">
        <f t="shared" si="28"/>
        <v>16.888888888888889</v>
      </c>
      <c r="J296">
        <f t="shared" si="29"/>
        <v>3.166666666666667</v>
      </c>
      <c r="K296">
        <v>3.166666666666667</v>
      </c>
      <c r="L296">
        <f t="shared" si="30"/>
        <v>3.3453189107580474</v>
      </c>
      <c r="M296">
        <f t="shared" si="31"/>
        <v>8.1003945612156976</v>
      </c>
      <c r="N296">
        <f t="shared" si="33"/>
        <v>0</v>
      </c>
    </row>
    <row r="297" spans="1:14" x14ac:dyDescent="0.25">
      <c r="A297" t="s">
        <v>358</v>
      </c>
      <c r="B297">
        <v>239</v>
      </c>
      <c r="C297">
        <v>4</v>
      </c>
      <c r="D297" t="s">
        <v>483</v>
      </c>
      <c r="E297">
        <f>SUMPRODUCT(('Object-to-Object'!E$3:E$5474)*('Poisson Verification'!$D297='Object-to-Object'!F$3:F$5474))</f>
        <v>6</v>
      </c>
      <c r="F297">
        <f>COUNTIF('Object-to-Object'!F$3:F$5474,'Poisson Verification'!D297)</f>
        <v>2</v>
      </c>
      <c r="G297">
        <f t="shared" si="27"/>
        <v>3.3333333333333335</v>
      </c>
      <c r="H297">
        <f>SUMPRODUCT((('Object-to-Object'!E$3:E$5474)-G297)^2*('Poisson Verification'!$D297='Object-to-Object'!F$3:F$5474))+(C297-G297)^2</f>
        <v>18.666666666666664</v>
      </c>
      <c r="I297">
        <f t="shared" si="28"/>
        <v>6.2222222222222214</v>
      </c>
      <c r="J297">
        <f t="shared" si="29"/>
        <v>1.8666666666666663</v>
      </c>
      <c r="K297">
        <v>1.8666666666666663</v>
      </c>
      <c r="L297">
        <f t="shared" si="30"/>
        <v>1.8084685656970976</v>
      </c>
      <c r="M297">
        <f t="shared" si="31"/>
        <v>5.6540730785739681</v>
      </c>
      <c r="N297">
        <f t="shared" si="33"/>
        <v>0</v>
      </c>
    </row>
    <row r="298" spans="1:14" x14ac:dyDescent="0.25">
      <c r="A298" t="s">
        <v>358</v>
      </c>
      <c r="B298">
        <v>243</v>
      </c>
      <c r="C298">
        <v>2</v>
      </c>
      <c r="D298" t="s">
        <v>484</v>
      </c>
      <c r="E298">
        <f>SUMPRODUCT(('Object-to-Object'!E$3:E$5474)*('Poisson Verification'!$D298='Object-to-Object'!F$3:F$5474))</f>
        <v>5</v>
      </c>
      <c r="F298">
        <f>COUNTIF('Object-to-Object'!F$3:F$5474,'Poisson Verification'!D298)</f>
        <v>2</v>
      </c>
      <c r="G298">
        <f t="shared" si="27"/>
        <v>2.3333333333333335</v>
      </c>
      <c r="H298">
        <f>SUMPRODUCT((('Object-to-Object'!E$3:E$5474)-G298)^2*('Poisson Verification'!$D298='Object-to-Object'!F$3:F$5474))+(C298-G298)^2</f>
        <v>12.666666666666668</v>
      </c>
      <c r="I298">
        <f t="shared" si="28"/>
        <v>4.2222222222222223</v>
      </c>
      <c r="J298">
        <f t="shared" si="29"/>
        <v>1.8095238095238095</v>
      </c>
      <c r="K298">
        <v>1.8095238095238095</v>
      </c>
      <c r="L298">
        <f t="shared" si="30"/>
        <v>1.0951052306315574</v>
      </c>
      <c r="M298">
        <f t="shared" si="31"/>
        <v>4.3827046008107065</v>
      </c>
      <c r="N298">
        <f t="shared" si="33"/>
        <v>1</v>
      </c>
    </row>
    <row r="299" spans="1:14" x14ac:dyDescent="0.25">
      <c r="A299" t="s">
        <v>358</v>
      </c>
      <c r="B299">
        <v>241</v>
      </c>
      <c r="C299">
        <v>4</v>
      </c>
      <c r="D299" t="s">
        <v>485</v>
      </c>
      <c r="E299">
        <f>SUMPRODUCT(('Object-to-Object'!E$3:E$5474)*('Poisson Verification'!$D299='Object-to-Object'!F$3:F$5474))</f>
        <v>3</v>
      </c>
      <c r="F299">
        <f>COUNTIF('Object-to-Object'!F$3:F$5474,'Poisson Verification'!D299)</f>
        <v>2</v>
      </c>
      <c r="G299">
        <f t="shared" si="27"/>
        <v>2.3333333333333335</v>
      </c>
      <c r="H299">
        <f>SUMPRODUCT((('Object-to-Object'!E$3:E$5474)-G299)^2*('Poisson Verification'!$D299='Object-to-Object'!F$3:F$5474))+(C299-G299)^2</f>
        <v>8.6666666666666679</v>
      </c>
      <c r="I299">
        <f t="shared" si="28"/>
        <v>2.8888888888888893</v>
      </c>
      <c r="J299">
        <f t="shared" si="29"/>
        <v>1.2380952380952381</v>
      </c>
      <c r="K299">
        <v>1.2380952380952381</v>
      </c>
      <c r="L299">
        <f t="shared" si="30"/>
        <v>1.0951052306315574</v>
      </c>
      <c r="M299">
        <f t="shared" si="31"/>
        <v>4.3827046008107065</v>
      </c>
      <c r="N299">
        <f t="shared" si="33"/>
        <v>1</v>
      </c>
    </row>
    <row r="300" spans="1:14" x14ac:dyDescent="0.25">
      <c r="A300" t="s">
        <v>358</v>
      </c>
      <c r="B300">
        <v>245</v>
      </c>
      <c r="C300">
        <v>4</v>
      </c>
      <c r="D300" t="s">
        <v>486</v>
      </c>
      <c r="E300">
        <f>SUMPRODUCT(('Object-to-Object'!E$3:E$5474)*('Poisson Verification'!$D300='Object-to-Object'!F$3:F$5474))</f>
        <v>4</v>
      </c>
      <c r="F300">
        <f>COUNTIF('Object-to-Object'!F$3:F$5474,'Poisson Verification'!D300)</f>
        <v>2</v>
      </c>
      <c r="G300">
        <f t="shared" si="27"/>
        <v>2.6666666666666665</v>
      </c>
      <c r="H300">
        <f>SUMPRODUCT((('Object-to-Object'!E$3:E$5474)-G300)^2*('Poisson Verification'!$D300='Object-to-Object'!F$3:F$5474))+(C300-G300)^2</f>
        <v>10.666666666666668</v>
      </c>
      <c r="I300">
        <f t="shared" si="28"/>
        <v>3.5555555555555558</v>
      </c>
      <c r="J300">
        <f t="shared" si="29"/>
        <v>1.3333333333333335</v>
      </c>
      <c r="K300">
        <v>1.3333333333333335</v>
      </c>
      <c r="L300">
        <f t="shared" si="30"/>
        <v>1.326940928729758</v>
      </c>
      <c r="M300">
        <f t="shared" si="31"/>
        <v>4.811549905065438</v>
      </c>
      <c r="N300">
        <f t="shared" si="33"/>
        <v>1</v>
      </c>
    </row>
    <row r="301" spans="1:14" x14ac:dyDescent="0.25">
      <c r="A301" t="s">
        <v>358</v>
      </c>
      <c r="B301">
        <v>249</v>
      </c>
      <c r="C301">
        <v>2</v>
      </c>
      <c r="D301" t="s">
        <v>487</v>
      </c>
      <c r="E301">
        <f>SUMPRODUCT(('Object-to-Object'!E$3:E$5474)*('Poisson Verification'!$D301='Object-to-Object'!F$3:F$5474))</f>
        <v>4</v>
      </c>
      <c r="F301">
        <f>COUNTIF('Object-to-Object'!F$3:F$5474,'Poisson Verification'!D301)</f>
        <v>2</v>
      </c>
      <c r="G301">
        <f t="shared" si="27"/>
        <v>2</v>
      </c>
      <c r="H301">
        <f>SUMPRODUCT((('Object-to-Object'!E$3:E$5474)-G301)^2*('Poisson Verification'!$D301='Object-to-Object'!F$3:F$5474))+(C301-G301)^2</f>
        <v>0</v>
      </c>
      <c r="I301">
        <f t="shared" si="28"/>
        <v>0</v>
      </c>
      <c r="J301">
        <f t="shared" si="29"/>
        <v>0</v>
      </c>
      <c r="K301">
        <v>0</v>
      </c>
      <c r="L301">
        <f t="shared" si="30"/>
        <v>0.87100491473210662</v>
      </c>
      <c r="M301">
        <f t="shared" si="31"/>
        <v>3.9474652174734288</v>
      </c>
      <c r="N301">
        <f t="shared" si="33"/>
        <v>0</v>
      </c>
    </row>
    <row r="302" spans="1:14" x14ac:dyDescent="0.25">
      <c r="A302" t="s">
        <v>358</v>
      </c>
      <c r="B302">
        <v>250</v>
      </c>
      <c r="C302">
        <v>8</v>
      </c>
      <c r="D302" t="s">
        <v>488</v>
      </c>
      <c r="E302">
        <f>SUMPRODUCT(('Object-to-Object'!E$3:E$5474)*('Poisson Verification'!$D302='Object-to-Object'!F$3:F$5474))</f>
        <v>11</v>
      </c>
      <c r="F302">
        <f>COUNTIF('Object-to-Object'!F$3:F$5474,'Poisson Verification'!D302)</f>
        <v>2</v>
      </c>
      <c r="G302">
        <f t="shared" si="27"/>
        <v>6.333333333333333</v>
      </c>
      <c r="H302">
        <f>SUMPRODUCT((('Object-to-Object'!E$3:E$5474)-G302)^2*('Poisson Verification'!$D302='Object-to-Object'!F$3:F$5474))+(C302-G302)^2</f>
        <v>44.666666666666664</v>
      </c>
      <c r="I302">
        <f t="shared" si="28"/>
        <v>14.888888888888888</v>
      </c>
      <c r="J302">
        <f t="shared" si="29"/>
        <v>2.3508771929824559</v>
      </c>
      <c r="K302">
        <v>2.3508771929824559</v>
      </c>
      <c r="L302">
        <f t="shared" si="30"/>
        <v>4.1473173972226043</v>
      </c>
      <c r="M302">
        <f t="shared" si="31"/>
        <v>9.2930798798145045</v>
      </c>
      <c r="N302">
        <f t="shared" si="33"/>
        <v>0</v>
      </c>
    </row>
    <row r="303" spans="1:14" x14ac:dyDescent="0.25">
      <c r="A303" t="s">
        <v>358</v>
      </c>
      <c r="B303">
        <v>254</v>
      </c>
      <c r="C303">
        <v>5</v>
      </c>
      <c r="D303" t="s">
        <v>489</v>
      </c>
      <c r="E303">
        <f>SUMPRODUCT(('Object-to-Object'!E$3:E$5474)*('Poisson Verification'!$D303='Object-to-Object'!F$3:F$5474))</f>
        <v>12</v>
      </c>
      <c r="F303">
        <f>COUNTIF('Object-to-Object'!F$3:F$5474,'Poisson Verification'!D303)</f>
        <v>2</v>
      </c>
      <c r="G303">
        <f t="shared" si="27"/>
        <v>5.666666666666667</v>
      </c>
      <c r="H303">
        <f>SUMPRODUCT((('Object-to-Object'!E$3:E$5474)-G303)^2*('Poisson Verification'!$D303='Object-to-Object'!F$3:F$5474))+(C303-G303)^2</f>
        <v>2.666666666666667</v>
      </c>
      <c r="I303">
        <f t="shared" si="28"/>
        <v>0.88888888888888895</v>
      </c>
      <c r="J303">
        <f t="shared" si="29"/>
        <v>0.15686274509803921</v>
      </c>
      <c r="K303">
        <v>0.15686274509803921</v>
      </c>
      <c r="L303">
        <f t="shared" si="30"/>
        <v>3.6107134520919959</v>
      </c>
      <c r="M303">
        <f t="shared" si="31"/>
        <v>8.4997433609517739</v>
      </c>
      <c r="N303">
        <f t="shared" si="33"/>
        <v>0</v>
      </c>
    </row>
    <row r="304" spans="1:14" x14ac:dyDescent="0.25">
      <c r="A304" t="s">
        <v>358</v>
      </c>
      <c r="B304">
        <v>249</v>
      </c>
      <c r="C304">
        <v>16</v>
      </c>
      <c r="D304" t="s">
        <v>490</v>
      </c>
      <c r="E304">
        <f>SUMPRODUCT(('Object-to-Object'!E$3:E$5474)*('Poisson Verification'!$D304='Object-to-Object'!F$3:F$5474))</f>
        <v>25</v>
      </c>
      <c r="F304">
        <f>COUNTIF('Object-to-Object'!F$3:F$5474,'Poisson Verification'!D304)</f>
        <v>2</v>
      </c>
      <c r="G304">
        <f t="shared" si="27"/>
        <v>13.666666666666666</v>
      </c>
      <c r="H304">
        <f>SUMPRODUCT((('Object-to-Object'!E$3:E$5474)-G304)^2*('Poisson Verification'!$D304='Object-to-Object'!F$3:F$5474))+(C304-G304)^2</f>
        <v>8.6666666666666679</v>
      </c>
      <c r="I304">
        <f t="shared" si="28"/>
        <v>2.8888888888888893</v>
      </c>
      <c r="J304">
        <f t="shared" si="29"/>
        <v>0.21138211382113825</v>
      </c>
      <c r="K304">
        <v>0.21138211382113825</v>
      </c>
      <c r="L304">
        <f t="shared" si="30"/>
        <v>10.355381771498086</v>
      </c>
      <c r="M304">
        <f t="shared" si="31"/>
        <v>17.732473373787084</v>
      </c>
      <c r="N304">
        <f t="shared" si="33"/>
        <v>0</v>
      </c>
    </row>
    <row r="305" spans="1:14" x14ac:dyDescent="0.25">
      <c r="A305" t="s">
        <v>358</v>
      </c>
      <c r="B305">
        <v>252</v>
      </c>
      <c r="C305">
        <v>8</v>
      </c>
      <c r="D305" t="s">
        <v>491</v>
      </c>
      <c r="E305">
        <f>SUMPRODUCT(('Object-to-Object'!E$3:E$5474)*('Poisson Verification'!$D305='Object-to-Object'!F$3:F$5474))</f>
        <v>22</v>
      </c>
      <c r="F305">
        <f>COUNTIF('Object-to-Object'!F$3:F$5474,'Poisson Verification'!D305)</f>
        <v>2</v>
      </c>
      <c r="G305">
        <f t="shared" si="27"/>
        <v>10</v>
      </c>
      <c r="H305">
        <f>SUMPRODUCT((('Object-to-Object'!E$3:E$5474)-G305)^2*('Poisson Verification'!$D305='Object-to-Object'!F$3:F$5474))+(C305-G305)^2</f>
        <v>24</v>
      </c>
      <c r="I305">
        <f t="shared" si="28"/>
        <v>8</v>
      </c>
      <c r="J305">
        <f t="shared" si="29"/>
        <v>0.8</v>
      </c>
      <c r="K305">
        <v>0.8</v>
      </c>
      <c r="L305">
        <f t="shared" si="30"/>
        <v>7.1979930756649608</v>
      </c>
      <c r="M305">
        <f t="shared" si="31"/>
        <v>13.563502531483183</v>
      </c>
      <c r="N305">
        <f t="shared" si="33"/>
        <v>1</v>
      </c>
    </row>
    <row r="306" spans="1:14" x14ac:dyDescent="0.25">
      <c r="A306" t="s">
        <v>358</v>
      </c>
      <c r="B306">
        <v>244</v>
      </c>
      <c r="C306">
        <v>6</v>
      </c>
      <c r="D306" t="s">
        <v>492</v>
      </c>
      <c r="E306">
        <f>SUMPRODUCT(('Object-to-Object'!E$3:E$5474)*('Poisson Verification'!$D306='Object-to-Object'!F$3:F$5474))</f>
        <v>14</v>
      </c>
      <c r="F306">
        <f>COUNTIF('Object-to-Object'!F$3:F$5474,'Poisson Verification'!D306)</f>
        <v>2</v>
      </c>
      <c r="G306">
        <f t="shared" si="27"/>
        <v>6.666666666666667</v>
      </c>
      <c r="H306">
        <f>SUMPRODUCT((('Object-to-Object'!E$3:E$5474)-G306)^2*('Poisson Verification'!$D306='Object-to-Object'!F$3:F$5474))+(C306-G306)^2</f>
        <v>0.66666666666666674</v>
      </c>
      <c r="I306">
        <f t="shared" si="28"/>
        <v>0.22222222222222224</v>
      </c>
      <c r="J306">
        <f t="shared" si="29"/>
        <v>3.3333333333333333E-2</v>
      </c>
      <c r="K306">
        <v>3.3333333333333333E-2</v>
      </c>
      <c r="L306">
        <f t="shared" si="30"/>
        <v>4.4182171994488524</v>
      </c>
      <c r="M306">
        <f t="shared" si="31"/>
        <v>9.6873396134780041</v>
      </c>
      <c r="N306">
        <f t="shared" si="33"/>
        <v>0</v>
      </c>
    </row>
    <row r="307" spans="1:14" x14ac:dyDescent="0.25">
      <c r="A307" t="s">
        <v>358</v>
      </c>
      <c r="B307">
        <v>241</v>
      </c>
      <c r="C307">
        <v>5</v>
      </c>
      <c r="D307" t="s">
        <v>493</v>
      </c>
      <c r="E307">
        <f>SUMPRODUCT(('Object-to-Object'!E$3:E$5474)*('Poisson Verification'!$D307='Object-to-Object'!F$3:F$5474))</f>
        <v>19</v>
      </c>
      <c r="F307">
        <f>COUNTIF('Object-to-Object'!F$3:F$5474,'Poisson Verification'!D307)</f>
        <v>2</v>
      </c>
      <c r="G307">
        <f t="shared" si="27"/>
        <v>8</v>
      </c>
      <c r="H307">
        <f>SUMPRODUCT((('Object-to-Object'!E$3:E$5474)-G307)^2*('Poisson Verification'!$D307='Object-to-Object'!F$3:F$5474))+(C307-G307)^2</f>
        <v>38</v>
      </c>
      <c r="I307">
        <f t="shared" si="28"/>
        <v>12.666666666666666</v>
      </c>
      <c r="J307">
        <f t="shared" si="29"/>
        <v>1.5833333333333333</v>
      </c>
      <c r="K307">
        <v>1.5833333333333333</v>
      </c>
      <c r="L307">
        <f t="shared" si="30"/>
        <v>5.5163462382477162</v>
      </c>
      <c r="M307">
        <f t="shared" si="31"/>
        <v>11.250801091590198</v>
      </c>
      <c r="N307">
        <f t="shared" si="33"/>
        <v>0</v>
      </c>
    </row>
    <row r="308" spans="1:14" x14ac:dyDescent="0.25">
      <c r="A308" t="s">
        <v>358</v>
      </c>
      <c r="B308">
        <v>239</v>
      </c>
      <c r="C308">
        <v>9</v>
      </c>
      <c r="D308" t="s">
        <v>494</v>
      </c>
      <c r="E308">
        <f>SUMPRODUCT(('Object-to-Object'!E$3:E$5474)*('Poisson Verification'!$D308='Object-to-Object'!F$3:F$5474))</f>
        <v>20</v>
      </c>
      <c r="F308">
        <f>COUNTIF('Object-to-Object'!F$3:F$5474,'Poisson Verification'!D308)</f>
        <v>2</v>
      </c>
      <c r="G308">
        <f t="shared" si="27"/>
        <v>9.6666666666666661</v>
      </c>
      <c r="H308">
        <f>SUMPRODUCT((('Object-to-Object'!E$3:E$5474)-G308)^2*('Poisson Verification'!$D308='Object-to-Object'!F$3:F$5474))+(C308-G308)^2</f>
        <v>2.666666666666667</v>
      </c>
      <c r="I308">
        <f t="shared" si="28"/>
        <v>0.88888888888888895</v>
      </c>
      <c r="J308">
        <f t="shared" si="29"/>
        <v>9.195402298850576E-2</v>
      </c>
      <c r="K308">
        <v>9.195402298850576E-2</v>
      </c>
      <c r="L308">
        <f t="shared" si="30"/>
        <v>6.9153257459448261</v>
      </c>
      <c r="M308">
        <f t="shared" si="31"/>
        <v>13.180324081308122</v>
      </c>
      <c r="N308">
        <f t="shared" si="33"/>
        <v>0</v>
      </c>
    </row>
    <row r="309" spans="1:14" x14ac:dyDescent="0.25">
      <c r="A309" t="s">
        <v>358</v>
      </c>
      <c r="B309">
        <v>241</v>
      </c>
      <c r="C309">
        <v>10</v>
      </c>
      <c r="D309" t="s">
        <v>495</v>
      </c>
      <c r="E309">
        <f>SUMPRODUCT(('Object-to-Object'!E$3:E$5474)*('Poisson Verification'!$D309='Object-to-Object'!F$3:F$5474))</f>
        <v>9</v>
      </c>
      <c r="F309">
        <f>COUNTIF('Object-to-Object'!F$3:F$5474,'Poisson Verification'!D309)</f>
        <v>2</v>
      </c>
      <c r="G309">
        <f t="shared" si="27"/>
        <v>6.333333333333333</v>
      </c>
      <c r="H309">
        <f>SUMPRODUCT((('Object-to-Object'!E$3:E$5474)-G309)^2*('Poisson Verification'!$D309='Object-to-Object'!F$3:F$5474))+(C309-G309)^2</f>
        <v>32.666666666666671</v>
      </c>
      <c r="I309">
        <f t="shared" si="28"/>
        <v>10.888888888888891</v>
      </c>
      <c r="J309">
        <f t="shared" si="29"/>
        <v>1.7192982456140355</v>
      </c>
      <c r="K309">
        <v>1.7192982456140355</v>
      </c>
      <c r="L309">
        <f t="shared" si="30"/>
        <v>4.1473173972226043</v>
      </c>
      <c r="M309">
        <f t="shared" si="31"/>
        <v>9.2930798798145045</v>
      </c>
      <c r="N309">
        <f t="shared" si="33"/>
        <v>0</v>
      </c>
    </row>
    <row r="310" spans="1:14" x14ac:dyDescent="0.25">
      <c r="A310" t="s">
        <v>358</v>
      </c>
      <c r="B310">
        <v>236</v>
      </c>
      <c r="C310">
        <v>8</v>
      </c>
      <c r="D310" t="s">
        <v>496</v>
      </c>
      <c r="E310">
        <f>SUMPRODUCT(('Object-to-Object'!E$3:E$5474)*('Poisson Verification'!$D310='Object-to-Object'!F$3:F$5474))</f>
        <v>27</v>
      </c>
      <c r="F310">
        <f>COUNTIF('Object-to-Object'!F$3:F$5474,'Poisson Verification'!D310)</f>
        <v>2</v>
      </c>
      <c r="G310">
        <f t="shared" si="27"/>
        <v>11.666666666666666</v>
      </c>
      <c r="H310">
        <f>SUMPRODUCT((('Object-to-Object'!E$3:E$5474)-G310)^2*('Poisson Verification'!$D310='Object-to-Object'!F$3:F$5474))+(C310-G310)^2</f>
        <v>24.666666666666664</v>
      </c>
      <c r="I310">
        <f t="shared" si="28"/>
        <v>8.2222222222222214</v>
      </c>
      <c r="J310">
        <f t="shared" si="29"/>
        <v>0.7047619047619047</v>
      </c>
      <c r="K310">
        <v>0.7047619047619047</v>
      </c>
      <c r="L310">
        <f t="shared" si="30"/>
        <v>8.6232130081604854</v>
      </c>
      <c r="M310">
        <f t="shared" si="31"/>
        <v>15.468045063851285</v>
      </c>
      <c r="N310">
        <f t="shared" si="33"/>
        <v>0</v>
      </c>
    </row>
    <row r="311" spans="1:14" x14ac:dyDescent="0.25">
      <c r="A311" t="s">
        <v>358</v>
      </c>
      <c r="B311">
        <v>234</v>
      </c>
      <c r="C311">
        <v>11</v>
      </c>
      <c r="D311" t="s">
        <v>497</v>
      </c>
      <c r="E311">
        <f>SUMPRODUCT(('Object-to-Object'!E$3:E$5474)*('Poisson Verification'!$D311='Object-to-Object'!F$3:F$5474))</f>
        <v>15</v>
      </c>
      <c r="F311">
        <f>COUNTIF('Object-to-Object'!F$3:F$5474,'Poisson Verification'!D311)</f>
        <v>2</v>
      </c>
      <c r="G311">
        <f t="shared" si="27"/>
        <v>8.6666666666666661</v>
      </c>
      <c r="H311">
        <f>SUMPRODUCT((('Object-to-Object'!E$3:E$5474)-G311)^2*('Poisson Verification'!$D311='Object-to-Object'!F$3:F$5474))+(C311-G311)^2</f>
        <v>12.666666666666668</v>
      </c>
      <c r="I311">
        <f t="shared" si="28"/>
        <v>4.2222222222222223</v>
      </c>
      <c r="J311">
        <f t="shared" si="29"/>
        <v>0.48717948717948723</v>
      </c>
      <c r="K311">
        <v>0.48717948717948723</v>
      </c>
      <c r="L311">
        <f t="shared" si="30"/>
        <v>6.0728488726986072</v>
      </c>
      <c r="M311">
        <f t="shared" si="31"/>
        <v>12.025536027837182</v>
      </c>
      <c r="N311">
        <f t="shared" si="33"/>
        <v>0</v>
      </c>
    </row>
    <row r="312" spans="1:14" x14ac:dyDescent="0.25">
      <c r="A312" t="s">
        <v>358</v>
      </c>
      <c r="B312">
        <v>239</v>
      </c>
      <c r="C312">
        <v>15</v>
      </c>
      <c r="D312" t="s">
        <v>498</v>
      </c>
      <c r="E312">
        <f>SUMPRODUCT(('Object-to-Object'!E$3:E$5474)*('Poisson Verification'!$D312='Object-to-Object'!F$3:F$5474))</f>
        <v>14</v>
      </c>
      <c r="F312">
        <f>COUNTIF('Object-to-Object'!F$3:F$5474,'Poisson Verification'!D312)</f>
        <v>2</v>
      </c>
      <c r="G312">
        <f t="shared" si="27"/>
        <v>9.6666666666666661</v>
      </c>
      <c r="H312">
        <f>SUMPRODUCT((('Object-to-Object'!E$3:E$5474)-G312)^2*('Poisson Verification'!$D312='Object-to-Object'!F$3:F$5474))+(C312-G312)^2</f>
        <v>50.666666666666664</v>
      </c>
      <c r="I312">
        <f t="shared" si="28"/>
        <v>16.888888888888889</v>
      </c>
      <c r="J312">
        <f t="shared" si="29"/>
        <v>1.7471264367816093</v>
      </c>
      <c r="K312">
        <v>1.7471264367816093</v>
      </c>
      <c r="L312">
        <f t="shared" si="30"/>
        <v>6.9153257459448261</v>
      </c>
      <c r="M312">
        <f t="shared" si="31"/>
        <v>13.180324081308122</v>
      </c>
      <c r="N312">
        <f t="shared" si="33"/>
        <v>0</v>
      </c>
    </row>
    <row r="313" spans="1:14" x14ac:dyDescent="0.25">
      <c r="A313" t="s">
        <v>358</v>
      </c>
      <c r="B313">
        <v>245</v>
      </c>
      <c r="C313">
        <v>14</v>
      </c>
      <c r="D313" t="s">
        <v>499</v>
      </c>
      <c r="E313">
        <f>SUMPRODUCT(('Object-to-Object'!E$3:E$5474)*('Poisson Verification'!$D313='Object-to-Object'!F$3:F$5474))</f>
        <v>26</v>
      </c>
      <c r="F313">
        <f>COUNTIF('Object-to-Object'!F$3:F$5474,'Poisson Verification'!D313)</f>
        <v>2</v>
      </c>
      <c r="G313">
        <f t="shared" si="27"/>
        <v>13.333333333333334</v>
      </c>
      <c r="H313">
        <f>SUMPRODUCT((('Object-to-Object'!E$3:E$5474)-G313)^2*('Poisson Verification'!$D313='Object-to-Object'!F$3:F$5474))+(C313-G313)^2</f>
        <v>18.666666666666664</v>
      </c>
      <c r="I313">
        <f t="shared" si="28"/>
        <v>6.2222222222222214</v>
      </c>
      <c r="J313">
        <f t="shared" si="29"/>
        <v>0.46666666666666656</v>
      </c>
      <c r="K313">
        <v>0.46666666666666656</v>
      </c>
      <c r="L313">
        <f t="shared" si="30"/>
        <v>10.06524639811491</v>
      </c>
      <c r="M313">
        <f t="shared" si="31"/>
        <v>17.356456371712312</v>
      </c>
      <c r="N313">
        <f t="shared" si="33"/>
        <v>0</v>
      </c>
    </row>
    <row r="314" spans="1:14" x14ac:dyDescent="0.25">
      <c r="A314" t="s">
        <v>358</v>
      </c>
      <c r="B314">
        <v>244</v>
      </c>
      <c r="C314">
        <v>16</v>
      </c>
      <c r="D314" t="s">
        <v>500</v>
      </c>
      <c r="E314">
        <f>SUMPRODUCT(('Object-to-Object'!E$3:E$5474)*('Poisson Verification'!$D314='Object-to-Object'!F$3:F$5474))</f>
        <v>32</v>
      </c>
      <c r="F314">
        <f>COUNTIF('Object-to-Object'!F$3:F$5474,'Poisson Verification'!D314)</f>
        <v>2</v>
      </c>
      <c r="G314">
        <f t="shared" si="27"/>
        <v>16</v>
      </c>
      <c r="H314">
        <f>SUMPRODUCT((('Object-to-Object'!E$3:E$5474)-G314)^2*('Poisson Verification'!$D314='Object-to-Object'!F$3:F$5474))+(C314-G314)^2</f>
        <v>2</v>
      </c>
      <c r="I314">
        <f t="shared" si="28"/>
        <v>0.66666666666666663</v>
      </c>
      <c r="J314">
        <f t="shared" si="29"/>
        <v>4.1666666666666664E-2</v>
      </c>
      <c r="K314">
        <v>4.1666666666666664E-2</v>
      </c>
      <c r="L314">
        <f t="shared" si="30"/>
        <v>12.400089179903491</v>
      </c>
      <c r="M314">
        <f t="shared" si="31"/>
        <v>20.351289101636571</v>
      </c>
      <c r="N314">
        <f t="shared" si="33"/>
        <v>0</v>
      </c>
    </row>
    <row r="315" spans="1:14" x14ac:dyDescent="0.25">
      <c r="A315" t="s">
        <v>358</v>
      </c>
      <c r="B315">
        <v>240</v>
      </c>
      <c r="C315">
        <v>18</v>
      </c>
      <c r="D315" t="s">
        <v>501</v>
      </c>
      <c r="E315">
        <f>SUMPRODUCT(('Object-to-Object'!E$3:E$5474)*('Poisson Verification'!$D315='Object-to-Object'!F$3:F$5474))</f>
        <v>45</v>
      </c>
      <c r="F315">
        <f>COUNTIF('Object-to-Object'!F$3:F$5474,'Poisson Verification'!D315)</f>
        <v>2</v>
      </c>
      <c r="G315">
        <f t="shared" si="27"/>
        <v>21</v>
      </c>
      <c r="H315">
        <f>SUMPRODUCT((('Object-to-Object'!E$3:E$5474)-G315)^2*('Poisson Verification'!$D315='Object-to-Object'!F$3:F$5474))+(C315-G315)^2</f>
        <v>14</v>
      </c>
      <c r="I315">
        <f t="shared" si="28"/>
        <v>4.666666666666667</v>
      </c>
      <c r="J315">
        <f t="shared" si="29"/>
        <v>0.22222222222222224</v>
      </c>
      <c r="K315">
        <v>0.22222222222222224</v>
      </c>
      <c r="L315">
        <f t="shared" si="30"/>
        <v>16.845698461913329</v>
      </c>
      <c r="M315">
        <f t="shared" si="31"/>
        <v>25.900786808580339</v>
      </c>
      <c r="N315">
        <f t="shared" si="33"/>
        <v>0</v>
      </c>
    </row>
    <row r="316" spans="1:14" x14ac:dyDescent="0.25">
      <c r="A316" t="s">
        <v>358</v>
      </c>
      <c r="B316">
        <v>242</v>
      </c>
      <c r="C316">
        <v>14</v>
      </c>
      <c r="D316" t="s">
        <v>502</v>
      </c>
      <c r="E316">
        <f>SUMPRODUCT(('Object-to-Object'!E$3:E$5474)*('Poisson Verification'!$D316='Object-to-Object'!F$3:F$5474))</f>
        <v>30</v>
      </c>
      <c r="F316">
        <f>COUNTIF('Object-to-Object'!F$3:F$5474,'Poisson Verification'!D316)</f>
        <v>2</v>
      </c>
      <c r="G316">
        <f t="shared" si="27"/>
        <v>14.666666666666666</v>
      </c>
      <c r="H316">
        <f>SUMPRODUCT((('Object-to-Object'!E$3:E$5474)-G316)^2*('Poisson Verification'!$D316='Object-to-Object'!F$3:F$5474))+(C316-G316)^2</f>
        <v>8.6666666666666661</v>
      </c>
      <c r="I316">
        <f t="shared" si="28"/>
        <v>2.8888888888888888</v>
      </c>
      <c r="J316">
        <f t="shared" si="29"/>
        <v>0.19696969696969696</v>
      </c>
      <c r="K316">
        <v>0.19696969696969696</v>
      </c>
      <c r="L316">
        <f t="shared" si="30"/>
        <v>11.228872415452193</v>
      </c>
      <c r="M316">
        <f t="shared" si="31"/>
        <v>18.857545023759233</v>
      </c>
      <c r="N316">
        <f t="shared" si="33"/>
        <v>0</v>
      </c>
    </row>
    <row r="317" spans="1:14" x14ac:dyDescent="0.25">
      <c r="A317" t="s">
        <v>358</v>
      </c>
      <c r="B317">
        <v>235</v>
      </c>
      <c r="C317">
        <v>22</v>
      </c>
      <c r="D317" t="s">
        <v>503</v>
      </c>
      <c r="E317">
        <f>SUMPRODUCT(('Object-to-Object'!E$3:E$5474)*('Poisson Verification'!$D317='Object-to-Object'!F$3:F$5474))</f>
        <v>39</v>
      </c>
      <c r="F317">
        <f>COUNTIF('Object-to-Object'!F$3:F$5474,'Poisson Verification'!D317)</f>
        <v>2</v>
      </c>
      <c r="G317">
        <f t="shared" si="27"/>
        <v>20.333333333333332</v>
      </c>
      <c r="H317">
        <f>SUMPRODUCT((('Object-to-Object'!E$3:E$5474)-G317)^2*('Poisson Verification'!$D317='Object-to-Object'!F$3:F$5474))+(C317-G317)^2</f>
        <v>64.666666666666671</v>
      </c>
      <c r="I317">
        <f t="shared" si="28"/>
        <v>21.555555555555557</v>
      </c>
      <c r="J317">
        <f t="shared" si="29"/>
        <v>1.0601092896174864</v>
      </c>
      <c r="K317">
        <v>1.0601092896174864</v>
      </c>
      <c r="L317">
        <f t="shared" si="30"/>
        <v>16.248794395071666</v>
      </c>
      <c r="M317">
        <f t="shared" si="31"/>
        <v>25.164905002584138</v>
      </c>
      <c r="N317">
        <f t="shared" si="33"/>
        <v>1</v>
      </c>
    </row>
    <row r="318" spans="1:14" x14ac:dyDescent="0.25">
      <c r="A318" t="s">
        <v>358</v>
      </c>
      <c r="B318">
        <v>233</v>
      </c>
      <c r="C318">
        <v>24</v>
      </c>
      <c r="D318" t="s">
        <v>504</v>
      </c>
      <c r="E318">
        <f>SUMPRODUCT(('Object-to-Object'!E$3:E$5474)*('Poisson Verification'!$D318='Object-to-Object'!F$3:F$5474))</f>
        <v>40</v>
      </c>
      <c r="F318">
        <f>COUNTIF('Object-to-Object'!F$3:F$5474,'Poisson Verification'!D318)</f>
        <v>2</v>
      </c>
      <c r="G318">
        <f t="shared" si="27"/>
        <v>21.333333333333332</v>
      </c>
      <c r="H318">
        <f>SUMPRODUCT((('Object-to-Object'!E$3:E$5474)-G318)^2*('Poisson Verification'!$D318='Object-to-Object'!F$3:F$5474))+(C318-G318)^2</f>
        <v>28.666666666666668</v>
      </c>
      <c r="I318">
        <f t="shared" si="28"/>
        <v>9.5555555555555554</v>
      </c>
      <c r="J318">
        <f t="shared" si="29"/>
        <v>0.44791666666666669</v>
      </c>
      <c r="K318">
        <v>0.44791666666666669</v>
      </c>
      <c r="L318">
        <f t="shared" si="30"/>
        <v>17.144567259138118</v>
      </c>
      <c r="M318">
        <f t="shared" si="31"/>
        <v>26.26832052048151</v>
      </c>
      <c r="N318">
        <f t="shared" si="33"/>
        <v>0</v>
      </c>
    </row>
    <row r="319" spans="1:14" x14ac:dyDescent="0.25">
      <c r="A319" t="s">
        <v>358</v>
      </c>
      <c r="B319">
        <v>245</v>
      </c>
      <c r="C319">
        <v>12</v>
      </c>
      <c r="D319" t="s">
        <v>505</v>
      </c>
      <c r="E319">
        <f>SUMPRODUCT(('Object-to-Object'!E$3:E$5474)*('Poisson Verification'!$D319='Object-to-Object'!F$3:F$5474))</f>
        <v>34</v>
      </c>
      <c r="F319">
        <f>COUNTIF('Object-to-Object'!F$3:F$5474,'Poisson Verification'!D319)</f>
        <v>2</v>
      </c>
      <c r="G319">
        <f t="shared" si="27"/>
        <v>15.333333333333334</v>
      </c>
      <c r="H319">
        <f>SUMPRODUCT((('Object-to-Object'!E$3:E$5474)-G319)^2*('Poisson Verification'!$D319='Object-to-Object'!F$3:F$5474))+(C319-G319)^2</f>
        <v>216.66666666666666</v>
      </c>
      <c r="I319">
        <f t="shared" si="28"/>
        <v>72.222222222222214</v>
      </c>
      <c r="J319">
        <f t="shared" si="29"/>
        <v>4.7101449275362315</v>
      </c>
      <c r="K319">
        <v>4.7101449275362315</v>
      </c>
      <c r="L319">
        <f t="shared" si="30"/>
        <v>11.813595222977904</v>
      </c>
      <c r="M319">
        <f t="shared" si="31"/>
        <v>19.605275190390923</v>
      </c>
      <c r="N319">
        <f t="shared" si="33"/>
        <v>0</v>
      </c>
    </row>
    <row r="320" spans="1:14" x14ac:dyDescent="0.25">
      <c r="A320" t="s">
        <v>358</v>
      </c>
      <c r="B320">
        <v>243</v>
      </c>
      <c r="C320">
        <v>8</v>
      </c>
      <c r="D320" t="s">
        <v>506</v>
      </c>
      <c r="E320">
        <f>SUMPRODUCT(('Object-to-Object'!E$3:E$5474)*('Poisson Verification'!$D320='Object-to-Object'!F$3:F$5474))</f>
        <v>34</v>
      </c>
      <c r="F320">
        <f>COUNTIF('Object-to-Object'!F$3:F$5474,'Poisson Verification'!D320)</f>
        <v>2</v>
      </c>
      <c r="G320">
        <f t="shared" si="27"/>
        <v>14</v>
      </c>
      <c r="H320">
        <f>SUMPRODUCT((('Object-to-Object'!E$3:E$5474)-G320)^2*('Poisson Verification'!$D320='Object-to-Object'!F$3:F$5474))+(C320-G320)^2</f>
        <v>86</v>
      </c>
      <c r="I320">
        <f t="shared" si="28"/>
        <v>28.666666666666668</v>
      </c>
      <c r="J320">
        <f t="shared" si="29"/>
        <v>2.0476190476190479</v>
      </c>
      <c r="K320">
        <v>2.0476190476190479</v>
      </c>
      <c r="L320">
        <f t="shared" si="30"/>
        <v>10.646043573839028</v>
      </c>
      <c r="M320">
        <f t="shared" si="31"/>
        <v>18.107982162251268</v>
      </c>
      <c r="N320">
        <f t="shared" si="33"/>
        <v>0</v>
      </c>
    </row>
    <row r="321" spans="1:14" x14ac:dyDescent="0.25">
      <c r="A321" t="s">
        <v>358</v>
      </c>
      <c r="B321">
        <v>245</v>
      </c>
      <c r="C321">
        <v>2</v>
      </c>
      <c r="D321" t="s">
        <v>507</v>
      </c>
      <c r="E321">
        <f>SUMPRODUCT(('Object-to-Object'!E$3:E$5474)*('Poisson Verification'!$D321='Object-to-Object'!F$3:F$5474))</f>
        <v>11</v>
      </c>
      <c r="F321">
        <f>COUNTIF('Object-to-Object'!F$3:F$5474,'Poisson Verification'!D321)</f>
        <v>2</v>
      </c>
      <c r="G321">
        <f t="shared" si="27"/>
        <v>4.333333333333333</v>
      </c>
      <c r="H321">
        <f>SUMPRODUCT((('Object-to-Object'!E$3:E$5474)-G321)^2*('Poisson Verification'!$D321='Object-to-Object'!F$3:F$5474))+(C321-G321)^2</f>
        <v>20.666666666666664</v>
      </c>
      <c r="I321">
        <f t="shared" si="28"/>
        <v>6.8888888888888884</v>
      </c>
      <c r="J321">
        <f t="shared" si="29"/>
        <v>1.5897435897435896</v>
      </c>
      <c r="K321">
        <v>1.5897435897435896</v>
      </c>
      <c r="L321">
        <f t="shared" si="30"/>
        <v>2.5631927638769563</v>
      </c>
      <c r="M321">
        <f t="shared" si="31"/>
        <v>6.8895230252378985</v>
      </c>
      <c r="N321">
        <f t="shared" si="33"/>
        <v>1</v>
      </c>
    </row>
    <row r="322" spans="1:14" x14ac:dyDescent="0.25">
      <c r="A322" t="s">
        <v>358</v>
      </c>
      <c r="B322">
        <v>243</v>
      </c>
      <c r="C322">
        <v>3</v>
      </c>
      <c r="D322" t="s">
        <v>508</v>
      </c>
      <c r="E322">
        <f>SUMPRODUCT(('Object-to-Object'!E$3:E$5474)*('Poisson Verification'!$D322='Object-to-Object'!F$3:F$5474))</f>
        <v>9</v>
      </c>
      <c r="F322">
        <f>COUNTIF('Object-to-Object'!F$3:F$5474,'Poisson Verification'!D322)</f>
        <v>2</v>
      </c>
      <c r="G322">
        <f t="shared" si="27"/>
        <v>4</v>
      </c>
      <c r="H322">
        <f>SUMPRODUCT((('Object-to-Object'!E$3:E$5474)-G322)^2*('Poisson Verification'!$D322='Object-to-Object'!F$3:F$5474))+(C322-G322)^2</f>
        <v>2</v>
      </c>
      <c r="I322">
        <f t="shared" si="28"/>
        <v>0.66666666666666663</v>
      </c>
      <c r="J322">
        <f t="shared" si="29"/>
        <v>0.16666666666666666</v>
      </c>
      <c r="K322">
        <v>0.16666666666666666</v>
      </c>
      <c r="L322">
        <f t="shared" si="30"/>
        <v>2.3080708378617021</v>
      </c>
      <c r="M322">
        <f t="shared" si="31"/>
        <v>6.4808564433050071</v>
      </c>
      <c r="N322">
        <f t="shared" si="33"/>
        <v>0</v>
      </c>
    </row>
    <row r="323" spans="1:14" x14ac:dyDescent="0.25">
      <c r="A323" t="s">
        <v>358</v>
      </c>
      <c r="B323">
        <v>244</v>
      </c>
      <c r="C323">
        <v>0</v>
      </c>
      <c r="D323" t="s">
        <v>509</v>
      </c>
      <c r="E323">
        <f>SUMPRODUCT(('Object-to-Object'!E$3:E$5474)*('Poisson Verification'!$D323='Object-to-Object'!F$3:F$5474))</f>
        <v>4</v>
      </c>
      <c r="F323">
        <f>COUNTIF('Object-to-Object'!F$3:F$5474,'Poisson Verification'!D323)</f>
        <v>2</v>
      </c>
      <c r="G323">
        <f t="shared" si="27"/>
        <v>1.3333333333333333</v>
      </c>
      <c r="H323">
        <f>SUMPRODUCT((('Object-to-Object'!E$3:E$5474)-G323)^2*('Poisson Verification'!$D323='Object-to-Object'!F$3:F$5474))+(C323-G323)^2</f>
        <v>10.666666666666668</v>
      </c>
      <c r="I323">
        <f t="shared" si="28"/>
        <v>3.5555555555555558</v>
      </c>
      <c r="J323">
        <f t="shared" si="29"/>
        <v>2.666666666666667</v>
      </c>
      <c r="K323">
        <v>2.666666666666667</v>
      </c>
      <c r="L323">
        <f t="shared" si="30"/>
        <v>0.45543946558327691</v>
      </c>
      <c r="M323">
        <f t="shared" si="31"/>
        <v>3.0511730088791897</v>
      </c>
      <c r="N323">
        <f t="shared" si="33"/>
        <v>0</v>
      </c>
    </row>
    <row r="324" spans="1:14" x14ac:dyDescent="0.25">
      <c r="A324" t="s">
        <v>358</v>
      </c>
      <c r="B324">
        <v>240</v>
      </c>
      <c r="C324">
        <v>2</v>
      </c>
      <c r="D324" t="s">
        <v>510</v>
      </c>
      <c r="E324">
        <f>SUMPRODUCT(('Object-to-Object'!E$3:E$5474)*('Poisson Verification'!$D324='Object-to-Object'!F$3:F$5474))</f>
        <v>6</v>
      </c>
      <c r="F324">
        <f>COUNTIF('Object-to-Object'!F$3:F$5474,'Poisson Verification'!D324)</f>
        <v>2</v>
      </c>
      <c r="G324">
        <f t="shared" si="27"/>
        <v>2.6666666666666665</v>
      </c>
      <c r="H324">
        <f>SUMPRODUCT((('Object-to-Object'!E$3:E$5474)-G324)^2*('Poisson Verification'!$D324='Object-to-Object'!F$3:F$5474))+(C324-G324)^2</f>
        <v>8.6666666666666679</v>
      </c>
      <c r="I324">
        <f t="shared" si="28"/>
        <v>2.8888888888888893</v>
      </c>
      <c r="J324">
        <f t="shared" si="29"/>
        <v>1.0833333333333335</v>
      </c>
      <c r="K324">
        <v>1.0833333333333335</v>
      </c>
      <c r="L324">
        <f t="shared" si="30"/>
        <v>1.326940928729758</v>
      </c>
      <c r="M324">
        <f t="shared" si="31"/>
        <v>4.811549905065438</v>
      </c>
      <c r="N324">
        <f t="shared" si="33"/>
        <v>1</v>
      </c>
    </row>
    <row r="325" spans="1:14" x14ac:dyDescent="0.25">
      <c r="A325" t="s">
        <v>358</v>
      </c>
      <c r="B325">
        <v>238</v>
      </c>
      <c r="C325">
        <v>2</v>
      </c>
      <c r="D325" t="s">
        <v>511</v>
      </c>
      <c r="E325">
        <f>SUMPRODUCT(('Object-to-Object'!E$3:E$5474)*('Poisson Verification'!$D325='Object-to-Object'!F$3:F$5474))</f>
        <v>7</v>
      </c>
      <c r="F325">
        <f>COUNTIF('Object-to-Object'!F$3:F$5474,'Poisson Verification'!D325)</f>
        <v>2</v>
      </c>
      <c r="G325">
        <f t="shared" ref="G325:G388" si="34">SUM(C325,E325)/(1+F325)</f>
        <v>3</v>
      </c>
      <c r="H325">
        <f>SUMPRODUCT((('Object-to-Object'!E$3:E$5474)-G325)^2*('Poisson Verification'!$D325='Object-to-Object'!F$3:F$5474))+(C325-G325)^2</f>
        <v>6</v>
      </c>
      <c r="I325">
        <f t="shared" ref="I325:I388" si="35">H325/(F325+1)</f>
        <v>2</v>
      </c>
      <c r="J325">
        <f t="shared" ref="J325:J388" si="36">I325/G325</f>
        <v>0.66666666666666663</v>
      </c>
      <c r="K325">
        <v>0.66666666666666663</v>
      </c>
      <c r="L325">
        <f t="shared" ref="L325:L388" si="37">0.5*_xlfn.CHISQ.INV(0.05,$G325*2*(1+$F325))/($F325+1)</f>
        <v>1.5650758467814974</v>
      </c>
      <c r="M325">
        <f t="shared" ref="M325:M388" si="38">0.5*_xlfn.CHISQ.INV(0.95,$G325*2*(1+$F325)+2)/($F325+1)</f>
        <v>5.2350721407051539</v>
      </c>
      <c r="N325">
        <f t="shared" si="33"/>
        <v>1</v>
      </c>
    </row>
    <row r="326" spans="1:14" x14ac:dyDescent="0.25">
      <c r="A326" t="s">
        <v>358</v>
      </c>
      <c r="B326">
        <v>238</v>
      </c>
      <c r="C326">
        <v>7</v>
      </c>
      <c r="D326" t="s">
        <v>512</v>
      </c>
      <c r="E326">
        <f>SUMPRODUCT(('Object-to-Object'!E$3:E$5474)*('Poisson Verification'!$D326='Object-to-Object'!F$3:F$5474))</f>
        <v>12</v>
      </c>
      <c r="F326">
        <f>COUNTIF('Object-to-Object'!F$3:F$5474,'Poisson Verification'!D326)</f>
        <v>2</v>
      </c>
      <c r="G326">
        <f t="shared" si="34"/>
        <v>6.333333333333333</v>
      </c>
      <c r="H326">
        <f>SUMPRODUCT((('Object-to-Object'!E$3:E$5474)-G326)^2*('Poisson Verification'!$D326='Object-to-Object'!F$3:F$5474))+(C326-G326)^2</f>
        <v>8.6666666666666661</v>
      </c>
      <c r="I326">
        <f t="shared" si="35"/>
        <v>2.8888888888888888</v>
      </c>
      <c r="J326">
        <f t="shared" si="36"/>
        <v>0.45614035087719301</v>
      </c>
      <c r="K326">
        <v>0.45614035087719301</v>
      </c>
      <c r="L326">
        <f t="shared" si="37"/>
        <v>4.1473173972226043</v>
      </c>
      <c r="M326">
        <f t="shared" si="38"/>
        <v>9.2930798798145045</v>
      </c>
      <c r="N326">
        <f t="shared" si="33"/>
        <v>0</v>
      </c>
    </row>
    <row r="327" spans="1:14" x14ac:dyDescent="0.25">
      <c r="A327" t="s">
        <v>358</v>
      </c>
      <c r="B327">
        <v>237</v>
      </c>
      <c r="C327">
        <v>11</v>
      </c>
      <c r="D327" t="s">
        <v>513</v>
      </c>
      <c r="E327">
        <f>SUMPRODUCT(('Object-to-Object'!E$3:E$5474)*('Poisson Verification'!$D327='Object-to-Object'!F$3:F$5474))</f>
        <v>16</v>
      </c>
      <c r="F327">
        <f>COUNTIF('Object-to-Object'!F$3:F$5474,'Poisson Verification'!D327)</f>
        <v>2</v>
      </c>
      <c r="G327">
        <f t="shared" si="34"/>
        <v>9</v>
      </c>
      <c r="H327">
        <f>SUMPRODUCT((('Object-to-Object'!E$3:E$5474)-G327)^2*('Poisson Verification'!$D327='Object-to-Object'!F$3:F$5474))+(C327-G327)^2</f>
        <v>8</v>
      </c>
      <c r="I327">
        <f t="shared" si="35"/>
        <v>2.6666666666666665</v>
      </c>
      <c r="J327">
        <f t="shared" si="36"/>
        <v>0.29629629629629628</v>
      </c>
      <c r="K327">
        <v>0.29629629629629628</v>
      </c>
      <c r="L327">
        <f t="shared" si="37"/>
        <v>6.3527030104132329</v>
      </c>
      <c r="M327">
        <f t="shared" si="38"/>
        <v>12.411387359884893</v>
      </c>
      <c r="N327">
        <f t="shared" si="33"/>
        <v>0</v>
      </c>
    </row>
    <row r="328" spans="1:14" x14ac:dyDescent="0.25">
      <c r="A328" t="s">
        <v>358</v>
      </c>
      <c r="B328">
        <v>243</v>
      </c>
      <c r="C328">
        <v>14</v>
      </c>
      <c r="D328" t="s">
        <v>514</v>
      </c>
      <c r="E328">
        <f>SUMPRODUCT(('Object-to-Object'!E$3:E$5474)*('Poisson Verification'!$D328='Object-to-Object'!F$3:F$5474))</f>
        <v>23</v>
      </c>
      <c r="F328">
        <f>COUNTIF('Object-to-Object'!F$3:F$5474,'Poisson Verification'!D328)</f>
        <v>2</v>
      </c>
      <c r="G328">
        <f t="shared" si="34"/>
        <v>12.333333333333334</v>
      </c>
      <c r="H328">
        <f>SUMPRODUCT((('Object-to-Object'!E$3:E$5474)-G328)^2*('Poisson Verification'!$D328='Object-to-Object'!F$3:F$5474))+(C328-G328)^2</f>
        <v>44.666666666666664</v>
      </c>
      <c r="I328">
        <f t="shared" si="35"/>
        <v>14.888888888888888</v>
      </c>
      <c r="J328">
        <f t="shared" si="36"/>
        <v>1.2072072072072071</v>
      </c>
      <c r="K328">
        <v>1.2072072072072071</v>
      </c>
      <c r="L328">
        <f t="shared" si="37"/>
        <v>9.1982051803264504</v>
      </c>
      <c r="M328">
        <f t="shared" si="38"/>
        <v>16.225161729838828</v>
      </c>
      <c r="N328">
        <f t="shared" si="33"/>
        <v>1</v>
      </c>
    </row>
    <row r="329" spans="1:14" x14ac:dyDescent="0.25">
      <c r="A329" t="s">
        <v>358</v>
      </c>
      <c r="B329">
        <v>241</v>
      </c>
      <c r="C329">
        <v>10</v>
      </c>
      <c r="D329" t="s">
        <v>515</v>
      </c>
      <c r="E329">
        <f>SUMPRODUCT(('Object-to-Object'!E$3:E$5474)*('Poisson Verification'!$D329='Object-to-Object'!F$3:F$5474))</f>
        <v>16</v>
      </c>
      <c r="F329">
        <f>COUNTIF('Object-to-Object'!F$3:F$5474,'Poisson Verification'!D329)</f>
        <v>2</v>
      </c>
      <c r="G329">
        <f t="shared" si="34"/>
        <v>8.6666666666666661</v>
      </c>
      <c r="H329">
        <f>SUMPRODUCT((('Object-to-Object'!E$3:E$5474)-G329)^2*('Poisson Verification'!$D329='Object-to-Object'!F$3:F$5474))+(C329-G329)^2</f>
        <v>52.666666666666664</v>
      </c>
      <c r="I329">
        <f t="shared" si="35"/>
        <v>17.555555555555554</v>
      </c>
      <c r="J329">
        <f t="shared" si="36"/>
        <v>2.0256410256410255</v>
      </c>
      <c r="K329">
        <v>2.0256410256410255</v>
      </c>
      <c r="L329">
        <f t="shared" si="37"/>
        <v>6.0728488726986072</v>
      </c>
      <c r="M329">
        <f t="shared" si="38"/>
        <v>12.025536027837182</v>
      </c>
      <c r="N329">
        <f t="shared" si="33"/>
        <v>0</v>
      </c>
    </row>
    <row r="330" spans="1:14" x14ac:dyDescent="0.25">
      <c r="A330" t="s">
        <v>358</v>
      </c>
      <c r="B330">
        <v>243</v>
      </c>
      <c r="C330">
        <v>7</v>
      </c>
      <c r="D330" t="s">
        <v>516</v>
      </c>
      <c r="E330">
        <f>SUMPRODUCT(('Object-to-Object'!E$3:E$5474)*('Poisson Verification'!$D330='Object-to-Object'!F$3:F$5474))</f>
        <v>23</v>
      </c>
      <c r="F330">
        <f>COUNTIF('Object-to-Object'!F$3:F$5474,'Poisson Verification'!D330)</f>
        <v>2</v>
      </c>
      <c r="G330">
        <f t="shared" si="34"/>
        <v>10</v>
      </c>
      <c r="H330">
        <f>SUMPRODUCT((('Object-to-Object'!E$3:E$5474)-G330)^2*('Poisson Verification'!$D330='Object-to-Object'!F$3:F$5474))+(C330-G330)^2</f>
        <v>54</v>
      </c>
      <c r="I330">
        <f t="shared" si="35"/>
        <v>18</v>
      </c>
      <c r="J330">
        <f t="shared" si="36"/>
        <v>1.8</v>
      </c>
      <c r="K330">
        <v>1.8</v>
      </c>
      <c r="L330">
        <f t="shared" si="37"/>
        <v>7.1979930756649608</v>
      </c>
      <c r="M330">
        <f t="shared" si="38"/>
        <v>13.563502531483183</v>
      </c>
      <c r="N330">
        <f t="shared" si="33"/>
        <v>0</v>
      </c>
    </row>
    <row r="331" spans="1:14" x14ac:dyDescent="0.25">
      <c r="A331" t="s">
        <v>358</v>
      </c>
      <c r="B331">
        <v>244</v>
      </c>
      <c r="C331">
        <v>13</v>
      </c>
      <c r="D331" t="s">
        <v>517</v>
      </c>
      <c r="E331">
        <f>SUMPRODUCT(('Object-to-Object'!E$3:E$5474)*('Poisson Verification'!$D331='Object-to-Object'!F$3:F$5474))</f>
        <v>13</v>
      </c>
      <c r="F331">
        <f>COUNTIF('Object-to-Object'!F$3:F$5474,'Poisson Verification'!D331)</f>
        <v>2</v>
      </c>
      <c r="G331">
        <f t="shared" si="34"/>
        <v>8.6666666666666661</v>
      </c>
      <c r="H331">
        <f>SUMPRODUCT((('Object-to-Object'!E$3:E$5474)-G331)^2*('Poisson Verification'!$D331='Object-to-Object'!F$3:F$5474))+(C331-G331)^2</f>
        <v>28.666666666666664</v>
      </c>
      <c r="I331">
        <f t="shared" si="35"/>
        <v>9.5555555555555554</v>
      </c>
      <c r="J331">
        <f t="shared" si="36"/>
        <v>1.1025641025641026</v>
      </c>
      <c r="K331">
        <v>1.1025641025641026</v>
      </c>
      <c r="L331">
        <f t="shared" si="37"/>
        <v>6.0728488726986072</v>
      </c>
      <c r="M331">
        <f t="shared" si="38"/>
        <v>12.025536027837182</v>
      </c>
      <c r="N331">
        <f t="shared" si="33"/>
        <v>1</v>
      </c>
    </row>
    <row r="332" spans="1:14" x14ac:dyDescent="0.25">
      <c r="A332" t="s">
        <v>358</v>
      </c>
      <c r="B332">
        <v>252</v>
      </c>
      <c r="C332">
        <v>7</v>
      </c>
      <c r="D332" t="s">
        <v>518</v>
      </c>
      <c r="E332">
        <f>SUMPRODUCT(('Object-to-Object'!E$3:E$5474)*('Poisson Verification'!$D332='Object-to-Object'!F$3:F$5474))</f>
        <v>20</v>
      </c>
      <c r="F332">
        <f>COUNTIF('Object-to-Object'!F$3:F$5474,'Poisson Verification'!D332)</f>
        <v>2</v>
      </c>
      <c r="G332">
        <f t="shared" si="34"/>
        <v>9</v>
      </c>
      <c r="H332">
        <f>SUMPRODUCT((('Object-to-Object'!E$3:E$5474)-G332)^2*('Poisson Verification'!$D332='Object-to-Object'!F$3:F$5474))+(C332-G332)^2</f>
        <v>14</v>
      </c>
      <c r="I332">
        <f t="shared" si="35"/>
        <v>4.666666666666667</v>
      </c>
      <c r="J332">
        <f t="shared" si="36"/>
        <v>0.5185185185185186</v>
      </c>
      <c r="K332">
        <v>0.5185185185185186</v>
      </c>
      <c r="L332">
        <f t="shared" si="37"/>
        <v>6.3527030104132329</v>
      </c>
      <c r="M332">
        <f t="shared" si="38"/>
        <v>12.411387359884893</v>
      </c>
      <c r="N332">
        <f t="shared" si="33"/>
        <v>0</v>
      </c>
    </row>
    <row r="333" spans="1:14" x14ac:dyDescent="0.25">
      <c r="A333" t="s">
        <v>358</v>
      </c>
      <c r="B333">
        <v>250</v>
      </c>
      <c r="C333">
        <v>15</v>
      </c>
      <c r="D333" t="s">
        <v>519</v>
      </c>
      <c r="E333">
        <f>SUMPRODUCT(('Object-to-Object'!E$3:E$5474)*('Poisson Verification'!$D333='Object-to-Object'!F$3:F$5474))</f>
        <v>27</v>
      </c>
      <c r="F333">
        <f>COUNTIF('Object-to-Object'!F$3:F$5474,'Poisson Verification'!D333)</f>
        <v>2</v>
      </c>
      <c r="G333">
        <f t="shared" si="34"/>
        <v>14</v>
      </c>
      <c r="H333">
        <f>SUMPRODUCT((('Object-to-Object'!E$3:E$5474)-G333)^2*('Poisson Verification'!$D333='Object-to-Object'!F$3:F$5474))+(C333-G333)^2</f>
        <v>14</v>
      </c>
      <c r="I333">
        <f t="shared" si="35"/>
        <v>4.666666666666667</v>
      </c>
      <c r="J333">
        <f t="shared" si="36"/>
        <v>0.33333333333333337</v>
      </c>
      <c r="K333">
        <v>0.33333333333333337</v>
      </c>
      <c r="L333">
        <f t="shared" si="37"/>
        <v>10.646043573839028</v>
      </c>
      <c r="M333">
        <f t="shared" si="38"/>
        <v>18.107982162251268</v>
      </c>
      <c r="N333">
        <f t="shared" si="33"/>
        <v>0</v>
      </c>
    </row>
    <row r="334" spans="1:14" x14ac:dyDescent="0.25">
      <c r="A334" t="s">
        <v>358</v>
      </c>
      <c r="B334">
        <v>255</v>
      </c>
      <c r="C334">
        <v>14</v>
      </c>
      <c r="D334" t="s">
        <v>520</v>
      </c>
      <c r="E334">
        <f>SUMPRODUCT(('Object-to-Object'!E$3:E$5474)*('Poisson Verification'!$D334='Object-to-Object'!F$3:F$5474))</f>
        <v>20</v>
      </c>
      <c r="F334">
        <f>COUNTIF('Object-to-Object'!F$3:F$5474,'Poisson Verification'!D334)</f>
        <v>2</v>
      </c>
      <c r="G334">
        <f t="shared" si="34"/>
        <v>11.333333333333334</v>
      </c>
      <c r="H334">
        <f>SUMPRODUCT((('Object-to-Object'!E$3:E$5474)-G334)^2*('Poisson Verification'!$D334='Object-to-Object'!F$3:F$5474))+(C334-G334)^2</f>
        <v>10.666666666666668</v>
      </c>
      <c r="I334">
        <f t="shared" si="35"/>
        <v>3.5555555555555558</v>
      </c>
      <c r="J334">
        <f t="shared" si="36"/>
        <v>0.31372549019607843</v>
      </c>
      <c r="K334">
        <v>0.31372549019607843</v>
      </c>
      <c r="L334">
        <f t="shared" si="37"/>
        <v>8.3367055423815444</v>
      </c>
      <c r="M334">
        <f t="shared" si="38"/>
        <v>15.088537572480108</v>
      </c>
      <c r="N334">
        <f t="shared" si="33"/>
        <v>0</v>
      </c>
    </row>
    <row r="335" spans="1:14" x14ac:dyDescent="0.25">
      <c r="A335" t="s">
        <v>358</v>
      </c>
      <c r="B335">
        <v>261</v>
      </c>
      <c r="C335">
        <v>9</v>
      </c>
      <c r="D335" t="s">
        <v>521</v>
      </c>
      <c r="E335">
        <f>SUMPRODUCT(('Object-to-Object'!E$3:E$5474)*('Poisson Verification'!$D335='Object-to-Object'!F$3:F$5474))</f>
        <v>18</v>
      </c>
      <c r="F335">
        <f>COUNTIF('Object-to-Object'!F$3:F$5474,'Poisson Verification'!D335)</f>
        <v>2</v>
      </c>
      <c r="G335">
        <f t="shared" si="34"/>
        <v>9</v>
      </c>
      <c r="H335">
        <f>SUMPRODUCT((('Object-to-Object'!E$3:E$5474)-G335)^2*('Poisson Verification'!$D335='Object-to-Object'!F$3:F$5474))+(C335-G335)^2</f>
        <v>2</v>
      </c>
      <c r="I335">
        <f t="shared" si="35"/>
        <v>0.66666666666666663</v>
      </c>
      <c r="J335">
        <f t="shared" si="36"/>
        <v>7.407407407407407E-2</v>
      </c>
      <c r="K335">
        <v>7.407407407407407E-2</v>
      </c>
      <c r="L335">
        <f t="shared" si="37"/>
        <v>6.3527030104132329</v>
      </c>
      <c r="M335">
        <f t="shared" si="38"/>
        <v>12.411387359884893</v>
      </c>
      <c r="N335">
        <f t="shared" si="33"/>
        <v>0</v>
      </c>
    </row>
    <row r="336" spans="1:14" x14ac:dyDescent="0.25">
      <c r="A336" t="s">
        <v>358</v>
      </c>
      <c r="B336">
        <v>259</v>
      </c>
      <c r="C336">
        <v>11</v>
      </c>
      <c r="D336" t="s">
        <v>522</v>
      </c>
      <c r="E336">
        <f>SUMPRODUCT(('Object-to-Object'!E$3:E$5474)*('Poisson Verification'!$D336='Object-to-Object'!F$3:F$5474))</f>
        <v>18</v>
      </c>
      <c r="F336">
        <f>COUNTIF('Object-to-Object'!F$3:F$5474,'Poisson Verification'!D336)</f>
        <v>2</v>
      </c>
      <c r="G336">
        <f t="shared" si="34"/>
        <v>9.6666666666666661</v>
      </c>
      <c r="H336">
        <f>SUMPRODUCT((('Object-to-Object'!E$3:E$5474)-G336)^2*('Poisson Verification'!$D336='Object-to-Object'!F$3:F$5474))+(C336-G336)^2</f>
        <v>4.666666666666667</v>
      </c>
      <c r="I336">
        <f t="shared" si="35"/>
        <v>1.5555555555555556</v>
      </c>
      <c r="J336">
        <f t="shared" si="36"/>
        <v>0.16091954022988508</v>
      </c>
      <c r="K336">
        <v>0.16091954022988508</v>
      </c>
      <c r="L336">
        <f t="shared" si="37"/>
        <v>6.9153257459448261</v>
      </c>
      <c r="M336">
        <f t="shared" si="38"/>
        <v>13.180324081308122</v>
      </c>
      <c r="N336">
        <f t="shared" si="33"/>
        <v>0</v>
      </c>
    </row>
    <row r="337" spans="1:14" x14ac:dyDescent="0.25">
      <c r="A337" t="s">
        <v>358</v>
      </c>
      <c r="B337">
        <v>255</v>
      </c>
      <c r="C337">
        <v>13</v>
      </c>
      <c r="D337" t="s">
        <v>523</v>
      </c>
      <c r="E337">
        <f>SUMPRODUCT(('Object-to-Object'!E$3:E$5474)*('Poisson Verification'!$D337='Object-to-Object'!F$3:F$5474))</f>
        <v>23</v>
      </c>
      <c r="F337">
        <f>COUNTIF('Object-to-Object'!F$3:F$5474,'Poisson Verification'!D337)</f>
        <v>2</v>
      </c>
      <c r="G337">
        <f t="shared" si="34"/>
        <v>12</v>
      </c>
      <c r="H337">
        <f>SUMPRODUCT((('Object-to-Object'!E$3:E$5474)-G337)^2*('Poisson Verification'!$D337='Object-to-Object'!F$3:F$5474))+(C337-G337)^2</f>
        <v>2</v>
      </c>
      <c r="I337">
        <f t="shared" si="35"/>
        <v>0.66666666666666663</v>
      </c>
      <c r="J337">
        <f t="shared" si="36"/>
        <v>5.5555555555555552E-2</v>
      </c>
      <c r="K337">
        <v>5.5555555555555552E-2</v>
      </c>
      <c r="L337">
        <f t="shared" si="37"/>
        <v>8.9103888272160336</v>
      </c>
      <c r="M337">
        <f t="shared" si="38"/>
        <v>15.846911111540541</v>
      </c>
      <c r="N337">
        <f t="shared" si="33"/>
        <v>0</v>
      </c>
    </row>
    <row r="338" spans="1:14" x14ac:dyDescent="0.25">
      <c r="A338" t="s">
        <v>358</v>
      </c>
      <c r="B338">
        <v>254</v>
      </c>
      <c r="C338">
        <v>25</v>
      </c>
      <c r="D338" t="s">
        <v>524</v>
      </c>
      <c r="E338">
        <f>SUMPRODUCT(('Object-to-Object'!E$3:E$5474)*('Poisson Verification'!$D338='Object-to-Object'!F$3:F$5474))</f>
        <v>41</v>
      </c>
      <c r="F338">
        <f>COUNTIF('Object-to-Object'!F$3:F$5474,'Poisson Verification'!D338)</f>
        <v>2</v>
      </c>
      <c r="G338">
        <f t="shared" si="34"/>
        <v>22</v>
      </c>
      <c r="H338">
        <f>SUMPRODUCT((('Object-to-Object'!E$3:E$5474)-G338)^2*('Poisson Verification'!$D338='Object-to-Object'!F$3:F$5474))+(C338-G338)^2</f>
        <v>158</v>
      </c>
      <c r="I338">
        <f t="shared" si="35"/>
        <v>52.666666666666664</v>
      </c>
      <c r="J338">
        <f t="shared" si="36"/>
        <v>2.393939393939394</v>
      </c>
      <c r="K338">
        <v>2.393939393939394</v>
      </c>
      <c r="L338">
        <f t="shared" si="37"/>
        <v>17.743106085229396</v>
      </c>
      <c r="M338">
        <f t="shared" si="38"/>
        <v>27.002604652630168</v>
      </c>
      <c r="N338">
        <f t="shared" si="33"/>
        <v>0</v>
      </c>
    </row>
    <row r="339" spans="1:14" x14ac:dyDescent="0.25">
      <c r="A339" t="s">
        <v>358</v>
      </c>
      <c r="B339">
        <v>263</v>
      </c>
      <c r="C339">
        <v>19</v>
      </c>
      <c r="D339" t="s">
        <v>525</v>
      </c>
      <c r="E339">
        <f>SUMPRODUCT(('Object-to-Object'!E$3:E$5474)*('Poisson Verification'!$D339='Object-to-Object'!F$3:F$5474))</f>
        <v>58</v>
      </c>
      <c r="F339">
        <f>COUNTIF('Object-to-Object'!F$3:F$5474,'Poisson Verification'!D339)</f>
        <v>2</v>
      </c>
      <c r="G339">
        <f t="shared" si="34"/>
        <v>25.666666666666668</v>
      </c>
      <c r="H339">
        <f>SUMPRODUCT((('Object-to-Object'!E$3:E$5474)-G339)^2*('Poisson Verification'!$D339='Object-to-Object'!F$3:F$5474))+(C339-G339)^2</f>
        <v>84.666666666666657</v>
      </c>
      <c r="I339">
        <f t="shared" si="35"/>
        <v>28.222222222222218</v>
      </c>
      <c r="J339">
        <f t="shared" si="36"/>
        <v>1.0995670995670994</v>
      </c>
      <c r="K339">
        <v>1.0995670995670994</v>
      </c>
      <c r="L339">
        <f t="shared" si="37"/>
        <v>21.052307124044386</v>
      </c>
      <c r="M339">
        <f t="shared" si="38"/>
        <v>31.024291796902904</v>
      </c>
      <c r="N339">
        <f t="shared" si="33"/>
        <v>1</v>
      </c>
    </row>
    <row r="340" spans="1:14" x14ac:dyDescent="0.25">
      <c r="A340" t="s">
        <v>527</v>
      </c>
      <c r="B340">
        <v>264</v>
      </c>
      <c r="C340">
        <v>23</v>
      </c>
      <c r="D340" t="s">
        <v>526</v>
      </c>
      <c r="E340">
        <f>SUMPRODUCT(('Object-to-Object'!E$3:E$5474)*('Poisson Verification'!$D340='Object-to-Object'!F$3:F$5474))</f>
        <v>60</v>
      </c>
      <c r="F340">
        <f>COUNTIF('Object-to-Object'!F$3:F$5474,'Poisson Verification'!D340)</f>
        <v>3</v>
      </c>
      <c r="G340">
        <f t="shared" si="34"/>
        <v>20.75</v>
      </c>
      <c r="H340">
        <f>SUMPRODUCT((('Object-to-Object'!E$3:E$5474)-G340)^2*('Poisson Verification'!$D340='Object-to-Object'!F$3:F$5474))+(C340-G340)^2</f>
        <v>200.75</v>
      </c>
      <c r="I340">
        <f t="shared" si="35"/>
        <v>50.1875</v>
      </c>
      <c r="J340">
        <f t="shared" si="36"/>
        <v>2.4186746987951806</v>
      </c>
      <c r="K340">
        <v>2.4186746987951806</v>
      </c>
      <c r="L340">
        <f t="shared" si="37"/>
        <v>17.151082908641328</v>
      </c>
      <c r="M340">
        <f t="shared" si="38"/>
        <v>24.905522116164672</v>
      </c>
      <c r="N340">
        <f t="shared" si="33"/>
        <v>0</v>
      </c>
    </row>
    <row r="341" spans="1:14" x14ac:dyDescent="0.25">
      <c r="A341" t="s">
        <v>527</v>
      </c>
      <c r="B341">
        <v>273</v>
      </c>
      <c r="C341">
        <v>27</v>
      </c>
      <c r="D341" t="s">
        <v>528</v>
      </c>
      <c r="E341">
        <f>SUMPRODUCT(('Object-to-Object'!E$3:E$5474)*('Poisson Verification'!$D341='Object-to-Object'!F$3:F$5474))</f>
        <v>59</v>
      </c>
      <c r="F341">
        <f>COUNTIF('Object-to-Object'!F$3:F$5474,'Poisson Verification'!D341)</f>
        <v>3</v>
      </c>
      <c r="G341">
        <f t="shared" si="34"/>
        <v>21.5</v>
      </c>
      <c r="H341">
        <f>SUMPRODUCT((('Object-to-Object'!E$3:E$5474)-G341)^2*('Poisson Verification'!$D341='Object-to-Object'!F$3:F$5474))+(C341-G341)^2</f>
        <v>73</v>
      </c>
      <c r="I341">
        <f t="shared" si="35"/>
        <v>18.25</v>
      </c>
      <c r="J341">
        <f t="shared" si="36"/>
        <v>0.84883720930232553</v>
      </c>
      <c r="K341">
        <v>0.84883720930232553</v>
      </c>
      <c r="L341">
        <f t="shared" si="37"/>
        <v>17.83388783748255</v>
      </c>
      <c r="M341">
        <f t="shared" si="38"/>
        <v>25.722328347475766</v>
      </c>
      <c r="N341">
        <f t="shared" si="33"/>
        <v>1</v>
      </c>
    </row>
    <row r="342" spans="1:14" x14ac:dyDescent="0.25">
      <c r="A342" t="s">
        <v>527</v>
      </c>
      <c r="B342">
        <v>278</v>
      </c>
      <c r="C342">
        <v>40</v>
      </c>
      <c r="D342" t="s">
        <v>529</v>
      </c>
      <c r="E342">
        <f>SUMPRODUCT(('Object-to-Object'!E$3:E$5474)*('Poisson Verification'!$D342='Object-to-Object'!F$3:F$5474))</f>
        <v>83</v>
      </c>
      <c r="F342">
        <f>COUNTIF('Object-to-Object'!F$3:F$5474,'Poisson Verification'!D342)</f>
        <v>3</v>
      </c>
      <c r="G342">
        <f t="shared" si="34"/>
        <v>30.75</v>
      </c>
      <c r="H342">
        <f>SUMPRODUCT((('Object-to-Object'!E$3:E$5474)-G342)^2*('Poisson Verification'!$D342='Object-to-Object'!F$3:F$5474))+(C342-G342)^2</f>
        <v>126.75</v>
      </c>
      <c r="I342">
        <f t="shared" si="35"/>
        <v>31.6875</v>
      </c>
      <c r="J342">
        <f t="shared" si="36"/>
        <v>1.0304878048780488</v>
      </c>
      <c r="K342">
        <v>1.0304878048780488</v>
      </c>
      <c r="L342">
        <f t="shared" si="37"/>
        <v>26.33590913127901</v>
      </c>
      <c r="M342">
        <f t="shared" si="38"/>
        <v>35.716742489779172</v>
      </c>
      <c r="N342">
        <f t="shared" ref="N342:N405" si="39">IF(AND(I342&lt;M342,I342&gt;L342),1,0)</f>
        <v>1</v>
      </c>
    </row>
    <row r="343" spans="1:14" x14ac:dyDescent="0.25">
      <c r="A343" t="s">
        <v>527</v>
      </c>
      <c r="B343">
        <v>294</v>
      </c>
      <c r="C343">
        <v>21</v>
      </c>
      <c r="D343" t="s">
        <v>530</v>
      </c>
      <c r="E343">
        <f>SUMPRODUCT(('Object-to-Object'!E$3:E$5474)*('Poisson Verification'!$D343='Object-to-Object'!F$3:F$5474))</f>
        <v>61</v>
      </c>
      <c r="F343">
        <f>COUNTIF('Object-to-Object'!F$3:F$5474,'Poisson Verification'!D343)</f>
        <v>3</v>
      </c>
      <c r="G343">
        <f t="shared" si="34"/>
        <v>20.5</v>
      </c>
      <c r="H343">
        <f>SUMPRODUCT((('Object-to-Object'!E$3:E$5474)-G343)^2*('Poisson Verification'!$D343='Object-to-Object'!F$3:F$5474))+(C343-G343)^2</f>
        <v>11</v>
      </c>
      <c r="I343">
        <f t="shared" si="35"/>
        <v>2.75</v>
      </c>
      <c r="J343">
        <f t="shared" si="36"/>
        <v>0.13414634146341464</v>
      </c>
      <c r="K343">
        <v>0.13414634146341464</v>
      </c>
      <c r="L343">
        <f t="shared" si="37"/>
        <v>16.923751072322013</v>
      </c>
      <c r="M343">
        <f t="shared" si="38"/>
        <v>24.632988242320081</v>
      </c>
      <c r="N343">
        <f t="shared" si="39"/>
        <v>0</v>
      </c>
    </row>
    <row r="344" spans="1:14" x14ac:dyDescent="0.25">
      <c r="A344" t="s">
        <v>527</v>
      </c>
      <c r="B344">
        <v>303</v>
      </c>
      <c r="C344">
        <v>14</v>
      </c>
      <c r="D344" t="s">
        <v>531</v>
      </c>
      <c r="E344">
        <f>SUMPRODUCT(('Object-to-Object'!E$3:E$5474)*('Poisson Verification'!$D344='Object-to-Object'!F$3:F$5474))</f>
        <v>63</v>
      </c>
      <c r="F344">
        <f>COUNTIF('Object-to-Object'!F$3:F$5474,'Poisson Verification'!D344)</f>
        <v>3</v>
      </c>
      <c r="G344">
        <f t="shared" si="34"/>
        <v>19.25</v>
      </c>
      <c r="H344">
        <f>SUMPRODUCT((('Object-to-Object'!E$3:E$5474)-G344)^2*('Poisson Verification'!$D344='Object-to-Object'!F$3:F$5474))+(C344-G344)^2</f>
        <v>254.75</v>
      </c>
      <c r="I344">
        <f t="shared" si="35"/>
        <v>63.6875</v>
      </c>
      <c r="J344">
        <f t="shared" si="36"/>
        <v>3.3084415584415585</v>
      </c>
      <c r="K344">
        <v>3.3084415584415585</v>
      </c>
      <c r="L344">
        <f t="shared" si="37"/>
        <v>15.789230343033289</v>
      </c>
      <c r="M344">
        <f t="shared" si="38"/>
        <v>23.268218847677179</v>
      </c>
      <c r="N344">
        <f t="shared" si="39"/>
        <v>0</v>
      </c>
    </row>
    <row r="345" spans="1:14" x14ac:dyDescent="0.25">
      <c r="A345" t="s">
        <v>527</v>
      </c>
      <c r="B345">
        <v>309</v>
      </c>
      <c r="C345">
        <v>6</v>
      </c>
      <c r="D345" t="s">
        <v>532</v>
      </c>
      <c r="E345">
        <f>SUMPRODUCT(('Object-to-Object'!E$3:E$5474)*('Poisson Verification'!$D345='Object-to-Object'!F$3:F$5474))</f>
        <v>36</v>
      </c>
      <c r="F345">
        <f>COUNTIF('Object-to-Object'!F$3:F$5474,'Poisson Verification'!D345)</f>
        <v>3</v>
      </c>
      <c r="G345">
        <f t="shared" si="34"/>
        <v>10.5</v>
      </c>
      <c r="H345">
        <f>SUMPRODUCT((('Object-to-Object'!E$3:E$5474)-G345)^2*('Poisson Verification'!$D345='Object-to-Object'!F$3:F$5474))+(C345-G345)^2</f>
        <v>59</v>
      </c>
      <c r="I345">
        <f t="shared" si="35"/>
        <v>14.75</v>
      </c>
      <c r="J345">
        <f t="shared" si="36"/>
        <v>1.4047619047619047</v>
      </c>
      <c r="K345">
        <v>1.4047619047619047</v>
      </c>
      <c r="L345">
        <f t="shared" si="37"/>
        <v>7.9845326803792709</v>
      </c>
      <c r="M345">
        <f t="shared" si="38"/>
        <v>13.580986621688451</v>
      </c>
      <c r="N345">
        <f t="shared" si="39"/>
        <v>0</v>
      </c>
    </row>
    <row r="346" spans="1:14" x14ac:dyDescent="0.25">
      <c r="A346" t="s">
        <v>527</v>
      </c>
      <c r="B346">
        <v>313</v>
      </c>
      <c r="C346">
        <v>8</v>
      </c>
      <c r="D346" t="s">
        <v>533</v>
      </c>
      <c r="E346">
        <f>SUMPRODUCT(('Object-to-Object'!E$3:E$5474)*('Poisson Verification'!$D346='Object-to-Object'!F$3:F$5474))</f>
        <v>29</v>
      </c>
      <c r="F346">
        <f>COUNTIF('Object-to-Object'!F$3:F$5474,'Poisson Verification'!D346)</f>
        <v>3</v>
      </c>
      <c r="G346">
        <f t="shared" si="34"/>
        <v>9.25</v>
      </c>
      <c r="H346">
        <f>SUMPRODUCT((('Object-to-Object'!E$3:E$5474)-G346)^2*('Poisson Verification'!$D346='Object-to-Object'!F$3:F$5474))+(C346-G346)^2</f>
        <v>114.75</v>
      </c>
      <c r="I346">
        <f t="shared" si="35"/>
        <v>28.6875</v>
      </c>
      <c r="J346">
        <f t="shared" si="36"/>
        <v>3.1013513513513513</v>
      </c>
      <c r="K346">
        <v>3.1013513513513513</v>
      </c>
      <c r="L346">
        <f t="shared" si="37"/>
        <v>6.8986538852448378</v>
      </c>
      <c r="M346">
        <f t="shared" si="38"/>
        <v>12.16887129737912</v>
      </c>
      <c r="N346">
        <f t="shared" si="39"/>
        <v>0</v>
      </c>
    </row>
    <row r="347" spans="1:14" x14ac:dyDescent="0.25">
      <c r="A347" t="s">
        <v>527</v>
      </c>
      <c r="B347">
        <v>318</v>
      </c>
      <c r="C347">
        <v>6</v>
      </c>
      <c r="D347" t="s">
        <v>534</v>
      </c>
      <c r="E347">
        <f>SUMPRODUCT(('Object-to-Object'!E$3:E$5474)*('Poisson Verification'!$D347='Object-to-Object'!F$3:F$5474))</f>
        <v>8</v>
      </c>
      <c r="F347">
        <f>COUNTIF('Object-to-Object'!F$3:F$5474,'Poisson Verification'!D347)</f>
        <v>3</v>
      </c>
      <c r="G347">
        <f t="shared" si="34"/>
        <v>3.5</v>
      </c>
      <c r="H347">
        <f>SUMPRODUCT((('Object-to-Object'!E$3:E$5474)-G347)^2*('Poisson Verification'!$D347='Object-to-Object'!F$3:F$5474))+(C347-G347)^2</f>
        <v>21</v>
      </c>
      <c r="I347">
        <f t="shared" si="35"/>
        <v>5.25</v>
      </c>
      <c r="J347">
        <f t="shared" si="36"/>
        <v>1.5</v>
      </c>
      <c r="K347">
        <v>1.5</v>
      </c>
      <c r="L347">
        <f t="shared" si="37"/>
        <v>2.1159843805528116</v>
      </c>
      <c r="M347">
        <f t="shared" si="38"/>
        <v>5.4716214782177737</v>
      </c>
      <c r="N347">
        <f t="shared" si="39"/>
        <v>1</v>
      </c>
    </row>
    <row r="348" spans="1:14" x14ac:dyDescent="0.25">
      <c r="A348" t="s">
        <v>527</v>
      </c>
      <c r="B348">
        <v>324</v>
      </c>
      <c r="C348">
        <v>5</v>
      </c>
      <c r="D348" t="s">
        <v>535</v>
      </c>
      <c r="E348">
        <f>SUMPRODUCT(('Object-to-Object'!E$3:E$5474)*('Poisson Verification'!$D348='Object-to-Object'!F$3:F$5474))</f>
        <v>5</v>
      </c>
      <c r="F348">
        <f>COUNTIF('Object-to-Object'!F$3:F$5474,'Poisson Verification'!D348)</f>
        <v>3</v>
      </c>
      <c r="G348">
        <f t="shared" si="34"/>
        <v>2.5</v>
      </c>
      <c r="H348">
        <f>SUMPRODUCT((('Object-to-Object'!E$3:E$5474)-G348)^2*('Poisson Verification'!$D348='Object-to-Object'!F$3:F$5474))+(C348-G348)^2</f>
        <v>9</v>
      </c>
      <c r="I348">
        <f t="shared" si="35"/>
        <v>2.25</v>
      </c>
      <c r="J348">
        <f t="shared" si="36"/>
        <v>0.9</v>
      </c>
      <c r="K348">
        <v>0.9</v>
      </c>
      <c r="L348">
        <f t="shared" si="37"/>
        <v>1.3563514242728232</v>
      </c>
      <c r="M348">
        <f t="shared" si="38"/>
        <v>4.2405548089304759</v>
      </c>
      <c r="N348">
        <f t="shared" si="39"/>
        <v>1</v>
      </c>
    </row>
    <row r="349" spans="1:14" x14ac:dyDescent="0.25">
      <c r="A349" t="s">
        <v>527</v>
      </c>
      <c r="B349">
        <v>327</v>
      </c>
      <c r="C349">
        <v>1</v>
      </c>
      <c r="D349" t="s">
        <v>536</v>
      </c>
      <c r="E349">
        <f>SUMPRODUCT(('Object-to-Object'!E$3:E$5474)*('Poisson Verification'!$D349='Object-to-Object'!F$3:F$5474))</f>
        <v>9</v>
      </c>
      <c r="F349">
        <f>COUNTIF('Object-to-Object'!F$3:F$5474,'Poisson Verification'!D349)</f>
        <v>3</v>
      </c>
      <c r="G349">
        <f t="shared" si="34"/>
        <v>2.5</v>
      </c>
      <c r="H349">
        <f>SUMPRODUCT((('Object-to-Object'!E$3:E$5474)-G349)^2*('Poisson Verification'!$D349='Object-to-Object'!F$3:F$5474))+(C349-G349)^2</f>
        <v>17</v>
      </c>
      <c r="I349">
        <f t="shared" si="35"/>
        <v>4.25</v>
      </c>
      <c r="J349">
        <f t="shared" si="36"/>
        <v>1.7</v>
      </c>
      <c r="K349">
        <v>1.7</v>
      </c>
      <c r="L349">
        <f t="shared" si="37"/>
        <v>1.3563514242728232</v>
      </c>
      <c r="M349">
        <f t="shared" si="38"/>
        <v>4.2405548089304759</v>
      </c>
      <c r="N349">
        <f t="shared" si="39"/>
        <v>0</v>
      </c>
    </row>
    <row r="350" spans="1:14" x14ac:dyDescent="0.25">
      <c r="A350" t="s">
        <v>527</v>
      </c>
      <c r="B350">
        <v>326</v>
      </c>
      <c r="C350">
        <v>2</v>
      </c>
      <c r="D350" t="s">
        <v>537</v>
      </c>
      <c r="E350">
        <f>SUMPRODUCT(('Object-to-Object'!E$3:E$5474)*('Poisson Verification'!$D350='Object-to-Object'!F$3:F$5474))</f>
        <v>16</v>
      </c>
      <c r="F350">
        <f>COUNTIF('Object-to-Object'!F$3:F$5474,'Poisson Verification'!D350)</f>
        <v>3</v>
      </c>
      <c r="G350">
        <f t="shared" si="34"/>
        <v>4.5</v>
      </c>
      <c r="H350">
        <f>SUMPRODUCT((('Object-to-Object'!E$3:E$5474)-G350)^2*('Poisson Verification'!$D350='Object-to-Object'!F$3:F$5474))+(C350-G350)^2</f>
        <v>11</v>
      </c>
      <c r="I350">
        <f t="shared" si="35"/>
        <v>2.75</v>
      </c>
      <c r="J350">
        <f t="shared" si="36"/>
        <v>0.61111111111111116</v>
      </c>
      <c r="K350">
        <v>0.61111111111111116</v>
      </c>
      <c r="L350">
        <f t="shared" si="37"/>
        <v>2.9085761273617208</v>
      </c>
      <c r="M350">
        <f t="shared" si="38"/>
        <v>6.6729425778711624</v>
      </c>
      <c r="N350">
        <f t="shared" si="39"/>
        <v>0</v>
      </c>
    </row>
    <row r="351" spans="1:14" x14ac:dyDescent="0.25">
      <c r="A351" t="s">
        <v>527</v>
      </c>
      <c r="B351">
        <v>321</v>
      </c>
      <c r="C351">
        <v>8</v>
      </c>
      <c r="D351" t="s">
        <v>538</v>
      </c>
      <c r="E351">
        <f>SUMPRODUCT(('Object-to-Object'!E$3:E$5474)*('Poisson Verification'!$D351='Object-to-Object'!F$3:F$5474))</f>
        <v>21</v>
      </c>
      <c r="F351">
        <f>COUNTIF('Object-to-Object'!F$3:F$5474,'Poisson Verification'!D351)</f>
        <v>3</v>
      </c>
      <c r="G351">
        <f t="shared" si="34"/>
        <v>7.25</v>
      </c>
      <c r="H351">
        <f>SUMPRODUCT((('Object-to-Object'!E$3:E$5474)-G351)^2*('Poisson Verification'!$D351='Object-to-Object'!F$3:F$5474))+(C351-G351)^2</f>
        <v>6.75</v>
      </c>
      <c r="I351">
        <f t="shared" si="35"/>
        <v>1.6875</v>
      </c>
      <c r="J351">
        <f t="shared" si="36"/>
        <v>0.23275862068965517</v>
      </c>
      <c r="K351">
        <v>0.23275862068965517</v>
      </c>
      <c r="L351">
        <f t="shared" si="37"/>
        <v>5.1864943094586193</v>
      </c>
      <c r="M351">
        <f t="shared" si="38"/>
        <v>9.8852430609810913</v>
      </c>
      <c r="N351">
        <f t="shared" si="39"/>
        <v>0</v>
      </c>
    </row>
    <row r="352" spans="1:14" x14ac:dyDescent="0.25">
      <c r="A352" t="s">
        <v>527</v>
      </c>
      <c r="B352">
        <v>318</v>
      </c>
      <c r="C352">
        <v>13</v>
      </c>
      <c r="D352" t="s">
        <v>539</v>
      </c>
      <c r="E352">
        <f>SUMPRODUCT(('Object-to-Object'!E$3:E$5474)*('Poisson Verification'!$D352='Object-to-Object'!F$3:F$5474))</f>
        <v>27</v>
      </c>
      <c r="F352">
        <f>COUNTIF('Object-to-Object'!F$3:F$5474,'Poisson Verification'!D352)</f>
        <v>3</v>
      </c>
      <c r="G352">
        <f t="shared" si="34"/>
        <v>10</v>
      </c>
      <c r="H352">
        <f>SUMPRODUCT((('Object-to-Object'!E$3:E$5474)-G352)^2*('Poisson Verification'!$D352='Object-to-Object'!F$3:F$5474))+(C352-G352)^2</f>
        <v>54</v>
      </c>
      <c r="I352">
        <f t="shared" si="35"/>
        <v>13.5</v>
      </c>
      <c r="J352">
        <f t="shared" si="36"/>
        <v>1.35</v>
      </c>
      <c r="K352">
        <v>1.35</v>
      </c>
      <c r="L352">
        <f t="shared" si="37"/>
        <v>7.548934798586183</v>
      </c>
      <c r="M352">
        <f t="shared" si="38"/>
        <v>13.017342278784234</v>
      </c>
      <c r="N352">
        <f t="shared" si="39"/>
        <v>0</v>
      </c>
    </row>
    <row r="353" spans="1:14" x14ac:dyDescent="0.25">
      <c r="A353" t="s">
        <v>527</v>
      </c>
      <c r="B353">
        <v>317</v>
      </c>
      <c r="C353">
        <v>13</v>
      </c>
      <c r="D353" t="s">
        <v>540</v>
      </c>
      <c r="E353">
        <f>SUMPRODUCT(('Object-to-Object'!E$3:E$5474)*('Poisson Verification'!$D353='Object-to-Object'!F$3:F$5474))</f>
        <v>25</v>
      </c>
      <c r="F353">
        <f>COUNTIF('Object-to-Object'!F$3:F$5474,'Poisson Verification'!D353)</f>
        <v>3</v>
      </c>
      <c r="G353">
        <f t="shared" si="34"/>
        <v>9.5</v>
      </c>
      <c r="H353">
        <f>SUMPRODUCT((('Object-to-Object'!E$3:E$5474)-G353)^2*('Poisson Verification'!$D353='Object-to-Object'!F$3:F$5474))+(C353-G353)^2</f>
        <v>129</v>
      </c>
      <c r="I353">
        <f t="shared" si="35"/>
        <v>32.25</v>
      </c>
      <c r="J353">
        <f t="shared" si="36"/>
        <v>3.3947368421052633</v>
      </c>
      <c r="K353">
        <v>3.3947368421052633</v>
      </c>
      <c r="L353">
        <f t="shared" si="37"/>
        <v>7.1149770943389985</v>
      </c>
      <c r="M353">
        <f t="shared" si="38"/>
        <v>12.452115915535479</v>
      </c>
      <c r="N353">
        <f t="shared" si="39"/>
        <v>0</v>
      </c>
    </row>
    <row r="354" spans="1:14" x14ac:dyDescent="0.25">
      <c r="A354" t="s">
        <v>527</v>
      </c>
      <c r="B354">
        <v>320</v>
      </c>
      <c r="C354">
        <v>17</v>
      </c>
      <c r="D354" t="s">
        <v>541</v>
      </c>
      <c r="E354">
        <f>SUMPRODUCT(('Object-to-Object'!E$3:E$5474)*('Poisson Verification'!$D354='Object-to-Object'!F$3:F$5474))</f>
        <v>36</v>
      </c>
      <c r="F354">
        <f>COUNTIF('Object-to-Object'!F$3:F$5474,'Poisson Verification'!D354)</f>
        <v>3</v>
      </c>
      <c r="G354">
        <f t="shared" si="34"/>
        <v>13.25</v>
      </c>
      <c r="H354">
        <f>SUMPRODUCT((('Object-to-Object'!E$3:E$5474)-G354)^2*('Poisson Verification'!$D354='Object-to-Object'!F$3:F$5474))+(C354-G354)^2</f>
        <v>20.75</v>
      </c>
      <c r="I354">
        <f t="shared" si="35"/>
        <v>5.1875</v>
      </c>
      <c r="J354">
        <f t="shared" si="36"/>
        <v>0.39150943396226418</v>
      </c>
      <c r="K354">
        <v>0.39150943396226418</v>
      </c>
      <c r="L354">
        <f t="shared" si="37"/>
        <v>10.405032718447453</v>
      </c>
      <c r="M354">
        <f t="shared" si="38"/>
        <v>16.657107712733524</v>
      </c>
      <c r="N354">
        <f t="shared" si="39"/>
        <v>0</v>
      </c>
    </row>
    <row r="355" spans="1:14" x14ac:dyDescent="0.25">
      <c r="A355" t="s">
        <v>527</v>
      </c>
      <c r="B355">
        <v>330</v>
      </c>
      <c r="C355">
        <v>11</v>
      </c>
      <c r="D355" t="s">
        <v>542</v>
      </c>
      <c r="E355">
        <f>SUMPRODUCT(('Object-to-Object'!E$3:E$5474)*('Poisson Verification'!$D355='Object-to-Object'!F$3:F$5474))</f>
        <v>26</v>
      </c>
      <c r="F355">
        <f>COUNTIF('Object-to-Object'!F$3:F$5474,'Poisson Verification'!D355)</f>
        <v>3</v>
      </c>
      <c r="G355">
        <f t="shared" si="34"/>
        <v>9.25</v>
      </c>
      <c r="H355">
        <f>SUMPRODUCT((('Object-to-Object'!E$3:E$5474)-G355)^2*('Poisson Verification'!$D355='Object-to-Object'!F$3:F$5474))+(C355-G355)^2</f>
        <v>54.75</v>
      </c>
      <c r="I355">
        <f t="shared" si="35"/>
        <v>13.6875</v>
      </c>
      <c r="J355">
        <f t="shared" si="36"/>
        <v>1.4797297297297298</v>
      </c>
      <c r="K355">
        <v>1.4797297297297298</v>
      </c>
      <c r="L355">
        <f t="shared" si="37"/>
        <v>6.8986538852448378</v>
      </c>
      <c r="M355">
        <f t="shared" si="38"/>
        <v>12.16887129737912</v>
      </c>
      <c r="N355">
        <f t="shared" si="39"/>
        <v>0</v>
      </c>
    </row>
    <row r="356" spans="1:14" x14ac:dyDescent="0.25">
      <c r="A356" t="s">
        <v>527</v>
      </c>
      <c r="B356">
        <v>328</v>
      </c>
      <c r="C356">
        <v>10</v>
      </c>
      <c r="D356" t="s">
        <v>543</v>
      </c>
      <c r="E356">
        <f>SUMPRODUCT(('Object-to-Object'!E$3:E$5474)*('Poisson Verification'!$D356='Object-to-Object'!F$3:F$5474))</f>
        <v>21</v>
      </c>
      <c r="F356">
        <f>COUNTIF('Object-to-Object'!F$3:F$5474,'Poisson Verification'!D356)</f>
        <v>3</v>
      </c>
      <c r="G356">
        <f t="shared" si="34"/>
        <v>7.75</v>
      </c>
      <c r="H356">
        <f>SUMPRODUCT((('Object-to-Object'!E$3:E$5474)-G356)^2*('Poisson Verification'!$D356='Object-to-Object'!F$3:F$5474))+(C356-G356)^2</f>
        <v>32.75</v>
      </c>
      <c r="I356">
        <f t="shared" si="35"/>
        <v>8.1875</v>
      </c>
      <c r="J356">
        <f t="shared" si="36"/>
        <v>1.0564516129032258</v>
      </c>
      <c r="K356">
        <v>1.0564516129032258</v>
      </c>
      <c r="L356">
        <f t="shared" si="37"/>
        <v>5.6111279455312788</v>
      </c>
      <c r="M356">
        <f t="shared" si="38"/>
        <v>10.459407592840122</v>
      </c>
      <c r="N356">
        <f t="shared" si="39"/>
        <v>1</v>
      </c>
    </row>
    <row r="357" spans="1:14" x14ac:dyDescent="0.25">
      <c r="A357" t="s">
        <v>527</v>
      </c>
      <c r="B357">
        <v>331</v>
      </c>
      <c r="C357">
        <v>11</v>
      </c>
      <c r="D357" t="s">
        <v>544</v>
      </c>
      <c r="E357">
        <f>SUMPRODUCT(('Object-to-Object'!E$3:E$5474)*('Poisson Verification'!$D357='Object-to-Object'!F$3:F$5474))</f>
        <v>36</v>
      </c>
      <c r="F357">
        <f>COUNTIF('Object-to-Object'!F$3:F$5474,'Poisson Verification'!D357)</f>
        <v>3</v>
      </c>
      <c r="G357">
        <f t="shared" si="34"/>
        <v>11.75</v>
      </c>
      <c r="H357">
        <f>SUMPRODUCT((('Object-to-Object'!E$3:E$5474)-G357)^2*('Poisson Verification'!$D357='Object-to-Object'!F$3:F$5474))+(C357-G357)^2</f>
        <v>8.75</v>
      </c>
      <c r="I357">
        <f t="shared" si="35"/>
        <v>2.1875</v>
      </c>
      <c r="J357">
        <f t="shared" si="36"/>
        <v>0.18617021276595744</v>
      </c>
      <c r="K357">
        <v>0.18617021276595744</v>
      </c>
      <c r="L357">
        <f t="shared" si="37"/>
        <v>9.0799709732355858</v>
      </c>
      <c r="M357">
        <f t="shared" si="38"/>
        <v>14.983867412320892</v>
      </c>
      <c r="N357">
        <f t="shared" si="39"/>
        <v>0</v>
      </c>
    </row>
    <row r="358" spans="1:14" x14ac:dyDescent="0.25">
      <c r="A358" t="s">
        <v>527</v>
      </c>
      <c r="B358">
        <v>327</v>
      </c>
      <c r="C358">
        <v>10</v>
      </c>
      <c r="D358" t="s">
        <v>545</v>
      </c>
      <c r="E358">
        <f>SUMPRODUCT(('Object-to-Object'!E$3:E$5474)*('Poisson Verification'!$D358='Object-to-Object'!F$3:F$5474))</f>
        <v>24</v>
      </c>
      <c r="F358">
        <f>COUNTIF('Object-to-Object'!F$3:F$5474,'Poisson Verification'!D358)</f>
        <v>3</v>
      </c>
      <c r="G358">
        <f t="shared" si="34"/>
        <v>8.5</v>
      </c>
      <c r="H358">
        <f>SUMPRODUCT((('Object-to-Object'!E$3:E$5474)-G358)^2*('Poisson Verification'!$D358='Object-to-Object'!F$3:F$5474))+(C358-G358)^2</f>
        <v>11</v>
      </c>
      <c r="I358">
        <f t="shared" si="35"/>
        <v>2.75</v>
      </c>
      <c r="J358">
        <f t="shared" si="36"/>
        <v>0.3235294117647059</v>
      </c>
      <c r="K358">
        <v>0.3235294117647059</v>
      </c>
      <c r="L358">
        <f t="shared" si="37"/>
        <v>6.2525291567861583</v>
      </c>
      <c r="M358">
        <f t="shared" si="38"/>
        <v>11.316403179360082</v>
      </c>
      <c r="N358">
        <f t="shared" si="39"/>
        <v>0</v>
      </c>
    </row>
    <row r="359" spans="1:14" x14ac:dyDescent="0.25">
      <c r="A359" t="s">
        <v>527</v>
      </c>
      <c r="B359">
        <v>323</v>
      </c>
      <c r="C359">
        <v>20</v>
      </c>
      <c r="D359" t="s">
        <v>546</v>
      </c>
      <c r="E359">
        <f>SUMPRODUCT(('Object-to-Object'!E$3:E$5474)*('Poisson Verification'!$D359='Object-to-Object'!F$3:F$5474))</f>
        <v>23</v>
      </c>
      <c r="F359">
        <f>COUNTIF('Object-to-Object'!F$3:F$5474,'Poisson Verification'!D359)</f>
        <v>3</v>
      </c>
      <c r="G359">
        <f t="shared" si="34"/>
        <v>10.75</v>
      </c>
      <c r="H359">
        <f>SUMPRODUCT((('Object-to-Object'!E$3:E$5474)-G359)^2*('Poisson Verification'!$D359='Object-to-Object'!F$3:F$5474))+(C359-G359)^2</f>
        <v>126.75</v>
      </c>
      <c r="I359">
        <f t="shared" si="35"/>
        <v>31.6875</v>
      </c>
      <c r="J359">
        <f t="shared" si="36"/>
        <v>2.9476744186046511</v>
      </c>
      <c r="K359">
        <v>2.9476744186046511</v>
      </c>
      <c r="L359">
        <f t="shared" si="37"/>
        <v>8.20290976489858</v>
      </c>
      <c r="M359">
        <f t="shared" si="38"/>
        <v>13.862250352835559</v>
      </c>
      <c r="N359">
        <f t="shared" si="39"/>
        <v>0</v>
      </c>
    </row>
    <row r="360" spans="1:14" x14ac:dyDescent="0.25">
      <c r="A360" t="s">
        <v>527</v>
      </c>
      <c r="B360">
        <v>334</v>
      </c>
      <c r="C360">
        <v>12</v>
      </c>
      <c r="D360" t="s">
        <v>547</v>
      </c>
      <c r="E360">
        <f>SUMPRODUCT(('Object-to-Object'!E$3:E$5474)*('Poisson Verification'!$D360='Object-to-Object'!F$3:F$5474))</f>
        <v>44</v>
      </c>
      <c r="F360">
        <f>COUNTIF('Object-to-Object'!F$3:F$5474,'Poisson Verification'!D360)</f>
        <v>3</v>
      </c>
      <c r="G360">
        <f t="shared" si="34"/>
        <v>14</v>
      </c>
      <c r="H360">
        <f>SUMPRODUCT((('Object-to-Object'!E$3:E$5474)-G360)^2*('Poisson Verification'!$D360='Object-to-Object'!F$3:F$5474))+(C360-G360)^2</f>
        <v>66</v>
      </c>
      <c r="I360">
        <f t="shared" si="35"/>
        <v>16.5</v>
      </c>
      <c r="J360">
        <f t="shared" si="36"/>
        <v>1.1785714285714286</v>
      </c>
      <c r="K360">
        <v>1.1785714285714286</v>
      </c>
      <c r="L360">
        <f t="shared" si="37"/>
        <v>11.071297787373952</v>
      </c>
      <c r="M360">
        <f t="shared" si="38"/>
        <v>17.490096737306967</v>
      </c>
      <c r="N360">
        <f t="shared" si="39"/>
        <v>1</v>
      </c>
    </row>
    <row r="361" spans="1:14" x14ac:dyDescent="0.25">
      <c r="A361" t="s">
        <v>527</v>
      </c>
      <c r="B361">
        <v>335</v>
      </c>
      <c r="C361">
        <v>22</v>
      </c>
      <c r="D361" t="s">
        <v>548</v>
      </c>
      <c r="E361">
        <f>SUMPRODUCT(('Object-to-Object'!E$3:E$5474)*('Poisson Verification'!$D361='Object-to-Object'!F$3:F$5474))</f>
        <v>41</v>
      </c>
      <c r="F361">
        <f>COUNTIF('Object-to-Object'!F$3:F$5474,'Poisson Verification'!D361)</f>
        <v>3</v>
      </c>
      <c r="G361">
        <f t="shared" si="34"/>
        <v>15.75</v>
      </c>
      <c r="H361">
        <f>SUMPRODUCT((('Object-to-Object'!E$3:E$5474)-G361)^2*('Poisson Verification'!$D361='Object-to-Object'!F$3:F$5474))+(C361-G361)^2</f>
        <v>80.75</v>
      </c>
      <c r="I361">
        <f t="shared" si="35"/>
        <v>20.1875</v>
      </c>
      <c r="J361">
        <f t="shared" si="36"/>
        <v>1.2817460317460319</v>
      </c>
      <c r="K361">
        <v>1.2817460317460319</v>
      </c>
      <c r="L361">
        <f t="shared" si="37"/>
        <v>12.634273846434997</v>
      </c>
      <c r="M361">
        <f t="shared" si="38"/>
        <v>19.425590106435255</v>
      </c>
      <c r="N361">
        <f t="shared" si="39"/>
        <v>0</v>
      </c>
    </row>
    <row r="362" spans="1:14" x14ac:dyDescent="0.25">
      <c r="A362" t="s">
        <v>527</v>
      </c>
      <c r="B362">
        <v>344</v>
      </c>
      <c r="C362">
        <v>31</v>
      </c>
      <c r="D362" t="s">
        <v>549</v>
      </c>
      <c r="E362">
        <f>SUMPRODUCT(('Object-to-Object'!E$3:E$5474)*('Poisson Verification'!$D362='Object-to-Object'!F$3:F$5474))</f>
        <v>47</v>
      </c>
      <c r="F362">
        <f>COUNTIF('Object-to-Object'!F$3:F$5474,'Poisson Verification'!D362)</f>
        <v>3</v>
      </c>
      <c r="G362">
        <f t="shared" si="34"/>
        <v>19.5</v>
      </c>
      <c r="H362">
        <f>SUMPRODUCT((('Object-to-Object'!E$3:E$5474)-G362)^2*('Poisson Verification'!$D362='Object-to-Object'!F$3:F$5474))+(C362-G362)^2</f>
        <v>229</v>
      </c>
      <c r="I362">
        <f t="shared" si="35"/>
        <v>57.25</v>
      </c>
      <c r="J362">
        <f t="shared" si="36"/>
        <v>2.9358974358974357</v>
      </c>
      <c r="K362">
        <v>2.9358974358974357</v>
      </c>
      <c r="L362">
        <f t="shared" si="37"/>
        <v>16.015840311632807</v>
      </c>
      <c r="M362">
        <f t="shared" si="38"/>
        <v>23.541461509916132</v>
      </c>
      <c r="N362">
        <f t="shared" si="39"/>
        <v>0</v>
      </c>
    </row>
    <row r="363" spans="1:14" x14ac:dyDescent="0.25">
      <c r="A363" t="s">
        <v>527</v>
      </c>
      <c r="B363">
        <v>350</v>
      </c>
      <c r="C363">
        <v>34</v>
      </c>
      <c r="D363" t="s">
        <v>550</v>
      </c>
      <c r="E363">
        <f>SUMPRODUCT(('Object-to-Object'!E$3:E$5474)*('Poisson Verification'!$D363='Object-to-Object'!F$3:F$5474))</f>
        <v>108</v>
      </c>
      <c r="F363">
        <f>COUNTIF('Object-to-Object'!F$3:F$5474,'Poisson Verification'!D363)</f>
        <v>3</v>
      </c>
      <c r="G363">
        <f t="shared" si="34"/>
        <v>35.5</v>
      </c>
      <c r="H363">
        <f>SUMPRODUCT((('Object-to-Object'!E$3:E$5474)-G363)^2*('Poisson Verification'!$D363='Object-to-Object'!F$3:F$5474))+(C363-G363)^2</f>
        <v>395</v>
      </c>
      <c r="I363">
        <f t="shared" si="35"/>
        <v>98.75</v>
      </c>
      <c r="J363">
        <f t="shared" si="36"/>
        <v>2.7816901408450705</v>
      </c>
      <c r="K363">
        <v>2.7816901408450705</v>
      </c>
      <c r="L363">
        <f t="shared" si="37"/>
        <v>30.746015529416947</v>
      </c>
      <c r="M363">
        <f t="shared" si="38"/>
        <v>40.805371802629963</v>
      </c>
      <c r="N363">
        <f t="shared" si="39"/>
        <v>0</v>
      </c>
    </row>
    <row r="364" spans="1:14" x14ac:dyDescent="0.25">
      <c r="A364" t="s">
        <v>527</v>
      </c>
      <c r="B364">
        <v>365</v>
      </c>
      <c r="C364">
        <v>31</v>
      </c>
      <c r="D364" t="s">
        <v>551</v>
      </c>
      <c r="E364">
        <f>SUMPRODUCT(('Object-to-Object'!E$3:E$5474)*('Poisson Verification'!$D364='Object-to-Object'!F$3:F$5474))</f>
        <v>88</v>
      </c>
      <c r="F364">
        <f>COUNTIF('Object-to-Object'!F$3:F$5474,'Poisson Verification'!D364)</f>
        <v>3</v>
      </c>
      <c r="G364">
        <f t="shared" si="34"/>
        <v>29.75</v>
      </c>
      <c r="H364">
        <f>SUMPRODUCT((('Object-to-Object'!E$3:E$5474)-G364)^2*('Poisson Verification'!$D364='Object-to-Object'!F$3:F$5474))+(C364-G364)^2</f>
        <v>122.75</v>
      </c>
      <c r="I364">
        <f t="shared" si="35"/>
        <v>30.6875</v>
      </c>
      <c r="J364">
        <f t="shared" si="36"/>
        <v>1.0315126050420169</v>
      </c>
      <c r="K364">
        <v>1.0315126050420169</v>
      </c>
      <c r="L364">
        <f t="shared" si="37"/>
        <v>25.41074923713089</v>
      </c>
      <c r="M364">
        <f t="shared" si="38"/>
        <v>34.642206192817113</v>
      </c>
      <c r="N364">
        <f t="shared" si="39"/>
        <v>1</v>
      </c>
    </row>
    <row r="365" spans="1:14" x14ac:dyDescent="0.25">
      <c r="A365" t="s">
        <v>527</v>
      </c>
      <c r="B365">
        <v>373</v>
      </c>
      <c r="C365">
        <v>32</v>
      </c>
      <c r="D365" t="s">
        <v>552</v>
      </c>
      <c r="E365">
        <f>SUMPRODUCT(('Object-to-Object'!E$3:E$5474)*('Poisson Verification'!$D365='Object-to-Object'!F$3:F$5474))</f>
        <v>110</v>
      </c>
      <c r="F365">
        <f>COUNTIF('Object-to-Object'!F$3:F$5474,'Poisson Verification'!D365)</f>
        <v>3</v>
      </c>
      <c r="G365">
        <f t="shared" si="34"/>
        <v>35.5</v>
      </c>
      <c r="H365">
        <f>SUMPRODUCT((('Object-to-Object'!E$3:E$5474)-G365)^2*('Poisson Verification'!$D365='Object-to-Object'!F$3:F$5474))+(C365-G365)^2</f>
        <v>145</v>
      </c>
      <c r="I365">
        <f t="shared" si="35"/>
        <v>36.25</v>
      </c>
      <c r="J365">
        <f t="shared" si="36"/>
        <v>1.0211267605633803</v>
      </c>
      <c r="K365">
        <v>1.0211267605633803</v>
      </c>
      <c r="L365">
        <f t="shared" si="37"/>
        <v>30.746015529416947</v>
      </c>
      <c r="M365">
        <f t="shared" si="38"/>
        <v>40.805371802629963</v>
      </c>
      <c r="N365">
        <f t="shared" si="39"/>
        <v>1</v>
      </c>
    </row>
    <row r="366" spans="1:14" x14ac:dyDescent="0.25">
      <c r="A366" t="s">
        <v>527</v>
      </c>
      <c r="B366">
        <v>378</v>
      </c>
      <c r="C366">
        <v>44</v>
      </c>
      <c r="D366" t="s">
        <v>553</v>
      </c>
      <c r="E366">
        <f>SUMPRODUCT(('Object-to-Object'!E$3:E$5474)*('Poisson Verification'!$D366='Object-to-Object'!F$3:F$5474))</f>
        <v>88</v>
      </c>
      <c r="F366">
        <f>COUNTIF('Object-to-Object'!F$3:F$5474,'Poisson Verification'!D366)</f>
        <v>3</v>
      </c>
      <c r="G366">
        <f t="shared" si="34"/>
        <v>33</v>
      </c>
      <c r="H366">
        <f>SUMPRODUCT((('Object-to-Object'!E$3:E$5474)-G366)^2*('Poisson Verification'!$D366='Object-to-Object'!F$3:F$5474))+(C366-G366)^2</f>
        <v>180</v>
      </c>
      <c r="I366">
        <f t="shared" si="35"/>
        <v>45</v>
      </c>
      <c r="J366">
        <f t="shared" si="36"/>
        <v>1.3636363636363635</v>
      </c>
      <c r="K366">
        <v>1.3636363636363635</v>
      </c>
      <c r="L366">
        <f t="shared" si="37"/>
        <v>28.421855174967689</v>
      </c>
      <c r="M366">
        <f t="shared" si="38"/>
        <v>38.130163766413865</v>
      </c>
      <c r="N366">
        <f t="shared" si="39"/>
        <v>0</v>
      </c>
    </row>
    <row r="367" spans="1:14" x14ac:dyDescent="0.25">
      <c r="A367" t="s">
        <v>527</v>
      </c>
      <c r="B367">
        <v>382</v>
      </c>
      <c r="C367">
        <v>37</v>
      </c>
      <c r="D367" t="s">
        <v>554</v>
      </c>
      <c r="E367">
        <f>SUMPRODUCT(('Object-to-Object'!E$3:E$5474)*('Poisson Verification'!$D367='Object-to-Object'!F$3:F$5474))</f>
        <v>111</v>
      </c>
      <c r="F367">
        <f>COUNTIF('Object-to-Object'!F$3:F$5474,'Poisson Verification'!D367)</f>
        <v>3</v>
      </c>
      <c r="G367">
        <f t="shared" si="34"/>
        <v>37</v>
      </c>
      <c r="H367">
        <f>SUMPRODUCT((('Object-to-Object'!E$3:E$5474)-G367)^2*('Poisson Verification'!$D367='Object-to-Object'!F$3:F$5474))+(C367-G367)^2</f>
        <v>122</v>
      </c>
      <c r="I367">
        <f t="shared" si="35"/>
        <v>30.5</v>
      </c>
      <c r="J367">
        <f t="shared" si="36"/>
        <v>0.82432432432432434</v>
      </c>
      <c r="K367">
        <v>0.82432432432432434</v>
      </c>
      <c r="L367">
        <f t="shared" si="37"/>
        <v>32.143479826539149</v>
      </c>
      <c r="M367">
        <f t="shared" si="38"/>
        <v>42.407559478827615</v>
      </c>
      <c r="N367">
        <f t="shared" si="39"/>
        <v>0</v>
      </c>
    </row>
    <row r="368" spans="1:14" x14ac:dyDescent="0.25">
      <c r="A368" t="s">
        <v>527</v>
      </c>
      <c r="B368">
        <v>398</v>
      </c>
      <c r="C368">
        <v>38</v>
      </c>
      <c r="D368" t="s">
        <v>555</v>
      </c>
      <c r="E368">
        <f>SUMPRODUCT(('Object-to-Object'!E$3:E$5474)*('Poisson Verification'!$D368='Object-to-Object'!F$3:F$5474))</f>
        <v>120</v>
      </c>
      <c r="F368">
        <f>COUNTIF('Object-to-Object'!F$3:F$5474,'Poisson Verification'!D368)</f>
        <v>3</v>
      </c>
      <c r="G368">
        <f t="shared" si="34"/>
        <v>39.5</v>
      </c>
      <c r="H368">
        <f>SUMPRODUCT((('Object-to-Object'!E$3:E$5474)-G368)^2*('Poisson Verification'!$D368='Object-to-Object'!F$3:F$5474))+(C368-G368)^2</f>
        <v>461</v>
      </c>
      <c r="I368">
        <f t="shared" si="35"/>
        <v>115.25</v>
      </c>
      <c r="J368">
        <f t="shared" si="36"/>
        <v>2.9177215189873418</v>
      </c>
      <c r="K368">
        <v>2.9177215189873418</v>
      </c>
      <c r="L368">
        <f t="shared" si="37"/>
        <v>34.477108255692805</v>
      </c>
      <c r="M368">
        <f t="shared" si="38"/>
        <v>45.073395432043405</v>
      </c>
      <c r="N368">
        <f t="shared" si="39"/>
        <v>0</v>
      </c>
    </row>
    <row r="369" spans="1:14" x14ac:dyDescent="0.25">
      <c r="A369" t="s">
        <v>527</v>
      </c>
      <c r="B369">
        <v>422</v>
      </c>
      <c r="C369">
        <v>22</v>
      </c>
      <c r="D369" t="s">
        <v>556</v>
      </c>
      <c r="E369">
        <f>SUMPRODUCT(('Object-to-Object'!E$3:E$5474)*('Poisson Verification'!$D369='Object-to-Object'!F$3:F$5474))</f>
        <v>100</v>
      </c>
      <c r="F369">
        <f>COUNTIF('Object-to-Object'!F$3:F$5474,'Poisson Verification'!D369)</f>
        <v>3</v>
      </c>
      <c r="G369">
        <f t="shared" si="34"/>
        <v>30.5</v>
      </c>
      <c r="H369">
        <f>SUMPRODUCT((('Object-to-Object'!E$3:E$5474)-G369)^2*('Poisson Verification'!$D369='Object-to-Object'!F$3:F$5474))+(C369-G369)^2</f>
        <v>445</v>
      </c>
      <c r="I369">
        <f t="shared" si="35"/>
        <v>111.25</v>
      </c>
      <c r="J369">
        <f t="shared" si="36"/>
        <v>3.6475409836065573</v>
      </c>
      <c r="K369">
        <v>3.6475409836065573</v>
      </c>
      <c r="L369">
        <f t="shared" si="37"/>
        <v>26.104503441331183</v>
      </c>
      <c r="M369">
        <f t="shared" si="38"/>
        <v>35.448222738687413</v>
      </c>
      <c r="N369">
        <f t="shared" si="39"/>
        <v>0</v>
      </c>
    </row>
    <row r="370" spans="1:14" x14ac:dyDescent="0.25">
      <c r="A370" t="s">
        <v>527</v>
      </c>
      <c r="B370">
        <v>438</v>
      </c>
      <c r="C370">
        <v>15</v>
      </c>
      <c r="D370" t="s">
        <v>557</v>
      </c>
      <c r="E370">
        <f>SUMPRODUCT(('Object-to-Object'!E$3:E$5474)*('Poisson Verification'!$D370='Object-to-Object'!F$3:F$5474))</f>
        <v>74</v>
      </c>
      <c r="F370">
        <f>COUNTIF('Object-to-Object'!F$3:F$5474,'Poisson Verification'!D370)</f>
        <v>3</v>
      </c>
      <c r="G370">
        <f t="shared" si="34"/>
        <v>22.25</v>
      </c>
      <c r="H370">
        <f>SUMPRODUCT((('Object-to-Object'!E$3:E$5474)-G370)^2*('Poisson Verification'!$D370='Object-to-Object'!F$3:F$5474))+(C370-G370)^2</f>
        <v>410.75</v>
      </c>
      <c r="I370">
        <f t="shared" si="35"/>
        <v>102.6875</v>
      </c>
      <c r="J370">
        <f t="shared" si="36"/>
        <v>4.6151685393258424</v>
      </c>
      <c r="K370">
        <v>4.6151685393258424</v>
      </c>
      <c r="L370">
        <f t="shared" si="37"/>
        <v>18.517857916468799</v>
      </c>
      <c r="M370">
        <f t="shared" si="38"/>
        <v>26.537989093369013</v>
      </c>
      <c r="N370">
        <f t="shared" si="39"/>
        <v>0</v>
      </c>
    </row>
    <row r="371" spans="1:14" x14ac:dyDescent="0.25">
      <c r="A371" t="s">
        <v>527</v>
      </c>
      <c r="B371">
        <v>445</v>
      </c>
      <c r="C371">
        <v>14</v>
      </c>
      <c r="D371" t="s">
        <v>558</v>
      </c>
      <c r="E371">
        <f>SUMPRODUCT(('Object-to-Object'!E$3:E$5474)*('Poisson Verification'!$D371='Object-to-Object'!F$3:F$5474))</f>
        <v>44</v>
      </c>
      <c r="F371">
        <f>COUNTIF('Object-to-Object'!F$3:F$5474,'Poisson Verification'!D371)</f>
        <v>3</v>
      </c>
      <c r="G371">
        <f t="shared" si="34"/>
        <v>14.5</v>
      </c>
      <c r="H371">
        <f>SUMPRODUCT((('Object-to-Object'!E$3:E$5474)-G371)^2*('Poisson Verification'!$D371='Object-to-Object'!F$3:F$5474))+(C371-G371)^2</f>
        <v>115</v>
      </c>
      <c r="I371">
        <f t="shared" si="35"/>
        <v>28.75</v>
      </c>
      <c r="J371">
        <f t="shared" si="36"/>
        <v>1.9827586206896552</v>
      </c>
      <c r="K371">
        <v>1.9827586206896552</v>
      </c>
      <c r="L371">
        <f t="shared" si="37"/>
        <v>11.516720366389356</v>
      </c>
      <c r="M371">
        <f t="shared" si="38"/>
        <v>18.044209006048135</v>
      </c>
      <c r="N371">
        <f t="shared" si="39"/>
        <v>0</v>
      </c>
    </row>
    <row r="372" spans="1:14" x14ac:dyDescent="0.25">
      <c r="A372" t="s">
        <v>527</v>
      </c>
      <c r="B372">
        <v>453</v>
      </c>
      <c r="C372">
        <v>5</v>
      </c>
      <c r="D372" t="s">
        <v>559</v>
      </c>
      <c r="E372">
        <f>SUMPRODUCT(('Object-to-Object'!E$3:E$5474)*('Poisson Verification'!$D372='Object-to-Object'!F$3:F$5474))</f>
        <v>16</v>
      </c>
      <c r="F372">
        <f>COUNTIF('Object-to-Object'!F$3:F$5474,'Poisson Verification'!D372)</f>
        <v>3</v>
      </c>
      <c r="G372">
        <f t="shared" si="34"/>
        <v>5.25</v>
      </c>
      <c r="H372">
        <f>SUMPRODUCT((('Object-to-Object'!E$3:E$5474)-G372)^2*('Poisson Verification'!$D372='Object-to-Object'!F$3:F$5474))+(C372-G372)^2</f>
        <v>8.75</v>
      </c>
      <c r="I372">
        <f t="shared" si="35"/>
        <v>2.1875</v>
      </c>
      <c r="J372">
        <f t="shared" si="36"/>
        <v>0.41666666666666669</v>
      </c>
      <c r="K372">
        <v>0.41666666666666669</v>
      </c>
      <c r="L372">
        <f t="shared" si="37"/>
        <v>3.5180061870853288</v>
      </c>
      <c r="M372">
        <f t="shared" si="38"/>
        <v>7.5601108227920557</v>
      </c>
      <c r="N372">
        <f t="shared" si="39"/>
        <v>0</v>
      </c>
    </row>
    <row r="373" spans="1:14" x14ac:dyDescent="0.25">
      <c r="A373" t="s">
        <v>527</v>
      </c>
      <c r="B373">
        <v>453</v>
      </c>
      <c r="C373">
        <v>3</v>
      </c>
      <c r="D373" t="s">
        <v>560</v>
      </c>
      <c r="E373">
        <f>SUMPRODUCT(('Object-to-Object'!E$3:E$5474)*('Poisson Verification'!$D373='Object-to-Object'!F$3:F$5474))</f>
        <v>9</v>
      </c>
      <c r="F373">
        <f>COUNTIF('Object-to-Object'!F$3:F$5474,'Poisson Verification'!D373)</f>
        <v>3</v>
      </c>
      <c r="G373">
        <f t="shared" si="34"/>
        <v>3</v>
      </c>
      <c r="H373">
        <f>SUMPRODUCT((('Object-to-Object'!E$3:E$5474)-G373)^2*('Poisson Verification'!$D373='Object-to-Object'!F$3:F$5474))+(C373-G373)^2</f>
        <v>6</v>
      </c>
      <c r="I373">
        <f t="shared" si="35"/>
        <v>1.5</v>
      </c>
      <c r="J373">
        <f t="shared" si="36"/>
        <v>0.5</v>
      </c>
      <c r="K373">
        <v>0.5</v>
      </c>
      <c r="L373">
        <f t="shared" si="37"/>
        <v>1.7310531283962767</v>
      </c>
      <c r="M373">
        <f t="shared" si="38"/>
        <v>4.8606423324787551</v>
      </c>
      <c r="N373">
        <f t="shared" si="39"/>
        <v>0</v>
      </c>
    </row>
    <row r="374" spans="1:14" x14ac:dyDescent="0.25">
      <c r="A374" t="s">
        <v>527</v>
      </c>
      <c r="B374">
        <v>455</v>
      </c>
      <c r="C374">
        <v>3</v>
      </c>
      <c r="D374" t="s">
        <v>561</v>
      </c>
      <c r="E374">
        <f>SUMPRODUCT(('Object-to-Object'!E$3:E$5474)*('Poisson Verification'!$D374='Object-to-Object'!F$3:F$5474))</f>
        <v>12</v>
      </c>
      <c r="F374">
        <f>COUNTIF('Object-to-Object'!F$3:F$5474,'Poisson Verification'!D374)</f>
        <v>3</v>
      </c>
      <c r="G374">
        <f t="shared" si="34"/>
        <v>3.75</v>
      </c>
      <c r="H374">
        <f>SUMPRODUCT((('Object-to-Object'!E$3:E$5474)-G374)^2*('Poisson Verification'!$D374='Object-to-Object'!F$3:F$5474))+(C374-G374)^2</f>
        <v>2.75</v>
      </c>
      <c r="I374">
        <f t="shared" si="35"/>
        <v>0.6875</v>
      </c>
      <c r="J374">
        <f t="shared" si="36"/>
        <v>0.18333333333333332</v>
      </c>
      <c r="K374">
        <v>0.18333333333333332</v>
      </c>
      <c r="L374">
        <f t="shared" si="37"/>
        <v>2.3115826227441838</v>
      </c>
      <c r="M374">
        <f t="shared" si="38"/>
        <v>5.7742824400348081</v>
      </c>
      <c r="N374">
        <f t="shared" si="39"/>
        <v>0</v>
      </c>
    </row>
    <row r="375" spans="1:14" x14ac:dyDescent="0.25">
      <c r="A375" t="s">
        <v>527</v>
      </c>
      <c r="B375">
        <v>456</v>
      </c>
      <c r="C375">
        <v>5</v>
      </c>
      <c r="D375" t="s">
        <v>562</v>
      </c>
      <c r="E375">
        <f>SUMPRODUCT(('Object-to-Object'!E$3:E$5474)*('Poisson Verification'!$D375='Object-to-Object'!F$3:F$5474))</f>
        <v>14</v>
      </c>
      <c r="F375">
        <f>COUNTIF('Object-to-Object'!F$3:F$5474,'Poisson Verification'!D375)</f>
        <v>3</v>
      </c>
      <c r="G375">
        <f t="shared" si="34"/>
        <v>4.75</v>
      </c>
      <c r="H375">
        <f>SUMPRODUCT((('Object-to-Object'!E$3:E$5474)-G375)^2*('Poisson Verification'!$D375='Object-to-Object'!F$3:F$5474))+(C375-G375)^2</f>
        <v>18.75</v>
      </c>
      <c r="I375">
        <f t="shared" si="35"/>
        <v>4.6875</v>
      </c>
      <c r="J375">
        <f t="shared" si="36"/>
        <v>0.98684210526315785</v>
      </c>
      <c r="K375">
        <v>0.98684210526315785</v>
      </c>
      <c r="L375">
        <f t="shared" si="37"/>
        <v>3.1104880479169532</v>
      </c>
      <c r="M375">
        <f t="shared" si="38"/>
        <v>6.9698099098608788</v>
      </c>
      <c r="N375">
        <f t="shared" si="39"/>
        <v>1</v>
      </c>
    </row>
    <row r="376" spans="1:14" x14ac:dyDescent="0.25">
      <c r="A376" t="s">
        <v>527</v>
      </c>
      <c r="B376">
        <v>453</v>
      </c>
      <c r="C376">
        <v>6</v>
      </c>
      <c r="D376" t="s">
        <v>563</v>
      </c>
      <c r="E376">
        <f>SUMPRODUCT(('Object-to-Object'!E$3:E$5474)*('Poisson Verification'!$D376='Object-to-Object'!F$3:F$5474))</f>
        <v>17</v>
      </c>
      <c r="F376">
        <f>COUNTIF('Object-to-Object'!F$3:F$5474,'Poisson Verification'!D376)</f>
        <v>3</v>
      </c>
      <c r="G376">
        <f t="shared" si="34"/>
        <v>5.75</v>
      </c>
      <c r="H376">
        <f>SUMPRODUCT((('Object-to-Object'!E$3:E$5474)-G376)^2*('Poisson Verification'!$D376='Object-to-Object'!F$3:F$5474))+(C376-G376)^2</f>
        <v>0.75</v>
      </c>
      <c r="I376">
        <f t="shared" si="35"/>
        <v>0.1875</v>
      </c>
      <c r="J376">
        <f t="shared" si="36"/>
        <v>3.2608695652173912E-2</v>
      </c>
      <c r="K376">
        <v>3.2608695652173912E-2</v>
      </c>
      <c r="L376">
        <f t="shared" si="37"/>
        <v>3.9298744083371306</v>
      </c>
      <c r="M376">
        <f t="shared" si="38"/>
        <v>8.1463461129462296</v>
      </c>
      <c r="N376">
        <f t="shared" si="39"/>
        <v>0</v>
      </c>
    </row>
    <row r="377" spans="1:14" x14ac:dyDescent="0.25">
      <c r="A377" t="s">
        <v>527</v>
      </c>
      <c r="B377">
        <v>446</v>
      </c>
      <c r="C377">
        <v>12</v>
      </c>
      <c r="D377" t="s">
        <v>564</v>
      </c>
      <c r="E377">
        <f>SUMPRODUCT(('Object-to-Object'!E$3:E$5474)*('Poisson Verification'!$D377='Object-to-Object'!F$3:F$5474))</f>
        <v>25</v>
      </c>
      <c r="F377">
        <f>COUNTIF('Object-to-Object'!F$3:F$5474,'Poisson Verification'!D377)</f>
        <v>3</v>
      </c>
      <c r="G377">
        <f t="shared" si="34"/>
        <v>9.25</v>
      </c>
      <c r="H377">
        <f>SUMPRODUCT((('Object-to-Object'!E$3:E$5474)-G377)^2*('Poisson Verification'!$D377='Object-to-Object'!F$3:F$5474))+(C377-G377)^2</f>
        <v>22.75</v>
      </c>
      <c r="I377">
        <f t="shared" si="35"/>
        <v>5.6875</v>
      </c>
      <c r="J377">
        <f t="shared" si="36"/>
        <v>0.61486486486486491</v>
      </c>
      <c r="K377">
        <v>0.61486486486486491</v>
      </c>
      <c r="L377">
        <f t="shared" si="37"/>
        <v>6.8986538852448378</v>
      </c>
      <c r="M377">
        <f t="shared" si="38"/>
        <v>12.16887129737912</v>
      </c>
      <c r="N377">
        <f t="shared" si="39"/>
        <v>0</v>
      </c>
    </row>
    <row r="378" spans="1:14" x14ac:dyDescent="0.25">
      <c r="A378" t="s">
        <v>527</v>
      </c>
      <c r="B378">
        <v>445</v>
      </c>
      <c r="C378">
        <v>8</v>
      </c>
      <c r="D378" t="s">
        <v>565</v>
      </c>
      <c r="E378">
        <f>SUMPRODUCT(('Object-to-Object'!E$3:E$5474)*('Poisson Verification'!$D378='Object-to-Object'!F$3:F$5474))</f>
        <v>20</v>
      </c>
      <c r="F378">
        <f>COUNTIF('Object-to-Object'!F$3:F$5474,'Poisson Verification'!D378)</f>
        <v>3</v>
      </c>
      <c r="G378">
        <f t="shared" si="34"/>
        <v>7</v>
      </c>
      <c r="H378">
        <f>SUMPRODUCT((('Object-to-Object'!E$3:E$5474)-G378)^2*('Poisson Verification'!$D378='Object-to-Object'!F$3:F$5474))+(C378-G378)^2</f>
        <v>2</v>
      </c>
      <c r="I378">
        <f t="shared" si="35"/>
        <v>0.5</v>
      </c>
      <c r="J378">
        <f t="shared" si="36"/>
        <v>7.1428571428571425E-2</v>
      </c>
      <c r="K378">
        <v>7.1428571428571425E-2</v>
      </c>
      <c r="L378">
        <f t="shared" si="37"/>
        <v>4.9751597038664075</v>
      </c>
      <c r="M378">
        <f t="shared" si="38"/>
        <v>9.5972253945076851</v>
      </c>
      <c r="N378">
        <f t="shared" si="39"/>
        <v>0</v>
      </c>
    </row>
    <row r="379" spans="1:14" x14ac:dyDescent="0.25">
      <c r="A379" t="s">
        <v>527</v>
      </c>
      <c r="B379">
        <v>436</v>
      </c>
      <c r="C379">
        <v>21</v>
      </c>
      <c r="D379" t="s">
        <v>566</v>
      </c>
      <c r="E379">
        <f>SUMPRODUCT(('Object-to-Object'!E$3:E$5474)*('Poisson Verification'!$D379='Object-to-Object'!F$3:F$5474))</f>
        <v>31</v>
      </c>
      <c r="F379">
        <f>COUNTIF('Object-to-Object'!F$3:F$5474,'Poisson Verification'!D379)</f>
        <v>3</v>
      </c>
      <c r="G379">
        <f t="shared" si="34"/>
        <v>13</v>
      </c>
      <c r="H379">
        <f>SUMPRODUCT((('Object-to-Object'!E$3:E$5474)-G379)^2*('Poisson Verification'!$D379='Object-to-Object'!F$3:F$5474))+(C379-G379)^2</f>
        <v>106</v>
      </c>
      <c r="I379">
        <f t="shared" si="35"/>
        <v>26.5</v>
      </c>
      <c r="J379">
        <f t="shared" si="36"/>
        <v>2.0384615384615383</v>
      </c>
      <c r="K379">
        <v>2.0384615384615383</v>
      </c>
      <c r="L379">
        <f t="shared" si="37"/>
        <v>10.183470844376725</v>
      </c>
      <c r="M379">
        <f t="shared" si="38"/>
        <v>16.378932281256091</v>
      </c>
      <c r="N379">
        <f t="shared" si="39"/>
        <v>0</v>
      </c>
    </row>
    <row r="380" spans="1:14" x14ac:dyDescent="0.25">
      <c r="A380" t="s">
        <v>527</v>
      </c>
      <c r="B380">
        <v>446</v>
      </c>
      <c r="C380">
        <v>14</v>
      </c>
      <c r="D380" t="s">
        <v>567</v>
      </c>
      <c r="E380">
        <f>SUMPRODUCT(('Object-to-Object'!E$3:E$5474)*('Poisson Verification'!$D380='Object-to-Object'!F$3:F$5474))</f>
        <v>45</v>
      </c>
      <c r="F380">
        <f>COUNTIF('Object-to-Object'!F$3:F$5474,'Poisson Verification'!D380)</f>
        <v>3</v>
      </c>
      <c r="G380">
        <f t="shared" si="34"/>
        <v>14.75</v>
      </c>
      <c r="H380">
        <f>SUMPRODUCT((('Object-to-Object'!E$3:E$5474)-G380)^2*('Poisson Verification'!$D380='Object-to-Object'!F$3:F$5474))+(C380-G380)^2</f>
        <v>42.75</v>
      </c>
      <c r="I380">
        <f t="shared" si="35"/>
        <v>10.6875</v>
      </c>
      <c r="J380">
        <f t="shared" si="36"/>
        <v>0.72457627118644063</v>
      </c>
      <c r="K380">
        <v>0.72457627118644063</v>
      </c>
      <c r="L380">
        <f t="shared" si="37"/>
        <v>11.739785919918758</v>
      </c>
      <c r="M380">
        <f t="shared" si="38"/>
        <v>18.320919697595933</v>
      </c>
      <c r="N380">
        <f t="shared" si="39"/>
        <v>0</v>
      </c>
    </row>
    <row r="381" spans="1:14" x14ac:dyDescent="0.25">
      <c r="A381" t="s">
        <v>527</v>
      </c>
      <c r="B381">
        <v>450</v>
      </c>
      <c r="C381">
        <v>7</v>
      </c>
      <c r="D381" t="s">
        <v>568</v>
      </c>
      <c r="E381">
        <f>SUMPRODUCT(('Object-to-Object'!E$3:E$5474)*('Poisson Verification'!$D381='Object-to-Object'!F$3:F$5474))</f>
        <v>42</v>
      </c>
      <c r="F381">
        <f>COUNTIF('Object-to-Object'!F$3:F$5474,'Poisson Verification'!D381)</f>
        <v>3</v>
      </c>
      <c r="G381">
        <f t="shared" si="34"/>
        <v>12.25</v>
      </c>
      <c r="H381">
        <f>SUMPRODUCT((('Object-to-Object'!E$3:E$5474)-G381)^2*('Poisson Verification'!$D381='Object-to-Object'!F$3:F$5474))+(C381-G381)^2</f>
        <v>62.75</v>
      </c>
      <c r="I381">
        <f t="shared" si="35"/>
        <v>15.6875</v>
      </c>
      <c r="J381">
        <f t="shared" si="36"/>
        <v>1.2806122448979591</v>
      </c>
      <c r="K381">
        <v>1.2806122448979591</v>
      </c>
      <c r="L381">
        <f t="shared" si="37"/>
        <v>9.520474116968634</v>
      </c>
      <c r="M381">
        <f t="shared" si="38"/>
        <v>15.54276417550051</v>
      </c>
      <c r="N381">
        <f t="shared" si="39"/>
        <v>0</v>
      </c>
    </row>
    <row r="382" spans="1:14" x14ac:dyDescent="0.25">
      <c r="A382" t="s">
        <v>527</v>
      </c>
      <c r="B382">
        <v>446</v>
      </c>
      <c r="C382">
        <v>12</v>
      </c>
      <c r="D382" t="s">
        <v>569</v>
      </c>
      <c r="E382">
        <f>SUMPRODUCT(('Object-to-Object'!E$3:E$5474)*('Poisson Verification'!$D382='Object-to-Object'!F$3:F$5474))</f>
        <v>52</v>
      </c>
      <c r="F382">
        <f>COUNTIF('Object-to-Object'!F$3:F$5474,'Poisson Verification'!D382)</f>
        <v>3</v>
      </c>
      <c r="G382">
        <f t="shared" si="34"/>
        <v>16</v>
      </c>
      <c r="H382">
        <f>SUMPRODUCT((('Object-to-Object'!E$3:E$5474)-G382)^2*('Poisson Verification'!$D382='Object-to-Object'!F$3:F$5474))+(C382-G382)^2</f>
        <v>26</v>
      </c>
      <c r="I382">
        <f t="shared" si="35"/>
        <v>6.5</v>
      </c>
      <c r="J382">
        <f t="shared" si="36"/>
        <v>0.40625</v>
      </c>
      <c r="K382">
        <v>0.40625</v>
      </c>
      <c r="L382">
        <f t="shared" si="37"/>
        <v>12.858425444353587</v>
      </c>
      <c r="M382">
        <f t="shared" si="38"/>
        <v>19.701240390361132</v>
      </c>
      <c r="N382">
        <f t="shared" si="39"/>
        <v>0</v>
      </c>
    </row>
    <row r="383" spans="1:14" x14ac:dyDescent="0.25">
      <c r="A383" t="s">
        <v>527</v>
      </c>
      <c r="B383">
        <v>448</v>
      </c>
      <c r="C383">
        <v>24</v>
      </c>
      <c r="D383" t="s">
        <v>570</v>
      </c>
      <c r="E383">
        <f>SUMPRODUCT(('Object-to-Object'!E$3:E$5474)*('Poisson Verification'!$D383='Object-to-Object'!F$3:F$5474))</f>
        <v>51</v>
      </c>
      <c r="F383">
        <f>COUNTIF('Object-to-Object'!F$3:F$5474,'Poisson Verification'!D383)</f>
        <v>3</v>
      </c>
      <c r="G383">
        <f t="shared" si="34"/>
        <v>18.75</v>
      </c>
      <c r="H383">
        <f>SUMPRODUCT((('Object-to-Object'!E$3:E$5474)-G383)^2*('Poisson Verification'!$D383='Object-to-Object'!F$3:F$5474))+(C383-G383)^2</f>
        <v>158.75</v>
      </c>
      <c r="I383">
        <f t="shared" si="35"/>
        <v>39.6875</v>
      </c>
      <c r="J383">
        <f t="shared" si="36"/>
        <v>2.1166666666666667</v>
      </c>
      <c r="K383">
        <v>2.1166666666666667</v>
      </c>
      <c r="L383">
        <f t="shared" si="37"/>
        <v>15.336471923389659</v>
      </c>
      <c r="M383">
        <f t="shared" si="38"/>
        <v>22.721280716569435</v>
      </c>
      <c r="N383">
        <f t="shared" si="39"/>
        <v>0</v>
      </c>
    </row>
    <row r="384" spans="1:14" x14ac:dyDescent="0.25">
      <c r="A384" t="s">
        <v>527</v>
      </c>
      <c r="B384">
        <v>452</v>
      </c>
      <c r="C384">
        <v>28</v>
      </c>
      <c r="D384" t="s">
        <v>571</v>
      </c>
      <c r="E384">
        <f>SUMPRODUCT(('Object-to-Object'!E$3:E$5474)*('Poisson Verification'!$D384='Object-to-Object'!F$3:F$5474))</f>
        <v>53</v>
      </c>
      <c r="F384">
        <f>COUNTIF('Object-to-Object'!F$3:F$5474,'Poisson Verification'!D384)</f>
        <v>3</v>
      </c>
      <c r="G384">
        <f t="shared" si="34"/>
        <v>20.25</v>
      </c>
      <c r="H384">
        <f>SUMPRODUCT((('Object-to-Object'!E$3:E$5474)-G384)^2*('Poisson Verification'!$D384='Object-to-Object'!F$3:F$5474))+(C384-G384)^2</f>
        <v>148.75</v>
      </c>
      <c r="I384">
        <f t="shared" si="35"/>
        <v>37.1875</v>
      </c>
      <c r="J384">
        <f t="shared" si="36"/>
        <v>1.8364197530864197</v>
      </c>
      <c r="K384">
        <v>1.8364197530864197</v>
      </c>
      <c r="L384">
        <f t="shared" si="37"/>
        <v>16.696558263724548</v>
      </c>
      <c r="M384">
        <f t="shared" si="38"/>
        <v>24.360317797884999</v>
      </c>
      <c r="N384">
        <f t="shared" si="39"/>
        <v>0</v>
      </c>
    </row>
    <row r="385" spans="1:14" x14ac:dyDescent="0.25">
      <c r="A385" t="s">
        <v>527</v>
      </c>
      <c r="B385">
        <v>468</v>
      </c>
      <c r="C385">
        <v>34</v>
      </c>
      <c r="D385" t="s">
        <v>572</v>
      </c>
      <c r="E385">
        <f>SUMPRODUCT(('Object-to-Object'!E$3:E$5474)*('Poisson Verification'!$D385='Object-to-Object'!F$3:F$5474))</f>
        <v>86</v>
      </c>
      <c r="F385">
        <f>COUNTIF('Object-to-Object'!F$3:F$5474,'Poisson Verification'!D385)</f>
        <v>3</v>
      </c>
      <c r="G385">
        <f t="shared" si="34"/>
        <v>30</v>
      </c>
      <c r="H385">
        <f>SUMPRODUCT((('Object-to-Object'!E$3:E$5474)-G385)^2*('Poisson Verification'!$D385='Object-to-Object'!F$3:F$5474))+(C385-G385)^2</f>
        <v>426</v>
      </c>
      <c r="I385">
        <f t="shared" si="35"/>
        <v>106.5</v>
      </c>
      <c r="J385">
        <f t="shared" si="36"/>
        <v>3.55</v>
      </c>
      <c r="K385">
        <v>3.55</v>
      </c>
      <c r="L385">
        <f t="shared" si="37"/>
        <v>25.6419225321387</v>
      </c>
      <c r="M385">
        <f t="shared" si="38"/>
        <v>34.910955533115072</v>
      </c>
      <c r="N385">
        <f t="shared" si="39"/>
        <v>0</v>
      </c>
    </row>
    <row r="386" spans="1:14" x14ac:dyDescent="0.25">
      <c r="A386" t="s">
        <v>527</v>
      </c>
      <c r="B386">
        <v>480</v>
      </c>
      <c r="C386">
        <v>54</v>
      </c>
      <c r="D386" t="s">
        <v>573</v>
      </c>
      <c r="E386">
        <f>SUMPRODUCT(('Object-to-Object'!E$3:E$5474)*('Poisson Verification'!$D386='Object-to-Object'!F$3:F$5474))</f>
        <v>106</v>
      </c>
      <c r="F386">
        <f>COUNTIF('Object-to-Object'!F$3:F$5474,'Poisson Verification'!D386)</f>
        <v>3</v>
      </c>
      <c r="G386">
        <f t="shared" si="34"/>
        <v>40</v>
      </c>
      <c r="H386">
        <f>SUMPRODUCT((('Object-to-Object'!E$3:E$5474)-G386)^2*('Poisson Verification'!$D386='Object-to-Object'!F$3:F$5474))+(C386-G386)^2</f>
        <v>630</v>
      </c>
      <c r="I386">
        <f t="shared" si="35"/>
        <v>157.5</v>
      </c>
      <c r="J386">
        <f t="shared" si="36"/>
        <v>3.9375</v>
      </c>
      <c r="K386">
        <v>3.9375</v>
      </c>
      <c r="L386">
        <f t="shared" si="37"/>
        <v>34.944472926383554</v>
      </c>
      <c r="M386">
        <f t="shared" si="38"/>
        <v>45.605929674724152</v>
      </c>
      <c r="N386">
        <f t="shared" si="39"/>
        <v>0</v>
      </c>
    </row>
    <row r="387" spans="1:14" x14ac:dyDescent="0.25">
      <c r="A387" t="s">
        <v>527</v>
      </c>
      <c r="B387">
        <v>503</v>
      </c>
      <c r="C387">
        <v>48</v>
      </c>
      <c r="D387" t="s">
        <v>574</v>
      </c>
      <c r="E387">
        <f>SUMPRODUCT(('Object-to-Object'!E$3:E$5474)*('Poisson Verification'!$D387='Object-to-Object'!F$3:F$5474))</f>
        <v>142</v>
      </c>
      <c r="F387">
        <f>COUNTIF('Object-to-Object'!F$3:F$5474,'Poisson Verification'!D387)</f>
        <v>3</v>
      </c>
      <c r="G387">
        <f t="shared" si="34"/>
        <v>47.5</v>
      </c>
      <c r="H387">
        <f>SUMPRODUCT((('Object-to-Object'!E$3:E$5474)-G387)^2*('Poisson Verification'!$D387='Object-to-Object'!F$3:F$5474))+(C387-G387)^2</f>
        <v>189</v>
      </c>
      <c r="I387">
        <f t="shared" si="35"/>
        <v>47.25</v>
      </c>
      <c r="J387">
        <f t="shared" si="36"/>
        <v>0.99473684210526314</v>
      </c>
      <c r="K387">
        <v>0.99473684210526314</v>
      </c>
      <c r="L387">
        <f t="shared" si="37"/>
        <v>41.977459861127564</v>
      </c>
      <c r="M387">
        <f t="shared" si="38"/>
        <v>53.571622547745015</v>
      </c>
      <c r="N387">
        <f t="shared" si="39"/>
        <v>1</v>
      </c>
    </row>
    <row r="388" spans="1:14" x14ac:dyDescent="0.25">
      <c r="A388" t="s">
        <v>527</v>
      </c>
      <c r="B388">
        <v>517</v>
      </c>
      <c r="C388">
        <v>46</v>
      </c>
      <c r="D388" t="s">
        <v>575</v>
      </c>
      <c r="E388">
        <f>SUMPRODUCT(('Object-to-Object'!E$3:E$5474)*('Poisson Verification'!$D388='Object-to-Object'!F$3:F$5474))</f>
        <v>142</v>
      </c>
      <c r="F388">
        <f>COUNTIF('Object-to-Object'!F$3:F$5474,'Poisson Verification'!D388)</f>
        <v>3</v>
      </c>
      <c r="G388">
        <f t="shared" si="34"/>
        <v>47</v>
      </c>
      <c r="H388">
        <f>SUMPRODUCT((('Object-to-Object'!E$3:E$5474)-G388)^2*('Poisson Verification'!$D388='Object-to-Object'!F$3:F$5474))+(C388-G388)^2</f>
        <v>20</v>
      </c>
      <c r="I388">
        <f t="shared" si="35"/>
        <v>5</v>
      </c>
      <c r="J388">
        <f t="shared" si="36"/>
        <v>0.10638297872340426</v>
      </c>
      <c r="K388">
        <v>0.10638297872340426</v>
      </c>
      <c r="L388">
        <f t="shared" si="37"/>
        <v>41.507389765879914</v>
      </c>
      <c r="M388">
        <f t="shared" si="38"/>
        <v>53.041770751182902</v>
      </c>
      <c r="N388">
        <f t="shared" si="39"/>
        <v>0</v>
      </c>
    </row>
    <row r="389" spans="1:14" x14ac:dyDescent="0.25">
      <c r="A389" t="s">
        <v>527</v>
      </c>
      <c r="B389">
        <v>532</v>
      </c>
      <c r="C389">
        <v>50</v>
      </c>
      <c r="D389" t="s">
        <v>576</v>
      </c>
      <c r="E389">
        <f>SUMPRODUCT(('Object-to-Object'!E$3:E$5474)*('Poisson Verification'!$D389='Object-to-Object'!F$3:F$5474))</f>
        <v>153</v>
      </c>
      <c r="F389">
        <f>COUNTIF('Object-to-Object'!F$3:F$5474,'Poisson Verification'!D389)</f>
        <v>3</v>
      </c>
      <c r="G389">
        <f t="shared" ref="G389:G452" si="40">SUM(C389,E389)/(1+F389)</f>
        <v>50.75</v>
      </c>
      <c r="H389">
        <f>SUMPRODUCT((('Object-to-Object'!E$3:E$5474)-G389)^2*('Poisson Verification'!$D389='Object-to-Object'!F$3:F$5474))+(C389-G389)^2</f>
        <v>1638.75</v>
      </c>
      <c r="I389">
        <f t="shared" ref="I389:I452" si="41">H389/(F389+1)</f>
        <v>409.6875</v>
      </c>
      <c r="J389">
        <f t="shared" ref="J389:J452" si="42">I389/G389</f>
        <v>8.0726600985221673</v>
      </c>
      <c r="K389">
        <v>8.0726600985221673</v>
      </c>
      <c r="L389">
        <f t="shared" ref="L389:L452" si="43">0.5*_xlfn.CHISQ.INV(0.05,$G389*2*(1+$F389))/($F389+1)</f>
        <v>45.036643205353322</v>
      </c>
      <c r="M389">
        <f t="shared" ref="M389:M452" si="44">0.5*_xlfn.CHISQ.INV(0.95,$G389*2*(1+$F389)+2)/($F389+1)</f>
        <v>57.011959831762077</v>
      </c>
      <c r="N389">
        <f t="shared" si="39"/>
        <v>0</v>
      </c>
    </row>
    <row r="390" spans="1:14" x14ac:dyDescent="0.25">
      <c r="A390" t="s">
        <v>527</v>
      </c>
      <c r="B390">
        <v>550</v>
      </c>
      <c r="C390">
        <v>49</v>
      </c>
      <c r="D390" t="s">
        <v>577</v>
      </c>
      <c r="E390">
        <f>SUMPRODUCT(('Object-to-Object'!E$3:E$5474)*('Poisson Verification'!$D390='Object-to-Object'!F$3:F$5474))</f>
        <v>94</v>
      </c>
      <c r="F390">
        <f>COUNTIF('Object-to-Object'!F$3:F$5474,'Poisson Verification'!D390)</f>
        <v>3</v>
      </c>
      <c r="G390">
        <f t="shared" si="40"/>
        <v>35.75</v>
      </c>
      <c r="H390">
        <f>SUMPRODUCT((('Object-to-Object'!E$3:E$5474)-G390)^2*('Poisson Verification'!$D390='Object-to-Object'!F$3:F$5474))+(C390-G390)^2</f>
        <v>1756.75</v>
      </c>
      <c r="I390">
        <f t="shared" si="41"/>
        <v>439.1875</v>
      </c>
      <c r="J390">
        <f t="shared" si="42"/>
        <v>12.284965034965035</v>
      </c>
      <c r="K390">
        <v>12.284965034965035</v>
      </c>
      <c r="L390">
        <f t="shared" si="43"/>
        <v>30.978777652152182</v>
      </c>
      <c r="M390">
        <f t="shared" si="44"/>
        <v>41.072550167030023</v>
      </c>
      <c r="N390">
        <f t="shared" si="39"/>
        <v>0</v>
      </c>
    </row>
    <row r="391" spans="1:14" x14ac:dyDescent="0.25">
      <c r="A391" t="s">
        <v>527</v>
      </c>
      <c r="B391">
        <v>555</v>
      </c>
      <c r="C391">
        <v>69</v>
      </c>
      <c r="D391" t="s">
        <v>578</v>
      </c>
      <c r="E391">
        <f>SUMPRODUCT(('Object-to-Object'!E$3:E$5474)*('Poisson Verification'!$D391='Object-to-Object'!F$3:F$5474))</f>
        <v>155</v>
      </c>
      <c r="F391">
        <f>COUNTIF('Object-to-Object'!F$3:F$5474,'Poisson Verification'!D391)</f>
        <v>3</v>
      </c>
      <c r="G391">
        <f t="shared" si="40"/>
        <v>56</v>
      </c>
      <c r="H391">
        <f>SUMPRODUCT((('Object-to-Object'!E$3:E$5474)-G391)^2*('Poisson Verification'!$D391='Object-to-Object'!F$3:F$5474))+(C391-G391)^2</f>
        <v>290</v>
      </c>
      <c r="I391">
        <f t="shared" si="41"/>
        <v>72.5</v>
      </c>
      <c r="J391">
        <f t="shared" si="42"/>
        <v>1.2946428571428572</v>
      </c>
      <c r="K391">
        <v>1.2946428571428572</v>
      </c>
      <c r="L391">
        <f t="shared" si="43"/>
        <v>49.990892044749764</v>
      </c>
      <c r="M391">
        <f t="shared" si="44"/>
        <v>62.557026273327196</v>
      </c>
      <c r="N391">
        <f t="shared" si="39"/>
        <v>0</v>
      </c>
    </row>
    <row r="392" spans="1:14" x14ac:dyDescent="0.25">
      <c r="A392" t="s">
        <v>527</v>
      </c>
      <c r="B392">
        <v>587</v>
      </c>
      <c r="C392">
        <v>59</v>
      </c>
      <c r="D392" t="s">
        <v>579</v>
      </c>
      <c r="E392">
        <f>SUMPRODUCT(('Object-to-Object'!E$3:E$5474)*('Poisson Verification'!$D392='Object-to-Object'!F$3:F$5474))</f>
        <v>134</v>
      </c>
      <c r="F392">
        <f>COUNTIF('Object-to-Object'!F$3:F$5474,'Poisson Verification'!D392)</f>
        <v>3</v>
      </c>
      <c r="G392">
        <f t="shared" si="40"/>
        <v>48.25</v>
      </c>
      <c r="H392">
        <f>SUMPRODUCT((('Object-to-Object'!E$3:E$5474)-G392)^2*('Poisson Verification'!$D392='Object-to-Object'!F$3:F$5474))+(C392-G392)^2</f>
        <v>198.75</v>
      </c>
      <c r="I392">
        <f t="shared" si="41"/>
        <v>49.6875</v>
      </c>
      <c r="J392">
        <f t="shared" si="42"/>
        <v>1.0297927461139897</v>
      </c>
      <c r="K392">
        <v>1.0297927461139897</v>
      </c>
      <c r="L392">
        <f t="shared" si="43"/>
        <v>42.682859181506529</v>
      </c>
      <c r="M392">
        <f t="shared" si="44"/>
        <v>54.36610833809042</v>
      </c>
      <c r="N392">
        <f t="shared" si="39"/>
        <v>1</v>
      </c>
    </row>
    <row r="393" spans="1:14" x14ac:dyDescent="0.25">
      <c r="A393" t="s">
        <v>527</v>
      </c>
      <c r="B393">
        <v>608</v>
      </c>
      <c r="C393">
        <v>31</v>
      </c>
      <c r="D393" t="s">
        <v>580</v>
      </c>
      <c r="E393">
        <f>SUMPRODUCT(('Object-to-Object'!E$3:E$5474)*('Poisson Verification'!$D393='Object-to-Object'!F$3:F$5474))</f>
        <v>119</v>
      </c>
      <c r="F393">
        <f>COUNTIF('Object-to-Object'!F$3:F$5474,'Poisson Verification'!D393)</f>
        <v>3</v>
      </c>
      <c r="G393">
        <f t="shared" si="40"/>
        <v>37.5</v>
      </c>
      <c r="H393">
        <f>SUMPRODUCT((('Object-to-Object'!E$3:E$5474)-G393)^2*('Poisson Verification'!$D393='Object-to-Object'!F$3:F$5474))+(C393-G393)^2</f>
        <v>61</v>
      </c>
      <c r="I393">
        <f t="shared" si="41"/>
        <v>15.25</v>
      </c>
      <c r="J393">
        <f t="shared" si="42"/>
        <v>0.40666666666666668</v>
      </c>
      <c r="K393">
        <v>0.40666666666666668</v>
      </c>
      <c r="L393">
        <f t="shared" si="43"/>
        <v>32.609765485006044</v>
      </c>
      <c r="M393">
        <f t="shared" si="44"/>
        <v>42.941162450743221</v>
      </c>
      <c r="N393">
        <f t="shared" si="39"/>
        <v>0</v>
      </c>
    </row>
    <row r="394" spans="1:14" x14ac:dyDescent="0.25">
      <c r="A394" t="s">
        <v>527</v>
      </c>
      <c r="B394">
        <v>617</v>
      </c>
      <c r="C394">
        <v>56</v>
      </c>
      <c r="D394" t="s">
        <v>581</v>
      </c>
      <c r="E394">
        <f>SUMPRODUCT(('Object-to-Object'!E$3:E$5474)*('Poisson Verification'!$D394='Object-to-Object'!F$3:F$5474))</f>
        <v>84</v>
      </c>
      <c r="F394">
        <f>COUNTIF('Object-to-Object'!F$3:F$5474,'Poisson Verification'!D394)</f>
        <v>3</v>
      </c>
      <c r="G394">
        <f t="shared" si="40"/>
        <v>35</v>
      </c>
      <c r="H394">
        <f>SUMPRODUCT((('Object-to-Object'!E$3:E$5474)-G394)^2*('Poisson Verification'!$D394='Object-to-Object'!F$3:F$5474))+(C394-G394)^2</f>
        <v>702</v>
      </c>
      <c r="I394">
        <f t="shared" si="41"/>
        <v>175.5</v>
      </c>
      <c r="J394">
        <f t="shared" si="42"/>
        <v>5.0142857142857142</v>
      </c>
      <c r="K394">
        <v>5.0142857142857142</v>
      </c>
      <c r="L394">
        <f t="shared" si="43"/>
        <v>30.280674640774905</v>
      </c>
      <c r="M394">
        <f t="shared" si="44"/>
        <v>40.270833612511474</v>
      </c>
      <c r="N394">
        <f t="shared" si="39"/>
        <v>0</v>
      </c>
    </row>
    <row r="395" spans="1:14" x14ac:dyDescent="0.25">
      <c r="A395" t="s">
        <v>527</v>
      </c>
      <c r="B395">
        <v>658</v>
      </c>
      <c r="C395">
        <v>15</v>
      </c>
      <c r="D395" t="s">
        <v>582</v>
      </c>
      <c r="E395">
        <f>SUMPRODUCT(('Object-to-Object'!E$3:E$5474)*('Poisson Verification'!$D395='Object-to-Object'!F$3:F$5474))</f>
        <v>76</v>
      </c>
      <c r="F395">
        <f>COUNTIF('Object-to-Object'!F$3:F$5474,'Poisson Verification'!D395)</f>
        <v>3</v>
      </c>
      <c r="G395">
        <f t="shared" si="40"/>
        <v>22.75</v>
      </c>
      <c r="H395">
        <f>SUMPRODUCT((('Object-to-Object'!E$3:E$5474)-G395)^2*('Poisson Verification'!$D395='Object-to-Object'!F$3:F$5474))+(C395-G395)^2</f>
        <v>520.75</v>
      </c>
      <c r="I395">
        <f t="shared" si="41"/>
        <v>130.1875</v>
      </c>
      <c r="J395">
        <f t="shared" si="42"/>
        <v>5.7225274725274726</v>
      </c>
      <c r="K395">
        <v>5.7225274725274726</v>
      </c>
      <c r="L395">
        <f t="shared" si="43"/>
        <v>18.974456142995319</v>
      </c>
      <c r="M395">
        <f t="shared" si="44"/>
        <v>27.081154874725875</v>
      </c>
      <c r="N395">
        <f t="shared" si="39"/>
        <v>0</v>
      </c>
    </row>
    <row r="396" spans="1:14" x14ac:dyDescent="0.25">
      <c r="A396" t="s">
        <v>527</v>
      </c>
      <c r="B396">
        <v>659</v>
      </c>
      <c r="C396">
        <v>5</v>
      </c>
      <c r="D396" t="s">
        <v>583</v>
      </c>
      <c r="E396">
        <f>SUMPRODUCT(('Object-to-Object'!E$3:E$5474)*('Poisson Verification'!$D396='Object-to-Object'!F$3:F$5474))</f>
        <v>34</v>
      </c>
      <c r="F396">
        <f>COUNTIF('Object-to-Object'!F$3:F$5474,'Poisson Verification'!D396)</f>
        <v>3</v>
      </c>
      <c r="G396">
        <f t="shared" si="40"/>
        <v>9.75</v>
      </c>
      <c r="H396">
        <f>SUMPRODUCT((('Object-to-Object'!E$3:E$5474)-G396)^2*('Poisson Verification'!$D396='Object-to-Object'!F$3:F$5474))+(C396-G396)^2</f>
        <v>174.75</v>
      </c>
      <c r="I396">
        <f t="shared" si="41"/>
        <v>43.6875</v>
      </c>
      <c r="J396">
        <f t="shared" si="42"/>
        <v>4.4807692307692308</v>
      </c>
      <c r="K396">
        <v>4.4807692307692308</v>
      </c>
      <c r="L396">
        <f t="shared" si="43"/>
        <v>7.3317430700153272</v>
      </c>
      <c r="M396">
        <f t="shared" si="44"/>
        <v>12.734934245679485</v>
      </c>
      <c r="N396">
        <f t="shared" si="39"/>
        <v>0</v>
      </c>
    </row>
    <row r="397" spans="1:14" x14ac:dyDescent="0.25">
      <c r="A397" t="s">
        <v>527</v>
      </c>
      <c r="B397">
        <v>659</v>
      </c>
      <c r="C397">
        <v>1</v>
      </c>
      <c r="D397" t="s">
        <v>584</v>
      </c>
      <c r="E397">
        <f>SUMPRODUCT(('Object-to-Object'!E$3:E$5474)*('Poisson Verification'!$D397='Object-to-Object'!F$3:F$5474))</f>
        <v>22</v>
      </c>
      <c r="F397">
        <f>COUNTIF('Object-to-Object'!F$3:F$5474,'Poisson Verification'!D397)</f>
        <v>3</v>
      </c>
      <c r="G397">
        <f t="shared" si="40"/>
        <v>5.75</v>
      </c>
      <c r="H397">
        <f>SUMPRODUCT((('Object-to-Object'!E$3:E$5474)-G397)^2*('Poisson Verification'!$D397='Object-to-Object'!F$3:F$5474))+(C397-G397)^2</f>
        <v>38.75</v>
      </c>
      <c r="I397">
        <f t="shared" si="41"/>
        <v>9.6875</v>
      </c>
      <c r="J397">
        <f t="shared" si="42"/>
        <v>1.6847826086956521</v>
      </c>
      <c r="K397">
        <v>1.6847826086956521</v>
      </c>
      <c r="L397">
        <f t="shared" si="43"/>
        <v>3.9298744083371306</v>
      </c>
      <c r="M397">
        <f t="shared" si="44"/>
        <v>8.1463461129462296</v>
      </c>
      <c r="N397">
        <f t="shared" si="39"/>
        <v>0</v>
      </c>
    </row>
    <row r="398" spans="1:14" x14ac:dyDescent="0.25">
      <c r="A398" t="s">
        <v>527</v>
      </c>
      <c r="B398">
        <v>657</v>
      </c>
      <c r="C398">
        <v>5</v>
      </c>
      <c r="D398" t="s">
        <v>585</v>
      </c>
      <c r="E398">
        <f>SUMPRODUCT(('Object-to-Object'!E$3:E$5474)*('Poisson Verification'!$D398='Object-to-Object'!F$3:F$5474))</f>
        <v>10</v>
      </c>
      <c r="F398">
        <f>COUNTIF('Object-to-Object'!F$3:F$5474,'Poisson Verification'!D398)</f>
        <v>3</v>
      </c>
      <c r="G398">
        <f t="shared" si="40"/>
        <v>3.75</v>
      </c>
      <c r="H398">
        <f>SUMPRODUCT((('Object-to-Object'!E$3:E$5474)-G398)^2*('Poisson Verification'!$D398='Object-to-Object'!F$3:F$5474))+(C398-G398)^2</f>
        <v>10.75</v>
      </c>
      <c r="I398">
        <f t="shared" si="41"/>
        <v>2.6875</v>
      </c>
      <c r="J398">
        <f t="shared" si="42"/>
        <v>0.71666666666666667</v>
      </c>
      <c r="K398">
        <v>0.71666666666666667</v>
      </c>
      <c r="L398">
        <f t="shared" si="43"/>
        <v>2.3115826227441838</v>
      </c>
      <c r="M398">
        <f t="shared" si="44"/>
        <v>5.7742824400348081</v>
      </c>
      <c r="N398">
        <f t="shared" si="39"/>
        <v>1</v>
      </c>
    </row>
    <row r="399" spans="1:14" x14ac:dyDescent="0.25">
      <c r="A399" t="s">
        <v>527</v>
      </c>
      <c r="B399">
        <v>659</v>
      </c>
      <c r="C399">
        <v>4</v>
      </c>
      <c r="D399" t="s">
        <v>586</v>
      </c>
      <c r="E399">
        <f>SUMPRODUCT(('Object-to-Object'!E$3:E$5474)*('Poisson Verification'!$D399='Object-to-Object'!F$3:F$5474))</f>
        <v>8</v>
      </c>
      <c r="F399">
        <f>COUNTIF('Object-to-Object'!F$3:F$5474,'Poisson Verification'!D399)</f>
        <v>3</v>
      </c>
      <c r="G399">
        <f t="shared" si="40"/>
        <v>3</v>
      </c>
      <c r="H399">
        <f>SUMPRODUCT((('Object-to-Object'!E$3:E$5474)-G399)^2*('Poisson Verification'!$D399='Object-to-Object'!F$3:F$5474))+(C399-G399)^2</f>
        <v>18</v>
      </c>
      <c r="I399">
        <f t="shared" si="41"/>
        <v>4.5</v>
      </c>
      <c r="J399">
        <f t="shared" si="42"/>
        <v>1.5</v>
      </c>
      <c r="K399">
        <v>1.5</v>
      </c>
      <c r="L399">
        <f t="shared" si="43"/>
        <v>1.7310531283962767</v>
      </c>
      <c r="M399">
        <f t="shared" si="44"/>
        <v>4.8606423324787551</v>
      </c>
      <c r="N399">
        <f t="shared" si="39"/>
        <v>1</v>
      </c>
    </row>
    <row r="400" spans="1:14" x14ac:dyDescent="0.25">
      <c r="A400" t="s">
        <v>527</v>
      </c>
      <c r="B400">
        <v>658</v>
      </c>
      <c r="C400">
        <v>7</v>
      </c>
      <c r="D400" t="s">
        <v>587</v>
      </c>
      <c r="E400">
        <f>SUMPRODUCT(('Object-to-Object'!E$3:E$5474)*('Poisson Verification'!$D400='Object-to-Object'!F$3:F$5474))</f>
        <v>14</v>
      </c>
      <c r="F400">
        <f>COUNTIF('Object-to-Object'!F$3:F$5474,'Poisson Verification'!D400)</f>
        <v>3</v>
      </c>
      <c r="G400">
        <f t="shared" si="40"/>
        <v>5.25</v>
      </c>
      <c r="H400">
        <f>SUMPRODUCT((('Object-to-Object'!E$3:E$5474)-G400)^2*('Poisson Verification'!$D400='Object-to-Object'!F$3:F$5474))+(C400-G400)^2</f>
        <v>8.75</v>
      </c>
      <c r="I400">
        <f t="shared" si="41"/>
        <v>2.1875</v>
      </c>
      <c r="J400">
        <f t="shared" si="42"/>
        <v>0.41666666666666669</v>
      </c>
      <c r="K400">
        <v>0.41666666666666669</v>
      </c>
      <c r="L400">
        <f t="shared" si="43"/>
        <v>3.5180061870853288</v>
      </c>
      <c r="M400">
        <f t="shared" si="44"/>
        <v>7.5601108227920557</v>
      </c>
      <c r="N400">
        <f t="shared" si="39"/>
        <v>0</v>
      </c>
    </row>
    <row r="401" spans="1:14" x14ac:dyDescent="0.25">
      <c r="A401" t="s">
        <v>527</v>
      </c>
      <c r="B401">
        <v>659</v>
      </c>
      <c r="C401">
        <v>4</v>
      </c>
      <c r="D401" t="s">
        <v>588</v>
      </c>
      <c r="E401">
        <f>SUMPRODUCT(('Object-to-Object'!E$3:E$5474)*('Poisson Verification'!$D401='Object-to-Object'!F$3:F$5474))</f>
        <v>26</v>
      </c>
      <c r="F401">
        <f>COUNTIF('Object-to-Object'!F$3:F$5474,'Poisson Verification'!D401)</f>
        <v>3</v>
      </c>
      <c r="G401">
        <f t="shared" si="40"/>
        <v>7.5</v>
      </c>
      <c r="H401">
        <f>SUMPRODUCT((('Object-to-Object'!E$3:E$5474)-G401)^2*('Poisson Verification'!$D401='Object-to-Object'!F$3:F$5474))+(C401-G401)^2</f>
        <v>61</v>
      </c>
      <c r="I401">
        <f t="shared" si="41"/>
        <v>15.25</v>
      </c>
      <c r="J401">
        <f t="shared" si="42"/>
        <v>2.0333333333333332</v>
      </c>
      <c r="K401">
        <v>2.0333333333333332</v>
      </c>
      <c r="L401">
        <f t="shared" si="43"/>
        <v>5.3984948067487206</v>
      </c>
      <c r="M401">
        <f t="shared" si="44"/>
        <v>10.172626898612387</v>
      </c>
      <c r="N401">
        <f t="shared" si="39"/>
        <v>0</v>
      </c>
    </row>
    <row r="402" spans="1:14" x14ac:dyDescent="0.25">
      <c r="A402" t="s">
        <v>527</v>
      </c>
      <c r="B402">
        <v>651</v>
      </c>
      <c r="C402">
        <v>14</v>
      </c>
      <c r="D402" t="s">
        <v>589</v>
      </c>
      <c r="E402">
        <f>SUMPRODUCT(('Object-to-Object'!E$3:E$5474)*('Poisson Verification'!$D402='Object-to-Object'!F$3:F$5474))</f>
        <v>32</v>
      </c>
      <c r="F402">
        <f>COUNTIF('Object-to-Object'!F$3:F$5474,'Poisson Verification'!D402)</f>
        <v>3</v>
      </c>
      <c r="G402">
        <f t="shared" si="40"/>
        <v>11.5</v>
      </c>
      <c r="H402">
        <f>SUMPRODUCT((('Object-to-Object'!E$3:E$5474)-G402)^2*('Poisson Verification'!$D402='Object-to-Object'!F$3:F$5474))+(C402-G402)^2</f>
        <v>83</v>
      </c>
      <c r="I402">
        <f t="shared" si="41"/>
        <v>20.75</v>
      </c>
      <c r="J402">
        <f t="shared" si="42"/>
        <v>1.8043478260869565</v>
      </c>
      <c r="K402">
        <v>1.8043478260869565</v>
      </c>
      <c r="L402">
        <f t="shared" si="43"/>
        <v>8.8601964172334284</v>
      </c>
      <c r="M402">
        <f t="shared" si="44"/>
        <v>14.703956392793192</v>
      </c>
      <c r="N402">
        <f t="shared" si="39"/>
        <v>0</v>
      </c>
    </row>
    <row r="403" spans="1:14" x14ac:dyDescent="0.25">
      <c r="A403" t="s">
        <v>527</v>
      </c>
      <c r="B403">
        <v>657</v>
      </c>
      <c r="C403">
        <v>13</v>
      </c>
      <c r="D403" t="s">
        <v>590</v>
      </c>
      <c r="E403">
        <f>SUMPRODUCT(('Object-to-Object'!E$3:E$5474)*('Poisson Verification'!$D403='Object-to-Object'!F$3:F$5474))</f>
        <v>39</v>
      </c>
      <c r="F403">
        <f>COUNTIF('Object-to-Object'!F$3:F$5474,'Poisson Verification'!D403)</f>
        <v>3</v>
      </c>
      <c r="G403">
        <f t="shared" si="40"/>
        <v>13</v>
      </c>
      <c r="H403">
        <f>SUMPRODUCT((('Object-to-Object'!E$3:E$5474)-G403)^2*('Poisson Verification'!$D403='Object-to-Object'!F$3:F$5474))+(C403-G403)^2</f>
        <v>6</v>
      </c>
      <c r="I403">
        <f t="shared" si="41"/>
        <v>1.5</v>
      </c>
      <c r="J403">
        <f t="shared" si="42"/>
        <v>0.11538461538461539</v>
      </c>
      <c r="K403">
        <v>0.11538461538461539</v>
      </c>
      <c r="L403">
        <f t="shared" si="43"/>
        <v>10.183470844376725</v>
      </c>
      <c r="M403">
        <f t="shared" si="44"/>
        <v>16.378932281256091</v>
      </c>
      <c r="N403">
        <f t="shared" si="39"/>
        <v>0</v>
      </c>
    </row>
    <row r="404" spans="1:14" x14ac:dyDescent="0.25">
      <c r="A404" t="s">
        <v>527</v>
      </c>
      <c r="B404">
        <v>649</v>
      </c>
      <c r="C404">
        <v>13</v>
      </c>
      <c r="D404" t="s">
        <v>591</v>
      </c>
      <c r="E404">
        <f>SUMPRODUCT(('Object-to-Object'!E$3:E$5474)*('Poisson Verification'!$D404='Object-to-Object'!F$3:F$5474))</f>
        <v>36</v>
      </c>
      <c r="F404">
        <f>COUNTIF('Object-to-Object'!F$3:F$5474,'Poisson Verification'!D404)</f>
        <v>3</v>
      </c>
      <c r="G404">
        <f t="shared" si="40"/>
        <v>12.25</v>
      </c>
      <c r="H404">
        <f>SUMPRODUCT((('Object-to-Object'!E$3:E$5474)-G404)^2*('Poisson Verification'!$D404='Object-to-Object'!F$3:F$5474))+(C404-G404)^2</f>
        <v>8.75</v>
      </c>
      <c r="I404">
        <f t="shared" si="41"/>
        <v>2.1875</v>
      </c>
      <c r="J404">
        <f t="shared" si="42"/>
        <v>0.17857142857142858</v>
      </c>
      <c r="K404">
        <v>0.17857142857142858</v>
      </c>
      <c r="L404">
        <f t="shared" si="43"/>
        <v>9.520474116968634</v>
      </c>
      <c r="M404">
        <f t="shared" si="44"/>
        <v>15.54276417550051</v>
      </c>
      <c r="N404">
        <f t="shared" si="39"/>
        <v>0</v>
      </c>
    </row>
    <row r="405" spans="1:14" x14ac:dyDescent="0.25">
      <c r="A405" t="s">
        <v>527</v>
      </c>
      <c r="B405">
        <v>648</v>
      </c>
      <c r="C405">
        <v>11</v>
      </c>
      <c r="D405" t="s">
        <v>592</v>
      </c>
      <c r="E405">
        <f>SUMPRODUCT(('Object-to-Object'!E$3:E$5474)*('Poisson Verification'!$D405='Object-to-Object'!F$3:F$5474))</f>
        <v>37</v>
      </c>
      <c r="F405">
        <f>COUNTIF('Object-to-Object'!F$3:F$5474,'Poisson Verification'!D405)</f>
        <v>3</v>
      </c>
      <c r="G405">
        <f t="shared" si="40"/>
        <v>12</v>
      </c>
      <c r="H405">
        <f>SUMPRODUCT((('Object-to-Object'!E$3:E$5474)-G405)^2*('Poisson Verification'!$D405='Object-to-Object'!F$3:F$5474))+(C405-G405)^2</f>
        <v>6</v>
      </c>
      <c r="I405">
        <f t="shared" si="41"/>
        <v>1.5</v>
      </c>
      <c r="J405">
        <f t="shared" si="42"/>
        <v>0.125</v>
      </c>
      <c r="K405">
        <v>0.125</v>
      </c>
      <c r="L405">
        <f t="shared" si="43"/>
        <v>9.3000668849276185</v>
      </c>
      <c r="M405">
        <f t="shared" si="44"/>
        <v>15.263466826227427</v>
      </c>
      <c r="N405">
        <f t="shared" si="39"/>
        <v>0</v>
      </c>
    </row>
    <row r="406" spans="1:14" x14ac:dyDescent="0.25">
      <c r="A406" t="s">
        <v>527</v>
      </c>
      <c r="B406">
        <v>652</v>
      </c>
      <c r="C406">
        <v>20</v>
      </c>
      <c r="D406" t="s">
        <v>593</v>
      </c>
      <c r="E406">
        <f>SUMPRODUCT(('Object-to-Object'!E$3:E$5474)*('Poisson Verification'!$D406='Object-to-Object'!F$3:F$5474))</f>
        <v>40</v>
      </c>
      <c r="F406">
        <f>COUNTIF('Object-to-Object'!F$3:F$5474,'Poisson Verification'!D406)</f>
        <v>3</v>
      </c>
      <c r="G406">
        <f t="shared" si="40"/>
        <v>15</v>
      </c>
      <c r="H406">
        <f>SUMPRODUCT((('Object-to-Object'!E$3:E$5474)-G406)^2*('Poisson Verification'!$D406='Object-to-Object'!F$3:F$5474))+(C406-G406)^2</f>
        <v>54</v>
      </c>
      <c r="I406">
        <f t="shared" si="41"/>
        <v>13.5</v>
      </c>
      <c r="J406">
        <f t="shared" si="42"/>
        <v>0.9</v>
      </c>
      <c r="K406">
        <v>0.9</v>
      </c>
      <c r="L406">
        <f t="shared" si="43"/>
        <v>11.963079630210505</v>
      </c>
      <c r="M406">
        <f t="shared" si="44"/>
        <v>18.59740778805061</v>
      </c>
      <c r="N406">
        <f t="shared" ref="N406:N469" si="45">IF(AND(I406&lt;M406,I406&gt;L406),1,0)</f>
        <v>1</v>
      </c>
    </row>
    <row r="407" spans="1:14" x14ac:dyDescent="0.25">
      <c r="A407" t="s">
        <v>527</v>
      </c>
      <c r="B407">
        <v>660</v>
      </c>
      <c r="C407">
        <v>9</v>
      </c>
      <c r="D407" t="s">
        <v>594</v>
      </c>
      <c r="E407">
        <f>SUMPRODUCT(('Object-to-Object'!E$3:E$5474)*('Poisson Verification'!$D407='Object-to-Object'!F$3:F$5474))</f>
        <v>38</v>
      </c>
      <c r="F407">
        <f>COUNTIF('Object-to-Object'!F$3:F$5474,'Poisson Verification'!D407)</f>
        <v>3</v>
      </c>
      <c r="G407">
        <f t="shared" si="40"/>
        <v>11.75</v>
      </c>
      <c r="H407">
        <f>SUMPRODUCT((('Object-to-Object'!E$3:E$5474)-G407)^2*('Poisson Verification'!$D407='Object-to-Object'!F$3:F$5474))+(C407-G407)^2</f>
        <v>70.75</v>
      </c>
      <c r="I407">
        <f t="shared" si="41"/>
        <v>17.6875</v>
      </c>
      <c r="J407">
        <f t="shared" si="42"/>
        <v>1.5053191489361701</v>
      </c>
      <c r="K407">
        <v>1.5053191489361701</v>
      </c>
      <c r="L407">
        <f t="shared" si="43"/>
        <v>9.0799709732355858</v>
      </c>
      <c r="M407">
        <f t="shared" si="44"/>
        <v>14.983867412320892</v>
      </c>
      <c r="N407">
        <f t="shared" si="45"/>
        <v>0</v>
      </c>
    </row>
    <row r="408" spans="1:14" x14ac:dyDescent="0.25">
      <c r="A408" t="s">
        <v>527</v>
      </c>
      <c r="B408">
        <v>645</v>
      </c>
      <c r="C408">
        <v>17</v>
      </c>
      <c r="D408" t="s">
        <v>595</v>
      </c>
      <c r="E408">
        <f>SUMPRODUCT(('Object-to-Object'!E$3:E$5474)*('Poisson Verification'!$D408='Object-to-Object'!F$3:F$5474))</f>
        <v>34</v>
      </c>
      <c r="F408">
        <f>COUNTIF('Object-to-Object'!F$3:F$5474,'Poisson Verification'!D408)</f>
        <v>3</v>
      </c>
      <c r="G408">
        <f t="shared" si="40"/>
        <v>12.75</v>
      </c>
      <c r="H408">
        <f>SUMPRODUCT((('Object-to-Object'!E$3:E$5474)-G408)^2*('Poisson Verification'!$D408='Object-to-Object'!F$3:F$5474))+(C408-G408)^2</f>
        <v>76.75</v>
      </c>
      <c r="I408">
        <f t="shared" si="41"/>
        <v>19.1875</v>
      </c>
      <c r="J408">
        <f t="shared" si="42"/>
        <v>1.5049019607843137</v>
      </c>
      <c r="K408">
        <v>1.5049019607843137</v>
      </c>
      <c r="L408">
        <f t="shared" si="43"/>
        <v>9.9621849229985209</v>
      </c>
      <c r="M408">
        <f t="shared" si="44"/>
        <v>16.100488490902205</v>
      </c>
      <c r="N408">
        <f t="shared" si="45"/>
        <v>0</v>
      </c>
    </row>
    <row r="409" spans="1:14" x14ac:dyDescent="0.25">
      <c r="A409" t="s">
        <v>527</v>
      </c>
      <c r="B409">
        <v>634</v>
      </c>
      <c r="C409">
        <v>19</v>
      </c>
      <c r="D409" t="s">
        <v>596</v>
      </c>
      <c r="E409">
        <f>SUMPRODUCT(('Object-to-Object'!E$3:E$5474)*('Poisson Verification'!$D409='Object-to-Object'!F$3:F$5474))</f>
        <v>41</v>
      </c>
      <c r="F409">
        <f>COUNTIF('Object-to-Object'!F$3:F$5474,'Poisson Verification'!D409)</f>
        <v>3</v>
      </c>
      <c r="G409">
        <f t="shared" si="40"/>
        <v>15</v>
      </c>
      <c r="H409">
        <f>SUMPRODUCT((('Object-to-Object'!E$3:E$5474)-G409)^2*('Poisson Verification'!$D409='Object-to-Object'!F$3:F$5474))+(C409-G409)^2</f>
        <v>30</v>
      </c>
      <c r="I409">
        <f t="shared" si="41"/>
        <v>7.5</v>
      </c>
      <c r="J409">
        <f t="shared" si="42"/>
        <v>0.5</v>
      </c>
      <c r="K409">
        <v>0.5</v>
      </c>
      <c r="L409">
        <f t="shared" si="43"/>
        <v>11.963079630210505</v>
      </c>
      <c r="M409">
        <f t="shared" si="44"/>
        <v>18.59740778805061</v>
      </c>
      <c r="N409">
        <f t="shared" si="45"/>
        <v>0</v>
      </c>
    </row>
    <row r="410" spans="1:14" x14ac:dyDescent="0.25">
      <c r="A410" t="s">
        <v>527</v>
      </c>
      <c r="B410">
        <v>619</v>
      </c>
      <c r="C410">
        <v>14</v>
      </c>
      <c r="D410" t="s">
        <v>597</v>
      </c>
      <c r="E410">
        <f>SUMPRODUCT(('Object-to-Object'!E$3:E$5474)*('Poisson Verification'!$D410='Object-to-Object'!F$3:F$5474))</f>
        <v>52</v>
      </c>
      <c r="F410">
        <f>COUNTIF('Object-to-Object'!F$3:F$5474,'Poisson Verification'!D410)</f>
        <v>3</v>
      </c>
      <c r="G410">
        <f t="shared" si="40"/>
        <v>16.5</v>
      </c>
      <c r="H410">
        <f>SUMPRODUCT((('Object-to-Object'!E$3:E$5474)-G410)^2*('Poisson Verification'!$D410='Object-to-Object'!F$3:F$5474))+(C410-G410)^2</f>
        <v>69</v>
      </c>
      <c r="I410">
        <f t="shared" si="41"/>
        <v>17.25</v>
      </c>
      <c r="J410">
        <f t="shared" si="42"/>
        <v>1.0454545454545454</v>
      </c>
      <c r="K410">
        <v>1.0454545454545454</v>
      </c>
      <c r="L410">
        <f t="shared" si="43"/>
        <v>13.307329563922048</v>
      </c>
      <c r="M410">
        <f t="shared" si="44"/>
        <v>20.251953489472626</v>
      </c>
      <c r="N410">
        <f t="shared" si="45"/>
        <v>1</v>
      </c>
    </row>
    <row r="411" spans="1:14" x14ac:dyDescent="0.25">
      <c r="A411" t="s">
        <v>527</v>
      </c>
      <c r="B411">
        <v>579</v>
      </c>
      <c r="C411">
        <v>17</v>
      </c>
      <c r="D411" t="s">
        <v>598</v>
      </c>
      <c r="E411">
        <f>SUMPRODUCT(('Object-to-Object'!E$3:E$5474)*('Poisson Verification'!$D411='Object-to-Object'!F$3:F$5474))</f>
        <v>51</v>
      </c>
      <c r="F411">
        <f>COUNTIF('Object-to-Object'!F$3:F$5474,'Poisson Verification'!D411)</f>
        <v>3</v>
      </c>
      <c r="G411">
        <f t="shared" si="40"/>
        <v>17</v>
      </c>
      <c r="H411">
        <f>SUMPRODUCT((('Object-to-Object'!E$3:E$5474)-G411)^2*('Poisson Verification'!$D411='Object-to-Object'!F$3:F$5474))+(C411-G411)^2</f>
        <v>56</v>
      </c>
      <c r="I411">
        <f t="shared" si="41"/>
        <v>14</v>
      </c>
      <c r="J411">
        <f t="shared" si="42"/>
        <v>0.82352941176470584</v>
      </c>
      <c r="K411">
        <v>0.82352941176470584</v>
      </c>
      <c r="L411">
        <f t="shared" si="43"/>
        <v>13.757004746420641</v>
      </c>
      <c r="M411">
        <f t="shared" si="44"/>
        <v>20.801912368633012</v>
      </c>
      <c r="N411">
        <f t="shared" si="45"/>
        <v>1</v>
      </c>
    </row>
    <row r="412" spans="1:14" x14ac:dyDescent="0.25">
      <c r="A412" t="s">
        <v>527</v>
      </c>
      <c r="B412">
        <v>548</v>
      </c>
      <c r="C412">
        <v>15</v>
      </c>
      <c r="D412" t="s">
        <v>599</v>
      </c>
      <c r="E412">
        <f>SUMPRODUCT(('Object-to-Object'!E$3:E$5474)*('Poisson Verification'!$D412='Object-to-Object'!F$3:F$5474))</f>
        <v>42</v>
      </c>
      <c r="F412">
        <f>COUNTIF('Object-to-Object'!F$3:F$5474,'Poisson Verification'!D412)</f>
        <v>3</v>
      </c>
      <c r="G412">
        <f t="shared" si="40"/>
        <v>14.25</v>
      </c>
      <c r="H412">
        <f>SUMPRODUCT((('Object-to-Object'!E$3:E$5474)-G412)^2*('Poisson Verification'!$D412='Object-to-Object'!F$3:F$5474))+(C412-G412)^2</f>
        <v>32.75</v>
      </c>
      <c r="I412">
        <f t="shared" si="41"/>
        <v>8.1875</v>
      </c>
      <c r="J412">
        <f t="shared" si="42"/>
        <v>0.57456140350877194</v>
      </c>
      <c r="K412">
        <v>0.57456140350877194</v>
      </c>
      <c r="L412">
        <f t="shared" si="43"/>
        <v>11.293888918298817</v>
      </c>
      <c r="M412">
        <f t="shared" si="44"/>
        <v>17.767270004878309</v>
      </c>
      <c r="N412">
        <f t="shared" si="45"/>
        <v>0</v>
      </c>
    </row>
    <row r="413" spans="1:14" x14ac:dyDescent="0.25">
      <c r="A413" t="s">
        <v>527</v>
      </c>
      <c r="B413">
        <v>517</v>
      </c>
      <c r="C413">
        <v>14</v>
      </c>
      <c r="D413" t="s">
        <v>600</v>
      </c>
      <c r="E413">
        <f>SUMPRODUCT(('Object-to-Object'!E$3:E$5474)*('Poisson Verification'!$D413='Object-to-Object'!F$3:F$5474))</f>
        <v>34</v>
      </c>
      <c r="F413">
        <f>COUNTIF('Object-to-Object'!F$3:F$5474,'Poisson Verification'!D413)</f>
        <v>3</v>
      </c>
      <c r="G413">
        <f t="shared" si="40"/>
        <v>12</v>
      </c>
      <c r="H413">
        <f>SUMPRODUCT((('Object-to-Object'!E$3:E$5474)-G413)^2*('Poisson Verification'!$D413='Object-to-Object'!F$3:F$5474))+(C413-G413)^2</f>
        <v>24</v>
      </c>
      <c r="I413">
        <f t="shared" si="41"/>
        <v>6</v>
      </c>
      <c r="J413">
        <f t="shared" si="42"/>
        <v>0.5</v>
      </c>
      <c r="K413">
        <v>0.5</v>
      </c>
      <c r="L413">
        <f t="shared" si="43"/>
        <v>9.3000668849276185</v>
      </c>
      <c r="M413">
        <f t="shared" si="44"/>
        <v>15.263466826227427</v>
      </c>
      <c r="N413">
        <f t="shared" si="45"/>
        <v>0</v>
      </c>
    </row>
    <row r="414" spans="1:14" x14ac:dyDescent="0.25">
      <c r="A414" t="s">
        <v>527</v>
      </c>
      <c r="B414">
        <v>481</v>
      </c>
      <c r="C414">
        <v>9</v>
      </c>
      <c r="D414" t="s">
        <v>601</v>
      </c>
      <c r="E414">
        <f>SUMPRODUCT(('Object-to-Object'!E$3:E$5474)*('Poisson Verification'!$D414='Object-to-Object'!F$3:F$5474))</f>
        <v>41</v>
      </c>
      <c r="F414">
        <f>COUNTIF('Object-to-Object'!F$3:F$5474,'Poisson Verification'!D414)</f>
        <v>3</v>
      </c>
      <c r="G414">
        <f t="shared" si="40"/>
        <v>12.5</v>
      </c>
      <c r="H414">
        <f>SUMPRODUCT((('Object-to-Object'!E$3:E$5474)-G414)^2*('Poisson Verification'!$D414='Object-to-Object'!F$3:F$5474))+(C414-G414)^2</f>
        <v>77</v>
      </c>
      <c r="I414">
        <f t="shared" si="41"/>
        <v>19.25</v>
      </c>
      <c r="J414">
        <f t="shared" si="42"/>
        <v>1.54</v>
      </c>
      <c r="K414">
        <v>1.54</v>
      </c>
      <c r="L414">
        <f t="shared" si="43"/>
        <v>9.7411831456271578</v>
      </c>
      <c r="M414">
        <f t="shared" si="44"/>
        <v>15.821768523936793</v>
      </c>
      <c r="N414">
        <f t="shared" si="45"/>
        <v>0</v>
      </c>
    </row>
    <row r="415" spans="1:14" x14ac:dyDescent="0.25">
      <c r="A415" t="s">
        <v>527</v>
      </c>
      <c r="B415">
        <v>441</v>
      </c>
      <c r="C415">
        <v>12</v>
      </c>
      <c r="D415" t="s">
        <v>602</v>
      </c>
      <c r="E415">
        <f>SUMPRODUCT(('Object-to-Object'!E$3:E$5474)*('Poisson Verification'!$D415='Object-to-Object'!F$3:F$5474))</f>
        <v>24</v>
      </c>
      <c r="F415">
        <f>COUNTIF('Object-to-Object'!F$3:F$5474,'Poisson Verification'!D415)</f>
        <v>3</v>
      </c>
      <c r="G415">
        <f t="shared" si="40"/>
        <v>9</v>
      </c>
      <c r="H415">
        <f>SUMPRODUCT((('Object-to-Object'!E$3:E$5474)-G415)^2*('Poisson Verification'!$D415='Object-to-Object'!F$3:F$5474))+(C415-G415)^2</f>
        <v>54</v>
      </c>
      <c r="I415">
        <f t="shared" si="41"/>
        <v>13.5</v>
      </c>
      <c r="J415">
        <f t="shared" si="42"/>
        <v>1.5</v>
      </c>
      <c r="K415">
        <v>1.5</v>
      </c>
      <c r="L415">
        <f t="shared" si="43"/>
        <v>6.6827916204120257</v>
      </c>
      <c r="M415">
        <f t="shared" si="44"/>
        <v>11.885183333655405</v>
      </c>
      <c r="N415">
        <f t="shared" si="45"/>
        <v>0</v>
      </c>
    </row>
    <row r="416" spans="1:14" x14ac:dyDescent="0.25">
      <c r="A416" t="s">
        <v>527</v>
      </c>
      <c r="B416">
        <v>384</v>
      </c>
      <c r="C416">
        <v>2</v>
      </c>
      <c r="D416" t="s">
        <v>603</v>
      </c>
      <c r="E416">
        <f>SUMPRODUCT(('Object-to-Object'!E$3:E$5474)*('Poisson Verification'!$D416='Object-to-Object'!F$3:F$5474))</f>
        <v>19</v>
      </c>
      <c r="F416">
        <f>COUNTIF('Object-to-Object'!F$3:F$5474,'Poisson Verification'!D416)</f>
        <v>3</v>
      </c>
      <c r="G416">
        <f t="shared" si="40"/>
        <v>5.25</v>
      </c>
      <c r="H416">
        <f>SUMPRODUCT((('Object-to-Object'!E$3:E$5474)-G416)^2*('Poisson Verification'!$D416='Object-to-Object'!F$3:F$5474))+(C416-G416)^2</f>
        <v>18.75</v>
      </c>
      <c r="I416">
        <f t="shared" si="41"/>
        <v>4.6875</v>
      </c>
      <c r="J416">
        <f t="shared" si="42"/>
        <v>0.8928571428571429</v>
      </c>
      <c r="K416">
        <v>0.8928571428571429</v>
      </c>
      <c r="L416">
        <f t="shared" si="43"/>
        <v>3.5180061870853288</v>
      </c>
      <c r="M416">
        <f t="shared" si="44"/>
        <v>7.5601108227920557</v>
      </c>
      <c r="N416">
        <f t="shared" si="45"/>
        <v>1</v>
      </c>
    </row>
    <row r="417" spans="1:14" x14ac:dyDescent="0.25">
      <c r="A417" t="s">
        <v>527</v>
      </c>
      <c r="B417">
        <v>327</v>
      </c>
      <c r="C417">
        <v>10</v>
      </c>
      <c r="D417" t="s">
        <v>604</v>
      </c>
      <c r="E417">
        <f>SUMPRODUCT(('Object-to-Object'!E$3:E$5474)*('Poisson Verification'!$D417='Object-to-Object'!F$3:F$5474))</f>
        <v>8</v>
      </c>
      <c r="F417">
        <f>COUNTIF('Object-to-Object'!F$3:F$5474,'Poisson Verification'!D417)</f>
        <v>3</v>
      </c>
      <c r="G417">
        <f t="shared" si="40"/>
        <v>4.5</v>
      </c>
      <c r="H417">
        <f>SUMPRODUCT((('Object-to-Object'!E$3:E$5474)-G417)^2*('Poisson Verification'!$D417='Object-to-Object'!F$3:F$5474))+(C417-G417)^2</f>
        <v>43</v>
      </c>
      <c r="I417">
        <f t="shared" si="41"/>
        <v>10.75</v>
      </c>
      <c r="J417">
        <f t="shared" si="42"/>
        <v>2.3888888888888888</v>
      </c>
      <c r="K417">
        <v>2.3888888888888888</v>
      </c>
      <c r="L417">
        <f t="shared" si="43"/>
        <v>2.9085761273617208</v>
      </c>
      <c r="M417">
        <f t="shared" si="44"/>
        <v>6.6729425778711624</v>
      </c>
      <c r="N417">
        <f t="shared" si="45"/>
        <v>0</v>
      </c>
    </row>
    <row r="418" spans="1:14" x14ac:dyDescent="0.25">
      <c r="A418" t="s">
        <v>527</v>
      </c>
      <c r="B418">
        <v>306</v>
      </c>
      <c r="C418">
        <v>4</v>
      </c>
      <c r="D418" t="s">
        <v>605</v>
      </c>
      <c r="E418">
        <f>SUMPRODUCT(('Object-to-Object'!E$3:E$5474)*('Poisson Verification'!$D418='Object-to-Object'!F$3:F$5474))</f>
        <v>9</v>
      </c>
      <c r="F418">
        <f>COUNTIF('Object-to-Object'!F$3:F$5474,'Poisson Verification'!D418)</f>
        <v>3</v>
      </c>
      <c r="G418">
        <f t="shared" si="40"/>
        <v>3.25</v>
      </c>
      <c r="H418">
        <f>SUMPRODUCT((('Object-to-Object'!E$3:E$5474)-G418)^2*('Poisson Verification'!$D418='Object-to-Object'!F$3:F$5474))+(C418-G418)^2</f>
        <v>6.75</v>
      </c>
      <c r="I418">
        <f t="shared" si="41"/>
        <v>1.6875</v>
      </c>
      <c r="J418">
        <f t="shared" si="42"/>
        <v>0.51923076923076927</v>
      </c>
      <c r="K418">
        <v>0.51923076923076927</v>
      </c>
      <c r="L418">
        <f t="shared" si="43"/>
        <v>1.9223945729077172</v>
      </c>
      <c r="M418">
        <f t="shared" si="44"/>
        <v>5.1671422689284237</v>
      </c>
      <c r="N418">
        <f t="shared" si="45"/>
        <v>0</v>
      </c>
    </row>
    <row r="419" spans="1:14" x14ac:dyDescent="0.25">
      <c r="A419" t="s">
        <v>527</v>
      </c>
      <c r="B419">
        <v>254</v>
      </c>
      <c r="C419">
        <v>1</v>
      </c>
      <c r="D419" t="s">
        <v>606</v>
      </c>
      <c r="E419">
        <f>SUMPRODUCT(('Object-to-Object'!E$3:E$5474)*('Poisson Verification'!$D419='Object-to-Object'!F$3:F$5474))</f>
        <v>5</v>
      </c>
      <c r="F419">
        <f>COUNTIF('Object-to-Object'!F$3:F$5474,'Poisson Verification'!D419)</f>
        <v>3</v>
      </c>
      <c r="G419">
        <f t="shared" si="40"/>
        <v>1.5</v>
      </c>
      <c r="H419">
        <f>SUMPRODUCT((('Object-to-Object'!E$3:E$5474)-G419)^2*('Poisson Verification'!$D419='Object-to-Object'!F$3:F$5474))+(C419-G419)^2</f>
        <v>17</v>
      </c>
      <c r="I419">
        <f t="shared" si="41"/>
        <v>4.25</v>
      </c>
      <c r="J419">
        <f t="shared" si="42"/>
        <v>2.8333333333333335</v>
      </c>
      <c r="K419">
        <v>2.8333333333333335</v>
      </c>
      <c r="L419">
        <f t="shared" si="43"/>
        <v>0.65325368604907996</v>
      </c>
      <c r="M419">
        <f t="shared" si="44"/>
        <v>2.9605989131050716</v>
      </c>
      <c r="N419">
        <f t="shared" si="45"/>
        <v>0</v>
      </c>
    </row>
    <row r="420" spans="1:14" x14ac:dyDescent="0.25">
      <c r="A420" t="s">
        <v>527</v>
      </c>
      <c r="B420">
        <v>240</v>
      </c>
      <c r="C420">
        <v>3</v>
      </c>
      <c r="D420" t="s">
        <v>607</v>
      </c>
      <c r="E420">
        <f>SUMPRODUCT(('Object-to-Object'!E$3:E$5474)*('Poisson Verification'!$D420='Object-to-Object'!F$3:F$5474))</f>
        <v>4</v>
      </c>
      <c r="F420">
        <f>COUNTIF('Object-to-Object'!F$3:F$5474,'Poisson Verification'!D420)</f>
        <v>3</v>
      </c>
      <c r="G420">
        <f t="shared" si="40"/>
        <v>1.75</v>
      </c>
      <c r="H420">
        <f>SUMPRODUCT((('Object-to-Object'!E$3:E$5474)-G420)^2*('Poisson Verification'!$D420='Object-to-Object'!F$3:F$5474))+(C420-G420)^2</f>
        <v>2.75</v>
      </c>
      <c r="I420">
        <f t="shared" si="41"/>
        <v>0.6875</v>
      </c>
      <c r="J420">
        <f t="shared" si="42"/>
        <v>0.39285714285714285</v>
      </c>
      <c r="K420">
        <v>0.39285714285714285</v>
      </c>
      <c r="L420">
        <f t="shared" si="43"/>
        <v>0.821328922973668</v>
      </c>
      <c r="M420">
        <f t="shared" si="44"/>
        <v>3.2870284506080298</v>
      </c>
      <c r="N420">
        <f t="shared" si="45"/>
        <v>0</v>
      </c>
    </row>
    <row r="421" spans="1:14" x14ac:dyDescent="0.25">
      <c r="A421" t="s">
        <v>527</v>
      </c>
      <c r="B421">
        <v>238</v>
      </c>
      <c r="C421">
        <v>4</v>
      </c>
      <c r="D421" t="s">
        <v>608</v>
      </c>
      <c r="E421">
        <f>SUMPRODUCT(('Object-to-Object'!E$3:E$5474)*('Poisson Verification'!$D421='Object-to-Object'!F$3:F$5474))</f>
        <v>8</v>
      </c>
      <c r="F421">
        <f>COUNTIF('Object-to-Object'!F$3:F$5474,'Poisson Verification'!D421)</f>
        <v>3</v>
      </c>
      <c r="G421">
        <f t="shared" si="40"/>
        <v>3</v>
      </c>
      <c r="H421">
        <f>SUMPRODUCT((('Object-to-Object'!E$3:E$5474)-G421)^2*('Poisson Verification'!$D421='Object-to-Object'!F$3:F$5474))+(C421-G421)^2</f>
        <v>2</v>
      </c>
      <c r="I421">
        <f t="shared" si="41"/>
        <v>0.5</v>
      </c>
      <c r="J421">
        <f t="shared" si="42"/>
        <v>0.16666666666666666</v>
      </c>
      <c r="K421">
        <v>0.16666666666666666</v>
      </c>
      <c r="L421">
        <f t="shared" si="43"/>
        <v>1.7310531283962767</v>
      </c>
      <c r="M421">
        <f t="shared" si="44"/>
        <v>4.8606423324787551</v>
      </c>
      <c r="N421">
        <f t="shared" si="45"/>
        <v>0</v>
      </c>
    </row>
    <row r="422" spans="1:14" x14ac:dyDescent="0.25">
      <c r="A422" t="s">
        <v>527</v>
      </c>
      <c r="B422">
        <v>241</v>
      </c>
      <c r="C422">
        <v>7</v>
      </c>
      <c r="D422" t="s">
        <v>609</v>
      </c>
      <c r="E422">
        <f>SUMPRODUCT(('Object-to-Object'!E$3:E$5474)*('Poisson Verification'!$D422='Object-to-Object'!F$3:F$5474))</f>
        <v>17</v>
      </c>
      <c r="F422">
        <f>COUNTIF('Object-to-Object'!F$3:F$5474,'Poisson Verification'!D422)</f>
        <v>3</v>
      </c>
      <c r="G422">
        <f t="shared" si="40"/>
        <v>6</v>
      </c>
      <c r="H422">
        <f>SUMPRODUCT((('Object-to-Object'!E$3:E$5474)-G422)^2*('Poisson Verification'!$D422='Object-to-Object'!F$3:F$5474))+(C422-G422)^2</f>
        <v>14</v>
      </c>
      <c r="I422">
        <f t="shared" si="41"/>
        <v>3.5</v>
      </c>
      <c r="J422">
        <f t="shared" si="42"/>
        <v>0.58333333333333337</v>
      </c>
      <c r="K422">
        <v>0.58333333333333337</v>
      </c>
      <c r="L422">
        <f t="shared" si="43"/>
        <v>4.1372596786857869</v>
      </c>
      <c r="M422">
        <f t="shared" si="44"/>
        <v>8.4381008186926483</v>
      </c>
      <c r="N422">
        <f t="shared" si="45"/>
        <v>0</v>
      </c>
    </row>
    <row r="423" spans="1:14" x14ac:dyDescent="0.25">
      <c r="A423" t="s">
        <v>527</v>
      </c>
      <c r="B423">
        <v>243</v>
      </c>
      <c r="C423">
        <v>7</v>
      </c>
      <c r="D423" t="s">
        <v>610</v>
      </c>
      <c r="E423">
        <f>SUMPRODUCT(('Object-to-Object'!E$3:E$5474)*('Poisson Verification'!$D423='Object-to-Object'!F$3:F$5474))</f>
        <v>21</v>
      </c>
      <c r="F423">
        <f>COUNTIF('Object-to-Object'!F$3:F$5474,'Poisson Verification'!D423)</f>
        <v>3</v>
      </c>
      <c r="G423">
        <f t="shared" si="40"/>
        <v>7</v>
      </c>
      <c r="H423">
        <f>SUMPRODUCT((('Object-to-Object'!E$3:E$5474)-G423)^2*('Poisson Verification'!$D423='Object-to-Object'!F$3:F$5474))+(C423-G423)^2</f>
        <v>8</v>
      </c>
      <c r="I423">
        <f t="shared" si="41"/>
        <v>2</v>
      </c>
      <c r="J423">
        <f t="shared" si="42"/>
        <v>0.2857142857142857</v>
      </c>
      <c r="K423">
        <v>0.2857142857142857</v>
      </c>
      <c r="L423">
        <f t="shared" si="43"/>
        <v>4.9751597038664075</v>
      </c>
      <c r="M423">
        <f t="shared" si="44"/>
        <v>9.5972253945076851</v>
      </c>
      <c r="N423">
        <f t="shared" si="45"/>
        <v>0</v>
      </c>
    </row>
    <row r="424" spans="1:14" x14ac:dyDescent="0.25">
      <c r="A424" t="s">
        <v>527</v>
      </c>
      <c r="B424">
        <v>246</v>
      </c>
      <c r="C424">
        <v>8</v>
      </c>
      <c r="D424" t="s">
        <v>611</v>
      </c>
      <c r="E424">
        <f>SUMPRODUCT(('Object-to-Object'!E$3:E$5474)*('Poisson Verification'!$D424='Object-to-Object'!F$3:F$5474))</f>
        <v>25</v>
      </c>
      <c r="F424">
        <f>COUNTIF('Object-to-Object'!F$3:F$5474,'Poisson Verification'!D424)</f>
        <v>3</v>
      </c>
      <c r="G424">
        <f t="shared" si="40"/>
        <v>8.25</v>
      </c>
      <c r="H424">
        <f>SUMPRODUCT((('Object-to-Object'!E$3:E$5474)-G424)^2*('Poisson Verification'!$D424='Object-to-Object'!F$3:F$5474))+(C424-G424)^2</f>
        <v>18.75</v>
      </c>
      <c r="I424">
        <f t="shared" si="41"/>
        <v>4.6875</v>
      </c>
      <c r="J424">
        <f t="shared" si="42"/>
        <v>0.56818181818181823</v>
      </c>
      <c r="K424">
        <v>0.56818181818181823</v>
      </c>
      <c r="L424">
        <f t="shared" si="43"/>
        <v>6.0381722418714689</v>
      </c>
      <c r="M424">
        <f t="shared" si="44"/>
        <v>11.031270552734265</v>
      </c>
      <c r="N424">
        <f t="shared" si="45"/>
        <v>0</v>
      </c>
    </row>
    <row r="425" spans="1:14" x14ac:dyDescent="0.25">
      <c r="A425" t="s">
        <v>527</v>
      </c>
      <c r="B425">
        <v>247</v>
      </c>
      <c r="C425">
        <v>10</v>
      </c>
      <c r="D425" t="s">
        <v>612</v>
      </c>
      <c r="E425">
        <f>SUMPRODUCT(('Object-to-Object'!E$3:E$5474)*('Poisson Verification'!$D425='Object-to-Object'!F$3:F$5474))</f>
        <v>41</v>
      </c>
      <c r="F425">
        <f>COUNTIF('Object-to-Object'!F$3:F$5474,'Poisson Verification'!D425)</f>
        <v>3</v>
      </c>
      <c r="G425">
        <f t="shared" si="40"/>
        <v>12.75</v>
      </c>
      <c r="H425">
        <f>SUMPRODUCT((('Object-to-Object'!E$3:E$5474)-G425)^2*('Poisson Verification'!$D425='Object-to-Object'!F$3:F$5474))+(C425-G425)^2</f>
        <v>94.75</v>
      </c>
      <c r="I425">
        <f t="shared" si="41"/>
        <v>23.6875</v>
      </c>
      <c r="J425">
        <f t="shared" si="42"/>
        <v>1.857843137254902</v>
      </c>
      <c r="K425">
        <v>1.857843137254902</v>
      </c>
      <c r="L425">
        <f t="shared" si="43"/>
        <v>9.9621849229985209</v>
      </c>
      <c r="M425">
        <f t="shared" si="44"/>
        <v>16.100488490902205</v>
      </c>
      <c r="N425">
        <f t="shared" si="45"/>
        <v>0</v>
      </c>
    </row>
    <row r="426" spans="1:14" x14ac:dyDescent="0.25">
      <c r="A426" t="s">
        <v>527</v>
      </c>
      <c r="B426">
        <v>253</v>
      </c>
      <c r="C426">
        <v>8</v>
      </c>
      <c r="D426" t="s">
        <v>613</v>
      </c>
      <c r="E426">
        <f>SUMPRODUCT(('Object-to-Object'!E$3:E$5474)*('Poisson Verification'!$D426='Object-to-Object'!F$3:F$5474))</f>
        <v>23</v>
      </c>
      <c r="F426">
        <f>COUNTIF('Object-to-Object'!F$3:F$5474,'Poisson Verification'!D426)</f>
        <v>3</v>
      </c>
      <c r="G426">
        <f t="shared" si="40"/>
        <v>7.75</v>
      </c>
      <c r="H426">
        <f>SUMPRODUCT((('Object-to-Object'!E$3:E$5474)-G426)^2*('Poisson Verification'!$D426='Object-to-Object'!F$3:F$5474))+(C426-G426)^2</f>
        <v>4.75</v>
      </c>
      <c r="I426">
        <f t="shared" si="41"/>
        <v>1.1875</v>
      </c>
      <c r="J426">
        <f t="shared" si="42"/>
        <v>0.15322580645161291</v>
      </c>
      <c r="K426">
        <v>0.15322580645161291</v>
      </c>
      <c r="L426">
        <f t="shared" si="43"/>
        <v>5.6111279455312788</v>
      </c>
      <c r="M426">
        <f t="shared" si="44"/>
        <v>10.459407592840122</v>
      </c>
      <c r="N426">
        <f t="shared" si="45"/>
        <v>0</v>
      </c>
    </row>
    <row r="427" spans="1:14" x14ac:dyDescent="0.25">
      <c r="A427" t="s">
        <v>527</v>
      </c>
      <c r="B427">
        <v>247</v>
      </c>
      <c r="C427">
        <v>8</v>
      </c>
      <c r="D427" t="s">
        <v>614</v>
      </c>
      <c r="E427">
        <f>SUMPRODUCT(('Object-to-Object'!E$3:E$5474)*('Poisson Verification'!$D427='Object-to-Object'!F$3:F$5474))</f>
        <v>24</v>
      </c>
      <c r="F427">
        <f>COUNTIF('Object-to-Object'!F$3:F$5474,'Poisson Verification'!D427)</f>
        <v>3</v>
      </c>
      <c r="G427">
        <f t="shared" si="40"/>
        <v>8</v>
      </c>
      <c r="H427">
        <f>SUMPRODUCT((('Object-to-Object'!E$3:E$5474)-G427)^2*('Poisson Verification'!$D427='Object-to-Object'!F$3:F$5474))+(C427-G427)^2</f>
        <v>56</v>
      </c>
      <c r="I427">
        <f t="shared" si="41"/>
        <v>14</v>
      </c>
      <c r="J427">
        <f t="shared" si="42"/>
        <v>1.75</v>
      </c>
      <c r="K427">
        <v>1.75</v>
      </c>
      <c r="L427">
        <f t="shared" si="43"/>
        <v>5.8243631531017455</v>
      </c>
      <c r="M427">
        <f t="shared" si="44"/>
        <v>10.74561343015387</v>
      </c>
      <c r="N427">
        <f t="shared" si="45"/>
        <v>0</v>
      </c>
    </row>
    <row r="428" spans="1:14" x14ac:dyDescent="0.25">
      <c r="A428" t="s">
        <v>527</v>
      </c>
      <c r="B428">
        <v>242</v>
      </c>
      <c r="C428">
        <v>9</v>
      </c>
      <c r="D428" t="s">
        <v>615</v>
      </c>
      <c r="E428">
        <f>SUMPRODUCT(('Object-to-Object'!E$3:E$5474)*('Poisson Verification'!$D428='Object-to-Object'!F$3:F$5474))</f>
        <v>24</v>
      </c>
      <c r="F428">
        <f>COUNTIF('Object-to-Object'!F$3:F$5474,'Poisson Verification'!D428)</f>
        <v>3</v>
      </c>
      <c r="G428">
        <f t="shared" si="40"/>
        <v>8.25</v>
      </c>
      <c r="H428">
        <f>SUMPRODUCT((('Object-to-Object'!E$3:E$5474)-G428)^2*('Poisson Verification'!$D428='Object-to-Object'!F$3:F$5474))+(C428-G428)^2</f>
        <v>18.75</v>
      </c>
      <c r="I428">
        <f t="shared" si="41"/>
        <v>4.6875</v>
      </c>
      <c r="J428">
        <f t="shared" si="42"/>
        <v>0.56818181818181823</v>
      </c>
      <c r="K428">
        <v>0.56818181818181823</v>
      </c>
      <c r="L428">
        <f t="shared" si="43"/>
        <v>6.0381722418714689</v>
      </c>
      <c r="M428">
        <f t="shared" si="44"/>
        <v>11.031270552734265</v>
      </c>
      <c r="N428">
        <f t="shared" si="45"/>
        <v>0</v>
      </c>
    </row>
    <row r="429" spans="1:14" x14ac:dyDescent="0.25">
      <c r="A429" t="s">
        <v>527</v>
      </c>
      <c r="B429">
        <v>238</v>
      </c>
      <c r="C429">
        <v>7</v>
      </c>
      <c r="D429" t="s">
        <v>616</v>
      </c>
      <c r="E429">
        <f>SUMPRODUCT(('Object-to-Object'!E$3:E$5474)*('Poisson Verification'!$D429='Object-to-Object'!F$3:F$5474))</f>
        <v>26</v>
      </c>
      <c r="F429">
        <f>COUNTIF('Object-to-Object'!F$3:F$5474,'Poisson Verification'!D429)</f>
        <v>3</v>
      </c>
      <c r="G429">
        <f t="shared" si="40"/>
        <v>8.25</v>
      </c>
      <c r="H429">
        <f>SUMPRODUCT((('Object-to-Object'!E$3:E$5474)-G429)^2*('Poisson Verification'!$D429='Object-to-Object'!F$3:F$5474))+(C429-G429)^2</f>
        <v>18.75</v>
      </c>
      <c r="I429">
        <f t="shared" si="41"/>
        <v>4.6875</v>
      </c>
      <c r="J429">
        <f t="shared" si="42"/>
        <v>0.56818181818181823</v>
      </c>
      <c r="K429">
        <v>0.56818181818181823</v>
      </c>
      <c r="L429">
        <f t="shared" si="43"/>
        <v>6.0381722418714689</v>
      </c>
      <c r="M429">
        <f t="shared" si="44"/>
        <v>11.031270552734265</v>
      </c>
      <c r="N429">
        <f t="shared" si="45"/>
        <v>0</v>
      </c>
    </row>
    <row r="430" spans="1:14" x14ac:dyDescent="0.25">
      <c r="A430" t="s">
        <v>527</v>
      </c>
      <c r="B430">
        <v>234</v>
      </c>
      <c r="C430">
        <v>12</v>
      </c>
      <c r="D430" t="s">
        <v>617</v>
      </c>
      <c r="E430">
        <f>SUMPRODUCT(('Object-to-Object'!E$3:E$5474)*('Poisson Verification'!$D430='Object-to-Object'!F$3:F$5474))</f>
        <v>21</v>
      </c>
      <c r="F430">
        <f>COUNTIF('Object-to-Object'!F$3:F$5474,'Poisson Verification'!D430)</f>
        <v>3</v>
      </c>
      <c r="G430">
        <f t="shared" si="40"/>
        <v>8.25</v>
      </c>
      <c r="H430">
        <f>SUMPRODUCT((('Object-to-Object'!E$3:E$5474)-G430)^2*('Poisson Verification'!$D430='Object-to-Object'!F$3:F$5474))+(C430-G430)^2</f>
        <v>74.75</v>
      </c>
      <c r="I430">
        <f t="shared" si="41"/>
        <v>18.6875</v>
      </c>
      <c r="J430">
        <f t="shared" si="42"/>
        <v>2.2651515151515151</v>
      </c>
      <c r="K430">
        <v>2.2651515151515151</v>
      </c>
      <c r="L430">
        <f t="shared" si="43"/>
        <v>6.0381722418714689</v>
      </c>
      <c r="M430">
        <f t="shared" si="44"/>
        <v>11.031270552734265</v>
      </c>
      <c r="N430">
        <f t="shared" si="45"/>
        <v>0</v>
      </c>
    </row>
    <row r="431" spans="1:14" x14ac:dyDescent="0.25">
      <c r="A431" t="s">
        <v>527</v>
      </c>
      <c r="B431">
        <v>226</v>
      </c>
      <c r="C431">
        <v>9</v>
      </c>
      <c r="D431" t="s">
        <v>618</v>
      </c>
      <c r="E431">
        <f>SUMPRODUCT(('Object-to-Object'!E$3:E$5474)*('Poisson Verification'!$D431='Object-to-Object'!F$3:F$5474))</f>
        <v>22</v>
      </c>
      <c r="F431">
        <f>COUNTIF('Object-to-Object'!F$3:F$5474,'Poisson Verification'!D431)</f>
        <v>3</v>
      </c>
      <c r="G431">
        <f t="shared" si="40"/>
        <v>7.75</v>
      </c>
      <c r="H431">
        <f>SUMPRODUCT((('Object-to-Object'!E$3:E$5474)-G431)^2*('Poisson Verification'!$D431='Object-to-Object'!F$3:F$5474))+(C431-G431)^2</f>
        <v>2.75</v>
      </c>
      <c r="I431">
        <f t="shared" si="41"/>
        <v>0.6875</v>
      </c>
      <c r="J431">
        <f t="shared" si="42"/>
        <v>8.8709677419354843E-2</v>
      </c>
      <c r="K431">
        <v>8.8709677419354843E-2</v>
      </c>
      <c r="L431">
        <f t="shared" si="43"/>
        <v>5.6111279455312788</v>
      </c>
      <c r="M431">
        <f t="shared" si="44"/>
        <v>10.459407592840122</v>
      </c>
      <c r="N431">
        <f t="shared" si="45"/>
        <v>0</v>
      </c>
    </row>
    <row r="432" spans="1:14" x14ac:dyDescent="0.25">
      <c r="A432" t="s">
        <v>527</v>
      </c>
      <c r="B432">
        <v>226</v>
      </c>
      <c r="C432">
        <v>7</v>
      </c>
      <c r="D432" t="s">
        <v>619</v>
      </c>
      <c r="E432">
        <f>SUMPRODUCT(('Object-to-Object'!E$3:E$5474)*('Poisson Verification'!$D432='Object-to-Object'!F$3:F$5474))</f>
        <v>27</v>
      </c>
      <c r="F432">
        <f>COUNTIF('Object-to-Object'!F$3:F$5474,'Poisson Verification'!D432)</f>
        <v>3</v>
      </c>
      <c r="G432">
        <f t="shared" si="40"/>
        <v>8.5</v>
      </c>
      <c r="H432">
        <f>SUMPRODUCT((('Object-to-Object'!E$3:E$5474)-G432)^2*('Poisson Verification'!$D432='Object-to-Object'!F$3:F$5474))+(C432-G432)^2</f>
        <v>9</v>
      </c>
      <c r="I432">
        <f t="shared" si="41"/>
        <v>2.25</v>
      </c>
      <c r="J432">
        <f t="shared" si="42"/>
        <v>0.26470588235294118</v>
      </c>
      <c r="K432">
        <v>0.26470588235294118</v>
      </c>
      <c r="L432">
        <f t="shared" si="43"/>
        <v>6.2525291567861583</v>
      </c>
      <c r="M432">
        <f t="shared" si="44"/>
        <v>11.316403179360082</v>
      </c>
      <c r="N432">
        <f t="shared" si="45"/>
        <v>0</v>
      </c>
    </row>
    <row r="433" spans="1:14" x14ac:dyDescent="0.25">
      <c r="A433" t="s">
        <v>527</v>
      </c>
      <c r="B433">
        <v>216</v>
      </c>
      <c r="C433">
        <v>11</v>
      </c>
      <c r="D433" t="s">
        <v>620</v>
      </c>
      <c r="E433">
        <f>SUMPRODUCT(('Object-to-Object'!E$3:E$5474)*('Poisson Verification'!$D433='Object-to-Object'!F$3:F$5474))</f>
        <v>35</v>
      </c>
      <c r="F433">
        <f>COUNTIF('Object-to-Object'!F$3:F$5474,'Poisson Verification'!D433)</f>
        <v>3</v>
      </c>
      <c r="G433">
        <f t="shared" si="40"/>
        <v>11.5</v>
      </c>
      <c r="H433">
        <f>SUMPRODUCT((('Object-to-Object'!E$3:E$5474)-G433)^2*('Poisson Verification'!$D433='Object-to-Object'!F$3:F$5474))+(C433-G433)^2</f>
        <v>5</v>
      </c>
      <c r="I433">
        <f t="shared" si="41"/>
        <v>1.25</v>
      </c>
      <c r="J433">
        <f t="shared" si="42"/>
        <v>0.10869565217391304</v>
      </c>
      <c r="K433">
        <v>0.10869565217391304</v>
      </c>
      <c r="L433">
        <f t="shared" si="43"/>
        <v>8.8601964172334284</v>
      </c>
      <c r="M433">
        <f t="shared" si="44"/>
        <v>14.703956392793192</v>
      </c>
      <c r="N433">
        <f t="shared" si="45"/>
        <v>0</v>
      </c>
    </row>
    <row r="434" spans="1:14" x14ac:dyDescent="0.25">
      <c r="A434" t="s">
        <v>527</v>
      </c>
      <c r="B434">
        <v>208</v>
      </c>
      <c r="C434">
        <v>13</v>
      </c>
      <c r="D434" t="s">
        <v>621</v>
      </c>
      <c r="E434">
        <f>SUMPRODUCT(('Object-to-Object'!E$3:E$5474)*('Poisson Verification'!$D434='Object-to-Object'!F$3:F$5474))</f>
        <v>33</v>
      </c>
      <c r="F434">
        <f>COUNTIF('Object-to-Object'!F$3:F$5474,'Poisson Verification'!D434)</f>
        <v>3</v>
      </c>
      <c r="G434">
        <f t="shared" si="40"/>
        <v>11.5</v>
      </c>
      <c r="H434">
        <f>SUMPRODUCT((('Object-to-Object'!E$3:E$5474)-G434)^2*('Poisson Verification'!$D434='Object-to-Object'!F$3:F$5474))+(C434-G434)^2</f>
        <v>11</v>
      </c>
      <c r="I434">
        <f t="shared" si="41"/>
        <v>2.75</v>
      </c>
      <c r="J434">
        <f t="shared" si="42"/>
        <v>0.2391304347826087</v>
      </c>
      <c r="K434">
        <v>0.2391304347826087</v>
      </c>
      <c r="L434">
        <f t="shared" si="43"/>
        <v>8.8601964172334284</v>
      </c>
      <c r="M434">
        <f t="shared" si="44"/>
        <v>14.703956392793192</v>
      </c>
      <c r="N434">
        <f t="shared" si="45"/>
        <v>0</v>
      </c>
    </row>
    <row r="435" spans="1:14" x14ac:dyDescent="0.25">
      <c r="A435" t="s">
        <v>527</v>
      </c>
      <c r="B435">
        <v>207</v>
      </c>
      <c r="C435">
        <v>10</v>
      </c>
      <c r="D435" t="s">
        <v>622</v>
      </c>
      <c r="E435">
        <f>SUMPRODUCT(('Object-to-Object'!E$3:E$5474)*('Poisson Verification'!$D435='Object-to-Object'!F$3:F$5474))</f>
        <v>37</v>
      </c>
      <c r="F435">
        <f>COUNTIF('Object-to-Object'!F$3:F$5474,'Poisson Verification'!D435)</f>
        <v>3</v>
      </c>
      <c r="G435">
        <f t="shared" si="40"/>
        <v>11.75</v>
      </c>
      <c r="H435">
        <f>SUMPRODUCT((('Object-to-Object'!E$3:E$5474)-G435)^2*('Poisson Verification'!$D435='Object-to-Object'!F$3:F$5474))+(C435-G435)^2</f>
        <v>12.75</v>
      </c>
      <c r="I435">
        <f t="shared" si="41"/>
        <v>3.1875</v>
      </c>
      <c r="J435">
        <f t="shared" si="42"/>
        <v>0.27127659574468083</v>
      </c>
      <c r="K435">
        <v>0.27127659574468083</v>
      </c>
      <c r="L435">
        <f t="shared" si="43"/>
        <v>9.0799709732355858</v>
      </c>
      <c r="M435">
        <f t="shared" si="44"/>
        <v>14.983867412320892</v>
      </c>
      <c r="N435">
        <f t="shared" si="45"/>
        <v>0</v>
      </c>
    </row>
    <row r="436" spans="1:14" x14ac:dyDescent="0.25">
      <c r="A436" t="s">
        <v>527</v>
      </c>
      <c r="B436">
        <v>200</v>
      </c>
      <c r="C436">
        <v>12</v>
      </c>
      <c r="D436" t="s">
        <v>623</v>
      </c>
      <c r="E436">
        <f>SUMPRODUCT(('Object-to-Object'!E$3:E$5474)*('Poisson Verification'!$D436='Object-to-Object'!F$3:F$5474))</f>
        <v>35</v>
      </c>
      <c r="F436">
        <f>COUNTIF('Object-to-Object'!F$3:F$5474,'Poisson Verification'!D436)</f>
        <v>3</v>
      </c>
      <c r="G436">
        <f t="shared" si="40"/>
        <v>11.75</v>
      </c>
      <c r="H436">
        <f>SUMPRODUCT((('Object-to-Object'!E$3:E$5474)-G436)^2*('Poisson Verification'!$D436='Object-to-Object'!F$3:F$5474))+(C436-G436)^2</f>
        <v>20.75</v>
      </c>
      <c r="I436">
        <f t="shared" si="41"/>
        <v>5.1875</v>
      </c>
      <c r="J436">
        <f t="shared" si="42"/>
        <v>0.44148936170212766</v>
      </c>
      <c r="K436">
        <v>0.44148936170212766</v>
      </c>
      <c r="L436">
        <f t="shared" si="43"/>
        <v>9.0799709732355858</v>
      </c>
      <c r="M436">
        <f t="shared" si="44"/>
        <v>14.983867412320892</v>
      </c>
      <c r="N436">
        <f t="shared" si="45"/>
        <v>0</v>
      </c>
    </row>
    <row r="437" spans="1:14" x14ac:dyDescent="0.25">
      <c r="A437" t="s">
        <v>527</v>
      </c>
      <c r="B437">
        <v>197</v>
      </c>
      <c r="C437">
        <v>20</v>
      </c>
      <c r="D437" t="s">
        <v>624</v>
      </c>
      <c r="E437">
        <f>SUMPRODUCT(('Object-to-Object'!E$3:E$5474)*('Poisson Verification'!$D437='Object-to-Object'!F$3:F$5474))</f>
        <v>53</v>
      </c>
      <c r="F437">
        <f>COUNTIF('Object-to-Object'!F$3:F$5474,'Poisson Verification'!D437)</f>
        <v>3</v>
      </c>
      <c r="G437">
        <f t="shared" si="40"/>
        <v>18.25</v>
      </c>
      <c r="H437">
        <f>SUMPRODUCT((('Object-to-Object'!E$3:E$5474)-G437)^2*('Poisson Verification'!$D437='Object-to-Object'!F$3:F$5474))+(C437-G437)^2</f>
        <v>76.75</v>
      </c>
      <c r="I437">
        <f t="shared" si="41"/>
        <v>19.1875</v>
      </c>
      <c r="J437">
        <f t="shared" si="42"/>
        <v>1.0513698630136987</v>
      </c>
      <c r="K437">
        <v>1.0513698630136987</v>
      </c>
      <c r="L437">
        <f t="shared" si="43"/>
        <v>14.884349608713697</v>
      </c>
      <c r="M437">
        <f t="shared" si="44"/>
        <v>22.173718748318592</v>
      </c>
      <c r="N437">
        <f t="shared" si="45"/>
        <v>1</v>
      </c>
    </row>
    <row r="438" spans="1:14" x14ac:dyDescent="0.25">
      <c r="A438" t="s">
        <v>527</v>
      </c>
      <c r="B438">
        <v>203</v>
      </c>
      <c r="C438">
        <v>29</v>
      </c>
      <c r="D438" t="s">
        <v>625</v>
      </c>
      <c r="E438">
        <f>SUMPRODUCT(('Object-to-Object'!E$3:E$5474)*('Poisson Verification'!$D438='Object-to-Object'!F$3:F$5474))</f>
        <v>58</v>
      </c>
      <c r="F438">
        <f>COUNTIF('Object-to-Object'!F$3:F$5474,'Poisson Verification'!D438)</f>
        <v>3</v>
      </c>
      <c r="G438">
        <f t="shared" si="40"/>
        <v>21.75</v>
      </c>
      <c r="H438">
        <f>SUMPRODUCT((('Object-to-Object'!E$3:E$5474)-G438)^2*('Poisson Verification'!$D438='Object-to-Object'!F$3:F$5474))+(C438-G438)^2</f>
        <v>90.75</v>
      </c>
      <c r="I438">
        <f t="shared" si="41"/>
        <v>22.6875</v>
      </c>
      <c r="J438">
        <f t="shared" si="42"/>
        <v>1.0431034482758621</v>
      </c>
      <c r="K438">
        <v>1.0431034482758621</v>
      </c>
      <c r="L438">
        <f t="shared" si="43"/>
        <v>18.061751399724699</v>
      </c>
      <c r="M438">
        <f t="shared" si="44"/>
        <v>25.99433962510879</v>
      </c>
      <c r="N438">
        <f t="shared" si="45"/>
        <v>1</v>
      </c>
    </row>
    <row r="439" spans="1:14" x14ac:dyDescent="0.25">
      <c r="A439" t="s">
        <v>527</v>
      </c>
      <c r="B439">
        <v>223</v>
      </c>
      <c r="C439">
        <v>11</v>
      </c>
      <c r="D439" t="s">
        <v>626</v>
      </c>
      <c r="E439">
        <f>SUMPRODUCT(('Object-to-Object'!E$3:E$5474)*('Poisson Verification'!$D439='Object-to-Object'!F$3:F$5474))</f>
        <v>44</v>
      </c>
      <c r="F439">
        <f>COUNTIF('Object-to-Object'!F$3:F$5474,'Poisson Verification'!D439)</f>
        <v>3</v>
      </c>
      <c r="G439">
        <f t="shared" si="40"/>
        <v>13.75</v>
      </c>
      <c r="H439">
        <f>SUMPRODUCT((('Object-to-Object'!E$3:E$5474)-G439)^2*('Poisson Verification'!$D439='Object-to-Object'!F$3:F$5474))+(C439-G439)^2</f>
        <v>22.75</v>
      </c>
      <c r="I439">
        <f t="shared" si="41"/>
        <v>5.6875</v>
      </c>
      <c r="J439">
        <f t="shared" si="42"/>
        <v>0.41363636363636364</v>
      </c>
      <c r="K439">
        <v>0.41363636363636364</v>
      </c>
      <c r="L439">
        <f t="shared" si="43"/>
        <v>10.848953464968879</v>
      </c>
      <c r="M439">
        <f t="shared" si="44"/>
        <v>17.21268298292134</v>
      </c>
      <c r="N439">
        <f t="shared" si="45"/>
        <v>0</v>
      </c>
    </row>
    <row r="440" spans="1:14" x14ac:dyDescent="0.25">
      <c r="A440" t="s">
        <v>527</v>
      </c>
      <c r="B440">
        <v>222</v>
      </c>
      <c r="C440">
        <v>6</v>
      </c>
      <c r="D440" t="s">
        <v>627</v>
      </c>
      <c r="E440">
        <f>SUMPRODUCT(('Object-to-Object'!E$3:E$5474)*('Poisson Verification'!$D440='Object-to-Object'!F$3:F$5474))</f>
        <v>20</v>
      </c>
      <c r="F440">
        <f>COUNTIF('Object-to-Object'!F$3:F$5474,'Poisson Verification'!D440)</f>
        <v>3</v>
      </c>
      <c r="G440">
        <f t="shared" si="40"/>
        <v>6.5</v>
      </c>
      <c r="H440">
        <f>SUMPRODUCT((('Object-to-Object'!E$3:E$5474)-G440)^2*('Poisson Verification'!$D440='Object-to-Object'!F$3:F$5474))+(C440-G440)^2</f>
        <v>61</v>
      </c>
      <c r="I440">
        <f t="shared" si="41"/>
        <v>15.25</v>
      </c>
      <c r="J440">
        <f t="shared" si="42"/>
        <v>2.3461538461538463</v>
      </c>
      <c r="K440">
        <v>2.3461538461538463</v>
      </c>
      <c r="L440">
        <f t="shared" si="43"/>
        <v>4.5546366545239554</v>
      </c>
      <c r="M440">
        <f t="shared" si="44"/>
        <v>9.0191520208778861</v>
      </c>
      <c r="N440">
        <f t="shared" si="45"/>
        <v>0</v>
      </c>
    </row>
    <row r="441" spans="1:14" x14ac:dyDescent="0.25">
      <c r="A441" t="s">
        <v>527</v>
      </c>
      <c r="B441">
        <v>226</v>
      </c>
      <c r="C441">
        <v>4</v>
      </c>
      <c r="D441" t="s">
        <v>628</v>
      </c>
      <c r="E441">
        <f>SUMPRODUCT(('Object-to-Object'!E$3:E$5474)*('Poisson Verification'!$D441='Object-to-Object'!F$3:F$5474))</f>
        <v>12</v>
      </c>
      <c r="F441">
        <f>COUNTIF('Object-to-Object'!F$3:F$5474,'Poisson Verification'!D441)</f>
        <v>3</v>
      </c>
      <c r="G441">
        <f t="shared" si="40"/>
        <v>4</v>
      </c>
      <c r="H441">
        <f>SUMPRODUCT((('Object-to-Object'!E$3:E$5474)-G441)^2*('Poisson Verification'!$D441='Object-to-Object'!F$3:F$5474))+(C441-G441)^2</f>
        <v>26</v>
      </c>
      <c r="I441">
        <f t="shared" si="41"/>
        <v>6.5</v>
      </c>
      <c r="J441">
        <f t="shared" si="42"/>
        <v>1.625</v>
      </c>
      <c r="K441">
        <v>1.625</v>
      </c>
      <c r="L441">
        <f t="shared" si="43"/>
        <v>2.5089891830685356</v>
      </c>
      <c r="M441">
        <f t="shared" si="44"/>
        <v>6.0752959209117732</v>
      </c>
      <c r="N441">
        <f t="shared" si="45"/>
        <v>0</v>
      </c>
    </row>
    <row r="442" spans="1:14" x14ac:dyDescent="0.25">
      <c r="A442" t="s">
        <v>527</v>
      </c>
      <c r="B442">
        <v>220</v>
      </c>
      <c r="C442">
        <v>0</v>
      </c>
      <c r="D442" t="s">
        <v>629</v>
      </c>
      <c r="E442">
        <f>SUMPRODUCT(('Object-to-Object'!E$3:E$5474)*('Poisson Verification'!$D442='Object-to-Object'!F$3:F$5474))</f>
        <v>12</v>
      </c>
      <c r="F442">
        <f>COUNTIF('Object-to-Object'!F$3:F$5474,'Poisson Verification'!D442)</f>
        <v>3</v>
      </c>
      <c r="G442">
        <f t="shared" si="40"/>
        <v>3</v>
      </c>
      <c r="H442">
        <f>SUMPRODUCT((('Object-to-Object'!E$3:E$5474)-G442)^2*('Poisson Verification'!$D442='Object-to-Object'!F$3:F$5474))+(C442-G442)^2</f>
        <v>20</v>
      </c>
      <c r="I442">
        <f t="shared" si="41"/>
        <v>5</v>
      </c>
      <c r="J442">
        <f t="shared" si="42"/>
        <v>1.6666666666666667</v>
      </c>
      <c r="K442">
        <v>1.6666666666666667</v>
      </c>
      <c r="L442">
        <f t="shared" si="43"/>
        <v>1.7310531283962767</v>
      </c>
      <c r="M442">
        <f t="shared" si="44"/>
        <v>4.8606423324787551</v>
      </c>
      <c r="N442">
        <f t="shared" si="45"/>
        <v>0</v>
      </c>
    </row>
    <row r="443" spans="1:14" x14ac:dyDescent="0.25">
      <c r="A443" t="s">
        <v>527</v>
      </c>
      <c r="B443">
        <v>216</v>
      </c>
      <c r="C443">
        <v>1</v>
      </c>
      <c r="D443" t="s">
        <v>630</v>
      </c>
      <c r="E443">
        <f>SUMPRODUCT(('Object-to-Object'!E$3:E$5474)*('Poisson Verification'!$D443='Object-to-Object'!F$3:F$5474))</f>
        <v>3</v>
      </c>
      <c r="F443">
        <f>COUNTIF('Object-to-Object'!F$3:F$5474,'Poisson Verification'!D443)</f>
        <v>3</v>
      </c>
      <c r="G443">
        <f t="shared" si="40"/>
        <v>1</v>
      </c>
      <c r="H443">
        <f>SUMPRODUCT((('Object-to-Object'!E$3:E$5474)-G443)^2*('Poisson Verification'!$D443='Object-to-Object'!F$3:F$5474))+(C443-G443)^2</f>
        <v>6</v>
      </c>
      <c r="I443">
        <f t="shared" si="41"/>
        <v>1.5</v>
      </c>
      <c r="J443">
        <f t="shared" si="42"/>
        <v>1.5</v>
      </c>
      <c r="K443">
        <v>1.5</v>
      </c>
      <c r="L443">
        <f t="shared" si="43"/>
        <v>0.34157959918745767</v>
      </c>
      <c r="M443">
        <f t="shared" si="44"/>
        <v>2.2883797566593924</v>
      </c>
      <c r="N443">
        <f t="shared" si="45"/>
        <v>1</v>
      </c>
    </row>
    <row r="444" spans="1:14" x14ac:dyDescent="0.25">
      <c r="A444" t="s">
        <v>527</v>
      </c>
      <c r="B444">
        <v>216</v>
      </c>
      <c r="C444">
        <v>2</v>
      </c>
      <c r="D444" t="s">
        <v>631</v>
      </c>
      <c r="E444">
        <f>SUMPRODUCT(('Object-to-Object'!E$3:E$5474)*('Poisson Verification'!$D444='Object-to-Object'!F$3:F$5474))</f>
        <v>0</v>
      </c>
      <c r="F444">
        <f>COUNTIF('Object-to-Object'!F$3:F$5474,'Poisson Verification'!D444)</f>
        <v>3</v>
      </c>
      <c r="G444">
        <f t="shared" si="40"/>
        <v>0.5</v>
      </c>
      <c r="H444">
        <f>SUMPRODUCT((('Object-to-Object'!E$3:E$5474)-G444)^2*('Poisson Verification'!$D444='Object-to-Object'!F$3:F$5474))+(C444-G444)^2</f>
        <v>3</v>
      </c>
      <c r="I444">
        <f t="shared" si="41"/>
        <v>0.75</v>
      </c>
      <c r="J444">
        <f t="shared" si="42"/>
        <v>1.5</v>
      </c>
      <c r="K444">
        <v>1.5</v>
      </c>
      <c r="L444">
        <f t="shared" si="43"/>
        <v>8.884037767466553E-2</v>
      </c>
      <c r="M444">
        <f t="shared" si="44"/>
        <v>1.5739484054679971</v>
      </c>
      <c r="N444">
        <f t="shared" si="45"/>
        <v>1</v>
      </c>
    </row>
    <row r="445" spans="1:14" x14ac:dyDescent="0.25">
      <c r="A445" t="s">
        <v>527</v>
      </c>
      <c r="B445">
        <v>215</v>
      </c>
      <c r="C445">
        <v>6</v>
      </c>
      <c r="D445" t="s">
        <v>632</v>
      </c>
      <c r="E445">
        <f>SUMPRODUCT(('Object-to-Object'!E$3:E$5474)*('Poisson Verification'!$D445='Object-to-Object'!F$3:F$5474))</f>
        <v>4</v>
      </c>
      <c r="F445">
        <f>COUNTIF('Object-to-Object'!F$3:F$5474,'Poisson Verification'!D445)</f>
        <v>3</v>
      </c>
      <c r="G445">
        <f t="shared" si="40"/>
        <v>2.5</v>
      </c>
      <c r="H445">
        <f>SUMPRODUCT((('Object-to-Object'!E$3:E$5474)-G445)^2*('Poisson Verification'!$D445='Object-to-Object'!F$3:F$5474))+(C445-G445)^2</f>
        <v>17</v>
      </c>
      <c r="I445">
        <f t="shared" si="41"/>
        <v>4.25</v>
      </c>
      <c r="J445">
        <f t="shared" si="42"/>
        <v>1.7</v>
      </c>
      <c r="K445">
        <v>1.7</v>
      </c>
      <c r="L445">
        <f t="shared" si="43"/>
        <v>1.3563514242728232</v>
      </c>
      <c r="M445">
        <f t="shared" si="44"/>
        <v>4.2405548089304759</v>
      </c>
      <c r="N445">
        <f t="shared" si="45"/>
        <v>0</v>
      </c>
    </row>
    <row r="446" spans="1:14" x14ac:dyDescent="0.25">
      <c r="A446" t="s">
        <v>527</v>
      </c>
      <c r="B446">
        <v>217</v>
      </c>
      <c r="C446">
        <v>1</v>
      </c>
      <c r="D446" t="s">
        <v>633</v>
      </c>
      <c r="E446">
        <f>SUMPRODUCT(('Object-to-Object'!E$3:E$5474)*('Poisson Verification'!$D446='Object-to-Object'!F$3:F$5474))</f>
        <v>13</v>
      </c>
      <c r="F446">
        <f>COUNTIF('Object-to-Object'!F$3:F$5474,'Poisson Verification'!D446)</f>
        <v>3</v>
      </c>
      <c r="G446">
        <f t="shared" si="40"/>
        <v>3.5</v>
      </c>
      <c r="H446">
        <f>SUMPRODUCT((('Object-to-Object'!E$3:E$5474)-G446)^2*('Poisson Verification'!$D446='Object-to-Object'!F$3:F$5474))+(C446-G446)^2</f>
        <v>9</v>
      </c>
      <c r="I446">
        <f t="shared" si="41"/>
        <v>2.25</v>
      </c>
      <c r="J446">
        <f t="shared" si="42"/>
        <v>0.6428571428571429</v>
      </c>
      <c r="K446">
        <v>0.6428571428571429</v>
      </c>
      <c r="L446">
        <f t="shared" si="43"/>
        <v>2.1159843805528116</v>
      </c>
      <c r="M446">
        <f t="shared" si="44"/>
        <v>5.4716214782177737</v>
      </c>
      <c r="N446">
        <f t="shared" si="45"/>
        <v>1</v>
      </c>
    </row>
    <row r="447" spans="1:14" x14ac:dyDescent="0.25">
      <c r="A447" t="s">
        <v>527</v>
      </c>
      <c r="B447">
        <v>211</v>
      </c>
      <c r="C447">
        <v>6</v>
      </c>
      <c r="D447" t="s">
        <v>634</v>
      </c>
      <c r="E447">
        <f>SUMPRODUCT(('Object-to-Object'!E$3:E$5474)*('Poisson Verification'!$D447='Object-to-Object'!F$3:F$5474))</f>
        <v>25</v>
      </c>
      <c r="F447">
        <f>COUNTIF('Object-to-Object'!F$3:F$5474,'Poisson Verification'!D447)</f>
        <v>3</v>
      </c>
      <c r="G447">
        <f t="shared" si="40"/>
        <v>7.75</v>
      </c>
      <c r="H447">
        <f>SUMPRODUCT((('Object-to-Object'!E$3:E$5474)-G447)^2*('Poisson Verification'!$D447='Object-to-Object'!F$3:F$5474))+(C447-G447)^2</f>
        <v>12.75</v>
      </c>
      <c r="I447">
        <f t="shared" si="41"/>
        <v>3.1875</v>
      </c>
      <c r="J447">
        <f t="shared" si="42"/>
        <v>0.41129032258064518</v>
      </c>
      <c r="K447">
        <v>0.41129032258064518</v>
      </c>
      <c r="L447">
        <f t="shared" si="43"/>
        <v>5.6111279455312788</v>
      </c>
      <c r="M447">
        <f t="shared" si="44"/>
        <v>10.459407592840122</v>
      </c>
      <c r="N447">
        <f t="shared" si="45"/>
        <v>0</v>
      </c>
    </row>
    <row r="448" spans="1:14" x14ac:dyDescent="0.25">
      <c r="A448" t="s">
        <v>527</v>
      </c>
      <c r="B448">
        <v>210</v>
      </c>
      <c r="C448">
        <v>12</v>
      </c>
      <c r="D448" t="s">
        <v>635</v>
      </c>
      <c r="E448">
        <f>SUMPRODUCT(('Object-to-Object'!E$3:E$5474)*('Poisson Verification'!$D448='Object-to-Object'!F$3:F$5474))</f>
        <v>24</v>
      </c>
      <c r="F448">
        <f>COUNTIF('Object-to-Object'!F$3:F$5474,'Poisson Verification'!D448)</f>
        <v>3</v>
      </c>
      <c r="G448">
        <f t="shared" si="40"/>
        <v>9</v>
      </c>
      <c r="H448">
        <f>SUMPRODUCT((('Object-to-Object'!E$3:E$5474)-G448)^2*('Poisson Verification'!$D448='Object-to-Object'!F$3:F$5474))+(C448-G448)^2</f>
        <v>54</v>
      </c>
      <c r="I448">
        <f t="shared" si="41"/>
        <v>13.5</v>
      </c>
      <c r="J448">
        <f t="shared" si="42"/>
        <v>1.5</v>
      </c>
      <c r="K448">
        <v>1.5</v>
      </c>
      <c r="L448">
        <f t="shared" si="43"/>
        <v>6.6827916204120257</v>
      </c>
      <c r="M448">
        <f t="shared" si="44"/>
        <v>11.885183333655405</v>
      </c>
      <c r="N448">
        <f t="shared" si="45"/>
        <v>0</v>
      </c>
    </row>
    <row r="449" spans="1:14" x14ac:dyDescent="0.25">
      <c r="A449" t="s">
        <v>527</v>
      </c>
      <c r="B449">
        <v>214</v>
      </c>
      <c r="C449">
        <v>8</v>
      </c>
      <c r="D449" t="s">
        <v>636</v>
      </c>
      <c r="E449">
        <f>SUMPRODUCT(('Object-to-Object'!E$3:E$5474)*('Poisson Verification'!$D449='Object-to-Object'!F$3:F$5474))</f>
        <v>32</v>
      </c>
      <c r="F449">
        <f>COUNTIF('Object-to-Object'!F$3:F$5474,'Poisson Verification'!D449)</f>
        <v>3</v>
      </c>
      <c r="G449">
        <f t="shared" si="40"/>
        <v>10</v>
      </c>
      <c r="H449">
        <f>SUMPRODUCT((('Object-to-Object'!E$3:E$5474)-G449)^2*('Poisson Verification'!$D449='Object-to-Object'!F$3:F$5474))+(C449-G449)^2</f>
        <v>50</v>
      </c>
      <c r="I449">
        <f t="shared" si="41"/>
        <v>12.5</v>
      </c>
      <c r="J449">
        <f t="shared" si="42"/>
        <v>1.25</v>
      </c>
      <c r="K449">
        <v>1.25</v>
      </c>
      <c r="L449">
        <f t="shared" si="43"/>
        <v>7.548934798586183</v>
      </c>
      <c r="M449">
        <f t="shared" si="44"/>
        <v>13.017342278784234</v>
      </c>
      <c r="N449">
        <f t="shared" si="45"/>
        <v>1</v>
      </c>
    </row>
    <row r="450" spans="1:14" x14ac:dyDescent="0.25">
      <c r="A450" t="s">
        <v>527</v>
      </c>
      <c r="B450">
        <v>212</v>
      </c>
      <c r="C450">
        <v>6</v>
      </c>
      <c r="D450" t="s">
        <v>637</v>
      </c>
      <c r="E450">
        <f>SUMPRODUCT(('Object-to-Object'!E$3:E$5474)*('Poisson Verification'!$D450='Object-to-Object'!F$3:F$5474))</f>
        <v>23</v>
      </c>
      <c r="F450">
        <f>COUNTIF('Object-to-Object'!F$3:F$5474,'Poisson Verification'!D450)</f>
        <v>3</v>
      </c>
      <c r="G450">
        <f t="shared" si="40"/>
        <v>7.25</v>
      </c>
      <c r="H450">
        <f>SUMPRODUCT((('Object-to-Object'!E$3:E$5474)-G450)^2*('Poisson Verification'!$D450='Object-to-Object'!F$3:F$5474))+(C450-G450)^2</f>
        <v>12.75</v>
      </c>
      <c r="I450">
        <f t="shared" si="41"/>
        <v>3.1875</v>
      </c>
      <c r="J450">
        <f t="shared" si="42"/>
        <v>0.43965517241379309</v>
      </c>
      <c r="K450">
        <v>0.43965517241379309</v>
      </c>
      <c r="L450">
        <f t="shared" si="43"/>
        <v>5.1864943094586193</v>
      </c>
      <c r="M450">
        <f t="shared" si="44"/>
        <v>9.8852430609810913</v>
      </c>
      <c r="N450">
        <f t="shared" si="45"/>
        <v>0</v>
      </c>
    </row>
    <row r="451" spans="1:14" x14ac:dyDescent="0.25">
      <c r="A451" t="s">
        <v>527</v>
      </c>
      <c r="B451">
        <v>210</v>
      </c>
      <c r="C451">
        <v>9</v>
      </c>
      <c r="D451" t="s">
        <v>638</v>
      </c>
      <c r="E451">
        <f>SUMPRODUCT(('Object-to-Object'!E$3:E$5474)*('Poisson Verification'!$D451='Object-to-Object'!F$3:F$5474))</f>
        <v>25</v>
      </c>
      <c r="F451">
        <f>COUNTIF('Object-to-Object'!F$3:F$5474,'Poisson Verification'!D451)</f>
        <v>3</v>
      </c>
      <c r="G451">
        <f t="shared" si="40"/>
        <v>8.5</v>
      </c>
      <c r="H451">
        <f>SUMPRODUCT((('Object-to-Object'!E$3:E$5474)-G451)^2*('Poisson Verification'!$D451='Object-to-Object'!F$3:F$5474))+(C451-G451)^2</f>
        <v>5</v>
      </c>
      <c r="I451">
        <f t="shared" si="41"/>
        <v>1.25</v>
      </c>
      <c r="J451">
        <f t="shared" si="42"/>
        <v>0.14705882352941177</v>
      </c>
      <c r="K451">
        <v>0.14705882352941177</v>
      </c>
      <c r="L451">
        <f t="shared" si="43"/>
        <v>6.2525291567861583</v>
      </c>
      <c r="M451">
        <f t="shared" si="44"/>
        <v>11.316403179360082</v>
      </c>
      <c r="N451">
        <f t="shared" si="45"/>
        <v>0</v>
      </c>
    </row>
    <row r="452" spans="1:14" x14ac:dyDescent="0.25">
      <c r="A452" t="s">
        <v>527</v>
      </c>
      <c r="B452">
        <v>211</v>
      </c>
      <c r="C452">
        <v>6</v>
      </c>
      <c r="D452" t="s">
        <v>639</v>
      </c>
      <c r="E452">
        <f>SUMPRODUCT(('Object-to-Object'!E$3:E$5474)*('Poisson Verification'!$D452='Object-to-Object'!F$3:F$5474))</f>
        <v>14</v>
      </c>
      <c r="F452">
        <f>COUNTIF('Object-to-Object'!F$3:F$5474,'Poisson Verification'!D452)</f>
        <v>3</v>
      </c>
      <c r="G452">
        <f t="shared" si="40"/>
        <v>5</v>
      </c>
      <c r="H452">
        <f>SUMPRODUCT((('Object-to-Object'!E$3:E$5474)-G452)^2*('Poisson Verification'!$D452='Object-to-Object'!F$3:F$5474))+(C452-G452)^2</f>
        <v>14</v>
      </c>
      <c r="I452">
        <f t="shared" si="41"/>
        <v>3.5</v>
      </c>
      <c r="J452">
        <f t="shared" si="42"/>
        <v>0.7</v>
      </c>
      <c r="K452">
        <v>0.7</v>
      </c>
      <c r="L452">
        <f t="shared" si="43"/>
        <v>3.3136628995866393</v>
      </c>
      <c r="M452">
        <f t="shared" si="44"/>
        <v>7.2655047101085026</v>
      </c>
      <c r="N452">
        <f t="shared" si="45"/>
        <v>1</v>
      </c>
    </row>
    <row r="453" spans="1:14" x14ac:dyDescent="0.25">
      <c r="A453" t="s">
        <v>527</v>
      </c>
      <c r="B453">
        <v>208</v>
      </c>
      <c r="C453">
        <v>8</v>
      </c>
      <c r="D453" t="s">
        <v>640</v>
      </c>
      <c r="E453">
        <f>SUMPRODUCT(('Object-to-Object'!E$3:E$5474)*('Poisson Verification'!$D453='Object-to-Object'!F$3:F$5474))</f>
        <v>29</v>
      </c>
      <c r="F453">
        <f>COUNTIF('Object-to-Object'!F$3:F$5474,'Poisson Verification'!D453)</f>
        <v>3</v>
      </c>
      <c r="G453">
        <f t="shared" ref="G453:G516" si="46">SUM(C453,E453)/(1+F453)</f>
        <v>9.25</v>
      </c>
      <c r="H453">
        <f>SUMPRODUCT((('Object-to-Object'!E$3:E$5474)-G453)^2*('Poisson Verification'!$D453='Object-to-Object'!F$3:F$5474))+(C453-G453)^2</f>
        <v>46.75</v>
      </c>
      <c r="I453">
        <f t="shared" ref="I453:I516" si="47">H453/(F453+1)</f>
        <v>11.6875</v>
      </c>
      <c r="J453">
        <f t="shared" ref="J453:J516" si="48">I453/G453</f>
        <v>1.2635135135135136</v>
      </c>
      <c r="K453">
        <v>1.2635135135135136</v>
      </c>
      <c r="L453">
        <f t="shared" ref="L453:L516" si="49">0.5*_xlfn.CHISQ.INV(0.05,$G453*2*(1+$F453))/($F453+1)</f>
        <v>6.8986538852448378</v>
      </c>
      <c r="M453">
        <f t="shared" ref="M453:M516" si="50">0.5*_xlfn.CHISQ.INV(0.95,$G453*2*(1+$F453)+2)/($F453+1)</f>
        <v>12.16887129737912</v>
      </c>
      <c r="N453">
        <f t="shared" si="45"/>
        <v>1</v>
      </c>
    </row>
    <row r="454" spans="1:14" x14ac:dyDescent="0.25">
      <c r="A454" t="s">
        <v>527</v>
      </c>
      <c r="B454">
        <v>209</v>
      </c>
      <c r="C454">
        <v>6</v>
      </c>
      <c r="D454" t="s">
        <v>641</v>
      </c>
      <c r="E454">
        <f>SUMPRODUCT(('Object-to-Object'!E$3:E$5474)*('Poisson Verification'!$D454='Object-to-Object'!F$3:F$5474))</f>
        <v>16</v>
      </c>
      <c r="F454">
        <f>COUNTIF('Object-to-Object'!F$3:F$5474,'Poisson Verification'!D454)</f>
        <v>3</v>
      </c>
      <c r="G454">
        <f t="shared" si="46"/>
        <v>5.5</v>
      </c>
      <c r="H454">
        <f>SUMPRODUCT((('Object-to-Object'!E$3:E$5474)-G454)^2*('Poisson Verification'!$D454='Object-to-Object'!F$3:F$5474))+(C454-G454)^2</f>
        <v>33</v>
      </c>
      <c r="I454">
        <f t="shared" si="47"/>
        <v>8.25</v>
      </c>
      <c r="J454">
        <f t="shared" si="48"/>
        <v>1.5</v>
      </c>
      <c r="K454">
        <v>1.5</v>
      </c>
      <c r="L454">
        <f t="shared" si="49"/>
        <v>3.7234346351077443</v>
      </c>
      <c r="M454">
        <f t="shared" si="50"/>
        <v>7.8537025514260232</v>
      </c>
      <c r="N454">
        <f t="shared" si="45"/>
        <v>0</v>
      </c>
    </row>
    <row r="455" spans="1:14" x14ac:dyDescent="0.25">
      <c r="A455" t="s">
        <v>527</v>
      </c>
      <c r="B455">
        <v>203</v>
      </c>
      <c r="C455">
        <v>12</v>
      </c>
      <c r="D455" t="s">
        <v>642</v>
      </c>
      <c r="E455">
        <f>SUMPRODUCT(('Object-to-Object'!E$3:E$5474)*('Poisson Verification'!$D455='Object-to-Object'!F$3:F$5474))</f>
        <v>18</v>
      </c>
      <c r="F455">
        <f>COUNTIF('Object-to-Object'!F$3:F$5474,'Poisson Verification'!D455)</f>
        <v>3</v>
      </c>
      <c r="G455">
        <f t="shared" si="46"/>
        <v>7.5</v>
      </c>
      <c r="H455">
        <f>SUMPRODUCT((('Object-to-Object'!E$3:E$5474)-G455)^2*('Poisson Verification'!$D455='Object-to-Object'!F$3:F$5474))+(C455-G455)^2</f>
        <v>45</v>
      </c>
      <c r="I455">
        <f t="shared" si="47"/>
        <v>11.25</v>
      </c>
      <c r="J455">
        <f t="shared" si="48"/>
        <v>1.5</v>
      </c>
      <c r="K455">
        <v>1.5</v>
      </c>
      <c r="L455">
        <f t="shared" si="49"/>
        <v>5.3984948067487206</v>
      </c>
      <c r="M455">
        <f t="shared" si="50"/>
        <v>10.172626898612387</v>
      </c>
      <c r="N455">
        <f t="shared" si="45"/>
        <v>0</v>
      </c>
    </row>
    <row r="456" spans="1:14" x14ac:dyDescent="0.25">
      <c r="A456" t="s">
        <v>527</v>
      </c>
      <c r="B456">
        <v>206</v>
      </c>
      <c r="C456">
        <v>4</v>
      </c>
      <c r="D456" t="s">
        <v>643</v>
      </c>
      <c r="E456">
        <f>SUMPRODUCT(('Object-to-Object'!E$3:E$5474)*('Poisson Verification'!$D456='Object-to-Object'!F$3:F$5474))</f>
        <v>30</v>
      </c>
      <c r="F456">
        <f>COUNTIF('Object-to-Object'!F$3:F$5474,'Poisson Verification'!D456)</f>
        <v>3</v>
      </c>
      <c r="G456">
        <f t="shared" si="46"/>
        <v>8.5</v>
      </c>
      <c r="H456">
        <f>SUMPRODUCT((('Object-to-Object'!E$3:E$5474)-G456)^2*('Poisson Verification'!$D456='Object-to-Object'!F$3:F$5474))+(C456-G456)^2</f>
        <v>33</v>
      </c>
      <c r="I456">
        <f t="shared" si="47"/>
        <v>8.25</v>
      </c>
      <c r="J456">
        <f t="shared" si="48"/>
        <v>0.97058823529411764</v>
      </c>
      <c r="K456">
        <v>0.97058823529411764</v>
      </c>
      <c r="L456">
        <f t="shared" si="49"/>
        <v>6.2525291567861583</v>
      </c>
      <c r="M456">
        <f t="shared" si="50"/>
        <v>11.316403179360082</v>
      </c>
      <c r="N456">
        <f t="shared" si="45"/>
        <v>1</v>
      </c>
    </row>
    <row r="457" spans="1:14" x14ac:dyDescent="0.25">
      <c r="A457" t="s">
        <v>527</v>
      </c>
      <c r="B457">
        <v>203</v>
      </c>
      <c r="C457">
        <v>15</v>
      </c>
      <c r="D457" t="s">
        <v>644</v>
      </c>
      <c r="E457">
        <f>SUMPRODUCT(('Object-to-Object'!E$3:E$5474)*('Poisson Verification'!$D457='Object-to-Object'!F$3:F$5474))</f>
        <v>35</v>
      </c>
      <c r="F457">
        <f>COUNTIF('Object-to-Object'!F$3:F$5474,'Poisson Verification'!D457)</f>
        <v>3</v>
      </c>
      <c r="G457">
        <f t="shared" si="46"/>
        <v>12.5</v>
      </c>
      <c r="H457">
        <f>SUMPRODUCT((('Object-to-Object'!E$3:E$5474)-G457)^2*('Poisson Verification'!$D457='Object-to-Object'!F$3:F$5474))+(C457-G457)^2</f>
        <v>33</v>
      </c>
      <c r="I457">
        <f t="shared" si="47"/>
        <v>8.25</v>
      </c>
      <c r="J457">
        <f t="shared" si="48"/>
        <v>0.66</v>
      </c>
      <c r="K457">
        <v>0.66</v>
      </c>
      <c r="L457">
        <f t="shared" si="49"/>
        <v>9.7411831456271578</v>
      </c>
      <c r="M457">
        <f t="shared" si="50"/>
        <v>15.821768523936793</v>
      </c>
      <c r="N457">
        <f t="shared" si="45"/>
        <v>0</v>
      </c>
    </row>
    <row r="458" spans="1:14" x14ac:dyDescent="0.25">
      <c r="A458" t="s">
        <v>527</v>
      </c>
      <c r="B458">
        <v>207</v>
      </c>
      <c r="C458">
        <v>17</v>
      </c>
      <c r="D458" t="s">
        <v>645</v>
      </c>
      <c r="E458">
        <f>SUMPRODUCT(('Object-to-Object'!E$3:E$5474)*('Poisson Verification'!$D458='Object-to-Object'!F$3:F$5474))</f>
        <v>37</v>
      </c>
      <c r="F458">
        <f>COUNTIF('Object-to-Object'!F$3:F$5474,'Poisson Verification'!D458)</f>
        <v>3</v>
      </c>
      <c r="G458">
        <f t="shared" si="46"/>
        <v>13.5</v>
      </c>
      <c r="H458">
        <f>SUMPRODUCT((('Object-to-Object'!E$3:E$5474)-G458)^2*('Poisson Verification'!$D458='Object-to-Object'!F$3:F$5474))+(C458-G458)^2</f>
        <v>117</v>
      </c>
      <c r="I458">
        <f t="shared" si="47"/>
        <v>29.25</v>
      </c>
      <c r="J458">
        <f t="shared" si="48"/>
        <v>2.1666666666666665</v>
      </c>
      <c r="K458">
        <v>2.1666666666666665</v>
      </c>
      <c r="L458">
        <f t="shared" si="49"/>
        <v>10.626862740009726</v>
      </c>
      <c r="M458">
        <f t="shared" si="50"/>
        <v>16.935022241044937</v>
      </c>
      <c r="N458">
        <f t="shared" si="45"/>
        <v>0</v>
      </c>
    </row>
    <row r="459" spans="1:14" x14ac:dyDescent="0.25">
      <c r="A459" t="s">
        <v>527</v>
      </c>
      <c r="B459">
        <v>211</v>
      </c>
      <c r="C459">
        <v>20</v>
      </c>
      <c r="D459" t="s">
        <v>646</v>
      </c>
      <c r="E459">
        <f>SUMPRODUCT(('Object-to-Object'!E$3:E$5474)*('Poisson Verification'!$D459='Object-to-Object'!F$3:F$5474))</f>
        <v>47</v>
      </c>
      <c r="F459">
        <f>COUNTIF('Object-to-Object'!F$3:F$5474,'Poisson Verification'!D459)</f>
        <v>3</v>
      </c>
      <c r="G459">
        <f t="shared" si="46"/>
        <v>16.75</v>
      </c>
      <c r="H459">
        <f>SUMPRODUCT((('Object-to-Object'!E$3:E$5474)-G459)^2*('Poisson Verification'!$D459='Object-to-Object'!F$3:F$5474))+(C459-G459)^2</f>
        <v>54.75</v>
      </c>
      <c r="I459">
        <f t="shared" si="47"/>
        <v>13.6875</v>
      </c>
      <c r="J459">
        <f t="shared" si="48"/>
        <v>0.81716417910447758</v>
      </c>
      <c r="K459">
        <v>0.81716417910447758</v>
      </c>
      <c r="L459">
        <f t="shared" si="49"/>
        <v>13.532072949580689</v>
      </c>
      <c r="M459">
        <f t="shared" si="50"/>
        <v>20.527025107273111</v>
      </c>
      <c r="N459">
        <f t="shared" si="45"/>
        <v>1</v>
      </c>
    </row>
    <row r="460" spans="1:14" x14ac:dyDescent="0.25">
      <c r="A460" t="s">
        <v>527</v>
      </c>
      <c r="B460">
        <v>221</v>
      </c>
      <c r="C460">
        <v>13</v>
      </c>
      <c r="D460" t="s">
        <v>647</v>
      </c>
      <c r="E460">
        <f>SUMPRODUCT(('Object-to-Object'!E$3:E$5474)*('Poisson Verification'!$D460='Object-to-Object'!F$3:F$5474))</f>
        <v>72</v>
      </c>
      <c r="F460">
        <f>COUNTIF('Object-to-Object'!F$3:F$5474,'Poisson Verification'!D460)</f>
        <v>3</v>
      </c>
      <c r="G460">
        <f t="shared" si="46"/>
        <v>21.25</v>
      </c>
      <c r="H460">
        <f>SUMPRODUCT((('Object-to-Object'!E$3:E$5474)-G460)^2*('Poisson Verification'!$D460='Object-to-Object'!F$3:F$5474))+(C460-G460)^2</f>
        <v>128.75</v>
      </c>
      <c r="I460">
        <f t="shared" si="47"/>
        <v>32.1875</v>
      </c>
      <c r="J460">
        <f t="shared" si="48"/>
        <v>1.5147058823529411</v>
      </c>
      <c r="K460">
        <v>1.5147058823529411</v>
      </c>
      <c r="L460">
        <f t="shared" si="49"/>
        <v>17.606153692371631</v>
      </c>
      <c r="M460">
        <f t="shared" si="50"/>
        <v>25.450189835982261</v>
      </c>
      <c r="N460">
        <f t="shared" si="45"/>
        <v>0</v>
      </c>
    </row>
    <row r="461" spans="1:14" x14ac:dyDescent="0.25">
      <c r="A461" t="s">
        <v>527</v>
      </c>
      <c r="B461">
        <v>222</v>
      </c>
      <c r="C461">
        <v>13</v>
      </c>
      <c r="D461" t="s">
        <v>648</v>
      </c>
      <c r="E461">
        <f>SUMPRODUCT(('Object-to-Object'!E$3:E$5474)*('Poisson Verification'!$D461='Object-to-Object'!F$3:F$5474))</f>
        <v>63</v>
      </c>
      <c r="F461">
        <f>COUNTIF('Object-to-Object'!F$3:F$5474,'Poisson Verification'!D461)</f>
        <v>3</v>
      </c>
      <c r="G461">
        <f t="shared" si="46"/>
        <v>19</v>
      </c>
      <c r="H461">
        <f>SUMPRODUCT((('Object-to-Object'!E$3:E$5474)-G461)^2*('Poisson Verification'!$D461='Object-to-Object'!F$3:F$5474))+(C461-G461)^2</f>
        <v>66</v>
      </c>
      <c r="I461">
        <f t="shared" si="47"/>
        <v>16.5</v>
      </c>
      <c r="J461">
        <f t="shared" si="48"/>
        <v>0.86842105263157898</v>
      </c>
      <c r="K461">
        <v>0.86842105263157898</v>
      </c>
      <c r="L461">
        <f t="shared" si="49"/>
        <v>15.562773201901463</v>
      </c>
      <c r="M461">
        <f t="shared" si="50"/>
        <v>22.994826230069556</v>
      </c>
      <c r="N461">
        <f t="shared" si="45"/>
        <v>1</v>
      </c>
    </row>
    <row r="462" spans="1:14" x14ac:dyDescent="0.25">
      <c r="A462" t="s">
        <v>527</v>
      </c>
      <c r="B462">
        <v>215</v>
      </c>
      <c r="C462">
        <v>27</v>
      </c>
      <c r="D462" t="s">
        <v>649</v>
      </c>
      <c r="E462">
        <f>SUMPRODUCT(('Object-to-Object'!E$3:E$5474)*('Poisson Verification'!$D462='Object-to-Object'!F$3:F$5474))</f>
        <v>41</v>
      </c>
      <c r="F462">
        <f>COUNTIF('Object-to-Object'!F$3:F$5474,'Poisson Verification'!D462)</f>
        <v>3</v>
      </c>
      <c r="G462">
        <f t="shared" si="46"/>
        <v>17</v>
      </c>
      <c r="H462">
        <f>SUMPRODUCT((('Object-to-Object'!E$3:E$5474)-G462)^2*('Poisson Verification'!$D462='Object-to-Object'!F$3:F$5474))+(C462-G462)^2</f>
        <v>138</v>
      </c>
      <c r="I462">
        <f t="shared" si="47"/>
        <v>34.5</v>
      </c>
      <c r="J462">
        <f t="shared" si="48"/>
        <v>2.0294117647058822</v>
      </c>
      <c r="K462">
        <v>2.0294117647058822</v>
      </c>
      <c r="L462">
        <f t="shared" si="49"/>
        <v>13.757004746420641</v>
      </c>
      <c r="M462">
        <f t="shared" si="50"/>
        <v>20.801912368633012</v>
      </c>
      <c r="N462">
        <f t="shared" si="45"/>
        <v>0</v>
      </c>
    </row>
    <row r="463" spans="1:14" x14ac:dyDescent="0.25">
      <c r="A463" t="s">
        <v>527</v>
      </c>
      <c r="B463">
        <v>213</v>
      </c>
      <c r="C463">
        <v>14</v>
      </c>
      <c r="D463" t="s">
        <v>650</v>
      </c>
      <c r="E463">
        <f>SUMPRODUCT(('Object-to-Object'!E$3:E$5474)*('Poisson Verification'!$D463='Object-to-Object'!F$3:F$5474))</f>
        <v>39</v>
      </c>
      <c r="F463">
        <f>COUNTIF('Object-to-Object'!F$3:F$5474,'Poisson Verification'!D463)</f>
        <v>3</v>
      </c>
      <c r="G463">
        <f t="shared" si="46"/>
        <v>13.25</v>
      </c>
      <c r="H463">
        <f>SUMPRODUCT((('Object-to-Object'!E$3:E$5474)-G463)^2*('Poisson Verification'!$D463='Object-to-Object'!F$3:F$5474))+(C463-G463)^2</f>
        <v>26.75</v>
      </c>
      <c r="I463">
        <f t="shared" si="47"/>
        <v>6.6875</v>
      </c>
      <c r="J463">
        <f t="shared" si="48"/>
        <v>0.50471698113207553</v>
      </c>
      <c r="K463">
        <v>0.50471698113207553</v>
      </c>
      <c r="L463">
        <f t="shared" si="49"/>
        <v>10.405032718447453</v>
      </c>
      <c r="M463">
        <f t="shared" si="50"/>
        <v>16.657107712733524</v>
      </c>
      <c r="N463">
        <f t="shared" si="45"/>
        <v>0</v>
      </c>
    </row>
    <row r="464" spans="1:14" x14ac:dyDescent="0.25">
      <c r="A464" t="s">
        <v>527</v>
      </c>
      <c r="B464">
        <v>216</v>
      </c>
      <c r="C464">
        <v>10</v>
      </c>
      <c r="D464" t="s">
        <v>651</v>
      </c>
      <c r="E464">
        <f>SUMPRODUCT(('Object-to-Object'!E$3:E$5474)*('Poisson Verification'!$D464='Object-to-Object'!F$3:F$5474))</f>
        <v>16</v>
      </c>
      <c r="F464">
        <f>COUNTIF('Object-to-Object'!F$3:F$5474,'Poisson Verification'!D464)</f>
        <v>3</v>
      </c>
      <c r="G464">
        <f t="shared" si="46"/>
        <v>6.5</v>
      </c>
      <c r="H464">
        <f>SUMPRODUCT((('Object-to-Object'!E$3:E$5474)-G464)^2*('Poisson Verification'!$D464='Object-to-Object'!F$3:F$5474))+(C464-G464)^2</f>
        <v>67</v>
      </c>
      <c r="I464">
        <f t="shared" si="47"/>
        <v>16.75</v>
      </c>
      <c r="J464">
        <f t="shared" si="48"/>
        <v>2.5769230769230771</v>
      </c>
      <c r="K464">
        <v>2.5769230769230771</v>
      </c>
      <c r="L464">
        <f t="shared" si="49"/>
        <v>4.5546366545239554</v>
      </c>
      <c r="M464">
        <f t="shared" si="50"/>
        <v>9.0191520208778861</v>
      </c>
      <c r="N464">
        <f t="shared" si="45"/>
        <v>0</v>
      </c>
    </row>
    <row r="465" spans="1:14" x14ac:dyDescent="0.25">
      <c r="A465" t="s">
        <v>527</v>
      </c>
      <c r="B465">
        <v>220</v>
      </c>
      <c r="C465">
        <v>1</v>
      </c>
      <c r="D465" t="s">
        <v>652</v>
      </c>
      <c r="E465">
        <f>SUMPRODUCT(('Object-to-Object'!E$3:E$5474)*('Poisson Verification'!$D465='Object-to-Object'!F$3:F$5474))</f>
        <v>10</v>
      </c>
      <c r="F465">
        <f>COUNTIF('Object-to-Object'!F$3:F$5474,'Poisson Verification'!D465)</f>
        <v>3</v>
      </c>
      <c r="G465">
        <f t="shared" si="46"/>
        <v>2.75</v>
      </c>
      <c r="H465">
        <f>SUMPRODUCT((('Object-to-Object'!E$3:E$5474)-G465)^2*('Poisson Verification'!$D465='Object-to-Object'!F$3:F$5474))+(C465-G465)^2</f>
        <v>22.75</v>
      </c>
      <c r="I465">
        <f t="shared" si="47"/>
        <v>5.6875</v>
      </c>
      <c r="J465">
        <f t="shared" si="48"/>
        <v>2.0681818181818183</v>
      </c>
      <c r="K465">
        <v>2.0681818181818183</v>
      </c>
      <c r="L465">
        <f t="shared" si="49"/>
        <v>1.5422518223488306</v>
      </c>
      <c r="M465">
        <f t="shared" si="50"/>
        <v>4.5518785627259142</v>
      </c>
      <c r="N465">
        <f t="shared" si="45"/>
        <v>0</v>
      </c>
    </row>
    <row r="466" spans="1:14" x14ac:dyDescent="0.25">
      <c r="A466" t="s">
        <v>527</v>
      </c>
      <c r="B466">
        <v>217</v>
      </c>
      <c r="C466">
        <v>1</v>
      </c>
      <c r="D466" t="s">
        <v>653</v>
      </c>
      <c r="E466">
        <f>SUMPRODUCT(('Object-to-Object'!E$3:E$5474)*('Poisson Verification'!$D466='Object-to-Object'!F$3:F$5474))</f>
        <v>7</v>
      </c>
      <c r="F466">
        <f>COUNTIF('Object-to-Object'!F$3:F$5474,'Poisson Verification'!D466)</f>
        <v>3</v>
      </c>
      <c r="G466">
        <f t="shared" si="46"/>
        <v>2</v>
      </c>
      <c r="H466">
        <f>SUMPRODUCT((('Object-to-Object'!E$3:E$5474)-G466)^2*('Poisson Verification'!$D466='Object-to-Object'!F$3:F$5474))+(C466-G466)^2</f>
        <v>14</v>
      </c>
      <c r="I466">
        <f t="shared" si="47"/>
        <v>3.5</v>
      </c>
      <c r="J466">
        <f t="shared" si="48"/>
        <v>1.75</v>
      </c>
      <c r="K466">
        <v>1.75</v>
      </c>
      <c r="L466">
        <f t="shared" si="49"/>
        <v>0.9952056965473185</v>
      </c>
      <c r="M466">
        <f t="shared" si="50"/>
        <v>3.6086624287990783</v>
      </c>
      <c r="N466">
        <f t="shared" si="45"/>
        <v>1</v>
      </c>
    </row>
    <row r="467" spans="1:14" x14ac:dyDescent="0.25">
      <c r="A467" t="s">
        <v>527</v>
      </c>
      <c r="B467">
        <v>218</v>
      </c>
      <c r="C467">
        <v>2</v>
      </c>
      <c r="D467" t="s">
        <v>654</v>
      </c>
      <c r="E467">
        <f>SUMPRODUCT(('Object-to-Object'!E$3:E$5474)*('Poisson Verification'!$D467='Object-to-Object'!F$3:F$5474))</f>
        <v>7</v>
      </c>
      <c r="F467">
        <f>COUNTIF('Object-to-Object'!F$3:F$5474,'Poisson Verification'!D467)</f>
        <v>3</v>
      </c>
      <c r="G467">
        <f t="shared" si="46"/>
        <v>2.25</v>
      </c>
      <c r="H467">
        <f>SUMPRODUCT((('Object-to-Object'!E$3:E$5474)-G467)^2*('Poisson Verification'!$D467='Object-to-Object'!F$3:F$5474))+(C467-G467)^2</f>
        <v>8.75</v>
      </c>
      <c r="I467">
        <f t="shared" si="47"/>
        <v>2.1875</v>
      </c>
      <c r="J467">
        <f t="shared" si="48"/>
        <v>0.97222222222222221</v>
      </c>
      <c r="K467">
        <v>0.97222222222222221</v>
      </c>
      <c r="L467">
        <f t="shared" si="49"/>
        <v>1.173806885086123</v>
      </c>
      <c r="M467">
        <f t="shared" si="50"/>
        <v>3.9263041055288657</v>
      </c>
      <c r="N467">
        <f t="shared" si="45"/>
        <v>1</v>
      </c>
    </row>
    <row r="468" spans="1:14" x14ac:dyDescent="0.25">
      <c r="A468" t="s">
        <v>527</v>
      </c>
      <c r="B468">
        <v>219</v>
      </c>
      <c r="C468">
        <v>0</v>
      </c>
      <c r="D468" t="s">
        <v>655</v>
      </c>
      <c r="E468">
        <f>SUMPRODUCT(('Object-to-Object'!E$3:E$5474)*('Poisson Verification'!$D468='Object-to-Object'!F$3:F$5474))</f>
        <v>8</v>
      </c>
      <c r="F468">
        <f>COUNTIF('Object-to-Object'!F$3:F$5474,'Poisson Verification'!D468)</f>
        <v>3</v>
      </c>
      <c r="G468">
        <f t="shared" si="46"/>
        <v>2</v>
      </c>
      <c r="H468">
        <f>SUMPRODUCT((('Object-to-Object'!E$3:E$5474)-G468)^2*('Poisson Verification'!$D468='Object-to-Object'!F$3:F$5474))+(C468-G468)^2</f>
        <v>16</v>
      </c>
      <c r="I468">
        <f t="shared" si="47"/>
        <v>4</v>
      </c>
      <c r="J468">
        <f t="shared" si="48"/>
        <v>2</v>
      </c>
      <c r="K468">
        <v>2</v>
      </c>
      <c r="L468">
        <f t="shared" si="49"/>
        <v>0.9952056965473185</v>
      </c>
      <c r="M468">
        <f t="shared" si="50"/>
        <v>3.6086624287990783</v>
      </c>
      <c r="N468">
        <f t="shared" si="45"/>
        <v>0</v>
      </c>
    </row>
    <row r="469" spans="1:14" x14ac:dyDescent="0.25">
      <c r="A469" t="s">
        <v>527</v>
      </c>
      <c r="B469">
        <v>217</v>
      </c>
      <c r="C469">
        <v>5</v>
      </c>
      <c r="D469" t="s">
        <v>656</v>
      </c>
      <c r="E469">
        <f>SUMPRODUCT(('Object-to-Object'!E$3:E$5474)*('Poisson Verification'!$D469='Object-to-Object'!F$3:F$5474))</f>
        <v>6</v>
      </c>
      <c r="F469">
        <f>COUNTIF('Object-to-Object'!F$3:F$5474,'Poisson Verification'!D469)</f>
        <v>3</v>
      </c>
      <c r="G469">
        <f t="shared" si="46"/>
        <v>2.75</v>
      </c>
      <c r="H469">
        <f>SUMPRODUCT((('Object-to-Object'!E$3:E$5474)-G469)^2*('Poisson Verification'!$D469='Object-to-Object'!F$3:F$5474))+(C469-G469)^2</f>
        <v>6.75</v>
      </c>
      <c r="I469">
        <f t="shared" si="47"/>
        <v>1.6875</v>
      </c>
      <c r="J469">
        <f t="shared" si="48"/>
        <v>0.61363636363636365</v>
      </c>
      <c r="K469">
        <v>0.61363636363636365</v>
      </c>
      <c r="L469">
        <f t="shared" si="49"/>
        <v>1.5422518223488306</v>
      </c>
      <c r="M469">
        <f t="shared" si="50"/>
        <v>4.5518785627259142</v>
      </c>
      <c r="N469">
        <f t="shared" si="45"/>
        <v>1</v>
      </c>
    </row>
    <row r="470" spans="1:14" x14ac:dyDescent="0.25">
      <c r="A470" t="s">
        <v>527</v>
      </c>
      <c r="B470">
        <v>216</v>
      </c>
      <c r="C470">
        <v>7</v>
      </c>
      <c r="D470" t="s">
        <v>657</v>
      </c>
      <c r="E470">
        <f>SUMPRODUCT(('Object-to-Object'!E$3:E$5474)*('Poisson Verification'!$D470='Object-to-Object'!F$3:F$5474))</f>
        <v>19</v>
      </c>
      <c r="F470">
        <f>COUNTIF('Object-to-Object'!F$3:F$5474,'Poisson Verification'!D470)</f>
        <v>3</v>
      </c>
      <c r="G470">
        <f t="shared" si="46"/>
        <v>6.5</v>
      </c>
      <c r="H470">
        <f>SUMPRODUCT((('Object-to-Object'!E$3:E$5474)-G470)^2*('Poisson Verification'!$D470='Object-to-Object'!F$3:F$5474))+(C470-G470)^2</f>
        <v>45</v>
      </c>
      <c r="I470">
        <f t="shared" si="47"/>
        <v>11.25</v>
      </c>
      <c r="J470">
        <f t="shared" si="48"/>
        <v>1.7307692307692308</v>
      </c>
      <c r="K470">
        <v>1.7307692307692308</v>
      </c>
      <c r="L470">
        <f t="shared" si="49"/>
        <v>4.5546366545239554</v>
      </c>
      <c r="M470">
        <f t="shared" si="50"/>
        <v>9.0191520208778861</v>
      </c>
      <c r="N470">
        <f t="shared" ref="N470:N533" si="51">IF(AND(I470&lt;M470,I470&gt;L470),1,0)</f>
        <v>0</v>
      </c>
    </row>
    <row r="471" spans="1:14" x14ac:dyDescent="0.25">
      <c r="A471" t="s">
        <v>527</v>
      </c>
      <c r="B471">
        <v>222</v>
      </c>
      <c r="C471">
        <v>16</v>
      </c>
      <c r="D471" t="s">
        <v>658</v>
      </c>
      <c r="E471">
        <f>SUMPRODUCT(('Object-to-Object'!E$3:E$5474)*('Poisson Verification'!$D471='Object-to-Object'!F$3:F$5474))</f>
        <v>17</v>
      </c>
      <c r="F471">
        <f>COUNTIF('Object-to-Object'!F$3:F$5474,'Poisson Verification'!D471)</f>
        <v>3</v>
      </c>
      <c r="G471">
        <f t="shared" si="46"/>
        <v>8.25</v>
      </c>
      <c r="H471">
        <f>SUMPRODUCT((('Object-to-Object'!E$3:E$5474)-G471)^2*('Poisson Verification'!$D471='Object-to-Object'!F$3:F$5474))+(C471-G471)^2</f>
        <v>82.75</v>
      </c>
      <c r="I471">
        <f t="shared" si="47"/>
        <v>20.6875</v>
      </c>
      <c r="J471">
        <f t="shared" si="48"/>
        <v>2.5075757575757578</v>
      </c>
      <c r="K471">
        <v>2.5075757575757578</v>
      </c>
      <c r="L471">
        <f t="shared" si="49"/>
        <v>6.0381722418714689</v>
      </c>
      <c r="M471">
        <f t="shared" si="50"/>
        <v>11.031270552734265</v>
      </c>
      <c r="N471">
        <f t="shared" si="51"/>
        <v>0</v>
      </c>
    </row>
    <row r="472" spans="1:14" x14ac:dyDescent="0.25">
      <c r="A472" t="s">
        <v>527</v>
      </c>
      <c r="B472">
        <v>232</v>
      </c>
      <c r="C472">
        <v>10</v>
      </c>
      <c r="D472" t="s">
        <v>659</v>
      </c>
      <c r="E472">
        <f>SUMPRODUCT(('Object-to-Object'!E$3:E$5474)*('Poisson Verification'!$D472='Object-to-Object'!F$3:F$5474))</f>
        <v>41</v>
      </c>
      <c r="F472">
        <f>COUNTIF('Object-to-Object'!F$3:F$5474,'Poisson Verification'!D472)</f>
        <v>3</v>
      </c>
      <c r="G472">
        <f t="shared" si="46"/>
        <v>12.75</v>
      </c>
      <c r="H472">
        <f>SUMPRODUCT((('Object-to-Object'!E$3:E$5474)-G472)^2*('Poisson Verification'!$D472='Object-to-Object'!F$3:F$5474))+(C472-G472)^2</f>
        <v>18.75</v>
      </c>
      <c r="I472">
        <f t="shared" si="47"/>
        <v>4.6875</v>
      </c>
      <c r="J472">
        <f t="shared" si="48"/>
        <v>0.36764705882352944</v>
      </c>
      <c r="K472">
        <v>0.36764705882352944</v>
      </c>
      <c r="L472">
        <f t="shared" si="49"/>
        <v>9.9621849229985209</v>
      </c>
      <c r="M472">
        <f t="shared" si="50"/>
        <v>16.100488490902205</v>
      </c>
      <c r="N472">
        <f t="shared" si="51"/>
        <v>0</v>
      </c>
    </row>
    <row r="473" spans="1:14" x14ac:dyDescent="0.25">
      <c r="A473" t="s">
        <v>527</v>
      </c>
      <c r="B473">
        <v>230</v>
      </c>
      <c r="C473">
        <v>9</v>
      </c>
      <c r="D473" t="s">
        <v>660</v>
      </c>
      <c r="E473">
        <f>SUMPRODUCT(('Object-to-Object'!E$3:E$5474)*('Poisson Verification'!$D473='Object-to-Object'!F$3:F$5474))</f>
        <v>30</v>
      </c>
      <c r="F473">
        <f>COUNTIF('Object-to-Object'!F$3:F$5474,'Poisson Verification'!D473)</f>
        <v>3</v>
      </c>
      <c r="G473">
        <f t="shared" si="46"/>
        <v>9.75</v>
      </c>
      <c r="H473">
        <f>SUMPRODUCT((('Object-to-Object'!E$3:E$5474)-G473)^2*('Poisson Verification'!$D473='Object-to-Object'!F$3:F$5474))+(C473-G473)^2</f>
        <v>24.75</v>
      </c>
      <c r="I473">
        <f t="shared" si="47"/>
        <v>6.1875</v>
      </c>
      <c r="J473">
        <f t="shared" si="48"/>
        <v>0.63461538461538458</v>
      </c>
      <c r="K473">
        <v>0.63461538461538458</v>
      </c>
      <c r="L473">
        <f t="shared" si="49"/>
        <v>7.3317430700153272</v>
      </c>
      <c r="M473">
        <f t="shared" si="50"/>
        <v>12.734934245679485</v>
      </c>
      <c r="N473">
        <f t="shared" si="51"/>
        <v>0</v>
      </c>
    </row>
    <row r="474" spans="1:14" x14ac:dyDescent="0.25">
      <c r="A474" t="s">
        <v>527</v>
      </c>
      <c r="B474">
        <v>231</v>
      </c>
      <c r="C474">
        <v>10</v>
      </c>
      <c r="D474" t="s">
        <v>661</v>
      </c>
      <c r="E474">
        <f>SUMPRODUCT(('Object-to-Object'!E$3:E$5474)*('Poisson Verification'!$D474='Object-to-Object'!F$3:F$5474))</f>
        <v>20</v>
      </c>
      <c r="F474">
        <f>COUNTIF('Object-to-Object'!F$3:F$5474,'Poisson Verification'!D474)</f>
        <v>3</v>
      </c>
      <c r="G474">
        <f t="shared" si="46"/>
        <v>7.5</v>
      </c>
      <c r="H474">
        <f>SUMPRODUCT((('Object-to-Object'!E$3:E$5474)-G474)^2*('Poisson Verification'!$D474='Object-to-Object'!F$3:F$5474))+(C474-G474)^2</f>
        <v>9</v>
      </c>
      <c r="I474">
        <f t="shared" si="47"/>
        <v>2.25</v>
      </c>
      <c r="J474">
        <f t="shared" si="48"/>
        <v>0.3</v>
      </c>
      <c r="K474">
        <v>0.3</v>
      </c>
      <c r="L474">
        <f t="shared" si="49"/>
        <v>5.3984948067487206</v>
      </c>
      <c r="M474">
        <f t="shared" si="50"/>
        <v>10.172626898612387</v>
      </c>
      <c r="N474">
        <f t="shared" si="51"/>
        <v>0</v>
      </c>
    </row>
    <row r="475" spans="1:14" x14ac:dyDescent="0.25">
      <c r="A475" t="s">
        <v>527</v>
      </c>
      <c r="B475">
        <v>235</v>
      </c>
      <c r="C475">
        <v>13</v>
      </c>
      <c r="D475" t="s">
        <v>662</v>
      </c>
      <c r="E475">
        <f>SUMPRODUCT(('Object-to-Object'!E$3:E$5474)*('Poisson Verification'!$D475='Object-to-Object'!F$3:F$5474))</f>
        <v>24</v>
      </c>
      <c r="F475">
        <f>COUNTIF('Object-to-Object'!F$3:F$5474,'Poisson Verification'!D475)</f>
        <v>3</v>
      </c>
      <c r="G475">
        <f t="shared" si="46"/>
        <v>9.25</v>
      </c>
      <c r="H475">
        <f>SUMPRODUCT((('Object-to-Object'!E$3:E$5474)-G475)^2*('Poisson Verification'!$D475='Object-to-Object'!F$3:F$5474))+(C475-G475)^2</f>
        <v>56.75</v>
      </c>
      <c r="I475">
        <f t="shared" si="47"/>
        <v>14.1875</v>
      </c>
      <c r="J475">
        <f t="shared" si="48"/>
        <v>1.5337837837837838</v>
      </c>
      <c r="K475">
        <v>1.5337837837837838</v>
      </c>
      <c r="L475">
        <f t="shared" si="49"/>
        <v>6.8986538852448378</v>
      </c>
      <c r="M475">
        <f t="shared" si="50"/>
        <v>12.16887129737912</v>
      </c>
      <c r="N475">
        <f t="shared" si="51"/>
        <v>0</v>
      </c>
    </row>
    <row r="476" spans="1:14" x14ac:dyDescent="0.25">
      <c r="A476" t="s">
        <v>527</v>
      </c>
      <c r="B476">
        <v>239</v>
      </c>
      <c r="C476">
        <v>13</v>
      </c>
      <c r="D476" t="s">
        <v>663</v>
      </c>
      <c r="E476">
        <f>SUMPRODUCT(('Object-to-Object'!E$3:E$5474)*('Poisson Verification'!$D476='Object-to-Object'!F$3:F$5474))</f>
        <v>29</v>
      </c>
      <c r="F476">
        <f>COUNTIF('Object-to-Object'!F$3:F$5474,'Poisson Verification'!D476)</f>
        <v>3</v>
      </c>
      <c r="G476">
        <f t="shared" si="46"/>
        <v>10.5</v>
      </c>
      <c r="H476">
        <f>SUMPRODUCT((('Object-to-Object'!E$3:E$5474)-G476)^2*('Poisson Verification'!$D476='Object-to-Object'!F$3:F$5474))+(C476-G476)^2</f>
        <v>11</v>
      </c>
      <c r="I476">
        <f t="shared" si="47"/>
        <v>2.75</v>
      </c>
      <c r="J476">
        <f t="shared" si="48"/>
        <v>0.26190476190476192</v>
      </c>
      <c r="K476">
        <v>0.26190476190476192</v>
      </c>
      <c r="L476">
        <f t="shared" si="49"/>
        <v>7.9845326803792709</v>
      </c>
      <c r="M476">
        <f t="shared" si="50"/>
        <v>13.580986621688451</v>
      </c>
      <c r="N476">
        <f t="shared" si="51"/>
        <v>0</v>
      </c>
    </row>
    <row r="477" spans="1:14" x14ac:dyDescent="0.25">
      <c r="A477" t="s">
        <v>527</v>
      </c>
      <c r="B477">
        <v>246</v>
      </c>
      <c r="C477">
        <v>6</v>
      </c>
      <c r="D477" t="s">
        <v>664</v>
      </c>
      <c r="E477">
        <f>SUMPRODUCT(('Object-to-Object'!E$3:E$5474)*('Poisson Verification'!$D477='Object-to-Object'!F$3:F$5474))</f>
        <v>19</v>
      </c>
      <c r="F477">
        <f>COUNTIF('Object-to-Object'!F$3:F$5474,'Poisson Verification'!D477)</f>
        <v>3</v>
      </c>
      <c r="G477">
        <f t="shared" si="46"/>
        <v>6.25</v>
      </c>
      <c r="H477">
        <f>SUMPRODUCT((('Object-to-Object'!E$3:E$5474)-G477)^2*('Poisson Verification'!$D477='Object-to-Object'!F$3:F$5474))+(C477-G477)^2</f>
        <v>32.75</v>
      </c>
      <c r="I477">
        <f t="shared" si="47"/>
        <v>8.1875</v>
      </c>
      <c r="J477">
        <f t="shared" si="48"/>
        <v>1.31</v>
      </c>
      <c r="K477">
        <v>1.31</v>
      </c>
      <c r="L477">
        <f t="shared" si="49"/>
        <v>4.3455314604377193</v>
      </c>
      <c r="M477">
        <f t="shared" si="50"/>
        <v>8.7290200424810145</v>
      </c>
      <c r="N477">
        <f t="shared" si="51"/>
        <v>1</v>
      </c>
    </row>
    <row r="478" spans="1:14" x14ac:dyDescent="0.25">
      <c r="A478" t="s">
        <v>527</v>
      </c>
      <c r="B478">
        <v>244</v>
      </c>
      <c r="C478">
        <v>13</v>
      </c>
      <c r="D478" t="s">
        <v>665</v>
      </c>
      <c r="E478">
        <f>SUMPRODUCT(('Object-to-Object'!E$3:E$5474)*('Poisson Verification'!$D478='Object-to-Object'!F$3:F$5474))</f>
        <v>35</v>
      </c>
      <c r="F478">
        <f>COUNTIF('Object-to-Object'!F$3:F$5474,'Poisson Verification'!D478)</f>
        <v>3</v>
      </c>
      <c r="G478">
        <f t="shared" si="46"/>
        <v>12</v>
      </c>
      <c r="H478">
        <f>SUMPRODUCT((('Object-to-Object'!E$3:E$5474)-G478)^2*('Poisson Verification'!$D478='Object-to-Object'!F$3:F$5474))+(C478-G478)^2</f>
        <v>26</v>
      </c>
      <c r="I478">
        <f t="shared" si="47"/>
        <v>6.5</v>
      </c>
      <c r="J478">
        <f t="shared" si="48"/>
        <v>0.54166666666666663</v>
      </c>
      <c r="K478">
        <v>0.54166666666666663</v>
      </c>
      <c r="L478">
        <f t="shared" si="49"/>
        <v>9.3000668849276185</v>
      </c>
      <c r="M478">
        <f t="shared" si="50"/>
        <v>15.263466826227427</v>
      </c>
      <c r="N478">
        <f t="shared" si="51"/>
        <v>0</v>
      </c>
    </row>
    <row r="479" spans="1:14" x14ac:dyDescent="0.25">
      <c r="A479" t="s">
        <v>527</v>
      </c>
      <c r="B479">
        <v>251</v>
      </c>
      <c r="C479">
        <v>8</v>
      </c>
      <c r="D479" t="s">
        <v>666</v>
      </c>
      <c r="E479">
        <f>SUMPRODUCT(('Object-to-Object'!E$3:E$5474)*('Poisson Verification'!$D479='Object-to-Object'!F$3:F$5474))</f>
        <v>26</v>
      </c>
      <c r="F479">
        <f>COUNTIF('Object-to-Object'!F$3:F$5474,'Poisson Verification'!D479)</f>
        <v>3</v>
      </c>
      <c r="G479">
        <f t="shared" si="46"/>
        <v>8.5</v>
      </c>
      <c r="H479">
        <f>SUMPRODUCT((('Object-to-Object'!E$3:E$5474)-G479)^2*('Poisson Verification'!$D479='Object-to-Object'!F$3:F$5474))+(C479-G479)^2</f>
        <v>13</v>
      </c>
      <c r="I479">
        <f t="shared" si="47"/>
        <v>3.25</v>
      </c>
      <c r="J479">
        <f t="shared" si="48"/>
        <v>0.38235294117647056</v>
      </c>
      <c r="K479">
        <v>0.38235294117647056</v>
      </c>
      <c r="L479">
        <f t="shared" si="49"/>
        <v>6.2525291567861583</v>
      </c>
      <c r="M479">
        <f t="shared" si="50"/>
        <v>11.316403179360082</v>
      </c>
      <c r="N479">
        <f t="shared" si="51"/>
        <v>0</v>
      </c>
    </row>
    <row r="480" spans="1:14" x14ac:dyDescent="0.25">
      <c r="A480" t="s">
        <v>527</v>
      </c>
      <c r="B480">
        <v>247</v>
      </c>
      <c r="C480">
        <v>13</v>
      </c>
      <c r="D480" t="s">
        <v>667</v>
      </c>
      <c r="E480">
        <f>SUMPRODUCT(('Object-to-Object'!E$3:E$5474)*('Poisson Verification'!$D480='Object-to-Object'!F$3:F$5474))</f>
        <v>29</v>
      </c>
      <c r="F480">
        <f>COUNTIF('Object-to-Object'!F$3:F$5474,'Poisson Verification'!D480)</f>
        <v>3</v>
      </c>
      <c r="G480">
        <f t="shared" si="46"/>
        <v>10.5</v>
      </c>
      <c r="H480">
        <f>SUMPRODUCT((('Object-to-Object'!E$3:E$5474)-G480)^2*('Poisson Verification'!$D480='Object-to-Object'!F$3:F$5474))+(C480-G480)^2</f>
        <v>59</v>
      </c>
      <c r="I480">
        <f t="shared" si="47"/>
        <v>14.75</v>
      </c>
      <c r="J480">
        <f t="shared" si="48"/>
        <v>1.4047619047619047</v>
      </c>
      <c r="K480">
        <v>1.4047619047619047</v>
      </c>
      <c r="L480">
        <f t="shared" si="49"/>
        <v>7.9845326803792709</v>
      </c>
      <c r="M480">
        <f t="shared" si="50"/>
        <v>13.580986621688451</v>
      </c>
      <c r="N480">
        <f t="shared" si="51"/>
        <v>0</v>
      </c>
    </row>
    <row r="481" spans="1:14" x14ac:dyDescent="0.25">
      <c r="A481" t="s">
        <v>527</v>
      </c>
      <c r="B481">
        <v>256</v>
      </c>
      <c r="C481">
        <v>20</v>
      </c>
      <c r="D481" t="s">
        <v>668</v>
      </c>
      <c r="E481">
        <f>SUMPRODUCT(('Object-to-Object'!E$3:E$5474)*('Poisson Verification'!$D481='Object-to-Object'!F$3:F$5474))</f>
        <v>40</v>
      </c>
      <c r="F481">
        <f>COUNTIF('Object-to-Object'!F$3:F$5474,'Poisson Verification'!D481)</f>
        <v>3</v>
      </c>
      <c r="G481">
        <f t="shared" si="46"/>
        <v>15</v>
      </c>
      <c r="H481">
        <f>SUMPRODUCT((('Object-to-Object'!E$3:E$5474)-G481)^2*('Poisson Verification'!$D481='Object-to-Object'!F$3:F$5474))+(C481-G481)^2</f>
        <v>52</v>
      </c>
      <c r="I481">
        <f t="shared" si="47"/>
        <v>13</v>
      </c>
      <c r="J481">
        <f t="shared" si="48"/>
        <v>0.8666666666666667</v>
      </c>
      <c r="K481">
        <v>0.8666666666666667</v>
      </c>
      <c r="L481">
        <f t="shared" si="49"/>
        <v>11.963079630210505</v>
      </c>
      <c r="M481">
        <f t="shared" si="50"/>
        <v>18.59740778805061</v>
      </c>
      <c r="N481">
        <f t="shared" si="51"/>
        <v>1</v>
      </c>
    </row>
    <row r="482" spans="1:14" x14ac:dyDescent="0.25">
      <c r="A482" t="s">
        <v>527</v>
      </c>
      <c r="B482">
        <v>261</v>
      </c>
      <c r="C482">
        <v>27</v>
      </c>
      <c r="D482" t="s">
        <v>669</v>
      </c>
      <c r="E482">
        <f>SUMPRODUCT(('Object-to-Object'!E$3:E$5474)*('Poisson Verification'!$D482='Object-to-Object'!F$3:F$5474))</f>
        <v>48</v>
      </c>
      <c r="F482">
        <f>COUNTIF('Object-to-Object'!F$3:F$5474,'Poisson Verification'!D482)</f>
        <v>3</v>
      </c>
      <c r="G482">
        <f t="shared" si="46"/>
        <v>18.75</v>
      </c>
      <c r="H482">
        <f>SUMPRODUCT((('Object-to-Object'!E$3:E$5474)-G482)^2*('Poisson Verification'!$D482='Object-to-Object'!F$3:F$5474))+(C482-G482)^2</f>
        <v>92.75</v>
      </c>
      <c r="I482">
        <f t="shared" si="47"/>
        <v>23.1875</v>
      </c>
      <c r="J482">
        <f t="shared" si="48"/>
        <v>1.2366666666666666</v>
      </c>
      <c r="K482">
        <v>1.2366666666666666</v>
      </c>
      <c r="L482">
        <f t="shared" si="49"/>
        <v>15.336471923389659</v>
      </c>
      <c r="M482">
        <f t="shared" si="50"/>
        <v>22.721280716569435</v>
      </c>
      <c r="N482">
        <f t="shared" si="51"/>
        <v>0</v>
      </c>
    </row>
    <row r="483" spans="1:14" x14ac:dyDescent="0.25">
      <c r="A483" t="s">
        <v>527</v>
      </c>
      <c r="B483">
        <v>271</v>
      </c>
      <c r="C483">
        <v>18</v>
      </c>
      <c r="D483" t="s">
        <v>670</v>
      </c>
      <c r="E483">
        <f>SUMPRODUCT(('Object-to-Object'!E$3:E$5474)*('Poisson Verification'!$D483='Object-to-Object'!F$3:F$5474))</f>
        <v>63</v>
      </c>
      <c r="F483">
        <f>COUNTIF('Object-to-Object'!F$3:F$5474,'Poisson Verification'!D483)</f>
        <v>3</v>
      </c>
      <c r="G483">
        <f t="shared" si="46"/>
        <v>20.25</v>
      </c>
      <c r="H483">
        <f>SUMPRODUCT((('Object-to-Object'!E$3:E$5474)-G483)^2*('Poisson Verification'!$D483='Object-to-Object'!F$3:F$5474))+(C483-G483)^2</f>
        <v>20.75</v>
      </c>
      <c r="I483">
        <f t="shared" si="47"/>
        <v>5.1875</v>
      </c>
      <c r="J483">
        <f t="shared" si="48"/>
        <v>0.25617283950617287</v>
      </c>
      <c r="K483">
        <v>0.25617283950617287</v>
      </c>
      <c r="L483">
        <f t="shared" si="49"/>
        <v>16.696558263724548</v>
      </c>
      <c r="M483">
        <f t="shared" si="50"/>
        <v>24.360317797884999</v>
      </c>
      <c r="N483">
        <f t="shared" si="51"/>
        <v>0</v>
      </c>
    </row>
    <row r="484" spans="1:14" x14ac:dyDescent="0.25">
      <c r="A484" t="s">
        <v>527</v>
      </c>
      <c r="B484">
        <v>269</v>
      </c>
      <c r="C484">
        <v>25</v>
      </c>
      <c r="D484" t="s">
        <v>671</v>
      </c>
      <c r="E484">
        <f>SUMPRODUCT(('Object-to-Object'!E$3:E$5474)*('Poisson Verification'!$D484='Object-to-Object'!F$3:F$5474))</f>
        <v>44</v>
      </c>
      <c r="F484">
        <f>COUNTIF('Object-to-Object'!F$3:F$5474,'Poisson Verification'!D484)</f>
        <v>3</v>
      </c>
      <c r="G484">
        <f t="shared" si="46"/>
        <v>17.25</v>
      </c>
      <c r="H484">
        <f>SUMPRODUCT((('Object-to-Object'!E$3:E$5474)-G484)^2*('Poisson Verification'!$D484='Object-to-Object'!F$3:F$5474))+(C484-G484)^2</f>
        <v>88.75</v>
      </c>
      <c r="I484">
        <f t="shared" si="47"/>
        <v>22.1875</v>
      </c>
      <c r="J484">
        <f t="shared" si="48"/>
        <v>1.286231884057971</v>
      </c>
      <c r="K484">
        <v>1.286231884057971</v>
      </c>
      <c r="L484">
        <f t="shared" si="49"/>
        <v>13.982120800138677</v>
      </c>
      <c r="M484">
        <f t="shared" si="50"/>
        <v>21.076619281702495</v>
      </c>
      <c r="N484">
        <f t="shared" si="51"/>
        <v>0</v>
      </c>
    </row>
    <row r="485" spans="1:14" x14ac:dyDescent="0.25">
      <c r="A485" t="s">
        <v>527</v>
      </c>
      <c r="B485">
        <v>281</v>
      </c>
      <c r="C485">
        <v>21</v>
      </c>
      <c r="D485" t="s">
        <v>672</v>
      </c>
      <c r="E485">
        <f>SUMPRODUCT(('Object-to-Object'!E$3:E$5474)*('Poisson Verification'!$D485='Object-to-Object'!F$3:F$5474))</f>
        <v>61</v>
      </c>
      <c r="F485">
        <f>COUNTIF('Object-to-Object'!F$3:F$5474,'Poisson Verification'!D485)</f>
        <v>3</v>
      </c>
      <c r="G485">
        <f t="shared" si="46"/>
        <v>20.5</v>
      </c>
      <c r="H485">
        <f>SUMPRODUCT((('Object-to-Object'!E$3:E$5474)-G485)^2*('Poisson Verification'!$D485='Object-to-Object'!F$3:F$5474))+(C485-G485)^2</f>
        <v>65</v>
      </c>
      <c r="I485">
        <f t="shared" si="47"/>
        <v>16.25</v>
      </c>
      <c r="J485">
        <f t="shared" si="48"/>
        <v>0.79268292682926833</v>
      </c>
      <c r="K485">
        <v>0.79268292682926833</v>
      </c>
      <c r="L485">
        <f t="shared" si="49"/>
        <v>16.923751072322013</v>
      </c>
      <c r="M485">
        <f t="shared" si="50"/>
        <v>24.632988242320081</v>
      </c>
      <c r="N485">
        <f t="shared" si="51"/>
        <v>0</v>
      </c>
    </row>
    <row r="486" spans="1:14" x14ac:dyDescent="0.25">
      <c r="A486" t="s">
        <v>527</v>
      </c>
      <c r="B486">
        <v>289</v>
      </c>
      <c r="C486">
        <v>28</v>
      </c>
      <c r="D486" t="s">
        <v>673</v>
      </c>
      <c r="E486">
        <f>SUMPRODUCT(('Object-to-Object'!E$3:E$5474)*('Poisson Verification'!$D486='Object-to-Object'!F$3:F$5474))</f>
        <v>64</v>
      </c>
      <c r="F486">
        <f>COUNTIF('Object-to-Object'!F$3:F$5474,'Poisson Verification'!D486)</f>
        <v>3</v>
      </c>
      <c r="G486">
        <f t="shared" si="46"/>
        <v>23</v>
      </c>
      <c r="H486">
        <f>SUMPRODUCT((('Object-to-Object'!E$3:E$5474)-G486)^2*('Poisson Verification'!$D486='Object-to-Object'!F$3:F$5474))+(C486-G486)^2</f>
        <v>62</v>
      </c>
      <c r="I486">
        <f t="shared" si="47"/>
        <v>15.5</v>
      </c>
      <c r="J486">
        <f t="shared" si="48"/>
        <v>0.67391304347826086</v>
      </c>
      <c r="K486">
        <v>0.67391304347826086</v>
      </c>
      <c r="L486">
        <f t="shared" si="49"/>
        <v>19.202934561925858</v>
      </c>
      <c r="M486">
        <f t="shared" si="50"/>
        <v>27.35256133246947</v>
      </c>
      <c r="N486">
        <f t="shared" si="51"/>
        <v>0</v>
      </c>
    </row>
    <row r="487" spans="1:14" x14ac:dyDescent="0.25">
      <c r="A487" t="s">
        <v>527</v>
      </c>
      <c r="B487">
        <v>290</v>
      </c>
      <c r="C487">
        <v>18</v>
      </c>
      <c r="D487" t="s">
        <v>674</v>
      </c>
      <c r="E487">
        <f>SUMPRODUCT(('Object-to-Object'!E$3:E$5474)*('Poisson Verification'!$D487='Object-to-Object'!F$3:F$5474))</f>
        <v>46</v>
      </c>
      <c r="F487">
        <f>COUNTIF('Object-to-Object'!F$3:F$5474,'Poisson Verification'!D487)</f>
        <v>3</v>
      </c>
      <c r="G487">
        <f t="shared" si="46"/>
        <v>16</v>
      </c>
      <c r="H487">
        <f>SUMPRODUCT((('Object-to-Object'!E$3:E$5474)-G487)^2*('Poisson Verification'!$D487='Object-to-Object'!F$3:F$5474))+(C487-G487)^2</f>
        <v>222</v>
      </c>
      <c r="I487">
        <f t="shared" si="47"/>
        <v>55.5</v>
      </c>
      <c r="J487">
        <f t="shared" si="48"/>
        <v>3.46875</v>
      </c>
      <c r="K487">
        <v>3.46875</v>
      </c>
      <c r="L487">
        <f t="shared" si="49"/>
        <v>12.858425444353587</v>
      </c>
      <c r="M487">
        <f t="shared" si="50"/>
        <v>19.701240390361132</v>
      </c>
      <c r="N487">
        <f t="shared" si="51"/>
        <v>0</v>
      </c>
    </row>
    <row r="488" spans="1:14" x14ac:dyDescent="0.25">
      <c r="A488" t="s">
        <v>527</v>
      </c>
      <c r="B488">
        <v>294</v>
      </c>
      <c r="C488">
        <v>10</v>
      </c>
      <c r="D488" t="s">
        <v>675</v>
      </c>
      <c r="E488">
        <f>SUMPRODUCT(('Object-to-Object'!E$3:E$5474)*('Poisson Verification'!$D488='Object-to-Object'!F$3:F$5474))</f>
        <v>42</v>
      </c>
      <c r="F488">
        <f>COUNTIF('Object-to-Object'!F$3:F$5474,'Poisson Verification'!D488)</f>
        <v>3</v>
      </c>
      <c r="G488">
        <f t="shared" si="46"/>
        <v>13</v>
      </c>
      <c r="H488">
        <f>SUMPRODUCT((('Object-to-Object'!E$3:E$5474)-G488)^2*('Poisson Verification'!$D488='Object-to-Object'!F$3:F$5474))+(C488-G488)^2</f>
        <v>98</v>
      </c>
      <c r="I488">
        <f t="shared" si="47"/>
        <v>24.5</v>
      </c>
      <c r="J488">
        <f t="shared" si="48"/>
        <v>1.8846153846153846</v>
      </c>
      <c r="K488">
        <v>1.8846153846153846</v>
      </c>
      <c r="L488">
        <f t="shared" si="49"/>
        <v>10.183470844376725</v>
      </c>
      <c r="M488">
        <f t="shared" si="50"/>
        <v>16.378932281256091</v>
      </c>
      <c r="N488">
        <f t="shared" si="51"/>
        <v>0</v>
      </c>
    </row>
    <row r="489" spans="1:14" x14ac:dyDescent="0.25">
      <c r="A489" t="s">
        <v>527</v>
      </c>
      <c r="B489">
        <v>294</v>
      </c>
      <c r="C489">
        <v>5</v>
      </c>
      <c r="D489" t="s">
        <v>676</v>
      </c>
      <c r="E489">
        <f>SUMPRODUCT(('Object-to-Object'!E$3:E$5474)*('Poisson Verification'!$D489='Object-to-Object'!F$3:F$5474))</f>
        <v>13</v>
      </c>
      <c r="F489">
        <f>COUNTIF('Object-to-Object'!F$3:F$5474,'Poisson Verification'!D489)</f>
        <v>3</v>
      </c>
      <c r="G489">
        <f t="shared" si="46"/>
        <v>4.5</v>
      </c>
      <c r="H489">
        <f>SUMPRODUCT((('Object-to-Object'!E$3:E$5474)-G489)^2*('Poisson Verification'!$D489='Object-to-Object'!F$3:F$5474))+(C489-G489)^2</f>
        <v>21</v>
      </c>
      <c r="I489">
        <f t="shared" si="47"/>
        <v>5.25</v>
      </c>
      <c r="J489">
        <f t="shared" si="48"/>
        <v>1.1666666666666667</v>
      </c>
      <c r="K489">
        <v>1.1666666666666667</v>
      </c>
      <c r="L489">
        <f t="shared" si="49"/>
        <v>2.9085761273617208</v>
      </c>
      <c r="M489">
        <f t="shared" si="50"/>
        <v>6.6729425778711624</v>
      </c>
      <c r="N489">
        <f t="shared" si="51"/>
        <v>1</v>
      </c>
    </row>
    <row r="490" spans="1:14" x14ac:dyDescent="0.25">
      <c r="A490" t="s">
        <v>527</v>
      </c>
      <c r="B490">
        <v>298</v>
      </c>
      <c r="C490">
        <v>6</v>
      </c>
      <c r="D490" t="s">
        <v>677</v>
      </c>
      <c r="E490">
        <f>SUMPRODUCT(('Object-to-Object'!E$3:E$5474)*('Poisson Verification'!$D490='Object-to-Object'!F$3:F$5474))</f>
        <v>12</v>
      </c>
      <c r="F490">
        <f>COUNTIF('Object-to-Object'!F$3:F$5474,'Poisson Verification'!D490)</f>
        <v>3</v>
      </c>
      <c r="G490">
        <f t="shared" si="46"/>
        <v>4.5</v>
      </c>
      <c r="H490">
        <f>SUMPRODUCT((('Object-to-Object'!E$3:E$5474)-G490)^2*('Poisson Verification'!$D490='Object-to-Object'!F$3:F$5474))+(C490-G490)^2</f>
        <v>5</v>
      </c>
      <c r="I490">
        <f t="shared" si="47"/>
        <v>1.25</v>
      </c>
      <c r="J490">
        <f t="shared" si="48"/>
        <v>0.27777777777777779</v>
      </c>
      <c r="K490">
        <v>0.27777777777777779</v>
      </c>
      <c r="L490">
        <f t="shared" si="49"/>
        <v>2.9085761273617208</v>
      </c>
      <c r="M490">
        <f t="shared" si="50"/>
        <v>6.6729425778711624</v>
      </c>
      <c r="N490">
        <f t="shared" si="51"/>
        <v>0</v>
      </c>
    </row>
    <row r="491" spans="1:14" x14ac:dyDescent="0.25">
      <c r="A491" t="s">
        <v>527</v>
      </c>
      <c r="B491">
        <v>303</v>
      </c>
      <c r="C491">
        <v>0</v>
      </c>
      <c r="D491" t="s">
        <v>678</v>
      </c>
      <c r="E491">
        <f>SUMPRODUCT(('Object-to-Object'!E$3:E$5474)*('Poisson Verification'!$D491='Object-to-Object'!F$3:F$5474))</f>
        <v>4</v>
      </c>
      <c r="F491">
        <f>COUNTIF('Object-to-Object'!F$3:F$5474,'Poisson Verification'!D491)</f>
        <v>3</v>
      </c>
      <c r="G491">
        <f t="shared" si="46"/>
        <v>1</v>
      </c>
      <c r="H491">
        <f>SUMPRODUCT((('Object-to-Object'!E$3:E$5474)-G491)^2*('Poisson Verification'!$D491='Object-to-Object'!F$3:F$5474))+(C491-G491)^2</f>
        <v>12</v>
      </c>
      <c r="I491">
        <f t="shared" si="47"/>
        <v>3</v>
      </c>
      <c r="J491">
        <f t="shared" si="48"/>
        <v>3</v>
      </c>
      <c r="K491">
        <v>3</v>
      </c>
      <c r="L491">
        <f t="shared" si="49"/>
        <v>0.34157959918745767</v>
      </c>
      <c r="M491">
        <f t="shared" si="50"/>
        <v>2.2883797566593924</v>
      </c>
      <c r="N491">
        <f t="shared" si="51"/>
        <v>0</v>
      </c>
    </row>
    <row r="492" spans="1:14" x14ac:dyDescent="0.25">
      <c r="A492" t="s">
        <v>527</v>
      </c>
      <c r="B492">
        <v>301</v>
      </c>
      <c r="C492">
        <v>3</v>
      </c>
      <c r="D492" t="s">
        <v>679</v>
      </c>
      <c r="E492">
        <f>SUMPRODUCT(('Object-to-Object'!E$3:E$5474)*('Poisson Verification'!$D492='Object-to-Object'!F$3:F$5474))</f>
        <v>8</v>
      </c>
      <c r="F492">
        <f>COUNTIF('Object-to-Object'!F$3:F$5474,'Poisson Verification'!D492)</f>
        <v>3</v>
      </c>
      <c r="G492">
        <f t="shared" si="46"/>
        <v>2.75</v>
      </c>
      <c r="H492">
        <f>SUMPRODUCT((('Object-to-Object'!E$3:E$5474)-G492)^2*('Poisson Verification'!$D492='Object-to-Object'!F$3:F$5474))+(C492-G492)^2</f>
        <v>8.75</v>
      </c>
      <c r="I492">
        <f t="shared" si="47"/>
        <v>2.1875</v>
      </c>
      <c r="J492">
        <f t="shared" si="48"/>
        <v>0.79545454545454541</v>
      </c>
      <c r="K492">
        <v>0.79545454545454541</v>
      </c>
      <c r="L492">
        <f t="shared" si="49"/>
        <v>1.5422518223488306</v>
      </c>
      <c r="M492">
        <f t="shared" si="50"/>
        <v>4.5518785627259142</v>
      </c>
      <c r="N492">
        <f t="shared" si="51"/>
        <v>1</v>
      </c>
    </row>
    <row r="493" spans="1:14" x14ac:dyDescent="0.25">
      <c r="A493" t="s">
        <v>527</v>
      </c>
      <c r="B493">
        <v>304</v>
      </c>
      <c r="C493">
        <v>1</v>
      </c>
      <c r="D493" t="s">
        <v>680</v>
      </c>
      <c r="E493">
        <f>SUMPRODUCT(('Object-to-Object'!E$3:E$5474)*('Poisson Verification'!$D493='Object-to-Object'!F$3:F$5474))</f>
        <v>9</v>
      </c>
      <c r="F493">
        <f>COUNTIF('Object-to-Object'!F$3:F$5474,'Poisson Verification'!D493)</f>
        <v>3</v>
      </c>
      <c r="G493">
        <f t="shared" si="46"/>
        <v>2.5</v>
      </c>
      <c r="H493">
        <f>SUMPRODUCT((('Object-to-Object'!E$3:E$5474)-G493)^2*('Poisson Verification'!$D493='Object-to-Object'!F$3:F$5474))+(C493-G493)^2</f>
        <v>9</v>
      </c>
      <c r="I493">
        <f t="shared" si="47"/>
        <v>2.25</v>
      </c>
      <c r="J493">
        <f t="shared" si="48"/>
        <v>0.9</v>
      </c>
      <c r="K493">
        <v>0.9</v>
      </c>
      <c r="L493">
        <f t="shared" si="49"/>
        <v>1.3563514242728232</v>
      </c>
      <c r="M493">
        <f t="shared" si="50"/>
        <v>4.2405548089304759</v>
      </c>
      <c r="N493">
        <f t="shared" si="51"/>
        <v>1</v>
      </c>
    </row>
    <row r="494" spans="1:14" x14ac:dyDescent="0.25">
      <c r="A494" t="s">
        <v>527</v>
      </c>
      <c r="B494">
        <v>300</v>
      </c>
      <c r="C494">
        <v>5</v>
      </c>
      <c r="D494" t="s">
        <v>681</v>
      </c>
      <c r="E494">
        <f>SUMPRODUCT(('Object-to-Object'!E$3:E$5474)*('Poisson Verification'!$D494='Object-to-Object'!F$3:F$5474))</f>
        <v>19</v>
      </c>
      <c r="F494">
        <f>COUNTIF('Object-to-Object'!F$3:F$5474,'Poisson Verification'!D494)</f>
        <v>3</v>
      </c>
      <c r="G494">
        <f t="shared" si="46"/>
        <v>6</v>
      </c>
      <c r="H494">
        <f>SUMPRODUCT((('Object-to-Object'!E$3:E$5474)-G494)^2*('Poisson Verification'!$D494='Object-to-Object'!F$3:F$5474))+(C494-G494)^2</f>
        <v>10</v>
      </c>
      <c r="I494">
        <f t="shared" si="47"/>
        <v>2.5</v>
      </c>
      <c r="J494">
        <f t="shared" si="48"/>
        <v>0.41666666666666669</v>
      </c>
      <c r="K494">
        <v>0.41666666666666669</v>
      </c>
      <c r="L494">
        <f t="shared" si="49"/>
        <v>4.1372596786857869</v>
      </c>
      <c r="M494">
        <f t="shared" si="50"/>
        <v>8.4381008186926483</v>
      </c>
      <c r="N494">
        <f t="shared" si="51"/>
        <v>0</v>
      </c>
    </row>
    <row r="495" spans="1:14" x14ac:dyDescent="0.25">
      <c r="A495" t="s">
        <v>527</v>
      </c>
      <c r="B495">
        <v>298</v>
      </c>
      <c r="C495">
        <v>6</v>
      </c>
      <c r="D495" t="s">
        <v>682</v>
      </c>
      <c r="E495">
        <f>SUMPRODUCT(('Object-to-Object'!E$3:E$5474)*('Poisson Verification'!$D495='Object-to-Object'!F$3:F$5474))</f>
        <v>27</v>
      </c>
      <c r="F495">
        <f>COUNTIF('Object-to-Object'!F$3:F$5474,'Poisson Verification'!D495)</f>
        <v>3</v>
      </c>
      <c r="G495">
        <f t="shared" si="46"/>
        <v>8.25</v>
      </c>
      <c r="H495">
        <f>SUMPRODUCT((('Object-to-Object'!E$3:E$5474)-G495)^2*('Poisson Verification'!$D495='Object-to-Object'!F$3:F$5474))+(C495-G495)^2</f>
        <v>14.75</v>
      </c>
      <c r="I495">
        <f t="shared" si="47"/>
        <v>3.6875</v>
      </c>
      <c r="J495">
        <f t="shared" si="48"/>
        <v>0.44696969696969696</v>
      </c>
      <c r="K495">
        <v>0.44696969696969696</v>
      </c>
      <c r="L495">
        <f t="shared" si="49"/>
        <v>6.0381722418714689</v>
      </c>
      <c r="M495">
        <f t="shared" si="50"/>
        <v>11.031270552734265</v>
      </c>
      <c r="N495">
        <f t="shared" si="51"/>
        <v>0</v>
      </c>
    </row>
    <row r="496" spans="1:14" x14ac:dyDescent="0.25">
      <c r="A496" t="s">
        <v>527</v>
      </c>
      <c r="B496">
        <v>288</v>
      </c>
      <c r="C496">
        <v>10</v>
      </c>
      <c r="D496" t="s">
        <v>683</v>
      </c>
      <c r="E496">
        <f>SUMPRODUCT(('Object-to-Object'!E$3:E$5474)*('Poisson Verification'!$D496='Object-to-Object'!F$3:F$5474))</f>
        <v>37</v>
      </c>
      <c r="F496">
        <f>COUNTIF('Object-to-Object'!F$3:F$5474,'Poisson Verification'!D496)</f>
        <v>3</v>
      </c>
      <c r="G496">
        <f t="shared" si="46"/>
        <v>11.75</v>
      </c>
      <c r="H496">
        <f>SUMPRODUCT((('Object-to-Object'!E$3:E$5474)-G496)^2*('Poisson Verification'!$D496='Object-to-Object'!F$3:F$5474))+(C496-G496)^2</f>
        <v>48.75</v>
      </c>
      <c r="I496">
        <f t="shared" si="47"/>
        <v>12.1875</v>
      </c>
      <c r="J496">
        <f t="shared" si="48"/>
        <v>1.0372340425531914</v>
      </c>
      <c r="K496">
        <v>1.0372340425531914</v>
      </c>
      <c r="L496">
        <f t="shared" si="49"/>
        <v>9.0799709732355858</v>
      </c>
      <c r="M496">
        <f t="shared" si="50"/>
        <v>14.983867412320892</v>
      </c>
      <c r="N496">
        <f t="shared" si="51"/>
        <v>1</v>
      </c>
    </row>
    <row r="497" spans="1:14" x14ac:dyDescent="0.25">
      <c r="A497" t="s">
        <v>527</v>
      </c>
      <c r="B497">
        <v>288</v>
      </c>
      <c r="C497">
        <v>12</v>
      </c>
      <c r="D497" t="s">
        <v>684</v>
      </c>
      <c r="E497">
        <f>SUMPRODUCT(('Object-to-Object'!E$3:E$5474)*('Poisson Verification'!$D497='Object-to-Object'!F$3:F$5474))</f>
        <v>26</v>
      </c>
      <c r="F497">
        <f>COUNTIF('Object-to-Object'!F$3:F$5474,'Poisson Verification'!D497)</f>
        <v>3</v>
      </c>
      <c r="G497">
        <f t="shared" si="46"/>
        <v>9.5</v>
      </c>
      <c r="H497">
        <f>SUMPRODUCT((('Object-to-Object'!E$3:E$5474)-G497)^2*('Poisson Verification'!$D497='Object-to-Object'!F$3:F$5474))+(C497-G497)^2</f>
        <v>61</v>
      </c>
      <c r="I497">
        <f t="shared" si="47"/>
        <v>15.25</v>
      </c>
      <c r="J497">
        <f t="shared" si="48"/>
        <v>1.6052631578947369</v>
      </c>
      <c r="K497">
        <v>1.6052631578947369</v>
      </c>
      <c r="L497">
        <f t="shared" si="49"/>
        <v>7.1149770943389985</v>
      </c>
      <c r="M497">
        <f t="shared" si="50"/>
        <v>12.452115915535479</v>
      </c>
      <c r="N497">
        <f t="shared" si="51"/>
        <v>0</v>
      </c>
    </row>
    <row r="498" spans="1:14" x14ac:dyDescent="0.25">
      <c r="A498" t="s">
        <v>527</v>
      </c>
      <c r="B498">
        <v>291</v>
      </c>
      <c r="C498">
        <v>17</v>
      </c>
      <c r="D498" t="s">
        <v>685</v>
      </c>
      <c r="E498">
        <f>SUMPRODUCT(('Object-to-Object'!E$3:E$5474)*('Poisson Verification'!$D498='Object-to-Object'!F$3:F$5474))</f>
        <v>30</v>
      </c>
      <c r="F498">
        <f>COUNTIF('Object-to-Object'!F$3:F$5474,'Poisson Verification'!D498)</f>
        <v>3</v>
      </c>
      <c r="G498">
        <f t="shared" si="46"/>
        <v>11.75</v>
      </c>
      <c r="H498">
        <f>SUMPRODUCT((('Object-to-Object'!E$3:E$5474)-G498)^2*('Poisson Verification'!$D498='Object-to-Object'!F$3:F$5474))+(C498-G498)^2</f>
        <v>90.75</v>
      </c>
      <c r="I498">
        <f t="shared" si="47"/>
        <v>22.6875</v>
      </c>
      <c r="J498">
        <f t="shared" si="48"/>
        <v>1.9308510638297873</v>
      </c>
      <c r="K498">
        <v>1.9308510638297873</v>
      </c>
      <c r="L498">
        <f t="shared" si="49"/>
        <v>9.0799709732355858</v>
      </c>
      <c r="M498">
        <f t="shared" si="50"/>
        <v>14.983867412320892</v>
      </c>
      <c r="N498">
        <f t="shared" si="51"/>
        <v>0</v>
      </c>
    </row>
    <row r="499" spans="1:14" x14ac:dyDescent="0.25">
      <c r="A499" t="s">
        <v>527</v>
      </c>
      <c r="B499">
        <v>298</v>
      </c>
      <c r="C499">
        <v>8</v>
      </c>
      <c r="D499" t="s">
        <v>686</v>
      </c>
      <c r="E499">
        <f>SUMPRODUCT(('Object-to-Object'!E$3:E$5474)*('Poisson Verification'!$D499='Object-to-Object'!F$3:F$5474))</f>
        <v>26</v>
      </c>
      <c r="F499">
        <f>COUNTIF('Object-to-Object'!F$3:F$5474,'Poisson Verification'!D499)</f>
        <v>3</v>
      </c>
      <c r="G499">
        <f t="shared" si="46"/>
        <v>8.5</v>
      </c>
      <c r="H499">
        <f>SUMPRODUCT((('Object-to-Object'!E$3:E$5474)-G499)^2*('Poisson Verification'!$D499='Object-to-Object'!F$3:F$5474))+(C499-G499)^2</f>
        <v>29</v>
      </c>
      <c r="I499">
        <f t="shared" si="47"/>
        <v>7.25</v>
      </c>
      <c r="J499">
        <f t="shared" si="48"/>
        <v>0.8529411764705882</v>
      </c>
      <c r="K499">
        <v>0.8529411764705882</v>
      </c>
      <c r="L499">
        <f t="shared" si="49"/>
        <v>6.2525291567861583</v>
      </c>
      <c r="M499">
        <f t="shared" si="50"/>
        <v>11.316403179360082</v>
      </c>
      <c r="N499">
        <f t="shared" si="51"/>
        <v>1</v>
      </c>
    </row>
    <row r="500" spans="1:14" x14ac:dyDescent="0.25">
      <c r="A500" t="s">
        <v>527</v>
      </c>
      <c r="B500">
        <v>293</v>
      </c>
      <c r="C500">
        <v>10</v>
      </c>
      <c r="D500" t="s">
        <v>687</v>
      </c>
      <c r="E500">
        <f>SUMPRODUCT(('Object-to-Object'!E$3:E$5474)*('Poisson Verification'!$D500='Object-to-Object'!F$3:F$5474))</f>
        <v>27</v>
      </c>
      <c r="F500">
        <f>COUNTIF('Object-to-Object'!F$3:F$5474,'Poisson Verification'!D500)</f>
        <v>3</v>
      </c>
      <c r="G500">
        <f t="shared" si="46"/>
        <v>9.25</v>
      </c>
      <c r="H500">
        <f>SUMPRODUCT((('Object-to-Object'!E$3:E$5474)-G500)^2*('Poisson Verification'!$D500='Object-to-Object'!F$3:F$5474))+(C500-G500)^2</f>
        <v>14.75</v>
      </c>
      <c r="I500">
        <f t="shared" si="47"/>
        <v>3.6875</v>
      </c>
      <c r="J500">
        <f t="shared" si="48"/>
        <v>0.39864864864864863</v>
      </c>
      <c r="K500">
        <v>0.39864864864864863</v>
      </c>
      <c r="L500">
        <f t="shared" si="49"/>
        <v>6.8986538852448378</v>
      </c>
      <c r="M500">
        <f t="shared" si="50"/>
        <v>12.16887129737912</v>
      </c>
      <c r="N500">
        <f t="shared" si="51"/>
        <v>0</v>
      </c>
    </row>
    <row r="501" spans="1:14" x14ac:dyDescent="0.25">
      <c r="A501" t="s">
        <v>527</v>
      </c>
      <c r="B501">
        <v>290</v>
      </c>
      <c r="C501">
        <v>4</v>
      </c>
      <c r="D501" t="s">
        <v>688</v>
      </c>
      <c r="E501">
        <f>SUMPRODUCT(('Object-to-Object'!E$3:E$5474)*('Poisson Verification'!$D501='Object-to-Object'!F$3:F$5474))</f>
        <v>42</v>
      </c>
      <c r="F501">
        <f>COUNTIF('Object-to-Object'!F$3:F$5474,'Poisson Verification'!D501)</f>
        <v>3</v>
      </c>
      <c r="G501">
        <f t="shared" si="46"/>
        <v>11.5</v>
      </c>
      <c r="H501">
        <f>SUMPRODUCT((('Object-to-Object'!E$3:E$5474)-G501)^2*('Poisson Verification'!$D501='Object-to-Object'!F$3:F$5474))+(C501-G501)^2</f>
        <v>89</v>
      </c>
      <c r="I501">
        <f t="shared" si="47"/>
        <v>22.25</v>
      </c>
      <c r="J501">
        <f t="shared" si="48"/>
        <v>1.9347826086956521</v>
      </c>
      <c r="K501">
        <v>1.9347826086956521</v>
      </c>
      <c r="L501">
        <f t="shared" si="49"/>
        <v>8.8601964172334284</v>
      </c>
      <c r="M501">
        <f t="shared" si="50"/>
        <v>14.703956392793192</v>
      </c>
      <c r="N501">
        <f t="shared" si="51"/>
        <v>0</v>
      </c>
    </row>
    <row r="502" spans="1:14" x14ac:dyDescent="0.25">
      <c r="A502" t="s">
        <v>527</v>
      </c>
      <c r="B502">
        <v>288</v>
      </c>
      <c r="C502">
        <v>8</v>
      </c>
      <c r="D502" t="s">
        <v>689</v>
      </c>
      <c r="E502">
        <f>SUMPRODUCT(('Object-to-Object'!E$3:E$5474)*('Poisson Verification'!$D502='Object-to-Object'!F$3:F$5474))</f>
        <v>34</v>
      </c>
      <c r="F502">
        <f>COUNTIF('Object-to-Object'!F$3:F$5474,'Poisson Verification'!D502)</f>
        <v>3</v>
      </c>
      <c r="G502">
        <f t="shared" si="46"/>
        <v>10.5</v>
      </c>
      <c r="H502">
        <f>SUMPRODUCT((('Object-to-Object'!E$3:E$5474)-G502)^2*('Poisson Verification'!$D502='Object-to-Object'!F$3:F$5474))+(C502-G502)^2</f>
        <v>19</v>
      </c>
      <c r="I502">
        <f t="shared" si="47"/>
        <v>4.75</v>
      </c>
      <c r="J502">
        <f t="shared" si="48"/>
        <v>0.45238095238095238</v>
      </c>
      <c r="K502">
        <v>0.45238095238095238</v>
      </c>
      <c r="L502">
        <f t="shared" si="49"/>
        <v>7.9845326803792709</v>
      </c>
      <c r="M502">
        <f t="shared" si="50"/>
        <v>13.580986621688451</v>
      </c>
      <c r="N502">
        <f t="shared" si="51"/>
        <v>0</v>
      </c>
    </row>
    <row r="503" spans="1:14" x14ac:dyDescent="0.25">
      <c r="A503" t="s">
        <v>527</v>
      </c>
      <c r="B503">
        <v>283</v>
      </c>
      <c r="C503">
        <v>6</v>
      </c>
      <c r="D503" t="s">
        <v>690</v>
      </c>
      <c r="E503">
        <f>SUMPRODUCT(('Object-to-Object'!E$3:E$5474)*('Poisson Verification'!$D503='Object-to-Object'!F$3:F$5474))</f>
        <v>27</v>
      </c>
      <c r="F503">
        <f>COUNTIF('Object-to-Object'!F$3:F$5474,'Poisson Verification'!D503)</f>
        <v>3</v>
      </c>
      <c r="G503">
        <f t="shared" si="46"/>
        <v>8.25</v>
      </c>
      <c r="H503">
        <f>SUMPRODUCT((('Object-to-Object'!E$3:E$5474)-G503)^2*('Poisson Verification'!$D503='Object-to-Object'!F$3:F$5474))+(C503-G503)^2</f>
        <v>8.75</v>
      </c>
      <c r="I503">
        <f t="shared" si="47"/>
        <v>2.1875</v>
      </c>
      <c r="J503">
        <f t="shared" si="48"/>
        <v>0.26515151515151514</v>
      </c>
      <c r="K503">
        <v>0.26515151515151514</v>
      </c>
      <c r="L503">
        <f t="shared" si="49"/>
        <v>6.0381722418714689</v>
      </c>
      <c r="M503">
        <f t="shared" si="50"/>
        <v>11.031270552734265</v>
      </c>
      <c r="N503">
        <f t="shared" si="51"/>
        <v>0</v>
      </c>
    </row>
    <row r="504" spans="1:14" x14ac:dyDescent="0.25">
      <c r="A504" t="s">
        <v>527</v>
      </c>
      <c r="B504">
        <v>281</v>
      </c>
      <c r="C504">
        <v>7</v>
      </c>
      <c r="D504" t="s">
        <v>691</v>
      </c>
      <c r="E504">
        <f>SUMPRODUCT(('Object-to-Object'!E$3:E$5474)*('Poisson Verification'!$D504='Object-to-Object'!F$3:F$5474))</f>
        <v>29</v>
      </c>
      <c r="F504">
        <f>COUNTIF('Object-to-Object'!F$3:F$5474,'Poisson Verification'!D504)</f>
        <v>3</v>
      </c>
      <c r="G504">
        <f t="shared" si="46"/>
        <v>9</v>
      </c>
      <c r="H504">
        <f>SUMPRODUCT((('Object-to-Object'!E$3:E$5474)-G504)^2*('Poisson Verification'!$D504='Object-to-Object'!F$3:F$5474))+(C504-G504)^2</f>
        <v>10</v>
      </c>
      <c r="I504">
        <f t="shared" si="47"/>
        <v>2.5</v>
      </c>
      <c r="J504">
        <f t="shared" si="48"/>
        <v>0.27777777777777779</v>
      </c>
      <c r="K504">
        <v>0.27777777777777779</v>
      </c>
      <c r="L504">
        <f t="shared" si="49"/>
        <v>6.6827916204120257</v>
      </c>
      <c r="M504">
        <f t="shared" si="50"/>
        <v>11.885183333655405</v>
      </c>
      <c r="N504">
        <f t="shared" si="51"/>
        <v>0</v>
      </c>
    </row>
    <row r="505" spans="1:14" x14ac:dyDescent="0.25">
      <c r="A505" t="s">
        <v>527</v>
      </c>
      <c r="B505">
        <v>275</v>
      </c>
      <c r="C505">
        <v>14</v>
      </c>
      <c r="D505" t="s">
        <v>692</v>
      </c>
      <c r="E505">
        <f>SUMPRODUCT(('Object-to-Object'!E$3:E$5474)*('Poisson Verification'!$D505='Object-to-Object'!F$3:F$5474))</f>
        <v>36</v>
      </c>
      <c r="F505">
        <f>COUNTIF('Object-to-Object'!F$3:F$5474,'Poisson Verification'!D505)</f>
        <v>3</v>
      </c>
      <c r="G505">
        <f t="shared" si="46"/>
        <v>12.5</v>
      </c>
      <c r="H505">
        <f>SUMPRODUCT((('Object-to-Object'!E$3:E$5474)-G505)^2*('Poisson Verification'!$D505='Object-to-Object'!F$3:F$5474))+(C505-G505)^2</f>
        <v>5</v>
      </c>
      <c r="I505">
        <f t="shared" si="47"/>
        <v>1.25</v>
      </c>
      <c r="J505">
        <f t="shared" si="48"/>
        <v>0.1</v>
      </c>
      <c r="K505">
        <v>0.1</v>
      </c>
      <c r="L505">
        <f t="shared" si="49"/>
        <v>9.7411831456271578</v>
      </c>
      <c r="M505">
        <f t="shared" si="50"/>
        <v>15.821768523936793</v>
      </c>
      <c r="N505">
        <f t="shared" si="51"/>
        <v>0</v>
      </c>
    </row>
    <row r="506" spans="1:14" x14ac:dyDescent="0.25">
      <c r="A506" t="s">
        <v>527</v>
      </c>
      <c r="B506">
        <v>269</v>
      </c>
      <c r="C506">
        <v>14</v>
      </c>
      <c r="D506" t="s">
        <v>693</v>
      </c>
      <c r="E506">
        <f>SUMPRODUCT(('Object-to-Object'!E$3:E$5474)*('Poisson Verification'!$D506='Object-to-Object'!F$3:F$5474))</f>
        <v>66</v>
      </c>
      <c r="F506">
        <f>COUNTIF('Object-to-Object'!F$3:F$5474,'Poisson Verification'!D506)</f>
        <v>3</v>
      </c>
      <c r="G506">
        <f t="shared" si="46"/>
        <v>20</v>
      </c>
      <c r="H506">
        <f>SUMPRODUCT((('Object-to-Object'!E$3:E$5474)-G506)^2*('Poisson Verification'!$D506='Object-to-Object'!F$3:F$5474))+(C506-G506)^2</f>
        <v>206</v>
      </c>
      <c r="I506">
        <f t="shared" si="47"/>
        <v>51.5</v>
      </c>
      <c r="J506">
        <f t="shared" si="48"/>
        <v>2.5750000000000002</v>
      </c>
      <c r="K506">
        <v>2.5750000000000002</v>
      </c>
      <c r="L506">
        <f t="shared" si="49"/>
        <v>16.469507072521203</v>
      </c>
      <c r="M506">
        <f t="shared" si="50"/>
        <v>24.087508269128445</v>
      </c>
      <c r="N506">
        <f t="shared" si="51"/>
        <v>0</v>
      </c>
    </row>
    <row r="507" spans="1:14" x14ac:dyDescent="0.25">
      <c r="A507" t="s">
        <v>527</v>
      </c>
      <c r="B507">
        <v>256</v>
      </c>
      <c r="C507">
        <v>26</v>
      </c>
      <c r="D507" t="s">
        <v>694</v>
      </c>
      <c r="E507">
        <f>SUMPRODUCT(('Object-to-Object'!E$3:E$5474)*('Poisson Verification'!$D507='Object-to-Object'!F$3:F$5474))</f>
        <v>77</v>
      </c>
      <c r="F507">
        <f>COUNTIF('Object-to-Object'!F$3:F$5474,'Poisson Verification'!D507)</f>
        <v>3</v>
      </c>
      <c r="G507">
        <f t="shared" si="46"/>
        <v>25.75</v>
      </c>
      <c r="H507">
        <f>SUMPRODUCT((('Object-to-Object'!E$3:E$5474)-G507)^2*('Poisson Verification'!$D507='Object-to-Object'!F$3:F$5474))+(C507-G507)^2</f>
        <v>84.75</v>
      </c>
      <c r="I507">
        <f t="shared" si="47"/>
        <v>21.1875</v>
      </c>
      <c r="J507">
        <f t="shared" si="48"/>
        <v>0.82281553398058249</v>
      </c>
      <c r="K507">
        <v>0.82281553398058249</v>
      </c>
      <c r="L507">
        <f t="shared" si="49"/>
        <v>21.723523538992087</v>
      </c>
      <c r="M507">
        <f t="shared" si="50"/>
        <v>30.33081795409403</v>
      </c>
      <c r="N507">
        <f t="shared" si="51"/>
        <v>0</v>
      </c>
    </row>
    <row r="508" spans="1:14" x14ac:dyDescent="0.25">
      <c r="A508" t="s">
        <v>696</v>
      </c>
      <c r="B508">
        <v>264</v>
      </c>
      <c r="C508">
        <v>28</v>
      </c>
      <c r="D508" t="s">
        <v>695</v>
      </c>
      <c r="E508">
        <f>SUMPRODUCT(('Object-to-Object'!E$3:E$5474)*('Poisson Verification'!$D508='Object-to-Object'!F$3:F$5474))</f>
        <v>83</v>
      </c>
      <c r="F508">
        <f>COUNTIF('Object-to-Object'!F$3:F$5474,'Poisson Verification'!D508)</f>
        <v>4</v>
      </c>
      <c r="G508">
        <f t="shared" si="46"/>
        <v>22.2</v>
      </c>
      <c r="H508">
        <f>SUMPRODUCT((('Object-to-Object'!E$3:E$5474)-G508)^2*('Poisson Verification'!$D508='Object-to-Object'!F$3:F$5474))+(C508-G508)^2</f>
        <v>242.80000000000004</v>
      </c>
      <c r="I508">
        <f t="shared" si="47"/>
        <v>48.560000000000009</v>
      </c>
      <c r="J508">
        <f t="shared" si="48"/>
        <v>2.1873873873873877</v>
      </c>
      <c r="K508">
        <v>2.1873873873873877</v>
      </c>
      <c r="L508">
        <f t="shared" si="49"/>
        <v>18.851448064475111</v>
      </c>
      <c r="M508">
        <f t="shared" si="50"/>
        <v>25.991440935044825</v>
      </c>
      <c r="N508">
        <f t="shared" si="51"/>
        <v>0</v>
      </c>
    </row>
    <row r="509" spans="1:14" x14ac:dyDescent="0.25">
      <c r="A509" t="s">
        <v>696</v>
      </c>
      <c r="B509">
        <v>267</v>
      </c>
      <c r="C509">
        <v>28</v>
      </c>
      <c r="D509" t="s">
        <v>697</v>
      </c>
      <c r="E509">
        <f>SUMPRODUCT(('Object-to-Object'!E$3:E$5474)*('Poisson Verification'!$D509='Object-to-Object'!F$3:F$5474))</f>
        <v>86</v>
      </c>
      <c r="F509">
        <f>COUNTIF('Object-to-Object'!F$3:F$5474,'Poisson Verification'!D509)</f>
        <v>4</v>
      </c>
      <c r="G509">
        <f t="shared" si="46"/>
        <v>22.8</v>
      </c>
      <c r="H509">
        <f>SUMPRODUCT((('Object-to-Object'!E$3:E$5474)-G509)^2*('Poisson Verification'!$D509='Object-to-Object'!F$3:F$5474))+(C509-G509)^2</f>
        <v>106.8</v>
      </c>
      <c r="I509">
        <f t="shared" si="47"/>
        <v>21.36</v>
      </c>
      <c r="J509">
        <f t="shared" si="48"/>
        <v>0.93684210526315781</v>
      </c>
      <c r="K509">
        <v>0.93684210526315781</v>
      </c>
      <c r="L509">
        <f t="shared" si="49"/>
        <v>19.404875768873179</v>
      </c>
      <c r="M509">
        <f t="shared" si="50"/>
        <v>26.637810067154909</v>
      </c>
      <c r="N509">
        <f t="shared" si="51"/>
        <v>1</v>
      </c>
    </row>
    <row r="510" spans="1:14" x14ac:dyDescent="0.25">
      <c r="A510" t="s">
        <v>696</v>
      </c>
      <c r="B510">
        <v>274</v>
      </c>
      <c r="C510">
        <v>32</v>
      </c>
      <c r="D510" t="s">
        <v>698</v>
      </c>
      <c r="E510">
        <f>SUMPRODUCT(('Object-to-Object'!E$3:E$5474)*('Poisson Verification'!$D510='Object-to-Object'!F$3:F$5474))</f>
        <v>123</v>
      </c>
      <c r="F510">
        <f>COUNTIF('Object-to-Object'!F$3:F$5474,'Poisson Verification'!D510)</f>
        <v>4</v>
      </c>
      <c r="G510">
        <f t="shared" si="46"/>
        <v>31</v>
      </c>
      <c r="H510">
        <f>SUMPRODUCT((('Object-to-Object'!E$3:E$5474)-G510)^2*('Poisson Verification'!$D510='Object-to-Object'!F$3:F$5474))+(C510-G510)^2</f>
        <v>128</v>
      </c>
      <c r="I510">
        <f t="shared" si="47"/>
        <v>25.6</v>
      </c>
      <c r="J510">
        <f t="shared" si="48"/>
        <v>0.82580645161290323</v>
      </c>
      <c r="K510">
        <v>0.82580645161290323</v>
      </c>
      <c r="L510">
        <f t="shared" si="49"/>
        <v>27.021161271602409</v>
      </c>
      <c r="M510">
        <f t="shared" si="50"/>
        <v>35.419365887975509</v>
      </c>
      <c r="N510">
        <f t="shared" si="51"/>
        <v>0</v>
      </c>
    </row>
    <row r="511" spans="1:14" x14ac:dyDescent="0.25">
      <c r="A511" t="s">
        <v>696</v>
      </c>
      <c r="B511">
        <v>278</v>
      </c>
      <c r="C511">
        <v>28</v>
      </c>
      <c r="D511" t="s">
        <v>699</v>
      </c>
      <c r="E511">
        <f>SUMPRODUCT(('Object-to-Object'!E$3:E$5474)*('Poisson Verification'!$D511='Object-to-Object'!F$3:F$5474))</f>
        <v>82</v>
      </c>
      <c r="F511">
        <f>COUNTIF('Object-to-Object'!F$3:F$5474,'Poisson Verification'!D511)</f>
        <v>4</v>
      </c>
      <c r="G511">
        <f t="shared" si="46"/>
        <v>22</v>
      </c>
      <c r="H511">
        <f>SUMPRODUCT((('Object-to-Object'!E$3:E$5474)-G511)^2*('Poisson Verification'!$D511='Object-to-Object'!F$3:F$5474))+(C511-G511)^2</f>
        <v>56</v>
      </c>
      <c r="I511">
        <f t="shared" si="47"/>
        <v>11.2</v>
      </c>
      <c r="J511">
        <f t="shared" si="48"/>
        <v>0.50909090909090904</v>
      </c>
      <c r="K511">
        <v>0.50909090909090904</v>
      </c>
      <c r="L511">
        <f t="shared" si="49"/>
        <v>18.667111998955345</v>
      </c>
      <c r="M511">
        <f t="shared" si="50"/>
        <v>25.775846548451518</v>
      </c>
      <c r="N511">
        <f t="shared" si="51"/>
        <v>0</v>
      </c>
    </row>
    <row r="512" spans="1:14" x14ac:dyDescent="0.25">
      <c r="A512" t="s">
        <v>696</v>
      </c>
      <c r="B512">
        <v>288</v>
      </c>
      <c r="C512">
        <v>16</v>
      </c>
      <c r="D512" t="s">
        <v>700</v>
      </c>
      <c r="E512">
        <f>SUMPRODUCT(('Object-to-Object'!E$3:E$5474)*('Poisson Verification'!$D512='Object-to-Object'!F$3:F$5474))</f>
        <v>77</v>
      </c>
      <c r="F512">
        <f>COUNTIF('Object-to-Object'!F$3:F$5474,'Poisson Verification'!D512)</f>
        <v>4</v>
      </c>
      <c r="G512">
        <f t="shared" si="46"/>
        <v>18.600000000000001</v>
      </c>
      <c r="H512">
        <f>SUMPRODUCT((('Object-to-Object'!E$3:E$5474)-G512)^2*('Poisson Verification'!$D512='Object-to-Object'!F$3:F$5474))+(C512-G512)^2</f>
        <v>263.2</v>
      </c>
      <c r="I512">
        <f t="shared" si="47"/>
        <v>52.64</v>
      </c>
      <c r="J512">
        <f t="shared" si="48"/>
        <v>2.8301075268817204</v>
      </c>
      <c r="K512">
        <v>2.8301075268817204</v>
      </c>
      <c r="L512">
        <f t="shared" si="49"/>
        <v>15.54522393319759</v>
      </c>
      <c r="M512">
        <f t="shared" si="50"/>
        <v>22.099082161082794</v>
      </c>
      <c r="N512">
        <f t="shared" si="51"/>
        <v>0</v>
      </c>
    </row>
    <row r="513" spans="1:14" x14ac:dyDescent="0.25">
      <c r="A513" t="s">
        <v>696</v>
      </c>
      <c r="B513">
        <v>294</v>
      </c>
      <c r="C513">
        <v>11</v>
      </c>
      <c r="D513" t="s">
        <v>701</v>
      </c>
      <c r="E513">
        <f>SUMPRODUCT(('Object-to-Object'!E$3:E$5474)*('Poisson Verification'!$D513='Object-to-Object'!F$3:F$5474))</f>
        <v>42</v>
      </c>
      <c r="F513">
        <f>COUNTIF('Object-to-Object'!F$3:F$5474,'Poisson Verification'!D513)</f>
        <v>4</v>
      </c>
      <c r="G513">
        <f t="shared" si="46"/>
        <v>10.6</v>
      </c>
      <c r="H513">
        <f>SUMPRODUCT((('Object-to-Object'!E$3:E$5474)-G513)^2*('Poisson Verification'!$D513='Object-to-Object'!F$3:F$5474))+(C513-G513)^2</f>
        <v>59.2</v>
      </c>
      <c r="I513">
        <f t="shared" si="47"/>
        <v>11.84</v>
      </c>
      <c r="J513">
        <f t="shared" si="48"/>
        <v>1.1169811320754717</v>
      </c>
      <c r="K513">
        <v>1.1169811320754717</v>
      </c>
      <c r="L513">
        <f t="shared" si="49"/>
        <v>8.3240261747579627</v>
      </c>
      <c r="M513">
        <f t="shared" si="50"/>
        <v>13.325686170186819</v>
      </c>
      <c r="N513">
        <f t="shared" si="51"/>
        <v>1</v>
      </c>
    </row>
    <row r="514" spans="1:14" x14ac:dyDescent="0.25">
      <c r="A514" t="s">
        <v>696</v>
      </c>
      <c r="B514">
        <v>300</v>
      </c>
      <c r="C514">
        <v>6</v>
      </c>
      <c r="D514" t="s">
        <v>702</v>
      </c>
      <c r="E514">
        <f>SUMPRODUCT(('Object-to-Object'!E$3:E$5474)*('Poisson Verification'!$D514='Object-to-Object'!F$3:F$5474))</f>
        <v>37</v>
      </c>
      <c r="F514">
        <f>COUNTIF('Object-to-Object'!F$3:F$5474,'Poisson Verification'!D514)</f>
        <v>4</v>
      </c>
      <c r="G514">
        <f t="shared" si="46"/>
        <v>8.6</v>
      </c>
      <c r="H514">
        <f>SUMPRODUCT((('Object-to-Object'!E$3:E$5474)-G514)^2*('Poisson Verification'!$D514='Object-to-Object'!F$3:F$5474))+(C514-G514)^2</f>
        <v>123.20000000000002</v>
      </c>
      <c r="I514">
        <f t="shared" si="47"/>
        <v>24.640000000000004</v>
      </c>
      <c r="J514">
        <f t="shared" si="48"/>
        <v>2.8651162790697682</v>
      </c>
      <c r="K514">
        <v>2.8651162790697682</v>
      </c>
      <c r="L514">
        <f t="shared" si="49"/>
        <v>6.5623278119188644</v>
      </c>
      <c r="M514">
        <f t="shared" si="50"/>
        <v>11.089800282268447</v>
      </c>
      <c r="N514">
        <f t="shared" si="51"/>
        <v>0</v>
      </c>
    </row>
    <row r="515" spans="1:14" x14ac:dyDescent="0.25">
      <c r="A515" t="s">
        <v>696</v>
      </c>
      <c r="B515">
        <v>300</v>
      </c>
      <c r="C515">
        <v>2</v>
      </c>
      <c r="D515" t="s">
        <v>703</v>
      </c>
      <c r="E515">
        <f>SUMPRODUCT(('Object-to-Object'!E$3:E$5474)*('Poisson Verification'!$D515='Object-to-Object'!F$3:F$5474))</f>
        <v>14</v>
      </c>
      <c r="F515">
        <f>COUNTIF('Object-to-Object'!F$3:F$5474,'Poisson Verification'!D515)</f>
        <v>4</v>
      </c>
      <c r="G515">
        <f t="shared" si="46"/>
        <v>3.2</v>
      </c>
      <c r="H515">
        <f>SUMPRODUCT((('Object-to-Object'!E$3:E$5474)-G515)^2*('Poisson Verification'!$D515='Object-to-Object'!F$3:F$5474))+(C515-G515)^2</f>
        <v>22.8</v>
      </c>
      <c r="I515">
        <f t="shared" si="47"/>
        <v>4.5600000000000005</v>
      </c>
      <c r="J515">
        <f t="shared" si="48"/>
        <v>1.425</v>
      </c>
      <c r="K515">
        <v>1.425</v>
      </c>
      <c r="L515">
        <f t="shared" si="49"/>
        <v>2.0071913464548286</v>
      </c>
      <c r="M515">
        <f t="shared" si="50"/>
        <v>4.8602367367294184</v>
      </c>
      <c r="N515">
        <f t="shared" si="51"/>
        <v>1</v>
      </c>
    </row>
    <row r="516" spans="1:14" x14ac:dyDescent="0.25">
      <c r="A516" t="s">
        <v>696</v>
      </c>
      <c r="B516">
        <v>302</v>
      </c>
      <c r="C516">
        <v>3</v>
      </c>
      <c r="D516" t="s">
        <v>704</v>
      </c>
      <c r="E516">
        <f>SUMPRODUCT(('Object-to-Object'!E$3:E$5474)*('Poisson Verification'!$D516='Object-to-Object'!F$3:F$5474))</f>
        <v>10</v>
      </c>
      <c r="F516">
        <f>COUNTIF('Object-to-Object'!F$3:F$5474,'Poisson Verification'!D516)</f>
        <v>4</v>
      </c>
      <c r="G516">
        <f t="shared" si="46"/>
        <v>2.6</v>
      </c>
      <c r="H516">
        <f>SUMPRODUCT((('Object-to-Object'!E$3:E$5474)-G516)^2*('Poisson Verification'!$D516='Object-to-Object'!F$3:F$5474))+(C516-G516)^2</f>
        <v>9.2000000000000011</v>
      </c>
      <c r="I516">
        <f t="shared" si="47"/>
        <v>1.8400000000000003</v>
      </c>
      <c r="J516">
        <f t="shared" si="48"/>
        <v>0.70769230769230773</v>
      </c>
      <c r="K516">
        <v>0.70769230769230773</v>
      </c>
      <c r="L516">
        <f t="shared" si="49"/>
        <v>1.5379156583261737</v>
      </c>
      <c r="M516">
        <f t="shared" si="50"/>
        <v>4.1337138151427393</v>
      </c>
      <c r="N516">
        <f t="shared" si="51"/>
        <v>1</v>
      </c>
    </row>
    <row r="517" spans="1:14" x14ac:dyDescent="0.25">
      <c r="A517" t="s">
        <v>696</v>
      </c>
      <c r="B517">
        <v>302</v>
      </c>
      <c r="C517">
        <v>3</v>
      </c>
      <c r="D517" t="s">
        <v>705</v>
      </c>
      <c r="E517">
        <f>SUMPRODUCT(('Object-to-Object'!E$3:E$5474)*('Poisson Verification'!$D517='Object-to-Object'!F$3:F$5474))</f>
        <v>10</v>
      </c>
      <c r="F517">
        <f>COUNTIF('Object-to-Object'!F$3:F$5474,'Poisson Verification'!D517)</f>
        <v>4</v>
      </c>
      <c r="G517">
        <f t="shared" ref="G517:G580" si="52">SUM(C517,E517)/(1+F517)</f>
        <v>2.6</v>
      </c>
      <c r="H517">
        <f>SUMPRODUCT((('Object-to-Object'!E$3:E$5474)-G517)^2*('Poisson Verification'!$D517='Object-to-Object'!F$3:F$5474))+(C517-G517)^2</f>
        <v>17.2</v>
      </c>
      <c r="I517">
        <f t="shared" ref="I517:I580" si="53">H517/(F517+1)</f>
        <v>3.44</v>
      </c>
      <c r="J517">
        <f t="shared" ref="J517:J580" si="54">I517/G517</f>
        <v>1.323076923076923</v>
      </c>
      <c r="K517">
        <v>1.323076923076923</v>
      </c>
      <c r="L517">
        <f t="shared" ref="L517:L580" si="55">0.5*_xlfn.CHISQ.INV(0.05,$G517*2*(1+$F517))/($F517+1)</f>
        <v>1.5379156583261737</v>
      </c>
      <c r="M517">
        <f t="shared" ref="M517:M580" si="56">0.5*_xlfn.CHISQ.INV(0.95,$G517*2*(1+$F517)+2)/($F517+1)</f>
        <v>4.1337138151427393</v>
      </c>
      <c r="N517">
        <f t="shared" si="51"/>
        <v>1</v>
      </c>
    </row>
    <row r="518" spans="1:14" x14ac:dyDescent="0.25">
      <c r="A518" t="s">
        <v>696</v>
      </c>
      <c r="B518">
        <v>304</v>
      </c>
      <c r="C518">
        <v>9</v>
      </c>
      <c r="D518" t="s">
        <v>706</v>
      </c>
      <c r="E518">
        <f>SUMPRODUCT(('Object-to-Object'!E$3:E$5474)*('Poisson Verification'!$D518='Object-to-Object'!F$3:F$5474))</f>
        <v>18</v>
      </c>
      <c r="F518">
        <f>COUNTIF('Object-to-Object'!F$3:F$5474,'Poisson Verification'!D518)</f>
        <v>4</v>
      </c>
      <c r="G518">
        <f t="shared" si="52"/>
        <v>5.4</v>
      </c>
      <c r="H518">
        <f>SUMPRODUCT((('Object-to-Object'!E$3:E$5474)-G518)^2*('Poisson Verification'!$D518='Object-to-Object'!F$3:F$5474))+(C518-G518)^2</f>
        <v>27.2</v>
      </c>
      <c r="I518">
        <f t="shared" si="53"/>
        <v>5.4399999999999995</v>
      </c>
      <c r="J518">
        <f t="shared" si="54"/>
        <v>1.0074074074074073</v>
      </c>
      <c r="K518">
        <v>1.0074074074074073</v>
      </c>
      <c r="L518">
        <f t="shared" si="55"/>
        <v>3.8116218062479397</v>
      </c>
      <c r="M518">
        <f t="shared" si="56"/>
        <v>7.4468324159309365</v>
      </c>
      <c r="N518">
        <f t="shared" si="51"/>
        <v>1</v>
      </c>
    </row>
    <row r="519" spans="1:14" x14ac:dyDescent="0.25">
      <c r="A519" t="s">
        <v>696</v>
      </c>
      <c r="B519">
        <v>308</v>
      </c>
      <c r="C519">
        <v>12</v>
      </c>
      <c r="D519" t="s">
        <v>707</v>
      </c>
      <c r="E519">
        <f>SUMPRODUCT(('Object-to-Object'!E$3:E$5474)*('Poisson Verification'!$D519='Object-to-Object'!F$3:F$5474))</f>
        <v>29</v>
      </c>
      <c r="F519">
        <f>COUNTIF('Object-to-Object'!F$3:F$5474,'Poisson Verification'!D519)</f>
        <v>4</v>
      </c>
      <c r="G519">
        <f t="shared" si="52"/>
        <v>8.1999999999999993</v>
      </c>
      <c r="H519">
        <f>SUMPRODUCT((('Object-to-Object'!E$3:E$5474)-G519)^2*('Poisson Verification'!$D519='Object-to-Object'!F$3:F$5474))+(C519-G519)^2</f>
        <v>24.799999999999997</v>
      </c>
      <c r="I519">
        <f t="shared" si="53"/>
        <v>4.9599999999999991</v>
      </c>
      <c r="J519">
        <f t="shared" si="54"/>
        <v>0.60487804878048779</v>
      </c>
      <c r="K519">
        <v>0.60487804878048779</v>
      </c>
      <c r="L519">
        <f t="shared" si="55"/>
        <v>6.2132290628988525</v>
      </c>
      <c r="M519">
        <f t="shared" si="56"/>
        <v>10.639484024272251</v>
      </c>
      <c r="N519">
        <f t="shared" si="51"/>
        <v>0</v>
      </c>
    </row>
    <row r="520" spans="1:14" x14ac:dyDescent="0.25">
      <c r="A520" t="s">
        <v>696</v>
      </c>
      <c r="B520">
        <v>314</v>
      </c>
      <c r="C520">
        <v>12</v>
      </c>
      <c r="D520" t="s">
        <v>708</v>
      </c>
      <c r="E520">
        <f>SUMPRODUCT(('Object-to-Object'!E$3:E$5474)*('Poisson Verification'!$D520='Object-to-Object'!F$3:F$5474))</f>
        <v>40</v>
      </c>
      <c r="F520">
        <f>COUNTIF('Object-to-Object'!F$3:F$5474,'Poisson Verification'!D520)</f>
        <v>4</v>
      </c>
      <c r="G520">
        <f t="shared" si="52"/>
        <v>10.4</v>
      </c>
      <c r="H520">
        <f>SUMPRODUCT((('Object-to-Object'!E$3:E$5474)-G520)^2*('Poisson Verification'!$D520='Object-to-Object'!F$3:F$5474))+(C520-G520)^2</f>
        <v>57.199999999999989</v>
      </c>
      <c r="I520">
        <f t="shared" si="53"/>
        <v>11.439999999999998</v>
      </c>
      <c r="J520">
        <f t="shared" si="54"/>
        <v>1.0999999999999996</v>
      </c>
      <c r="K520">
        <v>1.0999999999999996</v>
      </c>
      <c r="L520">
        <f t="shared" si="55"/>
        <v>8.1467766755013802</v>
      </c>
      <c r="M520">
        <f t="shared" si="56"/>
        <v>13.103145825004873</v>
      </c>
      <c r="N520">
        <f t="shared" si="51"/>
        <v>1</v>
      </c>
    </row>
    <row r="521" spans="1:14" x14ac:dyDescent="0.25">
      <c r="A521" t="s">
        <v>696</v>
      </c>
      <c r="B521">
        <v>316</v>
      </c>
      <c r="C521">
        <v>10</v>
      </c>
      <c r="D521" t="s">
        <v>709</v>
      </c>
      <c r="E521">
        <f>SUMPRODUCT(('Object-to-Object'!E$3:E$5474)*('Poisson Verification'!$D521='Object-to-Object'!F$3:F$5474))</f>
        <v>38</v>
      </c>
      <c r="F521">
        <f>COUNTIF('Object-to-Object'!F$3:F$5474,'Poisson Verification'!D521)</f>
        <v>4</v>
      </c>
      <c r="G521">
        <f t="shared" si="52"/>
        <v>9.6</v>
      </c>
      <c r="H521">
        <f>SUMPRODUCT((('Object-to-Object'!E$3:E$5474)-G521)^2*('Poisson Verification'!$D521='Object-to-Object'!F$3:F$5474))+(C521-G521)^2</f>
        <v>129.20000000000002</v>
      </c>
      <c r="I521">
        <f t="shared" si="53"/>
        <v>25.840000000000003</v>
      </c>
      <c r="J521">
        <f t="shared" si="54"/>
        <v>2.6916666666666673</v>
      </c>
      <c r="K521">
        <v>2.6916666666666673</v>
      </c>
      <c r="L521">
        <f t="shared" si="55"/>
        <v>7.4400535079420944</v>
      </c>
      <c r="M521">
        <f t="shared" si="56"/>
        <v>12.210773460981942</v>
      </c>
      <c r="N521">
        <f t="shared" si="51"/>
        <v>0</v>
      </c>
    </row>
    <row r="522" spans="1:14" x14ac:dyDescent="0.25">
      <c r="A522" t="s">
        <v>696</v>
      </c>
      <c r="B522">
        <v>314</v>
      </c>
      <c r="C522">
        <v>11</v>
      </c>
      <c r="D522" t="s">
        <v>710</v>
      </c>
      <c r="E522">
        <f>SUMPRODUCT(('Object-to-Object'!E$3:E$5474)*('Poisson Verification'!$D522='Object-to-Object'!F$3:F$5474))</f>
        <v>53</v>
      </c>
      <c r="F522">
        <f>COUNTIF('Object-to-Object'!F$3:F$5474,'Poisson Verification'!D522)</f>
        <v>4</v>
      </c>
      <c r="G522">
        <f t="shared" si="52"/>
        <v>12.8</v>
      </c>
      <c r="H522">
        <f>SUMPRODUCT((('Object-to-Object'!E$3:E$5474)-G522)^2*('Poisson Verification'!$D522='Object-to-Object'!F$3:F$5474))+(C522-G522)^2</f>
        <v>24.799999999999997</v>
      </c>
      <c r="I522">
        <f t="shared" si="53"/>
        <v>4.9599999999999991</v>
      </c>
      <c r="J522">
        <f t="shared" si="54"/>
        <v>0.3874999999999999</v>
      </c>
      <c r="K522">
        <v>0.3874999999999999</v>
      </c>
      <c r="L522">
        <f t="shared" si="55"/>
        <v>10.28674035548287</v>
      </c>
      <c r="M522">
        <f t="shared" si="56"/>
        <v>15.760992312288906</v>
      </c>
      <c r="N522">
        <f t="shared" si="51"/>
        <v>0</v>
      </c>
    </row>
    <row r="523" spans="1:14" x14ac:dyDescent="0.25">
      <c r="A523" t="s">
        <v>696</v>
      </c>
      <c r="B523">
        <v>308</v>
      </c>
      <c r="C523">
        <v>8</v>
      </c>
      <c r="D523" t="s">
        <v>711</v>
      </c>
      <c r="E523">
        <f>SUMPRODUCT(('Object-to-Object'!E$3:E$5474)*('Poisson Verification'!$D523='Object-to-Object'!F$3:F$5474))</f>
        <v>37</v>
      </c>
      <c r="F523">
        <f>COUNTIF('Object-to-Object'!F$3:F$5474,'Poisson Verification'!D523)</f>
        <v>4</v>
      </c>
      <c r="G523">
        <f t="shared" si="52"/>
        <v>9</v>
      </c>
      <c r="H523">
        <f>SUMPRODUCT((('Object-to-Object'!E$3:E$5474)-G523)^2*('Poisson Verification'!$D523='Object-to-Object'!F$3:F$5474))+(C523-G523)^2</f>
        <v>56</v>
      </c>
      <c r="I523">
        <f t="shared" si="53"/>
        <v>11.2</v>
      </c>
      <c r="J523">
        <f t="shared" si="54"/>
        <v>1.2444444444444445</v>
      </c>
      <c r="K523">
        <v>1.2444444444444445</v>
      </c>
      <c r="L523">
        <f t="shared" si="55"/>
        <v>6.9126030425515523</v>
      </c>
      <c r="M523">
        <f t="shared" si="56"/>
        <v>11.538978970826685</v>
      </c>
      <c r="N523">
        <f t="shared" si="51"/>
        <v>1</v>
      </c>
    </row>
    <row r="524" spans="1:14" x14ac:dyDescent="0.25">
      <c r="A524" t="s">
        <v>696</v>
      </c>
      <c r="B524">
        <v>308</v>
      </c>
      <c r="C524">
        <v>16</v>
      </c>
      <c r="D524" t="s">
        <v>712</v>
      </c>
      <c r="E524">
        <f>SUMPRODUCT(('Object-to-Object'!E$3:E$5474)*('Poisson Verification'!$D524='Object-to-Object'!F$3:F$5474))</f>
        <v>31</v>
      </c>
      <c r="F524">
        <f>COUNTIF('Object-to-Object'!F$3:F$5474,'Poisson Verification'!D524)</f>
        <v>4</v>
      </c>
      <c r="G524">
        <f t="shared" si="52"/>
        <v>9.4</v>
      </c>
      <c r="H524">
        <f>SUMPRODUCT((('Object-to-Object'!E$3:E$5474)-G524)^2*('Poisson Verification'!$D524='Object-to-Object'!F$3:F$5474))+(C524-G524)^2</f>
        <v>87.199999999999989</v>
      </c>
      <c r="I524">
        <f t="shared" si="53"/>
        <v>17.439999999999998</v>
      </c>
      <c r="J524">
        <f t="shared" si="54"/>
        <v>1.85531914893617</v>
      </c>
      <c r="K524">
        <v>1.85531914893617</v>
      </c>
      <c r="L524">
        <f t="shared" si="55"/>
        <v>7.2639767785884688</v>
      </c>
      <c r="M524">
        <f t="shared" si="56"/>
        <v>11.987093929856714</v>
      </c>
      <c r="N524">
        <f t="shared" si="51"/>
        <v>0</v>
      </c>
    </row>
    <row r="525" spans="1:14" x14ac:dyDescent="0.25">
      <c r="A525" t="s">
        <v>696</v>
      </c>
      <c r="B525">
        <v>314</v>
      </c>
      <c r="C525">
        <v>12</v>
      </c>
      <c r="D525" t="s">
        <v>713</v>
      </c>
      <c r="E525">
        <f>SUMPRODUCT(('Object-to-Object'!E$3:E$5474)*('Poisson Verification'!$D525='Object-to-Object'!F$3:F$5474))</f>
        <v>47</v>
      </c>
      <c r="F525">
        <f>COUNTIF('Object-to-Object'!F$3:F$5474,'Poisson Verification'!D525)</f>
        <v>4</v>
      </c>
      <c r="G525">
        <f t="shared" si="52"/>
        <v>11.8</v>
      </c>
      <c r="H525">
        <f>SUMPRODUCT((('Object-to-Object'!E$3:E$5474)-G525)^2*('Poisson Verification'!$D525='Object-to-Object'!F$3:F$5474))+(C525-G525)^2</f>
        <v>8.7999999999999989</v>
      </c>
      <c r="I525">
        <f t="shared" si="53"/>
        <v>1.7599999999999998</v>
      </c>
      <c r="J525">
        <f t="shared" si="54"/>
        <v>0.14915254237288134</v>
      </c>
      <c r="K525">
        <v>0.14915254237288134</v>
      </c>
      <c r="L525">
        <f t="shared" si="55"/>
        <v>9.3918287359350057</v>
      </c>
      <c r="M525">
        <f t="shared" si="56"/>
        <v>14.656735758076746</v>
      </c>
      <c r="N525">
        <f t="shared" si="51"/>
        <v>0</v>
      </c>
    </row>
    <row r="526" spans="1:14" x14ac:dyDescent="0.25">
      <c r="A526" t="s">
        <v>696</v>
      </c>
      <c r="B526">
        <v>322</v>
      </c>
      <c r="C526">
        <v>12</v>
      </c>
      <c r="D526" t="s">
        <v>714</v>
      </c>
      <c r="E526">
        <f>SUMPRODUCT(('Object-to-Object'!E$3:E$5474)*('Poisson Verification'!$D526='Object-to-Object'!F$3:F$5474))</f>
        <v>34</v>
      </c>
      <c r="F526">
        <f>COUNTIF('Object-to-Object'!F$3:F$5474,'Poisson Verification'!D526)</f>
        <v>4</v>
      </c>
      <c r="G526">
        <f t="shared" si="52"/>
        <v>9.1999999999999993</v>
      </c>
      <c r="H526">
        <f>SUMPRODUCT((('Object-to-Object'!E$3:E$5474)-G526)^2*('Poisson Verification'!$D526='Object-to-Object'!F$3:F$5474))+(C526-G526)^2</f>
        <v>20.8</v>
      </c>
      <c r="I526">
        <f t="shared" si="53"/>
        <v>4.16</v>
      </c>
      <c r="J526">
        <f t="shared" si="54"/>
        <v>0.45217391304347831</v>
      </c>
      <c r="K526">
        <v>0.45217391304347831</v>
      </c>
      <c r="L526">
        <f t="shared" si="55"/>
        <v>7.0881571337867424</v>
      </c>
      <c r="M526">
        <f t="shared" si="56"/>
        <v>11.763165114234553</v>
      </c>
      <c r="N526">
        <f t="shared" si="51"/>
        <v>0</v>
      </c>
    </row>
    <row r="527" spans="1:14" x14ac:dyDescent="0.25">
      <c r="A527" t="s">
        <v>696</v>
      </c>
      <c r="B527">
        <v>326</v>
      </c>
      <c r="C527">
        <v>10</v>
      </c>
      <c r="D527" t="s">
        <v>715</v>
      </c>
      <c r="E527">
        <f>SUMPRODUCT(('Object-to-Object'!E$3:E$5474)*('Poisson Verification'!$D527='Object-to-Object'!F$3:F$5474))</f>
        <v>43</v>
      </c>
      <c r="F527">
        <f>COUNTIF('Object-to-Object'!F$3:F$5474,'Poisson Verification'!D527)</f>
        <v>4</v>
      </c>
      <c r="G527">
        <f t="shared" si="52"/>
        <v>10.6</v>
      </c>
      <c r="H527">
        <f>SUMPRODUCT((('Object-to-Object'!E$3:E$5474)-G527)^2*('Poisson Verification'!$D527='Object-to-Object'!F$3:F$5474))+(C527-G527)^2</f>
        <v>127.2</v>
      </c>
      <c r="I527">
        <f t="shared" si="53"/>
        <v>25.44</v>
      </c>
      <c r="J527">
        <f t="shared" si="54"/>
        <v>2.4000000000000004</v>
      </c>
      <c r="K527">
        <v>2.4000000000000004</v>
      </c>
      <c r="L527">
        <f t="shared" si="55"/>
        <v>8.3240261747579627</v>
      </c>
      <c r="M527">
        <f t="shared" si="56"/>
        <v>13.325686170186819</v>
      </c>
      <c r="N527">
        <f t="shared" si="51"/>
        <v>0</v>
      </c>
    </row>
    <row r="528" spans="1:14" x14ac:dyDescent="0.25">
      <c r="A528" t="s">
        <v>696</v>
      </c>
      <c r="B528">
        <v>330</v>
      </c>
      <c r="C528">
        <v>15</v>
      </c>
      <c r="D528" t="s">
        <v>716</v>
      </c>
      <c r="E528">
        <f>SUMPRODUCT(('Object-to-Object'!E$3:E$5474)*('Poisson Verification'!$D528='Object-to-Object'!F$3:F$5474))</f>
        <v>56</v>
      </c>
      <c r="F528">
        <f>COUNTIF('Object-to-Object'!F$3:F$5474,'Poisson Verification'!D528)</f>
        <v>4</v>
      </c>
      <c r="G528">
        <f t="shared" si="52"/>
        <v>14.2</v>
      </c>
      <c r="H528">
        <f>SUMPRODUCT((('Object-to-Object'!E$3:E$5474)-G528)^2*('Poisson Verification'!$D528='Object-to-Object'!F$3:F$5474))+(C528-G528)^2</f>
        <v>66.8</v>
      </c>
      <c r="I528">
        <f t="shared" si="53"/>
        <v>13.36</v>
      </c>
      <c r="J528">
        <f t="shared" si="54"/>
        <v>0.94084507042253518</v>
      </c>
      <c r="K528">
        <v>0.94084507042253518</v>
      </c>
      <c r="L528">
        <f t="shared" si="55"/>
        <v>11.546311844562052</v>
      </c>
      <c r="M528">
        <f t="shared" si="56"/>
        <v>17.300405909424491</v>
      </c>
      <c r="N528">
        <f t="shared" si="51"/>
        <v>1</v>
      </c>
    </row>
    <row r="529" spans="1:14" x14ac:dyDescent="0.25">
      <c r="A529" t="s">
        <v>696</v>
      </c>
      <c r="B529">
        <v>338</v>
      </c>
      <c r="C529">
        <v>24</v>
      </c>
      <c r="D529" t="s">
        <v>717</v>
      </c>
      <c r="E529">
        <f>SUMPRODUCT(('Object-to-Object'!E$3:E$5474)*('Poisson Verification'!$D529='Object-to-Object'!F$3:F$5474))</f>
        <v>63</v>
      </c>
      <c r="F529">
        <f>COUNTIF('Object-to-Object'!F$3:F$5474,'Poisson Verification'!D529)</f>
        <v>4</v>
      </c>
      <c r="G529">
        <f t="shared" si="52"/>
        <v>17.399999999999999</v>
      </c>
      <c r="H529">
        <f>SUMPRODUCT((('Object-to-Object'!E$3:E$5474)-G529)^2*('Poisson Verification'!$D529='Object-to-Object'!F$3:F$5474))+(C529-G529)^2</f>
        <v>135.19999999999999</v>
      </c>
      <c r="I529">
        <f t="shared" si="53"/>
        <v>27.04</v>
      </c>
      <c r="J529">
        <f t="shared" si="54"/>
        <v>1.5540229885057473</v>
      </c>
      <c r="K529">
        <v>1.5540229885057473</v>
      </c>
      <c r="L529">
        <f t="shared" si="55"/>
        <v>14.449401119779759</v>
      </c>
      <c r="M529">
        <f t="shared" si="56"/>
        <v>20.795471700087031</v>
      </c>
      <c r="N529">
        <f t="shared" si="51"/>
        <v>0</v>
      </c>
    </row>
    <row r="530" spans="1:14" x14ac:dyDescent="0.25">
      <c r="A530" t="s">
        <v>696</v>
      </c>
      <c r="B530">
        <v>348</v>
      </c>
      <c r="C530">
        <v>27</v>
      </c>
      <c r="D530" t="s">
        <v>718</v>
      </c>
      <c r="E530">
        <f>SUMPRODUCT(('Object-to-Object'!E$3:E$5474)*('Poisson Verification'!$D530='Object-to-Object'!F$3:F$5474))</f>
        <v>78</v>
      </c>
      <c r="F530">
        <f>COUNTIF('Object-to-Object'!F$3:F$5474,'Poisson Verification'!D530)</f>
        <v>4</v>
      </c>
      <c r="G530">
        <f t="shared" si="52"/>
        <v>21</v>
      </c>
      <c r="H530">
        <f>SUMPRODUCT((('Object-to-Object'!E$3:E$5474)-G530)^2*('Poisson Verification'!$D530='Object-to-Object'!F$3:F$5474))+(C530-G530)^2</f>
        <v>274</v>
      </c>
      <c r="I530">
        <f t="shared" si="53"/>
        <v>54.8</v>
      </c>
      <c r="J530">
        <f t="shared" si="54"/>
        <v>2.6095238095238096</v>
      </c>
      <c r="K530">
        <v>2.6095238095238096</v>
      </c>
      <c r="L530">
        <f t="shared" si="55"/>
        <v>17.746524443410316</v>
      </c>
      <c r="M530">
        <f t="shared" si="56"/>
        <v>24.696796508495741</v>
      </c>
      <c r="N530">
        <f t="shared" si="51"/>
        <v>0</v>
      </c>
    </row>
    <row r="531" spans="1:14" x14ac:dyDescent="0.25">
      <c r="A531" t="s">
        <v>696</v>
      </c>
      <c r="B531">
        <v>361</v>
      </c>
      <c r="C531">
        <v>37</v>
      </c>
      <c r="D531" t="s">
        <v>719</v>
      </c>
      <c r="E531">
        <f>SUMPRODUCT(('Object-to-Object'!E$3:E$5474)*('Poisson Verification'!$D531='Object-to-Object'!F$3:F$5474))</f>
        <v>142</v>
      </c>
      <c r="F531">
        <f>COUNTIF('Object-to-Object'!F$3:F$5474,'Poisson Verification'!D531)</f>
        <v>4</v>
      </c>
      <c r="G531">
        <f t="shared" si="52"/>
        <v>35.799999999999997</v>
      </c>
      <c r="H531">
        <f>SUMPRODUCT((('Object-to-Object'!E$3:E$5474)-G531)^2*('Poisson Verification'!$D531='Object-to-Object'!F$3:F$5474))+(C531-G531)^2</f>
        <v>396.8</v>
      </c>
      <c r="I531">
        <f t="shared" si="53"/>
        <v>79.36</v>
      </c>
      <c r="J531">
        <f t="shared" si="54"/>
        <v>2.2167597765363132</v>
      </c>
      <c r="K531">
        <v>2.2167597765363132</v>
      </c>
      <c r="L531">
        <f t="shared" si="55"/>
        <v>31.515272145415246</v>
      </c>
      <c r="M531">
        <f t="shared" si="56"/>
        <v>40.524350231839314</v>
      </c>
      <c r="N531">
        <f t="shared" si="51"/>
        <v>0</v>
      </c>
    </row>
    <row r="532" spans="1:14" x14ac:dyDescent="0.25">
      <c r="A532" t="s">
        <v>696</v>
      </c>
      <c r="B532">
        <v>372</v>
      </c>
      <c r="C532">
        <v>31</v>
      </c>
      <c r="D532" t="s">
        <v>720</v>
      </c>
      <c r="E532">
        <f>SUMPRODUCT(('Object-to-Object'!E$3:E$5474)*('Poisson Verification'!$D532='Object-to-Object'!F$3:F$5474))</f>
        <v>119</v>
      </c>
      <c r="F532">
        <f>COUNTIF('Object-to-Object'!F$3:F$5474,'Poisson Verification'!D532)</f>
        <v>4</v>
      </c>
      <c r="G532">
        <f t="shared" si="52"/>
        <v>30</v>
      </c>
      <c r="H532">
        <f>SUMPRODUCT((('Object-to-Object'!E$3:E$5474)-G532)^2*('Poisson Verification'!$D532='Object-to-Object'!F$3:F$5474))+(C532-G532)^2</f>
        <v>124</v>
      </c>
      <c r="I532">
        <f t="shared" si="53"/>
        <v>24.8</v>
      </c>
      <c r="J532">
        <f t="shared" si="54"/>
        <v>0.82666666666666666</v>
      </c>
      <c r="K532">
        <v>0.82666666666666666</v>
      </c>
      <c r="L532">
        <f t="shared" si="55"/>
        <v>26.087812388004835</v>
      </c>
      <c r="M532">
        <f t="shared" si="56"/>
        <v>34.352929960594579</v>
      </c>
      <c r="N532">
        <f t="shared" si="51"/>
        <v>0</v>
      </c>
    </row>
    <row r="533" spans="1:14" x14ac:dyDescent="0.25">
      <c r="A533" t="s">
        <v>696</v>
      </c>
      <c r="B533">
        <v>375</v>
      </c>
      <c r="C533">
        <v>34</v>
      </c>
      <c r="D533" t="s">
        <v>721</v>
      </c>
      <c r="E533">
        <f>SUMPRODUCT(('Object-to-Object'!E$3:E$5474)*('Poisson Verification'!$D533='Object-to-Object'!F$3:F$5474))</f>
        <v>142</v>
      </c>
      <c r="F533">
        <f>COUNTIF('Object-to-Object'!F$3:F$5474,'Poisson Verification'!D533)</f>
        <v>4</v>
      </c>
      <c r="G533">
        <f t="shared" si="52"/>
        <v>35.200000000000003</v>
      </c>
      <c r="H533">
        <f>SUMPRODUCT((('Object-to-Object'!E$3:E$5474)-G533)^2*('Poisson Verification'!$D533='Object-to-Object'!F$3:F$5474))+(C533-G533)^2</f>
        <v>146.79999999999998</v>
      </c>
      <c r="I533">
        <f t="shared" si="53"/>
        <v>29.359999999999996</v>
      </c>
      <c r="J533">
        <f t="shared" si="54"/>
        <v>0.83409090909090888</v>
      </c>
      <c r="K533">
        <v>0.83409090909090888</v>
      </c>
      <c r="L533">
        <f t="shared" si="55"/>
        <v>30.952334905082154</v>
      </c>
      <c r="M533">
        <f t="shared" si="56"/>
        <v>39.887390409626363</v>
      </c>
      <c r="N533">
        <f t="shared" si="51"/>
        <v>0</v>
      </c>
    </row>
    <row r="534" spans="1:14" x14ac:dyDescent="0.25">
      <c r="A534" t="s">
        <v>696</v>
      </c>
      <c r="B534">
        <v>381</v>
      </c>
      <c r="C534">
        <v>43</v>
      </c>
      <c r="D534" t="s">
        <v>722</v>
      </c>
      <c r="E534">
        <f>SUMPRODUCT(('Object-to-Object'!E$3:E$5474)*('Poisson Verification'!$D534='Object-to-Object'!F$3:F$5474))</f>
        <v>132</v>
      </c>
      <c r="F534">
        <f>COUNTIF('Object-to-Object'!F$3:F$5474,'Poisson Verification'!D534)</f>
        <v>4</v>
      </c>
      <c r="G534">
        <f t="shared" si="52"/>
        <v>35</v>
      </c>
      <c r="H534">
        <f>SUMPRODUCT((('Object-to-Object'!E$3:E$5474)-G534)^2*('Poisson Verification'!$D534='Object-to-Object'!F$3:F$5474))+(C534-G534)^2</f>
        <v>260</v>
      </c>
      <c r="I534">
        <f t="shared" si="53"/>
        <v>52</v>
      </c>
      <c r="J534">
        <f t="shared" si="54"/>
        <v>1.4857142857142858</v>
      </c>
      <c r="K534">
        <v>1.4857142857142858</v>
      </c>
      <c r="L534">
        <f t="shared" si="55"/>
        <v>30.764759346404439</v>
      </c>
      <c r="M534">
        <f t="shared" si="56"/>
        <v>39.675000864489647</v>
      </c>
      <c r="N534">
        <f t="shared" ref="N534:N597" si="57">IF(AND(I534&lt;M534,I534&gt;L534),1,0)</f>
        <v>0</v>
      </c>
    </row>
    <row r="535" spans="1:14" x14ac:dyDescent="0.25">
      <c r="A535" t="s">
        <v>696</v>
      </c>
      <c r="B535">
        <v>392</v>
      </c>
      <c r="C535">
        <v>47</v>
      </c>
      <c r="D535" t="s">
        <v>723</v>
      </c>
      <c r="E535">
        <f>SUMPRODUCT(('Object-to-Object'!E$3:E$5474)*('Poisson Verification'!$D535='Object-to-Object'!F$3:F$5474))</f>
        <v>148</v>
      </c>
      <c r="F535">
        <f>COUNTIF('Object-to-Object'!F$3:F$5474,'Poisson Verification'!D535)</f>
        <v>4</v>
      </c>
      <c r="G535">
        <f t="shared" si="52"/>
        <v>39</v>
      </c>
      <c r="H535">
        <f>SUMPRODUCT((('Object-to-Object'!E$3:E$5474)-G535)^2*('Poisson Verification'!$D535='Object-to-Object'!F$3:F$5474))+(C535-G535)^2</f>
        <v>202</v>
      </c>
      <c r="I535">
        <f t="shared" si="53"/>
        <v>40.4</v>
      </c>
      <c r="J535">
        <f t="shared" si="54"/>
        <v>1.0358974358974358</v>
      </c>
      <c r="K535">
        <v>1.0358974358974358</v>
      </c>
      <c r="L535">
        <f t="shared" si="55"/>
        <v>34.522654365717187</v>
      </c>
      <c r="M535">
        <f t="shared" si="56"/>
        <v>43.916459551732082</v>
      </c>
      <c r="N535">
        <f t="shared" si="57"/>
        <v>1</v>
      </c>
    </row>
    <row r="536" spans="1:14" x14ac:dyDescent="0.25">
      <c r="A536" t="s">
        <v>696</v>
      </c>
      <c r="B536">
        <v>411</v>
      </c>
      <c r="C536">
        <v>37</v>
      </c>
      <c r="D536" t="s">
        <v>724</v>
      </c>
      <c r="E536">
        <f>SUMPRODUCT(('Object-to-Object'!E$3:E$5474)*('Poisson Verification'!$D536='Object-to-Object'!F$3:F$5474))</f>
        <v>158</v>
      </c>
      <c r="F536">
        <f>COUNTIF('Object-to-Object'!F$3:F$5474,'Poisson Verification'!D536)</f>
        <v>4</v>
      </c>
      <c r="G536">
        <f t="shared" si="52"/>
        <v>39</v>
      </c>
      <c r="H536">
        <f>SUMPRODUCT((('Object-to-Object'!E$3:E$5474)-G536)^2*('Poisson Verification'!$D536='Object-to-Object'!F$3:F$5474))+(C536-G536)^2</f>
        <v>466</v>
      </c>
      <c r="I536">
        <f t="shared" si="53"/>
        <v>93.2</v>
      </c>
      <c r="J536">
        <f t="shared" si="54"/>
        <v>2.3897435897435897</v>
      </c>
      <c r="K536">
        <v>2.3897435897435897</v>
      </c>
      <c r="L536">
        <f t="shared" si="55"/>
        <v>34.522654365717187</v>
      </c>
      <c r="M536">
        <f t="shared" si="56"/>
        <v>43.916459551732082</v>
      </c>
      <c r="N536">
        <f t="shared" si="57"/>
        <v>0</v>
      </c>
    </row>
    <row r="537" spans="1:14" x14ac:dyDescent="0.25">
      <c r="A537" t="s">
        <v>696</v>
      </c>
      <c r="B537">
        <v>432</v>
      </c>
      <c r="C537">
        <v>40</v>
      </c>
      <c r="D537" t="s">
        <v>725</v>
      </c>
      <c r="E537">
        <f>SUMPRODUCT(('Object-to-Object'!E$3:E$5474)*('Poisson Verification'!$D537='Object-to-Object'!F$3:F$5474))</f>
        <v>122</v>
      </c>
      <c r="F537">
        <f>COUNTIF('Object-to-Object'!F$3:F$5474,'Poisson Verification'!D537)</f>
        <v>4</v>
      </c>
      <c r="G537">
        <f t="shared" si="52"/>
        <v>32.4</v>
      </c>
      <c r="H537">
        <f>SUMPRODUCT((('Object-to-Object'!E$3:E$5474)-G537)^2*('Poisson Verification'!$D537='Object-to-Object'!F$3:F$5474))+(C537-G537)^2</f>
        <v>517.20000000000005</v>
      </c>
      <c r="I537">
        <f t="shared" si="53"/>
        <v>103.44000000000001</v>
      </c>
      <c r="J537">
        <f t="shared" si="54"/>
        <v>3.1925925925925931</v>
      </c>
      <c r="K537">
        <v>3.1925925925925931</v>
      </c>
      <c r="L537">
        <f t="shared" si="55"/>
        <v>28.329632982667913</v>
      </c>
      <c r="M537">
        <f t="shared" si="56"/>
        <v>36.910609722763787</v>
      </c>
      <c r="N537">
        <f t="shared" si="57"/>
        <v>0</v>
      </c>
    </row>
    <row r="538" spans="1:14" x14ac:dyDescent="0.25">
      <c r="A538" t="s">
        <v>696</v>
      </c>
      <c r="B538">
        <v>461</v>
      </c>
      <c r="C538">
        <v>27</v>
      </c>
      <c r="D538" t="s">
        <v>726</v>
      </c>
      <c r="E538">
        <f>SUMPRODUCT(('Object-to-Object'!E$3:E$5474)*('Poisson Verification'!$D538='Object-to-Object'!F$3:F$5474))</f>
        <v>89</v>
      </c>
      <c r="F538">
        <f>COUNTIF('Object-to-Object'!F$3:F$5474,'Poisson Verification'!D538)</f>
        <v>4</v>
      </c>
      <c r="G538">
        <f t="shared" si="52"/>
        <v>23.2</v>
      </c>
      <c r="H538">
        <f>SUMPRODUCT((('Object-to-Object'!E$3:E$5474)-G538)^2*('Poisson Verification'!$D538='Object-to-Object'!F$3:F$5474))+(C538-G538)^2</f>
        <v>428.8</v>
      </c>
      <c r="I538">
        <f t="shared" si="53"/>
        <v>85.76</v>
      </c>
      <c r="J538">
        <f t="shared" si="54"/>
        <v>3.6965517241379313</v>
      </c>
      <c r="K538">
        <v>3.6965517241379313</v>
      </c>
      <c r="L538">
        <f t="shared" si="55"/>
        <v>19.774167973284676</v>
      </c>
      <c r="M538">
        <f t="shared" si="56"/>
        <v>27.068386790640364</v>
      </c>
      <c r="N538">
        <f t="shared" si="57"/>
        <v>0</v>
      </c>
    </row>
    <row r="539" spans="1:14" x14ac:dyDescent="0.25">
      <c r="A539" t="s">
        <v>696</v>
      </c>
      <c r="B539">
        <v>482</v>
      </c>
      <c r="C539">
        <v>19</v>
      </c>
      <c r="D539" t="s">
        <v>727</v>
      </c>
      <c r="E539">
        <f>SUMPRODUCT(('Object-to-Object'!E$3:E$5474)*('Poisson Verification'!$D539='Object-to-Object'!F$3:F$5474))</f>
        <v>58</v>
      </c>
      <c r="F539">
        <f>COUNTIF('Object-to-Object'!F$3:F$5474,'Poisson Verification'!D539)</f>
        <v>4</v>
      </c>
      <c r="G539">
        <f t="shared" si="52"/>
        <v>15.4</v>
      </c>
      <c r="H539">
        <f>SUMPRODUCT((('Object-to-Object'!E$3:E$5474)-G539)^2*('Poisson Verification'!$D539='Object-to-Object'!F$3:F$5474))+(C539-G539)^2</f>
        <v>131.20000000000002</v>
      </c>
      <c r="I539">
        <f t="shared" si="53"/>
        <v>26.240000000000002</v>
      </c>
      <c r="J539">
        <f t="shared" si="54"/>
        <v>1.703896103896104</v>
      </c>
      <c r="K539">
        <v>1.703896103896104</v>
      </c>
      <c r="L539">
        <f t="shared" si="55"/>
        <v>12.631384274426631</v>
      </c>
      <c r="M539">
        <f t="shared" si="56"/>
        <v>18.614575078141744</v>
      </c>
      <c r="N539">
        <f t="shared" si="57"/>
        <v>0</v>
      </c>
    </row>
    <row r="540" spans="1:14" x14ac:dyDescent="0.25">
      <c r="A540" t="s">
        <v>696</v>
      </c>
      <c r="B540">
        <v>499</v>
      </c>
      <c r="C540">
        <v>12</v>
      </c>
      <c r="D540" t="s">
        <v>728</v>
      </c>
      <c r="E540">
        <f>SUMPRODUCT(('Object-to-Object'!E$3:E$5474)*('Poisson Verification'!$D540='Object-to-Object'!F$3:F$5474))</f>
        <v>21</v>
      </c>
      <c r="F540">
        <f>COUNTIF('Object-to-Object'!F$3:F$5474,'Poisson Verification'!D540)</f>
        <v>4</v>
      </c>
      <c r="G540">
        <f t="shared" si="52"/>
        <v>6.6</v>
      </c>
      <c r="H540">
        <f>SUMPRODUCT((('Object-to-Object'!E$3:E$5474)-G540)^2*('Poisson Verification'!$D540='Object-to-Object'!F$3:F$5474))+(C540-G540)^2</f>
        <v>45.2</v>
      </c>
      <c r="I540">
        <f t="shared" si="53"/>
        <v>9.0400000000000009</v>
      </c>
      <c r="J540">
        <f t="shared" si="54"/>
        <v>1.3696969696969699</v>
      </c>
      <c r="K540">
        <v>1.3696969696969699</v>
      </c>
      <c r="L540">
        <f t="shared" si="55"/>
        <v>4.8305377934971752</v>
      </c>
      <c r="M540">
        <f t="shared" si="56"/>
        <v>8.8250164421874118</v>
      </c>
      <c r="N540">
        <f t="shared" si="57"/>
        <v>0</v>
      </c>
    </row>
    <row r="541" spans="1:14" x14ac:dyDescent="0.25">
      <c r="A541" t="s">
        <v>696</v>
      </c>
      <c r="B541">
        <v>508</v>
      </c>
      <c r="C541">
        <v>6</v>
      </c>
      <c r="D541" t="s">
        <v>729</v>
      </c>
      <c r="E541">
        <f>SUMPRODUCT(('Object-to-Object'!E$3:E$5474)*('Poisson Verification'!$D541='Object-to-Object'!F$3:F$5474))</f>
        <v>12</v>
      </c>
      <c r="F541">
        <f>COUNTIF('Object-to-Object'!F$3:F$5474,'Poisson Verification'!D541)</f>
        <v>4</v>
      </c>
      <c r="G541">
        <f t="shared" si="52"/>
        <v>3.6</v>
      </c>
      <c r="H541">
        <f>SUMPRODUCT((('Object-to-Object'!E$3:E$5474)-G541)^2*('Poisson Verification'!$D541='Object-to-Object'!F$3:F$5474))+(C541-G541)^2</f>
        <v>13.200000000000001</v>
      </c>
      <c r="I541">
        <f t="shared" si="53"/>
        <v>2.64</v>
      </c>
      <c r="J541">
        <f t="shared" si="54"/>
        <v>0.73333333333333339</v>
      </c>
      <c r="K541">
        <v>0.73333333333333339</v>
      </c>
      <c r="L541">
        <f t="shared" si="55"/>
        <v>2.3268609018893764</v>
      </c>
      <c r="M541">
        <f t="shared" si="56"/>
        <v>5.3383540622969301</v>
      </c>
      <c r="N541">
        <f t="shared" si="57"/>
        <v>1</v>
      </c>
    </row>
    <row r="542" spans="1:14" x14ac:dyDescent="0.25">
      <c r="A542" t="s">
        <v>696</v>
      </c>
      <c r="B542">
        <v>511</v>
      </c>
      <c r="C542">
        <v>4</v>
      </c>
      <c r="D542" t="s">
        <v>730</v>
      </c>
      <c r="E542">
        <f>SUMPRODUCT(('Object-to-Object'!E$3:E$5474)*('Poisson Verification'!$D542='Object-to-Object'!F$3:F$5474))</f>
        <v>15</v>
      </c>
      <c r="F542">
        <f>COUNTIF('Object-to-Object'!F$3:F$5474,'Poisson Verification'!D542)</f>
        <v>4</v>
      </c>
      <c r="G542">
        <f t="shared" si="52"/>
        <v>3.8</v>
      </c>
      <c r="H542">
        <f>SUMPRODUCT((('Object-to-Object'!E$3:E$5474)-G542)^2*('Poisson Verification'!$D542='Object-to-Object'!F$3:F$5474))+(C542-G542)^2</f>
        <v>2.8</v>
      </c>
      <c r="I542">
        <f t="shared" si="53"/>
        <v>0.55999999999999994</v>
      </c>
      <c r="J542">
        <f t="shared" si="54"/>
        <v>0.14736842105263157</v>
      </c>
      <c r="K542">
        <v>0.14736842105263157</v>
      </c>
      <c r="L542">
        <f t="shared" si="55"/>
        <v>2.4883904383335627</v>
      </c>
      <c r="M542">
        <f t="shared" si="56"/>
        <v>5.5758479278887032</v>
      </c>
      <c r="N542">
        <f t="shared" si="57"/>
        <v>0</v>
      </c>
    </row>
    <row r="543" spans="1:14" x14ac:dyDescent="0.25">
      <c r="A543" t="s">
        <v>696</v>
      </c>
      <c r="B543">
        <v>506</v>
      </c>
      <c r="C543">
        <v>9</v>
      </c>
      <c r="D543" t="s">
        <v>731</v>
      </c>
      <c r="E543">
        <f>SUMPRODUCT(('Object-to-Object'!E$3:E$5474)*('Poisson Verification'!$D543='Object-to-Object'!F$3:F$5474))</f>
        <v>19</v>
      </c>
      <c r="F543">
        <f>COUNTIF('Object-to-Object'!F$3:F$5474,'Poisson Verification'!D543)</f>
        <v>4</v>
      </c>
      <c r="G543">
        <f t="shared" si="52"/>
        <v>5.6</v>
      </c>
      <c r="H543">
        <f>SUMPRODUCT((('Object-to-Object'!E$3:E$5474)-G543)^2*('Poisson Verification'!$D543='Object-to-Object'!F$3:F$5474))+(C543-G543)^2</f>
        <v>33.200000000000003</v>
      </c>
      <c r="I543">
        <f t="shared" si="53"/>
        <v>6.6400000000000006</v>
      </c>
      <c r="J543">
        <f t="shared" si="54"/>
        <v>1.1857142857142859</v>
      </c>
      <c r="K543">
        <v>1.1857142857142859</v>
      </c>
      <c r="L543">
        <f t="shared" si="55"/>
        <v>3.980127763093126</v>
      </c>
      <c r="M543">
        <f t="shared" si="56"/>
        <v>7.6777803156061477</v>
      </c>
      <c r="N543">
        <f t="shared" si="57"/>
        <v>1</v>
      </c>
    </row>
    <row r="544" spans="1:14" x14ac:dyDescent="0.25">
      <c r="A544" t="s">
        <v>696</v>
      </c>
      <c r="B544">
        <v>503</v>
      </c>
      <c r="C544">
        <v>13</v>
      </c>
      <c r="D544" t="s">
        <v>732</v>
      </c>
      <c r="E544">
        <f>SUMPRODUCT(('Object-to-Object'!E$3:E$5474)*('Poisson Verification'!$D544='Object-to-Object'!F$3:F$5474))</f>
        <v>23</v>
      </c>
      <c r="F544">
        <f>COUNTIF('Object-to-Object'!F$3:F$5474,'Poisson Verification'!D544)</f>
        <v>4</v>
      </c>
      <c r="G544">
        <f t="shared" si="52"/>
        <v>7.2</v>
      </c>
      <c r="H544">
        <f>SUMPRODUCT((('Object-to-Object'!E$3:E$5474)-G544)^2*('Poisson Verification'!$D544='Object-to-Object'!F$3:F$5474))+(C544-G544)^2</f>
        <v>42.800000000000004</v>
      </c>
      <c r="I544">
        <f t="shared" si="53"/>
        <v>8.56</v>
      </c>
      <c r="J544">
        <f t="shared" si="54"/>
        <v>1.1888888888888889</v>
      </c>
      <c r="K544">
        <v>1.1888888888888889</v>
      </c>
      <c r="L544">
        <f t="shared" si="55"/>
        <v>5.3462332963296202</v>
      </c>
      <c r="M544">
        <f t="shared" si="56"/>
        <v>9.5081466669243238</v>
      </c>
      <c r="N544">
        <f t="shared" si="57"/>
        <v>1</v>
      </c>
    </row>
    <row r="545" spans="1:14" x14ac:dyDescent="0.25">
      <c r="A545" t="s">
        <v>696</v>
      </c>
      <c r="B545">
        <v>504</v>
      </c>
      <c r="C545">
        <v>10</v>
      </c>
      <c r="D545" t="s">
        <v>733</v>
      </c>
      <c r="E545">
        <f>SUMPRODUCT(('Object-to-Object'!E$3:E$5474)*('Poisson Verification'!$D545='Object-to-Object'!F$3:F$5474))</f>
        <v>37</v>
      </c>
      <c r="F545">
        <f>COUNTIF('Object-to-Object'!F$3:F$5474,'Poisson Verification'!D545)</f>
        <v>4</v>
      </c>
      <c r="G545">
        <f t="shared" si="52"/>
        <v>9.4</v>
      </c>
      <c r="H545">
        <f>SUMPRODUCT((('Object-to-Object'!E$3:E$5474)-G545)^2*('Poisson Verification'!$D545='Object-to-Object'!F$3:F$5474))+(C545-G545)^2</f>
        <v>23.2</v>
      </c>
      <c r="I545">
        <f t="shared" si="53"/>
        <v>4.6399999999999997</v>
      </c>
      <c r="J545">
        <f t="shared" si="54"/>
        <v>0.49361702127659568</v>
      </c>
      <c r="K545">
        <v>0.49361702127659568</v>
      </c>
      <c r="L545">
        <f t="shared" si="55"/>
        <v>7.2639767785884688</v>
      </c>
      <c r="M545">
        <f t="shared" si="56"/>
        <v>11.987093929856714</v>
      </c>
      <c r="N545">
        <f t="shared" si="57"/>
        <v>0</v>
      </c>
    </row>
    <row r="546" spans="1:14" x14ac:dyDescent="0.25">
      <c r="A546" t="s">
        <v>696</v>
      </c>
      <c r="B546">
        <v>504</v>
      </c>
      <c r="C546">
        <v>10</v>
      </c>
      <c r="D546" t="s">
        <v>734</v>
      </c>
      <c r="E546">
        <f>SUMPRODUCT(('Object-to-Object'!E$3:E$5474)*('Poisson Verification'!$D546='Object-to-Object'!F$3:F$5474))</f>
        <v>28</v>
      </c>
      <c r="F546">
        <f>COUNTIF('Object-to-Object'!F$3:F$5474,'Poisson Verification'!D546)</f>
        <v>4</v>
      </c>
      <c r="G546">
        <f t="shared" si="52"/>
        <v>7.6</v>
      </c>
      <c r="H546">
        <f>SUMPRODUCT((('Object-to-Object'!E$3:E$5474)-G546)^2*('Poisson Verification'!$D546='Object-to-Object'!F$3:F$5474))+(C546-G546)^2</f>
        <v>9.1999999999999993</v>
      </c>
      <c r="I546">
        <f t="shared" si="53"/>
        <v>1.8399999999999999</v>
      </c>
      <c r="J546">
        <f t="shared" si="54"/>
        <v>0.24210526315789474</v>
      </c>
      <c r="K546">
        <v>0.24210526315789474</v>
      </c>
      <c r="L546">
        <f t="shared" si="55"/>
        <v>5.6919816754711992</v>
      </c>
      <c r="M546">
        <f t="shared" si="56"/>
        <v>9.9616927324283839</v>
      </c>
      <c r="N546">
        <f t="shared" si="57"/>
        <v>0</v>
      </c>
    </row>
    <row r="547" spans="1:14" x14ac:dyDescent="0.25">
      <c r="A547" t="s">
        <v>696</v>
      </c>
      <c r="B547">
        <v>503</v>
      </c>
      <c r="C547">
        <v>18</v>
      </c>
      <c r="D547" t="s">
        <v>735</v>
      </c>
      <c r="E547">
        <f>SUMPRODUCT(('Object-to-Object'!E$3:E$5474)*('Poisson Verification'!$D547='Object-to-Object'!F$3:F$5474))</f>
        <v>52</v>
      </c>
      <c r="F547">
        <f>COUNTIF('Object-to-Object'!F$3:F$5474,'Poisson Verification'!D547)</f>
        <v>4</v>
      </c>
      <c r="G547">
        <f t="shared" si="52"/>
        <v>14</v>
      </c>
      <c r="H547">
        <f>SUMPRODUCT((('Object-to-Object'!E$3:E$5474)-G547)^2*('Poisson Verification'!$D547='Object-to-Object'!F$3:F$5474))+(C547-G547)^2</f>
        <v>126</v>
      </c>
      <c r="I547">
        <f t="shared" si="53"/>
        <v>25.2</v>
      </c>
      <c r="J547">
        <f t="shared" si="54"/>
        <v>1.8</v>
      </c>
      <c r="K547">
        <v>1.8</v>
      </c>
      <c r="L547">
        <f t="shared" si="55"/>
        <v>11.365933685501217</v>
      </c>
      <c r="M547">
        <f t="shared" si="56"/>
        <v>17.080919769169491</v>
      </c>
      <c r="N547">
        <f t="shared" si="57"/>
        <v>0</v>
      </c>
    </row>
    <row r="548" spans="1:14" x14ac:dyDescent="0.25">
      <c r="A548" t="s">
        <v>696</v>
      </c>
      <c r="B548">
        <v>513</v>
      </c>
      <c r="C548">
        <v>6</v>
      </c>
      <c r="D548" t="s">
        <v>736</v>
      </c>
      <c r="E548">
        <f>SUMPRODUCT(('Object-to-Object'!E$3:E$5474)*('Poisson Verification'!$D548='Object-to-Object'!F$3:F$5474))</f>
        <v>59</v>
      </c>
      <c r="F548">
        <f>COUNTIF('Object-to-Object'!F$3:F$5474,'Poisson Verification'!D548)</f>
        <v>4</v>
      </c>
      <c r="G548">
        <f t="shared" si="52"/>
        <v>13</v>
      </c>
      <c r="H548">
        <f>SUMPRODUCT((('Object-to-Object'!E$3:E$5474)-G548)^2*('Poisson Verification'!$D548='Object-to-Object'!F$3:F$5474))+(C548-G548)^2</f>
        <v>104</v>
      </c>
      <c r="I548">
        <f t="shared" si="53"/>
        <v>20.8</v>
      </c>
      <c r="J548">
        <f t="shared" si="54"/>
        <v>1.6</v>
      </c>
      <c r="K548">
        <v>1.6</v>
      </c>
      <c r="L548">
        <f t="shared" si="55"/>
        <v>10.466223121781919</v>
      </c>
      <c r="M548">
        <f t="shared" si="56"/>
        <v>15.981354685099779</v>
      </c>
      <c r="N548">
        <f t="shared" si="57"/>
        <v>0</v>
      </c>
    </row>
    <row r="549" spans="1:14" x14ac:dyDescent="0.25">
      <c r="A549" t="s">
        <v>696</v>
      </c>
      <c r="B549">
        <v>503</v>
      </c>
      <c r="C549">
        <v>16</v>
      </c>
      <c r="D549" t="s">
        <v>737</v>
      </c>
      <c r="E549">
        <f>SUMPRODUCT(('Object-to-Object'!E$3:E$5474)*('Poisson Verification'!$D549='Object-to-Object'!F$3:F$5474))</f>
        <v>49</v>
      </c>
      <c r="F549">
        <f>COUNTIF('Object-to-Object'!F$3:F$5474,'Poisson Verification'!D549)</f>
        <v>4</v>
      </c>
      <c r="G549">
        <f t="shared" si="52"/>
        <v>13</v>
      </c>
      <c r="H549">
        <f>SUMPRODUCT((('Object-to-Object'!E$3:E$5474)-G549)^2*('Poisson Verification'!$D549='Object-to-Object'!F$3:F$5474))+(C549-G549)^2</f>
        <v>74</v>
      </c>
      <c r="I549">
        <f t="shared" si="53"/>
        <v>14.8</v>
      </c>
      <c r="J549">
        <f t="shared" si="54"/>
        <v>1.1384615384615384</v>
      </c>
      <c r="K549">
        <v>1.1384615384615384</v>
      </c>
      <c r="L549">
        <f t="shared" si="55"/>
        <v>10.466223121781919</v>
      </c>
      <c r="M549">
        <f t="shared" si="56"/>
        <v>15.981354685099779</v>
      </c>
      <c r="N549">
        <f t="shared" si="57"/>
        <v>1</v>
      </c>
    </row>
    <row r="550" spans="1:14" x14ac:dyDescent="0.25">
      <c r="A550" t="s">
        <v>696</v>
      </c>
      <c r="B550">
        <v>507</v>
      </c>
      <c r="C550">
        <v>18</v>
      </c>
      <c r="D550" t="s">
        <v>738</v>
      </c>
      <c r="E550">
        <f>SUMPRODUCT(('Object-to-Object'!E$3:E$5474)*('Poisson Verification'!$D550='Object-to-Object'!F$3:F$5474))</f>
        <v>64</v>
      </c>
      <c r="F550">
        <f>COUNTIF('Object-to-Object'!F$3:F$5474,'Poisson Verification'!D550)</f>
        <v>4</v>
      </c>
      <c r="G550">
        <f t="shared" si="52"/>
        <v>16.399999999999999</v>
      </c>
      <c r="H550">
        <f>SUMPRODUCT((('Object-to-Object'!E$3:E$5474)-G550)^2*('Poisson Verification'!$D550='Object-to-Object'!F$3:F$5474))+(C550-G550)^2</f>
        <v>29.200000000000003</v>
      </c>
      <c r="I550">
        <f t="shared" si="53"/>
        <v>5.8400000000000007</v>
      </c>
      <c r="J550">
        <f t="shared" si="54"/>
        <v>0.35609756097560985</v>
      </c>
      <c r="K550">
        <v>0.35609756097560985</v>
      </c>
      <c r="L550">
        <f t="shared" si="55"/>
        <v>13.53900085785761</v>
      </c>
      <c r="M550">
        <f t="shared" si="56"/>
        <v>19.706390593856064</v>
      </c>
      <c r="N550">
        <f t="shared" si="57"/>
        <v>0</v>
      </c>
    </row>
    <row r="551" spans="1:14" x14ac:dyDescent="0.25">
      <c r="A551" t="s">
        <v>696</v>
      </c>
      <c r="B551">
        <v>513</v>
      </c>
      <c r="C551">
        <v>16</v>
      </c>
      <c r="D551" t="s">
        <v>739</v>
      </c>
      <c r="E551">
        <f>SUMPRODUCT(('Object-to-Object'!E$3:E$5474)*('Poisson Verification'!$D551='Object-to-Object'!F$3:F$5474))</f>
        <v>75</v>
      </c>
      <c r="F551">
        <f>COUNTIF('Object-to-Object'!F$3:F$5474,'Poisson Verification'!D551)</f>
        <v>4</v>
      </c>
      <c r="G551">
        <f t="shared" si="52"/>
        <v>18.2</v>
      </c>
      <c r="H551">
        <f>SUMPRODUCT((('Object-to-Object'!E$3:E$5474)-G551)^2*('Poisson Verification'!$D551='Object-to-Object'!F$3:F$5474))+(C551-G551)^2</f>
        <v>164.8</v>
      </c>
      <c r="I551">
        <f t="shared" si="53"/>
        <v>32.96</v>
      </c>
      <c r="J551">
        <f t="shared" si="54"/>
        <v>1.8109890109890112</v>
      </c>
      <c r="K551">
        <v>1.8109890109890112</v>
      </c>
      <c r="L551">
        <f t="shared" si="55"/>
        <v>15.179564914396256</v>
      </c>
      <c r="M551">
        <f t="shared" si="56"/>
        <v>21.6649238997807</v>
      </c>
      <c r="N551">
        <f t="shared" si="57"/>
        <v>0</v>
      </c>
    </row>
    <row r="552" spans="1:14" x14ac:dyDescent="0.25">
      <c r="A552" t="s">
        <v>696</v>
      </c>
      <c r="B552">
        <v>519</v>
      </c>
      <c r="C552">
        <v>25</v>
      </c>
      <c r="D552" t="s">
        <v>740</v>
      </c>
      <c r="E552">
        <f>SUMPRODUCT(('Object-to-Object'!E$3:E$5474)*('Poisson Verification'!$D552='Object-to-Object'!F$3:F$5474))</f>
        <v>81</v>
      </c>
      <c r="F552">
        <f>COUNTIF('Object-to-Object'!F$3:F$5474,'Poisson Verification'!D552)</f>
        <v>4</v>
      </c>
      <c r="G552">
        <f t="shared" si="52"/>
        <v>21.2</v>
      </c>
      <c r="H552">
        <f>SUMPRODUCT((('Object-to-Object'!E$3:E$5474)-G552)^2*('Poisson Verification'!$D552='Object-to-Object'!F$3:F$5474))+(C552-G552)^2</f>
        <v>166.8</v>
      </c>
      <c r="I552">
        <f t="shared" si="53"/>
        <v>33.36</v>
      </c>
      <c r="J552">
        <f t="shared" si="54"/>
        <v>1.5735849056603775</v>
      </c>
      <c r="K552">
        <v>1.5735849056603775</v>
      </c>
      <c r="L552">
        <f t="shared" si="55"/>
        <v>17.930492839771439</v>
      </c>
      <c r="M552">
        <f t="shared" si="56"/>
        <v>24.912753599764454</v>
      </c>
      <c r="N552">
        <f t="shared" si="57"/>
        <v>0</v>
      </c>
    </row>
    <row r="553" spans="1:14" x14ac:dyDescent="0.25">
      <c r="A553" t="s">
        <v>696</v>
      </c>
      <c r="B553">
        <v>529</v>
      </c>
      <c r="C553">
        <v>37</v>
      </c>
      <c r="D553" t="s">
        <v>741</v>
      </c>
      <c r="E553">
        <f>SUMPRODUCT(('Object-to-Object'!E$3:E$5474)*('Poisson Verification'!$D553='Object-to-Object'!F$3:F$5474))</f>
        <v>120</v>
      </c>
      <c r="F553">
        <f>COUNTIF('Object-to-Object'!F$3:F$5474,'Poisson Verification'!D553)</f>
        <v>4</v>
      </c>
      <c r="G553">
        <f t="shared" si="52"/>
        <v>31.4</v>
      </c>
      <c r="H553">
        <f>SUMPRODUCT((('Object-to-Object'!E$3:E$5474)-G553)^2*('Poisson Verification'!$D553='Object-to-Object'!F$3:F$5474))+(C553-G553)^2</f>
        <v>465.2</v>
      </c>
      <c r="I553">
        <f t="shared" si="53"/>
        <v>93.039999999999992</v>
      </c>
      <c r="J553">
        <f t="shared" si="54"/>
        <v>2.9630573248407641</v>
      </c>
      <c r="K553">
        <v>2.9630573248407641</v>
      </c>
      <c r="L553">
        <f t="shared" si="55"/>
        <v>27.394802792906006</v>
      </c>
      <c r="M553">
        <f t="shared" si="56"/>
        <v>35.845641166886224</v>
      </c>
      <c r="N553">
        <f t="shared" si="57"/>
        <v>0</v>
      </c>
    </row>
    <row r="554" spans="1:14" x14ac:dyDescent="0.25">
      <c r="A554" t="s">
        <v>696</v>
      </c>
      <c r="B554">
        <v>542</v>
      </c>
      <c r="C554">
        <v>45</v>
      </c>
      <c r="D554" t="s">
        <v>742</v>
      </c>
      <c r="E554">
        <f>SUMPRODUCT(('Object-to-Object'!E$3:E$5474)*('Poisson Verification'!$D554='Object-to-Object'!F$3:F$5474))</f>
        <v>160</v>
      </c>
      <c r="F554">
        <f>COUNTIF('Object-to-Object'!F$3:F$5474,'Poisson Verification'!D554)</f>
        <v>4</v>
      </c>
      <c r="G554">
        <f t="shared" si="52"/>
        <v>41</v>
      </c>
      <c r="H554">
        <f>SUMPRODUCT((('Object-to-Object'!E$3:E$5474)-G554)^2*('Poisson Verification'!$D554='Object-to-Object'!F$3:F$5474))+(C554-G554)^2</f>
        <v>650</v>
      </c>
      <c r="I554">
        <f t="shared" si="53"/>
        <v>130</v>
      </c>
      <c r="J554">
        <f t="shared" si="54"/>
        <v>3.1707317073170733</v>
      </c>
      <c r="K554">
        <v>3.1707317073170733</v>
      </c>
      <c r="L554">
        <f t="shared" si="55"/>
        <v>36.406268779335051</v>
      </c>
      <c r="M554">
        <f t="shared" si="56"/>
        <v>46.032557896014232</v>
      </c>
      <c r="N554">
        <f t="shared" si="57"/>
        <v>0</v>
      </c>
    </row>
    <row r="555" spans="1:14" x14ac:dyDescent="0.25">
      <c r="A555" t="s">
        <v>696</v>
      </c>
      <c r="B555">
        <v>560</v>
      </c>
      <c r="C555">
        <v>55</v>
      </c>
      <c r="D555" t="s">
        <v>743</v>
      </c>
      <c r="E555">
        <f>SUMPRODUCT(('Object-to-Object'!E$3:E$5474)*('Poisson Verification'!$D555='Object-to-Object'!F$3:F$5474))</f>
        <v>190</v>
      </c>
      <c r="F555">
        <f>COUNTIF('Object-to-Object'!F$3:F$5474,'Poisson Verification'!D555)</f>
        <v>4</v>
      </c>
      <c r="G555">
        <f t="shared" si="52"/>
        <v>49</v>
      </c>
      <c r="H555">
        <f>SUMPRODUCT((('Object-to-Object'!E$3:E$5474)-G555)^2*('Poisson Verification'!$D555='Object-to-Object'!F$3:F$5474))+(C555-G555)^2</f>
        <v>234</v>
      </c>
      <c r="I555">
        <f t="shared" si="53"/>
        <v>46.8</v>
      </c>
      <c r="J555">
        <f t="shared" si="54"/>
        <v>0.95510204081632644</v>
      </c>
      <c r="K555">
        <v>0.95510204081632644</v>
      </c>
      <c r="L555">
        <f t="shared" si="55"/>
        <v>43.966977856995484</v>
      </c>
      <c r="M555">
        <f t="shared" si="56"/>
        <v>54.470880748751462</v>
      </c>
      <c r="N555">
        <f t="shared" si="57"/>
        <v>1</v>
      </c>
    </row>
    <row r="556" spans="1:14" x14ac:dyDescent="0.25">
      <c r="A556" t="s">
        <v>696</v>
      </c>
      <c r="B556">
        <v>578</v>
      </c>
      <c r="C556">
        <v>42</v>
      </c>
      <c r="D556" t="s">
        <v>744</v>
      </c>
      <c r="E556">
        <f>SUMPRODUCT(('Object-to-Object'!E$3:E$5474)*('Poisson Verification'!$D556='Object-to-Object'!F$3:F$5474))</f>
        <v>188</v>
      </c>
      <c r="F556">
        <f>COUNTIF('Object-to-Object'!F$3:F$5474,'Poisson Verification'!D556)</f>
        <v>4</v>
      </c>
      <c r="G556">
        <f t="shared" si="52"/>
        <v>46</v>
      </c>
      <c r="H556">
        <f>SUMPRODUCT((('Object-to-Object'!E$3:E$5474)-G556)^2*('Poisson Verification'!$D556='Object-to-Object'!F$3:F$5474))+(C556-G556)^2</f>
        <v>40</v>
      </c>
      <c r="I556">
        <f t="shared" si="53"/>
        <v>8</v>
      </c>
      <c r="J556">
        <f t="shared" si="54"/>
        <v>0.17391304347826086</v>
      </c>
      <c r="K556">
        <v>0.17391304347826086</v>
      </c>
      <c r="L556">
        <f t="shared" si="55"/>
        <v>41.127174867989091</v>
      </c>
      <c r="M556">
        <f t="shared" si="56"/>
        <v>51.311017169499074</v>
      </c>
      <c r="N556">
        <f t="shared" si="57"/>
        <v>0</v>
      </c>
    </row>
    <row r="557" spans="1:14" x14ac:dyDescent="0.25">
      <c r="A557" t="s">
        <v>696</v>
      </c>
      <c r="B557">
        <v>589</v>
      </c>
      <c r="C557">
        <v>43</v>
      </c>
      <c r="D557" t="s">
        <v>745</v>
      </c>
      <c r="E557">
        <f>SUMPRODUCT(('Object-to-Object'!E$3:E$5474)*('Poisson Verification'!$D557='Object-to-Object'!F$3:F$5474))</f>
        <v>203</v>
      </c>
      <c r="F557">
        <f>COUNTIF('Object-to-Object'!F$3:F$5474,'Poisson Verification'!D557)</f>
        <v>4</v>
      </c>
      <c r="G557">
        <f t="shared" si="52"/>
        <v>49.2</v>
      </c>
      <c r="H557">
        <f>SUMPRODUCT((('Object-to-Object'!E$3:E$5474)-G557)^2*('Poisson Verification'!$D557='Object-to-Object'!F$3:F$5474))+(C557-G557)^2</f>
        <v>1686.8</v>
      </c>
      <c r="I557">
        <f t="shared" si="53"/>
        <v>337.36</v>
      </c>
      <c r="J557">
        <f t="shared" si="54"/>
        <v>6.8569105691056906</v>
      </c>
      <c r="K557">
        <v>6.8569105691056906</v>
      </c>
      <c r="L557">
        <f t="shared" si="55"/>
        <v>44.156474979586889</v>
      </c>
      <c r="M557">
        <f t="shared" si="56"/>
        <v>54.6813624834911</v>
      </c>
      <c r="N557">
        <f t="shared" si="57"/>
        <v>0</v>
      </c>
    </row>
    <row r="558" spans="1:14" x14ac:dyDescent="0.25">
      <c r="A558" t="s">
        <v>696</v>
      </c>
      <c r="B558">
        <v>598</v>
      </c>
      <c r="C558">
        <v>66</v>
      </c>
      <c r="D558" t="s">
        <v>746</v>
      </c>
      <c r="E558">
        <f>SUMPRODUCT(('Object-to-Object'!E$3:E$5474)*('Poisson Verification'!$D558='Object-to-Object'!F$3:F$5474))</f>
        <v>143</v>
      </c>
      <c r="F558">
        <f>COUNTIF('Object-to-Object'!F$3:F$5474,'Poisson Verification'!D558)</f>
        <v>4</v>
      </c>
      <c r="G558">
        <f t="shared" si="52"/>
        <v>41.8</v>
      </c>
      <c r="H558">
        <f>SUMPRODUCT((('Object-to-Object'!E$3:E$5474)-G558)^2*('Poisson Verification'!$D558='Object-to-Object'!F$3:F$5474))+(C558-G558)^2</f>
        <v>2488.8000000000002</v>
      </c>
      <c r="I558">
        <f t="shared" si="53"/>
        <v>497.76000000000005</v>
      </c>
      <c r="J558">
        <f t="shared" si="54"/>
        <v>11.908133971291868</v>
      </c>
      <c r="K558">
        <v>11.908133971291868</v>
      </c>
      <c r="L558">
        <f t="shared" si="55"/>
        <v>37.160512401888596</v>
      </c>
      <c r="M558">
        <f t="shared" si="56"/>
        <v>46.878205163925713</v>
      </c>
      <c r="N558">
        <f t="shared" si="57"/>
        <v>0</v>
      </c>
    </row>
    <row r="559" spans="1:14" x14ac:dyDescent="0.25">
      <c r="A559" t="s">
        <v>696</v>
      </c>
      <c r="B559">
        <v>621</v>
      </c>
      <c r="C559">
        <v>64</v>
      </c>
      <c r="D559" t="s">
        <v>747</v>
      </c>
      <c r="E559">
        <f>SUMPRODUCT(('Object-to-Object'!E$3:E$5474)*('Poisson Verification'!$D559='Object-to-Object'!F$3:F$5474))</f>
        <v>224</v>
      </c>
      <c r="F559">
        <f>COUNTIF('Object-to-Object'!F$3:F$5474,'Poisson Verification'!D559)</f>
        <v>4</v>
      </c>
      <c r="G559">
        <f t="shared" si="52"/>
        <v>57.6</v>
      </c>
      <c r="H559">
        <f>SUMPRODUCT((('Object-to-Object'!E$3:E$5474)-G559)^2*('Poisson Verification'!$D559='Object-to-Object'!F$3:F$5474))+(C559-G559)^2</f>
        <v>341.2</v>
      </c>
      <c r="I559">
        <f t="shared" si="53"/>
        <v>68.239999999999995</v>
      </c>
      <c r="J559">
        <f t="shared" si="54"/>
        <v>1.184722222222222</v>
      </c>
      <c r="K559">
        <v>1.184722222222222</v>
      </c>
      <c r="L559">
        <f t="shared" si="55"/>
        <v>52.133175037304554</v>
      </c>
      <c r="M559">
        <f t="shared" si="56"/>
        <v>63.503876071952639</v>
      </c>
      <c r="N559">
        <f t="shared" si="57"/>
        <v>0</v>
      </c>
    </row>
    <row r="560" spans="1:14" x14ac:dyDescent="0.25">
      <c r="A560" t="s">
        <v>696</v>
      </c>
      <c r="B560">
        <v>638</v>
      </c>
      <c r="C560">
        <v>49</v>
      </c>
      <c r="D560" t="s">
        <v>748</v>
      </c>
      <c r="E560">
        <f>SUMPRODUCT(('Object-to-Object'!E$3:E$5474)*('Poisson Verification'!$D560='Object-to-Object'!F$3:F$5474))</f>
        <v>193</v>
      </c>
      <c r="F560">
        <f>COUNTIF('Object-to-Object'!F$3:F$5474,'Poisson Verification'!D560)</f>
        <v>4</v>
      </c>
      <c r="G560">
        <f t="shared" si="52"/>
        <v>48.4</v>
      </c>
      <c r="H560">
        <f>SUMPRODUCT((('Object-to-Object'!E$3:E$5474)-G560)^2*('Poisson Verification'!$D560='Object-to-Object'!F$3:F$5474))+(C560-G560)^2</f>
        <v>199.2</v>
      </c>
      <c r="I560">
        <f t="shared" si="53"/>
        <v>39.839999999999996</v>
      </c>
      <c r="J560">
        <f t="shared" si="54"/>
        <v>0.8231404958677685</v>
      </c>
      <c r="K560">
        <v>0.8231404958677685</v>
      </c>
      <c r="L560">
        <f t="shared" si="55"/>
        <v>43.39861587959787</v>
      </c>
      <c r="M560">
        <f t="shared" si="56"/>
        <v>53.839306935173127</v>
      </c>
      <c r="N560">
        <f t="shared" si="57"/>
        <v>0</v>
      </c>
    </row>
    <row r="561" spans="1:14" x14ac:dyDescent="0.25">
      <c r="A561" t="s">
        <v>696</v>
      </c>
      <c r="B561">
        <v>650</v>
      </c>
      <c r="C561">
        <v>33</v>
      </c>
      <c r="D561" t="s">
        <v>749</v>
      </c>
      <c r="E561">
        <f>SUMPRODUCT(('Object-to-Object'!E$3:E$5474)*('Poisson Verification'!$D561='Object-to-Object'!F$3:F$5474))</f>
        <v>150</v>
      </c>
      <c r="F561">
        <f>COUNTIF('Object-to-Object'!F$3:F$5474,'Poisson Verification'!D561)</f>
        <v>4</v>
      </c>
      <c r="G561">
        <f t="shared" si="52"/>
        <v>36.6</v>
      </c>
      <c r="H561">
        <f>SUMPRODUCT((('Object-to-Object'!E$3:E$5474)-G561)^2*('Poisson Verification'!$D561='Object-to-Object'!F$3:F$5474))+(C561-G561)^2</f>
        <v>77.2</v>
      </c>
      <c r="I561">
        <f t="shared" si="53"/>
        <v>15.440000000000001</v>
      </c>
      <c r="J561">
        <f t="shared" si="54"/>
        <v>0.42185792349726775</v>
      </c>
      <c r="K561">
        <v>0.42185792349726775</v>
      </c>
      <c r="L561">
        <f t="shared" si="55"/>
        <v>32.266335554433695</v>
      </c>
      <c r="M561">
        <f t="shared" si="56"/>
        <v>41.373153509948992</v>
      </c>
      <c r="N561">
        <f t="shared" si="57"/>
        <v>0</v>
      </c>
    </row>
    <row r="562" spans="1:14" x14ac:dyDescent="0.25">
      <c r="A562" t="s">
        <v>696</v>
      </c>
      <c r="B562">
        <v>643</v>
      </c>
      <c r="C562">
        <v>40</v>
      </c>
      <c r="D562" t="s">
        <v>750</v>
      </c>
      <c r="E562">
        <f>SUMPRODUCT(('Object-to-Object'!E$3:E$5474)*('Poisson Verification'!$D562='Object-to-Object'!F$3:F$5474))</f>
        <v>140</v>
      </c>
      <c r="F562">
        <f>COUNTIF('Object-to-Object'!F$3:F$5474,'Poisson Verification'!D562)</f>
        <v>4</v>
      </c>
      <c r="G562">
        <f t="shared" si="52"/>
        <v>36</v>
      </c>
      <c r="H562">
        <f>SUMPRODUCT((('Object-to-Object'!E$3:E$5474)-G562)^2*('Poisson Verification'!$D562='Object-to-Object'!F$3:F$5474))+(C562-G562)^2</f>
        <v>722</v>
      </c>
      <c r="I562">
        <f t="shared" si="53"/>
        <v>144.4</v>
      </c>
      <c r="J562">
        <f t="shared" si="54"/>
        <v>4.0111111111111111</v>
      </c>
      <c r="K562">
        <v>4.0111111111111111</v>
      </c>
      <c r="L562">
        <f t="shared" si="55"/>
        <v>31.702987097367988</v>
      </c>
      <c r="M562">
        <f t="shared" si="56"/>
        <v>40.736601537620388</v>
      </c>
      <c r="N562">
        <f t="shared" si="57"/>
        <v>0</v>
      </c>
    </row>
    <row r="563" spans="1:14" x14ac:dyDescent="0.25">
      <c r="A563" t="s">
        <v>696</v>
      </c>
      <c r="B563">
        <v>656</v>
      </c>
      <c r="C563">
        <v>22</v>
      </c>
      <c r="D563" t="s">
        <v>751</v>
      </c>
      <c r="E563">
        <f>SUMPRODUCT(('Object-to-Object'!E$3:E$5474)*('Poisson Verification'!$D563='Object-to-Object'!F$3:F$5474))</f>
        <v>91</v>
      </c>
      <c r="F563">
        <f>COUNTIF('Object-to-Object'!F$3:F$5474,'Poisson Verification'!D563)</f>
        <v>4</v>
      </c>
      <c r="G563">
        <f t="shared" si="52"/>
        <v>22.6</v>
      </c>
      <c r="H563">
        <f>SUMPRODUCT((('Object-to-Object'!E$3:E$5474)-G563)^2*('Poisson Verification'!$D563='Object-to-Object'!F$3:F$5474))+(C563-G563)^2</f>
        <v>521.20000000000005</v>
      </c>
      <c r="I563">
        <f t="shared" si="53"/>
        <v>104.24000000000001</v>
      </c>
      <c r="J563">
        <f t="shared" si="54"/>
        <v>4.6123893805309732</v>
      </c>
      <c r="K563">
        <v>4.6123893805309732</v>
      </c>
      <c r="L563">
        <f t="shared" si="55"/>
        <v>19.220330883559647</v>
      </c>
      <c r="M563">
        <f t="shared" si="56"/>
        <v>26.422421780383353</v>
      </c>
      <c r="N563">
        <f t="shared" si="57"/>
        <v>0</v>
      </c>
    </row>
    <row r="564" spans="1:14" x14ac:dyDescent="0.25">
      <c r="A564" t="s">
        <v>696</v>
      </c>
      <c r="B564">
        <v>659</v>
      </c>
      <c r="C564">
        <v>13</v>
      </c>
      <c r="D564" t="s">
        <v>752</v>
      </c>
      <c r="E564">
        <f>SUMPRODUCT(('Object-to-Object'!E$3:E$5474)*('Poisson Verification'!$D564='Object-to-Object'!F$3:F$5474))</f>
        <v>39</v>
      </c>
      <c r="F564">
        <f>COUNTIF('Object-to-Object'!F$3:F$5474,'Poisson Verification'!D564)</f>
        <v>4</v>
      </c>
      <c r="G564">
        <f t="shared" si="52"/>
        <v>10.4</v>
      </c>
      <c r="H564">
        <f>SUMPRODUCT((('Object-to-Object'!E$3:E$5474)-G564)^2*('Poisson Verification'!$D564='Object-to-Object'!F$3:F$5474))+(C564-G564)^2</f>
        <v>183.2</v>
      </c>
      <c r="I564">
        <f t="shared" si="53"/>
        <v>36.64</v>
      </c>
      <c r="J564">
        <f t="shared" si="54"/>
        <v>3.523076923076923</v>
      </c>
      <c r="K564">
        <v>3.523076923076923</v>
      </c>
      <c r="L564">
        <f t="shared" si="55"/>
        <v>8.1467766755013802</v>
      </c>
      <c r="M564">
        <f t="shared" si="56"/>
        <v>13.103145825004873</v>
      </c>
      <c r="N564">
        <f t="shared" si="57"/>
        <v>0</v>
      </c>
    </row>
    <row r="565" spans="1:14" x14ac:dyDescent="0.25">
      <c r="A565" t="s">
        <v>696</v>
      </c>
      <c r="B565">
        <v>660</v>
      </c>
      <c r="C565">
        <v>7</v>
      </c>
      <c r="D565" t="s">
        <v>753</v>
      </c>
      <c r="E565">
        <f>SUMPRODUCT(('Object-to-Object'!E$3:E$5474)*('Poisson Verification'!$D565='Object-to-Object'!F$3:F$5474))</f>
        <v>23</v>
      </c>
      <c r="F565">
        <f>COUNTIF('Object-to-Object'!F$3:F$5474,'Poisson Verification'!D565)</f>
        <v>4</v>
      </c>
      <c r="G565">
        <f t="shared" si="52"/>
        <v>6</v>
      </c>
      <c r="H565">
        <f>SUMPRODUCT((('Object-to-Object'!E$3:E$5474)-G565)^2*('Poisson Verification'!$D565='Object-to-Object'!F$3:F$5474))+(C565-G565)^2</f>
        <v>40</v>
      </c>
      <c r="I565">
        <f t="shared" si="53"/>
        <v>8</v>
      </c>
      <c r="J565">
        <f t="shared" si="54"/>
        <v>1.3333333333333333</v>
      </c>
      <c r="K565">
        <v>1.3333333333333333</v>
      </c>
      <c r="L565">
        <f t="shared" si="55"/>
        <v>4.3187958453989763</v>
      </c>
      <c r="M565">
        <f t="shared" si="56"/>
        <v>8.1381015188899095</v>
      </c>
      <c r="N565">
        <f t="shared" si="57"/>
        <v>1</v>
      </c>
    </row>
    <row r="566" spans="1:14" x14ac:dyDescent="0.25">
      <c r="A566" t="s">
        <v>696</v>
      </c>
      <c r="B566">
        <v>661</v>
      </c>
      <c r="C566">
        <v>3</v>
      </c>
      <c r="D566" t="s">
        <v>754</v>
      </c>
      <c r="E566">
        <f>SUMPRODUCT(('Object-to-Object'!E$3:E$5474)*('Poisson Verification'!$D566='Object-to-Object'!F$3:F$5474))</f>
        <v>15</v>
      </c>
      <c r="F566">
        <f>COUNTIF('Object-to-Object'!F$3:F$5474,'Poisson Verification'!D566)</f>
        <v>4</v>
      </c>
      <c r="G566">
        <f t="shared" si="52"/>
        <v>3.6</v>
      </c>
      <c r="H566">
        <f>SUMPRODUCT((('Object-to-Object'!E$3:E$5474)-G566)^2*('Poisson Verification'!$D566='Object-to-Object'!F$3:F$5474))+(C566-G566)^2</f>
        <v>11.2</v>
      </c>
      <c r="I566">
        <f t="shared" si="53"/>
        <v>2.2399999999999998</v>
      </c>
      <c r="J566">
        <f t="shared" si="54"/>
        <v>0.62222222222222212</v>
      </c>
      <c r="K566">
        <v>0.62222222222222212</v>
      </c>
      <c r="L566">
        <f t="shared" si="55"/>
        <v>2.3268609018893764</v>
      </c>
      <c r="M566">
        <f t="shared" si="56"/>
        <v>5.3383540622969301</v>
      </c>
      <c r="N566">
        <f t="shared" si="57"/>
        <v>0</v>
      </c>
    </row>
    <row r="567" spans="1:14" x14ac:dyDescent="0.25">
      <c r="A567" t="s">
        <v>696</v>
      </c>
      <c r="B567">
        <v>660</v>
      </c>
      <c r="C567">
        <v>4</v>
      </c>
      <c r="D567" t="s">
        <v>755</v>
      </c>
      <c r="E567">
        <f>SUMPRODUCT(('Object-to-Object'!E$3:E$5474)*('Poisson Verification'!$D567='Object-to-Object'!F$3:F$5474))</f>
        <v>12</v>
      </c>
      <c r="F567">
        <f>COUNTIF('Object-to-Object'!F$3:F$5474,'Poisson Verification'!D567)</f>
        <v>4</v>
      </c>
      <c r="G567">
        <f t="shared" si="52"/>
        <v>3.2</v>
      </c>
      <c r="H567">
        <f>SUMPRODUCT((('Object-to-Object'!E$3:E$5474)-G567)^2*('Poisson Verification'!$D567='Object-to-Object'!F$3:F$5474))+(C567-G567)^2</f>
        <v>18.8</v>
      </c>
      <c r="I567">
        <f t="shared" si="53"/>
        <v>3.7600000000000002</v>
      </c>
      <c r="J567">
        <f t="shared" si="54"/>
        <v>1.175</v>
      </c>
      <c r="K567">
        <v>1.175</v>
      </c>
      <c r="L567">
        <f t="shared" si="55"/>
        <v>2.0071913464548286</v>
      </c>
      <c r="M567">
        <f t="shared" si="56"/>
        <v>4.8602367367294184</v>
      </c>
      <c r="N567">
        <f t="shared" si="57"/>
        <v>1</v>
      </c>
    </row>
    <row r="568" spans="1:14" x14ac:dyDescent="0.25">
      <c r="A568" t="s">
        <v>696</v>
      </c>
      <c r="B568">
        <v>655</v>
      </c>
      <c r="C568">
        <v>5</v>
      </c>
      <c r="D568" t="s">
        <v>756</v>
      </c>
      <c r="E568">
        <f>SUMPRODUCT(('Object-to-Object'!E$3:E$5474)*('Poisson Verification'!$D568='Object-to-Object'!F$3:F$5474))</f>
        <v>21</v>
      </c>
      <c r="F568">
        <f>COUNTIF('Object-to-Object'!F$3:F$5474,'Poisson Verification'!D568)</f>
        <v>4</v>
      </c>
      <c r="G568">
        <f t="shared" si="52"/>
        <v>5.2</v>
      </c>
      <c r="H568">
        <f>SUMPRODUCT((('Object-to-Object'!E$3:E$5474)-G568)^2*('Poisson Verification'!$D568='Object-to-Object'!F$3:F$5474))+(C568-G568)^2</f>
        <v>8.8000000000000007</v>
      </c>
      <c r="I568">
        <f t="shared" si="53"/>
        <v>1.7600000000000002</v>
      </c>
      <c r="J568">
        <f t="shared" si="54"/>
        <v>0.33846153846153848</v>
      </c>
      <c r="K568">
        <v>0.33846153846153848</v>
      </c>
      <c r="L568">
        <f t="shared" si="55"/>
        <v>3.6437093236191642</v>
      </c>
      <c r="M568">
        <f t="shared" si="56"/>
        <v>7.2153216167023091</v>
      </c>
      <c r="N568">
        <f t="shared" si="57"/>
        <v>0</v>
      </c>
    </row>
    <row r="569" spans="1:14" x14ac:dyDescent="0.25">
      <c r="A569" t="s">
        <v>696</v>
      </c>
      <c r="B569">
        <v>647</v>
      </c>
      <c r="C569">
        <v>11</v>
      </c>
      <c r="D569" t="s">
        <v>757</v>
      </c>
      <c r="E569">
        <f>SUMPRODUCT(('Object-to-Object'!E$3:E$5474)*('Poisson Verification'!$D569='Object-to-Object'!F$3:F$5474))</f>
        <v>30</v>
      </c>
      <c r="F569">
        <f>COUNTIF('Object-to-Object'!F$3:F$5474,'Poisson Verification'!D569)</f>
        <v>4</v>
      </c>
      <c r="G569">
        <f t="shared" si="52"/>
        <v>8.1999999999999993</v>
      </c>
      <c r="H569">
        <f>SUMPRODUCT((('Object-to-Object'!E$3:E$5474)-G569)^2*('Poisson Verification'!$D569='Object-to-Object'!F$3:F$5474))+(C569-G569)^2</f>
        <v>70.8</v>
      </c>
      <c r="I569">
        <f t="shared" si="53"/>
        <v>14.16</v>
      </c>
      <c r="J569">
        <f t="shared" si="54"/>
        <v>1.7268292682926831</v>
      </c>
      <c r="K569">
        <v>1.7268292682926831</v>
      </c>
      <c r="L569">
        <f t="shared" si="55"/>
        <v>6.2132290628988525</v>
      </c>
      <c r="M569">
        <f t="shared" si="56"/>
        <v>10.639484024272251</v>
      </c>
      <c r="N569">
        <f t="shared" si="57"/>
        <v>0</v>
      </c>
    </row>
    <row r="570" spans="1:14" x14ac:dyDescent="0.25">
      <c r="A570" t="s">
        <v>696</v>
      </c>
      <c r="B570">
        <v>648</v>
      </c>
      <c r="C570">
        <v>15</v>
      </c>
      <c r="D570" t="s">
        <v>758</v>
      </c>
      <c r="E570">
        <f>SUMPRODUCT(('Object-to-Object'!E$3:E$5474)*('Poisson Verification'!$D570='Object-to-Object'!F$3:F$5474))</f>
        <v>46</v>
      </c>
      <c r="F570">
        <f>COUNTIF('Object-to-Object'!F$3:F$5474,'Poisson Verification'!D570)</f>
        <v>4</v>
      </c>
      <c r="G570">
        <f t="shared" si="52"/>
        <v>12.2</v>
      </c>
      <c r="H570">
        <f>SUMPRODUCT((('Object-to-Object'!E$3:E$5474)-G570)^2*('Poisson Verification'!$D570='Object-to-Object'!F$3:F$5474))+(C570-G570)^2</f>
        <v>92.800000000000011</v>
      </c>
      <c r="I570">
        <f t="shared" si="53"/>
        <v>18.560000000000002</v>
      </c>
      <c r="J570">
        <f t="shared" si="54"/>
        <v>1.5213114754098362</v>
      </c>
      <c r="K570">
        <v>1.5213114754098362</v>
      </c>
      <c r="L570">
        <f t="shared" si="55"/>
        <v>9.7492766370429997</v>
      </c>
      <c r="M570">
        <f t="shared" si="56"/>
        <v>15.098943001550484</v>
      </c>
      <c r="N570">
        <f t="shared" si="57"/>
        <v>0</v>
      </c>
    </row>
    <row r="571" spans="1:14" x14ac:dyDescent="0.25">
      <c r="A571" t="s">
        <v>696</v>
      </c>
      <c r="B571">
        <v>653</v>
      </c>
      <c r="C571">
        <v>16</v>
      </c>
      <c r="D571" t="s">
        <v>759</v>
      </c>
      <c r="E571">
        <f>SUMPRODUCT(('Object-to-Object'!E$3:E$5474)*('Poisson Verification'!$D571='Object-to-Object'!F$3:F$5474))</f>
        <v>52</v>
      </c>
      <c r="F571">
        <f>COUNTIF('Object-to-Object'!F$3:F$5474,'Poisson Verification'!D571)</f>
        <v>4</v>
      </c>
      <c r="G571">
        <f t="shared" si="52"/>
        <v>13.6</v>
      </c>
      <c r="H571">
        <f>SUMPRODUCT((('Object-to-Object'!E$3:E$5474)-G571)^2*('Poisson Verification'!$D571='Object-to-Object'!F$3:F$5474))+(C571-G571)^2</f>
        <v>13.2</v>
      </c>
      <c r="I571">
        <f t="shared" si="53"/>
        <v>2.6399999999999997</v>
      </c>
      <c r="J571">
        <f t="shared" si="54"/>
        <v>0.19411764705882351</v>
      </c>
      <c r="K571">
        <v>0.19411764705882351</v>
      </c>
      <c r="L571">
        <f t="shared" si="55"/>
        <v>11.005603797136512</v>
      </c>
      <c r="M571">
        <f t="shared" si="56"/>
        <v>16.641529894906409</v>
      </c>
      <c r="N571">
        <f t="shared" si="57"/>
        <v>0</v>
      </c>
    </row>
    <row r="572" spans="1:14" x14ac:dyDescent="0.25">
      <c r="A572" t="s">
        <v>696</v>
      </c>
      <c r="B572">
        <v>651</v>
      </c>
      <c r="C572">
        <v>11</v>
      </c>
      <c r="D572" t="s">
        <v>760</v>
      </c>
      <c r="E572">
        <f>SUMPRODUCT(('Object-to-Object'!E$3:E$5474)*('Poisson Verification'!$D572='Object-to-Object'!F$3:F$5474))</f>
        <v>49</v>
      </c>
      <c r="F572">
        <f>COUNTIF('Object-to-Object'!F$3:F$5474,'Poisson Verification'!D572)</f>
        <v>4</v>
      </c>
      <c r="G572">
        <f t="shared" si="52"/>
        <v>12</v>
      </c>
      <c r="H572">
        <f>SUMPRODUCT((('Object-to-Object'!E$3:E$5474)-G572)^2*('Poisson Verification'!$D572='Object-to-Object'!F$3:F$5474))+(C572-G572)^2</f>
        <v>10</v>
      </c>
      <c r="I572">
        <f t="shared" si="53"/>
        <v>2</v>
      </c>
      <c r="J572">
        <f t="shared" si="54"/>
        <v>0.16666666666666666</v>
      </c>
      <c r="K572">
        <v>0.16666666666666666</v>
      </c>
      <c r="L572">
        <f t="shared" si="55"/>
        <v>9.5704637041684038</v>
      </c>
      <c r="M572">
        <f t="shared" si="56"/>
        <v>14.877926230440488</v>
      </c>
      <c r="N572">
        <f t="shared" si="57"/>
        <v>0</v>
      </c>
    </row>
    <row r="573" spans="1:14" x14ac:dyDescent="0.25">
      <c r="A573" t="s">
        <v>696</v>
      </c>
      <c r="B573">
        <v>656</v>
      </c>
      <c r="C573">
        <v>25</v>
      </c>
      <c r="D573" t="s">
        <v>761</v>
      </c>
      <c r="E573">
        <f>SUMPRODUCT(('Object-to-Object'!E$3:E$5474)*('Poisson Verification'!$D573='Object-to-Object'!F$3:F$5474))</f>
        <v>48</v>
      </c>
      <c r="F573">
        <f>COUNTIF('Object-to-Object'!F$3:F$5474,'Poisson Verification'!D573)</f>
        <v>4</v>
      </c>
      <c r="G573">
        <f t="shared" si="52"/>
        <v>14.6</v>
      </c>
      <c r="H573">
        <f>SUMPRODUCT((('Object-to-Object'!E$3:E$5474)-G573)^2*('Poisson Verification'!$D573='Object-to-Object'!F$3:F$5474))+(C573-G573)^2</f>
        <v>141.19999999999999</v>
      </c>
      <c r="I573">
        <f t="shared" si="53"/>
        <v>28.24</v>
      </c>
      <c r="J573">
        <f t="shared" si="54"/>
        <v>1.9342465753424658</v>
      </c>
      <c r="K573">
        <v>1.9342465753424658</v>
      </c>
      <c r="L573">
        <f t="shared" si="55"/>
        <v>11.907479686970957</v>
      </c>
      <c r="M573">
        <f t="shared" si="56"/>
        <v>17.738974998654875</v>
      </c>
      <c r="N573">
        <f t="shared" si="57"/>
        <v>0</v>
      </c>
    </row>
    <row r="574" spans="1:14" x14ac:dyDescent="0.25">
      <c r="A574" t="s">
        <v>696</v>
      </c>
      <c r="B574">
        <v>665</v>
      </c>
      <c r="C574">
        <v>17</v>
      </c>
      <c r="D574" t="s">
        <v>762</v>
      </c>
      <c r="E574">
        <f>SUMPRODUCT(('Object-to-Object'!E$3:E$5474)*('Poisson Verification'!$D574='Object-to-Object'!F$3:F$5474))</f>
        <v>60</v>
      </c>
      <c r="F574">
        <f>COUNTIF('Object-to-Object'!F$3:F$5474,'Poisson Verification'!D574)</f>
        <v>4</v>
      </c>
      <c r="G574">
        <f t="shared" si="52"/>
        <v>15.4</v>
      </c>
      <c r="H574">
        <f>SUMPRODUCT((('Object-to-Object'!E$3:E$5474)-G574)^2*('Poisson Verification'!$D574='Object-to-Object'!F$3:F$5474))+(C574-G574)^2</f>
        <v>57.2</v>
      </c>
      <c r="I574">
        <f t="shared" si="53"/>
        <v>11.440000000000001</v>
      </c>
      <c r="J574">
        <f t="shared" si="54"/>
        <v>0.74285714285714288</v>
      </c>
      <c r="K574">
        <v>0.74285714285714288</v>
      </c>
      <c r="L574">
        <f t="shared" si="55"/>
        <v>12.631384274426631</v>
      </c>
      <c r="M574">
        <f t="shared" si="56"/>
        <v>18.614575078141744</v>
      </c>
      <c r="N574">
        <f t="shared" si="57"/>
        <v>0</v>
      </c>
    </row>
    <row r="575" spans="1:14" x14ac:dyDescent="0.25">
      <c r="A575" t="s">
        <v>696</v>
      </c>
      <c r="B575">
        <v>664</v>
      </c>
      <c r="C575">
        <v>12</v>
      </c>
      <c r="D575" t="s">
        <v>763</v>
      </c>
      <c r="E575">
        <f>SUMPRODUCT(('Object-to-Object'!E$3:E$5474)*('Poisson Verification'!$D575='Object-to-Object'!F$3:F$5474))</f>
        <v>47</v>
      </c>
      <c r="F575">
        <f>COUNTIF('Object-to-Object'!F$3:F$5474,'Poisson Verification'!D575)</f>
        <v>4</v>
      </c>
      <c r="G575">
        <f t="shared" si="52"/>
        <v>11.8</v>
      </c>
      <c r="H575">
        <f>SUMPRODUCT((('Object-to-Object'!E$3:E$5474)-G575)^2*('Poisson Verification'!$D575='Object-to-Object'!F$3:F$5474))+(C575-G575)^2</f>
        <v>70.800000000000011</v>
      </c>
      <c r="I575">
        <f t="shared" si="53"/>
        <v>14.160000000000002</v>
      </c>
      <c r="J575">
        <f t="shared" si="54"/>
        <v>1.2000000000000002</v>
      </c>
      <c r="K575">
        <v>1.2000000000000002</v>
      </c>
      <c r="L575">
        <f t="shared" si="55"/>
        <v>9.3918287359350057</v>
      </c>
      <c r="M575">
        <f t="shared" si="56"/>
        <v>14.656735758076746</v>
      </c>
      <c r="N575">
        <f t="shared" si="57"/>
        <v>1</v>
      </c>
    </row>
    <row r="576" spans="1:14" x14ac:dyDescent="0.25">
      <c r="A576" t="s">
        <v>696</v>
      </c>
      <c r="B576">
        <v>660</v>
      </c>
      <c r="C576">
        <v>24</v>
      </c>
      <c r="D576" t="s">
        <v>764</v>
      </c>
      <c r="E576">
        <f>SUMPRODUCT(('Object-to-Object'!E$3:E$5474)*('Poisson Verification'!$D576='Object-to-Object'!F$3:F$5474))</f>
        <v>51</v>
      </c>
      <c r="F576">
        <f>COUNTIF('Object-to-Object'!F$3:F$5474,'Poisson Verification'!D576)</f>
        <v>4</v>
      </c>
      <c r="G576">
        <f t="shared" si="52"/>
        <v>15</v>
      </c>
      <c r="H576">
        <f>SUMPRODUCT((('Object-to-Object'!E$3:E$5474)-G576)^2*('Poisson Verification'!$D576='Object-to-Object'!F$3:F$5474))+(C576-G576)^2</f>
        <v>178</v>
      </c>
      <c r="I576">
        <f t="shared" si="53"/>
        <v>35.6</v>
      </c>
      <c r="J576">
        <f t="shared" si="54"/>
        <v>2.3733333333333335</v>
      </c>
      <c r="K576">
        <v>2.3733333333333335</v>
      </c>
      <c r="L576">
        <f t="shared" si="55"/>
        <v>12.269177538711727</v>
      </c>
      <c r="M576">
        <f t="shared" si="56"/>
        <v>18.177024573255547</v>
      </c>
      <c r="N576">
        <f t="shared" si="57"/>
        <v>0</v>
      </c>
    </row>
    <row r="577" spans="1:14" x14ac:dyDescent="0.25">
      <c r="A577" t="s">
        <v>696</v>
      </c>
      <c r="B577">
        <v>659</v>
      </c>
      <c r="C577">
        <v>16</v>
      </c>
      <c r="D577" t="s">
        <v>765</v>
      </c>
      <c r="E577">
        <f>SUMPRODUCT(('Object-to-Object'!E$3:E$5474)*('Poisson Verification'!$D577='Object-to-Object'!F$3:F$5474))</f>
        <v>60</v>
      </c>
      <c r="F577">
        <f>COUNTIF('Object-to-Object'!F$3:F$5474,'Poisson Verification'!D577)</f>
        <v>4</v>
      </c>
      <c r="G577">
        <f t="shared" si="52"/>
        <v>15.2</v>
      </c>
      <c r="H577">
        <f>SUMPRODUCT((('Object-to-Object'!E$3:E$5474)-G577)^2*('Poisson Verification'!$D577='Object-to-Object'!F$3:F$5474))+(C577-G577)^2</f>
        <v>30.799999999999997</v>
      </c>
      <c r="I577">
        <f t="shared" si="53"/>
        <v>6.1599999999999993</v>
      </c>
      <c r="J577">
        <f t="shared" si="54"/>
        <v>0.40526315789473683</v>
      </c>
      <c r="K577">
        <v>0.40526315789473683</v>
      </c>
      <c r="L577">
        <f t="shared" si="55"/>
        <v>12.45021856152117</v>
      </c>
      <c r="M577">
        <f t="shared" si="56"/>
        <v>18.395860984055645</v>
      </c>
      <c r="N577">
        <f t="shared" si="57"/>
        <v>0</v>
      </c>
    </row>
    <row r="578" spans="1:14" x14ac:dyDescent="0.25">
      <c r="A578" t="s">
        <v>696</v>
      </c>
      <c r="B578">
        <v>638</v>
      </c>
      <c r="C578">
        <v>21</v>
      </c>
      <c r="D578" t="s">
        <v>766</v>
      </c>
      <c r="E578">
        <f>SUMPRODUCT(('Object-to-Object'!E$3:E$5474)*('Poisson Verification'!$D578='Object-to-Object'!F$3:F$5474))</f>
        <v>66</v>
      </c>
      <c r="F578">
        <f>COUNTIF('Object-to-Object'!F$3:F$5474,'Poisson Verification'!D578)</f>
        <v>4</v>
      </c>
      <c r="G578">
        <f t="shared" si="52"/>
        <v>17.399999999999999</v>
      </c>
      <c r="H578">
        <f>SUMPRODUCT((('Object-to-Object'!E$3:E$5474)-G578)^2*('Poisson Verification'!$D578='Object-to-Object'!F$3:F$5474))+(C578-G578)^2</f>
        <v>85.2</v>
      </c>
      <c r="I578">
        <f t="shared" si="53"/>
        <v>17.04</v>
      </c>
      <c r="J578">
        <f t="shared" si="54"/>
        <v>0.97931034482758628</v>
      </c>
      <c r="K578">
        <v>0.97931034482758628</v>
      </c>
      <c r="L578">
        <f t="shared" si="55"/>
        <v>14.449401119779759</v>
      </c>
      <c r="M578">
        <f t="shared" si="56"/>
        <v>20.795471700087031</v>
      </c>
      <c r="N578">
        <f t="shared" si="57"/>
        <v>1</v>
      </c>
    </row>
    <row r="579" spans="1:14" x14ac:dyDescent="0.25">
      <c r="A579" t="s">
        <v>696</v>
      </c>
      <c r="B579">
        <v>614</v>
      </c>
      <c r="C579">
        <v>17</v>
      </c>
      <c r="D579" t="s">
        <v>767</v>
      </c>
      <c r="E579">
        <f>SUMPRODUCT(('Object-to-Object'!E$3:E$5474)*('Poisson Verification'!$D579='Object-to-Object'!F$3:F$5474))</f>
        <v>68</v>
      </c>
      <c r="F579">
        <f>COUNTIF('Object-to-Object'!F$3:F$5474,'Poisson Verification'!D579)</f>
        <v>4</v>
      </c>
      <c r="G579">
        <f t="shared" si="52"/>
        <v>17</v>
      </c>
      <c r="H579">
        <f>SUMPRODUCT((('Object-to-Object'!E$3:E$5474)-G579)^2*('Poisson Verification'!$D579='Object-to-Object'!F$3:F$5474))+(C579-G579)^2</f>
        <v>56</v>
      </c>
      <c r="I579">
        <f t="shared" si="53"/>
        <v>11.2</v>
      </c>
      <c r="J579">
        <f t="shared" si="54"/>
        <v>0.6588235294117647</v>
      </c>
      <c r="K579">
        <v>0.6588235294117647</v>
      </c>
      <c r="L579">
        <f t="shared" si="55"/>
        <v>14.084922953897305</v>
      </c>
      <c r="M579">
        <f t="shared" si="56"/>
        <v>20.36015186878581</v>
      </c>
      <c r="N579">
        <f t="shared" si="57"/>
        <v>0</v>
      </c>
    </row>
    <row r="580" spans="1:14" x14ac:dyDescent="0.25">
      <c r="A580" t="s">
        <v>696</v>
      </c>
      <c r="B580">
        <v>576</v>
      </c>
      <c r="C580">
        <v>24</v>
      </c>
      <c r="D580" t="s">
        <v>768</v>
      </c>
      <c r="E580">
        <f>SUMPRODUCT(('Object-to-Object'!E$3:E$5474)*('Poisson Verification'!$D580='Object-to-Object'!F$3:F$5474))</f>
        <v>57</v>
      </c>
      <c r="F580">
        <f>COUNTIF('Object-to-Object'!F$3:F$5474,'Poisson Verification'!D580)</f>
        <v>4</v>
      </c>
      <c r="G580">
        <f t="shared" si="52"/>
        <v>16.2</v>
      </c>
      <c r="H580">
        <f>SUMPRODUCT((('Object-to-Object'!E$3:E$5474)-G580)^2*('Poisson Verification'!$D580='Object-to-Object'!F$3:F$5474))+(C580-G580)^2</f>
        <v>108.8</v>
      </c>
      <c r="I580">
        <f t="shared" si="53"/>
        <v>21.759999999999998</v>
      </c>
      <c r="J580">
        <f t="shared" si="54"/>
        <v>1.3432098765432099</v>
      </c>
      <c r="K580">
        <v>1.3432098765432099</v>
      </c>
      <c r="L580">
        <f t="shared" si="55"/>
        <v>13.357246610979638</v>
      </c>
      <c r="M580">
        <f t="shared" si="56"/>
        <v>19.488254238307999</v>
      </c>
      <c r="N580">
        <f t="shared" si="57"/>
        <v>0</v>
      </c>
    </row>
    <row r="581" spans="1:14" x14ac:dyDescent="0.25">
      <c r="A581" t="s">
        <v>696</v>
      </c>
      <c r="B581">
        <v>558</v>
      </c>
      <c r="C581">
        <v>16</v>
      </c>
      <c r="D581" t="s">
        <v>769</v>
      </c>
      <c r="E581">
        <f>SUMPRODUCT(('Object-to-Object'!E$3:E$5474)*('Poisson Verification'!$D581='Object-to-Object'!F$3:F$5474))</f>
        <v>48</v>
      </c>
      <c r="F581">
        <f>COUNTIF('Object-to-Object'!F$3:F$5474,'Poisson Verification'!D581)</f>
        <v>4</v>
      </c>
      <c r="G581">
        <f t="shared" ref="G581:G644" si="58">SUM(C581,E581)/(1+F581)</f>
        <v>12.8</v>
      </c>
      <c r="H581">
        <f>SUMPRODUCT((('Object-to-Object'!E$3:E$5474)-G581)^2*('Poisson Verification'!$D581='Object-to-Object'!F$3:F$5474))+(C581-G581)^2</f>
        <v>36.799999999999997</v>
      </c>
      <c r="I581">
        <f t="shared" ref="I581:I644" si="59">H581/(F581+1)</f>
        <v>7.3599999999999994</v>
      </c>
      <c r="J581">
        <f t="shared" ref="J581:J644" si="60">I581/G581</f>
        <v>0.57499999999999996</v>
      </c>
      <c r="K581">
        <v>0.57499999999999996</v>
      </c>
      <c r="L581">
        <f t="shared" ref="L581:L644" si="61">0.5*_xlfn.CHISQ.INV(0.05,$G581*2*(1+$F581))/($F581+1)</f>
        <v>10.28674035548287</v>
      </c>
      <c r="M581">
        <f t="shared" ref="M581:M644" si="62">0.5*_xlfn.CHISQ.INV(0.95,$G581*2*(1+$F581)+2)/($F581+1)</f>
        <v>15.760992312288906</v>
      </c>
      <c r="N581">
        <f t="shared" si="57"/>
        <v>0</v>
      </c>
    </row>
    <row r="582" spans="1:14" x14ac:dyDescent="0.25">
      <c r="A582" t="s">
        <v>696</v>
      </c>
      <c r="B582">
        <v>531</v>
      </c>
      <c r="C582">
        <v>23</v>
      </c>
      <c r="D582" t="s">
        <v>770</v>
      </c>
      <c r="E582">
        <f>SUMPRODUCT(('Object-to-Object'!E$3:E$5474)*('Poisson Verification'!$D582='Object-to-Object'!F$3:F$5474))</f>
        <v>50</v>
      </c>
      <c r="F582">
        <f>COUNTIF('Object-to-Object'!F$3:F$5474,'Poisson Verification'!D582)</f>
        <v>4</v>
      </c>
      <c r="G582">
        <f t="shared" si="58"/>
        <v>14.6</v>
      </c>
      <c r="H582">
        <f>SUMPRODUCT((('Object-to-Object'!E$3:E$5474)-G582)^2*('Poisson Verification'!$D582='Object-to-Object'!F$3:F$5474))+(C582-G582)^2</f>
        <v>165.2</v>
      </c>
      <c r="I582">
        <f t="shared" si="59"/>
        <v>33.04</v>
      </c>
      <c r="J582">
        <f t="shared" si="60"/>
        <v>2.2630136986301368</v>
      </c>
      <c r="K582">
        <v>2.2630136986301368</v>
      </c>
      <c r="L582">
        <f t="shared" si="61"/>
        <v>11.907479686970957</v>
      </c>
      <c r="M582">
        <f t="shared" si="62"/>
        <v>17.738974998654875</v>
      </c>
      <c r="N582">
        <f t="shared" si="57"/>
        <v>0</v>
      </c>
    </row>
    <row r="583" spans="1:14" x14ac:dyDescent="0.25">
      <c r="A583" t="s">
        <v>696</v>
      </c>
      <c r="B583">
        <v>488</v>
      </c>
      <c r="C583">
        <v>27</v>
      </c>
      <c r="D583" t="s">
        <v>771</v>
      </c>
      <c r="E583">
        <f>SUMPRODUCT(('Object-to-Object'!E$3:E$5474)*('Poisson Verification'!$D583='Object-to-Object'!F$3:F$5474))</f>
        <v>36</v>
      </c>
      <c r="F583">
        <f>COUNTIF('Object-to-Object'!F$3:F$5474,'Poisson Verification'!D583)</f>
        <v>4</v>
      </c>
      <c r="G583">
        <f t="shared" si="58"/>
        <v>12.6</v>
      </c>
      <c r="H583">
        <f>SUMPRODUCT((('Object-to-Object'!E$3:E$5474)-G583)^2*('Poisson Verification'!$D583='Object-to-Object'!F$3:F$5474))+(C583-G583)^2</f>
        <v>313.2</v>
      </c>
      <c r="I583">
        <f t="shared" si="59"/>
        <v>62.64</v>
      </c>
      <c r="J583">
        <f t="shared" si="60"/>
        <v>4.9714285714285715</v>
      </c>
      <c r="K583">
        <v>4.9714285714285715</v>
      </c>
      <c r="L583">
        <f t="shared" si="61"/>
        <v>10.107419077147998</v>
      </c>
      <c r="M583">
        <f t="shared" si="62"/>
        <v>15.540472085148204</v>
      </c>
      <c r="N583">
        <f t="shared" si="57"/>
        <v>0</v>
      </c>
    </row>
    <row r="584" spans="1:14" x14ac:dyDescent="0.25">
      <c r="A584" t="s">
        <v>696</v>
      </c>
      <c r="B584">
        <v>451</v>
      </c>
      <c r="C584">
        <v>13</v>
      </c>
      <c r="D584" t="s">
        <v>772</v>
      </c>
      <c r="E584">
        <f>SUMPRODUCT(('Object-to-Object'!E$3:E$5474)*('Poisson Verification'!$D584='Object-to-Object'!F$3:F$5474))</f>
        <v>21</v>
      </c>
      <c r="F584">
        <f>COUNTIF('Object-to-Object'!F$3:F$5474,'Poisson Verification'!D584)</f>
        <v>4</v>
      </c>
      <c r="G584">
        <f t="shared" si="58"/>
        <v>6.8</v>
      </c>
      <c r="H584">
        <f>SUMPRODUCT((('Object-to-Object'!E$3:E$5474)-G584)^2*('Poisson Verification'!$D584='Object-to-Object'!F$3:F$5474))+(C584-G584)^2</f>
        <v>66.800000000000011</v>
      </c>
      <c r="I584">
        <f t="shared" si="59"/>
        <v>13.360000000000003</v>
      </c>
      <c r="J584">
        <f t="shared" si="60"/>
        <v>1.9647058823529417</v>
      </c>
      <c r="K584">
        <v>1.9647058823529417</v>
      </c>
      <c r="L584">
        <f t="shared" si="61"/>
        <v>5.0020233254289268</v>
      </c>
      <c r="M584">
        <f t="shared" si="62"/>
        <v>9.0531225434880653</v>
      </c>
      <c r="N584">
        <f t="shared" si="57"/>
        <v>0</v>
      </c>
    </row>
    <row r="585" spans="1:14" x14ac:dyDescent="0.25">
      <c r="A585" t="s">
        <v>696</v>
      </c>
      <c r="B585">
        <v>415</v>
      </c>
      <c r="C585">
        <v>8</v>
      </c>
      <c r="D585" t="s">
        <v>773</v>
      </c>
      <c r="E585">
        <f>SUMPRODUCT(('Object-to-Object'!E$3:E$5474)*('Poisson Verification'!$D585='Object-to-Object'!F$3:F$5474))</f>
        <v>18</v>
      </c>
      <c r="F585">
        <f>COUNTIF('Object-to-Object'!F$3:F$5474,'Poisson Verification'!D585)</f>
        <v>4</v>
      </c>
      <c r="G585">
        <f t="shared" si="58"/>
        <v>5.2</v>
      </c>
      <c r="H585">
        <f>SUMPRODUCT((('Object-to-Object'!E$3:E$5474)-G585)^2*('Poisson Verification'!$D585='Object-to-Object'!F$3:F$5474))+(C585-G585)^2</f>
        <v>52.800000000000004</v>
      </c>
      <c r="I585">
        <f t="shared" si="59"/>
        <v>10.56</v>
      </c>
      <c r="J585">
        <f t="shared" si="60"/>
        <v>2.0307692307692307</v>
      </c>
      <c r="K585">
        <v>2.0307692307692307</v>
      </c>
      <c r="L585">
        <f t="shared" si="61"/>
        <v>3.6437093236191642</v>
      </c>
      <c r="M585">
        <f t="shared" si="62"/>
        <v>7.2153216167023091</v>
      </c>
      <c r="N585">
        <f t="shared" si="57"/>
        <v>0</v>
      </c>
    </row>
    <row r="586" spans="1:14" x14ac:dyDescent="0.25">
      <c r="A586" t="s">
        <v>696</v>
      </c>
      <c r="B586">
        <v>390</v>
      </c>
      <c r="C586">
        <v>3</v>
      </c>
      <c r="D586" t="s">
        <v>774</v>
      </c>
      <c r="E586">
        <f>SUMPRODUCT(('Object-to-Object'!E$3:E$5474)*('Poisson Verification'!$D586='Object-to-Object'!F$3:F$5474))</f>
        <v>13</v>
      </c>
      <c r="F586">
        <f>COUNTIF('Object-to-Object'!F$3:F$5474,'Poisson Verification'!D586)</f>
        <v>4</v>
      </c>
      <c r="G586">
        <f t="shared" si="58"/>
        <v>3.2</v>
      </c>
      <c r="H586">
        <f>SUMPRODUCT((('Object-to-Object'!E$3:E$5474)-G586)^2*('Poisson Verification'!$D586='Object-to-Object'!F$3:F$5474))+(C586-G586)^2</f>
        <v>6.8</v>
      </c>
      <c r="I586">
        <f t="shared" si="59"/>
        <v>1.3599999999999999</v>
      </c>
      <c r="J586">
        <f t="shared" si="60"/>
        <v>0.42499999999999993</v>
      </c>
      <c r="K586">
        <v>0.42499999999999993</v>
      </c>
      <c r="L586">
        <f t="shared" si="61"/>
        <v>2.0071913464548286</v>
      </c>
      <c r="M586">
        <f t="shared" si="62"/>
        <v>4.8602367367294184</v>
      </c>
      <c r="N586">
        <f t="shared" si="57"/>
        <v>0</v>
      </c>
    </row>
    <row r="587" spans="1:14" x14ac:dyDescent="0.25">
      <c r="A587" t="s">
        <v>696</v>
      </c>
      <c r="B587">
        <v>353</v>
      </c>
      <c r="C587">
        <v>1</v>
      </c>
      <c r="D587" t="s">
        <v>775</v>
      </c>
      <c r="E587">
        <f>SUMPRODUCT(('Object-to-Object'!E$3:E$5474)*('Poisson Verification'!$D587='Object-to-Object'!F$3:F$5474))</f>
        <v>6</v>
      </c>
      <c r="F587">
        <f>COUNTIF('Object-to-Object'!F$3:F$5474,'Poisson Verification'!D587)</f>
        <v>4</v>
      </c>
      <c r="G587">
        <f t="shared" si="58"/>
        <v>1.4</v>
      </c>
      <c r="H587">
        <f>SUMPRODUCT((('Object-to-Object'!E$3:E$5474)-G587)^2*('Poisson Verification'!$D587='Object-to-Object'!F$3:F$5474))+(C587-G587)^2</f>
        <v>17.2</v>
      </c>
      <c r="I587">
        <f t="shared" si="59"/>
        <v>3.44</v>
      </c>
      <c r="J587">
        <f t="shared" si="60"/>
        <v>2.4571428571428573</v>
      </c>
      <c r="K587">
        <v>2.4571428571428573</v>
      </c>
      <c r="L587">
        <f t="shared" si="61"/>
        <v>0.65706313837893437</v>
      </c>
      <c r="M587">
        <f t="shared" si="62"/>
        <v>2.629622760486424</v>
      </c>
      <c r="N587">
        <f t="shared" si="57"/>
        <v>0</v>
      </c>
    </row>
    <row r="588" spans="1:14" x14ac:dyDescent="0.25">
      <c r="A588" t="s">
        <v>696</v>
      </c>
      <c r="B588">
        <v>332</v>
      </c>
      <c r="C588">
        <v>9</v>
      </c>
      <c r="D588" t="s">
        <v>776</v>
      </c>
      <c r="E588">
        <f>SUMPRODUCT(('Object-to-Object'!E$3:E$5474)*('Poisson Verification'!$D588='Object-to-Object'!F$3:F$5474))</f>
        <v>7</v>
      </c>
      <c r="F588">
        <f>COUNTIF('Object-to-Object'!F$3:F$5474,'Poisson Verification'!D588)</f>
        <v>4</v>
      </c>
      <c r="G588">
        <f t="shared" si="58"/>
        <v>3.2</v>
      </c>
      <c r="H588">
        <f>SUMPRODUCT((('Object-to-Object'!E$3:E$5474)-G588)^2*('Poisson Verification'!$D588='Object-to-Object'!F$3:F$5474))+(C588-G588)^2</f>
        <v>44.800000000000004</v>
      </c>
      <c r="I588">
        <f t="shared" si="59"/>
        <v>8.9600000000000009</v>
      </c>
      <c r="J588">
        <f t="shared" si="60"/>
        <v>2.8000000000000003</v>
      </c>
      <c r="K588">
        <v>2.8000000000000003</v>
      </c>
      <c r="L588">
        <f t="shared" si="61"/>
        <v>2.0071913464548286</v>
      </c>
      <c r="M588">
        <f t="shared" si="62"/>
        <v>4.8602367367294184</v>
      </c>
      <c r="N588">
        <f t="shared" si="57"/>
        <v>0</v>
      </c>
    </row>
    <row r="589" spans="1:14" x14ac:dyDescent="0.25">
      <c r="A589" t="s">
        <v>696</v>
      </c>
      <c r="B589">
        <v>328</v>
      </c>
      <c r="C589">
        <v>2</v>
      </c>
      <c r="D589" t="s">
        <v>777</v>
      </c>
      <c r="E589">
        <f>SUMPRODUCT(('Object-to-Object'!E$3:E$5474)*('Poisson Verification'!$D589='Object-to-Object'!F$3:F$5474))</f>
        <v>12</v>
      </c>
      <c r="F589">
        <f>COUNTIF('Object-to-Object'!F$3:F$5474,'Poisson Verification'!D589)</f>
        <v>4</v>
      </c>
      <c r="G589">
        <f t="shared" si="58"/>
        <v>2.8</v>
      </c>
      <c r="H589">
        <f>SUMPRODUCT((('Object-to-Object'!E$3:E$5474)-G589)^2*('Poisson Verification'!$D589='Object-to-Object'!F$3:F$5474))+(C589-G589)^2</f>
        <v>2.8</v>
      </c>
      <c r="I589">
        <f t="shared" si="59"/>
        <v>0.55999999999999994</v>
      </c>
      <c r="J589">
        <f t="shared" si="60"/>
        <v>0.19999999999999998</v>
      </c>
      <c r="K589">
        <v>0.19999999999999998</v>
      </c>
      <c r="L589">
        <f t="shared" si="61"/>
        <v>1.6927875044422493</v>
      </c>
      <c r="M589">
        <f t="shared" si="62"/>
        <v>4.3772971825742193</v>
      </c>
      <c r="N589">
        <f t="shared" si="57"/>
        <v>0</v>
      </c>
    </row>
    <row r="590" spans="1:14" x14ac:dyDescent="0.25">
      <c r="A590" t="s">
        <v>696</v>
      </c>
      <c r="B590">
        <v>323</v>
      </c>
      <c r="C590">
        <v>6</v>
      </c>
      <c r="D590" t="s">
        <v>778</v>
      </c>
      <c r="E590">
        <f>SUMPRODUCT(('Object-to-Object'!E$3:E$5474)*('Poisson Verification'!$D590='Object-to-Object'!F$3:F$5474))</f>
        <v>24</v>
      </c>
      <c r="F590">
        <f>COUNTIF('Object-to-Object'!F$3:F$5474,'Poisson Verification'!D590)</f>
        <v>4</v>
      </c>
      <c r="G590">
        <f t="shared" si="58"/>
        <v>6</v>
      </c>
      <c r="H590">
        <f>SUMPRODUCT((('Object-to-Object'!E$3:E$5474)-G590)^2*('Poisson Verification'!$D590='Object-to-Object'!F$3:F$5474))+(C590-G590)^2</f>
        <v>14</v>
      </c>
      <c r="I590">
        <f t="shared" si="59"/>
        <v>2.8</v>
      </c>
      <c r="J590">
        <f t="shared" si="60"/>
        <v>0.46666666666666662</v>
      </c>
      <c r="K590">
        <v>0.46666666666666662</v>
      </c>
      <c r="L590">
        <f t="shared" si="61"/>
        <v>4.3187958453989763</v>
      </c>
      <c r="M590">
        <f t="shared" si="62"/>
        <v>8.1381015188899095</v>
      </c>
      <c r="N590">
        <f t="shared" si="57"/>
        <v>0</v>
      </c>
    </row>
    <row r="591" spans="1:14" x14ac:dyDescent="0.25">
      <c r="A591" t="s">
        <v>696</v>
      </c>
      <c r="B591">
        <v>326</v>
      </c>
      <c r="C591">
        <v>12</v>
      </c>
      <c r="D591" t="s">
        <v>779</v>
      </c>
      <c r="E591">
        <f>SUMPRODUCT(('Object-to-Object'!E$3:E$5474)*('Poisson Verification'!$D591='Object-to-Object'!F$3:F$5474))</f>
        <v>28</v>
      </c>
      <c r="F591">
        <f>COUNTIF('Object-to-Object'!F$3:F$5474,'Poisson Verification'!D591)</f>
        <v>4</v>
      </c>
      <c r="G591">
        <f t="shared" si="58"/>
        <v>8</v>
      </c>
      <c r="H591">
        <f>SUMPRODUCT((('Object-to-Object'!E$3:E$5474)-G591)^2*('Poisson Verification'!$D591='Object-to-Object'!F$3:F$5474))+(C591-G591)^2</f>
        <v>28</v>
      </c>
      <c r="I591">
        <f t="shared" si="59"/>
        <v>5.6</v>
      </c>
      <c r="J591">
        <f t="shared" si="60"/>
        <v>0.7</v>
      </c>
      <c r="K591">
        <v>0.7</v>
      </c>
      <c r="L591">
        <f t="shared" si="61"/>
        <v>6.0391478388689466</v>
      </c>
      <c r="M591">
        <f t="shared" si="62"/>
        <v>10.413873823027387</v>
      </c>
      <c r="N591">
        <f t="shared" si="57"/>
        <v>0</v>
      </c>
    </row>
    <row r="592" spans="1:14" x14ac:dyDescent="0.25">
      <c r="A592" t="s">
        <v>696</v>
      </c>
      <c r="B592">
        <v>334</v>
      </c>
      <c r="C592">
        <v>10</v>
      </c>
      <c r="D592" t="s">
        <v>780</v>
      </c>
      <c r="E592">
        <f>SUMPRODUCT(('Object-to-Object'!E$3:E$5474)*('Poisson Verification'!$D592='Object-to-Object'!F$3:F$5474))</f>
        <v>33</v>
      </c>
      <c r="F592">
        <f>COUNTIF('Object-to-Object'!F$3:F$5474,'Poisson Verification'!D592)</f>
        <v>4</v>
      </c>
      <c r="G592">
        <f t="shared" si="58"/>
        <v>8.6</v>
      </c>
      <c r="H592">
        <f>SUMPRODUCT((('Object-to-Object'!E$3:E$5474)-G592)^2*('Poisson Verification'!$D592='Object-to-Object'!F$3:F$5474))+(C592-G592)^2</f>
        <v>21.2</v>
      </c>
      <c r="I592">
        <f t="shared" si="59"/>
        <v>4.24</v>
      </c>
      <c r="J592">
        <f t="shared" si="60"/>
        <v>0.49302325581395351</v>
      </c>
      <c r="K592">
        <v>0.49302325581395351</v>
      </c>
      <c r="L592">
        <f t="shared" si="61"/>
        <v>6.5623278119188644</v>
      </c>
      <c r="M592">
        <f t="shared" si="62"/>
        <v>11.089800282268447</v>
      </c>
      <c r="N592">
        <f t="shared" si="57"/>
        <v>0</v>
      </c>
    </row>
    <row r="593" spans="1:14" x14ac:dyDescent="0.25">
      <c r="A593" t="s">
        <v>696</v>
      </c>
      <c r="B593">
        <v>339</v>
      </c>
      <c r="C593">
        <v>10</v>
      </c>
      <c r="D593" t="s">
        <v>781</v>
      </c>
      <c r="E593">
        <f>SUMPRODUCT(('Object-to-Object'!E$3:E$5474)*('Poisson Verification'!$D593='Object-to-Object'!F$3:F$5474))</f>
        <v>51</v>
      </c>
      <c r="F593">
        <f>COUNTIF('Object-to-Object'!F$3:F$5474,'Poisson Verification'!D593)</f>
        <v>4</v>
      </c>
      <c r="G593">
        <f t="shared" si="58"/>
        <v>12.2</v>
      </c>
      <c r="H593">
        <f>SUMPRODUCT((('Object-to-Object'!E$3:E$5474)-G593)^2*('Poisson Verification'!$D593='Object-to-Object'!F$3:F$5474))+(C593-G593)^2</f>
        <v>100.80000000000001</v>
      </c>
      <c r="I593">
        <f t="shared" si="59"/>
        <v>20.160000000000004</v>
      </c>
      <c r="J593">
        <f t="shared" si="60"/>
        <v>1.6524590163934429</v>
      </c>
      <c r="K593">
        <v>1.6524590163934429</v>
      </c>
      <c r="L593">
        <f t="shared" si="61"/>
        <v>9.7492766370429997</v>
      </c>
      <c r="M593">
        <f t="shared" si="62"/>
        <v>15.098943001550484</v>
      </c>
      <c r="N593">
        <f t="shared" si="57"/>
        <v>0</v>
      </c>
    </row>
    <row r="594" spans="1:14" x14ac:dyDescent="0.25">
      <c r="A594" t="s">
        <v>696</v>
      </c>
      <c r="B594">
        <v>338</v>
      </c>
      <c r="C594">
        <v>5</v>
      </c>
      <c r="D594" t="s">
        <v>782</v>
      </c>
      <c r="E594">
        <f>SUMPRODUCT(('Object-to-Object'!E$3:E$5474)*('Poisson Verification'!$D594='Object-to-Object'!F$3:F$5474))</f>
        <v>31</v>
      </c>
      <c r="F594">
        <f>COUNTIF('Object-to-Object'!F$3:F$5474,'Poisson Verification'!D594)</f>
        <v>4</v>
      </c>
      <c r="G594">
        <f t="shared" si="58"/>
        <v>7.2</v>
      </c>
      <c r="H594">
        <f>SUMPRODUCT((('Object-to-Object'!E$3:E$5474)-G594)^2*('Poisson Verification'!$D594='Object-to-Object'!F$3:F$5474))+(C594-G594)^2</f>
        <v>10.8</v>
      </c>
      <c r="I594">
        <f t="shared" si="59"/>
        <v>2.16</v>
      </c>
      <c r="J594">
        <f t="shared" si="60"/>
        <v>0.3</v>
      </c>
      <c r="K594">
        <v>0.3</v>
      </c>
      <c r="L594">
        <f t="shared" si="61"/>
        <v>5.3462332963296202</v>
      </c>
      <c r="M594">
        <f t="shared" si="62"/>
        <v>9.5081466669243238</v>
      </c>
      <c r="N594">
        <f t="shared" si="57"/>
        <v>0</v>
      </c>
    </row>
    <row r="595" spans="1:14" x14ac:dyDescent="0.25">
      <c r="A595" t="s">
        <v>696</v>
      </c>
      <c r="B595">
        <v>328</v>
      </c>
      <c r="C595">
        <v>6</v>
      </c>
      <c r="D595" t="s">
        <v>783</v>
      </c>
      <c r="E595">
        <f>SUMPRODUCT(('Object-to-Object'!E$3:E$5474)*('Poisson Verification'!$D595='Object-to-Object'!F$3:F$5474))</f>
        <v>32</v>
      </c>
      <c r="F595">
        <f>COUNTIF('Object-to-Object'!F$3:F$5474,'Poisson Verification'!D595)</f>
        <v>4</v>
      </c>
      <c r="G595">
        <f t="shared" si="58"/>
        <v>7.6</v>
      </c>
      <c r="H595">
        <f>SUMPRODUCT((('Object-to-Object'!E$3:E$5474)-G595)^2*('Poisson Verification'!$D595='Object-to-Object'!F$3:F$5474))+(C595-G595)^2</f>
        <v>59.2</v>
      </c>
      <c r="I595">
        <f t="shared" si="59"/>
        <v>11.84</v>
      </c>
      <c r="J595">
        <f t="shared" si="60"/>
        <v>1.5578947368421052</v>
      </c>
      <c r="K595">
        <v>1.5578947368421052</v>
      </c>
      <c r="L595">
        <f t="shared" si="61"/>
        <v>5.6919816754711992</v>
      </c>
      <c r="M595">
        <f t="shared" si="62"/>
        <v>9.9616927324283839</v>
      </c>
      <c r="N595">
        <f t="shared" si="57"/>
        <v>0</v>
      </c>
    </row>
    <row r="596" spans="1:14" x14ac:dyDescent="0.25">
      <c r="A596" t="s">
        <v>696</v>
      </c>
      <c r="B596">
        <v>318</v>
      </c>
      <c r="C596">
        <v>5</v>
      </c>
      <c r="D596" t="s">
        <v>784</v>
      </c>
      <c r="E596">
        <f>SUMPRODUCT(('Object-to-Object'!E$3:E$5474)*('Poisson Verification'!$D596='Object-to-Object'!F$3:F$5474))</f>
        <v>33</v>
      </c>
      <c r="F596">
        <f>COUNTIF('Object-to-Object'!F$3:F$5474,'Poisson Verification'!D596)</f>
        <v>4</v>
      </c>
      <c r="G596">
        <f t="shared" si="58"/>
        <v>7.6</v>
      </c>
      <c r="H596">
        <f>SUMPRODUCT((('Object-to-Object'!E$3:E$5474)-G596)^2*('Poisson Verification'!$D596='Object-to-Object'!F$3:F$5474))+(C596-G596)^2</f>
        <v>27.2</v>
      </c>
      <c r="I596">
        <f t="shared" si="59"/>
        <v>5.4399999999999995</v>
      </c>
      <c r="J596">
        <f t="shared" si="60"/>
        <v>0.71578947368421053</v>
      </c>
      <c r="K596">
        <v>0.71578947368421053</v>
      </c>
      <c r="L596">
        <f t="shared" si="61"/>
        <v>5.6919816754711992</v>
      </c>
      <c r="M596">
        <f t="shared" si="62"/>
        <v>9.9616927324283839</v>
      </c>
      <c r="N596">
        <f t="shared" si="57"/>
        <v>0</v>
      </c>
    </row>
    <row r="597" spans="1:14" x14ac:dyDescent="0.25">
      <c r="A597" t="s">
        <v>696</v>
      </c>
      <c r="B597">
        <v>312</v>
      </c>
      <c r="C597">
        <v>8</v>
      </c>
      <c r="D597" t="s">
        <v>785</v>
      </c>
      <c r="E597">
        <f>SUMPRODUCT(('Object-to-Object'!E$3:E$5474)*('Poisson Verification'!$D597='Object-to-Object'!F$3:F$5474))</f>
        <v>33</v>
      </c>
      <c r="F597">
        <f>COUNTIF('Object-to-Object'!F$3:F$5474,'Poisson Verification'!D597)</f>
        <v>4</v>
      </c>
      <c r="G597">
        <f t="shared" si="58"/>
        <v>8.1999999999999993</v>
      </c>
      <c r="H597">
        <f>SUMPRODUCT((('Object-to-Object'!E$3:E$5474)-G597)^2*('Poisson Verification'!$D597='Object-to-Object'!F$3:F$5474))+(C597-G597)^2</f>
        <v>18.799999999999997</v>
      </c>
      <c r="I597">
        <f t="shared" si="59"/>
        <v>3.7599999999999993</v>
      </c>
      <c r="J597">
        <f t="shared" si="60"/>
        <v>0.45853658536585362</v>
      </c>
      <c r="K597">
        <v>0.45853658536585362</v>
      </c>
      <c r="L597">
        <f t="shared" si="61"/>
        <v>6.2132290628988525</v>
      </c>
      <c r="M597">
        <f t="shared" si="62"/>
        <v>10.639484024272251</v>
      </c>
      <c r="N597">
        <f t="shared" si="57"/>
        <v>0</v>
      </c>
    </row>
    <row r="598" spans="1:14" x14ac:dyDescent="0.25">
      <c r="A598" t="s">
        <v>696</v>
      </c>
      <c r="B598">
        <v>295</v>
      </c>
      <c r="C598">
        <v>16</v>
      </c>
      <c r="D598" t="s">
        <v>786</v>
      </c>
      <c r="E598">
        <f>SUMPRODUCT(('Object-to-Object'!E$3:E$5474)*('Poisson Verification'!$D598='Object-to-Object'!F$3:F$5474))</f>
        <v>33</v>
      </c>
      <c r="F598">
        <f>COUNTIF('Object-to-Object'!F$3:F$5474,'Poisson Verification'!D598)</f>
        <v>4</v>
      </c>
      <c r="G598">
        <f t="shared" si="58"/>
        <v>9.8000000000000007</v>
      </c>
      <c r="H598">
        <f>SUMPRODUCT((('Object-to-Object'!E$3:E$5474)-G598)^2*('Poisson Verification'!$D598='Object-to-Object'!F$3:F$5474))+(C598-G598)^2</f>
        <v>122.80000000000001</v>
      </c>
      <c r="I598">
        <f t="shared" si="59"/>
        <v>24.560000000000002</v>
      </c>
      <c r="J598">
        <f t="shared" si="60"/>
        <v>2.5061224489795917</v>
      </c>
      <c r="K598">
        <v>2.5061224489795917</v>
      </c>
      <c r="L598">
        <f t="shared" si="61"/>
        <v>7.6163792935749068</v>
      </c>
      <c r="M598">
        <f t="shared" si="62"/>
        <v>12.434211340400408</v>
      </c>
      <c r="N598">
        <f t="shared" ref="N598:N661" si="63">IF(AND(I598&lt;M598,I598&gt;L598),1,0)</f>
        <v>0</v>
      </c>
    </row>
    <row r="599" spans="1:14" x14ac:dyDescent="0.25">
      <c r="A599" t="s">
        <v>696</v>
      </c>
      <c r="B599">
        <v>294</v>
      </c>
      <c r="C599">
        <v>13</v>
      </c>
      <c r="D599" t="s">
        <v>787</v>
      </c>
      <c r="E599">
        <f>SUMPRODUCT(('Object-to-Object'!E$3:E$5474)*('Poisson Verification'!$D599='Object-to-Object'!F$3:F$5474))</f>
        <v>31</v>
      </c>
      <c r="F599">
        <f>COUNTIF('Object-to-Object'!F$3:F$5474,'Poisson Verification'!D599)</f>
        <v>4</v>
      </c>
      <c r="G599">
        <f t="shared" si="58"/>
        <v>8.8000000000000007</v>
      </c>
      <c r="H599">
        <f>SUMPRODUCT((('Object-to-Object'!E$3:E$5474)-G599)^2*('Poisson Verification'!$D599='Object-to-Object'!F$3:F$5474))+(C599-G599)^2</f>
        <v>24.8</v>
      </c>
      <c r="I599">
        <f t="shared" si="59"/>
        <v>4.96</v>
      </c>
      <c r="J599">
        <f t="shared" si="60"/>
        <v>0.5636363636363636</v>
      </c>
      <c r="K599">
        <v>0.5636363636363636</v>
      </c>
      <c r="L599">
        <f t="shared" si="61"/>
        <v>6.7373234492713152</v>
      </c>
      <c r="M599">
        <f t="shared" si="62"/>
        <v>11.314527014255541</v>
      </c>
      <c r="N599">
        <f t="shared" si="63"/>
        <v>0</v>
      </c>
    </row>
    <row r="600" spans="1:14" x14ac:dyDescent="0.25">
      <c r="A600" t="s">
        <v>696</v>
      </c>
      <c r="B600">
        <v>295</v>
      </c>
      <c r="C600">
        <v>12</v>
      </c>
      <c r="D600" t="s">
        <v>788</v>
      </c>
      <c r="E600">
        <f>SUMPRODUCT(('Object-to-Object'!E$3:E$5474)*('Poisson Verification'!$D600='Object-to-Object'!F$3:F$5474))</f>
        <v>34</v>
      </c>
      <c r="F600">
        <f>COUNTIF('Object-to-Object'!F$3:F$5474,'Poisson Verification'!D600)</f>
        <v>4</v>
      </c>
      <c r="G600">
        <f t="shared" si="58"/>
        <v>9.1999999999999993</v>
      </c>
      <c r="H600">
        <f>SUMPRODUCT((('Object-to-Object'!E$3:E$5474)-G600)^2*('Poisson Verification'!$D600='Object-to-Object'!F$3:F$5474))+(C600-G600)^2</f>
        <v>18.8</v>
      </c>
      <c r="I600">
        <f t="shared" si="59"/>
        <v>3.7600000000000002</v>
      </c>
      <c r="J600">
        <f t="shared" si="60"/>
        <v>0.40869565217391313</v>
      </c>
      <c r="K600">
        <v>0.40869565217391313</v>
      </c>
      <c r="L600">
        <f t="shared" si="61"/>
        <v>7.0881571337867424</v>
      </c>
      <c r="M600">
        <f t="shared" si="62"/>
        <v>11.763165114234553</v>
      </c>
      <c r="N600">
        <f t="shared" si="63"/>
        <v>0</v>
      </c>
    </row>
    <row r="601" spans="1:14" x14ac:dyDescent="0.25">
      <c r="A601" t="s">
        <v>696</v>
      </c>
      <c r="B601">
        <v>283</v>
      </c>
      <c r="C601">
        <v>6</v>
      </c>
      <c r="D601" t="s">
        <v>789</v>
      </c>
      <c r="E601">
        <f>SUMPRODUCT(('Object-to-Object'!E$3:E$5474)*('Poisson Verification'!$D601='Object-to-Object'!F$3:F$5474))</f>
        <v>46</v>
      </c>
      <c r="F601">
        <f>COUNTIF('Object-to-Object'!F$3:F$5474,'Poisson Verification'!D601)</f>
        <v>4</v>
      </c>
      <c r="G601">
        <f t="shared" si="58"/>
        <v>10.4</v>
      </c>
      <c r="H601">
        <f>SUMPRODUCT((('Object-to-Object'!E$3:E$5474)-G601)^2*('Poisson Verification'!$D601='Object-to-Object'!F$3:F$5474))+(C601-G601)^2</f>
        <v>29.2</v>
      </c>
      <c r="I601">
        <f t="shared" si="59"/>
        <v>5.84</v>
      </c>
      <c r="J601">
        <f t="shared" si="60"/>
        <v>0.56153846153846154</v>
      </c>
      <c r="K601">
        <v>0.56153846153846154</v>
      </c>
      <c r="L601">
        <f t="shared" si="61"/>
        <v>8.1467766755013802</v>
      </c>
      <c r="M601">
        <f t="shared" si="62"/>
        <v>13.103145825004873</v>
      </c>
      <c r="N601">
        <f t="shared" si="63"/>
        <v>0</v>
      </c>
    </row>
    <row r="602" spans="1:14" x14ac:dyDescent="0.25">
      <c r="A602" t="s">
        <v>696</v>
      </c>
      <c r="B602">
        <v>273</v>
      </c>
      <c r="C602">
        <v>11</v>
      </c>
      <c r="D602" t="s">
        <v>790</v>
      </c>
      <c r="E602">
        <f>SUMPRODUCT(('Object-to-Object'!E$3:E$5474)*('Poisson Verification'!$D602='Object-to-Object'!F$3:F$5474))</f>
        <v>46</v>
      </c>
      <c r="F602">
        <f>COUNTIF('Object-to-Object'!F$3:F$5474,'Poisson Verification'!D602)</f>
        <v>4</v>
      </c>
      <c r="G602">
        <f t="shared" si="58"/>
        <v>11.4</v>
      </c>
      <c r="H602">
        <f>SUMPRODUCT((('Object-to-Object'!E$3:E$5474)-G602)^2*('Poisson Verification'!$D602='Object-to-Object'!F$3:F$5474))+(C602-G602)^2</f>
        <v>11.2</v>
      </c>
      <c r="I602">
        <f t="shared" si="59"/>
        <v>2.2399999999999998</v>
      </c>
      <c r="J602">
        <f t="shared" si="60"/>
        <v>0.19649122807017541</v>
      </c>
      <c r="K602">
        <v>0.19649122807017541</v>
      </c>
      <c r="L602">
        <f t="shared" si="61"/>
        <v>9.0351111346390542</v>
      </c>
      <c r="M602">
        <f t="shared" si="62"/>
        <v>14.213816003902647</v>
      </c>
      <c r="N602">
        <f t="shared" si="63"/>
        <v>0</v>
      </c>
    </row>
    <row r="603" spans="1:14" x14ac:dyDescent="0.25">
      <c r="A603" t="s">
        <v>696</v>
      </c>
      <c r="B603">
        <v>263</v>
      </c>
      <c r="C603">
        <v>13</v>
      </c>
      <c r="D603" t="s">
        <v>791</v>
      </c>
      <c r="E603">
        <f>SUMPRODUCT(('Object-to-Object'!E$3:E$5474)*('Poisson Verification'!$D603='Object-to-Object'!F$3:F$5474))</f>
        <v>47</v>
      </c>
      <c r="F603">
        <f>COUNTIF('Object-to-Object'!F$3:F$5474,'Poisson Verification'!D603)</f>
        <v>4</v>
      </c>
      <c r="G603">
        <f t="shared" si="58"/>
        <v>12</v>
      </c>
      <c r="H603">
        <f>SUMPRODUCT((('Object-to-Object'!E$3:E$5474)-G603)^2*('Poisson Verification'!$D603='Object-to-Object'!F$3:F$5474))+(C603-G603)^2</f>
        <v>14</v>
      </c>
      <c r="I603">
        <f t="shared" si="59"/>
        <v>2.8</v>
      </c>
      <c r="J603">
        <f t="shared" si="60"/>
        <v>0.23333333333333331</v>
      </c>
      <c r="K603">
        <v>0.23333333333333331</v>
      </c>
      <c r="L603">
        <f t="shared" si="61"/>
        <v>9.5704637041684038</v>
      </c>
      <c r="M603">
        <f t="shared" si="62"/>
        <v>14.877926230440488</v>
      </c>
      <c r="N603">
        <f t="shared" si="63"/>
        <v>0</v>
      </c>
    </row>
    <row r="604" spans="1:14" x14ac:dyDescent="0.25">
      <c r="A604" t="s">
        <v>696</v>
      </c>
      <c r="B604">
        <v>259</v>
      </c>
      <c r="C604">
        <v>11</v>
      </c>
      <c r="D604" t="s">
        <v>792</v>
      </c>
      <c r="E604">
        <f>SUMPRODUCT(('Object-to-Object'!E$3:E$5474)*('Poisson Verification'!$D604='Object-to-Object'!F$3:F$5474))</f>
        <v>47</v>
      </c>
      <c r="F604">
        <f>COUNTIF('Object-to-Object'!F$3:F$5474,'Poisson Verification'!D604)</f>
        <v>4</v>
      </c>
      <c r="G604">
        <f t="shared" si="58"/>
        <v>11.6</v>
      </c>
      <c r="H604">
        <f>SUMPRODUCT((('Object-to-Object'!E$3:E$5474)-G604)^2*('Poisson Verification'!$D604='Object-to-Object'!F$3:F$5474))+(C604-G604)^2</f>
        <v>21.2</v>
      </c>
      <c r="I604">
        <f t="shared" si="59"/>
        <v>4.24</v>
      </c>
      <c r="J604">
        <f t="shared" si="60"/>
        <v>0.36551724137931035</v>
      </c>
      <c r="K604">
        <v>0.36551724137931035</v>
      </c>
      <c r="L604">
        <f t="shared" si="61"/>
        <v>9.2133762931114838</v>
      </c>
      <c r="M604">
        <f t="shared" si="62"/>
        <v>14.435367204838508</v>
      </c>
      <c r="N604">
        <f t="shared" si="63"/>
        <v>0</v>
      </c>
    </row>
    <row r="605" spans="1:14" x14ac:dyDescent="0.25">
      <c r="A605" t="s">
        <v>696</v>
      </c>
      <c r="B605">
        <v>246</v>
      </c>
      <c r="C605">
        <v>19</v>
      </c>
      <c r="D605" t="s">
        <v>793</v>
      </c>
      <c r="E605">
        <f>SUMPRODUCT(('Object-to-Object'!E$3:E$5474)*('Poisson Verification'!$D605='Object-to-Object'!F$3:F$5474))</f>
        <v>73</v>
      </c>
      <c r="F605">
        <f>COUNTIF('Object-to-Object'!F$3:F$5474,'Poisson Verification'!D605)</f>
        <v>4</v>
      </c>
      <c r="G605">
        <f t="shared" si="58"/>
        <v>18.399999999999999</v>
      </c>
      <c r="H605">
        <f>SUMPRODUCT((('Object-to-Object'!E$3:E$5474)-G605)^2*('Poisson Verification'!$D605='Object-to-Object'!F$3:F$5474))+(C605-G605)^2</f>
        <v>77.199999999999989</v>
      </c>
      <c r="I605">
        <f t="shared" si="59"/>
        <v>15.439999999999998</v>
      </c>
      <c r="J605">
        <f t="shared" si="60"/>
        <v>0.83913043478260863</v>
      </c>
      <c r="K605">
        <v>0.83913043478260863</v>
      </c>
      <c r="L605">
        <f t="shared" si="61"/>
        <v>15.362347649540686</v>
      </c>
      <c r="M605">
        <f t="shared" si="62"/>
        <v>21.882049065975576</v>
      </c>
      <c r="N605">
        <f t="shared" si="63"/>
        <v>1</v>
      </c>
    </row>
    <row r="606" spans="1:14" x14ac:dyDescent="0.25">
      <c r="A606" t="s">
        <v>696</v>
      </c>
      <c r="B606">
        <v>249</v>
      </c>
      <c r="C606">
        <v>18</v>
      </c>
      <c r="D606" t="s">
        <v>794</v>
      </c>
      <c r="E606">
        <f>SUMPRODUCT(('Object-to-Object'!E$3:E$5474)*('Poisson Verification'!$D606='Object-to-Object'!F$3:F$5474))</f>
        <v>87</v>
      </c>
      <c r="F606">
        <f>COUNTIF('Object-to-Object'!F$3:F$5474,'Poisson Verification'!D606)</f>
        <v>4</v>
      </c>
      <c r="G606">
        <f t="shared" si="58"/>
        <v>21</v>
      </c>
      <c r="H606">
        <f>SUMPRODUCT((('Object-to-Object'!E$3:E$5474)-G606)^2*('Poisson Verification'!$D606='Object-to-Object'!F$3:F$5474))+(C606-G606)^2</f>
        <v>102</v>
      </c>
      <c r="I606">
        <f t="shared" si="59"/>
        <v>20.399999999999999</v>
      </c>
      <c r="J606">
        <f t="shared" si="60"/>
        <v>0.97142857142857131</v>
      </c>
      <c r="K606">
        <v>0.97142857142857131</v>
      </c>
      <c r="L606">
        <f t="shared" si="61"/>
        <v>17.746524443410316</v>
      </c>
      <c r="M606">
        <f t="shared" si="62"/>
        <v>24.696796508495741</v>
      </c>
      <c r="N606">
        <f t="shared" si="63"/>
        <v>1</v>
      </c>
    </row>
    <row r="607" spans="1:14" x14ac:dyDescent="0.25">
      <c r="A607" t="s">
        <v>696</v>
      </c>
      <c r="B607">
        <v>244</v>
      </c>
      <c r="C607">
        <v>7</v>
      </c>
      <c r="D607" t="s">
        <v>795</v>
      </c>
      <c r="E607">
        <f>SUMPRODUCT(('Object-to-Object'!E$3:E$5474)*('Poisson Verification'!$D607='Object-to-Object'!F$3:F$5474))</f>
        <v>55</v>
      </c>
      <c r="F607">
        <f>COUNTIF('Object-to-Object'!F$3:F$5474,'Poisson Verification'!D607)</f>
        <v>4</v>
      </c>
      <c r="G607">
        <f t="shared" si="58"/>
        <v>12.4</v>
      </c>
      <c r="H607">
        <f>SUMPRODUCT((('Object-to-Object'!E$3:E$5474)-G607)^2*('Poisson Verification'!$D607='Object-to-Object'!F$3:F$5474))+(C607-G607)^2</f>
        <v>59.2</v>
      </c>
      <c r="I607">
        <f t="shared" si="59"/>
        <v>11.84</v>
      </c>
      <c r="J607">
        <f t="shared" si="60"/>
        <v>0.95483870967741935</v>
      </c>
      <c r="K607">
        <v>0.95483870967741935</v>
      </c>
      <c r="L607">
        <f t="shared" si="61"/>
        <v>9.9282631605993288</v>
      </c>
      <c r="M607">
        <f t="shared" si="62"/>
        <v>15.31979027439562</v>
      </c>
      <c r="N607">
        <f t="shared" si="63"/>
        <v>1</v>
      </c>
    </row>
    <row r="608" spans="1:14" x14ac:dyDescent="0.25">
      <c r="A608" t="s">
        <v>696</v>
      </c>
      <c r="B608">
        <v>224</v>
      </c>
      <c r="C608">
        <v>5</v>
      </c>
      <c r="D608" t="s">
        <v>796</v>
      </c>
      <c r="E608">
        <f>SUMPRODUCT(('Object-to-Object'!E$3:E$5474)*('Poisson Verification'!$D608='Object-to-Object'!F$3:F$5474))</f>
        <v>26</v>
      </c>
      <c r="F608">
        <f>COUNTIF('Object-to-Object'!F$3:F$5474,'Poisson Verification'!D608)</f>
        <v>4</v>
      </c>
      <c r="G608">
        <f t="shared" si="58"/>
        <v>6.2</v>
      </c>
      <c r="H608">
        <f>SUMPRODUCT((('Object-to-Object'!E$3:E$5474)-G608)^2*('Poisson Verification'!$D608='Object-to-Object'!F$3:F$5474))+(C608-G608)^2</f>
        <v>62.8</v>
      </c>
      <c r="I608">
        <f t="shared" si="59"/>
        <v>12.559999999999999</v>
      </c>
      <c r="J608">
        <f t="shared" si="60"/>
        <v>2.0258064516129028</v>
      </c>
      <c r="K608">
        <v>2.0258064516129028</v>
      </c>
      <c r="L608">
        <f t="shared" si="61"/>
        <v>4.4889023564250232</v>
      </c>
      <c r="M608">
        <f t="shared" si="62"/>
        <v>8.3675260742720976</v>
      </c>
      <c r="N608">
        <f t="shared" si="63"/>
        <v>0</v>
      </c>
    </row>
    <row r="609" spans="1:14" x14ac:dyDescent="0.25">
      <c r="A609" t="s">
        <v>696</v>
      </c>
      <c r="B609">
        <v>216</v>
      </c>
      <c r="C609">
        <v>3</v>
      </c>
      <c r="D609" t="s">
        <v>797</v>
      </c>
      <c r="E609">
        <f>SUMPRODUCT(('Object-to-Object'!E$3:E$5474)*('Poisson Verification'!$D609='Object-to-Object'!F$3:F$5474))</f>
        <v>16</v>
      </c>
      <c r="F609">
        <f>COUNTIF('Object-to-Object'!F$3:F$5474,'Poisson Verification'!D609)</f>
        <v>4</v>
      </c>
      <c r="G609">
        <f t="shared" si="58"/>
        <v>3.8</v>
      </c>
      <c r="H609">
        <f>SUMPRODUCT((('Object-to-Object'!E$3:E$5474)-G609)^2*('Poisson Verification'!$D609='Object-to-Object'!F$3:F$5474))+(C609-G609)^2</f>
        <v>26.800000000000004</v>
      </c>
      <c r="I609">
        <f t="shared" si="59"/>
        <v>5.3600000000000012</v>
      </c>
      <c r="J609">
        <f t="shared" si="60"/>
        <v>1.4105263157894741</v>
      </c>
      <c r="K609">
        <v>1.4105263157894741</v>
      </c>
      <c r="L609">
        <f t="shared" si="61"/>
        <v>2.4883904383335627</v>
      </c>
      <c r="M609">
        <f t="shared" si="62"/>
        <v>5.5758479278887032</v>
      </c>
      <c r="N609">
        <f t="shared" si="63"/>
        <v>1</v>
      </c>
    </row>
    <row r="610" spans="1:14" x14ac:dyDescent="0.25">
      <c r="A610" t="s">
        <v>696</v>
      </c>
      <c r="B610">
        <v>211</v>
      </c>
      <c r="C610">
        <v>2</v>
      </c>
      <c r="D610" t="s">
        <v>798</v>
      </c>
      <c r="E610">
        <f>SUMPRODUCT(('Object-to-Object'!E$3:E$5474)*('Poisson Verification'!$D610='Object-to-Object'!F$3:F$5474))</f>
        <v>12</v>
      </c>
      <c r="F610">
        <f>COUNTIF('Object-to-Object'!F$3:F$5474,'Poisson Verification'!D610)</f>
        <v>4</v>
      </c>
      <c r="G610">
        <f t="shared" si="58"/>
        <v>2.8</v>
      </c>
      <c r="H610">
        <f>SUMPRODUCT((('Object-to-Object'!E$3:E$5474)-G610)^2*('Poisson Verification'!$D610='Object-to-Object'!F$3:F$5474))+(C610-G610)^2</f>
        <v>20.800000000000004</v>
      </c>
      <c r="I610">
        <f t="shared" si="59"/>
        <v>4.160000000000001</v>
      </c>
      <c r="J610">
        <f t="shared" si="60"/>
        <v>1.4857142857142862</v>
      </c>
      <c r="K610">
        <v>1.4857142857142862</v>
      </c>
      <c r="L610">
        <f t="shared" si="61"/>
        <v>1.6927875044422493</v>
      </c>
      <c r="M610">
        <f t="shared" si="62"/>
        <v>4.3772971825742193</v>
      </c>
      <c r="N610">
        <f t="shared" si="63"/>
        <v>1</v>
      </c>
    </row>
    <row r="611" spans="1:14" x14ac:dyDescent="0.25">
      <c r="A611" t="s">
        <v>696</v>
      </c>
      <c r="B611">
        <v>210</v>
      </c>
      <c r="C611">
        <v>0</v>
      </c>
      <c r="D611" t="s">
        <v>799</v>
      </c>
      <c r="E611">
        <f>SUMPRODUCT(('Object-to-Object'!E$3:E$5474)*('Poisson Verification'!$D611='Object-to-Object'!F$3:F$5474))</f>
        <v>4</v>
      </c>
      <c r="F611">
        <f>COUNTIF('Object-to-Object'!F$3:F$5474,'Poisson Verification'!D611)</f>
        <v>4</v>
      </c>
      <c r="G611">
        <f t="shared" si="58"/>
        <v>0.8</v>
      </c>
      <c r="H611">
        <f>SUMPRODUCT((('Object-to-Object'!E$3:E$5474)-G611)^2*('Poisson Verification'!$D611='Object-to-Object'!F$3:F$5474))+(C611-G611)^2</f>
        <v>6.8000000000000007</v>
      </c>
      <c r="I611">
        <f t="shared" si="59"/>
        <v>1.36</v>
      </c>
      <c r="J611">
        <f t="shared" si="60"/>
        <v>1.7</v>
      </c>
      <c r="K611">
        <v>1.7</v>
      </c>
      <c r="L611">
        <f t="shared" si="61"/>
        <v>0.27326367934996615</v>
      </c>
      <c r="M611">
        <f t="shared" si="62"/>
        <v>1.830703805327514</v>
      </c>
      <c r="N611">
        <f t="shared" si="63"/>
        <v>1</v>
      </c>
    </row>
    <row r="612" spans="1:14" x14ac:dyDescent="0.25">
      <c r="A612" t="s">
        <v>696</v>
      </c>
      <c r="B612">
        <v>209</v>
      </c>
      <c r="C612">
        <v>3</v>
      </c>
      <c r="D612" t="s">
        <v>800</v>
      </c>
      <c r="E612">
        <f>SUMPRODUCT(('Object-to-Object'!E$3:E$5474)*('Poisson Verification'!$D612='Object-to-Object'!F$3:F$5474))</f>
        <v>2</v>
      </c>
      <c r="F612">
        <f>COUNTIF('Object-to-Object'!F$3:F$5474,'Poisson Verification'!D612)</f>
        <v>4</v>
      </c>
      <c r="G612">
        <f t="shared" si="58"/>
        <v>1</v>
      </c>
      <c r="H612">
        <f>SUMPRODUCT((('Object-to-Object'!E$3:E$5474)-G612)^2*('Poisson Verification'!$D612='Object-to-Object'!F$3:F$5474))+(C612-G612)^2</f>
        <v>8</v>
      </c>
      <c r="I612">
        <f t="shared" si="59"/>
        <v>1.6</v>
      </c>
      <c r="J612">
        <f t="shared" si="60"/>
        <v>1.6</v>
      </c>
      <c r="K612">
        <v>1.6</v>
      </c>
      <c r="L612">
        <f t="shared" si="61"/>
        <v>0.39402991361190598</v>
      </c>
      <c r="M612">
        <f t="shared" si="62"/>
        <v>2.1026069817483064</v>
      </c>
      <c r="N612">
        <f t="shared" si="63"/>
        <v>1</v>
      </c>
    </row>
    <row r="613" spans="1:14" x14ac:dyDescent="0.25">
      <c r="A613" t="s">
        <v>696</v>
      </c>
      <c r="B613">
        <v>203</v>
      </c>
      <c r="C613">
        <v>4</v>
      </c>
      <c r="D613" t="s">
        <v>801</v>
      </c>
      <c r="E613">
        <f>SUMPRODUCT(('Object-to-Object'!E$3:E$5474)*('Poisson Verification'!$D613='Object-to-Object'!F$3:F$5474))</f>
        <v>10</v>
      </c>
      <c r="F613">
        <f>COUNTIF('Object-to-Object'!F$3:F$5474,'Poisson Verification'!D613)</f>
        <v>4</v>
      </c>
      <c r="G613">
        <f t="shared" si="58"/>
        <v>2.8</v>
      </c>
      <c r="H613">
        <f>SUMPRODUCT((('Object-to-Object'!E$3:E$5474)-G613)^2*('Poisson Verification'!$D613='Object-to-Object'!F$3:F$5474))+(C613-G613)^2</f>
        <v>18.8</v>
      </c>
      <c r="I613">
        <f t="shared" si="59"/>
        <v>3.7600000000000002</v>
      </c>
      <c r="J613">
        <f t="shared" si="60"/>
        <v>1.342857142857143</v>
      </c>
      <c r="K613">
        <v>1.342857142857143</v>
      </c>
      <c r="L613">
        <f t="shared" si="61"/>
        <v>1.6927875044422493</v>
      </c>
      <c r="M613">
        <f t="shared" si="62"/>
        <v>4.3772971825742193</v>
      </c>
      <c r="N613">
        <f t="shared" si="63"/>
        <v>1</v>
      </c>
    </row>
    <row r="614" spans="1:14" x14ac:dyDescent="0.25">
      <c r="A614" t="s">
        <v>696</v>
      </c>
      <c r="B614">
        <v>205</v>
      </c>
      <c r="C614">
        <v>6</v>
      </c>
      <c r="D614" t="s">
        <v>802</v>
      </c>
      <c r="E614">
        <f>SUMPRODUCT(('Object-to-Object'!E$3:E$5474)*('Poisson Verification'!$D614='Object-to-Object'!F$3:F$5474))</f>
        <v>14</v>
      </c>
      <c r="F614">
        <f>COUNTIF('Object-to-Object'!F$3:F$5474,'Poisson Verification'!D614)</f>
        <v>4</v>
      </c>
      <c r="G614">
        <f t="shared" si="58"/>
        <v>4</v>
      </c>
      <c r="H614">
        <f>SUMPRODUCT((('Object-to-Object'!E$3:E$5474)-G614)^2*('Poisson Verification'!$D614='Object-to-Object'!F$3:F$5474))+(C614-G614)^2</f>
        <v>14</v>
      </c>
      <c r="I614">
        <f t="shared" si="59"/>
        <v>2.8</v>
      </c>
      <c r="J614">
        <f t="shared" si="60"/>
        <v>0.7</v>
      </c>
      <c r="K614">
        <v>0.7</v>
      </c>
      <c r="L614">
        <f t="shared" si="61"/>
        <v>2.6509303196693113</v>
      </c>
      <c r="M614">
        <f t="shared" si="62"/>
        <v>5.8124037680868019</v>
      </c>
      <c r="N614">
        <f t="shared" si="63"/>
        <v>1</v>
      </c>
    </row>
    <row r="615" spans="1:14" x14ac:dyDescent="0.25">
      <c r="A615" t="s">
        <v>696</v>
      </c>
      <c r="B615">
        <v>205</v>
      </c>
      <c r="C615">
        <v>9</v>
      </c>
      <c r="D615" t="s">
        <v>803</v>
      </c>
      <c r="E615">
        <f>SUMPRODUCT(('Object-to-Object'!E$3:E$5474)*('Poisson Verification'!$D615='Object-to-Object'!F$3:F$5474))</f>
        <v>31</v>
      </c>
      <c r="F615">
        <f>COUNTIF('Object-to-Object'!F$3:F$5474,'Poisson Verification'!D615)</f>
        <v>4</v>
      </c>
      <c r="G615">
        <f t="shared" si="58"/>
        <v>8</v>
      </c>
      <c r="H615">
        <f>SUMPRODUCT((('Object-to-Object'!E$3:E$5474)-G615)^2*('Poisson Verification'!$D615='Object-to-Object'!F$3:F$5474))+(C615-G615)^2</f>
        <v>14</v>
      </c>
      <c r="I615">
        <f t="shared" si="59"/>
        <v>2.8</v>
      </c>
      <c r="J615">
        <f t="shared" si="60"/>
        <v>0.35</v>
      </c>
      <c r="K615">
        <v>0.35</v>
      </c>
      <c r="L615">
        <f t="shared" si="61"/>
        <v>6.0391478388689466</v>
      </c>
      <c r="M615">
        <f t="shared" si="62"/>
        <v>10.413873823027387</v>
      </c>
      <c r="N615">
        <f t="shared" si="63"/>
        <v>0</v>
      </c>
    </row>
    <row r="616" spans="1:14" x14ac:dyDescent="0.25">
      <c r="A616" t="s">
        <v>696</v>
      </c>
      <c r="B616">
        <v>202</v>
      </c>
      <c r="C616">
        <v>12</v>
      </c>
      <c r="D616" t="s">
        <v>804</v>
      </c>
      <c r="E616">
        <f>SUMPRODUCT(('Object-to-Object'!E$3:E$5474)*('Poisson Verification'!$D616='Object-to-Object'!F$3:F$5474))</f>
        <v>36</v>
      </c>
      <c r="F616">
        <f>COUNTIF('Object-to-Object'!F$3:F$5474,'Poisson Verification'!D616)</f>
        <v>4</v>
      </c>
      <c r="G616">
        <f t="shared" si="58"/>
        <v>9.6</v>
      </c>
      <c r="H616">
        <f>SUMPRODUCT((('Object-to-Object'!E$3:E$5474)-G616)^2*('Poisson Verification'!$D616='Object-to-Object'!F$3:F$5474))+(C616-G616)^2</f>
        <v>61.2</v>
      </c>
      <c r="I616">
        <f t="shared" si="59"/>
        <v>12.24</v>
      </c>
      <c r="J616">
        <f t="shared" si="60"/>
        <v>1.2750000000000001</v>
      </c>
      <c r="K616">
        <v>1.2750000000000001</v>
      </c>
      <c r="L616">
        <f t="shared" si="61"/>
        <v>7.4400535079420944</v>
      </c>
      <c r="M616">
        <f t="shared" si="62"/>
        <v>12.210773460981942</v>
      </c>
      <c r="N616">
        <f t="shared" si="63"/>
        <v>0</v>
      </c>
    </row>
    <row r="617" spans="1:14" x14ac:dyDescent="0.25">
      <c r="A617" t="s">
        <v>696</v>
      </c>
      <c r="B617">
        <v>204</v>
      </c>
      <c r="C617">
        <v>6</v>
      </c>
      <c r="D617" t="s">
        <v>805</v>
      </c>
      <c r="E617">
        <f>SUMPRODUCT(('Object-to-Object'!E$3:E$5474)*('Poisson Verification'!$D617='Object-to-Object'!F$3:F$5474))</f>
        <v>40</v>
      </c>
      <c r="F617">
        <f>COUNTIF('Object-to-Object'!F$3:F$5474,'Poisson Verification'!D617)</f>
        <v>4</v>
      </c>
      <c r="G617">
        <f t="shared" si="58"/>
        <v>9.1999999999999993</v>
      </c>
      <c r="H617">
        <f>SUMPRODUCT((('Object-to-Object'!E$3:E$5474)-G617)^2*('Poisson Verification'!$D617='Object-to-Object'!F$3:F$5474))+(C617-G617)^2</f>
        <v>62.8</v>
      </c>
      <c r="I617">
        <f t="shared" si="59"/>
        <v>12.559999999999999</v>
      </c>
      <c r="J617">
        <f t="shared" si="60"/>
        <v>1.3652173913043477</v>
      </c>
      <c r="K617">
        <v>1.3652173913043477</v>
      </c>
      <c r="L617">
        <f t="shared" si="61"/>
        <v>7.0881571337867424</v>
      </c>
      <c r="M617">
        <f t="shared" si="62"/>
        <v>11.763165114234553</v>
      </c>
      <c r="N617">
        <f t="shared" si="63"/>
        <v>0</v>
      </c>
    </row>
    <row r="618" spans="1:14" x14ac:dyDescent="0.25">
      <c r="A618" t="s">
        <v>696</v>
      </c>
      <c r="B618">
        <v>200</v>
      </c>
      <c r="C618">
        <v>9</v>
      </c>
      <c r="D618" t="s">
        <v>806</v>
      </c>
      <c r="E618">
        <f>SUMPRODUCT(('Object-to-Object'!E$3:E$5474)*('Poisson Verification'!$D618='Object-to-Object'!F$3:F$5474))</f>
        <v>29</v>
      </c>
      <c r="F618">
        <f>COUNTIF('Object-to-Object'!F$3:F$5474,'Poisson Verification'!D618)</f>
        <v>4</v>
      </c>
      <c r="G618">
        <f t="shared" si="58"/>
        <v>7.6</v>
      </c>
      <c r="H618">
        <f>SUMPRODUCT((('Object-to-Object'!E$3:E$5474)-G618)^2*('Poisson Verification'!$D618='Object-to-Object'!F$3:F$5474))+(C618-G618)^2</f>
        <v>15.2</v>
      </c>
      <c r="I618">
        <f t="shared" si="59"/>
        <v>3.04</v>
      </c>
      <c r="J618">
        <f t="shared" si="60"/>
        <v>0.4</v>
      </c>
      <c r="K618">
        <v>0.4</v>
      </c>
      <c r="L618">
        <f t="shared" si="61"/>
        <v>5.6919816754711992</v>
      </c>
      <c r="M618">
        <f t="shared" si="62"/>
        <v>9.9616927324283839</v>
      </c>
      <c r="N618">
        <f t="shared" si="63"/>
        <v>0</v>
      </c>
    </row>
    <row r="619" spans="1:14" x14ac:dyDescent="0.25">
      <c r="A619" t="s">
        <v>696</v>
      </c>
      <c r="B619">
        <v>204</v>
      </c>
      <c r="C619">
        <v>8</v>
      </c>
      <c r="D619" t="s">
        <v>807</v>
      </c>
      <c r="E619">
        <f>SUMPRODUCT(('Object-to-Object'!E$3:E$5474)*('Poisson Verification'!$D619='Object-to-Object'!F$3:F$5474))</f>
        <v>34</v>
      </c>
      <c r="F619">
        <f>COUNTIF('Object-to-Object'!F$3:F$5474,'Poisson Verification'!D619)</f>
        <v>4</v>
      </c>
      <c r="G619">
        <f t="shared" si="58"/>
        <v>8.4</v>
      </c>
      <c r="H619">
        <f>SUMPRODUCT((('Object-to-Object'!E$3:E$5474)-G619)^2*('Poisson Verification'!$D619='Object-to-Object'!F$3:F$5474))+(C619-G619)^2</f>
        <v>5.1999999999999993</v>
      </c>
      <c r="I619">
        <f t="shared" si="59"/>
        <v>1.0399999999999998</v>
      </c>
      <c r="J619">
        <f t="shared" si="60"/>
        <v>0.12380952380952379</v>
      </c>
      <c r="K619">
        <v>0.12380952380952379</v>
      </c>
      <c r="L619">
        <f t="shared" si="61"/>
        <v>6.3876261443034164</v>
      </c>
      <c r="M619">
        <f t="shared" si="62"/>
        <v>10.864789297350761</v>
      </c>
      <c r="N619">
        <f t="shared" si="63"/>
        <v>0</v>
      </c>
    </row>
    <row r="620" spans="1:14" x14ac:dyDescent="0.25">
      <c r="A620" t="s">
        <v>696</v>
      </c>
      <c r="B620">
        <v>206</v>
      </c>
      <c r="C620">
        <v>9</v>
      </c>
      <c r="D620" t="s">
        <v>808</v>
      </c>
      <c r="E620">
        <f>SUMPRODUCT(('Object-to-Object'!E$3:E$5474)*('Poisson Verification'!$D620='Object-to-Object'!F$3:F$5474))</f>
        <v>20</v>
      </c>
      <c r="F620">
        <f>COUNTIF('Object-to-Object'!F$3:F$5474,'Poisson Verification'!D620)</f>
        <v>4</v>
      </c>
      <c r="G620">
        <f t="shared" si="58"/>
        <v>5.8</v>
      </c>
      <c r="H620">
        <f>SUMPRODUCT((('Object-to-Object'!E$3:E$5474)-G620)^2*('Poisson Verification'!$D620='Object-to-Object'!F$3:F$5474))+(C620-G620)^2</f>
        <v>26.8</v>
      </c>
      <c r="I620">
        <f t="shared" si="59"/>
        <v>5.36</v>
      </c>
      <c r="J620">
        <f t="shared" si="60"/>
        <v>0.92413793103448283</v>
      </c>
      <c r="K620">
        <v>0.92413793103448283</v>
      </c>
      <c r="L620">
        <f t="shared" si="61"/>
        <v>4.1491954475668953</v>
      </c>
      <c r="M620">
        <f t="shared" si="62"/>
        <v>7.9081944487848732</v>
      </c>
      <c r="N620">
        <f t="shared" si="63"/>
        <v>1</v>
      </c>
    </row>
    <row r="621" spans="1:14" x14ac:dyDescent="0.25">
      <c r="A621" t="s">
        <v>696</v>
      </c>
      <c r="B621">
        <v>210</v>
      </c>
      <c r="C621">
        <v>7</v>
      </c>
      <c r="D621" t="s">
        <v>809</v>
      </c>
      <c r="E621">
        <f>SUMPRODUCT(('Object-to-Object'!E$3:E$5474)*('Poisson Verification'!$D621='Object-to-Object'!F$3:F$5474))</f>
        <v>37</v>
      </c>
      <c r="F621">
        <f>COUNTIF('Object-to-Object'!F$3:F$5474,'Poisson Verification'!D621)</f>
        <v>4</v>
      </c>
      <c r="G621">
        <f t="shared" si="58"/>
        <v>8.8000000000000007</v>
      </c>
      <c r="H621">
        <f>SUMPRODUCT((('Object-to-Object'!E$3:E$5474)-G621)^2*('Poisson Verification'!$D621='Object-to-Object'!F$3:F$5474))+(C621-G621)^2</f>
        <v>50.8</v>
      </c>
      <c r="I621">
        <f t="shared" si="59"/>
        <v>10.16</v>
      </c>
      <c r="J621">
        <f t="shared" si="60"/>
        <v>1.1545454545454545</v>
      </c>
      <c r="K621">
        <v>1.1545454545454545</v>
      </c>
      <c r="L621">
        <f t="shared" si="61"/>
        <v>6.7373234492713152</v>
      </c>
      <c r="M621">
        <f t="shared" si="62"/>
        <v>11.314527014255541</v>
      </c>
      <c r="N621">
        <f t="shared" si="63"/>
        <v>1</v>
      </c>
    </row>
    <row r="622" spans="1:14" x14ac:dyDescent="0.25">
      <c r="A622" t="s">
        <v>696</v>
      </c>
      <c r="B622">
        <v>209</v>
      </c>
      <c r="C622">
        <v>15</v>
      </c>
      <c r="D622" t="s">
        <v>810</v>
      </c>
      <c r="E622">
        <f>SUMPRODUCT(('Object-to-Object'!E$3:E$5474)*('Poisson Verification'!$D622='Object-to-Object'!F$3:F$5474))</f>
        <v>22</v>
      </c>
      <c r="F622">
        <f>COUNTIF('Object-to-Object'!F$3:F$5474,'Poisson Verification'!D622)</f>
        <v>4</v>
      </c>
      <c r="G622">
        <f t="shared" si="58"/>
        <v>7.4</v>
      </c>
      <c r="H622">
        <f>SUMPRODUCT((('Object-to-Object'!E$3:E$5474)-G622)^2*('Poisson Verification'!$D622='Object-to-Object'!F$3:F$5474))+(C622-G622)^2</f>
        <v>105.2</v>
      </c>
      <c r="I622">
        <f t="shared" si="59"/>
        <v>21.04</v>
      </c>
      <c r="J622">
        <f t="shared" si="60"/>
        <v>2.8432432432432431</v>
      </c>
      <c r="K622">
        <v>2.8432432432432431</v>
      </c>
      <c r="L622">
        <f t="shared" si="61"/>
        <v>5.5189231081958701</v>
      </c>
      <c r="M622">
        <f t="shared" si="62"/>
        <v>9.7350970379032962</v>
      </c>
      <c r="N622">
        <f t="shared" si="63"/>
        <v>0</v>
      </c>
    </row>
    <row r="623" spans="1:14" x14ac:dyDescent="0.25">
      <c r="A623" t="s">
        <v>696</v>
      </c>
      <c r="B623">
        <v>208</v>
      </c>
      <c r="C623">
        <v>13</v>
      </c>
      <c r="D623" t="s">
        <v>811</v>
      </c>
      <c r="E623">
        <f>SUMPRODUCT(('Object-to-Object'!E$3:E$5474)*('Poisson Verification'!$D623='Object-to-Object'!F$3:F$5474))</f>
        <v>30</v>
      </c>
      <c r="F623">
        <f>COUNTIF('Object-to-Object'!F$3:F$5474,'Poisson Verification'!D623)</f>
        <v>4</v>
      </c>
      <c r="G623">
        <f t="shared" si="58"/>
        <v>8.6</v>
      </c>
      <c r="H623">
        <f>SUMPRODUCT((('Object-to-Object'!E$3:E$5474)-G623)^2*('Poisson Verification'!$D623='Object-to-Object'!F$3:F$5474))+(C623-G623)^2</f>
        <v>69.2</v>
      </c>
      <c r="I623">
        <f t="shared" si="59"/>
        <v>13.84</v>
      </c>
      <c r="J623">
        <f t="shared" si="60"/>
        <v>1.6093023255813954</v>
      </c>
      <c r="K623">
        <v>1.6093023255813954</v>
      </c>
      <c r="L623">
        <f t="shared" si="61"/>
        <v>6.5623278119188644</v>
      </c>
      <c r="M623">
        <f t="shared" si="62"/>
        <v>11.089800282268447</v>
      </c>
      <c r="N623">
        <f t="shared" si="63"/>
        <v>0</v>
      </c>
    </row>
    <row r="624" spans="1:14" x14ac:dyDescent="0.25">
      <c r="A624" t="s">
        <v>696</v>
      </c>
      <c r="B624">
        <v>208</v>
      </c>
      <c r="C624">
        <v>10</v>
      </c>
      <c r="D624" t="s">
        <v>812</v>
      </c>
      <c r="E624">
        <f>SUMPRODUCT(('Object-to-Object'!E$3:E$5474)*('Poisson Verification'!$D624='Object-to-Object'!F$3:F$5474))</f>
        <v>34</v>
      </c>
      <c r="F624">
        <f>COUNTIF('Object-to-Object'!F$3:F$5474,'Poisson Verification'!D624)</f>
        <v>4</v>
      </c>
      <c r="G624">
        <f t="shared" si="58"/>
        <v>8.8000000000000007</v>
      </c>
      <c r="H624">
        <f>SUMPRODUCT((('Object-to-Object'!E$3:E$5474)-G624)^2*('Poisson Verification'!$D624='Object-to-Object'!F$3:F$5474))+(C624-G624)^2</f>
        <v>34.799999999999997</v>
      </c>
      <c r="I624">
        <f t="shared" si="59"/>
        <v>6.9599999999999991</v>
      </c>
      <c r="J624">
        <f t="shared" si="60"/>
        <v>0.79090909090909078</v>
      </c>
      <c r="K624">
        <v>0.79090909090909078</v>
      </c>
      <c r="L624">
        <f t="shared" si="61"/>
        <v>6.7373234492713152</v>
      </c>
      <c r="M624">
        <f t="shared" si="62"/>
        <v>11.314527014255541</v>
      </c>
      <c r="N624">
        <f t="shared" si="63"/>
        <v>1</v>
      </c>
    </row>
    <row r="625" spans="1:14" x14ac:dyDescent="0.25">
      <c r="A625" t="s">
        <v>696</v>
      </c>
      <c r="B625">
        <v>206</v>
      </c>
      <c r="C625">
        <v>9</v>
      </c>
      <c r="D625" t="s">
        <v>813</v>
      </c>
      <c r="E625">
        <f>SUMPRODUCT(('Object-to-Object'!E$3:E$5474)*('Poisson Verification'!$D625='Object-to-Object'!F$3:F$5474))</f>
        <v>50</v>
      </c>
      <c r="F625">
        <f>COUNTIF('Object-to-Object'!F$3:F$5474,'Poisson Verification'!D625)</f>
        <v>4</v>
      </c>
      <c r="G625">
        <f t="shared" si="58"/>
        <v>11.8</v>
      </c>
      <c r="H625">
        <f>SUMPRODUCT((('Object-to-Object'!E$3:E$5474)-G625)^2*('Poisson Verification'!$D625='Object-to-Object'!F$3:F$5474))+(C625-G625)^2</f>
        <v>42.8</v>
      </c>
      <c r="I625">
        <f t="shared" si="59"/>
        <v>8.5599999999999987</v>
      </c>
      <c r="J625">
        <f t="shared" si="60"/>
        <v>0.72542372881355921</v>
      </c>
      <c r="K625">
        <v>0.72542372881355921</v>
      </c>
      <c r="L625">
        <f t="shared" si="61"/>
        <v>9.3918287359350057</v>
      </c>
      <c r="M625">
        <f t="shared" si="62"/>
        <v>14.656735758076746</v>
      </c>
      <c r="N625">
        <f t="shared" si="63"/>
        <v>0</v>
      </c>
    </row>
    <row r="626" spans="1:14" x14ac:dyDescent="0.25">
      <c r="A626" t="s">
        <v>696</v>
      </c>
      <c r="B626">
        <v>209</v>
      </c>
      <c r="C626">
        <v>20</v>
      </c>
      <c r="D626" t="s">
        <v>814</v>
      </c>
      <c r="E626">
        <f>SUMPRODUCT(('Object-to-Object'!E$3:E$5474)*('Poisson Verification'!$D626='Object-to-Object'!F$3:F$5474))</f>
        <v>54</v>
      </c>
      <c r="F626">
        <f>COUNTIF('Object-to-Object'!F$3:F$5474,'Poisson Verification'!D626)</f>
        <v>4</v>
      </c>
      <c r="G626">
        <f t="shared" si="58"/>
        <v>14.8</v>
      </c>
      <c r="H626">
        <f>SUMPRODUCT((('Object-to-Object'!E$3:E$5474)-G626)^2*('Poisson Verification'!$D626='Object-to-Object'!F$3:F$5474))+(C626-G626)^2</f>
        <v>150.80000000000001</v>
      </c>
      <c r="I626">
        <f t="shared" si="59"/>
        <v>30.160000000000004</v>
      </c>
      <c r="J626">
        <f t="shared" si="60"/>
        <v>2.0378378378378379</v>
      </c>
      <c r="K626">
        <v>2.0378378378378379</v>
      </c>
      <c r="L626">
        <f t="shared" si="61"/>
        <v>12.088263715565395</v>
      </c>
      <c r="M626">
        <f t="shared" si="62"/>
        <v>17.958063415418053</v>
      </c>
      <c r="N626">
        <f t="shared" si="63"/>
        <v>0</v>
      </c>
    </row>
    <row r="627" spans="1:14" x14ac:dyDescent="0.25">
      <c r="A627" t="s">
        <v>696</v>
      </c>
      <c r="B627">
        <v>218</v>
      </c>
      <c r="C627">
        <v>21</v>
      </c>
      <c r="D627" t="s">
        <v>815</v>
      </c>
      <c r="E627">
        <f>SUMPRODUCT(('Object-to-Object'!E$3:E$5474)*('Poisson Verification'!$D627='Object-to-Object'!F$3:F$5474))</f>
        <v>67</v>
      </c>
      <c r="F627">
        <f>COUNTIF('Object-to-Object'!F$3:F$5474,'Poisson Verification'!D627)</f>
        <v>4</v>
      </c>
      <c r="G627">
        <f t="shared" si="58"/>
        <v>17.600000000000001</v>
      </c>
      <c r="H627">
        <f>SUMPRODUCT((('Object-to-Object'!E$3:E$5474)-G627)^2*('Poisson Verification'!$D627='Object-to-Object'!F$3:F$5474))+(C627-G627)^2</f>
        <v>69.199999999999989</v>
      </c>
      <c r="I627">
        <f t="shared" si="59"/>
        <v>13.839999999999998</v>
      </c>
      <c r="J627">
        <f t="shared" si="60"/>
        <v>0.78636363636363615</v>
      </c>
      <c r="K627">
        <v>0.78636363636363615</v>
      </c>
      <c r="L627">
        <f t="shared" si="61"/>
        <v>14.631793718782163</v>
      </c>
      <c r="M627">
        <f t="shared" si="62"/>
        <v>21.01298067020598</v>
      </c>
      <c r="N627">
        <f t="shared" si="63"/>
        <v>0</v>
      </c>
    </row>
    <row r="628" spans="1:14" x14ac:dyDescent="0.25">
      <c r="A628" t="s">
        <v>696</v>
      </c>
      <c r="B628">
        <v>226</v>
      </c>
      <c r="C628">
        <v>11</v>
      </c>
      <c r="D628" t="s">
        <v>816</v>
      </c>
      <c r="E628">
        <f>SUMPRODUCT(('Object-to-Object'!E$3:E$5474)*('Poisson Verification'!$D628='Object-to-Object'!F$3:F$5474))</f>
        <v>85</v>
      </c>
      <c r="F628">
        <f>COUNTIF('Object-to-Object'!F$3:F$5474,'Poisson Verification'!D628)</f>
        <v>4</v>
      </c>
      <c r="G628">
        <f t="shared" si="58"/>
        <v>19.2</v>
      </c>
      <c r="H628">
        <f>SUMPRODUCT((('Object-to-Object'!E$3:E$5474)-G628)^2*('Poisson Verification'!$D628='Object-to-Object'!F$3:F$5474))+(C628-G628)^2</f>
        <v>212.8</v>
      </c>
      <c r="I628">
        <f t="shared" si="59"/>
        <v>42.56</v>
      </c>
      <c r="J628">
        <f t="shared" si="60"/>
        <v>2.2166666666666668</v>
      </c>
      <c r="K628">
        <v>2.2166666666666668</v>
      </c>
      <c r="L628">
        <f t="shared" si="61"/>
        <v>16.094399190216862</v>
      </c>
      <c r="M628">
        <f t="shared" si="62"/>
        <v>22.749643520800227</v>
      </c>
      <c r="N628">
        <f t="shared" si="63"/>
        <v>0</v>
      </c>
    </row>
    <row r="629" spans="1:14" x14ac:dyDescent="0.25">
      <c r="A629" t="s">
        <v>696</v>
      </c>
      <c r="B629">
        <v>226</v>
      </c>
      <c r="C629">
        <v>19</v>
      </c>
      <c r="D629" t="s">
        <v>817</v>
      </c>
      <c r="E629">
        <f>SUMPRODUCT(('Object-to-Object'!E$3:E$5474)*('Poisson Verification'!$D629='Object-to-Object'!F$3:F$5474))</f>
        <v>76</v>
      </c>
      <c r="F629">
        <f>COUNTIF('Object-to-Object'!F$3:F$5474,'Poisson Verification'!D629)</f>
        <v>4</v>
      </c>
      <c r="G629">
        <f t="shared" si="58"/>
        <v>19</v>
      </c>
      <c r="H629">
        <f>SUMPRODUCT((('Object-to-Object'!E$3:E$5474)-G629)^2*('Poisson Verification'!$D629='Object-to-Object'!F$3:F$5474))+(C629-G629)^2</f>
        <v>66</v>
      </c>
      <c r="I629">
        <f t="shared" si="59"/>
        <v>13.2</v>
      </c>
      <c r="J629">
        <f t="shared" si="60"/>
        <v>0.6947368421052631</v>
      </c>
      <c r="K629">
        <v>0.6947368421052631</v>
      </c>
      <c r="L629">
        <f t="shared" si="61"/>
        <v>15.911251152524818</v>
      </c>
      <c r="M629">
        <f t="shared" si="62"/>
        <v>22.532877976507365</v>
      </c>
      <c r="N629">
        <f t="shared" si="63"/>
        <v>0</v>
      </c>
    </row>
    <row r="630" spans="1:14" x14ac:dyDescent="0.25">
      <c r="A630" t="s">
        <v>696</v>
      </c>
      <c r="B630">
        <v>226</v>
      </c>
      <c r="C630">
        <v>24</v>
      </c>
      <c r="D630" t="s">
        <v>818</v>
      </c>
      <c r="E630">
        <f>SUMPRODUCT(('Object-to-Object'!E$3:E$5474)*('Poisson Verification'!$D630='Object-to-Object'!F$3:F$5474))</f>
        <v>68</v>
      </c>
      <c r="F630">
        <f>COUNTIF('Object-to-Object'!F$3:F$5474,'Poisson Verification'!D630)</f>
        <v>4</v>
      </c>
      <c r="G630">
        <f t="shared" si="58"/>
        <v>18.399999999999999</v>
      </c>
      <c r="H630">
        <f>SUMPRODUCT((('Object-to-Object'!E$3:E$5474)-G630)^2*('Poisson Verification'!$D630='Object-to-Object'!F$3:F$5474))+(C630-G630)^2</f>
        <v>177.2</v>
      </c>
      <c r="I630">
        <f t="shared" si="59"/>
        <v>35.44</v>
      </c>
      <c r="J630">
        <f t="shared" si="60"/>
        <v>1.9260869565217391</v>
      </c>
      <c r="K630">
        <v>1.9260869565217391</v>
      </c>
      <c r="L630">
        <f t="shared" si="61"/>
        <v>15.362347649540686</v>
      </c>
      <c r="M630">
        <f t="shared" si="62"/>
        <v>21.882049065975576</v>
      </c>
      <c r="N630">
        <f t="shared" si="63"/>
        <v>0</v>
      </c>
    </row>
    <row r="631" spans="1:14" x14ac:dyDescent="0.25">
      <c r="A631" t="s">
        <v>696</v>
      </c>
      <c r="B631">
        <v>232</v>
      </c>
      <c r="C631">
        <v>15</v>
      </c>
      <c r="D631" t="s">
        <v>819</v>
      </c>
      <c r="E631">
        <f>SUMPRODUCT(('Object-to-Object'!E$3:E$5474)*('Poisson Verification'!$D631='Object-to-Object'!F$3:F$5474))</f>
        <v>53</v>
      </c>
      <c r="F631">
        <f>COUNTIF('Object-to-Object'!F$3:F$5474,'Poisson Verification'!D631)</f>
        <v>4</v>
      </c>
      <c r="G631">
        <f t="shared" si="58"/>
        <v>13.6</v>
      </c>
      <c r="H631">
        <f>SUMPRODUCT((('Object-to-Object'!E$3:E$5474)-G631)^2*('Poisson Verification'!$D631='Object-to-Object'!F$3:F$5474))+(C631-G631)^2</f>
        <v>29.2</v>
      </c>
      <c r="I631">
        <f t="shared" si="59"/>
        <v>5.84</v>
      </c>
      <c r="J631">
        <f t="shared" si="60"/>
        <v>0.42941176470588233</v>
      </c>
      <c r="K631">
        <v>0.42941176470588233</v>
      </c>
      <c r="L631">
        <f t="shared" si="61"/>
        <v>11.005603797136512</v>
      </c>
      <c r="M631">
        <f t="shared" si="62"/>
        <v>16.641529894906409</v>
      </c>
      <c r="N631">
        <f t="shared" si="63"/>
        <v>0</v>
      </c>
    </row>
    <row r="632" spans="1:14" x14ac:dyDescent="0.25">
      <c r="A632" t="s">
        <v>696</v>
      </c>
      <c r="B632">
        <v>240</v>
      </c>
      <c r="C632">
        <v>7</v>
      </c>
      <c r="D632" t="s">
        <v>820</v>
      </c>
      <c r="E632">
        <f>SUMPRODUCT(('Object-to-Object'!E$3:E$5474)*('Poisson Verification'!$D632='Object-to-Object'!F$3:F$5474))</f>
        <v>26</v>
      </c>
      <c r="F632">
        <f>COUNTIF('Object-to-Object'!F$3:F$5474,'Poisson Verification'!D632)</f>
        <v>4</v>
      </c>
      <c r="G632">
        <f t="shared" si="58"/>
        <v>6.6</v>
      </c>
      <c r="H632">
        <f>SUMPRODUCT((('Object-to-Object'!E$3:E$5474)-G632)^2*('Poisson Verification'!$D632='Object-to-Object'!F$3:F$5474))+(C632-G632)^2</f>
        <v>67.199999999999989</v>
      </c>
      <c r="I632">
        <f t="shared" si="59"/>
        <v>13.439999999999998</v>
      </c>
      <c r="J632">
        <f t="shared" si="60"/>
        <v>2.0363636363636362</v>
      </c>
      <c r="K632">
        <v>2.0363636363636362</v>
      </c>
      <c r="L632">
        <f t="shared" si="61"/>
        <v>4.8305377934971752</v>
      </c>
      <c r="M632">
        <f t="shared" si="62"/>
        <v>8.8250164421874118</v>
      </c>
      <c r="N632">
        <f t="shared" si="63"/>
        <v>0</v>
      </c>
    </row>
    <row r="633" spans="1:14" x14ac:dyDescent="0.25">
      <c r="A633" t="s">
        <v>696</v>
      </c>
      <c r="B633">
        <v>242</v>
      </c>
      <c r="C633">
        <v>3</v>
      </c>
      <c r="D633" t="s">
        <v>821</v>
      </c>
      <c r="E633">
        <f>SUMPRODUCT(('Object-to-Object'!E$3:E$5474)*('Poisson Verification'!$D633='Object-to-Object'!F$3:F$5474))</f>
        <v>11</v>
      </c>
      <c r="F633">
        <f>COUNTIF('Object-to-Object'!F$3:F$5474,'Poisson Verification'!D633)</f>
        <v>4</v>
      </c>
      <c r="G633">
        <f t="shared" si="58"/>
        <v>2.8</v>
      </c>
      <c r="H633">
        <f>SUMPRODUCT((('Object-to-Object'!E$3:E$5474)-G633)^2*('Poisson Verification'!$D633='Object-to-Object'!F$3:F$5474))+(C633-G633)^2</f>
        <v>22.8</v>
      </c>
      <c r="I633">
        <f t="shared" si="59"/>
        <v>4.5600000000000005</v>
      </c>
      <c r="J633">
        <f t="shared" si="60"/>
        <v>1.6285714285714288</v>
      </c>
      <c r="K633">
        <v>1.6285714285714288</v>
      </c>
      <c r="L633">
        <f t="shared" si="61"/>
        <v>1.6927875044422493</v>
      </c>
      <c r="M633">
        <f t="shared" si="62"/>
        <v>4.3772971825742193</v>
      </c>
      <c r="N633">
        <f t="shared" si="63"/>
        <v>0</v>
      </c>
    </row>
    <row r="634" spans="1:14" x14ac:dyDescent="0.25">
      <c r="A634" t="s">
        <v>696</v>
      </c>
      <c r="B634">
        <v>242</v>
      </c>
      <c r="C634">
        <v>2</v>
      </c>
      <c r="D634" t="s">
        <v>822</v>
      </c>
      <c r="E634">
        <f>SUMPRODUCT(('Object-to-Object'!E$3:E$5474)*('Poisson Verification'!$D634='Object-to-Object'!F$3:F$5474))</f>
        <v>8</v>
      </c>
      <c r="F634">
        <f>COUNTIF('Object-to-Object'!F$3:F$5474,'Poisson Verification'!D634)</f>
        <v>4</v>
      </c>
      <c r="G634">
        <f t="shared" si="58"/>
        <v>2</v>
      </c>
      <c r="H634">
        <f>SUMPRODUCT((('Object-to-Object'!E$3:E$5474)-G634)^2*('Poisson Verification'!$D634='Object-to-Object'!F$3:F$5474))+(C634-G634)^2</f>
        <v>14</v>
      </c>
      <c r="I634">
        <f t="shared" si="59"/>
        <v>2.8</v>
      </c>
      <c r="J634">
        <f t="shared" si="60"/>
        <v>1.4</v>
      </c>
      <c r="K634">
        <v>1.4</v>
      </c>
      <c r="L634">
        <f t="shared" si="61"/>
        <v>1.0850811394182585</v>
      </c>
      <c r="M634">
        <f t="shared" si="62"/>
        <v>3.3924438471443805</v>
      </c>
      <c r="N634">
        <f t="shared" si="63"/>
        <v>1</v>
      </c>
    </row>
    <row r="635" spans="1:14" x14ac:dyDescent="0.25">
      <c r="A635" t="s">
        <v>696</v>
      </c>
      <c r="B635">
        <v>242</v>
      </c>
      <c r="C635">
        <v>0</v>
      </c>
      <c r="D635" t="s">
        <v>823</v>
      </c>
      <c r="E635">
        <f>SUMPRODUCT(('Object-to-Object'!E$3:E$5474)*('Poisson Verification'!$D635='Object-to-Object'!F$3:F$5474))</f>
        <v>9</v>
      </c>
      <c r="F635">
        <f>COUNTIF('Object-to-Object'!F$3:F$5474,'Poisson Verification'!D635)</f>
        <v>4</v>
      </c>
      <c r="G635">
        <f t="shared" si="58"/>
        <v>1.8</v>
      </c>
      <c r="H635">
        <f>SUMPRODUCT((('Object-to-Object'!E$3:E$5474)-G635)^2*('Poisson Verification'!$D635='Object-to-Object'!F$3:F$5474))+(C635-G635)^2</f>
        <v>12.799999999999999</v>
      </c>
      <c r="I635">
        <f t="shared" si="59"/>
        <v>2.5599999999999996</v>
      </c>
      <c r="J635">
        <f t="shared" si="60"/>
        <v>1.4222222222222221</v>
      </c>
      <c r="K635">
        <v>1.4222222222222221</v>
      </c>
      <c r="L635">
        <f t="shared" si="61"/>
        <v>0.93904550806889842</v>
      </c>
      <c r="M635">
        <f t="shared" si="62"/>
        <v>3.1410432844230924</v>
      </c>
      <c r="N635">
        <f t="shared" si="63"/>
        <v>1</v>
      </c>
    </row>
    <row r="636" spans="1:14" x14ac:dyDescent="0.25">
      <c r="A636" t="s">
        <v>696</v>
      </c>
      <c r="B636">
        <v>242</v>
      </c>
      <c r="C636">
        <v>0</v>
      </c>
      <c r="D636" t="s">
        <v>824</v>
      </c>
      <c r="E636">
        <f>SUMPRODUCT(('Object-to-Object'!E$3:E$5474)*('Poisson Verification'!$D636='Object-to-Object'!F$3:F$5474))</f>
        <v>8</v>
      </c>
      <c r="F636">
        <f>COUNTIF('Object-to-Object'!F$3:F$5474,'Poisson Verification'!D636)</f>
        <v>4</v>
      </c>
      <c r="G636">
        <f t="shared" si="58"/>
        <v>1.6</v>
      </c>
      <c r="H636">
        <f>SUMPRODUCT((('Object-to-Object'!E$3:E$5474)-G636)^2*('Poisson Verification'!$D636='Object-to-Object'!F$3:F$5474))+(C636-G636)^2</f>
        <v>19.200000000000003</v>
      </c>
      <c r="I636">
        <f t="shared" si="59"/>
        <v>3.8400000000000007</v>
      </c>
      <c r="J636">
        <f t="shared" si="60"/>
        <v>2.4000000000000004</v>
      </c>
      <c r="K636">
        <v>2.4000000000000004</v>
      </c>
      <c r="L636">
        <f t="shared" si="61"/>
        <v>0.79616455723785484</v>
      </c>
      <c r="M636">
        <f t="shared" si="62"/>
        <v>2.8869299430392625</v>
      </c>
      <c r="N636">
        <f t="shared" si="63"/>
        <v>0</v>
      </c>
    </row>
    <row r="637" spans="1:14" x14ac:dyDescent="0.25">
      <c r="A637" t="s">
        <v>696</v>
      </c>
      <c r="B637">
        <v>239</v>
      </c>
      <c r="C637">
        <v>2</v>
      </c>
      <c r="D637" t="s">
        <v>825</v>
      </c>
      <c r="E637">
        <f>SUMPRODUCT(('Object-to-Object'!E$3:E$5474)*('Poisson Verification'!$D637='Object-to-Object'!F$3:F$5474))</f>
        <v>11</v>
      </c>
      <c r="F637">
        <f>COUNTIF('Object-to-Object'!F$3:F$5474,'Poisson Verification'!D637)</f>
        <v>4</v>
      </c>
      <c r="G637">
        <f t="shared" si="58"/>
        <v>2.6</v>
      </c>
      <c r="H637">
        <f>SUMPRODUCT((('Object-to-Object'!E$3:E$5474)-G637)^2*('Poisson Verification'!$D637='Object-to-Object'!F$3:F$5474))+(C637-G637)^2</f>
        <v>7.2</v>
      </c>
      <c r="I637">
        <f t="shared" si="59"/>
        <v>1.44</v>
      </c>
      <c r="J637">
        <f t="shared" si="60"/>
        <v>0.55384615384615377</v>
      </c>
      <c r="K637">
        <v>0.55384615384615377</v>
      </c>
      <c r="L637">
        <f t="shared" si="61"/>
        <v>1.5379156583261737</v>
      </c>
      <c r="M637">
        <f t="shared" si="62"/>
        <v>4.1337138151427393</v>
      </c>
      <c r="N637">
        <f t="shared" si="63"/>
        <v>0</v>
      </c>
    </row>
    <row r="638" spans="1:14" x14ac:dyDescent="0.25">
      <c r="A638" t="s">
        <v>696</v>
      </c>
      <c r="B638">
        <v>237</v>
      </c>
      <c r="C638">
        <v>5</v>
      </c>
      <c r="D638" t="s">
        <v>826</v>
      </c>
      <c r="E638">
        <f>SUMPRODUCT(('Object-to-Object'!E$3:E$5474)*('Poisson Verification'!$D638='Object-to-Object'!F$3:F$5474))</f>
        <v>26</v>
      </c>
      <c r="F638">
        <f>COUNTIF('Object-to-Object'!F$3:F$5474,'Poisson Verification'!D638)</f>
        <v>4</v>
      </c>
      <c r="G638">
        <f t="shared" si="58"/>
        <v>6.2</v>
      </c>
      <c r="H638">
        <f>SUMPRODUCT((('Object-to-Object'!E$3:E$5474)-G638)^2*('Poisson Verification'!$D638='Object-to-Object'!F$3:F$5474))+(C638-G638)^2</f>
        <v>46.800000000000004</v>
      </c>
      <c r="I638">
        <f t="shared" si="59"/>
        <v>9.3600000000000012</v>
      </c>
      <c r="J638">
        <f t="shared" si="60"/>
        <v>1.5096774193548388</v>
      </c>
      <c r="K638">
        <v>1.5096774193548388</v>
      </c>
      <c r="L638">
        <f t="shared" si="61"/>
        <v>4.4889023564250232</v>
      </c>
      <c r="M638">
        <f t="shared" si="62"/>
        <v>8.3675260742720976</v>
      </c>
      <c r="N638">
        <f t="shared" si="63"/>
        <v>0</v>
      </c>
    </row>
    <row r="639" spans="1:14" x14ac:dyDescent="0.25">
      <c r="A639" t="s">
        <v>696</v>
      </c>
      <c r="B639">
        <v>236</v>
      </c>
      <c r="C639">
        <v>14</v>
      </c>
      <c r="D639" t="s">
        <v>827</v>
      </c>
      <c r="E639">
        <f>SUMPRODUCT(('Object-to-Object'!E$3:E$5474)*('Poisson Verification'!$D639='Object-to-Object'!F$3:F$5474))</f>
        <v>33</v>
      </c>
      <c r="F639">
        <f>COUNTIF('Object-to-Object'!F$3:F$5474,'Poisson Verification'!D639)</f>
        <v>4</v>
      </c>
      <c r="G639">
        <f t="shared" si="58"/>
        <v>9.4</v>
      </c>
      <c r="H639">
        <f>SUMPRODUCT((('Object-to-Object'!E$3:E$5474)-G639)^2*('Poisson Verification'!$D639='Object-to-Object'!F$3:F$5474))+(C639-G639)^2</f>
        <v>109.19999999999999</v>
      </c>
      <c r="I639">
        <f t="shared" si="59"/>
        <v>21.839999999999996</v>
      </c>
      <c r="J639">
        <f t="shared" si="60"/>
        <v>2.3234042553191485</v>
      </c>
      <c r="K639">
        <v>2.3234042553191485</v>
      </c>
      <c r="L639">
        <f t="shared" si="61"/>
        <v>7.2639767785884688</v>
      </c>
      <c r="M639">
        <f t="shared" si="62"/>
        <v>11.987093929856714</v>
      </c>
      <c r="N639">
        <f t="shared" si="63"/>
        <v>0</v>
      </c>
    </row>
    <row r="640" spans="1:14" x14ac:dyDescent="0.25">
      <c r="A640" t="s">
        <v>696</v>
      </c>
      <c r="B640">
        <v>241</v>
      </c>
      <c r="C640">
        <v>10</v>
      </c>
      <c r="D640" t="s">
        <v>828</v>
      </c>
      <c r="E640">
        <f>SUMPRODUCT(('Object-to-Object'!E$3:E$5474)*('Poisson Verification'!$D640='Object-to-Object'!F$3:F$5474))</f>
        <v>51</v>
      </c>
      <c r="F640">
        <f>COUNTIF('Object-to-Object'!F$3:F$5474,'Poisson Verification'!D640)</f>
        <v>4</v>
      </c>
      <c r="G640">
        <f t="shared" si="58"/>
        <v>12.2</v>
      </c>
      <c r="H640">
        <f>SUMPRODUCT((('Object-to-Object'!E$3:E$5474)-G640)^2*('Poisson Verification'!$D640='Object-to-Object'!F$3:F$5474))+(C640-G640)^2</f>
        <v>24.8</v>
      </c>
      <c r="I640">
        <f t="shared" si="59"/>
        <v>4.96</v>
      </c>
      <c r="J640">
        <f t="shared" si="60"/>
        <v>0.40655737704918032</v>
      </c>
      <c r="K640">
        <v>0.40655737704918032</v>
      </c>
      <c r="L640">
        <f t="shared" si="61"/>
        <v>9.7492766370429997</v>
      </c>
      <c r="M640">
        <f t="shared" si="62"/>
        <v>15.098943001550484</v>
      </c>
      <c r="N640">
        <f t="shared" si="63"/>
        <v>0</v>
      </c>
    </row>
    <row r="641" spans="1:14" x14ac:dyDescent="0.25">
      <c r="A641" t="s">
        <v>696</v>
      </c>
      <c r="B641">
        <v>239</v>
      </c>
      <c r="C641">
        <v>3</v>
      </c>
      <c r="D641" t="s">
        <v>829</v>
      </c>
      <c r="E641">
        <f>SUMPRODUCT(('Object-to-Object'!E$3:E$5474)*('Poisson Verification'!$D641='Object-to-Object'!F$3:F$5474))</f>
        <v>39</v>
      </c>
      <c r="F641">
        <f>COUNTIF('Object-to-Object'!F$3:F$5474,'Poisson Verification'!D641)</f>
        <v>4</v>
      </c>
      <c r="G641">
        <f t="shared" si="58"/>
        <v>8.4</v>
      </c>
      <c r="H641">
        <f>SUMPRODUCT((('Object-to-Object'!E$3:E$5474)-G641)^2*('Poisson Verification'!$D641='Object-to-Object'!F$3:F$5474))+(C641-G641)^2</f>
        <v>61.2</v>
      </c>
      <c r="I641">
        <f t="shared" si="59"/>
        <v>12.24</v>
      </c>
      <c r="J641">
        <f t="shared" si="60"/>
        <v>1.4571428571428571</v>
      </c>
      <c r="K641">
        <v>1.4571428571428571</v>
      </c>
      <c r="L641">
        <f t="shared" si="61"/>
        <v>6.3876261443034164</v>
      </c>
      <c r="M641">
        <f t="shared" si="62"/>
        <v>10.864789297350761</v>
      </c>
      <c r="N641">
        <f t="shared" si="63"/>
        <v>0</v>
      </c>
    </row>
    <row r="642" spans="1:14" x14ac:dyDescent="0.25">
      <c r="A642" t="s">
        <v>696</v>
      </c>
      <c r="B642">
        <v>236</v>
      </c>
      <c r="C642">
        <v>14</v>
      </c>
      <c r="D642" t="s">
        <v>830</v>
      </c>
      <c r="E642">
        <f>SUMPRODUCT(('Object-to-Object'!E$3:E$5474)*('Poisson Verification'!$D642='Object-to-Object'!F$3:F$5474))</f>
        <v>30</v>
      </c>
      <c r="F642">
        <f>COUNTIF('Object-to-Object'!F$3:F$5474,'Poisson Verification'!D642)</f>
        <v>4</v>
      </c>
      <c r="G642">
        <f t="shared" si="58"/>
        <v>8.8000000000000007</v>
      </c>
      <c r="H642">
        <f>SUMPRODUCT((('Object-to-Object'!E$3:E$5474)-G642)^2*('Poisson Verification'!$D642='Object-to-Object'!F$3:F$5474))+(C642-G642)^2</f>
        <v>42.8</v>
      </c>
      <c r="I642">
        <f t="shared" si="59"/>
        <v>8.5599999999999987</v>
      </c>
      <c r="J642">
        <f t="shared" si="60"/>
        <v>0.97272727272727255</v>
      </c>
      <c r="K642">
        <v>0.97272727272727255</v>
      </c>
      <c r="L642">
        <f t="shared" si="61"/>
        <v>6.7373234492713152</v>
      </c>
      <c r="M642">
        <f t="shared" si="62"/>
        <v>11.314527014255541</v>
      </c>
      <c r="N642">
        <f t="shared" si="63"/>
        <v>1</v>
      </c>
    </row>
    <row r="643" spans="1:14" x14ac:dyDescent="0.25">
      <c r="A643" t="s">
        <v>696</v>
      </c>
      <c r="B643">
        <v>241</v>
      </c>
      <c r="C643">
        <v>5</v>
      </c>
      <c r="D643" t="s">
        <v>831</v>
      </c>
      <c r="E643">
        <f>SUMPRODUCT(('Object-to-Object'!E$3:E$5474)*('Poisson Verification'!$D643='Object-to-Object'!F$3:F$5474))</f>
        <v>37</v>
      </c>
      <c r="F643">
        <f>COUNTIF('Object-to-Object'!F$3:F$5474,'Poisson Verification'!D643)</f>
        <v>4</v>
      </c>
      <c r="G643">
        <f t="shared" si="58"/>
        <v>8.4</v>
      </c>
      <c r="H643">
        <f>SUMPRODUCT((('Object-to-Object'!E$3:E$5474)-G643)^2*('Poisson Verification'!$D643='Object-to-Object'!F$3:F$5474))+(C643-G643)^2</f>
        <v>71.2</v>
      </c>
      <c r="I643">
        <f t="shared" si="59"/>
        <v>14.24</v>
      </c>
      <c r="J643">
        <f t="shared" si="60"/>
        <v>1.6952380952380952</v>
      </c>
      <c r="K643">
        <v>1.6952380952380952</v>
      </c>
      <c r="L643">
        <f t="shared" si="61"/>
        <v>6.3876261443034164</v>
      </c>
      <c r="M643">
        <f t="shared" si="62"/>
        <v>10.864789297350761</v>
      </c>
      <c r="N643">
        <f t="shared" si="63"/>
        <v>0</v>
      </c>
    </row>
    <row r="644" spans="1:14" x14ac:dyDescent="0.25">
      <c r="A644" t="s">
        <v>696</v>
      </c>
      <c r="B644">
        <v>238</v>
      </c>
      <c r="C644">
        <v>10</v>
      </c>
      <c r="D644" t="s">
        <v>832</v>
      </c>
      <c r="E644">
        <f>SUMPRODUCT(('Object-to-Object'!E$3:E$5474)*('Poisson Verification'!$D644='Object-to-Object'!F$3:F$5474))</f>
        <v>42</v>
      </c>
      <c r="F644">
        <f>COUNTIF('Object-to-Object'!F$3:F$5474,'Poisson Verification'!D644)</f>
        <v>4</v>
      </c>
      <c r="G644">
        <f t="shared" si="58"/>
        <v>10.4</v>
      </c>
      <c r="H644">
        <f>SUMPRODUCT((('Object-to-Object'!E$3:E$5474)-G644)^2*('Poisson Verification'!$D644='Object-to-Object'!F$3:F$5474))+(C644-G644)^2</f>
        <v>11.2</v>
      </c>
      <c r="I644">
        <f t="shared" si="59"/>
        <v>2.2399999999999998</v>
      </c>
      <c r="J644">
        <f t="shared" si="60"/>
        <v>0.21538461538461537</v>
      </c>
      <c r="K644">
        <v>0.21538461538461537</v>
      </c>
      <c r="L644">
        <f t="shared" si="61"/>
        <v>8.1467766755013802</v>
      </c>
      <c r="M644">
        <f t="shared" si="62"/>
        <v>13.103145825004873</v>
      </c>
      <c r="N644">
        <f t="shared" si="63"/>
        <v>0</v>
      </c>
    </row>
    <row r="645" spans="1:14" x14ac:dyDescent="0.25">
      <c r="A645" t="s">
        <v>696</v>
      </c>
      <c r="B645">
        <v>239</v>
      </c>
      <c r="C645">
        <v>5</v>
      </c>
      <c r="D645" t="s">
        <v>833</v>
      </c>
      <c r="E645">
        <f>SUMPRODUCT(('Object-to-Object'!E$3:E$5474)*('Poisson Verification'!$D645='Object-to-Object'!F$3:F$5474))</f>
        <v>25</v>
      </c>
      <c r="F645">
        <f>COUNTIF('Object-to-Object'!F$3:F$5474,'Poisson Verification'!D645)</f>
        <v>4</v>
      </c>
      <c r="G645">
        <f t="shared" ref="G645:G708" si="64">SUM(C645,E645)/(1+F645)</f>
        <v>6</v>
      </c>
      <c r="H645">
        <f>SUMPRODUCT((('Object-to-Object'!E$3:E$5474)-G645)^2*('Poisson Verification'!$D645='Object-to-Object'!F$3:F$5474))+(C645-G645)^2</f>
        <v>34</v>
      </c>
      <c r="I645">
        <f t="shared" ref="I645:I708" si="65">H645/(F645+1)</f>
        <v>6.8</v>
      </c>
      <c r="J645">
        <f t="shared" ref="J645:J708" si="66">I645/G645</f>
        <v>1.1333333333333333</v>
      </c>
      <c r="K645">
        <v>1.1333333333333333</v>
      </c>
      <c r="L645">
        <f t="shared" ref="L645:L708" si="67">0.5*_xlfn.CHISQ.INV(0.05,$G645*2*(1+$F645))/($F645+1)</f>
        <v>4.3187958453989763</v>
      </c>
      <c r="M645">
        <f t="shared" ref="M645:M708" si="68">0.5*_xlfn.CHISQ.INV(0.95,$G645*2*(1+$F645)+2)/($F645+1)</f>
        <v>8.1381015188899095</v>
      </c>
      <c r="N645">
        <f t="shared" si="63"/>
        <v>1</v>
      </c>
    </row>
    <row r="646" spans="1:14" x14ac:dyDescent="0.25">
      <c r="A646" t="s">
        <v>696</v>
      </c>
      <c r="B646">
        <v>237</v>
      </c>
      <c r="C646">
        <v>6</v>
      </c>
      <c r="D646" t="s">
        <v>834</v>
      </c>
      <c r="E646">
        <f>SUMPRODUCT(('Object-to-Object'!E$3:E$5474)*('Poisson Verification'!$D646='Object-to-Object'!F$3:F$5474))</f>
        <v>48</v>
      </c>
      <c r="F646">
        <f>COUNTIF('Object-to-Object'!F$3:F$5474,'Poisson Verification'!D646)</f>
        <v>4</v>
      </c>
      <c r="G646">
        <f t="shared" si="64"/>
        <v>10.8</v>
      </c>
      <c r="H646">
        <f>SUMPRODUCT((('Object-to-Object'!E$3:E$5474)-G646)^2*('Poisson Verification'!$D646='Object-to-Object'!F$3:F$5474))+(C646-G646)^2</f>
        <v>54.8</v>
      </c>
      <c r="I646">
        <f t="shared" si="65"/>
        <v>10.959999999999999</v>
      </c>
      <c r="J646">
        <f t="shared" si="66"/>
        <v>1.0148148148148146</v>
      </c>
      <c r="K646">
        <v>1.0148148148148146</v>
      </c>
      <c r="L646">
        <f t="shared" si="67"/>
        <v>8.5014901920077808</v>
      </c>
      <c r="M646">
        <f t="shared" si="68"/>
        <v>13.54801779283595</v>
      </c>
      <c r="N646">
        <f t="shared" si="63"/>
        <v>1</v>
      </c>
    </row>
    <row r="647" spans="1:14" x14ac:dyDescent="0.25">
      <c r="A647" t="s">
        <v>696</v>
      </c>
      <c r="B647">
        <v>228</v>
      </c>
      <c r="C647">
        <v>8</v>
      </c>
      <c r="D647" t="s">
        <v>835</v>
      </c>
      <c r="E647">
        <f>SUMPRODUCT(('Object-to-Object'!E$3:E$5474)*('Poisson Verification'!$D647='Object-to-Object'!F$3:F$5474))</f>
        <v>34</v>
      </c>
      <c r="F647">
        <f>COUNTIF('Object-to-Object'!F$3:F$5474,'Poisson Verification'!D647)</f>
        <v>4</v>
      </c>
      <c r="G647">
        <f t="shared" si="64"/>
        <v>8.4</v>
      </c>
      <c r="H647">
        <f>SUMPRODUCT((('Object-to-Object'!E$3:E$5474)-G647)^2*('Poisson Verification'!$D647='Object-to-Object'!F$3:F$5474))+(C647-G647)^2</f>
        <v>13.2</v>
      </c>
      <c r="I647">
        <f t="shared" si="65"/>
        <v>2.6399999999999997</v>
      </c>
      <c r="J647">
        <f t="shared" si="66"/>
        <v>0.31428571428571422</v>
      </c>
      <c r="K647">
        <v>0.31428571428571422</v>
      </c>
      <c r="L647">
        <f t="shared" si="67"/>
        <v>6.3876261443034164</v>
      </c>
      <c r="M647">
        <f t="shared" si="68"/>
        <v>10.864789297350761</v>
      </c>
      <c r="N647">
        <f t="shared" si="63"/>
        <v>0</v>
      </c>
    </row>
    <row r="648" spans="1:14" x14ac:dyDescent="0.25">
      <c r="A648" t="s">
        <v>696</v>
      </c>
      <c r="B648">
        <v>223</v>
      </c>
      <c r="C648">
        <v>11</v>
      </c>
      <c r="D648" t="s">
        <v>836</v>
      </c>
      <c r="E648">
        <f>SUMPRODUCT(('Object-to-Object'!E$3:E$5474)*('Poisson Verification'!$D648='Object-to-Object'!F$3:F$5474))</f>
        <v>42</v>
      </c>
      <c r="F648">
        <f>COUNTIF('Object-to-Object'!F$3:F$5474,'Poisson Verification'!D648)</f>
        <v>4</v>
      </c>
      <c r="G648">
        <f t="shared" si="64"/>
        <v>10.6</v>
      </c>
      <c r="H648">
        <f>SUMPRODUCT((('Object-to-Object'!E$3:E$5474)-G648)^2*('Poisson Verification'!$D648='Object-to-Object'!F$3:F$5474))+(C648-G648)^2</f>
        <v>59.20000000000001</v>
      </c>
      <c r="I648">
        <f t="shared" si="65"/>
        <v>11.840000000000002</v>
      </c>
      <c r="J648">
        <f t="shared" si="66"/>
        <v>1.1169811320754719</v>
      </c>
      <c r="K648">
        <v>1.1169811320754719</v>
      </c>
      <c r="L648">
        <f t="shared" si="67"/>
        <v>8.3240261747579627</v>
      </c>
      <c r="M648">
        <f t="shared" si="68"/>
        <v>13.325686170186819</v>
      </c>
      <c r="N648">
        <f t="shared" si="63"/>
        <v>1</v>
      </c>
    </row>
    <row r="649" spans="1:14" x14ac:dyDescent="0.25">
      <c r="A649" t="s">
        <v>696</v>
      </c>
      <c r="B649">
        <v>224</v>
      </c>
      <c r="C649">
        <v>16</v>
      </c>
      <c r="D649" t="s">
        <v>837</v>
      </c>
      <c r="E649">
        <f>SUMPRODUCT(('Object-to-Object'!E$3:E$5474)*('Poisson Verification'!$D649='Object-to-Object'!F$3:F$5474))</f>
        <v>60</v>
      </c>
      <c r="F649">
        <f>COUNTIF('Object-to-Object'!F$3:F$5474,'Poisson Verification'!D649)</f>
        <v>4</v>
      </c>
      <c r="G649">
        <f t="shared" si="64"/>
        <v>15.2</v>
      </c>
      <c r="H649">
        <f>SUMPRODUCT((('Object-to-Object'!E$3:E$5474)-G649)^2*('Poisson Verification'!$D649='Object-to-Object'!F$3:F$5474))+(C649-G649)^2</f>
        <v>52.8</v>
      </c>
      <c r="I649">
        <f t="shared" si="65"/>
        <v>10.559999999999999</v>
      </c>
      <c r="J649">
        <f t="shared" si="66"/>
        <v>0.6947368421052631</v>
      </c>
      <c r="K649">
        <v>0.6947368421052631</v>
      </c>
      <c r="L649">
        <f t="shared" si="67"/>
        <v>12.45021856152117</v>
      </c>
      <c r="M649">
        <f t="shared" si="68"/>
        <v>18.395860984055645</v>
      </c>
      <c r="N649">
        <f t="shared" si="63"/>
        <v>0</v>
      </c>
    </row>
    <row r="650" spans="1:14" x14ac:dyDescent="0.25">
      <c r="A650" t="s">
        <v>696</v>
      </c>
      <c r="B650">
        <v>231</v>
      </c>
      <c r="C650">
        <v>14</v>
      </c>
      <c r="D650" t="s">
        <v>838</v>
      </c>
      <c r="E650">
        <f>SUMPRODUCT(('Object-to-Object'!E$3:E$5474)*('Poisson Verification'!$D650='Object-to-Object'!F$3:F$5474))</f>
        <v>75</v>
      </c>
      <c r="F650">
        <f>COUNTIF('Object-to-Object'!F$3:F$5474,'Poisson Verification'!D650)</f>
        <v>4</v>
      </c>
      <c r="G650">
        <f t="shared" si="64"/>
        <v>17.8</v>
      </c>
      <c r="H650">
        <f>SUMPRODUCT((('Object-to-Object'!E$3:E$5474)-G650)^2*('Poisson Verification'!$D650='Object-to-Object'!F$3:F$5474))+(C650-G650)^2</f>
        <v>110.80000000000001</v>
      </c>
      <c r="I650">
        <f t="shared" si="65"/>
        <v>22.160000000000004</v>
      </c>
      <c r="J650">
        <f t="shared" si="66"/>
        <v>1.2449438202247192</v>
      </c>
      <c r="K650">
        <v>1.2449438202247192</v>
      </c>
      <c r="L650">
        <f t="shared" si="67"/>
        <v>14.814286333175039</v>
      </c>
      <c r="M650">
        <f t="shared" si="68"/>
        <v>21.230391274695211</v>
      </c>
      <c r="N650">
        <f t="shared" si="63"/>
        <v>0</v>
      </c>
    </row>
    <row r="651" spans="1:14" x14ac:dyDescent="0.25">
      <c r="A651" t="s">
        <v>696</v>
      </c>
      <c r="B651">
        <v>225</v>
      </c>
      <c r="C651">
        <v>17</v>
      </c>
      <c r="D651" t="s">
        <v>839</v>
      </c>
      <c r="E651">
        <f>SUMPRODUCT(('Object-to-Object'!E$3:E$5474)*('Poisson Verification'!$D651='Object-to-Object'!F$3:F$5474))</f>
        <v>81</v>
      </c>
      <c r="F651">
        <f>COUNTIF('Object-to-Object'!F$3:F$5474,'Poisson Verification'!D651)</f>
        <v>4</v>
      </c>
      <c r="G651">
        <f t="shared" si="64"/>
        <v>19.600000000000001</v>
      </c>
      <c r="H651">
        <f>SUMPRODUCT((('Object-to-Object'!E$3:E$5474)-G651)^2*('Poisson Verification'!$D651='Object-to-Object'!F$3:F$5474))+(C651-G651)^2</f>
        <v>29.200000000000003</v>
      </c>
      <c r="I651">
        <f t="shared" si="65"/>
        <v>5.8400000000000007</v>
      </c>
      <c r="J651">
        <f t="shared" si="66"/>
        <v>0.29795918367346941</v>
      </c>
      <c r="K651">
        <v>0.29795918367346941</v>
      </c>
      <c r="L651">
        <f t="shared" si="67"/>
        <v>16.460957158035143</v>
      </c>
      <c r="M651">
        <f t="shared" si="68"/>
        <v>23.182916671052752</v>
      </c>
      <c r="N651">
        <f t="shared" si="63"/>
        <v>0</v>
      </c>
    </row>
    <row r="652" spans="1:14" x14ac:dyDescent="0.25">
      <c r="A652" t="s">
        <v>696</v>
      </c>
      <c r="B652">
        <v>221</v>
      </c>
      <c r="C652">
        <v>15</v>
      </c>
      <c r="D652" t="s">
        <v>840</v>
      </c>
      <c r="E652">
        <f>SUMPRODUCT(('Object-to-Object'!E$3:E$5474)*('Poisson Verification'!$D652='Object-to-Object'!F$3:F$5474))</f>
        <v>69</v>
      </c>
      <c r="F652">
        <f>COUNTIF('Object-to-Object'!F$3:F$5474,'Poisson Verification'!D652)</f>
        <v>4</v>
      </c>
      <c r="G652">
        <f t="shared" si="64"/>
        <v>16.8</v>
      </c>
      <c r="H652">
        <f>SUMPRODUCT((('Object-to-Object'!E$3:E$5474)-G652)^2*('Poisson Verification'!$D652='Object-to-Object'!F$3:F$5474))+(C652-G652)^2</f>
        <v>92.800000000000011</v>
      </c>
      <c r="I652">
        <f t="shared" si="65"/>
        <v>18.560000000000002</v>
      </c>
      <c r="J652">
        <f t="shared" si="66"/>
        <v>1.1047619047619048</v>
      </c>
      <c r="K652">
        <v>1.1047619047619048</v>
      </c>
      <c r="L652">
        <f t="shared" si="67"/>
        <v>13.902841008786215</v>
      </c>
      <c r="M652">
        <f t="shared" si="68"/>
        <v>20.142337486662949</v>
      </c>
      <c r="N652">
        <f t="shared" si="63"/>
        <v>1</v>
      </c>
    </row>
    <row r="653" spans="1:14" x14ac:dyDescent="0.25">
      <c r="A653" t="s">
        <v>696</v>
      </c>
      <c r="B653">
        <v>225</v>
      </c>
      <c r="C653">
        <v>23</v>
      </c>
      <c r="D653" t="s">
        <v>841</v>
      </c>
      <c r="E653">
        <f>SUMPRODUCT(('Object-to-Object'!E$3:E$5474)*('Poisson Verification'!$D653='Object-to-Object'!F$3:F$5474))</f>
        <v>82</v>
      </c>
      <c r="F653">
        <f>COUNTIF('Object-to-Object'!F$3:F$5474,'Poisson Verification'!D653)</f>
        <v>4</v>
      </c>
      <c r="G653">
        <f t="shared" si="64"/>
        <v>21</v>
      </c>
      <c r="H653">
        <f>SUMPRODUCT((('Object-to-Object'!E$3:E$5474)-G653)^2*('Poisson Verification'!$D653='Object-to-Object'!F$3:F$5474))+(C653-G653)^2</f>
        <v>70</v>
      </c>
      <c r="I653">
        <f t="shared" si="65"/>
        <v>14</v>
      </c>
      <c r="J653">
        <f t="shared" si="66"/>
        <v>0.66666666666666663</v>
      </c>
      <c r="K653">
        <v>0.66666666666666663</v>
      </c>
      <c r="L653">
        <f t="shared" si="67"/>
        <v>17.746524443410316</v>
      </c>
      <c r="M653">
        <f t="shared" si="68"/>
        <v>24.696796508495741</v>
      </c>
      <c r="N653">
        <f t="shared" si="63"/>
        <v>0</v>
      </c>
    </row>
    <row r="654" spans="1:14" x14ac:dyDescent="0.25">
      <c r="A654" t="s">
        <v>696</v>
      </c>
      <c r="B654">
        <v>229</v>
      </c>
      <c r="C654">
        <v>20</v>
      </c>
      <c r="D654" t="s">
        <v>842</v>
      </c>
      <c r="E654">
        <f>SUMPRODUCT(('Object-to-Object'!E$3:E$5474)*('Poisson Verification'!$D654='Object-to-Object'!F$3:F$5474))</f>
        <v>92</v>
      </c>
      <c r="F654">
        <f>COUNTIF('Object-to-Object'!F$3:F$5474,'Poisson Verification'!D654)</f>
        <v>4</v>
      </c>
      <c r="G654">
        <f t="shared" si="64"/>
        <v>22.4</v>
      </c>
      <c r="H654">
        <f>SUMPRODUCT((('Object-to-Object'!E$3:E$5474)-G654)^2*('Poisson Verification'!$D654='Object-to-Object'!F$3:F$5474))+(C654-G654)^2</f>
        <v>69.2</v>
      </c>
      <c r="I654">
        <f t="shared" si="65"/>
        <v>13.84</v>
      </c>
      <c r="J654">
        <f t="shared" si="66"/>
        <v>0.61785714285714288</v>
      </c>
      <c r="K654">
        <v>0.61785714285714288</v>
      </c>
      <c r="L654">
        <f t="shared" si="67"/>
        <v>19.035854674200472</v>
      </c>
      <c r="M654">
        <f t="shared" si="68"/>
        <v>26.206965704306487</v>
      </c>
      <c r="N654">
        <f t="shared" si="63"/>
        <v>0</v>
      </c>
    </row>
    <row r="655" spans="1:14" x14ac:dyDescent="0.25">
      <c r="A655" t="s">
        <v>696</v>
      </c>
      <c r="B655">
        <v>225</v>
      </c>
      <c r="C655">
        <v>15</v>
      </c>
      <c r="D655" t="s">
        <v>843</v>
      </c>
      <c r="E655">
        <f>SUMPRODUCT(('Object-to-Object'!E$3:E$5474)*('Poisson Verification'!$D655='Object-to-Object'!F$3:F$5474))</f>
        <v>64</v>
      </c>
      <c r="F655">
        <f>COUNTIF('Object-to-Object'!F$3:F$5474,'Poisson Verification'!D655)</f>
        <v>4</v>
      </c>
      <c r="G655">
        <f t="shared" si="64"/>
        <v>15.8</v>
      </c>
      <c r="H655">
        <f>SUMPRODUCT((('Object-to-Object'!E$3:E$5474)-G655)^2*('Poisson Verification'!$D655='Object-to-Object'!F$3:F$5474))+(C655-G655)^2</f>
        <v>222.8</v>
      </c>
      <c r="I655">
        <f t="shared" si="65"/>
        <v>44.56</v>
      </c>
      <c r="J655">
        <f t="shared" si="66"/>
        <v>2.820253164556962</v>
      </c>
      <c r="K655">
        <v>2.820253164556962</v>
      </c>
      <c r="L655">
        <f t="shared" si="67"/>
        <v>12.994080135830439</v>
      </c>
      <c r="M655">
        <f t="shared" si="68"/>
        <v>19.051645651395852</v>
      </c>
      <c r="N655">
        <f t="shared" si="63"/>
        <v>0</v>
      </c>
    </row>
    <row r="656" spans="1:14" x14ac:dyDescent="0.25">
      <c r="A656" t="s">
        <v>696</v>
      </c>
      <c r="B656">
        <v>225</v>
      </c>
      <c r="C656">
        <v>6</v>
      </c>
      <c r="D656" t="s">
        <v>844</v>
      </c>
      <c r="E656">
        <f>SUMPRODUCT(('Object-to-Object'!E$3:E$5474)*('Poisson Verification'!$D656='Object-to-Object'!F$3:F$5474))</f>
        <v>52</v>
      </c>
      <c r="F656">
        <f>COUNTIF('Object-to-Object'!F$3:F$5474,'Poisson Verification'!D656)</f>
        <v>4</v>
      </c>
      <c r="G656">
        <f t="shared" si="64"/>
        <v>11.6</v>
      </c>
      <c r="H656">
        <f>SUMPRODUCT((('Object-to-Object'!E$3:E$5474)-G656)^2*('Poisson Verification'!$D656='Object-to-Object'!F$3:F$5474))+(C656-G656)^2</f>
        <v>137.20000000000002</v>
      </c>
      <c r="I656">
        <f t="shared" si="65"/>
        <v>27.440000000000005</v>
      </c>
      <c r="J656">
        <f t="shared" si="66"/>
        <v>2.3655172413793109</v>
      </c>
      <c r="K656">
        <v>2.3655172413793109</v>
      </c>
      <c r="L656">
        <f t="shared" si="67"/>
        <v>9.2133762931114838</v>
      </c>
      <c r="M656">
        <f t="shared" si="68"/>
        <v>14.435367204838508</v>
      </c>
      <c r="N656">
        <f t="shared" si="63"/>
        <v>0</v>
      </c>
    </row>
    <row r="657" spans="1:14" x14ac:dyDescent="0.25">
      <c r="A657" t="s">
        <v>696</v>
      </c>
      <c r="B657">
        <v>224</v>
      </c>
      <c r="C657">
        <v>5</v>
      </c>
      <c r="D657" t="s">
        <v>845</v>
      </c>
      <c r="E657">
        <f>SUMPRODUCT(('Object-to-Object'!E$3:E$5474)*('Poisson Verification'!$D657='Object-to-Object'!F$3:F$5474))</f>
        <v>18</v>
      </c>
      <c r="F657">
        <f>COUNTIF('Object-to-Object'!F$3:F$5474,'Poisson Verification'!D657)</f>
        <v>4</v>
      </c>
      <c r="G657">
        <f t="shared" si="64"/>
        <v>4.5999999999999996</v>
      </c>
      <c r="H657">
        <f>SUMPRODUCT((('Object-to-Object'!E$3:E$5474)-G657)^2*('Poisson Verification'!$D657='Object-to-Object'!F$3:F$5474))+(C657-G657)^2</f>
        <v>21.2</v>
      </c>
      <c r="I657">
        <f t="shared" si="65"/>
        <v>4.24</v>
      </c>
      <c r="J657">
        <f t="shared" si="66"/>
        <v>0.92173913043478273</v>
      </c>
      <c r="K657">
        <v>0.92173913043478273</v>
      </c>
      <c r="L657">
        <f t="shared" si="67"/>
        <v>3.1438995266697045</v>
      </c>
      <c r="M657">
        <f t="shared" si="68"/>
        <v>6.517076890356984</v>
      </c>
      <c r="N657">
        <f t="shared" si="63"/>
        <v>1</v>
      </c>
    </row>
    <row r="658" spans="1:14" x14ac:dyDescent="0.25">
      <c r="A658" t="s">
        <v>696</v>
      </c>
      <c r="B658">
        <v>226</v>
      </c>
      <c r="C658">
        <v>3</v>
      </c>
      <c r="D658" t="s">
        <v>846</v>
      </c>
      <c r="E658">
        <f>SUMPRODUCT(('Object-to-Object'!E$3:E$5474)*('Poisson Verification'!$D658='Object-to-Object'!F$3:F$5474))</f>
        <v>18</v>
      </c>
      <c r="F658">
        <f>COUNTIF('Object-to-Object'!F$3:F$5474,'Poisson Verification'!D658)</f>
        <v>4</v>
      </c>
      <c r="G658">
        <f t="shared" si="64"/>
        <v>4.2</v>
      </c>
      <c r="H658">
        <f>SUMPRODUCT((('Object-to-Object'!E$3:E$5474)-G658)^2*('Poisson Verification'!$D658='Object-to-Object'!F$3:F$5474))+(C658-G658)^2</f>
        <v>6.8</v>
      </c>
      <c r="I658">
        <f t="shared" si="65"/>
        <v>1.3599999999999999</v>
      </c>
      <c r="J658">
        <f t="shared" si="66"/>
        <v>0.32380952380952377</v>
      </c>
      <c r="K658">
        <v>0.32380952380952377</v>
      </c>
      <c r="L658">
        <f t="shared" si="67"/>
        <v>2.8144049496682628</v>
      </c>
      <c r="M658">
        <f t="shared" si="68"/>
        <v>6.0480886582336444</v>
      </c>
      <c r="N658">
        <f t="shared" si="63"/>
        <v>0</v>
      </c>
    </row>
    <row r="659" spans="1:14" x14ac:dyDescent="0.25">
      <c r="A659" t="s">
        <v>696</v>
      </c>
      <c r="B659">
        <v>227</v>
      </c>
      <c r="C659">
        <v>5</v>
      </c>
      <c r="D659" t="s">
        <v>847</v>
      </c>
      <c r="E659">
        <f>SUMPRODUCT(('Object-to-Object'!E$3:E$5474)*('Poisson Verification'!$D659='Object-to-Object'!F$3:F$5474))</f>
        <v>4</v>
      </c>
      <c r="F659">
        <f>COUNTIF('Object-to-Object'!F$3:F$5474,'Poisson Verification'!D659)</f>
        <v>4</v>
      </c>
      <c r="G659">
        <f t="shared" si="64"/>
        <v>1.8</v>
      </c>
      <c r="H659">
        <f>SUMPRODUCT((('Object-to-Object'!E$3:E$5474)-G659)^2*('Poisson Verification'!$D659='Object-to-Object'!F$3:F$5474))+(C659-G659)^2</f>
        <v>24.800000000000004</v>
      </c>
      <c r="I659">
        <f t="shared" si="65"/>
        <v>4.9600000000000009</v>
      </c>
      <c r="J659">
        <f t="shared" si="66"/>
        <v>2.755555555555556</v>
      </c>
      <c r="K659">
        <v>2.755555555555556</v>
      </c>
      <c r="L659">
        <f t="shared" si="67"/>
        <v>0.93904550806889842</v>
      </c>
      <c r="M659">
        <f t="shared" si="68"/>
        <v>3.1410432844230924</v>
      </c>
      <c r="N659">
        <f t="shared" si="63"/>
        <v>0</v>
      </c>
    </row>
    <row r="660" spans="1:14" x14ac:dyDescent="0.25">
      <c r="A660" t="s">
        <v>696</v>
      </c>
      <c r="B660">
        <v>232</v>
      </c>
      <c r="C660">
        <v>4</v>
      </c>
      <c r="D660" t="s">
        <v>848</v>
      </c>
      <c r="E660">
        <f>SUMPRODUCT(('Object-to-Object'!E$3:E$5474)*('Poisson Verification'!$D660='Object-to-Object'!F$3:F$5474))</f>
        <v>11</v>
      </c>
      <c r="F660">
        <f>COUNTIF('Object-to-Object'!F$3:F$5474,'Poisson Verification'!D660)</f>
        <v>4</v>
      </c>
      <c r="G660">
        <f t="shared" si="64"/>
        <v>3</v>
      </c>
      <c r="H660">
        <f>SUMPRODUCT((('Object-to-Object'!E$3:E$5474)-G660)^2*('Poisson Verification'!$D660='Object-to-Object'!F$3:F$5474))+(C660-G660)^2</f>
        <v>10</v>
      </c>
      <c r="I660">
        <f t="shared" si="65"/>
        <v>2</v>
      </c>
      <c r="J660">
        <f t="shared" si="66"/>
        <v>0.66666666666666663</v>
      </c>
      <c r="K660">
        <v>0.66666666666666663</v>
      </c>
      <c r="L660">
        <f t="shared" si="67"/>
        <v>1.849266098195347</v>
      </c>
      <c r="M660">
        <f t="shared" si="68"/>
        <v>4.6194259520278464</v>
      </c>
      <c r="N660">
        <f t="shared" si="63"/>
        <v>1</v>
      </c>
    </row>
    <row r="661" spans="1:14" x14ac:dyDescent="0.25">
      <c r="A661" t="s">
        <v>696</v>
      </c>
      <c r="B661">
        <v>236</v>
      </c>
      <c r="C661">
        <v>8</v>
      </c>
      <c r="D661" t="s">
        <v>849</v>
      </c>
      <c r="E661">
        <f>SUMPRODUCT(('Object-to-Object'!E$3:E$5474)*('Poisson Verification'!$D661='Object-to-Object'!F$3:F$5474))</f>
        <v>10</v>
      </c>
      <c r="F661">
        <f>COUNTIF('Object-to-Object'!F$3:F$5474,'Poisson Verification'!D661)</f>
        <v>4</v>
      </c>
      <c r="G661">
        <f t="shared" si="64"/>
        <v>3.6</v>
      </c>
      <c r="H661">
        <f>SUMPRODUCT((('Object-to-Object'!E$3:E$5474)-G661)^2*('Poisson Verification'!$D661='Object-to-Object'!F$3:F$5474))+(C661-G661)^2</f>
        <v>33.200000000000003</v>
      </c>
      <c r="I661">
        <f t="shared" si="65"/>
        <v>6.6400000000000006</v>
      </c>
      <c r="J661">
        <f t="shared" si="66"/>
        <v>1.8444444444444446</v>
      </c>
      <c r="K661">
        <v>1.8444444444444446</v>
      </c>
      <c r="L661">
        <f t="shared" si="67"/>
        <v>2.3268609018893764</v>
      </c>
      <c r="M661">
        <f t="shared" si="68"/>
        <v>5.3383540622969301</v>
      </c>
      <c r="N661">
        <f t="shared" si="63"/>
        <v>0</v>
      </c>
    </row>
    <row r="662" spans="1:14" x14ac:dyDescent="0.25">
      <c r="A662" t="s">
        <v>696</v>
      </c>
      <c r="B662">
        <v>242</v>
      </c>
      <c r="C662">
        <v>4</v>
      </c>
      <c r="D662" t="s">
        <v>850</v>
      </c>
      <c r="E662">
        <f>SUMPRODUCT(('Object-to-Object'!E$3:E$5474)*('Poisson Verification'!$D662='Object-to-Object'!F$3:F$5474))</f>
        <v>24</v>
      </c>
      <c r="F662">
        <f>COUNTIF('Object-to-Object'!F$3:F$5474,'Poisson Verification'!D662)</f>
        <v>4</v>
      </c>
      <c r="G662">
        <f t="shared" si="64"/>
        <v>5.6</v>
      </c>
      <c r="H662">
        <f>SUMPRODUCT((('Object-to-Object'!E$3:E$5474)-G662)^2*('Poisson Verification'!$D662='Object-to-Object'!F$3:F$5474))+(C662-G662)^2</f>
        <v>13.2</v>
      </c>
      <c r="I662">
        <f t="shared" si="65"/>
        <v>2.6399999999999997</v>
      </c>
      <c r="J662">
        <f t="shared" si="66"/>
        <v>0.47142857142857142</v>
      </c>
      <c r="K662">
        <v>0.47142857142857142</v>
      </c>
      <c r="L662">
        <f t="shared" si="67"/>
        <v>3.980127763093126</v>
      </c>
      <c r="M662">
        <f t="shared" si="68"/>
        <v>7.6777803156061477</v>
      </c>
      <c r="N662">
        <f t="shared" ref="N662:N725" si="69">IF(AND(I662&lt;M662,I662&gt;L662),1,0)</f>
        <v>0</v>
      </c>
    </row>
    <row r="663" spans="1:14" x14ac:dyDescent="0.25">
      <c r="A663" t="s">
        <v>696</v>
      </c>
      <c r="B663">
        <v>241</v>
      </c>
      <c r="C663">
        <v>5</v>
      </c>
      <c r="D663" t="s">
        <v>851</v>
      </c>
      <c r="E663">
        <f>SUMPRODUCT(('Object-to-Object'!E$3:E$5474)*('Poisson Verification'!$D663='Object-to-Object'!F$3:F$5474))</f>
        <v>33</v>
      </c>
      <c r="F663">
        <f>COUNTIF('Object-to-Object'!F$3:F$5474,'Poisson Verification'!D663)</f>
        <v>4</v>
      </c>
      <c r="G663">
        <f t="shared" si="64"/>
        <v>7.6</v>
      </c>
      <c r="H663">
        <f>SUMPRODUCT((('Object-to-Object'!E$3:E$5474)-G663)^2*('Poisson Verification'!$D663='Object-to-Object'!F$3:F$5474))+(C663-G663)^2</f>
        <v>23.2</v>
      </c>
      <c r="I663">
        <f t="shared" si="65"/>
        <v>4.6399999999999997</v>
      </c>
      <c r="J663">
        <f t="shared" si="66"/>
        <v>0.61052631578947369</v>
      </c>
      <c r="K663">
        <v>0.61052631578947369</v>
      </c>
      <c r="L663">
        <f t="shared" si="67"/>
        <v>5.6919816754711992</v>
      </c>
      <c r="M663">
        <f t="shared" si="68"/>
        <v>9.9616927324283839</v>
      </c>
      <c r="N663">
        <f t="shared" si="69"/>
        <v>0</v>
      </c>
    </row>
    <row r="664" spans="1:14" x14ac:dyDescent="0.25">
      <c r="A664" t="s">
        <v>696</v>
      </c>
      <c r="B664">
        <v>232</v>
      </c>
      <c r="C664">
        <v>9</v>
      </c>
      <c r="D664" t="s">
        <v>852</v>
      </c>
      <c r="E664">
        <f>SUMPRODUCT(('Object-to-Object'!E$3:E$5474)*('Poisson Verification'!$D664='Object-to-Object'!F$3:F$5474))</f>
        <v>47</v>
      </c>
      <c r="F664">
        <f>COUNTIF('Object-to-Object'!F$3:F$5474,'Poisson Verification'!D664)</f>
        <v>4</v>
      </c>
      <c r="G664">
        <f t="shared" si="64"/>
        <v>11.2</v>
      </c>
      <c r="H664">
        <f>SUMPRODUCT((('Object-to-Object'!E$3:E$5474)-G664)^2*('Poisson Verification'!$D664='Object-to-Object'!F$3:F$5474))+(C664-G664)^2</f>
        <v>54.8</v>
      </c>
      <c r="I664">
        <f t="shared" si="65"/>
        <v>10.959999999999999</v>
      </c>
      <c r="J664">
        <f t="shared" si="66"/>
        <v>0.97857142857142854</v>
      </c>
      <c r="K664">
        <v>0.97857142857142854</v>
      </c>
      <c r="L664">
        <f t="shared" si="67"/>
        <v>8.8570382298991621</v>
      </c>
      <c r="M664">
        <f t="shared" si="68"/>
        <v>13.992077389845573</v>
      </c>
      <c r="N664">
        <f t="shared" si="69"/>
        <v>1</v>
      </c>
    </row>
    <row r="665" spans="1:14" x14ac:dyDescent="0.25">
      <c r="A665" t="s">
        <v>696</v>
      </c>
      <c r="B665">
        <v>231</v>
      </c>
      <c r="C665">
        <v>15</v>
      </c>
      <c r="D665" t="s">
        <v>853</v>
      </c>
      <c r="E665">
        <f>SUMPRODUCT(('Object-to-Object'!E$3:E$5474)*('Poisson Verification'!$D665='Object-to-Object'!F$3:F$5474))</f>
        <v>38</v>
      </c>
      <c r="F665">
        <f>COUNTIF('Object-to-Object'!F$3:F$5474,'Poisson Verification'!D665)</f>
        <v>4</v>
      </c>
      <c r="G665">
        <f t="shared" si="64"/>
        <v>10.6</v>
      </c>
      <c r="H665">
        <f>SUMPRODUCT((('Object-to-Object'!E$3:E$5474)-G665)^2*('Poisson Verification'!$D665='Object-to-Object'!F$3:F$5474))+(C665-G665)^2</f>
        <v>85.2</v>
      </c>
      <c r="I665">
        <f t="shared" si="65"/>
        <v>17.04</v>
      </c>
      <c r="J665">
        <f t="shared" si="66"/>
        <v>1.6075471698113206</v>
      </c>
      <c r="K665">
        <v>1.6075471698113206</v>
      </c>
      <c r="L665">
        <f t="shared" si="67"/>
        <v>8.3240261747579627</v>
      </c>
      <c r="M665">
        <f t="shared" si="68"/>
        <v>13.325686170186819</v>
      </c>
      <c r="N665">
        <f t="shared" si="69"/>
        <v>0</v>
      </c>
    </row>
    <row r="666" spans="1:14" x14ac:dyDescent="0.25">
      <c r="A666" t="s">
        <v>696</v>
      </c>
      <c r="B666">
        <v>243</v>
      </c>
      <c r="C666">
        <v>8</v>
      </c>
      <c r="D666" t="s">
        <v>854</v>
      </c>
      <c r="E666">
        <f>SUMPRODUCT(('Object-to-Object'!E$3:E$5474)*('Poisson Verification'!$D666='Object-to-Object'!F$3:F$5474))</f>
        <v>47</v>
      </c>
      <c r="F666">
        <f>COUNTIF('Object-to-Object'!F$3:F$5474,'Poisson Verification'!D666)</f>
        <v>4</v>
      </c>
      <c r="G666">
        <f t="shared" si="64"/>
        <v>11</v>
      </c>
      <c r="H666">
        <f>SUMPRODUCT((('Object-to-Object'!E$3:E$5474)-G666)^2*('Poisson Verification'!$D666='Object-to-Object'!F$3:F$5474))+(C666-G666)^2</f>
        <v>102</v>
      </c>
      <c r="I666">
        <f t="shared" si="65"/>
        <v>20.399999999999999</v>
      </c>
      <c r="J666">
        <f t="shared" si="66"/>
        <v>1.8545454545454545</v>
      </c>
      <c r="K666">
        <v>1.8545454545454545</v>
      </c>
      <c r="L666">
        <f t="shared" si="67"/>
        <v>8.6791627719751041</v>
      </c>
      <c r="M666">
        <f t="shared" si="68"/>
        <v>13.770146386337071</v>
      </c>
      <c r="N666">
        <f t="shared" si="69"/>
        <v>0</v>
      </c>
    </row>
    <row r="667" spans="1:14" x14ac:dyDescent="0.25">
      <c r="A667" t="s">
        <v>696</v>
      </c>
      <c r="B667">
        <v>237</v>
      </c>
      <c r="C667">
        <v>13</v>
      </c>
      <c r="D667" t="s">
        <v>855</v>
      </c>
      <c r="E667">
        <f>SUMPRODUCT(('Object-to-Object'!E$3:E$5474)*('Poisson Verification'!$D667='Object-to-Object'!F$3:F$5474))</f>
        <v>34</v>
      </c>
      <c r="F667">
        <f>COUNTIF('Object-to-Object'!F$3:F$5474,'Poisson Verification'!D667)</f>
        <v>4</v>
      </c>
      <c r="G667">
        <f t="shared" si="64"/>
        <v>9.4</v>
      </c>
      <c r="H667">
        <f>SUMPRODUCT((('Object-to-Object'!E$3:E$5474)-G667)^2*('Poisson Verification'!$D667='Object-to-Object'!F$3:F$5474))+(C667-G667)^2</f>
        <v>45.2</v>
      </c>
      <c r="I667">
        <f t="shared" si="65"/>
        <v>9.0400000000000009</v>
      </c>
      <c r="J667">
        <f t="shared" si="66"/>
        <v>0.96170212765957452</v>
      </c>
      <c r="K667">
        <v>0.96170212765957452</v>
      </c>
      <c r="L667">
        <f t="shared" si="67"/>
        <v>7.2639767785884688</v>
      </c>
      <c r="M667">
        <f t="shared" si="68"/>
        <v>11.987093929856714</v>
      </c>
      <c r="N667">
        <f t="shared" si="69"/>
        <v>1</v>
      </c>
    </row>
    <row r="668" spans="1:14" x14ac:dyDescent="0.25">
      <c r="A668" t="s">
        <v>696</v>
      </c>
      <c r="B668">
        <v>245</v>
      </c>
      <c r="C668">
        <v>8</v>
      </c>
      <c r="D668" t="s">
        <v>856</v>
      </c>
      <c r="E668">
        <f>SUMPRODUCT(('Object-to-Object'!E$3:E$5474)*('Poisson Verification'!$D668='Object-to-Object'!F$3:F$5474))</f>
        <v>37</v>
      </c>
      <c r="F668">
        <f>COUNTIF('Object-to-Object'!F$3:F$5474,'Poisson Verification'!D668)</f>
        <v>4</v>
      </c>
      <c r="G668">
        <f t="shared" si="64"/>
        <v>9</v>
      </c>
      <c r="H668">
        <f>SUMPRODUCT((('Object-to-Object'!E$3:E$5474)-G668)^2*('Poisson Verification'!$D668='Object-to-Object'!F$3:F$5474))+(C668-G668)^2</f>
        <v>16</v>
      </c>
      <c r="I668">
        <f t="shared" si="65"/>
        <v>3.2</v>
      </c>
      <c r="J668">
        <f t="shared" si="66"/>
        <v>0.35555555555555557</v>
      </c>
      <c r="K668">
        <v>0.35555555555555557</v>
      </c>
      <c r="L668">
        <f t="shared" si="67"/>
        <v>6.9126030425515523</v>
      </c>
      <c r="M668">
        <f t="shared" si="68"/>
        <v>11.538978970826685</v>
      </c>
      <c r="N668">
        <f t="shared" si="69"/>
        <v>0</v>
      </c>
    </row>
    <row r="669" spans="1:14" x14ac:dyDescent="0.25">
      <c r="A669" t="s">
        <v>696</v>
      </c>
      <c r="B669">
        <v>243</v>
      </c>
      <c r="C669">
        <v>9</v>
      </c>
      <c r="D669" t="s">
        <v>857</v>
      </c>
      <c r="E669">
        <f>SUMPRODUCT(('Object-to-Object'!E$3:E$5474)*('Poisson Verification'!$D669='Object-to-Object'!F$3:F$5474))</f>
        <v>46</v>
      </c>
      <c r="F669">
        <f>COUNTIF('Object-to-Object'!F$3:F$5474,'Poisson Verification'!D669)</f>
        <v>4</v>
      </c>
      <c r="G669">
        <f t="shared" si="64"/>
        <v>11</v>
      </c>
      <c r="H669">
        <f>SUMPRODUCT((('Object-to-Object'!E$3:E$5474)-G669)^2*('Poisson Verification'!$D669='Object-to-Object'!F$3:F$5474))+(C669-G669)^2</f>
        <v>94</v>
      </c>
      <c r="I669">
        <f t="shared" si="65"/>
        <v>18.8</v>
      </c>
      <c r="J669">
        <f t="shared" si="66"/>
        <v>1.7090909090909092</v>
      </c>
      <c r="K669">
        <v>1.7090909090909092</v>
      </c>
      <c r="L669">
        <f t="shared" si="67"/>
        <v>8.6791627719751041</v>
      </c>
      <c r="M669">
        <f t="shared" si="68"/>
        <v>13.770146386337071</v>
      </c>
      <c r="N669">
        <f t="shared" si="69"/>
        <v>0</v>
      </c>
    </row>
    <row r="670" spans="1:14" x14ac:dyDescent="0.25">
      <c r="A670" t="s">
        <v>696</v>
      </c>
      <c r="B670">
        <v>247</v>
      </c>
      <c r="C670">
        <v>14</v>
      </c>
      <c r="D670" t="s">
        <v>858</v>
      </c>
      <c r="E670">
        <f>SUMPRODUCT(('Object-to-Object'!E$3:E$5474)*('Poisson Verification'!$D670='Object-to-Object'!F$3:F$5474))</f>
        <v>42</v>
      </c>
      <c r="F670">
        <f>COUNTIF('Object-to-Object'!F$3:F$5474,'Poisson Verification'!D670)</f>
        <v>4</v>
      </c>
      <c r="G670">
        <f t="shared" si="64"/>
        <v>11.2</v>
      </c>
      <c r="H670">
        <f>SUMPRODUCT((('Object-to-Object'!E$3:E$5474)-G670)^2*('Poisson Verification'!$D670='Object-to-Object'!F$3:F$5474))+(C670-G670)^2</f>
        <v>28.799999999999997</v>
      </c>
      <c r="I670">
        <f t="shared" si="65"/>
        <v>5.76</v>
      </c>
      <c r="J670">
        <f t="shared" si="66"/>
        <v>0.51428571428571435</v>
      </c>
      <c r="K670">
        <v>0.51428571428571435</v>
      </c>
      <c r="L670">
        <f t="shared" si="67"/>
        <v>8.8570382298991621</v>
      </c>
      <c r="M670">
        <f t="shared" si="68"/>
        <v>13.992077389845573</v>
      </c>
      <c r="N670">
        <f t="shared" si="69"/>
        <v>0</v>
      </c>
    </row>
    <row r="671" spans="1:14" x14ac:dyDescent="0.25">
      <c r="A671" t="s">
        <v>696</v>
      </c>
      <c r="B671">
        <v>255</v>
      </c>
      <c r="C671">
        <v>12</v>
      </c>
      <c r="D671" t="s">
        <v>859</v>
      </c>
      <c r="E671">
        <f>SUMPRODUCT(('Object-to-Object'!E$3:E$5474)*('Poisson Verification'!$D671='Object-to-Object'!F$3:F$5474))</f>
        <v>33</v>
      </c>
      <c r="F671">
        <f>COUNTIF('Object-to-Object'!F$3:F$5474,'Poisson Verification'!D671)</f>
        <v>4</v>
      </c>
      <c r="G671">
        <f t="shared" si="64"/>
        <v>9</v>
      </c>
      <c r="H671">
        <f>SUMPRODUCT((('Object-to-Object'!E$3:E$5474)-G671)^2*('Poisson Verification'!$D671='Object-to-Object'!F$3:F$5474))+(C671-G671)^2</f>
        <v>20</v>
      </c>
      <c r="I671">
        <f t="shared" si="65"/>
        <v>4</v>
      </c>
      <c r="J671">
        <f t="shared" si="66"/>
        <v>0.44444444444444442</v>
      </c>
      <c r="K671">
        <v>0.44444444444444442</v>
      </c>
      <c r="L671">
        <f t="shared" si="67"/>
        <v>6.9126030425515523</v>
      </c>
      <c r="M671">
        <f t="shared" si="68"/>
        <v>11.538978970826685</v>
      </c>
      <c r="N671">
        <f t="shared" si="69"/>
        <v>0</v>
      </c>
    </row>
    <row r="672" spans="1:14" x14ac:dyDescent="0.25">
      <c r="A672" t="s">
        <v>696</v>
      </c>
      <c r="B672">
        <v>259</v>
      </c>
      <c r="C672">
        <v>14</v>
      </c>
      <c r="D672" t="s">
        <v>860</v>
      </c>
      <c r="E672">
        <f>SUMPRODUCT(('Object-to-Object'!E$3:E$5474)*('Poisson Verification'!$D672='Object-to-Object'!F$3:F$5474))</f>
        <v>36</v>
      </c>
      <c r="F672">
        <f>COUNTIF('Object-to-Object'!F$3:F$5474,'Poisson Verification'!D672)</f>
        <v>4</v>
      </c>
      <c r="G672">
        <f t="shared" si="64"/>
        <v>10</v>
      </c>
      <c r="H672">
        <f>SUMPRODUCT((('Object-to-Object'!E$3:E$5474)-G672)^2*('Poisson Verification'!$D672='Object-to-Object'!F$3:F$5474))+(C672-G672)^2</f>
        <v>30</v>
      </c>
      <c r="I672">
        <f t="shared" si="65"/>
        <v>6</v>
      </c>
      <c r="J672">
        <f t="shared" si="66"/>
        <v>0.6</v>
      </c>
      <c r="K672">
        <v>0.6</v>
      </c>
      <c r="L672">
        <f t="shared" si="67"/>
        <v>7.7929465165017264</v>
      </c>
      <c r="M672">
        <f t="shared" si="68"/>
        <v>12.657414819149434</v>
      </c>
      <c r="N672">
        <f t="shared" si="69"/>
        <v>0</v>
      </c>
    </row>
    <row r="673" spans="1:14" x14ac:dyDescent="0.25">
      <c r="A673" t="s">
        <v>696</v>
      </c>
      <c r="B673">
        <v>262</v>
      </c>
      <c r="C673">
        <v>22</v>
      </c>
      <c r="D673" t="s">
        <v>861</v>
      </c>
      <c r="E673">
        <f>SUMPRODUCT(('Object-to-Object'!E$3:E$5474)*('Poisson Verification'!$D673='Object-to-Object'!F$3:F$5474))</f>
        <v>50</v>
      </c>
      <c r="F673">
        <f>COUNTIF('Object-to-Object'!F$3:F$5474,'Poisson Verification'!D673)</f>
        <v>4</v>
      </c>
      <c r="G673">
        <f t="shared" si="64"/>
        <v>14.4</v>
      </c>
      <c r="H673">
        <f>SUMPRODUCT((('Object-to-Object'!E$3:E$5474)-G673)^2*('Poisson Verification'!$D673='Object-to-Object'!F$3:F$5474))+(C673-G673)^2</f>
        <v>77.2</v>
      </c>
      <c r="I673">
        <f t="shared" si="65"/>
        <v>15.440000000000001</v>
      </c>
      <c r="J673">
        <f t="shared" si="66"/>
        <v>1.0722222222222222</v>
      </c>
      <c r="K673">
        <v>1.0722222222222222</v>
      </c>
      <c r="L673">
        <f t="shared" si="67"/>
        <v>11.726828137255845</v>
      </c>
      <c r="M673">
        <f t="shared" si="68"/>
        <v>17.519756725628138</v>
      </c>
      <c r="N673">
        <f t="shared" si="69"/>
        <v>1</v>
      </c>
    </row>
    <row r="674" spans="1:14" x14ac:dyDescent="0.25">
      <c r="A674" t="s">
        <v>696</v>
      </c>
      <c r="B674">
        <v>268</v>
      </c>
      <c r="C674">
        <v>17</v>
      </c>
      <c r="D674" t="s">
        <v>862</v>
      </c>
      <c r="E674">
        <f>SUMPRODUCT(('Object-to-Object'!E$3:E$5474)*('Poisson Verification'!$D674='Object-to-Object'!F$3:F$5474))</f>
        <v>80</v>
      </c>
      <c r="F674">
        <f>COUNTIF('Object-to-Object'!F$3:F$5474,'Poisson Verification'!D674)</f>
        <v>4</v>
      </c>
      <c r="G674">
        <f t="shared" si="64"/>
        <v>19.399999999999999</v>
      </c>
      <c r="H674">
        <f>SUMPRODUCT((('Object-to-Object'!E$3:E$5474)-G674)^2*('Poisson Verification'!$D674='Object-to-Object'!F$3:F$5474))+(C674-G674)^2</f>
        <v>213.20000000000002</v>
      </c>
      <c r="I674">
        <f t="shared" si="65"/>
        <v>42.64</v>
      </c>
      <c r="J674">
        <f t="shared" si="66"/>
        <v>2.1979381443298971</v>
      </c>
      <c r="K674">
        <v>2.1979381443298971</v>
      </c>
      <c r="L674">
        <f t="shared" si="67"/>
        <v>16.277634977579993</v>
      </c>
      <c r="M674">
        <f t="shared" si="68"/>
        <v>22.966322644710889</v>
      </c>
      <c r="N674">
        <f t="shared" si="69"/>
        <v>0</v>
      </c>
    </row>
    <row r="675" spans="1:14" x14ac:dyDescent="0.25">
      <c r="A675" t="s">
        <v>696</v>
      </c>
      <c r="B675">
        <v>271</v>
      </c>
      <c r="C675">
        <v>18</v>
      </c>
      <c r="D675" t="s">
        <v>863</v>
      </c>
      <c r="E675">
        <f>SUMPRODUCT(('Object-to-Object'!E$3:E$5474)*('Poisson Verification'!$D675='Object-to-Object'!F$3:F$5474))</f>
        <v>103</v>
      </c>
      <c r="F675">
        <f>COUNTIF('Object-to-Object'!F$3:F$5474,'Poisson Verification'!D675)</f>
        <v>4</v>
      </c>
      <c r="G675">
        <f t="shared" si="64"/>
        <v>24.2</v>
      </c>
      <c r="H675">
        <f>SUMPRODUCT((('Object-to-Object'!E$3:E$5474)-G675)^2*('Poisson Verification'!$D675='Object-to-Object'!F$3:F$5474))+(C675-G675)^2</f>
        <v>132.80000000000001</v>
      </c>
      <c r="I675">
        <f t="shared" si="65"/>
        <v>26.560000000000002</v>
      </c>
      <c r="J675">
        <f t="shared" si="66"/>
        <v>1.097520661157025</v>
      </c>
      <c r="K675">
        <v>1.097520661157025</v>
      </c>
      <c r="L675">
        <f t="shared" si="67"/>
        <v>20.698539406051289</v>
      </c>
      <c r="M675">
        <f t="shared" si="68"/>
        <v>28.143701918033504</v>
      </c>
      <c r="N675">
        <f t="shared" si="69"/>
        <v>1</v>
      </c>
    </row>
    <row r="676" spans="1:14" x14ac:dyDescent="0.25">
      <c r="A676" t="s">
        <v>865</v>
      </c>
      <c r="B676">
        <v>272</v>
      </c>
      <c r="C676">
        <v>34</v>
      </c>
      <c r="D676" t="s">
        <v>864</v>
      </c>
      <c r="E676">
        <f>SUMPRODUCT(('Object-to-Object'!E$3:E$5474)*('Poisson Verification'!$D676='Object-to-Object'!F$3:F$5474))</f>
        <v>111</v>
      </c>
      <c r="F676">
        <f>COUNTIF('Object-to-Object'!F$3:F$5474,'Poisson Verification'!D676)</f>
        <v>5</v>
      </c>
      <c r="G676">
        <f t="shared" si="64"/>
        <v>24.166666666666668</v>
      </c>
      <c r="H676">
        <f>SUMPRODUCT((('Object-to-Object'!E$3:E$5474)-G676)^2*('Poisson Verification'!$D676='Object-to-Object'!F$3:F$5474))+(C676-G676)^2</f>
        <v>358.83333333333331</v>
      </c>
      <c r="I676">
        <f t="shared" si="65"/>
        <v>59.80555555555555</v>
      </c>
      <c r="J676">
        <f t="shared" si="66"/>
        <v>2.4747126436781604</v>
      </c>
      <c r="K676">
        <v>2.4747126436781604</v>
      </c>
      <c r="L676">
        <f t="shared" si="67"/>
        <v>20.962988040358425</v>
      </c>
      <c r="M676">
        <f t="shared" si="68"/>
        <v>27.737819049387966</v>
      </c>
      <c r="N676">
        <f t="shared" si="69"/>
        <v>0</v>
      </c>
    </row>
    <row r="677" spans="1:14" x14ac:dyDescent="0.25">
      <c r="A677" t="s">
        <v>865</v>
      </c>
      <c r="B677">
        <v>291</v>
      </c>
      <c r="C677">
        <v>28</v>
      </c>
      <c r="D677" t="s">
        <v>866</v>
      </c>
      <c r="E677">
        <f>SUMPRODUCT(('Object-to-Object'!E$3:E$5474)*('Poisson Verification'!$D677='Object-to-Object'!F$3:F$5474))</f>
        <v>114</v>
      </c>
      <c r="F677">
        <f>COUNTIF('Object-to-Object'!F$3:F$5474,'Poisson Verification'!D677)</f>
        <v>5</v>
      </c>
      <c r="G677">
        <f t="shared" si="64"/>
        <v>23.666666666666668</v>
      </c>
      <c r="H677">
        <f>SUMPRODUCT((('Object-to-Object'!E$3:E$5474)-G677)^2*('Poisson Verification'!$D677='Object-to-Object'!F$3:F$5474))+(C677-G677)^2</f>
        <v>129.33333333333331</v>
      </c>
      <c r="I677">
        <f t="shared" si="65"/>
        <v>21.555555555555554</v>
      </c>
      <c r="J677">
        <f t="shared" si="66"/>
        <v>0.91079812206572752</v>
      </c>
      <c r="K677">
        <v>0.91079812206572752</v>
      </c>
      <c r="L677">
        <f t="shared" si="67"/>
        <v>20.497343686277965</v>
      </c>
      <c r="M677">
        <f t="shared" si="68"/>
        <v>27.203581201753309</v>
      </c>
      <c r="N677">
        <f t="shared" si="69"/>
        <v>1</v>
      </c>
    </row>
    <row r="678" spans="1:14" x14ac:dyDescent="0.25">
      <c r="A678" t="s">
        <v>865</v>
      </c>
      <c r="B678">
        <v>296</v>
      </c>
      <c r="C678">
        <v>27</v>
      </c>
      <c r="D678" t="s">
        <v>867</v>
      </c>
      <c r="E678">
        <f>SUMPRODUCT(('Object-to-Object'!E$3:E$5474)*('Poisson Verification'!$D678='Object-to-Object'!F$3:F$5474))</f>
        <v>155</v>
      </c>
      <c r="F678">
        <f>COUNTIF('Object-to-Object'!F$3:F$5474,'Poisson Verification'!D678)</f>
        <v>5</v>
      </c>
      <c r="G678">
        <f t="shared" si="64"/>
        <v>30.333333333333332</v>
      </c>
      <c r="H678">
        <f>SUMPRODUCT((('Object-to-Object'!E$3:E$5474)-G678)^2*('Poisson Verification'!$D678='Object-to-Object'!F$3:F$5474))+(C678-G678)^2</f>
        <v>141.33333333333334</v>
      </c>
      <c r="I678">
        <f t="shared" si="65"/>
        <v>23.555555555555557</v>
      </c>
      <c r="J678">
        <f t="shared" si="66"/>
        <v>0.77655677655677668</v>
      </c>
      <c r="K678">
        <v>0.77655677655677668</v>
      </c>
      <c r="L678">
        <f t="shared" si="67"/>
        <v>26.73209923556179</v>
      </c>
      <c r="M678">
        <f t="shared" si="68"/>
        <v>34.300835749713777</v>
      </c>
      <c r="N678">
        <f t="shared" si="69"/>
        <v>0</v>
      </c>
    </row>
    <row r="679" spans="1:14" x14ac:dyDescent="0.25">
      <c r="A679" t="s">
        <v>865</v>
      </c>
      <c r="B679">
        <v>303</v>
      </c>
      <c r="C679">
        <v>23</v>
      </c>
      <c r="D679" t="s">
        <v>868</v>
      </c>
      <c r="E679">
        <f>SUMPRODUCT(('Object-to-Object'!E$3:E$5474)*('Poisson Verification'!$D679='Object-to-Object'!F$3:F$5474))</f>
        <v>110</v>
      </c>
      <c r="F679">
        <f>COUNTIF('Object-to-Object'!F$3:F$5474,'Poisson Verification'!D679)</f>
        <v>5</v>
      </c>
      <c r="G679">
        <f t="shared" si="64"/>
        <v>22.166666666666668</v>
      </c>
      <c r="H679">
        <f>SUMPRODUCT((('Object-to-Object'!E$3:E$5474)-G679)^2*('Poisson Verification'!$D679='Object-to-Object'!F$3:F$5474))+(C679-G679)^2</f>
        <v>56.833333333333336</v>
      </c>
      <c r="I679">
        <f t="shared" si="65"/>
        <v>9.4722222222222232</v>
      </c>
      <c r="J679">
        <f t="shared" si="66"/>
        <v>0.42731829573934837</v>
      </c>
      <c r="K679">
        <v>0.42731829573934837</v>
      </c>
      <c r="L679">
        <f t="shared" si="67"/>
        <v>19.102651706052097</v>
      </c>
      <c r="M679">
        <f t="shared" si="68"/>
        <v>25.598650034413371</v>
      </c>
      <c r="N679">
        <f t="shared" si="69"/>
        <v>0</v>
      </c>
    </row>
    <row r="680" spans="1:14" x14ac:dyDescent="0.25">
      <c r="A680" t="s">
        <v>865</v>
      </c>
      <c r="B680">
        <v>311</v>
      </c>
      <c r="C680">
        <v>27</v>
      </c>
      <c r="D680" t="s">
        <v>869</v>
      </c>
      <c r="E680">
        <f>SUMPRODUCT(('Object-to-Object'!E$3:E$5474)*('Poisson Verification'!$D680='Object-to-Object'!F$3:F$5474))</f>
        <v>93</v>
      </c>
      <c r="F680">
        <f>COUNTIF('Object-to-Object'!F$3:F$5474,'Poisson Verification'!D680)</f>
        <v>5</v>
      </c>
      <c r="G680">
        <f t="shared" si="64"/>
        <v>20</v>
      </c>
      <c r="H680">
        <f>SUMPRODUCT((('Object-to-Object'!E$3:E$5474)-G680)^2*('Poisson Verification'!$D680='Object-to-Object'!F$3:F$5474))+(C680-G680)^2</f>
        <v>322</v>
      </c>
      <c r="I680">
        <f t="shared" si="65"/>
        <v>53.666666666666664</v>
      </c>
      <c r="J680">
        <f t="shared" si="66"/>
        <v>2.6833333333333331</v>
      </c>
      <c r="K680">
        <v>2.6833333333333331</v>
      </c>
      <c r="L680">
        <f t="shared" si="67"/>
        <v>17.094615021425799</v>
      </c>
      <c r="M680">
        <f t="shared" si="68"/>
        <v>23.273970355410047</v>
      </c>
      <c r="N680">
        <f t="shared" si="69"/>
        <v>0</v>
      </c>
    </row>
    <row r="681" spans="1:14" x14ac:dyDescent="0.25">
      <c r="A681" t="s">
        <v>865</v>
      </c>
      <c r="B681">
        <v>332</v>
      </c>
      <c r="C681">
        <v>13</v>
      </c>
      <c r="D681" t="s">
        <v>870</v>
      </c>
      <c r="E681">
        <f>SUMPRODUCT(('Object-to-Object'!E$3:E$5474)*('Poisson Verification'!$D681='Object-to-Object'!F$3:F$5474))</f>
        <v>53</v>
      </c>
      <c r="F681">
        <f>COUNTIF('Object-to-Object'!F$3:F$5474,'Poisson Verification'!D681)</f>
        <v>5</v>
      </c>
      <c r="G681">
        <f t="shared" si="64"/>
        <v>11</v>
      </c>
      <c r="H681">
        <f>SUMPRODUCT((('Object-to-Object'!E$3:E$5474)-G681)^2*('Poisson Verification'!$D681='Object-to-Object'!F$3:F$5474))+(C681-G681)^2</f>
        <v>64</v>
      </c>
      <c r="I681">
        <f t="shared" si="65"/>
        <v>10.666666666666666</v>
      </c>
      <c r="J681">
        <f t="shared" si="66"/>
        <v>0.96969696969696961</v>
      </c>
      <c r="K681">
        <v>0.96969696969696961</v>
      </c>
      <c r="L681">
        <f t="shared" si="67"/>
        <v>8.871553042614698</v>
      </c>
      <c r="M681">
        <f t="shared" si="68"/>
        <v>13.501302326315084</v>
      </c>
      <c r="N681">
        <f t="shared" si="69"/>
        <v>1</v>
      </c>
    </row>
    <row r="682" spans="1:14" x14ac:dyDescent="0.25">
      <c r="A682" t="s">
        <v>865</v>
      </c>
      <c r="B682">
        <v>340</v>
      </c>
      <c r="C682">
        <v>2</v>
      </c>
      <c r="D682" t="s">
        <v>871</v>
      </c>
      <c r="E682">
        <f>SUMPRODUCT(('Object-to-Object'!E$3:E$5474)*('Poisson Verification'!$D682='Object-to-Object'!F$3:F$5474))</f>
        <v>43</v>
      </c>
      <c r="F682">
        <f>COUNTIF('Object-to-Object'!F$3:F$5474,'Poisson Verification'!D682)</f>
        <v>5</v>
      </c>
      <c r="G682">
        <f t="shared" si="64"/>
        <v>7.5</v>
      </c>
      <c r="H682">
        <f>SUMPRODUCT((('Object-to-Object'!E$3:E$5474)-G682)^2*('Poisson Verification'!$D682='Object-to-Object'!F$3:F$5474))+(C682-G682)^2</f>
        <v>159.5</v>
      </c>
      <c r="I682">
        <f t="shared" si="65"/>
        <v>26.583333333333332</v>
      </c>
      <c r="J682">
        <f t="shared" si="66"/>
        <v>3.5444444444444443</v>
      </c>
      <c r="K682">
        <v>3.5444444444444443</v>
      </c>
      <c r="L682">
        <f t="shared" si="67"/>
        <v>5.7605025354596266</v>
      </c>
      <c r="M682">
        <f t="shared" si="68"/>
        <v>9.6158158090222372</v>
      </c>
      <c r="N682">
        <f t="shared" si="69"/>
        <v>0</v>
      </c>
    </row>
    <row r="683" spans="1:14" x14ac:dyDescent="0.25">
      <c r="A683" t="s">
        <v>865</v>
      </c>
      <c r="B683">
        <v>339</v>
      </c>
      <c r="C683">
        <v>4</v>
      </c>
      <c r="D683" t="s">
        <v>872</v>
      </c>
      <c r="E683">
        <f>SUMPRODUCT(('Object-to-Object'!E$3:E$5474)*('Poisson Verification'!$D683='Object-to-Object'!F$3:F$5474))</f>
        <v>16</v>
      </c>
      <c r="F683">
        <f>COUNTIF('Object-to-Object'!F$3:F$5474,'Poisson Verification'!D683)</f>
        <v>5</v>
      </c>
      <c r="G683">
        <f t="shared" si="64"/>
        <v>3.3333333333333335</v>
      </c>
      <c r="H683">
        <f>SUMPRODUCT((('Object-to-Object'!E$3:E$5474)-G683)^2*('Poisson Verification'!$D683='Object-to-Object'!F$3:F$5474))+(C683-G683)^2</f>
        <v>23.333333333333332</v>
      </c>
      <c r="I683">
        <f t="shared" si="65"/>
        <v>3.8888888888888888</v>
      </c>
      <c r="J683">
        <f t="shared" si="66"/>
        <v>1.1666666666666665</v>
      </c>
      <c r="K683">
        <v>1.1666666666666665</v>
      </c>
      <c r="L683">
        <f t="shared" si="67"/>
        <v>2.2091085997244262</v>
      </c>
      <c r="M683">
        <f t="shared" si="68"/>
        <v>4.843669806739002</v>
      </c>
      <c r="N683">
        <f t="shared" si="69"/>
        <v>1</v>
      </c>
    </row>
    <row r="684" spans="1:14" x14ac:dyDescent="0.25">
      <c r="A684" t="s">
        <v>865</v>
      </c>
      <c r="B684">
        <v>338</v>
      </c>
      <c r="C684">
        <v>4</v>
      </c>
      <c r="D684" t="s">
        <v>873</v>
      </c>
      <c r="E684">
        <f>SUMPRODUCT(('Object-to-Object'!E$3:E$5474)*('Poisson Verification'!$D684='Object-to-Object'!F$3:F$5474))</f>
        <v>13</v>
      </c>
      <c r="F684">
        <f>COUNTIF('Object-to-Object'!F$3:F$5474,'Poisson Verification'!D684)</f>
        <v>5</v>
      </c>
      <c r="G684">
        <f t="shared" si="64"/>
        <v>2.8333333333333335</v>
      </c>
      <c r="H684">
        <f>SUMPRODUCT((('Object-to-Object'!E$3:E$5474)-G684)^2*('Poisson Verification'!$D684='Object-to-Object'!F$3:F$5474))+(C684-G684)^2</f>
        <v>10.833333333333334</v>
      </c>
      <c r="I684">
        <f t="shared" si="65"/>
        <v>1.8055555555555556</v>
      </c>
      <c r="J684">
        <f t="shared" si="66"/>
        <v>0.63725490196078427</v>
      </c>
      <c r="K684">
        <v>0.63725490196078427</v>
      </c>
      <c r="L684">
        <f t="shared" si="67"/>
        <v>1.805356726045998</v>
      </c>
      <c r="M684">
        <f t="shared" si="68"/>
        <v>4.2498716804758869</v>
      </c>
      <c r="N684">
        <f t="shared" si="69"/>
        <v>1</v>
      </c>
    </row>
    <row r="685" spans="1:14" x14ac:dyDescent="0.25">
      <c r="A685" t="s">
        <v>865</v>
      </c>
      <c r="B685">
        <v>338</v>
      </c>
      <c r="C685">
        <v>3</v>
      </c>
      <c r="D685" t="s">
        <v>874</v>
      </c>
      <c r="E685">
        <f>SUMPRODUCT(('Object-to-Object'!E$3:E$5474)*('Poisson Verification'!$D685='Object-to-Object'!F$3:F$5474))</f>
        <v>13</v>
      </c>
      <c r="F685">
        <f>COUNTIF('Object-to-Object'!F$3:F$5474,'Poisson Verification'!D685)</f>
        <v>5</v>
      </c>
      <c r="G685">
        <f t="shared" si="64"/>
        <v>2.6666666666666665</v>
      </c>
      <c r="H685">
        <f>SUMPRODUCT((('Object-to-Object'!E$3:E$5474)-G685)^2*('Poisson Verification'!$D685='Object-to-Object'!F$3:F$5474))+(C685-G685)^2</f>
        <v>17.333333333333332</v>
      </c>
      <c r="I685">
        <f t="shared" si="65"/>
        <v>2.8888888888888888</v>
      </c>
      <c r="J685">
        <f t="shared" si="66"/>
        <v>1.0833333333333335</v>
      </c>
      <c r="K685">
        <v>1.0833333333333335</v>
      </c>
      <c r="L685">
        <f t="shared" si="67"/>
        <v>1.6726594553790237</v>
      </c>
      <c r="M685">
        <f t="shared" si="68"/>
        <v>4.0501972806078488</v>
      </c>
      <c r="N685">
        <f t="shared" si="69"/>
        <v>1</v>
      </c>
    </row>
    <row r="686" spans="1:14" x14ac:dyDescent="0.25">
      <c r="A686" t="s">
        <v>865</v>
      </c>
      <c r="B686">
        <v>333</v>
      </c>
      <c r="C686">
        <v>6</v>
      </c>
      <c r="D686" t="s">
        <v>875</v>
      </c>
      <c r="E686">
        <f>SUMPRODUCT(('Object-to-Object'!E$3:E$5474)*('Poisson Verification'!$D686='Object-to-Object'!F$3:F$5474))</f>
        <v>27</v>
      </c>
      <c r="F686">
        <f>COUNTIF('Object-to-Object'!F$3:F$5474,'Poisson Verification'!D686)</f>
        <v>5</v>
      </c>
      <c r="G686">
        <f t="shared" si="64"/>
        <v>5.5</v>
      </c>
      <c r="H686">
        <f>SUMPRODUCT((('Object-to-Object'!E$3:E$5474)-G686)^2*('Poisson Verification'!$D686='Object-to-Object'!F$3:F$5474))+(C686-G686)^2</f>
        <v>27.5</v>
      </c>
      <c r="I686">
        <f t="shared" si="65"/>
        <v>4.583333333333333</v>
      </c>
      <c r="J686">
        <f t="shared" si="66"/>
        <v>0.83333333333333326</v>
      </c>
      <c r="K686">
        <v>0.83333333333333326</v>
      </c>
      <c r="L686">
        <f t="shared" si="67"/>
        <v>4.0254481612476463</v>
      </c>
      <c r="M686">
        <f t="shared" si="68"/>
        <v>7.3541803684895095</v>
      </c>
      <c r="N686">
        <f t="shared" si="69"/>
        <v>1</v>
      </c>
    </row>
    <row r="687" spans="1:14" x14ac:dyDescent="0.25">
      <c r="A687" t="s">
        <v>865</v>
      </c>
      <c r="B687">
        <v>335</v>
      </c>
      <c r="C687">
        <v>9</v>
      </c>
      <c r="D687" t="s">
        <v>876</v>
      </c>
      <c r="E687">
        <f>SUMPRODUCT(('Object-to-Object'!E$3:E$5474)*('Poisson Verification'!$D687='Object-to-Object'!F$3:F$5474))</f>
        <v>41</v>
      </c>
      <c r="F687">
        <f>COUNTIF('Object-to-Object'!F$3:F$5474,'Poisson Verification'!D687)</f>
        <v>5</v>
      </c>
      <c r="G687">
        <f t="shared" si="64"/>
        <v>8.3333333333333339</v>
      </c>
      <c r="H687">
        <f>SUMPRODUCT((('Object-to-Object'!E$3:E$5474)-G687)^2*('Poisson Verification'!$D687='Object-to-Object'!F$3:F$5474))+(C687-G687)^2</f>
        <v>25.333333333333329</v>
      </c>
      <c r="I687">
        <f t="shared" si="65"/>
        <v>4.2222222222222214</v>
      </c>
      <c r="J687">
        <f t="shared" si="66"/>
        <v>0.50666666666666649</v>
      </c>
      <c r="K687">
        <v>0.50666666666666649</v>
      </c>
      <c r="L687">
        <f t="shared" si="67"/>
        <v>6.4941220970847722</v>
      </c>
      <c r="M687">
        <f t="shared" si="68"/>
        <v>10.547845682624528</v>
      </c>
      <c r="N687">
        <f t="shared" si="69"/>
        <v>0</v>
      </c>
    </row>
    <row r="688" spans="1:14" x14ac:dyDescent="0.25">
      <c r="A688" t="s">
        <v>865</v>
      </c>
      <c r="B688">
        <v>339</v>
      </c>
      <c r="C688">
        <v>8</v>
      </c>
      <c r="D688" t="s">
        <v>877</v>
      </c>
      <c r="E688">
        <f>SUMPRODUCT(('Object-to-Object'!E$3:E$5474)*('Poisson Verification'!$D688='Object-to-Object'!F$3:F$5474))</f>
        <v>52</v>
      </c>
      <c r="F688">
        <f>COUNTIF('Object-to-Object'!F$3:F$5474,'Poisson Verification'!D688)</f>
        <v>5</v>
      </c>
      <c r="G688">
        <f t="shared" si="64"/>
        <v>10</v>
      </c>
      <c r="H688">
        <f>SUMPRODUCT((('Object-to-Object'!E$3:E$5474)-G688)^2*('Poisson Verification'!$D688='Object-to-Object'!F$3:F$5474))+(C688-G688)^2</f>
        <v>62</v>
      </c>
      <c r="I688">
        <f t="shared" si="65"/>
        <v>10.333333333333334</v>
      </c>
      <c r="J688">
        <f t="shared" si="66"/>
        <v>1.0333333333333334</v>
      </c>
      <c r="K688">
        <v>1.0333333333333334</v>
      </c>
      <c r="L688">
        <f t="shared" si="67"/>
        <v>7.9753864201403362</v>
      </c>
      <c r="M688">
        <f t="shared" si="68"/>
        <v>12.398271858700406</v>
      </c>
      <c r="N688">
        <f t="shared" si="69"/>
        <v>1</v>
      </c>
    </row>
    <row r="689" spans="1:14" x14ac:dyDescent="0.25">
      <c r="A689" t="s">
        <v>865</v>
      </c>
      <c r="B689">
        <v>338</v>
      </c>
      <c r="C689">
        <v>9</v>
      </c>
      <c r="D689" t="s">
        <v>878</v>
      </c>
      <c r="E689">
        <f>SUMPRODUCT(('Object-to-Object'!E$3:E$5474)*('Poisson Verification'!$D689='Object-to-Object'!F$3:F$5474))</f>
        <v>48</v>
      </c>
      <c r="F689">
        <f>COUNTIF('Object-to-Object'!F$3:F$5474,'Poisson Verification'!D689)</f>
        <v>5</v>
      </c>
      <c r="G689">
        <f t="shared" si="64"/>
        <v>9.5</v>
      </c>
      <c r="H689">
        <f>SUMPRODUCT((('Object-to-Object'!E$3:E$5474)-G689)^2*('Poisson Verification'!$D689='Object-to-Object'!F$3:F$5474))+(C689-G689)^2</f>
        <v>129.5</v>
      </c>
      <c r="I689">
        <f t="shared" si="65"/>
        <v>21.583333333333332</v>
      </c>
      <c r="J689">
        <f t="shared" si="66"/>
        <v>2.2719298245614032</v>
      </c>
      <c r="K689">
        <v>2.2719298245614032</v>
      </c>
      <c r="L689">
        <f t="shared" si="67"/>
        <v>7.5292592788658785</v>
      </c>
      <c r="M689">
        <f t="shared" si="68"/>
        <v>11.844846669918873</v>
      </c>
      <c r="N689">
        <f t="shared" si="69"/>
        <v>0</v>
      </c>
    </row>
    <row r="690" spans="1:14" x14ac:dyDescent="0.25">
      <c r="A690" t="s">
        <v>865</v>
      </c>
      <c r="B690">
        <v>332</v>
      </c>
      <c r="C690">
        <v>6</v>
      </c>
      <c r="D690" t="s">
        <v>879</v>
      </c>
      <c r="E690">
        <f>SUMPRODUCT(('Object-to-Object'!E$3:E$5474)*('Poisson Verification'!$D690='Object-to-Object'!F$3:F$5474))</f>
        <v>64</v>
      </c>
      <c r="F690">
        <f>COUNTIF('Object-to-Object'!F$3:F$5474,'Poisson Verification'!D690)</f>
        <v>5</v>
      </c>
      <c r="G690">
        <f t="shared" si="64"/>
        <v>11.666666666666666</v>
      </c>
      <c r="H690">
        <f>SUMPRODUCT((('Object-to-Object'!E$3:E$5474)-G690)^2*('Poisson Verification'!$D690='Object-to-Object'!F$3:F$5474))+(C690-G690)^2</f>
        <v>63.333333333333336</v>
      </c>
      <c r="I690">
        <f t="shared" si="65"/>
        <v>10.555555555555555</v>
      </c>
      <c r="J690">
        <f t="shared" si="66"/>
        <v>0.90476190476190477</v>
      </c>
      <c r="K690">
        <v>0.90476190476190477</v>
      </c>
      <c r="L690">
        <f t="shared" si="67"/>
        <v>9.4716114045843476</v>
      </c>
      <c r="M690">
        <f t="shared" si="68"/>
        <v>14.234099807641243</v>
      </c>
      <c r="N690">
        <f t="shared" si="69"/>
        <v>1</v>
      </c>
    </row>
    <row r="691" spans="1:14" x14ac:dyDescent="0.25">
      <c r="A691" t="s">
        <v>865</v>
      </c>
      <c r="B691">
        <v>330</v>
      </c>
      <c r="C691">
        <v>7</v>
      </c>
      <c r="D691" t="s">
        <v>880</v>
      </c>
      <c r="E691">
        <f>SUMPRODUCT(('Object-to-Object'!E$3:E$5474)*('Poisson Verification'!$D691='Object-to-Object'!F$3:F$5474))</f>
        <v>45</v>
      </c>
      <c r="F691">
        <f>COUNTIF('Object-to-Object'!F$3:F$5474,'Poisson Verification'!D691)</f>
        <v>5</v>
      </c>
      <c r="G691">
        <f t="shared" si="64"/>
        <v>8.6666666666666661</v>
      </c>
      <c r="H691">
        <f>SUMPRODUCT((('Object-to-Object'!E$3:E$5474)-G691)^2*('Poisson Verification'!$D691='Object-to-Object'!F$3:F$5474))+(C691-G691)^2</f>
        <v>59.333333333333336</v>
      </c>
      <c r="I691">
        <f t="shared" si="65"/>
        <v>9.8888888888888893</v>
      </c>
      <c r="J691">
        <f t="shared" si="66"/>
        <v>1.1410256410256412</v>
      </c>
      <c r="K691">
        <v>1.1410256410256412</v>
      </c>
      <c r="L691">
        <f t="shared" si="67"/>
        <v>6.7889805629178168</v>
      </c>
      <c r="M691">
        <f t="shared" si="68"/>
        <v>10.91928818750406</v>
      </c>
      <c r="N691">
        <f t="shared" si="69"/>
        <v>1</v>
      </c>
    </row>
    <row r="692" spans="1:14" x14ac:dyDescent="0.25">
      <c r="A692" t="s">
        <v>865</v>
      </c>
      <c r="B692">
        <v>324</v>
      </c>
      <c r="C692">
        <v>10</v>
      </c>
      <c r="D692" t="s">
        <v>881</v>
      </c>
      <c r="E692">
        <f>SUMPRODUCT(('Object-to-Object'!E$3:E$5474)*('Poisson Verification'!$D692='Object-to-Object'!F$3:F$5474))</f>
        <v>47</v>
      </c>
      <c r="F692">
        <f>COUNTIF('Object-to-Object'!F$3:F$5474,'Poisson Verification'!D692)</f>
        <v>5</v>
      </c>
      <c r="G692">
        <f t="shared" si="64"/>
        <v>9.5</v>
      </c>
      <c r="H692">
        <f>SUMPRODUCT((('Object-to-Object'!E$3:E$5474)-G692)^2*('Poisson Verification'!$D692='Object-to-Object'!F$3:F$5474))+(C692-G692)^2</f>
        <v>87.5</v>
      </c>
      <c r="I692">
        <f t="shared" si="65"/>
        <v>14.583333333333334</v>
      </c>
      <c r="J692">
        <f t="shared" si="66"/>
        <v>1.5350877192982457</v>
      </c>
      <c r="K692">
        <v>1.5350877192982457</v>
      </c>
      <c r="L692">
        <f t="shared" si="67"/>
        <v>7.5292592788658785</v>
      </c>
      <c r="M692">
        <f t="shared" si="68"/>
        <v>11.844846669918873</v>
      </c>
      <c r="N692">
        <f t="shared" si="69"/>
        <v>0</v>
      </c>
    </row>
    <row r="693" spans="1:14" x14ac:dyDescent="0.25">
      <c r="A693" t="s">
        <v>865</v>
      </c>
      <c r="B693">
        <v>326</v>
      </c>
      <c r="C693">
        <v>14</v>
      </c>
      <c r="D693" t="s">
        <v>882</v>
      </c>
      <c r="E693">
        <f>SUMPRODUCT(('Object-to-Object'!E$3:E$5474)*('Poisson Verification'!$D693='Object-to-Object'!F$3:F$5474))</f>
        <v>59</v>
      </c>
      <c r="F693">
        <f>COUNTIF('Object-to-Object'!F$3:F$5474,'Poisson Verification'!D693)</f>
        <v>5</v>
      </c>
      <c r="G693">
        <f t="shared" si="64"/>
        <v>12.166666666666666</v>
      </c>
      <c r="H693">
        <f>SUMPRODUCT((('Object-to-Object'!E$3:E$5474)-G693)^2*('Poisson Verification'!$D693='Object-to-Object'!F$3:F$5474))+(C693-G693)^2</f>
        <v>12.833333333333332</v>
      </c>
      <c r="I693">
        <f t="shared" si="65"/>
        <v>2.1388888888888888</v>
      </c>
      <c r="J693">
        <f t="shared" si="66"/>
        <v>0.17579908675799089</v>
      </c>
      <c r="K693">
        <v>0.17579908675799089</v>
      </c>
      <c r="L693">
        <f t="shared" si="67"/>
        <v>9.9228997391424638</v>
      </c>
      <c r="M693">
        <f t="shared" si="68"/>
        <v>14.782479165545729</v>
      </c>
      <c r="N693">
        <f t="shared" si="69"/>
        <v>0</v>
      </c>
    </row>
    <row r="694" spans="1:14" x14ac:dyDescent="0.25">
      <c r="A694" t="s">
        <v>865</v>
      </c>
      <c r="B694">
        <v>331</v>
      </c>
      <c r="C694">
        <v>12</v>
      </c>
      <c r="D694" t="s">
        <v>883</v>
      </c>
      <c r="E694">
        <f>SUMPRODUCT(('Object-to-Object'!E$3:E$5474)*('Poisson Verification'!$D694='Object-to-Object'!F$3:F$5474))</f>
        <v>46</v>
      </c>
      <c r="F694">
        <f>COUNTIF('Object-to-Object'!F$3:F$5474,'Poisson Verification'!D694)</f>
        <v>5</v>
      </c>
      <c r="G694">
        <f t="shared" si="64"/>
        <v>9.6666666666666661</v>
      </c>
      <c r="H694">
        <f>SUMPRODUCT((('Object-to-Object'!E$3:E$5474)-G694)^2*('Poisson Verification'!$D694='Object-to-Object'!F$3:F$5474))+(C694-G694)^2</f>
        <v>27.333333333333332</v>
      </c>
      <c r="I694">
        <f t="shared" si="65"/>
        <v>4.5555555555555554</v>
      </c>
      <c r="J694">
        <f t="shared" si="66"/>
        <v>0.47126436781609199</v>
      </c>
      <c r="K694">
        <v>0.47126436781609199</v>
      </c>
      <c r="L694">
        <f t="shared" si="67"/>
        <v>7.6778135775929037</v>
      </c>
      <c r="M694">
        <f t="shared" si="68"/>
        <v>12.029472670698757</v>
      </c>
      <c r="N694">
        <f t="shared" si="69"/>
        <v>0</v>
      </c>
    </row>
    <row r="695" spans="1:14" x14ac:dyDescent="0.25">
      <c r="A695" t="s">
        <v>865</v>
      </c>
      <c r="B695">
        <v>329</v>
      </c>
      <c r="C695">
        <v>11</v>
      </c>
      <c r="D695" t="s">
        <v>884</v>
      </c>
      <c r="E695">
        <f>SUMPRODUCT(('Object-to-Object'!E$3:E$5474)*('Poisson Verification'!$D695='Object-to-Object'!F$3:F$5474))</f>
        <v>53</v>
      </c>
      <c r="F695">
        <f>COUNTIF('Object-to-Object'!F$3:F$5474,'Poisson Verification'!D695)</f>
        <v>5</v>
      </c>
      <c r="G695">
        <f t="shared" si="64"/>
        <v>10.666666666666666</v>
      </c>
      <c r="H695">
        <f>SUMPRODUCT((('Object-to-Object'!E$3:E$5474)-G695)^2*('Poisson Verification'!$D695='Object-to-Object'!F$3:F$5474))+(C695-G695)^2</f>
        <v>127.33333333333334</v>
      </c>
      <c r="I695">
        <f t="shared" si="65"/>
        <v>21.222222222222225</v>
      </c>
      <c r="J695">
        <f t="shared" si="66"/>
        <v>1.9895833333333337</v>
      </c>
      <c r="K695">
        <v>1.9895833333333337</v>
      </c>
      <c r="L695">
        <f t="shared" si="67"/>
        <v>8.5722836295690588</v>
      </c>
      <c r="M695">
        <f t="shared" si="68"/>
        <v>13.134160260240755</v>
      </c>
      <c r="N695">
        <f t="shared" si="69"/>
        <v>0</v>
      </c>
    </row>
    <row r="696" spans="1:14" x14ac:dyDescent="0.25">
      <c r="A696" t="s">
        <v>865</v>
      </c>
      <c r="B696">
        <v>328</v>
      </c>
      <c r="C696">
        <v>16</v>
      </c>
      <c r="D696" t="s">
        <v>885</v>
      </c>
      <c r="E696">
        <f>SUMPRODUCT(('Object-to-Object'!E$3:E$5474)*('Poisson Verification'!$D696='Object-to-Object'!F$3:F$5474))</f>
        <v>71</v>
      </c>
      <c r="F696">
        <f>COUNTIF('Object-to-Object'!F$3:F$5474,'Poisson Verification'!D696)</f>
        <v>5</v>
      </c>
      <c r="G696">
        <f t="shared" si="64"/>
        <v>14.5</v>
      </c>
      <c r="H696">
        <f>SUMPRODUCT((('Object-to-Object'!E$3:E$5474)-G696)^2*('Poisson Verification'!$D696='Object-to-Object'!F$3:F$5474))+(C696-G696)^2</f>
        <v>69.5</v>
      </c>
      <c r="I696">
        <f t="shared" si="65"/>
        <v>11.583333333333334</v>
      </c>
      <c r="J696">
        <f t="shared" si="66"/>
        <v>0.79885057471264376</v>
      </c>
      <c r="K696">
        <v>0.79885057471264376</v>
      </c>
      <c r="L696">
        <f t="shared" si="67"/>
        <v>12.041167599816466</v>
      </c>
      <c r="M696">
        <f t="shared" si="68"/>
        <v>17.329559750072526</v>
      </c>
      <c r="N696">
        <f t="shared" si="69"/>
        <v>0</v>
      </c>
    </row>
    <row r="697" spans="1:14" x14ac:dyDescent="0.25">
      <c r="A697" t="s">
        <v>865</v>
      </c>
      <c r="B697">
        <v>330</v>
      </c>
      <c r="C697">
        <v>17</v>
      </c>
      <c r="D697" t="s">
        <v>886</v>
      </c>
      <c r="E697">
        <f>SUMPRODUCT(('Object-to-Object'!E$3:E$5474)*('Poisson Verification'!$D697='Object-to-Object'!F$3:F$5474))</f>
        <v>87</v>
      </c>
      <c r="F697">
        <f>COUNTIF('Object-to-Object'!F$3:F$5474,'Poisson Verification'!D697)</f>
        <v>5</v>
      </c>
      <c r="G697">
        <f t="shared" si="64"/>
        <v>17.333333333333332</v>
      </c>
      <c r="H697">
        <f>SUMPRODUCT((('Object-to-Object'!E$3:E$5474)-G697)^2*('Poisson Verification'!$D697='Object-to-Object'!F$3:F$5474))+(C697-G697)^2</f>
        <v>135.33333333333334</v>
      </c>
      <c r="I697">
        <f t="shared" si="65"/>
        <v>22.555555555555557</v>
      </c>
      <c r="J697">
        <f t="shared" si="66"/>
        <v>1.3012820512820515</v>
      </c>
      <c r="K697">
        <v>1.3012820512820515</v>
      </c>
      <c r="L697">
        <f t="shared" si="67"/>
        <v>14.635527280691131</v>
      </c>
      <c r="M697">
        <f t="shared" si="68"/>
        <v>20.4006364929357</v>
      </c>
      <c r="N697">
        <f t="shared" si="69"/>
        <v>0</v>
      </c>
    </row>
    <row r="698" spans="1:14" x14ac:dyDescent="0.25">
      <c r="A698" t="s">
        <v>865</v>
      </c>
      <c r="B698">
        <v>325</v>
      </c>
      <c r="C698">
        <v>30</v>
      </c>
      <c r="D698" t="s">
        <v>887</v>
      </c>
      <c r="E698">
        <f>SUMPRODUCT(('Object-to-Object'!E$3:E$5474)*('Poisson Verification'!$D698='Object-to-Object'!F$3:F$5474))</f>
        <v>105</v>
      </c>
      <c r="F698">
        <f>COUNTIF('Object-to-Object'!F$3:F$5474,'Poisson Verification'!D698)</f>
        <v>5</v>
      </c>
      <c r="G698">
        <f t="shared" si="64"/>
        <v>22.5</v>
      </c>
      <c r="H698">
        <f>SUMPRODUCT((('Object-to-Object'!E$3:E$5474)-G698)^2*('Poisson Verification'!$D698='Object-to-Object'!F$3:F$5474))+(C698-G698)^2</f>
        <v>341.5</v>
      </c>
      <c r="I698">
        <f t="shared" si="65"/>
        <v>56.916666666666664</v>
      </c>
      <c r="J698">
        <f t="shared" si="66"/>
        <v>2.5296296296296297</v>
      </c>
      <c r="K698">
        <v>2.5296296296296297</v>
      </c>
      <c r="L698">
        <f t="shared" si="67"/>
        <v>19.412282113568111</v>
      </c>
      <c r="M698">
        <f t="shared" si="68"/>
        <v>25.955599321939442</v>
      </c>
      <c r="N698">
        <f t="shared" si="69"/>
        <v>0</v>
      </c>
    </row>
    <row r="699" spans="1:14" x14ac:dyDescent="0.25">
      <c r="A699" t="s">
        <v>865</v>
      </c>
      <c r="B699">
        <v>338</v>
      </c>
      <c r="C699">
        <v>26</v>
      </c>
      <c r="D699" t="s">
        <v>888</v>
      </c>
      <c r="E699">
        <f>SUMPRODUCT(('Object-to-Object'!E$3:E$5474)*('Poisson Verification'!$D699='Object-to-Object'!F$3:F$5474))</f>
        <v>179</v>
      </c>
      <c r="F699">
        <f>COUNTIF('Object-to-Object'!F$3:F$5474,'Poisson Verification'!D699)</f>
        <v>5</v>
      </c>
      <c r="G699">
        <f t="shared" si="64"/>
        <v>34.166666666666664</v>
      </c>
      <c r="H699">
        <f>SUMPRODUCT((('Object-to-Object'!E$3:E$5474)-G699)^2*('Poisson Verification'!$D699='Object-to-Object'!F$3:F$5474))+(C699-G699)^2</f>
        <v>476.83333333333331</v>
      </c>
      <c r="I699">
        <f t="shared" si="65"/>
        <v>79.472222222222214</v>
      </c>
      <c r="J699">
        <f t="shared" si="66"/>
        <v>2.3260162601626018</v>
      </c>
      <c r="K699">
        <v>2.3260162601626018</v>
      </c>
      <c r="L699">
        <f t="shared" si="67"/>
        <v>30.338557316112542</v>
      </c>
      <c r="M699">
        <f t="shared" si="68"/>
        <v>38.36046491334519</v>
      </c>
      <c r="N699">
        <f t="shared" si="69"/>
        <v>0</v>
      </c>
    </row>
    <row r="700" spans="1:14" x14ac:dyDescent="0.25">
      <c r="A700" t="s">
        <v>865</v>
      </c>
      <c r="B700">
        <v>346</v>
      </c>
      <c r="C700">
        <v>45</v>
      </c>
      <c r="D700" t="s">
        <v>889</v>
      </c>
      <c r="E700">
        <f>SUMPRODUCT(('Object-to-Object'!E$3:E$5474)*('Poisson Verification'!$D700='Object-to-Object'!F$3:F$5474))</f>
        <v>150</v>
      </c>
      <c r="F700">
        <f>COUNTIF('Object-to-Object'!F$3:F$5474,'Poisson Verification'!D700)</f>
        <v>5</v>
      </c>
      <c r="G700">
        <f t="shared" si="64"/>
        <v>32.5</v>
      </c>
      <c r="H700">
        <f>SUMPRODUCT((('Object-to-Object'!E$3:E$5474)-G700)^2*('Poisson Verification'!$D700='Object-to-Object'!F$3:F$5474))+(C700-G700)^2</f>
        <v>311.5</v>
      </c>
      <c r="I700">
        <f t="shared" si="65"/>
        <v>51.916666666666664</v>
      </c>
      <c r="J700">
        <f t="shared" si="66"/>
        <v>1.5974358974358973</v>
      </c>
      <c r="K700">
        <v>1.5974358974358973</v>
      </c>
      <c r="L700">
        <f t="shared" si="67"/>
        <v>28.768878638097657</v>
      </c>
      <c r="M700">
        <f t="shared" si="68"/>
        <v>36.5970496264434</v>
      </c>
      <c r="N700">
        <f t="shared" si="69"/>
        <v>0</v>
      </c>
    </row>
    <row r="701" spans="1:14" x14ac:dyDescent="0.25">
      <c r="A701" t="s">
        <v>865</v>
      </c>
      <c r="B701">
        <v>357</v>
      </c>
      <c r="C701">
        <v>42</v>
      </c>
      <c r="D701" t="s">
        <v>890</v>
      </c>
      <c r="E701">
        <f>SUMPRODUCT(('Object-to-Object'!E$3:E$5474)*('Poisson Verification'!$D701='Object-to-Object'!F$3:F$5474))</f>
        <v>176</v>
      </c>
      <c r="F701">
        <f>COUNTIF('Object-to-Object'!F$3:F$5474,'Poisson Verification'!D701)</f>
        <v>5</v>
      </c>
      <c r="G701">
        <f t="shared" si="64"/>
        <v>36.333333333333336</v>
      </c>
      <c r="H701">
        <f>SUMPRODUCT((('Object-to-Object'!E$3:E$5474)-G701)^2*('Poisson Verification'!$D701='Object-to-Object'!F$3:F$5474))+(C701-G701)^2</f>
        <v>185.33333333333334</v>
      </c>
      <c r="I701">
        <f t="shared" si="65"/>
        <v>30.888888888888889</v>
      </c>
      <c r="J701">
        <f t="shared" si="66"/>
        <v>0.85015290519877673</v>
      </c>
      <c r="K701">
        <v>0.85015290519877673</v>
      </c>
      <c r="L701">
        <f t="shared" si="67"/>
        <v>32.382614256503579</v>
      </c>
      <c r="M701">
        <f t="shared" si="68"/>
        <v>40.649454987167012</v>
      </c>
      <c r="N701">
        <f t="shared" si="69"/>
        <v>0</v>
      </c>
    </row>
    <row r="702" spans="1:14" x14ac:dyDescent="0.25">
      <c r="A702" t="s">
        <v>865</v>
      </c>
      <c r="B702">
        <v>371</v>
      </c>
      <c r="C702">
        <v>33</v>
      </c>
      <c r="D702" t="s">
        <v>891</v>
      </c>
      <c r="E702">
        <f>SUMPRODUCT(('Object-to-Object'!E$3:E$5474)*('Poisson Verification'!$D702='Object-to-Object'!F$3:F$5474))</f>
        <v>175</v>
      </c>
      <c r="F702">
        <f>COUNTIF('Object-to-Object'!F$3:F$5474,'Poisson Verification'!D702)</f>
        <v>5</v>
      </c>
      <c r="G702">
        <f t="shared" si="64"/>
        <v>34.666666666666664</v>
      </c>
      <c r="H702">
        <f>SUMPRODUCT((('Object-to-Object'!E$3:E$5474)-G702)^2*('Poisson Verification'!$D702='Object-to-Object'!F$3:F$5474))+(C702-G702)^2</f>
        <v>263.33333333333331</v>
      </c>
      <c r="I702">
        <f t="shared" si="65"/>
        <v>43.888888888888886</v>
      </c>
      <c r="J702">
        <f t="shared" si="66"/>
        <v>1.266025641025641</v>
      </c>
      <c r="K702">
        <v>1.266025641025641</v>
      </c>
      <c r="L702">
        <f t="shared" si="67"/>
        <v>30.809925086239002</v>
      </c>
      <c r="M702">
        <f t="shared" si="68"/>
        <v>38.88902870484074</v>
      </c>
      <c r="N702">
        <f t="shared" si="69"/>
        <v>0</v>
      </c>
    </row>
    <row r="703" spans="1:14" x14ac:dyDescent="0.25">
      <c r="A703" t="s">
        <v>865</v>
      </c>
      <c r="B703">
        <v>377</v>
      </c>
      <c r="C703">
        <v>38</v>
      </c>
      <c r="D703" t="s">
        <v>892</v>
      </c>
      <c r="E703">
        <f>SUMPRODUCT(('Object-to-Object'!E$3:E$5474)*('Poisson Verification'!$D703='Object-to-Object'!F$3:F$5474))</f>
        <v>195</v>
      </c>
      <c r="F703">
        <f>COUNTIF('Object-to-Object'!F$3:F$5474,'Poisson Verification'!D703)</f>
        <v>5</v>
      </c>
      <c r="G703">
        <f t="shared" si="64"/>
        <v>38.833333333333336</v>
      </c>
      <c r="H703">
        <f>SUMPRODUCT((('Object-to-Object'!E$3:E$5474)-G703)^2*('Poisson Verification'!$D703='Object-to-Object'!F$3:F$5474))+(C703-G703)^2</f>
        <v>202.83333333333334</v>
      </c>
      <c r="I703">
        <f t="shared" si="65"/>
        <v>33.805555555555557</v>
      </c>
      <c r="J703">
        <f t="shared" si="66"/>
        <v>0.87052932761087265</v>
      </c>
      <c r="K703">
        <v>0.87052932761087265</v>
      </c>
      <c r="L703">
        <f t="shared" si="67"/>
        <v>34.745605333015227</v>
      </c>
      <c r="M703">
        <f t="shared" si="68"/>
        <v>43.286163662505373</v>
      </c>
      <c r="N703">
        <f t="shared" si="69"/>
        <v>0</v>
      </c>
    </row>
    <row r="704" spans="1:14" x14ac:dyDescent="0.25">
      <c r="A704" t="s">
        <v>865</v>
      </c>
      <c r="B704">
        <v>392</v>
      </c>
      <c r="C704">
        <v>27</v>
      </c>
      <c r="D704" t="s">
        <v>893</v>
      </c>
      <c r="E704">
        <f>SUMPRODUCT(('Object-to-Object'!E$3:E$5474)*('Poisson Verification'!$D704='Object-to-Object'!F$3:F$5474))</f>
        <v>195</v>
      </c>
      <c r="F704">
        <f>COUNTIF('Object-to-Object'!F$3:F$5474,'Poisson Verification'!D704)</f>
        <v>5</v>
      </c>
      <c r="G704">
        <f t="shared" si="64"/>
        <v>37</v>
      </c>
      <c r="H704">
        <f>SUMPRODUCT((('Object-to-Object'!E$3:E$5474)-G704)^2*('Poisson Verification'!$D704='Object-to-Object'!F$3:F$5474))+(C704-G704)^2</f>
        <v>586</v>
      </c>
      <c r="I704">
        <f t="shared" si="65"/>
        <v>97.666666666666671</v>
      </c>
      <c r="J704">
        <f t="shared" si="66"/>
        <v>2.6396396396396398</v>
      </c>
      <c r="K704">
        <v>2.6396396396396398</v>
      </c>
      <c r="L704">
        <f t="shared" si="67"/>
        <v>33.012295604570532</v>
      </c>
      <c r="M704">
        <f t="shared" si="68"/>
        <v>41.353023951825918</v>
      </c>
      <c r="N704">
        <f t="shared" si="69"/>
        <v>0</v>
      </c>
    </row>
    <row r="705" spans="1:14" x14ac:dyDescent="0.25">
      <c r="A705" t="s">
        <v>865</v>
      </c>
      <c r="B705">
        <v>392</v>
      </c>
      <c r="C705">
        <v>21</v>
      </c>
      <c r="D705" t="s">
        <v>894</v>
      </c>
      <c r="E705">
        <f>SUMPRODUCT(('Object-to-Object'!E$3:E$5474)*('Poisson Verification'!$D705='Object-to-Object'!F$3:F$5474))</f>
        <v>162</v>
      </c>
      <c r="F705">
        <f>COUNTIF('Object-to-Object'!F$3:F$5474,'Poisson Verification'!D705)</f>
        <v>5</v>
      </c>
      <c r="G705">
        <f t="shared" si="64"/>
        <v>30.5</v>
      </c>
      <c r="H705">
        <f>SUMPRODUCT((('Object-to-Object'!E$3:E$5474)-G705)^2*('Poisson Verification'!$D705='Object-to-Object'!F$3:F$5474))+(C705-G705)^2</f>
        <v>625.5</v>
      </c>
      <c r="I705">
        <f t="shared" si="65"/>
        <v>104.25</v>
      </c>
      <c r="J705">
        <f t="shared" si="66"/>
        <v>3.418032786885246</v>
      </c>
      <c r="K705">
        <v>3.418032786885246</v>
      </c>
      <c r="L705">
        <f t="shared" si="67"/>
        <v>26.888612962028077</v>
      </c>
      <c r="M705">
        <f t="shared" si="68"/>
        <v>34.477627924957496</v>
      </c>
      <c r="N705">
        <f t="shared" si="69"/>
        <v>0</v>
      </c>
    </row>
    <row r="706" spans="1:14" x14ac:dyDescent="0.25">
      <c r="A706" t="s">
        <v>865</v>
      </c>
      <c r="B706">
        <v>400</v>
      </c>
      <c r="C706">
        <v>13</v>
      </c>
      <c r="D706" t="s">
        <v>895</v>
      </c>
      <c r="E706">
        <f>SUMPRODUCT(('Object-to-Object'!E$3:E$5474)*('Poisson Verification'!$D706='Object-to-Object'!F$3:F$5474))</f>
        <v>116</v>
      </c>
      <c r="F706">
        <f>COUNTIF('Object-to-Object'!F$3:F$5474,'Poisson Verification'!D706)</f>
        <v>5</v>
      </c>
      <c r="G706">
        <f t="shared" si="64"/>
        <v>21.5</v>
      </c>
      <c r="H706">
        <f>SUMPRODUCT((('Object-to-Object'!E$3:E$5474)-G706)^2*('Poisson Verification'!$D706='Object-to-Object'!F$3:F$5474))+(C706-G706)^2</f>
        <v>515.5</v>
      </c>
      <c r="I706">
        <f t="shared" si="65"/>
        <v>85.916666666666671</v>
      </c>
      <c r="J706">
        <f t="shared" si="66"/>
        <v>3.9961240310077524</v>
      </c>
      <c r="K706">
        <v>3.9961240310077524</v>
      </c>
      <c r="L706">
        <f t="shared" si="67"/>
        <v>18.483932633657055</v>
      </c>
      <c r="M706">
        <f t="shared" si="68"/>
        <v>24.884215706654484</v>
      </c>
      <c r="N706">
        <f t="shared" si="69"/>
        <v>0</v>
      </c>
    </row>
    <row r="707" spans="1:14" x14ac:dyDescent="0.25">
      <c r="A707" t="s">
        <v>865</v>
      </c>
      <c r="B707">
        <v>411</v>
      </c>
      <c r="C707">
        <v>11</v>
      </c>
      <c r="D707" t="s">
        <v>896</v>
      </c>
      <c r="E707">
        <f>SUMPRODUCT(('Object-to-Object'!E$3:E$5474)*('Poisson Verification'!$D707='Object-to-Object'!F$3:F$5474))</f>
        <v>77</v>
      </c>
      <c r="F707">
        <f>COUNTIF('Object-to-Object'!F$3:F$5474,'Poisson Verification'!D707)</f>
        <v>5</v>
      </c>
      <c r="G707">
        <f t="shared" si="64"/>
        <v>14.666666666666666</v>
      </c>
      <c r="H707">
        <f>SUMPRODUCT((('Object-to-Object'!E$3:E$5474)-G707)^2*('Poisson Verification'!$D707='Object-to-Object'!F$3:F$5474))+(C707-G707)^2</f>
        <v>147.33333333333331</v>
      </c>
      <c r="I707">
        <f t="shared" si="65"/>
        <v>24.555555555555554</v>
      </c>
      <c r="J707">
        <f t="shared" si="66"/>
        <v>1.6742424242424241</v>
      </c>
      <c r="K707">
        <v>1.6742424242424241</v>
      </c>
      <c r="L707">
        <f t="shared" si="67"/>
        <v>12.193161432318469</v>
      </c>
      <c r="M707">
        <f t="shared" si="68"/>
        <v>17.51081722517165</v>
      </c>
      <c r="N707">
        <f t="shared" si="69"/>
        <v>0</v>
      </c>
    </row>
    <row r="708" spans="1:14" x14ac:dyDescent="0.25">
      <c r="A708" t="s">
        <v>865</v>
      </c>
      <c r="B708">
        <v>418</v>
      </c>
      <c r="C708">
        <v>6</v>
      </c>
      <c r="D708" t="s">
        <v>897</v>
      </c>
      <c r="E708">
        <f>SUMPRODUCT(('Object-to-Object'!E$3:E$5474)*('Poisson Verification'!$D708='Object-to-Object'!F$3:F$5474))</f>
        <v>33</v>
      </c>
      <c r="F708">
        <f>COUNTIF('Object-to-Object'!F$3:F$5474,'Poisson Verification'!D708)</f>
        <v>5</v>
      </c>
      <c r="G708">
        <f t="shared" si="64"/>
        <v>6.5</v>
      </c>
      <c r="H708">
        <f>SUMPRODUCT((('Object-to-Object'!E$3:E$5474)-G708)^2*('Poisson Verification'!$D708='Object-to-Object'!F$3:F$5474))+(C708-G708)^2</f>
        <v>45.5</v>
      </c>
      <c r="I708">
        <f t="shared" si="65"/>
        <v>7.583333333333333</v>
      </c>
      <c r="J708">
        <f t="shared" si="66"/>
        <v>1.1666666666666665</v>
      </c>
      <c r="K708">
        <v>1.1666666666666665</v>
      </c>
      <c r="L708">
        <f t="shared" si="67"/>
        <v>4.8878287133435512</v>
      </c>
      <c r="M708">
        <f t="shared" si="68"/>
        <v>8.4899561637863226</v>
      </c>
      <c r="N708">
        <f t="shared" si="69"/>
        <v>1</v>
      </c>
    </row>
    <row r="709" spans="1:14" x14ac:dyDescent="0.25">
      <c r="A709" t="s">
        <v>865</v>
      </c>
      <c r="B709">
        <v>420</v>
      </c>
      <c r="C709">
        <v>3</v>
      </c>
      <c r="D709" t="s">
        <v>898</v>
      </c>
      <c r="E709">
        <f>SUMPRODUCT(('Object-to-Object'!E$3:E$5474)*('Poisson Verification'!$D709='Object-to-Object'!F$3:F$5474))</f>
        <v>18</v>
      </c>
      <c r="F709">
        <f>COUNTIF('Object-to-Object'!F$3:F$5474,'Poisson Verification'!D709)</f>
        <v>5</v>
      </c>
      <c r="G709">
        <f t="shared" ref="G709:G772" si="70">SUM(C709,E709)/(1+F709)</f>
        <v>3.5</v>
      </c>
      <c r="H709">
        <f>SUMPRODUCT((('Object-to-Object'!E$3:E$5474)-G709)^2*('Poisson Verification'!$D709='Object-to-Object'!F$3:F$5474))+(C709-G709)^2</f>
        <v>13.5</v>
      </c>
      <c r="I709">
        <f t="shared" ref="I709:I772" si="71">H709/(F709+1)</f>
        <v>2.25</v>
      </c>
      <c r="J709">
        <f t="shared" ref="J709:J772" si="72">I709/G709</f>
        <v>0.6428571428571429</v>
      </c>
      <c r="K709">
        <v>0.6428571428571429</v>
      </c>
      <c r="L709">
        <f t="shared" ref="L709:L772" si="73">0.5*_xlfn.CHISQ.INV(0.05,$G709*2*(1+$F709))/($F709+1)</f>
        <v>2.345337458056886</v>
      </c>
      <c r="M709">
        <f t="shared" ref="M709:M772" si="74">0.5*_xlfn.CHISQ.INV(0.95,$G709*2*(1+$F709)+2)/($F709+1)</f>
        <v>5.0400738818613702</v>
      </c>
      <c r="N709">
        <f t="shared" si="69"/>
        <v>0</v>
      </c>
    </row>
    <row r="710" spans="1:14" x14ac:dyDescent="0.25">
      <c r="A710" t="s">
        <v>865</v>
      </c>
      <c r="B710">
        <v>420</v>
      </c>
      <c r="C710">
        <v>3</v>
      </c>
      <c r="D710" t="s">
        <v>899</v>
      </c>
      <c r="E710">
        <f>SUMPRODUCT(('Object-to-Object'!E$3:E$5474)*('Poisson Verification'!$D710='Object-to-Object'!F$3:F$5474))</f>
        <v>19</v>
      </c>
      <c r="F710">
        <f>COUNTIF('Object-to-Object'!F$3:F$5474,'Poisson Verification'!D710)</f>
        <v>5</v>
      </c>
      <c r="G710">
        <f t="shared" si="70"/>
        <v>3.6666666666666665</v>
      </c>
      <c r="H710">
        <f>SUMPRODUCT((('Object-to-Object'!E$3:E$5474)-G710)^2*('Poisson Verification'!$D710='Object-to-Object'!F$3:F$5474))+(C710-G710)^2</f>
        <v>3.333333333333333</v>
      </c>
      <c r="I710">
        <f t="shared" si="71"/>
        <v>0.55555555555555547</v>
      </c>
      <c r="J710">
        <f t="shared" si="72"/>
        <v>0.15151515151515149</v>
      </c>
      <c r="K710">
        <v>0.15151515151515149</v>
      </c>
      <c r="L710">
        <f t="shared" si="73"/>
        <v>2.4822897567384961</v>
      </c>
      <c r="M710">
        <f t="shared" si="74"/>
        <v>5.2358017009506819</v>
      </c>
      <c r="N710">
        <f t="shared" si="69"/>
        <v>0</v>
      </c>
    </row>
    <row r="711" spans="1:14" x14ac:dyDescent="0.25">
      <c r="A711" t="s">
        <v>865</v>
      </c>
      <c r="B711">
        <v>417</v>
      </c>
      <c r="C711">
        <v>8</v>
      </c>
      <c r="D711" t="s">
        <v>900</v>
      </c>
      <c r="E711">
        <f>SUMPRODUCT(('Object-to-Object'!E$3:E$5474)*('Poisson Verification'!$D711='Object-to-Object'!F$3:F$5474))</f>
        <v>28</v>
      </c>
      <c r="F711">
        <f>COUNTIF('Object-to-Object'!F$3:F$5474,'Poisson Verification'!D711)</f>
        <v>5</v>
      </c>
      <c r="G711">
        <f t="shared" si="70"/>
        <v>6</v>
      </c>
      <c r="H711">
        <f>SUMPRODUCT((('Object-to-Object'!E$3:E$5474)-G711)^2*('Poisson Verification'!$D711='Object-to-Object'!F$3:F$5474))+(C711-G711)^2</f>
        <v>38</v>
      </c>
      <c r="I711">
        <f t="shared" si="71"/>
        <v>6.333333333333333</v>
      </c>
      <c r="J711">
        <f t="shared" si="72"/>
        <v>1.0555555555555556</v>
      </c>
      <c r="K711">
        <v>1.0555555555555556</v>
      </c>
      <c r="L711">
        <f t="shared" si="73"/>
        <v>4.4551944136080168</v>
      </c>
      <c r="M711">
        <f t="shared" si="74"/>
        <v>7.9234555557702704</v>
      </c>
      <c r="N711">
        <f t="shared" si="69"/>
        <v>1</v>
      </c>
    </row>
    <row r="712" spans="1:14" x14ac:dyDescent="0.25">
      <c r="A712" t="s">
        <v>865</v>
      </c>
      <c r="B712">
        <v>416</v>
      </c>
      <c r="C712">
        <v>19</v>
      </c>
      <c r="D712" t="s">
        <v>901</v>
      </c>
      <c r="E712">
        <f>SUMPRODUCT(('Object-to-Object'!E$3:E$5474)*('Poisson Verification'!$D712='Object-to-Object'!F$3:F$5474))</f>
        <v>36</v>
      </c>
      <c r="F712">
        <f>COUNTIF('Object-to-Object'!F$3:F$5474,'Poisson Verification'!D712)</f>
        <v>5</v>
      </c>
      <c r="G712">
        <f t="shared" si="70"/>
        <v>9.1666666666666661</v>
      </c>
      <c r="H712">
        <f>SUMPRODUCT((('Object-to-Object'!E$3:E$5474)-G712)^2*('Poisson Verification'!$D712='Object-to-Object'!F$3:F$5474))+(C712-G712)^2</f>
        <v>158.83333333333334</v>
      </c>
      <c r="I712">
        <f t="shared" si="71"/>
        <v>26.472222222222225</v>
      </c>
      <c r="J712">
        <f t="shared" si="72"/>
        <v>2.8878787878787882</v>
      </c>
      <c r="K712">
        <v>2.8878787878787882</v>
      </c>
      <c r="L712">
        <f t="shared" si="73"/>
        <v>7.2326356433125865</v>
      </c>
      <c r="M712">
        <f t="shared" si="74"/>
        <v>11.475121988614227</v>
      </c>
      <c r="N712">
        <f t="shared" si="69"/>
        <v>0</v>
      </c>
    </row>
    <row r="713" spans="1:14" x14ac:dyDescent="0.25">
      <c r="A713" t="s">
        <v>865</v>
      </c>
      <c r="B713">
        <v>427</v>
      </c>
      <c r="C713">
        <v>12</v>
      </c>
      <c r="D713" t="s">
        <v>902</v>
      </c>
      <c r="E713">
        <f>SUMPRODUCT(('Object-to-Object'!E$3:E$5474)*('Poisson Verification'!$D713='Object-to-Object'!F$3:F$5474))</f>
        <v>47</v>
      </c>
      <c r="F713">
        <f>COUNTIF('Object-to-Object'!F$3:F$5474,'Poisson Verification'!D713)</f>
        <v>5</v>
      </c>
      <c r="G713">
        <f t="shared" si="70"/>
        <v>9.8333333333333339</v>
      </c>
      <c r="H713">
        <f>SUMPRODUCT((('Object-to-Object'!E$3:E$5474)-G713)^2*('Poisson Verification'!$D713='Object-to-Object'!F$3:F$5474))+(C713-G713)^2</f>
        <v>28.833333333333336</v>
      </c>
      <c r="I713">
        <f t="shared" si="71"/>
        <v>4.8055555555555562</v>
      </c>
      <c r="J713">
        <f t="shared" si="72"/>
        <v>0.48870056497175146</v>
      </c>
      <c r="K713">
        <v>0.48870056497175146</v>
      </c>
      <c r="L713">
        <f t="shared" si="73"/>
        <v>7.8265239466125047</v>
      </c>
      <c r="M713">
        <f t="shared" si="74"/>
        <v>12.213946465063955</v>
      </c>
      <c r="N713">
        <f t="shared" si="69"/>
        <v>0</v>
      </c>
    </row>
    <row r="714" spans="1:14" x14ac:dyDescent="0.25">
      <c r="A714" t="s">
        <v>865</v>
      </c>
      <c r="B714">
        <v>430</v>
      </c>
      <c r="C714">
        <v>13</v>
      </c>
      <c r="D714" t="s">
        <v>903</v>
      </c>
      <c r="E714">
        <f>SUMPRODUCT(('Object-to-Object'!E$3:E$5474)*('Poisson Verification'!$D714='Object-to-Object'!F$3:F$5474))</f>
        <v>38</v>
      </c>
      <c r="F714">
        <f>COUNTIF('Object-to-Object'!F$3:F$5474,'Poisson Verification'!D714)</f>
        <v>5</v>
      </c>
      <c r="G714">
        <f t="shared" si="70"/>
        <v>8.5</v>
      </c>
      <c r="H714">
        <f>SUMPRODUCT((('Object-to-Object'!E$3:E$5474)-G714)^2*('Poisson Verification'!$D714='Object-to-Object'!F$3:F$5474))+(C714-G714)^2</f>
        <v>33.5</v>
      </c>
      <c r="I714">
        <f t="shared" si="71"/>
        <v>5.583333333333333</v>
      </c>
      <c r="J714">
        <f t="shared" si="72"/>
        <v>0.65686274509803921</v>
      </c>
      <c r="K714">
        <v>0.65686274509803921</v>
      </c>
      <c r="L714">
        <f t="shared" si="73"/>
        <v>6.6414566153323475</v>
      </c>
      <c r="M714">
        <f t="shared" si="74"/>
        <v>10.733658993934803</v>
      </c>
      <c r="N714">
        <f t="shared" si="69"/>
        <v>0</v>
      </c>
    </row>
    <row r="715" spans="1:14" x14ac:dyDescent="0.25">
      <c r="A715" t="s">
        <v>865</v>
      </c>
      <c r="B715">
        <v>437</v>
      </c>
      <c r="C715">
        <v>15</v>
      </c>
      <c r="D715" t="s">
        <v>904</v>
      </c>
      <c r="E715">
        <f>SUMPRODUCT(('Object-to-Object'!E$3:E$5474)*('Poisson Verification'!$D715='Object-to-Object'!F$3:F$5474))</f>
        <v>70</v>
      </c>
      <c r="F715">
        <f>COUNTIF('Object-to-Object'!F$3:F$5474,'Poisson Verification'!D715)</f>
        <v>5</v>
      </c>
      <c r="G715">
        <f t="shared" si="70"/>
        <v>14.166666666666666</v>
      </c>
      <c r="H715">
        <f>SUMPRODUCT((('Object-to-Object'!E$3:E$5474)-G715)^2*('Poisson Verification'!$D715='Object-to-Object'!F$3:F$5474))+(C715-G715)^2</f>
        <v>126.83333333333331</v>
      </c>
      <c r="I715">
        <f t="shared" si="71"/>
        <v>21.138888888888886</v>
      </c>
      <c r="J715">
        <f t="shared" si="72"/>
        <v>1.4921568627450978</v>
      </c>
      <c r="K715">
        <v>1.4921568627450978</v>
      </c>
      <c r="L715">
        <f t="shared" si="73"/>
        <v>11.73743579491442</v>
      </c>
      <c r="M715">
        <f t="shared" si="74"/>
        <v>16.966793223988173</v>
      </c>
      <c r="N715">
        <f t="shared" si="69"/>
        <v>0</v>
      </c>
    </row>
    <row r="716" spans="1:14" x14ac:dyDescent="0.25">
      <c r="A716" t="s">
        <v>865</v>
      </c>
      <c r="B716">
        <v>445</v>
      </c>
      <c r="C716">
        <v>12</v>
      </c>
      <c r="D716" t="s">
        <v>905</v>
      </c>
      <c r="E716">
        <f>SUMPRODUCT(('Object-to-Object'!E$3:E$5474)*('Poisson Verification'!$D716='Object-to-Object'!F$3:F$5474))</f>
        <v>65</v>
      </c>
      <c r="F716">
        <f>COUNTIF('Object-to-Object'!F$3:F$5474,'Poisson Verification'!D716)</f>
        <v>5</v>
      </c>
      <c r="G716">
        <f t="shared" si="70"/>
        <v>12.833333333333334</v>
      </c>
      <c r="H716">
        <f>SUMPRODUCT((('Object-to-Object'!E$3:E$5474)-G716)^2*('Poisson Verification'!$D716='Object-to-Object'!F$3:F$5474))+(C716-G716)^2</f>
        <v>104.83333333333333</v>
      </c>
      <c r="I716">
        <f t="shared" si="71"/>
        <v>17.472222222222221</v>
      </c>
      <c r="J716">
        <f t="shared" si="72"/>
        <v>1.3614718614718613</v>
      </c>
      <c r="K716">
        <v>1.3614718614718613</v>
      </c>
      <c r="L716">
        <f t="shared" si="73"/>
        <v>10.526153562022193</v>
      </c>
      <c r="M716">
        <f t="shared" si="74"/>
        <v>15.512145898451452</v>
      </c>
      <c r="N716">
        <f t="shared" si="69"/>
        <v>0</v>
      </c>
    </row>
    <row r="717" spans="1:14" x14ac:dyDescent="0.25">
      <c r="A717" t="s">
        <v>865</v>
      </c>
      <c r="B717">
        <v>447</v>
      </c>
      <c r="C717">
        <v>8</v>
      </c>
      <c r="D717" t="s">
        <v>906</v>
      </c>
      <c r="E717">
        <f>SUMPRODUCT(('Object-to-Object'!E$3:E$5474)*('Poisson Verification'!$D717='Object-to-Object'!F$3:F$5474))</f>
        <v>65</v>
      </c>
      <c r="F717">
        <f>COUNTIF('Object-to-Object'!F$3:F$5474,'Poisson Verification'!D717)</f>
        <v>5</v>
      </c>
      <c r="G717">
        <f t="shared" si="70"/>
        <v>12.166666666666666</v>
      </c>
      <c r="H717">
        <f>SUMPRODUCT((('Object-to-Object'!E$3:E$5474)-G717)^2*('Poisson Verification'!$D717='Object-to-Object'!F$3:F$5474))+(C717-G717)^2</f>
        <v>94.833333333333343</v>
      </c>
      <c r="I717">
        <f t="shared" si="71"/>
        <v>15.805555555555557</v>
      </c>
      <c r="J717">
        <f t="shared" si="72"/>
        <v>1.2990867579908678</v>
      </c>
      <c r="K717">
        <v>1.2990867579908678</v>
      </c>
      <c r="L717">
        <f t="shared" si="73"/>
        <v>9.9228997391424638</v>
      </c>
      <c r="M717">
        <f t="shared" si="74"/>
        <v>14.782479165545729</v>
      </c>
      <c r="N717">
        <f t="shared" si="69"/>
        <v>0</v>
      </c>
    </row>
    <row r="718" spans="1:14" x14ac:dyDescent="0.25">
      <c r="A718" t="s">
        <v>865</v>
      </c>
      <c r="B718">
        <v>441</v>
      </c>
      <c r="C718">
        <v>10</v>
      </c>
      <c r="D718" t="s">
        <v>907</v>
      </c>
      <c r="E718">
        <f>SUMPRODUCT(('Object-to-Object'!E$3:E$5474)*('Poisson Verification'!$D718='Object-to-Object'!F$3:F$5474))</f>
        <v>82</v>
      </c>
      <c r="F718">
        <f>COUNTIF('Object-to-Object'!F$3:F$5474,'Poisson Verification'!D718)</f>
        <v>5</v>
      </c>
      <c r="G718">
        <f t="shared" si="70"/>
        <v>15.333333333333334</v>
      </c>
      <c r="H718">
        <f>SUMPRODUCT((('Object-to-Object'!E$3:E$5474)-G718)^2*('Poisson Verification'!$D718='Object-to-Object'!F$3:F$5474))+(C718-G718)^2</f>
        <v>63.333333333333329</v>
      </c>
      <c r="I718">
        <f t="shared" si="71"/>
        <v>10.555555555555555</v>
      </c>
      <c r="J718">
        <f t="shared" si="72"/>
        <v>0.68840579710144922</v>
      </c>
      <c r="K718">
        <v>0.68840579710144922</v>
      </c>
      <c r="L718">
        <f t="shared" si="73"/>
        <v>12.801956374617239</v>
      </c>
      <c r="M718">
        <f t="shared" si="74"/>
        <v>18.23504088831298</v>
      </c>
      <c r="N718">
        <f t="shared" si="69"/>
        <v>0</v>
      </c>
    </row>
    <row r="719" spans="1:14" x14ac:dyDescent="0.25">
      <c r="A719" t="s">
        <v>865</v>
      </c>
      <c r="B719">
        <v>439</v>
      </c>
      <c r="C719">
        <v>18</v>
      </c>
      <c r="D719" t="s">
        <v>908</v>
      </c>
      <c r="E719">
        <f>SUMPRODUCT(('Object-to-Object'!E$3:E$5474)*('Poisson Verification'!$D719='Object-to-Object'!F$3:F$5474))</f>
        <v>91</v>
      </c>
      <c r="F719">
        <f>COUNTIF('Object-to-Object'!F$3:F$5474,'Poisson Verification'!D719)</f>
        <v>5</v>
      </c>
      <c r="G719">
        <f t="shared" si="70"/>
        <v>18.166666666666668</v>
      </c>
      <c r="H719">
        <f>SUMPRODUCT((('Object-to-Object'!E$3:E$5474)-G719)^2*('Poisson Verification'!$D719='Object-to-Object'!F$3:F$5474))+(C719-G719)^2</f>
        <v>164.83333333333334</v>
      </c>
      <c r="I719">
        <f t="shared" si="71"/>
        <v>27.472222222222225</v>
      </c>
      <c r="J719">
        <f t="shared" si="72"/>
        <v>1.5122324159021407</v>
      </c>
      <c r="K719">
        <v>1.5122324159021407</v>
      </c>
      <c r="L719">
        <f t="shared" si="73"/>
        <v>15.40237286981074</v>
      </c>
      <c r="M719">
        <f t="shared" si="74"/>
        <v>21.300151332891918</v>
      </c>
      <c r="N719">
        <f t="shared" si="69"/>
        <v>0</v>
      </c>
    </row>
    <row r="720" spans="1:14" x14ac:dyDescent="0.25">
      <c r="A720" t="s">
        <v>865</v>
      </c>
      <c r="B720">
        <v>446</v>
      </c>
      <c r="C720">
        <v>18</v>
      </c>
      <c r="D720" t="s">
        <v>909</v>
      </c>
      <c r="E720">
        <f>SUMPRODUCT(('Object-to-Object'!E$3:E$5474)*('Poisson Verification'!$D720='Object-to-Object'!F$3:F$5474))</f>
        <v>106</v>
      </c>
      <c r="F720">
        <f>COUNTIF('Object-to-Object'!F$3:F$5474,'Poisson Verification'!D720)</f>
        <v>5</v>
      </c>
      <c r="G720">
        <f t="shared" si="70"/>
        <v>20.666666666666668</v>
      </c>
      <c r="H720">
        <f>SUMPRODUCT((('Object-to-Object'!E$3:E$5474)-G720)^2*('Poisson Verification'!$D720='Object-to-Object'!F$3:F$5474))+(C720-G720)^2</f>
        <v>175.33333333333334</v>
      </c>
      <c r="I720">
        <f t="shared" si="71"/>
        <v>29.222222222222225</v>
      </c>
      <c r="J720">
        <f t="shared" si="72"/>
        <v>1.413978494623656</v>
      </c>
      <c r="K720">
        <v>1.413978494623656</v>
      </c>
      <c r="L720">
        <f t="shared" si="73"/>
        <v>17.711593596396785</v>
      </c>
      <c r="M720">
        <f t="shared" si="74"/>
        <v>23.9901250434859</v>
      </c>
      <c r="N720">
        <f t="shared" si="69"/>
        <v>0</v>
      </c>
    </row>
    <row r="721" spans="1:14" x14ac:dyDescent="0.25">
      <c r="A721" t="s">
        <v>865</v>
      </c>
      <c r="B721">
        <v>448</v>
      </c>
      <c r="C721">
        <v>14</v>
      </c>
      <c r="D721" t="s">
        <v>910</v>
      </c>
      <c r="E721">
        <f>SUMPRODUCT(('Object-to-Object'!E$3:E$5474)*('Poisson Verification'!$D721='Object-to-Object'!F$3:F$5474))</f>
        <v>157</v>
      </c>
      <c r="F721">
        <f>COUNTIF('Object-to-Object'!F$3:F$5474,'Poisson Verification'!D721)</f>
        <v>5</v>
      </c>
      <c r="G721">
        <f t="shared" si="70"/>
        <v>28.5</v>
      </c>
      <c r="H721">
        <f>SUMPRODUCT((('Object-to-Object'!E$3:E$5474)-G721)^2*('Poisson Verification'!$D721='Object-to-Object'!F$3:F$5474))+(C721-G721)^2</f>
        <v>717.5</v>
      </c>
      <c r="I721">
        <f t="shared" si="71"/>
        <v>119.58333333333333</v>
      </c>
      <c r="J721">
        <f t="shared" si="72"/>
        <v>4.1959064327485383</v>
      </c>
      <c r="K721">
        <v>4.1959064327485383</v>
      </c>
      <c r="L721">
        <f t="shared" si="73"/>
        <v>25.012346809741107</v>
      </c>
      <c r="M721">
        <f t="shared" si="74"/>
        <v>32.35423887936583</v>
      </c>
      <c r="N721">
        <f t="shared" si="69"/>
        <v>0</v>
      </c>
    </row>
    <row r="722" spans="1:14" x14ac:dyDescent="0.25">
      <c r="A722" t="s">
        <v>865</v>
      </c>
      <c r="B722">
        <v>445</v>
      </c>
      <c r="C722">
        <v>34</v>
      </c>
      <c r="D722" t="s">
        <v>911</v>
      </c>
      <c r="E722">
        <f>SUMPRODUCT(('Object-to-Object'!E$3:E$5474)*('Poisson Verification'!$D722='Object-to-Object'!F$3:F$5474))</f>
        <v>205</v>
      </c>
      <c r="F722">
        <f>COUNTIF('Object-to-Object'!F$3:F$5474,'Poisson Verification'!D722)</f>
        <v>5</v>
      </c>
      <c r="G722">
        <f t="shared" si="70"/>
        <v>39.833333333333336</v>
      </c>
      <c r="H722">
        <f>SUMPRODUCT((('Object-to-Object'!E$3:E$5474)-G722)^2*('Poisson Verification'!$D722='Object-to-Object'!F$3:F$5474))+(C722-G722)^2</f>
        <v>690.83333333333337</v>
      </c>
      <c r="I722">
        <f t="shared" si="71"/>
        <v>115.1388888888889</v>
      </c>
      <c r="J722">
        <f t="shared" si="72"/>
        <v>2.890516039051604</v>
      </c>
      <c r="K722">
        <v>2.890516039051604</v>
      </c>
      <c r="L722">
        <f t="shared" si="73"/>
        <v>35.692042340992707</v>
      </c>
      <c r="M722">
        <f t="shared" si="74"/>
        <v>44.339614512114871</v>
      </c>
      <c r="N722">
        <f t="shared" si="69"/>
        <v>0</v>
      </c>
    </row>
    <row r="723" spans="1:14" x14ac:dyDescent="0.25">
      <c r="A723" t="s">
        <v>865</v>
      </c>
      <c r="B723">
        <v>449</v>
      </c>
      <c r="C723">
        <v>38</v>
      </c>
      <c r="D723" t="s">
        <v>912</v>
      </c>
      <c r="E723">
        <f>SUMPRODUCT(('Object-to-Object'!E$3:E$5474)*('Poisson Verification'!$D723='Object-to-Object'!F$3:F$5474))</f>
        <v>245</v>
      </c>
      <c r="F723">
        <f>COUNTIF('Object-to-Object'!F$3:F$5474,'Poisson Verification'!D723)</f>
        <v>5</v>
      </c>
      <c r="G723">
        <f t="shared" si="70"/>
        <v>47.166666666666664</v>
      </c>
      <c r="H723">
        <f>SUMPRODUCT((('Object-to-Object'!E$3:E$5474)-G723)^2*('Poisson Verification'!$D723='Object-to-Object'!F$3:F$5474))+(C723-G723)^2</f>
        <v>334.83333333333331</v>
      </c>
      <c r="I723">
        <f t="shared" si="71"/>
        <v>55.80555555555555</v>
      </c>
      <c r="J723">
        <f t="shared" si="72"/>
        <v>1.1831566548881036</v>
      </c>
      <c r="K723">
        <v>1.1831566548881036</v>
      </c>
      <c r="L723">
        <f t="shared" si="73"/>
        <v>42.651557609448737</v>
      </c>
      <c r="M723">
        <f t="shared" si="74"/>
        <v>52.046055295016423</v>
      </c>
      <c r="N723">
        <f t="shared" si="69"/>
        <v>0</v>
      </c>
    </row>
    <row r="724" spans="1:14" x14ac:dyDescent="0.25">
      <c r="A724" t="s">
        <v>865</v>
      </c>
      <c r="B724">
        <v>461</v>
      </c>
      <c r="C724">
        <v>30</v>
      </c>
      <c r="D724" t="s">
        <v>913</v>
      </c>
      <c r="E724">
        <f>SUMPRODUCT(('Object-to-Object'!E$3:E$5474)*('Poisson Verification'!$D724='Object-to-Object'!F$3:F$5474))</f>
        <v>230</v>
      </c>
      <c r="F724">
        <f>COUNTIF('Object-to-Object'!F$3:F$5474,'Poisson Verification'!D724)</f>
        <v>5</v>
      </c>
      <c r="G724">
        <f t="shared" si="70"/>
        <v>43.333333333333336</v>
      </c>
      <c r="H724">
        <f>SUMPRODUCT((('Object-to-Object'!E$3:E$5474)-G724)^2*('Poisson Verification'!$D724='Object-to-Object'!F$3:F$5474))+(C724-G724)^2</f>
        <v>253.33333333333331</v>
      </c>
      <c r="I724">
        <f t="shared" si="71"/>
        <v>42.222222222222221</v>
      </c>
      <c r="J724">
        <f t="shared" si="72"/>
        <v>0.97435897435897434</v>
      </c>
      <c r="K724">
        <v>0.97435897435897434</v>
      </c>
      <c r="L724">
        <f t="shared" si="73"/>
        <v>39.009682289695021</v>
      </c>
      <c r="M724">
        <f t="shared" si="74"/>
        <v>48.021612995062263</v>
      </c>
      <c r="N724">
        <f t="shared" si="69"/>
        <v>1</v>
      </c>
    </row>
    <row r="725" spans="1:14" x14ac:dyDescent="0.25">
      <c r="A725" t="s">
        <v>865</v>
      </c>
      <c r="B725">
        <v>446</v>
      </c>
      <c r="C725">
        <v>40</v>
      </c>
      <c r="D725" t="s">
        <v>914</v>
      </c>
      <c r="E725">
        <f>SUMPRODUCT(('Object-to-Object'!E$3:E$5474)*('Poisson Verification'!$D725='Object-to-Object'!F$3:F$5474))</f>
        <v>246</v>
      </c>
      <c r="F725">
        <f>COUNTIF('Object-to-Object'!F$3:F$5474,'Poisson Verification'!D725)</f>
        <v>5</v>
      </c>
      <c r="G725">
        <f t="shared" si="70"/>
        <v>47.666666666666664</v>
      </c>
      <c r="H725">
        <f>SUMPRODUCT((('Object-to-Object'!E$3:E$5474)-G725)^2*('Poisson Verification'!$D725='Object-to-Object'!F$3:F$5474))+(C725-G725)^2</f>
        <v>1757.3333333333335</v>
      </c>
      <c r="I725">
        <f t="shared" si="71"/>
        <v>292.88888888888891</v>
      </c>
      <c r="J725">
        <f t="shared" si="72"/>
        <v>6.1445221445221456</v>
      </c>
      <c r="K725">
        <v>6.1445221445221456</v>
      </c>
      <c r="L725">
        <f t="shared" si="73"/>
        <v>43.127167925294053</v>
      </c>
      <c r="M725">
        <f t="shared" si="74"/>
        <v>52.570402570650124</v>
      </c>
      <c r="N725">
        <f t="shared" si="69"/>
        <v>0</v>
      </c>
    </row>
    <row r="726" spans="1:14" x14ac:dyDescent="0.25">
      <c r="A726" t="s">
        <v>865</v>
      </c>
      <c r="B726">
        <v>444</v>
      </c>
      <c r="C726">
        <v>44</v>
      </c>
      <c r="D726" t="s">
        <v>915</v>
      </c>
      <c r="E726">
        <f>SUMPRODUCT(('Object-to-Object'!E$3:E$5474)*('Poisson Verification'!$D726='Object-to-Object'!F$3:F$5474))</f>
        <v>209</v>
      </c>
      <c r="F726">
        <f>COUNTIF('Object-to-Object'!F$3:F$5474,'Poisson Verification'!D726)</f>
        <v>5</v>
      </c>
      <c r="G726">
        <f t="shared" si="70"/>
        <v>42.166666666666664</v>
      </c>
      <c r="H726">
        <f>SUMPRODUCT((('Object-to-Object'!E$3:E$5474)-G726)^2*('Poisson Verification'!$D726='Object-to-Object'!F$3:F$5474))+(C726-G726)^2</f>
        <v>2492.8333333333339</v>
      </c>
      <c r="I726">
        <f t="shared" si="71"/>
        <v>415.47222222222234</v>
      </c>
      <c r="J726">
        <f t="shared" si="72"/>
        <v>9.8530961791831384</v>
      </c>
      <c r="K726">
        <v>9.8530961791831384</v>
      </c>
      <c r="L726">
        <f t="shared" si="73"/>
        <v>37.902954457580236</v>
      </c>
      <c r="M726">
        <f t="shared" si="74"/>
        <v>46.795123023242724</v>
      </c>
      <c r="N726">
        <f t="shared" ref="N726:N789" si="75">IF(AND(I726&lt;M726,I726&gt;L726),1,0)</f>
        <v>0</v>
      </c>
    </row>
    <row r="727" spans="1:14" x14ac:dyDescent="0.25">
      <c r="A727" t="s">
        <v>865</v>
      </c>
      <c r="B727">
        <v>455</v>
      </c>
      <c r="C727">
        <v>47</v>
      </c>
      <c r="D727" t="s">
        <v>916</v>
      </c>
      <c r="E727">
        <f>SUMPRODUCT(('Object-to-Object'!E$3:E$5474)*('Poisson Verification'!$D727='Object-to-Object'!F$3:F$5474))</f>
        <v>288</v>
      </c>
      <c r="F727">
        <f>COUNTIF('Object-to-Object'!F$3:F$5474,'Poisson Verification'!D727)</f>
        <v>5</v>
      </c>
      <c r="G727">
        <f t="shared" si="70"/>
        <v>55.833333333333336</v>
      </c>
      <c r="H727">
        <f>SUMPRODUCT((('Object-to-Object'!E$3:E$5474)-G727)^2*('Poisson Verification'!$D727='Object-to-Object'!F$3:F$5474))+(C727-G727)^2</f>
        <v>434.83333333333331</v>
      </c>
      <c r="I727">
        <f t="shared" si="71"/>
        <v>72.472222222222214</v>
      </c>
      <c r="J727">
        <f t="shared" si="72"/>
        <v>1.2980099502487561</v>
      </c>
      <c r="K727">
        <v>1.2980099502487561</v>
      </c>
      <c r="L727">
        <f t="shared" si="73"/>
        <v>50.912229372640674</v>
      </c>
      <c r="M727">
        <f t="shared" si="74"/>
        <v>61.118064285772135</v>
      </c>
      <c r="N727">
        <f t="shared" si="75"/>
        <v>0</v>
      </c>
    </row>
    <row r="728" spans="1:14" x14ac:dyDescent="0.25">
      <c r="A728" t="s">
        <v>865</v>
      </c>
      <c r="B728">
        <v>464</v>
      </c>
      <c r="C728">
        <v>43</v>
      </c>
      <c r="D728" t="s">
        <v>917</v>
      </c>
      <c r="E728">
        <f>SUMPRODUCT(('Object-to-Object'!E$3:E$5474)*('Poisson Verification'!$D728='Object-to-Object'!F$3:F$5474))</f>
        <v>242</v>
      </c>
      <c r="F728">
        <f>COUNTIF('Object-to-Object'!F$3:F$5474,'Poisson Verification'!D728)</f>
        <v>5</v>
      </c>
      <c r="G728">
        <f t="shared" si="70"/>
        <v>47.5</v>
      </c>
      <c r="H728">
        <f>SUMPRODUCT((('Object-to-Object'!E$3:E$5474)-G728)^2*('Poisson Verification'!$D728='Object-to-Object'!F$3:F$5474))+(C728-G728)^2</f>
        <v>223.5</v>
      </c>
      <c r="I728">
        <f t="shared" si="71"/>
        <v>37.25</v>
      </c>
      <c r="J728">
        <f t="shared" si="72"/>
        <v>0.78421052631578947</v>
      </c>
      <c r="K728">
        <v>0.78421052631578947</v>
      </c>
      <c r="L728">
        <f t="shared" si="73"/>
        <v>42.968616866169242</v>
      </c>
      <c r="M728">
        <f t="shared" si="74"/>
        <v>52.395634358482774</v>
      </c>
      <c r="N728">
        <f t="shared" si="75"/>
        <v>0</v>
      </c>
    </row>
    <row r="729" spans="1:14" x14ac:dyDescent="0.25">
      <c r="A729" t="s">
        <v>865</v>
      </c>
      <c r="B729">
        <v>480</v>
      </c>
      <c r="C729">
        <v>36</v>
      </c>
      <c r="D729" t="s">
        <v>918</v>
      </c>
      <c r="E729">
        <f>SUMPRODUCT(('Object-to-Object'!E$3:E$5474)*('Poisson Verification'!$D729='Object-to-Object'!F$3:F$5474))</f>
        <v>183</v>
      </c>
      <c r="F729">
        <f>COUNTIF('Object-to-Object'!F$3:F$5474,'Poisson Verification'!D729)</f>
        <v>5</v>
      </c>
      <c r="G729">
        <f t="shared" si="70"/>
        <v>36.5</v>
      </c>
      <c r="H729">
        <f>SUMPRODUCT((('Object-to-Object'!E$3:E$5474)-G729)^2*('Poisson Verification'!$D729='Object-to-Object'!F$3:F$5474))+(C729-G729)^2</f>
        <v>77.5</v>
      </c>
      <c r="I729">
        <f t="shared" si="71"/>
        <v>12.916666666666666</v>
      </c>
      <c r="J729">
        <f t="shared" si="72"/>
        <v>0.35388127853881279</v>
      </c>
      <c r="K729">
        <v>0.35388127853881279</v>
      </c>
      <c r="L729">
        <f t="shared" si="73"/>
        <v>32.540002966445797</v>
      </c>
      <c r="M729">
        <f t="shared" si="74"/>
        <v>40.825378643310401</v>
      </c>
      <c r="N729">
        <f t="shared" si="75"/>
        <v>0</v>
      </c>
    </row>
    <row r="730" spans="1:14" x14ac:dyDescent="0.25">
      <c r="A730" t="s">
        <v>865</v>
      </c>
      <c r="B730">
        <v>495</v>
      </c>
      <c r="C730">
        <v>25</v>
      </c>
      <c r="D730" t="s">
        <v>919</v>
      </c>
      <c r="E730">
        <f>SUMPRODUCT(('Object-to-Object'!E$3:E$5474)*('Poisson Verification'!$D730='Object-to-Object'!F$3:F$5474))</f>
        <v>180</v>
      </c>
      <c r="F730">
        <f>COUNTIF('Object-to-Object'!F$3:F$5474,'Poisson Verification'!D730)</f>
        <v>5</v>
      </c>
      <c r="G730">
        <f t="shared" si="70"/>
        <v>34.166666666666664</v>
      </c>
      <c r="H730">
        <f>SUMPRODUCT((('Object-to-Object'!E$3:E$5474)-G730)^2*('Poisson Verification'!$D730='Object-to-Object'!F$3:F$5474))+(C730-G730)^2</f>
        <v>822.83333333333337</v>
      </c>
      <c r="I730">
        <f t="shared" si="71"/>
        <v>137.13888888888889</v>
      </c>
      <c r="J730">
        <f t="shared" si="72"/>
        <v>4.013821138211382</v>
      </c>
      <c r="K730">
        <v>4.013821138211382</v>
      </c>
      <c r="L730">
        <f t="shared" si="73"/>
        <v>30.338557316112542</v>
      </c>
      <c r="M730">
        <f t="shared" si="74"/>
        <v>38.36046491334519</v>
      </c>
      <c r="N730">
        <f t="shared" si="75"/>
        <v>0</v>
      </c>
    </row>
    <row r="731" spans="1:14" x14ac:dyDescent="0.25">
      <c r="A731" t="s">
        <v>865</v>
      </c>
      <c r="B731">
        <v>507</v>
      </c>
      <c r="C731">
        <v>15</v>
      </c>
      <c r="D731" t="s">
        <v>920</v>
      </c>
      <c r="E731">
        <f>SUMPRODUCT(('Object-to-Object'!E$3:E$5474)*('Poisson Verification'!$D731='Object-to-Object'!F$3:F$5474))</f>
        <v>113</v>
      </c>
      <c r="F731">
        <f>COUNTIF('Object-to-Object'!F$3:F$5474,'Poisson Verification'!D731)</f>
        <v>5</v>
      </c>
      <c r="G731">
        <f t="shared" si="70"/>
        <v>21.333333333333332</v>
      </c>
      <c r="H731">
        <f>SUMPRODUCT((('Object-to-Object'!E$3:E$5474)-G731)^2*('Poisson Verification'!$D731='Object-to-Object'!F$3:F$5474))+(C731-G731)^2</f>
        <v>569.33333333333337</v>
      </c>
      <c r="I731">
        <f t="shared" si="71"/>
        <v>94.8888888888889</v>
      </c>
      <c r="J731">
        <f t="shared" si="72"/>
        <v>4.4479166666666679</v>
      </c>
      <c r="K731">
        <v>4.4479166666666679</v>
      </c>
      <c r="L731">
        <f t="shared" si="73"/>
        <v>18.329368781639804</v>
      </c>
      <c r="M731">
        <f t="shared" si="74"/>
        <v>24.705492512847403</v>
      </c>
      <c r="N731">
        <f t="shared" si="75"/>
        <v>0</v>
      </c>
    </row>
    <row r="732" spans="1:14" x14ac:dyDescent="0.25">
      <c r="A732" t="s">
        <v>865</v>
      </c>
      <c r="B732">
        <v>511</v>
      </c>
      <c r="C732">
        <v>7</v>
      </c>
      <c r="D732" t="s">
        <v>921</v>
      </c>
      <c r="E732">
        <f>SUMPRODUCT(('Object-to-Object'!E$3:E$5474)*('Poisson Verification'!$D732='Object-to-Object'!F$3:F$5474))</f>
        <v>52</v>
      </c>
      <c r="F732">
        <f>COUNTIF('Object-to-Object'!F$3:F$5474,'Poisson Verification'!D732)</f>
        <v>5</v>
      </c>
      <c r="G732">
        <f t="shared" si="70"/>
        <v>9.8333333333333339</v>
      </c>
      <c r="H732">
        <f>SUMPRODUCT((('Object-to-Object'!E$3:E$5474)-G732)^2*('Poisson Verification'!$D732='Object-to-Object'!F$3:F$5474))+(C732-G732)^2</f>
        <v>192.83333333333331</v>
      </c>
      <c r="I732">
        <f t="shared" si="71"/>
        <v>32.138888888888886</v>
      </c>
      <c r="J732">
        <f t="shared" si="72"/>
        <v>3.2683615819209035</v>
      </c>
      <c r="K732">
        <v>3.2683615819209035</v>
      </c>
      <c r="L732">
        <f t="shared" si="73"/>
        <v>7.8265239466125047</v>
      </c>
      <c r="M732">
        <f t="shared" si="74"/>
        <v>12.213946465063955</v>
      </c>
      <c r="N732">
        <f t="shared" si="75"/>
        <v>0</v>
      </c>
    </row>
    <row r="733" spans="1:14" x14ac:dyDescent="0.25">
      <c r="A733" t="s">
        <v>865</v>
      </c>
      <c r="B733">
        <v>512</v>
      </c>
      <c r="C733">
        <v>3</v>
      </c>
      <c r="D733" t="s">
        <v>922</v>
      </c>
      <c r="E733">
        <f>SUMPRODUCT(('Object-to-Object'!E$3:E$5474)*('Poisson Verification'!$D733='Object-to-Object'!F$3:F$5474))</f>
        <v>30</v>
      </c>
      <c r="F733">
        <f>COUNTIF('Object-to-Object'!F$3:F$5474,'Poisson Verification'!D733)</f>
        <v>5</v>
      </c>
      <c r="G733">
        <f t="shared" si="70"/>
        <v>5.5</v>
      </c>
      <c r="H733">
        <f>SUMPRODUCT((('Object-to-Object'!E$3:E$5474)-G733)^2*('Poisson Verification'!$D733='Object-to-Object'!F$3:F$5474))+(C733-G733)^2</f>
        <v>47.5</v>
      </c>
      <c r="I733">
        <f t="shared" si="71"/>
        <v>7.916666666666667</v>
      </c>
      <c r="J733">
        <f t="shared" si="72"/>
        <v>1.4393939393939394</v>
      </c>
      <c r="K733">
        <v>1.4393939393939394</v>
      </c>
      <c r="L733">
        <f t="shared" si="73"/>
        <v>4.0254481612476463</v>
      </c>
      <c r="M733">
        <f t="shared" si="74"/>
        <v>7.3541803684895095</v>
      </c>
      <c r="N733">
        <f t="shared" si="75"/>
        <v>0</v>
      </c>
    </row>
    <row r="734" spans="1:14" x14ac:dyDescent="0.25">
      <c r="A734" t="s">
        <v>865</v>
      </c>
      <c r="B734">
        <v>512</v>
      </c>
      <c r="C734">
        <v>4</v>
      </c>
      <c r="D734" t="s">
        <v>923</v>
      </c>
      <c r="E734">
        <f>SUMPRODUCT(('Object-to-Object'!E$3:E$5474)*('Poisson Verification'!$D734='Object-to-Object'!F$3:F$5474))</f>
        <v>18</v>
      </c>
      <c r="F734">
        <f>COUNTIF('Object-to-Object'!F$3:F$5474,'Poisson Verification'!D734)</f>
        <v>5</v>
      </c>
      <c r="G734">
        <f t="shared" si="70"/>
        <v>3.6666666666666665</v>
      </c>
      <c r="H734">
        <f>SUMPRODUCT((('Object-to-Object'!E$3:E$5474)-G734)^2*('Poisson Verification'!$D734='Object-to-Object'!F$3:F$5474))+(C734-G734)^2</f>
        <v>11.333333333333334</v>
      </c>
      <c r="I734">
        <f t="shared" si="71"/>
        <v>1.8888888888888891</v>
      </c>
      <c r="J734">
        <f t="shared" si="72"/>
        <v>0.51515151515151525</v>
      </c>
      <c r="K734">
        <v>0.51515151515151525</v>
      </c>
      <c r="L734">
        <f t="shared" si="73"/>
        <v>2.4822897567384961</v>
      </c>
      <c r="M734">
        <f t="shared" si="74"/>
        <v>5.2358017009506819</v>
      </c>
      <c r="N734">
        <f t="shared" si="75"/>
        <v>0</v>
      </c>
    </row>
    <row r="735" spans="1:14" x14ac:dyDescent="0.25">
      <c r="A735" t="s">
        <v>865</v>
      </c>
      <c r="B735">
        <v>513</v>
      </c>
      <c r="C735">
        <v>2</v>
      </c>
      <c r="D735" t="s">
        <v>924</v>
      </c>
      <c r="E735">
        <f>SUMPRODUCT(('Object-to-Object'!E$3:E$5474)*('Poisson Verification'!$D735='Object-to-Object'!F$3:F$5474))</f>
        <v>16</v>
      </c>
      <c r="F735">
        <f>COUNTIF('Object-to-Object'!F$3:F$5474,'Poisson Verification'!D735)</f>
        <v>5</v>
      </c>
      <c r="G735">
        <f t="shared" si="70"/>
        <v>3</v>
      </c>
      <c r="H735">
        <f>SUMPRODUCT((('Object-to-Object'!E$3:E$5474)-G735)^2*('Poisson Verification'!$D735='Object-to-Object'!F$3:F$5474))+(C735-G735)^2</f>
        <v>20</v>
      </c>
      <c r="I735">
        <f t="shared" si="71"/>
        <v>3.3333333333333335</v>
      </c>
      <c r="J735">
        <f t="shared" si="72"/>
        <v>1.1111111111111112</v>
      </c>
      <c r="K735">
        <v>1.1111111111111112</v>
      </c>
      <c r="L735">
        <f t="shared" si="73"/>
        <v>1.9390507515744806</v>
      </c>
      <c r="M735">
        <f t="shared" si="74"/>
        <v>4.4486283852474413</v>
      </c>
      <c r="N735">
        <f t="shared" si="75"/>
        <v>1</v>
      </c>
    </row>
    <row r="736" spans="1:14" x14ac:dyDescent="0.25">
      <c r="A736" t="s">
        <v>865</v>
      </c>
      <c r="B736">
        <v>507</v>
      </c>
      <c r="C736">
        <v>6</v>
      </c>
      <c r="D736" t="s">
        <v>925</v>
      </c>
      <c r="E736">
        <f>SUMPRODUCT(('Object-to-Object'!E$3:E$5474)*('Poisson Verification'!$D736='Object-to-Object'!F$3:F$5474))</f>
        <v>26</v>
      </c>
      <c r="F736">
        <f>COUNTIF('Object-to-Object'!F$3:F$5474,'Poisson Verification'!D736)</f>
        <v>5</v>
      </c>
      <c r="G736">
        <f t="shared" si="70"/>
        <v>5.333333333333333</v>
      </c>
      <c r="H736">
        <f>SUMPRODUCT((('Object-to-Object'!E$3:E$5474)-G736)^2*('Poisson Verification'!$D736='Object-to-Object'!F$3:F$5474))+(C736-G736)^2</f>
        <v>9.3333333333333321</v>
      </c>
      <c r="I736">
        <f t="shared" si="71"/>
        <v>1.5555555555555554</v>
      </c>
      <c r="J736">
        <f t="shared" si="72"/>
        <v>0.29166666666666663</v>
      </c>
      <c r="K736">
        <v>0.29166666666666663</v>
      </c>
      <c r="L736">
        <f t="shared" si="73"/>
        <v>3.882908768734497</v>
      </c>
      <c r="M736">
        <f t="shared" si="74"/>
        <v>7.1637422867692466</v>
      </c>
      <c r="N736">
        <f t="shared" si="75"/>
        <v>0</v>
      </c>
    </row>
    <row r="737" spans="1:14" x14ac:dyDescent="0.25">
      <c r="A737" t="s">
        <v>865</v>
      </c>
      <c r="B737">
        <v>494</v>
      </c>
      <c r="C737">
        <v>10</v>
      </c>
      <c r="D737" t="s">
        <v>926</v>
      </c>
      <c r="E737">
        <f>SUMPRODUCT(('Object-to-Object'!E$3:E$5474)*('Poisson Verification'!$D737='Object-to-Object'!F$3:F$5474))</f>
        <v>41</v>
      </c>
      <c r="F737">
        <f>COUNTIF('Object-to-Object'!F$3:F$5474,'Poisson Verification'!D737)</f>
        <v>5</v>
      </c>
      <c r="G737">
        <f t="shared" si="70"/>
        <v>8.5</v>
      </c>
      <c r="H737">
        <f>SUMPRODUCT((('Object-to-Object'!E$3:E$5474)-G737)^2*('Poisson Verification'!$D737='Object-to-Object'!F$3:F$5474))+(C737-G737)^2</f>
        <v>73.5</v>
      </c>
      <c r="I737">
        <f t="shared" si="71"/>
        <v>12.25</v>
      </c>
      <c r="J737">
        <f t="shared" si="72"/>
        <v>1.4411764705882353</v>
      </c>
      <c r="K737">
        <v>1.4411764705882353</v>
      </c>
      <c r="L737">
        <f t="shared" si="73"/>
        <v>6.6414566153323475</v>
      </c>
      <c r="M737">
        <f t="shared" si="74"/>
        <v>10.733658993934803</v>
      </c>
      <c r="N737">
        <f t="shared" si="75"/>
        <v>0</v>
      </c>
    </row>
    <row r="738" spans="1:14" x14ac:dyDescent="0.25">
      <c r="A738" t="s">
        <v>865</v>
      </c>
      <c r="B738">
        <v>492</v>
      </c>
      <c r="C738">
        <v>13</v>
      </c>
      <c r="D738" t="s">
        <v>927</v>
      </c>
      <c r="E738">
        <f>SUMPRODUCT(('Object-to-Object'!E$3:E$5474)*('Poisson Verification'!$D738='Object-to-Object'!F$3:F$5474))</f>
        <v>61</v>
      </c>
      <c r="F738">
        <f>COUNTIF('Object-to-Object'!F$3:F$5474,'Poisson Verification'!D738)</f>
        <v>5</v>
      </c>
      <c r="G738">
        <f t="shared" si="70"/>
        <v>12.333333333333334</v>
      </c>
      <c r="H738">
        <f>SUMPRODUCT((('Object-to-Object'!E$3:E$5474)-G738)^2*('Poisson Verification'!$D738='Object-to-Object'!F$3:F$5474))+(C738-G738)^2</f>
        <v>93.333333333333343</v>
      </c>
      <c r="I738">
        <f t="shared" si="71"/>
        <v>15.555555555555557</v>
      </c>
      <c r="J738">
        <f t="shared" si="72"/>
        <v>1.2612612612612613</v>
      </c>
      <c r="K738">
        <v>1.2612612612612613</v>
      </c>
      <c r="L738">
        <f t="shared" si="73"/>
        <v>10.073553096304495</v>
      </c>
      <c r="M738">
        <f t="shared" si="74"/>
        <v>14.965052846181711</v>
      </c>
      <c r="N738">
        <f t="shared" si="75"/>
        <v>0</v>
      </c>
    </row>
    <row r="739" spans="1:14" x14ac:dyDescent="0.25">
      <c r="A739" t="s">
        <v>865</v>
      </c>
      <c r="B739">
        <v>492</v>
      </c>
      <c r="C739">
        <v>15</v>
      </c>
      <c r="D739" t="s">
        <v>928</v>
      </c>
      <c r="E739">
        <f>SUMPRODUCT(('Object-to-Object'!E$3:E$5474)*('Poisson Verification'!$D739='Object-to-Object'!F$3:F$5474))</f>
        <v>68</v>
      </c>
      <c r="F739">
        <f>COUNTIF('Object-to-Object'!F$3:F$5474,'Poisson Verification'!D739)</f>
        <v>5</v>
      </c>
      <c r="G739">
        <f t="shared" si="70"/>
        <v>13.833333333333334</v>
      </c>
      <c r="H739">
        <f>SUMPRODUCT((('Object-to-Object'!E$3:E$5474)-G739)^2*('Poisson Verification'!$D739='Object-to-Object'!F$3:F$5474))+(C739-G739)^2</f>
        <v>14.833333333333332</v>
      </c>
      <c r="I739">
        <f t="shared" si="71"/>
        <v>2.4722222222222219</v>
      </c>
      <c r="J739">
        <f t="shared" si="72"/>
        <v>0.17871485943775098</v>
      </c>
      <c r="K739">
        <v>0.17871485943775098</v>
      </c>
      <c r="L739">
        <f t="shared" si="73"/>
        <v>11.434055272427551</v>
      </c>
      <c r="M739">
        <f t="shared" si="74"/>
        <v>16.603681410776449</v>
      </c>
      <c r="N739">
        <f t="shared" si="75"/>
        <v>0</v>
      </c>
    </row>
    <row r="740" spans="1:14" x14ac:dyDescent="0.25">
      <c r="A740" t="s">
        <v>865</v>
      </c>
      <c r="B740">
        <v>492</v>
      </c>
      <c r="C740">
        <v>13</v>
      </c>
      <c r="D740" t="s">
        <v>929</v>
      </c>
      <c r="E740">
        <f>SUMPRODUCT(('Object-to-Object'!E$3:E$5474)*('Poisson Verification'!$D740='Object-to-Object'!F$3:F$5474))</f>
        <v>60</v>
      </c>
      <c r="F740">
        <f>COUNTIF('Object-to-Object'!F$3:F$5474,'Poisson Verification'!D740)</f>
        <v>5</v>
      </c>
      <c r="G740">
        <f t="shared" si="70"/>
        <v>12.166666666666666</v>
      </c>
      <c r="H740">
        <f>SUMPRODUCT((('Object-to-Object'!E$3:E$5474)-G740)^2*('Poisson Verification'!$D740='Object-to-Object'!F$3:F$5474))+(C740-G740)^2</f>
        <v>10.83333333333333</v>
      </c>
      <c r="I740">
        <f t="shared" si="71"/>
        <v>1.8055555555555551</v>
      </c>
      <c r="J740">
        <f t="shared" si="72"/>
        <v>0.14840182648401823</v>
      </c>
      <c r="K740">
        <v>0.14840182648401823</v>
      </c>
      <c r="L740">
        <f t="shared" si="73"/>
        <v>9.9228997391424638</v>
      </c>
      <c r="M740">
        <f t="shared" si="74"/>
        <v>14.782479165545729</v>
      </c>
      <c r="N740">
        <f t="shared" si="75"/>
        <v>0</v>
      </c>
    </row>
    <row r="741" spans="1:14" x14ac:dyDescent="0.25">
      <c r="A741" t="s">
        <v>865</v>
      </c>
      <c r="B741">
        <v>493</v>
      </c>
      <c r="C741">
        <v>16</v>
      </c>
      <c r="D741" t="s">
        <v>930</v>
      </c>
      <c r="E741">
        <f>SUMPRODUCT(('Object-to-Object'!E$3:E$5474)*('Poisson Verification'!$D741='Object-to-Object'!F$3:F$5474))</f>
        <v>73</v>
      </c>
      <c r="F741">
        <f>COUNTIF('Object-to-Object'!F$3:F$5474,'Poisson Verification'!D741)</f>
        <v>5</v>
      </c>
      <c r="G741">
        <f t="shared" si="70"/>
        <v>14.833333333333334</v>
      </c>
      <c r="H741">
        <f>SUMPRODUCT((('Object-to-Object'!E$3:E$5474)-G741)^2*('Poisson Verification'!$D741='Object-to-Object'!F$3:F$5474))+(C741-G741)^2</f>
        <v>142.83333333333334</v>
      </c>
      <c r="I741">
        <f t="shared" si="71"/>
        <v>23.805555555555557</v>
      </c>
      <c r="J741">
        <f t="shared" si="72"/>
        <v>1.6048689138576779</v>
      </c>
      <c r="K741">
        <v>1.6048689138576779</v>
      </c>
      <c r="L741">
        <f t="shared" si="73"/>
        <v>12.3452386109792</v>
      </c>
      <c r="M741">
        <f t="shared" si="74"/>
        <v>17.691992728912677</v>
      </c>
      <c r="N741">
        <f t="shared" si="75"/>
        <v>0</v>
      </c>
    </row>
    <row r="742" spans="1:14" x14ac:dyDescent="0.25">
      <c r="A742" t="s">
        <v>865</v>
      </c>
      <c r="B742">
        <v>501</v>
      </c>
      <c r="C742">
        <v>15</v>
      </c>
      <c r="D742" t="s">
        <v>931</v>
      </c>
      <c r="E742">
        <f>SUMPRODUCT(('Object-to-Object'!E$3:E$5474)*('Poisson Verification'!$D742='Object-to-Object'!F$3:F$5474))</f>
        <v>77</v>
      </c>
      <c r="F742">
        <f>COUNTIF('Object-to-Object'!F$3:F$5474,'Poisson Verification'!D742)</f>
        <v>5</v>
      </c>
      <c r="G742">
        <f t="shared" si="70"/>
        <v>15.333333333333334</v>
      </c>
      <c r="H742">
        <f>SUMPRODUCT((('Object-to-Object'!E$3:E$5474)-G742)^2*('Poisson Verification'!$D742='Object-to-Object'!F$3:F$5474))+(C742-G742)^2</f>
        <v>57.333333333333336</v>
      </c>
      <c r="I742">
        <f t="shared" si="71"/>
        <v>9.5555555555555554</v>
      </c>
      <c r="J742">
        <f t="shared" si="72"/>
        <v>0.62318840579710144</v>
      </c>
      <c r="K742">
        <v>0.62318840579710144</v>
      </c>
      <c r="L742">
        <f t="shared" si="73"/>
        <v>12.801956374617239</v>
      </c>
      <c r="M742">
        <f t="shared" si="74"/>
        <v>18.23504088831298</v>
      </c>
      <c r="N742">
        <f t="shared" si="75"/>
        <v>0</v>
      </c>
    </row>
    <row r="743" spans="1:14" x14ac:dyDescent="0.25">
      <c r="A743" t="s">
        <v>865</v>
      </c>
      <c r="B743">
        <v>506</v>
      </c>
      <c r="C743">
        <v>18</v>
      </c>
      <c r="D743" t="s">
        <v>932</v>
      </c>
      <c r="E743">
        <f>SUMPRODUCT(('Object-to-Object'!E$3:E$5474)*('Poisson Verification'!$D743='Object-to-Object'!F$3:F$5474))</f>
        <v>59</v>
      </c>
      <c r="F743">
        <f>COUNTIF('Object-to-Object'!F$3:F$5474,'Poisson Verification'!D743)</f>
        <v>5</v>
      </c>
      <c r="G743">
        <f t="shared" si="70"/>
        <v>12.833333333333334</v>
      </c>
      <c r="H743">
        <f>SUMPRODUCT((('Object-to-Object'!E$3:E$5474)-G743)^2*('Poisson Verification'!$D743='Object-to-Object'!F$3:F$5474))+(C743-G743)^2</f>
        <v>102.83333333333333</v>
      </c>
      <c r="I743">
        <f t="shared" si="71"/>
        <v>17.138888888888889</v>
      </c>
      <c r="J743">
        <f t="shared" si="72"/>
        <v>1.3354978354978355</v>
      </c>
      <c r="K743">
        <v>1.3354978354978355</v>
      </c>
      <c r="L743">
        <f t="shared" si="73"/>
        <v>10.526153562022193</v>
      </c>
      <c r="M743">
        <f t="shared" si="74"/>
        <v>15.512145898451452</v>
      </c>
      <c r="N743">
        <f t="shared" si="75"/>
        <v>0</v>
      </c>
    </row>
    <row r="744" spans="1:14" x14ac:dyDescent="0.25">
      <c r="A744" t="s">
        <v>865</v>
      </c>
      <c r="B744">
        <v>506</v>
      </c>
      <c r="C744">
        <v>29</v>
      </c>
      <c r="D744" t="s">
        <v>933</v>
      </c>
      <c r="E744">
        <f>SUMPRODUCT(('Object-to-Object'!E$3:E$5474)*('Poisson Verification'!$D744='Object-to-Object'!F$3:F$5474))</f>
        <v>75</v>
      </c>
      <c r="F744">
        <f>COUNTIF('Object-to-Object'!F$3:F$5474,'Poisson Verification'!D744)</f>
        <v>5</v>
      </c>
      <c r="G744">
        <f t="shared" si="70"/>
        <v>17.333333333333332</v>
      </c>
      <c r="H744">
        <f>SUMPRODUCT((('Object-to-Object'!E$3:E$5474)-G744)^2*('Poisson Verification'!$D744='Object-to-Object'!F$3:F$5474))+(C744-G744)^2</f>
        <v>341.33333333333337</v>
      </c>
      <c r="I744">
        <f t="shared" si="71"/>
        <v>56.888888888888893</v>
      </c>
      <c r="J744">
        <f t="shared" si="72"/>
        <v>3.2820512820512824</v>
      </c>
      <c r="K744">
        <v>3.2820512820512824</v>
      </c>
      <c r="L744">
        <f t="shared" si="73"/>
        <v>14.635527280691131</v>
      </c>
      <c r="M744">
        <f t="shared" si="74"/>
        <v>20.4006364929357</v>
      </c>
      <c r="N744">
        <f t="shared" si="75"/>
        <v>0</v>
      </c>
    </row>
    <row r="745" spans="1:14" x14ac:dyDescent="0.25">
      <c r="A745" t="s">
        <v>865</v>
      </c>
      <c r="B745">
        <v>517</v>
      </c>
      <c r="C745">
        <v>13</v>
      </c>
      <c r="D745" t="s">
        <v>934</v>
      </c>
      <c r="E745">
        <f>SUMPRODUCT(('Object-to-Object'!E$3:E$5474)*('Poisson Verification'!$D745='Object-to-Object'!F$3:F$5474))</f>
        <v>76</v>
      </c>
      <c r="F745">
        <f>COUNTIF('Object-to-Object'!F$3:F$5474,'Poisson Verification'!D745)</f>
        <v>5</v>
      </c>
      <c r="G745">
        <f t="shared" si="70"/>
        <v>14.833333333333334</v>
      </c>
      <c r="H745">
        <f>SUMPRODUCT((('Object-to-Object'!E$3:E$5474)-G745)^2*('Poisson Verification'!$D745='Object-to-Object'!F$3:F$5474))+(C745-G745)^2</f>
        <v>34.833333333333336</v>
      </c>
      <c r="I745">
        <f t="shared" si="71"/>
        <v>5.8055555555555562</v>
      </c>
      <c r="J745">
        <f t="shared" si="72"/>
        <v>0.39138576779026218</v>
      </c>
      <c r="K745">
        <v>0.39138576779026218</v>
      </c>
      <c r="L745">
        <f t="shared" si="73"/>
        <v>12.3452386109792</v>
      </c>
      <c r="M745">
        <f t="shared" si="74"/>
        <v>17.691992728912677</v>
      </c>
      <c r="N745">
        <f t="shared" si="75"/>
        <v>0</v>
      </c>
    </row>
    <row r="746" spans="1:14" x14ac:dyDescent="0.25">
      <c r="A746" t="s">
        <v>865</v>
      </c>
      <c r="B746">
        <v>516</v>
      </c>
      <c r="C746">
        <v>21</v>
      </c>
      <c r="D746" t="s">
        <v>935</v>
      </c>
      <c r="E746">
        <f>SUMPRODUCT(('Object-to-Object'!E$3:E$5474)*('Poisson Verification'!$D746='Object-to-Object'!F$3:F$5474))</f>
        <v>87</v>
      </c>
      <c r="F746">
        <f>COUNTIF('Object-to-Object'!F$3:F$5474,'Poisson Verification'!D746)</f>
        <v>5</v>
      </c>
      <c r="G746">
        <f t="shared" si="70"/>
        <v>18</v>
      </c>
      <c r="H746">
        <f>SUMPRODUCT((('Object-to-Object'!E$3:E$5474)-G746)^2*('Poisson Verification'!$D746='Object-to-Object'!F$3:F$5474))+(C746-G746)^2</f>
        <v>96</v>
      </c>
      <c r="I746">
        <f t="shared" si="71"/>
        <v>16</v>
      </c>
      <c r="J746">
        <f t="shared" si="72"/>
        <v>0.88888888888888884</v>
      </c>
      <c r="K746">
        <v>0.88888888888888884</v>
      </c>
      <c r="L746">
        <f t="shared" si="73"/>
        <v>15.248879489428878</v>
      </c>
      <c r="M746">
        <f t="shared" si="74"/>
        <v>21.120370934555982</v>
      </c>
      <c r="N746">
        <f t="shared" si="75"/>
        <v>1</v>
      </c>
    </row>
    <row r="747" spans="1:14" x14ac:dyDescent="0.25">
      <c r="A747" t="s">
        <v>865</v>
      </c>
      <c r="B747">
        <v>503</v>
      </c>
      <c r="C747">
        <v>8</v>
      </c>
      <c r="D747" t="s">
        <v>936</v>
      </c>
      <c r="E747">
        <f>SUMPRODUCT(('Object-to-Object'!E$3:E$5474)*('Poisson Verification'!$D747='Object-to-Object'!F$3:F$5474))</f>
        <v>85</v>
      </c>
      <c r="F747">
        <f>COUNTIF('Object-to-Object'!F$3:F$5474,'Poisson Verification'!D747)</f>
        <v>5</v>
      </c>
      <c r="G747">
        <f t="shared" si="70"/>
        <v>15.5</v>
      </c>
      <c r="H747">
        <f>SUMPRODUCT((('Object-to-Object'!E$3:E$5474)-G747)^2*('Poisson Verification'!$D747='Object-to-Object'!F$3:F$5474))+(C747-G747)^2</f>
        <v>123.5</v>
      </c>
      <c r="I747">
        <f t="shared" si="71"/>
        <v>20.583333333333332</v>
      </c>
      <c r="J747">
        <f t="shared" si="72"/>
        <v>1.3279569892473118</v>
      </c>
      <c r="K747">
        <v>1.3279569892473118</v>
      </c>
      <c r="L747">
        <f t="shared" si="73"/>
        <v>12.954353277664659</v>
      </c>
      <c r="M747">
        <f t="shared" si="74"/>
        <v>18.415901800902329</v>
      </c>
      <c r="N747">
        <f t="shared" si="75"/>
        <v>0</v>
      </c>
    </row>
    <row r="748" spans="1:14" x14ac:dyDescent="0.25">
      <c r="A748" t="s">
        <v>865</v>
      </c>
      <c r="B748">
        <v>473</v>
      </c>
      <c r="C748">
        <v>21</v>
      </c>
      <c r="D748" t="s">
        <v>937</v>
      </c>
      <c r="E748">
        <f>SUMPRODUCT(('Object-to-Object'!E$3:E$5474)*('Poisson Verification'!$D748='Object-to-Object'!F$3:F$5474))</f>
        <v>81</v>
      </c>
      <c r="F748">
        <f>COUNTIF('Object-to-Object'!F$3:F$5474,'Poisson Verification'!D748)</f>
        <v>5</v>
      </c>
      <c r="G748">
        <f t="shared" si="70"/>
        <v>17</v>
      </c>
      <c r="H748">
        <f>SUMPRODUCT((('Object-to-Object'!E$3:E$5474)-G748)^2*('Poisson Verification'!$D748='Object-to-Object'!F$3:F$5474))+(C748-G748)^2</f>
        <v>128</v>
      </c>
      <c r="I748">
        <f t="shared" si="71"/>
        <v>21.333333333333332</v>
      </c>
      <c r="J748">
        <f t="shared" si="72"/>
        <v>1.2549019607843137</v>
      </c>
      <c r="K748">
        <v>1.2549019607843137</v>
      </c>
      <c r="L748">
        <f t="shared" si="73"/>
        <v>14.329236553968512</v>
      </c>
      <c r="M748">
        <f t="shared" si="74"/>
        <v>20.040389259966044</v>
      </c>
      <c r="N748">
        <f t="shared" si="75"/>
        <v>0</v>
      </c>
    </row>
    <row r="749" spans="1:14" x14ac:dyDescent="0.25">
      <c r="A749" t="s">
        <v>865</v>
      </c>
      <c r="B749">
        <v>464</v>
      </c>
      <c r="C749">
        <v>17</v>
      </c>
      <c r="D749" t="s">
        <v>938</v>
      </c>
      <c r="E749">
        <f>SUMPRODUCT(('Object-to-Object'!E$3:E$5474)*('Poisson Verification'!$D749='Object-to-Object'!F$3:F$5474))</f>
        <v>64</v>
      </c>
      <c r="F749">
        <f>COUNTIF('Object-to-Object'!F$3:F$5474,'Poisson Verification'!D749)</f>
        <v>5</v>
      </c>
      <c r="G749">
        <f t="shared" si="70"/>
        <v>13.5</v>
      </c>
      <c r="H749">
        <f>SUMPRODUCT((('Object-to-Object'!E$3:E$5474)-G749)^2*('Poisson Verification'!$D749='Object-to-Object'!F$3:F$5474))+(C749-G749)^2</f>
        <v>51.5</v>
      </c>
      <c r="I749">
        <f t="shared" si="71"/>
        <v>8.5833333333333339</v>
      </c>
      <c r="J749">
        <f t="shared" si="72"/>
        <v>0.63580246913580252</v>
      </c>
      <c r="K749">
        <v>0.63580246913580252</v>
      </c>
      <c r="L749">
        <f t="shared" si="73"/>
        <v>11.131038842483031</v>
      </c>
      <c r="M749">
        <f t="shared" si="74"/>
        <v>16.240211865256665</v>
      </c>
      <c r="N749">
        <f t="shared" si="75"/>
        <v>0</v>
      </c>
    </row>
    <row r="750" spans="1:14" x14ac:dyDescent="0.25">
      <c r="A750" t="s">
        <v>865</v>
      </c>
      <c r="B750">
        <v>441</v>
      </c>
      <c r="C750">
        <v>21</v>
      </c>
      <c r="D750" t="s">
        <v>939</v>
      </c>
      <c r="E750">
        <f>SUMPRODUCT(('Object-to-Object'!E$3:E$5474)*('Poisson Verification'!$D750='Object-to-Object'!F$3:F$5474))</f>
        <v>73</v>
      </c>
      <c r="F750">
        <f>COUNTIF('Object-to-Object'!F$3:F$5474,'Poisson Verification'!D750)</f>
        <v>5</v>
      </c>
      <c r="G750">
        <f t="shared" si="70"/>
        <v>15.666666666666666</v>
      </c>
      <c r="H750">
        <f>SUMPRODUCT((('Object-to-Object'!E$3:E$5474)-G750)^2*('Poisson Verification'!$D750='Object-to-Object'!F$3:F$5474))+(C750-G750)^2</f>
        <v>199.33333333333331</v>
      </c>
      <c r="I750">
        <f t="shared" si="71"/>
        <v>33.222222222222221</v>
      </c>
      <c r="J750">
        <f t="shared" si="72"/>
        <v>2.1205673758865249</v>
      </c>
      <c r="K750">
        <v>2.1205673758865249</v>
      </c>
      <c r="L750">
        <f t="shared" si="73"/>
        <v>13.106826880799913</v>
      </c>
      <c r="M750">
        <f t="shared" si="74"/>
        <v>18.596687211989774</v>
      </c>
      <c r="N750">
        <f t="shared" si="75"/>
        <v>0</v>
      </c>
    </row>
    <row r="751" spans="1:14" x14ac:dyDescent="0.25">
      <c r="A751" t="s">
        <v>865</v>
      </c>
      <c r="B751">
        <v>418</v>
      </c>
      <c r="C751">
        <v>8</v>
      </c>
      <c r="D751" t="s">
        <v>940</v>
      </c>
      <c r="E751">
        <f>SUMPRODUCT(('Object-to-Object'!E$3:E$5474)*('Poisson Verification'!$D751='Object-to-Object'!F$3:F$5474))</f>
        <v>63</v>
      </c>
      <c r="F751">
        <f>COUNTIF('Object-to-Object'!F$3:F$5474,'Poisson Verification'!D751)</f>
        <v>5</v>
      </c>
      <c r="G751">
        <f t="shared" si="70"/>
        <v>11.833333333333334</v>
      </c>
      <c r="H751">
        <f>SUMPRODUCT((('Object-to-Object'!E$3:E$5474)-G751)^2*('Poisson Verification'!$D751='Object-to-Object'!F$3:F$5474))+(C751-G751)^2</f>
        <v>330.83333333333337</v>
      </c>
      <c r="I751">
        <f t="shared" si="71"/>
        <v>55.138888888888893</v>
      </c>
      <c r="J751">
        <f t="shared" si="72"/>
        <v>4.65962441314554</v>
      </c>
      <c r="K751">
        <v>4.65962441314554</v>
      </c>
      <c r="L751">
        <f t="shared" si="73"/>
        <v>9.6219265371350442</v>
      </c>
      <c r="M751">
        <f t="shared" si="74"/>
        <v>14.417004924520411</v>
      </c>
      <c r="N751">
        <f t="shared" si="75"/>
        <v>0</v>
      </c>
    </row>
    <row r="752" spans="1:14" x14ac:dyDescent="0.25">
      <c r="A752" t="s">
        <v>865</v>
      </c>
      <c r="B752">
        <v>379</v>
      </c>
      <c r="C752">
        <v>6</v>
      </c>
      <c r="D752" t="s">
        <v>941</v>
      </c>
      <c r="E752">
        <f>SUMPRODUCT(('Object-to-Object'!E$3:E$5474)*('Poisson Verification'!$D752='Object-to-Object'!F$3:F$5474))</f>
        <v>34</v>
      </c>
      <c r="F752">
        <f>COUNTIF('Object-to-Object'!F$3:F$5474,'Poisson Verification'!D752)</f>
        <v>5</v>
      </c>
      <c r="G752">
        <f t="shared" si="70"/>
        <v>6.666666666666667</v>
      </c>
      <c r="H752">
        <f>SUMPRODUCT((('Object-to-Object'!E$3:E$5474)-G752)^2*('Poisson Verification'!$D752='Object-to-Object'!F$3:F$5474))+(C752-G752)^2</f>
        <v>67.333333333333329</v>
      </c>
      <c r="I752">
        <f t="shared" si="71"/>
        <v>11.222222222222221</v>
      </c>
      <c r="J752">
        <f t="shared" si="72"/>
        <v>1.6833333333333331</v>
      </c>
      <c r="K752">
        <v>1.6833333333333331</v>
      </c>
      <c r="L752">
        <f t="shared" si="73"/>
        <v>5.032623199057455</v>
      </c>
      <c r="M752">
        <f t="shared" si="74"/>
        <v>8.6782281858561561</v>
      </c>
      <c r="N752">
        <f t="shared" si="75"/>
        <v>0</v>
      </c>
    </row>
    <row r="753" spans="1:14" x14ac:dyDescent="0.25">
      <c r="A753" t="s">
        <v>865</v>
      </c>
      <c r="B753">
        <v>342</v>
      </c>
      <c r="C753">
        <v>4</v>
      </c>
      <c r="D753" t="s">
        <v>942</v>
      </c>
      <c r="E753">
        <f>SUMPRODUCT(('Object-to-Object'!E$3:E$5474)*('Poisson Verification'!$D753='Object-to-Object'!F$3:F$5474))</f>
        <v>26</v>
      </c>
      <c r="F753">
        <f>COUNTIF('Object-to-Object'!F$3:F$5474,'Poisson Verification'!D753)</f>
        <v>5</v>
      </c>
      <c r="G753">
        <f t="shared" si="70"/>
        <v>5</v>
      </c>
      <c r="H753">
        <f>SUMPRODUCT((('Object-to-Object'!E$3:E$5474)-G753)^2*('Poisson Verification'!$D753='Object-to-Object'!F$3:F$5474))+(C753-G753)^2</f>
        <v>54</v>
      </c>
      <c r="I753">
        <f t="shared" si="71"/>
        <v>9</v>
      </c>
      <c r="J753">
        <f t="shared" si="72"/>
        <v>1.8</v>
      </c>
      <c r="K753">
        <v>1.8</v>
      </c>
      <c r="L753">
        <f t="shared" si="73"/>
        <v>3.5989965378324804</v>
      </c>
      <c r="M753">
        <f t="shared" si="74"/>
        <v>6.7817512657415913</v>
      </c>
      <c r="N753">
        <f t="shared" si="75"/>
        <v>0</v>
      </c>
    </row>
    <row r="754" spans="1:14" x14ac:dyDescent="0.25">
      <c r="A754" t="s">
        <v>865</v>
      </c>
      <c r="B754">
        <v>310</v>
      </c>
      <c r="C754">
        <v>3</v>
      </c>
      <c r="D754" t="s">
        <v>943</v>
      </c>
      <c r="E754">
        <f>SUMPRODUCT(('Object-to-Object'!E$3:E$5474)*('Poisson Verification'!$D754='Object-to-Object'!F$3:F$5474))</f>
        <v>16</v>
      </c>
      <c r="F754">
        <f>COUNTIF('Object-to-Object'!F$3:F$5474,'Poisson Verification'!D754)</f>
        <v>5</v>
      </c>
      <c r="G754">
        <f t="shared" si="70"/>
        <v>3.1666666666666665</v>
      </c>
      <c r="H754">
        <f>SUMPRODUCT((('Object-to-Object'!E$3:E$5474)-G754)^2*('Poisson Verification'!$D754='Object-to-Object'!F$3:F$5474))+(C754-G754)^2</f>
        <v>6.833333333333333</v>
      </c>
      <c r="I754">
        <f t="shared" si="71"/>
        <v>1.1388888888888888</v>
      </c>
      <c r="J754">
        <f t="shared" si="72"/>
        <v>0.35964912280701755</v>
      </c>
      <c r="K754">
        <v>0.35964912280701755</v>
      </c>
      <c r="L754">
        <f t="shared" si="73"/>
        <v>2.0736586986113021</v>
      </c>
      <c r="M754">
        <f t="shared" si="74"/>
        <v>4.6465399399072522</v>
      </c>
      <c r="N754">
        <f t="shared" si="75"/>
        <v>0</v>
      </c>
    </row>
    <row r="755" spans="1:14" x14ac:dyDescent="0.25">
      <c r="A755" t="s">
        <v>865</v>
      </c>
      <c r="B755">
        <v>288</v>
      </c>
      <c r="C755">
        <v>2</v>
      </c>
      <c r="D755" t="s">
        <v>944</v>
      </c>
      <c r="E755">
        <f>SUMPRODUCT(('Object-to-Object'!E$3:E$5474)*('Poisson Verification'!$D755='Object-to-Object'!F$3:F$5474))</f>
        <v>7</v>
      </c>
      <c r="F755">
        <f>COUNTIF('Object-to-Object'!F$3:F$5474,'Poisson Verification'!D755)</f>
        <v>5</v>
      </c>
      <c r="G755">
        <f t="shared" si="70"/>
        <v>1.5</v>
      </c>
      <c r="H755">
        <f>SUMPRODUCT((('Object-to-Object'!E$3:E$5474)-G755)^2*('Poisson Verification'!$D755='Object-to-Object'!F$3:F$5474))+(C755-G755)^2</f>
        <v>17.5</v>
      </c>
      <c r="I755">
        <f t="shared" si="71"/>
        <v>2.9166666666666665</v>
      </c>
      <c r="J755">
        <f t="shared" si="72"/>
        <v>1.9444444444444444</v>
      </c>
      <c r="K755">
        <v>1.9444444444444444</v>
      </c>
      <c r="L755">
        <f t="shared" si="73"/>
        <v>0.78253792339074868</v>
      </c>
      <c r="M755">
        <f t="shared" si="74"/>
        <v>2.617536070352577</v>
      </c>
      <c r="N755">
        <f t="shared" si="75"/>
        <v>0</v>
      </c>
    </row>
    <row r="756" spans="1:14" x14ac:dyDescent="0.25">
      <c r="A756" t="s">
        <v>865</v>
      </c>
      <c r="B756">
        <v>275</v>
      </c>
      <c r="C756">
        <v>4</v>
      </c>
      <c r="D756" t="s">
        <v>945</v>
      </c>
      <c r="E756">
        <f>SUMPRODUCT(('Object-to-Object'!E$3:E$5474)*('Poisson Verification'!$D756='Object-to-Object'!F$3:F$5474))</f>
        <v>16</v>
      </c>
      <c r="F756">
        <f>COUNTIF('Object-to-Object'!F$3:F$5474,'Poisson Verification'!D756)</f>
        <v>5</v>
      </c>
      <c r="G756">
        <f t="shared" si="70"/>
        <v>3.3333333333333335</v>
      </c>
      <c r="H756">
        <f>SUMPRODUCT((('Object-to-Object'!E$3:E$5474)-G756)^2*('Poisson Verification'!$D756='Object-to-Object'!F$3:F$5474))+(C756-G756)^2</f>
        <v>45.333333333333329</v>
      </c>
      <c r="I756">
        <f t="shared" si="71"/>
        <v>7.5555555555555545</v>
      </c>
      <c r="J756">
        <f t="shared" si="72"/>
        <v>2.2666666666666662</v>
      </c>
      <c r="K756">
        <v>2.2666666666666662</v>
      </c>
      <c r="L756">
        <f t="shared" si="73"/>
        <v>2.2091085997244262</v>
      </c>
      <c r="M756">
        <f t="shared" si="74"/>
        <v>4.843669806739002</v>
      </c>
      <c r="N756">
        <f t="shared" si="75"/>
        <v>0</v>
      </c>
    </row>
    <row r="757" spans="1:14" x14ac:dyDescent="0.25">
      <c r="A757" t="s">
        <v>865</v>
      </c>
      <c r="B757">
        <v>272</v>
      </c>
      <c r="C757">
        <v>4</v>
      </c>
      <c r="D757" t="s">
        <v>946</v>
      </c>
      <c r="E757">
        <f>SUMPRODUCT(('Object-to-Object'!E$3:E$5474)*('Poisson Verification'!$D757='Object-to-Object'!F$3:F$5474))</f>
        <v>14</v>
      </c>
      <c r="F757">
        <f>COUNTIF('Object-to-Object'!F$3:F$5474,'Poisson Verification'!D757)</f>
        <v>5</v>
      </c>
      <c r="G757">
        <f t="shared" si="70"/>
        <v>3</v>
      </c>
      <c r="H757">
        <f>SUMPRODUCT((('Object-to-Object'!E$3:E$5474)-G757)^2*('Poisson Verification'!$D757='Object-to-Object'!F$3:F$5474))+(C757-G757)^2</f>
        <v>4</v>
      </c>
      <c r="I757">
        <f t="shared" si="71"/>
        <v>0.66666666666666663</v>
      </c>
      <c r="J757">
        <f t="shared" si="72"/>
        <v>0.22222222222222221</v>
      </c>
      <c r="K757">
        <v>0.22222222222222221</v>
      </c>
      <c r="L757">
        <f t="shared" si="73"/>
        <v>1.9390507515744806</v>
      </c>
      <c r="M757">
        <f t="shared" si="74"/>
        <v>4.4486283852474413</v>
      </c>
      <c r="N757">
        <f t="shared" si="75"/>
        <v>0</v>
      </c>
    </row>
    <row r="758" spans="1:14" x14ac:dyDescent="0.25">
      <c r="A758" t="s">
        <v>865</v>
      </c>
      <c r="B758">
        <v>273</v>
      </c>
      <c r="C758">
        <v>7</v>
      </c>
      <c r="D758" t="s">
        <v>947</v>
      </c>
      <c r="E758">
        <f>SUMPRODUCT(('Object-to-Object'!E$3:E$5474)*('Poisson Verification'!$D758='Object-to-Object'!F$3:F$5474))</f>
        <v>30</v>
      </c>
      <c r="F758">
        <f>COUNTIF('Object-to-Object'!F$3:F$5474,'Poisson Verification'!D758)</f>
        <v>5</v>
      </c>
      <c r="G758">
        <f t="shared" si="70"/>
        <v>6.166666666666667</v>
      </c>
      <c r="H758">
        <f>SUMPRODUCT((('Object-to-Object'!E$3:E$5474)-G758)^2*('Poisson Verification'!$D758='Object-to-Object'!F$3:F$5474))+(C758-G758)^2</f>
        <v>14.833333333333336</v>
      </c>
      <c r="I758">
        <f t="shared" si="71"/>
        <v>2.4722222222222228</v>
      </c>
      <c r="J758">
        <f t="shared" si="72"/>
        <v>0.40090090090090097</v>
      </c>
      <c r="K758">
        <v>0.40090090090090097</v>
      </c>
      <c r="L758">
        <f t="shared" si="73"/>
        <v>4.5991025901632252</v>
      </c>
      <c r="M758">
        <f t="shared" si="74"/>
        <v>8.1125808649194138</v>
      </c>
      <c r="N758">
        <f t="shared" si="75"/>
        <v>0</v>
      </c>
    </row>
    <row r="759" spans="1:14" x14ac:dyDescent="0.25">
      <c r="A759" t="s">
        <v>865</v>
      </c>
      <c r="B759">
        <v>276</v>
      </c>
      <c r="C759">
        <v>6</v>
      </c>
      <c r="D759" t="s">
        <v>948</v>
      </c>
      <c r="E759">
        <f>SUMPRODUCT(('Object-to-Object'!E$3:E$5474)*('Poisson Verification'!$D759='Object-to-Object'!F$3:F$5474))</f>
        <v>40</v>
      </c>
      <c r="F759">
        <f>COUNTIF('Object-to-Object'!F$3:F$5474,'Poisson Verification'!D759)</f>
        <v>5</v>
      </c>
      <c r="G759">
        <f t="shared" si="70"/>
        <v>7.666666666666667</v>
      </c>
      <c r="H759">
        <f>SUMPRODUCT((('Object-to-Object'!E$3:E$5474)-G759)^2*('Poisson Verification'!$D759='Object-to-Object'!F$3:F$5474))+(C759-G759)^2</f>
        <v>31.333333333333332</v>
      </c>
      <c r="I759">
        <f t="shared" si="71"/>
        <v>5.2222222222222223</v>
      </c>
      <c r="J759">
        <f t="shared" si="72"/>
        <v>0.6811594202898551</v>
      </c>
      <c r="K759">
        <v>0.6811594202898551</v>
      </c>
      <c r="L759">
        <f t="shared" si="73"/>
        <v>5.906797611488952</v>
      </c>
      <c r="M759">
        <f t="shared" si="74"/>
        <v>9.8026375951954616</v>
      </c>
      <c r="N759">
        <f t="shared" si="75"/>
        <v>0</v>
      </c>
    </row>
    <row r="760" spans="1:14" x14ac:dyDescent="0.25">
      <c r="A760" t="s">
        <v>865</v>
      </c>
      <c r="B760">
        <v>280</v>
      </c>
      <c r="C760">
        <v>13</v>
      </c>
      <c r="D760" t="s">
        <v>949</v>
      </c>
      <c r="E760">
        <f>SUMPRODUCT(('Object-to-Object'!E$3:E$5474)*('Poisson Verification'!$D760='Object-to-Object'!F$3:F$5474))</f>
        <v>43</v>
      </c>
      <c r="F760">
        <f>COUNTIF('Object-to-Object'!F$3:F$5474,'Poisson Verification'!D760)</f>
        <v>5</v>
      </c>
      <c r="G760">
        <f t="shared" si="70"/>
        <v>9.3333333333333339</v>
      </c>
      <c r="H760">
        <f>SUMPRODUCT((('Object-to-Object'!E$3:E$5474)-G760)^2*('Poisson Verification'!$D760='Object-to-Object'!F$3:F$5474))+(C760-G760)^2</f>
        <v>37.333333333333329</v>
      </c>
      <c r="I760">
        <f t="shared" si="71"/>
        <v>6.2222222222222214</v>
      </c>
      <c r="J760">
        <f t="shared" si="72"/>
        <v>0.66666666666666652</v>
      </c>
      <c r="K760">
        <v>0.66666666666666652</v>
      </c>
      <c r="L760">
        <f t="shared" si="73"/>
        <v>7.3808651915826351</v>
      </c>
      <c r="M760">
        <f t="shared" si="74"/>
        <v>11.660064491537979</v>
      </c>
      <c r="N760">
        <f t="shared" si="75"/>
        <v>0</v>
      </c>
    </row>
    <row r="761" spans="1:14" x14ac:dyDescent="0.25">
      <c r="A761" t="s">
        <v>865</v>
      </c>
      <c r="B761">
        <v>287</v>
      </c>
      <c r="C761">
        <v>19</v>
      </c>
      <c r="D761" t="s">
        <v>950</v>
      </c>
      <c r="E761">
        <f>SUMPRODUCT(('Object-to-Object'!E$3:E$5474)*('Poisson Verification'!$D761='Object-to-Object'!F$3:F$5474))</f>
        <v>61</v>
      </c>
      <c r="F761">
        <f>COUNTIF('Object-to-Object'!F$3:F$5474,'Poisson Verification'!D761)</f>
        <v>5</v>
      </c>
      <c r="G761">
        <f t="shared" si="70"/>
        <v>13.333333333333334</v>
      </c>
      <c r="H761">
        <f>SUMPRODUCT((('Object-to-Object'!E$3:E$5474)-G761)^2*('Poisson Verification'!$D761='Object-to-Object'!F$3:F$5474))+(C761-G761)^2</f>
        <v>139.33333333333334</v>
      </c>
      <c r="I761">
        <f t="shared" si="71"/>
        <v>23.222222222222225</v>
      </c>
      <c r="J761">
        <f t="shared" si="72"/>
        <v>1.7416666666666667</v>
      </c>
      <c r="K761">
        <v>1.7416666666666667</v>
      </c>
      <c r="L761">
        <f t="shared" si="73"/>
        <v>10.979671381680802</v>
      </c>
      <c r="M761">
        <f t="shared" si="74"/>
        <v>16.058338846085629</v>
      </c>
      <c r="N761">
        <f t="shared" si="75"/>
        <v>0</v>
      </c>
    </row>
    <row r="762" spans="1:14" x14ac:dyDescent="0.25">
      <c r="A762" t="s">
        <v>865</v>
      </c>
      <c r="B762">
        <v>296</v>
      </c>
      <c r="C762">
        <v>7</v>
      </c>
      <c r="D762" t="s">
        <v>951</v>
      </c>
      <c r="E762">
        <f>SUMPRODUCT(('Object-to-Object'!E$3:E$5474)*('Poisson Verification'!$D762='Object-to-Object'!F$3:F$5474))</f>
        <v>36</v>
      </c>
      <c r="F762">
        <f>COUNTIF('Object-to-Object'!F$3:F$5474,'Poisson Verification'!D762)</f>
        <v>5</v>
      </c>
      <c r="G762">
        <f t="shared" si="70"/>
        <v>7.166666666666667</v>
      </c>
      <c r="H762">
        <f>SUMPRODUCT((('Object-to-Object'!E$3:E$5474)-G762)^2*('Poisson Verification'!$D762='Object-to-Object'!F$3:F$5474))+(C762-G762)^2</f>
        <v>10.833333333333332</v>
      </c>
      <c r="I762">
        <f t="shared" si="71"/>
        <v>1.8055555555555554</v>
      </c>
      <c r="J762">
        <f t="shared" si="72"/>
        <v>0.25193798449612398</v>
      </c>
      <c r="K762">
        <v>0.25193798449612398</v>
      </c>
      <c r="L762">
        <f t="shared" si="73"/>
        <v>5.4686065099323864</v>
      </c>
      <c r="M762">
        <f t="shared" si="74"/>
        <v>9.2415002352237057</v>
      </c>
      <c r="N762">
        <f t="shared" si="75"/>
        <v>0</v>
      </c>
    </row>
    <row r="763" spans="1:14" x14ac:dyDescent="0.25">
      <c r="A763" t="s">
        <v>865</v>
      </c>
      <c r="B763">
        <v>290</v>
      </c>
      <c r="C763">
        <v>10</v>
      </c>
      <c r="D763" t="s">
        <v>952</v>
      </c>
      <c r="E763">
        <f>SUMPRODUCT(('Object-to-Object'!E$3:E$5474)*('Poisson Verification'!$D763='Object-to-Object'!F$3:F$5474))</f>
        <v>38</v>
      </c>
      <c r="F763">
        <f>COUNTIF('Object-to-Object'!F$3:F$5474,'Poisson Verification'!D763)</f>
        <v>5</v>
      </c>
      <c r="G763">
        <f t="shared" si="70"/>
        <v>8</v>
      </c>
      <c r="H763">
        <f>SUMPRODUCT((('Object-to-Object'!E$3:E$5474)-G763)^2*('Poisson Verification'!$D763='Object-to-Object'!F$3:F$5474))+(C763-G763)^2</f>
        <v>64</v>
      </c>
      <c r="I763">
        <f t="shared" si="71"/>
        <v>10.666666666666666</v>
      </c>
      <c r="J763">
        <f t="shared" si="72"/>
        <v>1.3333333333333333</v>
      </c>
      <c r="K763">
        <v>1.3333333333333333</v>
      </c>
      <c r="L763">
        <f t="shared" si="73"/>
        <v>6.2000445899517453</v>
      </c>
      <c r="M763">
        <f t="shared" si="74"/>
        <v>10.175644550818285</v>
      </c>
      <c r="N763">
        <f t="shared" si="75"/>
        <v>0</v>
      </c>
    </row>
    <row r="764" spans="1:14" x14ac:dyDescent="0.25">
      <c r="A764" t="s">
        <v>865</v>
      </c>
      <c r="B764">
        <v>285</v>
      </c>
      <c r="C764">
        <v>5</v>
      </c>
      <c r="D764" t="s">
        <v>953</v>
      </c>
      <c r="E764">
        <f>SUMPRODUCT(('Object-to-Object'!E$3:E$5474)*('Poisson Verification'!$D764='Object-to-Object'!F$3:F$5474))</f>
        <v>38</v>
      </c>
      <c r="F764">
        <f>COUNTIF('Object-to-Object'!F$3:F$5474,'Poisson Verification'!D764)</f>
        <v>5</v>
      </c>
      <c r="G764">
        <f t="shared" si="70"/>
        <v>7.166666666666667</v>
      </c>
      <c r="H764">
        <f>SUMPRODUCT((('Object-to-Object'!E$3:E$5474)-G764)^2*('Poisson Verification'!$D764='Object-to-Object'!F$3:F$5474))+(C764-G764)^2</f>
        <v>32.833333333333336</v>
      </c>
      <c r="I764">
        <f t="shared" si="71"/>
        <v>5.4722222222222223</v>
      </c>
      <c r="J764">
        <f t="shared" si="72"/>
        <v>0.76356589147286824</v>
      </c>
      <c r="K764">
        <v>0.76356589147286824</v>
      </c>
      <c r="L764">
        <f t="shared" si="73"/>
        <v>5.4686065099323864</v>
      </c>
      <c r="M764">
        <f t="shared" si="74"/>
        <v>9.2415002352237057</v>
      </c>
      <c r="N764">
        <f t="shared" si="75"/>
        <v>1</v>
      </c>
    </row>
    <row r="765" spans="1:14" x14ac:dyDescent="0.25">
      <c r="A765" t="s">
        <v>865</v>
      </c>
      <c r="B765">
        <v>277</v>
      </c>
      <c r="C765">
        <v>11</v>
      </c>
      <c r="D765" t="s">
        <v>954</v>
      </c>
      <c r="E765">
        <f>SUMPRODUCT(('Object-to-Object'!E$3:E$5474)*('Poisson Verification'!$D765='Object-to-Object'!F$3:F$5474))</f>
        <v>41</v>
      </c>
      <c r="F765">
        <f>COUNTIF('Object-to-Object'!F$3:F$5474,'Poisson Verification'!D765)</f>
        <v>5</v>
      </c>
      <c r="G765">
        <f t="shared" si="70"/>
        <v>8.6666666666666661</v>
      </c>
      <c r="H765">
        <f>SUMPRODUCT((('Object-to-Object'!E$3:E$5474)-G765)^2*('Poisson Verification'!$D765='Object-to-Object'!F$3:F$5474))+(C765-G765)^2</f>
        <v>25.333333333333329</v>
      </c>
      <c r="I765">
        <f t="shared" si="71"/>
        <v>4.2222222222222214</v>
      </c>
      <c r="J765">
        <f t="shared" si="72"/>
        <v>0.48717948717948711</v>
      </c>
      <c r="K765">
        <v>0.48717948717948711</v>
      </c>
      <c r="L765">
        <f t="shared" si="73"/>
        <v>6.7889805629178168</v>
      </c>
      <c r="M765">
        <f t="shared" si="74"/>
        <v>10.91928818750406</v>
      </c>
      <c r="N765">
        <f t="shared" si="75"/>
        <v>0</v>
      </c>
    </row>
    <row r="766" spans="1:14" x14ac:dyDescent="0.25">
      <c r="A766" t="s">
        <v>865</v>
      </c>
      <c r="B766">
        <v>272</v>
      </c>
      <c r="C766">
        <v>11</v>
      </c>
      <c r="D766" t="s">
        <v>955</v>
      </c>
      <c r="E766">
        <f>SUMPRODUCT(('Object-to-Object'!E$3:E$5474)*('Poisson Verification'!$D766='Object-to-Object'!F$3:F$5474))</f>
        <v>49</v>
      </c>
      <c r="F766">
        <f>COUNTIF('Object-to-Object'!F$3:F$5474,'Poisson Verification'!D766)</f>
        <v>5</v>
      </c>
      <c r="G766">
        <f t="shared" si="70"/>
        <v>10</v>
      </c>
      <c r="H766">
        <f>SUMPRODUCT((('Object-to-Object'!E$3:E$5474)-G766)^2*('Poisson Verification'!$D766='Object-to-Object'!F$3:F$5474))+(C766-G766)^2</f>
        <v>124</v>
      </c>
      <c r="I766">
        <f t="shared" si="71"/>
        <v>20.666666666666668</v>
      </c>
      <c r="J766">
        <f t="shared" si="72"/>
        <v>2.0666666666666669</v>
      </c>
      <c r="K766">
        <v>2.0666666666666669</v>
      </c>
      <c r="L766">
        <f t="shared" si="73"/>
        <v>7.9753864201403362</v>
      </c>
      <c r="M766">
        <f t="shared" si="74"/>
        <v>12.398271858700406</v>
      </c>
      <c r="N766">
        <f t="shared" si="75"/>
        <v>0</v>
      </c>
    </row>
    <row r="767" spans="1:14" x14ac:dyDescent="0.25">
      <c r="A767" t="s">
        <v>865</v>
      </c>
      <c r="B767">
        <v>268</v>
      </c>
      <c r="C767">
        <v>10</v>
      </c>
      <c r="D767" t="s">
        <v>956</v>
      </c>
      <c r="E767">
        <f>SUMPRODUCT(('Object-to-Object'!E$3:E$5474)*('Poisson Verification'!$D767='Object-to-Object'!F$3:F$5474))</f>
        <v>44</v>
      </c>
      <c r="F767">
        <f>COUNTIF('Object-to-Object'!F$3:F$5474,'Poisson Verification'!D767)</f>
        <v>5</v>
      </c>
      <c r="G767">
        <f t="shared" si="70"/>
        <v>9</v>
      </c>
      <c r="H767">
        <f>SUMPRODUCT((('Object-to-Object'!E$3:E$5474)-G767)^2*('Poisson Verification'!$D767='Object-to-Object'!F$3:F$5474))+(C767-G767)^2</f>
        <v>26</v>
      </c>
      <c r="I767">
        <f t="shared" si="71"/>
        <v>4.333333333333333</v>
      </c>
      <c r="J767">
        <f t="shared" si="72"/>
        <v>0.48148148148148145</v>
      </c>
      <c r="K767">
        <v>0.48148148148148145</v>
      </c>
      <c r="L767">
        <f t="shared" si="73"/>
        <v>7.0845751600064837</v>
      </c>
      <c r="M767">
        <f t="shared" si="74"/>
        <v>11.290014827363292</v>
      </c>
      <c r="N767">
        <f t="shared" si="75"/>
        <v>0</v>
      </c>
    </row>
    <row r="768" spans="1:14" x14ac:dyDescent="0.25">
      <c r="A768" t="s">
        <v>865</v>
      </c>
      <c r="B768">
        <v>260</v>
      </c>
      <c r="C768">
        <v>9</v>
      </c>
      <c r="D768" t="s">
        <v>957</v>
      </c>
      <c r="E768">
        <f>SUMPRODUCT(('Object-to-Object'!E$3:E$5474)*('Poisson Verification'!$D768='Object-to-Object'!F$3:F$5474))</f>
        <v>46</v>
      </c>
      <c r="F768">
        <f>COUNTIF('Object-to-Object'!F$3:F$5474,'Poisson Verification'!D768)</f>
        <v>5</v>
      </c>
      <c r="G768">
        <f t="shared" si="70"/>
        <v>9.1666666666666661</v>
      </c>
      <c r="H768">
        <f>SUMPRODUCT((('Object-to-Object'!E$3:E$5474)-G768)^2*('Poisson Verification'!$D768='Object-to-Object'!F$3:F$5474))+(C768-G768)^2</f>
        <v>18.833333333333336</v>
      </c>
      <c r="I768">
        <f t="shared" si="71"/>
        <v>3.1388888888888893</v>
      </c>
      <c r="J768">
        <f t="shared" si="72"/>
        <v>0.34242424242424246</v>
      </c>
      <c r="K768">
        <v>0.34242424242424246</v>
      </c>
      <c r="L768">
        <f t="shared" si="73"/>
        <v>7.2326356433125865</v>
      </c>
      <c r="M768">
        <f t="shared" si="74"/>
        <v>11.475121988614227</v>
      </c>
      <c r="N768">
        <f t="shared" si="75"/>
        <v>0</v>
      </c>
    </row>
    <row r="769" spans="1:14" x14ac:dyDescent="0.25">
      <c r="A769" t="s">
        <v>865</v>
      </c>
      <c r="B769">
        <v>240</v>
      </c>
      <c r="C769">
        <v>11</v>
      </c>
      <c r="D769" t="s">
        <v>958</v>
      </c>
      <c r="E769">
        <f>SUMPRODUCT(('Object-to-Object'!E$3:E$5474)*('Poisson Verification'!$D769='Object-to-Object'!F$3:F$5474))</f>
        <v>52</v>
      </c>
      <c r="F769">
        <f>COUNTIF('Object-to-Object'!F$3:F$5474,'Poisson Verification'!D769)</f>
        <v>5</v>
      </c>
      <c r="G769">
        <f t="shared" si="70"/>
        <v>10.5</v>
      </c>
      <c r="H769">
        <f>SUMPRODUCT((('Object-to-Object'!E$3:E$5474)-G769)^2*('Poisson Verification'!$D769='Object-to-Object'!F$3:F$5474))+(C769-G769)^2</f>
        <v>29.5</v>
      </c>
      <c r="I769">
        <f t="shared" si="71"/>
        <v>4.916666666666667</v>
      </c>
      <c r="J769">
        <f t="shared" si="72"/>
        <v>0.46825396825396826</v>
      </c>
      <c r="K769">
        <v>0.46825396825396826</v>
      </c>
      <c r="L769">
        <f t="shared" si="73"/>
        <v>8.4228492309566647</v>
      </c>
      <c r="M769">
        <f t="shared" si="74"/>
        <v>12.950393404290169</v>
      </c>
      <c r="N769">
        <f t="shared" si="75"/>
        <v>0</v>
      </c>
    </row>
    <row r="770" spans="1:14" x14ac:dyDescent="0.25">
      <c r="A770" t="s">
        <v>865</v>
      </c>
      <c r="B770">
        <v>238</v>
      </c>
      <c r="C770">
        <v>18</v>
      </c>
      <c r="D770" t="s">
        <v>959</v>
      </c>
      <c r="E770">
        <f>SUMPRODUCT(('Object-to-Object'!E$3:E$5474)*('Poisson Verification'!$D770='Object-to-Object'!F$3:F$5474))</f>
        <v>57</v>
      </c>
      <c r="F770">
        <f>COUNTIF('Object-to-Object'!F$3:F$5474,'Poisson Verification'!D770)</f>
        <v>5</v>
      </c>
      <c r="G770">
        <f t="shared" si="70"/>
        <v>12.5</v>
      </c>
      <c r="H770">
        <f>SUMPRODUCT((('Object-to-Object'!E$3:E$5474)-G770)^2*('Poisson Verification'!$D770='Object-to-Object'!F$3:F$5474))+(C770-G770)^2</f>
        <v>47.5</v>
      </c>
      <c r="I770">
        <f t="shared" si="71"/>
        <v>7.916666666666667</v>
      </c>
      <c r="J770">
        <f t="shared" si="72"/>
        <v>0.6333333333333333</v>
      </c>
      <c r="K770">
        <v>0.6333333333333333</v>
      </c>
      <c r="L770">
        <f t="shared" si="73"/>
        <v>10.224314615593107</v>
      </c>
      <c r="M770">
        <f t="shared" si="74"/>
        <v>15.147520477712957</v>
      </c>
      <c r="N770">
        <f t="shared" si="75"/>
        <v>0</v>
      </c>
    </row>
    <row r="771" spans="1:14" x14ac:dyDescent="0.25">
      <c r="A771" t="s">
        <v>865</v>
      </c>
      <c r="B771">
        <v>235</v>
      </c>
      <c r="C771">
        <v>15</v>
      </c>
      <c r="D771" t="s">
        <v>960</v>
      </c>
      <c r="E771">
        <f>SUMPRODUCT(('Object-to-Object'!E$3:E$5474)*('Poisson Verification'!$D771='Object-to-Object'!F$3:F$5474))</f>
        <v>60</v>
      </c>
      <c r="F771">
        <f>COUNTIF('Object-to-Object'!F$3:F$5474,'Poisson Verification'!D771)</f>
        <v>5</v>
      </c>
      <c r="G771">
        <f t="shared" si="70"/>
        <v>12.5</v>
      </c>
      <c r="H771">
        <f>SUMPRODUCT((('Object-to-Object'!E$3:E$5474)-G771)^2*('Poisson Verification'!$D771='Object-to-Object'!F$3:F$5474))+(C771-G771)^2</f>
        <v>21.5</v>
      </c>
      <c r="I771">
        <f t="shared" si="71"/>
        <v>3.5833333333333335</v>
      </c>
      <c r="J771">
        <f t="shared" si="72"/>
        <v>0.28666666666666668</v>
      </c>
      <c r="K771">
        <v>0.28666666666666668</v>
      </c>
      <c r="L771">
        <f t="shared" si="73"/>
        <v>10.224314615593107</v>
      </c>
      <c r="M771">
        <f t="shared" si="74"/>
        <v>15.147520477712957</v>
      </c>
      <c r="N771">
        <f t="shared" si="75"/>
        <v>0</v>
      </c>
    </row>
    <row r="772" spans="1:14" x14ac:dyDescent="0.25">
      <c r="A772" t="s">
        <v>865</v>
      </c>
      <c r="B772">
        <v>242</v>
      </c>
      <c r="C772">
        <v>21</v>
      </c>
      <c r="D772" t="s">
        <v>961</v>
      </c>
      <c r="E772">
        <f>SUMPRODUCT(('Object-to-Object'!E$3:E$5474)*('Poisson Verification'!$D772='Object-to-Object'!F$3:F$5474))</f>
        <v>58</v>
      </c>
      <c r="F772">
        <f>COUNTIF('Object-to-Object'!F$3:F$5474,'Poisson Verification'!D772)</f>
        <v>5</v>
      </c>
      <c r="G772">
        <f t="shared" si="70"/>
        <v>13.166666666666666</v>
      </c>
      <c r="H772">
        <f>SUMPRODUCT((('Object-to-Object'!E$3:E$5474)-G772)^2*('Poisson Verification'!$D772='Object-to-Object'!F$3:F$5474))+(C772-G772)^2</f>
        <v>94.833333333333343</v>
      </c>
      <c r="I772">
        <f t="shared" si="71"/>
        <v>15.805555555555557</v>
      </c>
      <c r="J772">
        <f t="shared" si="72"/>
        <v>1.2004219409282701</v>
      </c>
      <c r="K772">
        <v>1.2004219409282701</v>
      </c>
      <c r="L772">
        <f t="shared" si="73"/>
        <v>10.828400113192032</v>
      </c>
      <c r="M772">
        <f t="shared" si="74"/>
        <v>15.876371376163208</v>
      </c>
      <c r="N772">
        <f t="shared" si="75"/>
        <v>1</v>
      </c>
    </row>
    <row r="773" spans="1:14" x14ac:dyDescent="0.25">
      <c r="A773" t="s">
        <v>865</v>
      </c>
      <c r="B773">
        <v>242</v>
      </c>
      <c r="C773">
        <v>18</v>
      </c>
      <c r="D773" t="s">
        <v>962</v>
      </c>
      <c r="E773">
        <f>SUMPRODUCT(('Object-to-Object'!E$3:E$5474)*('Poisson Verification'!$D773='Object-to-Object'!F$3:F$5474))</f>
        <v>92</v>
      </c>
      <c r="F773">
        <f>COUNTIF('Object-to-Object'!F$3:F$5474,'Poisson Verification'!D773)</f>
        <v>5</v>
      </c>
      <c r="G773">
        <f t="shared" ref="G773:G836" si="76">SUM(C773,E773)/(1+F773)</f>
        <v>18.333333333333332</v>
      </c>
      <c r="H773">
        <f>SUMPRODUCT((('Object-to-Object'!E$3:E$5474)-G773)^2*('Poisson Verification'!$D773='Object-to-Object'!F$3:F$5474))+(C773-G773)^2</f>
        <v>77.333333333333329</v>
      </c>
      <c r="I773">
        <f t="shared" ref="I773:I836" si="77">H773/(F773+1)</f>
        <v>12.888888888888888</v>
      </c>
      <c r="J773">
        <f t="shared" ref="J773:J836" si="78">I773/G773</f>
        <v>0.70303030303030301</v>
      </c>
      <c r="K773">
        <v>0.70303030303030301</v>
      </c>
      <c r="L773">
        <f t="shared" ref="L773:L836" si="79">0.5*_xlfn.CHISQ.INV(0.05,$G773*2*(1+$F773))/($F773+1)</f>
        <v>15.555926665796122</v>
      </c>
      <c r="M773">
        <f t="shared" ref="M773:M836" si="80">0.5*_xlfn.CHISQ.INV(0.95,$G773*2*(1+$F773)+2)/($F773+1)</f>
        <v>21.479872123709598</v>
      </c>
      <c r="N773">
        <f t="shared" si="75"/>
        <v>0</v>
      </c>
    </row>
    <row r="774" spans="1:14" x14ac:dyDescent="0.25">
      <c r="A774" t="s">
        <v>865</v>
      </c>
      <c r="B774">
        <v>243</v>
      </c>
      <c r="C774">
        <v>14</v>
      </c>
      <c r="D774" t="s">
        <v>963</v>
      </c>
      <c r="E774">
        <f>SUMPRODUCT(('Object-to-Object'!E$3:E$5474)*('Poisson Verification'!$D774='Object-to-Object'!F$3:F$5474))</f>
        <v>105</v>
      </c>
      <c r="F774">
        <f>COUNTIF('Object-to-Object'!F$3:F$5474,'Poisson Verification'!D774)</f>
        <v>5</v>
      </c>
      <c r="G774">
        <f t="shared" si="76"/>
        <v>19.833333333333332</v>
      </c>
      <c r="H774">
        <f>SUMPRODUCT((('Object-to-Object'!E$3:E$5474)-G774)^2*('Poisson Verification'!$D774='Object-to-Object'!F$3:F$5474))+(C774-G774)^2</f>
        <v>142.83333333333331</v>
      </c>
      <c r="I774">
        <f t="shared" si="77"/>
        <v>23.805555555555554</v>
      </c>
      <c r="J774">
        <f t="shared" si="78"/>
        <v>1.2002801120448179</v>
      </c>
      <c r="K774">
        <v>1.2002801120448179</v>
      </c>
      <c r="L774">
        <f t="shared" si="79"/>
        <v>16.940499491420592</v>
      </c>
      <c r="M774">
        <f t="shared" si="80"/>
        <v>23.094804128544741</v>
      </c>
      <c r="N774">
        <f t="shared" si="75"/>
        <v>0</v>
      </c>
    </row>
    <row r="775" spans="1:14" x14ac:dyDescent="0.25">
      <c r="A775" t="s">
        <v>865</v>
      </c>
      <c r="B775">
        <v>236</v>
      </c>
      <c r="C775">
        <v>6</v>
      </c>
      <c r="D775" t="s">
        <v>964</v>
      </c>
      <c r="E775">
        <f>SUMPRODUCT(('Object-to-Object'!E$3:E$5474)*('Poisson Verification'!$D775='Object-to-Object'!F$3:F$5474))</f>
        <v>62</v>
      </c>
      <c r="F775">
        <f>COUNTIF('Object-to-Object'!F$3:F$5474,'Poisson Verification'!D775)</f>
        <v>5</v>
      </c>
      <c r="G775">
        <f t="shared" si="76"/>
        <v>11.333333333333334</v>
      </c>
      <c r="H775">
        <f>SUMPRODUCT((('Object-to-Object'!E$3:E$5474)-G775)^2*('Poisson Verification'!$D775='Object-to-Object'!F$3:F$5474))+(C775-G775)^2</f>
        <v>93.333333333333343</v>
      </c>
      <c r="I775">
        <f t="shared" si="77"/>
        <v>15.555555555555557</v>
      </c>
      <c r="J775">
        <f t="shared" si="78"/>
        <v>1.3725490196078431</v>
      </c>
      <c r="K775">
        <v>1.3725490196078431</v>
      </c>
      <c r="L775">
        <f t="shared" si="79"/>
        <v>9.1713364976137601</v>
      </c>
      <c r="M775">
        <f t="shared" si="80"/>
        <v>13.867941579088674</v>
      </c>
      <c r="N775">
        <f t="shared" si="75"/>
        <v>0</v>
      </c>
    </row>
    <row r="776" spans="1:14" x14ac:dyDescent="0.25">
      <c r="A776" t="s">
        <v>865</v>
      </c>
      <c r="B776">
        <v>234</v>
      </c>
      <c r="C776">
        <v>6</v>
      </c>
      <c r="D776" t="s">
        <v>965</v>
      </c>
      <c r="E776">
        <f>SUMPRODUCT(('Object-to-Object'!E$3:E$5474)*('Poisson Verification'!$D776='Object-to-Object'!F$3:F$5474))</f>
        <v>31</v>
      </c>
      <c r="F776">
        <f>COUNTIF('Object-to-Object'!F$3:F$5474,'Poisson Verification'!D776)</f>
        <v>5</v>
      </c>
      <c r="G776">
        <f t="shared" si="76"/>
        <v>6.166666666666667</v>
      </c>
      <c r="H776">
        <f>SUMPRODUCT((('Object-to-Object'!E$3:E$5474)-G776)^2*('Poisson Verification'!$D776='Object-to-Object'!F$3:F$5474))+(C776-G776)^2</f>
        <v>62.833333333333336</v>
      </c>
      <c r="I776">
        <f t="shared" si="77"/>
        <v>10.472222222222223</v>
      </c>
      <c r="J776">
        <f t="shared" si="78"/>
        <v>1.6981981981981982</v>
      </c>
      <c r="K776">
        <v>1.6981981981981982</v>
      </c>
      <c r="L776">
        <f t="shared" si="79"/>
        <v>4.5991025901632252</v>
      </c>
      <c r="M776">
        <f t="shared" si="80"/>
        <v>8.1125808649194138</v>
      </c>
      <c r="N776">
        <f t="shared" si="75"/>
        <v>0</v>
      </c>
    </row>
    <row r="777" spans="1:14" x14ac:dyDescent="0.25">
      <c r="A777" t="s">
        <v>865</v>
      </c>
      <c r="B777">
        <v>234</v>
      </c>
      <c r="C777">
        <v>3</v>
      </c>
      <c r="D777" t="s">
        <v>966</v>
      </c>
      <c r="E777">
        <f>SUMPRODUCT(('Object-to-Object'!E$3:E$5474)*('Poisson Verification'!$D777='Object-to-Object'!F$3:F$5474))</f>
        <v>19</v>
      </c>
      <c r="F777">
        <f>COUNTIF('Object-to-Object'!F$3:F$5474,'Poisson Verification'!D777)</f>
        <v>5</v>
      </c>
      <c r="G777">
        <f t="shared" si="76"/>
        <v>3.6666666666666665</v>
      </c>
      <c r="H777">
        <f>SUMPRODUCT((('Object-to-Object'!E$3:E$5474)-G777)^2*('Poisson Verification'!$D777='Object-to-Object'!F$3:F$5474))+(C777-G777)^2</f>
        <v>27.333333333333332</v>
      </c>
      <c r="I777">
        <f t="shared" si="77"/>
        <v>4.5555555555555554</v>
      </c>
      <c r="J777">
        <f t="shared" si="78"/>
        <v>1.2424242424242424</v>
      </c>
      <c r="K777">
        <v>1.2424242424242424</v>
      </c>
      <c r="L777">
        <f t="shared" si="79"/>
        <v>2.4822897567384961</v>
      </c>
      <c r="M777">
        <f t="shared" si="80"/>
        <v>5.2358017009506819</v>
      </c>
      <c r="N777">
        <f t="shared" si="75"/>
        <v>1</v>
      </c>
    </row>
    <row r="778" spans="1:14" x14ac:dyDescent="0.25">
      <c r="A778" t="s">
        <v>865</v>
      </c>
      <c r="B778">
        <v>233</v>
      </c>
      <c r="C778">
        <v>2</v>
      </c>
      <c r="D778" t="s">
        <v>967</v>
      </c>
      <c r="E778">
        <f>SUMPRODUCT(('Object-to-Object'!E$3:E$5474)*('Poisson Verification'!$D778='Object-to-Object'!F$3:F$5474))</f>
        <v>14</v>
      </c>
      <c r="F778">
        <f>COUNTIF('Object-to-Object'!F$3:F$5474,'Poisson Verification'!D778)</f>
        <v>5</v>
      </c>
      <c r="G778">
        <f t="shared" si="76"/>
        <v>2.6666666666666665</v>
      </c>
      <c r="H778">
        <f>SUMPRODUCT((('Object-to-Object'!E$3:E$5474)-G778)^2*('Poisson Verification'!$D778='Object-to-Object'!F$3:F$5474))+(C778-G778)^2</f>
        <v>21.333333333333332</v>
      </c>
      <c r="I778">
        <f t="shared" si="77"/>
        <v>3.5555555555555554</v>
      </c>
      <c r="J778">
        <f t="shared" si="78"/>
        <v>1.3333333333333333</v>
      </c>
      <c r="K778">
        <v>1.3333333333333333</v>
      </c>
      <c r="L778">
        <f t="shared" si="79"/>
        <v>1.6726594553790237</v>
      </c>
      <c r="M778">
        <f t="shared" si="80"/>
        <v>4.0501972806078488</v>
      </c>
      <c r="N778">
        <f t="shared" si="75"/>
        <v>1</v>
      </c>
    </row>
    <row r="779" spans="1:14" x14ac:dyDescent="0.25">
      <c r="A779" t="s">
        <v>865</v>
      </c>
      <c r="B779">
        <v>232</v>
      </c>
      <c r="C779">
        <v>2</v>
      </c>
      <c r="D779" t="s">
        <v>968</v>
      </c>
      <c r="E779">
        <f>SUMPRODUCT(('Object-to-Object'!E$3:E$5474)*('Poisson Verification'!$D779='Object-to-Object'!F$3:F$5474))</f>
        <v>4</v>
      </c>
      <c r="F779">
        <f>COUNTIF('Object-to-Object'!F$3:F$5474,'Poisson Verification'!D779)</f>
        <v>5</v>
      </c>
      <c r="G779">
        <f t="shared" si="76"/>
        <v>1</v>
      </c>
      <c r="H779">
        <f>SUMPRODUCT((('Object-to-Object'!E$3:E$5474)-G779)^2*('Poisson Verification'!$D779='Object-to-Object'!F$3:F$5474))+(C779-G779)^2</f>
        <v>8</v>
      </c>
      <c r="I779">
        <f t="shared" si="77"/>
        <v>1.3333333333333333</v>
      </c>
      <c r="J779">
        <f t="shared" si="78"/>
        <v>1.3333333333333333</v>
      </c>
      <c r="K779">
        <v>1.3333333333333333</v>
      </c>
      <c r="L779">
        <f t="shared" si="79"/>
        <v>0.43550245736605331</v>
      </c>
      <c r="M779">
        <f t="shared" si="80"/>
        <v>1.9737326087367144</v>
      </c>
      <c r="N779">
        <f t="shared" si="75"/>
        <v>1</v>
      </c>
    </row>
    <row r="780" spans="1:14" x14ac:dyDescent="0.25">
      <c r="A780" t="s">
        <v>865</v>
      </c>
      <c r="B780">
        <v>232</v>
      </c>
      <c r="C780">
        <v>4</v>
      </c>
      <c r="D780" t="s">
        <v>969</v>
      </c>
      <c r="E780">
        <f>SUMPRODUCT(('Object-to-Object'!E$3:E$5474)*('Poisson Verification'!$D780='Object-to-Object'!F$3:F$5474))</f>
        <v>5</v>
      </c>
      <c r="F780">
        <f>COUNTIF('Object-to-Object'!F$3:F$5474,'Poisson Verification'!D780)</f>
        <v>5</v>
      </c>
      <c r="G780">
        <f t="shared" si="76"/>
        <v>1.5</v>
      </c>
      <c r="H780">
        <f>SUMPRODUCT((('Object-to-Object'!E$3:E$5474)-G780)^2*('Poisson Verification'!$D780='Object-to-Object'!F$3:F$5474))+(C780-G780)^2</f>
        <v>15.5</v>
      </c>
      <c r="I780">
        <f t="shared" si="77"/>
        <v>2.5833333333333335</v>
      </c>
      <c r="J780">
        <f t="shared" si="78"/>
        <v>1.7222222222222223</v>
      </c>
      <c r="K780">
        <v>1.7222222222222223</v>
      </c>
      <c r="L780">
        <f t="shared" si="79"/>
        <v>0.78253792339074868</v>
      </c>
      <c r="M780">
        <f t="shared" si="80"/>
        <v>2.617536070352577</v>
      </c>
      <c r="N780">
        <f t="shared" si="75"/>
        <v>1</v>
      </c>
    </row>
    <row r="781" spans="1:14" x14ac:dyDescent="0.25">
      <c r="A781" t="s">
        <v>865</v>
      </c>
      <c r="B781">
        <v>232</v>
      </c>
      <c r="C781">
        <v>7</v>
      </c>
      <c r="D781" t="s">
        <v>970</v>
      </c>
      <c r="E781">
        <f>SUMPRODUCT(('Object-to-Object'!E$3:E$5474)*('Poisson Verification'!$D781='Object-to-Object'!F$3:F$5474))</f>
        <v>14</v>
      </c>
      <c r="F781">
        <f>COUNTIF('Object-to-Object'!F$3:F$5474,'Poisson Verification'!D781)</f>
        <v>5</v>
      </c>
      <c r="G781">
        <f t="shared" si="76"/>
        <v>3.5</v>
      </c>
      <c r="H781">
        <f>SUMPRODUCT((('Object-to-Object'!E$3:E$5474)-G781)^2*('Poisson Verification'!$D781='Object-to-Object'!F$3:F$5474))+(C781-G781)^2</f>
        <v>33.5</v>
      </c>
      <c r="I781">
        <f t="shared" si="77"/>
        <v>5.583333333333333</v>
      </c>
      <c r="J781">
        <f t="shared" si="78"/>
        <v>1.5952380952380951</v>
      </c>
      <c r="K781">
        <v>1.5952380952380951</v>
      </c>
      <c r="L781">
        <f t="shared" si="79"/>
        <v>2.345337458056886</v>
      </c>
      <c r="M781">
        <f t="shared" si="80"/>
        <v>5.0400738818613702</v>
      </c>
      <c r="N781">
        <f t="shared" si="75"/>
        <v>0</v>
      </c>
    </row>
    <row r="782" spans="1:14" x14ac:dyDescent="0.25">
      <c r="A782" t="s">
        <v>865</v>
      </c>
      <c r="B782">
        <v>235</v>
      </c>
      <c r="C782">
        <v>4</v>
      </c>
      <c r="D782" t="s">
        <v>971</v>
      </c>
      <c r="E782">
        <f>SUMPRODUCT(('Object-to-Object'!E$3:E$5474)*('Poisson Verification'!$D782='Object-to-Object'!F$3:F$5474))</f>
        <v>20</v>
      </c>
      <c r="F782">
        <f>COUNTIF('Object-to-Object'!F$3:F$5474,'Poisson Verification'!D782)</f>
        <v>5</v>
      </c>
      <c r="G782">
        <f t="shared" si="76"/>
        <v>4</v>
      </c>
      <c r="H782">
        <f>SUMPRODUCT((('Object-to-Object'!E$3:E$5474)-G782)^2*('Poisson Verification'!$D782='Object-to-Object'!F$3:F$5474))+(C782-G782)^2</f>
        <v>14</v>
      </c>
      <c r="I782">
        <f t="shared" si="77"/>
        <v>2.3333333333333335</v>
      </c>
      <c r="J782">
        <f t="shared" si="78"/>
        <v>0.58333333333333337</v>
      </c>
      <c r="K782">
        <v>0.58333333333333337</v>
      </c>
      <c r="L782">
        <f t="shared" si="79"/>
        <v>2.7581731191238581</v>
      </c>
      <c r="M782">
        <f t="shared" si="80"/>
        <v>5.6254005457950989</v>
      </c>
      <c r="N782">
        <f t="shared" si="75"/>
        <v>0</v>
      </c>
    </row>
    <row r="783" spans="1:14" x14ac:dyDescent="0.25">
      <c r="A783" t="s">
        <v>865</v>
      </c>
      <c r="B783">
        <v>232</v>
      </c>
      <c r="C783">
        <v>6</v>
      </c>
      <c r="D783" t="s">
        <v>972</v>
      </c>
      <c r="E783">
        <f>SUMPRODUCT(('Object-to-Object'!E$3:E$5474)*('Poisson Verification'!$D783='Object-to-Object'!F$3:F$5474))</f>
        <v>40</v>
      </c>
      <c r="F783">
        <f>COUNTIF('Object-to-Object'!F$3:F$5474,'Poisson Verification'!D783)</f>
        <v>5</v>
      </c>
      <c r="G783">
        <f t="shared" si="76"/>
        <v>7.666666666666667</v>
      </c>
      <c r="H783">
        <f>SUMPRODUCT((('Object-to-Object'!E$3:E$5474)-G783)^2*('Poisson Verification'!$D783='Object-to-Object'!F$3:F$5474))+(C783-G783)^2</f>
        <v>17.333333333333332</v>
      </c>
      <c r="I783">
        <f t="shared" si="77"/>
        <v>2.8888888888888888</v>
      </c>
      <c r="J783">
        <f t="shared" si="78"/>
        <v>0.3768115942028985</v>
      </c>
      <c r="K783">
        <v>0.3768115942028985</v>
      </c>
      <c r="L783">
        <f t="shared" si="79"/>
        <v>5.906797611488952</v>
      </c>
      <c r="M783">
        <f t="shared" si="80"/>
        <v>9.8026375951954616</v>
      </c>
      <c r="N783">
        <f t="shared" si="75"/>
        <v>0</v>
      </c>
    </row>
    <row r="784" spans="1:14" x14ac:dyDescent="0.25">
      <c r="A784" t="s">
        <v>865</v>
      </c>
      <c r="B784">
        <v>232</v>
      </c>
      <c r="C784">
        <v>9</v>
      </c>
      <c r="D784" t="s">
        <v>973</v>
      </c>
      <c r="E784">
        <f>SUMPRODUCT(('Object-to-Object'!E$3:E$5474)*('Poisson Verification'!$D784='Object-to-Object'!F$3:F$5474))</f>
        <v>48</v>
      </c>
      <c r="F784">
        <f>COUNTIF('Object-to-Object'!F$3:F$5474,'Poisson Verification'!D784)</f>
        <v>5</v>
      </c>
      <c r="G784">
        <f t="shared" si="76"/>
        <v>9.5</v>
      </c>
      <c r="H784">
        <f>SUMPRODUCT((('Object-to-Object'!E$3:E$5474)-G784)^2*('Poisson Verification'!$D784='Object-to-Object'!F$3:F$5474))+(C784-G784)^2</f>
        <v>61.5</v>
      </c>
      <c r="I784">
        <f t="shared" si="77"/>
        <v>10.25</v>
      </c>
      <c r="J784">
        <f t="shared" si="78"/>
        <v>1.0789473684210527</v>
      </c>
      <c r="K784">
        <v>1.0789473684210527</v>
      </c>
      <c r="L784">
        <f t="shared" si="79"/>
        <v>7.5292592788658785</v>
      </c>
      <c r="M784">
        <f t="shared" si="80"/>
        <v>11.844846669918873</v>
      </c>
      <c r="N784">
        <f t="shared" si="75"/>
        <v>1</v>
      </c>
    </row>
    <row r="785" spans="1:14" x14ac:dyDescent="0.25">
      <c r="A785" t="s">
        <v>865</v>
      </c>
      <c r="B785">
        <v>228</v>
      </c>
      <c r="C785">
        <v>9</v>
      </c>
      <c r="D785" t="s">
        <v>974</v>
      </c>
      <c r="E785">
        <f>SUMPRODUCT(('Object-to-Object'!E$3:E$5474)*('Poisson Verification'!$D785='Object-to-Object'!F$3:F$5474))</f>
        <v>46</v>
      </c>
      <c r="F785">
        <f>COUNTIF('Object-to-Object'!F$3:F$5474,'Poisson Verification'!D785)</f>
        <v>5</v>
      </c>
      <c r="G785">
        <f t="shared" si="76"/>
        <v>9.1666666666666661</v>
      </c>
      <c r="H785">
        <f>SUMPRODUCT((('Object-to-Object'!E$3:E$5474)-G785)^2*('Poisson Verification'!$D785='Object-to-Object'!F$3:F$5474))+(C785-G785)^2</f>
        <v>62.833333333333329</v>
      </c>
      <c r="I785">
        <f t="shared" si="77"/>
        <v>10.472222222222221</v>
      </c>
      <c r="J785">
        <f t="shared" si="78"/>
        <v>1.1424242424242423</v>
      </c>
      <c r="K785">
        <v>1.1424242424242423</v>
      </c>
      <c r="L785">
        <f t="shared" si="79"/>
        <v>7.2326356433125865</v>
      </c>
      <c r="M785">
        <f t="shared" si="80"/>
        <v>11.475121988614227</v>
      </c>
      <c r="N785">
        <f t="shared" si="75"/>
        <v>1</v>
      </c>
    </row>
    <row r="786" spans="1:14" x14ac:dyDescent="0.25">
      <c r="A786" t="s">
        <v>865</v>
      </c>
      <c r="B786">
        <v>218</v>
      </c>
      <c r="C786">
        <v>12</v>
      </c>
      <c r="D786" t="s">
        <v>975</v>
      </c>
      <c r="E786">
        <f>SUMPRODUCT(('Object-to-Object'!E$3:E$5474)*('Poisson Verification'!$D786='Object-to-Object'!F$3:F$5474))</f>
        <v>38</v>
      </c>
      <c r="F786">
        <f>COUNTIF('Object-to-Object'!F$3:F$5474,'Poisson Verification'!D786)</f>
        <v>5</v>
      </c>
      <c r="G786">
        <f t="shared" si="76"/>
        <v>8.3333333333333339</v>
      </c>
      <c r="H786">
        <f>SUMPRODUCT((('Object-to-Object'!E$3:E$5474)-G786)^2*('Poisson Verification'!$D786='Object-to-Object'!F$3:F$5474))+(C786-G786)^2</f>
        <v>31.333333333333329</v>
      </c>
      <c r="I786">
        <f t="shared" si="77"/>
        <v>5.2222222222222214</v>
      </c>
      <c r="J786">
        <f t="shared" si="78"/>
        <v>0.62666666666666648</v>
      </c>
      <c r="K786">
        <v>0.62666666666666648</v>
      </c>
      <c r="L786">
        <f t="shared" si="79"/>
        <v>6.4941220970847722</v>
      </c>
      <c r="M786">
        <f t="shared" si="80"/>
        <v>10.547845682624528</v>
      </c>
      <c r="N786">
        <f t="shared" si="75"/>
        <v>0</v>
      </c>
    </row>
    <row r="787" spans="1:14" x14ac:dyDescent="0.25">
      <c r="A787" t="s">
        <v>865</v>
      </c>
      <c r="B787">
        <v>223</v>
      </c>
      <c r="C787">
        <v>7</v>
      </c>
      <c r="D787" t="s">
        <v>976</v>
      </c>
      <c r="E787">
        <f>SUMPRODUCT(('Object-to-Object'!E$3:E$5474)*('Poisson Verification'!$D787='Object-to-Object'!F$3:F$5474))</f>
        <v>42</v>
      </c>
      <c r="F787">
        <f>COUNTIF('Object-to-Object'!F$3:F$5474,'Poisson Verification'!D787)</f>
        <v>5</v>
      </c>
      <c r="G787">
        <f t="shared" si="76"/>
        <v>8.1666666666666661</v>
      </c>
      <c r="H787">
        <f>SUMPRODUCT((('Object-to-Object'!E$3:E$5474)-G787)^2*('Poisson Verification'!$D787='Object-to-Object'!F$3:F$5474))+(C787-G787)^2</f>
        <v>6.8333333333333339</v>
      </c>
      <c r="I787">
        <f t="shared" si="77"/>
        <v>1.1388888888888891</v>
      </c>
      <c r="J787">
        <f t="shared" si="78"/>
        <v>0.13945578231292521</v>
      </c>
      <c r="K787">
        <v>0.13945578231292521</v>
      </c>
      <c r="L787">
        <f t="shared" si="79"/>
        <v>6.3469827446457563</v>
      </c>
      <c r="M787">
        <f t="shared" si="80"/>
        <v>10.361842783667006</v>
      </c>
      <c r="N787">
        <f t="shared" si="75"/>
        <v>0</v>
      </c>
    </row>
    <row r="788" spans="1:14" x14ac:dyDescent="0.25">
      <c r="A788" t="s">
        <v>865</v>
      </c>
      <c r="B788">
        <v>220</v>
      </c>
      <c r="C788">
        <v>8</v>
      </c>
      <c r="D788" t="s">
        <v>977</v>
      </c>
      <c r="E788">
        <f>SUMPRODUCT(('Object-to-Object'!E$3:E$5474)*('Poisson Verification'!$D788='Object-to-Object'!F$3:F$5474))</f>
        <v>29</v>
      </c>
      <c r="F788">
        <f>COUNTIF('Object-to-Object'!F$3:F$5474,'Poisson Verification'!D788)</f>
        <v>5</v>
      </c>
      <c r="G788">
        <f t="shared" si="76"/>
        <v>6.166666666666667</v>
      </c>
      <c r="H788">
        <f>SUMPRODUCT((('Object-to-Object'!E$3:E$5474)-G788)^2*('Poisson Verification'!$D788='Object-to-Object'!F$3:F$5474))+(C788-G788)^2</f>
        <v>30.833333333333332</v>
      </c>
      <c r="I788">
        <f t="shared" si="77"/>
        <v>5.1388888888888884</v>
      </c>
      <c r="J788">
        <f t="shared" si="78"/>
        <v>0.83333333333333326</v>
      </c>
      <c r="K788">
        <v>0.83333333333333326</v>
      </c>
      <c r="L788">
        <f t="shared" si="79"/>
        <v>4.5991025901632252</v>
      </c>
      <c r="M788">
        <f t="shared" si="80"/>
        <v>8.1125808649194138</v>
      </c>
      <c r="N788">
        <f t="shared" si="75"/>
        <v>1</v>
      </c>
    </row>
    <row r="789" spans="1:14" x14ac:dyDescent="0.25">
      <c r="A789" t="s">
        <v>865</v>
      </c>
      <c r="B789">
        <v>223</v>
      </c>
      <c r="C789">
        <v>8</v>
      </c>
      <c r="D789" t="s">
        <v>978</v>
      </c>
      <c r="E789">
        <f>SUMPRODUCT(('Object-to-Object'!E$3:E$5474)*('Poisson Verification'!$D789='Object-to-Object'!F$3:F$5474))</f>
        <v>44</v>
      </c>
      <c r="F789">
        <f>COUNTIF('Object-to-Object'!F$3:F$5474,'Poisson Verification'!D789)</f>
        <v>5</v>
      </c>
      <c r="G789">
        <f t="shared" si="76"/>
        <v>8.6666666666666661</v>
      </c>
      <c r="H789">
        <f>SUMPRODUCT((('Object-to-Object'!E$3:E$5474)-G789)^2*('Poisson Verification'!$D789='Object-to-Object'!F$3:F$5474))+(C789-G789)^2</f>
        <v>51.333333333333336</v>
      </c>
      <c r="I789">
        <f t="shared" si="77"/>
        <v>8.5555555555555554</v>
      </c>
      <c r="J789">
        <f t="shared" si="78"/>
        <v>0.98717948717948723</v>
      </c>
      <c r="K789">
        <v>0.98717948717948723</v>
      </c>
      <c r="L789">
        <f t="shared" si="79"/>
        <v>6.7889805629178168</v>
      </c>
      <c r="M789">
        <f t="shared" si="80"/>
        <v>10.91928818750406</v>
      </c>
      <c r="N789">
        <f t="shared" si="75"/>
        <v>1</v>
      </c>
    </row>
    <row r="790" spans="1:14" x14ac:dyDescent="0.25">
      <c r="A790" t="s">
        <v>865</v>
      </c>
      <c r="B790">
        <v>220</v>
      </c>
      <c r="C790">
        <v>9</v>
      </c>
      <c r="D790" t="s">
        <v>979</v>
      </c>
      <c r="E790">
        <f>SUMPRODUCT(('Object-to-Object'!E$3:E$5474)*('Poisson Verification'!$D790='Object-to-Object'!F$3:F$5474))</f>
        <v>37</v>
      </c>
      <c r="F790">
        <f>COUNTIF('Object-to-Object'!F$3:F$5474,'Poisson Verification'!D790)</f>
        <v>5</v>
      </c>
      <c r="G790">
        <f t="shared" si="76"/>
        <v>7.666666666666667</v>
      </c>
      <c r="H790">
        <f>SUMPRODUCT((('Object-to-Object'!E$3:E$5474)-G790)^2*('Poisson Verification'!$D790='Object-to-Object'!F$3:F$5474))+(C790-G790)^2</f>
        <v>107.33333333333333</v>
      </c>
      <c r="I790">
        <f t="shared" si="77"/>
        <v>17.888888888888889</v>
      </c>
      <c r="J790">
        <f t="shared" si="78"/>
        <v>2.3333333333333335</v>
      </c>
      <c r="K790">
        <v>2.3333333333333335</v>
      </c>
      <c r="L790">
        <f t="shared" si="79"/>
        <v>5.906797611488952</v>
      </c>
      <c r="M790">
        <f t="shared" si="80"/>
        <v>9.8026375951954616</v>
      </c>
      <c r="N790">
        <f t="shared" ref="N790:N853" si="81">IF(AND(I790&lt;M790,I790&gt;L790),1,0)</f>
        <v>0</v>
      </c>
    </row>
    <row r="791" spans="1:14" x14ac:dyDescent="0.25">
      <c r="A791" t="s">
        <v>865</v>
      </c>
      <c r="B791">
        <v>218</v>
      </c>
      <c r="C791">
        <v>11</v>
      </c>
      <c r="D791" t="s">
        <v>980</v>
      </c>
      <c r="E791">
        <f>SUMPRODUCT(('Object-to-Object'!E$3:E$5474)*('Poisson Verification'!$D791='Object-to-Object'!F$3:F$5474))</f>
        <v>43</v>
      </c>
      <c r="F791">
        <f>COUNTIF('Object-to-Object'!F$3:F$5474,'Poisson Verification'!D791)</f>
        <v>5</v>
      </c>
      <c r="G791">
        <f t="shared" si="76"/>
        <v>9</v>
      </c>
      <c r="H791">
        <f>SUMPRODUCT((('Object-to-Object'!E$3:E$5474)-G791)^2*('Poisson Verification'!$D791='Object-to-Object'!F$3:F$5474))+(C791-G791)^2</f>
        <v>74</v>
      </c>
      <c r="I791">
        <f t="shared" si="77"/>
        <v>12.333333333333334</v>
      </c>
      <c r="J791">
        <f t="shared" si="78"/>
        <v>1.3703703703703705</v>
      </c>
      <c r="K791">
        <v>1.3703703703703705</v>
      </c>
      <c r="L791">
        <f t="shared" si="79"/>
        <v>7.0845751600064837</v>
      </c>
      <c r="M791">
        <f t="shared" si="80"/>
        <v>11.290014827363292</v>
      </c>
      <c r="N791">
        <f t="shared" si="81"/>
        <v>0</v>
      </c>
    </row>
    <row r="792" spans="1:14" x14ac:dyDescent="0.25">
      <c r="A792" t="s">
        <v>865</v>
      </c>
      <c r="B792">
        <v>219</v>
      </c>
      <c r="C792">
        <v>11</v>
      </c>
      <c r="D792" t="s">
        <v>981</v>
      </c>
      <c r="E792">
        <f>SUMPRODUCT(('Object-to-Object'!E$3:E$5474)*('Poisson Verification'!$D792='Object-to-Object'!F$3:F$5474))</f>
        <v>44</v>
      </c>
      <c r="F792">
        <f>COUNTIF('Object-to-Object'!F$3:F$5474,'Poisson Verification'!D792)</f>
        <v>5</v>
      </c>
      <c r="G792">
        <f t="shared" si="76"/>
        <v>9.1666666666666661</v>
      </c>
      <c r="H792">
        <f>SUMPRODUCT((('Object-to-Object'!E$3:E$5474)-G792)^2*('Poisson Verification'!$D792='Object-to-Object'!F$3:F$5474))+(C792-G792)^2</f>
        <v>38.833333333333329</v>
      </c>
      <c r="I792">
        <f t="shared" si="77"/>
        <v>6.4722222222222214</v>
      </c>
      <c r="J792">
        <f t="shared" si="78"/>
        <v>0.70606060606060606</v>
      </c>
      <c r="K792">
        <v>0.70606060606060606</v>
      </c>
      <c r="L792">
        <f t="shared" si="79"/>
        <v>7.2326356433125865</v>
      </c>
      <c r="M792">
        <f t="shared" si="80"/>
        <v>11.475121988614227</v>
      </c>
      <c r="N792">
        <f t="shared" si="81"/>
        <v>0</v>
      </c>
    </row>
    <row r="793" spans="1:14" x14ac:dyDescent="0.25">
      <c r="A793" t="s">
        <v>865</v>
      </c>
      <c r="B793">
        <v>221</v>
      </c>
      <c r="C793">
        <v>9</v>
      </c>
      <c r="D793" t="s">
        <v>982</v>
      </c>
      <c r="E793">
        <f>SUMPRODUCT(('Object-to-Object'!E$3:E$5474)*('Poisson Verification'!$D793='Object-to-Object'!F$3:F$5474))</f>
        <v>59</v>
      </c>
      <c r="F793">
        <f>COUNTIF('Object-to-Object'!F$3:F$5474,'Poisson Verification'!D793)</f>
        <v>5</v>
      </c>
      <c r="G793">
        <f t="shared" si="76"/>
        <v>11.333333333333334</v>
      </c>
      <c r="H793">
        <f>SUMPRODUCT((('Object-to-Object'!E$3:E$5474)-G793)^2*('Poisson Verification'!$D793='Object-to-Object'!F$3:F$5474))+(C793-G793)^2</f>
        <v>49.333333333333336</v>
      </c>
      <c r="I793">
        <f t="shared" si="77"/>
        <v>8.2222222222222232</v>
      </c>
      <c r="J793">
        <f t="shared" si="78"/>
        <v>0.72549019607843146</v>
      </c>
      <c r="K793">
        <v>0.72549019607843146</v>
      </c>
      <c r="L793">
        <f t="shared" si="79"/>
        <v>9.1713364976137601</v>
      </c>
      <c r="M793">
        <f t="shared" si="80"/>
        <v>13.867941579088674</v>
      </c>
      <c r="N793">
        <f t="shared" si="81"/>
        <v>0</v>
      </c>
    </row>
    <row r="794" spans="1:14" x14ac:dyDescent="0.25">
      <c r="A794" t="s">
        <v>865</v>
      </c>
      <c r="B794">
        <v>219</v>
      </c>
      <c r="C794">
        <v>24</v>
      </c>
      <c r="D794" t="s">
        <v>983</v>
      </c>
      <c r="E794">
        <f>SUMPRODUCT(('Object-to-Object'!E$3:E$5474)*('Poisson Verification'!$D794='Object-to-Object'!F$3:F$5474))</f>
        <v>74</v>
      </c>
      <c r="F794">
        <f>COUNTIF('Object-to-Object'!F$3:F$5474,'Poisson Verification'!D794)</f>
        <v>5</v>
      </c>
      <c r="G794">
        <f t="shared" si="76"/>
        <v>16.333333333333332</v>
      </c>
      <c r="H794">
        <f>SUMPRODUCT((('Object-to-Object'!E$3:E$5474)-G794)^2*('Poisson Verification'!$D794='Object-to-Object'!F$3:F$5474))+(C794-G794)^2</f>
        <v>221.33333333333337</v>
      </c>
      <c r="I794">
        <f t="shared" si="77"/>
        <v>36.888888888888893</v>
      </c>
      <c r="J794">
        <f t="shared" si="78"/>
        <v>2.2585034013605445</v>
      </c>
      <c r="K794">
        <v>2.2585034013605445</v>
      </c>
      <c r="L794">
        <f t="shared" si="79"/>
        <v>13.71746429836262</v>
      </c>
      <c r="M794">
        <f t="shared" si="80"/>
        <v>19.319097225877293</v>
      </c>
      <c r="N794">
        <f t="shared" si="81"/>
        <v>0</v>
      </c>
    </row>
    <row r="795" spans="1:14" x14ac:dyDescent="0.25">
      <c r="A795" t="s">
        <v>865</v>
      </c>
      <c r="B795">
        <v>225</v>
      </c>
      <c r="C795">
        <v>25</v>
      </c>
      <c r="D795" t="s">
        <v>984</v>
      </c>
      <c r="E795">
        <f>SUMPRODUCT(('Object-to-Object'!E$3:E$5474)*('Poisson Verification'!$D795='Object-to-Object'!F$3:F$5474))</f>
        <v>88</v>
      </c>
      <c r="F795">
        <f>COUNTIF('Object-to-Object'!F$3:F$5474,'Poisson Verification'!D795)</f>
        <v>5</v>
      </c>
      <c r="G795">
        <f t="shared" si="76"/>
        <v>18.833333333333332</v>
      </c>
      <c r="H795">
        <f>SUMPRODUCT((('Object-to-Object'!E$3:E$5474)-G795)^2*('Poisson Verification'!$D795='Object-to-Object'!F$3:F$5474))+(C795-G795)^2</f>
        <v>114.83333333333334</v>
      </c>
      <c r="I795">
        <f t="shared" si="77"/>
        <v>19.138888888888889</v>
      </c>
      <c r="J795">
        <f t="shared" si="78"/>
        <v>1.0162241887905605</v>
      </c>
      <c r="K795">
        <v>1.0162241887905605</v>
      </c>
      <c r="L795">
        <f t="shared" si="79"/>
        <v>16.016942402966372</v>
      </c>
      <c r="M795">
        <f t="shared" si="80"/>
        <v>22.018684816986127</v>
      </c>
      <c r="N795">
        <f t="shared" si="81"/>
        <v>1</v>
      </c>
    </row>
    <row r="796" spans="1:14" x14ac:dyDescent="0.25">
      <c r="A796" t="s">
        <v>865</v>
      </c>
      <c r="B796">
        <v>235</v>
      </c>
      <c r="C796">
        <v>22</v>
      </c>
      <c r="D796" t="s">
        <v>985</v>
      </c>
      <c r="E796">
        <f>SUMPRODUCT(('Object-to-Object'!E$3:E$5474)*('Poisson Verification'!$D796='Object-to-Object'!F$3:F$5474))</f>
        <v>96</v>
      </c>
      <c r="F796">
        <f>COUNTIF('Object-to-Object'!F$3:F$5474,'Poisson Verification'!D796)</f>
        <v>5</v>
      </c>
      <c r="G796">
        <f t="shared" si="76"/>
        <v>19.666666666666668</v>
      </c>
      <c r="H796">
        <f>SUMPRODUCT((('Object-to-Object'!E$3:E$5474)-G796)^2*('Poisson Verification'!$D796='Object-to-Object'!F$3:F$5474))+(C796-G796)^2</f>
        <v>219.33333333333334</v>
      </c>
      <c r="I796">
        <f t="shared" si="77"/>
        <v>36.555555555555557</v>
      </c>
      <c r="J796">
        <f t="shared" si="78"/>
        <v>1.8587570621468925</v>
      </c>
      <c r="K796">
        <v>1.8587570621468925</v>
      </c>
      <c r="L796">
        <f t="shared" si="79"/>
        <v>16.786436910079804</v>
      </c>
      <c r="M796">
        <f t="shared" si="80"/>
        <v>22.915585602752419</v>
      </c>
      <c r="N796">
        <f t="shared" si="81"/>
        <v>0</v>
      </c>
    </row>
    <row r="797" spans="1:14" x14ac:dyDescent="0.25">
      <c r="A797" t="s">
        <v>865</v>
      </c>
      <c r="B797">
        <v>236</v>
      </c>
      <c r="C797">
        <v>17</v>
      </c>
      <c r="D797" t="s">
        <v>986</v>
      </c>
      <c r="E797">
        <f>SUMPRODUCT(('Object-to-Object'!E$3:E$5474)*('Poisson Verification'!$D797='Object-to-Object'!F$3:F$5474))</f>
        <v>95</v>
      </c>
      <c r="F797">
        <f>COUNTIF('Object-to-Object'!F$3:F$5474,'Poisson Verification'!D797)</f>
        <v>5</v>
      </c>
      <c r="G797">
        <f t="shared" si="76"/>
        <v>18.666666666666668</v>
      </c>
      <c r="H797">
        <f>SUMPRODUCT((('Object-to-Object'!E$3:E$5474)-G797)^2*('Poisson Verification'!$D797='Object-to-Object'!F$3:F$5474))+(C797-G797)^2</f>
        <v>69.333333333333329</v>
      </c>
      <c r="I797">
        <f t="shared" si="77"/>
        <v>11.555555555555555</v>
      </c>
      <c r="J797">
        <f t="shared" si="78"/>
        <v>0.61904761904761896</v>
      </c>
      <c r="K797">
        <v>0.61904761904761896</v>
      </c>
      <c r="L797">
        <f t="shared" si="79"/>
        <v>15.863212228500393</v>
      </c>
      <c r="M797">
        <f t="shared" si="80"/>
        <v>21.839138086922073</v>
      </c>
      <c r="N797">
        <f t="shared" si="81"/>
        <v>0</v>
      </c>
    </row>
    <row r="798" spans="1:14" x14ac:dyDescent="0.25">
      <c r="A798" t="s">
        <v>865</v>
      </c>
      <c r="B798">
        <v>235</v>
      </c>
      <c r="C798">
        <v>18</v>
      </c>
      <c r="D798" t="s">
        <v>987</v>
      </c>
      <c r="E798">
        <f>SUMPRODUCT(('Object-to-Object'!E$3:E$5474)*('Poisson Verification'!$D798='Object-to-Object'!F$3:F$5474))</f>
        <v>92</v>
      </c>
      <c r="F798">
        <f>COUNTIF('Object-to-Object'!F$3:F$5474,'Poisson Verification'!D798)</f>
        <v>5</v>
      </c>
      <c r="G798">
        <f t="shared" si="76"/>
        <v>18.333333333333332</v>
      </c>
      <c r="H798">
        <f>SUMPRODUCT((('Object-to-Object'!E$3:E$5474)-G798)^2*('Poisson Verification'!$D798='Object-to-Object'!F$3:F$5474))+(C798-G798)^2</f>
        <v>177.33333333333331</v>
      </c>
      <c r="I798">
        <f t="shared" si="77"/>
        <v>29.555555555555554</v>
      </c>
      <c r="J798">
        <f t="shared" si="78"/>
        <v>1.6121212121212121</v>
      </c>
      <c r="K798">
        <v>1.6121212121212121</v>
      </c>
      <c r="L798">
        <f t="shared" si="79"/>
        <v>15.555926665796122</v>
      </c>
      <c r="M798">
        <f t="shared" si="80"/>
        <v>21.479872123709598</v>
      </c>
      <c r="N798">
        <f t="shared" si="81"/>
        <v>0</v>
      </c>
    </row>
    <row r="799" spans="1:14" x14ac:dyDescent="0.25">
      <c r="A799" t="s">
        <v>865</v>
      </c>
      <c r="B799">
        <v>239</v>
      </c>
      <c r="C799">
        <v>18</v>
      </c>
      <c r="D799" t="s">
        <v>988</v>
      </c>
      <c r="E799">
        <f>SUMPRODUCT(('Object-to-Object'!E$3:E$5474)*('Poisson Verification'!$D799='Object-to-Object'!F$3:F$5474))</f>
        <v>68</v>
      </c>
      <c r="F799">
        <f>COUNTIF('Object-to-Object'!F$3:F$5474,'Poisson Verification'!D799)</f>
        <v>5</v>
      </c>
      <c r="G799">
        <f t="shared" si="76"/>
        <v>14.333333333333334</v>
      </c>
      <c r="H799">
        <f>SUMPRODUCT((('Object-to-Object'!E$3:E$5474)-G799)^2*('Poisson Verification'!$D799='Object-to-Object'!F$3:F$5474))+(C799-G799)^2</f>
        <v>45.333333333333329</v>
      </c>
      <c r="I799">
        <f t="shared" si="77"/>
        <v>7.5555555555555545</v>
      </c>
      <c r="J799">
        <f t="shared" si="78"/>
        <v>0.52713178294573637</v>
      </c>
      <c r="K799">
        <v>0.52713178294573637</v>
      </c>
      <c r="L799">
        <f t="shared" si="79"/>
        <v>11.8892585583217</v>
      </c>
      <c r="M799">
        <f t="shared" si="80"/>
        <v>17.148218898317179</v>
      </c>
      <c r="N799">
        <f t="shared" si="81"/>
        <v>0</v>
      </c>
    </row>
    <row r="800" spans="1:14" x14ac:dyDescent="0.25">
      <c r="A800" t="s">
        <v>865</v>
      </c>
      <c r="B800">
        <v>251</v>
      </c>
      <c r="C800">
        <v>8</v>
      </c>
      <c r="D800" t="s">
        <v>989</v>
      </c>
      <c r="E800">
        <f>SUMPRODUCT(('Object-to-Object'!E$3:E$5474)*('Poisson Verification'!$D800='Object-to-Object'!F$3:F$5474))</f>
        <v>33</v>
      </c>
      <c r="F800">
        <f>COUNTIF('Object-to-Object'!F$3:F$5474,'Poisson Verification'!D800)</f>
        <v>5</v>
      </c>
      <c r="G800">
        <f t="shared" si="76"/>
        <v>6.833333333333333</v>
      </c>
      <c r="H800">
        <f>SUMPRODUCT((('Object-to-Object'!E$3:E$5474)-G800)^2*('Poisson Verification'!$D800='Object-to-Object'!F$3:F$5474))+(C800-G800)^2</f>
        <v>68.833333333333329</v>
      </c>
      <c r="I800">
        <f t="shared" si="77"/>
        <v>11.472222222222221</v>
      </c>
      <c r="J800">
        <f t="shared" si="78"/>
        <v>1.678861788617886</v>
      </c>
      <c r="K800">
        <v>1.678861788617886</v>
      </c>
      <c r="L800">
        <f t="shared" si="79"/>
        <v>5.1776908857490431</v>
      </c>
      <c r="M800">
        <f t="shared" si="80"/>
        <v>8.8662366868935418</v>
      </c>
      <c r="N800">
        <f t="shared" si="81"/>
        <v>0</v>
      </c>
    </row>
    <row r="801" spans="1:14" x14ac:dyDescent="0.25">
      <c r="A801" t="s">
        <v>865</v>
      </c>
      <c r="B801">
        <v>253</v>
      </c>
      <c r="C801">
        <v>10</v>
      </c>
      <c r="D801" t="s">
        <v>990</v>
      </c>
      <c r="E801">
        <f>SUMPRODUCT(('Object-to-Object'!E$3:E$5474)*('Poisson Verification'!$D801='Object-to-Object'!F$3:F$5474))</f>
        <v>14</v>
      </c>
      <c r="F801">
        <f>COUNTIF('Object-to-Object'!F$3:F$5474,'Poisson Verification'!D801)</f>
        <v>5</v>
      </c>
      <c r="G801">
        <f t="shared" si="76"/>
        <v>4</v>
      </c>
      <c r="H801">
        <f>SUMPRODUCT((('Object-to-Object'!E$3:E$5474)-G801)^2*('Poisson Verification'!$D801='Object-to-Object'!F$3:F$5474))+(C801-G801)^2</f>
        <v>66</v>
      </c>
      <c r="I801">
        <f t="shared" si="77"/>
        <v>11</v>
      </c>
      <c r="J801">
        <f t="shared" si="78"/>
        <v>2.75</v>
      </c>
      <c r="K801">
        <v>2.75</v>
      </c>
      <c r="L801">
        <f t="shared" si="79"/>
        <v>2.7581731191238581</v>
      </c>
      <c r="M801">
        <f t="shared" si="80"/>
        <v>5.6254005457950989</v>
      </c>
      <c r="N801">
        <f t="shared" si="81"/>
        <v>0</v>
      </c>
    </row>
    <row r="802" spans="1:14" x14ac:dyDescent="0.25">
      <c r="A802" t="s">
        <v>865</v>
      </c>
      <c r="B802">
        <v>260</v>
      </c>
      <c r="C802">
        <v>3</v>
      </c>
      <c r="D802" t="s">
        <v>991</v>
      </c>
      <c r="E802">
        <f>SUMPRODUCT(('Object-to-Object'!E$3:E$5474)*('Poisson Verification'!$D802='Object-to-Object'!F$3:F$5474))</f>
        <v>10</v>
      </c>
      <c r="F802">
        <f>COUNTIF('Object-to-Object'!F$3:F$5474,'Poisson Verification'!D802)</f>
        <v>5</v>
      </c>
      <c r="G802">
        <f t="shared" si="76"/>
        <v>2.1666666666666665</v>
      </c>
      <c r="H802">
        <f>SUMPRODUCT((('Object-to-Object'!E$3:E$5474)-G802)^2*('Poisson Verification'!$D802='Object-to-Object'!F$3:F$5474))+(C802-G802)^2</f>
        <v>14.833333333333334</v>
      </c>
      <c r="I802">
        <f t="shared" si="77"/>
        <v>2.4722222222222223</v>
      </c>
      <c r="J802">
        <f t="shared" si="78"/>
        <v>1.1410256410256412</v>
      </c>
      <c r="K802">
        <v>1.1410256410256412</v>
      </c>
      <c r="L802">
        <f t="shared" si="79"/>
        <v>1.2815963819384781</v>
      </c>
      <c r="M802">
        <f t="shared" si="80"/>
        <v>3.4447615126189493</v>
      </c>
      <c r="N802">
        <f t="shared" si="81"/>
        <v>1</v>
      </c>
    </row>
    <row r="803" spans="1:14" x14ac:dyDescent="0.25">
      <c r="A803" t="s">
        <v>865</v>
      </c>
      <c r="B803">
        <v>261</v>
      </c>
      <c r="C803">
        <v>1</v>
      </c>
      <c r="D803" t="s">
        <v>992</v>
      </c>
      <c r="E803">
        <f>SUMPRODUCT(('Object-to-Object'!E$3:E$5474)*('Poisson Verification'!$D803='Object-to-Object'!F$3:F$5474))</f>
        <v>9</v>
      </c>
      <c r="F803">
        <f>COUNTIF('Object-to-Object'!F$3:F$5474,'Poisson Verification'!D803)</f>
        <v>5</v>
      </c>
      <c r="G803">
        <f t="shared" si="76"/>
        <v>1.6666666666666667</v>
      </c>
      <c r="H803">
        <f>SUMPRODUCT((('Object-to-Object'!E$3:E$5474)-G803)^2*('Poisson Verification'!$D803='Object-to-Object'!F$3:F$5474))+(C803-G803)^2</f>
        <v>13.333333333333332</v>
      </c>
      <c r="I803">
        <f t="shared" si="77"/>
        <v>2.2222222222222219</v>
      </c>
      <c r="J803">
        <f t="shared" si="78"/>
        <v>1.333333333333333</v>
      </c>
      <c r="K803">
        <v>1.333333333333333</v>
      </c>
      <c r="L803">
        <f t="shared" si="79"/>
        <v>0.90423428284854879</v>
      </c>
      <c r="M803">
        <f t="shared" si="80"/>
        <v>2.8270365392869841</v>
      </c>
      <c r="N803">
        <f t="shared" si="81"/>
        <v>1</v>
      </c>
    </row>
    <row r="804" spans="1:14" x14ac:dyDescent="0.25">
      <c r="A804" t="s">
        <v>865</v>
      </c>
      <c r="B804">
        <v>260</v>
      </c>
      <c r="C804">
        <v>1</v>
      </c>
      <c r="D804" t="s">
        <v>993</v>
      </c>
      <c r="E804">
        <f>SUMPRODUCT(('Object-to-Object'!E$3:E$5474)*('Poisson Verification'!$D804='Object-to-Object'!F$3:F$5474))</f>
        <v>8</v>
      </c>
      <c r="F804">
        <f>COUNTIF('Object-to-Object'!F$3:F$5474,'Poisson Verification'!D804)</f>
        <v>5</v>
      </c>
      <c r="G804">
        <f t="shared" si="76"/>
        <v>1.5</v>
      </c>
      <c r="H804">
        <f>SUMPRODUCT((('Object-to-Object'!E$3:E$5474)-G804)^2*('Poisson Verification'!$D804='Object-to-Object'!F$3:F$5474))+(C804-G804)^2</f>
        <v>19.5</v>
      </c>
      <c r="I804">
        <f t="shared" si="77"/>
        <v>3.25</v>
      </c>
      <c r="J804">
        <f t="shared" si="78"/>
        <v>2.1666666666666665</v>
      </c>
      <c r="K804">
        <v>2.1666666666666665</v>
      </c>
      <c r="L804">
        <f t="shared" si="79"/>
        <v>0.78253792339074868</v>
      </c>
      <c r="M804">
        <f t="shared" si="80"/>
        <v>2.617536070352577</v>
      </c>
      <c r="N804">
        <f t="shared" si="81"/>
        <v>0</v>
      </c>
    </row>
    <row r="805" spans="1:14" x14ac:dyDescent="0.25">
      <c r="A805" t="s">
        <v>865</v>
      </c>
      <c r="B805">
        <v>257</v>
      </c>
      <c r="C805">
        <v>3</v>
      </c>
      <c r="D805" t="s">
        <v>994</v>
      </c>
      <c r="E805">
        <f>SUMPRODUCT(('Object-to-Object'!E$3:E$5474)*('Poisson Verification'!$D805='Object-to-Object'!F$3:F$5474))</f>
        <v>13</v>
      </c>
      <c r="F805">
        <f>COUNTIF('Object-to-Object'!F$3:F$5474,'Poisson Verification'!D805)</f>
        <v>5</v>
      </c>
      <c r="G805">
        <f t="shared" si="76"/>
        <v>2.6666666666666665</v>
      </c>
      <c r="H805">
        <f>SUMPRODUCT((('Object-to-Object'!E$3:E$5474)-G805)^2*('Poisson Verification'!$D805='Object-to-Object'!F$3:F$5474))+(C805-G805)^2</f>
        <v>7.3333333333333348</v>
      </c>
      <c r="I805">
        <f t="shared" si="77"/>
        <v>1.2222222222222225</v>
      </c>
      <c r="J805">
        <f t="shared" si="78"/>
        <v>0.45833333333333348</v>
      </c>
      <c r="K805">
        <v>0.45833333333333348</v>
      </c>
      <c r="L805">
        <f t="shared" si="79"/>
        <v>1.6726594553790237</v>
      </c>
      <c r="M805">
        <f t="shared" si="80"/>
        <v>4.0501972806078488</v>
      </c>
      <c r="N805">
        <f t="shared" si="81"/>
        <v>0</v>
      </c>
    </row>
    <row r="806" spans="1:14" x14ac:dyDescent="0.25">
      <c r="A806" t="s">
        <v>865</v>
      </c>
      <c r="B806">
        <v>253</v>
      </c>
      <c r="C806">
        <v>6</v>
      </c>
      <c r="D806" t="s">
        <v>995</v>
      </c>
      <c r="E806">
        <f>SUMPRODUCT(('Object-to-Object'!E$3:E$5474)*('Poisson Verification'!$D806='Object-to-Object'!F$3:F$5474))</f>
        <v>31</v>
      </c>
      <c r="F806">
        <f>COUNTIF('Object-to-Object'!F$3:F$5474,'Poisson Verification'!D806)</f>
        <v>5</v>
      </c>
      <c r="G806">
        <f t="shared" si="76"/>
        <v>6.166666666666667</v>
      </c>
      <c r="H806">
        <f>SUMPRODUCT((('Object-to-Object'!E$3:E$5474)-G806)^2*('Poisson Verification'!$D806='Object-to-Object'!F$3:F$5474))+(C806-G806)^2</f>
        <v>46.833333333333329</v>
      </c>
      <c r="I806">
        <f t="shared" si="77"/>
        <v>7.8055555555555545</v>
      </c>
      <c r="J806">
        <f t="shared" si="78"/>
        <v>1.2657657657657655</v>
      </c>
      <c r="K806">
        <v>1.2657657657657655</v>
      </c>
      <c r="L806">
        <f t="shared" si="79"/>
        <v>4.5991025901632252</v>
      </c>
      <c r="M806">
        <f t="shared" si="80"/>
        <v>8.1125808649194138</v>
      </c>
      <c r="N806">
        <f t="shared" si="81"/>
        <v>1</v>
      </c>
    </row>
    <row r="807" spans="1:14" x14ac:dyDescent="0.25">
      <c r="A807" t="s">
        <v>865</v>
      </c>
      <c r="B807">
        <v>255</v>
      </c>
      <c r="C807">
        <v>11</v>
      </c>
      <c r="D807" t="s">
        <v>996</v>
      </c>
      <c r="E807">
        <f>SUMPRODUCT(('Object-to-Object'!E$3:E$5474)*('Poisson Verification'!$D807='Object-to-Object'!F$3:F$5474))</f>
        <v>47</v>
      </c>
      <c r="F807">
        <f>COUNTIF('Object-to-Object'!F$3:F$5474,'Poisson Verification'!D807)</f>
        <v>5</v>
      </c>
      <c r="G807">
        <f t="shared" si="76"/>
        <v>9.6666666666666661</v>
      </c>
      <c r="H807">
        <f>SUMPRODUCT((('Object-to-Object'!E$3:E$5474)-G807)^2*('Poisson Verification'!$D807='Object-to-Object'!F$3:F$5474))+(C807-G807)^2</f>
        <v>111.33333333333334</v>
      </c>
      <c r="I807">
        <f t="shared" si="77"/>
        <v>18.555555555555557</v>
      </c>
      <c r="J807">
        <f t="shared" si="78"/>
        <v>1.9195402298850577</v>
      </c>
      <c r="K807">
        <v>1.9195402298850577</v>
      </c>
      <c r="L807">
        <f t="shared" si="79"/>
        <v>7.6778135775929037</v>
      </c>
      <c r="M807">
        <f t="shared" si="80"/>
        <v>12.029472670698757</v>
      </c>
      <c r="N807">
        <f t="shared" si="81"/>
        <v>0</v>
      </c>
    </row>
    <row r="808" spans="1:14" x14ac:dyDescent="0.25">
      <c r="A808" t="s">
        <v>865</v>
      </c>
      <c r="B808">
        <v>260</v>
      </c>
      <c r="C808">
        <v>8</v>
      </c>
      <c r="D808" t="s">
        <v>997</v>
      </c>
      <c r="E808">
        <f>SUMPRODUCT(('Object-to-Object'!E$3:E$5474)*('Poisson Verification'!$D808='Object-to-Object'!F$3:F$5474))</f>
        <v>61</v>
      </c>
      <c r="F808">
        <f>COUNTIF('Object-to-Object'!F$3:F$5474,'Poisson Verification'!D808)</f>
        <v>5</v>
      </c>
      <c r="G808">
        <f t="shared" si="76"/>
        <v>11.5</v>
      </c>
      <c r="H808">
        <f>SUMPRODUCT((('Object-to-Object'!E$3:E$5474)-G808)^2*('Poisson Verification'!$D808='Object-to-Object'!F$3:F$5474))+(C808-G808)^2</f>
        <v>39.5</v>
      </c>
      <c r="I808">
        <f t="shared" si="77"/>
        <v>6.583333333333333</v>
      </c>
      <c r="J808">
        <f t="shared" si="78"/>
        <v>0.57246376811594202</v>
      </c>
      <c r="K808">
        <v>0.57246376811594202</v>
      </c>
      <c r="L808">
        <f t="shared" si="79"/>
        <v>9.3214138667591175</v>
      </c>
      <c r="M808">
        <f t="shared" si="80"/>
        <v>14.051079521134996</v>
      </c>
      <c r="N808">
        <f t="shared" si="81"/>
        <v>0</v>
      </c>
    </row>
    <row r="809" spans="1:14" x14ac:dyDescent="0.25">
      <c r="A809" t="s">
        <v>865</v>
      </c>
      <c r="B809">
        <v>259</v>
      </c>
      <c r="C809">
        <v>12</v>
      </c>
      <c r="D809" t="s">
        <v>998</v>
      </c>
      <c r="E809">
        <f>SUMPRODUCT(('Object-to-Object'!E$3:E$5474)*('Poisson Verification'!$D809='Object-to-Object'!F$3:F$5474))</f>
        <v>42</v>
      </c>
      <c r="F809">
        <f>COUNTIF('Object-to-Object'!F$3:F$5474,'Poisson Verification'!D809)</f>
        <v>5</v>
      </c>
      <c r="G809">
        <f t="shared" si="76"/>
        <v>9</v>
      </c>
      <c r="H809">
        <f>SUMPRODUCT((('Object-to-Object'!E$3:E$5474)-G809)^2*('Poisson Verification'!$D809='Object-to-Object'!F$3:F$5474))+(C809-G809)^2</f>
        <v>72</v>
      </c>
      <c r="I809">
        <f t="shared" si="77"/>
        <v>12</v>
      </c>
      <c r="J809">
        <f t="shared" si="78"/>
        <v>1.3333333333333333</v>
      </c>
      <c r="K809">
        <v>1.3333333333333333</v>
      </c>
      <c r="L809">
        <f t="shared" si="79"/>
        <v>7.0845751600064837</v>
      </c>
      <c r="M809">
        <f t="shared" si="80"/>
        <v>11.290014827363292</v>
      </c>
      <c r="N809">
        <f t="shared" si="81"/>
        <v>0</v>
      </c>
    </row>
    <row r="810" spans="1:14" x14ac:dyDescent="0.25">
      <c r="A810" t="s">
        <v>865</v>
      </c>
      <c r="B810">
        <v>262</v>
      </c>
      <c r="C810">
        <v>14</v>
      </c>
      <c r="D810" t="s">
        <v>999</v>
      </c>
      <c r="E810">
        <f>SUMPRODUCT(('Object-to-Object'!E$3:E$5474)*('Poisson Verification'!$D810='Object-to-Object'!F$3:F$5474))</f>
        <v>44</v>
      </c>
      <c r="F810">
        <f>COUNTIF('Object-to-Object'!F$3:F$5474,'Poisson Verification'!D810)</f>
        <v>5</v>
      </c>
      <c r="G810">
        <f t="shared" si="76"/>
        <v>9.6666666666666661</v>
      </c>
      <c r="H810">
        <f>SUMPRODUCT((('Object-to-Object'!E$3:E$5474)-G810)^2*('Poisson Verification'!$D810='Object-to-Object'!F$3:F$5474))+(C810-G810)^2</f>
        <v>65.333333333333329</v>
      </c>
      <c r="I810">
        <f t="shared" si="77"/>
        <v>10.888888888888888</v>
      </c>
      <c r="J810">
        <f t="shared" si="78"/>
        <v>1.1264367816091954</v>
      </c>
      <c r="K810">
        <v>1.1264367816091954</v>
      </c>
      <c r="L810">
        <f t="shared" si="79"/>
        <v>7.6778135775929037</v>
      </c>
      <c r="M810">
        <f t="shared" si="80"/>
        <v>12.029472670698757</v>
      </c>
      <c r="N810">
        <f t="shared" si="81"/>
        <v>1</v>
      </c>
    </row>
    <row r="811" spans="1:14" x14ac:dyDescent="0.25">
      <c r="A811" t="s">
        <v>865</v>
      </c>
      <c r="B811">
        <v>264</v>
      </c>
      <c r="C811">
        <v>9</v>
      </c>
      <c r="D811" t="s">
        <v>1000</v>
      </c>
      <c r="E811">
        <f>SUMPRODUCT(('Object-to-Object'!E$3:E$5474)*('Poisson Verification'!$D811='Object-to-Object'!F$3:F$5474))</f>
        <v>42</v>
      </c>
      <c r="F811">
        <f>COUNTIF('Object-to-Object'!F$3:F$5474,'Poisson Verification'!D811)</f>
        <v>5</v>
      </c>
      <c r="G811">
        <f t="shared" si="76"/>
        <v>8.5</v>
      </c>
      <c r="H811">
        <f>SUMPRODUCT((('Object-to-Object'!E$3:E$5474)-G811)^2*('Poisson Verification'!$D811='Object-to-Object'!F$3:F$5474))+(C811-G811)^2</f>
        <v>71.5</v>
      </c>
      <c r="I811">
        <f t="shared" si="77"/>
        <v>11.916666666666666</v>
      </c>
      <c r="J811">
        <f t="shared" si="78"/>
        <v>1.4019607843137254</v>
      </c>
      <c r="K811">
        <v>1.4019607843137254</v>
      </c>
      <c r="L811">
        <f t="shared" si="79"/>
        <v>6.6414566153323475</v>
      </c>
      <c r="M811">
        <f t="shared" si="80"/>
        <v>10.733658993934803</v>
      </c>
      <c r="N811">
        <f t="shared" si="81"/>
        <v>0</v>
      </c>
    </row>
    <row r="812" spans="1:14" x14ac:dyDescent="0.25">
      <c r="A812" t="s">
        <v>865</v>
      </c>
      <c r="B812">
        <v>266</v>
      </c>
      <c r="C812">
        <v>6</v>
      </c>
      <c r="D812" t="s">
        <v>1001</v>
      </c>
      <c r="E812">
        <f>SUMPRODUCT(('Object-to-Object'!E$3:E$5474)*('Poisson Verification'!$D812='Object-to-Object'!F$3:F$5474))</f>
        <v>52</v>
      </c>
      <c r="F812">
        <f>COUNTIF('Object-to-Object'!F$3:F$5474,'Poisson Verification'!D812)</f>
        <v>5</v>
      </c>
      <c r="G812">
        <f t="shared" si="76"/>
        <v>9.6666666666666661</v>
      </c>
      <c r="H812">
        <f>SUMPRODUCT((('Object-to-Object'!E$3:E$5474)-G812)^2*('Poisson Verification'!$D812='Object-to-Object'!F$3:F$5474))+(C812-G812)^2</f>
        <v>27.333333333333332</v>
      </c>
      <c r="I812">
        <f t="shared" si="77"/>
        <v>4.5555555555555554</v>
      </c>
      <c r="J812">
        <f t="shared" si="78"/>
        <v>0.47126436781609199</v>
      </c>
      <c r="K812">
        <v>0.47126436781609199</v>
      </c>
      <c r="L812">
        <f t="shared" si="79"/>
        <v>7.6778135775929037</v>
      </c>
      <c r="M812">
        <f t="shared" si="80"/>
        <v>12.029472670698757</v>
      </c>
      <c r="N812">
        <f t="shared" si="81"/>
        <v>0</v>
      </c>
    </row>
    <row r="813" spans="1:14" x14ac:dyDescent="0.25">
      <c r="A813" t="s">
        <v>865</v>
      </c>
      <c r="B813">
        <v>264</v>
      </c>
      <c r="C813">
        <v>15</v>
      </c>
      <c r="D813" t="s">
        <v>1002</v>
      </c>
      <c r="E813">
        <f>SUMPRODUCT(('Object-to-Object'!E$3:E$5474)*('Poisson Verification'!$D813='Object-to-Object'!F$3:F$5474))</f>
        <v>30</v>
      </c>
      <c r="F813">
        <f>COUNTIF('Object-to-Object'!F$3:F$5474,'Poisson Verification'!D813)</f>
        <v>5</v>
      </c>
      <c r="G813">
        <f t="shared" si="76"/>
        <v>7.5</v>
      </c>
      <c r="H813">
        <f>SUMPRODUCT((('Object-to-Object'!E$3:E$5474)-G813)^2*('Poisson Verification'!$D813='Object-to-Object'!F$3:F$5474))+(C813-G813)^2</f>
        <v>101.5</v>
      </c>
      <c r="I813">
        <f t="shared" si="77"/>
        <v>16.916666666666668</v>
      </c>
      <c r="J813">
        <f t="shared" si="78"/>
        <v>2.2555555555555555</v>
      </c>
      <c r="K813">
        <v>2.2555555555555555</v>
      </c>
      <c r="L813">
        <f t="shared" si="79"/>
        <v>5.7605025354596266</v>
      </c>
      <c r="M813">
        <f t="shared" si="80"/>
        <v>9.6158158090222372</v>
      </c>
      <c r="N813">
        <f t="shared" si="81"/>
        <v>0</v>
      </c>
    </row>
    <row r="814" spans="1:14" x14ac:dyDescent="0.25">
      <c r="A814" t="s">
        <v>865</v>
      </c>
      <c r="B814">
        <v>271</v>
      </c>
      <c r="C814">
        <v>8</v>
      </c>
      <c r="D814" t="s">
        <v>1003</v>
      </c>
      <c r="E814">
        <f>SUMPRODUCT(('Object-to-Object'!E$3:E$5474)*('Poisson Verification'!$D814='Object-to-Object'!F$3:F$5474))</f>
        <v>54</v>
      </c>
      <c r="F814">
        <f>COUNTIF('Object-to-Object'!F$3:F$5474,'Poisson Verification'!D814)</f>
        <v>5</v>
      </c>
      <c r="G814">
        <f t="shared" si="76"/>
        <v>10.333333333333334</v>
      </c>
      <c r="H814">
        <f>SUMPRODUCT((('Object-to-Object'!E$3:E$5474)-G814)^2*('Poisson Verification'!$D814='Object-to-Object'!F$3:F$5474))+(C814-G814)^2</f>
        <v>61.333333333333336</v>
      </c>
      <c r="I814">
        <f t="shared" si="77"/>
        <v>10.222222222222223</v>
      </c>
      <c r="J814">
        <f t="shared" si="78"/>
        <v>0.989247311827957</v>
      </c>
      <c r="K814">
        <v>0.989247311827957</v>
      </c>
      <c r="L814">
        <f t="shared" si="79"/>
        <v>8.2735526338327734</v>
      </c>
      <c r="M814">
        <f t="shared" si="80"/>
        <v>12.766491895329684</v>
      </c>
      <c r="N814">
        <f t="shared" si="81"/>
        <v>1</v>
      </c>
    </row>
    <row r="815" spans="1:14" x14ac:dyDescent="0.25">
      <c r="A815" t="s">
        <v>865</v>
      </c>
      <c r="B815">
        <v>270</v>
      </c>
      <c r="C815">
        <v>18</v>
      </c>
      <c r="D815" t="s">
        <v>1004</v>
      </c>
      <c r="E815">
        <f>SUMPRODUCT(('Object-to-Object'!E$3:E$5474)*('Poisson Verification'!$D815='Object-to-Object'!F$3:F$5474))</f>
        <v>42</v>
      </c>
      <c r="F815">
        <f>COUNTIF('Object-to-Object'!F$3:F$5474,'Poisson Verification'!D815)</f>
        <v>5</v>
      </c>
      <c r="G815">
        <f t="shared" si="76"/>
        <v>10</v>
      </c>
      <c r="H815">
        <f>SUMPRODUCT((('Object-to-Object'!E$3:E$5474)-G815)^2*('Poisson Verification'!$D815='Object-to-Object'!F$3:F$5474))+(C815-G815)^2</f>
        <v>90</v>
      </c>
      <c r="I815">
        <f t="shared" si="77"/>
        <v>15</v>
      </c>
      <c r="J815">
        <f t="shared" si="78"/>
        <v>1.5</v>
      </c>
      <c r="K815">
        <v>1.5</v>
      </c>
      <c r="L815">
        <f t="shared" si="79"/>
        <v>7.9753864201403362</v>
      </c>
      <c r="M815">
        <f t="shared" si="80"/>
        <v>12.398271858700406</v>
      </c>
      <c r="N815">
        <f t="shared" si="81"/>
        <v>0</v>
      </c>
    </row>
    <row r="816" spans="1:14" x14ac:dyDescent="0.25">
      <c r="A816" t="s">
        <v>865</v>
      </c>
      <c r="B816">
        <v>277</v>
      </c>
      <c r="C816">
        <v>12</v>
      </c>
      <c r="D816" t="s">
        <v>1005</v>
      </c>
      <c r="E816">
        <f>SUMPRODUCT(('Object-to-Object'!E$3:E$5474)*('Poisson Verification'!$D816='Object-to-Object'!F$3:F$5474))</f>
        <v>53</v>
      </c>
      <c r="F816">
        <f>COUNTIF('Object-to-Object'!F$3:F$5474,'Poisson Verification'!D816)</f>
        <v>5</v>
      </c>
      <c r="G816">
        <f t="shared" si="76"/>
        <v>10.833333333333334</v>
      </c>
      <c r="H816">
        <f>SUMPRODUCT((('Object-to-Object'!E$3:E$5474)-G816)^2*('Poisson Verification'!$D816='Object-to-Object'!F$3:F$5474))+(C816-G816)^2</f>
        <v>60.833333333333336</v>
      </c>
      <c r="I816">
        <f t="shared" si="77"/>
        <v>10.138888888888889</v>
      </c>
      <c r="J816">
        <f t="shared" si="78"/>
        <v>0.9358974358974359</v>
      </c>
      <c r="K816">
        <v>0.9358974358974359</v>
      </c>
      <c r="L816">
        <f t="shared" si="79"/>
        <v>8.7218526014849331</v>
      </c>
      <c r="M816">
        <f t="shared" si="80"/>
        <v>13.317795570916482</v>
      </c>
      <c r="N816">
        <f t="shared" si="81"/>
        <v>1</v>
      </c>
    </row>
    <row r="817" spans="1:14" x14ac:dyDescent="0.25">
      <c r="A817" t="s">
        <v>865</v>
      </c>
      <c r="B817">
        <v>278</v>
      </c>
      <c r="C817">
        <v>13</v>
      </c>
      <c r="D817" t="s">
        <v>1006</v>
      </c>
      <c r="E817">
        <f>SUMPRODUCT(('Object-to-Object'!E$3:E$5474)*('Poisson Verification'!$D817='Object-to-Object'!F$3:F$5474))</f>
        <v>76</v>
      </c>
      <c r="F817">
        <f>COUNTIF('Object-to-Object'!F$3:F$5474,'Poisson Verification'!D817)</f>
        <v>5</v>
      </c>
      <c r="G817">
        <f t="shared" si="76"/>
        <v>14.833333333333334</v>
      </c>
      <c r="H817">
        <f>SUMPRODUCT((('Object-to-Object'!E$3:E$5474)-G817)^2*('Poisson Verification'!$D817='Object-to-Object'!F$3:F$5474))+(C817-G817)^2</f>
        <v>56.833333333333336</v>
      </c>
      <c r="I817">
        <f t="shared" si="77"/>
        <v>9.4722222222222232</v>
      </c>
      <c r="J817">
        <f t="shared" si="78"/>
        <v>0.63857677902621723</v>
      </c>
      <c r="K817">
        <v>0.63857677902621723</v>
      </c>
      <c r="L817">
        <f t="shared" si="79"/>
        <v>12.3452386109792</v>
      </c>
      <c r="M817">
        <f t="shared" si="80"/>
        <v>17.691992728912677</v>
      </c>
      <c r="N817">
        <f t="shared" si="81"/>
        <v>0</v>
      </c>
    </row>
    <row r="818" spans="1:14" x14ac:dyDescent="0.25">
      <c r="A818" t="s">
        <v>865</v>
      </c>
      <c r="B818">
        <v>282</v>
      </c>
      <c r="C818">
        <v>27</v>
      </c>
      <c r="D818" t="s">
        <v>1007</v>
      </c>
      <c r="E818">
        <f>SUMPRODUCT(('Object-to-Object'!E$3:E$5474)*('Poisson Verification'!$D818='Object-to-Object'!F$3:F$5474))</f>
        <v>89</v>
      </c>
      <c r="F818">
        <f>COUNTIF('Object-to-Object'!F$3:F$5474,'Poisson Verification'!D818)</f>
        <v>5</v>
      </c>
      <c r="G818">
        <f t="shared" si="76"/>
        <v>19.333333333333332</v>
      </c>
      <c r="H818">
        <f>SUMPRODUCT((('Object-to-Object'!E$3:E$5474)-G818)^2*('Poisson Verification'!$D818='Object-to-Object'!F$3:F$5474))+(C818-G818)^2</f>
        <v>181.33333333333334</v>
      </c>
      <c r="I818">
        <f t="shared" si="77"/>
        <v>30.222222222222225</v>
      </c>
      <c r="J818">
        <f t="shared" si="78"/>
        <v>1.563218390804598</v>
      </c>
      <c r="K818">
        <v>1.563218390804598</v>
      </c>
      <c r="L818">
        <f t="shared" si="79"/>
        <v>16.478473311070562</v>
      </c>
      <c r="M818">
        <f t="shared" si="80"/>
        <v>22.556988992200303</v>
      </c>
      <c r="N818">
        <f t="shared" si="81"/>
        <v>0</v>
      </c>
    </row>
    <row r="819" spans="1:14" x14ac:dyDescent="0.25">
      <c r="A819" t="s">
        <v>865</v>
      </c>
      <c r="B819">
        <v>285</v>
      </c>
      <c r="C819">
        <v>27</v>
      </c>
      <c r="D819" t="s">
        <v>1008</v>
      </c>
      <c r="E819">
        <f>SUMPRODUCT(('Object-to-Object'!E$3:E$5474)*('Poisson Verification'!$D819='Object-to-Object'!F$3:F$5474))</f>
        <v>98</v>
      </c>
      <c r="F819">
        <f>COUNTIF('Object-to-Object'!F$3:F$5474,'Poisson Verification'!D819)</f>
        <v>5</v>
      </c>
      <c r="G819">
        <f t="shared" si="76"/>
        <v>20.833333333333332</v>
      </c>
      <c r="H819">
        <f>SUMPRODUCT((('Object-to-Object'!E$3:E$5474)-G819)^2*('Poisson Verification'!$D819='Object-to-Object'!F$3:F$5474))+(C819-G819)^2</f>
        <v>74.833333333333343</v>
      </c>
      <c r="I819">
        <f t="shared" si="77"/>
        <v>12.472222222222223</v>
      </c>
      <c r="J819">
        <f t="shared" si="78"/>
        <v>0.59866666666666679</v>
      </c>
      <c r="K819">
        <v>0.59866666666666679</v>
      </c>
      <c r="L819">
        <f t="shared" si="79"/>
        <v>17.86596421151317</v>
      </c>
      <c r="M819">
        <f t="shared" si="80"/>
        <v>24.169039240772779</v>
      </c>
      <c r="N819">
        <f t="shared" si="81"/>
        <v>0</v>
      </c>
    </row>
    <row r="820" spans="1:14" x14ac:dyDescent="0.25">
      <c r="A820" t="s">
        <v>865</v>
      </c>
      <c r="B820">
        <v>287</v>
      </c>
      <c r="C820">
        <v>19</v>
      </c>
      <c r="D820" t="s">
        <v>1009</v>
      </c>
      <c r="E820">
        <f>SUMPRODUCT(('Object-to-Object'!E$3:E$5474)*('Poisson Verification'!$D820='Object-to-Object'!F$3:F$5474))</f>
        <v>84</v>
      </c>
      <c r="F820">
        <f>COUNTIF('Object-to-Object'!F$3:F$5474,'Poisson Verification'!D820)</f>
        <v>5</v>
      </c>
      <c r="G820">
        <f t="shared" si="76"/>
        <v>17.166666666666668</v>
      </c>
      <c r="H820">
        <f>SUMPRODUCT((('Object-to-Object'!E$3:E$5474)-G820)^2*('Poisson Verification'!$D820='Object-to-Object'!F$3:F$5474))+(C820-G820)^2</f>
        <v>96.833333333333329</v>
      </c>
      <c r="I820">
        <f t="shared" si="77"/>
        <v>16.138888888888889</v>
      </c>
      <c r="J820">
        <f t="shared" si="78"/>
        <v>0.94012944983818769</v>
      </c>
      <c r="K820">
        <v>0.94012944983818769</v>
      </c>
      <c r="L820">
        <f t="shared" si="79"/>
        <v>14.482349025994724</v>
      </c>
      <c r="M820">
        <f t="shared" si="80"/>
        <v>20.220545302729352</v>
      </c>
      <c r="N820">
        <f t="shared" si="81"/>
        <v>1</v>
      </c>
    </row>
    <row r="821" spans="1:14" x14ac:dyDescent="0.25">
      <c r="A821" t="s">
        <v>865</v>
      </c>
      <c r="B821">
        <v>284</v>
      </c>
      <c r="C821">
        <v>29</v>
      </c>
      <c r="D821" t="s">
        <v>1010</v>
      </c>
      <c r="E821">
        <f>SUMPRODUCT(('Object-to-Object'!E$3:E$5474)*('Poisson Verification'!$D821='Object-to-Object'!F$3:F$5474))</f>
        <v>105</v>
      </c>
      <c r="F821">
        <f>COUNTIF('Object-to-Object'!F$3:F$5474,'Poisson Verification'!D821)</f>
        <v>5</v>
      </c>
      <c r="G821">
        <f t="shared" si="76"/>
        <v>22.333333333333332</v>
      </c>
      <c r="H821">
        <f>SUMPRODUCT((('Object-to-Object'!E$3:E$5474)-G821)^2*('Poisson Verification'!$D821='Object-to-Object'!F$3:F$5474))+(C821-G821)^2</f>
        <v>123.33333333333333</v>
      </c>
      <c r="I821">
        <f t="shared" si="77"/>
        <v>20.555555555555554</v>
      </c>
      <c r="J821">
        <f t="shared" si="78"/>
        <v>0.92039800995024867</v>
      </c>
      <c r="K821">
        <v>0.92039800995024867</v>
      </c>
      <c r="L821">
        <f t="shared" si="79"/>
        <v>19.257444761044972</v>
      </c>
      <c r="M821">
        <f t="shared" si="80"/>
        <v>25.777146585091419</v>
      </c>
      <c r="N821">
        <f t="shared" si="81"/>
        <v>1</v>
      </c>
    </row>
    <row r="822" spans="1:14" x14ac:dyDescent="0.25">
      <c r="A822" t="s">
        <v>865</v>
      </c>
      <c r="B822">
        <v>296</v>
      </c>
      <c r="C822">
        <v>28</v>
      </c>
      <c r="D822" t="s">
        <v>1011</v>
      </c>
      <c r="E822">
        <f>SUMPRODUCT(('Object-to-Object'!E$3:E$5474)*('Poisson Verification'!$D822='Object-to-Object'!F$3:F$5474))</f>
        <v>112</v>
      </c>
      <c r="F822">
        <f>COUNTIF('Object-to-Object'!F$3:F$5474,'Poisson Verification'!D822)</f>
        <v>5</v>
      </c>
      <c r="G822">
        <f t="shared" si="76"/>
        <v>23.333333333333332</v>
      </c>
      <c r="H822">
        <f>SUMPRODUCT((('Object-to-Object'!E$3:E$5474)-G822)^2*('Poisson Verification'!$D822='Object-to-Object'!F$3:F$5474))+(C822-G822)^2</f>
        <v>95.333333333333314</v>
      </c>
      <c r="I822">
        <f t="shared" si="77"/>
        <v>15.888888888888886</v>
      </c>
      <c r="J822">
        <f t="shared" si="78"/>
        <v>0.68095238095238086</v>
      </c>
      <c r="K822">
        <v>0.68095238095238086</v>
      </c>
      <c r="L822">
        <f t="shared" si="79"/>
        <v>20.18711642718327</v>
      </c>
      <c r="M822">
        <f t="shared" si="80"/>
        <v>26.847222408340983</v>
      </c>
      <c r="N822">
        <f t="shared" si="81"/>
        <v>0</v>
      </c>
    </row>
    <row r="823" spans="1:14" x14ac:dyDescent="0.25">
      <c r="A823" t="s">
        <v>865</v>
      </c>
      <c r="B823">
        <v>306</v>
      </c>
      <c r="C823">
        <v>26</v>
      </c>
      <c r="D823" t="s">
        <v>1012</v>
      </c>
      <c r="E823">
        <f>SUMPRODUCT(('Object-to-Object'!E$3:E$5474)*('Poisson Verification'!$D823='Object-to-Object'!F$3:F$5474))</f>
        <v>79</v>
      </c>
      <c r="F823">
        <f>COUNTIF('Object-to-Object'!F$3:F$5474,'Poisson Verification'!D823)</f>
        <v>5</v>
      </c>
      <c r="G823">
        <f t="shared" si="76"/>
        <v>17.5</v>
      </c>
      <c r="H823">
        <f>SUMPRODUCT((('Object-to-Object'!E$3:E$5474)-G823)^2*('Poisson Verification'!$D823='Object-to-Object'!F$3:F$5474))+(C823-G823)^2</f>
        <v>309.5</v>
      </c>
      <c r="I823">
        <f t="shared" si="77"/>
        <v>51.583333333333336</v>
      </c>
      <c r="J823">
        <f t="shared" si="78"/>
        <v>2.9476190476190478</v>
      </c>
      <c r="K823">
        <v>2.9476190476190478</v>
      </c>
      <c r="L823">
        <f t="shared" si="79"/>
        <v>14.788770369508596</v>
      </c>
      <c r="M823">
        <f t="shared" si="80"/>
        <v>20.580663757079783</v>
      </c>
      <c r="N823">
        <f t="shared" si="81"/>
        <v>0</v>
      </c>
    </row>
    <row r="824" spans="1:14" x14ac:dyDescent="0.25">
      <c r="A824" t="s">
        <v>865</v>
      </c>
      <c r="B824">
        <v>314</v>
      </c>
      <c r="C824">
        <v>10</v>
      </c>
      <c r="D824" t="s">
        <v>1013</v>
      </c>
      <c r="E824">
        <f>SUMPRODUCT(('Object-to-Object'!E$3:E$5474)*('Poisson Verification'!$D824='Object-to-Object'!F$3:F$5474))</f>
        <v>58</v>
      </c>
      <c r="F824">
        <f>COUNTIF('Object-to-Object'!F$3:F$5474,'Poisson Verification'!D824)</f>
        <v>5</v>
      </c>
      <c r="G824">
        <f t="shared" si="76"/>
        <v>11.333333333333334</v>
      </c>
      <c r="H824">
        <f>SUMPRODUCT((('Object-to-Object'!E$3:E$5474)-G824)^2*('Poisson Verification'!$D824='Object-to-Object'!F$3:F$5474))+(C824-G824)^2</f>
        <v>139.33333333333331</v>
      </c>
      <c r="I824">
        <f t="shared" si="77"/>
        <v>23.222222222222218</v>
      </c>
      <c r="J824">
        <f t="shared" si="78"/>
        <v>2.0490196078431366</v>
      </c>
      <c r="K824">
        <v>2.0490196078431366</v>
      </c>
      <c r="L824">
        <f t="shared" si="79"/>
        <v>9.1713364976137601</v>
      </c>
      <c r="M824">
        <f t="shared" si="80"/>
        <v>13.867941579088674</v>
      </c>
      <c r="N824">
        <f t="shared" si="81"/>
        <v>0</v>
      </c>
    </row>
    <row r="825" spans="1:14" x14ac:dyDescent="0.25">
      <c r="A825" t="s">
        <v>865</v>
      </c>
      <c r="B825">
        <v>316</v>
      </c>
      <c r="C825">
        <v>9</v>
      </c>
      <c r="D825" t="s">
        <v>1014</v>
      </c>
      <c r="E825">
        <f>SUMPRODUCT(('Object-to-Object'!E$3:E$5474)*('Poisson Verification'!$D825='Object-to-Object'!F$3:F$5474))</f>
        <v>23</v>
      </c>
      <c r="F825">
        <f>COUNTIF('Object-to-Object'!F$3:F$5474,'Poisson Verification'!D825)</f>
        <v>5</v>
      </c>
      <c r="G825">
        <f t="shared" si="76"/>
        <v>5.333333333333333</v>
      </c>
      <c r="H825">
        <f>SUMPRODUCT((('Object-to-Object'!E$3:E$5474)-G825)^2*('Poisson Verification'!$D825='Object-to-Object'!F$3:F$5474))+(C825-G825)^2</f>
        <v>37.333333333333329</v>
      </c>
      <c r="I825">
        <f t="shared" si="77"/>
        <v>6.2222222222222214</v>
      </c>
      <c r="J825">
        <f t="shared" si="78"/>
        <v>1.1666666666666665</v>
      </c>
      <c r="K825">
        <v>1.1666666666666665</v>
      </c>
      <c r="L825">
        <f t="shared" si="79"/>
        <v>3.882908768734497</v>
      </c>
      <c r="M825">
        <f t="shared" si="80"/>
        <v>7.1637422867692466</v>
      </c>
      <c r="N825">
        <f t="shared" si="81"/>
        <v>1</v>
      </c>
    </row>
    <row r="826" spans="1:14" x14ac:dyDescent="0.25">
      <c r="A826" t="s">
        <v>865</v>
      </c>
      <c r="B826">
        <v>315</v>
      </c>
      <c r="C826">
        <v>1</v>
      </c>
      <c r="D826" t="s">
        <v>1015</v>
      </c>
      <c r="E826">
        <f>SUMPRODUCT(('Object-to-Object'!E$3:E$5474)*('Poisson Verification'!$D826='Object-to-Object'!F$3:F$5474))</f>
        <v>21</v>
      </c>
      <c r="F826">
        <f>COUNTIF('Object-to-Object'!F$3:F$5474,'Poisson Verification'!D826)</f>
        <v>5</v>
      </c>
      <c r="G826">
        <f t="shared" si="76"/>
        <v>3.6666666666666665</v>
      </c>
      <c r="H826">
        <f>SUMPRODUCT((('Object-to-Object'!E$3:E$5474)-G826)^2*('Poisson Verification'!$D826='Object-to-Object'!F$3:F$5474))+(C826-G826)^2</f>
        <v>15.333333333333334</v>
      </c>
      <c r="I826">
        <f t="shared" si="77"/>
        <v>2.5555555555555558</v>
      </c>
      <c r="J826">
        <f t="shared" si="78"/>
        <v>0.69696969696969702</v>
      </c>
      <c r="K826">
        <v>0.69696969696969702</v>
      </c>
      <c r="L826">
        <f t="shared" si="79"/>
        <v>2.4822897567384961</v>
      </c>
      <c r="M826">
        <f t="shared" si="80"/>
        <v>5.2358017009506819</v>
      </c>
      <c r="N826">
        <f t="shared" si="81"/>
        <v>1</v>
      </c>
    </row>
    <row r="827" spans="1:14" x14ac:dyDescent="0.25">
      <c r="A827" t="s">
        <v>865</v>
      </c>
      <c r="B827">
        <v>313</v>
      </c>
      <c r="C827">
        <v>5</v>
      </c>
      <c r="D827" t="s">
        <v>1016</v>
      </c>
      <c r="E827">
        <f>SUMPRODUCT(('Object-to-Object'!E$3:E$5474)*('Poisson Verification'!$D827='Object-to-Object'!F$3:F$5474))</f>
        <v>9</v>
      </c>
      <c r="F827">
        <f>COUNTIF('Object-to-Object'!F$3:F$5474,'Poisson Verification'!D827)</f>
        <v>5</v>
      </c>
      <c r="G827">
        <f t="shared" si="76"/>
        <v>2.3333333333333335</v>
      </c>
      <c r="H827">
        <f>SUMPRODUCT((('Object-to-Object'!E$3:E$5474)-G827)^2*('Poisson Verification'!$D827='Object-to-Object'!F$3:F$5474))+(C827-G827)^2</f>
        <v>33.333333333333336</v>
      </c>
      <c r="I827">
        <f t="shared" si="77"/>
        <v>5.5555555555555562</v>
      </c>
      <c r="J827">
        <f t="shared" si="78"/>
        <v>2.3809523809523809</v>
      </c>
      <c r="K827">
        <v>2.3809523809523809</v>
      </c>
      <c r="L827">
        <f t="shared" si="79"/>
        <v>1.4106562537018743</v>
      </c>
      <c r="M827">
        <f t="shared" si="80"/>
        <v>3.6477476521451826</v>
      </c>
      <c r="N827">
        <f t="shared" si="81"/>
        <v>0</v>
      </c>
    </row>
    <row r="828" spans="1:14" x14ac:dyDescent="0.25">
      <c r="A828" t="s">
        <v>865</v>
      </c>
      <c r="B828">
        <v>317</v>
      </c>
      <c r="C828">
        <v>4</v>
      </c>
      <c r="D828" t="s">
        <v>1017</v>
      </c>
      <c r="E828">
        <f>SUMPRODUCT(('Object-to-Object'!E$3:E$5474)*('Poisson Verification'!$D828='Object-to-Object'!F$3:F$5474))</f>
        <v>15</v>
      </c>
      <c r="F828">
        <f>COUNTIF('Object-to-Object'!F$3:F$5474,'Poisson Verification'!D828)</f>
        <v>5</v>
      </c>
      <c r="G828">
        <f t="shared" si="76"/>
        <v>3.1666666666666665</v>
      </c>
      <c r="H828">
        <f>SUMPRODUCT((('Object-to-Object'!E$3:E$5474)-G828)^2*('Poisson Verification'!$D828='Object-to-Object'!F$3:F$5474))+(C828-G828)^2</f>
        <v>10.833333333333334</v>
      </c>
      <c r="I828">
        <f t="shared" si="77"/>
        <v>1.8055555555555556</v>
      </c>
      <c r="J828">
        <f t="shared" si="78"/>
        <v>0.57017543859649122</v>
      </c>
      <c r="K828">
        <v>0.57017543859649122</v>
      </c>
      <c r="L828">
        <f t="shared" si="79"/>
        <v>2.0736586986113021</v>
      </c>
      <c r="M828">
        <f t="shared" si="80"/>
        <v>4.6465399399072522</v>
      </c>
      <c r="N828">
        <f t="shared" si="81"/>
        <v>0</v>
      </c>
    </row>
    <row r="829" spans="1:14" x14ac:dyDescent="0.25">
      <c r="A829" t="s">
        <v>865</v>
      </c>
      <c r="B829">
        <v>320</v>
      </c>
      <c r="C829">
        <v>3</v>
      </c>
      <c r="D829" t="s">
        <v>1018</v>
      </c>
      <c r="E829">
        <f>SUMPRODUCT(('Object-to-Object'!E$3:E$5474)*('Poisson Verification'!$D829='Object-to-Object'!F$3:F$5474))</f>
        <v>18</v>
      </c>
      <c r="F829">
        <f>COUNTIF('Object-to-Object'!F$3:F$5474,'Poisson Verification'!D829)</f>
        <v>5</v>
      </c>
      <c r="G829">
        <f t="shared" si="76"/>
        <v>3.5</v>
      </c>
      <c r="H829">
        <f>SUMPRODUCT((('Object-to-Object'!E$3:E$5474)-G829)^2*('Poisson Verification'!$D829='Object-to-Object'!F$3:F$5474))+(C829-G829)^2</f>
        <v>33.5</v>
      </c>
      <c r="I829">
        <f t="shared" si="77"/>
        <v>5.583333333333333</v>
      </c>
      <c r="J829">
        <f t="shared" si="78"/>
        <v>1.5952380952380951</v>
      </c>
      <c r="K829">
        <v>1.5952380952380951</v>
      </c>
      <c r="L829">
        <f t="shared" si="79"/>
        <v>2.345337458056886</v>
      </c>
      <c r="M829">
        <f t="shared" si="80"/>
        <v>5.0400738818613702</v>
      </c>
      <c r="N829">
        <f t="shared" si="81"/>
        <v>0</v>
      </c>
    </row>
    <row r="830" spans="1:14" x14ac:dyDescent="0.25">
      <c r="A830" t="s">
        <v>865</v>
      </c>
      <c r="B830">
        <v>320</v>
      </c>
      <c r="C830">
        <v>4</v>
      </c>
      <c r="D830" t="s">
        <v>1019</v>
      </c>
      <c r="E830">
        <f>SUMPRODUCT(('Object-to-Object'!E$3:E$5474)*('Poisson Verification'!$D830='Object-to-Object'!F$3:F$5474))</f>
        <v>28</v>
      </c>
      <c r="F830">
        <f>COUNTIF('Object-to-Object'!F$3:F$5474,'Poisson Verification'!D830)</f>
        <v>5</v>
      </c>
      <c r="G830">
        <f t="shared" si="76"/>
        <v>5.333333333333333</v>
      </c>
      <c r="H830">
        <f>SUMPRODUCT((('Object-to-Object'!E$3:E$5474)-G830)^2*('Poisson Verification'!$D830='Object-to-Object'!F$3:F$5474))+(C830-G830)^2</f>
        <v>15.333333333333332</v>
      </c>
      <c r="I830">
        <f t="shared" si="77"/>
        <v>2.5555555555555554</v>
      </c>
      <c r="J830">
        <f t="shared" si="78"/>
        <v>0.47916666666666663</v>
      </c>
      <c r="K830">
        <v>0.47916666666666663</v>
      </c>
      <c r="L830">
        <f t="shared" si="79"/>
        <v>3.882908768734497</v>
      </c>
      <c r="M830">
        <f t="shared" si="80"/>
        <v>7.1637422867692466</v>
      </c>
      <c r="N830">
        <f t="shared" si="81"/>
        <v>0</v>
      </c>
    </row>
    <row r="831" spans="1:14" x14ac:dyDescent="0.25">
      <c r="A831" t="s">
        <v>865</v>
      </c>
      <c r="B831">
        <v>318</v>
      </c>
      <c r="C831">
        <v>4</v>
      </c>
      <c r="D831" t="s">
        <v>1020</v>
      </c>
      <c r="E831">
        <f>SUMPRODUCT(('Object-to-Object'!E$3:E$5474)*('Poisson Verification'!$D831='Object-to-Object'!F$3:F$5474))</f>
        <v>38</v>
      </c>
      <c r="F831">
        <f>COUNTIF('Object-to-Object'!F$3:F$5474,'Poisson Verification'!D831)</f>
        <v>5</v>
      </c>
      <c r="G831">
        <f t="shared" si="76"/>
        <v>7</v>
      </c>
      <c r="H831">
        <f>SUMPRODUCT((('Object-to-Object'!E$3:E$5474)-G831)^2*('Poisson Verification'!$D831='Object-to-Object'!F$3:F$5474))+(C831-G831)^2</f>
        <v>34</v>
      </c>
      <c r="I831">
        <f t="shared" si="77"/>
        <v>5.666666666666667</v>
      </c>
      <c r="J831">
        <f t="shared" si="78"/>
        <v>0.80952380952380953</v>
      </c>
      <c r="K831">
        <v>0.80952380952380953</v>
      </c>
      <c r="L831">
        <f t="shared" si="79"/>
        <v>5.3230217869195142</v>
      </c>
      <c r="M831">
        <f t="shared" si="80"/>
        <v>9.0539910811256341</v>
      </c>
      <c r="N831">
        <f t="shared" si="81"/>
        <v>1</v>
      </c>
    </row>
    <row r="832" spans="1:14" x14ac:dyDescent="0.25">
      <c r="A832" t="s">
        <v>865</v>
      </c>
      <c r="B832">
        <v>311</v>
      </c>
      <c r="C832">
        <v>6</v>
      </c>
      <c r="D832" t="s">
        <v>1021</v>
      </c>
      <c r="E832">
        <f>SUMPRODUCT(('Object-to-Object'!E$3:E$5474)*('Poisson Verification'!$D832='Object-to-Object'!F$3:F$5474))</f>
        <v>56</v>
      </c>
      <c r="F832">
        <f>COUNTIF('Object-to-Object'!F$3:F$5474,'Poisson Verification'!D832)</f>
        <v>5</v>
      </c>
      <c r="G832">
        <f t="shared" si="76"/>
        <v>10.333333333333334</v>
      </c>
      <c r="H832">
        <f>SUMPRODUCT((('Object-to-Object'!E$3:E$5474)-G832)^2*('Poisson Verification'!$D832='Object-to-Object'!F$3:F$5474))+(C832-G832)^2</f>
        <v>77.333333333333329</v>
      </c>
      <c r="I832">
        <f t="shared" si="77"/>
        <v>12.888888888888888</v>
      </c>
      <c r="J832">
        <f t="shared" si="78"/>
        <v>1.247311827956989</v>
      </c>
      <c r="K832">
        <v>1.247311827956989</v>
      </c>
      <c r="L832">
        <f t="shared" si="79"/>
        <v>8.2735526338327734</v>
      </c>
      <c r="M832">
        <f t="shared" si="80"/>
        <v>12.766491895329684</v>
      </c>
      <c r="N832">
        <f t="shared" si="81"/>
        <v>0</v>
      </c>
    </row>
    <row r="833" spans="1:14" x14ac:dyDescent="0.25">
      <c r="A833" t="s">
        <v>865</v>
      </c>
      <c r="B833">
        <v>309</v>
      </c>
      <c r="C833">
        <v>15</v>
      </c>
      <c r="D833" t="s">
        <v>1022</v>
      </c>
      <c r="E833">
        <f>SUMPRODUCT(('Object-to-Object'!E$3:E$5474)*('Poisson Verification'!$D833='Object-to-Object'!F$3:F$5474))</f>
        <v>53</v>
      </c>
      <c r="F833">
        <f>COUNTIF('Object-to-Object'!F$3:F$5474,'Poisson Verification'!D833)</f>
        <v>5</v>
      </c>
      <c r="G833">
        <f t="shared" si="76"/>
        <v>11.333333333333334</v>
      </c>
      <c r="H833">
        <f>SUMPRODUCT((('Object-to-Object'!E$3:E$5474)-G833)^2*('Poisson Verification'!$D833='Object-to-Object'!F$3:F$5474))+(C833-G833)^2</f>
        <v>101.33333333333334</v>
      </c>
      <c r="I833">
        <f t="shared" si="77"/>
        <v>16.888888888888889</v>
      </c>
      <c r="J833">
        <f t="shared" si="78"/>
        <v>1.4901960784313726</v>
      </c>
      <c r="K833">
        <v>1.4901960784313726</v>
      </c>
      <c r="L833">
        <f t="shared" si="79"/>
        <v>9.1713364976137601</v>
      </c>
      <c r="M833">
        <f t="shared" si="80"/>
        <v>13.867941579088674</v>
      </c>
      <c r="N833">
        <f t="shared" si="81"/>
        <v>0</v>
      </c>
    </row>
    <row r="834" spans="1:14" x14ac:dyDescent="0.25">
      <c r="A834" t="s">
        <v>865</v>
      </c>
      <c r="B834">
        <v>312</v>
      </c>
      <c r="C834">
        <v>13</v>
      </c>
      <c r="D834" t="s">
        <v>1023</v>
      </c>
      <c r="E834">
        <f>SUMPRODUCT(('Object-to-Object'!E$3:E$5474)*('Poisson Verification'!$D834='Object-to-Object'!F$3:F$5474))</f>
        <v>55</v>
      </c>
      <c r="F834">
        <f>COUNTIF('Object-to-Object'!F$3:F$5474,'Poisson Verification'!D834)</f>
        <v>5</v>
      </c>
      <c r="G834">
        <f t="shared" si="76"/>
        <v>11.333333333333334</v>
      </c>
      <c r="H834">
        <f>SUMPRODUCT((('Object-to-Object'!E$3:E$5474)-G834)^2*('Poisson Verification'!$D834='Object-to-Object'!F$3:F$5474))+(C834-G834)^2</f>
        <v>105.33333333333334</v>
      </c>
      <c r="I834">
        <f t="shared" si="77"/>
        <v>17.555555555555557</v>
      </c>
      <c r="J834">
        <f t="shared" si="78"/>
        <v>1.5490196078431373</v>
      </c>
      <c r="K834">
        <v>1.5490196078431373</v>
      </c>
      <c r="L834">
        <f t="shared" si="79"/>
        <v>9.1713364976137601</v>
      </c>
      <c r="M834">
        <f t="shared" si="80"/>
        <v>13.867941579088674</v>
      </c>
      <c r="N834">
        <f t="shared" si="81"/>
        <v>0</v>
      </c>
    </row>
    <row r="835" spans="1:14" x14ac:dyDescent="0.25">
      <c r="A835" t="s">
        <v>865</v>
      </c>
      <c r="B835">
        <v>311</v>
      </c>
      <c r="C835">
        <v>17</v>
      </c>
      <c r="D835" t="s">
        <v>1024</v>
      </c>
      <c r="E835">
        <f>SUMPRODUCT(('Object-to-Object'!E$3:E$5474)*('Poisson Verification'!$D835='Object-to-Object'!F$3:F$5474))</f>
        <v>47</v>
      </c>
      <c r="F835">
        <f>COUNTIF('Object-to-Object'!F$3:F$5474,'Poisson Verification'!D835)</f>
        <v>5</v>
      </c>
      <c r="G835">
        <f t="shared" si="76"/>
        <v>10.666666666666666</v>
      </c>
      <c r="H835">
        <f>SUMPRODUCT((('Object-to-Object'!E$3:E$5474)-G835)^2*('Poisson Verification'!$D835='Object-to-Object'!F$3:F$5474))+(C835-G835)^2</f>
        <v>93.333333333333343</v>
      </c>
      <c r="I835">
        <f t="shared" si="77"/>
        <v>15.555555555555557</v>
      </c>
      <c r="J835">
        <f t="shared" si="78"/>
        <v>1.4583333333333335</v>
      </c>
      <c r="K835">
        <v>1.4583333333333335</v>
      </c>
      <c r="L835">
        <f t="shared" si="79"/>
        <v>8.5722836295690588</v>
      </c>
      <c r="M835">
        <f t="shared" si="80"/>
        <v>13.134160260240755</v>
      </c>
      <c r="N835">
        <f t="shared" si="81"/>
        <v>0</v>
      </c>
    </row>
    <row r="836" spans="1:14" x14ac:dyDescent="0.25">
      <c r="A836" t="s">
        <v>865</v>
      </c>
      <c r="B836">
        <v>319</v>
      </c>
      <c r="C836">
        <v>19</v>
      </c>
      <c r="D836" t="s">
        <v>1025</v>
      </c>
      <c r="E836">
        <f>SUMPRODUCT(('Object-to-Object'!E$3:E$5474)*('Poisson Verification'!$D836='Object-to-Object'!F$3:F$5474))</f>
        <v>45</v>
      </c>
      <c r="F836">
        <f>COUNTIF('Object-to-Object'!F$3:F$5474,'Poisson Verification'!D836)</f>
        <v>5</v>
      </c>
      <c r="G836">
        <f t="shared" si="76"/>
        <v>10.666666666666666</v>
      </c>
      <c r="H836">
        <f>SUMPRODUCT((('Object-to-Object'!E$3:E$5474)-G836)^2*('Poisson Verification'!$D836='Object-to-Object'!F$3:F$5474))+(C836-G836)^2</f>
        <v>99.333333333333343</v>
      </c>
      <c r="I836">
        <f t="shared" si="77"/>
        <v>16.555555555555557</v>
      </c>
      <c r="J836">
        <f t="shared" si="78"/>
        <v>1.5520833333333335</v>
      </c>
      <c r="K836">
        <v>1.5520833333333335</v>
      </c>
      <c r="L836">
        <f t="shared" si="79"/>
        <v>8.5722836295690588</v>
      </c>
      <c r="M836">
        <f t="shared" si="80"/>
        <v>13.134160260240755</v>
      </c>
      <c r="N836">
        <f t="shared" si="81"/>
        <v>0</v>
      </c>
    </row>
    <row r="837" spans="1:14" x14ac:dyDescent="0.25">
      <c r="A837" t="s">
        <v>865</v>
      </c>
      <c r="B837">
        <v>332</v>
      </c>
      <c r="C837">
        <v>16</v>
      </c>
      <c r="D837" t="s">
        <v>1026</v>
      </c>
      <c r="E837">
        <f>SUMPRODUCT(('Object-to-Object'!E$3:E$5474)*('Poisson Verification'!$D837='Object-to-Object'!F$3:F$5474))</f>
        <v>55</v>
      </c>
      <c r="F837">
        <f>COUNTIF('Object-to-Object'!F$3:F$5474,'Poisson Verification'!D837)</f>
        <v>5</v>
      </c>
      <c r="G837">
        <f t="shared" ref="G837:G900" si="82">SUM(C837,E837)/(1+F837)</f>
        <v>11.833333333333334</v>
      </c>
      <c r="H837">
        <f>SUMPRODUCT((('Object-to-Object'!E$3:E$5474)-G837)^2*('Poisson Verification'!$D837='Object-to-Object'!F$3:F$5474))+(C837-G837)^2</f>
        <v>114.83333333333334</v>
      </c>
      <c r="I837">
        <f t="shared" ref="I837:I900" si="83">H837/(F837+1)</f>
        <v>19.138888888888889</v>
      </c>
      <c r="J837">
        <f t="shared" ref="J837:J900" si="84">I837/G837</f>
        <v>1.6173708920187793</v>
      </c>
      <c r="K837">
        <v>1.6173708920187793</v>
      </c>
      <c r="L837">
        <f t="shared" ref="L837:L900" si="85">0.5*_xlfn.CHISQ.INV(0.05,$G837*2*(1+$F837))/($F837+1)</f>
        <v>9.6219265371350442</v>
      </c>
      <c r="M837">
        <f t="shared" ref="M837:M900" si="86">0.5*_xlfn.CHISQ.INV(0.95,$G837*2*(1+$F837)+2)/($F837+1)</f>
        <v>14.417004924520411</v>
      </c>
      <c r="N837">
        <f t="shared" si="81"/>
        <v>0</v>
      </c>
    </row>
    <row r="838" spans="1:14" x14ac:dyDescent="0.25">
      <c r="A838" t="s">
        <v>865</v>
      </c>
      <c r="B838">
        <v>333</v>
      </c>
      <c r="C838">
        <v>14</v>
      </c>
      <c r="D838" t="s">
        <v>1027</v>
      </c>
      <c r="E838">
        <f>SUMPRODUCT(('Object-to-Object'!E$3:E$5474)*('Poisson Verification'!$D838='Object-to-Object'!F$3:F$5474))</f>
        <v>56</v>
      </c>
      <c r="F838">
        <f>COUNTIF('Object-to-Object'!F$3:F$5474,'Poisson Verification'!D838)</f>
        <v>5</v>
      </c>
      <c r="G838">
        <f t="shared" si="82"/>
        <v>11.666666666666666</v>
      </c>
      <c r="H838">
        <f>SUMPRODUCT((('Object-to-Object'!E$3:E$5474)-G838)^2*('Poisson Verification'!$D838='Object-to-Object'!F$3:F$5474))+(C838-G838)^2</f>
        <v>35.333333333333336</v>
      </c>
      <c r="I838">
        <f t="shared" si="83"/>
        <v>5.8888888888888893</v>
      </c>
      <c r="J838">
        <f t="shared" si="84"/>
        <v>0.50476190476190486</v>
      </c>
      <c r="K838">
        <v>0.50476190476190486</v>
      </c>
      <c r="L838">
        <f t="shared" si="85"/>
        <v>9.4716114045843476</v>
      </c>
      <c r="M838">
        <f t="shared" si="86"/>
        <v>14.234099807641243</v>
      </c>
      <c r="N838">
        <f t="shared" si="81"/>
        <v>0</v>
      </c>
    </row>
    <row r="839" spans="1:14" x14ac:dyDescent="0.25">
      <c r="A839" t="s">
        <v>865</v>
      </c>
      <c r="B839">
        <v>339</v>
      </c>
      <c r="C839">
        <v>12</v>
      </c>
      <c r="D839" t="s">
        <v>1028</v>
      </c>
      <c r="E839">
        <f>SUMPRODUCT(('Object-to-Object'!E$3:E$5474)*('Poisson Verification'!$D839='Object-to-Object'!F$3:F$5474))</f>
        <v>45</v>
      </c>
      <c r="F839">
        <f>COUNTIF('Object-to-Object'!F$3:F$5474,'Poisson Verification'!D839)</f>
        <v>5</v>
      </c>
      <c r="G839">
        <f t="shared" si="82"/>
        <v>9.5</v>
      </c>
      <c r="H839">
        <f>SUMPRODUCT((('Object-to-Object'!E$3:E$5474)-G839)^2*('Poisson Verification'!$D839='Object-to-Object'!F$3:F$5474))+(C839-G839)^2</f>
        <v>27.5</v>
      </c>
      <c r="I839">
        <f t="shared" si="83"/>
        <v>4.583333333333333</v>
      </c>
      <c r="J839">
        <f t="shared" si="84"/>
        <v>0.48245614035087714</v>
      </c>
      <c r="K839">
        <v>0.48245614035087714</v>
      </c>
      <c r="L839">
        <f t="shared" si="85"/>
        <v>7.5292592788658785</v>
      </c>
      <c r="M839">
        <f t="shared" si="86"/>
        <v>11.844846669918873</v>
      </c>
      <c r="N839">
        <f t="shared" si="81"/>
        <v>0</v>
      </c>
    </row>
    <row r="840" spans="1:14" x14ac:dyDescent="0.25">
      <c r="A840" t="s">
        <v>865</v>
      </c>
      <c r="B840">
        <v>333</v>
      </c>
      <c r="C840">
        <v>21</v>
      </c>
      <c r="D840" t="s">
        <v>1029</v>
      </c>
      <c r="E840">
        <f>SUMPRODUCT(('Object-to-Object'!E$3:E$5474)*('Poisson Verification'!$D840='Object-to-Object'!F$3:F$5474))</f>
        <v>50</v>
      </c>
      <c r="F840">
        <f>COUNTIF('Object-to-Object'!F$3:F$5474,'Poisson Verification'!D840)</f>
        <v>5</v>
      </c>
      <c r="G840">
        <f t="shared" si="82"/>
        <v>11.833333333333334</v>
      </c>
      <c r="H840">
        <f>SUMPRODUCT((('Object-to-Object'!E$3:E$5474)-G840)^2*('Poisson Verification'!$D840='Object-to-Object'!F$3:F$5474))+(C840-G840)^2</f>
        <v>130.83333333333334</v>
      </c>
      <c r="I840">
        <f t="shared" si="83"/>
        <v>21.805555555555557</v>
      </c>
      <c r="J840">
        <f t="shared" si="84"/>
        <v>1.8427230046948357</v>
      </c>
      <c r="K840">
        <v>1.8427230046948357</v>
      </c>
      <c r="L840">
        <f t="shared" si="85"/>
        <v>9.6219265371350442</v>
      </c>
      <c r="M840">
        <f t="shared" si="86"/>
        <v>14.417004924520411</v>
      </c>
      <c r="N840">
        <f t="shared" si="81"/>
        <v>0</v>
      </c>
    </row>
    <row r="841" spans="1:14" x14ac:dyDescent="0.25">
      <c r="A841" t="s">
        <v>865</v>
      </c>
      <c r="B841">
        <v>342</v>
      </c>
      <c r="C841">
        <v>28</v>
      </c>
      <c r="D841" t="s">
        <v>1030</v>
      </c>
      <c r="E841">
        <f>SUMPRODUCT(('Object-to-Object'!E$3:E$5474)*('Poisson Verification'!$D841='Object-to-Object'!F$3:F$5474))</f>
        <v>72</v>
      </c>
      <c r="F841">
        <f>COUNTIF('Object-to-Object'!F$3:F$5474,'Poisson Verification'!D841)</f>
        <v>5</v>
      </c>
      <c r="G841">
        <f t="shared" si="82"/>
        <v>16.666666666666668</v>
      </c>
      <c r="H841">
        <f>SUMPRODUCT((('Object-to-Object'!E$3:E$5474)-G841)^2*('Poisson Verification'!$D841='Object-to-Object'!F$3:F$5474))+(C841-G841)^2</f>
        <v>231.33333333333334</v>
      </c>
      <c r="I841">
        <f t="shared" si="83"/>
        <v>38.555555555555557</v>
      </c>
      <c r="J841">
        <f t="shared" si="84"/>
        <v>2.3133333333333335</v>
      </c>
      <c r="K841">
        <v>2.3133333333333335</v>
      </c>
      <c r="L841">
        <f t="shared" si="85"/>
        <v>14.023212869719032</v>
      </c>
      <c r="M841">
        <f t="shared" si="86"/>
        <v>19.679878797016176</v>
      </c>
      <c r="N841">
        <f t="shared" si="81"/>
        <v>0</v>
      </c>
    </row>
    <row r="842" spans="1:14" x14ac:dyDescent="0.25">
      <c r="A842" t="s">
        <v>865</v>
      </c>
      <c r="B842">
        <v>357</v>
      </c>
      <c r="C842">
        <v>36</v>
      </c>
      <c r="D842" t="s">
        <v>1031</v>
      </c>
      <c r="E842">
        <f>SUMPRODUCT(('Object-to-Object'!E$3:E$5474)*('Poisson Verification'!$D842='Object-to-Object'!F$3:F$5474))</f>
        <v>97</v>
      </c>
      <c r="F842">
        <f>COUNTIF('Object-to-Object'!F$3:F$5474,'Poisson Verification'!D842)</f>
        <v>5</v>
      </c>
      <c r="G842">
        <f t="shared" si="82"/>
        <v>22.166666666666668</v>
      </c>
      <c r="H842">
        <f>SUMPRODUCT((('Object-to-Object'!E$3:E$5474)-G842)^2*('Poisson Verification'!$D842='Object-to-Object'!F$3:F$5474))+(C842-G842)^2</f>
        <v>442.83333333333331</v>
      </c>
      <c r="I842">
        <f t="shared" si="83"/>
        <v>73.805555555555557</v>
      </c>
      <c r="J842">
        <f t="shared" si="84"/>
        <v>3.3295739348370925</v>
      </c>
      <c r="K842">
        <v>3.3295739348370925</v>
      </c>
      <c r="L842">
        <f t="shared" si="85"/>
        <v>19.102651706052097</v>
      </c>
      <c r="M842">
        <f t="shared" si="86"/>
        <v>25.598650034413371</v>
      </c>
      <c r="N842">
        <f t="shared" si="81"/>
        <v>0</v>
      </c>
    </row>
    <row r="843" spans="1:14" x14ac:dyDescent="0.25">
      <c r="A843" t="s">
        <v>865</v>
      </c>
      <c r="B843">
        <v>366</v>
      </c>
      <c r="C843">
        <v>32</v>
      </c>
      <c r="D843" t="s">
        <v>1032</v>
      </c>
      <c r="E843">
        <f>SUMPRODUCT(('Object-to-Object'!E$3:E$5474)*('Poisson Verification'!$D843='Object-to-Object'!F$3:F$5474))</f>
        <v>121</v>
      </c>
      <c r="F843">
        <f>COUNTIF('Object-to-Object'!F$3:F$5474,'Poisson Verification'!D843)</f>
        <v>5</v>
      </c>
      <c r="G843">
        <f t="shared" si="82"/>
        <v>25.5</v>
      </c>
      <c r="H843">
        <f>SUMPRODUCT((('Object-to-Object'!E$3:E$5474)-G843)^2*('Poisson Verification'!$D843='Object-to-Object'!F$3:F$5474))+(C843-G843)^2</f>
        <v>183.5</v>
      </c>
      <c r="I843">
        <f t="shared" si="83"/>
        <v>30.583333333333332</v>
      </c>
      <c r="J843">
        <f t="shared" si="84"/>
        <v>1.1993464052287581</v>
      </c>
      <c r="K843">
        <v>1.1993464052287581</v>
      </c>
      <c r="L843">
        <f t="shared" si="85"/>
        <v>22.206408844341983</v>
      </c>
      <c r="M843">
        <f t="shared" si="86"/>
        <v>29.160767802320407</v>
      </c>
      <c r="N843">
        <f t="shared" si="81"/>
        <v>0</v>
      </c>
    </row>
    <row r="844" spans="1:14" x14ac:dyDescent="0.25">
      <c r="A844" t="s">
        <v>1034</v>
      </c>
      <c r="B844">
        <v>371</v>
      </c>
      <c r="C844">
        <v>21</v>
      </c>
      <c r="D844" t="s">
        <v>1033</v>
      </c>
      <c r="E844">
        <f>SUMPRODUCT(('Object-to-Object'!E$3:E$5474)*('Poisson Verification'!$D844='Object-to-Object'!F$3:F$5474))</f>
        <v>145</v>
      </c>
      <c r="F844">
        <f>COUNTIF('Object-to-Object'!F$3:F$5474,'Poisson Verification'!D844)</f>
        <v>6</v>
      </c>
      <c r="G844">
        <f t="shared" si="82"/>
        <v>23.714285714285715</v>
      </c>
      <c r="H844">
        <f>SUMPRODUCT((('Object-to-Object'!E$3:E$5474)-G844)^2*('Poisson Verification'!$D844='Object-to-Object'!F$3:F$5474))+(C844-G844)^2</f>
        <v>367.42857142857144</v>
      </c>
      <c r="I844">
        <f t="shared" si="83"/>
        <v>52.489795918367349</v>
      </c>
      <c r="J844">
        <f t="shared" si="84"/>
        <v>2.2134251290877796</v>
      </c>
      <c r="K844">
        <v>2.2134251290877796</v>
      </c>
      <c r="L844">
        <f t="shared" si="85"/>
        <v>20.770156446670516</v>
      </c>
      <c r="M844">
        <f t="shared" si="86"/>
        <v>26.972763736269677</v>
      </c>
      <c r="N844">
        <f t="shared" si="81"/>
        <v>0</v>
      </c>
    </row>
    <row r="845" spans="1:14" x14ac:dyDescent="0.25">
      <c r="A845" t="s">
        <v>1034</v>
      </c>
      <c r="B845">
        <v>373</v>
      </c>
      <c r="C845">
        <v>32</v>
      </c>
      <c r="D845" t="s">
        <v>1035</v>
      </c>
      <c r="E845">
        <f>SUMPRODUCT(('Object-to-Object'!E$3:E$5474)*('Poisson Verification'!$D845='Object-to-Object'!F$3:F$5474))</f>
        <v>142</v>
      </c>
      <c r="F845">
        <f>COUNTIF('Object-to-Object'!F$3:F$5474,'Poisson Verification'!D845)</f>
        <v>6</v>
      </c>
      <c r="G845">
        <f t="shared" si="82"/>
        <v>24.857142857142858</v>
      </c>
      <c r="H845">
        <f>SUMPRODUCT((('Object-to-Object'!E$3:E$5474)-G845)^2*('Poisson Verification'!$D845='Object-to-Object'!F$3:F$5474))+(C845-G845)^2</f>
        <v>188.85714285714286</v>
      </c>
      <c r="I845">
        <f t="shared" si="83"/>
        <v>26.979591836734695</v>
      </c>
      <c r="J845">
        <f t="shared" si="84"/>
        <v>1.0853858784893269</v>
      </c>
      <c r="K845">
        <v>1.0853858784893269</v>
      </c>
      <c r="L845">
        <f t="shared" si="85"/>
        <v>21.840870988415226</v>
      </c>
      <c r="M845">
        <f t="shared" si="86"/>
        <v>28.187554301494419</v>
      </c>
      <c r="N845">
        <f t="shared" si="81"/>
        <v>1</v>
      </c>
    </row>
    <row r="846" spans="1:14" x14ac:dyDescent="0.25">
      <c r="A846" t="s">
        <v>1034</v>
      </c>
      <c r="B846">
        <v>376</v>
      </c>
      <c r="C846">
        <v>48</v>
      </c>
      <c r="D846" t="s">
        <v>1036</v>
      </c>
      <c r="E846">
        <f>SUMPRODUCT(('Object-to-Object'!E$3:E$5474)*('Poisson Verification'!$D846='Object-to-Object'!F$3:F$5474))</f>
        <v>182</v>
      </c>
      <c r="F846">
        <f>COUNTIF('Object-to-Object'!F$3:F$5474,'Poisson Verification'!D846)</f>
        <v>6</v>
      </c>
      <c r="G846">
        <f t="shared" si="82"/>
        <v>32.857142857142854</v>
      </c>
      <c r="H846">
        <f>SUMPRODUCT((('Object-to-Object'!E$3:E$5474)-G846)^2*('Poisson Verification'!$D846='Object-to-Object'!F$3:F$5474))+(C846-G846)^2</f>
        <v>408.85714285714289</v>
      </c>
      <c r="I846">
        <f t="shared" si="83"/>
        <v>58.408163265306129</v>
      </c>
      <c r="J846">
        <f t="shared" si="84"/>
        <v>1.7776397515527953</v>
      </c>
      <c r="K846">
        <v>1.7776397515527953</v>
      </c>
      <c r="L846">
        <f t="shared" si="85"/>
        <v>29.309002497449629</v>
      </c>
      <c r="M846">
        <f t="shared" si="86"/>
        <v>36.575428723396115</v>
      </c>
      <c r="N846">
        <f t="shared" si="81"/>
        <v>0</v>
      </c>
    </row>
    <row r="847" spans="1:14" x14ac:dyDescent="0.25">
      <c r="A847" t="s">
        <v>1034</v>
      </c>
      <c r="B847">
        <v>396</v>
      </c>
      <c r="C847">
        <v>21</v>
      </c>
      <c r="D847" t="s">
        <v>1037</v>
      </c>
      <c r="E847">
        <f>SUMPRODUCT(('Object-to-Object'!E$3:E$5474)*('Poisson Verification'!$D847='Object-to-Object'!F$3:F$5474))</f>
        <v>133</v>
      </c>
      <c r="F847">
        <f>COUNTIF('Object-to-Object'!F$3:F$5474,'Poisson Verification'!D847)</f>
        <v>6</v>
      </c>
      <c r="G847">
        <f t="shared" si="82"/>
        <v>22</v>
      </c>
      <c r="H847">
        <f>SUMPRODUCT((('Object-to-Object'!E$3:E$5474)-G847)^2*('Poisson Verification'!$D847='Object-to-Object'!F$3:F$5474))+(C847-G847)^2</f>
        <v>58</v>
      </c>
      <c r="I847">
        <f t="shared" si="83"/>
        <v>8.2857142857142865</v>
      </c>
      <c r="J847">
        <f t="shared" si="84"/>
        <v>0.37662337662337664</v>
      </c>
      <c r="K847">
        <v>0.37662337662337664</v>
      </c>
      <c r="L847">
        <f t="shared" si="85"/>
        <v>19.167431697649778</v>
      </c>
      <c r="M847">
        <f t="shared" si="86"/>
        <v>25.147260704097356</v>
      </c>
      <c r="N847">
        <f t="shared" si="81"/>
        <v>0</v>
      </c>
    </row>
    <row r="848" spans="1:14" x14ac:dyDescent="0.25">
      <c r="A848" t="s">
        <v>1034</v>
      </c>
      <c r="B848">
        <v>391</v>
      </c>
      <c r="C848">
        <v>15</v>
      </c>
      <c r="D848" t="s">
        <v>1038</v>
      </c>
      <c r="E848">
        <f>SUMPRODUCT(('Object-to-Object'!E$3:E$5474)*('Poisson Verification'!$D848='Object-to-Object'!F$3:F$5474))</f>
        <v>120</v>
      </c>
      <c r="F848">
        <f>COUNTIF('Object-to-Object'!F$3:F$5474,'Poisson Verification'!D848)</f>
        <v>6</v>
      </c>
      <c r="G848">
        <f t="shared" si="82"/>
        <v>19.285714285714285</v>
      </c>
      <c r="H848">
        <f>SUMPRODUCT((('Object-to-Object'!E$3:E$5474)-G848)^2*('Poisson Verification'!$D848='Object-to-Object'!F$3:F$5474))+(C848-G848)^2</f>
        <v>343.42857142857139</v>
      </c>
      <c r="I848">
        <f t="shared" si="83"/>
        <v>49.061224489795912</v>
      </c>
      <c r="J848">
        <f t="shared" si="84"/>
        <v>2.5439153439153439</v>
      </c>
      <c r="K848">
        <v>2.5439153439153439</v>
      </c>
      <c r="L848">
        <f t="shared" si="85"/>
        <v>16.639098954486951</v>
      </c>
      <c r="M848">
        <f t="shared" si="86"/>
        <v>22.247656561662378</v>
      </c>
      <c r="N848">
        <f t="shared" si="81"/>
        <v>0</v>
      </c>
    </row>
    <row r="849" spans="1:14" x14ac:dyDescent="0.25">
      <c r="A849" t="s">
        <v>1034</v>
      </c>
      <c r="B849">
        <v>396</v>
      </c>
      <c r="C849">
        <v>15</v>
      </c>
      <c r="D849" t="s">
        <v>1039</v>
      </c>
      <c r="E849">
        <f>SUMPRODUCT(('Object-to-Object'!E$3:E$5474)*('Poisson Verification'!$D849='Object-to-Object'!F$3:F$5474))</f>
        <v>66</v>
      </c>
      <c r="F849">
        <f>COUNTIF('Object-to-Object'!F$3:F$5474,'Poisson Verification'!D849)</f>
        <v>6</v>
      </c>
      <c r="G849">
        <f t="shared" si="82"/>
        <v>11.571428571428571</v>
      </c>
      <c r="H849">
        <f>SUMPRODUCT((('Object-to-Object'!E$3:E$5474)-G849)^2*('Poisson Verification'!$D849='Object-to-Object'!F$3:F$5474))+(C849-G849)^2</f>
        <v>77.714285714285708</v>
      </c>
      <c r="I849">
        <f t="shared" si="83"/>
        <v>11.102040816326531</v>
      </c>
      <c r="J849">
        <f t="shared" si="84"/>
        <v>0.95943562610229283</v>
      </c>
      <c r="K849">
        <v>0.95943562610229283</v>
      </c>
      <c r="L849">
        <f t="shared" si="85"/>
        <v>9.5408904364140277</v>
      </c>
      <c r="M849">
        <f t="shared" si="86"/>
        <v>13.920181598791428</v>
      </c>
      <c r="N849">
        <f t="shared" si="81"/>
        <v>1</v>
      </c>
    </row>
    <row r="850" spans="1:14" x14ac:dyDescent="0.25">
      <c r="A850" t="s">
        <v>1034</v>
      </c>
      <c r="B850">
        <v>402</v>
      </c>
      <c r="C850">
        <v>13</v>
      </c>
      <c r="D850" t="s">
        <v>1040</v>
      </c>
      <c r="E850">
        <f>SUMPRODUCT(('Object-to-Object'!E$3:E$5474)*('Poisson Verification'!$D850='Object-to-Object'!F$3:F$5474))</f>
        <v>45</v>
      </c>
      <c r="F850">
        <f>COUNTIF('Object-to-Object'!F$3:F$5474,'Poisson Verification'!D850)</f>
        <v>6</v>
      </c>
      <c r="G850">
        <f t="shared" si="82"/>
        <v>8.2857142857142865</v>
      </c>
      <c r="H850">
        <f>SUMPRODUCT((('Object-to-Object'!E$3:E$5474)-G850)^2*('Poisson Verification'!$D850='Object-to-Object'!F$3:F$5474))+(C850-G850)^2</f>
        <v>185.42857142857144</v>
      </c>
      <c r="I850">
        <f t="shared" si="83"/>
        <v>26.489795918367349</v>
      </c>
      <c r="J850">
        <f t="shared" si="84"/>
        <v>3.1970443349753697</v>
      </c>
      <c r="K850">
        <v>3.1970443349753697</v>
      </c>
      <c r="L850">
        <f t="shared" si="85"/>
        <v>6.5809830665082032</v>
      </c>
      <c r="M850">
        <f t="shared" si="86"/>
        <v>10.310976574884648</v>
      </c>
      <c r="N850">
        <f t="shared" si="81"/>
        <v>0</v>
      </c>
    </row>
    <row r="851" spans="1:14" x14ac:dyDescent="0.25">
      <c r="A851" t="s">
        <v>1034</v>
      </c>
      <c r="B851">
        <v>414</v>
      </c>
      <c r="C851">
        <v>2</v>
      </c>
      <c r="D851" t="s">
        <v>1041</v>
      </c>
      <c r="E851">
        <f>SUMPRODUCT(('Object-to-Object'!E$3:E$5474)*('Poisson Verification'!$D851='Object-to-Object'!F$3:F$5474))</f>
        <v>20</v>
      </c>
      <c r="F851">
        <f>COUNTIF('Object-to-Object'!F$3:F$5474,'Poisson Verification'!D851)</f>
        <v>6</v>
      </c>
      <c r="G851">
        <f t="shared" si="82"/>
        <v>3.1428571428571428</v>
      </c>
      <c r="H851">
        <f>SUMPRODUCT((('Object-to-Object'!E$3:E$5474)-G851)^2*('Poisson Verification'!$D851='Object-to-Object'!F$3:F$5474))+(C851-G851)^2</f>
        <v>24.857142857142858</v>
      </c>
      <c r="I851">
        <f t="shared" si="83"/>
        <v>3.5510204081632653</v>
      </c>
      <c r="J851">
        <f t="shared" si="84"/>
        <v>1.1298701298701299</v>
      </c>
      <c r="K851">
        <v>1.1298701298701299</v>
      </c>
      <c r="L851">
        <f t="shared" si="85"/>
        <v>2.1276769343472823</v>
      </c>
      <c r="M851">
        <f t="shared" si="86"/>
        <v>4.4878300293862994</v>
      </c>
      <c r="N851">
        <f t="shared" si="81"/>
        <v>1</v>
      </c>
    </row>
    <row r="852" spans="1:14" x14ac:dyDescent="0.25">
      <c r="A852" t="s">
        <v>1034</v>
      </c>
      <c r="B852">
        <v>411</v>
      </c>
      <c r="C852">
        <v>6</v>
      </c>
      <c r="D852" t="s">
        <v>1042</v>
      </c>
      <c r="E852">
        <f>SUMPRODUCT(('Object-to-Object'!E$3:E$5474)*('Poisson Verification'!$D852='Object-to-Object'!F$3:F$5474))</f>
        <v>17</v>
      </c>
      <c r="F852">
        <f>COUNTIF('Object-to-Object'!F$3:F$5474,'Poisson Verification'!D852)</f>
        <v>6</v>
      </c>
      <c r="G852">
        <f t="shared" si="82"/>
        <v>3.2857142857142856</v>
      </c>
      <c r="H852">
        <f>SUMPRODUCT((('Object-to-Object'!E$3:E$5474)-G852)^2*('Poisson Verification'!$D852='Object-to-Object'!F$3:F$5474))+(C852-G852)^2</f>
        <v>19.428571428571427</v>
      </c>
      <c r="I852">
        <f t="shared" si="83"/>
        <v>2.7755102040816326</v>
      </c>
      <c r="J852">
        <f t="shared" si="84"/>
        <v>0.84472049689440998</v>
      </c>
      <c r="K852">
        <v>0.84472049689440998</v>
      </c>
      <c r="L852">
        <f t="shared" si="85"/>
        <v>2.2456425190497891</v>
      </c>
      <c r="M852">
        <f t="shared" si="86"/>
        <v>4.6550549216835595</v>
      </c>
      <c r="N852">
        <f t="shared" si="81"/>
        <v>1</v>
      </c>
    </row>
    <row r="853" spans="1:14" x14ac:dyDescent="0.25">
      <c r="A853" t="s">
        <v>1034</v>
      </c>
      <c r="B853">
        <v>413</v>
      </c>
      <c r="C853">
        <v>6</v>
      </c>
      <c r="D853" t="s">
        <v>1043</v>
      </c>
      <c r="E853">
        <f>SUMPRODUCT(('Object-to-Object'!E$3:E$5474)*('Poisson Verification'!$D853='Object-to-Object'!F$3:F$5474))</f>
        <v>16</v>
      </c>
      <c r="F853">
        <f>COUNTIF('Object-to-Object'!F$3:F$5474,'Poisson Verification'!D853)</f>
        <v>6</v>
      </c>
      <c r="G853">
        <f t="shared" si="82"/>
        <v>3.1428571428571428</v>
      </c>
      <c r="H853">
        <f>SUMPRODUCT((('Object-to-Object'!E$3:E$5474)-G853)^2*('Poisson Verification'!$D853='Object-to-Object'!F$3:F$5474))+(C853-G853)^2</f>
        <v>26.857142857142854</v>
      </c>
      <c r="I853">
        <f t="shared" si="83"/>
        <v>3.8367346938775504</v>
      </c>
      <c r="J853">
        <f t="shared" si="84"/>
        <v>1.2207792207792205</v>
      </c>
      <c r="K853">
        <v>1.2207792207792205</v>
      </c>
      <c r="L853">
        <f t="shared" si="85"/>
        <v>2.1276769343472823</v>
      </c>
      <c r="M853">
        <f t="shared" si="86"/>
        <v>4.4878300293862994</v>
      </c>
      <c r="N853">
        <f t="shared" si="81"/>
        <v>1</v>
      </c>
    </row>
    <row r="854" spans="1:14" x14ac:dyDescent="0.25">
      <c r="A854" t="s">
        <v>1034</v>
      </c>
      <c r="B854">
        <v>416</v>
      </c>
      <c r="C854">
        <v>8</v>
      </c>
      <c r="D854" t="s">
        <v>1044</v>
      </c>
      <c r="E854">
        <f>SUMPRODUCT(('Object-to-Object'!E$3:E$5474)*('Poisson Verification'!$D854='Object-to-Object'!F$3:F$5474))</f>
        <v>33</v>
      </c>
      <c r="F854">
        <f>COUNTIF('Object-to-Object'!F$3:F$5474,'Poisson Verification'!D854)</f>
        <v>6</v>
      </c>
      <c r="G854">
        <f t="shared" si="82"/>
        <v>5.8571428571428568</v>
      </c>
      <c r="H854">
        <f>SUMPRODUCT((('Object-to-Object'!E$3:E$5474)-G854)^2*('Poisson Verification'!$D854='Object-to-Object'!F$3:F$5474))+(C854-G854)^2</f>
        <v>32.857142857142861</v>
      </c>
      <c r="I854">
        <f t="shared" si="83"/>
        <v>4.6938775510204085</v>
      </c>
      <c r="J854">
        <f t="shared" si="84"/>
        <v>0.80139372822299659</v>
      </c>
      <c r="K854">
        <v>0.80139372822299659</v>
      </c>
      <c r="L854">
        <f t="shared" si="85"/>
        <v>4.4380207592134662</v>
      </c>
      <c r="M854">
        <f t="shared" si="86"/>
        <v>7.5996314459087504</v>
      </c>
      <c r="N854">
        <f t="shared" ref="N854:N917" si="87">IF(AND(I854&lt;M854,I854&gt;L854),1,0)</f>
        <v>1</v>
      </c>
    </row>
    <row r="855" spans="1:14" x14ac:dyDescent="0.25">
      <c r="A855" t="s">
        <v>1034</v>
      </c>
      <c r="B855">
        <v>420</v>
      </c>
      <c r="C855">
        <v>8</v>
      </c>
      <c r="D855" t="s">
        <v>1045</v>
      </c>
      <c r="E855">
        <f>SUMPRODUCT(('Object-to-Object'!E$3:E$5474)*('Poisson Verification'!$D855='Object-to-Object'!F$3:F$5474))</f>
        <v>50</v>
      </c>
      <c r="F855">
        <f>COUNTIF('Object-to-Object'!F$3:F$5474,'Poisson Verification'!D855)</f>
        <v>6</v>
      </c>
      <c r="G855">
        <f t="shared" si="82"/>
        <v>8.2857142857142865</v>
      </c>
      <c r="H855">
        <f>SUMPRODUCT((('Object-to-Object'!E$3:E$5474)-G855)^2*('Poisson Verification'!$D855='Object-to-Object'!F$3:F$5474))+(C855-G855)^2</f>
        <v>25.428571428571427</v>
      </c>
      <c r="I855">
        <f t="shared" si="83"/>
        <v>3.6326530612244894</v>
      </c>
      <c r="J855">
        <f t="shared" si="84"/>
        <v>0.43842364532019695</v>
      </c>
      <c r="K855">
        <v>0.43842364532019695</v>
      </c>
      <c r="L855">
        <f t="shared" si="85"/>
        <v>6.5809830665082032</v>
      </c>
      <c r="M855">
        <f t="shared" si="86"/>
        <v>10.310976574884648</v>
      </c>
      <c r="N855">
        <f t="shared" si="87"/>
        <v>0</v>
      </c>
    </row>
    <row r="856" spans="1:14" x14ac:dyDescent="0.25">
      <c r="A856" t="s">
        <v>1034</v>
      </c>
      <c r="B856">
        <v>424</v>
      </c>
      <c r="C856">
        <v>15</v>
      </c>
      <c r="D856" t="s">
        <v>1046</v>
      </c>
      <c r="E856">
        <f>SUMPRODUCT(('Object-to-Object'!E$3:E$5474)*('Poisson Verification'!$D856='Object-to-Object'!F$3:F$5474))</f>
        <v>60</v>
      </c>
      <c r="F856">
        <f>COUNTIF('Object-to-Object'!F$3:F$5474,'Poisson Verification'!D856)</f>
        <v>6</v>
      </c>
      <c r="G856">
        <f t="shared" si="82"/>
        <v>10.714285714285714</v>
      </c>
      <c r="H856">
        <f>SUMPRODUCT((('Object-to-Object'!E$3:E$5474)-G856)^2*('Poisson Verification'!$D856='Object-to-Object'!F$3:F$5474))+(C856-G856)^2</f>
        <v>83.428571428571431</v>
      </c>
      <c r="I856">
        <f t="shared" si="83"/>
        <v>11.918367346938776</v>
      </c>
      <c r="J856">
        <f t="shared" si="84"/>
        <v>1.1123809523809525</v>
      </c>
      <c r="K856">
        <v>1.1123809523809525</v>
      </c>
      <c r="L856">
        <f t="shared" si="85"/>
        <v>8.7636982419369485</v>
      </c>
      <c r="M856">
        <f t="shared" si="86"/>
        <v>12.983588980896821</v>
      </c>
      <c r="N856">
        <f t="shared" si="87"/>
        <v>1</v>
      </c>
    </row>
    <row r="857" spans="1:14" x14ac:dyDescent="0.25">
      <c r="A857" t="s">
        <v>1034</v>
      </c>
      <c r="B857">
        <v>433</v>
      </c>
      <c r="C857">
        <v>19</v>
      </c>
      <c r="D857" t="s">
        <v>1047</v>
      </c>
      <c r="E857">
        <f>SUMPRODUCT(('Object-to-Object'!E$3:E$5474)*('Poisson Verification'!$D857='Object-to-Object'!F$3:F$5474))</f>
        <v>57</v>
      </c>
      <c r="F857">
        <f>COUNTIF('Object-to-Object'!F$3:F$5474,'Poisson Verification'!D857)</f>
        <v>6</v>
      </c>
      <c r="G857">
        <f t="shared" si="82"/>
        <v>10.857142857142858</v>
      </c>
      <c r="H857">
        <f>SUMPRODUCT((('Object-to-Object'!E$3:E$5474)-G857)^2*('Poisson Verification'!$D857='Object-to-Object'!F$3:F$5474))+(C857-G857)^2</f>
        <v>206.85714285714286</v>
      </c>
      <c r="I857">
        <f t="shared" si="83"/>
        <v>29.551020408163264</v>
      </c>
      <c r="J857">
        <f t="shared" si="84"/>
        <v>2.7218045112781954</v>
      </c>
      <c r="K857">
        <v>2.7218045112781954</v>
      </c>
      <c r="L857">
        <f t="shared" si="85"/>
        <v>8.8930132582294075</v>
      </c>
      <c r="M857">
        <f t="shared" si="86"/>
        <v>13.13990070289689</v>
      </c>
      <c r="N857">
        <f t="shared" si="87"/>
        <v>0</v>
      </c>
    </row>
    <row r="858" spans="1:14" x14ac:dyDescent="0.25">
      <c r="A858" t="s">
        <v>1034</v>
      </c>
      <c r="B858">
        <v>437</v>
      </c>
      <c r="C858">
        <v>19</v>
      </c>
      <c r="D858" t="s">
        <v>1048</v>
      </c>
      <c r="E858">
        <f>SUMPRODUCT(('Object-to-Object'!E$3:E$5474)*('Poisson Verification'!$D858='Object-to-Object'!F$3:F$5474))</f>
        <v>70</v>
      </c>
      <c r="F858">
        <f>COUNTIF('Object-to-Object'!F$3:F$5474,'Poisson Verification'!D858)</f>
        <v>6</v>
      </c>
      <c r="G858">
        <f t="shared" si="82"/>
        <v>12.714285714285714</v>
      </c>
      <c r="H858">
        <f>SUMPRODUCT((('Object-to-Object'!E$3:E$5474)-G858)^2*('Poisson Verification'!$D858='Object-to-Object'!F$3:F$5474))+(C858-G858)^2</f>
        <v>109.42857142857143</v>
      </c>
      <c r="I858">
        <f t="shared" si="83"/>
        <v>15.63265306122449</v>
      </c>
      <c r="J858">
        <f t="shared" si="84"/>
        <v>1.229534510433387</v>
      </c>
      <c r="K858">
        <v>1.229534510433387</v>
      </c>
      <c r="L858">
        <f t="shared" si="85"/>
        <v>10.581633095125028</v>
      </c>
      <c r="M858">
        <f t="shared" si="86"/>
        <v>15.164565196210864</v>
      </c>
      <c r="N858">
        <f t="shared" si="87"/>
        <v>0</v>
      </c>
    </row>
    <row r="859" spans="1:14" x14ac:dyDescent="0.25">
      <c r="A859" t="s">
        <v>1034</v>
      </c>
      <c r="B859">
        <v>443</v>
      </c>
      <c r="C859">
        <v>12</v>
      </c>
      <c r="D859" t="s">
        <v>1049</v>
      </c>
      <c r="E859">
        <f>SUMPRODUCT(('Object-to-Object'!E$3:E$5474)*('Poisson Verification'!$D859='Object-to-Object'!F$3:F$5474))</f>
        <v>52</v>
      </c>
      <c r="F859">
        <f>COUNTIF('Object-to-Object'!F$3:F$5474,'Poisson Verification'!D859)</f>
        <v>6</v>
      </c>
      <c r="G859">
        <f t="shared" si="82"/>
        <v>9.1428571428571423</v>
      </c>
      <c r="H859">
        <f>SUMPRODUCT((('Object-to-Object'!E$3:E$5474)-G859)^2*('Poisson Verification'!$D859='Object-to-Object'!F$3:F$5474))+(C859-G859)^2</f>
        <v>68.857142857142861</v>
      </c>
      <c r="I859">
        <f t="shared" si="83"/>
        <v>9.8367346938775508</v>
      </c>
      <c r="J859">
        <f t="shared" si="84"/>
        <v>1.0758928571428572</v>
      </c>
      <c r="K859">
        <v>1.0758928571428572</v>
      </c>
      <c r="L859">
        <f t="shared" si="85"/>
        <v>7.3476716824877641</v>
      </c>
      <c r="M859">
        <f t="shared" si="86"/>
        <v>11.257851651634933</v>
      </c>
      <c r="N859">
        <f t="shared" si="87"/>
        <v>1</v>
      </c>
    </row>
    <row r="860" spans="1:14" x14ac:dyDescent="0.25">
      <c r="A860" t="s">
        <v>1034</v>
      </c>
      <c r="B860">
        <v>438</v>
      </c>
      <c r="C860">
        <v>10</v>
      </c>
      <c r="D860" t="s">
        <v>1050</v>
      </c>
      <c r="E860">
        <f>SUMPRODUCT(('Object-to-Object'!E$3:E$5474)*('Poisson Verification'!$D860='Object-to-Object'!F$3:F$5474))</f>
        <v>57</v>
      </c>
      <c r="F860">
        <f>COUNTIF('Object-to-Object'!F$3:F$5474,'Poisson Verification'!D860)</f>
        <v>6</v>
      </c>
      <c r="G860">
        <f t="shared" si="82"/>
        <v>9.5714285714285712</v>
      </c>
      <c r="H860">
        <f>SUMPRODUCT((('Object-to-Object'!E$3:E$5474)-G860)^2*('Poisson Verification'!$D860='Object-to-Object'!F$3:F$5474))+(C860-G860)^2</f>
        <v>87.714285714285722</v>
      </c>
      <c r="I860">
        <f t="shared" si="83"/>
        <v>12.530612244897961</v>
      </c>
      <c r="J860">
        <f t="shared" si="84"/>
        <v>1.3091684434968018</v>
      </c>
      <c r="K860">
        <v>1.3091684434968018</v>
      </c>
      <c r="L860">
        <f t="shared" si="85"/>
        <v>7.7326131140461083</v>
      </c>
      <c r="M860">
        <f t="shared" si="86"/>
        <v>11.729728632727491</v>
      </c>
      <c r="N860">
        <f t="shared" si="87"/>
        <v>0</v>
      </c>
    </row>
    <row r="861" spans="1:14" x14ac:dyDescent="0.25">
      <c r="A861" t="s">
        <v>1034</v>
      </c>
      <c r="B861">
        <v>429</v>
      </c>
      <c r="C861">
        <v>16</v>
      </c>
      <c r="D861" t="s">
        <v>1051</v>
      </c>
      <c r="E861">
        <f>SUMPRODUCT(('Object-to-Object'!E$3:E$5474)*('Poisson Verification'!$D861='Object-to-Object'!F$3:F$5474))</f>
        <v>73</v>
      </c>
      <c r="F861">
        <f>COUNTIF('Object-to-Object'!F$3:F$5474,'Poisson Verification'!D861)</f>
        <v>6</v>
      </c>
      <c r="G861">
        <f t="shared" si="82"/>
        <v>12.714285714285714</v>
      </c>
      <c r="H861">
        <f>SUMPRODUCT((('Object-to-Object'!E$3:E$5474)-G861)^2*('Poisson Verification'!$D861='Object-to-Object'!F$3:F$5474))+(C861-G861)^2</f>
        <v>25.428571428571431</v>
      </c>
      <c r="I861">
        <f t="shared" si="83"/>
        <v>3.6326530612244903</v>
      </c>
      <c r="J861">
        <f t="shared" si="84"/>
        <v>0.28571428571428575</v>
      </c>
      <c r="K861">
        <v>0.28571428571428575</v>
      </c>
      <c r="L861">
        <f t="shared" si="85"/>
        <v>10.581633095125028</v>
      </c>
      <c r="M861">
        <f t="shared" si="86"/>
        <v>15.164565196210864</v>
      </c>
      <c r="N861">
        <f t="shared" si="87"/>
        <v>0</v>
      </c>
    </row>
    <row r="862" spans="1:14" x14ac:dyDescent="0.25">
      <c r="A862" t="s">
        <v>1034</v>
      </c>
      <c r="B862">
        <v>429</v>
      </c>
      <c r="C862">
        <v>17</v>
      </c>
      <c r="D862" t="s">
        <v>1052</v>
      </c>
      <c r="E862">
        <f>SUMPRODUCT(('Object-to-Object'!E$3:E$5474)*('Poisson Verification'!$D862='Object-to-Object'!F$3:F$5474))</f>
        <v>58</v>
      </c>
      <c r="F862">
        <f>COUNTIF('Object-to-Object'!F$3:F$5474,'Poisson Verification'!D862)</f>
        <v>6</v>
      </c>
      <c r="G862">
        <f t="shared" si="82"/>
        <v>10.714285714285714</v>
      </c>
      <c r="H862">
        <f>SUMPRODUCT((('Object-to-Object'!E$3:E$5474)-G862)^2*('Poisson Verification'!$D862='Object-to-Object'!F$3:F$5474))+(C862-G862)^2</f>
        <v>73.428571428571416</v>
      </c>
      <c r="I862">
        <f t="shared" si="83"/>
        <v>10.489795918367346</v>
      </c>
      <c r="J862">
        <f t="shared" si="84"/>
        <v>0.97904761904761906</v>
      </c>
      <c r="K862">
        <v>0.97904761904761906</v>
      </c>
      <c r="L862">
        <f t="shared" si="85"/>
        <v>8.7636982419369485</v>
      </c>
      <c r="M862">
        <f t="shared" si="86"/>
        <v>12.983588980896821</v>
      </c>
      <c r="N862">
        <f t="shared" si="87"/>
        <v>1</v>
      </c>
    </row>
    <row r="863" spans="1:14" x14ac:dyDescent="0.25">
      <c r="A863" t="s">
        <v>1034</v>
      </c>
      <c r="B863">
        <v>432</v>
      </c>
      <c r="C863">
        <v>16</v>
      </c>
      <c r="D863" t="s">
        <v>1053</v>
      </c>
      <c r="E863">
        <f>SUMPRODUCT(('Object-to-Object'!E$3:E$5474)*('Poisson Verification'!$D863='Object-to-Object'!F$3:F$5474))</f>
        <v>64</v>
      </c>
      <c r="F863">
        <f>COUNTIF('Object-to-Object'!F$3:F$5474,'Poisson Verification'!D863)</f>
        <v>6</v>
      </c>
      <c r="G863">
        <f t="shared" si="82"/>
        <v>11.428571428571429</v>
      </c>
      <c r="H863">
        <f>SUMPRODUCT((('Object-to-Object'!E$3:E$5474)-G863)^2*('Poisson Verification'!$D863='Object-to-Object'!F$3:F$5474))+(C863-G863)^2</f>
        <v>151.71428571428569</v>
      </c>
      <c r="I863">
        <f t="shared" si="83"/>
        <v>21.673469387755098</v>
      </c>
      <c r="J863">
        <f t="shared" si="84"/>
        <v>1.8964285714285711</v>
      </c>
      <c r="K863">
        <v>1.8964285714285711</v>
      </c>
      <c r="L863">
        <f t="shared" si="85"/>
        <v>9.411146898583544</v>
      </c>
      <c r="M863">
        <f t="shared" si="86"/>
        <v>13.764290439501968</v>
      </c>
      <c r="N863">
        <f t="shared" si="87"/>
        <v>0</v>
      </c>
    </row>
    <row r="864" spans="1:14" x14ac:dyDescent="0.25">
      <c r="A864" t="s">
        <v>1034</v>
      </c>
      <c r="B864">
        <v>436</v>
      </c>
      <c r="C864">
        <v>10</v>
      </c>
      <c r="D864" t="s">
        <v>1054</v>
      </c>
      <c r="E864">
        <f>SUMPRODUCT(('Object-to-Object'!E$3:E$5474)*('Poisson Verification'!$D864='Object-to-Object'!F$3:F$5474))</f>
        <v>87</v>
      </c>
      <c r="F864">
        <f>COUNTIF('Object-to-Object'!F$3:F$5474,'Poisson Verification'!D864)</f>
        <v>6</v>
      </c>
      <c r="G864">
        <f t="shared" si="82"/>
        <v>13.857142857142858</v>
      </c>
      <c r="H864">
        <f>SUMPRODUCT((('Object-to-Object'!E$3:E$5474)-G864)^2*('Poisson Verification'!$D864='Object-to-Object'!F$3:F$5474))+(C864-G864)^2</f>
        <v>86.857142857142861</v>
      </c>
      <c r="I864">
        <f t="shared" si="83"/>
        <v>12.408163265306124</v>
      </c>
      <c r="J864">
        <f t="shared" si="84"/>
        <v>0.89543446244477176</v>
      </c>
      <c r="K864">
        <v>0.89543446244477176</v>
      </c>
      <c r="L864">
        <f t="shared" si="85"/>
        <v>11.626882126842853</v>
      </c>
      <c r="M864">
        <f t="shared" si="86"/>
        <v>16.404516174793493</v>
      </c>
      <c r="N864">
        <f t="shared" si="87"/>
        <v>1</v>
      </c>
    </row>
    <row r="865" spans="1:14" x14ac:dyDescent="0.25">
      <c r="A865" t="s">
        <v>1034</v>
      </c>
      <c r="B865">
        <v>425</v>
      </c>
      <c r="C865">
        <v>28</v>
      </c>
      <c r="D865" t="s">
        <v>1055</v>
      </c>
      <c r="E865">
        <f>SUMPRODUCT(('Object-to-Object'!E$3:E$5474)*('Poisson Verification'!$D865='Object-to-Object'!F$3:F$5474))</f>
        <v>104</v>
      </c>
      <c r="F865">
        <f>COUNTIF('Object-to-Object'!F$3:F$5474,'Poisson Verification'!D865)</f>
        <v>6</v>
      </c>
      <c r="G865">
        <f t="shared" si="82"/>
        <v>18.857142857142858</v>
      </c>
      <c r="H865">
        <f>SUMPRODUCT((('Object-to-Object'!E$3:E$5474)-G865)^2*('Poisson Verification'!$D865='Object-to-Object'!F$3:F$5474))+(C865-G865)^2</f>
        <v>232.85714285714289</v>
      </c>
      <c r="I865">
        <f t="shared" si="83"/>
        <v>33.265306122448983</v>
      </c>
      <c r="J865">
        <f t="shared" si="84"/>
        <v>1.7640692640692641</v>
      </c>
      <c r="K865">
        <v>1.7640692640692641</v>
      </c>
      <c r="L865">
        <f t="shared" si="85"/>
        <v>16.241060099981535</v>
      </c>
      <c r="M865">
        <f t="shared" si="86"/>
        <v>21.788665009379351</v>
      </c>
      <c r="N865">
        <f t="shared" si="87"/>
        <v>0</v>
      </c>
    </row>
    <row r="866" spans="1:14" x14ac:dyDescent="0.25">
      <c r="A866" t="s">
        <v>1034</v>
      </c>
      <c r="B866">
        <v>425</v>
      </c>
      <c r="C866">
        <v>24</v>
      </c>
      <c r="D866" t="s">
        <v>1056</v>
      </c>
      <c r="E866">
        <f>SUMPRODUCT(('Object-to-Object'!E$3:E$5474)*('Poisson Verification'!$D866='Object-to-Object'!F$3:F$5474))</f>
        <v>135</v>
      </c>
      <c r="F866">
        <f>COUNTIF('Object-to-Object'!F$3:F$5474,'Poisson Verification'!D866)</f>
        <v>6</v>
      </c>
      <c r="G866">
        <f t="shared" si="82"/>
        <v>22.714285714285715</v>
      </c>
      <c r="H866">
        <f>SUMPRODUCT((('Object-to-Object'!E$3:E$5474)-G866)^2*('Poisson Verification'!$D866='Object-to-Object'!F$3:F$5474))+(C866-G866)^2</f>
        <v>343.42857142857144</v>
      </c>
      <c r="I866">
        <f t="shared" si="83"/>
        <v>49.061224489795919</v>
      </c>
      <c r="J866">
        <f t="shared" si="84"/>
        <v>2.159928122192273</v>
      </c>
      <c r="K866">
        <v>2.159928122192273</v>
      </c>
      <c r="L866">
        <f t="shared" si="85"/>
        <v>19.834722798411985</v>
      </c>
      <c r="M866">
        <f t="shared" si="86"/>
        <v>25.908393148650241</v>
      </c>
      <c r="N866">
        <f t="shared" si="87"/>
        <v>0</v>
      </c>
    </row>
    <row r="867" spans="1:14" x14ac:dyDescent="0.25">
      <c r="A867" t="s">
        <v>1034</v>
      </c>
      <c r="B867">
        <v>413</v>
      </c>
      <c r="C867">
        <v>37</v>
      </c>
      <c r="D867" t="s">
        <v>1057</v>
      </c>
      <c r="E867">
        <f>SUMPRODUCT(('Object-to-Object'!E$3:E$5474)*('Poisson Verification'!$D867='Object-to-Object'!F$3:F$5474))</f>
        <v>205</v>
      </c>
      <c r="F867">
        <f>COUNTIF('Object-to-Object'!F$3:F$5474,'Poisson Verification'!D867)</f>
        <v>6</v>
      </c>
      <c r="G867">
        <f t="shared" si="82"/>
        <v>34.571428571428569</v>
      </c>
      <c r="H867">
        <f>SUMPRODUCT((('Object-to-Object'!E$3:E$5474)-G867)^2*('Poisson Verification'!$D867='Object-to-Object'!F$3:F$5474))+(C867-G867)^2</f>
        <v>483.71428571428572</v>
      </c>
      <c r="I867">
        <f t="shared" si="83"/>
        <v>69.102040816326536</v>
      </c>
      <c r="J867">
        <f t="shared" si="84"/>
        <v>1.9988193624557264</v>
      </c>
      <c r="K867">
        <v>1.9988193624557264</v>
      </c>
      <c r="L867">
        <f t="shared" si="85"/>
        <v>30.999011342569908</v>
      </c>
      <c r="M867">
        <f t="shared" si="86"/>
        <v>38.456647810837943</v>
      </c>
      <c r="N867">
        <f t="shared" si="87"/>
        <v>0</v>
      </c>
    </row>
    <row r="868" spans="1:14" x14ac:dyDescent="0.25">
      <c r="A868" t="s">
        <v>1034</v>
      </c>
      <c r="B868">
        <v>418</v>
      </c>
      <c r="C868">
        <v>49</v>
      </c>
      <c r="D868" t="s">
        <v>1058</v>
      </c>
      <c r="E868">
        <f>SUMPRODUCT(('Object-to-Object'!E$3:E$5474)*('Poisson Verification'!$D868='Object-to-Object'!F$3:F$5474))</f>
        <v>195</v>
      </c>
      <c r="F868">
        <f>COUNTIF('Object-to-Object'!F$3:F$5474,'Poisson Verification'!D868)</f>
        <v>6</v>
      </c>
      <c r="G868">
        <f t="shared" si="82"/>
        <v>34.857142857142854</v>
      </c>
      <c r="H868">
        <f>SUMPRODUCT((('Object-to-Object'!E$3:E$5474)-G868)^2*('Poisson Verification'!$D868='Object-to-Object'!F$3:F$5474))+(C868-G868)^2</f>
        <v>544.85714285714289</v>
      </c>
      <c r="I868">
        <f t="shared" si="83"/>
        <v>77.83673469387756</v>
      </c>
      <c r="J868">
        <f t="shared" si="84"/>
        <v>2.233021077283373</v>
      </c>
      <c r="K868">
        <v>2.233021077283373</v>
      </c>
      <c r="L868">
        <f t="shared" si="85"/>
        <v>31.201980345072617</v>
      </c>
      <c r="M868">
        <f t="shared" si="86"/>
        <v>38.68222719962057</v>
      </c>
      <c r="N868">
        <f t="shared" si="87"/>
        <v>0</v>
      </c>
    </row>
    <row r="869" spans="1:14" x14ac:dyDescent="0.25">
      <c r="A869" t="s">
        <v>1034</v>
      </c>
      <c r="B869">
        <v>446</v>
      </c>
      <c r="C869">
        <v>45</v>
      </c>
      <c r="D869" t="s">
        <v>1059</v>
      </c>
      <c r="E869">
        <f>SUMPRODUCT(('Object-to-Object'!E$3:E$5474)*('Poisson Verification'!$D869='Object-to-Object'!F$3:F$5474))</f>
        <v>218</v>
      </c>
      <c r="F869">
        <f>COUNTIF('Object-to-Object'!F$3:F$5474,'Poisson Verification'!D869)</f>
        <v>6</v>
      </c>
      <c r="G869">
        <f t="shared" si="82"/>
        <v>37.571428571428569</v>
      </c>
      <c r="H869">
        <f>SUMPRODUCT((('Object-to-Object'!E$3:E$5474)-G869)^2*('Poisson Verification'!$D869='Object-to-Object'!F$3:F$5474))+(C869-G869)^2</f>
        <v>249.71428571428572</v>
      </c>
      <c r="I869">
        <f t="shared" si="83"/>
        <v>35.673469387755105</v>
      </c>
      <c r="J869">
        <f t="shared" si="84"/>
        <v>0.94948397609994584</v>
      </c>
      <c r="K869">
        <v>0.94948397609994584</v>
      </c>
      <c r="L869">
        <f t="shared" si="85"/>
        <v>33.843635738053919</v>
      </c>
      <c r="M869">
        <f t="shared" si="86"/>
        <v>41.611718991264745</v>
      </c>
      <c r="N869">
        <f t="shared" si="87"/>
        <v>1</v>
      </c>
    </row>
    <row r="870" spans="1:14" x14ac:dyDescent="0.25">
      <c r="A870" t="s">
        <v>1034</v>
      </c>
      <c r="B870">
        <v>459</v>
      </c>
      <c r="C870">
        <v>52</v>
      </c>
      <c r="D870" t="s">
        <v>1060</v>
      </c>
      <c r="E870">
        <f>SUMPRODUCT(('Object-to-Object'!E$3:E$5474)*('Poisson Verification'!$D870='Object-to-Object'!F$3:F$5474))</f>
        <v>208</v>
      </c>
      <c r="F870">
        <f>COUNTIF('Object-to-Object'!F$3:F$5474,'Poisson Verification'!D870)</f>
        <v>6</v>
      </c>
      <c r="G870">
        <f t="shared" si="82"/>
        <v>37.142857142857146</v>
      </c>
      <c r="H870">
        <f>SUMPRODUCT((('Object-to-Object'!E$3:E$5474)-G870)^2*('Poisson Verification'!$D870='Object-to-Object'!F$3:F$5474))+(C870-G870)^2</f>
        <v>520.85714285714289</v>
      </c>
      <c r="I870">
        <f t="shared" si="83"/>
        <v>74.408163265306129</v>
      </c>
      <c r="J870">
        <f t="shared" si="84"/>
        <v>2.0032967032967033</v>
      </c>
      <c r="K870">
        <v>2.0032967032967033</v>
      </c>
      <c r="L870">
        <f t="shared" si="85"/>
        <v>33.436870534024301</v>
      </c>
      <c r="M870">
        <f t="shared" si="86"/>
        <v>41.16138256719622</v>
      </c>
      <c r="N870">
        <f t="shared" si="87"/>
        <v>0</v>
      </c>
    </row>
    <row r="871" spans="1:14" x14ac:dyDescent="0.25">
      <c r="A871" t="s">
        <v>1034</v>
      </c>
      <c r="B871">
        <v>463</v>
      </c>
      <c r="C871">
        <v>45</v>
      </c>
      <c r="D871" t="s">
        <v>1061</v>
      </c>
      <c r="E871">
        <f>SUMPRODUCT(('Object-to-Object'!E$3:E$5474)*('Poisson Verification'!$D871='Object-to-Object'!F$3:F$5474))</f>
        <v>233</v>
      </c>
      <c r="F871">
        <f>COUNTIF('Object-to-Object'!F$3:F$5474,'Poisson Verification'!D871)</f>
        <v>6</v>
      </c>
      <c r="G871">
        <f t="shared" si="82"/>
        <v>39.714285714285715</v>
      </c>
      <c r="H871">
        <f>SUMPRODUCT((('Object-to-Object'!E$3:E$5474)-G871)^2*('Poisson Verification'!$D871='Object-to-Object'!F$3:F$5474))+(C871-G871)^2</f>
        <v>235.42857142857144</v>
      </c>
      <c r="I871">
        <f t="shared" si="83"/>
        <v>33.632653061224495</v>
      </c>
      <c r="J871">
        <f t="shared" si="84"/>
        <v>0.84686536485097652</v>
      </c>
      <c r="K871">
        <v>0.84686536485097652</v>
      </c>
      <c r="L871">
        <f t="shared" si="85"/>
        <v>35.879282624294056</v>
      </c>
      <c r="M871">
        <f t="shared" si="86"/>
        <v>43.861590317617221</v>
      </c>
      <c r="N871">
        <f t="shared" si="87"/>
        <v>0</v>
      </c>
    </row>
    <row r="872" spans="1:14" x14ac:dyDescent="0.25">
      <c r="A872" t="s">
        <v>1034</v>
      </c>
      <c r="B872">
        <v>487</v>
      </c>
      <c r="C872">
        <v>36</v>
      </c>
      <c r="D872" t="s">
        <v>1062</v>
      </c>
      <c r="E872">
        <f>SUMPRODUCT(('Object-to-Object'!E$3:E$5474)*('Poisson Verification'!$D872='Object-to-Object'!F$3:F$5474))</f>
        <v>222</v>
      </c>
      <c r="F872">
        <f>COUNTIF('Object-to-Object'!F$3:F$5474,'Poisson Verification'!D872)</f>
        <v>6</v>
      </c>
      <c r="G872">
        <f t="shared" si="82"/>
        <v>36.857142857142854</v>
      </c>
      <c r="H872">
        <f>SUMPRODUCT((('Object-to-Object'!E$3:E$5474)-G872)^2*('Poisson Verification'!$D872='Object-to-Object'!F$3:F$5474))+(C872-G872)^2</f>
        <v>586.85714285714278</v>
      </c>
      <c r="I872">
        <f t="shared" si="83"/>
        <v>83.836734693877546</v>
      </c>
      <c r="J872">
        <f t="shared" si="84"/>
        <v>2.2746400885935771</v>
      </c>
      <c r="K872">
        <v>2.2746400885935771</v>
      </c>
      <c r="L872">
        <f t="shared" si="85"/>
        <v>33.165763753825587</v>
      </c>
      <c r="M872">
        <f t="shared" si="86"/>
        <v>40.861088658947779</v>
      </c>
      <c r="N872">
        <f t="shared" si="87"/>
        <v>0</v>
      </c>
    </row>
    <row r="873" spans="1:14" x14ac:dyDescent="0.25">
      <c r="A873" t="s">
        <v>1034</v>
      </c>
      <c r="B873">
        <v>508</v>
      </c>
      <c r="C873">
        <v>11</v>
      </c>
      <c r="D873" t="s">
        <v>1063</v>
      </c>
      <c r="E873">
        <f>SUMPRODUCT(('Object-to-Object'!E$3:E$5474)*('Poisson Verification'!$D873='Object-to-Object'!F$3:F$5474))</f>
        <v>183</v>
      </c>
      <c r="F873">
        <f>COUNTIF('Object-to-Object'!F$3:F$5474,'Poisson Verification'!D873)</f>
        <v>6</v>
      </c>
      <c r="G873">
        <f t="shared" si="82"/>
        <v>27.714285714285715</v>
      </c>
      <c r="H873">
        <f>SUMPRODUCT((('Object-to-Object'!E$3:E$5474)-G873)^2*('Poisson Verification'!$D873='Object-to-Object'!F$3:F$5474))+(C873-G873)^2</f>
        <v>951.42857142857144</v>
      </c>
      <c r="I873">
        <f t="shared" si="83"/>
        <v>135.91836734693877</v>
      </c>
      <c r="J873">
        <f t="shared" si="84"/>
        <v>4.904270986745213</v>
      </c>
      <c r="K873">
        <v>4.904270986745213</v>
      </c>
      <c r="L873">
        <f t="shared" si="85"/>
        <v>24.524611149936707</v>
      </c>
      <c r="M873">
        <f t="shared" si="86"/>
        <v>31.217634457900466</v>
      </c>
      <c r="N873">
        <f t="shared" si="87"/>
        <v>0</v>
      </c>
    </row>
    <row r="874" spans="1:14" x14ac:dyDescent="0.25">
      <c r="A874" t="s">
        <v>1034</v>
      </c>
      <c r="B874">
        <v>504</v>
      </c>
      <c r="C874">
        <v>12</v>
      </c>
      <c r="D874" t="s">
        <v>1064</v>
      </c>
      <c r="E874">
        <f>SUMPRODUCT(('Object-to-Object'!E$3:E$5474)*('Poisson Verification'!$D874='Object-to-Object'!F$3:F$5474))</f>
        <v>129</v>
      </c>
      <c r="F874">
        <f>COUNTIF('Object-to-Object'!F$3:F$5474,'Poisson Verification'!D874)</f>
        <v>6</v>
      </c>
      <c r="G874">
        <f t="shared" si="82"/>
        <v>20.142857142857142</v>
      </c>
      <c r="H874">
        <f>SUMPRODUCT((('Object-to-Object'!E$3:E$5474)-G874)^2*('Poisson Verification'!$D874='Object-to-Object'!F$3:F$5474))+(C874-G874)^2</f>
        <v>592.85714285714289</v>
      </c>
      <c r="I874">
        <f t="shared" si="83"/>
        <v>84.693877551020407</v>
      </c>
      <c r="J874">
        <f t="shared" si="84"/>
        <v>4.2046605876393111</v>
      </c>
      <c r="K874">
        <v>4.2046605876393111</v>
      </c>
      <c r="L874">
        <f t="shared" si="85"/>
        <v>17.436179605101522</v>
      </c>
      <c r="M874">
        <f t="shared" si="86"/>
        <v>23.164647522347629</v>
      </c>
      <c r="N874">
        <f t="shared" si="87"/>
        <v>0</v>
      </c>
    </row>
    <row r="875" spans="1:14" x14ac:dyDescent="0.25">
      <c r="A875" t="s">
        <v>1034</v>
      </c>
      <c r="B875">
        <v>503</v>
      </c>
      <c r="C875">
        <v>9</v>
      </c>
      <c r="D875" t="s">
        <v>1065</v>
      </c>
      <c r="E875">
        <f>SUMPRODUCT(('Object-to-Object'!E$3:E$5474)*('Poisson Verification'!$D875='Object-to-Object'!F$3:F$5474))</f>
        <v>88</v>
      </c>
      <c r="F875">
        <f>COUNTIF('Object-to-Object'!F$3:F$5474,'Poisson Verification'!D875)</f>
        <v>6</v>
      </c>
      <c r="G875">
        <f t="shared" si="82"/>
        <v>13.857142857142858</v>
      </c>
      <c r="H875">
        <f>SUMPRODUCT((('Object-to-Object'!E$3:E$5474)-G875)^2*('Poisson Verification'!$D875='Object-to-Object'!F$3:F$5474))+(C875-G875)^2</f>
        <v>174.85714285714283</v>
      </c>
      <c r="I875">
        <f t="shared" si="83"/>
        <v>24.979591836734691</v>
      </c>
      <c r="J875">
        <f t="shared" si="84"/>
        <v>1.8026509572901324</v>
      </c>
      <c r="K875">
        <v>1.8026509572901324</v>
      </c>
      <c r="L875">
        <f t="shared" si="85"/>
        <v>11.626882126842853</v>
      </c>
      <c r="M875">
        <f t="shared" si="86"/>
        <v>16.404516174793493</v>
      </c>
      <c r="N875">
        <f t="shared" si="87"/>
        <v>0</v>
      </c>
    </row>
    <row r="876" spans="1:14" x14ac:dyDescent="0.25">
      <c r="A876" t="s">
        <v>1034</v>
      </c>
      <c r="B876">
        <v>510</v>
      </c>
      <c r="C876">
        <v>9</v>
      </c>
      <c r="D876" t="s">
        <v>1066</v>
      </c>
      <c r="E876">
        <f>SUMPRODUCT(('Object-to-Object'!E$3:E$5474)*('Poisson Verification'!$D876='Object-to-Object'!F$3:F$5474))</f>
        <v>39</v>
      </c>
      <c r="F876">
        <f>COUNTIF('Object-to-Object'!F$3:F$5474,'Poisson Verification'!D876)</f>
        <v>6</v>
      </c>
      <c r="G876">
        <f t="shared" si="82"/>
        <v>6.8571428571428568</v>
      </c>
      <c r="H876">
        <f>SUMPRODUCT((('Object-to-Object'!E$3:E$5474)-G876)^2*('Poisson Verification'!$D876='Object-to-Object'!F$3:F$5474))+(C876-G876)^2</f>
        <v>50.857142857142854</v>
      </c>
      <c r="I876">
        <f t="shared" si="83"/>
        <v>7.2653061224489788</v>
      </c>
      <c r="J876">
        <f t="shared" si="84"/>
        <v>1.0595238095238095</v>
      </c>
      <c r="K876">
        <v>1.0595238095238095</v>
      </c>
      <c r="L876">
        <f t="shared" si="85"/>
        <v>5.3143239342443538</v>
      </c>
      <c r="M876">
        <f t="shared" si="86"/>
        <v>8.7219810435585305</v>
      </c>
      <c r="N876">
        <f t="shared" si="87"/>
        <v>1</v>
      </c>
    </row>
    <row r="877" spans="1:14" x14ac:dyDescent="0.25">
      <c r="A877" t="s">
        <v>1034</v>
      </c>
      <c r="B877">
        <v>513</v>
      </c>
      <c r="C877">
        <v>5</v>
      </c>
      <c r="D877" t="s">
        <v>1067</v>
      </c>
      <c r="E877">
        <f>SUMPRODUCT(('Object-to-Object'!E$3:E$5474)*('Poisson Verification'!$D877='Object-to-Object'!F$3:F$5474))</f>
        <v>21</v>
      </c>
      <c r="F877">
        <f>COUNTIF('Object-to-Object'!F$3:F$5474,'Poisson Verification'!D877)</f>
        <v>6</v>
      </c>
      <c r="G877">
        <f t="shared" si="82"/>
        <v>3.7142857142857144</v>
      </c>
      <c r="H877">
        <f>SUMPRODUCT((('Object-to-Object'!E$3:E$5474)-G877)^2*('Poisson Verification'!$D877='Object-to-Object'!F$3:F$5474))+(C877-G877)^2</f>
        <v>15.428571428571427</v>
      </c>
      <c r="I877">
        <f t="shared" si="83"/>
        <v>2.204081632653061</v>
      </c>
      <c r="J877">
        <f t="shared" si="84"/>
        <v>0.5934065934065933</v>
      </c>
      <c r="K877">
        <v>0.5934065934065933</v>
      </c>
      <c r="L877">
        <f t="shared" si="85"/>
        <v>2.6026495168708315</v>
      </c>
      <c r="M877">
        <f t="shared" si="86"/>
        <v>5.1538011547873639</v>
      </c>
      <c r="N877">
        <f t="shared" si="87"/>
        <v>0</v>
      </c>
    </row>
    <row r="878" spans="1:14" x14ac:dyDescent="0.25">
      <c r="A878" t="s">
        <v>1034</v>
      </c>
      <c r="B878">
        <v>512</v>
      </c>
      <c r="C878">
        <v>7</v>
      </c>
      <c r="D878" t="s">
        <v>1068</v>
      </c>
      <c r="E878">
        <f>SUMPRODUCT(('Object-to-Object'!E$3:E$5474)*('Poisson Verification'!$D878='Object-to-Object'!F$3:F$5474))</f>
        <v>22</v>
      </c>
      <c r="F878">
        <f>COUNTIF('Object-to-Object'!F$3:F$5474,'Poisson Verification'!D878)</f>
        <v>6</v>
      </c>
      <c r="G878">
        <f t="shared" si="82"/>
        <v>4.1428571428571432</v>
      </c>
      <c r="H878">
        <f>SUMPRODUCT((('Object-to-Object'!E$3:E$5474)-G878)^2*('Poisson Verification'!$D878='Object-to-Object'!F$3:F$5474))+(C878-G878)^2</f>
        <v>12.857142857142858</v>
      </c>
      <c r="I878">
        <f t="shared" si="83"/>
        <v>1.8367346938775511</v>
      </c>
      <c r="J878">
        <f t="shared" si="84"/>
        <v>0.44334975369458124</v>
      </c>
      <c r="K878">
        <v>0.44334975369458124</v>
      </c>
      <c r="L878">
        <f t="shared" si="85"/>
        <v>2.9637110339763537</v>
      </c>
      <c r="M878">
        <f t="shared" si="86"/>
        <v>5.6487103205606237</v>
      </c>
      <c r="N878">
        <f t="shared" si="87"/>
        <v>0</v>
      </c>
    </row>
    <row r="879" spans="1:14" x14ac:dyDescent="0.25">
      <c r="A879" t="s">
        <v>1034</v>
      </c>
      <c r="B879">
        <v>511</v>
      </c>
      <c r="C879">
        <v>8</v>
      </c>
      <c r="D879" t="s">
        <v>1069</v>
      </c>
      <c r="E879">
        <f>SUMPRODUCT(('Object-to-Object'!E$3:E$5474)*('Poisson Verification'!$D879='Object-to-Object'!F$3:F$5474))</f>
        <v>36</v>
      </c>
      <c r="F879">
        <f>COUNTIF('Object-to-Object'!F$3:F$5474,'Poisson Verification'!D879)</f>
        <v>6</v>
      </c>
      <c r="G879">
        <f t="shared" si="82"/>
        <v>6.2857142857142856</v>
      </c>
      <c r="H879">
        <f>SUMPRODUCT((('Object-to-Object'!E$3:E$5474)-G879)^2*('Poisson Verification'!$D879='Object-to-Object'!F$3:F$5474))+(C879-G879)^2</f>
        <v>41.428571428571423</v>
      </c>
      <c r="I879">
        <f t="shared" si="83"/>
        <v>5.9183673469387745</v>
      </c>
      <c r="J879">
        <f t="shared" si="84"/>
        <v>0.94155844155844137</v>
      </c>
      <c r="K879">
        <v>0.94155844155844137</v>
      </c>
      <c r="L879">
        <f t="shared" si="85"/>
        <v>4.8123738923366535</v>
      </c>
      <c r="M879">
        <f t="shared" si="86"/>
        <v>8.0818050101825296</v>
      </c>
      <c r="N879">
        <f t="shared" si="87"/>
        <v>1</v>
      </c>
    </row>
    <row r="880" spans="1:14" x14ac:dyDescent="0.25">
      <c r="A880" t="s">
        <v>1034</v>
      </c>
      <c r="B880">
        <v>511</v>
      </c>
      <c r="C880">
        <v>12</v>
      </c>
      <c r="D880" t="s">
        <v>1070</v>
      </c>
      <c r="E880">
        <f>SUMPRODUCT(('Object-to-Object'!E$3:E$5474)*('Poisson Verification'!$D880='Object-to-Object'!F$3:F$5474))</f>
        <v>55</v>
      </c>
      <c r="F880">
        <f>COUNTIF('Object-to-Object'!F$3:F$5474,'Poisson Verification'!D880)</f>
        <v>6</v>
      </c>
      <c r="G880">
        <f t="shared" si="82"/>
        <v>9.5714285714285712</v>
      </c>
      <c r="H880">
        <f>SUMPRODUCT((('Object-to-Object'!E$3:E$5474)-G880)^2*('Poisson Verification'!$D880='Object-to-Object'!F$3:F$5474))+(C880-G880)^2</f>
        <v>165.71428571428569</v>
      </c>
      <c r="I880">
        <f t="shared" si="83"/>
        <v>23.673469387755098</v>
      </c>
      <c r="J880">
        <f t="shared" si="84"/>
        <v>2.4733475479744134</v>
      </c>
      <c r="K880">
        <v>2.4733475479744134</v>
      </c>
      <c r="L880">
        <f t="shared" si="85"/>
        <v>7.7326131140461083</v>
      </c>
      <c r="M880">
        <f t="shared" si="86"/>
        <v>11.729728632727491</v>
      </c>
      <c r="N880">
        <f t="shared" si="87"/>
        <v>0</v>
      </c>
    </row>
    <row r="881" spans="1:14" x14ac:dyDescent="0.25">
      <c r="A881" t="s">
        <v>1034</v>
      </c>
      <c r="B881">
        <v>508</v>
      </c>
      <c r="C881">
        <v>10</v>
      </c>
      <c r="D881" t="s">
        <v>1071</v>
      </c>
      <c r="E881">
        <f>SUMPRODUCT(('Object-to-Object'!E$3:E$5474)*('Poisson Verification'!$D881='Object-to-Object'!F$3:F$5474))</f>
        <v>59</v>
      </c>
      <c r="F881">
        <f>COUNTIF('Object-to-Object'!F$3:F$5474,'Poisson Verification'!D881)</f>
        <v>6</v>
      </c>
      <c r="G881">
        <f t="shared" si="82"/>
        <v>9.8571428571428577</v>
      </c>
      <c r="H881">
        <f>SUMPRODUCT((('Object-to-Object'!E$3:E$5474)-G881)^2*('Poisson Verification'!$D881='Object-to-Object'!F$3:F$5474))+(C881-G881)^2</f>
        <v>28.857142857142854</v>
      </c>
      <c r="I881">
        <f t="shared" si="83"/>
        <v>4.1224489795918364</v>
      </c>
      <c r="J881">
        <f t="shared" si="84"/>
        <v>0.41821946169772251</v>
      </c>
      <c r="K881">
        <v>0.41821946169772251</v>
      </c>
      <c r="L881">
        <f t="shared" si="85"/>
        <v>7.9897833143649581</v>
      </c>
      <c r="M881">
        <f t="shared" si="86"/>
        <v>12.043782446687141</v>
      </c>
      <c r="N881">
        <f t="shared" si="87"/>
        <v>0</v>
      </c>
    </row>
    <row r="882" spans="1:14" x14ac:dyDescent="0.25">
      <c r="A882" t="s">
        <v>1034</v>
      </c>
      <c r="B882">
        <v>499</v>
      </c>
      <c r="C882">
        <v>16</v>
      </c>
      <c r="D882" t="s">
        <v>1072</v>
      </c>
      <c r="E882">
        <f>SUMPRODUCT(('Object-to-Object'!E$3:E$5474)*('Poisson Verification'!$D882='Object-to-Object'!F$3:F$5474))</f>
        <v>51</v>
      </c>
      <c r="F882">
        <f>COUNTIF('Object-to-Object'!F$3:F$5474,'Poisson Verification'!D882)</f>
        <v>6</v>
      </c>
      <c r="G882">
        <f t="shared" si="82"/>
        <v>9.5714285714285712</v>
      </c>
      <c r="H882">
        <f>SUMPRODUCT((('Object-to-Object'!E$3:E$5474)-G882)^2*('Poisson Verification'!$D882='Object-to-Object'!F$3:F$5474))+(C882-G882)^2</f>
        <v>81.714285714285722</v>
      </c>
      <c r="I882">
        <f t="shared" si="83"/>
        <v>11.673469387755103</v>
      </c>
      <c r="J882">
        <f t="shared" si="84"/>
        <v>1.2196162046908317</v>
      </c>
      <c r="K882">
        <v>1.2196162046908317</v>
      </c>
      <c r="L882">
        <f t="shared" si="85"/>
        <v>7.7326131140461083</v>
      </c>
      <c r="M882">
        <f t="shared" si="86"/>
        <v>11.729728632727491</v>
      </c>
      <c r="N882">
        <f t="shared" si="87"/>
        <v>1</v>
      </c>
    </row>
    <row r="883" spans="1:14" x14ac:dyDescent="0.25">
      <c r="A883" t="s">
        <v>1034</v>
      </c>
      <c r="B883">
        <v>496</v>
      </c>
      <c r="C883">
        <v>19</v>
      </c>
      <c r="D883" t="s">
        <v>1073</v>
      </c>
      <c r="E883">
        <f>SUMPRODUCT(('Object-to-Object'!E$3:E$5474)*('Poisson Verification'!$D883='Object-to-Object'!F$3:F$5474))</f>
        <v>85</v>
      </c>
      <c r="F883">
        <f>COUNTIF('Object-to-Object'!F$3:F$5474,'Poisson Verification'!D883)</f>
        <v>6</v>
      </c>
      <c r="G883">
        <f t="shared" si="82"/>
        <v>14.857142857142858</v>
      </c>
      <c r="H883">
        <f>SUMPRODUCT((('Object-to-Object'!E$3:E$5474)-G883)^2*('Poisson Verification'!$D883='Object-to-Object'!F$3:F$5474))+(C883-G883)^2</f>
        <v>146.85714285714286</v>
      </c>
      <c r="I883">
        <f t="shared" si="83"/>
        <v>20.979591836734695</v>
      </c>
      <c r="J883">
        <f t="shared" si="84"/>
        <v>1.4120879120879122</v>
      </c>
      <c r="K883">
        <v>1.4120879120879122</v>
      </c>
      <c r="L883">
        <f t="shared" si="85"/>
        <v>12.544737669163826</v>
      </c>
      <c r="M883">
        <f t="shared" si="86"/>
        <v>17.486259851087745</v>
      </c>
      <c r="N883">
        <f t="shared" si="87"/>
        <v>0</v>
      </c>
    </row>
    <row r="884" spans="1:14" x14ac:dyDescent="0.25">
      <c r="A884" t="s">
        <v>1034</v>
      </c>
      <c r="B884">
        <v>503</v>
      </c>
      <c r="C884">
        <v>20</v>
      </c>
      <c r="D884" t="s">
        <v>1074</v>
      </c>
      <c r="E884">
        <f>SUMPRODUCT(('Object-to-Object'!E$3:E$5474)*('Poisson Verification'!$D884='Object-to-Object'!F$3:F$5474))</f>
        <v>77</v>
      </c>
      <c r="F884">
        <f>COUNTIF('Object-to-Object'!F$3:F$5474,'Poisson Verification'!D884)</f>
        <v>6</v>
      </c>
      <c r="G884">
        <f t="shared" si="82"/>
        <v>13.857142857142858</v>
      </c>
      <c r="H884">
        <f>SUMPRODUCT((('Object-to-Object'!E$3:E$5474)-G884)^2*('Poisson Verification'!$D884='Object-to-Object'!F$3:F$5474))+(C884-G884)^2</f>
        <v>148.85714285714286</v>
      </c>
      <c r="I884">
        <f t="shared" si="83"/>
        <v>21.26530612244898</v>
      </c>
      <c r="J884">
        <f t="shared" si="84"/>
        <v>1.5346097201767304</v>
      </c>
      <c r="K884">
        <v>1.5346097201767304</v>
      </c>
      <c r="L884">
        <f t="shared" si="85"/>
        <v>11.626882126842853</v>
      </c>
      <c r="M884">
        <f t="shared" si="86"/>
        <v>16.404516174793493</v>
      </c>
      <c r="N884">
        <f t="shared" si="87"/>
        <v>0</v>
      </c>
    </row>
    <row r="885" spans="1:14" x14ac:dyDescent="0.25">
      <c r="A885" t="s">
        <v>1034</v>
      </c>
      <c r="B885">
        <v>513</v>
      </c>
      <c r="C885">
        <v>21</v>
      </c>
      <c r="D885" t="s">
        <v>1075</v>
      </c>
      <c r="E885">
        <f>SUMPRODUCT(('Object-to-Object'!E$3:E$5474)*('Poisson Verification'!$D885='Object-to-Object'!F$3:F$5474))</f>
        <v>73</v>
      </c>
      <c r="F885">
        <f>COUNTIF('Object-to-Object'!F$3:F$5474,'Poisson Verification'!D885)</f>
        <v>6</v>
      </c>
      <c r="G885">
        <f t="shared" si="82"/>
        <v>13.428571428571429</v>
      </c>
      <c r="H885">
        <f>SUMPRODUCT((('Object-to-Object'!E$3:E$5474)-G885)^2*('Poisson Verification'!$D885='Object-to-Object'!F$3:F$5474))+(C885-G885)^2</f>
        <v>161.71428571428572</v>
      </c>
      <c r="I885">
        <f t="shared" si="83"/>
        <v>23.102040816326532</v>
      </c>
      <c r="J885">
        <f t="shared" si="84"/>
        <v>1.7203647416413375</v>
      </c>
      <c r="K885">
        <v>1.7203647416413375</v>
      </c>
      <c r="L885">
        <f t="shared" si="85"/>
        <v>11.234423040685639</v>
      </c>
      <c r="M885">
        <f t="shared" si="86"/>
        <v>15.94001761027695</v>
      </c>
      <c r="N885">
        <f t="shared" si="87"/>
        <v>0</v>
      </c>
    </row>
    <row r="886" spans="1:14" x14ac:dyDescent="0.25">
      <c r="A886" t="s">
        <v>1034</v>
      </c>
      <c r="B886">
        <v>518</v>
      </c>
      <c r="C886">
        <v>19</v>
      </c>
      <c r="D886" t="s">
        <v>1076</v>
      </c>
      <c r="E886">
        <f>SUMPRODUCT(('Object-to-Object'!E$3:E$5474)*('Poisson Verification'!$D886='Object-to-Object'!F$3:F$5474))</f>
        <v>92</v>
      </c>
      <c r="F886">
        <f>COUNTIF('Object-to-Object'!F$3:F$5474,'Poisson Verification'!D886)</f>
        <v>6</v>
      </c>
      <c r="G886">
        <f t="shared" si="82"/>
        <v>15.857142857142858</v>
      </c>
      <c r="H886">
        <f>SUMPRODUCT((('Object-to-Object'!E$3:E$5474)-G886)^2*('Poisson Verification'!$D886='Object-to-Object'!F$3:F$5474))+(C886-G886)^2</f>
        <v>74.857142857142861</v>
      </c>
      <c r="I886">
        <f t="shared" si="83"/>
        <v>10.693877551020408</v>
      </c>
      <c r="J886">
        <f t="shared" si="84"/>
        <v>0.67438867438867434</v>
      </c>
      <c r="K886">
        <v>0.67438867438867434</v>
      </c>
      <c r="L886">
        <f t="shared" si="85"/>
        <v>13.46532004605365</v>
      </c>
      <c r="M886">
        <f t="shared" si="86"/>
        <v>18.565314953603444</v>
      </c>
      <c r="N886">
        <f t="shared" si="87"/>
        <v>0</v>
      </c>
    </row>
    <row r="887" spans="1:14" x14ac:dyDescent="0.25">
      <c r="A887" t="s">
        <v>1034</v>
      </c>
      <c r="B887">
        <v>520</v>
      </c>
      <c r="C887">
        <v>24</v>
      </c>
      <c r="D887" t="s">
        <v>1077</v>
      </c>
      <c r="E887">
        <f>SUMPRODUCT(('Object-to-Object'!E$3:E$5474)*('Poisson Verification'!$D887='Object-to-Object'!F$3:F$5474))</f>
        <v>109</v>
      </c>
      <c r="F887">
        <f>COUNTIF('Object-to-Object'!F$3:F$5474,'Poisson Verification'!D887)</f>
        <v>6</v>
      </c>
      <c r="G887">
        <f t="shared" si="82"/>
        <v>19</v>
      </c>
      <c r="H887">
        <f>SUMPRODUCT((('Object-to-Object'!E$3:E$5474)-G887)^2*('Poisson Verification'!$D887='Object-to-Object'!F$3:F$5474))+(C887-G887)^2</f>
        <v>194</v>
      </c>
      <c r="I887">
        <f t="shared" si="83"/>
        <v>27.714285714285715</v>
      </c>
      <c r="J887">
        <f t="shared" si="84"/>
        <v>1.4586466165413534</v>
      </c>
      <c r="K887">
        <v>1.4586466165413534</v>
      </c>
      <c r="L887">
        <f t="shared" si="85"/>
        <v>16.37370146233037</v>
      </c>
      <c r="M887">
        <f t="shared" si="86"/>
        <v>21.941700029497177</v>
      </c>
      <c r="N887">
        <f t="shared" si="87"/>
        <v>0</v>
      </c>
    </row>
    <row r="888" spans="1:14" x14ac:dyDescent="0.25">
      <c r="A888" t="s">
        <v>1034</v>
      </c>
      <c r="B888">
        <v>528</v>
      </c>
      <c r="C888">
        <v>21</v>
      </c>
      <c r="D888" t="s">
        <v>1078</v>
      </c>
      <c r="E888">
        <f>SUMPRODUCT(('Object-to-Object'!E$3:E$5474)*('Poisson Verification'!$D888='Object-to-Object'!F$3:F$5474))</f>
        <v>124</v>
      </c>
      <c r="F888">
        <f>COUNTIF('Object-to-Object'!F$3:F$5474,'Poisson Verification'!D888)</f>
        <v>6</v>
      </c>
      <c r="G888">
        <f t="shared" si="82"/>
        <v>20.714285714285715</v>
      </c>
      <c r="H888">
        <f>SUMPRODUCT((('Object-to-Object'!E$3:E$5474)-G888)^2*('Poisson Verification'!$D888='Object-to-Object'!F$3:F$5474))+(C888-G888)^2</f>
        <v>175.42857142857144</v>
      </c>
      <c r="I888">
        <f t="shared" si="83"/>
        <v>25.061224489795922</v>
      </c>
      <c r="J888">
        <f t="shared" si="84"/>
        <v>1.2098522167487686</v>
      </c>
      <c r="K888">
        <v>1.2098522167487686</v>
      </c>
      <c r="L888">
        <f t="shared" si="85"/>
        <v>17.968275463164364</v>
      </c>
      <c r="M888">
        <f t="shared" si="86"/>
        <v>23.775273470903972</v>
      </c>
      <c r="N888">
        <f t="shared" si="87"/>
        <v>0</v>
      </c>
    </row>
    <row r="889" spans="1:14" x14ac:dyDescent="0.25">
      <c r="A889" t="s">
        <v>1034</v>
      </c>
      <c r="B889">
        <v>539</v>
      </c>
      <c r="C889">
        <v>30</v>
      </c>
      <c r="D889" t="s">
        <v>1079</v>
      </c>
      <c r="E889">
        <f>SUMPRODUCT(('Object-to-Object'!E$3:E$5474)*('Poisson Verification'!$D889='Object-to-Object'!F$3:F$5474))</f>
        <v>171</v>
      </c>
      <c r="F889">
        <f>COUNTIF('Object-to-Object'!F$3:F$5474,'Poisson Verification'!D889)</f>
        <v>6</v>
      </c>
      <c r="G889">
        <f t="shared" si="82"/>
        <v>28.714285714285715</v>
      </c>
      <c r="H889">
        <f>SUMPRODUCT((('Object-to-Object'!E$3:E$5474)-G889)^2*('Poisson Verification'!$D889='Object-to-Object'!F$3:F$5474))+(C889-G889)^2</f>
        <v>719.42857142857133</v>
      </c>
      <c r="I889">
        <f t="shared" si="83"/>
        <v>102.77551020408161</v>
      </c>
      <c r="J889">
        <f t="shared" si="84"/>
        <v>3.5792466240227427</v>
      </c>
      <c r="K889">
        <v>3.5792466240227427</v>
      </c>
      <c r="L889">
        <f t="shared" si="85"/>
        <v>25.466053062096979</v>
      </c>
      <c r="M889">
        <f t="shared" si="86"/>
        <v>32.27604623082464</v>
      </c>
      <c r="N889">
        <f t="shared" si="87"/>
        <v>0</v>
      </c>
    </row>
    <row r="890" spans="1:14" x14ac:dyDescent="0.25">
      <c r="A890" t="s">
        <v>1034</v>
      </c>
      <c r="B890">
        <v>541</v>
      </c>
      <c r="C890">
        <v>71</v>
      </c>
      <c r="D890" t="s">
        <v>1080</v>
      </c>
      <c r="E890">
        <f>SUMPRODUCT(('Object-to-Object'!E$3:E$5474)*('Poisson Verification'!$D890='Object-to-Object'!F$3:F$5474))</f>
        <v>239</v>
      </c>
      <c r="F890">
        <f>COUNTIF('Object-to-Object'!F$3:F$5474,'Poisson Verification'!D890)</f>
        <v>6</v>
      </c>
      <c r="G890">
        <f t="shared" si="82"/>
        <v>44.285714285714285</v>
      </c>
      <c r="H890">
        <f>SUMPRODUCT((('Object-to-Object'!E$3:E$5474)-G890)^2*('Poisson Verification'!$D890='Object-to-Object'!F$3:F$5474))+(C890-G890)^2</f>
        <v>1523.4285714285716</v>
      </c>
      <c r="I890">
        <f t="shared" si="83"/>
        <v>217.63265306122452</v>
      </c>
      <c r="J890">
        <f t="shared" si="84"/>
        <v>4.9142857142857146</v>
      </c>
      <c r="K890">
        <v>4.9142857142857146</v>
      </c>
      <c r="L890">
        <f t="shared" si="85"/>
        <v>40.23127433923667</v>
      </c>
      <c r="M890">
        <f t="shared" si="86"/>
        <v>48.65208590706154</v>
      </c>
      <c r="N890">
        <f t="shared" si="87"/>
        <v>0</v>
      </c>
    </row>
    <row r="891" spans="1:14" x14ac:dyDescent="0.25">
      <c r="A891" t="s">
        <v>1034</v>
      </c>
      <c r="B891">
        <v>588</v>
      </c>
      <c r="C891">
        <v>63</v>
      </c>
      <c r="D891" t="s">
        <v>1081</v>
      </c>
      <c r="E891">
        <f>SUMPRODUCT(('Object-to-Object'!E$3:E$5474)*('Poisson Verification'!$D891='Object-to-Object'!F$3:F$5474))</f>
        <v>283</v>
      </c>
      <c r="F891">
        <f>COUNTIF('Object-to-Object'!F$3:F$5474,'Poisson Verification'!D891)</f>
        <v>6</v>
      </c>
      <c r="G891">
        <f t="shared" si="82"/>
        <v>49.428571428571431</v>
      </c>
      <c r="H891">
        <f>SUMPRODUCT((('Object-to-Object'!E$3:E$5474)-G891)^2*('Poisson Verification'!$D891='Object-to-Object'!F$3:F$5474))+(C891-G891)^2</f>
        <v>549.71428571428578</v>
      </c>
      <c r="I891">
        <f t="shared" si="83"/>
        <v>78.530612244897966</v>
      </c>
      <c r="J891">
        <f t="shared" si="84"/>
        <v>1.5887696118909993</v>
      </c>
      <c r="K891">
        <v>1.5887696118909993</v>
      </c>
      <c r="L891">
        <f t="shared" si="85"/>
        <v>45.140417989426673</v>
      </c>
      <c r="M891">
        <f t="shared" si="86"/>
        <v>54.028303235336416</v>
      </c>
      <c r="N891">
        <f t="shared" si="87"/>
        <v>0</v>
      </c>
    </row>
    <row r="892" spans="1:14" x14ac:dyDescent="0.25">
      <c r="A892" t="s">
        <v>1034</v>
      </c>
      <c r="B892">
        <v>614</v>
      </c>
      <c r="C892">
        <v>56</v>
      </c>
      <c r="D892" t="s">
        <v>1082</v>
      </c>
      <c r="E892">
        <f>SUMPRODUCT(('Object-to-Object'!E$3:E$5474)*('Poisson Verification'!$D892='Object-to-Object'!F$3:F$5474))</f>
        <v>260</v>
      </c>
      <c r="F892">
        <f>COUNTIF('Object-to-Object'!F$3:F$5474,'Poisson Verification'!D892)</f>
        <v>6</v>
      </c>
      <c r="G892">
        <f t="shared" si="82"/>
        <v>45.142857142857146</v>
      </c>
      <c r="H892">
        <f>SUMPRODUCT((('Object-to-Object'!E$3:E$5474)-G892)^2*('Poisson Verification'!$D892='Object-to-Object'!F$3:F$5474))+(C892-G892)^2</f>
        <v>390.85714285714283</v>
      </c>
      <c r="I892">
        <f t="shared" si="83"/>
        <v>55.836734693877546</v>
      </c>
      <c r="J892">
        <f t="shared" si="84"/>
        <v>1.236889692585895</v>
      </c>
      <c r="K892">
        <v>1.236889692585895</v>
      </c>
      <c r="L892">
        <f t="shared" si="85"/>
        <v>41.048556421741196</v>
      </c>
      <c r="M892">
        <f t="shared" si="86"/>
        <v>49.549026501713051</v>
      </c>
      <c r="N892">
        <f t="shared" si="87"/>
        <v>0</v>
      </c>
    </row>
    <row r="893" spans="1:14" x14ac:dyDescent="0.25">
      <c r="A893" t="s">
        <v>1034</v>
      </c>
      <c r="B893">
        <v>621</v>
      </c>
      <c r="C893">
        <v>59</v>
      </c>
      <c r="D893" t="s">
        <v>1083</v>
      </c>
      <c r="E893">
        <f>SUMPRODUCT(('Object-to-Object'!E$3:E$5474)*('Poisson Verification'!$D893='Object-to-Object'!F$3:F$5474))</f>
        <v>286</v>
      </c>
      <c r="F893">
        <f>COUNTIF('Object-to-Object'!F$3:F$5474,'Poisson Verification'!D893)</f>
        <v>6</v>
      </c>
      <c r="G893">
        <f t="shared" si="82"/>
        <v>49.285714285714285</v>
      </c>
      <c r="H893">
        <f>SUMPRODUCT((('Object-to-Object'!E$3:E$5474)-G893)^2*('Poisson Verification'!$D893='Object-to-Object'!F$3:F$5474))+(C893-G893)^2</f>
        <v>1867.4285714285711</v>
      </c>
      <c r="I893">
        <f t="shared" si="83"/>
        <v>266.77551020408157</v>
      </c>
      <c r="J893">
        <f t="shared" si="84"/>
        <v>5.4128364389233941</v>
      </c>
      <c r="K893">
        <v>5.4128364389233941</v>
      </c>
      <c r="L893">
        <f t="shared" si="85"/>
        <v>45.003883838204558</v>
      </c>
      <c r="M893">
        <f t="shared" si="86"/>
        <v>53.879132164330919</v>
      </c>
      <c r="N893">
        <f t="shared" si="87"/>
        <v>0</v>
      </c>
    </row>
    <row r="894" spans="1:14" x14ac:dyDescent="0.25">
      <c r="A894" t="s">
        <v>1034</v>
      </c>
      <c r="B894">
        <v>635</v>
      </c>
      <c r="C894">
        <v>70</v>
      </c>
      <c r="D894" t="s">
        <v>1084</v>
      </c>
      <c r="E894">
        <f>SUMPRODUCT(('Object-to-Object'!E$3:E$5474)*('Poisson Verification'!$D894='Object-to-Object'!F$3:F$5474))</f>
        <v>253</v>
      </c>
      <c r="F894">
        <f>COUNTIF('Object-to-Object'!F$3:F$5474,'Poisson Verification'!D894)</f>
        <v>6</v>
      </c>
      <c r="G894">
        <f t="shared" si="82"/>
        <v>46.142857142857146</v>
      </c>
      <c r="H894">
        <f>SUMPRODUCT((('Object-to-Object'!E$3:E$5474)-G894)^2*('Poisson Verification'!$D894='Object-to-Object'!F$3:F$5474))+(C894-G894)^2</f>
        <v>3156.8571428571431</v>
      </c>
      <c r="I894">
        <f t="shared" si="83"/>
        <v>450.97959183673476</v>
      </c>
      <c r="J894">
        <f t="shared" si="84"/>
        <v>9.7735515258735077</v>
      </c>
      <c r="K894">
        <v>9.7735515258735077</v>
      </c>
      <c r="L894">
        <f t="shared" si="85"/>
        <v>42.002527847886768</v>
      </c>
      <c r="M894">
        <f t="shared" si="86"/>
        <v>50.594983755784405</v>
      </c>
      <c r="N894">
        <f t="shared" si="87"/>
        <v>0</v>
      </c>
    </row>
    <row r="895" spans="1:14" x14ac:dyDescent="0.25">
      <c r="A895" t="s">
        <v>1034</v>
      </c>
      <c r="B895">
        <v>653</v>
      </c>
      <c r="C895">
        <v>70</v>
      </c>
      <c r="D895" t="s">
        <v>1085</v>
      </c>
      <c r="E895">
        <f>SUMPRODUCT(('Object-to-Object'!E$3:E$5474)*('Poisson Verification'!$D895='Object-to-Object'!F$3:F$5474))</f>
        <v>335</v>
      </c>
      <c r="F895">
        <f>COUNTIF('Object-to-Object'!F$3:F$5474,'Poisson Verification'!D895)</f>
        <v>6</v>
      </c>
      <c r="G895">
        <f t="shared" si="82"/>
        <v>57.857142857142854</v>
      </c>
      <c r="H895">
        <f>SUMPRODUCT((('Object-to-Object'!E$3:E$5474)-G895)^2*('Poisson Verification'!$D895='Object-to-Object'!F$3:F$5474))+(C895-G895)^2</f>
        <v>606.85714285714289</v>
      </c>
      <c r="I895">
        <f t="shared" si="83"/>
        <v>86.693877551020407</v>
      </c>
      <c r="J895">
        <f t="shared" si="84"/>
        <v>1.4984126984126984</v>
      </c>
      <c r="K895">
        <v>1.4984126984126984</v>
      </c>
      <c r="L895">
        <f t="shared" si="85"/>
        <v>53.210878018407797</v>
      </c>
      <c r="M895">
        <f t="shared" si="86"/>
        <v>62.814512086635538</v>
      </c>
      <c r="N895">
        <f t="shared" si="87"/>
        <v>0</v>
      </c>
    </row>
    <row r="896" spans="1:14" x14ac:dyDescent="0.25">
      <c r="A896" t="s">
        <v>1034</v>
      </c>
      <c r="B896">
        <v>678</v>
      </c>
      <c r="C896">
        <v>54</v>
      </c>
      <c r="D896" t="s">
        <v>1086</v>
      </c>
      <c r="E896">
        <f>SUMPRODUCT(('Object-to-Object'!E$3:E$5474)*('Poisson Verification'!$D896='Object-to-Object'!F$3:F$5474))</f>
        <v>285</v>
      </c>
      <c r="F896">
        <f>COUNTIF('Object-to-Object'!F$3:F$5474,'Poisson Verification'!D896)</f>
        <v>6</v>
      </c>
      <c r="G896">
        <f t="shared" si="82"/>
        <v>48.428571428571431</v>
      </c>
      <c r="H896">
        <f>SUMPRODUCT((('Object-to-Object'!E$3:E$5474)-G896)^2*('Poisson Verification'!$D896='Object-to-Object'!F$3:F$5474))+(C896-G896)^2</f>
        <v>259.71428571428572</v>
      </c>
      <c r="I896">
        <f t="shared" si="83"/>
        <v>37.102040816326529</v>
      </c>
      <c r="J896">
        <f t="shared" si="84"/>
        <v>0.76611883691529703</v>
      </c>
      <c r="K896">
        <v>0.76611883691529703</v>
      </c>
      <c r="L896">
        <f t="shared" si="85"/>
        <v>44.184873052036082</v>
      </c>
      <c r="M896">
        <f t="shared" si="86"/>
        <v>52.983912453696313</v>
      </c>
      <c r="N896">
        <f t="shared" si="87"/>
        <v>0</v>
      </c>
    </row>
    <row r="897" spans="1:14" x14ac:dyDescent="0.25">
      <c r="A897" t="s">
        <v>1034</v>
      </c>
      <c r="B897">
        <v>696</v>
      </c>
      <c r="C897">
        <v>55</v>
      </c>
      <c r="D897" t="s">
        <v>1087</v>
      </c>
      <c r="E897">
        <f>SUMPRODUCT(('Object-to-Object'!E$3:E$5474)*('Poisson Verification'!$D897='Object-to-Object'!F$3:F$5474))</f>
        <v>219</v>
      </c>
      <c r="F897">
        <f>COUNTIF('Object-to-Object'!F$3:F$5474,'Poisson Verification'!D897)</f>
        <v>6</v>
      </c>
      <c r="G897">
        <f t="shared" si="82"/>
        <v>39.142857142857146</v>
      </c>
      <c r="H897">
        <f>SUMPRODUCT((('Object-to-Object'!E$3:E$5474)-G897)^2*('Poisson Verification'!$D897='Object-to-Object'!F$3:F$5474))+(C897-G897)^2</f>
        <v>370.85714285714283</v>
      </c>
      <c r="I897">
        <f t="shared" si="83"/>
        <v>52.979591836734691</v>
      </c>
      <c r="J897">
        <f t="shared" si="84"/>
        <v>1.3534932221063607</v>
      </c>
      <c r="K897">
        <v>1.3534932221063607</v>
      </c>
      <c r="L897">
        <f t="shared" si="85"/>
        <v>35.336154382922075</v>
      </c>
      <c r="M897">
        <f t="shared" si="86"/>
        <v>43.261912130798997</v>
      </c>
      <c r="N897">
        <f t="shared" si="87"/>
        <v>0</v>
      </c>
    </row>
    <row r="898" spans="1:14" x14ac:dyDescent="0.25">
      <c r="A898" t="s">
        <v>1034</v>
      </c>
      <c r="B898">
        <v>740</v>
      </c>
      <c r="C898">
        <v>31</v>
      </c>
      <c r="D898" t="s">
        <v>1088</v>
      </c>
      <c r="E898">
        <f>SUMPRODUCT(('Object-to-Object'!E$3:E$5474)*('Poisson Verification'!$D898='Object-to-Object'!F$3:F$5474))</f>
        <v>205</v>
      </c>
      <c r="F898">
        <f>COUNTIF('Object-to-Object'!F$3:F$5474,'Poisson Verification'!D898)</f>
        <v>6</v>
      </c>
      <c r="G898">
        <f t="shared" si="82"/>
        <v>33.714285714285715</v>
      </c>
      <c r="H898">
        <f>SUMPRODUCT((('Object-to-Object'!E$3:E$5474)-G898)^2*('Poisson Verification'!$D898='Object-to-Object'!F$3:F$5474))+(C898-G898)^2</f>
        <v>831.42857142857144</v>
      </c>
      <c r="I898">
        <f t="shared" si="83"/>
        <v>118.77551020408164</v>
      </c>
      <c r="J898">
        <f t="shared" si="84"/>
        <v>3.5230024213075062</v>
      </c>
      <c r="K898">
        <v>3.5230024213075062</v>
      </c>
      <c r="L898">
        <f t="shared" si="85"/>
        <v>30.187490263314139</v>
      </c>
      <c r="M898">
        <f t="shared" si="86"/>
        <v>37.553977501322798</v>
      </c>
      <c r="N898">
        <f t="shared" si="87"/>
        <v>0</v>
      </c>
    </row>
    <row r="899" spans="1:14" x14ac:dyDescent="0.25">
      <c r="A899" t="s">
        <v>1034</v>
      </c>
      <c r="B899">
        <v>759</v>
      </c>
      <c r="C899">
        <v>12</v>
      </c>
      <c r="D899" t="s">
        <v>1089</v>
      </c>
      <c r="E899">
        <f>SUMPRODUCT(('Object-to-Object'!E$3:E$5474)*('Poisson Verification'!$D899='Object-to-Object'!F$3:F$5474))</f>
        <v>128</v>
      </c>
      <c r="F899">
        <f>COUNTIF('Object-to-Object'!F$3:F$5474,'Poisson Verification'!D899)</f>
        <v>6</v>
      </c>
      <c r="G899">
        <f t="shared" si="82"/>
        <v>20</v>
      </c>
      <c r="H899">
        <f>SUMPRODUCT((('Object-to-Object'!E$3:E$5474)-G899)^2*('Poisson Verification'!$D899='Object-to-Object'!F$3:F$5474))+(C899-G899)^2</f>
        <v>644</v>
      </c>
      <c r="I899">
        <f t="shared" si="83"/>
        <v>92</v>
      </c>
      <c r="J899">
        <f t="shared" si="84"/>
        <v>4.5999999999999996</v>
      </c>
      <c r="K899">
        <v>4.5999999999999996</v>
      </c>
      <c r="L899">
        <f t="shared" si="85"/>
        <v>17.303242651871376</v>
      </c>
      <c r="M899">
        <f t="shared" si="86"/>
        <v>23.011904921435129</v>
      </c>
      <c r="N899">
        <f t="shared" si="87"/>
        <v>0</v>
      </c>
    </row>
    <row r="900" spans="1:14" x14ac:dyDescent="0.25">
      <c r="A900" t="s">
        <v>1034</v>
      </c>
      <c r="B900">
        <v>762</v>
      </c>
      <c r="C900">
        <v>0</v>
      </c>
      <c r="D900" t="s">
        <v>1090</v>
      </c>
      <c r="E900">
        <f>SUMPRODUCT(('Object-to-Object'!E$3:E$5474)*('Poisson Verification'!$D900='Object-to-Object'!F$3:F$5474))</f>
        <v>59</v>
      </c>
      <c r="F900">
        <f>COUNTIF('Object-to-Object'!F$3:F$5474,'Poisson Verification'!D900)</f>
        <v>6</v>
      </c>
      <c r="G900">
        <f t="shared" si="82"/>
        <v>8.4285714285714288</v>
      </c>
      <c r="H900">
        <f>SUMPRODUCT((('Object-to-Object'!E$3:E$5474)-G900)^2*('Poisson Verification'!$D900='Object-to-Object'!F$3:F$5474))+(C900-G900)^2</f>
        <v>275.71428571428572</v>
      </c>
      <c r="I900">
        <f t="shared" si="83"/>
        <v>39.387755102040821</v>
      </c>
      <c r="J900">
        <f t="shared" si="84"/>
        <v>4.6731234866828091</v>
      </c>
      <c r="K900">
        <v>4.6731234866828091</v>
      </c>
      <c r="L900">
        <f t="shared" si="85"/>
        <v>6.708449097096433</v>
      </c>
      <c r="M900">
        <f t="shared" si="86"/>
        <v>10.469096970054819</v>
      </c>
      <c r="N900">
        <f t="shared" si="87"/>
        <v>0</v>
      </c>
    </row>
    <row r="901" spans="1:14" x14ac:dyDescent="0.25">
      <c r="A901" t="s">
        <v>1034</v>
      </c>
      <c r="B901">
        <v>753</v>
      </c>
      <c r="C901">
        <v>2</v>
      </c>
      <c r="D901" t="s">
        <v>1091</v>
      </c>
      <c r="E901">
        <f>SUMPRODUCT(('Object-to-Object'!E$3:E$5474)*('Poisson Verification'!$D901='Object-to-Object'!F$3:F$5474))</f>
        <v>33</v>
      </c>
      <c r="F901">
        <f>COUNTIF('Object-to-Object'!F$3:F$5474,'Poisson Verification'!D901)</f>
        <v>6</v>
      </c>
      <c r="G901">
        <f t="shared" ref="G901:G964" si="88">SUM(C901,E901)/(1+F901)</f>
        <v>5</v>
      </c>
      <c r="H901">
        <f>SUMPRODUCT((('Object-to-Object'!E$3:E$5474)-G901)^2*('Poisson Verification'!$D901='Object-to-Object'!F$3:F$5474))+(C901-G901)^2</f>
        <v>58</v>
      </c>
      <c r="I901">
        <f t="shared" ref="I901:I964" si="89">H901/(F901+1)</f>
        <v>8.2857142857142865</v>
      </c>
      <c r="J901">
        <f t="shared" ref="J901:J964" si="90">I901/G901</f>
        <v>1.6571428571428573</v>
      </c>
      <c r="K901">
        <v>1.6571428571428573</v>
      </c>
      <c r="L901">
        <f t="shared" ref="L901:L964" si="91">0.5*_xlfn.CHISQ.INV(0.05,$G901*2*(1+$F901))/($F901+1)</f>
        <v>3.695662717783065</v>
      </c>
      <c r="M901">
        <f t="shared" ref="M901:M964" si="92">0.5*_xlfn.CHISQ.INV(0.95,$G901*2*(1+$F901)+2)/($F901+1)</f>
        <v>6.6291621702219796</v>
      </c>
      <c r="N901">
        <f t="shared" si="87"/>
        <v>0</v>
      </c>
    </row>
    <row r="902" spans="1:14" x14ac:dyDescent="0.25">
      <c r="A902" t="s">
        <v>1034</v>
      </c>
      <c r="B902">
        <v>750</v>
      </c>
      <c r="C902">
        <v>1</v>
      </c>
      <c r="D902" t="s">
        <v>1092</v>
      </c>
      <c r="E902">
        <f>SUMPRODUCT(('Object-to-Object'!E$3:E$5474)*('Poisson Verification'!$D902='Object-to-Object'!F$3:F$5474))</f>
        <v>22</v>
      </c>
      <c r="F902">
        <f>COUNTIF('Object-to-Object'!F$3:F$5474,'Poisson Verification'!D902)</f>
        <v>6</v>
      </c>
      <c r="G902">
        <f t="shared" si="88"/>
        <v>3.2857142857142856</v>
      </c>
      <c r="H902">
        <f>SUMPRODUCT((('Object-to-Object'!E$3:E$5474)-G902)^2*('Poisson Verification'!$D902='Object-to-Object'!F$3:F$5474))+(C902-G902)^2</f>
        <v>17.428571428571427</v>
      </c>
      <c r="I902">
        <f t="shared" si="89"/>
        <v>2.4897959183673466</v>
      </c>
      <c r="J902">
        <f t="shared" si="90"/>
        <v>0.75776397515527938</v>
      </c>
      <c r="K902">
        <v>0.75776397515527938</v>
      </c>
      <c r="L902">
        <f t="shared" si="91"/>
        <v>2.2456425190497891</v>
      </c>
      <c r="M902">
        <f t="shared" si="92"/>
        <v>4.6550549216835595</v>
      </c>
      <c r="N902">
        <f t="shared" si="87"/>
        <v>1</v>
      </c>
    </row>
    <row r="903" spans="1:14" x14ac:dyDescent="0.25">
      <c r="A903" t="s">
        <v>1034</v>
      </c>
      <c r="B903">
        <v>744</v>
      </c>
      <c r="C903">
        <v>0</v>
      </c>
      <c r="D903" t="s">
        <v>1093</v>
      </c>
      <c r="E903">
        <f>SUMPRODUCT(('Object-to-Object'!E$3:E$5474)*('Poisson Verification'!$D903='Object-to-Object'!F$3:F$5474))</f>
        <v>18</v>
      </c>
      <c r="F903">
        <f>COUNTIF('Object-to-Object'!F$3:F$5474,'Poisson Verification'!D903)</f>
        <v>6</v>
      </c>
      <c r="G903">
        <f t="shared" si="88"/>
        <v>2.5714285714285716</v>
      </c>
      <c r="H903">
        <f>SUMPRODUCT((('Object-to-Object'!E$3:E$5474)-G903)^2*('Poisson Verification'!$D903='Object-to-Object'!F$3:F$5474))+(C903-G903)^2</f>
        <v>27.714285714285708</v>
      </c>
      <c r="I903">
        <f t="shared" si="89"/>
        <v>3.9591836734693868</v>
      </c>
      <c r="J903">
        <f t="shared" si="90"/>
        <v>1.5396825396825391</v>
      </c>
      <c r="K903">
        <v>1.5396825396825391</v>
      </c>
      <c r="L903">
        <f t="shared" si="91"/>
        <v>1.6620435013495547</v>
      </c>
      <c r="M903">
        <f t="shared" si="92"/>
        <v>3.8131100444978072</v>
      </c>
      <c r="N903">
        <f t="shared" si="87"/>
        <v>0</v>
      </c>
    </row>
    <row r="904" spans="1:14" x14ac:dyDescent="0.25">
      <c r="A904" t="s">
        <v>1034</v>
      </c>
      <c r="B904">
        <v>736</v>
      </c>
      <c r="C904">
        <v>0</v>
      </c>
      <c r="D904" t="s">
        <v>1094</v>
      </c>
      <c r="E904">
        <f>SUMPRODUCT(('Object-to-Object'!E$3:E$5474)*('Poisson Verification'!$D904='Object-to-Object'!F$3:F$5474))</f>
        <v>32</v>
      </c>
      <c r="F904">
        <f>COUNTIF('Object-to-Object'!F$3:F$5474,'Poisson Verification'!D904)</f>
        <v>6</v>
      </c>
      <c r="G904">
        <f t="shared" si="88"/>
        <v>4.5714285714285712</v>
      </c>
      <c r="H904">
        <f>SUMPRODUCT((('Object-to-Object'!E$3:E$5474)-G904)^2*('Poisson Verification'!$D904='Object-to-Object'!F$3:F$5474))+(C904-G904)^2</f>
        <v>33.714285714285715</v>
      </c>
      <c r="I904">
        <f t="shared" si="89"/>
        <v>4.8163265306122449</v>
      </c>
      <c r="J904">
        <f t="shared" si="90"/>
        <v>1.0535714285714286</v>
      </c>
      <c r="K904">
        <v>1.0535714285714286</v>
      </c>
      <c r="L904">
        <f t="shared" si="91"/>
        <v>3.3282075160581401</v>
      </c>
      <c r="M904">
        <f t="shared" si="92"/>
        <v>6.1403505315164972</v>
      </c>
      <c r="N904">
        <f t="shared" si="87"/>
        <v>1</v>
      </c>
    </row>
    <row r="905" spans="1:14" x14ac:dyDescent="0.25">
      <c r="A905" t="s">
        <v>1034</v>
      </c>
      <c r="B905">
        <v>724</v>
      </c>
      <c r="C905">
        <v>0</v>
      </c>
      <c r="D905" t="s">
        <v>1095</v>
      </c>
      <c r="E905">
        <f>SUMPRODUCT(('Object-to-Object'!E$3:E$5474)*('Poisson Verification'!$D905='Object-to-Object'!F$3:F$5474))</f>
        <v>51</v>
      </c>
      <c r="F905">
        <f>COUNTIF('Object-to-Object'!F$3:F$5474,'Poisson Verification'!D905)</f>
        <v>6</v>
      </c>
      <c r="G905">
        <f t="shared" si="88"/>
        <v>7.2857142857142856</v>
      </c>
      <c r="H905">
        <f>SUMPRODUCT((('Object-to-Object'!E$3:E$5474)-G905)^2*('Poisson Verification'!$D905='Object-to-Object'!F$3:F$5474))+(C905-G905)^2</f>
        <v>135.42857142857144</v>
      </c>
      <c r="I905">
        <f t="shared" si="89"/>
        <v>19.346938775510207</v>
      </c>
      <c r="J905">
        <f t="shared" si="90"/>
        <v>2.6554621848739499</v>
      </c>
      <c r="K905">
        <v>2.6554621848739499</v>
      </c>
      <c r="L905">
        <f t="shared" si="91"/>
        <v>5.692677098856298</v>
      </c>
      <c r="M905">
        <f t="shared" si="92"/>
        <v>9.2002791376584021</v>
      </c>
      <c r="N905">
        <f t="shared" si="87"/>
        <v>0</v>
      </c>
    </row>
    <row r="906" spans="1:14" x14ac:dyDescent="0.25">
      <c r="A906" t="s">
        <v>1034</v>
      </c>
      <c r="B906">
        <v>714</v>
      </c>
      <c r="C906">
        <v>13</v>
      </c>
      <c r="D906" t="s">
        <v>1096</v>
      </c>
      <c r="E906">
        <f>SUMPRODUCT(('Object-to-Object'!E$3:E$5474)*('Poisson Verification'!$D906='Object-to-Object'!F$3:F$5474))</f>
        <v>74</v>
      </c>
      <c r="F906">
        <f>COUNTIF('Object-to-Object'!F$3:F$5474,'Poisson Verification'!D906)</f>
        <v>6</v>
      </c>
      <c r="G906">
        <f t="shared" si="88"/>
        <v>12.428571428571429</v>
      </c>
      <c r="H906">
        <f>SUMPRODUCT((('Object-to-Object'!E$3:E$5474)-G906)^2*('Poisson Verification'!$D906='Object-to-Object'!F$3:F$5474))+(C906-G906)^2</f>
        <v>93.714285714285708</v>
      </c>
      <c r="I906">
        <f t="shared" si="89"/>
        <v>13.387755102040815</v>
      </c>
      <c r="J906">
        <f t="shared" si="90"/>
        <v>1.0771756978653528</v>
      </c>
      <c r="K906">
        <v>1.0771756978653528</v>
      </c>
      <c r="L906">
        <f t="shared" si="91"/>
        <v>10.321000799842684</v>
      </c>
      <c r="M906">
        <f t="shared" si="92"/>
        <v>14.853908357205023</v>
      </c>
      <c r="N906">
        <f t="shared" si="87"/>
        <v>1</v>
      </c>
    </row>
    <row r="907" spans="1:14" x14ac:dyDescent="0.25">
      <c r="A907" t="s">
        <v>1034</v>
      </c>
      <c r="B907">
        <v>711</v>
      </c>
      <c r="C907">
        <v>18</v>
      </c>
      <c r="D907" t="s">
        <v>1097</v>
      </c>
      <c r="E907">
        <f>SUMPRODUCT(('Object-to-Object'!E$3:E$5474)*('Poisson Verification'!$D907='Object-to-Object'!F$3:F$5474))</f>
        <v>83</v>
      </c>
      <c r="F907">
        <f>COUNTIF('Object-to-Object'!F$3:F$5474,'Poisson Verification'!D907)</f>
        <v>6</v>
      </c>
      <c r="G907">
        <f t="shared" si="88"/>
        <v>14.428571428571429</v>
      </c>
      <c r="H907">
        <f>SUMPRODUCT((('Object-to-Object'!E$3:E$5474)-G907)^2*('Poisson Verification'!$D907='Object-to-Object'!F$3:F$5474))+(C907-G907)^2</f>
        <v>29.714285714285715</v>
      </c>
      <c r="I907">
        <f t="shared" si="89"/>
        <v>4.2448979591836737</v>
      </c>
      <c r="J907">
        <f t="shared" si="90"/>
        <v>0.2942008486562942</v>
      </c>
      <c r="K907">
        <v>0.2942008486562942</v>
      </c>
      <c r="L907">
        <f t="shared" si="91"/>
        <v>12.151020717015568</v>
      </c>
      <c r="M907">
        <f t="shared" si="92"/>
        <v>17.023000641901909</v>
      </c>
      <c r="N907">
        <f t="shared" si="87"/>
        <v>0</v>
      </c>
    </row>
    <row r="908" spans="1:14" x14ac:dyDescent="0.25">
      <c r="A908" t="s">
        <v>1034</v>
      </c>
      <c r="B908">
        <v>710</v>
      </c>
      <c r="C908">
        <v>19</v>
      </c>
      <c r="D908" t="s">
        <v>1098</v>
      </c>
      <c r="E908">
        <f>SUMPRODUCT(('Object-to-Object'!E$3:E$5474)*('Poisson Verification'!$D908='Object-to-Object'!F$3:F$5474))</f>
        <v>73</v>
      </c>
      <c r="F908">
        <f>COUNTIF('Object-to-Object'!F$3:F$5474,'Poisson Verification'!D908)</f>
        <v>6</v>
      </c>
      <c r="G908">
        <f t="shared" si="88"/>
        <v>13.142857142857142</v>
      </c>
      <c r="H908">
        <f>SUMPRODUCT((('Object-to-Object'!E$3:E$5474)-G908)^2*('Poisson Verification'!$D908='Object-to-Object'!F$3:F$5474))+(C908-G908)^2</f>
        <v>50.857142857142861</v>
      </c>
      <c r="I908">
        <f t="shared" si="89"/>
        <v>7.2653061224489806</v>
      </c>
      <c r="J908">
        <f t="shared" si="90"/>
        <v>0.55279503105590067</v>
      </c>
      <c r="K908">
        <v>0.55279503105590067</v>
      </c>
      <c r="L908">
        <f t="shared" si="91"/>
        <v>10.973105463957634</v>
      </c>
      <c r="M908">
        <f t="shared" si="92"/>
        <v>15.630035047125412</v>
      </c>
      <c r="N908">
        <f t="shared" si="87"/>
        <v>0</v>
      </c>
    </row>
    <row r="909" spans="1:14" x14ac:dyDescent="0.25">
      <c r="A909" t="s">
        <v>1034</v>
      </c>
      <c r="B909">
        <v>709</v>
      </c>
      <c r="C909">
        <v>22</v>
      </c>
      <c r="D909" t="s">
        <v>1099</v>
      </c>
      <c r="E909">
        <f>SUMPRODUCT(('Object-to-Object'!E$3:E$5474)*('Poisson Verification'!$D909='Object-to-Object'!F$3:F$5474))</f>
        <v>89</v>
      </c>
      <c r="F909">
        <f>COUNTIF('Object-to-Object'!F$3:F$5474,'Poisson Verification'!D909)</f>
        <v>6</v>
      </c>
      <c r="G909">
        <f t="shared" si="88"/>
        <v>15.857142857142858</v>
      </c>
      <c r="H909">
        <f>SUMPRODUCT((('Object-to-Object'!E$3:E$5474)-G909)^2*('Poisson Verification'!$D909='Object-to-Object'!F$3:F$5474))+(C909-G909)^2</f>
        <v>186.85714285714286</v>
      </c>
      <c r="I909">
        <f t="shared" si="89"/>
        <v>26.69387755102041</v>
      </c>
      <c r="J909">
        <f t="shared" si="90"/>
        <v>1.6833976833976836</v>
      </c>
      <c r="K909">
        <v>1.6833976833976836</v>
      </c>
      <c r="L909">
        <f t="shared" si="91"/>
        <v>13.46532004605365</v>
      </c>
      <c r="M909">
        <f t="shared" si="92"/>
        <v>18.565314953603444</v>
      </c>
      <c r="N909">
        <f t="shared" si="87"/>
        <v>0</v>
      </c>
    </row>
    <row r="910" spans="1:14" x14ac:dyDescent="0.25">
      <c r="A910" t="s">
        <v>1034</v>
      </c>
      <c r="B910">
        <v>710</v>
      </c>
      <c r="C910">
        <v>17</v>
      </c>
      <c r="D910" t="s">
        <v>1100</v>
      </c>
      <c r="E910">
        <f>SUMPRODUCT(('Object-to-Object'!E$3:E$5474)*('Poisson Verification'!$D910='Object-to-Object'!F$3:F$5474))</f>
        <v>92</v>
      </c>
      <c r="F910">
        <f>COUNTIF('Object-to-Object'!F$3:F$5474,'Poisson Verification'!D910)</f>
        <v>6</v>
      </c>
      <c r="G910">
        <f t="shared" si="88"/>
        <v>15.571428571428571</v>
      </c>
      <c r="H910">
        <f>SUMPRODUCT((('Object-to-Object'!E$3:E$5474)-G910)^2*('Poisson Verification'!$D910='Object-to-Object'!F$3:F$5474))+(C910-G910)^2</f>
        <v>59.714285714285701</v>
      </c>
      <c r="I910">
        <f t="shared" si="89"/>
        <v>8.5306122448979576</v>
      </c>
      <c r="J910">
        <f t="shared" si="90"/>
        <v>0.5478374836173</v>
      </c>
      <c r="K910">
        <v>0.5478374836173</v>
      </c>
      <c r="L910">
        <f t="shared" si="91"/>
        <v>13.202033888409206</v>
      </c>
      <c r="M910">
        <f t="shared" si="92"/>
        <v>18.257272571050216</v>
      </c>
      <c r="N910">
        <f t="shared" si="87"/>
        <v>0</v>
      </c>
    </row>
    <row r="911" spans="1:14" x14ac:dyDescent="0.25">
      <c r="A911" t="s">
        <v>1034</v>
      </c>
      <c r="B911">
        <v>708</v>
      </c>
      <c r="C911">
        <v>23</v>
      </c>
      <c r="D911" t="s">
        <v>1101</v>
      </c>
      <c r="E911">
        <f>SUMPRODUCT(('Object-to-Object'!E$3:E$5474)*('Poisson Verification'!$D911='Object-to-Object'!F$3:F$5474))</f>
        <v>77</v>
      </c>
      <c r="F911">
        <f>COUNTIF('Object-to-Object'!F$3:F$5474,'Poisson Verification'!D911)</f>
        <v>6</v>
      </c>
      <c r="G911">
        <f t="shared" si="88"/>
        <v>14.285714285714286</v>
      </c>
      <c r="H911">
        <f>SUMPRODUCT((('Object-to-Object'!E$3:E$5474)-G911)^2*('Poisson Verification'!$D911='Object-to-Object'!F$3:F$5474))+(C911-G911)^2</f>
        <v>191.42857142857142</v>
      </c>
      <c r="I911">
        <f t="shared" si="89"/>
        <v>27.346938775510203</v>
      </c>
      <c r="J911">
        <f t="shared" si="90"/>
        <v>1.9142857142857141</v>
      </c>
      <c r="K911">
        <v>1.9142857142857141</v>
      </c>
      <c r="L911">
        <f t="shared" si="91"/>
        <v>12.019896745473456</v>
      </c>
      <c r="M911">
        <f t="shared" si="92"/>
        <v>16.86846754029958</v>
      </c>
      <c r="N911">
        <f t="shared" si="87"/>
        <v>0</v>
      </c>
    </row>
    <row r="912" spans="1:14" x14ac:dyDescent="0.25">
      <c r="A912" t="s">
        <v>1034</v>
      </c>
      <c r="B912">
        <v>707</v>
      </c>
      <c r="C912">
        <v>17</v>
      </c>
      <c r="D912" t="s">
        <v>1102</v>
      </c>
      <c r="E912">
        <f>SUMPRODUCT(('Object-to-Object'!E$3:E$5474)*('Poisson Verification'!$D912='Object-to-Object'!F$3:F$5474))</f>
        <v>104</v>
      </c>
      <c r="F912">
        <f>COUNTIF('Object-to-Object'!F$3:F$5474,'Poisson Verification'!D912)</f>
        <v>6</v>
      </c>
      <c r="G912">
        <f t="shared" si="88"/>
        <v>17.285714285714285</v>
      </c>
      <c r="H912">
        <f>SUMPRODUCT((('Object-to-Object'!E$3:E$5474)-G912)^2*('Poisson Verification'!$D912='Object-to-Object'!F$3:F$5474))+(C912-G912)^2</f>
        <v>341.42857142857144</v>
      </c>
      <c r="I912">
        <f t="shared" si="89"/>
        <v>48.775510204081634</v>
      </c>
      <c r="J912">
        <f t="shared" si="90"/>
        <v>2.8217237308146403</v>
      </c>
      <c r="K912">
        <v>2.8217237308146403</v>
      </c>
      <c r="L912">
        <f t="shared" si="91"/>
        <v>14.78467100432235</v>
      </c>
      <c r="M912">
        <f t="shared" si="92"/>
        <v>20.102644227166788</v>
      </c>
      <c r="N912">
        <f t="shared" si="87"/>
        <v>0</v>
      </c>
    </row>
    <row r="913" spans="1:14" x14ac:dyDescent="0.25">
      <c r="A913" t="s">
        <v>1034</v>
      </c>
      <c r="B913">
        <v>703</v>
      </c>
      <c r="C913">
        <v>24</v>
      </c>
      <c r="D913" t="s">
        <v>1103</v>
      </c>
      <c r="E913">
        <f>SUMPRODUCT(('Object-to-Object'!E$3:E$5474)*('Poisson Verification'!$D913='Object-to-Object'!F$3:F$5474))</f>
        <v>89</v>
      </c>
      <c r="F913">
        <f>COUNTIF('Object-to-Object'!F$3:F$5474,'Poisson Verification'!D913)</f>
        <v>6</v>
      </c>
      <c r="G913">
        <f t="shared" si="88"/>
        <v>16.142857142857142</v>
      </c>
      <c r="H913">
        <f>SUMPRODUCT((('Object-to-Object'!E$3:E$5474)-G913)^2*('Poisson Verification'!$D913='Object-to-Object'!F$3:F$5474))+(C913-G913)^2</f>
        <v>106.85714285714286</v>
      </c>
      <c r="I913">
        <f t="shared" si="89"/>
        <v>15.26530612244898</v>
      </c>
      <c r="J913">
        <f t="shared" si="90"/>
        <v>0.94563843236409606</v>
      </c>
      <c r="K913">
        <v>0.94563843236409606</v>
      </c>
      <c r="L913">
        <f t="shared" si="91"/>
        <v>13.728807773971175</v>
      </c>
      <c r="M913">
        <f t="shared" si="92"/>
        <v>18.873158414559537</v>
      </c>
      <c r="N913">
        <f t="shared" si="87"/>
        <v>1</v>
      </c>
    </row>
    <row r="914" spans="1:14" x14ac:dyDescent="0.25">
      <c r="A914" t="s">
        <v>1034</v>
      </c>
      <c r="B914">
        <v>697</v>
      </c>
      <c r="C914">
        <v>19</v>
      </c>
      <c r="D914" t="s">
        <v>1104</v>
      </c>
      <c r="E914">
        <f>SUMPRODUCT(('Object-to-Object'!E$3:E$5474)*('Poisson Verification'!$D914='Object-to-Object'!F$3:F$5474))</f>
        <v>108</v>
      </c>
      <c r="F914">
        <f>COUNTIF('Object-to-Object'!F$3:F$5474,'Poisson Verification'!D914)</f>
        <v>6</v>
      </c>
      <c r="G914">
        <f t="shared" si="88"/>
        <v>18.142857142857142</v>
      </c>
      <c r="H914">
        <f>SUMPRODUCT((('Object-to-Object'!E$3:E$5474)-G914)^2*('Poisson Verification'!$D914='Object-to-Object'!F$3:F$5474))+(C914-G914)^2</f>
        <v>96.857142857142861</v>
      </c>
      <c r="I914">
        <f t="shared" si="89"/>
        <v>13.836734693877551</v>
      </c>
      <c r="J914">
        <f t="shared" si="90"/>
        <v>0.7626546681664792</v>
      </c>
      <c r="K914">
        <v>0.7626546681664792</v>
      </c>
      <c r="L914">
        <f t="shared" si="91"/>
        <v>15.57844490030153</v>
      </c>
      <c r="M914">
        <f t="shared" si="92"/>
        <v>21.022904920307599</v>
      </c>
      <c r="N914">
        <f t="shared" si="87"/>
        <v>0</v>
      </c>
    </row>
    <row r="915" spans="1:14" x14ac:dyDescent="0.25">
      <c r="A915" t="s">
        <v>1034</v>
      </c>
      <c r="B915">
        <v>645</v>
      </c>
      <c r="C915">
        <v>21</v>
      </c>
      <c r="D915" t="s">
        <v>1105</v>
      </c>
      <c r="E915">
        <f>SUMPRODUCT(('Object-to-Object'!E$3:E$5474)*('Poisson Verification'!$D915='Object-to-Object'!F$3:F$5474))</f>
        <v>93</v>
      </c>
      <c r="F915">
        <f>COUNTIF('Object-to-Object'!F$3:F$5474,'Poisson Verification'!D915)</f>
        <v>6</v>
      </c>
      <c r="G915">
        <f t="shared" si="88"/>
        <v>16.285714285714285</v>
      </c>
      <c r="H915">
        <f>SUMPRODUCT((('Object-to-Object'!E$3:E$5474)-G915)^2*('Poisson Verification'!$D915='Object-to-Object'!F$3:F$5474))+(C915-G915)^2</f>
        <v>149.42857142857144</v>
      </c>
      <c r="I915">
        <f t="shared" si="89"/>
        <v>21.346938775510207</v>
      </c>
      <c r="J915">
        <f t="shared" si="90"/>
        <v>1.3107769423558899</v>
      </c>
      <c r="K915">
        <v>1.3107769423558899</v>
      </c>
      <c r="L915">
        <f t="shared" si="91"/>
        <v>13.860625549195129</v>
      </c>
      <c r="M915">
        <f t="shared" si="92"/>
        <v>19.027007190824936</v>
      </c>
      <c r="N915">
        <f t="shared" si="87"/>
        <v>0</v>
      </c>
    </row>
    <row r="916" spans="1:14" x14ac:dyDescent="0.25">
      <c r="A916" t="s">
        <v>1034</v>
      </c>
      <c r="B916">
        <v>603</v>
      </c>
      <c r="C916">
        <v>17</v>
      </c>
      <c r="D916" t="s">
        <v>1106</v>
      </c>
      <c r="E916">
        <f>SUMPRODUCT(('Object-to-Object'!E$3:E$5474)*('Poisson Verification'!$D916='Object-to-Object'!F$3:F$5474))</f>
        <v>102</v>
      </c>
      <c r="F916">
        <f>COUNTIF('Object-to-Object'!F$3:F$5474,'Poisson Verification'!D916)</f>
        <v>6</v>
      </c>
      <c r="G916">
        <f t="shared" si="88"/>
        <v>17</v>
      </c>
      <c r="H916">
        <f>SUMPRODUCT((('Object-to-Object'!E$3:E$5474)-G916)^2*('Poisson Verification'!$D916='Object-to-Object'!F$3:F$5474))+(C916-G916)^2</f>
        <v>128</v>
      </c>
      <c r="I916">
        <f t="shared" si="89"/>
        <v>18.285714285714285</v>
      </c>
      <c r="J916">
        <f t="shared" si="90"/>
        <v>1.0756302521008403</v>
      </c>
      <c r="K916">
        <v>1.0756302521008403</v>
      </c>
      <c r="L916">
        <f t="shared" si="91"/>
        <v>14.520428135503366</v>
      </c>
      <c r="M916">
        <f t="shared" si="92"/>
        <v>19.795546395895492</v>
      </c>
      <c r="N916">
        <f t="shared" si="87"/>
        <v>1</v>
      </c>
    </row>
    <row r="917" spans="1:14" x14ac:dyDescent="0.25">
      <c r="A917" t="s">
        <v>1034</v>
      </c>
      <c r="B917">
        <v>564</v>
      </c>
      <c r="C917">
        <v>23</v>
      </c>
      <c r="D917" t="s">
        <v>1107</v>
      </c>
      <c r="E917">
        <f>SUMPRODUCT(('Object-to-Object'!E$3:E$5474)*('Poisson Verification'!$D917='Object-to-Object'!F$3:F$5474))</f>
        <v>81</v>
      </c>
      <c r="F917">
        <f>COUNTIF('Object-to-Object'!F$3:F$5474,'Poisson Verification'!D917)</f>
        <v>6</v>
      </c>
      <c r="G917">
        <f t="shared" si="88"/>
        <v>14.857142857142858</v>
      </c>
      <c r="H917">
        <f>SUMPRODUCT((('Object-to-Object'!E$3:E$5474)-G917)^2*('Poisson Verification'!$D917='Object-to-Object'!F$3:F$5474))+(C917-G917)^2</f>
        <v>128.85714285714286</v>
      </c>
      <c r="I917">
        <f t="shared" si="89"/>
        <v>18.408163265306122</v>
      </c>
      <c r="J917">
        <f t="shared" si="90"/>
        <v>1.2390109890109891</v>
      </c>
      <c r="K917">
        <v>1.2390109890109891</v>
      </c>
      <c r="L917">
        <f t="shared" si="91"/>
        <v>12.544737669163826</v>
      </c>
      <c r="M917">
        <f t="shared" si="92"/>
        <v>17.486259851087745</v>
      </c>
      <c r="N917">
        <f t="shared" si="87"/>
        <v>0</v>
      </c>
    </row>
    <row r="918" spans="1:14" x14ac:dyDescent="0.25">
      <c r="A918" t="s">
        <v>1034</v>
      </c>
      <c r="B918">
        <v>528</v>
      </c>
      <c r="C918">
        <v>22</v>
      </c>
      <c r="D918" t="s">
        <v>1108</v>
      </c>
      <c r="E918">
        <f>SUMPRODUCT(('Object-to-Object'!E$3:E$5474)*('Poisson Verification'!$D918='Object-to-Object'!F$3:F$5474))</f>
        <v>94</v>
      </c>
      <c r="F918">
        <f>COUNTIF('Object-to-Object'!F$3:F$5474,'Poisson Verification'!D918)</f>
        <v>6</v>
      </c>
      <c r="G918">
        <f t="shared" si="88"/>
        <v>16.571428571428573</v>
      </c>
      <c r="H918">
        <f>SUMPRODUCT((('Object-to-Object'!E$3:E$5474)-G918)^2*('Poisson Verification'!$D918='Object-to-Object'!F$3:F$5474))+(C918-G918)^2</f>
        <v>233.71428571428569</v>
      </c>
      <c r="I918">
        <f t="shared" si="89"/>
        <v>33.387755102040813</v>
      </c>
      <c r="J918">
        <f t="shared" si="90"/>
        <v>2.0147783251231521</v>
      </c>
      <c r="K918">
        <v>2.0147783251231521</v>
      </c>
      <c r="L918">
        <f t="shared" si="91"/>
        <v>14.12440569520334</v>
      </c>
      <c r="M918">
        <f t="shared" si="92"/>
        <v>19.334561993314544</v>
      </c>
      <c r="N918">
        <f t="shared" ref="N918:N981" si="93">IF(AND(I918&lt;M918,I918&gt;L918),1,0)</f>
        <v>0</v>
      </c>
    </row>
    <row r="919" spans="1:14" x14ac:dyDescent="0.25">
      <c r="A919" t="s">
        <v>1034</v>
      </c>
      <c r="B919">
        <v>480</v>
      </c>
      <c r="C919">
        <v>11</v>
      </c>
      <c r="D919" t="s">
        <v>1109</v>
      </c>
      <c r="E919">
        <f>SUMPRODUCT(('Object-to-Object'!E$3:E$5474)*('Poisson Verification'!$D919='Object-to-Object'!F$3:F$5474))</f>
        <v>71</v>
      </c>
      <c r="F919">
        <f>COUNTIF('Object-to-Object'!F$3:F$5474,'Poisson Verification'!D919)</f>
        <v>6</v>
      </c>
      <c r="G919">
        <f t="shared" si="88"/>
        <v>11.714285714285714</v>
      </c>
      <c r="H919">
        <f>SUMPRODUCT((('Object-to-Object'!E$3:E$5474)-G919)^2*('Poisson Verification'!$D919='Object-to-Object'!F$3:F$5474))+(C919-G919)^2</f>
        <v>331.42857142857139</v>
      </c>
      <c r="I919">
        <f t="shared" si="89"/>
        <v>47.346938775510196</v>
      </c>
      <c r="J919">
        <f t="shared" si="90"/>
        <v>4.0418118466898951</v>
      </c>
      <c r="K919">
        <v>4.0418118466898951</v>
      </c>
      <c r="L919">
        <f t="shared" si="91"/>
        <v>9.670714898469722</v>
      </c>
      <c r="M919">
        <f t="shared" si="92"/>
        <v>14.075993281325761</v>
      </c>
      <c r="N919">
        <f t="shared" si="93"/>
        <v>0</v>
      </c>
    </row>
    <row r="920" spans="1:14" x14ac:dyDescent="0.25">
      <c r="A920" t="s">
        <v>1034</v>
      </c>
      <c r="B920">
        <v>421</v>
      </c>
      <c r="C920">
        <v>11</v>
      </c>
      <c r="D920" t="s">
        <v>1110</v>
      </c>
      <c r="E920">
        <f>SUMPRODUCT(('Object-to-Object'!E$3:E$5474)*('Poisson Verification'!$D920='Object-to-Object'!F$3:F$5474))</f>
        <v>40</v>
      </c>
      <c r="F920">
        <f>COUNTIF('Object-to-Object'!F$3:F$5474,'Poisson Verification'!D920)</f>
        <v>6</v>
      </c>
      <c r="G920">
        <f t="shared" si="88"/>
        <v>7.2857142857142856</v>
      </c>
      <c r="H920">
        <f>SUMPRODUCT((('Object-to-Object'!E$3:E$5474)-G920)^2*('Poisson Verification'!$D920='Object-to-Object'!F$3:F$5474))+(C920-G920)^2</f>
        <v>83.428571428571431</v>
      </c>
      <c r="I920">
        <f t="shared" si="89"/>
        <v>11.918367346938776</v>
      </c>
      <c r="J920">
        <f t="shared" si="90"/>
        <v>1.6358543417366949</v>
      </c>
      <c r="K920">
        <v>1.6358543417366949</v>
      </c>
      <c r="L920">
        <f t="shared" si="91"/>
        <v>5.692677098856298</v>
      </c>
      <c r="M920">
        <f t="shared" si="92"/>
        <v>9.2002791376584021</v>
      </c>
      <c r="N920">
        <f t="shared" si="93"/>
        <v>0</v>
      </c>
    </row>
    <row r="921" spans="1:14" x14ac:dyDescent="0.25">
      <c r="A921" t="s">
        <v>1034</v>
      </c>
      <c r="B921">
        <v>378</v>
      </c>
      <c r="C921">
        <v>5</v>
      </c>
      <c r="D921" t="s">
        <v>1111</v>
      </c>
      <c r="E921">
        <f>SUMPRODUCT(('Object-to-Object'!E$3:E$5474)*('Poisson Verification'!$D921='Object-to-Object'!F$3:F$5474))</f>
        <v>30</v>
      </c>
      <c r="F921">
        <f>COUNTIF('Object-to-Object'!F$3:F$5474,'Poisson Verification'!D921)</f>
        <v>6</v>
      </c>
      <c r="G921">
        <f t="shared" si="88"/>
        <v>5</v>
      </c>
      <c r="H921">
        <f>SUMPRODUCT((('Object-to-Object'!E$3:E$5474)-G921)^2*('Poisson Verification'!$D921='Object-to-Object'!F$3:F$5474))+(C921-G921)^2</f>
        <v>54</v>
      </c>
      <c r="I921">
        <f t="shared" si="89"/>
        <v>7.7142857142857144</v>
      </c>
      <c r="J921">
        <f t="shared" si="90"/>
        <v>1.5428571428571429</v>
      </c>
      <c r="K921">
        <v>1.5428571428571429</v>
      </c>
      <c r="L921">
        <f t="shared" si="91"/>
        <v>3.695662717783065</v>
      </c>
      <c r="M921">
        <f t="shared" si="92"/>
        <v>6.6291621702219796</v>
      </c>
      <c r="N921">
        <f t="shared" si="93"/>
        <v>0</v>
      </c>
    </row>
    <row r="922" spans="1:14" x14ac:dyDescent="0.25">
      <c r="A922" t="s">
        <v>1034</v>
      </c>
      <c r="B922">
        <v>328</v>
      </c>
      <c r="C922">
        <v>4</v>
      </c>
      <c r="D922" t="s">
        <v>1112</v>
      </c>
      <c r="E922">
        <f>SUMPRODUCT(('Object-to-Object'!E$3:E$5474)*('Poisson Verification'!$D922='Object-to-Object'!F$3:F$5474))</f>
        <v>19</v>
      </c>
      <c r="F922">
        <f>COUNTIF('Object-to-Object'!F$3:F$5474,'Poisson Verification'!D922)</f>
        <v>6</v>
      </c>
      <c r="G922">
        <f t="shared" si="88"/>
        <v>3.2857142857142856</v>
      </c>
      <c r="H922">
        <f>SUMPRODUCT((('Object-to-Object'!E$3:E$5474)-G922)^2*('Poisson Verification'!$D922='Object-to-Object'!F$3:F$5474))+(C922-G922)^2</f>
        <v>7.4285714285714297</v>
      </c>
      <c r="I922">
        <f t="shared" si="89"/>
        <v>1.0612244897959184</v>
      </c>
      <c r="J922">
        <f t="shared" si="90"/>
        <v>0.32298136645962738</v>
      </c>
      <c r="K922">
        <v>0.32298136645962738</v>
      </c>
      <c r="L922">
        <f t="shared" si="91"/>
        <v>2.2456425190497891</v>
      </c>
      <c r="M922">
        <f t="shared" si="92"/>
        <v>4.6550549216835595</v>
      </c>
      <c r="N922">
        <f t="shared" si="93"/>
        <v>0</v>
      </c>
    </row>
    <row r="923" spans="1:14" x14ac:dyDescent="0.25">
      <c r="A923" t="s">
        <v>1034</v>
      </c>
      <c r="B923">
        <v>301</v>
      </c>
      <c r="C923">
        <v>3</v>
      </c>
      <c r="D923" t="s">
        <v>1113</v>
      </c>
      <c r="E923">
        <f>SUMPRODUCT(('Object-to-Object'!E$3:E$5474)*('Poisson Verification'!$D923='Object-to-Object'!F$3:F$5474))</f>
        <v>9</v>
      </c>
      <c r="F923">
        <f>COUNTIF('Object-to-Object'!F$3:F$5474,'Poisson Verification'!D923)</f>
        <v>6</v>
      </c>
      <c r="G923">
        <f t="shared" si="88"/>
        <v>1.7142857142857142</v>
      </c>
      <c r="H923">
        <f>SUMPRODUCT((('Object-to-Object'!E$3:E$5474)-G923)^2*('Poisson Verification'!$D923='Object-to-Object'!F$3:F$5474))+(C923-G923)^2</f>
        <v>19.428571428571427</v>
      </c>
      <c r="I923">
        <f t="shared" si="89"/>
        <v>2.7755102040816326</v>
      </c>
      <c r="J923">
        <f t="shared" si="90"/>
        <v>1.6190476190476191</v>
      </c>
      <c r="K923">
        <v>1.6190476190476191</v>
      </c>
      <c r="L923">
        <f t="shared" si="91"/>
        <v>0.98917321622644383</v>
      </c>
      <c r="M923">
        <f t="shared" si="92"/>
        <v>2.7775099042735745</v>
      </c>
      <c r="N923">
        <f t="shared" si="93"/>
        <v>1</v>
      </c>
    </row>
    <row r="924" spans="1:14" x14ac:dyDescent="0.25">
      <c r="A924" t="s">
        <v>1034</v>
      </c>
      <c r="B924">
        <v>292</v>
      </c>
      <c r="C924">
        <v>3</v>
      </c>
      <c r="D924" t="s">
        <v>1114</v>
      </c>
      <c r="E924">
        <f>SUMPRODUCT(('Object-to-Object'!E$3:E$5474)*('Poisson Verification'!$D924='Object-to-Object'!F$3:F$5474))</f>
        <v>20</v>
      </c>
      <c r="F924">
        <f>COUNTIF('Object-to-Object'!F$3:F$5474,'Poisson Verification'!D924)</f>
        <v>6</v>
      </c>
      <c r="G924">
        <f t="shared" si="88"/>
        <v>3.2857142857142856</v>
      </c>
      <c r="H924">
        <f>SUMPRODUCT((('Object-to-Object'!E$3:E$5474)-G924)^2*('Poisson Verification'!$D924='Object-to-Object'!F$3:F$5474))+(C924-G924)^2</f>
        <v>45.428571428571423</v>
      </c>
      <c r="I924">
        <f t="shared" si="89"/>
        <v>6.4897959183673466</v>
      </c>
      <c r="J924">
        <f t="shared" si="90"/>
        <v>1.9751552795031055</v>
      </c>
      <c r="K924">
        <v>1.9751552795031055</v>
      </c>
      <c r="L924">
        <f t="shared" si="91"/>
        <v>2.2456425190497891</v>
      </c>
      <c r="M924">
        <f t="shared" si="92"/>
        <v>4.6550549216835595</v>
      </c>
      <c r="N924">
        <f t="shared" si="93"/>
        <v>0</v>
      </c>
    </row>
    <row r="925" spans="1:14" x14ac:dyDescent="0.25">
      <c r="A925" t="s">
        <v>1034</v>
      </c>
      <c r="B925">
        <v>295</v>
      </c>
      <c r="C925">
        <v>9</v>
      </c>
      <c r="D925" t="s">
        <v>1115</v>
      </c>
      <c r="E925">
        <f>SUMPRODUCT(('Object-to-Object'!E$3:E$5474)*('Poisson Verification'!$D925='Object-to-Object'!F$3:F$5474))</f>
        <v>18</v>
      </c>
      <c r="F925">
        <f>COUNTIF('Object-to-Object'!F$3:F$5474,'Poisson Verification'!D925)</f>
        <v>6</v>
      </c>
      <c r="G925">
        <f t="shared" si="88"/>
        <v>3.8571428571428572</v>
      </c>
      <c r="H925">
        <f>SUMPRODUCT((('Object-to-Object'!E$3:E$5474)-G925)^2*('Poisson Verification'!$D925='Object-to-Object'!F$3:F$5474))+(C925-G925)^2</f>
        <v>34.857142857142854</v>
      </c>
      <c r="I925">
        <f t="shared" si="89"/>
        <v>4.9795918367346932</v>
      </c>
      <c r="J925">
        <f t="shared" si="90"/>
        <v>1.2910052910052907</v>
      </c>
      <c r="K925">
        <v>1.2910052910052907</v>
      </c>
      <c r="L925">
        <f t="shared" si="91"/>
        <v>2.722587004462814</v>
      </c>
      <c r="M925">
        <f t="shared" si="92"/>
        <v>5.3191660113792398</v>
      </c>
      <c r="N925">
        <f t="shared" si="93"/>
        <v>1</v>
      </c>
    </row>
    <row r="926" spans="1:14" x14ac:dyDescent="0.25">
      <c r="A926" t="s">
        <v>1034</v>
      </c>
      <c r="B926">
        <v>302</v>
      </c>
      <c r="C926">
        <v>1</v>
      </c>
      <c r="D926" t="s">
        <v>1116</v>
      </c>
      <c r="E926">
        <f>SUMPRODUCT(('Object-to-Object'!E$3:E$5474)*('Poisson Verification'!$D926='Object-to-Object'!F$3:F$5474))</f>
        <v>37</v>
      </c>
      <c r="F926">
        <f>COUNTIF('Object-to-Object'!F$3:F$5474,'Poisson Verification'!D926)</f>
        <v>6</v>
      </c>
      <c r="G926">
        <f t="shared" si="88"/>
        <v>5.4285714285714288</v>
      </c>
      <c r="H926">
        <f>SUMPRODUCT((('Object-to-Object'!E$3:E$5474)-G926)^2*('Poisson Verification'!$D926='Object-to-Object'!F$3:F$5474))+(C926-G926)^2</f>
        <v>37.714285714285715</v>
      </c>
      <c r="I926">
        <f t="shared" si="89"/>
        <v>5.3877551020408161</v>
      </c>
      <c r="J926">
        <f t="shared" si="90"/>
        <v>0.99248120300751874</v>
      </c>
      <c r="K926">
        <v>0.99248120300751874</v>
      </c>
      <c r="L926">
        <f t="shared" si="91"/>
        <v>4.0657011967651417</v>
      </c>
      <c r="M926">
        <f t="shared" si="92"/>
        <v>7.1154948088774166</v>
      </c>
      <c r="N926">
        <f t="shared" si="93"/>
        <v>1</v>
      </c>
    </row>
    <row r="927" spans="1:14" x14ac:dyDescent="0.25">
      <c r="A927" t="s">
        <v>1034</v>
      </c>
      <c r="B927">
        <v>302</v>
      </c>
      <c r="C927">
        <v>8</v>
      </c>
      <c r="D927" t="s">
        <v>1117</v>
      </c>
      <c r="E927">
        <f>SUMPRODUCT(('Object-to-Object'!E$3:E$5474)*('Poisson Verification'!$D927='Object-to-Object'!F$3:F$5474))</f>
        <v>46</v>
      </c>
      <c r="F927">
        <f>COUNTIF('Object-to-Object'!F$3:F$5474,'Poisson Verification'!D927)</f>
        <v>6</v>
      </c>
      <c r="G927">
        <f t="shared" si="88"/>
        <v>7.7142857142857144</v>
      </c>
      <c r="H927">
        <f>SUMPRODUCT((('Object-to-Object'!E$3:E$5474)-G927)^2*('Poisson Verification'!$D927='Object-to-Object'!F$3:F$5474))+(C927-G927)^2</f>
        <v>31.428571428571427</v>
      </c>
      <c r="I927">
        <f t="shared" si="89"/>
        <v>4.4897959183673466</v>
      </c>
      <c r="J927">
        <f t="shared" si="90"/>
        <v>0.58201058201058198</v>
      </c>
      <c r="K927">
        <v>0.58201058201058198</v>
      </c>
      <c r="L927">
        <f t="shared" si="91"/>
        <v>6.072492994291272</v>
      </c>
      <c r="M927">
        <f t="shared" si="92"/>
        <v>9.6771555663113933</v>
      </c>
      <c r="N927">
        <f t="shared" si="93"/>
        <v>0</v>
      </c>
    </row>
    <row r="928" spans="1:14" x14ac:dyDescent="0.25">
      <c r="A928" t="s">
        <v>1034</v>
      </c>
      <c r="B928">
        <v>310</v>
      </c>
      <c r="C928">
        <v>10</v>
      </c>
      <c r="D928" t="s">
        <v>1118</v>
      </c>
      <c r="E928">
        <f>SUMPRODUCT(('Object-to-Object'!E$3:E$5474)*('Poisson Verification'!$D928='Object-to-Object'!F$3:F$5474))</f>
        <v>56</v>
      </c>
      <c r="F928">
        <f>COUNTIF('Object-to-Object'!F$3:F$5474,'Poisson Verification'!D928)</f>
        <v>6</v>
      </c>
      <c r="G928">
        <f t="shared" si="88"/>
        <v>9.4285714285714288</v>
      </c>
      <c r="H928">
        <f>SUMPRODUCT((('Object-to-Object'!E$3:E$5474)-G928)^2*('Poisson Verification'!$D928='Object-to-Object'!F$3:F$5474))+(C928-G928)^2</f>
        <v>37.714285714285715</v>
      </c>
      <c r="I928">
        <f t="shared" si="89"/>
        <v>5.3877551020408161</v>
      </c>
      <c r="J928">
        <f t="shared" si="90"/>
        <v>0.5714285714285714</v>
      </c>
      <c r="K928">
        <v>0.5714285714285714</v>
      </c>
      <c r="L928">
        <f t="shared" si="91"/>
        <v>7.6041883222411704</v>
      </c>
      <c r="M928">
        <f t="shared" si="92"/>
        <v>11.572544851127216</v>
      </c>
      <c r="N928">
        <f t="shared" si="93"/>
        <v>0</v>
      </c>
    </row>
    <row r="929" spans="1:14" x14ac:dyDescent="0.25">
      <c r="A929" t="s">
        <v>1034</v>
      </c>
      <c r="B929">
        <v>320</v>
      </c>
      <c r="C929">
        <v>16</v>
      </c>
      <c r="D929" t="s">
        <v>1119</v>
      </c>
      <c r="E929">
        <f>SUMPRODUCT(('Object-to-Object'!E$3:E$5474)*('Poisson Verification'!$D929='Object-to-Object'!F$3:F$5474))</f>
        <v>80</v>
      </c>
      <c r="F929">
        <f>COUNTIF('Object-to-Object'!F$3:F$5474,'Poisson Verification'!D929)</f>
        <v>6</v>
      </c>
      <c r="G929">
        <f t="shared" si="88"/>
        <v>13.714285714285714</v>
      </c>
      <c r="H929">
        <f>SUMPRODUCT((('Object-to-Object'!E$3:E$5474)-G929)^2*('Poisson Verification'!$D929='Object-to-Object'!F$3:F$5474))+(C929-G929)^2</f>
        <v>145.42857142857142</v>
      </c>
      <c r="I929">
        <f t="shared" si="89"/>
        <v>20.77551020408163</v>
      </c>
      <c r="J929">
        <f t="shared" si="90"/>
        <v>1.5148809523809523</v>
      </c>
      <c r="K929">
        <v>1.5148809523809523</v>
      </c>
      <c r="L929">
        <f t="shared" si="91"/>
        <v>11.495999421583473</v>
      </c>
      <c r="M929">
        <f t="shared" si="92"/>
        <v>16.249745372000159</v>
      </c>
      <c r="N929">
        <f t="shared" si="93"/>
        <v>0</v>
      </c>
    </row>
    <row r="930" spans="1:14" x14ac:dyDescent="0.25">
      <c r="A930" t="s">
        <v>1034</v>
      </c>
      <c r="B930">
        <v>336</v>
      </c>
      <c r="C930">
        <v>11</v>
      </c>
      <c r="D930" t="s">
        <v>1120</v>
      </c>
      <c r="E930">
        <f>SUMPRODUCT(('Object-to-Object'!E$3:E$5474)*('Poisson Verification'!$D930='Object-to-Object'!F$3:F$5474))</f>
        <v>43</v>
      </c>
      <c r="F930">
        <f>COUNTIF('Object-to-Object'!F$3:F$5474,'Poisson Verification'!D930)</f>
        <v>6</v>
      </c>
      <c r="G930">
        <f t="shared" si="88"/>
        <v>7.7142857142857144</v>
      </c>
      <c r="H930">
        <f>SUMPRODUCT((('Object-to-Object'!E$3:E$5474)-G930)^2*('Poisson Verification'!$D930='Object-to-Object'!F$3:F$5474))+(C930-G930)^2</f>
        <v>23.428571428571427</v>
      </c>
      <c r="I930">
        <f t="shared" si="89"/>
        <v>3.3469387755102038</v>
      </c>
      <c r="J930">
        <f t="shared" si="90"/>
        <v>0.43386243386243384</v>
      </c>
      <c r="K930">
        <v>0.43386243386243384</v>
      </c>
      <c r="L930">
        <f t="shared" si="91"/>
        <v>6.072492994291272</v>
      </c>
      <c r="M930">
        <f t="shared" si="92"/>
        <v>9.6771555663113933</v>
      </c>
      <c r="N930">
        <f t="shared" si="93"/>
        <v>0</v>
      </c>
    </row>
    <row r="931" spans="1:14" x14ac:dyDescent="0.25">
      <c r="A931" t="s">
        <v>1034</v>
      </c>
      <c r="B931">
        <v>334</v>
      </c>
      <c r="C931">
        <v>11</v>
      </c>
      <c r="D931" t="s">
        <v>1121</v>
      </c>
      <c r="E931">
        <f>SUMPRODUCT(('Object-to-Object'!E$3:E$5474)*('Poisson Verification'!$D931='Object-to-Object'!F$3:F$5474))</f>
        <v>48</v>
      </c>
      <c r="F931">
        <f>COUNTIF('Object-to-Object'!F$3:F$5474,'Poisson Verification'!D931)</f>
        <v>6</v>
      </c>
      <c r="G931">
        <f t="shared" si="88"/>
        <v>8.4285714285714288</v>
      </c>
      <c r="H931">
        <f>SUMPRODUCT((('Object-to-Object'!E$3:E$5474)-G931)^2*('Poisson Verification'!$D931='Object-to-Object'!F$3:F$5474))+(C931-G931)^2</f>
        <v>71.714285714285722</v>
      </c>
      <c r="I931">
        <f t="shared" si="89"/>
        <v>10.244897959183675</v>
      </c>
      <c r="J931">
        <f t="shared" si="90"/>
        <v>1.2154963680387409</v>
      </c>
      <c r="K931">
        <v>1.2154963680387409</v>
      </c>
      <c r="L931">
        <f t="shared" si="91"/>
        <v>6.708449097096433</v>
      </c>
      <c r="M931">
        <f t="shared" si="92"/>
        <v>10.469096970054819</v>
      </c>
      <c r="N931">
        <f t="shared" si="93"/>
        <v>1</v>
      </c>
    </row>
    <row r="932" spans="1:14" x14ac:dyDescent="0.25">
      <c r="A932" t="s">
        <v>1034</v>
      </c>
      <c r="B932">
        <v>327</v>
      </c>
      <c r="C932">
        <v>3</v>
      </c>
      <c r="D932" t="s">
        <v>1122</v>
      </c>
      <c r="E932">
        <f>SUMPRODUCT(('Object-to-Object'!E$3:E$5474)*('Poisson Verification'!$D932='Object-to-Object'!F$3:F$5474))</f>
        <v>43</v>
      </c>
      <c r="F932">
        <f>COUNTIF('Object-to-Object'!F$3:F$5474,'Poisson Verification'!D932)</f>
        <v>6</v>
      </c>
      <c r="G932">
        <f t="shared" si="88"/>
        <v>6.5714285714285712</v>
      </c>
      <c r="H932">
        <f>SUMPRODUCT((('Object-to-Object'!E$3:E$5474)-G932)^2*('Poisson Verification'!$D932='Object-to-Object'!F$3:F$5474))+(C932-G932)^2</f>
        <v>47.714285714285715</v>
      </c>
      <c r="I932">
        <f t="shared" si="89"/>
        <v>6.8163265306122449</v>
      </c>
      <c r="J932">
        <f t="shared" si="90"/>
        <v>1.0372670807453417</v>
      </c>
      <c r="K932">
        <v>1.0372670807453417</v>
      </c>
      <c r="L932">
        <f t="shared" si="91"/>
        <v>5.0629693812762451</v>
      </c>
      <c r="M932">
        <f t="shared" si="92"/>
        <v>8.4022607958818245</v>
      </c>
      <c r="N932">
        <f t="shared" si="93"/>
        <v>1</v>
      </c>
    </row>
    <row r="933" spans="1:14" x14ac:dyDescent="0.25">
      <c r="A933" t="s">
        <v>1034</v>
      </c>
      <c r="B933">
        <v>311</v>
      </c>
      <c r="C933">
        <v>8</v>
      </c>
      <c r="D933" t="s">
        <v>1123</v>
      </c>
      <c r="E933">
        <f>SUMPRODUCT(('Object-to-Object'!E$3:E$5474)*('Poisson Verification'!$D933='Object-to-Object'!F$3:F$5474))</f>
        <v>52</v>
      </c>
      <c r="F933">
        <f>COUNTIF('Object-to-Object'!F$3:F$5474,'Poisson Verification'!D933)</f>
        <v>6</v>
      </c>
      <c r="G933">
        <f t="shared" si="88"/>
        <v>8.5714285714285712</v>
      </c>
      <c r="H933">
        <f>SUMPRODUCT((('Object-to-Object'!E$3:E$5474)-G933)^2*('Poisson Verification'!$D933='Object-to-Object'!F$3:F$5474))+(C933-G933)^2</f>
        <v>25.714285714285719</v>
      </c>
      <c r="I933">
        <f t="shared" si="89"/>
        <v>3.6734693877551026</v>
      </c>
      <c r="J933">
        <f t="shared" si="90"/>
        <v>0.42857142857142866</v>
      </c>
      <c r="K933">
        <v>0.42857142857142866</v>
      </c>
      <c r="L933">
        <f t="shared" si="91"/>
        <v>6.8360455029774316</v>
      </c>
      <c r="M933">
        <f t="shared" si="92"/>
        <v>10.627090164600348</v>
      </c>
      <c r="N933">
        <f t="shared" si="93"/>
        <v>0</v>
      </c>
    </row>
    <row r="934" spans="1:14" x14ac:dyDescent="0.25">
      <c r="A934" t="s">
        <v>1034</v>
      </c>
      <c r="B934">
        <v>297</v>
      </c>
      <c r="C934">
        <v>9</v>
      </c>
      <c r="D934" t="s">
        <v>1124</v>
      </c>
      <c r="E934">
        <f>SUMPRODUCT(('Object-to-Object'!E$3:E$5474)*('Poisson Verification'!$D934='Object-to-Object'!F$3:F$5474))</f>
        <v>60</v>
      </c>
      <c r="F934">
        <f>COUNTIF('Object-to-Object'!F$3:F$5474,'Poisson Verification'!D934)</f>
        <v>6</v>
      </c>
      <c r="G934">
        <f t="shared" si="88"/>
        <v>9.8571428571428577</v>
      </c>
      <c r="H934">
        <f>SUMPRODUCT((('Object-to-Object'!E$3:E$5474)-G934)^2*('Poisson Verification'!$D934='Object-to-Object'!F$3:F$5474))+(C934-G934)^2</f>
        <v>124.85714285714288</v>
      </c>
      <c r="I934">
        <f t="shared" si="89"/>
        <v>17.836734693877553</v>
      </c>
      <c r="J934">
        <f t="shared" si="90"/>
        <v>1.8095238095238095</v>
      </c>
      <c r="K934">
        <v>1.8095238095238095</v>
      </c>
      <c r="L934">
        <f t="shared" si="91"/>
        <v>7.9897833143649581</v>
      </c>
      <c r="M934">
        <f t="shared" si="92"/>
        <v>12.043782446687141</v>
      </c>
      <c r="N934">
        <f t="shared" si="93"/>
        <v>0</v>
      </c>
    </row>
    <row r="935" spans="1:14" x14ac:dyDescent="0.25">
      <c r="A935" t="s">
        <v>1034</v>
      </c>
      <c r="B935">
        <v>289</v>
      </c>
      <c r="C935">
        <v>17</v>
      </c>
      <c r="D935" t="s">
        <v>1125</v>
      </c>
      <c r="E935">
        <f>SUMPRODUCT(('Object-to-Object'!E$3:E$5474)*('Poisson Verification'!$D935='Object-to-Object'!F$3:F$5474))</f>
        <v>54</v>
      </c>
      <c r="F935">
        <f>COUNTIF('Object-to-Object'!F$3:F$5474,'Poisson Verification'!D935)</f>
        <v>6</v>
      </c>
      <c r="G935">
        <f t="shared" si="88"/>
        <v>10.142857142857142</v>
      </c>
      <c r="H935">
        <f>SUMPRODUCT((('Object-to-Object'!E$3:E$5474)-G935)^2*('Poisson Verification'!$D935='Object-to-Object'!F$3:F$5474))+(C935-G935)^2</f>
        <v>80.857142857142861</v>
      </c>
      <c r="I935">
        <f t="shared" si="89"/>
        <v>11.551020408163266</v>
      </c>
      <c r="J935">
        <f t="shared" si="90"/>
        <v>1.1388329979879277</v>
      </c>
      <c r="K935">
        <v>1.1388329979879277</v>
      </c>
      <c r="L935">
        <f t="shared" si="91"/>
        <v>8.2473656032586096</v>
      </c>
      <c r="M935">
        <f t="shared" si="92"/>
        <v>12.357432792446065</v>
      </c>
      <c r="N935">
        <f t="shared" si="93"/>
        <v>1</v>
      </c>
    </row>
    <row r="936" spans="1:14" x14ac:dyDescent="0.25">
      <c r="A936" t="s">
        <v>1034</v>
      </c>
      <c r="B936">
        <v>283</v>
      </c>
      <c r="C936">
        <v>12</v>
      </c>
      <c r="D936" t="s">
        <v>1126</v>
      </c>
      <c r="E936">
        <f>SUMPRODUCT(('Object-to-Object'!E$3:E$5474)*('Poisson Verification'!$D936='Object-to-Object'!F$3:F$5474))</f>
        <v>55</v>
      </c>
      <c r="F936">
        <f>COUNTIF('Object-to-Object'!F$3:F$5474,'Poisson Verification'!D936)</f>
        <v>6</v>
      </c>
      <c r="G936">
        <f t="shared" si="88"/>
        <v>9.5714285714285712</v>
      </c>
      <c r="H936">
        <f>SUMPRODUCT((('Object-to-Object'!E$3:E$5474)-G936)^2*('Poisson Verification'!$D936='Object-to-Object'!F$3:F$5474))+(C936-G936)^2</f>
        <v>25.714285714285715</v>
      </c>
      <c r="I936">
        <f t="shared" si="89"/>
        <v>3.6734693877551021</v>
      </c>
      <c r="J936">
        <f t="shared" si="90"/>
        <v>0.38379530916844351</v>
      </c>
      <c r="K936">
        <v>0.38379530916844351</v>
      </c>
      <c r="L936">
        <f t="shared" si="91"/>
        <v>7.7326131140461083</v>
      </c>
      <c r="M936">
        <f t="shared" si="92"/>
        <v>11.729728632727491</v>
      </c>
      <c r="N936">
        <f t="shared" si="93"/>
        <v>0</v>
      </c>
    </row>
    <row r="937" spans="1:14" x14ac:dyDescent="0.25">
      <c r="A937" t="s">
        <v>1034</v>
      </c>
      <c r="B937">
        <v>278</v>
      </c>
      <c r="C937">
        <v>14</v>
      </c>
      <c r="D937" t="s">
        <v>1127</v>
      </c>
      <c r="E937">
        <f>SUMPRODUCT(('Object-to-Object'!E$3:E$5474)*('Poisson Verification'!$D937='Object-to-Object'!F$3:F$5474))</f>
        <v>63</v>
      </c>
      <c r="F937">
        <f>COUNTIF('Object-to-Object'!F$3:F$5474,'Poisson Verification'!D937)</f>
        <v>6</v>
      </c>
      <c r="G937">
        <f t="shared" si="88"/>
        <v>11</v>
      </c>
      <c r="H937">
        <f>SUMPRODUCT((('Object-to-Object'!E$3:E$5474)-G937)^2*('Poisson Verification'!$D937='Object-to-Object'!F$3:F$5474))+(C937-G937)^2</f>
        <v>40</v>
      </c>
      <c r="I937">
        <f t="shared" si="89"/>
        <v>5.7142857142857144</v>
      </c>
      <c r="J937">
        <f t="shared" si="90"/>
        <v>0.51948051948051954</v>
      </c>
      <c r="K937">
        <v>0.51948051948051954</v>
      </c>
      <c r="L937">
        <f t="shared" si="91"/>
        <v>9.0224173388761653</v>
      </c>
      <c r="M937">
        <f t="shared" si="92"/>
        <v>13.296125055815532</v>
      </c>
      <c r="N937">
        <f t="shared" si="93"/>
        <v>0</v>
      </c>
    </row>
    <row r="938" spans="1:14" x14ac:dyDescent="0.25">
      <c r="A938" t="s">
        <v>1034</v>
      </c>
      <c r="B938">
        <v>268</v>
      </c>
      <c r="C938">
        <v>10</v>
      </c>
      <c r="D938" t="s">
        <v>1128</v>
      </c>
      <c r="E938">
        <f>SUMPRODUCT(('Object-to-Object'!E$3:E$5474)*('Poisson Verification'!$D938='Object-to-Object'!F$3:F$5474))</f>
        <v>75</v>
      </c>
      <c r="F938">
        <f>COUNTIF('Object-to-Object'!F$3:F$5474,'Poisson Verification'!D938)</f>
        <v>6</v>
      </c>
      <c r="G938">
        <f t="shared" si="88"/>
        <v>12.142857142857142</v>
      </c>
      <c r="H938">
        <f>SUMPRODUCT((('Object-to-Object'!E$3:E$5474)-G938)^2*('Poisson Verification'!$D938='Object-to-Object'!F$3:F$5474))+(C938-G938)^2</f>
        <v>52.857142857142861</v>
      </c>
      <c r="I938">
        <f t="shared" si="89"/>
        <v>7.5510204081632661</v>
      </c>
      <c r="J938">
        <f t="shared" si="90"/>
        <v>0.62184873949579844</v>
      </c>
      <c r="K938">
        <v>0.62184873949579844</v>
      </c>
      <c r="L938">
        <f t="shared" si="91"/>
        <v>10.06065925278379</v>
      </c>
      <c r="M938">
        <f t="shared" si="92"/>
        <v>14.542965620561292</v>
      </c>
      <c r="N938">
        <f t="shared" si="93"/>
        <v>0</v>
      </c>
    </row>
    <row r="939" spans="1:14" x14ac:dyDescent="0.25">
      <c r="A939" t="s">
        <v>1034</v>
      </c>
      <c r="B939">
        <v>259</v>
      </c>
      <c r="C939">
        <v>27</v>
      </c>
      <c r="D939" t="s">
        <v>1129</v>
      </c>
      <c r="E939">
        <f>SUMPRODUCT(('Object-to-Object'!E$3:E$5474)*('Poisson Verification'!$D939='Object-to-Object'!F$3:F$5474))</f>
        <v>75</v>
      </c>
      <c r="F939">
        <f>COUNTIF('Object-to-Object'!F$3:F$5474,'Poisson Verification'!D939)</f>
        <v>6</v>
      </c>
      <c r="G939">
        <f t="shared" si="88"/>
        <v>14.571428571428571</v>
      </c>
      <c r="H939">
        <f>SUMPRODUCT((('Object-to-Object'!E$3:E$5474)-G939)^2*('Poisson Verification'!$D939='Object-to-Object'!F$3:F$5474))+(C939-G939)^2</f>
        <v>201.71428571428572</v>
      </c>
      <c r="I939">
        <f t="shared" si="89"/>
        <v>28.816326530612248</v>
      </c>
      <c r="J939">
        <f t="shared" si="90"/>
        <v>1.9775910364145661</v>
      </c>
      <c r="K939">
        <v>1.9775910364145661</v>
      </c>
      <c r="L939">
        <f t="shared" si="91"/>
        <v>12.282202760544438</v>
      </c>
      <c r="M939">
        <f t="shared" si="92"/>
        <v>17.177476508542323</v>
      </c>
      <c r="N939">
        <f t="shared" si="93"/>
        <v>0</v>
      </c>
    </row>
    <row r="940" spans="1:14" x14ac:dyDescent="0.25">
      <c r="A940" t="s">
        <v>1034</v>
      </c>
      <c r="B940">
        <v>265</v>
      </c>
      <c r="C940">
        <v>19</v>
      </c>
      <c r="D940" t="s">
        <v>1130</v>
      </c>
      <c r="E940">
        <f>SUMPRODUCT(('Object-to-Object'!E$3:E$5474)*('Poisson Verification'!$D940='Object-to-Object'!F$3:F$5474))</f>
        <v>79</v>
      </c>
      <c r="F940">
        <f>COUNTIF('Object-to-Object'!F$3:F$5474,'Poisson Verification'!D940)</f>
        <v>6</v>
      </c>
      <c r="G940">
        <f t="shared" si="88"/>
        <v>14</v>
      </c>
      <c r="H940">
        <f>SUMPRODUCT((('Object-to-Object'!E$3:E$5474)-G940)^2*('Poisson Verification'!$D940='Object-to-Object'!F$3:F$5474))+(C940-G940)^2</f>
        <v>124</v>
      </c>
      <c r="I940">
        <f t="shared" si="89"/>
        <v>17.714285714285715</v>
      </c>
      <c r="J940">
        <f t="shared" si="90"/>
        <v>1.2653061224489797</v>
      </c>
      <c r="K940">
        <v>1.2653061224489797</v>
      </c>
      <c r="L940">
        <f t="shared" si="91"/>
        <v>11.757826541453673</v>
      </c>
      <c r="M940">
        <f t="shared" si="92"/>
        <v>16.55922619360911</v>
      </c>
      <c r="N940">
        <f t="shared" si="93"/>
        <v>0</v>
      </c>
    </row>
    <row r="941" spans="1:14" x14ac:dyDescent="0.25">
      <c r="A941" t="s">
        <v>1034</v>
      </c>
      <c r="B941">
        <v>267</v>
      </c>
      <c r="C941">
        <v>17</v>
      </c>
      <c r="D941" t="s">
        <v>1131</v>
      </c>
      <c r="E941">
        <f>SUMPRODUCT(('Object-to-Object'!E$3:E$5474)*('Poisson Verification'!$D941='Object-to-Object'!F$3:F$5474))</f>
        <v>110</v>
      </c>
      <c r="F941">
        <f>COUNTIF('Object-to-Object'!F$3:F$5474,'Poisson Verification'!D941)</f>
        <v>6</v>
      </c>
      <c r="G941">
        <f t="shared" si="88"/>
        <v>18.142857142857142</v>
      </c>
      <c r="H941">
        <f>SUMPRODUCT((('Object-to-Object'!E$3:E$5474)-G941)^2*('Poisson Verification'!$D941='Object-to-Object'!F$3:F$5474))+(C941-G941)^2</f>
        <v>78.857142857142861</v>
      </c>
      <c r="I941">
        <f t="shared" si="89"/>
        <v>11.26530612244898</v>
      </c>
      <c r="J941">
        <f t="shared" si="90"/>
        <v>0.6209223847019123</v>
      </c>
      <c r="K941">
        <v>0.6209223847019123</v>
      </c>
      <c r="L941">
        <f t="shared" si="91"/>
        <v>15.57844490030153</v>
      </c>
      <c r="M941">
        <f t="shared" si="92"/>
        <v>21.022904920307599</v>
      </c>
      <c r="N941">
        <f t="shared" si="93"/>
        <v>0</v>
      </c>
    </row>
    <row r="942" spans="1:14" x14ac:dyDescent="0.25">
      <c r="A942" t="s">
        <v>1034</v>
      </c>
      <c r="B942">
        <v>261</v>
      </c>
      <c r="C942">
        <v>17</v>
      </c>
      <c r="D942" t="s">
        <v>1132</v>
      </c>
      <c r="E942">
        <f>SUMPRODUCT(('Object-to-Object'!E$3:E$5474)*('Poisson Verification'!$D942='Object-to-Object'!F$3:F$5474))</f>
        <v>119</v>
      </c>
      <c r="F942">
        <f>COUNTIF('Object-to-Object'!F$3:F$5474,'Poisson Verification'!D942)</f>
        <v>6</v>
      </c>
      <c r="G942">
        <f t="shared" si="88"/>
        <v>19.428571428571427</v>
      </c>
      <c r="H942">
        <f>SUMPRODUCT((('Object-to-Object'!E$3:E$5474)-G942)^2*('Poisson Verification'!$D942='Object-to-Object'!F$3:F$5474))+(C942-G942)^2</f>
        <v>149.71428571428572</v>
      </c>
      <c r="I942">
        <f t="shared" si="89"/>
        <v>21.387755102040817</v>
      </c>
      <c r="J942">
        <f t="shared" si="90"/>
        <v>1.1008403361344539</v>
      </c>
      <c r="K942">
        <v>1.1008403361344539</v>
      </c>
      <c r="L942">
        <f t="shared" si="91"/>
        <v>16.771854232727698</v>
      </c>
      <c r="M942">
        <f t="shared" si="92"/>
        <v>22.400578909888832</v>
      </c>
      <c r="N942">
        <f t="shared" si="93"/>
        <v>1</v>
      </c>
    </row>
    <row r="943" spans="1:14" x14ac:dyDescent="0.25">
      <c r="A943" t="s">
        <v>1034</v>
      </c>
      <c r="B943">
        <v>256</v>
      </c>
      <c r="C943">
        <v>16</v>
      </c>
      <c r="D943" t="s">
        <v>1133</v>
      </c>
      <c r="E943">
        <f>SUMPRODUCT(('Object-to-Object'!E$3:E$5474)*('Poisson Verification'!$D943='Object-to-Object'!F$3:F$5474))</f>
        <v>68</v>
      </c>
      <c r="F943">
        <f>COUNTIF('Object-to-Object'!F$3:F$5474,'Poisson Verification'!D943)</f>
        <v>6</v>
      </c>
      <c r="G943">
        <f t="shared" si="88"/>
        <v>12</v>
      </c>
      <c r="H943">
        <f>SUMPRODUCT((('Object-to-Object'!E$3:E$5474)-G943)^2*('Poisson Verification'!$D943='Object-to-Object'!F$3:F$5474))+(C943-G943)^2</f>
        <v>112</v>
      </c>
      <c r="I943">
        <f t="shared" si="89"/>
        <v>16</v>
      </c>
      <c r="J943">
        <f t="shared" si="90"/>
        <v>1.3333333333333333</v>
      </c>
      <c r="K943">
        <v>1.3333333333333333</v>
      </c>
      <c r="L943">
        <f t="shared" si="91"/>
        <v>9.9306007205615821</v>
      </c>
      <c r="M943">
        <f t="shared" si="92"/>
        <v>14.387383919044964</v>
      </c>
      <c r="N943">
        <f t="shared" si="93"/>
        <v>0</v>
      </c>
    </row>
    <row r="944" spans="1:14" x14ac:dyDescent="0.25">
      <c r="A944" t="s">
        <v>1034</v>
      </c>
      <c r="B944">
        <v>261</v>
      </c>
      <c r="C944">
        <v>8</v>
      </c>
      <c r="D944" t="s">
        <v>1134</v>
      </c>
      <c r="E944">
        <f>SUMPRODUCT(('Object-to-Object'!E$3:E$5474)*('Poisson Verification'!$D944='Object-to-Object'!F$3:F$5474))</f>
        <v>37</v>
      </c>
      <c r="F944">
        <f>COUNTIF('Object-to-Object'!F$3:F$5474,'Poisson Verification'!D944)</f>
        <v>6</v>
      </c>
      <c r="G944">
        <f t="shared" si="88"/>
        <v>6.4285714285714288</v>
      </c>
      <c r="H944">
        <f>SUMPRODUCT((('Object-to-Object'!E$3:E$5474)-G944)^2*('Poisson Verification'!$D944='Object-to-Object'!F$3:F$5474))+(C944-G944)^2</f>
        <v>65.714285714285708</v>
      </c>
      <c r="I944">
        <f t="shared" si="89"/>
        <v>9.3877551020408152</v>
      </c>
      <c r="J944">
        <f t="shared" si="90"/>
        <v>1.46031746031746</v>
      </c>
      <c r="K944">
        <v>1.46031746031746</v>
      </c>
      <c r="L944">
        <f t="shared" si="91"/>
        <v>4.9375736018225371</v>
      </c>
      <c r="M944">
        <f t="shared" si="92"/>
        <v>8.2421278363047747</v>
      </c>
      <c r="N944">
        <f t="shared" si="93"/>
        <v>0</v>
      </c>
    </row>
    <row r="945" spans="1:14" x14ac:dyDescent="0.25">
      <c r="A945" t="s">
        <v>1034</v>
      </c>
      <c r="B945">
        <v>258</v>
      </c>
      <c r="C945">
        <v>5</v>
      </c>
      <c r="D945" t="s">
        <v>1135</v>
      </c>
      <c r="E945">
        <f>SUMPRODUCT(('Object-to-Object'!E$3:E$5474)*('Poisson Verification'!$D945='Object-to-Object'!F$3:F$5474))</f>
        <v>22</v>
      </c>
      <c r="F945">
        <f>COUNTIF('Object-to-Object'!F$3:F$5474,'Poisson Verification'!D945)</f>
        <v>6</v>
      </c>
      <c r="G945">
        <f t="shared" si="88"/>
        <v>3.8571428571428572</v>
      </c>
      <c r="H945">
        <f>SUMPRODUCT((('Object-to-Object'!E$3:E$5474)-G945)^2*('Poisson Verification'!$D945='Object-to-Object'!F$3:F$5474))+(C945-G945)^2</f>
        <v>28.857142857142858</v>
      </c>
      <c r="I945">
        <f t="shared" si="89"/>
        <v>4.1224489795918364</v>
      </c>
      <c r="J945">
        <f t="shared" si="90"/>
        <v>1.0687830687830686</v>
      </c>
      <c r="K945">
        <v>1.0687830687830686</v>
      </c>
      <c r="L945">
        <f t="shared" si="91"/>
        <v>2.722587004462814</v>
      </c>
      <c r="M945">
        <f t="shared" si="92"/>
        <v>5.3191660113792398</v>
      </c>
      <c r="N945">
        <f t="shared" si="93"/>
        <v>1</v>
      </c>
    </row>
    <row r="946" spans="1:14" x14ac:dyDescent="0.25">
      <c r="A946" t="s">
        <v>1034</v>
      </c>
      <c r="B946">
        <v>258</v>
      </c>
      <c r="C946">
        <v>1</v>
      </c>
      <c r="D946" t="s">
        <v>1136</v>
      </c>
      <c r="E946">
        <f>SUMPRODUCT(('Object-to-Object'!E$3:E$5474)*('Poisson Verification'!$D946='Object-to-Object'!F$3:F$5474))</f>
        <v>16</v>
      </c>
      <c r="F946">
        <f>COUNTIF('Object-to-Object'!F$3:F$5474,'Poisson Verification'!D946)</f>
        <v>6</v>
      </c>
      <c r="G946">
        <f t="shared" si="88"/>
        <v>2.4285714285714284</v>
      </c>
      <c r="H946">
        <f>SUMPRODUCT((('Object-to-Object'!E$3:E$5474)-G946)^2*('Poisson Verification'!$D946='Object-to-Object'!F$3:F$5474))+(C946-G946)^2</f>
        <v>23.714285714285715</v>
      </c>
      <c r="I946">
        <f t="shared" si="89"/>
        <v>3.3877551020408165</v>
      </c>
      <c r="J946">
        <f t="shared" si="90"/>
        <v>1.3949579831932775</v>
      </c>
      <c r="K946">
        <v>1.3949579831932775</v>
      </c>
      <c r="L946">
        <f t="shared" si="91"/>
        <v>1.5474486223251411</v>
      </c>
      <c r="M946">
        <f t="shared" si="92"/>
        <v>3.6427471546936174</v>
      </c>
      <c r="N946">
        <f t="shared" si="93"/>
        <v>1</v>
      </c>
    </row>
    <row r="947" spans="1:14" x14ac:dyDescent="0.25">
      <c r="A947" t="s">
        <v>1034</v>
      </c>
      <c r="B947">
        <v>255</v>
      </c>
      <c r="C947">
        <v>1</v>
      </c>
      <c r="D947" t="s">
        <v>1137</v>
      </c>
      <c r="E947">
        <f>SUMPRODUCT(('Object-to-Object'!E$3:E$5474)*('Poisson Verification'!$D947='Object-to-Object'!F$3:F$5474))</f>
        <v>6</v>
      </c>
      <c r="F947">
        <f>COUNTIF('Object-to-Object'!F$3:F$5474,'Poisson Verification'!D947)</f>
        <v>6</v>
      </c>
      <c r="G947">
        <f t="shared" si="88"/>
        <v>1</v>
      </c>
      <c r="H947">
        <f>SUMPRODUCT((('Object-to-Object'!E$3:E$5474)-G947)^2*('Poisson Verification'!$D947='Object-to-Object'!F$3:F$5474))+(C947-G947)^2</f>
        <v>8</v>
      </c>
      <c r="I947">
        <f t="shared" si="89"/>
        <v>1.1428571428571428</v>
      </c>
      <c r="J947">
        <f t="shared" si="90"/>
        <v>1.1428571428571428</v>
      </c>
      <c r="K947">
        <v>1.1428571428571428</v>
      </c>
      <c r="L947">
        <f t="shared" si="91"/>
        <v>0.46933081312781028</v>
      </c>
      <c r="M947">
        <f t="shared" si="92"/>
        <v>1.878301971776017</v>
      </c>
      <c r="N947">
        <f t="shared" si="93"/>
        <v>1</v>
      </c>
    </row>
    <row r="948" spans="1:14" x14ac:dyDescent="0.25">
      <c r="A948" t="s">
        <v>1034</v>
      </c>
      <c r="B948">
        <v>253</v>
      </c>
      <c r="C948">
        <v>2</v>
      </c>
      <c r="D948" t="s">
        <v>1138</v>
      </c>
      <c r="E948">
        <f>SUMPRODUCT(('Object-to-Object'!E$3:E$5474)*('Poisson Verification'!$D948='Object-to-Object'!F$3:F$5474))</f>
        <v>9</v>
      </c>
      <c r="F948">
        <f>COUNTIF('Object-to-Object'!F$3:F$5474,'Poisson Verification'!D948)</f>
        <v>6</v>
      </c>
      <c r="G948">
        <f t="shared" si="88"/>
        <v>1.5714285714285714</v>
      </c>
      <c r="H948">
        <f>SUMPRODUCT((('Object-to-Object'!E$3:E$5474)-G948)^2*('Poisson Verification'!$D948='Object-to-Object'!F$3:F$5474))+(C948-G948)^2</f>
        <v>15.714285714285715</v>
      </c>
      <c r="I948">
        <f t="shared" si="89"/>
        <v>2.2448979591836737</v>
      </c>
      <c r="J948">
        <f t="shared" si="90"/>
        <v>1.4285714285714288</v>
      </c>
      <c r="K948">
        <v>1.4285714285714288</v>
      </c>
      <c r="L948">
        <f t="shared" si="91"/>
        <v>0.88128675562790326</v>
      </c>
      <c r="M948">
        <f t="shared" si="92"/>
        <v>2.6010734644148079</v>
      </c>
      <c r="N948">
        <f t="shared" si="93"/>
        <v>1</v>
      </c>
    </row>
    <row r="949" spans="1:14" x14ac:dyDescent="0.25">
      <c r="A949" t="s">
        <v>1034</v>
      </c>
      <c r="B949">
        <v>252</v>
      </c>
      <c r="C949">
        <v>6</v>
      </c>
      <c r="D949" t="s">
        <v>1139</v>
      </c>
      <c r="E949">
        <f>SUMPRODUCT(('Object-to-Object'!E$3:E$5474)*('Poisson Verification'!$D949='Object-to-Object'!F$3:F$5474))</f>
        <v>21</v>
      </c>
      <c r="F949">
        <f>COUNTIF('Object-to-Object'!F$3:F$5474,'Poisson Verification'!D949)</f>
        <v>6</v>
      </c>
      <c r="G949">
        <f t="shared" si="88"/>
        <v>3.8571428571428572</v>
      </c>
      <c r="H949">
        <f>SUMPRODUCT((('Object-to-Object'!E$3:E$5474)-G949)^2*('Poisson Verification'!$D949='Object-to-Object'!F$3:F$5474))+(C949-G949)^2</f>
        <v>38.857142857142854</v>
      </c>
      <c r="I949">
        <f t="shared" si="89"/>
        <v>5.5510204081632653</v>
      </c>
      <c r="J949">
        <f t="shared" si="90"/>
        <v>1.4391534391534391</v>
      </c>
      <c r="K949">
        <v>1.4391534391534391</v>
      </c>
      <c r="L949">
        <f t="shared" si="91"/>
        <v>2.722587004462814</v>
      </c>
      <c r="M949">
        <f t="shared" si="92"/>
        <v>5.3191660113792398</v>
      </c>
      <c r="N949">
        <f t="shared" si="93"/>
        <v>0</v>
      </c>
    </row>
    <row r="950" spans="1:14" x14ac:dyDescent="0.25">
      <c r="A950" t="s">
        <v>1034</v>
      </c>
      <c r="B950">
        <v>249</v>
      </c>
      <c r="C950">
        <v>4</v>
      </c>
      <c r="D950" t="s">
        <v>1140</v>
      </c>
      <c r="E950">
        <f>SUMPRODUCT(('Object-to-Object'!E$3:E$5474)*('Poisson Verification'!$D950='Object-to-Object'!F$3:F$5474))</f>
        <v>24</v>
      </c>
      <c r="F950">
        <f>COUNTIF('Object-to-Object'!F$3:F$5474,'Poisson Verification'!D950)</f>
        <v>6</v>
      </c>
      <c r="G950">
        <f t="shared" si="88"/>
        <v>4</v>
      </c>
      <c r="H950">
        <f>SUMPRODUCT((('Object-to-Object'!E$3:E$5474)-G950)^2*('Poisson Verification'!$D950='Object-to-Object'!F$3:F$5474))+(C950-G950)^2</f>
        <v>14</v>
      </c>
      <c r="I950">
        <f t="shared" si="89"/>
        <v>2</v>
      </c>
      <c r="J950">
        <f t="shared" si="90"/>
        <v>0.5</v>
      </c>
      <c r="K950">
        <v>0.5</v>
      </c>
      <c r="L950">
        <f t="shared" si="91"/>
        <v>2.8429484022093758</v>
      </c>
      <c r="M950">
        <f t="shared" si="92"/>
        <v>5.4841287968615342</v>
      </c>
      <c r="N950">
        <f t="shared" si="93"/>
        <v>0</v>
      </c>
    </row>
    <row r="951" spans="1:14" x14ac:dyDescent="0.25">
      <c r="A951" t="s">
        <v>1034</v>
      </c>
      <c r="B951">
        <v>252</v>
      </c>
      <c r="C951">
        <v>9</v>
      </c>
      <c r="D951" t="s">
        <v>1141</v>
      </c>
      <c r="E951">
        <f>SUMPRODUCT(('Object-to-Object'!E$3:E$5474)*('Poisson Verification'!$D951='Object-to-Object'!F$3:F$5474))</f>
        <v>46</v>
      </c>
      <c r="F951">
        <f>COUNTIF('Object-to-Object'!F$3:F$5474,'Poisson Verification'!D951)</f>
        <v>6</v>
      </c>
      <c r="G951">
        <f t="shared" si="88"/>
        <v>7.8571428571428568</v>
      </c>
      <c r="H951">
        <f>SUMPRODUCT((('Object-to-Object'!E$3:E$5474)-G951)^2*('Poisson Verification'!$D951='Object-to-Object'!F$3:F$5474))+(C951-G951)^2</f>
        <v>18.857142857142858</v>
      </c>
      <c r="I951">
        <f t="shared" si="89"/>
        <v>2.693877551020408</v>
      </c>
      <c r="J951">
        <f t="shared" si="90"/>
        <v>0.34285714285714286</v>
      </c>
      <c r="K951">
        <v>0.34285714285714286</v>
      </c>
      <c r="L951">
        <f t="shared" si="91"/>
        <v>6.1994019799822171</v>
      </c>
      <c r="M951">
        <f t="shared" si="92"/>
        <v>9.8358188473836226</v>
      </c>
      <c r="N951">
        <f t="shared" si="93"/>
        <v>0</v>
      </c>
    </row>
    <row r="952" spans="1:14" x14ac:dyDescent="0.25">
      <c r="A952" t="s">
        <v>1034</v>
      </c>
      <c r="B952">
        <v>253</v>
      </c>
      <c r="C952">
        <v>18</v>
      </c>
      <c r="D952" t="s">
        <v>1142</v>
      </c>
      <c r="E952">
        <f>SUMPRODUCT(('Object-to-Object'!E$3:E$5474)*('Poisson Verification'!$D952='Object-to-Object'!F$3:F$5474))</f>
        <v>57</v>
      </c>
      <c r="F952">
        <f>COUNTIF('Object-to-Object'!F$3:F$5474,'Poisson Verification'!D952)</f>
        <v>6</v>
      </c>
      <c r="G952">
        <f t="shared" si="88"/>
        <v>10.714285714285714</v>
      </c>
      <c r="H952">
        <f>SUMPRODUCT((('Object-to-Object'!E$3:E$5474)-G952)^2*('Poisson Verification'!$D952='Object-to-Object'!F$3:F$5474))+(C952-G952)^2</f>
        <v>123.42857142857144</v>
      </c>
      <c r="I952">
        <f t="shared" si="89"/>
        <v>17.632653061224492</v>
      </c>
      <c r="J952">
        <f t="shared" si="90"/>
        <v>1.6457142857142859</v>
      </c>
      <c r="K952">
        <v>1.6457142857142859</v>
      </c>
      <c r="L952">
        <f t="shared" si="91"/>
        <v>8.7636982419369485</v>
      </c>
      <c r="M952">
        <f t="shared" si="92"/>
        <v>12.983588980896821</v>
      </c>
      <c r="N952">
        <f t="shared" si="93"/>
        <v>0</v>
      </c>
    </row>
    <row r="953" spans="1:14" x14ac:dyDescent="0.25">
      <c r="A953" t="s">
        <v>1034</v>
      </c>
      <c r="B953">
        <v>261</v>
      </c>
      <c r="C953">
        <v>14</v>
      </c>
      <c r="D953" t="s">
        <v>1143</v>
      </c>
      <c r="E953">
        <f>SUMPRODUCT(('Object-to-Object'!E$3:E$5474)*('Poisson Verification'!$D953='Object-to-Object'!F$3:F$5474))</f>
        <v>55</v>
      </c>
      <c r="F953">
        <f>COUNTIF('Object-to-Object'!F$3:F$5474,'Poisson Verification'!D953)</f>
        <v>6</v>
      </c>
      <c r="G953">
        <f t="shared" si="88"/>
        <v>9.8571428571428577</v>
      </c>
      <c r="H953">
        <f>SUMPRODUCT((('Object-to-Object'!E$3:E$5474)-G953)^2*('Poisson Verification'!$D953='Object-to-Object'!F$3:F$5474))+(C953-G953)^2</f>
        <v>82.857142857142861</v>
      </c>
      <c r="I953">
        <f t="shared" si="89"/>
        <v>11.836734693877551</v>
      </c>
      <c r="J953">
        <f t="shared" si="90"/>
        <v>1.2008281573498965</v>
      </c>
      <c r="K953">
        <v>1.2008281573498965</v>
      </c>
      <c r="L953">
        <f t="shared" si="91"/>
        <v>7.9897833143649581</v>
      </c>
      <c r="M953">
        <f t="shared" si="92"/>
        <v>12.043782446687141</v>
      </c>
      <c r="N953">
        <f t="shared" si="93"/>
        <v>1</v>
      </c>
    </row>
    <row r="954" spans="1:14" x14ac:dyDescent="0.25">
      <c r="A954" t="s">
        <v>1034</v>
      </c>
      <c r="B954">
        <v>259</v>
      </c>
      <c r="C954">
        <v>8</v>
      </c>
      <c r="D954" t="s">
        <v>1144</v>
      </c>
      <c r="E954">
        <f>SUMPRODUCT(('Object-to-Object'!E$3:E$5474)*('Poisson Verification'!$D954='Object-to-Object'!F$3:F$5474))</f>
        <v>50</v>
      </c>
      <c r="F954">
        <f>COUNTIF('Object-to-Object'!F$3:F$5474,'Poisson Verification'!D954)</f>
        <v>6</v>
      </c>
      <c r="G954">
        <f t="shared" si="88"/>
        <v>8.2857142857142865</v>
      </c>
      <c r="H954">
        <f>SUMPRODUCT((('Object-to-Object'!E$3:E$5474)-G954)^2*('Poisson Verification'!$D954='Object-to-Object'!F$3:F$5474))+(C954-G954)^2</f>
        <v>31.428571428571427</v>
      </c>
      <c r="I954">
        <f t="shared" si="89"/>
        <v>4.4897959183673466</v>
      </c>
      <c r="J954">
        <f t="shared" si="90"/>
        <v>0.5418719211822659</v>
      </c>
      <c r="K954">
        <v>0.5418719211822659</v>
      </c>
      <c r="L954">
        <f t="shared" si="91"/>
        <v>6.5809830665082032</v>
      </c>
      <c r="M954">
        <f t="shared" si="92"/>
        <v>10.310976574884648</v>
      </c>
      <c r="N954">
        <f t="shared" si="93"/>
        <v>0</v>
      </c>
    </row>
    <row r="955" spans="1:14" x14ac:dyDescent="0.25">
      <c r="A955" t="s">
        <v>1034</v>
      </c>
      <c r="B955">
        <v>256</v>
      </c>
      <c r="C955">
        <v>12</v>
      </c>
      <c r="D955" t="s">
        <v>1145</v>
      </c>
      <c r="E955">
        <f>SUMPRODUCT(('Object-to-Object'!E$3:E$5474)*('Poisson Verification'!$D955='Object-to-Object'!F$3:F$5474))</f>
        <v>49</v>
      </c>
      <c r="F955">
        <f>COUNTIF('Object-to-Object'!F$3:F$5474,'Poisson Verification'!D955)</f>
        <v>6</v>
      </c>
      <c r="G955">
        <f t="shared" si="88"/>
        <v>8.7142857142857135</v>
      </c>
      <c r="H955">
        <f>SUMPRODUCT((('Object-to-Object'!E$3:E$5474)-G955)^2*('Poisson Verification'!$D955='Object-to-Object'!F$3:F$5474))+(C955-G955)^2</f>
        <v>19.428571428571431</v>
      </c>
      <c r="I955">
        <f t="shared" si="89"/>
        <v>2.7755102040816331</v>
      </c>
      <c r="J955">
        <f t="shared" si="90"/>
        <v>0.31850117096018743</v>
      </c>
      <c r="K955">
        <v>0.31850117096018743</v>
      </c>
      <c r="L955">
        <f t="shared" si="91"/>
        <v>6.8998915733207244</v>
      </c>
      <c r="M955">
        <f t="shared" si="92"/>
        <v>10.70604004424581</v>
      </c>
      <c r="N955">
        <f t="shared" si="93"/>
        <v>0</v>
      </c>
    </row>
    <row r="956" spans="1:14" x14ac:dyDescent="0.25">
      <c r="A956" t="s">
        <v>1034</v>
      </c>
      <c r="B956">
        <v>257</v>
      </c>
      <c r="C956">
        <v>9</v>
      </c>
      <c r="D956" t="s">
        <v>1146</v>
      </c>
      <c r="E956">
        <f>SUMPRODUCT(('Object-to-Object'!E$3:E$5474)*('Poisson Verification'!$D956='Object-to-Object'!F$3:F$5474))</f>
        <v>37</v>
      </c>
      <c r="F956">
        <f>COUNTIF('Object-to-Object'!F$3:F$5474,'Poisson Verification'!D956)</f>
        <v>6</v>
      </c>
      <c r="G956">
        <f t="shared" si="88"/>
        <v>6.5714285714285712</v>
      </c>
      <c r="H956">
        <f>SUMPRODUCT((('Object-to-Object'!E$3:E$5474)-G956)^2*('Poisson Verification'!$D956='Object-to-Object'!F$3:F$5474))+(C956-G956)^2</f>
        <v>37.714285714285715</v>
      </c>
      <c r="I956">
        <f t="shared" si="89"/>
        <v>5.3877551020408161</v>
      </c>
      <c r="J956">
        <f t="shared" si="90"/>
        <v>0.81987577639751552</v>
      </c>
      <c r="K956">
        <v>0.81987577639751552</v>
      </c>
      <c r="L956">
        <f t="shared" si="91"/>
        <v>5.0629693812762451</v>
      </c>
      <c r="M956">
        <f t="shared" si="92"/>
        <v>8.4022607958818245</v>
      </c>
      <c r="N956">
        <f t="shared" si="93"/>
        <v>1</v>
      </c>
    </row>
    <row r="957" spans="1:14" x14ac:dyDescent="0.25">
      <c r="A957" t="s">
        <v>1034</v>
      </c>
      <c r="B957">
        <v>263</v>
      </c>
      <c r="C957">
        <v>17</v>
      </c>
      <c r="D957" t="s">
        <v>1147</v>
      </c>
      <c r="E957">
        <f>SUMPRODUCT(('Object-to-Object'!E$3:E$5474)*('Poisson Verification'!$D957='Object-to-Object'!F$3:F$5474))</f>
        <v>52</v>
      </c>
      <c r="F957">
        <f>COUNTIF('Object-to-Object'!F$3:F$5474,'Poisson Verification'!D957)</f>
        <v>6</v>
      </c>
      <c r="G957">
        <f t="shared" si="88"/>
        <v>9.8571428571428577</v>
      </c>
      <c r="H957">
        <f>SUMPRODUCT((('Object-to-Object'!E$3:E$5474)-G957)^2*('Poisson Verification'!$D957='Object-to-Object'!F$3:F$5474))+(C957-G957)^2</f>
        <v>110.85714285714286</v>
      </c>
      <c r="I957">
        <f t="shared" si="89"/>
        <v>15.836734693877551</v>
      </c>
      <c r="J957">
        <f t="shared" si="90"/>
        <v>1.6066252587991718</v>
      </c>
      <c r="K957">
        <v>1.6066252587991718</v>
      </c>
      <c r="L957">
        <f t="shared" si="91"/>
        <v>7.9897833143649581</v>
      </c>
      <c r="M957">
        <f t="shared" si="92"/>
        <v>12.043782446687141</v>
      </c>
      <c r="N957">
        <f t="shared" si="93"/>
        <v>0</v>
      </c>
    </row>
    <row r="958" spans="1:14" x14ac:dyDescent="0.25">
      <c r="A958" t="s">
        <v>1034</v>
      </c>
      <c r="B958">
        <v>272</v>
      </c>
      <c r="C958">
        <v>12</v>
      </c>
      <c r="D958" t="s">
        <v>1148</v>
      </c>
      <c r="E958">
        <f>SUMPRODUCT(('Object-to-Object'!E$3:E$5474)*('Poisson Verification'!$D958='Object-to-Object'!F$3:F$5474))</f>
        <v>46</v>
      </c>
      <c r="F958">
        <f>COUNTIF('Object-to-Object'!F$3:F$5474,'Poisson Verification'!D958)</f>
        <v>6</v>
      </c>
      <c r="G958">
        <f t="shared" si="88"/>
        <v>8.2857142857142865</v>
      </c>
      <c r="H958">
        <f>SUMPRODUCT((('Object-to-Object'!E$3:E$5474)-G958)^2*('Poisson Verification'!$D958='Object-to-Object'!F$3:F$5474))+(C958-G958)^2</f>
        <v>123.42857142857142</v>
      </c>
      <c r="I958">
        <f t="shared" si="89"/>
        <v>17.632653061224488</v>
      </c>
      <c r="J958">
        <f t="shared" si="90"/>
        <v>2.1280788177339898</v>
      </c>
      <c r="K958">
        <v>2.1280788177339898</v>
      </c>
      <c r="L958">
        <f t="shared" si="91"/>
        <v>6.5809830665082032</v>
      </c>
      <c r="M958">
        <f t="shared" si="92"/>
        <v>10.310976574884648</v>
      </c>
      <c r="N958">
        <f t="shared" si="93"/>
        <v>0</v>
      </c>
    </row>
    <row r="959" spans="1:14" x14ac:dyDescent="0.25">
      <c r="A959" t="s">
        <v>1034</v>
      </c>
      <c r="B959">
        <v>275</v>
      </c>
      <c r="C959">
        <v>10</v>
      </c>
      <c r="D959" t="s">
        <v>1149</v>
      </c>
      <c r="E959">
        <f>SUMPRODUCT(('Object-to-Object'!E$3:E$5474)*('Poisson Verification'!$D959='Object-to-Object'!F$3:F$5474))</f>
        <v>54</v>
      </c>
      <c r="F959">
        <f>COUNTIF('Object-to-Object'!F$3:F$5474,'Poisson Verification'!D959)</f>
        <v>6</v>
      </c>
      <c r="G959">
        <f t="shared" si="88"/>
        <v>9.1428571428571423</v>
      </c>
      <c r="H959">
        <f>SUMPRODUCT((('Object-to-Object'!E$3:E$5474)-G959)^2*('Poisson Verification'!$D959='Object-to-Object'!F$3:F$5474))+(C959-G959)^2</f>
        <v>74.857142857142861</v>
      </c>
      <c r="I959">
        <f t="shared" si="89"/>
        <v>10.693877551020408</v>
      </c>
      <c r="J959">
        <f t="shared" si="90"/>
        <v>1.1696428571428572</v>
      </c>
      <c r="K959">
        <v>1.1696428571428572</v>
      </c>
      <c r="L959">
        <f t="shared" si="91"/>
        <v>7.3476716824877641</v>
      </c>
      <c r="M959">
        <f t="shared" si="92"/>
        <v>11.257851651634933</v>
      </c>
      <c r="N959">
        <f t="shared" si="93"/>
        <v>1</v>
      </c>
    </row>
    <row r="960" spans="1:14" x14ac:dyDescent="0.25">
      <c r="A960" t="s">
        <v>1034</v>
      </c>
      <c r="B960">
        <v>268</v>
      </c>
      <c r="C960">
        <v>14</v>
      </c>
      <c r="D960" t="s">
        <v>1150</v>
      </c>
      <c r="E960">
        <f>SUMPRODUCT(('Object-to-Object'!E$3:E$5474)*('Poisson Verification'!$D960='Object-to-Object'!F$3:F$5474))</f>
        <v>55</v>
      </c>
      <c r="F960">
        <f>COUNTIF('Object-to-Object'!F$3:F$5474,'Poisson Verification'!D960)</f>
        <v>6</v>
      </c>
      <c r="G960">
        <f t="shared" si="88"/>
        <v>9.8571428571428577</v>
      </c>
      <c r="H960">
        <f>SUMPRODUCT((('Object-to-Object'!E$3:E$5474)-G960)^2*('Poisson Verification'!$D960='Object-to-Object'!F$3:F$5474))+(C960-G960)^2</f>
        <v>58.857142857142861</v>
      </c>
      <c r="I960">
        <f t="shared" si="89"/>
        <v>8.4081632653061238</v>
      </c>
      <c r="J960">
        <f t="shared" si="90"/>
        <v>0.85300207039337483</v>
      </c>
      <c r="K960">
        <v>0.85300207039337483</v>
      </c>
      <c r="L960">
        <f t="shared" si="91"/>
        <v>7.9897833143649581</v>
      </c>
      <c r="M960">
        <f t="shared" si="92"/>
        <v>12.043782446687141</v>
      </c>
      <c r="N960">
        <f t="shared" si="93"/>
        <v>1</v>
      </c>
    </row>
    <row r="961" spans="1:14" x14ac:dyDescent="0.25">
      <c r="A961" t="s">
        <v>1034</v>
      </c>
      <c r="B961">
        <v>270</v>
      </c>
      <c r="C961">
        <v>15</v>
      </c>
      <c r="D961" t="s">
        <v>1151</v>
      </c>
      <c r="E961">
        <f>SUMPRODUCT(('Object-to-Object'!E$3:E$5474)*('Poisson Verification'!$D961='Object-to-Object'!F$3:F$5474))</f>
        <v>68</v>
      </c>
      <c r="F961">
        <f>COUNTIF('Object-to-Object'!F$3:F$5474,'Poisson Verification'!D961)</f>
        <v>6</v>
      </c>
      <c r="G961">
        <f t="shared" si="88"/>
        <v>11.857142857142858</v>
      </c>
      <c r="H961">
        <f>SUMPRODUCT((('Object-to-Object'!E$3:E$5474)-G961)^2*('Poisson Verification'!$D961='Object-to-Object'!F$3:F$5474))+(C961-G961)^2</f>
        <v>60.857142857142868</v>
      </c>
      <c r="I961">
        <f t="shared" si="89"/>
        <v>8.6938775510204103</v>
      </c>
      <c r="J961">
        <f t="shared" si="90"/>
        <v>0.73321858864027556</v>
      </c>
      <c r="K961">
        <v>0.73321858864027556</v>
      </c>
      <c r="L961">
        <f t="shared" si="91"/>
        <v>9.8006188049379013</v>
      </c>
      <c r="M961">
        <f t="shared" si="92"/>
        <v>14.23172692352267</v>
      </c>
      <c r="N961">
        <f t="shared" si="93"/>
        <v>0</v>
      </c>
    </row>
    <row r="962" spans="1:14" x14ac:dyDescent="0.25">
      <c r="A962" t="s">
        <v>1034</v>
      </c>
      <c r="B962">
        <v>271</v>
      </c>
      <c r="C962">
        <v>20</v>
      </c>
      <c r="D962" t="s">
        <v>1152</v>
      </c>
      <c r="E962">
        <f>SUMPRODUCT(('Object-to-Object'!E$3:E$5474)*('Poisson Verification'!$D962='Object-to-Object'!F$3:F$5474))</f>
        <v>98</v>
      </c>
      <c r="F962">
        <f>COUNTIF('Object-to-Object'!F$3:F$5474,'Poisson Verification'!D962)</f>
        <v>6</v>
      </c>
      <c r="G962">
        <f t="shared" si="88"/>
        <v>16.857142857142858</v>
      </c>
      <c r="H962">
        <f>SUMPRODUCT((('Object-to-Object'!E$3:E$5474)-G962)^2*('Poisson Verification'!$D962='Object-to-Object'!F$3:F$5474))+(C962-G962)^2</f>
        <v>232.85714285714286</v>
      </c>
      <c r="I962">
        <f t="shared" si="89"/>
        <v>33.265306122448983</v>
      </c>
      <c r="J962">
        <f t="shared" si="90"/>
        <v>1.9733656174334142</v>
      </c>
      <c r="K962">
        <v>1.9733656174334142</v>
      </c>
      <c r="L962">
        <f t="shared" si="91"/>
        <v>14.388374494354119</v>
      </c>
      <c r="M962">
        <f t="shared" si="92"/>
        <v>19.64193051664493</v>
      </c>
      <c r="N962">
        <f t="shared" si="93"/>
        <v>0</v>
      </c>
    </row>
    <row r="963" spans="1:14" x14ac:dyDescent="0.25">
      <c r="A963" t="s">
        <v>1034</v>
      </c>
      <c r="B963">
        <v>281</v>
      </c>
      <c r="C963">
        <v>16</v>
      </c>
      <c r="D963" t="s">
        <v>1153</v>
      </c>
      <c r="E963">
        <f>SUMPRODUCT(('Object-to-Object'!E$3:E$5474)*('Poisson Verification'!$D963='Object-to-Object'!F$3:F$5474))</f>
        <v>113</v>
      </c>
      <c r="F963">
        <f>COUNTIF('Object-to-Object'!F$3:F$5474,'Poisson Verification'!D963)</f>
        <v>6</v>
      </c>
      <c r="G963">
        <f t="shared" si="88"/>
        <v>18.428571428571427</v>
      </c>
      <c r="H963">
        <f>SUMPRODUCT((('Object-to-Object'!E$3:E$5474)-G963)^2*('Poisson Verification'!$D963='Object-to-Object'!F$3:F$5474))+(C963-G963)^2</f>
        <v>121.71428571428572</v>
      </c>
      <c r="I963">
        <f t="shared" si="89"/>
        <v>17.387755102040817</v>
      </c>
      <c r="J963">
        <f t="shared" si="90"/>
        <v>0.94352159468438546</v>
      </c>
      <c r="K963">
        <v>0.94352159468438546</v>
      </c>
      <c r="L963">
        <f t="shared" si="91"/>
        <v>15.843370828848904</v>
      </c>
      <c r="M963">
        <f t="shared" si="92"/>
        <v>21.329327748560985</v>
      </c>
      <c r="N963">
        <f t="shared" si="93"/>
        <v>1</v>
      </c>
    </row>
    <row r="964" spans="1:14" x14ac:dyDescent="0.25">
      <c r="A964" t="s">
        <v>1034</v>
      </c>
      <c r="B964">
        <v>270</v>
      </c>
      <c r="C964">
        <v>18</v>
      </c>
      <c r="D964" t="s">
        <v>1154</v>
      </c>
      <c r="E964">
        <f>SUMPRODUCT(('Object-to-Object'!E$3:E$5474)*('Poisson Verification'!$D964='Object-to-Object'!F$3:F$5474))</f>
        <v>118</v>
      </c>
      <c r="F964">
        <f>COUNTIF('Object-to-Object'!F$3:F$5474,'Poisson Verification'!D964)</f>
        <v>6</v>
      </c>
      <c r="G964">
        <f t="shared" si="88"/>
        <v>19.428571428571427</v>
      </c>
      <c r="H964">
        <f>SUMPRODUCT((('Object-to-Object'!E$3:E$5474)-G964)^2*('Poisson Verification'!$D964='Object-to-Object'!F$3:F$5474))+(C964-G964)^2</f>
        <v>221.71428571428569</v>
      </c>
      <c r="I964">
        <f t="shared" si="89"/>
        <v>31.673469387755098</v>
      </c>
      <c r="J964">
        <f t="shared" si="90"/>
        <v>1.6302521008403361</v>
      </c>
      <c r="K964">
        <v>1.6302521008403361</v>
      </c>
      <c r="L964">
        <f t="shared" si="91"/>
        <v>16.771854232727698</v>
      </c>
      <c r="M964">
        <f t="shared" si="92"/>
        <v>22.400578909888832</v>
      </c>
      <c r="N964">
        <f t="shared" si="93"/>
        <v>0</v>
      </c>
    </row>
    <row r="965" spans="1:14" x14ac:dyDescent="0.25">
      <c r="A965" t="s">
        <v>1034</v>
      </c>
      <c r="B965">
        <v>269</v>
      </c>
      <c r="C965">
        <v>19</v>
      </c>
      <c r="D965" t="s">
        <v>1155</v>
      </c>
      <c r="E965">
        <f>SUMPRODUCT(('Object-to-Object'!E$3:E$5474)*('Poisson Verification'!$D965='Object-to-Object'!F$3:F$5474))</f>
        <v>112</v>
      </c>
      <c r="F965">
        <f>COUNTIF('Object-to-Object'!F$3:F$5474,'Poisson Verification'!D965)</f>
        <v>6</v>
      </c>
      <c r="G965">
        <f t="shared" ref="G965:G1028" si="94">SUM(C965,E965)/(1+F965)</f>
        <v>18.714285714285715</v>
      </c>
      <c r="H965">
        <f>SUMPRODUCT((('Object-to-Object'!E$3:E$5474)-G965)^2*('Poisson Verification'!$D965='Object-to-Object'!F$3:F$5474))+(C965-G965)^2</f>
        <v>69.428571428571431</v>
      </c>
      <c r="I965">
        <f t="shared" ref="I965:I1028" si="95">H965/(F965+1)</f>
        <v>9.9183673469387763</v>
      </c>
      <c r="J965">
        <f t="shared" ref="J965:J1028" si="96">I965/G965</f>
        <v>0.52998909487459112</v>
      </c>
      <c r="K965">
        <v>0.52998909487459112</v>
      </c>
      <c r="L965">
        <f t="shared" ref="L965:L1028" si="97">0.5*_xlfn.CHISQ.INV(0.05,$G965*2*(1+$F965))/($F965+1)</f>
        <v>16.108457574637015</v>
      </c>
      <c r="M965">
        <f t="shared" ref="M965:M1028" si="98">0.5*_xlfn.CHISQ.INV(0.95,$G965*2*(1+$F965)+2)/($F965+1)</f>
        <v>21.635591582652086</v>
      </c>
      <c r="N965">
        <f t="shared" si="93"/>
        <v>0</v>
      </c>
    </row>
    <row r="966" spans="1:14" x14ac:dyDescent="0.25">
      <c r="A966" t="s">
        <v>1034</v>
      </c>
      <c r="B966">
        <v>271</v>
      </c>
      <c r="C966">
        <v>26</v>
      </c>
      <c r="D966" t="s">
        <v>1156</v>
      </c>
      <c r="E966">
        <f>SUMPRODUCT(('Object-to-Object'!E$3:E$5474)*('Poisson Verification'!$D966='Object-to-Object'!F$3:F$5474))</f>
        <v>110</v>
      </c>
      <c r="F966">
        <f>COUNTIF('Object-to-Object'!F$3:F$5474,'Poisson Verification'!D966)</f>
        <v>6</v>
      </c>
      <c r="G966">
        <f t="shared" si="94"/>
        <v>19.428571428571427</v>
      </c>
      <c r="H966">
        <f>SUMPRODUCT((('Object-to-Object'!E$3:E$5474)-G966)^2*('Poisson Verification'!$D966='Object-to-Object'!F$3:F$5474))+(C966-G966)^2</f>
        <v>227.71428571428572</v>
      </c>
      <c r="I966">
        <f t="shared" si="95"/>
        <v>32.530612244897959</v>
      </c>
      <c r="J966">
        <f t="shared" si="96"/>
        <v>1.6743697478991597</v>
      </c>
      <c r="K966">
        <v>1.6743697478991597</v>
      </c>
      <c r="L966">
        <f t="shared" si="97"/>
        <v>16.771854232727698</v>
      </c>
      <c r="M966">
        <f t="shared" si="98"/>
        <v>22.400578909888832</v>
      </c>
      <c r="N966">
        <f t="shared" si="93"/>
        <v>0</v>
      </c>
    </row>
    <row r="967" spans="1:14" x14ac:dyDescent="0.25">
      <c r="A967" t="s">
        <v>1034</v>
      </c>
      <c r="B967">
        <v>280</v>
      </c>
      <c r="C967">
        <v>17</v>
      </c>
      <c r="D967" t="s">
        <v>1157</v>
      </c>
      <c r="E967">
        <f>SUMPRODUCT(('Object-to-Object'!E$3:E$5474)*('Poisson Verification'!$D967='Object-to-Object'!F$3:F$5474))</f>
        <v>86</v>
      </c>
      <c r="F967">
        <f>COUNTIF('Object-to-Object'!F$3:F$5474,'Poisson Verification'!D967)</f>
        <v>6</v>
      </c>
      <c r="G967">
        <f t="shared" si="94"/>
        <v>14.714285714285714</v>
      </c>
      <c r="H967">
        <f>SUMPRODUCT((('Object-to-Object'!E$3:E$5474)-G967)^2*('Poisson Verification'!$D967='Object-to-Object'!F$3:F$5474))+(C967-G967)^2</f>
        <v>51.428571428571431</v>
      </c>
      <c r="I967">
        <f t="shared" si="95"/>
        <v>7.3469387755102042</v>
      </c>
      <c r="J967">
        <f t="shared" si="96"/>
        <v>0.49930651872399451</v>
      </c>
      <c r="K967">
        <v>0.49930651872399451</v>
      </c>
      <c r="L967">
        <f t="shared" si="97"/>
        <v>12.413442022281192</v>
      </c>
      <c r="M967">
        <f t="shared" si="98"/>
        <v>17.331895973768017</v>
      </c>
      <c r="N967">
        <f t="shared" si="93"/>
        <v>0</v>
      </c>
    </row>
    <row r="968" spans="1:14" x14ac:dyDescent="0.25">
      <c r="A968" t="s">
        <v>1034</v>
      </c>
      <c r="B968">
        <v>281</v>
      </c>
      <c r="C968">
        <v>6</v>
      </c>
      <c r="D968" t="s">
        <v>1158</v>
      </c>
      <c r="E968">
        <f>SUMPRODUCT(('Object-to-Object'!E$3:E$5474)*('Poisson Verification'!$D968='Object-to-Object'!F$3:F$5474))</f>
        <v>41</v>
      </c>
      <c r="F968">
        <f>COUNTIF('Object-to-Object'!F$3:F$5474,'Poisson Verification'!D968)</f>
        <v>6</v>
      </c>
      <c r="G968">
        <f t="shared" si="94"/>
        <v>6.7142857142857144</v>
      </c>
      <c r="H968">
        <f>SUMPRODUCT((('Object-to-Object'!E$3:E$5474)-G968)^2*('Poisson Verification'!$D968='Object-to-Object'!F$3:F$5474))+(C968-G968)^2</f>
        <v>69.428571428571416</v>
      </c>
      <c r="I968">
        <f t="shared" si="95"/>
        <v>9.9183673469387745</v>
      </c>
      <c r="J968">
        <f t="shared" si="96"/>
        <v>1.4772036474164132</v>
      </c>
      <c r="K968">
        <v>1.4772036474164132</v>
      </c>
      <c r="L968">
        <f t="shared" si="97"/>
        <v>5.188554841848906</v>
      </c>
      <c r="M968">
        <f t="shared" si="98"/>
        <v>8.5622099498976532</v>
      </c>
      <c r="N968">
        <f t="shared" si="93"/>
        <v>0</v>
      </c>
    </row>
    <row r="969" spans="1:14" x14ac:dyDescent="0.25">
      <c r="A969" t="s">
        <v>1034</v>
      </c>
      <c r="B969">
        <v>279</v>
      </c>
      <c r="C969">
        <v>6</v>
      </c>
      <c r="D969" t="s">
        <v>1159</v>
      </c>
      <c r="E969">
        <f>SUMPRODUCT(('Object-to-Object'!E$3:E$5474)*('Poisson Verification'!$D969='Object-to-Object'!F$3:F$5474))</f>
        <v>24</v>
      </c>
      <c r="F969">
        <f>COUNTIF('Object-to-Object'!F$3:F$5474,'Poisson Verification'!D969)</f>
        <v>6</v>
      </c>
      <c r="G969">
        <f t="shared" si="94"/>
        <v>4.2857142857142856</v>
      </c>
      <c r="H969">
        <f>SUMPRODUCT((('Object-to-Object'!E$3:E$5474)-G969)^2*('Poisson Verification'!$D969='Object-to-Object'!F$3:F$5474))+(C969-G969)^2</f>
        <v>69.428571428571431</v>
      </c>
      <c r="I969">
        <f t="shared" si="95"/>
        <v>9.9183673469387763</v>
      </c>
      <c r="J969">
        <f t="shared" si="96"/>
        <v>2.3142857142857145</v>
      </c>
      <c r="K969">
        <v>2.3142857142857145</v>
      </c>
      <c r="L969">
        <f t="shared" si="97"/>
        <v>3.0848541752849834</v>
      </c>
      <c r="M969">
        <f t="shared" si="98"/>
        <v>5.8129296563499357</v>
      </c>
      <c r="N969">
        <f t="shared" si="93"/>
        <v>0</v>
      </c>
    </row>
    <row r="970" spans="1:14" x14ac:dyDescent="0.25">
      <c r="A970" t="s">
        <v>1034</v>
      </c>
      <c r="B970">
        <v>280</v>
      </c>
      <c r="C970">
        <v>2</v>
      </c>
      <c r="D970" t="s">
        <v>1160</v>
      </c>
      <c r="E970">
        <f>SUMPRODUCT(('Object-to-Object'!E$3:E$5474)*('Poisson Verification'!$D970='Object-to-Object'!F$3:F$5474))</f>
        <v>13</v>
      </c>
      <c r="F970">
        <f>COUNTIF('Object-to-Object'!F$3:F$5474,'Poisson Verification'!D970)</f>
        <v>6</v>
      </c>
      <c r="G970">
        <f t="shared" si="94"/>
        <v>2.1428571428571428</v>
      </c>
      <c r="H970">
        <f>SUMPRODUCT((('Object-to-Object'!E$3:E$5474)-G970)^2*('Poisson Verification'!$D970='Object-to-Object'!F$3:F$5474))+(C970-G970)^2</f>
        <v>14.857142857142858</v>
      </c>
      <c r="I970">
        <f t="shared" si="95"/>
        <v>2.1224489795918369</v>
      </c>
      <c r="J970">
        <f t="shared" si="96"/>
        <v>0.99047619047619062</v>
      </c>
      <c r="K970">
        <v>0.99047619047619062</v>
      </c>
      <c r="L970">
        <f t="shared" si="97"/>
        <v>1.3209043558538194</v>
      </c>
      <c r="M970">
        <f t="shared" si="98"/>
        <v>3.2995899657341758</v>
      </c>
      <c r="N970">
        <f t="shared" si="93"/>
        <v>1</v>
      </c>
    </row>
    <row r="971" spans="1:14" x14ac:dyDescent="0.25">
      <c r="A971" t="s">
        <v>1034</v>
      </c>
      <c r="B971">
        <v>281</v>
      </c>
      <c r="C971">
        <v>2</v>
      </c>
      <c r="D971" t="s">
        <v>1161</v>
      </c>
      <c r="E971">
        <f>SUMPRODUCT(('Object-to-Object'!E$3:E$5474)*('Poisson Verification'!$D971='Object-to-Object'!F$3:F$5474))</f>
        <v>10</v>
      </c>
      <c r="F971">
        <f>COUNTIF('Object-to-Object'!F$3:F$5474,'Poisson Verification'!D971)</f>
        <v>6</v>
      </c>
      <c r="G971">
        <f t="shared" si="94"/>
        <v>1.7142857142857142</v>
      </c>
      <c r="H971">
        <f>SUMPRODUCT((('Object-to-Object'!E$3:E$5474)-G971)^2*('Poisson Verification'!$D971='Object-to-Object'!F$3:F$5474))+(C971-G971)^2</f>
        <v>13.428571428571425</v>
      </c>
      <c r="I971">
        <f t="shared" si="95"/>
        <v>1.918367346938775</v>
      </c>
      <c r="J971">
        <f t="shared" si="96"/>
        <v>1.1190476190476188</v>
      </c>
      <c r="K971">
        <v>1.1190476190476188</v>
      </c>
      <c r="L971">
        <f t="shared" si="97"/>
        <v>0.98917321622644383</v>
      </c>
      <c r="M971">
        <f t="shared" si="98"/>
        <v>2.7775099042735745</v>
      </c>
      <c r="N971">
        <f t="shared" si="93"/>
        <v>1</v>
      </c>
    </row>
    <row r="972" spans="1:14" x14ac:dyDescent="0.25">
      <c r="A972" t="s">
        <v>1034</v>
      </c>
      <c r="B972">
        <v>282</v>
      </c>
      <c r="C972">
        <v>0</v>
      </c>
      <c r="D972" t="s">
        <v>1162</v>
      </c>
      <c r="E972">
        <f>SUMPRODUCT(('Object-to-Object'!E$3:E$5474)*('Poisson Verification'!$D972='Object-to-Object'!F$3:F$5474))</f>
        <v>9</v>
      </c>
      <c r="F972">
        <f>COUNTIF('Object-to-Object'!F$3:F$5474,'Poisson Verification'!D972)</f>
        <v>6</v>
      </c>
      <c r="G972">
        <f t="shared" si="94"/>
        <v>1.2857142857142858</v>
      </c>
      <c r="H972">
        <f>SUMPRODUCT((('Object-to-Object'!E$3:E$5474)-G972)^2*('Poisson Verification'!$D972='Object-to-Object'!F$3:F$5474))+(C972-G972)^2</f>
        <v>21.428571428571431</v>
      </c>
      <c r="I972">
        <f t="shared" si="95"/>
        <v>3.0612244897959187</v>
      </c>
      <c r="J972">
        <f t="shared" si="96"/>
        <v>2.3809523809523809</v>
      </c>
      <c r="K972">
        <v>2.3809523809523809</v>
      </c>
      <c r="L972">
        <f t="shared" si="97"/>
        <v>0.6707467914777846</v>
      </c>
      <c r="M972">
        <f t="shared" si="98"/>
        <v>2.2436023460164947</v>
      </c>
      <c r="N972">
        <f t="shared" si="93"/>
        <v>0</v>
      </c>
    </row>
    <row r="973" spans="1:14" x14ac:dyDescent="0.25">
      <c r="A973" t="s">
        <v>1034</v>
      </c>
      <c r="B973">
        <v>280</v>
      </c>
      <c r="C973">
        <v>4</v>
      </c>
      <c r="D973" t="s">
        <v>1163</v>
      </c>
      <c r="E973">
        <f>SUMPRODUCT(('Object-to-Object'!E$3:E$5474)*('Poisson Verification'!$D973='Object-to-Object'!F$3:F$5474))</f>
        <v>16</v>
      </c>
      <c r="F973">
        <f>COUNTIF('Object-to-Object'!F$3:F$5474,'Poisson Verification'!D973)</f>
        <v>6</v>
      </c>
      <c r="G973">
        <f t="shared" si="94"/>
        <v>2.8571428571428572</v>
      </c>
      <c r="H973">
        <f>SUMPRODUCT((('Object-to-Object'!E$3:E$5474)-G973)^2*('Poisson Verification'!$D973='Object-to-Object'!F$3:F$5474))+(C973-G973)^2</f>
        <v>8.8571428571428577</v>
      </c>
      <c r="I973">
        <f t="shared" si="95"/>
        <v>1.2653061224489797</v>
      </c>
      <c r="J973">
        <f t="shared" si="96"/>
        <v>0.44285714285714289</v>
      </c>
      <c r="K973">
        <v>0.44285714285714289</v>
      </c>
      <c r="L973">
        <f t="shared" si="97"/>
        <v>1.8935216569066511</v>
      </c>
      <c r="M973">
        <f t="shared" si="98"/>
        <v>4.1517169772048588</v>
      </c>
      <c r="N973">
        <f t="shared" si="93"/>
        <v>0</v>
      </c>
    </row>
    <row r="974" spans="1:14" x14ac:dyDescent="0.25">
      <c r="A974" t="s">
        <v>1034</v>
      </c>
      <c r="B974">
        <v>278</v>
      </c>
      <c r="C974">
        <v>8</v>
      </c>
      <c r="D974" t="s">
        <v>1164</v>
      </c>
      <c r="E974">
        <f>SUMPRODUCT(('Object-to-Object'!E$3:E$5474)*('Poisson Verification'!$D974='Object-to-Object'!F$3:F$5474))</f>
        <v>37</v>
      </c>
      <c r="F974">
        <f>COUNTIF('Object-to-Object'!F$3:F$5474,'Poisson Verification'!D974)</f>
        <v>6</v>
      </c>
      <c r="G974">
        <f t="shared" si="94"/>
        <v>6.4285714285714288</v>
      </c>
      <c r="H974">
        <f>SUMPRODUCT((('Object-to-Object'!E$3:E$5474)-G974)^2*('Poisson Verification'!$D974='Object-to-Object'!F$3:F$5474))+(C974-G974)^2</f>
        <v>49.714285714285715</v>
      </c>
      <c r="I974">
        <f t="shared" si="95"/>
        <v>7.1020408163265305</v>
      </c>
      <c r="J974">
        <f t="shared" si="96"/>
        <v>1.1047619047619046</v>
      </c>
      <c r="K974">
        <v>1.1047619047619046</v>
      </c>
      <c r="L974">
        <f t="shared" si="97"/>
        <v>4.9375736018225371</v>
      </c>
      <c r="M974">
        <f t="shared" si="98"/>
        <v>8.2421278363047747</v>
      </c>
      <c r="N974">
        <f t="shared" si="93"/>
        <v>1</v>
      </c>
    </row>
    <row r="975" spans="1:14" x14ac:dyDescent="0.25">
      <c r="A975" t="s">
        <v>1034</v>
      </c>
      <c r="B975">
        <v>282</v>
      </c>
      <c r="C975">
        <v>7</v>
      </c>
      <c r="D975" t="s">
        <v>1165</v>
      </c>
      <c r="E975">
        <f>SUMPRODUCT(('Object-to-Object'!E$3:E$5474)*('Poisson Verification'!$D975='Object-to-Object'!F$3:F$5474))</f>
        <v>58</v>
      </c>
      <c r="F975">
        <f>COUNTIF('Object-to-Object'!F$3:F$5474,'Poisson Verification'!D975)</f>
        <v>6</v>
      </c>
      <c r="G975">
        <f t="shared" si="94"/>
        <v>9.2857142857142865</v>
      </c>
      <c r="H975">
        <f>SUMPRODUCT((('Object-to-Object'!E$3:E$5474)-G975)^2*('Poisson Verification'!$D975='Object-to-Object'!F$3:F$5474))+(C975-G975)^2</f>
        <v>117.42857142857142</v>
      </c>
      <c r="I975">
        <f t="shared" si="95"/>
        <v>16.77551020408163</v>
      </c>
      <c r="J975">
        <f t="shared" si="96"/>
        <v>1.8065934065934062</v>
      </c>
      <c r="K975">
        <v>1.8065934065934062</v>
      </c>
      <c r="L975">
        <f t="shared" si="97"/>
        <v>7.4758736584156571</v>
      </c>
      <c r="M975">
        <f t="shared" si="98"/>
        <v>11.415253346499842</v>
      </c>
      <c r="N975">
        <f t="shared" si="93"/>
        <v>0</v>
      </c>
    </row>
    <row r="976" spans="1:14" x14ac:dyDescent="0.25">
      <c r="A976" t="s">
        <v>1034</v>
      </c>
      <c r="B976">
        <v>280</v>
      </c>
      <c r="C976">
        <v>10</v>
      </c>
      <c r="D976" t="s">
        <v>1166</v>
      </c>
      <c r="E976">
        <f>SUMPRODUCT(('Object-to-Object'!E$3:E$5474)*('Poisson Verification'!$D976='Object-to-Object'!F$3:F$5474))</f>
        <v>69</v>
      </c>
      <c r="F976">
        <f>COUNTIF('Object-to-Object'!F$3:F$5474,'Poisson Verification'!D976)</f>
        <v>6</v>
      </c>
      <c r="G976">
        <f t="shared" si="94"/>
        <v>11.285714285714286</v>
      </c>
      <c r="H976">
        <f>SUMPRODUCT((('Object-to-Object'!E$3:E$5474)-G976)^2*('Poisson Verification'!$D976='Object-to-Object'!F$3:F$5474))+(C976-G976)^2</f>
        <v>41.428571428571423</v>
      </c>
      <c r="I976">
        <f t="shared" si="95"/>
        <v>5.9183673469387745</v>
      </c>
      <c r="J976">
        <f t="shared" si="96"/>
        <v>0.52441229656419519</v>
      </c>
      <c r="K976">
        <v>0.52441229656419519</v>
      </c>
      <c r="L976">
        <f t="shared" si="97"/>
        <v>9.2814858113074568</v>
      </c>
      <c r="M976">
        <f t="shared" si="98"/>
        <v>13.608318322425607</v>
      </c>
      <c r="N976">
        <f t="shared" si="93"/>
        <v>0</v>
      </c>
    </row>
    <row r="977" spans="1:14" x14ac:dyDescent="0.25">
      <c r="A977" t="s">
        <v>1034</v>
      </c>
      <c r="B977">
        <v>272</v>
      </c>
      <c r="C977">
        <v>20</v>
      </c>
      <c r="D977" t="s">
        <v>1167</v>
      </c>
      <c r="E977">
        <f>SUMPRODUCT(('Object-to-Object'!E$3:E$5474)*('Poisson Verification'!$D977='Object-to-Object'!F$3:F$5474))</f>
        <v>54</v>
      </c>
      <c r="F977">
        <f>COUNTIF('Object-to-Object'!F$3:F$5474,'Poisson Verification'!D977)</f>
        <v>6</v>
      </c>
      <c r="G977">
        <f t="shared" si="94"/>
        <v>10.571428571428571</v>
      </c>
      <c r="H977">
        <f>SUMPRODUCT((('Object-to-Object'!E$3:E$5474)-G977)^2*('Poisson Verification'!$D977='Object-to-Object'!F$3:F$5474))+(C977-G977)^2</f>
        <v>175.71428571428572</v>
      </c>
      <c r="I977">
        <f t="shared" si="95"/>
        <v>25.102040816326532</v>
      </c>
      <c r="J977">
        <f t="shared" si="96"/>
        <v>2.3745173745173749</v>
      </c>
      <c r="K977">
        <v>2.3745173745173749</v>
      </c>
      <c r="L977">
        <f t="shared" si="97"/>
        <v>8.6344740825467117</v>
      </c>
      <c r="M977">
        <f t="shared" si="98"/>
        <v>12.827188153870038</v>
      </c>
      <c r="N977">
        <f t="shared" si="93"/>
        <v>0</v>
      </c>
    </row>
    <row r="978" spans="1:14" x14ac:dyDescent="0.25">
      <c r="A978" t="s">
        <v>1034</v>
      </c>
      <c r="B978">
        <v>278</v>
      </c>
      <c r="C978">
        <v>13</v>
      </c>
      <c r="D978" t="s">
        <v>1168</v>
      </c>
      <c r="E978">
        <f>SUMPRODUCT(('Object-to-Object'!E$3:E$5474)*('Poisson Verification'!$D978='Object-to-Object'!F$3:F$5474))</f>
        <v>58</v>
      </c>
      <c r="F978">
        <f>COUNTIF('Object-to-Object'!F$3:F$5474,'Poisson Verification'!D978)</f>
        <v>6</v>
      </c>
      <c r="G978">
        <f t="shared" si="94"/>
        <v>10.142857142857142</v>
      </c>
      <c r="H978">
        <f>SUMPRODUCT((('Object-to-Object'!E$3:E$5474)-G978)^2*('Poisson Verification'!$D978='Object-to-Object'!F$3:F$5474))+(C978-G978)^2</f>
        <v>74.857142857142861</v>
      </c>
      <c r="I978">
        <f t="shared" si="95"/>
        <v>10.693877551020408</v>
      </c>
      <c r="J978">
        <f t="shared" si="96"/>
        <v>1.0543259557344065</v>
      </c>
      <c r="K978">
        <v>1.0543259557344065</v>
      </c>
      <c r="L978">
        <f t="shared" si="97"/>
        <v>8.2473656032586096</v>
      </c>
      <c r="M978">
        <f t="shared" si="98"/>
        <v>12.357432792446065</v>
      </c>
      <c r="N978">
        <f t="shared" si="93"/>
        <v>1</v>
      </c>
    </row>
    <row r="979" spans="1:14" x14ac:dyDescent="0.25">
      <c r="A979" t="s">
        <v>1034</v>
      </c>
      <c r="B979">
        <v>283</v>
      </c>
      <c r="C979">
        <v>10</v>
      </c>
      <c r="D979" t="s">
        <v>1169</v>
      </c>
      <c r="E979">
        <f>SUMPRODUCT(('Object-to-Object'!E$3:E$5474)*('Poisson Verification'!$D979='Object-to-Object'!F$3:F$5474))</f>
        <v>51</v>
      </c>
      <c r="F979">
        <f>COUNTIF('Object-to-Object'!F$3:F$5474,'Poisson Verification'!D979)</f>
        <v>6</v>
      </c>
      <c r="G979">
        <f t="shared" si="94"/>
        <v>8.7142857142857135</v>
      </c>
      <c r="H979">
        <f>SUMPRODUCT((('Object-to-Object'!E$3:E$5474)-G979)^2*('Poisson Verification'!$D979='Object-to-Object'!F$3:F$5474))+(C979-G979)^2</f>
        <v>73.428571428571416</v>
      </c>
      <c r="I979">
        <f t="shared" si="95"/>
        <v>10.489795918367346</v>
      </c>
      <c r="J979">
        <f t="shared" si="96"/>
        <v>1.2037470725995316</v>
      </c>
      <c r="K979">
        <v>1.2037470725995316</v>
      </c>
      <c r="L979">
        <f t="shared" si="97"/>
        <v>6.8998915733207244</v>
      </c>
      <c r="M979">
        <f t="shared" si="98"/>
        <v>10.70604004424581</v>
      </c>
      <c r="N979">
        <f t="shared" si="93"/>
        <v>1</v>
      </c>
    </row>
    <row r="980" spans="1:14" x14ac:dyDescent="0.25">
      <c r="A980" t="s">
        <v>1034</v>
      </c>
      <c r="B980">
        <v>281</v>
      </c>
      <c r="C980">
        <v>17</v>
      </c>
      <c r="D980" t="s">
        <v>1170</v>
      </c>
      <c r="E980">
        <f>SUMPRODUCT(('Object-to-Object'!E$3:E$5474)*('Poisson Verification'!$D980='Object-to-Object'!F$3:F$5474))</f>
        <v>58</v>
      </c>
      <c r="F980">
        <f>COUNTIF('Object-to-Object'!F$3:F$5474,'Poisson Verification'!D980)</f>
        <v>6</v>
      </c>
      <c r="G980">
        <f t="shared" si="94"/>
        <v>10.714285714285714</v>
      </c>
      <c r="H980">
        <f>SUMPRODUCT((('Object-to-Object'!E$3:E$5474)-G980)^2*('Poisson Verification'!$D980='Object-to-Object'!F$3:F$5474))+(C980-G980)^2</f>
        <v>73.428571428571431</v>
      </c>
      <c r="I980">
        <f t="shared" si="95"/>
        <v>10.489795918367347</v>
      </c>
      <c r="J980">
        <f t="shared" si="96"/>
        <v>0.97904761904761917</v>
      </c>
      <c r="K980">
        <v>0.97904761904761917</v>
      </c>
      <c r="L980">
        <f t="shared" si="97"/>
        <v>8.7636982419369485</v>
      </c>
      <c r="M980">
        <f t="shared" si="98"/>
        <v>12.983588980896821</v>
      </c>
      <c r="N980">
        <f t="shared" si="93"/>
        <v>1</v>
      </c>
    </row>
    <row r="981" spans="1:14" x14ac:dyDescent="0.25">
      <c r="A981" t="s">
        <v>1034</v>
      </c>
      <c r="B981">
        <v>289</v>
      </c>
      <c r="C981">
        <v>13</v>
      </c>
      <c r="D981" t="s">
        <v>1171</v>
      </c>
      <c r="E981">
        <f>SUMPRODUCT(('Object-to-Object'!E$3:E$5474)*('Poisson Verification'!$D981='Object-to-Object'!F$3:F$5474))</f>
        <v>45</v>
      </c>
      <c r="F981">
        <f>COUNTIF('Object-to-Object'!F$3:F$5474,'Poisson Verification'!D981)</f>
        <v>6</v>
      </c>
      <c r="G981">
        <f t="shared" si="94"/>
        <v>8.2857142857142865</v>
      </c>
      <c r="H981">
        <f>SUMPRODUCT((('Object-to-Object'!E$3:E$5474)-G981)^2*('Poisson Verification'!$D981='Object-to-Object'!F$3:F$5474))+(C981-G981)^2</f>
        <v>127.42857142857143</v>
      </c>
      <c r="I981">
        <f t="shared" si="95"/>
        <v>18.204081632653061</v>
      </c>
      <c r="J981">
        <f t="shared" si="96"/>
        <v>2.1970443349753692</v>
      </c>
      <c r="K981">
        <v>2.1970443349753692</v>
      </c>
      <c r="L981">
        <f t="shared" si="97"/>
        <v>6.5809830665082032</v>
      </c>
      <c r="M981">
        <f t="shared" si="98"/>
        <v>10.310976574884648</v>
      </c>
      <c r="N981">
        <f t="shared" si="93"/>
        <v>0</v>
      </c>
    </row>
    <row r="982" spans="1:14" x14ac:dyDescent="0.25">
      <c r="A982" t="s">
        <v>1034</v>
      </c>
      <c r="B982">
        <v>285</v>
      </c>
      <c r="C982">
        <v>20</v>
      </c>
      <c r="D982" t="s">
        <v>1172</v>
      </c>
      <c r="E982">
        <f>SUMPRODUCT(('Object-to-Object'!E$3:E$5474)*('Poisson Verification'!$D982='Object-to-Object'!F$3:F$5474))</f>
        <v>62</v>
      </c>
      <c r="F982">
        <f>COUNTIF('Object-to-Object'!F$3:F$5474,'Poisson Verification'!D982)</f>
        <v>6</v>
      </c>
      <c r="G982">
        <f t="shared" si="94"/>
        <v>11.714285714285714</v>
      </c>
      <c r="H982">
        <f>SUMPRODUCT((('Object-to-Object'!E$3:E$5474)-G982)^2*('Poisson Verification'!$D982='Object-to-Object'!F$3:F$5474))+(C982-G982)^2</f>
        <v>141.42857142857144</v>
      </c>
      <c r="I982">
        <f t="shared" si="95"/>
        <v>20.204081632653065</v>
      </c>
      <c r="J982">
        <f t="shared" si="96"/>
        <v>1.7247386759581886</v>
      </c>
      <c r="K982">
        <v>1.7247386759581886</v>
      </c>
      <c r="L982">
        <f t="shared" si="97"/>
        <v>9.670714898469722</v>
      </c>
      <c r="M982">
        <f t="shared" si="98"/>
        <v>14.075993281325761</v>
      </c>
      <c r="N982">
        <f t="shared" ref="N982:N1045" si="99">IF(AND(I982&lt;M982,I982&gt;L982),1,0)</f>
        <v>0</v>
      </c>
    </row>
    <row r="983" spans="1:14" x14ac:dyDescent="0.25">
      <c r="A983" t="s">
        <v>1034</v>
      </c>
      <c r="B983">
        <v>293</v>
      </c>
      <c r="C983">
        <v>17</v>
      </c>
      <c r="D983" t="s">
        <v>1173</v>
      </c>
      <c r="E983">
        <f>SUMPRODUCT(('Object-to-Object'!E$3:E$5474)*('Poisson Verification'!$D983='Object-to-Object'!F$3:F$5474))</f>
        <v>60</v>
      </c>
      <c r="F983">
        <f>COUNTIF('Object-to-Object'!F$3:F$5474,'Poisson Verification'!D983)</f>
        <v>6</v>
      </c>
      <c r="G983">
        <f t="shared" si="94"/>
        <v>11</v>
      </c>
      <c r="H983">
        <f>SUMPRODUCT((('Object-to-Object'!E$3:E$5474)-G983)^2*('Poisson Verification'!$D983='Object-to-Object'!F$3:F$5474))+(C983-G983)^2</f>
        <v>132</v>
      </c>
      <c r="I983">
        <f t="shared" si="95"/>
        <v>18.857142857142858</v>
      </c>
      <c r="J983">
        <f t="shared" si="96"/>
        <v>1.7142857142857144</v>
      </c>
      <c r="K983">
        <v>1.7142857142857144</v>
      </c>
      <c r="L983">
        <f t="shared" si="97"/>
        <v>9.0224173388761653</v>
      </c>
      <c r="M983">
        <f t="shared" si="98"/>
        <v>13.296125055815532</v>
      </c>
      <c r="N983">
        <f t="shared" si="99"/>
        <v>0</v>
      </c>
    </row>
    <row r="984" spans="1:14" x14ac:dyDescent="0.25">
      <c r="A984" t="s">
        <v>1034</v>
      </c>
      <c r="B984">
        <v>300</v>
      </c>
      <c r="C984">
        <v>16</v>
      </c>
      <c r="D984" t="s">
        <v>1174</v>
      </c>
      <c r="E984">
        <f>SUMPRODUCT(('Object-to-Object'!E$3:E$5474)*('Poisson Verification'!$D984='Object-to-Object'!F$3:F$5474))</f>
        <v>65</v>
      </c>
      <c r="F984">
        <f>COUNTIF('Object-to-Object'!F$3:F$5474,'Poisson Verification'!D984)</f>
        <v>6</v>
      </c>
      <c r="G984">
        <f t="shared" si="94"/>
        <v>11.571428571428571</v>
      </c>
      <c r="H984">
        <f>SUMPRODUCT((('Object-to-Object'!E$3:E$5474)-G984)^2*('Poisson Verification'!$D984='Object-to-Object'!F$3:F$5474))+(C984-G984)^2</f>
        <v>83.714285714285694</v>
      </c>
      <c r="I984">
        <f t="shared" si="95"/>
        <v>11.959183673469385</v>
      </c>
      <c r="J984">
        <f t="shared" si="96"/>
        <v>1.0335097001763667</v>
      </c>
      <c r="K984">
        <v>1.0335097001763667</v>
      </c>
      <c r="L984">
        <f t="shared" si="97"/>
        <v>9.5408904364140277</v>
      </c>
      <c r="M984">
        <f t="shared" si="98"/>
        <v>13.920181598791428</v>
      </c>
      <c r="N984">
        <f t="shared" si="99"/>
        <v>1</v>
      </c>
    </row>
    <row r="985" spans="1:14" x14ac:dyDescent="0.25">
      <c r="A985" t="s">
        <v>1034</v>
      </c>
      <c r="B985">
        <v>302</v>
      </c>
      <c r="C985">
        <v>26</v>
      </c>
      <c r="D985" t="s">
        <v>1175</v>
      </c>
      <c r="E985">
        <f>SUMPRODUCT(('Object-to-Object'!E$3:E$5474)*('Poisson Verification'!$D985='Object-to-Object'!F$3:F$5474))</f>
        <v>89</v>
      </c>
      <c r="F985">
        <f>COUNTIF('Object-to-Object'!F$3:F$5474,'Poisson Verification'!D985)</f>
        <v>6</v>
      </c>
      <c r="G985">
        <f t="shared" si="94"/>
        <v>16.428571428571427</v>
      </c>
      <c r="H985">
        <f>SUMPRODUCT((('Object-to-Object'!E$3:E$5474)-G985)^2*('Poisson Verification'!$D985='Object-to-Object'!F$3:F$5474))+(C985-G985)^2</f>
        <v>163.71428571428572</v>
      </c>
      <c r="I985">
        <f t="shared" si="95"/>
        <v>23.387755102040817</v>
      </c>
      <c r="J985">
        <f t="shared" si="96"/>
        <v>1.4236024844720498</v>
      </c>
      <c r="K985">
        <v>1.4236024844720498</v>
      </c>
      <c r="L985">
        <f t="shared" si="97"/>
        <v>13.926552629941014</v>
      </c>
      <c r="M985">
        <f t="shared" si="98"/>
        <v>19.103913619017117</v>
      </c>
      <c r="N985">
        <f t="shared" si="99"/>
        <v>0</v>
      </c>
    </row>
    <row r="986" spans="1:14" x14ac:dyDescent="0.25">
      <c r="A986" t="s">
        <v>1034</v>
      </c>
      <c r="B986">
        <v>313</v>
      </c>
      <c r="C986">
        <v>29</v>
      </c>
      <c r="D986" t="s">
        <v>1176</v>
      </c>
      <c r="E986">
        <f>SUMPRODUCT(('Object-to-Object'!E$3:E$5474)*('Poisson Verification'!$D986='Object-to-Object'!F$3:F$5474))</f>
        <v>116</v>
      </c>
      <c r="F986">
        <f>COUNTIF('Object-to-Object'!F$3:F$5474,'Poisson Verification'!D986)</f>
        <v>6</v>
      </c>
      <c r="G986">
        <f t="shared" si="94"/>
        <v>20.714285714285715</v>
      </c>
      <c r="H986">
        <f>SUMPRODUCT((('Object-to-Object'!E$3:E$5474)-G986)^2*('Poisson Verification'!$D986='Object-to-Object'!F$3:F$5474))+(C986-G986)^2</f>
        <v>261.42857142857144</v>
      </c>
      <c r="I986">
        <f t="shared" si="95"/>
        <v>37.346938775510203</v>
      </c>
      <c r="J986">
        <f t="shared" si="96"/>
        <v>1.8029556650246303</v>
      </c>
      <c r="K986">
        <v>1.8029556650246303</v>
      </c>
      <c r="L986">
        <f t="shared" si="97"/>
        <v>17.968275463164364</v>
      </c>
      <c r="M986">
        <f t="shared" si="98"/>
        <v>23.775273470903972</v>
      </c>
      <c r="N986">
        <f t="shared" si="99"/>
        <v>0</v>
      </c>
    </row>
    <row r="987" spans="1:14" x14ac:dyDescent="0.25">
      <c r="A987" t="s">
        <v>1034</v>
      </c>
      <c r="B987">
        <v>322</v>
      </c>
      <c r="C987">
        <v>29</v>
      </c>
      <c r="D987" t="s">
        <v>1177</v>
      </c>
      <c r="E987">
        <f>SUMPRODUCT(('Object-to-Object'!E$3:E$5474)*('Poisson Verification'!$D987='Object-to-Object'!F$3:F$5474))</f>
        <v>125</v>
      </c>
      <c r="F987">
        <f>COUNTIF('Object-to-Object'!F$3:F$5474,'Poisson Verification'!D987)</f>
        <v>6</v>
      </c>
      <c r="G987">
        <f t="shared" si="94"/>
        <v>22</v>
      </c>
      <c r="H987">
        <f>SUMPRODUCT((('Object-to-Object'!E$3:E$5474)-G987)^2*('Poisson Verification'!$D987='Object-to-Object'!F$3:F$5474))+(C987-G987)^2</f>
        <v>132</v>
      </c>
      <c r="I987">
        <f t="shared" si="95"/>
        <v>18.857142857142858</v>
      </c>
      <c r="J987">
        <f t="shared" si="96"/>
        <v>0.85714285714285721</v>
      </c>
      <c r="K987">
        <v>0.85714285714285721</v>
      </c>
      <c r="L987">
        <f t="shared" si="97"/>
        <v>19.167431697649778</v>
      </c>
      <c r="M987">
        <f t="shared" si="98"/>
        <v>25.147260704097356</v>
      </c>
      <c r="N987">
        <f t="shared" si="99"/>
        <v>0</v>
      </c>
    </row>
    <row r="988" spans="1:14" x14ac:dyDescent="0.25">
      <c r="A988" t="s">
        <v>1034</v>
      </c>
      <c r="B988">
        <v>335</v>
      </c>
      <c r="C988">
        <v>25</v>
      </c>
      <c r="D988" t="s">
        <v>1178</v>
      </c>
      <c r="E988">
        <f>SUMPRODUCT(('Object-to-Object'!E$3:E$5474)*('Poisson Verification'!$D988='Object-to-Object'!F$3:F$5474))</f>
        <v>103</v>
      </c>
      <c r="F988">
        <f>COUNTIF('Object-to-Object'!F$3:F$5474,'Poisson Verification'!D988)</f>
        <v>6</v>
      </c>
      <c r="G988">
        <f t="shared" si="94"/>
        <v>18.285714285714285</v>
      </c>
      <c r="H988">
        <f>SUMPRODUCT((('Object-to-Object'!E$3:E$5474)-G988)^2*('Poisson Verification'!$D988='Object-to-Object'!F$3:F$5474))+(C988-G988)^2</f>
        <v>149.42857142857142</v>
      </c>
      <c r="I988">
        <f t="shared" si="95"/>
        <v>21.346938775510203</v>
      </c>
      <c r="J988">
        <f t="shared" si="96"/>
        <v>1.1674107142857144</v>
      </c>
      <c r="K988">
        <v>1.1674107142857144</v>
      </c>
      <c r="L988">
        <f t="shared" si="97"/>
        <v>15.710887527119832</v>
      </c>
      <c r="M988">
        <f t="shared" si="98"/>
        <v>21.176136439583491</v>
      </c>
      <c r="N988">
        <f t="shared" si="99"/>
        <v>0</v>
      </c>
    </row>
    <row r="989" spans="1:14" x14ac:dyDescent="0.25">
      <c r="A989" t="s">
        <v>1034</v>
      </c>
      <c r="B989">
        <v>342</v>
      </c>
      <c r="C989">
        <v>25</v>
      </c>
      <c r="D989" t="s">
        <v>1179</v>
      </c>
      <c r="E989">
        <f>SUMPRODUCT(('Object-to-Object'!E$3:E$5474)*('Poisson Verification'!$D989='Object-to-Object'!F$3:F$5474))</f>
        <v>134</v>
      </c>
      <c r="F989">
        <f>COUNTIF('Object-to-Object'!F$3:F$5474,'Poisson Verification'!D989)</f>
        <v>6</v>
      </c>
      <c r="G989">
        <f t="shared" si="94"/>
        <v>22.714285714285715</v>
      </c>
      <c r="H989">
        <f>SUMPRODUCT((('Object-to-Object'!E$3:E$5474)-G989)^2*('Poisson Verification'!$D989='Object-to-Object'!F$3:F$5474))+(C989-G989)^2</f>
        <v>129.42857142857142</v>
      </c>
      <c r="I989">
        <f t="shared" si="95"/>
        <v>18.489795918367346</v>
      </c>
      <c r="J989">
        <f t="shared" si="96"/>
        <v>0.81401617250673841</v>
      </c>
      <c r="K989">
        <v>0.81401617250673841</v>
      </c>
      <c r="L989">
        <f t="shared" si="97"/>
        <v>19.834722798411985</v>
      </c>
      <c r="M989">
        <f t="shared" si="98"/>
        <v>25.908393148650241</v>
      </c>
      <c r="N989">
        <f t="shared" si="99"/>
        <v>0</v>
      </c>
    </row>
    <row r="990" spans="1:14" x14ac:dyDescent="0.25">
      <c r="A990" t="s">
        <v>1034</v>
      </c>
      <c r="B990">
        <v>348</v>
      </c>
      <c r="C990">
        <v>26</v>
      </c>
      <c r="D990" t="s">
        <v>1180</v>
      </c>
      <c r="E990">
        <f>SUMPRODUCT(('Object-to-Object'!E$3:E$5474)*('Poisson Verification'!$D990='Object-to-Object'!F$3:F$5474))</f>
        <v>140</v>
      </c>
      <c r="F990">
        <f>COUNTIF('Object-to-Object'!F$3:F$5474,'Poisson Verification'!D990)</f>
        <v>6</v>
      </c>
      <c r="G990">
        <f t="shared" si="94"/>
        <v>23.714285714285715</v>
      </c>
      <c r="H990">
        <f>SUMPRODUCT((('Object-to-Object'!E$3:E$5474)-G990)^2*('Poisson Verification'!$D990='Object-to-Object'!F$3:F$5474))+(C990-G990)^2</f>
        <v>101.42857142857143</v>
      </c>
      <c r="I990">
        <f t="shared" si="95"/>
        <v>14.489795918367347</v>
      </c>
      <c r="J990">
        <f t="shared" si="96"/>
        <v>0.61101549053356286</v>
      </c>
      <c r="K990">
        <v>0.61101549053356286</v>
      </c>
      <c r="L990">
        <f t="shared" si="97"/>
        <v>20.770156446670516</v>
      </c>
      <c r="M990">
        <f t="shared" si="98"/>
        <v>26.972763736269677</v>
      </c>
      <c r="N990">
        <f t="shared" si="99"/>
        <v>0</v>
      </c>
    </row>
    <row r="991" spans="1:14" x14ac:dyDescent="0.25">
      <c r="A991" t="s">
        <v>1034</v>
      </c>
      <c r="B991">
        <v>348</v>
      </c>
      <c r="C991">
        <v>23</v>
      </c>
      <c r="D991" t="s">
        <v>1181</v>
      </c>
      <c r="E991">
        <f>SUMPRODUCT(('Object-to-Object'!E$3:E$5474)*('Poisson Verification'!$D991='Object-to-Object'!F$3:F$5474))</f>
        <v>105</v>
      </c>
      <c r="F991">
        <f>COUNTIF('Object-to-Object'!F$3:F$5474,'Poisson Verification'!D991)</f>
        <v>6</v>
      </c>
      <c r="G991">
        <f t="shared" si="94"/>
        <v>18.285714285714285</v>
      </c>
      <c r="H991">
        <f>SUMPRODUCT((('Object-to-Object'!E$3:E$5474)-G991)^2*('Poisson Verification'!$D991='Object-to-Object'!F$3:F$5474))+(C991-G991)^2</f>
        <v>335.42857142857144</v>
      </c>
      <c r="I991">
        <f t="shared" si="95"/>
        <v>47.91836734693878</v>
      </c>
      <c r="J991">
        <f t="shared" si="96"/>
        <v>2.6205357142857149</v>
      </c>
      <c r="K991">
        <v>2.6205357142857149</v>
      </c>
      <c r="L991">
        <f t="shared" si="97"/>
        <v>15.710887527119832</v>
      </c>
      <c r="M991">
        <f t="shared" si="98"/>
        <v>21.176136439583491</v>
      </c>
      <c r="N991">
        <f t="shared" si="99"/>
        <v>0</v>
      </c>
    </row>
    <row r="992" spans="1:14" x14ac:dyDescent="0.25">
      <c r="A992" t="s">
        <v>1034</v>
      </c>
      <c r="B992">
        <v>354</v>
      </c>
      <c r="C992">
        <v>13</v>
      </c>
      <c r="D992" t="s">
        <v>1182</v>
      </c>
      <c r="E992">
        <f>SUMPRODUCT(('Object-to-Object'!E$3:E$5474)*('Poisson Verification'!$D992='Object-to-Object'!F$3:F$5474))</f>
        <v>68</v>
      </c>
      <c r="F992">
        <f>COUNTIF('Object-to-Object'!F$3:F$5474,'Poisson Verification'!D992)</f>
        <v>6</v>
      </c>
      <c r="G992">
        <f t="shared" si="94"/>
        <v>11.571428571428571</v>
      </c>
      <c r="H992">
        <f>SUMPRODUCT((('Object-to-Object'!E$3:E$5474)-G992)^2*('Poisson Verification'!$D992='Object-to-Object'!F$3:F$5474))+(C992-G992)^2</f>
        <v>141.71428571428572</v>
      </c>
      <c r="I992">
        <f t="shared" si="95"/>
        <v>20.244897959183675</v>
      </c>
      <c r="J992">
        <f t="shared" si="96"/>
        <v>1.7495590828924164</v>
      </c>
      <c r="K992">
        <v>1.7495590828924164</v>
      </c>
      <c r="L992">
        <f t="shared" si="97"/>
        <v>9.5408904364140277</v>
      </c>
      <c r="M992">
        <f t="shared" si="98"/>
        <v>13.920181598791428</v>
      </c>
      <c r="N992">
        <f t="shared" si="99"/>
        <v>0</v>
      </c>
    </row>
    <row r="993" spans="1:14" x14ac:dyDescent="0.25">
      <c r="A993" t="s">
        <v>1034</v>
      </c>
      <c r="B993">
        <v>361</v>
      </c>
      <c r="C993">
        <v>9</v>
      </c>
      <c r="D993" t="s">
        <v>1183</v>
      </c>
      <c r="E993">
        <f>SUMPRODUCT(('Object-to-Object'!E$3:E$5474)*('Poisson Verification'!$D993='Object-to-Object'!F$3:F$5474))</f>
        <v>32</v>
      </c>
      <c r="F993">
        <f>COUNTIF('Object-to-Object'!F$3:F$5474,'Poisson Verification'!D993)</f>
        <v>6</v>
      </c>
      <c r="G993">
        <f t="shared" si="94"/>
        <v>5.8571428571428568</v>
      </c>
      <c r="H993">
        <f>SUMPRODUCT((('Object-to-Object'!E$3:E$5474)-G993)^2*('Poisson Verification'!$D993='Object-to-Object'!F$3:F$5474))+(C993-G993)^2</f>
        <v>48.857142857142861</v>
      </c>
      <c r="I993">
        <f t="shared" si="95"/>
        <v>6.9795918367346941</v>
      </c>
      <c r="J993">
        <f t="shared" si="96"/>
        <v>1.1916376306620211</v>
      </c>
      <c r="K993">
        <v>1.1916376306620211</v>
      </c>
      <c r="L993">
        <f t="shared" si="97"/>
        <v>4.4380207592134662</v>
      </c>
      <c r="M993">
        <f t="shared" si="98"/>
        <v>7.5996314459087504</v>
      </c>
      <c r="N993">
        <f t="shared" si="99"/>
        <v>1</v>
      </c>
    </row>
    <row r="994" spans="1:14" x14ac:dyDescent="0.25">
      <c r="A994" t="s">
        <v>1034</v>
      </c>
      <c r="B994">
        <v>364</v>
      </c>
      <c r="C994">
        <v>3</v>
      </c>
      <c r="D994" t="s">
        <v>1184</v>
      </c>
      <c r="E994">
        <f>SUMPRODUCT(('Object-to-Object'!E$3:E$5474)*('Poisson Verification'!$D994='Object-to-Object'!F$3:F$5474))</f>
        <v>22</v>
      </c>
      <c r="F994">
        <f>COUNTIF('Object-to-Object'!F$3:F$5474,'Poisson Verification'!D994)</f>
        <v>6</v>
      </c>
      <c r="G994">
        <f t="shared" si="94"/>
        <v>3.5714285714285716</v>
      </c>
      <c r="H994">
        <f>SUMPRODUCT((('Object-to-Object'!E$3:E$5474)-G994)^2*('Poisson Verification'!$D994='Object-to-Object'!F$3:F$5474))+(C994-G994)^2</f>
        <v>15.714285714285715</v>
      </c>
      <c r="I994">
        <f t="shared" si="95"/>
        <v>2.2448979591836737</v>
      </c>
      <c r="J994">
        <f t="shared" si="96"/>
        <v>0.62857142857142856</v>
      </c>
      <c r="K994">
        <v>0.62857142857142856</v>
      </c>
      <c r="L994">
        <f t="shared" si="97"/>
        <v>2.4831608345358398</v>
      </c>
      <c r="M994">
        <f t="shared" si="98"/>
        <v>4.988011452846294</v>
      </c>
      <c r="N994">
        <f t="shared" si="99"/>
        <v>0</v>
      </c>
    </row>
    <row r="995" spans="1:14" x14ac:dyDescent="0.25">
      <c r="A995" t="s">
        <v>1034</v>
      </c>
      <c r="B995">
        <v>365</v>
      </c>
      <c r="C995">
        <v>1</v>
      </c>
      <c r="D995" t="s">
        <v>1185</v>
      </c>
      <c r="E995">
        <f>SUMPRODUCT(('Object-to-Object'!E$3:E$5474)*('Poisson Verification'!$D995='Object-to-Object'!F$3:F$5474))</f>
        <v>14</v>
      </c>
      <c r="F995">
        <f>COUNTIF('Object-to-Object'!F$3:F$5474,'Poisson Verification'!D995)</f>
        <v>6</v>
      </c>
      <c r="G995">
        <f t="shared" si="94"/>
        <v>2.1428571428571428</v>
      </c>
      <c r="H995">
        <f>SUMPRODUCT((('Object-to-Object'!E$3:E$5474)-G995)^2*('Poisson Verification'!$D995='Object-to-Object'!F$3:F$5474))+(C995-G995)^2</f>
        <v>34.857142857142854</v>
      </c>
      <c r="I995">
        <f t="shared" si="95"/>
        <v>4.9795918367346932</v>
      </c>
      <c r="J995">
        <f t="shared" si="96"/>
        <v>2.3238095238095235</v>
      </c>
      <c r="K995">
        <v>2.3238095238095235</v>
      </c>
      <c r="L995">
        <f t="shared" si="97"/>
        <v>1.3209043558538194</v>
      </c>
      <c r="M995">
        <f t="shared" si="98"/>
        <v>3.2995899657341758</v>
      </c>
      <c r="N995">
        <f t="shared" si="99"/>
        <v>0</v>
      </c>
    </row>
    <row r="996" spans="1:14" x14ac:dyDescent="0.25">
      <c r="A996" t="s">
        <v>1034</v>
      </c>
      <c r="B996">
        <v>364</v>
      </c>
      <c r="C996">
        <v>8</v>
      </c>
      <c r="D996" t="s">
        <v>1186</v>
      </c>
      <c r="E996">
        <f>SUMPRODUCT(('Object-to-Object'!E$3:E$5474)*('Poisson Verification'!$D996='Object-to-Object'!F$3:F$5474))</f>
        <v>19</v>
      </c>
      <c r="F996">
        <f>COUNTIF('Object-to-Object'!F$3:F$5474,'Poisson Verification'!D996)</f>
        <v>6</v>
      </c>
      <c r="G996">
        <f t="shared" si="94"/>
        <v>3.8571428571428572</v>
      </c>
      <c r="H996">
        <f>SUMPRODUCT((('Object-to-Object'!E$3:E$5474)-G996)^2*('Poisson Verification'!$D996='Object-to-Object'!F$3:F$5474))+(C996-G996)^2</f>
        <v>30.857142857142854</v>
      </c>
      <c r="I996">
        <f t="shared" si="95"/>
        <v>4.408163265306122</v>
      </c>
      <c r="J996">
        <f t="shared" si="96"/>
        <v>1.1428571428571428</v>
      </c>
      <c r="K996">
        <v>1.1428571428571428</v>
      </c>
      <c r="L996">
        <f t="shared" si="97"/>
        <v>2.722587004462814</v>
      </c>
      <c r="M996">
        <f t="shared" si="98"/>
        <v>5.3191660113792398</v>
      </c>
      <c r="N996">
        <f t="shared" si="99"/>
        <v>1</v>
      </c>
    </row>
    <row r="997" spans="1:14" x14ac:dyDescent="0.25">
      <c r="A997" t="s">
        <v>1034</v>
      </c>
      <c r="B997">
        <v>372</v>
      </c>
      <c r="C997">
        <v>6</v>
      </c>
      <c r="D997" t="s">
        <v>1187</v>
      </c>
      <c r="E997">
        <f>SUMPRODUCT(('Object-to-Object'!E$3:E$5474)*('Poisson Verification'!$D997='Object-to-Object'!F$3:F$5474))</f>
        <v>21</v>
      </c>
      <c r="F997">
        <f>COUNTIF('Object-to-Object'!F$3:F$5474,'Poisson Verification'!D997)</f>
        <v>6</v>
      </c>
      <c r="G997">
        <f t="shared" si="94"/>
        <v>3.8571428571428572</v>
      </c>
      <c r="H997">
        <f>SUMPRODUCT((('Object-to-Object'!E$3:E$5474)-G997)^2*('Poisson Verification'!$D997='Object-to-Object'!F$3:F$5474))+(C997-G997)^2</f>
        <v>38.857142857142854</v>
      </c>
      <c r="I997">
        <f t="shared" si="95"/>
        <v>5.5510204081632653</v>
      </c>
      <c r="J997">
        <f t="shared" si="96"/>
        <v>1.4391534391534391</v>
      </c>
      <c r="K997">
        <v>1.4391534391534391</v>
      </c>
      <c r="L997">
        <f t="shared" si="97"/>
        <v>2.722587004462814</v>
      </c>
      <c r="M997">
        <f t="shared" si="98"/>
        <v>5.3191660113792398</v>
      </c>
      <c r="N997">
        <f t="shared" si="99"/>
        <v>0</v>
      </c>
    </row>
    <row r="998" spans="1:14" x14ac:dyDescent="0.25">
      <c r="A998" t="s">
        <v>1034</v>
      </c>
      <c r="B998">
        <v>374</v>
      </c>
      <c r="C998">
        <v>10</v>
      </c>
      <c r="D998" t="s">
        <v>1188</v>
      </c>
      <c r="E998">
        <f>SUMPRODUCT(('Object-to-Object'!E$3:E$5474)*('Poisson Verification'!$D998='Object-to-Object'!F$3:F$5474))</f>
        <v>32</v>
      </c>
      <c r="F998">
        <f>COUNTIF('Object-to-Object'!F$3:F$5474,'Poisson Verification'!D998)</f>
        <v>6</v>
      </c>
      <c r="G998">
        <f t="shared" si="94"/>
        <v>6</v>
      </c>
      <c r="H998">
        <f>SUMPRODUCT((('Object-to-Object'!E$3:E$5474)-G998)^2*('Poisson Verification'!$D998='Object-to-Object'!F$3:F$5474))+(C998-G998)^2</f>
        <v>34</v>
      </c>
      <c r="I998">
        <f t="shared" si="95"/>
        <v>4.8571428571428568</v>
      </c>
      <c r="J998">
        <f t="shared" si="96"/>
        <v>0.80952380952380942</v>
      </c>
      <c r="K998">
        <v>0.80952380952380942</v>
      </c>
      <c r="L998">
        <f t="shared" si="97"/>
        <v>4.5625901030738687</v>
      </c>
      <c r="M998">
        <f t="shared" si="98"/>
        <v>7.7605637838219721</v>
      </c>
      <c r="N998">
        <f t="shared" si="99"/>
        <v>1</v>
      </c>
    </row>
    <row r="999" spans="1:14" x14ac:dyDescent="0.25">
      <c r="A999" t="s">
        <v>1034</v>
      </c>
      <c r="B999">
        <v>376</v>
      </c>
      <c r="C999">
        <v>16</v>
      </c>
      <c r="D999" t="s">
        <v>1189</v>
      </c>
      <c r="E999">
        <f>SUMPRODUCT(('Object-to-Object'!E$3:E$5474)*('Poisson Verification'!$D999='Object-to-Object'!F$3:F$5474))</f>
        <v>42</v>
      </c>
      <c r="F999">
        <f>COUNTIF('Object-to-Object'!F$3:F$5474,'Poisson Verification'!D999)</f>
        <v>6</v>
      </c>
      <c r="G999">
        <f t="shared" si="94"/>
        <v>8.2857142857142865</v>
      </c>
      <c r="H999">
        <f>SUMPRODUCT((('Object-to-Object'!E$3:E$5474)-G999)^2*('Poisson Verification'!$D999='Object-to-Object'!F$3:F$5474))+(C999-G999)^2</f>
        <v>103.42857142857142</v>
      </c>
      <c r="I999">
        <f t="shared" si="95"/>
        <v>14.77551020408163</v>
      </c>
      <c r="J999">
        <f t="shared" si="96"/>
        <v>1.7832512315270932</v>
      </c>
      <c r="K999">
        <v>1.7832512315270932</v>
      </c>
      <c r="L999">
        <f t="shared" si="97"/>
        <v>6.5809830665082032</v>
      </c>
      <c r="M999">
        <f t="shared" si="98"/>
        <v>10.310976574884648</v>
      </c>
      <c r="N999">
        <f t="shared" si="99"/>
        <v>0</v>
      </c>
    </row>
    <row r="1000" spans="1:14" x14ac:dyDescent="0.25">
      <c r="A1000" t="s">
        <v>1034</v>
      </c>
      <c r="B1000">
        <v>385</v>
      </c>
      <c r="C1000">
        <v>15</v>
      </c>
      <c r="D1000" t="s">
        <v>1190</v>
      </c>
      <c r="E1000">
        <f>SUMPRODUCT(('Object-to-Object'!E$3:E$5474)*('Poisson Verification'!$D1000='Object-to-Object'!F$3:F$5474))</f>
        <v>62</v>
      </c>
      <c r="F1000">
        <f>COUNTIF('Object-to-Object'!F$3:F$5474,'Poisson Verification'!D1000)</f>
        <v>6</v>
      </c>
      <c r="G1000">
        <f t="shared" si="94"/>
        <v>11</v>
      </c>
      <c r="H1000">
        <f>SUMPRODUCT((('Object-to-Object'!E$3:E$5474)-G1000)^2*('Poisson Verification'!$D1000='Object-to-Object'!F$3:F$5474))+(C1000-G1000)^2</f>
        <v>96</v>
      </c>
      <c r="I1000">
        <f t="shared" si="95"/>
        <v>13.714285714285714</v>
      </c>
      <c r="J1000">
        <f t="shared" si="96"/>
        <v>1.2467532467532467</v>
      </c>
      <c r="K1000">
        <v>1.2467532467532467</v>
      </c>
      <c r="L1000">
        <f t="shared" si="97"/>
        <v>9.0224173388761653</v>
      </c>
      <c r="M1000">
        <f t="shared" si="98"/>
        <v>13.296125055815532</v>
      </c>
      <c r="N1000">
        <f t="shared" si="99"/>
        <v>0</v>
      </c>
    </row>
    <row r="1001" spans="1:14" x14ac:dyDescent="0.25">
      <c r="A1001" t="s">
        <v>1034</v>
      </c>
      <c r="B1001">
        <v>390</v>
      </c>
      <c r="C1001">
        <v>26</v>
      </c>
      <c r="D1001" t="s">
        <v>1191</v>
      </c>
      <c r="E1001">
        <f>SUMPRODUCT(('Object-to-Object'!E$3:E$5474)*('Poisson Verification'!$D1001='Object-to-Object'!F$3:F$5474))</f>
        <v>68</v>
      </c>
      <c r="F1001">
        <f>COUNTIF('Object-to-Object'!F$3:F$5474,'Poisson Verification'!D1001)</f>
        <v>6</v>
      </c>
      <c r="G1001">
        <f t="shared" si="94"/>
        <v>13.428571428571429</v>
      </c>
      <c r="H1001">
        <f>SUMPRODUCT((('Object-to-Object'!E$3:E$5474)-G1001)^2*('Poisson Verification'!$D1001='Object-to-Object'!F$3:F$5474))+(C1001-G1001)^2</f>
        <v>285.71428571428567</v>
      </c>
      <c r="I1001">
        <f t="shared" si="95"/>
        <v>40.816326530612237</v>
      </c>
      <c r="J1001">
        <f t="shared" si="96"/>
        <v>3.0395136778115495</v>
      </c>
      <c r="K1001">
        <v>3.0395136778115495</v>
      </c>
      <c r="L1001">
        <f t="shared" si="97"/>
        <v>11.234423040685639</v>
      </c>
      <c r="M1001">
        <f t="shared" si="98"/>
        <v>15.94001761027695</v>
      </c>
      <c r="N1001">
        <f t="shared" si="99"/>
        <v>0</v>
      </c>
    </row>
    <row r="1002" spans="1:14" x14ac:dyDescent="0.25">
      <c r="A1002" t="s">
        <v>1034</v>
      </c>
      <c r="B1002">
        <v>396</v>
      </c>
      <c r="C1002">
        <v>20</v>
      </c>
      <c r="D1002" t="s">
        <v>1192</v>
      </c>
      <c r="E1002">
        <f>SUMPRODUCT(('Object-to-Object'!E$3:E$5474)*('Poisson Verification'!$D1002='Object-to-Object'!F$3:F$5474))</f>
        <v>68</v>
      </c>
      <c r="F1002">
        <f>COUNTIF('Object-to-Object'!F$3:F$5474,'Poisson Verification'!D1002)</f>
        <v>6</v>
      </c>
      <c r="G1002">
        <f t="shared" si="94"/>
        <v>12.571428571428571</v>
      </c>
      <c r="H1002">
        <f>SUMPRODUCT((('Object-to-Object'!E$3:E$5474)-G1002)^2*('Poisson Verification'!$D1002='Object-to-Object'!F$3:F$5474))+(C1002-G1002)^2</f>
        <v>169.71428571428572</v>
      </c>
      <c r="I1002">
        <f t="shared" si="95"/>
        <v>24.244897959183675</v>
      </c>
      <c r="J1002">
        <f t="shared" si="96"/>
        <v>1.9285714285714286</v>
      </c>
      <c r="K1002">
        <v>1.9285714285714286</v>
      </c>
      <c r="L1002">
        <f t="shared" si="97"/>
        <v>10.451281227701545</v>
      </c>
      <c r="M1002">
        <f t="shared" si="98"/>
        <v>15.009271907289985</v>
      </c>
      <c r="N1002">
        <f t="shared" si="99"/>
        <v>0</v>
      </c>
    </row>
    <row r="1003" spans="1:14" x14ac:dyDescent="0.25">
      <c r="A1003" t="s">
        <v>1034</v>
      </c>
      <c r="B1003">
        <v>403</v>
      </c>
      <c r="C1003">
        <v>11</v>
      </c>
      <c r="D1003" t="s">
        <v>1193</v>
      </c>
      <c r="E1003">
        <f>SUMPRODUCT(('Object-to-Object'!E$3:E$5474)*('Poisson Verification'!$D1003='Object-to-Object'!F$3:F$5474))</f>
        <v>64</v>
      </c>
      <c r="F1003">
        <f>COUNTIF('Object-to-Object'!F$3:F$5474,'Poisson Verification'!D1003)</f>
        <v>6</v>
      </c>
      <c r="G1003">
        <f t="shared" si="94"/>
        <v>10.714285714285714</v>
      </c>
      <c r="H1003">
        <f>SUMPRODUCT((('Object-to-Object'!E$3:E$5474)-G1003)^2*('Poisson Verification'!$D1003='Object-to-Object'!F$3:F$5474))+(C1003-G1003)^2</f>
        <v>93.428571428571431</v>
      </c>
      <c r="I1003">
        <f t="shared" si="95"/>
        <v>13.346938775510205</v>
      </c>
      <c r="J1003">
        <f t="shared" si="96"/>
        <v>1.245714285714286</v>
      </c>
      <c r="K1003">
        <v>1.245714285714286</v>
      </c>
      <c r="L1003">
        <f t="shared" si="97"/>
        <v>8.7636982419369485</v>
      </c>
      <c r="M1003">
        <f t="shared" si="98"/>
        <v>12.983588980896821</v>
      </c>
      <c r="N1003">
        <f t="shared" si="99"/>
        <v>0</v>
      </c>
    </row>
    <row r="1004" spans="1:14" x14ac:dyDescent="0.25">
      <c r="A1004" t="s">
        <v>1034</v>
      </c>
      <c r="B1004">
        <v>404</v>
      </c>
      <c r="C1004">
        <v>11</v>
      </c>
      <c r="D1004" t="s">
        <v>1194</v>
      </c>
      <c r="E1004">
        <f>SUMPRODUCT(('Object-to-Object'!E$3:E$5474)*('Poisson Verification'!$D1004='Object-to-Object'!F$3:F$5474))</f>
        <v>64</v>
      </c>
      <c r="F1004">
        <f>COUNTIF('Object-to-Object'!F$3:F$5474,'Poisson Verification'!D1004)</f>
        <v>6</v>
      </c>
      <c r="G1004">
        <f t="shared" si="94"/>
        <v>10.714285714285714</v>
      </c>
      <c r="H1004">
        <f>SUMPRODUCT((('Object-to-Object'!E$3:E$5474)-G1004)^2*('Poisson Verification'!$D1004='Object-to-Object'!F$3:F$5474))+(C1004-G1004)^2</f>
        <v>99.428571428571416</v>
      </c>
      <c r="I1004">
        <f t="shared" si="95"/>
        <v>14.204081632653059</v>
      </c>
      <c r="J1004">
        <f t="shared" si="96"/>
        <v>1.3257142857142856</v>
      </c>
      <c r="K1004">
        <v>1.3257142857142856</v>
      </c>
      <c r="L1004">
        <f t="shared" si="97"/>
        <v>8.7636982419369485</v>
      </c>
      <c r="M1004">
        <f t="shared" si="98"/>
        <v>12.983588980896821</v>
      </c>
      <c r="N1004">
        <f t="shared" si="99"/>
        <v>0</v>
      </c>
    </row>
    <row r="1005" spans="1:14" x14ac:dyDescent="0.25">
      <c r="A1005" t="s">
        <v>1034</v>
      </c>
      <c r="B1005">
        <v>398</v>
      </c>
      <c r="C1005">
        <v>13</v>
      </c>
      <c r="D1005" t="s">
        <v>1195</v>
      </c>
      <c r="E1005">
        <f>SUMPRODUCT(('Object-to-Object'!E$3:E$5474)*('Poisson Verification'!$D1005='Object-to-Object'!F$3:F$5474))</f>
        <v>71</v>
      </c>
      <c r="F1005">
        <f>COUNTIF('Object-to-Object'!F$3:F$5474,'Poisson Verification'!D1005)</f>
        <v>6</v>
      </c>
      <c r="G1005">
        <f t="shared" si="94"/>
        <v>12</v>
      </c>
      <c r="H1005">
        <f>SUMPRODUCT((('Object-to-Object'!E$3:E$5474)-G1005)^2*('Poisson Verification'!$D1005='Object-to-Object'!F$3:F$5474))+(C1005-G1005)^2</f>
        <v>116</v>
      </c>
      <c r="I1005">
        <f t="shared" si="95"/>
        <v>16.571428571428573</v>
      </c>
      <c r="J1005">
        <f t="shared" si="96"/>
        <v>1.3809523809523812</v>
      </c>
      <c r="K1005">
        <v>1.3809523809523812</v>
      </c>
      <c r="L1005">
        <f t="shared" si="97"/>
        <v>9.9306007205615821</v>
      </c>
      <c r="M1005">
        <f t="shared" si="98"/>
        <v>14.387383919044964</v>
      </c>
      <c r="N1005">
        <f t="shared" si="99"/>
        <v>0</v>
      </c>
    </row>
    <row r="1006" spans="1:14" x14ac:dyDescent="0.25">
      <c r="A1006" t="s">
        <v>1034</v>
      </c>
      <c r="B1006">
        <v>398</v>
      </c>
      <c r="C1006">
        <v>23</v>
      </c>
      <c r="D1006" t="s">
        <v>1196</v>
      </c>
      <c r="E1006">
        <f>SUMPRODUCT(('Object-to-Object'!E$3:E$5474)*('Poisson Verification'!$D1006='Object-to-Object'!F$3:F$5474))</f>
        <v>70</v>
      </c>
      <c r="F1006">
        <f>COUNTIF('Object-to-Object'!F$3:F$5474,'Poisson Verification'!D1006)</f>
        <v>6</v>
      </c>
      <c r="G1006">
        <f t="shared" si="94"/>
        <v>13.285714285714286</v>
      </c>
      <c r="H1006">
        <f>SUMPRODUCT((('Object-to-Object'!E$3:E$5474)-G1006)^2*('Poisson Verification'!$D1006='Object-to-Object'!F$3:F$5474))+(C1006-G1006)^2</f>
        <v>145.42857142857144</v>
      </c>
      <c r="I1006">
        <f t="shared" si="95"/>
        <v>20.775510204081634</v>
      </c>
      <c r="J1006">
        <f t="shared" si="96"/>
        <v>1.5637480798771122</v>
      </c>
      <c r="K1006">
        <v>1.5637480798771122</v>
      </c>
      <c r="L1006">
        <f t="shared" si="97"/>
        <v>11.103731380855422</v>
      </c>
      <c r="M1006">
        <f t="shared" si="98"/>
        <v>15.78505868648771</v>
      </c>
      <c r="N1006">
        <f t="shared" si="99"/>
        <v>0</v>
      </c>
    </row>
    <row r="1007" spans="1:14" x14ac:dyDescent="0.25">
      <c r="A1007" t="s">
        <v>1034</v>
      </c>
      <c r="B1007">
        <v>401</v>
      </c>
      <c r="C1007">
        <v>24</v>
      </c>
      <c r="D1007" t="s">
        <v>1197</v>
      </c>
      <c r="E1007">
        <f>SUMPRODUCT(('Object-to-Object'!E$3:E$5474)*('Poisson Verification'!$D1007='Object-to-Object'!F$3:F$5474))</f>
        <v>57</v>
      </c>
      <c r="F1007">
        <f>COUNTIF('Object-to-Object'!F$3:F$5474,'Poisson Verification'!D1007)</f>
        <v>6</v>
      </c>
      <c r="G1007">
        <f t="shared" si="94"/>
        <v>11.571428571428571</v>
      </c>
      <c r="H1007">
        <f>SUMPRODUCT((('Object-to-Object'!E$3:E$5474)-G1007)^2*('Poisson Verification'!$D1007='Object-to-Object'!F$3:F$5474))+(C1007-G1007)^2</f>
        <v>207.71428571428572</v>
      </c>
      <c r="I1007">
        <f t="shared" si="95"/>
        <v>29.673469387755102</v>
      </c>
      <c r="J1007">
        <f t="shared" si="96"/>
        <v>2.564373897707231</v>
      </c>
      <c r="K1007">
        <v>2.564373897707231</v>
      </c>
      <c r="L1007">
        <f t="shared" si="97"/>
        <v>9.5408904364140277</v>
      </c>
      <c r="M1007">
        <f t="shared" si="98"/>
        <v>13.920181598791428</v>
      </c>
      <c r="N1007">
        <f t="shared" si="99"/>
        <v>0</v>
      </c>
    </row>
    <row r="1008" spans="1:14" x14ac:dyDescent="0.25">
      <c r="A1008" t="s">
        <v>1034</v>
      </c>
      <c r="B1008">
        <v>408</v>
      </c>
      <c r="C1008">
        <v>20</v>
      </c>
      <c r="D1008" t="s">
        <v>1198</v>
      </c>
      <c r="E1008">
        <f>SUMPRODUCT(('Object-to-Object'!E$3:E$5474)*('Poisson Verification'!$D1008='Object-to-Object'!F$3:F$5474))</f>
        <v>71</v>
      </c>
      <c r="F1008">
        <f>COUNTIF('Object-to-Object'!F$3:F$5474,'Poisson Verification'!D1008)</f>
        <v>6</v>
      </c>
      <c r="G1008">
        <f t="shared" si="94"/>
        <v>13</v>
      </c>
      <c r="H1008">
        <f>SUMPRODUCT((('Object-to-Object'!E$3:E$5474)-G1008)^2*('Poisson Verification'!$D1008='Object-to-Object'!F$3:F$5474))+(C1008-G1008)^2</f>
        <v>188</v>
      </c>
      <c r="I1008">
        <f t="shared" si="95"/>
        <v>26.857142857142858</v>
      </c>
      <c r="J1008">
        <f t="shared" si="96"/>
        <v>2.0659340659340661</v>
      </c>
      <c r="K1008">
        <v>2.0659340659340661</v>
      </c>
      <c r="L1008">
        <f t="shared" si="97"/>
        <v>10.842546367425896</v>
      </c>
      <c r="M1008">
        <f t="shared" si="98"/>
        <v>15.474945642700501</v>
      </c>
      <c r="N1008">
        <f t="shared" si="99"/>
        <v>0</v>
      </c>
    </row>
    <row r="1009" spans="1:14" x14ac:dyDescent="0.25">
      <c r="A1009" t="s">
        <v>1034</v>
      </c>
      <c r="B1009">
        <v>412</v>
      </c>
      <c r="C1009">
        <v>23</v>
      </c>
      <c r="D1009" t="s">
        <v>1199</v>
      </c>
      <c r="E1009">
        <f>SUMPRODUCT(('Object-to-Object'!E$3:E$5474)*('Poisson Verification'!$D1009='Object-to-Object'!F$3:F$5474))</f>
        <v>100</v>
      </c>
      <c r="F1009">
        <f>COUNTIF('Object-to-Object'!F$3:F$5474,'Poisson Verification'!D1009)</f>
        <v>6</v>
      </c>
      <c r="G1009">
        <f t="shared" si="94"/>
        <v>17.571428571428573</v>
      </c>
      <c r="H1009">
        <f>SUMPRODUCT((('Object-to-Object'!E$3:E$5474)-G1009)^2*('Poisson Verification'!$D1009='Object-to-Object'!F$3:F$5474))+(C1009-G1009)^2</f>
        <v>265.71428571428572</v>
      </c>
      <c r="I1009">
        <f t="shared" si="95"/>
        <v>37.95918367346939</v>
      </c>
      <c r="J1009">
        <f t="shared" si="96"/>
        <v>2.1602787456445993</v>
      </c>
      <c r="K1009">
        <v>2.1602787456445993</v>
      </c>
      <c r="L1009">
        <f t="shared" si="97"/>
        <v>15.049090932159434</v>
      </c>
      <c r="M1009">
        <f t="shared" si="98"/>
        <v>20.409567137016669</v>
      </c>
      <c r="N1009">
        <f t="shared" si="99"/>
        <v>0</v>
      </c>
    </row>
    <row r="1010" spans="1:14" x14ac:dyDescent="0.25">
      <c r="A1010" t="s">
        <v>1034</v>
      </c>
      <c r="B1010">
        <v>409</v>
      </c>
      <c r="C1010">
        <v>34</v>
      </c>
      <c r="D1010" t="s">
        <v>1200</v>
      </c>
      <c r="E1010">
        <f>SUMPRODUCT(('Object-to-Object'!E$3:E$5474)*('Poisson Verification'!$D1010='Object-to-Object'!F$3:F$5474))</f>
        <v>133</v>
      </c>
      <c r="F1010">
        <f>COUNTIF('Object-to-Object'!F$3:F$5474,'Poisson Verification'!D1010)</f>
        <v>6</v>
      </c>
      <c r="G1010">
        <f t="shared" si="94"/>
        <v>23.857142857142858</v>
      </c>
      <c r="H1010">
        <f>SUMPRODUCT((('Object-to-Object'!E$3:E$5474)-G1010)^2*('Poisson Verification'!$D1010='Object-to-Object'!F$3:F$5474))+(C1010-G1010)^2</f>
        <v>562.85714285714289</v>
      </c>
      <c r="I1010">
        <f t="shared" si="95"/>
        <v>80.408163265306129</v>
      </c>
      <c r="J1010">
        <f t="shared" si="96"/>
        <v>3.3704020530367838</v>
      </c>
      <c r="K1010">
        <v>3.3704020530367838</v>
      </c>
      <c r="L1010">
        <f t="shared" si="97"/>
        <v>20.903901968410882</v>
      </c>
      <c r="M1010">
        <f t="shared" si="98"/>
        <v>27.124705537799464</v>
      </c>
      <c r="N1010">
        <f t="shared" si="99"/>
        <v>0</v>
      </c>
    </row>
    <row r="1011" spans="1:14" x14ac:dyDescent="0.25">
      <c r="A1011" t="s">
        <v>1034</v>
      </c>
      <c r="B1011">
        <v>414</v>
      </c>
      <c r="C1011">
        <v>43</v>
      </c>
      <c r="D1011" t="s">
        <v>1201</v>
      </c>
      <c r="E1011">
        <f>SUMPRODUCT(('Object-to-Object'!E$3:E$5474)*('Poisson Verification'!$D1011='Object-to-Object'!F$3:F$5474))</f>
        <v>153</v>
      </c>
      <c r="F1011">
        <f>COUNTIF('Object-to-Object'!F$3:F$5474,'Poisson Verification'!D1011)</f>
        <v>6</v>
      </c>
      <c r="G1011">
        <f t="shared" si="94"/>
        <v>28</v>
      </c>
      <c r="H1011">
        <f>SUMPRODUCT((('Object-to-Object'!E$3:E$5474)-G1011)^2*('Poisson Verification'!$D1011='Object-to-Object'!F$3:F$5474))+(C1011-G1011)^2</f>
        <v>446</v>
      </c>
      <c r="I1011">
        <f t="shared" si="95"/>
        <v>63.714285714285715</v>
      </c>
      <c r="J1011">
        <f t="shared" si="96"/>
        <v>2.2755102040816326</v>
      </c>
      <c r="K1011">
        <v>2.2755102040816326</v>
      </c>
      <c r="L1011">
        <f t="shared" si="97"/>
        <v>24.793488127215969</v>
      </c>
      <c r="M1011">
        <f t="shared" si="98"/>
        <v>31.520143452904883</v>
      </c>
      <c r="N1011">
        <f t="shared" si="99"/>
        <v>0</v>
      </c>
    </row>
    <row r="1012" spans="1:14" x14ac:dyDescent="0.25">
      <c r="A1012" t="s">
        <v>1203</v>
      </c>
      <c r="B1012">
        <v>428</v>
      </c>
      <c r="C1012">
        <v>39</v>
      </c>
      <c r="D1012" t="s">
        <v>1202</v>
      </c>
      <c r="E1012">
        <f>SUMPRODUCT(('Object-to-Object'!E$3:E$5474)*('Poisson Verification'!$D1012='Object-to-Object'!F$3:F$5474))</f>
        <v>166</v>
      </c>
      <c r="F1012">
        <f>COUNTIF('Object-to-Object'!F$3:F$5474,'Poisson Verification'!D1012)</f>
        <v>7</v>
      </c>
      <c r="G1012">
        <f t="shared" si="94"/>
        <v>25.625</v>
      </c>
      <c r="H1012">
        <f>SUMPRODUCT((('Object-to-Object'!E$3:E$5474)-G1012)^2*('Poisson Verification'!$D1012='Object-to-Object'!F$3:F$5474))+(C1012-G1012)^2</f>
        <v>571.875</v>
      </c>
      <c r="I1012">
        <f t="shared" si="95"/>
        <v>71.484375</v>
      </c>
      <c r="J1012">
        <f t="shared" si="96"/>
        <v>2.7896341463414633</v>
      </c>
      <c r="K1012">
        <v>2.7896341463414633</v>
      </c>
      <c r="L1012">
        <f t="shared" si="97"/>
        <v>22.753917987084407</v>
      </c>
      <c r="M1012">
        <f t="shared" si="98"/>
        <v>28.770348685008894</v>
      </c>
      <c r="N1012">
        <f t="shared" si="99"/>
        <v>0</v>
      </c>
    </row>
    <row r="1013" spans="1:14" x14ac:dyDescent="0.25">
      <c r="A1013" t="s">
        <v>1203</v>
      </c>
      <c r="B1013">
        <v>442</v>
      </c>
      <c r="C1013">
        <v>37</v>
      </c>
      <c r="D1013" t="s">
        <v>1204</v>
      </c>
      <c r="E1013">
        <f>SUMPRODUCT(('Object-to-Object'!E$3:E$5474)*('Poisson Verification'!$D1013='Object-to-Object'!F$3:F$5474))</f>
        <v>174</v>
      </c>
      <c r="F1013">
        <f>COUNTIF('Object-to-Object'!F$3:F$5474,'Poisson Verification'!D1013)</f>
        <v>7</v>
      </c>
      <c r="G1013">
        <f t="shared" si="94"/>
        <v>26.375</v>
      </c>
      <c r="H1013">
        <f>SUMPRODUCT((('Object-to-Object'!E$3:E$5474)-G1013)^2*('Poisson Verification'!$D1013='Object-to-Object'!F$3:F$5474))+(C1013-G1013)^2</f>
        <v>317.875</v>
      </c>
      <c r="I1013">
        <f t="shared" si="95"/>
        <v>39.734375</v>
      </c>
      <c r="J1013">
        <f t="shared" si="96"/>
        <v>1.5065165876777251</v>
      </c>
      <c r="K1013">
        <v>1.5065165876777251</v>
      </c>
      <c r="L1013">
        <f t="shared" si="97"/>
        <v>23.461124123836552</v>
      </c>
      <c r="M1013">
        <f t="shared" si="98"/>
        <v>29.563040984134091</v>
      </c>
      <c r="N1013">
        <f t="shared" si="99"/>
        <v>0</v>
      </c>
    </row>
    <row r="1014" spans="1:14" x14ac:dyDescent="0.25">
      <c r="A1014" t="s">
        <v>1203</v>
      </c>
      <c r="B1014">
        <v>454</v>
      </c>
      <c r="C1014">
        <v>37</v>
      </c>
      <c r="D1014" t="s">
        <v>1205</v>
      </c>
      <c r="E1014">
        <f>SUMPRODUCT(('Object-to-Object'!E$3:E$5474)*('Poisson Verification'!$D1014='Object-to-Object'!F$3:F$5474))</f>
        <v>230</v>
      </c>
      <c r="F1014">
        <f>COUNTIF('Object-to-Object'!F$3:F$5474,'Poisson Verification'!D1014)</f>
        <v>7</v>
      </c>
      <c r="G1014">
        <f t="shared" si="94"/>
        <v>33.375</v>
      </c>
      <c r="H1014">
        <f>SUMPRODUCT((('Object-to-Object'!E$3:E$5474)-G1014)^2*('Poisson Verification'!$D1014='Object-to-Object'!F$3:F$5474))+(C1014-G1014)^2</f>
        <v>423.875</v>
      </c>
      <c r="I1014">
        <f t="shared" si="95"/>
        <v>52.984375</v>
      </c>
      <c r="J1014">
        <f t="shared" si="96"/>
        <v>1.5875468164794007</v>
      </c>
      <c r="K1014">
        <v>1.5875468164794007</v>
      </c>
      <c r="L1014">
        <f t="shared" si="97"/>
        <v>30.087909309245966</v>
      </c>
      <c r="M1014">
        <f t="shared" si="98"/>
        <v>36.935478923577236</v>
      </c>
      <c r="N1014">
        <f t="shared" si="99"/>
        <v>0</v>
      </c>
    </row>
    <row r="1015" spans="1:14" x14ac:dyDescent="0.25">
      <c r="A1015" t="s">
        <v>1203</v>
      </c>
      <c r="B1015">
        <v>465</v>
      </c>
      <c r="C1015">
        <v>35</v>
      </c>
      <c r="D1015" t="s">
        <v>1206</v>
      </c>
      <c r="E1015">
        <f>SUMPRODUCT(('Object-to-Object'!E$3:E$5474)*('Poisson Verification'!$D1015='Object-to-Object'!F$3:F$5474))</f>
        <v>154</v>
      </c>
      <c r="F1015">
        <f>COUNTIF('Object-to-Object'!F$3:F$5474,'Poisson Verification'!D1015)</f>
        <v>7</v>
      </c>
      <c r="G1015">
        <f t="shared" si="94"/>
        <v>23.625</v>
      </c>
      <c r="H1015">
        <f>SUMPRODUCT((('Object-to-Object'!E$3:E$5474)-G1015)^2*('Poisson Verification'!$D1015='Object-to-Object'!F$3:F$5474))+(C1015-G1015)^2</f>
        <v>205.875</v>
      </c>
      <c r="I1015">
        <f t="shared" si="95"/>
        <v>25.734375</v>
      </c>
      <c r="J1015">
        <f t="shared" si="96"/>
        <v>1.0892857142857142</v>
      </c>
      <c r="K1015">
        <v>1.0892857142857142</v>
      </c>
      <c r="L1015">
        <f t="shared" si="97"/>
        <v>20.871202497216316</v>
      </c>
      <c r="M1015">
        <f t="shared" si="98"/>
        <v>26.653358157171233</v>
      </c>
      <c r="N1015">
        <f t="shared" si="99"/>
        <v>1</v>
      </c>
    </row>
    <row r="1016" spans="1:14" x14ac:dyDescent="0.25">
      <c r="A1016" t="s">
        <v>1203</v>
      </c>
      <c r="B1016">
        <v>477</v>
      </c>
      <c r="C1016">
        <v>13</v>
      </c>
      <c r="D1016" t="s">
        <v>1207</v>
      </c>
      <c r="E1016">
        <f>SUMPRODUCT(('Object-to-Object'!E$3:E$5474)*('Poisson Verification'!$D1016='Object-to-Object'!F$3:F$5474))</f>
        <v>135</v>
      </c>
      <c r="F1016">
        <f>COUNTIF('Object-to-Object'!F$3:F$5474,'Poisson Verification'!D1016)</f>
        <v>7</v>
      </c>
      <c r="G1016">
        <f t="shared" si="94"/>
        <v>18.5</v>
      </c>
      <c r="H1016">
        <f>SUMPRODUCT((('Object-to-Object'!E$3:E$5474)-G1016)^2*('Poisson Verification'!$D1016='Object-to-Object'!F$3:F$5474))+(C1016-G1016)^2</f>
        <v>378</v>
      </c>
      <c r="I1016">
        <f t="shared" si="95"/>
        <v>47.25</v>
      </c>
      <c r="J1016">
        <f t="shared" si="96"/>
        <v>2.5540540540540539</v>
      </c>
      <c r="K1016">
        <v>2.5540540540540539</v>
      </c>
      <c r="L1016">
        <f t="shared" si="97"/>
        <v>16.071739913269575</v>
      </c>
      <c r="M1016">
        <f t="shared" si="98"/>
        <v>21.203779739413807</v>
      </c>
      <c r="N1016">
        <f t="shared" si="99"/>
        <v>0</v>
      </c>
    </row>
    <row r="1017" spans="1:14" x14ac:dyDescent="0.25">
      <c r="A1017" t="s">
        <v>1203</v>
      </c>
      <c r="B1017">
        <v>477</v>
      </c>
      <c r="C1017">
        <v>19</v>
      </c>
      <c r="D1017" t="s">
        <v>1208</v>
      </c>
      <c r="E1017">
        <f>SUMPRODUCT(('Object-to-Object'!E$3:E$5474)*('Poisson Verification'!$D1017='Object-to-Object'!F$3:F$5474))</f>
        <v>81</v>
      </c>
      <c r="F1017">
        <f>COUNTIF('Object-to-Object'!F$3:F$5474,'Poisson Verification'!D1017)</f>
        <v>7</v>
      </c>
      <c r="G1017">
        <f t="shared" si="94"/>
        <v>12.5</v>
      </c>
      <c r="H1017">
        <f>SUMPRODUCT((('Object-to-Object'!E$3:E$5474)-G1017)^2*('Poisson Verification'!$D1017='Object-to-Object'!F$3:F$5474))+(C1017-G1017)^2</f>
        <v>126</v>
      </c>
      <c r="I1017">
        <f t="shared" si="95"/>
        <v>15.75</v>
      </c>
      <c r="J1017">
        <f t="shared" si="96"/>
        <v>1.26</v>
      </c>
      <c r="K1017">
        <v>1.26</v>
      </c>
      <c r="L1017">
        <f t="shared" si="97"/>
        <v>10.517409652289274</v>
      </c>
      <c r="M1017">
        <f t="shared" si="98"/>
        <v>14.759909097762131</v>
      </c>
      <c r="N1017">
        <f t="shared" si="99"/>
        <v>0</v>
      </c>
    </row>
    <row r="1018" spans="1:14" x14ac:dyDescent="0.25">
      <c r="A1018" t="s">
        <v>1203</v>
      </c>
      <c r="B1018">
        <v>487</v>
      </c>
      <c r="C1018">
        <v>8</v>
      </c>
      <c r="D1018" t="s">
        <v>1209</v>
      </c>
      <c r="E1018">
        <f>SUMPRODUCT(('Object-to-Object'!E$3:E$5474)*('Poisson Verification'!$D1018='Object-to-Object'!F$3:F$5474))</f>
        <v>58</v>
      </c>
      <c r="F1018">
        <f>COUNTIF('Object-to-Object'!F$3:F$5474,'Poisson Verification'!D1018)</f>
        <v>7</v>
      </c>
      <c r="G1018">
        <f t="shared" si="94"/>
        <v>8.25</v>
      </c>
      <c r="H1018">
        <f>SUMPRODUCT((('Object-to-Object'!E$3:E$5474)-G1018)^2*('Poisson Verification'!$D1018='Object-to-Object'!F$3:F$5474))+(C1018-G1018)^2</f>
        <v>185.5</v>
      </c>
      <c r="I1018">
        <f t="shared" si="95"/>
        <v>23.1875</v>
      </c>
      <c r="J1018">
        <f t="shared" si="96"/>
        <v>2.8106060606060606</v>
      </c>
      <c r="K1018">
        <v>2.8106060606060606</v>
      </c>
      <c r="L1018">
        <f t="shared" si="97"/>
        <v>6.653664781961024</v>
      </c>
      <c r="M1018">
        <f t="shared" si="98"/>
        <v>10.125976744736313</v>
      </c>
      <c r="N1018">
        <f t="shared" si="99"/>
        <v>0</v>
      </c>
    </row>
    <row r="1019" spans="1:14" x14ac:dyDescent="0.25">
      <c r="A1019" t="s">
        <v>1203</v>
      </c>
      <c r="B1019">
        <v>492</v>
      </c>
      <c r="C1019">
        <v>2</v>
      </c>
      <c r="D1019" t="s">
        <v>1210</v>
      </c>
      <c r="E1019">
        <f>SUMPRODUCT(('Object-to-Object'!E$3:E$5474)*('Poisson Verification'!$D1019='Object-to-Object'!F$3:F$5474))</f>
        <v>22</v>
      </c>
      <c r="F1019">
        <f>COUNTIF('Object-to-Object'!F$3:F$5474,'Poisson Verification'!D1019)</f>
        <v>7</v>
      </c>
      <c r="G1019">
        <f t="shared" si="94"/>
        <v>3</v>
      </c>
      <c r="H1019">
        <f>SUMPRODUCT((('Object-to-Object'!E$3:E$5474)-G1019)^2*('Poisson Verification'!$D1019='Object-to-Object'!F$3:F$5474))+(C1019-G1019)^2</f>
        <v>26</v>
      </c>
      <c r="I1019">
        <f t="shared" si="95"/>
        <v>3.25</v>
      </c>
      <c r="J1019">
        <f t="shared" si="96"/>
        <v>1.0833333333333333</v>
      </c>
      <c r="K1019">
        <v>1.0833333333333333</v>
      </c>
      <c r="L1019">
        <f t="shared" si="97"/>
        <v>2.0686298393428935</v>
      </c>
      <c r="M1019">
        <f t="shared" si="98"/>
        <v>4.2190504093463241</v>
      </c>
      <c r="N1019">
        <f t="shared" si="99"/>
        <v>1</v>
      </c>
    </row>
    <row r="1020" spans="1:14" x14ac:dyDescent="0.25">
      <c r="A1020" t="s">
        <v>1203</v>
      </c>
      <c r="B1020">
        <v>493</v>
      </c>
      <c r="C1020">
        <v>4</v>
      </c>
      <c r="D1020" t="s">
        <v>1211</v>
      </c>
      <c r="E1020">
        <f>SUMPRODUCT(('Object-to-Object'!E$3:E$5474)*('Poisson Verification'!$D1020='Object-to-Object'!F$3:F$5474))</f>
        <v>23</v>
      </c>
      <c r="F1020">
        <f>COUNTIF('Object-to-Object'!F$3:F$5474,'Poisson Verification'!D1020)</f>
        <v>7</v>
      </c>
      <c r="G1020">
        <f t="shared" si="94"/>
        <v>3.375</v>
      </c>
      <c r="H1020">
        <f>SUMPRODUCT((('Object-to-Object'!E$3:E$5474)-G1020)^2*('Poisson Verification'!$D1020='Object-to-Object'!F$3:F$5474))+(C1020-G1020)^2</f>
        <v>19.875</v>
      </c>
      <c r="I1020">
        <f t="shared" si="95"/>
        <v>2.484375</v>
      </c>
      <c r="J1020">
        <f t="shared" si="96"/>
        <v>0.73611111111111116</v>
      </c>
      <c r="K1020">
        <v>0.73611111111111116</v>
      </c>
      <c r="L1020">
        <f t="shared" si="97"/>
        <v>2.3822636289049623</v>
      </c>
      <c r="M1020">
        <f t="shared" si="98"/>
        <v>4.6542702599568351</v>
      </c>
      <c r="N1020">
        <f t="shared" si="99"/>
        <v>1</v>
      </c>
    </row>
    <row r="1021" spans="1:14" x14ac:dyDescent="0.25">
      <c r="A1021" t="s">
        <v>1203</v>
      </c>
      <c r="B1021">
        <v>489</v>
      </c>
      <c r="C1021">
        <v>4</v>
      </c>
      <c r="D1021" t="s">
        <v>1212</v>
      </c>
      <c r="E1021">
        <f>SUMPRODUCT(('Object-to-Object'!E$3:E$5474)*('Poisson Verification'!$D1021='Object-to-Object'!F$3:F$5474))</f>
        <v>22</v>
      </c>
      <c r="F1021">
        <f>COUNTIF('Object-to-Object'!F$3:F$5474,'Poisson Verification'!D1021)</f>
        <v>7</v>
      </c>
      <c r="G1021">
        <f t="shared" si="94"/>
        <v>3.25</v>
      </c>
      <c r="H1021">
        <f>SUMPRODUCT((('Object-to-Object'!E$3:E$5474)-G1021)^2*('Poisson Verification'!$D1021='Object-to-Object'!F$3:F$5474))+(C1021-G1021)^2</f>
        <v>27.5</v>
      </c>
      <c r="I1021">
        <f t="shared" si="95"/>
        <v>3.4375</v>
      </c>
      <c r="J1021">
        <f t="shared" si="96"/>
        <v>1.0576923076923077</v>
      </c>
      <c r="K1021">
        <v>1.0576923076923077</v>
      </c>
      <c r="L1021">
        <f t="shared" si="97"/>
        <v>2.2773183272619777</v>
      </c>
      <c r="M1021">
        <f t="shared" si="98"/>
        <v>4.5095760104389431</v>
      </c>
      <c r="N1021">
        <f t="shared" si="99"/>
        <v>1</v>
      </c>
    </row>
    <row r="1022" spans="1:14" x14ac:dyDescent="0.25">
      <c r="A1022" t="s">
        <v>1203</v>
      </c>
      <c r="B1022">
        <v>487</v>
      </c>
      <c r="C1022">
        <v>9</v>
      </c>
      <c r="D1022" t="s">
        <v>1213</v>
      </c>
      <c r="E1022">
        <f>SUMPRODUCT(('Object-to-Object'!E$3:E$5474)*('Poisson Verification'!$D1022='Object-to-Object'!F$3:F$5474))</f>
        <v>41</v>
      </c>
      <c r="F1022">
        <f>COUNTIF('Object-to-Object'!F$3:F$5474,'Poisson Verification'!D1022)</f>
        <v>7</v>
      </c>
      <c r="G1022">
        <f t="shared" si="94"/>
        <v>6.25</v>
      </c>
      <c r="H1022">
        <f>SUMPRODUCT((('Object-to-Object'!E$3:E$5474)-G1022)^2*('Poisson Verification'!$D1022='Object-to-Object'!F$3:F$5474))+(C1022-G1022)^2</f>
        <v>41.5</v>
      </c>
      <c r="I1022">
        <f t="shared" si="95"/>
        <v>5.1875</v>
      </c>
      <c r="J1022">
        <f t="shared" si="96"/>
        <v>0.83</v>
      </c>
      <c r="K1022">
        <v>0.83</v>
      </c>
      <c r="L1022">
        <f t="shared" si="97"/>
        <v>4.8705915728135789</v>
      </c>
      <c r="M1022">
        <f t="shared" si="98"/>
        <v>7.9108842619683966</v>
      </c>
      <c r="N1022">
        <f t="shared" si="99"/>
        <v>1</v>
      </c>
    </row>
    <row r="1023" spans="1:14" x14ac:dyDescent="0.25">
      <c r="A1023" t="s">
        <v>1203</v>
      </c>
      <c r="B1023">
        <v>486</v>
      </c>
      <c r="C1023">
        <v>18</v>
      </c>
      <c r="D1023" t="s">
        <v>1214</v>
      </c>
      <c r="E1023">
        <f>SUMPRODUCT(('Object-to-Object'!E$3:E$5474)*('Poisson Verification'!$D1023='Object-to-Object'!F$3:F$5474))</f>
        <v>58</v>
      </c>
      <c r="F1023">
        <f>COUNTIF('Object-to-Object'!F$3:F$5474,'Poisson Verification'!D1023)</f>
        <v>7</v>
      </c>
      <c r="G1023">
        <f t="shared" si="94"/>
        <v>9.5</v>
      </c>
      <c r="H1023">
        <f>SUMPRODUCT((('Object-to-Object'!E$3:E$5474)-G1023)^2*('Poisson Verification'!$D1023='Object-to-Object'!F$3:F$5474))+(C1023-G1023)^2</f>
        <v>108</v>
      </c>
      <c r="I1023">
        <f t="shared" si="95"/>
        <v>13.5</v>
      </c>
      <c r="J1023">
        <f t="shared" si="96"/>
        <v>1.4210526315789473</v>
      </c>
      <c r="K1023">
        <v>1.4210526315789473</v>
      </c>
      <c r="L1023">
        <f t="shared" si="97"/>
        <v>7.7813866009507313</v>
      </c>
      <c r="M1023">
        <f t="shared" si="98"/>
        <v>11.497413115034778</v>
      </c>
      <c r="N1023">
        <f t="shared" si="99"/>
        <v>0</v>
      </c>
    </row>
    <row r="1024" spans="1:14" x14ac:dyDescent="0.25">
      <c r="A1024" t="s">
        <v>1203</v>
      </c>
      <c r="B1024">
        <v>488</v>
      </c>
      <c r="C1024">
        <v>18</v>
      </c>
      <c r="D1024" t="s">
        <v>1215</v>
      </c>
      <c r="E1024">
        <f>SUMPRODUCT(('Object-to-Object'!E$3:E$5474)*('Poisson Verification'!$D1024='Object-to-Object'!F$3:F$5474))</f>
        <v>75</v>
      </c>
      <c r="F1024">
        <f>COUNTIF('Object-to-Object'!F$3:F$5474,'Poisson Verification'!D1024)</f>
        <v>7</v>
      </c>
      <c r="G1024">
        <f t="shared" si="94"/>
        <v>11.625</v>
      </c>
      <c r="H1024">
        <f>SUMPRODUCT((('Object-to-Object'!E$3:E$5474)-G1024)^2*('Poisson Verification'!$D1024='Object-to-Object'!F$3:F$5474))+(C1024-G1024)^2</f>
        <v>129.875</v>
      </c>
      <c r="I1024">
        <f t="shared" si="95"/>
        <v>16.234375</v>
      </c>
      <c r="J1024">
        <f t="shared" si="96"/>
        <v>1.396505376344086</v>
      </c>
      <c r="K1024">
        <v>1.396505376344086</v>
      </c>
      <c r="L1024">
        <f t="shared" si="97"/>
        <v>9.715764958248494</v>
      </c>
      <c r="M1024">
        <f t="shared" si="98"/>
        <v>13.811926350676746</v>
      </c>
      <c r="N1024">
        <f t="shared" si="99"/>
        <v>0</v>
      </c>
    </row>
    <row r="1025" spans="1:14" x14ac:dyDescent="0.25">
      <c r="A1025" t="s">
        <v>1203</v>
      </c>
      <c r="B1025">
        <v>491</v>
      </c>
      <c r="C1025">
        <v>18</v>
      </c>
      <c r="D1025" t="s">
        <v>1216</v>
      </c>
      <c r="E1025">
        <f>SUMPRODUCT(('Object-to-Object'!E$3:E$5474)*('Poisson Verification'!$D1025='Object-to-Object'!F$3:F$5474))</f>
        <v>76</v>
      </c>
      <c r="F1025">
        <f>COUNTIF('Object-to-Object'!F$3:F$5474,'Poisson Verification'!D1025)</f>
        <v>7</v>
      </c>
      <c r="G1025">
        <f t="shared" si="94"/>
        <v>11.75</v>
      </c>
      <c r="H1025">
        <f>SUMPRODUCT((('Object-to-Object'!E$3:E$5474)-G1025)^2*('Poisson Verification'!$D1025='Object-to-Object'!F$3:F$5474))+(C1025-G1025)^2</f>
        <v>251.5</v>
      </c>
      <c r="I1025">
        <f t="shared" si="95"/>
        <v>31.4375</v>
      </c>
      <c r="J1025">
        <f t="shared" si="96"/>
        <v>2.6755319148936172</v>
      </c>
      <c r="K1025">
        <v>2.6755319148936172</v>
      </c>
      <c r="L1025">
        <f t="shared" si="97"/>
        <v>9.8301201605999342</v>
      </c>
      <c r="M1025">
        <f t="shared" si="98"/>
        <v>13.947515408992331</v>
      </c>
      <c r="N1025">
        <f t="shared" si="99"/>
        <v>0</v>
      </c>
    </row>
    <row r="1026" spans="1:14" x14ac:dyDescent="0.25">
      <c r="A1026" t="s">
        <v>1203</v>
      </c>
      <c r="B1026">
        <v>483</v>
      </c>
      <c r="C1026">
        <v>8</v>
      </c>
      <c r="D1026" t="s">
        <v>1217</v>
      </c>
      <c r="E1026">
        <f>SUMPRODUCT(('Object-to-Object'!E$3:E$5474)*('Poisson Verification'!$D1026='Object-to-Object'!F$3:F$5474))</f>
        <v>89</v>
      </c>
      <c r="F1026">
        <f>COUNTIF('Object-to-Object'!F$3:F$5474,'Poisson Verification'!D1026)</f>
        <v>7</v>
      </c>
      <c r="G1026">
        <f t="shared" si="94"/>
        <v>12.125</v>
      </c>
      <c r="H1026">
        <f>SUMPRODUCT((('Object-to-Object'!E$3:E$5474)-G1026)^2*('Poisson Verification'!$D1026='Object-to-Object'!F$3:F$5474))+(C1026-G1026)^2</f>
        <v>128.875</v>
      </c>
      <c r="I1026">
        <f t="shared" si="95"/>
        <v>16.109375</v>
      </c>
      <c r="J1026">
        <f t="shared" si="96"/>
        <v>1.3286082474226804</v>
      </c>
      <c r="K1026">
        <v>1.3286082474226804</v>
      </c>
      <c r="L1026">
        <f t="shared" si="97"/>
        <v>10.173521860987496</v>
      </c>
      <c r="M1026">
        <f t="shared" si="98"/>
        <v>14.353951652944305</v>
      </c>
      <c r="N1026">
        <f t="shared" si="99"/>
        <v>0</v>
      </c>
    </row>
    <row r="1027" spans="1:14" x14ac:dyDescent="0.25">
      <c r="A1027" t="s">
        <v>1203</v>
      </c>
      <c r="B1027">
        <v>471</v>
      </c>
      <c r="C1027">
        <v>17</v>
      </c>
      <c r="D1027" t="s">
        <v>1218</v>
      </c>
      <c r="E1027">
        <f>SUMPRODUCT(('Object-to-Object'!E$3:E$5474)*('Poisson Verification'!$D1027='Object-to-Object'!F$3:F$5474))</f>
        <v>64</v>
      </c>
      <c r="F1027">
        <f>COUNTIF('Object-to-Object'!F$3:F$5474,'Poisson Verification'!D1027)</f>
        <v>7</v>
      </c>
      <c r="G1027">
        <f t="shared" si="94"/>
        <v>10.125</v>
      </c>
      <c r="H1027">
        <f>SUMPRODUCT((('Object-to-Object'!E$3:E$5474)-G1027)^2*('Poisson Verification'!$D1027='Object-to-Object'!F$3:F$5474))+(C1027-G1027)^2</f>
        <v>122.875</v>
      </c>
      <c r="I1027">
        <f t="shared" si="95"/>
        <v>15.359375</v>
      </c>
      <c r="J1027">
        <f t="shared" si="96"/>
        <v>1.5169753086419753</v>
      </c>
      <c r="K1027">
        <v>1.5169753086419753</v>
      </c>
      <c r="L1027">
        <f t="shared" si="97"/>
        <v>8.3482791318622738</v>
      </c>
      <c r="M1027">
        <f t="shared" si="98"/>
        <v>12.1801588989425</v>
      </c>
      <c r="N1027">
        <f t="shared" si="99"/>
        <v>0</v>
      </c>
    </row>
    <row r="1028" spans="1:14" x14ac:dyDescent="0.25">
      <c r="A1028" t="s">
        <v>1203</v>
      </c>
      <c r="B1028">
        <v>477</v>
      </c>
      <c r="C1028">
        <v>13</v>
      </c>
      <c r="D1028" t="s">
        <v>1219</v>
      </c>
      <c r="E1028">
        <f>SUMPRODUCT(('Object-to-Object'!E$3:E$5474)*('Poisson Verification'!$D1028='Object-to-Object'!F$3:F$5474))</f>
        <v>67</v>
      </c>
      <c r="F1028">
        <f>COUNTIF('Object-to-Object'!F$3:F$5474,'Poisson Verification'!D1028)</f>
        <v>7</v>
      </c>
      <c r="G1028">
        <f t="shared" si="94"/>
        <v>10</v>
      </c>
      <c r="H1028">
        <f>SUMPRODUCT((('Object-to-Object'!E$3:E$5474)-G1028)^2*('Poisson Verification'!$D1028='Object-to-Object'!F$3:F$5474))+(C1028-G1028)^2</f>
        <v>98</v>
      </c>
      <c r="I1028">
        <f t="shared" si="95"/>
        <v>12.25</v>
      </c>
      <c r="J1028">
        <f t="shared" si="96"/>
        <v>1.2250000000000001</v>
      </c>
      <c r="K1028">
        <v>1.2250000000000001</v>
      </c>
      <c r="L1028">
        <f t="shared" si="97"/>
        <v>8.2347535362606017</v>
      </c>
      <c r="M1028">
        <f t="shared" si="98"/>
        <v>12.043754134564223</v>
      </c>
      <c r="N1028">
        <f t="shared" si="99"/>
        <v>0</v>
      </c>
    </row>
    <row r="1029" spans="1:14" x14ac:dyDescent="0.25">
      <c r="A1029" t="s">
        <v>1203</v>
      </c>
      <c r="B1029">
        <v>479</v>
      </c>
      <c r="C1029">
        <v>17</v>
      </c>
      <c r="D1029" t="s">
        <v>1220</v>
      </c>
      <c r="E1029">
        <f>SUMPRODUCT(('Object-to-Object'!E$3:E$5474)*('Poisson Verification'!$D1029='Object-to-Object'!F$3:F$5474))</f>
        <v>89</v>
      </c>
      <c r="F1029">
        <f>COUNTIF('Object-to-Object'!F$3:F$5474,'Poisson Verification'!D1029)</f>
        <v>7</v>
      </c>
      <c r="G1029">
        <f t="shared" ref="G1029:G1092" si="100">SUM(C1029,E1029)/(1+F1029)</f>
        <v>13.25</v>
      </c>
      <c r="H1029">
        <f>SUMPRODUCT((('Object-to-Object'!E$3:E$5474)-G1029)^2*('Poisson Verification'!$D1029='Object-to-Object'!F$3:F$5474))+(C1029-G1029)^2</f>
        <v>41.5</v>
      </c>
      <c r="I1029">
        <f t="shared" ref="I1029:I1092" si="101">H1029/(F1029+1)</f>
        <v>5.1875</v>
      </c>
      <c r="J1029">
        <f t="shared" ref="J1029:J1092" si="102">I1029/G1029</f>
        <v>0.39150943396226418</v>
      </c>
      <c r="K1029">
        <v>0.39150943396226418</v>
      </c>
      <c r="L1029">
        <f t="shared" ref="L1029:L1092" si="103">0.5*_xlfn.CHISQ.INV(0.05,$G1029*2*(1+$F1029))/($F1029+1)</f>
        <v>11.206558024857149</v>
      </c>
      <c r="M1029">
        <f t="shared" ref="M1029:M1092" si="104">0.5*_xlfn.CHISQ.INV(0.95,$G1029*2*(1+$F1029)+2)/($F1029+1)</f>
        <v>15.570470999852784</v>
      </c>
      <c r="N1029">
        <f t="shared" si="99"/>
        <v>0</v>
      </c>
    </row>
    <row r="1030" spans="1:14" x14ac:dyDescent="0.25">
      <c r="A1030" t="s">
        <v>1203</v>
      </c>
      <c r="B1030">
        <v>483</v>
      </c>
      <c r="C1030">
        <v>18</v>
      </c>
      <c r="D1030" t="s">
        <v>1221</v>
      </c>
      <c r="E1030">
        <f>SUMPRODUCT(('Object-to-Object'!E$3:E$5474)*('Poisson Verification'!$D1030='Object-to-Object'!F$3:F$5474))</f>
        <v>75</v>
      </c>
      <c r="F1030">
        <f>COUNTIF('Object-to-Object'!F$3:F$5474,'Poisson Verification'!D1030)</f>
        <v>7</v>
      </c>
      <c r="G1030">
        <f t="shared" si="100"/>
        <v>11.625</v>
      </c>
      <c r="H1030">
        <f>SUMPRODUCT((('Object-to-Object'!E$3:E$5474)-G1030)^2*('Poisson Verification'!$D1030='Object-to-Object'!F$3:F$5474))+(C1030-G1030)^2</f>
        <v>119.875</v>
      </c>
      <c r="I1030">
        <f t="shared" si="101"/>
        <v>14.984375</v>
      </c>
      <c r="J1030">
        <f t="shared" si="102"/>
        <v>1.288978494623656</v>
      </c>
      <c r="K1030">
        <v>1.288978494623656</v>
      </c>
      <c r="L1030">
        <f t="shared" si="103"/>
        <v>9.715764958248494</v>
      </c>
      <c r="M1030">
        <f t="shared" si="104"/>
        <v>13.811926350676746</v>
      </c>
      <c r="N1030">
        <f t="shared" si="99"/>
        <v>0</v>
      </c>
    </row>
    <row r="1031" spans="1:14" x14ac:dyDescent="0.25">
      <c r="A1031" t="s">
        <v>1203</v>
      </c>
      <c r="B1031">
        <v>478</v>
      </c>
      <c r="C1031">
        <v>18</v>
      </c>
      <c r="D1031" t="s">
        <v>1222</v>
      </c>
      <c r="E1031">
        <f>SUMPRODUCT(('Object-to-Object'!E$3:E$5474)*('Poisson Verification'!$D1031='Object-to-Object'!F$3:F$5474))</f>
        <v>80</v>
      </c>
      <c r="F1031">
        <f>COUNTIF('Object-to-Object'!F$3:F$5474,'Poisson Verification'!D1031)</f>
        <v>7</v>
      </c>
      <c r="G1031">
        <f t="shared" si="100"/>
        <v>12.25</v>
      </c>
      <c r="H1031">
        <f>SUMPRODUCT((('Object-to-Object'!E$3:E$5474)-G1031)^2*('Poisson Verification'!$D1031='Object-to-Object'!F$3:F$5474))+(C1031-G1031)^2</f>
        <v>189.5</v>
      </c>
      <c r="I1031">
        <f t="shared" si="101"/>
        <v>23.6875</v>
      </c>
      <c r="J1031">
        <f t="shared" si="102"/>
        <v>1.9336734693877551</v>
      </c>
      <c r="K1031">
        <v>1.9336734693877551</v>
      </c>
      <c r="L1031">
        <f t="shared" si="103"/>
        <v>10.288098223771964</v>
      </c>
      <c r="M1031">
        <f t="shared" si="104"/>
        <v>14.48932291940797</v>
      </c>
      <c r="N1031">
        <f t="shared" si="99"/>
        <v>0</v>
      </c>
    </row>
    <row r="1032" spans="1:14" x14ac:dyDescent="0.25">
      <c r="A1032" t="s">
        <v>1203</v>
      </c>
      <c r="B1032">
        <v>472</v>
      </c>
      <c r="C1032">
        <v>1</v>
      </c>
      <c r="D1032" t="s">
        <v>1223</v>
      </c>
      <c r="E1032">
        <f>SUMPRODUCT(('Object-to-Object'!E$3:E$5474)*('Poisson Verification'!$D1032='Object-to-Object'!F$3:F$5474))</f>
        <v>97</v>
      </c>
      <c r="F1032">
        <f>COUNTIF('Object-to-Object'!F$3:F$5474,'Poisson Verification'!D1032)</f>
        <v>7</v>
      </c>
      <c r="G1032">
        <f t="shared" si="100"/>
        <v>12.25</v>
      </c>
      <c r="H1032">
        <f>SUMPRODUCT((('Object-to-Object'!E$3:E$5474)-G1032)^2*('Poisson Verification'!$D1032='Object-to-Object'!F$3:F$5474))+(C1032-G1032)^2</f>
        <v>231.5</v>
      </c>
      <c r="I1032">
        <f t="shared" si="101"/>
        <v>28.9375</v>
      </c>
      <c r="J1032">
        <f t="shared" si="102"/>
        <v>2.3622448979591835</v>
      </c>
      <c r="K1032">
        <v>2.3622448979591835</v>
      </c>
      <c r="L1032">
        <f t="shared" si="103"/>
        <v>10.288098223771964</v>
      </c>
      <c r="M1032">
        <f t="shared" si="104"/>
        <v>14.48932291940797</v>
      </c>
      <c r="N1032">
        <f t="shared" si="99"/>
        <v>0</v>
      </c>
    </row>
    <row r="1033" spans="1:14" x14ac:dyDescent="0.25">
      <c r="A1033" t="s">
        <v>1203</v>
      </c>
      <c r="B1033">
        <v>453</v>
      </c>
      <c r="C1033">
        <v>19</v>
      </c>
      <c r="D1033" t="s">
        <v>1224</v>
      </c>
      <c r="E1033">
        <f>SUMPRODUCT(('Object-to-Object'!E$3:E$5474)*('Poisson Verification'!$D1033='Object-to-Object'!F$3:F$5474))</f>
        <v>132</v>
      </c>
      <c r="F1033">
        <f>COUNTIF('Object-to-Object'!F$3:F$5474,'Poisson Verification'!D1033)</f>
        <v>7</v>
      </c>
      <c r="G1033">
        <f t="shared" si="100"/>
        <v>18.875</v>
      </c>
      <c r="H1033">
        <f>SUMPRODUCT((('Object-to-Object'!E$3:E$5474)-G1033)^2*('Poisson Verification'!$D1033='Object-to-Object'!F$3:F$5474))+(C1033-G1033)^2</f>
        <v>232.875</v>
      </c>
      <c r="I1033">
        <f t="shared" si="101"/>
        <v>29.109375</v>
      </c>
      <c r="J1033">
        <f t="shared" si="102"/>
        <v>1.5422185430463575</v>
      </c>
      <c r="K1033">
        <v>1.5422185430463575</v>
      </c>
      <c r="L1033">
        <f t="shared" si="103"/>
        <v>16.42149636506328</v>
      </c>
      <c r="M1033">
        <f t="shared" si="104"/>
        <v>21.603940173766656</v>
      </c>
      <c r="N1033">
        <f t="shared" si="99"/>
        <v>0</v>
      </c>
    </row>
    <row r="1034" spans="1:14" x14ac:dyDescent="0.25">
      <c r="A1034" t="s">
        <v>1203</v>
      </c>
      <c r="B1034">
        <v>449</v>
      </c>
      <c r="C1034">
        <v>45</v>
      </c>
      <c r="D1034" t="s">
        <v>1225</v>
      </c>
      <c r="E1034">
        <f>SUMPRODUCT(('Object-to-Object'!E$3:E$5474)*('Poisson Verification'!$D1034='Object-to-Object'!F$3:F$5474))</f>
        <v>159</v>
      </c>
      <c r="F1034">
        <f>COUNTIF('Object-to-Object'!F$3:F$5474,'Poisson Verification'!D1034)</f>
        <v>7</v>
      </c>
      <c r="G1034">
        <f t="shared" si="100"/>
        <v>25.5</v>
      </c>
      <c r="H1034">
        <f>SUMPRODUCT((('Object-to-Object'!E$3:E$5474)-G1034)^2*('Poisson Verification'!$D1034='Object-to-Object'!F$3:F$5474))+(C1034-G1034)^2</f>
        <v>778</v>
      </c>
      <c r="I1034">
        <f t="shared" si="101"/>
        <v>97.25</v>
      </c>
      <c r="J1034">
        <f t="shared" si="102"/>
        <v>3.8137254901960786</v>
      </c>
      <c r="K1034">
        <v>3.8137254901960786</v>
      </c>
      <c r="L1034">
        <f t="shared" si="103"/>
        <v>22.636110959143071</v>
      </c>
      <c r="M1034">
        <f t="shared" si="104"/>
        <v>28.638173072434988</v>
      </c>
      <c r="N1034">
        <f t="shared" si="99"/>
        <v>0</v>
      </c>
    </row>
    <row r="1035" spans="1:14" x14ac:dyDescent="0.25">
      <c r="A1035" t="s">
        <v>1203</v>
      </c>
      <c r="B1035">
        <v>460</v>
      </c>
      <c r="C1035">
        <v>45</v>
      </c>
      <c r="D1035" t="s">
        <v>1226</v>
      </c>
      <c r="E1035">
        <f>SUMPRODUCT(('Object-to-Object'!E$3:E$5474)*('Poisson Verification'!$D1035='Object-to-Object'!F$3:F$5474))</f>
        <v>242</v>
      </c>
      <c r="F1035">
        <f>COUNTIF('Object-to-Object'!F$3:F$5474,'Poisson Verification'!D1035)</f>
        <v>7</v>
      </c>
      <c r="G1035">
        <f t="shared" si="100"/>
        <v>35.875</v>
      </c>
      <c r="H1035">
        <f>SUMPRODUCT((('Object-to-Object'!E$3:E$5474)-G1035)^2*('Poisson Verification'!$D1035='Object-to-Object'!F$3:F$5474))+(C1035-G1035)^2</f>
        <v>578.875</v>
      </c>
      <c r="I1035">
        <f t="shared" si="101"/>
        <v>72.359375</v>
      </c>
      <c r="J1035">
        <f t="shared" si="102"/>
        <v>2.0169860627177703</v>
      </c>
      <c r="K1035">
        <v>2.0169860627177703</v>
      </c>
      <c r="L1035">
        <f t="shared" si="103"/>
        <v>32.464299878736021</v>
      </c>
      <c r="M1035">
        <f t="shared" si="104"/>
        <v>39.558867501646318</v>
      </c>
      <c r="N1035">
        <f t="shared" si="99"/>
        <v>0</v>
      </c>
    </row>
    <row r="1036" spans="1:14" x14ac:dyDescent="0.25">
      <c r="A1036" t="s">
        <v>1203</v>
      </c>
      <c r="B1036">
        <v>462</v>
      </c>
      <c r="C1036">
        <v>48</v>
      </c>
      <c r="D1036" t="s">
        <v>1227</v>
      </c>
      <c r="E1036">
        <f>SUMPRODUCT(('Object-to-Object'!E$3:E$5474)*('Poisson Verification'!$D1036='Object-to-Object'!F$3:F$5474))</f>
        <v>244</v>
      </c>
      <c r="F1036">
        <f>COUNTIF('Object-to-Object'!F$3:F$5474,'Poisson Verification'!D1036)</f>
        <v>7</v>
      </c>
      <c r="G1036">
        <f t="shared" si="100"/>
        <v>36.5</v>
      </c>
      <c r="H1036">
        <f>SUMPRODUCT((('Object-to-Object'!E$3:E$5474)-G1036)^2*('Poisson Verification'!$D1036='Object-to-Object'!F$3:F$5474))+(C1036-G1036)^2</f>
        <v>696</v>
      </c>
      <c r="I1036">
        <f t="shared" si="101"/>
        <v>87</v>
      </c>
      <c r="J1036">
        <f t="shared" si="102"/>
        <v>2.3835616438356166</v>
      </c>
      <c r="K1036">
        <v>2.3835616438356166</v>
      </c>
      <c r="L1036">
        <f t="shared" si="103"/>
        <v>33.059077229381849</v>
      </c>
      <c r="M1036">
        <f t="shared" si="104"/>
        <v>40.2140385009913</v>
      </c>
      <c r="N1036">
        <f t="shared" si="99"/>
        <v>0</v>
      </c>
    </row>
    <row r="1037" spans="1:14" x14ac:dyDescent="0.25">
      <c r="A1037" t="s">
        <v>1203</v>
      </c>
      <c r="B1037">
        <v>471</v>
      </c>
      <c r="C1037">
        <v>48</v>
      </c>
      <c r="D1037" t="s">
        <v>1228</v>
      </c>
      <c r="E1037">
        <f>SUMPRODUCT(('Object-to-Object'!E$3:E$5474)*('Poisson Verification'!$D1037='Object-to-Object'!F$3:F$5474))</f>
        <v>263</v>
      </c>
      <c r="F1037">
        <f>COUNTIF('Object-to-Object'!F$3:F$5474,'Poisson Verification'!D1037)</f>
        <v>7</v>
      </c>
      <c r="G1037">
        <f t="shared" si="100"/>
        <v>38.875</v>
      </c>
      <c r="H1037">
        <f>SUMPRODUCT((('Object-to-Object'!E$3:E$5474)-G1037)^2*('Poisson Verification'!$D1037='Object-to-Object'!F$3:F$5474))+(C1037-G1037)^2</f>
        <v>344.875</v>
      </c>
      <c r="I1037">
        <f t="shared" si="101"/>
        <v>43.109375</v>
      </c>
      <c r="J1037">
        <f t="shared" si="102"/>
        <v>1.1089228295819935</v>
      </c>
      <c r="K1037">
        <v>1.1089228295819935</v>
      </c>
      <c r="L1037">
        <f t="shared" si="103"/>
        <v>35.321528710050245</v>
      </c>
      <c r="M1037">
        <f t="shared" si="104"/>
        <v>42.701402202225935</v>
      </c>
      <c r="N1037">
        <f t="shared" si="99"/>
        <v>0</v>
      </c>
    </row>
    <row r="1038" spans="1:14" x14ac:dyDescent="0.25">
      <c r="A1038" t="s">
        <v>1203</v>
      </c>
      <c r="B1038">
        <v>482</v>
      </c>
      <c r="C1038">
        <v>65</v>
      </c>
      <c r="D1038" t="s">
        <v>1229</v>
      </c>
      <c r="E1038">
        <f>SUMPRODUCT(('Object-to-Object'!E$3:E$5474)*('Poisson Verification'!$D1038='Object-to-Object'!F$3:F$5474))</f>
        <v>260</v>
      </c>
      <c r="F1038">
        <f>COUNTIF('Object-to-Object'!F$3:F$5474,'Poisson Verification'!D1038)</f>
        <v>7</v>
      </c>
      <c r="G1038">
        <f t="shared" si="100"/>
        <v>40.625</v>
      </c>
      <c r="H1038">
        <f>SUMPRODUCT((('Object-to-Object'!E$3:E$5474)-G1038)^2*('Poisson Verification'!$D1038='Object-to-Object'!F$3:F$5474))+(C1038-G1038)^2</f>
        <v>1199.875</v>
      </c>
      <c r="I1038">
        <f t="shared" si="101"/>
        <v>149.984375</v>
      </c>
      <c r="J1038">
        <f t="shared" si="102"/>
        <v>3.6919230769230769</v>
      </c>
      <c r="K1038">
        <v>3.6919230769230769</v>
      </c>
      <c r="L1038">
        <f t="shared" si="103"/>
        <v>36.990785129201875</v>
      </c>
      <c r="M1038">
        <f t="shared" si="104"/>
        <v>44.532020064100585</v>
      </c>
      <c r="N1038">
        <f t="shared" si="99"/>
        <v>0</v>
      </c>
    </row>
    <row r="1039" spans="1:14" x14ac:dyDescent="0.25">
      <c r="A1039" t="s">
        <v>1203</v>
      </c>
      <c r="B1039">
        <v>510</v>
      </c>
      <c r="C1039">
        <v>40</v>
      </c>
      <c r="D1039" t="s">
        <v>1230</v>
      </c>
      <c r="E1039">
        <f>SUMPRODUCT(('Object-to-Object'!E$3:E$5474)*('Poisson Verification'!$D1039='Object-to-Object'!F$3:F$5474))</f>
        <v>278</v>
      </c>
      <c r="F1039">
        <f>COUNTIF('Object-to-Object'!F$3:F$5474,'Poisson Verification'!D1039)</f>
        <v>7</v>
      </c>
      <c r="G1039">
        <f t="shared" si="100"/>
        <v>39.75</v>
      </c>
      <c r="H1039">
        <f>SUMPRODUCT((('Object-to-Object'!E$3:E$5474)-G1039)^2*('Poisson Verification'!$D1039='Object-to-Object'!F$3:F$5474))+(C1039-G1039)^2</f>
        <v>235.5</v>
      </c>
      <c r="I1039">
        <f t="shared" si="101"/>
        <v>29.4375</v>
      </c>
      <c r="J1039">
        <f t="shared" si="102"/>
        <v>0.74056603773584906</v>
      </c>
      <c r="K1039">
        <v>0.74056603773584906</v>
      </c>
      <c r="L1039">
        <f t="shared" si="103"/>
        <v>36.155934565598471</v>
      </c>
      <c r="M1039">
        <f t="shared" si="104"/>
        <v>43.616932453148202</v>
      </c>
      <c r="N1039">
        <f t="shared" si="99"/>
        <v>0</v>
      </c>
    </row>
    <row r="1040" spans="1:14" x14ac:dyDescent="0.25">
      <c r="A1040" t="s">
        <v>1203</v>
      </c>
      <c r="B1040">
        <v>515</v>
      </c>
      <c r="C1040">
        <v>40</v>
      </c>
      <c r="D1040" t="s">
        <v>1231</v>
      </c>
      <c r="E1040">
        <f>SUMPRODUCT(('Object-to-Object'!E$3:E$5474)*('Poisson Verification'!$D1040='Object-to-Object'!F$3:F$5474))</f>
        <v>258</v>
      </c>
      <c r="F1040">
        <f>COUNTIF('Object-to-Object'!F$3:F$5474,'Poisson Verification'!D1040)</f>
        <v>7</v>
      </c>
      <c r="G1040">
        <f t="shared" si="100"/>
        <v>37.25</v>
      </c>
      <c r="H1040">
        <f>SUMPRODUCT((('Object-to-Object'!E$3:E$5474)-G1040)^2*('Poisson Verification'!$D1040='Object-to-Object'!F$3:F$5474))+(C1040-G1040)^2</f>
        <v>595.5</v>
      </c>
      <c r="I1040">
        <f t="shared" si="101"/>
        <v>74.4375</v>
      </c>
      <c r="J1040">
        <f t="shared" si="102"/>
        <v>1.9983221476510067</v>
      </c>
      <c r="K1040">
        <v>1.9983221476510067</v>
      </c>
      <c r="L1040">
        <f t="shared" si="103"/>
        <v>33.773149862843304</v>
      </c>
      <c r="M1040">
        <f t="shared" si="104"/>
        <v>40.999905605138444</v>
      </c>
      <c r="N1040">
        <f t="shared" si="99"/>
        <v>0</v>
      </c>
    </row>
    <row r="1041" spans="1:14" x14ac:dyDescent="0.25">
      <c r="A1041" t="s">
        <v>1203</v>
      </c>
      <c r="B1041">
        <v>542</v>
      </c>
      <c r="C1041">
        <v>36</v>
      </c>
      <c r="D1041" t="s">
        <v>1232</v>
      </c>
      <c r="E1041">
        <f>SUMPRODUCT(('Object-to-Object'!E$3:E$5474)*('Poisson Verification'!$D1041='Object-to-Object'!F$3:F$5474))</f>
        <v>194</v>
      </c>
      <c r="F1041">
        <f>COUNTIF('Object-to-Object'!F$3:F$5474,'Poisson Verification'!D1041)</f>
        <v>7</v>
      </c>
      <c r="G1041">
        <f t="shared" si="100"/>
        <v>28.75</v>
      </c>
      <c r="H1041">
        <f>SUMPRODUCT((('Object-to-Object'!E$3:E$5474)-G1041)^2*('Poisson Verification'!$D1041='Object-to-Object'!F$3:F$5474))+(C1041-G1041)^2</f>
        <v>1011.5</v>
      </c>
      <c r="I1041">
        <f t="shared" si="101"/>
        <v>126.4375</v>
      </c>
      <c r="J1041">
        <f t="shared" si="102"/>
        <v>4.3978260869565213</v>
      </c>
      <c r="K1041">
        <v>4.3978260869565213</v>
      </c>
      <c r="L1041">
        <f t="shared" si="103"/>
        <v>25.704484292493181</v>
      </c>
      <c r="M1041">
        <f t="shared" si="104"/>
        <v>32.069385730936922</v>
      </c>
      <c r="N1041">
        <f t="shared" si="99"/>
        <v>0</v>
      </c>
    </row>
    <row r="1042" spans="1:14" x14ac:dyDescent="0.25">
      <c r="A1042" t="s">
        <v>1203</v>
      </c>
      <c r="B1042">
        <v>559</v>
      </c>
      <c r="C1042">
        <v>30</v>
      </c>
      <c r="D1042" t="s">
        <v>1233</v>
      </c>
      <c r="E1042">
        <f>SUMPRODUCT(('Object-to-Object'!E$3:E$5474)*('Poisson Verification'!$D1042='Object-to-Object'!F$3:F$5474))</f>
        <v>141</v>
      </c>
      <c r="F1042">
        <f>COUNTIF('Object-to-Object'!F$3:F$5474,'Poisson Verification'!D1042)</f>
        <v>7</v>
      </c>
      <c r="G1042">
        <f t="shared" si="100"/>
        <v>21.375</v>
      </c>
      <c r="H1042">
        <f>SUMPRODUCT((('Object-to-Object'!E$3:E$5474)-G1042)^2*('Poisson Verification'!$D1042='Object-to-Object'!F$3:F$5474))+(C1042-G1042)^2</f>
        <v>677.875</v>
      </c>
      <c r="I1042">
        <f t="shared" si="101"/>
        <v>84.734375</v>
      </c>
      <c r="J1042">
        <f t="shared" si="102"/>
        <v>3.9641812865497075</v>
      </c>
      <c r="K1042">
        <v>3.9641812865497075</v>
      </c>
      <c r="L1042">
        <f t="shared" si="103"/>
        <v>18.759260107305831</v>
      </c>
      <c r="M1042">
        <f t="shared" si="104"/>
        <v>24.265679159524371</v>
      </c>
      <c r="N1042">
        <f t="shared" si="99"/>
        <v>0</v>
      </c>
    </row>
    <row r="1043" spans="1:14" x14ac:dyDescent="0.25">
      <c r="A1043" t="s">
        <v>1203</v>
      </c>
      <c r="B1043">
        <v>581</v>
      </c>
      <c r="C1043">
        <v>9</v>
      </c>
      <c r="D1043" t="s">
        <v>1234</v>
      </c>
      <c r="E1043">
        <f>SUMPRODUCT(('Object-to-Object'!E$3:E$5474)*('Poisson Verification'!$D1043='Object-to-Object'!F$3:F$5474))</f>
        <v>97</v>
      </c>
      <c r="F1043">
        <f>COUNTIF('Object-to-Object'!F$3:F$5474,'Poisson Verification'!D1043)</f>
        <v>7</v>
      </c>
      <c r="G1043">
        <f t="shared" si="100"/>
        <v>13.25</v>
      </c>
      <c r="H1043">
        <f>SUMPRODUCT((('Object-to-Object'!E$3:E$5474)-G1043)^2*('Poisson Verification'!$D1043='Object-to-Object'!F$3:F$5474))+(C1043-G1043)^2</f>
        <v>195.5</v>
      </c>
      <c r="I1043">
        <f t="shared" si="101"/>
        <v>24.4375</v>
      </c>
      <c r="J1043">
        <f t="shared" si="102"/>
        <v>1.8443396226415094</v>
      </c>
      <c r="K1043">
        <v>1.8443396226415094</v>
      </c>
      <c r="L1043">
        <f t="shared" si="103"/>
        <v>11.206558024857149</v>
      </c>
      <c r="M1043">
        <f t="shared" si="104"/>
        <v>15.570470999852784</v>
      </c>
      <c r="N1043">
        <f t="shared" si="99"/>
        <v>0</v>
      </c>
    </row>
    <row r="1044" spans="1:14" x14ac:dyDescent="0.25">
      <c r="A1044" t="s">
        <v>1203</v>
      </c>
      <c r="B1044">
        <v>588</v>
      </c>
      <c r="C1044">
        <v>10</v>
      </c>
      <c r="D1044" t="s">
        <v>1235</v>
      </c>
      <c r="E1044">
        <f>SUMPRODUCT(('Object-to-Object'!E$3:E$5474)*('Poisson Verification'!$D1044='Object-to-Object'!F$3:F$5474))</f>
        <v>48</v>
      </c>
      <c r="F1044">
        <f>COUNTIF('Object-to-Object'!F$3:F$5474,'Poisson Verification'!D1044)</f>
        <v>7</v>
      </c>
      <c r="G1044">
        <f t="shared" si="100"/>
        <v>7.25</v>
      </c>
      <c r="H1044">
        <f>SUMPRODUCT((('Object-to-Object'!E$3:E$5474)-G1044)^2*('Poisson Verification'!$D1044='Object-to-Object'!F$3:F$5474))+(C1044-G1044)^2</f>
        <v>59.5</v>
      </c>
      <c r="I1044">
        <f t="shared" si="101"/>
        <v>7.4375</v>
      </c>
      <c r="J1044">
        <f t="shared" si="102"/>
        <v>1.0258620689655173</v>
      </c>
      <c r="K1044">
        <v>1.0258620689655173</v>
      </c>
      <c r="L1044">
        <f t="shared" si="103"/>
        <v>5.7583601831946778</v>
      </c>
      <c r="M1044">
        <f t="shared" si="104"/>
        <v>9.0221045030240674</v>
      </c>
      <c r="N1044">
        <f t="shared" si="99"/>
        <v>1</v>
      </c>
    </row>
    <row r="1045" spans="1:14" x14ac:dyDescent="0.25">
      <c r="A1045" t="s">
        <v>1203</v>
      </c>
      <c r="B1045">
        <v>594</v>
      </c>
      <c r="C1045">
        <v>2</v>
      </c>
      <c r="D1045" t="s">
        <v>1236</v>
      </c>
      <c r="E1045">
        <f>SUMPRODUCT(('Object-to-Object'!E$3:E$5474)*('Poisson Verification'!$D1045='Object-to-Object'!F$3:F$5474))</f>
        <v>26</v>
      </c>
      <c r="F1045">
        <f>COUNTIF('Object-to-Object'!F$3:F$5474,'Poisson Verification'!D1045)</f>
        <v>7</v>
      </c>
      <c r="G1045">
        <f t="shared" si="100"/>
        <v>3.5</v>
      </c>
      <c r="H1045">
        <f>SUMPRODUCT((('Object-to-Object'!E$3:E$5474)-G1045)^2*('Poisson Verification'!$D1045='Object-to-Object'!F$3:F$5474))+(C1045-G1045)^2</f>
        <v>18</v>
      </c>
      <c r="I1045">
        <f t="shared" si="101"/>
        <v>2.25</v>
      </c>
      <c r="J1045">
        <f t="shared" si="102"/>
        <v>0.6428571428571429</v>
      </c>
      <c r="K1045">
        <v>0.6428571428571429</v>
      </c>
      <c r="L1045">
        <f t="shared" si="103"/>
        <v>2.4875798519332037</v>
      </c>
      <c r="M1045">
        <f t="shared" si="104"/>
        <v>4.7986126972538425</v>
      </c>
      <c r="N1045">
        <f t="shared" si="99"/>
        <v>0</v>
      </c>
    </row>
    <row r="1046" spans="1:14" x14ac:dyDescent="0.25">
      <c r="A1046" t="s">
        <v>1203</v>
      </c>
      <c r="B1046">
        <v>592</v>
      </c>
      <c r="C1046">
        <v>6</v>
      </c>
      <c r="D1046" t="s">
        <v>1237</v>
      </c>
      <c r="E1046">
        <f>SUMPRODUCT(('Object-to-Object'!E$3:E$5474)*('Poisson Verification'!$D1046='Object-to-Object'!F$3:F$5474))</f>
        <v>29</v>
      </c>
      <c r="F1046">
        <f>COUNTIF('Object-to-Object'!F$3:F$5474,'Poisson Verification'!D1046)</f>
        <v>7</v>
      </c>
      <c r="G1046">
        <f t="shared" si="100"/>
        <v>4.375</v>
      </c>
      <c r="H1046">
        <f>SUMPRODUCT((('Object-to-Object'!E$3:E$5474)-G1046)^2*('Poisson Verification'!$D1046='Object-to-Object'!F$3:F$5474))+(C1046-G1046)^2</f>
        <v>15.875</v>
      </c>
      <c r="I1046">
        <f t="shared" si="101"/>
        <v>1.984375</v>
      </c>
      <c r="J1046">
        <f t="shared" si="102"/>
        <v>0.45357142857142857</v>
      </c>
      <c r="K1046">
        <v>0.45357142857142857</v>
      </c>
      <c r="L1046">
        <f t="shared" si="103"/>
        <v>3.2337048780601818</v>
      </c>
      <c r="M1046">
        <f t="shared" si="104"/>
        <v>5.8005168989442319</v>
      </c>
      <c r="N1046">
        <f t="shared" ref="N1046:N1109" si="105">IF(AND(I1046&lt;M1046,I1046&gt;L1046),1,0)</f>
        <v>0</v>
      </c>
    </row>
    <row r="1047" spans="1:14" x14ac:dyDescent="0.25">
      <c r="A1047" t="s">
        <v>1203</v>
      </c>
      <c r="B1047">
        <v>589</v>
      </c>
      <c r="C1047">
        <v>7</v>
      </c>
      <c r="D1047" t="s">
        <v>1238</v>
      </c>
      <c r="E1047">
        <f>SUMPRODUCT(('Object-to-Object'!E$3:E$5474)*('Poisson Verification'!$D1047='Object-to-Object'!F$3:F$5474))</f>
        <v>44</v>
      </c>
      <c r="F1047">
        <f>COUNTIF('Object-to-Object'!F$3:F$5474,'Poisson Verification'!D1047)</f>
        <v>7</v>
      </c>
      <c r="G1047">
        <f t="shared" si="100"/>
        <v>6.375</v>
      </c>
      <c r="H1047">
        <f>SUMPRODUCT((('Object-to-Object'!E$3:E$5474)-G1047)^2*('Poisson Verification'!$D1047='Object-to-Object'!F$3:F$5474))+(C1047-G1047)^2</f>
        <v>41.875</v>
      </c>
      <c r="I1047">
        <f t="shared" si="101"/>
        <v>5.234375</v>
      </c>
      <c r="J1047">
        <f t="shared" si="102"/>
        <v>0.82107843137254899</v>
      </c>
      <c r="K1047">
        <v>0.82107843137254899</v>
      </c>
      <c r="L1047">
        <f t="shared" si="103"/>
        <v>4.9810924614992604</v>
      </c>
      <c r="M1047">
        <f t="shared" si="104"/>
        <v>8.0502442454511023</v>
      </c>
      <c r="N1047">
        <f t="shared" si="105"/>
        <v>1</v>
      </c>
    </row>
    <row r="1048" spans="1:14" x14ac:dyDescent="0.25">
      <c r="A1048" t="s">
        <v>1203</v>
      </c>
      <c r="B1048">
        <v>578</v>
      </c>
      <c r="C1048">
        <v>11</v>
      </c>
      <c r="D1048" t="s">
        <v>1239</v>
      </c>
      <c r="E1048">
        <f>SUMPRODUCT(('Object-to-Object'!E$3:E$5474)*('Poisson Verification'!$D1048='Object-to-Object'!F$3:F$5474))</f>
        <v>67</v>
      </c>
      <c r="F1048">
        <f>COUNTIF('Object-to-Object'!F$3:F$5474,'Poisson Verification'!D1048)</f>
        <v>7</v>
      </c>
      <c r="G1048">
        <f t="shared" si="100"/>
        <v>9.75</v>
      </c>
      <c r="H1048">
        <f>SUMPRODUCT((('Object-to-Object'!E$3:E$5474)-G1048)^2*('Poisson Verification'!$D1048='Object-to-Object'!F$3:F$5474))+(C1048-G1048)^2</f>
        <v>167.5</v>
      </c>
      <c r="I1048">
        <f t="shared" si="101"/>
        <v>20.9375</v>
      </c>
      <c r="J1048">
        <f t="shared" si="102"/>
        <v>2.1474358974358974</v>
      </c>
      <c r="K1048">
        <v>2.1474358974358974</v>
      </c>
      <c r="L1048">
        <f t="shared" si="103"/>
        <v>8.0079201558164037</v>
      </c>
      <c r="M1048">
        <f t="shared" si="104"/>
        <v>11.770730754958066</v>
      </c>
      <c r="N1048">
        <f t="shared" si="105"/>
        <v>0</v>
      </c>
    </row>
    <row r="1049" spans="1:14" x14ac:dyDescent="0.25">
      <c r="A1049" t="s">
        <v>1203</v>
      </c>
      <c r="B1049">
        <v>571</v>
      </c>
      <c r="C1049">
        <v>13</v>
      </c>
      <c r="D1049" t="s">
        <v>1240</v>
      </c>
      <c r="E1049">
        <f>SUMPRODUCT(('Object-to-Object'!E$3:E$5474)*('Poisson Verification'!$D1049='Object-to-Object'!F$3:F$5474))</f>
        <v>69</v>
      </c>
      <c r="F1049">
        <f>COUNTIF('Object-to-Object'!F$3:F$5474,'Poisson Verification'!D1049)</f>
        <v>7</v>
      </c>
      <c r="G1049">
        <f t="shared" si="100"/>
        <v>10.25</v>
      </c>
      <c r="H1049">
        <f>SUMPRODUCT((('Object-to-Object'!E$3:E$5474)-G1049)^2*('Poisson Verification'!$D1049='Object-to-Object'!F$3:F$5474))+(C1049-G1049)^2</f>
        <v>37.5</v>
      </c>
      <c r="I1049">
        <f t="shared" si="101"/>
        <v>4.6875</v>
      </c>
      <c r="J1049">
        <f t="shared" si="102"/>
        <v>0.45731707317073172</v>
      </c>
      <c r="K1049">
        <v>0.45731707317073172</v>
      </c>
      <c r="L1049">
        <f t="shared" si="103"/>
        <v>8.4618755361610063</v>
      </c>
      <c r="M1049">
        <f t="shared" si="104"/>
        <v>12.316494121160041</v>
      </c>
      <c r="N1049">
        <f t="shared" si="105"/>
        <v>0</v>
      </c>
    </row>
    <row r="1050" spans="1:14" x14ac:dyDescent="0.25">
      <c r="A1050" t="s">
        <v>1203</v>
      </c>
      <c r="B1050">
        <v>566</v>
      </c>
      <c r="C1050">
        <v>19</v>
      </c>
      <c r="D1050" t="s">
        <v>1241</v>
      </c>
      <c r="E1050">
        <f>SUMPRODUCT(('Object-to-Object'!E$3:E$5474)*('Poisson Verification'!$D1050='Object-to-Object'!F$3:F$5474))</f>
        <v>67</v>
      </c>
      <c r="F1050">
        <f>COUNTIF('Object-to-Object'!F$3:F$5474,'Poisson Verification'!D1050)</f>
        <v>7</v>
      </c>
      <c r="G1050">
        <f t="shared" si="100"/>
        <v>10.75</v>
      </c>
      <c r="H1050">
        <f>SUMPRODUCT((('Object-to-Object'!E$3:E$5474)-G1050)^2*('Poisson Verification'!$D1050='Object-to-Object'!F$3:F$5474))+(C1050-G1050)^2</f>
        <v>159.5</v>
      </c>
      <c r="I1050">
        <f t="shared" si="101"/>
        <v>19.9375</v>
      </c>
      <c r="J1050">
        <f t="shared" si="102"/>
        <v>1.8546511627906976</v>
      </c>
      <c r="K1050">
        <v>1.8546511627906976</v>
      </c>
      <c r="L1050">
        <f t="shared" si="103"/>
        <v>8.9169439187412749</v>
      </c>
      <c r="M1050">
        <f t="shared" si="104"/>
        <v>12.861164173737883</v>
      </c>
      <c r="N1050">
        <f t="shared" si="105"/>
        <v>0</v>
      </c>
    </row>
    <row r="1051" spans="1:14" x14ac:dyDescent="0.25">
      <c r="A1051" t="s">
        <v>1203</v>
      </c>
      <c r="B1051">
        <v>577</v>
      </c>
      <c r="C1051">
        <v>12</v>
      </c>
      <c r="D1051" t="s">
        <v>1242</v>
      </c>
      <c r="E1051">
        <f>SUMPRODUCT(('Object-to-Object'!E$3:E$5474)*('Poisson Verification'!$D1051='Object-to-Object'!F$3:F$5474))</f>
        <v>104</v>
      </c>
      <c r="F1051">
        <f>COUNTIF('Object-to-Object'!F$3:F$5474,'Poisson Verification'!D1051)</f>
        <v>7</v>
      </c>
      <c r="G1051">
        <f t="shared" si="100"/>
        <v>14.5</v>
      </c>
      <c r="H1051">
        <f>SUMPRODUCT((('Object-to-Object'!E$3:E$5474)-G1051)^2*('Poisson Verification'!$D1051='Object-to-Object'!F$3:F$5474))+(C1051-G1051)^2</f>
        <v>154</v>
      </c>
      <c r="I1051">
        <f t="shared" si="101"/>
        <v>19.25</v>
      </c>
      <c r="J1051">
        <f t="shared" si="102"/>
        <v>1.3275862068965518</v>
      </c>
      <c r="K1051">
        <v>1.3275862068965518</v>
      </c>
      <c r="L1051">
        <f t="shared" si="103"/>
        <v>12.358854983302923</v>
      </c>
      <c r="M1051">
        <f t="shared" si="104"/>
        <v>16.917741744150227</v>
      </c>
      <c r="N1051">
        <f t="shared" si="105"/>
        <v>0</v>
      </c>
    </row>
    <row r="1052" spans="1:14" x14ac:dyDescent="0.25">
      <c r="A1052" t="s">
        <v>1203</v>
      </c>
      <c r="B1052">
        <v>572</v>
      </c>
      <c r="C1052">
        <v>22</v>
      </c>
      <c r="D1052" t="s">
        <v>1243</v>
      </c>
      <c r="E1052">
        <f>SUMPRODUCT(('Object-to-Object'!E$3:E$5474)*('Poisson Verification'!$D1052='Object-to-Object'!F$3:F$5474))</f>
        <v>97</v>
      </c>
      <c r="F1052">
        <f>COUNTIF('Object-to-Object'!F$3:F$5474,'Poisson Verification'!D1052)</f>
        <v>7</v>
      </c>
      <c r="G1052">
        <f t="shared" si="100"/>
        <v>14.875</v>
      </c>
      <c r="H1052">
        <f>SUMPRODUCT((('Object-to-Object'!E$3:E$5474)-G1052)^2*('Poisson Verification'!$D1052='Object-to-Object'!F$3:F$5474))+(C1052-G1052)^2</f>
        <v>206.875</v>
      </c>
      <c r="I1052">
        <f t="shared" si="101"/>
        <v>25.859375</v>
      </c>
      <c r="J1052">
        <f t="shared" si="102"/>
        <v>1.7384453781512605</v>
      </c>
      <c r="K1052">
        <v>1.7384453781512605</v>
      </c>
      <c r="L1052">
        <f t="shared" si="103"/>
        <v>12.705374618565445</v>
      </c>
      <c r="M1052">
        <f t="shared" si="104"/>
        <v>17.321103096408557</v>
      </c>
      <c r="N1052">
        <f t="shared" si="105"/>
        <v>0</v>
      </c>
    </row>
    <row r="1053" spans="1:14" x14ac:dyDescent="0.25">
      <c r="A1053" t="s">
        <v>1203</v>
      </c>
      <c r="B1053">
        <v>581</v>
      </c>
      <c r="C1053">
        <v>18</v>
      </c>
      <c r="D1053" t="s">
        <v>1244</v>
      </c>
      <c r="E1053">
        <f>SUMPRODUCT(('Object-to-Object'!E$3:E$5474)*('Poisson Verification'!$D1053='Object-to-Object'!F$3:F$5474))</f>
        <v>94</v>
      </c>
      <c r="F1053">
        <f>COUNTIF('Object-to-Object'!F$3:F$5474,'Poisson Verification'!D1053)</f>
        <v>7</v>
      </c>
      <c r="G1053">
        <f t="shared" si="100"/>
        <v>14</v>
      </c>
      <c r="H1053">
        <f>SUMPRODUCT((('Object-to-Object'!E$3:E$5474)-G1053)^2*('Poisson Verification'!$D1053='Object-to-Object'!F$3:F$5474))+(C1053-G1053)^2</f>
        <v>180</v>
      </c>
      <c r="I1053">
        <f t="shared" si="101"/>
        <v>22.5</v>
      </c>
      <c r="J1053">
        <f t="shared" si="102"/>
        <v>1.6071428571428572</v>
      </c>
      <c r="K1053">
        <v>1.6071428571428572</v>
      </c>
      <c r="L1053">
        <f t="shared" si="103"/>
        <v>11.897409171375294</v>
      </c>
      <c r="M1053">
        <f t="shared" si="104"/>
        <v>16.379353565191554</v>
      </c>
      <c r="N1053">
        <f t="shared" si="105"/>
        <v>0</v>
      </c>
    </row>
    <row r="1054" spans="1:14" x14ac:dyDescent="0.25">
      <c r="A1054" t="s">
        <v>1203</v>
      </c>
      <c r="B1054">
        <v>582</v>
      </c>
      <c r="C1054">
        <v>25</v>
      </c>
      <c r="D1054" t="s">
        <v>1245</v>
      </c>
      <c r="E1054">
        <f>SUMPRODUCT(('Object-to-Object'!E$3:E$5474)*('Poisson Verification'!$D1054='Object-to-Object'!F$3:F$5474))</f>
        <v>111</v>
      </c>
      <c r="F1054">
        <f>COUNTIF('Object-to-Object'!F$3:F$5474,'Poisson Verification'!D1054)</f>
        <v>7</v>
      </c>
      <c r="G1054">
        <f t="shared" si="100"/>
        <v>17</v>
      </c>
      <c r="H1054">
        <f>SUMPRODUCT((('Object-to-Object'!E$3:E$5474)-G1054)^2*('Poisson Verification'!$D1054='Object-to-Object'!F$3:F$5474))+(C1054-G1054)^2</f>
        <v>148</v>
      </c>
      <c r="I1054">
        <f t="shared" si="101"/>
        <v>18.5</v>
      </c>
      <c r="J1054">
        <f t="shared" si="102"/>
        <v>1.088235294117647</v>
      </c>
      <c r="K1054">
        <v>1.088235294117647</v>
      </c>
      <c r="L1054">
        <f t="shared" si="103"/>
        <v>14.675372453636735</v>
      </c>
      <c r="M1054">
        <f t="shared" si="104"/>
        <v>19.600506546152729</v>
      </c>
      <c r="N1054">
        <f t="shared" si="105"/>
        <v>1</v>
      </c>
    </row>
    <row r="1055" spans="1:14" x14ac:dyDescent="0.25">
      <c r="A1055" t="s">
        <v>1203</v>
      </c>
      <c r="B1055">
        <v>589</v>
      </c>
      <c r="C1055">
        <v>23</v>
      </c>
      <c r="D1055" t="s">
        <v>1246</v>
      </c>
      <c r="E1055">
        <f>SUMPRODUCT(('Object-to-Object'!E$3:E$5474)*('Poisson Verification'!$D1055='Object-to-Object'!F$3:F$5474))</f>
        <v>133</v>
      </c>
      <c r="F1055">
        <f>COUNTIF('Object-to-Object'!F$3:F$5474,'Poisson Verification'!D1055)</f>
        <v>7</v>
      </c>
      <c r="G1055">
        <f t="shared" si="100"/>
        <v>19.5</v>
      </c>
      <c r="H1055">
        <f>SUMPRODUCT((('Object-to-Object'!E$3:E$5474)-G1055)^2*('Poisson Verification'!$D1055='Object-to-Object'!F$3:F$5474))+(C1055-G1055)^2</f>
        <v>208</v>
      </c>
      <c r="I1055">
        <f t="shared" si="101"/>
        <v>26</v>
      </c>
      <c r="J1055">
        <f t="shared" si="102"/>
        <v>1.3333333333333333</v>
      </c>
      <c r="K1055">
        <v>1.3333333333333333</v>
      </c>
      <c r="L1055">
        <f t="shared" si="103"/>
        <v>17.004975550344547</v>
      </c>
      <c r="M1055">
        <f t="shared" si="104"/>
        <v>22.270327800174964</v>
      </c>
      <c r="N1055">
        <f t="shared" si="105"/>
        <v>0</v>
      </c>
    </row>
    <row r="1056" spans="1:14" x14ac:dyDescent="0.25">
      <c r="A1056" t="s">
        <v>1203</v>
      </c>
      <c r="B1056">
        <v>594</v>
      </c>
      <c r="C1056">
        <v>40</v>
      </c>
      <c r="D1056" t="s">
        <v>1247</v>
      </c>
      <c r="E1056">
        <f>SUMPRODUCT(('Object-to-Object'!E$3:E$5474)*('Poisson Verification'!$D1056='Object-to-Object'!F$3:F$5474))</f>
        <v>145</v>
      </c>
      <c r="F1056">
        <f>COUNTIF('Object-to-Object'!F$3:F$5474,'Poisson Verification'!D1056)</f>
        <v>7</v>
      </c>
      <c r="G1056">
        <f t="shared" si="100"/>
        <v>23.125</v>
      </c>
      <c r="H1056">
        <f>SUMPRODUCT((('Object-to-Object'!E$3:E$5474)-G1056)^2*('Poisson Verification'!$D1056='Object-to-Object'!F$3:F$5474))+(C1056-G1056)^2</f>
        <v>500.875</v>
      </c>
      <c r="I1056">
        <f t="shared" si="101"/>
        <v>62.609375</v>
      </c>
      <c r="J1056">
        <f t="shared" si="102"/>
        <v>2.7074324324324324</v>
      </c>
      <c r="K1056">
        <v>2.7074324324324324</v>
      </c>
      <c r="L1056">
        <f t="shared" si="103"/>
        <v>20.401292550538464</v>
      </c>
      <c r="M1056">
        <f t="shared" si="104"/>
        <v>26.123347466269166</v>
      </c>
      <c r="N1056">
        <f t="shared" si="105"/>
        <v>0</v>
      </c>
    </row>
    <row r="1057" spans="1:14" x14ac:dyDescent="0.25">
      <c r="A1057" t="s">
        <v>1203</v>
      </c>
      <c r="B1057">
        <v>633</v>
      </c>
      <c r="C1057">
        <v>41</v>
      </c>
      <c r="D1057" t="s">
        <v>1248</v>
      </c>
      <c r="E1057">
        <f>SUMPRODUCT(('Object-to-Object'!E$3:E$5474)*('Poisson Verification'!$D1057='Object-to-Object'!F$3:F$5474))</f>
        <v>201</v>
      </c>
      <c r="F1057">
        <f>COUNTIF('Object-to-Object'!F$3:F$5474,'Poisson Verification'!D1057)</f>
        <v>7</v>
      </c>
      <c r="G1057">
        <f t="shared" si="100"/>
        <v>30.25</v>
      </c>
      <c r="H1057">
        <f>SUMPRODUCT((('Object-to-Object'!E$3:E$5474)-G1057)^2*('Poisson Verification'!$D1057='Object-to-Object'!F$3:F$5474))+(C1057-G1057)^2</f>
        <v>851.5</v>
      </c>
      <c r="I1057">
        <f t="shared" si="101"/>
        <v>106.4375</v>
      </c>
      <c r="J1057">
        <f t="shared" si="102"/>
        <v>3.5185950413223139</v>
      </c>
      <c r="K1057">
        <v>3.5185950413223139</v>
      </c>
      <c r="L1057">
        <f t="shared" si="103"/>
        <v>27.12413492474867</v>
      </c>
      <c r="M1057">
        <f t="shared" si="104"/>
        <v>33.649566834483203</v>
      </c>
      <c r="N1057">
        <f t="shared" si="105"/>
        <v>0</v>
      </c>
    </row>
    <row r="1058" spans="1:14" x14ac:dyDescent="0.25">
      <c r="A1058" t="s">
        <v>1203</v>
      </c>
      <c r="B1058">
        <v>655</v>
      </c>
      <c r="C1058">
        <v>66</v>
      </c>
      <c r="D1058" t="s">
        <v>1249</v>
      </c>
      <c r="E1058">
        <f>SUMPRODUCT(('Object-to-Object'!E$3:E$5474)*('Poisson Verification'!$D1058='Object-to-Object'!F$3:F$5474))</f>
        <v>310</v>
      </c>
      <c r="F1058">
        <f>COUNTIF('Object-to-Object'!F$3:F$5474,'Poisson Verification'!D1058)</f>
        <v>7</v>
      </c>
      <c r="G1058">
        <f t="shared" si="100"/>
        <v>47</v>
      </c>
      <c r="H1058">
        <f>SUMPRODUCT((('Object-to-Object'!E$3:E$5474)-G1058)^2*('Poisson Verification'!$D1058='Object-to-Object'!F$3:F$5474))+(C1058-G1058)^2</f>
        <v>1936</v>
      </c>
      <c r="I1058">
        <f t="shared" si="101"/>
        <v>242</v>
      </c>
      <c r="J1058">
        <f t="shared" si="102"/>
        <v>5.1489361702127656</v>
      </c>
      <c r="K1058">
        <v>5.1489361702127656</v>
      </c>
      <c r="L1058">
        <f t="shared" si="103"/>
        <v>43.085456825088571</v>
      </c>
      <c r="M1058">
        <f t="shared" si="104"/>
        <v>51.186951198159569</v>
      </c>
      <c r="N1058">
        <f t="shared" si="105"/>
        <v>0</v>
      </c>
    </row>
    <row r="1059" spans="1:14" x14ac:dyDescent="0.25">
      <c r="A1059" t="s">
        <v>1203</v>
      </c>
      <c r="B1059">
        <v>676</v>
      </c>
      <c r="C1059">
        <v>106</v>
      </c>
      <c r="D1059" t="s">
        <v>1250</v>
      </c>
      <c r="E1059">
        <f>SUMPRODUCT(('Object-to-Object'!E$3:E$5474)*('Poisson Verification'!$D1059='Object-to-Object'!F$3:F$5474))</f>
        <v>346</v>
      </c>
      <c r="F1059">
        <f>COUNTIF('Object-to-Object'!F$3:F$5474,'Poisson Verification'!D1059)</f>
        <v>7</v>
      </c>
      <c r="G1059">
        <f t="shared" si="100"/>
        <v>56.5</v>
      </c>
      <c r="H1059">
        <f>SUMPRODUCT((('Object-to-Object'!E$3:E$5474)-G1059)^2*('Poisson Verification'!$D1059='Object-to-Object'!F$3:F$5474))+(C1059-G1059)^2</f>
        <v>3350</v>
      </c>
      <c r="I1059">
        <f t="shared" si="101"/>
        <v>418.75</v>
      </c>
      <c r="J1059">
        <f t="shared" si="102"/>
        <v>7.4115044247787614</v>
      </c>
      <c r="K1059">
        <v>7.4115044247787614</v>
      </c>
      <c r="L1059">
        <f t="shared" si="103"/>
        <v>52.200950797999191</v>
      </c>
      <c r="M1059">
        <f t="shared" si="104"/>
        <v>61.070994889684066</v>
      </c>
      <c r="N1059">
        <f t="shared" si="105"/>
        <v>0</v>
      </c>
    </row>
    <row r="1060" spans="1:14" x14ac:dyDescent="0.25">
      <c r="A1060" t="s">
        <v>1203</v>
      </c>
      <c r="B1060">
        <v>737</v>
      </c>
      <c r="C1060">
        <v>89</v>
      </c>
      <c r="D1060" t="s">
        <v>1251</v>
      </c>
      <c r="E1060">
        <f>SUMPRODUCT(('Object-to-Object'!E$3:E$5474)*('Poisson Verification'!$D1060='Object-to-Object'!F$3:F$5474))</f>
        <v>316</v>
      </c>
      <c r="F1060">
        <f>COUNTIF('Object-to-Object'!F$3:F$5474,'Poisson Verification'!D1060)</f>
        <v>7</v>
      </c>
      <c r="G1060">
        <f t="shared" si="100"/>
        <v>50.625</v>
      </c>
      <c r="H1060">
        <f>SUMPRODUCT((('Object-to-Object'!E$3:E$5474)-G1060)^2*('Poisson Verification'!$D1060='Object-to-Object'!F$3:F$5474))+(C1060-G1060)^2</f>
        <v>2073.875</v>
      </c>
      <c r="I1060">
        <f t="shared" si="101"/>
        <v>259.234375</v>
      </c>
      <c r="J1060">
        <f t="shared" si="102"/>
        <v>5.1206790123456791</v>
      </c>
      <c r="K1060">
        <v>5.1206790123456791</v>
      </c>
      <c r="L1060">
        <f t="shared" si="103"/>
        <v>46.559518266106821</v>
      </c>
      <c r="M1060">
        <f t="shared" si="104"/>
        <v>54.962698075806095</v>
      </c>
      <c r="N1060">
        <f t="shared" si="105"/>
        <v>0</v>
      </c>
    </row>
    <row r="1061" spans="1:14" x14ac:dyDescent="0.25">
      <c r="A1061" t="s">
        <v>1203</v>
      </c>
      <c r="B1061">
        <v>778</v>
      </c>
      <c r="C1061">
        <v>65</v>
      </c>
      <c r="D1061" t="s">
        <v>1252</v>
      </c>
      <c r="E1061">
        <f>SUMPRODUCT(('Object-to-Object'!E$3:E$5474)*('Poisson Verification'!$D1061='Object-to-Object'!F$3:F$5474))</f>
        <v>345</v>
      </c>
      <c r="F1061">
        <f>COUNTIF('Object-to-Object'!F$3:F$5474,'Poisson Verification'!D1061)</f>
        <v>7</v>
      </c>
      <c r="G1061">
        <f t="shared" si="100"/>
        <v>51.25</v>
      </c>
      <c r="H1061">
        <f>SUMPRODUCT((('Object-to-Object'!E$3:E$5474)-G1061)^2*('Poisson Verification'!$D1061='Object-to-Object'!F$3:F$5474))+(C1061-G1061)^2</f>
        <v>2083.5</v>
      </c>
      <c r="I1061">
        <f t="shared" si="101"/>
        <v>260.4375</v>
      </c>
      <c r="J1061">
        <f t="shared" si="102"/>
        <v>5.081707317073171</v>
      </c>
      <c r="K1061">
        <v>5.081707317073171</v>
      </c>
      <c r="L1061">
        <f t="shared" si="103"/>
        <v>47.159047583118884</v>
      </c>
      <c r="M1061">
        <f t="shared" si="104"/>
        <v>55.613137776187386</v>
      </c>
      <c r="N1061">
        <f t="shared" si="105"/>
        <v>0</v>
      </c>
    </row>
    <row r="1062" spans="1:14" x14ac:dyDescent="0.25">
      <c r="A1062" t="s">
        <v>1203</v>
      </c>
      <c r="B1062">
        <v>795</v>
      </c>
      <c r="C1062">
        <v>78</v>
      </c>
      <c r="D1062" t="s">
        <v>1253</v>
      </c>
      <c r="E1062">
        <f>SUMPRODUCT(('Object-to-Object'!E$3:E$5474)*('Poisson Verification'!$D1062='Object-to-Object'!F$3:F$5474))</f>
        <v>323</v>
      </c>
      <c r="F1062">
        <f>COUNTIF('Object-to-Object'!F$3:F$5474,'Poisson Verification'!D1062)</f>
        <v>7</v>
      </c>
      <c r="G1062">
        <f t="shared" si="100"/>
        <v>50.125</v>
      </c>
      <c r="H1062">
        <f>SUMPRODUCT((('Object-to-Object'!E$3:E$5474)-G1062)^2*('Poisson Verification'!$D1062='Object-to-Object'!F$3:F$5474))+(C1062-G1062)^2</f>
        <v>4044.875</v>
      </c>
      <c r="I1062">
        <f t="shared" si="101"/>
        <v>505.609375</v>
      </c>
      <c r="J1062">
        <f t="shared" si="102"/>
        <v>10.086970074812967</v>
      </c>
      <c r="K1062">
        <v>10.086970074812967</v>
      </c>
      <c r="L1062">
        <f t="shared" si="103"/>
        <v>46.08000829347656</v>
      </c>
      <c r="M1062">
        <f t="shared" si="104"/>
        <v>54.442233249306767</v>
      </c>
      <c r="N1062">
        <f t="shared" si="105"/>
        <v>0</v>
      </c>
    </row>
    <row r="1063" spans="1:14" x14ac:dyDescent="0.25">
      <c r="A1063" t="s">
        <v>1203</v>
      </c>
      <c r="B1063">
        <v>808</v>
      </c>
      <c r="C1063">
        <v>77</v>
      </c>
      <c r="D1063" t="s">
        <v>1254</v>
      </c>
      <c r="E1063">
        <f>SUMPRODUCT(('Object-to-Object'!E$3:E$5474)*('Poisson Verification'!$D1063='Object-to-Object'!F$3:F$5474))</f>
        <v>405</v>
      </c>
      <c r="F1063">
        <f>COUNTIF('Object-to-Object'!F$3:F$5474,'Poisson Verification'!D1063)</f>
        <v>7</v>
      </c>
      <c r="G1063">
        <f t="shared" si="100"/>
        <v>60.25</v>
      </c>
      <c r="H1063">
        <f>SUMPRODUCT((('Object-to-Object'!E$3:E$5474)-G1063)^2*('Poisson Verification'!$D1063='Object-to-Object'!F$3:F$5474))+(C1063-G1063)^2</f>
        <v>927.5</v>
      </c>
      <c r="I1063">
        <f t="shared" si="101"/>
        <v>115.9375</v>
      </c>
      <c r="J1063">
        <f t="shared" si="102"/>
        <v>1.9242738589211619</v>
      </c>
      <c r="K1063">
        <v>1.9242738589211619</v>
      </c>
      <c r="L1063">
        <f t="shared" si="103"/>
        <v>55.808181299467527</v>
      </c>
      <c r="M1063">
        <f t="shared" si="104"/>
        <v>64.963612675908067</v>
      </c>
      <c r="N1063">
        <f t="shared" si="105"/>
        <v>0</v>
      </c>
    </row>
    <row r="1064" spans="1:14" x14ac:dyDescent="0.25">
      <c r="A1064" t="s">
        <v>1203</v>
      </c>
      <c r="B1064">
        <v>845</v>
      </c>
      <c r="C1064">
        <v>46</v>
      </c>
      <c r="D1064" t="s">
        <v>1255</v>
      </c>
      <c r="E1064">
        <f>SUMPRODUCT(('Object-to-Object'!E$3:E$5474)*('Poisson Verification'!$D1064='Object-to-Object'!F$3:F$5474))</f>
        <v>339</v>
      </c>
      <c r="F1064">
        <f>COUNTIF('Object-to-Object'!F$3:F$5474,'Poisson Verification'!D1064)</f>
        <v>7</v>
      </c>
      <c r="G1064">
        <f t="shared" si="100"/>
        <v>48.125</v>
      </c>
      <c r="H1064">
        <f>SUMPRODUCT((('Object-to-Object'!E$3:E$5474)-G1064)^2*('Poisson Verification'!$D1064='Object-to-Object'!F$3:F$5474))+(C1064-G1064)^2</f>
        <v>264.875</v>
      </c>
      <c r="I1064">
        <f t="shared" si="101"/>
        <v>33.109375</v>
      </c>
      <c r="J1064">
        <f t="shared" si="102"/>
        <v>0.68798701298701304</v>
      </c>
      <c r="K1064">
        <v>0.68798701298701304</v>
      </c>
      <c r="L1064">
        <f t="shared" si="103"/>
        <v>44.163009260766003</v>
      </c>
      <c r="M1064">
        <f t="shared" si="104"/>
        <v>52.359336970147304</v>
      </c>
      <c r="N1064">
        <f t="shared" si="105"/>
        <v>0</v>
      </c>
    </row>
    <row r="1065" spans="1:14" x14ac:dyDescent="0.25">
      <c r="A1065" t="s">
        <v>1203</v>
      </c>
      <c r="B1065">
        <v>851</v>
      </c>
      <c r="C1065">
        <v>42</v>
      </c>
      <c r="D1065" t="s">
        <v>1256</v>
      </c>
      <c r="E1065">
        <f>SUMPRODUCT(('Object-to-Object'!E$3:E$5474)*('Poisson Verification'!$D1065='Object-to-Object'!F$3:F$5474))</f>
        <v>274</v>
      </c>
      <c r="F1065">
        <f>COUNTIF('Object-to-Object'!F$3:F$5474,'Poisson Verification'!D1065)</f>
        <v>7</v>
      </c>
      <c r="G1065">
        <f t="shared" si="100"/>
        <v>39.5</v>
      </c>
      <c r="H1065">
        <f>SUMPRODUCT((('Object-to-Object'!E$3:E$5474)-G1065)^2*('Poisson Verification'!$D1065='Object-to-Object'!F$3:F$5474))+(C1065-G1065)^2</f>
        <v>378</v>
      </c>
      <c r="I1065">
        <f t="shared" si="101"/>
        <v>47.25</v>
      </c>
      <c r="J1065">
        <f t="shared" si="102"/>
        <v>1.1962025316455696</v>
      </c>
      <c r="K1065">
        <v>1.1962025316455696</v>
      </c>
      <c r="L1065">
        <f t="shared" si="103"/>
        <v>35.917486869023548</v>
      </c>
      <c r="M1065">
        <f t="shared" si="104"/>
        <v>43.355398188998919</v>
      </c>
      <c r="N1065">
        <f t="shared" si="105"/>
        <v>0</v>
      </c>
    </row>
    <row r="1066" spans="1:14" x14ac:dyDescent="0.25">
      <c r="A1066" t="s">
        <v>1203</v>
      </c>
      <c r="B1066">
        <v>857</v>
      </c>
      <c r="C1066">
        <v>33</v>
      </c>
      <c r="D1066" t="s">
        <v>1257</v>
      </c>
      <c r="E1066">
        <f>SUMPRODUCT(('Object-to-Object'!E$3:E$5474)*('Poisson Verification'!$D1066='Object-to-Object'!F$3:F$5474))</f>
        <v>236</v>
      </c>
      <c r="F1066">
        <f>COUNTIF('Object-to-Object'!F$3:F$5474,'Poisson Verification'!D1066)</f>
        <v>7</v>
      </c>
      <c r="G1066">
        <f t="shared" si="100"/>
        <v>33.625</v>
      </c>
      <c r="H1066">
        <f>SUMPRODUCT((('Object-to-Object'!E$3:E$5474)-G1066)^2*('Poisson Verification'!$D1066='Object-to-Object'!F$3:F$5474))+(C1066-G1066)^2</f>
        <v>831.875</v>
      </c>
      <c r="I1066">
        <f t="shared" si="101"/>
        <v>103.984375</v>
      </c>
      <c r="J1066">
        <f t="shared" si="102"/>
        <v>3.0924721189591078</v>
      </c>
      <c r="K1066">
        <v>3.0924721189591078</v>
      </c>
      <c r="L1066">
        <f t="shared" si="103"/>
        <v>30.325344380349556</v>
      </c>
      <c r="M1066">
        <f t="shared" si="104"/>
        <v>37.198020668617659</v>
      </c>
      <c r="N1066">
        <f t="shared" si="105"/>
        <v>0</v>
      </c>
    </row>
    <row r="1067" spans="1:14" x14ac:dyDescent="0.25">
      <c r="A1067" t="s">
        <v>1203</v>
      </c>
      <c r="B1067">
        <v>860</v>
      </c>
      <c r="C1067">
        <v>14</v>
      </c>
      <c r="D1067" t="s">
        <v>1258</v>
      </c>
      <c r="E1067">
        <f>SUMPRODUCT(('Object-to-Object'!E$3:E$5474)*('Poisson Verification'!$D1067='Object-to-Object'!F$3:F$5474))</f>
        <v>140</v>
      </c>
      <c r="F1067">
        <f>COUNTIF('Object-to-Object'!F$3:F$5474,'Poisson Verification'!D1067)</f>
        <v>7</v>
      </c>
      <c r="G1067">
        <f t="shared" si="100"/>
        <v>19.25</v>
      </c>
      <c r="H1067">
        <f>SUMPRODUCT((('Object-to-Object'!E$3:E$5474)-G1067)^2*('Poisson Verification'!$D1067='Object-to-Object'!F$3:F$5474))+(C1067-G1067)^2</f>
        <v>675.5</v>
      </c>
      <c r="I1067">
        <f t="shared" si="101"/>
        <v>84.4375</v>
      </c>
      <c r="J1067">
        <f t="shared" si="102"/>
        <v>4.3863636363636367</v>
      </c>
      <c r="K1067">
        <v>4.3863636363636367</v>
      </c>
      <c r="L1067">
        <f t="shared" si="103"/>
        <v>16.771502735443555</v>
      </c>
      <c r="M1067">
        <f t="shared" si="104"/>
        <v>22.003853116085185</v>
      </c>
      <c r="N1067">
        <f t="shared" si="105"/>
        <v>0</v>
      </c>
    </row>
    <row r="1068" spans="1:14" x14ac:dyDescent="0.25">
      <c r="A1068" t="s">
        <v>1203</v>
      </c>
      <c r="B1068">
        <v>865</v>
      </c>
      <c r="C1068">
        <v>10</v>
      </c>
      <c r="D1068" t="s">
        <v>1259</v>
      </c>
      <c r="E1068">
        <f>SUMPRODUCT(('Object-to-Object'!E$3:E$5474)*('Poisson Verification'!$D1068='Object-to-Object'!F$3:F$5474))</f>
        <v>59</v>
      </c>
      <c r="F1068">
        <f>COUNTIF('Object-to-Object'!F$3:F$5474,'Poisson Verification'!D1068)</f>
        <v>7</v>
      </c>
      <c r="G1068">
        <f t="shared" si="100"/>
        <v>8.625</v>
      </c>
      <c r="H1068">
        <f>SUMPRODUCT((('Object-to-Object'!E$3:E$5474)-G1068)^2*('Poisson Verification'!$D1068='Object-to-Object'!F$3:F$5474))+(C1068-G1068)^2</f>
        <v>277.875</v>
      </c>
      <c r="I1068">
        <f t="shared" si="101"/>
        <v>34.734375</v>
      </c>
      <c r="J1068">
        <f t="shared" si="102"/>
        <v>4.0271739130434785</v>
      </c>
      <c r="K1068">
        <v>4.0271739130434785</v>
      </c>
      <c r="L1068">
        <f t="shared" si="103"/>
        <v>6.9910604000693386</v>
      </c>
      <c r="M1068">
        <f t="shared" si="104"/>
        <v>10.538309640851248</v>
      </c>
      <c r="N1068">
        <f t="shared" si="105"/>
        <v>0</v>
      </c>
    </row>
    <row r="1069" spans="1:14" x14ac:dyDescent="0.25">
      <c r="A1069" t="s">
        <v>1203</v>
      </c>
      <c r="B1069">
        <v>865</v>
      </c>
      <c r="C1069">
        <v>9</v>
      </c>
      <c r="D1069" t="s">
        <v>1260</v>
      </c>
      <c r="E1069">
        <f>SUMPRODUCT(('Object-to-Object'!E$3:E$5474)*('Poisson Verification'!$D1069='Object-to-Object'!F$3:F$5474))</f>
        <v>35</v>
      </c>
      <c r="F1069">
        <f>COUNTIF('Object-to-Object'!F$3:F$5474,'Poisson Verification'!D1069)</f>
        <v>7</v>
      </c>
      <c r="G1069">
        <f t="shared" si="100"/>
        <v>5.5</v>
      </c>
      <c r="H1069">
        <f>SUMPRODUCT((('Object-to-Object'!E$3:E$5474)-G1069)^2*('Poisson Verification'!$D1069='Object-to-Object'!F$3:F$5474))+(C1069-G1069)^2</f>
        <v>72</v>
      </c>
      <c r="I1069">
        <f t="shared" si="101"/>
        <v>9</v>
      </c>
      <c r="J1069">
        <f t="shared" si="102"/>
        <v>1.6363636363636365</v>
      </c>
      <c r="K1069">
        <v>1.6363636363636365</v>
      </c>
      <c r="L1069">
        <f t="shared" si="103"/>
        <v>4.210827155794572</v>
      </c>
      <c r="M1069">
        <f t="shared" si="104"/>
        <v>7.0715793839097127</v>
      </c>
      <c r="N1069">
        <f t="shared" si="105"/>
        <v>0</v>
      </c>
    </row>
    <row r="1070" spans="1:14" x14ac:dyDescent="0.25">
      <c r="A1070" t="s">
        <v>1203</v>
      </c>
      <c r="B1070">
        <v>872</v>
      </c>
      <c r="C1070">
        <v>5</v>
      </c>
      <c r="D1070" t="s">
        <v>1261</v>
      </c>
      <c r="E1070">
        <f>SUMPRODUCT(('Object-to-Object'!E$3:E$5474)*('Poisson Verification'!$D1070='Object-to-Object'!F$3:F$5474))</f>
        <v>23</v>
      </c>
      <c r="F1070">
        <f>COUNTIF('Object-to-Object'!F$3:F$5474,'Poisson Verification'!D1070)</f>
        <v>7</v>
      </c>
      <c r="G1070">
        <f t="shared" si="100"/>
        <v>3.5</v>
      </c>
      <c r="H1070">
        <f>SUMPRODUCT((('Object-to-Object'!E$3:E$5474)-G1070)^2*('Poisson Verification'!$D1070='Object-to-Object'!F$3:F$5474))+(C1070-G1070)^2</f>
        <v>20</v>
      </c>
      <c r="I1070">
        <f t="shared" si="101"/>
        <v>2.5</v>
      </c>
      <c r="J1070">
        <f t="shared" si="102"/>
        <v>0.7142857142857143</v>
      </c>
      <c r="K1070">
        <v>0.7142857142857143</v>
      </c>
      <c r="L1070">
        <f t="shared" si="103"/>
        <v>2.4875798519332037</v>
      </c>
      <c r="M1070">
        <f t="shared" si="104"/>
        <v>4.7986126972538425</v>
      </c>
      <c r="N1070">
        <f t="shared" si="105"/>
        <v>1</v>
      </c>
    </row>
    <row r="1071" spans="1:14" x14ac:dyDescent="0.25">
      <c r="A1071" t="s">
        <v>1203</v>
      </c>
      <c r="B1071">
        <v>871</v>
      </c>
      <c r="C1071">
        <v>5</v>
      </c>
      <c r="D1071" t="s">
        <v>1262</v>
      </c>
      <c r="E1071">
        <f>SUMPRODUCT(('Object-to-Object'!E$3:E$5474)*('Poisson Verification'!$D1071='Object-to-Object'!F$3:F$5474))</f>
        <v>18</v>
      </c>
      <c r="F1071">
        <f>COUNTIF('Object-to-Object'!F$3:F$5474,'Poisson Verification'!D1071)</f>
        <v>7</v>
      </c>
      <c r="G1071">
        <f t="shared" si="100"/>
        <v>2.875</v>
      </c>
      <c r="H1071">
        <f>SUMPRODUCT((('Object-to-Object'!E$3:E$5474)-G1071)^2*('Poisson Verification'!$D1071='Object-to-Object'!F$3:F$5474))+(C1071-G1071)^2</f>
        <v>32.875</v>
      </c>
      <c r="I1071">
        <f t="shared" si="101"/>
        <v>4.109375</v>
      </c>
      <c r="J1071">
        <f t="shared" si="102"/>
        <v>1.4293478260869565</v>
      </c>
      <c r="K1071">
        <v>1.4293478260869565</v>
      </c>
      <c r="L1071">
        <f t="shared" si="103"/>
        <v>1.9649372041685653</v>
      </c>
      <c r="M1071">
        <f t="shared" si="104"/>
        <v>4.0731730564731148</v>
      </c>
      <c r="N1071">
        <f t="shared" si="105"/>
        <v>0</v>
      </c>
    </row>
    <row r="1072" spans="1:14" x14ac:dyDescent="0.25">
      <c r="A1072" t="s">
        <v>1203</v>
      </c>
      <c r="B1072">
        <v>869</v>
      </c>
      <c r="C1072">
        <v>14</v>
      </c>
      <c r="D1072" t="s">
        <v>1263</v>
      </c>
      <c r="E1072">
        <f>SUMPRODUCT(('Object-to-Object'!E$3:E$5474)*('Poisson Verification'!$D1072='Object-to-Object'!F$3:F$5474))</f>
        <v>32</v>
      </c>
      <c r="F1072">
        <f>COUNTIF('Object-to-Object'!F$3:F$5474,'Poisson Verification'!D1072)</f>
        <v>7</v>
      </c>
      <c r="G1072">
        <f t="shared" si="100"/>
        <v>5.75</v>
      </c>
      <c r="H1072">
        <f>SUMPRODUCT((('Object-to-Object'!E$3:E$5474)-G1072)^2*('Poisson Verification'!$D1072='Object-to-Object'!F$3:F$5474))+(C1072-G1072)^2</f>
        <v>111.5</v>
      </c>
      <c r="I1072">
        <f t="shared" si="101"/>
        <v>13.9375</v>
      </c>
      <c r="J1072">
        <f t="shared" si="102"/>
        <v>2.4239130434782608</v>
      </c>
      <c r="K1072">
        <v>2.4239130434782608</v>
      </c>
      <c r="L1072">
        <f t="shared" si="103"/>
        <v>4.4300982086167142</v>
      </c>
      <c r="M1072">
        <f t="shared" si="104"/>
        <v>7.3519781963965958</v>
      </c>
      <c r="N1072">
        <f t="shared" si="105"/>
        <v>0</v>
      </c>
    </row>
    <row r="1073" spans="1:14" x14ac:dyDescent="0.25">
      <c r="A1073" t="s">
        <v>1203</v>
      </c>
      <c r="B1073">
        <v>872</v>
      </c>
      <c r="C1073">
        <v>18</v>
      </c>
      <c r="D1073" t="s">
        <v>1264</v>
      </c>
      <c r="E1073">
        <f>SUMPRODUCT(('Object-to-Object'!E$3:E$5474)*('Poisson Verification'!$D1073='Object-to-Object'!F$3:F$5474))</f>
        <v>51</v>
      </c>
      <c r="F1073">
        <f>COUNTIF('Object-to-Object'!F$3:F$5474,'Poisson Verification'!D1073)</f>
        <v>7</v>
      </c>
      <c r="G1073">
        <f t="shared" si="100"/>
        <v>8.625</v>
      </c>
      <c r="H1073">
        <f>SUMPRODUCT((('Object-to-Object'!E$3:E$5474)-G1073)^2*('Poisson Verification'!$D1073='Object-to-Object'!F$3:F$5474))+(C1073-G1073)^2</f>
        <v>235.875</v>
      </c>
      <c r="I1073">
        <f t="shared" si="101"/>
        <v>29.484375</v>
      </c>
      <c r="J1073">
        <f t="shared" si="102"/>
        <v>3.4184782608695654</v>
      </c>
      <c r="K1073">
        <v>3.4184782608695654</v>
      </c>
      <c r="L1073">
        <f t="shared" si="103"/>
        <v>6.9910604000693386</v>
      </c>
      <c r="M1073">
        <f t="shared" si="104"/>
        <v>10.538309640851248</v>
      </c>
      <c r="N1073">
        <f t="shared" si="105"/>
        <v>0</v>
      </c>
    </row>
    <row r="1074" spans="1:14" x14ac:dyDescent="0.25">
      <c r="A1074" t="s">
        <v>1203</v>
      </c>
      <c r="B1074">
        <v>877</v>
      </c>
      <c r="C1074">
        <v>19</v>
      </c>
      <c r="D1074" t="s">
        <v>1265</v>
      </c>
      <c r="E1074">
        <f>SUMPRODUCT(('Object-to-Object'!E$3:E$5474)*('Poisson Verification'!$D1074='Object-to-Object'!F$3:F$5474))</f>
        <v>87</v>
      </c>
      <c r="F1074">
        <f>COUNTIF('Object-to-Object'!F$3:F$5474,'Poisson Verification'!D1074)</f>
        <v>7</v>
      </c>
      <c r="G1074">
        <f t="shared" si="100"/>
        <v>13.25</v>
      </c>
      <c r="H1074">
        <f>SUMPRODUCT((('Object-to-Object'!E$3:E$5474)-G1074)^2*('Poisson Verification'!$D1074='Object-to-Object'!F$3:F$5474))+(C1074-G1074)^2</f>
        <v>131.5</v>
      </c>
      <c r="I1074">
        <f t="shared" si="101"/>
        <v>16.4375</v>
      </c>
      <c r="J1074">
        <f t="shared" si="102"/>
        <v>1.2405660377358489</v>
      </c>
      <c r="K1074">
        <v>1.2405660377358489</v>
      </c>
      <c r="L1074">
        <f t="shared" si="103"/>
        <v>11.206558024857149</v>
      </c>
      <c r="M1074">
        <f t="shared" si="104"/>
        <v>15.570470999852784</v>
      </c>
      <c r="N1074">
        <f t="shared" si="105"/>
        <v>0</v>
      </c>
    </row>
    <row r="1075" spans="1:14" x14ac:dyDescent="0.25">
      <c r="A1075" t="s">
        <v>1203</v>
      </c>
      <c r="B1075">
        <v>877</v>
      </c>
      <c r="C1075">
        <v>25</v>
      </c>
      <c r="D1075" t="s">
        <v>1266</v>
      </c>
      <c r="E1075">
        <f>SUMPRODUCT(('Object-to-Object'!E$3:E$5474)*('Poisson Verification'!$D1075='Object-to-Object'!F$3:F$5474))</f>
        <v>101</v>
      </c>
      <c r="F1075">
        <f>COUNTIF('Object-to-Object'!F$3:F$5474,'Poisson Verification'!D1075)</f>
        <v>7</v>
      </c>
      <c r="G1075">
        <f t="shared" si="100"/>
        <v>15.75</v>
      </c>
      <c r="H1075">
        <f>SUMPRODUCT((('Object-to-Object'!E$3:E$5474)-G1075)^2*('Poisson Verification'!$D1075='Object-to-Object'!F$3:F$5474))+(C1075-G1075)^2</f>
        <v>127.5</v>
      </c>
      <c r="I1075">
        <f t="shared" si="101"/>
        <v>15.9375</v>
      </c>
      <c r="J1075">
        <f t="shared" si="102"/>
        <v>1.0119047619047619</v>
      </c>
      <c r="K1075">
        <v>1.0119047619047619</v>
      </c>
      <c r="L1075">
        <f t="shared" si="103"/>
        <v>13.515288001784491</v>
      </c>
      <c r="M1075">
        <f t="shared" si="104"/>
        <v>18.260928627955991</v>
      </c>
      <c r="N1075">
        <f t="shared" si="105"/>
        <v>1</v>
      </c>
    </row>
    <row r="1076" spans="1:14" x14ac:dyDescent="0.25">
      <c r="A1076" t="s">
        <v>1203</v>
      </c>
      <c r="B1076">
        <v>890</v>
      </c>
      <c r="C1076">
        <v>28</v>
      </c>
      <c r="D1076" t="s">
        <v>1267</v>
      </c>
      <c r="E1076">
        <f>SUMPRODUCT(('Object-to-Object'!E$3:E$5474)*('Poisson Verification'!$D1076='Object-to-Object'!F$3:F$5474))</f>
        <v>92</v>
      </c>
      <c r="F1076">
        <f>COUNTIF('Object-to-Object'!F$3:F$5474,'Poisson Verification'!D1076)</f>
        <v>7</v>
      </c>
      <c r="G1076">
        <f t="shared" si="100"/>
        <v>15</v>
      </c>
      <c r="H1076">
        <f>SUMPRODUCT((('Object-to-Object'!E$3:E$5474)-G1076)^2*('Poisson Verification'!$D1076='Object-to-Object'!F$3:F$5474))+(C1076-G1076)^2</f>
        <v>244</v>
      </c>
      <c r="I1076">
        <f t="shared" si="101"/>
        <v>30.5</v>
      </c>
      <c r="J1076">
        <f t="shared" si="102"/>
        <v>2.0333333333333332</v>
      </c>
      <c r="K1076">
        <v>2.0333333333333332</v>
      </c>
      <c r="L1076">
        <f t="shared" si="103"/>
        <v>12.82096126606935</v>
      </c>
      <c r="M1076">
        <f t="shared" si="104"/>
        <v>17.455477766557536</v>
      </c>
      <c r="N1076">
        <f t="shared" si="105"/>
        <v>0</v>
      </c>
    </row>
    <row r="1077" spans="1:14" x14ac:dyDescent="0.25">
      <c r="A1077" t="s">
        <v>1203</v>
      </c>
      <c r="B1077">
        <v>896</v>
      </c>
      <c r="C1077">
        <v>38</v>
      </c>
      <c r="D1077" t="s">
        <v>1268</v>
      </c>
      <c r="E1077">
        <f>SUMPRODUCT(('Object-to-Object'!E$3:E$5474)*('Poisson Verification'!$D1077='Object-to-Object'!F$3:F$5474))</f>
        <v>111</v>
      </c>
      <c r="F1077">
        <f>COUNTIF('Object-to-Object'!F$3:F$5474,'Poisson Verification'!D1077)</f>
        <v>7</v>
      </c>
      <c r="G1077">
        <f t="shared" si="100"/>
        <v>18.625</v>
      </c>
      <c r="H1077">
        <f>SUMPRODUCT((('Object-to-Object'!E$3:E$5474)-G1077)^2*('Poisson Verification'!$D1077='Object-to-Object'!F$3:F$5474))+(C1077-G1077)^2</f>
        <v>615.875</v>
      </c>
      <c r="I1077">
        <f t="shared" si="101"/>
        <v>76.984375</v>
      </c>
      <c r="J1077">
        <f t="shared" si="102"/>
        <v>4.1333892617449663</v>
      </c>
      <c r="K1077">
        <v>4.1333892617449663</v>
      </c>
      <c r="L1077">
        <f t="shared" si="103"/>
        <v>16.188297164161884</v>
      </c>
      <c r="M1077">
        <f t="shared" si="104"/>
        <v>21.337194506798046</v>
      </c>
      <c r="N1077">
        <f t="shared" si="105"/>
        <v>0</v>
      </c>
    </row>
    <row r="1078" spans="1:14" x14ac:dyDescent="0.25">
      <c r="A1078" t="s">
        <v>1203</v>
      </c>
      <c r="B1078">
        <v>916</v>
      </c>
      <c r="C1078">
        <v>39</v>
      </c>
      <c r="D1078" t="s">
        <v>1269</v>
      </c>
      <c r="E1078">
        <f>SUMPRODUCT(('Object-to-Object'!E$3:E$5474)*('Poisson Verification'!$D1078='Object-to-Object'!F$3:F$5474))</f>
        <v>109</v>
      </c>
      <c r="F1078">
        <f>COUNTIF('Object-to-Object'!F$3:F$5474,'Poisson Verification'!D1078)</f>
        <v>7</v>
      </c>
      <c r="G1078">
        <f t="shared" si="100"/>
        <v>18.5</v>
      </c>
      <c r="H1078">
        <f>SUMPRODUCT((('Object-to-Object'!E$3:E$5474)-G1078)^2*('Poisson Verification'!$D1078='Object-to-Object'!F$3:F$5474))+(C1078-G1078)^2</f>
        <v>540</v>
      </c>
      <c r="I1078">
        <f t="shared" si="101"/>
        <v>67.5</v>
      </c>
      <c r="J1078">
        <f t="shared" si="102"/>
        <v>3.6486486486486487</v>
      </c>
      <c r="K1078">
        <v>3.6486486486486487</v>
      </c>
      <c r="L1078">
        <f t="shared" si="103"/>
        <v>16.071739913269575</v>
      </c>
      <c r="M1078">
        <f t="shared" si="104"/>
        <v>21.203779739413807</v>
      </c>
      <c r="N1078">
        <f t="shared" si="105"/>
        <v>0</v>
      </c>
    </row>
    <row r="1079" spans="1:14" x14ac:dyDescent="0.25">
      <c r="A1079" t="s">
        <v>1203</v>
      </c>
      <c r="B1079">
        <v>930</v>
      </c>
      <c r="C1079">
        <v>36</v>
      </c>
      <c r="D1079" t="s">
        <v>1270</v>
      </c>
      <c r="E1079">
        <f>SUMPRODUCT(('Object-to-Object'!E$3:E$5474)*('Poisson Verification'!$D1079='Object-to-Object'!F$3:F$5474))</f>
        <v>100</v>
      </c>
      <c r="F1079">
        <f>COUNTIF('Object-to-Object'!F$3:F$5474,'Poisson Verification'!D1079)</f>
        <v>7</v>
      </c>
      <c r="G1079">
        <f t="shared" si="100"/>
        <v>17</v>
      </c>
      <c r="H1079">
        <f>SUMPRODUCT((('Object-to-Object'!E$3:E$5474)-G1079)^2*('Poisson Verification'!$D1079='Object-to-Object'!F$3:F$5474))+(C1079-G1079)^2</f>
        <v>604</v>
      </c>
      <c r="I1079">
        <f t="shared" si="101"/>
        <v>75.5</v>
      </c>
      <c r="J1079">
        <f t="shared" si="102"/>
        <v>4.4411764705882355</v>
      </c>
      <c r="K1079">
        <v>4.4411764705882355</v>
      </c>
      <c r="L1079">
        <f t="shared" si="103"/>
        <v>14.675372453636735</v>
      </c>
      <c r="M1079">
        <f t="shared" si="104"/>
        <v>19.600506546152729</v>
      </c>
      <c r="N1079">
        <f t="shared" si="105"/>
        <v>0</v>
      </c>
    </row>
    <row r="1080" spans="1:14" x14ac:dyDescent="0.25">
      <c r="A1080" t="s">
        <v>1203</v>
      </c>
      <c r="B1080">
        <v>943</v>
      </c>
      <c r="C1080">
        <v>34</v>
      </c>
      <c r="D1080" t="s">
        <v>1271</v>
      </c>
      <c r="E1080">
        <f>SUMPRODUCT(('Object-to-Object'!E$3:E$5474)*('Poisson Verification'!$D1080='Object-to-Object'!F$3:F$5474))</f>
        <v>121</v>
      </c>
      <c r="F1080">
        <f>COUNTIF('Object-to-Object'!F$3:F$5474,'Poisson Verification'!D1080)</f>
        <v>7</v>
      </c>
      <c r="G1080">
        <f t="shared" si="100"/>
        <v>19.375</v>
      </c>
      <c r="H1080">
        <f>SUMPRODUCT((('Object-to-Object'!E$3:E$5474)-G1080)^2*('Poisson Verification'!$D1080='Object-to-Object'!F$3:F$5474))+(C1080-G1080)^2</f>
        <v>585.875</v>
      </c>
      <c r="I1080">
        <f t="shared" si="101"/>
        <v>73.234375</v>
      </c>
      <c r="J1080">
        <f t="shared" si="102"/>
        <v>3.7798387096774193</v>
      </c>
      <c r="K1080">
        <v>3.7798387096774193</v>
      </c>
      <c r="L1080">
        <f t="shared" si="103"/>
        <v>16.888225794751506</v>
      </c>
      <c r="M1080">
        <f t="shared" si="104"/>
        <v>22.137103679984694</v>
      </c>
      <c r="N1080">
        <f t="shared" si="105"/>
        <v>0</v>
      </c>
    </row>
    <row r="1081" spans="1:14" x14ac:dyDescent="0.25">
      <c r="A1081" t="s">
        <v>1203</v>
      </c>
      <c r="B1081">
        <v>937</v>
      </c>
      <c r="C1081">
        <v>28</v>
      </c>
      <c r="D1081" t="s">
        <v>1272</v>
      </c>
      <c r="E1081">
        <f>SUMPRODUCT(('Object-to-Object'!E$3:E$5474)*('Poisson Verification'!$D1081='Object-to-Object'!F$3:F$5474))</f>
        <v>113</v>
      </c>
      <c r="F1081">
        <f>COUNTIF('Object-to-Object'!F$3:F$5474,'Poisson Verification'!D1081)</f>
        <v>7</v>
      </c>
      <c r="G1081">
        <f t="shared" si="100"/>
        <v>17.625</v>
      </c>
      <c r="H1081">
        <f>SUMPRODUCT((('Object-to-Object'!E$3:E$5474)-G1081)^2*('Poisson Verification'!$D1081='Object-to-Object'!F$3:F$5474))+(C1081-G1081)^2</f>
        <v>229.875</v>
      </c>
      <c r="I1081">
        <f t="shared" si="101"/>
        <v>28.734375</v>
      </c>
      <c r="J1081">
        <f t="shared" si="102"/>
        <v>1.6303191489361701</v>
      </c>
      <c r="K1081">
        <v>1.6303191489361701</v>
      </c>
      <c r="L1081">
        <f t="shared" si="103"/>
        <v>15.256657154463833</v>
      </c>
      <c r="M1081">
        <f t="shared" si="104"/>
        <v>20.269066582054176</v>
      </c>
      <c r="N1081">
        <f t="shared" si="105"/>
        <v>0</v>
      </c>
    </row>
    <row r="1082" spans="1:14" x14ac:dyDescent="0.25">
      <c r="A1082" t="s">
        <v>1203</v>
      </c>
      <c r="B1082">
        <v>924</v>
      </c>
      <c r="C1082">
        <v>38</v>
      </c>
      <c r="D1082" t="s">
        <v>1273</v>
      </c>
      <c r="E1082">
        <f>SUMPRODUCT(('Object-to-Object'!E$3:E$5474)*('Poisson Verification'!$D1082='Object-to-Object'!F$3:F$5474))</f>
        <v>127</v>
      </c>
      <c r="F1082">
        <f>COUNTIF('Object-to-Object'!F$3:F$5474,'Poisson Verification'!D1082)</f>
        <v>7</v>
      </c>
      <c r="G1082">
        <f t="shared" si="100"/>
        <v>20.625</v>
      </c>
      <c r="H1082">
        <f>SUMPRODUCT((('Object-to-Object'!E$3:E$5474)-G1082)^2*('Poisson Verification'!$D1082='Object-to-Object'!F$3:F$5474))+(C1082-G1082)^2</f>
        <v>441.875</v>
      </c>
      <c r="I1082">
        <f t="shared" si="101"/>
        <v>55.234375</v>
      </c>
      <c r="J1082">
        <f t="shared" si="102"/>
        <v>2.6780303030303032</v>
      </c>
      <c r="K1082">
        <v>2.6780303030303032</v>
      </c>
      <c r="L1082">
        <f t="shared" si="103"/>
        <v>18.056883642993206</v>
      </c>
      <c r="M1082">
        <f t="shared" si="104"/>
        <v>23.468195322184233</v>
      </c>
      <c r="N1082">
        <f t="shared" si="105"/>
        <v>0</v>
      </c>
    </row>
    <row r="1083" spans="1:14" x14ac:dyDescent="0.25">
      <c r="A1083" t="s">
        <v>1203</v>
      </c>
      <c r="B1083">
        <v>896</v>
      </c>
      <c r="C1083">
        <v>27</v>
      </c>
      <c r="D1083" t="s">
        <v>1274</v>
      </c>
      <c r="E1083">
        <f>SUMPRODUCT(('Object-to-Object'!E$3:E$5474)*('Poisson Verification'!$D1083='Object-to-Object'!F$3:F$5474))</f>
        <v>114</v>
      </c>
      <c r="F1083">
        <f>COUNTIF('Object-to-Object'!F$3:F$5474,'Poisson Verification'!D1083)</f>
        <v>7</v>
      </c>
      <c r="G1083">
        <f t="shared" si="100"/>
        <v>17.625</v>
      </c>
      <c r="H1083">
        <f>SUMPRODUCT((('Object-to-Object'!E$3:E$5474)-G1083)^2*('Poisson Verification'!$D1083='Object-to-Object'!F$3:F$5474))+(C1083-G1083)^2</f>
        <v>249.875</v>
      </c>
      <c r="I1083">
        <f t="shared" si="101"/>
        <v>31.234375</v>
      </c>
      <c r="J1083">
        <f t="shared" si="102"/>
        <v>1.7721631205673758</v>
      </c>
      <c r="K1083">
        <v>1.7721631205673758</v>
      </c>
      <c r="L1083">
        <f t="shared" si="103"/>
        <v>15.256657154463833</v>
      </c>
      <c r="M1083">
        <f t="shared" si="104"/>
        <v>20.269066582054176</v>
      </c>
      <c r="N1083">
        <f t="shared" si="105"/>
        <v>0</v>
      </c>
    </row>
    <row r="1084" spans="1:14" x14ac:dyDescent="0.25">
      <c r="A1084" t="s">
        <v>1203</v>
      </c>
      <c r="B1084">
        <v>817</v>
      </c>
      <c r="C1084">
        <v>39</v>
      </c>
      <c r="D1084" t="s">
        <v>1275</v>
      </c>
      <c r="E1084">
        <f>SUMPRODUCT(('Object-to-Object'!E$3:E$5474)*('Poisson Verification'!$D1084='Object-to-Object'!F$3:F$5474))</f>
        <v>119</v>
      </c>
      <c r="F1084">
        <f>COUNTIF('Object-to-Object'!F$3:F$5474,'Poisson Verification'!D1084)</f>
        <v>7</v>
      </c>
      <c r="G1084">
        <f t="shared" si="100"/>
        <v>19.75</v>
      </c>
      <c r="H1084">
        <f>SUMPRODUCT((('Object-to-Object'!E$3:E$5474)-G1084)^2*('Poisson Verification'!$D1084='Object-to-Object'!F$3:F$5474))+(C1084-G1084)^2</f>
        <v>551.5</v>
      </c>
      <c r="I1084">
        <f t="shared" si="101"/>
        <v>68.9375</v>
      </c>
      <c r="J1084">
        <f t="shared" si="102"/>
        <v>3.490506329113924</v>
      </c>
      <c r="K1084">
        <v>3.490506329113924</v>
      </c>
      <c r="L1084">
        <f t="shared" si="103"/>
        <v>17.238554127846403</v>
      </c>
      <c r="M1084">
        <f t="shared" si="104"/>
        <v>22.536697716021703</v>
      </c>
      <c r="N1084">
        <f t="shared" si="105"/>
        <v>0</v>
      </c>
    </row>
    <row r="1085" spans="1:14" x14ac:dyDescent="0.25">
      <c r="A1085" t="s">
        <v>1203</v>
      </c>
      <c r="B1085">
        <v>767</v>
      </c>
      <c r="C1085">
        <v>29</v>
      </c>
      <c r="D1085" t="s">
        <v>1276</v>
      </c>
      <c r="E1085">
        <f>SUMPRODUCT(('Object-to-Object'!E$3:E$5474)*('Poisson Verification'!$D1085='Object-to-Object'!F$3:F$5474))</f>
        <v>104</v>
      </c>
      <c r="F1085">
        <f>COUNTIF('Object-to-Object'!F$3:F$5474,'Poisson Verification'!D1085)</f>
        <v>7</v>
      </c>
      <c r="G1085">
        <f t="shared" si="100"/>
        <v>16.625</v>
      </c>
      <c r="H1085">
        <f>SUMPRODUCT((('Object-to-Object'!E$3:E$5474)-G1085)^2*('Poisson Verification'!$D1085='Object-to-Object'!F$3:F$5474))+(C1085-G1085)^2</f>
        <v>303.875</v>
      </c>
      <c r="I1085">
        <f t="shared" si="101"/>
        <v>37.984375</v>
      </c>
      <c r="J1085">
        <f t="shared" si="102"/>
        <v>2.2847744360902253</v>
      </c>
      <c r="K1085">
        <v>2.2847744360902253</v>
      </c>
      <c r="L1085">
        <f t="shared" si="103"/>
        <v>14.326988779539073</v>
      </c>
      <c r="M1085">
        <f t="shared" si="104"/>
        <v>19.198987525810029</v>
      </c>
      <c r="N1085">
        <f t="shared" si="105"/>
        <v>0</v>
      </c>
    </row>
    <row r="1086" spans="1:14" x14ac:dyDescent="0.25">
      <c r="A1086" t="s">
        <v>1203</v>
      </c>
      <c r="B1086">
        <v>731</v>
      </c>
      <c r="C1086">
        <v>31</v>
      </c>
      <c r="D1086" t="s">
        <v>1277</v>
      </c>
      <c r="E1086">
        <f>SUMPRODUCT(('Object-to-Object'!E$3:E$5474)*('Poisson Verification'!$D1086='Object-to-Object'!F$3:F$5474))</f>
        <v>116</v>
      </c>
      <c r="F1086">
        <f>COUNTIF('Object-to-Object'!F$3:F$5474,'Poisson Verification'!D1086)</f>
        <v>7</v>
      </c>
      <c r="G1086">
        <f t="shared" si="100"/>
        <v>18.375</v>
      </c>
      <c r="H1086">
        <f>SUMPRODUCT((('Object-to-Object'!E$3:E$5474)-G1086)^2*('Poisson Verification'!$D1086='Object-to-Object'!F$3:F$5474))+(C1086-G1086)^2</f>
        <v>415.875</v>
      </c>
      <c r="I1086">
        <f t="shared" si="101"/>
        <v>51.984375</v>
      </c>
      <c r="J1086">
        <f t="shared" si="102"/>
        <v>2.829081632653061</v>
      </c>
      <c r="K1086">
        <v>2.829081632653061</v>
      </c>
      <c r="L1086">
        <f t="shared" si="103"/>
        <v>15.955211277855444</v>
      </c>
      <c r="M1086">
        <f t="shared" si="104"/>
        <v>21.07033663989586</v>
      </c>
      <c r="N1086">
        <f t="shared" si="105"/>
        <v>0</v>
      </c>
    </row>
    <row r="1087" spans="1:14" x14ac:dyDescent="0.25">
      <c r="A1087" t="s">
        <v>1203</v>
      </c>
      <c r="B1087">
        <v>684</v>
      </c>
      <c r="C1087">
        <v>11</v>
      </c>
      <c r="D1087" t="s">
        <v>1278</v>
      </c>
      <c r="E1087">
        <f>SUMPRODUCT(('Object-to-Object'!E$3:E$5474)*('Poisson Verification'!$D1087='Object-to-Object'!F$3:F$5474))</f>
        <v>82</v>
      </c>
      <c r="F1087">
        <f>COUNTIF('Object-to-Object'!F$3:F$5474,'Poisson Verification'!D1087)</f>
        <v>7</v>
      </c>
      <c r="G1087">
        <f t="shared" si="100"/>
        <v>11.625</v>
      </c>
      <c r="H1087">
        <f>SUMPRODUCT((('Object-to-Object'!E$3:E$5474)-G1087)^2*('Poisson Verification'!$D1087='Object-to-Object'!F$3:F$5474))+(C1087-G1087)^2</f>
        <v>331.875</v>
      </c>
      <c r="I1087">
        <f t="shared" si="101"/>
        <v>41.484375</v>
      </c>
      <c r="J1087">
        <f t="shared" si="102"/>
        <v>3.568548387096774</v>
      </c>
      <c r="K1087">
        <v>3.568548387096774</v>
      </c>
      <c r="L1087">
        <f t="shared" si="103"/>
        <v>9.715764958248494</v>
      </c>
      <c r="M1087">
        <f t="shared" si="104"/>
        <v>13.811926350676746</v>
      </c>
      <c r="N1087">
        <f t="shared" si="105"/>
        <v>0</v>
      </c>
    </row>
    <row r="1088" spans="1:14" x14ac:dyDescent="0.25">
      <c r="A1088" t="s">
        <v>1203</v>
      </c>
      <c r="B1088">
        <v>618</v>
      </c>
      <c r="C1088">
        <v>13</v>
      </c>
      <c r="D1088" t="s">
        <v>1279</v>
      </c>
      <c r="E1088">
        <f>SUMPRODUCT(('Object-to-Object'!E$3:E$5474)*('Poisson Verification'!$D1088='Object-to-Object'!F$3:F$5474))</f>
        <v>51</v>
      </c>
      <c r="F1088">
        <f>COUNTIF('Object-to-Object'!F$3:F$5474,'Poisson Verification'!D1088)</f>
        <v>7</v>
      </c>
      <c r="G1088">
        <f t="shared" si="100"/>
        <v>8</v>
      </c>
      <c r="H1088">
        <f>SUMPRODUCT((('Object-to-Object'!E$3:E$5474)-G1088)^2*('Poisson Verification'!$D1088='Object-to-Object'!F$3:F$5474))+(C1088-G1088)^2</f>
        <v>112</v>
      </c>
      <c r="I1088">
        <f t="shared" si="101"/>
        <v>14</v>
      </c>
      <c r="J1088">
        <f t="shared" si="102"/>
        <v>1.75</v>
      </c>
      <c r="K1088">
        <v>1.75</v>
      </c>
      <c r="L1088">
        <f t="shared" si="103"/>
        <v>6.4292127221767936</v>
      </c>
      <c r="M1088">
        <f t="shared" si="104"/>
        <v>9.8506201951805661</v>
      </c>
      <c r="N1088">
        <f t="shared" si="105"/>
        <v>0</v>
      </c>
    </row>
    <row r="1089" spans="1:14" x14ac:dyDescent="0.25">
      <c r="A1089" t="s">
        <v>1203</v>
      </c>
      <c r="B1089">
        <v>585</v>
      </c>
      <c r="C1089">
        <v>6</v>
      </c>
      <c r="D1089" t="s">
        <v>1280</v>
      </c>
      <c r="E1089">
        <f>SUMPRODUCT(('Object-to-Object'!E$3:E$5474)*('Poisson Verification'!$D1089='Object-to-Object'!F$3:F$5474))</f>
        <v>35</v>
      </c>
      <c r="F1089">
        <f>COUNTIF('Object-to-Object'!F$3:F$5474,'Poisson Verification'!D1089)</f>
        <v>7</v>
      </c>
      <c r="G1089">
        <f t="shared" si="100"/>
        <v>5.125</v>
      </c>
      <c r="H1089">
        <f>SUMPRODUCT((('Object-to-Object'!E$3:E$5474)-G1089)^2*('Poisson Verification'!$D1089='Object-to-Object'!F$3:F$5474))+(C1089-G1089)^2</f>
        <v>54.875</v>
      </c>
      <c r="I1089">
        <f t="shared" si="101"/>
        <v>6.859375</v>
      </c>
      <c r="J1089">
        <f t="shared" si="102"/>
        <v>1.3384146341463414</v>
      </c>
      <c r="K1089">
        <v>1.3384146341463414</v>
      </c>
      <c r="L1089">
        <f t="shared" si="103"/>
        <v>3.8832681643117826</v>
      </c>
      <c r="M1089">
        <f t="shared" si="104"/>
        <v>6.6496775151701568</v>
      </c>
      <c r="N1089">
        <f t="shared" si="105"/>
        <v>0</v>
      </c>
    </row>
    <row r="1090" spans="1:14" x14ac:dyDescent="0.25">
      <c r="A1090" t="s">
        <v>1203</v>
      </c>
      <c r="B1090">
        <v>549</v>
      </c>
      <c r="C1090">
        <v>2</v>
      </c>
      <c r="D1090" t="s">
        <v>1281</v>
      </c>
      <c r="E1090">
        <f>SUMPRODUCT(('Object-to-Object'!E$3:E$5474)*('Poisson Verification'!$D1090='Object-to-Object'!F$3:F$5474))</f>
        <v>23</v>
      </c>
      <c r="F1090">
        <f>COUNTIF('Object-to-Object'!F$3:F$5474,'Poisson Verification'!D1090)</f>
        <v>7</v>
      </c>
      <c r="G1090">
        <f t="shared" si="100"/>
        <v>3.125</v>
      </c>
      <c r="H1090">
        <f>SUMPRODUCT((('Object-to-Object'!E$3:E$5474)-G1090)^2*('Poisson Verification'!$D1090='Object-to-Object'!F$3:F$5474))+(C1090-G1090)^2</f>
        <v>8.875</v>
      </c>
      <c r="I1090">
        <f t="shared" si="101"/>
        <v>1.109375</v>
      </c>
      <c r="J1090">
        <f t="shared" si="102"/>
        <v>0.35499999999999998</v>
      </c>
      <c r="K1090">
        <v>0.35499999999999998</v>
      </c>
      <c r="L1090">
        <f t="shared" si="103"/>
        <v>2.1727657302188597</v>
      </c>
      <c r="M1090">
        <f t="shared" si="104"/>
        <v>4.3645100212405072</v>
      </c>
      <c r="N1090">
        <f t="shared" si="105"/>
        <v>0</v>
      </c>
    </row>
    <row r="1091" spans="1:14" x14ac:dyDescent="0.25">
      <c r="A1091" t="s">
        <v>1203</v>
      </c>
      <c r="B1091">
        <v>518</v>
      </c>
      <c r="C1091">
        <v>3</v>
      </c>
      <c r="D1091" t="s">
        <v>1282</v>
      </c>
      <c r="E1091">
        <f>SUMPRODUCT(('Object-to-Object'!E$3:E$5474)*('Poisson Verification'!$D1091='Object-to-Object'!F$3:F$5474))</f>
        <v>12</v>
      </c>
      <c r="F1091">
        <f>COUNTIF('Object-to-Object'!F$3:F$5474,'Poisson Verification'!D1091)</f>
        <v>7</v>
      </c>
      <c r="G1091">
        <f t="shared" si="100"/>
        <v>1.875</v>
      </c>
      <c r="H1091">
        <f>SUMPRODUCT((('Object-to-Object'!E$3:E$5474)-G1091)^2*('Poisson Verification'!$D1091='Object-to-Object'!F$3:F$5474))+(C1091-G1091)^2</f>
        <v>20.875</v>
      </c>
      <c r="I1091">
        <f t="shared" si="101"/>
        <v>2.609375</v>
      </c>
      <c r="J1091">
        <f t="shared" si="102"/>
        <v>1.3916666666666666</v>
      </c>
      <c r="K1091">
        <v>1.3916666666666666</v>
      </c>
      <c r="L1091">
        <f t="shared" si="103"/>
        <v>1.1557913113720919</v>
      </c>
      <c r="M1091">
        <f t="shared" si="104"/>
        <v>2.887141220017404</v>
      </c>
      <c r="N1091">
        <f t="shared" si="105"/>
        <v>1</v>
      </c>
    </row>
    <row r="1092" spans="1:14" x14ac:dyDescent="0.25">
      <c r="A1092" t="s">
        <v>1203</v>
      </c>
      <c r="B1092">
        <v>507</v>
      </c>
      <c r="C1092">
        <v>4</v>
      </c>
      <c r="D1092" t="s">
        <v>1283</v>
      </c>
      <c r="E1092">
        <f>SUMPRODUCT(('Object-to-Object'!E$3:E$5474)*('Poisson Verification'!$D1092='Object-to-Object'!F$3:F$5474))</f>
        <v>23</v>
      </c>
      <c r="F1092">
        <f>COUNTIF('Object-to-Object'!F$3:F$5474,'Poisson Verification'!D1092)</f>
        <v>7</v>
      </c>
      <c r="G1092">
        <f t="shared" si="100"/>
        <v>3.375</v>
      </c>
      <c r="H1092">
        <f>SUMPRODUCT((('Object-to-Object'!E$3:E$5474)-G1092)^2*('Poisson Verification'!$D1092='Object-to-Object'!F$3:F$5474))+(C1092-G1092)^2</f>
        <v>45.875</v>
      </c>
      <c r="I1092">
        <f t="shared" si="101"/>
        <v>5.734375</v>
      </c>
      <c r="J1092">
        <f t="shared" si="102"/>
        <v>1.6990740740740742</v>
      </c>
      <c r="K1092">
        <v>1.6990740740740742</v>
      </c>
      <c r="L1092">
        <f t="shared" si="103"/>
        <v>2.3822636289049623</v>
      </c>
      <c r="M1092">
        <f t="shared" si="104"/>
        <v>4.6542702599568351</v>
      </c>
      <c r="N1092">
        <f t="shared" si="105"/>
        <v>0</v>
      </c>
    </row>
    <row r="1093" spans="1:14" x14ac:dyDescent="0.25">
      <c r="A1093" t="s">
        <v>1203</v>
      </c>
      <c r="B1093">
        <v>501</v>
      </c>
      <c r="C1093">
        <v>9</v>
      </c>
      <c r="D1093" t="s">
        <v>1284</v>
      </c>
      <c r="E1093">
        <f>SUMPRODUCT(('Object-to-Object'!E$3:E$5474)*('Poisson Verification'!$D1093='Object-to-Object'!F$3:F$5474))</f>
        <v>27</v>
      </c>
      <c r="F1093">
        <f>COUNTIF('Object-to-Object'!F$3:F$5474,'Poisson Verification'!D1093)</f>
        <v>7</v>
      </c>
      <c r="G1093">
        <f t="shared" ref="G1093:G1156" si="106">SUM(C1093,E1093)/(1+F1093)</f>
        <v>4.5</v>
      </c>
      <c r="H1093">
        <f>SUMPRODUCT((('Object-to-Object'!E$3:E$5474)-G1093)^2*('Poisson Verification'!$D1093='Object-to-Object'!F$3:F$5474))+(C1093-G1093)^2</f>
        <v>58</v>
      </c>
      <c r="I1093">
        <f t="shared" ref="I1093:I1156" si="107">H1093/(F1093+1)</f>
        <v>7.25</v>
      </c>
      <c r="J1093">
        <f t="shared" ref="J1093:J1156" si="108">I1093/G1093</f>
        <v>1.6111111111111112</v>
      </c>
      <c r="K1093">
        <v>1.6111111111111112</v>
      </c>
      <c r="L1093">
        <f t="shared" ref="L1093:L1156" si="109">0.5*_xlfn.CHISQ.INV(0.05,$G1093*2*(1+$F1093))/($F1093+1)</f>
        <v>3.3413958102060128</v>
      </c>
      <c r="M1093">
        <f t="shared" ref="M1093:M1156" si="110">0.5*_xlfn.CHISQ.INV(0.95,$G1093*2*(1+$F1093)+2)/($F1093+1)</f>
        <v>5.9425916668277026</v>
      </c>
      <c r="N1093">
        <f t="shared" si="105"/>
        <v>0</v>
      </c>
    </row>
    <row r="1094" spans="1:14" x14ac:dyDescent="0.25">
      <c r="A1094" t="s">
        <v>1203</v>
      </c>
      <c r="B1094">
        <v>501</v>
      </c>
      <c r="C1094">
        <v>8</v>
      </c>
      <c r="D1094" t="s">
        <v>1285</v>
      </c>
      <c r="E1094">
        <f>SUMPRODUCT(('Object-to-Object'!E$3:E$5474)*('Poisson Verification'!$D1094='Object-to-Object'!F$3:F$5474))</f>
        <v>38</v>
      </c>
      <c r="F1094">
        <f>COUNTIF('Object-to-Object'!F$3:F$5474,'Poisson Verification'!D1094)</f>
        <v>7</v>
      </c>
      <c r="G1094">
        <f t="shared" si="106"/>
        <v>5.75</v>
      </c>
      <c r="H1094">
        <f>SUMPRODUCT((('Object-to-Object'!E$3:E$5474)-G1094)^2*('Poisson Verification'!$D1094='Object-to-Object'!F$3:F$5474))+(C1094-G1094)^2</f>
        <v>43.5</v>
      </c>
      <c r="I1094">
        <f t="shared" si="107"/>
        <v>5.4375</v>
      </c>
      <c r="J1094">
        <f t="shared" si="108"/>
        <v>0.94565217391304346</v>
      </c>
      <c r="K1094">
        <v>0.94565217391304346</v>
      </c>
      <c r="L1094">
        <f t="shared" si="109"/>
        <v>4.4300982086167142</v>
      </c>
      <c r="M1094">
        <f t="shared" si="110"/>
        <v>7.3519781963965958</v>
      </c>
      <c r="N1094">
        <f t="shared" si="105"/>
        <v>1</v>
      </c>
    </row>
    <row r="1095" spans="1:14" x14ac:dyDescent="0.25">
      <c r="A1095" t="s">
        <v>1203</v>
      </c>
      <c r="B1095">
        <v>504</v>
      </c>
      <c r="C1095">
        <v>13</v>
      </c>
      <c r="D1095" t="s">
        <v>1286</v>
      </c>
      <c r="E1095">
        <f>SUMPRODUCT(('Object-to-Object'!E$3:E$5474)*('Poisson Verification'!$D1095='Object-to-Object'!F$3:F$5474))</f>
        <v>54</v>
      </c>
      <c r="F1095">
        <f>COUNTIF('Object-to-Object'!F$3:F$5474,'Poisson Verification'!D1095)</f>
        <v>7</v>
      </c>
      <c r="G1095">
        <f t="shared" si="106"/>
        <v>8.375</v>
      </c>
      <c r="H1095">
        <f>SUMPRODUCT((('Object-to-Object'!E$3:E$5474)-G1095)^2*('Poisson Verification'!$D1095='Object-to-Object'!F$3:F$5474))+(C1095-G1095)^2</f>
        <v>55.875</v>
      </c>
      <c r="I1095">
        <f t="shared" si="107"/>
        <v>6.984375</v>
      </c>
      <c r="J1095">
        <f t="shared" si="108"/>
        <v>0.83395522388059706</v>
      </c>
      <c r="K1095">
        <v>0.83395522388059706</v>
      </c>
      <c r="L1095">
        <f t="shared" si="109"/>
        <v>6.7660364747903445</v>
      </c>
      <c r="M1095">
        <f t="shared" si="110"/>
        <v>10.263512553636556</v>
      </c>
      <c r="N1095">
        <f t="shared" si="105"/>
        <v>1</v>
      </c>
    </row>
    <row r="1096" spans="1:14" x14ac:dyDescent="0.25">
      <c r="A1096" t="s">
        <v>1203</v>
      </c>
      <c r="B1096">
        <v>512</v>
      </c>
      <c r="C1096">
        <v>12</v>
      </c>
      <c r="D1096" t="s">
        <v>1287</v>
      </c>
      <c r="E1096">
        <f>SUMPRODUCT(('Object-to-Object'!E$3:E$5474)*('Poisson Verification'!$D1096='Object-to-Object'!F$3:F$5474))</f>
        <v>66</v>
      </c>
      <c r="F1096">
        <f>COUNTIF('Object-to-Object'!F$3:F$5474,'Poisson Verification'!D1096)</f>
        <v>7</v>
      </c>
      <c r="G1096">
        <f t="shared" si="106"/>
        <v>9.75</v>
      </c>
      <c r="H1096">
        <f>SUMPRODUCT((('Object-to-Object'!E$3:E$5474)-G1096)^2*('Poisson Verification'!$D1096='Object-to-Object'!F$3:F$5474))+(C1096-G1096)^2</f>
        <v>43.5</v>
      </c>
      <c r="I1096">
        <f t="shared" si="107"/>
        <v>5.4375</v>
      </c>
      <c r="J1096">
        <f t="shared" si="108"/>
        <v>0.55769230769230771</v>
      </c>
      <c r="K1096">
        <v>0.55769230769230771</v>
      </c>
      <c r="L1096">
        <f t="shared" si="109"/>
        <v>8.0079201558164037</v>
      </c>
      <c r="M1096">
        <f t="shared" si="110"/>
        <v>11.770730754958066</v>
      </c>
      <c r="N1096">
        <f t="shared" si="105"/>
        <v>0</v>
      </c>
    </row>
    <row r="1097" spans="1:14" x14ac:dyDescent="0.25">
      <c r="A1097" t="s">
        <v>1203</v>
      </c>
      <c r="B1097">
        <v>510</v>
      </c>
      <c r="C1097">
        <v>12</v>
      </c>
      <c r="D1097" t="s">
        <v>1288</v>
      </c>
      <c r="E1097">
        <f>SUMPRODUCT(('Object-to-Object'!E$3:E$5474)*('Poisson Verification'!$D1097='Object-to-Object'!F$3:F$5474))</f>
        <v>96</v>
      </c>
      <c r="F1097">
        <f>COUNTIF('Object-to-Object'!F$3:F$5474,'Poisson Verification'!D1097)</f>
        <v>7</v>
      </c>
      <c r="G1097">
        <f t="shared" si="106"/>
        <v>13.5</v>
      </c>
      <c r="H1097">
        <f>SUMPRODUCT((('Object-to-Object'!E$3:E$5474)-G1097)^2*('Poisson Verification'!$D1097='Object-to-Object'!F$3:F$5474))+(C1097-G1097)^2</f>
        <v>148</v>
      </c>
      <c r="I1097">
        <f t="shared" si="107"/>
        <v>18.5</v>
      </c>
      <c r="J1097">
        <f t="shared" si="108"/>
        <v>1.3703703703703705</v>
      </c>
      <c r="K1097">
        <v>1.3703703703703705</v>
      </c>
      <c r="L1097">
        <f t="shared" si="109"/>
        <v>11.436659617071658</v>
      </c>
      <c r="M1097">
        <f t="shared" si="110"/>
        <v>15.840278200916988</v>
      </c>
      <c r="N1097">
        <f t="shared" si="105"/>
        <v>0</v>
      </c>
    </row>
    <row r="1098" spans="1:14" x14ac:dyDescent="0.25">
      <c r="A1098" t="s">
        <v>1203</v>
      </c>
      <c r="B1098">
        <v>504</v>
      </c>
      <c r="C1098">
        <v>14</v>
      </c>
      <c r="D1098" t="s">
        <v>1289</v>
      </c>
      <c r="E1098">
        <f>SUMPRODUCT(('Object-to-Object'!E$3:E$5474)*('Poisson Verification'!$D1098='Object-to-Object'!F$3:F$5474))</f>
        <v>54</v>
      </c>
      <c r="F1098">
        <f>COUNTIF('Object-to-Object'!F$3:F$5474,'Poisson Verification'!D1098)</f>
        <v>7</v>
      </c>
      <c r="G1098">
        <f t="shared" si="106"/>
        <v>8.5</v>
      </c>
      <c r="H1098">
        <f>SUMPRODUCT((('Object-to-Object'!E$3:E$5474)-G1098)^2*('Poisson Verification'!$D1098='Object-to-Object'!F$3:F$5474))+(C1098-G1098)^2</f>
        <v>58</v>
      </c>
      <c r="I1098">
        <f t="shared" si="107"/>
        <v>7.25</v>
      </c>
      <c r="J1098">
        <f t="shared" si="108"/>
        <v>0.8529411764705882</v>
      </c>
      <c r="K1098">
        <v>0.8529411764705882</v>
      </c>
      <c r="L1098">
        <f t="shared" si="109"/>
        <v>6.8785023732103205</v>
      </c>
      <c r="M1098">
        <f t="shared" si="110"/>
        <v>10.400956184316506</v>
      </c>
      <c r="N1098">
        <f t="shared" si="105"/>
        <v>1</v>
      </c>
    </row>
    <row r="1099" spans="1:14" x14ac:dyDescent="0.25">
      <c r="A1099" t="s">
        <v>1203</v>
      </c>
      <c r="B1099">
        <v>499</v>
      </c>
      <c r="C1099">
        <v>13</v>
      </c>
      <c r="D1099" t="s">
        <v>1290</v>
      </c>
      <c r="E1099">
        <f>SUMPRODUCT(('Object-to-Object'!E$3:E$5474)*('Poisson Verification'!$D1099='Object-to-Object'!F$3:F$5474))</f>
        <v>59</v>
      </c>
      <c r="F1099">
        <f>COUNTIF('Object-to-Object'!F$3:F$5474,'Poisson Verification'!D1099)</f>
        <v>7</v>
      </c>
      <c r="G1099">
        <f t="shared" si="106"/>
        <v>9</v>
      </c>
      <c r="H1099">
        <f>SUMPRODUCT((('Object-to-Object'!E$3:E$5474)-G1099)^2*('Poisson Verification'!$D1099='Object-to-Object'!F$3:F$5474))+(C1099-G1099)^2</f>
        <v>90</v>
      </c>
      <c r="I1099">
        <f t="shared" si="107"/>
        <v>11.25</v>
      </c>
      <c r="J1099">
        <f t="shared" si="108"/>
        <v>1.25</v>
      </c>
      <c r="K1099">
        <v>1.25</v>
      </c>
      <c r="L1099">
        <f t="shared" si="109"/>
        <v>7.329267585784903</v>
      </c>
      <c r="M1099">
        <f t="shared" si="110"/>
        <v>10.949847953517587</v>
      </c>
      <c r="N1099">
        <f t="shared" si="105"/>
        <v>0</v>
      </c>
    </row>
    <row r="1100" spans="1:14" x14ac:dyDescent="0.25">
      <c r="A1100" t="s">
        <v>1203</v>
      </c>
      <c r="B1100">
        <v>487</v>
      </c>
      <c r="C1100">
        <v>16</v>
      </c>
      <c r="D1100" t="s">
        <v>1291</v>
      </c>
      <c r="E1100">
        <f>SUMPRODUCT(('Object-to-Object'!E$3:E$5474)*('Poisson Verification'!$D1100='Object-to-Object'!F$3:F$5474))</f>
        <v>46</v>
      </c>
      <c r="F1100">
        <f>COUNTIF('Object-to-Object'!F$3:F$5474,'Poisson Verification'!D1100)</f>
        <v>7</v>
      </c>
      <c r="G1100">
        <f t="shared" si="106"/>
        <v>7.75</v>
      </c>
      <c r="H1100">
        <f>SUMPRODUCT((('Object-to-Object'!E$3:E$5474)-G1100)^2*('Poisson Verification'!$D1100='Object-to-Object'!F$3:F$5474))+(C1100-G1100)^2</f>
        <v>125.5</v>
      </c>
      <c r="I1100">
        <f t="shared" si="107"/>
        <v>15.6875</v>
      </c>
      <c r="J1100">
        <f t="shared" si="108"/>
        <v>2.024193548387097</v>
      </c>
      <c r="K1100">
        <v>2.024193548387097</v>
      </c>
      <c r="L1100">
        <f t="shared" si="109"/>
        <v>6.2051644753745805</v>
      </c>
      <c r="M1100">
        <f t="shared" si="110"/>
        <v>9.5748689214972629</v>
      </c>
      <c r="N1100">
        <f t="shared" si="105"/>
        <v>0</v>
      </c>
    </row>
    <row r="1101" spans="1:14" x14ac:dyDescent="0.25">
      <c r="A1101" t="s">
        <v>1203</v>
      </c>
      <c r="B1101">
        <v>475</v>
      </c>
      <c r="C1101">
        <v>15</v>
      </c>
      <c r="D1101" t="s">
        <v>1292</v>
      </c>
      <c r="E1101">
        <f>SUMPRODUCT(('Object-to-Object'!E$3:E$5474)*('Poisson Verification'!$D1101='Object-to-Object'!F$3:F$5474))</f>
        <v>60</v>
      </c>
      <c r="F1101">
        <f>COUNTIF('Object-to-Object'!F$3:F$5474,'Poisson Verification'!D1101)</f>
        <v>7</v>
      </c>
      <c r="G1101">
        <f t="shared" si="106"/>
        <v>9.375</v>
      </c>
      <c r="H1101">
        <f>SUMPRODUCT((('Object-to-Object'!E$3:E$5474)-G1101)^2*('Poisson Verification'!$D1101='Object-to-Object'!F$3:F$5474))+(C1101-G1101)^2</f>
        <v>61.875</v>
      </c>
      <c r="I1101">
        <f t="shared" si="107"/>
        <v>7.734375</v>
      </c>
      <c r="J1101">
        <f t="shared" si="108"/>
        <v>0.82499999999999996</v>
      </c>
      <c r="K1101">
        <v>0.82499999999999996</v>
      </c>
      <c r="L1101">
        <f t="shared" si="109"/>
        <v>7.6682359616948297</v>
      </c>
      <c r="M1101">
        <f t="shared" si="110"/>
        <v>11.360640358284718</v>
      </c>
      <c r="N1101">
        <f t="shared" si="105"/>
        <v>1</v>
      </c>
    </row>
    <row r="1102" spans="1:14" x14ac:dyDescent="0.25">
      <c r="A1102" t="s">
        <v>1203</v>
      </c>
      <c r="B1102">
        <v>452</v>
      </c>
      <c r="C1102">
        <v>16</v>
      </c>
      <c r="D1102" t="s">
        <v>1293</v>
      </c>
      <c r="E1102">
        <f>SUMPRODUCT(('Object-to-Object'!E$3:E$5474)*('Poisson Verification'!$D1102='Object-to-Object'!F$3:F$5474))</f>
        <v>69</v>
      </c>
      <c r="F1102">
        <f>COUNTIF('Object-to-Object'!F$3:F$5474,'Poisson Verification'!D1102)</f>
        <v>7</v>
      </c>
      <c r="G1102">
        <f t="shared" si="106"/>
        <v>10.625</v>
      </c>
      <c r="H1102">
        <f>SUMPRODUCT((('Object-to-Object'!E$3:E$5474)-G1102)^2*('Poisson Verification'!$D1102='Object-to-Object'!F$3:F$5474))+(C1102-G1102)^2</f>
        <v>157.875</v>
      </c>
      <c r="I1102">
        <f t="shared" si="107"/>
        <v>19.734375</v>
      </c>
      <c r="J1102">
        <f t="shared" si="108"/>
        <v>1.8573529411764707</v>
      </c>
      <c r="K1102">
        <v>1.8573529411764707</v>
      </c>
      <c r="L1102">
        <f t="shared" si="109"/>
        <v>8.8030768461858155</v>
      </c>
      <c r="M1102">
        <f t="shared" si="110"/>
        <v>12.725094917991131</v>
      </c>
      <c r="N1102">
        <f t="shared" si="105"/>
        <v>0</v>
      </c>
    </row>
    <row r="1103" spans="1:14" x14ac:dyDescent="0.25">
      <c r="A1103" t="s">
        <v>1203</v>
      </c>
      <c r="B1103">
        <v>429</v>
      </c>
      <c r="C1103">
        <v>13</v>
      </c>
      <c r="D1103" t="s">
        <v>1294</v>
      </c>
      <c r="E1103">
        <f>SUMPRODUCT(('Object-to-Object'!E$3:E$5474)*('Poisson Verification'!$D1103='Object-to-Object'!F$3:F$5474))</f>
        <v>71</v>
      </c>
      <c r="F1103">
        <f>COUNTIF('Object-to-Object'!F$3:F$5474,'Poisson Verification'!D1103)</f>
        <v>7</v>
      </c>
      <c r="G1103">
        <f t="shared" si="106"/>
        <v>10.5</v>
      </c>
      <c r="H1103">
        <f>SUMPRODUCT((('Object-to-Object'!E$3:E$5474)-G1103)^2*('Poisson Verification'!$D1103='Object-to-Object'!F$3:F$5474))+(C1103-G1103)^2</f>
        <v>88</v>
      </c>
      <c r="I1103">
        <f t="shared" si="107"/>
        <v>11</v>
      </c>
      <c r="J1103">
        <f t="shared" si="108"/>
        <v>1.0476190476190477</v>
      </c>
      <c r="K1103">
        <v>1.0476190476190477</v>
      </c>
      <c r="L1103">
        <f t="shared" si="109"/>
        <v>8.6892756304913839</v>
      </c>
      <c r="M1103">
        <f t="shared" si="110"/>
        <v>12.588960929164344</v>
      </c>
      <c r="N1103">
        <f t="shared" si="105"/>
        <v>1</v>
      </c>
    </row>
    <row r="1104" spans="1:14" x14ac:dyDescent="0.25">
      <c r="A1104" t="s">
        <v>1203</v>
      </c>
      <c r="B1104">
        <v>406</v>
      </c>
      <c r="C1104">
        <v>13</v>
      </c>
      <c r="D1104" t="s">
        <v>1295</v>
      </c>
      <c r="E1104">
        <f>SUMPRODUCT(('Object-to-Object'!E$3:E$5474)*('Poisson Verification'!$D1104='Object-to-Object'!F$3:F$5474))</f>
        <v>67</v>
      </c>
      <c r="F1104">
        <f>COUNTIF('Object-to-Object'!F$3:F$5474,'Poisson Verification'!D1104)</f>
        <v>7</v>
      </c>
      <c r="G1104">
        <f t="shared" si="106"/>
        <v>10</v>
      </c>
      <c r="H1104">
        <f>SUMPRODUCT((('Object-to-Object'!E$3:E$5474)-G1104)^2*('Poisson Verification'!$D1104='Object-to-Object'!F$3:F$5474))+(C1104-G1104)^2</f>
        <v>36</v>
      </c>
      <c r="I1104">
        <f t="shared" si="107"/>
        <v>4.5</v>
      </c>
      <c r="J1104">
        <f t="shared" si="108"/>
        <v>0.45</v>
      </c>
      <c r="K1104">
        <v>0.45</v>
      </c>
      <c r="L1104">
        <f t="shared" si="109"/>
        <v>8.2347535362606017</v>
      </c>
      <c r="M1104">
        <f t="shared" si="110"/>
        <v>12.043754134564223</v>
      </c>
      <c r="N1104">
        <f t="shared" si="105"/>
        <v>0</v>
      </c>
    </row>
    <row r="1105" spans="1:14" x14ac:dyDescent="0.25">
      <c r="A1105" t="s">
        <v>1203</v>
      </c>
      <c r="B1105">
        <v>385</v>
      </c>
      <c r="C1105">
        <v>22</v>
      </c>
      <c r="D1105" t="s">
        <v>1296</v>
      </c>
      <c r="E1105">
        <f>SUMPRODUCT(('Object-to-Object'!E$3:E$5474)*('Poisson Verification'!$D1105='Object-to-Object'!F$3:F$5474))</f>
        <v>77</v>
      </c>
      <c r="F1105">
        <f>COUNTIF('Object-to-Object'!F$3:F$5474,'Poisson Verification'!D1105)</f>
        <v>7</v>
      </c>
      <c r="G1105">
        <f t="shared" si="106"/>
        <v>12.375</v>
      </c>
      <c r="H1105">
        <f>SUMPRODUCT((('Object-to-Object'!E$3:E$5474)-G1105)^2*('Poisson Verification'!$D1105='Object-to-Object'!F$3:F$5474))+(C1105-G1105)^2</f>
        <v>145.875</v>
      </c>
      <c r="I1105">
        <f t="shared" si="107"/>
        <v>18.234375</v>
      </c>
      <c r="J1105">
        <f t="shared" si="108"/>
        <v>1.4734848484848484</v>
      </c>
      <c r="K1105">
        <v>1.4734848484848484</v>
      </c>
      <c r="L1105">
        <f t="shared" si="109"/>
        <v>10.402727755999566</v>
      </c>
      <c r="M1105">
        <f t="shared" si="110"/>
        <v>14.624641805770308</v>
      </c>
      <c r="N1105">
        <f t="shared" si="105"/>
        <v>0</v>
      </c>
    </row>
    <row r="1106" spans="1:14" x14ac:dyDescent="0.25">
      <c r="A1106" t="s">
        <v>1203</v>
      </c>
      <c r="B1106">
        <v>379</v>
      </c>
      <c r="C1106">
        <v>21</v>
      </c>
      <c r="D1106" t="s">
        <v>1297</v>
      </c>
      <c r="E1106">
        <f>SUMPRODUCT(('Object-to-Object'!E$3:E$5474)*('Poisson Verification'!$D1106='Object-to-Object'!F$3:F$5474))</f>
        <v>85</v>
      </c>
      <c r="F1106">
        <f>COUNTIF('Object-to-Object'!F$3:F$5474,'Poisson Verification'!D1106)</f>
        <v>7</v>
      </c>
      <c r="G1106">
        <f t="shared" si="106"/>
        <v>13.25</v>
      </c>
      <c r="H1106">
        <f>SUMPRODUCT((('Object-to-Object'!E$3:E$5474)-G1106)^2*('Poisson Verification'!$D1106='Object-to-Object'!F$3:F$5474))+(C1106-G1106)^2</f>
        <v>121.5</v>
      </c>
      <c r="I1106">
        <f t="shared" si="107"/>
        <v>15.1875</v>
      </c>
      <c r="J1106">
        <f t="shared" si="108"/>
        <v>1.1462264150943395</v>
      </c>
      <c r="K1106">
        <v>1.1462264150943395</v>
      </c>
      <c r="L1106">
        <f t="shared" si="109"/>
        <v>11.206558024857149</v>
      </c>
      <c r="M1106">
        <f t="shared" si="110"/>
        <v>15.570470999852784</v>
      </c>
      <c r="N1106">
        <f t="shared" si="105"/>
        <v>1</v>
      </c>
    </row>
    <row r="1107" spans="1:14" x14ac:dyDescent="0.25">
      <c r="A1107" t="s">
        <v>1203</v>
      </c>
      <c r="B1107">
        <v>362</v>
      </c>
      <c r="C1107">
        <v>24</v>
      </c>
      <c r="D1107" t="s">
        <v>1298</v>
      </c>
      <c r="E1107">
        <f>SUMPRODUCT(('Object-to-Object'!E$3:E$5474)*('Poisson Verification'!$D1107='Object-to-Object'!F$3:F$5474))</f>
        <v>102</v>
      </c>
      <c r="F1107">
        <f>COUNTIF('Object-to-Object'!F$3:F$5474,'Poisson Verification'!D1107)</f>
        <v>7</v>
      </c>
      <c r="G1107">
        <f t="shared" si="106"/>
        <v>15.75</v>
      </c>
      <c r="H1107">
        <f>SUMPRODUCT((('Object-to-Object'!E$3:E$5474)-G1107)^2*('Poisson Verification'!$D1107='Object-to-Object'!F$3:F$5474))+(C1107-G1107)^2</f>
        <v>279.5</v>
      </c>
      <c r="I1107">
        <f t="shared" si="107"/>
        <v>34.9375</v>
      </c>
      <c r="J1107">
        <f t="shared" si="108"/>
        <v>2.2182539682539684</v>
      </c>
      <c r="K1107">
        <v>2.2182539682539684</v>
      </c>
      <c r="L1107">
        <f t="shared" si="109"/>
        <v>13.515288001784491</v>
      </c>
      <c r="M1107">
        <f t="shared" si="110"/>
        <v>18.260928627955991</v>
      </c>
      <c r="N1107">
        <f t="shared" si="105"/>
        <v>0</v>
      </c>
    </row>
    <row r="1108" spans="1:14" x14ac:dyDescent="0.25">
      <c r="A1108" t="s">
        <v>1203</v>
      </c>
      <c r="B1108">
        <v>359</v>
      </c>
      <c r="C1108">
        <v>18</v>
      </c>
      <c r="D1108" t="s">
        <v>1299</v>
      </c>
      <c r="E1108">
        <f>SUMPRODUCT(('Object-to-Object'!E$3:E$5474)*('Poisson Verification'!$D1108='Object-to-Object'!F$3:F$5474))</f>
        <v>98</v>
      </c>
      <c r="F1108">
        <f>COUNTIF('Object-to-Object'!F$3:F$5474,'Poisson Verification'!D1108)</f>
        <v>7</v>
      </c>
      <c r="G1108">
        <f t="shared" si="106"/>
        <v>14.5</v>
      </c>
      <c r="H1108">
        <f>SUMPRODUCT((('Object-to-Object'!E$3:E$5474)-G1108)^2*('Poisson Verification'!$D1108='Object-to-Object'!F$3:F$5474))+(C1108-G1108)^2</f>
        <v>138</v>
      </c>
      <c r="I1108">
        <f t="shared" si="107"/>
        <v>17.25</v>
      </c>
      <c r="J1108">
        <f t="shared" si="108"/>
        <v>1.1896551724137931</v>
      </c>
      <c r="K1108">
        <v>1.1896551724137931</v>
      </c>
      <c r="L1108">
        <f t="shared" si="109"/>
        <v>12.358854983302923</v>
      </c>
      <c r="M1108">
        <f t="shared" si="110"/>
        <v>16.917741744150227</v>
      </c>
      <c r="N1108">
        <f t="shared" si="105"/>
        <v>0</v>
      </c>
    </row>
    <row r="1109" spans="1:14" x14ac:dyDescent="0.25">
      <c r="A1109" t="s">
        <v>1203</v>
      </c>
      <c r="B1109">
        <v>338</v>
      </c>
      <c r="C1109">
        <v>26</v>
      </c>
      <c r="D1109" t="s">
        <v>1300</v>
      </c>
      <c r="E1109">
        <f>SUMPRODUCT(('Object-to-Object'!E$3:E$5474)*('Poisson Verification'!$D1109='Object-to-Object'!F$3:F$5474))</f>
        <v>127</v>
      </c>
      <c r="F1109">
        <f>COUNTIF('Object-to-Object'!F$3:F$5474,'Poisson Verification'!D1109)</f>
        <v>7</v>
      </c>
      <c r="G1109">
        <f t="shared" si="106"/>
        <v>19.125</v>
      </c>
      <c r="H1109">
        <f>SUMPRODUCT((('Object-to-Object'!E$3:E$5474)-G1109)^2*('Poisson Verification'!$D1109='Object-to-Object'!F$3:F$5474))+(C1109-G1109)^2</f>
        <v>132.875</v>
      </c>
      <c r="I1109">
        <f t="shared" si="107"/>
        <v>16.609375</v>
      </c>
      <c r="J1109">
        <f t="shared" si="108"/>
        <v>0.86846405228758172</v>
      </c>
      <c r="K1109">
        <v>0.86846405228758172</v>
      </c>
      <c r="L1109">
        <f t="shared" si="109"/>
        <v>16.654806633256488</v>
      </c>
      <c r="M1109">
        <f t="shared" si="110"/>
        <v>21.870575851740305</v>
      </c>
      <c r="N1109">
        <f t="shared" si="105"/>
        <v>0</v>
      </c>
    </row>
    <row r="1110" spans="1:14" x14ac:dyDescent="0.25">
      <c r="A1110" t="s">
        <v>1203</v>
      </c>
      <c r="B1110">
        <v>335</v>
      </c>
      <c r="C1110">
        <v>19</v>
      </c>
      <c r="D1110" t="s">
        <v>1301</v>
      </c>
      <c r="E1110">
        <f>SUMPRODUCT(('Object-to-Object'!E$3:E$5474)*('Poisson Verification'!$D1110='Object-to-Object'!F$3:F$5474))</f>
        <v>136</v>
      </c>
      <c r="F1110">
        <f>COUNTIF('Object-to-Object'!F$3:F$5474,'Poisson Verification'!D1110)</f>
        <v>7</v>
      </c>
      <c r="G1110">
        <f t="shared" si="106"/>
        <v>19.375</v>
      </c>
      <c r="H1110">
        <f>SUMPRODUCT((('Object-to-Object'!E$3:E$5474)-G1110)^2*('Poisson Verification'!$D1110='Object-to-Object'!F$3:F$5474))+(C1110-G1110)^2</f>
        <v>149.875</v>
      </c>
      <c r="I1110">
        <f t="shared" si="107"/>
        <v>18.734375</v>
      </c>
      <c r="J1110">
        <f t="shared" si="108"/>
        <v>0.96693548387096773</v>
      </c>
      <c r="K1110">
        <v>0.96693548387096773</v>
      </c>
      <c r="L1110">
        <f t="shared" si="109"/>
        <v>16.888225794751506</v>
      </c>
      <c r="M1110">
        <f t="shared" si="110"/>
        <v>22.137103679984694</v>
      </c>
      <c r="N1110">
        <f t="shared" ref="N1110:N1173" si="111">IF(AND(I1110&lt;M1110,I1110&gt;L1110),1,0)</f>
        <v>1</v>
      </c>
    </row>
    <row r="1111" spans="1:14" x14ac:dyDescent="0.25">
      <c r="A1111" t="s">
        <v>1203</v>
      </c>
      <c r="B1111">
        <v>323</v>
      </c>
      <c r="C1111">
        <v>14</v>
      </c>
      <c r="D1111" t="s">
        <v>1302</v>
      </c>
      <c r="E1111">
        <f>SUMPRODUCT(('Object-to-Object'!E$3:E$5474)*('Poisson Verification'!$D1111='Object-to-Object'!F$3:F$5474))</f>
        <v>84</v>
      </c>
      <c r="F1111">
        <f>COUNTIF('Object-to-Object'!F$3:F$5474,'Poisson Verification'!D1111)</f>
        <v>7</v>
      </c>
      <c r="G1111">
        <f t="shared" si="106"/>
        <v>12.25</v>
      </c>
      <c r="H1111">
        <f>SUMPRODUCT((('Object-to-Object'!E$3:E$5474)-G1111)^2*('Poisson Verification'!$D1111='Object-to-Object'!F$3:F$5474))+(C1111-G1111)^2</f>
        <v>115.5</v>
      </c>
      <c r="I1111">
        <f t="shared" si="107"/>
        <v>14.4375</v>
      </c>
      <c r="J1111">
        <f t="shared" si="108"/>
        <v>1.1785714285714286</v>
      </c>
      <c r="K1111">
        <v>1.1785714285714286</v>
      </c>
      <c r="L1111">
        <f t="shared" si="109"/>
        <v>10.288098223771964</v>
      </c>
      <c r="M1111">
        <f t="shared" si="110"/>
        <v>14.48932291940797</v>
      </c>
      <c r="N1111">
        <f t="shared" si="111"/>
        <v>1</v>
      </c>
    </row>
    <row r="1112" spans="1:14" x14ac:dyDescent="0.25">
      <c r="A1112" t="s">
        <v>1203</v>
      </c>
      <c r="B1112">
        <v>326</v>
      </c>
      <c r="C1112">
        <v>7</v>
      </c>
      <c r="D1112" t="s">
        <v>1303</v>
      </c>
      <c r="E1112">
        <f>SUMPRODUCT(('Object-to-Object'!E$3:E$5474)*('Poisson Verification'!$D1112='Object-to-Object'!F$3:F$5474))</f>
        <v>45</v>
      </c>
      <c r="F1112">
        <f>COUNTIF('Object-to-Object'!F$3:F$5474,'Poisson Verification'!D1112)</f>
        <v>7</v>
      </c>
      <c r="G1112">
        <f t="shared" si="106"/>
        <v>6.5</v>
      </c>
      <c r="H1112">
        <f>SUMPRODUCT((('Object-to-Object'!E$3:E$5474)-G1112)^2*('Poisson Verification'!$D1112='Object-to-Object'!F$3:F$5474))+(C1112-G1112)^2</f>
        <v>66</v>
      </c>
      <c r="I1112">
        <f t="shared" si="107"/>
        <v>8.25</v>
      </c>
      <c r="J1112">
        <f t="shared" si="108"/>
        <v>1.2692307692307692</v>
      </c>
      <c r="K1112">
        <v>1.2692307692307692</v>
      </c>
      <c r="L1112">
        <f t="shared" si="109"/>
        <v>5.0917354221883624</v>
      </c>
      <c r="M1112">
        <f t="shared" si="110"/>
        <v>8.1894661406280456</v>
      </c>
      <c r="N1112">
        <f t="shared" si="111"/>
        <v>0</v>
      </c>
    </row>
    <row r="1113" spans="1:14" x14ac:dyDescent="0.25">
      <c r="A1113" t="s">
        <v>1203</v>
      </c>
      <c r="B1113">
        <v>320</v>
      </c>
      <c r="C1113">
        <v>7</v>
      </c>
      <c r="D1113" t="s">
        <v>1304</v>
      </c>
      <c r="E1113">
        <f>SUMPRODUCT(('Object-to-Object'!E$3:E$5474)*('Poisson Verification'!$D1113='Object-to-Object'!F$3:F$5474))</f>
        <v>27</v>
      </c>
      <c r="F1113">
        <f>COUNTIF('Object-to-Object'!F$3:F$5474,'Poisson Verification'!D1113)</f>
        <v>7</v>
      </c>
      <c r="G1113">
        <f t="shared" si="106"/>
        <v>4.25</v>
      </c>
      <c r="H1113">
        <f>SUMPRODUCT((('Object-to-Object'!E$3:E$5474)-G1113)^2*('Poisson Verification'!$D1113='Object-to-Object'!F$3:F$5474))+(C1113-G1113)^2</f>
        <v>37.5</v>
      </c>
      <c r="I1113">
        <f t="shared" si="107"/>
        <v>4.6875</v>
      </c>
      <c r="J1113">
        <f t="shared" si="108"/>
        <v>1.1029411764705883</v>
      </c>
      <c r="K1113">
        <v>1.1029411764705883</v>
      </c>
      <c r="L1113">
        <f t="shared" si="109"/>
        <v>3.1262645783930791</v>
      </c>
      <c r="M1113">
        <f t="shared" si="110"/>
        <v>5.6582015896800408</v>
      </c>
      <c r="N1113">
        <f t="shared" si="111"/>
        <v>1</v>
      </c>
    </row>
    <row r="1114" spans="1:14" x14ac:dyDescent="0.25">
      <c r="A1114" t="s">
        <v>1203</v>
      </c>
      <c r="B1114">
        <v>321</v>
      </c>
      <c r="C1114">
        <v>2</v>
      </c>
      <c r="D1114" t="s">
        <v>1305</v>
      </c>
      <c r="E1114">
        <f>SUMPRODUCT(('Object-to-Object'!E$3:E$5474)*('Poisson Verification'!$D1114='Object-to-Object'!F$3:F$5474))</f>
        <v>17</v>
      </c>
      <c r="F1114">
        <f>COUNTIF('Object-to-Object'!F$3:F$5474,'Poisson Verification'!D1114)</f>
        <v>7</v>
      </c>
      <c r="G1114">
        <f t="shared" si="106"/>
        <v>2.375</v>
      </c>
      <c r="H1114">
        <f>SUMPRODUCT((('Object-to-Object'!E$3:E$5474)-G1114)^2*('Poisson Verification'!$D1114='Object-to-Object'!F$3:F$5474))+(C1114-G1114)^2</f>
        <v>23.875</v>
      </c>
      <c r="I1114">
        <f t="shared" si="107"/>
        <v>2.984375</v>
      </c>
      <c r="J1114">
        <f t="shared" si="108"/>
        <v>1.256578947368421</v>
      </c>
      <c r="K1114">
        <v>1.256578947368421</v>
      </c>
      <c r="L1114">
        <f t="shared" si="109"/>
        <v>1.5552440239584766</v>
      </c>
      <c r="M1114">
        <f t="shared" si="110"/>
        <v>3.4849049549304394</v>
      </c>
      <c r="N1114">
        <f t="shared" si="111"/>
        <v>1</v>
      </c>
    </row>
    <row r="1115" spans="1:14" x14ac:dyDescent="0.25">
      <c r="A1115" t="s">
        <v>1203</v>
      </c>
      <c r="B1115">
        <v>321</v>
      </c>
      <c r="C1115">
        <v>1</v>
      </c>
      <c r="D1115" t="s">
        <v>1306</v>
      </c>
      <c r="E1115">
        <f>SUMPRODUCT(('Object-to-Object'!E$3:E$5474)*('Poisson Verification'!$D1115='Object-to-Object'!F$3:F$5474))</f>
        <v>7</v>
      </c>
      <c r="F1115">
        <f>COUNTIF('Object-to-Object'!F$3:F$5474,'Poisson Verification'!D1115)</f>
        <v>7</v>
      </c>
      <c r="G1115">
        <f t="shared" si="106"/>
        <v>1</v>
      </c>
      <c r="H1115">
        <f>SUMPRODUCT((('Object-to-Object'!E$3:E$5474)-G1115)^2*('Poisson Verification'!$D1115='Object-to-Object'!F$3:F$5474))+(C1115-G1115)^2</f>
        <v>8</v>
      </c>
      <c r="I1115">
        <f t="shared" si="107"/>
        <v>1</v>
      </c>
      <c r="J1115">
        <f t="shared" si="108"/>
        <v>1</v>
      </c>
      <c r="K1115">
        <v>1</v>
      </c>
      <c r="L1115">
        <f t="shared" si="109"/>
        <v>0.49760284827365925</v>
      </c>
      <c r="M1115">
        <f t="shared" si="110"/>
        <v>1.8043312143995391</v>
      </c>
      <c r="N1115">
        <f t="shared" si="111"/>
        <v>1</v>
      </c>
    </row>
    <row r="1116" spans="1:14" x14ac:dyDescent="0.25">
      <c r="A1116" t="s">
        <v>1203</v>
      </c>
      <c r="B1116">
        <v>319</v>
      </c>
      <c r="C1116">
        <v>1</v>
      </c>
      <c r="D1116" t="s">
        <v>1307</v>
      </c>
      <c r="E1116">
        <f>SUMPRODUCT(('Object-to-Object'!E$3:E$5474)*('Poisson Verification'!$D1116='Object-to-Object'!F$3:F$5474))</f>
        <v>11</v>
      </c>
      <c r="F1116">
        <f>COUNTIF('Object-to-Object'!F$3:F$5474,'Poisson Verification'!D1116)</f>
        <v>7</v>
      </c>
      <c r="G1116">
        <f t="shared" si="106"/>
        <v>1.5</v>
      </c>
      <c r="H1116">
        <f>SUMPRODUCT((('Object-to-Object'!E$3:E$5474)-G1116)^2*('Poisson Verification'!$D1116='Object-to-Object'!F$3:F$5474))+(C1116-G1116)^2</f>
        <v>16</v>
      </c>
      <c r="I1116">
        <f t="shared" si="107"/>
        <v>2</v>
      </c>
      <c r="J1116">
        <f t="shared" si="108"/>
        <v>1.3333333333333333</v>
      </c>
      <c r="K1116">
        <v>1.3333333333333333</v>
      </c>
      <c r="L1116">
        <f t="shared" si="109"/>
        <v>0.86552656419813834</v>
      </c>
      <c r="M1116">
        <f t="shared" si="110"/>
        <v>2.4303211662393776</v>
      </c>
      <c r="N1116">
        <f t="shared" si="111"/>
        <v>1</v>
      </c>
    </row>
    <row r="1117" spans="1:14" x14ac:dyDescent="0.25">
      <c r="A1117" t="s">
        <v>1203</v>
      </c>
      <c r="B1117">
        <v>316</v>
      </c>
      <c r="C1117">
        <v>3</v>
      </c>
      <c r="D1117" t="s">
        <v>1308</v>
      </c>
      <c r="E1117">
        <f>SUMPRODUCT(('Object-to-Object'!E$3:E$5474)*('Poisson Verification'!$D1117='Object-to-Object'!F$3:F$5474))</f>
        <v>27</v>
      </c>
      <c r="F1117">
        <f>COUNTIF('Object-to-Object'!F$3:F$5474,'Poisson Verification'!D1117)</f>
        <v>7</v>
      </c>
      <c r="G1117">
        <f t="shared" si="106"/>
        <v>3.75</v>
      </c>
      <c r="H1117">
        <f>SUMPRODUCT((('Object-to-Object'!E$3:E$5474)-G1117)^2*('Poisson Verification'!$D1117='Object-to-Object'!F$3:F$5474))+(C1117-G1117)^2</f>
        <v>39.5</v>
      </c>
      <c r="I1117">
        <f t="shared" si="107"/>
        <v>4.9375</v>
      </c>
      <c r="J1117">
        <f t="shared" si="108"/>
        <v>1.3166666666666667</v>
      </c>
      <c r="K1117">
        <v>1.3166666666666667</v>
      </c>
      <c r="L1117">
        <f t="shared" si="109"/>
        <v>2.6992474033743603</v>
      </c>
      <c r="M1117">
        <f t="shared" si="110"/>
        <v>5.0863134493061937</v>
      </c>
      <c r="N1117">
        <f t="shared" si="111"/>
        <v>1</v>
      </c>
    </row>
    <row r="1118" spans="1:14" x14ac:dyDescent="0.25">
      <c r="A1118" t="s">
        <v>1203</v>
      </c>
      <c r="B1118">
        <v>310</v>
      </c>
      <c r="C1118">
        <v>2</v>
      </c>
      <c r="D1118" t="s">
        <v>1309</v>
      </c>
      <c r="E1118">
        <f>SUMPRODUCT(('Object-to-Object'!E$3:E$5474)*('Poisson Verification'!$D1118='Object-to-Object'!F$3:F$5474))</f>
        <v>28</v>
      </c>
      <c r="F1118">
        <f>COUNTIF('Object-to-Object'!F$3:F$5474,'Poisson Verification'!D1118)</f>
        <v>7</v>
      </c>
      <c r="G1118">
        <f t="shared" si="106"/>
        <v>3.75</v>
      </c>
      <c r="H1118">
        <f>SUMPRODUCT((('Object-to-Object'!E$3:E$5474)-G1118)^2*('Poisson Verification'!$D1118='Object-to-Object'!F$3:F$5474))+(C1118-G1118)^2</f>
        <v>17.5</v>
      </c>
      <c r="I1118">
        <f t="shared" si="107"/>
        <v>2.1875</v>
      </c>
      <c r="J1118">
        <f t="shared" si="108"/>
        <v>0.58333333333333337</v>
      </c>
      <c r="K1118">
        <v>0.58333333333333337</v>
      </c>
      <c r="L1118">
        <f t="shared" si="109"/>
        <v>2.6992474033743603</v>
      </c>
      <c r="M1118">
        <f t="shared" si="110"/>
        <v>5.0863134493061937</v>
      </c>
      <c r="N1118">
        <f t="shared" si="111"/>
        <v>0</v>
      </c>
    </row>
    <row r="1119" spans="1:14" x14ac:dyDescent="0.25">
      <c r="A1119" t="s">
        <v>1203</v>
      </c>
      <c r="B1119">
        <v>304</v>
      </c>
      <c r="C1119">
        <v>14</v>
      </c>
      <c r="D1119" t="s">
        <v>1310</v>
      </c>
      <c r="E1119">
        <f>SUMPRODUCT(('Object-to-Object'!E$3:E$5474)*('Poisson Verification'!$D1119='Object-to-Object'!F$3:F$5474))</f>
        <v>55</v>
      </c>
      <c r="F1119">
        <f>COUNTIF('Object-to-Object'!F$3:F$5474,'Poisson Verification'!D1119)</f>
        <v>7</v>
      </c>
      <c r="G1119">
        <f t="shared" si="106"/>
        <v>8.625</v>
      </c>
      <c r="H1119">
        <f>SUMPRODUCT((('Object-to-Object'!E$3:E$5474)-G1119)^2*('Poisson Verification'!$D1119='Object-to-Object'!F$3:F$5474))+(C1119-G1119)^2</f>
        <v>51.875</v>
      </c>
      <c r="I1119">
        <f t="shared" si="107"/>
        <v>6.484375</v>
      </c>
      <c r="J1119">
        <f t="shared" si="108"/>
        <v>0.75181159420289856</v>
      </c>
      <c r="K1119">
        <v>0.75181159420289856</v>
      </c>
      <c r="L1119">
        <f t="shared" si="109"/>
        <v>6.9910604000693386</v>
      </c>
      <c r="M1119">
        <f t="shared" si="110"/>
        <v>10.538309640851248</v>
      </c>
      <c r="N1119">
        <f t="shared" si="111"/>
        <v>0</v>
      </c>
    </row>
    <row r="1120" spans="1:14" x14ac:dyDescent="0.25">
      <c r="A1120" t="s">
        <v>1203</v>
      </c>
      <c r="B1120">
        <v>305</v>
      </c>
      <c r="C1120">
        <v>10</v>
      </c>
      <c r="D1120" t="s">
        <v>1311</v>
      </c>
      <c r="E1120">
        <f>SUMPRODUCT(('Object-to-Object'!E$3:E$5474)*('Poisson Verification'!$D1120='Object-to-Object'!F$3:F$5474))</f>
        <v>75</v>
      </c>
      <c r="F1120">
        <f>COUNTIF('Object-to-Object'!F$3:F$5474,'Poisson Verification'!D1120)</f>
        <v>7</v>
      </c>
      <c r="G1120">
        <f t="shared" si="106"/>
        <v>10.625</v>
      </c>
      <c r="H1120">
        <f>SUMPRODUCT((('Object-to-Object'!E$3:E$5474)-G1120)^2*('Poisson Verification'!$D1120='Object-to-Object'!F$3:F$5474))+(C1120-G1120)^2</f>
        <v>123.875</v>
      </c>
      <c r="I1120">
        <f t="shared" si="107"/>
        <v>15.484375</v>
      </c>
      <c r="J1120">
        <f t="shared" si="108"/>
        <v>1.4573529411764705</v>
      </c>
      <c r="K1120">
        <v>1.4573529411764705</v>
      </c>
      <c r="L1120">
        <f t="shared" si="109"/>
        <v>8.8030768461858155</v>
      </c>
      <c r="M1120">
        <f t="shared" si="110"/>
        <v>12.725094917991131</v>
      </c>
      <c r="N1120">
        <f t="shared" si="111"/>
        <v>0</v>
      </c>
    </row>
    <row r="1121" spans="1:14" x14ac:dyDescent="0.25">
      <c r="A1121" t="s">
        <v>1203</v>
      </c>
      <c r="B1121">
        <v>303</v>
      </c>
      <c r="C1121">
        <v>10</v>
      </c>
      <c r="D1121" t="s">
        <v>1312</v>
      </c>
      <c r="E1121">
        <f>SUMPRODUCT(('Object-to-Object'!E$3:E$5474)*('Poisson Verification'!$D1121='Object-to-Object'!F$3:F$5474))</f>
        <v>69</v>
      </c>
      <c r="F1121">
        <f>COUNTIF('Object-to-Object'!F$3:F$5474,'Poisson Verification'!D1121)</f>
        <v>7</v>
      </c>
      <c r="G1121">
        <f t="shared" si="106"/>
        <v>9.875</v>
      </c>
      <c r="H1121">
        <f>SUMPRODUCT((('Object-to-Object'!E$3:E$5474)-G1121)^2*('Poisson Verification'!$D1121='Object-to-Object'!F$3:F$5474))+(C1121-G1121)^2</f>
        <v>82.875</v>
      </c>
      <c r="I1121">
        <f t="shared" si="107"/>
        <v>10.359375</v>
      </c>
      <c r="J1121">
        <f t="shared" si="108"/>
        <v>1.0490506329113924</v>
      </c>
      <c r="K1121">
        <v>1.0490506329113924</v>
      </c>
      <c r="L1121">
        <f t="shared" si="109"/>
        <v>8.121300084894024</v>
      </c>
      <c r="M1121">
        <f t="shared" si="110"/>
        <v>11.907278532122406</v>
      </c>
      <c r="N1121">
        <f t="shared" si="111"/>
        <v>1</v>
      </c>
    </row>
    <row r="1122" spans="1:14" x14ac:dyDescent="0.25">
      <c r="A1122" t="s">
        <v>1203</v>
      </c>
      <c r="B1122">
        <v>301</v>
      </c>
      <c r="C1122">
        <v>11</v>
      </c>
      <c r="D1122" t="s">
        <v>1313</v>
      </c>
      <c r="E1122">
        <f>SUMPRODUCT(('Object-to-Object'!E$3:E$5474)*('Poisson Verification'!$D1122='Object-to-Object'!F$3:F$5474))</f>
        <v>58</v>
      </c>
      <c r="F1122">
        <f>COUNTIF('Object-to-Object'!F$3:F$5474,'Poisson Verification'!D1122)</f>
        <v>7</v>
      </c>
      <c r="G1122">
        <f t="shared" si="106"/>
        <v>8.625</v>
      </c>
      <c r="H1122">
        <f>SUMPRODUCT((('Object-to-Object'!E$3:E$5474)-G1122)^2*('Poisson Verification'!$D1122='Object-to-Object'!F$3:F$5474))+(C1122-G1122)^2</f>
        <v>37.875</v>
      </c>
      <c r="I1122">
        <f t="shared" si="107"/>
        <v>4.734375</v>
      </c>
      <c r="J1122">
        <f t="shared" si="108"/>
        <v>0.54891304347826086</v>
      </c>
      <c r="K1122">
        <v>0.54891304347826086</v>
      </c>
      <c r="L1122">
        <f t="shared" si="109"/>
        <v>6.9910604000693386</v>
      </c>
      <c r="M1122">
        <f t="shared" si="110"/>
        <v>10.538309640851248</v>
      </c>
      <c r="N1122">
        <f t="shared" si="111"/>
        <v>0</v>
      </c>
    </row>
    <row r="1123" spans="1:14" x14ac:dyDescent="0.25">
      <c r="A1123" t="s">
        <v>1203</v>
      </c>
      <c r="B1123">
        <v>298</v>
      </c>
      <c r="C1123">
        <v>11</v>
      </c>
      <c r="D1123" t="s">
        <v>1314</v>
      </c>
      <c r="E1123">
        <f>SUMPRODUCT(('Object-to-Object'!E$3:E$5474)*('Poisson Verification'!$D1123='Object-to-Object'!F$3:F$5474))</f>
        <v>61</v>
      </c>
      <c r="F1123">
        <f>COUNTIF('Object-to-Object'!F$3:F$5474,'Poisson Verification'!D1123)</f>
        <v>7</v>
      </c>
      <c r="G1123">
        <f t="shared" si="106"/>
        <v>9</v>
      </c>
      <c r="H1123">
        <f>SUMPRODUCT((('Object-to-Object'!E$3:E$5474)-G1123)^2*('Poisson Verification'!$D1123='Object-to-Object'!F$3:F$5474))+(C1123-G1123)^2</f>
        <v>24</v>
      </c>
      <c r="I1123">
        <f t="shared" si="107"/>
        <v>3</v>
      </c>
      <c r="J1123">
        <f t="shared" si="108"/>
        <v>0.33333333333333331</v>
      </c>
      <c r="K1123">
        <v>0.33333333333333331</v>
      </c>
      <c r="L1123">
        <f t="shared" si="109"/>
        <v>7.329267585784903</v>
      </c>
      <c r="M1123">
        <f t="shared" si="110"/>
        <v>10.949847953517587</v>
      </c>
      <c r="N1123">
        <f t="shared" si="111"/>
        <v>0</v>
      </c>
    </row>
    <row r="1124" spans="1:14" x14ac:dyDescent="0.25">
      <c r="A1124" t="s">
        <v>1203</v>
      </c>
      <c r="B1124">
        <v>296</v>
      </c>
      <c r="C1124">
        <v>12</v>
      </c>
      <c r="D1124" t="s">
        <v>1315</v>
      </c>
      <c r="E1124">
        <f>SUMPRODUCT(('Object-to-Object'!E$3:E$5474)*('Poisson Verification'!$D1124='Object-to-Object'!F$3:F$5474))</f>
        <v>46</v>
      </c>
      <c r="F1124">
        <f>COUNTIF('Object-to-Object'!F$3:F$5474,'Poisson Verification'!D1124)</f>
        <v>7</v>
      </c>
      <c r="G1124">
        <f t="shared" si="106"/>
        <v>7.25</v>
      </c>
      <c r="H1124">
        <f>SUMPRODUCT((('Object-to-Object'!E$3:E$5474)-G1124)^2*('Poisson Verification'!$D1124='Object-to-Object'!F$3:F$5474))+(C1124-G1124)^2</f>
        <v>63.5</v>
      </c>
      <c r="I1124">
        <f t="shared" si="107"/>
        <v>7.9375</v>
      </c>
      <c r="J1124">
        <f t="shared" si="108"/>
        <v>1.0948275862068966</v>
      </c>
      <c r="K1124">
        <v>1.0948275862068966</v>
      </c>
      <c r="L1124">
        <f t="shared" si="109"/>
        <v>5.7583601831946778</v>
      </c>
      <c r="M1124">
        <f t="shared" si="110"/>
        <v>9.0221045030240674</v>
      </c>
      <c r="N1124">
        <f t="shared" si="111"/>
        <v>1</v>
      </c>
    </row>
    <row r="1125" spans="1:14" x14ac:dyDescent="0.25">
      <c r="A1125" t="s">
        <v>1203</v>
      </c>
      <c r="B1125">
        <v>292</v>
      </c>
      <c r="C1125">
        <v>13</v>
      </c>
      <c r="D1125" t="s">
        <v>1316</v>
      </c>
      <c r="E1125">
        <f>SUMPRODUCT(('Object-to-Object'!E$3:E$5474)*('Poisson Verification'!$D1125='Object-to-Object'!F$3:F$5474))</f>
        <v>69</v>
      </c>
      <c r="F1125">
        <f>COUNTIF('Object-to-Object'!F$3:F$5474,'Poisson Verification'!D1125)</f>
        <v>7</v>
      </c>
      <c r="G1125">
        <f t="shared" si="106"/>
        <v>10.25</v>
      </c>
      <c r="H1125">
        <f>SUMPRODUCT((('Object-to-Object'!E$3:E$5474)-G1125)^2*('Poisson Verification'!$D1125='Object-to-Object'!F$3:F$5474))+(C1125-G1125)^2</f>
        <v>119.5</v>
      </c>
      <c r="I1125">
        <f t="shared" si="107"/>
        <v>14.9375</v>
      </c>
      <c r="J1125">
        <f t="shared" si="108"/>
        <v>1.4573170731707317</v>
      </c>
      <c r="K1125">
        <v>1.4573170731707317</v>
      </c>
      <c r="L1125">
        <f t="shared" si="109"/>
        <v>8.4618755361610063</v>
      </c>
      <c r="M1125">
        <f t="shared" si="110"/>
        <v>12.316494121160041</v>
      </c>
      <c r="N1125">
        <f t="shared" si="111"/>
        <v>0</v>
      </c>
    </row>
    <row r="1126" spans="1:14" x14ac:dyDescent="0.25">
      <c r="A1126" t="s">
        <v>1203</v>
      </c>
      <c r="B1126">
        <v>290</v>
      </c>
      <c r="C1126">
        <v>15</v>
      </c>
      <c r="D1126" t="s">
        <v>1317</v>
      </c>
      <c r="E1126">
        <f>SUMPRODUCT(('Object-to-Object'!E$3:E$5474)*('Poisson Verification'!$D1126='Object-to-Object'!F$3:F$5474))</f>
        <v>58</v>
      </c>
      <c r="F1126">
        <f>COUNTIF('Object-to-Object'!F$3:F$5474,'Poisson Verification'!D1126)</f>
        <v>7</v>
      </c>
      <c r="G1126">
        <f t="shared" si="106"/>
        <v>9.125</v>
      </c>
      <c r="H1126">
        <f>SUMPRODUCT((('Object-to-Object'!E$3:E$5474)-G1126)^2*('Poisson Verification'!$D1126='Object-to-Object'!F$3:F$5474))+(C1126-G1126)^2</f>
        <v>162.875</v>
      </c>
      <c r="I1126">
        <f t="shared" si="107"/>
        <v>20.359375</v>
      </c>
      <c r="J1126">
        <f t="shared" si="108"/>
        <v>2.2311643835616439</v>
      </c>
      <c r="K1126">
        <v>2.2311643835616439</v>
      </c>
      <c r="L1126">
        <f t="shared" si="109"/>
        <v>7.4421748043568483</v>
      </c>
      <c r="M1126">
        <f t="shared" si="110"/>
        <v>11.086859374159296</v>
      </c>
      <c r="N1126">
        <f t="shared" si="111"/>
        <v>0</v>
      </c>
    </row>
    <row r="1127" spans="1:14" x14ac:dyDescent="0.25">
      <c r="A1127" t="s">
        <v>1203</v>
      </c>
      <c r="B1127">
        <v>289</v>
      </c>
      <c r="C1127">
        <v>18</v>
      </c>
      <c r="D1127" t="s">
        <v>1318</v>
      </c>
      <c r="E1127">
        <f>SUMPRODUCT(('Object-to-Object'!E$3:E$5474)*('Poisson Verification'!$D1127='Object-to-Object'!F$3:F$5474))</f>
        <v>64</v>
      </c>
      <c r="F1127">
        <f>COUNTIF('Object-to-Object'!F$3:F$5474,'Poisson Verification'!D1127)</f>
        <v>7</v>
      </c>
      <c r="G1127">
        <f t="shared" si="106"/>
        <v>10.25</v>
      </c>
      <c r="H1127">
        <f>SUMPRODUCT((('Object-to-Object'!E$3:E$5474)-G1127)^2*('Poisson Verification'!$D1127='Object-to-Object'!F$3:F$5474))+(C1127-G1127)^2</f>
        <v>143.5</v>
      </c>
      <c r="I1127">
        <f t="shared" si="107"/>
        <v>17.9375</v>
      </c>
      <c r="J1127">
        <f t="shared" si="108"/>
        <v>1.75</v>
      </c>
      <c r="K1127">
        <v>1.75</v>
      </c>
      <c r="L1127">
        <f t="shared" si="109"/>
        <v>8.4618755361610063</v>
      </c>
      <c r="M1127">
        <f t="shared" si="110"/>
        <v>12.316494121160041</v>
      </c>
      <c r="N1127">
        <f t="shared" si="111"/>
        <v>0</v>
      </c>
    </row>
    <row r="1128" spans="1:14" x14ac:dyDescent="0.25">
      <c r="A1128" t="s">
        <v>1203</v>
      </c>
      <c r="B1128">
        <v>294</v>
      </c>
      <c r="C1128">
        <v>20</v>
      </c>
      <c r="D1128" t="s">
        <v>1319</v>
      </c>
      <c r="E1128">
        <f>SUMPRODUCT(('Object-to-Object'!E$3:E$5474)*('Poisson Verification'!$D1128='Object-to-Object'!F$3:F$5474))</f>
        <v>69</v>
      </c>
      <c r="F1128">
        <f>COUNTIF('Object-to-Object'!F$3:F$5474,'Poisson Verification'!D1128)</f>
        <v>7</v>
      </c>
      <c r="G1128">
        <f t="shared" si="106"/>
        <v>11.125</v>
      </c>
      <c r="H1128">
        <f>SUMPRODUCT((('Object-to-Object'!E$3:E$5474)-G1128)^2*('Poisson Verification'!$D1128='Object-to-Object'!F$3:F$5474))+(C1128-G1128)^2</f>
        <v>148.875</v>
      </c>
      <c r="I1128">
        <f t="shared" si="107"/>
        <v>18.609375</v>
      </c>
      <c r="J1128">
        <f t="shared" si="108"/>
        <v>1.672752808988764</v>
      </c>
      <c r="K1128">
        <v>1.672752808988764</v>
      </c>
      <c r="L1128">
        <f t="shared" si="109"/>
        <v>9.2589289582343994</v>
      </c>
      <c r="M1128">
        <f t="shared" si="110"/>
        <v>13.268994546684507</v>
      </c>
      <c r="N1128">
        <f t="shared" si="111"/>
        <v>0</v>
      </c>
    </row>
    <row r="1129" spans="1:14" x14ac:dyDescent="0.25">
      <c r="A1129" t="s">
        <v>1203</v>
      </c>
      <c r="B1129">
        <v>301</v>
      </c>
      <c r="C1129">
        <v>16</v>
      </c>
      <c r="D1129" t="s">
        <v>1320</v>
      </c>
      <c r="E1129">
        <f>SUMPRODUCT(('Object-to-Object'!E$3:E$5474)*('Poisson Verification'!$D1129='Object-to-Object'!F$3:F$5474))</f>
        <v>83</v>
      </c>
      <c r="F1129">
        <f>COUNTIF('Object-to-Object'!F$3:F$5474,'Poisson Verification'!D1129)</f>
        <v>7</v>
      </c>
      <c r="G1129">
        <f t="shared" si="106"/>
        <v>12.375</v>
      </c>
      <c r="H1129">
        <f>SUMPRODUCT((('Object-to-Object'!E$3:E$5474)-G1129)^2*('Poisson Verification'!$D1129='Object-to-Object'!F$3:F$5474))+(C1129-G1129)^2</f>
        <v>75.875</v>
      </c>
      <c r="I1129">
        <f t="shared" si="107"/>
        <v>9.484375</v>
      </c>
      <c r="J1129">
        <f t="shared" si="108"/>
        <v>0.76641414141414144</v>
      </c>
      <c r="K1129">
        <v>0.76641414141414144</v>
      </c>
      <c r="L1129">
        <f t="shared" si="109"/>
        <v>10.402727755999566</v>
      </c>
      <c r="M1129">
        <f t="shared" si="110"/>
        <v>14.624641805770308</v>
      </c>
      <c r="N1129">
        <f t="shared" si="111"/>
        <v>0</v>
      </c>
    </row>
    <row r="1130" spans="1:14" x14ac:dyDescent="0.25">
      <c r="A1130" t="s">
        <v>1203</v>
      </c>
      <c r="B1130">
        <v>295</v>
      </c>
      <c r="C1130">
        <v>22</v>
      </c>
      <c r="D1130" t="s">
        <v>1321</v>
      </c>
      <c r="E1130">
        <f>SUMPRODUCT(('Object-to-Object'!E$3:E$5474)*('Poisson Verification'!$D1130='Object-to-Object'!F$3:F$5474))</f>
        <v>118</v>
      </c>
      <c r="F1130">
        <f>COUNTIF('Object-to-Object'!F$3:F$5474,'Poisson Verification'!D1130)</f>
        <v>7</v>
      </c>
      <c r="G1130">
        <f t="shared" si="106"/>
        <v>17.5</v>
      </c>
      <c r="H1130">
        <f>SUMPRODUCT((('Object-to-Object'!E$3:E$5474)-G1130)^2*('Poisson Verification'!$D1130='Object-to-Object'!F$3:F$5474))+(C1130-G1130)^2</f>
        <v>256</v>
      </c>
      <c r="I1130">
        <f t="shared" si="107"/>
        <v>32</v>
      </c>
      <c r="J1130">
        <f t="shared" si="108"/>
        <v>1.8285714285714285</v>
      </c>
      <c r="K1130">
        <v>1.8285714285714285</v>
      </c>
      <c r="L1130">
        <f t="shared" si="109"/>
        <v>15.140337320387452</v>
      </c>
      <c r="M1130">
        <f t="shared" si="110"/>
        <v>20.135416806255737</v>
      </c>
      <c r="N1130">
        <f t="shared" si="111"/>
        <v>0</v>
      </c>
    </row>
    <row r="1131" spans="1:14" x14ac:dyDescent="0.25">
      <c r="A1131" t="s">
        <v>1203</v>
      </c>
      <c r="B1131">
        <v>296</v>
      </c>
      <c r="C1131">
        <v>28</v>
      </c>
      <c r="D1131" t="s">
        <v>1322</v>
      </c>
      <c r="E1131">
        <f>SUMPRODUCT(('Object-to-Object'!E$3:E$5474)*('Poisson Verification'!$D1131='Object-to-Object'!F$3:F$5474))</f>
        <v>129</v>
      </c>
      <c r="F1131">
        <f>COUNTIF('Object-to-Object'!F$3:F$5474,'Poisson Verification'!D1131)</f>
        <v>7</v>
      </c>
      <c r="G1131">
        <f t="shared" si="106"/>
        <v>19.625</v>
      </c>
      <c r="H1131">
        <f>SUMPRODUCT((('Object-to-Object'!E$3:E$5474)-G1131)^2*('Poisson Verification'!$D1131='Object-to-Object'!F$3:F$5474))+(C1131-G1131)^2</f>
        <v>201.875</v>
      </c>
      <c r="I1131">
        <f t="shared" si="107"/>
        <v>25.234375</v>
      </c>
      <c r="J1131">
        <f t="shared" si="108"/>
        <v>1.285828025477707</v>
      </c>
      <c r="K1131">
        <v>1.285828025477707</v>
      </c>
      <c r="L1131">
        <f t="shared" si="109"/>
        <v>17.121751745566254</v>
      </c>
      <c r="M1131">
        <f t="shared" si="110"/>
        <v>22.40352572930389</v>
      </c>
      <c r="N1131">
        <f t="shared" si="111"/>
        <v>0</v>
      </c>
    </row>
    <row r="1132" spans="1:14" x14ac:dyDescent="0.25">
      <c r="A1132" t="s">
        <v>1203</v>
      </c>
      <c r="B1132">
        <v>300</v>
      </c>
      <c r="C1132">
        <v>22</v>
      </c>
      <c r="D1132" t="s">
        <v>1323</v>
      </c>
      <c r="E1132">
        <f>SUMPRODUCT(('Object-to-Object'!E$3:E$5474)*('Poisson Verification'!$D1132='Object-to-Object'!F$3:F$5474))</f>
        <v>136</v>
      </c>
      <c r="F1132">
        <f>COUNTIF('Object-to-Object'!F$3:F$5474,'Poisson Verification'!D1132)</f>
        <v>7</v>
      </c>
      <c r="G1132">
        <f t="shared" si="106"/>
        <v>19.75</v>
      </c>
      <c r="H1132">
        <f>SUMPRODUCT((('Object-to-Object'!E$3:E$5474)-G1132)^2*('Poisson Verification'!$D1132='Object-to-Object'!F$3:F$5474))+(C1132-G1132)^2</f>
        <v>227.5</v>
      </c>
      <c r="I1132">
        <f t="shared" si="107"/>
        <v>28.4375</v>
      </c>
      <c r="J1132">
        <f t="shared" si="108"/>
        <v>1.4398734177215189</v>
      </c>
      <c r="K1132">
        <v>1.4398734177215189</v>
      </c>
      <c r="L1132">
        <f t="shared" si="109"/>
        <v>17.238554127846403</v>
      </c>
      <c r="M1132">
        <f t="shared" si="110"/>
        <v>22.536697716021703</v>
      </c>
      <c r="N1132">
        <f t="shared" si="111"/>
        <v>0</v>
      </c>
    </row>
    <row r="1133" spans="1:14" x14ac:dyDescent="0.25">
      <c r="A1133" t="s">
        <v>1203</v>
      </c>
      <c r="B1133">
        <v>304</v>
      </c>
      <c r="C1133">
        <v>35</v>
      </c>
      <c r="D1133" t="s">
        <v>1324</v>
      </c>
      <c r="E1133">
        <f>SUMPRODUCT(('Object-to-Object'!E$3:E$5474)*('Poisson Verification'!$D1133='Object-to-Object'!F$3:F$5474))</f>
        <v>131</v>
      </c>
      <c r="F1133">
        <f>COUNTIF('Object-to-Object'!F$3:F$5474,'Poisson Verification'!D1133)</f>
        <v>7</v>
      </c>
      <c r="G1133">
        <f t="shared" si="106"/>
        <v>20.75</v>
      </c>
      <c r="H1133">
        <f>SUMPRODUCT((('Object-to-Object'!E$3:E$5474)-G1133)^2*('Poisson Verification'!$D1133='Object-to-Object'!F$3:F$5474))+(C1133-G1133)^2</f>
        <v>301.5</v>
      </c>
      <c r="I1133">
        <f t="shared" si="107"/>
        <v>37.6875</v>
      </c>
      <c r="J1133">
        <f t="shared" si="108"/>
        <v>1.8162650602409638</v>
      </c>
      <c r="K1133">
        <v>1.8162650602409638</v>
      </c>
      <c r="L1133">
        <f t="shared" si="109"/>
        <v>18.173886890836702</v>
      </c>
      <c r="M1133">
        <f t="shared" si="110"/>
        <v>23.601168269235966</v>
      </c>
      <c r="N1133">
        <f t="shared" si="111"/>
        <v>0</v>
      </c>
    </row>
    <row r="1134" spans="1:14" x14ac:dyDescent="0.25">
      <c r="A1134" t="s">
        <v>1203</v>
      </c>
      <c r="B1134">
        <v>313</v>
      </c>
      <c r="C1134">
        <v>18</v>
      </c>
      <c r="D1134" t="s">
        <v>1325</v>
      </c>
      <c r="E1134">
        <f>SUMPRODUCT(('Object-to-Object'!E$3:E$5474)*('Poisson Verification'!$D1134='Object-to-Object'!F$3:F$5474))</f>
        <v>136</v>
      </c>
      <c r="F1134">
        <f>COUNTIF('Object-to-Object'!F$3:F$5474,'Poisson Verification'!D1134)</f>
        <v>7</v>
      </c>
      <c r="G1134">
        <f t="shared" si="106"/>
        <v>19.25</v>
      </c>
      <c r="H1134">
        <f>SUMPRODUCT((('Object-to-Object'!E$3:E$5474)-G1134)^2*('Poisson Verification'!$D1134='Object-to-Object'!F$3:F$5474))+(C1134-G1134)^2</f>
        <v>229.5</v>
      </c>
      <c r="I1134">
        <f t="shared" si="107"/>
        <v>28.6875</v>
      </c>
      <c r="J1134">
        <f t="shared" si="108"/>
        <v>1.4902597402597402</v>
      </c>
      <c r="K1134">
        <v>1.4902597402597402</v>
      </c>
      <c r="L1134">
        <f t="shared" si="109"/>
        <v>16.771502735443555</v>
      </c>
      <c r="M1134">
        <f t="shared" si="110"/>
        <v>22.003853116085185</v>
      </c>
      <c r="N1134">
        <f t="shared" si="111"/>
        <v>0</v>
      </c>
    </row>
    <row r="1135" spans="1:14" x14ac:dyDescent="0.25">
      <c r="A1135" t="s">
        <v>1203</v>
      </c>
      <c r="B1135">
        <v>312</v>
      </c>
      <c r="C1135">
        <v>20</v>
      </c>
      <c r="D1135" t="s">
        <v>1326</v>
      </c>
      <c r="E1135">
        <f>SUMPRODUCT(('Object-to-Object'!E$3:E$5474)*('Poisson Verification'!$D1135='Object-to-Object'!F$3:F$5474))</f>
        <v>103</v>
      </c>
      <c r="F1135">
        <f>COUNTIF('Object-to-Object'!F$3:F$5474,'Poisson Verification'!D1135)</f>
        <v>7</v>
      </c>
      <c r="G1135">
        <f t="shared" si="106"/>
        <v>15.375</v>
      </c>
      <c r="H1135">
        <f>SUMPRODUCT((('Object-to-Object'!E$3:E$5474)-G1135)^2*('Poisson Verification'!$D1135='Object-to-Object'!F$3:F$5474))+(C1135-G1135)^2</f>
        <v>75.875</v>
      </c>
      <c r="I1135">
        <f t="shared" si="107"/>
        <v>9.484375</v>
      </c>
      <c r="J1135">
        <f t="shared" si="108"/>
        <v>0.61686991869918695</v>
      </c>
      <c r="K1135">
        <v>0.61686991869918695</v>
      </c>
      <c r="L1135">
        <f t="shared" si="109"/>
        <v>13.167954565639505</v>
      </c>
      <c r="M1135">
        <f t="shared" si="110"/>
        <v>17.858371244889586</v>
      </c>
      <c r="N1135">
        <f t="shared" si="111"/>
        <v>0</v>
      </c>
    </row>
    <row r="1136" spans="1:14" x14ac:dyDescent="0.25">
      <c r="A1136" t="s">
        <v>1203</v>
      </c>
      <c r="B1136">
        <v>318</v>
      </c>
      <c r="C1136">
        <v>4</v>
      </c>
      <c r="D1136" t="s">
        <v>1327</v>
      </c>
      <c r="E1136">
        <f>SUMPRODUCT(('Object-to-Object'!E$3:E$5474)*('Poisson Verification'!$D1136='Object-to-Object'!F$3:F$5474))</f>
        <v>47</v>
      </c>
      <c r="F1136">
        <f>COUNTIF('Object-to-Object'!F$3:F$5474,'Poisson Verification'!D1136)</f>
        <v>7</v>
      </c>
      <c r="G1136">
        <f t="shared" si="106"/>
        <v>6.375</v>
      </c>
      <c r="H1136">
        <f>SUMPRODUCT((('Object-to-Object'!E$3:E$5474)-G1136)^2*('Poisson Verification'!$D1136='Object-to-Object'!F$3:F$5474))+(C1136-G1136)^2</f>
        <v>75.875</v>
      </c>
      <c r="I1136">
        <f t="shared" si="107"/>
        <v>9.484375</v>
      </c>
      <c r="J1136">
        <f t="shared" si="108"/>
        <v>1.4877450980392157</v>
      </c>
      <c r="K1136">
        <v>1.4877450980392157</v>
      </c>
      <c r="L1136">
        <f t="shared" si="109"/>
        <v>4.9810924614992604</v>
      </c>
      <c r="M1136">
        <f t="shared" si="110"/>
        <v>8.0502442454511023</v>
      </c>
      <c r="N1136">
        <f t="shared" si="111"/>
        <v>0</v>
      </c>
    </row>
    <row r="1137" spans="1:14" x14ac:dyDescent="0.25">
      <c r="A1137" t="s">
        <v>1203</v>
      </c>
      <c r="B1137">
        <v>315</v>
      </c>
      <c r="C1137">
        <v>8</v>
      </c>
      <c r="D1137" t="s">
        <v>1328</v>
      </c>
      <c r="E1137">
        <f>SUMPRODUCT(('Object-to-Object'!E$3:E$5474)*('Poisson Verification'!$D1137='Object-to-Object'!F$3:F$5474))</f>
        <v>30</v>
      </c>
      <c r="F1137">
        <f>COUNTIF('Object-to-Object'!F$3:F$5474,'Poisson Verification'!D1137)</f>
        <v>7</v>
      </c>
      <c r="G1137">
        <f t="shared" si="106"/>
        <v>4.75</v>
      </c>
      <c r="H1137">
        <f>SUMPRODUCT((('Object-to-Object'!E$3:E$5474)-G1137)^2*('Poisson Verification'!$D1137='Object-to-Object'!F$3:F$5474))+(C1137-G1137)^2</f>
        <v>81.5</v>
      </c>
      <c r="I1137">
        <f t="shared" si="107"/>
        <v>10.1875</v>
      </c>
      <c r="J1137">
        <f t="shared" si="108"/>
        <v>2.1447368421052633</v>
      </c>
      <c r="K1137">
        <v>2.1447368421052633</v>
      </c>
      <c r="L1137">
        <f t="shared" si="109"/>
        <v>3.5574885471694992</v>
      </c>
      <c r="M1137">
        <f t="shared" si="110"/>
        <v>6.2260579577677397</v>
      </c>
      <c r="N1137">
        <f t="shared" si="111"/>
        <v>0</v>
      </c>
    </row>
    <row r="1138" spans="1:14" x14ac:dyDescent="0.25">
      <c r="A1138" t="s">
        <v>1203</v>
      </c>
      <c r="B1138">
        <v>316</v>
      </c>
      <c r="C1138">
        <v>3</v>
      </c>
      <c r="D1138" t="s">
        <v>1329</v>
      </c>
      <c r="E1138">
        <f>SUMPRODUCT(('Object-to-Object'!E$3:E$5474)*('Poisson Verification'!$D1138='Object-to-Object'!F$3:F$5474))</f>
        <v>15</v>
      </c>
      <c r="F1138">
        <f>COUNTIF('Object-to-Object'!F$3:F$5474,'Poisson Verification'!D1138)</f>
        <v>7</v>
      </c>
      <c r="G1138">
        <f t="shared" si="106"/>
        <v>2.25</v>
      </c>
      <c r="H1138">
        <f>SUMPRODUCT((('Object-to-Object'!E$3:E$5474)-G1138)^2*('Poisson Verification'!$D1138='Object-to-Object'!F$3:F$5474))+(C1138-G1138)^2</f>
        <v>15.5</v>
      </c>
      <c r="I1138">
        <f t="shared" si="107"/>
        <v>1.9375</v>
      </c>
      <c r="J1138">
        <f t="shared" si="108"/>
        <v>0.86111111111111116</v>
      </c>
      <c r="K1138">
        <v>0.86111111111111116</v>
      </c>
      <c r="L1138">
        <f t="shared" si="109"/>
        <v>1.4542880636808604</v>
      </c>
      <c r="M1138">
        <f t="shared" si="110"/>
        <v>3.3364712889355812</v>
      </c>
      <c r="N1138">
        <f t="shared" si="111"/>
        <v>1</v>
      </c>
    </row>
    <row r="1139" spans="1:14" x14ac:dyDescent="0.25">
      <c r="A1139" t="s">
        <v>1203</v>
      </c>
      <c r="B1139">
        <v>317</v>
      </c>
      <c r="C1139">
        <v>0</v>
      </c>
      <c r="D1139" t="s">
        <v>1330</v>
      </c>
      <c r="E1139">
        <f>SUMPRODUCT(('Object-to-Object'!E$3:E$5474)*('Poisson Verification'!$D1139='Object-to-Object'!F$3:F$5474))</f>
        <v>12</v>
      </c>
      <c r="F1139">
        <f>COUNTIF('Object-to-Object'!F$3:F$5474,'Poisson Verification'!D1139)</f>
        <v>7</v>
      </c>
      <c r="G1139">
        <f t="shared" si="106"/>
        <v>1.5</v>
      </c>
      <c r="H1139">
        <f>SUMPRODUCT((('Object-to-Object'!E$3:E$5474)-G1139)^2*('Poisson Verification'!$D1139='Object-to-Object'!F$3:F$5474))+(C1139-G1139)^2</f>
        <v>16</v>
      </c>
      <c r="I1139">
        <f t="shared" si="107"/>
        <v>2</v>
      </c>
      <c r="J1139">
        <f t="shared" si="108"/>
        <v>1.3333333333333333</v>
      </c>
      <c r="K1139">
        <v>1.3333333333333333</v>
      </c>
      <c r="L1139">
        <f t="shared" si="109"/>
        <v>0.86552656419813834</v>
      </c>
      <c r="M1139">
        <f t="shared" si="110"/>
        <v>2.4303211662393776</v>
      </c>
      <c r="N1139">
        <f t="shared" si="111"/>
        <v>1</v>
      </c>
    </row>
    <row r="1140" spans="1:14" x14ac:dyDescent="0.25">
      <c r="A1140" t="s">
        <v>1203</v>
      </c>
      <c r="B1140">
        <v>316</v>
      </c>
      <c r="C1140">
        <v>1</v>
      </c>
      <c r="D1140" t="s">
        <v>1331</v>
      </c>
      <c r="E1140">
        <f>SUMPRODUCT(('Object-to-Object'!E$3:E$5474)*('Poisson Verification'!$D1140='Object-to-Object'!F$3:F$5474))</f>
        <v>9</v>
      </c>
      <c r="F1140">
        <f>COUNTIF('Object-to-Object'!F$3:F$5474,'Poisson Verification'!D1140)</f>
        <v>7</v>
      </c>
      <c r="G1140">
        <f t="shared" si="106"/>
        <v>1.25</v>
      </c>
      <c r="H1140">
        <f>SUMPRODUCT((('Object-to-Object'!E$3:E$5474)-G1140)^2*('Poisson Verification'!$D1140='Object-to-Object'!F$3:F$5474))+(C1140-G1140)^2</f>
        <v>21.5</v>
      </c>
      <c r="I1140">
        <f t="shared" si="107"/>
        <v>2.6875</v>
      </c>
      <c r="J1140">
        <f t="shared" si="108"/>
        <v>2.15</v>
      </c>
      <c r="K1140">
        <v>2.15</v>
      </c>
      <c r="L1140">
        <f t="shared" si="109"/>
        <v>0.67817571213641159</v>
      </c>
      <c r="M1140">
        <f t="shared" si="110"/>
        <v>2.1202774044652379</v>
      </c>
      <c r="N1140">
        <f t="shared" si="111"/>
        <v>0</v>
      </c>
    </row>
    <row r="1141" spans="1:14" x14ac:dyDescent="0.25">
      <c r="A1141" t="s">
        <v>1203</v>
      </c>
      <c r="B1141">
        <v>316</v>
      </c>
      <c r="C1141">
        <v>2</v>
      </c>
      <c r="D1141" t="s">
        <v>1332</v>
      </c>
      <c r="E1141">
        <f>SUMPRODUCT(('Object-to-Object'!E$3:E$5474)*('Poisson Verification'!$D1141='Object-to-Object'!F$3:F$5474))</f>
        <v>20</v>
      </c>
      <c r="F1141">
        <f>COUNTIF('Object-to-Object'!F$3:F$5474,'Poisson Verification'!D1141)</f>
        <v>7</v>
      </c>
      <c r="G1141">
        <f t="shared" si="106"/>
        <v>2.75</v>
      </c>
      <c r="H1141">
        <f>SUMPRODUCT((('Object-to-Object'!E$3:E$5474)-G1141)^2*('Poisson Verification'!$D1141='Object-to-Object'!F$3:F$5474))+(C1141-G1141)^2</f>
        <v>9.5</v>
      </c>
      <c r="I1141">
        <f t="shared" si="107"/>
        <v>1.1875</v>
      </c>
      <c r="J1141">
        <f t="shared" si="108"/>
        <v>0.43181818181818182</v>
      </c>
      <c r="K1141">
        <v>0.43181818181818182</v>
      </c>
      <c r="L1141">
        <f t="shared" si="109"/>
        <v>1.8617173175538722</v>
      </c>
      <c r="M1141">
        <f t="shared" si="110"/>
        <v>3.9268512757130116</v>
      </c>
      <c r="N1141">
        <f t="shared" si="111"/>
        <v>0</v>
      </c>
    </row>
    <row r="1142" spans="1:14" x14ac:dyDescent="0.25">
      <c r="A1142" t="s">
        <v>1203</v>
      </c>
      <c r="B1142">
        <v>315</v>
      </c>
      <c r="C1142">
        <v>3</v>
      </c>
      <c r="D1142" t="s">
        <v>1333</v>
      </c>
      <c r="E1142">
        <f>SUMPRODUCT(('Object-to-Object'!E$3:E$5474)*('Poisson Verification'!$D1142='Object-to-Object'!F$3:F$5474))</f>
        <v>45</v>
      </c>
      <c r="F1142">
        <f>COUNTIF('Object-to-Object'!F$3:F$5474,'Poisson Verification'!D1142)</f>
        <v>7</v>
      </c>
      <c r="G1142">
        <f t="shared" si="106"/>
        <v>6</v>
      </c>
      <c r="H1142">
        <f>SUMPRODUCT((('Object-to-Object'!E$3:E$5474)-G1142)^2*('Poisson Verification'!$D1142='Object-to-Object'!F$3:F$5474))+(C1142-G1142)^2</f>
        <v>60</v>
      </c>
      <c r="I1142">
        <f t="shared" si="107"/>
        <v>7.5</v>
      </c>
      <c r="J1142">
        <f t="shared" si="108"/>
        <v>1.25</v>
      </c>
      <c r="K1142">
        <v>1.25</v>
      </c>
      <c r="L1142">
        <f t="shared" si="109"/>
        <v>4.6500334424638092</v>
      </c>
      <c r="M1142">
        <f t="shared" si="110"/>
        <v>7.6317334131137136</v>
      </c>
      <c r="N1142">
        <f t="shared" si="111"/>
        <v>1</v>
      </c>
    </row>
    <row r="1143" spans="1:14" x14ac:dyDescent="0.25">
      <c r="A1143" t="s">
        <v>1203</v>
      </c>
      <c r="B1143">
        <v>316</v>
      </c>
      <c r="C1143">
        <v>12</v>
      </c>
      <c r="D1143" t="s">
        <v>1334</v>
      </c>
      <c r="E1143">
        <f>SUMPRODUCT(('Object-to-Object'!E$3:E$5474)*('Poisson Verification'!$D1143='Object-to-Object'!F$3:F$5474))</f>
        <v>65</v>
      </c>
      <c r="F1143">
        <f>COUNTIF('Object-to-Object'!F$3:F$5474,'Poisson Verification'!D1143)</f>
        <v>7</v>
      </c>
      <c r="G1143">
        <f t="shared" si="106"/>
        <v>9.625</v>
      </c>
      <c r="H1143">
        <f>SUMPRODUCT((('Object-to-Object'!E$3:E$5474)-G1143)^2*('Poisson Verification'!$D1143='Object-to-Object'!F$3:F$5474))+(C1143-G1143)^2</f>
        <v>123.875</v>
      </c>
      <c r="I1143">
        <f t="shared" si="107"/>
        <v>15.484375</v>
      </c>
      <c r="J1143">
        <f t="shared" si="108"/>
        <v>1.6087662337662338</v>
      </c>
      <c r="K1143">
        <v>1.6087662337662338</v>
      </c>
      <c r="L1143">
        <f t="shared" si="109"/>
        <v>7.8946151715166444</v>
      </c>
      <c r="M1143">
        <f t="shared" si="110"/>
        <v>11.63410942383859</v>
      </c>
      <c r="N1143">
        <f t="shared" si="111"/>
        <v>0</v>
      </c>
    </row>
    <row r="1144" spans="1:14" x14ac:dyDescent="0.25">
      <c r="A1144" t="s">
        <v>1203</v>
      </c>
      <c r="B1144">
        <v>314</v>
      </c>
      <c r="C1144">
        <v>15</v>
      </c>
      <c r="D1144" t="s">
        <v>1335</v>
      </c>
      <c r="E1144">
        <f>SUMPRODUCT(('Object-to-Object'!E$3:E$5474)*('Poisson Verification'!$D1144='Object-to-Object'!F$3:F$5474))</f>
        <v>79</v>
      </c>
      <c r="F1144">
        <f>COUNTIF('Object-to-Object'!F$3:F$5474,'Poisson Verification'!D1144)</f>
        <v>7</v>
      </c>
      <c r="G1144">
        <f t="shared" si="106"/>
        <v>11.75</v>
      </c>
      <c r="H1144">
        <f>SUMPRODUCT((('Object-to-Object'!E$3:E$5474)-G1144)^2*('Poisson Verification'!$D1144='Object-to-Object'!F$3:F$5474))+(C1144-G1144)^2</f>
        <v>53.5</v>
      </c>
      <c r="I1144">
        <f t="shared" si="107"/>
        <v>6.6875</v>
      </c>
      <c r="J1144">
        <f t="shared" si="108"/>
        <v>0.56914893617021278</v>
      </c>
      <c r="K1144">
        <v>0.56914893617021278</v>
      </c>
      <c r="L1144">
        <f t="shared" si="109"/>
        <v>9.8301201605999342</v>
      </c>
      <c r="M1144">
        <f t="shared" si="110"/>
        <v>13.947515408992331</v>
      </c>
      <c r="N1144">
        <f t="shared" si="111"/>
        <v>0</v>
      </c>
    </row>
    <row r="1145" spans="1:14" x14ac:dyDescent="0.25">
      <c r="A1145" t="s">
        <v>1203</v>
      </c>
      <c r="B1145">
        <v>319</v>
      </c>
      <c r="C1145">
        <v>12</v>
      </c>
      <c r="D1145" t="s">
        <v>1336</v>
      </c>
      <c r="E1145">
        <f>SUMPRODUCT(('Object-to-Object'!E$3:E$5474)*('Poisson Verification'!$D1145='Object-to-Object'!F$3:F$5474))</f>
        <v>74</v>
      </c>
      <c r="F1145">
        <f>COUNTIF('Object-to-Object'!F$3:F$5474,'Poisson Verification'!D1145)</f>
        <v>7</v>
      </c>
      <c r="G1145">
        <f t="shared" si="106"/>
        <v>10.75</v>
      </c>
      <c r="H1145">
        <f>SUMPRODUCT((('Object-to-Object'!E$3:E$5474)-G1145)^2*('Poisson Verification'!$D1145='Object-to-Object'!F$3:F$5474))+(C1145-G1145)^2</f>
        <v>177.5</v>
      </c>
      <c r="I1145">
        <f t="shared" si="107"/>
        <v>22.1875</v>
      </c>
      <c r="J1145">
        <f t="shared" si="108"/>
        <v>2.0639534883720931</v>
      </c>
      <c r="K1145">
        <v>2.0639534883720931</v>
      </c>
      <c r="L1145">
        <f t="shared" si="109"/>
        <v>8.9169439187412749</v>
      </c>
      <c r="M1145">
        <f t="shared" si="110"/>
        <v>12.861164173737883</v>
      </c>
      <c r="N1145">
        <f t="shared" si="111"/>
        <v>0</v>
      </c>
    </row>
    <row r="1146" spans="1:14" x14ac:dyDescent="0.25">
      <c r="A1146" t="s">
        <v>1203</v>
      </c>
      <c r="B1146">
        <v>321</v>
      </c>
      <c r="C1146">
        <v>9</v>
      </c>
      <c r="D1146" t="s">
        <v>1337</v>
      </c>
      <c r="E1146">
        <f>SUMPRODUCT(('Object-to-Object'!E$3:E$5474)*('Poisson Verification'!$D1146='Object-to-Object'!F$3:F$5474))</f>
        <v>71</v>
      </c>
      <c r="F1146">
        <f>COUNTIF('Object-to-Object'!F$3:F$5474,'Poisson Verification'!D1146)</f>
        <v>7</v>
      </c>
      <c r="G1146">
        <f t="shared" si="106"/>
        <v>10</v>
      </c>
      <c r="H1146">
        <f>SUMPRODUCT((('Object-to-Object'!E$3:E$5474)-G1146)^2*('Poisson Verification'!$D1146='Object-to-Object'!F$3:F$5474))+(C1146-G1146)^2</f>
        <v>76</v>
      </c>
      <c r="I1146">
        <f t="shared" si="107"/>
        <v>9.5</v>
      </c>
      <c r="J1146">
        <f t="shared" si="108"/>
        <v>0.95</v>
      </c>
      <c r="K1146">
        <v>0.95</v>
      </c>
      <c r="L1146">
        <f t="shared" si="109"/>
        <v>8.2347535362606017</v>
      </c>
      <c r="M1146">
        <f t="shared" si="110"/>
        <v>12.043754134564223</v>
      </c>
      <c r="N1146">
        <f t="shared" si="111"/>
        <v>1</v>
      </c>
    </row>
    <row r="1147" spans="1:14" x14ac:dyDescent="0.25">
      <c r="A1147" t="s">
        <v>1203</v>
      </c>
      <c r="B1147">
        <v>319</v>
      </c>
      <c r="C1147">
        <v>17</v>
      </c>
      <c r="D1147" t="s">
        <v>1338</v>
      </c>
      <c r="E1147">
        <f>SUMPRODUCT(('Object-to-Object'!E$3:E$5474)*('Poisson Verification'!$D1147='Object-to-Object'!F$3:F$5474))</f>
        <v>61</v>
      </c>
      <c r="F1147">
        <f>COUNTIF('Object-to-Object'!F$3:F$5474,'Poisson Verification'!D1147)</f>
        <v>7</v>
      </c>
      <c r="G1147">
        <f t="shared" si="106"/>
        <v>9.75</v>
      </c>
      <c r="H1147">
        <f>SUMPRODUCT((('Object-to-Object'!E$3:E$5474)-G1147)^2*('Poisson Verification'!$D1147='Object-to-Object'!F$3:F$5474))+(C1147-G1147)^2</f>
        <v>133.5</v>
      </c>
      <c r="I1147">
        <f t="shared" si="107"/>
        <v>16.6875</v>
      </c>
      <c r="J1147">
        <f t="shared" si="108"/>
        <v>1.7115384615384615</v>
      </c>
      <c r="K1147">
        <v>1.7115384615384615</v>
      </c>
      <c r="L1147">
        <f t="shared" si="109"/>
        <v>8.0079201558164037</v>
      </c>
      <c r="M1147">
        <f t="shared" si="110"/>
        <v>11.770730754958066</v>
      </c>
      <c r="N1147">
        <f t="shared" si="111"/>
        <v>0</v>
      </c>
    </row>
    <row r="1148" spans="1:14" x14ac:dyDescent="0.25">
      <c r="A1148" t="s">
        <v>1203</v>
      </c>
      <c r="B1148">
        <v>325</v>
      </c>
      <c r="C1148">
        <v>14</v>
      </c>
      <c r="D1148" t="s">
        <v>1339</v>
      </c>
      <c r="E1148">
        <f>SUMPRODUCT(('Object-to-Object'!E$3:E$5474)*('Poisson Verification'!$D1148='Object-to-Object'!F$3:F$5474))</f>
        <v>75</v>
      </c>
      <c r="F1148">
        <f>COUNTIF('Object-to-Object'!F$3:F$5474,'Poisson Verification'!D1148)</f>
        <v>7</v>
      </c>
      <c r="G1148">
        <f t="shared" si="106"/>
        <v>11.125</v>
      </c>
      <c r="H1148">
        <f>SUMPRODUCT((('Object-to-Object'!E$3:E$5474)-G1148)^2*('Poisson Verification'!$D1148='Object-to-Object'!F$3:F$5474))+(C1148-G1148)^2</f>
        <v>82.875</v>
      </c>
      <c r="I1148">
        <f t="shared" si="107"/>
        <v>10.359375</v>
      </c>
      <c r="J1148">
        <f t="shared" si="108"/>
        <v>0.9311797752808989</v>
      </c>
      <c r="K1148">
        <v>0.9311797752808989</v>
      </c>
      <c r="L1148">
        <f t="shared" si="109"/>
        <v>9.2589289582343994</v>
      </c>
      <c r="M1148">
        <f t="shared" si="110"/>
        <v>13.268994546684507</v>
      </c>
      <c r="N1148">
        <f t="shared" si="111"/>
        <v>1</v>
      </c>
    </row>
    <row r="1149" spans="1:14" x14ac:dyDescent="0.25">
      <c r="A1149" t="s">
        <v>1203</v>
      </c>
      <c r="B1149">
        <v>327</v>
      </c>
      <c r="C1149">
        <v>14</v>
      </c>
      <c r="D1149" t="s">
        <v>1340</v>
      </c>
      <c r="E1149">
        <f>SUMPRODUCT(('Object-to-Object'!E$3:E$5474)*('Poisson Verification'!$D1149='Object-to-Object'!F$3:F$5474))</f>
        <v>58</v>
      </c>
      <c r="F1149">
        <f>COUNTIF('Object-to-Object'!F$3:F$5474,'Poisson Verification'!D1149)</f>
        <v>7</v>
      </c>
      <c r="G1149">
        <f t="shared" si="106"/>
        <v>9</v>
      </c>
      <c r="H1149">
        <f>SUMPRODUCT((('Object-to-Object'!E$3:E$5474)-G1149)^2*('Poisson Verification'!$D1149='Object-to-Object'!F$3:F$5474))+(C1149-G1149)^2</f>
        <v>156</v>
      </c>
      <c r="I1149">
        <f t="shared" si="107"/>
        <v>19.5</v>
      </c>
      <c r="J1149">
        <f t="shared" si="108"/>
        <v>2.1666666666666665</v>
      </c>
      <c r="K1149">
        <v>2.1666666666666665</v>
      </c>
      <c r="L1149">
        <f t="shared" si="109"/>
        <v>7.329267585784903</v>
      </c>
      <c r="M1149">
        <f t="shared" si="110"/>
        <v>10.949847953517587</v>
      </c>
      <c r="N1149">
        <f t="shared" si="111"/>
        <v>0</v>
      </c>
    </row>
    <row r="1150" spans="1:14" x14ac:dyDescent="0.25">
      <c r="A1150" t="s">
        <v>1203</v>
      </c>
      <c r="B1150">
        <v>328</v>
      </c>
      <c r="C1150">
        <v>12</v>
      </c>
      <c r="D1150" t="s">
        <v>1341</v>
      </c>
      <c r="E1150">
        <f>SUMPRODUCT(('Object-to-Object'!E$3:E$5474)*('Poisson Verification'!$D1150='Object-to-Object'!F$3:F$5474))</f>
        <v>82</v>
      </c>
      <c r="F1150">
        <f>COUNTIF('Object-to-Object'!F$3:F$5474,'Poisson Verification'!D1150)</f>
        <v>7</v>
      </c>
      <c r="G1150">
        <f t="shared" si="106"/>
        <v>11.75</v>
      </c>
      <c r="H1150">
        <f>SUMPRODUCT((('Object-to-Object'!E$3:E$5474)-G1150)^2*('Poisson Verification'!$D1150='Object-to-Object'!F$3:F$5474))+(C1150-G1150)^2</f>
        <v>141.5</v>
      </c>
      <c r="I1150">
        <f t="shared" si="107"/>
        <v>17.6875</v>
      </c>
      <c r="J1150">
        <f t="shared" si="108"/>
        <v>1.5053191489361701</v>
      </c>
      <c r="K1150">
        <v>1.5053191489361701</v>
      </c>
      <c r="L1150">
        <f t="shared" si="109"/>
        <v>9.8301201605999342</v>
      </c>
      <c r="M1150">
        <f t="shared" si="110"/>
        <v>13.947515408992331</v>
      </c>
      <c r="N1150">
        <f t="shared" si="111"/>
        <v>0</v>
      </c>
    </row>
    <row r="1151" spans="1:14" x14ac:dyDescent="0.25">
      <c r="A1151" t="s">
        <v>1203</v>
      </c>
      <c r="B1151">
        <v>325</v>
      </c>
      <c r="C1151">
        <v>18</v>
      </c>
      <c r="D1151" t="s">
        <v>1342</v>
      </c>
      <c r="E1151">
        <f>SUMPRODUCT(('Object-to-Object'!E$3:E$5474)*('Poisson Verification'!$D1151='Object-to-Object'!F$3:F$5474))</f>
        <v>77</v>
      </c>
      <c r="F1151">
        <f>COUNTIF('Object-to-Object'!F$3:F$5474,'Poisson Verification'!D1151)</f>
        <v>7</v>
      </c>
      <c r="G1151">
        <f t="shared" si="106"/>
        <v>11.875</v>
      </c>
      <c r="H1151">
        <f>SUMPRODUCT((('Object-to-Object'!E$3:E$5474)-G1151)^2*('Poisson Verification'!$D1151='Object-to-Object'!F$3:F$5474))+(C1151-G1151)^2</f>
        <v>174.875</v>
      </c>
      <c r="I1151">
        <f t="shared" si="107"/>
        <v>21.859375</v>
      </c>
      <c r="J1151">
        <f t="shared" si="108"/>
        <v>1.8407894736842105</v>
      </c>
      <c r="K1151">
        <v>1.8407894736842105</v>
      </c>
      <c r="L1151">
        <f t="shared" si="109"/>
        <v>9.9445319703280113</v>
      </c>
      <c r="M1151">
        <f t="shared" si="110"/>
        <v>14.083048735317103</v>
      </c>
      <c r="N1151">
        <f t="shared" si="111"/>
        <v>0</v>
      </c>
    </row>
    <row r="1152" spans="1:14" x14ac:dyDescent="0.25">
      <c r="A1152" t="s">
        <v>1203</v>
      </c>
      <c r="B1152">
        <v>325</v>
      </c>
      <c r="C1152">
        <v>16</v>
      </c>
      <c r="D1152" t="s">
        <v>1343</v>
      </c>
      <c r="E1152">
        <f>SUMPRODUCT(('Object-to-Object'!E$3:E$5474)*('Poisson Verification'!$D1152='Object-to-Object'!F$3:F$5474))</f>
        <v>81</v>
      </c>
      <c r="F1152">
        <f>COUNTIF('Object-to-Object'!F$3:F$5474,'Poisson Verification'!D1152)</f>
        <v>7</v>
      </c>
      <c r="G1152">
        <f t="shared" si="106"/>
        <v>12.125</v>
      </c>
      <c r="H1152">
        <f>SUMPRODUCT((('Object-to-Object'!E$3:E$5474)-G1152)^2*('Poisson Verification'!$D1152='Object-to-Object'!F$3:F$5474))+(C1152-G1152)^2</f>
        <v>100.875</v>
      </c>
      <c r="I1152">
        <f t="shared" si="107"/>
        <v>12.609375</v>
      </c>
      <c r="J1152">
        <f t="shared" si="108"/>
        <v>1.0399484536082475</v>
      </c>
      <c r="K1152">
        <v>1.0399484536082475</v>
      </c>
      <c r="L1152">
        <f t="shared" si="109"/>
        <v>10.173521860987496</v>
      </c>
      <c r="M1152">
        <f t="shared" si="110"/>
        <v>14.353951652944305</v>
      </c>
      <c r="N1152">
        <f t="shared" si="111"/>
        <v>1</v>
      </c>
    </row>
    <row r="1153" spans="1:14" x14ac:dyDescent="0.25">
      <c r="A1153" t="s">
        <v>1203</v>
      </c>
      <c r="B1153">
        <v>321</v>
      </c>
      <c r="C1153">
        <v>28</v>
      </c>
      <c r="D1153" t="s">
        <v>1344</v>
      </c>
      <c r="E1153">
        <f>SUMPRODUCT(('Object-to-Object'!E$3:E$5474)*('Poisson Verification'!$D1153='Object-to-Object'!F$3:F$5474))</f>
        <v>115</v>
      </c>
      <c r="F1153">
        <f>COUNTIF('Object-to-Object'!F$3:F$5474,'Poisson Verification'!D1153)</f>
        <v>7</v>
      </c>
      <c r="G1153">
        <f t="shared" si="106"/>
        <v>17.875</v>
      </c>
      <c r="H1153">
        <f>SUMPRODUCT((('Object-to-Object'!E$3:E$5474)-G1153)^2*('Poisson Verification'!$D1153='Object-to-Object'!F$3:F$5474))+(C1153-G1153)^2</f>
        <v>280.875</v>
      </c>
      <c r="I1153">
        <f t="shared" si="107"/>
        <v>35.109375</v>
      </c>
      <c r="J1153">
        <f t="shared" si="108"/>
        <v>1.9641608391608392</v>
      </c>
      <c r="K1153">
        <v>1.9641608391608392</v>
      </c>
      <c r="L1153">
        <f t="shared" si="109"/>
        <v>15.489388826076091</v>
      </c>
      <c r="M1153">
        <f t="shared" si="110"/>
        <v>20.536275083515012</v>
      </c>
      <c r="N1153">
        <f t="shared" si="111"/>
        <v>0</v>
      </c>
    </row>
    <row r="1154" spans="1:14" x14ac:dyDescent="0.25">
      <c r="A1154" t="s">
        <v>1203</v>
      </c>
      <c r="B1154">
        <v>333</v>
      </c>
      <c r="C1154">
        <v>28</v>
      </c>
      <c r="D1154" t="s">
        <v>1345</v>
      </c>
      <c r="E1154">
        <f>SUMPRODUCT(('Object-to-Object'!E$3:E$5474)*('Poisson Verification'!$D1154='Object-to-Object'!F$3:F$5474))</f>
        <v>145</v>
      </c>
      <c r="F1154">
        <f>COUNTIF('Object-to-Object'!F$3:F$5474,'Poisson Verification'!D1154)</f>
        <v>7</v>
      </c>
      <c r="G1154">
        <f t="shared" si="106"/>
        <v>21.625</v>
      </c>
      <c r="H1154">
        <f>SUMPRODUCT((('Object-to-Object'!E$3:E$5474)-G1154)^2*('Poisson Verification'!$D1154='Object-to-Object'!F$3:F$5474))+(C1154-G1154)^2</f>
        <v>307.875</v>
      </c>
      <c r="I1154">
        <f t="shared" si="107"/>
        <v>38.484375</v>
      </c>
      <c r="J1154">
        <f t="shared" si="108"/>
        <v>1.7796242774566473</v>
      </c>
      <c r="K1154">
        <v>1.7796242774566473</v>
      </c>
      <c r="L1154">
        <f t="shared" si="109"/>
        <v>18.993572078074529</v>
      </c>
      <c r="M1154">
        <f t="shared" si="110"/>
        <v>24.531322236887014</v>
      </c>
      <c r="N1154">
        <f t="shared" si="111"/>
        <v>0</v>
      </c>
    </row>
    <row r="1155" spans="1:14" x14ac:dyDescent="0.25">
      <c r="A1155" t="s">
        <v>1203</v>
      </c>
      <c r="B1155">
        <v>339</v>
      </c>
      <c r="C1155">
        <v>23</v>
      </c>
      <c r="D1155" t="s">
        <v>1346</v>
      </c>
      <c r="E1155">
        <f>SUMPRODUCT(('Object-to-Object'!E$3:E$5474)*('Poisson Verification'!$D1155='Object-to-Object'!F$3:F$5474))</f>
        <v>154</v>
      </c>
      <c r="F1155">
        <f>COUNTIF('Object-to-Object'!F$3:F$5474,'Poisson Verification'!D1155)</f>
        <v>7</v>
      </c>
      <c r="G1155">
        <f t="shared" si="106"/>
        <v>22.125</v>
      </c>
      <c r="H1155">
        <f>SUMPRODUCT((('Object-to-Object'!E$3:E$5474)-G1155)^2*('Poisson Verification'!$D1155='Object-to-Object'!F$3:F$5474))+(C1155-G1155)^2</f>
        <v>132.875</v>
      </c>
      <c r="I1155">
        <f t="shared" si="107"/>
        <v>16.609375</v>
      </c>
      <c r="J1155">
        <f t="shared" si="108"/>
        <v>0.75070621468926557</v>
      </c>
      <c r="K1155">
        <v>0.75070621468926557</v>
      </c>
      <c r="L1155">
        <f t="shared" si="109"/>
        <v>19.462466097798888</v>
      </c>
      <c r="M1155">
        <f t="shared" si="110"/>
        <v>25.062340597894678</v>
      </c>
      <c r="N1155">
        <f t="shared" si="111"/>
        <v>0</v>
      </c>
    </row>
    <row r="1156" spans="1:14" x14ac:dyDescent="0.25">
      <c r="A1156" t="s">
        <v>1203</v>
      </c>
      <c r="B1156">
        <v>334</v>
      </c>
      <c r="C1156">
        <v>25</v>
      </c>
      <c r="D1156" t="s">
        <v>1347</v>
      </c>
      <c r="E1156">
        <f>SUMPRODUCT(('Object-to-Object'!E$3:E$5474)*('Poisson Verification'!$D1156='Object-to-Object'!F$3:F$5474))</f>
        <v>128</v>
      </c>
      <c r="F1156">
        <f>COUNTIF('Object-to-Object'!F$3:F$5474,'Poisson Verification'!D1156)</f>
        <v>7</v>
      </c>
      <c r="G1156">
        <f t="shared" si="106"/>
        <v>19.125</v>
      </c>
      <c r="H1156">
        <f>SUMPRODUCT((('Object-to-Object'!E$3:E$5474)-G1156)^2*('Poisson Verification'!$D1156='Object-to-Object'!F$3:F$5474))+(C1156-G1156)^2</f>
        <v>188.875</v>
      </c>
      <c r="I1156">
        <f t="shared" si="107"/>
        <v>23.609375</v>
      </c>
      <c r="J1156">
        <f t="shared" si="108"/>
        <v>1.2344771241830066</v>
      </c>
      <c r="K1156">
        <v>1.2344771241830066</v>
      </c>
      <c r="L1156">
        <f t="shared" si="109"/>
        <v>16.654806633256488</v>
      </c>
      <c r="M1156">
        <f t="shared" si="110"/>
        <v>21.870575851740305</v>
      </c>
      <c r="N1156">
        <f t="shared" si="111"/>
        <v>0</v>
      </c>
    </row>
    <row r="1157" spans="1:14" x14ac:dyDescent="0.25">
      <c r="A1157" t="s">
        <v>1203</v>
      </c>
      <c r="B1157">
        <v>337</v>
      </c>
      <c r="C1157">
        <v>35</v>
      </c>
      <c r="D1157" t="s">
        <v>1348</v>
      </c>
      <c r="E1157">
        <f>SUMPRODUCT(('Object-to-Object'!E$3:E$5474)*('Poisson Verification'!$D1157='Object-to-Object'!F$3:F$5474))</f>
        <v>159</v>
      </c>
      <c r="F1157">
        <f>COUNTIF('Object-to-Object'!F$3:F$5474,'Poisson Verification'!D1157)</f>
        <v>7</v>
      </c>
      <c r="G1157">
        <f t="shared" ref="G1157:G1220" si="112">SUM(C1157,E1157)/(1+F1157)</f>
        <v>24.25</v>
      </c>
      <c r="H1157">
        <f>SUMPRODUCT((('Object-to-Object'!E$3:E$5474)-G1157)^2*('Poisson Verification'!$D1157='Object-to-Object'!F$3:F$5474))+(C1157-G1157)^2</f>
        <v>261.5</v>
      </c>
      <c r="I1157">
        <f t="shared" ref="I1157:I1220" si="113">H1157/(F1157+1)</f>
        <v>32.6875</v>
      </c>
      <c r="J1157">
        <f t="shared" ref="J1157:J1220" si="114">I1157/G1157</f>
        <v>1.347938144329897</v>
      </c>
      <c r="K1157">
        <v>1.347938144329897</v>
      </c>
      <c r="L1157">
        <f t="shared" ref="L1157:L1220" si="115">0.5*_xlfn.CHISQ.INV(0.05,$G1157*2*(1+$F1157))/($F1157+1)</f>
        <v>21.459034756194619</v>
      </c>
      <c r="M1157">
        <f t="shared" ref="M1157:M1220" si="116">0.5*_xlfn.CHISQ.INV(0.95,$G1157*2*(1+$F1157)+2)/($F1157+1)</f>
        <v>27.315430150662909</v>
      </c>
      <c r="N1157">
        <f t="shared" si="111"/>
        <v>0</v>
      </c>
    </row>
    <row r="1158" spans="1:14" x14ac:dyDescent="0.25">
      <c r="A1158" t="s">
        <v>1203</v>
      </c>
      <c r="B1158">
        <v>337</v>
      </c>
      <c r="C1158">
        <v>33</v>
      </c>
      <c r="D1158" t="s">
        <v>1349</v>
      </c>
      <c r="E1158">
        <f>SUMPRODUCT(('Object-to-Object'!E$3:E$5474)*('Poisson Verification'!$D1158='Object-to-Object'!F$3:F$5474))</f>
        <v>166</v>
      </c>
      <c r="F1158">
        <f>COUNTIF('Object-to-Object'!F$3:F$5474,'Poisson Verification'!D1158)</f>
        <v>7</v>
      </c>
      <c r="G1158">
        <f t="shared" si="112"/>
        <v>24.875</v>
      </c>
      <c r="H1158">
        <f>SUMPRODUCT((('Object-to-Object'!E$3:E$5474)-G1158)^2*('Poisson Verification'!$D1158='Object-to-Object'!F$3:F$5474))+(C1158-G1158)^2</f>
        <v>176.875</v>
      </c>
      <c r="I1158">
        <f t="shared" si="113"/>
        <v>22.109375</v>
      </c>
      <c r="J1158">
        <f t="shared" si="114"/>
        <v>0.88881909547738691</v>
      </c>
      <c r="K1158">
        <v>0.88881909547738691</v>
      </c>
      <c r="L1158">
        <f t="shared" si="115"/>
        <v>22.047343533799097</v>
      </c>
      <c r="M1158">
        <f t="shared" si="116"/>
        <v>27.977029239425526</v>
      </c>
      <c r="N1158">
        <f t="shared" si="111"/>
        <v>1</v>
      </c>
    </row>
    <row r="1159" spans="1:14" x14ac:dyDescent="0.25">
      <c r="A1159" t="s">
        <v>1203</v>
      </c>
      <c r="B1159">
        <v>352</v>
      </c>
      <c r="C1159">
        <v>26</v>
      </c>
      <c r="D1159" t="s">
        <v>1350</v>
      </c>
      <c r="E1159">
        <f>SUMPRODUCT(('Object-to-Object'!E$3:E$5474)*('Poisson Verification'!$D1159='Object-to-Object'!F$3:F$5474))</f>
        <v>128</v>
      </c>
      <c r="F1159">
        <f>COUNTIF('Object-to-Object'!F$3:F$5474,'Poisson Verification'!D1159)</f>
        <v>7</v>
      </c>
      <c r="G1159">
        <f t="shared" si="112"/>
        <v>19.25</v>
      </c>
      <c r="H1159">
        <f>SUMPRODUCT((('Object-to-Object'!E$3:E$5474)-G1159)^2*('Poisson Verification'!$D1159='Object-to-Object'!F$3:F$5474))+(C1159-G1159)^2</f>
        <v>387.5</v>
      </c>
      <c r="I1159">
        <f t="shared" si="113"/>
        <v>48.4375</v>
      </c>
      <c r="J1159">
        <f t="shared" si="114"/>
        <v>2.5162337662337664</v>
      </c>
      <c r="K1159">
        <v>2.5162337662337664</v>
      </c>
      <c r="L1159">
        <f t="shared" si="115"/>
        <v>16.771502735443555</v>
      </c>
      <c r="M1159">
        <f t="shared" si="116"/>
        <v>22.003853116085185</v>
      </c>
      <c r="N1159">
        <f t="shared" si="111"/>
        <v>0</v>
      </c>
    </row>
    <row r="1160" spans="1:14" x14ac:dyDescent="0.25">
      <c r="A1160" t="s">
        <v>1203</v>
      </c>
      <c r="B1160">
        <v>358</v>
      </c>
      <c r="C1160">
        <v>14</v>
      </c>
      <c r="D1160" t="s">
        <v>1351</v>
      </c>
      <c r="E1160">
        <f>SUMPRODUCT(('Object-to-Object'!E$3:E$5474)*('Poisson Verification'!$D1160='Object-to-Object'!F$3:F$5474))</f>
        <v>81</v>
      </c>
      <c r="F1160">
        <f>COUNTIF('Object-to-Object'!F$3:F$5474,'Poisson Verification'!D1160)</f>
        <v>7</v>
      </c>
      <c r="G1160">
        <f t="shared" si="112"/>
        <v>11.875</v>
      </c>
      <c r="H1160">
        <f>SUMPRODUCT((('Object-to-Object'!E$3:E$5474)-G1160)^2*('Poisson Verification'!$D1160='Object-to-Object'!F$3:F$5474))+(C1160-G1160)^2</f>
        <v>146.875</v>
      </c>
      <c r="I1160">
        <f t="shared" si="113"/>
        <v>18.359375</v>
      </c>
      <c r="J1160">
        <f t="shared" si="114"/>
        <v>1.5460526315789473</v>
      </c>
      <c r="K1160">
        <v>1.5460526315789473</v>
      </c>
      <c r="L1160">
        <f t="shared" si="115"/>
        <v>9.9445319703280113</v>
      </c>
      <c r="M1160">
        <f t="shared" si="116"/>
        <v>14.083048735317103</v>
      </c>
      <c r="N1160">
        <f t="shared" si="111"/>
        <v>0</v>
      </c>
    </row>
    <row r="1161" spans="1:14" x14ac:dyDescent="0.25">
      <c r="A1161" t="s">
        <v>1203</v>
      </c>
      <c r="B1161">
        <v>368</v>
      </c>
      <c r="C1161">
        <v>9</v>
      </c>
      <c r="D1161" t="s">
        <v>1352</v>
      </c>
      <c r="E1161">
        <f>SUMPRODUCT(('Object-to-Object'!E$3:E$5474)*('Poisson Verification'!$D1161='Object-to-Object'!F$3:F$5474))</f>
        <v>41</v>
      </c>
      <c r="F1161">
        <f>COUNTIF('Object-to-Object'!F$3:F$5474,'Poisson Verification'!D1161)</f>
        <v>7</v>
      </c>
      <c r="G1161">
        <f t="shared" si="112"/>
        <v>6.25</v>
      </c>
      <c r="H1161">
        <f>SUMPRODUCT((('Object-to-Object'!E$3:E$5474)-G1161)^2*('Poisson Verification'!$D1161='Object-to-Object'!F$3:F$5474))+(C1161-G1161)^2</f>
        <v>57.5</v>
      </c>
      <c r="I1161">
        <f t="shared" si="113"/>
        <v>7.1875</v>
      </c>
      <c r="J1161">
        <f t="shared" si="114"/>
        <v>1.1499999999999999</v>
      </c>
      <c r="K1161">
        <v>1.1499999999999999</v>
      </c>
      <c r="L1161">
        <f t="shared" si="115"/>
        <v>4.8705915728135789</v>
      </c>
      <c r="M1161">
        <f t="shared" si="116"/>
        <v>7.9108842619683966</v>
      </c>
      <c r="N1161">
        <f t="shared" si="111"/>
        <v>1</v>
      </c>
    </row>
    <row r="1162" spans="1:14" x14ac:dyDescent="0.25">
      <c r="A1162" t="s">
        <v>1203</v>
      </c>
      <c r="B1162">
        <v>369</v>
      </c>
      <c r="C1162">
        <v>3</v>
      </c>
      <c r="D1162" t="s">
        <v>1353</v>
      </c>
      <c r="E1162">
        <f>SUMPRODUCT(('Object-to-Object'!E$3:E$5474)*('Poisson Verification'!$D1162='Object-to-Object'!F$3:F$5474))</f>
        <v>25</v>
      </c>
      <c r="F1162">
        <f>COUNTIF('Object-to-Object'!F$3:F$5474,'Poisson Verification'!D1162)</f>
        <v>7</v>
      </c>
      <c r="G1162">
        <f t="shared" si="112"/>
        <v>3.5</v>
      </c>
      <c r="H1162">
        <f>SUMPRODUCT((('Object-to-Object'!E$3:E$5474)-G1162)^2*('Poisson Verification'!$D1162='Object-to-Object'!F$3:F$5474))+(C1162-G1162)^2</f>
        <v>16</v>
      </c>
      <c r="I1162">
        <f t="shared" si="113"/>
        <v>2</v>
      </c>
      <c r="J1162">
        <f t="shared" si="114"/>
        <v>0.5714285714285714</v>
      </c>
      <c r="K1162">
        <v>0.5714285714285714</v>
      </c>
      <c r="L1162">
        <f t="shared" si="115"/>
        <v>2.4875798519332037</v>
      </c>
      <c r="M1162">
        <f t="shared" si="116"/>
        <v>4.7986126972538425</v>
      </c>
      <c r="N1162">
        <f t="shared" si="111"/>
        <v>0</v>
      </c>
    </row>
    <row r="1163" spans="1:14" x14ac:dyDescent="0.25">
      <c r="A1163" t="s">
        <v>1203</v>
      </c>
      <c r="B1163">
        <v>369</v>
      </c>
      <c r="C1163">
        <v>3</v>
      </c>
      <c r="D1163" t="s">
        <v>1354</v>
      </c>
      <c r="E1163">
        <f>SUMPRODUCT(('Object-to-Object'!E$3:E$5474)*('Poisson Verification'!$D1163='Object-to-Object'!F$3:F$5474))</f>
        <v>15</v>
      </c>
      <c r="F1163">
        <f>COUNTIF('Object-to-Object'!F$3:F$5474,'Poisson Verification'!D1163)</f>
        <v>7</v>
      </c>
      <c r="G1163">
        <f t="shared" si="112"/>
        <v>2.25</v>
      </c>
      <c r="H1163">
        <f>SUMPRODUCT((('Object-to-Object'!E$3:E$5474)-G1163)^2*('Poisson Verification'!$D1163='Object-to-Object'!F$3:F$5474))+(C1163-G1163)^2</f>
        <v>35.5</v>
      </c>
      <c r="I1163">
        <f t="shared" si="113"/>
        <v>4.4375</v>
      </c>
      <c r="J1163">
        <f t="shared" si="114"/>
        <v>1.9722222222222223</v>
      </c>
      <c r="K1163">
        <v>1.9722222222222223</v>
      </c>
      <c r="L1163">
        <f t="shared" si="115"/>
        <v>1.4542880636808604</v>
      </c>
      <c r="M1163">
        <f t="shared" si="116"/>
        <v>3.3364712889355812</v>
      </c>
      <c r="N1163">
        <f t="shared" si="111"/>
        <v>0</v>
      </c>
    </row>
    <row r="1164" spans="1:14" x14ac:dyDescent="0.25">
      <c r="A1164" t="s">
        <v>1203</v>
      </c>
      <c r="B1164">
        <v>372</v>
      </c>
      <c r="C1164">
        <v>2</v>
      </c>
      <c r="D1164" t="s">
        <v>1355</v>
      </c>
      <c r="E1164">
        <f>SUMPRODUCT(('Object-to-Object'!E$3:E$5474)*('Poisson Verification'!$D1164='Object-to-Object'!F$3:F$5474))</f>
        <v>27</v>
      </c>
      <c r="F1164">
        <f>COUNTIF('Object-to-Object'!F$3:F$5474,'Poisson Verification'!D1164)</f>
        <v>7</v>
      </c>
      <c r="G1164">
        <f t="shared" si="112"/>
        <v>3.625</v>
      </c>
      <c r="H1164">
        <f>SUMPRODUCT((('Object-to-Object'!E$3:E$5474)-G1164)^2*('Poisson Verification'!$D1164='Object-to-Object'!F$3:F$5474))+(C1164-G1164)^2</f>
        <v>33.875</v>
      </c>
      <c r="I1164">
        <f t="shared" si="113"/>
        <v>4.234375</v>
      </c>
      <c r="J1164">
        <f t="shared" si="114"/>
        <v>1.1681034482758621</v>
      </c>
      <c r="K1164">
        <v>1.1681034482758621</v>
      </c>
      <c r="L1164">
        <f t="shared" si="115"/>
        <v>2.5932471547293097</v>
      </c>
      <c r="M1164">
        <f t="shared" si="116"/>
        <v>4.9426215304905456</v>
      </c>
      <c r="N1164">
        <f t="shared" si="111"/>
        <v>1</v>
      </c>
    </row>
    <row r="1165" spans="1:14" x14ac:dyDescent="0.25">
      <c r="A1165" t="s">
        <v>1203</v>
      </c>
      <c r="B1165">
        <v>373</v>
      </c>
      <c r="C1165">
        <v>6</v>
      </c>
      <c r="D1165" t="s">
        <v>1356</v>
      </c>
      <c r="E1165">
        <f>SUMPRODUCT(('Object-to-Object'!E$3:E$5474)*('Poisson Verification'!$D1165='Object-to-Object'!F$3:F$5474))</f>
        <v>27</v>
      </c>
      <c r="F1165">
        <f>COUNTIF('Object-to-Object'!F$3:F$5474,'Poisson Verification'!D1165)</f>
        <v>7</v>
      </c>
      <c r="G1165">
        <f t="shared" si="112"/>
        <v>4.125</v>
      </c>
      <c r="H1165">
        <f>SUMPRODUCT((('Object-to-Object'!E$3:E$5474)-G1165)^2*('Poisson Verification'!$D1165='Object-to-Object'!F$3:F$5474))+(C1165-G1165)^2</f>
        <v>42.875</v>
      </c>
      <c r="I1165">
        <f t="shared" si="113"/>
        <v>5.359375</v>
      </c>
      <c r="J1165">
        <f t="shared" si="114"/>
        <v>1.2992424242424243</v>
      </c>
      <c r="K1165">
        <v>1.2992424242424243</v>
      </c>
      <c r="L1165">
        <f t="shared" si="115"/>
        <v>3.0190861209357345</v>
      </c>
      <c r="M1165">
        <f t="shared" si="116"/>
        <v>5.5156352763671324</v>
      </c>
      <c r="N1165">
        <f t="shared" si="111"/>
        <v>1</v>
      </c>
    </row>
    <row r="1166" spans="1:14" x14ac:dyDescent="0.25">
      <c r="A1166" t="s">
        <v>1203</v>
      </c>
      <c r="B1166">
        <v>377</v>
      </c>
      <c r="C1166">
        <v>13</v>
      </c>
      <c r="D1166" t="s">
        <v>1357</v>
      </c>
      <c r="E1166">
        <f>SUMPRODUCT(('Object-to-Object'!E$3:E$5474)*('Poisson Verification'!$D1166='Object-to-Object'!F$3:F$5474))</f>
        <v>42</v>
      </c>
      <c r="F1166">
        <f>COUNTIF('Object-to-Object'!F$3:F$5474,'Poisson Verification'!D1166)</f>
        <v>7</v>
      </c>
      <c r="G1166">
        <f t="shared" si="112"/>
        <v>6.875</v>
      </c>
      <c r="H1166">
        <f>SUMPRODUCT((('Object-to-Object'!E$3:E$5474)-G1166)^2*('Poisson Verification'!$D1166='Object-to-Object'!F$3:F$5474))+(C1166-G1166)^2</f>
        <v>76.875</v>
      </c>
      <c r="I1166">
        <f t="shared" si="113"/>
        <v>9.609375</v>
      </c>
      <c r="J1166">
        <f t="shared" si="114"/>
        <v>1.3977272727272727</v>
      </c>
      <c r="K1166">
        <v>1.3977272727272727</v>
      </c>
      <c r="L1166">
        <f t="shared" si="115"/>
        <v>5.4244767324844396</v>
      </c>
      <c r="M1166">
        <f t="shared" si="116"/>
        <v>8.60634149146067</v>
      </c>
      <c r="N1166">
        <f t="shared" si="111"/>
        <v>0</v>
      </c>
    </row>
    <row r="1167" spans="1:14" x14ac:dyDescent="0.25">
      <c r="A1167" t="s">
        <v>1203</v>
      </c>
      <c r="B1167">
        <v>387</v>
      </c>
      <c r="C1167">
        <v>13</v>
      </c>
      <c r="D1167" t="s">
        <v>1358</v>
      </c>
      <c r="E1167">
        <f>SUMPRODUCT(('Object-to-Object'!E$3:E$5474)*('Poisson Verification'!$D1167='Object-to-Object'!F$3:F$5474))</f>
        <v>58</v>
      </c>
      <c r="F1167">
        <f>COUNTIF('Object-to-Object'!F$3:F$5474,'Poisson Verification'!D1167)</f>
        <v>7</v>
      </c>
      <c r="G1167">
        <f t="shared" si="112"/>
        <v>8.875</v>
      </c>
      <c r="H1167">
        <f>SUMPRODUCT((('Object-to-Object'!E$3:E$5474)-G1167)^2*('Poisson Verification'!$D1167='Object-to-Object'!F$3:F$5474))+(C1167-G1167)^2</f>
        <v>122.875</v>
      </c>
      <c r="I1167">
        <f t="shared" si="113"/>
        <v>15.359375</v>
      </c>
      <c r="J1167">
        <f t="shared" si="114"/>
        <v>1.7306338028169015</v>
      </c>
      <c r="K1167">
        <v>1.7306338028169015</v>
      </c>
      <c r="L1167">
        <f t="shared" si="115"/>
        <v>7.2164449028512827</v>
      </c>
      <c r="M1167">
        <f t="shared" si="116"/>
        <v>10.812753693390308</v>
      </c>
      <c r="N1167">
        <f t="shared" si="111"/>
        <v>0</v>
      </c>
    </row>
    <row r="1168" spans="1:14" x14ac:dyDescent="0.25">
      <c r="A1168" t="s">
        <v>1203</v>
      </c>
      <c r="B1168">
        <v>388</v>
      </c>
      <c r="C1168">
        <v>24</v>
      </c>
      <c r="D1168" t="s">
        <v>1359</v>
      </c>
      <c r="E1168">
        <f>SUMPRODUCT(('Object-to-Object'!E$3:E$5474)*('Poisson Verification'!$D1168='Object-to-Object'!F$3:F$5474))</f>
        <v>77</v>
      </c>
      <c r="F1168">
        <f>COUNTIF('Object-to-Object'!F$3:F$5474,'Poisson Verification'!D1168)</f>
        <v>7</v>
      </c>
      <c r="G1168">
        <f t="shared" si="112"/>
        <v>12.625</v>
      </c>
      <c r="H1168">
        <f>SUMPRODUCT((('Object-to-Object'!E$3:E$5474)-G1168)^2*('Poisson Verification'!$D1168='Object-to-Object'!F$3:F$5474))+(C1168-G1168)^2</f>
        <v>243.875</v>
      </c>
      <c r="I1168">
        <f t="shared" si="113"/>
        <v>30.484375</v>
      </c>
      <c r="J1168">
        <f t="shared" si="114"/>
        <v>2.4146039603960396</v>
      </c>
      <c r="K1168">
        <v>2.4146039603960396</v>
      </c>
      <c r="L1168">
        <f t="shared" si="115"/>
        <v>10.632143127388622</v>
      </c>
      <c r="M1168">
        <f t="shared" si="116"/>
        <v>14.895125561664171</v>
      </c>
      <c r="N1168">
        <f t="shared" si="111"/>
        <v>0</v>
      </c>
    </row>
    <row r="1169" spans="1:14" x14ac:dyDescent="0.25">
      <c r="A1169" t="s">
        <v>1203</v>
      </c>
      <c r="B1169">
        <v>397</v>
      </c>
      <c r="C1169">
        <v>25</v>
      </c>
      <c r="D1169" t="s">
        <v>1360</v>
      </c>
      <c r="E1169">
        <f>SUMPRODUCT(('Object-to-Object'!E$3:E$5474)*('Poisson Verification'!$D1169='Object-to-Object'!F$3:F$5474))</f>
        <v>94</v>
      </c>
      <c r="F1169">
        <f>COUNTIF('Object-to-Object'!F$3:F$5474,'Poisson Verification'!D1169)</f>
        <v>7</v>
      </c>
      <c r="G1169">
        <f t="shared" si="112"/>
        <v>14.875</v>
      </c>
      <c r="H1169">
        <f>SUMPRODUCT((('Object-to-Object'!E$3:E$5474)-G1169)^2*('Poisson Verification'!$D1169='Object-to-Object'!F$3:F$5474))+(C1169-G1169)^2</f>
        <v>402.875</v>
      </c>
      <c r="I1169">
        <f t="shared" si="113"/>
        <v>50.359375</v>
      </c>
      <c r="J1169">
        <f t="shared" si="114"/>
        <v>3.3855042016806722</v>
      </c>
      <c r="K1169">
        <v>3.3855042016806722</v>
      </c>
      <c r="L1169">
        <f t="shared" si="115"/>
        <v>12.705374618565445</v>
      </c>
      <c r="M1169">
        <f t="shared" si="116"/>
        <v>17.321103096408557</v>
      </c>
      <c r="N1169">
        <f t="shared" si="111"/>
        <v>0</v>
      </c>
    </row>
    <row r="1170" spans="1:14" x14ac:dyDescent="0.25">
      <c r="A1170" t="s">
        <v>1203</v>
      </c>
      <c r="B1170">
        <v>410</v>
      </c>
      <c r="C1170">
        <v>16</v>
      </c>
      <c r="D1170" t="s">
        <v>1361</v>
      </c>
      <c r="E1170">
        <f>SUMPRODUCT(('Object-to-Object'!E$3:E$5474)*('Poisson Verification'!$D1170='Object-to-Object'!F$3:F$5474))</f>
        <v>88</v>
      </c>
      <c r="F1170">
        <f>COUNTIF('Object-to-Object'!F$3:F$5474,'Poisson Verification'!D1170)</f>
        <v>7</v>
      </c>
      <c r="G1170">
        <f t="shared" si="112"/>
        <v>13</v>
      </c>
      <c r="H1170">
        <f>SUMPRODUCT((('Object-to-Object'!E$3:E$5474)-G1170)^2*('Poisson Verification'!$D1170='Object-to-Object'!F$3:F$5474))+(C1170-G1170)^2</f>
        <v>180</v>
      </c>
      <c r="I1170">
        <f t="shared" si="113"/>
        <v>22.5</v>
      </c>
      <c r="J1170">
        <f t="shared" si="114"/>
        <v>1.7307692307692308</v>
      </c>
      <c r="K1170">
        <v>1.7307692307692308</v>
      </c>
      <c r="L1170">
        <f t="shared" si="115"/>
        <v>10.976645460518348</v>
      </c>
      <c r="M1170">
        <f t="shared" si="116"/>
        <v>15.300477369701776</v>
      </c>
      <c r="N1170">
        <f t="shared" si="111"/>
        <v>0</v>
      </c>
    </row>
    <row r="1171" spans="1:14" x14ac:dyDescent="0.25">
      <c r="A1171" t="s">
        <v>1203</v>
      </c>
      <c r="B1171">
        <v>417</v>
      </c>
      <c r="C1171">
        <v>12</v>
      </c>
      <c r="D1171" t="s">
        <v>1362</v>
      </c>
      <c r="E1171">
        <f>SUMPRODUCT(('Object-to-Object'!E$3:E$5474)*('Poisson Verification'!$D1171='Object-to-Object'!F$3:F$5474))</f>
        <v>75</v>
      </c>
      <c r="F1171">
        <f>COUNTIF('Object-to-Object'!F$3:F$5474,'Poisson Verification'!D1171)</f>
        <v>7</v>
      </c>
      <c r="G1171">
        <f t="shared" si="112"/>
        <v>10.875</v>
      </c>
      <c r="H1171">
        <f>SUMPRODUCT((('Object-to-Object'!E$3:E$5474)-G1171)^2*('Poisson Verification'!$D1171='Object-to-Object'!F$3:F$5474))+(C1171-G1171)^2</f>
        <v>94.875</v>
      </c>
      <c r="I1171">
        <f t="shared" si="113"/>
        <v>11.859375</v>
      </c>
      <c r="J1171">
        <f t="shared" si="114"/>
        <v>1.0905172413793103</v>
      </c>
      <c r="K1171">
        <v>1.0905172413793103</v>
      </c>
      <c r="L1171">
        <f t="shared" si="115"/>
        <v>9.0308756998623494</v>
      </c>
      <c r="M1171">
        <f t="shared" si="116"/>
        <v>12.997169812554395</v>
      </c>
      <c r="N1171">
        <f t="shared" si="111"/>
        <v>1</v>
      </c>
    </row>
    <row r="1172" spans="1:14" x14ac:dyDescent="0.25">
      <c r="A1172" t="s">
        <v>1203</v>
      </c>
      <c r="B1172">
        <v>412</v>
      </c>
      <c r="C1172">
        <v>18</v>
      </c>
      <c r="D1172" t="s">
        <v>1363</v>
      </c>
      <c r="E1172">
        <f>SUMPRODUCT(('Object-to-Object'!E$3:E$5474)*('Poisson Verification'!$D1172='Object-to-Object'!F$3:F$5474))</f>
        <v>75</v>
      </c>
      <c r="F1172">
        <f>COUNTIF('Object-to-Object'!F$3:F$5474,'Poisson Verification'!D1172)</f>
        <v>7</v>
      </c>
      <c r="G1172">
        <f t="shared" si="112"/>
        <v>11.625</v>
      </c>
      <c r="H1172">
        <f>SUMPRODUCT((('Object-to-Object'!E$3:E$5474)-G1172)^2*('Poisson Verification'!$D1172='Object-to-Object'!F$3:F$5474))+(C1172-G1172)^2</f>
        <v>145.875</v>
      </c>
      <c r="I1172">
        <f t="shared" si="113"/>
        <v>18.234375</v>
      </c>
      <c r="J1172">
        <f t="shared" si="114"/>
        <v>1.5685483870967742</v>
      </c>
      <c r="K1172">
        <v>1.5685483870967742</v>
      </c>
      <c r="L1172">
        <f t="shared" si="115"/>
        <v>9.715764958248494</v>
      </c>
      <c r="M1172">
        <f t="shared" si="116"/>
        <v>13.811926350676746</v>
      </c>
      <c r="N1172">
        <f t="shared" si="111"/>
        <v>0</v>
      </c>
    </row>
    <row r="1173" spans="1:14" x14ac:dyDescent="0.25">
      <c r="A1173" t="s">
        <v>1203</v>
      </c>
      <c r="B1173">
        <v>416</v>
      </c>
      <c r="C1173">
        <v>17</v>
      </c>
      <c r="D1173" t="s">
        <v>1364</v>
      </c>
      <c r="E1173">
        <f>SUMPRODUCT(('Object-to-Object'!E$3:E$5474)*('Poisson Verification'!$D1173='Object-to-Object'!F$3:F$5474))</f>
        <v>84</v>
      </c>
      <c r="F1173">
        <f>COUNTIF('Object-to-Object'!F$3:F$5474,'Poisson Verification'!D1173)</f>
        <v>7</v>
      </c>
      <c r="G1173">
        <f t="shared" si="112"/>
        <v>12.625</v>
      </c>
      <c r="H1173">
        <f>SUMPRODUCT((('Object-to-Object'!E$3:E$5474)-G1173)^2*('Poisson Verification'!$D1173='Object-to-Object'!F$3:F$5474))+(C1173-G1173)^2</f>
        <v>137.875</v>
      </c>
      <c r="I1173">
        <f t="shared" si="113"/>
        <v>17.234375</v>
      </c>
      <c r="J1173">
        <f t="shared" si="114"/>
        <v>1.3650990099009901</v>
      </c>
      <c r="K1173">
        <v>1.3650990099009901</v>
      </c>
      <c r="L1173">
        <f t="shared" si="115"/>
        <v>10.632143127388622</v>
      </c>
      <c r="M1173">
        <f t="shared" si="116"/>
        <v>14.895125561664171</v>
      </c>
      <c r="N1173">
        <f t="shared" si="111"/>
        <v>0</v>
      </c>
    </row>
    <row r="1174" spans="1:14" x14ac:dyDescent="0.25">
      <c r="A1174" t="s">
        <v>1203</v>
      </c>
      <c r="B1174">
        <v>419</v>
      </c>
      <c r="C1174">
        <v>13</v>
      </c>
      <c r="D1174" t="s">
        <v>1365</v>
      </c>
      <c r="E1174">
        <f>SUMPRODUCT(('Object-to-Object'!E$3:E$5474)*('Poisson Verification'!$D1174='Object-to-Object'!F$3:F$5474))</f>
        <v>93</v>
      </c>
      <c r="F1174">
        <f>COUNTIF('Object-to-Object'!F$3:F$5474,'Poisson Verification'!D1174)</f>
        <v>7</v>
      </c>
      <c r="G1174">
        <f t="shared" si="112"/>
        <v>13.25</v>
      </c>
      <c r="H1174">
        <f>SUMPRODUCT((('Object-to-Object'!E$3:E$5474)-G1174)^2*('Poisson Verification'!$D1174='Object-to-Object'!F$3:F$5474))+(C1174-G1174)^2</f>
        <v>145.5</v>
      </c>
      <c r="I1174">
        <f t="shared" si="113"/>
        <v>18.1875</v>
      </c>
      <c r="J1174">
        <f t="shared" si="114"/>
        <v>1.3726415094339623</v>
      </c>
      <c r="K1174">
        <v>1.3726415094339623</v>
      </c>
      <c r="L1174">
        <f t="shared" si="115"/>
        <v>11.206558024857149</v>
      </c>
      <c r="M1174">
        <f t="shared" si="116"/>
        <v>15.570470999852784</v>
      </c>
      <c r="N1174">
        <f t="shared" ref="N1174:N1237" si="117">IF(AND(I1174&lt;M1174,I1174&gt;L1174),1,0)</f>
        <v>0</v>
      </c>
    </row>
    <row r="1175" spans="1:14" x14ac:dyDescent="0.25">
      <c r="A1175" t="s">
        <v>1203</v>
      </c>
      <c r="B1175">
        <v>420</v>
      </c>
      <c r="C1175">
        <v>18</v>
      </c>
      <c r="D1175" t="s">
        <v>1366</v>
      </c>
      <c r="E1175">
        <f>SUMPRODUCT(('Object-to-Object'!E$3:E$5474)*('Poisson Verification'!$D1175='Object-to-Object'!F$3:F$5474))</f>
        <v>81</v>
      </c>
      <c r="F1175">
        <f>COUNTIF('Object-to-Object'!F$3:F$5474,'Poisson Verification'!D1175)</f>
        <v>7</v>
      </c>
      <c r="G1175">
        <f t="shared" si="112"/>
        <v>12.375</v>
      </c>
      <c r="H1175">
        <f>SUMPRODUCT((('Object-to-Object'!E$3:E$5474)-G1175)^2*('Poisson Verification'!$D1175='Object-to-Object'!F$3:F$5474))+(C1175-G1175)^2</f>
        <v>243.875</v>
      </c>
      <c r="I1175">
        <f t="shared" si="113"/>
        <v>30.484375</v>
      </c>
      <c r="J1175">
        <f t="shared" si="114"/>
        <v>2.4633838383838382</v>
      </c>
      <c r="K1175">
        <v>2.4633838383838382</v>
      </c>
      <c r="L1175">
        <f t="shared" si="115"/>
        <v>10.402727755999566</v>
      </c>
      <c r="M1175">
        <f t="shared" si="116"/>
        <v>14.624641805770308</v>
      </c>
      <c r="N1175">
        <f t="shared" si="117"/>
        <v>0</v>
      </c>
    </row>
    <row r="1176" spans="1:14" x14ac:dyDescent="0.25">
      <c r="A1176" t="s">
        <v>1203</v>
      </c>
      <c r="B1176">
        <v>420</v>
      </c>
      <c r="C1176">
        <v>19</v>
      </c>
      <c r="D1176" t="s">
        <v>1367</v>
      </c>
      <c r="E1176">
        <f>SUMPRODUCT(('Object-to-Object'!E$3:E$5474)*('Poisson Verification'!$D1176='Object-to-Object'!F$3:F$5474))</f>
        <v>91</v>
      </c>
      <c r="F1176">
        <f>COUNTIF('Object-to-Object'!F$3:F$5474,'Poisson Verification'!D1176)</f>
        <v>7</v>
      </c>
      <c r="G1176">
        <f t="shared" si="112"/>
        <v>13.75</v>
      </c>
      <c r="H1176">
        <f>SUMPRODUCT((('Object-to-Object'!E$3:E$5474)-G1176)^2*('Poisson Verification'!$D1176='Object-to-Object'!F$3:F$5474))+(C1176-G1176)^2</f>
        <v>219.5</v>
      </c>
      <c r="I1176">
        <f t="shared" si="113"/>
        <v>27.4375</v>
      </c>
      <c r="J1176">
        <f t="shared" si="114"/>
        <v>1.9954545454545454</v>
      </c>
      <c r="K1176">
        <v>1.9954545454545454</v>
      </c>
      <c r="L1176">
        <f t="shared" si="115"/>
        <v>11.666944999347091</v>
      </c>
      <c r="M1176">
        <f t="shared" si="116"/>
        <v>16.109904092782198</v>
      </c>
      <c r="N1176">
        <f t="shared" si="117"/>
        <v>0</v>
      </c>
    </row>
    <row r="1177" spans="1:14" x14ac:dyDescent="0.25">
      <c r="A1177" t="s">
        <v>1203</v>
      </c>
      <c r="B1177">
        <v>423</v>
      </c>
      <c r="C1177">
        <v>22</v>
      </c>
      <c r="D1177" t="s">
        <v>1368</v>
      </c>
      <c r="E1177">
        <f>SUMPRODUCT(('Object-to-Object'!E$3:E$5474)*('Poisson Verification'!$D1177='Object-to-Object'!F$3:F$5474))</f>
        <v>123</v>
      </c>
      <c r="F1177">
        <f>COUNTIF('Object-to-Object'!F$3:F$5474,'Poisson Verification'!D1177)</f>
        <v>7</v>
      </c>
      <c r="G1177">
        <f t="shared" si="112"/>
        <v>18.125</v>
      </c>
      <c r="H1177">
        <f>SUMPRODUCT((('Object-to-Object'!E$3:E$5474)-G1177)^2*('Poisson Verification'!$D1177='Object-to-Object'!F$3:F$5474))+(C1177-G1177)^2</f>
        <v>282.875</v>
      </c>
      <c r="I1177">
        <f t="shared" si="113"/>
        <v>35.359375</v>
      </c>
      <c r="J1177">
        <f t="shared" si="114"/>
        <v>1.9508620689655172</v>
      </c>
      <c r="K1177">
        <v>1.9508620689655172</v>
      </c>
      <c r="L1177">
        <f t="shared" si="115"/>
        <v>15.722241030268819</v>
      </c>
      <c r="M1177">
        <f t="shared" si="116"/>
        <v>20.803364287040974</v>
      </c>
      <c r="N1177">
        <f t="shared" si="117"/>
        <v>0</v>
      </c>
    </row>
    <row r="1178" spans="1:14" x14ac:dyDescent="0.25">
      <c r="A1178" t="s">
        <v>1203</v>
      </c>
      <c r="B1178">
        <v>417</v>
      </c>
      <c r="C1178">
        <v>34</v>
      </c>
      <c r="D1178" t="s">
        <v>1369</v>
      </c>
      <c r="E1178">
        <f>SUMPRODUCT(('Object-to-Object'!E$3:E$5474)*('Poisson Verification'!$D1178='Object-to-Object'!F$3:F$5474))</f>
        <v>167</v>
      </c>
      <c r="F1178">
        <f>COUNTIF('Object-to-Object'!F$3:F$5474,'Poisson Verification'!D1178)</f>
        <v>7</v>
      </c>
      <c r="G1178">
        <f t="shared" si="112"/>
        <v>25.125</v>
      </c>
      <c r="H1178">
        <f>SUMPRODUCT((('Object-to-Object'!E$3:E$5474)-G1178)^2*('Poisson Verification'!$D1178='Object-to-Object'!F$3:F$5474))+(C1178-G1178)^2</f>
        <v>652.875</v>
      </c>
      <c r="I1178">
        <f t="shared" si="113"/>
        <v>81.609375</v>
      </c>
      <c r="J1178">
        <f t="shared" si="114"/>
        <v>3.2481343283582089</v>
      </c>
      <c r="K1178">
        <v>3.2481343283582089</v>
      </c>
      <c r="L1178">
        <f t="shared" si="115"/>
        <v>22.282796429334855</v>
      </c>
      <c r="M1178">
        <f t="shared" si="116"/>
        <v>28.241540451971563</v>
      </c>
      <c r="N1178">
        <f t="shared" si="117"/>
        <v>0</v>
      </c>
    </row>
    <row r="1179" spans="1:14" x14ac:dyDescent="0.25">
      <c r="A1179" t="s">
        <v>1203</v>
      </c>
      <c r="B1179">
        <v>423</v>
      </c>
      <c r="C1179">
        <v>48</v>
      </c>
      <c r="D1179" t="s">
        <v>1370</v>
      </c>
      <c r="E1179">
        <f>SUMPRODUCT(('Object-to-Object'!E$3:E$5474)*('Poisson Verification'!$D1179='Object-to-Object'!F$3:F$5474))</f>
        <v>196</v>
      </c>
      <c r="F1179">
        <f>COUNTIF('Object-to-Object'!F$3:F$5474,'Poisson Verification'!D1179)</f>
        <v>7</v>
      </c>
      <c r="G1179">
        <f t="shared" si="112"/>
        <v>30.5</v>
      </c>
      <c r="H1179">
        <f>SUMPRODUCT((('Object-to-Object'!E$3:E$5474)-G1179)^2*('Poisson Verification'!$D1179='Object-to-Object'!F$3:F$5474))+(C1179-G1179)^2</f>
        <v>796</v>
      </c>
      <c r="I1179">
        <f t="shared" si="113"/>
        <v>99.5</v>
      </c>
      <c r="J1179">
        <f t="shared" si="114"/>
        <v>3.262295081967213</v>
      </c>
      <c r="K1179">
        <v>3.262295081967213</v>
      </c>
      <c r="L1179">
        <f t="shared" si="115"/>
        <v>27.36093888190463</v>
      </c>
      <c r="M1179">
        <f t="shared" si="116"/>
        <v>33.912736041657681</v>
      </c>
      <c r="N1179">
        <f t="shared" si="117"/>
        <v>0</v>
      </c>
    </row>
    <row r="1180" spans="1:14" x14ac:dyDescent="0.25">
      <c r="A1180" t="s">
        <v>1372</v>
      </c>
      <c r="B1180">
        <v>448</v>
      </c>
      <c r="C1180">
        <v>31</v>
      </c>
      <c r="D1180" t="s">
        <v>1371</v>
      </c>
      <c r="E1180">
        <f>SUMPRODUCT(('Object-to-Object'!E$3:E$5474)*('Poisson Verification'!$D1180='Object-to-Object'!F$3:F$5474))</f>
        <v>205</v>
      </c>
      <c r="F1180">
        <f>COUNTIF('Object-to-Object'!F$3:F$5474,'Poisson Verification'!D1180)</f>
        <v>8</v>
      </c>
      <c r="G1180">
        <f t="shared" si="112"/>
        <v>26.222222222222221</v>
      </c>
      <c r="H1180">
        <f>SUMPRODUCT((('Object-to-Object'!E$3:E$5474)-G1180)^2*('Poisson Verification'!$D1180='Object-to-Object'!F$3:F$5474))+(C1180-G1180)^2</f>
        <v>597.55555555555554</v>
      </c>
      <c r="I1180">
        <f t="shared" si="113"/>
        <v>66.395061728395063</v>
      </c>
      <c r="J1180">
        <f t="shared" si="114"/>
        <v>2.5320150659133711</v>
      </c>
      <c r="K1180">
        <v>2.5320150659133711</v>
      </c>
      <c r="L1180">
        <f t="shared" si="115"/>
        <v>23.479159093688775</v>
      </c>
      <c r="M1180">
        <f t="shared" si="116"/>
        <v>29.208649167695512</v>
      </c>
      <c r="N1180">
        <f t="shared" si="117"/>
        <v>0</v>
      </c>
    </row>
    <row r="1181" spans="1:14" x14ac:dyDescent="0.25">
      <c r="A1181" t="s">
        <v>1372</v>
      </c>
      <c r="B1181">
        <v>454</v>
      </c>
      <c r="C1181">
        <v>31</v>
      </c>
      <c r="D1181" t="s">
        <v>1373</v>
      </c>
      <c r="E1181">
        <f>SUMPRODUCT(('Object-to-Object'!E$3:E$5474)*('Poisson Verification'!$D1181='Object-to-Object'!F$3:F$5474))</f>
        <v>211</v>
      </c>
      <c r="F1181">
        <f>COUNTIF('Object-to-Object'!F$3:F$5474,'Poisson Verification'!D1181)</f>
        <v>8</v>
      </c>
      <c r="G1181">
        <f t="shared" si="112"/>
        <v>26.888888888888889</v>
      </c>
      <c r="H1181">
        <f>SUMPRODUCT((('Object-to-Object'!E$3:E$5474)-G1181)^2*('Poisson Verification'!$D1181='Object-to-Object'!F$3:F$5474))+(C1181-G1181)^2</f>
        <v>336.88888888888886</v>
      </c>
      <c r="I1181">
        <f t="shared" si="113"/>
        <v>37.432098765432094</v>
      </c>
      <c r="J1181">
        <f t="shared" si="114"/>
        <v>1.392102846648301</v>
      </c>
      <c r="K1181">
        <v>1.392102846648301</v>
      </c>
      <c r="L1181">
        <f t="shared" si="115"/>
        <v>24.110342155332152</v>
      </c>
      <c r="M1181">
        <f t="shared" si="116"/>
        <v>29.910726075096179</v>
      </c>
      <c r="N1181">
        <f t="shared" si="117"/>
        <v>0</v>
      </c>
    </row>
    <row r="1182" spans="1:14" x14ac:dyDescent="0.25">
      <c r="A1182" t="s">
        <v>1372</v>
      </c>
      <c r="B1182">
        <v>450</v>
      </c>
      <c r="C1182">
        <v>32</v>
      </c>
      <c r="D1182" t="s">
        <v>1374</v>
      </c>
      <c r="E1182">
        <f>SUMPRODUCT(('Object-to-Object'!E$3:E$5474)*('Poisson Verification'!$D1182='Object-to-Object'!F$3:F$5474))</f>
        <v>267</v>
      </c>
      <c r="F1182">
        <f>COUNTIF('Object-to-Object'!F$3:F$5474,'Poisson Verification'!D1182)</f>
        <v>8</v>
      </c>
      <c r="G1182">
        <f t="shared" si="112"/>
        <v>33.222222222222221</v>
      </c>
      <c r="H1182">
        <f>SUMPRODUCT((('Object-to-Object'!E$3:E$5474)-G1182)^2*('Poisson Verification'!$D1182='Object-to-Object'!F$3:F$5474))+(C1182-G1182)^2</f>
        <v>425.55555555555554</v>
      </c>
      <c r="I1182">
        <f t="shared" si="113"/>
        <v>47.283950617283949</v>
      </c>
      <c r="J1182">
        <f t="shared" si="114"/>
        <v>1.4232627276105536</v>
      </c>
      <c r="K1182">
        <v>1.4232627276105536</v>
      </c>
      <c r="L1182">
        <f t="shared" si="115"/>
        <v>30.126397581532007</v>
      </c>
      <c r="M1182">
        <f t="shared" si="116"/>
        <v>36.560754063206929</v>
      </c>
      <c r="N1182">
        <f t="shared" si="117"/>
        <v>0</v>
      </c>
    </row>
    <row r="1183" spans="1:14" x14ac:dyDescent="0.25">
      <c r="A1183" t="s">
        <v>1372</v>
      </c>
      <c r="B1183">
        <v>449</v>
      </c>
      <c r="C1183">
        <v>40</v>
      </c>
      <c r="D1183" t="s">
        <v>1375</v>
      </c>
      <c r="E1183">
        <f>SUMPRODUCT(('Object-to-Object'!E$3:E$5474)*('Poisson Verification'!$D1183='Object-to-Object'!F$3:F$5474))</f>
        <v>189</v>
      </c>
      <c r="F1183">
        <f>COUNTIF('Object-to-Object'!F$3:F$5474,'Poisson Verification'!D1183)</f>
        <v>8</v>
      </c>
      <c r="G1183">
        <f t="shared" si="112"/>
        <v>25.444444444444443</v>
      </c>
      <c r="H1183">
        <f>SUMPRODUCT((('Object-to-Object'!E$3:E$5474)-G1183)^2*('Poisson Verification'!$D1183='Object-to-Object'!F$3:F$5474))+(C1183-G1183)^2</f>
        <v>444.22222222222217</v>
      </c>
      <c r="I1183">
        <f t="shared" si="113"/>
        <v>49.358024691358018</v>
      </c>
      <c r="J1183">
        <f t="shared" si="114"/>
        <v>1.9398350315380881</v>
      </c>
      <c r="K1183">
        <v>1.9398350315380881</v>
      </c>
      <c r="L1183">
        <f t="shared" si="115"/>
        <v>22.743354470880089</v>
      </c>
      <c r="M1183">
        <f t="shared" si="116"/>
        <v>28.388987428516614</v>
      </c>
      <c r="N1183">
        <f t="shared" si="117"/>
        <v>0</v>
      </c>
    </row>
    <row r="1184" spans="1:14" x14ac:dyDescent="0.25">
      <c r="A1184" t="s">
        <v>1372</v>
      </c>
      <c r="B1184">
        <v>463</v>
      </c>
      <c r="C1184">
        <v>23</v>
      </c>
      <c r="D1184" t="s">
        <v>1376</v>
      </c>
      <c r="E1184">
        <f>SUMPRODUCT(('Object-to-Object'!E$3:E$5474)*('Poisson Verification'!$D1184='Object-to-Object'!F$3:F$5474))</f>
        <v>148</v>
      </c>
      <c r="F1184">
        <f>COUNTIF('Object-to-Object'!F$3:F$5474,'Poisson Verification'!D1184)</f>
        <v>8</v>
      </c>
      <c r="G1184">
        <f t="shared" si="112"/>
        <v>19</v>
      </c>
      <c r="H1184">
        <f>SUMPRODUCT((('Object-to-Object'!E$3:E$5474)-G1184)^2*('Poisson Verification'!$D1184='Object-to-Object'!F$3:F$5474))+(C1184-G1184)^2</f>
        <v>396</v>
      </c>
      <c r="I1184">
        <f t="shared" si="113"/>
        <v>44</v>
      </c>
      <c r="J1184">
        <f t="shared" si="114"/>
        <v>2.3157894736842106</v>
      </c>
      <c r="K1184">
        <v>2.3157894736842106</v>
      </c>
      <c r="L1184">
        <f t="shared" si="115"/>
        <v>16.674897873160738</v>
      </c>
      <c r="M1184">
        <f t="shared" si="116"/>
        <v>21.569492586243886</v>
      </c>
      <c r="N1184">
        <f t="shared" si="117"/>
        <v>0</v>
      </c>
    </row>
    <row r="1185" spans="1:14" x14ac:dyDescent="0.25">
      <c r="A1185" t="s">
        <v>1372</v>
      </c>
      <c r="B1185">
        <v>472</v>
      </c>
      <c r="C1185">
        <v>8</v>
      </c>
      <c r="D1185" t="s">
        <v>1377</v>
      </c>
      <c r="E1185">
        <f>SUMPRODUCT(('Object-to-Object'!E$3:E$5474)*('Poisson Verification'!$D1185='Object-to-Object'!F$3:F$5474))</f>
        <v>100</v>
      </c>
      <c r="F1185">
        <f>COUNTIF('Object-to-Object'!F$3:F$5474,'Poisson Verification'!D1185)</f>
        <v>8</v>
      </c>
      <c r="G1185">
        <f t="shared" si="112"/>
        <v>12</v>
      </c>
      <c r="H1185">
        <f>SUMPRODUCT((('Object-to-Object'!E$3:E$5474)-G1185)^2*('Poisson Verification'!$D1185='Object-to-Object'!F$3:F$5474))+(C1185-G1185)^2</f>
        <v>144</v>
      </c>
      <c r="I1185">
        <f t="shared" si="113"/>
        <v>16</v>
      </c>
      <c r="J1185">
        <f t="shared" si="114"/>
        <v>1.3333333333333333</v>
      </c>
      <c r="K1185">
        <v>1.3333333333333333</v>
      </c>
      <c r="L1185">
        <f t="shared" si="115"/>
        <v>10.165919659619252</v>
      </c>
      <c r="M1185">
        <f t="shared" si="116"/>
        <v>14.080247289703989</v>
      </c>
      <c r="N1185">
        <f t="shared" si="117"/>
        <v>0</v>
      </c>
    </row>
    <row r="1186" spans="1:14" x14ac:dyDescent="0.25">
      <c r="A1186" t="s">
        <v>1372</v>
      </c>
      <c r="B1186">
        <v>471</v>
      </c>
      <c r="C1186">
        <v>8</v>
      </c>
      <c r="D1186" t="s">
        <v>1378</v>
      </c>
      <c r="E1186">
        <f>SUMPRODUCT(('Object-to-Object'!E$3:E$5474)*('Poisson Verification'!$D1186='Object-to-Object'!F$3:F$5474))</f>
        <v>66</v>
      </c>
      <c r="F1186">
        <f>COUNTIF('Object-to-Object'!F$3:F$5474,'Poisson Verification'!D1186)</f>
        <v>8</v>
      </c>
      <c r="G1186">
        <f t="shared" si="112"/>
        <v>8.2222222222222214</v>
      </c>
      <c r="H1186">
        <f>SUMPRODUCT((('Object-to-Object'!E$3:E$5474)-G1186)^2*('Poisson Verification'!$D1186='Object-to-Object'!F$3:F$5474))+(C1186-G1186)^2</f>
        <v>185.55555555555557</v>
      </c>
      <c r="I1186">
        <f t="shared" si="113"/>
        <v>20.617283950617285</v>
      </c>
      <c r="J1186">
        <f t="shared" si="114"/>
        <v>2.5075075075075079</v>
      </c>
      <c r="K1186">
        <v>2.5075075075075079</v>
      </c>
      <c r="L1186">
        <f t="shared" si="115"/>
        <v>6.715702064202997</v>
      </c>
      <c r="M1186">
        <f t="shared" si="116"/>
        <v>9.9767018974544737</v>
      </c>
      <c r="N1186">
        <f t="shared" si="117"/>
        <v>0</v>
      </c>
    </row>
    <row r="1187" spans="1:14" x14ac:dyDescent="0.25">
      <c r="A1187" t="s">
        <v>1372</v>
      </c>
      <c r="B1187">
        <v>476</v>
      </c>
      <c r="C1187">
        <v>4</v>
      </c>
      <c r="D1187" t="s">
        <v>1379</v>
      </c>
      <c r="E1187">
        <f>SUMPRODUCT(('Object-to-Object'!E$3:E$5474)*('Poisson Verification'!$D1187='Object-to-Object'!F$3:F$5474))</f>
        <v>24</v>
      </c>
      <c r="F1187">
        <f>COUNTIF('Object-to-Object'!F$3:F$5474,'Poisson Verification'!D1187)</f>
        <v>8</v>
      </c>
      <c r="G1187">
        <f t="shared" si="112"/>
        <v>3.1111111111111112</v>
      </c>
      <c r="H1187">
        <f>SUMPRODUCT((('Object-to-Object'!E$3:E$5474)-G1187)^2*('Poisson Verification'!$D1187='Object-to-Object'!F$3:F$5474))+(C1187-G1187)^2</f>
        <v>26.888888888888889</v>
      </c>
      <c r="I1187">
        <f t="shared" si="113"/>
        <v>2.9876543209876543</v>
      </c>
      <c r="J1187">
        <f t="shared" si="114"/>
        <v>0.96031746031746024</v>
      </c>
      <c r="K1187">
        <v>0.96031746031746024</v>
      </c>
      <c r="L1187">
        <f t="shared" si="115"/>
        <v>2.2111820906072923</v>
      </c>
      <c r="M1187">
        <f t="shared" si="116"/>
        <v>4.2654335086700819</v>
      </c>
      <c r="N1187">
        <f t="shared" si="117"/>
        <v>1</v>
      </c>
    </row>
    <row r="1188" spans="1:14" x14ac:dyDescent="0.25">
      <c r="A1188" t="s">
        <v>1372</v>
      </c>
      <c r="B1188">
        <v>477</v>
      </c>
      <c r="C1188">
        <v>7</v>
      </c>
      <c r="D1188" t="s">
        <v>1380</v>
      </c>
      <c r="E1188">
        <f>SUMPRODUCT(('Object-to-Object'!E$3:E$5474)*('Poisson Verification'!$D1188='Object-to-Object'!F$3:F$5474))</f>
        <v>27</v>
      </c>
      <c r="F1188">
        <f>COUNTIF('Object-to-Object'!F$3:F$5474,'Poisson Verification'!D1188)</f>
        <v>8</v>
      </c>
      <c r="G1188">
        <f t="shared" si="112"/>
        <v>3.7777777777777777</v>
      </c>
      <c r="H1188">
        <f>SUMPRODUCT((('Object-to-Object'!E$3:E$5474)-G1188)^2*('Poisson Verification'!$D1188='Object-to-Object'!F$3:F$5474))+(C1188-G1188)^2</f>
        <v>31.555555555555557</v>
      </c>
      <c r="I1188">
        <f t="shared" si="113"/>
        <v>3.5061728395061729</v>
      </c>
      <c r="J1188">
        <f t="shared" si="114"/>
        <v>0.92810457516339873</v>
      </c>
      <c r="K1188">
        <v>0.92810457516339873</v>
      </c>
      <c r="L1188">
        <f t="shared" si="115"/>
        <v>2.7789018474605149</v>
      </c>
      <c r="M1188">
        <f t="shared" si="116"/>
        <v>5.0295125241600367</v>
      </c>
      <c r="N1188">
        <f t="shared" si="117"/>
        <v>1</v>
      </c>
    </row>
    <row r="1189" spans="1:14" x14ac:dyDescent="0.25">
      <c r="A1189" t="s">
        <v>1372</v>
      </c>
      <c r="B1189">
        <v>482</v>
      </c>
      <c r="C1189">
        <v>7</v>
      </c>
      <c r="D1189" t="s">
        <v>1381</v>
      </c>
      <c r="E1189">
        <f>SUMPRODUCT(('Object-to-Object'!E$3:E$5474)*('Poisson Verification'!$D1189='Object-to-Object'!F$3:F$5474))</f>
        <v>26</v>
      </c>
      <c r="F1189">
        <f>COUNTIF('Object-to-Object'!F$3:F$5474,'Poisson Verification'!D1189)</f>
        <v>8</v>
      </c>
      <c r="G1189">
        <f t="shared" si="112"/>
        <v>3.6666666666666665</v>
      </c>
      <c r="H1189">
        <f>SUMPRODUCT((('Object-to-Object'!E$3:E$5474)-G1189)^2*('Poisson Verification'!$D1189='Object-to-Object'!F$3:F$5474))+(C1189-G1189)^2</f>
        <v>40</v>
      </c>
      <c r="I1189">
        <f t="shared" si="113"/>
        <v>4.4444444444444446</v>
      </c>
      <c r="J1189">
        <f t="shared" si="114"/>
        <v>1.2121212121212122</v>
      </c>
      <c r="K1189">
        <v>1.2121212121212122</v>
      </c>
      <c r="L1189">
        <f t="shared" si="115"/>
        <v>2.6836321074984308</v>
      </c>
      <c r="M1189">
        <f t="shared" si="116"/>
        <v>4.9027869123263397</v>
      </c>
      <c r="N1189">
        <f t="shared" si="117"/>
        <v>1</v>
      </c>
    </row>
    <row r="1190" spans="1:14" x14ac:dyDescent="0.25">
      <c r="A1190" t="s">
        <v>1372</v>
      </c>
      <c r="B1190">
        <v>483</v>
      </c>
      <c r="C1190">
        <v>9</v>
      </c>
      <c r="D1190" t="s">
        <v>1382</v>
      </c>
      <c r="E1190">
        <f>SUMPRODUCT(('Object-to-Object'!E$3:E$5474)*('Poisson Verification'!$D1190='Object-to-Object'!F$3:F$5474))</f>
        <v>50</v>
      </c>
      <c r="F1190">
        <f>COUNTIF('Object-to-Object'!F$3:F$5474,'Poisson Verification'!D1190)</f>
        <v>8</v>
      </c>
      <c r="G1190">
        <f t="shared" si="112"/>
        <v>6.5555555555555554</v>
      </c>
      <c r="H1190">
        <f>SUMPRODUCT((('Object-to-Object'!E$3:E$5474)-G1190)^2*('Poisson Verification'!$D1190='Object-to-Object'!F$3:F$5474))+(C1190-G1190)^2</f>
        <v>48.222222222222214</v>
      </c>
      <c r="I1190">
        <f t="shared" si="113"/>
        <v>5.3580246913580236</v>
      </c>
      <c r="J1190">
        <f t="shared" si="114"/>
        <v>0.8173258003766477</v>
      </c>
      <c r="K1190">
        <v>0.8173258003766477</v>
      </c>
      <c r="L1190">
        <f t="shared" si="115"/>
        <v>5.2176826310750037</v>
      </c>
      <c r="M1190">
        <f t="shared" si="116"/>
        <v>8.1426309767093041</v>
      </c>
      <c r="N1190">
        <f t="shared" si="117"/>
        <v>1</v>
      </c>
    </row>
    <row r="1191" spans="1:14" x14ac:dyDescent="0.25">
      <c r="A1191" t="s">
        <v>1372</v>
      </c>
      <c r="B1191">
        <v>479</v>
      </c>
      <c r="C1191">
        <v>13</v>
      </c>
      <c r="D1191" t="s">
        <v>1383</v>
      </c>
      <c r="E1191">
        <f>SUMPRODUCT(('Object-to-Object'!E$3:E$5474)*('Poisson Verification'!$D1191='Object-to-Object'!F$3:F$5474))</f>
        <v>76</v>
      </c>
      <c r="F1191">
        <f>COUNTIF('Object-to-Object'!F$3:F$5474,'Poisson Verification'!D1191)</f>
        <v>8</v>
      </c>
      <c r="G1191">
        <f t="shared" si="112"/>
        <v>9.8888888888888893</v>
      </c>
      <c r="H1191">
        <f>SUMPRODUCT((('Object-to-Object'!E$3:E$5474)-G1191)^2*('Poisson Verification'!$D1191='Object-to-Object'!F$3:F$5474))+(C1191-G1191)^2</f>
        <v>118.88888888888889</v>
      </c>
      <c r="I1191">
        <f t="shared" si="113"/>
        <v>13.209876543209877</v>
      </c>
      <c r="J1191">
        <f t="shared" si="114"/>
        <v>1.3358302122347065</v>
      </c>
      <c r="K1191">
        <v>1.3358302122347065</v>
      </c>
      <c r="L1191">
        <f t="shared" si="115"/>
        <v>8.2301590739861332</v>
      </c>
      <c r="M1191">
        <f t="shared" si="116"/>
        <v>11.794661819275117</v>
      </c>
      <c r="N1191">
        <f t="shared" si="117"/>
        <v>0</v>
      </c>
    </row>
    <row r="1192" spans="1:14" x14ac:dyDescent="0.25">
      <c r="A1192" t="s">
        <v>1372</v>
      </c>
      <c r="B1192">
        <v>479</v>
      </c>
      <c r="C1192">
        <v>20</v>
      </c>
      <c r="D1192" t="s">
        <v>1384</v>
      </c>
      <c r="E1192">
        <f>SUMPRODUCT(('Object-to-Object'!E$3:E$5474)*('Poisson Verification'!$D1192='Object-to-Object'!F$3:F$5474))</f>
        <v>93</v>
      </c>
      <c r="F1192">
        <f>COUNTIF('Object-to-Object'!F$3:F$5474,'Poisson Verification'!D1192)</f>
        <v>8</v>
      </c>
      <c r="G1192">
        <f t="shared" si="112"/>
        <v>12.555555555555555</v>
      </c>
      <c r="H1192">
        <f>SUMPRODUCT((('Object-to-Object'!E$3:E$5474)-G1192)^2*('Poisson Verification'!$D1192='Object-to-Object'!F$3:F$5474))+(C1192-G1192)^2</f>
        <v>192.22222222222223</v>
      </c>
      <c r="I1192">
        <f t="shared" si="113"/>
        <v>21.358024691358025</v>
      </c>
      <c r="J1192">
        <f t="shared" si="114"/>
        <v>1.7010816125860375</v>
      </c>
      <c r="K1192">
        <v>1.7010816125860375</v>
      </c>
      <c r="L1192">
        <f t="shared" si="115"/>
        <v>10.67796160197758</v>
      </c>
      <c r="M1192">
        <f t="shared" si="116"/>
        <v>14.679123211324086</v>
      </c>
      <c r="N1192">
        <f t="shared" si="117"/>
        <v>0</v>
      </c>
    </row>
    <row r="1193" spans="1:14" x14ac:dyDescent="0.25">
      <c r="A1193" t="s">
        <v>1372</v>
      </c>
      <c r="B1193">
        <v>475</v>
      </c>
      <c r="C1193">
        <v>16</v>
      </c>
      <c r="D1193" t="s">
        <v>1385</v>
      </c>
      <c r="E1193">
        <f>SUMPRODUCT(('Object-to-Object'!E$3:E$5474)*('Poisson Verification'!$D1193='Object-to-Object'!F$3:F$5474))</f>
        <v>94</v>
      </c>
      <c r="F1193">
        <f>COUNTIF('Object-to-Object'!F$3:F$5474,'Poisson Verification'!D1193)</f>
        <v>8</v>
      </c>
      <c r="G1193">
        <f t="shared" si="112"/>
        <v>12.222222222222221</v>
      </c>
      <c r="H1193">
        <f>SUMPRODUCT((('Object-to-Object'!E$3:E$5474)-G1193)^2*('Poisson Verification'!$D1193='Object-to-Object'!F$3:F$5474))+(C1193-G1193)^2</f>
        <v>267.55555555555554</v>
      </c>
      <c r="I1193">
        <f t="shared" si="113"/>
        <v>29.728395061728392</v>
      </c>
      <c r="J1193">
        <f t="shared" si="114"/>
        <v>2.4323232323232324</v>
      </c>
      <c r="K1193">
        <v>2.4323232323232324</v>
      </c>
      <c r="L1193">
        <f t="shared" si="115"/>
        <v>10.370617777197415</v>
      </c>
      <c r="M1193">
        <f t="shared" si="116"/>
        <v>14.319914749139732</v>
      </c>
      <c r="N1193">
        <f t="shared" si="117"/>
        <v>0</v>
      </c>
    </row>
    <row r="1194" spans="1:14" x14ac:dyDescent="0.25">
      <c r="A1194" t="s">
        <v>1372</v>
      </c>
      <c r="B1194">
        <v>466</v>
      </c>
      <c r="C1194">
        <v>17</v>
      </c>
      <c r="D1194" t="s">
        <v>1386</v>
      </c>
      <c r="E1194">
        <f>SUMPRODUCT(('Object-to-Object'!E$3:E$5474)*('Poisson Verification'!$D1194='Object-to-Object'!F$3:F$5474))</f>
        <v>97</v>
      </c>
      <c r="F1194">
        <f>COUNTIF('Object-to-Object'!F$3:F$5474,'Poisson Verification'!D1194)</f>
        <v>8</v>
      </c>
      <c r="G1194">
        <f t="shared" si="112"/>
        <v>12.666666666666666</v>
      </c>
      <c r="H1194">
        <f>SUMPRODUCT((('Object-to-Object'!E$3:E$5474)-G1194)^2*('Poisson Verification'!$D1194='Object-to-Object'!F$3:F$5474))+(C1194-G1194)^2</f>
        <v>150</v>
      </c>
      <c r="I1194">
        <f t="shared" si="113"/>
        <v>16.666666666666668</v>
      </c>
      <c r="J1194">
        <f t="shared" si="114"/>
        <v>1.3157894736842106</v>
      </c>
      <c r="K1194">
        <v>1.3157894736842106</v>
      </c>
      <c r="L1194">
        <f t="shared" si="115"/>
        <v>10.780486538262878</v>
      </c>
      <c r="M1194">
        <f t="shared" si="116"/>
        <v>14.798783370641615</v>
      </c>
      <c r="N1194">
        <f t="shared" si="117"/>
        <v>0</v>
      </c>
    </row>
    <row r="1195" spans="1:14" x14ac:dyDescent="0.25">
      <c r="A1195" t="s">
        <v>1372</v>
      </c>
      <c r="B1195">
        <v>467</v>
      </c>
      <c r="C1195">
        <v>11</v>
      </c>
      <c r="D1195" t="s">
        <v>1387</v>
      </c>
      <c r="E1195">
        <f>SUMPRODUCT(('Object-to-Object'!E$3:E$5474)*('Poisson Verification'!$D1195='Object-to-Object'!F$3:F$5474))</f>
        <v>81</v>
      </c>
      <c r="F1195">
        <f>COUNTIF('Object-to-Object'!F$3:F$5474,'Poisson Verification'!D1195)</f>
        <v>8</v>
      </c>
      <c r="G1195">
        <f t="shared" si="112"/>
        <v>10.222222222222221</v>
      </c>
      <c r="H1195">
        <f>SUMPRODUCT((('Object-to-Object'!E$3:E$5474)-G1195)^2*('Poisson Verification'!$D1195='Object-to-Object'!F$3:F$5474))+(C1195-G1195)^2</f>
        <v>123.55555555555553</v>
      </c>
      <c r="I1195">
        <f t="shared" si="113"/>
        <v>13.728395061728392</v>
      </c>
      <c r="J1195">
        <f t="shared" si="114"/>
        <v>1.3429951690821254</v>
      </c>
      <c r="K1195">
        <v>1.3429951690821254</v>
      </c>
      <c r="L1195">
        <f t="shared" si="115"/>
        <v>8.5346375830781582</v>
      </c>
      <c r="M1195">
        <f t="shared" si="116"/>
        <v>12.156693925541987</v>
      </c>
      <c r="N1195">
        <f t="shared" si="117"/>
        <v>0</v>
      </c>
    </row>
    <row r="1196" spans="1:14" x14ac:dyDescent="0.25">
      <c r="A1196" t="s">
        <v>1372</v>
      </c>
      <c r="B1196">
        <v>466</v>
      </c>
      <c r="C1196">
        <v>15</v>
      </c>
      <c r="D1196" t="s">
        <v>1388</v>
      </c>
      <c r="E1196">
        <f>SUMPRODUCT(('Object-to-Object'!E$3:E$5474)*('Poisson Verification'!$D1196='Object-to-Object'!F$3:F$5474))</f>
        <v>80</v>
      </c>
      <c r="F1196">
        <f>COUNTIF('Object-to-Object'!F$3:F$5474,'Poisson Verification'!D1196)</f>
        <v>8</v>
      </c>
      <c r="G1196">
        <f t="shared" si="112"/>
        <v>10.555555555555555</v>
      </c>
      <c r="H1196">
        <f>SUMPRODUCT((('Object-to-Object'!E$3:E$5474)-G1196)^2*('Poisson Verification'!$D1196='Object-to-Object'!F$3:F$5474))+(C1196-G1196)^2</f>
        <v>120.22222222222223</v>
      </c>
      <c r="I1196">
        <f t="shared" si="113"/>
        <v>13.358024691358025</v>
      </c>
      <c r="J1196">
        <f t="shared" si="114"/>
        <v>1.2654970760233919</v>
      </c>
      <c r="K1196">
        <v>1.2654970760233919</v>
      </c>
      <c r="L1196">
        <f t="shared" si="115"/>
        <v>8.8395839736248991</v>
      </c>
      <c r="M1196">
        <f t="shared" si="116"/>
        <v>12.518265542504091</v>
      </c>
      <c r="N1196">
        <f t="shared" si="117"/>
        <v>0</v>
      </c>
    </row>
    <row r="1197" spans="1:14" x14ac:dyDescent="0.25">
      <c r="A1197" t="s">
        <v>1372</v>
      </c>
      <c r="B1197">
        <v>463</v>
      </c>
      <c r="C1197">
        <v>10</v>
      </c>
      <c r="D1197" t="s">
        <v>1389</v>
      </c>
      <c r="E1197">
        <f>SUMPRODUCT(('Object-to-Object'!E$3:E$5474)*('Poisson Verification'!$D1197='Object-to-Object'!F$3:F$5474))</f>
        <v>106</v>
      </c>
      <c r="F1197">
        <f>COUNTIF('Object-to-Object'!F$3:F$5474,'Poisson Verification'!D1197)</f>
        <v>8</v>
      </c>
      <c r="G1197">
        <f t="shared" si="112"/>
        <v>12.888888888888889</v>
      </c>
      <c r="H1197">
        <f>SUMPRODUCT((('Object-to-Object'!E$3:E$5474)-G1197)^2*('Poisson Verification'!$D1197='Object-to-Object'!F$3:F$5474))+(C1197-G1197)^2</f>
        <v>50.888888888888886</v>
      </c>
      <c r="I1197">
        <f t="shared" si="113"/>
        <v>5.6543209876543203</v>
      </c>
      <c r="J1197">
        <f t="shared" si="114"/>
        <v>0.43869731800766276</v>
      </c>
      <c r="K1197">
        <v>0.43869731800766276</v>
      </c>
      <c r="L1197">
        <f t="shared" si="115"/>
        <v>10.985648874047042</v>
      </c>
      <c r="M1197">
        <f t="shared" si="116"/>
        <v>15.037992661466868</v>
      </c>
      <c r="N1197">
        <f t="shared" si="117"/>
        <v>0</v>
      </c>
    </row>
    <row r="1198" spans="1:14" x14ac:dyDescent="0.25">
      <c r="A1198" t="s">
        <v>1372</v>
      </c>
      <c r="B1198">
        <v>456</v>
      </c>
      <c r="C1198">
        <v>4</v>
      </c>
      <c r="D1198" t="s">
        <v>1390</v>
      </c>
      <c r="E1198">
        <f>SUMPRODUCT(('Object-to-Object'!E$3:E$5474)*('Poisson Verification'!$D1198='Object-to-Object'!F$3:F$5474))</f>
        <v>93</v>
      </c>
      <c r="F1198">
        <f>COUNTIF('Object-to-Object'!F$3:F$5474,'Poisson Verification'!D1198)</f>
        <v>8</v>
      </c>
      <c r="G1198">
        <f t="shared" si="112"/>
        <v>10.777777777777779</v>
      </c>
      <c r="H1198">
        <f>SUMPRODUCT((('Object-to-Object'!E$3:E$5474)-G1198)^2*('Poisson Verification'!$D1198='Object-to-Object'!F$3:F$5474))+(C1198-G1198)^2</f>
        <v>171.55555555555554</v>
      </c>
      <c r="I1198">
        <f t="shared" si="113"/>
        <v>19.061728395061728</v>
      </c>
      <c r="J1198">
        <f t="shared" si="114"/>
        <v>1.7686139747995415</v>
      </c>
      <c r="K1198">
        <v>1.7686139747995415</v>
      </c>
      <c r="L1198">
        <f t="shared" si="115"/>
        <v>9.0431305430999966</v>
      </c>
      <c r="M1198">
        <f t="shared" si="116"/>
        <v>12.759068135950493</v>
      </c>
      <c r="N1198">
        <f t="shared" si="117"/>
        <v>0</v>
      </c>
    </row>
    <row r="1199" spans="1:14" x14ac:dyDescent="0.25">
      <c r="A1199" t="s">
        <v>1372</v>
      </c>
      <c r="B1199">
        <v>447</v>
      </c>
      <c r="C1199">
        <v>3</v>
      </c>
      <c r="D1199" t="s">
        <v>1391</v>
      </c>
      <c r="E1199">
        <f>SUMPRODUCT(('Object-to-Object'!E$3:E$5474)*('Poisson Verification'!$D1199='Object-to-Object'!F$3:F$5474))</f>
        <v>98</v>
      </c>
      <c r="F1199">
        <f>COUNTIF('Object-to-Object'!F$3:F$5474,'Poisson Verification'!D1199)</f>
        <v>8</v>
      </c>
      <c r="G1199">
        <f t="shared" si="112"/>
        <v>11.222222222222221</v>
      </c>
      <c r="H1199">
        <f>SUMPRODUCT((('Object-to-Object'!E$3:E$5474)-G1199)^2*('Poisson Verification'!$D1199='Object-to-Object'!F$3:F$5474))+(C1199-G1199)^2</f>
        <v>265.55555555555554</v>
      </c>
      <c r="I1199">
        <f t="shared" si="113"/>
        <v>29.506172839506171</v>
      </c>
      <c r="J1199">
        <f t="shared" si="114"/>
        <v>2.629262926292629</v>
      </c>
      <c r="K1199">
        <v>2.629262926292629</v>
      </c>
      <c r="L1199">
        <f t="shared" si="115"/>
        <v>9.4507938910121077</v>
      </c>
      <c r="M1199">
        <f t="shared" si="116"/>
        <v>13.240111610368153</v>
      </c>
      <c r="N1199">
        <f t="shared" si="117"/>
        <v>0</v>
      </c>
    </row>
    <row r="1200" spans="1:14" x14ac:dyDescent="0.25">
      <c r="A1200" t="s">
        <v>1372</v>
      </c>
      <c r="B1200">
        <v>432</v>
      </c>
      <c r="C1200">
        <v>3</v>
      </c>
      <c r="D1200" t="s">
        <v>1392</v>
      </c>
      <c r="E1200">
        <f>SUMPRODUCT(('Object-to-Object'!E$3:E$5474)*('Poisson Verification'!$D1200='Object-to-Object'!F$3:F$5474))</f>
        <v>98</v>
      </c>
      <c r="F1200">
        <f>COUNTIF('Object-to-Object'!F$3:F$5474,'Poisson Verification'!D1200)</f>
        <v>8</v>
      </c>
      <c r="G1200">
        <f t="shared" si="112"/>
        <v>11.222222222222221</v>
      </c>
      <c r="H1200">
        <f>SUMPRODUCT((('Object-to-Object'!E$3:E$5474)-G1200)^2*('Poisson Verification'!$D1200='Object-to-Object'!F$3:F$5474))+(C1200-G1200)^2</f>
        <v>307.55555555555554</v>
      </c>
      <c r="I1200">
        <f t="shared" si="113"/>
        <v>34.172839506172835</v>
      </c>
      <c r="J1200">
        <f t="shared" si="114"/>
        <v>3.0451045104510448</v>
      </c>
      <c r="K1200">
        <v>3.0451045104510448</v>
      </c>
      <c r="L1200">
        <f t="shared" si="115"/>
        <v>9.4507938910121077</v>
      </c>
      <c r="M1200">
        <f t="shared" si="116"/>
        <v>13.240111610368153</v>
      </c>
      <c r="N1200">
        <f t="shared" si="117"/>
        <v>0</v>
      </c>
    </row>
    <row r="1201" spans="1:14" x14ac:dyDescent="0.25">
      <c r="A1201" t="s">
        <v>1372</v>
      </c>
      <c r="B1201">
        <v>416</v>
      </c>
      <c r="C1201">
        <v>1</v>
      </c>
      <c r="D1201" t="s">
        <v>1393</v>
      </c>
      <c r="E1201">
        <f>SUMPRODUCT(('Object-to-Object'!E$3:E$5474)*('Poisson Verification'!$D1201='Object-to-Object'!F$3:F$5474))</f>
        <v>151</v>
      </c>
      <c r="F1201">
        <f>COUNTIF('Object-to-Object'!F$3:F$5474,'Poisson Verification'!D1201)</f>
        <v>8</v>
      </c>
      <c r="G1201">
        <f t="shared" si="112"/>
        <v>16.888888888888889</v>
      </c>
      <c r="H1201">
        <f>SUMPRODUCT((('Object-to-Object'!E$3:E$5474)-G1201)^2*('Poisson Verification'!$D1201='Object-to-Object'!F$3:F$5474))+(C1201-G1201)^2</f>
        <v>516.88888888888891</v>
      </c>
      <c r="I1201">
        <f t="shared" si="113"/>
        <v>57.432098765432102</v>
      </c>
      <c r="J1201">
        <f t="shared" si="114"/>
        <v>3.4005847953216377</v>
      </c>
      <c r="K1201">
        <v>3.4005847953216377</v>
      </c>
      <c r="L1201">
        <f t="shared" si="115"/>
        <v>14.700566891823437</v>
      </c>
      <c r="M1201">
        <f t="shared" si="116"/>
        <v>19.322019223139971</v>
      </c>
      <c r="N1201">
        <f t="shared" si="117"/>
        <v>0</v>
      </c>
    </row>
    <row r="1202" spans="1:14" x14ac:dyDescent="0.25">
      <c r="A1202" t="s">
        <v>1372</v>
      </c>
      <c r="B1202">
        <v>395</v>
      </c>
      <c r="C1202">
        <v>2</v>
      </c>
      <c r="D1202" t="s">
        <v>1394</v>
      </c>
      <c r="E1202">
        <f>SUMPRODUCT(('Object-to-Object'!E$3:E$5474)*('Poisson Verification'!$D1202='Object-to-Object'!F$3:F$5474))</f>
        <v>204</v>
      </c>
      <c r="F1202">
        <f>COUNTIF('Object-to-Object'!F$3:F$5474,'Poisson Verification'!D1202)</f>
        <v>8</v>
      </c>
      <c r="G1202">
        <f t="shared" si="112"/>
        <v>22.888888888888889</v>
      </c>
      <c r="H1202">
        <f>SUMPRODUCT((('Object-to-Object'!E$3:E$5474)-G1202)^2*('Poisson Verification'!$D1202='Object-to-Object'!F$3:F$5474))+(C1202-G1202)^2</f>
        <v>1268.8888888888889</v>
      </c>
      <c r="I1202">
        <f t="shared" si="113"/>
        <v>140.98765432098764</v>
      </c>
      <c r="J1202">
        <f t="shared" si="114"/>
        <v>6.1596548004314986</v>
      </c>
      <c r="K1202">
        <v>6.1596548004314986</v>
      </c>
      <c r="L1202">
        <f t="shared" si="115"/>
        <v>20.330437828632014</v>
      </c>
      <c r="M1202">
        <f t="shared" si="116"/>
        <v>25.691117227866311</v>
      </c>
      <c r="N1202">
        <f t="shared" si="117"/>
        <v>0</v>
      </c>
    </row>
    <row r="1203" spans="1:14" x14ac:dyDescent="0.25">
      <c r="A1203" t="s">
        <v>1372</v>
      </c>
      <c r="B1203">
        <v>363</v>
      </c>
      <c r="C1203">
        <v>12</v>
      </c>
      <c r="D1203" t="s">
        <v>1395</v>
      </c>
      <c r="E1203">
        <f>SUMPRODUCT(('Object-to-Object'!E$3:E$5474)*('Poisson Verification'!$D1203='Object-to-Object'!F$3:F$5474))</f>
        <v>287</v>
      </c>
      <c r="F1203">
        <f>COUNTIF('Object-to-Object'!F$3:F$5474,'Poisson Verification'!D1203)</f>
        <v>8</v>
      </c>
      <c r="G1203">
        <f t="shared" si="112"/>
        <v>33.222222222222221</v>
      </c>
      <c r="H1203">
        <f>SUMPRODUCT((('Object-to-Object'!E$3:E$5474)-G1203)^2*('Poisson Verification'!$D1203='Object-to-Object'!F$3:F$5474))+(C1203-G1203)^2</f>
        <v>1085.5555555555557</v>
      </c>
      <c r="I1203">
        <f t="shared" si="113"/>
        <v>120.61728395061729</v>
      </c>
      <c r="J1203">
        <f t="shared" si="114"/>
        <v>3.6306205871423267</v>
      </c>
      <c r="K1203">
        <v>3.6306205871423267</v>
      </c>
      <c r="L1203">
        <f t="shared" si="115"/>
        <v>30.126397581532007</v>
      </c>
      <c r="M1203">
        <f t="shared" si="116"/>
        <v>36.560754063206929</v>
      </c>
      <c r="N1203">
        <f t="shared" si="117"/>
        <v>0</v>
      </c>
    </row>
    <row r="1204" spans="1:14" x14ac:dyDescent="0.25">
      <c r="A1204" t="s">
        <v>1372</v>
      </c>
      <c r="B1204">
        <v>327</v>
      </c>
      <c r="C1204">
        <v>38</v>
      </c>
      <c r="D1204" t="s">
        <v>1396</v>
      </c>
      <c r="E1204">
        <f>SUMPRODUCT(('Object-to-Object'!E$3:E$5474)*('Poisson Verification'!$D1204='Object-to-Object'!F$3:F$5474))</f>
        <v>292</v>
      </c>
      <c r="F1204">
        <f>COUNTIF('Object-to-Object'!F$3:F$5474,'Poisson Verification'!D1204)</f>
        <v>8</v>
      </c>
      <c r="G1204">
        <f t="shared" si="112"/>
        <v>36.666666666666664</v>
      </c>
      <c r="H1204">
        <f>SUMPRODUCT((('Object-to-Object'!E$3:E$5474)-G1204)^2*('Poisson Verification'!$D1204='Object-to-Object'!F$3:F$5474))+(C1204-G1204)^2</f>
        <v>698</v>
      </c>
      <c r="I1204">
        <f t="shared" si="113"/>
        <v>77.555555555555557</v>
      </c>
      <c r="J1204">
        <f t="shared" si="114"/>
        <v>2.1151515151515152</v>
      </c>
      <c r="K1204">
        <v>2.1151515151515152</v>
      </c>
      <c r="L1204">
        <f t="shared" si="115"/>
        <v>33.410996691162453</v>
      </c>
      <c r="M1204">
        <f t="shared" si="116"/>
        <v>40.164791964479477</v>
      </c>
      <c r="N1204">
        <f t="shared" si="117"/>
        <v>0</v>
      </c>
    </row>
    <row r="1205" spans="1:14" x14ac:dyDescent="0.25">
      <c r="A1205" t="s">
        <v>1372</v>
      </c>
      <c r="B1205">
        <v>334</v>
      </c>
      <c r="C1205">
        <v>48</v>
      </c>
      <c r="D1205" t="s">
        <v>1397</v>
      </c>
      <c r="E1205">
        <f>SUMPRODUCT(('Object-to-Object'!E$3:E$5474)*('Poisson Verification'!$D1205='Object-to-Object'!F$3:F$5474))</f>
        <v>311</v>
      </c>
      <c r="F1205">
        <f>COUNTIF('Object-to-Object'!F$3:F$5474,'Poisson Verification'!D1205)</f>
        <v>8</v>
      </c>
      <c r="G1205">
        <f t="shared" si="112"/>
        <v>39.888888888888886</v>
      </c>
      <c r="H1205">
        <f>SUMPRODUCT((('Object-to-Object'!E$3:E$5474)-G1205)^2*('Poisson Verification'!$D1205='Object-to-Object'!F$3:F$5474))+(C1205-G1205)^2</f>
        <v>418.88888888888891</v>
      </c>
      <c r="I1205">
        <f t="shared" si="113"/>
        <v>46.543209876543216</v>
      </c>
      <c r="J1205">
        <f t="shared" si="114"/>
        <v>1.1668214175177967</v>
      </c>
      <c r="K1205">
        <v>1.1668214175177967</v>
      </c>
      <c r="L1205">
        <f t="shared" si="115"/>
        <v>36.490361683687716</v>
      </c>
      <c r="M1205">
        <f t="shared" si="116"/>
        <v>43.529665870819066</v>
      </c>
      <c r="N1205">
        <f t="shared" si="117"/>
        <v>0</v>
      </c>
    </row>
    <row r="1206" spans="1:14" x14ac:dyDescent="0.25">
      <c r="A1206" t="s">
        <v>1372</v>
      </c>
      <c r="B1206">
        <v>351</v>
      </c>
      <c r="C1206">
        <v>55</v>
      </c>
      <c r="D1206" t="s">
        <v>1398</v>
      </c>
      <c r="E1206">
        <f>SUMPRODUCT(('Object-to-Object'!E$3:E$5474)*('Poisson Verification'!$D1206='Object-to-Object'!F$3:F$5474))</f>
        <v>325</v>
      </c>
      <c r="F1206">
        <f>COUNTIF('Object-to-Object'!F$3:F$5474,'Poisson Verification'!D1206)</f>
        <v>8</v>
      </c>
      <c r="G1206">
        <f t="shared" si="112"/>
        <v>42.222222222222221</v>
      </c>
      <c r="H1206">
        <f>SUMPRODUCT((('Object-to-Object'!E$3:E$5474)-G1206)^2*('Poisson Verification'!$D1206='Object-to-Object'!F$3:F$5474))+(C1206-G1206)^2</f>
        <v>1383.5555555555557</v>
      </c>
      <c r="I1206">
        <f t="shared" si="113"/>
        <v>153.72839506172841</v>
      </c>
      <c r="J1206">
        <f t="shared" si="114"/>
        <v>3.6409356725146202</v>
      </c>
      <c r="K1206">
        <v>3.6409356725146202</v>
      </c>
      <c r="L1206">
        <f t="shared" si="115"/>
        <v>38.723821913186107</v>
      </c>
      <c r="M1206">
        <f t="shared" si="116"/>
        <v>45.962738344512097</v>
      </c>
      <c r="N1206">
        <f t="shared" si="117"/>
        <v>0</v>
      </c>
    </row>
    <row r="1207" spans="1:14" x14ac:dyDescent="0.25">
      <c r="A1207" t="s">
        <v>1372</v>
      </c>
      <c r="B1207">
        <v>374</v>
      </c>
      <c r="C1207">
        <v>53</v>
      </c>
      <c r="D1207" t="s">
        <v>1399</v>
      </c>
      <c r="E1207">
        <f>SUMPRODUCT(('Object-to-Object'!E$3:E$5474)*('Poisson Verification'!$D1207='Object-to-Object'!F$3:F$5474))</f>
        <v>318</v>
      </c>
      <c r="F1207">
        <f>COUNTIF('Object-to-Object'!F$3:F$5474,'Poisson Verification'!D1207)</f>
        <v>8</v>
      </c>
      <c r="G1207">
        <f t="shared" si="112"/>
        <v>41.222222222222221</v>
      </c>
      <c r="H1207">
        <f>SUMPRODUCT((('Object-to-Object'!E$3:E$5474)-G1207)^2*('Poisson Verification'!$D1207='Object-to-Object'!F$3:F$5474))+(C1207-G1207)^2</f>
        <v>391.55555555555554</v>
      </c>
      <c r="I1207">
        <f t="shared" si="113"/>
        <v>43.506172839506171</v>
      </c>
      <c r="J1207">
        <f t="shared" si="114"/>
        <v>1.0554058101227912</v>
      </c>
      <c r="K1207">
        <v>1.0554058101227912</v>
      </c>
      <c r="L1207">
        <f t="shared" si="115"/>
        <v>37.766277586323255</v>
      </c>
      <c r="M1207">
        <f t="shared" si="116"/>
        <v>44.920338695091253</v>
      </c>
      <c r="N1207">
        <f t="shared" si="117"/>
        <v>1</v>
      </c>
    </row>
    <row r="1208" spans="1:14" x14ac:dyDescent="0.25">
      <c r="A1208" t="s">
        <v>1372</v>
      </c>
      <c r="B1208">
        <v>387</v>
      </c>
      <c r="C1208">
        <v>36</v>
      </c>
      <c r="D1208" t="s">
        <v>1400</v>
      </c>
      <c r="E1208">
        <f>SUMPRODUCT(('Object-to-Object'!E$3:E$5474)*('Poisson Verification'!$D1208='Object-to-Object'!F$3:F$5474))</f>
        <v>298</v>
      </c>
      <c r="F1208">
        <f>COUNTIF('Object-to-Object'!F$3:F$5474,'Poisson Verification'!D1208)</f>
        <v>8</v>
      </c>
      <c r="G1208">
        <f t="shared" si="112"/>
        <v>37.111111111111114</v>
      </c>
      <c r="H1208">
        <f>SUMPRODUCT((('Object-to-Object'!E$3:E$5474)-G1208)^2*('Poisson Verification'!$D1208='Object-to-Object'!F$3:F$5474))+(C1208-G1208)^2</f>
        <v>596.8888888888888</v>
      </c>
      <c r="I1208">
        <f t="shared" si="113"/>
        <v>66.320987654320973</v>
      </c>
      <c r="J1208">
        <f t="shared" si="114"/>
        <v>1.7870924817032596</v>
      </c>
      <c r="K1208">
        <v>1.7870924817032596</v>
      </c>
      <c r="L1208">
        <f t="shared" si="115"/>
        <v>33.835373282961761</v>
      </c>
      <c r="M1208">
        <f t="shared" si="116"/>
        <v>40.629274332450805</v>
      </c>
      <c r="N1208">
        <f t="shared" si="117"/>
        <v>0</v>
      </c>
    </row>
    <row r="1209" spans="1:14" x14ac:dyDescent="0.25">
      <c r="A1209" t="s">
        <v>1372</v>
      </c>
      <c r="B1209">
        <v>400</v>
      </c>
      <c r="C1209">
        <v>28</v>
      </c>
      <c r="D1209" t="s">
        <v>1401</v>
      </c>
      <c r="E1209">
        <f>SUMPRODUCT(('Object-to-Object'!E$3:E$5474)*('Poisson Verification'!$D1209='Object-to-Object'!F$3:F$5474))</f>
        <v>230</v>
      </c>
      <c r="F1209">
        <f>COUNTIF('Object-to-Object'!F$3:F$5474,'Poisson Verification'!D1209)</f>
        <v>8</v>
      </c>
      <c r="G1209">
        <f t="shared" si="112"/>
        <v>28.666666666666668</v>
      </c>
      <c r="H1209">
        <f>SUMPRODUCT((('Object-to-Object'!E$3:E$5474)-G1209)^2*('Poisson Verification'!$D1209='Object-to-Object'!F$3:F$5474))+(C1209-G1209)^2</f>
        <v>1012</v>
      </c>
      <c r="I1209">
        <f t="shared" si="113"/>
        <v>112.44444444444444</v>
      </c>
      <c r="J1209">
        <f t="shared" si="114"/>
        <v>3.9224806201550386</v>
      </c>
      <c r="K1209">
        <v>3.9224806201550386</v>
      </c>
      <c r="L1209">
        <f t="shared" si="115"/>
        <v>25.795594030753236</v>
      </c>
      <c r="M1209">
        <f t="shared" si="116"/>
        <v>31.78084673473716</v>
      </c>
      <c r="N1209">
        <f t="shared" si="117"/>
        <v>0</v>
      </c>
    </row>
    <row r="1210" spans="1:14" x14ac:dyDescent="0.25">
      <c r="A1210" t="s">
        <v>1372</v>
      </c>
      <c r="B1210">
        <v>420</v>
      </c>
      <c r="C1210">
        <v>23</v>
      </c>
      <c r="D1210" t="s">
        <v>1402</v>
      </c>
      <c r="E1210">
        <f>SUMPRODUCT(('Object-to-Object'!E$3:E$5474)*('Poisson Verification'!$D1210='Object-to-Object'!F$3:F$5474))</f>
        <v>171</v>
      </c>
      <c r="F1210">
        <f>COUNTIF('Object-to-Object'!F$3:F$5474,'Poisson Verification'!D1210)</f>
        <v>8</v>
      </c>
      <c r="G1210">
        <f t="shared" si="112"/>
        <v>21.555555555555557</v>
      </c>
      <c r="H1210">
        <f>SUMPRODUCT((('Object-to-Object'!E$3:E$5474)-G1210)^2*('Poisson Verification'!$D1210='Object-to-Object'!F$3:F$5474))+(C1210-G1210)^2</f>
        <v>680.22222222222217</v>
      </c>
      <c r="I1210">
        <f t="shared" si="113"/>
        <v>75.58024691358024</v>
      </c>
      <c r="J1210">
        <f t="shared" si="114"/>
        <v>3.5063001145475368</v>
      </c>
      <c r="K1210">
        <v>3.5063001145475368</v>
      </c>
      <c r="L1210">
        <f t="shared" si="115"/>
        <v>19.074697561061882</v>
      </c>
      <c r="M1210">
        <f t="shared" si="116"/>
        <v>24.280382356144809</v>
      </c>
      <c r="N1210">
        <f t="shared" si="117"/>
        <v>0</v>
      </c>
    </row>
    <row r="1211" spans="1:14" x14ac:dyDescent="0.25">
      <c r="A1211" t="s">
        <v>1372</v>
      </c>
      <c r="B1211">
        <v>435</v>
      </c>
      <c r="C1211">
        <v>18</v>
      </c>
      <c r="D1211" t="s">
        <v>1403</v>
      </c>
      <c r="E1211">
        <f>SUMPRODUCT(('Object-to-Object'!E$3:E$5474)*('Poisson Verification'!$D1211='Object-to-Object'!F$3:F$5474))</f>
        <v>106</v>
      </c>
      <c r="F1211">
        <f>COUNTIF('Object-to-Object'!F$3:F$5474,'Poisson Verification'!D1211)</f>
        <v>8</v>
      </c>
      <c r="G1211">
        <f t="shared" si="112"/>
        <v>13.777777777777779</v>
      </c>
      <c r="H1211">
        <f>SUMPRODUCT((('Object-to-Object'!E$3:E$5474)-G1211)^2*('Poisson Verification'!$D1211='Object-to-Object'!F$3:F$5474))+(C1211-G1211)^2</f>
        <v>215.55555555555554</v>
      </c>
      <c r="I1211">
        <f t="shared" si="113"/>
        <v>23.950617283950617</v>
      </c>
      <c r="J1211">
        <f t="shared" si="114"/>
        <v>1.7383512544802866</v>
      </c>
      <c r="K1211">
        <v>1.7383512544802866</v>
      </c>
      <c r="L1211">
        <f t="shared" si="115"/>
        <v>11.807729064264523</v>
      </c>
      <c r="M1211">
        <f t="shared" si="116"/>
        <v>15.993416695657267</v>
      </c>
      <c r="N1211">
        <f t="shared" si="117"/>
        <v>0</v>
      </c>
    </row>
    <row r="1212" spans="1:14" x14ac:dyDescent="0.25">
      <c r="A1212" t="s">
        <v>1372</v>
      </c>
      <c r="B1212">
        <v>449</v>
      </c>
      <c r="C1212">
        <v>4</v>
      </c>
      <c r="D1212" t="s">
        <v>1404</v>
      </c>
      <c r="E1212">
        <f>SUMPRODUCT(('Object-to-Object'!E$3:E$5474)*('Poisson Verification'!$D1212='Object-to-Object'!F$3:F$5474))</f>
        <v>58</v>
      </c>
      <c r="F1212">
        <f>COUNTIF('Object-to-Object'!F$3:F$5474,'Poisson Verification'!D1212)</f>
        <v>8</v>
      </c>
      <c r="G1212">
        <f t="shared" si="112"/>
        <v>6.8888888888888893</v>
      </c>
      <c r="H1212">
        <f>SUMPRODUCT((('Object-to-Object'!E$3:E$5474)-G1212)^2*('Poisson Verification'!$D1212='Object-to-Object'!F$3:F$5474))+(C1212-G1212)^2</f>
        <v>68.8888888888889</v>
      </c>
      <c r="I1212">
        <f t="shared" si="113"/>
        <v>7.6543209876543221</v>
      </c>
      <c r="J1212">
        <f t="shared" si="114"/>
        <v>1.1111111111111112</v>
      </c>
      <c r="K1212">
        <v>1.1111111111111112</v>
      </c>
      <c r="L1212">
        <f t="shared" si="115"/>
        <v>5.5157017558885162</v>
      </c>
      <c r="M1212">
        <f t="shared" si="116"/>
        <v>8.5109945968864551</v>
      </c>
      <c r="N1212">
        <f t="shared" si="117"/>
        <v>1</v>
      </c>
    </row>
    <row r="1213" spans="1:14" x14ac:dyDescent="0.25">
      <c r="A1213" t="s">
        <v>1372</v>
      </c>
      <c r="B1213">
        <v>446</v>
      </c>
      <c r="C1213">
        <v>6</v>
      </c>
      <c r="D1213" t="s">
        <v>1405</v>
      </c>
      <c r="E1213">
        <f>SUMPRODUCT(('Object-to-Object'!E$3:E$5474)*('Poisson Verification'!$D1213='Object-to-Object'!F$3:F$5474))</f>
        <v>28</v>
      </c>
      <c r="F1213">
        <f>COUNTIF('Object-to-Object'!F$3:F$5474,'Poisson Verification'!D1213)</f>
        <v>8</v>
      </c>
      <c r="G1213">
        <f t="shared" si="112"/>
        <v>3.7777777777777777</v>
      </c>
      <c r="H1213">
        <f>SUMPRODUCT((('Object-to-Object'!E$3:E$5474)-G1213)^2*('Poisson Verification'!$D1213='Object-to-Object'!F$3:F$5474))+(C1213-G1213)^2</f>
        <v>23.555555555555557</v>
      </c>
      <c r="I1213">
        <f t="shared" si="113"/>
        <v>2.617283950617284</v>
      </c>
      <c r="J1213">
        <f t="shared" si="114"/>
        <v>0.69281045751633996</v>
      </c>
      <c r="K1213">
        <v>0.69281045751633996</v>
      </c>
      <c r="L1213">
        <f t="shared" si="115"/>
        <v>2.7789018474605149</v>
      </c>
      <c r="M1213">
        <f t="shared" si="116"/>
        <v>5.0295125241600367</v>
      </c>
      <c r="N1213">
        <f t="shared" si="117"/>
        <v>0</v>
      </c>
    </row>
    <row r="1214" spans="1:14" x14ac:dyDescent="0.25">
      <c r="A1214" t="s">
        <v>1372</v>
      </c>
      <c r="B1214">
        <v>445</v>
      </c>
      <c r="C1214">
        <v>9</v>
      </c>
      <c r="D1214" t="s">
        <v>1406</v>
      </c>
      <c r="E1214">
        <f>SUMPRODUCT(('Object-to-Object'!E$3:E$5474)*('Poisson Verification'!$D1214='Object-to-Object'!F$3:F$5474))</f>
        <v>35</v>
      </c>
      <c r="F1214">
        <f>COUNTIF('Object-to-Object'!F$3:F$5474,'Poisson Verification'!D1214)</f>
        <v>8</v>
      </c>
      <c r="G1214">
        <f t="shared" si="112"/>
        <v>4.8888888888888893</v>
      </c>
      <c r="H1214">
        <f>SUMPRODUCT((('Object-to-Object'!E$3:E$5474)-G1214)^2*('Poisson Verification'!$D1214='Object-to-Object'!F$3:F$5474))+(C1214-G1214)^2</f>
        <v>34.888888888888886</v>
      </c>
      <c r="I1214">
        <f t="shared" si="113"/>
        <v>3.8765432098765427</v>
      </c>
      <c r="J1214">
        <f t="shared" si="114"/>
        <v>0.79292929292929271</v>
      </c>
      <c r="K1214">
        <v>0.79292929292929271</v>
      </c>
      <c r="L1214">
        <f t="shared" si="115"/>
        <v>3.7429574718173972</v>
      </c>
      <c r="M1214">
        <f t="shared" si="116"/>
        <v>6.2858483412530779</v>
      </c>
      <c r="N1214">
        <f t="shared" si="117"/>
        <v>1</v>
      </c>
    </row>
    <row r="1215" spans="1:14" x14ac:dyDescent="0.25">
      <c r="A1215" t="s">
        <v>1372</v>
      </c>
      <c r="B1215">
        <v>445</v>
      </c>
      <c r="C1215">
        <v>8</v>
      </c>
      <c r="D1215" t="s">
        <v>1407</v>
      </c>
      <c r="E1215">
        <f>SUMPRODUCT(('Object-to-Object'!E$3:E$5474)*('Poisson Verification'!$D1215='Object-to-Object'!F$3:F$5474))</f>
        <v>51</v>
      </c>
      <c r="F1215">
        <f>COUNTIF('Object-to-Object'!F$3:F$5474,'Poisson Verification'!D1215)</f>
        <v>8</v>
      </c>
      <c r="G1215">
        <f t="shared" si="112"/>
        <v>6.5555555555555554</v>
      </c>
      <c r="H1215">
        <f>SUMPRODUCT((('Object-to-Object'!E$3:E$5474)-G1215)^2*('Poisson Verification'!$D1215='Object-to-Object'!F$3:F$5474))+(C1215-G1215)^2</f>
        <v>44.222222222222214</v>
      </c>
      <c r="I1215">
        <f t="shared" si="113"/>
        <v>4.913580246913579</v>
      </c>
      <c r="J1215">
        <f t="shared" si="114"/>
        <v>0.74952919020715614</v>
      </c>
      <c r="K1215">
        <v>0.74952919020715614</v>
      </c>
      <c r="L1215">
        <f t="shared" si="115"/>
        <v>5.2176826310750037</v>
      </c>
      <c r="M1215">
        <f t="shared" si="116"/>
        <v>8.1426309767093041</v>
      </c>
      <c r="N1215">
        <f t="shared" si="117"/>
        <v>0</v>
      </c>
    </row>
    <row r="1216" spans="1:14" x14ac:dyDescent="0.25">
      <c r="A1216" t="s">
        <v>1372</v>
      </c>
      <c r="B1216">
        <v>440</v>
      </c>
      <c r="C1216">
        <v>10</v>
      </c>
      <c r="D1216" t="s">
        <v>1408</v>
      </c>
      <c r="E1216">
        <f>SUMPRODUCT(('Object-to-Object'!E$3:E$5474)*('Poisson Verification'!$D1216='Object-to-Object'!F$3:F$5474))</f>
        <v>78</v>
      </c>
      <c r="F1216">
        <f>COUNTIF('Object-to-Object'!F$3:F$5474,'Poisson Verification'!D1216)</f>
        <v>8</v>
      </c>
      <c r="G1216">
        <f t="shared" si="112"/>
        <v>9.7777777777777786</v>
      </c>
      <c r="H1216">
        <f>SUMPRODUCT((('Object-to-Object'!E$3:E$5474)-G1216)^2*('Poisson Verification'!$D1216='Object-to-Object'!F$3:F$5474))+(C1216-G1216)^2</f>
        <v>167.55555555555557</v>
      </c>
      <c r="I1216">
        <f t="shared" si="113"/>
        <v>18.617283950617285</v>
      </c>
      <c r="J1216">
        <f t="shared" si="114"/>
        <v>1.904040404040404</v>
      </c>
      <c r="K1216">
        <v>1.904040404040404</v>
      </c>
      <c r="L1216">
        <f t="shared" si="115"/>
        <v>8.1287742882123126</v>
      </c>
      <c r="M1216">
        <f t="shared" si="116"/>
        <v>11.673878150114433</v>
      </c>
      <c r="N1216">
        <f t="shared" si="117"/>
        <v>0</v>
      </c>
    </row>
    <row r="1217" spans="1:14" x14ac:dyDescent="0.25">
      <c r="A1217" t="s">
        <v>1372</v>
      </c>
      <c r="B1217">
        <v>430</v>
      </c>
      <c r="C1217">
        <v>16</v>
      </c>
      <c r="D1217" t="s">
        <v>1409</v>
      </c>
      <c r="E1217">
        <f>SUMPRODUCT(('Object-to-Object'!E$3:E$5474)*('Poisson Verification'!$D1217='Object-to-Object'!F$3:F$5474))</f>
        <v>82</v>
      </c>
      <c r="F1217">
        <f>COUNTIF('Object-to-Object'!F$3:F$5474,'Poisson Verification'!D1217)</f>
        <v>8</v>
      </c>
      <c r="G1217">
        <f t="shared" si="112"/>
        <v>10.888888888888889</v>
      </c>
      <c r="H1217">
        <f>SUMPRODUCT((('Object-to-Object'!E$3:E$5474)-G1217)^2*('Poisson Verification'!$D1217='Object-to-Object'!F$3:F$5474))+(C1217-G1217)^2</f>
        <v>66.8888888888889</v>
      </c>
      <c r="I1217">
        <f t="shared" si="113"/>
        <v>7.4320987654320998</v>
      </c>
      <c r="J1217">
        <f t="shared" si="114"/>
        <v>0.68253968253968256</v>
      </c>
      <c r="K1217">
        <v>0.68253968253968256</v>
      </c>
      <c r="L1217">
        <f t="shared" si="115"/>
        <v>9.1449761989084131</v>
      </c>
      <c r="M1217">
        <f t="shared" si="116"/>
        <v>12.879398150584862</v>
      </c>
      <c r="N1217">
        <f t="shared" si="117"/>
        <v>0</v>
      </c>
    </row>
    <row r="1218" spans="1:14" x14ac:dyDescent="0.25">
      <c r="A1218" t="s">
        <v>1372</v>
      </c>
      <c r="B1218">
        <v>430</v>
      </c>
      <c r="C1218">
        <v>16</v>
      </c>
      <c r="D1218" t="s">
        <v>1410</v>
      </c>
      <c r="E1218">
        <f>SUMPRODUCT(('Object-to-Object'!E$3:E$5474)*('Poisson Verification'!$D1218='Object-to-Object'!F$3:F$5474))</f>
        <v>86</v>
      </c>
      <c r="F1218">
        <f>COUNTIF('Object-to-Object'!F$3:F$5474,'Poisson Verification'!D1218)</f>
        <v>8</v>
      </c>
      <c r="G1218">
        <f t="shared" si="112"/>
        <v>11.333333333333334</v>
      </c>
      <c r="H1218">
        <f>SUMPRODUCT((('Object-to-Object'!E$3:E$5474)-G1218)^2*('Poisson Verification'!$D1218='Object-to-Object'!F$3:F$5474))+(C1218-G1218)^2</f>
        <v>184</v>
      </c>
      <c r="I1218">
        <f t="shared" si="113"/>
        <v>20.444444444444443</v>
      </c>
      <c r="J1218">
        <f t="shared" si="114"/>
        <v>1.8039215686274508</v>
      </c>
      <c r="K1218">
        <v>1.8039215686274508</v>
      </c>
      <c r="L1218">
        <f t="shared" si="115"/>
        <v>9.55282436931234</v>
      </c>
      <c r="M1218">
        <f t="shared" si="116"/>
        <v>13.360259506644031</v>
      </c>
      <c r="N1218">
        <f t="shared" si="117"/>
        <v>0</v>
      </c>
    </row>
    <row r="1219" spans="1:14" x14ac:dyDescent="0.25">
      <c r="A1219" t="s">
        <v>1372</v>
      </c>
      <c r="B1219">
        <v>429</v>
      </c>
      <c r="C1219">
        <v>19</v>
      </c>
      <c r="D1219" t="s">
        <v>1411</v>
      </c>
      <c r="E1219">
        <f>SUMPRODUCT(('Object-to-Object'!E$3:E$5474)*('Poisson Verification'!$D1219='Object-to-Object'!F$3:F$5474))</f>
        <v>116</v>
      </c>
      <c r="F1219">
        <f>COUNTIF('Object-to-Object'!F$3:F$5474,'Poisson Verification'!D1219)</f>
        <v>8</v>
      </c>
      <c r="G1219">
        <f t="shared" si="112"/>
        <v>15</v>
      </c>
      <c r="H1219">
        <f>SUMPRODUCT((('Object-to-Object'!E$3:E$5474)-G1219)^2*('Poisson Verification'!$D1219='Object-to-Object'!F$3:F$5474))+(C1219-G1219)^2</f>
        <v>172</v>
      </c>
      <c r="I1219">
        <f t="shared" si="113"/>
        <v>19.111111111111111</v>
      </c>
      <c r="J1219">
        <f t="shared" si="114"/>
        <v>1.2740740740740741</v>
      </c>
      <c r="K1219">
        <v>1.2740740740740741</v>
      </c>
      <c r="L1219">
        <f t="shared" si="115"/>
        <v>12.941521409045407</v>
      </c>
      <c r="M1219">
        <f t="shared" si="116"/>
        <v>17.303732881292959</v>
      </c>
      <c r="N1219">
        <f t="shared" si="117"/>
        <v>0</v>
      </c>
    </row>
    <row r="1220" spans="1:14" x14ac:dyDescent="0.25">
      <c r="A1220" t="s">
        <v>1372</v>
      </c>
      <c r="B1220">
        <v>437</v>
      </c>
      <c r="C1220">
        <v>25</v>
      </c>
      <c r="D1220" t="s">
        <v>1412</v>
      </c>
      <c r="E1220">
        <f>SUMPRODUCT(('Object-to-Object'!E$3:E$5474)*('Poisson Verification'!$D1220='Object-to-Object'!F$3:F$5474))</f>
        <v>119</v>
      </c>
      <c r="F1220">
        <f>COUNTIF('Object-to-Object'!F$3:F$5474,'Poisson Verification'!D1220)</f>
        <v>8</v>
      </c>
      <c r="G1220">
        <f t="shared" si="112"/>
        <v>16</v>
      </c>
      <c r="H1220">
        <f>SUMPRODUCT((('Object-to-Object'!E$3:E$5474)-G1220)^2*('Poisson Verification'!$D1220='Object-to-Object'!F$3:F$5474))+(C1220-G1220)^2</f>
        <v>298</v>
      </c>
      <c r="I1220">
        <f t="shared" si="113"/>
        <v>33.111111111111114</v>
      </c>
      <c r="J1220">
        <f t="shared" si="114"/>
        <v>2.0694444444444446</v>
      </c>
      <c r="K1220">
        <v>2.0694444444444446</v>
      </c>
      <c r="L1220">
        <f t="shared" si="115"/>
        <v>13.871822239291514</v>
      </c>
      <c r="M1220">
        <f t="shared" si="116"/>
        <v>18.373186171186227</v>
      </c>
      <c r="N1220">
        <f t="shared" si="117"/>
        <v>0</v>
      </c>
    </row>
    <row r="1221" spans="1:14" x14ac:dyDescent="0.25">
      <c r="A1221" t="s">
        <v>1372</v>
      </c>
      <c r="B1221">
        <v>447</v>
      </c>
      <c r="C1221">
        <v>21</v>
      </c>
      <c r="D1221" t="s">
        <v>1413</v>
      </c>
      <c r="E1221">
        <f>SUMPRODUCT(('Object-to-Object'!E$3:E$5474)*('Poisson Verification'!$D1221='Object-to-Object'!F$3:F$5474))</f>
        <v>112</v>
      </c>
      <c r="F1221">
        <f>COUNTIF('Object-to-Object'!F$3:F$5474,'Poisson Verification'!D1221)</f>
        <v>8</v>
      </c>
      <c r="G1221">
        <f t="shared" ref="G1221:G1275" si="118">SUM(C1221,E1221)/(1+F1221)</f>
        <v>14.777777777777779</v>
      </c>
      <c r="H1221">
        <f>SUMPRODUCT((('Object-to-Object'!E$3:E$5474)-G1221)^2*('Poisson Verification'!$D1221='Object-to-Object'!F$3:F$5474))+(C1221-G1221)^2</f>
        <v>223.55555555555554</v>
      </c>
      <c r="I1221">
        <f t="shared" ref="I1221:I1274" si="119">H1221/(F1221+1)</f>
        <v>24.839506172839506</v>
      </c>
      <c r="J1221">
        <f t="shared" ref="J1221:J1275" si="120">I1221/G1221</f>
        <v>1.6808688387635755</v>
      </c>
      <c r="K1221">
        <v>1.6808688387635755</v>
      </c>
      <c r="L1221">
        <f t="shared" ref="L1221:L1275" si="121">0.5*_xlfn.CHISQ.INV(0.05,$G1221*2*(1+$F1221))/($F1221+1)</f>
        <v>12.735101137368066</v>
      </c>
      <c r="M1221">
        <f t="shared" ref="M1221:M1275" si="122">0.5*_xlfn.CHISQ.INV(0.95,$G1221*2*(1+$F1221)+2)/($F1221+1)</f>
        <v>17.065766689608914</v>
      </c>
      <c r="N1221">
        <f t="shared" si="117"/>
        <v>0</v>
      </c>
    </row>
    <row r="1222" spans="1:14" x14ac:dyDescent="0.25">
      <c r="A1222" t="s">
        <v>1372</v>
      </c>
      <c r="B1222">
        <v>458</v>
      </c>
      <c r="C1222">
        <v>26</v>
      </c>
      <c r="D1222" t="s">
        <v>1414</v>
      </c>
      <c r="E1222">
        <f>SUMPRODUCT(('Object-to-Object'!E$3:E$5474)*('Poisson Verification'!$D1222='Object-to-Object'!F$3:F$5474))</f>
        <v>136</v>
      </c>
      <c r="F1222">
        <f>COUNTIF('Object-to-Object'!F$3:F$5474,'Poisson Verification'!D1222)</f>
        <v>8</v>
      </c>
      <c r="G1222">
        <f t="shared" si="118"/>
        <v>18</v>
      </c>
      <c r="H1222">
        <f>SUMPRODUCT((('Object-to-Object'!E$3:E$5474)-G1222)^2*('Poisson Verification'!$D1222='Object-to-Object'!F$3:F$5474))+(C1222-G1222)^2</f>
        <v>220</v>
      </c>
      <c r="I1222">
        <f t="shared" si="119"/>
        <v>24.444444444444443</v>
      </c>
      <c r="J1222">
        <f t="shared" si="120"/>
        <v>1.3580246913580245</v>
      </c>
      <c r="K1222">
        <v>1.3580246913580245</v>
      </c>
      <c r="L1222">
        <f t="shared" si="121"/>
        <v>15.738684990371063</v>
      </c>
      <c r="M1222">
        <f t="shared" si="122"/>
        <v>20.505894290424326</v>
      </c>
      <c r="N1222">
        <f t="shared" si="117"/>
        <v>0</v>
      </c>
    </row>
    <row r="1223" spans="1:14" x14ac:dyDescent="0.25">
      <c r="A1223" t="s">
        <v>1372</v>
      </c>
      <c r="B1223">
        <v>480</v>
      </c>
      <c r="C1223">
        <v>27</v>
      </c>
      <c r="D1223" t="s">
        <v>1415</v>
      </c>
      <c r="E1223">
        <f>SUMPRODUCT(('Object-to-Object'!E$3:E$5474)*('Poisson Verification'!$D1223='Object-to-Object'!F$3:F$5474))</f>
        <v>156</v>
      </c>
      <c r="F1223">
        <f>COUNTIF('Object-to-Object'!F$3:F$5474,'Poisson Verification'!D1223)</f>
        <v>8</v>
      </c>
      <c r="G1223">
        <f t="shared" si="118"/>
        <v>20.333333333333332</v>
      </c>
      <c r="H1223">
        <f>SUMPRODUCT((('Object-to-Object'!E$3:E$5474)-G1223)^2*('Poisson Verification'!$D1223='Object-to-Object'!F$3:F$5474))+(C1223-G1223)^2</f>
        <v>258</v>
      </c>
      <c r="I1223">
        <f t="shared" si="119"/>
        <v>28.666666666666668</v>
      </c>
      <c r="J1223">
        <f t="shared" si="120"/>
        <v>1.4098360655737707</v>
      </c>
      <c r="K1223">
        <v>1.4098360655737707</v>
      </c>
      <c r="L1223">
        <f t="shared" si="121"/>
        <v>17.925741974685383</v>
      </c>
      <c r="M1223">
        <f t="shared" si="122"/>
        <v>22.985085283304997</v>
      </c>
      <c r="N1223">
        <f t="shared" si="117"/>
        <v>0</v>
      </c>
    </row>
    <row r="1224" spans="1:14" x14ac:dyDescent="0.25">
      <c r="A1224" t="s">
        <v>1372</v>
      </c>
      <c r="B1224">
        <v>504</v>
      </c>
      <c r="C1224">
        <v>36</v>
      </c>
      <c r="D1224" t="s">
        <v>1416</v>
      </c>
      <c r="E1224">
        <f>SUMPRODUCT(('Object-to-Object'!E$3:E$5474)*('Poisson Verification'!$D1224='Object-to-Object'!F$3:F$5474))</f>
        <v>185</v>
      </c>
      <c r="F1224">
        <f>COUNTIF('Object-to-Object'!F$3:F$5474,'Poisson Verification'!D1224)</f>
        <v>8</v>
      </c>
      <c r="G1224">
        <f t="shared" si="118"/>
        <v>24.555555555555557</v>
      </c>
      <c r="H1224">
        <f>SUMPRODUCT((('Object-to-Object'!E$3:E$5474)-G1224)^2*('Poisson Verification'!$D1224='Object-to-Object'!F$3:F$5474))+(C1224-G1224)^2</f>
        <v>648.22222222222217</v>
      </c>
      <c r="I1224">
        <f t="shared" si="119"/>
        <v>72.024691358024683</v>
      </c>
      <c r="J1224">
        <f t="shared" si="120"/>
        <v>2.9331322272498737</v>
      </c>
      <c r="K1224">
        <v>2.9331322272498737</v>
      </c>
      <c r="L1224">
        <f t="shared" si="121"/>
        <v>21.903229189374944</v>
      </c>
      <c r="M1224">
        <f t="shared" si="122"/>
        <v>27.451441989100786</v>
      </c>
      <c r="N1224">
        <f t="shared" si="117"/>
        <v>0</v>
      </c>
    </row>
    <row r="1225" spans="1:14" x14ac:dyDescent="0.25">
      <c r="A1225" t="s">
        <v>1372</v>
      </c>
      <c r="B1225">
        <v>537</v>
      </c>
      <c r="C1225">
        <v>52</v>
      </c>
      <c r="D1225" t="s">
        <v>1417</v>
      </c>
      <c r="E1225">
        <f>SUMPRODUCT(('Object-to-Object'!E$3:E$5474)*('Poisson Verification'!$D1225='Object-to-Object'!F$3:F$5474))</f>
        <v>242</v>
      </c>
      <c r="F1225">
        <f>COUNTIF('Object-to-Object'!F$3:F$5474,'Poisson Verification'!D1225)</f>
        <v>8</v>
      </c>
      <c r="G1225">
        <f t="shared" si="118"/>
        <v>32.666666666666664</v>
      </c>
      <c r="H1225">
        <f>SUMPRODUCT((('Object-to-Object'!E$3:E$5474)-G1225)^2*('Poisson Verification'!$D1225='Object-to-Object'!F$3:F$5474))+(C1225-G1225)^2</f>
        <v>1272</v>
      </c>
      <c r="I1225">
        <f t="shared" si="119"/>
        <v>141.33333333333334</v>
      </c>
      <c r="J1225">
        <f t="shared" si="120"/>
        <v>4.3265306122448983</v>
      </c>
      <c r="K1225">
        <v>4.3265306122448983</v>
      </c>
      <c r="L1225">
        <f t="shared" si="121"/>
        <v>29.597387327039947</v>
      </c>
      <c r="M1225">
        <f t="shared" si="122"/>
        <v>35.978697507478721</v>
      </c>
      <c r="N1225">
        <f t="shared" si="117"/>
        <v>0</v>
      </c>
    </row>
    <row r="1226" spans="1:14" x14ac:dyDescent="0.25">
      <c r="A1226" t="s">
        <v>1372</v>
      </c>
      <c r="B1226">
        <v>588</v>
      </c>
      <c r="C1226">
        <v>60</v>
      </c>
      <c r="D1226" t="s">
        <v>1418</v>
      </c>
      <c r="E1226">
        <f>SUMPRODUCT(('Object-to-Object'!E$3:E$5474)*('Poisson Verification'!$D1226='Object-to-Object'!F$3:F$5474))</f>
        <v>376</v>
      </c>
      <c r="F1226">
        <f>COUNTIF('Object-to-Object'!F$3:F$5474,'Poisson Verification'!D1226)</f>
        <v>8</v>
      </c>
      <c r="G1226">
        <f t="shared" si="118"/>
        <v>48.444444444444443</v>
      </c>
      <c r="H1226">
        <f>SUMPRODUCT((('Object-to-Object'!E$3:E$5474)-G1226)^2*('Poisson Verification'!$D1226='Object-to-Object'!F$3:F$5474))+(C1226-G1226)^2</f>
        <v>2086.2222222222217</v>
      </c>
      <c r="I1226">
        <f t="shared" si="119"/>
        <v>231.80246913580243</v>
      </c>
      <c r="J1226">
        <f t="shared" si="120"/>
        <v>4.7849133537206923</v>
      </c>
      <c r="K1226">
        <v>4.7849133537206923</v>
      </c>
      <c r="L1226">
        <f t="shared" si="121"/>
        <v>44.692476372890766</v>
      </c>
      <c r="M1226">
        <f t="shared" si="122"/>
        <v>52.438219548068162</v>
      </c>
      <c r="N1226">
        <f t="shared" si="117"/>
        <v>0</v>
      </c>
    </row>
    <row r="1227" spans="1:14" x14ac:dyDescent="0.25">
      <c r="A1227" t="s">
        <v>1372</v>
      </c>
      <c r="B1227">
        <v>646</v>
      </c>
      <c r="C1227">
        <v>67</v>
      </c>
      <c r="D1227" t="s">
        <v>1419</v>
      </c>
      <c r="E1227">
        <f>SUMPRODUCT(('Object-to-Object'!E$3:E$5474)*('Poisson Verification'!$D1227='Object-to-Object'!F$3:F$5474))</f>
        <v>452</v>
      </c>
      <c r="F1227">
        <f>COUNTIF('Object-to-Object'!F$3:F$5474,'Poisson Verification'!D1227)</f>
        <v>8</v>
      </c>
      <c r="G1227">
        <f t="shared" si="118"/>
        <v>57.666666666666664</v>
      </c>
      <c r="H1227">
        <f>SUMPRODUCT((('Object-to-Object'!E$3:E$5474)-G1227)^2*('Poisson Verification'!$D1227='Object-to-Object'!F$3:F$5474))+(C1227-G1227)^2</f>
        <v>3448</v>
      </c>
      <c r="I1227">
        <f t="shared" si="119"/>
        <v>383.11111111111109</v>
      </c>
      <c r="J1227">
        <f t="shared" si="120"/>
        <v>6.6435452793834298</v>
      </c>
      <c r="K1227">
        <v>6.6435452793834298</v>
      </c>
      <c r="L1227">
        <f t="shared" si="121"/>
        <v>53.567190714731368</v>
      </c>
      <c r="M1227">
        <f t="shared" si="122"/>
        <v>62.00758728245733</v>
      </c>
      <c r="N1227">
        <f t="shared" si="117"/>
        <v>0</v>
      </c>
    </row>
    <row r="1228" spans="1:14" x14ac:dyDescent="0.25">
      <c r="A1228" t="s">
        <v>1372</v>
      </c>
      <c r="B1228">
        <v>701</v>
      </c>
      <c r="C1228">
        <v>57</v>
      </c>
      <c r="D1228" t="s">
        <v>1420</v>
      </c>
      <c r="E1228">
        <f>SUMPRODUCT(('Object-to-Object'!E$3:E$5474)*('Poisson Verification'!$D1228='Object-to-Object'!F$3:F$5474))</f>
        <v>405</v>
      </c>
      <c r="F1228">
        <f>COUNTIF('Object-to-Object'!F$3:F$5474,'Poisson Verification'!D1228)</f>
        <v>8</v>
      </c>
      <c r="G1228">
        <f t="shared" si="118"/>
        <v>51.333333333333336</v>
      </c>
      <c r="H1228">
        <f>SUMPRODUCT((('Object-to-Object'!E$3:E$5474)-G1228)^2*('Poisson Verification'!$D1228='Object-to-Object'!F$3:F$5474))+(C1228-G1228)^2</f>
        <v>2110</v>
      </c>
      <c r="I1228">
        <f t="shared" si="119"/>
        <v>234.44444444444446</v>
      </c>
      <c r="J1228">
        <f t="shared" si="120"/>
        <v>4.5670995670995671</v>
      </c>
      <c r="K1228">
        <v>4.5670995670995671</v>
      </c>
      <c r="L1228">
        <f t="shared" si="121"/>
        <v>47.469198520240482</v>
      </c>
      <c r="M1228">
        <f t="shared" si="122"/>
        <v>55.439151242020472</v>
      </c>
      <c r="N1228">
        <f t="shared" si="117"/>
        <v>0</v>
      </c>
    </row>
    <row r="1229" spans="1:14" x14ac:dyDescent="0.25">
      <c r="A1229" t="s">
        <v>1372</v>
      </c>
      <c r="B1229">
        <v>720</v>
      </c>
      <c r="C1229">
        <v>60</v>
      </c>
      <c r="D1229" t="s">
        <v>1421</v>
      </c>
      <c r="E1229">
        <f>SUMPRODUCT(('Object-to-Object'!E$3:E$5474)*('Poisson Verification'!$D1229='Object-to-Object'!F$3:F$5474))</f>
        <v>410</v>
      </c>
      <c r="F1229">
        <f>COUNTIF('Object-to-Object'!F$3:F$5474,'Poisson Verification'!D1229)</f>
        <v>8</v>
      </c>
      <c r="G1229">
        <f t="shared" si="118"/>
        <v>52.222222222222221</v>
      </c>
      <c r="H1229">
        <f>SUMPRODUCT((('Object-to-Object'!E$3:E$5474)-G1229)^2*('Poisson Verification'!$D1229='Object-to-Object'!F$3:F$5474))+(C1229-G1229)^2</f>
        <v>2151.5555555555557</v>
      </c>
      <c r="I1229">
        <f t="shared" si="119"/>
        <v>239.06172839506175</v>
      </c>
      <c r="J1229">
        <f t="shared" si="120"/>
        <v>4.5777777777777784</v>
      </c>
      <c r="K1229">
        <v>4.5777777777777784</v>
      </c>
      <c r="L1229">
        <f t="shared" si="121"/>
        <v>48.324213503141578</v>
      </c>
      <c r="M1229">
        <f t="shared" si="122"/>
        <v>56.361877981469931</v>
      </c>
      <c r="N1229">
        <f t="shared" si="117"/>
        <v>0</v>
      </c>
    </row>
    <row r="1230" spans="1:14" x14ac:dyDescent="0.25">
      <c r="A1230" t="s">
        <v>1372</v>
      </c>
      <c r="B1230">
        <v>732</v>
      </c>
      <c r="C1230">
        <v>82</v>
      </c>
      <c r="D1230" t="s">
        <v>1422</v>
      </c>
      <c r="E1230">
        <f>SUMPRODUCT(('Object-to-Object'!E$3:E$5474)*('Poisson Verification'!$D1230='Object-to-Object'!F$3:F$5474))</f>
        <v>401</v>
      </c>
      <c r="F1230">
        <f>COUNTIF('Object-to-Object'!F$3:F$5474,'Poisson Verification'!D1230)</f>
        <v>8</v>
      </c>
      <c r="G1230">
        <f t="shared" si="118"/>
        <v>53.666666666666664</v>
      </c>
      <c r="H1230">
        <f>SUMPRODUCT((('Object-to-Object'!E$3:E$5474)-G1230)^2*('Poisson Verification'!$D1230='Object-to-Object'!F$3:F$5474))+(C1230-G1230)^2</f>
        <v>4948</v>
      </c>
      <c r="I1230">
        <f t="shared" si="119"/>
        <v>549.77777777777783</v>
      </c>
      <c r="J1230">
        <f t="shared" si="120"/>
        <v>10.244306418219463</v>
      </c>
      <c r="K1230">
        <v>10.244306418219463</v>
      </c>
      <c r="L1230">
        <f t="shared" si="121"/>
        <v>49.714222241118989</v>
      </c>
      <c r="M1230">
        <f t="shared" si="122"/>
        <v>57.860701458815548</v>
      </c>
      <c r="N1230">
        <f t="shared" si="117"/>
        <v>0</v>
      </c>
    </row>
    <row r="1231" spans="1:14" x14ac:dyDescent="0.25">
      <c r="A1231" t="s">
        <v>1372</v>
      </c>
      <c r="B1231">
        <v>759</v>
      </c>
      <c r="C1231">
        <v>70</v>
      </c>
      <c r="D1231" t="s">
        <v>1423</v>
      </c>
      <c r="E1231">
        <f>SUMPRODUCT(('Object-to-Object'!E$3:E$5474)*('Poisson Verification'!$D1231='Object-to-Object'!F$3:F$5474))</f>
        <v>482</v>
      </c>
      <c r="F1231">
        <f>COUNTIF('Object-to-Object'!F$3:F$5474,'Poisson Verification'!D1231)</f>
        <v>8</v>
      </c>
      <c r="G1231">
        <f t="shared" si="118"/>
        <v>61.333333333333336</v>
      </c>
      <c r="H1231">
        <f>SUMPRODUCT((('Object-to-Object'!E$3:E$5474)-G1231)^2*('Poisson Verification'!$D1231='Object-to-Object'!F$3:F$5474))+(C1231-G1231)^2</f>
        <v>1012</v>
      </c>
      <c r="I1231">
        <f t="shared" si="119"/>
        <v>112.44444444444444</v>
      </c>
      <c r="J1231">
        <f t="shared" si="120"/>
        <v>1.8333333333333333</v>
      </c>
      <c r="K1231">
        <v>1.8333333333333333</v>
      </c>
      <c r="L1231">
        <f t="shared" si="121"/>
        <v>57.103499905714052</v>
      </c>
      <c r="M1231">
        <f t="shared" si="122"/>
        <v>65.804490553853853</v>
      </c>
      <c r="N1231">
        <f t="shared" si="117"/>
        <v>0</v>
      </c>
    </row>
    <row r="1232" spans="1:14" x14ac:dyDescent="0.25">
      <c r="A1232" t="s">
        <v>1372</v>
      </c>
      <c r="B1232">
        <v>776</v>
      </c>
      <c r="C1232">
        <v>64</v>
      </c>
      <c r="D1232" t="s">
        <v>1424</v>
      </c>
      <c r="E1232">
        <f>SUMPRODUCT(('Object-to-Object'!E$3:E$5474)*('Poisson Verification'!$D1232='Object-to-Object'!F$3:F$5474))</f>
        <v>385</v>
      </c>
      <c r="F1232">
        <f>COUNTIF('Object-to-Object'!F$3:F$5474,'Poisson Verification'!D1232)</f>
        <v>8</v>
      </c>
      <c r="G1232">
        <f t="shared" si="118"/>
        <v>49.888888888888886</v>
      </c>
      <c r="H1232">
        <f>SUMPRODUCT((('Object-to-Object'!E$3:E$5474)-G1232)^2*('Poisson Verification'!$D1232='Object-to-Object'!F$3:F$5474))+(C1232-G1232)^2</f>
        <v>488.88888888888891</v>
      </c>
      <c r="I1232">
        <f t="shared" si="119"/>
        <v>54.320987654320987</v>
      </c>
      <c r="J1232">
        <f t="shared" si="120"/>
        <v>1.0888393961890621</v>
      </c>
      <c r="K1232">
        <v>1.0888393961890621</v>
      </c>
      <c r="L1232">
        <f t="shared" si="121"/>
        <v>46.080431223313262</v>
      </c>
      <c r="M1232">
        <f t="shared" si="122"/>
        <v>53.939090276519508</v>
      </c>
      <c r="N1232">
        <f t="shared" si="117"/>
        <v>0</v>
      </c>
    </row>
    <row r="1233" spans="1:14" x14ac:dyDescent="0.25">
      <c r="A1233" t="s">
        <v>1372</v>
      </c>
      <c r="B1233">
        <v>804</v>
      </c>
      <c r="C1233">
        <v>65</v>
      </c>
      <c r="D1233" t="s">
        <v>1425</v>
      </c>
      <c r="E1233">
        <f>SUMPRODUCT(('Object-to-Object'!E$3:E$5474)*('Poisson Verification'!$D1233='Object-to-Object'!F$3:F$5474))</f>
        <v>316</v>
      </c>
      <c r="F1233">
        <f>COUNTIF('Object-to-Object'!F$3:F$5474,'Poisson Verification'!D1233)</f>
        <v>8</v>
      </c>
      <c r="G1233">
        <f t="shared" si="118"/>
        <v>42.333333333333336</v>
      </c>
      <c r="H1233">
        <f>SUMPRODUCT((('Object-to-Object'!E$3:E$5474)-G1233)^2*('Poisson Verification'!$D1233='Object-to-Object'!F$3:F$5474))+(C1233-G1233)^2</f>
        <v>956</v>
      </c>
      <c r="I1233">
        <f t="shared" si="119"/>
        <v>106.22222222222223</v>
      </c>
      <c r="J1233">
        <f t="shared" si="120"/>
        <v>2.5091863517060369</v>
      </c>
      <c r="K1233">
        <v>2.5091863517060369</v>
      </c>
      <c r="L1233">
        <f t="shared" si="121"/>
        <v>38.830246926125731</v>
      </c>
      <c r="M1233">
        <f t="shared" si="122"/>
        <v>46.0785294513718</v>
      </c>
      <c r="N1233">
        <f t="shared" si="117"/>
        <v>0</v>
      </c>
    </row>
    <row r="1234" spans="1:14" x14ac:dyDescent="0.25">
      <c r="A1234" t="s">
        <v>1372</v>
      </c>
      <c r="B1234">
        <v>841</v>
      </c>
      <c r="C1234">
        <v>38</v>
      </c>
      <c r="D1234" t="s">
        <v>1426</v>
      </c>
      <c r="E1234">
        <f>SUMPRODUCT(('Object-to-Object'!E$3:E$5474)*('Poisson Verification'!$D1234='Object-to-Object'!F$3:F$5474))</f>
        <v>269</v>
      </c>
      <c r="F1234">
        <f>COUNTIF('Object-to-Object'!F$3:F$5474,'Poisson Verification'!D1234)</f>
        <v>8</v>
      </c>
      <c r="G1234">
        <f t="shared" si="118"/>
        <v>34.111111111111114</v>
      </c>
      <c r="H1234">
        <f>SUMPRODUCT((('Object-to-Object'!E$3:E$5474)-G1234)^2*('Poisson Verification'!$D1234='Object-to-Object'!F$3:F$5474))+(C1234-G1234)^2</f>
        <v>848.8888888888888</v>
      </c>
      <c r="I1234">
        <f t="shared" si="119"/>
        <v>94.320987654320973</v>
      </c>
      <c r="J1234">
        <f t="shared" si="120"/>
        <v>2.7651103872602238</v>
      </c>
      <c r="K1234">
        <v>2.7651103872602238</v>
      </c>
      <c r="L1234">
        <f t="shared" si="121"/>
        <v>30.973271830734177</v>
      </c>
      <c r="M1234">
        <f t="shared" si="122"/>
        <v>37.491588966081011</v>
      </c>
      <c r="N1234">
        <f t="shared" si="117"/>
        <v>0</v>
      </c>
    </row>
    <row r="1235" spans="1:14" x14ac:dyDescent="0.25">
      <c r="A1235" t="s">
        <v>1372</v>
      </c>
      <c r="B1235">
        <v>856</v>
      </c>
      <c r="C1235">
        <v>14</v>
      </c>
      <c r="D1235" t="s">
        <v>1427</v>
      </c>
      <c r="E1235">
        <f>SUMPRODUCT(('Object-to-Object'!E$3:E$5474)*('Poisson Verification'!$D1235='Object-to-Object'!F$3:F$5474))</f>
        <v>154</v>
      </c>
      <c r="F1235">
        <f>COUNTIF('Object-to-Object'!F$3:F$5474,'Poisson Verification'!D1235)</f>
        <v>8</v>
      </c>
      <c r="G1235">
        <f t="shared" si="118"/>
        <v>18.666666666666668</v>
      </c>
      <c r="H1235">
        <f>SUMPRODUCT((('Object-to-Object'!E$3:E$5474)-G1235)^2*('Poisson Verification'!$D1235='Object-to-Object'!F$3:F$5474))+(C1235-G1235)^2</f>
        <v>700.00000000000011</v>
      </c>
      <c r="I1235">
        <f t="shared" si="119"/>
        <v>77.777777777777786</v>
      </c>
      <c r="J1235">
        <f t="shared" si="120"/>
        <v>4.166666666666667</v>
      </c>
      <c r="K1235">
        <v>4.166666666666667</v>
      </c>
      <c r="L1235">
        <f t="shared" si="121"/>
        <v>16.362635930018726</v>
      </c>
      <c r="M1235">
        <f t="shared" si="122"/>
        <v>21.215149123850281</v>
      </c>
      <c r="N1235">
        <f t="shared" si="117"/>
        <v>0</v>
      </c>
    </row>
    <row r="1236" spans="1:14" x14ac:dyDescent="0.25">
      <c r="A1236" t="s">
        <v>1372</v>
      </c>
      <c r="B1236">
        <v>852</v>
      </c>
      <c r="C1236">
        <v>17</v>
      </c>
      <c r="D1236" t="s">
        <v>1428</v>
      </c>
      <c r="E1236">
        <f>SUMPRODUCT(('Object-to-Object'!E$3:E$5474)*('Poisson Verification'!$D1236='Object-to-Object'!F$3:F$5474))</f>
        <v>69</v>
      </c>
      <c r="F1236">
        <f>COUNTIF('Object-to-Object'!F$3:F$5474,'Poisson Verification'!D1236)</f>
        <v>8</v>
      </c>
      <c r="G1236">
        <f t="shared" si="118"/>
        <v>9.5555555555555554</v>
      </c>
      <c r="H1236">
        <f>SUMPRODUCT((('Object-to-Object'!E$3:E$5474)-G1236)^2*('Poisson Verification'!$D1236='Object-to-Object'!F$3:F$5474))+(C1236-G1236)^2</f>
        <v>340.22222222222223</v>
      </c>
      <c r="I1236">
        <f t="shared" si="119"/>
        <v>37.802469135802468</v>
      </c>
      <c r="J1236">
        <f t="shared" si="120"/>
        <v>3.9560723514211884</v>
      </c>
      <c r="K1236">
        <v>3.9560723514211884</v>
      </c>
      <c r="L1236">
        <f t="shared" si="121"/>
        <v>7.9261723722144666</v>
      </c>
      <c r="M1236">
        <f t="shared" si="122"/>
        <v>11.432145932211451</v>
      </c>
      <c r="N1236">
        <f t="shared" si="117"/>
        <v>0</v>
      </c>
    </row>
    <row r="1237" spans="1:14" x14ac:dyDescent="0.25">
      <c r="A1237" t="s">
        <v>1372</v>
      </c>
      <c r="B1237">
        <v>865</v>
      </c>
      <c r="C1237">
        <v>8</v>
      </c>
      <c r="D1237" t="s">
        <v>1429</v>
      </c>
      <c r="E1237">
        <f>SUMPRODUCT(('Object-to-Object'!E$3:E$5474)*('Poisson Verification'!$D1237='Object-to-Object'!F$3:F$5474))</f>
        <v>44</v>
      </c>
      <c r="F1237">
        <f>COUNTIF('Object-to-Object'!F$3:F$5474,'Poisson Verification'!D1237)</f>
        <v>8</v>
      </c>
      <c r="G1237">
        <f t="shared" si="118"/>
        <v>5.7777777777777777</v>
      </c>
      <c r="H1237">
        <f>SUMPRODUCT((('Object-to-Object'!E$3:E$5474)-G1237)^2*('Poisson Verification'!$D1237='Object-to-Object'!F$3:F$5474))+(C1237-G1237)^2</f>
        <v>77.555555555555571</v>
      </c>
      <c r="I1237">
        <f t="shared" si="119"/>
        <v>8.6172839506172849</v>
      </c>
      <c r="J1237">
        <f t="shared" si="120"/>
        <v>1.4914529914529917</v>
      </c>
      <c r="K1237">
        <v>1.4914529914529917</v>
      </c>
      <c r="L1237">
        <f t="shared" si="121"/>
        <v>4.5259870419452106</v>
      </c>
      <c r="M1237">
        <f t="shared" si="122"/>
        <v>7.2795254583360407</v>
      </c>
      <c r="N1237">
        <f t="shared" si="117"/>
        <v>0</v>
      </c>
    </row>
    <row r="1238" spans="1:14" x14ac:dyDescent="0.25">
      <c r="A1238" t="s">
        <v>1372</v>
      </c>
      <c r="B1238">
        <v>867</v>
      </c>
      <c r="C1238">
        <v>7</v>
      </c>
      <c r="D1238" t="s">
        <v>1430</v>
      </c>
      <c r="E1238">
        <f>SUMPRODUCT(('Object-to-Object'!E$3:E$5474)*('Poisson Verification'!$D1238='Object-to-Object'!F$3:F$5474))</f>
        <v>28</v>
      </c>
      <c r="F1238">
        <f>COUNTIF('Object-to-Object'!F$3:F$5474,'Poisson Verification'!D1238)</f>
        <v>8</v>
      </c>
      <c r="G1238">
        <f t="shared" si="118"/>
        <v>3.8888888888888888</v>
      </c>
      <c r="H1238">
        <f>SUMPRODUCT((('Object-to-Object'!E$3:E$5474)-G1238)^2*('Poisson Verification'!$D1238='Object-to-Object'!F$3:F$5474))+(C1238-G1238)^2</f>
        <v>30.888888888888886</v>
      </c>
      <c r="I1238">
        <f t="shared" si="119"/>
        <v>3.4320987654320985</v>
      </c>
      <c r="J1238">
        <f t="shared" si="120"/>
        <v>0.88253968253968251</v>
      </c>
      <c r="K1238">
        <v>0.88253968253968251</v>
      </c>
      <c r="L1238">
        <f t="shared" si="121"/>
        <v>2.874404336053495</v>
      </c>
      <c r="M1238">
        <f t="shared" si="122"/>
        <v>5.1560150212837614</v>
      </c>
      <c r="N1238">
        <f t="shared" ref="N1238:N1275" si="123">IF(AND(I1238&lt;M1238,I1238&gt;L1238),1,0)</f>
        <v>1</v>
      </c>
    </row>
    <row r="1239" spans="1:14" x14ac:dyDescent="0.25">
      <c r="A1239" t="s">
        <v>1372</v>
      </c>
      <c r="B1239">
        <v>865</v>
      </c>
      <c r="C1239">
        <v>5</v>
      </c>
      <c r="D1239" t="s">
        <v>1431</v>
      </c>
      <c r="E1239">
        <f>SUMPRODUCT(('Object-to-Object'!E$3:E$5474)*('Poisson Verification'!$D1239='Object-to-Object'!F$3:F$5474))</f>
        <v>23</v>
      </c>
      <c r="F1239">
        <f>COUNTIF('Object-to-Object'!F$3:F$5474,'Poisson Verification'!D1239)</f>
        <v>8</v>
      </c>
      <c r="G1239">
        <f t="shared" si="118"/>
        <v>3.1111111111111112</v>
      </c>
      <c r="H1239">
        <f>SUMPRODUCT((('Object-to-Object'!E$3:E$5474)-G1239)^2*('Poisson Verification'!$D1239='Object-to-Object'!F$3:F$5474))+(C1239-G1239)^2</f>
        <v>36.888888888888886</v>
      </c>
      <c r="I1239">
        <f t="shared" si="119"/>
        <v>4.098765432098765</v>
      </c>
      <c r="J1239">
        <f t="shared" si="120"/>
        <v>1.3174603174603172</v>
      </c>
      <c r="K1239">
        <v>1.3174603174603172</v>
      </c>
      <c r="L1239">
        <f t="shared" si="121"/>
        <v>2.2111820906072923</v>
      </c>
      <c r="M1239">
        <f t="shared" si="122"/>
        <v>4.2654335086700819</v>
      </c>
      <c r="N1239">
        <f t="shared" si="123"/>
        <v>1</v>
      </c>
    </row>
    <row r="1240" spans="1:14" x14ac:dyDescent="0.25">
      <c r="A1240" t="s">
        <v>1372</v>
      </c>
      <c r="B1240">
        <v>862</v>
      </c>
      <c r="C1240">
        <v>6</v>
      </c>
      <c r="D1240" t="s">
        <v>1432</v>
      </c>
      <c r="E1240">
        <f>SUMPRODUCT(('Object-to-Object'!E$3:E$5474)*('Poisson Verification'!$D1240='Object-to-Object'!F$3:F$5474))</f>
        <v>46</v>
      </c>
      <c r="F1240">
        <f>COUNTIF('Object-to-Object'!F$3:F$5474,'Poisson Verification'!D1240)</f>
        <v>8</v>
      </c>
      <c r="G1240">
        <f t="shared" si="118"/>
        <v>5.7777777777777777</v>
      </c>
      <c r="H1240">
        <f>SUMPRODUCT((('Object-to-Object'!E$3:E$5474)-G1240)^2*('Poisson Verification'!$D1240='Object-to-Object'!F$3:F$5474))+(C1240-G1240)^2</f>
        <v>111.55555555555553</v>
      </c>
      <c r="I1240">
        <f t="shared" si="119"/>
        <v>12.395061728395058</v>
      </c>
      <c r="J1240">
        <f t="shared" si="120"/>
        <v>2.1452991452991448</v>
      </c>
      <c r="K1240">
        <v>2.1452991452991448</v>
      </c>
      <c r="L1240">
        <f t="shared" si="121"/>
        <v>4.5259870419452106</v>
      </c>
      <c r="M1240">
        <f t="shared" si="122"/>
        <v>7.2795254583360407</v>
      </c>
      <c r="N1240">
        <f t="shared" si="123"/>
        <v>0</v>
      </c>
    </row>
    <row r="1241" spans="1:14" x14ac:dyDescent="0.25">
      <c r="A1241" t="s">
        <v>1372</v>
      </c>
      <c r="B1241">
        <v>858</v>
      </c>
      <c r="C1241">
        <v>15</v>
      </c>
      <c r="D1241" t="s">
        <v>1433</v>
      </c>
      <c r="E1241">
        <f>SUMPRODUCT(('Object-to-Object'!E$3:E$5474)*('Poisson Verification'!$D1241='Object-to-Object'!F$3:F$5474))</f>
        <v>69</v>
      </c>
      <c r="F1241">
        <f>COUNTIF('Object-to-Object'!F$3:F$5474,'Poisson Verification'!D1241)</f>
        <v>8</v>
      </c>
      <c r="G1241">
        <f t="shared" si="118"/>
        <v>9.3333333333333339</v>
      </c>
      <c r="H1241">
        <f>SUMPRODUCT((('Object-to-Object'!E$3:E$5474)-G1241)^2*('Poisson Verification'!$D1241='Object-to-Object'!F$3:F$5474))+(C1241-G1241)^2</f>
        <v>272</v>
      </c>
      <c r="I1241">
        <f t="shared" si="119"/>
        <v>30.222222222222221</v>
      </c>
      <c r="J1241">
        <f t="shared" si="120"/>
        <v>3.2380952380952377</v>
      </c>
      <c r="K1241">
        <v>3.2380952380952377</v>
      </c>
      <c r="L1241">
        <f t="shared" si="121"/>
        <v>7.7238005604367856</v>
      </c>
      <c r="M1241">
        <f t="shared" si="122"/>
        <v>11.190187492590528</v>
      </c>
      <c r="N1241">
        <f t="shared" si="123"/>
        <v>0</v>
      </c>
    </row>
    <row r="1242" spans="1:14" x14ac:dyDescent="0.25">
      <c r="A1242" t="s">
        <v>1372</v>
      </c>
      <c r="B1242">
        <v>857</v>
      </c>
      <c r="C1242">
        <v>16</v>
      </c>
      <c r="D1242" t="s">
        <v>1434</v>
      </c>
      <c r="E1242">
        <f>SUMPRODUCT(('Object-to-Object'!E$3:E$5474)*('Poisson Verification'!$D1242='Object-to-Object'!F$3:F$5474))</f>
        <v>106</v>
      </c>
      <c r="F1242">
        <f>COUNTIF('Object-to-Object'!F$3:F$5474,'Poisson Verification'!D1242)</f>
        <v>8</v>
      </c>
      <c r="G1242">
        <f t="shared" si="118"/>
        <v>13.555555555555555</v>
      </c>
      <c r="H1242">
        <f>SUMPRODUCT((('Object-to-Object'!E$3:E$5474)-G1242)^2*('Poisson Verification'!$D1242='Object-to-Object'!F$3:F$5474))+(C1242-G1242)^2</f>
        <v>138.22222222222223</v>
      </c>
      <c r="I1242">
        <f t="shared" si="119"/>
        <v>15.358024691358025</v>
      </c>
      <c r="J1242">
        <f t="shared" si="120"/>
        <v>1.1329690346083789</v>
      </c>
      <c r="K1242">
        <v>1.1329690346083789</v>
      </c>
      <c r="L1242">
        <f t="shared" si="121"/>
        <v>11.602001529480525</v>
      </c>
      <c r="M1242">
        <f t="shared" si="122"/>
        <v>15.754765661638849</v>
      </c>
      <c r="N1242">
        <f t="shared" si="123"/>
        <v>1</v>
      </c>
    </row>
    <row r="1243" spans="1:14" x14ac:dyDescent="0.25">
      <c r="A1243" t="s">
        <v>1372</v>
      </c>
      <c r="B1243">
        <v>857</v>
      </c>
      <c r="C1243">
        <v>24</v>
      </c>
      <c r="D1243" t="s">
        <v>1435</v>
      </c>
      <c r="E1243">
        <f>SUMPRODUCT(('Object-to-Object'!E$3:E$5474)*('Poisson Verification'!$D1243='Object-to-Object'!F$3:F$5474))</f>
        <v>126</v>
      </c>
      <c r="F1243">
        <f>COUNTIF('Object-to-Object'!F$3:F$5474,'Poisson Verification'!D1243)</f>
        <v>8</v>
      </c>
      <c r="G1243">
        <f t="shared" si="118"/>
        <v>16.666666666666668</v>
      </c>
      <c r="H1243">
        <f>SUMPRODUCT((('Object-to-Object'!E$3:E$5474)-G1243)^2*('Poisson Verification'!$D1243='Object-to-Object'!F$3:F$5474))+(C1243-G1243)^2</f>
        <v>188</v>
      </c>
      <c r="I1243">
        <f t="shared" si="119"/>
        <v>20.888888888888889</v>
      </c>
      <c r="J1243">
        <f t="shared" si="120"/>
        <v>1.2533333333333332</v>
      </c>
      <c r="K1243">
        <v>1.2533333333333332</v>
      </c>
      <c r="L1243">
        <f t="shared" si="121"/>
        <v>14.493229104447131</v>
      </c>
      <c r="M1243">
        <f t="shared" si="122"/>
        <v>19.08496108921921</v>
      </c>
      <c r="N1243">
        <f t="shared" si="123"/>
        <v>0</v>
      </c>
    </row>
    <row r="1244" spans="1:14" x14ac:dyDescent="0.25">
      <c r="A1244" t="s">
        <v>1372</v>
      </c>
      <c r="B1244">
        <v>862</v>
      </c>
      <c r="C1244">
        <v>13</v>
      </c>
      <c r="D1244" t="s">
        <v>1436</v>
      </c>
      <c r="E1244">
        <f>SUMPRODUCT(('Object-to-Object'!E$3:E$5474)*('Poisson Verification'!$D1244='Object-to-Object'!F$3:F$5474))</f>
        <v>120</v>
      </c>
      <c r="F1244">
        <f>COUNTIF('Object-to-Object'!F$3:F$5474,'Poisson Verification'!D1244)</f>
        <v>8</v>
      </c>
      <c r="G1244">
        <f t="shared" si="118"/>
        <v>14.777777777777779</v>
      </c>
      <c r="H1244">
        <f>SUMPRODUCT((('Object-to-Object'!E$3:E$5474)-G1244)^2*('Poisson Verification'!$D1244='Object-to-Object'!F$3:F$5474))+(C1244-G1244)^2</f>
        <v>247.55555555555554</v>
      </c>
      <c r="I1244">
        <f t="shared" si="119"/>
        <v>27.506172839506171</v>
      </c>
      <c r="J1244">
        <f t="shared" si="120"/>
        <v>1.8613199665831242</v>
      </c>
      <c r="K1244">
        <v>1.8613199665831242</v>
      </c>
      <c r="L1244">
        <f t="shared" si="121"/>
        <v>12.735101137368066</v>
      </c>
      <c r="M1244">
        <f t="shared" si="122"/>
        <v>17.065766689608914</v>
      </c>
      <c r="N1244">
        <f t="shared" si="123"/>
        <v>0</v>
      </c>
    </row>
    <row r="1245" spans="1:14" x14ac:dyDescent="0.25">
      <c r="A1245" t="s">
        <v>1372</v>
      </c>
      <c r="B1245">
        <v>850</v>
      </c>
      <c r="C1245">
        <v>20</v>
      </c>
      <c r="D1245" t="s">
        <v>1437</v>
      </c>
      <c r="E1245">
        <f>SUMPRODUCT(('Object-to-Object'!E$3:E$5474)*('Poisson Verification'!$D1245='Object-to-Object'!F$3:F$5474))</f>
        <v>149</v>
      </c>
      <c r="F1245">
        <f>COUNTIF('Object-to-Object'!F$3:F$5474,'Poisson Verification'!D1245)</f>
        <v>8</v>
      </c>
      <c r="G1245">
        <f t="shared" si="118"/>
        <v>18.777777777777779</v>
      </c>
      <c r="H1245">
        <f>SUMPRODUCT((('Object-to-Object'!E$3:E$5474)-G1245)^2*('Poisson Verification'!$D1245='Object-to-Object'!F$3:F$5474))+(C1245-G1245)^2</f>
        <v>617.55555555555566</v>
      </c>
      <c r="I1245">
        <f t="shared" si="119"/>
        <v>68.617283950617292</v>
      </c>
      <c r="J1245">
        <f t="shared" si="120"/>
        <v>3.654174884944116</v>
      </c>
      <c r="K1245">
        <v>3.654174884944116</v>
      </c>
      <c r="L1245">
        <f t="shared" si="121"/>
        <v>16.466702466221207</v>
      </c>
      <c r="M1245">
        <f t="shared" si="122"/>
        <v>21.33328420932073</v>
      </c>
      <c r="N1245">
        <f t="shared" si="123"/>
        <v>0</v>
      </c>
    </row>
    <row r="1246" spans="1:14" x14ac:dyDescent="0.25">
      <c r="A1246" t="s">
        <v>1372</v>
      </c>
      <c r="B1246">
        <v>849</v>
      </c>
      <c r="C1246">
        <v>16</v>
      </c>
      <c r="D1246" t="s">
        <v>1438</v>
      </c>
      <c r="E1246">
        <f>SUMPRODUCT(('Object-to-Object'!E$3:E$5474)*('Poisson Verification'!$D1246='Object-to-Object'!F$3:F$5474))</f>
        <v>148</v>
      </c>
      <c r="F1246">
        <f>COUNTIF('Object-to-Object'!F$3:F$5474,'Poisson Verification'!D1246)</f>
        <v>8</v>
      </c>
      <c r="G1246">
        <f t="shared" si="118"/>
        <v>18.222222222222221</v>
      </c>
      <c r="H1246">
        <f>SUMPRODUCT((('Object-to-Object'!E$3:E$5474)-G1246)^2*('Poisson Verification'!$D1246='Object-to-Object'!F$3:F$5474))+(C1246-G1246)^2</f>
        <v>545.55555555555554</v>
      </c>
      <c r="I1246">
        <f t="shared" si="119"/>
        <v>60.617283950617285</v>
      </c>
      <c r="J1246">
        <f t="shared" si="120"/>
        <v>3.3265582655826562</v>
      </c>
      <c r="K1246">
        <v>3.3265582655826562</v>
      </c>
      <c r="L1246">
        <f t="shared" si="121"/>
        <v>15.946581954138862</v>
      </c>
      <c r="M1246">
        <f t="shared" si="122"/>
        <v>20.742398478282791</v>
      </c>
      <c r="N1246">
        <f t="shared" si="123"/>
        <v>0</v>
      </c>
    </row>
    <row r="1247" spans="1:14" x14ac:dyDescent="0.25">
      <c r="A1247" t="s">
        <v>1372</v>
      </c>
      <c r="B1247">
        <v>839</v>
      </c>
      <c r="C1247">
        <v>12</v>
      </c>
      <c r="D1247" t="s">
        <v>1439</v>
      </c>
      <c r="E1247">
        <f>SUMPRODUCT(('Object-to-Object'!E$3:E$5474)*('Poisson Verification'!$D1247='Object-to-Object'!F$3:F$5474))</f>
        <v>136</v>
      </c>
      <c r="F1247">
        <f>COUNTIF('Object-to-Object'!F$3:F$5474,'Poisson Verification'!D1247)</f>
        <v>8</v>
      </c>
      <c r="G1247">
        <f t="shared" si="118"/>
        <v>16.444444444444443</v>
      </c>
      <c r="H1247">
        <f>SUMPRODUCT((('Object-to-Object'!E$3:E$5474)-G1247)^2*('Poisson Verification'!$D1247='Object-to-Object'!F$3:F$5474))+(C1247-G1247)^2</f>
        <v>626.22222222222217</v>
      </c>
      <c r="I1247">
        <f t="shared" si="119"/>
        <v>69.58024691358024</v>
      </c>
      <c r="J1247">
        <f t="shared" si="120"/>
        <v>4.2312312312312308</v>
      </c>
      <c r="K1247">
        <v>4.2312312312312308</v>
      </c>
      <c r="L1247">
        <f t="shared" si="121"/>
        <v>14.2859910340174</v>
      </c>
      <c r="M1247">
        <f t="shared" si="122"/>
        <v>18.847804212812274</v>
      </c>
      <c r="N1247">
        <f t="shared" si="123"/>
        <v>0</v>
      </c>
    </row>
    <row r="1248" spans="1:14" x14ac:dyDescent="0.25">
      <c r="A1248" t="s">
        <v>1372</v>
      </c>
      <c r="B1248">
        <v>824</v>
      </c>
      <c r="C1248">
        <v>11</v>
      </c>
      <c r="D1248" t="s">
        <v>1440</v>
      </c>
      <c r="E1248">
        <f>SUMPRODUCT(('Object-to-Object'!E$3:E$5474)*('Poisson Verification'!$D1248='Object-to-Object'!F$3:F$5474))</f>
        <v>155</v>
      </c>
      <c r="F1248">
        <f>COUNTIF('Object-to-Object'!F$3:F$5474,'Poisson Verification'!D1248)</f>
        <v>8</v>
      </c>
      <c r="G1248">
        <f t="shared" si="118"/>
        <v>18.444444444444443</v>
      </c>
      <c r="H1248">
        <f>SUMPRODUCT((('Object-to-Object'!E$3:E$5474)-G1248)^2*('Poisson Verification'!$D1248='Object-to-Object'!F$3:F$5474))+(C1248-G1248)^2</f>
        <v>648.22222222222229</v>
      </c>
      <c r="I1248">
        <f t="shared" si="119"/>
        <v>72.024691358024697</v>
      </c>
      <c r="J1248">
        <f t="shared" si="120"/>
        <v>3.9049531459170019</v>
      </c>
      <c r="K1248">
        <v>3.9049531459170019</v>
      </c>
      <c r="L1248">
        <f t="shared" si="121"/>
        <v>16.154566125188179</v>
      </c>
      <c r="M1248">
        <f t="shared" si="122"/>
        <v>20.97881623932086</v>
      </c>
      <c r="N1248">
        <f t="shared" si="123"/>
        <v>0</v>
      </c>
    </row>
    <row r="1249" spans="1:14" x14ac:dyDescent="0.25">
      <c r="A1249" t="s">
        <v>1372</v>
      </c>
      <c r="B1249">
        <v>799</v>
      </c>
      <c r="C1249">
        <v>22</v>
      </c>
      <c r="D1249" t="s">
        <v>1441</v>
      </c>
      <c r="E1249">
        <f>SUMPRODUCT(('Object-to-Object'!E$3:E$5474)*('Poisson Verification'!$D1249='Object-to-Object'!F$3:F$5474))</f>
        <v>141</v>
      </c>
      <c r="F1249">
        <f>COUNTIF('Object-to-Object'!F$3:F$5474,'Poisson Verification'!D1249)</f>
        <v>8</v>
      </c>
      <c r="G1249">
        <f t="shared" si="118"/>
        <v>18.111111111111111</v>
      </c>
      <c r="H1249">
        <f>SUMPRODUCT((('Object-to-Object'!E$3:E$5474)-G1249)^2*('Poisson Verification'!$D1249='Object-to-Object'!F$3:F$5474))+(C1249-G1249)^2</f>
        <v>246.88888888888891</v>
      </c>
      <c r="I1249">
        <f t="shared" si="119"/>
        <v>27.432098765432102</v>
      </c>
      <c r="J1249">
        <f t="shared" si="120"/>
        <v>1.5146557600545332</v>
      </c>
      <c r="K1249">
        <v>1.5146557600545332</v>
      </c>
      <c r="L1249">
        <f t="shared" si="121"/>
        <v>15.842622471119874</v>
      </c>
      <c r="M1249">
        <f t="shared" si="122"/>
        <v>20.62415728644304</v>
      </c>
      <c r="N1249">
        <f t="shared" si="123"/>
        <v>0</v>
      </c>
    </row>
    <row r="1250" spans="1:14" x14ac:dyDescent="0.25">
      <c r="A1250" t="s">
        <v>1372</v>
      </c>
      <c r="B1250">
        <v>769</v>
      </c>
      <c r="C1250">
        <v>18</v>
      </c>
      <c r="D1250" t="s">
        <v>1442</v>
      </c>
      <c r="E1250">
        <f>SUMPRODUCT(('Object-to-Object'!E$3:E$5474)*('Poisson Verification'!$D1250='Object-to-Object'!F$3:F$5474))</f>
        <v>165</v>
      </c>
      <c r="F1250">
        <f>COUNTIF('Object-to-Object'!F$3:F$5474,'Poisson Verification'!D1250)</f>
        <v>8</v>
      </c>
      <c r="G1250">
        <f t="shared" si="118"/>
        <v>20.333333333333332</v>
      </c>
      <c r="H1250">
        <f>SUMPRODUCT((('Object-to-Object'!E$3:E$5474)-G1250)^2*('Poisson Verification'!$D1250='Object-to-Object'!F$3:F$5474))+(C1250-G1250)^2</f>
        <v>448</v>
      </c>
      <c r="I1250">
        <f t="shared" si="119"/>
        <v>49.777777777777779</v>
      </c>
      <c r="J1250">
        <f t="shared" si="120"/>
        <v>2.4480874316939891</v>
      </c>
      <c r="K1250">
        <v>2.4480874316939891</v>
      </c>
      <c r="L1250">
        <f t="shared" si="121"/>
        <v>17.925741974685383</v>
      </c>
      <c r="M1250">
        <f t="shared" si="122"/>
        <v>22.985085283304997</v>
      </c>
      <c r="N1250">
        <f t="shared" si="123"/>
        <v>0</v>
      </c>
    </row>
    <row r="1251" spans="1:14" x14ac:dyDescent="0.25">
      <c r="A1251" t="s">
        <v>1372</v>
      </c>
      <c r="B1251">
        <v>727</v>
      </c>
      <c r="C1251">
        <v>25</v>
      </c>
      <c r="D1251" t="s">
        <v>1443</v>
      </c>
      <c r="E1251">
        <f>SUMPRODUCT(('Object-to-Object'!E$3:E$5474)*('Poisson Verification'!$D1251='Object-to-Object'!F$3:F$5474))</f>
        <v>141</v>
      </c>
      <c r="F1251">
        <f>COUNTIF('Object-to-Object'!F$3:F$5474,'Poisson Verification'!D1251)</f>
        <v>8</v>
      </c>
      <c r="G1251">
        <f t="shared" si="118"/>
        <v>18.444444444444443</v>
      </c>
      <c r="H1251">
        <f>SUMPRODUCT((('Object-to-Object'!E$3:E$5474)-G1251)^2*('Poisson Verification'!$D1251='Object-to-Object'!F$3:F$5474))+(C1251-G1251)^2</f>
        <v>298.22222222222223</v>
      </c>
      <c r="I1251">
        <f t="shared" si="119"/>
        <v>33.135802469135804</v>
      </c>
      <c r="J1251">
        <f t="shared" si="120"/>
        <v>1.7965194109772424</v>
      </c>
      <c r="K1251">
        <v>1.7965194109772424</v>
      </c>
      <c r="L1251">
        <f t="shared" si="121"/>
        <v>16.154566125188179</v>
      </c>
      <c r="M1251">
        <f t="shared" si="122"/>
        <v>20.97881623932086</v>
      </c>
      <c r="N1251">
        <f t="shared" si="123"/>
        <v>0</v>
      </c>
    </row>
    <row r="1252" spans="1:14" x14ac:dyDescent="0.25">
      <c r="A1252" t="s">
        <v>1372</v>
      </c>
      <c r="B1252">
        <v>685</v>
      </c>
      <c r="C1252">
        <v>23</v>
      </c>
      <c r="D1252" t="s">
        <v>1444</v>
      </c>
      <c r="E1252">
        <f>SUMPRODUCT(('Object-to-Object'!E$3:E$5474)*('Poisson Verification'!$D1252='Object-to-Object'!F$3:F$5474))</f>
        <v>158</v>
      </c>
      <c r="F1252">
        <f>COUNTIF('Object-to-Object'!F$3:F$5474,'Poisson Verification'!D1252)</f>
        <v>8</v>
      </c>
      <c r="G1252">
        <f t="shared" si="118"/>
        <v>20.111111111111111</v>
      </c>
      <c r="H1252">
        <f>SUMPRODUCT((('Object-to-Object'!E$3:E$5474)-G1252)^2*('Poisson Verification'!$D1252='Object-to-Object'!F$3:F$5474))+(C1252-G1252)^2</f>
        <v>560.88888888888891</v>
      </c>
      <c r="I1252">
        <f t="shared" si="119"/>
        <v>62.320987654320987</v>
      </c>
      <c r="J1252">
        <f t="shared" si="120"/>
        <v>3.0988336402701044</v>
      </c>
      <c r="K1252">
        <v>3.0988336402701044</v>
      </c>
      <c r="L1252">
        <f t="shared" si="121"/>
        <v>17.717075650389152</v>
      </c>
      <c r="M1252">
        <f t="shared" si="122"/>
        <v>22.749343889213787</v>
      </c>
      <c r="N1252">
        <f t="shared" si="123"/>
        <v>0</v>
      </c>
    </row>
    <row r="1253" spans="1:14" x14ac:dyDescent="0.25">
      <c r="A1253" t="s">
        <v>1372</v>
      </c>
      <c r="B1253">
        <v>651</v>
      </c>
      <c r="C1253">
        <v>20</v>
      </c>
      <c r="D1253" t="s">
        <v>1445</v>
      </c>
      <c r="E1253">
        <f>SUMPRODUCT(('Object-to-Object'!E$3:E$5474)*('Poisson Verification'!$D1253='Object-to-Object'!F$3:F$5474))</f>
        <v>133</v>
      </c>
      <c r="F1253">
        <f>COUNTIF('Object-to-Object'!F$3:F$5474,'Poisson Verification'!D1253)</f>
        <v>8</v>
      </c>
      <c r="G1253">
        <f t="shared" si="118"/>
        <v>17</v>
      </c>
      <c r="H1253">
        <f>SUMPRODUCT((('Object-to-Object'!E$3:E$5474)-G1253)^2*('Poisson Verification'!$D1253='Object-to-Object'!F$3:F$5474))+(C1253-G1253)^2</f>
        <v>314</v>
      </c>
      <c r="I1253">
        <f t="shared" si="119"/>
        <v>34.888888888888886</v>
      </c>
      <c r="J1253">
        <f t="shared" si="120"/>
        <v>2.0522875816993462</v>
      </c>
      <c r="K1253">
        <v>2.0522875816993462</v>
      </c>
      <c r="L1253">
        <f t="shared" si="121"/>
        <v>14.804272562894656</v>
      </c>
      <c r="M1253">
        <f t="shared" si="122"/>
        <v>19.440511868213605</v>
      </c>
      <c r="N1253">
        <f t="shared" si="123"/>
        <v>0</v>
      </c>
    </row>
    <row r="1254" spans="1:14" x14ac:dyDescent="0.25">
      <c r="A1254" t="s">
        <v>1372</v>
      </c>
      <c r="B1254">
        <v>611</v>
      </c>
      <c r="C1254">
        <v>13</v>
      </c>
      <c r="D1254" t="s">
        <v>1446</v>
      </c>
      <c r="E1254">
        <f>SUMPRODUCT(('Object-to-Object'!E$3:E$5474)*('Poisson Verification'!$D1254='Object-to-Object'!F$3:F$5474))</f>
        <v>147</v>
      </c>
      <c r="F1254">
        <f>COUNTIF('Object-to-Object'!F$3:F$5474,'Poisson Verification'!D1254)</f>
        <v>8</v>
      </c>
      <c r="G1254">
        <f t="shared" si="118"/>
        <v>17.777777777777779</v>
      </c>
      <c r="H1254">
        <f>SUMPRODUCT((('Object-to-Object'!E$3:E$5474)-G1254)^2*('Poisson Verification'!$D1254='Object-to-Object'!F$3:F$5474))+(C1254-G1254)^2</f>
        <v>441.5555555555556</v>
      </c>
      <c r="I1254">
        <f t="shared" si="119"/>
        <v>49.061728395061735</v>
      </c>
      <c r="J1254">
        <f t="shared" si="120"/>
        <v>2.7597222222222224</v>
      </c>
      <c r="K1254">
        <v>2.7597222222222224</v>
      </c>
      <c r="L1254">
        <f t="shared" si="121"/>
        <v>15.530876856170469</v>
      </c>
      <c r="M1254">
        <f t="shared" si="122"/>
        <v>20.26930207765518</v>
      </c>
      <c r="N1254">
        <f t="shared" si="123"/>
        <v>0</v>
      </c>
    </row>
    <row r="1255" spans="1:14" x14ac:dyDescent="0.25">
      <c r="A1255" t="s">
        <v>1372</v>
      </c>
      <c r="B1255">
        <v>542</v>
      </c>
      <c r="C1255">
        <v>18</v>
      </c>
      <c r="D1255" t="s">
        <v>1447</v>
      </c>
      <c r="E1255">
        <f>SUMPRODUCT(('Object-to-Object'!E$3:E$5474)*('Poisson Verification'!$D1255='Object-to-Object'!F$3:F$5474))</f>
        <v>93</v>
      </c>
      <c r="F1255">
        <f>COUNTIF('Object-to-Object'!F$3:F$5474,'Poisson Verification'!D1255)</f>
        <v>8</v>
      </c>
      <c r="G1255">
        <f t="shared" si="118"/>
        <v>12.333333333333334</v>
      </c>
      <c r="H1255">
        <f>SUMPRODUCT((('Object-to-Object'!E$3:E$5474)-G1255)^2*('Poisson Verification'!$D1255='Object-to-Object'!F$3:F$5474))+(C1255-G1255)^2</f>
        <v>367.99999999999994</v>
      </c>
      <c r="I1255">
        <f t="shared" si="119"/>
        <v>40.888888888888886</v>
      </c>
      <c r="J1255">
        <f t="shared" si="120"/>
        <v>3.3153153153153148</v>
      </c>
      <c r="K1255">
        <v>3.3153153153153148</v>
      </c>
      <c r="L1255">
        <f t="shared" si="121"/>
        <v>10.473026702486173</v>
      </c>
      <c r="M1255">
        <f t="shared" si="122"/>
        <v>14.439689408358236</v>
      </c>
      <c r="N1255">
        <f t="shared" si="123"/>
        <v>0</v>
      </c>
    </row>
    <row r="1256" spans="1:14" x14ac:dyDescent="0.25">
      <c r="A1256" t="s">
        <v>1372</v>
      </c>
      <c r="B1256">
        <v>490</v>
      </c>
      <c r="C1256">
        <v>5</v>
      </c>
      <c r="D1256" t="s">
        <v>1448</v>
      </c>
      <c r="E1256">
        <f>SUMPRODUCT(('Object-to-Object'!E$3:E$5474)*('Poisson Verification'!$D1256='Object-to-Object'!F$3:F$5474))</f>
        <v>64</v>
      </c>
      <c r="F1256">
        <f>COUNTIF('Object-to-Object'!F$3:F$5474,'Poisson Verification'!D1256)</f>
        <v>8</v>
      </c>
      <c r="G1256">
        <f t="shared" si="118"/>
        <v>7.666666666666667</v>
      </c>
      <c r="H1256">
        <f>SUMPRODUCT((('Object-to-Object'!E$3:E$5474)-G1256)^2*('Poisson Verification'!$D1256='Object-to-Object'!F$3:F$5474))+(C1256-G1256)^2</f>
        <v>120.00000000000001</v>
      </c>
      <c r="I1256">
        <f t="shared" si="119"/>
        <v>13.333333333333336</v>
      </c>
      <c r="J1256">
        <f t="shared" si="120"/>
        <v>1.7391304347826089</v>
      </c>
      <c r="K1256">
        <v>1.7391304347826089</v>
      </c>
      <c r="L1256">
        <f t="shared" si="121"/>
        <v>6.214275911172745</v>
      </c>
      <c r="M1256">
        <f t="shared" si="122"/>
        <v>9.3673863474233308</v>
      </c>
      <c r="N1256">
        <f t="shared" si="123"/>
        <v>0</v>
      </c>
    </row>
    <row r="1257" spans="1:14" x14ac:dyDescent="0.25">
      <c r="A1257" t="s">
        <v>1372</v>
      </c>
      <c r="B1257">
        <v>431</v>
      </c>
      <c r="C1257">
        <v>8</v>
      </c>
      <c r="D1257" t="s">
        <v>1449</v>
      </c>
      <c r="E1257">
        <f>SUMPRODUCT(('Object-to-Object'!E$3:E$5474)*('Poisson Verification'!$D1257='Object-to-Object'!F$3:F$5474))</f>
        <v>41</v>
      </c>
      <c r="F1257">
        <f>COUNTIF('Object-to-Object'!F$3:F$5474,'Poisson Verification'!D1257)</f>
        <v>8</v>
      </c>
      <c r="G1257">
        <f t="shared" si="118"/>
        <v>5.4444444444444446</v>
      </c>
      <c r="H1257">
        <f>SUMPRODUCT((('Object-to-Object'!E$3:E$5474)-G1257)^2*('Poisson Verification'!$D1257='Object-to-Object'!F$3:F$5474))+(C1257-G1257)^2</f>
        <v>62.222222222222214</v>
      </c>
      <c r="I1257">
        <f t="shared" si="119"/>
        <v>6.913580246913579</v>
      </c>
      <c r="J1257">
        <f t="shared" si="120"/>
        <v>1.2698412698412695</v>
      </c>
      <c r="K1257">
        <v>1.2698412698412695</v>
      </c>
      <c r="L1257">
        <f t="shared" si="121"/>
        <v>4.2313218297638375</v>
      </c>
      <c r="M1257">
        <f t="shared" si="122"/>
        <v>6.907895189111338</v>
      </c>
      <c r="N1257">
        <f t="shared" si="123"/>
        <v>0</v>
      </c>
    </row>
    <row r="1258" spans="1:14" x14ac:dyDescent="0.25">
      <c r="A1258" t="s">
        <v>1372</v>
      </c>
      <c r="B1258">
        <v>374</v>
      </c>
      <c r="C1258">
        <v>4</v>
      </c>
      <c r="D1258" t="s">
        <v>1450</v>
      </c>
      <c r="E1258">
        <f>SUMPRODUCT(('Object-to-Object'!E$3:E$5474)*('Poisson Verification'!$D1258='Object-to-Object'!F$3:F$5474))</f>
        <v>25</v>
      </c>
      <c r="F1258">
        <f>COUNTIF('Object-to-Object'!F$3:F$5474,'Poisson Verification'!D1258)</f>
        <v>8</v>
      </c>
      <c r="G1258">
        <f t="shared" si="118"/>
        <v>3.2222222222222223</v>
      </c>
      <c r="H1258">
        <f>SUMPRODUCT((('Object-to-Object'!E$3:E$5474)-G1258)^2*('Poisson Verification'!$D1258='Object-to-Object'!F$3:F$5474))+(C1258-G1258)^2</f>
        <v>9.5555555555555571</v>
      </c>
      <c r="I1258">
        <f t="shared" si="119"/>
        <v>1.0617283950617287</v>
      </c>
      <c r="J1258">
        <f t="shared" si="120"/>
        <v>0.32950191570881232</v>
      </c>
      <c r="K1258">
        <v>0.32950191570881232</v>
      </c>
      <c r="L1258">
        <f t="shared" si="121"/>
        <v>2.3051085819816084</v>
      </c>
      <c r="M1258">
        <f t="shared" si="122"/>
        <v>4.3934413604360403</v>
      </c>
      <c r="N1258">
        <f t="shared" si="123"/>
        <v>0</v>
      </c>
    </row>
    <row r="1259" spans="1:14" x14ac:dyDescent="0.25">
      <c r="A1259" t="s">
        <v>1372</v>
      </c>
      <c r="B1259">
        <v>340</v>
      </c>
      <c r="C1259">
        <v>3</v>
      </c>
      <c r="D1259" t="s">
        <v>1451</v>
      </c>
      <c r="E1259">
        <f>SUMPRODUCT(('Object-to-Object'!E$3:E$5474)*('Poisson Verification'!$D1259='Object-to-Object'!F$3:F$5474))</f>
        <v>15</v>
      </c>
      <c r="F1259">
        <f>COUNTIF('Object-to-Object'!F$3:F$5474,'Poisson Verification'!D1259)</f>
        <v>8</v>
      </c>
      <c r="G1259">
        <f t="shared" si="118"/>
        <v>2</v>
      </c>
      <c r="H1259">
        <f>SUMPRODUCT((('Object-to-Object'!E$3:E$5474)-G1259)^2*('Poisson Verification'!$D1259='Object-to-Object'!F$3:F$5474))+(C1259-G1259)^2</f>
        <v>22</v>
      </c>
      <c r="I1259">
        <f t="shared" si="119"/>
        <v>2.4444444444444446</v>
      </c>
      <c r="J1259">
        <f t="shared" si="120"/>
        <v>1.2222222222222223</v>
      </c>
      <c r="K1259">
        <v>1.2222222222222223</v>
      </c>
      <c r="L1259">
        <f t="shared" si="121"/>
        <v>1.2927005010496537</v>
      </c>
      <c r="M1259">
        <f t="shared" si="122"/>
        <v>2.9657522568316277</v>
      </c>
      <c r="N1259">
        <f t="shared" si="123"/>
        <v>1</v>
      </c>
    </row>
    <row r="1260" spans="1:14" x14ac:dyDescent="0.25">
      <c r="A1260" t="s">
        <v>1372</v>
      </c>
      <c r="B1260">
        <v>329</v>
      </c>
      <c r="C1260">
        <v>2</v>
      </c>
      <c r="D1260" t="s">
        <v>1452</v>
      </c>
      <c r="E1260">
        <f>SUMPRODUCT(('Object-to-Object'!E$3:E$5474)*('Poisson Verification'!$D1260='Object-to-Object'!F$3:F$5474))</f>
        <v>27</v>
      </c>
      <c r="F1260">
        <f>COUNTIF('Object-to-Object'!F$3:F$5474,'Poisson Verification'!D1260)</f>
        <v>8</v>
      </c>
      <c r="G1260">
        <f t="shared" si="118"/>
        <v>3.2222222222222223</v>
      </c>
      <c r="H1260">
        <f>SUMPRODUCT((('Object-to-Object'!E$3:E$5474)-G1260)^2*('Poisson Verification'!$D1260='Object-to-Object'!F$3:F$5474))+(C1260-G1260)^2</f>
        <v>47.55555555555555</v>
      </c>
      <c r="I1260">
        <f t="shared" si="119"/>
        <v>5.2839506172839501</v>
      </c>
      <c r="J1260">
        <f t="shared" si="120"/>
        <v>1.639846743295019</v>
      </c>
      <c r="K1260">
        <v>1.639846743295019</v>
      </c>
      <c r="L1260">
        <f t="shared" si="121"/>
        <v>2.3051085819816084</v>
      </c>
      <c r="M1260">
        <f t="shared" si="122"/>
        <v>4.3934413604360403</v>
      </c>
      <c r="N1260">
        <f t="shared" si="123"/>
        <v>0</v>
      </c>
    </row>
    <row r="1261" spans="1:14" x14ac:dyDescent="0.25">
      <c r="A1261" t="s">
        <v>1372</v>
      </c>
      <c r="B1261">
        <v>314</v>
      </c>
      <c r="C1261">
        <v>5</v>
      </c>
      <c r="D1261" t="s">
        <v>1453</v>
      </c>
      <c r="E1261">
        <f>SUMPRODUCT(('Object-to-Object'!E$3:E$5474)*('Poisson Verification'!$D1261='Object-to-Object'!F$3:F$5474))</f>
        <v>36</v>
      </c>
      <c r="F1261">
        <f>COUNTIF('Object-to-Object'!F$3:F$5474,'Poisson Verification'!D1261)</f>
        <v>8</v>
      </c>
      <c r="G1261">
        <f t="shared" si="118"/>
        <v>4.5555555555555554</v>
      </c>
      <c r="H1261">
        <f>SUMPRODUCT((('Object-to-Object'!E$3:E$5474)-G1261)^2*('Poisson Verification'!$D1261='Object-to-Object'!F$3:F$5474))+(C1261-G1261)^2</f>
        <v>58.222222222222229</v>
      </c>
      <c r="I1261">
        <f t="shared" si="119"/>
        <v>6.4691358024691361</v>
      </c>
      <c r="J1261">
        <f>I1261/G1261</f>
        <v>1.4200542005420056</v>
      </c>
      <c r="K1261">
        <v>1.4200542005420056</v>
      </c>
      <c r="L1261">
        <f t="shared" si="121"/>
        <v>3.4517939238326956</v>
      </c>
      <c r="M1261">
        <f t="shared" si="122"/>
        <v>5.9108244579290279</v>
      </c>
      <c r="N1261">
        <f t="shared" si="123"/>
        <v>0</v>
      </c>
    </row>
    <row r="1262" spans="1:14" x14ac:dyDescent="0.25">
      <c r="A1262" t="s">
        <v>1372</v>
      </c>
      <c r="B1262">
        <v>311</v>
      </c>
      <c r="C1262">
        <v>2</v>
      </c>
      <c r="D1262" t="s">
        <v>1454</v>
      </c>
      <c r="E1262">
        <f>SUMPRODUCT(('Object-to-Object'!E$3:E$5474)*('Poisson Verification'!$D1262='Object-to-Object'!F$3:F$5474))</f>
        <v>46</v>
      </c>
      <c r="F1262">
        <f>COUNTIF('Object-to-Object'!F$3:F$5474,'Poisson Verification'!D1262)</f>
        <v>8</v>
      </c>
      <c r="G1262">
        <f t="shared" si="118"/>
        <v>5.333333333333333</v>
      </c>
      <c r="H1262">
        <f>SUMPRODUCT((('Object-to-Object'!E$3:E$5474)-G1262)^2*('Poisson Verification'!$D1262='Object-to-Object'!F$3:F$5474))+(C1262-G1262)^2</f>
        <v>56</v>
      </c>
      <c r="I1262">
        <f t="shared" si="119"/>
        <v>6.2222222222222223</v>
      </c>
      <c r="J1262">
        <f t="shared" si="120"/>
        <v>1.1666666666666667</v>
      </c>
      <c r="K1262">
        <v>1.1666666666666667</v>
      </c>
      <c r="L1262">
        <f t="shared" si="121"/>
        <v>4.1333630599678308</v>
      </c>
      <c r="M1262">
        <f t="shared" si="122"/>
        <v>6.7837630338788566</v>
      </c>
      <c r="N1262">
        <f t="shared" si="123"/>
        <v>1</v>
      </c>
    </row>
    <row r="1263" spans="1:14" x14ac:dyDescent="0.25">
      <c r="A1263" t="s">
        <v>1372</v>
      </c>
      <c r="B1263">
        <v>306</v>
      </c>
      <c r="C1263">
        <v>4</v>
      </c>
      <c r="D1263" t="s">
        <v>1455</v>
      </c>
      <c r="E1263">
        <f>SUMPRODUCT(('Object-to-Object'!E$3:E$5474)*('Poisson Verification'!$D1263='Object-to-Object'!F$3:F$5474))</f>
        <v>67</v>
      </c>
      <c r="F1263">
        <f>COUNTIF('Object-to-Object'!F$3:F$5474,'Poisson Verification'!D1263)</f>
        <v>8</v>
      </c>
      <c r="G1263">
        <f t="shared" si="118"/>
        <v>7.8888888888888893</v>
      </c>
      <c r="H1263">
        <f>SUMPRODUCT((('Object-to-Object'!E$3:E$5474)-G1263)^2*('Poisson Verification'!$D1263='Object-to-Object'!F$3:F$5474))+(C1263-G1263)^2</f>
        <v>72.888888888888886</v>
      </c>
      <c r="I1263">
        <f t="shared" si="119"/>
        <v>8.0987654320987659</v>
      </c>
      <c r="J1263">
        <f t="shared" si="120"/>
        <v>1.0266040688575899</v>
      </c>
      <c r="K1263">
        <v>1.0266040688575899</v>
      </c>
      <c r="L1263">
        <f t="shared" si="121"/>
        <v>6.4146176914233628</v>
      </c>
      <c r="M1263">
        <f t="shared" si="122"/>
        <v>9.6113366163469394</v>
      </c>
      <c r="N1263">
        <f t="shared" si="123"/>
        <v>1</v>
      </c>
    </row>
    <row r="1264" spans="1:14" x14ac:dyDescent="0.25">
      <c r="A1264" t="s">
        <v>1372</v>
      </c>
      <c r="B1264">
        <v>305</v>
      </c>
      <c r="C1264">
        <v>10</v>
      </c>
      <c r="D1264" t="s">
        <v>1456</v>
      </c>
      <c r="E1264">
        <f>SUMPRODUCT(('Object-to-Object'!E$3:E$5474)*('Poisson Verification'!$D1264='Object-to-Object'!F$3:F$5474))</f>
        <v>78</v>
      </c>
      <c r="F1264">
        <f>COUNTIF('Object-to-Object'!F$3:F$5474,'Poisson Verification'!D1264)</f>
        <v>8</v>
      </c>
      <c r="G1264">
        <f t="shared" si="118"/>
        <v>9.7777777777777786</v>
      </c>
      <c r="H1264">
        <f>SUMPRODUCT((('Object-to-Object'!E$3:E$5474)-G1264)^2*('Poisson Verification'!$D1264='Object-to-Object'!F$3:F$5474))+(C1264-G1264)^2</f>
        <v>43.55555555555555</v>
      </c>
      <c r="I1264">
        <f t="shared" si="119"/>
        <v>4.8395061728395055</v>
      </c>
      <c r="J1264">
        <f t="shared" si="120"/>
        <v>0.49494949494949486</v>
      </c>
      <c r="K1264">
        <v>0.49494949494949486</v>
      </c>
      <c r="L1264">
        <f t="shared" si="121"/>
        <v>8.1287742882123126</v>
      </c>
      <c r="M1264">
        <f t="shared" si="122"/>
        <v>11.673878150114433</v>
      </c>
      <c r="N1264">
        <f t="shared" si="123"/>
        <v>0</v>
      </c>
    </row>
    <row r="1265" spans="1:14" x14ac:dyDescent="0.25">
      <c r="A1265" t="s">
        <v>1372</v>
      </c>
      <c r="B1265">
        <v>309</v>
      </c>
      <c r="C1265">
        <v>10</v>
      </c>
      <c r="D1265" t="s">
        <v>1457</v>
      </c>
      <c r="E1265">
        <f>SUMPRODUCT(('Object-to-Object'!E$3:E$5474)*('Poisson Verification'!$D1265='Object-to-Object'!F$3:F$5474))</f>
        <v>108</v>
      </c>
      <c r="F1265">
        <f>COUNTIF('Object-to-Object'!F$3:F$5474,'Poisson Verification'!D1265)</f>
        <v>8</v>
      </c>
      <c r="G1265">
        <f t="shared" si="118"/>
        <v>13.111111111111111</v>
      </c>
      <c r="H1265">
        <f>SUMPRODUCT((('Object-to-Object'!E$3:E$5474)-G1265)^2*('Poisson Verification'!$D1265='Object-to-Object'!F$3:F$5474))+(C1265-G1265)^2</f>
        <v>158.88888888888889</v>
      </c>
      <c r="I1265">
        <f t="shared" si="119"/>
        <v>17.654320987654319</v>
      </c>
      <c r="J1265">
        <f t="shared" si="120"/>
        <v>1.3465160075329565</v>
      </c>
      <c r="K1265">
        <v>1.3465160075329565</v>
      </c>
      <c r="L1265">
        <f t="shared" si="121"/>
        <v>11.190957940053202</v>
      </c>
      <c r="M1265">
        <f t="shared" si="122"/>
        <v>15.277057068501612</v>
      </c>
      <c r="N1265">
        <f t="shared" si="123"/>
        <v>0</v>
      </c>
    </row>
    <row r="1266" spans="1:14" x14ac:dyDescent="0.25">
      <c r="A1266" t="s">
        <v>1372</v>
      </c>
      <c r="B1266">
        <v>304</v>
      </c>
      <c r="C1266">
        <v>12</v>
      </c>
      <c r="D1266" t="s">
        <v>1458</v>
      </c>
      <c r="E1266">
        <f>SUMPRODUCT(('Object-to-Object'!E$3:E$5474)*('Poisson Verification'!$D1266='Object-to-Object'!F$3:F$5474))</f>
        <v>68</v>
      </c>
      <c r="F1266">
        <f>COUNTIF('Object-to-Object'!F$3:F$5474,'Poisson Verification'!D1266)</f>
        <v>8</v>
      </c>
      <c r="G1266">
        <f t="shared" si="118"/>
        <v>8.8888888888888893</v>
      </c>
      <c r="H1266">
        <f>SUMPRODUCT((('Object-to-Object'!E$3:E$5474)-G1266)^2*('Poisson Verification'!$D1266='Object-to-Object'!F$3:F$5474))+(C1266-G1266)^2</f>
        <v>68.888888888888886</v>
      </c>
      <c r="I1266">
        <f t="shared" si="119"/>
        <v>7.6543209876543203</v>
      </c>
      <c r="J1266">
        <f t="shared" si="120"/>
        <v>0.86111111111111105</v>
      </c>
      <c r="K1266">
        <v>0.86111111111111105</v>
      </c>
      <c r="L1266">
        <f t="shared" si="121"/>
        <v>7.3197809211205351</v>
      </c>
      <c r="M1266">
        <f t="shared" si="122"/>
        <v>10.705559230723754</v>
      </c>
      <c r="N1266">
        <f t="shared" si="123"/>
        <v>1</v>
      </c>
    </row>
    <row r="1267" spans="1:14" x14ac:dyDescent="0.25">
      <c r="A1267" t="s">
        <v>1372</v>
      </c>
      <c r="B1267">
        <v>300</v>
      </c>
      <c r="C1267">
        <v>10</v>
      </c>
      <c r="D1267" t="s">
        <v>1459</v>
      </c>
      <c r="E1267">
        <f>SUMPRODUCT(('Object-to-Object'!E$3:E$5474)*('Poisson Verification'!$D1267='Object-to-Object'!F$3:F$5474))</f>
        <v>72</v>
      </c>
      <c r="F1267">
        <f>COUNTIF('Object-to-Object'!F$3:F$5474,'Poisson Verification'!D1267)</f>
        <v>8</v>
      </c>
      <c r="G1267">
        <f t="shared" si="118"/>
        <v>9.1111111111111107</v>
      </c>
      <c r="H1267">
        <f>SUMPRODUCT((('Object-to-Object'!E$3:E$5474)-G1267)^2*('Poisson Verification'!$D1267='Object-to-Object'!F$3:F$5474))+(C1267-G1267)^2</f>
        <v>90.888888888888886</v>
      </c>
      <c r="I1267">
        <f t="shared" si="119"/>
        <v>10.098765432098766</v>
      </c>
      <c r="J1267">
        <f t="shared" si="120"/>
        <v>1.1084010840108403</v>
      </c>
      <c r="K1267">
        <v>1.1084010840108403</v>
      </c>
      <c r="L1267">
        <f t="shared" si="121"/>
        <v>7.5216671432542279</v>
      </c>
      <c r="M1267">
        <f t="shared" si="122"/>
        <v>10.947994774364481</v>
      </c>
      <c r="N1267">
        <f t="shared" si="123"/>
        <v>1</v>
      </c>
    </row>
    <row r="1268" spans="1:14" x14ac:dyDescent="0.25">
      <c r="A1268" t="s">
        <v>1372</v>
      </c>
      <c r="B1268">
        <v>286</v>
      </c>
      <c r="C1268">
        <v>12</v>
      </c>
      <c r="D1268" t="s">
        <v>1460</v>
      </c>
      <c r="E1268">
        <f>SUMPRODUCT(('Object-to-Object'!E$3:E$5474)*('Poisson Verification'!$D1268='Object-to-Object'!F$3:F$5474))</f>
        <v>62</v>
      </c>
      <c r="F1268">
        <f>COUNTIF('Object-to-Object'!F$3:F$5474,'Poisson Verification'!D1268)</f>
        <v>8</v>
      </c>
      <c r="G1268">
        <f t="shared" si="118"/>
        <v>8.2222222222222214</v>
      </c>
      <c r="H1268">
        <f>SUMPRODUCT((('Object-to-Object'!E$3:E$5474)-G1268)^2*('Poisson Verification'!$D1268='Object-to-Object'!F$3:F$5474))+(C1268-G1268)^2</f>
        <v>141.55555555555554</v>
      </c>
      <c r="I1268">
        <f t="shared" si="119"/>
        <v>15.728395061728394</v>
      </c>
      <c r="J1268">
        <f t="shared" si="120"/>
        <v>1.912912912912913</v>
      </c>
      <c r="K1268">
        <v>1.912912912912913</v>
      </c>
      <c r="L1268">
        <f t="shared" si="121"/>
        <v>6.715702064202997</v>
      </c>
      <c r="M1268">
        <f t="shared" si="122"/>
        <v>9.9767018974544737</v>
      </c>
      <c r="N1268">
        <f t="shared" si="123"/>
        <v>0</v>
      </c>
    </row>
    <row r="1269" spans="1:14" x14ac:dyDescent="0.25">
      <c r="A1269" t="s">
        <v>1372</v>
      </c>
      <c r="B1269">
        <v>285</v>
      </c>
      <c r="C1269">
        <v>6</v>
      </c>
      <c r="D1269" t="s">
        <v>1461</v>
      </c>
      <c r="E1269">
        <f>SUMPRODUCT(('Object-to-Object'!E$3:E$5474)*('Poisson Verification'!$D1269='Object-to-Object'!F$3:F$5474))</f>
        <v>75</v>
      </c>
      <c r="F1269">
        <f>COUNTIF('Object-to-Object'!F$3:F$5474,'Poisson Verification'!D1269)</f>
        <v>8</v>
      </c>
      <c r="G1269">
        <f t="shared" si="118"/>
        <v>9</v>
      </c>
      <c r="H1269">
        <f>SUMPRODUCT((('Object-to-Object'!E$3:E$5474)-G1269)^2*('Poisson Verification'!$D1269='Object-to-Object'!F$3:F$5474))+(C1269-G1269)^2</f>
        <v>72</v>
      </c>
      <c r="I1269">
        <f t="shared" si="119"/>
        <v>8</v>
      </c>
      <c r="J1269">
        <f t="shared" si="120"/>
        <v>0.88888888888888884</v>
      </c>
      <c r="K1269">
        <v>0.88888888888888884</v>
      </c>
      <c r="L1269">
        <f t="shared" si="121"/>
        <v>7.4206925616553541</v>
      </c>
      <c r="M1269">
        <f t="shared" si="122"/>
        <v>10.826807910171111</v>
      </c>
      <c r="N1269">
        <f t="shared" si="123"/>
        <v>1</v>
      </c>
    </row>
    <row r="1270" spans="1:14" x14ac:dyDescent="0.25">
      <c r="A1270" t="s">
        <v>1372</v>
      </c>
      <c r="B1270">
        <v>271</v>
      </c>
      <c r="C1270">
        <v>7</v>
      </c>
      <c r="D1270" t="s">
        <v>1462</v>
      </c>
      <c r="E1270">
        <f>SUMPRODUCT(('Object-to-Object'!E$3:E$5474)*('Poisson Verification'!$D1270='Object-to-Object'!F$3:F$5474))</f>
        <v>85</v>
      </c>
      <c r="F1270">
        <f>COUNTIF('Object-to-Object'!F$3:F$5474,'Poisson Verification'!D1270)</f>
        <v>8</v>
      </c>
      <c r="G1270">
        <f t="shared" si="118"/>
        <v>10.222222222222221</v>
      </c>
      <c r="H1270">
        <f>SUMPRODUCT((('Object-to-Object'!E$3:E$5474)-G1270)^2*('Poisson Verification'!$D1270='Object-to-Object'!F$3:F$5474))+(C1270-G1270)^2</f>
        <v>169.55555555555551</v>
      </c>
      <c r="I1270">
        <f t="shared" si="119"/>
        <v>18.839506172839503</v>
      </c>
      <c r="J1270">
        <f t="shared" si="120"/>
        <v>1.8429951690821254</v>
      </c>
      <c r="K1270">
        <v>1.8429951690821254</v>
      </c>
      <c r="L1270">
        <f t="shared" si="121"/>
        <v>8.5346375830781582</v>
      </c>
      <c r="M1270">
        <f t="shared" si="122"/>
        <v>12.156693925541987</v>
      </c>
      <c r="N1270">
        <f t="shared" si="123"/>
        <v>0</v>
      </c>
    </row>
    <row r="1271" spans="1:14" x14ac:dyDescent="0.25">
      <c r="A1271" t="s">
        <v>1372</v>
      </c>
      <c r="B1271">
        <v>262</v>
      </c>
      <c r="C1271">
        <v>8</v>
      </c>
      <c r="D1271" t="s">
        <v>1463</v>
      </c>
      <c r="E1271">
        <f>SUMPRODUCT(('Object-to-Object'!E$3:E$5474)*('Poisson Verification'!$D1271='Object-to-Object'!F$3:F$5474))</f>
        <v>84</v>
      </c>
      <c r="F1271">
        <f>COUNTIF('Object-to-Object'!F$3:F$5474,'Poisson Verification'!D1271)</f>
        <v>8</v>
      </c>
      <c r="G1271">
        <f t="shared" si="118"/>
        <v>10.222222222222221</v>
      </c>
      <c r="H1271">
        <f>SUMPRODUCT((('Object-to-Object'!E$3:E$5474)-G1271)^2*('Poisson Verification'!$D1271='Object-to-Object'!F$3:F$5474))+(C1271-G1271)^2</f>
        <v>93.555555555555543</v>
      </c>
      <c r="I1271">
        <f t="shared" si="119"/>
        <v>10.39506172839506</v>
      </c>
      <c r="J1271">
        <f t="shared" si="120"/>
        <v>1.0169082125603863</v>
      </c>
      <c r="K1271">
        <v>1.0169082125603863</v>
      </c>
      <c r="L1271">
        <f t="shared" si="121"/>
        <v>8.5346375830781582</v>
      </c>
      <c r="M1271">
        <f t="shared" si="122"/>
        <v>12.156693925541987</v>
      </c>
      <c r="N1271">
        <f t="shared" si="123"/>
        <v>1</v>
      </c>
    </row>
    <row r="1272" spans="1:14" x14ac:dyDescent="0.25">
      <c r="A1272" t="s">
        <v>1372</v>
      </c>
      <c r="B1272">
        <v>258</v>
      </c>
      <c r="C1272">
        <v>13</v>
      </c>
      <c r="D1272" t="s">
        <v>1464</v>
      </c>
      <c r="E1272">
        <f>SUMPRODUCT(('Object-to-Object'!E$3:E$5474)*('Poisson Verification'!$D1272='Object-to-Object'!F$3:F$5474))</f>
        <v>80</v>
      </c>
      <c r="F1272">
        <f>COUNTIF('Object-to-Object'!F$3:F$5474,'Poisson Verification'!D1272)</f>
        <v>8</v>
      </c>
      <c r="G1272">
        <f t="shared" si="118"/>
        <v>10.333333333333334</v>
      </c>
      <c r="H1272">
        <f>SUMPRODUCT((('Object-to-Object'!E$3:E$5474)-G1272)^2*('Poisson Verification'!$D1272='Object-to-Object'!F$3:F$5474))+(C1272-G1272)^2</f>
        <v>43.999999999999993</v>
      </c>
      <c r="I1272">
        <f t="shared" si="119"/>
        <v>4.8888888888888884</v>
      </c>
      <c r="J1272">
        <f t="shared" si="120"/>
        <v>0.47311827956989239</v>
      </c>
      <c r="K1272">
        <v>0.47311827956989239</v>
      </c>
      <c r="L1272">
        <f t="shared" si="121"/>
        <v>8.6362355184431063</v>
      </c>
      <c r="M1272">
        <f t="shared" si="122"/>
        <v>12.277267867268218</v>
      </c>
      <c r="N1272">
        <f t="shared" si="123"/>
        <v>0</v>
      </c>
    </row>
    <row r="1273" spans="1:14" x14ac:dyDescent="0.25">
      <c r="A1273" t="s">
        <v>1372</v>
      </c>
      <c r="B1273">
        <v>260</v>
      </c>
      <c r="C1273">
        <v>17</v>
      </c>
      <c r="D1273" t="s">
        <v>1465</v>
      </c>
      <c r="E1273">
        <f>SUMPRODUCT(('Object-to-Object'!E$3:E$5474)*('Poisson Verification'!$D1273='Object-to-Object'!F$3:F$5474))</f>
        <v>99</v>
      </c>
      <c r="F1273">
        <f>COUNTIF('Object-to-Object'!F$3:F$5474,'Poisson Verification'!D1273)</f>
        <v>8</v>
      </c>
      <c r="G1273">
        <f t="shared" si="118"/>
        <v>12.888888888888889</v>
      </c>
      <c r="H1273">
        <f>SUMPRODUCT((('Object-to-Object'!E$3:E$5474)-G1273)^2*('Poisson Verification'!$D1273='Object-to-Object'!F$3:F$5474))+(C1273-G1273)^2</f>
        <v>164.88888888888889</v>
      </c>
      <c r="I1273">
        <f t="shared" si="119"/>
        <v>18.320987654320987</v>
      </c>
      <c r="J1273">
        <f t="shared" si="120"/>
        <v>1.421455938697318</v>
      </c>
      <c r="K1273">
        <v>1.421455938697318</v>
      </c>
      <c r="L1273">
        <f t="shared" si="121"/>
        <v>10.985648874047042</v>
      </c>
      <c r="M1273">
        <f t="shared" si="122"/>
        <v>15.037992661466868</v>
      </c>
      <c r="N1273">
        <f t="shared" si="123"/>
        <v>0</v>
      </c>
    </row>
    <row r="1274" spans="1:14" x14ac:dyDescent="0.25">
      <c r="A1274" t="s">
        <v>1372</v>
      </c>
      <c r="B1274">
        <v>255</v>
      </c>
      <c r="C1274">
        <v>16</v>
      </c>
      <c r="D1274" t="s">
        <v>1466</v>
      </c>
      <c r="E1274">
        <f>SUMPRODUCT(('Object-to-Object'!E$3:E$5474)*('Poisson Verification'!$D1274='Object-to-Object'!F$3:F$5474))</f>
        <v>106</v>
      </c>
      <c r="F1274">
        <f>COUNTIF('Object-to-Object'!F$3:F$5474,'Poisson Verification'!D1274)</f>
        <v>8</v>
      </c>
      <c r="G1274">
        <f t="shared" si="118"/>
        <v>13.555555555555555</v>
      </c>
      <c r="H1274">
        <f>SUMPRODUCT((('Object-to-Object'!E$3:E$5474)-G1274)^2*('Poisson Verification'!$D1274='Object-to-Object'!F$3:F$5474))+(C1274-G1274)^2</f>
        <v>128.22222222222223</v>
      </c>
      <c r="I1274">
        <f t="shared" si="119"/>
        <v>14.246913580246915</v>
      </c>
      <c r="J1274">
        <f t="shared" si="120"/>
        <v>1.051001821493625</v>
      </c>
      <c r="K1274">
        <v>1.051001821493625</v>
      </c>
      <c r="L1274">
        <f t="shared" si="121"/>
        <v>11.602001529480525</v>
      </c>
      <c r="M1274">
        <f t="shared" si="122"/>
        <v>15.754765661638849</v>
      </c>
      <c r="N1274">
        <f t="shared" si="123"/>
        <v>1</v>
      </c>
    </row>
    <row r="1275" spans="1:14" x14ac:dyDescent="0.25">
      <c r="A1275" t="s">
        <v>1372</v>
      </c>
      <c r="B1275">
        <v>253</v>
      </c>
      <c r="C1275">
        <v>16</v>
      </c>
      <c r="D1275" t="s">
        <v>1467</v>
      </c>
      <c r="E1275">
        <f>SUMPRODUCT(('Object-to-Object'!E$3:E$5474)*('Poisson Verification'!$D1275='Object-to-Object'!F$3:F$5474))</f>
        <v>126</v>
      </c>
      <c r="F1275">
        <f>COUNTIF('Object-to-Object'!F$3:F$5474,'Poisson Verification'!D1275)</f>
        <v>8</v>
      </c>
      <c r="G1275">
        <f t="shared" si="118"/>
        <v>15.777777777777779</v>
      </c>
      <c r="H1275">
        <f>SUMPRODUCT((('Object-to-Object'!E$3:E$5474)-G1275)^2*('Poisson Verification'!$D1275='Object-to-Object'!F$3:F$5474))+(C1275-G1275)^2</f>
        <v>279.55555555555549</v>
      </c>
      <c r="I1275">
        <f>H1275/(F1275+1)</f>
        <v>31.061728395061721</v>
      </c>
      <c r="J1275">
        <f t="shared" si="120"/>
        <v>1.9687010954616582</v>
      </c>
      <c r="K1275">
        <v>1.9687010954616582</v>
      </c>
      <c r="L1275">
        <f t="shared" si="121"/>
        <v>13.664895790851977</v>
      </c>
      <c r="M1275">
        <f t="shared" si="122"/>
        <v>18.135720801168873</v>
      </c>
      <c r="N1275">
        <f t="shared" si="123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74"/>
  <sheetViews>
    <sheetView tabSelected="1" topLeftCell="F1" zoomScaleNormal="100" workbookViewId="0">
      <selection activeCell="P18" sqref="P18"/>
    </sheetView>
  </sheetViews>
  <sheetFormatPr defaultRowHeight="15" x14ac:dyDescent="0.25"/>
  <cols>
    <col min="30" max="33" width="0" hidden="1" customWidth="1"/>
    <col min="48" max="49" width="0" hidden="1" customWidth="1"/>
  </cols>
  <sheetData>
    <row r="1" spans="1:61" x14ac:dyDescent="0.25">
      <c r="V1" s="4" t="s">
        <v>1500</v>
      </c>
      <c r="W1" s="2">
        <f>AVERAGE(W3:W5474)</f>
        <v>44.438262628483699</v>
      </c>
      <c r="X1" s="2">
        <f t="shared" ref="X1:Y1" si="0">AVERAGE(X3:X5474)</f>
        <v>54.98188069232792</v>
      </c>
      <c r="Y1" s="2">
        <f t="shared" si="0"/>
        <v>45.843195341888382</v>
      </c>
      <c r="Z1" s="2"/>
      <c r="AA1" s="2">
        <f>AVERAGE(AA3:AA5474)</f>
        <v>4.5043919134997408</v>
      </c>
      <c r="AB1" s="2">
        <f t="shared" ref="AB1" si="1">AVERAGE(AB3:AB5474)</f>
        <v>4.9781362309077553</v>
      </c>
      <c r="AC1" s="2">
        <f>AVERAGE(AC3:AC5474)</f>
        <v>4.5725627669943121</v>
      </c>
      <c r="AD1" s="2"/>
      <c r="AE1" s="2" t="e">
        <f>AVERAGE(AE3:AE5474)</f>
        <v>#DIV/0!</v>
      </c>
      <c r="AF1" s="2" t="e">
        <f t="shared" ref="AF1" si="2">AVERAGE(AF3:AF5474)</f>
        <v>#DIV/0!</v>
      </c>
      <c r="AG1" s="2" t="e">
        <f>AVERAGE(AG3:AG5474)</f>
        <v>#DIV/0!</v>
      </c>
      <c r="AH1" s="2"/>
      <c r="AI1" s="2">
        <f>AVERAGE(AI3:AI5474)</f>
        <v>39.005172278515616</v>
      </c>
      <c r="AJ1" s="2">
        <f t="shared" ref="AJ1:AK1" si="3">AVERAGE(AJ3:AJ5474)</f>
        <v>45.454426386204716</v>
      </c>
      <c r="AK1" s="2">
        <f t="shared" si="3"/>
        <v>40.918350960596435</v>
      </c>
      <c r="AN1" t="s">
        <v>1499</v>
      </c>
      <c r="AX1" s="7" t="s">
        <v>1519</v>
      </c>
      <c r="AY1" s="8"/>
      <c r="AZ1" s="8"/>
      <c r="BA1" s="9"/>
      <c r="BB1" s="17"/>
      <c r="BC1" s="16" t="s">
        <v>1524</v>
      </c>
      <c r="BF1" s="16"/>
    </row>
    <row r="2" spans="1:6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1468</v>
      </c>
      <c r="S2" t="s">
        <v>1469</v>
      </c>
      <c r="T2" t="s">
        <v>1470</v>
      </c>
      <c r="U2" t="s">
        <v>1471</v>
      </c>
      <c r="W2" t="s">
        <v>1472</v>
      </c>
      <c r="X2" t="s">
        <v>1474</v>
      </c>
      <c r="Y2" t="s">
        <v>1473</v>
      </c>
      <c r="AA2" t="s">
        <v>1480</v>
      </c>
      <c r="AB2" t="s">
        <v>1480</v>
      </c>
      <c r="AC2" t="s">
        <v>1480</v>
      </c>
      <c r="AE2" t="s">
        <v>1476</v>
      </c>
      <c r="AF2" t="s">
        <v>1477</v>
      </c>
      <c r="AG2" t="s">
        <v>1478</v>
      </c>
      <c r="AH2" t="s">
        <v>1479</v>
      </c>
      <c r="AI2" t="s">
        <v>1476</v>
      </c>
      <c r="AJ2" t="s">
        <v>1477</v>
      </c>
      <c r="AK2" t="s">
        <v>1478</v>
      </c>
      <c r="AN2" t="s">
        <v>1476</v>
      </c>
      <c r="AO2" t="s">
        <v>1477</v>
      </c>
      <c r="AP2" t="s">
        <v>1478</v>
      </c>
      <c r="AR2" t="s">
        <v>1507</v>
      </c>
      <c r="AS2" t="s">
        <v>1508</v>
      </c>
      <c r="AX2" s="7" t="s">
        <v>1520</v>
      </c>
      <c r="AY2" s="9"/>
      <c r="AZ2" s="7" t="s">
        <v>1521</v>
      </c>
      <c r="BA2" s="9"/>
      <c r="BB2" s="17"/>
      <c r="BC2" s="17"/>
      <c r="BE2" t="s">
        <v>1505</v>
      </c>
      <c r="BF2" t="s">
        <v>1506</v>
      </c>
    </row>
    <row r="3" spans="1:61" x14ac:dyDescent="0.25">
      <c r="A3" t="s">
        <v>21</v>
      </c>
      <c r="B3">
        <v>287</v>
      </c>
      <c r="C3">
        <v>31</v>
      </c>
      <c r="D3">
        <v>268</v>
      </c>
      <c r="E3">
        <v>12</v>
      </c>
      <c r="F3" t="s">
        <v>18</v>
      </c>
      <c r="G3" t="s">
        <v>22</v>
      </c>
      <c r="H3">
        <v>2012</v>
      </c>
      <c r="I3">
        <v>3</v>
      </c>
      <c r="J3">
        <v>9</v>
      </c>
      <c r="K3">
        <v>0</v>
      </c>
      <c r="L3">
        <v>4</v>
      </c>
      <c r="M3" t="s">
        <v>20</v>
      </c>
      <c r="R3">
        <f>E3*B3/D3</f>
        <v>12.850746268656716</v>
      </c>
      <c r="S3">
        <f>E3</f>
        <v>12</v>
      </c>
      <c r="T3">
        <f>SQRT(R3*S3)</f>
        <v>12.418089837969468</v>
      </c>
      <c r="U3">
        <f>C3</f>
        <v>31</v>
      </c>
      <c r="W3">
        <f>(U3-R3)^2</f>
        <v>329.39541100467818</v>
      </c>
      <c r="X3">
        <f t="shared" ref="X3:X66" si="4">(U3-S3)^2</f>
        <v>361</v>
      </c>
      <c r="Y3">
        <f t="shared" ref="Y3:Y66" si="5">(U3-T3)^2</f>
        <v>345.28738526977355</v>
      </c>
      <c r="AA3">
        <f>ABS(R3-$U3)</f>
        <v>18.149253731343286</v>
      </c>
      <c r="AB3">
        <f t="shared" ref="AB3" si="6">ABS(S3-$U3)</f>
        <v>19</v>
      </c>
      <c r="AC3">
        <f>ABS(T3-$U3)</f>
        <v>18.581910162030532</v>
      </c>
      <c r="AE3">
        <f>ABS(100*(R3-$U3)/R3)</f>
        <v>141.23112659698029</v>
      </c>
      <c r="AF3">
        <f t="shared" ref="AF3:AG3" si="7">ABS(100*(S3-$U3)/S3)</f>
        <v>158.33333333333334</v>
      </c>
      <c r="AG3">
        <f t="shared" si="7"/>
        <v>149.63581681632394</v>
      </c>
      <c r="AI3">
        <f>IF(OR(ISERROR($AE3),ISERROR($AF3),ISERROR($AG3)),"NA",AE3)</f>
        <v>141.23112659698029</v>
      </c>
      <c r="AJ3">
        <f>IF(OR(ISERROR($AE3),ISERROR($AF3),ISERROR($AG3)),"NA",AF3)</f>
        <v>158.33333333333334</v>
      </c>
      <c r="AK3">
        <f>IF(OR(ISERROR($AE3),ISERROR($AF3),ISERROR($AG3)),"NA",AG3)</f>
        <v>149.63581681632394</v>
      </c>
      <c r="AM3" t="s">
        <v>21</v>
      </c>
      <c r="AN3">
        <f>AVERAGEIF($A$3:$A$1274,$AM3,AI$3:AI$1274)</f>
        <v>59.32871929133676</v>
      </c>
      <c r="AO3">
        <f t="shared" ref="AO3:AP10" si="8">AVERAGEIF($A$3:$A$1274,$AM3,AJ$3:AJ$1274)</f>
        <v>51.538299768407832</v>
      </c>
      <c r="AP3">
        <f t="shared" si="8"/>
        <v>54.677770866217443</v>
      </c>
      <c r="AR3">
        <f>IFERROR(C3/R3,"")</f>
        <v>2.4123112659698025</v>
      </c>
      <c r="AS3">
        <f>IFERROR(C3/E3,"")</f>
        <v>2.5833333333333335</v>
      </c>
      <c r="AU3" s="10" t="s">
        <v>1518</v>
      </c>
      <c r="AV3" t="s">
        <v>1503</v>
      </c>
      <c r="AW3" t="s">
        <v>1504</v>
      </c>
      <c r="AX3" s="10" t="s">
        <v>1501</v>
      </c>
      <c r="AY3" s="10" t="s">
        <v>1502</v>
      </c>
      <c r="AZ3" s="10" t="s">
        <v>1501</v>
      </c>
      <c r="BA3" s="10" t="s">
        <v>1502</v>
      </c>
      <c r="BB3" s="18"/>
      <c r="BC3" s="18"/>
      <c r="BE3" t="s">
        <v>1509</v>
      </c>
      <c r="BH3" s="5" t="s">
        <v>1523</v>
      </c>
      <c r="BI3" s="5"/>
    </row>
    <row r="4" spans="1:61" x14ac:dyDescent="0.25">
      <c r="A4" t="s">
        <v>21</v>
      </c>
      <c r="B4">
        <v>301</v>
      </c>
      <c r="C4">
        <v>16</v>
      </c>
      <c r="D4">
        <v>249</v>
      </c>
      <c r="E4">
        <v>24</v>
      </c>
      <c r="F4" t="s">
        <v>23</v>
      </c>
      <c r="G4" t="s">
        <v>22</v>
      </c>
      <c r="H4">
        <v>2012</v>
      </c>
      <c r="I4">
        <v>3</v>
      </c>
      <c r="J4">
        <v>9</v>
      </c>
      <c r="K4">
        <v>1</v>
      </c>
      <c r="L4">
        <v>4</v>
      </c>
      <c r="M4" t="s">
        <v>20</v>
      </c>
      <c r="R4">
        <f t="shared" ref="R4:R67" si="9">E4*B4/D4</f>
        <v>29.012048192771083</v>
      </c>
      <c r="S4">
        <f t="shared" ref="S4:S67" si="10">E4</f>
        <v>24</v>
      </c>
      <c r="T4">
        <f t="shared" ref="T4:T67" si="11">SQRT(R4*S4)</f>
        <v>26.387291574288295</v>
      </c>
      <c r="U4">
        <f t="shared" ref="U4:U67" si="12">C4</f>
        <v>16</v>
      </c>
      <c r="W4">
        <f t="shared" ref="W4:W67" si="13">(U4-R4)^2</f>
        <v>169.3133981709972</v>
      </c>
      <c r="X4">
        <f t="shared" si="4"/>
        <v>64</v>
      </c>
      <c r="Y4">
        <f t="shared" si="5"/>
        <v>107.8958262492806</v>
      </c>
      <c r="AA4">
        <f t="shared" ref="AA4:AA67" si="14">ABS(R4-$U4)</f>
        <v>13.012048192771083</v>
      </c>
      <c r="AB4">
        <f t="shared" ref="AB4:AB67" si="15">ABS(S4-$U4)</f>
        <v>8</v>
      </c>
      <c r="AC4">
        <f t="shared" ref="AC4:AC67" si="16">ABS(T4-$U4)</f>
        <v>10.387291574288295</v>
      </c>
      <c r="AE4">
        <f t="shared" ref="AE4:AE67" si="17">ABS(100*(R4-$U4)/R4)</f>
        <v>44.85049833887043</v>
      </c>
      <c r="AF4">
        <f t="shared" ref="AF4:AF67" si="18">ABS(100*(S4-$U4)/S4)</f>
        <v>33.333333333333336</v>
      </c>
      <c r="AG4">
        <f t="shared" ref="AG4:AG67" si="19">ABS(100*(T4-$U4)/T4)</f>
        <v>39.364750812128229</v>
      </c>
      <c r="AI4">
        <f t="shared" ref="AI4:AK67" si="20">IF(OR(ISERROR($AE4),ISERROR($AF4),ISERROR($AG4)),"NA",AE4)</f>
        <v>44.85049833887043</v>
      </c>
      <c r="AJ4">
        <f t="shared" si="20"/>
        <v>33.333333333333336</v>
      </c>
      <c r="AK4">
        <f t="shared" si="20"/>
        <v>39.364750812128229</v>
      </c>
      <c r="AM4" t="s">
        <v>358</v>
      </c>
      <c r="AN4">
        <f t="shared" ref="AN4:AN10" si="21">AVERAGEIF($A$3:$A$1274,$AM4,AI$3:AI$1274)</f>
        <v>48.948821179557463</v>
      </c>
      <c r="AO4">
        <f t="shared" si="8"/>
        <v>48.986820221156378</v>
      </c>
      <c r="AP4">
        <f t="shared" si="8"/>
        <v>48.655480971257262</v>
      </c>
      <c r="AR4">
        <f t="shared" ref="AR4:AR67" si="22">IFERROR(C4/R4,"")</f>
        <v>0.55149501661129574</v>
      </c>
      <c r="AS4">
        <f t="shared" ref="AS4:AS67" si="23">IFERROR(C4/E4,"")</f>
        <v>0.66666666666666663</v>
      </c>
      <c r="AU4" s="14" t="s">
        <v>1510</v>
      </c>
      <c r="AV4">
        <v>3</v>
      </c>
      <c r="AW4">
        <v>163</v>
      </c>
      <c r="AX4" s="11">
        <f ca="1">SLOPE(INDIRECT(ADDRESS($AV4,3)):INDIRECT(ADDRESS($AW4,3)),INDIRECT(ADDRESS($AV4,5)):INDIRECT(ADDRESS($AW4,5)))</f>
        <v>0.75970733068885032</v>
      </c>
      <c r="AY4" s="11">
        <f ca="1">INTERCEPT(INDIRECT(ADDRESS($AV4,3)):INDIRECT(ADDRESS($AW4,3)),INDIRECT(ADDRESS($AV4,5)):INDIRECT(ADDRESS($AW4,5)))</f>
        <v>1.75280817682399</v>
      </c>
      <c r="AZ4" s="11">
        <f ca="1">SLOPE(INDIRECT(ADDRESS($AV4,3)):INDIRECT(ADDRESS($AW4,3)),INDIRECT(ADDRESS($AV4,18)):INDIRECT(ADDRESS($AW4,18)))</f>
        <v>0.78325948007521096</v>
      </c>
      <c r="BA4" s="11">
        <f ca="1">INTERCEPT(INDIRECT(ADDRESS($AV4,3)):INDIRECT(ADDRESS($AW4,3)),INDIRECT(ADDRESS($AV4,18)):INDIRECT(ADDRESS($AW4,18)))</f>
        <v>2.4116770429694743</v>
      </c>
      <c r="BB4" s="19"/>
      <c r="BC4" s="19" t="s">
        <v>1522</v>
      </c>
      <c r="BD4">
        <v>0</v>
      </c>
      <c r="BE4">
        <v>1</v>
      </c>
      <c r="BF4">
        <v>1</v>
      </c>
      <c r="BH4" s="3">
        <f ca="1">LOGEST(BE4:BE12,$BD4:$BD12,FALSE)-1</f>
        <v>2.9252285774940656E-2</v>
      </c>
      <c r="BI4" s="3">
        <f ca="1">LOGEST(BF4:BF12,$BD4:$BD12,FALSE)-1</f>
        <v>-1.286744239404114E-3</v>
      </c>
    </row>
    <row r="5" spans="1:61" x14ac:dyDescent="0.25">
      <c r="A5" t="s">
        <v>21</v>
      </c>
      <c r="B5">
        <v>292</v>
      </c>
      <c r="C5">
        <v>28</v>
      </c>
      <c r="D5">
        <v>255</v>
      </c>
      <c r="E5">
        <v>25</v>
      </c>
      <c r="F5" t="s">
        <v>25</v>
      </c>
      <c r="G5" t="s">
        <v>22</v>
      </c>
      <c r="H5">
        <v>2012</v>
      </c>
      <c r="I5">
        <v>3</v>
      </c>
      <c r="J5">
        <v>9</v>
      </c>
      <c r="K5">
        <v>2</v>
      </c>
      <c r="L5">
        <v>4</v>
      </c>
      <c r="M5" t="s">
        <v>20</v>
      </c>
      <c r="R5">
        <f t="shared" si="9"/>
        <v>28.627450980392158</v>
      </c>
      <c r="S5">
        <f t="shared" si="10"/>
        <v>25</v>
      </c>
      <c r="T5">
        <f t="shared" si="11"/>
        <v>26.752313442201668</v>
      </c>
      <c r="U5">
        <f t="shared" si="12"/>
        <v>28</v>
      </c>
      <c r="W5">
        <f t="shared" si="13"/>
        <v>0.39369473279508049</v>
      </c>
      <c r="X5">
        <f t="shared" si="4"/>
        <v>9</v>
      </c>
      <c r="Y5">
        <f t="shared" si="5"/>
        <v>1.55672174651065</v>
      </c>
      <c r="AA5">
        <f t="shared" si="14"/>
        <v>0.62745098039215819</v>
      </c>
      <c r="AB5">
        <f t="shared" si="15"/>
        <v>3</v>
      </c>
      <c r="AC5">
        <f t="shared" si="16"/>
        <v>1.2476865577983318</v>
      </c>
      <c r="AE5">
        <f t="shared" si="17"/>
        <v>2.1917808219178125</v>
      </c>
      <c r="AF5">
        <f t="shared" si="18"/>
        <v>12</v>
      </c>
      <c r="AG5">
        <f t="shared" si="19"/>
        <v>4.6638454670245872</v>
      </c>
      <c r="AI5">
        <f t="shared" si="20"/>
        <v>2.1917808219178125</v>
      </c>
      <c r="AJ5">
        <f t="shared" si="20"/>
        <v>12</v>
      </c>
      <c r="AK5">
        <f t="shared" si="20"/>
        <v>4.6638454670245872</v>
      </c>
      <c r="AM5" t="s">
        <v>527</v>
      </c>
      <c r="AN5">
        <f t="shared" si="21"/>
        <v>38.433527168392438</v>
      </c>
      <c r="AO5">
        <f t="shared" si="8"/>
        <v>40.90862568870849</v>
      </c>
      <c r="AP5">
        <f t="shared" si="8"/>
        <v>39.300858964605972</v>
      </c>
      <c r="AR5">
        <f t="shared" si="22"/>
        <v>0.9780821917808219</v>
      </c>
      <c r="AS5">
        <f t="shared" si="23"/>
        <v>1.1200000000000001</v>
      </c>
      <c r="AU5" s="14" t="s">
        <v>1511</v>
      </c>
      <c r="AV5">
        <f>AV4+168</f>
        <v>171</v>
      </c>
      <c r="AW5">
        <f>AW4+168</f>
        <v>331</v>
      </c>
      <c r="AX5" s="12">
        <f ca="1">SLOPE(INDIRECT(ADDRESS($AV5,3)):INDIRECT(ADDRESS($AW5,3)),INDIRECT(ADDRESS($AV5,5)):INDIRECT(ADDRESS($AW5,5)))</f>
        <v>0.78712407799988582</v>
      </c>
      <c r="AY5" s="12">
        <f ca="1">INTERCEPT(INDIRECT(ADDRESS($AV5,3)):INDIRECT(ADDRESS($AW5,3)),INDIRECT(ADDRESS($AV5,5)):INDIRECT(ADDRESS($AW5,5)))</f>
        <v>2.7606985864797302</v>
      </c>
      <c r="AZ5" s="12">
        <f ca="1">SLOPE(INDIRECT(ADDRESS($AV5,3)):INDIRECT(ADDRESS($AW5,3)),INDIRECT(ADDRESS($AV5,18)):INDIRECT(ADDRESS($AW5,18)))</f>
        <v>0.78198172104428831</v>
      </c>
      <c r="BA5" s="12">
        <f ca="1">INTERCEPT(INDIRECT(ADDRESS($AV5,3)):INDIRECT(ADDRESS($AW5,3)),INDIRECT(ADDRESS($AV5,18)):INDIRECT(ADDRESS($AW5,18)))</f>
        <v>2.7339589141997536</v>
      </c>
      <c r="BB5" s="19"/>
      <c r="BC5" s="19" t="s">
        <v>1522</v>
      </c>
      <c r="BD5">
        <f>BD4+1</f>
        <v>1</v>
      </c>
      <c r="BE5" s="6">
        <f ca="1">SUM(INDIRECT(ADDRESS($AV4,3)):INDIRECT(ADDRESS($AW4,3)))/SUM(INDIRECT(ADDRESS($AV4,5)):INDIRECT(ADDRESS($AW4,5)))</f>
        <v>0.8883318140382862</v>
      </c>
      <c r="BF5" s="6">
        <f ca="1">SUM((INDIRECT(ADDRESS($AV4,3)):INDIRECT(ADDRESS($AW4,3))))/SUM(INDIRECT(ADDRESS($AV4,18)):INDIRECT(ADDRESS($AW4,18)))</f>
        <v>0.97812082276061496</v>
      </c>
    </row>
    <row r="6" spans="1:61" x14ac:dyDescent="0.25">
      <c r="A6" t="s">
        <v>21</v>
      </c>
      <c r="B6">
        <v>297</v>
      </c>
      <c r="C6">
        <v>23</v>
      </c>
      <c r="D6">
        <v>243</v>
      </c>
      <c r="E6">
        <v>19</v>
      </c>
      <c r="F6" t="s">
        <v>27</v>
      </c>
      <c r="G6" t="s">
        <v>22</v>
      </c>
      <c r="H6">
        <v>2012</v>
      </c>
      <c r="I6">
        <v>3</v>
      </c>
      <c r="J6">
        <v>9</v>
      </c>
      <c r="K6">
        <v>3</v>
      </c>
      <c r="L6">
        <v>4</v>
      </c>
      <c r="M6" t="s">
        <v>20</v>
      </c>
      <c r="R6">
        <f t="shared" si="9"/>
        <v>23.222222222222221</v>
      </c>
      <c r="S6">
        <f t="shared" si="10"/>
        <v>19</v>
      </c>
      <c r="T6">
        <f t="shared" si="11"/>
        <v>21.005290338917533</v>
      </c>
      <c r="U6">
        <f t="shared" si="12"/>
        <v>23</v>
      </c>
      <c r="W6">
        <f t="shared" si="13"/>
        <v>4.9382716049382366E-2</v>
      </c>
      <c r="X6">
        <f t="shared" si="4"/>
        <v>16</v>
      </c>
      <c r="Y6">
        <f t="shared" si="5"/>
        <v>3.9788666320157313</v>
      </c>
      <c r="AA6">
        <f t="shared" si="14"/>
        <v>0.22222222222222143</v>
      </c>
      <c r="AB6">
        <f t="shared" si="15"/>
        <v>4</v>
      </c>
      <c r="AC6">
        <f t="shared" si="16"/>
        <v>1.9947096610824673</v>
      </c>
      <c r="AE6">
        <f t="shared" si="17"/>
        <v>0.95693779904305887</v>
      </c>
      <c r="AF6">
        <f t="shared" si="18"/>
        <v>21.05263157894737</v>
      </c>
      <c r="AG6">
        <f t="shared" si="19"/>
        <v>9.4962251361352088</v>
      </c>
      <c r="AI6">
        <f t="shared" si="20"/>
        <v>0.95693779904305887</v>
      </c>
      <c r="AJ6">
        <f t="shared" si="20"/>
        <v>21.05263157894737</v>
      </c>
      <c r="AK6">
        <f t="shared" si="20"/>
        <v>9.4962251361352088</v>
      </c>
      <c r="AM6" t="s">
        <v>696</v>
      </c>
      <c r="AN6">
        <f t="shared" si="21"/>
        <v>41.178784783738472</v>
      </c>
      <c r="AO6">
        <f t="shared" si="8"/>
        <v>44.253687894325708</v>
      </c>
      <c r="AP6">
        <f t="shared" si="8"/>
        <v>42.034520822780117</v>
      </c>
      <c r="AR6">
        <f t="shared" si="22"/>
        <v>0.99043062200956944</v>
      </c>
      <c r="AS6">
        <f t="shared" si="23"/>
        <v>1.2105263157894737</v>
      </c>
      <c r="AU6" s="14" t="s">
        <v>1512</v>
      </c>
      <c r="AV6">
        <f t="shared" ref="AV6:AV11" si="24">AV5+168</f>
        <v>339</v>
      </c>
      <c r="AW6">
        <f t="shared" ref="AW6:AW11" si="25">AW5+168</f>
        <v>499</v>
      </c>
      <c r="AX6" s="12">
        <f ca="1">SLOPE(INDIRECT(ADDRESS($AV6,3)):INDIRECT(ADDRESS($AW6,3)),INDIRECT(ADDRESS($AV6,5)):INDIRECT(ADDRESS($AW6,5)))</f>
        <v>1.0783416887869417</v>
      </c>
      <c r="AY6" s="12">
        <f ca="1">INTERCEPT(INDIRECT(ADDRESS($AV6,3)):INDIRECT(ADDRESS($AW6,3)),INDIRECT(ADDRESS($AV6,5)):INDIRECT(ADDRESS($AW6,5)))</f>
        <v>0.43451631288260906</v>
      </c>
      <c r="AZ6" s="12">
        <f ca="1">SLOPE(INDIRECT(ADDRESS($AV6,3)):INDIRECT(ADDRESS($AW6,3)),INDIRECT(ADDRESS($AV6,18)):INDIRECT(ADDRESS($AW6,18)))</f>
        <v>0.95972089211563283</v>
      </c>
      <c r="BA6" s="12">
        <f ca="1">INTERCEPT(INDIRECT(ADDRESS($AV6,3)):INDIRECT(ADDRESS($AW6,3)),INDIRECT(ADDRESS($AV6,18)):INDIRECT(ADDRESS($AW6,18)))</f>
        <v>0.63407195790933457</v>
      </c>
      <c r="BB6" s="19"/>
      <c r="BC6" s="19" t="s">
        <v>1522</v>
      </c>
      <c r="BD6">
        <f t="shared" ref="BD6:BD12" si="26">BD5+1</f>
        <v>2</v>
      </c>
      <c r="BE6" s="6">
        <f ca="1">SUM(INDIRECT(ADDRESS($AV5,3)):INDIRECT(ADDRESS($AW5,3)))/SUM(INDIRECT(ADDRESS($AV5,5)):INDIRECT(ADDRESS($AW5,5)))</f>
        <v>1.0016895969104513</v>
      </c>
      <c r="BF6" s="6">
        <f ca="1">SUM((INDIRECT(ADDRESS($AV5,3)):INDIRECT(ADDRESS($AW5,3))))/SUM(INDIRECT(ADDRESS($AV5,18)):INDIRECT(ADDRESS($AW5,18)))</f>
        <v>0.99252489610483274</v>
      </c>
    </row>
    <row r="7" spans="1:61" x14ac:dyDescent="0.25">
      <c r="A7" t="s">
        <v>21</v>
      </c>
      <c r="B7">
        <v>293</v>
      </c>
      <c r="C7">
        <v>28</v>
      </c>
      <c r="D7">
        <v>239</v>
      </c>
      <c r="E7">
        <v>26</v>
      </c>
      <c r="F7" t="s">
        <v>29</v>
      </c>
      <c r="G7" t="s">
        <v>22</v>
      </c>
      <c r="H7">
        <v>2012</v>
      </c>
      <c r="I7">
        <v>3</v>
      </c>
      <c r="J7">
        <v>9</v>
      </c>
      <c r="K7">
        <v>4</v>
      </c>
      <c r="L7">
        <v>4</v>
      </c>
      <c r="M7" t="s">
        <v>20</v>
      </c>
      <c r="R7">
        <f t="shared" si="9"/>
        <v>31.8744769874477</v>
      </c>
      <c r="S7">
        <f t="shared" si="10"/>
        <v>26</v>
      </c>
      <c r="T7">
        <f t="shared" si="11"/>
        <v>28.787782159687819</v>
      </c>
      <c r="U7">
        <f t="shared" si="12"/>
        <v>28</v>
      </c>
      <c r="W7">
        <f t="shared" si="13"/>
        <v>15.011571926261805</v>
      </c>
      <c r="X7">
        <f t="shared" si="4"/>
        <v>4</v>
      </c>
      <c r="Y7">
        <f t="shared" si="5"/>
        <v>0.62060073112240355</v>
      </c>
      <c r="AA7">
        <f t="shared" si="14"/>
        <v>3.8744769874477001</v>
      </c>
      <c r="AB7">
        <f t="shared" si="15"/>
        <v>2</v>
      </c>
      <c r="AC7">
        <f t="shared" si="16"/>
        <v>0.78778215968781851</v>
      </c>
      <c r="AE7">
        <f t="shared" si="17"/>
        <v>12.15542137043844</v>
      </c>
      <c r="AF7">
        <f t="shared" si="18"/>
        <v>7.6923076923076925</v>
      </c>
      <c r="AG7">
        <f t="shared" si="19"/>
        <v>2.7365156347159236</v>
      </c>
      <c r="AI7">
        <f t="shared" si="20"/>
        <v>12.15542137043844</v>
      </c>
      <c r="AJ7">
        <f t="shared" si="20"/>
        <v>7.6923076923076925</v>
      </c>
      <c r="AK7">
        <f t="shared" si="20"/>
        <v>2.7365156347159236</v>
      </c>
      <c r="AM7" t="s">
        <v>865</v>
      </c>
      <c r="AN7">
        <f t="shared" si="21"/>
        <v>32.607219624270591</v>
      </c>
      <c r="AO7">
        <f t="shared" si="8"/>
        <v>37.2744225171651</v>
      </c>
      <c r="AP7">
        <f t="shared" si="8"/>
        <v>34.408029635033522</v>
      </c>
      <c r="AR7">
        <f t="shared" si="22"/>
        <v>0.87844578629561565</v>
      </c>
      <c r="AS7">
        <f t="shared" si="23"/>
        <v>1.0769230769230769</v>
      </c>
      <c r="AU7" s="14" t="s">
        <v>1513</v>
      </c>
      <c r="AV7">
        <f t="shared" si="24"/>
        <v>507</v>
      </c>
      <c r="AW7">
        <f t="shared" si="25"/>
        <v>667</v>
      </c>
      <c r="AX7" s="12">
        <f ca="1">SLOPE(INDIRECT(ADDRESS($AV7,3)):INDIRECT(ADDRESS($AW7,3)),INDIRECT(ADDRESS($AV7,5)):INDIRECT(ADDRESS($AW7,5)))</f>
        <v>1.0472854626514576</v>
      </c>
      <c r="AY7" s="12">
        <f ca="1">INTERCEPT(INDIRECT(ADDRESS($AV7,3)):INDIRECT(ADDRESS($AW7,3)),INDIRECT(ADDRESS($AV7,5)):INDIRECT(ADDRESS($AW7,5)))</f>
        <v>1.0341397543814086</v>
      </c>
      <c r="AZ7" s="12">
        <f ca="1">SLOPE(INDIRECT(ADDRESS($AV7,3)):INDIRECT(ADDRESS($AW7,3)),INDIRECT(ADDRESS($AV7,18)):INDIRECT(ADDRESS($AW7,18)))</f>
        <v>0.90231559350706392</v>
      </c>
      <c r="BA7" s="12">
        <f ca="1">INTERCEPT(INDIRECT(ADDRESS($AV7,3)):INDIRECT(ADDRESS($AW7,3)),INDIRECT(ADDRESS($AV7,18)):INDIRECT(ADDRESS($AW7,18)))</f>
        <v>1.518337553904189</v>
      </c>
      <c r="BB7" s="19"/>
      <c r="BC7" s="19" t="s">
        <v>1522</v>
      </c>
      <c r="BD7">
        <f t="shared" si="26"/>
        <v>3</v>
      </c>
      <c r="BE7" s="6">
        <f ca="1">SUM(INDIRECT(ADDRESS($AV6,3)):INDIRECT(ADDRESS($AW6,3)))/SUM(INDIRECT(ADDRESS($AV6,5)):INDIRECT(ADDRESS($AW6,5)))</f>
        <v>1.1120939208747971</v>
      </c>
      <c r="BF7" s="6">
        <f ca="1">SUM((INDIRECT(ADDRESS($AV6,3)):INDIRECT(ADDRESS($AW6,3))))/SUM(INDIRECT(ADDRESS($AV6,18)):INDIRECT(ADDRESS($AW6,18)))</f>
        <v>1.0041954610165251</v>
      </c>
    </row>
    <row r="8" spans="1:61" x14ac:dyDescent="0.25">
      <c r="A8" t="s">
        <v>21</v>
      </c>
      <c r="B8">
        <v>300</v>
      </c>
      <c r="C8">
        <v>12</v>
      </c>
      <c r="D8">
        <v>251</v>
      </c>
      <c r="E8">
        <v>16</v>
      </c>
      <c r="F8" t="s">
        <v>31</v>
      </c>
      <c r="G8" t="s">
        <v>22</v>
      </c>
      <c r="H8">
        <v>2012</v>
      </c>
      <c r="I8">
        <v>3</v>
      </c>
      <c r="J8">
        <v>9</v>
      </c>
      <c r="K8">
        <v>5</v>
      </c>
      <c r="L8">
        <v>4</v>
      </c>
      <c r="M8" t="s">
        <v>20</v>
      </c>
      <c r="R8">
        <f t="shared" si="9"/>
        <v>19.123505976095618</v>
      </c>
      <c r="S8">
        <f t="shared" si="10"/>
        <v>16</v>
      </c>
      <c r="T8">
        <f t="shared" si="11"/>
        <v>17.492172409896089</v>
      </c>
      <c r="U8">
        <f t="shared" si="12"/>
        <v>12</v>
      </c>
      <c r="W8">
        <f t="shared" si="13"/>
        <v>50.74433739146999</v>
      </c>
      <c r="X8">
        <f t="shared" si="4"/>
        <v>16</v>
      </c>
      <c r="Y8">
        <f t="shared" si="5"/>
        <v>30.163957780023811</v>
      </c>
      <c r="AA8">
        <f t="shared" si="14"/>
        <v>7.1235059760956183</v>
      </c>
      <c r="AB8">
        <f t="shared" si="15"/>
        <v>4</v>
      </c>
      <c r="AC8">
        <f t="shared" si="16"/>
        <v>5.4921724098960887</v>
      </c>
      <c r="AE8">
        <f t="shared" si="17"/>
        <v>37.250000000000007</v>
      </c>
      <c r="AF8">
        <f t="shared" si="18"/>
        <v>25</v>
      </c>
      <c r="AG8">
        <f t="shared" si="19"/>
        <v>31.397886329938789</v>
      </c>
      <c r="AI8">
        <f t="shared" si="20"/>
        <v>37.250000000000007</v>
      </c>
      <c r="AJ8">
        <f t="shared" si="20"/>
        <v>25</v>
      </c>
      <c r="AK8">
        <f t="shared" si="20"/>
        <v>31.397886329938789</v>
      </c>
      <c r="AM8" t="s">
        <v>1034</v>
      </c>
      <c r="AN8">
        <f t="shared" si="21"/>
        <v>30.252129452190417</v>
      </c>
      <c r="AO8">
        <f t="shared" si="8"/>
        <v>45.71401155827202</v>
      </c>
      <c r="AP8">
        <f t="shared" si="8"/>
        <v>36.29220670158842</v>
      </c>
      <c r="AR8">
        <f t="shared" si="22"/>
        <v>0.62749999999999995</v>
      </c>
      <c r="AS8">
        <f t="shared" si="23"/>
        <v>0.75</v>
      </c>
      <c r="AU8" s="14" t="s">
        <v>1514</v>
      </c>
      <c r="AV8">
        <f t="shared" si="24"/>
        <v>675</v>
      </c>
      <c r="AW8">
        <f t="shared" si="25"/>
        <v>835</v>
      </c>
      <c r="AX8" s="12">
        <f ca="1">SLOPE(INDIRECT(ADDRESS($AV8,3)):INDIRECT(ADDRESS($AW8,3)),INDIRECT(ADDRESS($AV8,5)):INDIRECT(ADDRESS($AW8,5)))</f>
        <v>0.82113125093996375</v>
      </c>
      <c r="AY8" s="12">
        <f ca="1">INTERCEPT(INDIRECT(ADDRESS($AV8,3)):INDIRECT(ADDRESS($AW8,3)),INDIRECT(ADDRESS($AV8,5)):INDIRECT(ADDRESS($AW8,5)))</f>
        <v>2.8725783956331181</v>
      </c>
      <c r="AZ8" s="12">
        <f ca="1">SLOPE(INDIRECT(ADDRESS($AV8,3)):INDIRECT(ADDRESS($AW8,3)),INDIRECT(ADDRESS($AV8,18)):INDIRECT(ADDRESS($AW8,18)))</f>
        <v>0.88579604633995934</v>
      </c>
      <c r="BA8" s="12">
        <f ca="1">INTERCEPT(INDIRECT(ADDRESS($AV8,3)):INDIRECT(ADDRESS($AW8,3)),INDIRECT(ADDRESS($AV8,18)):INDIRECT(ADDRESS($AW8,18)))</f>
        <v>1.6510422410829744</v>
      </c>
      <c r="BB8" s="19"/>
      <c r="BC8" s="19" t="s">
        <v>1522</v>
      </c>
      <c r="BD8">
        <f t="shared" si="26"/>
        <v>4</v>
      </c>
      <c r="BE8" s="6">
        <f ca="1">SUM(INDIRECT(ADDRESS($AV7,3)):INDIRECT(ADDRESS($AW7,3)))/SUM(INDIRECT(ADDRESS($AV7,5)):INDIRECT(ADDRESS($AW7,5)))</f>
        <v>1.1254253197231021</v>
      </c>
      <c r="BF8" s="6">
        <f ca="1">SUM((INDIRECT(ADDRESS($AV7,3)):INDIRECT(ADDRESS($AW7,3))))/SUM(INDIRECT(ADDRESS($AV7,18)):INDIRECT(ADDRESS($AW7,18)))</f>
        <v>1.0047387571806943</v>
      </c>
    </row>
    <row r="9" spans="1:61" x14ac:dyDescent="0.25">
      <c r="A9" t="s">
        <v>21</v>
      </c>
      <c r="B9">
        <v>304</v>
      </c>
      <c r="C9">
        <v>10</v>
      </c>
      <c r="D9">
        <v>259</v>
      </c>
      <c r="E9">
        <v>17</v>
      </c>
      <c r="F9" t="s">
        <v>33</v>
      </c>
      <c r="G9" t="s">
        <v>22</v>
      </c>
      <c r="H9">
        <v>2012</v>
      </c>
      <c r="I9">
        <v>3</v>
      </c>
      <c r="J9">
        <v>9</v>
      </c>
      <c r="K9">
        <v>6</v>
      </c>
      <c r="L9">
        <v>4</v>
      </c>
      <c r="M9" t="s">
        <v>20</v>
      </c>
      <c r="R9">
        <f t="shared" si="9"/>
        <v>19.953667953667953</v>
      </c>
      <c r="S9">
        <f t="shared" si="10"/>
        <v>17</v>
      </c>
      <c r="T9">
        <f t="shared" si="11"/>
        <v>18.417718512681073</v>
      </c>
      <c r="U9">
        <f t="shared" si="12"/>
        <v>10</v>
      </c>
      <c r="W9">
        <f t="shared" si="13"/>
        <v>99.075505731876376</v>
      </c>
      <c r="X9">
        <f t="shared" si="4"/>
        <v>49</v>
      </c>
      <c r="Y9">
        <f t="shared" si="5"/>
        <v>70.857984958733667</v>
      </c>
      <c r="AA9">
        <f t="shared" si="14"/>
        <v>9.9536679536679529</v>
      </c>
      <c r="AB9">
        <f t="shared" si="15"/>
        <v>7</v>
      </c>
      <c r="AC9">
        <f t="shared" si="16"/>
        <v>8.4177185126810734</v>
      </c>
      <c r="AE9">
        <f t="shared" si="17"/>
        <v>49.883900928792563</v>
      </c>
      <c r="AF9">
        <f t="shared" si="18"/>
        <v>41.176470588235297</v>
      </c>
      <c r="AG9">
        <f t="shared" si="19"/>
        <v>45.704458491344937</v>
      </c>
      <c r="AI9">
        <f t="shared" si="20"/>
        <v>49.883900928792563</v>
      </c>
      <c r="AJ9">
        <f t="shared" si="20"/>
        <v>41.176470588235297</v>
      </c>
      <c r="AK9">
        <f t="shared" si="20"/>
        <v>45.704458491344937</v>
      </c>
      <c r="AM9" t="s">
        <v>1203</v>
      </c>
      <c r="AN9">
        <f t="shared" si="21"/>
        <v>25.95636742665668</v>
      </c>
      <c r="AO9">
        <f t="shared" si="8"/>
        <v>52.835959429090508</v>
      </c>
      <c r="AP9">
        <f t="shared" si="8"/>
        <v>34.885183173436189</v>
      </c>
      <c r="AR9">
        <f t="shared" si="22"/>
        <v>0.50116099071207432</v>
      </c>
      <c r="AS9">
        <f t="shared" si="23"/>
        <v>0.58823529411764708</v>
      </c>
      <c r="AU9" s="14" t="s">
        <v>1515</v>
      </c>
      <c r="AV9">
        <f t="shared" si="24"/>
        <v>843</v>
      </c>
      <c r="AW9">
        <f t="shared" si="25"/>
        <v>1003</v>
      </c>
      <c r="AX9" s="12">
        <f ca="1">SLOPE(INDIRECT(ADDRESS($AV9,3)):INDIRECT(ADDRESS($AW9,3)),INDIRECT(ADDRESS($AV9,5)):INDIRECT(ADDRESS($AW9,5)))</f>
        <v>1.2308196864814609</v>
      </c>
      <c r="AY9" s="12">
        <f ca="1">INTERCEPT(INDIRECT(ADDRESS($AV9,3)):INDIRECT(ADDRESS($AW9,3)),INDIRECT(ADDRESS($AV9,5)):INDIRECT(ADDRESS($AW9,5)))</f>
        <v>0.31003001163199073</v>
      </c>
      <c r="AZ9" s="12">
        <f ca="1">SLOPE(INDIRECT(ADDRESS($AV9,3)):INDIRECT(ADDRESS($AW9,3)),INDIRECT(ADDRESS($AV9,18)):INDIRECT(ADDRESS($AW9,18)))</f>
        <v>0.96803390693087943</v>
      </c>
      <c r="BA9" s="12">
        <f ca="1">INTERCEPT(INDIRECT(ADDRESS($AV9,3)):INDIRECT(ADDRESS($AW9,3)),INDIRECT(ADDRESS($AV9,18)):INDIRECT(ADDRESS($AW9,18)))</f>
        <v>0.35254861590086861</v>
      </c>
      <c r="BB9" s="19"/>
      <c r="BC9" s="19" t="s">
        <v>1522</v>
      </c>
      <c r="BD9">
        <f t="shared" si="26"/>
        <v>5</v>
      </c>
      <c r="BE9" s="6">
        <f ca="1">SUM(INDIRECT(ADDRESS($AV8,3)):INDIRECT(ADDRESS($AW8,3)))/SUM(INDIRECT(ADDRESS($AV8,5)):INDIRECT(ADDRESS($AW8,5)))</f>
        <v>1.0328724475780611</v>
      </c>
      <c r="BF9" s="6">
        <f ca="1">SUM((INDIRECT(ADDRESS($AV8,3)):INDIRECT(ADDRESS($AW8,3))))/SUM(INDIRECT(ADDRESS($AV8,18)):INDIRECT(ADDRESS($AW8,18)))</f>
        <v>1.0041070015401865</v>
      </c>
    </row>
    <row r="10" spans="1:61" x14ac:dyDescent="0.25">
      <c r="A10" t="s">
        <v>21</v>
      </c>
      <c r="B10">
        <v>309</v>
      </c>
      <c r="C10">
        <v>3</v>
      </c>
      <c r="D10">
        <v>274</v>
      </c>
      <c r="E10">
        <v>5</v>
      </c>
      <c r="F10" t="s">
        <v>35</v>
      </c>
      <c r="G10" t="s">
        <v>22</v>
      </c>
      <c r="H10">
        <v>2012</v>
      </c>
      <c r="I10">
        <v>3</v>
      </c>
      <c r="J10">
        <v>9</v>
      </c>
      <c r="K10">
        <v>7</v>
      </c>
      <c r="L10">
        <v>4</v>
      </c>
      <c r="M10" t="s">
        <v>20</v>
      </c>
      <c r="R10">
        <f t="shared" si="9"/>
        <v>5.6386861313868613</v>
      </c>
      <c r="S10">
        <f t="shared" si="10"/>
        <v>5</v>
      </c>
      <c r="T10">
        <f t="shared" si="11"/>
        <v>5.3097486434796801</v>
      </c>
      <c r="U10">
        <f t="shared" si="12"/>
        <v>3</v>
      </c>
      <c r="W10">
        <f t="shared" si="13"/>
        <v>6.9626644999733598</v>
      </c>
      <c r="X10">
        <f t="shared" si="4"/>
        <v>4</v>
      </c>
      <c r="Y10">
        <f t="shared" si="5"/>
        <v>5.3349387960562229</v>
      </c>
      <c r="AA10">
        <f t="shared" si="14"/>
        <v>2.6386861313868613</v>
      </c>
      <c r="AB10">
        <f t="shared" si="15"/>
        <v>2</v>
      </c>
      <c r="AC10">
        <f t="shared" si="16"/>
        <v>2.3097486434796801</v>
      </c>
      <c r="AE10">
        <f t="shared" si="17"/>
        <v>46.796116504854361</v>
      </c>
      <c r="AF10">
        <f t="shared" si="18"/>
        <v>40</v>
      </c>
      <c r="AG10">
        <f t="shared" si="19"/>
        <v>43.500150356759903</v>
      </c>
      <c r="AI10">
        <f t="shared" si="20"/>
        <v>46.796116504854361</v>
      </c>
      <c r="AJ10">
        <f t="shared" si="20"/>
        <v>40</v>
      </c>
      <c r="AK10">
        <f t="shared" si="20"/>
        <v>43.500150356759903</v>
      </c>
      <c r="AM10" t="s">
        <v>1372</v>
      </c>
      <c r="AN10">
        <f t="shared" si="21"/>
        <v>33.316522953220506</v>
      </c>
      <c r="AO10">
        <f t="shared" si="8"/>
        <v>39.805016953951551</v>
      </c>
      <c r="AP10">
        <f t="shared" si="8"/>
        <v>34.717288843164582</v>
      </c>
      <c r="AR10">
        <f t="shared" si="22"/>
        <v>0.53203883495145632</v>
      </c>
      <c r="AS10">
        <f t="shared" si="23"/>
        <v>0.6</v>
      </c>
      <c r="AU10" s="14" t="s">
        <v>1516</v>
      </c>
      <c r="AV10">
        <f t="shared" si="24"/>
        <v>1011</v>
      </c>
      <c r="AW10">
        <f t="shared" si="25"/>
        <v>1171</v>
      </c>
      <c r="AX10" s="12">
        <f ca="1">SLOPE(INDIRECT(ADDRESS($AV10,3)):INDIRECT(ADDRESS($AW10,3)),INDIRECT(ADDRESS($AV10,5)):INDIRECT(ADDRESS($AW10,5)))</f>
        <v>1.415429780642349</v>
      </c>
      <c r="AY10" s="12">
        <f ca="1">INTERCEPT(INDIRECT(ADDRESS($AV10,3)):INDIRECT(ADDRESS($AW10,3)),INDIRECT(ADDRESS($AV10,5)):INDIRECT(ADDRESS($AW10,5)))</f>
        <v>0.40302004824050286</v>
      </c>
      <c r="AZ10" s="12">
        <f ca="1">SLOPE(INDIRECT(ADDRESS($AV10,3)):INDIRECT(ADDRESS($AW10,3)),INDIRECT(ADDRESS($AV10,18)):INDIRECT(ADDRESS($AW10,18)))</f>
        <v>0.99472698849339769</v>
      </c>
      <c r="BA10" s="12">
        <f ca="1">INTERCEPT(INDIRECT(ADDRESS($AV10,3)):INDIRECT(ADDRESS($AW10,3)),INDIRECT(ADDRESS($AV10,18)):INDIRECT(ADDRESS($AW10,18)))</f>
        <v>0.18947929024388444</v>
      </c>
      <c r="BB10" s="19"/>
      <c r="BC10" s="19" t="s">
        <v>1522</v>
      </c>
      <c r="BD10">
        <f t="shared" si="26"/>
        <v>6</v>
      </c>
      <c r="BE10" s="6">
        <f ca="1">SUM(INDIRECT(ADDRESS($AV9,3)):INDIRECT(ADDRESS($AW9,3)))/SUM(INDIRECT(ADDRESS($AV9,5)):INDIRECT(ADDRESS($AW9,5)))</f>
        <v>1.2535478485241531</v>
      </c>
      <c r="BF10" s="6">
        <f ca="1">SUM((INDIRECT(ADDRESS($AV9,3)):INDIRECT(ADDRESS($AW9,3))))/SUM(INDIRECT(ADDRESS($AV9,18)):INDIRECT(ADDRESS($AW9,18)))</f>
        <v>0.98841262986597145</v>
      </c>
    </row>
    <row r="11" spans="1:61" x14ac:dyDescent="0.25">
      <c r="A11" t="s">
        <v>21</v>
      </c>
      <c r="B11">
        <v>308</v>
      </c>
      <c r="C11">
        <v>2</v>
      </c>
      <c r="D11">
        <v>277</v>
      </c>
      <c r="E11">
        <v>2</v>
      </c>
      <c r="F11" t="s">
        <v>37</v>
      </c>
      <c r="G11" t="s">
        <v>22</v>
      </c>
      <c r="H11">
        <v>2012</v>
      </c>
      <c r="I11">
        <v>3</v>
      </c>
      <c r="J11">
        <v>9</v>
      </c>
      <c r="K11">
        <v>8</v>
      </c>
      <c r="L11">
        <v>4</v>
      </c>
      <c r="M11" t="s">
        <v>20</v>
      </c>
      <c r="R11">
        <f t="shared" si="9"/>
        <v>2.2238267148014441</v>
      </c>
      <c r="S11">
        <f t="shared" si="10"/>
        <v>2</v>
      </c>
      <c r="T11">
        <f t="shared" si="11"/>
        <v>2.1089460471057309</v>
      </c>
      <c r="U11">
        <f t="shared" si="12"/>
        <v>2</v>
      </c>
      <c r="W11">
        <f t="shared" si="13"/>
        <v>5.0098398258806999E-2</v>
      </c>
      <c r="X11">
        <f t="shared" si="4"/>
        <v>0</v>
      </c>
      <c r="Y11">
        <f t="shared" si="5"/>
        <v>1.1869241179964128E-2</v>
      </c>
      <c r="AA11">
        <f t="shared" si="14"/>
        <v>0.22382671480144412</v>
      </c>
      <c r="AB11">
        <f t="shared" si="15"/>
        <v>0</v>
      </c>
      <c r="AC11">
        <f t="shared" si="16"/>
        <v>0.10894604710573086</v>
      </c>
      <c r="AE11">
        <f t="shared" si="17"/>
        <v>10.064935064935067</v>
      </c>
      <c r="AF11">
        <f t="shared" si="18"/>
        <v>0</v>
      </c>
      <c r="AG11">
        <f t="shared" si="19"/>
        <v>5.1659001544987797</v>
      </c>
      <c r="AI11">
        <f t="shared" si="20"/>
        <v>10.064935064935067</v>
      </c>
      <c r="AJ11">
        <f t="shared" si="20"/>
        <v>0</v>
      </c>
      <c r="AK11">
        <f t="shared" si="20"/>
        <v>5.1659001544987797</v>
      </c>
      <c r="AR11">
        <f t="shared" si="22"/>
        <v>0.89935064935064934</v>
      </c>
      <c r="AS11">
        <f t="shared" si="23"/>
        <v>1</v>
      </c>
      <c r="AU11" s="15" t="s">
        <v>1517</v>
      </c>
      <c r="AV11">
        <f t="shared" si="24"/>
        <v>1179</v>
      </c>
      <c r="AW11">
        <f t="shared" si="25"/>
        <v>1339</v>
      </c>
      <c r="AX11" s="13">
        <f ca="1">SLOPE(INDIRECT(ADDRESS($AV11,3)):INDIRECT(ADDRESS($AW11,3)),INDIRECT(ADDRESS($AV11,5)):INDIRECT(ADDRESS($AW11,5)))</f>
        <v>1.2176558667253952</v>
      </c>
      <c r="AY11" s="13">
        <f ca="1">INTERCEPT(INDIRECT(ADDRESS($AV11,3)):INDIRECT(ADDRESS($AW11,3)),INDIRECT(ADDRESS($AV11,5)):INDIRECT(ADDRESS($AW11,5)))</f>
        <v>-1.204192626562115</v>
      </c>
      <c r="AZ11" s="13">
        <f ca="1">SLOPE(INDIRECT(ADDRESS($AV11,3)):INDIRECT(ADDRESS($AW11,3)),INDIRECT(ADDRESS($AV11,18)):INDIRECT(ADDRESS($AW11,18)))</f>
        <v>0.96761704266057014</v>
      </c>
      <c r="BA11" s="13">
        <f ca="1">INTERCEPT(INDIRECT(ADDRESS($AV11,3)):INDIRECT(ADDRESS($AW11,3)),INDIRECT(ADDRESS($AV11,18)):INDIRECT(ADDRESS($AW11,18)))</f>
        <v>6.9957210194697694E-2</v>
      </c>
      <c r="BB11" s="19"/>
      <c r="BC11" s="19" t="s">
        <v>1522</v>
      </c>
      <c r="BD11">
        <f t="shared" si="26"/>
        <v>7</v>
      </c>
      <c r="BE11" s="6">
        <f ca="1">SUM(INDIRECT(ADDRESS($AV10,3)):INDIRECT(ADDRESS($AW10,3)))/SUM(INDIRECT(ADDRESS($AV10,5)):INDIRECT(ADDRESS($AW10,5)))</f>
        <v>1.4439422473320564</v>
      </c>
      <c r="BF11" s="6">
        <f ca="1">SUM((INDIRECT(ADDRESS($AV10,3)):INDIRECT(ADDRESS($AW10,3))))/SUM(INDIRECT(ADDRESS($AV10,18)):INDIRECT(ADDRESS($AW10,18)))</f>
        <v>1.0040482490797045</v>
      </c>
    </row>
    <row r="12" spans="1:61" x14ac:dyDescent="0.25">
      <c r="A12" t="s">
        <v>21</v>
      </c>
      <c r="B12">
        <v>309</v>
      </c>
      <c r="C12">
        <v>6</v>
      </c>
      <c r="D12">
        <v>278</v>
      </c>
      <c r="E12">
        <v>1</v>
      </c>
      <c r="F12" t="s">
        <v>39</v>
      </c>
      <c r="G12" t="s">
        <v>22</v>
      </c>
      <c r="H12">
        <v>2012</v>
      </c>
      <c r="I12">
        <v>3</v>
      </c>
      <c r="J12">
        <v>9</v>
      </c>
      <c r="K12">
        <v>9</v>
      </c>
      <c r="L12">
        <v>4</v>
      </c>
      <c r="M12" t="s">
        <v>20</v>
      </c>
      <c r="R12">
        <f t="shared" si="9"/>
        <v>1.1115107913669064</v>
      </c>
      <c r="S12">
        <f t="shared" si="10"/>
        <v>1</v>
      </c>
      <c r="T12">
        <f t="shared" si="11"/>
        <v>1.0542821213351321</v>
      </c>
      <c r="U12">
        <f t="shared" si="12"/>
        <v>6</v>
      </c>
      <c r="W12">
        <f t="shared" si="13"/>
        <v>23.89732674292221</v>
      </c>
      <c r="X12">
        <f t="shared" si="4"/>
        <v>25</v>
      </c>
      <c r="Y12">
        <f t="shared" si="5"/>
        <v>24.460125335345325</v>
      </c>
      <c r="AA12">
        <f t="shared" si="14"/>
        <v>4.8884892086330938</v>
      </c>
      <c r="AB12">
        <f t="shared" si="15"/>
        <v>5</v>
      </c>
      <c r="AC12">
        <f t="shared" si="16"/>
        <v>4.9457178786648681</v>
      </c>
      <c r="AE12">
        <f t="shared" si="17"/>
        <v>439.80582524271847</v>
      </c>
      <c r="AF12">
        <f t="shared" si="18"/>
        <v>500</v>
      </c>
      <c r="AG12">
        <f t="shared" si="19"/>
        <v>469.10763054595498</v>
      </c>
      <c r="AI12">
        <f t="shared" si="20"/>
        <v>439.80582524271847</v>
      </c>
      <c r="AJ12">
        <f t="shared" si="20"/>
        <v>500</v>
      </c>
      <c r="AK12">
        <f t="shared" si="20"/>
        <v>469.10763054595498</v>
      </c>
      <c r="AR12">
        <f t="shared" si="22"/>
        <v>5.3980582524271847</v>
      </c>
      <c r="AS12">
        <f t="shared" si="23"/>
        <v>6</v>
      </c>
      <c r="BC12" s="19" t="s">
        <v>1522</v>
      </c>
      <c r="BD12">
        <f t="shared" si="26"/>
        <v>8</v>
      </c>
      <c r="BE12" s="6">
        <f ca="1">SUM(INDIRECT(ADDRESS($AV11,3)):INDIRECT(ADDRESS($AW11,3)))/SUM(INDIRECT(ADDRESS($AV11,5)):INDIRECT(ADDRESS($AW11,5)))</f>
        <v>1.1497392964676507</v>
      </c>
      <c r="BF12" s="6">
        <f ca="1">SUM((INDIRECT(ADDRESS($AV11,3)):INDIRECT(ADDRESS($AW11,3))))/SUM(INDIRECT(ADDRESS($AV11,18)):INDIRECT(ADDRESS($AW11,18)))</f>
        <v>0.97094907603084235</v>
      </c>
    </row>
    <row r="13" spans="1:61" x14ac:dyDescent="0.25">
      <c r="A13" t="s">
        <v>21</v>
      </c>
      <c r="B13">
        <v>313</v>
      </c>
      <c r="C13">
        <v>6</v>
      </c>
      <c r="D13">
        <v>277</v>
      </c>
      <c r="E13">
        <v>4</v>
      </c>
      <c r="F13" t="s">
        <v>41</v>
      </c>
      <c r="G13" t="s">
        <v>22</v>
      </c>
      <c r="H13">
        <v>2012</v>
      </c>
      <c r="I13">
        <v>3</v>
      </c>
      <c r="J13">
        <v>9</v>
      </c>
      <c r="K13">
        <v>10</v>
      </c>
      <c r="L13">
        <v>4</v>
      </c>
      <c r="M13" t="s">
        <v>20</v>
      </c>
      <c r="R13">
        <f t="shared" si="9"/>
        <v>4.5198555956678703</v>
      </c>
      <c r="S13">
        <f t="shared" si="10"/>
        <v>4</v>
      </c>
      <c r="T13">
        <f t="shared" si="11"/>
        <v>4.2519904024670003</v>
      </c>
      <c r="U13">
        <f t="shared" si="12"/>
        <v>6</v>
      </c>
      <c r="W13">
        <f t="shared" si="13"/>
        <v>2.1908274576757152</v>
      </c>
      <c r="X13">
        <f t="shared" si="4"/>
        <v>4</v>
      </c>
      <c r="Y13">
        <f t="shared" si="5"/>
        <v>3.0555375530674795</v>
      </c>
      <c r="AA13">
        <f t="shared" si="14"/>
        <v>1.4801444043321297</v>
      </c>
      <c r="AB13">
        <f t="shared" si="15"/>
        <v>2</v>
      </c>
      <c r="AC13">
        <f t="shared" si="16"/>
        <v>1.7480095975329997</v>
      </c>
      <c r="AE13">
        <f t="shared" si="17"/>
        <v>32.747603833865803</v>
      </c>
      <c r="AF13">
        <f t="shared" si="18"/>
        <v>50</v>
      </c>
      <c r="AG13">
        <f t="shared" si="19"/>
        <v>41.110384363022227</v>
      </c>
      <c r="AI13">
        <f t="shared" si="20"/>
        <v>32.747603833865803</v>
      </c>
      <c r="AJ13">
        <f t="shared" si="20"/>
        <v>50</v>
      </c>
      <c r="AK13">
        <f t="shared" si="20"/>
        <v>41.110384363022227</v>
      </c>
      <c r="AR13">
        <f t="shared" si="22"/>
        <v>1.3274760383386581</v>
      </c>
      <c r="AS13">
        <f t="shared" si="23"/>
        <v>1.5</v>
      </c>
    </row>
    <row r="14" spans="1:61" x14ac:dyDescent="0.25">
      <c r="A14" t="s">
        <v>21</v>
      </c>
      <c r="B14">
        <v>315</v>
      </c>
      <c r="C14">
        <v>5</v>
      </c>
      <c r="D14">
        <v>275</v>
      </c>
      <c r="E14">
        <v>8</v>
      </c>
      <c r="F14" t="s">
        <v>43</v>
      </c>
      <c r="G14" t="s">
        <v>22</v>
      </c>
      <c r="H14">
        <v>2012</v>
      </c>
      <c r="I14">
        <v>3</v>
      </c>
      <c r="J14">
        <v>9</v>
      </c>
      <c r="K14">
        <v>11</v>
      </c>
      <c r="L14">
        <v>4</v>
      </c>
      <c r="M14" t="s">
        <v>20</v>
      </c>
      <c r="R14">
        <f t="shared" si="9"/>
        <v>9.163636363636364</v>
      </c>
      <c r="S14">
        <f t="shared" si="10"/>
        <v>8</v>
      </c>
      <c r="T14">
        <f t="shared" si="11"/>
        <v>8.56207281615211</v>
      </c>
      <c r="U14">
        <f t="shared" si="12"/>
        <v>5</v>
      </c>
      <c r="W14">
        <f t="shared" si="13"/>
        <v>17.335867768595044</v>
      </c>
      <c r="X14">
        <f t="shared" si="4"/>
        <v>9</v>
      </c>
      <c r="Y14">
        <f t="shared" si="5"/>
        <v>12.688362747569824</v>
      </c>
      <c r="AA14">
        <f t="shared" si="14"/>
        <v>4.163636363636364</v>
      </c>
      <c r="AB14">
        <f t="shared" si="15"/>
        <v>3</v>
      </c>
      <c r="AC14">
        <f t="shared" si="16"/>
        <v>3.56207281615211</v>
      </c>
      <c r="AE14">
        <f t="shared" si="17"/>
        <v>45.436507936507937</v>
      </c>
      <c r="AF14">
        <f t="shared" si="18"/>
        <v>37.5</v>
      </c>
      <c r="AG14">
        <f t="shared" si="19"/>
        <v>41.602925981105415</v>
      </c>
      <c r="AI14">
        <f t="shared" si="20"/>
        <v>45.436507936507937</v>
      </c>
      <c r="AJ14">
        <f t="shared" si="20"/>
        <v>37.5</v>
      </c>
      <c r="AK14">
        <f t="shared" si="20"/>
        <v>41.602925981105415</v>
      </c>
      <c r="AR14">
        <f t="shared" si="22"/>
        <v>0.54563492063492058</v>
      </c>
      <c r="AS14">
        <f t="shared" si="23"/>
        <v>0.625</v>
      </c>
    </row>
    <row r="15" spans="1:61" x14ac:dyDescent="0.25">
      <c r="A15" t="s">
        <v>21</v>
      </c>
      <c r="B15">
        <v>311</v>
      </c>
      <c r="C15">
        <v>5</v>
      </c>
      <c r="D15">
        <v>276</v>
      </c>
      <c r="E15">
        <v>8</v>
      </c>
      <c r="F15" t="s">
        <v>45</v>
      </c>
      <c r="G15" t="s">
        <v>22</v>
      </c>
      <c r="H15">
        <v>2012</v>
      </c>
      <c r="I15">
        <v>3</v>
      </c>
      <c r="J15">
        <v>9</v>
      </c>
      <c r="K15">
        <v>12</v>
      </c>
      <c r="L15">
        <v>4</v>
      </c>
      <c r="M15" t="s">
        <v>20</v>
      </c>
      <c r="R15">
        <f t="shared" si="9"/>
        <v>9.0144927536231876</v>
      </c>
      <c r="S15">
        <f t="shared" si="10"/>
        <v>8</v>
      </c>
      <c r="T15">
        <f t="shared" si="11"/>
        <v>8.492110575645226</v>
      </c>
      <c r="U15">
        <f t="shared" si="12"/>
        <v>5</v>
      </c>
      <c r="W15">
        <f t="shared" si="13"/>
        <v>16.116152068893083</v>
      </c>
      <c r="X15">
        <f t="shared" si="4"/>
        <v>9</v>
      </c>
      <c r="Y15">
        <f t="shared" si="5"/>
        <v>12.194836272533232</v>
      </c>
      <c r="AA15">
        <f t="shared" si="14"/>
        <v>4.0144927536231876</v>
      </c>
      <c r="AB15">
        <f t="shared" si="15"/>
        <v>3</v>
      </c>
      <c r="AC15">
        <f t="shared" si="16"/>
        <v>3.492110575645226</v>
      </c>
      <c r="AE15">
        <f t="shared" si="17"/>
        <v>44.533762057877809</v>
      </c>
      <c r="AF15">
        <f t="shared" si="18"/>
        <v>37.5</v>
      </c>
      <c r="AG15">
        <f t="shared" si="19"/>
        <v>41.121821772556196</v>
      </c>
      <c r="AI15">
        <f t="shared" si="20"/>
        <v>44.533762057877809</v>
      </c>
      <c r="AJ15">
        <f t="shared" si="20"/>
        <v>37.5</v>
      </c>
      <c r="AK15">
        <f t="shared" si="20"/>
        <v>41.121821772556196</v>
      </c>
      <c r="AR15">
        <f t="shared" si="22"/>
        <v>0.55466237942122187</v>
      </c>
      <c r="AS15">
        <f t="shared" si="23"/>
        <v>0.625</v>
      </c>
    </row>
    <row r="16" spans="1:61" x14ac:dyDescent="0.25">
      <c r="A16" t="s">
        <v>21</v>
      </c>
      <c r="B16">
        <v>309</v>
      </c>
      <c r="C16">
        <v>8</v>
      </c>
      <c r="D16">
        <v>277</v>
      </c>
      <c r="E16">
        <v>16</v>
      </c>
      <c r="F16" t="s">
        <v>47</v>
      </c>
      <c r="G16" t="s">
        <v>22</v>
      </c>
      <c r="H16">
        <v>2012</v>
      </c>
      <c r="I16">
        <v>3</v>
      </c>
      <c r="J16">
        <v>9</v>
      </c>
      <c r="K16">
        <v>13</v>
      </c>
      <c r="L16">
        <v>4</v>
      </c>
      <c r="M16" t="s">
        <v>20</v>
      </c>
      <c r="R16">
        <f t="shared" si="9"/>
        <v>17.848375451263539</v>
      </c>
      <c r="S16">
        <f t="shared" si="10"/>
        <v>16</v>
      </c>
      <c r="T16">
        <f t="shared" si="11"/>
        <v>16.89893509130728</v>
      </c>
      <c r="U16">
        <f t="shared" si="12"/>
        <v>8</v>
      </c>
      <c r="W16">
        <f t="shared" si="13"/>
        <v>96.990499029050326</v>
      </c>
      <c r="X16">
        <f t="shared" si="4"/>
        <v>64</v>
      </c>
      <c r="Y16">
        <f t="shared" si="5"/>
        <v>79.19104575930011</v>
      </c>
      <c r="AA16">
        <f t="shared" si="14"/>
        <v>9.8483754512635393</v>
      </c>
      <c r="AB16">
        <f t="shared" si="15"/>
        <v>8</v>
      </c>
      <c r="AC16">
        <f t="shared" si="16"/>
        <v>8.8989350913072798</v>
      </c>
      <c r="AE16">
        <f t="shared" si="17"/>
        <v>55.177993527508093</v>
      </c>
      <c r="AF16">
        <f t="shared" si="18"/>
        <v>50</v>
      </c>
      <c r="AG16">
        <f t="shared" si="19"/>
        <v>52.659738872450276</v>
      </c>
      <c r="AI16">
        <f t="shared" si="20"/>
        <v>55.177993527508093</v>
      </c>
      <c r="AJ16">
        <f t="shared" si="20"/>
        <v>50</v>
      </c>
      <c r="AK16">
        <f t="shared" si="20"/>
        <v>52.659738872450276</v>
      </c>
      <c r="AR16">
        <f t="shared" si="22"/>
        <v>0.44822006472491904</v>
      </c>
      <c r="AS16">
        <f t="shared" si="23"/>
        <v>0.5</v>
      </c>
    </row>
    <row r="17" spans="1:45" x14ac:dyDescent="0.25">
      <c r="A17" t="s">
        <v>21</v>
      </c>
      <c r="B17">
        <v>304</v>
      </c>
      <c r="C17">
        <v>13</v>
      </c>
      <c r="D17">
        <v>285</v>
      </c>
      <c r="E17">
        <v>11</v>
      </c>
      <c r="F17" t="s">
        <v>49</v>
      </c>
      <c r="G17" t="s">
        <v>22</v>
      </c>
      <c r="H17">
        <v>2012</v>
      </c>
      <c r="I17">
        <v>3</v>
      </c>
      <c r="J17">
        <v>9</v>
      </c>
      <c r="K17">
        <v>14</v>
      </c>
      <c r="L17">
        <v>4</v>
      </c>
      <c r="M17" t="s">
        <v>20</v>
      </c>
      <c r="R17">
        <f t="shared" si="9"/>
        <v>11.733333333333333</v>
      </c>
      <c r="S17">
        <f t="shared" si="10"/>
        <v>11</v>
      </c>
      <c r="T17">
        <f t="shared" si="11"/>
        <v>11.360751148875089</v>
      </c>
      <c r="U17">
        <f t="shared" si="12"/>
        <v>13</v>
      </c>
      <c r="W17">
        <f t="shared" si="13"/>
        <v>1.6044444444444466</v>
      </c>
      <c r="X17">
        <f t="shared" si="4"/>
        <v>4</v>
      </c>
      <c r="Y17">
        <f t="shared" si="5"/>
        <v>2.6871367959143413</v>
      </c>
      <c r="AA17">
        <f t="shared" si="14"/>
        <v>1.2666666666666675</v>
      </c>
      <c r="AB17">
        <f t="shared" si="15"/>
        <v>2</v>
      </c>
      <c r="AC17">
        <f t="shared" si="16"/>
        <v>1.6392488511249113</v>
      </c>
      <c r="AE17">
        <f t="shared" si="17"/>
        <v>10.795454545454552</v>
      </c>
      <c r="AF17">
        <f t="shared" si="18"/>
        <v>18.181818181818183</v>
      </c>
      <c r="AG17">
        <f t="shared" si="19"/>
        <v>14.429053410673689</v>
      </c>
      <c r="AI17">
        <f t="shared" si="20"/>
        <v>10.795454545454552</v>
      </c>
      <c r="AJ17">
        <f t="shared" si="20"/>
        <v>18.181818181818183</v>
      </c>
      <c r="AK17">
        <f t="shared" si="20"/>
        <v>14.429053410673689</v>
      </c>
      <c r="AR17">
        <f t="shared" si="22"/>
        <v>1.1079545454545456</v>
      </c>
      <c r="AS17">
        <f t="shared" si="23"/>
        <v>1.1818181818181819</v>
      </c>
    </row>
    <row r="18" spans="1:45" x14ac:dyDescent="0.25">
      <c r="A18" t="s">
        <v>21</v>
      </c>
      <c r="B18">
        <v>310</v>
      </c>
      <c r="C18">
        <v>14</v>
      </c>
      <c r="D18">
        <v>289</v>
      </c>
      <c r="E18">
        <v>4</v>
      </c>
      <c r="F18" t="s">
        <v>51</v>
      </c>
      <c r="G18" t="s">
        <v>22</v>
      </c>
      <c r="H18">
        <v>2012</v>
      </c>
      <c r="I18">
        <v>3</v>
      </c>
      <c r="J18">
        <v>9</v>
      </c>
      <c r="K18">
        <v>15</v>
      </c>
      <c r="L18">
        <v>4</v>
      </c>
      <c r="M18" t="s">
        <v>20</v>
      </c>
      <c r="R18">
        <f t="shared" si="9"/>
        <v>4.2906574394463668</v>
      </c>
      <c r="S18">
        <f t="shared" si="10"/>
        <v>4</v>
      </c>
      <c r="T18">
        <f t="shared" si="11"/>
        <v>4.1427804380374136</v>
      </c>
      <c r="U18">
        <f t="shared" si="12"/>
        <v>14</v>
      </c>
      <c r="W18">
        <f t="shared" si="13"/>
        <v>94.271332958178178</v>
      </c>
      <c r="X18">
        <f t="shared" si="4"/>
        <v>100</v>
      </c>
      <c r="Y18">
        <f t="shared" si="5"/>
        <v>97.164777492737898</v>
      </c>
      <c r="AA18">
        <f t="shared" si="14"/>
        <v>9.7093425605536332</v>
      </c>
      <c r="AB18">
        <f t="shared" si="15"/>
        <v>10</v>
      </c>
      <c r="AC18">
        <f t="shared" si="16"/>
        <v>9.8572195619625873</v>
      </c>
      <c r="AE18">
        <f t="shared" si="17"/>
        <v>226.29032258064515</v>
      </c>
      <c r="AF18">
        <f t="shared" si="18"/>
        <v>250</v>
      </c>
      <c r="AG18">
        <f t="shared" si="19"/>
        <v>237.93729137700362</v>
      </c>
      <c r="AI18">
        <f t="shared" si="20"/>
        <v>226.29032258064515</v>
      </c>
      <c r="AJ18">
        <f t="shared" si="20"/>
        <v>250</v>
      </c>
      <c r="AK18">
        <f t="shared" si="20"/>
        <v>237.93729137700362</v>
      </c>
      <c r="AR18">
        <f t="shared" si="22"/>
        <v>3.2629032258064514</v>
      </c>
      <c r="AS18">
        <f t="shared" si="23"/>
        <v>3.5</v>
      </c>
    </row>
    <row r="19" spans="1:45" x14ac:dyDescent="0.25">
      <c r="A19" t="s">
        <v>21</v>
      </c>
      <c r="B19">
        <v>317</v>
      </c>
      <c r="C19">
        <v>4</v>
      </c>
      <c r="D19">
        <v>281</v>
      </c>
      <c r="E19">
        <v>6</v>
      </c>
      <c r="F19" t="s">
        <v>53</v>
      </c>
      <c r="G19" t="s">
        <v>22</v>
      </c>
      <c r="H19">
        <v>2012</v>
      </c>
      <c r="I19">
        <v>3</v>
      </c>
      <c r="J19">
        <v>9</v>
      </c>
      <c r="K19">
        <v>16</v>
      </c>
      <c r="L19">
        <v>4</v>
      </c>
      <c r="M19" t="s">
        <v>20</v>
      </c>
      <c r="R19">
        <f t="shared" si="9"/>
        <v>6.7686832740213525</v>
      </c>
      <c r="S19">
        <f t="shared" si="10"/>
        <v>6</v>
      </c>
      <c r="T19">
        <f t="shared" si="11"/>
        <v>6.3727623244655938</v>
      </c>
      <c r="U19">
        <f t="shared" si="12"/>
        <v>4</v>
      </c>
      <c r="W19">
        <f t="shared" si="13"/>
        <v>7.6656070718455958</v>
      </c>
      <c r="X19">
        <f t="shared" si="4"/>
        <v>4</v>
      </c>
      <c r="Y19">
        <f t="shared" si="5"/>
        <v>5.6300010484033676</v>
      </c>
      <c r="AA19">
        <f t="shared" si="14"/>
        <v>2.7686832740213525</v>
      </c>
      <c r="AB19">
        <f t="shared" si="15"/>
        <v>2</v>
      </c>
      <c r="AC19">
        <f t="shared" si="16"/>
        <v>2.3727623244655938</v>
      </c>
      <c r="AE19">
        <f t="shared" si="17"/>
        <v>40.904311251314411</v>
      </c>
      <c r="AF19">
        <f t="shared" si="18"/>
        <v>33.333333333333336</v>
      </c>
      <c r="AG19">
        <f t="shared" si="19"/>
        <v>37.232870200671869</v>
      </c>
      <c r="AI19">
        <f t="shared" si="20"/>
        <v>40.904311251314411</v>
      </c>
      <c r="AJ19">
        <f t="shared" si="20"/>
        <v>33.333333333333336</v>
      </c>
      <c r="AK19">
        <f t="shared" si="20"/>
        <v>37.232870200671869</v>
      </c>
      <c r="AR19">
        <f t="shared" si="22"/>
        <v>0.59095688748685593</v>
      </c>
      <c r="AS19">
        <f t="shared" si="23"/>
        <v>0.66666666666666663</v>
      </c>
    </row>
    <row r="20" spans="1:45" x14ac:dyDescent="0.25">
      <c r="A20" t="s">
        <v>21</v>
      </c>
      <c r="B20">
        <v>313</v>
      </c>
      <c r="C20">
        <v>14</v>
      </c>
      <c r="D20">
        <v>282</v>
      </c>
      <c r="E20">
        <v>10</v>
      </c>
      <c r="F20" t="s">
        <v>55</v>
      </c>
      <c r="G20" t="s">
        <v>22</v>
      </c>
      <c r="H20">
        <v>2012</v>
      </c>
      <c r="I20">
        <v>3</v>
      </c>
      <c r="J20">
        <v>9</v>
      </c>
      <c r="K20">
        <v>17</v>
      </c>
      <c r="L20">
        <v>4</v>
      </c>
      <c r="M20" t="s">
        <v>20</v>
      </c>
      <c r="R20">
        <f t="shared" si="9"/>
        <v>11.099290780141844</v>
      </c>
      <c r="S20">
        <f t="shared" si="10"/>
        <v>10</v>
      </c>
      <c r="T20">
        <f t="shared" si="11"/>
        <v>10.535317166626662</v>
      </c>
      <c r="U20">
        <f t="shared" si="12"/>
        <v>14</v>
      </c>
      <c r="W20">
        <f t="shared" si="13"/>
        <v>8.4141139781701106</v>
      </c>
      <c r="X20">
        <f t="shared" si="4"/>
        <v>16</v>
      </c>
      <c r="Y20">
        <f t="shared" si="5"/>
        <v>12.004027135871903</v>
      </c>
      <c r="AA20">
        <f t="shared" si="14"/>
        <v>2.9007092198581557</v>
      </c>
      <c r="AB20">
        <f t="shared" si="15"/>
        <v>4</v>
      </c>
      <c r="AC20">
        <f t="shared" si="16"/>
        <v>3.4646828333733382</v>
      </c>
      <c r="AE20">
        <f t="shared" si="17"/>
        <v>26.134185303514375</v>
      </c>
      <c r="AF20">
        <f t="shared" si="18"/>
        <v>40</v>
      </c>
      <c r="AG20">
        <f t="shared" si="19"/>
        <v>32.886364772658347</v>
      </c>
      <c r="AI20">
        <f t="shared" si="20"/>
        <v>26.134185303514375</v>
      </c>
      <c r="AJ20">
        <f t="shared" si="20"/>
        <v>40</v>
      </c>
      <c r="AK20">
        <f t="shared" si="20"/>
        <v>32.886364772658347</v>
      </c>
      <c r="AR20">
        <f t="shared" si="22"/>
        <v>1.2613418530351437</v>
      </c>
      <c r="AS20">
        <f t="shared" si="23"/>
        <v>1.4</v>
      </c>
    </row>
    <row r="21" spans="1:45" x14ac:dyDescent="0.25">
      <c r="A21" t="s">
        <v>21</v>
      </c>
      <c r="B21">
        <v>311</v>
      </c>
      <c r="C21">
        <v>10</v>
      </c>
      <c r="D21">
        <v>284</v>
      </c>
      <c r="E21">
        <v>8</v>
      </c>
      <c r="F21" t="s">
        <v>57</v>
      </c>
      <c r="G21" t="s">
        <v>22</v>
      </c>
      <c r="H21">
        <v>2012</v>
      </c>
      <c r="I21">
        <v>3</v>
      </c>
      <c r="J21">
        <v>9</v>
      </c>
      <c r="K21">
        <v>18</v>
      </c>
      <c r="L21">
        <v>4</v>
      </c>
      <c r="M21" t="s">
        <v>20</v>
      </c>
      <c r="R21">
        <f t="shared" si="9"/>
        <v>8.76056338028169</v>
      </c>
      <c r="S21">
        <f t="shared" si="10"/>
        <v>8</v>
      </c>
      <c r="T21">
        <f t="shared" si="11"/>
        <v>8.3716490037658371</v>
      </c>
      <c r="U21">
        <f t="shared" si="12"/>
        <v>10</v>
      </c>
      <c r="W21">
        <f t="shared" si="13"/>
        <v>1.5362031342987506</v>
      </c>
      <c r="X21">
        <f t="shared" si="4"/>
        <v>4</v>
      </c>
      <c r="Y21">
        <f t="shared" si="5"/>
        <v>2.6515269669367907</v>
      </c>
      <c r="AA21">
        <f t="shared" si="14"/>
        <v>1.23943661971831</v>
      </c>
      <c r="AB21">
        <f t="shared" si="15"/>
        <v>2</v>
      </c>
      <c r="AC21">
        <f t="shared" si="16"/>
        <v>1.6283509962341629</v>
      </c>
      <c r="AE21">
        <f t="shared" si="17"/>
        <v>14.147909967845662</v>
      </c>
      <c r="AF21">
        <f t="shared" si="18"/>
        <v>25</v>
      </c>
      <c r="AG21">
        <f t="shared" si="19"/>
        <v>19.450779595533426</v>
      </c>
      <c r="AI21">
        <f t="shared" si="20"/>
        <v>14.147909967845662</v>
      </c>
      <c r="AJ21">
        <f t="shared" si="20"/>
        <v>25</v>
      </c>
      <c r="AK21">
        <f t="shared" si="20"/>
        <v>19.450779595533426</v>
      </c>
      <c r="AR21">
        <f t="shared" si="22"/>
        <v>1.1414790996784565</v>
      </c>
      <c r="AS21">
        <f t="shared" si="23"/>
        <v>1.25</v>
      </c>
    </row>
    <row r="22" spans="1:45" x14ac:dyDescent="0.25">
      <c r="A22" t="s">
        <v>21</v>
      </c>
      <c r="B22">
        <v>311</v>
      </c>
      <c r="C22">
        <v>5</v>
      </c>
      <c r="D22">
        <v>285</v>
      </c>
      <c r="E22">
        <v>8</v>
      </c>
      <c r="F22" t="s">
        <v>59</v>
      </c>
      <c r="G22" t="s">
        <v>22</v>
      </c>
      <c r="H22">
        <v>2012</v>
      </c>
      <c r="I22">
        <v>3</v>
      </c>
      <c r="J22">
        <v>9</v>
      </c>
      <c r="K22">
        <v>19</v>
      </c>
      <c r="L22">
        <v>4</v>
      </c>
      <c r="M22" t="s">
        <v>20</v>
      </c>
      <c r="R22">
        <f t="shared" si="9"/>
        <v>8.7298245614035093</v>
      </c>
      <c r="S22">
        <f t="shared" si="10"/>
        <v>8</v>
      </c>
      <c r="T22">
        <f t="shared" si="11"/>
        <v>8.3569489941741342</v>
      </c>
      <c r="U22">
        <f t="shared" si="12"/>
        <v>5</v>
      </c>
      <c r="W22">
        <f t="shared" si="13"/>
        <v>13.91159125884888</v>
      </c>
      <c r="X22">
        <f t="shared" si="4"/>
        <v>9</v>
      </c>
      <c r="Y22">
        <f t="shared" si="5"/>
        <v>11.269106549486731</v>
      </c>
      <c r="AA22">
        <f t="shared" si="14"/>
        <v>3.7298245614035093</v>
      </c>
      <c r="AB22">
        <f t="shared" si="15"/>
        <v>3</v>
      </c>
      <c r="AC22">
        <f t="shared" si="16"/>
        <v>3.3569489941741342</v>
      </c>
      <c r="AE22">
        <f t="shared" si="17"/>
        <v>42.725080385852088</v>
      </c>
      <c r="AF22">
        <f t="shared" si="18"/>
        <v>37.5</v>
      </c>
      <c r="AG22">
        <f t="shared" si="19"/>
        <v>40.169552267392781</v>
      </c>
      <c r="AI22">
        <f t="shared" si="20"/>
        <v>42.725080385852088</v>
      </c>
      <c r="AJ22">
        <f t="shared" si="20"/>
        <v>37.5</v>
      </c>
      <c r="AK22">
        <f t="shared" si="20"/>
        <v>40.169552267392781</v>
      </c>
      <c r="AR22">
        <f t="shared" si="22"/>
        <v>0.57274919614147912</v>
      </c>
      <c r="AS22">
        <f t="shared" si="23"/>
        <v>0.625</v>
      </c>
    </row>
    <row r="23" spans="1:45" x14ac:dyDescent="0.25">
      <c r="A23" t="s">
        <v>21</v>
      </c>
      <c r="B23">
        <v>306</v>
      </c>
      <c r="C23">
        <v>21</v>
      </c>
      <c r="D23">
        <v>280</v>
      </c>
      <c r="E23">
        <v>12</v>
      </c>
      <c r="F23" t="s">
        <v>61</v>
      </c>
      <c r="G23" t="s">
        <v>22</v>
      </c>
      <c r="H23">
        <v>2012</v>
      </c>
      <c r="I23">
        <v>3</v>
      </c>
      <c r="J23">
        <v>9</v>
      </c>
      <c r="K23">
        <v>20</v>
      </c>
      <c r="L23">
        <v>4</v>
      </c>
      <c r="M23" t="s">
        <v>20</v>
      </c>
      <c r="R23">
        <f t="shared" si="9"/>
        <v>13.114285714285714</v>
      </c>
      <c r="S23">
        <f t="shared" si="10"/>
        <v>12</v>
      </c>
      <c r="T23">
        <f t="shared" si="11"/>
        <v>12.544776943869053</v>
      </c>
      <c r="U23">
        <f t="shared" si="12"/>
        <v>21</v>
      </c>
      <c r="W23">
        <f t="shared" si="13"/>
        <v>62.184489795918374</v>
      </c>
      <c r="X23">
        <f t="shared" si="4"/>
        <v>81</v>
      </c>
      <c r="Y23">
        <f t="shared" si="5"/>
        <v>71.490796928928347</v>
      </c>
      <c r="AA23">
        <f t="shared" si="14"/>
        <v>7.8857142857142861</v>
      </c>
      <c r="AB23">
        <f t="shared" si="15"/>
        <v>9</v>
      </c>
      <c r="AC23">
        <f t="shared" si="16"/>
        <v>8.4552230561309472</v>
      </c>
      <c r="AE23">
        <f t="shared" si="17"/>
        <v>60.130718954248373</v>
      </c>
      <c r="AF23">
        <f t="shared" si="18"/>
        <v>75</v>
      </c>
      <c r="AG23">
        <f t="shared" si="19"/>
        <v>67.400345928535828</v>
      </c>
      <c r="AI23">
        <f t="shared" si="20"/>
        <v>60.130718954248373</v>
      </c>
      <c r="AJ23">
        <f t="shared" si="20"/>
        <v>75</v>
      </c>
      <c r="AK23">
        <f t="shared" si="20"/>
        <v>67.400345928535828</v>
      </c>
      <c r="AR23">
        <f t="shared" si="22"/>
        <v>1.6013071895424837</v>
      </c>
      <c r="AS23">
        <f t="shared" si="23"/>
        <v>1.75</v>
      </c>
    </row>
    <row r="24" spans="1:45" x14ac:dyDescent="0.25">
      <c r="A24" t="s">
        <v>21</v>
      </c>
      <c r="B24">
        <v>319</v>
      </c>
      <c r="C24">
        <v>11</v>
      </c>
      <c r="D24">
        <v>286</v>
      </c>
      <c r="E24">
        <v>12</v>
      </c>
      <c r="F24" t="s">
        <v>63</v>
      </c>
      <c r="G24" t="s">
        <v>22</v>
      </c>
      <c r="H24">
        <v>2012</v>
      </c>
      <c r="I24">
        <v>3</v>
      </c>
      <c r="J24">
        <v>9</v>
      </c>
      <c r="K24">
        <v>21</v>
      </c>
      <c r="L24">
        <v>4</v>
      </c>
      <c r="M24" t="s">
        <v>20</v>
      </c>
      <c r="R24">
        <f t="shared" si="9"/>
        <v>13.384615384615385</v>
      </c>
      <c r="S24">
        <f t="shared" si="10"/>
        <v>12</v>
      </c>
      <c r="T24">
        <f t="shared" si="11"/>
        <v>12.673412508688598</v>
      </c>
      <c r="U24">
        <f t="shared" si="12"/>
        <v>11</v>
      </c>
      <c r="W24">
        <f t="shared" si="13"/>
        <v>5.6863905325443804</v>
      </c>
      <c r="X24">
        <f t="shared" si="4"/>
        <v>1</v>
      </c>
      <c r="Y24">
        <f t="shared" si="5"/>
        <v>2.8003094242354662</v>
      </c>
      <c r="AA24">
        <f t="shared" si="14"/>
        <v>2.384615384615385</v>
      </c>
      <c r="AB24">
        <f t="shared" si="15"/>
        <v>1</v>
      </c>
      <c r="AC24">
        <f t="shared" si="16"/>
        <v>1.6734125086885978</v>
      </c>
      <c r="AE24">
        <f t="shared" si="17"/>
        <v>17.816091954022991</v>
      </c>
      <c r="AF24">
        <f t="shared" si="18"/>
        <v>8.3333333333333339</v>
      </c>
      <c r="AG24">
        <f t="shared" si="19"/>
        <v>13.204119313100122</v>
      </c>
      <c r="AI24">
        <f t="shared" si="20"/>
        <v>17.816091954022991</v>
      </c>
      <c r="AJ24">
        <f t="shared" si="20"/>
        <v>8.3333333333333339</v>
      </c>
      <c r="AK24">
        <f t="shared" si="20"/>
        <v>13.204119313100122</v>
      </c>
      <c r="AR24">
        <f t="shared" si="22"/>
        <v>0.82183908045977005</v>
      </c>
      <c r="AS24">
        <f t="shared" si="23"/>
        <v>0.91666666666666663</v>
      </c>
    </row>
    <row r="25" spans="1:45" x14ac:dyDescent="0.25">
      <c r="A25" t="s">
        <v>21</v>
      </c>
      <c r="B25">
        <v>319</v>
      </c>
      <c r="C25">
        <v>17</v>
      </c>
      <c r="D25">
        <v>291</v>
      </c>
      <c r="E25">
        <v>10</v>
      </c>
      <c r="F25" t="s">
        <v>65</v>
      </c>
      <c r="G25" t="s">
        <v>22</v>
      </c>
      <c r="H25">
        <v>2012</v>
      </c>
      <c r="I25">
        <v>3</v>
      </c>
      <c r="J25">
        <v>9</v>
      </c>
      <c r="K25">
        <v>22</v>
      </c>
      <c r="L25">
        <v>4</v>
      </c>
      <c r="M25" t="s">
        <v>20</v>
      </c>
      <c r="R25">
        <f t="shared" si="9"/>
        <v>10.962199312714777</v>
      </c>
      <c r="S25">
        <f t="shared" si="10"/>
        <v>10</v>
      </c>
      <c r="T25">
        <f t="shared" si="11"/>
        <v>10.470052202694491</v>
      </c>
      <c r="U25">
        <f t="shared" si="12"/>
        <v>17</v>
      </c>
      <c r="W25">
        <f t="shared" si="13"/>
        <v>36.455037139381915</v>
      </c>
      <c r="X25">
        <f t="shared" si="4"/>
        <v>49</v>
      </c>
      <c r="Y25">
        <f t="shared" si="5"/>
        <v>42.640218235535066</v>
      </c>
      <c r="AA25">
        <f t="shared" si="14"/>
        <v>6.0378006872852232</v>
      </c>
      <c r="AB25">
        <f t="shared" si="15"/>
        <v>7</v>
      </c>
      <c r="AC25">
        <f t="shared" si="16"/>
        <v>6.5299477973055087</v>
      </c>
      <c r="AE25">
        <f t="shared" si="17"/>
        <v>55.078369905956109</v>
      </c>
      <c r="AF25">
        <f t="shared" si="18"/>
        <v>70</v>
      </c>
      <c r="AG25">
        <f t="shared" si="19"/>
        <v>62.367862842412684</v>
      </c>
      <c r="AI25">
        <f t="shared" si="20"/>
        <v>55.078369905956109</v>
      </c>
      <c r="AJ25">
        <f t="shared" si="20"/>
        <v>70</v>
      </c>
      <c r="AK25">
        <f t="shared" si="20"/>
        <v>62.367862842412684</v>
      </c>
      <c r="AR25">
        <f t="shared" si="22"/>
        <v>1.5507836990595611</v>
      </c>
      <c r="AS25">
        <f t="shared" si="23"/>
        <v>1.7</v>
      </c>
    </row>
    <row r="26" spans="1:45" x14ac:dyDescent="0.25">
      <c r="A26" t="s">
        <v>21</v>
      </c>
      <c r="B26">
        <v>324</v>
      </c>
      <c r="C26">
        <v>22</v>
      </c>
      <c r="D26">
        <v>289</v>
      </c>
      <c r="E26">
        <v>50</v>
      </c>
      <c r="F26" t="s">
        <v>67</v>
      </c>
      <c r="G26" t="s">
        <v>22</v>
      </c>
      <c r="H26">
        <v>2012</v>
      </c>
      <c r="I26">
        <v>3</v>
      </c>
      <c r="J26">
        <v>9</v>
      </c>
      <c r="K26">
        <v>23</v>
      </c>
      <c r="L26">
        <v>4</v>
      </c>
      <c r="M26" t="s">
        <v>20</v>
      </c>
      <c r="R26">
        <f t="shared" si="9"/>
        <v>56.055363321799305</v>
      </c>
      <c r="S26">
        <f t="shared" si="10"/>
        <v>50</v>
      </c>
      <c r="T26">
        <f t="shared" si="11"/>
        <v>52.941176470588232</v>
      </c>
      <c r="U26">
        <f t="shared" si="12"/>
        <v>22</v>
      </c>
      <c r="W26">
        <f t="shared" si="13"/>
        <v>1159.7677709797533</v>
      </c>
      <c r="X26">
        <f t="shared" si="4"/>
        <v>784</v>
      </c>
      <c r="Y26">
        <f t="shared" si="5"/>
        <v>957.3564013840828</v>
      </c>
      <c r="AA26">
        <f t="shared" si="14"/>
        <v>34.055363321799305</v>
      </c>
      <c r="AB26">
        <f t="shared" si="15"/>
        <v>28</v>
      </c>
      <c r="AC26">
        <f t="shared" si="16"/>
        <v>30.941176470588232</v>
      </c>
      <c r="AE26">
        <f t="shared" si="17"/>
        <v>60.753086419753082</v>
      </c>
      <c r="AF26">
        <f t="shared" si="18"/>
        <v>56</v>
      </c>
      <c r="AG26">
        <f t="shared" si="19"/>
        <v>58.444444444444443</v>
      </c>
      <c r="AI26">
        <f t="shared" si="20"/>
        <v>60.753086419753082</v>
      </c>
      <c r="AJ26">
        <f t="shared" si="20"/>
        <v>56</v>
      </c>
      <c r="AK26">
        <f t="shared" si="20"/>
        <v>58.444444444444443</v>
      </c>
      <c r="AR26">
        <f t="shared" si="22"/>
        <v>0.39246913580246917</v>
      </c>
      <c r="AS26">
        <f t="shared" si="23"/>
        <v>0.44</v>
      </c>
    </row>
    <row r="27" spans="1:45" x14ac:dyDescent="0.25">
      <c r="A27" t="s">
        <v>21</v>
      </c>
      <c r="B27">
        <v>314</v>
      </c>
      <c r="C27">
        <v>27</v>
      </c>
      <c r="D27">
        <v>314</v>
      </c>
      <c r="E27">
        <v>38</v>
      </c>
      <c r="F27" t="s">
        <v>69</v>
      </c>
      <c r="G27" t="s">
        <v>22</v>
      </c>
      <c r="H27">
        <v>2012</v>
      </c>
      <c r="I27">
        <v>3</v>
      </c>
      <c r="J27">
        <v>10</v>
      </c>
      <c r="K27">
        <v>0</v>
      </c>
      <c r="L27">
        <v>5</v>
      </c>
      <c r="M27" t="s">
        <v>20</v>
      </c>
      <c r="R27">
        <f t="shared" si="9"/>
        <v>38</v>
      </c>
      <c r="S27">
        <f t="shared" si="10"/>
        <v>38</v>
      </c>
      <c r="T27">
        <f t="shared" si="11"/>
        <v>38</v>
      </c>
      <c r="U27">
        <f t="shared" si="12"/>
        <v>27</v>
      </c>
      <c r="W27">
        <f t="shared" si="13"/>
        <v>121</v>
      </c>
      <c r="X27">
        <f t="shared" si="4"/>
        <v>121</v>
      </c>
      <c r="Y27">
        <f t="shared" si="5"/>
        <v>121</v>
      </c>
      <c r="AA27">
        <f t="shared" si="14"/>
        <v>11</v>
      </c>
      <c r="AB27">
        <f t="shared" si="15"/>
        <v>11</v>
      </c>
      <c r="AC27">
        <f t="shared" si="16"/>
        <v>11</v>
      </c>
      <c r="AE27">
        <f t="shared" si="17"/>
        <v>28.94736842105263</v>
      </c>
      <c r="AF27">
        <f t="shared" si="18"/>
        <v>28.94736842105263</v>
      </c>
      <c r="AG27">
        <f t="shared" si="19"/>
        <v>28.94736842105263</v>
      </c>
      <c r="AI27">
        <f t="shared" si="20"/>
        <v>28.94736842105263</v>
      </c>
      <c r="AJ27">
        <f t="shared" si="20"/>
        <v>28.94736842105263</v>
      </c>
      <c r="AK27">
        <f t="shared" si="20"/>
        <v>28.94736842105263</v>
      </c>
      <c r="AR27">
        <f t="shared" si="22"/>
        <v>0.71052631578947367</v>
      </c>
      <c r="AS27">
        <f t="shared" si="23"/>
        <v>0.71052631578947367</v>
      </c>
    </row>
    <row r="28" spans="1:45" x14ac:dyDescent="0.25">
      <c r="A28" t="s">
        <v>21</v>
      </c>
      <c r="B28">
        <v>310</v>
      </c>
      <c r="C28">
        <v>36</v>
      </c>
      <c r="D28">
        <v>340</v>
      </c>
      <c r="E28">
        <v>45</v>
      </c>
      <c r="F28" t="s">
        <v>71</v>
      </c>
      <c r="G28" t="s">
        <v>22</v>
      </c>
      <c r="H28">
        <v>2012</v>
      </c>
      <c r="I28">
        <v>3</v>
      </c>
      <c r="J28">
        <v>10</v>
      </c>
      <c r="K28">
        <v>1</v>
      </c>
      <c r="L28">
        <v>5</v>
      </c>
      <c r="M28" t="s">
        <v>20</v>
      </c>
      <c r="R28">
        <f t="shared" si="9"/>
        <v>41.029411764705884</v>
      </c>
      <c r="S28">
        <f t="shared" si="10"/>
        <v>45</v>
      </c>
      <c r="T28">
        <f t="shared" si="11"/>
        <v>42.968866978450393</v>
      </c>
      <c r="U28">
        <f t="shared" si="12"/>
        <v>36</v>
      </c>
      <c r="W28">
        <f t="shared" si="13"/>
        <v>25.294982698961956</v>
      </c>
      <c r="X28">
        <f t="shared" si="4"/>
        <v>81</v>
      </c>
      <c r="Y28">
        <f t="shared" si="5"/>
        <v>48.565106963336312</v>
      </c>
      <c r="AA28">
        <f t="shared" si="14"/>
        <v>5.029411764705884</v>
      </c>
      <c r="AB28">
        <f t="shared" si="15"/>
        <v>9</v>
      </c>
      <c r="AC28">
        <f t="shared" si="16"/>
        <v>6.9688669784503929</v>
      </c>
      <c r="AE28">
        <f t="shared" si="17"/>
        <v>12.258064516129036</v>
      </c>
      <c r="AF28">
        <f t="shared" si="18"/>
        <v>20</v>
      </c>
      <c r="AG28">
        <f t="shared" si="19"/>
        <v>16.21840990581715</v>
      </c>
      <c r="AI28">
        <f t="shared" si="20"/>
        <v>12.258064516129036</v>
      </c>
      <c r="AJ28">
        <f t="shared" si="20"/>
        <v>20</v>
      </c>
      <c r="AK28">
        <f t="shared" si="20"/>
        <v>16.21840990581715</v>
      </c>
      <c r="AR28">
        <f t="shared" si="22"/>
        <v>0.87741935483870959</v>
      </c>
      <c r="AS28">
        <f t="shared" si="23"/>
        <v>0.8</v>
      </c>
    </row>
    <row r="29" spans="1:45" x14ac:dyDescent="0.25">
      <c r="A29" t="s">
        <v>21</v>
      </c>
      <c r="B29">
        <v>330</v>
      </c>
      <c r="C29">
        <v>32</v>
      </c>
      <c r="D29">
        <v>361</v>
      </c>
      <c r="E29">
        <v>26</v>
      </c>
      <c r="F29" t="s">
        <v>73</v>
      </c>
      <c r="G29" t="s">
        <v>22</v>
      </c>
      <c r="H29">
        <v>2012</v>
      </c>
      <c r="I29">
        <v>3</v>
      </c>
      <c r="J29">
        <v>10</v>
      </c>
      <c r="K29">
        <v>2</v>
      </c>
      <c r="L29">
        <v>5</v>
      </c>
      <c r="M29" t="s">
        <v>20</v>
      </c>
      <c r="R29">
        <f t="shared" si="9"/>
        <v>23.767313019390581</v>
      </c>
      <c r="S29">
        <f t="shared" si="10"/>
        <v>26</v>
      </c>
      <c r="T29">
        <f t="shared" si="11"/>
        <v>24.858602907326773</v>
      </c>
      <c r="U29">
        <f t="shared" si="12"/>
        <v>32</v>
      </c>
      <c r="W29">
        <f t="shared" si="13"/>
        <v>67.777134920695829</v>
      </c>
      <c r="X29">
        <f t="shared" si="4"/>
        <v>36</v>
      </c>
      <c r="Y29">
        <f t="shared" si="5"/>
        <v>50.999552435241618</v>
      </c>
      <c r="AA29">
        <f t="shared" si="14"/>
        <v>8.2326869806094187</v>
      </c>
      <c r="AB29">
        <f t="shared" si="15"/>
        <v>6</v>
      </c>
      <c r="AC29">
        <f t="shared" si="16"/>
        <v>7.1413970926732269</v>
      </c>
      <c r="AE29">
        <f t="shared" si="17"/>
        <v>34.638694638694645</v>
      </c>
      <c r="AF29">
        <f t="shared" si="18"/>
        <v>23.076923076923077</v>
      </c>
      <c r="AG29">
        <f t="shared" si="19"/>
        <v>28.72807099938986</v>
      </c>
      <c r="AI29">
        <f t="shared" si="20"/>
        <v>34.638694638694645</v>
      </c>
      <c r="AJ29">
        <f t="shared" si="20"/>
        <v>23.076923076923077</v>
      </c>
      <c r="AK29">
        <f t="shared" si="20"/>
        <v>28.72807099938986</v>
      </c>
      <c r="AR29">
        <f t="shared" si="22"/>
        <v>1.3463869463869464</v>
      </c>
      <c r="AS29">
        <f t="shared" si="23"/>
        <v>1.2307692307692308</v>
      </c>
    </row>
    <row r="30" spans="1:45" x14ac:dyDescent="0.25">
      <c r="A30" t="s">
        <v>21</v>
      </c>
      <c r="B30">
        <v>334</v>
      </c>
      <c r="C30">
        <v>33</v>
      </c>
      <c r="D30">
        <v>362</v>
      </c>
      <c r="E30">
        <v>46</v>
      </c>
      <c r="F30" t="s">
        <v>75</v>
      </c>
      <c r="G30" t="s">
        <v>22</v>
      </c>
      <c r="H30">
        <v>2012</v>
      </c>
      <c r="I30">
        <v>3</v>
      </c>
      <c r="J30">
        <v>10</v>
      </c>
      <c r="K30">
        <v>3</v>
      </c>
      <c r="L30">
        <v>5</v>
      </c>
      <c r="M30" t="s">
        <v>20</v>
      </c>
      <c r="R30">
        <f t="shared" si="9"/>
        <v>42.44198895027624</v>
      </c>
      <c r="S30">
        <f t="shared" si="10"/>
        <v>46</v>
      </c>
      <c r="T30">
        <f t="shared" si="11"/>
        <v>44.185195390681564</v>
      </c>
      <c r="U30">
        <f t="shared" si="12"/>
        <v>33</v>
      </c>
      <c r="W30">
        <f t="shared" si="13"/>
        <v>89.151155337138619</v>
      </c>
      <c r="X30">
        <f t="shared" si="4"/>
        <v>169</v>
      </c>
      <c r="Y30">
        <f t="shared" si="5"/>
        <v>125.1085959277241</v>
      </c>
      <c r="AA30">
        <f t="shared" si="14"/>
        <v>9.4419889502762402</v>
      </c>
      <c r="AB30">
        <f t="shared" si="15"/>
        <v>13</v>
      </c>
      <c r="AC30">
        <f t="shared" si="16"/>
        <v>11.185195390681564</v>
      </c>
      <c r="AE30">
        <f t="shared" si="17"/>
        <v>22.246810726373337</v>
      </c>
      <c r="AF30">
        <f t="shared" si="18"/>
        <v>28.260869565217391</v>
      </c>
      <c r="AG30">
        <f t="shared" si="19"/>
        <v>25.314350862960005</v>
      </c>
      <c r="AI30">
        <f t="shared" si="20"/>
        <v>22.246810726373337</v>
      </c>
      <c r="AJ30">
        <f t="shared" si="20"/>
        <v>28.260869565217391</v>
      </c>
      <c r="AK30">
        <f t="shared" si="20"/>
        <v>25.314350862960005</v>
      </c>
      <c r="AR30">
        <f t="shared" si="22"/>
        <v>0.77753189273626666</v>
      </c>
      <c r="AS30">
        <f t="shared" si="23"/>
        <v>0.71739130434782605</v>
      </c>
    </row>
    <row r="31" spans="1:45" x14ac:dyDescent="0.25">
      <c r="A31" t="s">
        <v>21</v>
      </c>
      <c r="B31">
        <v>344</v>
      </c>
      <c r="C31">
        <v>35</v>
      </c>
      <c r="D31">
        <v>389</v>
      </c>
      <c r="E31">
        <v>57</v>
      </c>
      <c r="F31" t="s">
        <v>77</v>
      </c>
      <c r="G31" t="s">
        <v>22</v>
      </c>
      <c r="H31">
        <v>2012</v>
      </c>
      <c r="I31">
        <v>3</v>
      </c>
      <c r="J31">
        <v>10</v>
      </c>
      <c r="K31">
        <v>4</v>
      </c>
      <c r="L31">
        <v>5</v>
      </c>
      <c r="M31" t="s">
        <v>20</v>
      </c>
      <c r="R31">
        <f t="shared" si="9"/>
        <v>50.40616966580977</v>
      </c>
      <c r="S31">
        <f t="shared" si="10"/>
        <v>57</v>
      </c>
      <c r="T31">
        <f t="shared" si="11"/>
        <v>53.601787945470221</v>
      </c>
      <c r="U31">
        <f t="shared" si="12"/>
        <v>35</v>
      </c>
      <c r="W31">
        <f t="shared" si="13"/>
        <v>237.35006377171712</v>
      </c>
      <c r="X31">
        <f t="shared" si="4"/>
        <v>484</v>
      </c>
      <c r="Y31">
        <f t="shared" si="5"/>
        <v>346.02651476824121</v>
      </c>
      <c r="AA31">
        <f t="shared" si="14"/>
        <v>15.40616966580977</v>
      </c>
      <c r="AB31">
        <f t="shared" si="15"/>
        <v>22</v>
      </c>
      <c r="AC31">
        <f t="shared" si="16"/>
        <v>18.601787945470221</v>
      </c>
      <c r="AE31">
        <f t="shared" si="17"/>
        <v>30.564055487556104</v>
      </c>
      <c r="AF31">
        <f t="shared" si="18"/>
        <v>38.596491228070178</v>
      </c>
      <c r="AG31">
        <f t="shared" si="19"/>
        <v>34.703670639483249</v>
      </c>
      <c r="AI31">
        <f t="shared" si="20"/>
        <v>30.564055487556104</v>
      </c>
      <c r="AJ31">
        <f t="shared" si="20"/>
        <v>38.596491228070178</v>
      </c>
      <c r="AK31">
        <f t="shared" si="20"/>
        <v>34.703670639483249</v>
      </c>
      <c r="AR31">
        <f t="shared" si="22"/>
        <v>0.69435944512443903</v>
      </c>
      <c r="AS31">
        <f t="shared" si="23"/>
        <v>0.61403508771929827</v>
      </c>
    </row>
    <row r="32" spans="1:45" x14ac:dyDescent="0.25">
      <c r="A32" t="s">
        <v>21</v>
      </c>
      <c r="B32">
        <v>351</v>
      </c>
      <c r="C32">
        <v>36</v>
      </c>
      <c r="D32">
        <v>420</v>
      </c>
      <c r="E32">
        <v>45</v>
      </c>
      <c r="F32" t="s">
        <v>79</v>
      </c>
      <c r="G32" t="s">
        <v>22</v>
      </c>
      <c r="H32">
        <v>2012</v>
      </c>
      <c r="I32">
        <v>3</v>
      </c>
      <c r="J32">
        <v>10</v>
      </c>
      <c r="K32">
        <v>5</v>
      </c>
      <c r="L32">
        <v>5</v>
      </c>
      <c r="M32" t="s">
        <v>20</v>
      </c>
      <c r="R32">
        <f t="shared" si="9"/>
        <v>37.607142857142854</v>
      </c>
      <c r="S32">
        <f t="shared" si="10"/>
        <v>45</v>
      </c>
      <c r="T32">
        <f t="shared" si="11"/>
        <v>41.137834514852969</v>
      </c>
      <c r="U32">
        <f t="shared" si="12"/>
        <v>36</v>
      </c>
      <c r="W32">
        <f t="shared" si="13"/>
        <v>2.5829081632652962</v>
      </c>
      <c r="X32">
        <f t="shared" si="4"/>
        <v>81</v>
      </c>
      <c r="Y32">
        <f t="shared" si="5"/>
        <v>26.397343502014444</v>
      </c>
      <c r="AA32">
        <f t="shared" si="14"/>
        <v>1.6071428571428541</v>
      </c>
      <c r="AB32">
        <f t="shared" si="15"/>
        <v>9</v>
      </c>
      <c r="AC32">
        <f t="shared" si="16"/>
        <v>5.1378345148529689</v>
      </c>
      <c r="AE32">
        <f t="shared" si="17"/>
        <v>4.2735042735042654</v>
      </c>
      <c r="AF32">
        <f t="shared" si="18"/>
        <v>20</v>
      </c>
      <c r="AG32">
        <f t="shared" si="19"/>
        <v>12.489316891480843</v>
      </c>
      <c r="AI32">
        <f t="shared" si="20"/>
        <v>4.2735042735042654</v>
      </c>
      <c r="AJ32">
        <f t="shared" si="20"/>
        <v>20</v>
      </c>
      <c r="AK32">
        <f t="shared" si="20"/>
        <v>12.489316891480843</v>
      </c>
      <c r="AR32">
        <f t="shared" si="22"/>
        <v>0.95726495726495731</v>
      </c>
      <c r="AS32">
        <f t="shared" si="23"/>
        <v>0.8</v>
      </c>
    </row>
    <row r="33" spans="1:45" x14ac:dyDescent="0.25">
      <c r="A33" t="s">
        <v>21</v>
      </c>
      <c r="B33">
        <v>375</v>
      </c>
      <c r="C33">
        <v>29</v>
      </c>
      <c r="D33">
        <v>449</v>
      </c>
      <c r="E33">
        <v>35</v>
      </c>
      <c r="F33" t="s">
        <v>81</v>
      </c>
      <c r="G33" t="s">
        <v>22</v>
      </c>
      <c r="H33">
        <v>2012</v>
      </c>
      <c r="I33">
        <v>3</v>
      </c>
      <c r="J33">
        <v>10</v>
      </c>
      <c r="K33">
        <v>6</v>
      </c>
      <c r="L33">
        <v>5</v>
      </c>
      <c r="M33" t="s">
        <v>20</v>
      </c>
      <c r="R33">
        <f t="shared" si="9"/>
        <v>29.231625835189309</v>
      </c>
      <c r="S33">
        <f t="shared" si="10"/>
        <v>35</v>
      </c>
      <c r="T33">
        <f t="shared" si="11"/>
        <v>31.986042334612542</v>
      </c>
      <c r="U33">
        <f t="shared" si="12"/>
        <v>29</v>
      </c>
      <c r="W33">
        <f t="shared" si="13"/>
        <v>5.3650527527144942E-2</v>
      </c>
      <c r="X33">
        <f t="shared" si="4"/>
        <v>36</v>
      </c>
      <c r="Y33">
        <f t="shared" si="5"/>
        <v>8.9164488240983175</v>
      </c>
      <c r="AA33">
        <f t="shared" si="14"/>
        <v>0.23162583518930902</v>
      </c>
      <c r="AB33">
        <f t="shared" si="15"/>
        <v>6</v>
      </c>
      <c r="AC33">
        <f t="shared" si="16"/>
        <v>2.9860423346125415</v>
      </c>
      <c r="AE33">
        <f t="shared" si="17"/>
        <v>0.79238095238095052</v>
      </c>
      <c r="AF33">
        <f t="shared" si="18"/>
        <v>17.142857142857142</v>
      </c>
      <c r="AG33">
        <f t="shared" si="19"/>
        <v>9.3354542064783779</v>
      </c>
      <c r="AI33">
        <f t="shared" si="20"/>
        <v>0.79238095238095052</v>
      </c>
      <c r="AJ33">
        <f t="shared" si="20"/>
        <v>17.142857142857142</v>
      </c>
      <c r="AK33">
        <f t="shared" si="20"/>
        <v>9.3354542064783779</v>
      </c>
      <c r="AR33">
        <f t="shared" si="22"/>
        <v>0.99207619047619044</v>
      </c>
      <c r="AS33">
        <f t="shared" si="23"/>
        <v>0.82857142857142863</v>
      </c>
    </row>
    <row r="34" spans="1:45" x14ac:dyDescent="0.25">
      <c r="A34" t="s">
        <v>21</v>
      </c>
      <c r="B34">
        <v>394</v>
      </c>
      <c r="C34">
        <v>18</v>
      </c>
      <c r="D34">
        <v>467</v>
      </c>
      <c r="E34">
        <v>20</v>
      </c>
      <c r="F34" t="s">
        <v>83</v>
      </c>
      <c r="G34" t="s">
        <v>22</v>
      </c>
      <c r="H34">
        <v>2012</v>
      </c>
      <c r="I34">
        <v>3</v>
      </c>
      <c r="J34">
        <v>10</v>
      </c>
      <c r="K34">
        <v>7</v>
      </c>
      <c r="L34">
        <v>5</v>
      </c>
      <c r="M34" t="s">
        <v>20</v>
      </c>
      <c r="R34">
        <f t="shared" si="9"/>
        <v>16.873661670235546</v>
      </c>
      <c r="S34">
        <f t="shared" si="10"/>
        <v>20</v>
      </c>
      <c r="T34">
        <f t="shared" si="11"/>
        <v>18.370444561978104</v>
      </c>
      <c r="U34">
        <f t="shared" si="12"/>
        <v>18</v>
      </c>
      <c r="W34">
        <f t="shared" si="13"/>
        <v>1.268638033096581</v>
      </c>
      <c r="X34">
        <f t="shared" si="4"/>
        <v>4</v>
      </c>
      <c r="Y34">
        <f t="shared" si="5"/>
        <v>0.13722917349914937</v>
      </c>
      <c r="AA34">
        <f t="shared" si="14"/>
        <v>1.1263383297644545</v>
      </c>
      <c r="AB34">
        <f t="shared" si="15"/>
        <v>2</v>
      </c>
      <c r="AC34">
        <f t="shared" si="16"/>
        <v>0.37044456197810405</v>
      </c>
      <c r="AE34">
        <f t="shared" si="17"/>
        <v>6.675126903553303</v>
      </c>
      <c r="AF34">
        <f t="shared" si="18"/>
        <v>10</v>
      </c>
      <c r="AG34">
        <f t="shared" si="19"/>
        <v>2.0165247538147497</v>
      </c>
      <c r="AI34">
        <f t="shared" si="20"/>
        <v>6.675126903553303</v>
      </c>
      <c r="AJ34">
        <f t="shared" si="20"/>
        <v>10</v>
      </c>
      <c r="AK34">
        <f t="shared" si="20"/>
        <v>2.0165247538147497</v>
      </c>
      <c r="AR34">
        <f t="shared" si="22"/>
        <v>1.066751269035533</v>
      </c>
      <c r="AS34">
        <f t="shared" si="23"/>
        <v>0.9</v>
      </c>
    </row>
    <row r="35" spans="1:45" x14ac:dyDescent="0.25">
      <c r="A35" t="s">
        <v>21</v>
      </c>
      <c r="B35">
        <v>409</v>
      </c>
      <c r="C35">
        <v>7</v>
      </c>
      <c r="D35">
        <v>482</v>
      </c>
      <c r="E35">
        <v>6</v>
      </c>
      <c r="F35" t="s">
        <v>85</v>
      </c>
      <c r="G35" t="s">
        <v>22</v>
      </c>
      <c r="H35">
        <v>2012</v>
      </c>
      <c r="I35">
        <v>3</v>
      </c>
      <c r="J35">
        <v>10</v>
      </c>
      <c r="K35">
        <v>8</v>
      </c>
      <c r="L35">
        <v>5</v>
      </c>
      <c r="M35" t="s">
        <v>20</v>
      </c>
      <c r="R35">
        <f t="shared" si="9"/>
        <v>5.0912863070539416</v>
      </c>
      <c r="S35">
        <f t="shared" si="10"/>
        <v>6</v>
      </c>
      <c r="T35">
        <f t="shared" si="11"/>
        <v>5.5269989906208279</v>
      </c>
      <c r="U35">
        <f t="shared" si="12"/>
        <v>7</v>
      </c>
      <c r="W35">
        <f t="shared" si="13"/>
        <v>3.64318796163978</v>
      </c>
      <c r="X35">
        <f t="shared" si="4"/>
        <v>1</v>
      </c>
      <c r="Y35">
        <f t="shared" si="5"/>
        <v>2.1697319736320599</v>
      </c>
      <c r="AA35">
        <f t="shared" si="14"/>
        <v>1.9087136929460584</v>
      </c>
      <c r="AB35">
        <f t="shared" si="15"/>
        <v>1</v>
      </c>
      <c r="AC35">
        <f t="shared" si="16"/>
        <v>1.4730010093791721</v>
      </c>
      <c r="AE35">
        <f t="shared" si="17"/>
        <v>37.489812550937252</v>
      </c>
      <c r="AF35">
        <f t="shared" si="18"/>
        <v>16.666666666666668</v>
      </c>
      <c r="AG35">
        <f t="shared" si="19"/>
        <v>26.651009198279503</v>
      </c>
      <c r="AI35">
        <f t="shared" si="20"/>
        <v>37.489812550937252</v>
      </c>
      <c r="AJ35">
        <f t="shared" si="20"/>
        <v>16.666666666666668</v>
      </c>
      <c r="AK35">
        <f t="shared" si="20"/>
        <v>26.651009198279503</v>
      </c>
      <c r="AR35">
        <f t="shared" si="22"/>
        <v>1.3748981255093726</v>
      </c>
      <c r="AS35">
        <f t="shared" si="23"/>
        <v>1.1666666666666667</v>
      </c>
    </row>
    <row r="36" spans="1:45" x14ac:dyDescent="0.25">
      <c r="A36" t="s">
        <v>21</v>
      </c>
      <c r="B36">
        <v>414</v>
      </c>
      <c r="C36">
        <v>2</v>
      </c>
      <c r="D36">
        <v>486</v>
      </c>
      <c r="E36">
        <v>5</v>
      </c>
      <c r="F36" t="s">
        <v>87</v>
      </c>
      <c r="G36" t="s">
        <v>22</v>
      </c>
      <c r="H36">
        <v>2012</v>
      </c>
      <c r="I36">
        <v>3</v>
      </c>
      <c r="J36">
        <v>10</v>
      </c>
      <c r="K36">
        <v>9</v>
      </c>
      <c r="L36">
        <v>5</v>
      </c>
      <c r="M36" t="s">
        <v>20</v>
      </c>
      <c r="R36">
        <f t="shared" si="9"/>
        <v>4.2592592592592595</v>
      </c>
      <c r="S36">
        <f t="shared" si="10"/>
        <v>5</v>
      </c>
      <c r="T36">
        <f t="shared" si="11"/>
        <v>4.6147910349544858</v>
      </c>
      <c r="U36">
        <f t="shared" si="12"/>
        <v>2</v>
      </c>
      <c r="W36">
        <f t="shared" si="13"/>
        <v>5.104252400548698</v>
      </c>
      <c r="X36">
        <f t="shared" si="4"/>
        <v>9</v>
      </c>
      <c r="Y36">
        <f t="shared" si="5"/>
        <v>6.8371321564783516</v>
      </c>
      <c r="AA36">
        <f t="shared" si="14"/>
        <v>2.2592592592592595</v>
      </c>
      <c r="AB36">
        <f t="shared" si="15"/>
        <v>3</v>
      </c>
      <c r="AC36">
        <f t="shared" si="16"/>
        <v>2.6147910349544858</v>
      </c>
      <c r="AE36">
        <f t="shared" si="17"/>
        <v>53.04347826086957</v>
      </c>
      <c r="AF36">
        <f t="shared" si="18"/>
        <v>60</v>
      </c>
      <c r="AG36">
        <f t="shared" si="19"/>
        <v>56.66109288912309</v>
      </c>
      <c r="AI36">
        <f t="shared" si="20"/>
        <v>53.04347826086957</v>
      </c>
      <c r="AJ36">
        <f t="shared" si="20"/>
        <v>60</v>
      </c>
      <c r="AK36">
        <f t="shared" si="20"/>
        <v>56.66109288912309</v>
      </c>
      <c r="AR36">
        <f t="shared" si="22"/>
        <v>0.4695652173913043</v>
      </c>
      <c r="AS36">
        <f t="shared" si="23"/>
        <v>0.4</v>
      </c>
    </row>
    <row r="37" spans="1:45" x14ac:dyDescent="0.25">
      <c r="A37" t="s">
        <v>21</v>
      </c>
      <c r="B37">
        <v>410</v>
      </c>
      <c r="C37">
        <v>3</v>
      </c>
      <c r="D37">
        <v>490</v>
      </c>
      <c r="E37">
        <v>4</v>
      </c>
      <c r="F37" t="s">
        <v>89</v>
      </c>
      <c r="G37" t="s">
        <v>22</v>
      </c>
      <c r="H37">
        <v>2012</v>
      </c>
      <c r="I37">
        <v>3</v>
      </c>
      <c r="J37">
        <v>10</v>
      </c>
      <c r="K37">
        <v>10</v>
      </c>
      <c r="L37">
        <v>5</v>
      </c>
      <c r="M37" t="s">
        <v>20</v>
      </c>
      <c r="R37">
        <f t="shared" si="9"/>
        <v>3.3469387755102042</v>
      </c>
      <c r="S37">
        <f t="shared" si="10"/>
        <v>4</v>
      </c>
      <c r="T37">
        <f t="shared" si="11"/>
        <v>3.6589281356759136</v>
      </c>
      <c r="U37">
        <f t="shared" si="12"/>
        <v>3</v>
      </c>
      <c r="W37">
        <f t="shared" si="13"/>
        <v>0.12036651395251989</v>
      </c>
      <c r="X37">
        <f t="shared" si="4"/>
        <v>1</v>
      </c>
      <c r="Y37">
        <f t="shared" si="5"/>
        <v>0.43418628798533515</v>
      </c>
      <c r="AA37">
        <f t="shared" si="14"/>
        <v>0.34693877551020424</v>
      </c>
      <c r="AB37">
        <f t="shared" si="15"/>
        <v>1</v>
      </c>
      <c r="AC37">
        <f t="shared" si="16"/>
        <v>0.65892813567591357</v>
      </c>
      <c r="AE37">
        <f t="shared" si="17"/>
        <v>10.365853658536588</v>
      </c>
      <c r="AF37">
        <f t="shared" si="18"/>
        <v>25</v>
      </c>
      <c r="AG37">
        <f t="shared" si="19"/>
        <v>18.008775008481816</v>
      </c>
      <c r="AI37">
        <f t="shared" si="20"/>
        <v>10.365853658536588</v>
      </c>
      <c r="AJ37">
        <f t="shared" si="20"/>
        <v>25</v>
      </c>
      <c r="AK37">
        <f t="shared" si="20"/>
        <v>18.008775008481816</v>
      </c>
      <c r="AR37">
        <f t="shared" si="22"/>
        <v>0.89634146341463405</v>
      </c>
      <c r="AS37">
        <f t="shared" si="23"/>
        <v>0.75</v>
      </c>
    </row>
    <row r="38" spans="1:45" x14ac:dyDescent="0.25">
      <c r="A38" t="s">
        <v>21</v>
      </c>
      <c r="B38">
        <v>407</v>
      </c>
      <c r="C38">
        <v>4</v>
      </c>
      <c r="D38">
        <v>490</v>
      </c>
      <c r="E38">
        <v>2</v>
      </c>
      <c r="F38" t="s">
        <v>91</v>
      </c>
      <c r="G38" t="s">
        <v>22</v>
      </c>
      <c r="H38">
        <v>2012</v>
      </c>
      <c r="I38">
        <v>3</v>
      </c>
      <c r="J38">
        <v>10</v>
      </c>
      <c r="K38">
        <v>11</v>
      </c>
      <c r="L38">
        <v>5</v>
      </c>
      <c r="M38" t="s">
        <v>20</v>
      </c>
      <c r="R38">
        <f t="shared" si="9"/>
        <v>1.6612244897959183</v>
      </c>
      <c r="S38">
        <f t="shared" si="10"/>
        <v>2</v>
      </c>
      <c r="T38">
        <f t="shared" si="11"/>
        <v>1.8227586180270379</v>
      </c>
      <c r="U38">
        <f t="shared" si="12"/>
        <v>4</v>
      </c>
      <c r="W38">
        <f t="shared" si="13"/>
        <v>5.4698708871303623</v>
      </c>
      <c r="X38">
        <f t="shared" si="4"/>
        <v>4</v>
      </c>
      <c r="Y38">
        <f t="shared" si="5"/>
        <v>4.7403800353755337</v>
      </c>
      <c r="AA38">
        <f t="shared" si="14"/>
        <v>2.3387755102040817</v>
      </c>
      <c r="AB38">
        <f t="shared" si="15"/>
        <v>2</v>
      </c>
      <c r="AC38">
        <f t="shared" si="16"/>
        <v>2.1772413819729621</v>
      </c>
      <c r="AE38">
        <f t="shared" si="17"/>
        <v>140.7862407862408</v>
      </c>
      <c r="AF38">
        <f t="shared" si="18"/>
        <v>100</v>
      </c>
      <c r="AG38">
        <f t="shared" si="19"/>
        <v>119.4475977477269</v>
      </c>
      <c r="AI38">
        <f t="shared" si="20"/>
        <v>140.7862407862408</v>
      </c>
      <c r="AJ38">
        <f t="shared" si="20"/>
        <v>100</v>
      </c>
      <c r="AK38">
        <f t="shared" si="20"/>
        <v>119.4475977477269</v>
      </c>
      <c r="AR38">
        <f t="shared" si="22"/>
        <v>2.407862407862408</v>
      </c>
      <c r="AS38">
        <f t="shared" si="23"/>
        <v>2</v>
      </c>
    </row>
    <row r="39" spans="1:45" x14ac:dyDescent="0.25">
      <c r="A39" t="s">
        <v>21</v>
      </c>
      <c r="B39">
        <v>406</v>
      </c>
      <c r="C39">
        <v>6</v>
      </c>
      <c r="D39">
        <v>484</v>
      </c>
      <c r="E39">
        <v>6</v>
      </c>
      <c r="F39" t="s">
        <v>93</v>
      </c>
      <c r="G39" t="s">
        <v>22</v>
      </c>
      <c r="H39">
        <v>2012</v>
      </c>
      <c r="I39">
        <v>3</v>
      </c>
      <c r="J39">
        <v>10</v>
      </c>
      <c r="K39">
        <v>12</v>
      </c>
      <c r="L39">
        <v>5</v>
      </c>
      <c r="M39" t="s">
        <v>20</v>
      </c>
      <c r="R39">
        <f t="shared" si="9"/>
        <v>5.0330578512396693</v>
      </c>
      <c r="S39">
        <f t="shared" si="10"/>
        <v>6</v>
      </c>
      <c r="T39">
        <f t="shared" si="11"/>
        <v>5.4953022762572417</v>
      </c>
      <c r="U39">
        <f t="shared" si="12"/>
        <v>6</v>
      </c>
      <c r="W39">
        <f t="shared" si="13"/>
        <v>0.93497711904924552</v>
      </c>
      <c r="X39">
        <f t="shared" si="4"/>
        <v>0</v>
      </c>
      <c r="Y39">
        <f t="shared" si="5"/>
        <v>0.25471979235112163</v>
      </c>
      <c r="AA39">
        <f t="shared" si="14"/>
        <v>0.96694214876033069</v>
      </c>
      <c r="AB39">
        <f t="shared" si="15"/>
        <v>0</v>
      </c>
      <c r="AC39">
        <f t="shared" si="16"/>
        <v>0.50469772374275834</v>
      </c>
      <c r="AE39">
        <f t="shared" si="17"/>
        <v>19.211822660098527</v>
      </c>
      <c r="AF39">
        <f t="shared" si="18"/>
        <v>0</v>
      </c>
      <c r="AG39">
        <f t="shared" si="19"/>
        <v>9.1841667368023199</v>
      </c>
      <c r="AI39">
        <f t="shared" si="20"/>
        <v>19.211822660098527</v>
      </c>
      <c r="AJ39">
        <f t="shared" si="20"/>
        <v>0</v>
      </c>
      <c r="AK39">
        <f t="shared" si="20"/>
        <v>9.1841667368023199</v>
      </c>
      <c r="AR39">
        <f t="shared" si="22"/>
        <v>1.1921182266009853</v>
      </c>
      <c r="AS39">
        <f t="shared" si="23"/>
        <v>1</v>
      </c>
    </row>
    <row r="40" spans="1:45" x14ac:dyDescent="0.25">
      <c r="A40" t="s">
        <v>21</v>
      </c>
      <c r="B40">
        <v>407</v>
      </c>
      <c r="C40">
        <v>6</v>
      </c>
      <c r="D40">
        <v>482</v>
      </c>
      <c r="E40">
        <v>11</v>
      </c>
      <c r="F40" t="s">
        <v>95</v>
      </c>
      <c r="G40" t="s">
        <v>22</v>
      </c>
      <c r="H40">
        <v>2012</v>
      </c>
      <c r="I40">
        <v>3</v>
      </c>
      <c r="J40">
        <v>10</v>
      </c>
      <c r="K40">
        <v>13</v>
      </c>
      <c r="L40">
        <v>5</v>
      </c>
      <c r="M40" t="s">
        <v>20</v>
      </c>
      <c r="R40">
        <f t="shared" si="9"/>
        <v>9.28838174273859</v>
      </c>
      <c r="S40">
        <f t="shared" si="10"/>
        <v>11</v>
      </c>
      <c r="T40">
        <f t="shared" si="11"/>
        <v>10.108026472567456</v>
      </c>
      <c r="U40">
        <f t="shared" si="12"/>
        <v>6</v>
      </c>
      <c r="W40">
        <f t="shared" si="13"/>
        <v>10.813454485976486</v>
      </c>
      <c r="X40">
        <f t="shared" si="4"/>
        <v>25</v>
      </c>
      <c r="Y40">
        <f t="shared" si="5"/>
        <v>16.875881499315014</v>
      </c>
      <c r="AA40">
        <f t="shared" si="14"/>
        <v>3.28838174273859</v>
      </c>
      <c r="AB40">
        <f t="shared" si="15"/>
        <v>5</v>
      </c>
      <c r="AC40">
        <f t="shared" si="16"/>
        <v>4.108026472567456</v>
      </c>
      <c r="AE40">
        <f t="shared" si="17"/>
        <v>35.403171766808136</v>
      </c>
      <c r="AF40">
        <f t="shared" si="18"/>
        <v>45.454545454545453</v>
      </c>
      <c r="AG40">
        <f t="shared" si="19"/>
        <v>40.641231834091251</v>
      </c>
      <c r="AI40">
        <f t="shared" si="20"/>
        <v>35.403171766808136</v>
      </c>
      <c r="AJ40">
        <f t="shared" si="20"/>
        <v>45.454545454545453</v>
      </c>
      <c r="AK40">
        <f t="shared" si="20"/>
        <v>40.641231834091251</v>
      </c>
      <c r="AR40">
        <f t="shared" si="22"/>
        <v>0.64596828233191861</v>
      </c>
      <c r="AS40">
        <f t="shared" si="23"/>
        <v>0.54545454545454541</v>
      </c>
    </row>
    <row r="41" spans="1:45" x14ac:dyDescent="0.25">
      <c r="A41" t="s">
        <v>21</v>
      </c>
      <c r="B41">
        <v>405</v>
      </c>
      <c r="C41">
        <v>7</v>
      </c>
      <c r="D41">
        <v>477</v>
      </c>
      <c r="E41">
        <v>7</v>
      </c>
      <c r="F41" t="s">
        <v>97</v>
      </c>
      <c r="G41" t="s">
        <v>22</v>
      </c>
      <c r="H41">
        <v>2012</v>
      </c>
      <c r="I41">
        <v>3</v>
      </c>
      <c r="J41">
        <v>10</v>
      </c>
      <c r="K41">
        <v>14</v>
      </c>
      <c r="L41">
        <v>5</v>
      </c>
      <c r="M41" t="s">
        <v>20</v>
      </c>
      <c r="R41">
        <f t="shared" si="9"/>
        <v>5.9433962264150946</v>
      </c>
      <c r="S41">
        <f t="shared" si="10"/>
        <v>7</v>
      </c>
      <c r="T41">
        <f t="shared" si="11"/>
        <v>6.4500987267564875</v>
      </c>
      <c r="U41">
        <f t="shared" si="12"/>
        <v>7</v>
      </c>
      <c r="W41">
        <f t="shared" si="13"/>
        <v>1.1164115343538621</v>
      </c>
      <c r="X41">
        <f t="shared" si="4"/>
        <v>0</v>
      </c>
      <c r="Y41">
        <f t="shared" si="5"/>
        <v>0.30239141031483613</v>
      </c>
      <c r="AA41">
        <f t="shared" si="14"/>
        <v>1.0566037735849054</v>
      </c>
      <c r="AB41">
        <f t="shared" si="15"/>
        <v>0</v>
      </c>
      <c r="AC41">
        <f t="shared" si="16"/>
        <v>0.54990127324351246</v>
      </c>
      <c r="AE41">
        <f t="shared" si="17"/>
        <v>17.777777777777771</v>
      </c>
      <c r="AF41">
        <f t="shared" si="18"/>
        <v>0</v>
      </c>
      <c r="AG41">
        <f t="shared" si="19"/>
        <v>8.5254706406647074</v>
      </c>
      <c r="AI41">
        <f t="shared" si="20"/>
        <v>17.777777777777771</v>
      </c>
      <c r="AJ41">
        <f t="shared" si="20"/>
        <v>0</v>
      </c>
      <c r="AK41">
        <f t="shared" si="20"/>
        <v>8.5254706406647074</v>
      </c>
      <c r="AR41">
        <f t="shared" si="22"/>
        <v>1.1777777777777778</v>
      </c>
      <c r="AS41">
        <f t="shared" si="23"/>
        <v>1</v>
      </c>
    </row>
    <row r="42" spans="1:45" x14ac:dyDescent="0.25">
      <c r="A42" t="s">
        <v>21</v>
      </c>
      <c r="B42">
        <v>399</v>
      </c>
      <c r="C42">
        <v>9</v>
      </c>
      <c r="D42">
        <v>473</v>
      </c>
      <c r="E42">
        <v>8</v>
      </c>
      <c r="F42" t="s">
        <v>99</v>
      </c>
      <c r="G42" t="s">
        <v>22</v>
      </c>
      <c r="H42">
        <v>2012</v>
      </c>
      <c r="I42">
        <v>3</v>
      </c>
      <c r="J42">
        <v>10</v>
      </c>
      <c r="K42">
        <v>15</v>
      </c>
      <c r="L42">
        <v>5</v>
      </c>
      <c r="M42" t="s">
        <v>20</v>
      </c>
      <c r="R42">
        <f t="shared" si="9"/>
        <v>6.7484143763213531</v>
      </c>
      <c r="S42">
        <f t="shared" si="10"/>
        <v>8</v>
      </c>
      <c r="T42">
        <f t="shared" si="11"/>
        <v>7.3476060734480608</v>
      </c>
      <c r="U42">
        <f t="shared" si="12"/>
        <v>9</v>
      </c>
      <c r="W42">
        <f t="shared" si="13"/>
        <v>5.0696378207563617</v>
      </c>
      <c r="X42">
        <f t="shared" si="4"/>
        <v>1</v>
      </c>
      <c r="Y42">
        <f t="shared" si="5"/>
        <v>2.7304056885057353</v>
      </c>
      <c r="AA42">
        <f t="shared" si="14"/>
        <v>2.2515856236786469</v>
      </c>
      <c r="AB42">
        <f t="shared" si="15"/>
        <v>1</v>
      </c>
      <c r="AC42">
        <f t="shared" si="16"/>
        <v>1.6523939265519392</v>
      </c>
      <c r="AE42">
        <f t="shared" si="17"/>
        <v>33.36466165413534</v>
      </c>
      <c r="AF42">
        <f t="shared" si="18"/>
        <v>12.5</v>
      </c>
      <c r="AG42">
        <f t="shared" si="19"/>
        <v>22.4888747441588</v>
      </c>
      <c r="AI42">
        <f t="shared" si="20"/>
        <v>33.36466165413534</v>
      </c>
      <c r="AJ42">
        <f t="shared" si="20"/>
        <v>12.5</v>
      </c>
      <c r="AK42">
        <f t="shared" si="20"/>
        <v>22.4888747441588</v>
      </c>
      <c r="AR42">
        <f t="shared" si="22"/>
        <v>1.3336466165413534</v>
      </c>
      <c r="AS42">
        <f t="shared" si="23"/>
        <v>1.125</v>
      </c>
    </row>
    <row r="43" spans="1:45" x14ac:dyDescent="0.25">
      <c r="A43" t="s">
        <v>21</v>
      </c>
      <c r="B43">
        <v>394</v>
      </c>
      <c r="C43">
        <v>14</v>
      </c>
      <c r="D43">
        <v>477</v>
      </c>
      <c r="E43">
        <v>11</v>
      </c>
      <c r="F43" t="s">
        <v>101</v>
      </c>
      <c r="G43" t="s">
        <v>22</v>
      </c>
      <c r="H43">
        <v>2012</v>
      </c>
      <c r="I43">
        <v>3</v>
      </c>
      <c r="J43">
        <v>10</v>
      </c>
      <c r="K43">
        <v>16</v>
      </c>
      <c r="L43">
        <v>5</v>
      </c>
      <c r="M43" t="s">
        <v>20</v>
      </c>
      <c r="R43">
        <f t="shared" si="9"/>
        <v>9.0859538784067091</v>
      </c>
      <c r="S43">
        <f t="shared" si="10"/>
        <v>11</v>
      </c>
      <c r="T43">
        <f t="shared" si="11"/>
        <v>9.9972742616412091</v>
      </c>
      <c r="U43">
        <f t="shared" si="12"/>
        <v>14</v>
      </c>
      <c r="W43">
        <f t="shared" si="13"/>
        <v>24.147849285146066</v>
      </c>
      <c r="X43">
        <f t="shared" si="4"/>
        <v>9</v>
      </c>
      <c r="Y43">
        <f t="shared" si="5"/>
        <v>16.021813336519926</v>
      </c>
      <c r="AA43">
        <f t="shared" si="14"/>
        <v>4.9140461215932909</v>
      </c>
      <c r="AB43">
        <f t="shared" si="15"/>
        <v>3</v>
      </c>
      <c r="AC43">
        <f t="shared" si="16"/>
        <v>4.0027257383587909</v>
      </c>
      <c r="AE43">
        <f t="shared" si="17"/>
        <v>54.08398707891093</v>
      </c>
      <c r="AF43">
        <f t="shared" si="18"/>
        <v>27.272727272727273</v>
      </c>
      <c r="AG43">
        <f t="shared" si="19"/>
        <v>40.038170741368468</v>
      </c>
      <c r="AI43">
        <f t="shared" si="20"/>
        <v>54.08398707891093</v>
      </c>
      <c r="AJ43">
        <f t="shared" si="20"/>
        <v>27.272727272727273</v>
      </c>
      <c r="AK43">
        <f t="shared" si="20"/>
        <v>40.038170741368468</v>
      </c>
      <c r="AR43">
        <f t="shared" si="22"/>
        <v>1.5408398707891093</v>
      </c>
      <c r="AS43">
        <f t="shared" si="23"/>
        <v>1.2727272727272727</v>
      </c>
    </row>
    <row r="44" spans="1:45" x14ac:dyDescent="0.25">
      <c r="A44" t="s">
        <v>21</v>
      </c>
      <c r="B44">
        <v>404</v>
      </c>
      <c r="C44">
        <v>11</v>
      </c>
      <c r="D44">
        <v>482</v>
      </c>
      <c r="E44">
        <v>13</v>
      </c>
      <c r="F44" t="s">
        <v>103</v>
      </c>
      <c r="G44" t="s">
        <v>22</v>
      </c>
      <c r="H44">
        <v>2012</v>
      </c>
      <c r="I44">
        <v>3</v>
      </c>
      <c r="J44">
        <v>10</v>
      </c>
      <c r="K44">
        <v>17</v>
      </c>
      <c r="L44">
        <v>5</v>
      </c>
      <c r="M44" t="s">
        <v>20</v>
      </c>
      <c r="R44">
        <f t="shared" si="9"/>
        <v>10.896265560165975</v>
      </c>
      <c r="S44">
        <f t="shared" si="10"/>
        <v>13</v>
      </c>
      <c r="T44">
        <f t="shared" si="11"/>
        <v>11.901741565088603</v>
      </c>
      <c r="U44">
        <f t="shared" si="12"/>
        <v>11</v>
      </c>
      <c r="W44">
        <f t="shared" si="13"/>
        <v>1.0760834007678854E-2</v>
      </c>
      <c r="X44">
        <f t="shared" si="4"/>
        <v>4</v>
      </c>
      <c r="Y44">
        <f t="shared" si="5"/>
        <v>0.81313785020844309</v>
      </c>
      <c r="AA44">
        <f t="shared" si="14"/>
        <v>0.10373443983402453</v>
      </c>
      <c r="AB44">
        <f t="shared" si="15"/>
        <v>2</v>
      </c>
      <c r="AC44">
        <f t="shared" si="16"/>
        <v>0.90174156508860293</v>
      </c>
      <c r="AE44">
        <f t="shared" si="17"/>
        <v>0.95201827875094858</v>
      </c>
      <c r="AF44">
        <f t="shared" si="18"/>
        <v>15.384615384615385</v>
      </c>
      <c r="AG44">
        <f t="shared" si="19"/>
        <v>7.5765513824773585</v>
      </c>
      <c r="AI44">
        <f t="shared" si="20"/>
        <v>0.95201827875094858</v>
      </c>
      <c r="AJ44">
        <f t="shared" si="20"/>
        <v>15.384615384615385</v>
      </c>
      <c r="AK44">
        <f t="shared" si="20"/>
        <v>7.5765513824773585</v>
      </c>
      <c r="AR44">
        <f t="shared" si="22"/>
        <v>1.0095201827875095</v>
      </c>
      <c r="AS44">
        <f t="shared" si="23"/>
        <v>0.84615384615384615</v>
      </c>
    </row>
    <row r="45" spans="1:45" x14ac:dyDescent="0.25">
      <c r="A45" t="s">
        <v>21</v>
      </c>
      <c r="B45">
        <v>401</v>
      </c>
      <c r="C45">
        <v>16</v>
      </c>
      <c r="D45">
        <v>485</v>
      </c>
      <c r="E45">
        <v>17</v>
      </c>
      <c r="F45" t="s">
        <v>105</v>
      </c>
      <c r="G45" t="s">
        <v>22</v>
      </c>
      <c r="H45">
        <v>2012</v>
      </c>
      <c r="I45">
        <v>3</v>
      </c>
      <c r="J45">
        <v>10</v>
      </c>
      <c r="K45">
        <v>18</v>
      </c>
      <c r="L45">
        <v>5</v>
      </c>
      <c r="M45" t="s">
        <v>20</v>
      </c>
      <c r="R45">
        <f t="shared" si="9"/>
        <v>14.055670103092783</v>
      </c>
      <c r="S45">
        <f t="shared" si="10"/>
        <v>17</v>
      </c>
      <c r="T45">
        <f t="shared" si="11"/>
        <v>15.457890921874734</v>
      </c>
      <c r="U45">
        <f t="shared" si="12"/>
        <v>16</v>
      </c>
      <c r="W45">
        <f t="shared" si="13"/>
        <v>3.7804187480072278</v>
      </c>
      <c r="X45">
        <f t="shared" si="4"/>
        <v>1</v>
      </c>
      <c r="Y45">
        <f t="shared" si="5"/>
        <v>0.29388225258582595</v>
      </c>
      <c r="AA45">
        <f t="shared" si="14"/>
        <v>1.9443298969072167</v>
      </c>
      <c r="AB45">
        <f t="shared" si="15"/>
        <v>1</v>
      </c>
      <c r="AC45">
        <f t="shared" si="16"/>
        <v>0.54210907812526621</v>
      </c>
      <c r="AE45">
        <f t="shared" si="17"/>
        <v>13.833064397828959</v>
      </c>
      <c r="AF45">
        <f t="shared" si="18"/>
        <v>5.882352941176471</v>
      </c>
      <c r="AG45">
        <f t="shared" si="19"/>
        <v>3.5070054567283697</v>
      </c>
      <c r="AI45">
        <f t="shared" si="20"/>
        <v>13.833064397828959</v>
      </c>
      <c r="AJ45">
        <f t="shared" si="20"/>
        <v>5.882352941176471</v>
      </c>
      <c r="AK45">
        <f t="shared" si="20"/>
        <v>3.5070054567283697</v>
      </c>
      <c r="AR45">
        <f t="shared" si="22"/>
        <v>1.1383306439782896</v>
      </c>
      <c r="AS45">
        <f t="shared" si="23"/>
        <v>0.94117647058823528</v>
      </c>
    </row>
    <row r="46" spans="1:45" x14ac:dyDescent="0.25">
      <c r="A46" t="s">
        <v>21</v>
      </c>
      <c r="B46">
        <v>407</v>
      </c>
      <c r="C46">
        <v>12</v>
      </c>
      <c r="D46">
        <v>494</v>
      </c>
      <c r="E46">
        <v>13</v>
      </c>
      <c r="F46" t="s">
        <v>107</v>
      </c>
      <c r="G46" t="s">
        <v>22</v>
      </c>
      <c r="H46">
        <v>2012</v>
      </c>
      <c r="I46">
        <v>3</v>
      </c>
      <c r="J46">
        <v>10</v>
      </c>
      <c r="K46">
        <v>19</v>
      </c>
      <c r="L46">
        <v>5</v>
      </c>
      <c r="M46" t="s">
        <v>20</v>
      </c>
      <c r="R46">
        <f t="shared" si="9"/>
        <v>10.710526315789474</v>
      </c>
      <c r="S46">
        <f t="shared" si="10"/>
        <v>13</v>
      </c>
      <c r="T46">
        <f t="shared" si="11"/>
        <v>11.799866190142293</v>
      </c>
      <c r="U46">
        <f t="shared" si="12"/>
        <v>12</v>
      </c>
      <c r="W46">
        <f t="shared" si="13"/>
        <v>1.6627423822714664</v>
      </c>
      <c r="X46">
        <f t="shared" si="4"/>
        <v>1</v>
      </c>
      <c r="Y46">
        <f t="shared" si="5"/>
        <v>4.0053541848160915E-2</v>
      </c>
      <c r="AA46">
        <f t="shared" si="14"/>
        <v>1.2894736842105257</v>
      </c>
      <c r="AB46">
        <f t="shared" si="15"/>
        <v>1</v>
      </c>
      <c r="AC46">
        <f t="shared" si="16"/>
        <v>0.20013380985770723</v>
      </c>
      <c r="AE46">
        <f t="shared" si="17"/>
        <v>12.039312039312033</v>
      </c>
      <c r="AF46">
        <f t="shared" si="18"/>
        <v>7.6923076923076925</v>
      </c>
      <c r="AG46">
        <f t="shared" si="19"/>
        <v>1.6960684691907837</v>
      </c>
      <c r="AI46">
        <f t="shared" si="20"/>
        <v>12.039312039312033</v>
      </c>
      <c r="AJ46">
        <f t="shared" si="20"/>
        <v>7.6923076923076925</v>
      </c>
      <c r="AK46">
        <f t="shared" si="20"/>
        <v>1.6960684691907837</v>
      </c>
      <c r="AR46">
        <f t="shared" si="22"/>
        <v>1.1203931203931203</v>
      </c>
      <c r="AS46">
        <f t="shared" si="23"/>
        <v>0.92307692307692313</v>
      </c>
    </row>
    <row r="47" spans="1:45" x14ac:dyDescent="0.25">
      <c r="A47" t="s">
        <v>21</v>
      </c>
      <c r="B47">
        <v>414</v>
      </c>
      <c r="C47">
        <v>20</v>
      </c>
      <c r="D47">
        <v>499</v>
      </c>
      <c r="E47">
        <v>11</v>
      </c>
      <c r="F47" t="s">
        <v>109</v>
      </c>
      <c r="G47" t="s">
        <v>22</v>
      </c>
      <c r="H47">
        <v>2012</v>
      </c>
      <c r="I47">
        <v>3</v>
      </c>
      <c r="J47">
        <v>10</v>
      </c>
      <c r="K47">
        <v>20</v>
      </c>
      <c r="L47">
        <v>5</v>
      </c>
      <c r="M47" t="s">
        <v>20</v>
      </c>
      <c r="R47">
        <f t="shared" si="9"/>
        <v>9.1262525050100205</v>
      </c>
      <c r="S47">
        <f t="shared" si="10"/>
        <v>11</v>
      </c>
      <c r="T47">
        <f t="shared" si="11"/>
        <v>10.019420020894934</v>
      </c>
      <c r="U47">
        <f t="shared" si="12"/>
        <v>20</v>
      </c>
      <c r="W47">
        <f t="shared" si="13"/>
        <v>118.23838458480085</v>
      </c>
      <c r="X47">
        <f t="shared" si="4"/>
        <v>81</v>
      </c>
      <c r="Y47">
        <f t="shared" si="5"/>
        <v>99.611976719312878</v>
      </c>
      <c r="AA47">
        <f t="shared" si="14"/>
        <v>10.87374749498998</v>
      </c>
      <c r="AB47">
        <f t="shared" si="15"/>
        <v>9</v>
      </c>
      <c r="AC47">
        <f t="shared" si="16"/>
        <v>9.980579979105066</v>
      </c>
      <c r="AE47">
        <f t="shared" si="17"/>
        <v>119.1480017566974</v>
      </c>
      <c r="AF47">
        <f t="shared" si="18"/>
        <v>81.818181818181813</v>
      </c>
      <c r="AG47">
        <f t="shared" si="19"/>
        <v>99.612352394561071</v>
      </c>
      <c r="AI47">
        <f t="shared" si="20"/>
        <v>119.1480017566974</v>
      </c>
      <c r="AJ47">
        <f t="shared" si="20"/>
        <v>81.818181818181813</v>
      </c>
      <c r="AK47">
        <f t="shared" si="20"/>
        <v>99.612352394561071</v>
      </c>
      <c r="AR47">
        <f t="shared" si="22"/>
        <v>2.191480017566974</v>
      </c>
      <c r="AS47">
        <f t="shared" si="23"/>
        <v>1.8181818181818181</v>
      </c>
    </row>
    <row r="48" spans="1:45" x14ac:dyDescent="0.25">
      <c r="A48" t="s">
        <v>21</v>
      </c>
      <c r="B48">
        <v>413</v>
      </c>
      <c r="C48">
        <v>19</v>
      </c>
      <c r="D48">
        <v>498</v>
      </c>
      <c r="E48">
        <v>22</v>
      </c>
      <c r="F48" t="s">
        <v>111</v>
      </c>
      <c r="G48" t="s">
        <v>22</v>
      </c>
      <c r="H48">
        <v>2012</v>
      </c>
      <c r="I48">
        <v>3</v>
      </c>
      <c r="J48">
        <v>10</v>
      </c>
      <c r="K48">
        <v>21</v>
      </c>
      <c r="L48">
        <v>5</v>
      </c>
      <c r="M48" t="s">
        <v>20</v>
      </c>
      <c r="R48">
        <f t="shared" si="9"/>
        <v>18.244979919678716</v>
      </c>
      <c r="S48">
        <f t="shared" si="10"/>
        <v>22</v>
      </c>
      <c r="T48">
        <f t="shared" si="11"/>
        <v>20.034708838236998</v>
      </c>
      <c r="U48">
        <f t="shared" si="12"/>
        <v>19</v>
      </c>
      <c r="W48">
        <f t="shared" si="13"/>
        <v>0.57005532168835793</v>
      </c>
      <c r="X48">
        <f t="shared" si="4"/>
        <v>9</v>
      </c>
      <c r="Y48">
        <f t="shared" si="5"/>
        <v>1.0706223799257586</v>
      </c>
      <c r="AA48">
        <f t="shared" si="14"/>
        <v>0.75502008032128387</v>
      </c>
      <c r="AB48">
        <f t="shared" si="15"/>
        <v>3</v>
      </c>
      <c r="AC48">
        <f t="shared" si="16"/>
        <v>1.0347088382369982</v>
      </c>
      <c r="AE48">
        <f t="shared" si="17"/>
        <v>4.1382346467092157</v>
      </c>
      <c r="AF48">
        <f t="shared" si="18"/>
        <v>13.636363636363637</v>
      </c>
      <c r="AG48">
        <f t="shared" si="19"/>
        <v>5.1645813602352799</v>
      </c>
      <c r="AI48">
        <f t="shared" si="20"/>
        <v>4.1382346467092157</v>
      </c>
      <c r="AJ48">
        <f t="shared" si="20"/>
        <v>13.636363636363637</v>
      </c>
      <c r="AK48">
        <f t="shared" si="20"/>
        <v>5.1645813602352799</v>
      </c>
      <c r="AR48">
        <f t="shared" si="22"/>
        <v>1.0413823464670922</v>
      </c>
      <c r="AS48">
        <f t="shared" si="23"/>
        <v>0.86363636363636365</v>
      </c>
    </row>
    <row r="49" spans="1:45" x14ac:dyDescent="0.25">
      <c r="A49" t="s">
        <v>21</v>
      </c>
      <c r="B49">
        <v>421</v>
      </c>
      <c r="C49">
        <v>27</v>
      </c>
      <c r="D49">
        <v>508</v>
      </c>
      <c r="E49">
        <v>28</v>
      </c>
      <c r="F49" t="s">
        <v>113</v>
      </c>
      <c r="G49" t="s">
        <v>22</v>
      </c>
      <c r="H49">
        <v>2012</v>
      </c>
      <c r="I49">
        <v>3</v>
      </c>
      <c r="J49">
        <v>10</v>
      </c>
      <c r="K49">
        <v>22</v>
      </c>
      <c r="L49">
        <v>5</v>
      </c>
      <c r="M49" t="s">
        <v>20</v>
      </c>
      <c r="R49">
        <f t="shared" si="9"/>
        <v>23.204724409448819</v>
      </c>
      <c r="S49">
        <f t="shared" si="10"/>
        <v>28</v>
      </c>
      <c r="T49">
        <f t="shared" si="11"/>
        <v>25.489846674010554</v>
      </c>
      <c r="U49">
        <f t="shared" si="12"/>
        <v>27</v>
      </c>
      <c r="W49">
        <f t="shared" si="13"/>
        <v>14.404116808233619</v>
      </c>
      <c r="X49">
        <f t="shared" si="4"/>
        <v>1</v>
      </c>
      <c r="Y49">
        <f t="shared" si="5"/>
        <v>2.2805630679969857</v>
      </c>
      <c r="AA49">
        <f t="shared" si="14"/>
        <v>3.7952755905511815</v>
      </c>
      <c r="AB49">
        <f t="shared" si="15"/>
        <v>1</v>
      </c>
      <c r="AC49">
        <f t="shared" si="16"/>
        <v>1.510153325989446</v>
      </c>
      <c r="AE49">
        <f t="shared" si="17"/>
        <v>16.355615880556499</v>
      </c>
      <c r="AF49">
        <f t="shared" si="18"/>
        <v>3.5714285714285716</v>
      </c>
      <c r="AG49">
        <f t="shared" si="19"/>
        <v>5.9245288734090282</v>
      </c>
      <c r="AI49">
        <f t="shared" si="20"/>
        <v>16.355615880556499</v>
      </c>
      <c r="AJ49">
        <f t="shared" si="20"/>
        <v>3.5714285714285716</v>
      </c>
      <c r="AK49">
        <f t="shared" si="20"/>
        <v>5.9245288734090282</v>
      </c>
      <c r="AR49">
        <f t="shared" si="22"/>
        <v>1.163556158805565</v>
      </c>
      <c r="AS49">
        <f t="shared" si="23"/>
        <v>0.9642857142857143</v>
      </c>
    </row>
    <row r="50" spans="1:45" x14ac:dyDescent="0.25">
      <c r="A50" t="s">
        <v>21</v>
      </c>
      <c r="B50">
        <v>431</v>
      </c>
      <c r="C50">
        <v>39</v>
      </c>
      <c r="D50">
        <v>526</v>
      </c>
      <c r="E50">
        <v>45</v>
      </c>
      <c r="F50" t="s">
        <v>115</v>
      </c>
      <c r="G50" t="s">
        <v>22</v>
      </c>
      <c r="H50">
        <v>2012</v>
      </c>
      <c r="I50">
        <v>3</v>
      </c>
      <c r="J50">
        <v>10</v>
      </c>
      <c r="K50">
        <v>23</v>
      </c>
      <c r="L50">
        <v>5</v>
      </c>
      <c r="M50" t="s">
        <v>20</v>
      </c>
      <c r="R50">
        <f t="shared" si="9"/>
        <v>36.872623574144484</v>
      </c>
      <c r="S50">
        <f t="shared" si="10"/>
        <v>45</v>
      </c>
      <c r="T50">
        <f t="shared" si="11"/>
        <v>40.734114214457904</v>
      </c>
      <c r="U50">
        <f t="shared" si="12"/>
        <v>39</v>
      </c>
      <c r="W50">
        <f t="shared" si="13"/>
        <v>4.5257304572857899</v>
      </c>
      <c r="X50">
        <f t="shared" si="4"/>
        <v>36</v>
      </c>
      <c r="Y50">
        <f t="shared" si="5"/>
        <v>3.0071521087849526</v>
      </c>
      <c r="AA50">
        <f t="shared" si="14"/>
        <v>2.1273764258555161</v>
      </c>
      <c r="AB50">
        <f t="shared" si="15"/>
        <v>6</v>
      </c>
      <c r="AC50">
        <f t="shared" si="16"/>
        <v>1.7341142144579038</v>
      </c>
      <c r="AE50">
        <f t="shared" si="17"/>
        <v>5.7695282289249885</v>
      </c>
      <c r="AF50">
        <f t="shared" si="18"/>
        <v>13.333333333333334</v>
      </c>
      <c r="AG50">
        <f t="shared" si="19"/>
        <v>4.2571545936364279</v>
      </c>
      <c r="AI50">
        <f t="shared" si="20"/>
        <v>5.7695282289249885</v>
      </c>
      <c r="AJ50">
        <f t="shared" si="20"/>
        <v>13.333333333333334</v>
      </c>
      <c r="AK50">
        <f t="shared" si="20"/>
        <v>4.2571545936364279</v>
      </c>
      <c r="AR50">
        <f t="shared" si="22"/>
        <v>1.0576952822892498</v>
      </c>
      <c r="AS50">
        <f t="shared" si="23"/>
        <v>0.8666666666666667</v>
      </c>
    </row>
    <row r="51" spans="1:45" x14ac:dyDescent="0.25">
      <c r="A51" t="s">
        <v>21</v>
      </c>
      <c r="B51">
        <v>448</v>
      </c>
      <c r="C51">
        <v>50</v>
      </c>
      <c r="D51">
        <v>521</v>
      </c>
      <c r="E51">
        <v>44</v>
      </c>
      <c r="F51" t="s">
        <v>117</v>
      </c>
      <c r="G51" t="s">
        <v>22</v>
      </c>
      <c r="H51">
        <v>2012</v>
      </c>
      <c r="I51">
        <v>3</v>
      </c>
      <c r="J51">
        <v>11</v>
      </c>
      <c r="K51">
        <v>0</v>
      </c>
      <c r="L51">
        <v>6</v>
      </c>
      <c r="M51" t="s">
        <v>20</v>
      </c>
      <c r="R51">
        <f t="shared" si="9"/>
        <v>37.834932821497119</v>
      </c>
      <c r="S51">
        <f t="shared" si="10"/>
        <v>44</v>
      </c>
      <c r="T51">
        <f t="shared" si="11"/>
        <v>40.801189249161276</v>
      </c>
      <c r="U51">
        <f t="shared" si="12"/>
        <v>50</v>
      </c>
      <c r="W51">
        <f t="shared" si="13"/>
        <v>147.98885945748805</v>
      </c>
      <c r="X51">
        <f t="shared" si="4"/>
        <v>36</v>
      </c>
      <c r="Y51">
        <f t="shared" si="5"/>
        <v>84.6181192297461</v>
      </c>
      <c r="AA51">
        <f t="shared" si="14"/>
        <v>12.165067178502881</v>
      </c>
      <c r="AB51">
        <f t="shared" si="15"/>
        <v>6</v>
      </c>
      <c r="AC51">
        <f t="shared" si="16"/>
        <v>9.1988107508387245</v>
      </c>
      <c r="AE51">
        <f t="shared" si="17"/>
        <v>32.153003246753258</v>
      </c>
      <c r="AF51">
        <f t="shared" si="18"/>
        <v>13.636363636363637</v>
      </c>
      <c r="AG51">
        <f t="shared" si="19"/>
        <v>22.545447620813697</v>
      </c>
      <c r="AI51">
        <f t="shared" si="20"/>
        <v>32.153003246753258</v>
      </c>
      <c r="AJ51">
        <f t="shared" si="20"/>
        <v>13.636363636363637</v>
      </c>
      <c r="AK51">
        <f t="shared" si="20"/>
        <v>22.545447620813697</v>
      </c>
      <c r="AR51">
        <f t="shared" si="22"/>
        <v>1.3215300324675325</v>
      </c>
      <c r="AS51">
        <f t="shared" si="23"/>
        <v>1.1363636363636365</v>
      </c>
    </row>
    <row r="52" spans="1:45" x14ac:dyDescent="0.25">
      <c r="A52" t="s">
        <v>21</v>
      </c>
      <c r="B52">
        <v>471</v>
      </c>
      <c r="C52">
        <v>84</v>
      </c>
      <c r="D52">
        <v>527</v>
      </c>
      <c r="E52">
        <v>36</v>
      </c>
      <c r="F52" t="s">
        <v>119</v>
      </c>
      <c r="G52" t="s">
        <v>22</v>
      </c>
      <c r="H52">
        <v>2012</v>
      </c>
      <c r="I52">
        <v>3</v>
      </c>
      <c r="J52">
        <v>11</v>
      </c>
      <c r="K52">
        <v>1</v>
      </c>
      <c r="L52">
        <v>6</v>
      </c>
      <c r="M52" t="s">
        <v>20</v>
      </c>
      <c r="R52">
        <f t="shared" si="9"/>
        <v>32.174573055028461</v>
      </c>
      <c r="S52">
        <f t="shared" si="10"/>
        <v>36</v>
      </c>
      <c r="T52">
        <f t="shared" si="11"/>
        <v>34.033580916221915</v>
      </c>
      <c r="U52">
        <f t="shared" si="12"/>
        <v>84</v>
      </c>
      <c r="W52">
        <f t="shared" si="13"/>
        <v>2685.8748780285819</v>
      </c>
      <c r="X52">
        <f t="shared" si="4"/>
        <v>2304</v>
      </c>
      <c r="Y52">
        <f t="shared" si="5"/>
        <v>2496.6430360557429</v>
      </c>
      <c r="AA52">
        <f t="shared" si="14"/>
        <v>51.825426944971539</v>
      </c>
      <c r="AB52">
        <f t="shared" si="15"/>
        <v>48</v>
      </c>
      <c r="AC52">
        <f t="shared" si="16"/>
        <v>49.966419083778085</v>
      </c>
      <c r="AE52">
        <f t="shared" si="17"/>
        <v>161.07572540693562</v>
      </c>
      <c r="AF52">
        <f t="shared" si="18"/>
        <v>133.33333333333334</v>
      </c>
      <c r="AG52">
        <f t="shared" si="19"/>
        <v>146.8150507193966</v>
      </c>
      <c r="AI52">
        <f t="shared" si="20"/>
        <v>161.07572540693562</v>
      </c>
      <c r="AJ52">
        <f t="shared" si="20"/>
        <v>133.33333333333334</v>
      </c>
      <c r="AK52">
        <f t="shared" si="20"/>
        <v>146.8150507193966</v>
      </c>
      <c r="AR52">
        <f t="shared" si="22"/>
        <v>2.6107572540693562</v>
      </c>
      <c r="AS52">
        <f t="shared" si="23"/>
        <v>2.3333333333333335</v>
      </c>
    </row>
    <row r="53" spans="1:45" x14ac:dyDescent="0.25">
      <c r="A53" t="s">
        <v>21</v>
      </c>
      <c r="B53">
        <v>519</v>
      </c>
      <c r="C53">
        <v>0</v>
      </c>
      <c r="D53">
        <v>518</v>
      </c>
      <c r="E53">
        <v>42</v>
      </c>
      <c r="F53" t="s">
        <v>121</v>
      </c>
      <c r="G53" t="s">
        <v>22</v>
      </c>
      <c r="H53">
        <v>2012</v>
      </c>
      <c r="I53">
        <v>3</v>
      </c>
      <c r="J53">
        <v>11</v>
      </c>
      <c r="K53">
        <v>2</v>
      </c>
      <c r="L53">
        <v>6</v>
      </c>
      <c r="M53" t="s">
        <v>20</v>
      </c>
      <c r="R53">
        <f t="shared" si="9"/>
        <v>42.081081081081081</v>
      </c>
      <c r="S53">
        <f t="shared" si="10"/>
        <v>42</v>
      </c>
      <c r="T53">
        <f t="shared" si="11"/>
        <v>42.040520993505844</v>
      </c>
      <c r="U53">
        <f t="shared" si="12"/>
        <v>0</v>
      </c>
      <c r="W53">
        <f t="shared" si="13"/>
        <v>1770.8173849525201</v>
      </c>
      <c r="X53">
        <f t="shared" si="4"/>
        <v>1764</v>
      </c>
      <c r="Y53">
        <f t="shared" si="5"/>
        <v>1767.4054054054056</v>
      </c>
      <c r="AA53">
        <f t="shared" si="14"/>
        <v>42.081081081081081</v>
      </c>
      <c r="AB53">
        <f t="shared" si="15"/>
        <v>42</v>
      </c>
      <c r="AC53">
        <f t="shared" si="16"/>
        <v>42.040520993505844</v>
      </c>
      <c r="AE53">
        <f t="shared" si="17"/>
        <v>100</v>
      </c>
      <c r="AF53">
        <f t="shared" si="18"/>
        <v>100</v>
      </c>
      <c r="AG53">
        <f t="shared" si="19"/>
        <v>100</v>
      </c>
      <c r="AI53">
        <f t="shared" si="20"/>
        <v>100</v>
      </c>
      <c r="AJ53">
        <f t="shared" si="20"/>
        <v>100</v>
      </c>
      <c r="AK53">
        <f t="shared" si="20"/>
        <v>100</v>
      </c>
      <c r="AR53">
        <f t="shared" si="22"/>
        <v>0</v>
      </c>
      <c r="AS53">
        <f t="shared" si="23"/>
        <v>0</v>
      </c>
    </row>
    <row r="54" spans="1:45" x14ac:dyDescent="0.25">
      <c r="A54" t="s">
        <v>21</v>
      </c>
      <c r="B54">
        <v>487</v>
      </c>
      <c r="C54">
        <v>50</v>
      </c>
      <c r="D54">
        <v>534</v>
      </c>
      <c r="E54">
        <v>47</v>
      </c>
      <c r="F54" t="s">
        <v>123</v>
      </c>
      <c r="G54" t="s">
        <v>22</v>
      </c>
      <c r="H54">
        <v>2012</v>
      </c>
      <c r="I54">
        <v>3</v>
      </c>
      <c r="J54">
        <v>11</v>
      </c>
      <c r="K54">
        <v>3</v>
      </c>
      <c r="L54">
        <v>6</v>
      </c>
      <c r="M54" t="s">
        <v>20</v>
      </c>
      <c r="R54">
        <f t="shared" si="9"/>
        <v>42.863295880149813</v>
      </c>
      <c r="S54">
        <f t="shared" si="10"/>
        <v>47</v>
      </c>
      <c r="T54">
        <f t="shared" si="11"/>
        <v>44.88401615683518</v>
      </c>
      <c r="U54">
        <f t="shared" si="12"/>
        <v>50</v>
      </c>
      <c r="W54">
        <f t="shared" si="13"/>
        <v>50.932545694286624</v>
      </c>
      <c r="X54">
        <f t="shared" si="4"/>
        <v>9</v>
      </c>
      <c r="Y54">
        <f t="shared" si="5"/>
        <v>26.173290683523479</v>
      </c>
      <c r="AA54">
        <f t="shared" si="14"/>
        <v>7.1367041198501866</v>
      </c>
      <c r="AB54">
        <f t="shared" si="15"/>
        <v>3</v>
      </c>
      <c r="AC54">
        <f t="shared" si="16"/>
        <v>5.1159838431648197</v>
      </c>
      <c r="AE54">
        <f t="shared" si="17"/>
        <v>16.649919175149634</v>
      </c>
      <c r="AF54">
        <f t="shared" si="18"/>
        <v>6.3829787234042552</v>
      </c>
      <c r="AG54">
        <f t="shared" si="19"/>
        <v>11.398230998956029</v>
      </c>
      <c r="AI54">
        <f t="shared" si="20"/>
        <v>16.649919175149634</v>
      </c>
      <c r="AJ54">
        <f t="shared" si="20"/>
        <v>6.3829787234042552</v>
      </c>
      <c r="AK54">
        <f t="shared" si="20"/>
        <v>11.398230998956029</v>
      </c>
      <c r="AR54">
        <f t="shared" si="22"/>
        <v>1.1664991917514964</v>
      </c>
      <c r="AS54">
        <f t="shared" si="23"/>
        <v>1.0638297872340425</v>
      </c>
    </row>
    <row r="55" spans="1:45" x14ac:dyDescent="0.25">
      <c r="A55" t="s">
        <v>21</v>
      </c>
      <c r="B55">
        <v>504</v>
      </c>
      <c r="C55">
        <v>43</v>
      </c>
      <c r="D55">
        <v>535</v>
      </c>
      <c r="E55">
        <v>50</v>
      </c>
      <c r="F55" t="s">
        <v>125</v>
      </c>
      <c r="G55" t="s">
        <v>22</v>
      </c>
      <c r="H55">
        <v>2012</v>
      </c>
      <c r="I55">
        <v>3</v>
      </c>
      <c r="J55">
        <v>11</v>
      </c>
      <c r="K55">
        <v>4</v>
      </c>
      <c r="L55">
        <v>6</v>
      </c>
      <c r="M55" t="s">
        <v>20</v>
      </c>
      <c r="R55">
        <f t="shared" si="9"/>
        <v>47.10280373831776</v>
      </c>
      <c r="S55">
        <f t="shared" si="10"/>
        <v>50</v>
      </c>
      <c r="T55">
        <f t="shared" si="11"/>
        <v>48.529786594584237</v>
      </c>
      <c r="U55">
        <f t="shared" si="12"/>
        <v>43</v>
      </c>
      <c r="W55">
        <f t="shared" si="13"/>
        <v>16.832998515154191</v>
      </c>
      <c r="X55">
        <f t="shared" si="4"/>
        <v>49</v>
      </c>
      <c r="Y55">
        <f t="shared" si="5"/>
        <v>30.578539781643538</v>
      </c>
      <c r="AA55">
        <f t="shared" si="14"/>
        <v>4.1028037383177605</v>
      </c>
      <c r="AB55">
        <f t="shared" si="15"/>
        <v>7</v>
      </c>
      <c r="AC55">
        <f t="shared" si="16"/>
        <v>5.5297865945842375</v>
      </c>
      <c r="AE55">
        <f t="shared" si="17"/>
        <v>8.7103174603174676</v>
      </c>
      <c r="AF55">
        <f t="shared" si="18"/>
        <v>14</v>
      </c>
      <c r="AG55">
        <f t="shared" si="19"/>
        <v>11.394623761237275</v>
      </c>
      <c r="AI55">
        <f t="shared" si="20"/>
        <v>8.7103174603174676</v>
      </c>
      <c r="AJ55">
        <f t="shared" si="20"/>
        <v>14</v>
      </c>
      <c r="AK55">
        <f t="shared" si="20"/>
        <v>11.394623761237275</v>
      </c>
      <c r="AR55">
        <f t="shared" si="22"/>
        <v>0.91289682539682537</v>
      </c>
      <c r="AS55">
        <f t="shared" si="23"/>
        <v>0.86</v>
      </c>
    </row>
    <row r="56" spans="1:45" x14ac:dyDescent="0.25">
      <c r="A56" t="s">
        <v>21</v>
      </c>
      <c r="B56">
        <v>512</v>
      </c>
      <c r="C56">
        <v>40</v>
      </c>
      <c r="D56">
        <v>528</v>
      </c>
      <c r="E56">
        <v>41</v>
      </c>
      <c r="F56" t="s">
        <v>127</v>
      </c>
      <c r="G56" t="s">
        <v>22</v>
      </c>
      <c r="H56">
        <v>2012</v>
      </c>
      <c r="I56">
        <v>3</v>
      </c>
      <c r="J56">
        <v>11</v>
      </c>
      <c r="K56">
        <v>5</v>
      </c>
      <c r="L56">
        <v>6</v>
      </c>
      <c r="M56" t="s">
        <v>20</v>
      </c>
      <c r="R56">
        <f t="shared" si="9"/>
        <v>39.757575757575758</v>
      </c>
      <c r="S56">
        <f t="shared" si="10"/>
        <v>41</v>
      </c>
      <c r="T56">
        <f t="shared" si="11"/>
        <v>40.374009041221136</v>
      </c>
      <c r="U56">
        <f t="shared" si="12"/>
        <v>40</v>
      </c>
      <c r="W56">
        <f t="shared" si="13"/>
        <v>5.8769513314967756E-2</v>
      </c>
      <c r="X56">
        <f t="shared" si="4"/>
        <v>1</v>
      </c>
      <c r="Y56">
        <f t="shared" si="5"/>
        <v>0.13988276291515331</v>
      </c>
      <c r="AA56">
        <f t="shared" si="14"/>
        <v>0.24242424242424221</v>
      </c>
      <c r="AB56">
        <f t="shared" si="15"/>
        <v>1</v>
      </c>
      <c r="AC56">
        <f t="shared" si="16"/>
        <v>0.37400904122113587</v>
      </c>
      <c r="AE56">
        <f t="shared" si="17"/>
        <v>0.60975609756097504</v>
      </c>
      <c r="AF56">
        <f t="shared" si="18"/>
        <v>2.4390243902439024</v>
      </c>
      <c r="AG56">
        <f t="shared" si="19"/>
        <v>0.92636091907365303</v>
      </c>
      <c r="AI56">
        <f t="shared" si="20"/>
        <v>0.60975609756097504</v>
      </c>
      <c r="AJ56">
        <f t="shared" si="20"/>
        <v>2.4390243902439024</v>
      </c>
      <c r="AK56">
        <f t="shared" si="20"/>
        <v>0.92636091907365303</v>
      </c>
      <c r="AR56">
        <f t="shared" si="22"/>
        <v>1.0060975609756098</v>
      </c>
      <c r="AS56">
        <f t="shared" si="23"/>
        <v>0.97560975609756095</v>
      </c>
    </row>
    <row r="57" spans="1:45" x14ac:dyDescent="0.25">
      <c r="A57" t="s">
        <v>21</v>
      </c>
      <c r="B57">
        <v>516</v>
      </c>
      <c r="C57">
        <v>27</v>
      </c>
      <c r="D57">
        <v>524</v>
      </c>
      <c r="E57">
        <v>36</v>
      </c>
      <c r="F57" t="s">
        <v>129</v>
      </c>
      <c r="G57" t="s">
        <v>22</v>
      </c>
      <c r="H57">
        <v>2012</v>
      </c>
      <c r="I57">
        <v>3</v>
      </c>
      <c r="J57">
        <v>11</v>
      </c>
      <c r="K57">
        <v>6</v>
      </c>
      <c r="L57">
        <v>6</v>
      </c>
      <c r="M57" t="s">
        <v>20</v>
      </c>
      <c r="R57">
        <f t="shared" si="9"/>
        <v>35.450381679389317</v>
      </c>
      <c r="S57">
        <f t="shared" si="10"/>
        <v>36</v>
      </c>
      <c r="T57">
        <f t="shared" si="11"/>
        <v>35.724133865749849</v>
      </c>
      <c r="U57">
        <f t="shared" si="12"/>
        <v>27</v>
      </c>
      <c r="W57">
        <f t="shared" si="13"/>
        <v>71.408950527358598</v>
      </c>
      <c r="X57">
        <f t="shared" si="4"/>
        <v>81</v>
      </c>
      <c r="Y57">
        <f t="shared" si="5"/>
        <v>76.110511707523401</v>
      </c>
      <c r="AA57">
        <f t="shared" si="14"/>
        <v>8.4503816793893165</v>
      </c>
      <c r="AB57">
        <f t="shared" si="15"/>
        <v>9</v>
      </c>
      <c r="AC57">
        <f t="shared" si="16"/>
        <v>8.7241338657498488</v>
      </c>
      <c r="AE57">
        <f t="shared" si="17"/>
        <v>23.83720930232559</v>
      </c>
      <c r="AF57">
        <f t="shared" si="18"/>
        <v>25</v>
      </c>
      <c r="AG57">
        <f t="shared" si="19"/>
        <v>24.420840820199768</v>
      </c>
      <c r="AI57">
        <f t="shared" si="20"/>
        <v>23.83720930232559</v>
      </c>
      <c r="AJ57">
        <f t="shared" si="20"/>
        <v>25</v>
      </c>
      <c r="AK57">
        <f t="shared" si="20"/>
        <v>24.420840820199768</v>
      </c>
      <c r="AR57">
        <f t="shared" si="22"/>
        <v>0.7616279069767441</v>
      </c>
      <c r="AS57">
        <f t="shared" si="23"/>
        <v>0.75</v>
      </c>
    </row>
    <row r="58" spans="1:45" x14ac:dyDescent="0.25">
      <c r="A58" t="s">
        <v>21</v>
      </c>
      <c r="B58">
        <v>514</v>
      </c>
      <c r="C58">
        <v>38</v>
      </c>
      <c r="D58">
        <v>525</v>
      </c>
      <c r="E58">
        <v>29</v>
      </c>
      <c r="F58" t="s">
        <v>131</v>
      </c>
      <c r="G58" t="s">
        <v>22</v>
      </c>
      <c r="H58">
        <v>2012</v>
      </c>
      <c r="I58">
        <v>3</v>
      </c>
      <c r="J58">
        <v>11</v>
      </c>
      <c r="K58">
        <v>7</v>
      </c>
      <c r="L58">
        <v>6</v>
      </c>
      <c r="M58" t="s">
        <v>20</v>
      </c>
      <c r="R58">
        <f t="shared" si="9"/>
        <v>28.392380952380954</v>
      </c>
      <c r="S58">
        <f t="shared" si="10"/>
        <v>29</v>
      </c>
      <c r="T58">
        <f t="shared" si="11"/>
        <v>28.694582199764604</v>
      </c>
      <c r="U58">
        <f t="shared" si="12"/>
        <v>38</v>
      </c>
      <c r="W58">
        <f t="shared" si="13"/>
        <v>92.306343764172311</v>
      </c>
      <c r="X58">
        <f t="shared" si="4"/>
        <v>81</v>
      </c>
      <c r="Y58">
        <f t="shared" si="5"/>
        <v>86.590800436937769</v>
      </c>
      <c r="AA58">
        <f t="shared" si="14"/>
        <v>9.6076190476190462</v>
      </c>
      <c r="AB58">
        <f t="shared" si="15"/>
        <v>9</v>
      </c>
      <c r="AC58">
        <f t="shared" si="16"/>
        <v>9.3054178002353964</v>
      </c>
      <c r="AE58">
        <f t="shared" si="17"/>
        <v>33.838722662015286</v>
      </c>
      <c r="AF58">
        <f t="shared" si="18"/>
        <v>31.03448275862069</v>
      </c>
      <c r="AG58">
        <f t="shared" si="19"/>
        <v>32.429180308161918</v>
      </c>
      <c r="AI58">
        <f t="shared" si="20"/>
        <v>33.838722662015286</v>
      </c>
      <c r="AJ58">
        <f t="shared" si="20"/>
        <v>31.03448275862069</v>
      </c>
      <c r="AK58">
        <f t="shared" si="20"/>
        <v>32.429180308161918</v>
      </c>
      <c r="AR58">
        <f t="shared" si="22"/>
        <v>1.3383872266201529</v>
      </c>
      <c r="AS58">
        <f t="shared" si="23"/>
        <v>1.3103448275862069</v>
      </c>
    </row>
    <row r="59" spans="1:45" x14ac:dyDescent="0.25">
      <c r="A59" t="s">
        <v>21</v>
      </c>
      <c r="B59">
        <v>534</v>
      </c>
      <c r="C59">
        <v>11</v>
      </c>
      <c r="D59">
        <v>534</v>
      </c>
      <c r="E59">
        <v>20</v>
      </c>
      <c r="F59" t="s">
        <v>133</v>
      </c>
      <c r="G59" t="s">
        <v>22</v>
      </c>
      <c r="H59">
        <v>2012</v>
      </c>
      <c r="I59">
        <v>3</v>
      </c>
      <c r="J59">
        <v>11</v>
      </c>
      <c r="K59">
        <v>8</v>
      </c>
      <c r="L59">
        <v>6</v>
      </c>
      <c r="M59" t="s">
        <v>20</v>
      </c>
      <c r="R59">
        <f t="shared" si="9"/>
        <v>20</v>
      </c>
      <c r="S59">
        <f t="shared" si="10"/>
        <v>20</v>
      </c>
      <c r="T59">
        <f t="shared" si="11"/>
        <v>20</v>
      </c>
      <c r="U59">
        <f t="shared" si="12"/>
        <v>11</v>
      </c>
      <c r="W59">
        <f t="shared" si="13"/>
        <v>81</v>
      </c>
      <c r="X59">
        <f t="shared" si="4"/>
        <v>81</v>
      </c>
      <c r="Y59">
        <f t="shared" si="5"/>
        <v>81</v>
      </c>
      <c r="AA59">
        <f t="shared" si="14"/>
        <v>9</v>
      </c>
      <c r="AB59">
        <f t="shared" si="15"/>
        <v>9</v>
      </c>
      <c r="AC59">
        <f t="shared" si="16"/>
        <v>9</v>
      </c>
      <c r="AE59">
        <f t="shared" si="17"/>
        <v>45</v>
      </c>
      <c r="AF59">
        <f t="shared" si="18"/>
        <v>45</v>
      </c>
      <c r="AG59">
        <f t="shared" si="19"/>
        <v>45</v>
      </c>
      <c r="AI59">
        <f t="shared" si="20"/>
        <v>45</v>
      </c>
      <c r="AJ59">
        <f t="shared" si="20"/>
        <v>45</v>
      </c>
      <c r="AK59">
        <f t="shared" si="20"/>
        <v>45</v>
      </c>
      <c r="AR59">
        <f t="shared" si="22"/>
        <v>0.55000000000000004</v>
      </c>
      <c r="AS59">
        <f t="shared" si="23"/>
        <v>0.55000000000000004</v>
      </c>
    </row>
    <row r="60" spans="1:45" x14ac:dyDescent="0.25">
      <c r="A60" t="s">
        <v>21</v>
      </c>
      <c r="B60">
        <v>538</v>
      </c>
      <c r="C60">
        <v>5</v>
      </c>
      <c r="D60">
        <v>548</v>
      </c>
      <c r="E60">
        <v>9</v>
      </c>
      <c r="F60" t="s">
        <v>135</v>
      </c>
      <c r="G60" t="s">
        <v>22</v>
      </c>
      <c r="H60">
        <v>2012</v>
      </c>
      <c r="I60">
        <v>3</v>
      </c>
      <c r="J60">
        <v>11</v>
      </c>
      <c r="K60">
        <v>9</v>
      </c>
      <c r="L60">
        <v>6</v>
      </c>
      <c r="M60" t="s">
        <v>20</v>
      </c>
      <c r="R60">
        <f t="shared" si="9"/>
        <v>8.8357664233576649</v>
      </c>
      <c r="S60">
        <f t="shared" si="10"/>
        <v>9</v>
      </c>
      <c r="T60">
        <f t="shared" si="11"/>
        <v>8.9175051337366202</v>
      </c>
      <c r="U60">
        <f t="shared" si="12"/>
        <v>5</v>
      </c>
      <c r="W60">
        <f t="shared" si="13"/>
        <v>14.713104054558054</v>
      </c>
      <c r="X60">
        <f t="shared" si="4"/>
        <v>16</v>
      </c>
      <c r="Y60">
        <f t="shared" si="5"/>
        <v>15.346846472852775</v>
      </c>
      <c r="AA60">
        <f t="shared" si="14"/>
        <v>3.8357664233576649</v>
      </c>
      <c r="AB60">
        <f t="shared" si="15"/>
        <v>4</v>
      </c>
      <c r="AC60">
        <f t="shared" si="16"/>
        <v>3.9175051337366202</v>
      </c>
      <c r="AE60">
        <f t="shared" si="17"/>
        <v>43.41181330028914</v>
      </c>
      <c r="AF60">
        <f t="shared" si="18"/>
        <v>44.444444444444443</v>
      </c>
      <c r="AG60">
        <f t="shared" si="19"/>
        <v>43.930506066275782</v>
      </c>
      <c r="AI60">
        <f t="shared" si="20"/>
        <v>43.41181330028914</v>
      </c>
      <c r="AJ60">
        <f t="shared" si="20"/>
        <v>44.444444444444443</v>
      </c>
      <c r="AK60">
        <f t="shared" si="20"/>
        <v>43.930506066275782</v>
      </c>
      <c r="AR60">
        <f t="shared" si="22"/>
        <v>0.56588186699710863</v>
      </c>
      <c r="AS60">
        <f t="shared" si="23"/>
        <v>0.55555555555555558</v>
      </c>
    </row>
    <row r="61" spans="1:45" x14ac:dyDescent="0.25">
      <c r="A61" t="s">
        <v>21</v>
      </c>
      <c r="B61">
        <v>541</v>
      </c>
      <c r="C61">
        <v>4</v>
      </c>
      <c r="D61">
        <v>552</v>
      </c>
      <c r="E61">
        <v>5</v>
      </c>
      <c r="F61" t="s">
        <v>137</v>
      </c>
      <c r="G61" t="s">
        <v>22</v>
      </c>
      <c r="H61">
        <v>2012</v>
      </c>
      <c r="I61">
        <v>3</v>
      </c>
      <c r="J61">
        <v>11</v>
      </c>
      <c r="K61">
        <v>10</v>
      </c>
      <c r="L61">
        <v>6</v>
      </c>
      <c r="M61" t="s">
        <v>20</v>
      </c>
      <c r="R61">
        <f t="shared" si="9"/>
        <v>4.90036231884058</v>
      </c>
      <c r="S61">
        <f t="shared" si="10"/>
        <v>5</v>
      </c>
      <c r="T61">
        <f t="shared" si="11"/>
        <v>4.9499304635724828</v>
      </c>
      <c r="U61">
        <f t="shared" si="12"/>
        <v>4</v>
      </c>
      <c r="W61">
        <f t="shared" si="13"/>
        <v>0.81065230518798637</v>
      </c>
      <c r="X61">
        <f t="shared" si="4"/>
        <v>1</v>
      </c>
      <c r="Y61">
        <f t="shared" si="5"/>
        <v>0.90236788562303205</v>
      </c>
      <c r="AA61">
        <f t="shared" si="14"/>
        <v>0.90036231884058004</v>
      </c>
      <c r="AB61">
        <f t="shared" si="15"/>
        <v>1</v>
      </c>
      <c r="AC61">
        <f t="shared" si="16"/>
        <v>0.94993046357248279</v>
      </c>
      <c r="AE61">
        <f t="shared" si="17"/>
        <v>18.373382624768951</v>
      </c>
      <c r="AF61">
        <f t="shared" si="18"/>
        <v>20</v>
      </c>
      <c r="AG61">
        <f t="shared" si="19"/>
        <v>19.190784003193759</v>
      </c>
      <c r="AI61">
        <f t="shared" si="20"/>
        <v>18.373382624768951</v>
      </c>
      <c r="AJ61">
        <f t="shared" si="20"/>
        <v>20</v>
      </c>
      <c r="AK61">
        <f t="shared" si="20"/>
        <v>19.190784003193759</v>
      </c>
      <c r="AR61">
        <f t="shared" si="22"/>
        <v>0.81626617375231048</v>
      </c>
      <c r="AS61">
        <f t="shared" si="23"/>
        <v>0.8</v>
      </c>
    </row>
    <row r="62" spans="1:45" x14ac:dyDescent="0.25">
      <c r="A62" t="s">
        <v>21</v>
      </c>
      <c r="B62">
        <v>542</v>
      </c>
      <c r="C62">
        <v>1</v>
      </c>
      <c r="D62">
        <v>553</v>
      </c>
      <c r="E62">
        <v>1</v>
      </c>
      <c r="F62" t="s">
        <v>139</v>
      </c>
      <c r="G62" t="s">
        <v>22</v>
      </c>
      <c r="H62">
        <v>2012</v>
      </c>
      <c r="I62">
        <v>3</v>
      </c>
      <c r="J62">
        <v>11</v>
      </c>
      <c r="K62">
        <v>11</v>
      </c>
      <c r="L62">
        <v>6</v>
      </c>
      <c r="M62" t="s">
        <v>20</v>
      </c>
      <c r="R62">
        <f t="shared" si="9"/>
        <v>0.98010849909584086</v>
      </c>
      <c r="S62">
        <f t="shared" si="10"/>
        <v>1</v>
      </c>
      <c r="T62">
        <f t="shared" si="11"/>
        <v>0.99000429246334121</v>
      </c>
      <c r="U62">
        <f t="shared" si="12"/>
        <v>1</v>
      </c>
      <c r="W62">
        <f t="shared" si="13"/>
        <v>3.9567180822016397E-4</v>
      </c>
      <c r="X62">
        <f t="shared" si="4"/>
        <v>0</v>
      </c>
      <c r="Y62">
        <f t="shared" si="5"/>
        <v>9.9914169158417396E-5</v>
      </c>
      <c r="AA62">
        <f t="shared" si="14"/>
        <v>1.9891500904159143E-2</v>
      </c>
      <c r="AB62">
        <f t="shared" si="15"/>
        <v>0</v>
      </c>
      <c r="AC62">
        <f t="shared" si="16"/>
        <v>9.9957075366587933E-3</v>
      </c>
      <c r="AE62">
        <f t="shared" si="17"/>
        <v>2.029520295202953</v>
      </c>
      <c r="AF62">
        <f t="shared" si="18"/>
        <v>0</v>
      </c>
      <c r="AG62">
        <f t="shared" si="19"/>
        <v>1.0096630502265145</v>
      </c>
      <c r="AI62">
        <f t="shared" si="20"/>
        <v>2.029520295202953</v>
      </c>
      <c r="AJ62">
        <f t="shared" si="20"/>
        <v>0</v>
      </c>
      <c r="AK62">
        <f t="shared" si="20"/>
        <v>1.0096630502265145</v>
      </c>
      <c r="AR62">
        <f t="shared" si="22"/>
        <v>1.0202952029520296</v>
      </c>
      <c r="AS62">
        <f t="shared" si="23"/>
        <v>1</v>
      </c>
    </row>
    <row r="63" spans="1:45" x14ac:dyDescent="0.25">
      <c r="A63" t="s">
        <v>21</v>
      </c>
      <c r="B63">
        <v>539</v>
      </c>
      <c r="C63">
        <v>6</v>
      </c>
      <c r="D63">
        <v>552</v>
      </c>
      <c r="E63">
        <v>3</v>
      </c>
      <c r="F63" t="s">
        <v>141</v>
      </c>
      <c r="G63" t="s">
        <v>22</v>
      </c>
      <c r="H63">
        <v>2012</v>
      </c>
      <c r="I63">
        <v>3</v>
      </c>
      <c r="J63">
        <v>11</v>
      </c>
      <c r="K63">
        <v>12</v>
      </c>
      <c r="L63">
        <v>6</v>
      </c>
      <c r="M63" t="s">
        <v>20</v>
      </c>
      <c r="R63">
        <f t="shared" si="9"/>
        <v>2.9293478260869565</v>
      </c>
      <c r="S63">
        <f t="shared" si="10"/>
        <v>3</v>
      </c>
      <c r="T63">
        <f t="shared" si="11"/>
        <v>2.9644634385097195</v>
      </c>
      <c r="U63">
        <f t="shared" si="12"/>
        <v>6</v>
      </c>
      <c r="W63">
        <f t="shared" si="13"/>
        <v>9.4289047731568996</v>
      </c>
      <c r="X63">
        <f t="shared" si="4"/>
        <v>9</v>
      </c>
      <c r="Y63">
        <f t="shared" si="5"/>
        <v>9.2144822161442352</v>
      </c>
      <c r="AA63">
        <f t="shared" si="14"/>
        <v>3.0706521739130435</v>
      </c>
      <c r="AB63">
        <f t="shared" si="15"/>
        <v>3</v>
      </c>
      <c r="AC63">
        <f t="shared" si="16"/>
        <v>3.0355365614902805</v>
      </c>
      <c r="AE63">
        <f t="shared" si="17"/>
        <v>104.82374768089055</v>
      </c>
      <c r="AF63">
        <f t="shared" si="18"/>
        <v>100</v>
      </c>
      <c r="AG63">
        <f t="shared" si="19"/>
        <v>102.39750377951331</v>
      </c>
      <c r="AI63">
        <f t="shared" si="20"/>
        <v>104.82374768089055</v>
      </c>
      <c r="AJ63">
        <f t="shared" si="20"/>
        <v>100</v>
      </c>
      <c r="AK63">
        <f t="shared" si="20"/>
        <v>102.39750377951331</v>
      </c>
      <c r="AR63">
        <f t="shared" si="22"/>
        <v>2.0482374768089056</v>
      </c>
      <c r="AS63">
        <f t="shared" si="23"/>
        <v>2</v>
      </c>
    </row>
    <row r="64" spans="1:45" x14ac:dyDescent="0.25">
      <c r="A64" t="s">
        <v>21</v>
      </c>
      <c r="B64">
        <v>539</v>
      </c>
      <c r="C64">
        <v>14</v>
      </c>
      <c r="D64">
        <v>549</v>
      </c>
      <c r="E64">
        <v>5</v>
      </c>
      <c r="F64" t="s">
        <v>143</v>
      </c>
      <c r="G64" t="s">
        <v>22</v>
      </c>
      <c r="H64">
        <v>2012</v>
      </c>
      <c r="I64">
        <v>3</v>
      </c>
      <c r="J64">
        <v>11</v>
      </c>
      <c r="K64">
        <v>13</v>
      </c>
      <c r="L64">
        <v>6</v>
      </c>
      <c r="M64" t="s">
        <v>20</v>
      </c>
      <c r="R64">
        <f t="shared" si="9"/>
        <v>4.9089253187613844</v>
      </c>
      <c r="S64">
        <f t="shared" si="10"/>
        <v>5</v>
      </c>
      <c r="T64">
        <f t="shared" si="11"/>
        <v>4.9542533840940068</v>
      </c>
      <c r="U64">
        <f t="shared" si="12"/>
        <v>14</v>
      </c>
      <c r="W64">
        <f t="shared" si="13"/>
        <v>82.647638859857807</v>
      </c>
      <c r="X64">
        <f t="shared" si="4"/>
        <v>81</v>
      </c>
      <c r="Y64">
        <f t="shared" si="5"/>
        <v>81.825531839174744</v>
      </c>
      <c r="AA64">
        <f t="shared" si="14"/>
        <v>9.0910746812386165</v>
      </c>
      <c r="AB64">
        <f t="shared" si="15"/>
        <v>9</v>
      </c>
      <c r="AC64">
        <f t="shared" si="16"/>
        <v>9.045746615905994</v>
      </c>
      <c r="AE64">
        <f t="shared" si="17"/>
        <v>185.19480519480521</v>
      </c>
      <c r="AF64">
        <f t="shared" si="18"/>
        <v>180</v>
      </c>
      <c r="AG64">
        <f t="shared" si="19"/>
        <v>182.58546575247897</v>
      </c>
      <c r="AI64">
        <f t="shared" si="20"/>
        <v>185.19480519480521</v>
      </c>
      <c r="AJ64">
        <f t="shared" si="20"/>
        <v>180</v>
      </c>
      <c r="AK64">
        <f t="shared" si="20"/>
        <v>182.58546575247897</v>
      </c>
      <c r="AR64">
        <f t="shared" si="22"/>
        <v>2.8519480519480518</v>
      </c>
      <c r="AS64">
        <f t="shared" si="23"/>
        <v>2.8</v>
      </c>
    </row>
    <row r="65" spans="1:45" x14ac:dyDescent="0.25">
      <c r="A65" t="s">
        <v>21</v>
      </c>
      <c r="B65">
        <v>547</v>
      </c>
      <c r="C65">
        <v>4</v>
      </c>
      <c r="D65">
        <v>543</v>
      </c>
      <c r="E65">
        <v>12</v>
      </c>
      <c r="F65" t="s">
        <v>145</v>
      </c>
      <c r="G65" t="s">
        <v>22</v>
      </c>
      <c r="H65">
        <v>2012</v>
      </c>
      <c r="I65">
        <v>3</v>
      </c>
      <c r="J65">
        <v>11</v>
      </c>
      <c r="K65">
        <v>14</v>
      </c>
      <c r="L65">
        <v>6</v>
      </c>
      <c r="M65" t="s">
        <v>20</v>
      </c>
      <c r="R65">
        <f t="shared" si="9"/>
        <v>12.088397790055248</v>
      </c>
      <c r="S65">
        <f t="shared" si="10"/>
        <v>12</v>
      </c>
      <c r="T65">
        <f t="shared" si="11"/>
        <v>12.044117795864626</v>
      </c>
      <c r="U65">
        <f t="shared" si="12"/>
        <v>4</v>
      </c>
      <c r="W65">
        <f t="shared" si="13"/>
        <v>65.422178810170621</v>
      </c>
      <c r="X65">
        <f t="shared" si="4"/>
        <v>64</v>
      </c>
      <c r="Y65">
        <f t="shared" si="5"/>
        <v>64.707831113745968</v>
      </c>
      <c r="AA65">
        <f t="shared" si="14"/>
        <v>8.0883977900552484</v>
      </c>
      <c r="AB65">
        <f t="shared" si="15"/>
        <v>8</v>
      </c>
      <c r="AC65">
        <f t="shared" si="16"/>
        <v>8.0441177958646257</v>
      </c>
      <c r="AE65">
        <f t="shared" si="17"/>
        <v>66.910420475319924</v>
      </c>
      <c r="AF65">
        <f t="shared" si="18"/>
        <v>66.666666666666671</v>
      </c>
      <c r="AG65">
        <f t="shared" si="19"/>
        <v>66.788767199093584</v>
      </c>
      <c r="AI65">
        <f t="shared" si="20"/>
        <v>66.910420475319924</v>
      </c>
      <c r="AJ65">
        <f t="shared" si="20"/>
        <v>66.666666666666671</v>
      </c>
      <c r="AK65">
        <f t="shared" si="20"/>
        <v>66.788767199093584</v>
      </c>
      <c r="AR65">
        <f t="shared" si="22"/>
        <v>0.33089579524680074</v>
      </c>
      <c r="AS65">
        <f t="shared" si="23"/>
        <v>0.33333333333333331</v>
      </c>
    </row>
    <row r="66" spans="1:45" x14ac:dyDescent="0.25">
      <c r="A66" t="s">
        <v>21</v>
      </c>
      <c r="B66">
        <v>544</v>
      </c>
      <c r="C66">
        <v>12</v>
      </c>
      <c r="D66">
        <v>548</v>
      </c>
      <c r="E66">
        <v>12</v>
      </c>
      <c r="F66" t="s">
        <v>147</v>
      </c>
      <c r="G66" t="s">
        <v>22</v>
      </c>
      <c r="H66">
        <v>2012</v>
      </c>
      <c r="I66">
        <v>3</v>
      </c>
      <c r="J66">
        <v>11</v>
      </c>
      <c r="K66">
        <v>15</v>
      </c>
      <c r="L66">
        <v>6</v>
      </c>
      <c r="M66" t="s">
        <v>20</v>
      </c>
      <c r="R66">
        <f t="shared" si="9"/>
        <v>11.912408759124087</v>
      </c>
      <c r="S66">
        <f t="shared" si="10"/>
        <v>12</v>
      </c>
      <c r="T66">
        <f t="shared" si="11"/>
        <v>11.956124167533934</v>
      </c>
      <c r="U66">
        <f t="shared" si="12"/>
        <v>12</v>
      </c>
      <c r="W66">
        <f t="shared" si="13"/>
        <v>7.6722254781821679E-3</v>
      </c>
      <c r="X66">
        <f t="shared" si="4"/>
        <v>0</v>
      </c>
      <c r="Y66">
        <f t="shared" si="5"/>
        <v>1.9250886745902688E-3</v>
      </c>
      <c r="AA66">
        <f t="shared" si="14"/>
        <v>8.7591240875912746E-2</v>
      </c>
      <c r="AB66">
        <f t="shared" si="15"/>
        <v>0</v>
      </c>
      <c r="AC66">
        <f t="shared" si="16"/>
        <v>4.3875832466065745E-2</v>
      </c>
      <c r="AE66">
        <f t="shared" si="17"/>
        <v>0.73529411764706165</v>
      </c>
      <c r="AF66">
        <f t="shared" si="18"/>
        <v>0</v>
      </c>
      <c r="AG66">
        <f t="shared" si="19"/>
        <v>0.3669737103032743</v>
      </c>
      <c r="AI66">
        <f t="shared" si="20"/>
        <v>0.73529411764706165</v>
      </c>
      <c r="AJ66">
        <f t="shared" si="20"/>
        <v>0</v>
      </c>
      <c r="AK66">
        <f t="shared" si="20"/>
        <v>0.3669737103032743</v>
      </c>
      <c r="AR66">
        <f t="shared" si="22"/>
        <v>1.0073529411764706</v>
      </c>
      <c r="AS66">
        <f t="shared" si="23"/>
        <v>1</v>
      </c>
    </row>
    <row r="67" spans="1:45" x14ac:dyDescent="0.25">
      <c r="A67" t="s">
        <v>21</v>
      </c>
      <c r="B67">
        <v>547</v>
      </c>
      <c r="C67">
        <v>10</v>
      </c>
      <c r="D67">
        <v>552</v>
      </c>
      <c r="E67">
        <v>14</v>
      </c>
      <c r="F67" t="s">
        <v>149</v>
      </c>
      <c r="G67" t="s">
        <v>22</v>
      </c>
      <c r="H67">
        <v>2012</v>
      </c>
      <c r="I67">
        <v>3</v>
      </c>
      <c r="J67">
        <v>11</v>
      </c>
      <c r="K67">
        <v>16</v>
      </c>
      <c r="L67">
        <v>6</v>
      </c>
      <c r="M67" t="s">
        <v>20</v>
      </c>
      <c r="R67">
        <f t="shared" si="9"/>
        <v>13.873188405797102</v>
      </c>
      <c r="S67">
        <f t="shared" si="10"/>
        <v>14</v>
      </c>
      <c r="T67">
        <f t="shared" si="11"/>
        <v>13.936449966944933</v>
      </c>
      <c r="U67">
        <f t="shared" si="12"/>
        <v>10</v>
      </c>
      <c r="W67">
        <f t="shared" si="13"/>
        <v>15.001588426801092</v>
      </c>
      <c r="X67">
        <f t="shared" ref="X67:X130" si="27">(U67-S67)^2</f>
        <v>16</v>
      </c>
      <c r="Y67">
        <f t="shared" ref="Y67:Y130" si="28">(U67-T67)^2</f>
        <v>15.495638342260762</v>
      </c>
      <c r="AA67">
        <f t="shared" si="14"/>
        <v>3.8731884057971016</v>
      </c>
      <c r="AB67">
        <f t="shared" si="15"/>
        <v>4</v>
      </c>
      <c r="AC67">
        <f t="shared" si="16"/>
        <v>3.9364499669449327</v>
      </c>
      <c r="AE67">
        <f t="shared" si="17"/>
        <v>27.918516583964479</v>
      </c>
      <c r="AF67">
        <f t="shared" si="18"/>
        <v>28.571428571428573</v>
      </c>
      <c r="AG67">
        <f t="shared" si="19"/>
        <v>28.24571520208929</v>
      </c>
      <c r="AI67">
        <f t="shared" si="20"/>
        <v>27.918516583964479</v>
      </c>
      <c r="AJ67">
        <f t="shared" si="20"/>
        <v>28.571428571428573</v>
      </c>
      <c r="AK67">
        <f t="shared" si="20"/>
        <v>28.24571520208929</v>
      </c>
      <c r="AR67">
        <f t="shared" si="22"/>
        <v>0.72081483416035519</v>
      </c>
      <c r="AS67">
        <f t="shared" si="23"/>
        <v>0.7142857142857143</v>
      </c>
    </row>
    <row r="68" spans="1:45" x14ac:dyDescent="0.25">
      <c r="A68" t="s">
        <v>21</v>
      </c>
      <c r="B68">
        <v>543</v>
      </c>
      <c r="C68">
        <v>14</v>
      </c>
      <c r="D68">
        <v>555</v>
      </c>
      <c r="E68">
        <v>11</v>
      </c>
      <c r="F68" t="s">
        <v>151</v>
      </c>
      <c r="G68" t="s">
        <v>22</v>
      </c>
      <c r="H68">
        <v>2012</v>
      </c>
      <c r="I68">
        <v>3</v>
      </c>
      <c r="J68">
        <v>11</v>
      </c>
      <c r="K68">
        <v>17</v>
      </c>
      <c r="L68">
        <v>6</v>
      </c>
      <c r="M68" t="s">
        <v>20</v>
      </c>
      <c r="R68">
        <f t="shared" ref="R68:R131" si="29">E68*B68/D68</f>
        <v>10.762162162162163</v>
      </c>
      <c r="S68">
        <f t="shared" ref="S68:S131" si="30">E68</f>
        <v>11</v>
      </c>
      <c r="T68">
        <f t="shared" ref="T68:T131" si="31">SQRT(R68*S68)</f>
        <v>10.880431231517608</v>
      </c>
      <c r="U68">
        <f t="shared" ref="U68:U131" si="32">C68</f>
        <v>14</v>
      </c>
      <c r="W68">
        <f t="shared" ref="W68:W131" si="33">(U68-R68)^2</f>
        <v>10.4835938641344</v>
      </c>
      <c r="X68">
        <f t="shared" si="27"/>
        <v>9</v>
      </c>
      <c r="Y68">
        <f t="shared" si="28"/>
        <v>9.7317093012907456</v>
      </c>
      <c r="AA68">
        <f t="shared" ref="AA68:AA131" si="34">ABS(R68-$U68)</f>
        <v>3.2378378378378372</v>
      </c>
      <c r="AB68">
        <f t="shared" ref="AB68:AB131" si="35">ABS(S68-$U68)</f>
        <v>3</v>
      </c>
      <c r="AC68">
        <f t="shared" ref="AC68:AC131" si="36">ABS(T68-$U68)</f>
        <v>3.1195687684823916</v>
      </c>
      <c r="AE68">
        <f t="shared" ref="AE68:AE131" si="37">ABS(100*(R68-$U68)/R68)</f>
        <v>30.085384229030634</v>
      </c>
      <c r="AF68">
        <f t="shared" ref="AF68:AF131" si="38">ABS(100*(S68-$U68)/S68)</f>
        <v>27.272727272727273</v>
      </c>
      <c r="AG68">
        <f t="shared" ref="AG68:AG131" si="39">ABS(100*(T68-$U68)/T68)</f>
        <v>28.671370666319376</v>
      </c>
      <c r="AI68">
        <f t="shared" ref="AI68:AK131" si="40">IF(OR(ISERROR($AE68),ISERROR($AF68),ISERROR($AG68)),"NA",AE68)</f>
        <v>30.085384229030634</v>
      </c>
      <c r="AJ68">
        <f t="shared" si="40"/>
        <v>27.272727272727273</v>
      </c>
      <c r="AK68">
        <f t="shared" si="40"/>
        <v>28.671370666319376</v>
      </c>
      <c r="AR68">
        <f t="shared" ref="AR68:AR131" si="41">IFERROR(C68/R68,"")</f>
        <v>1.3008538422903062</v>
      </c>
      <c r="AS68">
        <f t="shared" ref="AS68:AS131" si="42">IFERROR(C68/E68,"")</f>
        <v>1.2727272727272727</v>
      </c>
    </row>
    <row r="69" spans="1:45" x14ac:dyDescent="0.25">
      <c r="A69" t="s">
        <v>21</v>
      </c>
      <c r="B69">
        <v>546</v>
      </c>
      <c r="C69">
        <v>11</v>
      </c>
      <c r="D69">
        <v>553</v>
      </c>
      <c r="E69">
        <v>12</v>
      </c>
      <c r="F69" t="s">
        <v>153</v>
      </c>
      <c r="G69" t="s">
        <v>22</v>
      </c>
      <c r="H69">
        <v>2012</v>
      </c>
      <c r="I69">
        <v>3</v>
      </c>
      <c r="J69">
        <v>11</v>
      </c>
      <c r="K69">
        <v>18</v>
      </c>
      <c r="L69">
        <v>6</v>
      </c>
      <c r="M69" t="s">
        <v>20</v>
      </c>
      <c r="R69">
        <f t="shared" si="29"/>
        <v>11.848101265822784</v>
      </c>
      <c r="S69">
        <f t="shared" si="30"/>
        <v>12</v>
      </c>
      <c r="T69">
        <f t="shared" si="31"/>
        <v>11.92380875349288</v>
      </c>
      <c r="U69">
        <f t="shared" si="32"/>
        <v>11</v>
      </c>
      <c r="W69">
        <f t="shared" si="33"/>
        <v>0.71927575709020852</v>
      </c>
      <c r="X69">
        <f t="shared" si="27"/>
        <v>1</v>
      </c>
      <c r="Y69">
        <f t="shared" si="28"/>
        <v>0.85342261303006839</v>
      </c>
      <c r="AA69">
        <f t="shared" si="34"/>
        <v>0.848101265822784</v>
      </c>
      <c r="AB69">
        <f t="shared" si="35"/>
        <v>1</v>
      </c>
      <c r="AC69">
        <f t="shared" si="36"/>
        <v>0.92380875349287983</v>
      </c>
      <c r="AE69">
        <f t="shared" si="37"/>
        <v>7.1581196581196513</v>
      </c>
      <c r="AF69">
        <f t="shared" si="38"/>
        <v>8.3333333333333339</v>
      </c>
      <c r="AG69">
        <f t="shared" si="39"/>
        <v>7.7475978740623921</v>
      </c>
      <c r="AI69">
        <f t="shared" si="40"/>
        <v>7.1581196581196513</v>
      </c>
      <c r="AJ69">
        <f t="shared" si="40"/>
        <v>8.3333333333333339</v>
      </c>
      <c r="AK69">
        <f t="shared" si="40"/>
        <v>7.7475978740623921</v>
      </c>
      <c r="AR69">
        <f t="shared" si="41"/>
        <v>0.92841880341880345</v>
      </c>
      <c r="AS69">
        <f t="shared" si="42"/>
        <v>0.91666666666666663</v>
      </c>
    </row>
    <row r="70" spans="1:45" x14ac:dyDescent="0.25">
      <c r="A70" t="s">
        <v>21</v>
      </c>
      <c r="B70">
        <v>541</v>
      </c>
      <c r="C70">
        <v>9</v>
      </c>
      <c r="D70">
        <v>548</v>
      </c>
      <c r="E70">
        <v>10</v>
      </c>
      <c r="F70" t="s">
        <v>155</v>
      </c>
      <c r="G70" t="s">
        <v>22</v>
      </c>
      <c r="H70">
        <v>2012</v>
      </c>
      <c r="I70">
        <v>3</v>
      </c>
      <c r="J70">
        <v>11</v>
      </c>
      <c r="K70">
        <v>19</v>
      </c>
      <c r="L70">
        <v>6</v>
      </c>
      <c r="M70" t="s">
        <v>20</v>
      </c>
      <c r="R70">
        <f t="shared" si="29"/>
        <v>9.8722627737226283</v>
      </c>
      <c r="S70">
        <f t="shared" si="30"/>
        <v>10</v>
      </c>
      <c r="T70">
        <f t="shared" si="31"/>
        <v>9.9359261137161372</v>
      </c>
      <c r="U70">
        <f t="shared" si="32"/>
        <v>9</v>
      </c>
      <c r="W70">
        <f t="shared" si="33"/>
        <v>0.76084234642229298</v>
      </c>
      <c r="X70">
        <f t="shared" si="27"/>
        <v>1</v>
      </c>
      <c r="Y70">
        <f t="shared" si="28"/>
        <v>0.87595769033579185</v>
      </c>
      <c r="AA70">
        <f t="shared" si="34"/>
        <v>0.87226277372262828</v>
      </c>
      <c r="AB70">
        <f t="shared" si="35"/>
        <v>1</v>
      </c>
      <c r="AC70">
        <f t="shared" si="36"/>
        <v>0.93592611371613721</v>
      </c>
      <c r="AE70">
        <f t="shared" si="37"/>
        <v>8.8354898336414092</v>
      </c>
      <c r="AF70">
        <f t="shared" si="38"/>
        <v>10</v>
      </c>
      <c r="AG70">
        <f t="shared" si="39"/>
        <v>9.4196162793937201</v>
      </c>
      <c r="AI70">
        <f t="shared" si="40"/>
        <v>8.8354898336414092</v>
      </c>
      <c r="AJ70">
        <f t="shared" si="40"/>
        <v>10</v>
      </c>
      <c r="AK70">
        <f t="shared" si="40"/>
        <v>9.4196162793937201</v>
      </c>
      <c r="AR70">
        <f t="shared" si="41"/>
        <v>0.91164510166358592</v>
      </c>
      <c r="AS70">
        <f t="shared" si="42"/>
        <v>0.9</v>
      </c>
    </row>
    <row r="71" spans="1:45" x14ac:dyDescent="0.25">
      <c r="A71" t="s">
        <v>21</v>
      </c>
      <c r="B71">
        <v>538</v>
      </c>
      <c r="C71">
        <v>7</v>
      </c>
      <c r="D71">
        <v>545</v>
      </c>
      <c r="E71">
        <v>10</v>
      </c>
      <c r="F71" t="s">
        <v>157</v>
      </c>
      <c r="G71" t="s">
        <v>22</v>
      </c>
      <c r="H71">
        <v>2012</v>
      </c>
      <c r="I71">
        <v>3</v>
      </c>
      <c r="J71">
        <v>11</v>
      </c>
      <c r="K71">
        <v>20</v>
      </c>
      <c r="L71">
        <v>6</v>
      </c>
      <c r="M71" t="s">
        <v>20</v>
      </c>
      <c r="R71">
        <f t="shared" si="29"/>
        <v>9.8715596330275233</v>
      </c>
      <c r="S71">
        <f t="shared" si="30"/>
        <v>10</v>
      </c>
      <c r="T71">
        <f t="shared" si="31"/>
        <v>9.9355722698934272</v>
      </c>
      <c r="U71">
        <f t="shared" si="32"/>
        <v>7</v>
      </c>
      <c r="W71">
        <f t="shared" si="33"/>
        <v>8.2458547260331638</v>
      </c>
      <c r="X71">
        <f t="shared" si="27"/>
        <v>9</v>
      </c>
      <c r="Y71">
        <f t="shared" si="28"/>
        <v>8.6175845517672496</v>
      </c>
      <c r="AA71">
        <f t="shared" si="34"/>
        <v>2.8715596330275233</v>
      </c>
      <c r="AB71">
        <f t="shared" si="35"/>
        <v>3</v>
      </c>
      <c r="AC71">
        <f t="shared" si="36"/>
        <v>2.9355722698934272</v>
      </c>
      <c r="AE71">
        <f t="shared" si="37"/>
        <v>29.08921933085502</v>
      </c>
      <c r="AF71">
        <f t="shared" si="38"/>
        <v>30</v>
      </c>
      <c r="AG71">
        <f t="shared" si="39"/>
        <v>29.546081394714825</v>
      </c>
      <c r="AI71">
        <f t="shared" si="40"/>
        <v>29.08921933085502</v>
      </c>
      <c r="AJ71">
        <f t="shared" si="40"/>
        <v>30</v>
      </c>
      <c r="AK71">
        <f t="shared" si="40"/>
        <v>29.546081394714825</v>
      </c>
      <c r="AR71">
        <f t="shared" si="41"/>
        <v>0.70910780669144979</v>
      </c>
      <c r="AS71">
        <f t="shared" si="42"/>
        <v>0.7</v>
      </c>
    </row>
    <row r="72" spans="1:45" x14ac:dyDescent="0.25">
      <c r="A72" t="s">
        <v>21</v>
      </c>
      <c r="B72">
        <v>525</v>
      </c>
      <c r="C72">
        <v>16</v>
      </c>
      <c r="D72">
        <v>544</v>
      </c>
      <c r="E72">
        <v>12</v>
      </c>
      <c r="F72" t="s">
        <v>159</v>
      </c>
      <c r="G72" t="s">
        <v>22</v>
      </c>
      <c r="H72">
        <v>2012</v>
      </c>
      <c r="I72">
        <v>3</v>
      </c>
      <c r="J72">
        <v>11</v>
      </c>
      <c r="K72">
        <v>21</v>
      </c>
      <c r="L72">
        <v>6</v>
      </c>
      <c r="M72" t="s">
        <v>20</v>
      </c>
      <c r="R72">
        <f t="shared" si="29"/>
        <v>11.580882352941176</v>
      </c>
      <c r="S72">
        <f t="shared" si="30"/>
        <v>12</v>
      </c>
      <c r="T72">
        <f t="shared" si="31"/>
        <v>11.788578719900636</v>
      </c>
      <c r="U72">
        <f t="shared" si="32"/>
        <v>16</v>
      </c>
      <c r="W72">
        <f t="shared" si="33"/>
        <v>19.528600778546718</v>
      </c>
      <c r="X72">
        <f t="shared" si="27"/>
        <v>16</v>
      </c>
      <c r="Y72">
        <f t="shared" si="28"/>
        <v>17.736069198473764</v>
      </c>
      <c r="AA72">
        <f t="shared" si="34"/>
        <v>4.4191176470588243</v>
      </c>
      <c r="AB72">
        <f t="shared" si="35"/>
        <v>4</v>
      </c>
      <c r="AC72">
        <f t="shared" si="36"/>
        <v>4.2114212800993638</v>
      </c>
      <c r="AE72">
        <f t="shared" si="37"/>
        <v>38.158730158730165</v>
      </c>
      <c r="AF72">
        <f t="shared" si="38"/>
        <v>33.333333333333336</v>
      </c>
      <c r="AG72">
        <f t="shared" si="39"/>
        <v>35.724588859808378</v>
      </c>
      <c r="AI72">
        <f t="shared" si="40"/>
        <v>38.158730158730165</v>
      </c>
      <c r="AJ72">
        <f t="shared" si="40"/>
        <v>33.333333333333336</v>
      </c>
      <c r="AK72">
        <f t="shared" si="40"/>
        <v>35.724588859808378</v>
      </c>
      <c r="AR72">
        <f t="shared" si="41"/>
        <v>1.3815873015873017</v>
      </c>
      <c r="AS72">
        <f t="shared" si="42"/>
        <v>1.3333333333333333</v>
      </c>
    </row>
    <row r="73" spans="1:45" x14ac:dyDescent="0.25">
      <c r="A73" t="s">
        <v>21</v>
      </c>
      <c r="B73">
        <v>522</v>
      </c>
      <c r="C73">
        <v>12</v>
      </c>
      <c r="D73">
        <v>534</v>
      </c>
      <c r="E73">
        <v>17</v>
      </c>
      <c r="F73" t="s">
        <v>161</v>
      </c>
      <c r="G73" t="s">
        <v>22</v>
      </c>
      <c r="H73">
        <v>2012</v>
      </c>
      <c r="I73">
        <v>3</v>
      </c>
      <c r="J73">
        <v>11</v>
      </c>
      <c r="K73">
        <v>22</v>
      </c>
      <c r="L73">
        <v>6</v>
      </c>
      <c r="M73" t="s">
        <v>20</v>
      </c>
      <c r="R73">
        <f t="shared" si="29"/>
        <v>16.617977528089888</v>
      </c>
      <c r="S73">
        <f t="shared" si="30"/>
        <v>17</v>
      </c>
      <c r="T73">
        <f t="shared" si="31"/>
        <v>16.807903437892787</v>
      </c>
      <c r="U73">
        <f t="shared" si="32"/>
        <v>12</v>
      </c>
      <c r="W73">
        <f t="shared" si="33"/>
        <v>21.325716449943194</v>
      </c>
      <c r="X73">
        <f t="shared" si="27"/>
        <v>25</v>
      </c>
      <c r="Y73">
        <f t="shared" si="28"/>
        <v>23.115935468101277</v>
      </c>
      <c r="AA73">
        <f t="shared" si="34"/>
        <v>4.617977528089888</v>
      </c>
      <c r="AB73">
        <f t="shared" si="35"/>
        <v>5</v>
      </c>
      <c r="AC73">
        <f t="shared" si="36"/>
        <v>4.8079034378927865</v>
      </c>
      <c r="AE73">
        <f t="shared" si="37"/>
        <v>27.789046653144016</v>
      </c>
      <c r="AF73">
        <f t="shared" si="38"/>
        <v>29.411764705882351</v>
      </c>
      <c r="AG73">
        <f t="shared" si="39"/>
        <v>28.605015822815528</v>
      </c>
      <c r="AI73">
        <f t="shared" si="40"/>
        <v>27.789046653144016</v>
      </c>
      <c r="AJ73">
        <f t="shared" si="40"/>
        <v>29.411764705882351</v>
      </c>
      <c r="AK73">
        <f t="shared" si="40"/>
        <v>28.605015822815528</v>
      </c>
      <c r="AR73">
        <f t="shared" si="41"/>
        <v>0.72210953346855977</v>
      </c>
      <c r="AS73">
        <f t="shared" si="42"/>
        <v>0.70588235294117652</v>
      </c>
    </row>
    <row r="74" spans="1:45" x14ac:dyDescent="0.25">
      <c r="A74" t="s">
        <v>21</v>
      </c>
      <c r="B74">
        <v>507</v>
      </c>
      <c r="C74">
        <v>11</v>
      </c>
      <c r="D74">
        <v>523</v>
      </c>
      <c r="E74">
        <v>21</v>
      </c>
      <c r="F74" t="s">
        <v>163</v>
      </c>
      <c r="G74" t="s">
        <v>22</v>
      </c>
      <c r="H74">
        <v>2012</v>
      </c>
      <c r="I74">
        <v>3</v>
      </c>
      <c r="J74">
        <v>11</v>
      </c>
      <c r="K74">
        <v>23</v>
      </c>
      <c r="L74">
        <v>6</v>
      </c>
      <c r="M74" t="s">
        <v>20</v>
      </c>
      <c r="R74">
        <f t="shared" si="29"/>
        <v>20.357552581261949</v>
      </c>
      <c r="S74">
        <f t="shared" si="30"/>
        <v>21</v>
      </c>
      <c r="T74">
        <f t="shared" si="31"/>
        <v>20.676281198670637</v>
      </c>
      <c r="U74">
        <f t="shared" si="32"/>
        <v>11</v>
      </c>
      <c r="W74">
        <f t="shared" si="33"/>
        <v>87.563790311082158</v>
      </c>
      <c r="X74">
        <f t="shared" si="27"/>
        <v>100</v>
      </c>
      <c r="Y74">
        <f t="shared" si="28"/>
        <v>93.630417835746854</v>
      </c>
      <c r="AA74">
        <f t="shared" si="34"/>
        <v>9.3575525812619489</v>
      </c>
      <c r="AB74">
        <f t="shared" si="35"/>
        <v>10</v>
      </c>
      <c r="AC74">
        <f t="shared" si="36"/>
        <v>9.6762811986706367</v>
      </c>
      <c r="AE74">
        <f t="shared" si="37"/>
        <v>45.965999812153655</v>
      </c>
      <c r="AF74">
        <f t="shared" si="38"/>
        <v>47.61904761904762</v>
      </c>
      <c r="AG74">
        <f t="shared" si="39"/>
        <v>46.7989437060508</v>
      </c>
      <c r="AI74">
        <f t="shared" si="40"/>
        <v>45.965999812153655</v>
      </c>
      <c r="AJ74">
        <f t="shared" si="40"/>
        <v>47.61904761904762</v>
      </c>
      <c r="AK74">
        <f t="shared" si="40"/>
        <v>46.7989437060508</v>
      </c>
      <c r="AR74">
        <f t="shared" si="41"/>
        <v>0.54034000187846343</v>
      </c>
      <c r="AS74">
        <f t="shared" si="42"/>
        <v>0.52380952380952384</v>
      </c>
    </row>
    <row r="75" spans="1:45" x14ac:dyDescent="0.25">
      <c r="A75" t="s">
        <v>21</v>
      </c>
      <c r="B75">
        <v>479</v>
      </c>
      <c r="C75">
        <v>10</v>
      </c>
      <c r="D75">
        <v>499</v>
      </c>
      <c r="E75">
        <v>14</v>
      </c>
      <c r="F75" t="s">
        <v>165</v>
      </c>
      <c r="G75" t="s">
        <v>22</v>
      </c>
      <c r="H75">
        <v>2012</v>
      </c>
      <c r="I75">
        <v>3</v>
      </c>
      <c r="J75">
        <v>12</v>
      </c>
      <c r="K75">
        <v>0</v>
      </c>
      <c r="L75">
        <v>0</v>
      </c>
      <c r="M75" t="s">
        <v>20</v>
      </c>
      <c r="R75">
        <f t="shared" si="29"/>
        <v>13.438877755511022</v>
      </c>
      <c r="S75">
        <f t="shared" si="30"/>
        <v>14</v>
      </c>
      <c r="T75">
        <f t="shared" si="31"/>
        <v>13.716569854637649</v>
      </c>
      <c r="U75">
        <f t="shared" si="32"/>
        <v>10</v>
      </c>
      <c r="W75">
        <f t="shared" si="33"/>
        <v>11.825880217348526</v>
      </c>
      <c r="X75">
        <f t="shared" si="27"/>
        <v>16</v>
      </c>
      <c r="Y75">
        <f t="shared" si="28"/>
        <v>13.812891484401318</v>
      </c>
      <c r="AA75">
        <f t="shared" si="34"/>
        <v>3.4388777555110224</v>
      </c>
      <c r="AB75">
        <f t="shared" si="35"/>
        <v>4</v>
      </c>
      <c r="AC75">
        <f t="shared" si="36"/>
        <v>3.7165698546376493</v>
      </c>
      <c r="AE75">
        <f t="shared" si="37"/>
        <v>25.589024753951684</v>
      </c>
      <c r="AF75">
        <f t="shared" si="38"/>
        <v>28.571428571428573</v>
      </c>
      <c r="AG75">
        <f t="shared" si="39"/>
        <v>27.095475720418953</v>
      </c>
      <c r="AI75">
        <f t="shared" si="40"/>
        <v>25.589024753951684</v>
      </c>
      <c r="AJ75">
        <f t="shared" si="40"/>
        <v>28.571428571428573</v>
      </c>
      <c r="AK75">
        <f t="shared" si="40"/>
        <v>27.095475720418953</v>
      </c>
      <c r="AR75">
        <f t="shared" si="41"/>
        <v>0.74410975246048316</v>
      </c>
      <c r="AS75">
        <f t="shared" si="42"/>
        <v>0.7142857142857143</v>
      </c>
    </row>
    <row r="76" spans="1:45" x14ac:dyDescent="0.25">
      <c r="A76" t="s">
        <v>21</v>
      </c>
      <c r="B76">
        <v>439</v>
      </c>
      <c r="C76">
        <v>12</v>
      </c>
      <c r="D76">
        <v>469</v>
      </c>
      <c r="E76">
        <v>8</v>
      </c>
      <c r="F76" t="s">
        <v>167</v>
      </c>
      <c r="G76" t="s">
        <v>22</v>
      </c>
      <c r="H76">
        <v>2012</v>
      </c>
      <c r="I76">
        <v>3</v>
      </c>
      <c r="J76">
        <v>12</v>
      </c>
      <c r="K76">
        <v>1</v>
      </c>
      <c r="L76">
        <v>0</v>
      </c>
      <c r="M76" t="s">
        <v>20</v>
      </c>
      <c r="R76">
        <f t="shared" si="29"/>
        <v>7.4882729211087424</v>
      </c>
      <c r="S76">
        <f t="shared" si="30"/>
        <v>8</v>
      </c>
      <c r="T76">
        <f t="shared" si="31"/>
        <v>7.7399084858200968</v>
      </c>
      <c r="U76">
        <f t="shared" si="32"/>
        <v>12</v>
      </c>
      <c r="W76">
        <f t="shared" si="33"/>
        <v>20.355681234400638</v>
      </c>
      <c r="X76">
        <f t="shared" si="27"/>
        <v>16</v>
      </c>
      <c r="Y76">
        <f t="shared" si="28"/>
        <v>18.148379709187619</v>
      </c>
      <c r="AA76">
        <f t="shared" si="34"/>
        <v>4.5117270788912576</v>
      </c>
      <c r="AB76">
        <f t="shared" si="35"/>
        <v>4</v>
      </c>
      <c r="AC76">
        <f t="shared" si="36"/>
        <v>4.2600915141799032</v>
      </c>
      <c r="AE76">
        <f t="shared" si="37"/>
        <v>60.250569476081999</v>
      </c>
      <c r="AF76">
        <f t="shared" si="38"/>
        <v>50</v>
      </c>
      <c r="AG76">
        <f t="shared" si="39"/>
        <v>55.040592818178744</v>
      </c>
      <c r="AI76">
        <f t="shared" si="40"/>
        <v>60.250569476081999</v>
      </c>
      <c r="AJ76">
        <f t="shared" si="40"/>
        <v>50</v>
      </c>
      <c r="AK76">
        <f t="shared" si="40"/>
        <v>55.040592818178744</v>
      </c>
      <c r="AR76">
        <f t="shared" si="41"/>
        <v>1.6025056947608201</v>
      </c>
      <c r="AS76">
        <f t="shared" si="42"/>
        <v>1.5</v>
      </c>
    </row>
    <row r="77" spans="1:45" x14ac:dyDescent="0.25">
      <c r="A77" t="s">
        <v>21</v>
      </c>
      <c r="B77">
        <v>367</v>
      </c>
      <c r="C77">
        <v>10</v>
      </c>
      <c r="D77">
        <v>441</v>
      </c>
      <c r="E77">
        <v>20</v>
      </c>
      <c r="F77" t="s">
        <v>169</v>
      </c>
      <c r="G77" t="s">
        <v>22</v>
      </c>
      <c r="H77">
        <v>2012</v>
      </c>
      <c r="I77">
        <v>3</v>
      </c>
      <c r="J77">
        <v>12</v>
      </c>
      <c r="K77">
        <v>2</v>
      </c>
      <c r="L77">
        <v>0</v>
      </c>
      <c r="M77" t="s">
        <v>20</v>
      </c>
      <c r="R77">
        <f t="shared" si="29"/>
        <v>16.643990929705215</v>
      </c>
      <c r="S77">
        <f t="shared" si="30"/>
        <v>20</v>
      </c>
      <c r="T77">
        <f t="shared" si="31"/>
        <v>18.244994343493349</v>
      </c>
      <c r="U77">
        <f t="shared" si="32"/>
        <v>10</v>
      </c>
      <c r="W77">
        <f t="shared" si="33"/>
        <v>44.142615474005162</v>
      </c>
      <c r="X77">
        <f t="shared" si="27"/>
        <v>100</v>
      </c>
      <c r="Y77">
        <f t="shared" si="28"/>
        <v>67.979931724237332</v>
      </c>
      <c r="AA77">
        <f t="shared" si="34"/>
        <v>6.6439909297052147</v>
      </c>
      <c r="AB77">
        <f t="shared" si="35"/>
        <v>10</v>
      </c>
      <c r="AC77">
        <f t="shared" si="36"/>
        <v>8.2449943434933495</v>
      </c>
      <c r="AE77">
        <f t="shared" si="37"/>
        <v>39.918256130790191</v>
      </c>
      <c r="AF77">
        <f t="shared" si="38"/>
        <v>50</v>
      </c>
      <c r="AG77">
        <f t="shared" si="39"/>
        <v>45.190446147952542</v>
      </c>
      <c r="AI77">
        <f t="shared" si="40"/>
        <v>39.918256130790191</v>
      </c>
      <c r="AJ77">
        <f t="shared" si="40"/>
        <v>50</v>
      </c>
      <c r="AK77">
        <f t="shared" si="40"/>
        <v>45.190446147952542</v>
      </c>
      <c r="AR77">
        <f t="shared" si="41"/>
        <v>0.60081743869209814</v>
      </c>
      <c r="AS77">
        <f t="shared" si="42"/>
        <v>0.5</v>
      </c>
    </row>
    <row r="78" spans="1:45" x14ac:dyDescent="0.25">
      <c r="A78" t="s">
        <v>21</v>
      </c>
      <c r="B78">
        <v>377</v>
      </c>
      <c r="C78">
        <v>12</v>
      </c>
      <c r="D78">
        <v>419</v>
      </c>
      <c r="E78">
        <v>9</v>
      </c>
      <c r="F78" t="s">
        <v>171</v>
      </c>
      <c r="G78" t="s">
        <v>22</v>
      </c>
      <c r="H78">
        <v>2012</v>
      </c>
      <c r="I78">
        <v>3</v>
      </c>
      <c r="J78">
        <v>12</v>
      </c>
      <c r="K78">
        <v>3</v>
      </c>
      <c r="L78">
        <v>0</v>
      </c>
      <c r="M78" t="s">
        <v>20</v>
      </c>
      <c r="R78">
        <f t="shared" si="29"/>
        <v>8.0978520286396183</v>
      </c>
      <c r="S78">
        <f t="shared" si="30"/>
        <v>9</v>
      </c>
      <c r="T78">
        <f t="shared" si="31"/>
        <v>8.5370175270850055</v>
      </c>
      <c r="U78">
        <f t="shared" si="32"/>
        <v>12</v>
      </c>
      <c r="W78">
        <f t="shared" si="33"/>
        <v>15.226758790391942</v>
      </c>
      <c r="X78">
        <f t="shared" si="27"/>
        <v>9</v>
      </c>
      <c r="Y78">
        <f t="shared" si="28"/>
        <v>11.99224760771645</v>
      </c>
      <c r="AA78">
        <f t="shared" si="34"/>
        <v>3.9021479713603817</v>
      </c>
      <c r="AB78">
        <f t="shared" si="35"/>
        <v>3</v>
      </c>
      <c r="AC78">
        <f t="shared" si="36"/>
        <v>3.4629824729149945</v>
      </c>
      <c r="AE78">
        <f t="shared" si="37"/>
        <v>48.187444739168875</v>
      </c>
      <c r="AF78">
        <f t="shared" si="38"/>
        <v>33.333333333333336</v>
      </c>
      <c r="AG78">
        <f t="shared" si="39"/>
        <v>40.56431255913612</v>
      </c>
      <c r="AI78">
        <f t="shared" si="40"/>
        <v>48.187444739168875</v>
      </c>
      <c r="AJ78">
        <f t="shared" si="40"/>
        <v>33.333333333333336</v>
      </c>
      <c r="AK78">
        <f t="shared" si="40"/>
        <v>40.56431255913612</v>
      </c>
      <c r="AR78">
        <f t="shared" si="41"/>
        <v>1.4818744473916887</v>
      </c>
      <c r="AS78">
        <f t="shared" si="42"/>
        <v>1.3333333333333333</v>
      </c>
    </row>
    <row r="79" spans="1:45" x14ac:dyDescent="0.25">
      <c r="A79" t="s">
        <v>21</v>
      </c>
      <c r="B79">
        <v>339</v>
      </c>
      <c r="C79">
        <v>5</v>
      </c>
      <c r="D79">
        <v>381</v>
      </c>
      <c r="E79">
        <v>8</v>
      </c>
      <c r="F79" t="s">
        <v>173</v>
      </c>
      <c r="G79" t="s">
        <v>22</v>
      </c>
      <c r="H79">
        <v>2012</v>
      </c>
      <c r="I79">
        <v>3</v>
      </c>
      <c r="J79">
        <v>12</v>
      </c>
      <c r="K79">
        <v>4</v>
      </c>
      <c r="L79">
        <v>0</v>
      </c>
      <c r="M79" t="s">
        <v>20</v>
      </c>
      <c r="R79">
        <f t="shared" si="29"/>
        <v>7.1181102362204722</v>
      </c>
      <c r="S79">
        <f t="shared" si="30"/>
        <v>8</v>
      </c>
      <c r="T79">
        <f t="shared" si="31"/>
        <v>7.5461832663780291</v>
      </c>
      <c r="U79">
        <f t="shared" si="32"/>
        <v>5</v>
      </c>
      <c r="W79">
        <f t="shared" si="33"/>
        <v>4.4863909727819449</v>
      </c>
      <c r="X79">
        <f t="shared" si="27"/>
        <v>9</v>
      </c>
      <c r="Y79">
        <f t="shared" si="28"/>
        <v>6.4830492259834891</v>
      </c>
      <c r="AA79">
        <f t="shared" si="34"/>
        <v>2.1181102362204722</v>
      </c>
      <c r="AB79">
        <f t="shared" si="35"/>
        <v>3</v>
      </c>
      <c r="AC79">
        <f t="shared" si="36"/>
        <v>2.5461832663780291</v>
      </c>
      <c r="AE79">
        <f t="shared" si="37"/>
        <v>29.756637168141591</v>
      </c>
      <c r="AF79">
        <f t="shared" si="38"/>
        <v>37.5</v>
      </c>
      <c r="AG79">
        <f t="shared" si="39"/>
        <v>33.741338853013708</v>
      </c>
      <c r="AI79">
        <f t="shared" si="40"/>
        <v>29.756637168141591</v>
      </c>
      <c r="AJ79">
        <f t="shared" si="40"/>
        <v>37.5</v>
      </c>
      <c r="AK79">
        <f t="shared" si="40"/>
        <v>33.741338853013708</v>
      </c>
      <c r="AR79">
        <f t="shared" si="41"/>
        <v>0.70243362831858414</v>
      </c>
      <c r="AS79">
        <f t="shared" si="42"/>
        <v>0.625</v>
      </c>
    </row>
    <row r="80" spans="1:45" x14ac:dyDescent="0.25">
      <c r="A80" t="s">
        <v>21</v>
      </c>
      <c r="B80">
        <v>301</v>
      </c>
      <c r="C80">
        <v>2</v>
      </c>
      <c r="D80">
        <v>339</v>
      </c>
      <c r="E80">
        <v>4</v>
      </c>
      <c r="F80" t="s">
        <v>175</v>
      </c>
      <c r="G80" t="s">
        <v>22</v>
      </c>
      <c r="H80">
        <v>2012</v>
      </c>
      <c r="I80">
        <v>3</v>
      </c>
      <c r="J80">
        <v>12</v>
      </c>
      <c r="K80">
        <v>5</v>
      </c>
      <c r="L80">
        <v>0</v>
      </c>
      <c r="M80" t="s">
        <v>20</v>
      </c>
      <c r="R80">
        <f t="shared" si="29"/>
        <v>3.5516224188790559</v>
      </c>
      <c r="S80">
        <f t="shared" si="30"/>
        <v>4</v>
      </c>
      <c r="T80">
        <f t="shared" si="31"/>
        <v>3.7691497284555071</v>
      </c>
      <c r="U80">
        <f t="shared" si="32"/>
        <v>2</v>
      </c>
      <c r="W80">
        <f t="shared" si="33"/>
        <v>2.4075321307680926</v>
      </c>
      <c r="X80">
        <f t="shared" si="27"/>
        <v>4</v>
      </c>
      <c r="Y80">
        <f t="shared" si="28"/>
        <v>3.1298907616941944</v>
      </c>
      <c r="AA80">
        <f t="shared" si="34"/>
        <v>1.5516224188790559</v>
      </c>
      <c r="AB80">
        <f t="shared" si="35"/>
        <v>2</v>
      </c>
      <c r="AC80">
        <f t="shared" si="36"/>
        <v>1.7691497284555071</v>
      </c>
      <c r="AE80">
        <f t="shared" si="37"/>
        <v>43.687707641196013</v>
      </c>
      <c r="AF80">
        <f t="shared" si="38"/>
        <v>50</v>
      </c>
      <c r="AG80">
        <f t="shared" si="39"/>
        <v>46.937634636776707</v>
      </c>
      <c r="AI80">
        <f t="shared" si="40"/>
        <v>43.687707641196013</v>
      </c>
      <c r="AJ80">
        <f t="shared" si="40"/>
        <v>50</v>
      </c>
      <c r="AK80">
        <f t="shared" si="40"/>
        <v>46.937634636776707</v>
      </c>
      <c r="AR80">
        <f t="shared" si="41"/>
        <v>0.56312292358803984</v>
      </c>
      <c r="AS80">
        <f t="shared" si="42"/>
        <v>0.5</v>
      </c>
    </row>
    <row r="81" spans="1:45" x14ac:dyDescent="0.25">
      <c r="A81" t="s">
        <v>21</v>
      </c>
      <c r="B81">
        <v>263</v>
      </c>
      <c r="C81">
        <v>4</v>
      </c>
      <c r="D81">
        <v>302</v>
      </c>
      <c r="E81">
        <v>4</v>
      </c>
      <c r="F81" t="s">
        <v>177</v>
      </c>
      <c r="G81" t="s">
        <v>22</v>
      </c>
      <c r="H81">
        <v>2012</v>
      </c>
      <c r="I81">
        <v>3</v>
      </c>
      <c r="J81">
        <v>12</v>
      </c>
      <c r="K81">
        <v>6</v>
      </c>
      <c r="L81">
        <v>0</v>
      </c>
      <c r="M81" t="s">
        <v>20</v>
      </c>
      <c r="R81">
        <f t="shared" si="29"/>
        <v>3.4834437086092715</v>
      </c>
      <c r="S81">
        <f t="shared" si="30"/>
        <v>4</v>
      </c>
      <c r="T81">
        <f t="shared" si="31"/>
        <v>3.7327971863519571</v>
      </c>
      <c r="U81">
        <f t="shared" si="32"/>
        <v>4</v>
      </c>
      <c r="W81">
        <f t="shared" si="33"/>
        <v>0.26683040217534315</v>
      </c>
      <c r="X81">
        <f t="shared" si="27"/>
        <v>0</v>
      </c>
      <c r="Y81">
        <f t="shared" si="28"/>
        <v>7.1397343621430728E-2</v>
      </c>
      <c r="AA81">
        <f t="shared" si="34"/>
        <v>0.51655629139072845</v>
      </c>
      <c r="AB81">
        <f t="shared" si="35"/>
        <v>0</v>
      </c>
      <c r="AC81">
        <f t="shared" si="36"/>
        <v>0.26720281364804288</v>
      </c>
      <c r="AE81">
        <f t="shared" si="37"/>
        <v>14.82889733840304</v>
      </c>
      <c r="AF81">
        <f t="shared" si="38"/>
        <v>0</v>
      </c>
      <c r="AG81">
        <f t="shared" si="39"/>
        <v>7.1582462241721405</v>
      </c>
      <c r="AI81">
        <f t="shared" si="40"/>
        <v>14.82889733840304</v>
      </c>
      <c r="AJ81">
        <f t="shared" si="40"/>
        <v>0</v>
      </c>
      <c r="AK81">
        <f t="shared" si="40"/>
        <v>7.1582462241721405</v>
      </c>
      <c r="AR81">
        <f t="shared" si="41"/>
        <v>1.1482889733840305</v>
      </c>
      <c r="AS81">
        <f t="shared" si="42"/>
        <v>1</v>
      </c>
    </row>
    <row r="82" spans="1:45" x14ac:dyDescent="0.25">
      <c r="A82" t="s">
        <v>21</v>
      </c>
      <c r="B82">
        <v>240</v>
      </c>
      <c r="C82">
        <v>5</v>
      </c>
      <c r="D82">
        <v>270</v>
      </c>
      <c r="E82">
        <v>0</v>
      </c>
      <c r="F82" t="s">
        <v>179</v>
      </c>
      <c r="G82" t="s">
        <v>22</v>
      </c>
      <c r="H82">
        <v>2012</v>
      </c>
      <c r="I82">
        <v>3</v>
      </c>
      <c r="J82">
        <v>12</v>
      </c>
      <c r="K82">
        <v>7</v>
      </c>
      <c r="L82">
        <v>0</v>
      </c>
      <c r="M82" t="s">
        <v>20</v>
      </c>
      <c r="R82">
        <f t="shared" si="29"/>
        <v>0</v>
      </c>
      <c r="S82">
        <f t="shared" si="30"/>
        <v>0</v>
      </c>
      <c r="T82">
        <f t="shared" si="31"/>
        <v>0</v>
      </c>
      <c r="U82">
        <f t="shared" si="32"/>
        <v>5</v>
      </c>
      <c r="W82">
        <f t="shared" si="33"/>
        <v>25</v>
      </c>
      <c r="X82">
        <f t="shared" si="27"/>
        <v>25</v>
      </c>
      <c r="Y82">
        <f t="shared" si="28"/>
        <v>25</v>
      </c>
      <c r="AA82">
        <f t="shared" si="34"/>
        <v>5</v>
      </c>
      <c r="AB82">
        <f t="shared" si="35"/>
        <v>5</v>
      </c>
      <c r="AC82">
        <f t="shared" si="36"/>
        <v>5</v>
      </c>
      <c r="AE82" t="e">
        <f t="shared" si="37"/>
        <v>#DIV/0!</v>
      </c>
      <c r="AF82" t="e">
        <f t="shared" si="38"/>
        <v>#DIV/0!</v>
      </c>
      <c r="AG82" t="e">
        <f t="shared" si="39"/>
        <v>#DIV/0!</v>
      </c>
      <c r="AI82" t="str">
        <f t="shared" si="40"/>
        <v>NA</v>
      </c>
      <c r="AJ82" t="str">
        <f t="shared" si="40"/>
        <v>NA</v>
      </c>
      <c r="AK82" t="str">
        <f t="shared" si="40"/>
        <v>NA</v>
      </c>
      <c r="AR82" t="str">
        <f t="shared" si="41"/>
        <v/>
      </c>
      <c r="AS82" t="str">
        <f t="shared" si="42"/>
        <v/>
      </c>
    </row>
    <row r="83" spans="1:45" x14ac:dyDescent="0.25">
      <c r="A83" t="s">
        <v>21</v>
      </c>
      <c r="B83">
        <v>207</v>
      </c>
      <c r="C83">
        <v>1</v>
      </c>
      <c r="D83">
        <v>241</v>
      </c>
      <c r="E83">
        <v>1</v>
      </c>
      <c r="F83" t="s">
        <v>181</v>
      </c>
      <c r="G83" t="s">
        <v>22</v>
      </c>
      <c r="H83">
        <v>2012</v>
      </c>
      <c r="I83">
        <v>3</v>
      </c>
      <c r="J83">
        <v>12</v>
      </c>
      <c r="K83">
        <v>8</v>
      </c>
      <c r="L83">
        <v>0</v>
      </c>
      <c r="M83" t="s">
        <v>20</v>
      </c>
      <c r="R83">
        <f t="shared" si="29"/>
        <v>0.85892116182572609</v>
      </c>
      <c r="S83">
        <f t="shared" si="30"/>
        <v>1</v>
      </c>
      <c r="T83">
        <f t="shared" si="31"/>
        <v>0.92677999645316367</v>
      </c>
      <c r="U83">
        <f t="shared" si="32"/>
        <v>1</v>
      </c>
      <c r="W83">
        <f t="shared" si="33"/>
        <v>1.9903238580602965E-2</v>
      </c>
      <c r="X83">
        <f t="shared" si="27"/>
        <v>0</v>
      </c>
      <c r="Y83">
        <f t="shared" si="28"/>
        <v>5.361168919398725E-3</v>
      </c>
      <c r="AA83">
        <f t="shared" si="34"/>
        <v>0.14107883817427391</v>
      </c>
      <c r="AB83">
        <f t="shared" si="35"/>
        <v>0</v>
      </c>
      <c r="AC83">
        <f t="shared" si="36"/>
        <v>7.3220003546836332E-2</v>
      </c>
      <c r="AE83">
        <f t="shared" si="37"/>
        <v>16.425120772946865</v>
      </c>
      <c r="AF83">
        <f t="shared" si="38"/>
        <v>0</v>
      </c>
      <c r="AG83">
        <f t="shared" si="39"/>
        <v>7.9004730170108521</v>
      </c>
      <c r="AI83">
        <f t="shared" si="40"/>
        <v>16.425120772946865</v>
      </c>
      <c r="AJ83">
        <f t="shared" si="40"/>
        <v>0</v>
      </c>
      <c r="AK83">
        <f t="shared" si="40"/>
        <v>7.9004730170108521</v>
      </c>
      <c r="AR83">
        <f t="shared" si="41"/>
        <v>1.1642512077294687</v>
      </c>
      <c r="AS83">
        <f t="shared" si="42"/>
        <v>1</v>
      </c>
    </row>
    <row r="84" spans="1:45" x14ac:dyDescent="0.25">
      <c r="A84" t="s">
        <v>21</v>
      </c>
      <c r="B84">
        <v>197</v>
      </c>
      <c r="C84">
        <v>3</v>
      </c>
      <c r="D84">
        <v>222</v>
      </c>
      <c r="E84">
        <v>3</v>
      </c>
      <c r="F84" t="s">
        <v>183</v>
      </c>
      <c r="G84" t="s">
        <v>22</v>
      </c>
      <c r="H84">
        <v>2012</v>
      </c>
      <c r="I84">
        <v>3</v>
      </c>
      <c r="J84">
        <v>12</v>
      </c>
      <c r="K84">
        <v>9</v>
      </c>
      <c r="L84">
        <v>0</v>
      </c>
      <c r="M84" t="s">
        <v>20</v>
      </c>
      <c r="R84">
        <f t="shared" si="29"/>
        <v>2.6621621621621623</v>
      </c>
      <c r="S84">
        <f t="shared" si="30"/>
        <v>3</v>
      </c>
      <c r="T84">
        <f t="shared" si="31"/>
        <v>2.8260372408173406</v>
      </c>
      <c r="U84">
        <f t="shared" si="32"/>
        <v>3</v>
      </c>
      <c r="W84">
        <f t="shared" si="33"/>
        <v>0.11413440467494514</v>
      </c>
      <c r="X84">
        <f t="shared" si="27"/>
        <v>0</v>
      </c>
      <c r="Y84">
        <f t="shared" si="28"/>
        <v>3.0263041582443931E-2</v>
      </c>
      <c r="AA84">
        <f t="shared" si="34"/>
        <v>0.33783783783783772</v>
      </c>
      <c r="AB84">
        <f t="shared" si="35"/>
        <v>0</v>
      </c>
      <c r="AC84">
        <f t="shared" si="36"/>
        <v>0.17396275918265935</v>
      </c>
      <c r="AE84">
        <f t="shared" si="37"/>
        <v>12.690355329949234</v>
      </c>
      <c r="AF84">
        <f t="shared" si="38"/>
        <v>0</v>
      </c>
      <c r="AG84">
        <f t="shared" si="39"/>
        <v>6.1557136144584632</v>
      </c>
      <c r="AI84">
        <f t="shared" si="40"/>
        <v>12.690355329949234</v>
      </c>
      <c r="AJ84">
        <f t="shared" si="40"/>
        <v>0</v>
      </c>
      <c r="AK84">
        <f t="shared" si="40"/>
        <v>6.1557136144584632</v>
      </c>
      <c r="AR84">
        <f t="shared" si="41"/>
        <v>1.1269035532994924</v>
      </c>
      <c r="AS84">
        <f t="shared" si="42"/>
        <v>1</v>
      </c>
    </row>
    <row r="85" spans="1:45" x14ac:dyDescent="0.25">
      <c r="A85" t="s">
        <v>21</v>
      </c>
      <c r="B85">
        <v>195</v>
      </c>
      <c r="C85">
        <v>8</v>
      </c>
      <c r="D85">
        <v>216</v>
      </c>
      <c r="E85">
        <v>6</v>
      </c>
      <c r="F85" t="s">
        <v>185</v>
      </c>
      <c r="G85" t="s">
        <v>22</v>
      </c>
      <c r="H85">
        <v>2012</v>
      </c>
      <c r="I85">
        <v>3</v>
      </c>
      <c r="J85">
        <v>12</v>
      </c>
      <c r="K85">
        <v>10</v>
      </c>
      <c r="L85">
        <v>0</v>
      </c>
      <c r="M85" t="s">
        <v>20</v>
      </c>
      <c r="R85">
        <f t="shared" si="29"/>
        <v>5.416666666666667</v>
      </c>
      <c r="S85">
        <f t="shared" si="30"/>
        <v>6</v>
      </c>
      <c r="T85">
        <f t="shared" si="31"/>
        <v>5.7008771254956896</v>
      </c>
      <c r="U85">
        <f t="shared" si="32"/>
        <v>8</v>
      </c>
      <c r="W85">
        <f t="shared" si="33"/>
        <v>6.6736111111111098</v>
      </c>
      <c r="X85">
        <f t="shared" si="27"/>
        <v>4</v>
      </c>
      <c r="Y85">
        <f t="shared" si="28"/>
        <v>5.285965992068963</v>
      </c>
      <c r="AA85">
        <f t="shared" si="34"/>
        <v>2.583333333333333</v>
      </c>
      <c r="AB85">
        <f t="shared" si="35"/>
        <v>2</v>
      </c>
      <c r="AC85">
        <f t="shared" si="36"/>
        <v>2.2991228745043104</v>
      </c>
      <c r="AE85">
        <f t="shared" si="37"/>
        <v>47.692307692307686</v>
      </c>
      <c r="AF85">
        <f t="shared" si="38"/>
        <v>33.333333333333336</v>
      </c>
      <c r="AG85">
        <f t="shared" si="39"/>
        <v>40.329283089124687</v>
      </c>
      <c r="AI85">
        <f t="shared" si="40"/>
        <v>47.692307692307686</v>
      </c>
      <c r="AJ85">
        <f t="shared" si="40"/>
        <v>33.333333333333336</v>
      </c>
      <c r="AK85">
        <f t="shared" si="40"/>
        <v>40.329283089124687</v>
      </c>
      <c r="AR85">
        <f t="shared" si="41"/>
        <v>1.4769230769230768</v>
      </c>
      <c r="AS85">
        <f t="shared" si="42"/>
        <v>1.3333333333333333</v>
      </c>
    </row>
    <row r="86" spans="1:45" x14ac:dyDescent="0.25">
      <c r="A86" t="s">
        <v>21</v>
      </c>
      <c r="B86">
        <v>199</v>
      </c>
      <c r="C86">
        <v>7</v>
      </c>
      <c r="D86">
        <v>217</v>
      </c>
      <c r="E86">
        <v>5</v>
      </c>
      <c r="F86" t="s">
        <v>187</v>
      </c>
      <c r="G86" t="s">
        <v>22</v>
      </c>
      <c r="H86">
        <v>2012</v>
      </c>
      <c r="I86">
        <v>3</v>
      </c>
      <c r="J86">
        <v>12</v>
      </c>
      <c r="K86">
        <v>11</v>
      </c>
      <c r="L86">
        <v>0</v>
      </c>
      <c r="M86" t="s">
        <v>20</v>
      </c>
      <c r="R86">
        <f t="shared" si="29"/>
        <v>4.5852534562211984</v>
      </c>
      <c r="S86">
        <f t="shared" si="30"/>
        <v>5</v>
      </c>
      <c r="T86">
        <f t="shared" si="31"/>
        <v>4.7881381852559342</v>
      </c>
      <c r="U86">
        <f t="shared" si="32"/>
        <v>7</v>
      </c>
      <c r="W86">
        <f t="shared" si="33"/>
        <v>5.8310008706916676</v>
      </c>
      <c r="X86">
        <f t="shared" si="27"/>
        <v>4</v>
      </c>
      <c r="Y86">
        <f t="shared" si="28"/>
        <v>4.8923326875229121</v>
      </c>
      <c r="AA86">
        <f t="shared" si="34"/>
        <v>2.4147465437788016</v>
      </c>
      <c r="AB86">
        <f t="shared" si="35"/>
        <v>2</v>
      </c>
      <c r="AC86">
        <f t="shared" si="36"/>
        <v>2.2118618147440658</v>
      </c>
      <c r="AE86">
        <f t="shared" si="37"/>
        <v>52.663316582914568</v>
      </c>
      <c r="AF86">
        <f t="shared" si="38"/>
        <v>40</v>
      </c>
      <c r="AG86">
        <f t="shared" si="39"/>
        <v>46.194611123693754</v>
      </c>
      <c r="AI86">
        <f t="shared" si="40"/>
        <v>52.663316582914568</v>
      </c>
      <c r="AJ86">
        <f t="shared" si="40"/>
        <v>40</v>
      </c>
      <c r="AK86">
        <f t="shared" si="40"/>
        <v>46.194611123693754</v>
      </c>
      <c r="AR86">
        <f t="shared" si="41"/>
        <v>1.5266331658291457</v>
      </c>
      <c r="AS86">
        <f t="shared" si="42"/>
        <v>1.4</v>
      </c>
    </row>
    <row r="87" spans="1:45" x14ac:dyDescent="0.25">
      <c r="A87" t="s">
        <v>21</v>
      </c>
      <c r="B87">
        <v>205</v>
      </c>
      <c r="C87">
        <v>9</v>
      </c>
      <c r="D87">
        <v>221</v>
      </c>
      <c r="E87">
        <v>5</v>
      </c>
      <c r="F87" t="s">
        <v>189</v>
      </c>
      <c r="G87" t="s">
        <v>22</v>
      </c>
      <c r="H87">
        <v>2012</v>
      </c>
      <c r="I87">
        <v>3</v>
      </c>
      <c r="J87">
        <v>12</v>
      </c>
      <c r="K87">
        <v>12</v>
      </c>
      <c r="L87">
        <v>0</v>
      </c>
      <c r="M87" t="s">
        <v>20</v>
      </c>
      <c r="R87">
        <f t="shared" si="29"/>
        <v>4.6380090497737561</v>
      </c>
      <c r="S87">
        <f t="shared" si="30"/>
        <v>5</v>
      </c>
      <c r="T87">
        <f t="shared" si="31"/>
        <v>4.8156043492866791</v>
      </c>
      <c r="U87">
        <f t="shared" si="32"/>
        <v>9</v>
      </c>
      <c r="W87">
        <f t="shared" si="33"/>
        <v>19.026965049855651</v>
      </c>
      <c r="X87">
        <f t="shared" si="27"/>
        <v>16</v>
      </c>
      <c r="Y87">
        <f t="shared" si="28"/>
        <v>17.509166961708555</v>
      </c>
      <c r="AA87">
        <f t="shared" si="34"/>
        <v>4.3619909502262439</v>
      </c>
      <c r="AB87">
        <f t="shared" si="35"/>
        <v>4</v>
      </c>
      <c r="AC87">
        <f t="shared" si="36"/>
        <v>4.1843956507133209</v>
      </c>
      <c r="AE87">
        <f t="shared" si="37"/>
        <v>94.048780487804862</v>
      </c>
      <c r="AF87">
        <f t="shared" si="38"/>
        <v>80</v>
      </c>
      <c r="AG87">
        <f t="shared" si="39"/>
        <v>86.892430258169838</v>
      </c>
      <c r="AI87">
        <f t="shared" si="40"/>
        <v>94.048780487804862</v>
      </c>
      <c r="AJ87">
        <f t="shared" si="40"/>
        <v>80</v>
      </c>
      <c r="AK87">
        <f t="shared" si="40"/>
        <v>86.892430258169838</v>
      </c>
      <c r="AR87">
        <f t="shared" si="41"/>
        <v>1.9404878048780485</v>
      </c>
      <c r="AS87">
        <f t="shared" si="42"/>
        <v>1.8</v>
      </c>
    </row>
    <row r="88" spans="1:45" x14ac:dyDescent="0.25">
      <c r="A88" t="s">
        <v>21</v>
      </c>
      <c r="B88">
        <v>208</v>
      </c>
      <c r="C88">
        <v>14</v>
      </c>
      <c r="D88">
        <v>223</v>
      </c>
      <c r="E88">
        <v>20</v>
      </c>
      <c r="F88" t="s">
        <v>191</v>
      </c>
      <c r="G88" t="s">
        <v>22</v>
      </c>
      <c r="H88">
        <v>2012</v>
      </c>
      <c r="I88">
        <v>3</v>
      </c>
      <c r="J88">
        <v>12</v>
      </c>
      <c r="K88">
        <v>13</v>
      </c>
      <c r="L88">
        <v>0</v>
      </c>
      <c r="M88" t="s">
        <v>20</v>
      </c>
      <c r="R88">
        <f t="shared" si="29"/>
        <v>18.654708520179373</v>
      </c>
      <c r="S88">
        <f t="shared" si="30"/>
        <v>20</v>
      </c>
      <c r="T88">
        <f t="shared" si="31"/>
        <v>19.315645741304831</v>
      </c>
      <c r="U88">
        <f t="shared" si="32"/>
        <v>14</v>
      </c>
      <c r="W88">
        <f t="shared" si="33"/>
        <v>21.666311407830445</v>
      </c>
      <c r="X88">
        <f t="shared" si="27"/>
        <v>36</v>
      </c>
      <c r="Y88">
        <f t="shared" si="28"/>
        <v>28.256089647052185</v>
      </c>
      <c r="AA88">
        <f t="shared" si="34"/>
        <v>4.6547085201793728</v>
      </c>
      <c r="AB88">
        <f t="shared" si="35"/>
        <v>6</v>
      </c>
      <c r="AC88">
        <f t="shared" si="36"/>
        <v>5.3156457413048308</v>
      </c>
      <c r="AE88">
        <f t="shared" si="37"/>
        <v>24.951923076923077</v>
      </c>
      <c r="AF88">
        <f t="shared" si="38"/>
        <v>30</v>
      </c>
      <c r="AG88">
        <f t="shared" si="39"/>
        <v>27.519896629382593</v>
      </c>
      <c r="AI88">
        <f t="shared" si="40"/>
        <v>24.951923076923077</v>
      </c>
      <c r="AJ88">
        <f t="shared" si="40"/>
        <v>30</v>
      </c>
      <c r="AK88">
        <f t="shared" si="40"/>
        <v>27.519896629382593</v>
      </c>
      <c r="AR88">
        <f t="shared" si="41"/>
        <v>0.75048076923076923</v>
      </c>
      <c r="AS88">
        <f t="shared" si="42"/>
        <v>0.7</v>
      </c>
    </row>
    <row r="89" spans="1:45" x14ac:dyDescent="0.25">
      <c r="A89" t="s">
        <v>21</v>
      </c>
      <c r="B89">
        <v>208</v>
      </c>
      <c r="C89">
        <v>6</v>
      </c>
      <c r="D89">
        <v>238</v>
      </c>
      <c r="E89">
        <v>9</v>
      </c>
      <c r="F89" t="s">
        <v>193</v>
      </c>
      <c r="G89" t="s">
        <v>22</v>
      </c>
      <c r="H89">
        <v>2012</v>
      </c>
      <c r="I89">
        <v>3</v>
      </c>
      <c r="J89">
        <v>12</v>
      </c>
      <c r="K89">
        <v>14</v>
      </c>
      <c r="L89">
        <v>0</v>
      </c>
      <c r="M89" t="s">
        <v>20</v>
      </c>
      <c r="R89">
        <f t="shared" si="29"/>
        <v>7.8655462184873945</v>
      </c>
      <c r="S89">
        <f t="shared" si="30"/>
        <v>9</v>
      </c>
      <c r="T89">
        <f t="shared" si="31"/>
        <v>8.4136743439704471</v>
      </c>
      <c r="U89">
        <f t="shared" si="32"/>
        <v>6</v>
      </c>
      <c r="W89">
        <f t="shared" si="33"/>
        <v>3.4802626933126177</v>
      </c>
      <c r="X89">
        <f t="shared" si="27"/>
        <v>9</v>
      </c>
      <c r="Y89">
        <f t="shared" si="28"/>
        <v>5.8258238387411678</v>
      </c>
      <c r="AA89">
        <f t="shared" si="34"/>
        <v>1.8655462184873945</v>
      </c>
      <c r="AB89">
        <f t="shared" si="35"/>
        <v>3</v>
      </c>
      <c r="AC89">
        <f t="shared" si="36"/>
        <v>2.4136743439704471</v>
      </c>
      <c r="AE89">
        <f t="shared" si="37"/>
        <v>23.717948717948715</v>
      </c>
      <c r="AF89">
        <f t="shared" si="38"/>
        <v>33.333333333333336</v>
      </c>
      <c r="AG89">
        <f t="shared" si="39"/>
        <v>28.687518024751888</v>
      </c>
      <c r="AI89">
        <f t="shared" si="40"/>
        <v>23.717948717948715</v>
      </c>
      <c r="AJ89">
        <f t="shared" si="40"/>
        <v>33.333333333333336</v>
      </c>
      <c r="AK89">
        <f t="shared" si="40"/>
        <v>28.687518024751888</v>
      </c>
      <c r="AR89">
        <f t="shared" si="41"/>
        <v>0.76282051282051289</v>
      </c>
      <c r="AS89">
        <f t="shared" si="42"/>
        <v>0.66666666666666663</v>
      </c>
    </row>
    <row r="90" spans="1:45" x14ac:dyDescent="0.25">
      <c r="A90" t="s">
        <v>21</v>
      </c>
      <c r="B90">
        <v>210</v>
      </c>
      <c r="C90">
        <v>4</v>
      </c>
      <c r="D90">
        <v>235</v>
      </c>
      <c r="E90">
        <v>6</v>
      </c>
      <c r="F90" t="s">
        <v>195</v>
      </c>
      <c r="G90" t="s">
        <v>22</v>
      </c>
      <c r="H90">
        <v>2012</v>
      </c>
      <c r="I90">
        <v>3</v>
      </c>
      <c r="J90">
        <v>12</v>
      </c>
      <c r="K90">
        <v>15</v>
      </c>
      <c r="L90">
        <v>0</v>
      </c>
      <c r="M90" t="s">
        <v>20</v>
      </c>
      <c r="R90">
        <f t="shared" si="29"/>
        <v>5.3617021276595747</v>
      </c>
      <c r="S90">
        <f t="shared" si="30"/>
        <v>6</v>
      </c>
      <c r="T90">
        <f t="shared" si="31"/>
        <v>5.6718791212399307</v>
      </c>
      <c r="U90">
        <f t="shared" si="32"/>
        <v>4</v>
      </c>
      <c r="W90">
        <f t="shared" si="33"/>
        <v>1.8542326844726125</v>
      </c>
      <c r="X90">
        <f t="shared" si="27"/>
        <v>4</v>
      </c>
      <c r="Y90">
        <f t="shared" si="28"/>
        <v>2.7951797960380027</v>
      </c>
      <c r="AA90">
        <f t="shared" si="34"/>
        <v>1.3617021276595747</v>
      </c>
      <c r="AB90">
        <f t="shared" si="35"/>
        <v>2</v>
      </c>
      <c r="AC90">
        <f t="shared" si="36"/>
        <v>1.6718791212399307</v>
      </c>
      <c r="AE90">
        <f t="shared" si="37"/>
        <v>25.396825396825403</v>
      </c>
      <c r="AF90">
        <f t="shared" si="38"/>
        <v>33.333333333333336</v>
      </c>
      <c r="AG90">
        <f t="shared" si="39"/>
        <v>29.476635265006156</v>
      </c>
      <c r="AI90">
        <f t="shared" si="40"/>
        <v>25.396825396825403</v>
      </c>
      <c r="AJ90">
        <f t="shared" si="40"/>
        <v>33.333333333333336</v>
      </c>
      <c r="AK90">
        <f t="shared" si="40"/>
        <v>29.476635265006156</v>
      </c>
      <c r="AR90">
        <f t="shared" si="41"/>
        <v>0.74603174603174605</v>
      </c>
      <c r="AS90">
        <f t="shared" si="42"/>
        <v>0.66666666666666663</v>
      </c>
    </row>
    <row r="91" spans="1:45" x14ac:dyDescent="0.25">
      <c r="A91" t="s">
        <v>21</v>
      </c>
      <c r="B91">
        <v>202</v>
      </c>
      <c r="C91">
        <v>8</v>
      </c>
      <c r="D91">
        <v>229</v>
      </c>
      <c r="E91">
        <v>11</v>
      </c>
      <c r="F91" t="s">
        <v>197</v>
      </c>
      <c r="G91" t="s">
        <v>22</v>
      </c>
      <c r="H91">
        <v>2012</v>
      </c>
      <c r="I91">
        <v>3</v>
      </c>
      <c r="J91">
        <v>12</v>
      </c>
      <c r="K91">
        <v>16</v>
      </c>
      <c r="L91">
        <v>0</v>
      </c>
      <c r="M91" t="s">
        <v>20</v>
      </c>
      <c r="R91">
        <f t="shared" si="29"/>
        <v>9.7030567685589517</v>
      </c>
      <c r="S91">
        <f t="shared" si="30"/>
        <v>11</v>
      </c>
      <c r="T91">
        <f t="shared" si="31"/>
        <v>10.331196661285103</v>
      </c>
      <c r="U91">
        <f t="shared" si="32"/>
        <v>8</v>
      </c>
      <c r="W91">
        <f t="shared" si="33"/>
        <v>2.900402356934459</v>
      </c>
      <c r="X91">
        <f t="shared" si="27"/>
        <v>9</v>
      </c>
      <c r="Y91">
        <f t="shared" si="28"/>
        <v>5.4344778735868129</v>
      </c>
      <c r="AA91">
        <f t="shared" si="34"/>
        <v>1.7030567685589517</v>
      </c>
      <c r="AB91">
        <f t="shared" si="35"/>
        <v>3</v>
      </c>
      <c r="AC91">
        <f t="shared" si="36"/>
        <v>2.3311966612851034</v>
      </c>
      <c r="AE91">
        <f t="shared" si="37"/>
        <v>17.551755175517549</v>
      </c>
      <c r="AF91">
        <f t="shared" si="38"/>
        <v>27.272727272727273</v>
      </c>
      <c r="AG91">
        <f t="shared" si="39"/>
        <v>22.564633485499101</v>
      </c>
      <c r="AI91">
        <f t="shared" si="40"/>
        <v>17.551755175517549</v>
      </c>
      <c r="AJ91">
        <f t="shared" si="40"/>
        <v>27.272727272727273</v>
      </c>
      <c r="AK91">
        <f t="shared" si="40"/>
        <v>22.564633485499101</v>
      </c>
      <c r="AR91">
        <f t="shared" si="41"/>
        <v>0.82448244824482453</v>
      </c>
      <c r="AS91">
        <f t="shared" si="42"/>
        <v>0.72727272727272729</v>
      </c>
    </row>
    <row r="92" spans="1:45" x14ac:dyDescent="0.25">
      <c r="A92" t="s">
        <v>21</v>
      </c>
      <c r="B92">
        <v>200</v>
      </c>
      <c r="C92">
        <v>7</v>
      </c>
      <c r="D92">
        <v>226</v>
      </c>
      <c r="E92">
        <v>7</v>
      </c>
      <c r="F92" t="s">
        <v>199</v>
      </c>
      <c r="G92" t="s">
        <v>22</v>
      </c>
      <c r="H92">
        <v>2012</v>
      </c>
      <c r="I92">
        <v>3</v>
      </c>
      <c r="J92">
        <v>12</v>
      </c>
      <c r="K92">
        <v>17</v>
      </c>
      <c r="L92">
        <v>0</v>
      </c>
      <c r="M92" t="s">
        <v>20</v>
      </c>
      <c r="R92">
        <f t="shared" si="29"/>
        <v>6.1946902654867255</v>
      </c>
      <c r="S92">
        <f t="shared" si="30"/>
        <v>7</v>
      </c>
      <c r="T92">
        <f t="shared" si="31"/>
        <v>6.5850460786851812</v>
      </c>
      <c r="U92">
        <f t="shared" si="32"/>
        <v>7</v>
      </c>
      <c r="W92">
        <f t="shared" si="33"/>
        <v>0.64852376850184057</v>
      </c>
      <c r="X92">
        <f t="shared" si="27"/>
        <v>0</v>
      </c>
      <c r="Y92">
        <f t="shared" si="28"/>
        <v>0.17218675681454482</v>
      </c>
      <c r="AA92">
        <f t="shared" si="34"/>
        <v>0.80530973451327448</v>
      </c>
      <c r="AB92">
        <f t="shared" si="35"/>
        <v>0</v>
      </c>
      <c r="AC92">
        <f t="shared" si="36"/>
        <v>0.41495392131481879</v>
      </c>
      <c r="AE92">
        <f t="shared" si="37"/>
        <v>13.000000000000002</v>
      </c>
      <c r="AF92">
        <f t="shared" si="38"/>
        <v>0</v>
      </c>
      <c r="AG92">
        <f t="shared" si="39"/>
        <v>6.3014581273464918</v>
      </c>
      <c r="AI92">
        <f t="shared" si="40"/>
        <v>13.000000000000002</v>
      </c>
      <c r="AJ92">
        <f t="shared" si="40"/>
        <v>0</v>
      </c>
      <c r="AK92">
        <f t="shared" si="40"/>
        <v>6.3014581273464918</v>
      </c>
      <c r="AR92">
        <f t="shared" si="41"/>
        <v>1.1300000000000001</v>
      </c>
      <c r="AS92">
        <f t="shared" si="42"/>
        <v>1</v>
      </c>
    </row>
    <row r="93" spans="1:45" x14ac:dyDescent="0.25">
      <c r="A93" t="s">
        <v>21</v>
      </c>
      <c r="B93">
        <v>193</v>
      </c>
      <c r="C93">
        <v>1</v>
      </c>
      <c r="D93">
        <v>222</v>
      </c>
      <c r="E93">
        <v>9</v>
      </c>
      <c r="F93" t="s">
        <v>201</v>
      </c>
      <c r="G93" t="s">
        <v>22</v>
      </c>
      <c r="H93">
        <v>2012</v>
      </c>
      <c r="I93">
        <v>3</v>
      </c>
      <c r="J93">
        <v>12</v>
      </c>
      <c r="K93">
        <v>18</v>
      </c>
      <c r="L93">
        <v>0</v>
      </c>
      <c r="M93" t="s">
        <v>20</v>
      </c>
      <c r="R93">
        <f t="shared" si="29"/>
        <v>7.8243243243243246</v>
      </c>
      <c r="S93">
        <f t="shared" si="30"/>
        <v>9</v>
      </c>
      <c r="T93">
        <f t="shared" si="31"/>
        <v>8.391598114716821</v>
      </c>
      <c r="U93">
        <f t="shared" si="32"/>
        <v>1</v>
      </c>
      <c r="W93">
        <f t="shared" si="33"/>
        <v>46.571402483564647</v>
      </c>
      <c r="X93">
        <f t="shared" si="27"/>
        <v>64</v>
      </c>
      <c r="Y93">
        <f t="shared" si="28"/>
        <v>54.635722689485263</v>
      </c>
      <c r="AA93">
        <f t="shared" si="34"/>
        <v>6.8243243243243246</v>
      </c>
      <c r="AB93">
        <f t="shared" si="35"/>
        <v>8</v>
      </c>
      <c r="AC93">
        <f t="shared" si="36"/>
        <v>7.391598114716821</v>
      </c>
      <c r="AE93">
        <f t="shared" si="37"/>
        <v>87.219343696027636</v>
      </c>
      <c r="AF93">
        <f t="shared" si="38"/>
        <v>88.888888888888886</v>
      </c>
      <c r="AG93">
        <f t="shared" si="39"/>
        <v>88.083318739415759</v>
      </c>
      <c r="AI93">
        <f t="shared" si="40"/>
        <v>87.219343696027636</v>
      </c>
      <c r="AJ93">
        <f t="shared" si="40"/>
        <v>88.888888888888886</v>
      </c>
      <c r="AK93">
        <f t="shared" si="40"/>
        <v>88.083318739415759</v>
      </c>
      <c r="AR93">
        <f t="shared" si="41"/>
        <v>0.12780656303972365</v>
      </c>
      <c r="AS93">
        <f t="shared" si="42"/>
        <v>0.1111111111111111</v>
      </c>
    </row>
    <row r="94" spans="1:45" x14ac:dyDescent="0.25">
      <c r="A94" t="s">
        <v>21</v>
      </c>
      <c r="B94">
        <v>183</v>
      </c>
      <c r="C94">
        <v>7</v>
      </c>
      <c r="D94">
        <v>219</v>
      </c>
      <c r="E94">
        <v>7</v>
      </c>
      <c r="F94" t="s">
        <v>203</v>
      </c>
      <c r="G94" t="s">
        <v>22</v>
      </c>
      <c r="H94">
        <v>2012</v>
      </c>
      <c r="I94">
        <v>3</v>
      </c>
      <c r="J94">
        <v>12</v>
      </c>
      <c r="K94">
        <v>19</v>
      </c>
      <c r="L94">
        <v>0</v>
      </c>
      <c r="M94" t="s">
        <v>20</v>
      </c>
      <c r="R94">
        <f t="shared" si="29"/>
        <v>5.8493150684931505</v>
      </c>
      <c r="S94">
        <f t="shared" si="30"/>
        <v>7</v>
      </c>
      <c r="T94">
        <f t="shared" si="31"/>
        <v>6.3988440736942529</v>
      </c>
      <c r="U94">
        <f t="shared" si="32"/>
        <v>7</v>
      </c>
      <c r="W94">
        <f t="shared" si="33"/>
        <v>1.3240758115969229</v>
      </c>
      <c r="X94">
        <f t="shared" si="27"/>
        <v>0</v>
      </c>
      <c r="Y94">
        <f t="shared" si="28"/>
        <v>0.36138844773252082</v>
      </c>
      <c r="AA94">
        <f t="shared" si="34"/>
        <v>1.1506849315068495</v>
      </c>
      <c r="AB94">
        <f t="shared" si="35"/>
        <v>0</v>
      </c>
      <c r="AC94">
        <f t="shared" si="36"/>
        <v>0.6011559263057471</v>
      </c>
      <c r="AE94">
        <f t="shared" si="37"/>
        <v>19.672131147540988</v>
      </c>
      <c r="AF94">
        <f t="shared" si="38"/>
        <v>0</v>
      </c>
      <c r="AG94">
        <f t="shared" si="39"/>
        <v>9.3947581685434152</v>
      </c>
      <c r="AI94">
        <f t="shared" si="40"/>
        <v>19.672131147540988</v>
      </c>
      <c r="AJ94">
        <f t="shared" si="40"/>
        <v>0</v>
      </c>
      <c r="AK94">
        <f t="shared" si="40"/>
        <v>9.3947581685434152</v>
      </c>
      <c r="AR94">
        <f t="shared" si="41"/>
        <v>1.1967213114754098</v>
      </c>
      <c r="AS94">
        <f t="shared" si="42"/>
        <v>1</v>
      </c>
    </row>
    <row r="95" spans="1:45" x14ac:dyDescent="0.25">
      <c r="A95" t="s">
        <v>21</v>
      </c>
      <c r="B95">
        <v>181</v>
      </c>
      <c r="C95">
        <v>10</v>
      </c>
      <c r="D95">
        <v>216</v>
      </c>
      <c r="E95">
        <v>10</v>
      </c>
      <c r="F95" t="s">
        <v>205</v>
      </c>
      <c r="G95" t="s">
        <v>22</v>
      </c>
      <c r="H95">
        <v>2012</v>
      </c>
      <c r="I95">
        <v>3</v>
      </c>
      <c r="J95">
        <v>12</v>
      </c>
      <c r="K95">
        <v>20</v>
      </c>
      <c r="L95">
        <v>0</v>
      </c>
      <c r="M95" t="s">
        <v>20</v>
      </c>
      <c r="R95">
        <f t="shared" si="29"/>
        <v>8.3796296296296298</v>
      </c>
      <c r="S95">
        <f t="shared" si="30"/>
        <v>10</v>
      </c>
      <c r="T95">
        <f t="shared" si="31"/>
        <v>9.1540316962689339</v>
      </c>
      <c r="U95">
        <f t="shared" si="32"/>
        <v>10</v>
      </c>
      <c r="W95">
        <f t="shared" si="33"/>
        <v>2.625600137174211</v>
      </c>
      <c r="X95">
        <f t="shared" si="27"/>
        <v>0</v>
      </c>
      <c r="Y95">
        <f t="shared" si="28"/>
        <v>0.71566237091761731</v>
      </c>
      <c r="AA95">
        <f t="shared" si="34"/>
        <v>1.6203703703703702</v>
      </c>
      <c r="AB95">
        <f t="shared" si="35"/>
        <v>0</v>
      </c>
      <c r="AC95">
        <f t="shared" si="36"/>
        <v>0.84596830373106613</v>
      </c>
      <c r="AE95">
        <f t="shared" si="37"/>
        <v>19.337016574585633</v>
      </c>
      <c r="AF95">
        <f t="shared" si="38"/>
        <v>0</v>
      </c>
      <c r="AG95">
        <f t="shared" si="39"/>
        <v>9.2414832261928037</v>
      </c>
      <c r="AI95">
        <f t="shared" si="40"/>
        <v>19.337016574585633</v>
      </c>
      <c r="AJ95">
        <f t="shared" si="40"/>
        <v>0</v>
      </c>
      <c r="AK95">
        <f t="shared" si="40"/>
        <v>9.2414832261928037</v>
      </c>
      <c r="AR95">
        <f t="shared" si="41"/>
        <v>1.1933701657458564</v>
      </c>
      <c r="AS95">
        <f t="shared" si="42"/>
        <v>1</v>
      </c>
    </row>
    <row r="96" spans="1:45" x14ac:dyDescent="0.25">
      <c r="A96" t="s">
        <v>21</v>
      </c>
      <c r="B96">
        <v>184</v>
      </c>
      <c r="C96">
        <v>12</v>
      </c>
      <c r="D96">
        <v>216</v>
      </c>
      <c r="E96">
        <v>10</v>
      </c>
      <c r="F96" t="s">
        <v>207</v>
      </c>
      <c r="G96" t="s">
        <v>22</v>
      </c>
      <c r="H96">
        <v>2012</v>
      </c>
      <c r="I96">
        <v>3</v>
      </c>
      <c r="J96">
        <v>12</v>
      </c>
      <c r="K96">
        <v>21</v>
      </c>
      <c r="L96">
        <v>0</v>
      </c>
      <c r="M96" t="s">
        <v>20</v>
      </c>
      <c r="R96">
        <f t="shared" si="29"/>
        <v>8.518518518518519</v>
      </c>
      <c r="S96">
        <f t="shared" si="30"/>
        <v>10</v>
      </c>
      <c r="T96">
        <f t="shared" si="31"/>
        <v>9.2295820699089717</v>
      </c>
      <c r="U96">
        <f t="shared" si="32"/>
        <v>12</v>
      </c>
      <c r="W96">
        <f t="shared" si="33"/>
        <v>12.120713305898487</v>
      </c>
      <c r="X96">
        <f t="shared" si="27"/>
        <v>4</v>
      </c>
      <c r="Y96">
        <f t="shared" si="28"/>
        <v>7.6752155073698578</v>
      </c>
      <c r="AA96">
        <f t="shared" si="34"/>
        <v>3.481481481481481</v>
      </c>
      <c r="AB96">
        <f t="shared" si="35"/>
        <v>2</v>
      </c>
      <c r="AC96">
        <f t="shared" si="36"/>
        <v>2.7704179300910283</v>
      </c>
      <c r="AE96">
        <f t="shared" si="37"/>
        <v>40.869565217391298</v>
      </c>
      <c r="AF96">
        <f t="shared" si="38"/>
        <v>20</v>
      </c>
      <c r="AG96">
        <f t="shared" si="39"/>
        <v>30.016721332630741</v>
      </c>
      <c r="AI96">
        <f t="shared" si="40"/>
        <v>40.869565217391298</v>
      </c>
      <c r="AJ96">
        <f t="shared" si="40"/>
        <v>20</v>
      </c>
      <c r="AK96">
        <f t="shared" si="40"/>
        <v>30.016721332630741</v>
      </c>
      <c r="AR96">
        <f t="shared" si="41"/>
        <v>1.4086956521739129</v>
      </c>
      <c r="AS96">
        <f t="shared" si="42"/>
        <v>1.2</v>
      </c>
    </row>
    <row r="97" spans="1:45" x14ac:dyDescent="0.25">
      <c r="A97" t="s">
        <v>21</v>
      </c>
      <c r="B97">
        <v>180</v>
      </c>
      <c r="C97">
        <v>11</v>
      </c>
      <c r="D97">
        <v>214</v>
      </c>
      <c r="E97">
        <v>13</v>
      </c>
      <c r="F97" t="s">
        <v>209</v>
      </c>
      <c r="G97" t="s">
        <v>22</v>
      </c>
      <c r="H97">
        <v>2012</v>
      </c>
      <c r="I97">
        <v>3</v>
      </c>
      <c r="J97">
        <v>12</v>
      </c>
      <c r="K97">
        <v>22</v>
      </c>
      <c r="L97">
        <v>0</v>
      </c>
      <c r="M97" t="s">
        <v>20</v>
      </c>
      <c r="R97">
        <f t="shared" si="29"/>
        <v>10.934579439252337</v>
      </c>
      <c r="S97">
        <f t="shared" si="30"/>
        <v>13</v>
      </c>
      <c r="T97">
        <f t="shared" si="31"/>
        <v>11.922647890056989</v>
      </c>
      <c r="U97">
        <f t="shared" si="32"/>
        <v>11</v>
      </c>
      <c r="W97">
        <f t="shared" si="33"/>
        <v>4.2798497685386655E-3</v>
      </c>
      <c r="X97">
        <f t="shared" si="27"/>
        <v>4</v>
      </c>
      <c r="Y97">
        <f t="shared" si="28"/>
        <v>0.85127912902661451</v>
      </c>
      <c r="AA97">
        <f t="shared" si="34"/>
        <v>6.5420560747663004E-2</v>
      </c>
      <c r="AB97">
        <f t="shared" si="35"/>
        <v>2</v>
      </c>
      <c r="AC97">
        <f t="shared" si="36"/>
        <v>0.92264789005698944</v>
      </c>
      <c r="AE97">
        <f t="shared" si="37"/>
        <v>0.59829059829059328</v>
      </c>
      <c r="AF97">
        <f t="shared" si="38"/>
        <v>15.384615384615385</v>
      </c>
      <c r="AG97">
        <f t="shared" si="39"/>
        <v>7.7386156042269842</v>
      </c>
      <c r="AI97">
        <f t="shared" si="40"/>
        <v>0.59829059829059328</v>
      </c>
      <c r="AJ97">
        <f t="shared" si="40"/>
        <v>15.384615384615385</v>
      </c>
      <c r="AK97">
        <f t="shared" si="40"/>
        <v>7.7386156042269842</v>
      </c>
      <c r="AR97">
        <f t="shared" si="41"/>
        <v>1.005982905982906</v>
      </c>
      <c r="AS97">
        <f t="shared" si="42"/>
        <v>0.84615384615384615</v>
      </c>
    </row>
    <row r="98" spans="1:45" x14ac:dyDescent="0.25">
      <c r="A98" t="s">
        <v>21</v>
      </c>
      <c r="B98">
        <v>179</v>
      </c>
      <c r="C98">
        <v>10</v>
      </c>
      <c r="D98">
        <v>210</v>
      </c>
      <c r="E98">
        <v>13</v>
      </c>
      <c r="F98" t="s">
        <v>211</v>
      </c>
      <c r="G98" t="s">
        <v>22</v>
      </c>
      <c r="H98">
        <v>2012</v>
      </c>
      <c r="I98">
        <v>3</v>
      </c>
      <c r="J98">
        <v>12</v>
      </c>
      <c r="K98">
        <v>23</v>
      </c>
      <c r="L98">
        <v>0</v>
      </c>
      <c r="M98" t="s">
        <v>20</v>
      </c>
      <c r="R98">
        <f t="shared" si="29"/>
        <v>11.080952380952381</v>
      </c>
      <c r="S98">
        <f t="shared" si="30"/>
        <v>13</v>
      </c>
      <c r="T98">
        <f t="shared" si="31"/>
        <v>12.002182341240319</v>
      </c>
      <c r="U98">
        <f t="shared" si="32"/>
        <v>10</v>
      </c>
      <c r="W98">
        <f t="shared" si="33"/>
        <v>1.1684580498866206</v>
      </c>
      <c r="X98">
        <f t="shared" si="27"/>
        <v>9</v>
      </c>
      <c r="Y98">
        <f t="shared" si="28"/>
        <v>4.0087341275745656</v>
      </c>
      <c r="AA98">
        <f t="shared" si="34"/>
        <v>1.0809523809523807</v>
      </c>
      <c r="AB98">
        <f t="shared" si="35"/>
        <v>3</v>
      </c>
      <c r="AC98">
        <f t="shared" si="36"/>
        <v>2.002182341240319</v>
      </c>
      <c r="AE98">
        <f t="shared" si="37"/>
        <v>9.7550494198538882</v>
      </c>
      <c r="AF98">
        <f t="shared" si="38"/>
        <v>23.076923076923077</v>
      </c>
      <c r="AG98">
        <f t="shared" si="39"/>
        <v>16.681819058528077</v>
      </c>
      <c r="AI98">
        <f t="shared" si="40"/>
        <v>9.7550494198538882</v>
      </c>
      <c r="AJ98">
        <f t="shared" si="40"/>
        <v>23.076923076923077</v>
      </c>
      <c r="AK98">
        <f t="shared" si="40"/>
        <v>16.681819058528077</v>
      </c>
      <c r="AR98">
        <f t="shared" si="41"/>
        <v>0.9024495058014611</v>
      </c>
      <c r="AS98">
        <f t="shared" si="42"/>
        <v>0.76923076923076927</v>
      </c>
    </row>
    <row r="99" spans="1:45" x14ac:dyDescent="0.25">
      <c r="A99" t="s">
        <v>21</v>
      </c>
      <c r="B99">
        <v>178</v>
      </c>
      <c r="C99">
        <v>8</v>
      </c>
      <c r="D99">
        <v>202</v>
      </c>
      <c r="E99">
        <v>14</v>
      </c>
      <c r="F99" t="s">
        <v>213</v>
      </c>
      <c r="G99" t="s">
        <v>22</v>
      </c>
      <c r="H99">
        <v>2012</v>
      </c>
      <c r="I99">
        <v>3</v>
      </c>
      <c r="J99">
        <v>13</v>
      </c>
      <c r="K99">
        <v>0</v>
      </c>
      <c r="L99">
        <v>1</v>
      </c>
      <c r="M99" t="s">
        <v>20</v>
      </c>
      <c r="R99">
        <f t="shared" si="29"/>
        <v>12.336633663366337</v>
      </c>
      <c r="S99">
        <f t="shared" si="30"/>
        <v>14</v>
      </c>
      <c r="T99">
        <f t="shared" si="31"/>
        <v>13.142026909389918</v>
      </c>
      <c r="U99">
        <f t="shared" si="32"/>
        <v>8</v>
      </c>
      <c r="W99">
        <f t="shared" si="33"/>
        <v>18.806391530242134</v>
      </c>
      <c r="X99">
        <f t="shared" si="27"/>
        <v>36</v>
      </c>
      <c r="Y99">
        <f t="shared" si="28"/>
        <v>26.440440736890029</v>
      </c>
      <c r="AA99">
        <f t="shared" si="34"/>
        <v>4.3366336633663369</v>
      </c>
      <c r="AB99">
        <f t="shared" si="35"/>
        <v>6</v>
      </c>
      <c r="AC99">
        <f t="shared" si="36"/>
        <v>5.1420269093899176</v>
      </c>
      <c r="AE99">
        <f t="shared" si="37"/>
        <v>35.15248796147673</v>
      </c>
      <c r="AF99">
        <f t="shared" si="38"/>
        <v>42.857142857142854</v>
      </c>
      <c r="AG99">
        <f t="shared" si="39"/>
        <v>39.126589413052891</v>
      </c>
      <c r="AI99">
        <f t="shared" si="40"/>
        <v>35.15248796147673</v>
      </c>
      <c r="AJ99">
        <f t="shared" si="40"/>
        <v>42.857142857142854</v>
      </c>
      <c r="AK99">
        <f t="shared" si="40"/>
        <v>39.126589413052891</v>
      </c>
      <c r="AR99">
        <f t="shared" si="41"/>
        <v>0.6484751203852327</v>
      </c>
      <c r="AS99">
        <f t="shared" si="42"/>
        <v>0.5714285714285714</v>
      </c>
    </row>
    <row r="100" spans="1:45" x14ac:dyDescent="0.25">
      <c r="A100" t="s">
        <v>21</v>
      </c>
      <c r="B100">
        <v>176</v>
      </c>
      <c r="C100">
        <v>12</v>
      </c>
      <c r="D100">
        <v>202</v>
      </c>
      <c r="E100">
        <v>24</v>
      </c>
      <c r="F100" t="s">
        <v>215</v>
      </c>
      <c r="G100" t="s">
        <v>22</v>
      </c>
      <c r="H100">
        <v>2012</v>
      </c>
      <c r="I100">
        <v>3</v>
      </c>
      <c r="J100">
        <v>13</v>
      </c>
      <c r="K100">
        <v>1</v>
      </c>
      <c r="L100">
        <v>1</v>
      </c>
      <c r="M100" t="s">
        <v>20</v>
      </c>
      <c r="R100">
        <f t="shared" si="29"/>
        <v>20.910891089108912</v>
      </c>
      <c r="S100">
        <f t="shared" si="30"/>
        <v>24</v>
      </c>
      <c r="T100">
        <f t="shared" si="31"/>
        <v>22.402262969142512</v>
      </c>
      <c r="U100">
        <f t="shared" si="32"/>
        <v>12</v>
      </c>
      <c r="W100">
        <f t="shared" si="33"/>
        <v>79.403980001960605</v>
      </c>
      <c r="X100">
        <f t="shared" si="27"/>
        <v>144</v>
      </c>
      <c r="Y100">
        <f t="shared" si="28"/>
        <v>108.2070748791936</v>
      </c>
      <c r="AA100">
        <f t="shared" si="34"/>
        <v>8.9108910891089117</v>
      </c>
      <c r="AB100">
        <f t="shared" si="35"/>
        <v>12</v>
      </c>
      <c r="AC100">
        <f t="shared" si="36"/>
        <v>10.402262969142512</v>
      </c>
      <c r="AE100">
        <f t="shared" si="37"/>
        <v>42.613636363636367</v>
      </c>
      <c r="AF100">
        <f t="shared" si="38"/>
        <v>50</v>
      </c>
      <c r="AG100">
        <f t="shared" si="39"/>
        <v>46.433982957306021</v>
      </c>
      <c r="AI100">
        <f t="shared" si="40"/>
        <v>42.613636363636367</v>
      </c>
      <c r="AJ100">
        <f t="shared" si="40"/>
        <v>50</v>
      </c>
      <c r="AK100">
        <f t="shared" si="40"/>
        <v>46.433982957306021</v>
      </c>
      <c r="AR100">
        <f t="shared" si="41"/>
        <v>0.57386363636363635</v>
      </c>
      <c r="AS100">
        <f t="shared" si="42"/>
        <v>0.5</v>
      </c>
    </row>
    <row r="101" spans="1:45" x14ac:dyDescent="0.25">
      <c r="A101" t="s">
        <v>21</v>
      </c>
      <c r="B101">
        <v>176</v>
      </c>
      <c r="C101">
        <v>17</v>
      </c>
      <c r="D101">
        <v>218</v>
      </c>
      <c r="E101">
        <v>23</v>
      </c>
      <c r="F101" t="s">
        <v>217</v>
      </c>
      <c r="G101" t="s">
        <v>22</v>
      </c>
      <c r="H101">
        <v>2012</v>
      </c>
      <c r="I101">
        <v>3</v>
      </c>
      <c r="J101">
        <v>13</v>
      </c>
      <c r="K101">
        <v>2</v>
      </c>
      <c r="L101">
        <v>1</v>
      </c>
      <c r="M101" t="s">
        <v>20</v>
      </c>
      <c r="R101">
        <f t="shared" si="29"/>
        <v>18.568807339449542</v>
      </c>
      <c r="S101">
        <f t="shared" si="30"/>
        <v>23</v>
      </c>
      <c r="T101">
        <f t="shared" si="31"/>
        <v>20.66597611552233</v>
      </c>
      <c r="U101">
        <f t="shared" si="32"/>
        <v>17</v>
      </c>
      <c r="W101">
        <f t="shared" si="33"/>
        <v>2.4611564683107501</v>
      </c>
      <c r="X101">
        <f t="shared" si="27"/>
        <v>36</v>
      </c>
      <c r="Y101">
        <f t="shared" si="28"/>
        <v>13.439380879580192</v>
      </c>
      <c r="AA101">
        <f t="shared" si="34"/>
        <v>1.5688073394495419</v>
      </c>
      <c r="AB101">
        <f t="shared" si="35"/>
        <v>6</v>
      </c>
      <c r="AC101">
        <f t="shared" si="36"/>
        <v>3.66597611552233</v>
      </c>
      <c r="AE101">
        <f t="shared" si="37"/>
        <v>8.4486166007905172</v>
      </c>
      <c r="AF101">
        <f t="shared" si="38"/>
        <v>26.086956521739129</v>
      </c>
      <c r="AG101">
        <f t="shared" si="39"/>
        <v>17.739186840387351</v>
      </c>
      <c r="AI101">
        <f t="shared" si="40"/>
        <v>8.4486166007905172</v>
      </c>
      <c r="AJ101">
        <f t="shared" si="40"/>
        <v>26.086956521739129</v>
      </c>
      <c r="AK101">
        <f t="shared" si="40"/>
        <v>17.739186840387351</v>
      </c>
      <c r="AR101">
        <f t="shared" si="41"/>
        <v>0.91551383399209485</v>
      </c>
      <c r="AS101">
        <f t="shared" si="42"/>
        <v>0.73913043478260865</v>
      </c>
    </row>
    <row r="102" spans="1:45" x14ac:dyDescent="0.25">
      <c r="A102" t="s">
        <v>21</v>
      </c>
      <c r="B102">
        <v>183</v>
      </c>
      <c r="C102">
        <v>17</v>
      </c>
      <c r="D102">
        <v>221</v>
      </c>
      <c r="E102">
        <v>15</v>
      </c>
      <c r="F102" t="s">
        <v>219</v>
      </c>
      <c r="G102" t="s">
        <v>22</v>
      </c>
      <c r="H102">
        <v>2012</v>
      </c>
      <c r="I102">
        <v>3</v>
      </c>
      <c r="J102">
        <v>13</v>
      </c>
      <c r="K102">
        <v>3</v>
      </c>
      <c r="L102">
        <v>1</v>
      </c>
      <c r="M102" t="s">
        <v>20</v>
      </c>
      <c r="R102">
        <f t="shared" si="29"/>
        <v>12.420814479638009</v>
      </c>
      <c r="S102">
        <f t="shared" si="30"/>
        <v>15</v>
      </c>
      <c r="T102">
        <f t="shared" si="31"/>
        <v>13.649623335263509</v>
      </c>
      <c r="U102">
        <f t="shared" si="32"/>
        <v>17</v>
      </c>
      <c r="W102">
        <f t="shared" si="33"/>
        <v>20.968940029892916</v>
      </c>
      <c r="X102">
        <f t="shared" si="27"/>
        <v>4</v>
      </c>
      <c r="Y102">
        <f t="shared" si="28"/>
        <v>11.225023795610811</v>
      </c>
      <c r="AA102">
        <f t="shared" si="34"/>
        <v>4.5791855203619907</v>
      </c>
      <c r="AB102">
        <f t="shared" si="35"/>
        <v>2</v>
      </c>
      <c r="AC102">
        <f t="shared" si="36"/>
        <v>3.3503766647364905</v>
      </c>
      <c r="AE102">
        <f t="shared" si="37"/>
        <v>36.867030965391621</v>
      </c>
      <c r="AF102">
        <f t="shared" si="38"/>
        <v>13.333333333333334</v>
      </c>
      <c r="AG102">
        <f t="shared" si="39"/>
        <v>24.54556131289619</v>
      </c>
      <c r="AI102">
        <f t="shared" si="40"/>
        <v>36.867030965391621</v>
      </c>
      <c r="AJ102">
        <f t="shared" si="40"/>
        <v>13.333333333333334</v>
      </c>
      <c r="AK102">
        <f t="shared" si="40"/>
        <v>24.54556131289619</v>
      </c>
      <c r="AR102">
        <f t="shared" si="41"/>
        <v>1.3686703096539161</v>
      </c>
      <c r="AS102">
        <f t="shared" si="42"/>
        <v>1.1333333333333333</v>
      </c>
    </row>
    <row r="103" spans="1:45" x14ac:dyDescent="0.25">
      <c r="A103" t="s">
        <v>21</v>
      </c>
      <c r="B103">
        <v>188</v>
      </c>
      <c r="C103">
        <v>4</v>
      </c>
      <c r="D103">
        <v>227</v>
      </c>
      <c r="E103">
        <v>13</v>
      </c>
      <c r="F103" t="s">
        <v>221</v>
      </c>
      <c r="G103" t="s">
        <v>22</v>
      </c>
      <c r="H103">
        <v>2012</v>
      </c>
      <c r="I103">
        <v>3</v>
      </c>
      <c r="J103">
        <v>13</v>
      </c>
      <c r="K103">
        <v>4</v>
      </c>
      <c r="L103">
        <v>1</v>
      </c>
      <c r="M103" t="s">
        <v>20</v>
      </c>
      <c r="R103">
        <f t="shared" si="29"/>
        <v>10.766519823788546</v>
      </c>
      <c r="S103">
        <f t="shared" si="30"/>
        <v>13</v>
      </c>
      <c r="T103">
        <f t="shared" si="31"/>
        <v>11.830670213865785</v>
      </c>
      <c r="U103">
        <f t="shared" si="32"/>
        <v>4</v>
      </c>
      <c r="W103">
        <f t="shared" si="33"/>
        <v>45.785790525723371</v>
      </c>
      <c r="X103">
        <f t="shared" si="27"/>
        <v>81</v>
      </c>
      <c r="Y103">
        <f t="shared" si="28"/>
        <v>61.319395998324822</v>
      </c>
      <c r="AA103">
        <f t="shared" si="34"/>
        <v>6.7665198237885456</v>
      </c>
      <c r="AB103">
        <f t="shared" si="35"/>
        <v>9</v>
      </c>
      <c r="AC103">
        <f t="shared" si="36"/>
        <v>7.8306702138657851</v>
      </c>
      <c r="AE103">
        <f t="shared" si="37"/>
        <v>62.847790507364969</v>
      </c>
      <c r="AF103">
        <f t="shared" si="38"/>
        <v>69.230769230769226</v>
      </c>
      <c r="AG103">
        <f t="shared" si="39"/>
        <v>66.189573982783159</v>
      </c>
      <c r="AI103">
        <f t="shared" si="40"/>
        <v>62.847790507364969</v>
      </c>
      <c r="AJ103">
        <f t="shared" si="40"/>
        <v>69.230769230769226</v>
      </c>
      <c r="AK103">
        <f t="shared" si="40"/>
        <v>66.189573982783159</v>
      </c>
      <c r="AR103">
        <f t="shared" si="41"/>
        <v>0.37152209492635024</v>
      </c>
      <c r="AS103">
        <f t="shared" si="42"/>
        <v>0.30769230769230771</v>
      </c>
    </row>
    <row r="104" spans="1:45" x14ac:dyDescent="0.25">
      <c r="A104" t="s">
        <v>21</v>
      </c>
      <c r="B104">
        <v>187</v>
      </c>
      <c r="C104">
        <v>5</v>
      </c>
      <c r="D104">
        <v>232</v>
      </c>
      <c r="E104">
        <v>7</v>
      </c>
      <c r="F104" t="s">
        <v>223</v>
      </c>
      <c r="G104" t="s">
        <v>22</v>
      </c>
      <c r="H104">
        <v>2012</v>
      </c>
      <c r="I104">
        <v>3</v>
      </c>
      <c r="J104">
        <v>13</v>
      </c>
      <c r="K104">
        <v>5</v>
      </c>
      <c r="L104">
        <v>1</v>
      </c>
      <c r="M104" t="s">
        <v>20</v>
      </c>
      <c r="R104">
        <f t="shared" si="29"/>
        <v>5.6422413793103452</v>
      </c>
      <c r="S104">
        <f t="shared" si="30"/>
        <v>7</v>
      </c>
      <c r="T104">
        <f t="shared" si="31"/>
        <v>6.2845596230103835</v>
      </c>
      <c r="U104">
        <f t="shared" si="32"/>
        <v>5</v>
      </c>
      <c r="W104">
        <f t="shared" si="33"/>
        <v>0.41247398929845469</v>
      </c>
      <c r="X104">
        <f t="shared" si="27"/>
        <v>4</v>
      </c>
      <c r="Y104">
        <f t="shared" si="28"/>
        <v>1.6500934250685786</v>
      </c>
      <c r="AA104">
        <f t="shared" si="34"/>
        <v>0.6422413793103452</v>
      </c>
      <c r="AB104">
        <f t="shared" si="35"/>
        <v>2</v>
      </c>
      <c r="AC104">
        <f t="shared" si="36"/>
        <v>1.2845596230103835</v>
      </c>
      <c r="AE104">
        <f t="shared" si="37"/>
        <v>11.382734912146683</v>
      </c>
      <c r="AF104">
        <f t="shared" si="38"/>
        <v>28.571428571428573</v>
      </c>
      <c r="AG104">
        <f t="shared" si="39"/>
        <v>20.439930561038469</v>
      </c>
      <c r="AI104">
        <f t="shared" si="40"/>
        <v>11.382734912146683</v>
      </c>
      <c r="AJ104">
        <f t="shared" si="40"/>
        <v>28.571428571428573</v>
      </c>
      <c r="AK104">
        <f t="shared" si="40"/>
        <v>20.439930561038469</v>
      </c>
      <c r="AR104">
        <f t="shared" si="41"/>
        <v>0.88617265087853314</v>
      </c>
      <c r="AS104">
        <f t="shared" si="42"/>
        <v>0.7142857142857143</v>
      </c>
    </row>
    <row r="105" spans="1:45" x14ac:dyDescent="0.25">
      <c r="A105" t="s">
        <v>21</v>
      </c>
      <c r="B105">
        <v>190</v>
      </c>
      <c r="C105">
        <v>2</v>
      </c>
      <c r="D105">
        <v>235</v>
      </c>
      <c r="E105">
        <v>6</v>
      </c>
      <c r="F105" t="s">
        <v>225</v>
      </c>
      <c r="G105" t="s">
        <v>22</v>
      </c>
      <c r="H105">
        <v>2012</v>
      </c>
      <c r="I105">
        <v>3</v>
      </c>
      <c r="J105">
        <v>13</v>
      </c>
      <c r="K105">
        <v>6</v>
      </c>
      <c r="L105">
        <v>1</v>
      </c>
      <c r="M105" t="s">
        <v>20</v>
      </c>
      <c r="R105">
        <f t="shared" si="29"/>
        <v>4.8510638297872344</v>
      </c>
      <c r="S105">
        <f t="shared" si="30"/>
        <v>6</v>
      </c>
      <c r="T105">
        <f t="shared" si="31"/>
        <v>5.3950331767954314</v>
      </c>
      <c r="U105">
        <f t="shared" si="32"/>
        <v>2</v>
      </c>
      <c r="W105">
        <f t="shared" si="33"/>
        <v>8.128564961521052</v>
      </c>
      <c r="X105">
        <f t="shared" si="27"/>
        <v>16</v>
      </c>
      <c r="Y105">
        <f t="shared" si="28"/>
        <v>11.526250271541679</v>
      </c>
      <c r="AA105">
        <f t="shared" si="34"/>
        <v>2.8510638297872344</v>
      </c>
      <c r="AB105">
        <f t="shared" si="35"/>
        <v>4</v>
      </c>
      <c r="AC105">
        <f t="shared" si="36"/>
        <v>3.3950331767954314</v>
      </c>
      <c r="AE105">
        <f t="shared" si="37"/>
        <v>58.771929824561411</v>
      </c>
      <c r="AF105">
        <f t="shared" si="38"/>
        <v>66.666666666666671</v>
      </c>
      <c r="AG105">
        <f t="shared" si="39"/>
        <v>62.928865598043096</v>
      </c>
      <c r="AI105">
        <f t="shared" si="40"/>
        <v>58.771929824561411</v>
      </c>
      <c r="AJ105">
        <f t="shared" si="40"/>
        <v>66.666666666666671</v>
      </c>
      <c r="AK105">
        <f t="shared" si="40"/>
        <v>62.928865598043096</v>
      </c>
      <c r="AR105">
        <f t="shared" si="41"/>
        <v>0.41228070175438591</v>
      </c>
      <c r="AS105">
        <f t="shared" si="42"/>
        <v>0.33333333333333331</v>
      </c>
    </row>
    <row r="106" spans="1:45" x14ac:dyDescent="0.25">
      <c r="A106" t="s">
        <v>21</v>
      </c>
      <c r="B106">
        <v>188</v>
      </c>
      <c r="C106">
        <v>3</v>
      </c>
      <c r="D106">
        <v>237</v>
      </c>
      <c r="E106">
        <v>0</v>
      </c>
      <c r="F106" t="s">
        <v>227</v>
      </c>
      <c r="G106" t="s">
        <v>22</v>
      </c>
      <c r="H106">
        <v>2012</v>
      </c>
      <c r="I106">
        <v>3</v>
      </c>
      <c r="J106">
        <v>13</v>
      </c>
      <c r="K106">
        <v>7</v>
      </c>
      <c r="L106">
        <v>1</v>
      </c>
      <c r="M106" t="s">
        <v>20</v>
      </c>
      <c r="R106">
        <f t="shared" si="29"/>
        <v>0</v>
      </c>
      <c r="S106">
        <f t="shared" si="30"/>
        <v>0</v>
      </c>
      <c r="T106">
        <f t="shared" si="31"/>
        <v>0</v>
      </c>
      <c r="U106">
        <f t="shared" si="32"/>
        <v>3</v>
      </c>
      <c r="W106">
        <f t="shared" si="33"/>
        <v>9</v>
      </c>
      <c r="X106">
        <f t="shared" si="27"/>
        <v>9</v>
      </c>
      <c r="Y106">
        <f t="shared" si="28"/>
        <v>9</v>
      </c>
      <c r="AA106">
        <f t="shared" si="34"/>
        <v>3</v>
      </c>
      <c r="AB106">
        <f t="shared" si="35"/>
        <v>3</v>
      </c>
      <c r="AC106">
        <f t="shared" si="36"/>
        <v>3</v>
      </c>
      <c r="AE106" t="e">
        <f t="shared" si="37"/>
        <v>#DIV/0!</v>
      </c>
      <c r="AF106" t="e">
        <f t="shared" si="38"/>
        <v>#DIV/0!</v>
      </c>
      <c r="AG106" t="e">
        <f t="shared" si="39"/>
        <v>#DIV/0!</v>
      </c>
      <c r="AI106" t="str">
        <f t="shared" si="40"/>
        <v>NA</v>
      </c>
      <c r="AJ106" t="str">
        <f t="shared" si="40"/>
        <v>NA</v>
      </c>
      <c r="AK106" t="str">
        <f t="shared" si="40"/>
        <v>NA</v>
      </c>
      <c r="AR106" t="str">
        <f t="shared" si="41"/>
        <v/>
      </c>
      <c r="AS106" t="str">
        <f t="shared" si="42"/>
        <v/>
      </c>
    </row>
    <row r="107" spans="1:45" x14ac:dyDescent="0.25">
      <c r="A107" t="s">
        <v>21</v>
      </c>
      <c r="B107">
        <v>186</v>
      </c>
      <c r="C107">
        <v>0</v>
      </c>
      <c r="D107">
        <v>237</v>
      </c>
      <c r="E107">
        <v>0</v>
      </c>
      <c r="F107" t="s">
        <v>229</v>
      </c>
      <c r="G107" t="s">
        <v>22</v>
      </c>
      <c r="H107">
        <v>2012</v>
      </c>
      <c r="I107">
        <v>3</v>
      </c>
      <c r="J107">
        <v>13</v>
      </c>
      <c r="K107">
        <v>8</v>
      </c>
      <c r="L107">
        <v>1</v>
      </c>
      <c r="M107" t="s">
        <v>20</v>
      </c>
      <c r="R107">
        <f t="shared" si="29"/>
        <v>0</v>
      </c>
      <c r="S107">
        <f t="shared" si="30"/>
        <v>0</v>
      </c>
      <c r="T107">
        <f t="shared" si="31"/>
        <v>0</v>
      </c>
      <c r="U107">
        <f t="shared" si="32"/>
        <v>0</v>
      </c>
      <c r="W107">
        <f t="shared" si="33"/>
        <v>0</v>
      </c>
      <c r="X107">
        <f t="shared" si="27"/>
        <v>0</v>
      </c>
      <c r="Y107">
        <f t="shared" si="28"/>
        <v>0</v>
      </c>
      <c r="AA107">
        <f t="shared" si="34"/>
        <v>0</v>
      </c>
      <c r="AB107">
        <f t="shared" si="35"/>
        <v>0</v>
      </c>
      <c r="AC107">
        <f t="shared" si="36"/>
        <v>0</v>
      </c>
      <c r="AE107" t="e">
        <f t="shared" si="37"/>
        <v>#DIV/0!</v>
      </c>
      <c r="AF107" t="e">
        <f t="shared" si="38"/>
        <v>#DIV/0!</v>
      </c>
      <c r="AG107" t="e">
        <f t="shared" si="39"/>
        <v>#DIV/0!</v>
      </c>
      <c r="AI107" t="str">
        <f t="shared" si="40"/>
        <v>NA</v>
      </c>
      <c r="AJ107" t="str">
        <f t="shared" si="40"/>
        <v>NA</v>
      </c>
      <c r="AK107" t="str">
        <f t="shared" si="40"/>
        <v>NA</v>
      </c>
      <c r="AR107" t="str">
        <f t="shared" si="41"/>
        <v/>
      </c>
      <c r="AS107" t="str">
        <f t="shared" si="42"/>
        <v/>
      </c>
    </row>
    <row r="108" spans="1:45" x14ac:dyDescent="0.25">
      <c r="A108" t="s">
        <v>21</v>
      </c>
      <c r="B108">
        <v>185</v>
      </c>
      <c r="C108">
        <v>1</v>
      </c>
      <c r="D108">
        <v>236</v>
      </c>
      <c r="E108">
        <v>2</v>
      </c>
      <c r="F108" t="s">
        <v>231</v>
      </c>
      <c r="G108" t="s">
        <v>22</v>
      </c>
      <c r="H108">
        <v>2012</v>
      </c>
      <c r="I108">
        <v>3</v>
      </c>
      <c r="J108">
        <v>13</v>
      </c>
      <c r="K108">
        <v>9</v>
      </c>
      <c r="L108">
        <v>1</v>
      </c>
      <c r="M108" t="s">
        <v>20</v>
      </c>
      <c r="R108">
        <f t="shared" si="29"/>
        <v>1.5677966101694916</v>
      </c>
      <c r="S108">
        <f t="shared" si="30"/>
        <v>2</v>
      </c>
      <c r="T108">
        <f t="shared" si="31"/>
        <v>1.7707606332700598</v>
      </c>
      <c r="U108">
        <f t="shared" si="32"/>
        <v>1</v>
      </c>
      <c r="W108">
        <f t="shared" si="33"/>
        <v>0.32239299051996556</v>
      </c>
      <c r="X108">
        <f t="shared" si="27"/>
        <v>1</v>
      </c>
      <c r="Y108">
        <f t="shared" si="28"/>
        <v>0.59407195379886368</v>
      </c>
      <c r="AA108">
        <f t="shared" si="34"/>
        <v>0.56779661016949157</v>
      </c>
      <c r="AB108">
        <f t="shared" si="35"/>
        <v>1</v>
      </c>
      <c r="AC108">
        <f t="shared" si="36"/>
        <v>0.77076063327005984</v>
      </c>
      <c r="AE108">
        <f t="shared" si="37"/>
        <v>36.216216216216218</v>
      </c>
      <c r="AF108">
        <f t="shared" si="38"/>
        <v>50</v>
      </c>
      <c r="AG108">
        <f t="shared" si="39"/>
        <v>43.527093317333232</v>
      </c>
      <c r="AI108">
        <f t="shared" si="40"/>
        <v>36.216216216216218</v>
      </c>
      <c r="AJ108">
        <f t="shared" si="40"/>
        <v>50</v>
      </c>
      <c r="AK108">
        <f t="shared" si="40"/>
        <v>43.527093317333232</v>
      </c>
      <c r="AR108">
        <f t="shared" si="41"/>
        <v>0.63783783783783787</v>
      </c>
      <c r="AS108">
        <f t="shared" si="42"/>
        <v>0.5</v>
      </c>
    </row>
    <row r="109" spans="1:45" x14ac:dyDescent="0.25">
      <c r="A109" t="s">
        <v>21</v>
      </c>
      <c r="B109">
        <v>183</v>
      </c>
      <c r="C109">
        <v>5</v>
      </c>
      <c r="D109">
        <v>235</v>
      </c>
      <c r="E109">
        <v>4</v>
      </c>
      <c r="F109" t="s">
        <v>233</v>
      </c>
      <c r="G109" t="s">
        <v>22</v>
      </c>
      <c r="H109">
        <v>2012</v>
      </c>
      <c r="I109">
        <v>3</v>
      </c>
      <c r="J109">
        <v>13</v>
      </c>
      <c r="K109">
        <v>10</v>
      </c>
      <c r="L109">
        <v>1</v>
      </c>
      <c r="M109" t="s">
        <v>20</v>
      </c>
      <c r="R109">
        <f t="shared" si="29"/>
        <v>3.1148936170212767</v>
      </c>
      <c r="S109">
        <f t="shared" si="30"/>
        <v>4</v>
      </c>
      <c r="T109">
        <f t="shared" si="31"/>
        <v>3.5298122426108032</v>
      </c>
      <c r="U109">
        <f t="shared" si="32"/>
        <v>5</v>
      </c>
      <c r="W109">
        <f t="shared" si="33"/>
        <v>3.5536260751471254</v>
      </c>
      <c r="X109">
        <f t="shared" si="27"/>
        <v>1</v>
      </c>
      <c r="Y109">
        <f t="shared" si="28"/>
        <v>2.1614520419770757</v>
      </c>
      <c r="AA109">
        <f t="shared" si="34"/>
        <v>1.8851063829787233</v>
      </c>
      <c r="AB109">
        <f t="shared" si="35"/>
        <v>1</v>
      </c>
      <c r="AC109">
        <f t="shared" si="36"/>
        <v>1.4701877573891968</v>
      </c>
      <c r="AE109">
        <f t="shared" si="37"/>
        <v>60.519125683060103</v>
      </c>
      <c r="AF109">
        <f t="shared" si="38"/>
        <v>25</v>
      </c>
      <c r="AG109">
        <f t="shared" si="39"/>
        <v>41.650593752311934</v>
      </c>
      <c r="AI109">
        <f t="shared" si="40"/>
        <v>60.519125683060103</v>
      </c>
      <c r="AJ109">
        <f t="shared" si="40"/>
        <v>25</v>
      </c>
      <c r="AK109">
        <f t="shared" si="40"/>
        <v>41.650593752311934</v>
      </c>
      <c r="AR109">
        <f t="shared" si="41"/>
        <v>1.605191256830601</v>
      </c>
      <c r="AS109">
        <f t="shared" si="42"/>
        <v>1.25</v>
      </c>
    </row>
    <row r="110" spans="1:45" x14ac:dyDescent="0.25">
      <c r="A110" t="s">
        <v>21</v>
      </c>
      <c r="B110">
        <v>180</v>
      </c>
      <c r="C110">
        <v>9</v>
      </c>
      <c r="D110">
        <v>233</v>
      </c>
      <c r="E110">
        <v>6</v>
      </c>
      <c r="F110" t="s">
        <v>235</v>
      </c>
      <c r="G110" t="s">
        <v>22</v>
      </c>
      <c r="H110">
        <v>2012</v>
      </c>
      <c r="I110">
        <v>3</v>
      </c>
      <c r="J110">
        <v>13</v>
      </c>
      <c r="K110">
        <v>11</v>
      </c>
      <c r="L110">
        <v>1</v>
      </c>
      <c r="M110" t="s">
        <v>20</v>
      </c>
      <c r="R110">
        <f t="shared" si="29"/>
        <v>4.6351931330472107</v>
      </c>
      <c r="S110">
        <f t="shared" si="30"/>
        <v>6</v>
      </c>
      <c r="T110">
        <f t="shared" si="31"/>
        <v>5.2736286177814291</v>
      </c>
      <c r="U110">
        <f t="shared" si="32"/>
        <v>9</v>
      </c>
      <c r="W110">
        <f t="shared" si="33"/>
        <v>19.051538985798224</v>
      </c>
      <c r="X110">
        <f t="shared" si="27"/>
        <v>9</v>
      </c>
      <c r="Y110">
        <f t="shared" si="28"/>
        <v>13.885843678217542</v>
      </c>
      <c r="AA110">
        <f t="shared" si="34"/>
        <v>4.3648068669527893</v>
      </c>
      <c r="AB110">
        <f t="shared" si="35"/>
        <v>3</v>
      </c>
      <c r="AC110">
        <f t="shared" si="36"/>
        <v>3.7263713822185709</v>
      </c>
      <c r="AE110">
        <f t="shared" si="37"/>
        <v>94.166666666666643</v>
      </c>
      <c r="AF110">
        <f t="shared" si="38"/>
        <v>50</v>
      </c>
      <c r="AG110">
        <f t="shared" si="39"/>
        <v>70.660481658760105</v>
      </c>
      <c r="AI110">
        <f t="shared" si="40"/>
        <v>94.166666666666643</v>
      </c>
      <c r="AJ110">
        <f t="shared" si="40"/>
        <v>50</v>
      </c>
      <c r="AK110">
        <f t="shared" si="40"/>
        <v>70.660481658760105</v>
      </c>
      <c r="AR110">
        <f t="shared" si="41"/>
        <v>1.9416666666666664</v>
      </c>
      <c r="AS110">
        <f t="shared" si="42"/>
        <v>1.5</v>
      </c>
    </row>
    <row r="111" spans="1:45" x14ac:dyDescent="0.25">
      <c r="A111" t="s">
        <v>21</v>
      </c>
      <c r="B111">
        <v>182</v>
      </c>
      <c r="C111">
        <v>7</v>
      </c>
      <c r="D111">
        <v>234</v>
      </c>
      <c r="E111">
        <v>4</v>
      </c>
      <c r="F111" t="s">
        <v>237</v>
      </c>
      <c r="G111" t="s">
        <v>22</v>
      </c>
      <c r="H111">
        <v>2012</v>
      </c>
      <c r="I111">
        <v>3</v>
      </c>
      <c r="J111">
        <v>13</v>
      </c>
      <c r="K111">
        <v>12</v>
      </c>
      <c r="L111">
        <v>1</v>
      </c>
      <c r="M111" t="s">
        <v>20</v>
      </c>
      <c r="R111">
        <f t="shared" si="29"/>
        <v>3.1111111111111112</v>
      </c>
      <c r="S111">
        <f t="shared" si="30"/>
        <v>4</v>
      </c>
      <c r="T111">
        <f t="shared" si="31"/>
        <v>3.5276684147527875</v>
      </c>
      <c r="U111">
        <f t="shared" si="32"/>
        <v>7</v>
      </c>
      <c r="W111">
        <f t="shared" si="33"/>
        <v>15.123456790123456</v>
      </c>
      <c r="X111">
        <f t="shared" si="27"/>
        <v>9</v>
      </c>
      <c r="Y111">
        <f t="shared" si="28"/>
        <v>12.057086637905419</v>
      </c>
      <c r="AA111">
        <f t="shared" si="34"/>
        <v>3.8888888888888888</v>
      </c>
      <c r="AB111">
        <f t="shared" si="35"/>
        <v>3</v>
      </c>
      <c r="AC111">
        <f t="shared" si="36"/>
        <v>3.4723315852472125</v>
      </c>
      <c r="AE111">
        <f t="shared" si="37"/>
        <v>124.99999999999999</v>
      </c>
      <c r="AF111">
        <f t="shared" si="38"/>
        <v>75</v>
      </c>
      <c r="AG111">
        <f t="shared" si="39"/>
        <v>98.431348329844297</v>
      </c>
      <c r="AI111">
        <f t="shared" si="40"/>
        <v>124.99999999999999</v>
      </c>
      <c r="AJ111">
        <f t="shared" si="40"/>
        <v>75</v>
      </c>
      <c r="AK111">
        <f t="shared" si="40"/>
        <v>98.431348329844297</v>
      </c>
      <c r="AR111">
        <f t="shared" si="41"/>
        <v>2.25</v>
      </c>
      <c r="AS111">
        <f t="shared" si="42"/>
        <v>1.75</v>
      </c>
    </row>
    <row r="112" spans="1:45" x14ac:dyDescent="0.25">
      <c r="A112" t="s">
        <v>21</v>
      </c>
      <c r="B112">
        <v>180</v>
      </c>
      <c r="C112">
        <v>7</v>
      </c>
      <c r="D112">
        <v>233</v>
      </c>
      <c r="E112">
        <v>9</v>
      </c>
      <c r="F112" t="s">
        <v>239</v>
      </c>
      <c r="G112" t="s">
        <v>22</v>
      </c>
      <c r="H112">
        <v>2012</v>
      </c>
      <c r="I112">
        <v>3</v>
      </c>
      <c r="J112">
        <v>13</v>
      </c>
      <c r="K112">
        <v>13</v>
      </c>
      <c r="L112">
        <v>1</v>
      </c>
      <c r="M112" t="s">
        <v>20</v>
      </c>
      <c r="R112">
        <f t="shared" si="29"/>
        <v>6.9527896995708156</v>
      </c>
      <c r="S112">
        <f t="shared" si="30"/>
        <v>9</v>
      </c>
      <c r="T112">
        <f t="shared" si="31"/>
        <v>7.9104429266721432</v>
      </c>
      <c r="U112">
        <f t="shared" si="32"/>
        <v>7</v>
      </c>
      <c r="W112">
        <f t="shared" si="33"/>
        <v>2.228812466613848E-3</v>
      </c>
      <c r="X112">
        <f t="shared" si="27"/>
        <v>4</v>
      </c>
      <c r="Y112">
        <f t="shared" si="28"/>
        <v>0.82890632272733755</v>
      </c>
      <c r="AA112">
        <f t="shared" si="34"/>
        <v>4.7210300429184393E-2</v>
      </c>
      <c r="AB112">
        <f t="shared" si="35"/>
        <v>2</v>
      </c>
      <c r="AC112">
        <f t="shared" si="36"/>
        <v>0.91044292667214322</v>
      </c>
      <c r="AE112">
        <f t="shared" si="37"/>
        <v>0.67901234567901003</v>
      </c>
      <c r="AF112">
        <f t="shared" si="38"/>
        <v>22.222222222222221</v>
      </c>
      <c r="AG112">
        <f t="shared" si="39"/>
        <v>11.509379880642902</v>
      </c>
      <c r="AI112">
        <f t="shared" si="40"/>
        <v>0.67901234567901003</v>
      </c>
      <c r="AJ112">
        <f t="shared" si="40"/>
        <v>22.222222222222221</v>
      </c>
      <c r="AK112">
        <f t="shared" si="40"/>
        <v>11.509379880642902</v>
      </c>
      <c r="AR112">
        <f t="shared" si="41"/>
        <v>1.0067901234567902</v>
      </c>
      <c r="AS112">
        <f t="shared" si="42"/>
        <v>0.77777777777777779</v>
      </c>
    </row>
    <row r="113" spans="1:45" x14ac:dyDescent="0.25">
      <c r="A113" t="s">
        <v>21</v>
      </c>
      <c r="B113">
        <v>173</v>
      </c>
      <c r="C113">
        <v>9</v>
      </c>
      <c r="D113">
        <v>222</v>
      </c>
      <c r="E113">
        <v>5</v>
      </c>
      <c r="F113" t="s">
        <v>241</v>
      </c>
      <c r="G113" t="s">
        <v>22</v>
      </c>
      <c r="H113">
        <v>2012</v>
      </c>
      <c r="I113">
        <v>3</v>
      </c>
      <c r="J113">
        <v>13</v>
      </c>
      <c r="K113">
        <v>14</v>
      </c>
      <c r="L113">
        <v>1</v>
      </c>
      <c r="M113" t="s">
        <v>20</v>
      </c>
      <c r="R113">
        <f t="shared" si="29"/>
        <v>3.8963963963963963</v>
      </c>
      <c r="S113">
        <f t="shared" si="30"/>
        <v>5</v>
      </c>
      <c r="T113">
        <f t="shared" si="31"/>
        <v>4.4138398228732747</v>
      </c>
      <c r="U113">
        <f t="shared" si="32"/>
        <v>9</v>
      </c>
      <c r="W113">
        <f t="shared" si="33"/>
        <v>26.046769742715693</v>
      </c>
      <c r="X113">
        <f t="shared" si="27"/>
        <v>16</v>
      </c>
      <c r="Y113">
        <f t="shared" si="28"/>
        <v>21.032865170263037</v>
      </c>
      <c r="AA113">
        <f t="shared" si="34"/>
        <v>5.1036036036036041</v>
      </c>
      <c r="AB113">
        <f t="shared" si="35"/>
        <v>4</v>
      </c>
      <c r="AC113">
        <f t="shared" si="36"/>
        <v>4.5861601771267253</v>
      </c>
      <c r="AE113">
        <f t="shared" si="37"/>
        <v>130.98265895953759</v>
      </c>
      <c r="AF113">
        <f t="shared" si="38"/>
        <v>80</v>
      </c>
      <c r="AG113">
        <f t="shared" si="39"/>
        <v>103.90409170175268</v>
      </c>
      <c r="AI113">
        <f t="shared" si="40"/>
        <v>130.98265895953759</v>
      </c>
      <c r="AJ113">
        <f t="shared" si="40"/>
        <v>80</v>
      </c>
      <c r="AK113">
        <f t="shared" si="40"/>
        <v>103.90409170175268</v>
      </c>
      <c r="AR113">
        <f t="shared" si="41"/>
        <v>2.3098265895953758</v>
      </c>
      <c r="AS113">
        <f t="shared" si="42"/>
        <v>1.8</v>
      </c>
    </row>
    <row r="114" spans="1:45" x14ac:dyDescent="0.25">
      <c r="A114" t="s">
        <v>21</v>
      </c>
      <c r="B114">
        <v>176</v>
      </c>
      <c r="C114">
        <v>8</v>
      </c>
      <c r="D114">
        <v>218</v>
      </c>
      <c r="E114">
        <v>10</v>
      </c>
      <c r="F114" t="s">
        <v>243</v>
      </c>
      <c r="G114" t="s">
        <v>22</v>
      </c>
      <c r="H114">
        <v>2012</v>
      </c>
      <c r="I114">
        <v>3</v>
      </c>
      <c r="J114">
        <v>13</v>
      </c>
      <c r="K114">
        <v>15</v>
      </c>
      <c r="L114">
        <v>1</v>
      </c>
      <c r="M114" t="s">
        <v>20</v>
      </c>
      <c r="R114">
        <f t="shared" si="29"/>
        <v>8.0733944954128436</v>
      </c>
      <c r="S114">
        <f t="shared" si="30"/>
        <v>10</v>
      </c>
      <c r="T114">
        <f t="shared" si="31"/>
        <v>8.9852070067488388</v>
      </c>
      <c r="U114">
        <f t="shared" si="32"/>
        <v>8</v>
      </c>
      <c r="W114">
        <f t="shared" si="33"/>
        <v>5.3867519569059195E-3</v>
      </c>
      <c r="X114">
        <f t="shared" si="27"/>
        <v>4</v>
      </c>
      <c r="Y114">
        <f t="shared" si="28"/>
        <v>0.9706328461470064</v>
      </c>
      <c r="AA114">
        <f t="shared" si="34"/>
        <v>7.3394495412843597E-2</v>
      </c>
      <c r="AB114">
        <f t="shared" si="35"/>
        <v>2</v>
      </c>
      <c r="AC114">
        <f t="shared" si="36"/>
        <v>0.98520700674883877</v>
      </c>
      <c r="AE114">
        <f t="shared" si="37"/>
        <v>0.90909090909090373</v>
      </c>
      <c r="AF114">
        <f t="shared" si="38"/>
        <v>20</v>
      </c>
      <c r="AG114">
        <f t="shared" si="39"/>
        <v>10.964766933125127</v>
      </c>
      <c r="AI114">
        <f t="shared" si="40"/>
        <v>0.90909090909090373</v>
      </c>
      <c r="AJ114">
        <f t="shared" si="40"/>
        <v>20</v>
      </c>
      <c r="AK114">
        <f t="shared" si="40"/>
        <v>10.964766933125127</v>
      </c>
      <c r="AR114">
        <f t="shared" si="41"/>
        <v>0.99090909090909096</v>
      </c>
      <c r="AS114">
        <f t="shared" si="42"/>
        <v>0.8</v>
      </c>
    </row>
    <row r="115" spans="1:45" x14ac:dyDescent="0.25">
      <c r="A115" t="s">
        <v>21</v>
      </c>
      <c r="B115">
        <v>180</v>
      </c>
      <c r="C115">
        <v>2</v>
      </c>
      <c r="D115">
        <v>222</v>
      </c>
      <c r="E115">
        <v>5</v>
      </c>
      <c r="F115" t="s">
        <v>245</v>
      </c>
      <c r="G115" t="s">
        <v>22</v>
      </c>
      <c r="H115">
        <v>2012</v>
      </c>
      <c r="I115">
        <v>3</v>
      </c>
      <c r="J115">
        <v>13</v>
      </c>
      <c r="K115">
        <v>16</v>
      </c>
      <c r="L115">
        <v>1</v>
      </c>
      <c r="M115" t="s">
        <v>20</v>
      </c>
      <c r="R115">
        <f t="shared" si="29"/>
        <v>4.0540540540540544</v>
      </c>
      <c r="S115">
        <f t="shared" si="30"/>
        <v>5</v>
      </c>
      <c r="T115">
        <f t="shared" si="31"/>
        <v>4.5022516889074824</v>
      </c>
      <c r="U115">
        <f t="shared" si="32"/>
        <v>2</v>
      </c>
      <c r="W115">
        <f t="shared" si="33"/>
        <v>4.2191380569758961</v>
      </c>
      <c r="X115">
        <f t="shared" si="27"/>
        <v>9</v>
      </c>
      <c r="Y115">
        <f t="shared" si="28"/>
        <v>6.2612635146403477</v>
      </c>
      <c r="AA115">
        <f t="shared" si="34"/>
        <v>2.0540540540540544</v>
      </c>
      <c r="AB115">
        <f t="shared" si="35"/>
        <v>3</v>
      </c>
      <c r="AC115">
        <f t="shared" si="36"/>
        <v>2.5022516889074824</v>
      </c>
      <c r="AE115">
        <f t="shared" si="37"/>
        <v>50.666666666666671</v>
      </c>
      <c r="AF115">
        <f t="shared" si="38"/>
        <v>60</v>
      </c>
      <c r="AG115">
        <f t="shared" si="39"/>
        <v>55.577783336112859</v>
      </c>
      <c r="AI115">
        <f t="shared" si="40"/>
        <v>50.666666666666671</v>
      </c>
      <c r="AJ115">
        <f t="shared" si="40"/>
        <v>60</v>
      </c>
      <c r="AK115">
        <f t="shared" si="40"/>
        <v>55.577783336112859</v>
      </c>
      <c r="AR115">
        <f t="shared" si="41"/>
        <v>0.49333333333333329</v>
      </c>
      <c r="AS115">
        <f t="shared" si="42"/>
        <v>0.4</v>
      </c>
    </row>
    <row r="116" spans="1:45" x14ac:dyDescent="0.25">
      <c r="A116" t="s">
        <v>21</v>
      </c>
      <c r="B116">
        <v>174</v>
      </c>
      <c r="C116">
        <v>8</v>
      </c>
      <c r="D116">
        <v>216</v>
      </c>
      <c r="E116">
        <v>6</v>
      </c>
      <c r="F116" t="s">
        <v>247</v>
      </c>
      <c r="G116" t="s">
        <v>22</v>
      </c>
      <c r="H116">
        <v>2012</v>
      </c>
      <c r="I116">
        <v>3</v>
      </c>
      <c r="J116">
        <v>13</v>
      </c>
      <c r="K116">
        <v>17</v>
      </c>
      <c r="L116">
        <v>1</v>
      </c>
      <c r="M116" t="s">
        <v>20</v>
      </c>
      <c r="R116">
        <f t="shared" si="29"/>
        <v>4.833333333333333</v>
      </c>
      <c r="S116">
        <f t="shared" si="30"/>
        <v>6</v>
      </c>
      <c r="T116">
        <f t="shared" si="31"/>
        <v>5.3851648071345037</v>
      </c>
      <c r="U116">
        <f t="shared" si="32"/>
        <v>8</v>
      </c>
      <c r="W116">
        <f t="shared" si="33"/>
        <v>10.02777777777778</v>
      </c>
      <c r="X116">
        <f t="shared" si="27"/>
        <v>4</v>
      </c>
      <c r="Y116">
        <f t="shared" si="28"/>
        <v>6.8373630858479366</v>
      </c>
      <c r="AA116">
        <f t="shared" si="34"/>
        <v>3.166666666666667</v>
      </c>
      <c r="AB116">
        <f t="shared" si="35"/>
        <v>2</v>
      </c>
      <c r="AC116">
        <f t="shared" si="36"/>
        <v>2.6148351928654963</v>
      </c>
      <c r="AE116">
        <f t="shared" si="37"/>
        <v>65.517241379310349</v>
      </c>
      <c r="AF116">
        <f t="shared" si="38"/>
        <v>33.333333333333336</v>
      </c>
      <c r="AG116">
        <f t="shared" si="39"/>
        <v>48.556270541641496</v>
      </c>
      <c r="AI116">
        <f t="shared" si="40"/>
        <v>65.517241379310349</v>
      </c>
      <c r="AJ116">
        <f t="shared" si="40"/>
        <v>33.333333333333336</v>
      </c>
      <c r="AK116">
        <f t="shared" si="40"/>
        <v>48.556270541641496</v>
      </c>
      <c r="AR116">
        <f t="shared" si="41"/>
        <v>1.6551724137931036</v>
      </c>
      <c r="AS116">
        <f t="shared" si="42"/>
        <v>1.3333333333333333</v>
      </c>
    </row>
    <row r="117" spans="1:45" x14ac:dyDescent="0.25">
      <c r="A117" t="s">
        <v>21</v>
      </c>
      <c r="B117">
        <v>175</v>
      </c>
      <c r="C117">
        <v>3</v>
      </c>
      <c r="D117">
        <v>215</v>
      </c>
      <c r="E117">
        <v>3</v>
      </c>
      <c r="F117" t="s">
        <v>249</v>
      </c>
      <c r="G117" t="s">
        <v>22</v>
      </c>
      <c r="H117">
        <v>2012</v>
      </c>
      <c r="I117">
        <v>3</v>
      </c>
      <c r="J117">
        <v>13</v>
      </c>
      <c r="K117">
        <v>18</v>
      </c>
      <c r="L117">
        <v>1</v>
      </c>
      <c r="M117" t="s">
        <v>20</v>
      </c>
      <c r="R117">
        <f t="shared" si="29"/>
        <v>2.441860465116279</v>
      </c>
      <c r="S117">
        <f t="shared" si="30"/>
        <v>3</v>
      </c>
      <c r="T117">
        <f t="shared" si="31"/>
        <v>2.7065811266889521</v>
      </c>
      <c r="U117">
        <f t="shared" si="32"/>
        <v>3</v>
      </c>
      <c r="W117">
        <f t="shared" si="33"/>
        <v>0.31151974040021646</v>
      </c>
      <c r="X117">
        <f t="shared" si="27"/>
        <v>0</v>
      </c>
      <c r="Y117">
        <f t="shared" si="28"/>
        <v>8.6094635215124768E-2</v>
      </c>
      <c r="AA117">
        <f t="shared" si="34"/>
        <v>0.55813953488372103</v>
      </c>
      <c r="AB117">
        <f t="shared" si="35"/>
        <v>0</v>
      </c>
      <c r="AC117">
        <f t="shared" si="36"/>
        <v>0.29341887331104788</v>
      </c>
      <c r="AE117">
        <f t="shared" si="37"/>
        <v>22.857142857142865</v>
      </c>
      <c r="AF117">
        <f t="shared" si="38"/>
        <v>0</v>
      </c>
      <c r="AG117">
        <f t="shared" si="39"/>
        <v>10.840941378690415</v>
      </c>
      <c r="AI117">
        <f t="shared" si="40"/>
        <v>22.857142857142865</v>
      </c>
      <c r="AJ117">
        <f t="shared" si="40"/>
        <v>0</v>
      </c>
      <c r="AK117">
        <f t="shared" si="40"/>
        <v>10.840941378690415</v>
      </c>
      <c r="AR117">
        <f t="shared" si="41"/>
        <v>1.2285714285714286</v>
      </c>
      <c r="AS117">
        <f t="shared" si="42"/>
        <v>1</v>
      </c>
    </row>
    <row r="118" spans="1:45" x14ac:dyDescent="0.25">
      <c r="A118" t="s">
        <v>21</v>
      </c>
      <c r="B118">
        <v>177</v>
      </c>
      <c r="C118">
        <v>3</v>
      </c>
      <c r="D118">
        <v>209</v>
      </c>
      <c r="E118">
        <v>9</v>
      </c>
      <c r="F118" t="s">
        <v>251</v>
      </c>
      <c r="G118" t="s">
        <v>22</v>
      </c>
      <c r="H118">
        <v>2012</v>
      </c>
      <c r="I118">
        <v>3</v>
      </c>
      <c r="J118">
        <v>13</v>
      </c>
      <c r="K118">
        <v>19</v>
      </c>
      <c r="L118">
        <v>1</v>
      </c>
      <c r="M118" t="s">
        <v>20</v>
      </c>
      <c r="R118">
        <f t="shared" si="29"/>
        <v>7.6220095693779903</v>
      </c>
      <c r="S118">
        <f t="shared" si="30"/>
        <v>9</v>
      </c>
      <c r="T118">
        <f t="shared" si="31"/>
        <v>8.2823961583832677</v>
      </c>
      <c r="U118">
        <f t="shared" si="32"/>
        <v>3</v>
      </c>
      <c r="W118">
        <f t="shared" si="33"/>
        <v>21.362972459421716</v>
      </c>
      <c r="X118">
        <f t="shared" si="27"/>
        <v>36</v>
      </c>
      <c r="Y118">
        <f t="shared" si="28"/>
        <v>27.903709174102303</v>
      </c>
      <c r="AA118">
        <f t="shared" si="34"/>
        <v>4.6220095693779903</v>
      </c>
      <c r="AB118">
        <f t="shared" si="35"/>
        <v>6</v>
      </c>
      <c r="AC118">
        <f t="shared" si="36"/>
        <v>5.2823961583832677</v>
      </c>
      <c r="AE118">
        <f t="shared" si="37"/>
        <v>60.640301318267419</v>
      </c>
      <c r="AF118">
        <f t="shared" si="38"/>
        <v>66.666666666666671</v>
      </c>
      <c r="AG118">
        <f t="shared" si="39"/>
        <v>63.778598093699458</v>
      </c>
      <c r="AI118">
        <f t="shared" si="40"/>
        <v>60.640301318267419</v>
      </c>
      <c r="AJ118">
        <f t="shared" si="40"/>
        <v>66.666666666666671</v>
      </c>
      <c r="AK118">
        <f t="shared" si="40"/>
        <v>63.778598093699458</v>
      </c>
      <c r="AR118">
        <f t="shared" si="41"/>
        <v>0.3935969868173258</v>
      </c>
      <c r="AS118">
        <f t="shared" si="42"/>
        <v>0.33333333333333331</v>
      </c>
    </row>
    <row r="119" spans="1:45" x14ac:dyDescent="0.25">
      <c r="A119" t="s">
        <v>21</v>
      </c>
      <c r="B119">
        <v>173</v>
      </c>
      <c r="C119">
        <v>9</v>
      </c>
      <c r="D119">
        <v>211</v>
      </c>
      <c r="E119">
        <v>12</v>
      </c>
      <c r="F119" t="s">
        <v>253</v>
      </c>
      <c r="G119" t="s">
        <v>22</v>
      </c>
      <c r="H119">
        <v>2012</v>
      </c>
      <c r="I119">
        <v>3</v>
      </c>
      <c r="J119">
        <v>13</v>
      </c>
      <c r="K119">
        <v>20</v>
      </c>
      <c r="L119">
        <v>1</v>
      </c>
      <c r="M119" t="s">
        <v>20</v>
      </c>
      <c r="R119">
        <f t="shared" si="29"/>
        <v>9.8388625592417061</v>
      </c>
      <c r="S119">
        <f t="shared" si="30"/>
        <v>12</v>
      </c>
      <c r="T119">
        <f t="shared" si="31"/>
        <v>10.865834101020523</v>
      </c>
      <c r="U119">
        <f t="shared" si="32"/>
        <v>9</v>
      </c>
      <c r="W119">
        <f t="shared" si="33"/>
        <v>0.70369039329754479</v>
      </c>
      <c r="X119">
        <f t="shared" si="27"/>
        <v>9</v>
      </c>
      <c r="Y119">
        <f t="shared" si="28"/>
        <v>3.4813368925310635</v>
      </c>
      <c r="AA119">
        <f t="shared" si="34"/>
        <v>0.83886255924170605</v>
      </c>
      <c r="AB119">
        <f t="shared" si="35"/>
        <v>3</v>
      </c>
      <c r="AC119">
        <f t="shared" si="36"/>
        <v>1.8658341010205231</v>
      </c>
      <c r="AE119">
        <f t="shared" si="37"/>
        <v>8.5260115606936395</v>
      </c>
      <c r="AF119">
        <f t="shared" si="38"/>
        <v>25</v>
      </c>
      <c r="AG119">
        <f t="shared" si="39"/>
        <v>17.171568088318992</v>
      </c>
      <c r="AI119">
        <f t="shared" si="40"/>
        <v>8.5260115606936395</v>
      </c>
      <c r="AJ119">
        <f t="shared" si="40"/>
        <v>25</v>
      </c>
      <c r="AK119">
        <f t="shared" si="40"/>
        <v>17.171568088318992</v>
      </c>
      <c r="AR119">
        <f t="shared" si="41"/>
        <v>0.91473988439306364</v>
      </c>
      <c r="AS119">
        <f t="shared" si="42"/>
        <v>0.75</v>
      </c>
    </row>
    <row r="120" spans="1:45" x14ac:dyDescent="0.25">
      <c r="A120" t="s">
        <v>21</v>
      </c>
      <c r="B120">
        <v>172</v>
      </c>
      <c r="C120">
        <v>8</v>
      </c>
      <c r="D120">
        <v>213</v>
      </c>
      <c r="E120">
        <v>12</v>
      </c>
      <c r="F120" t="s">
        <v>255</v>
      </c>
      <c r="G120" t="s">
        <v>22</v>
      </c>
      <c r="H120">
        <v>2012</v>
      </c>
      <c r="I120">
        <v>3</v>
      </c>
      <c r="J120">
        <v>13</v>
      </c>
      <c r="K120">
        <v>21</v>
      </c>
      <c r="L120">
        <v>1</v>
      </c>
      <c r="M120" t="s">
        <v>20</v>
      </c>
      <c r="R120">
        <f t="shared" si="29"/>
        <v>9.6901408450704221</v>
      </c>
      <c r="S120">
        <f t="shared" si="30"/>
        <v>12</v>
      </c>
      <c r="T120">
        <f t="shared" si="31"/>
        <v>10.783398821375618</v>
      </c>
      <c r="U120">
        <f t="shared" si="32"/>
        <v>8</v>
      </c>
      <c r="W120">
        <f t="shared" si="33"/>
        <v>2.8565760761753602</v>
      </c>
      <c r="X120">
        <f t="shared" si="27"/>
        <v>16</v>
      </c>
      <c r="Y120">
        <f t="shared" si="28"/>
        <v>7.7473089988351811</v>
      </c>
      <c r="AA120">
        <f t="shared" si="34"/>
        <v>1.6901408450704221</v>
      </c>
      <c r="AB120">
        <f t="shared" si="35"/>
        <v>4</v>
      </c>
      <c r="AC120">
        <f t="shared" si="36"/>
        <v>2.7833988213756182</v>
      </c>
      <c r="AE120">
        <f t="shared" si="37"/>
        <v>17.441860465116275</v>
      </c>
      <c r="AF120">
        <f t="shared" si="38"/>
        <v>33.333333333333336</v>
      </c>
      <c r="AG120">
        <f t="shared" si="39"/>
        <v>25.811887953714255</v>
      </c>
      <c r="AI120">
        <f t="shared" si="40"/>
        <v>17.441860465116275</v>
      </c>
      <c r="AJ120">
        <f t="shared" si="40"/>
        <v>33.333333333333336</v>
      </c>
      <c r="AK120">
        <f t="shared" si="40"/>
        <v>25.811887953714255</v>
      </c>
      <c r="AR120">
        <f t="shared" si="41"/>
        <v>0.82558139534883723</v>
      </c>
      <c r="AS120">
        <f t="shared" si="42"/>
        <v>0.66666666666666663</v>
      </c>
    </row>
    <row r="121" spans="1:45" x14ac:dyDescent="0.25">
      <c r="A121" t="s">
        <v>21</v>
      </c>
      <c r="B121">
        <v>168</v>
      </c>
      <c r="C121">
        <v>6</v>
      </c>
      <c r="D121">
        <v>215</v>
      </c>
      <c r="E121">
        <v>11</v>
      </c>
      <c r="F121" t="s">
        <v>257</v>
      </c>
      <c r="G121" t="s">
        <v>22</v>
      </c>
      <c r="H121">
        <v>2012</v>
      </c>
      <c r="I121">
        <v>3</v>
      </c>
      <c r="J121">
        <v>13</v>
      </c>
      <c r="K121">
        <v>22</v>
      </c>
      <c r="L121">
        <v>1</v>
      </c>
      <c r="M121" t="s">
        <v>20</v>
      </c>
      <c r="R121">
        <f t="shared" si="29"/>
        <v>8.5953488372093023</v>
      </c>
      <c r="S121">
        <f t="shared" si="30"/>
        <v>11</v>
      </c>
      <c r="T121">
        <f t="shared" si="31"/>
        <v>9.7236226381581847</v>
      </c>
      <c r="U121">
        <f t="shared" si="32"/>
        <v>6</v>
      </c>
      <c r="W121">
        <f t="shared" si="33"/>
        <v>6.7358355868036774</v>
      </c>
      <c r="X121">
        <f t="shared" si="27"/>
        <v>25</v>
      </c>
      <c r="Y121">
        <f t="shared" si="28"/>
        <v>13.865365551404119</v>
      </c>
      <c r="AA121">
        <f t="shared" si="34"/>
        <v>2.5953488372093023</v>
      </c>
      <c r="AB121">
        <f t="shared" si="35"/>
        <v>5</v>
      </c>
      <c r="AC121">
        <f t="shared" si="36"/>
        <v>3.7236226381581847</v>
      </c>
      <c r="AE121">
        <f t="shared" si="37"/>
        <v>30.194805194805195</v>
      </c>
      <c r="AF121">
        <f t="shared" si="38"/>
        <v>45.454545454545453</v>
      </c>
      <c r="AG121">
        <f t="shared" si="39"/>
        <v>38.29460250283325</v>
      </c>
      <c r="AI121">
        <f t="shared" si="40"/>
        <v>30.194805194805195</v>
      </c>
      <c r="AJ121">
        <f t="shared" si="40"/>
        <v>45.454545454545453</v>
      </c>
      <c r="AK121">
        <f t="shared" si="40"/>
        <v>38.29460250283325</v>
      </c>
      <c r="AR121">
        <f t="shared" si="41"/>
        <v>0.69805194805194803</v>
      </c>
      <c r="AS121">
        <f t="shared" si="42"/>
        <v>0.54545454545454541</v>
      </c>
    </row>
    <row r="122" spans="1:45" x14ac:dyDescent="0.25">
      <c r="A122" t="s">
        <v>21</v>
      </c>
      <c r="B122">
        <v>163</v>
      </c>
      <c r="C122">
        <v>11</v>
      </c>
      <c r="D122">
        <v>213</v>
      </c>
      <c r="E122">
        <v>20</v>
      </c>
      <c r="F122" t="s">
        <v>259</v>
      </c>
      <c r="G122" t="s">
        <v>22</v>
      </c>
      <c r="H122">
        <v>2012</v>
      </c>
      <c r="I122">
        <v>3</v>
      </c>
      <c r="J122">
        <v>13</v>
      </c>
      <c r="K122">
        <v>23</v>
      </c>
      <c r="L122">
        <v>1</v>
      </c>
      <c r="M122" t="s">
        <v>20</v>
      </c>
      <c r="R122">
        <f t="shared" si="29"/>
        <v>15.305164319248826</v>
      </c>
      <c r="S122">
        <f t="shared" si="30"/>
        <v>20</v>
      </c>
      <c r="T122">
        <f t="shared" si="31"/>
        <v>17.495807680269479</v>
      </c>
      <c r="U122">
        <f t="shared" si="32"/>
        <v>11</v>
      </c>
      <c r="W122">
        <f t="shared" si="33"/>
        <v>18.534439815733208</v>
      </c>
      <c r="X122">
        <f t="shared" si="27"/>
        <v>81</v>
      </c>
      <c r="Y122">
        <f t="shared" si="28"/>
        <v>42.195517419047953</v>
      </c>
      <c r="AA122">
        <f t="shared" si="34"/>
        <v>4.305164319248826</v>
      </c>
      <c r="AB122">
        <f t="shared" si="35"/>
        <v>9</v>
      </c>
      <c r="AC122">
        <f t="shared" si="36"/>
        <v>6.4958076802694791</v>
      </c>
      <c r="AE122">
        <f t="shared" si="37"/>
        <v>28.128834355828221</v>
      </c>
      <c r="AF122">
        <f t="shared" si="38"/>
        <v>45</v>
      </c>
      <c r="AG122">
        <f t="shared" si="39"/>
        <v>37.127795406638967</v>
      </c>
      <c r="AI122">
        <f t="shared" si="40"/>
        <v>28.128834355828221</v>
      </c>
      <c r="AJ122">
        <f t="shared" si="40"/>
        <v>45</v>
      </c>
      <c r="AK122">
        <f t="shared" si="40"/>
        <v>37.127795406638967</v>
      </c>
      <c r="AR122">
        <f t="shared" si="41"/>
        <v>0.71871165644171775</v>
      </c>
      <c r="AS122">
        <f t="shared" si="42"/>
        <v>0.55000000000000004</v>
      </c>
    </row>
    <row r="123" spans="1:45" x14ac:dyDescent="0.25">
      <c r="A123" t="s">
        <v>21</v>
      </c>
      <c r="B123">
        <v>164</v>
      </c>
      <c r="C123">
        <v>22</v>
      </c>
      <c r="D123">
        <v>220</v>
      </c>
      <c r="E123">
        <v>29</v>
      </c>
      <c r="F123" t="s">
        <v>261</v>
      </c>
      <c r="G123" t="s">
        <v>22</v>
      </c>
      <c r="H123">
        <v>2012</v>
      </c>
      <c r="I123">
        <v>3</v>
      </c>
      <c r="J123">
        <v>14</v>
      </c>
      <c r="K123">
        <v>0</v>
      </c>
      <c r="L123">
        <v>2</v>
      </c>
      <c r="M123" t="s">
        <v>20</v>
      </c>
      <c r="R123">
        <f t="shared" si="29"/>
        <v>21.618181818181817</v>
      </c>
      <c r="S123">
        <f t="shared" si="30"/>
        <v>29</v>
      </c>
      <c r="T123">
        <f t="shared" si="31"/>
        <v>25.038515785231215</v>
      </c>
      <c r="U123">
        <f t="shared" si="32"/>
        <v>22</v>
      </c>
      <c r="W123">
        <f t="shared" si="33"/>
        <v>0.14578512396694285</v>
      </c>
      <c r="X123">
        <f t="shared" si="27"/>
        <v>49</v>
      </c>
      <c r="Y123">
        <f t="shared" si="28"/>
        <v>9.2325781770992705</v>
      </c>
      <c r="AA123">
        <f t="shared" si="34"/>
        <v>0.38181818181818272</v>
      </c>
      <c r="AB123">
        <f t="shared" si="35"/>
        <v>7</v>
      </c>
      <c r="AC123">
        <f t="shared" si="36"/>
        <v>3.0385157852312155</v>
      </c>
      <c r="AE123">
        <f t="shared" si="37"/>
        <v>1.7661900756938647</v>
      </c>
      <c r="AF123">
        <f t="shared" si="38"/>
        <v>24.137931034482758</v>
      </c>
      <c r="AG123">
        <f t="shared" si="39"/>
        <v>12.135367013341348</v>
      </c>
      <c r="AI123">
        <f t="shared" si="40"/>
        <v>1.7661900756938647</v>
      </c>
      <c r="AJ123">
        <f t="shared" si="40"/>
        <v>24.137931034482758</v>
      </c>
      <c r="AK123">
        <f t="shared" si="40"/>
        <v>12.135367013341348</v>
      </c>
      <c r="AR123">
        <f t="shared" si="41"/>
        <v>1.0176619007569387</v>
      </c>
      <c r="AS123">
        <f t="shared" si="42"/>
        <v>0.75862068965517238</v>
      </c>
    </row>
    <row r="124" spans="1:45" x14ac:dyDescent="0.25">
      <c r="A124" t="s">
        <v>21</v>
      </c>
      <c r="B124">
        <v>178</v>
      </c>
      <c r="C124">
        <v>18</v>
      </c>
      <c r="D124">
        <v>235</v>
      </c>
      <c r="E124">
        <v>21</v>
      </c>
      <c r="F124" t="s">
        <v>263</v>
      </c>
      <c r="G124" t="s">
        <v>22</v>
      </c>
      <c r="H124">
        <v>2012</v>
      </c>
      <c r="I124">
        <v>3</v>
      </c>
      <c r="J124">
        <v>14</v>
      </c>
      <c r="K124">
        <v>1</v>
      </c>
      <c r="L124">
        <v>2</v>
      </c>
      <c r="M124" t="s">
        <v>20</v>
      </c>
      <c r="R124">
        <f t="shared" si="29"/>
        <v>15.906382978723403</v>
      </c>
      <c r="S124">
        <f t="shared" si="30"/>
        <v>21</v>
      </c>
      <c r="T124">
        <f t="shared" si="31"/>
        <v>18.276598221583562</v>
      </c>
      <c r="U124">
        <f t="shared" si="32"/>
        <v>18</v>
      </c>
      <c r="W124">
        <f t="shared" si="33"/>
        <v>4.3832322317790888</v>
      </c>
      <c r="X124">
        <f t="shared" si="27"/>
        <v>9</v>
      </c>
      <c r="Y124">
        <f t="shared" si="28"/>
        <v>7.6506576183189304E-2</v>
      </c>
      <c r="AA124">
        <f t="shared" si="34"/>
        <v>2.0936170212765965</v>
      </c>
      <c r="AB124">
        <f t="shared" si="35"/>
        <v>3</v>
      </c>
      <c r="AC124">
        <f t="shared" si="36"/>
        <v>0.27659822158356207</v>
      </c>
      <c r="AE124">
        <f t="shared" si="37"/>
        <v>13.162118780096314</v>
      </c>
      <c r="AF124">
        <f t="shared" si="38"/>
        <v>14.285714285714286</v>
      </c>
      <c r="AG124">
        <f t="shared" si="39"/>
        <v>1.5134010072887427</v>
      </c>
      <c r="AI124">
        <f t="shared" si="40"/>
        <v>13.162118780096314</v>
      </c>
      <c r="AJ124">
        <f t="shared" si="40"/>
        <v>14.285714285714286</v>
      </c>
      <c r="AK124">
        <f t="shared" si="40"/>
        <v>1.5134010072887427</v>
      </c>
      <c r="AR124">
        <f t="shared" si="41"/>
        <v>1.1316211878009632</v>
      </c>
      <c r="AS124">
        <f t="shared" si="42"/>
        <v>0.8571428571428571</v>
      </c>
    </row>
    <row r="125" spans="1:45" x14ac:dyDescent="0.25">
      <c r="A125" t="s">
        <v>21</v>
      </c>
      <c r="B125">
        <v>184</v>
      </c>
      <c r="C125">
        <v>14</v>
      </c>
      <c r="D125">
        <v>232</v>
      </c>
      <c r="E125">
        <v>15</v>
      </c>
      <c r="F125" t="s">
        <v>265</v>
      </c>
      <c r="G125" t="s">
        <v>22</v>
      </c>
      <c r="H125">
        <v>2012</v>
      </c>
      <c r="I125">
        <v>3</v>
      </c>
      <c r="J125">
        <v>14</v>
      </c>
      <c r="K125">
        <v>2</v>
      </c>
      <c r="L125">
        <v>2</v>
      </c>
      <c r="M125" t="s">
        <v>20</v>
      </c>
      <c r="R125">
        <f t="shared" si="29"/>
        <v>11.896551724137931</v>
      </c>
      <c r="S125">
        <f t="shared" si="30"/>
        <v>15</v>
      </c>
      <c r="T125">
        <f t="shared" si="31"/>
        <v>13.358453348425819</v>
      </c>
      <c r="U125">
        <f t="shared" si="32"/>
        <v>14</v>
      </c>
      <c r="W125">
        <f t="shared" si="33"/>
        <v>4.4244946492271122</v>
      </c>
      <c r="X125">
        <f t="shared" si="27"/>
        <v>1</v>
      </c>
      <c r="Y125">
        <f t="shared" si="28"/>
        <v>0.4115821061460439</v>
      </c>
      <c r="AA125">
        <f t="shared" si="34"/>
        <v>2.1034482758620694</v>
      </c>
      <c r="AB125">
        <f t="shared" si="35"/>
        <v>1</v>
      </c>
      <c r="AC125">
        <f t="shared" si="36"/>
        <v>0.64154665157418123</v>
      </c>
      <c r="AE125">
        <f t="shared" si="37"/>
        <v>17.681159420289859</v>
      </c>
      <c r="AF125">
        <f t="shared" si="38"/>
        <v>6.666666666666667</v>
      </c>
      <c r="AG125">
        <f t="shared" si="39"/>
        <v>4.8025518736402377</v>
      </c>
      <c r="AI125">
        <f t="shared" si="40"/>
        <v>17.681159420289859</v>
      </c>
      <c r="AJ125">
        <f t="shared" si="40"/>
        <v>6.666666666666667</v>
      </c>
      <c r="AK125">
        <f t="shared" si="40"/>
        <v>4.8025518736402377</v>
      </c>
      <c r="AR125">
        <f t="shared" si="41"/>
        <v>1.1768115942028985</v>
      </c>
      <c r="AS125">
        <f t="shared" si="42"/>
        <v>0.93333333333333335</v>
      </c>
    </row>
    <row r="126" spans="1:45" x14ac:dyDescent="0.25">
      <c r="A126" t="s">
        <v>21</v>
      </c>
      <c r="B126">
        <v>181</v>
      </c>
      <c r="C126">
        <v>9</v>
      </c>
      <c r="D126">
        <v>224</v>
      </c>
      <c r="E126">
        <v>16</v>
      </c>
      <c r="F126" t="s">
        <v>267</v>
      </c>
      <c r="G126" t="s">
        <v>22</v>
      </c>
      <c r="H126">
        <v>2012</v>
      </c>
      <c r="I126">
        <v>3</v>
      </c>
      <c r="J126">
        <v>14</v>
      </c>
      <c r="K126">
        <v>3</v>
      </c>
      <c r="L126">
        <v>2</v>
      </c>
      <c r="M126" t="s">
        <v>20</v>
      </c>
      <c r="R126">
        <f t="shared" si="29"/>
        <v>12.928571428571429</v>
      </c>
      <c r="S126">
        <f t="shared" si="30"/>
        <v>16</v>
      </c>
      <c r="T126">
        <f t="shared" si="31"/>
        <v>14.382529084175108</v>
      </c>
      <c r="U126">
        <f t="shared" si="32"/>
        <v>9</v>
      </c>
      <c r="W126">
        <f t="shared" si="33"/>
        <v>15.433673469387758</v>
      </c>
      <c r="X126">
        <f t="shared" si="27"/>
        <v>49</v>
      </c>
      <c r="Y126">
        <f t="shared" si="28"/>
        <v>28.971619341990923</v>
      </c>
      <c r="AA126">
        <f t="shared" si="34"/>
        <v>3.9285714285714288</v>
      </c>
      <c r="AB126">
        <f t="shared" si="35"/>
        <v>7</v>
      </c>
      <c r="AC126">
        <f t="shared" si="36"/>
        <v>5.3825290841751077</v>
      </c>
      <c r="AE126">
        <f t="shared" si="37"/>
        <v>30.386740331491715</v>
      </c>
      <c r="AF126">
        <f t="shared" si="38"/>
        <v>43.75</v>
      </c>
      <c r="AG126">
        <f t="shared" si="39"/>
        <v>37.424079260840344</v>
      </c>
      <c r="AI126">
        <f t="shared" si="40"/>
        <v>30.386740331491715</v>
      </c>
      <c r="AJ126">
        <f t="shared" si="40"/>
        <v>43.75</v>
      </c>
      <c r="AK126">
        <f t="shared" si="40"/>
        <v>37.424079260840344</v>
      </c>
      <c r="AR126">
        <f t="shared" si="41"/>
        <v>0.69613259668508287</v>
      </c>
      <c r="AS126">
        <f t="shared" si="42"/>
        <v>0.5625</v>
      </c>
    </row>
    <row r="127" spans="1:45" x14ac:dyDescent="0.25">
      <c r="A127" t="s">
        <v>21</v>
      </c>
      <c r="B127">
        <v>173</v>
      </c>
      <c r="C127">
        <v>0</v>
      </c>
      <c r="D127">
        <v>225</v>
      </c>
      <c r="E127">
        <v>10</v>
      </c>
      <c r="F127" t="s">
        <v>269</v>
      </c>
      <c r="G127" t="s">
        <v>22</v>
      </c>
      <c r="H127">
        <v>2012</v>
      </c>
      <c r="I127">
        <v>3</v>
      </c>
      <c r="J127">
        <v>14</v>
      </c>
      <c r="K127">
        <v>4</v>
      </c>
      <c r="L127">
        <v>2</v>
      </c>
      <c r="M127" t="s">
        <v>20</v>
      </c>
      <c r="R127">
        <f t="shared" si="29"/>
        <v>7.6888888888888891</v>
      </c>
      <c r="S127">
        <f t="shared" si="30"/>
        <v>10</v>
      </c>
      <c r="T127">
        <f t="shared" si="31"/>
        <v>8.7686309586439375</v>
      </c>
      <c r="U127">
        <f t="shared" si="32"/>
        <v>0</v>
      </c>
      <c r="W127">
        <f t="shared" si="33"/>
        <v>59.119012345679018</v>
      </c>
      <c r="X127">
        <f t="shared" si="27"/>
        <v>100</v>
      </c>
      <c r="Y127">
        <f t="shared" si="28"/>
        <v>76.8888888888889</v>
      </c>
      <c r="AA127">
        <f t="shared" si="34"/>
        <v>7.6888888888888891</v>
      </c>
      <c r="AB127">
        <f t="shared" si="35"/>
        <v>10</v>
      </c>
      <c r="AC127">
        <f t="shared" si="36"/>
        <v>8.7686309586439375</v>
      </c>
      <c r="AE127">
        <f t="shared" si="37"/>
        <v>100</v>
      </c>
      <c r="AF127">
        <f t="shared" si="38"/>
        <v>100</v>
      </c>
      <c r="AG127">
        <f t="shared" si="39"/>
        <v>100</v>
      </c>
      <c r="AI127">
        <f t="shared" si="40"/>
        <v>100</v>
      </c>
      <c r="AJ127">
        <f t="shared" si="40"/>
        <v>100</v>
      </c>
      <c r="AK127">
        <f t="shared" si="40"/>
        <v>100</v>
      </c>
      <c r="AR127">
        <f t="shared" si="41"/>
        <v>0</v>
      </c>
      <c r="AS127">
        <f t="shared" si="42"/>
        <v>0</v>
      </c>
    </row>
    <row r="128" spans="1:45" x14ac:dyDescent="0.25">
      <c r="A128" t="s">
        <v>21</v>
      </c>
      <c r="B128">
        <v>169</v>
      </c>
      <c r="C128">
        <v>0</v>
      </c>
      <c r="D128">
        <v>222</v>
      </c>
      <c r="E128">
        <v>6</v>
      </c>
      <c r="F128" t="s">
        <v>271</v>
      </c>
      <c r="G128" t="s">
        <v>22</v>
      </c>
      <c r="H128">
        <v>2012</v>
      </c>
      <c r="I128">
        <v>3</v>
      </c>
      <c r="J128">
        <v>14</v>
      </c>
      <c r="K128">
        <v>5</v>
      </c>
      <c r="L128">
        <v>2</v>
      </c>
      <c r="M128" t="s">
        <v>20</v>
      </c>
      <c r="R128">
        <f t="shared" si="29"/>
        <v>4.5675675675675675</v>
      </c>
      <c r="S128">
        <f t="shared" si="30"/>
        <v>6</v>
      </c>
      <c r="T128">
        <f t="shared" si="31"/>
        <v>5.2350172306693894</v>
      </c>
      <c r="U128">
        <f t="shared" si="32"/>
        <v>0</v>
      </c>
      <c r="W128">
        <f t="shared" si="33"/>
        <v>20.862673484295104</v>
      </c>
      <c r="X128">
        <f t="shared" si="27"/>
        <v>36</v>
      </c>
      <c r="Y128">
        <f t="shared" si="28"/>
        <v>27.405405405405403</v>
      </c>
      <c r="AA128">
        <f t="shared" si="34"/>
        <v>4.5675675675675675</v>
      </c>
      <c r="AB128">
        <f t="shared" si="35"/>
        <v>6</v>
      </c>
      <c r="AC128">
        <f t="shared" si="36"/>
        <v>5.2350172306693894</v>
      </c>
      <c r="AE128">
        <f t="shared" si="37"/>
        <v>100</v>
      </c>
      <c r="AF128">
        <f t="shared" si="38"/>
        <v>100</v>
      </c>
      <c r="AG128">
        <f t="shared" si="39"/>
        <v>99.999999999999986</v>
      </c>
      <c r="AI128">
        <f t="shared" si="40"/>
        <v>100</v>
      </c>
      <c r="AJ128">
        <f t="shared" si="40"/>
        <v>100</v>
      </c>
      <c r="AK128">
        <f t="shared" si="40"/>
        <v>99.999999999999986</v>
      </c>
      <c r="AR128">
        <f t="shared" si="41"/>
        <v>0</v>
      </c>
      <c r="AS128">
        <f t="shared" si="42"/>
        <v>0</v>
      </c>
    </row>
    <row r="129" spans="1:45" x14ac:dyDescent="0.25">
      <c r="A129" t="s">
        <v>21</v>
      </c>
      <c r="B129">
        <v>164</v>
      </c>
      <c r="C129">
        <v>0</v>
      </c>
      <c r="D129">
        <v>221</v>
      </c>
      <c r="E129">
        <v>5</v>
      </c>
      <c r="F129" t="s">
        <v>273</v>
      </c>
      <c r="G129" t="s">
        <v>22</v>
      </c>
      <c r="H129">
        <v>2012</v>
      </c>
      <c r="I129">
        <v>3</v>
      </c>
      <c r="J129">
        <v>14</v>
      </c>
      <c r="K129">
        <v>6</v>
      </c>
      <c r="L129">
        <v>2</v>
      </c>
      <c r="M129" t="s">
        <v>20</v>
      </c>
      <c r="R129">
        <f t="shared" si="29"/>
        <v>3.7104072398190047</v>
      </c>
      <c r="S129">
        <f t="shared" si="30"/>
        <v>5</v>
      </c>
      <c r="T129">
        <f t="shared" si="31"/>
        <v>4.3072074710994626</v>
      </c>
      <c r="U129">
        <f t="shared" si="32"/>
        <v>0</v>
      </c>
      <c r="W129">
        <f t="shared" si="33"/>
        <v>13.767121885301284</v>
      </c>
      <c r="X129">
        <f t="shared" si="27"/>
        <v>25</v>
      </c>
      <c r="Y129">
        <f t="shared" si="28"/>
        <v>18.552036199095028</v>
      </c>
      <c r="AA129">
        <f t="shared" si="34"/>
        <v>3.7104072398190047</v>
      </c>
      <c r="AB129">
        <f t="shared" si="35"/>
        <v>5</v>
      </c>
      <c r="AC129">
        <f t="shared" si="36"/>
        <v>4.3072074710994626</v>
      </c>
      <c r="AE129">
        <f t="shared" si="37"/>
        <v>100</v>
      </c>
      <c r="AF129">
        <f t="shared" si="38"/>
        <v>100</v>
      </c>
      <c r="AG129">
        <f t="shared" si="39"/>
        <v>100</v>
      </c>
      <c r="AI129">
        <f t="shared" si="40"/>
        <v>100</v>
      </c>
      <c r="AJ129">
        <f t="shared" si="40"/>
        <v>100</v>
      </c>
      <c r="AK129">
        <f t="shared" si="40"/>
        <v>100</v>
      </c>
      <c r="AR129">
        <f t="shared" si="41"/>
        <v>0</v>
      </c>
      <c r="AS129">
        <f t="shared" si="42"/>
        <v>0</v>
      </c>
    </row>
    <row r="130" spans="1:45" x14ac:dyDescent="0.25">
      <c r="A130" t="s">
        <v>21</v>
      </c>
      <c r="B130">
        <v>162</v>
      </c>
      <c r="C130">
        <v>0</v>
      </c>
      <c r="D130">
        <v>220</v>
      </c>
      <c r="E130">
        <v>3</v>
      </c>
      <c r="F130" t="s">
        <v>275</v>
      </c>
      <c r="G130" t="s">
        <v>22</v>
      </c>
      <c r="H130">
        <v>2012</v>
      </c>
      <c r="I130">
        <v>3</v>
      </c>
      <c r="J130">
        <v>14</v>
      </c>
      <c r="K130">
        <v>7</v>
      </c>
      <c r="L130">
        <v>2</v>
      </c>
      <c r="M130" t="s">
        <v>20</v>
      </c>
      <c r="R130">
        <f t="shared" si="29"/>
        <v>2.209090909090909</v>
      </c>
      <c r="S130">
        <f t="shared" si="30"/>
        <v>3</v>
      </c>
      <c r="T130">
        <f t="shared" si="31"/>
        <v>2.5743489909630992</v>
      </c>
      <c r="U130">
        <f t="shared" si="32"/>
        <v>0</v>
      </c>
      <c r="W130">
        <f t="shared" si="33"/>
        <v>4.8800826446280992</v>
      </c>
      <c r="X130">
        <f t="shared" si="27"/>
        <v>9</v>
      </c>
      <c r="Y130">
        <f t="shared" si="28"/>
        <v>6.627272727272727</v>
      </c>
      <c r="AA130">
        <f t="shared" si="34"/>
        <v>2.209090909090909</v>
      </c>
      <c r="AB130">
        <f t="shared" si="35"/>
        <v>3</v>
      </c>
      <c r="AC130">
        <f t="shared" si="36"/>
        <v>2.5743489909630992</v>
      </c>
      <c r="AE130">
        <f t="shared" si="37"/>
        <v>100</v>
      </c>
      <c r="AF130">
        <f t="shared" si="38"/>
        <v>100</v>
      </c>
      <c r="AG130">
        <f t="shared" si="39"/>
        <v>100.00000000000001</v>
      </c>
      <c r="AI130">
        <f t="shared" si="40"/>
        <v>100</v>
      </c>
      <c r="AJ130">
        <f t="shared" si="40"/>
        <v>100</v>
      </c>
      <c r="AK130">
        <f t="shared" si="40"/>
        <v>100.00000000000001</v>
      </c>
      <c r="AR130">
        <f t="shared" si="41"/>
        <v>0</v>
      </c>
      <c r="AS130">
        <f t="shared" si="42"/>
        <v>0</v>
      </c>
    </row>
    <row r="131" spans="1:45" x14ac:dyDescent="0.25">
      <c r="A131" t="s">
        <v>21</v>
      </c>
      <c r="B131">
        <v>159</v>
      </c>
      <c r="C131">
        <v>0</v>
      </c>
      <c r="D131">
        <v>223</v>
      </c>
      <c r="E131">
        <v>4</v>
      </c>
      <c r="F131" t="s">
        <v>277</v>
      </c>
      <c r="G131" t="s">
        <v>22</v>
      </c>
      <c r="H131">
        <v>2012</v>
      </c>
      <c r="I131">
        <v>3</v>
      </c>
      <c r="J131">
        <v>14</v>
      </c>
      <c r="K131">
        <v>8</v>
      </c>
      <c r="L131">
        <v>2</v>
      </c>
      <c r="M131" t="s">
        <v>20</v>
      </c>
      <c r="R131">
        <f t="shared" si="29"/>
        <v>2.8520179372197307</v>
      </c>
      <c r="S131">
        <f t="shared" si="30"/>
        <v>4</v>
      </c>
      <c r="T131">
        <f t="shared" si="31"/>
        <v>3.3775837145626642</v>
      </c>
      <c r="U131">
        <f t="shared" si="32"/>
        <v>0</v>
      </c>
      <c r="W131">
        <f t="shared" si="33"/>
        <v>8.1340063142230878</v>
      </c>
      <c r="X131">
        <f t="shared" ref="X131:X194" si="43">(U131-S131)^2</f>
        <v>16</v>
      </c>
      <c r="Y131">
        <f t="shared" ref="Y131:Y194" si="44">(U131-T131)^2</f>
        <v>11.408071748878925</v>
      </c>
      <c r="AA131">
        <f t="shared" si="34"/>
        <v>2.8520179372197307</v>
      </c>
      <c r="AB131">
        <f t="shared" si="35"/>
        <v>4</v>
      </c>
      <c r="AC131">
        <f t="shared" si="36"/>
        <v>3.3775837145626642</v>
      </c>
      <c r="AE131">
        <f t="shared" si="37"/>
        <v>99.999999999999986</v>
      </c>
      <c r="AF131">
        <f t="shared" si="38"/>
        <v>100</v>
      </c>
      <c r="AG131">
        <f t="shared" si="39"/>
        <v>99.999999999999986</v>
      </c>
      <c r="AI131">
        <f t="shared" si="40"/>
        <v>99.999999999999986</v>
      </c>
      <c r="AJ131">
        <f t="shared" si="40"/>
        <v>100</v>
      </c>
      <c r="AK131">
        <f t="shared" si="40"/>
        <v>99.999999999999986</v>
      </c>
      <c r="AR131">
        <f t="shared" si="41"/>
        <v>0</v>
      </c>
      <c r="AS131">
        <f t="shared" si="42"/>
        <v>0</v>
      </c>
    </row>
    <row r="132" spans="1:45" x14ac:dyDescent="0.25">
      <c r="A132" t="s">
        <v>21</v>
      </c>
      <c r="B132">
        <v>159</v>
      </c>
      <c r="C132">
        <v>2</v>
      </c>
      <c r="D132">
        <v>227</v>
      </c>
      <c r="E132">
        <v>2</v>
      </c>
      <c r="F132" t="s">
        <v>279</v>
      </c>
      <c r="G132" t="s">
        <v>22</v>
      </c>
      <c r="H132">
        <v>2012</v>
      </c>
      <c r="I132">
        <v>3</v>
      </c>
      <c r="J132">
        <v>14</v>
      </c>
      <c r="K132">
        <v>9</v>
      </c>
      <c r="L132">
        <v>2</v>
      </c>
      <c r="M132" t="s">
        <v>20</v>
      </c>
      <c r="R132">
        <f t="shared" ref="R132:R195" si="45">E132*B132/D132</f>
        <v>1.4008810572687225</v>
      </c>
      <c r="S132">
        <f t="shared" ref="S132:S195" si="46">E132</f>
        <v>2</v>
      </c>
      <c r="T132">
        <f t="shared" ref="T132:T195" si="47">SQRT(R132*S132)</f>
        <v>1.673846502681009</v>
      </c>
      <c r="U132">
        <f t="shared" ref="U132:U195" si="48">C132</f>
        <v>2</v>
      </c>
      <c r="W132">
        <f t="shared" ref="W132:W195" si="49">(U132-R132)^2</f>
        <v>0.35894350753944382</v>
      </c>
      <c r="X132">
        <f t="shared" si="43"/>
        <v>0</v>
      </c>
      <c r="Y132">
        <f t="shared" si="44"/>
        <v>0.10637610381340908</v>
      </c>
      <c r="AA132">
        <f t="shared" ref="AA132:AA195" si="50">ABS(R132-$U132)</f>
        <v>0.59911894273127753</v>
      </c>
      <c r="AB132">
        <f t="shared" ref="AB132:AB195" si="51">ABS(S132-$U132)</f>
        <v>0</v>
      </c>
      <c r="AC132">
        <f t="shared" ref="AC132:AC195" si="52">ABS(T132-$U132)</f>
        <v>0.32615349731899101</v>
      </c>
      <c r="AE132">
        <f t="shared" ref="AE132:AE195" si="53">ABS(100*(R132-$U132)/R132)</f>
        <v>42.767295597484271</v>
      </c>
      <c r="AF132">
        <f t="shared" ref="AF132:AF195" si="54">ABS(100*(S132-$U132)/S132)</f>
        <v>0</v>
      </c>
      <c r="AG132">
        <f t="shared" ref="AG132:AG195" si="55">ABS(100*(T132-$U132)/T132)</f>
        <v>19.485269216537429</v>
      </c>
      <c r="AI132">
        <f t="shared" ref="AI132:AK195" si="56">IF(OR(ISERROR($AE132),ISERROR($AF132),ISERROR($AG132)),"NA",AE132)</f>
        <v>42.767295597484271</v>
      </c>
      <c r="AJ132">
        <f t="shared" si="56"/>
        <v>0</v>
      </c>
      <c r="AK132">
        <f t="shared" si="56"/>
        <v>19.485269216537429</v>
      </c>
      <c r="AR132">
        <f t="shared" ref="AR132:AR195" si="57">IFERROR(C132/R132,"")</f>
        <v>1.4276729559748427</v>
      </c>
      <c r="AS132">
        <f t="shared" ref="AS132:AS195" si="58">IFERROR(C132/E132,"")</f>
        <v>1</v>
      </c>
    </row>
    <row r="133" spans="1:45" x14ac:dyDescent="0.25">
      <c r="A133" t="s">
        <v>21</v>
      </c>
      <c r="B133">
        <v>160</v>
      </c>
      <c r="C133">
        <v>10</v>
      </c>
      <c r="D133">
        <v>227</v>
      </c>
      <c r="E133">
        <v>1</v>
      </c>
      <c r="F133" t="s">
        <v>281</v>
      </c>
      <c r="G133" t="s">
        <v>22</v>
      </c>
      <c r="H133">
        <v>2012</v>
      </c>
      <c r="I133">
        <v>3</v>
      </c>
      <c r="J133">
        <v>14</v>
      </c>
      <c r="K133">
        <v>10</v>
      </c>
      <c r="L133">
        <v>2</v>
      </c>
      <c r="M133" t="s">
        <v>20</v>
      </c>
      <c r="R133">
        <f t="shared" si="45"/>
        <v>0.70484581497797361</v>
      </c>
      <c r="S133">
        <f t="shared" si="46"/>
        <v>1</v>
      </c>
      <c r="T133">
        <f t="shared" si="47"/>
        <v>0.83955096032222698</v>
      </c>
      <c r="U133">
        <f t="shared" si="48"/>
        <v>10</v>
      </c>
      <c r="W133">
        <f t="shared" si="49"/>
        <v>86.399891323332483</v>
      </c>
      <c r="X133">
        <f t="shared" si="43"/>
        <v>81</v>
      </c>
      <c r="Y133">
        <f t="shared" si="44"/>
        <v>83.913826608533455</v>
      </c>
      <c r="AA133">
        <f t="shared" si="50"/>
        <v>9.2951541850220263</v>
      </c>
      <c r="AB133">
        <f t="shared" si="51"/>
        <v>9</v>
      </c>
      <c r="AC133">
        <f t="shared" si="52"/>
        <v>9.1604490396777738</v>
      </c>
      <c r="AE133">
        <f t="shared" si="53"/>
        <v>1318.7499999999998</v>
      </c>
      <c r="AF133">
        <f t="shared" si="54"/>
        <v>900</v>
      </c>
      <c r="AG133">
        <f t="shared" si="55"/>
        <v>1091.1129249571597</v>
      </c>
      <c r="AI133">
        <f t="shared" si="56"/>
        <v>1318.7499999999998</v>
      </c>
      <c r="AJ133">
        <f t="shared" si="56"/>
        <v>900</v>
      </c>
      <c r="AK133">
        <f t="shared" si="56"/>
        <v>1091.1129249571597</v>
      </c>
      <c r="AR133">
        <f t="shared" si="57"/>
        <v>14.1875</v>
      </c>
      <c r="AS133">
        <f t="shared" si="58"/>
        <v>10</v>
      </c>
    </row>
    <row r="134" spans="1:45" x14ac:dyDescent="0.25">
      <c r="A134" t="s">
        <v>21</v>
      </c>
      <c r="B134">
        <v>165</v>
      </c>
      <c r="C134">
        <v>7</v>
      </c>
      <c r="D134">
        <v>224</v>
      </c>
      <c r="E134">
        <v>5</v>
      </c>
      <c r="F134" t="s">
        <v>283</v>
      </c>
      <c r="G134" t="s">
        <v>22</v>
      </c>
      <c r="H134">
        <v>2012</v>
      </c>
      <c r="I134">
        <v>3</v>
      </c>
      <c r="J134">
        <v>14</v>
      </c>
      <c r="K134">
        <v>11</v>
      </c>
      <c r="L134">
        <v>2</v>
      </c>
      <c r="M134" t="s">
        <v>20</v>
      </c>
      <c r="R134">
        <f t="shared" si="45"/>
        <v>3.6830357142857144</v>
      </c>
      <c r="S134">
        <f t="shared" si="46"/>
        <v>5</v>
      </c>
      <c r="T134">
        <f t="shared" si="47"/>
        <v>4.2912910145349699</v>
      </c>
      <c r="U134">
        <f t="shared" si="48"/>
        <v>7</v>
      </c>
      <c r="W134">
        <f t="shared" si="49"/>
        <v>11.002252072704081</v>
      </c>
      <c r="X134">
        <f t="shared" si="43"/>
        <v>4</v>
      </c>
      <c r="Y134">
        <f t="shared" si="44"/>
        <v>7.3371043679389931</v>
      </c>
      <c r="AA134">
        <f t="shared" si="50"/>
        <v>3.3169642857142856</v>
      </c>
      <c r="AB134">
        <f t="shared" si="51"/>
        <v>2</v>
      </c>
      <c r="AC134">
        <f t="shared" si="52"/>
        <v>2.7087089854650301</v>
      </c>
      <c r="AE134">
        <f t="shared" si="53"/>
        <v>90.060606060606048</v>
      </c>
      <c r="AF134">
        <f t="shared" si="54"/>
        <v>40</v>
      </c>
      <c r="AG134">
        <f t="shared" si="55"/>
        <v>63.121074200989881</v>
      </c>
      <c r="AI134">
        <f t="shared" si="56"/>
        <v>90.060606060606048</v>
      </c>
      <c r="AJ134">
        <f t="shared" si="56"/>
        <v>40</v>
      </c>
      <c r="AK134">
        <f t="shared" si="56"/>
        <v>63.121074200989881</v>
      </c>
      <c r="AR134">
        <f t="shared" si="57"/>
        <v>1.9006060606060606</v>
      </c>
      <c r="AS134">
        <f t="shared" si="58"/>
        <v>1.4</v>
      </c>
    </row>
    <row r="135" spans="1:45" x14ac:dyDescent="0.25">
      <c r="A135" t="s">
        <v>21</v>
      </c>
      <c r="B135">
        <v>163</v>
      </c>
      <c r="C135">
        <v>12</v>
      </c>
      <c r="D135">
        <v>223</v>
      </c>
      <c r="E135">
        <v>13</v>
      </c>
      <c r="F135" t="s">
        <v>285</v>
      </c>
      <c r="G135" t="s">
        <v>22</v>
      </c>
      <c r="H135">
        <v>2012</v>
      </c>
      <c r="I135">
        <v>3</v>
      </c>
      <c r="J135">
        <v>14</v>
      </c>
      <c r="K135">
        <v>12</v>
      </c>
      <c r="L135">
        <v>2</v>
      </c>
      <c r="M135" t="s">
        <v>20</v>
      </c>
      <c r="R135">
        <f t="shared" si="45"/>
        <v>9.5022421524663674</v>
      </c>
      <c r="S135">
        <f t="shared" si="46"/>
        <v>13</v>
      </c>
      <c r="T135">
        <f t="shared" si="47"/>
        <v>11.114366737788654</v>
      </c>
      <c r="U135">
        <f t="shared" si="48"/>
        <v>12</v>
      </c>
      <c r="W135">
        <f t="shared" si="49"/>
        <v>6.2387942649158452</v>
      </c>
      <c r="X135">
        <f t="shared" si="43"/>
        <v>1</v>
      </c>
      <c r="Y135">
        <f t="shared" si="44"/>
        <v>0.78434627513511124</v>
      </c>
      <c r="AA135">
        <f t="shared" si="50"/>
        <v>2.4977578475336326</v>
      </c>
      <c r="AB135">
        <f t="shared" si="51"/>
        <v>1</v>
      </c>
      <c r="AC135">
        <f t="shared" si="52"/>
        <v>0.88563326221134631</v>
      </c>
      <c r="AE135">
        <f t="shared" si="53"/>
        <v>26.285983954695617</v>
      </c>
      <c r="AF135">
        <f t="shared" si="54"/>
        <v>7.6923076923076925</v>
      </c>
      <c r="AG135">
        <f t="shared" si="55"/>
        <v>7.9683645780754073</v>
      </c>
      <c r="AI135">
        <f t="shared" si="56"/>
        <v>26.285983954695617</v>
      </c>
      <c r="AJ135">
        <f t="shared" si="56"/>
        <v>7.6923076923076925</v>
      </c>
      <c r="AK135">
        <f t="shared" si="56"/>
        <v>7.9683645780754073</v>
      </c>
      <c r="AR135">
        <f t="shared" si="57"/>
        <v>1.2628598395469561</v>
      </c>
      <c r="AS135">
        <f t="shared" si="58"/>
        <v>0.92307692307692313</v>
      </c>
    </row>
    <row r="136" spans="1:45" x14ac:dyDescent="0.25">
      <c r="A136" t="s">
        <v>21</v>
      </c>
      <c r="B136">
        <v>168</v>
      </c>
      <c r="C136">
        <v>8</v>
      </c>
      <c r="D136">
        <v>232</v>
      </c>
      <c r="E136">
        <v>14</v>
      </c>
      <c r="F136" t="s">
        <v>287</v>
      </c>
      <c r="G136" t="s">
        <v>22</v>
      </c>
      <c r="H136">
        <v>2012</v>
      </c>
      <c r="I136">
        <v>3</v>
      </c>
      <c r="J136">
        <v>14</v>
      </c>
      <c r="K136">
        <v>13</v>
      </c>
      <c r="L136">
        <v>2</v>
      </c>
      <c r="M136" t="s">
        <v>20</v>
      </c>
      <c r="R136">
        <f t="shared" si="45"/>
        <v>10.137931034482758</v>
      </c>
      <c r="S136">
        <f t="shared" si="46"/>
        <v>14</v>
      </c>
      <c r="T136">
        <f t="shared" si="47"/>
        <v>11.913481207554684</v>
      </c>
      <c r="U136">
        <f t="shared" si="48"/>
        <v>8</v>
      </c>
      <c r="W136">
        <f t="shared" si="49"/>
        <v>4.5707491082045157</v>
      </c>
      <c r="X136">
        <f t="shared" si="43"/>
        <v>36</v>
      </c>
      <c r="Y136">
        <f t="shared" si="44"/>
        <v>15.315335161883665</v>
      </c>
      <c r="AA136">
        <f t="shared" si="50"/>
        <v>2.137931034482758</v>
      </c>
      <c r="AB136">
        <f t="shared" si="51"/>
        <v>6</v>
      </c>
      <c r="AC136">
        <f t="shared" si="52"/>
        <v>3.9134812075546836</v>
      </c>
      <c r="AE136">
        <f t="shared" si="53"/>
        <v>21.088435374149658</v>
      </c>
      <c r="AF136">
        <f t="shared" si="54"/>
        <v>42.857142857142854</v>
      </c>
      <c r="AG136">
        <f t="shared" si="55"/>
        <v>32.849182697942496</v>
      </c>
      <c r="AI136">
        <f t="shared" si="56"/>
        <v>21.088435374149658</v>
      </c>
      <c r="AJ136">
        <f t="shared" si="56"/>
        <v>42.857142857142854</v>
      </c>
      <c r="AK136">
        <f t="shared" si="56"/>
        <v>32.849182697942496</v>
      </c>
      <c r="AR136">
        <f t="shared" si="57"/>
        <v>0.7891156462585035</v>
      </c>
      <c r="AS136">
        <f t="shared" si="58"/>
        <v>0.5714285714285714</v>
      </c>
    </row>
    <row r="137" spans="1:45" x14ac:dyDescent="0.25">
      <c r="A137" t="s">
        <v>21</v>
      </c>
      <c r="B137">
        <v>169</v>
      </c>
      <c r="C137">
        <v>7</v>
      </c>
      <c r="D137">
        <v>237</v>
      </c>
      <c r="E137">
        <v>7</v>
      </c>
      <c r="F137" t="s">
        <v>289</v>
      </c>
      <c r="G137" t="s">
        <v>22</v>
      </c>
      <c r="H137">
        <v>2012</v>
      </c>
      <c r="I137">
        <v>3</v>
      </c>
      <c r="J137">
        <v>14</v>
      </c>
      <c r="K137">
        <v>14</v>
      </c>
      <c r="L137">
        <v>2</v>
      </c>
      <c r="M137" t="s">
        <v>20</v>
      </c>
      <c r="R137">
        <f t="shared" si="45"/>
        <v>4.9915611814345988</v>
      </c>
      <c r="S137">
        <f t="shared" si="46"/>
        <v>7</v>
      </c>
      <c r="T137">
        <f t="shared" si="47"/>
        <v>5.9110852024008409</v>
      </c>
      <c r="U137">
        <f t="shared" si="48"/>
        <v>7</v>
      </c>
      <c r="W137">
        <f t="shared" si="49"/>
        <v>4.0338264879203845</v>
      </c>
      <c r="X137">
        <f t="shared" si="43"/>
        <v>0</v>
      </c>
      <c r="Y137">
        <f t="shared" si="44"/>
        <v>1.1857354364304176</v>
      </c>
      <c r="AA137">
        <f t="shared" si="50"/>
        <v>2.0084388185654012</v>
      </c>
      <c r="AB137">
        <f t="shared" si="51"/>
        <v>0</v>
      </c>
      <c r="AC137">
        <f t="shared" si="52"/>
        <v>1.0889147975991591</v>
      </c>
      <c r="AE137">
        <f t="shared" si="53"/>
        <v>40.236686390532554</v>
      </c>
      <c r="AF137">
        <f t="shared" si="54"/>
        <v>0</v>
      </c>
      <c r="AG137">
        <f t="shared" si="55"/>
        <v>18.421571679543487</v>
      </c>
      <c r="AI137">
        <f t="shared" si="56"/>
        <v>40.236686390532554</v>
      </c>
      <c r="AJ137">
        <f t="shared" si="56"/>
        <v>0</v>
      </c>
      <c r="AK137">
        <f t="shared" si="56"/>
        <v>18.421571679543487</v>
      </c>
      <c r="AR137">
        <f t="shared" si="57"/>
        <v>1.4023668639053255</v>
      </c>
      <c r="AS137">
        <f t="shared" si="58"/>
        <v>1</v>
      </c>
    </row>
    <row r="138" spans="1:45" x14ac:dyDescent="0.25">
      <c r="A138" t="s">
        <v>21</v>
      </c>
      <c r="B138">
        <v>167</v>
      </c>
      <c r="C138">
        <v>6</v>
      </c>
      <c r="D138">
        <v>239</v>
      </c>
      <c r="E138">
        <v>13</v>
      </c>
      <c r="F138" t="s">
        <v>291</v>
      </c>
      <c r="G138" t="s">
        <v>22</v>
      </c>
      <c r="H138">
        <v>2012</v>
      </c>
      <c r="I138">
        <v>3</v>
      </c>
      <c r="J138">
        <v>14</v>
      </c>
      <c r="K138">
        <v>15</v>
      </c>
      <c r="L138">
        <v>2</v>
      </c>
      <c r="M138" t="s">
        <v>20</v>
      </c>
      <c r="R138">
        <f t="shared" si="45"/>
        <v>9.0836820083682017</v>
      </c>
      <c r="S138">
        <f t="shared" si="46"/>
        <v>13</v>
      </c>
      <c r="T138">
        <f t="shared" si="47"/>
        <v>10.866824104069535</v>
      </c>
      <c r="U138">
        <f t="shared" si="48"/>
        <v>6</v>
      </c>
      <c r="W138">
        <f t="shared" si="49"/>
        <v>9.5090947287337464</v>
      </c>
      <c r="X138">
        <f t="shared" si="43"/>
        <v>49</v>
      </c>
      <c r="Y138">
        <f t="shared" si="44"/>
        <v>23.685976859952227</v>
      </c>
      <c r="AA138">
        <f t="shared" si="50"/>
        <v>3.0836820083682017</v>
      </c>
      <c r="AB138">
        <f t="shared" si="51"/>
        <v>7</v>
      </c>
      <c r="AC138">
        <f t="shared" si="52"/>
        <v>4.8668241040695346</v>
      </c>
      <c r="AE138">
        <f t="shared" si="53"/>
        <v>33.947489636112394</v>
      </c>
      <c r="AF138">
        <f t="shared" si="54"/>
        <v>53.846153846153847</v>
      </c>
      <c r="AG138">
        <f t="shared" si="55"/>
        <v>44.78607601872335</v>
      </c>
      <c r="AI138">
        <f t="shared" si="56"/>
        <v>33.947489636112394</v>
      </c>
      <c r="AJ138">
        <f t="shared" si="56"/>
        <v>53.846153846153847</v>
      </c>
      <c r="AK138">
        <f t="shared" si="56"/>
        <v>44.78607601872335</v>
      </c>
      <c r="AR138">
        <f t="shared" si="57"/>
        <v>0.66052510363887607</v>
      </c>
      <c r="AS138">
        <f t="shared" si="58"/>
        <v>0.46153846153846156</v>
      </c>
    </row>
    <row r="139" spans="1:45" x14ac:dyDescent="0.25">
      <c r="A139" t="s">
        <v>21</v>
      </c>
      <c r="B139">
        <v>165</v>
      </c>
      <c r="C139">
        <v>11</v>
      </c>
      <c r="D139">
        <v>242</v>
      </c>
      <c r="E139">
        <v>9</v>
      </c>
      <c r="F139" t="s">
        <v>293</v>
      </c>
      <c r="G139" t="s">
        <v>22</v>
      </c>
      <c r="H139">
        <v>2012</v>
      </c>
      <c r="I139">
        <v>3</v>
      </c>
      <c r="J139">
        <v>14</v>
      </c>
      <c r="K139">
        <v>16</v>
      </c>
      <c r="L139">
        <v>2</v>
      </c>
      <c r="M139" t="s">
        <v>20</v>
      </c>
      <c r="R139">
        <f t="shared" si="45"/>
        <v>6.1363636363636367</v>
      </c>
      <c r="S139">
        <f t="shared" si="46"/>
        <v>9</v>
      </c>
      <c r="T139">
        <f t="shared" si="47"/>
        <v>7.4315054146029347</v>
      </c>
      <c r="U139">
        <f t="shared" si="48"/>
        <v>11</v>
      </c>
      <c r="W139">
        <f t="shared" si="49"/>
        <v>23.654958677685947</v>
      </c>
      <c r="X139">
        <f t="shared" si="43"/>
        <v>4</v>
      </c>
      <c r="Y139">
        <f t="shared" si="44"/>
        <v>12.734153606008173</v>
      </c>
      <c r="AA139">
        <f t="shared" si="50"/>
        <v>4.8636363636363633</v>
      </c>
      <c r="AB139">
        <f t="shared" si="51"/>
        <v>2</v>
      </c>
      <c r="AC139">
        <f t="shared" si="52"/>
        <v>3.5684945853970653</v>
      </c>
      <c r="AE139">
        <f t="shared" si="53"/>
        <v>79.259259259259252</v>
      </c>
      <c r="AF139">
        <f t="shared" si="54"/>
        <v>22.222222222222221</v>
      </c>
      <c r="AG139">
        <f t="shared" si="55"/>
        <v>48.018461755877354</v>
      </c>
      <c r="AI139">
        <f t="shared" si="56"/>
        <v>79.259259259259252</v>
      </c>
      <c r="AJ139">
        <f t="shared" si="56"/>
        <v>22.222222222222221</v>
      </c>
      <c r="AK139">
        <f t="shared" si="56"/>
        <v>48.018461755877354</v>
      </c>
      <c r="AR139">
        <f t="shared" si="57"/>
        <v>1.7925925925925925</v>
      </c>
      <c r="AS139">
        <f t="shared" si="58"/>
        <v>1.2222222222222223</v>
      </c>
    </row>
    <row r="140" spans="1:45" x14ac:dyDescent="0.25">
      <c r="A140" t="s">
        <v>21</v>
      </c>
      <c r="B140">
        <v>174</v>
      </c>
      <c r="C140">
        <v>2</v>
      </c>
      <c r="D140">
        <v>246</v>
      </c>
      <c r="E140">
        <v>7</v>
      </c>
      <c r="F140" t="s">
        <v>295</v>
      </c>
      <c r="G140" t="s">
        <v>22</v>
      </c>
      <c r="H140">
        <v>2012</v>
      </c>
      <c r="I140">
        <v>3</v>
      </c>
      <c r="J140">
        <v>14</v>
      </c>
      <c r="K140">
        <v>17</v>
      </c>
      <c r="L140">
        <v>2</v>
      </c>
      <c r="M140" t="s">
        <v>20</v>
      </c>
      <c r="R140">
        <f t="shared" si="45"/>
        <v>4.9512195121951219</v>
      </c>
      <c r="S140">
        <f t="shared" si="46"/>
        <v>7</v>
      </c>
      <c r="T140">
        <f t="shared" si="47"/>
        <v>5.8871501242422761</v>
      </c>
      <c r="U140">
        <f t="shared" si="48"/>
        <v>2</v>
      </c>
      <c r="W140">
        <f t="shared" si="49"/>
        <v>8.7096966091612131</v>
      </c>
      <c r="X140">
        <f t="shared" si="43"/>
        <v>25</v>
      </c>
      <c r="Y140">
        <f t="shared" si="44"/>
        <v>15.109936088396744</v>
      </c>
      <c r="AA140">
        <f t="shared" si="50"/>
        <v>2.9512195121951219</v>
      </c>
      <c r="AB140">
        <f t="shared" si="51"/>
        <v>5</v>
      </c>
      <c r="AC140">
        <f t="shared" si="52"/>
        <v>3.8871501242422761</v>
      </c>
      <c r="AE140">
        <f t="shared" si="53"/>
        <v>59.60591133004926</v>
      </c>
      <c r="AF140">
        <f t="shared" si="54"/>
        <v>71.428571428571431</v>
      </c>
      <c r="AG140">
        <f t="shared" si="55"/>
        <v>66.027705124006559</v>
      </c>
      <c r="AI140">
        <f t="shared" si="56"/>
        <v>59.60591133004926</v>
      </c>
      <c r="AJ140">
        <f t="shared" si="56"/>
        <v>71.428571428571431</v>
      </c>
      <c r="AK140">
        <f t="shared" si="56"/>
        <v>66.027705124006559</v>
      </c>
      <c r="AR140">
        <f t="shared" si="57"/>
        <v>0.4039408866995074</v>
      </c>
      <c r="AS140">
        <f t="shared" si="58"/>
        <v>0.2857142857142857</v>
      </c>
    </row>
    <row r="141" spans="1:45" x14ac:dyDescent="0.25">
      <c r="A141" t="s">
        <v>21</v>
      </c>
      <c r="B141">
        <v>168</v>
      </c>
      <c r="C141">
        <v>15</v>
      </c>
      <c r="D141">
        <v>247</v>
      </c>
      <c r="E141">
        <v>12</v>
      </c>
      <c r="F141" t="s">
        <v>297</v>
      </c>
      <c r="G141" t="s">
        <v>22</v>
      </c>
      <c r="H141">
        <v>2012</v>
      </c>
      <c r="I141">
        <v>3</v>
      </c>
      <c r="J141">
        <v>14</v>
      </c>
      <c r="K141">
        <v>18</v>
      </c>
      <c r="L141">
        <v>2</v>
      </c>
      <c r="M141" t="s">
        <v>20</v>
      </c>
      <c r="R141">
        <f t="shared" si="45"/>
        <v>8.1619433198380573</v>
      </c>
      <c r="S141">
        <f t="shared" si="46"/>
        <v>12</v>
      </c>
      <c r="T141">
        <f t="shared" si="47"/>
        <v>9.8966317420654129</v>
      </c>
      <c r="U141">
        <f t="shared" si="48"/>
        <v>15</v>
      </c>
      <c r="W141">
        <f t="shared" si="49"/>
        <v>46.759019161107368</v>
      </c>
      <c r="X141">
        <f t="shared" si="43"/>
        <v>9</v>
      </c>
      <c r="Y141">
        <f t="shared" si="44"/>
        <v>26.044367576094302</v>
      </c>
      <c r="AA141">
        <f t="shared" si="50"/>
        <v>6.8380566801619427</v>
      </c>
      <c r="AB141">
        <f t="shared" si="51"/>
        <v>3</v>
      </c>
      <c r="AC141">
        <f t="shared" si="52"/>
        <v>5.1033682579345871</v>
      </c>
      <c r="AE141">
        <f t="shared" si="53"/>
        <v>83.779761904761898</v>
      </c>
      <c r="AF141">
        <f t="shared" si="54"/>
        <v>25</v>
      </c>
      <c r="AG141">
        <f t="shared" si="55"/>
        <v>51.566718767990871</v>
      </c>
      <c r="AI141">
        <f t="shared" si="56"/>
        <v>83.779761904761898</v>
      </c>
      <c r="AJ141">
        <f t="shared" si="56"/>
        <v>25</v>
      </c>
      <c r="AK141">
        <f t="shared" si="56"/>
        <v>51.566718767990871</v>
      </c>
      <c r="AR141">
        <f t="shared" si="57"/>
        <v>1.8377976190476188</v>
      </c>
      <c r="AS141">
        <f t="shared" si="58"/>
        <v>1.25</v>
      </c>
    </row>
    <row r="142" spans="1:45" x14ac:dyDescent="0.25">
      <c r="A142" t="s">
        <v>21</v>
      </c>
      <c r="B142">
        <v>180</v>
      </c>
      <c r="C142">
        <v>9</v>
      </c>
      <c r="D142">
        <v>256</v>
      </c>
      <c r="E142">
        <v>6</v>
      </c>
      <c r="F142" t="s">
        <v>299</v>
      </c>
      <c r="G142" t="s">
        <v>22</v>
      </c>
      <c r="H142">
        <v>2012</v>
      </c>
      <c r="I142">
        <v>3</v>
      </c>
      <c r="J142">
        <v>14</v>
      </c>
      <c r="K142">
        <v>19</v>
      </c>
      <c r="L142">
        <v>2</v>
      </c>
      <c r="M142" t="s">
        <v>20</v>
      </c>
      <c r="R142">
        <f t="shared" si="45"/>
        <v>4.21875</v>
      </c>
      <c r="S142">
        <f t="shared" si="46"/>
        <v>6</v>
      </c>
      <c r="T142">
        <f t="shared" si="47"/>
        <v>5.0311529493745271</v>
      </c>
      <c r="U142">
        <f t="shared" si="48"/>
        <v>9</v>
      </c>
      <c r="W142">
        <f t="shared" si="49"/>
        <v>22.8603515625</v>
      </c>
      <c r="X142">
        <f t="shared" si="43"/>
        <v>9</v>
      </c>
      <c r="Y142">
        <f t="shared" si="44"/>
        <v>15.751746911258515</v>
      </c>
      <c r="AA142">
        <f t="shared" si="50"/>
        <v>4.78125</v>
      </c>
      <c r="AB142">
        <f t="shared" si="51"/>
        <v>3</v>
      </c>
      <c r="AC142">
        <f t="shared" si="52"/>
        <v>3.9688470506254729</v>
      </c>
      <c r="AE142">
        <f t="shared" si="53"/>
        <v>113.33333333333333</v>
      </c>
      <c r="AF142">
        <f t="shared" si="54"/>
        <v>50</v>
      </c>
      <c r="AG142">
        <f t="shared" si="55"/>
        <v>78.88543819998317</v>
      </c>
      <c r="AI142">
        <f t="shared" si="56"/>
        <v>113.33333333333333</v>
      </c>
      <c r="AJ142">
        <f t="shared" si="56"/>
        <v>50</v>
      </c>
      <c r="AK142">
        <f t="shared" si="56"/>
        <v>78.88543819998317</v>
      </c>
      <c r="AR142">
        <f t="shared" si="57"/>
        <v>2.1333333333333333</v>
      </c>
      <c r="AS142">
        <f t="shared" si="58"/>
        <v>1.5</v>
      </c>
    </row>
    <row r="143" spans="1:45" x14ac:dyDescent="0.25">
      <c r="A143" t="s">
        <v>21</v>
      </c>
      <c r="B143">
        <v>186</v>
      </c>
      <c r="C143">
        <v>9</v>
      </c>
      <c r="D143">
        <v>253</v>
      </c>
      <c r="E143">
        <v>5</v>
      </c>
      <c r="F143" t="s">
        <v>301</v>
      </c>
      <c r="G143" t="s">
        <v>22</v>
      </c>
      <c r="H143">
        <v>2012</v>
      </c>
      <c r="I143">
        <v>3</v>
      </c>
      <c r="J143">
        <v>14</v>
      </c>
      <c r="K143">
        <v>20</v>
      </c>
      <c r="L143">
        <v>2</v>
      </c>
      <c r="M143" t="s">
        <v>20</v>
      </c>
      <c r="R143">
        <f t="shared" si="45"/>
        <v>3.6758893280632412</v>
      </c>
      <c r="S143">
        <f t="shared" si="46"/>
        <v>5</v>
      </c>
      <c r="T143">
        <f t="shared" si="47"/>
        <v>4.2871256851550559</v>
      </c>
      <c r="U143">
        <f t="shared" si="48"/>
        <v>9</v>
      </c>
      <c r="W143">
        <f t="shared" si="49"/>
        <v>28.346154447030884</v>
      </c>
      <c r="X143">
        <f t="shared" si="43"/>
        <v>16</v>
      </c>
      <c r="Y143">
        <f t="shared" si="44"/>
        <v>22.211184307525201</v>
      </c>
      <c r="AA143">
        <f t="shared" si="50"/>
        <v>5.3241106719367588</v>
      </c>
      <c r="AB143">
        <f t="shared" si="51"/>
        <v>4</v>
      </c>
      <c r="AC143">
        <f t="shared" si="52"/>
        <v>4.7128743148449441</v>
      </c>
      <c r="AE143">
        <f t="shared" si="53"/>
        <v>144.83870967741936</v>
      </c>
      <c r="AF143">
        <f t="shared" si="54"/>
        <v>80</v>
      </c>
      <c r="AG143">
        <f t="shared" si="55"/>
        <v>109.93086419565722</v>
      </c>
      <c r="AI143">
        <f t="shared" si="56"/>
        <v>144.83870967741936</v>
      </c>
      <c r="AJ143">
        <f t="shared" si="56"/>
        <v>80</v>
      </c>
      <c r="AK143">
        <f t="shared" si="56"/>
        <v>109.93086419565722</v>
      </c>
      <c r="AR143">
        <f t="shared" si="57"/>
        <v>2.4483870967741934</v>
      </c>
      <c r="AS143">
        <f t="shared" si="58"/>
        <v>1.8</v>
      </c>
    </row>
    <row r="144" spans="1:45" x14ac:dyDescent="0.25">
      <c r="A144" t="s">
        <v>21</v>
      </c>
      <c r="B144">
        <v>186</v>
      </c>
      <c r="C144">
        <v>16</v>
      </c>
      <c r="D144">
        <v>246</v>
      </c>
      <c r="E144">
        <v>10</v>
      </c>
      <c r="F144" t="s">
        <v>303</v>
      </c>
      <c r="G144" t="s">
        <v>22</v>
      </c>
      <c r="H144">
        <v>2012</v>
      </c>
      <c r="I144">
        <v>3</v>
      </c>
      <c r="J144">
        <v>14</v>
      </c>
      <c r="K144">
        <v>21</v>
      </c>
      <c r="L144">
        <v>2</v>
      </c>
      <c r="M144" t="s">
        <v>20</v>
      </c>
      <c r="R144">
        <f t="shared" si="45"/>
        <v>7.5609756097560972</v>
      </c>
      <c r="S144">
        <f t="shared" si="46"/>
        <v>10</v>
      </c>
      <c r="T144">
        <f t="shared" si="47"/>
        <v>8.6953870585248225</v>
      </c>
      <c r="U144">
        <f t="shared" si="48"/>
        <v>16</v>
      </c>
      <c r="W144">
        <f t="shared" si="49"/>
        <v>71.217132659131479</v>
      </c>
      <c r="X144">
        <f t="shared" si="43"/>
        <v>36</v>
      </c>
      <c r="Y144">
        <f t="shared" si="44"/>
        <v>53.357370224766647</v>
      </c>
      <c r="AA144">
        <f t="shared" si="50"/>
        <v>8.4390243902439028</v>
      </c>
      <c r="AB144">
        <f t="shared" si="51"/>
        <v>6</v>
      </c>
      <c r="AC144">
        <f t="shared" si="52"/>
        <v>7.3046129414751775</v>
      </c>
      <c r="AE144">
        <f t="shared" si="53"/>
        <v>111.61290322580646</v>
      </c>
      <c r="AF144">
        <f t="shared" si="54"/>
        <v>60</v>
      </c>
      <c r="AG144">
        <f t="shared" si="55"/>
        <v>84.00561001265433</v>
      </c>
      <c r="AI144">
        <f t="shared" si="56"/>
        <v>111.61290322580646</v>
      </c>
      <c r="AJ144">
        <f t="shared" si="56"/>
        <v>60</v>
      </c>
      <c r="AK144">
        <f t="shared" si="56"/>
        <v>84.00561001265433</v>
      </c>
      <c r="AR144">
        <f t="shared" si="57"/>
        <v>2.1161290322580646</v>
      </c>
      <c r="AS144">
        <f t="shared" si="58"/>
        <v>1.6</v>
      </c>
    </row>
    <row r="145" spans="1:45" x14ac:dyDescent="0.25">
      <c r="A145" t="s">
        <v>21</v>
      </c>
      <c r="B145">
        <v>194</v>
      </c>
      <c r="C145">
        <v>17</v>
      </c>
      <c r="D145">
        <v>244</v>
      </c>
      <c r="E145">
        <v>15</v>
      </c>
      <c r="F145" t="s">
        <v>305</v>
      </c>
      <c r="G145" t="s">
        <v>22</v>
      </c>
      <c r="H145">
        <v>2012</v>
      </c>
      <c r="I145">
        <v>3</v>
      </c>
      <c r="J145">
        <v>14</v>
      </c>
      <c r="K145">
        <v>22</v>
      </c>
      <c r="L145">
        <v>2</v>
      </c>
      <c r="M145" t="s">
        <v>20</v>
      </c>
      <c r="R145">
        <f t="shared" si="45"/>
        <v>11.926229508196721</v>
      </c>
      <c r="S145">
        <f t="shared" si="46"/>
        <v>15</v>
      </c>
      <c r="T145">
        <f t="shared" si="47"/>
        <v>13.375105331284342</v>
      </c>
      <c r="U145">
        <f t="shared" si="48"/>
        <v>17</v>
      </c>
      <c r="W145">
        <f t="shared" si="49"/>
        <v>25.743147003493686</v>
      </c>
      <c r="X145">
        <f t="shared" si="43"/>
        <v>4</v>
      </c>
      <c r="Y145">
        <f t="shared" si="44"/>
        <v>13.139861359283202</v>
      </c>
      <c r="AA145">
        <f t="shared" si="50"/>
        <v>5.0737704918032787</v>
      </c>
      <c r="AB145">
        <f t="shared" si="51"/>
        <v>2</v>
      </c>
      <c r="AC145">
        <f t="shared" si="52"/>
        <v>3.6248946687156582</v>
      </c>
      <c r="AE145">
        <f t="shared" si="53"/>
        <v>42.542955326460479</v>
      </c>
      <c r="AF145">
        <f t="shared" si="54"/>
        <v>13.333333333333334</v>
      </c>
      <c r="AG145">
        <f t="shared" si="55"/>
        <v>27.101802781597819</v>
      </c>
      <c r="AI145">
        <f t="shared" si="56"/>
        <v>42.542955326460479</v>
      </c>
      <c r="AJ145">
        <f t="shared" si="56"/>
        <v>13.333333333333334</v>
      </c>
      <c r="AK145">
        <f t="shared" si="56"/>
        <v>27.101802781597819</v>
      </c>
      <c r="AR145">
        <f t="shared" si="57"/>
        <v>1.4254295532646049</v>
      </c>
      <c r="AS145">
        <f t="shared" si="58"/>
        <v>1.1333333333333333</v>
      </c>
    </row>
    <row r="146" spans="1:45" x14ac:dyDescent="0.25">
      <c r="A146" t="s">
        <v>21</v>
      </c>
      <c r="B146">
        <v>205</v>
      </c>
      <c r="C146">
        <v>23</v>
      </c>
      <c r="D146">
        <v>248</v>
      </c>
      <c r="E146">
        <v>22</v>
      </c>
      <c r="F146" t="s">
        <v>307</v>
      </c>
      <c r="G146" t="s">
        <v>22</v>
      </c>
      <c r="H146">
        <v>2012</v>
      </c>
      <c r="I146">
        <v>3</v>
      </c>
      <c r="J146">
        <v>14</v>
      </c>
      <c r="K146">
        <v>23</v>
      </c>
      <c r="L146">
        <v>2</v>
      </c>
      <c r="M146" t="s">
        <v>20</v>
      </c>
      <c r="R146">
        <f t="shared" si="45"/>
        <v>18.18548387096774</v>
      </c>
      <c r="S146">
        <f t="shared" si="46"/>
        <v>22</v>
      </c>
      <c r="T146">
        <f t="shared" si="47"/>
        <v>20.002016027423092</v>
      </c>
      <c r="U146">
        <f t="shared" si="48"/>
        <v>23</v>
      </c>
      <c r="W146">
        <f t="shared" si="49"/>
        <v>23.179565556711776</v>
      </c>
      <c r="X146">
        <f t="shared" si="43"/>
        <v>1</v>
      </c>
      <c r="Y146">
        <f t="shared" si="44"/>
        <v>8.9879078998280164</v>
      </c>
      <c r="AA146">
        <f t="shared" si="50"/>
        <v>4.8145161290322598</v>
      </c>
      <c r="AB146">
        <f t="shared" si="51"/>
        <v>1</v>
      </c>
      <c r="AC146">
        <f t="shared" si="52"/>
        <v>2.9979839725769075</v>
      </c>
      <c r="AE146">
        <f t="shared" si="53"/>
        <v>26.474501108647463</v>
      </c>
      <c r="AF146">
        <f t="shared" si="54"/>
        <v>4.5454545454545459</v>
      </c>
      <c r="AG146">
        <f t="shared" si="55"/>
        <v>14.988409010704832</v>
      </c>
      <c r="AI146">
        <f t="shared" si="56"/>
        <v>26.474501108647463</v>
      </c>
      <c r="AJ146">
        <f t="shared" si="56"/>
        <v>4.5454545454545459</v>
      </c>
      <c r="AK146">
        <f t="shared" si="56"/>
        <v>14.988409010704832</v>
      </c>
      <c r="AR146">
        <f t="shared" si="57"/>
        <v>1.2647450110864746</v>
      </c>
      <c r="AS146">
        <f t="shared" si="58"/>
        <v>1.0454545454545454</v>
      </c>
    </row>
    <row r="147" spans="1:45" x14ac:dyDescent="0.25">
      <c r="A147" t="s">
        <v>21</v>
      </c>
      <c r="B147">
        <v>217</v>
      </c>
      <c r="C147">
        <v>13</v>
      </c>
      <c r="D147">
        <v>250</v>
      </c>
      <c r="E147">
        <v>17</v>
      </c>
      <c r="F147" t="s">
        <v>309</v>
      </c>
      <c r="G147" t="s">
        <v>22</v>
      </c>
      <c r="H147">
        <v>2012</v>
      </c>
      <c r="I147">
        <v>3</v>
      </c>
      <c r="J147">
        <v>15</v>
      </c>
      <c r="K147">
        <v>0</v>
      </c>
      <c r="L147">
        <v>3</v>
      </c>
      <c r="M147" t="s">
        <v>20</v>
      </c>
      <c r="R147">
        <f t="shared" si="45"/>
        <v>14.756</v>
      </c>
      <c r="S147">
        <f t="shared" si="46"/>
        <v>17</v>
      </c>
      <c r="T147">
        <f t="shared" si="47"/>
        <v>15.838307990438878</v>
      </c>
      <c r="U147">
        <f t="shared" si="48"/>
        <v>13</v>
      </c>
      <c r="W147">
        <f t="shared" si="49"/>
        <v>3.0835360000000009</v>
      </c>
      <c r="X147">
        <f t="shared" si="43"/>
        <v>16</v>
      </c>
      <c r="Y147">
        <f t="shared" si="44"/>
        <v>8.0559922485891811</v>
      </c>
      <c r="AA147">
        <f t="shared" si="50"/>
        <v>1.7560000000000002</v>
      </c>
      <c r="AB147">
        <f t="shared" si="51"/>
        <v>4</v>
      </c>
      <c r="AC147">
        <f t="shared" si="52"/>
        <v>2.8383079904388779</v>
      </c>
      <c r="AE147">
        <f t="shared" si="53"/>
        <v>11.900243968555165</v>
      </c>
      <c r="AF147">
        <f t="shared" si="54"/>
        <v>23.529411764705884</v>
      </c>
      <c r="AG147">
        <f t="shared" si="55"/>
        <v>17.92052529949715</v>
      </c>
      <c r="AI147">
        <f t="shared" si="56"/>
        <v>11.900243968555165</v>
      </c>
      <c r="AJ147">
        <f t="shared" si="56"/>
        <v>23.529411764705884</v>
      </c>
      <c r="AK147">
        <f t="shared" si="56"/>
        <v>17.92052529949715</v>
      </c>
      <c r="AR147">
        <f t="shared" si="57"/>
        <v>0.88099756031444831</v>
      </c>
      <c r="AS147">
        <f t="shared" si="58"/>
        <v>0.76470588235294112</v>
      </c>
    </row>
    <row r="148" spans="1:45" x14ac:dyDescent="0.25">
      <c r="A148" t="s">
        <v>21</v>
      </c>
      <c r="B148">
        <v>208</v>
      </c>
      <c r="C148">
        <v>14</v>
      </c>
      <c r="D148">
        <v>238</v>
      </c>
      <c r="E148">
        <v>25</v>
      </c>
      <c r="F148" t="s">
        <v>311</v>
      </c>
      <c r="G148" t="s">
        <v>22</v>
      </c>
      <c r="H148">
        <v>2012</v>
      </c>
      <c r="I148">
        <v>3</v>
      </c>
      <c r="J148">
        <v>15</v>
      </c>
      <c r="K148">
        <v>1</v>
      </c>
      <c r="L148">
        <v>3</v>
      </c>
      <c r="M148" t="s">
        <v>20</v>
      </c>
      <c r="R148">
        <f t="shared" si="45"/>
        <v>21.84873949579832</v>
      </c>
      <c r="S148">
        <f t="shared" si="46"/>
        <v>25</v>
      </c>
      <c r="T148">
        <f t="shared" si="47"/>
        <v>23.371317622140133</v>
      </c>
      <c r="U148">
        <f t="shared" si="48"/>
        <v>14</v>
      </c>
      <c r="W148">
        <f t="shared" si="49"/>
        <v>61.602711672904462</v>
      </c>
      <c r="X148">
        <f t="shared" si="43"/>
        <v>121</v>
      </c>
      <c r="Y148">
        <f t="shared" si="44"/>
        <v>87.82159397503419</v>
      </c>
      <c r="AA148">
        <f t="shared" si="50"/>
        <v>7.8487394957983199</v>
      </c>
      <c r="AB148">
        <f t="shared" si="51"/>
        <v>11</v>
      </c>
      <c r="AC148">
        <f t="shared" si="52"/>
        <v>9.3713176221401326</v>
      </c>
      <c r="AE148">
        <f t="shared" si="53"/>
        <v>35.923076923076927</v>
      </c>
      <c r="AF148">
        <f t="shared" si="54"/>
        <v>44</v>
      </c>
      <c r="AG148">
        <f t="shared" si="55"/>
        <v>40.097515140791593</v>
      </c>
      <c r="AI148">
        <f t="shared" si="56"/>
        <v>35.923076923076927</v>
      </c>
      <c r="AJ148">
        <f t="shared" si="56"/>
        <v>44</v>
      </c>
      <c r="AK148">
        <f t="shared" si="56"/>
        <v>40.097515140791593</v>
      </c>
      <c r="AR148">
        <f t="shared" si="57"/>
        <v>0.64076923076923076</v>
      </c>
      <c r="AS148">
        <f t="shared" si="58"/>
        <v>0.56000000000000005</v>
      </c>
    </row>
    <row r="149" spans="1:45" x14ac:dyDescent="0.25">
      <c r="A149" t="s">
        <v>21</v>
      </c>
      <c r="B149">
        <v>204</v>
      </c>
      <c r="C149">
        <v>17</v>
      </c>
      <c r="D149">
        <v>242</v>
      </c>
      <c r="E149">
        <v>23</v>
      </c>
      <c r="F149" t="s">
        <v>313</v>
      </c>
      <c r="G149" t="s">
        <v>22</v>
      </c>
      <c r="H149">
        <v>2012</v>
      </c>
      <c r="I149">
        <v>3</v>
      </c>
      <c r="J149">
        <v>15</v>
      </c>
      <c r="K149">
        <v>2</v>
      </c>
      <c r="L149">
        <v>3</v>
      </c>
      <c r="M149" t="s">
        <v>20</v>
      </c>
      <c r="R149">
        <f t="shared" si="45"/>
        <v>19.388429752066116</v>
      </c>
      <c r="S149">
        <f t="shared" si="46"/>
        <v>23</v>
      </c>
      <c r="T149">
        <f t="shared" si="47"/>
        <v>21.117146689302526</v>
      </c>
      <c r="U149">
        <f t="shared" si="48"/>
        <v>17</v>
      </c>
      <c r="W149">
        <f t="shared" si="49"/>
        <v>5.7045966805546104</v>
      </c>
      <c r="X149">
        <f t="shared" si="43"/>
        <v>36</v>
      </c>
      <c r="Y149">
        <f t="shared" si="44"/>
        <v>16.950896861234753</v>
      </c>
      <c r="AA149">
        <f t="shared" si="50"/>
        <v>2.3884297520661164</v>
      </c>
      <c r="AB149">
        <f t="shared" si="51"/>
        <v>6</v>
      </c>
      <c r="AC149">
        <f t="shared" si="52"/>
        <v>4.1171466893025261</v>
      </c>
      <c r="AE149">
        <f t="shared" si="53"/>
        <v>12.318840579710148</v>
      </c>
      <c r="AF149">
        <f t="shared" si="54"/>
        <v>26.086956521739129</v>
      </c>
      <c r="AG149">
        <f t="shared" si="55"/>
        <v>19.496699766679086</v>
      </c>
      <c r="AI149">
        <f t="shared" si="56"/>
        <v>12.318840579710148</v>
      </c>
      <c r="AJ149">
        <f t="shared" si="56"/>
        <v>26.086956521739129</v>
      </c>
      <c r="AK149">
        <f t="shared" si="56"/>
        <v>19.496699766679086</v>
      </c>
      <c r="AR149">
        <f t="shared" si="57"/>
        <v>0.87681159420289856</v>
      </c>
      <c r="AS149">
        <f t="shared" si="58"/>
        <v>0.73913043478260865</v>
      </c>
    </row>
    <row r="150" spans="1:45" x14ac:dyDescent="0.25">
      <c r="A150" t="s">
        <v>21</v>
      </c>
      <c r="B150">
        <v>207</v>
      </c>
      <c r="C150">
        <v>7</v>
      </c>
      <c r="D150">
        <v>250</v>
      </c>
      <c r="E150">
        <v>27</v>
      </c>
      <c r="F150" t="s">
        <v>315</v>
      </c>
      <c r="G150" t="s">
        <v>22</v>
      </c>
      <c r="H150">
        <v>2012</v>
      </c>
      <c r="I150">
        <v>3</v>
      </c>
      <c r="J150">
        <v>15</v>
      </c>
      <c r="K150">
        <v>3</v>
      </c>
      <c r="L150">
        <v>3</v>
      </c>
      <c r="M150" t="s">
        <v>20</v>
      </c>
      <c r="R150">
        <f t="shared" si="45"/>
        <v>22.356000000000002</v>
      </c>
      <c r="S150">
        <f t="shared" si="46"/>
        <v>27</v>
      </c>
      <c r="T150">
        <f t="shared" si="47"/>
        <v>24.568516438727027</v>
      </c>
      <c r="U150">
        <f t="shared" si="48"/>
        <v>7</v>
      </c>
      <c r="W150">
        <f t="shared" si="49"/>
        <v>235.80673600000006</v>
      </c>
      <c r="X150">
        <f t="shared" si="43"/>
        <v>400</v>
      </c>
      <c r="Y150">
        <f t="shared" si="44"/>
        <v>308.6527698578218</v>
      </c>
      <c r="AA150">
        <f t="shared" si="50"/>
        <v>15.356000000000002</v>
      </c>
      <c r="AB150">
        <f t="shared" si="51"/>
        <v>20</v>
      </c>
      <c r="AC150">
        <f t="shared" si="52"/>
        <v>17.568516438727027</v>
      </c>
      <c r="AE150">
        <f t="shared" si="53"/>
        <v>68.688495258543568</v>
      </c>
      <c r="AF150">
        <f t="shared" si="54"/>
        <v>74.074074074074076</v>
      </c>
      <c r="AG150">
        <f t="shared" si="55"/>
        <v>71.508251149564757</v>
      </c>
      <c r="AI150">
        <f t="shared" si="56"/>
        <v>68.688495258543568</v>
      </c>
      <c r="AJ150">
        <f t="shared" si="56"/>
        <v>74.074074074074076</v>
      </c>
      <c r="AK150">
        <f t="shared" si="56"/>
        <v>71.508251149564757</v>
      </c>
      <c r="AR150">
        <f t="shared" si="57"/>
        <v>0.31311504741456431</v>
      </c>
      <c r="AS150">
        <f t="shared" si="58"/>
        <v>0.25925925925925924</v>
      </c>
    </row>
    <row r="151" spans="1:45" x14ac:dyDescent="0.25">
      <c r="A151" t="s">
        <v>21</v>
      </c>
      <c r="B151">
        <v>205</v>
      </c>
      <c r="C151">
        <v>13</v>
      </c>
      <c r="D151">
        <v>261</v>
      </c>
      <c r="E151">
        <v>21</v>
      </c>
      <c r="F151" t="s">
        <v>317</v>
      </c>
      <c r="G151" t="s">
        <v>22</v>
      </c>
      <c r="H151">
        <v>2012</v>
      </c>
      <c r="I151">
        <v>3</v>
      </c>
      <c r="J151">
        <v>15</v>
      </c>
      <c r="K151">
        <v>4</v>
      </c>
      <c r="L151">
        <v>3</v>
      </c>
      <c r="M151" t="s">
        <v>20</v>
      </c>
      <c r="R151">
        <f t="shared" si="45"/>
        <v>16.494252873563219</v>
      </c>
      <c r="S151">
        <f t="shared" si="46"/>
        <v>21</v>
      </c>
      <c r="T151">
        <f t="shared" si="47"/>
        <v>18.61126837012533</v>
      </c>
      <c r="U151">
        <f t="shared" si="48"/>
        <v>13</v>
      </c>
      <c r="W151">
        <f t="shared" si="49"/>
        <v>12.209803144404816</v>
      </c>
      <c r="X151">
        <f t="shared" si="43"/>
        <v>64</v>
      </c>
      <c r="Y151">
        <f t="shared" si="44"/>
        <v>31.486332721568981</v>
      </c>
      <c r="AA151">
        <f t="shared" si="50"/>
        <v>3.4942528735632195</v>
      </c>
      <c r="AB151">
        <f t="shared" si="51"/>
        <v>8</v>
      </c>
      <c r="AC151">
        <f t="shared" si="52"/>
        <v>5.6112683701253303</v>
      </c>
      <c r="AE151">
        <f t="shared" si="53"/>
        <v>21.184668989547045</v>
      </c>
      <c r="AF151">
        <f t="shared" si="54"/>
        <v>38.095238095238095</v>
      </c>
      <c r="AG151">
        <f t="shared" si="55"/>
        <v>30.149843946866604</v>
      </c>
      <c r="AI151">
        <f t="shared" si="56"/>
        <v>21.184668989547045</v>
      </c>
      <c r="AJ151">
        <f t="shared" si="56"/>
        <v>38.095238095238095</v>
      </c>
      <c r="AK151">
        <f t="shared" si="56"/>
        <v>30.149843946866604</v>
      </c>
      <c r="AR151">
        <f t="shared" si="57"/>
        <v>0.7881533101045296</v>
      </c>
      <c r="AS151">
        <f t="shared" si="58"/>
        <v>0.61904761904761907</v>
      </c>
    </row>
    <row r="152" spans="1:45" x14ac:dyDescent="0.25">
      <c r="A152" t="s">
        <v>21</v>
      </c>
      <c r="B152">
        <v>218</v>
      </c>
      <c r="C152">
        <v>3</v>
      </c>
      <c r="D152">
        <v>272</v>
      </c>
      <c r="E152">
        <v>8</v>
      </c>
      <c r="F152" t="s">
        <v>319</v>
      </c>
      <c r="G152" t="s">
        <v>22</v>
      </c>
      <c r="H152">
        <v>2012</v>
      </c>
      <c r="I152">
        <v>3</v>
      </c>
      <c r="J152">
        <v>15</v>
      </c>
      <c r="K152">
        <v>5</v>
      </c>
      <c r="L152">
        <v>3</v>
      </c>
      <c r="M152" t="s">
        <v>20</v>
      </c>
      <c r="R152">
        <f t="shared" si="45"/>
        <v>6.4117647058823533</v>
      </c>
      <c r="S152">
        <f t="shared" si="46"/>
        <v>8</v>
      </c>
      <c r="T152">
        <f t="shared" si="47"/>
        <v>7.1619911789291413</v>
      </c>
      <c r="U152">
        <f t="shared" si="48"/>
        <v>3</v>
      </c>
      <c r="W152">
        <f t="shared" si="49"/>
        <v>11.6401384083045</v>
      </c>
      <c r="X152">
        <f t="shared" si="43"/>
        <v>25</v>
      </c>
      <c r="Y152">
        <f t="shared" si="44"/>
        <v>17.322170573483984</v>
      </c>
      <c r="AA152">
        <f t="shared" si="50"/>
        <v>3.4117647058823533</v>
      </c>
      <c r="AB152">
        <f t="shared" si="51"/>
        <v>5</v>
      </c>
      <c r="AC152">
        <f t="shared" si="52"/>
        <v>4.1619911789291413</v>
      </c>
      <c r="AE152">
        <f t="shared" si="53"/>
        <v>53.211009174311926</v>
      </c>
      <c r="AF152">
        <f t="shared" si="54"/>
        <v>62.5</v>
      </c>
      <c r="AG152">
        <f t="shared" si="55"/>
        <v>58.112207554428188</v>
      </c>
      <c r="AI152">
        <f t="shared" si="56"/>
        <v>53.211009174311926</v>
      </c>
      <c r="AJ152">
        <f t="shared" si="56"/>
        <v>62.5</v>
      </c>
      <c r="AK152">
        <f t="shared" si="56"/>
        <v>58.112207554428188</v>
      </c>
      <c r="AR152">
        <f t="shared" si="57"/>
        <v>0.4678899082568807</v>
      </c>
      <c r="AS152">
        <f t="shared" si="58"/>
        <v>0.375</v>
      </c>
    </row>
    <row r="153" spans="1:45" x14ac:dyDescent="0.25">
      <c r="A153" t="s">
        <v>21</v>
      </c>
      <c r="B153">
        <v>221</v>
      </c>
      <c r="C153">
        <v>4</v>
      </c>
      <c r="D153">
        <v>274</v>
      </c>
      <c r="E153">
        <v>5</v>
      </c>
      <c r="F153" t="s">
        <v>321</v>
      </c>
      <c r="G153" t="s">
        <v>22</v>
      </c>
      <c r="H153">
        <v>2012</v>
      </c>
      <c r="I153">
        <v>3</v>
      </c>
      <c r="J153">
        <v>15</v>
      </c>
      <c r="K153">
        <v>6</v>
      </c>
      <c r="L153">
        <v>3</v>
      </c>
      <c r="M153" t="s">
        <v>20</v>
      </c>
      <c r="R153">
        <f t="shared" si="45"/>
        <v>4.0328467153284668</v>
      </c>
      <c r="S153">
        <f t="shared" si="46"/>
        <v>5</v>
      </c>
      <c r="T153">
        <f t="shared" si="47"/>
        <v>4.4904602856101885</v>
      </c>
      <c r="U153">
        <f t="shared" si="48"/>
        <v>4</v>
      </c>
      <c r="W153">
        <f t="shared" si="49"/>
        <v>1.0789067078693382E-3</v>
      </c>
      <c r="X153">
        <f t="shared" si="43"/>
        <v>1</v>
      </c>
      <c r="Y153">
        <f t="shared" si="44"/>
        <v>0.24055129176082768</v>
      </c>
      <c r="AA153">
        <f t="shared" si="50"/>
        <v>3.2846715328466836E-2</v>
      </c>
      <c r="AB153">
        <f t="shared" si="51"/>
        <v>1</v>
      </c>
      <c r="AC153">
        <f t="shared" si="52"/>
        <v>0.49046028561018851</v>
      </c>
      <c r="AE153">
        <f t="shared" si="53"/>
        <v>0.814479638009042</v>
      </c>
      <c r="AF153">
        <f t="shared" si="54"/>
        <v>20</v>
      </c>
      <c r="AG153">
        <f t="shared" si="55"/>
        <v>10.92227198137979</v>
      </c>
      <c r="AI153">
        <f t="shared" si="56"/>
        <v>0.814479638009042</v>
      </c>
      <c r="AJ153">
        <f t="shared" si="56"/>
        <v>20</v>
      </c>
      <c r="AK153">
        <f t="shared" si="56"/>
        <v>10.92227198137979</v>
      </c>
      <c r="AR153">
        <f t="shared" si="57"/>
        <v>0.99185520361990953</v>
      </c>
      <c r="AS153">
        <f t="shared" si="58"/>
        <v>0.8</v>
      </c>
    </row>
    <row r="154" spans="1:45" x14ac:dyDescent="0.25">
      <c r="A154" t="s">
        <v>21</v>
      </c>
      <c r="B154">
        <v>225</v>
      </c>
      <c r="C154">
        <v>0</v>
      </c>
      <c r="D154">
        <v>274</v>
      </c>
      <c r="E154">
        <v>4</v>
      </c>
      <c r="F154" t="s">
        <v>323</v>
      </c>
      <c r="G154" t="s">
        <v>22</v>
      </c>
      <c r="H154">
        <v>2012</v>
      </c>
      <c r="I154">
        <v>3</v>
      </c>
      <c r="J154">
        <v>15</v>
      </c>
      <c r="K154">
        <v>7</v>
      </c>
      <c r="L154">
        <v>3</v>
      </c>
      <c r="M154" t="s">
        <v>20</v>
      </c>
      <c r="R154">
        <f t="shared" si="45"/>
        <v>3.2846715328467155</v>
      </c>
      <c r="S154">
        <f t="shared" si="46"/>
        <v>4</v>
      </c>
      <c r="T154">
        <f t="shared" si="47"/>
        <v>3.6247325599810618</v>
      </c>
      <c r="U154">
        <f t="shared" si="48"/>
        <v>0</v>
      </c>
      <c r="W154">
        <f t="shared" si="49"/>
        <v>10.789067078693591</v>
      </c>
      <c r="X154">
        <f t="shared" si="43"/>
        <v>16</v>
      </c>
      <c r="Y154">
        <f t="shared" si="44"/>
        <v>13.138686131386862</v>
      </c>
      <c r="AA154">
        <f t="shared" si="50"/>
        <v>3.2846715328467155</v>
      </c>
      <c r="AB154">
        <f t="shared" si="51"/>
        <v>4</v>
      </c>
      <c r="AC154">
        <f t="shared" si="52"/>
        <v>3.6247325599810618</v>
      </c>
      <c r="AE154">
        <f t="shared" si="53"/>
        <v>100</v>
      </c>
      <c r="AF154">
        <f t="shared" si="54"/>
        <v>100</v>
      </c>
      <c r="AG154">
        <f t="shared" si="55"/>
        <v>100</v>
      </c>
      <c r="AI154">
        <f t="shared" si="56"/>
        <v>100</v>
      </c>
      <c r="AJ154">
        <f t="shared" si="56"/>
        <v>100</v>
      </c>
      <c r="AK154">
        <f t="shared" si="56"/>
        <v>100</v>
      </c>
      <c r="AR154">
        <f t="shared" si="57"/>
        <v>0</v>
      </c>
      <c r="AS154">
        <f t="shared" si="58"/>
        <v>0</v>
      </c>
    </row>
    <row r="155" spans="1:45" x14ac:dyDescent="0.25">
      <c r="A155" t="s">
        <v>21</v>
      </c>
      <c r="B155">
        <v>225</v>
      </c>
      <c r="C155">
        <v>5</v>
      </c>
      <c r="D155">
        <v>275</v>
      </c>
      <c r="E155">
        <v>1</v>
      </c>
      <c r="F155" t="s">
        <v>325</v>
      </c>
      <c r="G155" t="s">
        <v>22</v>
      </c>
      <c r="H155">
        <v>2012</v>
      </c>
      <c r="I155">
        <v>3</v>
      </c>
      <c r="J155">
        <v>15</v>
      </c>
      <c r="K155">
        <v>8</v>
      </c>
      <c r="L155">
        <v>3</v>
      </c>
      <c r="M155" t="s">
        <v>20</v>
      </c>
      <c r="R155">
        <f t="shared" si="45"/>
        <v>0.81818181818181823</v>
      </c>
      <c r="S155">
        <f t="shared" si="46"/>
        <v>1</v>
      </c>
      <c r="T155">
        <f t="shared" si="47"/>
        <v>0.90453403373329089</v>
      </c>
      <c r="U155">
        <f t="shared" si="48"/>
        <v>5</v>
      </c>
      <c r="W155">
        <f t="shared" si="49"/>
        <v>17.487603305785122</v>
      </c>
      <c r="X155">
        <f t="shared" si="43"/>
        <v>16</v>
      </c>
      <c r="Y155">
        <f t="shared" si="44"/>
        <v>16.772841480848911</v>
      </c>
      <c r="AA155">
        <f t="shared" si="50"/>
        <v>4.1818181818181817</v>
      </c>
      <c r="AB155">
        <f t="shared" si="51"/>
        <v>4</v>
      </c>
      <c r="AC155">
        <f t="shared" si="52"/>
        <v>4.0954659662667092</v>
      </c>
      <c r="AE155">
        <f t="shared" si="53"/>
        <v>511.11111111111109</v>
      </c>
      <c r="AF155">
        <f t="shared" si="54"/>
        <v>400</v>
      </c>
      <c r="AG155">
        <f t="shared" si="55"/>
        <v>452.77079839256663</v>
      </c>
      <c r="AI155">
        <f t="shared" si="56"/>
        <v>511.11111111111109</v>
      </c>
      <c r="AJ155">
        <f t="shared" si="56"/>
        <v>400</v>
      </c>
      <c r="AK155">
        <f t="shared" si="56"/>
        <v>452.77079839256663</v>
      </c>
      <c r="AR155">
        <f t="shared" si="57"/>
        <v>6.1111111111111107</v>
      </c>
      <c r="AS155">
        <f t="shared" si="58"/>
        <v>5</v>
      </c>
    </row>
    <row r="156" spans="1:45" x14ac:dyDescent="0.25">
      <c r="A156" t="s">
        <v>21</v>
      </c>
      <c r="B156">
        <v>230</v>
      </c>
      <c r="C156">
        <v>5</v>
      </c>
      <c r="D156">
        <v>272</v>
      </c>
      <c r="E156">
        <v>2</v>
      </c>
      <c r="F156" t="s">
        <v>327</v>
      </c>
      <c r="G156" t="s">
        <v>22</v>
      </c>
      <c r="H156">
        <v>2012</v>
      </c>
      <c r="I156">
        <v>3</v>
      </c>
      <c r="J156">
        <v>15</v>
      </c>
      <c r="K156">
        <v>9</v>
      </c>
      <c r="L156">
        <v>3</v>
      </c>
      <c r="M156" t="s">
        <v>20</v>
      </c>
      <c r="R156">
        <f t="shared" si="45"/>
        <v>1.6911764705882353</v>
      </c>
      <c r="S156">
        <f t="shared" si="46"/>
        <v>2</v>
      </c>
      <c r="T156">
        <f t="shared" si="47"/>
        <v>1.8391174353957038</v>
      </c>
      <c r="U156">
        <f t="shared" si="48"/>
        <v>5</v>
      </c>
      <c r="W156">
        <f t="shared" si="49"/>
        <v>10.948313148788927</v>
      </c>
      <c r="X156">
        <f t="shared" si="43"/>
        <v>9</v>
      </c>
      <c r="Y156">
        <f t="shared" si="44"/>
        <v>9.9911785872194319</v>
      </c>
      <c r="AA156">
        <f t="shared" si="50"/>
        <v>3.3088235294117645</v>
      </c>
      <c r="AB156">
        <f t="shared" si="51"/>
        <v>3</v>
      </c>
      <c r="AC156">
        <f t="shared" si="52"/>
        <v>3.1608825646042962</v>
      </c>
      <c r="AE156">
        <f t="shared" si="53"/>
        <v>195.65217391304347</v>
      </c>
      <c r="AF156">
        <f t="shared" si="54"/>
        <v>150</v>
      </c>
      <c r="AG156">
        <f t="shared" si="55"/>
        <v>171.86953392806052</v>
      </c>
      <c r="AI156">
        <f t="shared" si="56"/>
        <v>195.65217391304347</v>
      </c>
      <c r="AJ156">
        <f t="shared" si="56"/>
        <v>150</v>
      </c>
      <c r="AK156">
        <f t="shared" si="56"/>
        <v>171.86953392806052</v>
      </c>
      <c r="AR156">
        <f t="shared" si="57"/>
        <v>2.9565217391304346</v>
      </c>
      <c r="AS156">
        <f t="shared" si="58"/>
        <v>2.5</v>
      </c>
    </row>
    <row r="157" spans="1:45" x14ac:dyDescent="0.25">
      <c r="A157" t="s">
        <v>21</v>
      </c>
      <c r="B157">
        <v>233</v>
      </c>
      <c r="C157">
        <v>8</v>
      </c>
      <c r="D157">
        <v>272</v>
      </c>
      <c r="E157">
        <v>4</v>
      </c>
      <c r="F157" t="s">
        <v>329</v>
      </c>
      <c r="G157" t="s">
        <v>22</v>
      </c>
      <c r="H157">
        <v>2012</v>
      </c>
      <c r="I157">
        <v>3</v>
      </c>
      <c r="J157">
        <v>15</v>
      </c>
      <c r="K157">
        <v>10</v>
      </c>
      <c r="L157">
        <v>3</v>
      </c>
      <c r="M157" t="s">
        <v>20</v>
      </c>
      <c r="R157">
        <f t="shared" si="45"/>
        <v>3.4264705882352939</v>
      </c>
      <c r="S157">
        <f t="shared" si="46"/>
        <v>4</v>
      </c>
      <c r="T157">
        <f t="shared" si="47"/>
        <v>3.7021456417787206</v>
      </c>
      <c r="U157">
        <f t="shared" si="48"/>
        <v>8</v>
      </c>
      <c r="W157">
        <f t="shared" si="49"/>
        <v>20.917171280276822</v>
      </c>
      <c r="X157">
        <f t="shared" si="43"/>
        <v>16</v>
      </c>
      <c r="Y157">
        <f t="shared" si="44"/>
        <v>18.471552084481644</v>
      </c>
      <c r="AA157">
        <f t="shared" si="50"/>
        <v>4.5735294117647065</v>
      </c>
      <c r="AB157">
        <f t="shared" si="51"/>
        <v>4</v>
      </c>
      <c r="AC157">
        <f t="shared" si="52"/>
        <v>4.2978543582212794</v>
      </c>
      <c r="AE157">
        <f t="shared" si="53"/>
        <v>133.47639484978544</v>
      </c>
      <c r="AF157">
        <f t="shared" si="54"/>
        <v>100</v>
      </c>
      <c r="AG157">
        <f t="shared" si="55"/>
        <v>116.09090441283523</v>
      </c>
      <c r="AI157">
        <f t="shared" si="56"/>
        <v>133.47639484978544</v>
      </c>
      <c r="AJ157">
        <f t="shared" si="56"/>
        <v>100</v>
      </c>
      <c r="AK157">
        <f t="shared" si="56"/>
        <v>116.09090441283523</v>
      </c>
      <c r="AR157">
        <f t="shared" si="57"/>
        <v>2.3347639484978542</v>
      </c>
      <c r="AS157">
        <f t="shared" si="58"/>
        <v>2</v>
      </c>
    </row>
    <row r="158" spans="1:45" x14ac:dyDescent="0.25">
      <c r="A158" t="s">
        <v>21</v>
      </c>
      <c r="B158">
        <v>231</v>
      </c>
      <c r="C158">
        <v>7</v>
      </c>
      <c r="D158">
        <v>275</v>
      </c>
      <c r="E158">
        <v>9</v>
      </c>
      <c r="F158" t="s">
        <v>331</v>
      </c>
      <c r="G158" t="s">
        <v>22</v>
      </c>
      <c r="H158">
        <v>2012</v>
      </c>
      <c r="I158">
        <v>3</v>
      </c>
      <c r="J158">
        <v>15</v>
      </c>
      <c r="K158">
        <v>11</v>
      </c>
      <c r="L158">
        <v>3</v>
      </c>
      <c r="M158" t="s">
        <v>20</v>
      </c>
      <c r="R158">
        <f t="shared" si="45"/>
        <v>7.56</v>
      </c>
      <c r="S158">
        <f t="shared" si="46"/>
        <v>9</v>
      </c>
      <c r="T158">
        <f t="shared" si="47"/>
        <v>8.2486362509205122</v>
      </c>
      <c r="U158">
        <f t="shared" si="48"/>
        <v>7</v>
      </c>
      <c r="W158">
        <f t="shared" si="49"/>
        <v>0.31359999999999955</v>
      </c>
      <c r="X158">
        <f t="shared" si="43"/>
        <v>4</v>
      </c>
      <c r="Y158">
        <f t="shared" si="44"/>
        <v>1.5590924871128324</v>
      </c>
      <c r="AA158">
        <f t="shared" si="50"/>
        <v>0.55999999999999961</v>
      </c>
      <c r="AB158">
        <f t="shared" si="51"/>
        <v>2</v>
      </c>
      <c r="AC158">
        <f t="shared" si="52"/>
        <v>1.2486362509205122</v>
      </c>
      <c r="AE158">
        <f t="shared" si="53"/>
        <v>7.4074074074074021</v>
      </c>
      <c r="AF158">
        <f t="shared" si="54"/>
        <v>22.222222222222221</v>
      </c>
      <c r="AG158">
        <f t="shared" si="55"/>
        <v>15.137487130447409</v>
      </c>
      <c r="AI158">
        <f t="shared" si="56"/>
        <v>7.4074074074074021</v>
      </c>
      <c r="AJ158">
        <f t="shared" si="56"/>
        <v>22.222222222222221</v>
      </c>
      <c r="AK158">
        <f t="shared" si="56"/>
        <v>15.137487130447409</v>
      </c>
      <c r="AR158">
        <f t="shared" si="57"/>
        <v>0.92592592592592593</v>
      </c>
      <c r="AS158">
        <f t="shared" si="58"/>
        <v>0.77777777777777779</v>
      </c>
    </row>
    <row r="159" spans="1:45" x14ac:dyDescent="0.25">
      <c r="A159" t="s">
        <v>21</v>
      </c>
      <c r="B159">
        <v>231</v>
      </c>
      <c r="C159">
        <v>16</v>
      </c>
      <c r="D159">
        <v>279</v>
      </c>
      <c r="E159">
        <v>7</v>
      </c>
      <c r="F159" t="s">
        <v>333</v>
      </c>
      <c r="G159" t="s">
        <v>22</v>
      </c>
      <c r="H159">
        <v>2012</v>
      </c>
      <c r="I159">
        <v>3</v>
      </c>
      <c r="J159">
        <v>15</v>
      </c>
      <c r="K159">
        <v>12</v>
      </c>
      <c r="L159">
        <v>3</v>
      </c>
      <c r="M159" t="s">
        <v>20</v>
      </c>
      <c r="R159">
        <f t="shared" si="45"/>
        <v>5.795698924731183</v>
      </c>
      <c r="S159">
        <f t="shared" si="46"/>
        <v>7</v>
      </c>
      <c r="T159">
        <f t="shared" si="47"/>
        <v>6.3694499348937725</v>
      </c>
      <c r="U159">
        <f t="shared" si="48"/>
        <v>16</v>
      </c>
      <c r="W159">
        <f t="shared" si="49"/>
        <v>104.12776043473232</v>
      </c>
      <c r="X159">
        <f t="shared" si="43"/>
        <v>81</v>
      </c>
      <c r="Y159">
        <f t="shared" si="44"/>
        <v>92.747494556517566</v>
      </c>
      <c r="AA159">
        <f t="shared" si="50"/>
        <v>10.204301075268816</v>
      </c>
      <c r="AB159">
        <f t="shared" si="51"/>
        <v>9</v>
      </c>
      <c r="AC159">
        <f t="shared" si="52"/>
        <v>9.6305500651062275</v>
      </c>
      <c r="AE159">
        <f t="shared" si="53"/>
        <v>176.0667903525046</v>
      </c>
      <c r="AF159">
        <f t="shared" si="54"/>
        <v>128.57142857142858</v>
      </c>
      <c r="AG159">
        <f t="shared" si="55"/>
        <v>151.19908569101332</v>
      </c>
      <c r="AI159">
        <f t="shared" si="56"/>
        <v>176.0667903525046</v>
      </c>
      <c r="AJ159">
        <f t="shared" si="56"/>
        <v>128.57142857142858</v>
      </c>
      <c r="AK159">
        <f t="shared" si="56"/>
        <v>151.19908569101332</v>
      </c>
      <c r="AR159">
        <f t="shared" si="57"/>
        <v>2.7606679035250461</v>
      </c>
      <c r="AS159">
        <f t="shared" si="58"/>
        <v>2.2857142857142856</v>
      </c>
    </row>
    <row r="160" spans="1:45" x14ac:dyDescent="0.25">
      <c r="A160" t="s">
        <v>21</v>
      </c>
      <c r="B160">
        <v>235</v>
      </c>
      <c r="C160">
        <v>3</v>
      </c>
      <c r="D160">
        <v>273</v>
      </c>
      <c r="E160">
        <v>13</v>
      </c>
      <c r="F160" t="s">
        <v>335</v>
      </c>
      <c r="G160" t="s">
        <v>22</v>
      </c>
      <c r="H160">
        <v>2012</v>
      </c>
      <c r="I160">
        <v>3</v>
      </c>
      <c r="J160">
        <v>15</v>
      </c>
      <c r="K160">
        <v>13</v>
      </c>
      <c r="L160">
        <v>3</v>
      </c>
      <c r="M160" t="s">
        <v>20</v>
      </c>
      <c r="R160">
        <f t="shared" si="45"/>
        <v>11.19047619047619</v>
      </c>
      <c r="S160">
        <f t="shared" si="46"/>
        <v>13</v>
      </c>
      <c r="T160">
        <f t="shared" si="47"/>
        <v>12.061351104921474</v>
      </c>
      <c r="U160">
        <f t="shared" si="48"/>
        <v>3</v>
      </c>
      <c r="W160">
        <f t="shared" si="49"/>
        <v>67.083900226757365</v>
      </c>
      <c r="X160">
        <f t="shared" si="43"/>
        <v>100</v>
      </c>
      <c r="Y160">
        <f t="shared" si="44"/>
        <v>82.108083846661629</v>
      </c>
      <c r="AA160">
        <f t="shared" si="50"/>
        <v>8.1904761904761898</v>
      </c>
      <c r="AB160">
        <f t="shared" si="51"/>
        <v>10</v>
      </c>
      <c r="AC160">
        <f t="shared" si="52"/>
        <v>9.0613511049214743</v>
      </c>
      <c r="AE160">
        <f t="shared" si="53"/>
        <v>73.191489361702125</v>
      </c>
      <c r="AF160">
        <f t="shared" si="54"/>
        <v>76.92307692307692</v>
      </c>
      <c r="AG160">
        <f t="shared" si="55"/>
        <v>75.127164660882059</v>
      </c>
      <c r="AI160">
        <f t="shared" si="56"/>
        <v>73.191489361702125</v>
      </c>
      <c r="AJ160">
        <f t="shared" si="56"/>
        <v>76.92307692307692</v>
      </c>
      <c r="AK160">
        <f t="shared" si="56"/>
        <v>75.127164660882059</v>
      </c>
      <c r="AR160">
        <f t="shared" si="57"/>
        <v>0.26808510638297872</v>
      </c>
      <c r="AS160">
        <f t="shared" si="58"/>
        <v>0.23076923076923078</v>
      </c>
    </row>
    <row r="161" spans="1:45" x14ac:dyDescent="0.25">
      <c r="A161" t="s">
        <v>21</v>
      </c>
      <c r="B161">
        <v>230</v>
      </c>
      <c r="C161">
        <v>16</v>
      </c>
      <c r="D161">
        <v>272</v>
      </c>
      <c r="E161">
        <v>7</v>
      </c>
      <c r="F161" t="s">
        <v>337</v>
      </c>
      <c r="G161" t="s">
        <v>22</v>
      </c>
      <c r="H161">
        <v>2012</v>
      </c>
      <c r="I161">
        <v>3</v>
      </c>
      <c r="J161">
        <v>15</v>
      </c>
      <c r="K161">
        <v>14</v>
      </c>
      <c r="L161">
        <v>3</v>
      </c>
      <c r="M161" t="s">
        <v>20</v>
      </c>
      <c r="R161">
        <f t="shared" si="45"/>
        <v>5.9191176470588234</v>
      </c>
      <c r="S161">
        <f t="shared" si="46"/>
        <v>7</v>
      </c>
      <c r="T161">
        <f t="shared" si="47"/>
        <v>6.4369110238849627</v>
      </c>
      <c r="U161">
        <f t="shared" si="48"/>
        <v>16</v>
      </c>
      <c r="W161">
        <f t="shared" si="49"/>
        <v>101.62418901384085</v>
      </c>
      <c r="X161">
        <f t="shared" si="43"/>
        <v>81</v>
      </c>
      <c r="Y161">
        <f t="shared" si="44"/>
        <v>91.452670765092932</v>
      </c>
      <c r="AA161">
        <f t="shared" si="50"/>
        <v>10.080882352941178</v>
      </c>
      <c r="AB161">
        <f t="shared" si="51"/>
        <v>9</v>
      </c>
      <c r="AC161">
        <f t="shared" si="52"/>
        <v>9.5630889761150364</v>
      </c>
      <c r="AE161">
        <f t="shared" si="53"/>
        <v>170.31055900621121</v>
      </c>
      <c r="AF161">
        <f t="shared" si="54"/>
        <v>128.57142857142858</v>
      </c>
      <c r="AG161">
        <f t="shared" si="55"/>
        <v>148.56643101994109</v>
      </c>
      <c r="AI161">
        <f t="shared" si="56"/>
        <v>170.31055900621121</v>
      </c>
      <c r="AJ161">
        <f t="shared" si="56"/>
        <v>128.57142857142858</v>
      </c>
      <c r="AK161">
        <f t="shared" si="56"/>
        <v>148.56643101994109</v>
      </c>
      <c r="AR161">
        <f t="shared" si="57"/>
        <v>2.7031055900621119</v>
      </c>
      <c r="AS161">
        <f t="shared" si="58"/>
        <v>2.2857142857142856</v>
      </c>
    </row>
    <row r="162" spans="1:45" x14ac:dyDescent="0.25">
      <c r="A162" t="s">
        <v>21</v>
      </c>
      <c r="B162">
        <v>239</v>
      </c>
      <c r="C162">
        <v>6</v>
      </c>
      <c r="D162">
        <v>272</v>
      </c>
      <c r="E162">
        <v>7</v>
      </c>
      <c r="F162" t="s">
        <v>339</v>
      </c>
      <c r="G162" t="s">
        <v>22</v>
      </c>
      <c r="H162">
        <v>2012</v>
      </c>
      <c r="I162">
        <v>3</v>
      </c>
      <c r="J162">
        <v>15</v>
      </c>
      <c r="K162">
        <v>15</v>
      </c>
      <c r="L162">
        <v>3</v>
      </c>
      <c r="M162" t="s">
        <v>20</v>
      </c>
      <c r="R162">
        <f t="shared" si="45"/>
        <v>6.1507352941176467</v>
      </c>
      <c r="S162">
        <f t="shared" si="46"/>
        <v>7</v>
      </c>
      <c r="T162">
        <f t="shared" si="47"/>
        <v>6.5616421007872354</v>
      </c>
      <c r="U162">
        <f t="shared" si="48"/>
        <v>6</v>
      </c>
      <c r="W162">
        <f t="shared" si="49"/>
        <v>2.2721128892733471E-2</v>
      </c>
      <c r="X162">
        <f t="shared" si="43"/>
        <v>1</v>
      </c>
      <c r="Y162">
        <f t="shared" si="44"/>
        <v>0.31544184937669911</v>
      </c>
      <c r="AA162">
        <f t="shared" si="50"/>
        <v>0.15073529411764675</v>
      </c>
      <c r="AB162">
        <f t="shared" si="51"/>
        <v>1</v>
      </c>
      <c r="AC162">
        <f t="shared" si="52"/>
        <v>0.56164210078723542</v>
      </c>
      <c r="AE162">
        <f t="shared" si="53"/>
        <v>2.4506873879258766</v>
      </c>
      <c r="AF162">
        <f t="shared" si="54"/>
        <v>14.285714285714286</v>
      </c>
      <c r="AG162">
        <f t="shared" si="55"/>
        <v>8.5594747802513069</v>
      </c>
      <c r="AI162">
        <f t="shared" si="56"/>
        <v>2.4506873879258766</v>
      </c>
      <c r="AJ162">
        <f t="shared" si="56"/>
        <v>14.285714285714286</v>
      </c>
      <c r="AK162">
        <f t="shared" si="56"/>
        <v>8.5594747802513069</v>
      </c>
      <c r="AR162">
        <f t="shared" si="57"/>
        <v>0.97549312612074124</v>
      </c>
      <c r="AS162">
        <f t="shared" si="58"/>
        <v>0.8571428571428571</v>
      </c>
    </row>
    <row r="163" spans="1:45" x14ac:dyDescent="0.25">
      <c r="A163" t="s">
        <v>21</v>
      </c>
      <c r="B163">
        <v>239</v>
      </c>
      <c r="C163">
        <v>12</v>
      </c>
      <c r="D163">
        <v>266</v>
      </c>
      <c r="E163">
        <v>8</v>
      </c>
      <c r="F163" t="s">
        <v>341</v>
      </c>
      <c r="G163" t="s">
        <v>22</v>
      </c>
      <c r="H163">
        <v>2012</v>
      </c>
      <c r="I163">
        <v>3</v>
      </c>
      <c r="J163">
        <v>15</v>
      </c>
      <c r="K163">
        <v>16</v>
      </c>
      <c r="L163">
        <v>3</v>
      </c>
      <c r="M163" t="s">
        <v>20</v>
      </c>
      <c r="R163">
        <f t="shared" si="45"/>
        <v>7.1879699248120303</v>
      </c>
      <c r="S163">
        <f t="shared" si="46"/>
        <v>8</v>
      </c>
      <c r="T163">
        <f t="shared" si="47"/>
        <v>7.5831233273959251</v>
      </c>
      <c r="U163">
        <f t="shared" si="48"/>
        <v>12</v>
      </c>
      <c r="W163">
        <f t="shared" si="49"/>
        <v>23.155633444513537</v>
      </c>
      <c r="X163">
        <f t="shared" si="43"/>
        <v>16</v>
      </c>
      <c r="Y163">
        <f t="shared" si="44"/>
        <v>19.508799540994044</v>
      </c>
      <c r="AA163">
        <f t="shared" si="50"/>
        <v>4.8120300751879697</v>
      </c>
      <c r="AB163">
        <f t="shared" si="51"/>
        <v>4</v>
      </c>
      <c r="AC163">
        <f t="shared" si="52"/>
        <v>4.4168766726040749</v>
      </c>
      <c r="AE163">
        <f t="shared" si="53"/>
        <v>66.945606694560666</v>
      </c>
      <c r="AF163">
        <f t="shared" si="54"/>
        <v>50</v>
      </c>
      <c r="AG163">
        <f t="shared" si="55"/>
        <v>58.246140566473521</v>
      </c>
      <c r="AI163">
        <f t="shared" si="56"/>
        <v>66.945606694560666</v>
      </c>
      <c r="AJ163">
        <f t="shared" si="56"/>
        <v>50</v>
      </c>
      <c r="AK163">
        <f t="shared" si="56"/>
        <v>58.246140566473521</v>
      </c>
      <c r="AR163">
        <f t="shared" si="57"/>
        <v>1.6694560669456067</v>
      </c>
      <c r="AS163">
        <f t="shared" si="58"/>
        <v>1.5</v>
      </c>
    </row>
    <row r="164" spans="1:45" x14ac:dyDescent="0.25">
      <c r="A164" t="s">
        <v>21</v>
      </c>
      <c r="B164">
        <v>240</v>
      </c>
      <c r="C164">
        <v>11</v>
      </c>
      <c r="D164">
        <v>265</v>
      </c>
      <c r="E164">
        <v>16</v>
      </c>
      <c r="F164" t="s">
        <v>343</v>
      </c>
      <c r="G164" t="s">
        <v>22</v>
      </c>
      <c r="H164">
        <v>2012</v>
      </c>
      <c r="I164">
        <v>3</v>
      </c>
      <c r="J164">
        <v>15</v>
      </c>
      <c r="K164">
        <v>17</v>
      </c>
      <c r="L164">
        <v>3</v>
      </c>
      <c r="M164" t="s">
        <v>20</v>
      </c>
      <c r="R164">
        <f t="shared" si="45"/>
        <v>14.490566037735849</v>
      </c>
      <c r="S164">
        <f t="shared" si="46"/>
        <v>16</v>
      </c>
      <c r="T164">
        <f t="shared" si="47"/>
        <v>15.226590445788368</v>
      </c>
      <c r="U164">
        <f t="shared" si="48"/>
        <v>11</v>
      </c>
      <c r="W164">
        <f t="shared" si="49"/>
        <v>12.184051263794947</v>
      </c>
      <c r="X164">
        <f t="shared" si="43"/>
        <v>25</v>
      </c>
      <c r="Y164">
        <f t="shared" si="44"/>
        <v>17.864066796429515</v>
      </c>
      <c r="AA164">
        <f t="shared" si="50"/>
        <v>3.4905660377358494</v>
      </c>
      <c r="AB164">
        <f t="shared" si="51"/>
        <v>5</v>
      </c>
      <c r="AC164">
        <f t="shared" si="52"/>
        <v>4.2265904457883678</v>
      </c>
      <c r="AE164">
        <f t="shared" si="53"/>
        <v>24.088541666666668</v>
      </c>
      <c r="AF164">
        <f t="shared" si="54"/>
        <v>31.25</v>
      </c>
      <c r="AG164">
        <f t="shared" si="55"/>
        <v>27.757957113487809</v>
      </c>
      <c r="AI164">
        <f t="shared" si="56"/>
        <v>24.088541666666668</v>
      </c>
      <c r="AJ164">
        <f t="shared" si="56"/>
        <v>31.25</v>
      </c>
      <c r="AK164">
        <f t="shared" si="56"/>
        <v>27.757957113487809</v>
      </c>
      <c r="AR164">
        <f t="shared" si="57"/>
        <v>0.75911458333333337</v>
      </c>
      <c r="AS164">
        <f t="shared" si="58"/>
        <v>0.6875</v>
      </c>
    </row>
    <row r="165" spans="1:45" x14ac:dyDescent="0.25">
      <c r="A165" t="s">
        <v>21</v>
      </c>
      <c r="B165">
        <v>249</v>
      </c>
      <c r="C165">
        <v>10</v>
      </c>
      <c r="D165">
        <v>274</v>
      </c>
      <c r="E165">
        <v>10</v>
      </c>
      <c r="F165" t="s">
        <v>345</v>
      </c>
      <c r="G165" t="s">
        <v>22</v>
      </c>
      <c r="H165">
        <v>2012</v>
      </c>
      <c r="I165">
        <v>3</v>
      </c>
      <c r="J165">
        <v>15</v>
      </c>
      <c r="K165">
        <v>18</v>
      </c>
      <c r="L165">
        <v>3</v>
      </c>
      <c r="M165" t="s">
        <v>20</v>
      </c>
      <c r="R165">
        <f t="shared" si="45"/>
        <v>9.0875912408759127</v>
      </c>
      <c r="S165">
        <f t="shared" si="46"/>
        <v>10</v>
      </c>
      <c r="T165">
        <f t="shared" si="47"/>
        <v>9.5328858384415334</v>
      </c>
      <c r="U165">
        <f t="shared" si="48"/>
        <v>10</v>
      </c>
      <c r="W165">
        <f t="shared" si="49"/>
        <v>0.83248974372635665</v>
      </c>
      <c r="X165">
        <f t="shared" si="43"/>
        <v>0</v>
      </c>
      <c r="Y165">
        <f t="shared" si="44"/>
        <v>0.21819563992846927</v>
      </c>
      <c r="AA165">
        <f t="shared" si="50"/>
        <v>0.91240875912408725</v>
      </c>
      <c r="AB165">
        <f t="shared" si="51"/>
        <v>0</v>
      </c>
      <c r="AC165">
        <f t="shared" si="52"/>
        <v>0.46711416155846663</v>
      </c>
      <c r="AE165">
        <f t="shared" si="53"/>
        <v>10.040160642570276</v>
      </c>
      <c r="AF165">
        <f t="shared" si="54"/>
        <v>0</v>
      </c>
      <c r="AG165">
        <f t="shared" si="55"/>
        <v>4.9000289049389467</v>
      </c>
      <c r="AI165">
        <f t="shared" si="56"/>
        <v>10.040160642570276</v>
      </c>
      <c r="AJ165">
        <f t="shared" si="56"/>
        <v>0</v>
      </c>
      <c r="AK165">
        <f t="shared" si="56"/>
        <v>4.9000289049389467</v>
      </c>
      <c r="AR165">
        <f t="shared" si="57"/>
        <v>1.1004016064257027</v>
      </c>
      <c r="AS165">
        <f t="shared" si="58"/>
        <v>1</v>
      </c>
    </row>
    <row r="166" spans="1:45" x14ac:dyDescent="0.25">
      <c r="A166" t="s">
        <v>21</v>
      </c>
      <c r="B166">
        <v>244</v>
      </c>
      <c r="C166">
        <v>8</v>
      </c>
      <c r="D166">
        <v>272</v>
      </c>
      <c r="E166">
        <v>10</v>
      </c>
      <c r="F166" t="s">
        <v>347</v>
      </c>
      <c r="G166" t="s">
        <v>22</v>
      </c>
      <c r="H166">
        <v>2012</v>
      </c>
      <c r="I166">
        <v>3</v>
      </c>
      <c r="J166">
        <v>15</v>
      </c>
      <c r="K166">
        <v>19</v>
      </c>
      <c r="L166">
        <v>3</v>
      </c>
      <c r="M166" t="s">
        <v>20</v>
      </c>
      <c r="R166">
        <f t="shared" si="45"/>
        <v>8.9705882352941178</v>
      </c>
      <c r="S166">
        <f t="shared" si="46"/>
        <v>10</v>
      </c>
      <c r="T166">
        <f t="shared" si="47"/>
        <v>9.4713189341791875</v>
      </c>
      <c r="U166">
        <f t="shared" si="48"/>
        <v>8</v>
      </c>
      <c r="W166">
        <f t="shared" si="49"/>
        <v>0.94204152249134965</v>
      </c>
      <c r="X166">
        <f t="shared" si="43"/>
        <v>4</v>
      </c>
      <c r="Y166">
        <f t="shared" si="44"/>
        <v>2.1647794060741803</v>
      </c>
      <c r="AA166">
        <f t="shared" si="50"/>
        <v>0.97058823529411775</v>
      </c>
      <c r="AB166">
        <f t="shared" si="51"/>
        <v>2</v>
      </c>
      <c r="AC166">
        <f t="shared" si="52"/>
        <v>1.4713189341791875</v>
      </c>
      <c r="AE166">
        <f t="shared" si="53"/>
        <v>10.819672131147541</v>
      </c>
      <c r="AF166">
        <f t="shared" si="54"/>
        <v>20</v>
      </c>
      <c r="AG166">
        <f t="shared" si="55"/>
        <v>15.534467209942987</v>
      </c>
      <c r="AI166">
        <f t="shared" si="56"/>
        <v>10.819672131147541</v>
      </c>
      <c r="AJ166">
        <f t="shared" si="56"/>
        <v>20</v>
      </c>
      <c r="AK166">
        <f t="shared" si="56"/>
        <v>15.534467209942987</v>
      </c>
      <c r="AR166">
        <f t="shared" si="57"/>
        <v>0.8918032786885246</v>
      </c>
      <c r="AS166">
        <f t="shared" si="58"/>
        <v>0.8</v>
      </c>
    </row>
    <row r="167" spans="1:45" x14ac:dyDescent="0.25">
      <c r="A167" t="s">
        <v>21</v>
      </c>
      <c r="B167">
        <v>243</v>
      </c>
      <c r="C167">
        <v>10</v>
      </c>
      <c r="D167">
        <v>276</v>
      </c>
      <c r="E167">
        <v>8</v>
      </c>
      <c r="F167" t="s">
        <v>349</v>
      </c>
      <c r="G167" t="s">
        <v>22</v>
      </c>
      <c r="H167">
        <v>2012</v>
      </c>
      <c r="I167">
        <v>3</v>
      </c>
      <c r="J167">
        <v>15</v>
      </c>
      <c r="K167">
        <v>20</v>
      </c>
      <c r="L167">
        <v>3</v>
      </c>
      <c r="M167" t="s">
        <v>20</v>
      </c>
      <c r="R167">
        <f t="shared" si="45"/>
        <v>7.0434782608695654</v>
      </c>
      <c r="S167">
        <f t="shared" si="46"/>
        <v>8</v>
      </c>
      <c r="T167">
        <f t="shared" si="47"/>
        <v>7.5065189060546915</v>
      </c>
      <c r="U167">
        <f t="shared" si="48"/>
        <v>10</v>
      </c>
      <c r="W167">
        <f t="shared" si="49"/>
        <v>8.7410207939508489</v>
      </c>
      <c r="X167">
        <f t="shared" si="43"/>
        <v>4</v>
      </c>
      <c r="Y167">
        <f t="shared" si="44"/>
        <v>6.217447965862692</v>
      </c>
      <c r="AA167">
        <f t="shared" si="50"/>
        <v>2.9565217391304346</v>
      </c>
      <c r="AB167">
        <f t="shared" si="51"/>
        <v>2</v>
      </c>
      <c r="AC167">
        <f t="shared" si="52"/>
        <v>2.4934810939453085</v>
      </c>
      <c r="AE167">
        <f t="shared" si="53"/>
        <v>41.975308641975303</v>
      </c>
      <c r="AF167">
        <f t="shared" si="54"/>
        <v>25</v>
      </c>
      <c r="AG167">
        <f t="shared" si="55"/>
        <v>33.217542314242209</v>
      </c>
      <c r="AI167">
        <f t="shared" si="56"/>
        <v>41.975308641975303</v>
      </c>
      <c r="AJ167">
        <f t="shared" si="56"/>
        <v>25</v>
      </c>
      <c r="AK167">
        <f t="shared" si="56"/>
        <v>33.217542314242209</v>
      </c>
      <c r="AR167">
        <f t="shared" si="57"/>
        <v>1.419753086419753</v>
      </c>
      <c r="AS167">
        <f t="shared" si="58"/>
        <v>1.25</v>
      </c>
    </row>
    <row r="168" spans="1:45" x14ac:dyDescent="0.25">
      <c r="A168" t="s">
        <v>21</v>
      </c>
      <c r="B168">
        <v>244</v>
      </c>
      <c r="C168">
        <v>12</v>
      </c>
      <c r="D168">
        <v>279</v>
      </c>
      <c r="E168">
        <v>11</v>
      </c>
      <c r="F168" t="s">
        <v>351</v>
      </c>
      <c r="G168" t="s">
        <v>22</v>
      </c>
      <c r="H168">
        <v>2012</v>
      </c>
      <c r="I168">
        <v>3</v>
      </c>
      <c r="J168">
        <v>15</v>
      </c>
      <c r="K168">
        <v>21</v>
      </c>
      <c r="L168">
        <v>3</v>
      </c>
      <c r="M168" t="s">
        <v>20</v>
      </c>
      <c r="R168">
        <f t="shared" si="45"/>
        <v>9.6200716845878134</v>
      </c>
      <c r="S168">
        <f t="shared" si="46"/>
        <v>11</v>
      </c>
      <c r="T168">
        <f t="shared" si="47"/>
        <v>10.286923180935393</v>
      </c>
      <c r="U168">
        <f t="shared" si="48"/>
        <v>12</v>
      </c>
      <c r="W168">
        <f t="shared" si="49"/>
        <v>5.6640587865006884</v>
      </c>
      <c r="X168">
        <f t="shared" si="43"/>
        <v>1</v>
      </c>
      <c r="Y168">
        <f t="shared" si="44"/>
        <v>2.9346321880165132</v>
      </c>
      <c r="AA168">
        <f t="shared" si="50"/>
        <v>2.3799283154121866</v>
      </c>
      <c r="AB168">
        <f t="shared" si="51"/>
        <v>1</v>
      </c>
      <c r="AC168">
        <f t="shared" si="52"/>
        <v>1.7130768190646073</v>
      </c>
      <c r="AE168">
        <f t="shared" si="53"/>
        <v>24.739195230998511</v>
      </c>
      <c r="AF168">
        <f t="shared" si="54"/>
        <v>9.0909090909090917</v>
      </c>
      <c r="AG168">
        <f t="shared" si="55"/>
        <v>16.652956272089483</v>
      </c>
      <c r="AI168">
        <f t="shared" si="56"/>
        <v>24.739195230998511</v>
      </c>
      <c r="AJ168">
        <f t="shared" si="56"/>
        <v>9.0909090909090917</v>
      </c>
      <c r="AK168">
        <f t="shared" si="56"/>
        <v>16.652956272089483</v>
      </c>
      <c r="AR168">
        <f t="shared" si="57"/>
        <v>1.2473919523099852</v>
      </c>
      <c r="AS168">
        <f t="shared" si="58"/>
        <v>1.0909090909090908</v>
      </c>
    </row>
    <row r="169" spans="1:45" x14ac:dyDescent="0.25">
      <c r="A169" t="s">
        <v>21</v>
      </c>
      <c r="B169">
        <v>240</v>
      </c>
      <c r="C169">
        <v>29</v>
      </c>
      <c r="D169">
        <v>280</v>
      </c>
      <c r="E169">
        <v>12</v>
      </c>
      <c r="F169" t="s">
        <v>353</v>
      </c>
      <c r="G169" t="s">
        <v>22</v>
      </c>
      <c r="H169">
        <v>2012</v>
      </c>
      <c r="I169">
        <v>3</v>
      </c>
      <c r="J169">
        <v>15</v>
      </c>
      <c r="K169">
        <v>22</v>
      </c>
      <c r="L169">
        <v>3</v>
      </c>
      <c r="M169" t="s">
        <v>20</v>
      </c>
      <c r="R169">
        <f t="shared" si="45"/>
        <v>10.285714285714286</v>
      </c>
      <c r="S169">
        <f t="shared" si="46"/>
        <v>12</v>
      </c>
      <c r="T169">
        <f t="shared" si="47"/>
        <v>11.109841197270619</v>
      </c>
      <c r="U169">
        <f t="shared" si="48"/>
        <v>29</v>
      </c>
      <c r="W169">
        <f t="shared" si="49"/>
        <v>350.22448979591843</v>
      </c>
      <c r="X169">
        <f t="shared" si="43"/>
        <v>289</v>
      </c>
      <c r="Y169">
        <f t="shared" si="44"/>
        <v>320.05778198687557</v>
      </c>
      <c r="AA169">
        <f t="shared" si="50"/>
        <v>18.714285714285715</v>
      </c>
      <c r="AB169">
        <f t="shared" si="51"/>
        <v>17</v>
      </c>
      <c r="AC169">
        <f t="shared" si="52"/>
        <v>17.890158802729381</v>
      </c>
      <c r="AE169">
        <f t="shared" si="53"/>
        <v>181.94444444444446</v>
      </c>
      <c r="AF169">
        <f t="shared" si="54"/>
        <v>141.66666666666666</v>
      </c>
      <c r="AG169">
        <f t="shared" si="55"/>
        <v>161.02983368587212</v>
      </c>
      <c r="AI169">
        <f t="shared" si="56"/>
        <v>181.94444444444446</v>
      </c>
      <c r="AJ169">
        <f t="shared" si="56"/>
        <v>141.66666666666666</v>
      </c>
      <c r="AK169">
        <f t="shared" si="56"/>
        <v>161.02983368587212</v>
      </c>
      <c r="AR169">
        <f t="shared" si="57"/>
        <v>2.8194444444444442</v>
      </c>
      <c r="AS169">
        <f t="shared" si="58"/>
        <v>2.4166666666666665</v>
      </c>
    </row>
    <row r="170" spans="1:45" x14ac:dyDescent="0.25">
      <c r="A170" t="s">
        <v>21</v>
      </c>
      <c r="B170">
        <v>252</v>
      </c>
      <c r="C170">
        <v>26</v>
      </c>
      <c r="D170">
        <v>277</v>
      </c>
      <c r="E170">
        <v>32</v>
      </c>
      <c r="F170" t="s">
        <v>355</v>
      </c>
      <c r="G170" t="s">
        <v>22</v>
      </c>
      <c r="H170">
        <v>2012</v>
      </c>
      <c r="I170">
        <v>3</v>
      </c>
      <c r="J170">
        <v>15</v>
      </c>
      <c r="K170">
        <v>23</v>
      </c>
      <c r="L170">
        <v>3</v>
      </c>
      <c r="M170" t="s">
        <v>20</v>
      </c>
      <c r="R170">
        <f t="shared" si="45"/>
        <v>29.111913357400724</v>
      </c>
      <c r="S170">
        <f t="shared" si="46"/>
        <v>32</v>
      </c>
      <c r="T170">
        <f t="shared" si="47"/>
        <v>30.521815598630813</v>
      </c>
      <c r="U170">
        <f t="shared" si="48"/>
        <v>26</v>
      </c>
      <c r="W170">
        <f t="shared" si="49"/>
        <v>9.6840047439690444</v>
      </c>
      <c r="X170">
        <f t="shared" si="43"/>
        <v>36</v>
      </c>
      <c r="Y170">
        <f t="shared" si="44"/>
        <v>20.446816308020935</v>
      </c>
      <c r="AA170">
        <f t="shared" si="50"/>
        <v>3.1119133574007236</v>
      </c>
      <c r="AB170">
        <f t="shared" si="51"/>
        <v>6</v>
      </c>
      <c r="AC170">
        <f t="shared" si="52"/>
        <v>4.5218155986308126</v>
      </c>
      <c r="AE170">
        <f t="shared" si="53"/>
        <v>10.689484126984132</v>
      </c>
      <c r="AF170">
        <f t="shared" si="54"/>
        <v>18.75</v>
      </c>
      <c r="AG170">
        <f t="shared" si="55"/>
        <v>14.815028234538111</v>
      </c>
      <c r="AI170">
        <f t="shared" si="56"/>
        <v>10.689484126984132</v>
      </c>
      <c r="AJ170">
        <f t="shared" si="56"/>
        <v>18.75</v>
      </c>
      <c r="AK170">
        <f t="shared" si="56"/>
        <v>14.815028234538111</v>
      </c>
      <c r="AR170">
        <f t="shared" si="57"/>
        <v>0.89310515873015872</v>
      </c>
      <c r="AS170">
        <f t="shared" si="58"/>
        <v>0.8125</v>
      </c>
    </row>
    <row r="171" spans="1:45" x14ac:dyDescent="0.25">
      <c r="A171" t="s">
        <v>358</v>
      </c>
      <c r="B171">
        <v>255</v>
      </c>
      <c r="C171">
        <v>17</v>
      </c>
      <c r="D171">
        <v>277.5</v>
      </c>
      <c r="E171">
        <v>21.5</v>
      </c>
      <c r="F171" t="s">
        <v>357</v>
      </c>
      <c r="G171" t="s">
        <v>22</v>
      </c>
      <c r="H171">
        <v>2012</v>
      </c>
      <c r="I171">
        <v>3</v>
      </c>
      <c r="J171">
        <v>16</v>
      </c>
      <c r="K171">
        <v>0</v>
      </c>
      <c r="L171">
        <v>4</v>
      </c>
      <c r="M171" t="s">
        <v>20</v>
      </c>
      <c r="R171">
        <f t="shared" si="45"/>
        <v>19.756756756756758</v>
      </c>
      <c r="S171">
        <f t="shared" si="46"/>
        <v>21.5</v>
      </c>
      <c r="T171">
        <f t="shared" si="47"/>
        <v>20.609955610584667</v>
      </c>
      <c r="U171">
        <f t="shared" si="48"/>
        <v>17</v>
      </c>
      <c r="W171">
        <f t="shared" si="49"/>
        <v>7.5997078159240381</v>
      </c>
      <c r="X171">
        <f t="shared" si="43"/>
        <v>20.25</v>
      </c>
      <c r="Y171">
        <f t="shared" si="44"/>
        <v>13.031779510391713</v>
      </c>
      <c r="AA171">
        <f t="shared" si="50"/>
        <v>2.7567567567567579</v>
      </c>
      <c r="AB171">
        <f t="shared" si="51"/>
        <v>4.5</v>
      </c>
      <c r="AC171">
        <f t="shared" si="52"/>
        <v>3.6099556105846666</v>
      </c>
      <c r="AE171">
        <f t="shared" si="53"/>
        <v>13.953488372093029</v>
      </c>
      <c r="AF171">
        <f t="shared" si="54"/>
        <v>20.930232558139537</v>
      </c>
      <c r="AG171">
        <f t="shared" si="55"/>
        <v>17.515591390845596</v>
      </c>
      <c r="AI171">
        <f t="shared" si="56"/>
        <v>13.953488372093029</v>
      </c>
      <c r="AJ171">
        <f t="shared" si="56"/>
        <v>20.930232558139537</v>
      </c>
      <c r="AK171">
        <f t="shared" si="56"/>
        <v>17.515591390845596</v>
      </c>
      <c r="AR171">
        <f t="shared" si="57"/>
        <v>0.86046511627906974</v>
      </c>
      <c r="AS171">
        <f t="shared" si="58"/>
        <v>0.79069767441860461</v>
      </c>
    </row>
    <row r="172" spans="1:45" x14ac:dyDescent="0.25">
      <c r="A172" t="s">
        <v>358</v>
      </c>
      <c r="B172">
        <v>259</v>
      </c>
      <c r="C172">
        <v>19</v>
      </c>
      <c r="D172">
        <v>275</v>
      </c>
      <c r="E172">
        <v>20</v>
      </c>
      <c r="F172" t="s">
        <v>359</v>
      </c>
      <c r="G172" t="s">
        <v>22</v>
      </c>
      <c r="H172">
        <v>2012</v>
      </c>
      <c r="I172">
        <v>3</v>
      </c>
      <c r="J172">
        <v>16</v>
      </c>
      <c r="K172">
        <v>1</v>
      </c>
      <c r="L172">
        <v>4</v>
      </c>
      <c r="M172" t="s">
        <v>20</v>
      </c>
      <c r="R172">
        <f t="shared" si="45"/>
        <v>18.836363636363636</v>
      </c>
      <c r="S172">
        <f t="shared" si="46"/>
        <v>20</v>
      </c>
      <c r="T172">
        <f t="shared" si="47"/>
        <v>19.40946348375639</v>
      </c>
      <c r="U172">
        <f t="shared" si="48"/>
        <v>19</v>
      </c>
      <c r="W172">
        <f t="shared" si="49"/>
        <v>2.6776859504132357E-2</v>
      </c>
      <c r="X172">
        <f t="shared" si="43"/>
        <v>1</v>
      </c>
      <c r="Y172">
        <f t="shared" si="44"/>
        <v>0.16766034452991962</v>
      </c>
      <c r="AA172">
        <f t="shared" si="50"/>
        <v>0.16363636363636402</v>
      </c>
      <c r="AB172">
        <f t="shared" si="51"/>
        <v>1</v>
      </c>
      <c r="AC172">
        <f t="shared" si="52"/>
        <v>0.40946348375639019</v>
      </c>
      <c r="AE172">
        <f t="shared" si="53"/>
        <v>0.86872586872587076</v>
      </c>
      <c r="AF172">
        <f t="shared" si="54"/>
        <v>5</v>
      </c>
      <c r="AG172">
        <f t="shared" si="55"/>
        <v>2.1096074298965894</v>
      </c>
      <c r="AI172">
        <f t="shared" si="56"/>
        <v>0.86872586872587076</v>
      </c>
      <c r="AJ172">
        <f t="shared" si="56"/>
        <v>5</v>
      </c>
      <c r="AK172">
        <f t="shared" si="56"/>
        <v>2.1096074298965894</v>
      </c>
      <c r="AR172">
        <f t="shared" si="57"/>
        <v>1.0086872586872586</v>
      </c>
      <c r="AS172">
        <f t="shared" si="58"/>
        <v>0.95</v>
      </c>
    </row>
    <row r="173" spans="1:45" x14ac:dyDescent="0.25">
      <c r="A173" t="s">
        <v>358</v>
      </c>
      <c r="B173">
        <v>264</v>
      </c>
      <c r="C173">
        <v>30</v>
      </c>
      <c r="D173">
        <v>273.5</v>
      </c>
      <c r="E173">
        <v>26.5</v>
      </c>
      <c r="F173" t="s">
        <v>360</v>
      </c>
      <c r="G173" t="s">
        <v>22</v>
      </c>
      <c r="H173">
        <v>2012</v>
      </c>
      <c r="I173">
        <v>3</v>
      </c>
      <c r="J173">
        <v>16</v>
      </c>
      <c r="K173">
        <v>2</v>
      </c>
      <c r="L173">
        <v>4</v>
      </c>
      <c r="M173" t="s">
        <v>20</v>
      </c>
      <c r="R173">
        <f t="shared" si="45"/>
        <v>25.579524680073128</v>
      </c>
      <c r="S173">
        <f t="shared" si="46"/>
        <v>26.5</v>
      </c>
      <c r="T173">
        <f t="shared" si="47"/>
        <v>26.035694805822601</v>
      </c>
      <c r="U173">
        <f t="shared" si="48"/>
        <v>30</v>
      </c>
      <c r="W173">
        <f t="shared" si="49"/>
        <v>19.540602054082584</v>
      </c>
      <c r="X173">
        <f t="shared" si="43"/>
        <v>12.25</v>
      </c>
      <c r="Y173">
        <f t="shared" si="44"/>
        <v>15.715715672581906</v>
      </c>
      <c r="AA173">
        <f t="shared" si="50"/>
        <v>4.4204753199268723</v>
      </c>
      <c r="AB173">
        <f t="shared" si="51"/>
        <v>3.5</v>
      </c>
      <c r="AC173">
        <f t="shared" si="52"/>
        <v>3.964305194177399</v>
      </c>
      <c r="AE173">
        <f t="shared" si="53"/>
        <v>17.281303602058312</v>
      </c>
      <c r="AF173">
        <f t="shared" si="54"/>
        <v>13.20754716981132</v>
      </c>
      <c r="AG173">
        <f t="shared" si="55"/>
        <v>15.226423660838217</v>
      </c>
      <c r="AI173">
        <f t="shared" si="56"/>
        <v>17.281303602058312</v>
      </c>
      <c r="AJ173">
        <f t="shared" si="56"/>
        <v>13.20754716981132</v>
      </c>
      <c r="AK173">
        <f t="shared" si="56"/>
        <v>15.226423660838217</v>
      </c>
      <c r="AR173">
        <f t="shared" si="57"/>
        <v>1.1728130360205831</v>
      </c>
      <c r="AS173">
        <f t="shared" si="58"/>
        <v>1.1320754716981132</v>
      </c>
    </row>
    <row r="174" spans="1:45" x14ac:dyDescent="0.25">
      <c r="A174" t="s">
        <v>358</v>
      </c>
      <c r="B174">
        <v>277</v>
      </c>
      <c r="C174">
        <v>19</v>
      </c>
      <c r="D174">
        <v>270</v>
      </c>
      <c r="E174">
        <v>21</v>
      </c>
      <c r="F174" t="s">
        <v>361</v>
      </c>
      <c r="G174" t="s">
        <v>22</v>
      </c>
      <c r="H174">
        <v>2012</v>
      </c>
      <c r="I174">
        <v>3</v>
      </c>
      <c r="J174">
        <v>16</v>
      </c>
      <c r="K174">
        <v>3</v>
      </c>
      <c r="L174">
        <v>4</v>
      </c>
      <c r="M174" t="s">
        <v>20</v>
      </c>
      <c r="R174">
        <f t="shared" si="45"/>
        <v>21.544444444444444</v>
      </c>
      <c r="S174">
        <f t="shared" si="46"/>
        <v>21</v>
      </c>
      <c r="T174">
        <f t="shared" si="47"/>
        <v>21.270480326812869</v>
      </c>
      <c r="U174">
        <f t="shared" si="48"/>
        <v>19</v>
      </c>
      <c r="W174">
        <f t="shared" si="49"/>
        <v>6.4741975308641964</v>
      </c>
      <c r="X174">
        <f t="shared" si="43"/>
        <v>4</v>
      </c>
      <c r="Y174">
        <f t="shared" si="44"/>
        <v>5.155080914444274</v>
      </c>
      <c r="AA174">
        <f t="shared" si="50"/>
        <v>2.5444444444444443</v>
      </c>
      <c r="AB174">
        <f t="shared" si="51"/>
        <v>2</v>
      </c>
      <c r="AC174">
        <f t="shared" si="52"/>
        <v>2.2704803268128693</v>
      </c>
      <c r="AE174">
        <f t="shared" si="53"/>
        <v>11.810211449200619</v>
      </c>
      <c r="AF174">
        <f t="shared" si="54"/>
        <v>9.5238095238095237</v>
      </c>
      <c r="AG174">
        <f t="shared" si="55"/>
        <v>10.674325600211183</v>
      </c>
      <c r="AI174">
        <f t="shared" si="56"/>
        <v>11.810211449200619</v>
      </c>
      <c r="AJ174">
        <f t="shared" si="56"/>
        <v>9.5238095238095237</v>
      </c>
      <c r="AK174">
        <f t="shared" si="56"/>
        <v>10.674325600211183</v>
      </c>
      <c r="AR174">
        <f t="shared" si="57"/>
        <v>0.88189788550799386</v>
      </c>
      <c r="AS174">
        <f t="shared" si="58"/>
        <v>0.90476190476190477</v>
      </c>
    </row>
    <row r="175" spans="1:45" x14ac:dyDescent="0.25">
      <c r="A175" t="s">
        <v>358</v>
      </c>
      <c r="B175">
        <v>289</v>
      </c>
      <c r="C175">
        <v>9</v>
      </c>
      <c r="D175">
        <v>266</v>
      </c>
      <c r="E175">
        <v>27</v>
      </c>
      <c r="F175" t="s">
        <v>362</v>
      </c>
      <c r="G175" t="s">
        <v>22</v>
      </c>
      <c r="H175">
        <v>2012</v>
      </c>
      <c r="I175">
        <v>3</v>
      </c>
      <c r="J175">
        <v>16</v>
      </c>
      <c r="K175">
        <v>4</v>
      </c>
      <c r="L175">
        <v>4</v>
      </c>
      <c r="M175" t="s">
        <v>20</v>
      </c>
      <c r="R175">
        <f t="shared" si="45"/>
        <v>29.334586466165412</v>
      </c>
      <c r="S175">
        <f t="shared" si="46"/>
        <v>27</v>
      </c>
      <c r="T175">
        <f t="shared" si="47"/>
        <v>28.143095682359931</v>
      </c>
      <c r="U175">
        <f t="shared" si="48"/>
        <v>9</v>
      </c>
      <c r="W175">
        <f t="shared" si="49"/>
        <v>413.49540674995751</v>
      </c>
      <c r="X175">
        <f t="shared" si="43"/>
        <v>324</v>
      </c>
      <c r="Y175">
        <f t="shared" si="44"/>
        <v>366.45811230398743</v>
      </c>
      <c r="AA175">
        <f t="shared" si="50"/>
        <v>20.334586466165412</v>
      </c>
      <c r="AB175">
        <f t="shared" si="51"/>
        <v>18</v>
      </c>
      <c r="AC175">
        <f t="shared" si="52"/>
        <v>19.143095682359931</v>
      </c>
      <c r="AE175">
        <f t="shared" si="53"/>
        <v>69.319492502883506</v>
      </c>
      <c r="AF175">
        <f t="shared" si="54"/>
        <v>66.666666666666671</v>
      </c>
      <c r="AG175">
        <f t="shared" si="55"/>
        <v>68.020575626862566</v>
      </c>
      <c r="AI175">
        <f t="shared" si="56"/>
        <v>69.319492502883506</v>
      </c>
      <c r="AJ175">
        <f t="shared" si="56"/>
        <v>66.666666666666671</v>
      </c>
      <c r="AK175">
        <f t="shared" si="56"/>
        <v>68.020575626862566</v>
      </c>
      <c r="AR175">
        <f t="shared" si="57"/>
        <v>0.30680507497116494</v>
      </c>
      <c r="AS175">
        <f t="shared" si="58"/>
        <v>0.33333333333333331</v>
      </c>
    </row>
    <row r="176" spans="1:45" x14ac:dyDescent="0.25">
      <c r="A176" t="s">
        <v>358</v>
      </c>
      <c r="B176">
        <v>285</v>
      </c>
      <c r="C176">
        <v>8</v>
      </c>
      <c r="D176">
        <v>275.5</v>
      </c>
      <c r="E176">
        <v>14</v>
      </c>
      <c r="F176" t="s">
        <v>363</v>
      </c>
      <c r="G176" t="s">
        <v>22</v>
      </c>
      <c r="H176">
        <v>2012</v>
      </c>
      <c r="I176">
        <v>3</v>
      </c>
      <c r="J176">
        <v>16</v>
      </c>
      <c r="K176">
        <v>5</v>
      </c>
      <c r="L176">
        <v>4</v>
      </c>
      <c r="M176" t="s">
        <v>20</v>
      </c>
      <c r="R176">
        <f t="shared" si="45"/>
        <v>14.482758620689655</v>
      </c>
      <c r="S176">
        <f t="shared" si="46"/>
        <v>14</v>
      </c>
      <c r="T176">
        <f t="shared" si="47"/>
        <v>14.239333576037017</v>
      </c>
      <c r="U176">
        <f t="shared" si="48"/>
        <v>8</v>
      </c>
      <c r="W176">
        <f t="shared" si="49"/>
        <v>42.026159334126035</v>
      </c>
      <c r="X176">
        <f t="shared" si="43"/>
        <v>36</v>
      </c>
      <c r="Y176">
        <f t="shared" si="44"/>
        <v>38.929283473062874</v>
      </c>
      <c r="AA176">
        <f t="shared" si="50"/>
        <v>6.4827586206896548</v>
      </c>
      <c r="AB176">
        <f t="shared" si="51"/>
        <v>6</v>
      </c>
      <c r="AC176">
        <f t="shared" si="52"/>
        <v>6.2393335760370174</v>
      </c>
      <c r="AE176">
        <f t="shared" si="53"/>
        <v>44.761904761904759</v>
      </c>
      <c r="AF176">
        <f t="shared" si="54"/>
        <v>42.857142857142854</v>
      </c>
      <c r="AG176">
        <f t="shared" si="55"/>
        <v>43.817595414275708</v>
      </c>
      <c r="AI176">
        <f t="shared" si="56"/>
        <v>44.761904761904759</v>
      </c>
      <c r="AJ176">
        <f t="shared" si="56"/>
        <v>42.857142857142854</v>
      </c>
      <c r="AK176">
        <f t="shared" si="56"/>
        <v>43.817595414275708</v>
      </c>
      <c r="AR176">
        <f t="shared" si="57"/>
        <v>0.55238095238095242</v>
      </c>
      <c r="AS176">
        <f t="shared" si="58"/>
        <v>0.5714285714285714</v>
      </c>
    </row>
    <row r="177" spans="1:45" x14ac:dyDescent="0.25">
      <c r="A177" t="s">
        <v>358</v>
      </c>
      <c r="B177">
        <v>290</v>
      </c>
      <c r="C177">
        <v>2</v>
      </c>
      <c r="D177">
        <v>281.5</v>
      </c>
      <c r="E177">
        <v>13.5</v>
      </c>
      <c r="F177" t="s">
        <v>364</v>
      </c>
      <c r="G177" t="s">
        <v>22</v>
      </c>
      <c r="H177">
        <v>2012</v>
      </c>
      <c r="I177">
        <v>3</v>
      </c>
      <c r="J177">
        <v>16</v>
      </c>
      <c r="K177">
        <v>6</v>
      </c>
      <c r="L177">
        <v>4</v>
      </c>
      <c r="M177" t="s">
        <v>20</v>
      </c>
      <c r="R177">
        <f t="shared" si="45"/>
        <v>13.907637655417407</v>
      </c>
      <c r="S177">
        <f t="shared" si="46"/>
        <v>13.5</v>
      </c>
      <c r="T177">
        <f t="shared" si="47"/>
        <v>13.702303030809638</v>
      </c>
      <c r="U177">
        <f t="shared" si="48"/>
        <v>2</v>
      </c>
      <c r="W177">
        <f t="shared" si="49"/>
        <v>141.79183453271455</v>
      </c>
      <c r="X177">
        <f t="shared" si="43"/>
        <v>132.25</v>
      </c>
      <c r="Y177">
        <f t="shared" si="44"/>
        <v>136.94389622489643</v>
      </c>
      <c r="AA177">
        <f t="shared" si="50"/>
        <v>11.907637655417407</v>
      </c>
      <c r="AB177">
        <f t="shared" si="51"/>
        <v>11.5</v>
      </c>
      <c r="AC177">
        <f t="shared" si="52"/>
        <v>11.702303030809638</v>
      </c>
      <c r="AE177">
        <f t="shared" si="53"/>
        <v>85.619412515964243</v>
      </c>
      <c r="AF177">
        <f t="shared" si="54"/>
        <v>85.18518518518519</v>
      </c>
      <c r="AG177">
        <f t="shared" si="55"/>
        <v>85.403913520938787</v>
      </c>
      <c r="AI177">
        <f t="shared" si="56"/>
        <v>85.619412515964243</v>
      </c>
      <c r="AJ177">
        <f t="shared" si="56"/>
        <v>85.18518518518519</v>
      </c>
      <c r="AK177">
        <f t="shared" si="56"/>
        <v>85.403913520938787</v>
      </c>
      <c r="AR177">
        <f t="shared" si="57"/>
        <v>0.14380587484035759</v>
      </c>
      <c r="AS177">
        <f t="shared" si="58"/>
        <v>0.14814814814814814</v>
      </c>
    </row>
    <row r="178" spans="1:45" x14ac:dyDescent="0.25">
      <c r="A178" t="s">
        <v>358</v>
      </c>
      <c r="B178">
        <v>288</v>
      </c>
      <c r="C178">
        <v>0</v>
      </c>
      <c r="D178">
        <v>291.5</v>
      </c>
      <c r="E178">
        <v>4</v>
      </c>
      <c r="F178" t="s">
        <v>365</v>
      </c>
      <c r="G178" t="s">
        <v>22</v>
      </c>
      <c r="H178">
        <v>2012</v>
      </c>
      <c r="I178">
        <v>3</v>
      </c>
      <c r="J178">
        <v>16</v>
      </c>
      <c r="K178">
        <v>7</v>
      </c>
      <c r="L178">
        <v>4</v>
      </c>
      <c r="M178" t="s">
        <v>20</v>
      </c>
      <c r="R178">
        <f t="shared" si="45"/>
        <v>3.9519725557461407</v>
      </c>
      <c r="S178">
        <f t="shared" si="46"/>
        <v>4</v>
      </c>
      <c r="T178">
        <f t="shared" si="47"/>
        <v>3.9759137595003948</v>
      </c>
      <c r="U178">
        <f t="shared" si="48"/>
        <v>0</v>
      </c>
      <c r="W178">
        <f t="shared" si="49"/>
        <v>15.618087081370684</v>
      </c>
      <c r="X178">
        <f t="shared" si="43"/>
        <v>16</v>
      </c>
      <c r="Y178">
        <f t="shared" si="44"/>
        <v>15.807890222984563</v>
      </c>
      <c r="AA178">
        <f t="shared" si="50"/>
        <v>3.9519725557461407</v>
      </c>
      <c r="AB178">
        <f t="shared" si="51"/>
        <v>4</v>
      </c>
      <c r="AC178">
        <f t="shared" si="52"/>
        <v>3.9759137595003948</v>
      </c>
      <c r="AE178">
        <f t="shared" si="53"/>
        <v>100</v>
      </c>
      <c r="AF178">
        <f t="shared" si="54"/>
        <v>100</v>
      </c>
      <c r="AG178">
        <f t="shared" si="55"/>
        <v>100</v>
      </c>
      <c r="AI178">
        <f t="shared" si="56"/>
        <v>100</v>
      </c>
      <c r="AJ178">
        <f t="shared" si="56"/>
        <v>100</v>
      </c>
      <c r="AK178">
        <f t="shared" si="56"/>
        <v>100</v>
      </c>
      <c r="AR178">
        <f t="shared" si="57"/>
        <v>0</v>
      </c>
      <c r="AS178">
        <f t="shared" si="58"/>
        <v>0</v>
      </c>
    </row>
    <row r="179" spans="1:45" x14ac:dyDescent="0.25">
      <c r="A179" t="s">
        <v>358</v>
      </c>
      <c r="B179">
        <v>288</v>
      </c>
      <c r="C179">
        <v>1</v>
      </c>
      <c r="D179">
        <v>292.5</v>
      </c>
      <c r="E179">
        <v>2</v>
      </c>
      <c r="F179" t="s">
        <v>366</v>
      </c>
      <c r="G179" t="s">
        <v>22</v>
      </c>
      <c r="H179">
        <v>2012</v>
      </c>
      <c r="I179">
        <v>3</v>
      </c>
      <c r="J179">
        <v>16</v>
      </c>
      <c r="K179">
        <v>8</v>
      </c>
      <c r="L179">
        <v>4</v>
      </c>
      <c r="M179" t="s">
        <v>20</v>
      </c>
      <c r="R179">
        <f t="shared" si="45"/>
        <v>1.9692307692307693</v>
      </c>
      <c r="S179">
        <f t="shared" si="46"/>
        <v>2</v>
      </c>
      <c r="T179">
        <f t="shared" si="47"/>
        <v>1.9845557534273353</v>
      </c>
      <c r="U179">
        <f t="shared" si="48"/>
        <v>1</v>
      </c>
      <c r="W179">
        <f t="shared" si="49"/>
        <v>0.93940828402366883</v>
      </c>
      <c r="X179">
        <f t="shared" si="43"/>
        <v>1</v>
      </c>
      <c r="Y179">
        <f t="shared" si="44"/>
        <v>0.96935003160686783</v>
      </c>
      <c r="AA179">
        <f t="shared" si="50"/>
        <v>0.96923076923076934</v>
      </c>
      <c r="AB179">
        <f t="shared" si="51"/>
        <v>1</v>
      </c>
      <c r="AC179">
        <f t="shared" si="52"/>
        <v>0.98455575342733526</v>
      </c>
      <c r="AE179">
        <f t="shared" si="53"/>
        <v>49.21875</v>
      </c>
      <c r="AF179">
        <f t="shared" si="54"/>
        <v>50</v>
      </c>
      <c r="AG179">
        <f t="shared" si="55"/>
        <v>49.610889073134061</v>
      </c>
      <c r="AI179">
        <f t="shared" si="56"/>
        <v>49.21875</v>
      </c>
      <c r="AJ179">
        <f t="shared" si="56"/>
        <v>50</v>
      </c>
      <c r="AK179">
        <f t="shared" si="56"/>
        <v>49.610889073134061</v>
      </c>
      <c r="AR179">
        <f t="shared" si="57"/>
        <v>0.5078125</v>
      </c>
      <c r="AS179">
        <f t="shared" si="58"/>
        <v>0.5</v>
      </c>
    </row>
    <row r="180" spans="1:45" x14ac:dyDescent="0.25">
      <c r="A180" t="s">
        <v>358</v>
      </c>
      <c r="B180">
        <v>284</v>
      </c>
      <c r="C180">
        <v>2</v>
      </c>
      <c r="D180">
        <v>293.5</v>
      </c>
      <c r="E180">
        <v>3.5</v>
      </c>
      <c r="F180" t="s">
        <v>367</v>
      </c>
      <c r="G180" t="s">
        <v>22</v>
      </c>
      <c r="H180">
        <v>2012</v>
      </c>
      <c r="I180">
        <v>3</v>
      </c>
      <c r="J180">
        <v>16</v>
      </c>
      <c r="K180">
        <v>9</v>
      </c>
      <c r="L180">
        <v>4</v>
      </c>
      <c r="M180" t="s">
        <v>20</v>
      </c>
      <c r="R180">
        <f t="shared" si="45"/>
        <v>3.3867120954003407</v>
      </c>
      <c r="S180">
        <f t="shared" si="46"/>
        <v>3.5</v>
      </c>
      <c r="T180">
        <f t="shared" si="47"/>
        <v>3.4428901135385068</v>
      </c>
      <c r="U180">
        <f t="shared" si="48"/>
        <v>2</v>
      </c>
      <c r="W180">
        <f t="shared" si="49"/>
        <v>1.9229704355296036</v>
      </c>
      <c r="X180">
        <f t="shared" si="43"/>
        <v>2.25</v>
      </c>
      <c r="Y180">
        <f t="shared" si="44"/>
        <v>2.0819318797471653</v>
      </c>
      <c r="AA180">
        <f t="shared" si="50"/>
        <v>1.3867120954003407</v>
      </c>
      <c r="AB180">
        <f t="shared" si="51"/>
        <v>1.5</v>
      </c>
      <c r="AC180">
        <f t="shared" si="52"/>
        <v>1.4428901135385068</v>
      </c>
      <c r="AE180">
        <f t="shared" si="53"/>
        <v>40.945674044265587</v>
      </c>
      <c r="AF180">
        <f t="shared" si="54"/>
        <v>42.857142857142854</v>
      </c>
      <c r="AG180">
        <f t="shared" si="55"/>
        <v>41.909270001520454</v>
      </c>
      <c r="AI180">
        <f t="shared" si="56"/>
        <v>40.945674044265587</v>
      </c>
      <c r="AJ180">
        <f t="shared" si="56"/>
        <v>42.857142857142854</v>
      </c>
      <c r="AK180">
        <f t="shared" si="56"/>
        <v>41.909270001520454</v>
      </c>
      <c r="AR180">
        <f t="shared" si="57"/>
        <v>0.5905432595573441</v>
      </c>
      <c r="AS180">
        <f t="shared" si="58"/>
        <v>0.5714285714285714</v>
      </c>
    </row>
    <row r="181" spans="1:45" x14ac:dyDescent="0.25">
      <c r="A181" t="s">
        <v>358</v>
      </c>
      <c r="B181">
        <v>281</v>
      </c>
      <c r="C181">
        <v>6</v>
      </c>
      <c r="D181">
        <v>295</v>
      </c>
      <c r="E181">
        <v>5</v>
      </c>
      <c r="F181" t="s">
        <v>368</v>
      </c>
      <c r="G181" t="s">
        <v>22</v>
      </c>
      <c r="H181">
        <v>2012</v>
      </c>
      <c r="I181">
        <v>3</v>
      </c>
      <c r="J181">
        <v>16</v>
      </c>
      <c r="K181">
        <v>10</v>
      </c>
      <c r="L181">
        <v>4</v>
      </c>
      <c r="M181" t="s">
        <v>20</v>
      </c>
      <c r="R181">
        <f t="shared" si="45"/>
        <v>4.7627118644067794</v>
      </c>
      <c r="S181">
        <f t="shared" si="46"/>
        <v>5</v>
      </c>
      <c r="T181">
        <f t="shared" si="47"/>
        <v>4.8799138642023072</v>
      </c>
      <c r="U181">
        <f t="shared" si="48"/>
        <v>6</v>
      </c>
      <c r="W181">
        <f t="shared" si="49"/>
        <v>1.5308819304797479</v>
      </c>
      <c r="X181">
        <f t="shared" si="43"/>
        <v>1</v>
      </c>
      <c r="Y181">
        <f t="shared" si="44"/>
        <v>1.2545929516062075</v>
      </c>
      <c r="AA181">
        <f t="shared" si="50"/>
        <v>1.2372881355932206</v>
      </c>
      <c r="AB181">
        <f t="shared" si="51"/>
        <v>1</v>
      </c>
      <c r="AC181">
        <f t="shared" si="52"/>
        <v>1.1200861357976928</v>
      </c>
      <c r="AE181">
        <f t="shared" si="53"/>
        <v>25.978647686832748</v>
      </c>
      <c r="AF181">
        <f t="shared" si="54"/>
        <v>20</v>
      </c>
      <c r="AG181">
        <f t="shared" si="55"/>
        <v>22.952989888086623</v>
      </c>
      <c r="AI181">
        <f t="shared" si="56"/>
        <v>25.978647686832748</v>
      </c>
      <c r="AJ181">
        <f t="shared" si="56"/>
        <v>20</v>
      </c>
      <c r="AK181">
        <f t="shared" si="56"/>
        <v>22.952989888086623</v>
      </c>
      <c r="AR181">
        <f t="shared" si="57"/>
        <v>1.2597864768683276</v>
      </c>
      <c r="AS181">
        <f t="shared" si="58"/>
        <v>1.2</v>
      </c>
    </row>
    <row r="182" spans="1:45" x14ac:dyDescent="0.25">
      <c r="A182" t="s">
        <v>358</v>
      </c>
      <c r="B182">
        <v>279</v>
      </c>
      <c r="C182">
        <v>8</v>
      </c>
      <c r="D182">
        <v>295</v>
      </c>
      <c r="E182">
        <v>6.5</v>
      </c>
      <c r="F182" t="s">
        <v>369</v>
      </c>
      <c r="G182" t="s">
        <v>22</v>
      </c>
      <c r="H182">
        <v>2012</v>
      </c>
      <c r="I182">
        <v>3</v>
      </c>
      <c r="J182">
        <v>16</v>
      </c>
      <c r="K182">
        <v>11</v>
      </c>
      <c r="L182">
        <v>4</v>
      </c>
      <c r="M182" t="s">
        <v>20</v>
      </c>
      <c r="R182">
        <f t="shared" si="45"/>
        <v>6.1474576271186443</v>
      </c>
      <c r="S182">
        <f t="shared" si="46"/>
        <v>6.5</v>
      </c>
      <c r="T182">
        <f t="shared" si="47"/>
        <v>6.3212715948827247</v>
      </c>
      <c r="U182">
        <f t="shared" si="48"/>
        <v>8</v>
      </c>
      <c r="W182">
        <f t="shared" si="49"/>
        <v>3.4319132433208841</v>
      </c>
      <c r="X182">
        <f t="shared" si="43"/>
        <v>2.25</v>
      </c>
      <c r="Y182">
        <f t="shared" si="44"/>
        <v>2.8181290581475906</v>
      </c>
      <c r="AA182">
        <f t="shared" si="50"/>
        <v>1.8525423728813557</v>
      </c>
      <c r="AB182">
        <f t="shared" si="51"/>
        <v>1.5</v>
      </c>
      <c r="AC182">
        <f t="shared" si="52"/>
        <v>1.6787284051172753</v>
      </c>
      <c r="AE182">
        <f t="shared" si="53"/>
        <v>30.13509787703336</v>
      </c>
      <c r="AF182">
        <f t="shared" si="54"/>
        <v>23.076923076923077</v>
      </c>
      <c r="AG182">
        <f t="shared" si="55"/>
        <v>26.556815031903717</v>
      </c>
      <c r="AI182">
        <f t="shared" si="56"/>
        <v>30.13509787703336</v>
      </c>
      <c r="AJ182">
        <f t="shared" si="56"/>
        <v>23.076923076923077</v>
      </c>
      <c r="AK182">
        <f t="shared" si="56"/>
        <v>26.556815031903717</v>
      </c>
      <c r="AR182">
        <f t="shared" si="57"/>
        <v>1.3013509787703335</v>
      </c>
      <c r="AS182">
        <f t="shared" si="58"/>
        <v>1.2307692307692308</v>
      </c>
    </row>
    <row r="183" spans="1:45" x14ac:dyDescent="0.25">
      <c r="A183" t="s">
        <v>358</v>
      </c>
      <c r="B183">
        <v>280</v>
      </c>
      <c r="C183">
        <v>14</v>
      </c>
      <c r="D183">
        <v>293.5</v>
      </c>
      <c r="E183">
        <v>6.5</v>
      </c>
      <c r="F183" t="s">
        <v>370</v>
      </c>
      <c r="G183" t="s">
        <v>22</v>
      </c>
      <c r="H183">
        <v>2012</v>
      </c>
      <c r="I183">
        <v>3</v>
      </c>
      <c r="J183">
        <v>16</v>
      </c>
      <c r="K183">
        <v>12</v>
      </c>
      <c r="L183">
        <v>4</v>
      </c>
      <c r="M183" t="s">
        <v>20</v>
      </c>
      <c r="R183">
        <f t="shared" si="45"/>
        <v>6.2010221465076665</v>
      </c>
      <c r="S183">
        <f t="shared" si="46"/>
        <v>6.5</v>
      </c>
      <c r="T183">
        <f t="shared" si="47"/>
        <v>6.3487513695450248</v>
      </c>
      <c r="U183">
        <f t="shared" si="48"/>
        <v>14</v>
      </c>
      <c r="W183">
        <f t="shared" si="49"/>
        <v>60.824055559263883</v>
      </c>
      <c r="X183">
        <f t="shared" si="43"/>
        <v>56.25</v>
      </c>
      <c r="Y183">
        <f t="shared" si="44"/>
        <v>58.54160560503913</v>
      </c>
      <c r="AA183">
        <f t="shared" si="50"/>
        <v>7.7989778534923335</v>
      </c>
      <c r="AB183">
        <f t="shared" si="51"/>
        <v>7.5</v>
      </c>
      <c r="AC183">
        <f t="shared" si="52"/>
        <v>7.6512486304549752</v>
      </c>
      <c r="AE183">
        <f t="shared" si="53"/>
        <v>125.76923076923076</v>
      </c>
      <c r="AF183">
        <f t="shared" si="54"/>
        <v>115.38461538461539</v>
      </c>
      <c r="AG183">
        <f t="shared" si="55"/>
        <v>120.51580200727393</v>
      </c>
      <c r="AI183">
        <f t="shared" si="56"/>
        <v>125.76923076923076</v>
      </c>
      <c r="AJ183">
        <f t="shared" si="56"/>
        <v>115.38461538461539</v>
      </c>
      <c r="AK183">
        <f t="shared" si="56"/>
        <v>120.51580200727393</v>
      </c>
      <c r="AR183">
        <f t="shared" si="57"/>
        <v>2.2576923076923077</v>
      </c>
      <c r="AS183">
        <f t="shared" si="58"/>
        <v>2.1538461538461537</v>
      </c>
    </row>
    <row r="184" spans="1:45" x14ac:dyDescent="0.25">
      <c r="A184" t="s">
        <v>358</v>
      </c>
      <c r="B184">
        <v>278</v>
      </c>
      <c r="C184">
        <v>1</v>
      </c>
      <c r="D184">
        <v>293</v>
      </c>
      <c r="E184">
        <v>12</v>
      </c>
      <c r="F184" t="s">
        <v>371</v>
      </c>
      <c r="G184" t="s">
        <v>22</v>
      </c>
      <c r="H184">
        <v>2012</v>
      </c>
      <c r="I184">
        <v>3</v>
      </c>
      <c r="J184">
        <v>16</v>
      </c>
      <c r="K184">
        <v>13</v>
      </c>
      <c r="L184">
        <v>4</v>
      </c>
      <c r="M184" t="s">
        <v>20</v>
      </c>
      <c r="R184">
        <f t="shared" si="45"/>
        <v>11.38566552901024</v>
      </c>
      <c r="S184">
        <f t="shared" si="46"/>
        <v>12</v>
      </c>
      <c r="T184">
        <f t="shared" si="47"/>
        <v>11.68879747228614</v>
      </c>
      <c r="U184">
        <f t="shared" si="48"/>
        <v>1</v>
      </c>
      <c r="W184">
        <f t="shared" si="49"/>
        <v>107.86204848047154</v>
      </c>
      <c r="X184">
        <f t="shared" si="43"/>
        <v>121</v>
      </c>
      <c r="Y184">
        <f t="shared" si="44"/>
        <v>114.25039140355058</v>
      </c>
      <c r="AA184">
        <f t="shared" si="50"/>
        <v>10.38566552901024</v>
      </c>
      <c r="AB184">
        <f t="shared" si="51"/>
        <v>11</v>
      </c>
      <c r="AC184">
        <f t="shared" si="52"/>
        <v>10.68879747228614</v>
      </c>
      <c r="AE184">
        <f t="shared" si="53"/>
        <v>91.217026378896875</v>
      </c>
      <c r="AF184">
        <f t="shared" si="54"/>
        <v>91.666666666666671</v>
      </c>
      <c r="AG184">
        <f t="shared" si="55"/>
        <v>91.444800011541162</v>
      </c>
      <c r="AI184">
        <f t="shared" si="56"/>
        <v>91.217026378896875</v>
      </c>
      <c r="AJ184">
        <f t="shared" si="56"/>
        <v>91.666666666666671</v>
      </c>
      <c r="AK184">
        <f t="shared" si="56"/>
        <v>91.444800011541162</v>
      </c>
      <c r="AR184">
        <f t="shared" si="57"/>
        <v>8.782973621103117E-2</v>
      </c>
      <c r="AS184">
        <f t="shared" si="58"/>
        <v>8.3333333333333329E-2</v>
      </c>
    </row>
    <row r="185" spans="1:45" x14ac:dyDescent="0.25">
      <c r="A185" t="s">
        <v>358</v>
      </c>
      <c r="B185">
        <v>276</v>
      </c>
      <c r="C185">
        <v>12</v>
      </c>
      <c r="D185">
        <v>294.5</v>
      </c>
      <c r="E185">
        <v>12</v>
      </c>
      <c r="F185" t="s">
        <v>372</v>
      </c>
      <c r="G185" t="s">
        <v>22</v>
      </c>
      <c r="H185">
        <v>2012</v>
      </c>
      <c r="I185">
        <v>3</v>
      </c>
      <c r="J185">
        <v>16</v>
      </c>
      <c r="K185">
        <v>14</v>
      </c>
      <c r="L185">
        <v>4</v>
      </c>
      <c r="M185" t="s">
        <v>20</v>
      </c>
      <c r="R185">
        <f t="shared" si="45"/>
        <v>11.246179966044142</v>
      </c>
      <c r="S185">
        <f t="shared" si="46"/>
        <v>12</v>
      </c>
      <c r="T185">
        <f t="shared" si="47"/>
        <v>11.616977214083262</v>
      </c>
      <c r="U185">
        <f t="shared" si="48"/>
        <v>12</v>
      </c>
      <c r="W185">
        <f t="shared" si="49"/>
        <v>0.5682446435932107</v>
      </c>
      <c r="X185">
        <f t="shared" si="43"/>
        <v>0</v>
      </c>
      <c r="Y185">
        <f t="shared" si="44"/>
        <v>0.14670645453141956</v>
      </c>
      <c r="AA185">
        <f t="shared" si="50"/>
        <v>0.75382003395585784</v>
      </c>
      <c r="AB185">
        <f t="shared" si="51"/>
        <v>0</v>
      </c>
      <c r="AC185">
        <f t="shared" si="52"/>
        <v>0.38302278591673833</v>
      </c>
      <c r="AE185">
        <f t="shared" si="53"/>
        <v>6.7028985507246421</v>
      </c>
      <c r="AF185">
        <f t="shared" si="54"/>
        <v>0</v>
      </c>
      <c r="AG185">
        <f t="shared" si="55"/>
        <v>3.2970950950338422</v>
      </c>
      <c r="AI185">
        <f t="shared" si="56"/>
        <v>6.7028985507246421</v>
      </c>
      <c r="AJ185">
        <f t="shared" si="56"/>
        <v>0</v>
      </c>
      <c r="AK185">
        <f t="shared" si="56"/>
        <v>3.2970950950338422</v>
      </c>
      <c r="AR185">
        <f t="shared" si="57"/>
        <v>1.0670289855072463</v>
      </c>
      <c r="AS185">
        <f t="shared" si="58"/>
        <v>1</v>
      </c>
    </row>
    <row r="186" spans="1:45" x14ac:dyDescent="0.25">
      <c r="A186" t="s">
        <v>358</v>
      </c>
      <c r="B186">
        <v>272</v>
      </c>
      <c r="C186">
        <v>8</v>
      </c>
      <c r="D186">
        <v>299.5</v>
      </c>
      <c r="E186">
        <v>9</v>
      </c>
      <c r="F186" t="s">
        <v>373</v>
      </c>
      <c r="G186" t="s">
        <v>22</v>
      </c>
      <c r="H186">
        <v>2012</v>
      </c>
      <c r="I186">
        <v>3</v>
      </c>
      <c r="J186">
        <v>16</v>
      </c>
      <c r="K186">
        <v>15</v>
      </c>
      <c r="L186">
        <v>4</v>
      </c>
      <c r="M186" t="s">
        <v>20</v>
      </c>
      <c r="R186">
        <f t="shared" si="45"/>
        <v>8.1736227045075118</v>
      </c>
      <c r="S186">
        <f t="shared" si="46"/>
        <v>9</v>
      </c>
      <c r="T186">
        <f t="shared" si="47"/>
        <v>8.5768644818819197</v>
      </c>
      <c r="U186">
        <f t="shared" si="48"/>
        <v>8</v>
      </c>
      <c r="W186">
        <f t="shared" si="49"/>
        <v>3.0144843520502767E-2</v>
      </c>
      <c r="X186">
        <f t="shared" si="43"/>
        <v>1</v>
      </c>
      <c r="Y186">
        <f t="shared" si="44"/>
        <v>0.3327726304568957</v>
      </c>
      <c r="AA186">
        <f t="shared" si="50"/>
        <v>0.17362270450751183</v>
      </c>
      <c r="AB186">
        <f t="shared" si="51"/>
        <v>1</v>
      </c>
      <c r="AC186">
        <f t="shared" si="52"/>
        <v>0.57686448188191974</v>
      </c>
      <c r="AE186">
        <f t="shared" si="53"/>
        <v>2.1241830065359393</v>
      </c>
      <c r="AF186">
        <f t="shared" si="54"/>
        <v>11.111111111111111</v>
      </c>
      <c r="AG186">
        <f t="shared" si="55"/>
        <v>6.7258201770648149</v>
      </c>
      <c r="AI186">
        <f t="shared" si="56"/>
        <v>2.1241830065359393</v>
      </c>
      <c r="AJ186">
        <f t="shared" si="56"/>
        <v>11.111111111111111</v>
      </c>
      <c r="AK186">
        <f t="shared" si="56"/>
        <v>6.7258201770648149</v>
      </c>
      <c r="AR186">
        <f t="shared" si="57"/>
        <v>0.9787581699346406</v>
      </c>
      <c r="AS186">
        <f t="shared" si="58"/>
        <v>0.88888888888888884</v>
      </c>
    </row>
    <row r="187" spans="1:45" x14ac:dyDescent="0.25">
      <c r="A187" t="s">
        <v>358</v>
      </c>
      <c r="B187">
        <v>274</v>
      </c>
      <c r="C187">
        <v>11</v>
      </c>
      <c r="D187">
        <v>299</v>
      </c>
      <c r="E187">
        <v>5</v>
      </c>
      <c r="F187" t="s">
        <v>374</v>
      </c>
      <c r="G187" t="s">
        <v>22</v>
      </c>
      <c r="H187">
        <v>2012</v>
      </c>
      <c r="I187">
        <v>3</v>
      </c>
      <c r="J187">
        <v>16</v>
      </c>
      <c r="K187">
        <v>16</v>
      </c>
      <c r="L187">
        <v>4</v>
      </c>
      <c r="M187" t="s">
        <v>20</v>
      </c>
      <c r="R187">
        <f t="shared" si="45"/>
        <v>4.5819397993311037</v>
      </c>
      <c r="S187">
        <f t="shared" si="46"/>
        <v>5</v>
      </c>
      <c r="T187">
        <f t="shared" si="47"/>
        <v>4.7864077340585514</v>
      </c>
      <c r="U187">
        <f t="shared" si="48"/>
        <v>11</v>
      </c>
      <c r="W187">
        <f t="shared" si="49"/>
        <v>41.19149673941007</v>
      </c>
      <c r="X187">
        <f t="shared" si="43"/>
        <v>36</v>
      </c>
      <c r="Y187">
        <f t="shared" si="44"/>
        <v>38.608728847367388</v>
      </c>
      <c r="AA187">
        <f t="shared" si="50"/>
        <v>6.4180602006688963</v>
      </c>
      <c r="AB187">
        <f t="shared" si="51"/>
        <v>6</v>
      </c>
      <c r="AC187">
        <f t="shared" si="52"/>
        <v>6.2135922659414486</v>
      </c>
      <c r="AE187">
        <f t="shared" si="53"/>
        <v>140.07299270072991</v>
      </c>
      <c r="AF187">
        <f t="shared" si="54"/>
        <v>120</v>
      </c>
      <c r="AG187">
        <f t="shared" si="55"/>
        <v>129.8174458002712</v>
      </c>
      <c r="AI187">
        <f t="shared" si="56"/>
        <v>140.07299270072991</v>
      </c>
      <c r="AJ187">
        <f t="shared" si="56"/>
        <v>120</v>
      </c>
      <c r="AK187">
        <f t="shared" si="56"/>
        <v>129.8174458002712</v>
      </c>
      <c r="AR187">
        <f t="shared" si="57"/>
        <v>2.400729927007299</v>
      </c>
      <c r="AS187">
        <f t="shared" si="58"/>
        <v>2.2000000000000002</v>
      </c>
    </row>
    <row r="188" spans="1:45" x14ac:dyDescent="0.25">
      <c r="A188" t="s">
        <v>358</v>
      </c>
      <c r="B188">
        <v>273</v>
      </c>
      <c r="C188">
        <v>12</v>
      </c>
      <c r="D188">
        <v>297.5</v>
      </c>
      <c r="E188">
        <v>12</v>
      </c>
      <c r="F188" t="s">
        <v>375</v>
      </c>
      <c r="G188" t="s">
        <v>22</v>
      </c>
      <c r="H188">
        <v>2012</v>
      </c>
      <c r="I188">
        <v>3</v>
      </c>
      <c r="J188">
        <v>16</v>
      </c>
      <c r="K188">
        <v>17</v>
      </c>
      <c r="L188">
        <v>4</v>
      </c>
      <c r="M188" t="s">
        <v>20</v>
      </c>
      <c r="R188">
        <f t="shared" si="45"/>
        <v>11.011764705882353</v>
      </c>
      <c r="S188">
        <f t="shared" si="46"/>
        <v>12</v>
      </c>
      <c r="T188">
        <f t="shared" si="47"/>
        <v>11.495267568464348</v>
      </c>
      <c r="U188">
        <f t="shared" si="48"/>
        <v>12</v>
      </c>
      <c r="W188">
        <f t="shared" si="49"/>
        <v>0.9766089965397925</v>
      </c>
      <c r="X188">
        <f t="shared" si="43"/>
        <v>0</v>
      </c>
      <c r="Y188">
        <f t="shared" si="44"/>
        <v>0.25475482744389194</v>
      </c>
      <c r="AA188">
        <f t="shared" si="50"/>
        <v>0.9882352941176471</v>
      </c>
      <c r="AB188">
        <f t="shared" si="51"/>
        <v>0</v>
      </c>
      <c r="AC188">
        <f t="shared" si="52"/>
        <v>0.50473243153565228</v>
      </c>
      <c r="AE188">
        <f t="shared" si="53"/>
        <v>8.9743589743589745</v>
      </c>
      <c r="AF188">
        <f t="shared" si="54"/>
        <v>0</v>
      </c>
      <c r="AG188">
        <f t="shared" si="55"/>
        <v>4.3907845426783698</v>
      </c>
      <c r="AI188">
        <f t="shared" si="56"/>
        <v>8.9743589743589745</v>
      </c>
      <c r="AJ188">
        <f t="shared" si="56"/>
        <v>0</v>
      </c>
      <c r="AK188">
        <f t="shared" si="56"/>
        <v>4.3907845426783698</v>
      </c>
      <c r="AR188">
        <f t="shared" si="57"/>
        <v>1.0897435897435896</v>
      </c>
      <c r="AS188">
        <f t="shared" si="58"/>
        <v>1</v>
      </c>
    </row>
    <row r="189" spans="1:45" x14ac:dyDescent="0.25">
      <c r="A189" t="s">
        <v>358</v>
      </c>
      <c r="B189">
        <v>274</v>
      </c>
      <c r="C189">
        <v>6</v>
      </c>
      <c r="D189">
        <v>297.5</v>
      </c>
      <c r="E189">
        <v>9</v>
      </c>
      <c r="F189" t="s">
        <v>376</v>
      </c>
      <c r="G189" t="s">
        <v>22</v>
      </c>
      <c r="H189">
        <v>2012</v>
      </c>
      <c r="I189">
        <v>3</v>
      </c>
      <c r="J189">
        <v>16</v>
      </c>
      <c r="K189">
        <v>18</v>
      </c>
      <c r="L189">
        <v>4</v>
      </c>
      <c r="M189" t="s">
        <v>20</v>
      </c>
      <c r="R189">
        <f t="shared" si="45"/>
        <v>8.2890756302521016</v>
      </c>
      <c r="S189">
        <f t="shared" si="46"/>
        <v>9</v>
      </c>
      <c r="T189">
        <f t="shared" si="47"/>
        <v>8.6372264455824546</v>
      </c>
      <c r="U189">
        <f t="shared" si="48"/>
        <v>6</v>
      </c>
      <c r="W189">
        <f t="shared" si="49"/>
        <v>5.2398672410140561</v>
      </c>
      <c r="X189">
        <f t="shared" si="43"/>
        <v>9</v>
      </c>
      <c r="Y189">
        <f t="shared" si="44"/>
        <v>6.9549633252794676</v>
      </c>
      <c r="AA189">
        <f t="shared" si="50"/>
        <v>2.2890756302521016</v>
      </c>
      <c r="AB189">
        <f t="shared" si="51"/>
        <v>3</v>
      </c>
      <c r="AC189">
        <f t="shared" si="52"/>
        <v>2.6372264455824546</v>
      </c>
      <c r="AE189">
        <f t="shared" si="53"/>
        <v>27.615571776155722</v>
      </c>
      <c r="AF189">
        <f t="shared" si="54"/>
        <v>33.333333333333336</v>
      </c>
      <c r="AG189">
        <f t="shared" si="55"/>
        <v>30.533255810738584</v>
      </c>
      <c r="AI189">
        <f t="shared" si="56"/>
        <v>27.615571776155722</v>
      </c>
      <c r="AJ189">
        <f t="shared" si="56"/>
        <v>33.333333333333336</v>
      </c>
      <c r="AK189">
        <f t="shared" si="56"/>
        <v>30.533255810738584</v>
      </c>
      <c r="AR189">
        <f t="shared" si="57"/>
        <v>0.72384428223844277</v>
      </c>
      <c r="AS189">
        <f t="shared" si="58"/>
        <v>0.66666666666666663</v>
      </c>
    </row>
    <row r="190" spans="1:45" x14ac:dyDescent="0.25">
      <c r="A190" t="s">
        <v>358</v>
      </c>
      <c r="B190">
        <v>270</v>
      </c>
      <c r="C190">
        <v>10</v>
      </c>
      <c r="D190">
        <v>298</v>
      </c>
      <c r="E190">
        <v>6.5</v>
      </c>
      <c r="F190" t="s">
        <v>377</v>
      </c>
      <c r="G190" t="s">
        <v>22</v>
      </c>
      <c r="H190">
        <v>2012</v>
      </c>
      <c r="I190">
        <v>3</v>
      </c>
      <c r="J190">
        <v>16</v>
      </c>
      <c r="K190">
        <v>19</v>
      </c>
      <c r="L190">
        <v>4</v>
      </c>
      <c r="M190" t="s">
        <v>20</v>
      </c>
      <c r="R190">
        <f t="shared" si="45"/>
        <v>5.8892617449664426</v>
      </c>
      <c r="S190">
        <f t="shared" si="46"/>
        <v>6.5</v>
      </c>
      <c r="T190">
        <f t="shared" si="47"/>
        <v>6.187099590460936</v>
      </c>
      <c r="U190">
        <f t="shared" si="48"/>
        <v>10</v>
      </c>
      <c r="W190">
        <f t="shared" si="49"/>
        <v>16.898169001396337</v>
      </c>
      <c r="X190">
        <f t="shared" si="43"/>
        <v>12.25</v>
      </c>
      <c r="Y190">
        <f t="shared" si="44"/>
        <v>14.538209533063162</v>
      </c>
      <c r="AA190">
        <f t="shared" si="50"/>
        <v>4.1107382550335574</v>
      </c>
      <c r="AB190">
        <f t="shared" si="51"/>
        <v>3.5</v>
      </c>
      <c r="AC190">
        <f t="shared" si="52"/>
        <v>3.812900409539064</v>
      </c>
      <c r="AE190">
        <f t="shared" si="53"/>
        <v>69.800569800569818</v>
      </c>
      <c r="AF190">
        <f t="shared" si="54"/>
        <v>53.846153846153847</v>
      </c>
      <c r="AG190">
        <f t="shared" si="55"/>
        <v>61.626620903559832</v>
      </c>
      <c r="AI190">
        <f t="shared" si="56"/>
        <v>69.800569800569818</v>
      </c>
      <c r="AJ190">
        <f t="shared" si="56"/>
        <v>53.846153846153847</v>
      </c>
      <c r="AK190">
        <f t="shared" si="56"/>
        <v>61.626620903559832</v>
      </c>
      <c r="AR190">
        <f t="shared" si="57"/>
        <v>1.6980056980056981</v>
      </c>
      <c r="AS190">
        <f t="shared" si="58"/>
        <v>1.5384615384615385</v>
      </c>
    </row>
    <row r="191" spans="1:45" x14ac:dyDescent="0.25">
      <c r="A191" t="s">
        <v>358</v>
      </c>
      <c r="B191">
        <v>272</v>
      </c>
      <c r="C191">
        <v>11</v>
      </c>
      <c r="D191">
        <v>293</v>
      </c>
      <c r="E191">
        <v>16.5</v>
      </c>
      <c r="F191" t="s">
        <v>378</v>
      </c>
      <c r="G191" t="s">
        <v>22</v>
      </c>
      <c r="H191">
        <v>2012</v>
      </c>
      <c r="I191">
        <v>3</v>
      </c>
      <c r="J191">
        <v>16</v>
      </c>
      <c r="K191">
        <v>20</v>
      </c>
      <c r="L191">
        <v>4</v>
      </c>
      <c r="M191" t="s">
        <v>20</v>
      </c>
      <c r="R191">
        <f t="shared" si="45"/>
        <v>15.31740614334471</v>
      </c>
      <c r="S191">
        <f t="shared" si="46"/>
        <v>16.5</v>
      </c>
      <c r="T191">
        <f t="shared" si="47"/>
        <v>15.8977105699276</v>
      </c>
      <c r="U191">
        <f t="shared" si="48"/>
        <v>11</v>
      </c>
      <c r="W191">
        <f t="shared" si="49"/>
        <v>18.639995806590647</v>
      </c>
      <c r="X191">
        <f t="shared" si="43"/>
        <v>30.25</v>
      </c>
      <c r="Y191">
        <f t="shared" si="44"/>
        <v>23.987568826780539</v>
      </c>
      <c r="AA191">
        <f t="shared" si="50"/>
        <v>4.3174061433447104</v>
      </c>
      <c r="AB191">
        <f t="shared" si="51"/>
        <v>5.5</v>
      </c>
      <c r="AC191">
        <f t="shared" si="52"/>
        <v>4.8977105699276002</v>
      </c>
      <c r="AE191">
        <f t="shared" si="53"/>
        <v>28.186274509803923</v>
      </c>
      <c r="AF191">
        <f t="shared" si="54"/>
        <v>33.333333333333336</v>
      </c>
      <c r="AG191">
        <f t="shared" si="55"/>
        <v>30.807647103553382</v>
      </c>
      <c r="AI191">
        <f t="shared" si="56"/>
        <v>28.186274509803923</v>
      </c>
      <c r="AJ191">
        <f t="shared" si="56"/>
        <v>33.333333333333336</v>
      </c>
      <c r="AK191">
        <f t="shared" si="56"/>
        <v>30.807647103553382</v>
      </c>
      <c r="AR191">
        <f t="shared" si="57"/>
        <v>0.71813725490196079</v>
      </c>
      <c r="AS191">
        <f t="shared" si="58"/>
        <v>0.66666666666666663</v>
      </c>
    </row>
    <row r="192" spans="1:45" x14ac:dyDescent="0.25">
      <c r="A192" t="s">
        <v>358</v>
      </c>
      <c r="B192">
        <v>273</v>
      </c>
      <c r="C192">
        <v>18</v>
      </c>
      <c r="D192">
        <v>302.5</v>
      </c>
      <c r="E192">
        <v>11.5</v>
      </c>
      <c r="F192" t="s">
        <v>379</v>
      </c>
      <c r="G192" t="s">
        <v>22</v>
      </c>
      <c r="H192">
        <v>2012</v>
      </c>
      <c r="I192">
        <v>3</v>
      </c>
      <c r="J192">
        <v>16</v>
      </c>
      <c r="K192">
        <v>21</v>
      </c>
      <c r="L192">
        <v>4</v>
      </c>
      <c r="M192" t="s">
        <v>20</v>
      </c>
      <c r="R192">
        <f t="shared" si="45"/>
        <v>10.378512396694214</v>
      </c>
      <c r="S192">
        <f t="shared" si="46"/>
        <v>11.5</v>
      </c>
      <c r="T192">
        <f t="shared" si="47"/>
        <v>10.924874944912801</v>
      </c>
      <c r="U192">
        <f t="shared" si="48"/>
        <v>18</v>
      </c>
      <c r="W192">
        <f t="shared" si="49"/>
        <v>58.08707328734377</v>
      </c>
      <c r="X192">
        <f t="shared" si="43"/>
        <v>42.25</v>
      </c>
      <c r="Y192">
        <f t="shared" si="44"/>
        <v>50.057394545122634</v>
      </c>
      <c r="AA192">
        <f t="shared" si="50"/>
        <v>7.6214876033057859</v>
      </c>
      <c r="AB192">
        <f t="shared" si="51"/>
        <v>6.5</v>
      </c>
      <c r="AC192">
        <f t="shared" si="52"/>
        <v>7.0751250550871987</v>
      </c>
      <c r="AE192">
        <f t="shared" si="53"/>
        <v>73.435260391782151</v>
      </c>
      <c r="AF192">
        <f t="shared" si="54"/>
        <v>56.521739130434781</v>
      </c>
      <c r="AG192">
        <f t="shared" si="55"/>
        <v>64.761611375531132</v>
      </c>
      <c r="AI192">
        <f t="shared" si="56"/>
        <v>73.435260391782151</v>
      </c>
      <c r="AJ192">
        <f t="shared" si="56"/>
        <v>56.521739130434781</v>
      </c>
      <c r="AK192">
        <f t="shared" si="56"/>
        <v>64.761611375531132</v>
      </c>
      <c r="AR192">
        <f t="shared" si="57"/>
        <v>1.7343526039178214</v>
      </c>
      <c r="AS192">
        <f t="shared" si="58"/>
        <v>1.5652173913043479</v>
      </c>
    </row>
    <row r="193" spans="1:45" x14ac:dyDescent="0.25">
      <c r="A193" t="s">
        <v>358</v>
      </c>
      <c r="B193">
        <v>279</v>
      </c>
      <c r="C193">
        <v>20</v>
      </c>
      <c r="D193">
        <v>305</v>
      </c>
      <c r="E193">
        <v>13.5</v>
      </c>
      <c r="F193" t="s">
        <v>380</v>
      </c>
      <c r="G193" t="s">
        <v>22</v>
      </c>
      <c r="H193">
        <v>2012</v>
      </c>
      <c r="I193">
        <v>3</v>
      </c>
      <c r="J193">
        <v>16</v>
      </c>
      <c r="K193">
        <v>22</v>
      </c>
      <c r="L193">
        <v>4</v>
      </c>
      <c r="M193" t="s">
        <v>20</v>
      </c>
      <c r="R193">
        <f t="shared" si="45"/>
        <v>12.349180327868853</v>
      </c>
      <c r="S193">
        <f t="shared" si="46"/>
        <v>13.5</v>
      </c>
      <c r="T193">
        <f t="shared" si="47"/>
        <v>12.911775030034775</v>
      </c>
      <c r="U193">
        <f t="shared" si="48"/>
        <v>20</v>
      </c>
      <c r="W193">
        <f t="shared" si="49"/>
        <v>58.535041655468959</v>
      </c>
      <c r="X193">
        <f t="shared" si="43"/>
        <v>42.25</v>
      </c>
      <c r="Y193">
        <f t="shared" si="44"/>
        <v>50.242933224838517</v>
      </c>
      <c r="AA193">
        <f t="shared" si="50"/>
        <v>7.6508196721311474</v>
      </c>
      <c r="AB193">
        <f t="shared" si="51"/>
        <v>6.5</v>
      </c>
      <c r="AC193">
        <f t="shared" si="52"/>
        <v>7.0882249699652249</v>
      </c>
      <c r="AE193">
        <f t="shared" si="53"/>
        <v>61.954068764104598</v>
      </c>
      <c r="AF193">
        <f t="shared" si="54"/>
        <v>48.148148148148145</v>
      </c>
      <c r="AG193">
        <f t="shared" si="55"/>
        <v>54.89737045043708</v>
      </c>
      <c r="AI193">
        <f t="shared" si="56"/>
        <v>61.954068764104598</v>
      </c>
      <c r="AJ193">
        <f t="shared" si="56"/>
        <v>48.148148148148145</v>
      </c>
      <c r="AK193">
        <f t="shared" si="56"/>
        <v>54.89737045043708</v>
      </c>
      <c r="AR193">
        <f t="shared" si="57"/>
        <v>1.6195406876410461</v>
      </c>
      <c r="AS193">
        <f t="shared" si="58"/>
        <v>1.4814814814814814</v>
      </c>
    </row>
    <row r="194" spans="1:45" x14ac:dyDescent="0.25">
      <c r="A194" t="s">
        <v>358</v>
      </c>
      <c r="B194">
        <v>270</v>
      </c>
      <c r="C194">
        <v>36</v>
      </c>
      <c r="D194">
        <v>306.5</v>
      </c>
      <c r="E194">
        <v>36</v>
      </c>
      <c r="F194" t="s">
        <v>381</v>
      </c>
      <c r="G194" t="s">
        <v>22</v>
      </c>
      <c r="H194">
        <v>2012</v>
      </c>
      <c r="I194">
        <v>3</v>
      </c>
      <c r="J194">
        <v>16</v>
      </c>
      <c r="K194">
        <v>23</v>
      </c>
      <c r="L194">
        <v>4</v>
      </c>
      <c r="M194" t="s">
        <v>20</v>
      </c>
      <c r="R194">
        <f t="shared" si="45"/>
        <v>31.712887438825447</v>
      </c>
      <c r="S194">
        <f t="shared" si="46"/>
        <v>36</v>
      </c>
      <c r="T194">
        <f t="shared" si="47"/>
        <v>33.788517987590339</v>
      </c>
      <c r="U194">
        <f t="shared" si="48"/>
        <v>36</v>
      </c>
      <c r="W194">
        <f t="shared" si="49"/>
        <v>18.379334112180633</v>
      </c>
      <c r="X194">
        <f t="shared" si="43"/>
        <v>0</v>
      </c>
      <c r="Y194">
        <f t="shared" si="44"/>
        <v>4.8906526912114838</v>
      </c>
      <c r="AA194">
        <f t="shared" si="50"/>
        <v>4.2871125611745526</v>
      </c>
      <c r="AB194">
        <f t="shared" si="51"/>
        <v>0</v>
      </c>
      <c r="AC194">
        <f t="shared" si="52"/>
        <v>2.211482012409661</v>
      </c>
      <c r="AE194">
        <f t="shared" si="53"/>
        <v>13.518518518518523</v>
      </c>
      <c r="AF194">
        <f t="shared" si="54"/>
        <v>0</v>
      </c>
      <c r="AG194">
        <f t="shared" si="55"/>
        <v>6.5450695802103009</v>
      </c>
      <c r="AI194">
        <f t="shared" si="56"/>
        <v>13.518518518518523</v>
      </c>
      <c r="AJ194">
        <f t="shared" si="56"/>
        <v>0</v>
      </c>
      <c r="AK194">
        <f t="shared" si="56"/>
        <v>6.5450695802103009</v>
      </c>
      <c r="AR194">
        <f t="shared" si="57"/>
        <v>1.1351851851851853</v>
      </c>
      <c r="AS194">
        <f t="shared" si="58"/>
        <v>1</v>
      </c>
    </row>
    <row r="195" spans="1:45" x14ac:dyDescent="0.25">
      <c r="A195" t="s">
        <v>358</v>
      </c>
      <c r="B195">
        <v>280</v>
      </c>
      <c r="C195">
        <v>23</v>
      </c>
      <c r="D195">
        <v>314</v>
      </c>
      <c r="E195">
        <v>32.5</v>
      </c>
      <c r="F195" t="s">
        <v>382</v>
      </c>
      <c r="G195" t="s">
        <v>22</v>
      </c>
      <c r="H195">
        <v>2012</v>
      </c>
      <c r="I195">
        <v>3</v>
      </c>
      <c r="J195">
        <v>17</v>
      </c>
      <c r="K195">
        <v>0</v>
      </c>
      <c r="L195">
        <v>5</v>
      </c>
      <c r="M195" t="s">
        <v>20</v>
      </c>
      <c r="R195">
        <f t="shared" si="45"/>
        <v>28.980891719745223</v>
      </c>
      <c r="S195">
        <f t="shared" si="46"/>
        <v>32.5</v>
      </c>
      <c r="T195">
        <f t="shared" si="47"/>
        <v>30.690046935313077</v>
      </c>
      <c r="U195">
        <f t="shared" si="48"/>
        <v>23</v>
      </c>
      <c r="W195">
        <f t="shared" si="49"/>
        <v>35.771065763316976</v>
      </c>
      <c r="X195">
        <f t="shared" ref="X195:X258" si="59">(U195-S195)^2</f>
        <v>90.25</v>
      </c>
      <c r="Y195">
        <f t="shared" ref="Y195:Y258" si="60">(U195-T195)^2</f>
        <v>59.136821867318055</v>
      </c>
      <c r="AA195">
        <f t="shared" si="50"/>
        <v>5.9808917197452232</v>
      </c>
      <c r="AB195">
        <f t="shared" si="51"/>
        <v>9.5</v>
      </c>
      <c r="AC195">
        <f t="shared" si="52"/>
        <v>7.6900469353130774</v>
      </c>
      <c r="AE195">
        <f t="shared" si="53"/>
        <v>20.637362637362639</v>
      </c>
      <c r="AF195">
        <f t="shared" si="54"/>
        <v>29.23076923076923</v>
      </c>
      <c r="AG195">
        <f t="shared" si="55"/>
        <v>25.057136444013164</v>
      </c>
      <c r="AI195">
        <f t="shared" si="56"/>
        <v>20.637362637362639</v>
      </c>
      <c r="AJ195">
        <f t="shared" si="56"/>
        <v>29.23076923076923</v>
      </c>
      <c r="AK195">
        <f t="shared" si="56"/>
        <v>25.057136444013164</v>
      </c>
      <c r="AR195">
        <f t="shared" si="57"/>
        <v>0.79362637362637367</v>
      </c>
      <c r="AS195">
        <f t="shared" si="58"/>
        <v>0.70769230769230773</v>
      </c>
    </row>
    <row r="196" spans="1:45" x14ac:dyDescent="0.25">
      <c r="A196" t="s">
        <v>358</v>
      </c>
      <c r="B196">
        <v>286</v>
      </c>
      <c r="C196">
        <v>29</v>
      </c>
      <c r="D196">
        <v>325</v>
      </c>
      <c r="E196">
        <v>40.5</v>
      </c>
      <c r="F196" t="s">
        <v>383</v>
      </c>
      <c r="G196" t="s">
        <v>22</v>
      </c>
      <c r="H196">
        <v>2012</v>
      </c>
      <c r="I196">
        <v>3</v>
      </c>
      <c r="J196">
        <v>17</v>
      </c>
      <c r="K196">
        <v>1</v>
      </c>
      <c r="L196">
        <v>5</v>
      </c>
      <c r="M196" t="s">
        <v>20</v>
      </c>
      <c r="R196">
        <f t="shared" ref="R196:R259" si="61">E196*B196/D196</f>
        <v>35.64</v>
      </c>
      <c r="S196">
        <f t="shared" ref="S196:S259" si="62">E196</f>
        <v>40.5</v>
      </c>
      <c r="T196">
        <f t="shared" ref="T196:T259" si="63">SQRT(R196*S196)</f>
        <v>37.992367654569783</v>
      </c>
      <c r="U196">
        <f t="shared" ref="U196:U259" si="64">C196</f>
        <v>29</v>
      </c>
      <c r="W196">
        <f t="shared" ref="W196:W259" si="65">(U196-R196)^2</f>
        <v>44.089600000000004</v>
      </c>
      <c r="X196">
        <f t="shared" si="59"/>
        <v>132.25</v>
      </c>
      <c r="Y196">
        <f t="shared" si="60"/>
        <v>80.862676034952855</v>
      </c>
      <c r="AA196">
        <f t="shared" ref="AA196:AA259" si="66">ABS(R196-$U196)</f>
        <v>6.6400000000000006</v>
      </c>
      <c r="AB196">
        <f t="shared" ref="AB196:AB259" si="67">ABS(S196-$U196)</f>
        <v>11.5</v>
      </c>
      <c r="AC196">
        <f t="shared" ref="AC196:AC259" si="68">ABS(T196-$U196)</f>
        <v>8.992367654569783</v>
      </c>
      <c r="AE196">
        <f t="shared" ref="AE196:AE259" si="69">ABS(100*(R196-$U196)/R196)</f>
        <v>18.630751964085299</v>
      </c>
      <c r="AF196">
        <f t="shared" ref="AF196:AF259" si="70">ABS(100*(S196-$U196)/S196)</f>
        <v>28.395061728395063</v>
      </c>
      <c r="AG196">
        <f t="shared" ref="AG196:AG259" si="71">ABS(100*(T196-$U196)/T196)</f>
        <v>23.668879329472816</v>
      </c>
      <c r="AI196">
        <f t="shared" ref="AI196:AK259" si="72">IF(OR(ISERROR($AE196),ISERROR($AF196),ISERROR($AG196)),"NA",AE196)</f>
        <v>18.630751964085299</v>
      </c>
      <c r="AJ196">
        <f t="shared" si="72"/>
        <v>28.395061728395063</v>
      </c>
      <c r="AK196">
        <f t="shared" si="72"/>
        <v>23.668879329472816</v>
      </c>
      <c r="AR196">
        <f t="shared" ref="AR196:AR259" si="73">IFERROR(C196/R196,"")</f>
        <v>0.81369248035914699</v>
      </c>
      <c r="AS196">
        <f t="shared" ref="AS196:AS259" si="74">IFERROR(C196/E196,"")</f>
        <v>0.71604938271604934</v>
      </c>
    </row>
    <row r="197" spans="1:45" x14ac:dyDescent="0.25">
      <c r="A197" t="s">
        <v>358</v>
      </c>
      <c r="B197">
        <v>296</v>
      </c>
      <c r="C197">
        <v>30</v>
      </c>
      <c r="D197">
        <v>345.5</v>
      </c>
      <c r="E197">
        <v>29</v>
      </c>
      <c r="F197" t="s">
        <v>384</v>
      </c>
      <c r="G197" t="s">
        <v>22</v>
      </c>
      <c r="H197">
        <v>2012</v>
      </c>
      <c r="I197">
        <v>3</v>
      </c>
      <c r="J197">
        <v>17</v>
      </c>
      <c r="K197">
        <v>2</v>
      </c>
      <c r="L197">
        <v>5</v>
      </c>
      <c r="M197" t="s">
        <v>20</v>
      </c>
      <c r="R197">
        <f t="shared" si="61"/>
        <v>24.845151953690305</v>
      </c>
      <c r="S197">
        <f t="shared" si="62"/>
        <v>29</v>
      </c>
      <c r="T197">
        <f t="shared" si="63"/>
        <v>26.842306284241278</v>
      </c>
      <c r="U197">
        <f t="shared" si="64"/>
        <v>30</v>
      </c>
      <c r="W197">
        <f t="shared" si="65"/>
        <v>26.57245838054288</v>
      </c>
      <c r="X197">
        <f t="shared" si="59"/>
        <v>1</v>
      </c>
      <c r="Y197">
        <f t="shared" si="60"/>
        <v>9.9710296025421226</v>
      </c>
      <c r="AA197">
        <f t="shared" si="66"/>
        <v>5.1548480463096951</v>
      </c>
      <c r="AB197">
        <f t="shared" si="67"/>
        <v>1</v>
      </c>
      <c r="AC197">
        <f t="shared" si="68"/>
        <v>3.1576937157587217</v>
      </c>
      <c r="AE197">
        <f t="shared" si="69"/>
        <v>20.747903075489276</v>
      </c>
      <c r="AF197">
        <f t="shared" si="70"/>
        <v>3.4482758620689653</v>
      </c>
      <c r="AG197">
        <f t="shared" si="71"/>
        <v>11.763868880419404</v>
      </c>
      <c r="AI197">
        <f t="shared" si="72"/>
        <v>20.747903075489276</v>
      </c>
      <c r="AJ197">
        <f t="shared" si="72"/>
        <v>3.4482758620689653</v>
      </c>
      <c r="AK197">
        <f t="shared" si="72"/>
        <v>11.763868880419404</v>
      </c>
      <c r="AR197">
        <f t="shared" si="73"/>
        <v>1.2074790307548928</v>
      </c>
      <c r="AS197">
        <f t="shared" si="74"/>
        <v>1.0344827586206897</v>
      </c>
    </row>
    <row r="198" spans="1:45" x14ac:dyDescent="0.25">
      <c r="A198" t="s">
        <v>358</v>
      </c>
      <c r="B198">
        <v>296</v>
      </c>
      <c r="C198">
        <v>32</v>
      </c>
      <c r="D198">
        <v>348</v>
      </c>
      <c r="E198">
        <v>39.5</v>
      </c>
      <c r="F198" t="s">
        <v>385</v>
      </c>
      <c r="G198" t="s">
        <v>22</v>
      </c>
      <c r="H198">
        <v>2012</v>
      </c>
      <c r="I198">
        <v>3</v>
      </c>
      <c r="J198">
        <v>17</v>
      </c>
      <c r="K198">
        <v>3</v>
      </c>
      <c r="L198">
        <v>5</v>
      </c>
      <c r="M198" t="s">
        <v>20</v>
      </c>
      <c r="R198">
        <f t="shared" si="61"/>
        <v>33.597701149425291</v>
      </c>
      <c r="S198">
        <f t="shared" si="62"/>
        <v>39.5</v>
      </c>
      <c r="T198">
        <f t="shared" si="63"/>
        <v>36.429509952815714</v>
      </c>
      <c r="U198">
        <f t="shared" si="64"/>
        <v>32</v>
      </c>
      <c r="W198">
        <f t="shared" si="65"/>
        <v>2.552648962874895</v>
      </c>
      <c r="X198">
        <f t="shared" si="59"/>
        <v>56.25</v>
      </c>
      <c r="Y198">
        <f t="shared" si="60"/>
        <v>19.620558422093467</v>
      </c>
      <c r="AA198">
        <f t="shared" si="66"/>
        <v>1.5977011494252906</v>
      </c>
      <c r="AB198">
        <f t="shared" si="67"/>
        <v>7.5</v>
      </c>
      <c r="AC198">
        <f t="shared" si="68"/>
        <v>4.4295099528157138</v>
      </c>
      <c r="AE198">
        <f t="shared" si="69"/>
        <v>4.7553882996921066</v>
      </c>
      <c r="AF198">
        <f t="shared" si="70"/>
        <v>18.9873417721519</v>
      </c>
      <c r="AG198">
        <f t="shared" si="71"/>
        <v>12.159125825609268</v>
      </c>
      <c r="AI198">
        <f t="shared" si="72"/>
        <v>4.7553882996921066</v>
      </c>
      <c r="AJ198">
        <f t="shared" si="72"/>
        <v>18.9873417721519</v>
      </c>
      <c r="AK198">
        <f t="shared" si="72"/>
        <v>12.159125825609268</v>
      </c>
      <c r="AR198">
        <f t="shared" si="73"/>
        <v>0.95244611700307891</v>
      </c>
      <c r="AS198">
        <f t="shared" si="74"/>
        <v>0.810126582278481</v>
      </c>
    </row>
    <row r="199" spans="1:45" x14ac:dyDescent="0.25">
      <c r="A199" t="s">
        <v>358</v>
      </c>
      <c r="B199">
        <v>309</v>
      </c>
      <c r="C199">
        <v>28</v>
      </c>
      <c r="D199">
        <v>366.5</v>
      </c>
      <c r="E199">
        <v>46</v>
      </c>
      <c r="F199" t="s">
        <v>386</v>
      </c>
      <c r="G199" t="s">
        <v>22</v>
      </c>
      <c r="H199">
        <v>2012</v>
      </c>
      <c r="I199">
        <v>3</v>
      </c>
      <c r="J199">
        <v>17</v>
      </c>
      <c r="K199">
        <v>4</v>
      </c>
      <c r="L199">
        <v>5</v>
      </c>
      <c r="M199" t="s">
        <v>20</v>
      </c>
      <c r="R199">
        <f t="shared" si="61"/>
        <v>38.783083219645292</v>
      </c>
      <c r="S199">
        <f t="shared" si="62"/>
        <v>46</v>
      </c>
      <c r="T199">
        <f t="shared" si="63"/>
        <v>42.237682560761826</v>
      </c>
      <c r="U199">
        <f t="shared" si="64"/>
        <v>28</v>
      </c>
      <c r="W199">
        <f t="shared" si="65"/>
        <v>116.27488372179587</v>
      </c>
      <c r="X199">
        <f t="shared" si="59"/>
        <v>324</v>
      </c>
      <c r="Y199">
        <f t="shared" si="60"/>
        <v>202.71160470102143</v>
      </c>
      <c r="AA199">
        <f t="shared" si="66"/>
        <v>10.783083219645292</v>
      </c>
      <c r="AB199">
        <f t="shared" si="67"/>
        <v>18</v>
      </c>
      <c r="AC199">
        <f t="shared" si="68"/>
        <v>14.237682560761826</v>
      </c>
      <c r="AE199">
        <f t="shared" si="69"/>
        <v>27.803573941184744</v>
      </c>
      <c r="AF199">
        <f t="shared" si="70"/>
        <v>39.130434782608695</v>
      </c>
      <c r="AG199">
        <f t="shared" si="71"/>
        <v>33.708484219701056</v>
      </c>
      <c r="AI199">
        <f t="shared" si="72"/>
        <v>27.803573941184744</v>
      </c>
      <c r="AJ199">
        <f t="shared" si="72"/>
        <v>39.130434782608695</v>
      </c>
      <c r="AK199">
        <f t="shared" si="72"/>
        <v>33.708484219701056</v>
      </c>
      <c r="AR199">
        <f t="shared" si="73"/>
        <v>0.72196426058815255</v>
      </c>
      <c r="AS199">
        <f t="shared" si="74"/>
        <v>0.60869565217391308</v>
      </c>
    </row>
    <row r="200" spans="1:45" x14ac:dyDescent="0.25">
      <c r="A200" t="s">
        <v>358</v>
      </c>
      <c r="B200">
        <v>328</v>
      </c>
      <c r="C200">
        <v>19</v>
      </c>
      <c r="D200">
        <v>385.5</v>
      </c>
      <c r="E200">
        <v>40.5</v>
      </c>
      <c r="F200" t="s">
        <v>387</v>
      </c>
      <c r="G200" t="s">
        <v>22</v>
      </c>
      <c r="H200">
        <v>2012</v>
      </c>
      <c r="I200">
        <v>3</v>
      </c>
      <c r="J200">
        <v>17</v>
      </c>
      <c r="K200">
        <v>5</v>
      </c>
      <c r="L200">
        <v>5</v>
      </c>
      <c r="M200" t="s">
        <v>20</v>
      </c>
      <c r="R200">
        <f t="shared" si="61"/>
        <v>34.459143968871594</v>
      </c>
      <c r="S200">
        <f t="shared" si="62"/>
        <v>40.5</v>
      </c>
      <c r="T200">
        <f t="shared" si="63"/>
        <v>37.357667629809271</v>
      </c>
      <c r="U200">
        <f t="shared" si="64"/>
        <v>19</v>
      </c>
      <c r="W200">
        <f t="shared" si="65"/>
        <v>238.98513225029896</v>
      </c>
      <c r="X200">
        <f t="shared" si="59"/>
        <v>462.25</v>
      </c>
      <c r="Y200">
        <f t="shared" si="60"/>
        <v>337.00396080654713</v>
      </c>
      <c r="AA200">
        <f t="shared" si="66"/>
        <v>15.459143968871594</v>
      </c>
      <c r="AB200">
        <f t="shared" si="67"/>
        <v>21.5</v>
      </c>
      <c r="AC200">
        <f t="shared" si="68"/>
        <v>18.357667629809271</v>
      </c>
      <c r="AE200">
        <f t="shared" si="69"/>
        <v>44.862240289069554</v>
      </c>
      <c r="AF200">
        <f t="shared" si="70"/>
        <v>53.086419753086417</v>
      </c>
      <c r="AG200">
        <f t="shared" si="71"/>
        <v>49.140293799179553</v>
      </c>
      <c r="AI200">
        <f t="shared" si="72"/>
        <v>44.862240289069554</v>
      </c>
      <c r="AJ200">
        <f t="shared" si="72"/>
        <v>53.086419753086417</v>
      </c>
      <c r="AK200">
        <f t="shared" si="72"/>
        <v>49.140293799179553</v>
      </c>
      <c r="AR200">
        <f t="shared" si="73"/>
        <v>0.55137759710930445</v>
      </c>
      <c r="AS200">
        <f t="shared" si="74"/>
        <v>0.46913580246913578</v>
      </c>
    </row>
    <row r="201" spans="1:45" x14ac:dyDescent="0.25">
      <c r="A201" t="s">
        <v>358</v>
      </c>
      <c r="B201">
        <v>339</v>
      </c>
      <c r="C201">
        <v>10</v>
      </c>
      <c r="D201">
        <v>412</v>
      </c>
      <c r="E201">
        <v>32</v>
      </c>
      <c r="F201" t="s">
        <v>388</v>
      </c>
      <c r="G201" t="s">
        <v>22</v>
      </c>
      <c r="H201">
        <v>2012</v>
      </c>
      <c r="I201">
        <v>3</v>
      </c>
      <c r="J201">
        <v>17</v>
      </c>
      <c r="K201">
        <v>6</v>
      </c>
      <c r="L201">
        <v>5</v>
      </c>
      <c r="M201" t="s">
        <v>20</v>
      </c>
      <c r="R201">
        <f t="shared" si="61"/>
        <v>26.33009708737864</v>
      </c>
      <c r="S201">
        <f t="shared" si="62"/>
        <v>32</v>
      </c>
      <c r="T201">
        <f t="shared" si="63"/>
        <v>29.026937606232533</v>
      </c>
      <c r="U201">
        <f t="shared" si="64"/>
        <v>10</v>
      </c>
      <c r="W201">
        <f t="shared" si="65"/>
        <v>266.67207088321231</v>
      </c>
      <c r="X201">
        <f t="shared" si="59"/>
        <v>484</v>
      </c>
      <c r="Y201">
        <f t="shared" si="60"/>
        <v>362.0243546714658</v>
      </c>
      <c r="AA201">
        <f t="shared" si="66"/>
        <v>16.33009708737864</v>
      </c>
      <c r="AB201">
        <f t="shared" si="67"/>
        <v>22</v>
      </c>
      <c r="AC201">
        <f t="shared" si="68"/>
        <v>19.026937606232533</v>
      </c>
      <c r="AE201">
        <f t="shared" si="69"/>
        <v>62.020648967551622</v>
      </c>
      <c r="AF201">
        <f t="shared" si="70"/>
        <v>68.75</v>
      </c>
      <c r="AG201">
        <f t="shared" si="71"/>
        <v>65.549242101747424</v>
      </c>
      <c r="AI201">
        <f t="shared" si="72"/>
        <v>62.020648967551622</v>
      </c>
      <c r="AJ201">
        <f t="shared" si="72"/>
        <v>68.75</v>
      </c>
      <c r="AK201">
        <f t="shared" si="72"/>
        <v>65.549242101747424</v>
      </c>
      <c r="AR201">
        <f t="shared" si="73"/>
        <v>0.37979351032448377</v>
      </c>
      <c r="AS201">
        <f t="shared" si="74"/>
        <v>0.3125</v>
      </c>
    </row>
    <row r="202" spans="1:45" x14ac:dyDescent="0.25">
      <c r="A202" t="s">
        <v>358</v>
      </c>
      <c r="B202">
        <v>347</v>
      </c>
      <c r="C202">
        <v>6</v>
      </c>
      <c r="D202">
        <v>430.5</v>
      </c>
      <c r="E202">
        <v>19</v>
      </c>
      <c r="F202" t="s">
        <v>389</v>
      </c>
      <c r="G202" t="s">
        <v>22</v>
      </c>
      <c r="H202">
        <v>2012</v>
      </c>
      <c r="I202">
        <v>3</v>
      </c>
      <c r="J202">
        <v>17</v>
      </c>
      <c r="K202">
        <v>7</v>
      </c>
      <c r="L202">
        <v>5</v>
      </c>
      <c r="M202" t="s">
        <v>20</v>
      </c>
      <c r="R202">
        <f t="shared" si="61"/>
        <v>15.314750290360047</v>
      </c>
      <c r="S202">
        <f t="shared" si="62"/>
        <v>19</v>
      </c>
      <c r="T202">
        <f t="shared" si="63"/>
        <v>17.058143378364509</v>
      </c>
      <c r="U202">
        <f t="shared" si="64"/>
        <v>6</v>
      </c>
      <c r="W202">
        <f t="shared" si="65"/>
        <v>86.76457297176259</v>
      </c>
      <c r="X202">
        <f t="shared" si="59"/>
        <v>169</v>
      </c>
      <c r="Y202">
        <f t="shared" si="60"/>
        <v>122.28253497646683</v>
      </c>
      <c r="AA202">
        <f t="shared" si="66"/>
        <v>9.3147502903600472</v>
      </c>
      <c r="AB202">
        <f t="shared" si="67"/>
        <v>13</v>
      </c>
      <c r="AC202">
        <f t="shared" si="68"/>
        <v>11.058143378364509</v>
      </c>
      <c r="AE202">
        <f t="shared" si="69"/>
        <v>60.822084028515093</v>
      </c>
      <c r="AF202">
        <f t="shared" si="70"/>
        <v>68.421052631578945</v>
      </c>
      <c r="AG202">
        <f t="shared" si="71"/>
        <v>64.826183794362834</v>
      </c>
      <c r="AI202">
        <f t="shared" si="72"/>
        <v>60.822084028515093</v>
      </c>
      <c r="AJ202">
        <f t="shared" si="72"/>
        <v>68.421052631578945</v>
      </c>
      <c r="AK202">
        <f t="shared" si="72"/>
        <v>64.826183794362834</v>
      </c>
      <c r="AR202">
        <f t="shared" si="73"/>
        <v>0.39177915971484906</v>
      </c>
      <c r="AS202">
        <f t="shared" si="74"/>
        <v>0.31578947368421051</v>
      </c>
    </row>
    <row r="203" spans="1:45" x14ac:dyDescent="0.25">
      <c r="A203" t="s">
        <v>358</v>
      </c>
      <c r="B203">
        <v>353</v>
      </c>
      <c r="C203">
        <v>3</v>
      </c>
      <c r="D203">
        <v>445.5</v>
      </c>
      <c r="E203">
        <v>6.5</v>
      </c>
      <c r="F203" t="s">
        <v>390</v>
      </c>
      <c r="G203" t="s">
        <v>22</v>
      </c>
      <c r="H203">
        <v>2012</v>
      </c>
      <c r="I203">
        <v>3</v>
      </c>
      <c r="J203">
        <v>17</v>
      </c>
      <c r="K203">
        <v>8</v>
      </c>
      <c r="L203">
        <v>5</v>
      </c>
      <c r="M203" t="s">
        <v>20</v>
      </c>
      <c r="R203">
        <f t="shared" si="61"/>
        <v>5.1503928170594842</v>
      </c>
      <c r="S203">
        <f t="shared" si="62"/>
        <v>6.5</v>
      </c>
      <c r="T203">
        <f t="shared" si="63"/>
        <v>5.7859790278643981</v>
      </c>
      <c r="U203">
        <f t="shared" si="64"/>
        <v>3</v>
      </c>
      <c r="W203">
        <f t="shared" si="65"/>
        <v>4.6241892676610243</v>
      </c>
      <c r="X203">
        <f t="shared" si="59"/>
        <v>12.25</v>
      </c>
      <c r="Y203">
        <f t="shared" si="60"/>
        <v>7.761679143700257</v>
      </c>
      <c r="AA203">
        <f t="shared" si="66"/>
        <v>2.1503928170594842</v>
      </c>
      <c r="AB203">
        <f t="shared" si="67"/>
        <v>3.5</v>
      </c>
      <c r="AC203">
        <f t="shared" si="68"/>
        <v>2.7859790278643981</v>
      </c>
      <c r="AE203">
        <f t="shared" si="69"/>
        <v>41.752015689692747</v>
      </c>
      <c r="AF203">
        <f t="shared" si="70"/>
        <v>53.846153846153847</v>
      </c>
      <c r="AG203">
        <f t="shared" si="71"/>
        <v>48.150520671567342</v>
      </c>
      <c r="AI203">
        <f t="shared" si="72"/>
        <v>41.752015689692747</v>
      </c>
      <c r="AJ203">
        <f t="shared" si="72"/>
        <v>53.846153846153847</v>
      </c>
      <c r="AK203">
        <f t="shared" si="72"/>
        <v>48.150520671567342</v>
      </c>
      <c r="AR203">
        <f t="shared" si="73"/>
        <v>0.58247984310307255</v>
      </c>
      <c r="AS203">
        <f t="shared" si="74"/>
        <v>0.46153846153846156</v>
      </c>
    </row>
    <row r="204" spans="1:45" x14ac:dyDescent="0.25">
      <c r="A204" t="s">
        <v>358</v>
      </c>
      <c r="B204">
        <v>355</v>
      </c>
      <c r="C204">
        <v>2</v>
      </c>
      <c r="D204">
        <v>450</v>
      </c>
      <c r="E204">
        <v>3.5</v>
      </c>
      <c r="F204" t="s">
        <v>391</v>
      </c>
      <c r="G204" t="s">
        <v>22</v>
      </c>
      <c r="H204">
        <v>2012</v>
      </c>
      <c r="I204">
        <v>3</v>
      </c>
      <c r="J204">
        <v>17</v>
      </c>
      <c r="K204">
        <v>9</v>
      </c>
      <c r="L204">
        <v>5</v>
      </c>
      <c r="M204" t="s">
        <v>20</v>
      </c>
      <c r="R204">
        <f t="shared" si="61"/>
        <v>2.7611111111111111</v>
      </c>
      <c r="S204">
        <f t="shared" si="62"/>
        <v>3.5</v>
      </c>
      <c r="T204">
        <f t="shared" si="63"/>
        <v>3.1086796053773198</v>
      </c>
      <c r="U204">
        <f t="shared" si="64"/>
        <v>2</v>
      </c>
      <c r="W204">
        <f t="shared" si="65"/>
        <v>0.5792901234567901</v>
      </c>
      <c r="X204">
        <f t="shared" si="59"/>
        <v>2.25</v>
      </c>
      <c r="Y204">
        <f t="shared" si="60"/>
        <v>1.2291704673796096</v>
      </c>
      <c r="AA204">
        <f t="shared" si="66"/>
        <v>0.76111111111111107</v>
      </c>
      <c r="AB204">
        <f t="shared" si="67"/>
        <v>1.5</v>
      </c>
      <c r="AC204">
        <f t="shared" si="68"/>
        <v>1.1086796053773198</v>
      </c>
      <c r="AE204">
        <f t="shared" si="69"/>
        <v>27.56539235412475</v>
      </c>
      <c r="AF204">
        <f t="shared" si="70"/>
        <v>42.857142857142854</v>
      </c>
      <c r="AG204">
        <f t="shared" si="71"/>
        <v>35.664003567931289</v>
      </c>
      <c r="AI204">
        <f t="shared" si="72"/>
        <v>27.56539235412475</v>
      </c>
      <c r="AJ204">
        <f t="shared" si="72"/>
        <v>42.857142857142854</v>
      </c>
      <c r="AK204">
        <f t="shared" si="72"/>
        <v>35.664003567931289</v>
      </c>
      <c r="AR204">
        <f t="shared" si="73"/>
        <v>0.72434607645875249</v>
      </c>
      <c r="AS204">
        <f t="shared" si="74"/>
        <v>0.5714285714285714</v>
      </c>
    </row>
    <row r="205" spans="1:45" x14ac:dyDescent="0.25">
      <c r="A205" t="s">
        <v>358</v>
      </c>
      <c r="B205">
        <v>355</v>
      </c>
      <c r="C205">
        <v>5</v>
      </c>
      <c r="D205">
        <v>450</v>
      </c>
      <c r="E205">
        <v>3.5</v>
      </c>
      <c r="F205" t="s">
        <v>392</v>
      </c>
      <c r="G205" t="s">
        <v>22</v>
      </c>
      <c r="H205">
        <v>2012</v>
      </c>
      <c r="I205">
        <v>3</v>
      </c>
      <c r="J205">
        <v>17</v>
      </c>
      <c r="K205">
        <v>10</v>
      </c>
      <c r="L205">
        <v>5</v>
      </c>
      <c r="M205" t="s">
        <v>20</v>
      </c>
      <c r="R205">
        <f t="shared" si="61"/>
        <v>2.7611111111111111</v>
      </c>
      <c r="S205">
        <f t="shared" si="62"/>
        <v>3.5</v>
      </c>
      <c r="T205">
        <f t="shared" si="63"/>
        <v>3.1086796053773198</v>
      </c>
      <c r="U205">
        <f t="shared" si="64"/>
        <v>5</v>
      </c>
      <c r="W205">
        <f t="shared" si="65"/>
        <v>5.0126234567901236</v>
      </c>
      <c r="X205">
        <f t="shared" si="59"/>
        <v>2.25</v>
      </c>
      <c r="Y205">
        <f t="shared" si="60"/>
        <v>3.5770928351156908</v>
      </c>
      <c r="AA205">
        <f t="shared" si="66"/>
        <v>2.2388888888888889</v>
      </c>
      <c r="AB205">
        <f t="shared" si="67"/>
        <v>1.5</v>
      </c>
      <c r="AC205">
        <f t="shared" si="68"/>
        <v>1.8913203946226802</v>
      </c>
      <c r="AE205">
        <f t="shared" si="69"/>
        <v>81.08651911468813</v>
      </c>
      <c r="AF205">
        <f t="shared" si="70"/>
        <v>42.857142857142854</v>
      </c>
      <c r="AG205">
        <f t="shared" si="71"/>
        <v>60.839991080171764</v>
      </c>
      <c r="AI205">
        <f t="shared" si="72"/>
        <v>81.08651911468813</v>
      </c>
      <c r="AJ205">
        <f t="shared" si="72"/>
        <v>42.857142857142854</v>
      </c>
      <c r="AK205">
        <f t="shared" si="72"/>
        <v>60.839991080171764</v>
      </c>
      <c r="AR205">
        <f t="shared" si="73"/>
        <v>1.8108651911468814</v>
      </c>
      <c r="AS205">
        <f t="shared" si="74"/>
        <v>1.4285714285714286</v>
      </c>
    </row>
    <row r="206" spans="1:45" x14ac:dyDescent="0.25">
      <c r="A206" t="s">
        <v>358</v>
      </c>
      <c r="B206">
        <v>354</v>
      </c>
      <c r="C206">
        <v>8</v>
      </c>
      <c r="D206">
        <v>448.5</v>
      </c>
      <c r="E206">
        <v>3</v>
      </c>
      <c r="F206" t="s">
        <v>393</v>
      </c>
      <c r="G206" t="s">
        <v>22</v>
      </c>
      <c r="H206">
        <v>2012</v>
      </c>
      <c r="I206">
        <v>3</v>
      </c>
      <c r="J206">
        <v>17</v>
      </c>
      <c r="K206">
        <v>11</v>
      </c>
      <c r="L206">
        <v>5</v>
      </c>
      <c r="M206" t="s">
        <v>20</v>
      </c>
      <c r="R206">
        <f t="shared" si="61"/>
        <v>2.367892976588629</v>
      </c>
      <c r="S206">
        <f t="shared" si="62"/>
        <v>3</v>
      </c>
      <c r="T206">
        <f t="shared" si="63"/>
        <v>2.6652727683608459</v>
      </c>
      <c r="U206">
        <f t="shared" si="64"/>
        <v>8</v>
      </c>
      <c r="W206">
        <f t="shared" si="65"/>
        <v>31.720629523159694</v>
      </c>
      <c r="X206">
        <f t="shared" si="59"/>
        <v>25</v>
      </c>
      <c r="Y206">
        <f t="shared" si="60"/>
        <v>28.459314635992353</v>
      </c>
      <c r="AA206">
        <f t="shared" si="66"/>
        <v>5.632107023411371</v>
      </c>
      <c r="AB206">
        <f t="shared" si="67"/>
        <v>5</v>
      </c>
      <c r="AC206">
        <f t="shared" si="68"/>
        <v>5.3347272316391541</v>
      </c>
      <c r="AE206">
        <f t="shared" si="69"/>
        <v>237.85310734463275</v>
      </c>
      <c r="AF206">
        <f t="shared" si="70"/>
        <v>166.66666666666666</v>
      </c>
      <c r="AG206">
        <f t="shared" si="71"/>
        <v>200.15689557058107</v>
      </c>
      <c r="AI206">
        <f t="shared" si="72"/>
        <v>237.85310734463275</v>
      </c>
      <c r="AJ206">
        <f t="shared" si="72"/>
        <v>166.66666666666666</v>
      </c>
      <c r="AK206">
        <f t="shared" si="72"/>
        <v>200.15689557058107</v>
      </c>
      <c r="AR206">
        <f t="shared" si="73"/>
        <v>3.3785310734463274</v>
      </c>
      <c r="AS206">
        <f t="shared" si="74"/>
        <v>2.6666666666666665</v>
      </c>
    </row>
    <row r="207" spans="1:45" x14ac:dyDescent="0.25">
      <c r="A207" t="s">
        <v>358</v>
      </c>
      <c r="B207">
        <v>354</v>
      </c>
      <c r="C207">
        <v>5</v>
      </c>
      <c r="D207">
        <v>445</v>
      </c>
      <c r="E207">
        <v>6</v>
      </c>
      <c r="F207" t="s">
        <v>394</v>
      </c>
      <c r="G207" t="s">
        <v>22</v>
      </c>
      <c r="H207">
        <v>2012</v>
      </c>
      <c r="I207">
        <v>3</v>
      </c>
      <c r="J207">
        <v>17</v>
      </c>
      <c r="K207">
        <v>12</v>
      </c>
      <c r="L207">
        <v>5</v>
      </c>
      <c r="M207" t="s">
        <v>20</v>
      </c>
      <c r="R207">
        <f t="shared" si="61"/>
        <v>4.7730337078651681</v>
      </c>
      <c r="S207">
        <f t="shared" si="62"/>
        <v>6</v>
      </c>
      <c r="T207">
        <f t="shared" si="63"/>
        <v>5.3514672985257992</v>
      </c>
      <c r="U207">
        <f t="shared" si="64"/>
        <v>5</v>
      </c>
      <c r="W207">
        <f t="shared" si="65"/>
        <v>5.1513697765433845E-2</v>
      </c>
      <c r="X207">
        <f t="shared" si="59"/>
        <v>1</v>
      </c>
      <c r="Y207">
        <f t="shared" si="60"/>
        <v>0.12352926193302323</v>
      </c>
      <c r="AA207">
        <f t="shared" si="66"/>
        <v>0.22696629213483188</v>
      </c>
      <c r="AB207">
        <f t="shared" si="67"/>
        <v>1</v>
      </c>
      <c r="AC207">
        <f t="shared" si="68"/>
        <v>0.35146729852579917</v>
      </c>
      <c r="AE207">
        <f t="shared" si="69"/>
        <v>4.75517890772129</v>
      </c>
      <c r="AF207">
        <f t="shared" si="70"/>
        <v>16.666666666666668</v>
      </c>
      <c r="AG207">
        <f t="shared" si="71"/>
        <v>6.5676809540183489</v>
      </c>
      <c r="AI207">
        <f t="shared" si="72"/>
        <v>4.75517890772129</v>
      </c>
      <c r="AJ207">
        <f t="shared" si="72"/>
        <v>16.666666666666668</v>
      </c>
      <c r="AK207">
        <f t="shared" si="72"/>
        <v>6.5676809540183489</v>
      </c>
      <c r="AR207">
        <f t="shared" si="73"/>
        <v>1.0475517890772128</v>
      </c>
      <c r="AS207">
        <f t="shared" si="74"/>
        <v>0.83333333333333337</v>
      </c>
    </row>
    <row r="208" spans="1:45" x14ac:dyDescent="0.25">
      <c r="A208" t="s">
        <v>358</v>
      </c>
      <c r="B208">
        <v>345</v>
      </c>
      <c r="C208">
        <v>8</v>
      </c>
      <c r="D208">
        <v>444.5</v>
      </c>
      <c r="E208">
        <v>8.5</v>
      </c>
      <c r="F208" t="s">
        <v>395</v>
      </c>
      <c r="G208" t="s">
        <v>22</v>
      </c>
      <c r="H208">
        <v>2012</v>
      </c>
      <c r="I208">
        <v>3</v>
      </c>
      <c r="J208">
        <v>17</v>
      </c>
      <c r="K208">
        <v>13</v>
      </c>
      <c r="L208">
        <v>5</v>
      </c>
      <c r="M208" t="s">
        <v>20</v>
      </c>
      <c r="R208">
        <f t="shared" si="61"/>
        <v>6.5973003374578179</v>
      </c>
      <c r="S208">
        <f t="shared" si="62"/>
        <v>8.5</v>
      </c>
      <c r="T208">
        <f t="shared" si="63"/>
        <v>7.4884613151428816</v>
      </c>
      <c r="U208">
        <f t="shared" si="64"/>
        <v>8</v>
      </c>
      <c r="W208">
        <f t="shared" si="65"/>
        <v>1.9675663432959516</v>
      </c>
      <c r="X208">
        <f t="shared" si="59"/>
        <v>0.25</v>
      </c>
      <c r="Y208">
        <f t="shared" si="60"/>
        <v>0.26167182610535028</v>
      </c>
      <c r="AA208">
        <f t="shared" si="66"/>
        <v>1.4026996625421821</v>
      </c>
      <c r="AB208">
        <f t="shared" si="67"/>
        <v>0.5</v>
      </c>
      <c r="AC208">
        <f t="shared" si="68"/>
        <v>0.5115386848571184</v>
      </c>
      <c r="AE208">
        <f t="shared" si="69"/>
        <v>21.261722080136401</v>
      </c>
      <c r="AF208">
        <f t="shared" si="70"/>
        <v>5.882352941176471</v>
      </c>
      <c r="AG208">
        <f t="shared" si="71"/>
        <v>6.8310252711422086</v>
      </c>
      <c r="AI208">
        <f t="shared" si="72"/>
        <v>21.261722080136401</v>
      </c>
      <c r="AJ208">
        <f t="shared" si="72"/>
        <v>5.882352941176471</v>
      </c>
      <c r="AK208">
        <f t="shared" si="72"/>
        <v>6.8310252711422086</v>
      </c>
      <c r="AR208">
        <f t="shared" si="73"/>
        <v>1.2126172208013639</v>
      </c>
      <c r="AS208">
        <f t="shared" si="74"/>
        <v>0.94117647058823528</v>
      </c>
    </row>
    <row r="209" spans="1:45" x14ac:dyDescent="0.25">
      <c r="A209" t="s">
        <v>358</v>
      </c>
      <c r="B209">
        <v>352</v>
      </c>
      <c r="C209">
        <v>6</v>
      </c>
      <c r="D209">
        <v>441</v>
      </c>
      <c r="E209">
        <v>7</v>
      </c>
      <c r="F209" t="s">
        <v>396</v>
      </c>
      <c r="G209" t="s">
        <v>22</v>
      </c>
      <c r="H209">
        <v>2012</v>
      </c>
      <c r="I209">
        <v>3</v>
      </c>
      <c r="J209">
        <v>17</v>
      </c>
      <c r="K209">
        <v>14</v>
      </c>
      <c r="L209">
        <v>5</v>
      </c>
      <c r="M209" t="s">
        <v>20</v>
      </c>
      <c r="R209">
        <f t="shared" si="61"/>
        <v>5.587301587301587</v>
      </c>
      <c r="S209">
        <f t="shared" si="62"/>
        <v>7</v>
      </c>
      <c r="T209">
        <f t="shared" si="63"/>
        <v>6.2538876797645724</v>
      </c>
      <c r="U209">
        <f t="shared" si="64"/>
        <v>6</v>
      </c>
      <c r="W209">
        <f t="shared" si="65"/>
        <v>0.17031997984378963</v>
      </c>
      <c r="X209">
        <f t="shared" si="59"/>
        <v>1</v>
      </c>
      <c r="Y209">
        <f t="shared" si="60"/>
        <v>6.4458953936238059E-2</v>
      </c>
      <c r="AA209">
        <f t="shared" si="66"/>
        <v>0.41269841269841301</v>
      </c>
      <c r="AB209">
        <f t="shared" si="67"/>
        <v>1</v>
      </c>
      <c r="AC209">
        <f t="shared" si="68"/>
        <v>0.25388767976457238</v>
      </c>
      <c r="AE209">
        <f t="shared" si="69"/>
        <v>7.386363636363642</v>
      </c>
      <c r="AF209">
        <f t="shared" si="70"/>
        <v>14.285714285714286</v>
      </c>
      <c r="AG209">
        <f t="shared" si="71"/>
        <v>4.0596776399752992</v>
      </c>
      <c r="AI209">
        <f t="shared" si="72"/>
        <v>7.386363636363642</v>
      </c>
      <c r="AJ209">
        <f t="shared" si="72"/>
        <v>14.285714285714286</v>
      </c>
      <c r="AK209">
        <f t="shared" si="72"/>
        <v>4.0596776399752992</v>
      </c>
      <c r="AR209">
        <f t="shared" si="73"/>
        <v>1.0738636363636365</v>
      </c>
      <c r="AS209">
        <f t="shared" si="74"/>
        <v>0.8571428571428571</v>
      </c>
    </row>
    <row r="210" spans="1:45" x14ac:dyDescent="0.25">
      <c r="A210" t="s">
        <v>358</v>
      </c>
      <c r="B210">
        <v>346</v>
      </c>
      <c r="C210">
        <v>14</v>
      </c>
      <c r="D210">
        <v>436</v>
      </c>
      <c r="E210">
        <v>8.5</v>
      </c>
      <c r="F210" t="s">
        <v>397</v>
      </c>
      <c r="G210" t="s">
        <v>22</v>
      </c>
      <c r="H210">
        <v>2012</v>
      </c>
      <c r="I210">
        <v>3</v>
      </c>
      <c r="J210">
        <v>17</v>
      </c>
      <c r="K210">
        <v>15</v>
      </c>
      <c r="L210">
        <v>5</v>
      </c>
      <c r="M210" t="s">
        <v>20</v>
      </c>
      <c r="R210">
        <f t="shared" si="61"/>
        <v>6.7454128440366974</v>
      </c>
      <c r="S210">
        <f t="shared" si="62"/>
        <v>8.5</v>
      </c>
      <c r="T210">
        <f t="shared" si="63"/>
        <v>7.5720544883348486</v>
      </c>
      <c r="U210">
        <f t="shared" si="64"/>
        <v>14</v>
      </c>
      <c r="W210">
        <f t="shared" si="65"/>
        <v>52.629034803467718</v>
      </c>
      <c r="X210">
        <f t="shared" si="59"/>
        <v>30.25</v>
      </c>
      <c r="Y210">
        <f t="shared" si="60"/>
        <v>41.318483500936168</v>
      </c>
      <c r="AA210">
        <f t="shared" si="66"/>
        <v>7.2545871559633026</v>
      </c>
      <c r="AB210">
        <f t="shared" si="67"/>
        <v>5.5</v>
      </c>
      <c r="AC210">
        <f t="shared" si="68"/>
        <v>6.4279455116651514</v>
      </c>
      <c r="AE210">
        <f t="shared" si="69"/>
        <v>107.54845290717444</v>
      </c>
      <c r="AF210">
        <f t="shared" si="70"/>
        <v>64.705882352941174</v>
      </c>
      <c r="AG210">
        <f t="shared" si="71"/>
        <v>84.890375809732248</v>
      </c>
      <c r="AI210">
        <f t="shared" si="72"/>
        <v>107.54845290717444</v>
      </c>
      <c r="AJ210">
        <f t="shared" si="72"/>
        <v>64.705882352941174</v>
      </c>
      <c r="AK210">
        <f t="shared" si="72"/>
        <v>84.890375809732248</v>
      </c>
      <c r="AR210">
        <f t="shared" si="73"/>
        <v>2.0754845290717441</v>
      </c>
      <c r="AS210">
        <f t="shared" si="74"/>
        <v>1.6470588235294117</v>
      </c>
    </row>
    <row r="211" spans="1:45" x14ac:dyDescent="0.25">
      <c r="A211" t="s">
        <v>358</v>
      </c>
      <c r="B211">
        <v>352</v>
      </c>
      <c r="C211">
        <v>20</v>
      </c>
      <c r="D211">
        <v>435.5</v>
      </c>
      <c r="E211">
        <v>12.5</v>
      </c>
      <c r="F211" t="s">
        <v>398</v>
      </c>
      <c r="G211" t="s">
        <v>22</v>
      </c>
      <c r="H211">
        <v>2012</v>
      </c>
      <c r="I211">
        <v>3</v>
      </c>
      <c r="J211">
        <v>17</v>
      </c>
      <c r="K211">
        <v>16</v>
      </c>
      <c r="L211">
        <v>5</v>
      </c>
      <c r="M211" t="s">
        <v>20</v>
      </c>
      <c r="R211">
        <f t="shared" si="61"/>
        <v>10.103329506314582</v>
      </c>
      <c r="S211">
        <f t="shared" si="62"/>
        <v>12.5</v>
      </c>
      <c r="T211">
        <f t="shared" si="63"/>
        <v>11.237954388096274</v>
      </c>
      <c r="U211">
        <f t="shared" si="64"/>
        <v>20</v>
      </c>
      <c r="W211">
        <f t="shared" si="65"/>
        <v>97.944086860583582</v>
      </c>
      <c r="X211">
        <f t="shared" si="59"/>
        <v>56.25</v>
      </c>
      <c r="Y211">
        <f t="shared" si="60"/>
        <v>76.773443305081344</v>
      </c>
      <c r="AA211">
        <f t="shared" si="66"/>
        <v>9.8966704936854182</v>
      </c>
      <c r="AB211">
        <f t="shared" si="67"/>
        <v>7.5</v>
      </c>
      <c r="AC211">
        <f t="shared" si="68"/>
        <v>8.7620456119037264</v>
      </c>
      <c r="AE211">
        <f t="shared" si="69"/>
        <v>97.954545454545439</v>
      </c>
      <c r="AF211">
        <f t="shared" si="70"/>
        <v>60</v>
      </c>
      <c r="AG211">
        <f t="shared" si="71"/>
        <v>77.968332218760949</v>
      </c>
      <c r="AI211">
        <f t="shared" si="72"/>
        <v>97.954545454545439</v>
      </c>
      <c r="AJ211">
        <f t="shared" si="72"/>
        <v>60</v>
      </c>
      <c r="AK211">
        <f t="shared" si="72"/>
        <v>77.968332218760949</v>
      </c>
      <c r="AR211">
        <f t="shared" si="73"/>
        <v>1.9795454545454543</v>
      </c>
      <c r="AS211">
        <f t="shared" si="74"/>
        <v>1.6</v>
      </c>
    </row>
    <row r="212" spans="1:45" x14ac:dyDescent="0.25">
      <c r="A212" t="s">
        <v>358</v>
      </c>
      <c r="B212">
        <v>361</v>
      </c>
      <c r="C212">
        <v>18</v>
      </c>
      <c r="D212">
        <v>443</v>
      </c>
      <c r="E212">
        <v>12</v>
      </c>
      <c r="F212" t="s">
        <v>399</v>
      </c>
      <c r="G212" t="s">
        <v>22</v>
      </c>
      <c r="H212">
        <v>2012</v>
      </c>
      <c r="I212">
        <v>3</v>
      </c>
      <c r="J212">
        <v>17</v>
      </c>
      <c r="K212">
        <v>17</v>
      </c>
      <c r="L212">
        <v>5</v>
      </c>
      <c r="M212" t="s">
        <v>20</v>
      </c>
      <c r="R212">
        <f t="shared" si="61"/>
        <v>9.7787810383747171</v>
      </c>
      <c r="S212">
        <f t="shared" si="62"/>
        <v>12</v>
      </c>
      <c r="T212">
        <f t="shared" si="63"/>
        <v>10.832606909719221</v>
      </c>
      <c r="U212">
        <f t="shared" si="64"/>
        <v>18</v>
      </c>
      <c r="W212">
        <f t="shared" si="65"/>
        <v>67.5884412149871</v>
      </c>
      <c r="X212">
        <f t="shared" si="59"/>
        <v>36</v>
      </c>
      <c r="Y212">
        <f t="shared" si="60"/>
        <v>51.371523710604656</v>
      </c>
      <c r="AA212">
        <f t="shared" si="66"/>
        <v>8.2212189616252829</v>
      </c>
      <c r="AB212">
        <f t="shared" si="67"/>
        <v>6</v>
      </c>
      <c r="AC212">
        <f t="shared" si="68"/>
        <v>7.167393090280779</v>
      </c>
      <c r="AE212">
        <f t="shared" si="69"/>
        <v>84.072022160664829</v>
      </c>
      <c r="AF212">
        <f t="shared" si="70"/>
        <v>50</v>
      </c>
      <c r="AG212">
        <f t="shared" si="71"/>
        <v>66.164988261967281</v>
      </c>
      <c r="AI212">
        <f t="shared" si="72"/>
        <v>84.072022160664829</v>
      </c>
      <c r="AJ212">
        <f t="shared" si="72"/>
        <v>50</v>
      </c>
      <c r="AK212">
        <f t="shared" si="72"/>
        <v>66.164988261967281</v>
      </c>
      <c r="AR212">
        <f t="shared" si="73"/>
        <v>1.8407202216066483</v>
      </c>
      <c r="AS212">
        <f t="shared" si="74"/>
        <v>1.5</v>
      </c>
    </row>
    <row r="213" spans="1:45" x14ac:dyDescent="0.25">
      <c r="A213" t="s">
        <v>358</v>
      </c>
      <c r="B213">
        <v>367</v>
      </c>
      <c r="C213">
        <v>19</v>
      </c>
      <c r="D213">
        <v>443</v>
      </c>
      <c r="E213">
        <v>16.5</v>
      </c>
      <c r="F213" t="s">
        <v>400</v>
      </c>
      <c r="G213" t="s">
        <v>22</v>
      </c>
      <c r="H213">
        <v>2012</v>
      </c>
      <c r="I213">
        <v>3</v>
      </c>
      <c r="J213">
        <v>17</v>
      </c>
      <c r="K213">
        <v>18</v>
      </c>
      <c r="L213">
        <v>5</v>
      </c>
      <c r="M213" t="s">
        <v>20</v>
      </c>
      <c r="R213">
        <f t="shared" si="61"/>
        <v>13.669300225733634</v>
      </c>
      <c r="S213">
        <f t="shared" si="62"/>
        <v>16.5</v>
      </c>
      <c r="T213">
        <f t="shared" si="63"/>
        <v>15.018104198753083</v>
      </c>
      <c r="U213">
        <f t="shared" si="64"/>
        <v>19</v>
      </c>
      <c r="W213">
        <f t="shared" si="65"/>
        <v>28.416360083363482</v>
      </c>
      <c r="X213">
        <f t="shared" si="59"/>
        <v>6.25</v>
      </c>
      <c r="Y213">
        <f t="shared" si="60"/>
        <v>15.85549417198783</v>
      </c>
      <c r="AA213">
        <f t="shared" si="66"/>
        <v>5.3306997742663658</v>
      </c>
      <c r="AB213">
        <f t="shared" si="67"/>
        <v>2.5</v>
      </c>
      <c r="AC213">
        <f t="shared" si="68"/>
        <v>3.9818958012469174</v>
      </c>
      <c r="AE213">
        <f t="shared" si="69"/>
        <v>38.997605482619107</v>
      </c>
      <c r="AF213">
        <f t="shared" si="70"/>
        <v>15.151515151515152</v>
      </c>
      <c r="AG213">
        <f t="shared" si="71"/>
        <v>26.513971061524028</v>
      </c>
      <c r="AI213">
        <f t="shared" si="72"/>
        <v>38.997605482619107</v>
      </c>
      <c r="AJ213">
        <f t="shared" si="72"/>
        <v>15.151515151515152</v>
      </c>
      <c r="AK213">
        <f t="shared" si="72"/>
        <v>26.513971061524028</v>
      </c>
      <c r="AR213">
        <f t="shared" si="73"/>
        <v>1.389976054826191</v>
      </c>
      <c r="AS213">
        <f t="shared" si="74"/>
        <v>1.1515151515151516</v>
      </c>
    </row>
    <row r="214" spans="1:45" x14ac:dyDescent="0.25">
      <c r="A214" t="s">
        <v>358</v>
      </c>
      <c r="B214">
        <v>380</v>
      </c>
      <c r="C214">
        <v>26</v>
      </c>
      <c r="D214">
        <v>450.5</v>
      </c>
      <c r="E214">
        <v>12.5</v>
      </c>
      <c r="F214" t="s">
        <v>401</v>
      </c>
      <c r="G214" t="s">
        <v>22</v>
      </c>
      <c r="H214">
        <v>2012</v>
      </c>
      <c r="I214">
        <v>3</v>
      </c>
      <c r="J214">
        <v>17</v>
      </c>
      <c r="K214">
        <v>19</v>
      </c>
      <c r="L214">
        <v>5</v>
      </c>
      <c r="M214" t="s">
        <v>20</v>
      </c>
      <c r="R214">
        <f t="shared" si="61"/>
        <v>10.543840177580465</v>
      </c>
      <c r="S214">
        <f t="shared" si="62"/>
        <v>12.5</v>
      </c>
      <c r="T214">
        <f t="shared" si="63"/>
        <v>11.48033110235745</v>
      </c>
      <c r="U214">
        <f t="shared" si="64"/>
        <v>26</v>
      </c>
      <c r="W214">
        <f t="shared" si="65"/>
        <v>238.89287645617586</v>
      </c>
      <c r="X214">
        <f t="shared" si="59"/>
        <v>182.25</v>
      </c>
      <c r="Y214">
        <f t="shared" si="60"/>
        <v>210.82078489716841</v>
      </c>
      <c r="AA214">
        <f t="shared" si="66"/>
        <v>15.456159822419535</v>
      </c>
      <c r="AB214">
        <f t="shared" si="67"/>
        <v>13.5</v>
      </c>
      <c r="AC214">
        <f t="shared" si="68"/>
        <v>14.51966889764255</v>
      </c>
      <c r="AE214">
        <f t="shared" si="69"/>
        <v>146.58947368421053</v>
      </c>
      <c r="AF214">
        <f t="shared" si="70"/>
        <v>108</v>
      </c>
      <c r="AG214">
        <f t="shared" si="71"/>
        <v>126.4743043400637</v>
      </c>
      <c r="AI214">
        <f t="shared" si="72"/>
        <v>146.58947368421053</v>
      </c>
      <c r="AJ214">
        <f t="shared" si="72"/>
        <v>108</v>
      </c>
      <c r="AK214">
        <f t="shared" si="72"/>
        <v>126.4743043400637</v>
      </c>
      <c r="AR214">
        <f t="shared" si="73"/>
        <v>2.4658947368421056</v>
      </c>
      <c r="AS214">
        <f t="shared" si="74"/>
        <v>2.08</v>
      </c>
    </row>
    <row r="215" spans="1:45" x14ac:dyDescent="0.25">
      <c r="A215" t="s">
        <v>358</v>
      </c>
      <c r="B215">
        <v>396</v>
      </c>
      <c r="C215">
        <v>22</v>
      </c>
      <c r="D215">
        <v>456.5</v>
      </c>
      <c r="E215">
        <v>15.5</v>
      </c>
      <c r="F215" t="s">
        <v>402</v>
      </c>
      <c r="G215" t="s">
        <v>22</v>
      </c>
      <c r="H215">
        <v>2012</v>
      </c>
      <c r="I215">
        <v>3</v>
      </c>
      <c r="J215">
        <v>17</v>
      </c>
      <c r="K215">
        <v>20</v>
      </c>
      <c r="L215">
        <v>5</v>
      </c>
      <c r="M215" t="s">
        <v>20</v>
      </c>
      <c r="R215">
        <f t="shared" si="61"/>
        <v>13.445783132530121</v>
      </c>
      <c r="S215">
        <f t="shared" si="62"/>
        <v>15.5</v>
      </c>
      <c r="T215">
        <f t="shared" si="63"/>
        <v>14.436399778137792</v>
      </c>
      <c r="U215">
        <f t="shared" si="64"/>
        <v>22</v>
      </c>
      <c r="W215">
        <f t="shared" si="65"/>
        <v>73.174626215706198</v>
      </c>
      <c r="X215">
        <f t="shared" si="59"/>
        <v>42.25</v>
      </c>
      <c r="Y215">
        <f t="shared" si="60"/>
        <v>57.208048316154041</v>
      </c>
      <c r="AA215">
        <f t="shared" si="66"/>
        <v>8.5542168674698793</v>
      </c>
      <c r="AB215">
        <f t="shared" si="67"/>
        <v>6.5</v>
      </c>
      <c r="AC215">
        <f t="shared" si="68"/>
        <v>7.5636002218622078</v>
      </c>
      <c r="AE215">
        <f t="shared" si="69"/>
        <v>63.620071684587813</v>
      </c>
      <c r="AF215">
        <f t="shared" si="70"/>
        <v>41.935483870967744</v>
      </c>
      <c r="AG215">
        <f t="shared" si="71"/>
        <v>52.392565584920831</v>
      </c>
      <c r="AI215">
        <f t="shared" si="72"/>
        <v>63.620071684587813</v>
      </c>
      <c r="AJ215">
        <f t="shared" si="72"/>
        <v>41.935483870967744</v>
      </c>
      <c r="AK215">
        <f t="shared" si="72"/>
        <v>52.392565584920831</v>
      </c>
      <c r="AR215">
        <f t="shared" si="73"/>
        <v>1.6362007168458781</v>
      </c>
      <c r="AS215">
        <f t="shared" si="74"/>
        <v>1.4193548387096775</v>
      </c>
    </row>
    <row r="216" spans="1:45" x14ac:dyDescent="0.25">
      <c r="A216" t="s">
        <v>358</v>
      </c>
      <c r="B216">
        <v>407</v>
      </c>
      <c r="C216">
        <v>45</v>
      </c>
      <c r="D216">
        <v>455.5</v>
      </c>
      <c r="E216">
        <v>20.5</v>
      </c>
      <c r="F216" t="s">
        <v>403</v>
      </c>
      <c r="G216" t="s">
        <v>22</v>
      </c>
      <c r="H216">
        <v>2012</v>
      </c>
      <c r="I216">
        <v>3</v>
      </c>
      <c r="J216">
        <v>17</v>
      </c>
      <c r="K216">
        <v>21</v>
      </c>
      <c r="L216">
        <v>5</v>
      </c>
      <c r="M216" t="s">
        <v>20</v>
      </c>
      <c r="R216">
        <f t="shared" si="61"/>
        <v>18.317233809001099</v>
      </c>
      <c r="S216">
        <f t="shared" si="62"/>
        <v>20.5</v>
      </c>
      <c r="T216">
        <f t="shared" si="63"/>
        <v>19.377907345338468</v>
      </c>
      <c r="U216">
        <f t="shared" si="64"/>
        <v>45</v>
      </c>
      <c r="W216">
        <f t="shared" si="65"/>
        <v>711.97001160351397</v>
      </c>
      <c r="X216">
        <f t="shared" si="59"/>
        <v>600.25</v>
      </c>
      <c r="Y216">
        <f t="shared" si="60"/>
        <v>656.49163200406042</v>
      </c>
      <c r="AA216">
        <f t="shared" si="66"/>
        <v>26.682766190998901</v>
      </c>
      <c r="AB216">
        <f t="shared" si="67"/>
        <v>24.5</v>
      </c>
      <c r="AC216">
        <f t="shared" si="68"/>
        <v>25.622092654661532</v>
      </c>
      <c r="AE216">
        <f t="shared" si="69"/>
        <v>145.67028225564809</v>
      </c>
      <c r="AF216">
        <f t="shared" si="70"/>
        <v>119.51219512195122</v>
      </c>
      <c r="AG216">
        <f t="shared" si="71"/>
        <v>132.22321790502914</v>
      </c>
      <c r="AI216">
        <f t="shared" si="72"/>
        <v>145.67028225564809</v>
      </c>
      <c r="AJ216">
        <f t="shared" si="72"/>
        <v>119.51219512195122</v>
      </c>
      <c r="AK216">
        <f t="shared" si="72"/>
        <v>132.22321790502914</v>
      </c>
      <c r="AR216">
        <f t="shared" si="73"/>
        <v>2.4567028225564811</v>
      </c>
      <c r="AS216">
        <f t="shared" si="74"/>
        <v>2.1951219512195124</v>
      </c>
    </row>
    <row r="217" spans="1:45" x14ac:dyDescent="0.25">
      <c r="A217" t="s">
        <v>358</v>
      </c>
      <c r="B217">
        <v>434</v>
      </c>
      <c r="C217">
        <v>51</v>
      </c>
      <c r="D217">
        <v>464.5</v>
      </c>
      <c r="E217">
        <v>27.5</v>
      </c>
      <c r="F217" t="s">
        <v>404</v>
      </c>
      <c r="G217" t="s">
        <v>22</v>
      </c>
      <c r="H217">
        <v>2012</v>
      </c>
      <c r="I217">
        <v>3</v>
      </c>
      <c r="J217">
        <v>17</v>
      </c>
      <c r="K217">
        <v>22</v>
      </c>
      <c r="L217">
        <v>5</v>
      </c>
      <c r="M217" t="s">
        <v>20</v>
      </c>
      <c r="R217">
        <f t="shared" si="61"/>
        <v>25.694294940796556</v>
      </c>
      <c r="S217">
        <f t="shared" si="62"/>
        <v>27.5</v>
      </c>
      <c r="T217">
        <f t="shared" si="63"/>
        <v>26.581819179128907</v>
      </c>
      <c r="U217">
        <f t="shared" si="64"/>
        <v>51</v>
      </c>
      <c r="W217">
        <f t="shared" si="65"/>
        <v>640.37870854339474</v>
      </c>
      <c r="X217">
        <f t="shared" si="59"/>
        <v>552.25</v>
      </c>
      <c r="Y217">
        <f t="shared" si="60"/>
        <v>596.24755460075687</v>
      </c>
      <c r="AA217">
        <f t="shared" si="66"/>
        <v>25.305705059203444</v>
      </c>
      <c r="AB217">
        <f t="shared" si="67"/>
        <v>23.5</v>
      </c>
      <c r="AC217">
        <f t="shared" si="68"/>
        <v>24.418180820871093</v>
      </c>
      <c r="AE217">
        <f t="shared" si="69"/>
        <v>98.487641390867182</v>
      </c>
      <c r="AF217">
        <f t="shared" si="70"/>
        <v>85.454545454545453</v>
      </c>
      <c r="AG217">
        <f t="shared" si="71"/>
        <v>91.86045791795685</v>
      </c>
      <c r="AI217">
        <f t="shared" si="72"/>
        <v>98.487641390867182</v>
      </c>
      <c r="AJ217">
        <f t="shared" si="72"/>
        <v>85.454545454545453</v>
      </c>
      <c r="AK217">
        <f t="shared" si="72"/>
        <v>91.86045791795685</v>
      </c>
      <c r="AR217">
        <f t="shared" si="73"/>
        <v>1.9848764139086719</v>
      </c>
      <c r="AS217">
        <f t="shared" si="74"/>
        <v>1.8545454545454545</v>
      </c>
    </row>
    <row r="218" spans="1:45" x14ac:dyDescent="0.25">
      <c r="A218" t="s">
        <v>358</v>
      </c>
      <c r="B218">
        <v>465</v>
      </c>
      <c r="C218">
        <v>58</v>
      </c>
      <c r="D218">
        <v>478.5</v>
      </c>
      <c r="E218">
        <v>42</v>
      </c>
      <c r="F218" t="s">
        <v>405</v>
      </c>
      <c r="G218" t="s">
        <v>22</v>
      </c>
      <c r="H218">
        <v>2012</v>
      </c>
      <c r="I218">
        <v>3</v>
      </c>
      <c r="J218">
        <v>17</v>
      </c>
      <c r="K218">
        <v>23</v>
      </c>
      <c r="L218">
        <v>5</v>
      </c>
      <c r="M218" t="s">
        <v>20</v>
      </c>
      <c r="R218">
        <f t="shared" si="61"/>
        <v>40.81504702194357</v>
      </c>
      <c r="S218">
        <f t="shared" si="62"/>
        <v>42</v>
      </c>
      <c r="T218">
        <f t="shared" si="63"/>
        <v>41.403284590979375</v>
      </c>
      <c r="U218">
        <f t="shared" si="64"/>
        <v>58</v>
      </c>
      <c r="W218">
        <f t="shared" si="65"/>
        <v>295.32260885801054</v>
      </c>
      <c r="X218">
        <f t="shared" si="59"/>
        <v>256</v>
      </c>
      <c r="Y218">
        <f t="shared" si="60"/>
        <v>275.45096236802266</v>
      </c>
      <c r="AA218">
        <f t="shared" si="66"/>
        <v>17.18495297805643</v>
      </c>
      <c r="AB218">
        <f t="shared" si="67"/>
        <v>16</v>
      </c>
      <c r="AC218">
        <f t="shared" si="68"/>
        <v>16.596715409020625</v>
      </c>
      <c r="AE218">
        <f t="shared" si="69"/>
        <v>42.10445468509986</v>
      </c>
      <c r="AF218">
        <f t="shared" si="70"/>
        <v>38.095238095238095</v>
      </c>
      <c r="AG218">
        <f t="shared" si="71"/>
        <v>40.085504261264788</v>
      </c>
      <c r="AI218">
        <f t="shared" si="72"/>
        <v>42.10445468509986</v>
      </c>
      <c r="AJ218">
        <f t="shared" si="72"/>
        <v>38.095238095238095</v>
      </c>
      <c r="AK218">
        <f t="shared" si="72"/>
        <v>40.085504261264788</v>
      </c>
      <c r="AR218">
        <f t="shared" si="73"/>
        <v>1.4210445468509987</v>
      </c>
      <c r="AS218">
        <f t="shared" si="74"/>
        <v>1.3809523809523809</v>
      </c>
    </row>
    <row r="219" spans="1:45" x14ac:dyDescent="0.25">
      <c r="A219" t="s">
        <v>358</v>
      </c>
      <c r="B219">
        <v>487</v>
      </c>
      <c r="C219">
        <v>48</v>
      </c>
      <c r="D219">
        <v>484.5</v>
      </c>
      <c r="E219">
        <v>47</v>
      </c>
      <c r="F219" t="s">
        <v>406</v>
      </c>
      <c r="G219" t="s">
        <v>22</v>
      </c>
      <c r="H219">
        <v>2012</v>
      </c>
      <c r="I219">
        <v>3</v>
      </c>
      <c r="J219">
        <v>18</v>
      </c>
      <c r="K219">
        <v>0</v>
      </c>
      <c r="L219">
        <v>6</v>
      </c>
      <c r="M219" t="s">
        <v>20</v>
      </c>
      <c r="R219">
        <f t="shared" si="61"/>
        <v>47.24251805985552</v>
      </c>
      <c r="S219">
        <f t="shared" si="62"/>
        <v>47</v>
      </c>
      <c r="T219">
        <f t="shared" si="63"/>
        <v>47.121103009301571</v>
      </c>
      <c r="U219">
        <f t="shared" si="64"/>
        <v>48</v>
      </c>
      <c r="W219">
        <f t="shared" si="65"/>
        <v>0.57377888964504542</v>
      </c>
      <c r="X219">
        <f t="shared" si="59"/>
        <v>1</v>
      </c>
      <c r="Y219">
        <f t="shared" si="60"/>
        <v>0.77245992025875476</v>
      </c>
      <c r="AA219">
        <f t="shared" si="66"/>
        <v>0.75748194014447989</v>
      </c>
      <c r="AB219">
        <f t="shared" si="67"/>
        <v>1</v>
      </c>
      <c r="AC219">
        <f t="shared" si="68"/>
        <v>0.87889699069842919</v>
      </c>
      <c r="AE219">
        <f t="shared" si="69"/>
        <v>1.6033902748044935</v>
      </c>
      <c r="AF219">
        <f t="shared" si="70"/>
        <v>2.1276595744680851</v>
      </c>
      <c r="AG219">
        <f t="shared" si="71"/>
        <v>1.8651876432623775</v>
      </c>
      <c r="AI219">
        <f t="shared" si="72"/>
        <v>1.6033902748044935</v>
      </c>
      <c r="AJ219">
        <f t="shared" si="72"/>
        <v>2.1276595744680851</v>
      </c>
      <c r="AK219">
        <f t="shared" si="72"/>
        <v>1.8651876432623775</v>
      </c>
      <c r="AR219">
        <f t="shared" si="73"/>
        <v>1.0160339027480449</v>
      </c>
      <c r="AS219">
        <f t="shared" si="74"/>
        <v>1.0212765957446808</v>
      </c>
    </row>
    <row r="220" spans="1:45" x14ac:dyDescent="0.25">
      <c r="A220" t="s">
        <v>358</v>
      </c>
      <c r="B220">
        <v>512</v>
      </c>
      <c r="C220">
        <v>33</v>
      </c>
      <c r="D220">
        <v>499</v>
      </c>
      <c r="E220">
        <v>60</v>
      </c>
      <c r="F220" t="s">
        <v>407</v>
      </c>
      <c r="G220" t="s">
        <v>22</v>
      </c>
      <c r="H220">
        <v>2012</v>
      </c>
      <c r="I220">
        <v>3</v>
      </c>
      <c r="J220">
        <v>18</v>
      </c>
      <c r="K220">
        <v>1</v>
      </c>
      <c r="L220">
        <v>6</v>
      </c>
      <c r="M220" t="s">
        <v>20</v>
      </c>
      <c r="R220">
        <f t="shared" si="61"/>
        <v>61.563126252505008</v>
      </c>
      <c r="S220">
        <f t="shared" si="62"/>
        <v>60</v>
      </c>
      <c r="T220">
        <f t="shared" si="63"/>
        <v>60.776538031960165</v>
      </c>
      <c r="U220">
        <f t="shared" si="64"/>
        <v>33</v>
      </c>
      <c r="W220">
        <f t="shared" si="65"/>
        <v>815.85218131654074</v>
      </c>
      <c r="X220">
        <f t="shared" si="59"/>
        <v>729</v>
      </c>
      <c r="Y220">
        <f t="shared" si="60"/>
        <v>771.53606504092943</v>
      </c>
      <c r="AA220">
        <f t="shared" si="66"/>
        <v>28.563126252505008</v>
      </c>
      <c r="AB220">
        <f t="shared" si="67"/>
        <v>27</v>
      </c>
      <c r="AC220">
        <f t="shared" si="68"/>
        <v>27.776538031960165</v>
      </c>
      <c r="AE220">
        <f t="shared" si="69"/>
        <v>46.396484375</v>
      </c>
      <c r="AF220">
        <f t="shared" si="70"/>
        <v>45</v>
      </c>
      <c r="AG220">
        <f t="shared" si="71"/>
        <v>45.702731566173604</v>
      </c>
      <c r="AI220">
        <f t="shared" si="72"/>
        <v>46.396484375</v>
      </c>
      <c r="AJ220">
        <f t="shared" si="72"/>
        <v>45</v>
      </c>
      <c r="AK220">
        <f t="shared" si="72"/>
        <v>45.702731566173604</v>
      </c>
      <c r="AR220">
        <f t="shared" si="73"/>
        <v>0.53603515624999998</v>
      </c>
      <c r="AS220">
        <f t="shared" si="74"/>
        <v>0.55000000000000004</v>
      </c>
    </row>
    <row r="221" spans="1:45" x14ac:dyDescent="0.25">
      <c r="A221" t="s">
        <v>358</v>
      </c>
      <c r="B221">
        <v>516</v>
      </c>
      <c r="C221">
        <v>52</v>
      </c>
      <c r="D221">
        <v>518.5</v>
      </c>
      <c r="E221">
        <v>21</v>
      </c>
      <c r="F221" t="s">
        <v>408</v>
      </c>
      <c r="G221" t="s">
        <v>22</v>
      </c>
      <c r="H221">
        <v>2012</v>
      </c>
      <c r="I221">
        <v>3</v>
      </c>
      <c r="J221">
        <v>18</v>
      </c>
      <c r="K221">
        <v>2</v>
      </c>
      <c r="L221">
        <v>6</v>
      </c>
      <c r="M221" t="s">
        <v>20</v>
      </c>
      <c r="R221">
        <f t="shared" si="61"/>
        <v>20.89874638379942</v>
      </c>
      <c r="S221">
        <f t="shared" si="62"/>
        <v>21</v>
      </c>
      <c r="T221">
        <f t="shared" si="63"/>
        <v>20.949312018770158</v>
      </c>
      <c r="U221">
        <f t="shared" si="64"/>
        <v>52</v>
      </c>
      <c r="W221">
        <f t="shared" si="65"/>
        <v>967.28797649922967</v>
      </c>
      <c r="X221">
        <f t="shared" si="59"/>
        <v>961</v>
      </c>
      <c r="Y221">
        <f t="shared" si="60"/>
        <v>964.14522410769132</v>
      </c>
      <c r="AA221">
        <f t="shared" si="66"/>
        <v>31.10125361620058</v>
      </c>
      <c r="AB221">
        <f t="shared" si="67"/>
        <v>31</v>
      </c>
      <c r="AC221">
        <f t="shared" si="68"/>
        <v>31.050687981229842</v>
      </c>
      <c r="AE221">
        <f t="shared" si="69"/>
        <v>148.81875230712441</v>
      </c>
      <c r="AF221">
        <f t="shared" si="70"/>
        <v>147.61904761904762</v>
      </c>
      <c r="AG221">
        <f t="shared" si="71"/>
        <v>148.21817515252556</v>
      </c>
      <c r="AI221">
        <f t="shared" si="72"/>
        <v>148.81875230712441</v>
      </c>
      <c r="AJ221">
        <f t="shared" si="72"/>
        <v>147.61904761904762</v>
      </c>
      <c r="AK221">
        <f t="shared" si="72"/>
        <v>148.21817515252556</v>
      </c>
      <c r="AR221">
        <f t="shared" si="73"/>
        <v>2.488187523071244</v>
      </c>
      <c r="AS221">
        <f t="shared" si="74"/>
        <v>2.4761904761904763</v>
      </c>
    </row>
    <row r="222" spans="1:45" x14ac:dyDescent="0.25">
      <c r="A222" t="s">
        <v>358</v>
      </c>
      <c r="B222">
        <v>538</v>
      </c>
      <c r="C222">
        <v>58</v>
      </c>
      <c r="D222">
        <v>510.5</v>
      </c>
      <c r="E222">
        <v>48.5</v>
      </c>
      <c r="F222" t="s">
        <v>409</v>
      </c>
      <c r="G222" t="s">
        <v>22</v>
      </c>
      <c r="H222">
        <v>2012</v>
      </c>
      <c r="I222">
        <v>3</v>
      </c>
      <c r="J222">
        <v>18</v>
      </c>
      <c r="K222">
        <v>3</v>
      </c>
      <c r="L222">
        <v>6</v>
      </c>
      <c r="M222" t="s">
        <v>20</v>
      </c>
      <c r="R222">
        <f t="shared" si="61"/>
        <v>51.112634671890305</v>
      </c>
      <c r="S222">
        <f t="shared" si="62"/>
        <v>48.5</v>
      </c>
      <c r="T222">
        <f t="shared" si="63"/>
        <v>49.789183379391552</v>
      </c>
      <c r="U222">
        <f t="shared" si="64"/>
        <v>58</v>
      </c>
      <c r="W222">
        <f t="shared" si="65"/>
        <v>47.435801162847568</v>
      </c>
      <c r="X222">
        <f t="shared" si="59"/>
        <v>90.25</v>
      </c>
      <c r="Y222">
        <f t="shared" si="60"/>
        <v>67.417509577259935</v>
      </c>
      <c r="AA222">
        <f t="shared" si="66"/>
        <v>6.8873653281096949</v>
      </c>
      <c r="AB222">
        <f t="shared" si="67"/>
        <v>9.5</v>
      </c>
      <c r="AC222">
        <f t="shared" si="68"/>
        <v>8.2108166206084476</v>
      </c>
      <c r="AE222">
        <f t="shared" si="69"/>
        <v>13.474878319855897</v>
      </c>
      <c r="AF222">
        <f t="shared" si="70"/>
        <v>19.587628865979383</v>
      </c>
      <c r="AG222">
        <f t="shared" si="71"/>
        <v>16.491165476730878</v>
      </c>
      <c r="AI222">
        <f t="shared" si="72"/>
        <v>13.474878319855897</v>
      </c>
      <c r="AJ222">
        <f t="shared" si="72"/>
        <v>19.587628865979383</v>
      </c>
      <c r="AK222">
        <f t="shared" si="72"/>
        <v>16.491165476730878</v>
      </c>
      <c r="AR222">
        <f t="shared" si="73"/>
        <v>1.134748783198559</v>
      </c>
      <c r="AS222">
        <f t="shared" si="74"/>
        <v>1.1958762886597938</v>
      </c>
    </row>
    <row r="223" spans="1:45" x14ac:dyDescent="0.25">
      <c r="A223" t="s">
        <v>358</v>
      </c>
      <c r="B223">
        <v>564</v>
      </c>
      <c r="C223">
        <v>41</v>
      </c>
      <c r="D223">
        <v>519.5</v>
      </c>
      <c r="E223">
        <v>46.5</v>
      </c>
      <c r="F223" t="s">
        <v>410</v>
      </c>
      <c r="G223" t="s">
        <v>22</v>
      </c>
      <c r="H223">
        <v>2012</v>
      </c>
      <c r="I223">
        <v>3</v>
      </c>
      <c r="J223">
        <v>18</v>
      </c>
      <c r="K223">
        <v>4</v>
      </c>
      <c r="L223">
        <v>6</v>
      </c>
      <c r="M223" t="s">
        <v>20</v>
      </c>
      <c r="R223">
        <f t="shared" si="61"/>
        <v>50.483156881616942</v>
      </c>
      <c r="S223">
        <f t="shared" si="62"/>
        <v>46.5</v>
      </c>
      <c r="T223">
        <f t="shared" si="63"/>
        <v>48.450663514498828</v>
      </c>
      <c r="U223">
        <f t="shared" si="64"/>
        <v>41</v>
      </c>
      <c r="W223">
        <f t="shared" si="65"/>
        <v>89.930264441358773</v>
      </c>
      <c r="X223">
        <f t="shared" si="59"/>
        <v>30.25</v>
      </c>
      <c r="Y223">
        <f t="shared" si="60"/>
        <v>55.512386806284027</v>
      </c>
      <c r="AA223">
        <f t="shared" si="66"/>
        <v>9.4831568816169423</v>
      </c>
      <c r="AB223">
        <f t="shared" si="67"/>
        <v>5.5</v>
      </c>
      <c r="AC223">
        <f t="shared" si="68"/>
        <v>7.450663514498828</v>
      </c>
      <c r="AE223">
        <f t="shared" si="69"/>
        <v>18.784793716159541</v>
      </c>
      <c r="AF223">
        <f t="shared" si="70"/>
        <v>11.827956989247312</v>
      </c>
      <c r="AG223">
        <f t="shared" si="71"/>
        <v>15.377835872710438</v>
      </c>
      <c r="AI223">
        <f t="shared" si="72"/>
        <v>18.784793716159541</v>
      </c>
      <c r="AJ223">
        <f t="shared" si="72"/>
        <v>11.827956989247312</v>
      </c>
      <c r="AK223">
        <f t="shared" si="72"/>
        <v>15.377835872710438</v>
      </c>
      <c r="AR223">
        <f t="shared" si="73"/>
        <v>0.81215206283840458</v>
      </c>
      <c r="AS223">
        <f t="shared" si="74"/>
        <v>0.88172043010752688</v>
      </c>
    </row>
    <row r="224" spans="1:45" x14ac:dyDescent="0.25">
      <c r="A224" t="s">
        <v>358</v>
      </c>
      <c r="B224">
        <v>577</v>
      </c>
      <c r="C224">
        <v>38</v>
      </c>
      <c r="D224">
        <v>520</v>
      </c>
      <c r="E224">
        <v>40.5</v>
      </c>
      <c r="F224" t="s">
        <v>411</v>
      </c>
      <c r="G224" t="s">
        <v>22</v>
      </c>
      <c r="H224">
        <v>2012</v>
      </c>
      <c r="I224">
        <v>3</v>
      </c>
      <c r="J224">
        <v>18</v>
      </c>
      <c r="K224">
        <v>5</v>
      </c>
      <c r="L224">
        <v>6</v>
      </c>
      <c r="M224" t="s">
        <v>20</v>
      </c>
      <c r="R224">
        <f t="shared" si="61"/>
        <v>44.939423076923077</v>
      </c>
      <c r="S224">
        <f t="shared" si="62"/>
        <v>40.5</v>
      </c>
      <c r="T224">
        <f t="shared" si="63"/>
        <v>42.662004578024515</v>
      </c>
      <c r="U224">
        <f t="shared" si="64"/>
        <v>38</v>
      </c>
      <c r="W224">
        <f t="shared" si="65"/>
        <v>48.155592640532554</v>
      </c>
      <c r="X224">
        <f t="shared" si="59"/>
        <v>6.25</v>
      </c>
      <c r="Y224">
        <f t="shared" si="60"/>
        <v>21.734286685521536</v>
      </c>
      <c r="AA224">
        <f t="shared" si="66"/>
        <v>6.9394230769230774</v>
      </c>
      <c r="AB224">
        <f t="shared" si="67"/>
        <v>2.5</v>
      </c>
      <c r="AC224">
        <f t="shared" si="68"/>
        <v>4.662004578024515</v>
      </c>
      <c r="AE224">
        <f t="shared" si="69"/>
        <v>15.441727111282283</v>
      </c>
      <c r="AF224">
        <f t="shared" si="70"/>
        <v>6.1728395061728394</v>
      </c>
      <c r="AG224">
        <f t="shared" si="71"/>
        <v>10.927767281769842</v>
      </c>
      <c r="AI224">
        <f t="shared" si="72"/>
        <v>15.441727111282283</v>
      </c>
      <c r="AJ224">
        <f t="shared" si="72"/>
        <v>6.1728395061728394</v>
      </c>
      <c r="AK224">
        <f t="shared" si="72"/>
        <v>10.927767281769842</v>
      </c>
      <c r="AR224">
        <f t="shared" si="73"/>
        <v>0.84558272888717723</v>
      </c>
      <c r="AS224">
        <f t="shared" si="74"/>
        <v>0.93827160493827155</v>
      </c>
    </row>
    <row r="225" spans="1:45" x14ac:dyDescent="0.25">
      <c r="A225" t="s">
        <v>358</v>
      </c>
      <c r="B225">
        <v>596</v>
      </c>
      <c r="C225">
        <v>21</v>
      </c>
      <c r="D225">
        <v>520</v>
      </c>
      <c r="E225">
        <v>31.5</v>
      </c>
      <c r="F225" t="s">
        <v>412</v>
      </c>
      <c r="G225" t="s">
        <v>22</v>
      </c>
      <c r="H225">
        <v>2012</v>
      </c>
      <c r="I225">
        <v>3</v>
      </c>
      <c r="J225">
        <v>18</v>
      </c>
      <c r="K225">
        <v>6</v>
      </c>
      <c r="L225">
        <v>6</v>
      </c>
      <c r="M225" t="s">
        <v>20</v>
      </c>
      <c r="R225">
        <f t="shared" si="61"/>
        <v>36.103846153846156</v>
      </c>
      <c r="S225">
        <f t="shared" si="62"/>
        <v>31.5</v>
      </c>
      <c r="T225">
        <f t="shared" si="63"/>
        <v>33.723451096323963</v>
      </c>
      <c r="U225">
        <f t="shared" si="64"/>
        <v>21</v>
      </c>
      <c r="W225">
        <f t="shared" si="65"/>
        <v>228.12616863905333</v>
      </c>
      <c r="X225">
        <f t="shared" si="59"/>
        <v>110.25</v>
      </c>
      <c r="Y225">
        <f t="shared" si="60"/>
        <v>161.88620780054745</v>
      </c>
      <c r="AA225">
        <f t="shared" si="66"/>
        <v>15.103846153846156</v>
      </c>
      <c r="AB225">
        <f t="shared" si="67"/>
        <v>10.5</v>
      </c>
      <c r="AC225">
        <f t="shared" si="68"/>
        <v>12.723451096323963</v>
      </c>
      <c r="AE225">
        <f t="shared" si="69"/>
        <v>41.834451901565998</v>
      </c>
      <c r="AF225">
        <f t="shared" si="70"/>
        <v>33.333333333333336</v>
      </c>
      <c r="AG225">
        <f t="shared" si="71"/>
        <v>37.72879311782799</v>
      </c>
      <c r="AI225">
        <f t="shared" si="72"/>
        <v>41.834451901565998</v>
      </c>
      <c r="AJ225">
        <f t="shared" si="72"/>
        <v>33.333333333333336</v>
      </c>
      <c r="AK225">
        <f t="shared" si="72"/>
        <v>37.72879311782799</v>
      </c>
      <c r="AR225">
        <f t="shared" si="73"/>
        <v>0.58165548098434006</v>
      </c>
      <c r="AS225">
        <f t="shared" si="74"/>
        <v>0.66666666666666663</v>
      </c>
    </row>
    <row r="226" spans="1:45" x14ac:dyDescent="0.25">
      <c r="A226" t="s">
        <v>358</v>
      </c>
      <c r="B226">
        <v>607</v>
      </c>
      <c r="C226">
        <v>9</v>
      </c>
      <c r="D226">
        <v>519.5</v>
      </c>
      <c r="E226">
        <v>33.5</v>
      </c>
      <c r="F226" t="s">
        <v>413</v>
      </c>
      <c r="G226" t="s">
        <v>22</v>
      </c>
      <c r="H226">
        <v>2012</v>
      </c>
      <c r="I226">
        <v>3</v>
      </c>
      <c r="J226">
        <v>18</v>
      </c>
      <c r="K226">
        <v>7</v>
      </c>
      <c r="L226">
        <v>6</v>
      </c>
      <c r="M226" t="s">
        <v>20</v>
      </c>
      <c r="R226">
        <f t="shared" si="61"/>
        <v>39.14244465832531</v>
      </c>
      <c r="S226">
        <f t="shared" si="62"/>
        <v>33.5</v>
      </c>
      <c r="T226">
        <f t="shared" si="63"/>
        <v>36.211488453996168</v>
      </c>
      <c r="U226">
        <f t="shared" si="64"/>
        <v>9</v>
      </c>
      <c r="W226">
        <f t="shared" si="65"/>
        <v>908.56696998020402</v>
      </c>
      <c r="X226">
        <f t="shared" si="59"/>
        <v>600.25</v>
      </c>
      <c r="Y226">
        <f t="shared" si="60"/>
        <v>740.4651038819668</v>
      </c>
      <c r="AA226">
        <f t="shared" si="66"/>
        <v>30.14244465832531</v>
      </c>
      <c r="AB226">
        <f t="shared" si="67"/>
        <v>24.5</v>
      </c>
      <c r="AC226">
        <f t="shared" si="68"/>
        <v>27.211488453996168</v>
      </c>
      <c r="AE226">
        <f t="shared" si="69"/>
        <v>77.007056972140944</v>
      </c>
      <c r="AF226">
        <f t="shared" si="70"/>
        <v>73.134328358208961</v>
      </c>
      <c r="AG226">
        <f t="shared" si="71"/>
        <v>75.14600922457582</v>
      </c>
      <c r="AI226">
        <f t="shared" si="72"/>
        <v>77.007056972140944</v>
      </c>
      <c r="AJ226">
        <f t="shared" si="72"/>
        <v>73.134328358208961</v>
      </c>
      <c r="AK226">
        <f t="shared" si="72"/>
        <v>75.14600922457582</v>
      </c>
      <c r="AR226">
        <f t="shared" si="73"/>
        <v>0.22992943027859059</v>
      </c>
      <c r="AS226">
        <f t="shared" si="74"/>
        <v>0.26865671641791045</v>
      </c>
    </row>
    <row r="227" spans="1:45" x14ac:dyDescent="0.25">
      <c r="A227" t="s">
        <v>358</v>
      </c>
      <c r="B227">
        <v>610</v>
      </c>
      <c r="C227">
        <v>3</v>
      </c>
      <c r="D227">
        <v>534</v>
      </c>
      <c r="E227">
        <v>15.5</v>
      </c>
      <c r="F227" t="s">
        <v>414</v>
      </c>
      <c r="G227" t="s">
        <v>22</v>
      </c>
      <c r="H227">
        <v>2012</v>
      </c>
      <c r="I227">
        <v>3</v>
      </c>
      <c r="J227">
        <v>18</v>
      </c>
      <c r="K227">
        <v>8</v>
      </c>
      <c r="L227">
        <v>6</v>
      </c>
      <c r="M227" t="s">
        <v>20</v>
      </c>
      <c r="R227">
        <f t="shared" si="61"/>
        <v>17.705992509363295</v>
      </c>
      <c r="S227">
        <f t="shared" si="62"/>
        <v>15.5</v>
      </c>
      <c r="T227">
        <f t="shared" si="63"/>
        <v>16.566317753053365</v>
      </c>
      <c r="U227">
        <f t="shared" si="64"/>
        <v>3</v>
      </c>
      <c r="W227">
        <f t="shared" si="65"/>
        <v>216.26621568544934</v>
      </c>
      <c r="X227">
        <f t="shared" si="59"/>
        <v>156.25</v>
      </c>
      <c r="Y227">
        <f t="shared" si="60"/>
        <v>184.04497737681092</v>
      </c>
      <c r="AA227">
        <f t="shared" si="66"/>
        <v>14.705992509363295</v>
      </c>
      <c r="AB227">
        <f t="shared" si="67"/>
        <v>12.5</v>
      </c>
      <c r="AC227">
        <f t="shared" si="68"/>
        <v>13.566317753053365</v>
      </c>
      <c r="AE227">
        <f t="shared" si="69"/>
        <v>83.05658381808567</v>
      </c>
      <c r="AF227">
        <f t="shared" si="70"/>
        <v>80.645161290322577</v>
      </c>
      <c r="AG227">
        <f t="shared" si="71"/>
        <v>81.890966690850391</v>
      </c>
      <c r="AI227">
        <f t="shared" si="72"/>
        <v>83.05658381808567</v>
      </c>
      <c r="AJ227">
        <f t="shared" si="72"/>
        <v>80.645161290322577</v>
      </c>
      <c r="AK227">
        <f t="shared" si="72"/>
        <v>81.890966690850391</v>
      </c>
      <c r="AR227">
        <f t="shared" si="73"/>
        <v>0.16943416181914331</v>
      </c>
      <c r="AS227">
        <f t="shared" si="74"/>
        <v>0.19354838709677419</v>
      </c>
    </row>
    <row r="228" spans="1:45" x14ac:dyDescent="0.25">
      <c r="A228" t="s">
        <v>358</v>
      </c>
      <c r="B228">
        <v>610</v>
      </c>
      <c r="C228">
        <v>8</v>
      </c>
      <c r="D228">
        <v>543</v>
      </c>
      <c r="E228">
        <v>7</v>
      </c>
      <c r="F228" t="s">
        <v>415</v>
      </c>
      <c r="G228" t="s">
        <v>22</v>
      </c>
      <c r="H228">
        <v>2012</v>
      </c>
      <c r="I228">
        <v>3</v>
      </c>
      <c r="J228">
        <v>18</v>
      </c>
      <c r="K228">
        <v>9</v>
      </c>
      <c r="L228">
        <v>6</v>
      </c>
      <c r="M228" t="s">
        <v>20</v>
      </c>
      <c r="R228">
        <f t="shared" si="61"/>
        <v>7.8637200736648252</v>
      </c>
      <c r="S228">
        <f t="shared" si="62"/>
        <v>7</v>
      </c>
      <c r="T228">
        <f t="shared" si="63"/>
        <v>7.4193018886990831</v>
      </c>
      <c r="U228">
        <f t="shared" si="64"/>
        <v>8</v>
      </c>
      <c r="W228">
        <f t="shared" si="65"/>
        <v>1.8572218321920679E-2</v>
      </c>
      <c r="X228">
        <f t="shared" si="59"/>
        <v>1</v>
      </c>
      <c r="Y228">
        <f t="shared" si="60"/>
        <v>0.33721029646845202</v>
      </c>
      <c r="AA228">
        <f t="shared" si="66"/>
        <v>0.13627992633517483</v>
      </c>
      <c r="AB228">
        <f t="shared" si="67"/>
        <v>1</v>
      </c>
      <c r="AC228">
        <f t="shared" si="68"/>
        <v>0.58069811130091686</v>
      </c>
      <c r="AE228">
        <f t="shared" si="69"/>
        <v>1.7330210772833707</v>
      </c>
      <c r="AF228">
        <f t="shared" si="70"/>
        <v>14.285714285714286</v>
      </c>
      <c r="AG228">
        <f t="shared" si="71"/>
        <v>7.8268564888217238</v>
      </c>
      <c r="AI228">
        <f t="shared" si="72"/>
        <v>1.7330210772833707</v>
      </c>
      <c r="AJ228">
        <f t="shared" si="72"/>
        <v>14.285714285714286</v>
      </c>
      <c r="AK228">
        <f t="shared" si="72"/>
        <v>7.8268564888217238</v>
      </c>
      <c r="AR228">
        <f t="shared" si="73"/>
        <v>1.0173302107728337</v>
      </c>
      <c r="AS228">
        <f t="shared" si="74"/>
        <v>1.1428571428571428</v>
      </c>
    </row>
    <row r="229" spans="1:45" x14ac:dyDescent="0.25">
      <c r="A229" t="s">
        <v>358</v>
      </c>
      <c r="B229">
        <v>616</v>
      </c>
      <c r="C229">
        <v>1</v>
      </c>
      <c r="D229">
        <v>546.5</v>
      </c>
      <c r="E229">
        <v>4.5</v>
      </c>
      <c r="F229" t="s">
        <v>416</v>
      </c>
      <c r="G229" t="s">
        <v>22</v>
      </c>
      <c r="H229">
        <v>2012</v>
      </c>
      <c r="I229">
        <v>3</v>
      </c>
      <c r="J229">
        <v>18</v>
      </c>
      <c r="K229">
        <v>10</v>
      </c>
      <c r="L229">
        <v>6</v>
      </c>
      <c r="M229" t="s">
        <v>20</v>
      </c>
      <c r="R229">
        <f t="shared" si="61"/>
        <v>5.0722781335773099</v>
      </c>
      <c r="S229">
        <f t="shared" si="62"/>
        <v>4.5</v>
      </c>
      <c r="T229">
        <f t="shared" si="63"/>
        <v>4.7775780057575092</v>
      </c>
      <c r="U229">
        <f t="shared" si="64"/>
        <v>1</v>
      </c>
      <c r="W229">
        <f t="shared" si="65"/>
        <v>16.583449197211898</v>
      </c>
      <c r="X229">
        <f t="shared" si="59"/>
        <v>12.25</v>
      </c>
      <c r="Y229">
        <f t="shared" si="60"/>
        <v>14.27009558958288</v>
      </c>
      <c r="AA229">
        <f t="shared" si="66"/>
        <v>4.0722781335773099</v>
      </c>
      <c r="AB229">
        <f t="shared" si="67"/>
        <v>3.5</v>
      </c>
      <c r="AC229">
        <f t="shared" si="68"/>
        <v>3.7775780057575092</v>
      </c>
      <c r="AE229">
        <f t="shared" si="69"/>
        <v>80.284992784992781</v>
      </c>
      <c r="AF229">
        <f t="shared" si="70"/>
        <v>77.777777777777771</v>
      </c>
      <c r="AG229">
        <f t="shared" si="71"/>
        <v>79.068892254717994</v>
      </c>
      <c r="AI229">
        <f t="shared" si="72"/>
        <v>80.284992784992781</v>
      </c>
      <c r="AJ229">
        <f t="shared" si="72"/>
        <v>77.777777777777771</v>
      </c>
      <c r="AK229">
        <f t="shared" si="72"/>
        <v>79.068892254717994</v>
      </c>
      <c r="AR229">
        <f t="shared" si="73"/>
        <v>0.19715007215007216</v>
      </c>
      <c r="AS229">
        <f t="shared" si="74"/>
        <v>0.22222222222222221</v>
      </c>
    </row>
    <row r="230" spans="1:45" x14ac:dyDescent="0.25">
      <c r="A230" t="s">
        <v>358</v>
      </c>
      <c r="B230">
        <v>612</v>
      </c>
      <c r="C230">
        <v>6</v>
      </c>
      <c r="D230">
        <v>547.5</v>
      </c>
      <c r="E230">
        <v>1</v>
      </c>
      <c r="F230" t="s">
        <v>417</v>
      </c>
      <c r="G230" t="s">
        <v>22</v>
      </c>
      <c r="H230">
        <v>2012</v>
      </c>
      <c r="I230">
        <v>3</v>
      </c>
      <c r="J230">
        <v>18</v>
      </c>
      <c r="K230">
        <v>11</v>
      </c>
      <c r="L230">
        <v>6</v>
      </c>
      <c r="M230" t="s">
        <v>20</v>
      </c>
      <c r="R230">
        <f t="shared" si="61"/>
        <v>1.1178082191780823</v>
      </c>
      <c r="S230">
        <f t="shared" si="62"/>
        <v>1</v>
      </c>
      <c r="T230">
        <f t="shared" si="63"/>
        <v>1.0572644982113426</v>
      </c>
      <c r="U230">
        <f t="shared" si="64"/>
        <v>6</v>
      </c>
      <c r="W230">
        <f t="shared" si="65"/>
        <v>23.835796584725092</v>
      </c>
      <c r="X230">
        <f t="shared" si="59"/>
        <v>25</v>
      </c>
      <c r="Y230">
        <f t="shared" si="60"/>
        <v>24.430634240641972</v>
      </c>
      <c r="AA230">
        <f t="shared" si="66"/>
        <v>4.882191780821918</v>
      </c>
      <c r="AB230">
        <f t="shared" si="67"/>
        <v>5</v>
      </c>
      <c r="AC230">
        <f t="shared" si="68"/>
        <v>4.9427355017886576</v>
      </c>
      <c r="AE230">
        <f t="shared" si="69"/>
        <v>436.76470588235293</v>
      </c>
      <c r="AF230">
        <f t="shared" si="70"/>
        <v>500</v>
      </c>
      <c r="AG230">
        <f t="shared" si="71"/>
        <v>467.50226742226488</v>
      </c>
      <c r="AI230">
        <f t="shared" si="72"/>
        <v>436.76470588235293</v>
      </c>
      <c r="AJ230">
        <f t="shared" si="72"/>
        <v>500</v>
      </c>
      <c r="AK230">
        <f t="shared" si="72"/>
        <v>467.50226742226488</v>
      </c>
      <c r="AR230">
        <f t="shared" si="73"/>
        <v>5.367647058823529</v>
      </c>
      <c r="AS230">
        <f t="shared" si="74"/>
        <v>6</v>
      </c>
    </row>
    <row r="231" spans="1:45" x14ac:dyDescent="0.25">
      <c r="A231" t="s">
        <v>358</v>
      </c>
      <c r="B231">
        <v>610</v>
      </c>
      <c r="C231">
        <v>5</v>
      </c>
      <c r="D231">
        <v>545.5</v>
      </c>
      <c r="E231">
        <v>4.5</v>
      </c>
      <c r="F231" t="s">
        <v>418</v>
      </c>
      <c r="G231" t="s">
        <v>22</v>
      </c>
      <c r="H231">
        <v>2012</v>
      </c>
      <c r="I231">
        <v>3</v>
      </c>
      <c r="J231">
        <v>18</v>
      </c>
      <c r="K231">
        <v>12</v>
      </c>
      <c r="L231">
        <v>6</v>
      </c>
      <c r="M231" t="s">
        <v>20</v>
      </c>
      <c r="R231">
        <f t="shared" si="61"/>
        <v>5.032080659945005</v>
      </c>
      <c r="S231">
        <f t="shared" si="62"/>
        <v>4.5</v>
      </c>
      <c r="T231">
        <f t="shared" si="63"/>
        <v>4.7586093525054691</v>
      </c>
      <c r="U231">
        <f t="shared" si="64"/>
        <v>5</v>
      </c>
      <c r="W231">
        <f t="shared" si="65"/>
        <v>1.0291687425070465E-3</v>
      </c>
      <c r="X231">
        <f t="shared" si="59"/>
        <v>0.25</v>
      </c>
      <c r="Y231">
        <f t="shared" si="60"/>
        <v>5.8269444697828868E-2</v>
      </c>
      <c r="AA231">
        <f t="shared" si="66"/>
        <v>3.2080659945004975E-2</v>
      </c>
      <c r="AB231">
        <f t="shared" si="67"/>
        <v>0.5</v>
      </c>
      <c r="AC231">
        <f t="shared" si="68"/>
        <v>0.24139064749453087</v>
      </c>
      <c r="AE231">
        <f t="shared" si="69"/>
        <v>0.63752276867031743</v>
      </c>
      <c r="AF231">
        <f t="shared" si="70"/>
        <v>11.111111111111111</v>
      </c>
      <c r="AG231">
        <f t="shared" si="71"/>
        <v>5.0727140980260463</v>
      </c>
      <c r="AI231">
        <f t="shared" si="72"/>
        <v>0.63752276867031743</v>
      </c>
      <c r="AJ231">
        <f t="shared" si="72"/>
        <v>11.111111111111111</v>
      </c>
      <c r="AK231">
        <f t="shared" si="72"/>
        <v>5.0727140980260463</v>
      </c>
      <c r="AR231">
        <f t="shared" si="73"/>
        <v>0.99362477231329682</v>
      </c>
      <c r="AS231">
        <f t="shared" si="74"/>
        <v>1.1111111111111112</v>
      </c>
    </row>
    <row r="232" spans="1:45" x14ac:dyDescent="0.25">
      <c r="A232" t="s">
        <v>358</v>
      </c>
      <c r="B232">
        <v>610</v>
      </c>
      <c r="C232">
        <v>7</v>
      </c>
      <c r="D232">
        <v>544</v>
      </c>
      <c r="E232">
        <v>9.5</v>
      </c>
      <c r="F232" t="s">
        <v>419</v>
      </c>
      <c r="G232" t="s">
        <v>22</v>
      </c>
      <c r="H232">
        <v>2012</v>
      </c>
      <c r="I232">
        <v>3</v>
      </c>
      <c r="J232">
        <v>18</v>
      </c>
      <c r="K232">
        <v>13</v>
      </c>
      <c r="L232">
        <v>6</v>
      </c>
      <c r="M232" t="s">
        <v>20</v>
      </c>
      <c r="R232">
        <f t="shared" si="61"/>
        <v>10.652573529411764</v>
      </c>
      <c r="S232">
        <f t="shared" si="62"/>
        <v>9.5</v>
      </c>
      <c r="T232">
        <f t="shared" si="63"/>
        <v>10.059793662367621</v>
      </c>
      <c r="U232">
        <f t="shared" si="64"/>
        <v>7</v>
      </c>
      <c r="W232">
        <f t="shared" si="65"/>
        <v>13.341293387759514</v>
      </c>
      <c r="X232">
        <f t="shared" si="59"/>
        <v>6.25</v>
      </c>
      <c r="Y232">
        <f t="shared" si="60"/>
        <v>9.3623372562650609</v>
      </c>
      <c r="AA232">
        <f t="shared" si="66"/>
        <v>3.6525735294117645</v>
      </c>
      <c r="AB232">
        <f t="shared" si="67"/>
        <v>2.5</v>
      </c>
      <c r="AC232">
        <f t="shared" si="68"/>
        <v>3.0597936623676212</v>
      </c>
      <c r="AE232">
        <f t="shared" si="69"/>
        <v>34.288179465056082</v>
      </c>
      <c r="AF232">
        <f t="shared" si="70"/>
        <v>26.315789473684209</v>
      </c>
      <c r="AG232">
        <f t="shared" si="71"/>
        <v>30.41606781472975</v>
      </c>
      <c r="AI232">
        <f t="shared" si="72"/>
        <v>34.288179465056082</v>
      </c>
      <c r="AJ232">
        <f t="shared" si="72"/>
        <v>26.315789473684209</v>
      </c>
      <c r="AK232">
        <f t="shared" si="72"/>
        <v>30.41606781472975</v>
      </c>
      <c r="AR232">
        <f t="shared" si="73"/>
        <v>0.65711820534943921</v>
      </c>
      <c r="AS232">
        <f t="shared" si="74"/>
        <v>0.73684210526315785</v>
      </c>
    </row>
    <row r="233" spans="1:45" x14ac:dyDescent="0.25">
      <c r="A233" t="s">
        <v>358</v>
      </c>
      <c r="B233">
        <v>609</v>
      </c>
      <c r="C233">
        <v>16</v>
      </c>
      <c r="D233">
        <v>545</v>
      </c>
      <c r="E233">
        <v>8</v>
      </c>
      <c r="F233" t="s">
        <v>420</v>
      </c>
      <c r="G233" t="s">
        <v>22</v>
      </c>
      <c r="H233">
        <v>2012</v>
      </c>
      <c r="I233">
        <v>3</v>
      </c>
      <c r="J233">
        <v>18</v>
      </c>
      <c r="K233">
        <v>14</v>
      </c>
      <c r="L233">
        <v>6</v>
      </c>
      <c r="M233" t="s">
        <v>20</v>
      </c>
      <c r="R233">
        <f t="shared" si="61"/>
        <v>8.9394495412844037</v>
      </c>
      <c r="S233">
        <f t="shared" si="62"/>
        <v>8</v>
      </c>
      <c r="T233">
        <f t="shared" si="63"/>
        <v>8.4566894427000943</v>
      </c>
      <c r="U233">
        <f t="shared" si="64"/>
        <v>16</v>
      </c>
      <c r="W233">
        <f t="shared" si="65"/>
        <v>49.851372780069021</v>
      </c>
      <c r="X233">
        <f t="shared" si="59"/>
        <v>64</v>
      </c>
      <c r="Y233">
        <f t="shared" si="60"/>
        <v>56.901534163872213</v>
      </c>
      <c r="AA233">
        <f t="shared" si="66"/>
        <v>7.0605504587155963</v>
      </c>
      <c r="AB233">
        <f t="shared" si="67"/>
        <v>8</v>
      </c>
      <c r="AC233">
        <f t="shared" si="68"/>
        <v>7.5433105572999057</v>
      </c>
      <c r="AE233">
        <f t="shared" si="69"/>
        <v>78.981937602627255</v>
      </c>
      <c r="AF233">
        <f t="shared" si="70"/>
        <v>100</v>
      </c>
      <c r="AG233">
        <f t="shared" si="71"/>
        <v>89.19933276976812</v>
      </c>
      <c r="AI233">
        <f t="shared" si="72"/>
        <v>78.981937602627255</v>
      </c>
      <c r="AJ233">
        <f t="shared" si="72"/>
        <v>100</v>
      </c>
      <c r="AK233">
        <f t="shared" si="72"/>
        <v>89.19933276976812</v>
      </c>
      <c r="AR233">
        <f t="shared" si="73"/>
        <v>1.7898193760262726</v>
      </c>
      <c r="AS233">
        <f t="shared" si="74"/>
        <v>2</v>
      </c>
    </row>
    <row r="234" spans="1:45" x14ac:dyDescent="0.25">
      <c r="A234" t="s">
        <v>358</v>
      </c>
      <c r="B234">
        <v>619</v>
      </c>
      <c r="C234">
        <v>15</v>
      </c>
      <c r="D234">
        <v>546</v>
      </c>
      <c r="E234">
        <v>12</v>
      </c>
      <c r="F234" t="s">
        <v>421</v>
      </c>
      <c r="G234" t="s">
        <v>22</v>
      </c>
      <c r="H234">
        <v>2012</v>
      </c>
      <c r="I234">
        <v>3</v>
      </c>
      <c r="J234">
        <v>18</v>
      </c>
      <c r="K234">
        <v>15</v>
      </c>
      <c r="L234">
        <v>6</v>
      </c>
      <c r="M234" t="s">
        <v>20</v>
      </c>
      <c r="R234">
        <f t="shared" si="61"/>
        <v>13.604395604395604</v>
      </c>
      <c r="S234">
        <f t="shared" si="62"/>
        <v>12</v>
      </c>
      <c r="T234">
        <f t="shared" si="63"/>
        <v>12.777039847036059</v>
      </c>
      <c r="U234">
        <f t="shared" si="64"/>
        <v>15</v>
      </c>
      <c r="W234">
        <f t="shared" si="65"/>
        <v>1.9477116290303114</v>
      </c>
      <c r="X234">
        <f t="shared" si="59"/>
        <v>9</v>
      </c>
      <c r="Y234">
        <f t="shared" si="60"/>
        <v>4.9415518416654667</v>
      </c>
      <c r="AA234">
        <f t="shared" si="66"/>
        <v>1.395604395604396</v>
      </c>
      <c r="AB234">
        <f t="shared" si="67"/>
        <v>3</v>
      </c>
      <c r="AC234">
        <f t="shared" si="68"/>
        <v>2.2229601529639407</v>
      </c>
      <c r="AE234">
        <f t="shared" si="69"/>
        <v>10.258481421647822</v>
      </c>
      <c r="AF234">
        <f t="shared" si="70"/>
        <v>25</v>
      </c>
      <c r="AG234">
        <f t="shared" si="71"/>
        <v>17.398084216506607</v>
      </c>
      <c r="AI234">
        <f t="shared" si="72"/>
        <v>10.258481421647822</v>
      </c>
      <c r="AJ234">
        <f t="shared" si="72"/>
        <v>25</v>
      </c>
      <c r="AK234">
        <f t="shared" si="72"/>
        <v>17.398084216506607</v>
      </c>
      <c r="AR234">
        <f t="shared" si="73"/>
        <v>1.1025848142164782</v>
      </c>
      <c r="AS234">
        <f t="shared" si="74"/>
        <v>1.25</v>
      </c>
    </row>
    <row r="235" spans="1:45" x14ac:dyDescent="0.25">
      <c r="A235" t="s">
        <v>358</v>
      </c>
      <c r="B235">
        <v>620</v>
      </c>
      <c r="C235">
        <v>12</v>
      </c>
      <c r="D235">
        <v>549.5</v>
      </c>
      <c r="E235">
        <v>12</v>
      </c>
      <c r="F235" t="s">
        <v>422</v>
      </c>
      <c r="G235" t="s">
        <v>22</v>
      </c>
      <c r="H235">
        <v>2012</v>
      </c>
      <c r="I235">
        <v>3</v>
      </c>
      <c r="J235">
        <v>18</v>
      </c>
      <c r="K235">
        <v>16</v>
      </c>
      <c r="L235">
        <v>6</v>
      </c>
      <c r="M235" t="s">
        <v>20</v>
      </c>
      <c r="R235">
        <f t="shared" si="61"/>
        <v>13.539581437670609</v>
      </c>
      <c r="S235">
        <f t="shared" si="62"/>
        <v>12</v>
      </c>
      <c r="T235">
        <f t="shared" si="63"/>
        <v>12.746567273271943</v>
      </c>
      <c r="U235">
        <f t="shared" si="64"/>
        <v>12</v>
      </c>
      <c r="W235">
        <f t="shared" si="65"/>
        <v>2.3703110032199</v>
      </c>
      <c r="X235">
        <f t="shared" si="59"/>
        <v>0</v>
      </c>
      <c r="Y235">
        <f t="shared" si="60"/>
        <v>0.55736269352070344</v>
      </c>
      <c r="AA235">
        <f t="shared" si="66"/>
        <v>1.5395814376706092</v>
      </c>
      <c r="AB235">
        <f t="shared" si="67"/>
        <v>0</v>
      </c>
      <c r="AC235">
        <f t="shared" si="68"/>
        <v>0.74656727327194261</v>
      </c>
      <c r="AE235">
        <f t="shared" si="69"/>
        <v>11.37096774193548</v>
      </c>
      <c r="AF235">
        <f t="shared" si="70"/>
        <v>0</v>
      </c>
      <c r="AG235">
        <f t="shared" si="71"/>
        <v>5.8570064964659672</v>
      </c>
      <c r="AI235">
        <f t="shared" si="72"/>
        <v>11.37096774193548</v>
      </c>
      <c r="AJ235">
        <f t="shared" si="72"/>
        <v>0</v>
      </c>
      <c r="AK235">
        <f t="shared" si="72"/>
        <v>5.8570064964659672</v>
      </c>
      <c r="AR235">
        <f t="shared" si="73"/>
        <v>0.88629032258064522</v>
      </c>
      <c r="AS235">
        <f t="shared" si="74"/>
        <v>1</v>
      </c>
    </row>
    <row r="236" spans="1:45" x14ac:dyDescent="0.25">
      <c r="A236" t="s">
        <v>358</v>
      </c>
      <c r="B236">
        <v>612</v>
      </c>
      <c r="C236">
        <v>12</v>
      </c>
      <c r="D236">
        <v>549</v>
      </c>
      <c r="E236">
        <v>12.5</v>
      </c>
      <c r="F236" t="s">
        <v>423</v>
      </c>
      <c r="G236" t="s">
        <v>22</v>
      </c>
      <c r="H236">
        <v>2012</v>
      </c>
      <c r="I236">
        <v>3</v>
      </c>
      <c r="J236">
        <v>18</v>
      </c>
      <c r="K236">
        <v>17</v>
      </c>
      <c r="L236">
        <v>6</v>
      </c>
      <c r="M236" t="s">
        <v>20</v>
      </c>
      <c r="R236">
        <f t="shared" si="61"/>
        <v>13.934426229508198</v>
      </c>
      <c r="S236">
        <f t="shared" si="62"/>
        <v>12.5</v>
      </c>
      <c r="T236">
        <f t="shared" si="63"/>
        <v>13.197739498446408</v>
      </c>
      <c r="U236">
        <f t="shared" si="64"/>
        <v>12</v>
      </c>
      <c r="W236">
        <f t="shared" si="65"/>
        <v>3.7420048374093016</v>
      </c>
      <c r="X236">
        <f t="shared" si="59"/>
        <v>0.25</v>
      </c>
      <c r="Y236">
        <f t="shared" si="60"/>
        <v>1.434579906138653</v>
      </c>
      <c r="AA236">
        <f t="shared" si="66"/>
        <v>1.9344262295081975</v>
      </c>
      <c r="AB236">
        <f t="shared" si="67"/>
        <v>0.5</v>
      </c>
      <c r="AC236">
        <f t="shared" si="68"/>
        <v>1.197739498446408</v>
      </c>
      <c r="AE236">
        <f t="shared" si="69"/>
        <v>13.882352941176476</v>
      </c>
      <c r="AF236">
        <f t="shared" si="70"/>
        <v>4</v>
      </c>
      <c r="AG236">
        <f t="shared" si="71"/>
        <v>9.0753382318797993</v>
      </c>
      <c r="AI236">
        <f t="shared" si="72"/>
        <v>13.882352941176476</v>
      </c>
      <c r="AJ236">
        <f t="shared" si="72"/>
        <v>4</v>
      </c>
      <c r="AK236">
        <f t="shared" si="72"/>
        <v>9.0753382318797993</v>
      </c>
      <c r="AR236">
        <f t="shared" si="73"/>
        <v>0.86117647058823521</v>
      </c>
      <c r="AS236">
        <f t="shared" si="74"/>
        <v>0.96</v>
      </c>
    </row>
    <row r="237" spans="1:45" x14ac:dyDescent="0.25">
      <c r="A237" t="s">
        <v>358</v>
      </c>
      <c r="B237">
        <v>606</v>
      </c>
      <c r="C237">
        <v>17</v>
      </c>
      <c r="D237">
        <v>549.5</v>
      </c>
      <c r="E237">
        <v>11.5</v>
      </c>
      <c r="F237" t="s">
        <v>424</v>
      </c>
      <c r="G237" t="s">
        <v>22</v>
      </c>
      <c r="H237">
        <v>2012</v>
      </c>
      <c r="I237">
        <v>3</v>
      </c>
      <c r="J237">
        <v>18</v>
      </c>
      <c r="K237">
        <v>18</v>
      </c>
      <c r="L237">
        <v>6</v>
      </c>
      <c r="M237" t="s">
        <v>20</v>
      </c>
      <c r="R237">
        <f t="shared" si="61"/>
        <v>12.682438580527753</v>
      </c>
      <c r="S237">
        <f t="shared" si="62"/>
        <v>11.5</v>
      </c>
      <c r="T237">
        <f t="shared" si="63"/>
        <v>12.076756339185996</v>
      </c>
      <c r="U237">
        <f t="shared" si="64"/>
        <v>17</v>
      </c>
      <c r="W237">
        <f t="shared" si="65"/>
        <v>18.6413366109152</v>
      </c>
      <c r="X237">
        <f t="shared" si="59"/>
        <v>30.25</v>
      </c>
      <c r="Y237">
        <f t="shared" si="60"/>
        <v>24.238328143745274</v>
      </c>
      <c r="AA237">
        <f t="shared" si="66"/>
        <v>4.3175614194722467</v>
      </c>
      <c r="AB237">
        <f t="shared" si="67"/>
        <v>5.5</v>
      </c>
      <c r="AC237">
        <f t="shared" si="68"/>
        <v>4.9232436608140038</v>
      </c>
      <c r="AE237">
        <f t="shared" si="69"/>
        <v>34.043621753479684</v>
      </c>
      <c r="AF237">
        <f t="shared" si="70"/>
        <v>47.826086956521742</v>
      </c>
      <c r="AG237">
        <f t="shared" si="71"/>
        <v>40.766274672937911</v>
      </c>
      <c r="AI237">
        <f t="shared" si="72"/>
        <v>34.043621753479684</v>
      </c>
      <c r="AJ237">
        <f t="shared" si="72"/>
        <v>47.826086956521742</v>
      </c>
      <c r="AK237">
        <f t="shared" si="72"/>
        <v>40.766274672937911</v>
      </c>
      <c r="AR237">
        <f t="shared" si="73"/>
        <v>1.3404362175347968</v>
      </c>
      <c r="AS237">
        <f t="shared" si="74"/>
        <v>1.4782608695652173</v>
      </c>
    </row>
    <row r="238" spans="1:45" x14ac:dyDescent="0.25">
      <c r="A238" t="s">
        <v>358</v>
      </c>
      <c r="B238">
        <v>604</v>
      </c>
      <c r="C238">
        <v>19</v>
      </c>
      <c r="D238">
        <v>544.5</v>
      </c>
      <c r="E238">
        <v>9.5</v>
      </c>
      <c r="F238" t="s">
        <v>425</v>
      </c>
      <c r="G238" t="s">
        <v>22</v>
      </c>
      <c r="H238">
        <v>2012</v>
      </c>
      <c r="I238">
        <v>3</v>
      </c>
      <c r="J238">
        <v>18</v>
      </c>
      <c r="K238">
        <v>19</v>
      </c>
      <c r="L238">
        <v>6</v>
      </c>
      <c r="M238" t="s">
        <v>20</v>
      </c>
      <c r="R238">
        <f t="shared" si="61"/>
        <v>10.538108356290174</v>
      </c>
      <c r="S238">
        <f t="shared" si="62"/>
        <v>9.5</v>
      </c>
      <c r="T238">
        <f t="shared" si="63"/>
        <v>10.005599901293108</v>
      </c>
      <c r="U238">
        <f t="shared" si="64"/>
        <v>19</v>
      </c>
      <c r="W238">
        <f t="shared" si="65"/>
        <v>71.603610189886183</v>
      </c>
      <c r="X238">
        <f t="shared" si="59"/>
        <v>90.25</v>
      </c>
      <c r="Y238">
        <f t="shared" si="60"/>
        <v>80.899233135618545</v>
      </c>
      <c r="AA238">
        <f t="shared" si="66"/>
        <v>8.4618916437098264</v>
      </c>
      <c r="AB238">
        <f t="shared" si="67"/>
        <v>9.5</v>
      </c>
      <c r="AC238">
        <f t="shared" si="68"/>
        <v>8.9944000987068922</v>
      </c>
      <c r="AE238">
        <f t="shared" si="69"/>
        <v>80.298013245033133</v>
      </c>
      <c r="AF238">
        <f t="shared" si="70"/>
        <v>100</v>
      </c>
      <c r="AG238">
        <f t="shared" si="71"/>
        <v>89.893661423983886</v>
      </c>
      <c r="AI238">
        <f t="shared" si="72"/>
        <v>80.298013245033133</v>
      </c>
      <c r="AJ238">
        <f t="shared" si="72"/>
        <v>100</v>
      </c>
      <c r="AK238">
        <f t="shared" si="72"/>
        <v>89.893661423983886</v>
      </c>
      <c r="AR238">
        <f t="shared" si="73"/>
        <v>1.8029801324503312</v>
      </c>
      <c r="AS238">
        <f t="shared" si="74"/>
        <v>2</v>
      </c>
    </row>
    <row r="239" spans="1:45" x14ac:dyDescent="0.25">
      <c r="A239" t="s">
        <v>358</v>
      </c>
      <c r="B239">
        <v>597</v>
      </c>
      <c r="C239">
        <v>17</v>
      </c>
      <c r="D239">
        <v>541.5</v>
      </c>
      <c r="E239">
        <v>8.5</v>
      </c>
      <c r="F239" t="s">
        <v>426</v>
      </c>
      <c r="G239" t="s">
        <v>22</v>
      </c>
      <c r="H239">
        <v>2012</v>
      </c>
      <c r="I239">
        <v>3</v>
      </c>
      <c r="J239">
        <v>18</v>
      </c>
      <c r="K239">
        <v>20</v>
      </c>
      <c r="L239">
        <v>6</v>
      </c>
      <c r="M239" t="s">
        <v>20</v>
      </c>
      <c r="R239">
        <f t="shared" si="61"/>
        <v>9.3711911357340725</v>
      </c>
      <c r="S239">
        <f t="shared" si="62"/>
        <v>8.5</v>
      </c>
      <c r="T239">
        <f t="shared" si="63"/>
        <v>8.9249719693531606</v>
      </c>
      <c r="U239">
        <f t="shared" si="64"/>
        <v>17</v>
      </c>
      <c r="W239">
        <f t="shared" si="65"/>
        <v>58.198724687502391</v>
      </c>
      <c r="X239">
        <f t="shared" si="59"/>
        <v>72.25</v>
      </c>
      <c r="Y239">
        <f t="shared" si="60"/>
        <v>65.206077695732176</v>
      </c>
      <c r="AA239">
        <f t="shared" si="66"/>
        <v>7.6288088642659275</v>
      </c>
      <c r="AB239">
        <f t="shared" si="67"/>
        <v>8.5</v>
      </c>
      <c r="AC239">
        <f t="shared" si="68"/>
        <v>8.0750280306468394</v>
      </c>
      <c r="AE239">
        <f t="shared" si="69"/>
        <v>81.407035175879386</v>
      </c>
      <c r="AF239">
        <f t="shared" si="70"/>
        <v>100</v>
      </c>
      <c r="AG239">
        <f t="shared" si="71"/>
        <v>90.476788704492463</v>
      </c>
      <c r="AI239">
        <f t="shared" si="72"/>
        <v>81.407035175879386</v>
      </c>
      <c r="AJ239">
        <f t="shared" si="72"/>
        <v>100</v>
      </c>
      <c r="AK239">
        <f t="shared" si="72"/>
        <v>90.476788704492463</v>
      </c>
      <c r="AR239">
        <f t="shared" si="73"/>
        <v>1.8140703517587939</v>
      </c>
      <c r="AS239">
        <f t="shared" si="74"/>
        <v>2</v>
      </c>
    </row>
    <row r="240" spans="1:45" x14ac:dyDescent="0.25">
      <c r="A240" t="s">
        <v>358</v>
      </c>
      <c r="B240">
        <v>592</v>
      </c>
      <c r="C240">
        <v>13</v>
      </c>
      <c r="D240">
        <v>534.5</v>
      </c>
      <c r="E240">
        <v>14</v>
      </c>
      <c r="F240" t="s">
        <v>427</v>
      </c>
      <c r="G240" t="s">
        <v>22</v>
      </c>
      <c r="H240">
        <v>2012</v>
      </c>
      <c r="I240">
        <v>3</v>
      </c>
      <c r="J240">
        <v>18</v>
      </c>
      <c r="K240">
        <v>21</v>
      </c>
      <c r="L240">
        <v>6</v>
      </c>
      <c r="M240" t="s">
        <v>20</v>
      </c>
      <c r="R240">
        <f t="shared" si="61"/>
        <v>15.506080449017773</v>
      </c>
      <c r="S240">
        <f t="shared" si="62"/>
        <v>14</v>
      </c>
      <c r="T240">
        <f t="shared" si="63"/>
        <v>14.733808953771893</v>
      </c>
      <c r="U240">
        <f t="shared" si="64"/>
        <v>13</v>
      </c>
      <c r="W240">
        <f t="shared" si="65"/>
        <v>6.280439216949123</v>
      </c>
      <c r="X240">
        <f t="shared" si="59"/>
        <v>1</v>
      </c>
      <c r="Y240">
        <f t="shared" si="60"/>
        <v>3.0060934881795869</v>
      </c>
      <c r="AA240">
        <f t="shared" si="66"/>
        <v>2.506080449017773</v>
      </c>
      <c r="AB240">
        <f t="shared" si="67"/>
        <v>1</v>
      </c>
      <c r="AC240">
        <f t="shared" si="68"/>
        <v>1.7338089537718933</v>
      </c>
      <c r="AE240">
        <f t="shared" si="69"/>
        <v>16.161920849420845</v>
      </c>
      <c r="AF240">
        <f t="shared" si="70"/>
        <v>7.1428571428571432</v>
      </c>
      <c r="AG240">
        <f t="shared" si="71"/>
        <v>11.767554196011437</v>
      </c>
      <c r="AI240">
        <f t="shared" si="72"/>
        <v>16.161920849420845</v>
      </c>
      <c r="AJ240">
        <f t="shared" si="72"/>
        <v>7.1428571428571432</v>
      </c>
      <c r="AK240">
        <f t="shared" si="72"/>
        <v>11.767554196011437</v>
      </c>
      <c r="AR240">
        <f t="shared" si="73"/>
        <v>0.83838079150579159</v>
      </c>
      <c r="AS240">
        <f t="shared" si="74"/>
        <v>0.9285714285714286</v>
      </c>
    </row>
    <row r="241" spans="1:45" x14ac:dyDescent="0.25">
      <c r="A241" t="s">
        <v>358</v>
      </c>
      <c r="B241">
        <v>560</v>
      </c>
      <c r="C241">
        <v>23</v>
      </c>
      <c r="D241">
        <v>528</v>
      </c>
      <c r="E241">
        <v>14.5</v>
      </c>
      <c r="F241" t="s">
        <v>428</v>
      </c>
      <c r="G241" t="s">
        <v>22</v>
      </c>
      <c r="H241">
        <v>2012</v>
      </c>
      <c r="I241">
        <v>3</v>
      </c>
      <c r="J241">
        <v>18</v>
      </c>
      <c r="K241">
        <v>22</v>
      </c>
      <c r="L241">
        <v>6</v>
      </c>
      <c r="M241" t="s">
        <v>20</v>
      </c>
      <c r="R241">
        <f t="shared" si="61"/>
        <v>15.378787878787879</v>
      </c>
      <c r="S241">
        <f t="shared" si="62"/>
        <v>14.5</v>
      </c>
      <c r="T241">
        <f t="shared" si="63"/>
        <v>14.932930865788681</v>
      </c>
      <c r="U241">
        <f t="shared" si="64"/>
        <v>23</v>
      </c>
      <c r="W241">
        <f t="shared" si="65"/>
        <v>58.082874196510559</v>
      </c>
      <c r="X241">
        <f t="shared" si="59"/>
        <v>72.25</v>
      </c>
      <c r="Y241">
        <f t="shared" si="60"/>
        <v>65.077604416144965</v>
      </c>
      <c r="AA241">
        <f t="shared" si="66"/>
        <v>7.6212121212121211</v>
      </c>
      <c r="AB241">
        <f t="shared" si="67"/>
        <v>8.5</v>
      </c>
      <c r="AC241">
        <f t="shared" si="68"/>
        <v>8.0670691342113194</v>
      </c>
      <c r="AE241">
        <f t="shared" si="69"/>
        <v>49.556650246305416</v>
      </c>
      <c r="AF241">
        <f t="shared" si="70"/>
        <v>58.620689655172413</v>
      </c>
      <c r="AG241">
        <f t="shared" si="71"/>
        <v>54.022008182552838</v>
      </c>
      <c r="AI241">
        <f t="shared" si="72"/>
        <v>49.556650246305416</v>
      </c>
      <c r="AJ241">
        <f t="shared" si="72"/>
        <v>58.620689655172413</v>
      </c>
      <c r="AK241">
        <f t="shared" si="72"/>
        <v>54.022008182552838</v>
      </c>
      <c r="AR241">
        <f t="shared" si="73"/>
        <v>1.4955665024630542</v>
      </c>
      <c r="AS241">
        <f t="shared" si="74"/>
        <v>1.5862068965517242</v>
      </c>
    </row>
    <row r="242" spans="1:45" x14ac:dyDescent="0.25">
      <c r="A242" t="s">
        <v>358</v>
      </c>
      <c r="B242">
        <v>532</v>
      </c>
      <c r="C242">
        <v>19</v>
      </c>
      <c r="D242">
        <v>515</v>
      </c>
      <c r="E242">
        <v>16</v>
      </c>
      <c r="F242" t="s">
        <v>429</v>
      </c>
      <c r="G242" t="s">
        <v>22</v>
      </c>
      <c r="H242">
        <v>2012</v>
      </c>
      <c r="I242">
        <v>3</v>
      </c>
      <c r="J242">
        <v>18</v>
      </c>
      <c r="K242">
        <v>23</v>
      </c>
      <c r="L242">
        <v>6</v>
      </c>
      <c r="M242" t="s">
        <v>20</v>
      </c>
      <c r="R242">
        <f t="shared" si="61"/>
        <v>16.528155339805824</v>
      </c>
      <c r="S242">
        <f t="shared" si="62"/>
        <v>16</v>
      </c>
      <c r="T242">
        <f t="shared" si="63"/>
        <v>16.261933631548654</v>
      </c>
      <c r="U242">
        <f t="shared" si="64"/>
        <v>19</v>
      </c>
      <c r="W242">
        <f t="shared" si="65"/>
        <v>6.1100160241304602</v>
      </c>
      <c r="X242">
        <f t="shared" si="59"/>
        <v>9</v>
      </c>
      <c r="Y242">
        <f t="shared" si="60"/>
        <v>7.4970074380443403</v>
      </c>
      <c r="AA242">
        <f t="shared" si="66"/>
        <v>2.4718446601941757</v>
      </c>
      <c r="AB242">
        <f t="shared" si="67"/>
        <v>3</v>
      </c>
      <c r="AC242">
        <f t="shared" si="68"/>
        <v>2.7380663684513458</v>
      </c>
      <c r="AE242">
        <f t="shared" si="69"/>
        <v>14.955357142857149</v>
      </c>
      <c r="AF242">
        <f t="shared" si="70"/>
        <v>18.75</v>
      </c>
      <c r="AG242">
        <f t="shared" si="71"/>
        <v>16.837274278007211</v>
      </c>
      <c r="AI242">
        <f t="shared" si="72"/>
        <v>14.955357142857149</v>
      </c>
      <c r="AJ242">
        <f t="shared" si="72"/>
        <v>18.75</v>
      </c>
      <c r="AK242">
        <f t="shared" si="72"/>
        <v>16.837274278007211</v>
      </c>
      <c r="AR242">
        <f t="shared" si="73"/>
        <v>1.1495535714285714</v>
      </c>
      <c r="AS242">
        <f t="shared" si="74"/>
        <v>1.1875</v>
      </c>
    </row>
    <row r="243" spans="1:45" x14ac:dyDescent="0.25">
      <c r="A243" t="s">
        <v>358</v>
      </c>
      <c r="B243">
        <v>493</v>
      </c>
      <c r="C243">
        <v>18</v>
      </c>
      <c r="D243">
        <v>489</v>
      </c>
      <c r="E243">
        <v>12</v>
      </c>
      <c r="F243" t="s">
        <v>430</v>
      </c>
      <c r="G243" t="s">
        <v>22</v>
      </c>
      <c r="H243">
        <v>2012</v>
      </c>
      <c r="I243">
        <v>3</v>
      </c>
      <c r="J243">
        <v>19</v>
      </c>
      <c r="K243">
        <v>0</v>
      </c>
      <c r="L243">
        <v>0</v>
      </c>
      <c r="M243" t="s">
        <v>20</v>
      </c>
      <c r="R243">
        <f t="shared" si="61"/>
        <v>12.098159509202453</v>
      </c>
      <c r="S243">
        <f t="shared" si="62"/>
        <v>12</v>
      </c>
      <c r="T243">
        <f t="shared" si="63"/>
        <v>12.048979795419587</v>
      </c>
      <c r="U243">
        <f t="shared" si="64"/>
        <v>18</v>
      </c>
      <c r="W243">
        <f t="shared" si="65"/>
        <v>34.831721178817425</v>
      </c>
      <c r="X243">
        <f t="shared" si="59"/>
        <v>36</v>
      </c>
      <c r="Y243">
        <f t="shared" si="60"/>
        <v>35.414641475324295</v>
      </c>
      <c r="AA243">
        <f t="shared" si="66"/>
        <v>5.9018404907975466</v>
      </c>
      <c r="AB243">
        <f t="shared" si="67"/>
        <v>6</v>
      </c>
      <c r="AC243">
        <f t="shared" si="68"/>
        <v>5.9510202045804128</v>
      </c>
      <c r="AE243">
        <f t="shared" si="69"/>
        <v>48.782961460446259</v>
      </c>
      <c r="AF243">
        <f t="shared" si="70"/>
        <v>50</v>
      </c>
      <c r="AG243">
        <f t="shared" si="71"/>
        <v>49.390241378300672</v>
      </c>
      <c r="AI243">
        <f t="shared" si="72"/>
        <v>48.782961460446259</v>
      </c>
      <c r="AJ243">
        <f t="shared" si="72"/>
        <v>50</v>
      </c>
      <c r="AK243">
        <f t="shared" si="72"/>
        <v>49.390241378300672</v>
      </c>
      <c r="AR243">
        <f t="shared" si="73"/>
        <v>1.4878296146044625</v>
      </c>
      <c r="AS243">
        <f t="shared" si="74"/>
        <v>1.5</v>
      </c>
    </row>
    <row r="244" spans="1:45" x14ac:dyDescent="0.25">
      <c r="A244" t="s">
        <v>358</v>
      </c>
      <c r="B244">
        <v>463</v>
      </c>
      <c r="C244">
        <v>14</v>
      </c>
      <c r="D244">
        <v>454</v>
      </c>
      <c r="E244">
        <v>10</v>
      </c>
      <c r="F244" t="s">
        <v>431</v>
      </c>
      <c r="G244" t="s">
        <v>22</v>
      </c>
      <c r="H244">
        <v>2012</v>
      </c>
      <c r="I244">
        <v>3</v>
      </c>
      <c r="J244">
        <v>19</v>
      </c>
      <c r="K244">
        <v>1</v>
      </c>
      <c r="L244">
        <v>0</v>
      </c>
      <c r="M244" t="s">
        <v>20</v>
      </c>
      <c r="R244">
        <f t="shared" si="61"/>
        <v>10.198237885462555</v>
      </c>
      <c r="S244">
        <f t="shared" si="62"/>
        <v>10</v>
      </c>
      <c r="T244">
        <f t="shared" si="63"/>
        <v>10.098632523991828</v>
      </c>
      <c r="U244">
        <f t="shared" si="64"/>
        <v>14</v>
      </c>
      <c r="W244">
        <f t="shared" si="65"/>
        <v>14.453395175532222</v>
      </c>
      <c r="X244">
        <f t="shared" si="59"/>
        <v>16</v>
      </c>
      <c r="Y244">
        <f t="shared" si="60"/>
        <v>15.220668182854375</v>
      </c>
      <c r="AA244">
        <f t="shared" si="66"/>
        <v>3.8017621145374445</v>
      </c>
      <c r="AB244">
        <f t="shared" si="67"/>
        <v>4</v>
      </c>
      <c r="AC244">
        <f t="shared" si="68"/>
        <v>3.901367476008172</v>
      </c>
      <c r="AE244">
        <f t="shared" si="69"/>
        <v>37.278617710583148</v>
      </c>
      <c r="AF244">
        <f t="shared" si="70"/>
        <v>40</v>
      </c>
      <c r="AG244">
        <f t="shared" si="71"/>
        <v>38.632631366073554</v>
      </c>
      <c r="AI244">
        <f t="shared" si="72"/>
        <v>37.278617710583148</v>
      </c>
      <c r="AJ244">
        <f t="shared" si="72"/>
        <v>40</v>
      </c>
      <c r="AK244">
        <f t="shared" si="72"/>
        <v>38.632631366073554</v>
      </c>
      <c r="AR244">
        <f t="shared" si="73"/>
        <v>1.3727861771058314</v>
      </c>
      <c r="AS244">
        <f t="shared" si="74"/>
        <v>1.4</v>
      </c>
    </row>
    <row r="245" spans="1:45" x14ac:dyDescent="0.25">
      <c r="A245" t="s">
        <v>358</v>
      </c>
      <c r="B245">
        <v>444</v>
      </c>
      <c r="C245">
        <v>11</v>
      </c>
      <c r="D245">
        <v>404</v>
      </c>
      <c r="E245">
        <v>15</v>
      </c>
      <c r="F245" t="s">
        <v>432</v>
      </c>
      <c r="G245" t="s">
        <v>22</v>
      </c>
      <c r="H245">
        <v>2012</v>
      </c>
      <c r="I245">
        <v>3</v>
      </c>
      <c r="J245">
        <v>19</v>
      </c>
      <c r="K245">
        <v>2</v>
      </c>
      <c r="L245">
        <v>0</v>
      </c>
      <c r="M245" t="s">
        <v>20</v>
      </c>
      <c r="R245">
        <f t="shared" si="61"/>
        <v>16.485148514851485</v>
      </c>
      <c r="S245">
        <f t="shared" si="62"/>
        <v>15</v>
      </c>
      <c r="T245">
        <f t="shared" si="63"/>
        <v>15.725050960895874</v>
      </c>
      <c r="U245">
        <f t="shared" si="64"/>
        <v>11</v>
      </c>
      <c r="W245">
        <f t="shared" si="65"/>
        <v>30.086854229977448</v>
      </c>
      <c r="X245">
        <f t="shared" si="59"/>
        <v>16</v>
      </c>
      <c r="Y245">
        <f t="shared" si="60"/>
        <v>22.326106583063027</v>
      </c>
      <c r="AA245">
        <f t="shared" si="66"/>
        <v>5.4851485148514847</v>
      </c>
      <c r="AB245">
        <f t="shared" si="67"/>
        <v>4</v>
      </c>
      <c r="AC245">
        <f t="shared" si="68"/>
        <v>4.7250509608958744</v>
      </c>
      <c r="AE245">
        <f t="shared" si="69"/>
        <v>33.273273273273276</v>
      </c>
      <c r="AF245">
        <f t="shared" si="70"/>
        <v>26.666666666666668</v>
      </c>
      <c r="AG245">
        <f t="shared" si="71"/>
        <v>30.047921451229961</v>
      </c>
      <c r="AI245">
        <f t="shared" si="72"/>
        <v>33.273273273273276</v>
      </c>
      <c r="AJ245">
        <f t="shared" si="72"/>
        <v>26.666666666666668</v>
      </c>
      <c r="AK245">
        <f t="shared" si="72"/>
        <v>30.047921451229961</v>
      </c>
      <c r="AR245">
        <f t="shared" si="73"/>
        <v>0.66726726726726726</v>
      </c>
      <c r="AS245">
        <f t="shared" si="74"/>
        <v>0.73333333333333328</v>
      </c>
    </row>
    <row r="246" spans="1:45" x14ac:dyDescent="0.25">
      <c r="A246" t="s">
        <v>358</v>
      </c>
      <c r="B246">
        <v>403</v>
      </c>
      <c r="C246">
        <v>3</v>
      </c>
      <c r="D246">
        <v>398</v>
      </c>
      <c r="E246">
        <v>10.5</v>
      </c>
      <c r="F246" t="s">
        <v>433</v>
      </c>
      <c r="G246" t="s">
        <v>22</v>
      </c>
      <c r="H246">
        <v>2012</v>
      </c>
      <c r="I246">
        <v>3</v>
      </c>
      <c r="J246">
        <v>19</v>
      </c>
      <c r="K246">
        <v>3</v>
      </c>
      <c r="L246">
        <v>0</v>
      </c>
      <c r="M246" t="s">
        <v>20</v>
      </c>
      <c r="R246">
        <f t="shared" si="61"/>
        <v>10.631909547738694</v>
      </c>
      <c r="S246">
        <f t="shared" si="62"/>
        <v>10.5</v>
      </c>
      <c r="T246">
        <f t="shared" si="63"/>
        <v>10.565748920509908</v>
      </c>
      <c r="U246">
        <f t="shared" si="64"/>
        <v>3</v>
      </c>
      <c r="W246">
        <f t="shared" si="65"/>
        <v>58.246043344865036</v>
      </c>
      <c r="X246">
        <f t="shared" si="59"/>
        <v>56.25</v>
      </c>
      <c r="Y246">
        <f t="shared" si="60"/>
        <v>57.240556728196829</v>
      </c>
      <c r="AA246">
        <f t="shared" si="66"/>
        <v>7.6319095477386938</v>
      </c>
      <c r="AB246">
        <f t="shared" si="67"/>
        <v>7.5</v>
      </c>
      <c r="AC246">
        <f t="shared" si="68"/>
        <v>7.5657489205099075</v>
      </c>
      <c r="AE246">
        <f t="shared" si="69"/>
        <v>71.7830556540234</v>
      </c>
      <c r="AF246">
        <f t="shared" si="70"/>
        <v>71.428571428571431</v>
      </c>
      <c r="AG246">
        <f t="shared" si="71"/>
        <v>71.606366736800908</v>
      </c>
      <c r="AI246">
        <f t="shared" si="72"/>
        <v>71.7830556540234</v>
      </c>
      <c r="AJ246">
        <f t="shared" si="72"/>
        <v>71.428571428571431</v>
      </c>
      <c r="AK246">
        <f t="shared" si="72"/>
        <v>71.606366736800908</v>
      </c>
      <c r="AR246">
        <f t="shared" si="73"/>
        <v>0.28216944345976602</v>
      </c>
      <c r="AS246">
        <f t="shared" si="74"/>
        <v>0.2857142857142857</v>
      </c>
    </row>
    <row r="247" spans="1:45" x14ac:dyDescent="0.25">
      <c r="A247" t="s">
        <v>358</v>
      </c>
      <c r="B247">
        <v>348</v>
      </c>
      <c r="C247">
        <v>6</v>
      </c>
      <c r="D247">
        <v>360</v>
      </c>
      <c r="E247">
        <v>6.5</v>
      </c>
      <c r="F247" t="s">
        <v>434</v>
      </c>
      <c r="G247" t="s">
        <v>22</v>
      </c>
      <c r="H247">
        <v>2012</v>
      </c>
      <c r="I247">
        <v>3</v>
      </c>
      <c r="J247">
        <v>19</v>
      </c>
      <c r="K247">
        <v>4</v>
      </c>
      <c r="L247">
        <v>0</v>
      </c>
      <c r="M247" t="s">
        <v>20</v>
      </c>
      <c r="R247">
        <f t="shared" si="61"/>
        <v>6.2833333333333332</v>
      </c>
      <c r="S247">
        <f t="shared" si="62"/>
        <v>6.5</v>
      </c>
      <c r="T247">
        <f t="shared" si="63"/>
        <v>6.3907485216261382</v>
      </c>
      <c r="U247">
        <f t="shared" si="64"/>
        <v>6</v>
      </c>
      <c r="W247">
        <f t="shared" si="65"/>
        <v>8.0277777777777712E-2</v>
      </c>
      <c r="X247">
        <f t="shared" si="59"/>
        <v>0.25</v>
      </c>
      <c r="Y247">
        <f t="shared" si="60"/>
        <v>0.15268440715301257</v>
      </c>
      <c r="AA247">
        <f t="shared" si="66"/>
        <v>0.28333333333333321</v>
      </c>
      <c r="AB247">
        <f t="shared" si="67"/>
        <v>0.5</v>
      </c>
      <c r="AC247">
        <f t="shared" si="68"/>
        <v>0.39074852162613816</v>
      </c>
      <c r="AE247">
        <f t="shared" si="69"/>
        <v>4.5092838196286458</v>
      </c>
      <c r="AF247">
        <f t="shared" si="70"/>
        <v>7.6923076923076925</v>
      </c>
      <c r="AG247">
        <f t="shared" si="71"/>
        <v>6.1142841140416433</v>
      </c>
      <c r="AI247">
        <f t="shared" si="72"/>
        <v>4.5092838196286458</v>
      </c>
      <c r="AJ247">
        <f t="shared" si="72"/>
        <v>7.6923076923076925</v>
      </c>
      <c r="AK247">
        <f t="shared" si="72"/>
        <v>6.1142841140416433</v>
      </c>
      <c r="AR247">
        <f t="shared" si="73"/>
        <v>0.9549071618037136</v>
      </c>
      <c r="AS247">
        <f t="shared" si="74"/>
        <v>0.92307692307692313</v>
      </c>
    </row>
    <row r="248" spans="1:45" x14ac:dyDescent="0.25">
      <c r="A248" t="s">
        <v>358</v>
      </c>
      <c r="B248">
        <v>313</v>
      </c>
      <c r="C248">
        <v>2</v>
      </c>
      <c r="D248">
        <v>320</v>
      </c>
      <c r="E248">
        <v>3</v>
      </c>
      <c r="F248" t="s">
        <v>435</v>
      </c>
      <c r="G248" t="s">
        <v>22</v>
      </c>
      <c r="H248">
        <v>2012</v>
      </c>
      <c r="I248">
        <v>3</v>
      </c>
      <c r="J248">
        <v>19</v>
      </c>
      <c r="K248">
        <v>5</v>
      </c>
      <c r="L248">
        <v>0</v>
      </c>
      <c r="M248" t="s">
        <v>20</v>
      </c>
      <c r="R248">
        <f t="shared" si="61"/>
        <v>2.9343750000000002</v>
      </c>
      <c r="S248">
        <f t="shared" si="62"/>
        <v>3</v>
      </c>
      <c r="T248">
        <f t="shared" si="63"/>
        <v>2.9670060667278726</v>
      </c>
      <c r="U248">
        <f t="shared" si="64"/>
        <v>2</v>
      </c>
      <c r="W248">
        <f t="shared" si="65"/>
        <v>0.87305664062500032</v>
      </c>
      <c r="X248">
        <f t="shared" si="59"/>
        <v>1</v>
      </c>
      <c r="Y248">
        <f t="shared" si="60"/>
        <v>0.93510073308851083</v>
      </c>
      <c r="AA248">
        <f t="shared" si="66"/>
        <v>0.93437500000000018</v>
      </c>
      <c r="AB248">
        <f t="shared" si="67"/>
        <v>1</v>
      </c>
      <c r="AC248">
        <f t="shared" si="68"/>
        <v>0.96700606672787259</v>
      </c>
      <c r="AE248">
        <f t="shared" si="69"/>
        <v>31.842385516506926</v>
      </c>
      <c r="AF248">
        <f t="shared" si="70"/>
        <v>33.333333333333336</v>
      </c>
      <c r="AG248">
        <f t="shared" si="71"/>
        <v>32.591981444592186</v>
      </c>
      <c r="AI248">
        <f t="shared" si="72"/>
        <v>31.842385516506926</v>
      </c>
      <c r="AJ248">
        <f t="shared" si="72"/>
        <v>33.333333333333336</v>
      </c>
      <c r="AK248">
        <f t="shared" si="72"/>
        <v>32.591981444592186</v>
      </c>
      <c r="AR248">
        <f t="shared" si="73"/>
        <v>0.68157614483493079</v>
      </c>
      <c r="AS248">
        <f t="shared" si="74"/>
        <v>0.66666666666666663</v>
      </c>
    </row>
    <row r="249" spans="1:45" x14ac:dyDescent="0.25">
      <c r="A249" t="s">
        <v>358</v>
      </c>
      <c r="B249">
        <v>277</v>
      </c>
      <c r="C249">
        <v>1</v>
      </c>
      <c r="D249">
        <v>282.5</v>
      </c>
      <c r="E249">
        <v>4</v>
      </c>
      <c r="F249" t="s">
        <v>436</v>
      </c>
      <c r="G249" t="s">
        <v>22</v>
      </c>
      <c r="H249">
        <v>2012</v>
      </c>
      <c r="I249">
        <v>3</v>
      </c>
      <c r="J249">
        <v>19</v>
      </c>
      <c r="K249">
        <v>6</v>
      </c>
      <c r="L249">
        <v>0</v>
      </c>
      <c r="M249" t="s">
        <v>20</v>
      </c>
      <c r="R249">
        <f t="shared" si="61"/>
        <v>3.9221238938053098</v>
      </c>
      <c r="S249">
        <f t="shared" si="62"/>
        <v>4</v>
      </c>
      <c r="T249">
        <f t="shared" si="63"/>
        <v>3.9608705577462691</v>
      </c>
      <c r="U249">
        <f t="shared" si="64"/>
        <v>1</v>
      </c>
      <c r="W249">
        <f t="shared" si="65"/>
        <v>8.5388080507479049</v>
      </c>
      <c r="X249">
        <f t="shared" si="59"/>
        <v>9</v>
      </c>
      <c r="Y249">
        <f t="shared" si="60"/>
        <v>8.7667544597287019</v>
      </c>
      <c r="AA249">
        <f t="shared" si="66"/>
        <v>2.9221238938053098</v>
      </c>
      <c r="AB249">
        <f t="shared" si="67"/>
        <v>3</v>
      </c>
      <c r="AC249">
        <f t="shared" si="68"/>
        <v>2.9608705577462691</v>
      </c>
      <c r="AE249">
        <f t="shared" si="69"/>
        <v>74.503610108303249</v>
      </c>
      <c r="AF249">
        <f t="shared" si="70"/>
        <v>75</v>
      </c>
      <c r="AG249">
        <f t="shared" si="71"/>
        <v>74.753024987289692</v>
      </c>
      <c r="AI249">
        <f t="shared" si="72"/>
        <v>74.503610108303249</v>
      </c>
      <c r="AJ249">
        <f t="shared" si="72"/>
        <v>75</v>
      </c>
      <c r="AK249">
        <f t="shared" si="72"/>
        <v>74.753024987289692</v>
      </c>
      <c r="AR249">
        <f t="shared" si="73"/>
        <v>0.25496389891696752</v>
      </c>
      <c r="AS249">
        <f t="shared" si="74"/>
        <v>0.25</v>
      </c>
    </row>
    <row r="250" spans="1:45" x14ac:dyDescent="0.25">
      <c r="A250" t="s">
        <v>358</v>
      </c>
      <c r="B250">
        <v>257</v>
      </c>
      <c r="C250">
        <v>0</v>
      </c>
      <c r="D250">
        <v>255</v>
      </c>
      <c r="E250">
        <v>2.5</v>
      </c>
      <c r="F250" t="s">
        <v>437</v>
      </c>
      <c r="G250" t="s">
        <v>22</v>
      </c>
      <c r="H250">
        <v>2012</v>
      </c>
      <c r="I250">
        <v>3</v>
      </c>
      <c r="J250">
        <v>19</v>
      </c>
      <c r="K250">
        <v>7</v>
      </c>
      <c r="L250">
        <v>0</v>
      </c>
      <c r="M250" t="s">
        <v>20</v>
      </c>
      <c r="R250">
        <f t="shared" si="61"/>
        <v>2.5196078431372548</v>
      </c>
      <c r="S250">
        <f t="shared" si="62"/>
        <v>2.5</v>
      </c>
      <c r="T250">
        <f t="shared" si="63"/>
        <v>2.5097847732112681</v>
      </c>
      <c r="U250">
        <f t="shared" si="64"/>
        <v>0</v>
      </c>
      <c r="W250">
        <f t="shared" si="65"/>
        <v>6.348423683198769</v>
      </c>
      <c r="X250">
        <f t="shared" si="59"/>
        <v>6.25</v>
      </c>
      <c r="Y250">
        <f t="shared" si="60"/>
        <v>6.2990196078431371</v>
      </c>
      <c r="AA250">
        <f t="shared" si="66"/>
        <v>2.5196078431372548</v>
      </c>
      <c r="AB250">
        <f t="shared" si="67"/>
        <v>2.5</v>
      </c>
      <c r="AC250">
        <f t="shared" si="68"/>
        <v>2.5097847732112681</v>
      </c>
      <c r="AE250">
        <f t="shared" si="69"/>
        <v>100</v>
      </c>
      <c r="AF250">
        <f t="shared" si="70"/>
        <v>100</v>
      </c>
      <c r="AG250">
        <f t="shared" si="71"/>
        <v>100</v>
      </c>
      <c r="AI250">
        <f t="shared" si="72"/>
        <v>100</v>
      </c>
      <c r="AJ250">
        <f t="shared" si="72"/>
        <v>100</v>
      </c>
      <c r="AK250">
        <f t="shared" si="72"/>
        <v>100</v>
      </c>
      <c r="AR250">
        <f t="shared" si="73"/>
        <v>0</v>
      </c>
      <c r="AS250">
        <f t="shared" si="74"/>
        <v>0</v>
      </c>
    </row>
    <row r="251" spans="1:45" x14ac:dyDescent="0.25">
      <c r="A251" t="s">
        <v>358</v>
      </c>
      <c r="B251">
        <v>248</v>
      </c>
      <c r="C251">
        <v>2</v>
      </c>
      <c r="D251">
        <v>224</v>
      </c>
      <c r="E251">
        <v>1</v>
      </c>
      <c r="F251" t="s">
        <v>438</v>
      </c>
      <c r="G251" t="s">
        <v>22</v>
      </c>
      <c r="H251">
        <v>2012</v>
      </c>
      <c r="I251">
        <v>3</v>
      </c>
      <c r="J251">
        <v>19</v>
      </c>
      <c r="K251">
        <v>8</v>
      </c>
      <c r="L251">
        <v>0</v>
      </c>
      <c r="M251" t="s">
        <v>20</v>
      </c>
      <c r="R251">
        <f t="shared" si="61"/>
        <v>1.1071428571428572</v>
      </c>
      <c r="S251">
        <f t="shared" si="62"/>
        <v>1</v>
      </c>
      <c r="T251">
        <f t="shared" si="63"/>
        <v>1.0522085616183026</v>
      </c>
      <c r="U251">
        <f t="shared" si="64"/>
        <v>2</v>
      </c>
      <c r="W251">
        <f t="shared" si="65"/>
        <v>0.79719387755102034</v>
      </c>
      <c r="X251">
        <f t="shared" si="59"/>
        <v>1</v>
      </c>
      <c r="Y251">
        <f t="shared" si="60"/>
        <v>0.89830861066964696</v>
      </c>
      <c r="AA251">
        <f t="shared" si="66"/>
        <v>0.89285714285714279</v>
      </c>
      <c r="AB251">
        <f t="shared" si="67"/>
        <v>1</v>
      </c>
      <c r="AC251">
        <f t="shared" si="68"/>
        <v>0.94779143838169744</v>
      </c>
      <c r="AE251">
        <f t="shared" si="69"/>
        <v>80.645161290322562</v>
      </c>
      <c r="AF251">
        <f t="shared" si="70"/>
        <v>100</v>
      </c>
      <c r="AG251">
        <f t="shared" si="71"/>
        <v>90.076385324596586</v>
      </c>
      <c r="AI251">
        <f t="shared" si="72"/>
        <v>80.645161290322562</v>
      </c>
      <c r="AJ251">
        <f t="shared" si="72"/>
        <v>100</v>
      </c>
      <c r="AK251">
        <f t="shared" si="72"/>
        <v>90.076385324596586</v>
      </c>
      <c r="AR251">
        <f t="shared" si="73"/>
        <v>1.8064516129032258</v>
      </c>
      <c r="AS251">
        <f t="shared" si="74"/>
        <v>2</v>
      </c>
    </row>
    <row r="252" spans="1:45" x14ac:dyDescent="0.25">
      <c r="A252" t="s">
        <v>358</v>
      </c>
      <c r="B252">
        <v>247</v>
      </c>
      <c r="C252">
        <v>2</v>
      </c>
      <c r="D252">
        <v>209.5</v>
      </c>
      <c r="E252">
        <v>3</v>
      </c>
      <c r="F252" t="s">
        <v>439</v>
      </c>
      <c r="G252" t="s">
        <v>22</v>
      </c>
      <c r="H252">
        <v>2012</v>
      </c>
      <c r="I252">
        <v>3</v>
      </c>
      <c r="J252">
        <v>19</v>
      </c>
      <c r="K252">
        <v>9</v>
      </c>
      <c r="L252">
        <v>0</v>
      </c>
      <c r="M252" t="s">
        <v>20</v>
      </c>
      <c r="R252">
        <f t="shared" si="61"/>
        <v>3.5369928400954653</v>
      </c>
      <c r="S252">
        <f t="shared" si="62"/>
        <v>3</v>
      </c>
      <c r="T252">
        <f t="shared" si="63"/>
        <v>3.2574496957415007</v>
      </c>
      <c r="U252">
        <f t="shared" si="64"/>
        <v>2</v>
      </c>
      <c r="W252">
        <f t="shared" si="65"/>
        <v>2.3623469905047245</v>
      </c>
      <c r="X252">
        <f t="shared" si="59"/>
        <v>1</v>
      </c>
      <c r="Y252">
        <f t="shared" si="60"/>
        <v>1.5811797373203926</v>
      </c>
      <c r="AA252">
        <f t="shared" si="66"/>
        <v>1.5369928400954653</v>
      </c>
      <c r="AB252">
        <f t="shared" si="67"/>
        <v>1</v>
      </c>
      <c r="AC252">
        <f t="shared" si="68"/>
        <v>1.2574496957415007</v>
      </c>
      <c r="AE252">
        <f t="shared" si="69"/>
        <v>43.45479082321188</v>
      </c>
      <c r="AF252">
        <f t="shared" si="70"/>
        <v>33.333333333333336</v>
      </c>
      <c r="AG252">
        <f t="shared" si="71"/>
        <v>38.602275190477329</v>
      </c>
      <c r="AI252">
        <f t="shared" si="72"/>
        <v>43.45479082321188</v>
      </c>
      <c r="AJ252">
        <f t="shared" si="72"/>
        <v>33.333333333333336</v>
      </c>
      <c r="AK252">
        <f t="shared" si="72"/>
        <v>38.602275190477329</v>
      </c>
      <c r="AR252">
        <f t="shared" si="73"/>
        <v>0.56545209176788125</v>
      </c>
      <c r="AS252">
        <f t="shared" si="74"/>
        <v>0.66666666666666663</v>
      </c>
    </row>
    <row r="253" spans="1:45" x14ac:dyDescent="0.25">
      <c r="A253" t="s">
        <v>358</v>
      </c>
      <c r="B253">
        <v>241</v>
      </c>
      <c r="C253">
        <v>3</v>
      </c>
      <c r="D253">
        <v>205.5</v>
      </c>
      <c r="E253">
        <v>7</v>
      </c>
      <c r="F253" t="s">
        <v>440</v>
      </c>
      <c r="G253" t="s">
        <v>22</v>
      </c>
      <c r="H253">
        <v>2012</v>
      </c>
      <c r="I253">
        <v>3</v>
      </c>
      <c r="J253">
        <v>19</v>
      </c>
      <c r="K253">
        <v>10</v>
      </c>
      <c r="L253">
        <v>0</v>
      </c>
      <c r="M253" t="s">
        <v>20</v>
      </c>
      <c r="R253">
        <f t="shared" si="61"/>
        <v>8.2092457420924578</v>
      </c>
      <c r="S253">
        <f t="shared" si="62"/>
        <v>7</v>
      </c>
      <c r="T253">
        <f t="shared" si="63"/>
        <v>7.580548805637175</v>
      </c>
      <c r="U253">
        <f t="shared" si="64"/>
        <v>3</v>
      </c>
      <c r="W253">
        <f t="shared" si="65"/>
        <v>27.136241201508401</v>
      </c>
      <c r="X253">
        <f t="shared" si="59"/>
        <v>16</v>
      </c>
      <c r="Y253">
        <f t="shared" si="60"/>
        <v>20.981427360824149</v>
      </c>
      <c r="AA253">
        <f t="shared" si="66"/>
        <v>5.2092457420924578</v>
      </c>
      <c r="AB253">
        <f t="shared" si="67"/>
        <v>4</v>
      </c>
      <c r="AC253">
        <f t="shared" si="68"/>
        <v>4.580548805637175</v>
      </c>
      <c r="AE253">
        <f t="shared" si="69"/>
        <v>63.455838767042081</v>
      </c>
      <c r="AF253">
        <f t="shared" si="70"/>
        <v>57.142857142857146</v>
      </c>
      <c r="AG253">
        <f t="shared" si="71"/>
        <v>60.425028887498364</v>
      </c>
      <c r="AI253">
        <f t="shared" si="72"/>
        <v>63.455838767042081</v>
      </c>
      <c r="AJ253">
        <f t="shared" si="72"/>
        <v>57.142857142857146</v>
      </c>
      <c r="AK253">
        <f t="shared" si="72"/>
        <v>60.425028887498364</v>
      </c>
      <c r="AR253">
        <f t="shared" si="73"/>
        <v>0.36544161232957911</v>
      </c>
      <c r="AS253">
        <f t="shared" si="74"/>
        <v>0.42857142857142855</v>
      </c>
    </row>
    <row r="254" spans="1:45" x14ac:dyDescent="0.25">
      <c r="A254" t="s">
        <v>358</v>
      </c>
      <c r="B254">
        <v>243</v>
      </c>
      <c r="C254">
        <v>9</v>
      </c>
      <c r="D254">
        <v>208</v>
      </c>
      <c r="E254">
        <v>6</v>
      </c>
      <c r="F254" t="s">
        <v>441</v>
      </c>
      <c r="G254" t="s">
        <v>22</v>
      </c>
      <c r="H254">
        <v>2012</v>
      </c>
      <c r="I254">
        <v>3</v>
      </c>
      <c r="J254">
        <v>19</v>
      </c>
      <c r="K254">
        <v>11</v>
      </c>
      <c r="L254">
        <v>0</v>
      </c>
      <c r="M254" t="s">
        <v>20</v>
      </c>
      <c r="R254">
        <f t="shared" si="61"/>
        <v>7.009615384615385</v>
      </c>
      <c r="S254">
        <f t="shared" si="62"/>
        <v>6</v>
      </c>
      <c r="T254">
        <f t="shared" si="63"/>
        <v>6.4851902291060286</v>
      </c>
      <c r="U254">
        <f t="shared" si="64"/>
        <v>9</v>
      </c>
      <c r="W254">
        <f t="shared" si="65"/>
        <v>3.9616309171597619</v>
      </c>
      <c r="X254">
        <f t="shared" si="59"/>
        <v>9</v>
      </c>
      <c r="Y254">
        <f t="shared" si="60"/>
        <v>6.3242681837837891</v>
      </c>
      <c r="AA254">
        <f t="shared" si="66"/>
        <v>1.990384615384615</v>
      </c>
      <c r="AB254">
        <f t="shared" si="67"/>
        <v>3</v>
      </c>
      <c r="AC254">
        <f t="shared" si="68"/>
        <v>2.5148097708939714</v>
      </c>
      <c r="AE254">
        <f t="shared" si="69"/>
        <v>28.395061728395053</v>
      </c>
      <c r="AF254">
        <f t="shared" si="70"/>
        <v>50</v>
      </c>
      <c r="AG254">
        <f t="shared" si="71"/>
        <v>38.777733297742188</v>
      </c>
      <c r="AI254">
        <f t="shared" si="72"/>
        <v>28.395061728395053</v>
      </c>
      <c r="AJ254">
        <f t="shared" si="72"/>
        <v>50</v>
      </c>
      <c r="AK254">
        <f t="shared" si="72"/>
        <v>38.777733297742188</v>
      </c>
      <c r="AR254">
        <f t="shared" si="73"/>
        <v>1.2839506172839505</v>
      </c>
      <c r="AS254">
        <f t="shared" si="74"/>
        <v>1.5</v>
      </c>
    </row>
    <row r="255" spans="1:45" x14ac:dyDescent="0.25">
      <c r="A255" t="s">
        <v>358</v>
      </c>
      <c r="B255">
        <v>246</v>
      </c>
      <c r="C255">
        <v>11</v>
      </c>
      <c r="D255">
        <v>213</v>
      </c>
      <c r="E255">
        <v>7</v>
      </c>
      <c r="F255" t="s">
        <v>442</v>
      </c>
      <c r="G255" t="s">
        <v>22</v>
      </c>
      <c r="H255">
        <v>2012</v>
      </c>
      <c r="I255">
        <v>3</v>
      </c>
      <c r="J255">
        <v>19</v>
      </c>
      <c r="K255">
        <v>12</v>
      </c>
      <c r="L255">
        <v>0</v>
      </c>
      <c r="M255" t="s">
        <v>20</v>
      </c>
      <c r="R255">
        <f t="shared" si="61"/>
        <v>8.0845070422535219</v>
      </c>
      <c r="S255">
        <f t="shared" si="62"/>
        <v>7</v>
      </c>
      <c r="T255">
        <f t="shared" si="63"/>
        <v>7.5227354928758894</v>
      </c>
      <c r="U255">
        <f t="shared" si="64"/>
        <v>11</v>
      </c>
      <c r="W255">
        <f t="shared" si="65"/>
        <v>8.5000991866693063</v>
      </c>
      <c r="X255">
        <f t="shared" si="59"/>
        <v>16</v>
      </c>
      <c r="Y255">
        <f t="shared" si="60"/>
        <v>12.091368452505083</v>
      </c>
      <c r="AA255">
        <f t="shared" si="66"/>
        <v>2.9154929577464781</v>
      </c>
      <c r="AB255">
        <f t="shared" si="67"/>
        <v>4</v>
      </c>
      <c r="AC255">
        <f t="shared" si="68"/>
        <v>3.4772645071241106</v>
      </c>
      <c r="AE255">
        <f t="shared" si="69"/>
        <v>36.06271777003483</v>
      </c>
      <c r="AF255">
        <f t="shared" si="70"/>
        <v>57.142857142857146</v>
      </c>
      <c r="AG255">
        <f t="shared" si="71"/>
        <v>46.223405175113726</v>
      </c>
      <c r="AI255">
        <f t="shared" si="72"/>
        <v>36.06271777003483</v>
      </c>
      <c r="AJ255">
        <f t="shared" si="72"/>
        <v>57.142857142857146</v>
      </c>
      <c r="AK255">
        <f t="shared" si="72"/>
        <v>46.223405175113726</v>
      </c>
      <c r="AR255">
        <f t="shared" si="73"/>
        <v>1.3606271777003482</v>
      </c>
      <c r="AS255">
        <f t="shared" si="74"/>
        <v>1.5714285714285714</v>
      </c>
    </row>
    <row r="256" spans="1:45" x14ac:dyDescent="0.25">
      <c r="A256" t="s">
        <v>358</v>
      </c>
      <c r="B256">
        <v>252</v>
      </c>
      <c r="C256">
        <v>7</v>
      </c>
      <c r="D256">
        <v>215.5</v>
      </c>
      <c r="E256">
        <v>17</v>
      </c>
      <c r="F256" t="s">
        <v>443</v>
      </c>
      <c r="G256" t="s">
        <v>22</v>
      </c>
      <c r="H256">
        <v>2012</v>
      </c>
      <c r="I256">
        <v>3</v>
      </c>
      <c r="J256">
        <v>19</v>
      </c>
      <c r="K256">
        <v>13</v>
      </c>
      <c r="L256">
        <v>0</v>
      </c>
      <c r="M256" t="s">
        <v>20</v>
      </c>
      <c r="R256">
        <f t="shared" si="61"/>
        <v>19.879350348027842</v>
      </c>
      <c r="S256">
        <f t="shared" si="62"/>
        <v>17</v>
      </c>
      <c r="T256">
        <f t="shared" si="63"/>
        <v>18.383388042373291</v>
      </c>
      <c r="U256">
        <f t="shared" si="64"/>
        <v>7</v>
      </c>
      <c r="W256">
        <f t="shared" si="65"/>
        <v>165.87766538724489</v>
      </c>
      <c r="X256">
        <f t="shared" si="59"/>
        <v>100</v>
      </c>
      <c r="Y256">
        <f t="shared" si="60"/>
        <v>129.58152332324721</v>
      </c>
      <c r="AA256">
        <f t="shared" si="66"/>
        <v>12.879350348027842</v>
      </c>
      <c r="AB256">
        <f t="shared" si="67"/>
        <v>10</v>
      </c>
      <c r="AC256">
        <f t="shared" si="68"/>
        <v>11.383388042373291</v>
      </c>
      <c r="AE256">
        <f t="shared" si="69"/>
        <v>64.787581699346404</v>
      </c>
      <c r="AF256">
        <f t="shared" si="70"/>
        <v>58.823529411764703</v>
      </c>
      <c r="AG256">
        <f t="shared" si="71"/>
        <v>61.922144145218716</v>
      </c>
      <c r="AI256">
        <f t="shared" si="72"/>
        <v>64.787581699346404</v>
      </c>
      <c r="AJ256">
        <f t="shared" si="72"/>
        <v>58.823529411764703</v>
      </c>
      <c r="AK256">
        <f t="shared" si="72"/>
        <v>61.922144145218716</v>
      </c>
      <c r="AR256">
        <f t="shared" si="73"/>
        <v>0.35212418300653597</v>
      </c>
      <c r="AS256">
        <f t="shared" si="74"/>
        <v>0.41176470588235292</v>
      </c>
    </row>
    <row r="257" spans="1:45" x14ac:dyDescent="0.25">
      <c r="A257" t="s">
        <v>358</v>
      </c>
      <c r="B257">
        <v>252</v>
      </c>
      <c r="C257">
        <v>8</v>
      </c>
      <c r="D257">
        <v>223</v>
      </c>
      <c r="E257">
        <v>7.5</v>
      </c>
      <c r="F257" t="s">
        <v>444</v>
      </c>
      <c r="G257" t="s">
        <v>22</v>
      </c>
      <c r="H257">
        <v>2012</v>
      </c>
      <c r="I257">
        <v>3</v>
      </c>
      <c r="J257">
        <v>19</v>
      </c>
      <c r="K257">
        <v>14</v>
      </c>
      <c r="L257">
        <v>0</v>
      </c>
      <c r="M257" t="s">
        <v>20</v>
      </c>
      <c r="R257">
        <f t="shared" si="61"/>
        <v>8.4753363228699552</v>
      </c>
      <c r="S257">
        <f t="shared" si="62"/>
        <v>7.5</v>
      </c>
      <c r="T257">
        <f t="shared" si="63"/>
        <v>7.9727675509527218</v>
      </c>
      <c r="U257">
        <f t="shared" si="64"/>
        <v>8</v>
      </c>
      <c r="W257">
        <f t="shared" si="65"/>
        <v>0.22594461983953029</v>
      </c>
      <c r="X257">
        <f t="shared" si="59"/>
        <v>0.25</v>
      </c>
      <c r="Y257">
        <f t="shared" si="60"/>
        <v>7.4160628111260185E-4</v>
      </c>
      <c r="AA257">
        <f t="shared" si="66"/>
        <v>0.4753363228699552</v>
      </c>
      <c r="AB257">
        <f t="shared" si="67"/>
        <v>0.5</v>
      </c>
      <c r="AC257">
        <f t="shared" si="68"/>
        <v>2.7232449047278173E-2</v>
      </c>
      <c r="AE257">
        <f t="shared" si="69"/>
        <v>5.6084656084656093</v>
      </c>
      <c r="AF257">
        <f t="shared" si="70"/>
        <v>6.666666666666667</v>
      </c>
      <c r="AG257">
        <f t="shared" si="71"/>
        <v>0.3415683308617718</v>
      </c>
      <c r="AI257">
        <f t="shared" si="72"/>
        <v>5.6084656084656093</v>
      </c>
      <c r="AJ257">
        <f t="shared" si="72"/>
        <v>6.666666666666667</v>
      </c>
      <c r="AK257">
        <f t="shared" si="72"/>
        <v>0.3415683308617718</v>
      </c>
      <c r="AR257">
        <f t="shared" si="73"/>
        <v>0.94391534391534393</v>
      </c>
      <c r="AS257">
        <f t="shared" si="74"/>
        <v>1.0666666666666667</v>
      </c>
    </row>
    <row r="258" spans="1:45" x14ac:dyDescent="0.25">
      <c r="A258" t="s">
        <v>358</v>
      </c>
      <c r="B258">
        <v>244</v>
      </c>
      <c r="C258">
        <v>14</v>
      </c>
      <c r="D258">
        <v>222.5</v>
      </c>
      <c r="E258">
        <v>5</v>
      </c>
      <c r="F258" t="s">
        <v>445</v>
      </c>
      <c r="G258" t="s">
        <v>22</v>
      </c>
      <c r="H258">
        <v>2012</v>
      </c>
      <c r="I258">
        <v>3</v>
      </c>
      <c r="J258">
        <v>19</v>
      </c>
      <c r="K258">
        <v>15</v>
      </c>
      <c r="L258">
        <v>0</v>
      </c>
      <c r="M258" t="s">
        <v>20</v>
      </c>
      <c r="R258">
        <f t="shared" si="61"/>
        <v>5.4831460674157304</v>
      </c>
      <c r="S258">
        <f t="shared" si="62"/>
        <v>5</v>
      </c>
      <c r="T258">
        <f t="shared" si="63"/>
        <v>5.2360032789407853</v>
      </c>
      <c r="U258">
        <f t="shared" si="64"/>
        <v>14</v>
      </c>
      <c r="W258">
        <f t="shared" si="65"/>
        <v>72.536800908976119</v>
      </c>
      <c r="X258">
        <f t="shared" si="59"/>
        <v>81</v>
      </c>
      <c r="Y258">
        <f t="shared" si="60"/>
        <v>76.807638526736667</v>
      </c>
      <c r="AA258">
        <f t="shared" si="66"/>
        <v>8.5168539325842687</v>
      </c>
      <c r="AB258">
        <f t="shared" si="67"/>
        <v>9</v>
      </c>
      <c r="AC258">
        <f t="shared" si="68"/>
        <v>8.7639967210592147</v>
      </c>
      <c r="AE258">
        <f t="shared" si="69"/>
        <v>155.32786885245901</v>
      </c>
      <c r="AF258">
        <f t="shared" si="70"/>
        <v>180</v>
      </c>
      <c r="AG258">
        <f t="shared" si="71"/>
        <v>167.37951170328762</v>
      </c>
      <c r="AI258">
        <f t="shared" si="72"/>
        <v>155.32786885245901</v>
      </c>
      <c r="AJ258">
        <f t="shared" si="72"/>
        <v>180</v>
      </c>
      <c r="AK258">
        <f t="shared" si="72"/>
        <v>167.37951170328762</v>
      </c>
      <c r="AR258">
        <f t="shared" si="73"/>
        <v>2.5532786885245899</v>
      </c>
      <c r="AS258">
        <f t="shared" si="74"/>
        <v>2.8</v>
      </c>
    </row>
    <row r="259" spans="1:45" x14ac:dyDescent="0.25">
      <c r="A259" t="s">
        <v>358</v>
      </c>
      <c r="B259">
        <v>243</v>
      </c>
      <c r="C259">
        <v>5</v>
      </c>
      <c r="D259">
        <v>215.5</v>
      </c>
      <c r="E259">
        <v>9.5</v>
      </c>
      <c r="F259" t="s">
        <v>446</v>
      </c>
      <c r="G259" t="s">
        <v>22</v>
      </c>
      <c r="H259">
        <v>2012</v>
      </c>
      <c r="I259">
        <v>3</v>
      </c>
      <c r="J259">
        <v>19</v>
      </c>
      <c r="K259">
        <v>16</v>
      </c>
      <c r="L259">
        <v>0</v>
      </c>
      <c r="M259" t="s">
        <v>20</v>
      </c>
      <c r="R259">
        <f t="shared" si="61"/>
        <v>10.712296983758701</v>
      </c>
      <c r="S259">
        <f t="shared" si="62"/>
        <v>9.5</v>
      </c>
      <c r="T259">
        <f t="shared" si="63"/>
        <v>10.087954269608268</v>
      </c>
      <c r="U259">
        <f t="shared" si="64"/>
        <v>5</v>
      </c>
      <c r="W259">
        <f t="shared" si="65"/>
        <v>32.630336830658756</v>
      </c>
      <c r="X259">
        <f t="shared" ref="X259:X322" si="75">(U259-S259)^2</f>
        <v>20.25</v>
      </c>
      <c r="Y259">
        <f t="shared" ref="Y259:Y322" si="76">(U259-T259)^2</f>
        <v>25.887278649625003</v>
      </c>
      <c r="AA259">
        <f t="shared" si="66"/>
        <v>5.7122969837587014</v>
      </c>
      <c r="AB259">
        <f t="shared" si="67"/>
        <v>4.5</v>
      </c>
      <c r="AC259">
        <f t="shared" si="68"/>
        <v>5.087954269608268</v>
      </c>
      <c r="AE259">
        <f t="shared" si="69"/>
        <v>53.324669698938706</v>
      </c>
      <c r="AF259">
        <f t="shared" si="70"/>
        <v>47.368421052631582</v>
      </c>
      <c r="AG259">
        <f t="shared" si="71"/>
        <v>50.435937095161336</v>
      </c>
      <c r="AI259">
        <f t="shared" si="72"/>
        <v>53.324669698938706</v>
      </c>
      <c r="AJ259">
        <f t="shared" si="72"/>
        <v>47.368421052631582</v>
      </c>
      <c r="AK259">
        <f t="shared" si="72"/>
        <v>50.435937095161336</v>
      </c>
      <c r="AR259">
        <f t="shared" si="73"/>
        <v>0.46675330301061291</v>
      </c>
      <c r="AS259">
        <f t="shared" si="74"/>
        <v>0.52631578947368418</v>
      </c>
    </row>
    <row r="260" spans="1:45" x14ac:dyDescent="0.25">
      <c r="A260" t="s">
        <v>358</v>
      </c>
      <c r="B260">
        <v>236</v>
      </c>
      <c r="C260">
        <v>12</v>
      </c>
      <c r="D260">
        <v>213</v>
      </c>
      <c r="E260">
        <v>7</v>
      </c>
      <c r="F260" t="s">
        <v>447</v>
      </c>
      <c r="G260" t="s">
        <v>22</v>
      </c>
      <c r="H260">
        <v>2012</v>
      </c>
      <c r="I260">
        <v>3</v>
      </c>
      <c r="J260">
        <v>19</v>
      </c>
      <c r="K260">
        <v>17</v>
      </c>
      <c r="L260">
        <v>0</v>
      </c>
      <c r="M260" t="s">
        <v>20</v>
      </c>
      <c r="R260">
        <f t="shared" ref="R260:R323" si="77">E260*B260/D260</f>
        <v>7.755868544600939</v>
      </c>
      <c r="S260">
        <f t="shared" ref="S260:S323" si="78">E260</f>
        <v>7</v>
      </c>
      <c r="T260">
        <f t="shared" ref="T260:T323" si="79">SQRT(R260*S260)</f>
        <v>7.3682480829710517</v>
      </c>
      <c r="U260">
        <f t="shared" ref="U260:U323" si="80">C260</f>
        <v>12</v>
      </c>
      <c r="W260">
        <f t="shared" ref="W260:W323" si="81">(U260-R260)^2</f>
        <v>18.012651810707752</v>
      </c>
      <c r="X260">
        <f t="shared" si="75"/>
        <v>25</v>
      </c>
      <c r="Y260">
        <f t="shared" si="76"/>
        <v>21.453125820901338</v>
      </c>
      <c r="AA260">
        <f t="shared" ref="AA260:AA323" si="82">ABS(R260-$U260)</f>
        <v>4.244131455399061</v>
      </c>
      <c r="AB260">
        <f t="shared" ref="AB260:AB323" si="83">ABS(S260-$U260)</f>
        <v>5</v>
      </c>
      <c r="AC260">
        <f t="shared" ref="AC260:AC323" si="84">ABS(T260-$U260)</f>
        <v>4.6317519170289483</v>
      </c>
      <c r="AE260">
        <f t="shared" ref="AE260:AE323" si="85">ABS(100*(R260-$U260)/R260)</f>
        <v>54.721549636803871</v>
      </c>
      <c r="AF260">
        <f t="shared" ref="AF260:AF323" si="86">ABS(100*(S260-$U260)/S260)</f>
        <v>71.428571428571431</v>
      </c>
      <c r="AG260">
        <f t="shared" ref="AG260:AG323" si="87">ABS(100*(T260-$U260)/T260)</f>
        <v>62.860965929384349</v>
      </c>
      <c r="AI260">
        <f t="shared" ref="AI260:AK323" si="88">IF(OR(ISERROR($AE260),ISERROR($AF260),ISERROR($AG260)),"NA",AE260)</f>
        <v>54.721549636803871</v>
      </c>
      <c r="AJ260">
        <f t="shared" si="88"/>
        <v>71.428571428571431</v>
      </c>
      <c r="AK260">
        <f t="shared" si="88"/>
        <v>62.860965929384349</v>
      </c>
      <c r="AR260">
        <f t="shared" ref="AR260:AR323" si="89">IFERROR(C260/R260,"")</f>
        <v>1.5472154963680387</v>
      </c>
      <c r="AS260">
        <f t="shared" ref="AS260:AS323" si="90">IFERROR(C260/E260,"")</f>
        <v>1.7142857142857142</v>
      </c>
    </row>
    <row r="261" spans="1:45" x14ac:dyDescent="0.25">
      <c r="A261" t="s">
        <v>358</v>
      </c>
      <c r="B261">
        <v>236</v>
      </c>
      <c r="C261">
        <v>11</v>
      </c>
      <c r="D261">
        <v>207.5</v>
      </c>
      <c r="E261">
        <v>5</v>
      </c>
      <c r="F261" t="s">
        <v>448</v>
      </c>
      <c r="G261" t="s">
        <v>22</v>
      </c>
      <c r="H261">
        <v>2012</v>
      </c>
      <c r="I261">
        <v>3</v>
      </c>
      <c r="J261">
        <v>19</v>
      </c>
      <c r="K261">
        <v>18</v>
      </c>
      <c r="L261">
        <v>0</v>
      </c>
      <c r="M261" t="s">
        <v>20</v>
      </c>
      <c r="R261">
        <f t="shared" si="77"/>
        <v>5.6867469879518069</v>
      </c>
      <c r="S261">
        <f t="shared" si="78"/>
        <v>5</v>
      </c>
      <c r="T261">
        <f t="shared" si="79"/>
        <v>5.3323292227467567</v>
      </c>
      <c r="U261">
        <f t="shared" si="80"/>
        <v>11</v>
      </c>
      <c r="W261">
        <f t="shared" si="81"/>
        <v>28.230657570039195</v>
      </c>
      <c r="X261">
        <f t="shared" si="75"/>
        <v>36</v>
      </c>
      <c r="Y261">
        <f t="shared" si="76"/>
        <v>32.122492039330382</v>
      </c>
      <c r="AA261">
        <f t="shared" si="82"/>
        <v>5.3132530120481931</v>
      </c>
      <c r="AB261">
        <f t="shared" si="83"/>
        <v>6</v>
      </c>
      <c r="AC261">
        <f t="shared" si="84"/>
        <v>5.6676707772532433</v>
      </c>
      <c r="AE261">
        <f t="shared" si="85"/>
        <v>93.432203389830519</v>
      </c>
      <c r="AF261">
        <f t="shared" si="86"/>
        <v>120</v>
      </c>
      <c r="AG261">
        <f t="shared" si="87"/>
        <v>106.28883815117754</v>
      </c>
      <c r="AI261">
        <f t="shared" si="88"/>
        <v>93.432203389830519</v>
      </c>
      <c r="AJ261">
        <f t="shared" si="88"/>
        <v>120</v>
      </c>
      <c r="AK261">
        <f t="shared" si="88"/>
        <v>106.28883815117754</v>
      </c>
      <c r="AR261">
        <f t="shared" si="89"/>
        <v>1.9343220338983051</v>
      </c>
      <c r="AS261">
        <f t="shared" si="90"/>
        <v>2.2000000000000002</v>
      </c>
    </row>
    <row r="262" spans="1:45" x14ac:dyDescent="0.25">
      <c r="A262" t="s">
        <v>358</v>
      </c>
      <c r="B262">
        <v>230</v>
      </c>
      <c r="C262">
        <v>8</v>
      </c>
      <c r="D262">
        <v>201</v>
      </c>
      <c r="E262">
        <v>7</v>
      </c>
      <c r="F262" t="s">
        <v>449</v>
      </c>
      <c r="G262" t="s">
        <v>22</v>
      </c>
      <c r="H262">
        <v>2012</v>
      </c>
      <c r="I262">
        <v>3</v>
      </c>
      <c r="J262">
        <v>19</v>
      </c>
      <c r="K262">
        <v>19</v>
      </c>
      <c r="L262">
        <v>0</v>
      </c>
      <c r="M262" t="s">
        <v>20</v>
      </c>
      <c r="R262">
        <f t="shared" si="77"/>
        <v>8.0099502487562191</v>
      </c>
      <c r="S262">
        <f t="shared" si="78"/>
        <v>7</v>
      </c>
      <c r="T262">
        <f t="shared" si="79"/>
        <v>7.4879671300890163</v>
      </c>
      <c r="U262">
        <f t="shared" si="80"/>
        <v>8</v>
      </c>
      <c r="W262">
        <f t="shared" si="81"/>
        <v>9.9007450310639386E-5</v>
      </c>
      <c r="X262">
        <f t="shared" si="75"/>
        <v>1</v>
      </c>
      <c r="Y262">
        <f t="shared" si="76"/>
        <v>0.26217765986927838</v>
      </c>
      <c r="AA262">
        <f t="shared" si="82"/>
        <v>9.9502487562190822E-3</v>
      </c>
      <c r="AB262">
        <f t="shared" si="83"/>
        <v>1</v>
      </c>
      <c r="AC262">
        <f t="shared" si="84"/>
        <v>0.51203286991098373</v>
      </c>
      <c r="AE262">
        <f t="shared" si="85"/>
        <v>0.12422360248447425</v>
      </c>
      <c r="AF262">
        <f t="shared" si="86"/>
        <v>14.285714285714286</v>
      </c>
      <c r="AG262">
        <f t="shared" si="87"/>
        <v>6.838075822388082</v>
      </c>
      <c r="AI262">
        <f t="shared" si="88"/>
        <v>0.12422360248447425</v>
      </c>
      <c r="AJ262">
        <f t="shared" si="88"/>
        <v>14.285714285714286</v>
      </c>
      <c r="AK262">
        <f t="shared" si="88"/>
        <v>6.838075822388082</v>
      </c>
      <c r="AR262">
        <f t="shared" si="89"/>
        <v>0.99875776397515525</v>
      </c>
      <c r="AS262">
        <f t="shared" si="90"/>
        <v>1.1428571428571428</v>
      </c>
    </row>
    <row r="263" spans="1:45" x14ac:dyDescent="0.25">
      <c r="A263" t="s">
        <v>358</v>
      </c>
      <c r="B263">
        <v>219</v>
      </c>
      <c r="C263">
        <v>7</v>
      </c>
      <c r="D263">
        <v>198.5</v>
      </c>
      <c r="E263">
        <v>10</v>
      </c>
      <c r="F263" t="s">
        <v>450</v>
      </c>
      <c r="G263" t="s">
        <v>22</v>
      </c>
      <c r="H263">
        <v>2012</v>
      </c>
      <c r="I263">
        <v>3</v>
      </c>
      <c r="J263">
        <v>19</v>
      </c>
      <c r="K263">
        <v>20</v>
      </c>
      <c r="L263">
        <v>0</v>
      </c>
      <c r="M263" t="s">
        <v>20</v>
      </c>
      <c r="R263">
        <f t="shared" si="77"/>
        <v>11.032745591939547</v>
      </c>
      <c r="S263">
        <f t="shared" si="78"/>
        <v>10</v>
      </c>
      <c r="T263">
        <f t="shared" si="79"/>
        <v>10.503687729526019</v>
      </c>
      <c r="U263">
        <f t="shared" si="80"/>
        <v>7</v>
      </c>
      <c r="W263">
        <f t="shared" si="81"/>
        <v>16.263037009307844</v>
      </c>
      <c r="X263">
        <f t="shared" si="75"/>
        <v>9</v>
      </c>
      <c r="Y263">
        <f t="shared" si="76"/>
        <v>12.275827706031192</v>
      </c>
      <c r="AA263">
        <f t="shared" si="82"/>
        <v>4.0327455919395465</v>
      </c>
      <c r="AB263">
        <f t="shared" si="83"/>
        <v>3</v>
      </c>
      <c r="AC263">
        <f t="shared" si="84"/>
        <v>3.5036877295260194</v>
      </c>
      <c r="AE263">
        <f t="shared" si="85"/>
        <v>36.55251141552511</v>
      </c>
      <c r="AF263">
        <f t="shared" si="86"/>
        <v>30</v>
      </c>
      <c r="AG263">
        <f t="shared" si="87"/>
        <v>33.356739268600897</v>
      </c>
      <c r="AI263">
        <f t="shared" si="88"/>
        <v>36.55251141552511</v>
      </c>
      <c r="AJ263">
        <f t="shared" si="88"/>
        <v>30</v>
      </c>
      <c r="AK263">
        <f t="shared" si="88"/>
        <v>33.356739268600897</v>
      </c>
      <c r="AR263">
        <f t="shared" si="89"/>
        <v>0.63447488584474887</v>
      </c>
      <c r="AS263">
        <f t="shared" si="90"/>
        <v>0.7</v>
      </c>
    </row>
    <row r="264" spans="1:45" x14ac:dyDescent="0.25">
      <c r="A264" t="s">
        <v>358</v>
      </c>
      <c r="B264">
        <v>209</v>
      </c>
      <c r="C264">
        <v>13</v>
      </c>
      <c r="D264">
        <v>200</v>
      </c>
      <c r="E264">
        <v>11</v>
      </c>
      <c r="F264" t="s">
        <v>451</v>
      </c>
      <c r="G264" t="s">
        <v>22</v>
      </c>
      <c r="H264">
        <v>2012</v>
      </c>
      <c r="I264">
        <v>3</v>
      </c>
      <c r="J264">
        <v>19</v>
      </c>
      <c r="K264">
        <v>21</v>
      </c>
      <c r="L264">
        <v>0</v>
      </c>
      <c r="M264" t="s">
        <v>20</v>
      </c>
      <c r="R264">
        <f t="shared" si="77"/>
        <v>11.494999999999999</v>
      </c>
      <c r="S264">
        <f t="shared" si="78"/>
        <v>11</v>
      </c>
      <c r="T264">
        <f t="shared" si="79"/>
        <v>11.24477656514348</v>
      </c>
      <c r="U264">
        <f t="shared" si="80"/>
        <v>13</v>
      </c>
      <c r="W264">
        <f t="shared" si="81"/>
        <v>2.2650250000000023</v>
      </c>
      <c r="X264">
        <f t="shared" si="75"/>
        <v>4</v>
      </c>
      <c r="Y264">
        <f t="shared" si="76"/>
        <v>3.080809306269519</v>
      </c>
      <c r="AA264">
        <f t="shared" si="82"/>
        <v>1.5050000000000008</v>
      </c>
      <c r="AB264">
        <f t="shared" si="83"/>
        <v>2</v>
      </c>
      <c r="AC264">
        <f t="shared" si="84"/>
        <v>1.7552234348565197</v>
      </c>
      <c r="AE264">
        <f t="shared" si="85"/>
        <v>13.092648977816451</v>
      </c>
      <c r="AF264">
        <f t="shared" si="86"/>
        <v>18.181818181818183</v>
      </c>
      <c r="AG264">
        <f t="shared" si="87"/>
        <v>15.609233537795275</v>
      </c>
      <c r="AI264">
        <f t="shared" si="88"/>
        <v>13.092648977816451</v>
      </c>
      <c r="AJ264">
        <f t="shared" si="88"/>
        <v>18.181818181818183</v>
      </c>
      <c r="AK264">
        <f t="shared" si="88"/>
        <v>15.609233537795275</v>
      </c>
      <c r="AR264">
        <f t="shared" si="89"/>
        <v>1.1309264897781646</v>
      </c>
      <c r="AS264">
        <f t="shared" si="90"/>
        <v>1.1818181818181819</v>
      </c>
    </row>
    <row r="265" spans="1:45" x14ac:dyDescent="0.25">
      <c r="A265" t="s">
        <v>358</v>
      </c>
      <c r="B265">
        <v>209</v>
      </c>
      <c r="C265">
        <v>9</v>
      </c>
      <c r="D265">
        <v>197</v>
      </c>
      <c r="E265">
        <v>12</v>
      </c>
      <c r="F265" t="s">
        <v>452</v>
      </c>
      <c r="G265" t="s">
        <v>22</v>
      </c>
      <c r="H265">
        <v>2012</v>
      </c>
      <c r="I265">
        <v>3</v>
      </c>
      <c r="J265">
        <v>19</v>
      </c>
      <c r="K265">
        <v>22</v>
      </c>
      <c r="L265">
        <v>0</v>
      </c>
      <c r="M265" t="s">
        <v>20</v>
      </c>
      <c r="R265">
        <f t="shared" si="77"/>
        <v>12.730964467005077</v>
      </c>
      <c r="S265">
        <f t="shared" si="78"/>
        <v>12</v>
      </c>
      <c r="T265">
        <f t="shared" si="79"/>
        <v>12.360079838094126</v>
      </c>
      <c r="U265">
        <f t="shared" si="80"/>
        <v>9</v>
      </c>
      <c r="W265">
        <f t="shared" si="81"/>
        <v>13.920095854054475</v>
      </c>
      <c r="X265">
        <f t="shared" si="75"/>
        <v>9</v>
      </c>
      <c r="Y265">
        <f t="shared" si="76"/>
        <v>11.29013651836665</v>
      </c>
      <c r="AA265">
        <f t="shared" si="82"/>
        <v>3.7309644670050766</v>
      </c>
      <c r="AB265">
        <f t="shared" si="83"/>
        <v>3</v>
      </c>
      <c r="AC265">
        <f t="shared" si="84"/>
        <v>3.3600798380941264</v>
      </c>
      <c r="AE265">
        <f t="shared" si="85"/>
        <v>29.306220095693785</v>
      </c>
      <c r="AF265">
        <f t="shared" si="86"/>
        <v>25</v>
      </c>
      <c r="AG265">
        <f t="shared" si="87"/>
        <v>27.184936360510086</v>
      </c>
      <c r="AI265">
        <f t="shared" si="88"/>
        <v>29.306220095693785</v>
      </c>
      <c r="AJ265">
        <f t="shared" si="88"/>
        <v>25</v>
      </c>
      <c r="AK265">
        <f t="shared" si="88"/>
        <v>27.184936360510086</v>
      </c>
      <c r="AR265">
        <f t="shared" si="89"/>
        <v>0.7069377990430622</v>
      </c>
      <c r="AS265">
        <f t="shared" si="90"/>
        <v>0.75</v>
      </c>
    </row>
    <row r="266" spans="1:45" x14ac:dyDescent="0.25">
      <c r="A266" t="s">
        <v>358</v>
      </c>
      <c r="B266">
        <v>195</v>
      </c>
      <c r="C266">
        <v>14</v>
      </c>
      <c r="D266">
        <v>194.5</v>
      </c>
      <c r="E266">
        <v>11.5</v>
      </c>
      <c r="F266" t="s">
        <v>453</v>
      </c>
      <c r="G266" t="s">
        <v>22</v>
      </c>
      <c r="H266">
        <v>2012</v>
      </c>
      <c r="I266">
        <v>3</v>
      </c>
      <c r="J266">
        <v>19</v>
      </c>
      <c r="K266">
        <v>23</v>
      </c>
      <c r="L266">
        <v>0</v>
      </c>
      <c r="M266" t="s">
        <v>20</v>
      </c>
      <c r="R266">
        <f t="shared" si="77"/>
        <v>11.529562982005141</v>
      </c>
      <c r="S266">
        <f t="shared" si="78"/>
        <v>11.5</v>
      </c>
      <c r="T266">
        <f t="shared" si="79"/>
        <v>11.514772003520484</v>
      </c>
      <c r="U266">
        <f t="shared" si="80"/>
        <v>14</v>
      </c>
      <c r="W266">
        <f t="shared" si="81"/>
        <v>6.1030590598793335</v>
      </c>
      <c r="X266">
        <f t="shared" si="75"/>
        <v>6.25</v>
      </c>
      <c r="Y266">
        <f t="shared" si="76"/>
        <v>6.1763581944855881</v>
      </c>
      <c r="AA266">
        <f t="shared" si="82"/>
        <v>2.4704370179948594</v>
      </c>
      <c r="AB266">
        <f t="shared" si="83"/>
        <v>2.5</v>
      </c>
      <c r="AC266">
        <f t="shared" si="84"/>
        <v>2.4852279964795159</v>
      </c>
      <c r="AE266">
        <f t="shared" si="85"/>
        <v>21.426978818283175</v>
      </c>
      <c r="AF266">
        <f t="shared" si="86"/>
        <v>21.739130434782609</v>
      </c>
      <c r="AG266">
        <f t="shared" si="87"/>
        <v>21.582954449464491</v>
      </c>
      <c r="AI266">
        <f t="shared" si="88"/>
        <v>21.426978818283175</v>
      </c>
      <c r="AJ266">
        <f t="shared" si="88"/>
        <v>21.739130434782609</v>
      </c>
      <c r="AK266">
        <f t="shared" si="88"/>
        <v>21.582954449464491</v>
      </c>
      <c r="AR266">
        <f t="shared" si="89"/>
        <v>1.2142697881828317</v>
      </c>
      <c r="AS266">
        <f t="shared" si="90"/>
        <v>1.2173913043478262</v>
      </c>
    </row>
    <row r="267" spans="1:45" x14ac:dyDescent="0.25">
      <c r="A267" t="s">
        <v>358</v>
      </c>
      <c r="B267">
        <v>190</v>
      </c>
      <c r="C267">
        <v>13</v>
      </c>
      <c r="D267">
        <v>190</v>
      </c>
      <c r="E267">
        <v>11</v>
      </c>
      <c r="F267" t="s">
        <v>454</v>
      </c>
      <c r="G267" t="s">
        <v>22</v>
      </c>
      <c r="H267">
        <v>2012</v>
      </c>
      <c r="I267">
        <v>3</v>
      </c>
      <c r="J267">
        <v>20</v>
      </c>
      <c r="K267">
        <v>0</v>
      </c>
      <c r="L267">
        <v>1</v>
      </c>
      <c r="M267" t="s">
        <v>20</v>
      </c>
      <c r="R267">
        <f t="shared" si="77"/>
        <v>11</v>
      </c>
      <c r="S267">
        <f t="shared" si="78"/>
        <v>11</v>
      </c>
      <c r="T267">
        <f t="shared" si="79"/>
        <v>11</v>
      </c>
      <c r="U267">
        <f t="shared" si="80"/>
        <v>13</v>
      </c>
      <c r="W267">
        <f t="shared" si="81"/>
        <v>4</v>
      </c>
      <c r="X267">
        <f t="shared" si="75"/>
        <v>4</v>
      </c>
      <c r="Y267">
        <f t="shared" si="76"/>
        <v>4</v>
      </c>
      <c r="AA267">
        <f t="shared" si="82"/>
        <v>2</v>
      </c>
      <c r="AB267">
        <f t="shared" si="83"/>
        <v>2</v>
      </c>
      <c r="AC267">
        <f t="shared" si="84"/>
        <v>2</v>
      </c>
      <c r="AE267">
        <f t="shared" si="85"/>
        <v>18.181818181818183</v>
      </c>
      <c r="AF267">
        <f t="shared" si="86"/>
        <v>18.181818181818183</v>
      </c>
      <c r="AG267">
        <f t="shared" si="87"/>
        <v>18.181818181818183</v>
      </c>
      <c r="AI267">
        <f t="shared" si="88"/>
        <v>18.181818181818183</v>
      </c>
      <c r="AJ267">
        <f t="shared" si="88"/>
        <v>18.181818181818183</v>
      </c>
      <c r="AK267">
        <f t="shared" si="88"/>
        <v>18.181818181818183</v>
      </c>
      <c r="AR267">
        <f t="shared" si="89"/>
        <v>1.1818181818181819</v>
      </c>
      <c r="AS267">
        <f t="shared" si="90"/>
        <v>1.1818181818181819</v>
      </c>
    </row>
    <row r="268" spans="1:45" x14ac:dyDescent="0.25">
      <c r="A268" t="s">
        <v>358</v>
      </c>
      <c r="B268">
        <v>185</v>
      </c>
      <c r="C268">
        <v>17</v>
      </c>
      <c r="D268">
        <v>189</v>
      </c>
      <c r="E268">
        <v>18</v>
      </c>
      <c r="F268" t="s">
        <v>455</v>
      </c>
      <c r="G268" t="s">
        <v>22</v>
      </c>
      <c r="H268">
        <v>2012</v>
      </c>
      <c r="I268">
        <v>3</v>
      </c>
      <c r="J268">
        <v>20</v>
      </c>
      <c r="K268">
        <v>1</v>
      </c>
      <c r="L268">
        <v>1</v>
      </c>
      <c r="M268" t="s">
        <v>20</v>
      </c>
      <c r="R268">
        <f t="shared" si="77"/>
        <v>17.61904761904762</v>
      </c>
      <c r="S268">
        <f t="shared" si="78"/>
        <v>18</v>
      </c>
      <c r="T268">
        <f t="shared" si="79"/>
        <v>17.808505191139911</v>
      </c>
      <c r="U268">
        <f t="shared" si="80"/>
        <v>17</v>
      </c>
      <c r="W268">
        <f t="shared" si="81"/>
        <v>0.38321995464852776</v>
      </c>
      <c r="X268">
        <f t="shared" si="75"/>
        <v>1</v>
      </c>
      <c r="Y268">
        <f t="shared" si="76"/>
        <v>0.65368064410018445</v>
      </c>
      <c r="AA268">
        <f t="shared" si="82"/>
        <v>0.6190476190476204</v>
      </c>
      <c r="AB268">
        <f t="shared" si="83"/>
        <v>1</v>
      </c>
      <c r="AC268">
        <f t="shared" si="84"/>
        <v>0.80850519113991126</v>
      </c>
      <c r="AE268">
        <f t="shared" si="85"/>
        <v>3.5135135135135211</v>
      </c>
      <c r="AF268">
        <f t="shared" si="86"/>
        <v>5.5555555555555554</v>
      </c>
      <c r="AG268">
        <f t="shared" si="87"/>
        <v>4.5399946961419246</v>
      </c>
      <c r="AI268">
        <f t="shared" si="88"/>
        <v>3.5135135135135211</v>
      </c>
      <c r="AJ268">
        <f t="shared" si="88"/>
        <v>5.5555555555555554</v>
      </c>
      <c r="AK268">
        <f t="shared" si="88"/>
        <v>4.5399946961419246</v>
      </c>
      <c r="AR268">
        <f t="shared" si="89"/>
        <v>0.96486486486486478</v>
      </c>
      <c r="AS268">
        <f t="shared" si="90"/>
        <v>0.94444444444444442</v>
      </c>
    </row>
    <row r="269" spans="1:45" x14ac:dyDescent="0.25">
      <c r="A269" t="s">
        <v>358</v>
      </c>
      <c r="B269">
        <v>188</v>
      </c>
      <c r="C269">
        <v>18</v>
      </c>
      <c r="D269">
        <v>197</v>
      </c>
      <c r="E269">
        <v>20</v>
      </c>
      <c r="F269" t="s">
        <v>456</v>
      </c>
      <c r="G269" t="s">
        <v>22</v>
      </c>
      <c r="H269">
        <v>2012</v>
      </c>
      <c r="I269">
        <v>3</v>
      </c>
      <c r="J269">
        <v>20</v>
      </c>
      <c r="K269">
        <v>2</v>
      </c>
      <c r="L269">
        <v>1</v>
      </c>
      <c r="M269" t="s">
        <v>20</v>
      </c>
      <c r="R269">
        <f t="shared" si="77"/>
        <v>19.086294416243653</v>
      </c>
      <c r="S269">
        <f t="shared" si="78"/>
        <v>20</v>
      </c>
      <c r="T269">
        <f t="shared" si="79"/>
        <v>19.537806640584634</v>
      </c>
      <c r="U269">
        <f t="shared" si="80"/>
        <v>18</v>
      </c>
      <c r="W269">
        <f t="shared" si="81"/>
        <v>1.1800355587621398</v>
      </c>
      <c r="X269">
        <f t="shared" si="75"/>
        <v>4</v>
      </c>
      <c r="Y269">
        <f t="shared" si="76"/>
        <v>2.3648492638261978</v>
      </c>
      <c r="AA269">
        <f t="shared" si="82"/>
        <v>1.0862944162436534</v>
      </c>
      <c r="AB269">
        <f t="shared" si="83"/>
        <v>2</v>
      </c>
      <c r="AC269">
        <f t="shared" si="84"/>
        <v>1.537806640584634</v>
      </c>
      <c r="AE269">
        <f t="shared" si="85"/>
        <v>5.6914893617021205</v>
      </c>
      <c r="AF269">
        <f t="shared" si="86"/>
        <v>10</v>
      </c>
      <c r="AG269">
        <f t="shared" si="87"/>
        <v>7.8709277293708437</v>
      </c>
      <c r="AI269">
        <f t="shared" si="88"/>
        <v>5.6914893617021205</v>
      </c>
      <c r="AJ269">
        <f t="shared" si="88"/>
        <v>10</v>
      </c>
      <c r="AK269">
        <f t="shared" si="88"/>
        <v>7.8709277293708437</v>
      </c>
      <c r="AR269">
        <f t="shared" si="89"/>
        <v>0.94308510638297882</v>
      </c>
      <c r="AS269">
        <f t="shared" si="90"/>
        <v>0.9</v>
      </c>
    </row>
    <row r="270" spans="1:45" x14ac:dyDescent="0.25">
      <c r="A270" t="s">
        <v>358</v>
      </c>
      <c r="B270">
        <v>195</v>
      </c>
      <c r="C270">
        <v>12</v>
      </c>
      <c r="D270">
        <v>202</v>
      </c>
      <c r="E270">
        <v>16</v>
      </c>
      <c r="F270" t="s">
        <v>457</v>
      </c>
      <c r="G270" t="s">
        <v>22</v>
      </c>
      <c r="H270">
        <v>2012</v>
      </c>
      <c r="I270">
        <v>3</v>
      </c>
      <c r="J270">
        <v>20</v>
      </c>
      <c r="K270">
        <v>3</v>
      </c>
      <c r="L270">
        <v>1</v>
      </c>
      <c r="M270" t="s">
        <v>20</v>
      </c>
      <c r="R270">
        <f t="shared" si="77"/>
        <v>15.445544554455445</v>
      </c>
      <c r="S270">
        <f t="shared" si="78"/>
        <v>16</v>
      </c>
      <c r="T270">
        <f t="shared" si="79"/>
        <v>15.7203280141124</v>
      </c>
      <c r="U270">
        <f t="shared" si="80"/>
        <v>12</v>
      </c>
      <c r="W270">
        <f t="shared" si="81"/>
        <v>11.871777276737571</v>
      </c>
      <c r="X270">
        <f t="shared" si="75"/>
        <v>16</v>
      </c>
      <c r="Y270">
        <f t="shared" si="76"/>
        <v>13.840840532589517</v>
      </c>
      <c r="AA270">
        <f t="shared" si="82"/>
        <v>3.4455445544554451</v>
      </c>
      <c r="AB270">
        <f t="shared" si="83"/>
        <v>4</v>
      </c>
      <c r="AC270">
        <f t="shared" si="84"/>
        <v>3.7203280141124004</v>
      </c>
      <c r="AE270">
        <f t="shared" si="85"/>
        <v>22.307692307692303</v>
      </c>
      <c r="AF270">
        <f t="shared" si="86"/>
        <v>25</v>
      </c>
      <c r="AG270">
        <f t="shared" si="87"/>
        <v>23.665714931473438</v>
      </c>
      <c r="AI270">
        <f t="shared" si="88"/>
        <v>22.307692307692303</v>
      </c>
      <c r="AJ270">
        <f t="shared" si="88"/>
        <v>25</v>
      </c>
      <c r="AK270">
        <f t="shared" si="88"/>
        <v>23.665714931473438</v>
      </c>
      <c r="AR270">
        <f t="shared" si="89"/>
        <v>0.77692307692307694</v>
      </c>
      <c r="AS270">
        <f t="shared" si="90"/>
        <v>0.75</v>
      </c>
    </row>
    <row r="271" spans="1:45" x14ac:dyDescent="0.25">
      <c r="A271" t="s">
        <v>358</v>
      </c>
      <c r="B271">
        <v>204</v>
      </c>
      <c r="C271">
        <v>3</v>
      </c>
      <c r="D271">
        <v>207.5</v>
      </c>
      <c r="E271">
        <v>8.5</v>
      </c>
      <c r="F271" t="s">
        <v>458</v>
      </c>
      <c r="G271" t="s">
        <v>22</v>
      </c>
      <c r="H271">
        <v>2012</v>
      </c>
      <c r="I271">
        <v>3</v>
      </c>
      <c r="J271">
        <v>20</v>
      </c>
      <c r="K271">
        <v>4</v>
      </c>
      <c r="L271">
        <v>1</v>
      </c>
      <c r="M271" t="s">
        <v>20</v>
      </c>
      <c r="R271">
        <f t="shared" si="77"/>
        <v>8.3566265060240958</v>
      </c>
      <c r="S271">
        <f t="shared" si="78"/>
        <v>8.5</v>
      </c>
      <c r="T271">
        <f t="shared" si="79"/>
        <v>8.4280083828390211</v>
      </c>
      <c r="U271">
        <f t="shared" si="80"/>
        <v>3</v>
      </c>
      <c r="W271">
        <f t="shared" si="81"/>
        <v>28.693447525039915</v>
      </c>
      <c r="X271">
        <f t="shared" si="75"/>
        <v>30.25</v>
      </c>
      <c r="Y271">
        <f t="shared" si="76"/>
        <v>29.463275004170686</v>
      </c>
      <c r="AA271">
        <f t="shared" si="82"/>
        <v>5.3566265060240958</v>
      </c>
      <c r="AB271">
        <f t="shared" si="83"/>
        <v>5.5</v>
      </c>
      <c r="AC271">
        <f t="shared" si="84"/>
        <v>5.4280083828390211</v>
      </c>
      <c r="AE271">
        <f t="shared" si="85"/>
        <v>64.100346020761251</v>
      </c>
      <c r="AF271">
        <f t="shared" si="86"/>
        <v>64.705882352941174</v>
      </c>
      <c r="AG271">
        <f t="shared" si="87"/>
        <v>64.404401802582996</v>
      </c>
      <c r="AI271">
        <f t="shared" si="88"/>
        <v>64.100346020761251</v>
      </c>
      <c r="AJ271">
        <f t="shared" si="88"/>
        <v>64.705882352941174</v>
      </c>
      <c r="AK271">
        <f t="shared" si="88"/>
        <v>64.404401802582996</v>
      </c>
      <c r="AR271">
        <f t="shared" si="89"/>
        <v>0.35899653979238755</v>
      </c>
      <c r="AS271">
        <f t="shared" si="90"/>
        <v>0.35294117647058826</v>
      </c>
    </row>
    <row r="272" spans="1:45" x14ac:dyDescent="0.25">
      <c r="A272" t="s">
        <v>358</v>
      </c>
      <c r="B272">
        <v>201</v>
      </c>
      <c r="C272">
        <v>0</v>
      </c>
      <c r="D272">
        <v>209.5</v>
      </c>
      <c r="E272">
        <v>6</v>
      </c>
      <c r="F272" t="s">
        <v>459</v>
      </c>
      <c r="G272" t="s">
        <v>22</v>
      </c>
      <c r="H272">
        <v>2012</v>
      </c>
      <c r="I272">
        <v>3</v>
      </c>
      <c r="J272">
        <v>20</v>
      </c>
      <c r="K272">
        <v>5</v>
      </c>
      <c r="L272">
        <v>1</v>
      </c>
      <c r="M272" t="s">
        <v>20</v>
      </c>
      <c r="R272">
        <f t="shared" si="77"/>
        <v>5.7565632458233891</v>
      </c>
      <c r="S272">
        <f t="shared" si="78"/>
        <v>6</v>
      </c>
      <c r="T272">
        <f t="shared" si="79"/>
        <v>5.8770213097231778</v>
      </c>
      <c r="U272">
        <f t="shared" si="80"/>
        <v>0</v>
      </c>
      <c r="W272">
        <f t="shared" si="81"/>
        <v>33.13802040316471</v>
      </c>
      <c r="X272">
        <f t="shared" si="75"/>
        <v>36</v>
      </c>
      <c r="Y272">
        <f t="shared" si="76"/>
        <v>34.53937947494034</v>
      </c>
      <c r="AA272">
        <f t="shared" si="82"/>
        <v>5.7565632458233891</v>
      </c>
      <c r="AB272">
        <f t="shared" si="83"/>
        <v>6</v>
      </c>
      <c r="AC272">
        <f t="shared" si="84"/>
        <v>5.8770213097231778</v>
      </c>
      <c r="AE272">
        <f t="shared" si="85"/>
        <v>100</v>
      </c>
      <c r="AF272">
        <f t="shared" si="86"/>
        <v>100</v>
      </c>
      <c r="AG272">
        <f t="shared" si="87"/>
        <v>100.00000000000001</v>
      </c>
      <c r="AI272">
        <f t="shared" si="88"/>
        <v>100</v>
      </c>
      <c r="AJ272">
        <f t="shared" si="88"/>
        <v>100</v>
      </c>
      <c r="AK272">
        <f t="shared" si="88"/>
        <v>100.00000000000001</v>
      </c>
      <c r="AR272">
        <f t="shared" si="89"/>
        <v>0</v>
      </c>
      <c r="AS272">
        <f t="shared" si="90"/>
        <v>0</v>
      </c>
    </row>
    <row r="273" spans="1:45" x14ac:dyDescent="0.25">
      <c r="A273" t="s">
        <v>358</v>
      </c>
      <c r="B273">
        <v>199</v>
      </c>
      <c r="C273">
        <v>4</v>
      </c>
      <c r="D273">
        <v>212.5</v>
      </c>
      <c r="E273">
        <v>4</v>
      </c>
      <c r="F273" t="s">
        <v>460</v>
      </c>
      <c r="G273" t="s">
        <v>22</v>
      </c>
      <c r="H273">
        <v>2012</v>
      </c>
      <c r="I273">
        <v>3</v>
      </c>
      <c r="J273">
        <v>20</v>
      </c>
      <c r="K273">
        <v>6</v>
      </c>
      <c r="L273">
        <v>1</v>
      </c>
      <c r="M273" t="s">
        <v>20</v>
      </c>
      <c r="R273">
        <f t="shared" si="77"/>
        <v>3.7458823529411767</v>
      </c>
      <c r="S273">
        <f t="shared" si="78"/>
        <v>4</v>
      </c>
      <c r="T273">
        <f t="shared" si="79"/>
        <v>3.8708564183865959</v>
      </c>
      <c r="U273">
        <f t="shared" si="80"/>
        <v>4</v>
      </c>
      <c r="W273">
        <f t="shared" si="81"/>
        <v>6.4575778546712703E-2</v>
      </c>
      <c r="X273">
        <f t="shared" si="75"/>
        <v>0</v>
      </c>
      <c r="Y273">
        <f t="shared" si="76"/>
        <v>1.667806467193797E-2</v>
      </c>
      <c r="AA273">
        <f t="shared" si="82"/>
        <v>0.25411764705882334</v>
      </c>
      <c r="AB273">
        <f t="shared" si="83"/>
        <v>0</v>
      </c>
      <c r="AC273">
        <f t="shared" si="84"/>
        <v>0.12914358161340411</v>
      </c>
      <c r="AE273">
        <f t="shared" si="85"/>
        <v>6.7839195979899447</v>
      </c>
      <c r="AF273">
        <f t="shared" si="86"/>
        <v>0</v>
      </c>
      <c r="AG273">
        <f t="shared" si="87"/>
        <v>3.3363051390894061</v>
      </c>
      <c r="AI273">
        <f t="shared" si="88"/>
        <v>6.7839195979899447</v>
      </c>
      <c r="AJ273">
        <f t="shared" si="88"/>
        <v>0</v>
      </c>
      <c r="AK273">
        <f t="shared" si="88"/>
        <v>3.3363051390894061</v>
      </c>
      <c r="AR273">
        <f t="shared" si="89"/>
        <v>1.0678391959798994</v>
      </c>
      <c r="AS273">
        <f t="shared" si="90"/>
        <v>1</v>
      </c>
    </row>
    <row r="274" spans="1:45" x14ac:dyDescent="0.25">
      <c r="A274" t="s">
        <v>358</v>
      </c>
      <c r="B274">
        <v>202</v>
      </c>
      <c r="C274">
        <v>0</v>
      </c>
      <c r="D274">
        <v>212.5</v>
      </c>
      <c r="E274">
        <v>1.5</v>
      </c>
      <c r="F274" t="s">
        <v>461</v>
      </c>
      <c r="G274" t="s">
        <v>22</v>
      </c>
      <c r="H274">
        <v>2012</v>
      </c>
      <c r="I274">
        <v>3</v>
      </c>
      <c r="J274">
        <v>20</v>
      </c>
      <c r="K274">
        <v>7</v>
      </c>
      <c r="L274">
        <v>1</v>
      </c>
      <c r="M274" t="s">
        <v>20</v>
      </c>
      <c r="R274">
        <f t="shared" si="77"/>
        <v>1.4258823529411764</v>
      </c>
      <c r="S274">
        <f t="shared" si="78"/>
        <v>1.5</v>
      </c>
      <c r="T274">
        <f t="shared" si="79"/>
        <v>1.4624717191835761</v>
      </c>
      <c r="U274">
        <f t="shared" si="80"/>
        <v>0</v>
      </c>
      <c r="W274">
        <f t="shared" si="81"/>
        <v>2.0331404844290657</v>
      </c>
      <c r="X274">
        <f t="shared" si="75"/>
        <v>2.25</v>
      </c>
      <c r="Y274">
        <f t="shared" si="76"/>
        <v>2.1388235294117646</v>
      </c>
      <c r="AA274">
        <f t="shared" si="82"/>
        <v>1.4258823529411764</v>
      </c>
      <c r="AB274">
        <f t="shared" si="83"/>
        <v>1.5</v>
      </c>
      <c r="AC274">
        <f t="shared" si="84"/>
        <v>1.4624717191835761</v>
      </c>
      <c r="AE274">
        <f t="shared" si="85"/>
        <v>99.999999999999986</v>
      </c>
      <c r="AF274">
        <f t="shared" si="86"/>
        <v>100</v>
      </c>
      <c r="AG274">
        <f t="shared" si="87"/>
        <v>100.00000000000001</v>
      </c>
      <c r="AI274">
        <f t="shared" si="88"/>
        <v>99.999999999999986</v>
      </c>
      <c r="AJ274">
        <f t="shared" si="88"/>
        <v>100</v>
      </c>
      <c r="AK274">
        <f t="shared" si="88"/>
        <v>100.00000000000001</v>
      </c>
      <c r="AR274">
        <f t="shared" si="89"/>
        <v>0</v>
      </c>
      <c r="AS274">
        <f t="shared" si="90"/>
        <v>0</v>
      </c>
    </row>
    <row r="275" spans="1:45" x14ac:dyDescent="0.25">
      <c r="A275" t="s">
        <v>358</v>
      </c>
      <c r="B275">
        <v>202</v>
      </c>
      <c r="C275">
        <v>0</v>
      </c>
      <c r="D275">
        <v>211.5</v>
      </c>
      <c r="E275">
        <v>0</v>
      </c>
      <c r="F275" t="s">
        <v>462</v>
      </c>
      <c r="G275" t="s">
        <v>22</v>
      </c>
      <c r="H275">
        <v>2012</v>
      </c>
      <c r="I275">
        <v>3</v>
      </c>
      <c r="J275">
        <v>20</v>
      </c>
      <c r="K275">
        <v>8</v>
      </c>
      <c r="L275">
        <v>1</v>
      </c>
      <c r="M275" t="s">
        <v>20</v>
      </c>
      <c r="R275">
        <f t="shared" si="77"/>
        <v>0</v>
      </c>
      <c r="S275">
        <f t="shared" si="78"/>
        <v>0</v>
      </c>
      <c r="T275">
        <f t="shared" si="79"/>
        <v>0</v>
      </c>
      <c r="U275">
        <f t="shared" si="80"/>
        <v>0</v>
      </c>
      <c r="W275">
        <f t="shared" si="81"/>
        <v>0</v>
      </c>
      <c r="X275">
        <f t="shared" si="75"/>
        <v>0</v>
      </c>
      <c r="Y275">
        <f t="shared" si="76"/>
        <v>0</v>
      </c>
      <c r="AA275">
        <f t="shared" si="82"/>
        <v>0</v>
      </c>
      <c r="AB275">
        <f t="shared" si="83"/>
        <v>0</v>
      </c>
      <c r="AC275">
        <f t="shared" si="84"/>
        <v>0</v>
      </c>
      <c r="AE275" t="e">
        <f t="shared" si="85"/>
        <v>#DIV/0!</v>
      </c>
      <c r="AF275" t="e">
        <f t="shared" si="86"/>
        <v>#DIV/0!</v>
      </c>
      <c r="AG275" t="e">
        <f t="shared" si="87"/>
        <v>#DIV/0!</v>
      </c>
      <c r="AI275" t="str">
        <f t="shared" si="88"/>
        <v>NA</v>
      </c>
      <c r="AJ275" t="str">
        <f t="shared" si="88"/>
        <v>NA</v>
      </c>
      <c r="AK275" t="str">
        <f t="shared" si="88"/>
        <v>NA</v>
      </c>
      <c r="AR275" t="str">
        <f t="shared" si="89"/>
        <v/>
      </c>
      <c r="AS275" t="str">
        <f t="shared" si="90"/>
        <v/>
      </c>
    </row>
    <row r="276" spans="1:45" x14ac:dyDescent="0.25">
      <c r="A276" t="s">
        <v>358</v>
      </c>
      <c r="B276">
        <v>200</v>
      </c>
      <c r="C276">
        <v>1</v>
      </c>
      <c r="D276">
        <v>210.5</v>
      </c>
      <c r="E276">
        <v>1.5</v>
      </c>
      <c r="F276" t="s">
        <v>463</v>
      </c>
      <c r="G276" t="s">
        <v>22</v>
      </c>
      <c r="H276">
        <v>2012</v>
      </c>
      <c r="I276">
        <v>3</v>
      </c>
      <c r="J276">
        <v>20</v>
      </c>
      <c r="K276">
        <v>9</v>
      </c>
      <c r="L276">
        <v>1</v>
      </c>
      <c r="M276" t="s">
        <v>20</v>
      </c>
      <c r="R276">
        <f t="shared" si="77"/>
        <v>1.4251781472684086</v>
      </c>
      <c r="S276">
        <f t="shared" si="78"/>
        <v>1.5</v>
      </c>
      <c r="T276">
        <f t="shared" si="79"/>
        <v>1.4621105364857381</v>
      </c>
      <c r="U276">
        <f t="shared" si="80"/>
        <v>1</v>
      </c>
      <c r="W276">
        <f t="shared" si="81"/>
        <v>0.18077645691459659</v>
      </c>
      <c r="X276">
        <f t="shared" si="75"/>
        <v>0.25</v>
      </c>
      <c r="Y276">
        <f t="shared" si="76"/>
        <v>0.21354614793113666</v>
      </c>
      <c r="AA276">
        <f t="shared" si="82"/>
        <v>0.42517814726840863</v>
      </c>
      <c r="AB276">
        <f t="shared" si="83"/>
        <v>0.5</v>
      </c>
      <c r="AC276">
        <f t="shared" si="84"/>
        <v>0.46211053648573808</v>
      </c>
      <c r="AE276">
        <f t="shared" si="85"/>
        <v>29.833333333333336</v>
      </c>
      <c r="AF276">
        <f t="shared" si="86"/>
        <v>33.333333333333336</v>
      </c>
      <c r="AG276">
        <f t="shared" si="87"/>
        <v>31.605718237722698</v>
      </c>
      <c r="AI276">
        <f t="shared" si="88"/>
        <v>29.833333333333336</v>
      </c>
      <c r="AJ276">
        <f t="shared" si="88"/>
        <v>33.333333333333336</v>
      </c>
      <c r="AK276">
        <f t="shared" si="88"/>
        <v>31.605718237722698</v>
      </c>
      <c r="AR276">
        <f t="shared" si="89"/>
        <v>0.70166666666666666</v>
      </c>
      <c r="AS276">
        <f t="shared" si="90"/>
        <v>0.66666666666666663</v>
      </c>
    </row>
    <row r="277" spans="1:45" x14ac:dyDescent="0.25">
      <c r="A277" t="s">
        <v>358</v>
      </c>
      <c r="B277">
        <v>199</v>
      </c>
      <c r="C277">
        <v>4</v>
      </c>
      <c r="D277">
        <v>209</v>
      </c>
      <c r="E277">
        <v>4.5</v>
      </c>
      <c r="F277" t="s">
        <v>464</v>
      </c>
      <c r="G277" t="s">
        <v>22</v>
      </c>
      <c r="H277">
        <v>2012</v>
      </c>
      <c r="I277">
        <v>3</v>
      </c>
      <c r="J277">
        <v>20</v>
      </c>
      <c r="K277">
        <v>10</v>
      </c>
      <c r="L277">
        <v>1</v>
      </c>
      <c r="M277" t="s">
        <v>20</v>
      </c>
      <c r="R277">
        <f t="shared" si="77"/>
        <v>4.2846889952153111</v>
      </c>
      <c r="S277">
        <f t="shared" si="78"/>
        <v>4.5</v>
      </c>
      <c r="T277">
        <f t="shared" si="79"/>
        <v>4.3910249917836834</v>
      </c>
      <c r="U277">
        <f t="shared" si="80"/>
        <v>4</v>
      </c>
      <c r="W277">
        <f t="shared" si="81"/>
        <v>8.1047823996703433E-2</v>
      </c>
      <c r="X277">
        <f t="shared" si="75"/>
        <v>0.25</v>
      </c>
      <c r="Y277">
        <f t="shared" si="76"/>
        <v>0.15290054419942969</v>
      </c>
      <c r="AA277">
        <f t="shared" si="82"/>
        <v>0.2846889952153111</v>
      </c>
      <c r="AB277">
        <f t="shared" si="83"/>
        <v>0.5</v>
      </c>
      <c r="AC277">
        <f t="shared" si="84"/>
        <v>0.39102499178368344</v>
      </c>
      <c r="AE277">
        <f t="shared" si="85"/>
        <v>6.6443327749860437</v>
      </c>
      <c r="AF277">
        <f t="shared" si="86"/>
        <v>11.111111111111111</v>
      </c>
      <c r="AG277">
        <f t="shared" si="87"/>
        <v>8.9050960200717224</v>
      </c>
      <c r="AI277">
        <f t="shared" si="88"/>
        <v>6.6443327749860437</v>
      </c>
      <c r="AJ277">
        <f t="shared" si="88"/>
        <v>11.111111111111111</v>
      </c>
      <c r="AK277">
        <f t="shared" si="88"/>
        <v>8.9050960200717224</v>
      </c>
      <c r="AR277">
        <f t="shared" si="89"/>
        <v>0.93355667225013961</v>
      </c>
      <c r="AS277">
        <f t="shared" si="90"/>
        <v>0.88888888888888884</v>
      </c>
    </row>
    <row r="278" spans="1:45" x14ac:dyDescent="0.25">
      <c r="A278" t="s">
        <v>358</v>
      </c>
      <c r="B278">
        <v>200</v>
      </c>
      <c r="C278">
        <v>10</v>
      </c>
      <c r="D278">
        <v>206.5</v>
      </c>
      <c r="E278">
        <v>7.5</v>
      </c>
      <c r="F278" t="s">
        <v>465</v>
      </c>
      <c r="G278" t="s">
        <v>22</v>
      </c>
      <c r="H278">
        <v>2012</v>
      </c>
      <c r="I278">
        <v>3</v>
      </c>
      <c r="J278">
        <v>20</v>
      </c>
      <c r="K278">
        <v>11</v>
      </c>
      <c r="L278">
        <v>1</v>
      </c>
      <c r="M278" t="s">
        <v>20</v>
      </c>
      <c r="R278">
        <f t="shared" si="77"/>
        <v>7.2639225181598066</v>
      </c>
      <c r="S278">
        <f t="shared" si="78"/>
        <v>7.5</v>
      </c>
      <c r="T278">
        <f t="shared" si="79"/>
        <v>7.381017469576844</v>
      </c>
      <c r="U278">
        <f t="shared" si="80"/>
        <v>10</v>
      </c>
      <c r="W278">
        <f t="shared" si="81"/>
        <v>7.486119986632974</v>
      </c>
      <c r="X278">
        <f t="shared" si="75"/>
        <v>6.25</v>
      </c>
      <c r="Y278">
        <f t="shared" si="76"/>
        <v>6.8590694946616768</v>
      </c>
      <c r="AA278">
        <f t="shared" si="82"/>
        <v>2.7360774818401934</v>
      </c>
      <c r="AB278">
        <f t="shared" si="83"/>
        <v>2.5</v>
      </c>
      <c r="AC278">
        <f t="shared" si="84"/>
        <v>2.618982530423156</v>
      </c>
      <c r="AE278">
        <f t="shared" si="85"/>
        <v>37.666666666666657</v>
      </c>
      <c r="AF278">
        <f t="shared" si="86"/>
        <v>33.333333333333336</v>
      </c>
      <c r="AG278">
        <f t="shared" si="87"/>
        <v>35.482676219343823</v>
      </c>
      <c r="AI278">
        <f t="shared" si="88"/>
        <v>37.666666666666657</v>
      </c>
      <c r="AJ278">
        <f t="shared" si="88"/>
        <v>33.333333333333336</v>
      </c>
      <c r="AK278">
        <f t="shared" si="88"/>
        <v>35.482676219343823</v>
      </c>
      <c r="AR278">
        <f t="shared" si="89"/>
        <v>1.3766666666666667</v>
      </c>
      <c r="AS278">
        <f t="shared" si="90"/>
        <v>1.3333333333333333</v>
      </c>
    </row>
    <row r="279" spans="1:45" x14ac:dyDescent="0.25">
      <c r="A279" t="s">
        <v>358</v>
      </c>
      <c r="B279">
        <v>201</v>
      </c>
      <c r="C279">
        <v>13</v>
      </c>
      <c r="D279">
        <v>208</v>
      </c>
      <c r="E279">
        <v>5.5</v>
      </c>
      <c r="F279" t="s">
        <v>466</v>
      </c>
      <c r="G279" t="s">
        <v>22</v>
      </c>
      <c r="H279">
        <v>2012</v>
      </c>
      <c r="I279">
        <v>3</v>
      </c>
      <c r="J279">
        <v>20</v>
      </c>
      <c r="K279">
        <v>12</v>
      </c>
      <c r="L279">
        <v>1</v>
      </c>
      <c r="M279" t="s">
        <v>20</v>
      </c>
      <c r="R279">
        <f t="shared" si="77"/>
        <v>5.3149038461538458</v>
      </c>
      <c r="S279">
        <f t="shared" si="78"/>
        <v>5.5</v>
      </c>
      <c r="T279">
        <f t="shared" si="79"/>
        <v>5.4066598888635626</v>
      </c>
      <c r="U279">
        <f t="shared" si="80"/>
        <v>13</v>
      </c>
      <c r="W279">
        <f t="shared" si="81"/>
        <v>59.060702893860949</v>
      </c>
      <c r="X279">
        <f t="shared" si="75"/>
        <v>56.25</v>
      </c>
      <c r="Y279">
        <f t="shared" si="76"/>
        <v>57.658814043393519</v>
      </c>
      <c r="AA279">
        <f t="shared" si="82"/>
        <v>7.6850961538461542</v>
      </c>
      <c r="AB279">
        <f t="shared" si="83"/>
        <v>7.5</v>
      </c>
      <c r="AC279">
        <f t="shared" si="84"/>
        <v>7.5933401111364374</v>
      </c>
      <c r="AE279">
        <f t="shared" si="85"/>
        <v>144.59520578923568</v>
      </c>
      <c r="AF279">
        <f t="shared" si="86"/>
        <v>136.36363636363637</v>
      </c>
      <c r="AG279">
        <f t="shared" si="87"/>
        <v>140.44419784527076</v>
      </c>
      <c r="AI279">
        <f t="shared" si="88"/>
        <v>144.59520578923568</v>
      </c>
      <c r="AJ279">
        <f t="shared" si="88"/>
        <v>136.36363636363637</v>
      </c>
      <c r="AK279">
        <f t="shared" si="88"/>
        <v>140.44419784527076</v>
      </c>
      <c r="AR279">
        <f t="shared" si="89"/>
        <v>2.4459520578923564</v>
      </c>
      <c r="AS279">
        <f t="shared" si="90"/>
        <v>2.3636363636363638</v>
      </c>
    </row>
    <row r="280" spans="1:45" x14ac:dyDescent="0.25">
      <c r="A280" t="s">
        <v>358</v>
      </c>
      <c r="B280">
        <v>203</v>
      </c>
      <c r="C280">
        <v>16</v>
      </c>
      <c r="D280">
        <v>206.5</v>
      </c>
      <c r="E280">
        <v>8</v>
      </c>
      <c r="F280" t="s">
        <v>467</v>
      </c>
      <c r="G280" t="s">
        <v>22</v>
      </c>
      <c r="H280">
        <v>2012</v>
      </c>
      <c r="I280">
        <v>3</v>
      </c>
      <c r="J280">
        <v>20</v>
      </c>
      <c r="K280">
        <v>13</v>
      </c>
      <c r="L280">
        <v>1</v>
      </c>
      <c r="M280" t="s">
        <v>20</v>
      </c>
      <c r="R280">
        <f t="shared" si="77"/>
        <v>7.8644067796610173</v>
      </c>
      <c r="S280">
        <f t="shared" si="78"/>
        <v>8</v>
      </c>
      <c r="T280">
        <f t="shared" si="79"/>
        <v>7.9319136554357508</v>
      </c>
      <c r="U280">
        <f t="shared" si="80"/>
        <v>16</v>
      </c>
      <c r="W280">
        <f t="shared" si="81"/>
        <v>66.187877046825619</v>
      </c>
      <c r="X280">
        <f t="shared" si="75"/>
        <v>64</v>
      </c>
      <c r="Y280">
        <f t="shared" si="76"/>
        <v>65.094017263344128</v>
      </c>
      <c r="AA280">
        <f t="shared" si="82"/>
        <v>8.1355932203389827</v>
      </c>
      <c r="AB280">
        <f t="shared" si="83"/>
        <v>8</v>
      </c>
      <c r="AC280">
        <f t="shared" si="84"/>
        <v>8.0680863445642501</v>
      </c>
      <c r="AE280">
        <f t="shared" si="85"/>
        <v>103.44827586206895</v>
      </c>
      <c r="AF280">
        <f t="shared" si="86"/>
        <v>100</v>
      </c>
      <c r="AG280">
        <f t="shared" si="87"/>
        <v>101.71676968565058</v>
      </c>
      <c r="AI280">
        <f t="shared" si="88"/>
        <v>103.44827586206895</v>
      </c>
      <c r="AJ280">
        <f t="shared" si="88"/>
        <v>100</v>
      </c>
      <c r="AK280">
        <f t="shared" si="88"/>
        <v>101.71676968565058</v>
      </c>
      <c r="AR280">
        <f t="shared" si="89"/>
        <v>2.0344827586206895</v>
      </c>
      <c r="AS280">
        <f t="shared" si="90"/>
        <v>2</v>
      </c>
    </row>
    <row r="281" spans="1:45" x14ac:dyDescent="0.25">
      <c r="A281" t="s">
        <v>358</v>
      </c>
      <c r="B281">
        <v>212</v>
      </c>
      <c r="C281">
        <v>9</v>
      </c>
      <c r="D281">
        <v>197.5</v>
      </c>
      <c r="E281">
        <v>7</v>
      </c>
      <c r="F281" t="s">
        <v>468</v>
      </c>
      <c r="G281" t="s">
        <v>22</v>
      </c>
      <c r="H281">
        <v>2012</v>
      </c>
      <c r="I281">
        <v>3</v>
      </c>
      <c r="J281">
        <v>20</v>
      </c>
      <c r="K281">
        <v>14</v>
      </c>
      <c r="L281">
        <v>1</v>
      </c>
      <c r="M281" t="s">
        <v>20</v>
      </c>
      <c r="R281">
        <f t="shared" si="77"/>
        <v>7.5139240506329115</v>
      </c>
      <c r="S281">
        <f t="shared" si="78"/>
        <v>7</v>
      </c>
      <c r="T281">
        <f t="shared" si="79"/>
        <v>7.2524112096895319</v>
      </c>
      <c r="U281">
        <f t="shared" si="80"/>
        <v>9</v>
      </c>
      <c r="W281">
        <f t="shared" si="81"/>
        <v>2.2084217272872935</v>
      </c>
      <c r="X281">
        <f t="shared" si="75"/>
        <v>4</v>
      </c>
      <c r="Y281">
        <f t="shared" si="76"/>
        <v>3.0540665800188052</v>
      </c>
      <c r="AA281">
        <f t="shared" si="82"/>
        <v>1.4860759493670885</v>
      </c>
      <c r="AB281">
        <f t="shared" si="83"/>
        <v>2</v>
      </c>
      <c r="AC281">
        <f t="shared" si="84"/>
        <v>1.7475887903104681</v>
      </c>
      <c r="AE281">
        <f t="shared" si="85"/>
        <v>19.777628032345014</v>
      </c>
      <c r="AF281">
        <f t="shared" si="86"/>
        <v>28.571428571428573</v>
      </c>
      <c r="AG281">
        <f t="shared" si="87"/>
        <v>24.096658887400299</v>
      </c>
      <c r="AI281">
        <f t="shared" si="88"/>
        <v>19.777628032345014</v>
      </c>
      <c r="AJ281">
        <f t="shared" si="88"/>
        <v>28.571428571428573</v>
      </c>
      <c r="AK281">
        <f t="shared" si="88"/>
        <v>24.096658887400299</v>
      </c>
      <c r="AR281">
        <f t="shared" si="89"/>
        <v>1.1977762803234502</v>
      </c>
      <c r="AS281">
        <f t="shared" si="90"/>
        <v>1.2857142857142858</v>
      </c>
    </row>
    <row r="282" spans="1:45" x14ac:dyDescent="0.25">
      <c r="A282" t="s">
        <v>358</v>
      </c>
      <c r="B282">
        <v>213</v>
      </c>
      <c r="C282">
        <v>7</v>
      </c>
      <c r="D282">
        <v>197</v>
      </c>
      <c r="E282">
        <v>9</v>
      </c>
      <c r="F282" t="s">
        <v>469</v>
      </c>
      <c r="G282" t="s">
        <v>22</v>
      </c>
      <c r="H282">
        <v>2012</v>
      </c>
      <c r="I282">
        <v>3</v>
      </c>
      <c r="J282">
        <v>20</v>
      </c>
      <c r="K282">
        <v>15</v>
      </c>
      <c r="L282">
        <v>1</v>
      </c>
      <c r="M282" t="s">
        <v>20</v>
      </c>
      <c r="R282">
        <f t="shared" si="77"/>
        <v>9.7309644670050766</v>
      </c>
      <c r="S282">
        <f t="shared" si="78"/>
        <v>9</v>
      </c>
      <c r="T282">
        <f t="shared" si="79"/>
        <v>9.3583481556867554</v>
      </c>
      <c r="U282">
        <f t="shared" si="80"/>
        <v>7</v>
      </c>
      <c r="W282">
        <f t="shared" si="81"/>
        <v>7.4581669200443219</v>
      </c>
      <c r="X282">
        <f t="shared" si="75"/>
        <v>4</v>
      </c>
      <c r="Y282">
        <f t="shared" si="76"/>
        <v>5.5618060234311208</v>
      </c>
      <c r="AA282">
        <f t="shared" si="82"/>
        <v>2.7309644670050766</v>
      </c>
      <c r="AB282">
        <f t="shared" si="83"/>
        <v>2</v>
      </c>
      <c r="AC282">
        <f t="shared" si="84"/>
        <v>2.3583481556867554</v>
      </c>
      <c r="AE282">
        <f t="shared" si="85"/>
        <v>28.064684402712576</v>
      </c>
      <c r="AF282">
        <f t="shared" si="86"/>
        <v>22.222222222222221</v>
      </c>
      <c r="AG282">
        <f t="shared" si="87"/>
        <v>25.200474661264511</v>
      </c>
      <c r="AI282">
        <f t="shared" si="88"/>
        <v>28.064684402712576</v>
      </c>
      <c r="AJ282">
        <f t="shared" si="88"/>
        <v>22.222222222222221</v>
      </c>
      <c r="AK282">
        <f t="shared" si="88"/>
        <v>25.200474661264511</v>
      </c>
      <c r="AR282">
        <f t="shared" si="89"/>
        <v>0.7193531559728743</v>
      </c>
      <c r="AS282">
        <f t="shared" si="90"/>
        <v>0.77777777777777779</v>
      </c>
    </row>
    <row r="283" spans="1:45" x14ac:dyDescent="0.25">
      <c r="A283" t="s">
        <v>358</v>
      </c>
      <c r="B283">
        <v>206</v>
      </c>
      <c r="C283">
        <v>7</v>
      </c>
      <c r="D283">
        <v>201</v>
      </c>
      <c r="E283">
        <v>3.5</v>
      </c>
      <c r="F283" t="s">
        <v>470</v>
      </c>
      <c r="G283" t="s">
        <v>22</v>
      </c>
      <c r="H283">
        <v>2012</v>
      </c>
      <c r="I283">
        <v>3</v>
      </c>
      <c r="J283">
        <v>20</v>
      </c>
      <c r="K283">
        <v>16</v>
      </c>
      <c r="L283">
        <v>1</v>
      </c>
      <c r="M283" t="s">
        <v>20</v>
      </c>
      <c r="R283">
        <f t="shared" si="77"/>
        <v>3.5870646766169156</v>
      </c>
      <c r="S283">
        <f t="shared" si="78"/>
        <v>3.5</v>
      </c>
      <c r="T283">
        <f t="shared" si="79"/>
        <v>3.5432649305632236</v>
      </c>
      <c r="U283">
        <f t="shared" si="80"/>
        <v>7</v>
      </c>
      <c r="W283">
        <f t="shared" si="81"/>
        <v>11.648127521595999</v>
      </c>
      <c r="X283">
        <f t="shared" si="75"/>
        <v>12.25</v>
      </c>
      <c r="Y283">
        <f t="shared" si="76"/>
        <v>11.949017340274075</v>
      </c>
      <c r="AA283">
        <f t="shared" si="82"/>
        <v>3.4129353233830844</v>
      </c>
      <c r="AB283">
        <f t="shared" si="83"/>
        <v>3.5</v>
      </c>
      <c r="AC283">
        <f t="shared" si="84"/>
        <v>3.4567350694367764</v>
      </c>
      <c r="AE283">
        <f t="shared" si="85"/>
        <v>95.145631067961148</v>
      </c>
      <c r="AF283">
        <f t="shared" si="86"/>
        <v>100</v>
      </c>
      <c r="AG283">
        <f t="shared" si="87"/>
        <v>97.557905975924513</v>
      </c>
      <c r="AI283">
        <f t="shared" si="88"/>
        <v>95.145631067961148</v>
      </c>
      <c r="AJ283">
        <f t="shared" si="88"/>
        <v>100</v>
      </c>
      <c r="AK283">
        <f t="shared" si="88"/>
        <v>97.557905975924513</v>
      </c>
      <c r="AR283">
        <f t="shared" si="89"/>
        <v>1.9514563106796114</v>
      </c>
      <c r="AS283">
        <f t="shared" si="90"/>
        <v>2</v>
      </c>
    </row>
    <row r="284" spans="1:45" x14ac:dyDescent="0.25">
      <c r="A284" t="s">
        <v>358</v>
      </c>
      <c r="B284">
        <v>208</v>
      </c>
      <c r="C284">
        <v>15</v>
      </c>
      <c r="D284">
        <v>195</v>
      </c>
      <c r="E284">
        <v>7</v>
      </c>
      <c r="F284" t="s">
        <v>471</v>
      </c>
      <c r="G284" t="s">
        <v>22</v>
      </c>
      <c r="H284">
        <v>2012</v>
      </c>
      <c r="I284">
        <v>3</v>
      </c>
      <c r="J284">
        <v>20</v>
      </c>
      <c r="K284">
        <v>17</v>
      </c>
      <c r="L284">
        <v>1</v>
      </c>
      <c r="M284" t="s">
        <v>20</v>
      </c>
      <c r="R284">
        <f t="shared" si="77"/>
        <v>7.4666666666666668</v>
      </c>
      <c r="S284">
        <f t="shared" si="78"/>
        <v>7</v>
      </c>
      <c r="T284">
        <f t="shared" si="79"/>
        <v>7.2295689129205112</v>
      </c>
      <c r="U284">
        <f t="shared" si="80"/>
        <v>15</v>
      </c>
      <c r="W284">
        <f t="shared" si="81"/>
        <v>56.751111111111108</v>
      </c>
      <c r="X284">
        <f t="shared" si="75"/>
        <v>64</v>
      </c>
      <c r="Y284">
        <f t="shared" si="76"/>
        <v>60.379599279051327</v>
      </c>
      <c r="AA284">
        <f t="shared" si="82"/>
        <v>7.5333333333333332</v>
      </c>
      <c r="AB284">
        <f t="shared" si="83"/>
        <v>8</v>
      </c>
      <c r="AC284">
        <f t="shared" si="84"/>
        <v>7.7704310870794888</v>
      </c>
      <c r="AE284">
        <f t="shared" si="85"/>
        <v>100.89285714285715</v>
      </c>
      <c r="AF284">
        <f t="shared" si="86"/>
        <v>114.28571428571429</v>
      </c>
      <c r="AG284">
        <f t="shared" si="87"/>
        <v>107.48125068968307</v>
      </c>
      <c r="AI284">
        <f t="shared" si="88"/>
        <v>100.89285714285715</v>
      </c>
      <c r="AJ284">
        <f t="shared" si="88"/>
        <v>114.28571428571429</v>
      </c>
      <c r="AK284">
        <f t="shared" si="88"/>
        <v>107.48125068968307</v>
      </c>
      <c r="AR284">
        <f t="shared" si="89"/>
        <v>2.0089285714285712</v>
      </c>
      <c r="AS284">
        <f t="shared" si="90"/>
        <v>2.1428571428571428</v>
      </c>
    </row>
    <row r="285" spans="1:45" x14ac:dyDescent="0.25">
      <c r="A285" t="s">
        <v>358</v>
      </c>
      <c r="B285">
        <v>211</v>
      </c>
      <c r="C285">
        <v>10</v>
      </c>
      <c r="D285">
        <v>195</v>
      </c>
      <c r="E285">
        <v>3</v>
      </c>
      <c r="F285" t="s">
        <v>472</v>
      </c>
      <c r="G285" t="s">
        <v>22</v>
      </c>
      <c r="H285">
        <v>2012</v>
      </c>
      <c r="I285">
        <v>3</v>
      </c>
      <c r="J285">
        <v>20</v>
      </c>
      <c r="K285">
        <v>18</v>
      </c>
      <c r="L285">
        <v>1</v>
      </c>
      <c r="M285" t="s">
        <v>20</v>
      </c>
      <c r="R285">
        <f t="shared" si="77"/>
        <v>3.2461538461538462</v>
      </c>
      <c r="S285">
        <f t="shared" si="78"/>
        <v>3</v>
      </c>
      <c r="T285">
        <f t="shared" si="79"/>
        <v>3.1206508196947538</v>
      </c>
      <c r="U285">
        <f t="shared" si="80"/>
        <v>10</v>
      </c>
      <c r="W285">
        <f t="shared" si="81"/>
        <v>45.614437869822488</v>
      </c>
      <c r="X285">
        <f t="shared" si="75"/>
        <v>49</v>
      </c>
      <c r="Y285">
        <f t="shared" si="76"/>
        <v>47.325445144566459</v>
      </c>
      <c r="AA285">
        <f t="shared" si="82"/>
        <v>6.7538461538461538</v>
      </c>
      <c r="AB285">
        <f t="shared" si="83"/>
        <v>7</v>
      </c>
      <c r="AC285">
        <f t="shared" si="84"/>
        <v>6.8793491803052458</v>
      </c>
      <c r="AE285">
        <f t="shared" si="85"/>
        <v>208.05687203791467</v>
      </c>
      <c r="AF285">
        <f t="shared" si="86"/>
        <v>233.33333333333334</v>
      </c>
      <c r="AG285">
        <f t="shared" si="87"/>
        <v>220.44597674590679</v>
      </c>
      <c r="AI285">
        <f t="shared" si="88"/>
        <v>208.05687203791467</v>
      </c>
      <c r="AJ285">
        <f t="shared" si="88"/>
        <v>233.33333333333334</v>
      </c>
      <c r="AK285">
        <f t="shared" si="88"/>
        <v>220.44597674590679</v>
      </c>
      <c r="AR285">
        <f t="shared" si="89"/>
        <v>3.080568720379147</v>
      </c>
      <c r="AS285">
        <f t="shared" si="90"/>
        <v>3.3333333333333335</v>
      </c>
    </row>
    <row r="286" spans="1:45" x14ac:dyDescent="0.25">
      <c r="A286" t="s">
        <v>358</v>
      </c>
      <c r="B286">
        <v>210</v>
      </c>
      <c r="C286">
        <v>6</v>
      </c>
      <c r="D286">
        <v>193</v>
      </c>
      <c r="E286">
        <v>6</v>
      </c>
      <c r="F286" t="s">
        <v>473</v>
      </c>
      <c r="G286" t="s">
        <v>22</v>
      </c>
      <c r="H286">
        <v>2012</v>
      </c>
      <c r="I286">
        <v>3</v>
      </c>
      <c r="J286">
        <v>20</v>
      </c>
      <c r="K286">
        <v>19</v>
      </c>
      <c r="L286">
        <v>1</v>
      </c>
      <c r="M286" t="s">
        <v>20</v>
      </c>
      <c r="R286">
        <f t="shared" si="77"/>
        <v>6.528497409326425</v>
      </c>
      <c r="S286">
        <f t="shared" si="78"/>
        <v>6</v>
      </c>
      <c r="T286">
        <f t="shared" si="79"/>
        <v>6.2586727391643144</v>
      </c>
      <c r="U286">
        <f t="shared" si="80"/>
        <v>6</v>
      </c>
      <c r="W286">
        <f t="shared" si="81"/>
        <v>0.27930951166474277</v>
      </c>
      <c r="X286">
        <f t="shared" si="75"/>
        <v>0</v>
      </c>
      <c r="Y286">
        <f t="shared" si="76"/>
        <v>6.6911585986769453E-2</v>
      </c>
      <c r="AA286">
        <f t="shared" si="82"/>
        <v>0.52849740932642497</v>
      </c>
      <c r="AB286">
        <f t="shared" si="83"/>
        <v>0</v>
      </c>
      <c r="AC286">
        <f t="shared" si="84"/>
        <v>0.25867273916431444</v>
      </c>
      <c r="AE286">
        <f t="shared" si="85"/>
        <v>8.0952380952380967</v>
      </c>
      <c r="AF286">
        <f t="shared" si="86"/>
        <v>0</v>
      </c>
      <c r="AG286">
        <f t="shared" si="87"/>
        <v>4.1330286778799294</v>
      </c>
      <c r="AI286">
        <f t="shared" si="88"/>
        <v>8.0952380952380967</v>
      </c>
      <c r="AJ286">
        <f t="shared" si="88"/>
        <v>0</v>
      </c>
      <c r="AK286">
        <f t="shared" si="88"/>
        <v>4.1330286778799294</v>
      </c>
      <c r="AR286">
        <f t="shared" si="89"/>
        <v>0.919047619047619</v>
      </c>
      <c r="AS286">
        <f t="shared" si="90"/>
        <v>1</v>
      </c>
    </row>
    <row r="287" spans="1:45" x14ac:dyDescent="0.25">
      <c r="A287" t="s">
        <v>358</v>
      </c>
      <c r="B287">
        <v>208</v>
      </c>
      <c r="C287">
        <v>9</v>
      </c>
      <c r="D287">
        <v>192</v>
      </c>
      <c r="E287">
        <v>10.5</v>
      </c>
      <c r="F287" t="s">
        <v>474</v>
      </c>
      <c r="G287" t="s">
        <v>22</v>
      </c>
      <c r="H287">
        <v>2012</v>
      </c>
      <c r="I287">
        <v>3</v>
      </c>
      <c r="J287">
        <v>20</v>
      </c>
      <c r="K287">
        <v>20</v>
      </c>
      <c r="L287">
        <v>1</v>
      </c>
      <c r="M287" t="s">
        <v>20</v>
      </c>
      <c r="R287">
        <f t="shared" si="77"/>
        <v>11.375</v>
      </c>
      <c r="S287">
        <f t="shared" si="78"/>
        <v>10.5</v>
      </c>
      <c r="T287">
        <f t="shared" si="79"/>
        <v>10.928746497197197</v>
      </c>
      <c r="U287">
        <f t="shared" si="80"/>
        <v>9</v>
      </c>
      <c r="W287">
        <f t="shared" si="81"/>
        <v>5.640625</v>
      </c>
      <c r="X287">
        <f t="shared" si="75"/>
        <v>2.25</v>
      </c>
      <c r="Y287">
        <f t="shared" si="76"/>
        <v>3.720063050450459</v>
      </c>
      <c r="AA287">
        <f t="shared" si="82"/>
        <v>2.375</v>
      </c>
      <c r="AB287">
        <f t="shared" si="83"/>
        <v>1.5</v>
      </c>
      <c r="AC287">
        <f t="shared" si="84"/>
        <v>1.9287464971971975</v>
      </c>
      <c r="AE287">
        <f t="shared" si="85"/>
        <v>20.87912087912088</v>
      </c>
      <c r="AF287">
        <f t="shared" si="86"/>
        <v>14.285714285714286</v>
      </c>
      <c r="AG287">
        <f t="shared" si="87"/>
        <v>17.648378043098049</v>
      </c>
      <c r="AI287">
        <f t="shared" si="88"/>
        <v>20.87912087912088</v>
      </c>
      <c r="AJ287">
        <f t="shared" si="88"/>
        <v>14.285714285714286</v>
      </c>
      <c r="AK287">
        <f t="shared" si="88"/>
        <v>17.648378043098049</v>
      </c>
      <c r="AR287">
        <f t="shared" si="89"/>
        <v>0.79120879120879117</v>
      </c>
      <c r="AS287">
        <f t="shared" si="90"/>
        <v>0.8571428571428571</v>
      </c>
    </row>
    <row r="288" spans="1:45" x14ac:dyDescent="0.25">
      <c r="A288" t="s">
        <v>358</v>
      </c>
      <c r="B288">
        <v>210</v>
      </c>
      <c r="C288">
        <v>15</v>
      </c>
      <c r="D288">
        <v>192.5</v>
      </c>
      <c r="E288">
        <v>10</v>
      </c>
      <c r="F288" t="s">
        <v>475</v>
      </c>
      <c r="G288" t="s">
        <v>22</v>
      </c>
      <c r="H288">
        <v>2012</v>
      </c>
      <c r="I288">
        <v>3</v>
      </c>
      <c r="J288">
        <v>20</v>
      </c>
      <c r="K288">
        <v>21</v>
      </c>
      <c r="L288">
        <v>1</v>
      </c>
      <c r="M288" t="s">
        <v>20</v>
      </c>
      <c r="R288">
        <f t="shared" si="77"/>
        <v>10.909090909090908</v>
      </c>
      <c r="S288">
        <f t="shared" si="78"/>
        <v>10</v>
      </c>
      <c r="T288">
        <f t="shared" si="79"/>
        <v>10.44465935734187</v>
      </c>
      <c r="U288">
        <f t="shared" si="80"/>
        <v>15</v>
      </c>
      <c r="W288">
        <f t="shared" si="81"/>
        <v>16.735537190082653</v>
      </c>
      <c r="X288">
        <f t="shared" si="75"/>
        <v>25</v>
      </c>
      <c r="Y288">
        <f t="shared" si="76"/>
        <v>20.751128370652989</v>
      </c>
      <c r="AA288">
        <f t="shared" si="82"/>
        <v>4.0909090909090917</v>
      </c>
      <c r="AB288">
        <f t="shared" si="83"/>
        <v>5</v>
      </c>
      <c r="AC288">
        <f t="shared" si="84"/>
        <v>4.5553406426581304</v>
      </c>
      <c r="AE288">
        <f t="shared" si="85"/>
        <v>37.500000000000014</v>
      </c>
      <c r="AF288">
        <f t="shared" si="86"/>
        <v>50</v>
      </c>
      <c r="AG288">
        <f t="shared" si="87"/>
        <v>43.61406616345073</v>
      </c>
      <c r="AI288">
        <f t="shared" si="88"/>
        <v>37.500000000000014</v>
      </c>
      <c r="AJ288">
        <f t="shared" si="88"/>
        <v>50</v>
      </c>
      <c r="AK288">
        <f t="shared" si="88"/>
        <v>43.61406616345073</v>
      </c>
      <c r="AR288">
        <f t="shared" si="89"/>
        <v>1.375</v>
      </c>
      <c r="AS288">
        <f t="shared" si="90"/>
        <v>1.5</v>
      </c>
    </row>
    <row r="289" spans="1:45" x14ac:dyDescent="0.25">
      <c r="A289" t="s">
        <v>358</v>
      </c>
      <c r="B289">
        <v>212</v>
      </c>
      <c r="C289">
        <v>20</v>
      </c>
      <c r="D289">
        <v>191.5</v>
      </c>
      <c r="E289">
        <v>8.5</v>
      </c>
      <c r="F289" t="s">
        <v>476</v>
      </c>
      <c r="G289" t="s">
        <v>22</v>
      </c>
      <c r="H289">
        <v>2012</v>
      </c>
      <c r="I289">
        <v>3</v>
      </c>
      <c r="J289">
        <v>20</v>
      </c>
      <c r="K289">
        <v>22</v>
      </c>
      <c r="L289">
        <v>1</v>
      </c>
      <c r="M289" t="s">
        <v>20</v>
      </c>
      <c r="R289">
        <f t="shared" si="77"/>
        <v>9.4099216710182763</v>
      </c>
      <c r="S289">
        <f t="shared" si="78"/>
        <v>8.5</v>
      </c>
      <c r="T289">
        <f t="shared" si="79"/>
        <v>8.9433961224836374</v>
      </c>
      <c r="U289">
        <f t="shared" si="80"/>
        <v>20</v>
      </c>
      <c r="W289">
        <f t="shared" si="81"/>
        <v>112.14975901396834</v>
      </c>
      <c r="X289">
        <f t="shared" si="75"/>
        <v>132.25</v>
      </c>
      <c r="Y289">
        <f t="shared" si="76"/>
        <v>122.24848930430987</v>
      </c>
      <c r="AA289">
        <f t="shared" si="82"/>
        <v>10.590078328981724</v>
      </c>
      <c r="AB289">
        <f t="shared" si="83"/>
        <v>11.5</v>
      </c>
      <c r="AC289">
        <f t="shared" si="84"/>
        <v>11.056603877516363</v>
      </c>
      <c r="AE289">
        <f t="shared" si="85"/>
        <v>112.54162042175362</v>
      </c>
      <c r="AF289">
        <f t="shared" si="86"/>
        <v>135.29411764705881</v>
      </c>
      <c r="AG289">
        <f t="shared" si="87"/>
        <v>123.62869458191767</v>
      </c>
      <c r="AI289">
        <f t="shared" si="88"/>
        <v>112.54162042175362</v>
      </c>
      <c r="AJ289">
        <f t="shared" si="88"/>
        <v>135.29411764705881</v>
      </c>
      <c r="AK289">
        <f t="shared" si="88"/>
        <v>123.62869458191767</v>
      </c>
      <c r="AR289">
        <f t="shared" si="89"/>
        <v>2.1254162042175362</v>
      </c>
      <c r="AS289">
        <f t="shared" si="90"/>
        <v>2.3529411764705883</v>
      </c>
    </row>
    <row r="290" spans="1:45" x14ac:dyDescent="0.25">
      <c r="A290" t="s">
        <v>358</v>
      </c>
      <c r="B290">
        <v>223</v>
      </c>
      <c r="C290">
        <v>16</v>
      </c>
      <c r="D290">
        <v>188</v>
      </c>
      <c r="E290">
        <v>15.5</v>
      </c>
      <c r="F290" t="s">
        <v>477</v>
      </c>
      <c r="G290" t="s">
        <v>22</v>
      </c>
      <c r="H290">
        <v>2012</v>
      </c>
      <c r="I290">
        <v>3</v>
      </c>
      <c r="J290">
        <v>20</v>
      </c>
      <c r="K290">
        <v>23</v>
      </c>
      <c r="L290">
        <v>1</v>
      </c>
      <c r="M290" t="s">
        <v>20</v>
      </c>
      <c r="R290">
        <f t="shared" si="77"/>
        <v>18.38563829787234</v>
      </c>
      <c r="S290">
        <f t="shared" si="78"/>
        <v>15.5</v>
      </c>
      <c r="T290">
        <f t="shared" si="79"/>
        <v>16.881273459577073</v>
      </c>
      <c r="U290">
        <f t="shared" si="80"/>
        <v>16</v>
      </c>
      <c r="W290">
        <f t="shared" si="81"/>
        <v>5.6912700882752372</v>
      </c>
      <c r="X290">
        <f t="shared" si="75"/>
        <v>0.25</v>
      </c>
      <c r="Y290">
        <f t="shared" si="76"/>
        <v>0.77664291055494372</v>
      </c>
      <c r="AA290">
        <f t="shared" si="82"/>
        <v>2.3856382978723403</v>
      </c>
      <c r="AB290">
        <f t="shared" si="83"/>
        <v>0.5</v>
      </c>
      <c r="AC290">
        <f t="shared" si="84"/>
        <v>0.88127345957707348</v>
      </c>
      <c r="AE290">
        <f t="shared" si="85"/>
        <v>12.9755533053667</v>
      </c>
      <c r="AF290">
        <f t="shared" si="86"/>
        <v>3.225806451612903</v>
      </c>
      <c r="AG290">
        <f t="shared" si="87"/>
        <v>5.2204204954520774</v>
      </c>
      <c r="AI290">
        <f t="shared" si="88"/>
        <v>12.9755533053667</v>
      </c>
      <c r="AJ290">
        <f t="shared" si="88"/>
        <v>3.225806451612903</v>
      </c>
      <c r="AK290">
        <f t="shared" si="88"/>
        <v>5.2204204954520774</v>
      </c>
      <c r="AR290">
        <f t="shared" si="89"/>
        <v>0.87024446694633295</v>
      </c>
      <c r="AS290">
        <f t="shared" si="90"/>
        <v>1.032258064516129</v>
      </c>
    </row>
    <row r="291" spans="1:45" x14ac:dyDescent="0.25">
      <c r="A291" t="s">
        <v>358</v>
      </c>
      <c r="B291">
        <v>225</v>
      </c>
      <c r="C291">
        <v>21</v>
      </c>
      <c r="D291">
        <v>192</v>
      </c>
      <c r="E291">
        <v>25.5</v>
      </c>
      <c r="F291" t="s">
        <v>478</v>
      </c>
      <c r="G291" t="s">
        <v>22</v>
      </c>
      <c r="H291">
        <v>2012</v>
      </c>
      <c r="I291">
        <v>3</v>
      </c>
      <c r="J291">
        <v>21</v>
      </c>
      <c r="K291">
        <v>0</v>
      </c>
      <c r="L291">
        <v>2</v>
      </c>
      <c r="M291" t="s">
        <v>20</v>
      </c>
      <c r="R291">
        <f t="shared" si="77"/>
        <v>29.8828125</v>
      </c>
      <c r="S291">
        <f t="shared" si="78"/>
        <v>25.5</v>
      </c>
      <c r="T291">
        <f t="shared" si="79"/>
        <v>27.604559745628983</v>
      </c>
      <c r="U291">
        <f t="shared" si="80"/>
        <v>21</v>
      </c>
      <c r="W291">
        <f t="shared" si="81"/>
        <v>78.90435791015625</v>
      </c>
      <c r="X291">
        <f t="shared" si="75"/>
        <v>20.25</v>
      </c>
      <c r="Y291">
        <f t="shared" si="76"/>
        <v>43.620209433582772</v>
      </c>
      <c r="AA291">
        <f t="shared" si="82"/>
        <v>8.8828125</v>
      </c>
      <c r="AB291">
        <f t="shared" si="83"/>
        <v>4.5</v>
      </c>
      <c r="AC291">
        <f t="shared" si="84"/>
        <v>6.6045597456289826</v>
      </c>
      <c r="AE291">
        <f t="shared" si="85"/>
        <v>29.725490196078432</v>
      </c>
      <c r="AF291">
        <f t="shared" si="86"/>
        <v>17.647058823529413</v>
      </c>
      <c r="AG291">
        <f t="shared" si="87"/>
        <v>23.925611589131666</v>
      </c>
      <c r="AI291">
        <f t="shared" si="88"/>
        <v>29.725490196078432</v>
      </c>
      <c r="AJ291">
        <f t="shared" si="88"/>
        <v>17.647058823529413</v>
      </c>
      <c r="AK291">
        <f t="shared" si="88"/>
        <v>23.925611589131666</v>
      </c>
      <c r="AR291">
        <f t="shared" si="89"/>
        <v>0.7027450980392157</v>
      </c>
      <c r="AS291">
        <f t="shared" si="90"/>
        <v>0.82352941176470584</v>
      </c>
    </row>
    <row r="292" spans="1:45" x14ac:dyDescent="0.25">
      <c r="A292" t="s">
        <v>358</v>
      </c>
      <c r="B292">
        <v>233</v>
      </c>
      <c r="C292">
        <v>24</v>
      </c>
      <c r="D292">
        <v>206.5</v>
      </c>
      <c r="E292">
        <v>19.5</v>
      </c>
      <c r="F292" t="s">
        <v>479</v>
      </c>
      <c r="G292" t="s">
        <v>22</v>
      </c>
      <c r="H292">
        <v>2012</v>
      </c>
      <c r="I292">
        <v>3</v>
      </c>
      <c r="J292">
        <v>21</v>
      </c>
      <c r="K292">
        <v>1</v>
      </c>
      <c r="L292">
        <v>2</v>
      </c>
      <c r="M292" t="s">
        <v>20</v>
      </c>
      <c r="R292">
        <f t="shared" si="77"/>
        <v>22.002421307506054</v>
      </c>
      <c r="S292">
        <f t="shared" si="78"/>
        <v>19.5</v>
      </c>
      <c r="T292">
        <f t="shared" si="79"/>
        <v>20.713454938671337</v>
      </c>
      <c r="U292">
        <f t="shared" si="80"/>
        <v>24</v>
      </c>
      <c r="W292">
        <f t="shared" si="81"/>
        <v>3.9903206327058212</v>
      </c>
      <c r="X292">
        <f t="shared" si="75"/>
        <v>20.25</v>
      </c>
      <c r="Y292">
        <f t="shared" si="76"/>
        <v>10.801378440143827</v>
      </c>
      <c r="AA292">
        <f t="shared" si="82"/>
        <v>1.9975786924939456</v>
      </c>
      <c r="AB292">
        <f t="shared" si="83"/>
        <v>4.5</v>
      </c>
      <c r="AC292">
        <f t="shared" si="84"/>
        <v>3.2865450613286633</v>
      </c>
      <c r="AE292">
        <f t="shared" si="85"/>
        <v>9.0789039286893303</v>
      </c>
      <c r="AF292">
        <f t="shared" si="86"/>
        <v>23.076923076923077</v>
      </c>
      <c r="AG292">
        <f t="shared" si="87"/>
        <v>15.866715963413677</v>
      </c>
      <c r="AI292">
        <f t="shared" si="88"/>
        <v>9.0789039286893303</v>
      </c>
      <c r="AJ292">
        <f t="shared" si="88"/>
        <v>23.076923076923077</v>
      </c>
      <c r="AK292">
        <f t="shared" si="88"/>
        <v>15.866715963413677</v>
      </c>
      <c r="AR292">
        <f t="shared" si="89"/>
        <v>1.0907890392868933</v>
      </c>
      <c r="AS292">
        <f t="shared" si="90"/>
        <v>1.2307692307692308</v>
      </c>
    </row>
    <row r="293" spans="1:45" x14ac:dyDescent="0.25">
      <c r="A293" t="s">
        <v>358</v>
      </c>
      <c r="B293">
        <v>240</v>
      </c>
      <c r="C293">
        <v>12</v>
      </c>
      <c r="D293">
        <v>208</v>
      </c>
      <c r="E293">
        <v>14.5</v>
      </c>
      <c r="F293" t="s">
        <v>480</v>
      </c>
      <c r="G293" t="s">
        <v>22</v>
      </c>
      <c r="H293">
        <v>2012</v>
      </c>
      <c r="I293">
        <v>3</v>
      </c>
      <c r="J293">
        <v>21</v>
      </c>
      <c r="K293">
        <v>2</v>
      </c>
      <c r="L293">
        <v>2</v>
      </c>
      <c r="M293" t="s">
        <v>20</v>
      </c>
      <c r="R293">
        <f t="shared" si="77"/>
        <v>16.73076923076923</v>
      </c>
      <c r="S293">
        <f t="shared" si="78"/>
        <v>14.5</v>
      </c>
      <c r="T293">
        <f t="shared" si="79"/>
        <v>15.575498510357665</v>
      </c>
      <c r="U293">
        <f t="shared" si="80"/>
        <v>12</v>
      </c>
      <c r="W293">
        <f t="shared" si="81"/>
        <v>22.380177514792891</v>
      </c>
      <c r="X293">
        <f t="shared" si="75"/>
        <v>6.25</v>
      </c>
      <c r="Y293">
        <f t="shared" si="76"/>
        <v>12.784189597569881</v>
      </c>
      <c r="AA293">
        <f t="shared" si="82"/>
        <v>4.7307692307692299</v>
      </c>
      <c r="AB293">
        <f t="shared" si="83"/>
        <v>2.5</v>
      </c>
      <c r="AC293">
        <f t="shared" si="84"/>
        <v>3.5754985103576651</v>
      </c>
      <c r="AE293">
        <f t="shared" si="85"/>
        <v>28.275862068965512</v>
      </c>
      <c r="AF293">
        <f t="shared" si="86"/>
        <v>17.241379310344829</v>
      </c>
      <c r="AG293">
        <f t="shared" si="87"/>
        <v>22.955916999895496</v>
      </c>
      <c r="AI293">
        <f t="shared" si="88"/>
        <v>28.275862068965512</v>
      </c>
      <c r="AJ293">
        <f t="shared" si="88"/>
        <v>17.241379310344829</v>
      </c>
      <c r="AK293">
        <f t="shared" si="88"/>
        <v>22.955916999895496</v>
      </c>
      <c r="AR293">
        <f t="shared" si="89"/>
        <v>0.71724137931034482</v>
      </c>
      <c r="AS293">
        <f t="shared" si="90"/>
        <v>0.82758620689655171</v>
      </c>
    </row>
    <row r="294" spans="1:45" x14ac:dyDescent="0.25">
      <c r="A294" t="s">
        <v>358</v>
      </c>
      <c r="B294">
        <v>234</v>
      </c>
      <c r="C294">
        <v>14</v>
      </c>
      <c r="D294">
        <v>202.5</v>
      </c>
      <c r="E294">
        <v>12.5</v>
      </c>
      <c r="F294" t="s">
        <v>481</v>
      </c>
      <c r="G294" t="s">
        <v>22</v>
      </c>
      <c r="H294">
        <v>2012</v>
      </c>
      <c r="I294">
        <v>3</v>
      </c>
      <c r="J294">
        <v>21</v>
      </c>
      <c r="K294">
        <v>3</v>
      </c>
      <c r="L294">
        <v>2</v>
      </c>
      <c r="M294" t="s">
        <v>20</v>
      </c>
      <c r="R294">
        <f t="shared" si="77"/>
        <v>14.444444444444445</v>
      </c>
      <c r="S294">
        <f t="shared" si="78"/>
        <v>12.5</v>
      </c>
      <c r="T294">
        <f t="shared" si="79"/>
        <v>13.43709624716425</v>
      </c>
      <c r="U294">
        <f t="shared" si="80"/>
        <v>14</v>
      </c>
      <c r="W294">
        <f t="shared" si="81"/>
        <v>0.19753086419753105</v>
      </c>
      <c r="X294">
        <f t="shared" si="75"/>
        <v>2.25</v>
      </c>
      <c r="Y294">
        <f t="shared" si="76"/>
        <v>0.31686063495657074</v>
      </c>
      <c r="AA294">
        <f t="shared" si="82"/>
        <v>0.44444444444444464</v>
      </c>
      <c r="AB294">
        <f t="shared" si="83"/>
        <v>1.5</v>
      </c>
      <c r="AC294">
        <f t="shared" si="84"/>
        <v>0.56290375283574967</v>
      </c>
      <c r="AE294">
        <f t="shared" si="85"/>
        <v>3.0769230769230784</v>
      </c>
      <c r="AF294">
        <f t="shared" si="86"/>
        <v>12</v>
      </c>
      <c r="AG294">
        <f t="shared" si="87"/>
        <v>4.1891770549350964</v>
      </c>
      <c r="AI294">
        <f t="shared" si="88"/>
        <v>3.0769230769230784</v>
      </c>
      <c r="AJ294">
        <f t="shared" si="88"/>
        <v>12</v>
      </c>
      <c r="AK294">
        <f t="shared" si="88"/>
        <v>4.1891770549350964</v>
      </c>
      <c r="AR294">
        <f t="shared" si="89"/>
        <v>0.96923076923076923</v>
      </c>
      <c r="AS294">
        <f t="shared" si="90"/>
        <v>1.1200000000000001</v>
      </c>
    </row>
    <row r="295" spans="1:45" x14ac:dyDescent="0.25">
      <c r="A295" t="s">
        <v>358</v>
      </c>
      <c r="B295">
        <v>236</v>
      </c>
      <c r="C295">
        <v>6</v>
      </c>
      <c r="D295">
        <v>199</v>
      </c>
      <c r="E295">
        <v>5</v>
      </c>
      <c r="F295" t="s">
        <v>482</v>
      </c>
      <c r="G295" t="s">
        <v>22</v>
      </c>
      <c r="H295">
        <v>2012</v>
      </c>
      <c r="I295">
        <v>3</v>
      </c>
      <c r="J295">
        <v>21</v>
      </c>
      <c r="K295">
        <v>4</v>
      </c>
      <c r="L295">
        <v>2</v>
      </c>
      <c r="M295" t="s">
        <v>20</v>
      </c>
      <c r="R295">
        <f t="shared" si="77"/>
        <v>5.9296482412060305</v>
      </c>
      <c r="S295">
        <f t="shared" si="78"/>
        <v>5</v>
      </c>
      <c r="T295">
        <f t="shared" si="79"/>
        <v>5.4450198535937551</v>
      </c>
      <c r="U295">
        <f t="shared" si="80"/>
        <v>6</v>
      </c>
      <c r="W295">
        <f t="shared" si="81"/>
        <v>4.9493699654048632E-3</v>
      </c>
      <c r="X295">
        <f t="shared" si="75"/>
        <v>1</v>
      </c>
      <c r="Y295">
        <f t="shared" si="76"/>
        <v>0.30800296290509704</v>
      </c>
      <c r="AA295">
        <f t="shared" si="82"/>
        <v>7.0351758793969488E-2</v>
      </c>
      <c r="AB295">
        <f t="shared" si="83"/>
        <v>1</v>
      </c>
      <c r="AC295">
        <f t="shared" si="84"/>
        <v>0.55498014640624493</v>
      </c>
      <c r="AE295">
        <f t="shared" si="85"/>
        <v>1.1864406779660954</v>
      </c>
      <c r="AF295">
        <f t="shared" si="86"/>
        <v>20</v>
      </c>
      <c r="AG295">
        <f t="shared" si="87"/>
        <v>10.192435681202406</v>
      </c>
      <c r="AI295">
        <f t="shared" si="88"/>
        <v>1.1864406779660954</v>
      </c>
      <c r="AJ295">
        <f t="shared" si="88"/>
        <v>20</v>
      </c>
      <c r="AK295">
        <f t="shared" si="88"/>
        <v>10.192435681202406</v>
      </c>
      <c r="AR295">
        <f t="shared" si="89"/>
        <v>1.0118644067796609</v>
      </c>
      <c r="AS295">
        <f t="shared" si="90"/>
        <v>1.2</v>
      </c>
    </row>
    <row r="296" spans="1:45" x14ac:dyDescent="0.25">
      <c r="A296" t="s">
        <v>358</v>
      </c>
      <c r="B296">
        <v>239</v>
      </c>
      <c r="C296">
        <v>4</v>
      </c>
      <c r="D296">
        <v>195.5</v>
      </c>
      <c r="E296">
        <v>3</v>
      </c>
      <c r="F296" t="s">
        <v>483</v>
      </c>
      <c r="G296" t="s">
        <v>22</v>
      </c>
      <c r="H296">
        <v>2012</v>
      </c>
      <c r="I296">
        <v>3</v>
      </c>
      <c r="J296">
        <v>21</v>
      </c>
      <c r="K296">
        <v>5</v>
      </c>
      <c r="L296">
        <v>2</v>
      </c>
      <c r="M296" t="s">
        <v>20</v>
      </c>
      <c r="R296">
        <f t="shared" si="77"/>
        <v>3.6675191815856776</v>
      </c>
      <c r="S296">
        <f t="shared" si="78"/>
        <v>3</v>
      </c>
      <c r="T296">
        <f t="shared" si="79"/>
        <v>3.3170103323259381</v>
      </c>
      <c r="U296">
        <f t="shared" si="80"/>
        <v>4</v>
      </c>
      <c r="W296">
        <f t="shared" si="81"/>
        <v>0.11054349461345764</v>
      </c>
      <c r="X296">
        <f t="shared" si="75"/>
        <v>1</v>
      </c>
      <c r="Y296">
        <f t="shared" si="76"/>
        <v>0.46647488614952548</v>
      </c>
      <c r="AA296">
        <f t="shared" si="82"/>
        <v>0.33248081841432242</v>
      </c>
      <c r="AB296">
        <f t="shared" si="83"/>
        <v>1</v>
      </c>
      <c r="AC296">
        <f t="shared" si="84"/>
        <v>0.68298966767406188</v>
      </c>
      <c r="AE296">
        <f t="shared" si="85"/>
        <v>9.0655509065550941</v>
      </c>
      <c r="AF296">
        <f t="shared" si="86"/>
        <v>33.333333333333336</v>
      </c>
      <c r="AG296">
        <f t="shared" si="87"/>
        <v>20.590519752621304</v>
      </c>
      <c r="AI296">
        <f t="shared" si="88"/>
        <v>9.0655509065550941</v>
      </c>
      <c r="AJ296">
        <f t="shared" si="88"/>
        <v>33.333333333333336</v>
      </c>
      <c r="AK296">
        <f t="shared" si="88"/>
        <v>20.590519752621304</v>
      </c>
      <c r="AR296">
        <f t="shared" si="89"/>
        <v>1.090655509065551</v>
      </c>
      <c r="AS296">
        <f t="shared" si="90"/>
        <v>1.3333333333333333</v>
      </c>
    </row>
    <row r="297" spans="1:45" x14ac:dyDescent="0.25">
      <c r="A297" t="s">
        <v>358</v>
      </c>
      <c r="B297">
        <v>243</v>
      </c>
      <c r="C297">
        <v>2</v>
      </c>
      <c r="D297">
        <v>192.5</v>
      </c>
      <c r="E297">
        <v>2.5</v>
      </c>
      <c r="F297" t="s">
        <v>484</v>
      </c>
      <c r="G297" t="s">
        <v>22</v>
      </c>
      <c r="H297">
        <v>2012</v>
      </c>
      <c r="I297">
        <v>3</v>
      </c>
      <c r="J297">
        <v>21</v>
      </c>
      <c r="K297">
        <v>6</v>
      </c>
      <c r="L297">
        <v>2</v>
      </c>
      <c r="M297" t="s">
        <v>20</v>
      </c>
      <c r="R297">
        <f t="shared" si="77"/>
        <v>3.1558441558441559</v>
      </c>
      <c r="S297">
        <f t="shared" si="78"/>
        <v>2.5</v>
      </c>
      <c r="T297">
        <f t="shared" si="79"/>
        <v>2.8088450276956167</v>
      </c>
      <c r="U297">
        <f t="shared" si="80"/>
        <v>2</v>
      </c>
      <c r="W297">
        <f t="shared" si="81"/>
        <v>1.3359757125990894</v>
      </c>
      <c r="X297">
        <f t="shared" si="75"/>
        <v>0.25</v>
      </c>
      <c r="Y297">
        <f t="shared" si="76"/>
        <v>0.65423027882792295</v>
      </c>
      <c r="AA297">
        <f t="shared" si="82"/>
        <v>1.1558441558441559</v>
      </c>
      <c r="AB297">
        <f t="shared" si="83"/>
        <v>0.5</v>
      </c>
      <c r="AC297">
        <f t="shared" si="84"/>
        <v>0.80884502769561673</v>
      </c>
      <c r="AE297">
        <f t="shared" si="85"/>
        <v>36.625514403292186</v>
      </c>
      <c r="AF297">
        <f t="shared" si="86"/>
        <v>20</v>
      </c>
      <c r="AG297">
        <f t="shared" si="87"/>
        <v>28.79635649956791</v>
      </c>
      <c r="AI297">
        <f t="shared" si="88"/>
        <v>36.625514403292186</v>
      </c>
      <c r="AJ297">
        <f t="shared" si="88"/>
        <v>20</v>
      </c>
      <c r="AK297">
        <f t="shared" si="88"/>
        <v>28.79635649956791</v>
      </c>
      <c r="AR297">
        <f t="shared" si="89"/>
        <v>0.63374485596707819</v>
      </c>
      <c r="AS297">
        <f t="shared" si="90"/>
        <v>0.8</v>
      </c>
    </row>
    <row r="298" spans="1:45" x14ac:dyDescent="0.25">
      <c r="A298" t="s">
        <v>358</v>
      </c>
      <c r="B298">
        <v>241</v>
      </c>
      <c r="C298">
        <v>4</v>
      </c>
      <c r="D298">
        <v>191</v>
      </c>
      <c r="E298">
        <v>1.5</v>
      </c>
      <c r="F298" t="s">
        <v>485</v>
      </c>
      <c r="G298" t="s">
        <v>22</v>
      </c>
      <c r="H298">
        <v>2012</v>
      </c>
      <c r="I298">
        <v>3</v>
      </c>
      <c r="J298">
        <v>21</v>
      </c>
      <c r="K298">
        <v>7</v>
      </c>
      <c r="L298">
        <v>2</v>
      </c>
      <c r="M298" t="s">
        <v>20</v>
      </c>
      <c r="R298">
        <f t="shared" si="77"/>
        <v>1.8926701570680629</v>
      </c>
      <c r="S298">
        <f t="shared" si="78"/>
        <v>1.5</v>
      </c>
      <c r="T298">
        <f t="shared" si="79"/>
        <v>1.684934786750542</v>
      </c>
      <c r="U298">
        <f t="shared" si="80"/>
        <v>4</v>
      </c>
      <c r="W298">
        <f t="shared" si="81"/>
        <v>4.4408390669115425</v>
      </c>
      <c r="X298">
        <f t="shared" si="75"/>
        <v>6.25</v>
      </c>
      <c r="Y298">
        <f t="shared" si="76"/>
        <v>5.3595269415977578</v>
      </c>
      <c r="AA298">
        <f t="shared" si="82"/>
        <v>2.1073298429319371</v>
      </c>
      <c r="AB298">
        <f t="shared" si="83"/>
        <v>2.5</v>
      </c>
      <c r="AC298">
        <f t="shared" si="84"/>
        <v>2.3150652132494578</v>
      </c>
      <c r="AE298">
        <f t="shared" si="85"/>
        <v>111.34163208852004</v>
      </c>
      <c r="AF298">
        <f t="shared" si="86"/>
        <v>166.66666666666666</v>
      </c>
      <c r="AG298">
        <f t="shared" si="87"/>
        <v>137.39791186305467</v>
      </c>
      <c r="AI298">
        <f t="shared" si="88"/>
        <v>111.34163208852004</v>
      </c>
      <c r="AJ298">
        <f t="shared" si="88"/>
        <v>166.66666666666666</v>
      </c>
      <c r="AK298">
        <f t="shared" si="88"/>
        <v>137.39791186305467</v>
      </c>
      <c r="AR298">
        <f t="shared" si="89"/>
        <v>2.1134163208852006</v>
      </c>
      <c r="AS298">
        <f t="shared" si="90"/>
        <v>2.6666666666666665</v>
      </c>
    </row>
    <row r="299" spans="1:45" x14ac:dyDescent="0.25">
      <c r="A299" t="s">
        <v>358</v>
      </c>
      <c r="B299">
        <v>245</v>
      </c>
      <c r="C299">
        <v>4</v>
      </c>
      <c r="D299">
        <v>191</v>
      </c>
      <c r="E299">
        <v>2</v>
      </c>
      <c r="F299" t="s">
        <v>486</v>
      </c>
      <c r="G299" t="s">
        <v>22</v>
      </c>
      <c r="H299">
        <v>2012</v>
      </c>
      <c r="I299">
        <v>3</v>
      </c>
      <c r="J299">
        <v>21</v>
      </c>
      <c r="K299">
        <v>8</v>
      </c>
      <c r="L299">
        <v>2</v>
      </c>
      <c r="M299" t="s">
        <v>20</v>
      </c>
      <c r="R299">
        <f t="shared" si="77"/>
        <v>2.5654450261780104</v>
      </c>
      <c r="S299">
        <f t="shared" si="78"/>
        <v>2</v>
      </c>
      <c r="T299">
        <f t="shared" si="79"/>
        <v>2.2651468059170075</v>
      </c>
      <c r="U299">
        <f t="shared" si="80"/>
        <v>4</v>
      </c>
      <c r="W299">
        <f t="shared" si="81"/>
        <v>2.0579479729174093</v>
      </c>
      <c r="X299">
        <f t="shared" si="75"/>
        <v>4</v>
      </c>
      <c r="Y299">
        <f t="shared" si="76"/>
        <v>3.0097156050199616</v>
      </c>
      <c r="AA299">
        <f t="shared" si="82"/>
        <v>1.4345549738219896</v>
      </c>
      <c r="AB299">
        <f t="shared" si="83"/>
        <v>2</v>
      </c>
      <c r="AC299">
        <f t="shared" si="84"/>
        <v>1.7348531940829925</v>
      </c>
      <c r="AE299">
        <f t="shared" si="85"/>
        <v>55.91836734693878</v>
      </c>
      <c r="AF299">
        <f t="shared" si="86"/>
        <v>100</v>
      </c>
      <c r="AG299">
        <f t="shared" si="87"/>
        <v>76.588995889856506</v>
      </c>
      <c r="AI299">
        <f t="shared" si="88"/>
        <v>55.91836734693878</v>
      </c>
      <c r="AJ299">
        <f t="shared" si="88"/>
        <v>100</v>
      </c>
      <c r="AK299">
        <f t="shared" si="88"/>
        <v>76.588995889856506</v>
      </c>
      <c r="AR299">
        <f t="shared" si="89"/>
        <v>1.5591836734693878</v>
      </c>
      <c r="AS299">
        <f t="shared" si="90"/>
        <v>2</v>
      </c>
    </row>
    <row r="300" spans="1:45" x14ac:dyDescent="0.25">
      <c r="A300" t="s">
        <v>358</v>
      </c>
      <c r="B300">
        <v>249</v>
      </c>
      <c r="C300">
        <v>2</v>
      </c>
      <c r="D300">
        <v>193</v>
      </c>
      <c r="E300">
        <v>2</v>
      </c>
      <c r="F300" t="s">
        <v>487</v>
      </c>
      <c r="G300" t="s">
        <v>22</v>
      </c>
      <c r="H300">
        <v>2012</v>
      </c>
      <c r="I300">
        <v>3</v>
      </c>
      <c r="J300">
        <v>21</v>
      </c>
      <c r="K300">
        <v>9</v>
      </c>
      <c r="L300">
        <v>2</v>
      </c>
      <c r="M300" t="s">
        <v>20</v>
      </c>
      <c r="R300">
        <f t="shared" si="77"/>
        <v>2.5803108808290154</v>
      </c>
      <c r="S300">
        <f t="shared" si="78"/>
        <v>2</v>
      </c>
      <c r="T300">
        <f t="shared" si="79"/>
        <v>2.2717001918514756</v>
      </c>
      <c r="U300">
        <f t="shared" si="80"/>
        <v>2</v>
      </c>
      <c r="W300">
        <f t="shared" si="81"/>
        <v>0.33676071840854771</v>
      </c>
      <c r="X300">
        <f t="shared" si="75"/>
        <v>0</v>
      </c>
      <c r="Y300">
        <f t="shared" si="76"/>
        <v>7.382099425212868E-2</v>
      </c>
      <c r="AA300">
        <f t="shared" si="82"/>
        <v>0.58031088082901539</v>
      </c>
      <c r="AB300">
        <f t="shared" si="83"/>
        <v>0</v>
      </c>
      <c r="AC300">
        <f t="shared" si="84"/>
        <v>0.27170019185147565</v>
      </c>
      <c r="AE300">
        <f t="shared" si="85"/>
        <v>22.489959839357425</v>
      </c>
      <c r="AF300">
        <f t="shared" si="86"/>
        <v>0</v>
      </c>
      <c r="AG300">
        <f t="shared" si="87"/>
        <v>11.96021344832635</v>
      </c>
      <c r="AI300">
        <f t="shared" si="88"/>
        <v>22.489959839357425</v>
      </c>
      <c r="AJ300">
        <f t="shared" si="88"/>
        <v>0</v>
      </c>
      <c r="AK300">
        <f t="shared" si="88"/>
        <v>11.96021344832635</v>
      </c>
      <c r="AR300">
        <f t="shared" si="89"/>
        <v>0.77510040160642579</v>
      </c>
      <c r="AS300">
        <f t="shared" si="90"/>
        <v>1</v>
      </c>
    </row>
    <row r="301" spans="1:45" x14ac:dyDescent="0.25">
      <c r="A301" t="s">
        <v>358</v>
      </c>
      <c r="B301">
        <v>250</v>
      </c>
      <c r="C301">
        <v>8</v>
      </c>
      <c r="D301">
        <v>193.5</v>
      </c>
      <c r="E301">
        <v>5.5</v>
      </c>
      <c r="F301" t="s">
        <v>488</v>
      </c>
      <c r="G301" t="s">
        <v>22</v>
      </c>
      <c r="H301">
        <v>2012</v>
      </c>
      <c r="I301">
        <v>3</v>
      </c>
      <c r="J301">
        <v>21</v>
      </c>
      <c r="K301">
        <v>10</v>
      </c>
      <c r="L301">
        <v>2</v>
      </c>
      <c r="M301" t="s">
        <v>20</v>
      </c>
      <c r="R301">
        <f t="shared" si="77"/>
        <v>7.1059431524547803</v>
      </c>
      <c r="S301">
        <f t="shared" si="78"/>
        <v>5.5</v>
      </c>
      <c r="T301">
        <f t="shared" si="79"/>
        <v>6.2516147784793406</v>
      </c>
      <c r="U301">
        <f t="shared" si="80"/>
        <v>8</v>
      </c>
      <c r="W301">
        <f t="shared" si="81"/>
        <v>0.79933764664249629</v>
      </c>
      <c r="X301">
        <f t="shared" si="75"/>
        <v>6.25</v>
      </c>
      <c r="Y301">
        <f t="shared" si="76"/>
        <v>3.0568508828318453</v>
      </c>
      <c r="AA301">
        <f t="shared" si="82"/>
        <v>0.89405684754521975</v>
      </c>
      <c r="AB301">
        <f t="shared" si="83"/>
        <v>2.5</v>
      </c>
      <c r="AC301">
        <f t="shared" si="84"/>
        <v>1.7483852215206594</v>
      </c>
      <c r="AE301">
        <f t="shared" si="85"/>
        <v>12.581818181818184</v>
      </c>
      <c r="AF301">
        <f t="shared" si="86"/>
        <v>45.454545454545453</v>
      </c>
      <c r="AG301">
        <f t="shared" si="87"/>
        <v>27.966937878823384</v>
      </c>
      <c r="AI301">
        <f t="shared" si="88"/>
        <v>12.581818181818184</v>
      </c>
      <c r="AJ301">
        <f t="shared" si="88"/>
        <v>45.454545454545453</v>
      </c>
      <c r="AK301">
        <f t="shared" si="88"/>
        <v>27.966937878823384</v>
      </c>
      <c r="AR301">
        <f t="shared" si="89"/>
        <v>1.1258181818181818</v>
      </c>
      <c r="AS301">
        <f t="shared" si="90"/>
        <v>1.4545454545454546</v>
      </c>
    </row>
    <row r="302" spans="1:45" x14ac:dyDescent="0.25">
      <c r="A302" t="s">
        <v>358</v>
      </c>
      <c r="B302">
        <v>254</v>
      </c>
      <c r="C302">
        <v>5</v>
      </c>
      <c r="D302">
        <v>194.5</v>
      </c>
      <c r="E302">
        <v>6</v>
      </c>
      <c r="F302" t="s">
        <v>489</v>
      </c>
      <c r="G302" t="s">
        <v>22</v>
      </c>
      <c r="H302">
        <v>2012</v>
      </c>
      <c r="I302">
        <v>3</v>
      </c>
      <c r="J302">
        <v>21</v>
      </c>
      <c r="K302">
        <v>11</v>
      </c>
      <c r="L302">
        <v>2</v>
      </c>
      <c r="M302" t="s">
        <v>20</v>
      </c>
      <c r="R302">
        <f t="shared" si="77"/>
        <v>7.8354755784061698</v>
      </c>
      <c r="S302">
        <f t="shared" si="78"/>
        <v>6</v>
      </c>
      <c r="T302">
        <f t="shared" si="79"/>
        <v>6.8565919719957833</v>
      </c>
      <c r="U302">
        <f t="shared" si="80"/>
        <v>5</v>
      </c>
      <c r="W302">
        <f t="shared" si="81"/>
        <v>8.0399217557378027</v>
      </c>
      <c r="X302">
        <f t="shared" si="75"/>
        <v>1</v>
      </c>
      <c r="Y302">
        <f t="shared" si="76"/>
        <v>3.4469337504791913</v>
      </c>
      <c r="AA302">
        <f t="shared" si="82"/>
        <v>2.8354755784061698</v>
      </c>
      <c r="AB302">
        <f t="shared" si="83"/>
        <v>1</v>
      </c>
      <c r="AC302">
        <f t="shared" si="84"/>
        <v>1.8565919719957833</v>
      </c>
      <c r="AE302">
        <f t="shared" si="85"/>
        <v>36.187664041994758</v>
      </c>
      <c r="AF302">
        <f t="shared" si="86"/>
        <v>16.666666666666668</v>
      </c>
      <c r="AG302">
        <f t="shared" si="87"/>
        <v>27.077474926007238</v>
      </c>
      <c r="AI302">
        <f t="shared" si="88"/>
        <v>36.187664041994758</v>
      </c>
      <c r="AJ302">
        <f t="shared" si="88"/>
        <v>16.666666666666668</v>
      </c>
      <c r="AK302">
        <f t="shared" si="88"/>
        <v>27.077474926007238</v>
      </c>
      <c r="AR302">
        <f t="shared" si="89"/>
        <v>0.63812335958005251</v>
      </c>
      <c r="AS302">
        <f t="shared" si="90"/>
        <v>0.83333333333333337</v>
      </c>
    </row>
    <row r="303" spans="1:45" x14ac:dyDescent="0.25">
      <c r="A303" t="s">
        <v>358</v>
      </c>
      <c r="B303">
        <v>249</v>
      </c>
      <c r="C303">
        <v>16</v>
      </c>
      <c r="D303">
        <v>193</v>
      </c>
      <c r="E303">
        <v>12.5</v>
      </c>
      <c r="F303" t="s">
        <v>490</v>
      </c>
      <c r="G303" t="s">
        <v>22</v>
      </c>
      <c r="H303">
        <v>2012</v>
      </c>
      <c r="I303">
        <v>3</v>
      </c>
      <c r="J303">
        <v>21</v>
      </c>
      <c r="K303">
        <v>12</v>
      </c>
      <c r="L303">
        <v>2</v>
      </c>
      <c r="M303" t="s">
        <v>20</v>
      </c>
      <c r="R303">
        <f t="shared" si="77"/>
        <v>16.126943005181346</v>
      </c>
      <c r="S303">
        <f t="shared" si="78"/>
        <v>12.5</v>
      </c>
      <c r="T303">
        <f t="shared" si="79"/>
        <v>14.198126199071723</v>
      </c>
      <c r="U303">
        <f t="shared" si="80"/>
        <v>16</v>
      </c>
      <c r="W303">
        <f t="shared" si="81"/>
        <v>1.6114526564471193E-2</v>
      </c>
      <c r="X303">
        <f t="shared" si="75"/>
        <v>12.25</v>
      </c>
      <c r="Y303">
        <f t="shared" si="76"/>
        <v>3.2467491944717164</v>
      </c>
      <c r="AA303">
        <f t="shared" si="82"/>
        <v>0.12694300518134582</v>
      </c>
      <c r="AB303">
        <f t="shared" si="83"/>
        <v>3.5</v>
      </c>
      <c r="AC303">
        <f t="shared" si="84"/>
        <v>1.8018738009282771</v>
      </c>
      <c r="AE303">
        <f t="shared" si="85"/>
        <v>0.78714859437750184</v>
      </c>
      <c r="AF303">
        <f t="shared" si="86"/>
        <v>28</v>
      </c>
      <c r="AG303">
        <f t="shared" si="87"/>
        <v>12.690926786142272</v>
      </c>
      <c r="AI303">
        <f t="shared" si="88"/>
        <v>0.78714859437750184</v>
      </c>
      <c r="AJ303">
        <f t="shared" si="88"/>
        <v>28</v>
      </c>
      <c r="AK303">
        <f t="shared" si="88"/>
        <v>12.690926786142272</v>
      </c>
      <c r="AR303">
        <f t="shared" si="89"/>
        <v>0.99212851405622493</v>
      </c>
      <c r="AS303">
        <f t="shared" si="90"/>
        <v>1.28</v>
      </c>
    </row>
    <row r="304" spans="1:45" x14ac:dyDescent="0.25">
      <c r="A304" t="s">
        <v>358</v>
      </c>
      <c r="B304">
        <v>252</v>
      </c>
      <c r="C304">
        <v>8</v>
      </c>
      <c r="D304">
        <v>200</v>
      </c>
      <c r="E304">
        <v>11</v>
      </c>
      <c r="F304" t="s">
        <v>491</v>
      </c>
      <c r="G304" t="s">
        <v>22</v>
      </c>
      <c r="H304">
        <v>2012</v>
      </c>
      <c r="I304">
        <v>3</v>
      </c>
      <c r="J304">
        <v>21</v>
      </c>
      <c r="K304">
        <v>13</v>
      </c>
      <c r="L304">
        <v>2</v>
      </c>
      <c r="M304" t="s">
        <v>20</v>
      </c>
      <c r="R304">
        <f t="shared" si="77"/>
        <v>13.86</v>
      </c>
      <c r="S304">
        <f t="shared" si="78"/>
        <v>11</v>
      </c>
      <c r="T304">
        <f t="shared" si="79"/>
        <v>12.347469376354006</v>
      </c>
      <c r="U304">
        <f t="shared" si="80"/>
        <v>8</v>
      </c>
      <c r="W304">
        <f t="shared" si="81"/>
        <v>34.33959999999999</v>
      </c>
      <c r="X304">
        <f t="shared" si="75"/>
        <v>9</v>
      </c>
      <c r="Y304">
        <f t="shared" si="76"/>
        <v>18.900489978335891</v>
      </c>
      <c r="AA304">
        <f t="shared" si="82"/>
        <v>5.8599999999999994</v>
      </c>
      <c r="AB304">
        <f t="shared" si="83"/>
        <v>3</v>
      </c>
      <c r="AC304">
        <f t="shared" si="84"/>
        <v>4.347469376354006</v>
      </c>
      <c r="AE304">
        <f t="shared" si="85"/>
        <v>42.279942279942283</v>
      </c>
      <c r="AF304">
        <f t="shared" si="86"/>
        <v>27.272727272727273</v>
      </c>
      <c r="AG304">
        <f t="shared" si="87"/>
        <v>35.209395900018329</v>
      </c>
      <c r="AI304">
        <f t="shared" si="88"/>
        <v>42.279942279942283</v>
      </c>
      <c r="AJ304">
        <f t="shared" si="88"/>
        <v>27.272727272727273</v>
      </c>
      <c r="AK304">
        <f t="shared" si="88"/>
        <v>35.209395900018329</v>
      </c>
      <c r="AR304">
        <f t="shared" si="89"/>
        <v>0.57720057720057727</v>
      </c>
      <c r="AS304">
        <f t="shared" si="90"/>
        <v>0.72727272727272729</v>
      </c>
    </row>
    <row r="305" spans="1:45" x14ac:dyDescent="0.25">
      <c r="A305" t="s">
        <v>358</v>
      </c>
      <c r="B305">
        <v>244</v>
      </c>
      <c r="C305">
        <v>6</v>
      </c>
      <c r="D305">
        <v>203</v>
      </c>
      <c r="E305">
        <v>7</v>
      </c>
      <c r="F305" t="s">
        <v>492</v>
      </c>
      <c r="G305" t="s">
        <v>22</v>
      </c>
      <c r="H305">
        <v>2012</v>
      </c>
      <c r="I305">
        <v>3</v>
      </c>
      <c r="J305">
        <v>21</v>
      </c>
      <c r="K305">
        <v>14</v>
      </c>
      <c r="L305">
        <v>2</v>
      </c>
      <c r="M305" t="s">
        <v>20</v>
      </c>
      <c r="R305">
        <f t="shared" si="77"/>
        <v>8.4137931034482758</v>
      </c>
      <c r="S305">
        <f t="shared" si="78"/>
        <v>7</v>
      </c>
      <c r="T305">
        <f t="shared" si="79"/>
        <v>7.6744088843465939</v>
      </c>
      <c r="U305">
        <f t="shared" si="80"/>
        <v>6</v>
      </c>
      <c r="W305">
        <f t="shared" si="81"/>
        <v>5.8263971462544584</v>
      </c>
      <c r="X305">
        <f t="shared" si="75"/>
        <v>1</v>
      </c>
      <c r="Y305">
        <f t="shared" si="76"/>
        <v>2.8036451119788053</v>
      </c>
      <c r="AA305">
        <f t="shared" si="82"/>
        <v>2.4137931034482758</v>
      </c>
      <c r="AB305">
        <f t="shared" si="83"/>
        <v>1</v>
      </c>
      <c r="AC305">
        <f t="shared" si="84"/>
        <v>1.6744088843465939</v>
      </c>
      <c r="AE305">
        <f t="shared" si="85"/>
        <v>28.688524590163937</v>
      </c>
      <c r="AF305">
        <f t="shared" si="86"/>
        <v>14.285714285714286</v>
      </c>
      <c r="AG305">
        <f t="shared" si="87"/>
        <v>21.818082794127204</v>
      </c>
      <c r="AI305">
        <f t="shared" si="88"/>
        <v>28.688524590163937</v>
      </c>
      <c r="AJ305">
        <f t="shared" si="88"/>
        <v>14.285714285714286</v>
      </c>
      <c r="AK305">
        <f t="shared" si="88"/>
        <v>21.818082794127204</v>
      </c>
      <c r="AR305">
        <f t="shared" si="89"/>
        <v>0.71311475409836067</v>
      </c>
      <c r="AS305">
        <f t="shared" si="90"/>
        <v>0.8571428571428571</v>
      </c>
    </row>
    <row r="306" spans="1:45" x14ac:dyDescent="0.25">
      <c r="A306" t="s">
        <v>358</v>
      </c>
      <c r="B306">
        <v>241</v>
      </c>
      <c r="C306">
        <v>5</v>
      </c>
      <c r="D306">
        <v>203</v>
      </c>
      <c r="E306">
        <v>9.5</v>
      </c>
      <c r="F306" t="s">
        <v>493</v>
      </c>
      <c r="G306" t="s">
        <v>22</v>
      </c>
      <c r="H306">
        <v>2012</v>
      </c>
      <c r="I306">
        <v>3</v>
      </c>
      <c r="J306">
        <v>21</v>
      </c>
      <c r="K306">
        <v>15</v>
      </c>
      <c r="L306">
        <v>2</v>
      </c>
      <c r="M306" t="s">
        <v>20</v>
      </c>
      <c r="R306">
        <f t="shared" si="77"/>
        <v>11.27832512315271</v>
      </c>
      <c r="S306">
        <f t="shared" si="78"/>
        <v>9.5</v>
      </c>
      <c r="T306">
        <f t="shared" si="79"/>
        <v>10.35104287837466</v>
      </c>
      <c r="U306">
        <f t="shared" si="80"/>
        <v>5</v>
      </c>
      <c r="W306">
        <f t="shared" si="81"/>
        <v>39.41736635201049</v>
      </c>
      <c r="X306">
        <f t="shared" si="75"/>
        <v>20.25</v>
      </c>
      <c r="Y306">
        <f t="shared" si="76"/>
        <v>28.633659886204164</v>
      </c>
      <c r="AA306">
        <f t="shared" si="82"/>
        <v>6.27832512315271</v>
      </c>
      <c r="AB306">
        <f t="shared" si="83"/>
        <v>4.5</v>
      </c>
      <c r="AC306">
        <f t="shared" si="84"/>
        <v>5.3510428783746598</v>
      </c>
      <c r="AE306">
        <f t="shared" si="85"/>
        <v>55.667176239353566</v>
      </c>
      <c r="AF306">
        <f t="shared" si="86"/>
        <v>47.368421052631582</v>
      </c>
      <c r="AG306">
        <f t="shared" si="87"/>
        <v>51.695688456223372</v>
      </c>
      <c r="AI306">
        <f t="shared" si="88"/>
        <v>55.667176239353566</v>
      </c>
      <c r="AJ306">
        <f t="shared" si="88"/>
        <v>47.368421052631582</v>
      </c>
      <c r="AK306">
        <f t="shared" si="88"/>
        <v>51.695688456223372</v>
      </c>
      <c r="AR306">
        <f t="shared" si="89"/>
        <v>0.44332823760646428</v>
      </c>
      <c r="AS306">
        <f t="shared" si="90"/>
        <v>0.52631578947368418</v>
      </c>
    </row>
    <row r="307" spans="1:45" x14ac:dyDescent="0.25">
      <c r="A307" t="s">
        <v>358</v>
      </c>
      <c r="B307">
        <v>239</v>
      </c>
      <c r="C307">
        <v>9</v>
      </c>
      <c r="D307">
        <v>203.5</v>
      </c>
      <c r="E307">
        <v>10</v>
      </c>
      <c r="F307" t="s">
        <v>494</v>
      </c>
      <c r="G307" t="s">
        <v>22</v>
      </c>
      <c r="H307">
        <v>2012</v>
      </c>
      <c r="I307">
        <v>3</v>
      </c>
      <c r="J307">
        <v>21</v>
      </c>
      <c r="K307">
        <v>16</v>
      </c>
      <c r="L307">
        <v>2</v>
      </c>
      <c r="M307" t="s">
        <v>20</v>
      </c>
      <c r="R307">
        <f t="shared" si="77"/>
        <v>11.744471744471744</v>
      </c>
      <c r="S307">
        <f t="shared" si="78"/>
        <v>10</v>
      </c>
      <c r="T307">
        <f t="shared" si="79"/>
        <v>10.837191400206857</v>
      </c>
      <c r="U307">
        <f t="shared" si="80"/>
        <v>9</v>
      </c>
      <c r="W307">
        <f t="shared" si="81"/>
        <v>7.5321251562037759</v>
      </c>
      <c r="X307">
        <f t="shared" si="75"/>
        <v>1</v>
      </c>
      <c r="Y307">
        <f t="shared" si="76"/>
        <v>3.3752722409940312</v>
      </c>
      <c r="AA307">
        <f t="shared" si="82"/>
        <v>2.7444717444717437</v>
      </c>
      <c r="AB307">
        <f t="shared" si="83"/>
        <v>1</v>
      </c>
      <c r="AC307">
        <f t="shared" si="84"/>
        <v>1.8371914002068568</v>
      </c>
      <c r="AE307">
        <f t="shared" si="85"/>
        <v>23.368200836820076</v>
      </c>
      <c r="AF307">
        <f t="shared" si="86"/>
        <v>10</v>
      </c>
      <c r="AG307">
        <f t="shared" si="87"/>
        <v>16.952652512640768</v>
      </c>
      <c r="AI307">
        <f t="shared" si="88"/>
        <v>23.368200836820076</v>
      </c>
      <c r="AJ307">
        <f t="shared" si="88"/>
        <v>10</v>
      </c>
      <c r="AK307">
        <f t="shared" si="88"/>
        <v>16.952652512640768</v>
      </c>
      <c r="AR307">
        <f t="shared" si="89"/>
        <v>0.76631799163179926</v>
      </c>
      <c r="AS307">
        <f t="shared" si="90"/>
        <v>0.9</v>
      </c>
    </row>
    <row r="308" spans="1:45" x14ac:dyDescent="0.25">
      <c r="A308" t="s">
        <v>358</v>
      </c>
      <c r="B308">
        <v>241</v>
      </c>
      <c r="C308">
        <v>10</v>
      </c>
      <c r="D308">
        <v>210</v>
      </c>
      <c r="E308">
        <v>4.5</v>
      </c>
      <c r="F308" t="s">
        <v>495</v>
      </c>
      <c r="G308" t="s">
        <v>22</v>
      </c>
      <c r="H308">
        <v>2012</v>
      </c>
      <c r="I308">
        <v>3</v>
      </c>
      <c r="J308">
        <v>21</v>
      </c>
      <c r="K308">
        <v>17</v>
      </c>
      <c r="L308">
        <v>2</v>
      </c>
      <c r="M308" t="s">
        <v>20</v>
      </c>
      <c r="R308">
        <f t="shared" si="77"/>
        <v>5.1642857142857146</v>
      </c>
      <c r="S308">
        <f t="shared" si="78"/>
        <v>4.5</v>
      </c>
      <c r="T308">
        <f t="shared" si="79"/>
        <v>4.8207142327963926</v>
      </c>
      <c r="U308">
        <f t="shared" si="80"/>
        <v>10</v>
      </c>
      <c r="W308">
        <f t="shared" si="81"/>
        <v>23.384132653061222</v>
      </c>
      <c r="X308">
        <f t="shared" si="75"/>
        <v>30.25</v>
      </c>
      <c r="Y308">
        <f t="shared" si="76"/>
        <v>26.825001058357859</v>
      </c>
      <c r="AA308">
        <f t="shared" si="82"/>
        <v>4.8357142857142854</v>
      </c>
      <c r="AB308">
        <f t="shared" si="83"/>
        <v>5.5</v>
      </c>
      <c r="AC308">
        <f t="shared" si="84"/>
        <v>5.1792857672036074</v>
      </c>
      <c r="AE308">
        <f t="shared" si="85"/>
        <v>93.637621023513134</v>
      </c>
      <c r="AF308">
        <f t="shared" si="86"/>
        <v>122.22222222222223</v>
      </c>
      <c r="AG308">
        <f t="shared" si="87"/>
        <v>107.43814126064086</v>
      </c>
      <c r="AI308">
        <f t="shared" si="88"/>
        <v>93.637621023513134</v>
      </c>
      <c r="AJ308">
        <f t="shared" si="88"/>
        <v>122.22222222222223</v>
      </c>
      <c r="AK308">
        <f t="shared" si="88"/>
        <v>107.43814126064086</v>
      </c>
      <c r="AR308">
        <f t="shared" si="89"/>
        <v>1.9363762102351312</v>
      </c>
      <c r="AS308">
        <f t="shared" si="90"/>
        <v>2.2222222222222223</v>
      </c>
    </row>
    <row r="309" spans="1:45" x14ac:dyDescent="0.25">
      <c r="A309" t="s">
        <v>358</v>
      </c>
      <c r="B309">
        <v>236</v>
      </c>
      <c r="C309">
        <v>8</v>
      </c>
      <c r="D309">
        <v>207.5</v>
      </c>
      <c r="E309">
        <v>13.5</v>
      </c>
      <c r="F309" t="s">
        <v>496</v>
      </c>
      <c r="G309" t="s">
        <v>22</v>
      </c>
      <c r="H309">
        <v>2012</v>
      </c>
      <c r="I309">
        <v>3</v>
      </c>
      <c r="J309">
        <v>21</v>
      </c>
      <c r="K309">
        <v>18</v>
      </c>
      <c r="L309">
        <v>2</v>
      </c>
      <c r="M309" t="s">
        <v>20</v>
      </c>
      <c r="R309">
        <f t="shared" si="77"/>
        <v>15.35421686746988</v>
      </c>
      <c r="S309">
        <f t="shared" si="78"/>
        <v>13.5</v>
      </c>
      <c r="T309">
        <f t="shared" si="79"/>
        <v>14.397288901416244</v>
      </c>
      <c r="U309">
        <f t="shared" si="80"/>
        <v>8</v>
      </c>
      <c r="W309">
        <f t="shared" si="81"/>
        <v>54.084505733778492</v>
      </c>
      <c r="X309">
        <f t="shared" si="75"/>
        <v>30.25</v>
      </c>
      <c r="Y309">
        <f t="shared" si="76"/>
        <v>40.925305288183459</v>
      </c>
      <c r="AA309">
        <f t="shared" si="82"/>
        <v>7.35421686746988</v>
      </c>
      <c r="AB309">
        <f t="shared" si="83"/>
        <v>5.5</v>
      </c>
      <c r="AC309">
        <f t="shared" si="84"/>
        <v>6.3972889014162444</v>
      </c>
      <c r="AE309">
        <f t="shared" si="85"/>
        <v>47.897049591964851</v>
      </c>
      <c r="AF309">
        <f t="shared" si="86"/>
        <v>40.74074074074074</v>
      </c>
      <c r="AG309">
        <f t="shared" si="87"/>
        <v>44.433982989581814</v>
      </c>
      <c r="AI309">
        <f t="shared" si="88"/>
        <v>47.897049591964851</v>
      </c>
      <c r="AJ309">
        <f t="shared" si="88"/>
        <v>40.74074074074074</v>
      </c>
      <c r="AK309">
        <f t="shared" si="88"/>
        <v>44.433982989581814</v>
      </c>
      <c r="AR309">
        <f t="shared" si="89"/>
        <v>0.52102950408035154</v>
      </c>
      <c r="AS309">
        <f t="shared" si="90"/>
        <v>0.59259259259259256</v>
      </c>
    </row>
    <row r="310" spans="1:45" x14ac:dyDescent="0.25">
      <c r="A310" t="s">
        <v>358</v>
      </c>
      <c r="B310">
        <v>234</v>
      </c>
      <c r="C310">
        <v>11</v>
      </c>
      <c r="D310">
        <v>218</v>
      </c>
      <c r="E310">
        <v>7.5</v>
      </c>
      <c r="F310" t="s">
        <v>497</v>
      </c>
      <c r="G310" t="s">
        <v>22</v>
      </c>
      <c r="H310">
        <v>2012</v>
      </c>
      <c r="I310">
        <v>3</v>
      </c>
      <c r="J310">
        <v>21</v>
      </c>
      <c r="K310">
        <v>19</v>
      </c>
      <c r="L310">
        <v>2</v>
      </c>
      <c r="M310" t="s">
        <v>20</v>
      </c>
      <c r="R310">
        <f t="shared" si="77"/>
        <v>8.0504587155963296</v>
      </c>
      <c r="S310">
        <f t="shared" si="78"/>
        <v>7.5</v>
      </c>
      <c r="T310">
        <f t="shared" si="79"/>
        <v>7.7703565147921285</v>
      </c>
      <c r="U310">
        <f t="shared" si="80"/>
        <v>11</v>
      </c>
      <c r="W310">
        <f t="shared" si="81"/>
        <v>8.699793788401653</v>
      </c>
      <c r="X310">
        <f t="shared" si="75"/>
        <v>12.25</v>
      </c>
      <c r="Y310">
        <f t="shared" si="76"/>
        <v>10.430597041545647</v>
      </c>
      <c r="AA310">
        <f t="shared" si="82"/>
        <v>2.9495412844036704</v>
      </c>
      <c r="AB310">
        <f t="shared" si="83"/>
        <v>3.5</v>
      </c>
      <c r="AC310">
        <f t="shared" si="84"/>
        <v>3.2296434852078715</v>
      </c>
      <c r="AE310">
        <f t="shared" si="85"/>
        <v>36.638176638176645</v>
      </c>
      <c r="AF310">
        <f t="shared" si="86"/>
        <v>46.666666666666664</v>
      </c>
      <c r="AG310">
        <f t="shared" si="87"/>
        <v>41.563646134636471</v>
      </c>
      <c r="AI310">
        <f t="shared" si="88"/>
        <v>36.638176638176645</v>
      </c>
      <c r="AJ310">
        <f t="shared" si="88"/>
        <v>46.666666666666664</v>
      </c>
      <c r="AK310">
        <f t="shared" si="88"/>
        <v>41.563646134636471</v>
      </c>
      <c r="AR310">
        <f t="shared" si="89"/>
        <v>1.3663817663817666</v>
      </c>
      <c r="AS310">
        <f t="shared" si="90"/>
        <v>1.4666666666666666</v>
      </c>
    </row>
    <row r="311" spans="1:45" x14ac:dyDescent="0.25">
      <c r="A311" t="s">
        <v>358</v>
      </c>
      <c r="B311">
        <v>239</v>
      </c>
      <c r="C311">
        <v>15</v>
      </c>
      <c r="D311">
        <v>219.5</v>
      </c>
      <c r="E311">
        <v>7</v>
      </c>
      <c r="F311" t="s">
        <v>498</v>
      </c>
      <c r="G311" t="s">
        <v>22</v>
      </c>
      <c r="H311">
        <v>2012</v>
      </c>
      <c r="I311">
        <v>3</v>
      </c>
      <c r="J311">
        <v>21</v>
      </c>
      <c r="K311">
        <v>20</v>
      </c>
      <c r="L311">
        <v>2</v>
      </c>
      <c r="M311" t="s">
        <v>20</v>
      </c>
      <c r="R311">
        <f t="shared" si="77"/>
        <v>7.6218678815489751</v>
      </c>
      <c r="S311">
        <f t="shared" si="78"/>
        <v>7</v>
      </c>
      <c r="T311">
        <f t="shared" si="79"/>
        <v>7.3043189395619104</v>
      </c>
      <c r="U311">
        <f t="shared" si="80"/>
        <v>15</v>
      </c>
      <c r="W311">
        <f t="shared" si="81"/>
        <v>54.436833557318607</v>
      </c>
      <c r="X311">
        <f t="shared" si="75"/>
        <v>64</v>
      </c>
      <c r="Y311">
        <f t="shared" si="76"/>
        <v>59.223506983985523</v>
      </c>
      <c r="AA311">
        <f t="shared" si="82"/>
        <v>7.3781321184510249</v>
      </c>
      <c r="AB311">
        <f t="shared" si="83"/>
        <v>8</v>
      </c>
      <c r="AC311">
        <f t="shared" si="84"/>
        <v>7.6956810604380896</v>
      </c>
      <c r="AE311">
        <f t="shared" si="85"/>
        <v>96.802151823072322</v>
      </c>
      <c r="AF311">
        <f t="shared" si="86"/>
        <v>114.28571428571429</v>
      </c>
      <c r="AG311">
        <f t="shared" si="87"/>
        <v>105.35795498682937</v>
      </c>
      <c r="AI311">
        <f t="shared" si="88"/>
        <v>96.802151823072322</v>
      </c>
      <c r="AJ311">
        <f t="shared" si="88"/>
        <v>114.28571428571429</v>
      </c>
      <c r="AK311">
        <f t="shared" si="88"/>
        <v>105.35795498682937</v>
      </c>
      <c r="AR311">
        <f t="shared" si="89"/>
        <v>1.9680215182307232</v>
      </c>
      <c r="AS311">
        <f t="shared" si="90"/>
        <v>2.1428571428571428</v>
      </c>
    </row>
    <row r="312" spans="1:45" x14ac:dyDescent="0.25">
      <c r="A312" t="s">
        <v>358</v>
      </c>
      <c r="B312">
        <v>245</v>
      </c>
      <c r="C312">
        <v>14</v>
      </c>
      <c r="D312">
        <v>216</v>
      </c>
      <c r="E312">
        <v>13</v>
      </c>
      <c r="F312" t="s">
        <v>499</v>
      </c>
      <c r="G312" t="s">
        <v>22</v>
      </c>
      <c r="H312">
        <v>2012</v>
      </c>
      <c r="I312">
        <v>3</v>
      </c>
      <c r="J312">
        <v>21</v>
      </c>
      <c r="K312">
        <v>21</v>
      </c>
      <c r="L312">
        <v>2</v>
      </c>
      <c r="M312" t="s">
        <v>20</v>
      </c>
      <c r="R312">
        <f t="shared" si="77"/>
        <v>14.74537037037037</v>
      </c>
      <c r="S312">
        <f t="shared" si="78"/>
        <v>13</v>
      </c>
      <c r="T312">
        <f t="shared" si="79"/>
        <v>13.845209092491698</v>
      </c>
      <c r="U312">
        <f t="shared" si="80"/>
        <v>14</v>
      </c>
      <c r="W312">
        <f t="shared" si="81"/>
        <v>0.5555769890260629</v>
      </c>
      <c r="X312">
        <f t="shared" si="75"/>
        <v>1</v>
      </c>
      <c r="Y312">
        <f t="shared" si="76"/>
        <v>2.3960225047243582E-2</v>
      </c>
      <c r="AA312">
        <f t="shared" si="82"/>
        <v>0.74537037037037024</v>
      </c>
      <c r="AB312">
        <f t="shared" si="83"/>
        <v>1</v>
      </c>
      <c r="AC312">
        <f t="shared" si="84"/>
        <v>0.1547909075083016</v>
      </c>
      <c r="AE312">
        <f t="shared" si="85"/>
        <v>5.0549450549450539</v>
      </c>
      <c r="AF312">
        <f t="shared" si="86"/>
        <v>7.6923076923076925</v>
      </c>
      <c r="AG312">
        <f t="shared" si="87"/>
        <v>1.1180106163383636</v>
      </c>
      <c r="AI312">
        <f t="shared" si="88"/>
        <v>5.0549450549450539</v>
      </c>
      <c r="AJ312">
        <f t="shared" si="88"/>
        <v>7.6923076923076925</v>
      </c>
      <c r="AK312">
        <f t="shared" si="88"/>
        <v>1.1180106163383636</v>
      </c>
      <c r="AR312">
        <f t="shared" si="89"/>
        <v>0.94945054945054941</v>
      </c>
      <c r="AS312">
        <f t="shared" si="90"/>
        <v>1.0769230769230769</v>
      </c>
    </row>
    <row r="313" spans="1:45" x14ac:dyDescent="0.25">
      <c r="A313" t="s">
        <v>358</v>
      </c>
      <c r="B313">
        <v>244</v>
      </c>
      <c r="C313">
        <v>16</v>
      </c>
      <c r="D313">
        <v>219</v>
      </c>
      <c r="E313">
        <v>16</v>
      </c>
      <c r="F313" t="s">
        <v>500</v>
      </c>
      <c r="G313" t="s">
        <v>22</v>
      </c>
      <c r="H313">
        <v>2012</v>
      </c>
      <c r="I313">
        <v>3</v>
      </c>
      <c r="J313">
        <v>21</v>
      </c>
      <c r="K313">
        <v>22</v>
      </c>
      <c r="L313">
        <v>2</v>
      </c>
      <c r="M313" t="s">
        <v>20</v>
      </c>
      <c r="R313">
        <f t="shared" si="77"/>
        <v>17.826484018264839</v>
      </c>
      <c r="S313">
        <f t="shared" si="78"/>
        <v>16</v>
      </c>
      <c r="T313">
        <f t="shared" si="79"/>
        <v>16.888568450056312</v>
      </c>
      <c r="U313">
        <f t="shared" si="80"/>
        <v>16</v>
      </c>
      <c r="W313">
        <f t="shared" si="81"/>
        <v>3.3360438689768732</v>
      </c>
      <c r="X313">
        <f t="shared" si="75"/>
        <v>0</v>
      </c>
      <c r="Y313">
        <f t="shared" si="76"/>
        <v>0.78955389043547586</v>
      </c>
      <c r="AA313">
        <f t="shared" si="82"/>
        <v>1.8264840182648392</v>
      </c>
      <c r="AB313">
        <f t="shared" si="83"/>
        <v>0</v>
      </c>
      <c r="AC313">
        <f t="shared" si="84"/>
        <v>0.88856845005631158</v>
      </c>
      <c r="AE313">
        <f t="shared" si="85"/>
        <v>10.245901639344256</v>
      </c>
      <c r="AF313">
        <f t="shared" si="86"/>
        <v>0</v>
      </c>
      <c r="AG313">
        <f t="shared" si="87"/>
        <v>5.2613603851861628</v>
      </c>
      <c r="AI313">
        <f t="shared" si="88"/>
        <v>10.245901639344256</v>
      </c>
      <c r="AJ313">
        <f t="shared" si="88"/>
        <v>0</v>
      </c>
      <c r="AK313">
        <f t="shared" si="88"/>
        <v>5.2613603851861628</v>
      </c>
      <c r="AR313">
        <f t="shared" si="89"/>
        <v>0.89754098360655743</v>
      </c>
      <c r="AS313">
        <f t="shared" si="90"/>
        <v>1</v>
      </c>
    </row>
    <row r="314" spans="1:45" x14ac:dyDescent="0.25">
      <c r="A314" t="s">
        <v>358</v>
      </c>
      <c r="B314">
        <v>240</v>
      </c>
      <c r="C314">
        <v>18</v>
      </c>
      <c r="D314">
        <v>226.5</v>
      </c>
      <c r="E314">
        <v>22.5</v>
      </c>
      <c r="F314" t="s">
        <v>501</v>
      </c>
      <c r="G314" t="s">
        <v>22</v>
      </c>
      <c r="H314">
        <v>2012</v>
      </c>
      <c r="I314">
        <v>3</v>
      </c>
      <c r="J314">
        <v>21</v>
      </c>
      <c r="K314">
        <v>23</v>
      </c>
      <c r="L314">
        <v>2</v>
      </c>
      <c r="M314" t="s">
        <v>20</v>
      </c>
      <c r="R314">
        <f t="shared" si="77"/>
        <v>23.841059602649008</v>
      </c>
      <c r="S314">
        <f t="shared" si="78"/>
        <v>22.5</v>
      </c>
      <c r="T314">
        <f t="shared" si="79"/>
        <v>23.160825569474042</v>
      </c>
      <c r="U314">
        <f t="shared" si="80"/>
        <v>18</v>
      </c>
      <c r="W314">
        <f t="shared" si="81"/>
        <v>34.117977281698181</v>
      </c>
      <c r="X314">
        <f t="shared" si="75"/>
        <v>20.25</v>
      </c>
      <c r="Y314">
        <f t="shared" si="76"/>
        <v>26.63412055853707</v>
      </c>
      <c r="AA314">
        <f t="shared" si="82"/>
        <v>5.8410596026490076</v>
      </c>
      <c r="AB314">
        <f t="shared" si="83"/>
        <v>4.5</v>
      </c>
      <c r="AC314">
        <f t="shared" si="84"/>
        <v>5.1608255694740421</v>
      </c>
      <c r="AE314">
        <f t="shared" si="85"/>
        <v>24.500000000000004</v>
      </c>
      <c r="AF314">
        <f t="shared" si="86"/>
        <v>20</v>
      </c>
      <c r="AG314">
        <f t="shared" si="87"/>
        <v>22.282563089098204</v>
      </c>
      <c r="AI314">
        <f t="shared" si="88"/>
        <v>24.500000000000004</v>
      </c>
      <c r="AJ314">
        <f t="shared" si="88"/>
        <v>20</v>
      </c>
      <c r="AK314">
        <f t="shared" si="88"/>
        <v>22.282563089098204</v>
      </c>
      <c r="AR314">
        <f t="shared" si="89"/>
        <v>0.755</v>
      </c>
      <c r="AS314">
        <f t="shared" si="90"/>
        <v>0.8</v>
      </c>
    </row>
    <row r="315" spans="1:45" x14ac:dyDescent="0.25">
      <c r="A315" t="s">
        <v>358</v>
      </c>
      <c r="B315">
        <v>242</v>
      </c>
      <c r="C315">
        <v>14</v>
      </c>
      <c r="D315">
        <v>233.5</v>
      </c>
      <c r="E315">
        <v>15</v>
      </c>
      <c r="F315" t="s">
        <v>502</v>
      </c>
      <c r="G315" t="s">
        <v>22</v>
      </c>
      <c r="H315">
        <v>2012</v>
      </c>
      <c r="I315">
        <v>3</v>
      </c>
      <c r="J315">
        <v>22</v>
      </c>
      <c r="K315">
        <v>0</v>
      </c>
      <c r="L315">
        <v>3</v>
      </c>
      <c r="M315" t="s">
        <v>20</v>
      </c>
      <c r="R315">
        <f t="shared" si="77"/>
        <v>15.546038543897216</v>
      </c>
      <c r="S315">
        <f t="shared" si="78"/>
        <v>15</v>
      </c>
      <c r="T315">
        <f t="shared" si="79"/>
        <v>15.270578841630668</v>
      </c>
      <c r="U315">
        <f t="shared" si="80"/>
        <v>14</v>
      </c>
      <c r="W315">
        <f t="shared" si="81"/>
        <v>2.390235179215825</v>
      </c>
      <c r="X315">
        <f t="shared" si="75"/>
        <v>1</v>
      </c>
      <c r="Y315">
        <f t="shared" si="76"/>
        <v>1.6143705927995295</v>
      </c>
      <c r="AA315">
        <f t="shared" si="82"/>
        <v>1.5460385438972164</v>
      </c>
      <c r="AB315">
        <f t="shared" si="83"/>
        <v>1</v>
      </c>
      <c r="AC315">
        <f t="shared" si="84"/>
        <v>1.2705788416306678</v>
      </c>
      <c r="AE315">
        <f t="shared" si="85"/>
        <v>9.9449035812672193</v>
      </c>
      <c r="AF315">
        <f t="shared" si="86"/>
        <v>6.666666666666667</v>
      </c>
      <c r="AG315">
        <f t="shared" si="87"/>
        <v>8.3204366698059573</v>
      </c>
      <c r="AI315">
        <f t="shared" si="88"/>
        <v>9.9449035812672193</v>
      </c>
      <c r="AJ315">
        <f t="shared" si="88"/>
        <v>6.666666666666667</v>
      </c>
      <c r="AK315">
        <f t="shared" si="88"/>
        <v>8.3204366698059573</v>
      </c>
      <c r="AR315">
        <f t="shared" si="89"/>
        <v>0.90055096418732783</v>
      </c>
      <c r="AS315">
        <f t="shared" si="90"/>
        <v>0.93333333333333335</v>
      </c>
    </row>
    <row r="316" spans="1:45" x14ac:dyDescent="0.25">
      <c r="A316" t="s">
        <v>358</v>
      </c>
      <c r="B316">
        <v>235</v>
      </c>
      <c r="C316">
        <v>22</v>
      </c>
      <c r="D316">
        <v>223</v>
      </c>
      <c r="E316">
        <v>19.5</v>
      </c>
      <c r="F316" t="s">
        <v>503</v>
      </c>
      <c r="G316" t="s">
        <v>22</v>
      </c>
      <c r="H316">
        <v>2012</v>
      </c>
      <c r="I316">
        <v>3</v>
      </c>
      <c r="J316">
        <v>22</v>
      </c>
      <c r="K316">
        <v>1</v>
      </c>
      <c r="L316">
        <v>3</v>
      </c>
      <c r="M316" t="s">
        <v>20</v>
      </c>
      <c r="R316">
        <f t="shared" si="77"/>
        <v>20.54932735426009</v>
      </c>
      <c r="S316">
        <f t="shared" si="78"/>
        <v>19.5</v>
      </c>
      <c r="T316">
        <f t="shared" si="79"/>
        <v>20.017789173834149</v>
      </c>
      <c r="U316">
        <f t="shared" si="80"/>
        <v>22</v>
      </c>
      <c r="W316">
        <f t="shared" si="81"/>
        <v>2.1044511250980316</v>
      </c>
      <c r="X316">
        <f t="shared" si="75"/>
        <v>6.25</v>
      </c>
      <c r="Y316">
        <f t="shared" si="76"/>
        <v>3.9291597593691043</v>
      </c>
      <c r="AA316">
        <f t="shared" si="82"/>
        <v>1.4506726457399104</v>
      </c>
      <c r="AB316">
        <f t="shared" si="83"/>
        <v>2.5</v>
      </c>
      <c r="AC316">
        <f t="shared" si="84"/>
        <v>1.9822108261658506</v>
      </c>
      <c r="AE316">
        <f t="shared" si="85"/>
        <v>7.0594653573376993</v>
      </c>
      <c r="AF316">
        <f t="shared" si="86"/>
        <v>12.820512820512821</v>
      </c>
      <c r="AG316">
        <f t="shared" si="87"/>
        <v>9.9022464916198523</v>
      </c>
      <c r="AI316">
        <f t="shared" si="88"/>
        <v>7.0594653573376993</v>
      </c>
      <c r="AJ316">
        <f t="shared" si="88"/>
        <v>12.820512820512821</v>
      </c>
      <c r="AK316">
        <f t="shared" si="88"/>
        <v>9.9022464916198523</v>
      </c>
      <c r="AR316">
        <f t="shared" si="89"/>
        <v>1.070594653573377</v>
      </c>
      <c r="AS316">
        <f t="shared" si="90"/>
        <v>1.1282051282051282</v>
      </c>
    </row>
    <row r="317" spans="1:45" x14ac:dyDescent="0.25">
      <c r="A317" t="s">
        <v>358</v>
      </c>
      <c r="B317">
        <v>233</v>
      </c>
      <c r="C317">
        <v>24</v>
      </c>
      <c r="D317">
        <v>223</v>
      </c>
      <c r="E317">
        <v>20</v>
      </c>
      <c r="F317" t="s">
        <v>504</v>
      </c>
      <c r="G317" t="s">
        <v>22</v>
      </c>
      <c r="H317">
        <v>2012</v>
      </c>
      <c r="I317">
        <v>3</v>
      </c>
      <c r="J317">
        <v>22</v>
      </c>
      <c r="K317">
        <v>2</v>
      </c>
      <c r="L317">
        <v>3</v>
      </c>
      <c r="M317" t="s">
        <v>20</v>
      </c>
      <c r="R317">
        <f t="shared" si="77"/>
        <v>20.896860986547086</v>
      </c>
      <c r="S317">
        <f t="shared" si="78"/>
        <v>20</v>
      </c>
      <c r="T317">
        <f t="shared" si="79"/>
        <v>20.443512900941016</v>
      </c>
      <c r="U317">
        <f t="shared" si="80"/>
        <v>24</v>
      </c>
      <c r="W317">
        <f t="shared" si="81"/>
        <v>9.6294717368135245</v>
      </c>
      <c r="X317">
        <f t="shared" si="75"/>
        <v>16</v>
      </c>
      <c r="Y317">
        <f t="shared" si="76"/>
        <v>12.648600485772986</v>
      </c>
      <c r="AA317">
        <f t="shared" si="82"/>
        <v>3.103139013452914</v>
      </c>
      <c r="AB317">
        <f t="shared" si="83"/>
        <v>4</v>
      </c>
      <c r="AC317">
        <f t="shared" si="84"/>
        <v>3.5564870990589839</v>
      </c>
      <c r="AE317">
        <f t="shared" si="85"/>
        <v>14.849785407725317</v>
      </c>
      <c r="AF317">
        <f t="shared" si="86"/>
        <v>20</v>
      </c>
      <c r="AG317">
        <f t="shared" si="87"/>
        <v>17.396653482656976</v>
      </c>
      <c r="AI317">
        <f t="shared" si="88"/>
        <v>14.849785407725317</v>
      </c>
      <c r="AJ317">
        <f t="shared" si="88"/>
        <v>20</v>
      </c>
      <c r="AK317">
        <f t="shared" si="88"/>
        <v>17.396653482656976</v>
      </c>
      <c r="AR317">
        <f t="shared" si="89"/>
        <v>1.1484978540772532</v>
      </c>
      <c r="AS317">
        <f t="shared" si="90"/>
        <v>1.2</v>
      </c>
    </row>
    <row r="318" spans="1:45" x14ac:dyDescent="0.25">
      <c r="A318" t="s">
        <v>358</v>
      </c>
      <c r="B318">
        <v>245</v>
      </c>
      <c r="C318">
        <v>12</v>
      </c>
      <c r="D318">
        <v>228.5</v>
      </c>
      <c r="E318">
        <v>17</v>
      </c>
      <c r="F318" t="s">
        <v>505</v>
      </c>
      <c r="G318" t="s">
        <v>22</v>
      </c>
      <c r="H318">
        <v>2012</v>
      </c>
      <c r="I318">
        <v>3</v>
      </c>
      <c r="J318">
        <v>22</v>
      </c>
      <c r="K318">
        <v>3</v>
      </c>
      <c r="L318">
        <v>3</v>
      </c>
      <c r="M318" t="s">
        <v>20</v>
      </c>
      <c r="R318">
        <f t="shared" si="77"/>
        <v>18.227571115973742</v>
      </c>
      <c r="S318">
        <f t="shared" si="78"/>
        <v>17</v>
      </c>
      <c r="T318">
        <f t="shared" si="79"/>
        <v>17.603088052144532</v>
      </c>
      <c r="U318">
        <f t="shared" si="80"/>
        <v>12</v>
      </c>
      <c r="W318">
        <f t="shared" si="81"/>
        <v>38.782642004510436</v>
      </c>
      <c r="X318">
        <f t="shared" si="75"/>
        <v>25</v>
      </c>
      <c r="Y318">
        <f t="shared" si="76"/>
        <v>31.394595720084805</v>
      </c>
      <c r="AA318">
        <f t="shared" si="82"/>
        <v>6.2275711159737419</v>
      </c>
      <c r="AB318">
        <f t="shared" si="83"/>
        <v>5</v>
      </c>
      <c r="AC318">
        <f t="shared" si="84"/>
        <v>5.6030880521445319</v>
      </c>
      <c r="AE318">
        <f t="shared" si="85"/>
        <v>34.165666266506605</v>
      </c>
      <c r="AF318">
        <f t="shared" si="86"/>
        <v>29.411764705882351</v>
      </c>
      <c r="AG318">
        <f t="shared" si="87"/>
        <v>31.830142731473323</v>
      </c>
      <c r="AI318">
        <f t="shared" si="88"/>
        <v>34.165666266506605</v>
      </c>
      <c r="AJ318">
        <f t="shared" si="88"/>
        <v>29.411764705882351</v>
      </c>
      <c r="AK318">
        <f t="shared" si="88"/>
        <v>31.830142731473323</v>
      </c>
      <c r="AR318">
        <f t="shared" si="89"/>
        <v>0.658343337334934</v>
      </c>
      <c r="AS318">
        <f t="shared" si="90"/>
        <v>0.70588235294117652</v>
      </c>
    </row>
    <row r="319" spans="1:45" x14ac:dyDescent="0.25">
      <c r="A319" t="s">
        <v>358</v>
      </c>
      <c r="B319">
        <v>243</v>
      </c>
      <c r="C319">
        <v>8</v>
      </c>
      <c r="D319">
        <v>233</v>
      </c>
      <c r="E319">
        <v>17</v>
      </c>
      <c r="F319" t="s">
        <v>506</v>
      </c>
      <c r="G319" t="s">
        <v>22</v>
      </c>
      <c r="H319">
        <v>2012</v>
      </c>
      <c r="I319">
        <v>3</v>
      </c>
      <c r="J319">
        <v>22</v>
      </c>
      <c r="K319">
        <v>4</v>
      </c>
      <c r="L319">
        <v>3</v>
      </c>
      <c r="M319" t="s">
        <v>20</v>
      </c>
      <c r="R319">
        <f t="shared" si="77"/>
        <v>17.72961373390558</v>
      </c>
      <c r="S319">
        <f t="shared" si="78"/>
        <v>17</v>
      </c>
      <c r="T319">
        <f t="shared" si="79"/>
        <v>17.360974439137767</v>
      </c>
      <c r="U319">
        <f t="shared" si="80"/>
        <v>8</v>
      </c>
      <c r="W319">
        <f t="shared" si="81"/>
        <v>94.665383411004086</v>
      </c>
      <c r="X319">
        <f t="shared" si="75"/>
        <v>81</v>
      </c>
      <c r="Y319">
        <f t="shared" si="76"/>
        <v>87.627842450190627</v>
      </c>
      <c r="AA319">
        <f t="shared" si="82"/>
        <v>9.7296137339055804</v>
      </c>
      <c r="AB319">
        <f t="shared" si="83"/>
        <v>9</v>
      </c>
      <c r="AC319">
        <f t="shared" si="84"/>
        <v>9.3609744391377667</v>
      </c>
      <c r="AE319">
        <f t="shared" si="85"/>
        <v>54.877753570564032</v>
      </c>
      <c r="AF319">
        <f t="shared" si="86"/>
        <v>52.941176470588232</v>
      </c>
      <c r="AG319">
        <f t="shared" si="87"/>
        <v>53.919637241299228</v>
      </c>
      <c r="AI319">
        <f t="shared" si="88"/>
        <v>54.877753570564032</v>
      </c>
      <c r="AJ319">
        <f t="shared" si="88"/>
        <v>52.941176470588232</v>
      </c>
      <c r="AK319">
        <f t="shared" si="88"/>
        <v>53.919637241299228</v>
      </c>
      <c r="AR319">
        <f t="shared" si="89"/>
        <v>0.45122246429435969</v>
      </c>
      <c r="AS319">
        <f t="shared" si="90"/>
        <v>0.47058823529411764</v>
      </c>
    </row>
    <row r="320" spans="1:45" x14ac:dyDescent="0.25">
      <c r="A320" t="s">
        <v>358</v>
      </c>
      <c r="B320">
        <v>245</v>
      </c>
      <c r="C320">
        <v>2</v>
      </c>
      <c r="D320">
        <v>245</v>
      </c>
      <c r="E320">
        <v>5.5</v>
      </c>
      <c r="F320" t="s">
        <v>507</v>
      </c>
      <c r="G320" t="s">
        <v>22</v>
      </c>
      <c r="H320">
        <v>2012</v>
      </c>
      <c r="I320">
        <v>3</v>
      </c>
      <c r="J320">
        <v>22</v>
      </c>
      <c r="K320">
        <v>5</v>
      </c>
      <c r="L320">
        <v>3</v>
      </c>
      <c r="M320" t="s">
        <v>20</v>
      </c>
      <c r="R320">
        <f t="shared" si="77"/>
        <v>5.5</v>
      </c>
      <c r="S320">
        <f t="shared" si="78"/>
        <v>5.5</v>
      </c>
      <c r="T320">
        <f t="shared" si="79"/>
        <v>5.5</v>
      </c>
      <c r="U320">
        <f t="shared" si="80"/>
        <v>2</v>
      </c>
      <c r="W320">
        <f t="shared" si="81"/>
        <v>12.25</v>
      </c>
      <c r="X320">
        <f t="shared" si="75"/>
        <v>12.25</v>
      </c>
      <c r="Y320">
        <f t="shared" si="76"/>
        <v>12.25</v>
      </c>
      <c r="AA320">
        <f t="shared" si="82"/>
        <v>3.5</v>
      </c>
      <c r="AB320">
        <f t="shared" si="83"/>
        <v>3.5</v>
      </c>
      <c r="AC320">
        <f t="shared" si="84"/>
        <v>3.5</v>
      </c>
      <c r="AE320">
        <f t="shared" si="85"/>
        <v>63.636363636363633</v>
      </c>
      <c r="AF320">
        <f t="shared" si="86"/>
        <v>63.636363636363633</v>
      </c>
      <c r="AG320">
        <f t="shared" si="87"/>
        <v>63.636363636363633</v>
      </c>
      <c r="AI320">
        <f t="shared" si="88"/>
        <v>63.636363636363633</v>
      </c>
      <c r="AJ320">
        <f t="shared" si="88"/>
        <v>63.636363636363633</v>
      </c>
      <c r="AK320">
        <f t="shared" si="88"/>
        <v>63.636363636363633</v>
      </c>
      <c r="AR320">
        <f t="shared" si="89"/>
        <v>0.36363636363636365</v>
      </c>
      <c r="AS320">
        <f t="shared" si="90"/>
        <v>0.36363636363636365</v>
      </c>
    </row>
    <row r="321" spans="1:45" x14ac:dyDescent="0.25">
      <c r="A321" t="s">
        <v>358</v>
      </c>
      <c r="B321">
        <v>243</v>
      </c>
      <c r="C321">
        <v>3</v>
      </c>
      <c r="D321">
        <v>247.5</v>
      </c>
      <c r="E321">
        <v>4.5</v>
      </c>
      <c r="F321" t="s">
        <v>508</v>
      </c>
      <c r="G321" t="s">
        <v>22</v>
      </c>
      <c r="H321">
        <v>2012</v>
      </c>
      <c r="I321">
        <v>3</v>
      </c>
      <c r="J321">
        <v>22</v>
      </c>
      <c r="K321">
        <v>6</v>
      </c>
      <c r="L321">
        <v>3</v>
      </c>
      <c r="M321" t="s">
        <v>20</v>
      </c>
      <c r="R321">
        <f t="shared" si="77"/>
        <v>4.418181818181818</v>
      </c>
      <c r="S321">
        <f t="shared" si="78"/>
        <v>4.5</v>
      </c>
      <c r="T321">
        <f t="shared" si="79"/>
        <v>4.4589032487617608</v>
      </c>
      <c r="U321">
        <f t="shared" si="80"/>
        <v>3</v>
      </c>
      <c r="W321">
        <f t="shared" si="81"/>
        <v>2.0112396694214869</v>
      </c>
      <c r="X321">
        <f t="shared" si="75"/>
        <v>2.25</v>
      </c>
      <c r="Y321">
        <f t="shared" si="76"/>
        <v>2.1283986892476201</v>
      </c>
      <c r="AA321">
        <f t="shared" si="82"/>
        <v>1.418181818181818</v>
      </c>
      <c r="AB321">
        <f t="shared" si="83"/>
        <v>1.5</v>
      </c>
      <c r="AC321">
        <f t="shared" si="84"/>
        <v>1.4589032487617608</v>
      </c>
      <c r="AE321">
        <f t="shared" si="85"/>
        <v>32.098765432098766</v>
      </c>
      <c r="AF321">
        <f t="shared" si="86"/>
        <v>33.333333333333336</v>
      </c>
      <c r="AG321">
        <f t="shared" si="87"/>
        <v>32.71888102005574</v>
      </c>
      <c r="AI321">
        <f t="shared" si="88"/>
        <v>32.098765432098766</v>
      </c>
      <c r="AJ321">
        <f t="shared" si="88"/>
        <v>33.333333333333336</v>
      </c>
      <c r="AK321">
        <f t="shared" si="88"/>
        <v>32.71888102005574</v>
      </c>
      <c r="AR321">
        <f t="shared" si="89"/>
        <v>0.67901234567901236</v>
      </c>
      <c r="AS321">
        <f t="shared" si="90"/>
        <v>0.66666666666666663</v>
      </c>
    </row>
    <row r="322" spans="1:45" x14ac:dyDescent="0.25">
      <c r="A322" t="s">
        <v>358</v>
      </c>
      <c r="B322">
        <v>244</v>
      </c>
      <c r="C322">
        <v>0</v>
      </c>
      <c r="D322">
        <v>249.5</v>
      </c>
      <c r="E322">
        <v>2</v>
      </c>
      <c r="F322" t="s">
        <v>509</v>
      </c>
      <c r="G322" t="s">
        <v>22</v>
      </c>
      <c r="H322">
        <v>2012</v>
      </c>
      <c r="I322">
        <v>3</v>
      </c>
      <c r="J322">
        <v>22</v>
      </c>
      <c r="K322">
        <v>7</v>
      </c>
      <c r="L322">
        <v>3</v>
      </c>
      <c r="M322" t="s">
        <v>20</v>
      </c>
      <c r="R322">
        <f t="shared" si="77"/>
        <v>1.9559118236472945</v>
      </c>
      <c r="S322">
        <f t="shared" si="78"/>
        <v>2</v>
      </c>
      <c r="T322">
        <f t="shared" si="79"/>
        <v>1.9778330686118557</v>
      </c>
      <c r="U322">
        <f t="shared" si="80"/>
        <v>0</v>
      </c>
      <c r="W322">
        <f t="shared" si="81"/>
        <v>3.8255910618832853</v>
      </c>
      <c r="X322">
        <f t="shared" si="75"/>
        <v>4</v>
      </c>
      <c r="Y322">
        <f t="shared" si="76"/>
        <v>3.9118236472945895</v>
      </c>
      <c r="AA322">
        <f t="shared" si="82"/>
        <v>1.9559118236472945</v>
      </c>
      <c r="AB322">
        <f t="shared" si="83"/>
        <v>2</v>
      </c>
      <c r="AC322">
        <f t="shared" si="84"/>
        <v>1.9778330686118557</v>
      </c>
      <c r="AE322">
        <f t="shared" si="85"/>
        <v>100</v>
      </c>
      <c r="AF322">
        <f t="shared" si="86"/>
        <v>100</v>
      </c>
      <c r="AG322">
        <f t="shared" si="87"/>
        <v>100</v>
      </c>
      <c r="AI322">
        <f t="shared" si="88"/>
        <v>100</v>
      </c>
      <c r="AJ322">
        <f t="shared" si="88"/>
        <v>100</v>
      </c>
      <c r="AK322">
        <f t="shared" si="88"/>
        <v>100</v>
      </c>
      <c r="AR322">
        <f t="shared" si="89"/>
        <v>0</v>
      </c>
      <c r="AS322">
        <f t="shared" si="90"/>
        <v>0</v>
      </c>
    </row>
    <row r="323" spans="1:45" x14ac:dyDescent="0.25">
      <c r="A323" t="s">
        <v>358</v>
      </c>
      <c r="B323">
        <v>240</v>
      </c>
      <c r="C323">
        <v>2</v>
      </c>
      <c r="D323">
        <v>250</v>
      </c>
      <c r="E323">
        <v>3</v>
      </c>
      <c r="F323" t="s">
        <v>510</v>
      </c>
      <c r="G323" t="s">
        <v>22</v>
      </c>
      <c r="H323">
        <v>2012</v>
      </c>
      <c r="I323">
        <v>3</v>
      </c>
      <c r="J323">
        <v>22</v>
      </c>
      <c r="K323">
        <v>8</v>
      </c>
      <c r="L323">
        <v>3</v>
      </c>
      <c r="M323" t="s">
        <v>20</v>
      </c>
      <c r="R323">
        <f t="shared" si="77"/>
        <v>2.88</v>
      </c>
      <c r="S323">
        <f t="shared" si="78"/>
        <v>3</v>
      </c>
      <c r="T323">
        <f t="shared" si="79"/>
        <v>2.9393876913398138</v>
      </c>
      <c r="U323">
        <f t="shared" si="80"/>
        <v>2</v>
      </c>
      <c r="W323">
        <f t="shared" si="81"/>
        <v>0.77439999999999987</v>
      </c>
      <c r="X323">
        <f t="shared" ref="X323:X386" si="91">(U323-S323)^2</f>
        <v>1</v>
      </c>
      <c r="Y323">
        <f t="shared" ref="Y323:Y386" si="92">(U323-T323)^2</f>
        <v>0.88244923464074532</v>
      </c>
      <c r="AA323">
        <f t="shared" si="82"/>
        <v>0.87999999999999989</v>
      </c>
      <c r="AB323">
        <f t="shared" si="83"/>
        <v>1</v>
      </c>
      <c r="AC323">
        <f t="shared" si="84"/>
        <v>0.93938769133981381</v>
      </c>
      <c r="AE323">
        <f t="shared" si="85"/>
        <v>30.55555555555555</v>
      </c>
      <c r="AF323">
        <f t="shared" si="86"/>
        <v>33.333333333333336</v>
      </c>
      <c r="AG323">
        <f t="shared" si="87"/>
        <v>31.958618256022834</v>
      </c>
      <c r="AI323">
        <f t="shared" si="88"/>
        <v>30.55555555555555</v>
      </c>
      <c r="AJ323">
        <f t="shared" si="88"/>
        <v>33.333333333333336</v>
      </c>
      <c r="AK323">
        <f t="shared" si="88"/>
        <v>31.958618256022834</v>
      </c>
      <c r="AR323">
        <f t="shared" si="89"/>
        <v>0.69444444444444442</v>
      </c>
      <c r="AS323">
        <f t="shared" si="90"/>
        <v>0.66666666666666663</v>
      </c>
    </row>
    <row r="324" spans="1:45" x14ac:dyDescent="0.25">
      <c r="A324" t="s">
        <v>358</v>
      </c>
      <c r="B324">
        <v>238</v>
      </c>
      <c r="C324">
        <v>2</v>
      </c>
      <c r="D324">
        <v>251</v>
      </c>
      <c r="E324">
        <v>3.5</v>
      </c>
      <c r="F324" t="s">
        <v>511</v>
      </c>
      <c r="G324" t="s">
        <v>22</v>
      </c>
      <c r="H324">
        <v>2012</v>
      </c>
      <c r="I324">
        <v>3</v>
      </c>
      <c r="J324">
        <v>22</v>
      </c>
      <c r="K324">
        <v>9</v>
      </c>
      <c r="L324">
        <v>3</v>
      </c>
      <c r="M324" t="s">
        <v>20</v>
      </c>
      <c r="R324">
        <f t="shared" ref="R324:R387" si="93">E324*B324/D324</f>
        <v>3.3187250996015938</v>
      </c>
      <c r="S324">
        <f t="shared" ref="S324:S387" si="94">E324</f>
        <v>3.5</v>
      </c>
      <c r="T324">
        <f t="shared" ref="T324:T387" si="95">SQRT(R324*S324)</f>
        <v>3.4081575445694376</v>
      </c>
      <c r="U324">
        <f t="shared" ref="U324:U387" si="96">C324</f>
        <v>2</v>
      </c>
      <c r="W324">
        <f t="shared" ref="W324:W387" si="97">(U324-R324)^2</f>
        <v>1.7390358883192334</v>
      </c>
      <c r="X324">
        <f t="shared" si="91"/>
        <v>2.25</v>
      </c>
      <c r="Y324">
        <f t="shared" si="92"/>
        <v>1.9829076703278277</v>
      </c>
      <c r="AA324">
        <f t="shared" ref="AA324:AA387" si="98">ABS(R324-$U324)</f>
        <v>1.3187250996015938</v>
      </c>
      <c r="AB324">
        <f t="shared" ref="AB324:AB387" si="99">ABS(S324-$U324)</f>
        <v>1.5</v>
      </c>
      <c r="AC324">
        <f t="shared" ref="AC324:AC387" si="100">ABS(T324-$U324)</f>
        <v>1.4081575445694376</v>
      </c>
      <c r="AE324">
        <f t="shared" ref="AE324:AE387" si="101">ABS(100*(R324-$U324)/R324)</f>
        <v>39.735894357743106</v>
      </c>
      <c r="AF324">
        <f t="shared" ref="AF324:AF387" si="102">ABS(100*(S324-$U324)/S324)</f>
        <v>42.857142857142854</v>
      </c>
      <c r="AG324">
        <f t="shared" ref="AG324:AG387" si="103">ABS(100*(T324-$U324)/T324)</f>
        <v>41.317266768175003</v>
      </c>
      <c r="AI324">
        <f t="shared" ref="AI324:AK387" si="104">IF(OR(ISERROR($AE324),ISERROR($AF324),ISERROR($AG324)),"NA",AE324)</f>
        <v>39.735894357743106</v>
      </c>
      <c r="AJ324">
        <f t="shared" si="104"/>
        <v>42.857142857142854</v>
      </c>
      <c r="AK324">
        <f t="shared" si="104"/>
        <v>41.317266768175003</v>
      </c>
      <c r="AR324">
        <f t="shared" ref="AR324:AR387" si="105">IFERROR(C324/R324,"")</f>
        <v>0.60264105642256904</v>
      </c>
      <c r="AS324">
        <f t="shared" ref="AS324:AS387" si="106">IFERROR(C324/E324,"")</f>
        <v>0.5714285714285714</v>
      </c>
    </row>
    <row r="325" spans="1:45" x14ac:dyDescent="0.25">
      <c r="A325" t="s">
        <v>358</v>
      </c>
      <c r="B325">
        <v>238</v>
      </c>
      <c r="C325">
        <v>7</v>
      </c>
      <c r="D325">
        <v>252.5</v>
      </c>
      <c r="E325">
        <v>6</v>
      </c>
      <c r="F325" t="s">
        <v>512</v>
      </c>
      <c r="G325" t="s">
        <v>22</v>
      </c>
      <c r="H325">
        <v>2012</v>
      </c>
      <c r="I325">
        <v>3</v>
      </c>
      <c r="J325">
        <v>22</v>
      </c>
      <c r="K325">
        <v>10</v>
      </c>
      <c r="L325">
        <v>3</v>
      </c>
      <c r="M325" t="s">
        <v>20</v>
      </c>
      <c r="R325">
        <f t="shared" si="93"/>
        <v>5.6554455445544551</v>
      </c>
      <c r="S325">
        <f t="shared" si="94"/>
        <v>6</v>
      </c>
      <c r="T325">
        <f t="shared" si="95"/>
        <v>5.8251758142846413</v>
      </c>
      <c r="U325">
        <f t="shared" si="96"/>
        <v>7</v>
      </c>
      <c r="W325">
        <f t="shared" si="97"/>
        <v>1.8078266836584658</v>
      </c>
      <c r="X325">
        <f t="shared" si="91"/>
        <v>1</v>
      </c>
      <c r="Y325">
        <f t="shared" si="92"/>
        <v>1.3802118673417558</v>
      </c>
      <c r="AA325">
        <f t="shared" si="98"/>
        <v>1.3445544554455449</v>
      </c>
      <c r="AB325">
        <f t="shared" si="99"/>
        <v>1</v>
      </c>
      <c r="AC325">
        <f t="shared" si="100"/>
        <v>1.1748241857153587</v>
      </c>
      <c r="AE325">
        <f t="shared" si="101"/>
        <v>23.774509803921578</v>
      </c>
      <c r="AF325">
        <f t="shared" si="102"/>
        <v>16.666666666666668</v>
      </c>
      <c r="AG325">
        <f t="shared" si="103"/>
        <v>20.168046822456855</v>
      </c>
      <c r="AI325">
        <f t="shared" si="104"/>
        <v>23.774509803921578</v>
      </c>
      <c r="AJ325">
        <f t="shared" si="104"/>
        <v>16.666666666666668</v>
      </c>
      <c r="AK325">
        <f t="shared" si="104"/>
        <v>20.168046822456855</v>
      </c>
      <c r="AR325">
        <f t="shared" si="105"/>
        <v>1.2377450980392157</v>
      </c>
      <c r="AS325">
        <f t="shared" si="106"/>
        <v>1.1666666666666667</v>
      </c>
    </row>
    <row r="326" spans="1:45" x14ac:dyDescent="0.25">
      <c r="A326" t="s">
        <v>358</v>
      </c>
      <c r="B326">
        <v>237</v>
      </c>
      <c r="C326">
        <v>11</v>
      </c>
      <c r="D326">
        <v>253</v>
      </c>
      <c r="E326">
        <v>8</v>
      </c>
      <c r="F326" t="s">
        <v>513</v>
      </c>
      <c r="G326" t="s">
        <v>22</v>
      </c>
      <c r="H326">
        <v>2012</v>
      </c>
      <c r="I326">
        <v>3</v>
      </c>
      <c r="J326">
        <v>22</v>
      </c>
      <c r="K326">
        <v>11</v>
      </c>
      <c r="L326">
        <v>3</v>
      </c>
      <c r="M326" t="s">
        <v>20</v>
      </c>
      <c r="R326">
        <f t="shared" si="93"/>
        <v>7.4940711462450595</v>
      </c>
      <c r="S326">
        <f t="shared" si="94"/>
        <v>8</v>
      </c>
      <c r="T326">
        <f t="shared" si="95"/>
        <v>7.7429044401930005</v>
      </c>
      <c r="U326">
        <f t="shared" si="96"/>
        <v>11</v>
      </c>
      <c r="W326">
        <f t="shared" si="97"/>
        <v>12.291537127591431</v>
      </c>
      <c r="X326">
        <f t="shared" si="91"/>
        <v>9</v>
      </c>
      <c r="Y326">
        <f t="shared" si="92"/>
        <v>10.608671485714471</v>
      </c>
      <c r="AA326">
        <f t="shared" si="98"/>
        <v>3.5059288537549405</v>
      </c>
      <c r="AB326">
        <f t="shared" si="99"/>
        <v>3</v>
      </c>
      <c r="AC326">
        <f t="shared" si="100"/>
        <v>3.2570955598069995</v>
      </c>
      <c r="AE326">
        <f t="shared" si="101"/>
        <v>46.782700421940923</v>
      </c>
      <c r="AF326">
        <f t="shared" si="102"/>
        <v>37.5</v>
      </c>
      <c r="AG326">
        <f t="shared" si="103"/>
        <v>42.065552855070663</v>
      </c>
      <c r="AI326">
        <f t="shared" si="104"/>
        <v>46.782700421940923</v>
      </c>
      <c r="AJ326">
        <f t="shared" si="104"/>
        <v>37.5</v>
      </c>
      <c r="AK326">
        <f t="shared" si="104"/>
        <v>42.065552855070663</v>
      </c>
      <c r="AR326">
        <f t="shared" si="105"/>
        <v>1.4678270042194093</v>
      </c>
      <c r="AS326">
        <f t="shared" si="106"/>
        <v>1.375</v>
      </c>
    </row>
    <row r="327" spans="1:45" x14ac:dyDescent="0.25">
      <c r="A327" t="s">
        <v>358</v>
      </c>
      <c r="B327">
        <v>243</v>
      </c>
      <c r="C327">
        <v>14</v>
      </c>
      <c r="D327">
        <v>255</v>
      </c>
      <c r="E327">
        <v>11.5</v>
      </c>
      <c r="F327" t="s">
        <v>514</v>
      </c>
      <c r="G327" t="s">
        <v>22</v>
      </c>
      <c r="H327">
        <v>2012</v>
      </c>
      <c r="I327">
        <v>3</v>
      </c>
      <c r="J327">
        <v>22</v>
      </c>
      <c r="K327">
        <v>12</v>
      </c>
      <c r="L327">
        <v>3</v>
      </c>
      <c r="M327" t="s">
        <v>20</v>
      </c>
      <c r="R327">
        <f t="shared" si="93"/>
        <v>10.958823529411765</v>
      </c>
      <c r="S327">
        <f t="shared" si="94"/>
        <v>11.5</v>
      </c>
      <c r="T327">
        <f t="shared" si="95"/>
        <v>11.226151192115458</v>
      </c>
      <c r="U327">
        <f t="shared" si="96"/>
        <v>14</v>
      </c>
      <c r="W327">
        <f t="shared" si="97"/>
        <v>9.2487543252595152</v>
      </c>
      <c r="X327">
        <f t="shared" si="91"/>
        <v>6.25</v>
      </c>
      <c r="Y327">
        <f t="shared" si="92"/>
        <v>7.6942372090024973</v>
      </c>
      <c r="AA327">
        <f t="shared" si="98"/>
        <v>3.0411764705882351</v>
      </c>
      <c r="AB327">
        <f t="shared" si="99"/>
        <v>2.5</v>
      </c>
      <c r="AC327">
        <f t="shared" si="100"/>
        <v>2.7738488078845425</v>
      </c>
      <c r="AE327">
        <f t="shared" si="101"/>
        <v>27.750939345142243</v>
      </c>
      <c r="AF327">
        <f t="shared" si="102"/>
        <v>21.739130434782609</v>
      </c>
      <c r="AG327">
        <f t="shared" si="103"/>
        <v>24.708813915072867</v>
      </c>
      <c r="AI327">
        <f t="shared" si="104"/>
        <v>27.750939345142243</v>
      </c>
      <c r="AJ327">
        <f t="shared" si="104"/>
        <v>21.739130434782609</v>
      </c>
      <c r="AK327">
        <f t="shared" si="104"/>
        <v>24.708813915072867</v>
      </c>
      <c r="AR327">
        <f t="shared" si="105"/>
        <v>1.2775093934514223</v>
      </c>
      <c r="AS327">
        <f t="shared" si="106"/>
        <v>1.2173913043478262</v>
      </c>
    </row>
    <row r="328" spans="1:45" x14ac:dyDescent="0.25">
      <c r="A328" t="s">
        <v>358</v>
      </c>
      <c r="B328">
        <v>241</v>
      </c>
      <c r="C328">
        <v>10</v>
      </c>
      <c r="D328">
        <v>254</v>
      </c>
      <c r="E328">
        <v>8</v>
      </c>
      <c r="F328" t="s">
        <v>515</v>
      </c>
      <c r="G328" t="s">
        <v>22</v>
      </c>
      <c r="H328">
        <v>2012</v>
      </c>
      <c r="I328">
        <v>3</v>
      </c>
      <c r="J328">
        <v>22</v>
      </c>
      <c r="K328">
        <v>13</v>
      </c>
      <c r="L328">
        <v>3</v>
      </c>
      <c r="M328" t="s">
        <v>20</v>
      </c>
      <c r="R328">
        <f t="shared" si="93"/>
        <v>7.590551181102362</v>
      </c>
      <c r="S328">
        <f t="shared" si="94"/>
        <v>8</v>
      </c>
      <c r="T328">
        <f t="shared" si="95"/>
        <v>7.7925868265178089</v>
      </c>
      <c r="U328">
        <f t="shared" si="96"/>
        <v>10</v>
      </c>
      <c r="W328">
        <f t="shared" si="97"/>
        <v>5.8054436108872229</v>
      </c>
      <c r="X328">
        <f t="shared" si="91"/>
        <v>4</v>
      </c>
      <c r="Y328">
        <f t="shared" si="92"/>
        <v>4.872672918462718</v>
      </c>
      <c r="AA328">
        <f t="shared" si="98"/>
        <v>2.409448818897638</v>
      </c>
      <c r="AB328">
        <f t="shared" si="99"/>
        <v>2</v>
      </c>
      <c r="AC328">
        <f t="shared" si="100"/>
        <v>2.2074131734821911</v>
      </c>
      <c r="AE328">
        <f t="shared" si="101"/>
        <v>31.742738589211619</v>
      </c>
      <c r="AF328">
        <f t="shared" si="102"/>
        <v>25</v>
      </c>
      <c r="AG328">
        <f t="shared" si="103"/>
        <v>28.327091152458735</v>
      </c>
      <c r="AI328">
        <f t="shared" si="104"/>
        <v>31.742738589211619</v>
      </c>
      <c r="AJ328">
        <f t="shared" si="104"/>
        <v>25</v>
      </c>
      <c r="AK328">
        <f t="shared" si="104"/>
        <v>28.327091152458735</v>
      </c>
      <c r="AR328">
        <f t="shared" si="105"/>
        <v>1.3174273858921162</v>
      </c>
      <c r="AS328">
        <f t="shared" si="106"/>
        <v>1.25</v>
      </c>
    </row>
    <row r="329" spans="1:45" x14ac:dyDescent="0.25">
      <c r="A329" t="s">
        <v>358</v>
      </c>
      <c r="B329">
        <v>243</v>
      </c>
      <c r="C329">
        <v>7</v>
      </c>
      <c r="D329">
        <v>251</v>
      </c>
      <c r="E329">
        <v>11.5</v>
      </c>
      <c r="F329" t="s">
        <v>516</v>
      </c>
      <c r="G329" t="s">
        <v>22</v>
      </c>
      <c r="H329">
        <v>2012</v>
      </c>
      <c r="I329">
        <v>3</v>
      </c>
      <c r="J329">
        <v>22</v>
      </c>
      <c r="K329">
        <v>14</v>
      </c>
      <c r="L329">
        <v>3</v>
      </c>
      <c r="M329" t="s">
        <v>20</v>
      </c>
      <c r="R329">
        <f t="shared" si="93"/>
        <v>11.133466135458168</v>
      </c>
      <c r="S329">
        <f t="shared" si="94"/>
        <v>11.5</v>
      </c>
      <c r="T329">
        <f t="shared" si="95"/>
        <v>11.315249027651531</v>
      </c>
      <c r="U329">
        <f t="shared" si="96"/>
        <v>7</v>
      </c>
      <c r="W329">
        <f t="shared" si="97"/>
        <v>17.085542292979479</v>
      </c>
      <c r="X329">
        <f t="shared" si="91"/>
        <v>20.25</v>
      </c>
      <c r="Y329">
        <f t="shared" si="92"/>
        <v>18.621374170647478</v>
      </c>
      <c r="AA329">
        <f t="shared" si="98"/>
        <v>4.1334661354581677</v>
      </c>
      <c r="AB329">
        <f t="shared" si="99"/>
        <v>4.5</v>
      </c>
      <c r="AC329">
        <f t="shared" si="100"/>
        <v>4.3152490276515305</v>
      </c>
      <c r="AE329">
        <f t="shared" si="101"/>
        <v>37.126498479155487</v>
      </c>
      <c r="AF329">
        <f t="shared" si="102"/>
        <v>39.130434782608695</v>
      </c>
      <c r="AG329">
        <f t="shared" si="103"/>
        <v>38.136580265323218</v>
      </c>
      <c r="AI329">
        <f t="shared" si="104"/>
        <v>37.126498479155487</v>
      </c>
      <c r="AJ329">
        <f t="shared" si="104"/>
        <v>39.130434782608695</v>
      </c>
      <c r="AK329">
        <f t="shared" si="104"/>
        <v>38.136580265323218</v>
      </c>
      <c r="AR329">
        <f t="shared" si="105"/>
        <v>0.6287350152084451</v>
      </c>
      <c r="AS329">
        <f t="shared" si="106"/>
        <v>0.60869565217391308</v>
      </c>
    </row>
    <row r="330" spans="1:45" x14ac:dyDescent="0.25">
      <c r="A330" t="s">
        <v>358</v>
      </c>
      <c r="B330">
        <v>244</v>
      </c>
      <c r="C330">
        <v>13</v>
      </c>
      <c r="D330">
        <v>255.5</v>
      </c>
      <c r="E330">
        <v>6.5</v>
      </c>
      <c r="F330" t="s">
        <v>517</v>
      </c>
      <c r="G330" t="s">
        <v>22</v>
      </c>
      <c r="H330">
        <v>2012</v>
      </c>
      <c r="I330">
        <v>3</v>
      </c>
      <c r="J330">
        <v>22</v>
      </c>
      <c r="K330">
        <v>15</v>
      </c>
      <c r="L330">
        <v>3</v>
      </c>
      <c r="M330" t="s">
        <v>20</v>
      </c>
      <c r="R330">
        <f t="shared" si="93"/>
        <v>6.2074363992172215</v>
      </c>
      <c r="S330">
        <f t="shared" si="94"/>
        <v>6.5</v>
      </c>
      <c r="T330">
        <f t="shared" si="95"/>
        <v>6.3520340517752221</v>
      </c>
      <c r="U330">
        <f t="shared" si="96"/>
        <v>13</v>
      </c>
      <c r="W330">
        <f t="shared" si="97"/>
        <v>46.138920270679108</v>
      </c>
      <c r="X330">
        <f t="shared" si="91"/>
        <v>42.25</v>
      </c>
      <c r="Y330">
        <f t="shared" si="92"/>
        <v>44.195451248756171</v>
      </c>
      <c r="AA330">
        <f t="shared" si="98"/>
        <v>6.7925636007827785</v>
      </c>
      <c r="AB330">
        <f t="shared" si="99"/>
        <v>6.5</v>
      </c>
      <c r="AC330">
        <f t="shared" si="100"/>
        <v>6.6479659482247779</v>
      </c>
      <c r="AE330">
        <f t="shared" si="101"/>
        <v>109.42622950819671</v>
      </c>
      <c r="AF330">
        <f t="shared" si="102"/>
        <v>100</v>
      </c>
      <c r="AG330">
        <f t="shared" si="103"/>
        <v>104.65885248783972</v>
      </c>
      <c r="AI330">
        <f t="shared" si="104"/>
        <v>109.42622950819671</v>
      </c>
      <c r="AJ330">
        <f t="shared" si="104"/>
        <v>100</v>
      </c>
      <c r="AK330">
        <f t="shared" si="104"/>
        <v>104.65885248783972</v>
      </c>
      <c r="AR330">
        <f t="shared" si="105"/>
        <v>2.0942622950819669</v>
      </c>
      <c r="AS330">
        <f t="shared" si="106"/>
        <v>2</v>
      </c>
    </row>
    <row r="331" spans="1:45" x14ac:dyDescent="0.25">
      <c r="A331" t="s">
        <v>358</v>
      </c>
      <c r="B331">
        <v>252</v>
      </c>
      <c r="C331">
        <v>7</v>
      </c>
      <c r="D331">
        <v>252.5</v>
      </c>
      <c r="E331">
        <v>10</v>
      </c>
      <c r="F331" t="s">
        <v>518</v>
      </c>
      <c r="G331" t="s">
        <v>22</v>
      </c>
      <c r="H331">
        <v>2012</v>
      </c>
      <c r="I331">
        <v>3</v>
      </c>
      <c r="J331">
        <v>22</v>
      </c>
      <c r="K331">
        <v>16</v>
      </c>
      <c r="L331">
        <v>3</v>
      </c>
      <c r="M331" t="s">
        <v>20</v>
      </c>
      <c r="R331">
        <f t="shared" si="93"/>
        <v>9.9801980198019802</v>
      </c>
      <c r="S331">
        <f t="shared" si="94"/>
        <v>10</v>
      </c>
      <c r="T331">
        <f t="shared" si="95"/>
        <v>9.9900941035617787</v>
      </c>
      <c r="U331">
        <f t="shared" si="96"/>
        <v>7</v>
      </c>
      <c r="W331">
        <f t="shared" si="97"/>
        <v>8.8815802372316437</v>
      </c>
      <c r="X331">
        <f t="shared" si="91"/>
        <v>9</v>
      </c>
      <c r="Y331">
        <f t="shared" si="92"/>
        <v>8.9406627481549172</v>
      </c>
      <c r="AA331">
        <f t="shared" si="98"/>
        <v>2.9801980198019802</v>
      </c>
      <c r="AB331">
        <f t="shared" si="99"/>
        <v>3</v>
      </c>
      <c r="AC331">
        <f t="shared" si="100"/>
        <v>2.9900941035617787</v>
      </c>
      <c r="AE331">
        <f t="shared" si="101"/>
        <v>29.861111111111107</v>
      </c>
      <c r="AF331">
        <f t="shared" si="102"/>
        <v>30</v>
      </c>
      <c r="AG331">
        <f t="shared" si="103"/>
        <v>29.930589968073644</v>
      </c>
      <c r="AI331">
        <f t="shared" si="104"/>
        <v>29.861111111111107</v>
      </c>
      <c r="AJ331">
        <f t="shared" si="104"/>
        <v>30</v>
      </c>
      <c r="AK331">
        <f t="shared" si="104"/>
        <v>29.930589968073644</v>
      </c>
      <c r="AR331">
        <f t="shared" si="105"/>
        <v>0.70138888888888884</v>
      </c>
      <c r="AS331">
        <f t="shared" si="106"/>
        <v>0.7</v>
      </c>
    </row>
    <row r="332" spans="1:45" x14ac:dyDescent="0.25">
      <c r="A332" t="s">
        <v>358</v>
      </c>
      <c r="B332">
        <v>250</v>
      </c>
      <c r="C332">
        <v>15</v>
      </c>
      <c r="D332">
        <v>252.5</v>
      </c>
      <c r="E332">
        <v>13.5</v>
      </c>
      <c r="F332" t="s">
        <v>519</v>
      </c>
      <c r="G332" t="s">
        <v>22</v>
      </c>
      <c r="H332">
        <v>2012</v>
      </c>
      <c r="I332">
        <v>3</v>
      </c>
      <c r="J332">
        <v>22</v>
      </c>
      <c r="K332">
        <v>17</v>
      </c>
      <c r="L332">
        <v>3</v>
      </c>
      <c r="M332" t="s">
        <v>20</v>
      </c>
      <c r="R332">
        <f t="shared" si="93"/>
        <v>13.366336633663366</v>
      </c>
      <c r="S332">
        <f t="shared" si="94"/>
        <v>13.5</v>
      </c>
      <c r="T332">
        <f t="shared" si="95"/>
        <v>13.433002067834853</v>
      </c>
      <c r="U332">
        <f t="shared" si="96"/>
        <v>15</v>
      </c>
      <c r="W332">
        <f t="shared" si="97"/>
        <v>2.6688559945103441</v>
      </c>
      <c r="X332">
        <f t="shared" si="91"/>
        <v>2.25</v>
      </c>
      <c r="Y332">
        <f t="shared" si="92"/>
        <v>2.455482519409848</v>
      </c>
      <c r="AA332">
        <f t="shared" si="98"/>
        <v>1.6336633663366342</v>
      </c>
      <c r="AB332">
        <f t="shared" si="99"/>
        <v>1.5</v>
      </c>
      <c r="AC332">
        <f t="shared" si="100"/>
        <v>1.5669979321651475</v>
      </c>
      <c r="AE332">
        <f t="shared" si="101"/>
        <v>12.222222222222227</v>
      </c>
      <c r="AF332">
        <f t="shared" si="102"/>
        <v>11.111111111111111</v>
      </c>
      <c r="AG332">
        <f t="shared" si="103"/>
        <v>11.665284679121012</v>
      </c>
      <c r="AI332">
        <f t="shared" si="104"/>
        <v>12.222222222222227</v>
      </c>
      <c r="AJ332">
        <f t="shared" si="104"/>
        <v>11.111111111111111</v>
      </c>
      <c r="AK332">
        <f t="shared" si="104"/>
        <v>11.665284679121012</v>
      </c>
      <c r="AR332">
        <f t="shared" si="105"/>
        <v>1.1222222222222222</v>
      </c>
      <c r="AS332">
        <f t="shared" si="106"/>
        <v>1.1111111111111112</v>
      </c>
    </row>
    <row r="333" spans="1:45" x14ac:dyDescent="0.25">
      <c r="A333" t="s">
        <v>358</v>
      </c>
      <c r="B333">
        <v>255</v>
      </c>
      <c r="C333">
        <v>14</v>
      </c>
      <c r="D333">
        <v>261.5</v>
      </c>
      <c r="E333">
        <v>10</v>
      </c>
      <c r="F333" t="s">
        <v>520</v>
      </c>
      <c r="G333" t="s">
        <v>22</v>
      </c>
      <c r="H333">
        <v>2012</v>
      </c>
      <c r="I333">
        <v>3</v>
      </c>
      <c r="J333">
        <v>22</v>
      </c>
      <c r="K333">
        <v>18</v>
      </c>
      <c r="L333">
        <v>3</v>
      </c>
      <c r="M333" t="s">
        <v>20</v>
      </c>
      <c r="R333">
        <f t="shared" si="93"/>
        <v>9.7514340344168264</v>
      </c>
      <c r="S333">
        <f t="shared" si="94"/>
        <v>10</v>
      </c>
      <c r="T333">
        <f t="shared" si="95"/>
        <v>9.8749349539208744</v>
      </c>
      <c r="U333">
        <f t="shared" si="96"/>
        <v>14</v>
      </c>
      <c r="W333">
        <f t="shared" si="97"/>
        <v>18.050312763911684</v>
      </c>
      <c r="X333">
        <f t="shared" si="91"/>
        <v>16</v>
      </c>
      <c r="Y333">
        <f t="shared" si="92"/>
        <v>17.016161634383778</v>
      </c>
      <c r="AA333">
        <f t="shared" si="98"/>
        <v>4.2485659655831736</v>
      </c>
      <c r="AB333">
        <f t="shared" si="99"/>
        <v>4</v>
      </c>
      <c r="AC333">
        <f t="shared" si="100"/>
        <v>4.1250650460791256</v>
      </c>
      <c r="AE333">
        <f t="shared" si="101"/>
        <v>43.568627450980387</v>
      </c>
      <c r="AF333">
        <f t="shared" si="102"/>
        <v>40</v>
      </c>
      <c r="AG333">
        <f t="shared" si="103"/>
        <v>41.773085750213021</v>
      </c>
      <c r="AI333">
        <f t="shared" si="104"/>
        <v>43.568627450980387</v>
      </c>
      <c r="AJ333">
        <f t="shared" si="104"/>
        <v>40</v>
      </c>
      <c r="AK333">
        <f t="shared" si="104"/>
        <v>41.773085750213021</v>
      </c>
      <c r="AR333">
        <f t="shared" si="105"/>
        <v>1.4356862745098038</v>
      </c>
      <c r="AS333">
        <f t="shared" si="106"/>
        <v>1.4</v>
      </c>
    </row>
    <row r="334" spans="1:45" x14ac:dyDescent="0.25">
      <c r="A334" t="s">
        <v>358</v>
      </c>
      <c r="B334">
        <v>261</v>
      </c>
      <c r="C334">
        <v>9</v>
      </c>
      <c r="D334">
        <v>258</v>
      </c>
      <c r="E334">
        <v>9</v>
      </c>
      <c r="F334" t="s">
        <v>521</v>
      </c>
      <c r="G334" t="s">
        <v>22</v>
      </c>
      <c r="H334">
        <v>2012</v>
      </c>
      <c r="I334">
        <v>3</v>
      </c>
      <c r="J334">
        <v>22</v>
      </c>
      <c r="K334">
        <v>19</v>
      </c>
      <c r="L334">
        <v>3</v>
      </c>
      <c r="M334" t="s">
        <v>20</v>
      </c>
      <c r="R334">
        <f t="shared" si="93"/>
        <v>9.104651162790697</v>
      </c>
      <c r="S334">
        <f t="shared" si="94"/>
        <v>9</v>
      </c>
      <c r="T334">
        <f t="shared" si="95"/>
        <v>9.0521743501280554</v>
      </c>
      <c r="U334">
        <f t="shared" si="96"/>
        <v>9</v>
      </c>
      <c r="W334">
        <f t="shared" si="97"/>
        <v>1.0951865873444959E-2</v>
      </c>
      <c r="X334">
        <f t="shared" si="91"/>
        <v>0</v>
      </c>
      <c r="Y334">
        <f t="shared" si="92"/>
        <v>2.7221628112849123E-3</v>
      </c>
      <c r="AA334">
        <f t="shared" si="98"/>
        <v>0.10465116279069697</v>
      </c>
      <c r="AB334">
        <f t="shared" si="99"/>
        <v>0</v>
      </c>
      <c r="AC334">
        <f t="shared" si="100"/>
        <v>5.217435012805538E-2</v>
      </c>
      <c r="AE334">
        <f t="shared" si="101"/>
        <v>1.1494252873563142</v>
      </c>
      <c r="AF334">
        <f t="shared" si="102"/>
        <v>0</v>
      </c>
      <c r="AG334">
        <f t="shared" si="103"/>
        <v>0.57637367675443973</v>
      </c>
      <c r="AI334">
        <f t="shared" si="104"/>
        <v>1.1494252873563142</v>
      </c>
      <c r="AJ334">
        <f t="shared" si="104"/>
        <v>0</v>
      </c>
      <c r="AK334">
        <f t="shared" si="104"/>
        <v>0.57637367675443973</v>
      </c>
      <c r="AR334">
        <f t="shared" si="105"/>
        <v>0.98850574712643691</v>
      </c>
      <c r="AS334">
        <f t="shared" si="106"/>
        <v>1</v>
      </c>
    </row>
    <row r="335" spans="1:45" x14ac:dyDescent="0.25">
      <c r="A335" t="s">
        <v>358</v>
      </c>
      <c r="B335">
        <v>259</v>
      </c>
      <c r="C335">
        <v>11</v>
      </c>
      <c r="D335">
        <v>259.5</v>
      </c>
      <c r="E335">
        <v>9</v>
      </c>
      <c r="F335" t="s">
        <v>522</v>
      </c>
      <c r="G335" t="s">
        <v>22</v>
      </c>
      <c r="H335">
        <v>2012</v>
      </c>
      <c r="I335">
        <v>3</v>
      </c>
      <c r="J335">
        <v>22</v>
      </c>
      <c r="K335">
        <v>20</v>
      </c>
      <c r="L335">
        <v>3</v>
      </c>
      <c r="M335" t="s">
        <v>20</v>
      </c>
      <c r="R335">
        <f t="shared" si="93"/>
        <v>8.9826589595375719</v>
      </c>
      <c r="S335">
        <f t="shared" si="94"/>
        <v>9</v>
      </c>
      <c r="T335">
        <f t="shared" si="95"/>
        <v>8.9913252991891106</v>
      </c>
      <c r="U335">
        <f t="shared" si="96"/>
        <v>11</v>
      </c>
      <c r="W335">
        <f t="shared" si="97"/>
        <v>4.0696648735340322</v>
      </c>
      <c r="X335">
        <f t="shared" si="91"/>
        <v>4</v>
      </c>
      <c r="Y335">
        <f t="shared" si="92"/>
        <v>4.0347740536777161</v>
      </c>
      <c r="AA335">
        <f t="shared" si="98"/>
        <v>2.0173410404624281</v>
      </c>
      <c r="AB335">
        <f t="shared" si="99"/>
        <v>2</v>
      </c>
      <c r="AC335">
        <f t="shared" si="100"/>
        <v>2.0086747008108894</v>
      </c>
      <c r="AE335">
        <f t="shared" si="101"/>
        <v>22.458172458172463</v>
      </c>
      <c r="AF335">
        <f t="shared" si="102"/>
        <v>22.222222222222221</v>
      </c>
      <c r="AG335">
        <f t="shared" si="103"/>
        <v>22.340140457292129</v>
      </c>
      <c r="AI335">
        <f t="shared" si="104"/>
        <v>22.458172458172463</v>
      </c>
      <c r="AJ335">
        <f t="shared" si="104"/>
        <v>22.222222222222221</v>
      </c>
      <c r="AK335">
        <f t="shared" si="104"/>
        <v>22.340140457292129</v>
      </c>
      <c r="AR335">
        <f t="shared" si="105"/>
        <v>1.2245817245817245</v>
      </c>
      <c r="AS335">
        <f t="shared" si="106"/>
        <v>1.2222222222222223</v>
      </c>
    </row>
    <row r="336" spans="1:45" x14ac:dyDescent="0.25">
      <c r="A336" t="s">
        <v>358</v>
      </c>
      <c r="B336">
        <v>255</v>
      </c>
      <c r="C336">
        <v>13</v>
      </c>
      <c r="D336">
        <v>261.5</v>
      </c>
      <c r="E336">
        <v>11.5</v>
      </c>
      <c r="F336" t="s">
        <v>523</v>
      </c>
      <c r="G336" t="s">
        <v>22</v>
      </c>
      <c r="H336">
        <v>2012</v>
      </c>
      <c r="I336">
        <v>3</v>
      </c>
      <c r="J336">
        <v>22</v>
      </c>
      <c r="K336">
        <v>21</v>
      </c>
      <c r="L336">
        <v>3</v>
      </c>
      <c r="M336" t="s">
        <v>20</v>
      </c>
      <c r="R336">
        <f t="shared" si="93"/>
        <v>11.21414913957935</v>
      </c>
      <c r="S336">
        <f t="shared" si="94"/>
        <v>11.5</v>
      </c>
      <c r="T336">
        <f t="shared" si="95"/>
        <v>11.356175197009005</v>
      </c>
      <c r="U336">
        <f t="shared" si="96"/>
        <v>13</v>
      </c>
      <c r="W336">
        <f t="shared" si="97"/>
        <v>3.1892632956651767</v>
      </c>
      <c r="X336">
        <f t="shared" si="91"/>
        <v>2.25</v>
      </c>
      <c r="Y336">
        <f t="shared" si="92"/>
        <v>2.7021599829283836</v>
      </c>
      <c r="AA336">
        <f t="shared" si="98"/>
        <v>1.7858508604206502</v>
      </c>
      <c r="AB336">
        <f t="shared" si="99"/>
        <v>1.5</v>
      </c>
      <c r="AC336">
        <f t="shared" si="100"/>
        <v>1.643824802990995</v>
      </c>
      <c r="AE336">
        <f t="shared" si="101"/>
        <v>15.924978687127027</v>
      </c>
      <c r="AF336">
        <f t="shared" si="102"/>
        <v>13.043478260869565</v>
      </c>
      <c r="AG336">
        <f t="shared" si="103"/>
        <v>14.475162407004307</v>
      </c>
      <c r="AI336">
        <f t="shared" si="104"/>
        <v>15.924978687127027</v>
      </c>
      <c r="AJ336">
        <f t="shared" si="104"/>
        <v>13.043478260869565</v>
      </c>
      <c r="AK336">
        <f t="shared" si="104"/>
        <v>14.475162407004307</v>
      </c>
      <c r="AR336">
        <f t="shared" si="105"/>
        <v>1.1592497868712703</v>
      </c>
      <c r="AS336">
        <f t="shared" si="106"/>
        <v>1.1304347826086956</v>
      </c>
    </row>
    <row r="337" spans="1:45" x14ac:dyDescent="0.25">
      <c r="A337" t="s">
        <v>358</v>
      </c>
      <c r="B337">
        <v>254</v>
      </c>
      <c r="C337">
        <v>25</v>
      </c>
      <c r="D337">
        <v>260</v>
      </c>
      <c r="E337">
        <v>20.5</v>
      </c>
      <c r="F337" t="s">
        <v>524</v>
      </c>
      <c r="G337" t="s">
        <v>22</v>
      </c>
      <c r="H337">
        <v>2012</v>
      </c>
      <c r="I337">
        <v>3</v>
      </c>
      <c r="J337">
        <v>22</v>
      </c>
      <c r="K337">
        <v>22</v>
      </c>
      <c r="L337">
        <v>3</v>
      </c>
      <c r="M337" t="s">
        <v>20</v>
      </c>
      <c r="R337">
        <f t="shared" si="93"/>
        <v>20.026923076923076</v>
      </c>
      <c r="S337">
        <f t="shared" si="94"/>
        <v>20.5</v>
      </c>
      <c r="T337">
        <f t="shared" si="95"/>
        <v>20.262080916749962</v>
      </c>
      <c r="U337">
        <f t="shared" si="96"/>
        <v>25</v>
      </c>
      <c r="W337">
        <f t="shared" si="97"/>
        <v>24.731494082840246</v>
      </c>
      <c r="X337">
        <f t="shared" si="91"/>
        <v>20.25</v>
      </c>
      <c r="Y337">
        <f t="shared" si="92"/>
        <v>22.447877239424876</v>
      </c>
      <c r="AA337">
        <f t="shared" si="98"/>
        <v>4.9730769230769241</v>
      </c>
      <c r="AB337">
        <f t="shared" si="99"/>
        <v>4.5</v>
      </c>
      <c r="AC337">
        <f t="shared" si="100"/>
        <v>4.7379190832500377</v>
      </c>
      <c r="AE337">
        <f t="shared" si="101"/>
        <v>24.831956980987137</v>
      </c>
      <c r="AF337">
        <f t="shared" si="102"/>
        <v>21.951219512195124</v>
      </c>
      <c r="AG337">
        <f t="shared" si="103"/>
        <v>23.38318113878108</v>
      </c>
      <c r="AI337">
        <f t="shared" si="104"/>
        <v>24.831956980987137</v>
      </c>
      <c r="AJ337">
        <f t="shared" si="104"/>
        <v>21.951219512195124</v>
      </c>
      <c r="AK337">
        <f t="shared" si="104"/>
        <v>23.38318113878108</v>
      </c>
      <c r="AR337">
        <f t="shared" si="105"/>
        <v>1.2483195698098715</v>
      </c>
      <c r="AS337">
        <f t="shared" si="106"/>
        <v>1.2195121951219512</v>
      </c>
    </row>
    <row r="338" spans="1:45" x14ac:dyDescent="0.25">
      <c r="A338" t="s">
        <v>358</v>
      </c>
      <c r="B338">
        <v>263</v>
      </c>
      <c r="C338">
        <v>19</v>
      </c>
      <c r="D338">
        <v>264.5</v>
      </c>
      <c r="E338">
        <v>29</v>
      </c>
      <c r="F338" t="s">
        <v>525</v>
      </c>
      <c r="G338" t="s">
        <v>22</v>
      </c>
      <c r="H338">
        <v>2012</v>
      </c>
      <c r="I338">
        <v>3</v>
      </c>
      <c r="J338">
        <v>22</v>
      </c>
      <c r="K338">
        <v>23</v>
      </c>
      <c r="L338">
        <v>3</v>
      </c>
      <c r="M338" t="s">
        <v>20</v>
      </c>
      <c r="R338">
        <f t="shared" si="93"/>
        <v>28.83553875236295</v>
      </c>
      <c r="S338">
        <f t="shared" si="94"/>
        <v>29</v>
      </c>
      <c r="T338">
        <f t="shared" si="95"/>
        <v>28.917652460366238</v>
      </c>
      <c r="U338">
        <f t="shared" si="96"/>
        <v>19</v>
      </c>
      <c r="W338">
        <f t="shared" si="97"/>
        <v>96.737822549233343</v>
      </c>
      <c r="X338">
        <f t="shared" si="91"/>
        <v>100</v>
      </c>
      <c r="Y338">
        <f t="shared" si="92"/>
        <v>98.359830324608495</v>
      </c>
      <c r="AA338">
        <f t="shared" si="98"/>
        <v>9.8355387523629503</v>
      </c>
      <c r="AB338">
        <f t="shared" si="99"/>
        <v>10</v>
      </c>
      <c r="AC338">
        <f t="shared" si="100"/>
        <v>9.9176524603662379</v>
      </c>
      <c r="AE338">
        <f t="shared" si="101"/>
        <v>34.109086141339979</v>
      </c>
      <c r="AF338">
        <f t="shared" si="102"/>
        <v>34.482758620689658</v>
      </c>
      <c r="AG338">
        <f t="shared" si="103"/>
        <v>34.296188025494487</v>
      </c>
      <c r="AI338">
        <f t="shared" si="104"/>
        <v>34.109086141339979</v>
      </c>
      <c r="AJ338">
        <f t="shared" si="104"/>
        <v>34.482758620689658</v>
      </c>
      <c r="AK338">
        <f t="shared" si="104"/>
        <v>34.296188025494487</v>
      </c>
      <c r="AR338">
        <f t="shared" si="105"/>
        <v>0.65890913858660016</v>
      </c>
      <c r="AS338">
        <f t="shared" si="106"/>
        <v>0.65517241379310343</v>
      </c>
    </row>
    <row r="339" spans="1:45" x14ac:dyDescent="0.25">
      <c r="A339" t="s">
        <v>527</v>
      </c>
      <c r="B339">
        <v>264</v>
      </c>
      <c r="C339">
        <v>23</v>
      </c>
      <c r="D339">
        <v>270</v>
      </c>
      <c r="E339">
        <v>20</v>
      </c>
      <c r="F339" t="s">
        <v>526</v>
      </c>
      <c r="G339" t="s">
        <v>22</v>
      </c>
      <c r="H339">
        <v>2012</v>
      </c>
      <c r="I339">
        <v>3</v>
      </c>
      <c r="J339">
        <v>23</v>
      </c>
      <c r="K339">
        <v>0</v>
      </c>
      <c r="L339">
        <v>4</v>
      </c>
      <c r="M339" t="s">
        <v>20</v>
      </c>
      <c r="R339">
        <f t="shared" si="93"/>
        <v>19.555555555555557</v>
      </c>
      <c r="S339">
        <f t="shared" si="94"/>
        <v>20</v>
      </c>
      <c r="T339">
        <f t="shared" si="95"/>
        <v>19.776529298921769</v>
      </c>
      <c r="U339">
        <f t="shared" si="96"/>
        <v>23</v>
      </c>
      <c r="W339">
        <f t="shared" si="97"/>
        <v>11.864197530864187</v>
      </c>
      <c r="X339">
        <f t="shared" si="91"/>
        <v>9</v>
      </c>
      <c r="Y339">
        <f t="shared" si="92"/>
        <v>10.390763360709782</v>
      </c>
      <c r="AA339">
        <f t="shared" si="98"/>
        <v>3.4444444444444429</v>
      </c>
      <c r="AB339">
        <f t="shared" si="99"/>
        <v>3</v>
      </c>
      <c r="AC339">
        <f t="shared" si="100"/>
        <v>3.2234707010782309</v>
      </c>
      <c r="AE339">
        <f t="shared" si="101"/>
        <v>17.613636363636353</v>
      </c>
      <c r="AF339">
        <f t="shared" si="102"/>
        <v>15</v>
      </c>
      <c r="AG339">
        <f t="shared" si="103"/>
        <v>16.299476274909253</v>
      </c>
      <c r="AI339">
        <f t="shared" si="104"/>
        <v>17.613636363636353</v>
      </c>
      <c r="AJ339">
        <f t="shared" si="104"/>
        <v>15</v>
      </c>
      <c r="AK339">
        <f t="shared" si="104"/>
        <v>16.299476274909253</v>
      </c>
      <c r="AR339">
        <f t="shared" si="105"/>
        <v>1.1761363636363635</v>
      </c>
      <c r="AS339">
        <f t="shared" si="106"/>
        <v>1.1499999999999999</v>
      </c>
    </row>
    <row r="340" spans="1:45" x14ac:dyDescent="0.25">
      <c r="A340" t="s">
        <v>527</v>
      </c>
      <c r="B340">
        <v>273</v>
      </c>
      <c r="C340">
        <v>27</v>
      </c>
      <c r="D340">
        <v>269.66666666700002</v>
      </c>
      <c r="E340">
        <v>19.666666666699999</v>
      </c>
      <c r="F340" t="s">
        <v>528</v>
      </c>
      <c r="G340" t="s">
        <v>22</v>
      </c>
      <c r="H340">
        <v>2012</v>
      </c>
      <c r="I340">
        <v>3</v>
      </c>
      <c r="J340">
        <v>23</v>
      </c>
      <c r="K340">
        <v>1</v>
      </c>
      <c r="L340">
        <v>4</v>
      </c>
      <c r="M340" t="s">
        <v>20</v>
      </c>
      <c r="R340">
        <f t="shared" si="93"/>
        <v>19.909765142159934</v>
      </c>
      <c r="S340">
        <f t="shared" si="94"/>
        <v>19.666666666699999</v>
      </c>
      <c r="T340">
        <f t="shared" si="95"/>
        <v>19.787842592438984</v>
      </c>
      <c r="U340">
        <f t="shared" si="96"/>
        <v>27</v>
      </c>
      <c r="W340">
        <f t="shared" si="97"/>
        <v>50.271430339330344</v>
      </c>
      <c r="X340">
        <f t="shared" si="91"/>
        <v>53.777777777288897</v>
      </c>
      <c r="Y340">
        <f t="shared" si="92"/>
        <v>52.015214471437226</v>
      </c>
      <c r="AA340">
        <f t="shared" si="98"/>
        <v>7.0902348578400662</v>
      </c>
      <c r="AB340">
        <f t="shared" si="99"/>
        <v>7.3333333333000006</v>
      </c>
      <c r="AC340">
        <f t="shared" si="100"/>
        <v>7.2121574075610155</v>
      </c>
      <c r="AE340">
        <f t="shared" si="101"/>
        <v>35.611845781275122</v>
      </c>
      <c r="AF340">
        <f t="shared" si="102"/>
        <v>37.288135592987651</v>
      </c>
      <c r="AG340">
        <f t="shared" si="103"/>
        <v>36.447416507733948</v>
      </c>
      <c r="AI340">
        <f t="shared" si="104"/>
        <v>35.611845781275122</v>
      </c>
      <c r="AJ340">
        <f t="shared" si="104"/>
        <v>37.288135592987651</v>
      </c>
      <c r="AK340">
        <f t="shared" si="104"/>
        <v>36.447416507733948</v>
      </c>
      <c r="AR340">
        <f t="shared" si="105"/>
        <v>1.3561184578127512</v>
      </c>
      <c r="AS340">
        <f t="shared" si="106"/>
        <v>1.3728813559298765</v>
      </c>
    </row>
    <row r="341" spans="1:45" x14ac:dyDescent="0.25">
      <c r="A341" t="s">
        <v>527</v>
      </c>
      <c r="B341">
        <v>278</v>
      </c>
      <c r="C341">
        <v>40</v>
      </c>
      <c r="D341">
        <v>270.33333333299998</v>
      </c>
      <c r="E341">
        <v>27.666666666699999</v>
      </c>
      <c r="F341" t="s">
        <v>529</v>
      </c>
      <c r="G341" t="s">
        <v>22</v>
      </c>
      <c r="H341">
        <v>2012</v>
      </c>
      <c r="I341">
        <v>3</v>
      </c>
      <c r="J341">
        <v>23</v>
      </c>
      <c r="K341">
        <v>2</v>
      </c>
      <c r="L341">
        <v>4</v>
      </c>
      <c r="M341" t="s">
        <v>20</v>
      </c>
      <c r="R341">
        <f t="shared" si="93"/>
        <v>28.451294697973186</v>
      </c>
      <c r="S341">
        <f t="shared" si="94"/>
        <v>27.666666666699999</v>
      </c>
      <c r="T341">
        <f t="shared" si="95"/>
        <v>28.056237927506839</v>
      </c>
      <c r="U341">
        <f t="shared" si="96"/>
        <v>40</v>
      </c>
      <c r="W341">
        <f t="shared" si="97"/>
        <v>133.37259415306224</v>
      </c>
      <c r="X341">
        <f t="shared" si="91"/>
        <v>152.1111111102889</v>
      </c>
      <c r="Y341">
        <f t="shared" si="92"/>
        <v>142.65345244432612</v>
      </c>
      <c r="AA341">
        <f t="shared" si="98"/>
        <v>11.548705302026814</v>
      </c>
      <c r="AB341">
        <f t="shared" si="99"/>
        <v>12.333333333300001</v>
      </c>
      <c r="AC341">
        <f t="shared" si="100"/>
        <v>11.943762072493161</v>
      </c>
      <c r="AE341">
        <f t="shared" si="101"/>
        <v>40.591141544252892</v>
      </c>
      <c r="AF341">
        <f t="shared" si="102"/>
        <v>44.578313252837859</v>
      </c>
      <c r="AG341">
        <f t="shared" si="103"/>
        <v>42.570789794961364</v>
      </c>
      <c r="AI341">
        <f t="shared" si="104"/>
        <v>40.591141544252892</v>
      </c>
      <c r="AJ341">
        <f t="shared" si="104"/>
        <v>44.578313252837859</v>
      </c>
      <c r="AK341">
        <f t="shared" si="104"/>
        <v>42.570789794961364</v>
      </c>
      <c r="AR341">
        <f t="shared" si="105"/>
        <v>1.405911415442529</v>
      </c>
      <c r="AS341">
        <f t="shared" si="106"/>
        <v>1.4457831325283785</v>
      </c>
    </row>
    <row r="342" spans="1:45" x14ac:dyDescent="0.25">
      <c r="A342" t="s">
        <v>527</v>
      </c>
      <c r="B342">
        <v>294</v>
      </c>
      <c r="C342">
        <v>21</v>
      </c>
      <c r="D342">
        <v>272.33333333299998</v>
      </c>
      <c r="E342">
        <v>20.333333333300001</v>
      </c>
      <c r="F342" t="s">
        <v>530</v>
      </c>
      <c r="G342" t="s">
        <v>22</v>
      </c>
      <c r="H342">
        <v>2012</v>
      </c>
      <c r="I342">
        <v>3</v>
      </c>
      <c r="J342">
        <v>23</v>
      </c>
      <c r="K342">
        <v>3</v>
      </c>
      <c r="L342">
        <v>4</v>
      </c>
      <c r="M342" t="s">
        <v>20</v>
      </c>
      <c r="R342">
        <f t="shared" si="93"/>
        <v>21.95104039166775</v>
      </c>
      <c r="S342">
        <f t="shared" si="94"/>
        <v>20.333333333300001</v>
      </c>
      <c r="T342">
        <f t="shared" si="95"/>
        <v>21.126708718977326</v>
      </c>
      <c r="U342">
        <f t="shared" si="96"/>
        <v>21</v>
      </c>
      <c r="W342">
        <f t="shared" si="97"/>
        <v>0.9044778265835467</v>
      </c>
      <c r="X342">
        <f t="shared" si="91"/>
        <v>0.44444444448888809</v>
      </c>
      <c r="Y342">
        <f t="shared" si="92"/>
        <v>1.6055099464875072E-2</v>
      </c>
      <c r="AA342">
        <f t="shared" si="98"/>
        <v>0.95104039166774967</v>
      </c>
      <c r="AB342">
        <f t="shared" si="99"/>
        <v>0.66666666669999941</v>
      </c>
      <c r="AC342">
        <f t="shared" si="100"/>
        <v>0.12670871897732638</v>
      </c>
      <c r="AE342">
        <f t="shared" si="101"/>
        <v>4.3325526931686973</v>
      </c>
      <c r="AF342">
        <f t="shared" si="102"/>
        <v>3.2786885247594704</v>
      </c>
      <c r="AG342">
        <f t="shared" si="103"/>
        <v>0.59975607494180438</v>
      </c>
      <c r="AI342">
        <f t="shared" si="104"/>
        <v>4.3325526931686973</v>
      </c>
      <c r="AJ342">
        <f t="shared" si="104"/>
        <v>3.2786885247594704</v>
      </c>
      <c r="AK342">
        <f t="shared" si="104"/>
        <v>0.59975607494180438</v>
      </c>
      <c r="AR342">
        <f t="shared" si="105"/>
        <v>0.95667447306831299</v>
      </c>
      <c r="AS342">
        <f t="shared" si="106"/>
        <v>1.0327868852475948</v>
      </c>
    </row>
    <row r="343" spans="1:45" x14ac:dyDescent="0.25">
      <c r="A343" t="s">
        <v>527</v>
      </c>
      <c r="B343">
        <v>303</v>
      </c>
      <c r="C343">
        <v>14</v>
      </c>
      <c r="D343">
        <v>273.66666666700002</v>
      </c>
      <c r="E343">
        <v>21</v>
      </c>
      <c r="F343" t="s">
        <v>531</v>
      </c>
      <c r="G343" t="s">
        <v>22</v>
      </c>
      <c r="H343">
        <v>2012</v>
      </c>
      <c r="I343">
        <v>3</v>
      </c>
      <c r="J343">
        <v>23</v>
      </c>
      <c r="K343">
        <v>4</v>
      </c>
      <c r="L343">
        <v>4</v>
      </c>
      <c r="M343" t="s">
        <v>20</v>
      </c>
      <c r="R343">
        <f t="shared" si="93"/>
        <v>23.250913520069119</v>
      </c>
      <c r="S343">
        <f t="shared" si="94"/>
        <v>21</v>
      </c>
      <c r="T343">
        <f t="shared" si="95"/>
        <v>22.096813886202042</v>
      </c>
      <c r="U343">
        <f t="shared" si="96"/>
        <v>14</v>
      </c>
      <c r="W343">
        <f t="shared" si="97"/>
        <v>85.579400955797624</v>
      </c>
      <c r="X343">
        <f t="shared" si="91"/>
        <v>49</v>
      </c>
      <c r="Y343">
        <f t="shared" si="92"/>
        <v>65.558395107794226</v>
      </c>
      <c r="AA343">
        <f t="shared" si="98"/>
        <v>9.250913520069119</v>
      </c>
      <c r="AB343">
        <f t="shared" si="99"/>
        <v>7</v>
      </c>
      <c r="AC343">
        <f t="shared" si="100"/>
        <v>8.0968138862020425</v>
      </c>
      <c r="AE343">
        <f t="shared" si="101"/>
        <v>39.787312064466434</v>
      </c>
      <c r="AF343">
        <f t="shared" si="102"/>
        <v>33.333333333333336</v>
      </c>
      <c r="AG343">
        <f t="shared" si="103"/>
        <v>36.642449576216741</v>
      </c>
      <c r="AI343">
        <f t="shared" si="104"/>
        <v>39.787312064466434</v>
      </c>
      <c r="AJ343">
        <f t="shared" si="104"/>
        <v>33.333333333333336</v>
      </c>
      <c r="AK343">
        <f t="shared" si="104"/>
        <v>36.642449576216741</v>
      </c>
      <c r="AR343">
        <f t="shared" si="105"/>
        <v>0.6021268793553356</v>
      </c>
      <c r="AS343">
        <f t="shared" si="106"/>
        <v>0.66666666666666663</v>
      </c>
    </row>
    <row r="344" spans="1:45" x14ac:dyDescent="0.25">
      <c r="A344" t="s">
        <v>527</v>
      </c>
      <c r="B344">
        <v>309</v>
      </c>
      <c r="C344">
        <v>6</v>
      </c>
      <c r="D344">
        <v>278.66666666700002</v>
      </c>
      <c r="E344">
        <v>12</v>
      </c>
      <c r="F344" t="s">
        <v>532</v>
      </c>
      <c r="G344" t="s">
        <v>22</v>
      </c>
      <c r="H344">
        <v>2012</v>
      </c>
      <c r="I344">
        <v>3</v>
      </c>
      <c r="J344">
        <v>23</v>
      </c>
      <c r="K344">
        <v>5</v>
      </c>
      <c r="L344">
        <v>4</v>
      </c>
      <c r="M344" t="s">
        <v>20</v>
      </c>
      <c r="R344">
        <f t="shared" si="93"/>
        <v>13.306220095677862</v>
      </c>
      <c r="S344">
        <f t="shared" si="94"/>
        <v>12</v>
      </c>
      <c r="T344">
        <f t="shared" si="95"/>
        <v>12.636243158001287</v>
      </c>
      <c r="U344">
        <f t="shared" si="96"/>
        <v>6</v>
      </c>
      <c r="W344">
        <f t="shared" si="97"/>
        <v>53.380852086487025</v>
      </c>
      <c r="X344">
        <f t="shared" si="91"/>
        <v>36</v>
      </c>
      <c r="Y344">
        <f t="shared" si="92"/>
        <v>44.039723252118897</v>
      </c>
      <c r="AA344">
        <f t="shared" si="98"/>
        <v>7.3062200956778618</v>
      </c>
      <c r="AB344">
        <f t="shared" si="99"/>
        <v>6</v>
      </c>
      <c r="AC344">
        <f t="shared" si="100"/>
        <v>6.6362431580012871</v>
      </c>
      <c r="AE344">
        <f t="shared" si="101"/>
        <v>54.908306364563103</v>
      </c>
      <c r="AF344">
        <f t="shared" si="102"/>
        <v>50</v>
      </c>
      <c r="AG344">
        <f t="shared" si="103"/>
        <v>52.51753290137669</v>
      </c>
      <c r="AI344">
        <f t="shared" si="104"/>
        <v>54.908306364563103</v>
      </c>
      <c r="AJ344">
        <f t="shared" si="104"/>
        <v>50</v>
      </c>
      <c r="AK344">
        <f t="shared" si="104"/>
        <v>52.51753290137669</v>
      </c>
      <c r="AR344">
        <f t="shared" si="105"/>
        <v>0.45091693635436897</v>
      </c>
      <c r="AS344">
        <f t="shared" si="106"/>
        <v>0.5</v>
      </c>
    </row>
    <row r="345" spans="1:45" x14ac:dyDescent="0.25">
      <c r="A345" t="s">
        <v>527</v>
      </c>
      <c r="B345">
        <v>313</v>
      </c>
      <c r="C345">
        <v>8</v>
      </c>
      <c r="D345">
        <v>284.33333333299998</v>
      </c>
      <c r="E345">
        <v>9.6666666666700003</v>
      </c>
      <c r="F345" t="s">
        <v>533</v>
      </c>
      <c r="G345" t="s">
        <v>22</v>
      </c>
      <c r="H345">
        <v>2012</v>
      </c>
      <c r="I345">
        <v>3</v>
      </c>
      <c r="J345">
        <v>23</v>
      </c>
      <c r="K345">
        <v>6</v>
      </c>
      <c r="L345">
        <v>4</v>
      </c>
      <c r="M345" t="s">
        <v>20</v>
      </c>
      <c r="R345">
        <f t="shared" si="93"/>
        <v>10.641266119594105</v>
      </c>
      <c r="S345">
        <f t="shared" si="94"/>
        <v>9.6666666666700003</v>
      </c>
      <c r="T345">
        <f t="shared" si="95"/>
        <v>10.142266634704747</v>
      </c>
      <c r="U345">
        <f t="shared" si="96"/>
        <v>8</v>
      </c>
      <c r="W345">
        <f t="shared" si="97"/>
        <v>6.9762867145157017</v>
      </c>
      <c r="X345">
        <f t="shared" si="91"/>
        <v>2.7777777777888897</v>
      </c>
      <c r="Y345">
        <f t="shared" si="92"/>
        <v>4.5893063341692013</v>
      </c>
      <c r="AA345">
        <f t="shared" si="98"/>
        <v>2.6412661195941052</v>
      </c>
      <c r="AB345">
        <f t="shared" si="99"/>
        <v>1.6666666666700003</v>
      </c>
      <c r="AC345">
        <f t="shared" si="100"/>
        <v>2.1422666347047468</v>
      </c>
      <c r="AE345">
        <f t="shared" si="101"/>
        <v>24.820976093536999</v>
      </c>
      <c r="AF345">
        <f t="shared" si="102"/>
        <v>17.241379310373365</v>
      </c>
      <c r="AG345">
        <f t="shared" si="103"/>
        <v>21.122168365938553</v>
      </c>
      <c r="AI345">
        <f t="shared" si="104"/>
        <v>24.820976093536999</v>
      </c>
      <c r="AJ345">
        <f t="shared" si="104"/>
        <v>17.241379310373365</v>
      </c>
      <c r="AK345">
        <f t="shared" si="104"/>
        <v>21.122168365938553</v>
      </c>
      <c r="AR345">
        <f t="shared" si="105"/>
        <v>0.75179023906463005</v>
      </c>
      <c r="AS345">
        <f t="shared" si="106"/>
        <v>0.82758620689626627</v>
      </c>
    </row>
    <row r="346" spans="1:45" x14ac:dyDescent="0.25">
      <c r="A346" t="s">
        <v>527</v>
      </c>
      <c r="B346">
        <v>318</v>
      </c>
      <c r="C346">
        <v>6</v>
      </c>
      <c r="D346">
        <v>290.33333333299998</v>
      </c>
      <c r="E346">
        <v>2.6666666666699999</v>
      </c>
      <c r="F346" t="s">
        <v>534</v>
      </c>
      <c r="G346" t="s">
        <v>22</v>
      </c>
      <c r="H346">
        <v>2012</v>
      </c>
      <c r="I346">
        <v>3</v>
      </c>
      <c r="J346">
        <v>23</v>
      </c>
      <c r="K346">
        <v>7</v>
      </c>
      <c r="L346">
        <v>4</v>
      </c>
      <c r="M346" t="s">
        <v>20</v>
      </c>
      <c r="R346">
        <f t="shared" si="93"/>
        <v>2.9207807118324922</v>
      </c>
      <c r="S346">
        <f t="shared" si="94"/>
        <v>2.6666666666699999</v>
      </c>
      <c r="T346">
        <f t="shared" si="95"/>
        <v>2.7908329518078254</v>
      </c>
      <c r="U346">
        <f t="shared" si="96"/>
        <v>6</v>
      </c>
      <c r="W346">
        <f t="shared" si="97"/>
        <v>9.4815914246228132</v>
      </c>
      <c r="X346">
        <f t="shared" si="91"/>
        <v>11.11111111108889</v>
      </c>
      <c r="Y346">
        <f t="shared" si="92"/>
        <v>10.298753143202475</v>
      </c>
      <c r="AA346">
        <f t="shared" si="98"/>
        <v>3.0792192881675078</v>
      </c>
      <c r="AB346">
        <f t="shared" si="99"/>
        <v>3.3333333333300001</v>
      </c>
      <c r="AC346">
        <f t="shared" si="100"/>
        <v>3.2091670481921746</v>
      </c>
      <c r="AE346">
        <f t="shared" si="101"/>
        <v>105.42452830139416</v>
      </c>
      <c r="AF346">
        <f t="shared" si="102"/>
        <v>124.99999999971877</v>
      </c>
      <c r="AG346">
        <f t="shared" si="103"/>
        <v>114.98957850964759</v>
      </c>
      <c r="AI346">
        <f t="shared" si="104"/>
        <v>105.42452830139416</v>
      </c>
      <c r="AJ346">
        <f t="shared" si="104"/>
        <v>124.99999999971877</v>
      </c>
      <c r="AK346">
        <f t="shared" si="104"/>
        <v>114.98957850964759</v>
      </c>
      <c r="AR346">
        <f t="shared" si="105"/>
        <v>2.0542452830139415</v>
      </c>
      <c r="AS346">
        <f t="shared" si="106"/>
        <v>2.2499999999971876</v>
      </c>
    </row>
    <row r="347" spans="1:45" x14ac:dyDescent="0.25">
      <c r="A347" t="s">
        <v>527</v>
      </c>
      <c r="B347">
        <v>324</v>
      </c>
      <c r="C347">
        <v>5</v>
      </c>
      <c r="D347">
        <v>291</v>
      </c>
      <c r="E347">
        <v>1.6666666666700001</v>
      </c>
      <c r="F347" t="s">
        <v>535</v>
      </c>
      <c r="G347" t="s">
        <v>22</v>
      </c>
      <c r="H347">
        <v>2012</v>
      </c>
      <c r="I347">
        <v>3</v>
      </c>
      <c r="J347">
        <v>23</v>
      </c>
      <c r="K347">
        <v>8</v>
      </c>
      <c r="L347">
        <v>4</v>
      </c>
      <c r="M347" t="s">
        <v>20</v>
      </c>
      <c r="R347">
        <f t="shared" si="93"/>
        <v>1.8556701030964948</v>
      </c>
      <c r="S347">
        <f t="shared" si="94"/>
        <v>1.6666666666700001</v>
      </c>
      <c r="T347">
        <f t="shared" si="95"/>
        <v>1.7586311452851648</v>
      </c>
      <c r="U347">
        <f t="shared" si="96"/>
        <v>5</v>
      </c>
      <c r="W347">
        <f t="shared" si="97"/>
        <v>9.8868105005612072</v>
      </c>
      <c r="X347">
        <f t="shared" si="91"/>
        <v>11.111111111088887</v>
      </c>
      <c r="Y347">
        <f t="shared" si="92"/>
        <v>10.506472052315363</v>
      </c>
      <c r="AA347">
        <f t="shared" si="98"/>
        <v>3.1443298969035052</v>
      </c>
      <c r="AB347">
        <f t="shared" si="99"/>
        <v>3.3333333333299997</v>
      </c>
      <c r="AC347">
        <f t="shared" si="100"/>
        <v>3.2413688547148354</v>
      </c>
      <c r="AE347">
        <f t="shared" si="101"/>
        <v>169.44444444390555</v>
      </c>
      <c r="AF347">
        <f t="shared" si="102"/>
        <v>199.99999999939999</v>
      </c>
      <c r="AG347">
        <f t="shared" si="103"/>
        <v>184.31203515329773</v>
      </c>
      <c r="AI347">
        <f t="shared" si="104"/>
        <v>169.44444444390555</v>
      </c>
      <c r="AJ347">
        <f t="shared" si="104"/>
        <v>199.99999999939999</v>
      </c>
      <c r="AK347">
        <f t="shared" si="104"/>
        <v>184.31203515329773</v>
      </c>
      <c r="AR347">
        <f t="shared" si="105"/>
        <v>2.6944444444390556</v>
      </c>
      <c r="AS347">
        <f t="shared" si="106"/>
        <v>2.9999999999939999</v>
      </c>
    </row>
    <row r="348" spans="1:45" x14ac:dyDescent="0.25">
      <c r="A348" t="s">
        <v>527</v>
      </c>
      <c r="B348">
        <v>327</v>
      </c>
      <c r="C348">
        <v>1</v>
      </c>
      <c r="D348">
        <v>290.33333333299998</v>
      </c>
      <c r="E348">
        <v>3</v>
      </c>
      <c r="F348" t="s">
        <v>536</v>
      </c>
      <c r="G348" t="s">
        <v>22</v>
      </c>
      <c r="H348">
        <v>2012</v>
      </c>
      <c r="I348">
        <v>3</v>
      </c>
      <c r="J348">
        <v>23</v>
      </c>
      <c r="K348">
        <v>9</v>
      </c>
      <c r="L348">
        <v>4</v>
      </c>
      <c r="M348" t="s">
        <v>20</v>
      </c>
      <c r="R348">
        <f t="shared" si="93"/>
        <v>3.3788748564906763</v>
      </c>
      <c r="S348">
        <f t="shared" si="94"/>
        <v>3</v>
      </c>
      <c r="T348">
        <f t="shared" si="95"/>
        <v>3.1838066162177672</v>
      </c>
      <c r="U348">
        <f t="shared" si="96"/>
        <v>1</v>
      </c>
      <c r="W348">
        <f t="shared" si="97"/>
        <v>5.659045582843536</v>
      </c>
      <c r="X348">
        <f t="shared" si="91"/>
        <v>4</v>
      </c>
      <c r="Y348">
        <f t="shared" si="92"/>
        <v>4.7690113370364946</v>
      </c>
      <c r="AA348">
        <f t="shared" si="98"/>
        <v>2.3788748564906763</v>
      </c>
      <c r="AB348">
        <f t="shared" si="99"/>
        <v>2</v>
      </c>
      <c r="AC348">
        <f t="shared" si="100"/>
        <v>2.1838066162177672</v>
      </c>
      <c r="AE348">
        <f t="shared" si="101"/>
        <v>70.40434930346585</v>
      </c>
      <c r="AF348">
        <f t="shared" si="102"/>
        <v>66.666666666666671</v>
      </c>
      <c r="AG348">
        <f t="shared" si="103"/>
        <v>68.591057167034862</v>
      </c>
      <c r="AI348">
        <f t="shared" si="104"/>
        <v>70.40434930346585</v>
      </c>
      <c r="AJ348">
        <f t="shared" si="104"/>
        <v>66.666666666666671</v>
      </c>
      <c r="AK348">
        <f t="shared" si="104"/>
        <v>68.591057167034862</v>
      </c>
      <c r="AR348">
        <f t="shared" si="105"/>
        <v>0.29595650696534148</v>
      </c>
      <c r="AS348">
        <f t="shared" si="106"/>
        <v>0.33333333333333331</v>
      </c>
    </row>
    <row r="349" spans="1:45" x14ac:dyDescent="0.25">
      <c r="A349" t="s">
        <v>527</v>
      </c>
      <c r="B349">
        <v>326</v>
      </c>
      <c r="C349">
        <v>2</v>
      </c>
      <c r="D349">
        <v>290.33333333299998</v>
      </c>
      <c r="E349">
        <v>5.3333333333299997</v>
      </c>
      <c r="F349" t="s">
        <v>537</v>
      </c>
      <c r="G349" t="s">
        <v>22</v>
      </c>
      <c r="H349">
        <v>2012</v>
      </c>
      <c r="I349">
        <v>3</v>
      </c>
      <c r="J349">
        <v>23</v>
      </c>
      <c r="K349">
        <v>10</v>
      </c>
      <c r="L349">
        <v>4</v>
      </c>
      <c r="M349" t="s">
        <v>20</v>
      </c>
      <c r="R349">
        <f t="shared" si="93"/>
        <v>5.9885189437459569</v>
      </c>
      <c r="S349">
        <f t="shared" si="94"/>
        <v>5.3333333333299997</v>
      </c>
      <c r="T349">
        <f t="shared" si="95"/>
        <v>5.6514394361046172</v>
      </c>
      <c r="U349">
        <f t="shared" si="96"/>
        <v>2</v>
      </c>
      <c r="W349">
        <f t="shared" si="97"/>
        <v>15.908283364620363</v>
      </c>
      <c r="X349">
        <f t="shared" si="91"/>
        <v>11.111111111088887</v>
      </c>
      <c r="Y349">
        <f t="shared" si="92"/>
        <v>13.333009955540005</v>
      </c>
      <c r="AA349">
        <f t="shared" si="98"/>
        <v>3.9885189437459569</v>
      </c>
      <c r="AB349">
        <f t="shared" si="99"/>
        <v>3.3333333333299997</v>
      </c>
      <c r="AC349">
        <f t="shared" si="100"/>
        <v>3.6514394361046172</v>
      </c>
      <c r="AE349">
        <f t="shared" si="101"/>
        <v>66.602760736213796</v>
      </c>
      <c r="AF349">
        <f t="shared" si="102"/>
        <v>62.499999999976566</v>
      </c>
      <c r="AG349">
        <f t="shared" si="103"/>
        <v>64.610785931406085</v>
      </c>
      <c r="AI349">
        <f t="shared" si="104"/>
        <v>66.602760736213796</v>
      </c>
      <c r="AJ349">
        <f t="shared" si="104"/>
        <v>62.499999999976566</v>
      </c>
      <c r="AK349">
        <f t="shared" si="104"/>
        <v>64.610785931406085</v>
      </c>
      <c r="AR349">
        <f t="shared" si="105"/>
        <v>0.3339723926378621</v>
      </c>
      <c r="AS349">
        <f t="shared" si="106"/>
        <v>0.37500000000023437</v>
      </c>
    </row>
    <row r="350" spans="1:45" x14ac:dyDescent="0.25">
      <c r="A350" t="s">
        <v>527</v>
      </c>
      <c r="B350">
        <v>321</v>
      </c>
      <c r="C350">
        <v>8</v>
      </c>
      <c r="D350">
        <v>289.66666666700002</v>
      </c>
      <c r="E350">
        <v>7</v>
      </c>
      <c r="F350" t="s">
        <v>538</v>
      </c>
      <c r="G350" t="s">
        <v>22</v>
      </c>
      <c r="H350">
        <v>2012</v>
      </c>
      <c r="I350">
        <v>3</v>
      </c>
      <c r="J350">
        <v>23</v>
      </c>
      <c r="K350">
        <v>11</v>
      </c>
      <c r="L350">
        <v>4</v>
      </c>
      <c r="M350" t="s">
        <v>20</v>
      </c>
      <c r="R350">
        <f t="shared" si="93"/>
        <v>7.757192174904767</v>
      </c>
      <c r="S350">
        <f t="shared" si="94"/>
        <v>7</v>
      </c>
      <c r="T350">
        <f t="shared" si="95"/>
        <v>7.3688767953015315</v>
      </c>
      <c r="U350">
        <f t="shared" si="96"/>
        <v>8</v>
      </c>
      <c r="W350">
        <f t="shared" si="97"/>
        <v>5.8955639927477273E-2</v>
      </c>
      <c r="X350">
        <f t="shared" si="91"/>
        <v>1</v>
      </c>
      <c r="Y350">
        <f t="shared" si="92"/>
        <v>0.398316499508865</v>
      </c>
      <c r="AA350">
        <f t="shared" si="98"/>
        <v>0.24280782509523302</v>
      </c>
      <c r="AB350">
        <f t="shared" si="99"/>
        <v>1</v>
      </c>
      <c r="AC350">
        <f t="shared" si="100"/>
        <v>0.6311232046984685</v>
      </c>
      <c r="AE350">
        <f t="shared" si="101"/>
        <v>3.1300993919003162</v>
      </c>
      <c r="AF350">
        <f t="shared" si="102"/>
        <v>14.285714285714286</v>
      </c>
      <c r="AG350">
        <f t="shared" si="103"/>
        <v>8.5647137580164028</v>
      </c>
      <c r="AI350">
        <f t="shared" si="104"/>
        <v>3.1300993919003162</v>
      </c>
      <c r="AJ350">
        <f t="shared" si="104"/>
        <v>14.285714285714286</v>
      </c>
      <c r="AK350">
        <f t="shared" si="104"/>
        <v>8.5647137580164028</v>
      </c>
      <c r="AR350">
        <f t="shared" si="105"/>
        <v>1.0313009939190032</v>
      </c>
      <c r="AS350">
        <f t="shared" si="106"/>
        <v>1.1428571428571428</v>
      </c>
    </row>
    <row r="351" spans="1:45" x14ac:dyDescent="0.25">
      <c r="A351" t="s">
        <v>527</v>
      </c>
      <c r="B351">
        <v>318</v>
      </c>
      <c r="C351">
        <v>13</v>
      </c>
      <c r="D351">
        <v>289</v>
      </c>
      <c r="E351">
        <v>9</v>
      </c>
      <c r="F351" t="s">
        <v>539</v>
      </c>
      <c r="G351" t="s">
        <v>22</v>
      </c>
      <c r="H351">
        <v>2012</v>
      </c>
      <c r="I351">
        <v>3</v>
      </c>
      <c r="J351">
        <v>23</v>
      </c>
      <c r="K351">
        <v>12</v>
      </c>
      <c r="L351">
        <v>4</v>
      </c>
      <c r="M351" t="s">
        <v>20</v>
      </c>
      <c r="R351">
        <f t="shared" si="93"/>
        <v>9.9031141868512105</v>
      </c>
      <c r="S351">
        <f t="shared" si="94"/>
        <v>9</v>
      </c>
      <c r="T351">
        <f t="shared" si="95"/>
        <v>9.4407641471260622</v>
      </c>
      <c r="U351">
        <f t="shared" si="96"/>
        <v>13</v>
      </c>
      <c r="W351">
        <f t="shared" si="97"/>
        <v>9.59070173968224</v>
      </c>
      <c r="X351">
        <f t="shared" si="91"/>
        <v>16</v>
      </c>
      <c r="Y351">
        <f t="shared" si="92"/>
        <v>12.668159856383268</v>
      </c>
      <c r="AA351">
        <f t="shared" si="98"/>
        <v>3.0968858131487895</v>
      </c>
      <c r="AB351">
        <f t="shared" si="99"/>
        <v>4</v>
      </c>
      <c r="AC351">
        <f t="shared" si="100"/>
        <v>3.5592358528739378</v>
      </c>
      <c r="AE351">
        <f t="shared" si="101"/>
        <v>31.271837875611467</v>
      </c>
      <c r="AF351">
        <f t="shared" si="102"/>
        <v>44.444444444444443</v>
      </c>
      <c r="AG351">
        <f t="shared" si="103"/>
        <v>37.700717838157551</v>
      </c>
      <c r="AI351">
        <f t="shared" si="104"/>
        <v>31.271837875611467</v>
      </c>
      <c r="AJ351">
        <f t="shared" si="104"/>
        <v>44.444444444444443</v>
      </c>
      <c r="AK351">
        <f t="shared" si="104"/>
        <v>37.700717838157551</v>
      </c>
      <c r="AR351">
        <f t="shared" si="105"/>
        <v>1.3127183787561147</v>
      </c>
      <c r="AS351">
        <f t="shared" si="106"/>
        <v>1.4444444444444444</v>
      </c>
    </row>
    <row r="352" spans="1:45" x14ac:dyDescent="0.25">
      <c r="A352" t="s">
        <v>527</v>
      </c>
      <c r="B352">
        <v>317</v>
      </c>
      <c r="C352">
        <v>13</v>
      </c>
      <c r="D352">
        <v>288</v>
      </c>
      <c r="E352">
        <v>8.3333333333299997</v>
      </c>
      <c r="F352" t="s">
        <v>540</v>
      </c>
      <c r="G352" t="s">
        <v>22</v>
      </c>
      <c r="H352">
        <v>2012</v>
      </c>
      <c r="I352">
        <v>3</v>
      </c>
      <c r="J352">
        <v>23</v>
      </c>
      <c r="K352">
        <v>13</v>
      </c>
      <c r="L352">
        <v>4</v>
      </c>
      <c r="M352" t="s">
        <v>20</v>
      </c>
      <c r="R352">
        <f t="shared" si="93"/>
        <v>9.1724537037000342</v>
      </c>
      <c r="S352">
        <f t="shared" si="94"/>
        <v>8.3333333333299997</v>
      </c>
      <c r="T352">
        <f t="shared" si="95"/>
        <v>8.7428321611174553</v>
      </c>
      <c r="U352">
        <f t="shared" si="96"/>
        <v>13</v>
      </c>
      <c r="W352">
        <f t="shared" si="97"/>
        <v>14.650110650319586</v>
      </c>
      <c r="X352">
        <f t="shared" si="91"/>
        <v>21.777777777808893</v>
      </c>
      <c r="Y352">
        <f t="shared" si="92"/>
        <v>18.123478008415876</v>
      </c>
      <c r="AA352">
        <f t="shared" si="98"/>
        <v>3.8275462962999658</v>
      </c>
      <c r="AB352">
        <f t="shared" si="99"/>
        <v>4.6666666666700003</v>
      </c>
      <c r="AC352">
        <f t="shared" si="100"/>
        <v>4.2571678388825447</v>
      </c>
      <c r="AE352">
        <f t="shared" si="101"/>
        <v>41.728706624662379</v>
      </c>
      <c r="AF352">
        <f t="shared" si="102"/>
        <v>56.000000000062407</v>
      </c>
      <c r="AG352">
        <f t="shared" si="103"/>
        <v>48.693235331860919</v>
      </c>
      <c r="AI352">
        <f t="shared" si="104"/>
        <v>41.728706624662379</v>
      </c>
      <c r="AJ352">
        <f t="shared" si="104"/>
        <v>56.000000000062407</v>
      </c>
      <c r="AK352">
        <f t="shared" si="104"/>
        <v>48.693235331860919</v>
      </c>
      <c r="AR352">
        <f t="shared" si="105"/>
        <v>1.4172870662466237</v>
      </c>
      <c r="AS352">
        <f t="shared" si="106"/>
        <v>1.560000000000624</v>
      </c>
    </row>
    <row r="353" spans="1:45" x14ac:dyDescent="0.25">
      <c r="A353" t="s">
        <v>527</v>
      </c>
      <c r="B353">
        <v>320</v>
      </c>
      <c r="C353">
        <v>17</v>
      </c>
      <c r="D353">
        <v>288.33333333299998</v>
      </c>
      <c r="E353">
        <v>12</v>
      </c>
      <c r="F353" t="s">
        <v>541</v>
      </c>
      <c r="G353" t="s">
        <v>22</v>
      </c>
      <c r="H353">
        <v>2012</v>
      </c>
      <c r="I353">
        <v>3</v>
      </c>
      <c r="J353">
        <v>23</v>
      </c>
      <c r="K353">
        <v>14</v>
      </c>
      <c r="L353">
        <v>4</v>
      </c>
      <c r="M353" t="s">
        <v>20</v>
      </c>
      <c r="R353">
        <f t="shared" si="93"/>
        <v>13.317919075159907</v>
      </c>
      <c r="S353">
        <f t="shared" si="94"/>
        <v>12</v>
      </c>
      <c r="T353">
        <f t="shared" si="95"/>
        <v>12.641796901624344</v>
      </c>
      <c r="U353">
        <f t="shared" si="96"/>
        <v>17</v>
      </c>
      <c r="W353">
        <f t="shared" si="97"/>
        <v>13.557719937071278</v>
      </c>
      <c r="X353">
        <f t="shared" si="91"/>
        <v>25</v>
      </c>
      <c r="Y353">
        <f t="shared" si="92"/>
        <v>18.993934246691165</v>
      </c>
      <c r="AA353">
        <f t="shared" si="98"/>
        <v>3.6820809248400934</v>
      </c>
      <c r="AB353">
        <f t="shared" si="99"/>
        <v>5</v>
      </c>
      <c r="AC353">
        <f t="shared" si="100"/>
        <v>4.3582030983756557</v>
      </c>
      <c r="AE353">
        <f t="shared" si="101"/>
        <v>27.64756944429686</v>
      </c>
      <c r="AF353">
        <f t="shared" si="102"/>
        <v>41.666666666666664</v>
      </c>
      <c r="AG353">
        <f t="shared" si="103"/>
        <v>34.474553991732535</v>
      </c>
      <c r="AI353">
        <f t="shared" si="104"/>
        <v>27.64756944429686</v>
      </c>
      <c r="AJ353">
        <f t="shared" si="104"/>
        <v>41.666666666666664</v>
      </c>
      <c r="AK353">
        <f t="shared" si="104"/>
        <v>34.474553991732535</v>
      </c>
      <c r="AR353">
        <f t="shared" si="105"/>
        <v>1.2764756944429687</v>
      </c>
      <c r="AS353">
        <f t="shared" si="106"/>
        <v>1.4166666666666667</v>
      </c>
    </row>
    <row r="354" spans="1:45" x14ac:dyDescent="0.25">
      <c r="A354" t="s">
        <v>527</v>
      </c>
      <c r="B354">
        <v>330</v>
      </c>
      <c r="C354">
        <v>11</v>
      </c>
      <c r="D354">
        <v>290.33333333299998</v>
      </c>
      <c r="E354">
        <v>8.6666666666700003</v>
      </c>
      <c r="F354" t="s">
        <v>542</v>
      </c>
      <c r="G354" t="s">
        <v>22</v>
      </c>
      <c r="H354">
        <v>2012</v>
      </c>
      <c r="I354">
        <v>3</v>
      </c>
      <c r="J354">
        <v>23</v>
      </c>
      <c r="K354">
        <v>15</v>
      </c>
      <c r="L354">
        <v>4</v>
      </c>
      <c r="M354" t="s">
        <v>20</v>
      </c>
      <c r="R354">
        <f t="shared" si="93"/>
        <v>9.8507462686718164</v>
      </c>
      <c r="S354">
        <f t="shared" si="94"/>
        <v>8.6666666666700003</v>
      </c>
      <c r="T354">
        <f t="shared" si="95"/>
        <v>9.2397583479505521</v>
      </c>
      <c r="U354">
        <f t="shared" si="96"/>
        <v>11</v>
      </c>
      <c r="W354">
        <f t="shared" si="97"/>
        <v>1.320784138971753</v>
      </c>
      <c r="X354">
        <f t="shared" si="91"/>
        <v>5.4444444444288873</v>
      </c>
      <c r="Y354">
        <f t="shared" si="92"/>
        <v>3.0984506736097699</v>
      </c>
      <c r="AA354">
        <f t="shared" si="98"/>
        <v>1.1492537313281836</v>
      </c>
      <c r="AB354">
        <f t="shared" si="99"/>
        <v>2.3333333333299997</v>
      </c>
      <c r="AC354">
        <f t="shared" si="100"/>
        <v>1.7602416520494479</v>
      </c>
      <c r="AE354">
        <f t="shared" si="101"/>
        <v>11.666666666495496</v>
      </c>
      <c r="AF354">
        <f t="shared" si="102"/>
        <v>26.923076923028106</v>
      </c>
      <c r="AG354">
        <f t="shared" si="103"/>
        <v>19.050732559903828</v>
      </c>
      <c r="AI354">
        <f t="shared" si="104"/>
        <v>11.666666666495496</v>
      </c>
      <c r="AJ354">
        <f t="shared" si="104"/>
        <v>26.923076923028106</v>
      </c>
      <c r="AK354">
        <f t="shared" si="104"/>
        <v>19.050732559903828</v>
      </c>
      <c r="AR354">
        <f t="shared" si="105"/>
        <v>1.116666666664955</v>
      </c>
      <c r="AS354">
        <f t="shared" si="106"/>
        <v>1.2692307692302811</v>
      </c>
    </row>
    <row r="355" spans="1:45" x14ac:dyDescent="0.25">
      <c r="A355" t="s">
        <v>527</v>
      </c>
      <c r="B355">
        <v>328</v>
      </c>
      <c r="C355">
        <v>10</v>
      </c>
      <c r="D355">
        <v>290.66666666700002</v>
      </c>
      <c r="E355">
        <v>7</v>
      </c>
      <c r="F355" t="s">
        <v>543</v>
      </c>
      <c r="G355" t="s">
        <v>22</v>
      </c>
      <c r="H355">
        <v>2012</v>
      </c>
      <c r="I355">
        <v>3</v>
      </c>
      <c r="J355">
        <v>23</v>
      </c>
      <c r="K355">
        <v>16</v>
      </c>
      <c r="L355">
        <v>4</v>
      </c>
      <c r="M355" t="s">
        <v>20</v>
      </c>
      <c r="R355">
        <f t="shared" si="93"/>
        <v>7.8990825687982804</v>
      </c>
      <c r="S355">
        <f t="shared" si="94"/>
        <v>7</v>
      </c>
      <c r="T355">
        <f t="shared" si="95"/>
        <v>7.4359651681263248</v>
      </c>
      <c r="U355">
        <f t="shared" si="96"/>
        <v>10</v>
      </c>
      <c r="W355">
        <f t="shared" si="97"/>
        <v>4.4138540527272321</v>
      </c>
      <c r="X355">
        <f t="shared" si="91"/>
        <v>9</v>
      </c>
      <c r="Y355">
        <f t="shared" si="92"/>
        <v>6.574274619061466</v>
      </c>
      <c r="AA355">
        <f t="shared" si="98"/>
        <v>2.1009174312017196</v>
      </c>
      <c r="AB355">
        <f t="shared" si="99"/>
        <v>3</v>
      </c>
      <c r="AC355">
        <f t="shared" si="100"/>
        <v>2.5640348318736752</v>
      </c>
      <c r="AE355">
        <f t="shared" si="101"/>
        <v>26.596980255662029</v>
      </c>
      <c r="AF355">
        <f t="shared" si="102"/>
        <v>42.857142857142854</v>
      </c>
      <c r="AG355">
        <f t="shared" si="103"/>
        <v>34.481533653011276</v>
      </c>
      <c r="AI355">
        <f t="shared" si="104"/>
        <v>26.596980255662029</v>
      </c>
      <c r="AJ355">
        <f t="shared" si="104"/>
        <v>42.857142857142854</v>
      </c>
      <c r="AK355">
        <f t="shared" si="104"/>
        <v>34.481533653011276</v>
      </c>
      <c r="AR355">
        <f t="shared" si="105"/>
        <v>1.2659698025566202</v>
      </c>
      <c r="AS355">
        <f t="shared" si="106"/>
        <v>1.4285714285714286</v>
      </c>
    </row>
    <row r="356" spans="1:45" x14ac:dyDescent="0.25">
      <c r="A356" t="s">
        <v>527</v>
      </c>
      <c r="B356">
        <v>331</v>
      </c>
      <c r="C356">
        <v>11</v>
      </c>
      <c r="D356">
        <v>289.33333333299998</v>
      </c>
      <c r="E356">
        <v>12</v>
      </c>
      <c r="F356" t="s">
        <v>544</v>
      </c>
      <c r="G356" t="s">
        <v>22</v>
      </c>
      <c r="H356">
        <v>2012</v>
      </c>
      <c r="I356">
        <v>3</v>
      </c>
      <c r="J356">
        <v>23</v>
      </c>
      <c r="K356">
        <v>17</v>
      </c>
      <c r="L356">
        <v>4</v>
      </c>
      <c r="M356" t="s">
        <v>20</v>
      </c>
      <c r="R356">
        <f t="shared" si="93"/>
        <v>13.728110599094158</v>
      </c>
      <c r="S356">
        <f t="shared" si="94"/>
        <v>12</v>
      </c>
      <c r="T356">
        <f t="shared" si="95"/>
        <v>12.835003980877056</v>
      </c>
      <c r="U356">
        <f t="shared" si="96"/>
        <v>11</v>
      </c>
      <c r="W356">
        <f t="shared" si="97"/>
        <v>7.4425874408898878</v>
      </c>
      <c r="X356">
        <f t="shared" si="91"/>
        <v>1</v>
      </c>
      <c r="Y356">
        <f t="shared" si="92"/>
        <v>3.3672396098346442</v>
      </c>
      <c r="AA356">
        <f t="shared" si="98"/>
        <v>2.7281105990941583</v>
      </c>
      <c r="AB356">
        <f t="shared" si="99"/>
        <v>1</v>
      </c>
      <c r="AC356">
        <f t="shared" si="100"/>
        <v>1.8350039808770564</v>
      </c>
      <c r="AE356">
        <f t="shared" si="101"/>
        <v>19.872440416339384</v>
      </c>
      <c r="AF356">
        <f t="shared" si="102"/>
        <v>8.3333333333333339</v>
      </c>
      <c r="AG356">
        <f t="shared" si="103"/>
        <v>14.296871147146032</v>
      </c>
      <c r="AI356">
        <f t="shared" si="104"/>
        <v>19.872440416339384</v>
      </c>
      <c r="AJ356">
        <f t="shared" si="104"/>
        <v>8.3333333333333339</v>
      </c>
      <c r="AK356">
        <f t="shared" si="104"/>
        <v>14.296871147146032</v>
      </c>
      <c r="AR356">
        <f t="shared" si="105"/>
        <v>0.80127559583660612</v>
      </c>
      <c r="AS356">
        <f t="shared" si="106"/>
        <v>0.91666666666666663</v>
      </c>
    </row>
    <row r="357" spans="1:45" x14ac:dyDescent="0.25">
      <c r="A357" t="s">
        <v>527</v>
      </c>
      <c r="B357">
        <v>327</v>
      </c>
      <c r="C357">
        <v>10</v>
      </c>
      <c r="D357">
        <v>289.66666666700002</v>
      </c>
      <c r="E357">
        <v>8</v>
      </c>
      <c r="F357" t="s">
        <v>545</v>
      </c>
      <c r="G357" t="s">
        <v>22</v>
      </c>
      <c r="H357">
        <v>2012</v>
      </c>
      <c r="I357">
        <v>3</v>
      </c>
      <c r="J357">
        <v>23</v>
      </c>
      <c r="K357">
        <v>18</v>
      </c>
      <c r="L357">
        <v>4</v>
      </c>
      <c r="M357" t="s">
        <v>20</v>
      </c>
      <c r="R357">
        <f t="shared" si="93"/>
        <v>9.0310701956167652</v>
      </c>
      <c r="S357">
        <f t="shared" si="94"/>
        <v>8</v>
      </c>
      <c r="T357">
        <f t="shared" si="95"/>
        <v>8.4999153857514447</v>
      </c>
      <c r="U357">
        <f t="shared" si="96"/>
        <v>10</v>
      </c>
      <c r="W357">
        <f t="shared" si="97"/>
        <v>0.93882496582213371</v>
      </c>
      <c r="X357">
        <f t="shared" si="91"/>
        <v>4</v>
      </c>
      <c r="Y357">
        <f t="shared" si="92"/>
        <v>2.2502538499052371</v>
      </c>
      <c r="AA357">
        <f t="shared" si="98"/>
        <v>0.96892980438323484</v>
      </c>
      <c r="AB357">
        <f t="shared" si="99"/>
        <v>2</v>
      </c>
      <c r="AC357">
        <f t="shared" si="100"/>
        <v>1.5000846142485553</v>
      </c>
      <c r="AE357">
        <f t="shared" si="101"/>
        <v>10.728848114296637</v>
      </c>
      <c r="AF357">
        <f t="shared" si="102"/>
        <v>25</v>
      </c>
      <c r="AG357">
        <f t="shared" si="103"/>
        <v>17.648229966655588</v>
      </c>
      <c r="AI357">
        <f t="shared" si="104"/>
        <v>10.728848114296637</v>
      </c>
      <c r="AJ357">
        <f t="shared" si="104"/>
        <v>25</v>
      </c>
      <c r="AK357">
        <f t="shared" si="104"/>
        <v>17.648229966655588</v>
      </c>
      <c r="AR357">
        <f t="shared" si="105"/>
        <v>1.1072884811429664</v>
      </c>
      <c r="AS357">
        <f t="shared" si="106"/>
        <v>1.25</v>
      </c>
    </row>
    <row r="358" spans="1:45" x14ac:dyDescent="0.25">
      <c r="A358" t="s">
        <v>527</v>
      </c>
      <c r="B358">
        <v>323</v>
      </c>
      <c r="C358">
        <v>20</v>
      </c>
      <c r="D358">
        <v>288.66666666700002</v>
      </c>
      <c r="E358">
        <v>7.6666666666700003</v>
      </c>
      <c r="F358" t="s">
        <v>546</v>
      </c>
      <c r="G358" t="s">
        <v>22</v>
      </c>
      <c r="H358">
        <v>2012</v>
      </c>
      <c r="I358">
        <v>3</v>
      </c>
      <c r="J358">
        <v>23</v>
      </c>
      <c r="K358">
        <v>19</v>
      </c>
      <c r="L358">
        <v>4</v>
      </c>
      <c r="M358" t="s">
        <v>20</v>
      </c>
      <c r="R358">
        <f t="shared" si="93"/>
        <v>8.5785219399476329</v>
      </c>
      <c r="S358">
        <f t="shared" si="94"/>
        <v>7.6666666666700003</v>
      </c>
      <c r="T358">
        <f t="shared" si="95"/>
        <v>8.1097884193296803</v>
      </c>
      <c r="U358">
        <f t="shared" si="96"/>
        <v>20</v>
      </c>
      <c r="W358">
        <f t="shared" si="97"/>
        <v>130.45016107625759</v>
      </c>
      <c r="X358">
        <f t="shared" si="91"/>
        <v>152.11111111102889</v>
      </c>
      <c r="Y358">
        <f t="shared" si="92"/>
        <v>141.37713143310657</v>
      </c>
      <c r="AA358">
        <f t="shared" si="98"/>
        <v>11.421478060052367</v>
      </c>
      <c r="AB358">
        <f t="shared" si="99"/>
        <v>12.33333333333</v>
      </c>
      <c r="AC358">
        <f t="shared" si="100"/>
        <v>11.89021158067032</v>
      </c>
      <c r="AE358">
        <f t="shared" si="101"/>
        <v>133.14039574656715</v>
      </c>
      <c r="AF358">
        <f t="shared" si="102"/>
        <v>160.86956521727788</v>
      </c>
      <c r="AG358">
        <f t="shared" si="103"/>
        <v>146.61555845686433</v>
      </c>
      <c r="AI358">
        <f t="shared" si="104"/>
        <v>133.14039574656715</v>
      </c>
      <c r="AJ358">
        <f t="shared" si="104"/>
        <v>160.86956521727788</v>
      </c>
      <c r="AK358">
        <f t="shared" si="104"/>
        <v>146.61555845686433</v>
      </c>
      <c r="AR358">
        <f t="shared" si="105"/>
        <v>2.3314039574656715</v>
      </c>
      <c r="AS358">
        <f t="shared" si="106"/>
        <v>2.6086956521727789</v>
      </c>
    </row>
    <row r="359" spans="1:45" x14ac:dyDescent="0.25">
      <c r="A359" t="s">
        <v>527</v>
      </c>
      <c r="B359">
        <v>334</v>
      </c>
      <c r="C359">
        <v>12</v>
      </c>
      <c r="D359">
        <v>286</v>
      </c>
      <c r="E359">
        <v>14.666666666699999</v>
      </c>
      <c r="F359" t="s">
        <v>547</v>
      </c>
      <c r="G359" t="s">
        <v>22</v>
      </c>
      <c r="H359">
        <v>2012</v>
      </c>
      <c r="I359">
        <v>3</v>
      </c>
      <c r="J359">
        <v>23</v>
      </c>
      <c r="K359">
        <v>20</v>
      </c>
      <c r="L359">
        <v>4</v>
      </c>
      <c r="M359" t="s">
        <v>20</v>
      </c>
      <c r="R359">
        <f t="shared" si="93"/>
        <v>17.128205128244055</v>
      </c>
      <c r="S359">
        <f t="shared" si="94"/>
        <v>14.666666666699999</v>
      </c>
      <c r="T359">
        <f t="shared" si="95"/>
        <v>15.849721613164601</v>
      </c>
      <c r="U359">
        <f t="shared" si="96"/>
        <v>12</v>
      </c>
      <c r="W359">
        <f t="shared" si="97"/>
        <v>26.298487837348624</v>
      </c>
      <c r="X359">
        <f t="shared" si="91"/>
        <v>7.1111111112888858</v>
      </c>
      <c r="Y359">
        <f t="shared" si="92"/>
        <v>14.820356498866655</v>
      </c>
      <c r="AA359">
        <f t="shared" si="98"/>
        <v>5.1282051282440548</v>
      </c>
      <c r="AB359">
        <f t="shared" si="99"/>
        <v>2.6666666666999994</v>
      </c>
      <c r="AC359">
        <f t="shared" si="100"/>
        <v>3.8497216131646006</v>
      </c>
      <c r="AE359">
        <f t="shared" si="101"/>
        <v>29.940119760638261</v>
      </c>
      <c r="AF359">
        <f t="shared" si="102"/>
        <v>18.181818182004129</v>
      </c>
      <c r="AG359">
        <f t="shared" si="103"/>
        <v>24.288891042521939</v>
      </c>
      <c r="AI359">
        <f t="shared" si="104"/>
        <v>29.940119760638261</v>
      </c>
      <c r="AJ359">
        <f t="shared" si="104"/>
        <v>18.181818182004129</v>
      </c>
      <c r="AK359">
        <f t="shared" si="104"/>
        <v>24.288891042521939</v>
      </c>
      <c r="AR359">
        <f t="shared" si="105"/>
        <v>0.70059880239361738</v>
      </c>
      <c r="AS359">
        <f t="shared" si="106"/>
        <v>0.81818181817995872</v>
      </c>
    </row>
    <row r="360" spans="1:45" x14ac:dyDescent="0.25">
      <c r="A360" t="s">
        <v>527</v>
      </c>
      <c r="B360">
        <v>335</v>
      </c>
      <c r="C360">
        <v>22</v>
      </c>
      <c r="D360">
        <v>292.66666666700002</v>
      </c>
      <c r="E360">
        <v>13.666666666699999</v>
      </c>
      <c r="F360" t="s">
        <v>548</v>
      </c>
      <c r="G360" t="s">
        <v>22</v>
      </c>
      <c r="H360">
        <v>2012</v>
      </c>
      <c r="I360">
        <v>3</v>
      </c>
      <c r="J360">
        <v>23</v>
      </c>
      <c r="K360">
        <v>21</v>
      </c>
      <c r="L360">
        <v>4</v>
      </c>
      <c r="M360" t="s">
        <v>20</v>
      </c>
      <c r="R360">
        <f t="shared" si="93"/>
        <v>15.643507972685484</v>
      </c>
      <c r="S360">
        <f t="shared" si="94"/>
        <v>13.666666666699999</v>
      </c>
      <c r="T360">
        <f t="shared" si="95"/>
        <v>14.621717031886385</v>
      </c>
      <c r="U360">
        <f t="shared" si="96"/>
        <v>22</v>
      </c>
      <c r="W360">
        <f t="shared" si="97"/>
        <v>40.404990893313006</v>
      </c>
      <c r="X360">
        <f t="shared" si="91"/>
        <v>69.444444443888898</v>
      </c>
      <c r="Y360">
        <f t="shared" si="92"/>
        <v>54.439059557555453</v>
      </c>
      <c r="AA360">
        <f t="shared" si="98"/>
        <v>6.3564920273145162</v>
      </c>
      <c r="AB360">
        <f t="shared" si="99"/>
        <v>8.3333333333000006</v>
      </c>
      <c r="AC360">
        <f t="shared" si="100"/>
        <v>7.3782829681136146</v>
      </c>
      <c r="AE360">
        <f t="shared" si="101"/>
        <v>40.633418274298435</v>
      </c>
      <c r="AF360">
        <f t="shared" si="102"/>
        <v>60.975609755704944</v>
      </c>
      <c r="AG360">
        <f t="shared" si="103"/>
        <v>50.461125406977757</v>
      </c>
      <c r="AI360">
        <f t="shared" si="104"/>
        <v>40.633418274298435</v>
      </c>
      <c r="AJ360">
        <f t="shared" si="104"/>
        <v>60.975609755704944</v>
      </c>
      <c r="AK360">
        <f t="shared" si="104"/>
        <v>50.461125406977757</v>
      </c>
      <c r="AR360">
        <f t="shared" si="105"/>
        <v>1.4063341827429843</v>
      </c>
      <c r="AS360">
        <f t="shared" si="106"/>
        <v>1.6097560975570495</v>
      </c>
    </row>
    <row r="361" spans="1:45" x14ac:dyDescent="0.25">
      <c r="A361" t="s">
        <v>527</v>
      </c>
      <c r="B361">
        <v>344</v>
      </c>
      <c r="C361">
        <v>31</v>
      </c>
      <c r="D361">
        <v>296.33333333299998</v>
      </c>
      <c r="E361">
        <v>15.666666666699999</v>
      </c>
      <c r="F361" t="s">
        <v>549</v>
      </c>
      <c r="G361" t="s">
        <v>22</v>
      </c>
      <c r="H361">
        <v>2012</v>
      </c>
      <c r="I361">
        <v>3</v>
      </c>
      <c r="J361">
        <v>23</v>
      </c>
      <c r="K361">
        <v>22</v>
      </c>
      <c r="L361">
        <v>4</v>
      </c>
      <c r="M361" t="s">
        <v>20</v>
      </c>
      <c r="R361">
        <f t="shared" si="93"/>
        <v>18.186726659226757</v>
      </c>
      <c r="S361">
        <f t="shared" si="94"/>
        <v>15.666666666699999</v>
      </c>
      <c r="T361">
        <f t="shared" si="95"/>
        <v>16.879732946006346</v>
      </c>
      <c r="U361">
        <f t="shared" si="96"/>
        <v>31</v>
      </c>
      <c r="W361">
        <f t="shared" si="97"/>
        <v>164.17997370537032</v>
      </c>
      <c r="X361">
        <f t="shared" si="91"/>
        <v>235.1111111100889</v>
      </c>
      <c r="Y361">
        <f t="shared" si="92"/>
        <v>199.38194167609862</v>
      </c>
      <c r="AA361">
        <f t="shared" si="98"/>
        <v>12.813273340773243</v>
      </c>
      <c r="AB361">
        <f t="shared" si="99"/>
        <v>15.333333333300001</v>
      </c>
      <c r="AC361">
        <f t="shared" si="100"/>
        <v>14.120267053993654</v>
      </c>
      <c r="AE361">
        <f t="shared" si="101"/>
        <v>70.45398317609083</v>
      </c>
      <c r="AF361">
        <f t="shared" si="102"/>
        <v>97.872340425110906</v>
      </c>
      <c r="AG361">
        <f t="shared" si="103"/>
        <v>83.652194612086177</v>
      </c>
      <c r="AI361">
        <f t="shared" si="104"/>
        <v>70.45398317609083</v>
      </c>
      <c r="AJ361">
        <f t="shared" si="104"/>
        <v>97.872340425110906</v>
      </c>
      <c r="AK361">
        <f t="shared" si="104"/>
        <v>83.652194612086177</v>
      </c>
      <c r="AR361">
        <f t="shared" si="105"/>
        <v>1.7045398317609082</v>
      </c>
      <c r="AS361">
        <f t="shared" si="106"/>
        <v>1.9787234042511093</v>
      </c>
    </row>
    <row r="362" spans="1:45" x14ac:dyDescent="0.25">
      <c r="A362" t="s">
        <v>527</v>
      </c>
      <c r="B362">
        <v>350</v>
      </c>
      <c r="C362">
        <v>34</v>
      </c>
      <c r="D362">
        <v>294.33333333299998</v>
      </c>
      <c r="E362">
        <v>36</v>
      </c>
      <c r="F362" t="s">
        <v>550</v>
      </c>
      <c r="G362" t="s">
        <v>22</v>
      </c>
      <c r="H362">
        <v>2012</v>
      </c>
      <c r="I362">
        <v>3</v>
      </c>
      <c r="J362">
        <v>23</v>
      </c>
      <c r="K362">
        <v>23</v>
      </c>
      <c r="L362">
        <v>4</v>
      </c>
      <c r="M362" t="s">
        <v>20</v>
      </c>
      <c r="R362">
        <f t="shared" si="93"/>
        <v>42.80860702156604</v>
      </c>
      <c r="S362">
        <f t="shared" si="94"/>
        <v>36</v>
      </c>
      <c r="T362">
        <f t="shared" si="95"/>
        <v>39.256972027607752</v>
      </c>
      <c r="U362">
        <f t="shared" si="96"/>
        <v>34</v>
      </c>
      <c r="W362">
        <f t="shared" si="97"/>
        <v>77.591557660382534</v>
      </c>
      <c r="X362">
        <f t="shared" si="91"/>
        <v>4</v>
      </c>
      <c r="Y362">
        <f t="shared" si="92"/>
        <v>27.635754899050358</v>
      </c>
      <c r="AA362">
        <f t="shared" si="98"/>
        <v>8.8086070215660399</v>
      </c>
      <c r="AB362">
        <f t="shared" si="99"/>
        <v>2</v>
      </c>
      <c r="AC362">
        <f t="shared" si="100"/>
        <v>5.2569720276077518</v>
      </c>
      <c r="AE362">
        <f t="shared" si="101"/>
        <v>20.576719576809534</v>
      </c>
      <c r="AF362">
        <f t="shared" si="102"/>
        <v>5.5555555555555554</v>
      </c>
      <c r="AG362">
        <f t="shared" si="103"/>
        <v>13.391180613499044</v>
      </c>
      <c r="AI362">
        <f t="shared" si="104"/>
        <v>20.576719576809534</v>
      </c>
      <c r="AJ362">
        <f t="shared" si="104"/>
        <v>5.5555555555555554</v>
      </c>
      <c r="AK362">
        <f t="shared" si="104"/>
        <v>13.391180613499044</v>
      </c>
      <c r="AR362">
        <f t="shared" si="105"/>
        <v>0.79423280423190468</v>
      </c>
      <c r="AS362">
        <f t="shared" si="106"/>
        <v>0.94444444444444442</v>
      </c>
    </row>
    <row r="363" spans="1:45" x14ac:dyDescent="0.25">
      <c r="A363" t="s">
        <v>527</v>
      </c>
      <c r="B363">
        <v>365</v>
      </c>
      <c r="C363">
        <v>31</v>
      </c>
      <c r="D363">
        <v>302.66666666700002</v>
      </c>
      <c r="E363">
        <v>29.333333333300001</v>
      </c>
      <c r="F363" t="s">
        <v>551</v>
      </c>
      <c r="G363" t="s">
        <v>22</v>
      </c>
      <c r="H363">
        <v>2012</v>
      </c>
      <c r="I363">
        <v>3</v>
      </c>
      <c r="J363">
        <v>24</v>
      </c>
      <c r="K363">
        <v>0</v>
      </c>
      <c r="L363">
        <v>5</v>
      </c>
      <c r="M363" t="s">
        <v>20</v>
      </c>
      <c r="R363">
        <f t="shared" si="93"/>
        <v>35.374449339127892</v>
      </c>
      <c r="S363">
        <f t="shared" si="94"/>
        <v>29.333333333300001</v>
      </c>
      <c r="T363">
        <f t="shared" si="95"/>
        <v>32.212583161655516</v>
      </c>
      <c r="U363">
        <f t="shared" si="96"/>
        <v>31</v>
      </c>
      <c r="W363">
        <f t="shared" si="97"/>
        <v>19.135807020596452</v>
      </c>
      <c r="X363">
        <f t="shared" si="91"/>
        <v>2.777777777888887</v>
      </c>
      <c r="Y363">
        <f t="shared" si="92"/>
        <v>1.4703579239304874</v>
      </c>
      <c r="AA363">
        <f t="shared" si="98"/>
        <v>4.3744493391278922</v>
      </c>
      <c r="AB363">
        <f t="shared" si="99"/>
        <v>1.6666666666999994</v>
      </c>
      <c r="AC363">
        <f t="shared" si="100"/>
        <v>1.2125831616555161</v>
      </c>
      <c r="AE363">
        <f t="shared" si="101"/>
        <v>12.366127023465175</v>
      </c>
      <c r="AF363">
        <f t="shared" si="102"/>
        <v>5.6818181819382723</v>
      </c>
      <c r="AG363">
        <f t="shared" si="103"/>
        <v>3.764315191893469</v>
      </c>
      <c r="AI363">
        <f t="shared" si="104"/>
        <v>12.366127023465175</v>
      </c>
      <c r="AJ363">
        <f t="shared" si="104"/>
        <v>5.6818181819382723</v>
      </c>
      <c r="AK363">
        <f t="shared" si="104"/>
        <v>3.764315191893469</v>
      </c>
      <c r="AR363">
        <f t="shared" si="105"/>
        <v>0.87633872976534821</v>
      </c>
      <c r="AS363">
        <f t="shared" si="106"/>
        <v>1.0568181818193827</v>
      </c>
    </row>
    <row r="364" spans="1:45" x14ac:dyDescent="0.25">
      <c r="A364" t="s">
        <v>527</v>
      </c>
      <c r="B364">
        <v>373</v>
      </c>
      <c r="C364">
        <v>32</v>
      </c>
      <c r="D364">
        <v>312</v>
      </c>
      <c r="E364">
        <v>36.666666666700003</v>
      </c>
      <c r="F364" t="s">
        <v>552</v>
      </c>
      <c r="G364" t="s">
        <v>22</v>
      </c>
      <c r="H364">
        <v>2012</v>
      </c>
      <c r="I364">
        <v>3</v>
      </c>
      <c r="J364">
        <v>24</v>
      </c>
      <c r="K364">
        <v>1</v>
      </c>
      <c r="L364">
        <v>5</v>
      </c>
      <c r="M364" t="s">
        <v>20</v>
      </c>
      <c r="R364">
        <f t="shared" si="93"/>
        <v>43.83547008550994</v>
      </c>
      <c r="S364">
        <f t="shared" si="94"/>
        <v>36.666666666700003</v>
      </c>
      <c r="T364">
        <f t="shared" si="95"/>
        <v>40.091153261081082</v>
      </c>
      <c r="U364">
        <f t="shared" si="96"/>
        <v>32</v>
      </c>
      <c r="W364">
        <f t="shared" si="97"/>
        <v>140.07835214500065</v>
      </c>
      <c r="X364">
        <f t="shared" si="91"/>
        <v>21.777777778088918</v>
      </c>
      <c r="Y364">
        <f t="shared" si="92"/>
        <v>65.466761094303038</v>
      </c>
      <c r="AA364">
        <f t="shared" si="98"/>
        <v>11.83547008550994</v>
      </c>
      <c r="AB364">
        <f t="shared" si="99"/>
        <v>4.666666666700003</v>
      </c>
      <c r="AC364">
        <f t="shared" si="100"/>
        <v>8.0911532610810823</v>
      </c>
      <c r="AE364">
        <f t="shared" si="101"/>
        <v>26.999756275962056</v>
      </c>
      <c r="AF364">
        <f t="shared" si="102"/>
        <v>12.727272727352073</v>
      </c>
      <c r="AG364">
        <f t="shared" si="103"/>
        <v>20.181892020890444</v>
      </c>
      <c r="AI364">
        <f t="shared" si="104"/>
        <v>26.999756275962056</v>
      </c>
      <c r="AJ364">
        <f t="shared" si="104"/>
        <v>12.727272727352073</v>
      </c>
      <c r="AK364">
        <f t="shared" si="104"/>
        <v>20.181892020890444</v>
      </c>
      <c r="AR364">
        <f t="shared" si="105"/>
        <v>0.73000243724037939</v>
      </c>
      <c r="AS364">
        <f t="shared" si="106"/>
        <v>0.87272727272647932</v>
      </c>
    </row>
    <row r="365" spans="1:45" x14ac:dyDescent="0.25">
      <c r="A365" t="s">
        <v>527</v>
      </c>
      <c r="B365">
        <v>378</v>
      </c>
      <c r="C365">
        <v>44</v>
      </c>
      <c r="D365">
        <v>329</v>
      </c>
      <c r="E365">
        <v>29.333333333300001</v>
      </c>
      <c r="F365" t="s">
        <v>553</v>
      </c>
      <c r="G365" t="s">
        <v>22</v>
      </c>
      <c r="H365">
        <v>2012</v>
      </c>
      <c r="I365">
        <v>3</v>
      </c>
      <c r="J365">
        <v>24</v>
      </c>
      <c r="K365">
        <v>2</v>
      </c>
      <c r="L365">
        <v>5</v>
      </c>
      <c r="M365" t="s">
        <v>20</v>
      </c>
      <c r="R365">
        <f t="shared" si="93"/>
        <v>33.702127659536167</v>
      </c>
      <c r="S365">
        <f t="shared" si="94"/>
        <v>29.333333333300001</v>
      </c>
      <c r="T365">
        <f t="shared" si="95"/>
        <v>31.441942444426111</v>
      </c>
      <c r="U365">
        <f t="shared" si="96"/>
        <v>44</v>
      </c>
      <c r="W365">
        <f t="shared" si="97"/>
        <v>106.04617474049006</v>
      </c>
      <c r="X365">
        <f t="shared" si="91"/>
        <v>215.11111111208888</v>
      </c>
      <c r="Y365">
        <f t="shared" si="92"/>
        <v>157.70480956910643</v>
      </c>
      <c r="AA365">
        <f t="shared" si="98"/>
        <v>10.297872340463833</v>
      </c>
      <c r="AB365">
        <f t="shared" si="99"/>
        <v>14.666666666699999</v>
      </c>
      <c r="AC365">
        <f t="shared" si="100"/>
        <v>12.558057555573889</v>
      </c>
      <c r="AE365">
        <f t="shared" si="101"/>
        <v>30.555555555703926</v>
      </c>
      <c r="AF365">
        <f t="shared" si="102"/>
        <v>50.000000000170452</v>
      </c>
      <c r="AG365">
        <f t="shared" si="103"/>
        <v>39.940463531381241</v>
      </c>
      <c r="AI365">
        <f t="shared" si="104"/>
        <v>30.555555555703926</v>
      </c>
      <c r="AJ365">
        <f t="shared" si="104"/>
        <v>50.000000000170452</v>
      </c>
      <c r="AK365">
        <f t="shared" si="104"/>
        <v>39.940463531381241</v>
      </c>
      <c r="AR365">
        <f t="shared" si="105"/>
        <v>1.3055555555570393</v>
      </c>
      <c r="AS365">
        <f t="shared" si="106"/>
        <v>1.5000000000017044</v>
      </c>
    </row>
    <row r="366" spans="1:45" x14ac:dyDescent="0.25">
      <c r="A366" t="s">
        <v>527</v>
      </c>
      <c r="B366">
        <v>382</v>
      </c>
      <c r="C366">
        <v>37</v>
      </c>
      <c r="D366">
        <v>330.66666666700002</v>
      </c>
      <c r="E366">
        <v>37</v>
      </c>
      <c r="F366" t="s">
        <v>554</v>
      </c>
      <c r="G366" t="s">
        <v>22</v>
      </c>
      <c r="H366">
        <v>2012</v>
      </c>
      <c r="I366">
        <v>3</v>
      </c>
      <c r="J366">
        <v>24</v>
      </c>
      <c r="K366">
        <v>3</v>
      </c>
      <c r="L366">
        <v>5</v>
      </c>
      <c r="M366" t="s">
        <v>20</v>
      </c>
      <c r="R366">
        <f t="shared" si="93"/>
        <v>42.743951612860137</v>
      </c>
      <c r="S366">
        <f t="shared" si="94"/>
        <v>37</v>
      </c>
      <c r="T366">
        <f t="shared" si="95"/>
        <v>39.768407180522395</v>
      </c>
      <c r="U366">
        <f t="shared" si="96"/>
        <v>37</v>
      </c>
      <c r="W366">
        <f t="shared" si="97"/>
        <v>32.992980130878571</v>
      </c>
      <c r="X366">
        <f t="shared" si="91"/>
        <v>0</v>
      </c>
      <c r="Y366">
        <f t="shared" si="92"/>
        <v>7.6640783171679567</v>
      </c>
      <c r="AA366">
        <f t="shared" si="98"/>
        <v>5.7439516128601369</v>
      </c>
      <c r="AB366">
        <f t="shared" si="99"/>
        <v>0</v>
      </c>
      <c r="AC366">
        <f t="shared" si="100"/>
        <v>2.7684071805223951</v>
      </c>
      <c r="AE366">
        <f t="shared" si="101"/>
        <v>13.438045375130891</v>
      </c>
      <c r="AF366">
        <f t="shared" si="102"/>
        <v>0</v>
      </c>
      <c r="AG366">
        <f t="shared" si="103"/>
        <v>6.9613227604405887</v>
      </c>
      <c r="AI366">
        <f t="shared" si="104"/>
        <v>13.438045375130891</v>
      </c>
      <c r="AJ366">
        <f t="shared" si="104"/>
        <v>0</v>
      </c>
      <c r="AK366">
        <f t="shared" si="104"/>
        <v>6.9613227604405887</v>
      </c>
      <c r="AR366">
        <f t="shared" si="105"/>
        <v>0.86561954624869109</v>
      </c>
      <c r="AS366">
        <f t="shared" si="106"/>
        <v>1</v>
      </c>
    </row>
    <row r="367" spans="1:45" x14ac:dyDescent="0.25">
      <c r="A367" t="s">
        <v>527</v>
      </c>
      <c r="B367">
        <v>398</v>
      </c>
      <c r="C367">
        <v>38</v>
      </c>
      <c r="D367">
        <v>347.33333333299998</v>
      </c>
      <c r="E367">
        <v>40</v>
      </c>
      <c r="F367" t="s">
        <v>555</v>
      </c>
      <c r="G367" t="s">
        <v>22</v>
      </c>
      <c r="H367">
        <v>2012</v>
      </c>
      <c r="I367">
        <v>3</v>
      </c>
      <c r="J367">
        <v>24</v>
      </c>
      <c r="K367">
        <v>4</v>
      </c>
      <c r="L367">
        <v>5</v>
      </c>
      <c r="M367" t="s">
        <v>20</v>
      </c>
      <c r="R367">
        <f t="shared" si="93"/>
        <v>45.834932821541109</v>
      </c>
      <c r="S367">
        <f t="shared" si="94"/>
        <v>40</v>
      </c>
      <c r="T367">
        <f t="shared" si="95"/>
        <v>42.818189042294215</v>
      </c>
      <c r="U367">
        <f t="shared" si="96"/>
        <v>38</v>
      </c>
      <c r="W367">
        <f t="shared" si="97"/>
        <v>61.386172318062123</v>
      </c>
      <c r="X367">
        <f t="shared" si="91"/>
        <v>4</v>
      </c>
      <c r="Y367">
        <f t="shared" si="92"/>
        <v>23.21494564728404</v>
      </c>
      <c r="AA367">
        <f t="shared" si="98"/>
        <v>7.8349328215411091</v>
      </c>
      <c r="AB367">
        <f t="shared" si="99"/>
        <v>2</v>
      </c>
      <c r="AC367">
        <f t="shared" si="100"/>
        <v>4.8181890422942146</v>
      </c>
      <c r="AE367">
        <f t="shared" si="101"/>
        <v>17.093802345138194</v>
      </c>
      <c r="AF367">
        <f t="shared" si="102"/>
        <v>5</v>
      </c>
      <c r="AG367">
        <f t="shared" si="103"/>
        <v>11.252668900907945</v>
      </c>
      <c r="AI367">
        <f t="shared" si="104"/>
        <v>17.093802345138194</v>
      </c>
      <c r="AJ367">
        <f t="shared" si="104"/>
        <v>5</v>
      </c>
      <c r="AK367">
        <f t="shared" si="104"/>
        <v>11.252668900907945</v>
      </c>
      <c r="AR367">
        <f t="shared" si="105"/>
        <v>0.82906197654861813</v>
      </c>
      <c r="AS367">
        <f t="shared" si="106"/>
        <v>0.95</v>
      </c>
    </row>
    <row r="368" spans="1:45" x14ac:dyDescent="0.25">
      <c r="A368" t="s">
        <v>527</v>
      </c>
      <c r="B368">
        <v>422</v>
      </c>
      <c r="C368">
        <v>22</v>
      </c>
      <c r="D368">
        <v>366.33333333299998</v>
      </c>
      <c r="E368">
        <v>33.333333333299997</v>
      </c>
      <c r="F368" t="s">
        <v>556</v>
      </c>
      <c r="G368" t="s">
        <v>22</v>
      </c>
      <c r="H368">
        <v>2012</v>
      </c>
      <c r="I368">
        <v>3</v>
      </c>
      <c r="J368">
        <v>24</v>
      </c>
      <c r="K368">
        <v>5</v>
      </c>
      <c r="L368">
        <v>5</v>
      </c>
      <c r="M368" t="s">
        <v>20</v>
      </c>
      <c r="R368">
        <f t="shared" si="93"/>
        <v>38.398544131024742</v>
      </c>
      <c r="S368">
        <f t="shared" si="94"/>
        <v>33.333333333299997</v>
      </c>
      <c r="T368">
        <f t="shared" si="95"/>
        <v>35.776409420634685</v>
      </c>
      <c r="U368">
        <f t="shared" si="96"/>
        <v>22</v>
      </c>
      <c r="W368">
        <f t="shared" si="97"/>
        <v>268.91224961716603</v>
      </c>
      <c r="X368">
        <f t="shared" si="91"/>
        <v>128.44444444368881</v>
      </c>
      <c r="Y368">
        <f t="shared" si="92"/>
        <v>189.7894565249521</v>
      </c>
      <c r="AA368">
        <f t="shared" si="98"/>
        <v>16.398544131024742</v>
      </c>
      <c r="AB368">
        <f t="shared" si="99"/>
        <v>11.333333333299997</v>
      </c>
      <c r="AC368">
        <f t="shared" si="100"/>
        <v>13.776409420634685</v>
      </c>
      <c r="AE368">
        <f t="shared" si="101"/>
        <v>42.706161137435586</v>
      </c>
      <c r="AF368">
        <f t="shared" si="102"/>
        <v>33.999999999933998</v>
      </c>
      <c r="AG368">
        <f t="shared" si="103"/>
        <v>38.506964907129266</v>
      </c>
      <c r="AI368">
        <f t="shared" si="104"/>
        <v>42.706161137435586</v>
      </c>
      <c r="AJ368">
        <f t="shared" si="104"/>
        <v>33.999999999933998</v>
      </c>
      <c r="AK368">
        <f t="shared" si="104"/>
        <v>38.506964907129266</v>
      </c>
      <c r="AR368">
        <f t="shared" si="105"/>
        <v>0.57293838862564417</v>
      </c>
      <c r="AS368">
        <f t="shared" si="106"/>
        <v>0.66000000000066006</v>
      </c>
    </row>
    <row r="369" spans="1:45" x14ac:dyDescent="0.25">
      <c r="A369" t="s">
        <v>527</v>
      </c>
      <c r="B369">
        <v>438</v>
      </c>
      <c r="C369">
        <v>15</v>
      </c>
      <c r="D369">
        <v>387.66666666700002</v>
      </c>
      <c r="E369">
        <v>24.666666666699999</v>
      </c>
      <c r="F369" t="s">
        <v>557</v>
      </c>
      <c r="G369" t="s">
        <v>22</v>
      </c>
      <c r="H369">
        <v>2012</v>
      </c>
      <c r="I369">
        <v>3</v>
      </c>
      <c r="J369">
        <v>24</v>
      </c>
      <c r="K369">
        <v>6</v>
      </c>
      <c r="L369">
        <v>5</v>
      </c>
      <c r="M369" t="s">
        <v>20</v>
      </c>
      <c r="R369">
        <f t="shared" si="93"/>
        <v>27.869303525379127</v>
      </c>
      <c r="S369">
        <f t="shared" si="94"/>
        <v>24.666666666699999</v>
      </c>
      <c r="T369">
        <f t="shared" si="95"/>
        <v>26.219130807363047</v>
      </c>
      <c r="U369">
        <f t="shared" si="96"/>
        <v>15</v>
      </c>
      <c r="W369">
        <f t="shared" si="97"/>
        <v>165.61897322833562</v>
      </c>
      <c r="X369">
        <f t="shared" si="91"/>
        <v>93.444444445088877</v>
      </c>
      <c r="Y369">
        <f t="shared" si="92"/>
        <v>125.86889607272262</v>
      </c>
      <c r="AA369">
        <f t="shared" si="98"/>
        <v>12.869303525379127</v>
      </c>
      <c r="AB369">
        <f t="shared" si="99"/>
        <v>9.6666666666999994</v>
      </c>
      <c r="AC369">
        <f t="shared" si="100"/>
        <v>11.219130807363047</v>
      </c>
      <c r="AE369">
        <f t="shared" si="101"/>
        <v>46.177341725313376</v>
      </c>
      <c r="AF369">
        <f t="shared" si="102"/>
        <v>39.189189189271367</v>
      </c>
      <c r="AG369">
        <f t="shared" si="103"/>
        <v>42.789865498563394</v>
      </c>
      <c r="AI369">
        <f t="shared" si="104"/>
        <v>46.177341725313376</v>
      </c>
      <c r="AJ369">
        <f t="shared" si="104"/>
        <v>39.189189189271367</v>
      </c>
      <c r="AK369">
        <f t="shared" si="104"/>
        <v>42.789865498563394</v>
      </c>
      <c r="AR369">
        <f t="shared" si="105"/>
        <v>0.5382265827468663</v>
      </c>
      <c r="AS369">
        <f t="shared" si="106"/>
        <v>0.60810810810728633</v>
      </c>
    </row>
    <row r="370" spans="1:45" x14ac:dyDescent="0.25">
      <c r="A370" t="s">
        <v>527</v>
      </c>
      <c r="B370">
        <v>445</v>
      </c>
      <c r="C370">
        <v>14</v>
      </c>
      <c r="D370">
        <v>402.66666666700002</v>
      </c>
      <c r="E370">
        <v>14.666666666699999</v>
      </c>
      <c r="F370" t="s">
        <v>558</v>
      </c>
      <c r="G370" t="s">
        <v>22</v>
      </c>
      <c r="H370">
        <v>2012</v>
      </c>
      <c r="I370">
        <v>3</v>
      </c>
      <c r="J370">
        <v>24</v>
      </c>
      <c r="K370">
        <v>7</v>
      </c>
      <c r="L370">
        <v>5</v>
      </c>
      <c r="M370" t="s">
        <v>20</v>
      </c>
      <c r="R370">
        <f t="shared" si="93"/>
        <v>16.208609271546599</v>
      </c>
      <c r="S370">
        <f t="shared" si="94"/>
        <v>14.666666666699999</v>
      </c>
      <c r="T370">
        <f t="shared" si="95"/>
        <v>15.418374405771742</v>
      </c>
      <c r="U370">
        <f t="shared" si="96"/>
        <v>14</v>
      </c>
      <c r="W370">
        <f t="shared" si="97"/>
        <v>4.8779549143616006</v>
      </c>
      <c r="X370">
        <f t="shared" si="91"/>
        <v>0.44444444448888809</v>
      </c>
      <c r="Y370">
        <f t="shared" si="92"/>
        <v>2.011785954948341</v>
      </c>
      <c r="AA370">
        <f t="shared" si="98"/>
        <v>2.2086092715465995</v>
      </c>
      <c r="AB370">
        <f t="shared" si="99"/>
        <v>0.66666666669999941</v>
      </c>
      <c r="AC370">
        <f t="shared" si="100"/>
        <v>1.4183744057717416</v>
      </c>
      <c r="AE370">
        <f t="shared" si="101"/>
        <v>13.626149131891916</v>
      </c>
      <c r="AF370">
        <f t="shared" si="102"/>
        <v>4.5454545456714834</v>
      </c>
      <c r="AG370">
        <f t="shared" si="103"/>
        <v>9.1992473943348063</v>
      </c>
      <c r="AI370">
        <f t="shared" si="104"/>
        <v>13.626149131891916</v>
      </c>
      <c r="AJ370">
        <f t="shared" si="104"/>
        <v>4.5454545456714834</v>
      </c>
      <c r="AK370">
        <f t="shared" si="104"/>
        <v>9.1992473943348063</v>
      </c>
      <c r="AR370">
        <f t="shared" si="105"/>
        <v>0.86373850868108082</v>
      </c>
      <c r="AS370">
        <f t="shared" si="106"/>
        <v>0.95454545454328521</v>
      </c>
    </row>
    <row r="371" spans="1:45" x14ac:dyDescent="0.25">
      <c r="A371" t="s">
        <v>527</v>
      </c>
      <c r="B371">
        <v>453</v>
      </c>
      <c r="C371">
        <v>5</v>
      </c>
      <c r="D371">
        <v>414.66666666700002</v>
      </c>
      <c r="E371">
        <v>5.3333333333299997</v>
      </c>
      <c r="F371" t="s">
        <v>559</v>
      </c>
      <c r="G371" t="s">
        <v>22</v>
      </c>
      <c r="H371">
        <v>2012</v>
      </c>
      <c r="I371">
        <v>3</v>
      </c>
      <c r="J371">
        <v>24</v>
      </c>
      <c r="K371">
        <v>8</v>
      </c>
      <c r="L371">
        <v>5</v>
      </c>
      <c r="M371" t="s">
        <v>20</v>
      </c>
      <c r="R371">
        <f t="shared" si="93"/>
        <v>5.8263665594772052</v>
      </c>
      <c r="S371">
        <f t="shared" si="94"/>
        <v>5.3333333333299997</v>
      </c>
      <c r="T371">
        <f t="shared" si="95"/>
        <v>5.5744017601765128</v>
      </c>
      <c r="U371">
        <f t="shared" si="96"/>
        <v>5</v>
      </c>
      <c r="W371">
        <f t="shared" si="97"/>
        <v>0.68288169062219328</v>
      </c>
      <c r="X371">
        <f t="shared" si="91"/>
        <v>0.11111111110888869</v>
      </c>
      <c r="Y371">
        <f t="shared" si="92"/>
        <v>0.32993738209387613</v>
      </c>
      <c r="AA371">
        <f t="shared" si="98"/>
        <v>0.82636655947720516</v>
      </c>
      <c r="AB371">
        <f t="shared" si="99"/>
        <v>0.3333333333299997</v>
      </c>
      <c r="AC371">
        <f t="shared" si="100"/>
        <v>0.57440176017651279</v>
      </c>
      <c r="AE371">
        <f t="shared" si="101"/>
        <v>14.18322295793477</v>
      </c>
      <c r="AF371">
        <f t="shared" si="102"/>
        <v>6.2499999999414007</v>
      </c>
      <c r="AG371">
        <f t="shared" si="103"/>
        <v>10.304276313200727</v>
      </c>
      <c r="AI371">
        <f t="shared" si="104"/>
        <v>14.18322295793477</v>
      </c>
      <c r="AJ371">
        <f t="shared" si="104"/>
        <v>6.2499999999414007</v>
      </c>
      <c r="AK371">
        <f t="shared" si="104"/>
        <v>10.304276313200727</v>
      </c>
      <c r="AR371">
        <f t="shared" si="105"/>
        <v>0.85816777042065229</v>
      </c>
      <c r="AS371">
        <f t="shared" si="106"/>
        <v>0.93750000000058598</v>
      </c>
    </row>
    <row r="372" spans="1:45" x14ac:dyDescent="0.25">
      <c r="A372" t="s">
        <v>527</v>
      </c>
      <c r="B372">
        <v>453</v>
      </c>
      <c r="C372">
        <v>3</v>
      </c>
      <c r="D372">
        <v>418.33333333299998</v>
      </c>
      <c r="E372">
        <v>3</v>
      </c>
      <c r="F372" t="s">
        <v>560</v>
      </c>
      <c r="G372" t="s">
        <v>22</v>
      </c>
      <c r="H372">
        <v>2012</v>
      </c>
      <c r="I372">
        <v>3</v>
      </c>
      <c r="J372">
        <v>24</v>
      </c>
      <c r="K372">
        <v>9</v>
      </c>
      <c r="L372">
        <v>5</v>
      </c>
      <c r="M372" t="s">
        <v>20</v>
      </c>
      <c r="R372">
        <f t="shared" si="93"/>
        <v>3.2486055776918317</v>
      </c>
      <c r="S372">
        <f t="shared" si="94"/>
        <v>3</v>
      </c>
      <c r="T372">
        <f t="shared" si="95"/>
        <v>3.1218290685230503</v>
      </c>
      <c r="U372">
        <f t="shared" si="96"/>
        <v>3</v>
      </c>
      <c r="W372">
        <f t="shared" si="97"/>
        <v>6.1804733259489354E-2</v>
      </c>
      <c r="X372">
        <f t="shared" si="91"/>
        <v>0</v>
      </c>
      <c r="Y372">
        <f t="shared" si="92"/>
        <v>1.4842321937194088E-2</v>
      </c>
      <c r="AA372">
        <f t="shared" si="98"/>
        <v>0.24860557769183167</v>
      </c>
      <c r="AB372">
        <f t="shared" si="99"/>
        <v>0</v>
      </c>
      <c r="AC372">
        <f t="shared" si="100"/>
        <v>0.12182906852305031</v>
      </c>
      <c r="AE372">
        <f t="shared" si="101"/>
        <v>7.6526857984547494</v>
      </c>
      <c r="AF372">
        <f t="shared" si="102"/>
        <v>0</v>
      </c>
      <c r="AG372">
        <f t="shared" si="103"/>
        <v>3.9024900418615207</v>
      </c>
      <c r="AI372">
        <f t="shared" si="104"/>
        <v>7.6526857984547494</v>
      </c>
      <c r="AJ372">
        <f t="shared" si="104"/>
        <v>0</v>
      </c>
      <c r="AK372">
        <f t="shared" si="104"/>
        <v>3.9024900418615207</v>
      </c>
      <c r="AR372">
        <f t="shared" si="105"/>
        <v>0.9234731420154525</v>
      </c>
      <c r="AS372">
        <f t="shared" si="106"/>
        <v>1</v>
      </c>
    </row>
    <row r="373" spans="1:45" x14ac:dyDescent="0.25">
      <c r="A373" t="s">
        <v>527</v>
      </c>
      <c r="B373">
        <v>455</v>
      </c>
      <c r="C373">
        <v>3</v>
      </c>
      <c r="D373">
        <v>418.33333333299998</v>
      </c>
      <c r="E373">
        <v>4</v>
      </c>
      <c r="F373" t="s">
        <v>561</v>
      </c>
      <c r="G373" t="s">
        <v>22</v>
      </c>
      <c r="H373">
        <v>2012</v>
      </c>
      <c r="I373">
        <v>3</v>
      </c>
      <c r="J373">
        <v>24</v>
      </c>
      <c r="K373">
        <v>10</v>
      </c>
      <c r="L373">
        <v>5</v>
      </c>
      <c r="M373" t="s">
        <v>20</v>
      </c>
      <c r="R373">
        <f t="shared" si="93"/>
        <v>4.3505976095652201</v>
      </c>
      <c r="S373">
        <f t="shared" si="94"/>
        <v>4</v>
      </c>
      <c r="T373">
        <f t="shared" si="95"/>
        <v>4.1716172449376128</v>
      </c>
      <c r="U373">
        <f t="shared" si="96"/>
        <v>3</v>
      </c>
      <c r="W373">
        <f t="shared" si="97"/>
        <v>1.8241139029632867</v>
      </c>
      <c r="X373">
        <f t="shared" si="91"/>
        <v>1</v>
      </c>
      <c r="Y373">
        <f t="shared" si="92"/>
        <v>1.3726869686352021</v>
      </c>
      <c r="AA373">
        <f t="shared" si="98"/>
        <v>1.3505976095652201</v>
      </c>
      <c r="AB373">
        <f t="shared" si="99"/>
        <v>1</v>
      </c>
      <c r="AC373">
        <f t="shared" si="100"/>
        <v>1.1716172449376128</v>
      </c>
      <c r="AE373">
        <f t="shared" si="101"/>
        <v>31.043956044010997</v>
      </c>
      <c r="AF373">
        <f t="shared" si="102"/>
        <v>25</v>
      </c>
      <c r="AG373">
        <f t="shared" si="103"/>
        <v>28.085444472630051</v>
      </c>
      <c r="AI373">
        <f t="shared" si="104"/>
        <v>31.043956044010997</v>
      </c>
      <c r="AJ373">
        <f t="shared" si="104"/>
        <v>25</v>
      </c>
      <c r="AK373">
        <f t="shared" si="104"/>
        <v>28.085444472630051</v>
      </c>
      <c r="AR373">
        <f t="shared" si="105"/>
        <v>0.68956043955988999</v>
      </c>
      <c r="AS373">
        <f t="shared" si="106"/>
        <v>0.75</v>
      </c>
    </row>
    <row r="374" spans="1:45" x14ac:dyDescent="0.25">
      <c r="A374" t="s">
        <v>527</v>
      </c>
      <c r="B374">
        <v>456</v>
      </c>
      <c r="C374">
        <v>5</v>
      </c>
      <c r="D374">
        <v>417</v>
      </c>
      <c r="E374">
        <v>4.6666666666700003</v>
      </c>
      <c r="F374" t="s">
        <v>562</v>
      </c>
      <c r="G374" t="s">
        <v>22</v>
      </c>
      <c r="H374">
        <v>2012</v>
      </c>
      <c r="I374">
        <v>3</v>
      </c>
      <c r="J374">
        <v>24</v>
      </c>
      <c r="K374">
        <v>11</v>
      </c>
      <c r="L374">
        <v>5</v>
      </c>
      <c r="M374" t="s">
        <v>20</v>
      </c>
      <c r="R374">
        <f t="shared" si="93"/>
        <v>5.1031175059988492</v>
      </c>
      <c r="S374">
        <f t="shared" si="94"/>
        <v>4.6666666666700003</v>
      </c>
      <c r="T374">
        <f t="shared" si="95"/>
        <v>4.8800152009338023</v>
      </c>
      <c r="U374">
        <f t="shared" si="96"/>
        <v>5</v>
      </c>
      <c r="W374">
        <f t="shared" si="97"/>
        <v>1.0633220043422695E-2</v>
      </c>
      <c r="X374">
        <f t="shared" si="91"/>
        <v>0.11111111110888869</v>
      </c>
      <c r="Y374">
        <f t="shared" si="92"/>
        <v>1.4396352006955847E-2</v>
      </c>
      <c r="AA374">
        <f t="shared" si="98"/>
        <v>0.10311750599884917</v>
      </c>
      <c r="AB374">
        <f t="shared" si="99"/>
        <v>0.3333333333299997</v>
      </c>
      <c r="AC374">
        <f t="shared" si="100"/>
        <v>0.11998479906619774</v>
      </c>
      <c r="AE374">
        <f t="shared" si="101"/>
        <v>2.0206766917993133</v>
      </c>
      <c r="AF374">
        <f t="shared" si="102"/>
        <v>7.1428571427806054</v>
      </c>
      <c r="AG374">
        <f t="shared" si="103"/>
        <v>2.4586972401897103</v>
      </c>
      <c r="AI374">
        <f t="shared" si="104"/>
        <v>2.0206766917993133</v>
      </c>
      <c r="AJ374">
        <f t="shared" si="104"/>
        <v>7.1428571427806054</v>
      </c>
      <c r="AK374">
        <f t="shared" si="104"/>
        <v>2.4586972401897103</v>
      </c>
      <c r="AR374">
        <f t="shared" si="105"/>
        <v>0.97979323308200683</v>
      </c>
      <c r="AS374">
        <f t="shared" si="106"/>
        <v>1.071428571427806</v>
      </c>
    </row>
    <row r="375" spans="1:45" x14ac:dyDescent="0.25">
      <c r="A375" t="s">
        <v>527</v>
      </c>
      <c r="B375">
        <v>453</v>
      </c>
      <c r="C375">
        <v>6</v>
      </c>
      <c r="D375">
        <v>414.66666666700002</v>
      </c>
      <c r="E375">
        <v>5.6666666666700003</v>
      </c>
      <c r="F375" t="s">
        <v>563</v>
      </c>
      <c r="G375" t="s">
        <v>22</v>
      </c>
      <c r="H375">
        <v>2012</v>
      </c>
      <c r="I375">
        <v>3</v>
      </c>
      <c r="J375">
        <v>24</v>
      </c>
      <c r="K375">
        <v>12</v>
      </c>
      <c r="L375">
        <v>5</v>
      </c>
      <c r="M375" t="s">
        <v>20</v>
      </c>
      <c r="R375">
        <f t="shared" si="93"/>
        <v>6.190514469452042</v>
      </c>
      <c r="S375">
        <f t="shared" si="94"/>
        <v>5.6666666666700003</v>
      </c>
      <c r="T375">
        <f t="shared" si="95"/>
        <v>5.9228018701947311</v>
      </c>
      <c r="U375">
        <f t="shared" si="96"/>
        <v>6</v>
      </c>
      <c r="W375">
        <f t="shared" si="97"/>
        <v>3.6295763070593033E-2</v>
      </c>
      <c r="X375">
        <f t="shared" si="91"/>
        <v>0.11111111110888869</v>
      </c>
      <c r="Y375">
        <f t="shared" si="92"/>
        <v>5.9595512454311394E-3</v>
      </c>
      <c r="AA375">
        <f t="shared" si="98"/>
        <v>0.19051446945204198</v>
      </c>
      <c r="AB375">
        <f t="shared" si="99"/>
        <v>0.3333333333299997</v>
      </c>
      <c r="AC375">
        <f t="shared" si="100"/>
        <v>7.7198129805268856E-2</v>
      </c>
      <c r="AE375">
        <f t="shared" si="101"/>
        <v>3.0775223996674628</v>
      </c>
      <c r="AF375">
        <f t="shared" si="102"/>
        <v>5.8823529411141813</v>
      </c>
      <c r="AG375">
        <f t="shared" si="103"/>
        <v>1.3034055755562648</v>
      </c>
      <c r="AI375">
        <f t="shared" si="104"/>
        <v>3.0775223996674628</v>
      </c>
      <c r="AJ375">
        <f t="shared" si="104"/>
        <v>5.8823529411141813</v>
      </c>
      <c r="AK375">
        <f t="shared" si="104"/>
        <v>1.3034055755562648</v>
      </c>
      <c r="AR375">
        <f t="shared" si="105"/>
        <v>0.96922477600332535</v>
      </c>
      <c r="AS375">
        <f t="shared" si="106"/>
        <v>1.0588235294111419</v>
      </c>
    </row>
    <row r="376" spans="1:45" x14ac:dyDescent="0.25">
      <c r="A376" t="s">
        <v>527</v>
      </c>
      <c r="B376">
        <v>446</v>
      </c>
      <c r="C376">
        <v>12</v>
      </c>
      <c r="D376">
        <v>411.33333333299998</v>
      </c>
      <c r="E376">
        <v>8.3333333333299997</v>
      </c>
      <c r="F376" t="s">
        <v>564</v>
      </c>
      <c r="G376" t="s">
        <v>22</v>
      </c>
      <c r="H376">
        <v>2012</v>
      </c>
      <c r="I376">
        <v>3</v>
      </c>
      <c r="J376">
        <v>24</v>
      </c>
      <c r="K376">
        <v>13</v>
      </c>
      <c r="L376">
        <v>5</v>
      </c>
      <c r="M376" t="s">
        <v>20</v>
      </c>
      <c r="R376">
        <f t="shared" si="93"/>
        <v>9.0356564019486036</v>
      </c>
      <c r="S376">
        <f t="shared" si="94"/>
        <v>8.3333333333299997</v>
      </c>
      <c r="T376">
        <f t="shared" si="95"/>
        <v>8.6773922743457277</v>
      </c>
      <c r="U376">
        <f t="shared" si="96"/>
        <v>12</v>
      </c>
      <c r="W376">
        <f t="shared" si="97"/>
        <v>8.7873329673082985</v>
      </c>
      <c r="X376">
        <f t="shared" si="91"/>
        <v>13.444444444468891</v>
      </c>
      <c r="Y376">
        <f t="shared" si="92"/>
        <v>11.039722098577457</v>
      </c>
      <c r="AA376">
        <f t="shared" si="98"/>
        <v>2.9643435980513964</v>
      </c>
      <c r="AB376">
        <f t="shared" si="99"/>
        <v>3.6666666666700003</v>
      </c>
      <c r="AC376">
        <f t="shared" si="100"/>
        <v>3.3226077256542723</v>
      </c>
      <c r="AE376">
        <f t="shared" si="101"/>
        <v>32.80717488783786</v>
      </c>
      <c r="AF376">
        <f t="shared" si="102"/>
        <v>44.000000000057604</v>
      </c>
      <c r="AG376">
        <f t="shared" si="103"/>
        <v>38.290394401984045</v>
      </c>
      <c r="AI376">
        <f t="shared" si="104"/>
        <v>32.80717488783786</v>
      </c>
      <c r="AJ376">
        <f t="shared" si="104"/>
        <v>44.000000000057604</v>
      </c>
      <c r="AK376">
        <f t="shared" si="104"/>
        <v>38.290394401984045</v>
      </c>
      <c r="AR376">
        <f t="shared" si="105"/>
        <v>1.3280717488783786</v>
      </c>
      <c r="AS376">
        <f t="shared" si="106"/>
        <v>1.4400000000005762</v>
      </c>
    </row>
    <row r="377" spans="1:45" x14ac:dyDescent="0.25">
      <c r="A377" t="s">
        <v>527</v>
      </c>
      <c r="B377">
        <v>445</v>
      </c>
      <c r="C377">
        <v>8</v>
      </c>
      <c r="D377">
        <v>411.33333333299998</v>
      </c>
      <c r="E377">
        <v>6.6666666666700003</v>
      </c>
      <c r="F377" t="s">
        <v>565</v>
      </c>
      <c r="G377" t="s">
        <v>22</v>
      </c>
      <c r="H377">
        <v>2012</v>
      </c>
      <c r="I377">
        <v>3</v>
      </c>
      <c r="J377">
        <v>24</v>
      </c>
      <c r="K377">
        <v>14</v>
      </c>
      <c r="L377">
        <v>5</v>
      </c>
      <c r="M377" t="s">
        <v>20</v>
      </c>
      <c r="R377">
        <f t="shared" si="93"/>
        <v>7.2123176661358706</v>
      </c>
      <c r="S377">
        <f t="shared" si="94"/>
        <v>6.6666666666700003</v>
      </c>
      <c r="T377">
        <f t="shared" si="95"/>
        <v>6.9341270376495974</v>
      </c>
      <c r="U377">
        <f t="shared" si="96"/>
        <v>8</v>
      </c>
      <c r="W377">
        <f t="shared" si="97"/>
        <v>0.62044345908164189</v>
      </c>
      <c r="X377">
        <f t="shared" si="91"/>
        <v>1.7777777777688881</v>
      </c>
      <c r="Y377">
        <f t="shared" si="92"/>
        <v>1.1360851718696228</v>
      </c>
      <c r="AA377">
        <f t="shared" si="98"/>
        <v>0.78768233386412945</v>
      </c>
      <c r="AB377">
        <f t="shared" si="99"/>
        <v>1.3333333333299997</v>
      </c>
      <c r="AC377">
        <f t="shared" si="100"/>
        <v>1.0658729623504026</v>
      </c>
      <c r="AE377">
        <f t="shared" si="101"/>
        <v>10.921348314461369</v>
      </c>
      <c r="AF377">
        <f t="shared" si="102"/>
        <v>19.999999999939998</v>
      </c>
      <c r="AG377">
        <f t="shared" si="103"/>
        <v>15.371408059920585</v>
      </c>
      <c r="AI377">
        <f t="shared" si="104"/>
        <v>10.921348314461369</v>
      </c>
      <c r="AJ377">
        <f t="shared" si="104"/>
        <v>19.999999999939998</v>
      </c>
      <c r="AK377">
        <f t="shared" si="104"/>
        <v>15.371408059920585</v>
      </c>
      <c r="AR377">
        <f t="shared" si="105"/>
        <v>1.1092134831446137</v>
      </c>
      <c r="AS377">
        <f t="shared" si="106"/>
        <v>1.1999999999994</v>
      </c>
    </row>
    <row r="378" spans="1:45" x14ac:dyDescent="0.25">
      <c r="A378" t="s">
        <v>527</v>
      </c>
      <c r="B378">
        <v>436</v>
      </c>
      <c r="C378">
        <v>21</v>
      </c>
      <c r="D378">
        <v>406</v>
      </c>
      <c r="E378">
        <v>10.333333333300001</v>
      </c>
      <c r="F378" t="s">
        <v>566</v>
      </c>
      <c r="G378" t="s">
        <v>22</v>
      </c>
      <c r="H378">
        <v>2012</v>
      </c>
      <c r="I378">
        <v>3</v>
      </c>
      <c r="J378">
        <v>24</v>
      </c>
      <c r="K378">
        <v>15</v>
      </c>
      <c r="L378">
        <v>5</v>
      </c>
      <c r="M378" t="s">
        <v>20</v>
      </c>
      <c r="R378">
        <f t="shared" si="93"/>
        <v>11.096880131327094</v>
      </c>
      <c r="S378">
        <f t="shared" si="94"/>
        <v>10.333333333300001</v>
      </c>
      <c r="T378">
        <f t="shared" si="95"/>
        <v>10.708303383668056</v>
      </c>
      <c r="U378">
        <f t="shared" si="96"/>
        <v>21</v>
      </c>
      <c r="W378">
        <f t="shared" si="97"/>
        <v>98.071783133304081</v>
      </c>
      <c r="X378">
        <f t="shared" si="91"/>
        <v>113.77777777848888</v>
      </c>
      <c r="Y378">
        <f t="shared" si="92"/>
        <v>105.91901924261838</v>
      </c>
      <c r="AA378">
        <f t="shared" si="98"/>
        <v>9.9031198686729063</v>
      </c>
      <c r="AB378">
        <f t="shared" si="99"/>
        <v>10.666666666699999</v>
      </c>
      <c r="AC378">
        <f t="shared" si="100"/>
        <v>10.291696616331944</v>
      </c>
      <c r="AE378">
        <f t="shared" si="101"/>
        <v>89.242379402800452</v>
      </c>
      <c r="AF378">
        <f t="shared" si="102"/>
        <v>103.22580645226847</v>
      </c>
      <c r="AG378">
        <f t="shared" si="103"/>
        <v>96.109497906348949</v>
      </c>
      <c r="AI378">
        <f t="shared" si="104"/>
        <v>89.242379402800452</v>
      </c>
      <c r="AJ378">
        <f t="shared" si="104"/>
        <v>103.22580645226847</v>
      </c>
      <c r="AK378">
        <f t="shared" si="104"/>
        <v>96.109497906348949</v>
      </c>
      <c r="AR378">
        <f t="shared" si="105"/>
        <v>1.8924237940280046</v>
      </c>
      <c r="AS378">
        <f t="shared" si="106"/>
        <v>2.0322580645226846</v>
      </c>
    </row>
    <row r="379" spans="1:45" x14ac:dyDescent="0.25">
      <c r="A379" t="s">
        <v>527</v>
      </c>
      <c r="B379">
        <v>446</v>
      </c>
      <c r="C379">
        <v>14</v>
      </c>
      <c r="D379">
        <v>407.66666666700002</v>
      </c>
      <c r="E379">
        <v>15</v>
      </c>
      <c r="F379" t="s">
        <v>567</v>
      </c>
      <c r="G379" t="s">
        <v>22</v>
      </c>
      <c r="H379">
        <v>2012</v>
      </c>
      <c r="I379">
        <v>3</v>
      </c>
      <c r="J379">
        <v>24</v>
      </c>
      <c r="K379">
        <v>16</v>
      </c>
      <c r="L379">
        <v>5</v>
      </c>
      <c r="M379" t="s">
        <v>20</v>
      </c>
      <c r="R379">
        <f t="shared" si="93"/>
        <v>16.410466067034822</v>
      </c>
      <c r="S379">
        <f t="shared" si="94"/>
        <v>15</v>
      </c>
      <c r="T379">
        <f t="shared" si="95"/>
        <v>15.689391033610015</v>
      </c>
      <c r="U379">
        <f t="shared" si="96"/>
        <v>14</v>
      </c>
      <c r="W379">
        <f t="shared" si="97"/>
        <v>5.8103466603263216</v>
      </c>
      <c r="X379">
        <f t="shared" si="91"/>
        <v>1</v>
      </c>
      <c r="Y379">
        <f t="shared" si="92"/>
        <v>2.8540420644419142</v>
      </c>
      <c r="AA379">
        <f t="shared" si="98"/>
        <v>2.4104660670348217</v>
      </c>
      <c r="AB379">
        <f t="shared" si="99"/>
        <v>1</v>
      </c>
      <c r="AC379">
        <f t="shared" si="100"/>
        <v>1.6893910336100149</v>
      </c>
      <c r="AE379">
        <f t="shared" si="101"/>
        <v>14.688589935156939</v>
      </c>
      <c r="AF379">
        <f t="shared" si="102"/>
        <v>6.666666666666667</v>
      </c>
      <c r="AG379">
        <f t="shared" si="103"/>
        <v>10.767728524268277</v>
      </c>
      <c r="AI379">
        <f t="shared" si="104"/>
        <v>14.688589935156939</v>
      </c>
      <c r="AJ379">
        <f t="shared" si="104"/>
        <v>6.666666666666667</v>
      </c>
      <c r="AK379">
        <f t="shared" si="104"/>
        <v>10.767728524268277</v>
      </c>
      <c r="AR379">
        <f t="shared" si="105"/>
        <v>0.85311410064843063</v>
      </c>
      <c r="AS379">
        <f t="shared" si="106"/>
        <v>0.93333333333333335</v>
      </c>
    </row>
    <row r="380" spans="1:45" x14ac:dyDescent="0.25">
      <c r="A380" t="s">
        <v>527</v>
      </c>
      <c r="B380">
        <v>450</v>
      </c>
      <c r="C380">
        <v>7</v>
      </c>
      <c r="D380">
        <v>415.66666666700002</v>
      </c>
      <c r="E380">
        <v>14</v>
      </c>
      <c r="F380" t="s">
        <v>568</v>
      </c>
      <c r="G380" t="s">
        <v>22</v>
      </c>
      <c r="H380">
        <v>2012</v>
      </c>
      <c r="I380">
        <v>3</v>
      </c>
      <c r="J380">
        <v>24</v>
      </c>
      <c r="K380">
        <v>17</v>
      </c>
      <c r="L380">
        <v>5</v>
      </c>
      <c r="M380" t="s">
        <v>20</v>
      </c>
      <c r="R380">
        <f t="shared" si="93"/>
        <v>15.156375300709577</v>
      </c>
      <c r="S380">
        <f t="shared" si="94"/>
        <v>14</v>
      </c>
      <c r="T380">
        <f t="shared" si="95"/>
        <v>14.56671734502781</v>
      </c>
      <c r="U380">
        <f t="shared" si="96"/>
        <v>7</v>
      </c>
      <c r="W380">
        <f t="shared" si="97"/>
        <v>66.52645804602524</v>
      </c>
      <c r="X380">
        <f t="shared" si="91"/>
        <v>49</v>
      </c>
      <c r="Y380">
        <f t="shared" si="92"/>
        <v>57.255211379544704</v>
      </c>
      <c r="AA380">
        <f t="shared" si="98"/>
        <v>8.1563753007095769</v>
      </c>
      <c r="AB380">
        <f t="shared" si="99"/>
        <v>7</v>
      </c>
      <c r="AC380">
        <f t="shared" si="100"/>
        <v>7.5667173450278096</v>
      </c>
      <c r="AE380">
        <f t="shared" si="101"/>
        <v>53.814814814777776</v>
      </c>
      <c r="AF380">
        <f t="shared" si="102"/>
        <v>50</v>
      </c>
      <c r="AG380">
        <f t="shared" si="103"/>
        <v>51.945247277078707</v>
      </c>
      <c r="AI380">
        <f t="shared" si="104"/>
        <v>53.814814814777776</v>
      </c>
      <c r="AJ380">
        <f t="shared" si="104"/>
        <v>50</v>
      </c>
      <c r="AK380">
        <f t="shared" si="104"/>
        <v>51.945247277078707</v>
      </c>
      <c r="AR380">
        <f t="shared" si="105"/>
        <v>0.46185185185222227</v>
      </c>
      <c r="AS380">
        <f t="shared" si="106"/>
        <v>0.5</v>
      </c>
    </row>
    <row r="381" spans="1:45" x14ac:dyDescent="0.25">
      <c r="A381" t="s">
        <v>527</v>
      </c>
      <c r="B381">
        <v>446</v>
      </c>
      <c r="C381">
        <v>12</v>
      </c>
      <c r="D381">
        <v>417.66666666700002</v>
      </c>
      <c r="E381">
        <v>17.333333333300001</v>
      </c>
      <c r="F381" t="s">
        <v>569</v>
      </c>
      <c r="G381" t="s">
        <v>22</v>
      </c>
      <c r="H381">
        <v>2012</v>
      </c>
      <c r="I381">
        <v>3</v>
      </c>
      <c r="J381">
        <v>24</v>
      </c>
      <c r="K381">
        <v>18</v>
      </c>
      <c r="L381">
        <v>5</v>
      </c>
      <c r="M381" t="s">
        <v>20</v>
      </c>
      <c r="R381">
        <f t="shared" si="93"/>
        <v>18.509177972814758</v>
      </c>
      <c r="S381">
        <f t="shared" si="94"/>
        <v>17.333333333300001</v>
      </c>
      <c r="T381">
        <f t="shared" si="95"/>
        <v>17.911609406420524</v>
      </c>
      <c r="U381">
        <f t="shared" si="96"/>
        <v>12</v>
      </c>
      <c r="W381">
        <f t="shared" si="97"/>
        <v>42.369397881776841</v>
      </c>
      <c r="X381">
        <f t="shared" si="91"/>
        <v>28.444444444088894</v>
      </c>
      <c r="Y381">
        <f t="shared" si="92"/>
        <v>34.947125774079623</v>
      </c>
      <c r="AA381">
        <f t="shared" si="98"/>
        <v>6.5091779728147579</v>
      </c>
      <c r="AB381">
        <f t="shared" si="99"/>
        <v>5.3333333333000006</v>
      </c>
      <c r="AC381">
        <f t="shared" si="100"/>
        <v>5.9116094064205242</v>
      </c>
      <c r="AE381">
        <f t="shared" si="101"/>
        <v>35.167299068467948</v>
      </c>
      <c r="AF381">
        <f t="shared" si="102"/>
        <v>30.769230769097636</v>
      </c>
      <c r="AG381">
        <f t="shared" si="103"/>
        <v>33.004345239358962</v>
      </c>
      <c r="AI381">
        <f t="shared" si="104"/>
        <v>35.167299068467948</v>
      </c>
      <c r="AJ381">
        <f t="shared" si="104"/>
        <v>30.769230769097636</v>
      </c>
      <c r="AK381">
        <f t="shared" si="104"/>
        <v>33.004345239358962</v>
      </c>
      <c r="AR381">
        <f t="shared" si="105"/>
        <v>0.64832700931532061</v>
      </c>
      <c r="AS381">
        <f t="shared" si="106"/>
        <v>0.69230769230902367</v>
      </c>
    </row>
    <row r="382" spans="1:45" x14ac:dyDescent="0.25">
      <c r="A382" t="s">
        <v>527</v>
      </c>
      <c r="B382">
        <v>448</v>
      </c>
      <c r="C382">
        <v>24</v>
      </c>
      <c r="D382">
        <v>427</v>
      </c>
      <c r="E382">
        <v>17</v>
      </c>
      <c r="F382" t="s">
        <v>570</v>
      </c>
      <c r="G382" t="s">
        <v>22</v>
      </c>
      <c r="H382">
        <v>2012</v>
      </c>
      <c r="I382">
        <v>3</v>
      </c>
      <c r="J382">
        <v>24</v>
      </c>
      <c r="K382">
        <v>19</v>
      </c>
      <c r="L382">
        <v>5</v>
      </c>
      <c r="M382" t="s">
        <v>20</v>
      </c>
      <c r="R382">
        <f t="shared" si="93"/>
        <v>17.83606557377049</v>
      </c>
      <c r="S382">
        <f t="shared" si="94"/>
        <v>17</v>
      </c>
      <c r="T382">
        <f t="shared" si="95"/>
        <v>17.41301567087385</v>
      </c>
      <c r="U382">
        <f t="shared" si="96"/>
        <v>24</v>
      </c>
      <c r="W382">
        <f t="shared" si="97"/>
        <v>37.994087610857314</v>
      </c>
      <c r="X382">
        <f t="shared" si="91"/>
        <v>49</v>
      </c>
      <c r="Y382">
        <f t="shared" si="92"/>
        <v>43.388362552153474</v>
      </c>
      <c r="AA382">
        <f t="shared" si="98"/>
        <v>6.1639344262295097</v>
      </c>
      <c r="AB382">
        <f t="shared" si="99"/>
        <v>7</v>
      </c>
      <c r="AC382">
        <f t="shared" si="100"/>
        <v>6.5869843291261496</v>
      </c>
      <c r="AE382">
        <f t="shared" si="101"/>
        <v>34.558823529411775</v>
      </c>
      <c r="AF382">
        <f t="shared" si="102"/>
        <v>41.176470588235297</v>
      </c>
      <c r="AG382">
        <f t="shared" si="103"/>
        <v>37.827935457176274</v>
      </c>
      <c r="AI382">
        <f t="shared" si="104"/>
        <v>34.558823529411775</v>
      </c>
      <c r="AJ382">
        <f t="shared" si="104"/>
        <v>41.176470588235297</v>
      </c>
      <c r="AK382">
        <f t="shared" si="104"/>
        <v>37.827935457176274</v>
      </c>
      <c r="AR382">
        <f t="shared" si="105"/>
        <v>1.3455882352941178</v>
      </c>
      <c r="AS382">
        <f t="shared" si="106"/>
        <v>1.411764705882353</v>
      </c>
    </row>
    <row r="383" spans="1:45" x14ac:dyDescent="0.25">
      <c r="A383" t="s">
        <v>527</v>
      </c>
      <c r="B383">
        <v>452</v>
      </c>
      <c r="C383">
        <v>28</v>
      </c>
      <c r="D383">
        <v>436.33333333299998</v>
      </c>
      <c r="E383">
        <v>17.666666666699999</v>
      </c>
      <c r="F383" t="s">
        <v>571</v>
      </c>
      <c r="G383" t="s">
        <v>22</v>
      </c>
      <c r="H383">
        <v>2012</v>
      </c>
      <c r="I383">
        <v>3</v>
      </c>
      <c r="J383">
        <v>24</v>
      </c>
      <c r="K383">
        <v>20</v>
      </c>
      <c r="L383">
        <v>5</v>
      </c>
      <c r="M383" t="s">
        <v>20</v>
      </c>
      <c r="R383">
        <f t="shared" si="93"/>
        <v>18.300993124571047</v>
      </c>
      <c r="S383">
        <f t="shared" si="94"/>
        <v>17.666666666699999</v>
      </c>
      <c r="T383">
        <f t="shared" si="95"/>
        <v>17.981032929210858</v>
      </c>
      <c r="U383">
        <f t="shared" si="96"/>
        <v>28</v>
      </c>
      <c r="W383">
        <f t="shared" si="97"/>
        <v>94.070734369618108</v>
      </c>
      <c r="X383">
        <f t="shared" si="91"/>
        <v>106.7777777770889</v>
      </c>
      <c r="Y383">
        <f t="shared" si="92"/>
        <v>100.37970116555715</v>
      </c>
      <c r="AA383">
        <f t="shared" si="98"/>
        <v>9.6990068754289531</v>
      </c>
      <c r="AB383">
        <f t="shared" si="99"/>
        <v>10.333333333300001</v>
      </c>
      <c r="AC383">
        <f t="shared" si="100"/>
        <v>10.018967070789142</v>
      </c>
      <c r="AE383">
        <f t="shared" si="101"/>
        <v>52.997161462276033</v>
      </c>
      <c r="AF383">
        <f t="shared" si="102"/>
        <v>58.490566037436807</v>
      </c>
      <c r="AG383">
        <f t="shared" si="103"/>
        <v>55.719641414553863</v>
      </c>
      <c r="AI383">
        <f t="shared" si="104"/>
        <v>52.997161462276033</v>
      </c>
      <c r="AJ383">
        <f t="shared" si="104"/>
        <v>58.490566037436807</v>
      </c>
      <c r="AK383">
        <f t="shared" si="104"/>
        <v>55.719641414553863</v>
      </c>
      <c r="AR383">
        <f t="shared" si="105"/>
        <v>1.5299716146227602</v>
      </c>
      <c r="AS383">
        <f t="shared" si="106"/>
        <v>1.5849056603743681</v>
      </c>
    </row>
    <row r="384" spans="1:45" x14ac:dyDescent="0.25">
      <c r="A384" t="s">
        <v>527</v>
      </c>
      <c r="B384">
        <v>468</v>
      </c>
      <c r="C384">
        <v>34</v>
      </c>
      <c r="D384">
        <v>439.33333333299998</v>
      </c>
      <c r="E384">
        <v>28.666666666699999</v>
      </c>
      <c r="F384" t="s">
        <v>572</v>
      </c>
      <c r="G384" t="s">
        <v>22</v>
      </c>
      <c r="H384">
        <v>2012</v>
      </c>
      <c r="I384">
        <v>3</v>
      </c>
      <c r="J384">
        <v>24</v>
      </c>
      <c r="K384">
        <v>21</v>
      </c>
      <c r="L384">
        <v>5</v>
      </c>
      <c r="M384" t="s">
        <v>20</v>
      </c>
      <c r="R384">
        <f t="shared" si="93"/>
        <v>30.537177541788573</v>
      </c>
      <c r="S384">
        <f t="shared" si="94"/>
        <v>28.666666666699999</v>
      </c>
      <c r="T384">
        <f t="shared" si="95"/>
        <v>29.587143990799287</v>
      </c>
      <c r="U384">
        <f t="shared" si="96"/>
        <v>34</v>
      </c>
      <c r="W384">
        <f t="shared" si="97"/>
        <v>11.991139377093431</v>
      </c>
      <c r="X384">
        <f t="shared" si="91"/>
        <v>28.444444444088894</v>
      </c>
      <c r="Y384">
        <f t="shared" si="92"/>
        <v>19.473298157938842</v>
      </c>
      <c r="AA384">
        <f t="shared" si="98"/>
        <v>3.4628224582114271</v>
      </c>
      <c r="AB384">
        <f t="shared" si="99"/>
        <v>5.3333333333000006</v>
      </c>
      <c r="AC384">
        <f t="shared" si="100"/>
        <v>4.4128560092007127</v>
      </c>
      <c r="AE384">
        <f t="shared" si="101"/>
        <v>11.339693897619487</v>
      </c>
      <c r="AF384">
        <f t="shared" si="102"/>
        <v>18.60465116265279</v>
      </c>
      <c r="AG384">
        <f t="shared" si="103"/>
        <v>14.91477518267048</v>
      </c>
      <c r="AI384">
        <f t="shared" si="104"/>
        <v>11.339693897619487</v>
      </c>
      <c r="AJ384">
        <f t="shared" si="104"/>
        <v>18.60465116265279</v>
      </c>
      <c r="AK384">
        <f t="shared" si="104"/>
        <v>14.91477518267048</v>
      </c>
      <c r="AR384">
        <f t="shared" si="105"/>
        <v>1.1133969389761948</v>
      </c>
      <c r="AS384">
        <f t="shared" si="106"/>
        <v>1.186046511626528</v>
      </c>
    </row>
    <row r="385" spans="1:45" x14ac:dyDescent="0.25">
      <c r="A385" t="s">
        <v>527</v>
      </c>
      <c r="B385">
        <v>480</v>
      </c>
      <c r="C385">
        <v>54</v>
      </c>
      <c r="D385">
        <v>454.33333333299998</v>
      </c>
      <c r="E385">
        <v>35.333333333299997</v>
      </c>
      <c r="F385" t="s">
        <v>573</v>
      </c>
      <c r="G385" t="s">
        <v>22</v>
      </c>
      <c r="H385">
        <v>2012</v>
      </c>
      <c r="I385">
        <v>3</v>
      </c>
      <c r="J385">
        <v>24</v>
      </c>
      <c r="K385">
        <v>22</v>
      </c>
      <c r="L385">
        <v>5</v>
      </c>
      <c r="M385" t="s">
        <v>20</v>
      </c>
      <c r="R385">
        <f t="shared" si="93"/>
        <v>37.329420396177056</v>
      </c>
      <c r="S385">
        <f t="shared" si="94"/>
        <v>35.333333333299997</v>
      </c>
      <c r="T385">
        <f t="shared" si="95"/>
        <v>36.317665866586353</v>
      </c>
      <c r="U385">
        <f t="shared" si="96"/>
        <v>54</v>
      </c>
      <c r="W385">
        <f t="shared" si="97"/>
        <v>277.90822432739753</v>
      </c>
      <c r="X385">
        <f t="shared" si="91"/>
        <v>348.44444444568899</v>
      </c>
      <c r="Y385">
        <f t="shared" si="92"/>
        <v>312.66494040568534</v>
      </c>
      <c r="AA385">
        <f t="shared" si="98"/>
        <v>16.670579603822944</v>
      </c>
      <c r="AB385">
        <f t="shared" si="99"/>
        <v>18.666666666700003</v>
      </c>
      <c r="AC385">
        <f t="shared" si="100"/>
        <v>17.682334133413647</v>
      </c>
      <c r="AE385">
        <f t="shared" si="101"/>
        <v>44.658018867954873</v>
      </c>
      <c r="AF385">
        <f t="shared" si="102"/>
        <v>52.830188679389472</v>
      </c>
      <c r="AG385">
        <f t="shared" si="103"/>
        <v>48.687969646425081</v>
      </c>
      <c r="AI385">
        <f t="shared" si="104"/>
        <v>44.658018867954873</v>
      </c>
      <c r="AJ385">
        <f t="shared" si="104"/>
        <v>52.830188679389472</v>
      </c>
      <c r="AK385">
        <f t="shared" si="104"/>
        <v>48.687969646425081</v>
      </c>
      <c r="AR385">
        <f t="shared" si="105"/>
        <v>1.4465801886795486</v>
      </c>
      <c r="AS385">
        <f t="shared" si="106"/>
        <v>1.5283018867938947</v>
      </c>
    </row>
    <row r="386" spans="1:45" x14ac:dyDescent="0.25">
      <c r="A386" t="s">
        <v>527</v>
      </c>
      <c r="B386">
        <v>503</v>
      </c>
      <c r="C386">
        <v>48</v>
      </c>
      <c r="D386">
        <v>474</v>
      </c>
      <c r="E386">
        <v>47.333333333299997</v>
      </c>
      <c r="F386" t="s">
        <v>574</v>
      </c>
      <c r="G386" t="s">
        <v>22</v>
      </c>
      <c r="H386">
        <v>2012</v>
      </c>
      <c r="I386">
        <v>3</v>
      </c>
      <c r="J386">
        <v>24</v>
      </c>
      <c r="K386">
        <v>23</v>
      </c>
      <c r="L386">
        <v>5</v>
      </c>
      <c r="M386" t="s">
        <v>20</v>
      </c>
      <c r="R386">
        <f t="shared" si="93"/>
        <v>50.229254570991344</v>
      </c>
      <c r="S386">
        <f t="shared" si="94"/>
        <v>47.333333333299997</v>
      </c>
      <c r="T386">
        <f t="shared" si="95"/>
        <v>48.759799524730568</v>
      </c>
      <c r="U386">
        <f t="shared" si="96"/>
        <v>48</v>
      </c>
      <c r="W386">
        <f t="shared" si="97"/>
        <v>4.9695759422858012</v>
      </c>
      <c r="X386">
        <f t="shared" si="91"/>
        <v>0.44444444448889286</v>
      </c>
      <c r="Y386">
        <f t="shared" si="92"/>
        <v>0.57729531778079635</v>
      </c>
      <c r="AA386">
        <f t="shared" si="98"/>
        <v>2.2292545709913441</v>
      </c>
      <c r="AB386">
        <f t="shared" si="99"/>
        <v>0.66666666670000296</v>
      </c>
      <c r="AC386">
        <f t="shared" si="100"/>
        <v>0.75979952473056755</v>
      </c>
      <c r="AE386">
        <f t="shared" si="101"/>
        <v>4.4381597736845464</v>
      </c>
      <c r="AF386">
        <f t="shared" si="102"/>
        <v>1.4084507042967729</v>
      </c>
      <c r="AG386">
        <f t="shared" si="103"/>
        <v>1.558249894660054</v>
      </c>
      <c r="AI386">
        <f t="shared" si="104"/>
        <v>4.4381597736845464</v>
      </c>
      <c r="AJ386">
        <f t="shared" si="104"/>
        <v>1.4084507042967729</v>
      </c>
      <c r="AK386">
        <f t="shared" si="104"/>
        <v>1.558249894660054</v>
      </c>
      <c r="AR386">
        <f t="shared" si="105"/>
        <v>0.95561840226315453</v>
      </c>
      <c r="AS386">
        <f t="shared" si="106"/>
        <v>1.0140845070429678</v>
      </c>
    </row>
    <row r="387" spans="1:45" x14ac:dyDescent="0.25">
      <c r="A387" t="s">
        <v>527</v>
      </c>
      <c r="B387">
        <v>517</v>
      </c>
      <c r="C387">
        <v>46</v>
      </c>
      <c r="D387">
        <v>485.33333333299998</v>
      </c>
      <c r="E387">
        <v>47.333333333299997</v>
      </c>
      <c r="F387" t="s">
        <v>575</v>
      </c>
      <c r="G387" t="s">
        <v>22</v>
      </c>
      <c r="H387">
        <v>2012</v>
      </c>
      <c r="I387">
        <v>3</v>
      </c>
      <c r="J387">
        <v>25</v>
      </c>
      <c r="K387">
        <v>0</v>
      </c>
      <c r="L387">
        <v>6</v>
      </c>
      <c r="M387" t="s">
        <v>20</v>
      </c>
      <c r="R387">
        <f t="shared" si="93"/>
        <v>50.421703296702418</v>
      </c>
      <c r="S387">
        <f t="shared" si="94"/>
        <v>47.333333333299997</v>
      </c>
      <c r="T387">
        <f t="shared" si="95"/>
        <v>48.853119545997949</v>
      </c>
      <c r="U387">
        <f t="shared" si="96"/>
        <v>46</v>
      </c>
      <c r="W387">
        <f t="shared" si="97"/>
        <v>19.551460044069032</v>
      </c>
      <c r="X387">
        <f t="shared" ref="X387:X450" si="107">(U387-S387)^2</f>
        <v>1.777777777688881</v>
      </c>
      <c r="Y387">
        <f t="shared" ref="Y387:Y450" si="108">(U387-T387)^2</f>
        <v>8.1402911437555403</v>
      </c>
      <c r="AA387">
        <f t="shared" si="98"/>
        <v>4.4217032967024181</v>
      </c>
      <c r="AB387">
        <f t="shared" si="99"/>
        <v>1.333333333299997</v>
      </c>
      <c r="AC387">
        <f t="shared" si="100"/>
        <v>2.8531195459979486</v>
      </c>
      <c r="AE387">
        <f t="shared" si="101"/>
        <v>8.7694445201171884</v>
      </c>
      <c r="AF387">
        <f t="shared" si="102"/>
        <v>2.8169014083822592</v>
      </c>
      <c r="AG387">
        <f t="shared" si="103"/>
        <v>5.8401993005003012</v>
      </c>
      <c r="AI387">
        <f t="shared" si="104"/>
        <v>8.7694445201171884</v>
      </c>
      <c r="AJ387">
        <f t="shared" si="104"/>
        <v>2.8169014083822592</v>
      </c>
      <c r="AK387">
        <f t="shared" si="104"/>
        <v>5.8401993005003012</v>
      </c>
      <c r="AR387">
        <f t="shared" si="105"/>
        <v>0.91230555479882813</v>
      </c>
      <c r="AS387">
        <f t="shared" si="106"/>
        <v>0.97183098591617745</v>
      </c>
    </row>
    <row r="388" spans="1:45" x14ac:dyDescent="0.25">
      <c r="A388" t="s">
        <v>527</v>
      </c>
      <c r="B388">
        <v>532</v>
      </c>
      <c r="C388">
        <v>50</v>
      </c>
      <c r="D388">
        <v>503.33333333299998</v>
      </c>
      <c r="E388">
        <v>51</v>
      </c>
      <c r="F388" t="s">
        <v>576</v>
      </c>
      <c r="G388" t="s">
        <v>22</v>
      </c>
      <c r="H388">
        <v>2012</v>
      </c>
      <c r="I388">
        <v>3</v>
      </c>
      <c r="J388">
        <v>25</v>
      </c>
      <c r="K388">
        <v>1</v>
      </c>
      <c r="L388">
        <v>6</v>
      </c>
      <c r="M388" t="s">
        <v>20</v>
      </c>
      <c r="R388">
        <f t="shared" ref="R388:R451" si="109">E388*B388/D388</f>
        <v>53.904635761625102</v>
      </c>
      <c r="S388">
        <f t="shared" ref="S388:S451" si="110">E388</f>
        <v>51</v>
      </c>
      <c r="T388">
        <f t="shared" ref="T388:T451" si="111">SQRT(R388*S388)</f>
        <v>52.43220788640204</v>
      </c>
      <c r="U388">
        <f t="shared" ref="U388:U451" si="112">C388</f>
        <v>50</v>
      </c>
      <c r="W388">
        <f t="shared" ref="W388:W451" si="113">(U388-R388)^2</f>
        <v>15.246180430961637</v>
      </c>
      <c r="X388">
        <f t="shared" si="107"/>
        <v>1</v>
      </c>
      <c r="Y388">
        <f t="shared" si="108"/>
        <v>5.9156352026762775</v>
      </c>
      <c r="AA388">
        <f t="shared" ref="AA388:AA451" si="114">ABS(R388-$U388)</f>
        <v>3.9046357616251015</v>
      </c>
      <c r="AB388">
        <f t="shared" ref="AB388:AB451" si="115">ABS(S388-$U388)</f>
        <v>1</v>
      </c>
      <c r="AC388">
        <f t="shared" ref="AC388:AC451" si="116">ABS(T388-$U388)</f>
        <v>2.4322078864020398</v>
      </c>
      <c r="AE388">
        <f t="shared" ref="AE388:AE451" si="117">ABS(100*(R388-$U388)/R388)</f>
        <v>7.2435991941250171</v>
      </c>
      <c r="AF388">
        <f t="shared" ref="AF388:AF451" si="118">ABS(100*(S388-$U388)/S388)</f>
        <v>1.9607843137254901</v>
      </c>
      <c r="AG388">
        <f t="shared" ref="AG388:AG451" si="119">ABS(100*(T388-$U388)/T388)</f>
        <v>4.6387668657241834</v>
      </c>
      <c r="AI388">
        <f t="shared" ref="AI388:AK451" si="120">IF(OR(ISERROR($AE388),ISERROR($AF388),ISERROR($AG388)),"NA",AE388)</f>
        <v>7.2435991941250171</v>
      </c>
      <c r="AJ388">
        <f t="shared" si="120"/>
        <v>1.9607843137254901</v>
      </c>
      <c r="AK388">
        <f t="shared" si="120"/>
        <v>4.6387668657241834</v>
      </c>
      <c r="AR388">
        <f t="shared" ref="AR388:AR451" si="121">IFERROR(C388/R388,"")</f>
        <v>0.92756400805874983</v>
      </c>
      <c r="AS388">
        <f t="shared" ref="AS388:AS451" si="122">IFERROR(C388/E388,"")</f>
        <v>0.98039215686274506</v>
      </c>
    </row>
    <row r="389" spans="1:45" x14ac:dyDescent="0.25">
      <c r="A389" t="s">
        <v>527</v>
      </c>
      <c r="B389">
        <v>550</v>
      </c>
      <c r="C389">
        <v>49</v>
      </c>
      <c r="D389">
        <v>517.66666666699996</v>
      </c>
      <c r="E389">
        <v>31.333333333300001</v>
      </c>
      <c r="F389" t="s">
        <v>577</v>
      </c>
      <c r="G389" t="s">
        <v>22</v>
      </c>
      <c r="H389">
        <v>2012</v>
      </c>
      <c r="I389">
        <v>3</v>
      </c>
      <c r="J389">
        <v>25</v>
      </c>
      <c r="K389">
        <v>2</v>
      </c>
      <c r="L389">
        <v>6</v>
      </c>
      <c r="M389" t="s">
        <v>20</v>
      </c>
      <c r="R389">
        <f t="shared" si="109"/>
        <v>33.290405666395181</v>
      </c>
      <c r="S389">
        <f t="shared" si="110"/>
        <v>31.333333333300001</v>
      </c>
      <c r="T389">
        <f t="shared" si="111"/>
        <v>32.297049053217535</v>
      </c>
      <c r="U389">
        <f t="shared" si="112"/>
        <v>49</v>
      </c>
      <c r="W389">
        <f t="shared" si="113"/>
        <v>246.79135412642864</v>
      </c>
      <c r="X389">
        <f t="shared" si="107"/>
        <v>312.11111111228888</v>
      </c>
      <c r="Y389">
        <f t="shared" si="108"/>
        <v>278.98857033062126</v>
      </c>
      <c r="AA389">
        <f t="shared" si="114"/>
        <v>15.709594333604819</v>
      </c>
      <c r="AB389">
        <f t="shared" si="115"/>
        <v>17.666666666699999</v>
      </c>
      <c r="AC389">
        <f t="shared" si="116"/>
        <v>16.702950946782465</v>
      </c>
      <c r="AE389">
        <f t="shared" si="117"/>
        <v>47.189555125976682</v>
      </c>
      <c r="AF389">
        <f t="shared" si="118"/>
        <v>56.382978723570623</v>
      </c>
      <c r="AG389">
        <f t="shared" si="119"/>
        <v>51.716647298829507</v>
      </c>
      <c r="AI389">
        <f t="shared" si="120"/>
        <v>47.189555125976682</v>
      </c>
      <c r="AJ389">
        <f t="shared" si="120"/>
        <v>56.382978723570623</v>
      </c>
      <c r="AK389">
        <f t="shared" si="120"/>
        <v>51.716647298829507</v>
      </c>
      <c r="AR389">
        <f t="shared" si="121"/>
        <v>1.4718955512597669</v>
      </c>
      <c r="AS389">
        <f t="shared" si="122"/>
        <v>1.5638297872357061</v>
      </c>
    </row>
    <row r="390" spans="1:45" x14ac:dyDescent="0.25">
      <c r="A390" t="s">
        <v>527</v>
      </c>
      <c r="B390">
        <v>555</v>
      </c>
      <c r="C390">
        <v>69</v>
      </c>
      <c r="D390">
        <v>519.66666666699996</v>
      </c>
      <c r="E390">
        <v>51.666666666700003</v>
      </c>
      <c r="F390" t="s">
        <v>578</v>
      </c>
      <c r="G390" t="s">
        <v>22</v>
      </c>
      <c r="H390">
        <v>2012</v>
      </c>
      <c r="I390">
        <v>3</v>
      </c>
      <c r="J390">
        <v>25</v>
      </c>
      <c r="K390">
        <v>3</v>
      </c>
      <c r="L390">
        <v>6</v>
      </c>
      <c r="M390" t="s">
        <v>20</v>
      </c>
      <c r="R390">
        <f t="shared" si="109"/>
        <v>55.179602309172765</v>
      </c>
      <c r="S390">
        <f t="shared" si="110"/>
        <v>51.666666666700003</v>
      </c>
      <c r="T390">
        <f t="shared" si="111"/>
        <v>53.394251744069777</v>
      </c>
      <c r="U390">
        <f t="shared" si="112"/>
        <v>69</v>
      </c>
      <c r="W390">
        <f t="shared" si="113"/>
        <v>191.00339233262278</v>
      </c>
      <c r="X390">
        <f t="shared" si="107"/>
        <v>300.44444444328877</v>
      </c>
      <c r="Y390">
        <f t="shared" si="108"/>
        <v>243.5393786274692</v>
      </c>
      <c r="AA390">
        <f t="shared" si="114"/>
        <v>13.820397690827235</v>
      </c>
      <c r="AB390">
        <f t="shared" si="115"/>
        <v>17.333333333299997</v>
      </c>
      <c r="AC390">
        <f t="shared" si="116"/>
        <v>15.605748255930223</v>
      </c>
      <c r="AE390">
        <f t="shared" si="117"/>
        <v>25.046207497819907</v>
      </c>
      <c r="AF390">
        <f t="shared" si="118"/>
        <v>33.548387096688025</v>
      </c>
      <c r="AG390">
        <f t="shared" si="119"/>
        <v>29.227393860170487</v>
      </c>
      <c r="AI390">
        <f t="shared" si="120"/>
        <v>25.046207497819907</v>
      </c>
      <c r="AJ390">
        <f t="shared" si="120"/>
        <v>33.548387096688025</v>
      </c>
      <c r="AK390">
        <f t="shared" si="120"/>
        <v>29.227393860170487</v>
      </c>
      <c r="AR390">
        <f t="shared" si="121"/>
        <v>1.2504620749781992</v>
      </c>
      <c r="AS390">
        <f t="shared" si="122"/>
        <v>1.3354838709668801</v>
      </c>
    </row>
    <row r="391" spans="1:45" x14ac:dyDescent="0.25">
      <c r="A391" t="s">
        <v>527</v>
      </c>
      <c r="B391">
        <v>587</v>
      </c>
      <c r="C391">
        <v>59</v>
      </c>
      <c r="D391">
        <v>534.33333333300004</v>
      </c>
      <c r="E391">
        <v>44.666666666700003</v>
      </c>
      <c r="F391" t="s">
        <v>579</v>
      </c>
      <c r="G391" t="s">
        <v>22</v>
      </c>
      <c r="H391">
        <v>2012</v>
      </c>
      <c r="I391">
        <v>3</v>
      </c>
      <c r="J391">
        <v>25</v>
      </c>
      <c r="K391">
        <v>4</v>
      </c>
      <c r="L391">
        <v>6</v>
      </c>
      <c r="M391" t="s">
        <v>20</v>
      </c>
      <c r="R391">
        <f t="shared" si="109"/>
        <v>49.069245165382263</v>
      </c>
      <c r="S391">
        <f t="shared" si="110"/>
        <v>44.666666666700003</v>
      </c>
      <c r="T391">
        <f t="shared" si="111"/>
        <v>46.816232413434449</v>
      </c>
      <c r="U391">
        <f t="shared" si="112"/>
        <v>59</v>
      </c>
      <c r="W391">
        <f t="shared" si="113"/>
        <v>98.619891585283554</v>
      </c>
      <c r="X391">
        <f t="shared" si="107"/>
        <v>205.44444444348881</v>
      </c>
      <c r="Y391">
        <f t="shared" si="108"/>
        <v>148.44419260344534</v>
      </c>
      <c r="AA391">
        <f t="shared" si="114"/>
        <v>9.930754834617737</v>
      </c>
      <c r="AB391">
        <f t="shared" si="115"/>
        <v>14.333333333299997</v>
      </c>
      <c r="AC391">
        <f t="shared" si="116"/>
        <v>12.183767586565551</v>
      </c>
      <c r="AE391">
        <f t="shared" si="117"/>
        <v>20.238246586323609</v>
      </c>
      <c r="AF391">
        <f t="shared" si="118"/>
        <v>32.089552238707391</v>
      </c>
      <c r="AG391">
        <f t="shared" si="119"/>
        <v>26.024664861902213</v>
      </c>
      <c r="AI391">
        <f t="shared" si="120"/>
        <v>20.238246586323609</v>
      </c>
      <c r="AJ391">
        <f t="shared" si="120"/>
        <v>32.089552238707391</v>
      </c>
      <c r="AK391">
        <f t="shared" si="120"/>
        <v>26.024664861902213</v>
      </c>
      <c r="AR391">
        <f t="shared" si="121"/>
        <v>1.202382465863236</v>
      </c>
      <c r="AS391">
        <f t="shared" si="122"/>
        <v>1.320895522387074</v>
      </c>
    </row>
    <row r="392" spans="1:45" x14ac:dyDescent="0.25">
      <c r="A392" t="s">
        <v>527</v>
      </c>
      <c r="B392">
        <v>608</v>
      </c>
      <c r="C392">
        <v>31</v>
      </c>
      <c r="D392">
        <v>539</v>
      </c>
      <c r="E392">
        <v>39.666666666700003</v>
      </c>
      <c r="F392" t="s">
        <v>580</v>
      </c>
      <c r="G392" t="s">
        <v>22</v>
      </c>
      <c r="H392">
        <v>2012</v>
      </c>
      <c r="I392">
        <v>3</v>
      </c>
      <c r="J392">
        <v>25</v>
      </c>
      <c r="K392">
        <v>5</v>
      </c>
      <c r="L392">
        <v>6</v>
      </c>
      <c r="M392" t="s">
        <v>20</v>
      </c>
      <c r="R392">
        <f t="shared" si="109"/>
        <v>44.744588744626348</v>
      </c>
      <c r="S392">
        <f t="shared" si="110"/>
        <v>39.666666666700003</v>
      </c>
      <c r="T392">
        <f t="shared" si="111"/>
        <v>42.129190436936597</v>
      </c>
      <c r="U392">
        <f t="shared" si="112"/>
        <v>31</v>
      </c>
      <c r="W392">
        <f t="shared" si="113"/>
        <v>188.91371975890931</v>
      </c>
      <c r="X392">
        <f t="shared" si="107"/>
        <v>75.111111111688942</v>
      </c>
      <c r="Y392">
        <f t="shared" si="108"/>
        <v>123.85887978160099</v>
      </c>
      <c r="AA392">
        <f t="shared" si="114"/>
        <v>13.744588744626348</v>
      </c>
      <c r="AB392">
        <f t="shared" si="115"/>
        <v>8.666666666700003</v>
      </c>
      <c r="AC392">
        <f t="shared" si="116"/>
        <v>11.129190436936597</v>
      </c>
      <c r="AE392">
        <f t="shared" si="117"/>
        <v>30.717879257024169</v>
      </c>
      <c r="AF392">
        <f t="shared" si="118"/>
        <v>21.848739495863999</v>
      </c>
      <c r="AG392">
        <f t="shared" si="119"/>
        <v>26.416815328070307</v>
      </c>
      <c r="AI392">
        <f t="shared" si="120"/>
        <v>30.717879257024169</v>
      </c>
      <c r="AJ392">
        <f t="shared" si="120"/>
        <v>21.848739495863999</v>
      </c>
      <c r="AK392">
        <f t="shared" si="120"/>
        <v>26.416815328070307</v>
      </c>
      <c r="AR392">
        <f t="shared" si="121"/>
        <v>0.69282120742975828</v>
      </c>
      <c r="AS392">
        <f t="shared" si="122"/>
        <v>0.78151260504136</v>
      </c>
    </row>
    <row r="393" spans="1:45" x14ac:dyDescent="0.25">
      <c r="A393" t="s">
        <v>527</v>
      </c>
      <c r="B393">
        <v>617</v>
      </c>
      <c r="C393">
        <v>56</v>
      </c>
      <c r="D393">
        <v>545.33333333300004</v>
      </c>
      <c r="E393">
        <v>28</v>
      </c>
      <c r="F393" t="s">
        <v>581</v>
      </c>
      <c r="G393" t="s">
        <v>22</v>
      </c>
      <c r="H393">
        <v>2012</v>
      </c>
      <c r="I393">
        <v>3</v>
      </c>
      <c r="J393">
        <v>25</v>
      </c>
      <c r="K393">
        <v>6</v>
      </c>
      <c r="L393">
        <v>6</v>
      </c>
      <c r="M393" t="s">
        <v>20</v>
      </c>
      <c r="R393">
        <f t="shared" si="109"/>
        <v>31.679706601486355</v>
      </c>
      <c r="S393">
        <f t="shared" si="110"/>
        <v>28</v>
      </c>
      <c r="T393">
        <f t="shared" si="111"/>
        <v>29.783078834157124</v>
      </c>
      <c r="U393">
        <f t="shared" si="112"/>
        <v>56</v>
      </c>
      <c r="W393">
        <f t="shared" si="113"/>
        <v>591.47667098978638</v>
      </c>
      <c r="X393">
        <f t="shared" si="107"/>
        <v>784</v>
      </c>
      <c r="Y393">
        <f t="shared" si="108"/>
        <v>687.32695541602016</v>
      </c>
      <c r="AA393">
        <f t="shared" si="114"/>
        <v>24.320293398513645</v>
      </c>
      <c r="AB393">
        <f t="shared" si="115"/>
        <v>28</v>
      </c>
      <c r="AC393">
        <f t="shared" si="116"/>
        <v>26.216921165842876</v>
      </c>
      <c r="AE393">
        <f t="shared" si="117"/>
        <v>76.769313884278773</v>
      </c>
      <c r="AF393">
        <f t="shared" si="118"/>
        <v>100</v>
      </c>
      <c r="AG393">
        <f t="shared" si="119"/>
        <v>88.02622895983356</v>
      </c>
      <c r="AI393">
        <f t="shared" si="120"/>
        <v>76.769313884278773</v>
      </c>
      <c r="AJ393">
        <f t="shared" si="120"/>
        <v>100</v>
      </c>
      <c r="AK393">
        <f t="shared" si="120"/>
        <v>88.02622895983356</v>
      </c>
      <c r="AR393">
        <f t="shared" si="121"/>
        <v>1.7676931388427877</v>
      </c>
      <c r="AS393">
        <f t="shared" si="122"/>
        <v>2</v>
      </c>
    </row>
    <row r="394" spans="1:45" x14ac:dyDescent="0.25">
      <c r="A394" t="s">
        <v>527</v>
      </c>
      <c r="B394">
        <v>658</v>
      </c>
      <c r="C394">
        <v>15</v>
      </c>
      <c r="D394">
        <v>548.66666666699996</v>
      </c>
      <c r="E394">
        <v>25.333333333300001</v>
      </c>
      <c r="F394" t="s">
        <v>582</v>
      </c>
      <c r="G394" t="s">
        <v>22</v>
      </c>
      <c r="H394">
        <v>2012</v>
      </c>
      <c r="I394">
        <v>3</v>
      </c>
      <c r="J394">
        <v>25</v>
      </c>
      <c r="K394">
        <v>7</v>
      </c>
      <c r="L394">
        <v>6</v>
      </c>
      <c r="M394" t="s">
        <v>20</v>
      </c>
      <c r="R394">
        <f t="shared" si="109"/>
        <v>30.381530984145698</v>
      </c>
      <c r="S394">
        <f t="shared" si="110"/>
        <v>25.333333333300001</v>
      </c>
      <c r="T394">
        <f t="shared" si="111"/>
        <v>27.742845052325563</v>
      </c>
      <c r="U394">
        <f t="shared" si="112"/>
        <v>15</v>
      </c>
      <c r="W394">
        <f t="shared" si="113"/>
        <v>236.59149541623412</v>
      </c>
      <c r="X394">
        <f t="shared" si="107"/>
        <v>106.7777777770889</v>
      </c>
      <c r="Y394">
        <f t="shared" si="108"/>
        <v>162.3801000275781</v>
      </c>
      <c r="AA394">
        <f t="shared" si="114"/>
        <v>15.381530984145698</v>
      </c>
      <c r="AB394">
        <f t="shared" si="115"/>
        <v>10.333333333300001</v>
      </c>
      <c r="AC394">
        <f t="shared" si="116"/>
        <v>12.742845052325563</v>
      </c>
      <c r="AE394">
        <f t="shared" si="117"/>
        <v>50.627899535979267</v>
      </c>
      <c r="AF394">
        <f t="shared" si="118"/>
        <v>40.789473684132616</v>
      </c>
      <c r="AG394">
        <f t="shared" si="119"/>
        <v>45.932005273040247</v>
      </c>
      <c r="AI394">
        <f t="shared" si="120"/>
        <v>50.627899535979267</v>
      </c>
      <c r="AJ394">
        <f t="shared" si="120"/>
        <v>40.789473684132616</v>
      </c>
      <c r="AK394">
        <f t="shared" si="120"/>
        <v>45.932005273040247</v>
      </c>
      <c r="AR394">
        <f t="shared" si="121"/>
        <v>0.49372100464020729</v>
      </c>
      <c r="AS394">
        <f t="shared" si="122"/>
        <v>0.59210526315867384</v>
      </c>
    </row>
    <row r="395" spans="1:45" x14ac:dyDescent="0.25">
      <c r="A395" t="s">
        <v>527</v>
      </c>
      <c r="B395">
        <v>659</v>
      </c>
      <c r="C395">
        <v>5</v>
      </c>
      <c r="D395">
        <v>559.33333333300004</v>
      </c>
      <c r="E395">
        <v>11.333333333300001</v>
      </c>
      <c r="F395" t="s">
        <v>583</v>
      </c>
      <c r="G395" t="s">
        <v>22</v>
      </c>
      <c r="H395">
        <v>2012</v>
      </c>
      <c r="I395">
        <v>3</v>
      </c>
      <c r="J395">
        <v>25</v>
      </c>
      <c r="K395">
        <v>8</v>
      </c>
      <c r="L395">
        <v>6</v>
      </c>
      <c r="M395" t="s">
        <v>20</v>
      </c>
      <c r="R395">
        <f t="shared" si="109"/>
        <v>13.352800953484774</v>
      </c>
      <c r="S395">
        <f t="shared" si="110"/>
        <v>11.333333333300001</v>
      </c>
      <c r="T395">
        <f t="shared" si="111"/>
        <v>12.301696799183803</v>
      </c>
      <c r="U395">
        <f t="shared" si="112"/>
        <v>5</v>
      </c>
      <c r="W395">
        <f t="shared" si="113"/>
        <v>69.769283768536155</v>
      </c>
      <c r="X395">
        <f t="shared" si="107"/>
        <v>40.111111110688896</v>
      </c>
      <c r="Y395">
        <f t="shared" si="108"/>
        <v>53.314776147210999</v>
      </c>
      <c r="AA395">
        <f t="shared" si="114"/>
        <v>8.352800953484774</v>
      </c>
      <c r="AB395">
        <f t="shared" si="115"/>
        <v>6.3333333333000006</v>
      </c>
      <c r="AC395">
        <f t="shared" si="116"/>
        <v>7.3016967991838033</v>
      </c>
      <c r="AE395">
        <f t="shared" si="117"/>
        <v>62.554672855397314</v>
      </c>
      <c r="AF395">
        <f t="shared" si="118"/>
        <v>55.882352941046719</v>
      </c>
      <c r="AG395">
        <f t="shared" si="119"/>
        <v>59.355200492896707</v>
      </c>
      <c r="AI395">
        <f t="shared" si="120"/>
        <v>62.554672855397314</v>
      </c>
      <c r="AJ395">
        <f t="shared" si="120"/>
        <v>55.882352941046719</v>
      </c>
      <c r="AK395">
        <f t="shared" si="120"/>
        <v>59.355200492896707</v>
      </c>
      <c r="AR395">
        <f t="shared" si="121"/>
        <v>0.37445327144602686</v>
      </c>
      <c r="AS395">
        <f t="shared" si="122"/>
        <v>0.44117647058953285</v>
      </c>
    </row>
    <row r="396" spans="1:45" x14ac:dyDescent="0.25">
      <c r="A396" t="s">
        <v>527</v>
      </c>
      <c r="B396">
        <v>659</v>
      </c>
      <c r="C396">
        <v>1</v>
      </c>
      <c r="D396">
        <v>565.33333333300004</v>
      </c>
      <c r="E396">
        <v>7.3333333333299997</v>
      </c>
      <c r="F396" t="s">
        <v>584</v>
      </c>
      <c r="G396" t="s">
        <v>22</v>
      </c>
      <c r="H396">
        <v>2012</v>
      </c>
      <c r="I396">
        <v>3</v>
      </c>
      <c r="J396">
        <v>25</v>
      </c>
      <c r="K396">
        <v>9</v>
      </c>
      <c r="L396">
        <v>6</v>
      </c>
      <c r="M396" t="s">
        <v>20</v>
      </c>
      <c r="R396">
        <f t="shared" si="109"/>
        <v>8.5483490566049269</v>
      </c>
      <c r="S396">
        <f t="shared" si="110"/>
        <v>7.3333333333299997</v>
      </c>
      <c r="T396">
        <f t="shared" si="111"/>
        <v>7.9175686344824925</v>
      </c>
      <c r="U396">
        <f t="shared" si="112"/>
        <v>1</v>
      </c>
      <c r="W396">
        <f t="shared" si="113"/>
        <v>56.977573480348489</v>
      </c>
      <c r="X396">
        <f t="shared" si="107"/>
        <v>40.111111111068887</v>
      </c>
      <c r="Y396">
        <f t="shared" si="108"/>
        <v>47.852755812775975</v>
      </c>
      <c r="AA396">
        <f t="shared" si="114"/>
        <v>7.5483490566049269</v>
      </c>
      <c r="AB396">
        <f t="shared" si="115"/>
        <v>6.3333333333299997</v>
      </c>
      <c r="AC396">
        <f t="shared" si="116"/>
        <v>6.9175686344824925</v>
      </c>
      <c r="AE396">
        <f t="shared" si="117"/>
        <v>88.301834735827214</v>
      </c>
      <c r="AF396">
        <f t="shared" si="118"/>
        <v>86.363636363630164</v>
      </c>
      <c r="AG396">
        <f t="shared" si="119"/>
        <v>87.369860039547845</v>
      </c>
      <c r="AI396">
        <f t="shared" si="120"/>
        <v>88.301834735827214</v>
      </c>
      <c r="AJ396">
        <f t="shared" si="120"/>
        <v>86.363636363630164</v>
      </c>
      <c r="AK396">
        <f t="shared" si="120"/>
        <v>87.369860039547845</v>
      </c>
      <c r="AR396">
        <f t="shared" si="121"/>
        <v>0.11698165264172791</v>
      </c>
      <c r="AS396">
        <f t="shared" si="122"/>
        <v>0.13636363636369836</v>
      </c>
    </row>
    <row r="397" spans="1:45" x14ac:dyDescent="0.25">
      <c r="A397" t="s">
        <v>527</v>
      </c>
      <c r="B397">
        <v>657</v>
      </c>
      <c r="C397">
        <v>5</v>
      </c>
      <c r="D397">
        <v>569.66666666699996</v>
      </c>
      <c r="E397">
        <v>3.3333333333300001</v>
      </c>
      <c r="F397" t="s">
        <v>585</v>
      </c>
      <c r="G397" t="s">
        <v>22</v>
      </c>
      <c r="H397">
        <v>2012</v>
      </c>
      <c r="I397">
        <v>3</v>
      </c>
      <c r="J397">
        <v>25</v>
      </c>
      <c r="K397">
        <v>10</v>
      </c>
      <c r="L397">
        <v>6</v>
      </c>
      <c r="M397" t="s">
        <v>20</v>
      </c>
      <c r="R397">
        <f t="shared" si="109"/>
        <v>3.8443534230483243</v>
      </c>
      <c r="S397">
        <f t="shared" si="110"/>
        <v>3.3333333333300001</v>
      </c>
      <c r="T397">
        <f t="shared" si="111"/>
        <v>3.5797362207498287</v>
      </c>
      <c r="U397">
        <f t="shared" si="112"/>
        <v>5</v>
      </c>
      <c r="W397">
        <f t="shared" si="113"/>
        <v>1.3355190108201254</v>
      </c>
      <c r="X397">
        <f t="shared" si="107"/>
        <v>2.7777777777888883</v>
      </c>
      <c r="Y397">
        <f t="shared" si="108"/>
        <v>2.0171492026499793</v>
      </c>
      <c r="AA397">
        <f t="shared" si="114"/>
        <v>1.1556465769516757</v>
      </c>
      <c r="AB397">
        <f t="shared" si="115"/>
        <v>1.6666666666699999</v>
      </c>
      <c r="AC397">
        <f t="shared" si="116"/>
        <v>1.4202637792501713</v>
      </c>
      <c r="AE397">
        <f t="shared" si="117"/>
        <v>30.06088280081498</v>
      </c>
      <c r="AF397">
        <f t="shared" si="118"/>
        <v>50.000000000149996</v>
      </c>
      <c r="AG397">
        <f t="shared" si="119"/>
        <v>39.675095919572421</v>
      </c>
      <c r="AI397">
        <f t="shared" si="120"/>
        <v>30.06088280081498</v>
      </c>
      <c r="AJ397">
        <f t="shared" si="120"/>
        <v>50.000000000149996</v>
      </c>
      <c r="AK397">
        <f t="shared" si="120"/>
        <v>39.675095919572421</v>
      </c>
      <c r="AR397">
        <f t="shared" si="121"/>
        <v>1.3006088280081498</v>
      </c>
      <c r="AS397">
        <f t="shared" si="122"/>
        <v>1.5000000000014999</v>
      </c>
    </row>
    <row r="398" spans="1:45" x14ac:dyDescent="0.25">
      <c r="A398" t="s">
        <v>527</v>
      </c>
      <c r="B398">
        <v>659</v>
      </c>
      <c r="C398">
        <v>4</v>
      </c>
      <c r="D398">
        <v>569</v>
      </c>
      <c r="E398">
        <v>2.6666666666699999</v>
      </c>
      <c r="F398" t="s">
        <v>586</v>
      </c>
      <c r="G398" t="s">
        <v>22</v>
      </c>
      <c r="H398">
        <v>2012</v>
      </c>
      <c r="I398">
        <v>3</v>
      </c>
      <c r="J398">
        <v>25</v>
      </c>
      <c r="K398">
        <v>11</v>
      </c>
      <c r="L398">
        <v>6</v>
      </c>
      <c r="M398" t="s">
        <v>20</v>
      </c>
      <c r="R398">
        <f t="shared" si="109"/>
        <v>3.088459285299701</v>
      </c>
      <c r="S398">
        <f t="shared" si="110"/>
        <v>2.6666666666699999</v>
      </c>
      <c r="T398">
        <f t="shared" si="111"/>
        <v>2.8698242851220286</v>
      </c>
      <c r="U398">
        <f t="shared" si="112"/>
        <v>4</v>
      </c>
      <c r="W398">
        <f t="shared" si="113"/>
        <v>0.83090647455633182</v>
      </c>
      <c r="X398">
        <f t="shared" si="107"/>
        <v>1.7777777777688892</v>
      </c>
      <c r="Y398">
        <f t="shared" si="108"/>
        <v>1.2772971464999336</v>
      </c>
      <c r="AA398">
        <f t="shared" si="114"/>
        <v>0.91154071470029896</v>
      </c>
      <c r="AB398">
        <f t="shared" si="115"/>
        <v>1.3333333333300001</v>
      </c>
      <c r="AC398">
        <f t="shared" si="116"/>
        <v>1.1301757148779714</v>
      </c>
      <c r="AE398">
        <f t="shared" si="117"/>
        <v>29.514415781325216</v>
      </c>
      <c r="AF398">
        <f t="shared" si="118"/>
        <v>49.999999999812509</v>
      </c>
      <c r="AG398">
        <f t="shared" si="119"/>
        <v>39.381355880815363</v>
      </c>
      <c r="AI398">
        <f t="shared" si="120"/>
        <v>29.514415781325216</v>
      </c>
      <c r="AJ398">
        <f t="shared" si="120"/>
        <v>49.999999999812509</v>
      </c>
      <c r="AK398">
        <f t="shared" si="120"/>
        <v>39.381355880815363</v>
      </c>
      <c r="AR398">
        <f t="shared" si="121"/>
        <v>1.2951441578132521</v>
      </c>
      <c r="AS398">
        <f t="shared" si="122"/>
        <v>1.4999999999981251</v>
      </c>
    </row>
    <row r="399" spans="1:45" x14ac:dyDescent="0.25">
      <c r="A399" t="s">
        <v>527</v>
      </c>
      <c r="B399">
        <v>658</v>
      </c>
      <c r="C399">
        <v>7</v>
      </c>
      <c r="D399">
        <v>567</v>
      </c>
      <c r="E399">
        <v>4.6666666666700003</v>
      </c>
      <c r="F399" t="s">
        <v>587</v>
      </c>
      <c r="G399" t="s">
        <v>22</v>
      </c>
      <c r="H399">
        <v>2012</v>
      </c>
      <c r="I399">
        <v>3</v>
      </c>
      <c r="J399">
        <v>25</v>
      </c>
      <c r="K399">
        <v>12</v>
      </c>
      <c r="L399">
        <v>6</v>
      </c>
      <c r="M399" t="s">
        <v>20</v>
      </c>
      <c r="R399">
        <f t="shared" si="109"/>
        <v>5.4156378600861732</v>
      </c>
      <c r="S399">
        <f t="shared" si="110"/>
        <v>4.6666666666700003</v>
      </c>
      <c r="T399">
        <f t="shared" si="111"/>
        <v>5.0272235558427472</v>
      </c>
      <c r="U399">
        <f t="shared" si="112"/>
        <v>7</v>
      </c>
      <c r="W399">
        <f t="shared" si="113"/>
        <v>2.5102033903923204</v>
      </c>
      <c r="X399">
        <f t="shared" si="107"/>
        <v>5.4444444444288873</v>
      </c>
      <c r="Y399">
        <f t="shared" si="108"/>
        <v>3.8918468986217345</v>
      </c>
      <c r="AA399">
        <f t="shared" si="114"/>
        <v>1.5843621399138268</v>
      </c>
      <c r="AB399">
        <f t="shared" si="115"/>
        <v>2.3333333333299997</v>
      </c>
      <c r="AC399">
        <f t="shared" si="116"/>
        <v>1.9727764441572528</v>
      </c>
      <c r="AE399">
        <f t="shared" si="117"/>
        <v>29.255319148843839</v>
      </c>
      <c r="AF399">
        <f t="shared" si="118"/>
        <v>49.99999999989285</v>
      </c>
      <c r="AG399">
        <f t="shared" si="119"/>
        <v>39.241868244837647</v>
      </c>
      <c r="AI399">
        <f t="shared" si="120"/>
        <v>29.255319148843839</v>
      </c>
      <c r="AJ399">
        <f t="shared" si="120"/>
        <v>49.99999999989285</v>
      </c>
      <c r="AK399">
        <f t="shared" si="120"/>
        <v>39.241868244837647</v>
      </c>
      <c r="AR399">
        <f t="shared" si="121"/>
        <v>1.2925531914884383</v>
      </c>
      <c r="AS399">
        <f t="shared" si="122"/>
        <v>1.4999999999989284</v>
      </c>
    </row>
    <row r="400" spans="1:45" x14ac:dyDescent="0.25">
      <c r="A400" t="s">
        <v>527</v>
      </c>
      <c r="B400">
        <v>659</v>
      </c>
      <c r="C400">
        <v>4</v>
      </c>
      <c r="D400">
        <v>566</v>
      </c>
      <c r="E400">
        <v>8.6666666666700003</v>
      </c>
      <c r="F400" t="s">
        <v>588</v>
      </c>
      <c r="G400" t="s">
        <v>22</v>
      </c>
      <c r="H400">
        <v>2012</v>
      </c>
      <c r="I400">
        <v>3</v>
      </c>
      <c r="J400">
        <v>25</v>
      </c>
      <c r="K400">
        <v>13</v>
      </c>
      <c r="L400">
        <v>6</v>
      </c>
      <c r="M400" t="s">
        <v>20</v>
      </c>
      <c r="R400">
        <f t="shared" si="109"/>
        <v>10.090694935221785</v>
      </c>
      <c r="S400">
        <f t="shared" si="110"/>
        <v>8.6666666666700003</v>
      </c>
      <c r="T400">
        <f t="shared" si="111"/>
        <v>9.3516142691314226</v>
      </c>
      <c r="U400">
        <f t="shared" si="112"/>
        <v>4</v>
      </c>
      <c r="W400">
        <f t="shared" si="113"/>
        <v>37.096564793936309</v>
      </c>
      <c r="X400">
        <f t="shared" si="107"/>
        <v>21.777777777808893</v>
      </c>
      <c r="Y400">
        <f t="shared" si="108"/>
        <v>28.639775285571051</v>
      </c>
      <c r="AA400">
        <f t="shared" si="114"/>
        <v>6.0906949352217854</v>
      </c>
      <c r="AB400">
        <f t="shared" si="115"/>
        <v>4.6666666666700003</v>
      </c>
      <c r="AC400">
        <f t="shared" si="116"/>
        <v>5.3516142691314226</v>
      </c>
      <c r="AE400">
        <f t="shared" si="117"/>
        <v>60.359519084875757</v>
      </c>
      <c r="AF400">
        <f t="shared" si="118"/>
        <v>53.846153846171596</v>
      </c>
      <c r="AG400">
        <f t="shared" si="119"/>
        <v>57.226636119888639</v>
      </c>
      <c r="AI400">
        <f t="shared" si="120"/>
        <v>60.359519084875757</v>
      </c>
      <c r="AJ400">
        <f t="shared" si="120"/>
        <v>53.846153846171596</v>
      </c>
      <c r="AK400">
        <f t="shared" si="120"/>
        <v>57.226636119888639</v>
      </c>
      <c r="AR400">
        <f t="shared" si="121"/>
        <v>0.39640480915124238</v>
      </c>
      <c r="AS400">
        <f t="shared" si="122"/>
        <v>0.46153846153828398</v>
      </c>
    </row>
    <row r="401" spans="1:45" x14ac:dyDescent="0.25">
      <c r="A401" t="s">
        <v>527</v>
      </c>
      <c r="B401">
        <v>651</v>
      </c>
      <c r="C401">
        <v>14</v>
      </c>
      <c r="D401">
        <v>566.33333333300004</v>
      </c>
      <c r="E401">
        <v>10.666666666699999</v>
      </c>
      <c r="F401" t="s">
        <v>589</v>
      </c>
      <c r="G401" t="s">
        <v>22</v>
      </c>
      <c r="H401">
        <v>2012</v>
      </c>
      <c r="I401">
        <v>3</v>
      </c>
      <c r="J401">
        <v>25</v>
      </c>
      <c r="K401">
        <v>14</v>
      </c>
      <c r="L401">
        <v>6</v>
      </c>
      <c r="M401" t="s">
        <v>20</v>
      </c>
      <c r="R401">
        <f t="shared" si="109"/>
        <v>12.261330194277432</v>
      </c>
      <c r="S401">
        <f t="shared" si="110"/>
        <v>10.666666666699999</v>
      </c>
      <c r="T401">
        <f t="shared" si="111"/>
        <v>11.436237234016323</v>
      </c>
      <c r="U401">
        <f t="shared" si="112"/>
        <v>14</v>
      </c>
      <c r="W401">
        <f t="shared" si="113"/>
        <v>3.0229726933313508</v>
      </c>
      <c r="X401">
        <f t="shared" si="107"/>
        <v>11.111111110888892</v>
      </c>
      <c r="Y401">
        <f t="shared" si="108"/>
        <v>6.5728795202442747</v>
      </c>
      <c r="AA401">
        <f t="shared" si="114"/>
        <v>1.7386698057225676</v>
      </c>
      <c r="AB401">
        <f t="shared" si="115"/>
        <v>3.3333333333000006</v>
      </c>
      <c r="AC401">
        <f t="shared" si="116"/>
        <v>2.563762765983677</v>
      </c>
      <c r="AE401">
        <f t="shared" si="117"/>
        <v>14.180107526457723</v>
      </c>
      <c r="AF401">
        <f t="shared" si="118"/>
        <v>31.249999999589853</v>
      </c>
      <c r="AG401">
        <f t="shared" si="119"/>
        <v>22.417887225685877</v>
      </c>
      <c r="AI401">
        <f t="shared" si="120"/>
        <v>14.180107526457723</v>
      </c>
      <c r="AJ401">
        <f t="shared" si="120"/>
        <v>31.249999999589853</v>
      </c>
      <c r="AK401">
        <f t="shared" si="120"/>
        <v>22.417887225685877</v>
      </c>
      <c r="AR401">
        <f t="shared" si="121"/>
        <v>1.1418010752645773</v>
      </c>
      <c r="AS401">
        <f t="shared" si="122"/>
        <v>1.3124999999958986</v>
      </c>
    </row>
    <row r="402" spans="1:45" x14ac:dyDescent="0.25">
      <c r="A402" t="s">
        <v>527</v>
      </c>
      <c r="B402">
        <v>657</v>
      </c>
      <c r="C402">
        <v>13</v>
      </c>
      <c r="D402">
        <v>570.33333333300004</v>
      </c>
      <c r="E402">
        <v>13</v>
      </c>
      <c r="F402" t="s">
        <v>590</v>
      </c>
      <c r="G402" t="s">
        <v>22</v>
      </c>
      <c r="H402">
        <v>2012</v>
      </c>
      <c r="I402">
        <v>3</v>
      </c>
      <c r="J402">
        <v>25</v>
      </c>
      <c r="K402">
        <v>15</v>
      </c>
      <c r="L402">
        <v>6</v>
      </c>
      <c r="M402" t="s">
        <v>20</v>
      </c>
      <c r="R402">
        <f t="shared" si="109"/>
        <v>14.975452951499108</v>
      </c>
      <c r="S402">
        <f t="shared" si="110"/>
        <v>13</v>
      </c>
      <c r="T402">
        <f t="shared" si="111"/>
        <v>13.952809336097458</v>
      </c>
      <c r="U402">
        <f t="shared" si="112"/>
        <v>13</v>
      </c>
      <c r="W402">
        <f t="shared" si="113"/>
        <v>3.9024143635865358</v>
      </c>
      <c r="X402">
        <f t="shared" si="107"/>
        <v>0</v>
      </c>
      <c r="Y402">
        <f t="shared" si="108"/>
        <v>0.90784563095447801</v>
      </c>
      <c r="AA402">
        <f t="shared" si="114"/>
        <v>1.9754529514991077</v>
      </c>
      <c r="AB402">
        <f t="shared" si="115"/>
        <v>0</v>
      </c>
      <c r="AC402">
        <f t="shared" si="116"/>
        <v>0.95280933609745766</v>
      </c>
      <c r="AE402">
        <f t="shared" si="117"/>
        <v>13.191273465296796</v>
      </c>
      <c r="AF402">
        <f t="shared" si="118"/>
        <v>0</v>
      </c>
      <c r="AG402">
        <f t="shared" si="119"/>
        <v>6.8287992270663</v>
      </c>
      <c r="AI402">
        <f t="shared" si="120"/>
        <v>13.191273465296796</v>
      </c>
      <c r="AJ402">
        <f t="shared" si="120"/>
        <v>0</v>
      </c>
      <c r="AK402">
        <f t="shared" si="120"/>
        <v>6.8287992270663</v>
      </c>
      <c r="AR402">
        <f t="shared" si="121"/>
        <v>0.86808726534703207</v>
      </c>
      <c r="AS402">
        <f t="shared" si="122"/>
        <v>1</v>
      </c>
    </row>
    <row r="403" spans="1:45" x14ac:dyDescent="0.25">
      <c r="A403" t="s">
        <v>527</v>
      </c>
      <c r="B403">
        <v>649</v>
      </c>
      <c r="C403">
        <v>13</v>
      </c>
      <c r="D403">
        <v>573</v>
      </c>
      <c r="E403">
        <v>12</v>
      </c>
      <c r="F403" t="s">
        <v>591</v>
      </c>
      <c r="G403" t="s">
        <v>22</v>
      </c>
      <c r="H403">
        <v>2012</v>
      </c>
      <c r="I403">
        <v>3</v>
      </c>
      <c r="J403">
        <v>25</v>
      </c>
      <c r="K403">
        <v>16</v>
      </c>
      <c r="L403">
        <v>6</v>
      </c>
      <c r="M403" t="s">
        <v>20</v>
      </c>
      <c r="R403">
        <f t="shared" si="109"/>
        <v>13.591623036649215</v>
      </c>
      <c r="S403">
        <f t="shared" si="110"/>
        <v>12</v>
      </c>
      <c r="T403">
        <f t="shared" si="111"/>
        <v>12.771040538647998</v>
      </c>
      <c r="U403">
        <f t="shared" si="112"/>
        <v>13</v>
      </c>
      <c r="W403">
        <f t="shared" si="113"/>
        <v>0.35001781749403893</v>
      </c>
      <c r="X403">
        <f t="shared" si="107"/>
        <v>1</v>
      </c>
      <c r="Y403">
        <f t="shared" si="108"/>
        <v>5.2422434942598725E-2</v>
      </c>
      <c r="AA403">
        <f t="shared" si="114"/>
        <v>0.59162303664921545</v>
      </c>
      <c r="AB403">
        <f t="shared" si="115"/>
        <v>1</v>
      </c>
      <c r="AC403">
        <f t="shared" si="116"/>
        <v>0.22895946135200163</v>
      </c>
      <c r="AE403">
        <f t="shared" si="117"/>
        <v>4.3528505392912225</v>
      </c>
      <c r="AF403">
        <f t="shared" si="118"/>
        <v>8.3333333333333339</v>
      </c>
      <c r="AG403">
        <f t="shared" si="119"/>
        <v>1.7928019307363372</v>
      </c>
      <c r="AI403">
        <f t="shared" si="120"/>
        <v>4.3528505392912225</v>
      </c>
      <c r="AJ403">
        <f t="shared" si="120"/>
        <v>8.3333333333333339</v>
      </c>
      <c r="AK403">
        <f t="shared" si="120"/>
        <v>1.7928019307363372</v>
      </c>
      <c r="AR403">
        <f t="shared" si="121"/>
        <v>0.9564714946070878</v>
      </c>
      <c r="AS403">
        <f t="shared" si="122"/>
        <v>1.0833333333333333</v>
      </c>
    </row>
    <row r="404" spans="1:45" x14ac:dyDescent="0.25">
      <c r="A404" t="s">
        <v>527</v>
      </c>
      <c r="B404">
        <v>648</v>
      </c>
      <c r="C404">
        <v>11</v>
      </c>
      <c r="D404">
        <v>570</v>
      </c>
      <c r="E404">
        <v>12.333333333300001</v>
      </c>
      <c r="F404" t="s">
        <v>592</v>
      </c>
      <c r="G404" t="s">
        <v>22</v>
      </c>
      <c r="H404">
        <v>2012</v>
      </c>
      <c r="I404">
        <v>3</v>
      </c>
      <c r="J404">
        <v>25</v>
      </c>
      <c r="K404">
        <v>17</v>
      </c>
      <c r="L404">
        <v>6</v>
      </c>
      <c r="M404" t="s">
        <v>20</v>
      </c>
      <c r="R404">
        <f t="shared" si="109"/>
        <v>14.021052631541053</v>
      </c>
      <c r="S404">
        <f t="shared" si="110"/>
        <v>12.333333333300001</v>
      </c>
      <c r="T404">
        <f t="shared" si="111"/>
        <v>13.150145086216311</v>
      </c>
      <c r="U404">
        <f t="shared" si="112"/>
        <v>11</v>
      </c>
      <c r="W404">
        <f t="shared" si="113"/>
        <v>9.1267590025411227</v>
      </c>
      <c r="X404">
        <f t="shared" si="107"/>
        <v>1.7777777776888906</v>
      </c>
      <c r="Y404">
        <f t="shared" si="108"/>
        <v>4.6231238917801463</v>
      </c>
      <c r="AA404">
        <f t="shared" si="114"/>
        <v>3.0210526315410533</v>
      </c>
      <c r="AB404">
        <f t="shared" si="115"/>
        <v>1.3333333333000006</v>
      </c>
      <c r="AC404">
        <f t="shared" si="116"/>
        <v>2.1501450862163107</v>
      </c>
      <c r="AE404">
        <f t="shared" si="117"/>
        <v>21.546546546334515</v>
      </c>
      <c r="AF404">
        <f t="shared" si="118"/>
        <v>10.810810810569764</v>
      </c>
      <c r="AG404">
        <f t="shared" si="119"/>
        <v>16.350732802712916</v>
      </c>
      <c r="AI404">
        <f t="shared" si="120"/>
        <v>21.546546546334515</v>
      </c>
      <c r="AJ404">
        <f t="shared" si="120"/>
        <v>10.810810810569764</v>
      </c>
      <c r="AK404">
        <f t="shared" si="120"/>
        <v>16.350732802712916</v>
      </c>
      <c r="AR404">
        <f t="shared" si="121"/>
        <v>0.78453453453665489</v>
      </c>
      <c r="AS404">
        <f t="shared" si="122"/>
        <v>0.8918918918943024</v>
      </c>
    </row>
    <row r="405" spans="1:45" x14ac:dyDescent="0.25">
      <c r="A405" t="s">
        <v>527</v>
      </c>
      <c r="B405">
        <v>652</v>
      </c>
      <c r="C405">
        <v>20</v>
      </c>
      <c r="D405">
        <v>568.33333333300004</v>
      </c>
      <c r="E405">
        <v>13.333333333300001</v>
      </c>
      <c r="F405" t="s">
        <v>593</v>
      </c>
      <c r="G405" t="s">
        <v>22</v>
      </c>
      <c r="H405">
        <v>2012</v>
      </c>
      <c r="I405">
        <v>3</v>
      </c>
      <c r="J405">
        <v>25</v>
      </c>
      <c r="K405">
        <v>18</v>
      </c>
      <c r="L405">
        <v>6</v>
      </c>
      <c r="M405" t="s">
        <v>20</v>
      </c>
      <c r="R405">
        <f t="shared" si="109"/>
        <v>15.296187683255189</v>
      </c>
      <c r="S405">
        <f t="shared" si="110"/>
        <v>13.333333333300001</v>
      </c>
      <c r="T405">
        <f t="shared" si="111"/>
        <v>14.281077309137407</v>
      </c>
      <c r="U405">
        <f t="shared" si="112"/>
        <v>20</v>
      </c>
      <c r="W405">
        <f t="shared" si="113"/>
        <v>22.125850311160185</v>
      </c>
      <c r="X405">
        <f t="shared" si="107"/>
        <v>44.44444444488888</v>
      </c>
      <c r="Y405">
        <f t="shared" si="108"/>
        <v>32.70607674406304</v>
      </c>
      <c r="AA405">
        <f t="shared" si="114"/>
        <v>4.7038123167448109</v>
      </c>
      <c r="AB405">
        <f t="shared" si="115"/>
        <v>6.6666666666999994</v>
      </c>
      <c r="AC405">
        <f t="shared" si="116"/>
        <v>5.718922690862593</v>
      </c>
      <c r="AE405">
        <f t="shared" si="117"/>
        <v>30.751533742581476</v>
      </c>
      <c r="AF405">
        <f t="shared" si="118"/>
        <v>50.000000000374989</v>
      </c>
      <c r="AG405">
        <f t="shared" si="119"/>
        <v>40.04545712530718</v>
      </c>
      <c r="AI405">
        <f t="shared" si="120"/>
        <v>30.751533742581476</v>
      </c>
      <c r="AJ405">
        <f t="shared" si="120"/>
        <v>50.000000000374989</v>
      </c>
      <c r="AK405">
        <f t="shared" si="120"/>
        <v>40.04545712530718</v>
      </c>
      <c r="AR405">
        <f t="shared" si="121"/>
        <v>1.3075153374258148</v>
      </c>
      <c r="AS405">
        <f t="shared" si="122"/>
        <v>1.5000000000037499</v>
      </c>
    </row>
    <row r="406" spans="1:45" x14ac:dyDescent="0.25">
      <c r="A406" t="s">
        <v>527</v>
      </c>
      <c r="B406">
        <v>660</v>
      </c>
      <c r="C406">
        <v>9</v>
      </c>
      <c r="D406">
        <v>564.33333333300004</v>
      </c>
      <c r="E406">
        <v>12.666666666699999</v>
      </c>
      <c r="F406" t="s">
        <v>594</v>
      </c>
      <c r="G406" t="s">
        <v>22</v>
      </c>
      <c r="H406">
        <v>2012</v>
      </c>
      <c r="I406">
        <v>3</v>
      </c>
      <c r="J406">
        <v>25</v>
      </c>
      <c r="K406">
        <v>19</v>
      </c>
      <c r="L406">
        <v>6</v>
      </c>
      <c r="M406" t="s">
        <v>20</v>
      </c>
      <c r="R406">
        <f t="shared" si="109"/>
        <v>14.8139397519674</v>
      </c>
      <c r="S406">
        <f t="shared" si="110"/>
        <v>12.666666666699999</v>
      </c>
      <c r="T406">
        <f t="shared" si="111"/>
        <v>13.698293209693954</v>
      </c>
      <c r="U406">
        <f t="shared" si="112"/>
        <v>9</v>
      </c>
      <c r="W406">
        <f t="shared" si="113"/>
        <v>33.801895439506751</v>
      </c>
      <c r="X406">
        <f t="shared" si="107"/>
        <v>13.444444444688884</v>
      </c>
      <c r="Y406">
        <f t="shared" si="108"/>
        <v>22.07395908425632</v>
      </c>
      <c r="AA406">
        <f t="shared" si="114"/>
        <v>5.8139397519673999</v>
      </c>
      <c r="AB406">
        <f t="shared" si="115"/>
        <v>3.6666666666999994</v>
      </c>
      <c r="AC406">
        <f t="shared" si="116"/>
        <v>4.6982932096939543</v>
      </c>
      <c r="AE406">
        <f t="shared" si="117"/>
        <v>39.246411483449343</v>
      </c>
      <c r="AF406">
        <f t="shared" si="118"/>
        <v>28.947368421239609</v>
      </c>
      <c r="AG406">
        <f t="shared" si="119"/>
        <v>34.298384023267111</v>
      </c>
      <c r="AI406">
        <f t="shared" si="120"/>
        <v>39.246411483449343</v>
      </c>
      <c r="AJ406">
        <f t="shared" si="120"/>
        <v>28.947368421239609</v>
      </c>
      <c r="AK406">
        <f t="shared" si="120"/>
        <v>34.298384023267111</v>
      </c>
      <c r="AR406">
        <f t="shared" si="121"/>
        <v>0.60753588516550661</v>
      </c>
      <c r="AS406">
        <f t="shared" si="122"/>
        <v>0.71052631578760395</v>
      </c>
    </row>
    <row r="407" spans="1:45" x14ac:dyDescent="0.25">
      <c r="A407" t="s">
        <v>527</v>
      </c>
      <c r="B407">
        <v>645</v>
      </c>
      <c r="C407">
        <v>17</v>
      </c>
      <c r="D407">
        <v>560</v>
      </c>
      <c r="E407">
        <v>11.333333333300001</v>
      </c>
      <c r="F407" t="s">
        <v>595</v>
      </c>
      <c r="G407" t="s">
        <v>22</v>
      </c>
      <c r="H407">
        <v>2012</v>
      </c>
      <c r="I407">
        <v>3</v>
      </c>
      <c r="J407">
        <v>25</v>
      </c>
      <c r="K407">
        <v>20</v>
      </c>
      <c r="L407">
        <v>6</v>
      </c>
      <c r="M407" t="s">
        <v>20</v>
      </c>
      <c r="R407">
        <f t="shared" si="109"/>
        <v>13.053571428533036</v>
      </c>
      <c r="S407">
        <f t="shared" si="110"/>
        <v>11.333333333300001</v>
      </c>
      <c r="T407">
        <f t="shared" si="111"/>
        <v>12.163078401030143</v>
      </c>
      <c r="U407">
        <f t="shared" si="112"/>
        <v>17</v>
      </c>
      <c r="W407">
        <f t="shared" si="113"/>
        <v>15.574298469690779</v>
      </c>
      <c r="X407">
        <f t="shared" si="107"/>
        <v>32.111111111488881</v>
      </c>
      <c r="Y407">
        <f t="shared" si="108"/>
        <v>23.395810554581118</v>
      </c>
      <c r="AA407">
        <f t="shared" si="114"/>
        <v>3.9464285714669636</v>
      </c>
      <c r="AB407">
        <f t="shared" si="115"/>
        <v>5.6666666666999994</v>
      </c>
      <c r="AC407">
        <f t="shared" si="116"/>
        <v>4.8369215989698571</v>
      </c>
      <c r="AE407">
        <f t="shared" si="117"/>
        <v>30.232558139917916</v>
      </c>
      <c r="AF407">
        <f t="shared" si="118"/>
        <v>50.000000000441169</v>
      </c>
      <c r="AG407">
        <f t="shared" si="119"/>
        <v>39.767248384752641</v>
      </c>
      <c r="AI407">
        <f t="shared" si="120"/>
        <v>30.232558139917916</v>
      </c>
      <c r="AJ407">
        <f t="shared" si="120"/>
        <v>50.000000000441169</v>
      </c>
      <c r="AK407">
        <f t="shared" si="120"/>
        <v>39.767248384752641</v>
      </c>
      <c r="AR407">
        <f t="shared" si="121"/>
        <v>1.3023255813991792</v>
      </c>
      <c r="AS407">
        <f t="shared" si="122"/>
        <v>1.5000000000044116</v>
      </c>
    </row>
    <row r="408" spans="1:45" x14ac:dyDescent="0.25">
      <c r="A408" t="s">
        <v>527</v>
      </c>
      <c r="B408">
        <v>634</v>
      </c>
      <c r="C408">
        <v>19</v>
      </c>
      <c r="D408">
        <v>553.66666666699996</v>
      </c>
      <c r="E408">
        <v>13.666666666699999</v>
      </c>
      <c r="F408" t="s">
        <v>596</v>
      </c>
      <c r="G408" t="s">
        <v>22</v>
      </c>
      <c r="H408">
        <v>2012</v>
      </c>
      <c r="I408">
        <v>3</v>
      </c>
      <c r="J408">
        <v>25</v>
      </c>
      <c r="K408">
        <v>21</v>
      </c>
      <c r="L408">
        <v>6</v>
      </c>
      <c r="M408" t="s">
        <v>20</v>
      </c>
      <c r="R408">
        <f t="shared" si="109"/>
        <v>15.649608669504966</v>
      </c>
      <c r="S408">
        <f t="shared" si="110"/>
        <v>13.666666666699999</v>
      </c>
      <c r="T408">
        <f t="shared" si="111"/>
        <v>14.62456786200614</v>
      </c>
      <c r="U408">
        <f t="shared" si="112"/>
        <v>19</v>
      </c>
      <c r="W408">
        <f t="shared" si="113"/>
        <v>11.225122067456285</v>
      </c>
      <c r="X408">
        <f t="shared" si="107"/>
        <v>28.444444444088894</v>
      </c>
      <c r="Y408">
        <f t="shared" si="108"/>
        <v>19.14440639418952</v>
      </c>
      <c r="AA408">
        <f t="shared" si="114"/>
        <v>3.3503913304950341</v>
      </c>
      <c r="AB408">
        <f t="shared" si="115"/>
        <v>5.3333333333000006</v>
      </c>
      <c r="AC408">
        <f t="shared" si="116"/>
        <v>4.3754321379938599</v>
      </c>
      <c r="AE408">
        <f t="shared" si="117"/>
        <v>21.408786642848462</v>
      </c>
      <c r="AF408">
        <f t="shared" si="118"/>
        <v>39.02439024356336</v>
      </c>
      <c r="AG408">
        <f t="shared" si="119"/>
        <v>29.918368729109616</v>
      </c>
      <c r="AI408">
        <f t="shared" si="120"/>
        <v>21.408786642848462</v>
      </c>
      <c r="AJ408">
        <f t="shared" si="120"/>
        <v>39.02439024356336</v>
      </c>
      <c r="AK408">
        <f t="shared" si="120"/>
        <v>29.918368729109616</v>
      </c>
      <c r="AR408">
        <f t="shared" si="121"/>
        <v>1.2140878664284847</v>
      </c>
      <c r="AS408">
        <f t="shared" si="122"/>
        <v>1.3902439024356337</v>
      </c>
    </row>
    <row r="409" spans="1:45" x14ac:dyDescent="0.25">
      <c r="A409" t="s">
        <v>527</v>
      </c>
      <c r="B409">
        <v>619</v>
      </c>
      <c r="C409">
        <v>14</v>
      </c>
      <c r="D409">
        <v>538.66666666699996</v>
      </c>
      <c r="E409">
        <v>17.333333333300001</v>
      </c>
      <c r="F409" t="s">
        <v>597</v>
      </c>
      <c r="G409" t="s">
        <v>22</v>
      </c>
      <c r="H409">
        <v>2012</v>
      </c>
      <c r="I409">
        <v>3</v>
      </c>
      <c r="J409">
        <v>25</v>
      </c>
      <c r="K409">
        <v>22</v>
      </c>
      <c r="L409">
        <v>6</v>
      </c>
      <c r="M409" t="s">
        <v>20</v>
      </c>
      <c r="R409">
        <f t="shared" si="109"/>
        <v>19.918316831632541</v>
      </c>
      <c r="S409">
        <f t="shared" si="110"/>
        <v>17.333333333300001</v>
      </c>
      <c r="T409">
        <f t="shared" si="111"/>
        <v>18.580926378438907</v>
      </c>
      <c r="U409">
        <f t="shared" si="112"/>
        <v>14</v>
      </c>
      <c r="W409">
        <f t="shared" si="113"/>
        <v>35.026474119585046</v>
      </c>
      <c r="X409">
        <f t="shared" si="107"/>
        <v>11.111111110888892</v>
      </c>
      <c r="Y409">
        <f t="shared" si="108"/>
        <v>20.984886484677396</v>
      </c>
      <c r="AA409">
        <f t="shared" si="114"/>
        <v>5.9183168316325414</v>
      </c>
      <c r="AB409">
        <f t="shared" si="115"/>
        <v>3.3333333333000006</v>
      </c>
      <c r="AC409">
        <f t="shared" si="116"/>
        <v>4.5809263784389067</v>
      </c>
      <c r="AE409">
        <f t="shared" si="117"/>
        <v>29.712936497895168</v>
      </c>
      <c r="AF409">
        <f t="shared" si="118"/>
        <v>19.230769230613909</v>
      </c>
      <c r="AG409">
        <f t="shared" si="119"/>
        <v>24.653918137012592</v>
      </c>
      <c r="AI409">
        <f t="shared" si="120"/>
        <v>29.712936497895168</v>
      </c>
      <c r="AJ409">
        <f t="shared" si="120"/>
        <v>19.230769230613909</v>
      </c>
      <c r="AK409">
        <f t="shared" si="120"/>
        <v>24.653918137012592</v>
      </c>
      <c r="AR409">
        <f t="shared" si="121"/>
        <v>0.7028706350210483</v>
      </c>
      <c r="AS409">
        <f t="shared" si="122"/>
        <v>0.80769230769386091</v>
      </c>
    </row>
    <row r="410" spans="1:45" x14ac:dyDescent="0.25">
      <c r="A410" t="s">
        <v>527</v>
      </c>
      <c r="B410">
        <v>579</v>
      </c>
      <c r="C410">
        <v>17</v>
      </c>
      <c r="D410">
        <v>520.66666666699996</v>
      </c>
      <c r="E410">
        <v>17</v>
      </c>
      <c r="F410" t="s">
        <v>598</v>
      </c>
      <c r="G410" t="s">
        <v>22</v>
      </c>
      <c r="H410">
        <v>2012</v>
      </c>
      <c r="I410">
        <v>3</v>
      </c>
      <c r="J410">
        <v>25</v>
      </c>
      <c r="K410">
        <v>23</v>
      </c>
      <c r="L410">
        <v>6</v>
      </c>
      <c r="M410" t="s">
        <v>20</v>
      </c>
      <c r="R410">
        <f t="shared" si="109"/>
        <v>18.90460947501991</v>
      </c>
      <c r="S410">
        <f t="shared" si="110"/>
        <v>17</v>
      </c>
      <c r="T410">
        <f t="shared" si="111"/>
        <v>17.927028785477489</v>
      </c>
      <c r="U410">
        <f t="shared" si="112"/>
        <v>17</v>
      </c>
      <c r="W410">
        <f t="shared" si="113"/>
        <v>3.6275372523356184</v>
      </c>
      <c r="X410">
        <f t="shared" si="107"/>
        <v>0</v>
      </c>
      <c r="Y410">
        <f t="shared" si="108"/>
        <v>0.85938236910386878</v>
      </c>
      <c r="AA410">
        <f t="shared" si="114"/>
        <v>1.9046094750199103</v>
      </c>
      <c r="AB410">
        <f t="shared" si="115"/>
        <v>0</v>
      </c>
      <c r="AC410">
        <f t="shared" si="116"/>
        <v>0.92702878547748924</v>
      </c>
      <c r="AE410">
        <f t="shared" si="117"/>
        <v>10.074841681001741</v>
      </c>
      <c r="AF410">
        <f t="shared" si="118"/>
        <v>0</v>
      </c>
      <c r="AG410">
        <f t="shared" si="119"/>
        <v>5.1711234280410494</v>
      </c>
      <c r="AI410">
        <f t="shared" si="120"/>
        <v>10.074841681001741</v>
      </c>
      <c r="AJ410">
        <f t="shared" si="120"/>
        <v>0</v>
      </c>
      <c r="AK410">
        <f t="shared" si="120"/>
        <v>5.1711234280410494</v>
      </c>
      <c r="AR410">
        <f t="shared" si="121"/>
        <v>0.89925158318998255</v>
      </c>
      <c r="AS410">
        <f t="shared" si="122"/>
        <v>1</v>
      </c>
    </row>
    <row r="411" spans="1:45" x14ac:dyDescent="0.25">
      <c r="A411" t="s">
        <v>527</v>
      </c>
      <c r="B411">
        <v>548</v>
      </c>
      <c r="C411">
        <v>15</v>
      </c>
      <c r="D411">
        <v>490.33333333299998</v>
      </c>
      <c r="E411">
        <v>14</v>
      </c>
      <c r="F411" t="s">
        <v>599</v>
      </c>
      <c r="G411" t="s">
        <v>22</v>
      </c>
      <c r="H411">
        <v>2012</v>
      </c>
      <c r="I411">
        <v>3</v>
      </c>
      <c r="J411">
        <v>26</v>
      </c>
      <c r="K411">
        <v>0</v>
      </c>
      <c r="L411">
        <v>0</v>
      </c>
      <c r="M411" t="s">
        <v>20</v>
      </c>
      <c r="R411">
        <f t="shared" si="109"/>
        <v>15.646498980296156</v>
      </c>
      <c r="S411">
        <f t="shared" si="110"/>
        <v>14</v>
      </c>
      <c r="T411">
        <f t="shared" si="111"/>
        <v>14.800371134675853</v>
      </c>
      <c r="U411">
        <f t="shared" si="112"/>
        <v>15</v>
      </c>
      <c r="W411">
        <f t="shared" si="113"/>
        <v>0.41796093152397013</v>
      </c>
      <c r="X411">
        <f t="shared" si="107"/>
        <v>1</v>
      </c>
      <c r="Y411">
        <f t="shared" si="108"/>
        <v>3.9851683870606475E-2</v>
      </c>
      <c r="AA411">
        <f t="shared" si="114"/>
        <v>0.64649898029615649</v>
      </c>
      <c r="AB411">
        <f t="shared" si="115"/>
        <v>1</v>
      </c>
      <c r="AC411">
        <f t="shared" si="116"/>
        <v>0.19962886532414714</v>
      </c>
      <c r="AE411">
        <f t="shared" si="117"/>
        <v>4.1319082378128247</v>
      </c>
      <c r="AF411">
        <f t="shared" si="118"/>
        <v>7.1428571428571432</v>
      </c>
      <c r="AG411">
        <f t="shared" si="119"/>
        <v>1.3488098609664985</v>
      </c>
      <c r="AI411">
        <f t="shared" si="120"/>
        <v>4.1319082378128247</v>
      </c>
      <c r="AJ411">
        <f t="shared" si="120"/>
        <v>7.1428571428571432</v>
      </c>
      <c r="AK411">
        <f t="shared" si="120"/>
        <v>1.3488098609664985</v>
      </c>
      <c r="AR411">
        <f t="shared" si="121"/>
        <v>0.9586809176218718</v>
      </c>
      <c r="AS411">
        <f t="shared" si="122"/>
        <v>1.0714285714285714</v>
      </c>
    </row>
    <row r="412" spans="1:45" x14ac:dyDescent="0.25">
      <c r="A412" t="s">
        <v>527</v>
      </c>
      <c r="B412">
        <v>517</v>
      </c>
      <c r="C412">
        <v>14</v>
      </c>
      <c r="D412">
        <v>457</v>
      </c>
      <c r="E412">
        <v>11.333333333300001</v>
      </c>
      <c r="F412" t="s">
        <v>600</v>
      </c>
      <c r="G412" t="s">
        <v>22</v>
      </c>
      <c r="H412">
        <v>2012</v>
      </c>
      <c r="I412">
        <v>3</v>
      </c>
      <c r="J412">
        <v>26</v>
      </c>
      <c r="K412">
        <v>1</v>
      </c>
      <c r="L412">
        <v>0</v>
      </c>
      <c r="M412" t="s">
        <v>20</v>
      </c>
      <c r="R412">
        <f t="shared" si="109"/>
        <v>12.821298322354705</v>
      </c>
      <c r="S412">
        <f t="shared" si="110"/>
        <v>11.333333333300001</v>
      </c>
      <c r="T412">
        <f t="shared" si="111"/>
        <v>12.054378775072815</v>
      </c>
      <c r="U412">
        <f t="shared" si="112"/>
        <v>14</v>
      </c>
      <c r="W412">
        <f t="shared" si="113"/>
        <v>1.3893376448838324</v>
      </c>
      <c r="X412">
        <f t="shared" si="107"/>
        <v>7.1111111112888858</v>
      </c>
      <c r="Y412">
        <f t="shared" si="108"/>
        <v>3.7854419508871611</v>
      </c>
      <c r="AA412">
        <f t="shared" si="114"/>
        <v>1.1787016776452948</v>
      </c>
      <c r="AB412">
        <f t="shared" si="115"/>
        <v>2.6666666666999994</v>
      </c>
      <c r="AC412">
        <f t="shared" si="116"/>
        <v>1.9456212249271854</v>
      </c>
      <c r="AE412">
        <f t="shared" si="117"/>
        <v>9.1933098194131979</v>
      </c>
      <c r="AF412">
        <f t="shared" si="118"/>
        <v>23.529411765069195</v>
      </c>
      <c r="AG412">
        <f t="shared" si="119"/>
        <v>16.140369082731375</v>
      </c>
      <c r="AI412">
        <f t="shared" si="120"/>
        <v>9.1933098194131979</v>
      </c>
      <c r="AJ412">
        <f t="shared" si="120"/>
        <v>23.529411765069195</v>
      </c>
      <c r="AK412">
        <f t="shared" si="120"/>
        <v>16.140369082731375</v>
      </c>
      <c r="AR412">
        <f t="shared" si="121"/>
        <v>1.091933098194132</v>
      </c>
      <c r="AS412">
        <f t="shared" si="122"/>
        <v>1.235294117650692</v>
      </c>
    </row>
    <row r="413" spans="1:45" x14ac:dyDescent="0.25">
      <c r="A413" t="s">
        <v>527</v>
      </c>
      <c r="B413">
        <v>481</v>
      </c>
      <c r="C413">
        <v>9</v>
      </c>
      <c r="D413">
        <v>417.33333333299998</v>
      </c>
      <c r="E413">
        <v>13.666666666699999</v>
      </c>
      <c r="F413" t="s">
        <v>601</v>
      </c>
      <c r="G413" t="s">
        <v>22</v>
      </c>
      <c r="H413">
        <v>2012</v>
      </c>
      <c r="I413">
        <v>3</v>
      </c>
      <c r="J413">
        <v>26</v>
      </c>
      <c r="K413">
        <v>2</v>
      </c>
      <c r="L413">
        <v>0</v>
      </c>
      <c r="M413" t="s">
        <v>20</v>
      </c>
      <c r="R413">
        <f t="shared" si="109"/>
        <v>15.751597444140456</v>
      </c>
      <c r="S413">
        <f t="shared" si="110"/>
        <v>13.666666666699999</v>
      </c>
      <c r="T413">
        <f t="shared" si="111"/>
        <v>14.672144755866857</v>
      </c>
      <c r="U413">
        <f t="shared" si="112"/>
        <v>9</v>
      </c>
      <c r="W413">
        <f t="shared" si="113"/>
        <v>45.584068047723939</v>
      </c>
      <c r="X413">
        <f t="shared" si="107"/>
        <v>21.777777778088883</v>
      </c>
      <c r="Y413">
        <f t="shared" si="108"/>
        <v>32.173226131507882</v>
      </c>
      <c r="AA413">
        <f t="shared" si="114"/>
        <v>6.7515974441404563</v>
      </c>
      <c r="AB413">
        <f t="shared" si="115"/>
        <v>4.6666666666999994</v>
      </c>
      <c r="AC413">
        <f t="shared" si="116"/>
        <v>5.6721447558668565</v>
      </c>
      <c r="AE413">
        <f t="shared" si="117"/>
        <v>42.862937985074197</v>
      </c>
      <c r="AF413">
        <f t="shared" si="118"/>
        <v>34.146341463575247</v>
      </c>
      <c r="AG413">
        <f t="shared" si="119"/>
        <v>38.659274770300861</v>
      </c>
      <c r="AI413">
        <f t="shared" si="120"/>
        <v>42.862937985074197</v>
      </c>
      <c r="AJ413">
        <f t="shared" si="120"/>
        <v>34.146341463575247</v>
      </c>
      <c r="AK413">
        <f t="shared" si="120"/>
        <v>38.659274770300861</v>
      </c>
      <c r="AR413">
        <f t="shared" si="121"/>
        <v>0.57137062014925799</v>
      </c>
      <c r="AS413">
        <f t="shared" si="122"/>
        <v>0.65853658536424753</v>
      </c>
    </row>
    <row r="414" spans="1:45" x14ac:dyDescent="0.25">
      <c r="A414" t="s">
        <v>527</v>
      </c>
      <c r="B414">
        <v>441</v>
      </c>
      <c r="C414">
        <v>12</v>
      </c>
      <c r="D414">
        <v>399.66666666700002</v>
      </c>
      <c r="E414">
        <v>8</v>
      </c>
      <c r="F414" t="s">
        <v>602</v>
      </c>
      <c r="G414" t="s">
        <v>22</v>
      </c>
      <c r="H414">
        <v>2012</v>
      </c>
      <c r="I414">
        <v>3</v>
      </c>
      <c r="J414">
        <v>26</v>
      </c>
      <c r="K414">
        <v>3</v>
      </c>
      <c r="L414">
        <v>0</v>
      </c>
      <c r="M414" t="s">
        <v>20</v>
      </c>
      <c r="R414">
        <f t="shared" si="109"/>
        <v>8.8273561301010606</v>
      </c>
      <c r="S414">
        <f t="shared" si="110"/>
        <v>8</v>
      </c>
      <c r="T414">
        <f t="shared" si="111"/>
        <v>8.4035021890167005</v>
      </c>
      <c r="U414">
        <f t="shared" si="112"/>
        <v>12</v>
      </c>
      <c r="W414">
        <f t="shared" si="113"/>
        <v>10.065669125207318</v>
      </c>
      <c r="X414">
        <f t="shared" si="107"/>
        <v>16</v>
      </c>
      <c r="Y414">
        <f t="shared" si="108"/>
        <v>12.934796504407664</v>
      </c>
      <c r="AA414">
        <f t="shared" si="114"/>
        <v>3.1726438698989394</v>
      </c>
      <c r="AB414">
        <f t="shared" si="115"/>
        <v>4</v>
      </c>
      <c r="AC414">
        <f t="shared" si="116"/>
        <v>3.5964978109832995</v>
      </c>
      <c r="AE414">
        <f t="shared" si="117"/>
        <v>35.941043084013614</v>
      </c>
      <c r="AF414">
        <f t="shared" si="118"/>
        <v>50</v>
      </c>
      <c r="AG414">
        <f t="shared" si="119"/>
        <v>42.797606641715269</v>
      </c>
      <c r="AI414">
        <f t="shared" si="120"/>
        <v>35.941043084013614</v>
      </c>
      <c r="AJ414">
        <f t="shared" si="120"/>
        <v>50</v>
      </c>
      <c r="AK414">
        <f t="shared" si="120"/>
        <v>42.797606641715269</v>
      </c>
      <c r="AR414">
        <f t="shared" si="121"/>
        <v>1.3594104308401362</v>
      </c>
      <c r="AS414">
        <f t="shared" si="122"/>
        <v>1.5</v>
      </c>
    </row>
    <row r="415" spans="1:45" x14ac:dyDescent="0.25">
      <c r="A415" t="s">
        <v>527</v>
      </c>
      <c r="B415">
        <v>384</v>
      </c>
      <c r="C415">
        <v>2</v>
      </c>
      <c r="D415">
        <v>356</v>
      </c>
      <c r="E415">
        <v>6.3333333333299997</v>
      </c>
      <c r="F415" t="s">
        <v>603</v>
      </c>
      <c r="G415" t="s">
        <v>22</v>
      </c>
      <c r="H415">
        <v>2012</v>
      </c>
      <c r="I415">
        <v>3</v>
      </c>
      <c r="J415">
        <v>26</v>
      </c>
      <c r="K415">
        <v>4</v>
      </c>
      <c r="L415">
        <v>0</v>
      </c>
      <c r="M415" t="s">
        <v>20</v>
      </c>
      <c r="R415">
        <f t="shared" si="109"/>
        <v>6.8314606741537078</v>
      </c>
      <c r="S415">
        <f t="shared" si="110"/>
        <v>6.3333333333299997</v>
      </c>
      <c r="T415">
        <f t="shared" si="111"/>
        <v>6.5776833005968527</v>
      </c>
      <c r="U415">
        <f t="shared" si="112"/>
        <v>2</v>
      </c>
      <c r="W415">
        <f t="shared" si="113"/>
        <v>23.343012245893799</v>
      </c>
      <c r="X415">
        <f t="shared" si="107"/>
        <v>18.777777777748888</v>
      </c>
      <c r="Y415">
        <f t="shared" si="108"/>
        <v>20.955184400563294</v>
      </c>
      <c r="AA415">
        <f t="shared" si="114"/>
        <v>4.8314606741537078</v>
      </c>
      <c r="AB415">
        <f t="shared" si="115"/>
        <v>4.3333333333299997</v>
      </c>
      <c r="AC415">
        <f t="shared" si="116"/>
        <v>4.5776833005968527</v>
      </c>
      <c r="AE415">
        <f t="shared" si="117"/>
        <v>70.72368421051091</v>
      </c>
      <c r="AF415">
        <f t="shared" si="118"/>
        <v>68.421052631562333</v>
      </c>
      <c r="AG415">
        <f t="shared" si="119"/>
        <v>69.594157872901505</v>
      </c>
      <c r="AI415">
        <f t="shared" si="120"/>
        <v>70.72368421051091</v>
      </c>
      <c r="AJ415">
        <f t="shared" si="120"/>
        <v>68.421052631562333</v>
      </c>
      <c r="AK415">
        <f t="shared" si="120"/>
        <v>69.594157872901505</v>
      </c>
      <c r="AR415">
        <f t="shared" si="121"/>
        <v>0.29276315789489094</v>
      </c>
      <c r="AS415">
        <f t="shared" si="122"/>
        <v>0.31578947368437676</v>
      </c>
    </row>
    <row r="416" spans="1:45" x14ac:dyDescent="0.25">
      <c r="A416" t="s">
        <v>527</v>
      </c>
      <c r="B416">
        <v>327</v>
      </c>
      <c r="C416">
        <v>10</v>
      </c>
      <c r="D416">
        <v>317.66666666700002</v>
      </c>
      <c r="E416">
        <v>2.6666666666699999</v>
      </c>
      <c r="F416" t="s">
        <v>604</v>
      </c>
      <c r="G416" t="s">
        <v>22</v>
      </c>
      <c r="H416">
        <v>2012</v>
      </c>
      <c r="I416">
        <v>3</v>
      </c>
      <c r="J416">
        <v>26</v>
      </c>
      <c r="K416">
        <v>5</v>
      </c>
      <c r="L416">
        <v>0</v>
      </c>
      <c r="M416" t="s">
        <v>20</v>
      </c>
      <c r="R416">
        <f t="shared" si="109"/>
        <v>2.7450157397697006</v>
      </c>
      <c r="S416">
        <f t="shared" si="110"/>
        <v>2.6666666666699999</v>
      </c>
      <c r="T416">
        <f t="shared" si="111"/>
        <v>2.7055576084660165</v>
      </c>
      <c r="U416">
        <f t="shared" si="112"/>
        <v>10</v>
      </c>
      <c r="W416">
        <f t="shared" si="113"/>
        <v>52.634796616189391</v>
      </c>
      <c r="X416">
        <f t="shared" si="107"/>
        <v>53.777777777728886</v>
      </c>
      <c r="Y416">
        <f t="shared" si="108"/>
        <v>53.208889803408027</v>
      </c>
      <c r="AA416">
        <f t="shared" si="114"/>
        <v>7.2549842602302999</v>
      </c>
      <c r="AB416">
        <f t="shared" si="115"/>
        <v>7.3333333333299997</v>
      </c>
      <c r="AC416">
        <f t="shared" si="116"/>
        <v>7.294442391533984</v>
      </c>
      <c r="AE416">
        <f t="shared" si="117"/>
        <v>264.29663608555387</v>
      </c>
      <c r="AF416">
        <f t="shared" si="118"/>
        <v>274.99999999953121</v>
      </c>
      <c r="AG416">
        <f t="shared" si="119"/>
        <v>269.60957581198022</v>
      </c>
      <c r="AI416">
        <f t="shared" si="120"/>
        <v>264.29663608555387</v>
      </c>
      <c r="AJ416">
        <f t="shared" si="120"/>
        <v>274.99999999953121</v>
      </c>
      <c r="AK416">
        <f t="shared" si="120"/>
        <v>269.60957581198022</v>
      </c>
      <c r="AR416">
        <f t="shared" si="121"/>
        <v>3.6429663608555383</v>
      </c>
      <c r="AS416">
        <f t="shared" si="122"/>
        <v>3.7499999999953126</v>
      </c>
    </row>
    <row r="417" spans="1:45" x14ac:dyDescent="0.25">
      <c r="A417" t="s">
        <v>527</v>
      </c>
      <c r="B417">
        <v>306</v>
      </c>
      <c r="C417">
        <v>4</v>
      </c>
      <c r="D417">
        <v>280.66666666700002</v>
      </c>
      <c r="E417">
        <v>3</v>
      </c>
      <c r="F417" t="s">
        <v>605</v>
      </c>
      <c r="G417" t="s">
        <v>22</v>
      </c>
      <c r="H417">
        <v>2012</v>
      </c>
      <c r="I417">
        <v>3</v>
      </c>
      <c r="J417">
        <v>26</v>
      </c>
      <c r="K417">
        <v>6</v>
      </c>
      <c r="L417">
        <v>0</v>
      </c>
      <c r="M417" t="s">
        <v>20</v>
      </c>
      <c r="R417">
        <f t="shared" si="109"/>
        <v>3.2707838479771127</v>
      </c>
      <c r="S417">
        <f t="shared" si="110"/>
        <v>3</v>
      </c>
      <c r="T417">
        <f t="shared" si="111"/>
        <v>3.1324673252775259</v>
      </c>
      <c r="U417">
        <f t="shared" si="112"/>
        <v>4</v>
      </c>
      <c r="W417">
        <f t="shared" si="113"/>
        <v>0.53175619637106664</v>
      </c>
      <c r="X417">
        <f t="shared" si="107"/>
        <v>1</v>
      </c>
      <c r="Y417">
        <f t="shared" si="108"/>
        <v>0.75261294171113002</v>
      </c>
      <c r="AA417">
        <f t="shared" si="114"/>
        <v>0.72921615202288725</v>
      </c>
      <c r="AB417">
        <f t="shared" si="115"/>
        <v>1</v>
      </c>
      <c r="AC417">
        <f t="shared" si="116"/>
        <v>0.86753267472247408</v>
      </c>
      <c r="AE417">
        <f t="shared" si="117"/>
        <v>22.29484386361657</v>
      </c>
      <c r="AF417">
        <f t="shared" si="118"/>
        <v>33.333333333333336</v>
      </c>
      <c r="AG417">
        <f t="shared" si="119"/>
        <v>27.694867484231899</v>
      </c>
      <c r="AI417">
        <f t="shared" si="120"/>
        <v>22.29484386361657</v>
      </c>
      <c r="AJ417">
        <f t="shared" si="120"/>
        <v>33.333333333333336</v>
      </c>
      <c r="AK417">
        <f t="shared" si="120"/>
        <v>27.694867484231899</v>
      </c>
      <c r="AR417">
        <f t="shared" si="121"/>
        <v>1.2229484386361658</v>
      </c>
      <c r="AS417">
        <f t="shared" si="122"/>
        <v>1.3333333333333333</v>
      </c>
    </row>
    <row r="418" spans="1:45" x14ac:dyDescent="0.25">
      <c r="A418" t="s">
        <v>527</v>
      </c>
      <c r="B418">
        <v>254</v>
      </c>
      <c r="C418">
        <v>1</v>
      </c>
      <c r="D418">
        <v>255.66666666699999</v>
      </c>
      <c r="E418">
        <v>1.6666666666700001</v>
      </c>
      <c r="F418" t="s">
        <v>606</v>
      </c>
      <c r="G418" t="s">
        <v>22</v>
      </c>
      <c r="H418">
        <v>2012</v>
      </c>
      <c r="I418">
        <v>3</v>
      </c>
      <c r="J418">
        <v>26</v>
      </c>
      <c r="K418">
        <v>7</v>
      </c>
      <c r="L418">
        <v>0</v>
      </c>
      <c r="M418" t="s">
        <v>20</v>
      </c>
      <c r="R418">
        <f t="shared" si="109"/>
        <v>1.6558018252945035</v>
      </c>
      <c r="S418">
        <f t="shared" si="110"/>
        <v>1.6666666666700001</v>
      </c>
      <c r="T418">
        <f t="shared" si="111"/>
        <v>1.6612253636486809</v>
      </c>
      <c r="U418">
        <f t="shared" si="112"/>
        <v>1</v>
      </c>
      <c r="W418">
        <f t="shared" si="113"/>
        <v>0.43007603405960249</v>
      </c>
      <c r="X418">
        <f t="shared" si="107"/>
        <v>0.44444444444888898</v>
      </c>
      <c r="Y418">
        <f t="shared" si="108"/>
        <v>0.4372189815323303</v>
      </c>
      <c r="AA418">
        <f t="shared" si="114"/>
        <v>0.65580182529450348</v>
      </c>
      <c r="AB418">
        <f t="shared" si="115"/>
        <v>0.66666666667000007</v>
      </c>
      <c r="AC418">
        <f t="shared" si="116"/>
        <v>0.6612253636486809</v>
      </c>
      <c r="AE418">
        <f t="shared" si="117"/>
        <v>39.606299212640472</v>
      </c>
      <c r="AF418">
        <f t="shared" si="118"/>
        <v>40.000000000119996</v>
      </c>
      <c r="AG418">
        <f t="shared" si="119"/>
        <v>39.803471468577825</v>
      </c>
      <c r="AI418">
        <f t="shared" si="120"/>
        <v>39.606299212640472</v>
      </c>
      <c r="AJ418">
        <f t="shared" si="120"/>
        <v>40.000000000119996</v>
      </c>
      <c r="AK418">
        <f t="shared" si="120"/>
        <v>39.803471468577825</v>
      </c>
      <c r="AR418">
        <f t="shared" si="121"/>
        <v>0.60393700787359528</v>
      </c>
      <c r="AS418">
        <f t="shared" si="122"/>
        <v>0.59999999999879994</v>
      </c>
    </row>
    <row r="419" spans="1:45" x14ac:dyDescent="0.25">
      <c r="A419" t="s">
        <v>527</v>
      </c>
      <c r="B419">
        <v>240</v>
      </c>
      <c r="C419">
        <v>3</v>
      </c>
      <c r="D419">
        <v>232</v>
      </c>
      <c r="E419">
        <v>1.3333333333299999</v>
      </c>
      <c r="F419" t="s">
        <v>607</v>
      </c>
      <c r="G419" t="s">
        <v>22</v>
      </c>
      <c r="H419">
        <v>2012</v>
      </c>
      <c r="I419">
        <v>3</v>
      </c>
      <c r="J419">
        <v>26</v>
      </c>
      <c r="K419">
        <v>8</v>
      </c>
      <c r="L419">
        <v>0</v>
      </c>
      <c r="M419" t="s">
        <v>20</v>
      </c>
      <c r="R419">
        <f t="shared" si="109"/>
        <v>1.3793103448241379</v>
      </c>
      <c r="S419">
        <f t="shared" si="110"/>
        <v>1.3333333333299999</v>
      </c>
      <c r="T419">
        <f t="shared" si="111"/>
        <v>1.3561270072382303</v>
      </c>
      <c r="U419">
        <f t="shared" si="112"/>
        <v>3</v>
      </c>
      <c r="W419">
        <f t="shared" si="113"/>
        <v>2.6266349583940545</v>
      </c>
      <c r="X419">
        <f t="shared" si="107"/>
        <v>2.7777777777888892</v>
      </c>
      <c r="Y419">
        <f t="shared" si="108"/>
        <v>2.7023184163315372</v>
      </c>
      <c r="AA419">
        <f t="shared" si="114"/>
        <v>1.6206896551758621</v>
      </c>
      <c r="AB419">
        <f t="shared" si="115"/>
        <v>1.6666666666700001</v>
      </c>
      <c r="AC419">
        <f t="shared" si="116"/>
        <v>1.6438729927617697</v>
      </c>
      <c r="AE419">
        <f t="shared" si="117"/>
        <v>117.50000000054375</v>
      </c>
      <c r="AF419">
        <f t="shared" si="118"/>
        <v>125.00000000056252</v>
      </c>
      <c r="AG419">
        <f t="shared" si="119"/>
        <v>121.21821805684246</v>
      </c>
      <c r="AI419">
        <f t="shared" si="120"/>
        <v>117.50000000054375</v>
      </c>
      <c r="AJ419">
        <f t="shared" si="120"/>
        <v>125.00000000056252</v>
      </c>
      <c r="AK419">
        <f t="shared" si="120"/>
        <v>121.21821805684246</v>
      </c>
      <c r="AR419">
        <f t="shared" si="121"/>
        <v>2.1750000000054377</v>
      </c>
      <c r="AS419">
        <f t="shared" si="122"/>
        <v>2.2500000000056253</v>
      </c>
    </row>
    <row r="420" spans="1:45" x14ac:dyDescent="0.25">
      <c r="A420" t="s">
        <v>527</v>
      </c>
      <c r="B420">
        <v>238</v>
      </c>
      <c r="C420">
        <v>4</v>
      </c>
      <c r="D420">
        <v>222</v>
      </c>
      <c r="E420">
        <v>2.6666666666699999</v>
      </c>
      <c r="F420" t="s">
        <v>608</v>
      </c>
      <c r="G420" t="s">
        <v>22</v>
      </c>
      <c r="H420">
        <v>2012</v>
      </c>
      <c r="I420">
        <v>3</v>
      </c>
      <c r="J420">
        <v>26</v>
      </c>
      <c r="K420">
        <v>9</v>
      </c>
      <c r="L420">
        <v>0</v>
      </c>
      <c r="M420" t="s">
        <v>20</v>
      </c>
      <c r="R420">
        <f t="shared" si="109"/>
        <v>2.858858858862432</v>
      </c>
      <c r="S420">
        <f t="shared" si="110"/>
        <v>2.6666666666699999</v>
      </c>
      <c r="T420">
        <f t="shared" si="111"/>
        <v>2.7610910205284216</v>
      </c>
      <c r="U420">
        <f t="shared" si="112"/>
        <v>4</v>
      </c>
      <c r="W420">
        <f t="shared" si="113"/>
        <v>1.302203103996751</v>
      </c>
      <c r="X420">
        <f t="shared" si="107"/>
        <v>1.7777777777688892</v>
      </c>
      <c r="Y420">
        <f t="shared" si="108"/>
        <v>1.5348954594153079</v>
      </c>
      <c r="AA420">
        <f t="shared" si="114"/>
        <v>1.141141141137568</v>
      </c>
      <c r="AB420">
        <f t="shared" si="115"/>
        <v>1.3333333333300001</v>
      </c>
      <c r="AC420">
        <f t="shared" si="116"/>
        <v>1.2389089794715784</v>
      </c>
      <c r="AE420">
        <f t="shared" si="117"/>
        <v>39.91596638637975</v>
      </c>
      <c r="AF420">
        <f t="shared" si="118"/>
        <v>49.999999999812509</v>
      </c>
      <c r="AG420">
        <f t="shared" si="119"/>
        <v>44.870269406565022</v>
      </c>
      <c r="AI420">
        <f t="shared" si="120"/>
        <v>39.91596638637975</v>
      </c>
      <c r="AJ420">
        <f t="shared" si="120"/>
        <v>49.999999999812509</v>
      </c>
      <c r="AK420">
        <f t="shared" si="120"/>
        <v>44.870269406565022</v>
      </c>
      <c r="AR420">
        <f t="shared" si="121"/>
        <v>1.3991596638637975</v>
      </c>
      <c r="AS420">
        <f t="shared" si="122"/>
        <v>1.4999999999981251</v>
      </c>
    </row>
    <row r="421" spans="1:45" x14ac:dyDescent="0.25">
      <c r="A421" t="s">
        <v>527</v>
      </c>
      <c r="B421">
        <v>241</v>
      </c>
      <c r="C421">
        <v>7</v>
      </c>
      <c r="D421">
        <v>217.33333333300001</v>
      </c>
      <c r="E421">
        <v>5.6666666666700003</v>
      </c>
      <c r="F421" t="s">
        <v>609</v>
      </c>
      <c r="G421" t="s">
        <v>22</v>
      </c>
      <c r="H421">
        <v>2012</v>
      </c>
      <c r="I421">
        <v>3</v>
      </c>
      <c r="J421">
        <v>26</v>
      </c>
      <c r="K421">
        <v>10</v>
      </c>
      <c r="L421">
        <v>0</v>
      </c>
      <c r="M421" t="s">
        <v>20</v>
      </c>
      <c r="R421">
        <f t="shared" si="109"/>
        <v>6.2837423313016778</v>
      </c>
      <c r="S421">
        <f t="shared" si="110"/>
        <v>5.6666666666700003</v>
      </c>
      <c r="T421">
        <f t="shared" si="111"/>
        <v>5.9672332961541272</v>
      </c>
      <c r="U421">
        <f t="shared" si="112"/>
        <v>7</v>
      </c>
      <c r="W421">
        <f t="shared" si="113"/>
        <v>0.51302504796915549</v>
      </c>
      <c r="X421">
        <f t="shared" si="107"/>
        <v>1.7777777777688881</v>
      </c>
      <c r="Y421">
        <f t="shared" si="108"/>
        <v>1.0666070645726686</v>
      </c>
      <c r="AA421">
        <f t="shared" si="114"/>
        <v>0.71625766869832219</v>
      </c>
      <c r="AB421">
        <f t="shared" si="115"/>
        <v>1.3333333333299997</v>
      </c>
      <c r="AC421">
        <f t="shared" si="116"/>
        <v>1.0327667038458728</v>
      </c>
      <c r="AE421">
        <f t="shared" si="117"/>
        <v>11.398584329761169</v>
      </c>
      <c r="AF421">
        <f t="shared" si="118"/>
        <v>23.529411764633213</v>
      </c>
      <c r="AG421">
        <f t="shared" si="119"/>
        <v>17.307295568810581</v>
      </c>
      <c r="AI421">
        <f t="shared" si="120"/>
        <v>11.398584329761169</v>
      </c>
      <c r="AJ421">
        <f t="shared" si="120"/>
        <v>23.529411764633213</v>
      </c>
      <c r="AK421">
        <f t="shared" si="120"/>
        <v>17.307295568810581</v>
      </c>
      <c r="AR421">
        <f t="shared" si="121"/>
        <v>1.1139858432976117</v>
      </c>
      <c r="AS421">
        <f t="shared" si="122"/>
        <v>1.2352941176463321</v>
      </c>
    </row>
    <row r="422" spans="1:45" x14ac:dyDescent="0.25">
      <c r="A422" t="s">
        <v>527</v>
      </c>
      <c r="B422">
        <v>243</v>
      </c>
      <c r="C422">
        <v>7</v>
      </c>
      <c r="D422">
        <v>219.66666666699999</v>
      </c>
      <c r="E422">
        <v>7</v>
      </c>
      <c r="F422" t="s">
        <v>610</v>
      </c>
      <c r="G422" t="s">
        <v>22</v>
      </c>
      <c r="H422">
        <v>2012</v>
      </c>
      <c r="I422">
        <v>3</v>
      </c>
      <c r="J422">
        <v>26</v>
      </c>
      <c r="K422">
        <v>11</v>
      </c>
      <c r="L422">
        <v>0</v>
      </c>
      <c r="M422" t="s">
        <v>20</v>
      </c>
      <c r="R422">
        <f t="shared" si="109"/>
        <v>7.7435508345861255</v>
      </c>
      <c r="S422">
        <f t="shared" si="110"/>
        <v>7</v>
      </c>
      <c r="T422">
        <f t="shared" si="111"/>
        <v>7.3623947083882211</v>
      </c>
      <c r="U422">
        <f t="shared" si="112"/>
        <v>7</v>
      </c>
      <c r="W422">
        <f t="shared" si="113"/>
        <v>0.55286784361372376</v>
      </c>
      <c r="X422">
        <f t="shared" si="107"/>
        <v>0</v>
      </c>
      <c r="Y422">
        <f t="shared" si="108"/>
        <v>0.13132992466778379</v>
      </c>
      <c r="AA422">
        <f t="shared" si="114"/>
        <v>0.74355083458612548</v>
      </c>
      <c r="AB422">
        <f t="shared" si="115"/>
        <v>0</v>
      </c>
      <c r="AC422">
        <f t="shared" si="116"/>
        <v>0.36239470838822108</v>
      </c>
      <c r="AE422">
        <f t="shared" si="117"/>
        <v>9.6021947872428015</v>
      </c>
      <c r="AF422">
        <f t="shared" si="118"/>
        <v>0</v>
      </c>
      <c r="AG422">
        <f t="shared" si="119"/>
        <v>4.9222396073838954</v>
      </c>
      <c r="AI422">
        <f t="shared" si="120"/>
        <v>9.6021947872428015</v>
      </c>
      <c r="AJ422">
        <f t="shared" si="120"/>
        <v>0</v>
      </c>
      <c r="AK422">
        <f t="shared" si="120"/>
        <v>4.9222396073838954</v>
      </c>
      <c r="AR422">
        <f t="shared" si="121"/>
        <v>0.90397805212757198</v>
      </c>
      <c r="AS422">
        <f t="shared" si="122"/>
        <v>1</v>
      </c>
    </row>
    <row r="423" spans="1:45" x14ac:dyDescent="0.25">
      <c r="A423" t="s">
        <v>527</v>
      </c>
      <c r="B423">
        <v>246</v>
      </c>
      <c r="C423">
        <v>8</v>
      </c>
      <c r="D423">
        <v>224</v>
      </c>
      <c r="E423">
        <v>8.3333333333299997</v>
      </c>
      <c r="F423" t="s">
        <v>611</v>
      </c>
      <c r="G423" t="s">
        <v>22</v>
      </c>
      <c r="H423">
        <v>2012</v>
      </c>
      <c r="I423">
        <v>3</v>
      </c>
      <c r="J423">
        <v>26</v>
      </c>
      <c r="K423">
        <v>12</v>
      </c>
      <c r="L423">
        <v>0</v>
      </c>
      <c r="M423" t="s">
        <v>20</v>
      </c>
      <c r="R423">
        <f t="shared" si="109"/>
        <v>9.1517857142820542</v>
      </c>
      <c r="S423">
        <f t="shared" si="110"/>
        <v>8.3333333333299997</v>
      </c>
      <c r="T423">
        <f t="shared" si="111"/>
        <v>8.7329766375686564</v>
      </c>
      <c r="U423">
        <f t="shared" si="112"/>
        <v>8</v>
      </c>
      <c r="W423">
        <f t="shared" si="113"/>
        <v>1.3266103316242219</v>
      </c>
      <c r="X423">
        <f t="shared" si="107"/>
        <v>0.11111111110888869</v>
      </c>
      <c r="Y423">
        <f t="shared" si="108"/>
        <v>0.5372547512214535</v>
      </c>
      <c r="AA423">
        <f t="shared" si="114"/>
        <v>1.1517857142820542</v>
      </c>
      <c r="AB423">
        <f t="shared" si="115"/>
        <v>0.3333333333299997</v>
      </c>
      <c r="AC423">
        <f t="shared" si="116"/>
        <v>0.73297663756865639</v>
      </c>
      <c r="AE423">
        <f t="shared" si="117"/>
        <v>12.585365853623578</v>
      </c>
      <c r="AF423">
        <f t="shared" si="118"/>
        <v>3.9999999999615965</v>
      </c>
      <c r="AG423">
        <f t="shared" si="119"/>
        <v>8.3932050661333726</v>
      </c>
      <c r="AI423">
        <f t="shared" si="120"/>
        <v>12.585365853623578</v>
      </c>
      <c r="AJ423">
        <f t="shared" si="120"/>
        <v>3.9999999999615965</v>
      </c>
      <c r="AK423">
        <f t="shared" si="120"/>
        <v>8.3932050661333726</v>
      </c>
      <c r="AR423">
        <f t="shared" si="121"/>
        <v>0.87414634146376424</v>
      </c>
      <c r="AS423">
        <f t="shared" si="122"/>
        <v>0.96000000000038399</v>
      </c>
    </row>
    <row r="424" spans="1:45" x14ac:dyDescent="0.25">
      <c r="A424" t="s">
        <v>527</v>
      </c>
      <c r="B424">
        <v>247</v>
      </c>
      <c r="C424">
        <v>10</v>
      </c>
      <c r="D424">
        <v>227.66666666699999</v>
      </c>
      <c r="E424">
        <v>13.666666666699999</v>
      </c>
      <c r="F424" t="s">
        <v>612</v>
      </c>
      <c r="G424" t="s">
        <v>22</v>
      </c>
      <c r="H424">
        <v>2012</v>
      </c>
      <c r="I424">
        <v>3</v>
      </c>
      <c r="J424">
        <v>26</v>
      </c>
      <c r="K424">
        <v>13</v>
      </c>
      <c r="L424">
        <v>0</v>
      </c>
      <c r="M424" t="s">
        <v>20</v>
      </c>
      <c r="R424">
        <f t="shared" si="109"/>
        <v>14.827232796500546</v>
      </c>
      <c r="S424">
        <f t="shared" si="110"/>
        <v>13.666666666699999</v>
      </c>
      <c r="T424">
        <f t="shared" si="111"/>
        <v>14.235127263896695</v>
      </c>
      <c r="U424">
        <f t="shared" si="112"/>
        <v>10</v>
      </c>
      <c r="W424">
        <f t="shared" si="113"/>
        <v>23.30217647161048</v>
      </c>
      <c r="X424">
        <f t="shared" si="107"/>
        <v>13.444444444688884</v>
      </c>
      <c r="Y424">
        <f t="shared" si="108"/>
        <v>17.936302941401106</v>
      </c>
      <c r="AA424">
        <f t="shared" si="114"/>
        <v>4.8272327965005459</v>
      </c>
      <c r="AB424">
        <f t="shared" si="115"/>
        <v>3.6666666666999994</v>
      </c>
      <c r="AC424">
        <f t="shared" si="116"/>
        <v>4.235127263896695</v>
      </c>
      <c r="AE424">
        <f t="shared" si="117"/>
        <v>32.55653204311897</v>
      </c>
      <c r="AF424">
        <f t="shared" si="118"/>
        <v>26.829268292861389</v>
      </c>
      <c r="AG424">
        <f t="shared" si="119"/>
        <v>29.751242720800096</v>
      </c>
      <c r="AI424">
        <f t="shared" si="120"/>
        <v>32.55653204311897</v>
      </c>
      <c r="AJ424">
        <f t="shared" si="120"/>
        <v>26.829268292861389</v>
      </c>
      <c r="AK424">
        <f t="shared" si="120"/>
        <v>29.751242720800096</v>
      </c>
      <c r="AR424">
        <f t="shared" si="121"/>
        <v>0.6744346795688102</v>
      </c>
      <c r="AS424">
        <f t="shared" si="122"/>
        <v>0.73170731707138614</v>
      </c>
    </row>
    <row r="425" spans="1:45" x14ac:dyDescent="0.25">
      <c r="A425" t="s">
        <v>527</v>
      </c>
      <c r="B425">
        <v>253</v>
      </c>
      <c r="C425">
        <v>8</v>
      </c>
      <c r="D425">
        <v>232.66666666699999</v>
      </c>
      <c r="E425">
        <v>7.6666666666700003</v>
      </c>
      <c r="F425" t="s">
        <v>613</v>
      </c>
      <c r="G425" t="s">
        <v>22</v>
      </c>
      <c r="H425">
        <v>2012</v>
      </c>
      <c r="I425">
        <v>3</v>
      </c>
      <c r="J425">
        <v>26</v>
      </c>
      <c r="K425">
        <v>14</v>
      </c>
      <c r="L425">
        <v>0</v>
      </c>
      <c r="M425" t="s">
        <v>20</v>
      </c>
      <c r="R425">
        <f t="shared" si="109"/>
        <v>8.3366762177567253</v>
      </c>
      <c r="S425">
        <f t="shared" si="110"/>
        <v>7.6666666666700003</v>
      </c>
      <c r="T425">
        <f t="shared" si="111"/>
        <v>7.9946555691596881</v>
      </c>
      <c r="U425">
        <f t="shared" si="112"/>
        <v>8</v>
      </c>
      <c r="W425">
        <f t="shared" si="113"/>
        <v>0.11335087560297391</v>
      </c>
      <c r="X425">
        <f t="shared" si="107"/>
        <v>0.11111111110888869</v>
      </c>
      <c r="Y425">
        <f t="shared" si="108"/>
        <v>2.8562941006876819E-5</v>
      </c>
      <c r="AA425">
        <f t="shared" si="114"/>
        <v>0.33667621775672529</v>
      </c>
      <c r="AB425">
        <f t="shared" si="115"/>
        <v>0.3333333333299997</v>
      </c>
      <c r="AC425">
        <f t="shared" si="116"/>
        <v>5.3444308403118868E-3</v>
      </c>
      <c r="AE425">
        <f t="shared" si="117"/>
        <v>4.0384945866030026</v>
      </c>
      <c r="AF425">
        <f t="shared" si="118"/>
        <v>4.3478260869111489</v>
      </c>
      <c r="AG425">
        <f t="shared" si="119"/>
        <v>6.6850044934126357E-2</v>
      </c>
      <c r="AI425">
        <f t="shared" si="120"/>
        <v>4.0384945866030026</v>
      </c>
      <c r="AJ425">
        <f t="shared" si="120"/>
        <v>4.3478260869111489</v>
      </c>
      <c r="AK425">
        <f t="shared" si="120"/>
        <v>6.6850044934126357E-2</v>
      </c>
      <c r="AR425">
        <f t="shared" si="121"/>
        <v>0.95961505413396997</v>
      </c>
      <c r="AS425">
        <f t="shared" si="122"/>
        <v>1.0434782608691116</v>
      </c>
    </row>
    <row r="426" spans="1:45" x14ac:dyDescent="0.25">
      <c r="A426" t="s">
        <v>527</v>
      </c>
      <c r="B426">
        <v>247</v>
      </c>
      <c r="C426">
        <v>8</v>
      </c>
      <c r="D426">
        <v>229.66666666699999</v>
      </c>
      <c r="E426">
        <v>8</v>
      </c>
      <c r="F426" t="s">
        <v>614</v>
      </c>
      <c r="G426" t="s">
        <v>22</v>
      </c>
      <c r="H426">
        <v>2012</v>
      </c>
      <c r="I426">
        <v>3</v>
      </c>
      <c r="J426">
        <v>26</v>
      </c>
      <c r="K426">
        <v>15</v>
      </c>
      <c r="L426">
        <v>0</v>
      </c>
      <c r="M426" t="s">
        <v>20</v>
      </c>
      <c r="R426">
        <f t="shared" si="109"/>
        <v>8.6037735848931742</v>
      </c>
      <c r="S426">
        <f t="shared" si="110"/>
        <v>8</v>
      </c>
      <c r="T426">
        <f t="shared" si="111"/>
        <v>8.2963961259781591</v>
      </c>
      <c r="U426">
        <f t="shared" si="112"/>
        <v>8</v>
      </c>
      <c r="W426">
        <f t="shared" si="113"/>
        <v>0.36454254181475509</v>
      </c>
      <c r="X426">
        <f t="shared" si="107"/>
        <v>0</v>
      </c>
      <c r="Y426">
        <f t="shared" si="108"/>
        <v>8.7850663494860773E-2</v>
      </c>
      <c r="AA426">
        <f t="shared" si="114"/>
        <v>0.60377358489317423</v>
      </c>
      <c r="AB426">
        <f t="shared" si="115"/>
        <v>0</v>
      </c>
      <c r="AC426">
        <f t="shared" si="116"/>
        <v>0.29639612597815912</v>
      </c>
      <c r="AE426">
        <f t="shared" si="117"/>
        <v>7.0175438595141832</v>
      </c>
      <c r="AF426">
        <f t="shared" si="118"/>
        <v>0</v>
      </c>
      <c r="AG426">
        <f t="shared" si="119"/>
        <v>3.5725888865174396</v>
      </c>
      <c r="AI426">
        <f t="shared" si="120"/>
        <v>7.0175438595141832</v>
      </c>
      <c r="AJ426">
        <f t="shared" si="120"/>
        <v>0</v>
      </c>
      <c r="AK426">
        <f t="shared" si="120"/>
        <v>3.5725888865174396</v>
      </c>
      <c r="AR426">
        <f t="shared" si="121"/>
        <v>0.92982456140485814</v>
      </c>
      <c r="AS426">
        <f t="shared" si="122"/>
        <v>1</v>
      </c>
    </row>
    <row r="427" spans="1:45" x14ac:dyDescent="0.25">
      <c r="A427" t="s">
        <v>527</v>
      </c>
      <c r="B427">
        <v>242</v>
      </c>
      <c r="C427">
        <v>9</v>
      </c>
      <c r="D427">
        <v>224.66666666699999</v>
      </c>
      <c r="E427">
        <v>8</v>
      </c>
      <c r="F427" t="s">
        <v>615</v>
      </c>
      <c r="G427" t="s">
        <v>22</v>
      </c>
      <c r="H427">
        <v>2012</v>
      </c>
      <c r="I427">
        <v>3</v>
      </c>
      <c r="J427">
        <v>26</v>
      </c>
      <c r="K427">
        <v>16</v>
      </c>
      <c r="L427">
        <v>0</v>
      </c>
      <c r="M427" t="s">
        <v>20</v>
      </c>
      <c r="R427">
        <f t="shared" si="109"/>
        <v>8.6172106824797972</v>
      </c>
      <c r="S427">
        <f t="shared" si="110"/>
        <v>8</v>
      </c>
      <c r="T427">
        <f t="shared" si="111"/>
        <v>8.3028721211300365</v>
      </c>
      <c r="U427">
        <f t="shared" si="112"/>
        <v>9</v>
      </c>
      <c r="W427">
        <f t="shared" si="113"/>
        <v>0.14652766160758268</v>
      </c>
      <c r="X427">
        <f t="shared" si="107"/>
        <v>1</v>
      </c>
      <c r="Y427">
        <f t="shared" si="108"/>
        <v>0.48598727949773451</v>
      </c>
      <c r="AA427">
        <f t="shared" si="114"/>
        <v>0.38278931752020284</v>
      </c>
      <c r="AB427">
        <f t="shared" si="115"/>
        <v>1</v>
      </c>
      <c r="AC427">
        <f t="shared" si="116"/>
        <v>0.69712787886996352</v>
      </c>
      <c r="AE427">
        <f t="shared" si="117"/>
        <v>4.4421487604855283</v>
      </c>
      <c r="AF427">
        <f t="shared" si="118"/>
        <v>12.5</v>
      </c>
      <c r="AG427">
        <f t="shared" si="119"/>
        <v>8.3962256517938894</v>
      </c>
      <c r="AI427">
        <f t="shared" si="120"/>
        <v>4.4421487604855283</v>
      </c>
      <c r="AJ427">
        <f t="shared" si="120"/>
        <v>12.5</v>
      </c>
      <c r="AK427">
        <f t="shared" si="120"/>
        <v>8.3962256517938894</v>
      </c>
      <c r="AR427">
        <f t="shared" si="121"/>
        <v>1.0444214876048552</v>
      </c>
      <c r="AS427">
        <f t="shared" si="122"/>
        <v>1.125</v>
      </c>
    </row>
    <row r="428" spans="1:45" x14ac:dyDescent="0.25">
      <c r="A428" t="s">
        <v>527</v>
      </c>
      <c r="B428">
        <v>238</v>
      </c>
      <c r="C428">
        <v>7</v>
      </c>
      <c r="D428">
        <v>220.66666666699999</v>
      </c>
      <c r="E428">
        <v>8.6666666666700003</v>
      </c>
      <c r="F428" t="s">
        <v>616</v>
      </c>
      <c r="G428" t="s">
        <v>22</v>
      </c>
      <c r="H428">
        <v>2012</v>
      </c>
      <c r="I428">
        <v>3</v>
      </c>
      <c r="J428">
        <v>26</v>
      </c>
      <c r="K428">
        <v>17</v>
      </c>
      <c r="L428">
        <v>0</v>
      </c>
      <c r="M428" t="s">
        <v>20</v>
      </c>
      <c r="R428">
        <f t="shared" si="109"/>
        <v>9.3474320241586604</v>
      </c>
      <c r="S428">
        <f t="shared" si="110"/>
        <v>8.6666666666700003</v>
      </c>
      <c r="T428">
        <f t="shared" si="111"/>
        <v>9.000615398001381</v>
      </c>
      <c r="U428">
        <f t="shared" si="112"/>
        <v>7</v>
      </c>
      <c r="W428">
        <f t="shared" si="113"/>
        <v>5.5104371080456254</v>
      </c>
      <c r="X428">
        <f t="shared" si="107"/>
        <v>2.7777777777888897</v>
      </c>
      <c r="Y428">
        <f t="shared" si="108"/>
        <v>4.0024619707202245</v>
      </c>
      <c r="AA428">
        <f t="shared" si="114"/>
        <v>2.3474320241586604</v>
      </c>
      <c r="AB428">
        <f t="shared" si="115"/>
        <v>1.6666666666700003</v>
      </c>
      <c r="AC428">
        <f t="shared" si="116"/>
        <v>2.000615398001381</v>
      </c>
      <c r="AE428">
        <f t="shared" si="117"/>
        <v>25.113122171861392</v>
      </c>
      <c r="AF428">
        <f t="shared" si="118"/>
        <v>19.230769230800298</v>
      </c>
      <c r="AG428">
        <f t="shared" si="119"/>
        <v>22.227540112930775</v>
      </c>
      <c r="AI428">
        <f t="shared" si="120"/>
        <v>25.113122171861392</v>
      </c>
      <c r="AJ428">
        <f t="shared" si="120"/>
        <v>19.230769230800298</v>
      </c>
      <c r="AK428">
        <f t="shared" si="120"/>
        <v>22.227540112930775</v>
      </c>
      <c r="AR428">
        <f t="shared" si="121"/>
        <v>0.74886877828138609</v>
      </c>
      <c r="AS428">
        <f t="shared" si="122"/>
        <v>0.80769230769199707</v>
      </c>
    </row>
    <row r="429" spans="1:45" x14ac:dyDescent="0.25">
      <c r="A429" t="s">
        <v>527</v>
      </c>
      <c r="B429">
        <v>234</v>
      </c>
      <c r="C429">
        <v>12</v>
      </c>
      <c r="D429">
        <v>217</v>
      </c>
      <c r="E429">
        <v>7</v>
      </c>
      <c r="F429" t="s">
        <v>617</v>
      </c>
      <c r="G429" t="s">
        <v>22</v>
      </c>
      <c r="H429">
        <v>2012</v>
      </c>
      <c r="I429">
        <v>3</v>
      </c>
      <c r="J429">
        <v>26</v>
      </c>
      <c r="K429">
        <v>18</v>
      </c>
      <c r="L429">
        <v>0</v>
      </c>
      <c r="M429" t="s">
        <v>20</v>
      </c>
      <c r="R429">
        <f t="shared" si="109"/>
        <v>7.5483870967741939</v>
      </c>
      <c r="S429">
        <f t="shared" si="110"/>
        <v>7</v>
      </c>
      <c r="T429">
        <f t="shared" si="111"/>
        <v>7.2690239838247441</v>
      </c>
      <c r="U429">
        <f t="shared" si="112"/>
        <v>12</v>
      </c>
      <c r="W429">
        <f t="shared" si="113"/>
        <v>19.816857440166491</v>
      </c>
      <c r="X429">
        <f t="shared" si="107"/>
        <v>25</v>
      </c>
      <c r="Y429">
        <f t="shared" si="108"/>
        <v>22.382134065625493</v>
      </c>
      <c r="AA429">
        <f t="shared" si="114"/>
        <v>4.4516129032258061</v>
      </c>
      <c r="AB429">
        <f t="shared" si="115"/>
        <v>5</v>
      </c>
      <c r="AC429">
        <f t="shared" si="116"/>
        <v>4.7309760161752559</v>
      </c>
      <c r="AE429">
        <f t="shared" si="117"/>
        <v>58.974358974358964</v>
      </c>
      <c r="AF429">
        <f t="shared" si="118"/>
        <v>71.428571428571431</v>
      </c>
      <c r="AG429">
        <f t="shared" si="119"/>
        <v>65.084061171111401</v>
      </c>
      <c r="AI429">
        <f t="shared" si="120"/>
        <v>58.974358974358964</v>
      </c>
      <c r="AJ429">
        <f t="shared" si="120"/>
        <v>71.428571428571431</v>
      </c>
      <c r="AK429">
        <f t="shared" si="120"/>
        <v>65.084061171111401</v>
      </c>
      <c r="AR429">
        <f t="shared" si="121"/>
        <v>1.5897435897435896</v>
      </c>
      <c r="AS429">
        <f t="shared" si="122"/>
        <v>1.7142857142857142</v>
      </c>
    </row>
    <row r="430" spans="1:45" x14ac:dyDescent="0.25">
      <c r="A430" t="s">
        <v>527</v>
      </c>
      <c r="B430">
        <v>226</v>
      </c>
      <c r="C430">
        <v>9</v>
      </c>
      <c r="D430">
        <v>210.66666666699999</v>
      </c>
      <c r="E430">
        <v>7.3333333333299997</v>
      </c>
      <c r="F430" t="s">
        <v>618</v>
      </c>
      <c r="G430" t="s">
        <v>22</v>
      </c>
      <c r="H430">
        <v>2012</v>
      </c>
      <c r="I430">
        <v>3</v>
      </c>
      <c r="J430">
        <v>26</v>
      </c>
      <c r="K430">
        <v>19</v>
      </c>
      <c r="L430">
        <v>0</v>
      </c>
      <c r="M430" t="s">
        <v>20</v>
      </c>
      <c r="R430">
        <f t="shared" si="109"/>
        <v>7.8670886075789133</v>
      </c>
      <c r="S430">
        <f t="shared" si="110"/>
        <v>7.3333333333299997</v>
      </c>
      <c r="T430">
        <f t="shared" si="111"/>
        <v>7.5955238872785555</v>
      </c>
      <c r="U430">
        <f t="shared" si="112"/>
        <v>9</v>
      </c>
      <c r="W430">
        <f t="shared" si="113"/>
        <v>1.2834882230774856</v>
      </c>
      <c r="X430">
        <f t="shared" si="107"/>
        <v>2.7777777777888897</v>
      </c>
      <c r="Y430">
        <f t="shared" si="108"/>
        <v>1.9725531512051395</v>
      </c>
      <c r="AA430">
        <f t="shared" si="114"/>
        <v>1.1329113924210867</v>
      </c>
      <c r="AB430">
        <f t="shared" si="115"/>
        <v>1.6666666666700003</v>
      </c>
      <c r="AC430">
        <f t="shared" si="116"/>
        <v>1.4044761127214445</v>
      </c>
      <c r="AE430">
        <f t="shared" si="117"/>
        <v>14.400643604416434</v>
      </c>
      <c r="AF430">
        <f t="shared" si="118"/>
        <v>22.727272727328515</v>
      </c>
      <c r="AG430">
        <f t="shared" si="119"/>
        <v>18.490839256970101</v>
      </c>
      <c r="AI430">
        <f t="shared" si="120"/>
        <v>14.400643604416434</v>
      </c>
      <c r="AJ430">
        <f t="shared" si="120"/>
        <v>22.727272727328515</v>
      </c>
      <c r="AK430">
        <f t="shared" si="120"/>
        <v>18.490839256970101</v>
      </c>
      <c r="AR430">
        <f t="shared" si="121"/>
        <v>1.1440064360441644</v>
      </c>
      <c r="AS430">
        <f t="shared" si="122"/>
        <v>1.2272727272732851</v>
      </c>
    </row>
    <row r="431" spans="1:45" x14ac:dyDescent="0.25">
      <c r="A431" t="s">
        <v>527</v>
      </c>
      <c r="B431">
        <v>226</v>
      </c>
      <c r="C431">
        <v>7</v>
      </c>
      <c r="D431">
        <v>205.33333333300001</v>
      </c>
      <c r="E431">
        <v>9</v>
      </c>
      <c r="F431" t="s">
        <v>619</v>
      </c>
      <c r="G431" t="s">
        <v>22</v>
      </c>
      <c r="H431">
        <v>2012</v>
      </c>
      <c r="I431">
        <v>3</v>
      </c>
      <c r="J431">
        <v>26</v>
      </c>
      <c r="K431">
        <v>20</v>
      </c>
      <c r="L431">
        <v>0</v>
      </c>
      <c r="M431" t="s">
        <v>20</v>
      </c>
      <c r="R431">
        <f t="shared" si="109"/>
        <v>9.9058441558602368</v>
      </c>
      <c r="S431">
        <f t="shared" si="110"/>
        <v>9</v>
      </c>
      <c r="T431">
        <f t="shared" si="111"/>
        <v>9.4420653144713071</v>
      </c>
      <c r="U431">
        <f t="shared" si="112"/>
        <v>7</v>
      </c>
      <c r="W431">
        <f t="shared" si="113"/>
        <v>8.443930258147093</v>
      </c>
      <c r="X431">
        <f t="shared" si="107"/>
        <v>4</v>
      </c>
      <c r="Y431">
        <f t="shared" si="108"/>
        <v>5.9636830001438446</v>
      </c>
      <c r="AA431">
        <f t="shared" si="114"/>
        <v>2.9058441558602368</v>
      </c>
      <c r="AB431">
        <f t="shared" si="115"/>
        <v>2</v>
      </c>
      <c r="AC431">
        <f t="shared" si="116"/>
        <v>2.4420653144713071</v>
      </c>
      <c r="AE431">
        <f t="shared" si="117"/>
        <v>29.334644379006882</v>
      </c>
      <c r="AF431">
        <f t="shared" si="118"/>
        <v>22.222222222222221</v>
      </c>
      <c r="AG431">
        <f t="shared" si="119"/>
        <v>25.863677417360108</v>
      </c>
      <c r="AI431">
        <f t="shared" si="120"/>
        <v>29.334644379006882</v>
      </c>
      <c r="AJ431">
        <f t="shared" si="120"/>
        <v>22.222222222222221</v>
      </c>
      <c r="AK431">
        <f t="shared" si="120"/>
        <v>25.863677417360108</v>
      </c>
      <c r="AR431">
        <f t="shared" si="121"/>
        <v>0.7066535562099312</v>
      </c>
      <c r="AS431">
        <f t="shared" si="122"/>
        <v>0.77777777777777779</v>
      </c>
    </row>
    <row r="432" spans="1:45" x14ac:dyDescent="0.25">
      <c r="A432" t="s">
        <v>527</v>
      </c>
      <c r="B432">
        <v>216</v>
      </c>
      <c r="C432">
        <v>11</v>
      </c>
      <c r="D432">
        <v>203</v>
      </c>
      <c r="E432">
        <v>11.666666666699999</v>
      </c>
      <c r="F432" t="s">
        <v>620</v>
      </c>
      <c r="G432" t="s">
        <v>22</v>
      </c>
      <c r="H432">
        <v>2012</v>
      </c>
      <c r="I432">
        <v>3</v>
      </c>
      <c r="J432">
        <v>26</v>
      </c>
      <c r="K432">
        <v>21</v>
      </c>
      <c r="L432">
        <v>0</v>
      </c>
      <c r="M432" t="s">
        <v>20</v>
      </c>
      <c r="R432">
        <f t="shared" si="109"/>
        <v>12.413793103483744</v>
      </c>
      <c r="S432">
        <f t="shared" si="110"/>
        <v>11.666666666699999</v>
      </c>
      <c r="T432">
        <f t="shared" si="111"/>
        <v>12.034433356320692</v>
      </c>
      <c r="U432">
        <f t="shared" si="112"/>
        <v>11</v>
      </c>
      <c r="W432">
        <f t="shared" si="113"/>
        <v>1.9988109394581974</v>
      </c>
      <c r="X432">
        <f t="shared" si="107"/>
        <v>0.44444444448888809</v>
      </c>
      <c r="Y432">
        <f t="shared" si="108"/>
        <v>1.0700523686688916</v>
      </c>
      <c r="AA432">
        <f t="shared" si="114"/>
        <v>1.4137931034837443</v>
      </c>
      <c r="AB432">
        <f t="shared" si="115"/>
        <v>0.66666666669999941</v>
      </c>
      <c r="AC432">
        <f t="shared" si="116"/>
        <v>1.034433356320692</v>
      </c>
      <c r="AE432">
        <f t="shared" si="117"/>
        <v>11.388888889142066</v>
      </c>
      <c r="AF432">
        <f t="shared" si="118"/>
        <v>5.7142857145550972</v>
      </c>
      <c r="AG432">
        <f t="shared" si="119"/>
        <v>8.5956133179913259</v>
      </c>
      <c r="AI432">
        <f t="shared" si="120"/>
        <v>11.388888889142066</v>
      </c>
      <c r="AJ432">
        <f t="shared" si="120"/>
        <v>5.7142857145550972</v>
      </c>
      <c r="AK432">
        <f t="shared" si="120"/>
        <v>8.5956133179913259</v>
      </c>
      <c r="AR432">
        <f t="shared" si="121"/>
        <v>0.88611111110857932</v>
      </c>
      <c r="AS432">
        <f t="shared" si="122"/>
        <v>0.94285714285444899</v>
      </c>
    </row>
    <row r="433" spans="1:45" x14ac:dyDescent="0.25">
      <c r="A433" t="s">
        <v>527</v>
      </c>
      <c r="B433">
        <v>208</v>
      </c>
      <c r="C433">
        <v>13</v>
      </c>
      <c r="D433">
        <v>201</v>
      </c>
      <c r="E433">
        <v>11</v>
      </c>
      <c r="F433" t="s">
        <v>621</v>
      </c>
      <c r="G433" t="s">
        <v>22</v>
      </c>
      <c r="H433">
        <v>2012</v>
      </c>
      <c r="I433">
        <v>3</v>
      </c>
      <c r="J433">
        <v>26</v>
      </c>
      <c r="K433">
        <v>22</v>
      </c>
      <c r="L433">
        <v>0</v>
      </c>
      <c r="M433" t="s">
        <v>20</v>
      </c>
      <c r="R433">
        <f t="shared" si="109"/>
        <v>11.383084577114428</v>
      </c>
      <c r="S433">
        <f t="shared" si="110"/>
        <v>11</v>
      </c>
      <c r="T433">
        <f t="shared" si="111"/>
        <v>11.189903053568369</v>
      </c>
      <c r="U433">
        <f t="shared" si="112"/>
        <v>13</v>
      </c>
      <c r="W433">
        <f t="shared" si="113"/>
        <v>2.6144154847652294</v>
      </c>
      <c r="X433">
        <f t="shared" si="107"/>
        <v>4</v>
      </c>
      <c r="Y433">
        <f t="shared" si="108"/>
        <v>3.2764509554811165</v>
      </c>
      <c r="AA433">
        <f t="shared" si="114"/>
        <v>1.6169154228855724</v>
      </c>
      <c r="AB433">
        <f t="shared" si="115"/>
        <v>2</v>
      </c>
      <c r="AC433">
        <f t="shared" si="116"/>
        <v>1.8100969464316314</v>
      </c>
      <c r="AE433">
        <f t="shared" si="117"/>
        <v>14.204545454545457</v>
      </c>
      <c r="AF433">
        <f t="shared" si="118"/>
        <v>18.181818181818183</v>
      </c>
      <c r="AG433">
        <f t="shared" si="119"/>
        <v>16.176162901200527</v>
      </c>
      <c r="AI433">
        <f t="shared" si="120"/>
        <v>14.204545454545457</v>
      </c>
      <c r="AJ433">
        <f t="shared" si="120"/>
        <v>18.181818181818183</v>
      </c>
      <c r="AK433">
        <f t="shared" si="120"/>
        <v>16.176162901200527</v>
      </c>
      <c r="AR433">
        <f t="shared" si="121"/>
        <v>1.1420454545454546</v>
      </c>
      <c r="AS433">
        <f t="shared" si="122"/>
        <v>1.1818181818181819</v>
      </c>
    </row>
    <row r="434" spans="1:45" x14ac:dyDescent="0.25">
      <c r="A434" t="s">
        <v>527</v>
      </c>
      <c r="B434">
        <v>207</v>
      </c>
      <c r="C434">
        <v>10</v>
      </c>
      <c r="D434">
        <v>194.66666666699999</v>
      </c>
      <c r="E434">
        <v>12.333333333300001</v>
      </c>
      <c r="F434" t="s">
        <v>622</v>
      </c>
      <c r="G434" t="s">
        <v>22</v>
      </c>
      <c r="H434">
        <v>2012</v>
      </c>
      <c r="I434">
        <v>3</v>
      </c>
      <c r="J434">
        <v>26</v>
      </c>
      <c r="K434">
        <v>23</v>
      </c>
      <c r="L434">
        <v>0</v>
      </c>
      <c r="M434" t="s">
        <v>20</v>
      </c>
      <c r="R434">
        <f t="shared" si="109"/>
        <v>13.11472602733936</v>
      </c>
      <c r="S434">
        <f t="shared" si="110"/>
        <v>12.333333333300001</v>
      </c>
      <c r="T434">
        <f t="shared" si="111"/>
        <v>12.718030023163243</v>
      </c>
      <c r="U434">
        <f t="shared" si="112"/>
        <v>10</v>
      </c>
      <c r="W434">
        <f t="shared" si="113"/>
        <v>9.7015182253852323</v>
      </c>
      <c r="X434">
        <f t="shared" si="107"/>
        <v>5.4444444442888917</v>
      </c>
      <c r="Y434">
        <f t="shared" si="108"/>
        <v>7.3876872068167767</v>
      </c>
      <c r="AA434">
        <f t="shared" si="114"/>
        <v>3.1147260273393602</v>
      </c>
      <c r="AB434">
        <f t="shared" si="115"/>
        <v>2.3333333333000006</v>
      </c>
      <c r="AC434">
        <f t="shared" si="116"/>
        <v>2.7180300231632426</v>
      </c>
      <c r="AE434">
        <f t="shared" si="117"/>
        <v>23.749836792978417</v>
      </c>
      <c r="AF434">
        <f t="shared" si="118"/>
        <v>18.918918918699784</v>
      </c>
      <c r="AG434">
        <f t="shared" si="119"/>
        <v>21.371470410220113</v>
      </c>
      <c r="AI434">
        <f t="shared" si="120"/>
        <v>23.749836792978417</v>
      </c>
      <c r="AJ434">
        <f t="shared" si="120"/>
        <v>18.918918918699784</v>
      </c>
      <c r="AK434">
        <f t="shared" si="120"/>
        <v>21.371470410220113</v>
      </c>
      <c r="AR434">
        <f t="shared" si="121"/>
        <v>0.76250163207021582</v>
      </c>
      <c r="AS434">
        <f t="shared" si="122"/>
        <v>0.8108108108130021</v>
      </c>
    </row>
    <row r="435" spans="1:45" x14ac:dyDescent="0.25">
      <c r="A435" t="s">
        <v>527</v>
      </c>
      <c r="B435">
        <v>200</v>
      </c>
      <c r="C435">
        <v>12</v>
      </c>
      <c r="D435">
        <v>190</v>
      </c>
      <c r="E435">
        <v>11.666666666699999</v>
      </c>
      <c r="F435" t="s">
        <v>623</v>
      </c>
      <c r="G435" t="s">
        <v>22</v>
      </c>
      <c r="H435">
        <v>2012</v>
      </c>
      <c r="I435">
        <v>3</v>
      </c>
      <c r="J435">
        <v>27</v>
      </c>
      <c r="K435">
        <v>0</v>
      </c>
      <c r="L435">
        <v>1</v>
      </c>
      <c r="M435" t="s">
        <v>20</v>
      </c>
      <c r="R435">
        <f t="shared" si="109"/>
        <v>12.280701754421052</v>
      </c>
      <c r="S435">
        <f t="shared" si="110"/>
        <v>11.666666666699999</v>
      </c>
      <c r="T435">
        <f t="shared" si="111"/>
        <v>11.969747441027662</v>
      </c>
      <c r="U435">
        <f t="shared" si="112"/>
        <v>12</v>
      </c>
      <c r="W435">
        <f t="shared" si="113"/>
        <v>7.8793474935056798E-2</v>
      </c>
      <c r="X435">
        <f t="shared" si="107"/>
        <v>0.11111111108888928</v>
      </c>
      <c r="Y435">
        <f t="shared" si="108"/>
        <v>9.1521732437476995E-4</v>
      </c>
      <c r="AA435">
        <f t="shared" si="114"/>
        <v>0.28070175442105239</v>
      </c>
      <c r="AB435">
        <f t="shared" si="115"/>
        <v>0.33333333330000059</v>
      </c>
      <c r="AC435">
        <f t="shared" si="116"/>
        <v>3.0252558972337695E-2</v>
      </c>
      <c r="AE435">
        <f t="shared" si="117"/>
        <v>2.2857142859934676</v>
      </c>
      <c r="AF435">
        <f t="shared" si="118"/>
        <v>2.8571428568489847</v>
      </c>
      <c r="AG435">
        <f t="shared" si="119"/>
        <v>0.25274183203434708</v>
      </c>
      <c r="AI435">
        <f t="shared" si="120"/>
        <v>2.2857142859934676</v>
      </c>
      <c r="AJ435">
        <f t="shared" si="120"/>
        <v>2.8571428568489847</v>
      </c>
      <c r="AK435">
        <f t="shared" si="120"/>
        <v>0.25274183203434708</v>
      </c>
      <c r="AR435">
        <f t="shared" si="121"/>
        <v>0.97714285714006532</v>
      </c>
      <c r="AS435">
        <f t="shared" si="122"/>
        <v>1.0285714285684899</v>
      </c>
    </row>
    <row r="436" spans="1:45" x14ac:dyDescent="0.25">
      <c r="A436" t="s">
        <v>527</v>
      </c>
      <c r="B436">
        <v>197</v>
      </c>
      <c r="C436">
        <v>20</v>
      </c>
      <c r="D436">
        <v>187.66666666699999</v>
      </c>
      <c r="E436">
        <v>17.666666666699999</v>
      </c>
      <c r="F436" t="s">
        <v>624</v>
      </c>
      <c r="G436" t="s">
        <v>22</v>
      </c>
      <c r="H436">
        <v>2012</v>
      </c>
      <c r="I436">
        <v>3</v>
      </c>
      <c r="J436">
        <v>27</v>
      </c>
      <c r="K436">
        <v>1</v>
      </c>
      <c r="L436">
        <v>1</v>
      </c>
      <c r="M436" t="s">
        <v>20</v>
      </c>
      <c r="R436">
        <f t="shared" si="109"/>
        <v>18.545293072826208</v>
      </c>
      <c r="S436">
        <f t="shared" si="110"/>
        <v>17.666666666699999</v>
      </c>
      <c r="T436">
        <f t="shared" si="111"/>
        <v>18.100649462212154</v>
      </c>
      <c r="U436">
        <f t="shared" si="112"/>
        <v>20</v>
      </c>
      <c r="W436">
        <f t="shared" si="113"/>
        <v>2.1161722439674158</v>
      </c>
      <c r="X436">
        <f t="shared" si="107"/>
        <v>5.4444444442888917</v>
      </c>
      <c r="Y436">
        <f t="shared" si="108"/>
        <v>3.6075324653949812</v>
      </c>
      <c r="AA436">
        <f t="shared" si="114"/>
        <v>1.4547069271737918</v>
      </c>
      <c r="AB436">
        <f t="shared" si="115"/>
        <v>2.3333333333000006</v>
      </c>
      <c r="AC436">
        <f t="shared" si="116"/>
        <v>1.8993505377878463</v>
      </c>
      <c r="AE436">
        <f t="shared" si="117"/>
        <v>7.8440762378963136</v>
      </c>
      <c r="AF436">
        <f t="shared" si="118"/>
        <v>13.207547169597726</v>
      </c>
      <c r="AG436">
        <f t="shared" si="119"/>
        <v>10.493272861578962</v>
      </c>
      <c r="AI436">
        <f t="shared" si="120"/>
        <v>7.8440762378963136</v>
      </c>
      <c r="AJ436">
        <f t="shared" si="120"/>
        <v>13.207547169597726</v>
      </c>
      <c r="AK436">
        <f t="shared" si="120"/>
        <v>10.493272861578962</v>
      </c>
      <c r="AR436">
        <f t="shared" si="121"/>
        <v>1.0784407623789631</v>
      </c>
      <c r="AS436">
        <f t="shared" si="122"/>
        <v>1.1320754716959773</v>
      </c>
    </row>
    <row r="437" spans="1:45" x14ac:dyDescent="0.25">
      <c r="A437" t="s">
        <v>527</v>
      </c>
      <c r="B437">
        <v>203</v>
      </c>
      <c r="C437">
        <v>29</v>
      </c>
      <c r="D437">
        <v>194</v>
      </c>
      <c r="E437">
        <v>19.333333333300001</v>
      </c>
      <c r="F437" t="s">
        <v>625</v>
      </c>
      <c r="G437" t="s">
        <v>22</v>
      </c>
      <c r="H437">
        <v>2012</v>
      </c>
      <c r="I437">
        <v>3</v>
      </c>
      <c r="J437">
        <v>27</v>
      </c>
      <c r="K437">
        <v>2</v>
      </c>
      <c r="L437">
        <v>1</v>
      </c>
      <c r="M437" t="s">
        <v>20</v>
      </c>
      <c r="R437">
        <f t="shared" si="109"/>
        <v>20.230240549793301</v>
      </c>
      <c r="S437">
        <f t="shared" si="110"/>
        <v>19.333333333300001</v>
      </c>
      <c r="T437">
        <f t="shared" si="111"/>
        <v>19.776703060975461</v>
      </c>
      <c r="U437">
        <f t="shared" si="112"/>
        <v>29</v>
      </c>
      <c r="W437">
        <f t="shared" si="113"/>
        <v>76.908680814489699</v>
      </c>
      <c r="X437">
        <f t="shared" si="107"/>
        <v>93.444444445088877</v>
      </c>
      <c r="Y437">
        <f t="shared" si="108"/>
        <v>85.069206425419438</v>
      </c>
      <c r="AA437">
        <f t="shared" si="114"/>
        <v>8.7697594502066991</v>
      </c>
      <c r="AB437">
        <f t="shared" si="115"/>
        <v>9.6666666666999994</v>
      </c>
      <c r="AC437">
        <f t="shared" si="116"/>
        <v>9.2232969390245394</v>
      </c>
      <c r="AE437">
        <f t="shared" si="117"/>
        <v>43.349753694828422</v>
      </c>
      <c r="AF437">
        <f t="shared" si="118"/>
        <v>50.000000000258616</v>
      </c>
      <c r="AG437">
        <f t="shared" si="119"/>
        <v>46.63718169093859</v>
      </c>
      <c r="AI437">
        <f t="shared" si="120"/>
        <v>43.349753694828422</v>
      </c>
      <c r="AJ437">
        <f t="shared" si="120"/>
        <v>50.000000000258616</v>
      </c>
      <c r="AK437">
        <f t="shared" si="120"/>
        <v>46.63718169093859</v>
      </c>
      <c r="AR437">
        <f t="shared" si="121"/>
        <v>1.4334975369482843</v>
      </c>
      <c r="AS437">
        <f t="shared" si="122"/>
        <v>1.5000000000025862</v>
      </c>
    </row>
    <row r="438" spans="1:45" x14ac:dyDescent="0.25">
      <c r="A438" t="s">
        <v>527</v>
      </c>
      <c r="B438">
        <v>223</v>
      </c>
      <c r="C438">
        <v>11</v>
      </c>
      <c r="D438">
        <v>199.66666666699999</v>
      </c>
      <c r="E438">
        <v>14.666666666699999</v>
      </c>
      <c r="F438" t="s">
        <v>626</v>
      </c>
      <c r="G438" t="s">
        <v>22</v>
      </c>
      <c r="H438">
        <v>2012</v>
      </c>
      <c r="I438">
        <v>3</v>
      </c>
      <c r="J438">
        <v>27</v>
      </c>
      <c r="K438">
        <v>3</v>
      </c>
      <c r="L438">
        <v>1</v>
      </c>
      <c r="M438" t="s">
        <v>20</v>
      </c>
      <c r="R438">
        <f t="shared" si="109"/>
        <v>16.380634390660969</v>
      </c>
      <c r="S438">
        <f t="shared" si="110"/>
        <v>14.666666666699999</v>
      </c>
      <c r="T438">
        <f t="shared" si="111"/>
        <v>15.499977561174303</v>
      </c>
      <c r="U438">
        <f t="shared" si="112"/>
        <v>11</v>
      </c>
      <c r="W438">
        <f t="shared" si="113"/>
        <v>28.951226445963538</v>
      </c>
      <c r="X438">
        <f t="shared" si="107"/>
        <v>13.444444444688884</v>
      </c>
      <c r="Y438">
        <f t="shared" si="108"/>
        <v>20.249798051072226</v>
      </c>
      <c r="AA438">
        <f t="shared" si="114"/>
        <v>5.380634390660969</v>
      </c>
      <c r="AB438">
        <f t="shared" si="115"/>
        <v>3.6666666666999994</v>
      </c>
      <c r="AC438">
        <f t="shared" si="116"/>
        <v>4.4999775611743029</v>
      </c>
      <c r="AE438">
        <f t="shared" si="117"/>
        <v>32.847533632327512</v>
      </c>
      <c r="AF438">
        <f t="shared" si="118"/>
        <v>25.000000000170452</v>
      </c>
      <c r="AG438">
        <f t="shared" si="119"/>
        <v>29.032155326767953</v>
      </c>
      <c r="AI438">
        <f t="shared" si="120"/>
        <v>32.847533632327512</v>
      </c>
      <c r="AJ438">
        <f t="shared" si="120"/>
        <v>25.000000000170452</v>
      </c>
      <c r="AK438">
        <f t="shared" si="120"/>
        <v>29.032155326767953</v>
      </c>
      <c r="AR438">
        <f t="shared" si="121"/>
        <v>0.67152466367672481</v>
      </c>
      <c r="AS438">
        <f t="shared" si="122"/>
        <v>0.74999999999829547</v>
      </c>
    </row>
    <row r="439" spans="1:45" x14ac:dyDescent="0.25">
      <c r="A439" t="s">
        <v>527</v>
      </c>
      <c r="B439">
        <v>222</v>
      </c>
      <c r="C439">
        <v>6</v>
      </c>
      <c r="D439">
        <v>206.33333333300001</v>
      </c>
      <c r="E439">
        <v>6.6666666666700003</v>
      </c>
      <c r="F439" t="s">
        <v>627</v>
      </c>
      <c r="G439" t="s">
        <v>22</v>
      </c>
      <c r="H439">
        <v>2012</v>
      </c>
      <c r="I439">
        <v>3</v>
      </c>
      <c r="J439">
        <v>27</v>
      </c>
      <c r="K439">
        <v>4</v>
      </c>
      <c r="L439">
        <v>1</v>
      </c>
      <c r="M439" t="s">
        <v>20</v>
      </c>
      <c r="R439">
        <f t="shared" si="109"/>
        <v>7.1728594507421537</v>
      </c>
      <c r="S439">
        <f t="shared" si="110"/>
        <v>6.6666666666700003</v>
      </c>
      <c r="T439">
        <f t="shared" si="111"/>
        <v>6.9151328985762524</v>
      </c>
      <c r="U439">
        <f t="shared" si="112"/>
        <v>6</v>
      </c>
      <c r="W439">
        <f t="shared" si="113"/>
        <v>1.3755992911951864</v>
      </c>
      <c r="X439">
        <f t="shared" si="107"/>
        <v>0.44444444444888931</v>
      </c>
      <c r="Y439">
        <f t="shared" si="108"/>
        <v>0.83746822205657334</v>
      </c>
      <c r="AA439">
        <f t="shared" si="114"/>
        <v>1.1728594507421537</v>
      </c>
      <c r="AB439">
        <f t="shared" si="115"/>
        <v>0.6666666666700003</v>
      </c>
      <c r="AC439">
        <f t="shared" si="116"/>
        <v>0.91513289857625235</v>
      </c>
      <c r="AE439">
        <f t="shared" si="117"/>
        <v>16.351351351528315</v>
      </c>
      <c r="AF439">
        <f t="shared" si="118"/>
        <v>10.000000000045004</v>
      </c>
      <c r="AG439">
        <f t="shared" si="119"/>
        <v>13.233771671469508</v>
      </c>
      <c r="AI439">
        <f t="shared" si="120"/>
        <v>16.351351351528315</v>
      </c>
      <c r="AJ439">
        <f t="shared" si="120"/>
        <v>10.000000000045004</v>
      </c>
      <c r="AK439">
        <f t="shared" si="120"/>
        <v>13.233771671469508</v>
      </c>
      <c r="AR439">
        <f t="shared" si="121"/>
        <v>0.8364864864847168</v>
      </c>
      <c r="AS439">
        <f t="shared" si="122"/>
        <v>0.89999999999954994</v>
      </c>
    </row>
    <row r="440" spans="1:45" x14ac:dyDescent="0.25">
      <c r="A440" t="s">
        <v>527</v>
      </c>
      <c r="B440">
        <v>226</v>
      </c>
      <c r="C440">
        <v>4</v>
      </c>
      <c r="D440">
        <v>206.66666666699999</v>
      </c>
      <c r="E440">
        <v>4</v>
      </c>
      <c r="F440" t="s">
        <v>628</v>
      </c>
      <c r="G440" t="s">
        <v>22</v>
      </c>
      <c r="H440">
        <v>2012</v>
      </c>
      <c r="I440">
        <v>3</v>
      </c>
      <c r="J440">
        <v>27</v>
      </c>
      <c r="K440">
        <v>5</v>
      </c>
      <c r="L440">
        <v>1</v>
      </c>
      <c r="M440" t="s">
        <v>20</v>
      </c>
      <c r="R440">
        <f t="shared" si="109"/>
        <v>4.3741935483800418</v>
      </c>
      <c r="S440">
        <f t="shared" si="110"/>
        <v>4</v>
      </c>
      <c r="T440">
        <f t="shared" si="111"/>
        <v>4.18291455728182</v>
      </c>
      <c r="U440">
        <f t="shared" si="112"/>
        <v>4</v>
      </c>
      <c r="W440">
        <f t="shared" si="113"/>
        <v>0.14002081164924671</v>
      </c>
      <c r="X440">
        <f t="shared" si="107"/>
        <v>0</v>
      </c>
      <c r="Y440">
        <f t="shared" si="108"/>
        <v>3.3457735265604228E-2</v>
      </c>
      <c r="AA440">
        <f t="shared" si="114"/>
        <v>0.37419354838004182</v>
      </c>
      <c r="AB440">
        <f t="shared" si="115"/>
        <v>0</v>
      </c>
      <c r="AC440">
        <f t="shared" si="116"/>
        <v>0.18291455728182004</v>
      </c>
      <c r="AE440">
        <f t="shared" si="117"/>
        <v>8.5545722712389427</v>
      </c>
      <c r="AF440">
        <f t="shared" si="118"/>
        <v>0</v>
      </c>
      <c r="AG440">
        <f t="shared" si="119"/>
        <v>4.3728972891256772</v>
      </c>
      <c r="AI440">
        <f t="shared" si="120"/>
        <v>8.5545722712389427</v>
      </c>
      <c r="AJ440">
        <f t="shared" si="120"/>
        <v>0</v>
      </c>
      <c r="AK440">
        <f t="shared" si="120"/>
        <v>4.3728972891256772</v>
      </c>
      <c r="AR440">
        <f t="shared" si="121"/>
        <v>0.91445427728761053</v>
      </c>
      <c r="AS440">
        <f t="shared" si="122"/>
        <v>1</v>
      </c>
    </row>
    <row r="441" spans="1:45" x14ac:dyDescent="0.25">
      <c r="A441" t="s">
        <v>527</v>
      </c>
      <c r="B441">
        <v>220</v>
      </c>
      <c r="C441">
        <v>0</v>
      </c>
      <c r="D441">
        <v>208</v>
      </c>
      <c r="E441">
        <v>4</v>
      </c>
      <c r="F441" t="s">
        <v>629</v>
      </c>
      <c r="G441" t="s">
        <v>22</v>
      </c>
      <c r="H441">
        <v>2012</v>
      </c>
      <c r="I441">
        <v>3</v>
      </c>
      <c r="J441">
        <v>27</v>
      </c>
      <c r="K441">
        <v>6</v>
      </c>
      <c r="L441">
        <v>1</v>
      </c>
      <c r="M441" t="s">
        <v>20</v>
      </c>
      <c r="R441">
        <f t="shared" si="109"/>
        <v>4.2307692307692308</v>
      </c>
      <c r="S441">
        <f t="shared" si="110"/>
        <v>4</v>
      </c>
      <c r="T441">
        <f t="shared" si="111"/>
        <v>4.1137667560372115</v>
      </c>
      <c r="U441">
        <f t="shared" si="112"/>
        <v>0</v>
      </c>
      <c r="W441">
        <f t="shared" si="113"/>
        <v>17.899408284023668</v>
      </c>
      <c r="X441">
        <f t="shared" si="107"/>
        <v>16</v>
      </c>
      <c r="Y441">
        <f t="shared" si="108"/>
        <v>16.923076923076923</v>
      </c>
      <c r="AA441">
        <f t="shared" si="114"/>
        <v>4.2307692307692308</v>
      </c>
      <c r="AB441">
        <f t="shared" si="115"/>
        <v>4</v>
      </c>
      <c r="AC441">
        <f t="shared" si="116"/>
        <v>4.1137667560372115</v>
      </c>
      <c r="AE441">
        <f t="shared" si="117"/>
        <v>100</v>
      </c>
      <c r="AF441">
        <f t="shared" si="118"/>
        <v>100</v>
      </c>
      <c r="AG441">
        <f t="shared" si="119"/>
        <v>100</v>
      </c>
      <c r="AI441">
        <f t="shared" si="120"/>
        <v>100</v>
      </c>
      <c r="AJ441">
        <f t="shared" si="120"/>
        <v>100</v>
      </c>
      <c r="AK441">
        <f t="shared" si="120"/>
        <v>100</v>
      </c>
      <c r="AR441">
        <f t="shared" si="121"/>
        <v>0</v>
      </c>
      <c r="AS441">
        <f t="shared" si="122"/>
        <v>0</v>
      </c>
    </row>
    <row r="442" spans="1:45" x14ac:dyDescent="0.25">
      <c r="A442" t="s">
        <v>527</v>
      </c>
      <c r="B442">
        <v>216</v>
      </c>
      <c r="C442">
        <v>1</v>
      </c>
      <c r="D442">
        <v>209</v>
      </c>
      <c r="E442">
        <v>1</v>
      </c>
      <c r="F442" t="s">
        <v>630</v>
      </c>
      <c r="G442" t="s">
        <v>22</v>
      </c>
      <c r="H442">
        <v>2012</v>
      </c>
      <c r="I442">
        <v>3</v>
      </c>
      <c r="J442">
        <v>27</v>
      </c>
      <c r="K442">
        <v>7</v>
      </c>
      <c r="L442">
        <v>1</v>
      </c>
      <c r="M442" t="s">
        <v>20</v>
      </c>
      <c r="R442">
        <f t="shared" si="109"/>
        <v>1.0334928229665072</v>
      </c>
      <c r="S442">
        <f t="shared" si="110"/>
        <v>1</v>
      </c>
      <c r="T442">
        <f t="shared" si="111"/>
        <v>1.0166084905048292</v>
      </c>
      <c r="U442">
        <f t="shared" si="112"/>
        <v>1</v>
      </c>
      <c r="W442">
        <f t="shared" si="113"/>
        <v>1.121769190265795E-3</v>
      </c>
      <c r="X442">
        <f t="shared" si="107"/>
        <v>0</v>
      </c>
      <c r="Y442">
        <f t="shared" si="108"/>
        <v>2.7584195684900018E-4</v>
      </c>
      <c r="AA442">
        <f t="shared" si="114"/>
        <v>3.3492822966507241E-2</v>
      </c>
      <c r="AB442">
        <f t="shared" si="115"/>
        <v>0</v>
      </c>
      <c r="AC442">
        <f t="shared" si="116"/>
        <v>1.6608490504829154E-2</v>
      </c>
      <c r="AE442">
        <f t="shared" si="117"/>
        <v>3.2407407407407467</v>
      </c>
      <c r="AF442">
        <f t="shared" si="118"/>
        <v>0</v>
      </c>
      <c r="AG442">
        <f t="shared" si="119"/>
        <v>1.6337155020790435</v>
      </c>
      <c r="AI442">
        <f t="shared" si="120"/>
        <v>3.2407407407407467</v>
      </c>
      <c r="AJ442">
        <f t="shared" si="120"/>
        <v>0</v>
      </c>
      <c r="AK442">
        <f t="shared" si="120"/>
        <v>1.6337155020790435</v>
      </c>
      <c r="AR442">
        <f t="shared" si="121"/>
        <v>0.96759259259259256</v>
      </c>
      <c r="AS442">
        <f t="shared" si="122"/>
        <v>1</v>
      </c>
    </row>
    <row r="443" spans="1:45" x14ac:dyDescent="0.25">
      <c r="A443" t="s">
        <v>527</v>
      </c>
      <c r="B443">
        <v>216</v>
      </c>
      <c r="C443">
        <v>2</v>
      </c>
      <c r="D443">
        <v>208.33333333300001</v>
      </c>
      <c r="E443">
        <v>0</v>
      </c>
      <c r="F443" t="s">
        <v>631</v>
      </c>
      <c r="G443" t="s">
        <v>22</v>
      </c>
      <c r="H443">
        <v>2012</v>
      </c>
      <c r="I443">
        <v>3</v>
      </c>
      <c r="J443">
        <v>27</v>
      </c>
      <c r="K443">
        <v>8</v>
      </c>
      <c r="L443">
        <v>1</v>
      </c>
      <c r="M443" t="s">
        <v>20</v>
      </c>
      <c r="R443">
        <f t="shared" si="109"/>
        <v>0</v>
      </c>
      <c r="S443">
        <f t="shared" si="110"/>
        <v>0</v>
      </c>
      <c r="T443">
        <f t="shared" si="111"/>
        <v>0</v>
      </c>
      <c r="U443">
        <f t="shared" si="112"/>
        <v>2</v>
      </c>
      <c r="W443">
        <f t="shared" si="113"/>
        <v>4</v>
      </c>
      <c r="X443">
        <f t="shared" si="107"/>
        <v>4</v>
      </c>
      <c r="Y443">
        <f t="shared" si="108"/>
        <v>4</v>
      </c>
      <c r="AA443">
        <f t="shared" si="114"/>
        <v>2</v>
      </c>
      <c r="AB443">
        <f t="shared" si="115"/>
        <v>2</v>
      </c>
      <c r="AC443">
        <f t="shared" si="116"/>
        <v>2</v>
      </c>
      <c r="AE443" t="e">
        <f t="shared" si="117"/>
        <v>#DIV/0!</v>
      </c>
      <c r="AF443" t="e">
        <f t="shared" si="118"/>
        <v>#DIV/0!</v>
      </c>
      <c r="AG443" t="e">
        <f t="shared" si="119"/>
        <v>#DIV/0!</v>
      </c>
      <c r="AI443" t="str">
        <f t="shared" si="120"/>
        <v>NA</v>
      </c>
      <c r="AJ443" t="str">
        <f t="shared" si="120"/>
        <v>NA</v>
      </c>
      <c r="AK443" t="str">
        <f t="shared" si="120"/>
        <v>NA</v>
      </c>
      <c r="AR443" t="str">
        <f t="shared" si="121"/>
        <v/>
      </c>
      <c r="AS443" t="str">
        <f t="shared" si="122"/>
        <v/>
      </c>
    </row>
    <row r="444" spans="1:45" x14ac:dyDescent="0.25">
      <c r="A444" t="s">
        <v>527</v>
      </c>
      <c r="B444">
        <v>215</v>
      </c>
      <c r="C444">
        <v>6</v>
      </c>
      <c r="D444">
        <v>207</v>
      </c>
      <c r="E444">
        <v>1.3333333333299999</v>
      </c>
      <c r="F444" t="s">
        <v>632</v>
      </c>
      <c r="G444" t="s">
        <v>22</v>
      </c>
      <c r="H444">
        <v>2012</v>
      </c>
      <c r="I444">
        <v>3</v>
      </c>
      <c r="J444">
        <v>27</v>
      </c>
      <c r="K444">
        <v>9</v>
      </c>
      <c r="L444">
        <v>1</v>
      </c>
      <c r="M444" t="s">
        <v>20</v>
      </c>
      <c r="R444">
        <f t="shared" si="109"/>
        <v>1.3848631239900966</v>
      </c>
      <c r="S444">
        <f t="shared" si="110"/>
        <v>1.3333333333299999</v>
      </c>
      <c r="T444">
        <f t="shared" si="111"/>
        <v>1.3588539896970213</v>
      </c>
      <c r="U444">
        <f t="shared" si="112"/>
        <v>6</v>
      </c>
      <c r="W444">
        <f t="shared" si="113"/>
        <v>21.29948838430645</v>
      </c>
      <c r="X444">
        <f t="shared" si="107"/>
        <v>21.777777777808893</v>
      </c>
      <c r="Y444">
        <f t="shared" si="108"/>
        <v>21.54023628895126</v>
      </c>
      <c r="AA444">
        <f t="shared" si="114"/>
        <v>4.6151368760099034</v>
      </c>
      <c r="AB444">
        <f t="shared" si="115"/>
        <v>4.6666666666700003</v>
      </c>
      <c r="AC444">
        <f t="shared" si="116"/>
        <v>4.6411460103029789</v>
      </c>
      <c r="AE444">
        <f t="shared" si="117"/>
        <v>333.25581395457152</v>
      </c>
      <c r="AF444">
        <f t="shared" si="118"/>
        <v>350.00000000112504</v>
      </c>
      <c r="AG444">
        <f t="shared" si="119"/>
        <v>341.54854351480384</v>
      </c>
      <c r="AI444">
        <f t="shared" si="120"/>
        <v>333.25581395457152</v>
      </c>
      <c r="AJ444">
        <f t="shared" si="120"/>
        <v>350.00000000112504</v>
      </c>
      <c r="AK444">
        <f t="shared" si="120"/>
        <v>341.54854351480384</v>
      </c>
      <c r="AR444">
        <f t="shared" si="121"/>
        <v>4.3325581395457151</v>
      </c>
      <c r="AS444">
        <f t="shared" si="122"/>
        <v>4.5000000000112506</v>
      </c>
    </row>
    <row r="445" spans="1:45" x14ac:dyDescent="0.25">
      <c r="A445" t="s">
        <v>527</v>
      </c>
      <c r="B445">
        <v>217</v>
      </c>
      <c r="C445">
        <v>1</v>
      </c>
      <c r="D445">
        <v>205.66666666699999</v>
      </c>
      <c r="E445">
        <v>4.3333333333299997</v>
      </c>
      <c r="F445" t="s">
        <v>633</v>
      </c>
      <c r="G445" t="s">
        <v>22</v>
      </c>
      <c r="H445">
        <v>2012</v>
      </c>
      <c r="I445">
        <v>3</v>
      </c>
      <c r="J445">
        <v>27</v>
      </c>
      <c r="K445">
        <v>10</v>
      </c>
      <c r="L445">
        <v>1</v>
      </c>
      <c r="M445" t="s">
        <v>20</v>
      </c>
      <c r="R445">
        <f t="shared" si="109"/>
        <v>4.5721231766503374</v>
      </c>
      <c r="S445">
        <f t="shared" si="110"/>
        <v>4.3333333333299997</v>
      </c>
      <c r="T445">
        <f t="shared" si="111"/>
        <v>4.451127246605016</v>
      </c>
      <c r="U445">
        <f t="shared" si="112"/>
        <v>1</v>
      </c>
      <c r="W445">
        <f t="shared" si="113"/>
        <v>12.760063989162498</v>
      </c>
      <c r="X445">
        <f t="shared" si="107"/>
        <v>11.111111111088887</v>
      </c>
      <c r="Y445">
        <f t="shared" si="108"/>
        <v>11.910279272259519</v>
      </c>
      <c r="AA445">
        <f t="shared" si="114"/>
        <v>3.5721231766503374</v>
      </c>
      <c r="AB445">
        <f t="shared" si="115"/>
        <v>3.3333333333299997</v>
      </c>
      <c r="AC445">
        <f t="shared" si="116"/>
        <v>3.451127246605016</v>
      </c>
      <c r="AE445">
        <f t="shared" si="117"/>
        <v>78.128323289561351</v>
      </c>
      <c r="AF445">
        <f t="shared" si="118"/>
        <v>76.92307692305917</v>
      </c>
      <c r="AG445">
        <f t="shared" si="119"/>
        <v>77.533780891958898</v>
      </c>
      <c r="AI445">
        <f t="shared" si="120"/>
        <v>78.128323289561351</v>
      </c>
      <c r="AJ445">
        <f t="shared" si="120"/>
        <v>76.92307692305917</v>
      </c>
      <c r="AK445">
        <f t="shared" si="120"/>
        <v>77.533780891958898</v>
      </c>
      <c r="AR445">
        <f t="shared" si="121"/>
        <v>0.21871676710438659</v>
      </c>
      <c r="AS445">
        <f t="shared" si="122"/>
        <v>0.23076923076940831</v>
      </c>
    </row>
    <row r="446" spans="1:45" x14ac:dyDescent="0.25">
      <c r="A446" t="s">
        <v>527</v>
      </c>
      <c r="B446">
        <v>211</v>
      </c>
      <c r="C446">
        <v>6</v>
      </c>
      <c r="D446">
        <v>204.33333333300001</v>
      </c>
      <c r="E446">
        <v>8.3333333333299997</v>
      </c>
      <c r="F446" t="s">
        <v>634</v>
      </c>
      <c r="G446" t="s">
        <v>22</v>
      </c>
      <c r="H446">
        <v>2012</v>
      </c>
      <c r="I446">
        <v>3</v>
      </c>
      <c r="J446">
        <v>27</v>
      </c>
      <c r="K446">
        <v>11</v>
      </c>
      <c r="L446">
        <v>1</v>
      </c>
      <c r="M446" t="s">
        <v>20</v>
      </c>
      <c r="R446">
        <f t="shared" si="109"/>
        <v>8.6052202283955879</v>
      </c>
      <c r="S446">
        <f t="shared" si="110"/>
        <v>8.3333333333299997</v>
      </c>
      <c r="T446">
        <f t="shared" si="111"/>
        <v>8.4681856716733925</v>
      </c>
      <c r="U446">
        <f t="shared" si="112"/>
        <v>6</v>
      </c>
      <c r="W446">
        <f t="shared" si="113"/>
        <v>6.7871724384415586</v>
      </c>
      <c r="X446">
        <f t="shared" si="107"/>
        <v>5.4444444444288873</v>
      </c>
      <c r="Y446">
        <f t="shared" si="108"/>
        <v>6.0919405098538357</v>
      </c>
      <c r="AA446">
        <f t="shared" si="114"/>
        <v>2.6052202283955879</v>
      </c>
      <c r="AB446">
        <f t="shared" si="115"/>
        <v>2.3333333333299997</v>
      </c>
      <c r="AC446">
        <f t="shared" si="116"/>
        <v>2.4681856716733925</v>
      </c>
      <c r="AE446">
        <f t="shared" si="117"/>
        <v>30.274881516673531</v>
      </c>
      <c r="AF446">
        <f t="shared" si="118"/>
        <v>27.999999999971198</v>
      </c>
      <c r="AG446">
        <f t="shared" si="119"/>
        <v>29.14657008442348</v>
      </c>
      <c r="AI446">
        <f t="shared" si="120"/>
        <v>30.274881516673531</v>
      </c>
      <c r="AJ446">
        <f t="shared" si="120"/>
        <v>27.999999999971198</v>
      </c>
      <c r="AK446">
        <f t="shared" si="120"/>
        <v>29.14657008442348</v>
      </c>
      <c r="AR446">
        <f t="shared" si="121"/>
        <v>0.69725118483326465</v>
      </c>
      <c r="AS446">
        <f t="shared" si="122"/>
        <v>0.72000000000028808</v>
      </c>
    </row>
    <row r="447" spans="1:45" x14ac:dyDescent="0.25">
      <c r="A447" t="s">
        <v>527</v>
      </c>
      <c r="B447">
        <v>210</v>
      </c>
      <c r="C447">
        <v>12</v>
      </c>
      <c r="D447">
        <v>205.66666666699999</v>
      </c>
      <c r="E447">
        <v>8</v>
      </c>
      <c r="F447" t="s">
        <v>635</v>
      </c>
      <c r="G447" t="s">
        <v>22</v>
      </c>
      <c r="H447">
        <v>2012</v>
      </c>
      <c r="I447">
        <v>3</v>
      </c>
      <c r="J447">
        <v>27</v>
      </c>
      <c r="K447">
        <v>12</v>
      </c>
      <c r="L447">
        <v>1</v>
      </c>
      <c r="M447" t="s">
        <v>20</v>
      </c>
      <c r="R447">
        <f t="shared" si="109"/>
        <v>8.1685575364535357</v>
      </c>
      <c r="S447">
        <f t="shared" si="110"/>
        <v>8</v>
      </c>
      <c r="T447">
        <f t="shared" si="111"/>
        <v>8.0838394523659538</v>
      </c>
      <c r="U447">
        <f t="shared" si="112"/>
        <v>12</v>
      </c>
      <c r="W447">
        <f t="shared" si="113"/>
        <v>14.679951351467</v>
      </c>
      <c r="X447">
        <f t="shared" si="107"/>
        <v>16</v>
      </c>
      <c r="Y447">
        <f t="shared" si="108"/>
        <v>15.336313434845392</v>
      </c>
      <c r="AA447">
        <f t="shared" si="114"/>
        <v>3.8314424635464643</v>
      </c>
      <c r="AB447">
        <f t="shared" si="115"/>
        <v>4</v>
      </c>
      <c r="AC447">
        <f t="shared" si="116"/>
        <v>3.9161605476340462</v>
      </c>
      <c r="AE447">
        <f t="shared" si="117"/>
        <v>46.904761905000001</v>
      </c>
      <c r="AF447">
        <f t="shared" si="118"/>
        <v>50</v>
      </c>
      <c r="AG447">
        <f t="shared" si="119"/>
        <v>48.444313753508254</v>
      </c>
      <c r="AI447">
        <f t="shared" si="120"/>
        <v>46.904761905000001</v>
      </c>
      <c r="AJ447">
        <f t="shared" si="120"/>
        <v>50</v>
      </c>
      <c r="AK447">
        <f t="shared" si="120"/>
        <v>48.444313753508254</v>
      </c>
      <c r="AR447">
        <f t="shared" si="121"/>
        <v>1.4690476190499999</v>
      </c>
      <c r="AS447">
        <f t="shared" si="122"/>
        <v>1.5</v>
      </c>
    </row>
    <row r="448" spans="1:45" x14ac:dyDescent="0.25">
      <c r="A448" t="s">
        <v>527</v>
      </c>
      <c r="B448">
        <v>214</v>
      </c>
      <c r="C448">
        <v>8</v>
      </c>
      <c r="D448">
        <v>205.33333333300001</v>
      </c>
      <c r="E448">
        <v>10.666666666699999</v>
      </c>
      <c r="F448" t="s">
        <v>636</v>
      </c>
      <c r="G448" t="s">
        <v>22</v>
      </c>
      <c r="H448">
        <v>2012</v>
      </c>
      <c r="I448">
        <v>3</v>
      </c>
      <c r="J448">
        <v>27</v>
      </c>
      <c r="K448">
        <v>13</v>
      </c>
      <c r="L448">
        <v>1</v>
      </c>
      <c r="M448" t="s">
        <v>20</v>
      </c>
      <c r="R448">
        <f t="shared" si="109"/>
        <v>11.116883116935902</v>
      </c>
      <c r="S448">
        <f t="shared" si="110"/>
        <v>10.666666666699999</v>
      </c>
      <c r="T448">
        <f t="shared" si="111"/>
        <v>10.889448405728372</v>
      </c>
      <c r="U448">
        <f t="shared" si="112"/>
        <v>8</v>
      </c>
      <c r="W448">
        <f t="shared" si="113"/>
        <v>9.7149603646400653</v>
      </c>
      <c r="X448">
        <f t="shared" si="107"/>
        <v>7.1111111112888858</v>
      </c>
      <c r="Y448">
        <f t="shared" si="108"/>
        <v>8.3489120893662285</v>
      </c>
      <c r="AA448">
        <f t="shared" si="114"/>
        <v>3.1168831169359024</v>
      </c>
      <c r="AB448">
        <f t="shared" si="115"/>
        <v>2.6666666666999994</v>
      </c>
      <c r="AC448">
        <f t="shared" si="116"/>
        <v>2.8894484057283716</v>
      </c>
      <c r="AE448">
        <f t="shared" si="117"/>
        <v>28.037383177911785</v>
      </c>
      <c r="AF448">
        <f t="shared" si="118"/>
        <v>25.000000000234369</v>
      </c>
      <c r="AG448">
        <f t="shared" si="119"/>
        <v>26.53438721660487</v>
      </c>
      <c r="AI448">
        <f t="shared" si="120"/>
        <v>28.037383177911785</v>
      </c>
      <c r="AJ448">
        <f t="shared" si="120"/>
        <v>25.000000000234369</v>
      </c>
      <c r="AK448">
        <f t="shared" si="120"/>
        <v>26.53438721660487</v>
      </c>
      <c r="AR448">
        <f t="shared" si="121"/>
        <v>0.7196261682208821</v>
      </c>
      <c r="AS448">
        <f t="shared" si="122"/>
        <v>0.74999999999765632</v>
      </c>
    </row>
    <row r="449" spans="1:45" x14ac:dyDescent="0.25">
      <c r="A449" t="s">
        <v>527</v>
      </c>
      <c r="B449">
        <v>212</v>
      </c>
      <c r="C449">
        <v>6</v>
      </c>
      <c r="D449">
        <v>202.33333333300001</v>
      </c>
      <c r="E449">
        <v>7.6666666666700003</v>
      </c>
      <c r="F449" t="s">
        <v>637</v>
      </c>
      <c r="G449" t="s">
        <v>22</v>
      </c>
      <c r="H449">
        <v>2012</v>
      </c>
      <c r="I449">
        <v>3</v>
      </c>
      <c r="J449">
        <v>27</v>
      </c>
      <c r="K449">
        <v>14</v>
      </c>
      <c r="L449">
        <v>1</v>
      </c>
      <c r="M449" t="s">
        <v>20</v>
      </c>
      <c r="R449">
        <f t="shared" si="109"/>
        <v>8.0329489291765288</v>
      </c>
      <c r="S449">
        <f t="shared" si="110"/>
        <v>7.6666666666700003</v>
      </c>
      <c r="T449">
        <f t="shared" si="111"/>
        <v>7.8476711061550084</v>
      </c>
      <c r="U449">
        <f t="shared" si="112"/>
        <v>6</v>
      </c>
      <c r="W449">
        <f t="shared" si="113"/>
        <v>4.1328813486399953</v>
      </c>
      <c r="X449">
        <f t="shared" si="107"/>
        <v>2.7777777777888897</v>
      </c>
      <c r="Y449">
        <f t="shared" si="108"/>
        <v>3.4138885165200725</v>
      </c>
      <c r="AA449">
        <f t="shared" si="114"/>
        <v>2.0329489291765288</v>
      </c>
      <c r="AB449">
        <f t="shared" si="115"/>
        <v>1.6666666666700003</v>
      </c>
      <c r="AC449">
        <f t="shared" si="116"/>
        <v>1.8476711061550084</v>
      </c>
      <c r="AE449">
        <f t="shared" si="117"/>
        <v>25.307629204421318</v>
      </c>
      <c r="AF449">
        <f t="shared" si="118"/>
        <v>21.739130434816637</v>
      </c>
      <c r="AG449">
        <f t="shared" si="119"/>
        <v>23.544196503162077</v>
      </c>
      <c r="AI449">
        <f t="shared" si="120"/>
        <v>25.307629204421318</v>
      </c>
      <c r="AJ449">
        <f t="shared" si="120"/>
        <v>21.739130434816637</v>
      </c>
      <c r="AK449">
        <f t="shared" si="120"/>
        <v>23.544196503162077</v>
      </c>
      <c r="AR449">
        <f t="shared" si="121"/>
        <v>0.74692370795578678</v>
      </c>
      <c r="AS449">
        <f t="shared" si="122"/>
        <v>0.78260869565183366</v>
      </c>
    </row>
    <row r="450" spans="1:45" x14ac:dyDescent="0.25">
      <c r="A450" t="s">
        <v>527</v>
      </c>
      <c r="B450">
        <v>210</v>
      </c>
      <c r="C450">
        <v>9</v>
      </c>
      <c r="D450">
        <v>202.33333333300001</v>
      </c>
      <c r="E450">
        <v>8.3333333333299997</v>
      </c>
      <c r="F450" t="s">
        <v>638</v>
      </c>
      <c r="G450" t="s">
        <v>22</v>
      </c>
      <c r="H450">
        <v>2012</v>
      </c>
      <c r="I450">
        <v>3</v>
      </c>
      <c r="J450">
        <v>27</v>
      </c>
      <c r="K450">
        <v>15</v>
      </c>
      <c r="L450">
        <v>1</v>
      </c>
      <c r="M450" t="s">
        <v>20</v>
      </c>
      <c r="R450">
        <f t="shared" si="109"/>
        <v>8.6490939044588941</v>
      </c>
      <c r="S450">
        <f t="shared" si="110"/>
        <v>8.3333333333299997</v>
      </c>
      <c r="T450">
        <f t="shared" si="111"/>
        <v>8.489745728649865</v>
      </c>
      <c r="U450">
        <f t="shared" si="112"/>
        <v>9</v>
      </c>
      <c r="W450">
        <f t="shared" si="113"/>
        <v>0.12313508788790371</v>
      </c>
      <c r="X450">
        <f t="shared" si="107"/>
        <v>0.44444444444888931</v>
      </c>
      <c r="Y450">
        <f t="shared" si="108"/>
        <v>0.26035942143105723</v>
      </c>
      <c r="AA450">
        <f t="shared" si="114"/>
        <v>0.35090609554110586</v>
      </c>
      <c r="AB450">
        <f t="shared" si="115"/>
        <v>0.6666666666700003</v>
      </c>
      <c r="AC450">
        <f t="shared" si="116"/>
        <v>0.51025427135013501</v>
      </c>
      <c r="AE450">
        <f t="shared" si="117"/>
        <v>4.0571428570130585</v>
      </c>
      <c r="AF450">
        <f t="shared" si="118"/>
        <v>8.0000000000432046</v>
      </c>
      <c r="AG450">
        <f t="shared" si="119"/>
        <v>6.0102420927426454</v>
      </c>
      <c r="AI450">
        <f t="shared" si="120"/>
        <v>4.0571428570130585</v>
      </c>
      <c r="AJ450">
        <f t="shared" si="120"/>
        <v>8.0000000000432046</v>
      </c>
      <c r="AK450">
        <f t="shared" si="120"/>
        <v>6.0102420927426454</v>
      </c>
      <c r="AR450">
        <f t="shared" si="121"/>
        <v>1.0405714285701306</v>
      </c>
      <c r="AS450">
        <f t="shared" si="122"/>
        <v>1.0800000000004319</v>
      </c>
    </row>
    <row r="451" spans="1:45" x14ac:dyDescent="0.25">
      <c r="A451" t="s">
        <v>527</v>
      </c>
      <c r="B451">
        <v>211</v>
      </c>
      <c r="C451">
        <v>6</v>
      </c>
      <c r="D451">
        <v>202.66666666699999</v>
      </c>
      <c r="E451">
        <v>4.6666666666700003</v>
      </c>
      <c r="F451" t="s">
        <v>639</v>
      </c>
      <c r="G451" t="s">
        <v>22</v>
      </c>
      <c r="H451">
        <v>2012</v>
      </c>
      <c r="I451">
        <v>3</v>
      </c>
      <c r="J451">
        <v>27</v>
      </c>
      <c r="K451">
        <v>16</v>
      </c>
      <c r="L451">
        <v>1</v>
      </c>
      <c r="M451" t="s">
        <v>20</v>
      </c>
      <c r="R451">
        <f t="shared" si="109"/>
        <v>4.858552631574427</v>
      </c>
      <c r="S451">
        <f t="shared" si="110"/>
        <v>4.6666666666700003</v>
      </c>
      <c r="T451">
        <f t="shared" si="111"/>
        <v>4.7616431632399951</v>
      </c>
      <c r="U451">
        <f t="shared" si="112"/>
        <v>6</v>
      </c>
      <c r="W451">
        <f t="shared" si="113"/>
        <v>1.3029020948856658</v>
      </c>
      <c r="X451">
        <f t="shared" ref="X451:X514" si="123">(U451-S451)^2</f>
        <v>1.7777777777688881</v>
      </c>
      <c r="Y451">
        <f t="shared" ref="Y451:Y514" si="124">(U451-T451)^2</f>
        <v>1.5335276551502453</v>
      </c>
      <c r="AA451">
        <f t="shared" si="114"/>
        <v>1.141447368425573</v>
      </c>
      <c r="AB451">
        <f t="shared" si="115"/>
        <v>1.3333333333299997</v>
      </c>
      <c r="AC451">
        <f t="shared" si="116"/>
        <v>1.2383568367600049</v>
      </c>
      <c r="AE451">
        <f t="shared" si="117"/>
        <v>23.493568043445975</v>
      </c>
      <c r="AF451">
        <f t="shared" si="118"/>
        <v>28.571428571336728</v>
      </c>
      <c r="AG451">
        <f t="shared" si="119"/>
        <v>26.006922280950214</v>
      </c>
      <c r="AI451">
        <f t="shared" si="120"/>
        <v>23.493568043445975</v>
      </c>
      <c r="AJ451">
        <f t="shared" si="120"/>
        <v>28.571428571336728</v>
      </c>
      <c r="AK451">
        <f t="shared" si="120"/>
        <v>26.006922280950214</v>
      </c>
      <c r="AR451">
        <f t="shared" si="121"/>
        <v>1.2349356804344598</v>
      </c>
      <c r="AS451">
        <f t="shared" si="122"/>
        <v>1.2857142857133672</v>
      </c>
    </row>
    <row r="452" spans="1:45" x14ac:dyDescent="0.25">
      <c r="A452" t="s">
        <v>527</v>
      </c>
      <c r="B452">
        <v>208</v>
      </c>
      <c r="C452">
        <v>8</v>
      </c>
      <c r="D452">
        <v>199.33333333300001</v>
      </c>
      <c r="E452">
        <v>9.6666666666700003</v>
      </c>
      <c r="F452" t="s">
        <v>640</v>
      </c>
      <c r="G452" t="s">
        <v>22</v>
      </c>
      <c r="H452">
        <v>2012</v>
      </c>
      <c r="I452">
        <v>3</v>
      </c>
      <c r="J452">
        <v>27</v>
      </c>
      <c r="K452">
        <v>17</v>
      </c>
      <c r="L452">
        <v>1</v>
      </c>
      <c r="M452" t="s">
        <v>20</v>
      </c>
      <c r="R452">
        <f t="shared" ref="R452:R515" si="125">E452*B452/D452</f>
        <v>10.086956521759475</v>
      </c>
      <c r="S452">
        <f t="shared" ref="S452:S515" si="126">E452</f>
        <v>9.6666666666700003</v>
      </c>
      <c r="T452">
        <f t="shared" ref="T452:T515" si="127">SQRT(R452*S452)</f>
        <v>9.8745757568131456</v>
      </c>
      <c r="U452">
        <f t="shared" ref="U452:U515" si="128">C452</f>
        <v>8</v>
      </c>
      <c r="W452">
        <f t="shared" ref="W452:W515" si="129">(U452-R452)^2</f>
        <v>4.3553875237144082</v>
      </c>
      <c r="X452">
        <f t="shared" si="123"/>
        <v>2.7777777777888897</v>
      </c>
      <c r="Y452">
        <f t="shared" si="124"/>
        <v>3.5140342680315775</v>
      </c>
      <c r="AA452">
        <f t="shared" ref="AA452:AA515" si="130">ABS(R452-$U452)</f>
        <v>2.0869565217594754</v>
      </c>
      <c r="AB452">
        <f t="shared" ref="AB452:AB515" si="131">ABS(S452-$U452)</f>
        <v>1.6666666666700003</v>
      </c>
      <c r="AC452">
        <f t="shared" ref="AC452:AC515" si="132">ABS(T452-$U452)</f>
        <v>1.8745757568131456</v>
      </c>
      <c r="AE452">
        <f t="shared" ref="AE452:AE515" si="133">ABS(100*(R452-$U452)/R452)</f>
        <v>20.689655172573758</v>
      </c>
      <c r="AF452">
        <f t="shared" ref="AF452:AF515" si="134">ABS(100*(S452-$U452)/S452)</f>
        <v>17.241379310373365</v>
      </c>
      <c r="AG452">
        <f t="shared" ref="AG452:AG515" si="135">ABS(100*(T452-$U452)/T452)</f>
        <v>18.983861210642367</v>
      </c>
      <c r="AI452">
        <f t="shared" ref="AI452:AK515" si="136">IF(OR(ISERROR($AE452),ISERROR($AF452),ISERROR($AG452)),"NA",AE452)</f>
        <v>20.689655172573758</v>
      </c>
      <c r="AJ452">
        <f t="shared" si="136"/>
        <v>17.241379310373365</v>
      </c>
      <c r="AK452">
        <f t="shared" si="136"/>
        <v>18.983861210642367</v>
      </c>
      <c r="AR452">
        <f t="shared" ref="AR452:AR515" si="137">IFERROR(C452/R452,"")</f>
        <v>0.79310344827426238</v>
      </c>
      <c r="AS452">
        <f t="shared" ref="AS452:AS515" si="138">IFERROR(C452/E452,"")</f>
        <v>0.82758620689626627</v>
      </c>
    </row>
    <row r="453" spans="1:45" x14ac:dyDescent="0.25">
      <c r="A453" t="s">
        <v>527</v>
      </c>
      <c r="B453">
        <v>209</v>
      </c>
      <c r="C453">
        <v>6</v>
      </c>
      <c r="D453">
        <v>200.33333333300001</v>
      </c>
      <c r="E453">
        <v>5.3333333333299997</v>
      </c>
      <c r="F453" t="s">
        <v>641</v>
      </c>
      <c r="G453" t="s">
        <v>22</v>
      </c>
      <c r="H453">
        <v>2012</v>
      </c>
      <c r="I453">
        <v>3</v>
      </c>
      <c r="J453">
        <v>27</v>
      </c>
      <c r="K453">
        <v>18</v>
      </c>
      <c r="L453">
        <v>1</v>
      </c>
      <c r="M453" t="s">
        <v>20</v>
      </c>
      <c r="R453">
        <f t="shared" si="125"/>
        <v>5.5640599001721682</v>
      </c>
      <c r="S453">
        <f t="shared" si="126"/>
        <v>5.3333333333299997</v>
      </c>
      <c r="T453">
        <f t="shared" si="127"/>
        <v>5.4474752073077868</v>
      </c>
      <c r="U453">
        <f t="shared" si="128"/>
        <v>6</v>
      </c>
      <c r="W453">
        <f t="shared" si="129"/>
        <v>0.19004377063789993</v>
      </c>
      <c r="X453">
        <f t="shared" si="123"/>
        <v>0.44444444444888931</v>
      </c>
      <c r="Y453">
        <f t="shared" si="124"/>
        <v>0.30528364653957318</v>
      </c>
      <c r="AA453">
        <f t="shared" si="130"/>
        <v>0.43594009982783177</v>
      </c>
      <c r="AB453">
        <f t="shared" si="131"/>
        <v>0.6666666666700003</v>
      </c>
      <c r="AC453">
        <f t="shared" si="132"/>
        <v>0.55252479269221322</v>
      </c>
      <c r="AE453">
        <f t="shared" si="133"/>
        <v>7.834928229553074</v>
      </c>
      <c r="AF453">
        <f t="shared" si="134"/>
        <v>12.500000000070319</v>
      </c>
      <c r="AG453">
        <f t="shared" si="135"/>
        <v>10.142768377376026</v>
      </c>
      <c r="AI453">
        <f t="shared" si="136"/>
        <v>7.834928229553074</v>
      </c>
      <c r="AJ453">
        <f t="shared" si="136"/>
        <v>12.500000000070319</v>
      </c>
      <c r="AK453">
        <f t="shared" si="136"/>
        <v>10.142768377376026</v>
      </c>
      <c r="AR453">
        <f t="shared" si="137"/>
        <v>1.0783492822955307</v>
      </c>
      <c r="AS453">
        <f t="shared" si="138"/>
        <v>1.1250000000007032</v>
      </c>
    </row>
    <row r="454" spans="1:45" x14ac:dyDescent="0.25">
      <c r="A454" t="s">
        <v>527</v>
      </c>
      <c r="B454">
        <v>203</v>
      </c>
      <c r="C454">
        <v>12</v>
      </c>
      <c r="D454">
        <v>198.66666666699999</v>
      </c>
      <c r="E454">
        <v>6</v>
      </c>
      <c r="F454" t="s">
        <v>642</v>
      </c>
      <c r="G454" t="s">
        <v>22</v>
      </c>
      <c r="H454">
        <v>2012</v>
      </c>
      <c r="I454">
        <v>3</v>
      </c>
      <c r="J454">
        <v>27</v>
      </c>
      <c r="K454">
        <v>19</v>
      </c>
      <c r="L454">
        <v>1</v>
      </c>
      <c r="M454" t="s">
        <v>20</v>
      </c>
      <c r="R454">
        <f t="shared" si="125"/>
        <v>6.1308724832111903</v>
      </c>
      <c r="S454">
        <f t="shared" si="126"/>
        <v>6</v>
      </c>
      <c r="T454">
        <f t="shared" si="127"/>
        <v>6.0650832557572647</v>
      </c>
      <c r="U454">
        <f t="shared" si="128"/>
        <v>12</v>
      </c>
      <c r="W454">
        <f t="shared" si="129"/>
        <v>34.446657808327579</v>
      </c>
      <c r="X454">
        <f t="shared" si="123"/>
        <v>36</v>
      </c>
      <c r="Y454">
        <f t="shared" si="124"/>
        <v>35.223236761092792</v>
      </c>
      <c r="AA454">
        <f t="shared" si="130"/>
        <v>5.8691275167888097</v>
      </c>
      <c r="AB454">
        <f t="shared" si="131"/>
        <v>6</v>
      </c>
      <c r="AC454">
        <f t="shared" si="132"/>
        <v>5.9349167442427353</v>
      </c>
      <c r="AE454">
        <f t="shared" si="133"/>
        <v>95.730706075862059</v>
      </c>
      <c r="AF454">
        <f t="shared" si="134"/>
        <v>100</v>
      </c>
      <c r="AG454">
        <f t="shared" si="135"/>
        <v>97.853838009709619</v>
      </c>
      <c r="AI454">
        <f t="shared" si="136"/>
        <v>95.730706075862059</v>
      </c>
      <c r="AJ454">
        <f t="shared" si="136"/>
        <v>100</v>
      </c>
      <c r="AK454">
        <f t="shared" si="136"/>
        <v>97.853838009709619</v>
      </c>
      <c r="AR454">
        <f t="shared" si="137"/>
        <v>1.9573070607586205</v>
      </c>
      <c r="AS454">
        <f t="shared" si="138"/>
        <v>2</v>
      </c>
    </row>
    <row r="455" spans="1:45" x14ac:dyDescent="0.25">
      <c r="A455" t="s">
        <v>527</v>
      </c>
      <c r="B455">
        <v>206</v>
      </c>
      <c r="C455">
        <v>4</v>
      </c>
      <c r="D455">
        <v>197.33333333300001</v>
      </c>
      <c r="E455">
        <v>10</v>
      </c>
      <c r="F455" t="s">
        <v>643</v>
      </c>
      <c r="G455" t="s">
        <v>22</v>
      </c>
      <c r="H455">
        <v>2012</v>
      </c>
      <c r="I455">
        <v>3</v>
      </c>
      <c r="J455">
        <v>27</v>
      </c>
      <c r="K455">
        <v>20</v>
      </c>
      <c r="L455">
        <v>1</v>
      </c>
      <c r="M455" t="s">
        <v>20</v>
      </c>
      <c r="R455">
        <f t="shared" si="125"/>
        <v>10.439189189206822</v>
      </c>
      <c r="S455">
        <f t="shared" si="126"/>
        <v>10</v>
      </c>
      <c r="T455">
        <f t="shared" si="127"/>
        <v>10.217235041441898</v>
      </c>
      <c r="U455">
        <f t="shared" si="128"/>
        <v>4</v>
      </c>
      <c r="W455">
        <f t="shared" si="129"/>
        <v>41.463157414398005</v>
      </c>
      <c r="X455">
        <f t="shared" si="123"/>
        <v>36</v>
      </c>
      <c r="Y455">
        <f t="shared" si="124"/>
        <v>38.654011560533036</v>
      </c>
      <c r="AA455">
        <f t="shared" si="130"/>
        <v>6.4391891892068216</v>
      </c>
      <c r="AB455">
        <f t="shared" si="131"/>
        <v>6</v>
      </c>
      <c r="AC455">
        <f t="shared" si="132"/>
        <v>6.2172350414418975</v>
      </c>
      <c r="AE455">
        <f t="shared" si="133"/>
        <v>61.682847896504846</v>
      </c>
      <c r="AF455">
        <f t="shared" si="134"/>
        <v>60</v>
      </c>
      <c r="AG455">
        <f t="shared" si="135"/>
        <v>60.850465083991018</v>
      </c>
      <c r="AI455">
        <f t="shared" si="136"/>
        <v>61.682847896504846</v>
      </c>
      <c r="AJ455">
        <f t="shared" si="136"/>
        <v>60</v>
      </c>
      <c r="AK455">
        <f t="shared" si="136"/>
        <v>60.850465083991018</v>
      </c>
      <c r="AR455">
        <f t="shared" si="137"/>
        <v>0.3831715210349515</v>
      </c>
      <c r="AS455">
        <f t="shared" si="138"/>
        <v>0.4</v>
      </c>
    </row>
    <row r="456" spans="1:45" x14ac:dyDescent="0.25">
      <c r="A456" t="s">
        <v>527</v>
      </c>
      <c r="B456">
        <v>203</v>
      </c>
      <c r="C456">
        <v>15</v>
      </c>
      <c r="D456">
        <v>198.33333333300001</v>
      </c>
      <c r="E456">
        <v>11.666666666699999</v>
      </c>
      <c r="F456" t="s">
        <v>644</v>
      </c>
      <c r="G456" t="s">
        <v>22</v>
      </c>
      <c r="H456">
        <v>2012</v>
      </c>
      <c r="I456">
        <v>3</v>
      </c>
      <c r="J456">
        <v>27</v>
      </c>
      <c r="K456">
        <v>21</v>
      </c>
      <c r="L456">
        <v>1</v>
      </c>
      <c r="M456" t="s">
        <v>20</v>
      </c>
      <c r="R456">
        <f t="shared" si="125"/>
        <v>11.94117647064242</v>
      </c>
      <c r="S456">
        <f t="shared" si="126"/>
        <v>11.666666666699999</v>
      </c>
      <c r="T456">
        <f t="shared" si="127"/>
        <v>11.803123548079391</v>
      </c>
      <c r="U456">
        <f t="shared" si="128"/>
        <v>15</v>
      </c>
      <c r="W456">
        <f t="shared" si="129"/>
        <v>9.3564013837515638</v>
      </c>
      <c r="X456">
        <f t="shared" si="123"/>
        <v>11.111111110888892</v>
      </c>
      <c r="Y456">
        <f t="shared" si="124"/>
        <v>10.220019048844502</v>
      </c>
      <c r="AA456">
        <f t="shared" si="130"/>
        <v>3.0588235293575803</v>
      </c>
      <c r="AB456">
        <f t="shared" si="131"/>
        <v>3.3333333333000006</v>
      </c>
      <c r="AC456">
        <f t="shared" si="132"/>
        <v>3.196876451920609</v>
      </c>
      <c r="AE456">
        <f t="shared" si="133"/>
        <v>25.615763546228035</v>
      </c>
      <c r="AF456">
        <f t="shared" si="134"/>
        <v>28.571428571061233</v>
      </c>
      <c r="AG456">
        <f t="shared" si="135"/>
        <v>27.085003718704666</v>
      </c>
      <c r="AI456">
        <f t="shared" si="136"/>
        <v>25.615763546228035</v>
      </c>
      <c r="AJ456">
        <f t="shared" si="136"/>
        <v>28.571428571061233</v>
      </c>
      <c r="AK456">
        <f t="shared" si="136"/>
        <v>27.085003718704666</v>
      </c>
      <c r="AR456">
        <f t="shared" si="137"/>
        <v>1.2561576354622803</v>
      </c>
      <c r="AS456">
        <f t="shared" si="138"/>
        <v>1.2857142857106123</v>
      </c>
    </row>
    <row r="457" spans="1:45" x14ac:dyDescent="0.25">
      <c r="A457" t="s">
        <v>527</v>
      </c>
      <c r="B457">
        <v>207</v>
      </c>
      <c r="C457">
        <v>17</v>
      </c>
      <c r="D457">
        <v>198.33333333300001</v>
      </c>
      <c r="E457">
        <v>12.333333333300001</v>
      </c>
      <c r="F457" t="s">
        <v>645</v>
      </c>
      <c r="G457" t="s">
        <v>22</v>
      </c>
      <c r="H457">
        <v>2012</v>
      </c>
      <c r="I457">
        <v>3</v>
      </c>
      <c r="J457">
        <v>27</v>
      </c>
      <c r="K457">
        <v>22</v>
      </c>
      <c r="L457">
        <v>1</v>
      </c>
      <c r="M457" t="s">
        <v>20</v>
      </c>
      <c r="R457">
        <f t="shared" si="125"/>
        <v>12.87226890754987</v>
      </c>
      <c r="S457">
        <f t="shared" si="126"/>
        <v>12.333333333300001</v>
      </c>
      <c r="T457">
        <f t="shared" si="127"/>
        <v>12.599919967709557</v>
      </c>
      <c r="U457">
        <f t="shared" si="128"/>
        <v>17</v>
      </c>
      <c r="W457">
        <f t="shared" si="129"/>
        <v>17.038163971579543</v>
      </c>
      <c r="X457">
        <f t="shared" si="123"/>
        <v>21.777777778088883</v>
      </c>
      <c r="Y457">
        <f t="shared" si="124"/>
        <v>19.360704290561067</v>
      </c>
      <c r="AA457">
        <f t="shared" si="130"/>
        <v>4.12773109245013</v>
      </c>
      <c r="AB457">
        <f t="shared" si="131"/>
        <v>4.6666666666999994</v>
      </c>
      <c r="AC457">
        <f t="shared" si="132"/>
        <v>4.4000800322904432</v>
      </c>
      <c r="AE457">
        <f t="shared" si="133"/>
        <v>32.066849458288779</v>
      </c>
      <c r="AF457">
        <f t="shared" si="134"/>
        <v>37.837837838210362</v>
      </c>
      <c r="AG457">
        <f t="shared" si="135"/>
        <v>34.921491910795844</v>
      </c>
      <c r="AI457">
        <f t="shared" si="136"/>
        <v>32.066849458288779</v>
      </c>
      <c r="AJ457">
        <f t="shared" si="136"/>
        <v>37.837837838210362</v>
      </c>
      <c r="AK457">
        <f t="shared" si="136"/>
        <v>34.921491910795844</v>
      </c>
      <c r="AR457">
        <f t="shared" si="137"/>
        <v>1.3206684945828877</v>
      </c>
      <c r="AS457">
        <f t="shared" si="138"/>
        <v>1.3783783783821038</v>
      </c>
    </row>
    <row r="458" spans="1:45" x14ac:dyDescent="0.25">
      <c r="A458" t="s">
        <v>527</v>
      </c>
      <c r="B458">
        <v>211</v>
      </c>
      <c r="C458">
        <v>20</v>
      </c>
      <c r="D458">
        <v>199.66666666699999</v>
      </c>
      <c r="E458">
        <v>15.666666666699999</v>
      </c>
      <c r="F458" t="s">
        <v>646</v>
      </c>
      <c r="G458" t="s">
        <v>22</v>
      </c>
      <c r="H458">
        <v>2012</v>
      </c>
      <c r="I458">
        <v>3</v>
      </c>
      <c r="J458">
        <v>27</v>
      </c>
      <c r="K458">
        <v>23</v>
      </c>
      <c r="L458">
        <v>1</v>
      </c>
      <c r="M458" t="s">
        <v>20</v>
      </c>
      <c r="R458">
        <f t="shared" si="125"/>
        <v>16.555926544247988</v>
      </c>
      <c r="S458">
        <f t="shared" si="126"/>
        <v>15.666666666699999</v>
      </c>
      <c r="T458">
        <f t="shared" si="127"/>
        <v>16.105160121125888</v>
      </c>
      <c r="U458">
        <f t="shared" si="128"/>
        <v>20</v>
      </c>
      <c r="W458">
        <f t="shared" si="129"/>
        <v>11.861641968615604</v>
      </c>
      <c r="X458">
        <f t="shared" si="123"/>
        <v>18.777777777488893</v>
      </c>
      <c r="Y458">
        <f t="shared" si="124"/>
        <v>15.16977768206811</v>
      </c>
      <c r="AA458">
        <f t="shared" si="130"/>
        <v>3.4440734557520116</v>
      </c>
      <c r="AB458">
        <f t="shared" si="131"/>
        <v>4.3333333333000006</v>
      </c>
      <c r="AC458">
        <f t="shared" si="132"/>
        <v>3.8948398788741123</v>
      </c>
      <c r="AE458">
        <f t="shared" si="133"/>
        <v>20.802662095336384</v>
      </c>
      <c r="AF458">
        <f t="shared" si="134"/>
        <v>27.659574467813496</v>
      </c>
      <c r="AG458">
        <f t="shared" si="135"/>
        <v>24.183801027628839</v>
      </c>
      <c r="AI458">
        <f t="shared" si="136"/>
        <v>20.802662095336384</v>
      </c>
      <c r="AJ458">
        <f t="shared" si="136"/>
        <v>27.659574467813496</v>
      </c>
      <c r="AK458">
        <f t="shared" si="136"/>
        <v>24.183801027628839</v>
      </c>
      <c r="AR458">
        <f t="shared" si="137"/>
        <v>1.2080266209533639</v>
      </c>
      <c r="AS458">
        <f t="shared" si="138"/>
        <v>1.2765957446781349</v>
      </c>
    </row>
    <row r="459" spans="1:45" x14ac:dyDescent="0.25">
      <c r="A459" t="s">
        <v>527</v>
      </c>
      <c r="B459">
        <v>221</v>
      </c>
      <c r="C459">
        <v>13</v>
      </c>
      <c r="D459">
        <v>203</v>
      </c>
      <c r="E459">
        <v>24</v>
      </c>
      <c r="F459" t="s">
        <v>647</v>
      </c>
      <c r="G459" t="s">
        <v>22</v>
      </c>
      <c r="H459">
        <v>2012</v>
      </c>
      <c r="I459">
        <v>3</v>
      </c>
      <c r="J459">
        <v>28</v>
      </c>
      <c r="K459">
        <v>0</v>
      </c>
      <c r="L459">
        <v>2</v>
      </c>
      <c r="M459" t="s">
        <v>20</v>
      </c>
      <c r="R459">
        <f t="shared" si="125"/>
        <v>26.128078817733989</v>
      </c>
      <c r="S459">
        <f t="shared" si="126"/>
        <v>24</v>
      </c>
      <c r="T459">
        <f t="shared" si="127"/>
        <v>25.041443481269521</v>
      </c>
      <c r="U459">
        <f t="shared" si="128"/>
        <v>13</v>
      </c>
      <c r="W459">
        <f t="shared" si="129"/>
        <v>172.34645344463587</v>
      </c>
      <c r="X459">
        <f t="shared" si="123"/>
        <v>121</v>
      </c>
      <c r="Y459">
        <f t="shared" si="124"/>
        <v>144.99636111260824</v>
      </c>
      <c r="AA459">
        <f t="shared" si="130"/>
        <v>13.128078817733989</v>
      </c>
      <c r="AB459">
        <f t="shared" si="131"/>
        <v>11</v>
      </c>
      <c r="AC459">
        <f t="shared" si="132"/>
        <v>12.041443481269521</v>
      </c>
      <c r="AE459">
        <f t="shared" si="133"/>
        <v>50.245098039215691</v>
      </c>
      <c r="AF459">
        <f t="shared" si="134"/>
        <v>45.833333333333336</v>
      </c>
      <c r="AG459">
        <f t="shared" si="135"/>
        <v>48.0860597763714</v>
      </c>
      <c r="AI459">
        <f t="shared" si="136"/>
        <v>50.245098039215691</v>
      </c>
      <c r="AJ459">
        <f t="shared" si="136"/>
        <v>45.833333333333336</v>
      </c>
      <c r="AK459">
        <f t="shared" si="136"/>
        <v>48.0860597763714</v>
      </c>
      <c r="AR459">
        <f t="shared" si="137"/>
        <v>0.49754901960784315</v>
      </c>
      <c r="AS459">
        <f t="shared" si="138"/>
        <v>0.54166666666666663</v>
      </c>
    </row>
    <row r="460" spans="1:45" x14ac:dyDescent="0.25">
      <c r="A460" t="s">
        <v>527</v>
      </c>
      <c r="B460">
        <v>222</v>
      </c>
      <c r="C460">
        <v>13</v>
      </c>
      <c r="D460">
        <v>215.33333333300001</v>
      </c>
      <c r="E460">
        <v>21</v>
      </c>
      <c r="F460" t="s">
        <v>648</v>
      </c>
      <c r="G460" t="s">
        <v>22</v>
      </c>
      <c r="H460">
        <v>2012</v>
      </c>
      <c r="I460">
        <v>3</v>
      </c>
      <c r="J460">
        <v>28</v>
      </c>
      <c r="K460">
        <v>1</v>
      </c>
      <c r="L460">
        <v>2</v>
      </c>
      <c r="M460" t="s">
        <v>20</v>
      </c>
      <c r="R460">
        <f t="shared" si="125"/>
        <v>21.650154798795121</v>
      </c>
      <c r="S460">
        <f t="shared" si="126"/>
        <v>21</v>
      </c>
      <c r="T460">
        <f t="shared" si="127"/>
        <v>21.322599531358684</v>
      </c>
      <c r="U460">
        <f t="shared" si="128"/>
        <v>13</v>
      </c>
      <c r="W460">
        <f t="shared" si="129"/>
        <v>74.825178043118271</v>
      </c>
      <c r="X460">
        <f t="shared" si="123"/>
        <v>64</v>
      </c>
      <c r="Y460">
        <f t="shared" si="124"/>
        <v>69.265662959371781</v>
      </c>
      <c r="AA460">
        <f t="shared" si="130"/>
        <v>8.6501547987951213</v>
      </c>
      <c r="AB460">
        <f t="shared" si="131"/>
        <v>8</v>
      </c>
      <c r="AC460">
        <f t="shared" si="132"/>
        <v>8.3225995313586836</v>
      </c>
      <c r="AE460">
        <f t="shared" si="133"/>
        <v>39.954239954332898</v>
      </c>
      <c r="AF460">
        <f t="shared" si="134"/>
        <v>38.095238095238095</v>
      </c>
      <c r="AG460">
        <f t="shared" si="135"/>
        <v>39.031824047151559</v>
      </c>
      <c r="AI460">
        <f t="shared" si="136"/>
        <v>39.954239954332898</v>
      </c>
      <c r="AJ460">
        <f t="shared" si="136"/>
        <v>38.095238095238095</v>
      </c>
      <c r="AK460">
        <f t="shared" si="136"/>
        <v>39.031824047151559</v>
      </c>
      <c r="AR460">
        <f t="shared" si="137"/>
        <v>0.60045760045667107</v>
      </c>
      <c r="AS460">
        <f t="shared" si="138"/>
        <v>0.61904761904761907</v>
      </c>
    </row>
    <row r="461" spans="1:45" x14ac:dyDescent="0.25">
      <c r="A461" t="s">
        <v>527</v>
      </c>
      <c r="B461">
        <v>215</v>
      </c>
      <c r="C461">
        <v>27</v>
      </c>
      <c r="D461">
        <v>218.66666666699999</v>
      </c>
      <c r="E461">
        <v>13.666666666699999</v>
      </c>
      <c r="F461" t="s">
        <v>649</v>
      </c>
      <c r="G461" t="s">
        <v>22</v>
      </c>
      <c r="H461">
        <v>2012</v>
      </c>
      <c r="I461">
        <v>3</v>
      </c>
      <c r="J461">
        <v>28</v>
      </c>
      <c r="K461">
        <v>2</v>
      </c>
      <c r="L461">
        <v>2</v>
      </c>
      <c r="M461" t="s">
        <v>20</v>
      </c>
      <c r="R461">
        <f t="shared" si="125"/>
        <v>13.437500000012291</v>
      </c>
      <c r="S461">
        <f t="shared" si="126"/>
        <v>13.666666666699999</v>
      </c>
      <c r="T461">
        <f t="shared" si="127"/>
        <v>13.551598921675229</v>
      </c>
      <c r="U461">
        <f t="shared" si="128"/>
        <v>27</v>
      </c>
      <c r="W461">
        <f t="shared" si="129"/>
        <v>183.94140624966661</v>
      </c>
      <c r="X461">
        <f t="shared" si="123"/>
        <v>177.77777777688891</v>
      </c>
      <c r="Y461">
        <f t="shared" si="124"/>
        <v>180.85949156348687</v>
      </c>
      <c r="AA461">
        <f t="shared" si="130"/>
        <v>13.562499999987709</v>
      </c>
      <c r="AB461">
        <f t="shared" si="131"/>
        <v>13.333333333300001</v>
      </c>
      <c r="AC461">
        <f t="shared" si="132"/>
        <v>13.448401078324771</v>
      </c>
      <c r="AE461">
        <f t="shared" si="133"/>
        <v>100.93023255795576</v>
      </c>
      <c r="AF461">
        <f t="shared" si="134"/>
        <v>97.560975609274237</v>
      </c>
      <c r="AG461">
        <f t="shared" si="135"/>
        <v>99.238482160319862</v>
      </c>
      <c r="AI461">
        <f t="shared" si="136"/>
        <v>100.93023255795576</v>
      </c>
      <c r="AJ461">
        <f t="shared" si="136"/>
        <v>97.560975609274237</v>
      </c>
      <c r="AK461">
        <f t="shared" si="136"/>
        <v>99.238482160319862</v>
      </c>
      <c r="AR461">
        <f t="shared" si="137"/>
        <v>2.0093023255795575</v>
      </c>
      <c r="AS461">
        <f t="shared" si="138"/>
        <v>1.9756097560927426</v>
      </c>
    </row>
    <row r="462" spans="1:45" x14ac:dyDescent="0.25">
      <c r="A462" t="s">
        <v>527</v>
      </c>
      <c r="B462">
        <v>213</v>
      </c>
      <c r="C462">
        <v>14</v>
      </c>
      <c r="D462">
        <v>213</v>
      </c>
      <c r="E462">
        <v>13</v>
      </c>
      <c r="F462" t="s">
        <v>650</v>
      </c>
      <c r="G462" t="s">
        <v>22</v>
      </c>
      <c r="H462">
        <v>2012</v>
      </c>
      <c r="I462">
        <v>3</v>
      </c>
      <c r="J462">
        <v>28</v>
      </c>
      <c r="K462">
        <v>3</v>
      </c>
      <c r="L462">
        <v>2</v>
      </c>
      <c r="M462" t="s">
        <v>20</v>
      </c>
      <c r="R462">
        <f t="shared" si="125"/>
        <v>13</v>
      </c>
      <c r="S462">
        <f t="shared" si="126"/>
        <v>13</v>
      </c>
      <c r="T462">
        <f t="shared" si="127"/>
        <v>13</v>
      </c>
      <c r="U462">
        <f t="shared" si="128"/>
        <v>14</v>
      </c>
      <c r="W462">
        <f t="shared" si="129"/>
        <v>1</v>
      </c>
      <c r="X462">
        <f t="shared" si="123"/>
        <v>1</v>
      </c>
      <c r="Y462">
        <f t="shared" si="124"/>
        <v>1</v>
      </c>
      <c r="AA462">
        <f t="shared" si="130"/>
        <v>1</v>
      </c>
      <c r="AB462">
        <f t="shared" si="131"/>
        <v>1</v>
      </c>
      <c r="AC462">
        <f t="shared" si="132"/>
        <v>1</v>
      </c>
      <c r="AE462">
        <f t="shared" si="133"/>
        <v>7.6923076923076925</v>
      </c>
      <c r="AF462">
        <f t="shared" si="134"/>
        <v>7.6923076923076925</v>
      </c>
      <c r="AG462">
        <f t="shared" si="135"/>
        <v>7.6923076923076925</v>
      </c>
      <c r="AI462">
        <f t="shared" si="136"/>
        <v>7.6923076923076925</v>
      </c>
      <c r="AJ462">
        <f t="shared" si="136"/>
        <v>7.6923076923076925</v>
      </c>
      <c r="AK462">
        <f t="shared" si="136"/>
        <v>7.6923076923076925</v>
      </c>
      <c r="AR462">
        <f t="shared" si="137"/>
        <v>1.0769230769230769</v>
      </c>
      <c r="AS462">
        <f t="shared" si="138"/>
        <v>1.0769230769230769</v>
      </c>
    </row>
    <row r="463" spans="1:45" x14ac:dyDescent="0.25">
      <c r="A463" t="s">
        <v>527</v>
      </c>
      <c r="B463">
        <v>216</v>
      </c>
      <c r="C463">
        <v>10</v>
      </c>
      <c r="D463">
        <v>211.33333333300001</v>
      </c>
      <c r="E463">
        <v>5.3333333333299997</v>
      </c>
      <c r="F463" t="s">
        <v>651</v>
      </c>
      <c r="G463" t="s">
        <v>22</v>
      </c>
      <c r="H463">
        <v>2012</v>
      </c>
      <c r="I463">
        <v>3</v>
      </c>
      <c r="J463">
        <v>28</v>
      </c>
      <c r="K463">
        <v>4</v>
      </c>
      <c r="L463">
        <v>2</v>
      </c>
      <c r="M463" t="s">
        <v>20</v>
      </c>
      <c r="R463">
        <f t="shared" si="125"/>
        <v>5.4511041009515626</v>
      </c>
      <c r="S463">
        <f t="shared" si="126"/>
        <v>5.3333333333299997</v>
      </c>
      <c r="T463">
        <f t="shared" si="127"/>
        <v>5.3918971804974944</v>
      </c>
      <c r="U463">
        <f t="shared" si="128"/>
        <v>10</v>
      </c>
      <c r="W463">
        <f t="shared" si="129"/>
        <v>20.692453900379693</v>
      </c>
      <c r="X463">
        <f t="shared" si="123"/>
        <v>21.777777777808893</v>
      </c>
      <c r="Y463">
        <f t="shared" si="124"/>
        <v>21.234611595106941</v>
      </c>
      <c r="AA463">
        <f t="shared" si="130"/>
        <v>4.5488958990484374</v>
      </c>
      <c r="AB463">
        <f t="shared" si="131"/>
        <v>4.6666666666700003</v>
      </c>
      <c r="AC463">
        <f t="shared" si="132"/>
        <v>4.6081028195025056</v>
      </c>
      <c r="AE463">
        <f t="shared" si="133"/>
        <v>83.449074073899396</v>
      </c>
      <c r="AF463">
        <f t="shared" si="134"/>
        <v>87.500000000117197</v>
      </c>
      <c r="AG463">
        <f t="shared" si="135"/>
        <v>85.463477237103575</v>
      </c>
      <c r="AI463">
        <f t="shared" si="136"/>
        <v>83.449074073899396</v>
      </c>
      <c r="AJ463">
        <f t="shared" si="136"/>
        <v>87.500000000117197</v>
      </c>
      <c r="AK463">
        <f t="shared" si="136"/>
        <v>85.463477237103575</v>
      </c>
      <c r="AR463">
        <f t="shared" si="137"/>
        <v>1.8344907407389941</v>
      </c>
      <c r="AS463">
        <f t="shared" si="138"/>
        <v>1.875000000001172</v>
      </c>
    </row>
    <row r="464" spans="1:45" x14ac:dyDescent="0.25">
      <c r="A464" t="s">
        <v>527</v>
      </c>
      <c r="B464">
        <v>220</v>
      </c>
      <c r="C464">
        <v>1</v>
      </c>
      <c r="D464">
        <v>210</v>
      </c>
      <c r="E464">
        <v>3.3333333333300001</v>
      </c>
      <c r="F464" t="s">
        <v>652</v>
      </c>
      <c r="G464" t="s">
        <v>22</v>
      </c>
      <c r="H464">
        <v>2012</v>
      </c>
      <c r="I464">
        <v>3</v>
      </c>
      <c r="J464">
        <v>28</v>
      </c>
      <c r="K464">
        <v>5</v>
      </c>
      <c r="L464">
        <v>2</v>
      </c>
      <c r="M464" t="s">
        <v>20</v>
      </c>
      <c r="R464">
        <f t="shared" si="125"/>
        <v>3.4920634920599998</v>
      </c>
      <c r="S464">
        <f t="shared" si="126"/>
        <v>3.3333333333300001</v>
      </c>
      <c r="T464">
        <f t="shared" si="127"/>
        <v>3.4117754381243146</v>
      </c>
      <c r="U464">
        <f t="shared" si="128"/>
        <v>1</v>
      </c>
      <c r="W464">
        <f t="shared" si="129"/>
        <v>6.210380448458281</v>
      </c>
      <c r="X464">
        <f t="shared" si="123"/>
        <v>5.44444444442889</v>
      </c>
      <c r="Y464">
        <f t="shared" si="124"/>
        <v>5.8166607639397299</v>
      </c>
      <c r="AA464">
        <f t="shared" si="130"/>
        <v>2.4920634920599998</v>
      </c>
      <c r="AB464">
        <f t="shared" si="131"/>
        <v>2.3333333333300001</v>
      </c>
      <c r="AC464">
        <f t="shared" si="132"/>
        <v>2.4117754381243146</v>
      </c>
      <c r="AE464">
        <f t="shared" si="133"/>
        <v>71.363636363607725</v>
      </c>
      <c r="AF464">
        <f t="shared" si="134"/>
        <v>69.999999999970001</v>
      </c>
      <c r="AG464">
        <f t="shared" si="135"/>
        <v>70.68974737241885</v>
      </c>
      <c r="AI464">
        <f t="shared" si="136"/>
        <v>71.363636363607725</v>
      </c>
      <c r="AJ464">
        <f t="shared" si="136"/>
        <v>69.999999999970001</v>
      </c>
      <c r="AK464">
        <f t="shared" si="136"/>
        <v>70.68974737241885</v>
      </c>
      <c r="AR464">
        <f t="shared" si="137"/>
        <v>0.28636363636392276</v>
      </c>
      <c r="AS464">
        <f t="shared" si="138"/>
        <v>0.30000000000029997</v>
      </c>
    </row>
    <row r="465" spans="1:45" x14ac:dyDescent="0.25">
      <c r="A465" t="s">
        <v>527</v>
      </c>
      <c r="B465">
        <v>217</v>
      </c>
      <c r="C465">
        <v>1</v>
      </c>
      <c r="D465">
        <v>209.33333333300001</v>
      </c>
      <c r="E465">
        <v>2.3333333333300001</v>
      </c>
      <c r="F465" t="s">
        <v>653</v>
      </c>
      <c r="G465" t="s">
        <v>22</v>
      </c>
      <c r="H465">
        <v>2012</v>
      </c>
      <c r="I465">
        <v>3</v>
      </c>
      <c r="J465">
        <v>28</v>
      </c>
      <c r="K465">
        <v>6</v>
      </c>
      <c r="L465">
        <v>2</v>
      </c>
      <c r="M465" t="s">
        <v>20</v>
      </c>
      <c r="R465">
        <f t="shared" si="125"/>
        <v>2.4187898089175937</v>
      </c>
      <c r="S465">
        <f t="shared" si="126"/>
        <v>2.3333333333300001</v>
      </c>
      <c r="T465">
        <f t="shared" si="127"/>
        <v>2.3756773534018301</v>
      </c>
      <c r="U465">
        <f t="shared" si="128"/>
        <v>1</v>
      </c>
      <c r="W465">
        <f t="shared" si="129"/>
        <v>2.012964521888422</v>
      </c>
      <c r="X465">
        <f t="shared" si="123"/>
        <v>1.7777777777688892</v>
      </c>
      <c r="Y465">
        <f t="shared" si="124"/>
        <v>1.8924881806626637</v>
      </c>
      <c r="AA465">
        <f t="shared" si="130"/>
        <v>1.4187898089175937</v>
      </c>
      <c r="AB465">
        <f t="shared" si="131"/>
        <v>1.3333333333300001</v>
      </c>
      <c r="AC465">
        <f t="shared" si="132"/>
        <v>1.3756773534018301</v>
      </c>
      <c r="AE465">
        <f t="shared" si="133"/>
        <v>58.657011191580175</v>
      </c>
      <c r="AF465">
        <f t="shared" si="134"/>
        <v>57.142857142795918</v>
      </c>
      <c r="AG465">
        <f t="shared" si="135"/>
        <v>57.906741899607745</v>
      </c>
      <c r="AI465">
        <f t="shared" si="136"/>
        <v>58.657011191580175</v>
      </c>
      <c r="AJ465">
        <f t="shared" si="136"/>
        <v>57.142857142795918</v>
      </c>
      <c r="AK465">
        <f t="shared" si="136"/>
        <v>57.906741899607745</v>
      </c>
      <c r="AR465">
        <f t="shared" si="137"/>
        <v>0.41342988808419823</v>
      </c>
      <c r="AS465">
        <f t="shared" si="138"/>
        <v>0.42857142857204078</v>
      </c>
    </row>
    <row r="466" spans="1:45" x14ac:dyDescent="0.25">
      <c r="A466" t="s">
        <v>527</v>
      </c>
      <c r="B466">
        <v>218</v>
      </c>
      <c r="C466">
        <v>2</v>
      </c>
      <c r="D466">
        <v>207.66666666699999</v>
      </c>
      <c r="E466">
        <v>2.3333333333300001</v>
      </c>
      <c r="F466" t="s">
        <v>654</v>
      </c>
      <c r="G466" t="s">
        <v>22</v>
      </c>
      <c r="H466">
        <v>2012</v>
      </c>
      <c r="I466">
        <v>3</v>
      </c>
      <c r="J466">
        <v>28</v>
      </c>
      <c r="K466">
        <v>7</v>
      </c>
      <c r="L466">
        <v>2</v>
      </c>
      <c r="M466" t="s">
        <v>20</v>
      </c>
      <c r="R466">
        <f t="shared" si="125"/>
        <v>2.4494382022397607</v>
      </c>
      <c r="S466">
        <f t="shared" si="126"/>
        <v>2.3333333333300001</v>
      </c>
      <c r="T466">
        <f t="shared" si="127"/>
        <v>2.3906810337679811</v>
      </c>
      <c r="U466">
        <f t="shared" si="128"/>
        <v>2</v>
      </c>
      <c r="W466">
        <f t="shared" si="129"/>
        <v>0.20199469763250805</v>
      </c>
      <c r="X466">
        <f t="shared" si="123"/>
        <v>0.11111111110888899</v>
      </c>
      <c r="Y466">
        <f t="shared" si="124"/>
        <v>0.15263167014601842</v>
      </c>
      <c r="AA466">
        <f t="shared" si="130"/>
        <v>0.44943820223976072</v>
      </c>
      <c r="AB466">
        <f t="shared" si="131"/>
        <v>0.33333333333000015</v>
      </c>
      <c r="AC466">
        <f t="shared" si="132"/>
        <v>0.39068103376798113</v>
      </c>
      <c r="AE466">
        <f t="shared" si="133"/>
        <v>18.348623852963325</v>
      </c>
      <c r="AF466">
        <f t="shared" si="134"/>
        <v>14.285714285591842</v>
      </c>
      <c r="AG466">
        <f t="shared" si="135"/>
        <v>16.341830141690799</v>
      </c>
      <c r="AI466">
        <f t="shared" si="136"/>
        <v>18.348623852963325</v>
      </c>
      <c r="AJ466">
        <f t="shared" si="136"/>
        <v>14.285714285591842</v>
      </c>
      <c r="AK466">
        <f t="shared" si="136"/>
        <v>16.341830141690799</v>
      </c>
      <c r="AR466">
        <f t="shared" si="137"/>
        <v>0.81651376147036681</v>
      </c>
      <c r="AS466">
        <f t="shared" si="138"/>
        <v>0.85714285714408156</v>
      </c>
    </row>
    <row r="467" spans="1:45" x14ac:dyDescent="0.25">
      <c r="A467" t="s">
        <v>527</v>
      </c>
      <c r="B467">
        <v>219</v>
      </c>
      <c r="C467">
        <v>0</v>
      </c>
      <c r="D467">
        <v>209</v>
      </c>
      <c r="E467">
        <v>2.6666666666699999</v>
      </c>
      <c r="F467" t="s">
        <v>655</v>
      </c>
      <c r="G467" t="s">
        <v>22</v>
      </c>
      <c r="H467">
        <v>2012</v>
      </c>
      <c r="I467">
        <v>3</v>
      </c>
      <c r="J467">
        <v>28</v>
      </c>
      <c r="K467">
        <v>8</v>
      </c>
      <c r="L467">
        <v>2</v>
      </c>
      <c r="M467" t="s">
        <v>20</v>
      </c>
      <c r="R467">
        <f t="shared" si="125"/>
        <v>2.7942583732092343</v>
      </c>
      <c r="S467">
        <f t="shared" si="126"/>
        <v>2.6666666666699999</v>
      </c>
      <c r="T467">
        <f t="shared" si="127"/>
        <v>2.7297171395403965</v>
      </c>
      <c r="U467">
        <f t="shared" si="128"/>
        <v>0</v>
      </c>
      <c r="W467">
        <f t="shared" si="129"/>
        <v>7.807879856249917</v>
      </c>
      <c r="X467">
        <f t="shared" si="123"/>
        <v>7.1111111111288885</v>
      </c>
      <c r="Y467">
        <f t="shared" si="124"/>
        <v>7.4513556619006049</v>
      </c>
      <c r="AA467">
        <f t="shared" si="130"/>
        <v>2.7942583732092343</v>
      </c>
      <c r="AB467">
        <f t="shared" si="131"/>
        <v>2.6666666666699999</v>
      </c>
      <c r="AC467">
        <f t="shared" si="132"/>
        <v>2.7297171395403965</v>
      </c>
      <c r="AE467">
        <f t="shared" si="133"/>
        <v>100</v>
      </c>
      <c r="AF467">
        <f t="shared" si="134"/>
        <v>99.999999999999986</v>
      </c>
      <c r="AG467">
        <f t="shared" si="135"/>
        <v>100.00000000000001</v>
      </c>
      <c r="AI467">
        <f t="shared" si="136"/>
        <v>100</v>
      </c>
      <c r="AJ467">
        <f t="shared" si="136"/>
        <v>99.999999999999986</v>
      </c>
      <c r="AK467">
        <f t="shared" si="136"/>
        <v>100.00000000000001</v>
      </c>
      <c r="AR467">
        <f t="shared" si="137"/>
        <v>0</v>
      </c>
      <c r="AS467">
        <f t="shared" si="138"/>
        <v>0</v>
      </c>
    </row>
    <row r="468" spans="1:45" x14ac:dyDescent="0.25">
      <c r="A468" t="s">
        <v>527</v>
      </c>
      <c r="B468">
        <v>217</v>
      </c>
      <c r="C468">
        <v>5</v>
      </c>
      <c r="D468">
        <v>211.66666666699999</v>
      </c>
      <c r="E468">
        <v>2</v>
      </c>
      <c r="F468" t="s">
        <v>656</v>
      </c>
      <c r="G468" t="s">
        <v>22</v>
      </c>
      <c r="H468">
        <v>2012</v>
      </c>
      <c r="I468">
        <v>3</v>
      </c>
      <c r="J468">
        <v>28</v>
      </c>
      <c r="K468">
        <v>9</v>
      </c>
      <c r="L468">
        <v>2</v>
      </c>
      <c r="M468" t="s">
        <v>20</v>
      </c>
      <c r="R468">
        <f t="shared" si="125"/>
        <v>2.0503937007841726</v>
      </c>
      <c r="S468">
        <f t="shared" si="126"/>
        <v>2</v>
      </c>
      <c r="T468">
        <f t="shared" si="127"/>
        <v>2.0250400987556629</v>
      </c>
      <c r="U468">
        <f t="shared" si="128"/>
        <v>5</v>
      </c>
      <c r="W468">
        <f t="shared" si="129"/>
        <v>8.7001773203736885</v>
      </c>
      <c r="X468">
        <f t="shared" si="123"/>
        <v>9</v>
      </c>
      <c r="Y468">
        <f t="shared" si="124"/>
        <v>8.8503864140117159</v>
      </c>
      <c r="AA468">
        <f t="shared" si="130"/>
        <v>2.9496062992158274</v>
      </c>
      <c r="AB468">
        <f t="shared" si="131"/>
        <v>3</v>
      </c>
      <c r="AC468">
        <f t="shared" si="132"/>
        <v>2.9749599012443371</v>
      </c>
      <c r="AE468">
        <f t="shared" si="133"/>
        <v>143.85560675921658</v>
      </c>
      <c r="AF468">
        <f t="shared" si="134"/>
        <v>150</v>
      </c>
      <c r="AG468">
        <f t="shared" si="135"/>
        <v>146.90869099690306</v>
      </c>
      <c r="AI468">
        <f t="shared" si="136"/>
        <v>143.85560675921658</v>
      </c>
      <c r="AJ468">
        <f t="shared" si="136"/>
        <v>150</v>
      </c>
      <c r="AK468">
        <f t="shared" si="136"/>
        <v>146.90869099690306</v>
      </c>
      <c r="AR468">
        <f t="shared" si="137"/>
        <v>2.4385560675921658</v>
      </c>
      <c r="AS468">
        <f t="shared" si="138"/>
        <v>2.5</v>
      </c>
    </row>
    <row r="469" spans="1:45" x14ac:dyDescent="0.25">
      <c r="A469" t="s">
        <v>527</v>
      </c>
      <c r="B469">
        <v>216</v>
      </c>
      <c r="C469">
        <v>7</v>
      </c>
      <c r="D469">
        <v>212.33333333300001</v>
      </c>
      <c r="E469">
        <v>6.3333333333299997</v>
      </c>
      <c r="F469" t="s">
        <v>657</v>
      </c>
      <c r="G469" t="s">
        <v>22</v>
      </c>
      <c r="H469">
        <v>2012</v>
      </c>
      <c r="I469">
        <v>3</v>
      </c>
      <c r="J469">
        <v>28</v>
      </c>
      <c r="K469">
        <v>10</v>
      </c>
      <c r="L469">
        <v>2</v>
      </c>
      <c r="M469" t="s">
        <v>20</v>
      </c>
      <c r="R469">
        <f t="shared" si="125"/>
        <v>6.4427001569925935</v>
      </c>
      <c r="S469">
        <f t="shared" si="126"/>
        <v>6.3333333333299997</v>
      </c>
      <c r="T469">
        <f t="shared" si="127"/>
        <v>6.3877826873596453</v>
      </c>
      <c r="U469">
        <f t="shared" si="128"/>
        <v>7</v>
      </c>
      <c r="W469">
        <f t="shared" si="129"/>
        <v>0.31058311501607999</v>
      </c>
      <c r="X469">
        <f t="shared" si="123"/>
        <v>0.44444444444888931</v>
      </c>
      <c r="Y469">
        <f t="shared" si="124"/>
        <v>0.37481003789657785</v>
      </c>
      <c r="AA469">
        <f t="shared" si="130"/>
        <v>0.55729984300740654</v>
      </c>
      <c r="AB469">
        <f t="shared" si="131"/>
        <v>0.6666666666700003</v>
      </c>
      <c r="AC469">
        <f t="shared" si="132"/>
        <v>0.61221731264035473</v>
      </c>
      <c r="AE469">
        <f t="shared" si="133"/>
        <v>8.6500974657735767</v>
      </c>
      <c r="AF469">
        <f t="shared" si="134"/>
        <v>10.526315789531861</v>
      </c>
      <c r="AG469">
        <f t="shared" si="135"/>
        <v>9.584191300869243</v>
      </c>
      <c r="AI469">
        <f t="shared" si="136"/>
        <v>8.6500974657735767</v>
      </c>
      <c r="AJ469">
        <f t="shared" si="136"/>
        <v>10.526315789531861</v>
      </c>
      <c r="AK469">
        <f t="shared" si="136"/>
        <v>9.584191300869243</v>
      </c>
      <c r="AR469">
        <f t="shared" si="137"/>
        <v>1.0865009746577357</v>
      </c>
      <c r="AS469">
        <f t="shared" si="138"/>
        <v>1.1052631578953187</v>
      </c>
    </row>
    <row r="470" spans="1:45" x14ac:dyDescent="0.25">
      <c r="A470" t="s">
        <v>527</v>
      </c>
      <c r="B470">
        <v>222</v>
      </c>
      <c r="C470">
        <v>16</v>
      </c>
      <c r="D470">
        <v>214.33333333300001</v>
      </c>
      <c r="E470">
        <v>5.6666666666700003</v>
      </c>
      <c r="F470" t="s">
        <v>658</v>
      </c>
      <c r="G470" t="s">
        <v>22</v>
      </c>
      <c r="H470">
        <v>2012</v>
      </c>
      <c r="I470">
        <v>3</v>
      </c>
      <c r="J470">
        <v>28</v>
      </c>
      <c r="K470">
        <v>11</v>
      </c>
      <c r="L470">
        <v>2</v>
      </c>
      <c r="M470" t="s">
        <v>20</v>
      </c>
      <c r="R470">
        <f t="shared" si="125"/>
        <v>5.8693623639317103</v>
      </c>
      <c r="S470">
        <f t="shared" si="126"/>
        <v>5.6666666666700003</v>
      </c>
      <c r="T470">
        <f t="shared" si="127"/>
        <v>5.7671240720396559</v>
      </c>
      <c r="U470">
        <f t="shared" si="128"/>
        <v>16</v>
      </c>
      <c r="W470">
        <f t="shared" si="129"/>
        <v>102.62981891332331</v>
      </c>
      <c r="X470">
        <f t="shared" si="123"/>
        <v>106.77777777770888</v>
      </c>
      <c r="Y470">
        <f t="shared" si="124"/>
        <v>104.71174975703025</v>
      </c>
      <c r="AA470">
        <f t="shared" si="130"/>
        <v>10.13063763606829</v>
      </c>
      <c r="AB470">
        <f t="shared" si="131"/>
        <v>10.33333333333</v>
      </c>
      <c r="AC470">
        <f t="shared" si="132"/>
        <v>10.232875927960343</v>
      </c>
      <c r="AE470">
        <f t="shared" si="133"/>
        <v>172.60201377790003</v>
      </c>
      <c r="AF470">
        <f t="shared" si="134"/>
        <v>182.35294117630448</v>
      </c>
      <c r="AG470">
        <f t="shared" si="135"/>
        <v>177.43464160189791</v>
      </c>
      <c r="AI470">
        <f t="shared" si="136"/>
        <v>172.60201377790003</v>
      </c>
      <c r="AJ470">
        <f t="shared" si="136"/>
        <v>182.35294117630448</v>
      </c>
      <c r="AK470">
        <f t="shared" si="136"/>
        <v>177.43464160189791</v>
      </c>
      <c r="AR470">
        <f t="shared" si="137"/>
        <v>2.7260201377790003</v>
      </c>
      <c r="AS470">
        <f t="shared" si="138"/>
        <v>2.8235294117630447</v>
      </c>
    </row>
    <row r="471" spans="1:45" x14ac:dyDescent="0.25">
      <c r="A471" t="s">
        <v>527</v>
      </c>
      <c r="B471">
        <v>232</v>
      </c>
      <c r="C471">
        <v>10</v>
      </c>
      <c r="D471">
        <v>211.66666666699999</v>
      </c>
      <c r="E471">
        <v>13.666666666699999</v>
      </c>
      <c r="F471" t="s">
        <v>659</v>
      </c>
      <c r="G471" t="s">
        <v>22</v>
      </c>
      <c r="H471">
        <v>2012</v>
      </c>
      <c r="I471">
        <v>3</v>
      </c>
      <c r="J471">
        <v>28</v>
      </c>
      <c r="K471">
        <v>12</v>
      </c>
      <c r="L471">
        <v>2</v>
      </c>
      <c r="M471" t="s">
        <v>20</v>
      </c>
      <c r="R471">
        <f t="shared" si="125"/>
        <v>14.979527559068064</v>
      </c>
      <c r="S471">
        <f t="shared" si="126"/>
        <v>13.666666666699999</v>
      </c>
      <c r="T471">
        <f t="shared" si="127"/>
        <v>14.308047035651983</v>
      </c>
      <c r="U471">
        <f t="shared" si="128"/>
        <v>10</v>
      </c>
      <c r="W471">
        <f t="shared" si="129"/>
        <v>24.795694711518351</v>
      </c>
      <c r="X471">
        <f t="shared" si="123"/>
        <v>13.444444444688884</v>
      </c>
      <c r="Y471">
        <f t="shared" si="124"/>
        <v>18.559269261389836</v>
      </c>
      <c r="AA471">
        <f t="shared" si="130"/>
        <v>4.9795275590680639</v>
      </c>
      <c r="AB471">
        <f t="shared" si="131"/>
        <v>3.6666666666999994</v>
      </c>
      <c r="AC471">
        <f t="shared" si="132"/>
        <v>4.3080470356519829</v>
      </c>
      <c r="AE471">
        <f t="shared" si="133"/>
        <v>33.242220353295707</v>
      </c>
      <c r="AF471">
        <f t="shared" si="134"/>
        <v>26.829268292861389</v>
      </c>
      <c r="AG471">
        <f t="shared" si="135"/>
        <v>30.109259669872728</v>
      </c>
      <c r="AI471">
        <f t="shared" si="136"/>
        <v>33.242220353295707</v>
      </c>
      <c r="AJ471">
        <f t="shared" si="136"/>
        <v>26.829268292861389</v>
      </c>
      <c r="AK471">
        <f t="shared" si="136"/>
        <v>30.109259669872728</v>
      </c>
      <c r="AR471">
        <f t="shared" si="137"/>
        <v>0.66757779646704296</v>
      </c>
      <c r="AS471">
        <f t="shared" si="138"/>
        <v>0.73170731707138614</v>
      </c>
    </row>
    <row r="472" spans="1:45" x14ac:dyDescent="0.25">
      <c r="A472" t="s">
        <v>527</v>
      </c>
      <c r="B472">
        <v>230</v>
      </c>
      <c r="C472">
        <v>9</v>
      </c>
      <c r="D472">
        <v>217.33333333300001</v>
      </c>
      <c r="E472">
        <v>10</v>
      </c>
      <c r="F472" t="s">
        <v>660</v>
      </c>
      <c r="G472" t="s">
        <v>22</v>
      </c>
      <c r="H472">
        <v>2012</v>
      </c>
      <c r="I472">
        <v>3</v>
      </c>
      <c r="J472">
        <v>28</v>
      </c>
      <c r="K472">
        <v>13</v>
      </c>
      <c r="L472">
        <v>2</v>
      </c>
      <c r="M472" t="s">
        <v>20</v>
      </c>
      <c r="R472">
        <f t="shared" si="125"/>
        <v>10.582822085905802</v>
      </c>
      <c r="S472">
        <f t="shared" si="126"/>
        <v>10</v>
      </c>
      <c r="T472">
        <f t="shared" si="127"/>
        <v>10.287284425885094</v>
      </c>
      <c r="U472">
        <f t="shared" si="128"/>
        <v>9</v>
      </c>
      <c r="W472">
        <f t="shared" si="129"/>
        <v>2.5053257556311932</v>
      </c>
      <c r="X472">
        <f t="shared" si="123"/>
        <v>1</v>
      </c>
      <c r="Y472">
        <f t="shared" si="124"/>
        <v>1.657101193126316</v>
      </c>
      <c r="AA472">
        <f t="shared" si="130"/>
        <v>1.5828220859058018</v>
      </c>
      <c r="AB472">
        <f t="shared" si="131"/>
        <v>1</v>
      </c>
      <c r="AC472">
        <f t="shared" si="132"/>
        <v>1.287284425885094</v>
      </c>
      <c r="AE472">
        <f t="shared" si="133"/>
        <v>14.95652173926087</v>
      </c>
      <c r="AF472">
        <f t="shared" si="134"/>
        <v>10</v>
      </c>
      <c r="AG472">
        <f t="shared" si="135"/>
        <v>12.513355056520068</v>
      </c>
      <c r="AI472">
        <f t="shared" si="136"/>
        <v>14.95652173926087</v>
      </c>
      <c r="AJ472">
        <f t="shared" si="136"/>
        <v>10</v>
      </c>
      <c r="AK472">
        <f t="shared" si="136"/>
        <v>12.513355056520068</v>
      </c>
      <c r="AR472">
        <f t="shared" si="137"/>
        <v>0.85043478260739136</v>
      </c>
      <c r="AS472">
        <f t="shared" si="138"/>
        <v>0.9</v>
      </c>
    </row>
    <row r="473" spans="1:45" x14ac:dyDescent="0.25">
      <c r="A473" t="s">
        <v>527</v>
      </c>
      <c r="B473">
        <v>231</v>
      </c>
      <c r="C473">
        <v>10</v>
      </c>
      <c r="D473">
        <v>216.66666666699999</v>
      </c>
      <c r="E473">
        <v>6.6666666666700003</v>
      </c>
      <c r="F473" t="s">
        <v>661</v>
      </c>
      <c r="G473" t="s">
        <v>22</v>
      </c>
      <c r="H473">
        <v>2012</v>
      </c>
      <c r="I473">
        <v>3</v>
      </c>
      <c r="J473">
        <v>28</v>
      </c>
      <c r="K473">
        <v>14</v>
      </c>
      <c r="L473">
        <v>2</v>
      </c>
      <c r="M473" t="s">
        <v>20</v>
      </c>
      <c r="R473">
        <f t="shared" si="125"/>
        <v>7.1076923076849274</v>
      </c>
      <c r="S473">
        <f t="shared" si="126"/>
        <v>6.6666666666700003</v>
      </c>
      <c r="T473">
        <f t="shared" si="127"/>
        <v>6.8836484065203303</v>
      </c>
      <c r="U473">
        <f t="shared" si="128"/>
        <v>10</v>
      </c>
      <c r="W473">
        <f t="shared" si="129"/>
        <v>8.3654437870249403</v>
      </c>
      <c r="X473">
        <f t="shared" si="123"/>
        <v>11.111111111088887</v>
      </c>
      <c r="Y473">
        <f t="shared" si="124"/>
        <v>9.7116472541832763</v>
      </c>
      <c r="AA473">
        <f t="shared" si="130"/>
        <v>2.8923076923150726</v>
      </c>
      <c r="AB473">
        <f t="shared" si="131"/>
        <v>3.3333333333299997</v>
      </c>
      <c r="AC473">
        <f t="shared" si="132"/>
        <v>3.1163515934796697</v>
      </c>
      <c r="AE473">
        <f t="shared" si="133"/>
        <v>40.692640692786782</v>
      </c>
      <c r="AF473">
        <f t="shared" si="134"/>
        <v>49.999999999924995</v>
      </c>
      <c r="AG473">
        <f t="shared" si="135"/>
        <v>45.271800787033207</v>
      </c>
      <c r="AI473">
        <f t="shared" si="136"/>
        <v>40.692640692786782</v>
      </c>
      <c r="AJ473">
        <f t="shared" si="136"/>
        <v>49.999999999924995</v>
      </c>
      <c r="AK473">
        <f t="shared" si="136"/>
        <v>45.271800787033207</v>
      </c>
      <c r="AR473">
        <f t="shared" si="137"/>
        <v>1.4069264069278677</v>
      </c>
      <c r="AS473">
        <f t="shared" si="138"/>
        <v>1.4999999999992499</v>
      </c>
    </row>
    <row r="474" spans="1:45" x14ac:dyDescent="0.25">
      <c r="A474" t="s">
        <v>527</v>
      </c>
      <c r="B474">
        <v>235</v>
      </c>
      <c r="C474">
        <v>13</v>
      </c>
      <c r="D474">
        <v>215.66666666699999</v>
      </c>
      <c r="E474">
        <v>8</v>
      </c>
      <c r="F474" t="s">
        <v>662</v>
      </c>
      <c r="G474" t="s">
        <v>22</v>
      </c>
      <c r="H474">
        <v>2012</v>
      </c>
      <c r="I474">
        <v>3</v>
      </c>
      <c r="J474">
        <v>28</v>
      </c>
      <c r="K474">
        <v>15</v>
      </c>
      <c r="L474">
        <v>2</v>
      </c>
      <c r="M474" t="s">
        <v>20</v>
      </c>
      <c r="R474">
        <f t="shared" si="125"/>
        <v>8.7171561050869908</v>
      </c>
      <c r="S474">
        <f t="shared" si="126"/>
        <v>8</v>
      </c>
      <c r="T474">
        <f t="shared" si="127"/>
        <v>8.3508831174131473</v>
      </c>
      <c r="U474">
        <f t="shared" si="128"/>
        <v>13</v>
      </c>
      <c r="W474">
        <f t="shared" si="129"/>
        <v>18.342751828193634</v>
      </c>
      <c r="X474">
        <f t="shared" si="123"/>
        <v>25</v>
      </c>
      <c r="Y474">
        <f t="shared" si="124"/>
        <v>21.614287787954098</v>
      </c>
      <c r="AA474">
        <f t="shared" si="130"/>
        <v>4.2828438949130092</v>
      </c>
      <c r="AB474">
        <f t="shared" si="131"/>
        <v>5</v>
      </c>
      <c r="AC474">
        <f t="shared" si="132"/>
        <v>4.6491168825868527</v>
      </c>
      <c r="AE474">
        <f t="shared" si="133"/>
        <v>49.131205673989356</v>
      </c>
      <c r="AF474">
        <f t="shared" si="134"/>
        <v>62.5</v>
      </c>
      <c r="AG474">
        <f t="shared" si="135"/>
        <v>55.672158467798191</v>
      </c>
      <c r="AI474">
        <f t="shared" si="136"/>
        <v>49.131205673989356</v>
      </c>
      <c r="AJ474">
        <f t="shared" si="136"/>
        <v>62.5</v>
      </c>
      <c r="AK474">
        <f t="shared" si="136"/>
        <v>55.672158467798191</v>
      </c>
      <c r="AR474">
        <f t="shared" si="137"/>
        <v>1.4913120567398936</v>
      </c>
      <c r="AS474">
        <f t="shared" si="138"/>
        <v>1.625</v>
      </c>
    </row>
    <row r="475" spans="1:45" x14ac:dyDescent="0.25">
      <c r="A475" t="s">
        <v>527</v>
      </c>
      <c r="B475">
        <v>239</v>
      </c>
      <c r="C475">
        <v>13</v>
      </c>
      <c r="D475">
        <v>215.33333333300001</v>
      </c>
      <c r="E475">
        <v>9.6666666666700003</v>
      </c>
      <c r="F475" t="s">
        <v>663</v>
      </c>
      <c r="G475" t="s">
        <v>22</v>
      </c>
      <c r="H475">
        <v>2012</v>
      </c>
      <c r="I475">
        <v>3</v>
      </c>
      <c r="J475">
        <v>28</v>
      </c>
      <c r="K475">
        <v>16</v>
      </c>
      <c r="L475">
        <v>2</v>
      </c>
      <c r="M475" t="s">
        <v>20</v>
      </c>
      <c r="R475">
        <f t="shared" si="125"/>
        <v>10.729102167202971</v>
      </c>
      <c r="S475">
        <f t="shared" si="126"/>
        <v>9.6666666666700003</v>
      </c>
      <c r="T475">
        <f t="shared" si="127"/>
        <v>10.184039192923297</v>
      </c>
      <c r="U475">
        <f t="shared" si="128"/>
        <v>13</v>
      </c>
      <c r="W475">
        <f t="shared" si="129"/>
        <v>5.1569769670022447</v>
      </c>
      <c r="X475">
        <f t="shared" si="123"/>
        <v>11.111111111088887</v>
      </c>
      <c r="Y475">
        <f t="shared" si="124"/>
        <v>7.9296352669920758</v>
      </c>
      <c r="AA475">
        <f t="shared" si="130"/>
        <v>2.2708978327970293</v>
      </c>
      <c r="AB475">
        <f t="shared" si="131"/>
        <v>3.3333333333299997</v>
      </c>
      <c r="AC475">
        <f t="shared" si="132"/>
        <v>2.8159608070767028</v>
      </c>
      <c r="AE475">
        <f t="shared" si="133"/>
        <v>21.16577694393456</v>
      </c>
      <c r="AF475">
        <f t="shared" si="134"/>
        <v>34.482758620643281</v>
      </c>
      <c r="AG475">
        <f t="shared" si="135"/>
        <v>27.650726334924776</v>
      </c>
      <c r="AI475">
        <f t="shared" si="136"/>
        <v>21.16577694393456</v>
      </c>
      <c r="AJ475">
        <f t="shared" si="136"/>
        <v>34.482758620643281</v>
      </c>
      <c r="AK475">
        <f t="shared" si="136"/>
        <v>27.650726334924776</v>
      </c>
      <c r="AR475">
        <f t="shared" si="137"/>
        <v>1.2116577694393456</v>
      </c>
      <c r="AS475">
        <f t="shared" si="138"/>
        <v>1.3448275862064327</v>
      </c>
    </row>
    <row r="476" spans="1:45" x14ac:dyDescent="0.25">
      <c r="A476" t="s">
        <v>527</v>
      </c>
      <c r="B476">
        <v>246</v>
      </c>
      <c r="C476">
        <v>6</v>
      </c>
      <c r="D476">
        <v>220.33333333300001</v>
      </c>
      <c r="E476">
        <v>6.3333333333299997</v>
      </c>
      <c r="F476" t="s">
        <v>664</v>
      </c>
      <c r="G476" t="s">
        <v>22</v>
      </c>
      <c r="H476">
        <v>2012</v>
      </c>
      <c r="I476">
        <v>3</v>
      </c>
      <c r="J476">
        <v>28</v>
      </c>
      <c r="K476">
        <v>17</v>
      </c>
      <c r="L476">
        <v>2</v>
      </c>
      <c r="M476" t="s">
        <v>20</v>
      </c>
      <c r="R476">
        <f t="shared" si="125"/>
        <v>7.0711043872989565</v>
      </c>
      <c r="S476">
        <f t="shared" si="126"/>
        <v>6.3333333333299997</v>
      </c>
      <c r="T476">
        <f t="shared" si="127"/>
        <v>6.6920595573811568</v>
      </c>
      <c r="U476">
        <f t="shared" si="128"/>
        <v>6</v>
      </c>
      <c r="W476">
        <f t="shared" si="129"/>
        <v>1.1472646084910731</v>
      </c>
      <c r="X476">
        <f t="shared" si="123"/>
        <v>0.11111111110888869</v>
      </c>
      <c r="Y476">
        <f t="shared" si="124"/>
        <v>0.47894643096260259</v>
      </c>
      <c r="AA476">
        <f t="shared" si="130"/>
        <v>1.0711043872989565</v>
      </c>
      <c r="AB476">
        <f t="shared" si="131"/>
        <v>0.3333333333299997</v>
      </c>
      <c r="AC476">
        <f t="shared" si="132"/>
        <v>0.69205955738115676</v>
      </c>
      <c r="AE476">
        <f t="shared" si="133"/>
        <v>15.147625160545825</v>
      </c>
      <c r="AF476">
        <f t="shared" si="134"/>
        <v>5.2631578946869766</v>
      </c>
      <c r="AG476">
        <f t="shared" si="135"/>
        <v>10.341503261396324</v>
      </c>
      <c r="AI476">
        <f t="shared" si="136"/>
        <v>15.147625160545825</v>
      </c>
      <c r="AJ476">
        <f t="shared" si="136"/>
        <v>5.2631578946869766</v>
      </c>
      <c r="AK476">
        <f t="shared" si="136"/>
        <v>10.341503261396324</v>
      </c>
      <c r="AR476">
        <f t="shared" si="137"/>
        <v>0.8485237483945417</v>
      </c>
      <c r="AS476">
        <f t="shared" si="138"/>
        <v>0.94736842105313024</v>
      </c>
    </row>
    <row r="477" spans="1:45" x14ac:dyDescent="0.25">
      <c r="A477" t="s">
        <v>527</v>
      </c>
      <c r="B477">
        <v>244</v>
      </c>
      <c r="C477">
        <v>13</v>
      </c>
      <c r="D477">
        <v>217</v>
      </c>
      <c r="E477">
        <v>11.666666666699999</v>
      </c>
      <c r="F477" t="s">
        <v>665</v>
      </c>
      <c r="G477" t="s">
        <v>22</v>
      </c>
      <c r="H477">
        <v>2012</v>
      </c>
      <c r="I477">
        <v>3</v>
      </c>
      <c r="J477">
        <v>28</v>
      </c>
      <c r="K477">
        <v>18</v>
      </c>
      <c r="L477">
        <v>2</v>
      </c>
      <c r="M477" t="s">
        <v>20</v>
      </c>
      <c r="R477">
        <f t="shared" si="125"/>
        <v>13.118279569929953</v>
      </c>
      <c r="S477">
        <f t="shared" si="126"/>
        <v>11.666666666699999</v>
      </c>
      <c r="T477">
        <f t="shared" si="127"/>
        <v>12.371200224026502</v>
      </c>
      <c r="U477">
        <f t="shared" si="128"/>
        <v>13</v>
      </c>
      <c r="W477">
        <f t="shared" si="129"/>
        <v>1.3990056662814701E-2</v>
      </c>
      <c r="X477">
        <f t="shared" si="123"/>
        <v>1.7777777776888906</v>
      </c>
      <c r="Y477">
        <f t="shared" si="124"/>
        <v>0.39538915826432103</v>
      </c>
      <c r="AA477">
        <f t="shared" si="130"/>
        <v>0.11827956992995325</v>
      </c>
      <c r="AB477">
        <f t="shared" si="131"/>
        <v>1.3333333333000006</v>
      </c>
      <c r="AC477">
        <f t="shared" si="132"/>
        <v>0.62879977597349779</v>
      </c>
      <c r="AE477">
        <f t="shared" si="133"/>
        <v>0.90163934454542827</v>
      </c>
      <c r="AF477">
        <f t="shared" si="134"/>
        <v>11.428571428253068</v>
      </c>
      <c r="AG477">
        <f t="shared" si="135"/>
        <v>5.0827709889642376</v>
      </c>
      <c r="AI477">
        <f t="shared" si="136"/>
        <v>0.90163934454542827</v>
      </c>
      <c r="AJ477">
        <f t="shared" si="136"/>
        <v>11.428571428253068</v>
      </c>
      <c r="AK477">
        <f t="shared" si="136"/>
        <v>5.0827709889642376</v>
      </c>
      <c r="AR477">
        <f t="shared" si="137"/>
        <v>0.99098360655454576</v>
      </c>
      <c r="AS477">
        <f t="shared" si="138"/>
        <v>1.1142857142825306</v>
      </c>
    </row>
    <row r="478" spans="1:45" x14ac:dyDescent="0.25">
      <c r="A478" t="s">
        <v>527</v>
      </c>
      <c r="B478">
        <v>251</v>
      </c>
      <c r="C478">
        <v>8</v>
      </c>
      <c r="D478">
        <v>223.33333333300001</v>
      </c>
      <c r="E478">
        <v>8.6666666666700003</v>
      </c>
      <c r="F478" t="s">
        <v>666</v>
      </c>
      <c r="G478" t="s">
        <v>22</v>
      </c>
      <c r="H478">
        <v>2012</v>
      </c>
      <c r="I478">
        <v>3</v>
      </c>
      <c r="J478">
        <v>28</v>
      </c>
      <c r="K478">
        <v>19</v>
      </c>
      <c r="L478">
        <v>2</v>
      </c>
      <c r="M478" t="s">
        <v>20</v>
      </c>
      <c r="R478">
        <f t="shared" si="125"/>
        <v>9.7402985074809703</v>
      </c>
      <c r="S478">
        <f t="shared" si="126"/>
        <v>8.6666666666700003</v>
      </c>
      <c r="T478">
        <f t="shared" si="127"/>
        <v>9.1878136897850116</v>
      </c>
      <c r="U478">
        <f t="shared" si="128"/>
        <v>8</v>
      </c>
      <c r="W478">
        <f t="shared" si="129"/>
        <v>3.0286388951404928</v>
      </c>
      <c r="X478">
        <f t="shared" si="123"/>
        <v>0.44444444444888931</v>
      </c>
      <c r="Y478">
        <f t="shared" si="124"/>
        <v>1.4109013616406836</v>
      </c>
      <c r="AA478">
        <f t="shared" si="130"/>
        <v>1.7402985074809703</v>
      </c>
      <c r="AB478">
        <f t="shared" si="131"/>
        <v>0.6666666666700003</v>
      </c>
      <c r="AC478">
        <f t="shared" si="132"/>
        <v>1.1878136897850116</v>
      </c>
      <c r="AE478">
        <f t="shared" si="133"/>
        <v>17.866993564358893</v>
      </c>
      <c r="AF478">
        <f t="shared" si="134"/>
        <v>7.6923076923431983</v>
      </c>
      <c r="AG478">
        <f t="shared" si="135"/>
        <v>12.928142971658424</v>
      </c>
      <c r="AI478">
        <f t="shared" si="136"/>
        <v>17.866993564358893</v>
      </c>
      <c r="AJ478">
        <f t="shared" si="136"/>
        <v>7.6923076923431983</v>
      </c>
      <c r="AK478">
        <f t="shared" si="136"/>
        <v>12.928142971658424</v>
      </c>
      <c r="AR478">
        <f t="shared" si="137"/>
        <v>0.82133006435641109</v>
      </c>
      <c r="AS478">
        <f t="shared" si="138"/>
        <v>0.92307692307656797</v>
      </c>
    </row>
    <row r="479" spans="1:45" x14ac:dyDescent="0.25">
      <c r="A479" t="s">
        <v>527</v>
      </c>
      <c r="B479">
        <v>247</v>
      </c>
      <c r="C479">
        <v>13</v>
      </c>
      <c r="D479">
        <v>226</v>
      </c>
      <c r="E479">
        <v>9.6666666666700003</v>
      </c>
      <c r="F479" t="s">
        <v>667</v>
      </c>
      <c r="G479" t="s">
        <v>22</v>
      </c>
      <c r="H479">
        <v>2012</v>
      </c>
      <c r="I479">
        <v>3</v>
      </c>
      <c r="J479">
        <v>28</v>
      </c>
      <c r="K479">
        <v>20</v>
      </c>
      <c r="L479">
        <v>2</v>
      </c>
      <c r="M479" t="s">
        <v>20</v>
      </c>
      <c r="R479">
        <f t="shared" si="125"/>
        <v>10.564896755165885</v>
      </c>
      <c r="S479">
        <f t="shared" si="126"/>
        <v>9.6666666666700003</v>
      </c>
      <c r="T479">
        <f t="shared" si="127"/>
        <v>10.105807008842595</v>
      </c>
      <c r="U479">
        <f t="shared" si="128"/>
        <v>13</v>
      </c>
      <c r="W479">
        <f t="shared" si="129"/>
        <v>5.9297278130016382</v>
      </c>
      <c r="X479">
        <f t="shared" si="123"/>
        <v>11.111111111088887</v>
      </c>
      <c r="Y479">
        <f t="shared" si="124"/>
        <v>8.3763530700646491</v>
      </c>
      <c r="AA479">
        <f t="shared" si="130"/>
        <v>2.4351032448341154</v>
      </c>
      <c r="AB479">
        <f t="shared" si="131"/>
        <v>3.3333333333299997</v>
      </c>
      <c r="AC479">
        <f t="shared" si="132"/>
        <v>2.8941929911574054</v>
      </c>
      <c r="AE479">
        <f t="shared" si="133"/>
        <v>23.049001814839606</v>
      </c>
      <c r="AF479">
        <f t="shared" si="134"/>
        <v>34.482758620643281</v>
      </c>
      <c r="AG479">
        <f t="shared" si="135"/>
        <v>28.638910169420242</v>
      </c>
      <c r="AI479">
        <f t="shared" si="136"/>
        <v>23.049001814839606</v>
      </c>
      <c r="AJ479">
        <f t="shared" si="136"/>
        <v>34.482758620643281</v>
      </c>
      <c r="AK479">
        <f t="shared" si="136"/>
        <v>28.638910169420242</v>
      </c>
      <c r="AR479">
        <f t="shared" si="137"/>
        <v>1.230490018148396</v>
      </c>
      <c r="AS479">
        <f t="shared" si="138"/>
        <v>1.3448275862064327</v>
      </c>
    </row>
    <row r="480" spans="1:45" x14ac:dyDescent="0.25">
      <c r="A480" t="s">
        <v>527</v>
      </c>
      <c r="B480">
        <v>256</v>
      </c>
      <c r="C480">
        <v>20</v>
      </c>
      <c r="D480">
        <v>225.66666666699999</v>
      </c>
      <c r="E480">
        <v>13.333333333300001</v>
      </c>
      <c r="F480" t="s">
        <v>668</v>
      </c>
      <c r="G480" t="s">
        <v>22</v>
      </c>
      <c r="H480">
        <v>2012</v>
      </c>
      <c r="I480">
        <v>3</v>
      </c>
      <c r="J480">
        <v>28</v>
      </c>
      <c r="K480">
        <v>21</v>
      </c>
      <c r="L480">
        <v>2</v>
      </c>
      <c r="M480" t="s">
        <v>20</v>
      </c>
      <c r="R480">
        <f t="shared" si="125"/>
        <v>15.125553914267764</v>
      </c>
      <c r="S480">
        <f t="shared" si="126"/>
        <v>13.333333333300001</v>
      </c>
      <c r="T480">
        <f t="shared" si="127"/>
        <v>14.201198970148001</v>
      </c>
      <c r="U480">
        <f t="shared" si="128"/>
        <v>20</v>
      </c>
      <c r="W480">
        <f t="shared" si="129"/>
        <v>23.76022464271032</v>
      </c>
      <c r="X480">
        <f t="shared" si="123"/>
        <v>44.44444444488888</v>
      </c>
      <c r="Y480">
        <f t="shared" si="124"/>
        <v>33.626093383812609</v>
      </c>
      <c r="AA480">
        <f t="shared" si="130"/>
        <v>4.8744460857322363</v>
      </c>
      <c r="AB480">
        <f t="shared" si="131"/>
        <v>6.6666666666999994</v>
      </c>
      <c r="AC480">
        <f t="shared" si="132"/>
        <v>5.7988010298519992</v>
      </c>
      <c r="AE480">
        <f t="shared" si="133"/>
        <v>32.226562500525858</v>
      </c>
      <c r="AF480">
        <f t="shared" si="134"/>
        <v>50.000000000374989</v>
      </c>
      <c r="AG480">
        <f t="shared" si="135"/>
        <v>40.833179241002952</v>
      </c>
      <c r="AI480">
        <f t="shared" si="136"/>
        <v>32.226562500525858</v>
      </c>
      <c r="AJ480">
        <f t="shared" si="136"/>
        <v>50.000000000374989</v>
      </c>
      <c r="AK480">
        <f t="shared" si="136"/>
        <v>40.833179241002952</v>
      </c>
      <c r="AR480">
        <f t="shared" si="137"/>
        <v>1.3222656250052587</v>
      </c>
      <c r="AS480">
        <f t="shared" si="138"/>
        <v>1.5000000000037499</v>
      </c>
    </row>
    <row r="481" spans="1:45" x14ac:dyDescent="0.25">
      <c r="A481" t="s">
        <v>527</v>
      </c>
      <c r="B481">
        <v>261</v>
      </c>
      <c r="C481">
        <v>27</v>
      </c>
      <c r="D481">
        <v>227.33333333300001</v>
      </c>
      <c r="E481">
        <v>16</v>
      </c>
      <c r="F481" t="s">
        <v>669</v>
      </c>
      <c r="G481" t="s">
        <v>22</v>
      </c>
      <c r="H481">
        <v>2012</v>
      </c>
      <c r="I481">
        <v>3</v>
      </c>
      <c r="J481">
        <v>28</v>
      </c>
      <c r="K481">
        <v>22</v>
      </c>
      <c r="L481">
        <v>2</v>
      </c>
      <c r="M481" t="s">
        <v>20</v>
      </c>
      <c r="R481">
        <f t="shared" si="125"/>
        <v>18.369501466302594</v>
      </c>
      <c r="S481">
        <f t="shared" si="126"/>
        <v>16</v>
      </c>
      <c r="T481">
        <f t="shared" si="127"/>
        <v>17.143862559552954</v>
      </c>
      <c r="U481">
        <f t="shared" si="128"/>
        <v>27</v>
      </c>
      <c r="W481">
        <f t="shared" si="129"/>
        <v>74.485504940153064</v>
      </c>
      <c r="X481">
        <f t="shared" si="123"/>
        <v>121</v>
      </c>
      <c r="Y481">
        <f t="shared" si="124"/>
        <v>97.143445244982047</v>
      </c>
      <c r="AA481">
        <f t="shared" si="130"/>
        <v>8.6304985336974056</v>
      </c>
      <c r="AB481">
        <f t="shared" si="131"/>
        <v>11</v>
      </c>
      <c r="AC481">
        <f t="shared" si="132"/>
        <v>9.8561374404470463</v>
      </c>
      <c r="AE481">
        <f t="shared" si="133"/>
        <v>46.982758620474137</v>
      </c>
      <c r="AF481">
        <f t="shared" si="134"/>
        <v>68.75</v>
      </c>
      <c r="AG481">
        <f t="shared" si="135"/>
        <v>57.490763275834709</v>
      </c>
      <c r="AI481">
        <f t="shared" si="136"/>
        <v>46.982758620474137</v>
      </c>
      <c r="AJ481">
        <f t="shared" si="136"/>
        <v>68.75</v>
      </c>
      <c r="AK481">
        <f t="shared" si="136"/>
        <v>57.490763275834709</v>
      </c>
      <c r="AR481">
        <f t="shared" si="137"/>
        <v>1.4698275862047414</v>
      </c>
      <c r="AS481">
        <f t="shared" si="138"/>
        <v>1.6875</v>
      </c>
    </row>
    <row r="482" spans="1:45" x14ac:dyDescent="0.25">
      <c r="A482" t="s">
        <v>527</v>
      </c>
      <c r="B482">
        <v>271</v>
      </c>
      <c r="C482">
        <v>18</v>
      </c>
      <c r="D482">
        <v>231</v>
      </c>
      <c r="E482">
        <v>21</v>
      </c>
      <c r="F482" t="s">
        <v>670</v>
      </c>
      <c r="G482" t="s">
        <v>22</v>
      </c>
      <c r="H482">
        <v>2012</v>
      </c>
      <c r="I482">
        <v>3</v>
      </c>
      <c r="J482">
        <v>28</v>
      </c>
      <c r="K482">
        <v>23</v>
      </c>
      <c r="L482">
        <v>2</v>
      </c>
      <c r="M482" t="s">
        <v>20</v>
      </c>
      <c r="R482">
        <f t="shared" si="125"/>
        <v>24.636363636363637</v>
      </c>
      <c r="S482">
        <f t="shared" si="126"/>
        <v>21</v>
      </c>
      <c r="T482">
        <f t="shared" si="127"/>
        <v>22.745628950715705</v>
      </c>
      <c r="U482">
        <f t="shared" si="128"/>
        <v>18</v>
      </c>
      <c r="W482">
        <f t="shared" si="129"/>
        <v>44.041322314049594</v>
      </c>
      <c r="X482">
        <f t="shared" si="123"/>
        <v>9</v>
      </c>
      <c r="Y482">
        <f t="shared" si="124"/>
        <v>22.520994137871046</v>
      </c>
      <c r="AA482">
        <f t="shared" si="130"/>
        <v>6.6363636363636367</v>
      </c>
      <c r="AB482">
        <f t="shared" si="131"/>
        <v>3</v>
      </c>
      <c r="AC482">
        <f t="shared" si="132"/>
        <v>4.7456289507157052</v>
      </c>
      <c r="AE482">
        <f t="shared" si="133"/>
        <v>26.937269372693727</v>
      </c>
      <c r="AF482">
        <f t="shared" si="134"/>
        <v>14.285714285714286</v>
      </c>
      <c r="AG482">
        <f t="shared" si="135"/>
        <v>20.863916144057125</v>
      </c>
      <c r="AI482">
        <f t="shared" si="136"/>
        <v>26.937269372693727</v>
      </c>
      <c r="AJ482">
        <f t="shared" si="136"/>
        <v>14.285714285714286</v>
      </c>
      <c r="AK482">
        <f t="shared" si="136"/>
        <v>20.863916144057125</v>
      </c>
      <c r="AR482">
        <f t="shared" si="137"/>
        <v>0.73062730627306272</v>
      </c>
      <c r="AS482">
        <f t="shared" si="138"/>
        <v>0.8571428571428571</v>
      </c>
    </row>
    <row r="483" spans="1:45" x14ac:dyDescent="0.25">
      <c r="A483" t="s">
        <v>527</v>
      </c>
      <c r="B483">
        <v>269</v>
      </c>
      <c r="C483">
        <v>25</v>
      </c>
      <c r="D483">
        <v>236.33333333300001</v>
      </c>
      <c r="E483">
        <v>14.666666666699999</v>
      </c>
      <c r="F483" t="s">
        <v>671</v>
      </c>
      <c r="G483" t="s">
        <v>22</v>
      </c>
      <c r="H483">
        <v>2012</v>
      </c>
      <c r="I483">
        <v>3</v>
      </c>
      <c r="J483">
        <v>29</v>
      </c>
      <c r="K483">
        <v>0</v>
      </c>
      <c r="L483">
        <v>3</v>
      </c>
      <c r="M483" t="s">
        <v>20</v>
      </c>
      <c r="R483">
        <f t="shared" si="125"/>
        <v>16.693935119948648</v>
      </c>
      <c r="S483">
        <f t="shared" si="126"/>
        <v>14.666666666699999</v>
      </c>
      <c r="T483">
        <f t="shared" si="127"/>
        <v>15.647504010538016</v>
      </c>
      <c r="U483">
        <f t="shared" si="128"/>
        <v>25</v>
      </c>
      <c r="W483">
        <f t="shared" si="129"/>
        <v>68.990713791622483</v>
      </c>
      <c r="X483">
        <f t="shared" si="123"/>
        <v>106.7777777770889</v>
      </c>
      <c r="Y483">
        <f t="shared" si="124"/>
        <v>87.469181232902486</v>
      </c>
      <c r="AA483">
        <f t="shared" si="130"/>
        <v>8.3060648800513519</v>
      </c>
      <c r="AB483">
        <f t="shared" si="131"/>
        <v>10.333333333300001</v>
      </c>
      <c r="AC483">
        <f t="shared" si="132"/>
        <v>9.3524959894619837</v>
      </c>
      <c r="AE483">
        <f t="shared" si="133"/>
        <v>49.754984791607967</v>
      </c>
      <c r="AF483">
        <f t="shared" si="134"/>
        <v>70.454545454158051</v>
      </c>
      <c r="AG483">
        <f t="shared" si="135"/>
        <v>59.769890349051344</v>
      </c>
      <c r="AI483">
        <f t="shared" si="136"/>
        <v>49.754984791607967</v>
      </c>
      <c r="AJ483">
        <f t="shared" si="136"/>
        <v>70.454545454158051</v>
      </c>
      <c r="AK483">
        <f t="shared" si="136"/>
        <v>59.769890349051344</v>
      </c>
      <c r="AR483">
        <f t="shared" si="137"/>
        <v>1.4975498479160798</v>
      </c>
      <c r="AS483">
        <f t="shared" si="138"/>
        <v>1.7045454545415806</v>
      </c>
    </row>
    <row r="484" spans="1:45" x14ac:dyDescent="0.25">
      <c r="A484" t="s">
        <v>527</v>
      </c>
      <c r="B484">
        <v>281</v>
      </c>
      <c r="C484">
        <v>21</v>
      </c>
      <c r="D484">
        <v>227</v>
      </c>
      <c r="E484">
        <v>20.333333333300001</v>
      </c>
      <c r="F484" t="s">
        <v>672</v>
      </c>
      <c r="G484" t="s">
        <v>22</v>
      </c>
      <c r="H484">
        <v>2012</v>
      </c>
      <c r="I484">
        <v>3</v>
      </c>
      <c r="J484">
        <v>29</v>
      </c>
      <c r="K484">
        <v>1</v>
      </c>
      <c r="L484">
        <v>3</v>
      </c>
      <c r="M484" t="s">
        <v>20</v>
      </c>
      <c r="R484">
        <f t="shared" si="125"/>
        <v>25.170337738578414</v>
      </c>
      <c r="S484">
        <f t="shared" si="126"/>
        <v>20.333333333300001</v>
      </c>
      <c r="T484">
        <f t="shared" si="127"/>
        <v>22.622927912855477</v>
      </c>
      <c r="U484">
        <f t="shared" si="128"/>
        <v>21</v>
      </c>
      <c r="W484">
        <f t="shared" si="129"/>
        <v>17.391716853811324</v>
      </c>
      <c r="X484">
        <f t="shared" si="123"/>
        <v>0.44444444448888809</v>
      </c>
      <c r="Y484">
        <f t="shared" si="124"/>
        <v>2.6338950103254355</v>
      </c>
      <c r="AA484">
        <f t="shared" si="130"/>
        <v>4.1703377385784144</v>
      </c>
      <c r="AB484">
        <f t="shared" si="131"/>
        <v>0.66666666669999941</v>
      </c>
      <c r="AC484">
        <f t="shared" si="132"/>
        <v>1.6229279128554772</v>
      </c>
      <c r="AE484">
        <f t="shared" si="133"/>
        <v>16.568461583201422</v>
      </c>
      <c r="AF484">
        <f t="shared" si="134"/>
        <v>3.2786885247594704</v>
      </c>
      <c r="AG484">
        <f t="shared" si="135"/>
        <v>7.173819052542922</v>
      </c>
      <c r="AI484">
        <f t="shared" si="136"/>
        <v>16.568461583201422</v>
      </c>
      <c r="AJ484">
        <f t="shared" si="136"/>
        <v>3.2786885247594704</v>
      </c>
      <c r="AK484">
        <f t="shared" si="136"/>
        <v>7.173819052542922</v>
      </c>
      <c r="AR484">
        <f t="shared" si="137"/>
        <v>0.83431538416798579</v>
      </c>
      <c r="AS484">
        <f t="shared" si="138"/>
        <v>1.0327868852475948</v>
      </c>
    </row>
    <row r="485" spans="1:45" x14ac:dyDescent="0.25">
      <c r="A485" t="s">
        <v>527</v>
      </c>
      <c r="B485">
        <v>289</v>
      </c>
      <c r="C485">
        <v>28</v>
      </c>
      <c r="D485">
        <v>226.33333333300001</v>
      </c>
      <c r="E485">
        <v>21.333333333300001</v>
      </c>
      <c r="F485" t="s">
        <v>673</v>
      </c>
      <c r="G485" t="s">
        <v>22</v>
      </c>
      <c r="H485">
        <v>2012</v>
      </c>
      <c r="I485">
        <v>3</v>
      </c>
      <c r="J485">
        <v>29</v>
      </c>
      <c r="K485">
        <v>2</v>
      </c>
      <c r="L485">
        <v>3</v>
      </c>
      <c r="M485" t="s">
        <v>20</v>
      </c>
      <c r="R485">
        <f t="shared" si="125"/>
        <v>27.240058910159558</v>
      </c>
      <c r="S485">
        <f t="shared" si="126"/>
        <v>21.333333333300001</v>
      </c>
      <c r="T485">
        <f t="shared" si="127"/>
        <v>24.106456743975517</v>
      </c>
      <c r="U485">
        <f t="shared" si="128"/>
        <v>28</v>
      </c>
      <c r="W485">
        <f t="shared" si="129"/>
        <v>0.57751046002787898</v>
      </c>
      <c r="X485">
        <f t="shared" si="123"/>
        <v>44.44444444488888</v>
      </c>
      <c r="Y485">
        <f t="shared" si="124"/>
        <v>15.15967908653373</v>
      </c>
      <c r="AA485">
        <f t="shared" si="130"/>
        <v>0.75994108984044217</v>
      </c>
      <c r="AB485">
        <f t="shared" si="131"/>
        <v>6.6666666666999994</v>
      </c>
      <c r="AC485">
        <f t="shared" si="132"/>
        <v>3.8935432560244827</v>
      </c>
      <c r="AE485">
        <f t="shared" si="133"/>
        <v>2.7897923875524793</v>
      </c>
      <c r="AF485">
        <f t="shared" si="134"/>
        <v>31.250000000205073</v>
      </c>
      <c r="AG485">
        <f t="shared" si="135"/>
        <v>16.151453933591981</v>
      </c>
      <c r="AI485">
        <f t="shared" si="136"/>
        <v>2.7897923875524793</v>
      </c>
      <c r="AJ485">
        <f t="shared" si="136"/>
        <v>31.250000000205073</v>
      </c>
      <c r="AK485">
        <f t="shared" si="136"/>
        <v>16.151453933591981</v>
      </c>
      <c r="AR485">
        <f t="shared" si="137"/>
        <v>1.0278979238755248</v>
      </c>
      <c r="AS485">
        <f t="shared" si="138"/>
        <v>1.3125000000020508</v>
      </c>
    </row>
    <row r="486" spans="1:45" x14ac:dyDescent="0.25">
      <c r="A486" t="s">
        <v>527</v>
      </c>
      <c r="B486">
        <v>290</v>
      </c>
      <c r="C486">
        <v>18</v>
      </c>
      <c r="D486">
        <v>234</v>
      </c>
      <c r="E486">
        <v>15.333333333300001</v>
      </c>
      <c r="F486" t="s">
        <v>674</v>
      </c>
      <c r="G486" t="s">
        <v>22</v>
      </c>
      <c r="H486">
        <v>2012</v>
      </c>
      <c r="I486">
        <v>3</v>
      </c>
      <c r="J486">
        <v>29</v>
      </c>
      <c r="K486">
        <v>3</v>
      </c>
      <c r="L486">
        <v>3</v>
      </c>
      <c r="M486" t="s">
        <v>20</v>
      </c>
      <c r="R486">
        <f t="shared" si="125"/>
        <v>19.002849002807693</v>
      </c>
      <c r="S486">
        <f t="shared" si="126"/>
        <v>15.333333333300001</v>
      </c>
      <c r="T486">
        <f t="shared" si="127"/>
        <v>17.069769126804786</v>
      </c>
      <c r="U486">
        <f t="shared" si="128"/>
        <v>18</v>
      </c>
      <c r="W486">
        <f t="shared" si="129"/>
        <v>1.0057061224323844</v>
      </c>
      <c r="X486">
        <f t="shared" si="123"/>
        <v>7.1111111112888858</v>
      </c>
      <c r="Y486">
        <f t="shared" si="124"/>
        <v>0.8653294774455299</v>
      </c>
      <c r="AA486">
        <f t="shared" si="130"/>
        <v>1.0028490028076931</v>
      </c>
      <c r="AB486">
        <f t="shared" si="131"/>
        <v>2.6666666666999994</v>
      </c>
      <c r="AC486">
        <f t="shared" si="132"/>
        <v>0.9302308731952138</v>
      </c>
      <c r="AE486">
        <f t="shared" si="133"/>
        <v>5.2773613191344149</v>
      </c>
      <c r="AF486">
        <f t="shared" si="134"/>
        <v>17.391304348081281</v>
      </c>
      <c r="AG486">
        <f t="shared" si="135"/>
        <v>5.449580871802568</v>
      </c>
      <c r="AI486">
        <f t="shared" si="136"/>
        <v>5.2773613191344149</v>
      </c>
      <c r="AJ486">
        <f t="shared" si="136"/>
        <v>17.391304348081281</v>
      </c>
      <c r="AK486">
        <f t="shared" si="136"/>
        <v>5.449580871802568</v>
      </c>
      <c r="AR486">
        <f t="shared" si="137"/>
        <v>0.9472263868086559</v>
      </c>
      <c r="AS486">
        <f t="shared" si="138"/>
        <v>1.1739130434808127</v>
      </c>
    </row>
    <row r="487" spans="1:45" x14ac:dyDescent="0.25">
      <c r="A487" t="s">
        <v>527</v>
      </c>
      <c r="B487">
        <v>294</v>
      </c>
      <c r="C487">
        <v>10</v>
      </c>
      <c r="D487">
        <v>236.33333333300001</v>
      </c>
      <c r="E487">
        <v>14</v>
      </c>
      <c r="F487" t="s">
        <v>675</v>
      </c>
      <c r="G487" t="s">
        <v>22</v>
      </c>
      <c r="H487">
        <v>2012</v>
      </c>
      <c r="I487">
        <v>3</v>
      </c>
      <c r="J487">
        <v>29</v>
      </c>
      <c r="K487">
        <v>4</v>
      </c>
      <c r="L487">
        <v>3</v>
      </c>
      <c r="M487" t="s">
        <v>20</v>
      </c>
      <c r="R487">
        <f t="shared" si="125"/>
        <v>17.416078984509753</v>
      </c>
      <c r="S487">
        <f t="shared" si="126"/>
        <v>14</v>
      </c>
      <c r="T487">
        <f t="shared" si="127"/>
        <v>15.614900120818465</v>
      </c>
      <c r="U487">
        <f t="shared" si="128"/>
        <v>10</v>
      </c>
      <c r="W487">
        <f t="shared" si="129"/>
        <v>54.998227504487204</v>
      </c>
      <c r="X487">
        <f t="shared" si="123"/>
        <v>16</v>
      </c>
      <c r="Y487">
        <f t="shared" si="124"/>
        <v>31.527103366767214</v>
      </c>
      <c r="AA487">
        <f t="shared" si="130"/>
        <v>7.4160789845097526</v>
      </c>
      <c r="AB487">
        <f t="shared" si="131"/>
        <v>4</v>
      </c>
      <c r="AC487">
        <f t="shared" si="132"/>
        <v>5.614900120818465</v>
      </c>
      <c r="AE487">
        <f t="shared" si="133"/>
        <v>42.581794622691923</v>
      </c>
      <c r="AF487">
        <f t="shared" si="134"/>
        <v>28.571428571428573</v>
      </c>
      <c r="AG487">
        <f t="shared" si="135"/>
        <v>35.958604136906622</v>
      </c>
      <c r="AI487">
        <f t="shared" si="136"/>
        <v>42.581794622691923</v>
      </c>
      <c r="AJ487">
        <f t="shared" si="136"/>
        <v>28.571428571428573</v>
      </c>
      <c r="AK487">
        <f t="shared" si="136"/>
        <v>35.958604136906622</v>
      </c>
      <c r="AR487">
        <f t="shared" si="137"/>
        <v>0.57418205377308074</v>
      </c>
      <c r="AS487">
        <f t="shared" si="138"/>
        <v>0.7142857142857143</v>
      </c>
    </row>
    <row r="488" spans="1:45" x14ac:dyDescent="0.25">
      <c r="A488" t="s">
        <v>527</v>
      </c>
      <c r="B488">
        <v>294</v>
      </c>
      <c r="C488">
        <v>5</v>
      </c>
      <c r="D488">
        <v>245</v>
      </c>
      <c r="E488">
        <v>4.3333333333299997</v>
      </c>
      <c r="F488" t="s">
        <v>676</v>
      </c>
      <c r="G488" t="s">
        <v>22</v>
      </c>
      <c r="H488">
        <v>2012</v>
      </c>
      <c r="I488">
        <v>3</v>
      </c>
      <c r="J488">
        <v>29</v>
      </c>
      <c r="K488">
        <v>5</v>
      </c>
      <c r="L488">
        <v>3</v>
      </c>
      <c r="M488" t="s">
        <v>20</v>
      </c>
      <c r="R488">
        <f t="shared" si="125"/>
        <v>5.1999999999959998</v>
      </c>
      <c r="S488">
        <f t="shared" si="126"/>
        <v>4.3333333333299997</v>
      </c>
      <c r="T488">
        <f t="shared" si="127"/>
        <v>4.7469288317077876</v>
      </c>
      <c r="U488">
        <f t="shared" si="128"/>
        <v>5</v>
      </c>
      <c r="W488">
        <f t="shared" si="129"/>
        <v>3.9999999998399927E-2</v>
      </c>
      <c r="X488">
        <f t="shared" si="123"/>
        <v>0.44444444444888931</v>
      </c>
      <c r="Y488">
        <f t="shared" si="124"/>
        <v>6.4045016220785303E-2</v>
      </c>
      <c r="AA488">
        <f t="shared" si="130"/>
        <v>0.19999999999599982</v>
      </c>
      <c r="AB488">
        <f t="shared" si="131"/>
        <v>0.6666666666700003</v>
      </c>
      <c r="AC488">
        <f t="shared" si="132"/>
        <v>0.25307116829221243</v>
      </c>
      <c r="AE488">
        <f t="shared" si="133"/>
        <v>3.8461538460798783</v>
      </c>
      <c r="AF488">
        <f t="shared" si="134"/>
        <v>15.38461538470415</v>
      </c>
      <c r="AG488">
        <f t="shared" si="135"/>
        <v>5.3312610587668283</v>
      </c>
      <c r="AI488">
        <f t="shared" si="136"/>
        <v>3.8461538460798783</v>
      </c>
      <c r="AJ488">
        <f t="shared" si="136"/>
        <v>15.38461538470415</v>
      </c>
      <c r="AK488">
        <f t="shared" si="136"/>
        <v>5.3312610587668283</v>
      </c>
      <c r="AR488">
        <f t="shared" si="137"/>
        <v>0.96153846153920119</v>
      </c>
      <c r="AS488">
        <f t="shared" si="138"/>
        <v>1.1538461538470415</v>
      </c>
    </row>
    <row r="489" spans="1:45" x14ac:dyDescent="0.25">
      <c r="A489" t="s">
        <v>527</v>
      </c>
      <c r="B489">
        <v>298</v>
      </c>
      <c r="C489">
        <v>6</v>
      </c>
      <c r="D489">
        <v>246</v>
      </c>
      <c r="E489">
        <v>4</v>
      </c>
      <c r="F489" t="s">
        <v>677</v>
      </c>
      <c r="G489" t="s">
        <v>22</v>
      </c>
      <c r="H489">
        <v>2012</v>
      </c>
      <c r="I489">
        <v>3</v>
      </c>
      <c r="J489">
        <v>29</v>
      </c>
      <c r="K489">
        <v>6</v>
      </c>
      <c r="L489">
        <v>3</v>
      </c>
      <c r="M489" t="s">
        <v>20</v>
      </c>
      <c r="R489">
        <f t="shared" si="125"/>
        <v>4.845528455284553</v>
      </c>
      <c r="S489">
        <f t="shared" si="126"/>
        <v>4</v>
      </c>
      <c r="T489">
        <f t="shared" si="127"/>
        <v>4.4025122170345208</v>
      </c>
      <c r="U489">
        <f t="shared" si="128"/>
        <v>6</v>
      </c>
      <c r="W489">
        <f t="shared" si="129"/>
        <v>1.3328045475576704</v>
      </c>
      <c r="X489">
        <f t="shared" si="123"/>
        <v>4</v>
      </c>
      <c r="Y489">
        <f t="shared" si="124"/>
        <v>2.5519672167239622</v>
      </c>
      <c r="AA489">
        <f t="shared" si="130"/>
        <v>1.154471544715447</v>
      </c>
      <c r="AB489">
        <f t="shared" si="131"/>
        <v>2</v>
      </c>
      <c r="AC489">
        <f t="shared" si="132"/>
        <v>1.5974877829654792</v>
      </c>
      <c r="AE489">
        <f t="shared" si="133"/>
        <v>23.825503355704697</v>
      </c>
      <c r="AF489">
        <f t="shared" si="134"/>
        <v>50</v>
      </c>
      <c r="AG489">
        <f t="shared" si="135"/>
        <v>36.285822825984745</v>
      </c>
      <c r="AI489">
        <f t="shared" si="136"/>
        <v>23.825503355704697</v>
      </c>
      <c r="AJ489">
        <f t="shared" si="136"/>
        <v>50</v>
      </c>
      <c r="AK489">
        <f t="shared" si="136"/>
        <v>36.285822825984745</v>
      </c>
      <c r="AR489">
        <f t="shared" si="137"/>
        <v>1.238255033557047</v>
      </c>
      <c r="AS489">
        <f t="shared" si="138"/>
        <v>1.5</v>
      </c>
    </row>
    <row r="490" spans="1:45" x14ac:dyDescent="0.25">
      <c r="A490" t="s">
        <v>527</v>
      </c>
      <c r="B490">
        <v>303</v>
      </c>
      <c r="C490">
        <v>0</v>
      </c>
      <c r="D490">
        <v>247.66666666699999</v>
      </c>
      <c r="E490">
        <v>1.3333333333299999</v>
      </c>
      <c r="F490" t="s">
        <v>678</v>
      </c>
      <c r="G490" t="s">
        <v>22</v>
      </c>
      <c r="H490">
        <v>2012</v>
      </c>
      <c r="I490">
        <v>3</v>
      </c>
      <c r="J490">
        <v>29</v>
      </c>
      <c r="K490">
        <v>7</v>
      </c>
      <c r="L490">
        <v>3</v>
      </c>
      <c r="M490" t="s">
        <v>20</v>
      </c>
      <c r="R490">
        <f t="shared" si="125"/>
        <v>1.6312247644620979</v>
      </c>
      <c r="S490">
        <f t="shared" si="126"/>
        <v>1.3333333333299999</v>
      </c>
      <c r="T490">
        <f t="shared" si="127"/>
        <v>1.4747767127978029</v>
      </c>
      <c r="U490">
        <f t="shared" si="128"/>
        <v>0</v>
      </c>
      <c r="W490">
        <f t="shared" si="129"/>
        <v>2.6608942321944267</v>
      </c>
      <c r="X490">
        <f t="shared" si="123"/>
        <v>1.7777777777688888</v>
      </c>
      <c r="Y490">
        <f t="shared" si="124"/>
        <v>2.174966352610693</v>
      </c>
      <c r="AA490">
        <f t="shared" si="130"/>
        <v>1.6312247644620979</v>
      </c>
      <c r="AB490">
        <f t="shared" si="131"/>
        <v>1.3333333333299999</v>
      </c>
      <c r="AC490">
        <f t="shared" si="132"/>
        <v>1.4747767127978029</v>
      </c>
      <c r="AE490">
        <f t="shared" si="133"/>
        <v>100</v>
      </c>
      <c r="AF490">
        <f t="shared" si="134"/>
        <v>100</v>
      </c>
      <c r="AG490">
        <f t="shared" si="135"/>
        <v>100</v>
      </c>
      <c r="AI490">
        <f t="shared" si="136"/>
        <v>100</v>
      </c>
      <c r="AJ490">
        <f t="shared" si="136"/>
        <v>100</v>
      </c>
      <c r="AK490">
        <f t="shared" si="136"/>
        <v>100</v>
      </c>
      <c r="AR490">
        <f t="shared" si="137"/>
        <v>0</v>
      </c>
      <c r="AS490">
        <f t="shared" si="138"/>
        <v>0</v>
      </c>
    </row>
    <row r="491" spans="1:45" x14ac:dyDescent="0.25">
      <c r="A491" t="s">
        <v>527</v>
      </c>
      <c r="B491">
        <v>301</v>
      </c>
      <c r="C491">
        <v>3</v>
      </c>
      <c r="D491">
        <v>246.66666666699999</v>
      </c>
      <c r="E491">
        <v>2.6666666666699999</v>
      </c>
      <c r="F491" t="s">
        <v>679</v>
      </c>
      <c r="G491" t="s">
        <v>22</v>
      </c>
      <c r="H491">
        <v>2012</v>
      </c>
      <c r="I491">
        <v>3</v>
      </c>
      <c r="J491">
        <v>29</v>
      </c>
      <c r="K491">
        <v>8</v>
      </c>
      <c r="L491">
        <v>3</v>
      </c>
      <c r="M491" t="s">
        <v>20</v>
      </c>
      <c r="R491">
        <f t="shared" si="125"/>
        <v>3.2540540540537242</v>
      </c>
      <c r="S491">
        <f t="shared" si="126"/>
        <v>2.6666666666699999</v>
      </c>
      <c r="T491">
        <f t="shared" si="127"/>
        <v>2.9457558414585967</v>
      </c>
      <c r="U491">
        <f t="shared" si="128"/>
        <v>3</v>
      </c>
      <c r="W491">
        <f t="shared" si="129"/>
        <v>6.4543462381132594E-2</v>
      </c>
      <c r="X491">
        <f t="shared" si="123"/>
        <v>0.11111111110888899</v>
      </c>
      <c r="Y491">
        <f t="shared" si="124"/>
        <v>2.9424287358648963E-3</v>
      </c>
      <c r="AA491">
        <f t="shared" si="130"/>
        <v>0.25405405405372417</v>
      </c>
      <c r="AB491">
        <f t="shared" si="131"/>
        <v>0.33333333333000015</v>
      </c>
      <c r="AC491">
        <f t="shared" si="132"/>
        <v>5.4244158541403298E-2</v>
      </c>
      <c r="AE491">
        <f t="shared" si="133"/>
        <v>7.8073089700903218</v>
      </c>
      <c r="AF491">
        <f t="shared" si="134"/>
        <v>12.49999999985938</v>
      </c>
      <c r="AG491">
        <f t="shared" si="135"/>
        <v>1.8414343028016944</v>
      </c>
      <c r="AI491">
        <f t="shared" si="136"/>
        <v>7.8073089700903218</v>
      </c>
      <c r="AJ491">
        <f t="shared" si="136"/>
        <v>12.49999999985938</v>
      </c>
      <c r="AK491">
        <f t="shared" si="136"/>
        <v>1.8414343028016944</v>
      </c>
      <c r="AR491">
        <f t="shared" si="137"/>
        <v>0.92192691029909679</v>
      </c>
      <c r="AS491">
        <f t="shared" si="138"/>
        <v>1.1249999999985938</v>
      </c>
    </row>
    <row r="492" spans="1:45" x14ac:dyDescent="0.25">
      <c r="A492" t="s">
        <v>527</v>
      </c>
      <c r="B492">
        <v>304</v>
      </c>
      <c r="C492">
        <v>1</v>
      </c>
      <c r="D492">
        <v>246.66666666699999</v>
      </c>
      <c r="E492">
        <v>3</v>
      </c>
      <c r="F492" t="s">
        <v>680</v>
      </c>
      <c r="G492" t="s">
        <v>22</v>
      </c>
      <c r="H492">
        <v>2012</v>
      </c>
      <c r="I492">
        <v>3</v>
      </c>
      <c r="J492">
        <v>29</v>
      </c>
      <c r="K492">
        <v>9</v>
      </c>
      <c r="L492">
        <v>3</v>
      </c>
      <c r="M492" t="s">
        <v>20</v>
      </c>
      <c r="R492">
        <f t="shared" si="125"/>
        <v>3.6972972972923013</v>
      </c>
      <c r="S492">
        <f t="shared" si="126"/>
        <v>3</v>
      </c>
      <c r="T492">
        <f t="shared" si="127"/>
        <v>3.3304492027167902</v>
      </c>
      <c r="U492">
        <f t="shared" si="128"/>
        <v>1</v>
      </c>
      <c r="W492">
        <f t="shared" si="129"/>
        <v>7.2754127099803529</v>
      </c>
      <c r="X492">
        <f t="shared" si="123"/>
        <v>4</v>
      </c>
      <c r="Y492">
        <f t="shared" si="124"/>
        <v>5.4309934864433229</v>
      </c>
      <c r="AA492">
        <f t="shared" si="130"/>
        <v>2.6972972972923013</v>
      </c>
      <c r="AB492">
        <f t="shared" si="131"/>
        <v>2</v>
      </c>
      <c r="AC492">
        <f t="shared" si="132"/>
        <v>2.3304492027167902</v>
      </c>
      <c r="AE492">
        <f t="shared" si="133"/>
        <v>72.953216374232468</v>
      </c>
      <c r="AF492">
        <f t="shared" si="134"/>
        <v>66.666666666666671</v>
      </c>
      <c r="AG492">
        <f t="shared" si="135"/>
        <v>69.974020345836323</v>
      </c>
      <c r="AI492">
        <f t="shared" si="136"/>
        <v>72.953216374232468</v>
      </c>
      <c r="AJ492">
        <f t="shared" si="136"/>
        <v>66.666666666666671</v>
      </c>
      <c r="AK492">
        <f t="shared" si="136"/>
        <v>69.974020345836323</v>
      </c>
      <c r="AR492">
        <f t="shared" si="137"/>
        <v>0.2704678362576754</v>
      </c>
      <c r="AS492">
        <f t="shared" si="138"/>
        <v>0.33333333333333331</v>
      </c>
    </row>
    <row r="493" spans="1:45" x14ac:dyDescent="0.25">
      <c r="A493" t="s">
        <v>527</v>
      </c>
      <c r="B493">
        <v>300</v>
      </c>
      <c r="C493">
        <v>5</v>
      </c>
      <c r="D493">
        <v>247.66666666699999</v>
      </c>
      <c r="E493">
        <v>6.3333333333299997</v>
      </c>
      <c r="F493" t="s">
        <v>681</v>
      </c>
      <c r="G493" t="s">
        <v>22</v>
      </c>
      <c r="H493">
        <v>2012</v>
      </c>
      <c r="I493">
        <v>3</v>
      </c>
      <c r="J493">
        <v>29</v>
      </c>
      <c r="K493">
        <v>10</v>
      </c>
      <c r="L493">
        <v>3</v>
      </c>
      <c r="M493" t="s">
        <v>20</v>
      </c>
      <c r="R493">
        <f t="shared" si="125"/>
        <v>7.6716016150596618</v>
      </c>
      <c r="S493">
        <f t="shared" si="126"/>
        <v>6.3333333333299997</v>
      </c>
      <c r="T493">
        <f t="shared" si="127"/>
        <v>6.9704239633386447</v>
      </c>
      <c r="U493">
        <f t="shared" si="128"/>
        <v>5</v>
      </c>
      <c r="W493">
        <f t="shared" si="129"/>
        <v>7.1374551895893932</v>
      </c>
      <c r="X493">
        <f t="shared" si="123"/>
        <v>1.7777777777688881</v>
      </c>
      <c r="Y493">
        <f t="shared" si="124"/>
        <v>3.8825705952991725</v>
      </c>
      <c r="AA493">
        <f t="shared" si="130"/>
        <v>2.6716016150596618</v>
      </c>
      <c r="AB493">
        <f t="shared" si="131"/>
        <v>1.3333333333299997</v>
      </c>
      <c r="AC493">
        <f t="shared" si="132"/>
        <v>1.9704239633386447</v>
      </c>
      <c r="AE493">
        <f t="shared" si="133"/>
        <v>34.824561403386753</v>
      </c>
      <c r="AF493">
        <f t="shared" si="134"/>
        <v>21.052631578905817</v>
      </c>
      <c r="AG493">
        <f t="shared" si="135"/>
        <v>28.268351734445503</v>
      </c>
      <c r="AI493">
        <f t="shared" si="136"/>
        <v>34.824561403386753</v>
      </c>
      <c r="AJ493">
        <f t="shared" si="136"/>
        <v>21.052631578905817</v>
      </c>
      <c r="AK493">
        <f t="shared" si="136"/>
        <v>28.268351734445503</v>
      </c>
      <c r="AR493">
        <f t="shared" si="137"/>
        <v>0.65175438596613244</v>
      </c>
      <c r="AS493">
        <f t="shared" si="138"/>
        <v>0.78947368421094188</v>
      </c>
    </row>
    <row r="494" spans="1:45" x14ac:dyDescent="0.25">
      <c r="A494" t="s">
        <v>527</v>
      </c>
      <c r="B494">
        <v>298</v>
      </c>
      <c r="C494">
        <v>6</v>
      </c>
      <c r="D494">
        <v>247.66666666699999</v>
      </c>
      <c r="E494">
        <v>9</v>
      </c>
      <c r="F494" t="s">
        <v>682</v>
      </c>
      <c r="G494" t="s">
        <v>22</v>
      </c>
      <c r="H494">
        <v>2012</v>
      </c>
      <c r="I494">
        <v>3</v>
      </c>
      <c r="J494">
        <v>29</v>
      </c>
      <c r="K494">
        <v>11</v>
      </c>
      <c r="L494">
        <v>3</v>
      </c>
      <c r="M494" t="s">
        <v>20</v>
      </c>
      <c r="R494">
        <f t="shared" si="125"/>
        <v>10.829071332421496</v>
      </c>
      <c r="S494">
        <f t="shared" si="126"/>
        <v>9</v>
      </c>
      <c r="T494">
        <f t="shared" si="127"/>
        <v>9.8722663047444907</v>
      </c>
      <c r="U494">
        <f t="shared" si="128"/>
        <v>6</v>
      </c>
      <c r="W494">
        <f t="shared" si="129"/>
        <v>23.319929933615118</v>
      </c>
      <c r="X494">
        <f t="shared" si="123"/>
        <v>9</v>
      </c>
      <c r="Y494">
        <f t="shared" si="124"/>
        <v>14.994446334859553</v>
      </c>
      <c r="AA494">
        <f t="shared" si="130"/>
        <v>4.8290713324214956</v>
      </c>
      <c r="AB494">
        <f t="shared" si="131"/>
        <v>3</v>
      </c>
      <c r="AC494">
        <f t="shared" si="132"/>
        <v>3.8722663047444907</v>
      </c>
      <c r="AE494">
        <f t="shared" si="133"/>
        <v>44.593586875391502</v>
      </c>
      <c r="AF494">
        <f t="shared" si="134"/>
        <v>33.333333333333336</v>
      </c>
      <c r="AG494">
        <f t="shared" si="135"/>
        <v>39.223681627019388</v>
      </c>
      <c r="AI494">
        <f t="shared" si="136"/>
        <v>44.593586875391502</v>
      </c>
      <c r="AJ494">
        <f t="shared" si="136"/>
        <v>33.333333333333336</v>
      </c>
      <c r="AK494">
        <f t="shared" si="136"/>
        <v>39.223681627019388</v>
      </c>
      <c r="AR494">
        <f t="shared" si="137"/>
        <v>0.554064131246085</v>
      </c>
      <c r="AS494">
        <f t="shared" si="138"/>
        <v>0.66666666666666663</v>
      </c>
    </row>
    <row r="495" spans="1:45" x14ac:dyDescent="0.25">
      <c r="A495" t="s">
        <v>527</v>
      </c>
      <c r="B495">
        <v>288</v>
      </c>
      <c r="C495">
        <v>10</v>
      </c>
      <c r="D495">
        <v>251</v>
      </c>
      <c r="E495">
        <v>12.333333333300001</v>
      </c>
      <c r="F495" t="s">
        <v>683</v>
      </c>
      <c r="G495" t="s">
        <v>22</v>
      </c>
      <c r="H495">
        <v>2012</v>
      </c>
      <c r="I495">
        <v>3</v>
      </c>
      <c r="J495">
        <v>29</v>
      </c>
      <c r="K495">
        <v>12</v>
      </c>
      <c r="L495">
        <v>3</v>
      </c>
      <c r="M495" t="s">
        <v>20</v>
      </c>
      <c r="R495">
        <f t="shared" si="125"/>
        <v>14.151394422272512</v>
      </c>
      <c r="S495">
        <f t="shared" si="126"/>
        <v>12.333333333300001</v>
      </c>
      <c r="T495">
        <f t="shared" si="127"/>
        <v>13.211126543216869</v>
      </c>
      <c r="U495">
        <f t="shared" si="128"/>
        <v>10</v>
      </c>
      <c r="W495">
        <f t="shared" si="129"/>
        <v>17.234075649275322</v>
      </c>
      <c r="X495">
        <f t="shared" si="123"/>
        <v>5.4444444442888917</v>
      </c>
      <c r="Y495">
        <f t="shared" si="124"/>
        <v>10.311333676551918</v>
      </c>
      <c r="AA495">
        <f t="shared" si="130"/>
        <v>4.1513944222725119</v>
      </c>
      <c r="AB495">
        <f t="shared" si="131"/>
        <v>2.3333333333000006</v>
      </c>
      <c r="AC495">
        <f t="shared" si="132"/>
        <v>3.211126543216869</v>
      </c>
      <c r="AE495">
        <f t="shared" si="133"/>
        <v>29.335585585394611</v>
      </c>
      <c r="AF495">
        <f t="shared" si="134"/>
        <v>18.918918918699784</v>
      </c>
      <c r="AG495">
        <f t="shared" si="135"/>
        <v>24.306228032200568</v>
      </c>
      <c r="AI495">
        <f t="shared" si="136"/>
        <v>29.335585585394611</v>
      </c>
      <c r="AJ495">
        <f t="shared" si="136"/>
        <v>18.918918918699784</v>
      </c>
      <c r="AK495">
        <f t="shared" si="136"/>
        <v>24.306228032200568</v>
      </c>
      <c r="AR495">
        <f t="shared" si="137"/>
        <v>0.70664414414605392</v>
      </c>
      <c r="AS495">
        <f t="shared" si="138"/>
        <v>0.8108108108130021</v>
      </c>
    </row>
    <row r="496" spans="1:45" x14ac:dyDescent="0.25">
      <c r="A496" t="s">
        <v>527</v>
      </c>
      <c r="B496">
        <v>288</v>
      </c>
      <c r="C496">
        <v>12</v>
      </c>
      <c r="D496">
        <v>249.66666666699999</v>
      </c>
      <c r="E496">
        <v>8.6666666666700003</v>
      </c>
      <c r="F496" t="s">
        <v>684</v>
      </c>
      <c r="G496" t="s">
        <v>22</v>
      </c>
      <c r="H496">
        <v>2012</v>
      </c>
      <c r="I496">
        <v>3</v>
      </c>
      <c r="J496">
        <v>29</v>
      </c>
      <c r="K496">
        <v>13</v>
      </c>
      <c r="L496">
        <v>3</v>
      </c>
      <c r="M496" t="s">
        <v>20</v>
      </c>
      <c r="R496">
        <f t="shared" si="125"/>
        <v>9.997329773021205</v>
      </c>
      <c r="S496">
        <f t="shared" si="126"/>
        <v>8.6666666666700003</v>
      </c>
      <c r="T496">
        <f t="shared" si="127"/>
        <v>9.3082503565143995</v>
      </c>
      <c r="U496">
        <f t="shared" si="128"/>
        <v>12</v>
      </c>
      <c r="W496">
        <f t="shared" si="129"/>
        <v>4.0106880380272987</v>
      </c>
      <c r="X496">
        <f t="shared" si="123"/>
        <v>11.111111111088887</v>
      </c>
      <c r="Y496">
        <f t="shared" si="124"/>
        <v>7.2455161432048572</v>
      </c>
      <c r="AA496">
        <f t="shared" si="130"/>
        <v>2.002670226978795</v>
      </c>
      <c r="AB496">
        <f t="shared" si="131"/>
        <v>3.3333333333299997</v>
      </c>
      <c r="AC496">
        <f t="shared" si="132"/>
        <v>2.6917496434856005</v>
      </c>
      <c r="AE496">
        <f t="shared" si="133"/>
        <v>20.032051282165373</v>
      </c>
      <c r="AF496">
        <f t="shared" si="134"/>
        <v>38.461538461485205</v>
      </c>
      <c r="AG496">
        <f t="shared" si="135"/>
        <v>28.917890477685457</v>
      </c>
      <c r="AI496">
        <f t="shared" si="136"/>
        <v>20.032051282165373</v>
      </c>
      <c r="AJ496">
        <f t="shared" si="136"/>
        <v>38.461538461485205</v>
      </c>
      <c r="AK496">
        <f t="shared" si="136"/>
        <v>28.917890477685457</v>
      </c>
      <c r="AR496">
        <f t="shared" si="137"/>
        <v>1.2003205128216536</v>
      </c>
      <c r="AS496">
        <f t="shared" si="138"/>
        <v>1.3846153846148521</v>
      </c>
    </row>
    <row r="497" spans="1:45" x14ac:dyDescent="0.25">
      <c r="A497" t="s">
        <v>527</v>
      </c>
      <c r="B497">
        <v>291</v>
      </c>
      <c r="C497">
        <v>17</v>
      </c>
      <c r="D497">
        <v>248.33333333300001</v>
      </c>
      <c r="E497">
        <v>10</v>
      </c>
      <c r="F497" t="s">
        <v>685</v>
      </c>
      <c r="G497" t="s">
        <v>22</v>
      </c>
      <c r="H497">
        <v>2012</v>
      </c>
      <c r="I497">
        <v>3</v>
      </c>
      <c r="J497">
        <v>29</v>
      </c>
      <c r="K497">
        <v>14</v>
      </c>
      <c r="L497">
        <v>3</v>
      </c>
      <c r="M497" t="s">
        <v>20</v>
      </c>
      <c r="R497">
        <f t="shared" si="125"/>
        <v>11.718120805384856</v>
      </c>
      <c r="S497">
        <f t="shared" si="126"/>
        <v>10</v>
      </c>
      <c r="T497">
        <f t="shared" si="127"/>
        <v>10.825026930860199</v>
      </c>
      <c r="U497">
        <f t="shared" si="128"/>
        <v>17</v>
      </c>
      <c r="W497">
        <f t="shared" si="129"/>
        <v>27.898247826508317</v>
      </c>
      <c r="X497">
        <f t="shared" si="123"/>
        <v>49</v>
      </c>
      <c r="Y497">
        <f t="shared" si="124"/>
        <v>38.130292404601811</v>
      </c>
      <c r="AA497">
        <f t="shared" si="130"/>
        <v>5.2818791946151435</v>
      </c>
      <c r="AB497">
        <f t="shared" si="131"/>
        <v>7</v>
      </c>
      <c r="AC497">
        <f t="shared" si="132"/>
        <v>6.174973069139801</v>
      </c>
      <c r="AE497">
        <f t="shared" si="133"/>
        <v>45.074455899003439</v>
      </c>
      <c r="AF497">
        <f t="shared" si="134"/>
        <v>70</v>
      </c>
      <c r="AG497">
        <f t="shared" si="135"/>
        <v>57.043489208660226</v>
      </c>
      <c r="AI497">
        <f t="shared" si="136"/>
        <v>45.074455899003439</v>
      </c>
      <c r="AJ497">
        <f t="shared" si="136"/>
        <v>70</v>
      </c>
      <c r="AK497">
        <f t="shared" si="136"/>
        <v>57.043489208660226</v>
      </c>
      <c r="AR497">
        <f t="shared" si="137"/>
        <v>1.4507445589900343</v>
      </c>
      <c r="AS497">
        <f t="shared" si="138"/>
        <v>1.7</v>
      </c>
    </row>
    <row r="498" spans="1:45" x14ac:dyDescent="0.25">
      <c r="A498" t="s">
        <v>527</v>
      </c>
      <c r="B498">
        <v>298</v>
      </c>
      <c r="C498">
        <v>8</v>
      </c>
      <c r="D498">
        <v>251.66666666699999</v>
      </c>
      <c r="E498">
        <v>8.6666666666700003</v>
      </c>
      <c r="F498" t="s">
        <v>686</v>
      </c>
      <c r="G498" t="s">
        <v>22</v>
      </c>
      <c r="H498">
        <v>2012</v>
      </c>
      <c r="I498">
        <v>3</v>
      </c>
      <c r="J498">
        <v>29</v>
      </c>
      <c r="K498">
        <v>15</v>
      </c>
      <c r="L498">
        <v>3</v>
      </c>
      <c r="M498" t="s">
        <v>20</v>
      </c>
      <c r="R498">
        <f t="shared" si="125"/>
        <v>10.262251655619496</v>
      </c>
      <c r="S498">
        <f t="shared" si="126"/>
        <v>8.6666666666700003</v>
      </c>
      <c r="T498">
        <f t="shared" si="127"/>
        <v>9.4307748541006173</v>
      </c>
      <c r="U498">
        <f t="shared" si="128"/>
        <v>8</v>
      </c>
      <c r="W498">
        <f t="shared" si="129"/>
        <v>5.1177825533531491</v>
      </c>
      <c r="X498">
        <f t="shared" si="123"/>
        <v>0.44444444444888931</v>
      </c>
      <c r="Y498">
        <f t="shared" si="124"/>
        <v>2.0471166831266427</v>
      </c>
      <c r="AA498">
        <f t="shared" si="130"/>
        <v>2.2622516556194956</v>
      </c>
      <c r="AB498">
        <f t="shared" si="131"/>
        <v>0.6666666666700003</v>
      </c>
      <c r="AC498">
        <f t="shared" si="132"/>
        <v>1.4307748541006173</v>
      </c>
      <c r="AE498">
        <f t="shared" si="133"/>
        <v>22.044398554392412</v>
      </c>
      <c r="AF498">
        <f t="shared" si="134"/>
        <v>7.6923076923431983</v>
      </c>
      <c r="AG498">
        <f t="shared" si="135"/>
        <v>15.171339325087363</v>
      </c>
      <c r="AI498">
        <f t="shared" si="136"/>
        <v>22.044398554392412</v>
      </c>
      <c r="AJ498">
        <f t="shared" si="136"/>
        <v>7.6923076923431983</v>
      </c>
      <c r="AK498">
        <f t="shared" si="136"/>
        <v>15.171339325087363</v>
      </c>
      <c r="AR498">
        <f t="shared" si="137"/>
        <v>0.77955601445607592</v>
      </c>
      <c r="AS498">
        <f t="shared" si="138"/>
        <v>0.92307692307656797</v>
      </c>
    </row>
    <row r="499" spans="1:45" x14ac:dyDescent="0.25">
      <c r="A499" t="s">
        <v>527</v>
      </c>
      <c r="B499">
        <v>293</v>
      </c>
      <c r="C499">
        <v>10</v>
      </c>
      <c r="D499">
        <v>252.33333333300001</v>
      </c>
      <c r="E499">
        <v>9</v>
      </c>
      <c r="F499" t="s">
        <v>687</v>
      </c>
      <c r="G499" t="s">
        <v>22</v>
      </c>
      <c r="H499">
        <v>2012</v>
      </c>
      <c r="I499">
        <v>3</v>
      </c>
      <c r="J499">
        <v>29</v>
      </c>
      <c r="K499">
        <v>16</v>
      </c>
      <c r="L499">
        <v>3</v>
      </c>
      <c r="M499" t="s">
        <v>20</v>
      </c>
      <c r="R499">
        <f t="shared" si="125"/>
        <v>10.450462351400859</v>
      </c>
      <c r="S499">
        <f t="shared" si="126"/>
        <v>9</v>
      </c>
      <c r="T499">
        <f t="shared" si="127"/>
        <v>9.6981524612994061</v>
      </c>
      <c r="U499">
        <f t="shared" si="128"/>
        <v>10</v>
      </c>
      <c r="W499">
        <f t="shared" si="129"/>
        <v>0.20291633002959059</v>
      </c>
      <c r="X499">
        <f t="shared" si="123"/>
        <v>1</v>
      </c>
      <c r="Y499">
        <f t="shared" si="124"/>
        <v>9.1111936619606523E-2</v>
      </c>
      <c r="AA499">
        <f t="shared" si="130"/>
        <v>0.45046235140085855</v>
      </c>
      <c r="AB499">
        <f t="shared" si="131"/>
        <v>1</v>
      </c>
      <c r="AC499">
        <f t="shared" si="132"/>
        <v>0.30184753870059389</v>
      </c>
      <c r="AE499">
        <f t="shared" si="133"/>
        <v>4.3104537986348062</v>
      </c>
      <c r="AF499">
        <f t="shared" si="134"/>
        <v>11.111111111111111</v>
      </c>
      <c r="AG499">
        <f t="shared" si="135"/>
        <v>3.112423112599231</v>
      </c>
      <c r="AI499">
        <f t="shared" si="136"/>
        <v>4.3104537986348062</v>
      </c>
      <c r="AJ499">
        <f t="shared" si="136"/>
        <v>11.111111111111111</v>
      </c>
      <c r="AK499">
        <f t="shared" si="136"/>
        <v>3.112423112599231</v>
      </c>
      <c r="AR499">
        <f t="shared" si="137"/>
        <v>0.95689546201365194</v>
      </c>
      <c r="AS499">
        <f t="shared" si="138"/>
        <v>1.1111111111111112</v>
      </c>
    </row>
    <row r="500" spans="1:45" x14ac:dyDescent="0.25">
      <c r="A500" t="s">
        <v>527</v>
      </c>
      <c r="B500">
        <v>290</v>
      </c>
      <c r="C500">
        <v>4</v>
      </c>
      <c r="D500">
        <v>251.66666666699999</v>
      </c>
      <c r="E500">
        <v>14</v>
      </c>
      <c r="F500" t="s">
        <v>688</v>
      </c>
      <c r="G500" t="s">
        <v>22</v>
      </c>
      <c r="H500">
        <v>2012</v>
      </c>
      <c r="I500">
        <v>3</v>
      </c>
      <c r="J500">
        <v>29</v>
      </c>
      <c r="K500">
        <v>17</v>
      </c>
      <c r="L500">
        <v>3</v>
      </c>
      <c r="M500" t="s">
        <v>20</v>
      </c>
      <c r="R500">
        <f t="shared" si="125"/>
        <v>16.132450331104462</v>
      </c>
      <c r="S500">
        <f t="shared" si="126"/>
        <v>14</v>
      </c>
      <c r="T500">
        <f t="shared" si="127"/>
        <v>15.02844984139956</v>
      </c>
      <c r="U500">
        <f t="shared" si="128"/>
        <v>4</v>
      </c>
      <c r="W500">
        <f t="shared" si="129"/>
        <v>147.19635103671675</v>
      </c>
      <c r="X500">
        <f t="shared" si="123"/>
        <v>100</v>
      </c>
      <c r="Y500">
        <f t="shared" si="124"/>
        <v>121.62670590426598</v>
      </c>
      <c r="AA500">
        <f t="shared" si="130"/>
        <v>12.132450331104462</v>
      </c>
      <c r="AB500">
        <f t="shared" si="131"/>
        <v>10</v>
      </c>
      <c r="AC500">
        <f t="shared" si="132"/>
        <v>11.02844984139956</v>
      </c>
      <c r="AE500">
        <f t="shared" si="133"/>
        <v>75.205254515566509</v>
      </c>
      <c r="AF500">
        <f t="shared" si="134"/>
        <v>71.428571428571431</v>
      </c>
      <c r="AG500">
        <f t="shared" si="135"/>
        <v>73.383815082637355</v>
      </c>
      <c r="AI500">
        <f t="shared" si="136"/>
        <v>75.205254515566509</v>
      </c>
      <c r="AJ500">
        <f t="shared" si="136"/>
        <v>71.428571428571431</v>
      </c>
      <c r="AK500">
        <f t="shared" si="136"/>
        <v>73.383815082637355</v>
      </c>
      <c r="AR500">
        <f t="shared" si="137"/>
        <v>0.24794745484433495</v>
      </c>
      <c r="AS500">
        <f t="shared" si="138"/>
        <v>0.2857142857142857</v>
      </c>
    </row>
    <row r="501" spans="1:45" x14ac:dyDescent="0.25">
      <c r="A501" t="s">
        <v>527</v>
      </c>
      <c r="B501">
        <v>288</v>
      </c>
      <c r="C501">
        <v>8</v>
      </c>
      <c r="D501">
        <v>259.33333333299998</v>
      </c>
      <c r="E501">
        <v>11.333333333300001</v>
      </c>
      <c r="F501" t="s">
        <v>689</v>
      </c>
      <c r="G501" t="s">
        <v>22</v>
      </c>
      <c r="H501">
        <v>2012</v>
      </c>
      <c r="I501">
        <v>3</v>
      </c>
      <c r="J501">
        <v>29</v>
      </c>
      <c r="K501">
        <v>18</v>
      </c>
      <c r="L501">
        <v>3</v>
      </c>
      <c r="M501" t="s">
        <v>20</v>
      </c>
      <c r="R501">
        <f t="shared" si="125"/>
        <v>12.586118251907182</v>
      </c>
      <c r="S501">
        <f t="shared" si="126"/>
        <v>11.333333333300001</v>
      </c>
      <c r="T501">
        <f t="shared" si="127"/>
        <v>11.943310827454638</v>
      </c>
      <c r="U501">
        <f t="shared" si="128"/>
        <v>8</v>
      </c>
      <c r="W501">
        <f t="shared" si="129"/>
        <v>21.032480620476189</v>
      </c>
      <c r="X501">
        <f t="shared" si="123"/>
        <v>11.111111110888892</v>
      </c>
      <c r="Y501">
        <f t="shared" si="124"/>
        <v>15.549700281920986</v>
      </c>
      <c r="AA501">
        <f t="shared" si="130"/>
        <v>4.5861182519071821</v>
      </c>
      <c r="AB501">
        <f t="shared" si="131"/>
        <v>3.3333333333000006</v>
      </c>
      <c r="AC501">
        <f t="shared" si="132"/>
        <v>3.9433108274546385</v>
      </c>
      <c r="AE501">
        <f t="shared" si="133"/>
        <v>36.43790849662679</v>
      </c>
      <c r="AF501">
        <f t="shared" si="134"/>
        <v>29.411764705674745</v>
      </c>
      <c r="AG501">
        <f t="shared" si="135"/>
        <v>33.016898617341248</v>
      </c>
      <c r="AI501">
        <f t="shared" si="136"/>
        <v>36.43790849662679</v>
      </c>
      <c r="AJ501">
        <f t="shared" si="136"/>
        <v>29.411764705674745</v>
      </c>
      <c r="AK501">
        <f t="shared" si="136"/>
        <v>33.016898617341248</v>
      </c>
      <c r="AR501">
        <f t="shared" si="137"/>
        <v>0.63562091503373208</v>
      </c>
      <c r="AS501">
        <f t="shared" si="138"/>
        <v>0.70588235294325252</v>
      </c>
    </row>
    <row r="502" spans="1:45" x14ac:dyDescent="0.25">
      <c r="A502" t="s">
        <v>527</v>
      </c>
      <c r="B502">
        <v>283</v>
      </c>
      <c r="C502">
        <v>6</v>
      </c>
      <c r="D502">
        <v>259</v>
      </c>
      <c r="E502">
        <v>9</v>
      </c>
      <c r="F502" t="s">
        <v>690</v>
      </c>
      <c r="G502" t="s">
        <v>22</v>
      </c>
      <c r="H502">
        <v>2012</v>
      </c>
      <c r="I502">
        <v>3</v>
      </c>
      <c r="J502">
        <v>29</v>
      </c>
      <c r="K502">
        <v>19</v>
      </c>
      <c r="L502">
        <v>3</v>
      </c>
      <c r="M502" t="s">
        <v>20</v>
      </c>
      <c r="R502">
        <f t="shared" si="125"/>
        <v>9.8339768339768341</v>
      </c>
      <c r="S502">
        <f t="shared" si="126"/>
        <v>9</v>
      </c>
      <c r="T502">
        <f t="shared" si="127"/>
        <v>9.4077516711375573</v>
      </c>
      <c r="U502">
        <f t="shared" si="128"/>
        <v>6</v>
      </c>
      <c r="W502">
        <f t="shared" si="129"/>
        <v>14.699378363471029</v>
      </c>
      <c r="X502">
        <f t="shared" si="123"/>
        <v>9</v>
      </c>
      <c r="Y502">
        <f t="shared" si="124"/>
        <v>11.612771452140814</v>
      </c>
      <c r="AA502">
        <f t="shared" si="130"/>
        <v>3.8339768339768341</v>
      </c>
      <c r="AB502">
        <f t="shared" si="131"/>
        <v>3</v>
      </c>
      <c r="AC502">
        <f t="shared" si="132"/>
        <v>3.4077516711375573</v>
      </c>
      <c r="AE502">
        <f t="shared" si="133"/>
        <v>38.987043580683157</v>
      </c>
      <c r="AF502">
        <f t="shared" si="134"/>
        <v>33.333333333333336</v>
      </c>
      <c r="AG502">
        <f t="shared" si="135"/>
        <v>36.222806365014335</v>
      </c>
      <c r="AI502">
        <f t="shared" si="136"/>
        <v>38.987043580683157</v>
      </c>
      <c r="AJ502">
        <f t="shared" si="136"/>
        <v>33.333333333333336</v>
      </c>
      <c r="AK502">
        <f t="shared" si="136"/>
        <v>36.222806365014335</v>
      </c>
      <c r="AR502">
        <f t="shared" si="137"/>
        <v>0.61012956419316844</v>
      </c>
      <c r="AS502">
        <f t="shared" si="138"/>
        <v>0.66666666666666663</v>
      </c>
    </row>
    <row r="503" spans="1:45" x14ac:dyDescent="0.25">
      <c r="A503" t="s">
        <v>527</v>
      </c>
      <c r="B503">
        <v>281</v>
      </c>
      <c r="C503">
        <v>7</v>
      </c>
      <c r="D503">
        <v>259.33333333299998</v>
      </c>
      <c r="E503">
        <v>9.6666666666700003</v>
      </c>
      <c r="F503" t="s">
        <v>691</v>
      </c>
      <c r="G503" t="s">
        <v>22</v>
      </c>
      <c r="H503">
        <v>2012</v>
      </c>
      <c r="I503">
        <v>3</v>
      </c>
      <c r="J503">
        <v>29</v>
      </c>
      <c r="K503">
        <v>20</v>
      </c>
      <c r="L503">
        <v>3</v>
      </c>
      <c r="M503" t="s">
        <v>20</v>
      </c>
      <c r="R503">
        <f t="shared" si="125"/>
        <v>10.47429305914304</v>
      </c>
      <c r="S503">
        <f t="shared" si="126"/>
        <v>9.6666666666700003</v>
      </c>
      <c r="T503">
        <f t="shared" si="127"/>
        <v>10.062380412792541</v>
      </c>
      <c r="U503">
        <f t="shared" si="128"/>
        <v>7</v>
      </c>
      <c r="W503">
        <f t="shared" si="129"/>
        <v>12.070712260809504</v>
      </c>
      <c r="X503">
        <f t="shared" si="123"/>
        <v>7.1111111111288903</v>
      </c>
      <c r="Y503">
        <f t="shared" si="124"/>
        <v>9.3781737926554118</v>
      </c>
      <c r="AA503">
        <f t="shared" si="130"/>
        <v>3.4742930591430401</v>
      </c>
      <c r="AB503">
        <f t="shared" si="131"/>
        <v>2.6666666666700003</v>
      </c>
      <c r="AC503">
        <f t="shared" si="132"/>
        <v>3.0623804127925407</v>
      </c>
      <c r="AE503">
        <f t="shared" si="133"/>
        <v>33.169714075455616</v>
      </c>
      <c r="AF503">
        <f t="shared" si="134"/>
        <v>27.586206896576694</v>
      </c>
      <c r="AG503">
        <f t="shared" si="135"/>
        <v>30.433955855010851</v>
      </c>
      <c r="AI503">
        <f t="shared" si="136"/>
        <v>33.169714075455616</v>
      </c>
      <c r="AJ503">
        <f t="shared" si="136"/>
        <v>27.586206896576694</v>
      </c>
      <c r="AK503">
        <f t="shared" si="136"/>
        <v>30.433955855010851</v>
      </c>
      <c r="AR503">
        <f t="shared" si="137"/>
        <v>0.66830285924544375</v>
      </c>
      <c r="AS503">
        <f t="shared" si="138"/>
        <v>0.72413793103423307</v>
      </c>
    </row>
    <row r="504" spans="1:45" x14ac:dyDescent="0.25">
      <c r="A504" t="s">
        <v>527</v>
      </c>
      <c r="B504">
        <v>275</v>
      </c>
      <c r="C504">
        <v>14</v>
      </c>
      <c r="D504">
        <v>259.33333333299998</v>
      </c>
      <c r="E504">
        <v>12</v>
      </c>
      <c r="F504" t="s">
        <v>692</v>
      </c>
      <c r="G504" t="s">
        <v>22</v>
      </c>
      <c r="H504">
        <v>2012</v>
      </c>
      <c r="I504">
        <v>3</v>
      </c>
      <c r="J504">
        <v>29</v>
      </c>
      <c r="K504">
        <v>21</v>
      </c>
      <c r="L504">
        <v>3</v>
      </c>
      <c r="M504" t="s">
        <v>20</v>
      </c>
      <c r="R504">
        <f t="shared" si="125"/>
        <v>12.724935732664171</v>
      </c>
      <c r="S504">
        <f t="shared" si="126"/>
        <v>12</v>
      </c>
      <c r="T504">
        <f t="shared" si="127"/>
        <v>12.357152940381132</v>
      </c>
      <c r="U504">
        <f t="shared" si="128"/>
        <v>14</v>
      </c>
      <c r="W504">
        <f t="shared" si="129"/>
        <v>1.6257888858366534</v>
      </c>
      <c r="X504">
        <f t="shared" si="123"/>
        <v>4</v>
      </c>
      <c r="Y504">
        <f t="shared" si="124"/>
        <v>2.6989464612983598</v>
      </c>
      <c r="AA504">
        <f t="shared" si="130"/>
        <v>1.2750642673358286</v>
      </c>
      <c r="AB504">
        <f t="shared" si="131"/>
        <v>2</v>
      </c>
      <c r="AC504">
        <f t="shared" si="132"/>
        <v>1.6428470596188678</v>
      </c>
      <c r="AE504">
        <f t="shared" si="133"/>
        <v>10.020202020060601</v>
      </c>
      <c r="AF504">
        <f t="shared" si="134"/>
        <v>16.666666666666668</v>
      </c>
      <c r="AG504">
        <f t="shared" si="135"/>
        <v>13.294705241126499</v>
      </c>
      <c r="AI504">
        <f t="shared" si="136"/>
        <v>10.020202020060601</v>
      </c>
      <c r="AJ504">
        <f t="shared" si="136"/>
        <v>16.666666666666668</v>
      </c>
      <c r="AK504">
        <f t="shared" si="136"/>
        <v>13.294705241126499</v>
      </c>
      <c r="AR504">
        <f t="shared" si="137"/>
        <v>1.100202020200606</v>
      </c>
      <c r="AS504">
        <f t="shared" si="138"/>
        <v>1.1666666666666667</v>
      </c>
    </row>
    <row r="505" spans="1:45" x14ac:dyDescent="0.25">
      <c r="A505" t="s">
        <v>527</v>
      </c>
      <c r="B505">
        <v>269</v>
      </c>
      <c r="C505">
        <v>14</v>
      </c>
      <c r="D505">
        <v>258</v>
      </c>
      <c r="E505">
        <v>22</v>
      </c>
      <c r="F505" t="s">
        <v>693</v>
      </c>
      <c r="G505" t="s">
        <v>22</v>
      </c>
      <c r="H505">
        <v>2012</v>
      </c>
      <c r="I505">
        <v>3</v>
      </c>
      <c r="J505">
        <v>29</v>
      </c>
      <c r="K505">
        <v>22</v>
      </c>
      <c r="L505">
        <v>3</v>
      </c>
      <c r="M505" t="s">
        <v>20</v>
      </c>
      <c r="R505">
        <f t="shared" si="125"/>
        <v>22.937984496124031</v>
      </c>
      <c r="S505">
        <f t="shared" si="126"/>
        <v>22</v>
      </c>
      <c r="T505">
        <f t="shared" si="127"/>
        <v>22.4640971088252</v>
      </c>
      <c r="U505">
        <f t="shared" si="128"/>
        <v>14</v>
      </c>
      <c r="W505">
        <f t="shared" si="129"/>
        <v>79.88756685295354</v>
      </c>
      <c r="X505">
        <f t="shared" si="123"/>
        <v>64</v>
      </c>
      <c r="Y505">
        <f t="shared" si="124"/>
        <v>71.640939867623118</v>
      </c>
      <c r="AA505">
        <f t="shared" si="130"/>
        <v>8.9379844961240309</v>
      </c>
      <c r="AB505">
        <f t="shared" si="131"/>
        <v>8</v>
      </c>
      <c r="AC505">
        <f t="shared" si="132"/>
        <v>8.4640971088252002</v>
      </c>
      <c r="AE505">
        <f t="shared" si="133"/>
        <v>38.965866846907744</v>
      </c>
      <c r="AF505">
        <f t="shared" si="134"/>
        <v>36.363636363636367</v>
      </c>
      <c r="AG505">
        <f t="shared" si="135"/>
        <v>37.678332086180362</v>
      </c>
      <c r="AI505">
        <f t="shared" si="136"/>
        <v>38.965866846907744</v>
      </c>
      <c r="AJ505">
        <f t="shared" si="136"/>
        <v>36.363636363636367</v>
      </c>
      <c r="AK505">
        <f t="shared" si="136"/>
        <v>37.678332086180362</v>
      </c>
      <c r="AR505">
        <f t="shared" si="137"/>
        <v>0.61034133153092263</v>
      </c>
      <c r="AS505">
        <f t="shared" si="138"/>
        <v>0.63636363636363635</v>
      </c>
    </row>
    <row r="506" spans="1:45" x14ac:dyDescent="0.25">
      <c r="A506" t="s">
        <v>527</v>
      </c>
      <c r="B506">
        <v>256</v>
      </c>
      <c r="C506">
        <v>26</v>
      </c>
      <c r="D506">
        <v>264</v>
      </c>
      <c r="E506">
        <v>25.666666666699999</v>
      </c>
      <c r="F506" t="s">
        <v>694</v>
      </c>
      <c r="G506" t="s">
        <v>22</v>
      </c>
      <c r="H506">
        <v>2012</v>
      </c>
      <c r="I506">
        <v>3</v>
      </c>
      <c r="J506">
        <v>29</v>
      </c>
      <c r="K506">
        <v>23</v>
      </c>
      <c r="L506">
        <v>3</v>
      </c>
      <c r="M506" t="s">
        <v>20</v>
      </c>
      <c r="R506">
        <f t="shared" si="125"/>
        <v>24.888888888921212</v>
      </c>
      <c r="S506">
        <f t="shared" si="126"/>
        <v>25.666666666699999</v>
      </c>
      <c r="T506">
        <f t="shared" si="127"/>
        <v>25.274786147789143</v>
      </c>
      <c r="U506">
        <f t="shared" si="128"/>
        <v>26</v>
      </c>
      <c r="W506">
        <f t="shared" si="129"/>
        <v>1.2345679011627391</v>
      </c>
      <c r="X506">
        <f t="shared" si="123"/>
        <v>0.11111111108888928</v>
      </c>
      <c r="Y506">
        <f t="shared" si="124"/>
        <v>0.52593513143851023</v>
      </c>
      <c r="AA506">
        <f t="shared" si="130"/>
        <v>1.1111111110787881</v>
      </c>
      <c r="AB506">
        <f t="shared" si="131"/>
        <v>0.33333333330000059</v>
      </c>
      <c r="AC506">
        <f t="shared" si="132"/>
        <v>0.72521385221085666</v>
      </c>
      <c r="AE506">
        <f t="shared" si="133"/>
        <v>4.4642857141500478</v>
      </c>
      <c r="AF506">
        <f t="shared" si="134"/>
        <v>1.2987012985697444</v>
      </c>
      <c r="AG506">
        <f t="shared" si="135"/>
        <v>2.8693174611659105</v>
      </c>
      <c r="AI506">
        <f t="shared" si="136"/>
        <v>4.4642857141500478</v>
      </c>
      <c r="AJ506">
        <f t="shared" si="136"/>
        <v>1.2987012985697444</v>
      </c>
      <c r="AK506">
        <f t="shared" si="136"/>
        <v>2.8693174611659105</v>
      </c>
      <c r="AR506">
        <f t="shared" si="137"/>
        <v>1.0446428571415005</v>
      </c>
      <c r="AS506">
        <f t="shared" si="138"/>
        <v>1.0129870129856975</v>
      </c>
    </row>
    <row r="507" spans="1:45" x14ac:dyDescent="0.25">
      <c r="A507" t="s">
        <v>696</v>
      </c>
      <c r="B507">
        <v>264</v>
      </c>
      <c r="C507">
        <v>28</v>
      </c>
      <c r="D507">
        <v>268.5</v>
      </c>
      <c r="E507">
        <v>20.75</v>
      </c>
      <c r="F507" t="s">
        <v>695</v>
      </c>
      <c r="G507" t="s">
        <v>22</v>
      </c>
      <c r="H507">
        <v>2012</v>
      </c>
      <c r="I507">
        <v>3</v>
      </c>
      <c r="J507">
        <v>30</v>
      </c>
      <c r="K507">
        <v>0</v>
      </c>
      <c r="L507">
        <v>4</v>
      </c>
      <c r="M507" t="s">
        <v>20</v>
      </c>
      <c r="R507">
        <f t="shared" si="125"/>
        <v>20.402234636871508</v>
      </c>
      <c r="S507">
        <f t="shared" si="126"/>
        <v>20.75</v>
      </c>
      <c r="T507">
        <f t="shared" si="127"/>
        <v>20.575382589762064</v>
      </c>
      <c r="U507">
        <f t="shared" si="128"/>
        <v>28</v>
      </c>
      <c r="W507">
        <f t="shared" si="129"/>
        <v>57.726038513155018</v>
      </c>
      <c r="X507">
        <f t="shared" si="123"/>
        <v>52.5625</v>
      </c>
      <c r="Y507">
        <f t="shared" si="124"/>
        <v>55.124943688408273</v>
      </c>
      <c r="AA507">
        <f t="shared" si="130"/>
        <v>7.5977653631284916</v>
      </c>
      <c r="AB507">
        <f t="shared" si="131"/>
        <v>7.25</v>
      </c>
      <c r="AC507">
        <f t="shared" si="132"/>
        <v>7.4246174102379356</v>
      </c>
      <c r="AE507">
        <f t="shared" si="133"/>
        <v>37.239868565169772</v>
      </c>
      <c r="AF507">
        <f t="shared" si="134"/>
        <v>34.939759036144579</v>
      </c>
      <c r="AG507">
        <f t="shared" si="135"/>
        <v>36.084954327567594</v>
      </c>
      <c r="AI507">
        <f t="shared" si="136"/>
        <v>37.239868565169772</v>
      </c>
      <c r="AJ507">
        <f t="shared" si="136"/>
        <v>34.939759036144579</v>
      </c>
      <c r="AK507">
        <f t="shared" si="136"/>
        <v>36.084954327567594</v>
      </c>
      <c r="AR507">
        <f t="shared" si="137"/>
        <v>1.3723986856516976</v>
      </c>
      <c r="AS507">
        <f t="shared" si="138"/>
        <v>1.3493975903614457</v>
      </c>
    </row>
    <row r="508" spans="1:45" x14ac:dyDescent="0.25">
      <c r="A508" t="s">
        <v>696</v>
      </c>
      <c r="B508">
        <v>267</v>
      </c>
      <c r="C508">
        <v>28</v>
      </c>
      <c r="D508">
        <v>270.5</v>
      </c>
      <c r="E508">
        <v>21.5</v>
      </c>
      <c r="F508" t="s">
        <v>697</v>
      </c>
      <c r="G508" t="s">
        <v>22</v>
      </c>
      <c r="H508">
        <v>2012</v>
      </c>
      <c r="I508">
        <v>3</v>
      </c>
      <c r="J508">
        <v>30</v>
      </c>
      <c r="K508">
        <v>1</v>
      </c>
      <c r="L508">
        <v>4</v>
      </c>
      <c r="M508" t="s">
        <v>20</v>
      </c>
      <c r="R508">
        <f t="shared" si="125"/>
        <v>21.221811460258781</v>
      </c>
      <c r="S508">
        <f t="shared" si="126"/>
        <v>21.5</v>
      </c>
      <c r="T508">
        <f t="shared" si="127"/>
        <v>21.360452860264076</v>
      </c>
      <c r="U508">
        <f t="shared" si="128"/>
        <v>28</v>
      </c>
      <c r="W508">
        <f t="shared" si="129"/>
        <v>45.943839880279199</v>
      </c>
      <c r="X508">
        <f t="shared" si="123"/>
        <v>42.25</v>
      </c>
      <c r="Y508">
        <f t="shared" si="124"/>
        <v>44.083586220775494</v>
      </c>
      <c r="AA508">
        <f t="shared" si="130"/>
        <v>6.7781885397412189</v>
      </c>
      <c r="AB508">
        <f t="shared" si="131"/>
        <v>6.5</v>
      </c>
      <c r="AC508">
        <f t="shared" si="132"/>
        <v>6.6395471397359245</v>
      </c>
      <c r="AE508">
        <f t="shared" si="133"/>
        <v>31.939726504659866</v>
      </c>
      <c r="AF508">
        <f t="shared" si="134"/>
        <v>30.232558139534884</v>
      </c>
      <c r="AG508">
        <f t="shared" si="135"/>
        <v>31.083363181345216</v>
      </c>
      <c r="AI508">
        <f t="shared" si="136"/>
        <v>31.939726504659866</v>
      </c>
      <c r="AJ508">
        <f t="shared" si="136"/>
        <v>30.232558139534884</v>
      </c>
      <c r="AK508">
        <f t="shared" si="136"/>
        <v>31.083363181345216</v>
      </c>
      <c r="AR508">
        <f t="shared" si="137"/>
        <v>1.3193972650465986</v>
      </c>
      <c r="AS508">
        <f t="shared" si="138"/>
        <v>1.3023255813953489</v>
      </c>
    </row>
    <row r="509" spans="1:45" x14ac:dyDescent="0.25">
      <c r="A509" t="s">
        <v>696</v>
      </c>
      <c r="B509">
        <v>274</v>
      </c>
      <c r="C509">
        <v>32</v>
      </c>
      <c r="D509">
        <v>272.25</v>
      </c>
      <c r="E509">
        <v>30.75</v>
      </c>
      <c r="F509" t="s">
        <v>698</v>
      </c>
      <c r="G509" t="s">
        <v>22</v>
      </c>
      <c r="H509">
        <v>2012</v>
      </c>
      <c r="I509">
        <v>3</v>
      </c>
      <c r="J509">
        <v>30</v>
      </c>
      <c r="K509">
        <v>2</v>
      </c>
      <c r="L509">
        <v>4</v>
      </c>
      <c r="M509" t="s">
        <v>20</v>
      </c>
      <c r="R509">
        <f t="shared" si="125"/>
        <v>30.947658402203857</v>
      </c>
      <c r="S509">
        <f t="shared" si="126"/>
        <v>30.75</v>
      </c>
      <c r="T509">
        <f t="shared" si="127"/>
        <v>30.848670893050944</v>
      </c>
      <c r="U509">
        <f t="shared" si="128"/>
        <v>32</v>
      </c>
      <c r="W509">
        <f t="shared" si="129"/>
        <v>1.1074228384521401</v>
      </c>
      <c r="X509">
        <f t="shared" si="123"/>
        <v>1.5625</v>
      </c>
      <c r="Y509">
        <f t="shared" si="124"/>
        <v>1.3255587125081116</v>
      </c>
      <c r="AA509">
        <f t="shared" si="130"/>
        <v>1.0523415977961434</v>
      </c>
      <c r="AB509">
        <f t="shared" si="131"/>
        <v>1.25</v>
      </c>
      <c r="AC509">
        <f t="shared" si="132"/>
        <v>1.1513291069490563</v>
      </c>
      <c r="AE509">
        <f t="shared" si="133"/>
        <v>3.4003916681502586</v>
      </c>
      <c r="AF509">
        <f t="shared" si="134"/>
        <v>4.0650406504065044</v>
      </c>
      <c r="AG509">
        <f t="shared" si="135"/>
        <v>3.7321838303523407</v>
      </c>
      <c r="AI509">
        <f t="shared" si="136"/>
        <v>3.4003916681502586</v>
      </c>
      <c r="AJ509">
        <f t="shared" si="136"/>
        <v>4.0650406504065044</v>
      </c>
      <c r="AK509">
        <f t="shared" si="136"/>
        <v>3.7321838303523407</v>
      </c>
      <c r="AR509">
        <f t="shared" si="137"/>
        <v>1.0340039166815025</v>
      </c>
      <c r="AS509">
        <f t="shared" si="138"/>
        <v>1.0406504065040652</v>
      </c>
    </row>
    <row r="510" spans="1:45" x14ac:dyDescent="0.25">
      <c r="A510" t="s">
        <v>696</v>
      </c>
      <c r="B510">
        <v>278</v>
      </c>
      <c r="C510">
        <v>28</v>
      </c>
      <c r="D510">
        <v>277.75</v>
      </c>
      <c r="E510">
        <v>20.5</v>
      </c>
      <c r="F510" t="s">
        <v>699</v>
      </c>
      <c r="G510" t="s">
        <v>22</v>
      </c>
      <c r="H510">
        <v>2012</v>
      </c>
      <c r="I510">
        <v>3</v>
      </c>
      <c r="J510">
        <v>30</v>
      </c>
      <c r="K510">
        <v>3</v>
      </c>
      <c r="L510">
        <v>4</v>
      </c>
      <c r="M510" t="s">
        <v>20</v>
      </c>
      <c r="R510">
        <f t="shared" si="125"/>
        <v>20.518451845184519</v>
      </c>
      <c r="S510">
        <f t="shared" si="126"/>
        <v>20.5</v>
      </c>
      <c r="T510">
        <f t="shared" si="127"/>
        <v>20.50922384748586</v>
      </c>
      <c r="U510">
        <f t="shared" si="128"/>
        <v>28</v>
      </c>
      <c r="W510">
        <f t="shared" si="129"/>
        <v>55.973562792822932</v>
      </c>
      <c r="X510">
        <f t="shared" si="123"/>
        <v>56.25</v>
      </c>
      <c r="Y510">
        <f t="shared" si="124"/>
        <v>56.11172736707455</v>
      </c>
      <c r="AA510">
        <f t="shared" si="130"/>
        <v>7.4815481548154814</v>
      </c>
      <c r="AB510">
        <f t="shared" si="131"/>
        <v>7.5</v>
      </c>
      <c r="AC510">
        <f t="shared" si="132"/>
        <v>7.4907761525141403</v>
      </c>
      <c r="AE510">
        <f t="shared" si="133"/>
        <v>36.462537287243372</v>
      </c>
      <c r="AF510">
        <f t="shared" si="134"/>
        <v>36.585365853658537</v>
      </c>
      <c r="AG510">
        <f t="shared" si="135"/>
        <v>36.523937757071209</v>
      </c>
      <c r="AI510">
        <f t="shared" si="136"/>
        <v>36.462537287243372</v>
      </c>
      <c r="AJ510">
        <f t="shared" si="136"/>
        <v>36.585365853658537</v>
      </c>
      <c r="AK510">
        <f t="shared" si="136"/>
        <v>36.523937757071209</v>
      </c>
      <c r="AR510">
        <f t="shared" si="137"/>
        <v>1.3646253728724338</v>
      </c>
      <c r="AS510">
        <f t="shared" si="138"/>
        <v>1.3658536585365855</v>
      </c>
    </row>
    <row r="511" spans="1:45" x14ac:dyDescent="0.25">
      <c r="A511" t="s">
        <v>696</v>
      </c>
      <c r="B511">
        <v>288</v>
      </c>
      <c r="C511">
        <v>16</v>
      </c>
      <c r="D511">
        <v>281</v>
      </c>
      <c r="E511">
        <v>19.25</v>
      </c>
      <c r="F511" t="s">
        <v>700</v>
      </c>
      <c r="G511" t="s">
        <v>22</v>
      </c>
      <c r="H511">
        <v>2012</v>
      </c>
      <c r="I511">
        <v>3</v>
      </c>
      <c r="J511">
        <v>30</v>
      </c>
      <c r="K511">
        <v>4</v>
      </c>
      <c r="L511">
        <v>4</v>
      </c>
      <c r="M511" t="s">
        <v>20</v>
      </c>
      <c r="R511">
        <f t="shared" si="125"/>
        <v>19.729537366548044</v>
      </c>
      <c r="S511">
        <f t="shared" si="126"/>
        <v>19.25</v>
      </c>
      <c r="T511">
        <f t="shared" si="127"/>
        <v>19.48829377616342</v>
      </c>
      <c r="U511">
        <f t="shared" si="128"/>
        <v>16</v>
      </c>
      <c r="W511">
        <f t="shared" si="129"/>
        <v>13.909448968478118</v>
      </c>
      <c r="X511">
        <f t="shared" si="123"/>
        <v>10.5625</v>
      </c>
      <c r="Y511">
        <f t="shared" si="124"/>
        <v>12.168193468820455</v>
      </c>
      <c r="AA511">
        <f t="shared" si="130"/>
        <v>3.729537366548044</v>
      </c>
      <c r="AB511">
        <f t="shared" si="131"/>
        <v>3.25</v>
      </c>
      <c r="AC511">
        <f t="shared" si="132"/>
        <v>3.4882937761634203</v>
      </c>
      <c r="AE511">
        <f t="shared" si="133"/>
        <v>18.903318903318908</v>
      </c>
      <c r="AF511">
        <f t="shared" si="134"/>
        <v>16.883116883116884</v>
      </c>
      <c r="AG511">
        <f t="shared" si="135"/>
        <v>17.899431403430672</v>
      </c>
      <c r="AI511">
        <f t="shared" si="136"/>
        <v>18.903318903318908</v>
      </c>
      <c r="AJ511">
        <f t="shared" si="136"/>
        <v>16.883116883116884</v>
      </c>
      <c r="AK511">
        <f t="shared" si="136"/>
        <v>17.899431403430672</v>
      </c>
      <c r="AR511">
        <f t="shared" si="137"/>
        <v>0.81096681096681089</v>
      </c>
      <c r="AS511">
        <f t="shared" si="138"/>
        <v>0.83116883116883122</v>
      </c>
    </row>
    <row r="512" spans="1:45" x14ac:dyDescent="0.25">
      <c r="A512" t="s">
        <v>696</v>
      </c>
      <c r="B512">
        <v>294</v>
      </c>
      <c r="C512">
        <v>11</v>
      </c>
      <c r="D512">
        <v>286.25</v>
      </c>
      <c r="E512">
        <v>10.5</v>
      </c>
      <c r="F512" t="s">
        <v>701</v>
      </c>
      <c r="G512" t="s">
        <v>22</v>
      </c>
      <c r="H512">
        <v>2012</v>
      </c>
      <c r="I512">
        <v>3</v>
      </c>
      <c r="J512">
        <v>30</v>
      </c>
      <c r="K512">
        <v>5</v>
      </c>
      <c r="L512">
        <v>4</v>
      </c>
      <c r="M512" t="s">
        <v>20</v>
      </c>
      <c r="R512">
        <f t="shared" si="125"/>
        <v>10.784279475982533</v>
      </c>
      <c r="S512">
        <f t="shared" si="126"/>
        <v>10.5</v>
      </c>
      <c r="T512">
        <f t="shared" si="127"/>
        <v>10.641190464314441</v>
      </c>
      <c r="U512">
        <f t="shared" si="128"/>
        <v>11</v>
      </c>
      <c r="W512">
        <f t="shared" si="129"/>
        <v>4.6535344482370511E-2</v>
      </c>
      <c r="X512">
        <f t="shared" si="123"/>
        <v>0.25</v>
      </c>
      <c r="Y512">
        <f t="shared" si="124"/>
        <v>0.1287442828988864</v>
      </c>
      <c r="AA512">
        <f t="shared" si="130"/>
        <v>0.21572052401746689</v>
      </c>
      <c r="AB512">
        <f t="shared" si="131"/>
        <v>0.5</v>
      </c>
      <c r="AC512">
        <f t="shared" si="132"/>
        <v>0.35880953568555896</v>
      </c>
      <c r="AE512">
        <f t="shared" si="133"/>
        <v>2.0003239390994461</v>
      </c>
      <c r="AF512">
        <f t="shared" si="134"/>
        <v>4.7619047619047619</v>
      </c>
      <c r="AG512">
        <f t="shared" si="135"/>
        <v>3.3718928054980104</v>
      </c>
      <c r="AI512">
        <f t="shared" si="136"/>
        <v>2.0003239390994461</v>
      </c>
      <c r="AJ512">
        <f t="shared" si="136"/>
        <v>4.7619047619047619</v>
      </c>
      <c r="AK512">
        <f t="shared" si="136"/>
        <v>3.3718928054980104</v>
      </c>
      <c r="AR512">
        <f t="shared" si="137"/>
        <v>1.0200032393909944</v>
      </c>
      <c r="AS512">
        <f t="shared" si="138"/>
        <v>1.0476190476190477</v>
      </c>
    </row>
    <row r="513" spans="1:45" x14ac:dyDescent="0.25">
      <c r="A513" t="s">
        <v>696</v>
      </c>
      <c r="B513">
        <v>300</v>
      </c>
      <c r="C513">
        <v>6</v>
      </c>
      <c r="D513">
        <v>291.5</v>
      </c>
      <c r="E513">
        <v>9.25</v>
      </c>
      <c r="F513" t="s">
        <v>702</v>
      </c>
      <c r="G513" t="s">
        <v>22</v>
      </c>
      <c r="H513">
        <v>2012</v>
      </c>
      <c r="I513">
        <v>3</v>
      </c>
      <c r="J513">
        <v>30</v>
      </c>
      <c r="K513">
        <v>6</v>
      </c>
      <c r="L513">
        <v>4</v>
      </c>
      <c r="M513" t="s">
        <v>20</v>
      </c>
      <c r="R513">
        <f t="shared" si="125"/>
        <v>9.5197255574614061</v>
      </c>
      <c r="S513">
        <f t="shared" si="126"/>
        <v>9.25</v>
      </c>
      <c r="T513">
        <f t="shared" si="127"/>
        <v>9.3838937231043911</v>
      </c>
      <c r="U513">
        <f t="shared" si="128"/>
        <v>6</v>
      </c>
      <c r="W513">
        <f t="shared" si="129"/>
        <v>12.388467999847006</v>
      </c>
      <c r="X513">
        <f t="shared" si="123"/>
        <v>10.5625</v>
      </c>
      <c r="Y513">
        <f t="shared" si="124"/>
        <v>11.450736729265298</v>
      </c>
      <c r="AA513">
        <f t="shared" si="130"/>
        <v>3.5197255574614061</v>
      </c>
      <c r="AB513">
        <f t="shared" si="131"/>
        <v>3.25</v>
      </c>
      <c r="AC513">
        <f t="shared" si="132"/>
        <v>3.3838937231043911</v>
      </c>
      <c r="AE513">
        <f t="shared" si="133"/>
        <v>36.972972972972975</v>
      </c>
      <c r="AF513">
        <f t="shared" si="134"/>
        <v>35.135135135135137</v>
      </c>
      <c r="AG513">
        <f t="shared" si="135"/>
        <v>36.06065694001623</v>
      </c>
      <c r="AI513">
        <f t="shared" si="136"/>
        <v>36.972972972972975</v>
      </c>
      <c r="AJ513">
        <f t="shared" si="136"/>
        <v>35.135135135135137</v>
      </c>
      <c r="AK513">
        <f t="shared" si="136"/>
        <v>36.06065694001623</v>
      </c>
      <c r="AR513">
        <f t="shared" si="137"/>
        <v>0.63027027027027027</v>
      </c>
      <c r="AS513">
        <f t="shared" si="138"/>
        <v>0.64864864864864868</v>
      </c>
    </row>
    <row r="514" spans="1:45" x14ac:dyDescent="0.25">
      <c r="A514" t="s">
        <v>696</v>
      </c>
      <c r="B514">
        <v>300</v>
      </c>
      <c r="C514">
        <v>2</v>
      </c>
      <c r="D514">
        <v>297.25</v>
      </c>
      <c r="E514">
        <v>3.5</v>
      </c>
      <c r="F514" t="s">
        <v>703</v>
      </c>
      <c r="G514" t="s">
        <v>22</v>
      </c>
      <c r="H514">
        <v>2012</v>
      </c>
      <c r="I514">
        <v>3</v>
      </c>
      <c r="J514">
        <v>30</v>
      </c>
      <c r="K514">
        <v>7</v>
      </c>
      <c r="L514">
        <v>4</v>
      </c>
      <c r="M514" t="s">
        <v>20</v>
      </c>
      <c r="R514">
        <f t="shared" si="125"/>
        <v>3.5323801513877209</v>
      </c>
      <c r="S514">
        <f t="shared" si="126"/>
        <v>3.5</v>
      </c>
      <c r="T514">
        <f t="shared" si="127"/>
        <v>3.5161528024045006</v>
      </c>
      <c r="U514">
        <f t="shared" si="128"/>
        <v>2</v>
      </c>
      <c r="W514">
        <f t="shared" si="129"/>
        <v>2.3481889283670543</v>
      </c>
      <c r="X514">
        <f t="shared" si="123"/>
        <v>2.25</v>
      </c>
      <c r="Y514">
        <f t="shared" si="124"/>
        <v>2.2987193202390204</v>
      </c>
      <c r="AA514">
        <f t="shared" si="130"/>
        <v>1.5323801513877209</v>
      </c>
      <c r="AB514">
        <f t="shared" si="131"/>
        <v>1.5</v>
      </c>
      <c r="AC514">
        <f t="shared" si="132"/>
        <v>1.5161528024045006</v>
      </c>
      <c r="AE514">
        <f t="shared" si="133"/>
        <v>43.38095238095238</v>
      </c>
      <c r="AF514">
        <f t="shared" si="134"/>
        <v>42.857142857142854</v>
      </c>
      <c r="AG514">
        <f t="shared" si="135"/>
        <v>43.119650584231955</v>
      </c>
      <c r="AI514">
        <f t="shared" si="136"/>
        <v>43.38095238095238</v>
      </c>
      <c r="AJ514">
        <f t="shared" si="136"/>
        <v>42.857142857142854</v>
      </c>
      <c r="AK514">
        <f t="shared" si="136"/>
        <v>43.119650584231955</v>
      </c>
      <c r="AR514">
        <f t="shared" si="137"/>
        <v>0.56619047619047613</v>
      </c>
      <c r="AS514">
        <f t="shared" si="138"/>
        <v>0.5714285714285714</v>
      </c>
    </row>
    <row r="515" spans="1:45" x14ac:dyDescent="0.25">
      <c r="A515" t="s">
        <v>696</v>
      </c>
      <c r="B515">
        <v>302</v>
      </c>
      <c r="C515">
        <v>3</v>
      </c>
      <c r="D515">
        <v>299.25</v>
      </c>
      <c r="E515">
        <v>2.5</v>
      </c>
      <c r="F515" t="s">
        <v>704</v>
      </c>
      <c r="G515" t="s">
        <v>22</v>
      </c>
      <c r="H515">
        <v>2012</v>
      </c>
      <c r="I515">
        <v>3</v>
      </c>
      <c r="J515">
        <v>30</v>
      </c>
      <c r="K515">
        <v>8</v>
      </c>
      <c r="L515">
        <v>4</v>
      </c>
      <c r="M515" t="s">
        <v>20</v>
      </c>
      <c r="R515">
        <f t="shared" si="125"/>
        <v>2.5229741019214704</v>
      </c>
      <c r="S515">
        <f t="shared" si="126"/>
        <v>2.5</v>
      </c>
      <c r="T515">
        <f t="shared" si="127"/>
        <v>2.511460781060233</v>
      </c>
      <c r="U515">
        <f t="shared" si="128"/>
        <v>3</v>
      </c>
      <c r="W515">
        <f t="shared" si="129"/>
        <v>0.22755370743762768</v>
      </c>
      <c r="X515">
        <f t="shared" ref="X515:X578" si="139">(U515-S515)^2</f>
        <v>0.25</v>
      </c>
      <c r="Y515">
        <f t="shared" ref="Y515:Y578" si="140">(U515-T515)^2</f>
        <v>0.23867056844227763</v>
      </c>
      <c r="AA515">
        <f t="shared" si="130"/>
        <v>0.47702589807852958</v>
      </c>
      <c r="AB515">
        <f t="shared" si="131"/>
        <v>0.5</v>
      </c>
      <c r="AC515">
        <f t="shared" si="132"/>
        <v>0.48853921893976704</v>
      </c>
      <c r="AE515">
        <f t="shared" si="133"/>
        <v>18.907284768211916</v>
      </c>
      <c r="AF515">
        <f t="shared" si="134"/>
        <v>20</v>
      </c>
      <c r="AG515">
        <f t="shared" si="135"/>
        <v>19.45239291109003</v>
      </c>
      <c r="AI515">
        <f t="shared" si="136"/>
        <v>18.907284768211916</v>
      </c>
      <c r="AJ515">
        <f t="shared" si="136"/>
        <v>20</v>
      </c>
      <c r="AK515">
        <f t="shared" si="136"/>
        <v>19.45239291109003</v>
      </c>
      <c r="AR515">
        <f t="shared" si="137"/>
        <v>1.1890728476821191</v>
      </c>
      <c r="AS515">
        <f t="shared" si="138"/>
        <v>1.2</v>
      </c>
    </row>
    <row r="516" spans="1:45" x14ac:dyDescent="0.25">
      <c r="A516" t="s">
        <v>696</v>
      </c>
      <c r="B516">
        <v>302</v>
      </c>
      <c r="C516">
        <v>3</v>
      </c>
      <c r="D516">
        <v>299.5</v>
      </c>
      <c r="E516">
        <v>2.5</v>
      </c>
      <c r="F516" t="s">
        <v>705</v>
      </c>
      <c r="G516" t="s">
        <v>22</v>
      </c>
      <c r="H516">
        <v>2012</v>
      </c>
      <c r="I516">
        <v>3</v>
      </c>
      <c r="J516">
        <v>30</v>
      </c>
      <c r="K516">
        <v>9</v>
      </c>
      <c r="L516">
        <v>4</v>
      </c>
      <c r="M516" t="s">
        <v>20</v>
      </c>
      <c r="R516">
        <f t="shared" ref="R516:R579" si="141">E516*B516/D516</f>
        <v>2.5208681135225377</v>
      </c>
      <c r="S516">
        <f t="shared" ref="S516:S579" si="142">E516</f>
        <v>2.5</v>
      </c>
      <c r="T516">
        <f t="shared" ref="T516:T579" si="143">SQRT(R516*S516)</f>
        <v>2.5104123732578962</v>
      </c>
      <c r="U516">
        <f t="shared" ref="U516:U579" si="144">C516</f>
        <v>3</v>
      </c>
      <c r="W516">
        <f t="shared" ref="W516:W579" si="145">(U516-R516)^2</f>
        <v>0.22956736463945182</v>
      </c>
      <c r="X516">
        <f t="shared" si="139"/>
        <v>0.25</v>
      </c>
      <c r="Y516">
        <f t="shared" si="140"/>
        <v>0.23969604425896551</v>
      </c>
      <c r="AA516">
        <f t="shared" ref="AA516:AA579" si="146">ABS(R516-$U516)</f>
        <v>0.4791318864774623</v>
      </c>
      <c r="AB516">
        <f t="shared" ref="AB516:AB579" si="147">ABS(S516-$U516)</f>
        <v>0.5</v>
      </c>
      <c r="AC516">
        <f t="shared" ref="AC516:AC579" si="148">ABS(T516-$U516)</f>
        <v>0.48958762674210377</v>
      </c>
      <c r="AE516">
        <f t="shared" ref="AE516:AE579" si="149">ABS(100*(R516-$U516)/R516)</f>
        <v>19.006622516556284</v>
      </c>
      <c r="AF516">
        <f t="shared" ref="AF516:AF579" si="150">ABS(100*(S516-$U516)/S516)</f>
        <v>20</v>
      </c>
      <c r="AG516">
        <f t="shared" ref="AG516:AG579" si="151">ABS(100*(T516-$U516)/T516)</f>
        <v>19.502279066077886</v>
      </c>
      <c r="AI516">
        <f t="shared" ref="AI516:AK579" si="152">IF(OR(ISERROR($AE516),ISERROR($AF516),ISERROR($AG516)),"NA",AE516)</f>
        <v>19.006622516556284</v>
      </c>
      <c r="AJ516">
        <f t="shared" si="152"/>
        <v>20</v>
      </c>
      <c r="AK516">
        <f t="shared" si="152"/>
        <v>19.502279066077886</v>
      </c>
      <c r="AR516">
        <f t="shared" ref="AR516:AR579" si="153">IFERROR(C516/R516,"")</f>
        <v>1.1900662251655629</v>
      </c>
      <c r="AS516">
        <f t="shared" ref="AS516:AS579" si="154">IFERROR(C516/E516,"")</f>
        <v>1.2</v>
      </c>
    </row>
    <row r="517" spans="1:45" x14ac:dyDescent="0.25">
      <c r="A517" t="s">
        <v>696</v>
      </c>
      <c r="B517">
        <v>304</v>
      </c>
      <c r="C517">
        <v>9</v>
      </c>
      <c r="D517">
        <v>299.25</v>
      </c>
      <c r="E517">
        <v>4.5</v>
      </c>
      <c r="F517" t="s">
        <v>706</v>
      </c>
      <c r="G517" t="s">
        <v>22</v>
      </c>
      <c r="H517">
        <v>2012</v>
      </c>
      <c r="I517">
        <v>3</v>
      </c>
      <c r="J517">
        <v>30</v>
      </c>
      <c r="K517">
        <v>10</v>
      </c>
      <c r="L517">
        <v>4</v>
      </c>
      <c r="M517" t="s">
        <v>20</v>
      </c>
      <c r="R517">
        <f t="shared" si="141"/>
        <v>4.5714285714285712</v>
      </c>
      <c r="S517">
        <f t="shared" si="142"/>
        <v>4.5</v>
      </c>
      <c r="T517">
        <f t="shared" si="143"/>
        <v>4.5355736761107268</v>
      </c>
      <c r="U517">
        <f t="shared" si="144"/>
        <v>9</v>
      </c>
      <c r="W517">
        <f t="shared" si="145"/>
        <v>19.612244897959187</v>
      </c>
      <c r="X517">
        <f t="shared" si="139"/>
        <v>20.25</v>
      </c>
      <c r="Y517">
        <f t="shared" si="140"/>
        <v>19.931102401435489</v>
      </c>
      <c r="AA517">
        <f t="shared" si="146"/>
        <v>4.4285714285714288</v>
      </c>
      <c r="AB517">
        <f t="shared" si="147"/>
        <v>4.5</v>
      </c>
      <c r="AC517">
        <f t="shared" si="148"/>
        <v>4.4644263238892732</v>
      </c>
      <c r="AE517">
        <f t="shared" si="149"/>
        <v>96.875000000000014</v>
      </c>
      <c r="AF517">
        <f t="shared" si="150"/>
        <v>100</v>
      </c>
      <c r="AG517">
        <f t="shared" si="151"/>
        <v>98.431348329844297</v>
      </c>
      <c r="AI517">
        <f t="shared" si="152"/>
        <v>96.875000000000014</v>
      </c>
      <c r="AJ517">
        <f t="shared" si="152"/>
        <v>100</v>
      </c>
      <c r="AK517">
        <f t="shared" si="152"/>
        <v>98.431348329844297</v>
      </c>
      <c r="AR517">
        <f t="shared" si="153"/>
        <v>1.96875</v>
      </c>
      <c r="AS517">
        <f t="shared" si="154"/>
        <v>2</v>
      </c>
    </row>
    <row r="518" spans="1:45" x14ac:dyDescent="0.25">
      <c r="A518" t="s">
        <v>696</v>
      </c>
      <c r="B518">
        <v>308</v>
      </c>
      <c r="C518">
        <v>12</v>
      </c>
      <c r="D518">
        <v>297.5</v>
      </c>
      <c r="E518">
        <v>7.25</v>
      </c>
      <c r="F518" t="s">
        <v>707</v>
      </c>
      <c r="G518" t="s">
        <v>22</v>
      </c>
      <c r="H518">
        <v>2012</v>
      </c>
      <c r="I518">
        <v>3</v>
      </c>
      <c r="J518">
        <v>30</v>
      </c>
      <c r="K518">
        <v>11</v>
      </c>
      <c r="L518">
        <v>4</v>
      </c>
      <c r="M518" t="s">
        <v>20</v>
      </c>
      <c r="R518">
        <f t="shared" si="141"/>
        <v>7.5058823529411764</v>
      </c>
      <c r="S518">
        <f t="shared" si="142"/>
        <v>7.25</v>
      </c>
      <c r="T518">
        <f t="shared" si="143"/>
        <v>7.3768317765029403</v>
      </c>
      <c r="U518">
        <f t="shared" si="144"/>
        <v>12</v>
      </c>
      <c r="W518">
        <f t="shared" si="145"/>
        <v>20.197093425605537</v>
      </c>
      <c r="X518">
        <f t="shared" si="139"/>
        <v>22.5625</v>
      </c>
      <c r="Y518">
        <f t="shared" si="140"/>
        <v>21.373684422752959</v>
      </c>
      <c r="AA518">
        <f t="shared" si="146"/>
        <v>4.4941176470588236</v>
      </c>
      <c r="AB518">
        <f t="shared" si="147"/>
        <v>4.75</v>
      </c>
      <c r="AC518">
        <f t="shared" si="148"/>
        <v>4.6231682234970597</v>
      </c>
      <c r="AE518">
        <f t="shared" si="149"/>
        <v>59.874608150470223</v>
      </c>
      <c r="AF518">
        <f t="shared" si="150"/>
        <v>65.517241379310349</v>
      </c>
      <c r="AG518">
        <f t="shared" si="151"/>
        <v>62.671460642806167</v>
      </c>
      <c r="AI518">
        <f t="shared" si="152"/>
        <v>59.874608150470223</v>
      </c>
      <c r="AJ518">
        <f t="shared" si="152"/>
        <v>65.517241379310349</v>
      </c>
      <c r="AK518">
        <f t="shared" si="152"/>
        <v>62.671460642806167</v>
      </c>
      <c r="AR518">
        <f t="shared" si="153"/>
        <v>1.5987460815047021</v>
      </c>
      <c r="AS518">
        <f t="shared" si="154"/>
        <v>1.6551724137931034</v>
      </c>
    </row>
    <row r="519" spans="1:45" x14ac:dyDescent="0.25">
      <c r="A519" t="s">
        <v>696</v>
      </c>
      <c r="B519">
        <v>314</v>
      </c>
      <c r="C519">
        <v>12</v>
      </c>
      <c r="D519">
        <v>296.25</v>
      </c>
      <c r="E519">
        <v>10</v>
      </c>
      <c r="F519" t="s">
        <v>708</v>
      </c>
      <c r="G519" t="s">
        <v>22</v>
      </c>
      <c r="H519">
        <v>2012</v>
      </c>
      <c r="I519">
        <v>3</v>
      </c>
      <c r="J519">
        <v>30</v>
      </c>
      <c r="K519">
        <v>12</v>
      </c>
      <c r="L519">
        <v>4</v>
      </c>
      <c r="M519" t="s">
        <v>20</v>
      </c>
      <c r="R519">
        <f t="shared" si="141"/>
        <v>10.59915611814346</v>
      </c>
      <c r="S519">
        <f t="shared" si="142"/>
        <v>10</v>
      </c>
      <c r="T519">
        <f t="shared" si="143"/>
        <v>10.295220307571597</v>
      </c>
      <c r="U519">
        <f t="shared" si="144"/>
        <v>12</v>
      </c>
      <c r="W519">
        <f t="shared" si="145"/>
        <v>1.9623635813348994</v>
      </c>
      <c r="X519">
        <f t="shared" si="139"/>
        <v>4</v>
      </c>
      <c r="Y519">
        <f t="shared" si="140"/>
        <v>2.90627379971628</v>
      </c>
      <c r="AA519">
        <f t="shared" si="146"/>
        <v>1.4008438818565399</v>
      </c>
      <c r="AB519">
        <f t="shared" si="147"/>
        <v>2</v>
      </c>
      <c r="AC519">
        <f t="shared" si="148"/>
        <v>1.7047796924284029</v>
      </c>
      <c r="AE519">
        <f t="shared" si="149"/>
        <v>13.216560509554137</v>
      </c>
      <c r="AF519">
        <f t="shared" si="150"/>
        <v>20</v>
      </c>
      <c r="AG519">
        <f t="shared" si="151"/>
        <v>16.55894329113702</v>
      </c>
      <c r="AI519">
        <f t="shared" si="152"/>
        <v>13.216560509554137</v>
      </c>
      <c r="AJ519">
        <f t="shared" si="152"/>
        <v>20</v>
      </c>
      <c r="AK519">
        <f t="shared" si="152"/>
        <v>16.55894329113702</v>
      </c>
      <c r="AR519">
        <f t="shared" si="153"/>
        <v>1.1321656050955413</v>
      </c>
      <c r="AS519">
        <f t="shared" si="154"/>
        <v>1.2</v>
      </c>
    </row>
    <row r="520" spans="1:45" x14ac:dyDescent="0.25">
      <c r="A520" t="s">
        <v>696</v>
      </c>
      <c r="B520">
        <v>316</v>
      </c>
      <c r="C520">
        <v>10</v>
      </c>
      <c r="D520">
        <v>295.25</v>
      </c>
      <c r="E520">
        <v>9.5</v>
      </c>
      <c r="F520" t="s">
        <v>709</v>
      </c>
      <c r="G520" t="s">
        <v>22</v>
      </c>
      <c r="H520">
        <v>2012</v>
      </c>
      <c r="I520">
        <v>3</v>
      </c>
      <c r="J520">
        <v>30</v>
      </c>
      <c r="K520">
        <v>13</v>
      </c>
      <c r="L520">
        <v>4</v>
      </c>
      <c r="M520" t="s">
        <v>20</v>
      </c>
      <c r="R520">
        <f t="shared" si="141"/>
        <v>10.167654530059272</v>
      </c>
      <c r="S520">
        <f t="shared" si="142"/>
        <v>9.5</v>
      </c>
      <c r="T520">
        <f t="shared" si="143"/>
        <v>9.8281594429253687</v>
      </c>
      <c r="U520">
        <f t="shared" si="144"/>
        <v>10</v>
      </c>
      <c r="W520">
        <f t="shared" si="145"/>
        <v>2.8108041449395264E-2</v>
      </c>
      <c r="X520">
        <f t="shared" si="139"/>
        <v>0.25</v>
      </c>
      <c r="Y520">
        <f t="shared" si="140"/>
        <v>2.952917705571962E-2</v>
      </c>
      <c r="AA520">
        <f t="shared" si="146"/>
        <v>0.16765453005927178</v>
      </c>
      <c r="AB520">
        <f t="shared" si="147"/>
        <v>0.5</v>
      </c>
      <c r="AC520">
        <f t="shared" si="148"/>
        <v>0.17184055707463131</v>
      </c>
      <c r="AE520">
        <f t="shared" si="149"/>
        <v>1.64890073284477</v>
      </c>
      <c r="AF520">
        <f t="shared" si="150"/>
        <v>5.2631578947368425</v>
      </c>
      <c r="AG520">
        <f t="shared" si="151"/>
        <v>1.7484510510086175</v>
      </c>
      <c r="AI520">
        <f t="shared" si="152"/>
        <v>1.64890073284477</v>
      </c>
      <c r="AJ520">
        <f t="shared" si="152"/>
        <v>5.2631578947368425</v>
      </c>
      <c r="AK520">
        <f t="shared" si="152"/>
        <v>1.7484510510086175</v>
      </c>
      <c r="AR520">
        <f t="shared" si="153"/>
        <v>0.98351099267155229</v>
      </c>
      <c r="AS520">
        <f t="shared" si="154"/>
        <v>1.0526315789473684</v>
      </c>
    </row>
    <row r="521" spans="1:45" x14ac:dyDescent="0.25">
      <c r="A521" t="s">
        <v>696</v>
      </c>
      <c r="B521">
        <v>314</v>
      </c>
      <c r="C521">
        <v>11</v>
      </c>
      <c r="D521">
        <v>296.25</v>
      </c>
      <c r="E521">
        <v>13.25</v>
      </c>
      <c r="F521" t="s">
        <v>710</v>
      </c>
      <c r="G521" t="s">
        <v>22</v>
      </c>
      <c r="H521">
        <v>2012</v>
      </c>
      <c r="I521">
        <v>3</v>
      </c>
      <c r="J521">
        <v>30</v>
      </c>
      <c r="K521">
        <v>14</v>
      </c>
      <c r="L521">
        <v>4</v>
      </c>
      <c r="M521" t="s">
        <v>20</v>
      </c>
      <c r="R521">
        <f t="shared" si="141"/>
        <v>14.043881856540084</v>
      </c>
      <c r="S521">
        <f t="shared" si="142"/>
        <v>13.25</v>
      </c>
      <c r="T521">
        <f t="shared" si="143"/>
        <v>13.641166907532366</v>
      </c>
      <c r="U521">
        <f t="shared" si="144"/>
        <v>11</v>
      </c>
      <c r="W521">
        <f t="shared" si="145"/>
        <v>9.2652167565739081</v>
      </c>
      <c r="X521">
        <f t="shared" si="139"/>
        <v>5.0625</v>
      </c>
      <c r="Y521">
        <f t="shared" si="140"/>
        <v>6.9757626334440808</v>
      </c>
      <c r="AA521">
        <f t="shared" si="146"/>
        <v>3.043881856540084</v>
      </c>
      <c r="AB521">
        <f t="shared" si="147"/>
        <v>2.25</v>
      </c>
      <c r="AC521">
        <f t="shared" si="148"/>
        <v>2.6411669075323658</v>
      </c>
      <c r="AE521">
        <f t="shared" si="149"/>
        <v>21.67407763489965</v>
      </c>
      <c r="AF521">
        <f t="shared" si="150"/>
        <v>16.981132075471699</v>
      </c>
      <c r="AG521">
        <f t="shared" si="151"/>
        <v>19.361737345754261</v>
      </c>
      <c r="AI521">
        <f t="shared" si="152"/>
        <v>21.67407763489965</v>
      </c>
      <c r="AJ521">
        <f t="shared" si="152"/>
        <v>16.981132075471699</v>
      </c>
      <c r="AK521">
        <f t="shared" si="152"/>
        <v>19.361737345754261</v>
      </c>
      <c r="AR521">
        <f t="shared" si="153"/>
        <v>0.78325922365100353</v>
      </c>
      <c r="AS521">
        <f t="shared" si="154"/>
        <v>0.83018867924528306</v>
      </c>
    </row>
    <row r="522" spans="1:45" x14ac:dyDescent="0.25">
      <c r="A522" t="s">
        <v>696</v>
      </c>
      <c r="B522">
        <v>308</v>
      </c>
      <c r="C522">
        <v>8</v>
      </c>
      <c r="D522">
        <v>300.25</v>
      </c>
      <c r="E522">
        <v>9.25</v>
      </c>
      <c r="F522" t="s">
        <v>711</v>
      </c>
      <c r="G522" t="s">
        <v>22</v>
      </c>
      <c r="H522">
        <v>2012</v>
      </c>
      <c r="I522">
        <v>3</v>
      </c>
      <c r="J522">
        <v>30</v>
      </c>
      <c r="K522">
        <v>15</v>
      </c>
      <c r="L522">
        <v>4</v>
      </c>
      <c r="M522" t="s">
        <v>20</v>
      </c>
      <c r="R522">
        <f t="shared" si="141"/>
        <v>9.4887593671940049</v>
      </c>
      <c r="S522">
        <f t="shared" si="142"/>
        <v>9.25</v>
      </c>
      <c r="T522">
        <f t="shared" si="143"/>
        <v>9.3686191163129564</v>
      </c>
      <c r="U522">
        <f t="shared" si="144"/>
        <v>8</v>
      </c>
      <c r="W522">
        <f t="shared" si="145"/>
        <v>2.2164044534078942</v>
      </c>
      <c r="X522">
        <f t="shared" si="139"/>
        <v>1.5625</v>
      </c>
      <c r="Y522">
        <f t="shared" si="140"/>
        <v>1.8731182855372577</v>
      </c>
      <c r="AA522">
        <f t="shared" si="146"/>
        <v>1.4887593671940049</v>
      </c>
      <c r="AB522">
        <f t="shared" si="147"/>
        <v>1.25</v>
      </c>
      <c r="AC522">
        <f t="shared" si="148"/>
        <v>1.3686191163129564</v>
      </c>
      <c r="AE522">
        <f t="shared" si="149"/>
        <v>15.68971568971569</v>
      </c>
      <c r="AF522">
        <f t="shared" si="150"/>
        <v>13.513513513513514</v>
      </c>
      <c r="AG522">
        <f t="shared" si="151"/>
        <v>14.608546887447591</v>
      </c>
      <c r="AI522">
        <f t="shared" si="152"/>
        <v>15.68971568971569</v>
      </c>
      <c r="AJ522">
        <f t="shared" si="152"/>
        <v>13.513513513513514</v>
      </c>
      <c r="AK522">
        <f t="shared" si="152"/>
        <v>14.608546887447591</v>
      </c>
      <c r="AR522">
        <f t="shared" si="153"/>
        <v>0.84310284310284311</v>
      </c>
      <c r="AS522">
        <f t="shared" si="154"/>
        <v>0.86486486486486491</v>
      </c>
    </row>
    <row r="523" spans="1:45" x14ac:dyDescent="0.25">
      <c r="A523" t="s">
        <v>696</v>
      </c>
      <c r="B523">
        <v>308</v>
      </c>
      <c r="C523">
        <v>16</v>
      </c>
      <c r="D523">
        <v>300</v>
      </c>
      <c r="E523">
        <v>7.75</v>
      </c>
      <c r="F523" t="s">
        <v>712</v>
      </c>
      <c r="G523" t="s">
        <v>22</v>
      </c>
      <c r="H523">
        <v>2012</v>
      </c>
      <c r="I523">
        <v>3</v>
      </c>
      <c r="J523">
        <v>30</v>
      </c>
      <c r="K523">
        <v>16</v>
      </c>
      <c r="L523">
        <v>4</v>
      </c>
      <c r="M523" t="s">
        <v>20</v>
      </c>
      <c r="R523">
        <f t="shared" si="141"/>
        <v>7.956666666666667</v>
      </c>
      <c r="S523">
        <f t="shared" si="142"/>
        <v>7.75</v>
      </c>
      <c r="T523">
        <f t="shared" si="143"/>
        <v>7.852653479344843</v>
      </c>
      <c r="U523">
        <f t="shared" si="144"/>
        <v>16</v>
      </c>
      <c r="W523">
        <f t="shared" si="145"/>
        <v>64.695211111111107</v>
      </c>
      <c r="X523">
        <f t="shared" si="139"/>
        <v>68.0625</v>
      </c>
      <c r="Y523">
        <f t="shared" si="140"/>
        <v>66.379255327631697</v>
      </c>
      <c r="AA523">
        <f t="shared" si="146"/>
        <v>8.043333333333333</v>
      </c>
      <c r="AB523">
        <f t="shared" si="147"/>
        <v>8.25</v>
      </c>
      <c r="AC523">
        <f t="shared" si="148"/>
        <v>8.147346520655157</v>
      </c>
      <c r="AE523">
        <f t="shared" si="149"/>
        <v>101.08923334729785</v>
      </c>
      <c r="AF523">
        <f t="shared" si="150"/>
        <v>106.45161290322581</v>
      </c>
      <c r="AG523">
        <f t="shared" si="151"/>
        <v>103.75278295528329</v>
      </c>
      <c r="AI523">
        <f t="shared" si="152"/>
        <v>101.08923334729785</v>
      </c>
      <c r="AJ523">
        <f t="shared" si="152"/>
        <v>106.45161290322581</v>
      </c>
      <c r="AK523">
        <f t="shared" si="152"/>
        <v>103.75278295528329</v>
      </c>
      <c r="AR523">
        <f t="shared" si="153"/>
        <v>2.0108923334729787</v>
      </c>
      <c r="AS523">
        <f t="shared" si="154"/>
        <v>2.064516129032258</v>
      </c>
    </row>
    <row r="524" spans="1:45" x14ac:dyDescent="0.25">
      <c r="A524" t="s">
        <v>696</v>
      </c>
      <c r="B524">
        <v>314</v>
      </c>
      <c r="C524">
        <v>12</v>
      </c>
      <c r="D524">
        <v>299.75</v>
      </c>
      <c r="E524">
        <v>11.75</v>
      </c>
      <c r="F524" t="s">
        <v>713</v>
      </c>
      <c r="G524" t="s">
        <v>22</v>
      </c>
      <c r="H524">
        <v>2012</v>
      </c>
      <c r="I524">
        <v>3</v>
      </c>
      <c r="J524">
        <v>30</v>
      </c>
      <c r="K524">
        <v>17</v>
      </c>
      <c r="L524">
        <v>4</v>
      </c>
      <c r="M524" t="s">
        <v>20</v>
      </c>
      <c r="R524">
        <f t="shared" si="141"/>
        <v>12.30859049207673</v>
      </c>
      <c r="S524">
        <f t="shared" si="142"/>
        <v>11.75</v>
      </c>
      <c r="T524">
        <f t="shared" si="143"/>
        <v>12.026052481255084</v>
      </c>
      <c r="U524">
        <f t="shared" si="144"/>
        <v>12</v>
      </c>
      <c r="W524">
        <f t="shared" si="145"/>
        <v>9.5228091800158468E-2</v>
      </c>
      <c r="X524">
        <f t="shared" si="139"/>
        <v>6.25E-2</v>
      </c>
      <c r="Y524">
        <f t="shared" si="140"/>
        <v>6.7873177954649009E-4</v>
      </c>
      <c r="AA524">
        <f t="shared" si="146"/>
        <v>0.30859049207673017</v>
      </c>
      <c r="AB524">
        <f t="shared" si="147"/>
        <v>0.25</v>
      </c>
      <c r="AC524">
        <f t="shared" si="148"/>
        <v>2.6052481255083748E-2</v>
      </c>
      <c r="AE524">
        <f t="shared" si="149"/>
        <v>2.5071147852012432</v>
      </c>
      <c r="AF524">
        <f t="shared" si="150"/>
        <v>2.1276595744680851</v>
      </c>
      <c r="AG524">
        <f t="shared" si="151"/>
        <v>0.21663369002997079</v>
      </c>
      <c r="AI524">
        <f t="shared" si="152"/>
        <v>2.5071147852012432</v>
      </c>
      <c r="AJ524">
        <f t="shared" si="152"/>
        <v>2.1276595744680851</v>
      </c>
      <c r="AK524">
        <f t="shared" si="152"/>
        <v>0.21663369002997079</v>
      </c>
      <c r="AR524">
        <f t="shared" si="153"/>
        <v>0.97492885214798752</v>
      </c>
      <c r="AS524">
        <f t="shared" si="154"/>
        <v>1.0212765957446808</v>
      </c>
    </row>
    <row r="525" spans="1:45" x14ac:dyDescent="0.25">
      <c r="A525" t="s">
        <v>696</v>
      </c>
      <c r="B525">
        <v>322</v>
      </c>
      <c r="C525">
        <v>12</v>
      </c>
      <c r="D525">
        <v>299</v>
      </c>
      <c r="E525">
        <v>8.5</v>
      </c>
      <c r="F525" t="s">
        <v>714</v>
      </c>
      <c r="G525" t="s">
        <v>22</v>
      </c>
      <c r="H525">
        <v>2012</v>
      </c>
      <c r="I525">
        <v>3</v>
      </c>
      <c r="J525">
        <v>30</v>
      </c>
      <c r="K525">
        <v>18</v>
      </c>
      <c r="L525">
        <v>4</v>
      </c>
      <c r="M525" t="s">
        <v>20</v>
      </c>
      <c r="R525">
        <f t="shared" si="141"/>
        <v>9.1538461538461533</v>
      </c>
      <c r="S525">
        <f t="shared" si="142"/>
        <v>8.5</v>
      </c>
      <c r="T525">
        <f t="shared" si="143"/>
        <v>8.8208668682671032</v>
      </c>
      <c r="U525">
        <f t="shared" si="144"/>
        <v>12</v>
      </c>
      <c r="W525">
        <f t="shared" si="145"/>
        <v>8.1005917159763339</v>
      </c>
      <c r="X525">
        <f t="shared" si="139"/>
        <v>12.25</v>
      </c>
      <c r="Y525">
        <f t="shared" si="140"/>
        <v>10.106887469281816</v>
      </c>
      <c r="AA525">
        <f t="shared" si="146"/>
        <v>2.8461538461538467</v>
      </c>
      <c r="AB525">
        <f t="shared" si="147"/>
        <v>3.5</v>
      </c>
      <c r="AC525">
        <f t="shared" si="148"/>
        <v>3.1791331317328968</v>
      </c>
      <c r="AE525">
        <f t="shared" si="149"/>
        <v>31.092436974789919</v>
      </c>
      <c r="AF525">
        <f t="shared" si="150"/>
        <v>41.176470588235297</v>
      </c>
      <c r="AG525">
        <f t="shared" si="151"/>
        <v>36.041051057802115</v>
      </c>
      <c r="AI525">
        <f t="shared" si="152"/>
        <v>31.092436974789919</v>
      </c>
      <c r="AJ525">
        <f t="shared" si="152"/>
        <v>41.176470588235297</v>
      </c>
      <c r="AK525">
        <f t="shared" si="152"/>
        <v>36.041051057802115</v>
      </c>
      <c r="AR525">
        <f t="shared" si="153"/>
        <v>1.3109243697478992</v>
      </c>
      <c r="AS525">
        <f t="shared" si="154"/>
        <v>1.411764705882353</v>
      </c>
    </row>
    <row r="526" spans="1:45" x14ac:dyDescent="0.25">
      <c r="A526" t="s">
        <v>696</v>
      </c>
      <c r="B526">
        <v>326</v>
      </c>
      <c r="C526">
        <v>10</v>
      </c>
      <c r="D526">
        <v>297.25</v>
      </c>
      <c r="E526">
        <v>10.75</v>
      </c>
      <c r="F526" t="s">
        <v>715</v>
      </c>
      <c r="G526" t="s">
        <v>22</v>
      </c>
      <c r="H526">
        <v>2012</v>
      </c>
      <c r="I526">
        <v>3</v>
      </c>
      <c r="J526">
        <v>30</v>
      </c>
      <c r="K526">
        <v>19</v>
      </c>
      <c r="L526">
        <v>4</v>
      </c>
      <c r="M526" t="s">
        <v>20</v>
      </c>
      <c r="R526">
        <f t="shared" si="141"/>
        <v>11.789739276703111</v>
      </c>
      <c r="S526">
        <f t="shared" si="142"/>
        <v>10.75</v>
      </c>
      <c r="T526">
        <f t="shared" si="143"/>
        <v>11.257872677578053</v>
      </c>
      <c r="U526">
        <f t="shared" si="144"/>
        <v>10</v>
      </c>
      <c r="W526">
        <f t="shared" si="145"/>
        <v>3.2031666785737754</v>
      </c>
      <c r="X526">
        <f t="shared" si="139"/>
        <v>0.5625</v>
      </c>
      <c r="Y526">
        <f t="shared" si="140"/>
        <v>1.5822436729973808</v>
      </c>
      <c r="AA526">
        <f t="shared" si="146"/>
        <v>1.7897392767031111</v>
      </c>
      <c r="AB526">
        <f t="shared" si="147"/>
        <v>0.75</v>
      </c>
      <c r="AC526">
        <f t="shared" si="148"/>
        <v>1.2578726775780531</v>
      </c>
      <c r="AE526">
        <f t="shared" si="149"/>
        <v>15.180482237123691</v>
      </c>
      <c r="AF526">
        <f t="shared" si="150"/>
        <v>6.9767441860465116</v>
      </c>
      <c r="AG526">
        <f t="shared" si="151"/>
        <v>11.173271483904042</v>
      </c>
      <c r="AI526">
        <f t="shared" si="152"/>
        <v>15.180482237123691</v>
      </c>
      <c r="AJ526">
        <f t="shared" si="152"/>
        <v>6.9767441860465116</v>
      </c>
      <c r="AK526">
        <f t="shared" si="152"/>
        <v>11.173271483904042</v>
      </c>
      <c r="AR526">
        <f t="shared" si="153"/>
        <v>0.84819517762876306</v>
      </c>
      <c r="AS526">
        <f t="shared" si="154"/>
        <v>0.93023255813953487</v>
      </c>
    </row>
    <row r="527" spans="1:45" x14ac:dyDescent="0.25">
      <c r="A527" t="s">
        <v>696</v>
      </c>
      <c r="B527">
        <v>330</v>
      </c>
      <c r="C527">
        <v>15</v>
      </c>
      <c r="D527">
        <v>298</v>
      </c>
      <c r="E527">
        <v>14</v>
      </c>
      <c r="F527" t="s">
        <v>716</v>
      </c>
      <c r="G527" t="s">
        <v>22</v>
      </c>
      <c r="H527">
        <v>2012</v>
      </c>
      <c r="I527">
        <v>3</v>
      </c>
      <c r="J527">
        <v>30</v>
      </c>
      <c r="K527">
        <v>20</v>
      </c>
      <c r="L527">
        <v>4</v>
      </c>
      <c r="M527" t="s">
        <v>20</v>
      </c>
      <c r="R527">
        <f t="shared" si="141"/>
        <v>15.503355704697986</v>
      </c>
      <c r="S527">
        <f t="shared" si="142"/>
        <v>14</v>
      </c>
      <c r="T527">
        <f t="shared" si="143"/>
        <v>14.732514376907012</v>
      </c>
      <c r="U527">
        <f t="shared" si="144"/>
        <v>15</v>
      </c>
      <c r="W527">
        <f t="shared" si="145"/>
        <v>0.25336696545200627</v>
      </c>
      <c r="X527">
        <f t="shared" si="139"/>
        <v>1</v>
      </c>
      <c r="Y527">
        <f t="shared" si="140"/>
        <v>7.1548558561443834E-2</v>
      </c>
      <c r="AA527">
        <f t="shared" si="146"/>
        <v>0.50335570469798618</v>
      </c>
      <c r="AB527">
        <f t="shared" si="147"/>
        <v>1</v>
      </c>
      <c r="AC527">
        <f t="shared" si="148"/>
        <v>0.26748562309298762</v>
      </c>
      <c r="AE527">
        <f t="shared" si="149"/>
        <v>3.2467532467532445</v>
      </c>
      <c r="AF527">
        <f t="shared" si="150"/>
        <v>7.1428571428571432</v>
      </c>
      <c r="AG527">
        <f t="shared" si="151"/>
        <v>1.815614200331392</v>
      </c>
      <c r="AI527">
        <f t="shared" si="152"/>
        <v>3.2467532467532445</v>
      </c>
      <c r="AJ527">
        <f t="shared" si="152"/>
        <v>7.1428571428571432</v>
      </c>
      <c r="AK527">
        <f t="shared" si="152"/>
        <v>1.815614200331392</v>
      </c>
      <c r="AR527">
        <f t="shared" si="153"/>
        <v>0.96753246753246758</v>
      </c>
      <c r="AS527">
        <f t="shared" si="154"/>
        <v>1.0714285714285714</v>
      </c>
    </row>
    <row r="528" spans="1:45" x14ac:dyDescent="0.25">
      <c r="A528" t="s">
        <v>696</v>
      </c>
      <c r="B528">
        <v>338</v>
      </c>
      <c r="C528">
        <v>24</v>
      </c>
      <c r="D528">
        <v>303.25</v>
      </c>
      <c r="E528">
        <v>15.75</v>
      </c>
      <c r="F528" t="s">
        <v>717</v>
      </c>
      <c r="G528" t="s">
        <v>22</v>
      </c>
      <c r="H528">
        <v>2012</v>
      </c>
      <c r="I528">
        <v>3</v>
      </c>
      <c r="J528">
        <v>30</v>
      </c>
      <c r="K528">
        <v>21</v>
      </c>
      <c r="L528">
        <v>4</v>
      </c>
      <c r="M528" t="s">
        <v>20</v>
      </c>
      <c r="R528">
        <f t="shared" si="141"/>
        <v>17.554822753503711</v>
      </c>
      <c r="S528">
        <f t="shared" si="142"/>
        <v>15.75</v>
      </c>
      <c r="T528">
        <f t="shared" si="143"/>
        <v>16.627942096594019</v>
      </c>
      <c r="U528">
        <f t="shared" si="144"/>
        <v>24</v>
      </c>
      <c r="W528">
        <f t="shared" si="145"/>
        <v>41.540309738753493</v>
      </c>
      <c r="X528">
        <f t="shared" si="139"/>
        <v>68.0625</v>
      </c>
      <c r="Y528">
        <f t="shared" si="140"/>
        <v>54.347237731170587</v>
      </c>
      <c r="AA528">
        <f t="shared" si="146"/>
        <v>6.4451772464962893</v>
      </c>
      <c r="AB528">
        <f t="shared" si="147"/>
        <v>8.25</v>
      </c>
      <c r="AC528">
        <f t="shared" si="148"/>
        <v>7.372057903405981</v>
      </c>
      <c r="AE528">
        <f t="shared" si="149"/>
        <v>36.714567483798248</v>
      </c>
      <c r="AF528">
        <f t="shared" si="150"/>
        <v>52.38095238095238</v>
      </c>
      <c r="AG528">
        <f t="shared" si="151"/>
        <v>44.33535948453919</v>
      </c>
      <c r="AI528">
        <f t="shared" si="152"/>
        <v>36.714567483798248</v>
      </c>
      <c r="AJ528">
        <f t="shared" si="152"/>
        <v>52.38095238095238</v>
      </c>
      <c r="AK528">
        <f t="shared" si="152"/>
        <v>44.33535948453919</v>
      </c>
      <c r="AR528">
        <f t="shared" si="153"/>
        <v>1.3671456748379824</v>
      </c>
      <c r="AS528">
        <f t="shared" si="154"/>
        <v>1.5238095238095237</v>
      </c>
    </row>
    <row r="529" spans="1:45" x14ac:dyDescent="0.25">
      <c r="A529" t="s">
        <v>696</v>
      </c>
      <c r="B529">
        <v>348</v>
      </c>
      <c r="C529">
        <v>27</v>
      </c>
      <c r="D529">
        <v>308.25</v>
      </c>
      <c r="E529">
        <v>19.5</v>
      </c>
      <c r="F529" t="s">
        <v>718</v>
      </c>
      <c r="G529" t="s">
        <v>22</v>
      </c>
      <c r="H529">
        <v>2012</v>
      </c>
      <c r="I529">
        <v>3</v>
      </c>
      <c r="J529">
        <v>30</v>
      </c>
      <c r="K529">
        <v>22</v>
      </c>
      <c r="L529">
        <v>4</v>
      </c>
      <c r="M529" t="s">
        <v>20</v>
      </c>
      <c r="R529">
        <f t="shared" si="141"/>
        <v>22.014598540145986</v>
      </c>
      <c r="S529">
        <f t="shared" si="142"/>
        <v>19.5</v>
      </c>
      <c r="T529">
        <f t="shared" si="143"/>
        <v>20.719186073126686</v>
      </c>
      <c r="U529">
        <f t="shared" si="144"/>
        <v>27</v>
      </c>
      <c r="W529">
        <f t="shared" si="145"/>
        <v>24.854227715914533</v>
      </c>
      <c r="X529">
        <f t="shared" si="139"/>
        <v>56.25</v>
      </c>
      <c r="Y529">
        <f t="shared" si="140"/>
        <v>39.44862358400578</v>
      </c>
      <c r="AA529">
        <f t="shared" si="146"/>
        <v>4.985401459854014</v>
      </c>
      <c r="AB529">
        <f t="shared" si="147"/>
        <v>7.5</v>
      </c>
      <c r="AC529">
        <f t="shared" si="148"/>
        <v>6.2808139268733143</v>
      </c>
      <c r="AE529">
        <f t="shared" si="149"/>
        <v>22.645888594164454</v>
      </c>
      <c r="AF529">
        <f t="shared" si="150"/>
        <v>38.46153846153846</v>
      </c>
      <c r="AG529">
        <f t="shared" si="151"/>
        <v>30.313999327510704</v>
      </c>
      <c r="AI529">
        <f t="shared" si="152"/>
        <v>22.645888594164454</v>
      </c>
      <c r="AJ529">
        <f t="shared" si="152"/>
        <v>38.46153846153846</v>
      </c>
      <c r="AK529">
        <f t="shared" si="152"/>
        <v>30.313999327510704</v>
      </c>
      <c r="AR529">
        <f t="shared" si="153"/>
        <v>1.2264588859416445</v>
      </c>
      <c r="AS529">
        <f t="shared" si="154"/>
        <v>1.3846153846153846</v>
      </c>
    </row>
    <row r="530" spans="1:45" x14ac:dyDescent="0.25">
      <c r="A530" t="s">
        <v>696</v>
      </c>
      <c r="B530">
        <v>361</v>
      </c>
      <c r="C530">
        <v>37</v>
      </c>
      <c r="D530">
        <v>308.25</v>
      </c>
      <c r="E530">
        <v>35.5</v>
      </c>
      <c r="F530" t="s">
        <v>719</v>
      </c>
      <c r="G530" t="s">
        <v>22</v>
      </c>
      <c r="H530">
        <v>2012</v>
      </c>
      <c r="I530">
        <v>3</v>
      </c>
      <c r="J530">
        <v>30</v>
      </c>
      <c r="K530">
        <v>23</v>
      </c>
      <c r="L530">
        <v>4</v>
      </c>
      <c r="M530" t="s">
        <v>20</v>
      </c>
      <c r="R530">
        <f t="shared" si="141"/>
        <v>41.575020275750205</v>
      </c>
      <c r="S530">
        <f t="shared" si="142"/>
        <v>35.5</v>
      </c>
      <c r="T530">
        <f t="shared" si="143"/>
        <v>38.417616008663686</v>
      </c>
      <c r="U530">
        <f t="shared" si="144"/>
        <v>37</v>
      </c>
      <c r="W530">
        <f t="shared" si="145"/>
        <v>20.930810523525484</v>
      </c>
      <c r="X530">
        <f t="shared" si="139"/>
        <v>2.25</v>
      </c>
      <c r="Y530">
        <f t="shared" si="140"/>
        <v>2.0096351480195587</v>
      </c>
      <c r="AA530">
        <f t="shared" si="146"/>
        <v>4.5750202757502052</v>
      </c>
      <c r="AB530">
        <f t="shared" si="147"/>
        <v>1.5</v>
      </c>
      <c r="AC530">
        <f t="shared" si="148"/>
        <v>1.4176160086636855</v>
      </c>
      <c r="AE530">
        <f t="shared" si="149"/>
        <v>11.004252662791156</v>
      </c>
      <c r="AF530">
        <f t="shared" si="150"/>
        <v>4.225352112676056</v>
      </c>
      <c r="AG530">
        <f t="shared" si="151"/>
        <v>3.6900155604241403</v>
      </c>
      <c r="AI530">
        <f t="shared" si="152"/>
        <v>11.004252662791156</v>
      </c>
      <c r="AJ530">
        <f t="shared" si="152"/>
        <v>4.225352112676056</v>
      </c>
      <c r="AK530">
        <f t="shared" si="152"/>
        <v>3.6900155604241403</v>
      </c>
      <c r="AR530">
        <f t="shared" si="153"/>
        <v>0.88995747337208841</v>
      </c>
      <c r="AS530">
        <f t="shared" si="154"/>
        <v>1.0422535211267605</v>
      </c>
    </row>
    <row r="531" spans="1:45" x14ac:dyDescent="0.25">
      <c r="A531" t="s">
        <v>696</v>
      </c>
      <c r="B531">
        <v>372</v>
      </c>
      <c r="C531">
        <v>31</v>
      </c>
      <c r="D531">
        <v>318.25</v>
      </c>
      <c r="E531">
        <v>29.75</v>
      </c>
      <c r="F531" t="s">
        <v>720</v>
      </c>
      <c r="G531" t="s">
        <v>22</v>
      </c>
      <c r="H531">
        <v>2012</v>
      </c>
      <c r="I531">
        <v>3</v>
      </c>
      <c r="J531">
        <v>31</v>
      </c>
      <c r="K531">
        <v>0</v>
      </c>
      <c r="L531">
        <v>5</v>
      </c>
      <c r="M531" t="s">
        <v>20</v>
      </c>
      <c r="R531">
        <f t="shared" si="141"/>
        <v>34.774548311076195</v>
      </c>
      <c r="S531">
        <f t="shared" si="142"/>
        <v>29.75</v>
      </c>
      <c r="T531">
        <f t="shared" si="143"/>
        <v>32.164309603262382</v>
      </c>
      <c r="U531">
        <f t="shared" si="144"/>
        <v>31</v>
      </c>
      <c r="W531">
        <f t="shared" si="145"/>
        <v>14.247214952648157</v>
      </c>
      <c r="X531">
        <f t="shared" si="139"/>
        <v>1.5625</v>
      </c>
      <c r="Y531">
        <f t="shared" si="140"/>
        <v>1.3556168522490046</v>
      </c>
      <c r="AA531">
        <f t="shared" si="146"/>
        <v>3.7745483110761953</v>
      </c>
      <c r="AB531">
        <f t="shared" si="147"/>
        <v>1.25</v>
      </c>
      <c r="AC531">
        <f t="shared" si="148"/>
        <v>1.1643096032623816</v>
      </c>
      <c r="AE531">
        <f t="shared" si="149"/>
        <v>10.85434173669467</v>
      </c>
      <c r="AF531">
        <f t="shared" si="150"/>
        <v>4.2016806722689077</v>
      </c>
      <c r="AG531">
        <f t="shared" si="151"/>
        <v>3.619880599409127</v>
      </c>
      <c r="AI531">
        <f t="shared" si="152"/>
        <v>10.85434173669467</v>
      </c>
      <c r="AJ531">
        <f t="shared" si="152"/>
        <v>4.2016806722689077</v>
      </c>
      <c r="AK531">
        <f t="shared" si="152"/>
        <v>3.619880599409127</v>
      </c>
      <c r="AR531">
        <f t="shared" si="153"/>
        <v>0.89145658263305327</v>
      </c>
      <c r="AS531">
        <f t="shared" si="154"/>
        <v>1.0420168067226891</v>
      </c>
    </row>
    <row r="532" spans="1:45" x14ac:dyDescent="0.25">
      <c r="A532" t="s">
        <v>696</v>
      </c>
      <c r="B532">
        <v>375</v>
      </c>
      <c r="C532">
        <v>34</v>
      </c>
      <c r="D532">
        <v>327.25</v>
      </c>
      <c r="E532">
        <v>35.5</v>
      </c>
      <c r="F532" t="s">
        <v>721</v>
      </c>
      <c r="G532" t="s">
        <v>22</v>
      </c>
      <c r="H532">
        <v>2012</v>
      </c>
      <c r="I532">
        <v>3</v>
      </c>
      <c r="J532">
        <v>31</v>
      </c>
      <c r="K532">
        <v>1</v>
      </c>
      <c r="L532">
        <v>5</v>
      </c>
      <c r="M532" t="s">
        <v>20</v>
      </c>
      <c r="R532">
        <f t="shared" si="141"/>
        <v>40.679908326967151</v>
      </c>
      <c r="S532">
        <f t="shared" si="142"/>
        <v>35.5</v>
      </c>
      <c r="T532">
        <f t="shared" si="143"/>
        <v>38.00179924171136</v>
      </c>
      <c r="U532">
        <f t="shared" si="144"/>
        <v>34</v>
      </c>
      <c r="W532">
        <f t="shared" si="145"/>
        <v>44.621175256685085</v>
      </c>
      <c r="X532">
        <f t="shared" si="139"/>
        <v>2.25</v>
      </c>
      <c r="Y532">
        <f t="shared" si="140"/>
        <v>16.014397170961619</v>
      </c>
      <c r="AA532">
        <f t="shared" si="146"/>
        <v>6.6799083269671513</v>
      </c>
      <c r="AB532">
        <f t="shared" si="147"/>
        <v>1.5</v>
      </c>
      <c r="AC532">
        <f t="shared" si="148"/>
        <v>4.0017992417113604</v>
      </c>
      <c r="AE532">
        <f t="shared" si="149"/>
        <v>16.420657276995307</v>
      </c>
      <c r="AF532">
        <f t="shared" si="150"/>
        <v>4.225352112676056</v>
      </c>
      <c r="AG532">
        <f t="shared" si="151"/>
        <v>10.530552030596814</v>
      </c>
      <c r="AI532">
        <f t="shared" si="152"/>
        <v>16.420657276995307</v>
      </c>
      <c r="AJ532">
        <f t="shared" si="152"/>
        <v>4.225352112676056</v>
      </c>
      <c r="AK532">
        <f t="shared" si="152"/>
        <v>10.530552030596814</v>
      </c>
      <c r="AR532">
        <f t="shared" si="153"/>
        <v>0.8357934272300469</v>
      </c>
      <c r="AS532">
        <f t="shared" si="154"/>
        <v>0.95774647887323938</v>
      </c>
    </row>
    <row r="533" spans="1:45" x14ac:dyDescent="0.25">
      <c r="A533" t="s">
        <v>696</v>
      </c>
      <c r="B533">
        <v>381</v>
      </c>
      <c r="C533">
        <v>43</v>
      </c>
      <c r="D533">
        <v>341.25</v>
      </c>
      <c r="E533">
        <v>33</v>
      </c>
      <c r="F533" t="s">
        <v>722</v>
      </c>
      <c r="G533" t="s">
        <v>22</v>
      </c>
      <c r="H533">
        <v>2012</v>
      </c>
      <c r="I533">
        <v>3</v>
      </c>
      <c r="J533">
        <v>31</v>
      </c>
      <c r="K533">
        <v>2</v>
      </c>
      <c r="L533">
        <v>5</v>
      </c>
      <c r="M533" t="s">
        <v>20</v>
      </c>
      <c r="R533">
        <f t="shared" si="141"/>
        <v>36.843956043956041</v>
      </c>
      <c r="S533">
        <f t="shared" si="142"/>
        <v>33</v>
      </c>
      <c r="T533">
        <f t="shared" si="143"/>
        <v>34.869048588261613</v>
      </c>
      <c r="U533">
        <f t="shared" si="144"/>
        <v>43</v>
      </c>
      <c r="W533">
        <f t="shared" si="145"/>
        <v>37.896877188745357</v>
      </c>
      <c r="X533">
        <f t="shared" si="139"/>
        <v>100</v>
      </c>
      <c r="Y533">
        <f t="shared" si="140"/>
        <v>66.112370860050461</v>
      </c>
      <c r="AA533">
        <f t="shared" si="146"/>
        <v>6.156043956043959</v>
      </c>
      <c r="AB533">
        <f t="shared" si="147"/>
        <v>10</v>
      </c>
      <c r="AC533">
        <f t="shared" si="148"/>
        <v>8.130951411738387</v>
      </c>
      <c r="AE533">
        <f t="shared" si="149"/>
        <v>16.708422810785024</v>
      </c>
      <c r="AF533">
        <f t="shared" si="150"/>
        <v>30.303030303030305</v>
      </c>
      <c r="AG533">
        <f t="shared" si="151"/>
        <v>23.318535322686166</v>
      </c>
      <c r="AI533">
        <f t="shared" si="152"/>
        <v>16.708422810785024</v>
      </c>
      <c r="AJ533">
        <f t="shared" si="152"/>
        <v>30.303030303030305</v>
      </c>
      <c r="AK533">
        <f t="shared" si="152"/>
        <v>23.318535322686166</v>
      </c>
      <c r="AR533">
        <f t="shared" si="153"/>
        <v>1.1670842281078502</v>
      </c>
      <c r="AS533">
        <f t="shared" si="154"/>
        <v>1.303030303030303</v>
      </c>
    </row>
    <row r="534" spans="1:45" x14ac:dyDescent="0.25">
      <c r="A534" t="s">
        <v>696</v>
      </c>
      <c r="B534">
        <v>392</v>
      </c>
      <c r="C534">
        <v>47</v>
      </c>
      <c r="D534">
        <v>343.5</v>
      </c>
      <c r="E534">
        <v>37</v>
      </c>
      <c r="F534" t="s">
        <v>723</v>
      </c>
      <c r="G534" t="s">
        <v>22</v>
      </c>
      <c r="H534">
        <v>2012</v>
      </c>
      <c r="I534">
        <v>3</v>
      </c>
      <c r="J534">
        <v>31</v>
      </c>
      <c r="K534">
        <v>3</v>
      </c>
      <c r="L534">
        <v>5</v>
      </c>
      <c r="M534" t="s">
        <v>20</v>
      </c>
      <c r="R534">
        <f t="shared" si="141"/>
        <v>42.224163027656481</v>
      </c>
      <c r="S534">
        <f t="shared" si="142"/>
        <v>37</v>
      </c>
      <c r="T534">
        <f t="shared" si="143"/>
        <v>39.52586535451551</v>
      </c>
      <c r="U534">
        <f t="shared" si="144"/>
        <v>47</v>
      </c>
      <c r="W534">
        <f t="shared" si="145"/>
        <v>22.808618786403315</v>
      </c>
      <c r="X534">
        <f t="shared" si="139"/>
        <v>100</v>
      </c>
      <c r="Y534">
        <f t="shared" si="140"/>
        <v>55.862688698831562</v>
      </c>
      <c r="AA534">
        <f t="shared" si="146"/>
        <v>4.7758369723435194</v>
      </c>
      <c r="AB534">
        <f t="shared" si="147"/>
        <v>10</v>
      </c>
      <c r="AC534">
        <f t="shared" si="148"/>
        <v>7.4741346454844901</v>
      </c>
      <c r="AE534">
        <f t="shared" si="149"/>
        <v>11.310672917815767</v>
      </c>
      <c r="AF534">
        <f t="shared" si="150"/>
        <v>27.027027027027028</v>
      </c>
      <c r="AG534">
        <f t="shared" si="151"/>
        <v>18.909477574867644</v>
      </c>
      <c r="AI534">
        <f t="shared" si="152"/>
        <v>11.310672917815767</v>
      </c>
      <c r="AJ534">
        <f t="shared" si="152"/>
        <v>27.027027027027028</v>
      </c>
      <c r="AK534">
        <f t="shared" si="152"/>
        <v>18.909477574867644</v>
      </c>
      <c r="AR534">
        <f t="shared" si="153"/>
        <v>1.1131067291781576</v>
      </c>
      <c r="AS534">
        <f t="shared" si="154"/>
        <v>1.2702702702702702</v>
      </c>
    </row>
    <row r="535" spans="1:45" x14ac:dyDescent="0.25">
      <c r="A535" t="s">
        <v>696</v>
      </c>
      <c r="B535">
        <v>411</v>
      </c>
      <c r="C535">
        <v>37</v>
      </c>
      <c r="D535">
        <v>360</v>
      </c>
      <c r="E535">
        <v>39.5</v>
      </c>
      <c r="F535" t="s">
        <v>724</v>
      </c>
      <c r="G535" t="s">
        <v>22</v>
      </c>
      <c r="H535">
        <v>2012</v>
      </c>
      <c r="I535">
        <v>3</v>
      </c>
      <c r="J535">
        <v>31</v>
      </c>
      <c r="K535">
        <v>4</v>
      </c>
      <c r="L535">
        <v>5</v>
      </c>
      <c r="M535" t="s">
        <v>20</v>
      </c>
      <c r="R535">
        <f t="shared" si="141"/>
        <v>45.095833333333331</v>
      </c>
      <c r="S535">
        <f t="shared" si="142"/>
        <v>39.5</v>
      </c>
      <c r="T535">
        <f t="shared" si="143"/>
        <v>42.205277118704799</v>
      </c>
      <c r="U535">
        <f t="shared" si="144"/>
        <v>37</v>
      </c>
      <c r="W535">
        <f t="shared" si="145"/>
        <v>65.542517361111081</v>
      </c>
      <c r="X535">
        <f t="shared" si="139"/>
        <v>6.25</v>
      </c>
      <c r="Y535">
        <f t="shared" si="140"/>
        <v>27.09490988251174</v>
      </c>
      <c r="AA535">
        <f t="shared" si="146"/>
        <v>8.0958333333333314</v>
      </c>
      <c r="AB535">
        <f t="shared" si="147"/>
        <v>2.5</v>
      </c>
      <c r="AC535">
        <f t="shared" si="148"/>
        <v>5.2052771187047995</v>
      </c>
      <c r="AE535">
        <f t="shared" si="149"/>
        <v>17.952508546613689</v>
      </c>
      <c r="AF535">
        <f t="shared" si="150"/>
        <v>6.3291139240506329</v>
      </c>
      <c r="AG535">
        <f t="shared" si="151"/>
        <v>12.333237628234627</v>
      </c>
      <c r="AI535">
        <f t="shared" si="152"/>
        <v>17.952508546613689</v>
      </c>
      <c r="AJ535">
        <f t="shared" si="152"/>
        <v>6.3291139240506329</v>
      </c>
      <c r="AK535">
        <f t="shared" si="152"/>
        <v>12.333237628234627</v>
      </c>
      <c r="AR535">
        <f t="shared" si="153"/>
        <v>0.82047491453386312</v>
      </c>
      <c r="AS535">
        <f t="shared" si="154"/>
        <v>0.93670886075949367</v>
      </c>
    </row>
    <row r="536" spans="1:45" x14ac:dyDescent="0.25">
      <c r="A536" t="s">
        <v>696</v>
      </c>
      <c r="B536">
        <v>432</v>
      </c>
      <c r="C536">
        <v>40</v>
      </c>
      <c r="D536">
        <v>380.25</v>
      </c>
      <c r="E536">
        <v>30.5</v>
      </c>
      <c r="F536" t="s">
        <v>725</v>
      </c>
      <c r="G536" t="s">
        <v>22</v>
      </c>
      <c r="H536">
        <v>2012</v>
      </c>
      <c r="I536">
        <v>3</v>
      </c>
      <c r="J536">
        <v>31</v>
      </c>
      <c r="K536">
        <v>5</v>
      </c>
      <c r="L536">
        <v>5</v>
      </c>
      <c r="M536" t="s">
        <v>20</v>
      </c>
      <c r="R536">
        <f t="shared" si="141"/>
        <v>34.650887573964496</v>
      </c>
      <c r="S536">
        <f t="shared" si="142"/>
        <v>30.5</v>
      </c>
      <c r="T536">
        <f t="shared" si="143"/>
        <v>32.509261311292775</v>
      </c>
      <c r="U536">
        <f t="shared" si="144"/>
        <v>40</v>
      </c>
      <c r="W536">
        <f t="shared" si="145"/>
        <v>28.613003746367433</v>
      </c>
      <c r="X536">
        <f t="shared" si="139"/>
        <v>90.25</v>
      </c>
      <c r="Y536">
        <f t="shared" si="140"/>
        <v>56.111166102495233</v>
      </c>
      <c r="AA536">
        <f t="shared" si="146"/>
        <v>5.3491124260355036</v>
      </c>
      <c r="AB536">
        <f t="shared" si="147"/>
        <v>9.5</v>
      </c>
      <c r="AC536">
        <f t="shared" si="148"/>
        <v>7.4907386887072249</v>
      </c>
      <c r="AE536">
        <f t="shared" si="149"/>
        <v>15.437158469945357</v>
      </c>
      <c r="AF536">
        <f t="shared" si="150"/>
        <v>31.147540983606557</v>
      </c>
      <c r="AG536">
        <f t="shared" si="151"/>
        <v>23.041860646969418</v>
      </c>
      <c r="AI536">
        <f t="shared" si="152"/>
        <v>15.437158469945357</v>
      </c>
      <c r="AJ536">
        <f t="shared" si="152"/>
        <v>31.147540983606557</v>
      </c>
      <c r="AK536">
        <f t="shared" si="152"/>
        <v>23.041860646969418</v>
      </c>
      <c r="AR536">
        <f t="shared" si="153"/>
        <v>1.1543715846994536</v>
      </c>
      <c r="AS536">
        <f t="shared" si="154"/>
        <v>1.3114754098360655</v>
      </c>
    </row>
    <row r="537" spans="1:45" x14ac:dyDescent="0.25">
      <c r="A537" t="s">
        <v>696</v>
      </c>
      <c r="B537">
        <v>461</v>
      </c>
      <c r="C537">
        <v>27</v>
      </c>
      <c r="D537">
        <v>400.25</v>
      </c>
      <c r="E537">
        <v>22.25</v>
      </c>
      <c r="F537" t="s">
        <v>726</v>
      </c>
      <c r="G537" t="s">
        <v>22</v>
      </c>
      <c r="H537">
        <v>2012</v>
      </c>
      <c r="I537">
        <v>3</v>
      </c>
      <c r="J537">
        <v>31</v>
      </c>
      <c r="K537">
        <v>6</v>
      </c>
      <c r="L537">
        <v>5</v>
      </c>
      <c r="M537" t="s">
        <v>20</v>
      </c>
      <c r="R537">
        <f t="shared" si="141"/>
        <v>25.627108057464085</v>
      </c>
      <c r="S537">
        <f t="shared" si="142"/>
        <v>22.25</v>
      </c>
      <c r="T537">
        <f t="shared" si="143"/>
        <v>23.878926991776158</v>
      </c>
      <c r="U537">
        <f t="shared" si="144"/>
        <v>27</v>
      </c>
      <c r="W537">
        <f t="shared" si="145"/>
        <v>1.8848322858800386</v>
      </c>
      <c r="X537">
        <f t="shared" si="139"/>
        <v>22.5625</v>
      </c>
      <c r="Y537">
        <f t="shared" si="140"/>
        <v>9.7410967226634231</v>
      </c>
      <c r="AA537">
        <f t="shared" si="146"/>
        <v>1.3728919425359152</v>
      </c>
      <c r="AB537">
        <f t="shared" si="147"/>
        <v>4.75</v>
      </c>
      <c r="AC537">
        <f t="shared" si="148"/>
        <v>3.121073008223842</v>
      </c>
      <c r="AE537">
        <f t="shared" si="149"/>
        <v>5.3571863803651079</v>
      </c>
      <c r="AF537">
        <f t="shared" si="150"/>
        <v>21.348314606741575</v>
      </c>
      <c r="AG537">
        <f t="shared" si="151"/>
        <v>13.070407264525461</v>
      </c>
      <c r="AI537">
        <f t="shared" si="152"/>
        <v>5.3571863803651079</v>
      </c>
      <c r="AJ537">
        <f t="shared" si="152"/>
        <v>21.348314606741575</v>
      </c>
      <c r="AK537">
        <f t="shared" si="152"/>
        <v>13.070407264525461</v>
      </c>
      <c r="AR537">
        <f t="shared" si="153"/>
        <v>1.0535718638036511</v>
      </c>
      <c r="AS537">
        <f t="shared" si="154"/>
        <v>1.2134831460674158</v>
      </c>
    </row>
    <row r="538" spans="1:45" x14ac:dyDescent="0.25">
      <c r="A538" t="s">
        <v>696</v>
      </c>
      <c r="B538">
        <v>482</v>
      </c>
      <c r="C538">
        <v>19</v>
      </c>
      <c r="D538">
        <v>413.25</v>
      </c>
      <c r="E538">
        <v>14.5</v>
      </c>
      <c r="F538" t="s">
        <v>727</v>
      </c>
      <c r="G538" t="s">
        <v>22</v>
      </c>
      <c r="H538">
        <v>2012</v>
      </c>
      <c r="I538">
        <v>3</v>
      </c>
      <c r="J538">
        <v>31</v>
      </c>
      <c r="K538">
        <v>7</v>
      </c>
      <c r="L538">
        <v>5</v>
      </c>
      <c r="M538" t="s">
        <v>20</v>
      </c>
      <c r="R538">
        <f t="shared" si="141"/>
        <v>16.912280701754387</v>
      </c>
      <c r="S538">
        <f t="shared" si="142"/>
        <v>14.5</v>
      </c>
      <c r="T538">
        <f t="shared" si="143"/>
        <v>15.659759582300062</v>
      </c>
      <c r="U538">
        <f t="shared" si="144"/>
        <v>19</v>
      </c>
      <c r="W538">
        <f t="shared" si="145"/>
        <v>4.3585718682671546</v>
      </c>
      <c r="X538">
        <f t="shared" si="139"/>
        <v>20.25</v>
      </c>
      <c r="Y538">
        <f t="shared" si="140"/>
        <v>11.157206048036258</v>
      </c>
      <c r="AA538">
        <f t="shared" si="146"/>
        <v>2.087719298245613</v>
      </c>
      <c r="AB538">
        <f t="shared" si="147"/>
        <v>4.5</v>
      </c>
      <c r="AC538">
        <f t="shared" si="148"/>
        <v>3.3402404176999383</v>
      </c>
      <c r="AE538">
        <f t="shared" si="149"/>
        <v>12.344398340248956</v>
      </c>
      <c r="AF538">
        <f t="shared" si="150"/>
        <v>31.03448275862069</v>
      </c>
      <c r="AG538">
        <f t="shared" si="151"/>
        <v>21.330087477686121</v>
      </c>
      <c r="AI538">
        <f t="shared" si="152"/>
        <v>12.344398340248956</v>
      </c>
      <c r="AJ538">
        <f t="shared" si="152"/>
        <v>31.03448275862069</v>
      </c>
      <c r="AK538">
        <f t="shared" si="152"/>
        <v>21.330087477686121</v>
      </c>
      <c r="AR538">
        <f t="shared" si="153"/>
        <v>1.1234439834024896</v>
      </c>
      <c r="AS538">
        <f t="shared" si="154"/>
        <v>1.3103448275862069</v>
      </c>
    </row>
    <row r="539" spans="1:45" x14ac:dyDescent="0.25">
      <c r="A539" t="s">
        <v>696</v>
      </c>
      <c r="B539">
        <v>499</v>
      </c>
      <c r="C539">
        <v>12</v>
      </c>
      <c r="D539">
        <v>424.25</v>
      </c>
      <c r="E539">
        <v>5.25</v>
      </c>
      <c r="F539" t="s">
        <v>728</v>
      </c>
      <c r="G539" t="s">
        <v>22</v>
      </c>
      <c r="H539">
        <v>2012</v>
      </c>
      <c r="I539">
        <v>3</v>
      </c>
      <c r="J539">
        <v>31</v>
      </c>
      <c r="K539">
        <v>8</v>
      </c>
      <c r="L539">
        <v>5</v>
      </c>
      <c r="M539" t="s">
        <v>20</v>
      </c>
      <c r="R539">
        <f t="shared" si="141"/>
        <v>6.1750147318797879</v>
      </c>
      <c r="S539">
        <f t="shared" si="142"/>
        <v>5.25</v>
      </c>
      <c r="T539">
        <f t="shared" si="143"/>
        <v>5.6937533615681746</v>
      </c>
      <c r="U539">
        <f t="shared" si="144"/>
        <v>12</v>
      </c>
      <c r="W539">
        <f t="shared" si="145"/>
        <v>33.9304533738175</v>
      </c>
      <c r="X539">
        <f t="shared" si="139"/>
        <v>45.5625</v>
      </c>
      <c r="Y539">
        <f t="shared" si="140"/>
        <v>39.768746664732696</v>
      </c>
      <c r="AA539">
        <f t="shared" si="146"/>
        <v>5.8249852681202121</v>
      </c>
      <c r="AB539">
        <f t="shared" si="147"/>
        <v>6.75</v>
      </c>
      <c r="AC539">
        <f t="shared" si="148"/>
        <v>6.3062466384318254</v>
      </c>
      <c r="AE539">
        <f t="shared" si="149"/>
        <v>94.331520183223589</v>
      </c>
      <c r="AF539">
        <f t="shared" si="150"/>
        <v>128.57142857142858</v>
      </c>
      <c r="AG539">
        <f t="shared" si="151"/>
        <v>110.75728500988245</v>
      </c>
      <c r="AI539">
        <f t="shared" si="152"/>
        <v>94.331520183223589</v>
      </c>
      <c r="AJ539">
        <f t="shared" si="152"/>
        <v>128.57142857142858</v>
      </c>
      <c r="AK539">
        <f t="shared" si="152"/>
        <v>110.75728500988245</v>
      </c>
      <c r="AR539">
        <f t="shared" si="153"/>
        <v>1.9433152018322359</v>
      </c>
      <c r="AS539">
        <f t="shared" si="154"/>
        <v>2.2857142857142856</v>
      </c>
    </row>
    <row r="540" spans="1:45" x14ac:dyDescent="0.25">
      <c r="A540" t="s">
        <v>696</v>
      </c>
      <c r="B540">
        <v>508</v>
      </c>
      <c r="C540">
        <v>6</v>
      </c>
      <c r="D540">
        <v>427</v>
      </c>
      <c r="E540">
        <v>3</v>
      </c>
      <c r="F540" t="s">
        <v>729</v>
      </c>
      <c r="G540" t="s">
        <v>22</v>
      </c>
      <c r="H540">
        <v>2012</v>
      </c>
      <c r="I540">
        <v>3</v>
      </c>
      <c r="J540">
        <v>31</v>
      </c>
      <c r="K540">
        <v>9</v>
      </c>
      <c r="L540">
        <v>5</v>
      </c>
      <c r="M540" t="s">
        <v>20</v>
      </c>
      <c r="R540">
        <f t="shared" si="141"/>
        <v>3.5690866510538641</v>
      </c>
      <c r="S540">
        <f t="shared" si="142"/>
        <v>3</v>
      </c>
      <c r="T540">
        <f t="shared" si="143"/>
        <v>3.2721949748084378</v>
      </c>
      <c r="U540">
        <f t="shared" si="144"/>
        <v>6</v>
      </c>
      <c r="W540">
        <f t="shared" si="145"/>
        <v>5.9093397100845175</v>
      </c>
      <c r="X540">
        <f t="shared" si="139"/>
        <v>9</v>
      </c>
      <c r="Y540">
        <f t="shared" si="140"/>
        <v>7.4409202554603393</v>
      </c>
      <c r="AA540">
        <f t="shared" si="146"/>
        <v>2.4309133489461359</v>
      </c>
      <c r="AB540">
        <f t="shared" si="147"/>
        <v>3</v>
      </c>
      <c r="AC540">
        <f t="shared" si="148"/>
        <v>2.7278050251915622</v>
      </c>
      <c r="AE540">
        <f t="shared" si="149"/>
        <v>68.110236220472444</v>
      </c>
      <c r="AF540">
        <f t="shared" si="150"/>
        <v>100</v>
      </c>
      <c r="AG540">
        <f t="shared" si="151"/>
        <v>83.363156724829778</v>
      </c>
      <c r="AI540">
        <f t="shared" si="152"/>
        <v>68.110236220472444</v>
      </c>
      <c r="AJ540">
        <f t="shared" si="152"/>
        <v>100</v>
      </c>
      <c r="AK540">
        <f t="shared" si="152"/>
        <v>83.363156724829778</v>
      </c>
      <c r="AR540">
        <f t="shared" si="153"/>
        <v>1.6811023622047245</v>
      </c>
      <c r="AS540">
        <f t="shared" si="154"/>
        <v>2</v>
      </c>
    </row>
    <row r="541" spans="1:45" x14ac:dyDescent="0.25">
      <c r="A541" t="s">
        <v>696</v>
      </c>
      <c r="B541">
        <v>511</v>
      </c>
      <c r="C541">
        <v>4</v>
      </c>
      <c r="D541">
        <v>427.5</v>
      </c>
      <c r="E541">
        <v>3.75</v>
      </c>
      <c r="F541" t="s">
        <v>730</v>
      </c>
      <c r="G541" t="s">
        <v>22</v>
      </c>
      <c r="H541">
        <v>2012</v>
      </c>
      <c r="I541">
        <v>3</v>
      </c>
      <c r="J541">
        <v>31</v>
      </c>
      <c r="K541">
        <v>10</v>
      </c>
      <c r="L541">
        <v>5</v>
      </c>
      <c r="M541" t="s">
        <v>20</v>
      </c>
      <c r="R541">
        <f t="shared" si="141"/>
        <v>4.4824561403508776</v>
      </c>
      <c r="S541">
        <f t="shared" si="142"/>
        <v>3.75</v>
      </c>
      <c r="T541">
        <f t="shared" si="143"/>
        <v>4.0999037215910068</v>
      </c>
      <c r="U541">
        <f t="shared" si="144"/>
        <v>4</v>
      </c>
      <c r="W541">
        <f t="shared" si="145"/>
        <v>0.2327639273622657</v>
      </c>
      <c r="X541">
        <f t="shared" si="139"/>
        <v>6.25E-2</v>
      </c>
      <c r="Y541">
        <f t="shared" si="140"/>
        <v>9.9807535877333986E-3</v>
      </c>
      <c r="AA541">
        <f t="shared" si="146"/>
        <v>0.48245614035087758</v>
      </c>
      <c r="AB541">
        <f t="shared" si="147"/>
        <v>0.25</v>
      </c>
      <c r="AC541">
        <f t="shared" si="148"/>
        <v>9.99037215910068E-2</v>
      </c>
      <c r="AE541">
        <f t="shared" si="149"/>
        <v>10.763209393346386</v>
      </c>
      <c r="AF541">
        <f t="shared" si="150"/>
        <v>6.666666666666667</v>
      </c>
      <c r="AG541">
        <f t="shared" si="151"/>
        <v>2.4367333570515703</v>
      </c>
      <c r="AI541">
        <f t="shared" si="152"/>
        <v>10.763209393346386</v>
      </c>
      <c r="AJ541">
        <f t="shared" si="152"/>
        <v>6.666666666666667</v>
      </c>
      <c r="AK541">
        <f t="shared" si="152"/>
        <v>2.4367333570515703</v>
      </c>
      <c r="AR541">
        <f t="shared" si="153"/>
        <v>0.89236790606653615</v>
      </c>
      <c r="AS541">
        <f t="shared" si="154"/>
        <v>1.0666666666666667</v>
      </c>
    </row>
    <row r="542" spans="1:45" x14ac:dyDescent="0.25">
      <c r="A542" t="s">
        <v>696</v>
      </c>
      <c r="B542">
        <v>506</v>
      </c>
      <c r="C542">
        <v>9</v>
      </c>
      <c r="D542">
        <v>426.75</v>
      </c>
      <c r="E542">
        <v>4.75</v>
      </c>
      <c r="F542" t="s">
        <v>731</v>
      </c>
      <c r="G542" t="s">
        <v>22</v>
      </c>
      <c r="H542">
        <v>2012</v>
      </c>
      <c r="I542">
        <v>3</v>
      </c>
      <c r="J542">
        <v>31</v>
      </c>
      <c r="K542">
        <v>11</v>
      </c>
      <c r="L542">
        <v>5</v>
      </c>
      <c r="M542" t="s">
        <v>20</v>
      </c>
      <c r="R542">
        <f t="shared" si="141"/>
        <v>5.632103104862332</v>
      </c>
      <c r="S542">
        <f t="shared" si="142"/>
        <v>4.75</v>
      </c>
      <c r="T542">
        <f t="shared" si="143"/>
        <v>5.1722809038272546</v>
      </c>
      <c r="U542">
        <f t="shared" si="144"/>
        <v>9</v>
      </c>
      <c r="W542">
        <f t="shared" si="145"/>
        <v>11.342729496277943</v>
      </c>
      <c r="X542">
        <f t="shared" si="139"/>
        <v>18.0625</v>
      </c>
      <c r="Y542">
        <f t="shared" si="140"/>
        <v>14.651433479205499</v>
      </c>
      <c r="AA542">
        <f t="shared" si="146"/>
        <v>3.367896895137668</v>
      </c>
      <c r="AB542">
        <f t="shared" si="147"/>
        <v>4.25</v>
      </c>
      <c r="AC542">
        <f t="shared" si="148"/>
        <v>3.8277190961727454</v>
      </c>
      <c r="AE542">
        <f t="shared" si="149"/>
        <v>59.79821094237569</v>
      </c>
      <c r="AF542">
        <f t="shared" si="150"/>
        <v>89.473684210526315</v>
      </c>
      <c r="AG542">
        <f t="shared" si="151"/>
        <v>74.004470510107183</v>
      </c>
      <c r="AI542">
        <f t="shared" si="152"/>
        <v>59.79821094237569</v>
      </c>
      <c r="AJ542">
        <f t="shared" si="152"/>
        <v>89.473684210526315</v>
      </c>
      <c r="AK542">
        <f t="shared" si="152"/>
        <v>74.004470510107183</v>
      </c>
      <c r="AR542">
        <f t="shared" si="153"/>
        <v>1.597982109423757</v>
      </c>
      <c r="AS542">
        <f t="shared" si="154"/>
        <v>1.8947368421052631</v>
      </c>
    </row>
    <row r="543" spans="1:45" x14ac:dyDescent="0.25">
      <c r="A543" t="s">
        <v>696</v>
      </c>
      <c r="B543">
        <v>503</v>
      </c>
      <c r="C543">
        <v>13</v>
      </c>
      <c r="D543">
        <v>424.25</v>
      </c>
      <c r="E543">
        <v>5.75</v>
      </c>
      <c r="F543" t="s">
        <v>732</v>
      </c>
      <c r="G543" t="s">
        <v>22</v>
      </c>
      <c r="H543">
        <v>2012</v>
      </c>
      <c r="I543">
        <v>3</v>
      </c>
      <c r="J543">
        <v>31</v>
      </c>
      <c r="K543">
        <v>12</v>
      </c>
      <c r="L543">
        <v>5</v>
      </c>
      <c r="M543" t="s">
        <v>20</v>
      </c>
      <c r="R543">
        <f t="shared" si="141"/>
        <v>6.8173246906305245</v>
      </c>
      <c r="S543">
        <f t="shared" si="142"/>
        <v>5.75</v>
      </c>
      <c r="T543">
        <f t="shared" si="143"/>
        <v>6.260959748403236</v>
      </c>
      <c r="U543">
        <f t="shared" si="144"/>
        <v>13</v>
      </c>
      <c r="W543">
        <f t="shared" si="145"/>
        <v>38.225473981086942</v>
      </c>
      <c r="X543">
        <f t="shared" si="139"/>
        <v>52.5625</v>
      </c>
      <c r="Y543">
        <f t="shared" si="140"/>
        <v>45.414663512641376</v>
      </c>
      <c r="AA543">
        <f t="shared" si="146"/>
        <v>6.1826753093694755</v>
      </c>
      <c r="AB543">
        <f t="shared" si="147"/>
        <v>7.25</v>
      </c>
      <c r="AC543">
        <f t="shared" si="148"/>
        <v>6.739040251596764</v>
      </c>
      <c r="AE543">
        <f t="shared" si="149"/>
        <v>90.690638776039407</v>
      </c>
      <c r="AF543">
        <f t="shared" si="150"/>
        <v>126.08695652173913</v>
      </c>
      <c r="AG543">
        <f t="shared" si="151"/>
        <v>107.63589804766681</v>
      </c>
      <c r="AI543">
        <f t="shared" si="152"/>
        <v>90.690638776039407</v>
      </c>
      <c r="AJ543">
        <f t="shared" si="152"/>
        <v>126.08695652173913</v>
      </c>
      <c r="AK543">
        <f t="shared" si="152"/>
        <v>107.63589804766681</v>
      </c>
      <c r="AR543">
        <f t="shared" si="153"/>
        <v>1.9069063877603942</v>
      </c>
      <c r="AS543">
        <f t="shared" si="154"/>
        <v>2.2608695652173911</v>
      </c>
    </row>
    <row r="544" spans="1:45" x14ac:dyDescent="0.25">
      <c r="A544" t="s">
        <v>696</v>
      </c>
      <c r="B544">
        <v>504</v>
      </c>
      <c r="C544">
        <v>10</v>
      </c>
      <c r="D544">
        <v>420</v>
      </c>
      <c r="E544">
        <v>9.25</v>
      </c>
      <c r="F544" t="s">
        <v>733</v>
      </c>
      <c r="G544" t="s">
        <v>22</v>
      </c>
      <c r="H544">
        <v>2012</v>
      </c>
      <c r="I544">
        <v>3</v>
      </c>
      <c r="J544">
        <v>31</v>
      </c>
      <c r="K544">
        <v>13</v>
      </c>
      <c r="L544">
        <v>5</v>
      </c>
      <c r="M544" t="s">
        <v>20</v>
      </c>
      <c r="R544">
        <f t="shared" si="141"/>
        <v>11.1</v>
      </c>
      <c r="S544">
        <f t="shared" si="142"/>
        <v>9.25</v>
      </c>
      <c r="T544">
        <f t="shared" si="143"/>
        <v>10.132867313845573</v>
      </c>
      <c r="U544">
        <f t="shared" si="144"/>
        <v>10</v>
      </c>
      <c r="W544">
        <f t="shared" si="145"/>
        <v>1.2099999999999993</v>
      </c>
      <c r="X544">
        <f t="shared" si="139"/>
        <v>0.5625</v>
      </c>
      <c r="Y544">
        <f t="shared" si="140"/>
        <v>1.7653723088537916E-2</v>
      </c>
      <c r="AA544">
        <f t="shared" si="146"/>
        <v>1.0999999999999996</v>
      </c>
      <c r="AB544">
        <f t="shared" si="147"/>
        <v>0.75</v>
      </c>
      <c r="AC544">
        <f t="shared" si="148"/>
        <v>0.13286731384557271</v>
      </c>
      <c r="AE544">
        <f t="shared" si="149"/>
        <v>9.9099099099099082</v>
      </c>
      <c r="AF544">
        <f t="shared" si="150"/>
        <v>8.1081081081081088</v>
      </c>
      <c r="AG544">
        <f t="shared" si="151"/>
        <v>1.3112508999700658</v>
      </c>
      <c r="AI544">
        <f t="shared" si="152"/>
        <v>9.9099099099099082</v>
      </c>
      <c r="AJ544">
        <f t="shared" si="152"/>
        <v>8.1081081081081088</v>
      </c>
      <c r="AK544">
        <f t="shared" si="152"/>
        <v>1.3112508999700658</v>
      </c>
      <c r="AR544">
        <f t="shared" si="153"/>
        <v>0.90090090090090091</v>
      </c>
      <c r="AS544">
        <f t="shared" si="154"/>
        <v>1.0810810810810811</v>
      </c>
    </row>
    <row r="545" spans="1:45" x14ac:dyDescent="0.25">
      <c r="A545" t="s">
        <v>696</v>
      </c>
      <c r="B545">
        <v>504</v>
      </c>
      <c r="C545">
        <v>10</v>
      </c>
      <c r="D545">
        <v>419.75</v>
      </c>
      <c r="E545">
        <v>7</v>
      </c>
      <c r="F545" t="s">
        <v>734</v>
      </c>
      <c r="G545" t="s">
        <v>22</v>
      </c>
      <c r="H545">
        <v>2012</v>
      </c>
      <c r="I545">
        <v>3</v>
      </c>
      <c r="J545">
        <v>31</v>
      </c>
      <c r="K545">
        <v>14</v>
      </c>
      <c r="L545">
        <v>5</v>
      </c>
      <c r="M545" t="s">
        <v>20</v>
      </c>
      <c r="R545">
        <f t="shared" si="141"/>
        <v>8.4050029779630737</v>
      </c>
      <c r="S545">
        <f t="shared" si="142"/>
        <v>7</v>
      </c>
      <c r="T545">
        <f t="shared" si="143"/>
        <v>7.6703990017300612</v>
      </c>
      <c r="U545">
        <f t="shared" si="144"/>
        <v>10</v>
      </c>
      <c r="W545">
        <f t="shared" si="145"/>
        <v>2.5440155003066631</v>
      </c>
      <c r="X545">
        <f t="shared" si="139"/>
        <v>9</v>
      </c>
      <c r="Y545">
        <f t="shared" si="140"/>
        <v>5.4270408111402952</v>
      </c>
      <c r="AA545">
        <f t="shared" si="146"/>
        <v>1.5949970220369263</v>
      </c>
      <c r="AB545">
        <f t="shared" si="147"/>
        <v>3</v>
      </c>
      <c r="AC545">
        <f t="shared" si="148"/>
        <v>2.3296009982699388</v>
      </c>
      <c r="AE545">
        <f t="shared" si="149"/>
        <v>18.976757369614507</v>
      </c>
      <c r="AF545">
        <f t="shared" si="150"/>
        <v>42.857142857142854</v>
      </c>
      <c r="AG545">
        <f t="shared" si="151"/>
        <v>30.371314422424394</v>
      </c>
      <c r="AI545">
        <f t="shared" si="152"/>
        <v>18.976757369614507</v>
      </c>
      <c r="AJ545">
        <f t="shared" si="152"/>
        <v>42.857142857142854</v>
      </c>
      <c r="AK545">
        <f t="shared" si="152"/>
        <v>30.371314422424394</v>
      </c>
      <c r="AR545">
        <f t="shared" si="153"/>
        <v>1.1897675736961451</v>
      </c>
      <c r="AS545">
        <f t="shared" si="154"/>
        <v>1.4285714285714286</v>
      </c>
    </row>
    <row r="546" spans="1:45" x14ac:dyDescent="0.25">
      <c r="A546" t="s">
        <v>696</v>
      </c>
      <c r="B546">
        <v>503</v>
      </c>
      <c r="C546">
        <v>18</v>
      </c>
      <c r="D546">
        <v>413.5</v>
      </c>
      <c r="E546">
        <v>13</v>
      </c>
      <c r="F546" t="s">
        <v>735</v>
      </c>
      <c r="G546" t="s">
        <v>22</v>
      </c>
      <c r="H546">
        <v>2012</v>
      </c>
      <c r="I546">
        <v>3</v>
      </c>
      <c r="J546">
        <v>31</v>
      </c>
      <c r="K546">
        <v>15</v>
      </c>
      <c r="L546">
        <v>5</v>
      </c>
      <c r="M546" t="s">
        <v>20</v>
      </c>
      <c r="R546">
        <f t="shared" si="141"/>
        <v>15.813784764207981</v>
      </c>
      <c r="S546">
        <f t="shared" si="142"/>
        <v>13</v>
      </c>
      <c r="T546">
        <f t="shared" si="143"/>
        <v>14.338033405411768</v>
      </c>
      <c r="U546">
        <f t="shared" si="144"/>
        <v>18</v>
      </c>
      <c r="W546">
        <f t="shared" si="145"/>
        <v>4.7795370572091551</v>
      </c>
      <c r="X546">
        <f t="shared" si="139"/>
        <v>25</v>
      </c>
      <c r="Y546">
        <f t="shared" si="140"/>
        <v>13.409999339880136</v>
      </c>
      <c r="AA546">
        <f t="shared" si="146"/>
        <v>2.1862152357920195</v>
      </c>
      <c r="AB546">
        <f t="shared" si="147"/>
        <v>5</v>
      </c>
      <c r="AC546">
        <f t="shared" si="148"/>
        <v>3.6619665945882325</v>
      </c>
      <c r="AE546">
        <f t="shared" si="149"/>
        <v>13.824743844624562</v>
      </c>
      <c r="AF546">
        <f t="shared" si="150"/>
        <v>38.46153846153846</v>
      </c>
      <c r="AG546">
        <f t="shared" si="151"/>
        <v>25.540229200512638</v>
      </c>
      <c r="AI546">
        <f t="shared" si="152"/>
        <v>13.824743844624562</v>
      </c>
      <c r="AJ546">
        <f t="shared" si="152"/>
        <v>38.46153846153846</v>
      </c>
      <c r="AK546">
        <f t="shared" si="152"/>
        <v>25.540229200512638</v>
      </c>
      <c r="AR546">
        <f t="shared" si="153"/>
        <v>1.1382474384462455</v>
      </c>
      <c r="AS546">
        <f t="shared" si="154"/>
        <v>1.3846153846153846</v>
      </c>
    </row>
    <row r="547" spans="1:45" x14ac:dyDescent="0.25">
      <c r="A547" t="s">
        <v>696</v>
      </c>
      <c r="B547">
        <v>513</v>
      </c>
      <c r="C547">
        <v>6</v>
      </c>
      <c r="D547">
        <v>417.25</v>
      </c>
      <c r="E547">
        <v>14.75</v>
      </c>
      <c r="F547" t="s">
        <v>736</v>
      </c>
      <c r="G547" t="s">
        <v>22</v>
      </c>
      <c r="H547">
        <v>2012</v>
      </c>
      <c r="I547">
        <v>3</v>
      </c>
      <c r="J547">
        <v>31</v>
      </c>
      <c r="K547">
        <v>16</v>
      </c>
      <c r="L547">
        <v>5</v>
      </c>
      <c r="M547" t="s">
        <v>20</v>
      </c>
      <c r="R547">
        <f t="shared" si="141"/>
        <v>18.134811264230077</v>
      </c>
      <c r="S547">
        <f t="shared" si="142"/>
        <v>14.75</v>
      </c>
      <c r="T547">
        <f t="shared" si="143"/>
        <v>16.35507462983259</v>
      </c>
      <c r="U547">
        <f t="shared" si="144"/>
        <v>6</v>
      </c>
      <c r="W547">
        <f t="shared" si="145"/>
        <v>147.25364441848515</v>
      </c>
      <c r="X547">
        <f t="shared" si="139"/>
        <v>76.5625</v>
      </c>
      <c r="Y547">
        <f t="shared" si="140"/>
        <v>107.22757058940255</v>
      </c>
      <c r="AA547">
        <f t="shared" si="146"/>
        <v>12.134811264230077</v>
      </c>
      <c r="AB547">
        <f t="shared" si="147"/>
        <v>8.75</v>
      </c>
      <c r="AC547">
        <f t="shared" si="148"/>
        <v>10.35507462983259</v>
      </c>
      <c r="AE547">
        <f t="shared" si="149"/>
        <v>66.914461294479139</v>
      </c>
      <c r="AF547">
        <f t="shared" si="150"/>
        <v>59.322033898305087</v>
      </c>
      <c r="AG547">
        <f t="shared" si="151"/>
        <v>63.314138664609601</v>
      </c>
      <c r="AI547">
        <f t="shared" si="152"/>
        <v>66.914461294479139</v>
      </c>
      <c r="AJ547">
        <f t="shared" si="152"/>
        <v>59.322033898305087</v>
      </c>
      <c r="AK547">
        <f t="shared" si="152"/>
        <v>63.314138664609601</v>
      </c>
      <c r="AR547">
        <f t="shared" si="153"/>
        <v>0.33085538705520867</v>
      </c>
      <c r="AS547">
        <f t="shared" si="154"/>
        <v>0.40677966101694918</v>
      </c>
    </row>
    <row r="548" spans="1:45" x14ac:dyDescent="0.25">
      <c r="A548" t="s">
        <v>696</v>
      </c>
      <c r="B548">
        <v>503</v>
      </c>
      <c r="C548">
        <v>16</v>
      </c>
      <c r="D548">
        <v>424.25</v>
      </c>
      <c r="E548">
        <v>12.25</v>
      </c>
      <c r="F548" t="s">
        <v>737</v>
      </c>
      <c r="G548" t="s">
        <v>22</v>
      </c>
      <c r="H548">
        <v>2012</v>
      </c>
      <c r="I548">
        <v>3</v>
      </c>
      <c r="J548">
        <v>31</v>
      </c>
      <c r="K548">
        <v>17</v>
      </c>
      <c r="L548">
        <v>5</v>
      </c>
      <c r="M548" t="s">
        <v>20</v>
      </c>
      <c r="R548">
        <f t="shared" si="141"/>
        <v>14.523865645256334</v>
      </c>
      <c r="S548">
        <f t="shared" si="142"/>
        <v>12.25</v>
      </c>
      <c r="T548">
        <f t="shared" si="143"/>
        <v>13.338566420511242</v>
      </c>
      <c r="U548">
        <f t="shared" si="144"/>
        <v>16</v>
      </c>
      <c r="W548">
        <f t="shared" si="145"/>
        <v>2.1789726332544981</v>
      </c>
      <c r="X548">
        <f t="shared" si="139"/>
        <v>14.0625</v>
      </c>
      <c r="Y548">
        <f t="shared" si="140"/>
        <v>7.0832286980303429</v>
      </c>
      <c r="AA548">
        <f t="shared" si="146"/>
        <v>1.4761343547436656</v>
      </c>
      <c r="AB548">
        <f t="shared" si="147"/>
        <v>3.75</v>
      </c>
      <c r="AC548">
        <f t="shared" si="148"/>
        <v>2.661433579488758</v>
      </c>
      <c r="AE548">
        <f t="shared" si="149"/>
        <v>10.163508743457623</v>
      </c>
      <c r="AF548">
        <f t="shared" si="150"/>
        <v>30.612244897959183</v>
      </c>
      <c r="AG548">
        <f t="shared" si="151"/>
        <v>19.952920693157594</v>
      </c>
      <c r="AI548">
        <f t="shared" si="152"/>
        <v>10.163508743457623</v>
      </c>
      <c r="AJ548">
        <f t="shared" si="152"/>
        <v>30.612244897959183</v>
      </c>
      <c r="AK548">
        <f t="shared" si="152"/>
        <v>19.952920693157594</v>
      </c>
      <c r="AR548">
        <f t="shared" si="153"/>
        <v>1.1016350874345762</v>
      </c>
      <c r="AS548">
        <f t="shared" si="154"/>
        <v>1.3061224489795917</v>
      </c>
    </row>
    <row r="549" spans="1:45" x14ac:dyDescent="0.25">
      <c r="A549" t="s">
        <v>696</v>
      </c>
      <c r="B549">
        <v>507</v>
      </c>
      <c r="C549">
        <v>18</v>
      </c>
      <c r="D549">
        <v>424.75</v>
      </c>
      <c r="E549">
        <v>16</v>
      </c>
      <c r="F549" t="s">
        <v>738</v>
      </c>
      <c r="G549" t="s">
        <v>22</v>
      </c>
      <c r="H549">
        <v>2012</v>
      </c>
      <c r="I549">
        <v>3</v>
      </c>
      <c r="J549">
        <v>31</v>
      </c>
      <c r="K549">
        <v>18</v>
      </c>
      <c r="L549">
        <v>5</v>
      </c>
      <c r="M549" t="s">
        <v>20</v>
      </c>
      <c r="R549">
        <f t="shared" si="141"/>
        <v>19.098293113596235</v>
      </c>
      <c r="S549">
        <f t="shared" si="142"/>
        <v>16</v>
      </c>
      <c r="T549">
        <f t="shared" si="143"/>
        <v>17.480637568965836</v>
      </c>
      <c r="U549">
        <f t="shared" si="144"/>
        <v>18</v>
      </c>
      <c r="W549">
        <f t="shared" si="145"/>
        <v>1.2062477633729114</v>
      </c>
      <c r="X549">
        <f t="shared" si="139"/>
        <v>4</v>
      </c>
      <c r="Y549">
        <f t="shared" si="140"/>
        <v>0.26973733476971679</v>
      </c>
      <c r="AA549">
        <f t="shared" si="146"/>
        <v>1.0982931135962346</v>
      </c>
      <c r="AB549">
        <f t="shared" si="147"/>
        <v>2</v>
      </c>
      <c r="AC549">
        <f t="shared" si="148"/>
        <v>0.51936243103416402</v>
      </c>
      <c r="AE549">
        <f t="shared" si="149"/>
        <v>5.7507396449704213</v>
      </c>
      <c r="AF549">
        <f t="shared" si="150"/>
        <v>12.5</v>
      </c>
      <c r="AG549">
        <f t="shared" si="151"/>
        <v>2.9710725880857547</v>
      </c>
      <c r="AI549">
        <f t="shared" si="152"/>
        <v>5.7507396449704213</v>
      </c>
      <c r="AJ549">
        <f t="shared" si="152"/>
        <v>12.5</v>
      </c>
      <c r="AK549">
        <f t="shared" si="152"/>
        <v>2.9710725880857547</v>
      </c>
      <c r="AR549">
        <f t="shared" si="153"/>
        <v>0.94249260355029574</v>
      </c>
      <c r="AS549">
        <f t="shared" si="154"/>
        <v>1.125</v>
      </c>
    </row>
    <row r="550" spans="1:45" x14ac:dyDescent="0.25">
      <c r="A550" t="s">
        <v>696</v>
      </c>
      <c r="B550">
        <v>513</v>
      </c>
      <c r="C550">
        <v>16</v>
      </c>
      <c r="D550">
        <v>432.25</v>
      </c>
      <c r="E550">
        <v>18.75</v>
      </c>
      <c r="F550" t="s">
        <v>739</v>
      </c>
      <c r="G550" t="s">
        <v>22</v>
      </c>
      <c r="H550">
        <v>2012</v>
      </c>
      <c r="I550">
        <v>3</v>
      </c>
      <c r="J550">
        <v>31</v>
      </c>
      <c r="K550">
        <v>19</v>
      </c>
      <c r="L550">
        <v>5</v>
      </c>
      <c r="M550" t="s">
        <v>20</v>
      </c>
      <c r="R550">
        <f t="shared" si="141"/>
        <v>22.252747252747252</v>
      </c>
      <c r="S550">
        <f t="shared" si="142"/>
        <v>18.75</v>
      </c>
      <c r="T550">
        <f t="shared" si="143"/>
        <v>20.426429227572083</v>
      </c>
      <c r="U550">
        <f t="shared" si="144"/>
        <v>16</v>
      </c>
      <c r="W550">
        <f t="shared" si="145"/>
        <v>39.096848206738308</v>
      </c>
      <c r="X550">
        <f t="shared" si="139"/>
        <v>7.5625</v>
      </c>
      <c r="Y550">
        <f t="shared" si="140"/>
        <v>19.593275706704386</v>
      </c>
      <c r="AA550">
        <f t="shared" si="146"/>
        <v>6.2527472527472518</v>
      </c>
      <c r="AB550">
        <f t="shared" si="147"/>
        <v>2.75</v>
      </c>
      <c r="AC550">
        <f t="shared" si="148"/>
        <v>4.4264292275720827</v>
      </c>
      <c r="AE550">
        <f t="shared" si="149"/>
        <v>28.098765432098762</v>
      </c>
      <c r="AF550">
        <f t="shared" si="150"/>
        <v>14.666666666666666</v>
      </c>
      <c r="AG550">
        <f t="shared" si="151"/>
        <v>21.670107771930997</v>
      </c>
      <c r="AI550">
        <f t="shared" si="152"/>
        <v>28.098765432098762</v>
      </c>
      <c r="AJ550">
        <f t="shared" si="152"/>
        <v>14.666666666666666</v>
      </c>
      <c r="AK550">
        <f t="shared" si="152"/>
        <v>21.670107771930997</v>
      </c>
      <c r="AR550">
        <f t="shared" si="153"/>
        <v>0.7190123456790124</v>
      </c>
      <c r="AS550">
        <f t="shared" si="154"/>
        <v>0.85333333333333339</v>
      </c>
    </row>
    <row r="551" spans="1:45" x14ac:dyDescent="0.25">
      <c r="A551" t="s">
        <v>696</v>
      </c>
      <c r="B551">
        <v>519</v>
      </c>
      <c r="C551">
        <v>25</v>
      </c>
      <c r="D551">
        <v>440.25</v>
      </c>
      <c r="E551">
        <v>20.25</v>
      </c>
      <c r="F551" t="s">
        <v>740</v>
      </c>
      <c r="G551" t="s">
        <v>22</v>
      </c>
      <c r="H551">
        <v>2012</v>
      </c>
      <c r="I551">
        <v>3</v>
      </c>
      <c r="J551">
        <v>31</v>
      </c>
      <c r="K551">
        <v>20</v>
      </c>
      <c r="L551">
        <v>5</v>
      </c>
      <c r="M551" t="s">
        <v>20</v>
      </c>
      <c r="R551">
        <f t="shared" si="141"/>
        <v>23.872231686541738</v>
      </c>
      <c r="S551">
        <f t="shared" si="142"/>
        <v>20.25</v>
      </c>
      <c r="T551">
        <f t="shared" si="143"/>
        <v>21.986648031304593</v>
      </c>
      <c r="U551">
        <f t="shared" si="144"/>
        <v>25</v>
      </c>
      <c r="W551">
        <f t="shared" si="145"/>
        <v>1.2718613688404921</v>
      </c>
      <c r="X551">
        <f t="shared" si="139"/>
        <v>22.5625</v>
      </c>
      <c r="Y551">
        <f t="shared" si="140"/>
        <v>9.080290087240483</v>
      </c>
      <c r="AA551">
        <f t="shared" si="146"/>
        <v>1.1277683134582617</v>
      </c>
      <c r="AB551">
        <f t="shared" si="147"/>
        <v>4.75</v>
      </c>
      <c r="AC551">
        <f t="shared" si="148"/>
        <v>3.0133519686954067</v>
      </c>
      <c r="AE551">
        <f t="shared" si="149"/>
        <v>4.7241846856490373</v>
      </c>
      <c r="AF551">
        <f t="shared" si="150"/>
        <v>23.456790123456791</v>
      </c>
      <c r="AG551">
        <f t="shared" si="151"/>
        <v>13.705372298701446</v>
      </c>
      <c r="AI551">
        <f t="shared" si="152"/>
        <v>4.7241846856490373</v>
      </c>
      <c r="AJ551">
        <f t="shared" si="152"/>
        <v>23.456790123456791</v>
      </c>
      <c r="AK551">
        <f t="shared" si="152"/>
        <v>13.705372298701446</v>
      </c>
      <c r="AR551">
        <f t="shared" si="153"/>
        <v>1.0472418468564904</v>
      </c>
      <c r="AS551">
        <f t="shared" si="154"/>
        <v>1.2345679012345678</v>
      </c>
    </row>
    <row r="552" spans="1:45" x14ac:dyDescent="0.25">
      <c r="A552" t="s">
        <v>696</v>
      </c>
      <c r="B552">
        <v>529</v>
      </c>
      <c r="C552">
        <v>37</v>
      </c>
      <c r="D552">
        <v>446.5</v>
      </c>
      <c r="E552">
        <v>30</v>
      </c>
      <c r="F552" t="s">
        <v>741</v>
      </c>
      <c r="G552" t="s">
        <v>22</v>
      </c>
      <c r="H552">
        <v>2012</v>
      </c>
      <c r="I552">
        <v>3</v>
      </c>
      <c r="J552">
        <v>31</v>
      </c>
      <c r="K552">
        <v>21</v>
      </c>
      <c r="L552">
        <v>5</v>
      </c>
      <c r="M552" t="s">
        <v>20</v>
      </c>
      <c r="R552">
        <f t="shared" si="141"/>
        <v>35.543113101903693</v>
      </c>
      <c r="S552">
        <f t="shared" si="142"/>
        <v>30</v>
      </c>
      <c r="T552">
        <f t="shared" si="143"/>
        <v>32.654148175340765</v>
      </c>
      <c r="U552">
        <f t="shared" si="144"/>
        <v>37</v>
      </c>
      <c r="W552">
        <f t="shared" si="145"/>
        <v>2.1225194338446807</v>
      </c>
      <c r="X552">
        <f t="shared" si="139"/>
        <v>49</v>
      </c>
      <c r="Y552">
        <f t="shared" si="140"/>
        <v>18.886428081894</v>
      </c>
      <c r="AA552">
        <f t="shared" si="146"/>
        <v>1.4568868980963074</v>
      </c>
      <c r="AB552">
        <f t="shared" si="147"/>
        <v>7</v>
      </c>
      <c r="AC552">
        <f t="shared" si="148"/>
        <v>4.3458518246592348</v>
      </c>
      <c r="AE552">
        <f t="shared" si="149"/>
        <v>4.0989287964713377</v>
      </c>
      <c r="AF552">
        <f t="shared" si="150"/>
        <v>23.333333333333332</v>
      </c>
      <c r="AG552">
        <f t="shared" si="151"/>
        <v>13.308728193807442</v>
      </c>
      <c r="AI552">
        <f t="shared" si="152"/>
        <v>4.0989287964713377</v>
      </c>
      <c r="AJ552">
        <f t="shared" si="152"/>
        <v>23.333333333333332</v>
      </c>
      <c r="AK552">
        <f t="shared" si="152"/>
        <v>13.308728193807442</v>
      </c>
      <c r="AR552">
        <f t="shared" si="153"/>
        <v>1.0409892879647134</v>
      </c>
      <c r="AS552">
        <f t="shared" si="154"/>
        <v>1.2333333333333334</v>
      </c>
    </row>
    <row r="553" spans="1:45" x14ac:dyDescent="0.25">
      <c r="A553" t="s">
        <v>696</v>
      </c>
      <c r="B553">
        <v>542</v>
      </c>
      <c r="C553">
        <v>45</v>
      </c>
      <c r="D553">
        <v>460.75</v>
      </c>
      <c r="E553">
        <v>40</v>
      </c>
      <c r="F553" t="s">
        <v>742</v>
      </c>
      <c r="G553" t="s">
        <v>22</v>
      </c>
      <c r="H553">
        <v>2012</v>
      </c>
      <c r="I553">
        <v>3</v>
      </c>
      <c r="J553">
        <v>31</v>
      </c>
      <c r="K553">
        <v>22</v>
      </c>
      <c r="L553">
        <v>5</v>
      </c>
      <c r="M553" t="s">
        <v>20</v>
      </c>
      <c r="R553">
        <f t="shared" si="141"/>
        <v>47.053716766142159</v>
      </c>
      <c r="S553">
        <f t="shared" si="142"/>
        <v>40</v>
      </c>
      <c r="T553">
        <f t="shared" si="143"/>
        <v>43.383737398311894</v>
      </c>
      <c r="U553">
        <f t="shared" si="144"/>
        <v>45</v>
      </c>
      <c r="W553">
        <f t="shared" si="145"/>
        <v>4.2177525555334077</v>
      </c>
      <c r="X553">
        <f t="shared" si="139"/>
        <v>25</v>
      </c>
      <c r="Y553">
        <f t="shared" si="140"/>
        <v>2.6123047976156064</v>
      </c>
      <c r="AA553">
        <f t="shared" si="146"/>
        <v>2.0537167661421591</v>
      </c>
      <c r="AB553">
        <f t="shared" si="147"/>
        <v>5</v>
      </c>
      <c r="AC553">
        <f t="shared" si="148"/>
        <v>1.6162626016881063</v>
      </c>
      <c r="AE553">
        <f t="shared" si="149"/>
        <v>4.3646217712177116</v>
      </c>
      <c r="AF553">
        <f t="shared" si="150"/>
        <v>12.5</v>
      </c>
      <c r="AG553">
        <f t="shared" si="151"/>
        <v>3.7255033766431493</v>
      </c>
      <c r="AI553">
        <f t="shared" si="152"/>
        <v>4.3646217712177116</v>
      </c>
      <c r="AJ553">
        <f t="shared" si="152"/>
        <v>12.5</v>
      </c>
      <c r="AK553">
        <f t="shared" si="152"/>
        <v>3.7255033766431493</v>
      </c>
      <c r="AR553">
        <f t="shared" si="153"/>
        <v>0.95635378228782286</v>
      </c>
      <c r="AS553">
        <f t="shared" si="154"/>
        <v>1.125</v>
      </c>
    </row>
    <row r="554" spans="1:45" x14ac:dyDescent="0.25">
      <c r="A554" t="s">
        <v>696</v>
      </c>
      <c r="B554">
        <v>560</v>
      </c>
      <c r="C554">
        <v>55</v>
      </c>
      <c r="D554">
        <v>481.25</v>
      </c>
      <c r="E554">
        <v>47.5</v>
      </c>
      <c r="F554" t="s">
        <v>743</v>
      </c>
      <c r="G554" t="s">
        <v>22</v>
      </c>
      <c r="H554">
        <v>2012</v>
      </c>
      <c r="I554">
        <v>3</v>
      </c>
      <c r="J554">
        <v>31</v>
      </c>
      <c r="K554">
        <v>23</v>
      </c>
      <c r="L554">
        <v>5</v>
      </c>
      <c r="M554" t="s">
        <v>20</v>
      </c>
      <c r="R554">
        <f t="shared" si="141"/>
        <v>55.272727272727273</v>
      </c>
      <c r="S554">
        <f t="shared" si="142"/>
        <v>47.5</v>
      </c>
      <c r="T554">
        <f t="shared" si="143"/>
        <v>51.239189547206401</v>
      </c>
      <c r="U554">
        <f t="shared" si="144"/>
        <v>55</v>
      </c>
      <c r="W554">
        <f t="shared" si="145"/>
        <v>7.4380165289256547E-2</v>
      </c>
      <c r="X554">
        <f t="shared" si="139"/>
        <v>56.25</v>
      </c>
      <c r="Y554">
        <f t="shared" si="140"/>
        <v>14.143695261841597</v>
      </c>
      <c r="AA554">
        <f t="shared" si="146"/>
        <v>0.27272727272727337</v>
      </c>
      <c r="AB554">
        <f t="shared" si="147"/>
        <v>7.5</v>
      </c>
      <c r="AC554">
        <f t="shared" si="148"/>
        <v>3.7608104527935993</v>
      </c>
      <c r="AE554">
        <f t="shared" si="149"/>
        <v>0.49342105263158009</v>
      </c>
      <c r="AF554">
        <f t="shared" si="150"/>
        <v>15.789473684210526</v>
      </c>
      <c r="AG554">
        <f t="shared" si="151"/>
        <v>7.3397149448056442</v>
      </c>
      <c r="AI554">
        <f t="shared" si="152"/>
        <v>0.49342105263158009</v>
      </c>
      <c r="AJ554">
        <f t="shared" si="152"/>
        <v>15.789473684210526</v>
      </c>
      <c r="AK554">
        <f t="shared" si="152"/>
        <v>7.3397149448056442</v>
      </c>
      <c r="AR554">
        <f t="shared" si="153"/>
        <v>0.99506578947368418</v>
      </c>
      <c r="AS554">
        <f t="shared" si="154"/>
        <v>1.1578947368421053</v>
      </c>
    </row>
    <row r="555" spans="1:45" x14ac:dyDescent="0.25">
      <c r="A555" t="s">
        <v>696</v>
      </c>
      <c r="B555">
        <v>578</v>
      </c>
      <c r="C555">
        <v>42</v>
      </c>
      <c r="D555">
        <v>493.25</v>
      </c>
      <c r="E555">
        <v>47</v>
      </c>
      <c r="F555" t="s">
        <v>744</v>
      </c>
      <c r="G555" t="s">
        <v>22</v>
      </c>
      <c r="H555">
        <v>2012</v>
      </c>
      <c r="I555">
        <v>4</v>
      </c>
      <c r="J555">
        <v>1</v>
      </c>
      <c r="K555">
        <v>0</v>
      </c>
      <c r="L555">
        <v>6</v>
      </c>
      <c r="M555" t="s">
        <v>20</v>
      </c>
      <c r="R555">
        <f t="shared" si="141"/>
        <v>55.075519513431324</v>
      </c>
      <c r="S555">
        <f t="shared" si="142"/>
        <v>47</v>
      </c>
      <c r="T555">
        <f t="shared" si="143"/>
        <v>50.877789035405932</v>
      </c>
      <c r="U555">
        <f t="shared" si="144"/>
        <v>42</v>
      </c>
      <c r="W555">
        <f t="shared" si="145"/>
        <v>170.96921054612332</v>
      </c>
      <c r="X555">
        <f t="shared" si="139"/>
        <v>25</v>
      </c>
      <c r="Y555">
        <f t="shared" si="140"/>
        <v>78.815138157173791</v>
      </c>
      <c r="AA555">
        <f t="shared" si="146"/>
        <v>13.075519513431324</v>
      </c>
      <c r="AB555">
        <f t="shared" si="147"/>
        <v>5</v>
      </c>
      <c r="AC555">
        <f t="shared" si="148"/>
        <v>8.8777890354059323</v>
      </c>
      <c r="AE555">
        <f t="shared" si="149"/>
        <v>23.741073400574251</v>
      </c>
      <c r="AF555">
        <f t="shared" si="150"/>
        <v>10.638297872340425</v>
      </c>
      <c r="AG555">
        <f t="shared" si="151"/>
        <v>17.44924298740235</v>
      </c>
      <c r="AI555">
        <f t="shared" si="152"/>
        <v>23.741073400574251</v>
      </c>
      <c r="AJ555">
        <f t="shared" si="152"/>
        <v>10.638297872340425</v>
      </c>
      <c r="AK555">
        <f t="shared" si="152"/>
        <v>17.44924298740235</v>
      </c>
      <c r="AR555">
        <f t="shared" si="153"/>
        <v>0.76258926599425747</v>
      </c>
      <c r="AS555">
        <f t="shared" si="154"/>
        <v>0.8936170212765957</v>
      </c>
    </row>
    <row r="556" spans="1:45" x14ac:dyDescent="0.25">
      <c r="A556" t="s">
        <v>696</v>
      </c>
      <c r="B556">
        <v>589</v>
      </c>
      <c r="C556">
        <v>43</v>
      </c>
      <c r="D556">
        <v>510.5</v>
      </c>
      <c r="E556">
        <v>50.75</v>
      </c>
      <c r="F556" t="s">
        <v>745</v>
      </c>
      <c r="G556" t="s">
        <v>22</v>
      </c>
      <c r="H556">
        <v>2012</v>
      </c>
      <c r="I556">
        <v>4</v>
      </c>
      <c r="J556">
        <v>1</v>
      </c>
      <c r="K556">
        <v>1</v>
      </c>
      <c r="L556">
        <v>6</v>
      </c>
      <c r="M556" t="s">
        <v>20</v>
      </c>
      <c r="R556">
        <f t="shared" si="141"/>
        <v>58.553868756121453</v>
      </c>
      <c r="S556">
        <f t="shared" si="142"/>
        <v>50.75</v>
      </c>
      <c r="T556">
        <f t="shared" si="143"/>
        <v>54.512464990799707</v>
      </c>
      <c r="U556">
        <f t="shared" si="144"/>
        <v>43</v>
      </c>
      <c r="W556">
        <f t="shared" si="145"/>
        <v>241.92283328265111</v>
      </c>
      <c r="X556">
        <f t="shared" si="139"/>
        <v>60.0625</v>
      </c>
      <c r="Y556">
        <f t="shared" si="140"/>
        <v>132.53685016438888</v>
      </c>
      <c r="AA556">
        <f t="shared" si="146"/>
        <v>15.553868756121453</v>
      </c>
      <c r="AB556">
        <f t="shared" si="147"/>
        <v>7.75</v>
      </c>
      <c r="AC556">
        <f t="shared" si="148"/>
        <v>11.512464990799707</v>
      </c>
      <c r="AE556">
        <f t="shared" si="149"/>
        <v>26.563349419154118</v>
      </c>
      <c r="AF556">
        <f t="shared" si="150"/>
        <v>15.270935960591133</v>
      </c>
      <c r="AG556">
        <f t="shared" si="151"/>
        <v>21.118958742266951</v>
      </c>
      <c r="AI556">
        <f t="shared" si="152"/>
        <v>26.563349419154118</v>
      </c>
      <c r="AJ556">
        <f t="shared" si="152"/>
        <v>15.270935960591133</v>
      </c>
      <c r="AK556">
        <f t="shared" si="152"/>
        <v>21.118958742266951</v>
      </c>
      <c r="AR556">
        <f t="shared" si="153"/>
        <v>0.73436650580845886</v>
      </c>
      <c r="AS556">
        <f t="shared" si="154"/>
        <v>0.84729064039408863</v>
      </c>
    </row>
    <row r="557" spans="1:45" x14ac:dyDescent="0.25">
      <c r="A557" t="s">
        <v>696</v>
      </c>
      <c r="B557">
        <v>598</v>
      </c>
      <c r="C557">
        <v>66</v>
      </c>
      <c r="D557">
        <v>525.75</v>
      </c>
      <c r="E557">
        <v>35.75</v>
      </c>
      <c r="F557" t="s">
        <v>746</v>
      </c>
      <c r="G557" t="s">
        <v>22</v>
      </c>
      <c r="H557">
        <v>2012</v>
      </c>
      <c r="I557">
        <v>4</v>
      </c>
      <c r="J557">
        <v>1</v>
      </c>
      <c r="K557">
        <v>2</v>
      </c>
      <c r="L557">
        <v>6</v>
      </c>
      <c r="M557" t="s">
        <v>20</v>
      </c>
      <c r="R557">
        <f t="shared" si="141"/>
        <v>40.662862577270566</v>
      </c>
      <c r="S557">
        <f t="shared" si="142"/>
        <v>35.75</v>
      </c>
      <c r="T557">
        <f t="shared" si="143"/>
        <v>38.127383035522158</v>
      </c>
      <c r="U557">
        <f t="shared" si="144"/>
        <v>66</v>
      </c>
      <c r="W557">
        <f t="shared" si="145"/>
        <v>641.97053277827638</v>
      </c>
      <c r="X557">
        <f t="shared" si="139"/>
        <v>915.0625</v>
      </c>
      <c r="Y557">
        <f t="shared" si="140"/>
        <v>776.88277644849802</v>
      </c>
      <c r="AA557">
        <f t="shared" si="146"/>
        <v>25.337137422729434</v>
      </c>
      <c r="AB557">
        <f t="shared" si="147"/>
        <v>30.25</v>
      </c>
      <c r="AC557">
        <f t="shared" si="148"/>
        <v>27.872616964477842</v>
      </c>
      <c r="AE557">
        <f t="shared" si="149"/>
        <v>62.310264985850267</v>
      </c>
      <c r="AF557">
        <f t="shared" si="150"/>
        <v>84.615384615384613</v>
      </c>
      <c r="AG557">
        <f t="shared" si="151"/>
        <v>73.103934089863316</v>
      </c>
      <c r="AI557">
        <f t="shared" si="152"/>
        <v>62.310264985850267</v>
      </c>
      <c r="AJ557">
        <f t="shared" si="152"/>
        <v>84.615384615384613</v>
      </c>
      <c r="AK557">
        <f t="shared" si="152"/>
        <v>73.103934089863316</v>
      </c>
      <c r="AR557">
        <f t="shared" si="153"/>
        <v>1.6231026498585026</v>
      </c>
      <c r="AS557">
        <f t="shared" si="154"/>
        <v>1.8461538461538463</v>
      </c>
    </row>
    <row r="558" spans="1:45" x14ac:dyDescent="0.25">
      <c r="A558" t="s">
        <v>696</v>
      </c>
      <c r="B558">
        <v>621</v>
      </c>
      <c r="C558">
        <v>64</v>
      </c>
      <c r="D558">
        <v>528.5</v>
      </c>
      <c r="E558">
        <v>56</v>
      </c>
      <c r="F558" t="s">
        <v>747</v>
      </c>
      <c r="G558" t="s">
        <v>22</v>
      </c>
      <c r="H558">
        <v>2012</v>
      </c>
      <c r="I558">
        <v>4</v>
      </c>
      <c r="J558">
        <v>1</v>
      </c>
      <c r="K558">
        <v>3</v>
      </c>
      <c r="L558">
        <v>6</v>
      </c>
      <c r="M558" t="s">
        <v>20</v>
      </c>
      <c r="R558">
        <f t="shared" si="141"/>
        <v>65.801324503311264</v>
      </c>
      <c r="S558">
        <f t="shared" si="142"/>
        <v>56</v>
      </c>
      <c r="T558">
        <f t="shared" si="143"/>
        <v>60.703164433046084</v>
      </c>
      <c r="U558">
        <f t="shared" si="144"/>
        <v>64</v>
      </c>
      <c r="W558">
        <f t="shared" si="145"/>
        <v>3.2447699662295717</v>
      </c>
      <c r="X558">
        <f t="shared" si="139"/>
        <v>64</v>
      </c>
      <c r="Y558">
        <f t="shared" si="140"/>
        <v>10.869124755532352</v>
      </c>
      <c r="AA558">
        <f t="shared" si="146"/>
        <v>1.8013245033112639</v>
      </c>
      <c r="AB558">
        <f t="shared" si="147"/>
        <v>8</v>
      </c>
      <c r="AC558">
        <f t="shared" si="148"/>
        <v>3.2968355669539164</v>
      </c>
      <c r="AE558">
        <f t="shared" si="149"/>
        <v>2.7375201288244848</v>
      </c>
      <c r="AF558">
        <f t="shared" si="150"/>
        <v>14.285714285714286</v>
      </c>
      <c r="AG558">
        <f t="shared" si="151"/>
        <v>5.4310769426036023</v>
      </c>
      <c r="AI558">
        <f t="shared" si="152"/>
        <v>2.7375201288244848</v>
      </c>
      <c r="AJ558">
        <f t="shared" si="152"/>
        <v>14.285714285714286</v>
      </c>
      <c r="AK558">
        <f t="shared" si="152"/>
        <v>5.4310769426036023</v>
      </c>
      <c r="AR558">
        <f t="shared" si="153"/>
        <v>0.97262479871175511</v>
      </c>
      <c r="AS558">
        <f t="shared" si="154"/>
        <v>1.1428571428571428</v>
      </c>
    </row>
    <row r="559" spans="1:45" x14ac:dyDescent="0.25">
      <c r="A559" t="s">
        <v>696</v>
      </c>
      <c r="B559">
        <v>638</v>
      </c>
      <c r="C559">
        <v>49</v>
      </c>
      <c r="D559">
        <v>547.5</v>
      </c>
      <c r="E559">
        <v>48.25</v>
      </c>
      <c r="F559" t="s">
        <v>748</v>
      </c>
      <c r="G559" t="s">
        <v>22</v>
      </c>
      <c r="H559">
        <v>2012</v>
      </c>
      <c r="I559">
        <v>4</v>
      </c>
      <c r="J559">
        <v>1</v>
      </c>
      <c r="K559">
        <v>4</v>
      </c>
      <c r="L559">
        <v>6</v>
      </c>
      <c r="M559" t="s">
        <v>20</v>
      </c>
      <c r="R559">
        <f t="shared" si="141"/>
        <v>56.225570776255708</v>
      </c>
      <c r="S559">
        <f t="shared" si="142"/>
        <v>48.25</v>
      </c>
      <c r="T559">
        <f t="shared" si="143"/>
        <v>52.085351011146479</v>
      </c>
      <c r="U559">
        <f t="shared" si="144"/>
        <v>49</v>
      </c>
      <c r="W559">
        <f t="shared" si="145"/>
        <v>52.208873042680516</v>
      </c>
      <c r="X559">
        <f t="shared" si="139"/>
        <v>0.5625</v>
      </c>
      <c r="Y559">
        <f t="shared" si="140"/>
        <v>9.5193908619825987</v>
      </c>
      <c r="AA559">
        <f t="shared" si="146"/>
        <v>7.225570776255708</v>
      </c>
      <c r="AB559">
        <f t="shared" si="147"/>
        <v>0.75</v>
      </c>
      <c r="AC559">
        <f t="shared" si="148"/>
        <v>3.0853510111464786</v>
      </c>
      <c r="AE559">
        <f t="shared" si="149"/>
        <v>12.851040330046942</v>
      </c>
      <c r="AF559">
        <f t="shared" si="150"/>
        <v>1.5544041450777202</v>
      </c>
      <c r="AG559">
        <f t="shared" si="151"/>
        <v>5.9236444628859291</v>
      </c>
      <c r="AI559">
        <f t="shared" si="152"/>
        <v>12.851040330046942</v>
      </c>
      <c r="AJ559">
        <f t="shared" si="152"/>
        <v>1.5544041450777202</v>
      </c>
      <c r="AK559">
        <f t="shared" si="152"/>
        <v>5.9236444628859291</v>
      </c>
      <c r="AR559">
        <f t="shared" si="153"/>
        <v>0.87148959669953063</v>
      </c>
      <c r="AS559">
        <f t="shared" si="154"/>
        <v>1.0155440414507773</v>
      </c>
    </row>
    <row r="560" spans="1:45" x14ac:dyDescent="0.25">
      <c r="A560" t="s">
        <v>696</v>
      </c>
      <c r="B560">
        <v>650</v>
      </c>
      <c r="C560">
        <v>33</v>
      </c>
      <c r="D560">
        <v>556.25</v>
      </c>
      <c r="E560">
        <v>37.5</v>
      </c>
      <c r="F560" t="s">
        <v>749</v>
      </c>
      <c r="G560" t="s">
        <v>22</v>
      </c>
      <c r="H560">
        <v>2012</v>
      </c>
      <c r="I560">
        <v>4</v>
      </c>
      <c r="J560">
        <v>1</v>
      </c>
      <c r="K560">
        <v>5</v>
      </c>
      <c r="L560">
        <v>6</v>
      </c>
      <c r="M560" t="s">
        <v>20</v>
      </c>
      <c r="R560">
        <f t="shared" si="141"/>
        <v>43.820224719101127</v>
      </c>
      <c r="S560">
        <f t="shared" si="142"/>
        <v>37.5</v>
      </c>
      <c r="T560">
        <f t="shared" si="143"/>
        <v>40.5371240588956</v>
      </c>
      <c r="U560">
        <f t="shared" si="144"/>
        <v>33</v>
      </c>
      <c r="W560">
        <f t="shared" si="145"/>
        <v>117.07726297184706</v>
      </c>
      <c r="X560">
        <f t="shared" si="139"/>
        <v>20.25</v>
      </c>
      <c r="Y560">
        <f t="shared" si="140"/>
        <v>56.808239079182883</v>
      </c>
      <c r="AA560">
        <f t="shared" si="146"/>
        <v>10.820224719101127</v>
      </c>
      <c r="AB560">
        <f t="shared" si="147"/>
        <v>4.5</v>
      </c>
      <c r="AC560">
        <f t="shared" si="148"/>
        <v>7.5371240588955999</v>
      </c>
      <c r="AE560">
        <f t="shared" si="149"/>
        <v>24.692307692307697</v>
      </c>
      <c r="AF560">
        <f t="shared" si="150"/>
        <v>12</v>
      </c>
      <c r="AG560">
        <f t="shared" si="151"/>
        <v>18.59313958223839</v>
      </c>
      <c r="AI560">
        <f t="shared" si="152"/>
        <v>24.692307692307697</v>
      </c>
      <c r="AJ560">
        <f t="shared" si="152"/>
        <v>12</v>
      </c>
      <c r="AK560">
        <f t="shared" si="152"/>
        <v>18.59313958223839</v>
      </c>
      <c r="AR560">
        <f t="shared" si="153"/>
        <v>0.75307692307692298</v>
      </c>
      <c r="AS560">
        <f t="shared" si="154"/>
        <v>0.88</v>
      </c>
    </row>
    <row r="561" spans="1:45" x14ac:dyDescent="0.25">
      <c r="A561" t="s">
        <v>696</v>
      </c>
      <c r="B561">
        <v>643</v>
      </c>
      <c r="C561">
        <v>40</v>
      </c>
      <c r="D561">
        <v>563.25</v>
      </c>
      <c r="E561">
        <v>35</v>
      </c>
      <c r="F561" t="s">
        <v>750</v>
      </c>
      <c r="G561" t="s">
        <v>22</v>
      </c>
      <c r="H561">
        <v>2012</v>
      </c>
      <c r="I561">
        <v>4</v>
      </c>
      <c r="J561">
        <v>1</v>
      </c>
      <c r="K561">
        <v>6</v>
      </c>
      <c r="L561">
        <v>6</v>
      </c>
      <c r="M561" t="s">
        <v>20</v>
      </c>
      <c r="R561">
        <f t="shared" si="141"/>
        <v>39.95561473590768</v>
      </c>
      <c r="S561">
        <f t="shared" si="142"/>
        <v>35</v>
      </c>
      <c r="T561">
        <f t="shared" si="143"/>
        <v>37.395808799339648</v>
      </c>
      <c r="U561">
        <f t="shared" si="144"/>
        <v>40</v>
      </c>
      <c r="W561">
        <f t="shared" si="145"/>
        <v>1.9700516685449633E-3</v>
      </c>
      <c r="X561">
        <f t="shared" si="139"/>
        <v>25</v>
      </c>
      <c r="Y561">
        <f t="shared" si="140"/>
        <v>6.7818118095968085</v>
      </c>
      <c r="AA561">
        <f t="shared" si="146"/>
        <v>4.4385264092319687E-2</v>
      </c>
      <c r="AB561">
        <f t="shared" si="147"/>
        <v>5</v>
      </c>
      <c r="AC561">
        <f t="shared" si="148"/>
        <v>2.6041912006603525</v>
      </c>
      <c r="AE561">
        <f t="shared" si="149"/>
        <v>0.11108642523883165</v>
      </c>
      <c r="AF561">
        <f t="shared" si="150"/>
        <v>14.285714285714286</v>
      </c>
      <c r="AG561">
        <f t="shared" si="151"/>
        <v>6.9638584757828221</v>
      </c>
      <c r="AI561">
        <f t="shared" si="152"/>
        <v>0.11108642523883165</v>
      </c>
      <c r="AJ561">
        <f t="shared" si="152"/>
        <v>14.285714285714286</v>
      </c>
      <c r="AK561">
        <f t="shared" si="152"/>
        <v>6.9638584757828221</v>
      </c>
      <c r="AR561">
        <f t="shared" si="153"/>
        <v>1.0011108642523883</v>
      </c>
      <c r="AS561">
        <f t="shared" si="154"/>
        <v>1.1428571428571428</v>
      </c>
    </row>
    <row r="562" spans="1:45" x14ac:dyDescent="0.25">
      <c r="A562" t="s">
        <v>696</v>
      </c>
      <c r="B562">
        <v>656</v>
      </c>
      <c r="C562">
        <v>22</v>
      </c>
      <c r="D562">
        <v>576</v>
      </c>
      <c r="E562">
        <v>22.75</v>
      </c>
      <c r="F562" t="s">
        <v>751</v>
      </c>
      <c r="G562" t="s">
        <v>22</v>
      </c>
      <c r="H562">
        <v>2012</v>
      </c>
      <c r="I562">
        <v>4</v>
      </c>
      <c r="J562">
        <v>1</v>
      </c>
      <c r="K562">
        <v>7</v>
      </c>
      <c r="L562">
        <v>6</v>
      </c>
      <c r="M562" t="s">
        <v>20</v>
      </c>
      <c r="R562">
        <f t="shared" si="141"/>
        <v>25.909722222222221</v>
      </c>
      <c r="S562">
        <f t="shared" si="142"/>
        <v>22.75</v>
      </c>
      <c r="T562">
        <f t="shared" si="143"/>
        <v>24.278512733599552</v>
      </c>
      <c r="U562">
        <f t="shared" si="144"/>
        <v>22</v>
      </c>
      <c r="W562">
        <f t="shared" si="145"/>
        <v>15.285927854938265</v>
      </c>
      <c r="X562">
        <f t="shared" si="139"/>
        <v>0.5625</v>
      </c>
      <c r="Y562">
        <f t="shared" si="140"/>
        <v>5.1916202771753026</v>
      </c>
      <c r="AA562">
        <f t="shared" si="146"/>
        <v>3.9097222222222214</v>
      </c>
      <c r="AB562">
        <f t="shared" si="147"/>
        <v>0.75</v>
      </c>
      <c r="AC562">
        <f t="shared" si="148"/>
        <v>2.2785127335995519</v>
      </c>
      <c r="AE562">
        <f t="shared" si="149"/>
        <v>15.089788260519967</v>
      </c>
      <c r="AF562">
        <f t="shared" si="150"/>
        <v>3.2967032967032965</v>
      </c>
      <c r="AG562">
        <f t="shared" si="151"/>
        <v>9.3848942008967029</v>
      </c>
      <c r="AI562">
        <f t="shared" si="152"/>
        <v>15.089788260519967</v>
      </c>
      <c r="AJ562">
        <f t="shared" si="152"/>
        <v>3.2967032967032965</v>
      </c>
      <c r="AK562">
        <f t="shared" si="152"/>
        <v>9.3848942008967029</v>
      </c>
      <c r="AR562">
        <f t="shared" si="153"/>
        <v>0.84910211739480035</v>
      </c>
      <c r="AS562">
        <f t="shared" si="154"/>
        <v>0.96703296703296704</v>
      </c>
    </row>
    <row r="563" spans="1:45" x14ac:dyDescent="0.25">
      <c r="A563" t="s">
        <v>696</v>
      </c>
      <c r="B563">
        <v>659</v>
      </c>
      <c r="C563">
        <v>13</v>
      </c>
      <c r="D563">
        <v>584.25</v>
      </c>
      <c r="E563">
        <v>9.75</v>
      </c>
      <c r="F563" t="s">
        <v>752</v>
      </c>
      <c r="G563" t="s">
        <v>22</v>
      </c>
      <c r="H563">
        <v>2012</v>
      </c>
      <c r="I563">
        <v>4</v>
      </c>
      <c r="J563">
        <v>1</v>
      </c>
      <c r="K563">
        <v>8</v>
      </c>
      <c r="L563">
        <v>6</v>
      </c>
      <c r="M563" t="s">
        <v>20</v>
      </c>
      <c r="R563">
        <f t="shared" si="141"/>
        <v>10.997432605905006</v>
      </c>
      <c r="S563">
        <f t="shared" si="142"/>
        <v>9.75</v>
      </c>
      <c r="T563">
        <f t="shared" si="143"/>
        <v>10.354948957265497</v>
      </c>
      <c r="U563">
        <f t="shared" si="144"/>
        <v>13</v>
      </c>
      <c r="W563">
        <f t="shared" si="145"/>
        <v>4.0102761678924148</v>
      </c>
      <c r="X563">
        <f t="shared" si="139"/>
        <v>10.5625</v>
      </c>
      <c r="Y563">
        <f t="shared" si="140"/>
        <v>6.9962950186708799</v>
      </c>
      <c r="AA563">
        <f t="shared" si="146"/>
        <v>2.002567394094994</v>
      </c>
      <c r="AB563">
        <f t="shared" si="147"/>
        <v>3.25</v>
      </c>
      <c r="AC563">
        <f t="shared" si="148"/>
        <v>2.6450510427345026</v>
      </c>
      <c r="AE563">
        <f t="shared" si="149"/>
        <v>18.209408194233692</v>
      </c>
      <c r="AF563">
        <f t="shared" si="150"/>
        <v>33.333333333333336</v>
      </c>
      <c r="AG563">
        <f t="shared" si="151"/>
        <v>25.543834678959147</v>
      </c>
      <c r="AI563">
        <f t="shared" si="152"/>
        <v>18.209408194233692</v>
      </c>
      <c r="AJ563">
        <f t="shared" si="152"/>
        <v>33.333333333333336</v>
      </c>
      <c r="AK563">
        <f t="shared" si="152"/>
        <v>25.543834678959147</v>
      </c>
      <c r="AR563">
        <f t="shared" si="153"/>
        <v>1.1820940819423369</v>
      </c>
      <c r="AS563">
        <f t="shared" si="154"/>
        <v>1.3333333333333333</v>
      </c>
    </row>
    <row r="564" spans="1:45" x14ac:dyDescent="0.25">
      <c r="A564" t="s">
        <v>696</v>
      </c>
      <c r="B564">
        <v>660</v>
      </c>
      <c r="C564">
        <v>7</v>
      </c>
      <c r="D564">
        <v>588.75</v>
      </c>
      <c r="E564">
        <v>5.75</v>
      </c>
      <c r="F564" t="s">
        <v>753</v>
      </c>
      <c r="G564" t="s">
        <v>22</v>
      </c>
      <c r="H564">
        <v>2012</v>
      </c>
      <c r="I564">
        <v>4</v>
      </c>
      <c r="J564">
        <v>1</v>
      </c>
      <c r="K564">
        <v>9</v>
      </c>
      <c r="L564">
        <v>6</v>
      </c>
      <c r="M564" t="s">
        <v>20</v>
      </c>
      <c r="R564">
        <f t="shared" si="141"/>
        <v>6.4458598726114653</v>
      </c>
      <c r="S564">
        <f t="shared" si="142"/>
        <v>5.75</v>
      </c>
      <c r="T564">
        <f t="shared" si="143"/>
        <v>6.0879959155304899</v>
      </c>
      <c r="U564">
        <f t="shared" si="144"/>
        <v>7</v>
      </c>
      <c r="W564">
        <f t="shared" si="145"/>
        <v>0.30707128078218143</v>
      </c>
      <c r="X564">
        <f t="shared" si="139"/>
        <v>1.5625</v>
      </c>
      <c r="Y564">
        <f t="shared" si="140"/>
        <v>0.83175145008906926</v>
      </c>
      <c r="AA564">
        <f t="shared" si="146"/>
        <v>0.55414012738853469</v>
      </c>
      <c r="AB564">
        <f t="shared" si="147"/>
        <v>1.25</v>
      </c>
      <c r="AC564">
        <f t="shared" si="148"/>
        <v>0.91200408446951009</v>
      </c>
      <c r="AE564">
        <f t="shared" si="149"/>
        <v>8.596837944664026</v>
      </c>
      <c r="AF564">
        <f t="shared" si="150"/>
        <v>21.739130434782609</v>
      </c>
      <c r="AG564">
        <f t="shared" si="151"/>
        <v>14.980366234198446</v>
      </c>
      <c r="AI564">
        <f t="shared" si="152"/>
        <v>8.596837944664026</v>
      </c>
      <c r="AJ564">
        <f t="shared" si="152"/>
        <v>21.739130434782609</v>
      </c>
      <c r="AK564">
        <f t="shared" si="152"/>
        <v>14.980366234198446</v>
      </c>
      <c r="AR564">
        <f t="shared" si="153"/>
        <v>1.0859683794466402</v>
      </c>
      <c r="AS564">
        <f t="shared" si="154"/>
        <v>1.2173913043478262</v>
      </c>
    </row>
    <row r="565" spans="1:45" x14ac:dyDescent="0.25">
      <c r="A565" t="s">
        <v>696</v>
      </c>
      <c r="B565">
        <v>661</v>
      </c>
      <c r="C565">
        <v>3</v>
      </c>
      <c r="D565">
        <v>591.5</v>
      </c>
      <c r="E565">
        <v>3.75</v>
      </c>
      <c r="F565" t="s">
        <v>754</v>
      </c>
      <c r="G565" t="s">
        <v>22</v>
      </c>
      <c r="H565">
        <v>2012</v>
      </c>
      <c r="I565">
        <v>4</v>
      </c>
      <c r="J565">
        <v>1</v>
      </c>
      <c r="K565">
        <v>10</v>
      </c>
      <c r="L565">
        <v>6</v>
      </c>
      <c r="M565" t="s">
        <v>20</v>
      </c>
      <c r="R565">
        <f t="shared" si="141"/>
        <v>4.1906170752324599</v>
      </c>
      <c r="S565">
        <f t="shared" si="142"/>
        <v>3.75</v>
      </c>
      <c r="T565">
        <f t="shared" si="143"/>
        <v>3.964191472686672</v>
      </c>
      <c r="U565">
        <f t="shared" si="144"/>
        <v>3</v>
      </c>
      <c r="W565">
        <f t="shared" si="145"/>
        <v>1.417569019835097</v>
      </c>
      <c r="X565">
        <f t="shared" si="139"/>
        <v>0.5625</v>
      </c>
      <c r="Y565">
        <f t="shared" si="140"/>
        <v>0.92966519600169339</v>
      </c>
      <c r="AA565">
        <f t="shared" si="146"/>
        <v>1.1906170752324599</v>
      </c>
      <c r="AB565">
        <f t="shared" si="147"/>
        <v>0.75</v>
      </c>
      <c r="AC565">
        <f t="shared" si="148"/>
        <v>0.96419147268667205</v>
      </c>
      <c r="AE565">
        <f t="shared" si="149"/>
        <v>28.411497730711044</v>
      </c>
      <c r="AF565">
        <f t="shared" si="150"/>
        <v>20</v>
      </c>
      <c r="AG565">
        <f t="shared" si="151"/>
        <v>24.322525269779806</v>
      </c>
      <c r="AI565">
        <f t="shared" si="152"/>
        <v>28.411497730711044</v>
      </c>
      <c r="AJ565">
        <f t="shared" si="152"/>
        <v>20</v>
      </c>
      <c r="AK565">
        <f t="shared" si="152"/>
        <v>24.322525269779806</v>
      </c>
      <c r="AR565">
        <f t="shared" si="153"/>
        <v>0.71588502269288956</v>
      </c>
      <c r="AS565">
        <f t="shared" si="154"/>
        <v>0.8</v>
      </c>
    </row>
    <row r="566" spans="1:45" x14ac:dyDescent="0.25">
      <c r="A566" t="s">
        <v>696</v>
      </c>
      <c r="B566">
        <v>660</v>
      </c>
      <c r="C566">
        <v>4</v>
      </c>
      <c r="D566">
        <v>591.5</v>
      </c>
      <c r="E566">
        <v>3</v>
      </c>
      <c r="F566" t="s">
        <v>755</v>
      </c>
      <c r="G566" t="s">
        <v>22</v>
      </c>
      <c r="H566">
        <v>2012</v>
      </c>
      <c r="I566">
        <v>4</v>
      </c>
      <c r="J566">
        <v>1</v>
      </c>
      <c r="K566">
        <v>11</v>
      </c>
      <c r="L566">
        <v>6</v>
      </c>
      <c r="M566" t="s">
        <v>20</v>
      </c>
      <c r="R566">
        <f t="shared" si="141"/>
        <v>3.3474218089602705</v>
      </c>
      <c r="S566">
        <f t="shared" si="142"/>
        <v>3</v>
      </c>
      <c r="T566">
        <f t="shared" si="143"/>
        <v>3.1689533645796701</v>
      </c>
      <c r="U566">
        <f t="shared" si="144"/>
        <v>4</v>
      </c>
      <c r="W566">
        <f t="shared" si="145"/>
        <v>0.42585829542068565</v>
      </c>
      <c r="X566">
        <f t="shared" si="139"/>
        <v>1</v>
      </c>
      <c r="Y566">
        <f t="shared" si="140"/>
        <v>0.69063851024345069</v>
      </c>
      <c r="AA566">
        <f t="shared" si="146"/>
        <v>0.65257819103972947</v>
      </c>
      <c r="AB566">
        <f t="shared" si="147"/>
        <v>1</v>
      </c>
      <c r="AC566">
        <f t="shared" si="148"/>
        <v>0.83104663542032986</v>
      </c>
      <c r="AE566">
        <f t="shared" si="149"/>
        <v>19.494949494949495</v>
      </c>
      <c r="AF566">
        <f t="shared" si="150"/>
        <v>33.333333333333336</v>
      </c>
      <c r="AG566">
        <f t="shared" si="151"/>
        <v>26.224640750765982</v>
      </c>
      <c r="AI566">
        <f t="shared" si="152"/>
        <v>19.494949494949495</v>
      </c>
      <c r="AJ566">
        <f t="shared" si="152"/>
        <v>33.333333333333336</v>
      </c>
      <c r="AK566">
        <f t="shared" si="152"/>
        <v>26.224640750765982</v>
      </c>
      <c r="AR566">
        <f t="shared" si="153"/>
        <v>1.194949494949495</v>
      </c>
      <c r="AS566">
        <f t="shared" si="154"/>
        <v>1.3333333333333333</v>
      </c>
    </row>
    <row r="567" spans="1:45" x14ac:dyDescent="0.25">
      <c r="A567" t="s">
        <v>696</v>
      </c>
      <c r="B567">
        <v>655</v>
      </c>
      <c r="C567">
        <v>5</v>
      </c>
      <c r="D567">
        <v>589.75</v>
      </c>
      <c r="E567">
        <v>5.25</v>
      </c>
      <c r="F567" t="s">
        <v>756</v>
      </c>
      <c r="G567" t="s">
        <v>22</v>
      </c>
      <c r="H567">
        <v>2012</v>
      </c>
      <c r="I567">
        <v>4</v>
      </c>
      <c r="J567">
        <v>1</v>
      </c>
      <c r="K567">
        <v>12</v>
      </c>
      <c r="L567">
        <v>6</v>
      </c>
      <c r="M567" t="s">
        <v>20</v>
      </c>
      <c r="R567">
        <f t="shared" si="141"/>
        <v>5.8308605341246293</v>
      </c>
      <c r="S567">
        <f t="shared" si="142"/>
        <v>5.25</v>
      </c>
      <c r="T567">
        <f t="shared" si="143"/>
        <v>5.53281282930792</v>
      </c>
      <c r="U567">
        <f t="shared" si="144"/>
        <v>5</v>
      </c>
      <c r="W567">
        <f t="shared" si="145"/>
        <v>0.69032922716586431</v>
      </c>
      <c r="X567">
        <f t="shared" si="139"/>
        <v>6.25E-2</v>
      </c>
      <c r="Y567">
        <f t="shared" si="140"/>
        <v>0.28388951107511062</v>
      </c>
      <c r="AA567">
        <f t="shared" si="146"/>
        <v>0.83086053412462935</v>
      </c>
      <c r="AB567">
        <f t="shared" si="147"/>
        <v>0.25</v>
      </c>
      <c r="AC567">
        <f t="shared" si="148"/>
        <v>0.53281282930791996</v>
      </c>
      <c r="AE567">
        <f t="shared" si="149"/>
        <v>14.249363867684481</v>
      </c>
      <c r="AF567">
        <f t="shared" si="150"/>
        <v>4.7619047619047619</v>
      </c>
      <c r="AG567">
        <f t="shared" si="151"/>
        <v>9.630053387773243</v>
      </c>
      <c r="AI567">
        <f t="shared" si="152"/>
        <v>14.249363867684481</v>
      </c>
      <c r="AJ567">
        <f t="shared" si="152"/>
        <v>4.7619047619047619</v>
      </c>
      <c r="AK567">
        <f t="shared" si="152"/>
        <v>9.630053387773243</v>
      </c>
      <c r="AR567">
        <f t="shared" si="153"/>
        <v>0.85750636132315516</v>
      </c>
      <c r="AS567">
        <f t="shared" si="154"/>
        <v>0.95238095238095233</v>
      </c>
    </row>
    <row r="568" spans="1:45" x14ac:dyDescent="0.25">
      <c r="A568" t="s">
        <v>696</v>
      </c>
      <c r="B568">
        <v>647</v>
      </c>
      <c r="C568">
        <v>11</v>
      </c>
      <c r="D568">
        <v>589.25</v>
      </c>
      <c r="E568">
        <v>7.5</v>
      </c>
      <c r="F568" t="s">
        <v>757</v>
      </c>
      <c r="G568" t="s">
        <v>22</v>
      </c>
      <c r="H568">
        <v>2012</v>
      </c>
      <c r="I568">
        <v>4</v>
      </c>
      <c r="J568">
        <v>1</v>
      </c>
      <c r="K568">
        <v>13</v>
      </c>
      <c r="L568">
        <v>6</v>
      </c>
      <c r="M568" t="s">
        <v>20</v>
      </c>
      <c r="R568">
        <f t="shared" si="141"/>
        <v>8.2350445481544341</v>
      </c>
      <c r="S568">
        <f t="shared" si="142"/>
        <v>7.5</v>
      </c>
      <c r="T568">
        <f t="shared" si="143"/>
        <v>7.8589333952616149</v>
      </c>
      <c r="U568">
        <f t="shared" si="144"/>
        <v>11</v>
      </c>
      <c r="W568">
        <f t="shared" si="145"/>
        <v>7.6449786506905175</v>
      </c>
      <c r="X568">
        <f t="shared" si="139"/>
        <v>12.25</v>
      </c>
      <c r="Y568">
        <f t="shared" si="140"/>
        <v>9.8662994154027253</v>
      </c>
      <c r="AA568">
        <f t="shared" si="146"/>
        <v>2.7649554518455659</v>
      </c>
      <c r="AB568">
        <f t="shared" si="147"/>
        <v>3.5</v>
      </c>
      <c r="AC568">
        <f t="shared" si="148"/>
        <v>3.1410666047383851</v>
      </c>
      <c r="AE568">
        <f t="shared" si="149"/>
        <v>33.575476558475003</v>
      </c>
      <c r="AF568">
        <f t="shared" si="150"/>
        <v>46.666666666666664</v>
      </c>
      <c r="AG568">
        <f t="shared" si="151"/>
        <v>39.9681031351179</v>
      </c>
      <c r="AI568">
        <f t="shared" si="152"/>
        <v>33.575476558475003</v>
      </c>
      <c r="AJ568">
        <f t="shared" si="152"/>
        <v>46.666666666666664</v>
      </c>
      <c r="AK568">
        <f t="shared" si="152"/>
        <v>39.9681031351179</v>
      </c>
      <c r="AR568">
        <f t="shared" si="153"/>
        <v>1.3357547655847501</v>
      </c>
      <c r="AS568">
        <f t="shared" si="154"/>
        <v>1.4666666666666666</v>
      </c>
    </row>
    <row r="569" spans="1:45" x14ac:dyDescent="0.25">
      <c r="A569" t="s">
        <v>696</v>
      </c>
      <c r="B569">
        <v>648</v>
      </c>
      <c r="C569">
        <v>15</v>
      </c>
      <c r="D569">
        <v>587.5</v>
      </c>
      <c r="E569">
        <v>11.5</v>
      </c>
      <c r="F569" t="s">
        <v>758</v>
      </c>
      <c r="G569" t="s">
        <v>22</v>
      </c>
      <c r="H569">
        <v>2012</v>
      </c>
      <c r="I569">
        <v>4</v>
      </c>
      <c r="J569">
        <v>1</v>
      </c>
      <c r="K569">
        <v>14</v>
      </c>
      <c r="L569">
        <v>6</v>
      </c>
      <c r="M569" t="s">
        <v>20</v>
      </c>
      <c r="R569">
        <f t="shared" si="141"/>
        <v>12.684255319148937</v>
      </c>
      <c r="S569">
        <f t="shared" si="142"/>
        <v>11.5</v>
      </c>
      <c r="T569">
        <f t="shared" si="143"/>
        <v>12.07762129602567</v>
      </c>
      <c r="U569">
        <f t="shared" si="144"/>
        <v>15</v>
      </c>
      <c r="W569">
        <f t="shared" si="145"/>
        <v>5.3626734268899918</v>
      </c>
      <c r="X569">
        <f t="shared" si="139"/>
        <v>12.25</v>
      </c>
      <c r="Y569">
        <f t="shared" si="140"/>
        <v>8.5402972894426821</v>
      </c>
      <c r="AA569">
        <f t="shared" si="146"/>
        <v>2.3157446808510631</v>
      </c>
      <c r="AB569">
        <f t="shared" si="147"/>
        <v>3.5</v>
      </c>
      <c r="AC569">
        <f t="shared" si="148"/>
        <v>2.9223787039743296</v>
      </c>
      <c r="AE569">
        <f t="shared" si="149"/>
        <v>18.256843800322056</v>
      </c>
      <c r="AF569">
        <f t="shared" si="150"/>
        <v>30.434782608695652</v>
      </c>
      <c r="AG569">
        <f t="shared" si="151"/>
        <v>24.196641311613106</v>
      </c>
      <c r="AI569">
        <f t="shared" si="152"/>
        <v>18.256843800322056</v>
      </c>
      <c r="AJ569">
        <f t="shared" si="152"/>
        <v>30.434782608695652</v>
      </c>
      <c r="AK569">
        <f t="shared" si="152"/>
        <v>24.196641311613106</v>
      </c>
      <c r="AR569">
        <f t="shared" si="153"/>
        <v>1.1825684380032206</v>
      </c>
      <c r="AS569">
        <f t="shared" si="154"/>
        <v>1.3043478260869565</v>
      </c>
    </row>
    <row r="570" spans="1:45" x14ac:dyDescent="0.25">
      <c r="A570" t="s">
        <v>696</v>
      </c>
      <c r="B570">
        <v>653</v>
      </c>
      <c r="C570">
        <v>16</v>
      </c>
      <c r="D570">
        <v>592</v>
      </c>
      <c r="E570">
        <v>13</v>
      </c>
      <c r="F570" t="s">
        <v>759</v>
      </c>
      <c r="G570" t="s">
        <v>22</v>
      </c>
      <c r="H570">
        <v>2012</v>
      </c>
      <c r="I570">
        <v>4</v>
      </c>
      <c r="J570">
        <v>1</v>
      </c>
      <c r="K570">
        <v>15</v>
      </c>
      <c r="L570">
        <v>6</v>
      </c>
      <c r="M570" t="s">
        <v>20</v>
      </c>
      <c r="R570">
        <f t="shared" si="141"/>
        <v>14.339527027027026</v>
      </c>
      <c r="S570">
        <f t="shared" si="142"/>
        <v>13</v>
      </c>
      <c r="T570">
        <f t="shared" si="143"/>
        <v>13.653345793297383</v>
      </c>
      <c r="U570">
        <f t="shared" si="144"/>
        <v>16</v>
      </c>
      <c r="W570">
        <f t="shared" si="145"/>
        <v>2.7571704939737058</v>
      </c>
      <c r="X570">
        <f t="shared" si="139"/>
        <v>9</v>
      </c>
      <c r="Y570">
        <f t="shared" si="140"/>
        <v>5.5067859658350882</v>
      </c>
      <c r="AA570">
        <f t="shared" si="146"/>
        <v>1.6604729729729737</v>
      </c>
      <c r="AB570">
        <f t="shared" si="147"/>
        <v>3</v>
      </c>
      <c r="AC570">
        <f t="shared" si="148"/>
        <v>2.3466542067026168</v>
      </c>
      <c r="AE570">
        <f t="shared" si="149"/>
        <v>11.579691365296272</v>
      </c>
      <c r="AF570">
        <f t="shared" si="150"/>
        <v>23.076923076923077</v>
      </c>
      <c r="AG570">
        <f t="shared" si="151"/>
        <v>17.187393055368318</v>
      </c>
      <c r="AI570">
        <f t="shared" si="152"/>
        <v>11.579691365296272</v>
      </c>
      <c r="AJ570">
        <f t="shared" si="152"/>
        <v>23.076923076923077</v>
      </c>
      <c r="AK570">
        <f t="shared" si="152"/>
        <v>17.187393055368318</v>
      </c>
      <c r="AR570">
        <f t="shared" si="153"/>
        <v>1.1157969136529626</v>
      </c>
      <c r="AS570">
        <f t="shared" si="154"/>
        <v>1.2307692307692308</v>
      </c>
    </row>
    <row r="571" spans="1:45" x14ac:dyDescent="0.25">
      <c r="A571" t="s">
        <v>696</v>
      </c>
      <c r="B571">
        <v>651</v>
      </c>
      <c r="C571">
        <v>11</v>
      </c>
      <c r="D571">
        <v>592</v>
      </c>
      <c r="E571">
        <v>12.25</v>
      </c>
      <c r="F571" t="s">
        <v>760</v>
      </c>
      <c r="G571" t="s">
        <v>22</v>
      </c>
      <c r="H571">
        <v>2012</v>
      </c>
      <c r="I571">
        <v>4</v>
      </c>
      <c r="J571">
        <v>1</v>
      </c>
      <c r="K571">
        <v>16</v>
      </c>
      <c r="L571">
        <v>6</v>
      </c>
      <c r="M571" t="s">
        <v>20</v>
      </c>
      <c r="R571">
        <f t="shared" si="141"/>
        <v>13.470861486486486</v>
      </c>
      <c r="S571">
        <f t="shared" si="142"/>
        <v>12.25</v>
      </c>
      <c r="T571">
        <f t="shared" si="143"/>
        <v>12.845935279669575</v>
      </c>
      <c r="U571">
        <f t="shared" si="144"/>
        <v>11</v>
      </c>
      <c r="W571">
        <f t="shared" si="145"/>
        <v>6.1051564854022073</v>
      </c>
      <c r="X571">
        <f t="shared" si="139"/>
        <v>1.5625</v>
      </c>
      <c r="Y571">
        <f t="shared" si="140"/>
        <v>3.4074770567287933</v>
      </c>
      <c r="AA571">
        <f t="shared" si="146"/>
        <v>2.470861486486486</v>
      </c>
      <c r="AB571">
        <f t="shared" si="147"/>
        <v>1.25</v>
      </c>
      <c r="AC571">
        <f t="shared" si="148"/>
        <v>1.8459352796695754</v>
      </c>
      <c r="AE571">
        <f t="shared" si="149"/>
        <v>18.34226778268911</v>
      </c>
      <c r="AF571">
        <f t="shared" si="150"/>
        <v>10.204081632653061</v>
      </c>
      <c r="AG571">
        <f t="shared" si="151"/>
        <v>14.369800559333479</v>
      </c>
      <c r="AI571">
        <f t="shared" si="152"/>
        <v>18.34226778268911</v>
      </c>
      <c r="AJ571">
        <f t="shared" si="152"/>
        <v>10.204081632653061</v>
      </c>
      <c r="AK571">
        <f t="shared" si="152"/>
        <v>14.369800559333479</v>
      </c>
      <c r="AR571">
        <f t="shared" si="153"/>
        <v>0.81657732217310885</v>
      </c>
      <c r="AS571">
        <f t="shared" si="154"/>
        <v>0.89795918367346939</v>
      </c>
    </row>
    <row r="572" spans="1:45" x14ac:dyDescent="0.25">
      <c r="A572" t="s">
        <v>696</v>
      </c>
      <c r="B572">
        <v>656</v>
      </c>
      <c r="C572">
        <v>25</v>
      </c>
      <c r="D572">
        <v>589.5</v>
      </c>
      <c r="E572">
        <v>12</v>
      </c>
      <c r="F572" t="s">
        <v>761</v>
      </c>
      <c r="G572" t="s">
        <v>22</v>
      </c>
      <c r="H572">
        <v>2012</v>
      </c>
      <c r="I572">
        <v>4</v>
      </c>
      <c r="J572">
        <v>1</v>
      </c>
      <c r="K572">
        <v>17</v>
      </c>
      <c r="L572">
        <v>6</v>
      </c>
      <c r="M572" t="s">
        <v>20</v>
      </c>
      <c r="R572">
        <f t="shared" si="141"/>
        <v>13.353689567430026</v>
      </c>
      <c r="S572">
        <f t="shared" si="142"/>
        <v>12</v>
      </c>
      <c r="T572">
        <f t="shared" si="143"/>
        <v>12.658762767709975</v>
      </c>
      <c r="U572">
        <f t="shared" si="144"/>
        <v>25</v>
      </c>
      <c r="W572">
        <f t="shared" si="145"/>
        <v>135.63654669178823</v>
      </c>
      <c r="X572">
        <f t="shared" si="139"/>
        <v>169</v>
      </c>
      <c r="Y572">
        <f t="shared" si="140"/>
        <v>152.30613642366157</v>
      </c>
      <c r="AA572">
        <f t="shared" si="146"/>
        <v>11.646310432569974</v>
      </c>
      <c r="AB572">
        <f t="shared" si="147"/>
        <v>13</v>
      </c>
      <c r="AC572">
        <f t="shared" si="148"/>
        <v>12.341237232290025</v>
      </c>
      <c r="AE572">
        <f t="shared" si="149"/>
        <v>87.214176829268283</v>
      </c>
      <c r="AF572">
        <f t="shared" si="150"/>
        <v>108.33333333333333</v>
      </c>
      <c r="AG572">
        <f t="shared" si="151"/>
        <v>97.491654269484414</v>
      </c>
      <c r="AI572">
        <f t="shared" si="152"/>
        <v>87.214176829268283</v>
      </c>
      <c r="AJ572">
        <f t="shared" si="152"/>
        <v>108.33333333333333</v>
      </c>
      <c r="AK572">
        <f t="shared" si="152"/>
        <v>97.491654269484414</v>
      </c>
      <c r="AR572">
        <f t="shared" si="153"/>
        <v>1.8721417682926829</v>
      </c>
      <c r="AS572">
        <f t="shared" si="154"/>
        <v>2.0833333333333335</v>
      </c>
    </row>
    <row r="573" spans="1:45" x14ac:dyDescent="0.25">
      <c r="A573" t="s">
        <v>696</v>
      </c>
      <c r="B573">
        <v>665</v>
      </c>
      <c r="C573">
        <v>17</v>
      </c>
      <c r="D573">
        <v>589.25</v>
      </c>
      <c r="E573">
        <v>15</v>
      </c>
      <c r="F573" t="s">
        <v>762</v>
      </c>
      <c r="G573" t="s">
        <v>22</v>
      </c>
      <c r="H573">
        <v>2012</v>
      </c>
      <c r="I573">
        <v>4</v>
      </c>
      <c r="J573">
        <v>1</v>
      </c>
      <c r="K573">
        <v>18</v>
      </c>
      <c r="L573">
        <v>6</v>
      </c>
      <c r="M573" t="s">
        <v>20</v>
      </c>
      <c r="R573">
        <f t="shared" si="141"/>
        <v>16.928298684768773</v>
      </c>
      <c r="S573">
        <f t="shared" si="142"/>
        <v>15</v>
      </c>
      <c r="T573">
        <f t="shared" si="143"/>
        <v>15.93500800977306</v>
      </c>
      <c r="U573">
        <f t="shared" si="144"/>
        <v>17</v>
      </c>
      <c r="W573">
        <f t="shared" si="145"/>
        <v>5.1410786058877726E-3</v>
      </c>
      <c r="X573">
        <f t="shared" si="139"/>
        <v>4</v>
      </c>
      <c r="Y573">
        <f t="shared" si="140"/>
        <v>1.1342079392475377</v>
      </c>
      <c r="AA573">
        <f t="shared" si="146"/>
        <v>7.1701315231226914E-2</v>
      </c>
      <c r="AB573">
        <f t="shared" si="147"/>
        <v>2</v>
      </c>
      <c r="AC573">
        <f t="shared" si="148"/>
        <v>1.0649919902269396</v>
      </c>
      <c r="AE573">
        <f t="shared" si="149"/>
        <v>0.42355889724311241</v>
      </c>
      <c r="AF573">
        <f t="shared" si="150"/>
        <v>13.333333333333334</v>
      </c>
      <c r="AG573">
        <f t="shared" si="151"/>
        <v>6.6833476931657136</v>
      </c>
      <c r="AI573">
        <f t="shared" si="152"/>
        <v>0.42355889724311241</v>
      </c>
      <c r="AJ573">
        <f t="shared" si="152"/>
        <v>13.333333333333334</v>
      </c>
      <c r="AK573">
        <f t="shared" si="152"/>
        <v>6.6833476931657136</v>
      </c>
      <c r="AR573">
        <f t="shared" si="153"/>
        <v>1.004235588972431</v>
      </c>
      <c r="AS573">
        <f t="shared" si="154"/>
        <v>1.1333333333333333</v>
      </c>
    </row>
    <row r="574" spans="1:45" x14ac:dyDescent="0.25">
      <c r="A574" t="s">
        <v>696</v>
      </c>
      <c r="B574">
        <v>664</v>
      </c>
      <c r="C574">
        <v>12</v>
      </c>
      <c r="D574">
        <v>588.25</v>
      </c>
      <c r="E574">
        <v>11.75</v>
      </c>
      <c r="F574" t="s">
        <v>763</v>
      </c>
      <c r="G574" t="s">
        <v>22</v>
      </c>
      <c r="H574">
        <v>2012</v>
      </c>
      <c r="I574">
        <v>4</v>
      </c>
      <c r="J574">
        <v>1</v>
      </c>
      <c r="K574">
        <v>19</v>
      </c>
      <c r="L574">
        <v>6</v>
      </c>
      <c r="M574" t="s">
        <v>20</v>
      </c>
      <c r="R574">
        <f t="shared" si="141"/>
        <v>13.263068423289418</v>
      </c>
      <c r="S574">
        <f t="shared" si="142"/>
        <v>11.75</v>
      </c>
      <c r="T574">
        <f t="shared" si="143"/>
        <v>12.483631441758071</v>
      </c>
      <c r="U574">
        <f t="shared" si="144"/>
        <v>12</v>
      </c>
      <c r="W574">
        <f t="shared" si="145"/>
        <v>1.595341841910817</v>
      </c>
      <c r="X574">
        <f t="shared" si="139"/>
        <v>6.25E-2</v>
      </c>
      <c r="Y574">
        <f t="shared" si="140"/>
        <v>0.23389937145699036</v>
      </c>
      <c r="AA574">
        <f t="shared" si="146"/>
        <v>1.2630684232894183</v>
      </c>
      <c r="AB574">
        <f t="shared" si="147"/>
        <v>0.25</v>
      </c>
      <c r="AC574">
        <f t="shared" si="148"/>
        <v>0.48363144175807093</v>
      </c>
      <c r="AE574">
        <f t="shared" si="149"/>
        <v>9.5231991796975173</v>
      </c>
      <c r="AF574">
        <f t="shared" si="150"/>
        <v>2.1276595744680851</v>
      </c>
      <c r="AG574">
        <f t="shared" si="151"/>
        <v>3.8741246408501873</v>
      </c>
      <c r="AI574">
        <f t="shared" si="152"/>
        <v>9.5231991796975173</v>
      </c>
      <c r="AJ574">
        <f t="shared" si="152"/>
        <v>2.1276595744680851</v>
      </c>
      <c r="AK574">
        <f t="shared" si="152"/>
        <v>3.8741246408501873</v>
      </c>
      <c r="AR574">
        <f t="shared" si="153"/>
        <v>0.90476800820302483</v>
      </c>
      <c r="AS574">
        <f t="shared" si="154"/>
        <v>1.0212765957446808</v>
      </c>
    </row>
    <row r="575" spans="1:45" x14ac:dyDescent="0.25">
      <c r="A575" t="s">
        <v>696</v>
      </c>
      <c r="B575">
        <v>660</v>
      </c>
      <c r="C575">
        <v>24</v>
      </c>
      <c r="D575">
        <v>581.25</v>
      </c>
      <c r="E575">
        <v>12.75</v>
      </c>
      <c r="F575" t="s">
        <v>764</v>
      </c>
      <c r="G575" t="s">
        <v>22</v>
      </c>
      <c r="H575">
        <v>2012</v>
      </c>
      <c r="I575">
        <v>4</v>
      </c>
      <c r="J575">
        <v>1</v>
      </c>
      <c r="K575">
        <v>20</v>
      </c>
      <c r="L575">
        <v>6</v>
      </c>
      <c r="M575" t="s">
        <v>20</v>
      </c>
      <c r="R575">
        <f t="shared" si="141"/>
        <v>14.477419354838709</v>
      </c>
      <c r="S575">
        <f t="shared" si="142"/>
        <v>12.75</v>
      </c>
      <c r="T575">
        <f t="shared" si="143"/>
        <v>13.586283405486341</v>
      </c>
      <c r="U575">
        <f t="shared" si="144"/>
        <v>24</v>
      </c>
      <c r="W575">
        <f t="shared" si="145"/>
        <v>90.679542143600429</v>
      </c>
      <c r="X575">
        <f t="shared" si="139"/>
        <v>126.5625</v>
      </c>
      <c r="Y575">
        <f t="shared" si="140"/>
        <v>108.44549331084916</v>
      </c>
      <c r="AA575">
        <f t="shared" si="146"/>
        <v>9.5225806451612911</v>
      </c>
      <c r="AB575">
        <f t="shared" si="147"/>
        <v>11.25</v>
      </c>
      <c r="AC575">
        <f t="shared" si="148"/>
        <v>10.413716594513659</v>
      </c>
      <c r="AE575">
        <f t="shared" si="149"/>
        <v>65.775401069518722</v>
      </c>
      <c r="AF575">
        <f t="shared" si="150"/>
        <v>88.235294117647058</v>
      </c>
      <c r="AG575">
        <f t="shared" si="151"/>
        <v>76.648751418717239</v>
      </c>
      <c r="AI575">
        <f t="shared" si="152"/>
        <v>65.775401069518722</v>
      </c>
      <c r="AJ575">
        <f t="shared" si="152"/>
        <v>88.235294117647058</v>
      </c>
      <c r="AK575">
        <f t="shared" si="152"/>
        <v>76.648751418717239</v>
      </c>
      <c r="AR575">
        <f t="shared" si="153"/>
        <v>1.6577540106951874</v>
      </c>
      <c r="AS575">
        <f t="shared" si="154"/>
        <v>1.8823529411764706</v>
      </c>
    </row>
    <row r="576" spans="1:45" x14ac:dyDescent="0.25">
      <c r="A576" t="s">
        <v>696</v>
      </c>
      <c r="B576">
        <v>659</v>
      </c>
      <c r="C576">
        <v>16</v>
      </c>
      <c r="D576">
        <v>573.75</v>
      </c>
      <c r="E576">
        <v>15</v>
      </c>
      <c r="F576" t="s">
        <v>765</v>
      </c>
      <c r="G576" t="s">
        <v>22</v>
      </c>
      <c r="H576">
        <v>2012</v>
      </c>
      <c r="I576">
        <v>4</v>
      </c>
      <c r="J576">
        <v>1</v>
      </c>
      <c r="K576">
        <v>21</v>
      </c>
      <c r="L576">
        <v>6</v>
      </c>
      <c r="M576" t="s">
        <v>20</v>
      </c>
      <c r="R576">
        <f t="shared" si="141"/>
        <v>17.22875816993464</v>
      </c>
      <c r="S576">
        <f t="shared" si="142"/>
        <v>15</v>
      </c>
      <c r="T576">
        <f t="shared" si="143"/>
        <v>16.075800836941831</v>
      </c>
      <c r="U576">
        <f t="shared" si="144"/>
        <v>16</v>
      </c>
      <c r="W576">
        <f t="shared" si="145"/>
        <v>1.509846640181125</v>
      </c>
      <c r="X576">
        <f t="shared" si="139"/>
        <v>1</v>
      </c>
      <c r="Y576">
        <f t="shared" si="140"/>
        <v>5.7457668810819897E-3</v>
      </c>
      <c r="AA576">
        <f t="shared" si="146"/>
        <v>1.2287581699346397</v>
      </c>
      <c r="AB576">
        <f t="shared" si="147"/>
        <v>1</v>
      </c>
      <c r="AC576">
        <f t="shared" si="148"/>
        <v>7.5800836941830596E-2</v>
      </c>
      <c r="AE576">
        <f t="shared" si="149"/>
        <v>7.1320182094081899</v>
      </c>
      <c r="AF576">
        <f t="shared" si="150"/>
        <v>6.666666666666667</v>
      </c>
      <c r="AG576">
        <f t="shared" si="151"/>
        <v>0.47152137371372482</v>
      </c>
      <c r="AI576">
        <f t="shared" si="152"/>
        <v>7.1320182094081899</v>
      </c>
      <c r="AJ576">
        <f t="shared" si="152"/>
        <v>6.666666666666667</v>
      </c>
      <c r="AK576">
        <f t="shared" si="152"/>
        <v>0.47152137371372482</v>
      </c>
      <c r="AR576">
        <f t="shared" si="153"/>
        <v>0.92867981790591814</v>
      </c>
      <c r="AS576">
        <f t="shared" si="154"/>
        <v>1.0666666666666667</v>
      </c>
    </row>
    <row r="577" spans="1:45" x14ac:dyDescent="0.25">
      <c r="A577" t="s">
        <v>696</v>
      </c>
      <c r="B577">
        <v>638</v>
      </c>
      <c r="C577">
        <v>21</v>
      </c>
      <c r="D577">
        <v>558.75</v>
      </c>
      <c r="E577">
        <v>16.5</v>
      </c>
      <c r="F577" t="s">
        <v>766</v>
      </c>
      <c r="G577" t="s">
        <v>22</v>
      </c>
      <c r="H577">
        <v>2012</v>
      </c>
      <c r="I577">
        <v>4</v>
      </c>
      <c r="J577">
        <v>1</v>
      </c>
      <c r="K577">
        <v>22</v>
      </c>
      <c r="L577">
        <v>6</v>
      </c>
      <c r="M577" t="s">
        <v>20</v>
      </c>
      <c r="R577">
        <f t="shared" si="141"/>
        <v>18.840268456375838</v>
      </c>
      <c r="S577">
        <f t="shared" si="142"/>
        <v>16.5</v>
      </c>
      <c r="T577">
        <f t="shared" si="143"/>
        <v>17.631347921534569</v>
      </c>
      <c r="U577">
        <f t="shared" si="144"/>
        <v>21</v>
      </c>
      <c r="W577">
        <f t="shared" si="145"/>
        <v>4.6644403405252035</v>
      </c>
      <c r="X577">
        <f t="shared" si="139"/>
        <v>20.25</v>
      </c>
      <c r="Y577">
        <f t="shared" si="140"/>
        <v>11.347816825749465</v>
      </c>
      <c r="AA577">
        <f t="shared" si="146"/>
        <v>2.1597315436241615</v>
      </c>
      <c r="AB577">
        <f t="shared" si="147"/>
        <v>4.5</v>
      </c>
      <c r="AC577">
        <f t="shared" si="148"/>
        <v>3.3686520784654306</v>
      </c>
      <c r="AE577">
        <f t="shared" si="149"/>
        <v>11.463379880307782</v>
      </c>
      <c r="AF577">
        <f t="shared" si="150"/>
        <v>27.272727272727273</v>
      </c>
      <c r="AG577">
        <f t="shared" si="151"/>
        <v>19.106038253326211</v>
      </c>
      <c r="AI577">
        <f t="shared" si="152"/>
        <v>11.463379880307782</v>
      </c>
      <c r="AJ577">
        <f t="shared" si="152"/>
        <v>27.272727272727273</v>
      </c>
      <c r="AK577">
        <f t="shared" si="152"/>
        <v>19.106038253326211</v>
      </c>
      <c r="AR577">
        <f t="shared" si="153"/>
        <v>1.1146337988030779</v>
      </c>
      <c r="AS577">
        <f t="shared" si="154"/>
        <v>1.2727272727272727</v>
      </c>
    </row>
    <row r="578" spans="1:45" x14ac:dyDescent="0.25">
      <c r="A578" t="s">
        <v>696</v>
      </c>
      <c r="B578">
        <v>614</v>
      </c>
      <c r="C578">
        <v>17</v>
      </c>
      <c r="D578">
        <v>535.25</v>
      </c>
      <c r="E578">
        <v>17</v>
      </c>
      <c r="F578" t="s">
        <v>767</v>
      </c>
      <c r="G578" t="s">
        <v>22</v>
      </c>
      <c r="H578">
        <v>2012</v>
      </c>
      <c r="I578">
        <v>4</v>
      </c>
      <c r="J578">
        <v>1</v>
      </c>
      <c r="K578">
        <v>23</v>
      </c>
      <c r="L578">
        <v>6</v>
      </c>
      <c r="M578" t="s">
        <v>20</v>
      </c>
      <c r="R578">
        <f t="shared" si="141"/>
        <v>19.501167678654834</v>
      </c>
      <c r="S578">
        <f t="shared" si="142"/>
        <v>17</v>
      </c>
      <c r="T578">
        <f t="shared" si="143"/>
        <v>18.207686578396835</v>
      </c>
      <c r="U578">
        <f t="shared" si="144"/>
        <v>17</v>
      </c>
      <c r="W578">
        <f t="shared" si="145"/>
        <v>6.2558397567476121</v>
      </c>
      <c r="X578">
        <f t="shared" si="139"/>
        <v>0</v>
      </c>
      <c r="Y578">
        <f t="shared" si="140"/>
        <v>1.458506871639855</v>
      </c>
      <c r="AA578">
        <f t="shared" si="146"/>
        <v>2.5011676786548342</v>
      </c>
      <c r="AB578">
        <f t="shared" si="147"/>
        <v>0</v>
      </c>
      <c r="AC578">
        <f t="shared" si="148"/>
        <v>1.2076865783968351</v>
      </c>
      <c r="AE578">
        <f t="shared" si="149"/>
        <v>12.825732899022801</v>
      </c>
      <c r="AF578">
        <f t="shared" si="150"/>
        <v>0</v>
      </c>
      <c r="AG578">
        <f t="shared" si="151"/>
        <v>6.6328392308210002</v>
      </c>
      <c r="AI578">
        <f t="shared" si="152"/>
        <v>12.825732899022801</v>
      </c>
      <c r="AJ578">
        <f t="shared" si="152"/>
        <v>0</v>
      </c>
      <c r="AK578">
        <f t="shared" si="152"/>
        <v>6.6328392308210002</v>
      </c>
      <c r="AR578">
        <f t="shared" si="153"/>
        <v>0.87174267100977199</v>
      </c>
      <c r="AS578">
        <f t="shared" si="154"/>
        <v>1</v>
      </c>
    </row>
    <row r="579" spans="1:45" x14ac:dyDescent="0.25">
      <c r="A579" t="s">
        <v>696</v>
      </c>
      <c r="B579">
        <v>576</v>
      </c>
      <c r="C579">
        <v>24</v>
      </c>
      <c r="D579">
        <v>504.75</v>
      </c>
      <c r="E579">
        <v>14.25</v>
      </c>
      <c r="F579" t="s">
        <v>768</v>
      </c>
      <c r="G579" t="s">
        <v>22</v>
      </c>
      <c r="H579">
        <v>2012</v>
      </c>
      <c r="I579">
        <v>4</v>
      </c>
      <c r="J579">
        <v>2</v>
      </c>
      <c r="K579">
        <v>0</v>
      </c>
      <c r="L579">
        <v>0</v>
      </c>
      <c r="M579" t="s">
        <v>20</v>
      </c>
      <c r="R579">
        <f t="shared" si="141"/>
        <v>16.26151560178306</v>
      </c>
      <c r="S579">
        <f t="shared" si="142"/>
        <v>14.25</v>
      </c>
      <c r="T579">
        <f t="shared" si="143"/>
        <v>15.222568683550374</v>
      </c>
      <c r="U579">
        <f t="shared" si="144"/>
        <v>24</v>
      </c>
      <c r="W579">
        <f t="shared" si="145"/>
        <v>59.884140781446995</v>
      </c>
      <c r="X579">
        <f t="shared" ref="X579:X642" si="155">(U579-S579)^2</f>
        <v>95.0625</v>
      </c>
      <c r="Y579">
        <f t="shared" ref="Y579:Y642" si="156">(U579-T579)^2</f>
        <v>77.043300514990605</v>
      </c>
      <c r="AA579">
        <f t="shared" si="146"/>
        <v>7.73848439821694</v>
      </c>
      <c r="AB579">
        <f t="shared" si="147"/>
        <v>9.75</v>
      </c>
      <c r="AC579">
        <f t="shared" si="148"/>
        <v>8.7774313164496256</v>
      </c>
      <c r="AE579">
        <f t="shared" si="149"/>
        <v>47.587719298245624</v>
      </c>
      <c r="AF579">
        <f t="shared" si="150"/>
        <v>68.421052631578945</v>
      </c>
      <c r="AG579">
        <f t="shared" si="151"/>
        <v>57.660645183585778</v>
      </c>
      <c r="AI579">
        <f t="shared" si="152"/>
        <v>47.587719298245624</v>
      </c>
      <c r="AJ579">
        <f t="shared" si="152"/>
        <v>68.421052631578945</v>
      </c>
      <c r="AK579">
        <f t="shared" si="152"/>
        <v>57.660645183585778</v>
      </c>
      <c r="AR579">
        <f t="shared" si="153"/>
        <v>1.4758771929824561</v>
      </c>
      <c r="AS579">
        <f t="shared" si="154"/>
        <v>1.6842105263157894</v>
      </c>
    </row>
    <row r="580" spans="1:45" x14ac:dyDescent="0.25">
      <c r="A580" t="s">
        <v>696</v>
      </c>
      <c r="B580">
        <v>558</v>
      </c>
      <c r="C580">
        <v>16</v>
      </c>
      <c r="D580">
        <v>472</v>
      </c>
      <c r="E580">
        <v>12</v>
      </c>
      <c r="F580" t="s">
        <v>769</v>
      </c>
      <c r="G580" t="s">
        <v>22</v>
      </c>
      <c r="H580">
        <v>2012</v>
      </c>
      <c r="I580">
        <v>4</v>
      </c>
      <c r="J580">
        <v>2</v>
      </c>
      <c r="K580">
        <v>1</v>
      </c>
      <c r="L580">
        <v>0</v>
      </c>
      <c r="M580" t="s">
        <v>20</v>
      </c>
      <c r="R580">
        <f t="shared" ref="R580:R643" si="157">E580*B580/D580</f>
        <v>14.186440677966102</v>
      </c>
      <c r="S580">
        <f t="shared" ref="S580:S643" si="158">E580</f>
        <v>12</v>
      </c>
      <c r="T580">
        <f t="shared" ref="T580:T643" si="159">SQRT(R580*S580)</f>
        <v>13.047501221904263</v>
      </c>
      <c r="U580">
        <f t="shared" ref="U580:U643" si="160">C580</f>
        <v>16</v>
      </c>
      <c r="W580">
        <f t="shared" ref="W580:W643" si="161">(U580-R580)^2</f>
        <v>3.2889974145360514</v>
      </c>
      <c r="X580">
        <f t="shared" si="155"/>
        <v>16</v>
      </c>
      <c r="Y580">
        <f t="shared" si="156"/>
        <v>8.7172490346568221</v>
      </c>
      <c r="AA580">
        <f t="shared" ref="AA580:AA643" si="162">ABS(R580-$U580)</f>
        <v>1.8135593220338979</v>
      </c>
      <c r="AB580">
        <f t="shared" ref="AB580:AB643" si="163">ABS(S580-$U580)</f>
        <v>4</v>
      </c>
      <c r="AC580">
        <f t="shared" ref="AC580:AC643" si="164">ABS(T580-$U580)</f>
        <v>2.9524987780957375</v>
      </c>
      <c r="AE580">
        <f t="shared" ref="AE580:AE643" si="165">ABS(100*(R580-$U580)/R580)</f>
        <v>12.783751493428909</v>
      </c>
      <c r="AF580">
        <f t="shared" ref="AF580:AF643" si="166">ABS(100*(S580-$U580)/S580)</f>
        <v>33.333333333333336</v>
      </c>
      <c r="AG580">
        <f t="shared" ref="AG580:AG643" si="167">ABS(100*(T580-$U580)/T580)</f>
        <v>22.62884461845503</v>
      </c>
      <c r="AI580">
        <f t="shared" ref="AI580:AK643" si="168">IF(OR(ISERROR($AE580),ISERROR($AF580),ISERROR($AG580)),"NA",AE580)</f>
        <v>12.783751493428909</v>
      </c>
      <c r="AJ580">
        <f t="shared" si="168"/>
        <v>33.333333333333336</v>
      </c>
      <c r="AK580">
        <f t="shared" si="168"/>
        <v>22.62884461845503</v>
      </c>
      <c r="AR580">
        <f t="shared" ref="AR580:AR643" si="169">IFERROR(C580/R580,"")</f>
        <v>1.1278375149342892</v>
      </c>
      <c r="AS580">
        <f t="shared" ref="AS580:AS643" si="170">IFERROR(C580/E580,"")</f>
        <v>1.3333333333333333</v>
      </c>
    </row>
    <row r="581" spans="1:45" x14ac:dyDescent="0.25">
      <c r="A581" t="s">
        <v>696</v>
      </c>
      <c r="B581">
        <v>531</v>
      </c>
      <c r="C581">
        <v>23</v>
      </c>
      <c r="D581">
        <v>433.25</v>
      </c>
      <c r="E581">
        <v>12.5</v>
      </c>
      <c r="F581" t="s">
        <v>770</v>
      </c>
      <c r="G581" t="s">
        <v>22</v>
      </c>
      <c r="H581">
        <v>2012</v>
      </c>
      <c r="I581">
        <v>4</v>
      </c>
      <c r="J581">
        <v>2</v>
      </c>
      <c r="K581">
        <v>2</v>
      </c>
      <c r="L581">
        <v>0</v>
      </c>
      <c r="M581" t="s">
        <v>20</v>
      </c>
      <c r="R581">
        <f t="shared" si="157"/>
        <v>15.320253894979803</v>
      </c>
      <c r="S581">
        <f t="shared" si="158"/>
        <v>12.5</v>
      </c>
      <c r="T581">
        <f t="shared" si="159"/>
        <v>13.838467172604325</v>
      </c>
      <c r="U581">
        <f t="shared" si="160"/>
        <v>23</v>
      </c>
      <c r="W581">
        <f t="shared" si="161"/>
        <v>58.978500237572881</v>
      </c>
      <c r="X581">
        <f t="shared" si="155"/>
        <v>110.25</v>
      </c>
      <c r="Y581">
        <f t="shared" si="156"/>
        <v>83.933683747448583</v>
      </c>
      <c r="AA581">
        <f t="shared" si="162"/>
        <v>7.6797461050201967</v>
      </c>
      <c r="AB581">
        <f t="shared" si="163"/>
        <v>10.5</v>
      </c>
      <c r="AC581">
        <f t="shared" si="164"/>
        <v>9.1615328273956749</v>
      </c>
      <c r="AE581">
        <f t="shared" si="165"/>
        <v>50.128060263653488</v>
      </c>
      <c r="AF581">
        <f t="shared" si="166"/>
        <v>84</v>
      </c>
      <c r="AG581">
        <f t="shared" si="167"/>
        <v>66.203378691626597</v>
      </c>
      <c r="AI581">
        <f t="shared" si="168"/>
        <v>50.128060263653488</v>
      </c>
      <c r="AJ581">
        <f t="shared" si="168"/>
        <v>84</v>
      </c>
      <c r="AK581">
        <f t="shared" si="168"/>
        <v>66.203378691626597</v>
      </c>
      <c r="AR581">
        <f t="shared" si="169"/>
        <v>1.5012806026365348</v>
      </c>
      <c r="AS581">
        <f t="shared" si="170"/>
        <v>1.84</v>
      </c>
    </row>
    <row r="582" spans="1:45" x14ac:dyDescent="0.25">
      <c r="A582" t="s">
        <v>696</v>
      </c>
      <c r="B582">
        <v>488</v>
      </c>
      <c r="C582">
        <v>27</v>
      </c>
      <c r="D582">
        <v>410</v>
      </c>
      <c r="E582">
        <v>9</v>
      </c>
      <c r="F582" t="s">
        <v>771</v>
      </c>
      <c r="G582" t="s">
        <v>22</v>
      </c>
      <c r="H582">
        <v>2012</v>
      </c>
      <c r="I582">
        <v>4</v>
      </c>
      <c r="J582">
        <v>2</v>
      </c>
      <c r="K582">
        <v>3</v>
      </c>
      <c r="L582">
        <v>0</v>
      </c>
      <c r="M582" t="s">
        <v>20</v>
      </c>
      <c r="R582">
        <f t="shared" si="157"/>
        <v>10.71219512195122</v>
      </c>
      <c r="S582">
        <f t="shared" si="158"/>
        <v>9</v>
      </c>
      <c r="T582">
        <f t="shared" si="159"/>
        <v>9.8188469841199275</v>
      </c>
      <c r="U582">
        <f t="shared" si="160"/>
        <v>27</v>
      </c>
      <c r="W582">
        <f t="shared" si="161"/>
        <v>265.29258774538971</v>
      </c>
      <c r="X582">
        <f t="shared" si="155"/>
        <v>324</v>
      </c>
      <c r="Y582">
        <f t="shared" si="156"/>
        <v>295.19201895508485</v>
      </c>
      <c r="AA582">
        <f t="shared" si="162"/>
        <v>16.287804878048782</v>
      </c>
      <c r="AB582">
        <f t="shared" si="163"/>
        <v>18</v>
      </c>
      <c r="AC582">
        <f t="shared" si="164"/>
        <v>17.181153015880071</v>
      </c>
      <c r="AE582">
        <f t="shared" si="165"/>
        <v>152.04918032786887</v>
      </c>
      <c r="AF582">
        <f t="shared" si="166"/>
        <v>200</v>
      </c>
      <c r="AG582">
        <f t="shared" si="167"/>
        <v>174.98137045691047</v>
      </c>
      <c r="AI582">
        <f t="shared" si="168"/>
        <v>152.04918032786887</v>
      </c>
      <c r="AJ582">
        <f t="shared" si="168"/>
        <v>200</v>
      </c>
      <c r="AK582">
        <f t="shared" si="168"/>
        <v>174.98137045691047</v>
      </c>
      <c r="AR582">
        <f t="shared" si="169"/>
        <v>2.5204918032786883</v>
      </c>
      <c r="AS582">
        <f t="shared" si="170"/>
        <v>3</v>
      </c>
    </row>
    <row r="583" spans="1:45" x14ac:dyDescent="0.25">
      <c r="A583" t="s">
        <v>696</v>
      </c>
      <c r="B583">
        <v>451</v>
      </c>
      <c r="C583">
        <v>13</v>
      </c>
      <c r="D583">
        <v>363</v>
      </c>
      <c r="E583">
        <v>5.25</v>
      </c>
      <c r="F583" t="s">
        <v>772</v>
      </c>
      <c r="G583" t="s">
        <v>22</v>
      </c>
      <c r="H583">
        <v>2012</v>
      </c>
      <c r="I583">
        <v>4</v>
      </c>
      <c r="J583">
        <v>2</v>
      </c>
      <c r="K583">
        <v>4</v>
      </c>
      <c r="L583">
        <v>0</v>
      </c>
      <c r="M583" t="s">
        <v>20</v>
      </c>
      <c r="R583">
        <f t="shared" si="157"/>
        <v>6.5227272727272725</v>
      </c>
      <c r="S583">
        <f t="shared" si="158"/>
        <v>5.25</v>
      </c>
      <c r="T583">
        <f t="shared" si="159"/>
        <v>5.8518645047384839</v>
      </c>
      <c r="U583">
        <f t="shared" si="160"/>
        <v>13</v>
      </c>
      <c r="W583">
        <f t="shared" si="161"/>
        <v>41.955061983471076</v>
      </c>
      <c r="X583">
        <f t="shared" si="155"/>
        <v>60.0625</v>
      </c>
      <c r="Y583">
        <f t="shared" si="156"/>
        <v>51.095841058617602</v>
      </c>
      <c r="AA583">
        <f t="shared" si="162"/>
        <v>6.4772727272727275</v>
      </c>
      <c r="AB583">
        <f t="shared" si="163"/>
        <v>7.75</v>
      </c>
      <c r="AC583">
        <f t="shared" si="164"/>
        <v>7.1481354952615161</v>
      </c>
      <c r="AE583">
        <f t="shared" si="165"/>
        <v>99.303135888501743</v>
      </c>
      <c r="AF583">
        <f t="shared" si="166"/>
        <v>147.61904761904762</v>
      </c>
      <c r="AG583">
        <f t="shared" si="167"/>
        <v>122.15141839790363</v>
      </c>
      <c r="AI583">
        <f t="shared" si="168"/>
        <v>99.303135888501743</v>
      </c>
      <c r="AJ583">
        <f t="shared" si="168"/>
        <v>147.61904761904762</v>
      </c>
      <c r="AK583">
        <f t="shared" si="168"/>
        <v>122.15141839790363</v>
      </c>
      <c r="AR583">
        <f t="shared" si="169"/>
        <v>1.9930313588850175</v>
      </c>
      <c r="AS583">
        <f t="shared" si="170"/>
        <v>2.4761904761904763</v>
      </c>
    </row>
    <row r="584" spans="1:45" x14ac:dyDescent="0.25">
      <c r="A584" t="s">
        <v>696</v>
      </c>
      <c r="B584">
        <v>415</v>
      </c>
      <c r="C584">
        <v>8</v>
      </c>
      <c r="D584">
        <v>320</v>
      </c>
      <c r="E584">
        <v>4.5</v>
      </c>
      <c r="F584" t="s">
        <v>773</v>
      </c>
      <c r="G584" t="s">
        <v>22</v>
      </c>
      <c r="H584">
        <v>2012</v>
      </c>
      <c r="I584">
        <v>4</v>
      </c>
      <c r="J584">
        <v>2</v>
      </c>
      <c r="K584">
        <v>5</v>
      </c>
      <c r="L584">
        <v>0</v>
      </c>
      <c r="M584" t="s">
        <v>20</v>
      </c>
      <c r="R584">
        <f t="shared" si="157"/>
        <v>5.8359375</v>
      </c>
      <c r="S584">
        <f t="shared" si="158"/>
        <v>4.5</v>
      </c>
      <c r="T584">
        <f t="shared" si="159"/>
        <v>5.1246188882686683</v>
      </c>
      <c r="U584">
        <f t="shared" si="160"/>
        <v>8</v>
      </c>
      <c r="W584">
        <f t="shared" si="161"/>
        <v>4.68316650390625</v>
      </c>
      <c r="X584">
        <f t="shared" si="155"/>
        <v>12.25</v>
      </c>
      <c r="Y584">
        <f t="shared" si="156"/>
        <v>8.2678165377013091</v>
      </c>
      <c r="AA584">
        <f t="shared" si="162"/>
        <v>2.1640625</v>
      </c>
      <c r="AB584">
        <f t="shared" si="163"/>
        <v>3.5</v>
      </c>
      <c r="AC584">
        <f t="shared" si="164"/>
        <v>2.8753811117313317</v>
      </c>
      <c r="AE584">
        <f t="shared" si="165"/>
        <v>37.081659973226238</v>
      </c>
      <c r="AF584">
        <f t="shared" si="166"/>
        <v>77.777777777777771</v>
      </c>
      <c r="AG584">
        <f t="shared" si="167"/>
        <v>56.109169763115162</v>
      </c>
      <c r="AI584">
        <f t="shared" si="168"/>
        <v>37.081659973226238</v>
      </c>
      <c r="AJ584">
        <f t="shared" si="168"/>
        <v>77.777777777777771</v>
      </c>
      <c r="AK584">
        <f t="shared" si="168"/>
        <v>56.109169763115162</v>
      </c>
      <c r="AR584">
        <f t="shared" si="169"/>
        <v>1.3708165997322623</v>
      </c>
      <c r="AS584">
        <f t="shared" si="170"/>
        <v>1.7777777777777777</v>
      </c>
    </row>
    <row r="585" spans="1:45" x14ac:dyDescent="0.25">
      <c r="A585" t="s">
        <v>696</v>
      </c>
      <c r="B585">
        <v>390</v>
      </c>
      <c r="C585">
        <v>3</v>
      </c>
      <c r="D585">
        <v>287</v>
      </c>
      <c r="E585">
        <v>3.25</v>
      </c>
      <c r="F585" t="s">
        <v>774</v>
      </c>
      <c r="G585" t="s">
        <v>22</v>
      </c>
      <c r="H585">
        <v>2012</v>
      </c>
      <c r="I585">
        <v>4</v>
      </c>
      <c r="J585">
        <v>2</v>
      </c>
      <c r="K585">
        <v>6</v>
      </c>
      <c r="L585">
        <v>0</v>
      </c>
      <c r="M585" t="s">
        <v>20</v>
      </c>
      <c r="R585">
        <f t="shared" si="157"/>
        <v>4.4163763066202089</v>
      </c>
      <c r="S585">
        <f t="shared" si="158"/>
        <v>3.25</v>
      </c>
      <c r="T585">
        <f t="shared" si="159"/>
        <v>3.7885647673645066</v>
      </c>
      <c r="U585">
        <f t="shared" si="160"/>
        <v>3</v>
      </c>
      <c r="W585">
        <f t="shared" si="161"/>
        <v>2.0061218419551037</v>
      </c>
      <c r="X585">
        <f t="shared" si="155"/>
        <v>6.25E-2</v>
      </c>
      <c r="Y585">
        <f t="shared" si="156"/>
        <v>0.62183439232863846</v>
      </c>
      <c r="AA585">
        <f t="shared" si="162"/>
        <v>1.4163763066202089</v>
      </c>
      <c r="AB585">
        <f t="shared" si="163"/>
        <v>0.25</v>
      </c>
      <c r="AC585">
        <f t="shared" si="164"/>
        <v>0.78856476736450665</v>
      </c>
      <c r="AE585">
        <f t="shared" si="165"/>
        <v>32.071005917159759</v>
      </c>
      <c r="AF585">
        <f t="shared" si="166"/>
        <v>7.6923076923076925</v>
      </c>
      <c r="AG585">
        <f t="shared" si="167"/>
        <v>20.814340410842895</v>
      </c>
      <c r="AI585">
        <f t="shared" si="168"/>
        <v>32.071005917159759</v>
      </c>
      <c r="AJ585">
        <f t="shared" si="168"/>
        <v>7.6923076923076925</v>
      </c>
      <c r="AK585">
        <f t="shared" si="168"/>
        <v>20.814340410842895</v>
      </c>
      <c r="AR585">
        <f t="shared" si="169"/>
        <v>0.67928994082840244</v>
      </c>
      <c r="AS585">
        <f t="shared" si="170"/>
        <v>0.92307692307692313</v>
      </c>
    </row>
    <row r="586" spans="1:45" x14ac:dyDescent="0.25">
      <c r="A586" t="s">
        <v>696</v>
      </c>
      <c r="B586">
        <v>353</v>
      </c>
      <c r="C586">
        <v>1</v>
      </c>
      <c r="D586">
        <v>255.25</v>
      </c>
      <c r="E586">
        <v>1.5</v>
      </c>
      <c r="F586" t="s">
        <v>775</v>
      </c>
      <c r="G586" t="s">
        <v>22</v>
      </c>
      <c r="H586">
        <v>2012</v>
      </c>
      <c r="I586">
        <v>4</v>
      </c>
      <c r="J586">
        <v>2</v>
      </c>
      <c r="K586">
        <v>7</v>
      </c>
      <c r="L586">
        <v>0</v>
      </c>
      <c r="M586" t="s">
        <v>20</v>
      </c>
      <c r="R586">
        <f t="shared" si="157"/>
        <v>2.0744368266405484</v>
      </c>
      <c r="S586">
        <f t="shared" si="158"/>
        <v>1.5</v>
      </c>
      <c r="T586">
        <f t="shared" si="159"/>
        <v>1.7639884466630791</v>
      </c>
      <c r="U586">
        <f t="shared" si="160"/>
        <v>1</v>
      </c>
      <c r="W586">
        <f t="shared" si="161"/>
        <v>1.1544144944414119</v>
      </c>
      <c r="X586">
        <f t="shared" si="155"/>
        <v>0.25</v>
      </c>
      <c r="Y586">
        <f t="shared" si="156"/>
        <v>0.58367834663466445</v>
      </c>
      <c r="AA586">
        <f t="shared" si="162"/>
        <v>1.0744368266405484</v>
      </c>
      <c r="AB586">
        <f t="shared" si="163"/>
        <v>0.5</v>
      </c>
      <c r="AC586">
        <f t="shared" si="164"/>
        <v>0.76398844666307908</v>
      </c>
      <c r="AE586">
        <f t="shared" si="165"/>
        <v>51.794145420207748</v>
      </c>
      <c r="AF586">
        <f t="shared" si="166"/>
        <v>33.333333333333336</v>
      </c>
      <c r="AG586">
        <f t="shared" si="167"/>
        <v>43.310286306483988</v>
      </c>
      <c r="AI586">
        <f t="shared" si="168"/>
        <v>51.794145420207748</v>
      </c>
      <c r="AJ586">
        <f t="shared" si="168"/>
        <v>33.333333333333336</v>
      </c>
      <c r="AK586">
        <f t="shared" si="168"/>
        <v>43.310286306483988</v>
      </c>
      <c r="AR586">
        <f t="shared" si="169"/>
        <v>0.48205854579792257</v>
      </c>
      <c r="AS586">
        <f t="shared" si="170"/>
        <v>0.66666666666666663</v>
      </c>
    </row>
    <row r="587" spans="1:45" x14ac:dyDescent="0.25">
      <c r="A587" t="s">
        <v>696</v>
      </c>
      <c r="B587">
        <v>332</v>
      </c>
      <c r="C587">
        <v>9</v>
      </c>
      <c r="D587">
        <v>234</v>
      </c>
      <c r="E587">
        <v>1.75</v>
      </c>
      <c r="F587" t="s">
        <v>776</v>
      </c>
      <c r="G587" t="s">
        <v>22</v>
      </c>
      <c r="H587">
        <v>2012</v>
      </c>
      <c r="I587">
        <v>4</v>
      </c>
      <c r="J587">
        <v>2</v>
      </c>
      <c r="K587">
        <v>8</v>
      </c>
      <c r="L587">
        <v>0</v>
      </c>
      <c r="M587" t="s">
        <v>20</v>
      </c>
      <c r="R587">
        <f t="shared" si="157"/>
        <v>2.482905982905983</v>
      </c>
      <c r="S587">
        <f t="shared" si="158"/>
        <v>1.75</v>
      </c>
      <c r="T587">
        <f t="shared" si="159"/>
        <v>2.0844868601373983</v>
      </c>
      <c r="U587">
        <f t="shared" si="160"/>
        <v>9</v>
      </c>
      <c r="W587">
        <f t="shared" si="161"/>
        <v>42.472514427642629</v>
      </c>
      <c r="X587">
        <f t="shared" si="155"/>
        <v>52.5625</v>
      </c>
      <c r="Y587">
        <f t="shared" si="156"/>
        <v>47.824321987612308</v>
      </c>
      <c r="AA587">
        <f t="shared" si="162"/>
        <v>6.517094017094017</v>
      </c>
      <c r="AB587">
        <f t="shared" si="163"/>
        <v>7.25</v>
      </c>
      <c r="AC587">
        <f t="shared" si="164"/>
        <v>6.9155131398626022</v>
      </c>
      <c r="AE587">
        <f t="shared" si="165"/>
        <v>262.47848537005166</v>
      </c>
      <c r="AF587">
        <f t="shared" si="166"/>
        <v>414.28571428571428</v>
      </c>
      <c r="AG587">
        <f t="shared" si="167"/>
        <v>331.76093704935937</v>
      </c>
      <c r="AI587">
        <f t="shared" si="168"/>
        <v>262.47848537005166</v>
      </c>
      <c r="AJ587">
        <f t="shared" si="168"/>
        <v>414.28571428571428</v>
      </c>
      <c r="AK587">
        <f t="shared" si="168"/>
        <v>331.76093704935937</v>
      </c>
      <c r="AR587">
        <f t="shared" si="169"/>
        <v>3.6247848537005161</v>
      </c>
      <c r="AS587">
        <f t="shared" si="170"/>
        <v>5.1428571428571432</v>
      </c>
    </row>
    <row r="588" spans="1:45" x14ac:dyDescent="0.25">
      <c r="A588" t="s">
        <v>696</v>
      </c>
      <c r="B588">
        <v>328</v>
      </c>
      <c r="C588">
        <v>2</v>
      </c>
      <c r="D588">
        <v>226</v>
      </c>
      <c r="E588">
        <v>3</v>
      </c>
      <c r="F588" t="s">
        <v>777</v>
      </c>
      <c r="G588" t="s">
        <v>22</v>
      </c>
      <c r="H588">
        <v>2012</v>
      </c>
      <c r="I588">
        <v>4</v>
      </c>
      <c r="J588">
        <v>2</v>
      </c>
      <c r="K588">
        <v>9</v>
      </c>
      <c r="L588">
        <v>0</v>
      </c>
      <c r="M588" t="s">
        <v>20</v>
      </c>
      <c r="R588">
        <f t="shared" si="157"/>
        <v>4.3539823008849554</v>
      </c>
      <c r="S588">
        <f t="shared" si="158"/>
        <v>3</v>
      </c>
      <c r="T588">
        <f t="shared" si="159"/>
        <v>3.614131555803533</v>
      </c>
      <c r="U588">
        <f t="shared" si="160"/>
        <v>2</v>
      </c>
      <c r="W588">
        <f t="shared" si="161"/>
        <v>5.5412326728796284</v>
      </c>
      <c r="X588">
        <f t="shared" si="155"/>
        <v>1</v>
      </c>
      <c r="Y588">
        <f t="shared" si="156"/>
        <v>2.605420679440734</v>
      </c>
      <c r="AA588">
        <f t="shared" si="162"/>
        <v>2.3539823008849554</v>
      </c>
      <c r="AB588">
        <f t="shared" si="163"/>
        <v>1</v>
      </c>
      <c r="AC588">
        <f t="shared" si="164"/>
        <v>1.614131555803533</v>
      </c>
      <c r="AE588">
        <f t="shared" si="165"/>
        <v>54.065040650406502</v>
      </c>
      <c r="AF588">
        <f t="shared" si="166"/>
        <v>33.333333333333336</v>
      </c>
      <c r="AG588">
        <f t="shared" si="167"/>
        <v>44.661671300027201</v>
      </c>
      <c r="AI588">
        <f t="shared" si="168"/>
        <v>54.065040650406502</v>
      </c>
      <c r="AJ588">
        <f t="shared" si="168"/>
        <v>33.333333333333336</v>
      </c>
      <c r="AK588">
        <f t="shared" si="168"/>
        <v>44.661671300027201</v>
      </c>
      <c r="AR588">
        <f t="shared" si="169"/>
        <v>0.45934959349593502</v>
      </c>
      <c r="AS588">
        <f t="shared" si="170"/>
        <v>0.66666666666666663</v>
      </c>
    </row>
    <row r="589" spans="1:45" x14ac:dyDescent="0.25">
      <c r="A589" t="s">
        <v>696</v>
      </c>
      <c r="B589">
        <v>323</v>
      </c>
      <c r="C589">
        <v>6</v>
      </c>
      <c r="D589">
        <v>223.25</v>
      </c>
      <c r="E589">
        <v>6</v>
      </c>
      <c r="F589" t="s">
        <v>778</v>
      </c>
      <c r="G589" t="s">
        <v>22</v>
      </c>
      <c r="H589">
        <v>2012</v>
      </c>
      <c r="I589">
        <v>4</v>
      </c>
      <c r="J589">
        <v>2</v>
      </c>
      <c r="K589">
        <v>10</v>
      </c>
      <c r="L589">
        <v>0</v>
      </c>
      <c r="M589" t="s">
        <v>20</v>
      </c>
      <c r="R589">
        <f t="shared" si="157"/>
        <v>8.6808510638297864</v>
      </c>
      <c r="S589">
        <f t="shared" si="158"/>
        <v>6</v>
      </c>
      <c r="T589">
        <f t="shared" si="159"/>
        <v>7.217001204307695</v>
      </c>
      <c r="U589">
        <f t="shared" si="160"/>
        <v>6</v>
      </c>
      <c r="W589">
        <f t="shared" si="161"/>
        <v>7.1869624264372973</v>
      </c>
      <c r="X589">
        <f t="shared" si="155"/>
        <v>0</v>
      </c>
      <c r="Y589">
        <f t="shared" si="156"/>
        <v>1.4810919312863799</v>
      </c>
      <c r="AA589">
        <f t="shared" si="162"/>
        <v>2.6808510638297864</v>
      </c>
      <c r="AB589">
        <f t="shared" si="163"/>
        <v>0</v>
      </c>
      <c r="AC589">
        <f t="shared" si="164"/>
        <v>1.217001204307695</v>
      </c>
      <c r="AE589">
        <f t="shared" si="165"/>
        <v>30.882352941176467</v>
      </c>
      <c r="AF589">
        <f t="shared" si="166"/>
        <v>0</v>
      </c>
      <c r="AG589">
        <f t="shared" si="167"/>
        <v>16.862976322926059</v>
      </c>
      <c r="AI589">
        <f t="shared" si="168"/>
        <v>30.882352941176467</v>
      </c>
      <c r="AJ589">
        <f t="shared" si="168"/>
        <v>0</v>
      </c>
      <c r="AK589">
        <f t="shared" si="168"/>
        <v>16.862976322926059</v>
      </c>
      <c r="AR589">
        <f t="shared" si="169"/>
        <v>0.69117647058823539</v>
      </c>
      <c r="AS589">
        <f t="shared" si="170"/>
        <v>1</v>
      </c>
    </row>
    <row r="590" spans="1:45" x14ac:dyDescent="0.25">
      <c r="A590" t="s">
        <v>696</v>
      </c>
      <c r="B590">
        <v>326</v>
      </c>
      <c r="C590">
        <v>12</v>
      </c>
      <c r="D590">
        <v>225.5</v>
      </c>
      <c r="E590">
        <v>7</v>
      </c>
      <c r="F590" t="s">
        <v>779</v>
      </c>
      <c r="G590" t="s">
        <v>22</v>
      </c>
      <c r="H590">
        <v>2012</v>
      </c>
      <c r="I590">
        <v>4</v>
      </c>
      <c r="J590">
        <v>2</v>
      </c>
      <c r="K590">
        <v>11</v>
      </c>
      <c r="L590">
        <v>0</v>
      </c>
      <c r="M590" t="s">
        <v>20</v>
      </c>
      <c r="R590">
        <f t="shared" si="157"/>
        <v>10.119733924611973</v>
      </c>
      <c r="S590">
        <f t="shared" si="158"/>
        <v>7</v>
      </c>
      <c r="T590">
        <f t="shared" si="159"/>
        <v>8.4165395188452479</v>
      </c>
      <c r="U590">
        <f t="shared" si="160"/>
        <v>12</v>
      </c>
      <c r="W590">
        <f t="shared" si="161"/>
        <v>3.5354005142550942</v>
      </c>
      <c r="X590">
        <f t="shared" si="155"/>
        <v>25</v>
      </c>
      <c r="Y590">
        <f t="shared" si="156"/>
        <v>12.841189019997847</v>
      </c>
      <c r="AA590">
        <f t="shared" si="162"/>
        <v>1.8802660753880271</v>
      </c>
      <c r="AB590">
        <f t="shared" si="163"/>
        <v>5</v>
      </c>
      <c r="AC590">
        <f t="shared" si="164"/>
        <v>3.5834604811547521</v>
      </c>
      <c r="AE590">
        <f t="shared" si="165"/>
        <v>18.580192813321656</v>
      </c>
      <c r="AF590">
        <f t="shared" si="166"/>
        <v>71.428571428571431</v>
      </c>
      <c r="AG590">
        <f t="shared" si="167"/>
        <v>42.576411280801594</v>
      </c>
      <c r="AI590">
        <f t="shared" si="168"/>
        <v>18.580192813321656</v>
      </c>
      <c r="AJ590">
        <f t="shared" si="168"/>
        <v>71.428571428571431</v>
      </c>
      <c r="AK590">
        <f t="shared" si="168"/>
        <v>42.576411280801594</v>
      </c>
      <c r="AR590">
        <f t="shared" si="169"/>
        <v>1.1858019281332166</v>
      </c>
      <c r="AS590">
        <f t="shared" si="170"/>
        <v>1.7142857142857142</v>
      </c>
    </row>
    <row r="591" spans="1:45" x14ac:dyDescent="0.25">
      <c r="A591" t="s">
        <v>696</v>
      </c>
      <c r="B591">
        <v>334</v>
      </c>
      <c r="C591">
        <v>10</v>
      </c>
      <c r="D591">
        <v>229.5</v>
      </c>
      <c r="E591">
        <v>8.25</v>
      </c>
      <c r="F591" t="s">
        <v>780</v>
      </c>
      <c r="G591" t="s">
        <v>22</v>
      </c>
      <c r="H591">
        <v>2012</v>
      </c>
      <c r="I591">
        <v>4</v>
      </c>
      <c r="J591">
        <v>2</v>
      </c>
      <c r="K591">
        <v>12</v>
      </c>
      <c r="L591">
        <v>0</v>
      </c>
      <c r="M591" t="s">
        <v>20</v>
      </c>
      <c r="R591">
        <f t="shared" si="157"/>
        <v>12.006535947712418</v>
      </c>
      <c r="S591">
        <f t="shared" si="158"/>
        <v>8.25</v>
      </c>
      <c r="T591">
        <f t="shared" si="159"/>
        <v>9.9525836629805546</v>
      </c>
      <c r="U591">
        <f t="shared" si="160"/>
        <v>10</v>
      </c>
      <c r="W591">
        <f t="shared" si="161"/>
        <v>4.0261865094621729</v>
      </c>
      <c r="X591">
        <f t="shared" si="155"/>
        <v>3.0625</v>
      </c>
      <c r="Y591">
        <f t="shared" si="156"/>
        <v>2.2483090163416251E-3</v>
      </c>
      <c r="AA591">
        <f t="shared" si="162"/>
        <v>2.0065359477124183</v>
      </c>
      <c r="AB591">
        <f t="shared" si="163"/>
        <v>1.75</v>
      </c>
      <c r="AC591">
        <f t="shared" si="164"/>
        <v>4.7416337019445365E-2</v>
      </c>
      <c r="AE591">
        <f t="shared" si="165"/>
        <v>16.712030484485574</v>
      </c>
      <c r="AF591">
        <f t="shared" si="166"/>
        <v>21.212121212121211</v>
      </c>
      <c r="AG591">
        <f t="shared" si="167"/>
        <v>0.47642239065836034</v>
      </c>
      <c r="AI591">
        <f t="shared" si="168"/>
        <v>16.712030484485574</v>
      </c>
      <c r="AJ591">
        <f t="shared" si="168"/>
        <v>21.212121212121211</v>
      </c>
      <c r="AK591">
        <f t="shared" si="168"/>
        <v>0.47642239065836034</v>
      </c>
      <c r="AR591">
        <f t="shared" si="169"/>
        <v>0.83287969515514426</v>
      </c>
      <c r="AS591">
        <f t="shared" si="170"/>
        <v>1.2121212121212122</v>
      </c>
    </row>
    <row r="592" spans="1:45" x14ac:dyDescent="0.25">
      <c r="A592" t="s">
        <v>696</v>
      </c>
      <c r="B592">
        <v>339</v>
      </c>
      <c r="C592">
        <v>10</v>
      </c>
      <c r="D592">
        <v>232.5</v>
      </c>
      <c r="E592">
        <v>12.75</v>
      </c>
      <c r="F592" t="s">
        <v>781</v>
      </c>
      <c r="G592" t="s">
        <v>22</v>
      </c>
      <c r="H592">
        <v>2012</v>
      </c>
      <c r="I592">
        <v>4</v>
      </c>
      <c r="J592">
        <v>2</v>
      </c>
      <c r="K592">
        <v>13</v>
      </c>
      <c r="L592">
        <v>0</v>
      </c>
      <c r="M592" t="s">
        <v>20</v>
      </c>
      <c r="R592">
        <f t="shared" si="157"/>
        <v>18.590322580645161</v>
      </c>
      <c r="S592">
        <f t="shared" si="158"/>
        <v>12.75</v>
      </c>
      <c r="T592">
        <f t="shared" si="159"/>
        <v>15.395668640992044</v>
      </c>
      <c r="U592">
        <f t="shared" si="160"/>
        <v>10</v>
      </c>
      <c r="W592">
        <f t="shared" si="161"/>
        <v>73.793642039542135</v>
      </c>
      <c r="X592">
        <f t="shared" si="155"/>
        <v>7.5625</v>
      </c>
      <c r="Y592">
        <f t="shared" si="156"/>
        <v>29.11324008338493</v>
      </c>
      <c r="AA592">
        <f t="shared" si="162"/>
        <v>8.5903225806451609</v>
      </c>
      <c r="AB592">
        <f t="shared" si="163"/>
        <v>2.75</v>
      </c>
      <c r="AC592">
        <f t="shared" si="164"/>
        <v>5.395668640992044</v>
      </c>
      <c r="AE592">
        <f t="shared" si="165"/>
        <v>46.208571924344959</v>
      </c>
      <c r="AF592">
        <f t="shared" si="166"/>
        <v>21.568627450980394</v>
      </c>
      <c r="AG592">
        <f t="shared" si="167"/>
        <v>35.046666480114403</v>
      </c>
      <c r="AI592">
        <f t="shared" si="168"/>
        <v>46.208571924344959</v>
      </c>
      <c r="AJ592">
        <f t="shared" si="168"/>
        <v>21.568627450980394</v>
      </c>
      <c r="AK592">
        <f t="shared" si="168"/>
        <v>35.046666480114403</v>
      </c>
      <c r="AR592">
        <f t="shared" si="169"/>
        <v>0.53791428075655046</v>
      </c>
      <c r="AS592">
        <f t="shared" si="170"/>
        <v>0.78431372549019607</v>
      </c>
    </row>
    <row r="593" spans="1:45" x14ac:dyDescent="0.25">
      <c r="A593" t="s">
        <v>696</v>
      </c>
      <c r="B593">
        <v>338</v>
      </c>
      <c r="C593">
        <v>5</v>
      </c>
      <c r="D593">
        <v>237.75</v>
      </c>
      <c r="E593">
        <v>7.75</v>
      </c>
      <c r="F593" t="s">
        <v>782</v>
      </c>
      <c r="G593" t="s">
        <v>22</v>
      </c>
      <c r="H593">
        <v>2012</v>
      </c>
      <c r="I593">
        <v>4</v>
      </c>
      <c r="J593">
        <v>2</v>
      </c>
      <c r="K593">
        <v>14</v>
      </c>
      <c r="L593">
        <v>0</v>
      </c>
      <c r="M593" t="s">
        <v>20</v>
      </c>
      <c r="R593">
        <f t="shared" si="157"/>
        <v>11.017875920084123</v>
      </c>
      <c r="S593">
        <f t="shared" si="158"/>
        <v>7.75</v>
      </c>
      <c r="T593">
        <f t="shared" si="159"/>
        <v>9.2405918847578139</v>
      </c>
      <c r="U593">
        <f t="shared" si="160"/>
        <v>5</v>
      </c>
      <c r="W593">
        <f t="shared" si="161"/>
        <v>36.214830589528326</v>
      </c>
      <c r="X593">
        <f t="shared" si="155"/>
        <v>7.5625</v>
      </c>
      <c r="Y593">
        <f t="shared" si="156"/>
        <v>17.98261953307383</v>
      </c>
      <c r="AA593">
        <f t="shared" si="162"/>
        <v>6.0178759200841228</v>
      </c>
      <c r="AB593">
        <f t="shared" si="163"/>
        <v>2.75</v>
      </c>
      <c r="AC593">
        <f t="shared" si="164"/>
        <v>4.2405918847578139</v>
      </c>
      <c r="AE593">
        <f t="shared" si="165"/>
        <v>54.619202137812565</v>
      </c>
      <c r="AF593">
        <f t="shared" si="166"/>
        <v>35.483870967741936</v>
      </c>
      <c r="AG593">
        <f t="shared" si="167"/>
        <v>45.890911942043367</v>
      </c>
      <c r="AI593">
        <f t="shared" si="168"/>
        <v>54.619202137812565</v>
      </c>
      <c r="AJ593">
        <f t="shared" si="168"/>
        <v>35.483870967741936</v>
      </c>
      <c r="AK593">
        <f t="shared" si="168"/>
        <v>45.890911942043367</v>
      </c>
      <c r="AR593">
        <f t="shared" si="169"/>
        <v>0.45380797862187439</v>
      </c>
      <c r="AS593">
        <f t="shared" si="170"/>
        <v>0.64516129032258063</v>
      </c>
    </row>
    <row r="594" spans="1:45" x14ac:dyDescent="0.25">
      <c r="A594" t="s">
        <v>696</v>
      </c>
      <c r="B594">
        <v>328</v>
      </c>
      <c r="C594">
        <v>6</v>
      </c>
      <c r="D594">
        <v>234</v>
      </c>
      <c r="E594">
        <v>8</v>
      </c>
      <c r="F594" t="s">
        <v>783</v>
      </c>
      <c r="G594" t="s">
        <v>22</v>
      </c>
      <c r="H594">
        <v>2012</v>
      </c>
      <c r="I594">
        <v>4</v>
      </c>
      <c r="J594">
        <v>2</v>
      </c>
      <c r="K594">
        <v>15</v>
      </c>
      <c r="L594">
        <v>0</v>
      </c>
      <c r="M594" t="s">
        <v>20</v>
      </c>
      <c r="R594">
        <f t="shared" si="157"/>
        <v>11.213675213675213</v>
      </c>
      <c r="S594">
        <f t="shared" si="158"/>
        <v>8</v>
      </c>
      <c r="T594">
        <f t="shared" si="159"/>
        <v>9.4715047225560571</v>
      </c>
      <c r="U594">
        <f t="shared" si="160"/>
        <v>6</v>
      </c>
      <c r="W594">
        <f t="shared" si="161"/>
        <v>27.182409233691278</v>
      </c>
      <c r="X594">
        <f t="shared" si="155"/>
        <v>4</v>
      </c>
      <c r="Y594">
        <f t="shared" si="156"/>
        <v>12.051345038729007</v>
      </c>
      <c r="AA594">
        <f t="shared" si="162"/>
        <v>5.2136752136752129</v>
      </c>
      <c r="AB594">
        <f t="shared" si="163"/>
        <v>2</v>
      </c>
      <c r="AC594">
        <f t="shared" si="164"/>
        <v>3.4715047225560571</v>
      </c>
      <c r="AE594">
        <f t="shared" si="165"/>
        <v>46.493902439024382</v>
      </c>
      <c r="AF594">
        <f t="shared" si="166"/>
        <v>25</v>
      </c>
      <c r="AG594">
        <f t="shared" si="167"/>
        <v>36.65209303320929</v>
      </c>
      <c r="AI594">
        <f t="shared" si="168"/>
        <v>46.493902439024382</v>
      </c>
      <c r="AJ594">
        <f t="shared" si="168"/>
        <v>25</v>
      </c>
      <c r="AK594">
        <f t="shared" si="168"/>
        <v>36.65209303320929</v>
      </c>
      <c r="AR594">
        <f t="shared" si="169"/>
        <v>0.53506097560975618</v>
      </c>
      <c r="AS594">
        <f t="shared" si="170"/>
        <v>0.75</v>
      </c>
    </row>
    <row r="595" spans="1:45" x14ac:dyDescent="0.25">
      <c r="A595" t="s">
        <v>696</v>
      </c>
      <c r="B595">
        <v>318</v>
      </c>
      <c r="C595">
        <v>5</v>
      </c>
      <c r="D595">
        <v>229</v>
      </c>
      <c r="E595">
        <v>8.25</v>
      </c>
      <c r="F595" t="s">
        <v>784</v>
      </c>
      <c r="G595" t="s">
        <v>22</v>
      </c>
      <c r="H595">
        <v>2012</v>
      </c>
      <c r="I595">
        <v>4</v>
      </c>
      <c r="J595">
        <v>2</v>
      </c>
      <c r="K595">
        <v>16</v>
      </c>
      <c r="L595">
        <v>0</v>
      </c>
      <c r="M595" t="s">
        <v>20</v>
      </c>
      <c r="R595">
        <f t="shared" si="157"/>
        <v>11.456331877729257</v>
      </c>
      <c r="S595">
        <f t="shared" si="158"/>
        <v>8.25</v>
      </c>
      <c r="T595">
        <f t="shared" si="159"/>
        <v>9.7218690585332599</v>
      </c>
      <c r="U595">
        <f t="shared" si="160"/>
        <v>5</v>
      </c>
      <c r="W595">
        <f t="shared" si="161"/>
        <v>41.684221315382992</v>
      </c>
      <c r="X595">
        <f t="shared" si="155"/>
        <v>10.5625</v>
      </c>
      <c r="Y595">
        <f t="shared" si="156"/>
        <v>22.296047405933773</v>
      </c>
      <c r="AA595">
        <f t="shared" si="162"/>
        <v>6.4563318777292569</v>
      </c>
      <c r="AB595">
        <f t="shared" si="163"/>
        <v>3.25</v>
      </c>
      <c r="AC595">
        <f t="shared" si="164"/>
        <v>4.7218690585332599</v>
      </c>
      <c r="AE595">
        <f t="shared" si="165"/>
        <v>56.35601295978654</v>
      </c>
      <c r="AF595">
        <f t="shared" si="166"/>
        <v>39.393939393939391</v>
      </c>
      <c r="AG595">
        <f t="shared" si="167"/>
        <v>48.5695603397239</v>
      </c>
      <c r="AI595">
        <f t="shared" si="168"/>
        <v>56.35601295978654</v>
      </c>
      <c r="AJ595">
        <f t="shared" si="168"/>
        <v>39.393939393939391</v>
      </c>
      <c r="AK595">
        <f t="shared" si="168"/>
        <v>48.5695603397239</v>
      </c>
      <c r="AR595">
        <f t="shared" si="169"/>
        <v>0.43643987040213456</v>
      </c>
      <c r="AS595">
        <f t="shared" si="170"/>
        <v>0.60606060606060608</v>
      </c>
    </row>
    <row r="596" spans="1:45" x14ac:dyDescent="0.25">
      <c r="A596" t="s">
        <v>696</v>
      </c>
      <c r="B596">
        <v>312</v>
      </c>
      <c r="C596">
        <v>8</v>
      </c>
      <c r="D596">
        <v>225</v>
      </c>
      <c r="E596">
        <v>8.25</v>
      </c>
      <c r="F596" t="s">
        <v>785</v>
      </c>
      <c r="G596" t="s">
        <v>22</v>
      </c>
      <c r="H596">
        <v>2012</v>
      </c>
      <c r="I596">
        <v>4</v>
      </c>
      <c r="J596">
        <v>2</v>
      </c>
      <c r="K596">
        <v>17</v>
      </c>
      <c r="L596">
        <v>0</v>
      </c>
      <c r="M596" t="s">
        <v>20</v>
      </c>
      <c r="R596">
        <f t="shared" si="157"/>
        <v>11.44</v>
      </c>
      <c r="S596">
        <f t="shared" si="158"/>
        <v>8.25</v>
      </c>
      <c r="T596">
        <f t="shared" si="159"/>
        <v>9.7149369529606311</v>
      </c>
      <c r="U596">
        <f t="shared" si="160"/>
        <v>8</v>
      </c>
      <c r="W596">
        <f t="shared" si="161"/>
        <v>11.833599999999997</v>
      </c>
      <c r="X596">
        <f t="shared" si="155"/>
        <v>6.25E-2</v>
      </c>
      <c r="Y596">
        <f t="shared" si="156"/>
        <v>2.941008752629894</v>
      </c>
      <c r="AA596">
        <f t="shared" si="162"/>
        <v>3.4399999999999995</v>
      </c>
      <c r="AB596">
        <f t="shared" si="163"/>
        <v>0.25</v>
      </c>
      <c r="AC596">
        <f t="shared" si="164"/>
        <v>1.7149369529606311</v>
      </c>
      <c r="AE596">
        <f t="shared" si="165"/>
        <v>30.069930069930066</v>
      </c>
      <c r="AF596">
        <f t="shared" si="166"/>
        <v>3.0303030303030303</v>
      </c>
      <c r="AG596">
        <f t="shared" si="167"/>
        <v>17.652579334938487</v>
      </c>
      <c r="AI596">
        <f t="shared" si="168"/>
        <v>30.069930069930066</v>
      </c>
      <c r="AJ596">
        <f t="shared" si="168"/>
        <v>3.0303030303030303</v>
      </c>
      <c r="AK596">
        <f t="shared" si="168"/>
        <v>17.652579334938487</v>
      </c>
      <c r="AR596">
        <f t="shared" si="169"/>
        <v>0.69930069930069938</v>
      </c>
      <c r="AS596">
        <f t="shared" si="170"/>
        <v>0.96969696969696972</v>
      </c>
    </row>
    <row r="597" spans="1:45" x14ac:dyDescent="0.25">
      <c r="A597" t="s">
        <v>696</v>
      </c>
      <c r="B597">
        <v>295</v>
      </c>
      <c r="C597">
        <v>16</v>
      </c>
      <c r="D597">
        <v>221.25</v>
      </c>
      <c r="E597">
        <v>8.25</v>
      </c>
      <c r="F597" t="s">
        <v>786</v>
      </c>
      <c r="G597" t="s">
        <v>22</v>
      </c>
      <c r="H597">
        <v>2012</v>
      </c>
      <c r="I597">
        <v>4</v>
      </c>
      <c r="J597">
        <v>2</v>
      </c>
      <c r="K597">
        <v>18</v>
      </c>
      <c r="L597">
        <v>0</v>
      </c>
      <c r="M597" t="s">
        <v>20</v>
      </c>
      <c r="R597">
        <f t="shared" si="157"/>
        <v>11</v>
      </c>
      <c r="S597">
        <f t="shared" si="158"/>
        <v>8.25</v>
      </c>
      <c r="T597">
        <f t="shared" si="159"/>
        <v>9.5262794416288248</v>
      </c>
      <c r="U597">
        <f t="shared" si="160"/>
        <v>16</v>
      </c>
      <c r="W597">
        <f t="shared" si="161"/>
        <v>25</v>
      </c>
      <c r="X597">
        <f t="shared" si="155"/>
        <v>60.0625</v>
      </c>
      <c r="Y597">
        <f t="shared" si="156"/>
        <v>41.9090578678776</v>
      </c>
      <c r="AA597">
        <f t="shared" si="162"/>
        <v>5</v>
      </c>
      <c r="AB597">
        <f t="shared" si="163"/>
        <v>7.75</v>
      </c>
      <c r="AC597">
        <f t="shared" si="164"/>
        <v>6.4737205583711752</v>
      </c>
      <c r="AE597">
        <f t="shared" si="165"/>
        <v>45.454545454545453</v>
      </c>
      <c r="AF597">
        <f t="shared" si="166"/>
        <v>93.939393939393938</v>
      </c>
      <c r="AG597">
        <f t="shared" si="167"/>
        <v>67.956441946072957</v>
      </c>
      <c r="AI597">
        <f t="shared" si="168"/>
        <v>45.454545454545453</v>
      </c>
      <c r="AJ597">
        <f t="shared" si="168"/>
        <v>93.939393939393938</v>
      </c>
      <c r="AK597">
        <f t="shared" si="168"/>
        <v>67.956441946072957</v>
      </c>
      <c r="AR597">
        <f t="shared" si="169"/>
        <v>1.4545454545454546</v>
      </c>
      <c r="AS597">
        <f t="shared" si="170"/>
        <v>1.9393939393939394</v>
      </c>
    </row>
    <row r="598" spans="1:45" x14ac:dyDescent="0.25">
      <c r="A598" t="s">
        <v>696</v>
      </c>
      <c r="B598">
        <v>294</v>
      </c>
      <c r="C598">
        <v>13</v>
      </c>
      <c r="D598">
        <v>214.5</v>
      </c>
      <c r="E598">
        <v>7.75</v>
      </c>
      <c r="F598" t="s">
        <v>787</v>
      </c>
      <c r="G598" t="s">
        <v>22</v>
      </c>
      <c r="H598">
        <v>2012</v>
      </c>
      <c r="I598">
        <v>4</v>
      </c>
      <c r="J598">
        <v>2</v>
      </c>
      <c r="K598">
        <v>19</v>
      </c>
      <c r="L598">
        <v>0</v>
      </c>
      <c r="M598" t="s">
        <v>20</v>
      </c>
      <c r="R598">
        <f t="shared" si="157"/>
        <v>10.622377622377622</v>
      </c>
      <c r="S598">
        <f t="shared" si="158"/>
        <v>7.75</v>
      </c>
      <c r="T598">
        <f t="shared" si="159"/>
        <v>9.0732258085769342</v>
      </c>
      <c r="U598">
        <f t="shared" si="160"/>
        <v>13</v>
      </c>
      <c r="W598">
        <f t="shared" si="161"/>
        <v>5.6530881705706912</v>
      </c>
      <c r="X598">
        <f t="shared" si="155"/>
        <v>27.5625</v>
      </c>
      <c r="Y598">
        <f t="shared" si="156"/>
        <v>15.419555550426272</v>
      </c>
      <c r="AA598">
        <f t="shared" si="162"/>
        <v>2.3776223776223784</v>
      </c>
      <c r="AB598">
        <f t="shared" si="163"/>
        <v>5.25</v>
      </c>
      <c r="AC598">
        <f t="shared" si="164"/>
        <v>3.9267741914230658</v>
      </c>
      <c r="AE598">
        <f t="shared" si="165"/>
        <v>22.383146807109949</v>
      </c>
      <c r="AF598">
        <f t="shared" si="166"/>
        <v>67.741935483870961</v>
      </c>
      <c r="AG598">
        <f t="shared" si="167"/>
        <v>43.278700147758698</v>
      </c>
      <c r="AI598">
        <f t="shared" si="168"/>
        <v>22.383146807109949</v>
      </c>
      <c r="AJ598">
        <f t="shared" si="168"/>
        <v>67.741935483870961</v>
      </c>
      <c r="AK598">
        <f t="shared" si="168"/>
        <v>43.278700147758698</v>
      </c>
      <c r="AR598">
        <f t="shared" si="169"/>
        <v>1.2238314680710995</v>
      </c>
      <c r="AS598">
        <f t="shared" si="170"/>
        <v>1.6774193548387097</v>
      </c>
    </row>
    <row r="599" spans="1:45" x14ac:dyDescent="0.25">
      <c r="A599" t="s">
        <v>696</v>
      </c>
      <c r="B599">
        <v>295</v>
      </c>
      <c r="C599">
        <v>12</v>
      </c>
      <c r="D599">
        <v>210.5</v>
      </c>
      <c r="E599">
        <v>8.5</v>
      </c>
      <c r="F599" t="s">
        <v>788</v>
      </c>
      <c r="G599" t="s">
        <v>22</v>
      </c>
      <c r="H599">
        <v>2012</v>
      </c>
      <c r="I599">
        <v>4</v>
      </c>
      <c r="J599">
        <v>2</v>
      </c>
      <c r="K599">
        <v>20</v>
      </c>
      <c r="L599">
        <v>0</v>
      </c>
      <c r="M599" t="s">
        <v>20</v>
      </c>
      <c r="R599">
        <f t="shared" si="157"/>
        <v>11.912114014251781</v>
      </c>
      <c r="S599">
        <f t="shared" si="158"/>
        <v>8.5</v>
      </c>
      <c r="T599">
        <f t="shared" si="159"/>
        <v>10.06245343448307</v>
      </c>
      <c r="U599">
        <f t="shared" si="160"/>
        <v>12</v>
      </c>
      <c r="W599">
        <f t="shared" si="161"/>
        <v>7.7239464909361604E-3</v>
      </c>
      <c r="X599">
        <f t="shared" si="155"/>
        <v>12.25</v>
      </c>
      <c r="Y599">
        <f t="shared" si="156"/>
        <v>3.7540866935464527</v>
      </c>
      <c r="AA599">
        <f t="shared" si="162"/>
        <v>8.7885985748219042E-2</v>
      </c>
      <c r="AB599">
        <f t="shared" si="163"/>
        <v>3.5</v>
      </c>
      <c r="AC599">
        <f t="shared" si="164"/>
        <v>1.9375465655169304</v>
      </c>
      <c r="AE599">
        <f t="shared" si="165"/>
        <v>0.73778664007976502</v>
      </c>
      <c r="AF599">
        <f t="shared" si="166"/>
        <v>41.176470588235297</v>
      </c>
      <c r="AG599">
        <f t="shared" si="167"/>
        <v>19.255210253963938</v>
      </c>
      <c r="AI599">
        <f t="shared" si="168"/>
        <v>0.73778664007976502</v>
      </c>
      <c r="AJ599">
        <f t="shared" si="168"/>
        <v>41.176470588235297</v>
      </c>
      <c r="AK599">
        <f t="shared" si="168"/>
        <v>19.255210253963938</v>
      </c>
      <c r="AR599">
        <f t="shared" si="169"/>
        <v>1.0073778664007977</v>
      </c>
      <c r="AS599">
        <f t="shared" si="170"/>
        <v>1.411764705882353</v>
      </c>
    </row>
    <row r="600" spans="1:45" x14ac:dyDescent="0.25">
      <c r="A600" t="s">
        <v>696</v>
      </c>
      <c r="B600">
        <v>283</v>
      </c>
      <c r="C600">
        <v>6</v>
      </c>
      <c r="D600">
        <v>206.25</v>
      </c>
      <c r="E600">
        <v>11.5</v>
      </c>
      <c r="F600" t="s">
        <v>789</v>
      </c>
      <c r="G600" t="s">
        <v>22</v>
      </c>
      <c r="H600">
        <v>2012</v>
      </c>
      <c r="I600">
        <v>4</v>
      </c>
      <c r="J600">
        <v>2</v>
      </c>
      <c r="K600">
        <v>21</v>
      </c>
      <c r="L600">
        <v>0</v>
      </c>
      <c r="M600" t="s">
        <v>20</v>
      </c>
      <c r="R600">
        <f t="shared" si="157"/>
        <v>15.779393939393939</v>
      </c>
      <c r="S600">
        <f t="shared" si="158"/>
        <v>11.5</v>
      </c>
      <c r="T600">
        <f t="shared" si="159"/>
        <v>13.470821441286731</v>
      </c>
      <c r="U600">
        <f t="shared" si="160"/>
        <v>6</v>
      </c>
      <c r="W600">
        <f t="shared" si="161"/>
        <v>95.636545821854909</v>
      </c>
      <c r="X600">
        <f t="shared" si="155"/>
        <v>30.25</v>
      </c>
      <c r="Y600">
        <f t="shared" si="156"/>
        <v>55.81317300758954</v>
      </c>
      <c r="AA600">
        <f t="shared" si="162"/>
        <v>9.7793939393939393</v>
      </c>
      <c r="AB600">
        <f t="shared" si="163"/>
        <v>5.5</v>
      </c>
      <c r="AC600">
        <f t="shared" si="164"/>
        <v>7.4708214412867306</v>
      </c>
      <c r="AE600">
        <f t="shared" si="165"/>
        <v>61.975725917959743</v>
      </c>
      <c r="AF600">
        <f t="shared" si="166"/>
        <v>47.826086956521742</v>
      </c>
      <c r="AG600">
        <f t="shared" si="167"/>
        <v>55.45928638315555</v>
      </c>
      <c r="AI600">
        <f t="shared" si="168"/>
        <v>61.975725917959743</v>
      </c>
      <c r="AJ600">
        <f t="shared" si="168"/>
        <v>47.826086956521742</v>
      </c>
      <c r="AK600">
        <f t="shared" si="168"/>
        <v>55.45928638315555</v>
      </c>
      <c r="AR600">
        <f t="shared" si="169"/>
        <v>0.38024274082040255</v>
      </c>
      <c r="AS600">
        <f t="shared" si="170"/>
        <v>0.52173913043478259</v>
      </c>
    </row>
    <row r="601" spans="1:45" x14ac:dyDescent="0.25">
      <c r="A601" t="s">
        <v>696</v>
      </c>
      <c r="B601">
        <v>273</v>
      </c>
      <c r="C601">
        <v>11</v>
      </c>
      <c r="D601">
        <v>202.75</v>
      </c>
      <c r="E601">
        <v>11.5</v>
      </c>
      <c r="F601" t="s">
        <v>790</v>
      </c>
      <c r="G601" t="s">
        <v>22</v>
      </c>
      <c r="H601">
        <v>2012</v>
      </c>
      <c r="I601">
        <v>4</v>
      </c>
      <c r="J601">
        <v>2</v>
      </c>
      <c r="K601">
        <v>22</v>
      </c>
      <c r="L601">
        <v>0</v>
      </c>
      <c r="M601" t="s">
        <v>20</v>
      </c>
      <c r="R601">
        <f t="shared" si="157"/>
        <v>15.4845869297164</v>
      </c>
      <c r="S601">
        <f t="shared" si="158"/>
        <v>11.5</v>
      </c>
      <c r="T601">
        <f t="shared" si="159"/>
        <v>13.344390195574267</v>
      </c>
      <c r="U601">
        <f t="shared" si="160"/>
        <v>11</v>
      </c>
      <c r="W601">
        <f t="shared" si="161"/>
        <v>20.111519930183167</v>
      </c>
      <c r="X601">
        <f t="shared" si="155"/>
        <v>0.25</v>
      </c>
      <c r="Y601">
        <f t="shared" si="156"/>
        <v>5.4961653891047488</v>
      </c>
      <c r="AA601">
        <f t="shared" si="162"/>
        <v>4.4845869297164</v>
      </c>
      <c r="AB601">
        <f t="shared" si="163"/>
        <v>0.5</v>
      </c>
      <c r="AC601">
        <f t="shared" si="164"/>
        <v>2.3443901955742668</v>
      </c>
      <c r="AE601">
        <f t="shared" si="165"/>
        <v>28.961618092052877</v>
      </c>
      <c r="AF601">
        <f t="shared" si="166"/>
        <v>4.3478260869565215</v>
      </c>
      <c r="AG601">
        <f t="shared" si="167"/>
        <v>17.568357648533052</v>
      </c>
      <c r="AI601">
        <f t="shared" si="168"/>
        <v>28.961618092052877</v>
      </c>
      <c r="AJ601">
        <f t="shared" si="168"/>
        <v>4.3478260869565215</v>
      </c>
      <c r="AK601">
        <f t="shared" si="168"/>
        <v>17.568357648533052</v>
      </c>
      <c r="AR601">
        <f t="shared" si="169"/>
        <v>0.71038381907947123</v>
      </c>
      <c r="AS601">
        <f t="shared" si="170"/>
        <v>0.95652173913043481</v>
      </c>
    </row>
    <row r="602" spans="1:45" x14ac:dyDescent="0.25">
      <c r="A602" t="s">
        <v>696</v>
      </c>
      <c r="B602">
        <v>263</v>
      </c>
      <c r="C602">
        <v>13</v>
      </c>
      <c r="D602">
        <v>197.75</v>
      </c>
      <c r="E602">
        <v>11.75</v>
      </c>
      <c r="F602" t="s">
        <v>791</v>
      </c>
      <c r="G602" t="s">
        <v>22</v>
      </c>
      <c r="H602">
        <v>2012</v>
      </c>
      <c r="I602">
        <v>4</v>
      </c>
      <c r="J602">
        <v>2</v>
      </c>
      <c r="K602">
        <v>23</v>
      </c>
      <c r="L602">
        <v>0</v>
      </c>
      <c r="M602" t="s">
        <v>20</v>
      </c>
      <c r="R602">
        <f t="shared" si="157"/>
        <v>15.627054361567636</v>
      </c>
      <c r="S602">
        <f t="shared" si="158"/>
        <v>11.75</v>
      </c>
      <c r="T602">
        <f t="shared" si="159"/>
        <v>13.550567838597013</v>
      </c>
      <c r="U602">
        <f t="shared" si="160"/>
        <v>13</v>
      </c>
      <c r="W602">
        <f t="shared" si="161"/>
        <v>6.9014146186315379</v>
      </c>
      <c r="X602">
        <f t="shared" si="155"/>
        <v>1.5625</v>
      </c>
      <c r="Y602">
        <f t="shared" si="156"/>
        <v>0.30312494489738678</v>
      </c>
      <c r="AA602">
        <f t="shared" si="162"/>
        <v>2.6270543615676356</v>
      </c>
      <c r="AB602">
        <f t="shared" si="163"/>
        <v>1.25</v>
      </c>
      <c r="AC602">
        <f t="shared" si="164"/>
        <v>0.55056783859701319</v>
      </c>
      <c r="AE602">
        <f t="shared" si="165"/>
        <v>16.810937626405629</v>
      </c>
      <c r="AF602">
        <f t="shared" si="166"/>
        <v>10.638297872340425</v>
      </c>
      <c r="AG602">
        <f t="shared" si="167"/>
        <v>4.0630610108367042</v>
      </c>
      <c r="AI602">
        <f t="shared" si="168"/>
        <v>16.810937626405629</v>
      </c>
      <c r="AJ602">
        <f t="shared" si="168"/>
        <v>10.638297872340425</v>
      </c>
      <c r="AK602">
        <f t="shared" si="168"/>
        <v>4.0630610108367042</v>
      </c>
      <c r="AR602">
        <f t="shared" si="169"/>
        <v>0.83189062373594369</v>
      </c>
      <c r="AS602">
        <f t="shared" si="170"/>
        <v>1.1063829787234043</v>
      </c>
    </row>
    <row r="603" spans="1:45" x14ac:dyDescent="0.25">
      <c r="A603" t="s">
        <v>696</v>
      </c>
      <c r="B603">
        <v>259</v>
      </c>
      <c r="C603">
        <v>11</v>
      </c>
      <c r="D603">
        <v>192.5</v>
      </c>
      <c r="E603">
        <v>11.75</v>
      </c>
      <c r="F603" t="s">
        <v>792</v>
      </c>
      <c r="G603" t="s">
        <v>22</v>
      </c>
      <c r="H603">
        <v>2012</v>
      </c>
      <c r="I603">
        <v>4</v>
      </c>
      <c r="J603">
        <v>3</v>
      </c>
      <c r="K603">
        <v>0</v>
      </c>
      <c r="L603">
        <v>1</v>
      </c>
      <c r="M603" t="s">
        <v>20</v>
      </c>
      <c r="R603">
        <f t="shared" si="157"/>
        <v>15.809090909090909</v>
      </c>
      <c r="S603">
        <f t="shared" si="158"/>
        <v>11.75</v>
      </c>
      <c r="T603">
        <f t="shared" si="159"/>
        <v>13.629263302974897</v>
      </c>
      <c r="U603">
        <f t="shared" si="160"/>
        <v>11</v>
      </c>
      <c r="W603">
        <f t="shared" si="161"/>
        <v>23.127355371900823</v>
      </c>
      <c r="X603">
        <f t="shared" si="155"/>
        <v>0.5625</v>
      </c>
      <c r="Y603">
        <f t="shared" si="156"/>
        <v>6.913025516370463</v>
      </c>
      <c r="AA603">
        <f t="shared" si="162"/>
        <v>4.8090909090909086</v>
      </c>
      <c r="AB603">
        <f t="shared" si="163"/>
        <v>0.75</v>
      </c>
      <c r="AC603">
        <f t="shared" si="164"/>
        <v>2.6292633029748966</v>
      </c>
      <c r="AE603">
        <f t="shared" si="165"/>
        <v>30.419781483611271</v>
      </c>
      <c r="AF603">
        <f t="shared" si="166"/>
        <v>6.3829787234042552</v>
      </c>
      <c r="AG603">
        <f t="shared" si="167"/>
        <v>19.29130903503053</v>
      </c>
      <c r="AI603">
        <f t="shared" si="168"/>
        <v>30.419781483611271</v>
      </c>
      <c r="AJ603">
        <f t="shared" si="168"/>
        <v>6.3829787234042552</v>
      </c>
      <c r="AK603">
        <f t="shared" si="168"/>
        <v>19.29130903503053</v>
      </c>
      <c r="AR603">
        <f t="shared" si="169"/>
        <v>0.69580218516388737</v>
      </c>
      <c r="AS603">
        <f t="shared" si="170"/>
        <v>0.93617021276595747</v>
      </c>
    </row>
    <row r="604" spans="1:45" x14ac:dyDescent="0.25">
      <c r="A604" t="s">
        <v>696</v>
      </c>
      <c r="B604">
        <v>246</v>
      </c>
      <c r="C604">
        <v>19</v>
      </c>
      <c r="D604">
        <v>190</v>
      </c>
      <c r="E604">
        <v>18.25</v>
      </c>
      <c r="F604" t="s">
        <v>793</v>
      </c>
      <c r="G604" t="s">
        <v>22</v>
      </c>
      <c r="H604">
        <v>2012</v>
      </c>
      <c r="I604">
        <v>4</v>
      </c>
      <c r="J604">
        <v>3</v>
      </c>
      <c r="K604">
        <v>1</v>
      </c>
      <c r="L604">
        <v>1</v>
      </c>
      <c r="M604" t="s">
        <v>20</v>
      </c>
      <c r="R604">
        <f t="shared" si="157"/>
        <v>23.628947368421052</v>
      </c>
      <c r="S604">
        <f t="shared" si="158"/>
        <v>18.25</v>
      </c>
      <c r="T604">
        <f t="shared" si="159"/>
        <v>20.76603692266977</v>
      </c>
      <c r="U604">
        <f t="shared" si="160"/>
        <v>19</v>
      </c>
      <c r="W604">
        <f t="shared" si="161"/>
        <v>21.427153739612184</v>
      </c>
      <c r="X604">
        <f t="shared" si="155"/>
        <v>0.5625</v>
      </c>
      <c r="Y604">
        <f t="shared" si="156"/>
        <v>3.1188864122329099</v>
      </c>
      <c r="AA604">
        <f t="shared" si="162"/>
        <v>4.628947368421052</v>
      </c>
      <c r="AB604">
        <f t="shared" si="163"/>
        <v>0.75</v>
      </c>
      <c r="AC604">
        <f t="shared" si="164"/>
        <v>1.7660369226697696</v>
      </c>
      <c r="AE604">
        <f t="shared" si="165"/>
        <v>19.590154805657644</v>
      </c>
      <c r="AF604">
        <f t="shared" si="166"/>
        <v>4.1095890410958908</v>
      </c>
      <c r="AG604">
        <f t="shared" si="167"/>
        <v>8.5044485341438971</v>
      </c>
      <c r="AI604">
        <f t="shared" si="168"/>
        <v>19.590154805657644</v>
      </c>
      <c r="AJ604">
        <f t="shared" si="168"/>
        <v>4.1095890410958908</v>
      </c>
      <c r="AK604">
        <f t="shared" si="168"/>
        <v>8.5044485341438971</v>
      </c>
      <c r="AR604">
        <f t="shared" si="169"/>
        <v>0.80409845194342355</v>
      </c>
      <c r="AS604">
        <f t="shared" si="170"/>
        <v>1.0410958904109588</v>
      </c>
    </row>
    <row r="605" spans="1:45" x14ac:dyDescent="0.25">
      <c r="A605" t="s">
        <v>696</v>
      </c>
      <c r="B605">
        <v>249</v>
      </c>
      <c r="C605">
        <v>18</v>
      </c>
      <c r="D605">
        <v>196.25</v>
      </c>
      <c r="E605">
        <v>21.75</v>
      </c>
      <c r="F605" t="s">
        <v>794</v>
      </c>
      <c r="G605" t="s">
        <v>22</v>
      </c>
      <c r="H605">
        <v>2012</v>
      </c>
      <c r="I605">
        <v>4</v>
      </c>
      <c r="J605">
        <v>3</v>
      </c>
      <c r="K605">
        <v>2</v>
      </c>
      <c r="L605">
        <v>1</v>
      </c>
      <c r="M605" t="s">
        <v>20</v>
      </c>
      <c r="R605">
        <f t="shared" si="157"/>
        <v>27.596178343949045</v>
      </c>
      <c r="S605">
        <f t="shared" si="158"/>
        <v>21.75</v>
      </c>
      <c r="T605">
        <f t="shared" si="159"/>
        <v>24.499324051509905</v>
      </c>
      <c r="U605">
        <f t="shared" si="160"/>
        <v>18</v>
      </c>
      <c r="W605">
        <f t="shared" si="161"/>
        <v>92.086638808876643</v>
      </c>
      <c r="X605">
        <f t="shared" si="155"/>
        <v>14.0625</v>
      </c>
      <c r="Y605">
        <f t="shared" si="156"/>
        <v>42.241213126535129</v>
      </c>
      <c r="AA605">
        <f t="shared" si="162"/>
        <v>9.5961783439490453</v>
      </c>
      <c r="AB605">
        <f t="shared" si="163"/>
        <v>3.75</v>
      </c>
      <c r="AC605">
        <f t="shared" si="164"/>
        <v>6.4993240515099053</v>
      </c>
      <c r="AE605">
        <f t="shared" si="165"/>
        <v>34.773577066888244</v>
      </c>
      <c r="AF605">
        <f t="shared" si="166"/>
        <v>17.241379310344829</v>
      </c>
      <c r="AG605">
        <f t="shared" si="167"/>
        <v>26.528585188085422</v>
      </c>
      <c r="AI605">
        <f t="shared" si="168"/>
        <v>34.773577066888244</v>
      </c>
      <c r="AJ605">
        <f t="shared" si="168"/>
        <v>17.241379310344829</v>
      </c>
      <c r="AK605">
        <f t="shared" si="168"/>
        <v>26.528585188085422</v>
      </c>
      <c r="AR605">
        <f t="shared" si="169"/>
        <v>0.65226422933111761</v>
      </c>
      <c r="AS605">
        <f t="shared" si="170"/>
        <v>0.82758620689655171</v>
      </c>
    </row>
    <row r="606" spans="1:45" x14ac:dyDescent="0.25">
      <c r="A606" t="s">
        <v>696</v>
      </c>
      <c r="B606">
        <v>244</v>
      </c>
      <c r="C606">
        <v>7</v>
      </c>
      <c r="D606">
        <v>205.5</v>
      </c>
      <c r="E606">
        <v>13.75</v>
      </c>
      <c r="F606" t="s">
        <v>795</v>
      </c>
      <c r="G606" t="s">
        <v>22</v>
      </c>
      <c r="H606">
        <v>2012</v>
      </c>
      <c r="I606">
        <v>4</v>
      </c>
      <c r="J606">
        <v>3</v>
      </c>
      <c r="K606">
        <v>3</v>
      </c>
      <c r="L606">
        <v>1</v>
      </c>
      <c r="M606" t="s">
        <v>20</v>
      </c>
      <c r="R606">
        <f t="shared" si="157"/>
        <v>16.326034063260341</v>
      </c>
      <c r="S606">
        <f t="shared" si="158"/>
        <v>13.75</v>
      </c>
      <c r="T606">
        <f t="shared" si="159"/>
        <v>14.982755700131724</v>
      </c>
      <c r="U606">
        <f t="shared" si="160"/>
        <v>7</v>
      </c>
      <c r="W606">
        <f t="shared" si="161"/>
        <v>86.974911349092181</v>
      </c>
      <c r="X606">
        <f t="shared" si="155"/>
        <v>45.5625</v>
      </c>
      <c r="Y606">
        <f t="shared" si="156"/>
        <v>63.724388567985535</v>
      </c>
      <c r="AA606">
        <f t="shared" si="162"/>
        <v>9.3260340632603409</v>
      </c>
      <c r="AB606">
        <f t="shared" si="163"/>
        <v>6.75</v>
      </c>
      <c r="AC606">
        <f t="shared" si="164"/>
        <v>7.9827557001317242</v>
      </c>
      <c r="AE606">
        <f t="shared" si="165"/>
        <v>57.123695976154998</v>
      </c>
      <c r="AF606">
        <f t="shared" si="166"/>
        <v>49.090909090909093</v>
      </c>
      <c r="AG606">
        <f t="shared" si="167"/>
        <v>53.279622653538574</v>
      </c>
      <c r="AI606">
        <f t="shared" si="168"/>
        <v>57.123695976154998</v>
      </c>
      <c r="AJ606">
        <f t="shared" si="168"/>
        <v>49.090909090909093</v>
      </c>
      <c r="AK606">
        <f t="shared" si="168"/>
        <v>53.279622653538574</v>
      </c>
      <c r="AR606">
        <f t="shared" si="169"/>
        <v>0.42876304023845008</v>
      </c>
      <c r="AS606">
        <f t="shared" si="170"/>
        <v>0.50909090909090904</v>
      </c>
    </row>
    <row r="607" spans="1:45" x14ac:dyDescent="0.25">
      <c r="A607" t="s">
        <v>696</v>
      </c>
      <c r="B607">
        <v>224</v>
      </c>
      <c r="C607">
        <v>5</v>
      </c>
      <c r="D607">
        <v>210.25</v>
      </c>
      <c r="E607">
        <v>6.5</v>
      </c>
      <c r="F607" t="s">
        <v>796</v>
      </c>
      <c r="G607" t="s">
        <v>22</v>
      </c>
      <c r="H607">
        <v>2012</v>
      </c>
      <c r="I607">
        <v>4</v>
      </c>
      <c r="J607">
        <v>3</v>
      </c>
      <c r="K607">
        <v>4</v>
      </c>
      <c r="L607">
        <v>1</v>
      </c>
      <c r="M607" t="s">
        <v>20</v>
      </c>
      <c r="R607">
        <f t="shared" si="157"/>
        <v>6.9250891795481566</v>
      </c>
      <c r="S607">
        <f t="shared" si="158"/>
        <v>6.5</v>
      </c>
      <c r="T607">
        <f t="shared" si="159"/>
        <v>6.7091787624912049</v>
      </c>
      <c r="U607">
        <f t="shared" si="160"/>
        <v>5</v>
      </c>
      <c r="W607">
        <f t="shared" si="161"/>
        <v>3.7059683492133946</v>
      </c>
      <c r="X607">
        <f t="shared" si="155"/>
        <v>2.25</v>
      </c>
      <c r="Y607">
        <f t="shared" si="156"/>
        <v>2.9212920421509665</v>
      </c>
      <c r="AA607">
        <f t="shared" si="162"/>
        <v>1.9250891795481566</v>
      </c>
      <c r="AB607">
        <f t="shared" si="163"/>
        <v>1.5</v>
      </c>
      <c r="AC607">
        <f t="shared" si="164"/>
        <v>1.7091787624912049</v>
      </c>
      <c r="AE607">
        <f t="shared" si="165"/>
        <v>27.798763736263734</v>
      </c>
      <c r="AF607">
        <f t="shared" si="166"/>
        <v>23.076923076923077</v>
      </c>
      <c r="AG607">
        <f t="shared" si="167"/>
        <v>25.475230620573967</v>
      </c>
      <c r="AI607">
        <f t="shared" si="168"/>
        <v>27.798763736263734</v>
      </c>
      <c r="AJ607">
        <f t="shared" si="168"/>
        <v>23.076923076923077</v>
      </c>
      <c r="AK607">
        <f t="shared" si="168"/>
        <v>25.475230620573967</v>
      </c>
      <c r="AR607">
        <f t="shared" si="169"/>
        <v>0.72201236263736268</v>
      </c>
      <c r="AS607">
        <f t="shared" si="170"/>
        <v>0.76923076923076927</v>
      </c>
    </row>
    <row r="608" spans="1:45" x14ac:dyDescent="0.25">
      <c r="A608" t="s">
        <v>696</v>
      </c>
      <c r="B608">
        <v>216</v>
      </c>
      <c r="C608">
        <v>3</v>
      </c>
      <c r="D608">
        <v>211.5</v>
      </c>
      <c r="E608">
        <v>4</v>
      </c>
      <c r="F608" t="s">
        <v>797</v>
      </c>
      <c r="G608" t="s">
        <v>22</v>
      </c>
      <c r="H608">
        <v>2012</v>
      </c>
      <c r="I608">
        <v>4</v>
      </c>
      <c r="J608">
        <v>3</v>
      </c>
      <c r="K608">
        <v>5</v>
      </c>
      <c r="L608">
        <v>1</v>
      </c>
      <c r="M608" t="s">
        <v>20</v>
      </c>
      <c r="R608">
        <f t="shared" si="157"/>
        <v>4.0851063829787231</v>
      </c>
      <c r="S608">
        <f t="shared" si="158"/>
        <v>4</v>
      </c>
      <c r="T608">
        <f t="shared" si="159"/>
        <v>4.0423292211192905</v>
      </c>
      <c r="U608">
        <f t="shared" si="160"/>
        <v>3</v>
      </c>
      <c r="W608">
        <f t="shared" si="161"/>
        <v>1.1774558623811673</v>
      </c>
      <c r="X608">
        <f t="shared" si="155"/>
        <v>1</v>
      </c>
      <c r="Y608">
        <f t="shared" si="156"/>
        <v>1.0864502051991467</v>
      </c>
      <c r="AA608">
        <f t="shared" si="162"/>
        <v>1.0851063829787231</v>
      </c>
      <c r="AB608">
        <f t="shared" si="163"/>
        <v>1</v>
      </c>
      <c r="AC608">
        <f t="shared" si="164"/>
        <v>1.0423292211192905</v>
      </c>
      <c r="AE608">
        <f t="shared" si="165"/>
        <v>26.562499999999993</v>
      </c>
      <c r="AF608">
        <f t="shared" si="166"/>
        <v>25</v>
      </c>
      <c r="AG608">
        <f t="shared" si="167"/>
        <v>25.785361956013006</v>
      </c>
      <c r="AI608">
        <f t="shared" si="168"/>
        <v>26.562499999999993</v>
      </c>
      <c r="AJ608">
        <f t="shared" si="168"/>
        <v>25</v>
      </c>
      <c r="AK608">
        <f t="shared" si="168"/>
        <v>25.785361956013006</v>
      </c>
      <c r="AR608">
        <f t="shared" si="169"/>
        <v>0.73437500000000011</v>
      </c>
      <c r="AS608">
        <f t="shared" si="170"/>
        <v>0.75</v>
      </c>
    </row>
    <row r="609" spans="1:45" x14ac:dyDescent="0.25">
      <c r="A609" t="s">
        <v>696</v>
      </c>
      <c r="B609">
        <v>211</v>
      </c>
      <c r="C609">
        <v>2</v>
      </c>
      <c r="D609">
        <v>211</v>
      </c>
      <c r="E609">
        <v>3</v>
      </c>
      <c r="F609" t="s">
        <v>798</v>
      </c>
      <c r="G609" t="s">
        <v>22</v>
      </c>
      <c r="H609">
        <v>2012</v>
      </c>
      <c r="I609">
        <v>4</v>
      </c>
      <c r="J609">
        <v>3</v>
      </c>
      <c r="K609">
        <v>6</v>
      </c>
      <c r="L609">
        <v>1</v>
      </c>
      <c r="M609" t="s">
        <v>20</v>
      </c>
      <c r="R609">
        <f t="shared" si="157"/>
        <v>3</v>
      </c>
      <c r="S609">
        <f t="shared" si="158"/>
        <v>3</v>
      </c>
      <c r="T609">
        <f t="shared" si="159"/>
        <v>3</v>
      </c>
      <c r="U609">
        <f t="shared" si="160"/>
        <v>2</v>
      </c>
      <c r="W609">
        <f t="shared" si="161"/>
        <v>1</v>
      </c>
      <c r="X609">
        <f t="shared" si="155"/>
        <v>1</v>
      </c>
      <c r="Y609">
        <f t="shared" si="156"/>
        <v>1</v>
      </c>
      <c r="AA609">
        <f t="shared" si="162"/>
        <v>1</v>
      </c>
      <c r="AB609">
        <f t="shared" si="163"/>
        <v>1</v>
      </c>
      <c r="AC609">
        <f t="shared" si="164"/>
        <v>1</v>
      </c>
      <c r="AE609">
        <f t="shared" si="165"/>
        <v>33.333333333333336</v>
      </c>
      <c r="AF609">
        <f t="shared" si="166"/>
        <v>33.333333333333336</v>
      </c>
      <c r="AG609">
        <f t="shared" si="167"/>
        <v>33.333333333333336</v>
      </c>
      <c r="AI609">
        <f t="shared" si="168"/>
        <v>33.333333333333336</v>
      </c>
      <c r="AJ609">
        <f t="shared" si="168"/>
        <v>33.333333333333336</v>
      </c>
      <c r="AK609">
        <f t="shared" si="168"/>
        <v>33.333333333333336</v>
      </c>
      <c r="AR609">
        <f t="shared" si="169"/>
        <v>0.66666666666666663</v>
      </c>
      <c r="AS609">
        <f t="shared" si="170"/>
        <v>0.66666666666666663</v>
      </c>
    </row>
    <row r="610" spans="1:45" x14ac:dyDescent="0.25">
      <c r="A610" t="s">
        <v>696</v>
      </c>
      <c r="B610">
        <v>210</v>
      </c>
      <c r="C610">
        <v>0</v>
      </c>
      <c r="D610">
        <v>210.75</v>
      </c>
      <c r="E610">
        <v>1</v>
      </c>
      <c r="F610" t="s">
        <v>799</v>
      </c>
      <c r="G610" t="s">
        <v>22</v>
      </c>
      <c r="H610">
        <v>2012</v>
      </c>
      <c r="I610">
        <v>4</v>
      </c>
      <c r="J610">
        <v>3</v>
      </c>
      <c r="K610">
        <v>7</v>
      </c>
      <c r="L610">
        <v>1</v>
      </c>
      <c r="M610" t="s">
        <v>20</v>
      </c>
      <c r="R610">
        <f t="shared" si="157"/>
        <v>0.99644128113879005</v>
      </c>
      <c r="S610">
        <f t="shared" si="158"/>
        <v>1</v>
      </c>
      <c r="T610">
        <f t="shared" si="159"/>
        <v>0.9982190546862898</v>
      </c>
      <c r="U610">
        <f t="shared" si="160"/>
        <v>0</v>
      </c>
      <c r="W610">
        <f t="shared" si="161"/>
        <v>0.99289522675751318</v>
      </c>
      <c r="X610">
        <f t="shared" si="155"/>
        <v>1</v>
      </c>
      <c r="Y610">
        <f t="shared" si="156"/>
        <v>0.99644128113879005</v>
      </c>
      <c r="AA610">
        <f t="shared" si="162"/>
        <v>0.99644128113879005</v>
      </c>
      <c r="AB610">
        <f t="shared" si="163"/>
        <v>1</v>
      </c>
      <c r="AC610">
        <f t="shared" si="164"/>
        <v>0.9982190546862898</v>
      </c>
      <c r="AE610">
        <f t="shared" si="165"/>
        <v>100</v>
      </c>
      <c r="AF610">
        <f t="shared" si="166"/>
        <v>100</v>
      </c>
      <c r="AG610">
        <f t="shared" si="167"/>
        <v>100</v>
      </c>
      <c r="AI610">
        <f t="shared" si="168"/>
        <v>100</v>
      </c>
      <c r="AJ610">
        <f t="shared" si="168"/>
        <v>100</v>
      </c>
      <c r="AK610">
        <f t="shared" si="168"/>
        <v>100</v>
      </c>
      <c r="AR610">
        <f t="shared" si="169"/>
        <v>0</v>
      </c>
      <c r="AS610">
        <f t="shared" si="170"/>
        <v>0</v>
      </c>
    </row>
    <row r="611" spans="1:45" x14ac:dyDescent="0.25">
      <c r="A611" t="s">
        <v>696</v>
      </c>
      <c r="B611">
        <v>209</v>
      </c>
      <c r="C611">
        <v>3</v>
      </c>
      <c r="D611">
        <v>210.25</v>
      </c>
      <c r="E611">
        <v>0.5</v>
      </c>
      <c r="F611" t="s">
        <v>800</v>
      </c>
      <c r="G611" t="s">
        <v>22</v>
      </c>
      <c r="H611">
        <v>2012</v>
      </c>
      <c r="I611">
        <v>4</v>
      </c>
      <c r="J611">
        <v>3</v>
      </c>
      <c r="K611">
        <v>8</v>
      </c>
      <c r="L611">
        <v>1</v>
      </c>
      <c r="M611" t="s">
        <v>20</v>
      </c>
      <c r="R611">
        <f t="shared" si="157"/>
        <v>0.49702734839476814</v>
      </c>
      <c r="S611">
        <f t="shared" si="158"/>
        <v>0.5</v>
      </c>
      <c r="T611">
        <f t="shared" si="159"/>
        <v>0.49851145844141243</v>
      </c>
      <c r="U611">
        <f t="shared" si="160"/>
        <v>3</v>
      </c>
      <c r="W611">
        <f t="shared" si="161"/>
        <v>6.2648720946837244</v>
      </c>
      <c r="X611">
        <f t="shared" si="155"/>
        <v>6.25</v>
      </c>
      <c r="Y611">
        <f t="shared" si="156"/>
        <v>6.2574449235489089</v>
      </c>
      <c r="AA611">
        <f t="shared" si="162"/>
        <v>2.5029726516052317</v>
      </c>
      <c r="AB611">
        <f t="shared" si="163"/>
        <v>2.5</v>
      </c>
      <c r="AC611">
        <f t="shared" si="164"/>
        <v>2.5014885415585875</v>
      </c>
      <c r="AE611">
        <f t="shared" si="165"/>
        <v>503.58851674641147</v>
      </c>
      <c r="AF611">
        <f t="shared" si="166"/>
        <v>500</v>
      </c>
      <c r="AG611">
        <f t="shared" si="167"/>
        <v>501.79158356348489</v>
      </c>
      <c r="AI611">
        <f t="shared" si="168"/>
        <v>503.58851674641147</v>
      </c>
      <c r="AJ611">
        <f t="shared" si="168"/>
        <v>500</v>
      </c>
      <c r="AK611">
        <f t="shared" si="168"/>
        <v>501.79158356348489</v>
      </c>
      <c r="AR611">
        <f t="shared" si="169"/>
        <v>6.035885167464115</v>
      </c>
      <c r="AS611">
        <f t="shared" si="170"/>
        <v>6</v>
      </c>
    </row>
    <row r="612" spans="1:45" x14ac:dyDescent="0.25">
      <c r="A612" t="s">
        <v>696</v>
      </c>
      <c r="B612">
        <v>203</v>
      </c>
      <c r="C612">
        <v>4</v>
      </c>
      <c r="D612">
        <v>209</v>
      </c>
      <c r="E612">
        <v>2.5</v>
      </c>
      <c r="F612" t="s">
        <v>801</v>
      </c>
      <c r="G612" t="s">
        <v>22</v>
      </c>
      <c r="H612">
        <v>2012</v>
      </c>
      <c r="I612">
        <v>4</v>
      </c>
      <c r="J612">
        <v>3</v>
      </c>
      <c r="K612">
        <v>9</v>
      </c>
      <c r="L612">
        <v>1</v>
      </c>
      <c r="M612" t="s">
        <v>20</v>
      </c>
      <c r="R612">
        <f t="shared" si="157"/>
        <v>2.4282296650717705</v>
      </c>
      <c r="S612">
        <f t="shared" si="158"/>
        <v>2.5</v>
      </c>
      <c r="T612">
        <f t="shared" si="159"/>
        <v>2.4638535189169479</v>
      </c>
      <c r="U612">
        <f t="shared" si="160"/>
        <v>4</v>
      </c>
      <c r="W612">
        <f t="shared" si="161"/>
        <v>2.4704619857603989</v>
      </c>
      <c r="X612">
        <f t="shared" si="155"/>
        <v>2.25</v>
      </c>
      <c r="Y612">
        <f t="shared" si="156"/>
        <v>2.3597460113438435</v>
      </c>
      <c r="AA612">
        <f t="shared" si="162"/>
        <v>1.5717703349282295</v>
      </c>
      <c r="AB612">
        <f t="shared" si="163"/>
        <v>1.5</v>
      </c>
      <c r="AC612">
        <f t="shared" si="164"/>
        <v>1.5361464810830521</v>
      </c>
      <c r="AE612">
        <f t="shared" si="165"/>
        <v>64.729064039408854</v>
      </c>
      <c r="AF612">
        <f t="shared" si="166"/>
        <v>60</v>
      </c>
      <c r="AG612">
        <f t="shared" si="167"/>
        <v>62.347313640557083</v>
      </c>
      <c r="AI612">
        <f t="shared" si="168"/>
        <v>64.729064039408854</v>
      </c>
      <c r="AJ612">
        <f t="shared" si="168"/>
        <v>60</v>
      </c>
      <c r="AK612">
        <f t="shared" si="168"/>
        <v>62.347313640557083</v>
      </c>
      <c r="AR612">
        <f t="shared" si="169"/>
        <v>1.6472906403940886</v>
      </c>
      <c r="AS612">
        <f t="shared" si="170"/>
        <v>1.6</v>
      </c>
    </row>
    <row r="613" spans="1:45" x14ac:dyDescent="0.25">
      <c r="A613" t="s">
        <v>696</v>
      </c>
      <c r="B613">
        <v>205</v>
      </c>
      <c r="C613">
        <v>6</v>
      </c>
      <c r="D613">
        <v>208.5</v>
      </c>
      <c r="E613">
        <v>3.5</v>
      </c>
      <c r="F613" t="s">
        <v>802</v>
      </c>
      <c r="G613" t="s">
        <v>22</v>
      </c>
      <c r="H613">
        <v>2012</v>
      </c>
      <c r="I613">
        <v>4</v>
      </c>
      <c r="J613">
        <v>3</v>
      </c>
      <c r="K613">
        <v>10</v>
      </c>
      <c r="L613">
        <v>1</v>
      </c>
      <c r="M613" t="s">
        <v>20</v>
      </c>
      <c r="R613">
        <f t="shared" si="157"/>
        <v>3.4412470023980815</v>
      </c>
      <c r="S613">
        <f t="shared" si="158"/>
        <v>3.5</v>
      </c>
      <c r="T613">
        <f t="shared" si="159"/>
        <v>3.4704991727982426</v>
      </c>
      <c r="U613">
        <f t="shared" si="160"/>
        <v>6</v>
      </c>
      <c r="W613">
        <f t="shared" si="161"/>
        <v>6.5472169027368041</v>
      </c>
      <c r="X613">
        <f t="shared" si="155"/>
        <v>6.25</v>
      </c>
      <c r="Y613">
        <f t="shared" si="156"/>
        <v>6.3983744348143752</v>
      </c>
      <c r="AA613">
        <f t="shared" si="162"/>
        <v>2.5587529976019185</v>
      </c>
      <c r="AB613">
        <f t="shared" si="163"/>
        <v>2.5</v>
      </c>
      <c r="AC613">
        <f t="shared" si="164"/>
        <v>2.5295008272017574</v>
      </c>
      <c r="AE613">
        <f t="shared" si="165"/>
        <v>74.355400696864123</v>
      </c>
      <c r="AF613">
        <f t="shared" si="166"/>
        <v>71.428571428571431</v>
      </c>
      <c r="AG613">
        <f t="shared" si="167"/>
        <v>72.885792540392288</v>
      </c>
      <c r="AI613">
        <f t="shared" si="168"/>
        <v>74.355400696864123</v>
      </c>
      <c r="AJ613">
        <f t="shared" si="168"/>
        <v>71.428571428571431</v>
      </c>
      <c r="AK613">
        <f t="shared" si="168"/>
        <v>72.885792540392288</v>
      </c>
      <c r="AR613">
        <f t="shared" si="169"/>
        <v>1.743554006968641</v>
      </c>
      <c r="AS613">
        <f t="shared" si="170"/>
        <v>1.7142857142857142</v>
      </c>
    </row>
    <row r="614" spans="1:45" x14ac:dyDescent="0.25">
      <c r="A614" t="s">
        <v>696</v>
      </c>
      <c r="B614">
        <v>205</v>
      </c>
      <c r="C614">
        <v>9</v>
      </c>
      <c r="D614">
        <v>206</v>
      </c>
      <c r="E614">
        <v>7.75</v>
      </c>
      <c r="F614" t="s">
        <v>803</v>
      </c>
      <c r="G614" t="s">
        <v>22</v>
      </c>
      <c r="H614">
        <v>2012</v>
      </c>
      <c r="I614">
        <v>4</v>
      </c>
      <c r="J614">
        <v>3</v>
      </c>
      <c r="K614">
        <v>11</v>
      </c>
      <c r="L614">
        <v>1</v>
      </c>
      <c r="M614" t="s">
        <v>20</v>
      </c>
      <c r="R614">
        <f t="shared" si="157"/>
        <v>7.7123786407766994</v>
      </c>
      <c r="S614">
        <f t="shared" si="158"/>
        <v>7.75</v>
      </c>
      <c r="T614">
        <f t="shared" si="159"/>
        <v>7.7311664363160242</v>
      </c>
      <c r="U614">
        <f t="shared" si="160"/>
        <v>9</v>
      </c>
      <c r="W614">
        <f t="shared" si="161"/>
        <v>1.6579687647280601</v>
      </c>
      <c r="X614">
        <f t="shared" si="155"/>
        <v>1.5625</v>
      </c>
      <c r="Y614">
        <f t="shared" si="156"/>
        <v>1.609938612330978</v>
      </c>
      <c r="AA614">
        <f t="shared" si="162"/>
        <v>1.2876213592233006</v>
      </c>
      <c r="AB614">
        <f t="shared" si="163"/>
        <v>1.25</v>
      </c>
      <c r="AC614">
        <f t="shared" si="164"/>
        <v>1.2688335636839758</v>
      </c>
      <c r="AE614">
        <f t="shared" si="165"/>
        <v>16.695515342250189</v>
      </c>
      <c r="AF614">
        <f t="shared" si="166"/>
        <v>16.129032258064516</v>
      </c>
      <c r="AG614">
        <f t="shared" si="167"/>
        <v>16.411929223562122</v>
      </c>
      <c r="AI614">
        <f t="shared" si="168"/>
        <v>16.695515342250189</v>
      </c>
      <c r="AJ614">
        <f t="shared" si="168"/>
        <v>16.129032258064516</v>
      </c>
      <c r="AK614">
        <f t="shared" si="168"/>
        <v>16.411929223562122</v>
      </c>
      <c r="AR614">
        <f t="shared" si="169"/>
        <v>1.166955153422502</v>
      </c>
      <c r="AS614">
        <f t="shared" si="170"/>
        <v>1.1612903225806452</v>
      </c>
    </row>
    <row r="615" spans="1:45" x14ac:dyDescent="0.25">
      <c r="A615" t="s">
        <v>696</v>
      </c>
      <c r="B615">
        <v>202</v>
      </c>
      <c r="C615">
        <v>12</v>
      </c>
      <c r="D615">
        <v>206.75</v>
      </c>
      <c r="E615">
        <v>9</v>
      </c>
      <c r="F615" t="s">
        <v>804</v>
      </c>
      <c r="G615" t="s">
        <v>22</v>
      </c>
      <c r="H615">
        <v>2012</v>
      </c>
      <c r="I615">
        <v>4</v>
      </c>
      <c r="J615">
        <v>3</v>
      </c>
      <c r="K615">
        <v>12</v>
      </c>
      <c r="L615">
        <v>1</v>
      </c>
      <c r="M615" t="s">
        <v>20</v>
      </c>
      <c r="R615">
        <f t="shared" si="157"/>
        <v>8.7932285368802905</v>
      </c>
      <c r="S615">
        <f t="shared" si="158"/>
        <v>9</v>
      </c>
      <c r="T615">
        <f t="shared" si="159"/>
        <v>8.8960135359565751</v>
      </c>
      <c r="U615">
        <f t="shared" si="160"/>
        <v>12</v>
      </c>
      <c r="W615">
        <f t="shared" si="161"/>
        <v>10.283383216678923</v>
      </c>
      <c r="X615">
        <f t="shared" si="155"/>
        <v>9</v>
      </c>
      <c r="Y615">
        <f t="shared" si="156"/>
        <v>9.6347319689648039</v>
      </c>
      <c r="AA615">
        <f t="shared" si="162"/>
        <v>3.2067714631197095</v>
      </c>
      <c r="AB615">
        <f t="shared" si="163"/>
        <v>3</v>
      </c>
      <c r="AC615">
        <f t="shared" si="164"/>
        <v>3.1039864640434249</v>
      </c>
      <c r="AE615">
        <f t="shared" si="165"/>
        <v>36.468646864686463</v>
      </c>
      <c r="AF615">
        <f t="shared" si="166"/>
        <v>33.333333333333336</v>
      </c>
      <c r="AG615">
        <f t="shared" si="167"/>
        <v>34.891881082436527</v>
      </c>
      <c r="AI615">
        <f t="shared" si="168"/>
        <v>36.468646864686463</v>
      </c>
      <c r="AJ615">
        <f t="shared" si="168"/>
        <v>33.333333333333336</v>
      </c>
      <c r="AK615">
        <f t="shared" si="168"/>
        <v>34.891881082436527</v>
      </c>
      <c r="AR615">
        <f t="shared" si="169"/>
        <v>1.3646864686468647</v>
      </c>
      <c r="AS615">
        <f t="shared" si="170"/>
        <v>1.3333333333333333</v>
      </c>
    </row>
    <row r="616" spans="1:45" x14ac:dyDescent="0.25">
      <c r="A616" t="s">
        <v>696</v>
      </c>
      <c r="B616">
        <v>204</v>
      </c>
      <c r="C616">
        <v>6</v>
      </c>
      <c r="D616">
        <v>207.5</v>
      </c>
      <c r="E616">
        <v>10</v>
      </c>
      <c r="F616" t="s">
        <v>805</v>
      </c>
      <c r="G616" t="s">
        <v>22</v>
      </c>
      <c r="H616">
        <v>2012</v>
      </c>
      <c r="I616">
        <v>4</v>
      </c>
      <c r="J616">
        <v>3</v>
      </c>
      <c r="K616">
        <v>13</v>
      </c>
      <c r="L616">
        <v>1</v>
      </c>
      <c r="M616" t="s">
        <v>20</v>
      </c>
      <c r="R616">
        <f t="shared" si="157"/>
        <v>9.831325301204819</v>
      </c>
      <c r="S616">
        <f t="shared" si="158"/>
        <v>10</v>
      </c>
      <c r="T616">
        <f t="shared" si="159"/>
        <v>9.9153039798106128</v>
      </c>
      <c r="U616">
        <f t="shared" si="160"/>
        <v>6</v>
      </c>
      <c r="W616">
        <f t="shared" si="161"/>
        <v>14.679053563652197</v>
      </c>
      <c r="X616">
        <f t="shared" si="155"/>
        <v>16</v>
      </c>
      <c r="Y616">
        <f t="shared" si="156"/>
        <v>15.329605254320823</v>
      </c>
      <c r="AA616">
        <f t="shared" si="162"/>
        <v>3.831325301204819</v>
      </c>
      <c r="AB616">
        <f t="shared" si="163"/>
        <v>4</v>
      </c>
      <c r="AC616">
        <f t="shared" si="164"/>
        <v>3.9153039798106128</v>
      </c>
      <c r="AE616">
        <f t="shared" si="165"/>
        <v>38.970588235294116</v>
      </c>
      <c r="AF616">
        <f t="shared" si="166"/>
        <v>40</v>
      </c>
      <c r="AG616">
        <f t="shared" si="167"/>
        <v>39.487483064391107</v>
      </c>
      <c r="AI616">
        <f t="shared" si="168"/>
        <v>38.970588235294116</v>
      </c>
      <c r="AJ616">
        <f t="shared" si="168"/>
        <v>40</v>
      </c>
      <c r="AK616">
        <f t="shared" si="168"/>
        <v>39.487483064391107</v>
      </c>
      <c r="AR616">
        <f t="shared" si="169"/>
        <v>0.61029411764705888</v>
      </c>
      <c r="AS616">
        <f t="shared" si="170"/>
        <v>0.6</v>
      </c>
    </row>
    <row r="617" spans="1:45" x14ac:dyDescent="0.25">
      <c r="A617" t="s">
        <v>696</v>
      </c>
      <c r="B617">
        <v>200</v>
      </c>
      <c r="C617">
        <v>9</v>
      </c>
      <c r="D617">
        <v>204.75</v>
      </c>
      <c r="E617">
        <v>7.25</v>
      </c>
      <c r="F617" t="s">
        <v>806</v>
      </c>
      <c r="G617" t="s">
        <v>22</v>
      </c>
      <c r="H617">
        <v>2012</v>
      </c>
      <c r="I617">
        <v>4</v>
      </c>
      <c r="J617">
        <v>3</v>
      </c>
      <c r="K617">
        <v>14</v>
      </c>
      <c r="L617">
        <v>1</v>
      </c>
      <c r="M617" t="s">
        <v>20</v>
      </c>
      <c r="R617">
        <f t="shared" si="157"/>
        <v>7.0818070818070815</v>
      </c>
      <c r="S617">
        <f t="shared" si="158"/>
        <v>7.25</v>
      </c>
      <c r="T617">
        <f t="shared" si="159"/>
        <v>7.1654100610573108</v>
      </c>
      <c r="U617">
        <f t="shared" si="160"/>
        <v>9</v>
      </c>
      <c r="W617">
        <f t="shared" si="161"/>
        <v>3.6794640714054645</v>
      </c>
      <c r="X617">
        <f t="shared" si="155"/>
        <v>3.0625</v>
      </c>
      <c r="Y617">
        <f t="shared" si="156"/>
        <v>3.36572024406974</v>
      </c>
      <c r="AA617">
        <f t="shared" si="162"/>
        <v>1.9181929181929185</v>
      </c>
      <c r="AB617">
        <f t="shared" si="163"/>
        <v>1.75</v>
      </c>
      <c r="AC617">
        <f t="shared" si="164"/>
        <v>1.8345899389426892</v>
      </c>
      <c r="AE617">
        <f t="shared" si="165"/>
        <v>27.086206896551726</v>
      </c>
      <c r="AF617">
        <f t="shared" si="166"/>
        <v>24.137931034482758</v>
      </c>
      <c r="AG617">
        <f t="shared" si="167"/>
        <v>25.603418692160396</v>
      </c>
      <c r="AI617">
        <f t="shared" si="168"/>
        <v>27.086206896551726</v>
      </c>
      <c r="AJ617">
        <f t="shared" si="168"/>
        <v>24.137931034482758</v>
      </c>
      <c r="AK617">
        <f t="shared" si="168"/>
        <v>25.603418692160396</v>
      </c>
      <c r="AR617">
        <f t="shared" si="169"/>
        <v>1.2708620689655172</v>
      </c>
      <c r="AS617">
        <f t="shared" si="170"/>
        <v>1.2413793103448276</v>
      </c>
    </row>
    <row r="618" spans="1:45" x14ac:dyDescent="0.25">
      <c r="A618" t="s">
        <v>696</v>
      </c>
      <c r="B618">
        <v>204</v>
      </c>
      <c r="C618">
        <v>8</v>
      </c>
      <c r="D618">
        <v>204.25</v>
      </c>
      <c r="E618">
        <v>8.5</v>
      </c>
      <c r="F618" t="s">
        <v>807</v>
      </c>
      <c r="G618" t="s">
        <v>22</v>
      </c>
      <c r="H618">
        <v>2012</v>
      </c>
      <c r="I618">
        <v>4</v>
      </c>
      <c r="J618">
        <v>3</v>
      </c>
      <c r="K618">
        <v>15</v>
      </c>
      <c r="L618">
        <v>1</v>
      </c>
      <c r="M618" t="s">
        <v>20</v>
      </c>
      <c r="R618">
        <f t="shared" si="157"/>
        <v>8.4895960832313335</v>
      </c>
      <c r="S618">
        <f t="shared" si="158"/>
        <v>8.5</v>
      </c>
      <c r="T618">
        <f t="shared" si="159"/>
        <v>8.494796448854224</v>
      </c>
      <c r="U618">
        <f t="shared" si="160"/>
        <v>8</v>
      </c>
      <c r="W618">
        <f t="shared" si="161"/>
        <v>0.23970432471546285</v>
      </c>
      <c r="X618">
        <f t="shared" si="155"/>
        <v>0.25</v>
      </c>
      <c r="Y618">
        <f t="shared" si="156"/>
        <v>0.24482352579875072</v>
      </c>
      <c r="AA618">
        <f t="shared" si="162"/>
        <v>0.48959608323133352</v>
      </c>
      <c r="AB618">
        <f t="shared" si="163"/>
        <v>0.5</v>
      </c>
      <c r="AC618">
        <f t="shared" si="164"/>
        <v>0.49479644885422402</v>
      </c>
      <c r="AE618">
        <f t="shared" si="165"/>
        <v>5.7670126874279051</v>
      </c>
      <c r="AF618">
        <f t="shared" si="166"/>
        <v>5.882352941176471</v>
      </c>
      <c r="AG618">
        <f t="shared" si="167"/>
        <v>5.8247004720279323</v>
      </c>
      <c r="AI618">
        <f t="shared" si="168"/>
        <v>5.7670126874279051</v>
      </c>
      <c r="AJ618">
        <f t="shared" si="168"/>
        <v>5.882352941176471</v>
      </c>
      <c r="AK618">
        <f t="shared" si="168"/>
        <v>5.8247004720279323</v>
      </c>
      <c r="AR618">
        <f t="shared" si="169"/>
        <v>0.94232987312572092</v>
      </c>
      <c r="AS618">
        <f t="shared" si="170"/>
        <v>0.94117647058823528</v>
      </c>
    </row>
    <row r="619" spans="1:45" x14ac:dyDescent="0.25">
      <c r="A619" t="s">
        <v>696</v>
      </c>
      <c r="B619">
        <v>206</v>
      </c>
      <c r="C619">
        <v>9</v>
      </c>
      <c r="D619">
        <v>204.75</v>
      </c>
      <c r="E619">
        <v>5</v>
      </c>
      <c r="F619" t="s">
        <v>808</v>
      </c>
      <c r="G619" t="s">
        <v>22</v>
      </c>
      <c r="H619">
        <v>2012</v>
      </c>
      <c r="I619">
        <v>4</v>
      </c>
      <c r="J619">
        <v>3</v>
      </c>
      <c r="K619">
        <v>16</v>
      </c>
      <c r="L619">
        <v>1</v>
      </c>
      <c r="M619" t="s">
        <v>20</v>
      </c>
      <c r="R619">
        <f t="shared" si="157"/>
        <v>5.0305250305250304</v>
      </c>
      <c r="S619">
        <f t="shared" si="158"/>
        <v>5</v>
      </c>
      <c r="T619">
        <f t="shared" si="159"/>
        <v>5.015239291661481</v>
      </c>
      <c r="U619">
        <f t="shared" si="160"/>
        <v>9</v>
      </c>
      <c r="W619">
        <f t="shared" si="161"/>
        <v>15.756731533288312</v>
      </c>
      <c r="X619">
        <f t="shared" si="155"/>
        <v>16</v>
      </c>
      <c r="Y619">
        <f t="shared" si="156"/>
        <v>15.878317902718496</v>
      </c>
      <c r="AA619">
        <f t="shared" si="162"/>
        <v>3.9694749694749696</v>
      </c>
      <c r="AB619">
        <f t="shared" si="163"/>
        <v>4</v>
      </c>
      <c r="AC619">
        <f t="shared" si="164"/>
        <v>3.984760708338519</v>
      </c>
      <c r="AE619">
        <f t="shared" si="165"/>
        <v>78.907766990291265</v>
      </c>
      <c r="AF619">
        <f t="shared" si="166"/>
        <v>80</v>
      </c>
      <c r="AG619">
        <f t="shared" si="167"/>
        <v>79.453052518625128</v>
      </c>
      <c r="AI619">
        <f t="shared" si="168"/>
        <v>78.907766990291265</v>
      </c>
      <c r="AJ619">
        <f t="shared" si="168"/>
        <v>80</v>
      </c>
      <c r="AK619">
        <f t="shared" si="168"/>
        <v>79.453052518625128</v>
      </c>
      <c r="AR619">
        <f t="shared" si="169"/>
        <v>1.7890776699029127</v>
      </c>
      <c r="AS619">
        <f t="shared" si="170"/>
        <v>1.8</v>
      </c>
    </row>
    <row r="620" spans="1:45" x14ac:dyDescent="0.25">
      <c r="A620" t="s">
        <v>696</v>
      </c>
      <c r="B620">
        <v>210</v>
      </c>
      <c r="C620">
        <v>7</v>
      </c>
      <c r="D620">
        <v>201.5</v>
      </c>
      <c r="E620">
        <v>9.25</v>
      </c>
      <c r="F620" t="s">
        <v>809</v>
      </c>
      <c r="G620" t="s">
        <v>22</v>
      </c>
      <c r="H620">
        <v>2012</v>
      </c>
      <c r="I620">
        <v>4</v>
      </c>
      <c r="J620">
        <v>3</v>
      </c>
      <c r="K620">
        <v>17</v>
      </c>
      <c r="L620">
        <v>1</v>
      </c>
      <c r="M620" t="s">
        <v>20</v>
      </c>
      <c r="R620">
        <f t="shared" si="157"/>
        <v>9.6401985111662523</v>
      </c>
      <c r="S620">
        <f t="shared" si="158"/>
        <v>9.25</v>
      </c>
      <c r="T620">
        <f t="shared" si="159"/>
        <v>9.4430840422124707</v>
      </c>
      <c r="U620">
        <f t="shared" si="160"/>
        <v>7</v>
      </c>
      <c r="W620">
        <f t="shared" si="161"/>
        <v>6.9706481783644954</v>
      </c>
      <c r="X620">
        <f t="shared" si="155"/>
        <v>5.0625</v>
      </c>
      <c r="Y620">
        <f t="shared" si="156"/>
        <v>5.968659637313225</v>
      </c>
      <c r="AA620">
        <f t="shared" si="162"/>
        <v>2.6401985111662523</v>
      </c>
      <c r="AB620">
        <f t="shared" si="163"/>
        <v>2.25</v>
      </c>
      <c r="AC620">
        <f t="shared" si="164"/>
        <v>2.4430840422124707</v>
      </c>
      <c r="AE620">
        <f t="shared" si="165"/>
        <v>27.387387387387378</v>
      </c>
      <c r="AF620">
        <f t="shared" si="166"/>
        <v>24.324324324324323</v>
      </c>
      <c r="AG620">
        <f t="shared" si="167"/>
        <v>25.871675305349367</v>
      </c>
      <c r="AI620">
        <f t="shared" si="168"/>
        <v>27.387387387387378</v>
      </c>
      <c r="AJ620">
        <f t="shared" si="168"/>
        <v>24.324324324324323</v>
      </c>
      <c r="AK620">
        <f t="shared" si="168"/>
        <v>25.871675305349367</v>
      </c>
      <c r="AR620">
        <f t="shared" si="169"/>
        <v>0.72612612612612615</v>
      </c>
      <c r="AS620">
        <f t="shared" si="170"/>
        <v>0.7567567567567568</v>
      </c>
    </row>
    <row r="621" spans="1:45" x14ac:dyDescent="0.25">
      <c r="A621" t="s">
        <v>696</v>
      </c>
      <c r="B621">
        <v>209</v>
      </c>
      <c r="C621">
        <v>15</v>
      </c>
      <c r="D621">
        <v>202.5</v>
      </c>
      <c r="E621">
        <v>5.5</v>
      </c>
      <c r="F621" t="s">
        <v>810</v>
      </c>
      <c r="G621" t="s">
        <v>22</v>
      </c>
      <c r="H621">
        <v>2012</v>
      </c>
      <c r="I621">
        <v>4</v>
      </c>
      <c r="J621">
        <v>3</v>
      </c>
      <c r="K621">
        <v>18</v>
      </c>
      <c r="L621">
        <v>1</v>
      </c>
      <c r="M621" t="s">
        <v>20</v>
      </c>
      <c r="R621">
        <f t="shared" si="157"/>
        <v>5.6765432098765434</v>
      </c>
      <c r="S621">
        <f t="shared" si="158"/>
        <v>5.5</v>
      </c>
      <c r="T621">
        <f t="shared" si="159"/>
        <v>5.5875743981016477</v>
      </c>
      <c r="U621">
        <f t="shared" si="160"/>
        <v>15</v>
      </c>
      <c r="W621">
        <f t="shared" si="161"/>
        <v>86.926846517299182</v>
      </c>
      <c r="X621">
        <f t="shared" si="155"/>
        <v>90.25</v>
      </c>
      <c r="Y621">
        <f t="shared" si="156"/>
        <v>88.593755711271555</v>
      </c>
      <c r="AA621">
        <f t="shared" si="162"/>
        <v>9.3234567901234566</v>
      </c>
      <c r="AB621">
        <f t="shared" si="163"/>
        <v>9.5</v>
      </c>
      <c r="AC621">
        <f t="shared" si="164"/>
        <v>9.4124256018983523</v>
      </c>
      <c r="AE621">
        <f t="shared" si="165"/>
        <v>164.24532405393649</v>
      </c>
      <c r="AF621">
        <f t="shared" si="166"/>
        <v>172.72727272727272</v>
      </c>
      <c r="AG621">
        <f t="shared" si="167"/>
        <v>168.45280136397253</v>
      </c>
      <c r="AI621">
        <f t="shared" si="168"/>
        <v>164.24532405393649</v>
      </c>
      <c r="AJ621">
        <f t="shared" si="168"/>
        <v>172.72727272727272</v>
      </c>
      <c r="AK621">
        <f t="shared" si="168"/>
        <v>168.45280136397253</v>
      </c>
      <c r="AR621">
        <f t="shared" si="169"/>
        <v>2.642453240539365</v>
      </c>
      <c r="AS621">
        <f t="shared" si="170"/>
        <v>2.7272727272727271</v>
      </c>
    </row>
    <row r="622" spans="1:45" x14ac:dyDescent="0.25">
      <c r="A622" t="s">
        <v>696</v>
      </c>
      <c r="B622">
        <v>208</v>
      </c>
      <c r="C622">
        <v>13</v>
      </c>
      <c r="D622">
        <v>199.75</v>
      </c>
      <c r="E622">
        <v>7.5</v>
      </c>
      <c r="F622" t="s">
        <v>811</v>
      </c>
      <c r="G622" t="s">
        <v>22</v>
      </c>
      <c r="H622">
        <v>2012</v>
      </c>
      <c r="I622">
        <v>4</v>
      </c>
      <c r="J622">
        <v>3</v>
      </c>
      <c r="K622">
        <v>19</v>
      </c>
      <c r="L622">
        <v>1</v>
      </c>
      <c r="M622" t="s">
        <v>20</v>
      </c>
      <c r="R622">
        <f t="shared" si="157"/>
        <v>7.8097622027534417</v>
      </c>
      <c r="S622">
        <f t="shared" si="158"/>
        <v>7.5</v>
      </c>
      <c r="T622">
        <f t="shared" si="159"/>
        <v>7.6533140874166934</v>
      </c>
      <c r="U622">
        <f t="shared" si="160"/>
        <v>13</v>
      </c>
      <c r="W622">
        <f t="shared" si="161"/>
        <v>26.938568391966808</v>
      </c>
      <c r="X622">
        <f t="shared" si="155"/>
        <v>30.25</v>
      </c>
      <c r="Y622">
        <f t="shared" si="156"/>
        <v>28.587050247816787</v>
      </c>
      <c r="AA622">
        <f t="shared" si="162"/>
        <v>5.1902377972465583</v>
      </c>
      <c r="AB622">
        <f t="shared" si="163"/>
        <v>5.5</v>
      </c>
      <c r="AC622">
        <f t="shared" si="164"/>
        <v>5.3466859125833066</v>
      </c>
      <c r="AE622">
        <f t="shared" si="165"/>
        <v>66.458333333333329</v>
      </c>
      <c r="AF622">
        <f t="shared" si="166"/>
        <v>73.333333333333329</v>
      </c>
      <c r="AG622">
        <f t="shared" si="167"/>
        <v>69.861054329053843</v>
      </c>
      <c r="AI622">
        <f t="shared" si="168"/>
        <v>66.458333333333329</v>
      </c>
      <c r="AJ622">
        <f t="shared" si="168"/>
        <v>73.333333333333329</v>
      </c>
      <c r="AK622">
        <f t="shared" si="168"/>
        <v>69.861054329053843</v>
      </c>
      <c r="AR622">
        <f t="shared" si="169"/>
        <v>1.6645833333333333</v>
      </c>
      <c r="AS622">
        <f t="shared" si="170"/>
        <v>1.7333333333333334</v>
      </c>
    </row>
    <row r="623" spans="1:45" x14ac:dyDescent="0.25">
      <c r="A623" t="s">
        <v>696</v>
      </c>
      <c r="B623">
        <v>208</v>
      </c>
      <c r="C623">
        <v>10</v>
      </c>
      <c r="D623">
        <v>199.5</v>
      </c>
      <c r="E623">
        <v>8.5</v>
      </c>
      <c r="F623" t="s">
        <v>812</v>
      </c>
      <c r="G623" t="s">
        <v>22</v>
      </c>
      <c r="H623">
        <v>2012</v>
      </c>
      <c r="I623">
        <v>4</v>
      </c>
      <c r="J623">
        <v>3</v>
      </c>
      <c r="K623">
        <v>20</v>
      </c>
      <c r="L623">
        <v>1</v>
      </c>
      <c r="M623" t="s">
        <v>20</v>
      </c>
      <c r="R623">
        <f t="shared" si="157"/>
        <v>8.8621553884711783</v>
      </c>
      <c r="S623">
        <f t="shared" si="158"/>
        <v>8.5</v>
      </c>
      <c r="T623">
        <f t="shared" si="159"/>
        <v>8.679188948398636</v>
      </c>
      <c r="U623">
        <f t="shared" si="160"/>
        <v>10</v>
      </c>
      <c r="W623">
        <f t="shared" si="161"/>
        <v>1.2946903599851751</v>
      </c>
      <c r="X623">
        <f t="shared" si="155"/>
        <v>2.25</v>
      </c>
      <c r="Y623">
        <f t="shared" si="156"/>
        <v>1.7445418340323011</v>
      </c>
      <c r="AA623">
        <f t="shared" si="162"/>
        <v>1.1378446115288217</v>
      </c>
      <c r="AB623">
        <f t="shared" si="163"/>
        <v>1.5</v>
      </c>
      <c r="AC623">
        <f t="shared" si="164"/>
        <v>1.320811051601364</v>
      </c>
      <c r="AE623">
        <f t="shared" si="165"/>
        <v>12.839366515837098</v>
      </c>
      <c r="AF623">
        <f t="shared" si="166"/>
        <v>17.647058823529413</v>
      </c>
      <c r="AG623">
        <f t="shared" si="167"/>
        <v>15.218139153947812</v>
      </c>
      <c r="AI623">
        <f t="shared" si="168"/>
        <v>12.839366515837098</v>
      </c>
      <c r="AJ623">
        <f t="shared" si="168"/>
        <v>17.647058823529413</v>
      </c>
      <c r="AK623">
        <f t="shared" si="168"/>
        <v>15.218139153947812</v>
      </c>
      <c r="AR623">
        <f t="shared" si="169"/>
        <v>1.128393665158371</v>
      </c>
      <c r="AS623">
        <f t="shared" si="170"/>
        <v>1.1764705882352942</v>
      </c>
    </row>
    <row r="624" spans="1:45" x14ac:dyDescent="0.25">
      <c r="A624" t="s">
        <v>696</v>
      </c>
      <c r="B624">
        <v>206</v>
      </c>
      <c r="C624">
        <v>9</v>
      </c>
      <c r="D624">
        <v>199.5</v>
      </c>
      <c r="E624">
        <v>12.5</v>
      </c>
      <c r="F624" t="s">
        <v>813</v>
      </c>
      <c r="G624" t="s">
        <v>22</v>
      </c>
      <c r="H624">
        <v>2012</v>
      </c>
      <c r="I624">
        <v>4</v>
      </c>
      <c r="J624">
        <v>3</v>
      </c>
      <c r="K624">
        <v>21</v>
      </c>
      <c r="L624">
        <v>1</v>
      </c>
      <c r="M624" t="s">
        <v>20</v>
      </c>
      <c r="R624">
        <f t="shared" si="157"/>
        <v>12.907268170426065</v>
      </c>
      <c r="S624">
        <f t="shared" si="158"/>
        <v>12.5</v>
      </c>
      <c r="T624">
        <f t="shared" si="159"/>
        <v>12.702001894596213</v>
      </c>
      <c r="U624">
        <f t="shared" si="160"/>
        <v>9</v>
      </c>
      <c r="W624">
        <f t="shared" si="161"/>
        <v>15.266744555624646</v>
      </c>
      <c r="X624">
        <f t="shared" si="155"/>
        <v>12.25</v>
      </c>
      <c r="Y624">
        <f t="shared" si="156"/>
        <v>13.704818027593952</v>
      </c>
      <c r="AA624">
        <f t="shared" si="162"/>
        <v>3.9072681704260646</v>
      </c>
      <c r="AB624">
        <f t="shared" si="163"/>
        <v>3.5</v>
      </c>
      <c r="AC624">
        <f t="shared" si="164"/>
        <v>3.7020018945962132</v>
      </c>
      <c r="AE624">
        <f t="shared" si="165"/>
        <v>30.271844660194173</v>
      </c>
      <c r="AF624">
        <f t="shared" si="166"/>
        <v>28</v>
      </c>
      <c r="AG624">
        <f t="shared" si="167"/>
        <v>29.145027101366974</v>
      </c>
      <c r="AI624">
        <f t="shared" si="168"/>
        <v>30.271844660194173</v>
      </c>
      <c r="AJ624">
        <f t="shared" si="168"/>
        <v>28</v>
      </c>
      <c r="AK624">
        <f t="shared" si="168"/>
        <v>29.145027101366974</v>
      </c>
      <c r="AR624">
        <f t="shared" si="169"/>
        <v>0.69728155339805831</v>
      </c>
      <c r="AS624">
        <f t="shared" si="170"/>
        <v>0.72</v>
      </c>
    </row>
    <row r="625" spans="1:45" x14ac:dyDescent="0.25">
      <c r="A625" t="s">
        <v>696</v>
      </c>
      <c r="B625">
        <v>209</v>
      </c>
      <c r="C625">
        <v>20</v>
      </c>
      <c r="D625">
        <v>200.5</v>
      </c>
      <c r="E625">
        <v>13.5</v>
      </c>
      <c r="F625" t="s">
        <v>814</v>
      </c>
      <c r="G625" t="s">
        <v>22</v>
      </c>
      <c r="H625">
        <v>2012</v>
      </c>
      <c r="I625">
        <v>4</v>
      </c>
      <c r="J625">
        <v>3</v>
      </c>
      <c r="K625">
        <v>22</v>
      </c>
      <c r="L625">
        <v>1</v>
      </c>
      <c r="M625" t="s">
        <v>20</v>
      </c>
      <c r="R625">
        <f t="shared" si="157"/>
        <v>14.072319201995013</v>
      </c>
      <c r="S625">
        <f t="shared" si="158"/>
        <v>13.5</v>
      </c>
      <c r="T625">
        <f t="shared" si="159"/>
        <v>13.783189370640333</v>
      </c>
      <c r="U625">
        <f t="shared" si="160"/>
        <v>20</v>
      </c>
      <c r="W625">
        <f t="shared" si="161"/>
        <v>35.137399643037043</v>
      </c>
      <c r="X625">
        <f t="shared" si="155"/>
        <v>42.25</v>
      </c>
      <c r="Y625">
        <f t="shared" si="156"/>
        <v>38.648734401319345</v>
      </c>
      <c r="AA625">
        <f t="shared" si="162"/>
        <v>5.927680798004987</v>
      </c>
      <c r="AB625">
        <f t="shared" si="163"/>
        <v>6.5</v>
      </c>
      <c r="AC625">
        <f t="shared" si="164"/>
        <v>6.2168106293596672</v>
      </c>
      <c r="AE625">
        <f t="shared" si="165"/>
        <v>42.122984228247383</v>
      </c>
      <c r="AF625">
        <f t="shared" si="166"/>
        <v>48.148148148148145</v>
      </c>
      <c r="AG625">
        <f t="shared" si="167"/>
        <v>45.104296706552823</v>
      </c>
      <c r="AI625">
        <f t="shared" si="168"/>
        <v>42.122984228247383</v>
      </c>
      <c r="AJ625">
        <f t="shared" si="168"/>
        <v>48.148148148148145</v>
      </c>
      <c r="AK625">
        <f t="shared" si="168"/>
        <v>45.104296706552823</v>
      </c>
      <c r="AR625">
        <f t="shared" si="169"/>
        <v>1.4212298422824738</v>
      </c>
      <c r="AS625">
        <f t="shared" si="170"/>
        <v>1.4814814814814814</v>
      </c>
    </row>
    <row r="626" spans="1:45" x14ac:dyDescent="0.25">
      <c r="A626" t="s">
        <v>696</v>
      </c>
      <c r="B626">
        <v>218</v>
      </c>
      <c r="C626">
        <v>21</v>
      </c>
      <c r="D626">
        <v>202.5</v>
      </c>
      <c r="E626">
        <v>16.75</v>
      </c>
      <c r="F626" t="s">
        <v>815</v>
      </c>
      <c r="G626" t="s">
        <v>22</v>
      </c>
      <c r="H626">
        <v>2012</v>
      </c>
      <c r="I626">
        <v>4</v>
      </c>
      <c r="J626">
        <v>3</v>
      </c>
      <c r="K626">
        <v>23</v>
      </c>
      <c r="L626">
        <v>1</v>
      </c>
      <c r="M626" t="s">
        <v>20</v>
      </c>
      <c r="R626">
        <f t="shared" si="157"/>
        <v>18.032098765432099</v>
      </c>
      <c r="S626">
        <f t="shared" si="158"/>
        <v>16.75</v>
      </c>
      <c r="T626">
        <f t="shared" si="159"/>
        <v>17.379230544560585</v>
      </c>
      <c r="U626">
        <f t="shared" si="160"/>
        <v>21</v>
      </c>
      <c r="W626">
        <f t="shared" si="161"/>
        <v>8.808437738149669</v>
      </c>
      <c r="X626">
        <f t="shared" si="155"/>
        <v>18.0625</v>
      </c>
      <c r="Y626">
        <f t="shared" si="156"/>
        <v>13.109971449443039</v>
      </c>
      <c r="AA626">
        <f t="shared" si="162"/>
        <v>2.9679012345679006</v>
      </c>
      <c r="AB626">
        <f t="shared" si="163"/>
        <v>4.25</v>
      </c>
      <c r="AC626">
        <f t="shared" si="164"/>
        <v>3.6207694554394152</v>
      </c>
      <c r="AE626">
        <f t="shared" si="165"/>
        <v>16.458989456387783</v>
      </c>
      <c r="AF626">
        <f t="shared" si="166"/>
        <v>25.373134328358208</v>
      </c>
      <c r="AG626">
        <f t="shared" si="167"/>
        <v>20.833888164126211</v>
      </c>
      <c r="AI626">
        <f t="shared" si="168"/>
        <v>16.458989456387783</v>
      </c>
      <c r="AJ626">
        <f t="shared" si="168"/>
        <v>25.373134328358208</v>
      </c>
      <c r="AK626">
        <f t="shared" si="168"/>
        <v>20.833888164126211</v>
      </c>
      <c r="AR626">
        <f t="shared" si="169"/>
        <v>1.1645898945638777</v>
      </c>
      <c r="AS626">
        <f t="shared" si="170"/>
        <v>1.2537313432835822</v>
      </c>
    </row>
    <row r="627" spans="1:45" x14ac:dyDescent="0.25">
      <c r="A627" t="s">
        <v>696</v>
      </c>
      <c r="B627">
        <v>226</v>
      </c>
      <c r="C627">
        <v>11</v>
      </c>
      <c r="D627">
        <v>207.5</v>
      </c>
      <c r="E627">
        <v>21.25</v>
      </c>
      <c r="F627" t="s">
        <v>816</v>
      </c>
      <c r="G627" t="s">
        <v>22</v>
      </c>
      <c r="H627">
        <v>2012</v>
      </c>
      <c r="I627">
        <v>4</v>
      </c>
      <c r="J627">
        <v>4</v>
      </c>
      <c r="K627">
        <v>0</v>
      </c>
      <c r="L627">
        <v>2</v>
      </c>
      <c r="M627" t="s">
        <v>20</v>
      </c>
      <c r="R627">
        <f t="shared" si="157"/>
        <v>23.14457831325301</v>
      </c>
      <c r="S627">
        <f t="shared" si="158"/>
        <v>21.25</v>
      </c>
      <c r="T627">
        <f t="shared" si="159"/>
        <v>22.177066739238228</v>
      </c>
      <c r="U627">
        <f t="shared" si="160"/>
        <v>11</v>
      </c>
      <c r="W627">
        <f t="shared" si="161"/>
        <v>147.49078240673532</v>
      </c>
      <c r="X627">
        <f t="shared" si="155"/>
        <v>105.0625</v>
      </c>
      <c r="Y627">
        <f t="shared" si="156"/>
        <v>124.92682089338547</v>
      </c>
      <c r="AA627">
        <f t="shared" si="162"/>
        <v>12.14457831325301</v>
      </c>
      <c r="AB627">
        <f t="shared" si="163"/>
        <v>10.25</v>
      </c>
      <c r="AC627">
        <f t="shared" si="164"/>
        <v>11.177066739238228</v>
      </c>
      <c r="AE627">
        <f t="shared" si="165"/>
        <v>52.472670484122844</v>
      </c>
      <c r="AF627">
        <f t="shared" si="166"/>
        <v>48.235294117647058</v>
      </c>
      <c r="AG627">
        <f t="shared" si="167"/>
        <v>50.399211359464729</v>
      </c>
      <c r="AI627">
        <f t="shared" si="168"/>
        <v>52.472670484122844</v>
      </c>
      <c r="AJ627">
        <f t="shared" si="168"/>
        <v>48.235294117647058</v>
      </c>
      <c r="AK627">
        <f t="shared" si="168"/>
        <v>50.399211359464729</v>
      </c>
      <c r="AR627">
        <f t="shared" si="169"/>
        <v>0.47527329515877154</v>
      </c>
      <c r="AS627">
        <f t="shared" si="170"/>
        <v>0.51764705882352946</v>
      </c>
    </row>
    <row r="628" spans="1:45" x14ac:dyDescent="0.25">
      <c r="A628" t="s">
        <v>696</v>
      </c>
      <c r="B628">
        <v>226</v>
      </c>
      <c r="C628">
        <v>19</v>
      </c>
      <c r="D628">
        <v>217</v>
      </c>
      <c r="E628">
        <v>19</v>
      </c>
      <c r="F628" t="s">
        <v>817</v>
      </c>
      <c r="G628" t="s">
        <v>22</v>
      </c>
      <c r="H628">
        <v>2012</v>
      </c>
      <c r="I628">
        <v>4</v>
      </c>
      <c r="J628">
        <v>4</v>
      </c>
      <c r="K628">
        <v>1</v>
      </c>
      <c r="L628">
        <v>2</v>
      </c>
      <c r="M628" t="s">
        <v>20</v>
      </c>
      <c r="R628">
        <f t="shared" si="157"/>
        <v>19.788018433179722</v>
      </c>
      <c r="S628">
        <f t="shared" si="158"/>
        <v>19</v>
      </c>
      <c r="T628">
        <f t="shared" si="159"/>
        <v>19.390006452562485</v>
      </c>
      <c r="U628">
        <f t="shared" si="160"/>
        <v>19</v>
      </c>
      <c r="W628">
        <f t="shared" si="161"/>
        <v>0.62097305103102463</v>
      </c>
      <c r="X628">
        <f t="shared" si="155"/>
        <v>0</v>
      </c>
      <c r="Y628">
        <f t="shared" si="156"/>
        <v>0.15210503304037379</v>
      </c>
      <c r="AA628">
        <f t="shared" si="162"/>
        <v>0.78801843317972242</v>
      </c>
      <c r="AB628">
        <f t="shared" si="163"/>
        <v>0</v>
      </c>
      <c r="AC628">
        <f t="shared" si="164"/>
        <v>0.3900064525624849</v>
      </c>
      <c r="AE628">
        <f t="shared" si="165"/>
        <v>3.9823008849557469</v>
      </c>
      <c r="AF628">
        <f t="shared" si="166"/>
        <v>0</v>
      </c>
      <c r="AG628">
        <f t="shared" si="167"/>
        <v>2.0113786631099528</v>
      </c>
      <c r="AI628">
        <f t="shared" si="168"/>
        <v>3.9823008849557469</v>
      </c>
      <c r="AJ628">
        <f t="shared" si="168"/>
        <v>0</v>
      </c>
      <c r="AK628">
        <f t="shared" si="168"/>
        <v>2.0113786631099528</v>
      </c>
      <c r="AR628">
        <f t="shared" si="169"/>
        <v>0.96017699115044253</v>
      </c>
      <c r="AS628">
        <f t="shared" si="170"/>
        <v>1</v>
      </c>
    </row>
    <row r="629" spans="1:45" x14ac:dyDescent="0.25">
      <c r="A629" t="s">
        <v>696</v>
      </c>
      <c r="B629">
        <v>226</v>
      </c>
      <c r="C629">
        <v>24</v>
      </c>
      <c r="D629">
        <v>217.75</v>
      </c>
      <c r="E629">
        <v>17</v>
      </c>
      <c r="F629" t="s">
        <v>818</v>
      </c>
      <c r="G629" t="s">
        <v>22</v>
      </c>
      <c r="H629">
        <v>2012</v>
      </c>
      <c r="I629">
        <v>4</v>
      </c>
      <c r="J629">
        <v>4</v>
      </c>
      <c r="K629">
        <v>2</v>
      </c>
      <c r="L629">
        <v>2</v>
      </c>
      <c r="M629" t="s">
        <v>20</v>
      </c>
      <c r="R629">
        <f t="shared" si="157"/>
        <v>17.644087256027554</v>
      </c>
      <c r="S629">
        <f t="shared" si="158"/>
        <v>17</v>
      </c>
      <c r="T629">
        <f t="shared" si="159"/>
        <v>17.319049724291123</v>
      </c>
      <c r="U629">
        <f t="shared" si="160"/>
        <v>24</v>
      </c>
      <c r="W629">
        <f t="shared" si="161"/>
        <v>40.397626808991355</v>
      </c>
      <c r="X629">
        <f t="shared" si="155"/>
        <v>49</v>
      </c>
      <c r="Y629">
        <f t="shared" si="156"/>
        <v>44.635096586494519</v>
      </c>
      <c r="AA629">
        <f t="shared" si="162"/>
        <v>6.3559127439724463</v>
      </c>
      <c r="AB629">
        <f t="shared" si="163"/>
        <v>7</v>
      </c>
      <c r="AC629">
        <f t="shared" si="164"/>
        <v>6.6809502757088772</v>
      </c>
      <c r="AE629">
        <f t="shared" si="165"/>
        <v>36.022904737116093</v>
      </c>
      <c r="AF629">
        <f t="shared" si="166"/>
        <v>41.176470588235297</v>
      </c>
      <c r="AG629">
        <f t="shared" si="167"/>
        <v>38.57573239909577</v>
      </c>
      <c r="AI629">
        <f t="shared" si="168"/>
        <v>36.022904737116093</v>
      </c>
      <c r="AJ629">
        <f t="shared" si="168"/>
        <v>41.176470588235297</v>
      </c>
      <c r="AK629">
        <f t="shared" si="168"/>
        <v>38.57573239909577</v>
      </c>
      <c r="AR629">
        <f t="shared" si="169"/>
        <v>1.3602290473711609</v>
      </c>
      <c r="AS629">
        <f t="shared" si="170"/>
        <v>1.411764705882353</v>
      </c>
    </row>
    <row r="630" spans="1:45" x14ac:dyDescent="0.25">
      <c r="A630" t="s">
        <v>696</v>
      </c>
      <c r="B630">
        <v>232</v>
      </c>
      <c r="C630">
        <v>15</v>
      </c>
      <c r="D630">
        <v>213</v>
      </c>
      <c r="E630">
        <v>13.25</v>
      </c>
      <c r="F630" t="s">
        <v>819</v>
      </c>
      <c r="G630" t="s">
        <v>22</v>
      </c>
      <c r="H630">
        <v>2012</v>
      </c>
      <c r="I630">
        <v>4</v>
      </c>
      <c r="J630">
        <v>4</v>
      </c>
      <c r="K630">
        <v>3</v>
      </c>
      <c r="L630">
        <v>2</v>
      </c>
      <c r="M630" t="s">
        <v>20</v>
      </c>
      <c r="R630">
        <f t="shared" si="157"/>
        <v>14.431924882629108</v>
      </c>
      <c r="S630">
        <f t="shared" si="158"/>
        <v>13.25</v>
      </c>
      <c r="T630">
        <f t="shared" si="159"/>
        <v>13.828340634177177</v>
      </c>
      <c r="U630">
        <f t="shared" si="160"/>
        <v>15</v>
      </c>
      <c r="W630">
        <f t="shared" si="161"/>
        <v>0.32270933897595272</v>
      </c>
      <c r="X630">
        <f t="shared" si="155"/>
        <v>3.0625</v>
      </c>
      <c r="Y630">
        <f t="shared" si="156"/>
        <v>1.3727856695203391</v>
      </c>
      <c r="AA630">
        <f t="shared" si="162"/>
        <v>0.568075117370892</v>
      </c>
      <c r="AB630">
        <f t="shared" si="163"/>
        <v>1.75</v>
      </c>
      <c r="AC630">
        <f t="shared" si="164"/>
        <v>1.1716593658228227</v>
      </c>
      <c r="AE630">
        <f t="shared" si="165"/>
        <v>3.936239427456083</v>
      </c>
      <c r="AF630">
        <f t="shared" si="166"/>
        <v>13.20754716981132</v>
      </c>
      <c r="AG630">
        <f t="shared" si="167"/>
        <v>8.472884757604465</v>
      </c>
      <c r="AI630">
        <f t="shared" si="168"/>
        <v>3.936239427456083</v>
      </c>
      <c r="AJ630">
        <f t="shared" si="168"/>
        <v>13.20754716981132</v>
      </c>
      <c r="AK630">
        <f t="shared" si="168"/>
        <v>8.472884757604465</v>
      </c>
      <c r="AR630">
        <f t="shared" si="169"/>
        <v>1.0393623942745609</v>
      </c>
      <c r="AS630">
        <f t="shared" si="170"/>
        <v>1.1320754716981132</v>
      </c>
    </row>
    <row r="631" spans="1:45" x14ac:dyDescent="0.25">
      <c r="A631" t="s">
        <v>696</v>
      </c>
      <c r="B631">
        <v>240</v>
      </c>
      <c r="C631">
        <v>7</v>
      </c>
      <c r="D631">
        <v>212.5</v>
      </c>
      <c r="E631">
        <v>6.5</v>
      </c>
      <c r="F631" t="s">
        <v>820</v>
      </c>
      <c r="G631" t="s">
        <v>22</v>
      </c>
      <c r="H631">
        <v>2012</v>
      </c>
      <c r="I631">
        <v>4</v>
      </c>
      <c r="J631">
        <v>4</v>
      </c>
      <c r="K631">
        <v>4</v>
      </c>
      <c r="L631">
        <v>2</v>
      </c>
      <c r="M631" t="s">
        <v>20</v>
      </c>
      <c r="R631">
        <f t="shared" si="157"/>
        <v>7.341176470588235</v>
      </c>
      <c r="S631">
        <f t="shared" si="158"/>
        <v>6.5</v>
      </c>
      <c r="T631">
        <f t="shared" si="159"/>
        <v>6.907796107212743</v>
      </c>
      <c r="U631">
        <f t="shared" si="160"/>
        <v>7</v>
      </c>
      <c r="W631">
        <f t="shared" si="161"/>
        <v>0.11640138408304476</v>
      </c>
      <c r="X631">
        <f t="shared" si="155"/>
        <v>0.25</v>
      </c>
      <c r="Y631">
        <f t="shared" si="156"/>
        <v>8.5015578451239915E-3</v>
      </c>
      <c r="AA631">
        <f t="shared" si="162"/>
        <v>0.34117647058823497</v>
      </c>
      <c r="AB631">
        <f t="shared" si="163"/>
        <v>0.5</v>
      </c>
      <c r="AC631">
        <f t="shared" si="164"/>
        <v>9.2203892787257047E-2</v>
      </c>
      <c r="AE631">
        <f t="shared" si="165"/>
        <v>4.6474358974358925</v>
      </c>
      <c r="AF631">
        <f t="shared" si="166"/>
        <v>7.6923076923076925</v>
      </c>
      <c r="AG631">
        <f t="shared" si="167"/>
        <v>1.3347801723762922</v>
      </c>
      <c r="AI631">
        <f t="shared" si="168"/>
        <v>4.6474358974358925</v>
      </c>
      <c r="AJ631">
        <f t="shared" si="168"/>
        <v>7.6923076923076925</v>
      </c>
      <c r="AK631">
        <f t="shared" si="168"/>
        <v>1.3347801723762922</v>
      </c>
      <c r="AR631">
        <f t="shared" si="169"/>
        <v>0.95352564102564108</v>
      </c>
      <c r="AS631">
        <f t="shared" si="170"/>
        <v>1.0769230769230769</v>
      </c>
    </row>
    <row r="632" spans="1:45" x14ac:dyDescent="0.25">
      <c r="A632" t="s">
        <v>696</v>
      </c>
      <c r="B632">
        <v>242</v>
      </c>
      <c r="C632">
        <v>3</v>
      </c>
      <c r="D632">
        <v>212.5</v>
      </c>
      <c r="E632">
        <v>2.75</v>
      </c>
      <c r="F632" t="s">
        <v>821</v>
      </c>
      <c r="G632" t="s">
        <v>22</v>
      </c>
      <c r="H632">
        <v>2012</v>
      </c>
      <c r="I632">
        <v>4</v>
      </c>
      <c r="J632">
        <v>4</v>
      </c>
      <c r="K632">
        <v>5</v>
      </c>
      <c r="L632">
        <v>2</v>
      </c>
      <c r="M632" t="s">
        <v>20</v>
      </c>
      <c r="R632">
        <f t="shared" si="157"/>
        <v>3.131764705882353</v>
      </c>
      <c r="S632">
        <f t="shared" si="158"/>
        <v>2.75</v>
      </c>
      <c r="T632">
        <f t="shared" si="159"/>
        <v>2.9346810629396289</v>
      </c>
      <c r="U632">
        <f t="shared" si="160"/>
        <v>3</v>
      </c>
      <c r="W632">
        <f t="shared" si="161"/>
        <v>1.7361937716262994E-2</v>
      </c>
      <c r="X632">
        <f t="shared" si="155"/>
        <v>6.25E-2</v>
      </c>
      <c r="Y632">
        <f t="shared" si="156"/>
        <v>4.2665635386967167E-3</v>
      </c>
      <c r="AA632">
        <f t="shared" si="162"/>
        <v>0.13176470588235301</v>
      </c>
      <c r="AB632">
        <f t="shared" si="163"/>
        <v>0.25</v>
      </c>
      <c r="AC632">
        <f t="shared" si="164"/>
        <v>6.5318937060371063E-2</v>
      </c>
      <c r="AE632">
        <f t="shared" si="165"/>
        <v>4.2073628850488376</v>
      </c>
      <c r="AF632">
        <f t="shared" si="166"/>
        <v>9.0909090909090917</v>
      </c>
      <c r="AG632">
        <f t="shared" si="167"/>
        <v>2.2257593128345605</v>
      </c>
      <c r="AI632">
        <f t="shared" si="168"/>
        <v>4.2073628850488376</v>
      </c>
      <c r="AJ632">
        <f t="shared" si="168"/>
        <v>9.0909090909090917</v>
      </c>
      <c r="AK632">
        <f t="shared" si="168"/>
        <v>2.2257593128345605</v>
      </c>
      <c r="AR632">
        <f t="shared" si="169"/>
        <v>0.95792637114951162</v>
      </c>
      <c r="AS632">
        <f t="shared" si="170"/>
        <v>1.0909090909090908</v>
      </c>
    </row>
    <row r="633" spans="1:45" x14ac:dyDescent="0.25">
      <c r="A633" t="s">
        <v>696</v>
      </c>
      <c r="B633">
        <v>242</v>
      </c>
      <c r="C633">
        <v>2</v>
      </c>
      <c r="D633">
        <v>211.25</v>
      </c>
      <c r="E633">
        <v>2</v>
      </c>
      <c r="F633" t="s">
        <v>822</v>
      </c>
      <c r="G633" t="s">
        <v>22</v>
      </c>
      <c r="H633">
        <v>2012</v>
      </c>
      <c r="I633">
        <v>4</v>
      </c>
      <c r="J633">
        <v>4</v>
      </c>
      <c r="K633">
        <v>6</v>
      </c>
      <c r="L633">
        <v>2</v>
      </c>
      <c r="M633" t="s">
        <v>20</v>
      </c>
      <c r="R633">
        <f t="shared" si="157"/>
        <v>2.2911242603550295</v>
      </c>
      <c r="S633">
        <f t="shared" si="158"/>
        <v>2</v>
      </c>
      <c r="T633">
        <f t="shared" si="159"/>
        <v>2.1406187238062877</v>
      </c>
      <c r="U633">
        <f t="shared" si="160"/>
        <v>2</v>
      </c>
      <c r="W633">
        <f t="shared" si="161"/>
        <v>8.4753334967262992E-2</v>
      </c>
      <c r="X633">
        <f t="shared" si="155"/>
        <v>0</v>
      </c>
      <c r="Y633">
        <f t="shared" si="156"/>
        <v>1.9773625484909026E-2</v>
      </c>
      <c r="AA633">
        <f t="shared" si="162"/>
        <v>0.29112426035502947</v>
      </c>
      <c r="AB633">
        <f t="shared" si="163"/>
        <v>0</v>
      </c>
      <c r="AC633">
        <f t="shared" si="164"/>
        <v>0.1406187238062877</v>
      </c>
      <c r="AE633">
        <f t="shared" si="165"/>
        <v>12.706611570247931</v>
      </c>
      <c r="AF633">
        <f t="shared" si="166"/>
        <v>0</v>
      </c>
      <c r="AG633">
        <f t="shared" si="167"/>
        <v>6.5690691313887992</v>
      </c>
      <c r="AI633">
        <f t="shared" si="168"/>
        <v>12.706611570247931</v>
      </c>
      <c r="AJ633">
        <f t="shared" si="168"/>
        <v>0</v>
      </c>
      <c r="AK633">
        <f t="shared" si="168"/>
        <v>6.5690691313887992</v>
      </c>
      <c r="AR633">
        <f t="shared" si="169"/>
        <v>0.87293388429752072</v>
      </c>
      <c r="AS633">
        <f t="shared" si="170"/>
        <v>1</v>
      </c>
    </row>
    <row r="634" spans="1:45" x14ac:dyDescent="0.25">
      <c r="A634" t="s">
        <v>696</v>
      </c>
      <c r="B634">
        <v>242</v>
      </c>
      <c r="C634">
        <v>0</v>
      </c>
      <c r="D634">
        <v>210.25</v>
      </c>
      <c r="E634">
        <v>2.25</v>
      </c>
      <c r="F634" t="s">
        <v>823</v>
      </c>
      <c r="G634" t="s">
        <v>22</v>
      </c>
      <c r="H634">
        <v>2012</v>
      </c>
      <c r="I634">
        <v>4</v>
      </c>
      <c r="J634">
        <v>4</v>
      </c>
      <c r="K634">
        <v>7</v>
      </c>
      <c r="L634">
        <v>2</v>
      </c>
      <c r="M634" t="s">
        <v>20</v>
      </c>
      <c r="R634">
        <f t="shared" si="157"/>
        <v>2.5897740784780026</v>
      </c>
      <c r="S634">
        <f t="shared" si="158"/>
        <v>2.25</v>
      </c>
      <c r="T634">
        <f t="shared" si="159"/>
        <v>2.4139162530161449</v>
      </c>
      <c r="U634">
        <f t="shared" si="160"/>
        <v>0</v>
      </c>
      <c r="W634">
        <f t="shared" si="161"/>
        <v>6.7069297775565877</v>
      </c>
      <c r="X634">
        <f t="shared" si="155"/>
        <v>5.0625</v>
      </c>
      <c r="Y634">
        <f t="shared" si="156"/>
        <v>5.8269916765755045</v>
      </c>
      <c r="AA634">
        <f t="shared" si="162"/>
        <v>2.5897740784780026</v>
      </c>
      <c r="AB634">
        <f t="shared" si="163"/>
        <v>2.25</v>
      </c>
      <c r="AC634">
        <f t="shared" si="164"/>
        <v>2.4139162530161449</v>
      </c>
      <c r="AE634">
        <f t="shared" si="165"/>
        <v>99.999999999999986</v>
      </c>
      <c r="AF634">
        <f t="shared" si="166"/>
        <v>100</v>
      </c>
      <c r="AG634">
        <f t="shared" si="167"/>
        <v>100</v>
      </c>
      <c r="AI634">
        <f t="shared" si="168"/>
        <v>99.999999999999986</v>
      </c>
      <c r="AJ634">
        <f t="shared" si="168"/>
        <v>100</v>
      </c>
      <c r="AK634">
        <f t="shared" si="168"/>
        <v>100</v>
      </c>
      <c r="AR634">
        <f t="shared" si="169"/>
        <v>0</v>
      </c>
      <c r="AS634">
        <f t="shared" si="170"/>
        <v>0</v>
      </c>
    </row>
    <row r="635" spans="1:45" x14ac:dyDescent="0.25">
      <c r="A635" t="s">
        <v>696</v>
      </c>
      <c r="B635">
        <v>242</v>
      </c>
      <c r="C635">
        <v>0</v>
      </c>
      <c r="D635">
        <v>211.5</v>
      </c>
      <c r="E635">
        <v>2</v>
      </c>
      <c r="F635" t="s">
        <v>824</v>
      </c>
      <c r="G635" t="s">
        <v>22</v>
      </c>
      <c r="H635">
        <v>2012</v>
      </c>
      <c r="I635">
        <v>4</v>
      </c>
      <c r="J635">
        <v>4</v>
      </c>
      <c r="K635">
        <v>8</v>
      </c>
      <c r="L635">
        <v>2</v>
      </c>
      <c r="M635" t="s">
        <v>20</v>
      </c>
      <c r="R635">
        <f t="shared" si="157"/>
        <v>2.2884160756501184</v>
      </c>
      <c r="S635">
        <f t="shared" si="158"/>
        <v>2</v>
      </c>
      <c r="T635">
        <f t="shared" si="159"/>
        <v>2.1393532086357867</v>
      </c>
      <c r="U635">
        <f t="shared" si="160"/>
        <v>0</v>
      </c>
      <c r="W635">
        <f t="shared" si="161"/>
        <v>5.2368481352938883</v>
      </c>
      <c r="X635">
        <f t="shared" si="155"/>
        <v>4</v>
      </c>
      <c r="Y635">
        <f t="shared" si="156"/>
        <v>4.5768321513002359</v>
      </c>
      <c r="AA635">
        <f t="shared" si="162"/>
        <v>2.2884160756501184</v>
      </c>
      <c r="AB635">
        <f t="shared" si="163"/>
        <v>2</v>
      </c>
      <c r="AC635">
        <f t="shared" si="164"/>
        <v>2.1393532086357867</v>
      </c>
      <c r="AE635">
        <f t="shared" si="165"/>
        <v>100</v>
      </c>
      <c r="AF635">
        <f t="shared" si="166"/>
        <v>100</v>
      </c>
      <c r="AG635">
        <f t="shared" si="167"/>
        <v>100</v>
      </c>
      <c r="AI635">
        <f t="shared" si="168"/>
        <v>100</v>
      </c>
      <c r="AJ635">
        <f t="shared" si="168"/>
        <v>100</v>
      </c>
      <c r="AK635">
        <f t="shared" si="168"/>
        <v>100</v>
      </c>
      <c r="AR635">
        <f t="shared" si="169"/>
        <v>0</v>
      </c>
      <c r="AS635">
        <f t="shared" si="170"/>
        <v>0</v>
      </c>
    </row>
    <row r="636" spans="1:45" x14ac:dyDescent="0.25">
      <c r="A636" t="s">
        <v>696</v>
      </c>
      <c r="B636">
        <v>239</v>
      </c>
      <c r="C636">
        <v>2</v>
      </c>
      <c r="D636">
        <v>213</v>
      </c>
      <c r="E636">
        <v>2.75</v>
      </c>
      <c r="F636" t="s">
        <v>825</v>
      </c>
      <c r="G636" t="s">
        <v>22</v>
      </c>
      <c r="H636">
        <v>2012</v>
      </c>
      <c r="I636">
        <v>4</v>
      </c>
      <c r="J636">
        <v>4</v>
      </c>
      <c r="K636">
        <v>9</v>
      </c>
      <c r="L636">
        <v>2</v>
      </c>
      <c r="M636" t="s">
        <v>20</v>
      </c>
      <c r="R636">
        <f t="shared" si="157"/>
        <v>3.085680751173709</v>
      </c>
      <c r="S636">
        <f t="shared" si="158"/>
        <v>2.75</v>
      </c>
      <c r="T636">
        <f t="shared" si="159"/>
        <v>2.9130091084182519</v>
      </c>
      <c r="U636">
        <f t="shared" si="160"/>
        <v>2</v>
      </c>
      <c r="W636">
        <f t="shared" si="161"/>
        <v>1.1787026934691089</v>
      </c>
      <c r="X636">
        <f t="shared" si="155"/>
        <v>0.5625</v>
      </c>
      <c r="Y636">
        <f t="shared" si="156"/>
        <v>0.83358563205469127</v>
      </c>
      <c r="AA636">
        <f t="shared" si="162"/>
        <v>1.085680751173709</v>
      </c>
      <c r="AB636">
        <f t="shared" si="163"/>
        <v>0.75</v>
      </c>
      <c r="AC636">
        <f t="shared" si="164"/>
        <v>0.91300910841825189</v>
      </c>
      <c r="AE636">
        <f t="shared" si="165"/>
        <v>35.184480791175353</v>
      </c>
      <c r="AF636">
        <f t="shared" si="166"/>
        <v>27.272727272727273</v>
      </c>
      <c r="AG636">
        <f t="shared" si="167"/>
        <v>31.342473519212952</v>
      </c>
      <c r="AI636">
        <f t="shared" si="168"/>
        <v>35.184480791175353</v>
      </c>
      <c r="AJ636">
        <f t="shared" si="168"/>
        <v>27.272727272727273</v>
      </c>
      <c r="AK636">
        <f t="shared" si="168"/>
        <v>31.342473519212952</v>
      </c>
      <c r="AR636">
        <f t="shared" si="169"/>
        <v>0.64815519208824646</v>
      </c>
      <c r="AS636">
        <f t="shared" si="170"/>
        <v>0.72727272727272729</v>
      </c>
    </row>
    <row r="637" spans="1:45" x14ac:dyDescent="0.25">
      <c r="A637" t="s">
        <v>696</v>
      </c>
      <c r="B637">
        <v>237</v>
      </c>
      <c r="C637">
        <v>5</v>
      </c>
      <c r="D637">
        <v>213.25</v>
      </c>
      <c r="E637">
        <v>6.5</v>
      </c>
      <c r="F637" t="s">
        <v>826</v>
      </c>
      <c r="G637" t="s">
        <v>22</v>
      </c>
      <c r="H637">
        <v>2012</v>
      </c>
      <c r="I637">
        <v>4</v>
      </c>
      <c r="J637">
        <v>4</v>
      </c>
      <c r="K637">
        <v>10</v>
      </c>
      <c r="L637">
        <v>2</v>
      </c>
      <c r="M637" t="s">
        <v>20</v>
      </c>
      <c r="R637">
        <f t="shared" si="157"/>
        <v>7.2239155920281357</v>
      </c>
      <c r="S637">
        <f t="shared" si="158"/>
        <v>6.5</v>
      </c>
      <c r="T637">
        <f t="shared" si="159"/>
        <v>6.8524047857801635</v>
      </c>
      <c r="U637">
        <f t="shared" si="160"/>
        <v>5</v>
      </c>
      <c r="W637">
        <f t="shared" si="161"/>
        <v>4.9458005604658535</v>
      </c>
      <c r="X637">
        <f t="shared" si="155"/>
        <v>2.25</v>
      </c>
      <c r="Y637">
        <f t="shared" si="156"/>
        <v>3.4314034903812538</v>
      </c>
      <c r="AA637">
        <f t="shared" si="162"/>
        <v>2.2239155920281357</v>
      </c>
      <c r="AB637">
        <f t="shared" si="163"/>
        <v>1.5</v>
      </c>
      <c r="AC637">
        <f t="shared" si="164"/>
        <v>1.8524047857801635</v>
      </c>
      <c r="AE637">
        <f t="shared" si="165"/>
        <v>30.785459266471921</v>
      </c>
      <c r="AF637">
        <f t="shared" si="166"/>
        <v>23.076923076923077</v>
      </c>
      <c r="AG637">
        <f t="shared" si="167"/>
        <v>27.032915358768648</v>
      </c>
      <c r="AI637">
        <f t="shared" si="168"/>
        <v>30.785459266471921</v>
      </c>
      <c r="AJ637">
        <f t="shared" si="168"/>
        <v>23.076923076923077</v>
      </c>
      <c r="AK637">
        <f t="shared" si="168"/>
        <v>27.032915358768648</v>
      </c>
      <c r="AR637">
        <f t="shared" si="169"/>
        <v>0.69214540733528074</v>
      </c>
      <c r="AS637">
        <f t="shared" si="170"/>
        <v>0.76923076923076927</v>
      </c>
    </row>
    <row r="638" spans="1:45" x14ac:dyDescent="0.25">
      <c r="A638" t="s">
        <v>696</v>
      </c>
      <c r="B638">
        <v>236</v>
      </c>
      <c r="C638">
        <v>14</v>
      </c>
      <c r="D638">
        <v>216.25</v>
      </c>
      <c r="E638">
        <v>8.25</v>
      </c>
      <c r="F638" t="s">
        <v>827</v>
      </c>
      <c r="G638" t="s">
        <v>22</v>
      </c>
      <c r="H638">
        <v>2012</v>
      </c>
      <c r="I638">
        <v>4</v>
      </c>
      <c r="J638">
        <v>4</v>
      </c>
      <c r="K638">
        <v>11</v>
      </c>
      <c r="L638">
        <v>2</v>
      </c>
      <c r="M638" t="s">
        <v>20</v>
      </c>
      <c r="R638">
        <f t="shared" si="157"/>
        <v>9.0034682080924853</v>
      </c>
      <c r="S638">
        <f t="shared" si="158"/>
        <v>8.25</v>
      </c>
      <c r="T638">
        <f t="shared" si="159"/>
        <v>8.6185040881096651</v>
      </c>
      <c r="U638">
        <f t="shared" si="160"/>
        <v>14</v>
      </c>
      <c r="W638">
        <f t="shared" si="161"/>
        <v>24.965329947542521</v>
      </c>
      <c r="X638">
        <f t="shared" si="155"/>
        <v>33.0625</v>
      </c>
      <c r="Y638">
        <f t="shared" si="156"/>
        <v>28.960498249692389</v>
      </c>
      <c r="AA638">
        <f t="shared" si="162"/>
        <v>4.9965317919075147</v>
      </c>
      <c r="AB638">
        <f t="shared" si="163"/>
        <v>5.75</v>
      </c>
      <c r="AC638">
        <f t="shared" si="164"/>
        <v>5.3814959118903349</v>
      </c>
      <c r="AE638">
        <f t="shared" si="165"/>
        <v>55.495634309193633</v>
      </c>
      <c r="AF638">
        <f t="shared" si="166"/>
        <v>69.696969696969703</v>
      </c>
      <c r="AG638">
        <f t="shared" si="167"/>
        <v>62.441183027514022</v>
      </c>
      <c r="AI638">
        <f t="shared" si="168"/>
        <v>55.495634309193633</v>
      </c>
      <c r="AJ638">
        <f t="shared" si="168"/>
        <v>69.696969696969703</v>
      </c>
      <c r="AK638">
        <f t="shared" si="168"/>
        <v>62.441183027514022</v>
      </c>
      <c r="AR638">
        <f t="shared" si="169"/>
        <v>1.5549563430919364</v>
      </c>
      <c r="AS638">
        <f t="shared" si="170"/>
        <v>1.696969696969697</v>
      </c>
    </row>
    <row r="639" spans="1:45" x14ac:dyDescent="0.25">
      <c r="A639" t="s">
        <v>696</v>
      </c>
      <c r="B639">
        <v>241</v>
      </c>
      <c r="C639">
        <v>10</v>
      </c>
      <c r="D639">
        <v>216.75</v>
      </c>
      <c r="E639">
        <v>12.75</v>
      </c>
      <c r="F639" t="s">
        <v>828</v>
      </c>
      <c r="G639" t="s">
        <v>22</v>
      </c>
      <c r="H639">
        <v>2012</v>
      </c>
      <c r="I639">
        <v>4</v>
      </c>
      <c r="J639">
        <v>4</v>
      </c>
      <c r="K639">
        <v>12</v>
      </c>
      <c r="L639">
        <v>2</v>
      </c>
      <c r="M639" t="s">
        <v>20</v>
      </c>
      <c r="R639">
        <f t="shared" si="157"/>
        <v>14.176470588235293</v>
      </c>
      <c r="S639">
        <f t="shared" si="158"/>
        <v>12.75</v>
      </c>
      <c r="T639">
        <f t="shared" si="159"/>
        <v>13.444329659748751</v>
      </c>
      <c r="U639">
        <f t="shared" si="160"/>
        <v>10</v>
      </c>
      <c r="W639">
        <f t="shared" si="161"/>
        <v>17.44290657439446</v>
      </c>
      <c r="X639">
        <f t="shared" si="155"/>
        <v>7.5625</v>
      </c>
      <c r="Y639">
        <f t="shared" si="156"/>
        <v>11.863406805024949</v>
      </c>
      <c r="AA639">
        <f t="shared" si="162"/>
        <v>4.1764705882352935</v>
      </c>
      <c r="AB639">
        <f t="shared" si="163"/>
        <v>2.75</v>
      </c>
      <c r="AC639">
        <f t="shared" si="164"/>
        <v>3.4443296597487514</v>
      </c>
      <c r="AE639">
        <f t="shared" si="165"/>
        <v>29.460580912863065</v>
      </c>
      <c r="AF639">
        <f t="shared" si="166"/>
        <v>21.568627450980394</v>
      </c>
      <c r="AG639">
        <f t="shared" si="167"/>
        <v>25.619199669439816</v>
      </c>
      <c r="AI639">
        <f t="shared" si="168"/>
        <v>29.460580912863065</v>
      </c>
      <c r="AJ639">
        <f t="shared" si="168"/>
        <v>21.568627450980394</v>
      </c>
      <c r="AK639">
        <f t="shared" si="168"/>
        <v>25.619199669439816</v>
      </c>
      <c r="AR639">
        <f t="shared" si="169"/>
        <v>0.70539419087136934</v>
      </c>
      <c r="AS639">
        <f t="shared" si="170"/>
        <v>0.78431372549019607</v>
      </c>
    </row>
    <row r="640" spans="1:45" x14ac:dyDescent="0.25">
      <c r="A640" t="s">
        <v>696</v>
      </c>
      <c r="B640">
        <v>239</v>
      </c>
      <c r="C640">
        <v>3</v>
      </c>
      <c r="D640">
        <v>220.5</v>
      </c>
      <c r="E640">
        <v>9.75</v>
      </c>
      <c r="F640" t="s">
        <v>829</v>
      </c>
      <c r="G640" t="s">
        <v>22</v>
      </c>
      <c r="H640">
        <v>2012</v>
      </c>
      <c r="I640">
        <v>4</v>
      </c>
      <c r="J640">
        <v>4</v>
      </c>
      <c r="K640">
        <v>13</v>
      </c>
      <c r="L640">
        <v>2</v>
      </c>
      <c r="M640" t="s">
        <v>20</v>
      </c>
      <c r="R640">
        <f t="shared" si="157"/>
        <v>10.568027210884354</v>
      </c>
      <c r="S640">
        <f t="shared" si="158"/>
        <v>9.75</v>
      </c>
      <c r="T640">
        <f t="shared" si="159"/>
        <v>10.150776586356457</v>
      </c>
      <c r="U640">
        <f t="shared" si="160"/>
        <v>3</v>
      </c>
      <c r="W640">
        <f t="shared" si="161"/>
        <v>57.275035864686018</v>
      </c>
      <c r="X640">
        <f t="shared" si="155"/>
        <v>45.5625</v>
      </c>
      <c r="Y640">
        <f t="shared" si="156"/>
        <v>51.133605787983704</v>
      </c>
      <c r="AA640">
        <f t="shared" si="162"/>
        <v>7.5680272108843543</v>
      </c>
      <c r="AB640">
        <f t="shared" si="163"/>
        <v>6.75</v>
      </c>
      <c r="AC640">
        <f t="shared" si="164"/>
        <v>7.1507765863564572</v>
      </c>
      <c r="AE640">
        <f t="shared" si="165"/>
        <v>71.61248793047956</v>
      </c>
      <c r="AF640">
        <f t="shared" si="166"/>
        <v>69.230769230769226</v>
      </c>
      <c r="AG640">
        <f t="shared" si="167"/>
        <v>70.44561098869751</v>
      </c>
      <c r="AI640">
        <f t="shared" si="168"/>
        <v>71.61248793047956</v>
      </c>
      <c r="AJ640">
        <f t="shared" si="168"/>
        <v>69.230769230769226</v>
      </c>
      <c r="AK640">
        <f t="shared" si="168"/>
        <v>70.44561098869751</v>
      </c>
      <c r="AR640">
        <f t="shared" si="169"/>
        <v>0.28387512069520437</v>
      </c>
      <c r="AS640">
        <f t="shared" si="170"/>
        <v>0.30769230769230771</v>
      </c>
    </row>
    <row r="641" spans="1:45" x14ac:dyDescent="0.25">
      <c r="A641" t="s">
        <v>696</v>
      </c>
      <c r="B641">
        <v>236</v>
      </c>
      <c r="C641">
        <v>14</v>
      </c>
      <c r="D641">
        <v>220.25</v>
      </c>
      <c r="E641">
        <v>7.5</v>
      </c>
      <c r="F641" t="s">
        <v>830</v>
      </c>
      <c r="G641" t="s">
        <v>22</v>
      </c>
      <c r="H641">
        <v>2012</v>
      </c>
      <c r="I641">
        <v>4</v>
      </c>
      <c r="J641">
        <v>4</v>
      </c>
      <c r="K641">
        <v>14</v>
      </c>
      <c r="L641">
        <v>2</v>
      </c>
      <c r="M641" t="s">
        <v>20</v>
      </c>
      <c r="R641">
        <f t="shared" si="157"/>
        <v>8.0363223609534629</v>
      </c>
      <c r="S641">
        <f t="shared" si="158"/>
        <v>7.5</v>
      </c>
      <c r="T641">
        <f t="shared" si="159"/>
        <v>7.7635312652910065</v>
      </c>
      <c r="U641">
        <f t="shared" si="160"/>
        <v>14</v>
      </c>
      <c r="W641">
        <f t="shared" si="161"/>
        <v>35.56545098246368</v>
      </c>
      <c r="X641">
        <f t="shared" si="155"/>
        <v>42.25</v>
      </c>
      <c r="Y641">
        <f t="shared" si="156"/>
        <v>38.893542279002794</v>
      </c>
      <c r="AA641">
        <f t="shared" si="162"/>
        <v>5.9636776390465371</v>
      </c>
      <c r="AB641">
        <f t="shared" si="163"/>
        <v>6.5</v>
      </c>
      <c r="AC641">
        <f t="shared" si="164"/>
        <v>6.2364687347089935</v>
      </c>
      <c r="AE641">
        <f t="shared" si="165"/>
        <v>74.209039548022574</v>
      </c>
      <c r="AF641">
        <f t="shared" si="166"/>
        <v>86.666666666666671</v>
      </c>
      <c r="AG641">
        <f t="shared" si="167"/>
        <v>80.330310030318742</v>
      </c>
      <c r="AI641">
        <f t="shared" si="168"/>
        <v>74.209039548022574</v>
      </c>
      <c r="AJ641">
        <f t="shared" si="168"/>
        <v>86.666666666666671</v>
      </c>
      <c r="AK641">
        <f t="shared" si="168"/>
        <v>80.330310030318742</v>
      </c>
      <c r="AR641">
        <f t="shared" si="169"/>
        <v>1.7420903954802258</v>
      </c>
      <c r="AS641">
        <f t="shared" si="170"/>
        <v>1.8666666666666667</v>
      </c>
    </row>
    <row r="642" spans="1:45" x14ac:dyDescent="0.25">
      <c r="A642" t="s">
        <v>696</v>
      </c>
      <c r="B642">
        <v>241</v>
      </c>
      <c r="C642">
        <v>5</v>
      </c>
      <c r="D642">
        <v>220.5</v>
      </c>
      <c r="E642">
        <v>9.25</v>
      </c>
      <c r="F642" t="s">
        <v>831</v>
      </c>
      <c r="G642" t="s">
        <v>22</v>
      </c>
      <c r="H642">
        <v>2012</v>
      </c>
      <c r="I642">
        <v>4</v>
      </c>
      <c r="J642">
        <v>4</v>
      </c>
      <c r="K642">
        <v>15</v>
      </c>
      <c r="L642">
        <v>2</v>
      </c>
      <c r="M642" t="s">
        <v>20</v>
      </c>
      <c r="R642">
        <f t="shared" si="157"/>
        <v>10.109977324263038</v>
      </c>
      <c r="S642">
        <f t="shared" si="158"/>
        <v>9.25</v>
      </c>
      <c r="T642">
        <f t="shared" si="159"/>
        <v>9.6704338190917323</v>
      </c>
      <c r="U642">
        <f t="shared" si="160"/>
        <v>5</v>
      </c>
      <c r="W642">
        <f t="shared" si="161"/>
        <v>26.111868254482442</v>
      </c>
      <c r="X642">
        <f t="shared" si="155"/>
        <v>18.0625</v>
      </c>
      <c r="Y642">
        <f t="shared" si="156"/>
        <v>21.812952058515783</v>
      </c>
      <c r="AA642">
        <f t="shared" si="162"/>
        <v>5.1099773242630384</v>
      </c>
      <c r="AB642">
        <f t="shared" si="163"/>
        <v>4.25</v>
      </c>
      <c r="AC642">
        <f t="shared" si="164"/>
        <v>4.6704338190917323</v>
      </c>
      <c r="AE642">
        <f t="shared" si="165"/>
        <v>50.543904900751372</v>
      </c>
      <c r="AF642">
        <f t="shared" si="166"/>
        <v>45.945945945945944</v>
      </c>
      <c r="AG642">
        <f t="shared" si="167"/>
        <v>48.296011393730723</v>
      </c>
      <c r="AI642">
        <f t="shared" si="168"/>
        <v>50.543904900751372</v>
      </c>
      <c r="AJ642">
        <f t="shared" si="168"/>
        <v>45.945945945945944</v>
      </c>
      <c r="AK642">
        <f t="shared" si="168"/>
        <v>48.296011393730723</v>
      </c>
      <c r="AR642">
        <f t="shared" si="169"/>
        <v>0.49456095099248626</v>
      </c>
      <c r="AS642">
        <f t="shared" si="170"/>
        <v>0.54054054054054057</v>
      </c>
    </row>
    <row r="643" spans="1:45" x14ac:dyDescent="0.25">
      <c r="A643" t="s">
        <v>696</v>
      </c>
      <c r="B643">
        <v>238</v>
      </c>
      <c r="C643">
        <v>10</v>
      </c>
      <c r="D643">
        <v>221.25</v>
      </c>
      <c r="E643">
        <v>10.5</v>
      </c>
      <c r="F643" t="s">
        <v>832</v>
      </c>
      <c r="G643" t="s">
        <v>22</v>
      </c>
      <c r="H643">
        <v>2012</v>
      </c>
      <c r="I643">
        <v>4</v>
      </c>
      <c r="J643">
        <v>4</v>
      </c>
      <c r="K643">
        <v>16</v>
      </c>
      <c r="L643">
        <v>2</v>
      </c>
      <c r="M643" t="s">
        <v>20</v>
      </c>
      <c r="R643">
        <f t="shared" si="157"/>
        <v>11.294915254237289</v>
      </c>
      <c r="S643">
        <f t="shared" si="158"/>
        <v>10.5</v>
      </c>
      <c r="T643">
        <f t="shared" si="159"/>
        <v>10.890207076520241</v>
      </c>
      <c r="U643">
        <f t="shared" si="160"/>
        <v>10</v>
      </c>
      <c r="W643">
        <f t="shared" si="161"/>
        <v>1.6768055156564217</v>
      </c>
      <c r="X643">
        <f t="shared" ref="X643:X706" si="171">(U643-S643)^2</f>
        <v>0.25</v>
      </c>
      <c r="Y643">
        <f t="shared" ref="Y643:Y706" si="172">(U643-T643)^2</f>
        <v>0.79246863908671417</v>
      </c>
      <c r="AA643">
        <f t="shared" si="162"/>
        <v>1.2949152542372886</v>
      </c>
      <c r="AB643">
        <f t="shared" si="163"/>
        <v>0.5</v>
      </c>
      <c r="AC643">
        <f t="shared" si="164"/>
        <v>0.890207076520241</v>
      </c>
      <c r="AE643">
        <f t="shared" si="165"/>
        <v>11.464585834333738</v>
      </c>
      <c r="AF643">
        <f t="shared" si="166"/>
        <v>4.7619047619047619</v>
      </c>
      <c r="AG643">
        <f t="shared" si="167"/>
        <v>8.1743815362296104</v>
      </c>
      <c r="AI643">
        <f t="shared" si="168"/>
        <v>11.464585834333738</v>
      </c>
      <c r="AJ643">
        <f t="shared" si="168"/>
        <v>4.7619047619047619</v>
      </c>
      <c r="AK643">
        <f t="shared" si="168"/>
        <v>8.1743815362296104</v>
      </c>
      <c r="AR643">
        <f t="shared" si="169"/>
        <v>0.8853541416566626</v>
      </c>
      <c r="AS643">
        <f t="shared" si="170"/>
        <v>0.95238095238095233</v>
      </c>
    </row>
    <row r="644" spans="1:45" x14ac:dyDescent="0.25">
      <c r="A644" t="s">
        <v>696</v>
      </c>
      <c r="B644">
        <v>239</v>
      </c>
      <c r="C644">
        <v>5</v>
      </c>
      <c r="D644">
        <v>226.75</v>
      </c>
      <c r="E644">
        <v>6.25</v>
      </c>
      <c r="F644" t="s">
        <v>833</v>
      </c>
      <c r="G644" t="s">
        <v>22</v>
      </c>
      <c r="H644">
        <v>2012</v>
      </c>
      <c r="I644">
        <v>4</v>
      </c>
      <c r="J644">
        <v>4</v>
      </c>
      <c r="K644">
        <v>17</v>
      </c>
      <c r="L644">
        <v>2</v>
      </c>
      <c r="M644" t="s">
        <v>20</v>
      </c>
      <c r="R644">
        <f t="shared" ref="R644:R707" si="173">E644*B644/D644</f>
        <v>6.587651598676957</v>
      </c>
      <c r="S644">
        <f t="shared" ref="S644:S707" si="174">E644</f>
        <v>6.25</v>
      </c>
      <c r="T644">
        <f t="shared" ref="T644:T707" si="175">SQRT(R644*S644)</f>
        <v>6.4166052155116242</v>
      </c>
      <c r="U644">
        <f t="shared" ref="U644:U707" si="176">C644</f>
        <v>5</v>
      </c>
      <c r="W644">
        <f t="shared" ref="W644:W707" si="177">(U644-R644)^2</f>
        <v>2.5206375987814975</v>
      </c>
      <c r="X644">
        <f t="shared" si="171"/>
        <v>1.5625</v>
      </c>
      <c r="Y644">
        <f t="shared" si="172"/>
        <v>2.0067703366147351</v>
      </c>
      <c r="AA644">
        <f t="shared" ref="AA644:AA707" si="178">ABS(R644-$U644)</f>
        <v>1.587651598676957</v>
      </c>
      <c r="AB644">
        <f t="shared" ref="AB644:AB707" si="179">ABS(S644-$U644)</f>
        <v>1.25</v>
      </c>
      <c r="AC644">
        <f t="shared" ref="AC644:AC707" si="180">ABS(T644-$U644)</f>
        <v>1.4166052155116242</v>
      </c>
      <c r="AE644">
        <f t="shared" ref="AE644:AE707" si="181">ABS(100*(R644-$U644)/R644)</f>
        <v>24.10041841004184</v>
      </c>
      <c r="AF644">
        <f t="shared" ref="AF644:AF707" si="182">ABS(100*(S644-$U644)/S644)</f>
        <v>20</v>
      </c>
      <c r="AG644">
        <f t="shared" ref="AG644:AG707" si="183">ABS(100*(T644-$U644)/T644)</f>
        <v>22.077175826355898</v>
      </c>
      <c r="AI644">
        <f t="shared" ref="AI644:AK707" si="184">IF(OR(ISERROR($AE644),ISERROR($AF644),ISERROR($AG644)),"NA",AE644)</f>
        <v>24.10041841004184</v>
      </c>
      <c r="AJ644">
        <f t="shared" si="184"/>
        <v>20</v>
      </c>
      <c r="AK644">
        <f t="shared" si="184"/>
        <v>22.077175826355898</v>
      </c>
      <c r="AR644">
        <f t="shared" ref="AR644:AR707" si="185">IFERROR(C644/R644,"")</f>
        <v>0.75899581589958154</v>
      </c>
      <c r="AS644">
        <f t="shared" ref="AS644:AS707" si="186">IFERROR(C644/E644,"")</f>
        <v>0.8</v>
      </c>
    </row>
    <row r="645" spans="1:45" x14ac:dyDescent="0.25">
      <c r="A645" t="s">
        <v>696</v>
      </c>
      <c r="B645">
        <v>237</v>
      </c>
      <c r="C645">
        <v>6</v>
      </c>
      <c r="D645">
        <v>223.75</v>
      </c>
      <c r="E645">
        <v>12</v>
      </c>
      <c r="F645" t="s">
        <v>834</v>
      </c>
      <c r="G645" t="s">
        <v>22</v>
      </c>
      <c r="H645">
        <v>2012</v>
      </c>
      <c r="I645">
        <v>4</v>
      </c>
      <c r="J645">
        <v>4</v>
      </c>
      <c r="K645">
        <v>18</v>
      </c>
      <c r="L645">
        <v>2</v>
      </c>
      <c r="M645" t="s">
        <v>20</v>
      </c>
      <c r="R645">
        <f t="shared" si="173"/>
        <v>12.710614525139665</v>
      </c>
      <c r="S645">
        <f t="shared" si="174"/>
        <v>12</v>
      </c>
      <c r="T645">
        <f t="shared" si="175"/>
        <v>12.350197338572206</v>
      </c>
      <c r="U645">
        <f t="shared" si="176"/>
        <v>6</v>
      </c>
      <c r="W645">
        <f t="shared" si="177"/>
        <v>45.032347305015449</v>
      </c>
      <c r="X645">
        <f t="shared" si="171"/>
        <v>36</v>
      </c>
      <c r="Y645">
        <f t="shared" si="172"/>
        <v>40.325006238809536</v>
      </c>
      <c r="AA645">
        <f t="shared" si="178"/>
        <v>6.7106145251396647</v>
      </c>
      <c r="AB645">
        <f t="shared" si="179"/>
        <v>6</v>
      </c>
      <c r="AC645">
        <f t="shared" si="180"/>
        <v>6.3501973385722064</v>
      </c>
      <c r="AE645">
        <f t="shared" si="181"/>
        <v>52.79535864978903</v>
      </c>
      <c r="AF645">
        <f t="shared" si="182"/>
        <v>50</v>
      </c>
      <c r="AG645">
        <f t="shared" si="183"/>
        <v>51.417780335697422</v>
      </c>
      <c r="AI645">
        <f t="shared" si="184"/>
        <v>52.79535864978903</v>
      </c>
      <c r="AJ645">
        <f t="shared" si="184"/>
        <v>50</v>
      </c>
      <c r="AK645">
        <f t="shared" si="184"/>
        <v>51.417780335697422</v>
      </c>
      <c r="AR645">
        <f t="shared" si="185"/>
        <v>0.47204641350210969</v>
      </c>
      <c r="AS645">
        <f t="shared" si="186"/>
        <v>0.5</v>
      </c>
    </row>
    <row r="646" spans="1:45" x14ac:dyDescent="0.25">
      <c r="A646" t="s">
        <v>696</v>
      </c>
      <c r="B646">
        <v>228</v>
      </c>
      <c r="C646">
        <v>8</v>
      </c>
      <c r="D646">
        <v>230.25</v>
      </c>
      <c r="E646">
        <v>8.5</v>
      </c>
      <c r="F646" t="s">
        <v>835</v>
      </c>
      <c r="G646" t="s">
        <v>22</v>
      </c>
      <c r="H646">
        <v>2012</v>
      </c>
      <c r="I646">
        <v>4</v>
      </c>
      <c r="J646">
        <v>4</v>
      </c>
      <c r="K646">
        <v>19</v>
      </c>
      <c r="L646">
        <v>2</v>
      </c>
      <c r="M646" t="s">
        <v>20</v>
      </c>
      <c r="R646">
        <f t="shared" si="173"/>
        <v>8.4169381107491859</v>
      </c>
      <c r="S646">
        <f t="shared" si="174"/>
        <v>8.5</v>
      </c>
      <c r="T646">
        <f t="shared" si="175"/>
        <v>8.4583670966308908</v>
      </c>
      <c r="U646">
        <f t="shared" si="176"/>
        <v>8</v>
      </c>
      <c r="W646">
        <f t="shared" si="177"/>
        <v>0.17383738819510036</v>
      </c>
      <c r="X646">
        <f t="shared" si="171"/>
        <v>0.25</v>
      </c>
      <c r="Y646">
        <f t="shared" si="172"/>
        <v>0.2101003952738324</v>
      </c>
      <c r="AA646">
        <f t="shared" si="178"/>
        <v>0.41693811074918585</v>
      </c>
      <c r="AB646">
        <f t="shared" si="179"/>
        <v>0.5</v>
      </c>
      <c r="AC646">
        <f t="shared" si="180"/>
        <v>0.45836709663089081</v>
      </c>
      <c r="AE646">
        <f t="shared" si="181"/>
        <v>4.95356037151703</v>
      </c>
      <c r="AF646">
        <f t="shared" si="182"/>
        <v>5.882352941176471</v>
      </c>
      <c r="AG646">
        <f t="shared" si="183"/>
        <v>5.4190967522970963</v>
      </c>
      <c r="AI646">
        <f t="shared" si="184"/>
        <v>4.95356037151703</v>
      </c>
      <c r="AJ646">
        <f t="shared" si="184"/>
        <v>5.882352941176471</v>
      </c>
      <c r="AK646">
        <f t="shared" si="184"/>
        <v>5.4190967522970963</v>
      </c>
      <c r="AR646">
        <f t="shared" si="185"/>
        <v>0.9504643962848297</v>
      </c>
      <c r="AS646">
        <f t="shared" si="186"/>
        <v>0.94117647058823528</v>
      </c>
    </row>
    <row r="647" spans="1:45" x14ac:dyDescent="0.25">
      <c r="A647" t="s">
        <v>696</v>
      </c>
      <c r="B647">
        <v>223</v>
      </c>
      <c r="C647">
        <v>11</v>
      </c>
      <c r="D647">
        <v>231.25</v>
      </c>
      <c r="E647">
        <v>10.5</v>
      </c>
      <c r="F647" t="s">
        <v>836</v>
      </c>
      <c r="G647" t="s">
        <v>22</v>
      </c>
      <c r="H647">
        <v>2012</v>
      </c>
      <c r="I647">
        <v>4</v>
      </c>
      <c r="J647">
        <v>4</v>
      </c>
      <c r="K647">
        <v>20</v>
      </c>
      <c r="L647">
        <v>2</v>
      </c>
      <c r="M647" t="s">
        <v>20</v>
      </c>
      <c r="R647">
        <f t="shared" si="173"/>
        <v>10.125405405405406</v>
      </c>
      <c r="S647">
        <f t="shared" si="174"/>
        <v>10.5</v>
      </c>
      <c r="T647">
        <f t="shared" si="175"/>
        <v>10.311001733912994</v>
      </c>
      <c r="U647">
        <f t="shared" si="176"/>
        <v>11</v>
      </c>
      <c r="W647">
        <f t="shared" si="177"/>
        <v>0.76491570489408245</v>
      </c>
      <c r="X647">
        <f t="shared" si="171"/>
        <v>0.25</v>
      </c>
      <c r="Y647">
        <f t="shared" si="172"/>
        <v>0.47471861067090132</v>
      </c>
      <c r="AA647">
        <f t="shared" si="178"/>
        <v>0.8745945945945941</v>
      </c>
      <c r="AB647">
        <f t="shared" si="179"/>
        <v>0.5</v>
      </c>
      <c r="AC647">
        <f t="shared" si="180"/>
        <v>0.68899826608700643</v>
      </c>
      <c r="AE647">
        <f t="shared" si="181"/>
        <v>8.6376254537689459</v>
      </c>
      <c r="AF647">
        <f t="shared" si="182"/>
        <v>4.7619047619047619</v>
      </c>
      <c r="AG647">
        <f t="shared" si="183"/>
        <v>6.6821661354287603</v>
      </c>
      <c r="AI647">
        <f t="shared" si="184"/>
        <v>8.6376254537689459</v>
      </c>
      <c r="AJ647">
        <f t="shared" si="184"/>
        <v>4.7619047619047619</v>
      </c>
      <c r="AK647">
        <f t="shared" si="184"/>
        <v>6.6821661354287603</v>
      </c>
      <c r="AR647">
        <f t="shared" si="185"/>
        <v>1.0863762545376894</v>
      </c>
      <c r="AS647">
        <f t="shared" si="186"/>
        <v>1.0476190476190477</v>
      </c>
    </row>
    <row r="648" spans="1:45" x14ac:dyDescent="0.25">
      <c r="A648" t="s">
        <v>696</v>
      </c>
      <c r="B648">
        <v>224</v>
      </c>
      <c r="C648">
        <v>16</v>
      </c>
      <c r="D648">
        <v>233.25</v>
      </c>
      <c r="E648">
        <v>15</v>
      </c>
      <c r="F648" t="s">
        <v>837</v>
      </c>
      <c r="G648" t="s">
        <v>22</v>
      </c>
      <c r="H648">
        <v>2012</v>
      </c>
      <c r="I648">
        <v>4</v>
      </c>
      <c r="J648">
        <v>4</v>
      </c>
      <c r="K648">
        <v>21</v>
      </c>
      <c r="L648">
        <v>2</v>
      </c>
      <c r="M648" t="s">
        <v>20</v>
      </c>
      <c r="R648">
        <f t="shared" si="173"/>
        <v>14.405144694533762</v>
      </c>
      <c r="S648">
        <f t="shared" si="174"/>
        <v>15</v>
      </c>
      <c r="T648">
        <f t="shared" si="175"/>
        <v>14.699563613182754</v>
      </c>
      <c r="U648">
        <f t="shared" si="176"/>
        <v>16</v>
      </c>
      <c r="W648">
        <f t="shared" si="177"/>
        <v>2.5435634453738074</v>
      </c>
      <c r="X648">
        <f t="shared" si="171"/>
        <v>1</v>
      </c>
      <c r="Y648">
        <f t="shared" si="172"/>
        <v>1.6911347961582943</v>
      </c>
      <c r="AA648">
        <f t="shared" si="178"/>
        <v>1.594855305466238</v>
      </c>
      <c r="AB648">
        <f t="shared" si="179"/>
        <v>1</v>
      </c>
      <c r="AC648">
        <f t="shared" si="180"/>
        <v>1.3004363868172462</v>
      </c>
      <c r="AE648">
        <f t="shared" si="181"/>
        <v>11.071428571428573</v>
      </c>
      <c r="AF648">
        <f t="shared" si="182"/>
        <v>6.666666666666667</v>
      </c>
      <c r="AG648">
        <f t="shared" si="183"/>
        <v>8.8467686595199222</v>
      </c>
      <c r="AI648">
        <f t="shared" si="184"/>
        <v>11.071428571428573</v>
      </c>
      <c r="AJ648">
        <f t="shared" si="184"/>
        <v>6.666666666666667</v>
      </c>
      <c r="AK648">
        <f t="shared" si="184"/>
        <v>8.8467686595199222</v>
      </c>
      <c r="AR648">
        <f t="shared" si="185"/>
        <v>1.1107142857142858</v>
      </c>
      <c r="AS648">
        <f t="shared" si="186"/>
        <v>1.0666666666666667</v>
      </c>
    </row>
    <row r="649" spans="1:45" x14ac:dyDescent="0.25">
      <c r="A649" t="s">
        <v>696</v>
      </c>
      <c r="B649">
        <v>231</v>
      </c>
      <c r="C649">
        <v>14</v>
      </c>
      <c r="D649">
        <v>235.75</v>
      </c>
      <c r="E649">
        <v>18.75</v>
      </c>
      <c r="F649" t="s">
        <v>838</v>
      </c>
      <c r="G649" t="s">
        <v>22</v>
      </c>
      <c r="H649">
        <v>2012</v>
      </c>
      <c r="I649">
        <v>4</v>
      </c>
      <c r="J649">
        <v>4</v>
      </c>
      <c r="K649">
        <v>22</v>
      </c>
      <c r="L649">
        <v>2</v>
      </c>
      <c r="M649" t="s">
        <v>20</v>
      </c>
      <c r="R649">
        <f t="shared" si="173"/>
        <v>18.372216330858961</v>
      </c>
      <c r="S649">
        <f t="shared" si="174"/>
        <v>18.75</v>
      </c>
      <c r="T649">
        <f t="shared" si="175"/>
        <v>18.560146987661643</v>
      </c>
      <c r="U649">
        <f t="shared" si="176"/>
        <v>14</v>
      </c>
      <c r="W649">
        <f t="shared" si="177"/>
        <v>19.116275643829798</v>
      </c>
      <c r="X649">
        <f t="shared" si="171"/>
        <v>22.5625</v>
      </c>
      <c r="Y649">
        <f t="shared" si="172"/>
        <v>20.794940549079556</v>
      </c>
      <c r="AA649">
        <f t="shared" si="178"/>
        <v>4.3722163308589614</v>
      </c>
      <c r="AB649">
        <f t="shared" si="179"/>
        <v>4.75</v>
      </c>
      <c r="AC649">
        <f t="shared" si="180"/>
        <v>4.5601469876616427</v>
      </c>
      <c r="AE649">
        <f t="shared" si="181"/>
        <v>23.797979797979799</v>
      </c>
      <c r="AF649">
        <f t="shared" si="182"/>
        <v>25.333333333333332</v>
      </c>
      <c r="AG649">
        <f t="shared" si="183"/>
        <v>24.569562895666305</v>
      </c>
      <c r="AI649">
        <f t="shared" si="184"/>
        <v>23.797979797979799</v>
      </c>
      <c r="AJ649">
        <f t="shared" si="184"/>
        <v>25.333333333333332</v>
      </c>
      <c r="AK649">
        <f t="shared" si="184"/>
        <v>24.569562895666305</v>
      </c>
      <c r="AR649">
        <f t="shared" si="185"/>
        <v>0.76202020202020204</v>
      </c>
      <c r="AS649">
        <f t="shared" si="186"/>
        <v>0.7466666666666667</v>
      </c>
    </row>
    <row r="650" spans="1:45" x14ac:dyDescent="0.25">
      <c r="A650" t="s">
        <v>696</v>
      </c>
      <c r="B650">
        <v>225</v>
      </c>
      <c r="C650">
        <v>17</v>
      </c>
      <c r="D650">
        <v>241</v>
      </c>
      <c r="E650">
        <v>20.25</v>
      </c>
      <c r="F650" t="s">
        <v>839</v>
      </c>
      <c r="G650" t="s">
        <v>22</v>
      </c>
      <c r="H650">
        <v>2012</v>
      </c>
      <c r="I650">
        <v>4</v>
      </c>
      <c r="J650">
        <v>4</v>
      </c>
      <c r="K650">
        <v>23</v>
      </c>
      <c r="L650">
        <v>2</v>
      </c>
      <c r="M650" t="s">
        <v>20</v>
      </c>
      <c r="R650">
        <f t="shared" si="173"/>
        <v>18.905601659751039</v>
      </c>
      <c r="S650">
        <f t="shared" si="174"/>
        <v>20.25</v>
      </c>
      <c r="T650">
        <f t="shared" si="175"/>
        <v>19.566257526925238</v>
      </c>
      <c r="U650">
        <f t="shared" si="176"/>
        <v>17</v>
      </c>
      <c r="W650">
        <f t="shared" si="177"/>
        <v>3.6313176856459131</v>
      </c>
      <c r="X650">
        <f t="shared" si="171"/>
        <v>10.5625</v>
      </c>
      <c r="Y650">
        <f t="shared" si="172"/>
        <v>6.5856776945004381</v>
      </c>
      <c r="AA650">
        <f t="shared" si="178"/>
        <v>1.9056016597510386</v>
      </c>
      <c r="AB650">
        <f t="shared" si="179"/>
        <v>3.25</v>
      </c>
      <c r="AC650">
        <f t="shared" si="180"/>
        <v>2.5662575269252379</v>
      </c>
      <c r="AE650">
        <f t="shared" si="181"/>
        <v>10.079561042524013</v>
      </c>
      <c r="AF650">
        <f t="shared" si="182"/>
        <v>16.049382716049383</v>
      </c>
      <c r="AG650">
        <f t="shared" si="183"/>
        <v>13.115730095005631</v>
      </c>
      <c r="AI650">
        <f t="shared" si="184"/>
        <v>10.079561042524013</v>
      </c>
      <c r="AJ650">
        <f t="shared" si="184"/>
        <v>16.049382716049383</v>
      </c>
      <c r="AK650">
        <f t="shared" si="184"/>
        <v>13.115730095005631</v>
      </c>
      <c r="AR650">
        <f t="shared" si="185"/>
        <v>0.8992043895747599</v>
      </c>
      <c r="AS650">
        <f t="shared" si="186"/>
        <v>0.83950617283950613</v>
      </c>
    </row>
    <row r="651" spans="1:45" x14ac:dyDescent="0.25">
      <c r="A651" t="s">
        <v>696</v>
      </c>
      <c r="B651">
        <v>221</v>
      </c>
      <c r="C651">
        <v>15</v>
      </c>
      <c r="D651">
        <v>244.5</v>
      </c>
      <c r="E651">
        <v>17.25</v>
      </c>
      <c r="F651" t="s">
        <v>840</v>
      </c>
      <c r="G651" t="s">
        <v>22</v>
      </c>
      <c r="H651">
        <v>2012</v>
      </c>
      <c r="I651">
        <v>4</v>
      </c>
      <c r="J651">
        <v>5</v>
      </c>
      <c r="K651">
        <v>0</v>
      </c>
      <c r="L651">
        <v>3</v>
      </c>
      <c r="M651" t="s">
        <v>20</v>
      </c>
      <c r="R651">
        <f t="shared" si="173"/>
        <v>15.592024539877301</v>
      </c>
      <c r="S651">
        <f t="shared" si="174"/>
        <v>17.25</v>
      </c>
      <c r="T651">
        <f t="shared" si="175"/>
        <v>16.400073881323934</v>
      </c>
      <c r="U651">
        <f t="shared" si="176"/>
        <v>15</v>
      </c>
      <c r="W651">
        <f t="shared" si="177"/>
        <v>0.35049305581692941</v>
      </c>
      <c r="X651">
        <f t="shared" si="171"/>
        <v>5.0625</v>
      </c>
      <c r="Y651">
        <f t="shared" si="172"/>
        <v>1.9602068731654645</v>
      </c>
      <c r="AA651">
        <f t="shared" si="178"/>
        <v>0.59202453987730053</v>
      </c>
      <c r="AB651">
        <f t="shared" si="179"/>
        <v>2.25</v>
      </c>
      <c r="AC651">
        <f t="shared" si="180"/>
        <v>1.4000738813239337</v>
      </c>
      <c r="AE651">
        <f t="shared" si="181"/>
        <v>3.7969702931339753</v>
      </c>
      <c r="AF651">
        <f t="shared" si="182"/>
        <v>13.043478260869565</v>
      </c>
      <c r="AG651">
        <f t="shared" si="183"/>
        <v>8.5369974029099289</v>
      </c>
      <c r="AI651">
        <f t="shared" si="184"/>
        <v>3.7969702931339753</v>
      </c>
      <c r="AJ651">
        <f t="shared" si="184"/>
        <v>13.043478260869565</v>
      </c>
      <c r="AK651">
        <f t="shared" si="184"/>
        <v>8.5369974029099289</v>
      </c>
      <c r="AR651">
        <f t="shared" si="185"/>
        <v>0.96203029706866028</v>
      </c>
      <c r="AS651">
        <f t="shared" si="186"/>
        <v>0.86956521739130432</v>
      </c>
    </row>
    <row r="652" spans="1:45" x14ac:dyDescent="0.25">
      <c r="A652" t="s">
        <v>696</v>
      </c>
      <c r="B652">
        <v>225</v>
      </c>
      <c r="C652">
        <v>23</v>
      </c>
      <c r="D652">
        <v>240.5</v>
      </c>
      <c r="E652">
        <v>20.5</v>
      </c>
      <c r="F652" t="s">
        <v>841</v>
      </c>
      <c r="G652" t="s">
        <v>22</v>
      </c>
      <c r="H652">
        <v>2012</v>
      </c>
      <c r="I652">
        <v>4</v>
      </c>
      <c r="J652">
        <v>5</v>
      </c>
      <c r="K652">
        <v>1</v>
      </c>
      <c r="L652">
        <v>3</v>
      </c>
      <c r="M652" t="s">
        <v>20</v>
      </c>
      <c r="R652">
        <f t="shared" si="173"/>
        <v>19.178794178794178</v>
      </c>
      <c r="S652">
        <f t="shared" si="174"/>
        <v>20.5</v>
      </c>
      <c r="T652">
        <f t="shared" si="175"/>
        <v>19.828395816739199</v>
      </c>
      <c r="U652">
        <f t="shared" si="176"/>
        <v>23</v>
      </c>
      <c r="W652">
        <f t="shared" si="177"/>
        <v>14.601613928017263</v>
      </c>
      <c r="X652">
        <f t="shared" si="171"/>
        <v>6.25</v>
      </c>
      <c r="Y652">
        <f t="shared" si="172"/>
        <v>10.059073095277411</v>
      </c>
      <c r="AA652">
        <f t="shared" si="178"/>
        <v>3.8212058212058224</v>
      </c>
      <c r="AB652">
        <f t="shared" si="179"/>
        <v>2.5</v>
      </c>
      <c r="AC652">
        <f t="shared" si="180"/>
        <v>3.1716041832608006</v>
      </c>
      <c r="AE652">
        <f t="shared" si="181"/>
        <v>19.924119241192418</v>
      </c>
      <c r="AF652">
        <f t="shared" si="182"/>
        <v>12.195121951219512</v>
      </c>
      <c r="AG652">
        <f t="shared" si="183"/>
        <v>15.995263623814294</v>
      </c>
      <c r="AI652">
        <f t="shared" si="184"/>
        <v>19.924119241192418</v>
      </c>
      <c r="AJ652">
        <f t="shared" si="184"/>
        <v>12.195121951219512</v>
      </c>
      <c r="AK652">
        <f t="shared" si="184"/>
        <v>15.995263623814294</v>
      </c>
      <c r="AR652">
        <f t="shared" si="185"/>
        <v>1.1992411924119242</v>
      </c>
      <c r="AS652">
        <f t="shared" si="186"/>
        <v>1.1219512195121952</v>
      </c>
    </row>
    <row r="653" spans="1:45" x14ac:dyDescent="0.25">
      <c r="A653" t="s">
        <v>696</v>
      </c>
      <c r="B653">
        <v>229</v>
      </c>
      <c r="C653">
        <v>20</v>
      </c>
      <c r="D653">
        <v>242</v>
      </c>
      <c r="E653">
        <v>23</v>
      </c>
      <c r="F653" t="s">
        <v>842</v>
      </c>
      <c r="G653" t="s">
        <v>22</v>
      </c>
      <c r="H653">
        <v>2012</v>
      </c>
      <c r="I653">
        <v>4</v>
      </c>
      <c r="J653">
        <v>5</v>
      </c>
      <c r="K653">
        <v>2</v>
      </c>
      <c r="L653">
        <v>3</v>
      </c>
      <c r="M653" t="s">
        <v>20</v>
      </c>
      <c r="R653">
        <f t="shared" si="173"/>
        <v>21.764462809917354</v>
      </c>
      <c r="S653">
        <f t="shared" si="174"/>
        <v>23</v>
      </c>
      <c r="T653">
        <f t="shared" si="175"/>
        <v>22.373704311716001</v>
      </c>
      <c r="U653">
        <f t="shared" si="176"/>
        <v>20</v>
      </c>
      <c r="W653">
        <f t="shared" si="177"/>
        <v>3.1133290075814464</v>
      </c>
      <c r="X653">
        <f t="shared" si="171"/>
        <v>9</v>
      </c>
      <c r="Y653">
        <f t="shared" si="172"/>
        <v>5.6344721594591318</v>
      </c>
      <c r="AA653">
        <f t="shared" si="178"/>
        <v>1.7644628099173545</v>
      </c>
      <c r="AB653">
        <f t="shared" si="179"/>
        <v>3</v>
      </c>
      <c r="AC653">
        <f t="shared" si="180"/>
        <v>2.3737043117160006</v>
      </c>
      <c r="AE653">
        <f t="shared" si="181"/>
        <v>8.1070818302639029</v>
      </c>
      <c r="AF653">
        <f t="shared" si="182"/>
        <v>13.043478260869565</v>
      </c>
      <c r="AG653">
        <f t="shared" si="183"/>
        <v>10.609348718678691</v>
      </c>
      <c r="AI653">
        <f t="shared" si="184"/>
        <v>8.1070818302639029</v>
      </c>
      <c r="AJ653">
        <f t="shared" si="184"/>
        <v>13.043478260869565</v>
      </c>
      <c r="AK653">
        <f t="shared" si="184"/>
        <v>10.609348718678691</v>
      </c>
      <c r="AR653">
        <f t="shared" si="185"/>
        <v>0.91892918169736093</v>
      </c>
      <c r="AS653">
        <f t="shared" si="186"/>
        <v>0.86956521739130432</v>
      </c>
    </row>
    <row r="654" spans="1:45" x14ac:dyDescent="0.25">
      <c r="A654" t="s">
        <v>696</v>
      </c>
      <c r="B654">
        <v>225</v>
      </c>
      <c r="C654">
        <v>15</v>
      </c>
      <c r="D654">
        <v>248</v>
      </c>
      <c r="E654">
        <v>16</v>
      </c>
      <c r="F654" t="s">
        <v>843</v>
      </c>
      <c r="G654" t="s">
        <v>22</v>
      </c>
      <c r="H654">
        <v>2012</v>
      </c>
      <c r="I654">
        <v>4</v>
      </c>
      <c r="J654">
        <v>5</v>
      </c>
      <c r="K654">
        <v>3</v>
      </c>
      <c r="L654">
        <v>3</v>
      </c>
      <c r="M654" t="s">
        <v>20</v>
      </c>
      <c r="R654">
        <f t="shared" si="173"/>
        <v>14.516129032258064</v>
      </c>
      <c r="S654">
        <f t="shared" si="174"/>
        <v>16</v>
      </c>
      <c r="T654">
        <f t="shared" si="175"/>
        <v>15.24001524002286</v>
      </c>
      <c r="U654">
        <f t="shared" si="176"/>
        <v>15</v>
      </c>
      <c r="W654">
        <f t="shared" si="177"/>
        <v>0.23413111342351761</v>
      </c>
      <c r="X654">
        <f t="shared" si="171"/>
        <v>1</v>
      </c>
      <c r="Y654">
        <f t="shared" si="172"/>
        <v>5.7607315443231048E-2</v>
      </c>
      <c r="AA654">
        <f t="shared" si="178"/>
        <v>0.48387096774193594</v>
      </c>
      <c r="AB654">
        <f t="shared" si="179"/>
        <v>1</v>
      </c>
      <c r="AC654">
        <f t="shared" si="180"/>
        <v>0.2400152400228599</v>
      </c>
      <c r="AE654">
        <f t="shared" si="181"/>
        <v>3.3333333333333366</v>
      </c>
      <c r="AF654">
        <f t="shared" si="182"/>
        <v>6.25</v>
      </c>
      <c r="AG654">
        <f t="shared" si="183"/>
        <v>1.5749015748523614</v>
      </c>
      <c r="AI654">
        <f t="shared" si="184"/>
        <v>3.3333333333333366</v>
      </c>
      <c r="AJ654">
        <f t="shared" si="184"/>
        <v>6.25</v>
      </c>
      <c r="AK654">
        <f t="shared" si="184"/>
        <v>1.5749015748523614</v>
      </c>
      <c r="AR654">
        <f t="shared" si="185"/>
        <v>1.0333333333333334</v>
      </c>
      <c r="AS654">
        <f t="shared" si="186"/>
        <v>0.9375</v>
      </c>
    </row>
    <row r="655" spans="1:45" x14ac:dyDescent="0.25">
      <c r="A655" t="s">
        <v>696</v>
      </c>
      <c r="B655">
        <v>225</v>
      </c>
      <c r="C655">
        <v>6</v>
      </c>
      <c r="D655">
        <v>250.75</v>
      </c>
      <c r="E655">
        <v>13</v>
      </c>
      <c r="F655" t="s">
        <v>844</v>
      </c>
      <c r="G655" t="s">
        <v>22</v>
      </c>
      <c r="H655">
        <v>2012</v>
      </c>
      <c r="I655">
        <v>4</v>
      </c>
      <c r="J655">
        <v>5</v>
      </c>
      <c r="K655">
        <v>4</v>
      </c>
      <c r="L655">
        <v>3</v>
      </c>
      <c r="M655" t="s">
        <v>20</v>
      </c>
      <c r="R655">
        <f t="shared" si="173"/>
        <v>11.665004985044865</v>
      </c>
      <c r="S655">
        <f t="shared" si="174"/>
        <v>13</v>
      </c>
      <c r="T655">
        <f t="shared" si="175"/>
        <v>12.314425070038116</v>
      </c>
      <c r="U655">
        <f t="shared" si="176"/>
        <v>6</v>
      </c>
      <c r="W655">
        <f t="shared" si="177"/>
        <v>32.092281480583168</v>
      </c>
      <c r="X655">
        <f t="shared" si="171"/>
        <v>49</v>
      </c>
      <c r="Y655">
        <f t="shared" si="172"/>
        <v>39.871963965125865</v>
      </c>
      <c r="AA655">
        <f t="shared" si="178"/>
        <v>5.6650049850448649</v>
      </c>
      <c r="AB655">
        <f t="shared" si="179"/>
        <v>7</v>
      </c>
      <c r="AC655">
        <f t="shared" si="180"/>
        <v>6.3144250700381157</v>
      </c>
      <c r="AE655">
        <f t="shared" si="181"/>
        <v>48.564102564102562</v>
      </c>
      <c r="AF655">
        <f t="shared" si="182"/>
        <v>53.846153846153847</v>
      </c>
      <c r="AG655">
        <f t="shared" si="183"/>
        <v>51.276653470421181</v>
      </c>
      <c r="AI655">
        <f t="shared" si="184"/>
        <v>48.564102564102562</v>
      </c>
      <c r="AJ655">
        <f t="shared" si="184"/>
        <v>53.846153846153847</v>
      </c>
      <c r="AK655">
        <f t="shared" si="184"/>
        <v>51.276653470421181</v>
      </c>
      <c r="AR655">
        <f t="shared" si="185"/>
        <v>0.51435897435897437</v>
      </c>
      <c r="AS655">
        <f t="shared" si="186"/>
        <v>0.46153846153846156</v>
      </c>
    </row>
    <row r="656" spans="1:45" x14ac:dyDescent="0.25">
      <c r="A656" t="s">
        <v>696</v>
      </c>
      <c r="B656">
        <v>224</v>
      </c>
      <c r="C656">
        <v>5</v>
      </c>
      <c r="D656">
        <v>257.25</v>
      </c>
      <c r="E656">
        <v>4.5</v>
      </c>
      <c r="F656" t="s">
        <v>845</v>
      </c>
      <c r="G656" t="s">
        <v>22</v>
      </c>
      <c r="H656">
        <v>2012</v>
      </c>
      <c r="I656">
        <v>4</v>
      </c>
      <c r="J656">
        <v>5</v>
      </c>
      <c r="K656">
        <v>5</v>
      </c>
      <c r="L656">
        <v>3</v>
      </c>
      <c r="M656" t="s">
        <v>20</v>
      </c>
      <c r="R656">
        <f t="shared" si="173"/>
        <v>3.9183673469387754</v>
      </c>
      <c r="S656">
        <f t="shared" si="174"/>
        <v>4.5</v>
      </c>
      <c r="T656">
        <f t="shared" si="175"/>
        <v>4.1991252733425908</v>
      </c>
      <c r="U656">
        <f t="shared" si="176"/>
        <v>5</v>
      </c>
      <c r="W656">
        <f t="shared" si="177"/>
        <v>1.1699291961682634</v>
      </c>
      <c r="X656">
        <f t="shared" si="171"/>
        <v>0.25</v>
      </c>
      <c r="Y656">
        <f t="shared" si="172"/>
        <v>0.64140032779857992</v>
      </c>
      <c r="AA656">
        <f t="shared" si="178"/>
        <v>1.0816326530612246</v>
      </c>
      <c r="AB656">
        <f t="shared" si="179"/>
        <v>0.5</v>
      </c>
      <c r="AC656">
        <f t="shared" si="180"/>
        <v>0.80087472665740922</v>
      </c>
      <c r="AE656">
        <f t="shared" si="181"/>
        <v>27.604166666666668</v>
      </c>
      <c r="AF656">
        <f t="shared" si="182"/>
        <v>11.111111111111111</v>
      </c>
      <c r="AG656">
        <f t="shared" si="183"/>
        <v>19.072418051960053</v>
      </c>
      <c r="AI656">
        <f t="shared" si="184"/>
        <v>27.604166666666668</v>
      </c>
      <c r="AJ656">
        <f t="shared" si="184"/>
        <v>11.111111111111111</v>
      </c>
      <c r="AK656">
        <f t="shared" si="184"/>
        <v>19.072418051960053</v>
      </c>
      <c r="AR656">
        <f t="shared" si="185"/>
        <v>1.2760416666666667</v>
      </c>
      <c r="AS656">
        <f t="shared" si="186"/>
        <v>1.1111111111111112</v>
      </c>
    </row>
    <row r="657" spans="1:45" x14ac:dyDescent="0.25">
      <c r="A657" t="s">
        <v>696</v>
      </c>
      <c r="B657">
        <v>226</v>
      </c>
      <c r="C657">
        <v>3</v>
      </c>
      <c r="D657">
        <v>259</v>
      </c>
      <c r="E657">
        <v>4.5</v>
      </c>
      <c r="F657" t="s">
        <v>846</v>
      </c>
      <c r="G657" t="s">
        <v>22</v>
      </c>
      <c r="H657">
        <v>2012</v>
      </c>
      <c r="I657">
        <v>4</v>
      </c>
      <c r="J657">
        <v>5</v>
      </c>
      <c r="K657">
        <v>6</v>
      </c>
      <c r="L657">
        <v>3</v>
      </c>
      <c r="M657" t="s">
        <v>20</v>
      </c>
      <c r="R657">
        <f t="shared" si="173"/>
        <v>3.9266409266409266</v>
      </c>
      <c r="S657">
        <f t="shared" si="174"/>
        <v>4.5</v>
      </c>
      <c r="T657">
        <f t="shared" si="175"/>
        <v>4.2035561337853178</v>
      </c>
      <c r="U657">
        <f t="shared" si="176"/>
        <v>3</v>
      </c>
      <c r="W657">
        <f t="shared" si="177"/>
        <v>0.858663406925955</v>
      </c>
      <c r="X657">
        <f t="shared" si="171"/>
        <v>2.25</v>
      </c>
      <c r="Y657">
        <f t="shared" si="172"/>
        <v>1.4485473671722617</v>
      </c>
      <c r="AA657">
        <f t="shared" si="178"/>
        <v>0.92664092664092657</v>
      </c>
      <c r="AB657">
        <f t="shared" si="179"/>
        <v>1.5</v>
      </c>
      <c r="AC657">
        <f t="shared" si="180"/>
        <v>1.2035561337853178</v>
      </c>
      <c r="AE657">
        <f t="shared" si="181"/>
        <v>23.598820058997049</v>
      </c>
      <c r="AF657">
        <f t="shared" si="182"/>
        <v>33.333333333333336</v>
      </c>
      <c r="AG657">
        <f t="shared" si="183"/>
        <v>28.631855873458054</v>
      </c>
      <c r="AI657">
        <f t="shared" si="184"/>
        <v>23.598820058997049</v>
      </c>
      <c r="AJ657">
        <f t="shared" si="184"/>
        <v>33.333333333333336</v>
      </c>
      <c r="AK657">
        <f t="shared" si="184"/>
        <v>28.631855873458054</v>
      </c>
      <c r="AR657">
        <f t="shared" si="185"/>
        <v>0.7640117994100295</v>
      </c>
      <c r="AS657">
        <f t="shared" si="186"/>
        <v>0.66666666666666663</v>
      </c>
    </row>
    <row r="658" spans="1:45" x14ac:dyDescent="0.25">
      <c r="A658" t="s">
        <v>696</v>
      </c>
      <c r="B658">
        <v>227</v>
      </c>
      <c r="C658">
        <v>5</v>
      </c>
      <c r="D658">
        <v>261.5</v>
      </c>
      <c r="E658">
        <v>1</v>
      </c>
      <c r="F658" t="s">
        <v>847</v>
      </c>
      <c r="G658" t="s">
        <v>22</v>
      </c>
      <c r="H658">
        <v>2012</v>
      </c>
      <c r="I658">
        <v>4</v>
      </c>
      <c r="J658">
        <v>5</v>
      </c>
      <c r="K658">
        <v>7</v>
      </c>
      <c r="L658">
        <v>3</v>
      </c>
      <c r="M658" t="s">
        <v>20</v>
      </c>
      <c r="R658">
        <f t="shared" si="173"/>
        <v>0.8680688336520076</v>
      </c>
      <c r="S658">
        <f t="shared" si="174"/>
        <v>1</v>
      </c>
      <c r="T658">
        <f t="shared" si="175"/>
        <v>0.93170211637196987</v>
      </c>
      <c r="U658">
        <f t="shared" si="176"/>
        <v>5</v>
      </c>
      <c r="W658">
        <f t="shared" si="177"/>
        <v>17.072855163437879</v>
      </c>
      <c r="X658">
        <f t="shared" si="171"/>
        <v>16</v>
      </c>
      <c r="Y658">
        <f t="shared" si="172"/>
        <v>16.551047669932313</v>
      </c>
      <c r="AA658">
        <f t="shared" si="178"/>
        <v>4.1319311663479921</v>
      </c>
      <c r="AB658">
        <f t="shared" si="179"/>
        <v>4</v>
      </c>
      <c r="AC658">
        <f t="shared" si="180"/>
        <v>4.0682978836280306</v>
      </c>
      <c r="AE658">
        <f t="shared" si="181"/>
        <v>475.99118942731275</v>
      </c>
      <c r="AF658">
        <f t="shared" si="182"/>
        <v>400</v>
      </c>
      <c r="AG658">
        <f t="shared" si="183"/>
        <v>436.65221020103553</v>
      </c>
      <c r="AI658">
        <f t="shared" si="184"/>
        <v>475.99118942731275</v>
      </c>
      <c r="AJ658">
        <f t="shared" si="184"/>
        <v>400</v>
      </c>
      <c r="AK658">
        <f t="shared" si="184"/>
        <v>436.65221020103553</v>
      </c>
      <c r="AR658">
        <f t="shared" si="185"/>
        <v>5.7599118942731282</v>
      </c>
      <c r="AS658">
        <f t="shared" si="186"/>
        <v>5</v>
      </c>
    </row>
    <row r="659" spans="1:45" x14ac:dyDescent="0.25">
      <c r="A659" t="s">
        <v>696</v>
      </c>
      <c r="B659">
        <v>232</v>
      </c>
      <c r="C659">
        <v>4</v>
      </c>
      <c r="D659">
        <v>260.25</v>
      </c>
      <c r="E659">
        <v>2.75</v>
      </c>
      <c r="F659" t="s">
        <v>848</v>
      </c>
      <c r="G659" t="s">
        <v>22</v>
      </c>
      <c r="H659">
        <v>2012</v>
      </c>
      <c r="I659">
        <v>4</v>
      </c>
      <c r="J659">
        <v>5</v>
      </c>
      <c r="K659">
        <v>8</v>
      </c>
      <c r="L659">
        <v>3</v>
      </c>
      <c r="M659" t="s">
        <v>20</v>
      </c>
      <c r="R659">
        <f t="shared" si="173"/>
        <v>2.4514889529298749</v>
      </c>
      <c r="S659">
        <f t="shared" si="174"/>
        <v>2.75</v>
      </c>
      <c r="T659">
        <f t="shared" si="175"/>
        <v>2.5964580914309314</v>
      </c>
      <c r="U659">
        <f t="shared" si="176"/>
        <v>4</v>
      </c>
      <c r="W659">
        <f t="shared" si="177"/>
        <v>2.3978864628982151</v>
      </c>
      <c r="X659">
        <f t="shared" si="171"/>
        <v>1.5625</v>
      </c>
      <c r="Y659">
        <f t="shared" si="172"/>
        <v>1.9699298891097037</v>
      </c>
      <c r="AA659">
        <f t="shared" si="178"/>
        <v>1.5485110470701251</v>
      </c>
      <c r="AB659">
        <f t="shared" si="179"/>
        <v>1.25</v>
      </c>
      <c r="AC659">
        <f t="shared" si="180"/>
        <v>1.4035419085690686</v>
      </c>
      <c r="AE659">
        <f t="shared" si="181"/>
        <v>63.166144200626967</v>
      </c>
      <c r="AF659">
        <f t="shared" si="182"/>
        <v>45.454545454545453</v>
      </c>
      <c r="AG659">
        <f t="shared" si="183"/>
        <v>54.056020129928768</v>
      </c>
      <c r="AI659">
        <f t="shared" si="184"/>
        <v>63.166144200626967</v>
      </c>
      <c r="AJ659">
        <f t="shared" si="184"/>
        <v>45.454545454545453</v>
      </c>
      <c r="AK659">
        <f t="shared" si="184"/>
        <v>54.056020129928768</v>
      </c>
      <c r="AR659">
        <f t="shared" si="185"/>
        <v>1.6316614420062698</v>
      </c>
      <c r="AS659">
        <f t="shared" si="186"/>
        <v>1.4545454545454546</v>
      </c>
    </row>
    <row r="660" spans="1:45" x14ac:dyDescent="0.25">
      <c r="A660" t="s">
        <v>696</v>
      </c>
      <c r="B660">
        <v>236</v>
      </c>
      <c r="C660">
        <v>8</v>
      </c>
      <c r="D660">
        <v>261</v>
      </c>
      <c r="E660">
        <v>2.5</v>
      </c>
      <c r="F660" t="s">
        <v>849</v>
      </c>
      <c r="G660" t="s">
        <v>22</v>
      </c>
      <c r="H660">
        <v>2012</v>
      </c>
      <c r="I660">
        <v>4</v>
      </c>
      <c r="J660">
        <v>5</v>
      </c>
      <c r="K660">
        <v>9</v>
      </c>
      <c r="L660">
        <v>3</v>
      </c>
      <c r="M660" t="s">
        <v>20</v>
      </c>
      <c r="R660">
        <f t="shared" si="173"/>
        <v>2.2605363984674329</v>
      </c>
      <c r="S660">
        <f t="shared" si="174"/>
        <v>2.5</v>
      </c>
      <c r="T660">
        <f t="shared" si="175"/>
        <v>2.3772549287294753</v>
      </c>
      <c r="U660">
        <f t="shared" si="176"/>
        <v>8</v>
      </c>
      <c r="W660">
        <f t="shared" si="177"/>
        <v>32.941442433317178</v>
      </c>
      <c r="X660">
        <f t="shared" si="171"/>
        <v>30.25</v>
      </c>
      <c r="Y660">
        <f t="shared" si="172"/>
        <v>31.615262136496977</v>
      </c>
      <c r="AA660">
        <f t="shared" si="178"/>
        <v>5.7394636015325666</v>
      </c>
      <c r="AB660">
        <f t="shared" si="179"/>
        <v>5.5</v>
      </c>
      <c r="AC660">
        <f t="shared" si="180"/>
        <v>5.6227450712705247</v>
      </c>
      <c r="AE660">
        <f t="shared" si="181"/>
        <v>253.89830508474577</v>
      </c>
      <c r="AF660">
        <f t="shared" si="182"/>
        <v>220</v>
      </c>
      <c r="AG660">
        <f t="shared" si="183"/>
        <v>236.52259601268776</v>
      </c>
      <c r="AI660">
        <f t="shared" si="184"/>
        <v>253.89830508474577</v>
      </c>
      <c r="AJ660">
        <f t="shared" si="184"/>
        <v>220</v>
      </c>
      <c r="AK660">
        <f t="shared" si="184"/>
        <v>236.52259601268776</v>
      </c>
      <c r="AR660">
        <f t="shared" si="185"/>
        <v>3.5389830508474578</v>
      </c>
      <c r="AS660">
        <f t="shared" si="186"/>
        <v>3.2</v>
      </c>
    </row>
    <row r="661" spans="1:45" x14ac:dyDescent="0.25">
      <c r="A661" t="s">
        <v>696</v>
      </c>
      <c r="B661">
        <v>242</v>
      </c>
      <c r="C661">
        <v>4</v>
      </c>
      <c r="D661">
        <v>260.75</v>
      </c>
      <c r="E661">
        <v>6</v>
      </c>
      <c r="F661" t="s">
        <v>850</v>
      </c>
      <c r="G661" t="s">
        <v>22</v>
      </c>
      <c r="H661">
        <v>2012</v>
      </c>
      <c r="I661">
        <v>4</v>
      </c>
      <c r="J661">
        <v>5</v>
      </c>
      <c r="K661">
        <v>10</v>
      </c>
      <c r="L661">
        <v>3</v>
      </c>
      <c r="M661" t="s">
        <v>20</v>
      </c>
      <c r="R661">
        <f t="shared" si="173"/>
        <v>5.5685522531160112</v>
      </c>
      <c r="S661">
        <f t="shared" si="174"/>
        <v>6</v>
      </c>
      <c r="T661">
        <f t="shared" si="175"/>
        <v>5.7802520289945898</v>
      </c>
      <c r="U661">
        <f t="shared" si="176"/>
        <v>4</v>
      </c>
      <c r="W661">
        <f t="shared" si="177"/>
        <v>2.4603561707553152</v>
      </c>
      <c r="X661">
        <f t="shared" si="171"/>
        <v>4</v>
      </c>
      <c r="Y661">
        <f t="shared" si="172"/>
        <v>3.1692972867393538</v>
      </c>
      <c r="AA661">
        <f t="shared" si="178"/>
        <v>1.5685522531160112</v>
      </c>
      <c r="AB661">
        <f t="shared" si="179"/>
        <v>2</v>
      </c>
      <c r="AC661">
        <f t="shared" si="180"/>
        <v>1.7802520289945898</v>
      </c>
      <c r="AE661">
        <f t="shared" si="181"/>
        <v>28.168044077134983</v>
      </c>
      <c r="AF661">
        <f t="shared" si="182"/>
        <v>33.333333333333336</v>
      </c>
      <c r="AG661">
        <f t="shared" si="183"/>
        <v>30.7988651717016</v>
      </c>
      <c r="AI661">
        <f t="shared" si="184"/>
        <v>28.168044077134983</v>
      </c>
      <c r="AJ661">
        <f t="shared" si="184"/>
        <v>33.333333333333336</v>
      </c>
      <c r="AK661">
        <f t="shared" si="184"/>
        <v>30.7988651717016</v>
      </c>
      <c r="AR661">
        <f t="shared" si="185"/>
        <v>0.71831955922865021</v>
      </c>
      <c r="AS661">
        <f t="shared" si="186"/>
        <v>0.66666666666666663</v>
      </c>
    </row>
    <row r="662" spans="1:45" x14ac:dyDescent="0.25">
      <c r="A662" t="s">
        <v>696</v>
      </c>
      <c r="B662">
        <v>241</v>
      </c>
      <c r="C662">
        <v>5</v>
      </c>
      <c r="D662">
        <v>260.25</v>
      </c>
      <c r="E662">
        <v>8.25</v>
      </c>
      <c r="F662" t="s">
        <v>851</v>
      </c>
      <c r="G662" t="s">
        <v>22</v>
      </c>
      <c r="H662">
        <v>2012</v>
      </c>
      <c r="I662">
        <v>4</v>
      </c>
      <c r="J662">
        <v>5</v>
      </c>
      <c r="K662">
        <v>11</v>
      </c>
      <c r="L662">
        <v>3</v>
      </c>
      <c r="M662" t="s">
        <v>20</v>
      </c>
      <c r="R662">
        <f t="shared" si="173"/>
        <v>7.6397694524495678</v>
      </c>
      <c r="S662">
        <f t="shared" si="174"/>
        <v>8.25</v>
      </c>
      <c r="T662">
        <f t="shared" si="175"/>
        <v>7.9390237424200301</v>
      </c>
      <c r="U662">
        <f t="shared" si="176"/>
        <v>5</v>
      </c>
      <c r="W662">
        <f t="shared" si="177"/>
        <v>6.9683827620858914</v>
      </c>
      <c r="X662">
        <f t="shared" si="171"/>
        <v>10.5625</v>
      </c>
      <c r="Y662">
        <f t="shared" si="172"/>
        <v>8.6378605585086383</v>
      </c>
      <c r="AA662">
        <f t="shared" si="178"/>
        <v>2.6397694524495678</v>
      </c>
      <c r="AB662">
        <f t="shared" si="179"/>
        <v>3.25</v>
      </c>
      <c r="AC662">
        <f t="shared" si="180"/>
        <v>2.9390237424200301</v>
      </c>
      <c r="AE662">
        <f t="shared" si="181"/>
        <v>34.552998868351565</v>
      </c>
      <c r="AF662">
        <f t="shared" si="182"/>
        <v>39.393939393939391</v>
      </c>
      <c r="AG662">
        <f t="shared" si="183"/>
        <v>37.019964138866975</v>
      </c>
      <c r="AI662">
        <f t="shared" si="184"/>
        <v>34.552998868351565</v>
      </c>
      <c r="AJ662">
        <f t="shared" si="184"/>
        <v>39.393939393939391</v>
      </c>
      <c r="AK662">
        <f t="shared" si="184"/>
        <v>37.019964138866975</v>
      </c>
      <c r="AR662">
        <f t="shared" si="185"/>
        <v>0.6544700113164843</v>
      </c>
      <c r="AS662">
        <f t="shared" si="186"/>
        <v>0.60606060606060608</v>
      </c>
    </row>
    <row r="663" spans="1:45" x14ac:dyDescent="0.25">
      <c r="A663" t="s">
        <v>696</v>
      </c>
      <c r="B663">
        <v>232</v>
      </c>
      <c r="C663">
        <v>9</v>
      </c>
      <c r="D663">
        <v>260.25</v>
      </c>
      <c r="E663">
        <v>11.75</v>
      </c>
      <c r="F663" t="s">
        <v>852</v>
      </c>
      <c r="G663" t="s">
        <v>22</v>
      </c>
      <c r="H663">
        <v>2012</v>
      </c>
      <c r="I663">
        <v>4</v>
      </c>
      <c r="J663">
        <v>5</v>
      </c>
      <c r="K663">
        <v>12</v>
      </c>
      <c r="L663">
        <v>3</v>
      </c>
      <c r="M663" t="s">
        <v>20</v>
      </c>
      <c r="R663">
        <f t="shared" si="173"/>
        <v>10.474543707973103</v>
      </c>
      <c r="S663">
        <f t="shared" si="174"/>
        <v>11.75</v>
      </c>
      <c r="T663">
        <f t="shared" si="175"/>
        <v>11.093957299750345</v>
      </c>
      <c r="U663">
        <f t="shared" si="176"/>
        <v>9</v>
      </c>
      <c r="W663">
        <f t="shared" si="177"/>
        <v>2.1742791467230678</v>
      </c>
      <c r="X663">
        <f t="shared" si="171"/>
        <v>7.5625</v>
      </c>
      <c r="Y663">
        <f t="shared" si="172"/>
        <v>4.3846571731777564</v>
      </c>
      <c r="AA663">
        <f t="shared" si="178"/>
        <v>1.474543707973103</v>
      </c>
      <c r="AB663">
        <f t="shared" si="179"/>
        <v>2.75</v>
      </c>
      <c r="AC663">
        <f t="shared" si="180"/>
        <v>2.0939572997503451</v>
      </c>
      <c r="AE663">
        <f t="shared" si="181"/>
        <v>14.077402787967721</v>
      </c>
      <c r="AF663">
        <f t="shared" si="182"/>
        <v>23.404255319148938</v>
      </c>
      <c r="AG663">
        <f t="shared" si="183"/>
        <v>18.87475535711199</v>
      </c>
      <c r="AI663">
        <f t="shared" si="184"/>
        <v>14.077402787967721</v>
      </c>
      <c r="AJ663">
        <f t="shared" si="184"/>
        <v>23.404255319148938</v>
      </c>
      <c r="AK663">
        <f t="shared" si="184"/>
        <v>18.87475535711199</v>
      </c>
      <c r="AR663">
        <f t="shared" si="185"/>
        <v>0.85922597212032281</v>
      </c>
      <c r="AS663">
        <f t="shared" si="186"/>
        <v>0.76595744680851063</v>
      </c>
    </row>
    <row r="664" spans="1:45" x14ac:dyDescent="0.25">
      <c r="A664" t="s">
        <v>696</v>
      </c>
      <c r="B664">
        <v>231</v>
      </c>
      <c r="C664">
        <v>15</v>
      </c>
      <c r="D664">
        <v>259.25</v>
      </c>
      <c r="E664">
        <v>9.5</v>
      </c>
      <c r="F664" t="s">
        <v>853</v>
      </c>
      <c r="G664" t="s">
        <v>22</v>
      </c>
      <c r="H664">
        <v>2012</v>
      </c>
      <c r="I664">
        <v>4</v>
      </c>
      <c r="J664">
        <v>5</v>
      </c>
      <c r="K664">
        <v>13</v>
      </c>
      <c r="L664">
        <v>3</v>
      </c>
      <c r="M664" t="s">
        <v>20</v>
      </c>
      <c r="R664">
        <f t="shared" si="173"/>
        <v>8.4648023143683702</v>
      </c>
      <c r="S664">
        <f t="shared" si="174"/>
        <v>9.5</v>
      </c>
      <c r="T664">
        <f t="shared" si="175"/>
        <v>8.9674757867807777</v>
      </c>
      <c r="U664">
        <f t="shared" si="176"/>
        <v>15</v>
      </c>
      <c r="W664">
        <f t="shared" si="177"/>
        <v>42.708808790285012</v>
      </c>
      <c r="X664">
        <f t="shared" si="171"/>
        <v>30.25</v>
      </c>
      <c r="Y664">
        <f t="shared" si="172"/>
        <v>36.391348383076199</v>
      </c>
      <c r="AA664">
        <f t="shared" si="178"/>
        <v>6.5351976856316298</v>
      </c>
      <c r="AB664">
        <f t="shared" si="179"/>
        <v>5.5</v>
      </c>
      <c r="AC664">
        <f t="shared" si="180"/>
        <v>6.0325242132192223</v>
      </c>
      <c r="AE664">
        <f t="shared" si="181"/>
        <v>77.204374572795629</v>
      </c>
      <c r="AF664">
        <f t="shared" si="182"/>
        <v>57.89473684210526</v>
      </c>
      <c r="AG664">
        <f t="shared" si="183"/>
        <v>67.271151399281678</v>
      </c>
      <c r="AI664">
        <f t="shared" si="184"/>
        <v>77.204374572795629</v>
      </c>
      <c r="AJ664">
        <f t="shared" si="184"/>
        <v>57.89473684210526</v>
      </c>
      <c r="AK664">
        <f t="shared" si="184"/>
        <v>67.271151399281678</v>
      </c>
      <c r="AR664">
        <f t="shared" si="185"/>
        <v>1.7720437457279563</v>
      </c>
      <c r="AS664">
        <f t="shared" si="186"/>
        <v>1.5789473684210527</v>
      </c>
    </row>
    <row r="665" spans="1:45" x14ac:dyDescent="0.25">
      <c r="A665" t="s">
        <v>696</v>
      </c>
      <c r="B665">
        <v>243</v>
      </c>
      <c r="C665">
        <v>8</v>
      </c>
      <c r="D665">
        <v>259</v>
      </c>
      <c r="E665">
        <v>11.75</v>
      </c>
      <c r="F665" t="s">
        <v>854</v>
      </c>
      <c r="G665" t="s">
        <v>22</v>
      </c>
      <c r="H665">
        <v>2012</v>
      </c>
      <c r="I665">
        <v>4</v>
      </c>
      <c r="J665">
        <v>5</v>
      </c>
      <c r="K665">
        <v>14</v>
      </c>
      <c r="L665">
        <v>3</v>
      </c>
      <c r="M665" t="s">
        <v>20</v>
      </c>
      <c r="R665">
        <f t="shared" si="173"/>
        <v>11.024131274131275</v>
      </c>
      <c r="S665">
        <f t="shared" si="174"/>
        <v>11.75</v>
      </c>
      <c r="T665">
        <f t="shared" si="175"/>
        <v>11.381280352888355</v>
      </c>
      <c r="U665">
        <f t="shared" si="176"/>
        <v>8</v>
      </c>
      <c r="W665">
        <f t="shared" si="177"/>
        <v>9.1453699631788474</v>
      </c>
      <c r="X665">
        <f t="shared" si="171"/>
        <v>14.0625</v>
      </c>
      <c r="Y665">
        <f t="shared" si="172"/>
        <v>11.4330568248288</v>
      </c>
      <c r="AA665">
        <f t="shared" si="178"/>
        <v>3.0241312741312747</v>
      </c>
      <c r="AB665">
        <f t="shared" si="179"/>
        <v>3.75</v>
      </c>
      <c r="AC665">
        <f t="shared" si="180"/>
        <v>3.3812803528883553</v>
      </c>
      <c r="AE665">
        <f t="shared" si="181"/>
        <v>27.431923649417744</v>
      </c>
      <c r="AF665">
        <f t="shared" si="182"/>
        <v>31.914893617021278</v>
      </c>
      <c r="AG665">
        <f t="shared" si="183"/>
        <v>29.709138585890731</v>
      </c>
      <c r="AI665">
        <f t="shared" si="184"/>
        <v>27.431923649417744</v>
      </c>
      <c r="AJ665">
        <f t="shared" si="184"/>
        <v>31.914893617021278</v>
      </c>
      <c r="AK665">
        <f t="shared" si="184"/>
        <v>29.709138585890731</v>
      </c>
      <c r="AR665">
        <f t="shared" si="185"/>
        <v>0.72568076350582256</v>
      </c>
      <c r="AS665">
        <f t="shared" si="186"/>
        <v>0.68085106382978722</v>
      </c>
    </row>
    <row r="666" spans="1:45" x14ac:dyDescent="0.25">
      <c r="A666" t="s">
        <v>696</v>
      </c>
      <c r="B666">
        <v>237</v>
      </c>
      <c r="C666">
        <v>13</v>
      </c>
      <c r="D666">
        <v>263.25</v>
      </c>
      <c r="E666">
        <v>8.5</v>
      </c>
      <c r="F666" t="s">
        <v>855</v>
      </c>
      <c r="G666" t="s">
        <v>22</v>
      </c>
      <c r="H666">
        <v>2012</v>
      </c>
      <c r="I666">
        <v>4</v>
      </c>
      <c r="J666">
        <v>5</v>
      </c>
      <c r="K666">
        <v>15</v>
      </c>
      <c r="L666">
        <v>3</v>
      </c>
      <c r="M666" t="s">
        <v>20</v>
      </c>
      <c r="R666">
        <f t="shared" si="173"/>
        <v>7.6524216524216522</v>
      </c>
      <c r="S666">
        <f t="shared" si="174"/>
        <v>8.5</v>
      </c>
      <c r="T666">
        <f t="shared" si="175"/>
        <v>8.0650842553307562</v>
      </c>
      <c r="U666">
        <f t="shared" si="176"/>
        <v>13</v>
      </c>
      <c r="W666">
        <f t="shared" si="177"/>
        <v>28.596594183488772</v>
      </c>
      <c r="X666">
        <f t="shared" si="171"/>
        <v>20.25</v>
      </c>
      <c r="Y666">
        <f t="shared" si="172"/>
        <v>24.353393406984395</v>
      </c>
      <c r="AA666">
        <f t="shared" si="178"/>
        <v>5.3475783475783478</v>
      </c>
      <c r="AB666">
        <f t="shared" si="179"/>
        <v>4.5</v>
      </c>
      <c r="AC666">
        <f t="shared" si="180"/>
        <v>4.9349157446692438</v>
      </c>
      <c r="AE666">
        <f t="shared" si="181"/>
        <v>69.880863737900228</v>
      </c>
      <c r="AF666">
        <f t="shared" si="182"/>
        <v>52.941176470588232</v>
      </c>
      <c r="AG666">
        <f t="shared" si="183"/>
        <v>61.188644637003343</v>
      </c>
      <c r="AI666">
        <f t="shared" si="184"/>
        <v>69.880863737900228</v>
      </c>
      <c r="AJ666">
        <f t="shared" si="184"/>
        <v>52.941176470588232</v>
      </c>
      <c r="AK666">
        <f t="shared" si="184"/>
        <v>61.188644637003343</v>
      </c>
      <c r="AR666">
        <f t="shared" si="185"/>
        <v>1.6988086373790023</v>
      </c>
      <c r="AS666">
        <f t="shared" si="186"/>
        <v>1.5294117647058822</v>
      </c>
    </row>
    <row r="667" spans="1:45" x14ac:dyDescent="0.25">
      <c r="A667" t="s">
        <v>696</v>
      </c>
      <c r="B667">
        <v>245</v>
      </c>
      <c r="C667">
        <v>8</v>
      </c>
      <c r="D667">
        <v>262.5</v>
      </c>
      <c r="E667">
        <v>9.25</v>
      </c>
      <c r="F667" t="s">
        <v>856</v>
      </c>
      <c r="G667" t="s">
        <v>22</v>
      </c>
      <c r="H667">
        <v>2012</v>
      </c>
      <c r="I667">
        <v>4</v>
      </c>
      <c r="J667">
        <v>5</v>
      </c>
      <c r="K667">
        <v>16</v>
      </c>
      <c r="L667">
        <v>3</v>
      </c>
      <c r="M667" t="s">
        <v>20</v>
      </c>
      <c r="R667">
        <f t="shared" si="173"/>
        <v>8.6333333333333329</v>
      </c>
      <c r="S667">
        <f t="shared" si="174"/>
        <v>9.25</v>
      </c>
      <c r="T667">
        <f t="shared" si="175"/>
        <v>8.9363489934834863</v>
      </c>
      <c r="U667">
        <f t="shared" si="176"/>
        <v>8</v>
      </c>
      <c r="W667">
        <f t="shared" si="177"/>
        <v>0.40111111111111053</v>
      </c>
      <c r="X667">
        <f t="shared" si="171"/>
        <v>1.5625</v>
      </c>
      <c r="Y667">
        <f t="shared" si="172"/>
        <v>0.87674943759753787</v>
      </c>
      <c r="AA667">
        <f t="shared" si="178"/>
        <v>0.63333333333333286</v>
      </c>
      <c r="AB667">
        <f t="shared" si="179"/>
        <v>1.25</v>
      </c>
      <c r="AC667">
        <f t="shared" si="180"/>
        <v>0.93634899348348632</v>
      </c>
      <c r="AE667">
        <f t="shared" si="181"/>
        <v>7.335907335907331</v>
      </c>
      <c r="AF667">
        <f t="shared" si="182"/>
        <v>13.513513513513514</v>
      </c>
      <c r="AG667">
        <f t="shared" si="183"/>
        <v>10.477981490721605</v>
      </c>
      <c r="AI667">
        <f t="shared" si="184"/>
        <v>7.335907335907331</v>
      </c>
      <c r="AJ667">
        <f t="shared" si="184"/>
        <v>13.513513513513514</v>
      </c>
      <c r="AK667">
        <f t="shared" si="184"/>
        <v>10.477981490721605</v>
      </c>
      <c r="AR667">
        <f t="shared" si="185"/>
        <v>0.92664092664092668</v>
      </c>
      <c r="AS667">
        <f t="shared" si="186"/>
        <v>0.86486486486486491</v>
      </c>
    </row>
    <row r="668" spans="1:45" x14ac:dyDescent="0.25">
      <c r="A668" t="s">
        <v>696</v>
      </c>
      <c r="B668">
        <v>243</v>
      </c>
      <c r="C668">
        <v>9</v>
      </c>
      <c r="D668">
        <v>261.25</v>
      </c>
      <c r="E668">
        <v>11.5</v>
      </c>
      <c r="F668" t="s">
        <v>857</v>
      </c>
      <c r="G668" t="s">
        <v>22</v>
      </c>
      <c r="H668">
        <v>2012</v>
      </c>
      <c r="I668">
        <v>4</v>
      </c>
      <c r="J668">
        <v>5</v>
      </c>
      <c r="K668">
        <v>17</v>
      </c>
      <c r="L668">
        <v>3</v>
      </c>
      <c r="M668" t="s">
        <v>20</v>
      </c>
      <c r="R668">
        <f t="shared" si="173"/>
        <v>10.696650717703349</v>
      </c>
      <c r="S668">
        <f t="shared" si="174"/>
        <v>11.5</v>
      </c>
      <c r="T668">
        <f t="shared" si="175"/>
        <v>11.091054199380171</v>
      </c>
      <c r="U668">
        <f t="shared" si="176"/>
        <v>9</v>
      </c>
      <c r="W668">
        <f t="shared" si="177"/>
        <v>2.8786236578832898</v>
      </c>
      <c r="X668">
        <f t="shared" si="171"/>
        <v>6.25</v>
      </c>
      <c r="Y668">
        <f t="shared" si="172"/>
        <v>4.3725076647454468</v>
      </c>
      <c r="AA668">
        <f t="shared" si="178"/>
        <v>1.6966507177033492</v>
      </c>
      <c r="AB668">
        <f t="shared" si="179"/>
        <v>2.5</v>
      </c>
      <c r="AC668">
        <f t="shared" si="180"/>
        <v>2.0910541993801708</v>
      </c>
      <c r="AE668">
        <f t="shared" si="181"/>
        <v>15.861513687600644</v>
      </c>
      <c r="AF668">
        <f t="shared" si="182"/>
        <v>21.739130434782609</v>
      </c>
      <c r="AG668">
        <f t="shared" si="183"/>
        <v>18.85352070046714</v>
      </c>
      <c r="AI668">
        <f t="shared" si="184"/>
        <v>15.861513687600644</v>
      </c>
      <c r="AJ668">
        <f t="shared" si="184"/>
        <v>21.739130434782609</v>
      </c>
      <c r="AK668">
        <f t="shared" si="184"/>
        <v>18.85352070046714</v>
      </c>
      <c r="AR668">
        <f t="shared" si="185"/>
        <v>0.84138486312399352</v>
      </c>
      <c r="AS668">
        <f t="shared" si="186"/>
        <v>0.78260869565217395</v>
      </c>
    </row>
    <row r="669" spans="1:45" x14ac:dyDescent="0.25">
      <c r="A669" t="s">
        <v>696</v>
      </c>
      <c r="B669">
        <v>247</v>
      </c>
      <c r="C669">
        <v>14</v>
      </c>
      <c r="D669">
        <v>266.5</v>
      </c>
      <c r="E669">
        <v>10.5</v>
      </c>
      <c r="F669" t="s">
        <v>858</v>
      </c>
      <c r="G669" t="s">
        <v>22</v>
      </c>
      <c r="H669">
        <v>2012</v>
      </c>
      <c r="I669">
        <v>4</v>
      </c>
      <c r="J669">
        <v>5</v>
      </c>
      <c r="K669">
        <v>18</v>
      </c>
      <c r="L669">
        <v>3</v>
      </c>
      <c r="M669" t="s">
        <v>20</v>
      </c>
      <c r="R669">
        <f t="shared" si="173"/>
        <v>9.7317073170731714</v>
      </c>
      <c r="S669">
        <f t="shared" si="174"/>
        <v>10.5</v>
      </c>
      <c r="T669">
        <f t="shared" si="175"/>
        <v>10.108557109165892</v>
      </c>
      <c r="U669">
        <f t="shared" si="176"/>
        <v>14</v>
      </c>
      <c r="W669">
        <f t="shared" si="177"/>
        <v>18.218322427126704</v>
      </c>
      <c r="X669">
        <f t="shared" si="171"/>
        <v>12.25</v>
      </c>
      <c r="Y669">
        <f t="shared" si="172"/>
        <v>15.143327772623321</v>
      </c>
      <c r="AA669">
        <f t="shared" si="178"/>
        <v>4.2682926829268286</v>
      </c>
      <c r="AB669">
        <f t="shared" si="179"/>
        <v>3.5</v>
      </c>
      <c r="AC669">
        <f t="shared" si="180"/>
        <v>3.8914428908341083</v>
      </c>
      <c r="AE669">
        <f t="shared" si="181"/>
        <v>43.859649122807006</v>
      </c>
      <c r="AF669">
        <f t="shared" si="182"/>
        <v>33.333333333333336</v>
      </c>
      <c r="AG669">
        <f t="shared" si="183"/>
        <v>38.496521796424922</v>
      </c>
      <c r="AI669">
        <f t="shared" si="184"/>
        <v>43.859649122807006</v>
      </c>
      <c r="AJ669">
        <f t="shared" si="184"/>
        <v>33.333333333333336</v>
      </c>
      <c r="AK669">
        <f t="shared" si="184"/>
        <v>38.496521796424922</v>
      </c>
      <c r="AR669">
        <f t="shared" si="185"/>
        <v>1.43859649122807</v>
      </c>
      <c r="AS669">
        <f t="shared" si="186"/>
        <v>1.3333333333333333</v>
      </c>
    </row>
    <row r="670" spans="1:45" x14ac:dyDescent="0.25">
      <c r="A670" t="s">
        <v>696</v>
      </c>
      <c r="B670">
        <v>255</v>
      </c>
      <c r="C670">
        <v>12</v>
      </c>
      <c r="D670">
        <v>265</v>
      </c>
      <c r="E670">
        <v>8.25</v>
      </c>
      <c r="F670" t="s">
        <v>859</v>
      </c>
      <c r="G670" t="s">
        <v>22</v>
      </c>
      <c r="H670">
        <v>2012</v>
      </c>
      <c r="I670">
        <v>4</v>
      </c>
      <c r="J670">
        <v>5</v>
      </c>
      <c r="K670">
        <v>19</v>
      </c>
      <c r="L670">
        <v>3</v>
      </c>
      <c r="M670" t="s">
        <v>20</v>
      </c>
      <c r="R670">
        <f t="shared" si="173"/>
        <v>7.9386792452830193</v>
      </c>
      <c r="S670">
        <f t="shared" si="174"/>
        <v>8.25</v>
      </c>
      <c r="T670">
        <f t="shared" si="175"/>
        <v>8.0928427498367288</v>
      </c>
      <c r="U670">
        <f t="shared" si="176"/>
        <v>12</v>
      </c>
      <c r="W670">
        <f t="shared" si="177"/>
        <v>16.494326272694906</v>
      </c>
      <c r="X670">
        <f t="shared" si="171"/>
        <v>14.0625</v>
      </c>
      <c r="Y670">
        <f t="shared" si="172"/>
        <v>15.265877777503414</v>
      </c>
      <c r="AA670">
        <f t="shared" si="178"/>
        <v>4.0613207547169807</v>
      </c>
      <c r="AB670">
        <f t="shared" si="179"/>
        <v>3.75</v>
      </c>
      <c r="AC670">
        <f t="shared" si="180"/>
        <v>3.9071572501632712</v>
      </c>
      <c r="AE670">
        <f t="shared" si="181"/>
        <v>51.158645276292326</v>
      </c>
      <c r="AF670">
        <f t="shared" si="182"/>
        <v>45.454545454545453</v>
      </c>
      <c r="AG670">
        <f t="shared" si="183"/>
        <v>48.279169272652638</v>
      </c>
      <c r="AI670">
        <f t="shared" si="184"/>
        <v>51.158645276292326</v>
      </c>
      <c r="AJ670">
        <f t="shared" si="184"/>
        <v>45.454545454545453</v>
      </c>
      <c r="AK670">
        <f t="shared" si="184"/>
        <v>48.279169272652638</v>
      </c>
      <c r="AR670">
        <f t="shared" si="185"/>
        <v>1.5115864527629232</v>
      </c>
      <c r="AS670">
        <f t="shared" si="186"/>
        <v>1.4545454545454546</v>
      </c>
    </row>
    <row r="671" spans="1:45" x14ac:dyDescent="0.25">
      <c r="A671" t="s">
        <v>696</v>
      </c>
      <c r="B671">
        <v>259</v>
      </c>
      <c r="C671">
        <v>14</v>
      </c>
      <c r="D671">
        <v>264.75</v>
      </c>
      <c r="E671">
        <v>9</v>
      </c>
      <c r="F671" t="s">
        <v>860</v>
      </c>
      <c r="G671" t="s">
        <v>22</v>
      </c>
      <c r="H671">
        <v>2012</v>
      </c>
      <c r="I671">
        <v>4</v>
      </c>
      <c r="J671">
        <v>5</v>
      </c>
      <c r="K671">
        <v>20</v>
      </c>
      <c r="L671">
        <v>3</v>
      </c>
      <c r="M671" t="s">
        <v>20</v>
      </c>
      <c r="R671">
        <f t="shared" si="173"/>
        <v>8.8045325779036823</v>
      </c>
      <c r="S671">
        <f t="shared" si="174"/>
        <v>9</v>
      </c>
      <c r="T671">
        <f t="shared" si="175"/>
        <v>8.9017297870207877</v>
      </c>
      <c r="U671">
        <f t="shared" si="176"/>
        <v>14</v>
      </c>
      <c r="W671">
        <f t="shared" si="177"/>
        <v>26.992881734064156</v>
      </c>
      <c r="X671">
        <f t="shared" si="171"/>
        <v>25</v>
      </c>
      <c r="Y671">
        <f t="shared" si="172"/>
        <v>25.992359164551104</v>
      </c>
      <c r="AA671">
        <f t="shared" si="178"/>
        <v>5.1954674220963177</v>
      </c>
      <c r="AB671">
        <f t="shared" si="179"/>
        <v>5</v>
      </c>
      <c r="AC671">
        <f t="shared" si="180"/>
        <v>5.0982702129792123</v>
      </c>
      <c r="AE671">
        <f t="shared" si="181"/>
        <v>59.00900900900902</v>
      </c>
      <c r="AF671">
        <f t="shared" si="182"/>
        <v>55.555555555555557</v>
      </c>
      <c r="AG671">
        <f t="shared" si="183"/>
        <v>57.27280354446134</v>
      </c>
      <c r="AI671">
        <f t="shared" si="184"/>
        <v>59.00900900900902</v>
      </c>
      <c r="AJ671">
        <f t="shared" si="184"/>
        <v>55.555555555555557</v>
      </c>
      <c r="AK671">
        <f t="shared" si="184"/>
        <v>57.27280354446134</v>
      </c>
      <c r="AR671">
        <f t="shared" si="185"/>
        <v>1.5900900900900903</v>
      </c>
      <c r="AS671">
        <f t="shared" si="186"/>
        <v>1.5555555555555556</v>
      </c>
    </row>
    <row r="672" spans="1:45" x14ac:dyDescent="0.25">
      <c r="A672" t="s">
        <v>696</v>
      </c>
      <c r="B672">
        <v>262</v>
      </c>
      <c r="C672">
        <v>22</v>
      </c>
      <c r="D672">
        <v>263.25</v>
      </c>
      <c r="E672">
        <v>12.5</v>
      </c>
      <c r="F672" t="s">
        <v>861</v>
      </c>
      <c r="G672" t="s">
        <v>22</v>
      </c>
      <c r="H672">
        <v>2012</v>
      </c>
      <c r="I672">
        <v>4</v>
      </c>
      <c r="J672">
        <v>5</v>
      </c>
      <c r="K672">
        <v>21</v>
      </c>
      <c r="L672">
        <v>3</v>
      </c>
      <c r="M672" t="s">
        <v>20</v>
      </c>
      <c r="R672">
        <f t="shared" si="173"/>
        <v>12.440645773979107</v>
      </c>
      <c r="S672">
        <f t="shared" si="174"/>
        <v>12.5</v>
      </c>
      <c r="T672">
        <f t="shared" si="175"/>
        <v>12.470287573858865</v>
      </c>
      <c r="U672">
        <f t="shared" si="176"/>
        <v>22</v>
      </c>
      <c r="W672">
        <f t="shared" si="177"/>
        <v>91.38125321854352</v>
      </c>
      <c r="X672">
        <f t="shared" si="171"/>
        <v>90.25</v>
      </c>
      <c r="Y672">
        <f t="shared" si="172"/>
        <v>90.815418924948759</v>
      </c>
      <c r="AA672">
        <f t="shared" si="178"/>
        <v>9.5593542260208935</v>
      </c>
      <c r="AB672">
        <f t="shared" si="179"/>
        <v>9.5</v>
      </c>
      <c r="AC672">
        <f t="shared" si="180"/>
        <v>9.5297124261411348</v>
      </c>
      <c r="AE672">
        <f t="shared" si="181"/>
        <v>76.839694656488561</v>
      </c>
      <c r="AF672">
        <f t="shared" si="182"/>
        <v>76</v>
      </c>
      <c r="AG672">
        <f t="shared" si="183"/>
        <v>76.419347747184432</v>
      </c>
      <c r="AI672">
        <f t="shared" si="184"/>
        <v>76.839694656488561</v>
      </c>
      <c r="AJ672">
        <f t="shared" si="184"/>
        <v>76</v>
      </c>
      <c r="AK672">
        <f t="shared" si="184"/>
        <v>76.419347747184432</v>
      </c>
      <c r="AR672">
        <f t="shared" si="185"/>
        <v>1.7683969465648857</v>
      </c>
      <c r="AS672">
        <f t="shared" si="186"/>
        <v>1.76</v>
      </c>
    </row>
    <row r="673" spans="1:45" x14ac:dyDescent="0.25">
      <c r="A673" t="s">
        <v>696</v>
      </c>
      <c r="B673">
        <v>268</v>
      </c>
      <c r="C673">
        <v>17</v>
      </c>
      <c r="D673">
        <v>260.75</v>
      </c>
      <c r="E673">
        <v>20</v>
      </c>
      <c r="F673" t="s">
        <v>862</v>
      </c>
      <c r="G673" t="s">
        <v>22</v>
      </c>
      <c r="H673">
        <v>2012</v>
      </c>
      <c r="I673">
        <v>4</v>
      </c>
      <c r="J673">
        <v>5</v>
      </c>
      <c r="K673">
        <v>22</v>
      </c>
      <c r="L673">
        <v>3</v>
      </c>
      <c r="M673" t="s">
        <v>20</v>
      </c>
      <c r="R673">
        <f t="shared" si="173"/>
        <v>20.55608820709492</v>
      </c>
      <c r="S673">
        <f t="shared" si="174"/>
        <v>20</v>
      </c>
      <c r="T673">
        <f t="shared" si="175"/>
        <v>20.276137801413228</v>
      </c>
      <c r="U673">
        <f t="shared" si="176"/>
        <v>17</v>
      </c>
      <c r="W673">
        <f t="shared" si="177"/>
        <v>12.645763336639561</v>
      </c>
      <c r="X673">
        <f t="shared" si="171"/>
        <v>9</v>
      </c>
      <c r="Y673">
        <f t="shared" si="172"/>
        <v>10.733078893848697</v>
      </c>
      <c r="AA673">
        <f t="shared" si="178"/>
        <v>3.5560882070949198</v>
      </c>
      <c r="AB673">
        <f t="shared" si="179"/>
        <v>3</v>
      </c>
      <c r="AC673">
        <f t="shared" si="180"/>
        <v>3.2761378014132276</v>
      </c>
      <c r="AE673">
        <f t="shared" si="181"/>
        <v>17.299440298507466</v>
      </c>
      <c r="AF673">
        <f t="shared" si="182"/>
        <v>15</v>
      </c>
      <c r="AG673">
        <f t="shared" si="183"/>
        <v>16.1576027619268</v>
      </c>
      <c r="AI673">
        <f t="shared" si="184"/>
        <v>17.299440298507466</v>
      </c>
      <c r="AJ673">
        <f t="shared" si="184"/>
        <v>15</v>
      </c>
      <c r="AK673">
        <f t="shared" si="184"/>
        <v>16.1576027619268</v>
      </c>
      <c r="AR673">
        <f t="shared" si="185"/>
        <v>0.82700559701492538</v>
      </c>
      <c r="AS673">
        <f t="shared" si="186"/>
        <v>0.85</v>
      </c>
    </row>
    <row r="674" spans="1:45" x14ac:dyDescent="0.25">
      <c r="A674" t="s">
        <v>696</v>
      </c>
      <c r="B674">
        <v>271</v>
      </c>
      <c r="C674">
        <v>18</v>
      </c>
      <c r="D674">
        <v>262</v>
      </c>
      <c r="E674">
        <v>25.75</v>
      </c>
      <c r="F674" t="s">
        <v>863</v>
      </c>
      <c r="G674" t="s">
        <v>22</v>
      </c>
      <c r="H674">
        <v>2012</v>
      </c>
      <c r="I674">
        <v>4</v>
      </c>
      <c r="J674">
        <v>5</v>
      </c>
      <c r="K674">
        <v>23</v>
      </c>
      <c r="L674">
        <v>3</v>
      </c>
      <c r="M674" t="s">
        <v>20</v>
      </c>
      <c r="R674">
        <f t="shared" si="173"/>
        <v>26.634541984732824</v>
      </c>
      <c r="S674">
        <f t="shared" si="174"/>
        <v>25.75</v>
      </c>
      <c r="T674">
        <f t="shared" si="175"/>
        <v>26.188536730922372</v>
      </c>
      <c r="U674">
        <f t="shared" si="176"/>
        <v>18</v>
      </c>
      <c r="W674">
        <f t="shared" si="177"/>
        <v>74.555315286113853</v>
      </c>
      <c r="X674">
        <f t="shared" si="171"/>
        <v>60.0625</v>
      </c>
      <c r="Y674">
        <f t="shared" si="172"/>
        <v>67.052133793664851</v>
      </c>
      <c r="AA674">
        <f t="shared" si="178"/>
        <v>8.6345419847328237</v>
      </c>
      <c r="AB674">
        <f t="shared" si="179"/>
        <v>7.75</v>
      </c>
      <c r="AC674">
        <f t="shared" si="180"/>
        <v>8.1885367309223724</v>
      </c>
      <c r="AE674">
        <f t="shared" si="181"/>
        <v>32.418586321785547</v>
      </c>
      <c r="AF674">
        <f t="shared" si="182"/>
        <v>30.097087378640776</v>
      </c>
      <c r="AG674">
        <f t="shared" si="183"/>
        <v>31.267637497492089</v>
      </c>
      <c r="AI674">
        <f t="shared" si="184"/>
        <v>32.418586321785547</v>
      </c>
      <c r="AJ674">
        <f t="shared" si="184"/>
        <v>30.097087378640776</v>
      </c>
      <c r="AK674">
        <f t="shared" si="184"/>
        <v>31.267637497492089</v>
      </c>
      <c r="AR674">
        <f t="shared" si="185"/>
        <v>0.67581413678214453</v>
      </c>
      <c r="AS674">
        <f t="shared" si="186"/>
        <v>0.69902912621359226</v>
      </c>
    </row>
    <row r="675" spans="1:45" x14ac:dyDescent="0.25">
      <c r="A675" t="s">
        <v>865</v>
      </c>
      <c r="B675">
        <v>272</v>
      </c>
      <c r="C675">
        <v>34</v>
      </c>
      <c r="D675">
        <v>267.60000000000002</v>
      </c>
      <c r="E675">
        <v>22.2</v>
      </c>
      <c r="F675" t="s">
        <v>864</v>
      </c>
      <c r="G675" t="s">
        <v>22</v>
      </c>
      <c r="H675">
        <v>2012</v>
      </c>
      <c r="I675">
        <v>4</v>
      </c>
      <c r="J675">
        <v>6</v>
      </c>
      <c r="K675">
        <v>0</v>
      </c>
      <c r="L675">
        <v>4</v>
      </c>
      <c r="M675" t="s">
        <v>20</v>
      </c>
      <c r="R675">
        <f t="shared" si="173"/>
        <v>22.56502242152466</v>
      </c>
      <c r="S675">
        <f t="shared" si="174"/>
        <v>22.2</v>
      </c>
      <c r="T675">
        <f t="shared" si="175"/>
        <v>22.381767083004135</v>
      </c>
      <c r="U675">
        <f t="shared" si="176"/>
        <v>34</v>
      </c>
      <c r="W675">
        <f t="shared" si="177"/>
        <v>130.75871222023378</v>
      </c>
      <c r="X675">
        <f t="shared" si="171"/>
        <v>139.24</v>
      </c>
      <c r="Y675">
        <f t="shared" si="172"/>
        <v>134.98333611356625</v>
      </c>
      <c r="AA675">
        <f t="shared" si="178"/>
        <v>11.43497757847534</v>
      </c>
      <c r="AB675">
        <f t="shared" si="179"/>
        <v>11.8</v>
      </c>
      <c r="AC675">
        <f t="shared" si="180"/>
        <v>11.618232916995865</v>
      </c>
      <c r="AE675">
        <f t="shared" si="181"/>
        <v>50.675675675675706</v>
      </c>
      <c r="AF675">
        <f t="shared" si="182"/>
        <v>53.153153153153156</v>
      </c>
      <c r="AG675">
        <f t="shared" si="183"/>
        <v>51.90936387600204</v>
      </c>
      <c r="AI675">
        <f t="shared" si="184"/>
        <v>50.675675675675706</v>
      </c>
      <c r="AJ675">
        <f t="shared" si="184"/>
        <v>53.153153153153156</v>
      </c>
      <c r="AK675">
        <f t="shared" si="184"/>
        <v>51.90936387600204</v>
      </c>
      <c r="AR675">
        <f t="shared" si="185"/>
        <v>1.506756756756757</v>
      </c>
      <c r="AS675">
        <f t="shared" si="186"/>
        <v>1.5315315315315317</v>
      </c>
    </row>
    <row r="676" spans="1:45" x14ac:dyDescent="0.25">
      <c r="A676" t="s">
        <v>865</v>
      </c>
      <c r="B676">
        <v>291</v>
      </c>
      <c r="C676">
        <v>28</v>
      </c>
      <c r="D676">
        <v>269.8</v>
      </c>
      <c r="E676">
        <v>22.8</v>
      </c>
      <c r="F676" t="s">
        <v>866</v>
      </c>
      <c r="G676" t="s">
        <v>22</v>
      </c>
      <c r="H676">
        <v>2012</v>
      </c>
      <c r="I676">
        <v>4</v>
      </c>
      <c r="J676">
        <v>6</v>
      </c>
      <c r="K676">
        <v>1</v>
      </c>
      <c r="L676">
        <v>4</v>
      </c>
      <c r="M676" t="s">
        <v>20</v>
      </c>
      <c r="R676">
        <f t="shared" si="173"/>
        <v>24.591549295774648</v>
      </c>
      <c r="S676">
        <f t="shared" si="174"/>
        <v>22.8</v>
      </c>
      <c r="T676">
        <f t="shared" si="175"/>
        <v>23.678837047956179</v>
      </c>
      <c r="U676">
        <f t="shared" si="176"/>
        <v>28</v>
      </c>
      <c r="W676">
        <f t="shared" si="177"/>
        <v>11.617536203134298</v>
      </c>
      <c r="X676">
        <f t="shared" si="171"/>
        <v>27.039999999999992</v>
      </c>
      <c r="Y676">
        <f t="shared" si="172"/>
        <v>18.672449258116067</v>
      </c>
      <c r="AA676">
        <f t="shared" si="178"/>
        <v>3.408450704225352</v>
      </c>
      <c r="AB676">
        <f t="shared" si="179"/>
        <v>5.1999999999999993</v>
      </c>
      <c r="AC676">
        <f t="shared" si="180"/>
        <v>4.3211629520438208</v>
      </c>
      <c r="AE676">
        <f t="shared" si="181"/>
        <v>13.8602520045819</v>
      </c>
      <c r="AF676">
        <f t="shared" si="182"/>
        <v>22.807017543859644</v>
      </c>
      <c r="AG676">
        <f t="shared" si="183"/>
        <v>18.249050590163161</v>
      </c>
      <c r="AI676">
        <f t="shared" si="184"/>
        <v>13.8602520045819</v>
      </c>
      <c r="AJ676">
        <f t="shared" si="184"/>
        <v>22.807017543859644</v>
      </c>
      <c r="AK676">
        <f t="shared" si="184"/>
        <v>18.249050590163161</v>
      </c>
      <c r="AR676">
        <f t="shared" si="185"/>
        <v>1.138602520045819</v>
      </c>
      <c r="AS676">
        <f t="shared" si="186"/>
        <v>1.2280701754385965</v>
      </c>
    </row>
    <row r="677" spans="1:45" x14ac:dyDescent="0.25">
      <c r="A677" t="s">
        <v>865</v>
      </c>
      <c r="B677">
        <v>296</v>
      </c>
      <c r="C677">
        <v>27</v>
      </c>
      <c r="D677">
        <v>272.60000000000002</v>
      </c>
      <c r="E677">
        <v>31</v>
      </c>
      <c r="F677" t="s">
        <v>867</v>
      </c>
      <c r="G677" t="s">
        <v>22</v>
      </c>
      <c r="H677">
        <v>2012</v>
      </c>
      <c r="I677">
        <v>4</v>
      </c>
      <c r="J677">
        <v>6</v>
      </c>
      <c r="K677">
        <v>2</v>
      </c>
      <c r="L677">
        <v>4</v>
      </c>
      <c r="M677" t="s">
        <v>20</v>
      </c>
      <c r="R677">
        <f t="shared" si="173"/>
        <v>33.661041819515773</v>
      </c>
      <c r="S677">
        <f t="shared" si="174"/>
        <v>31</v>
      </c>
      <c r="T677">
        <f t="shared" si="175"/>
        <v>32.303131371509309</v>
      </c>
      <c r="U677">
        <f t="shared" si="176"/>
        <v>27</v>
      </c>
      <c r="W677">
        <f t="shared" si="177"/>
        <v>44.369478121338005</v>
      </c>
      <c r="X677">
        <f t="shared" si="171"/>
        <v>16</v>
      </c>
      <c r="Y677">
        <f t="shared" si="172"/>
        <v>28.123202343486206</v>
      </c>
      <c r="AA677">
        <f t="shared" si="178"/>
        <v>6.6610418195157735</v>
      </c>
      <c r="AB677">
        <f t="shared" si="179"/>
        <v>4</v>
      </c>
      <c r="AC677">
        <f t="shared" si="180"/>
        <v>5.3031313715093091</v>
      </c>
      <c r="AE677">
        <f t="shared" si="181"/>
        <v>19.788578901482129</v>
      </c>
      <c r="AF677">
        <f t="shared" si="182"/>
        <v>12.903225806451612</v>
      </c>
      <c r="AG677">
        <f t="shared" si="183"/>
        <v>16.416771830939467</v>
      </c>
      <c r="AI677">
        <f t="shared" si="184"/>
        <v>19.788578901482129</v>
      </c>
      <c r="AJ677">
        <f t="shared" si="184"/>
        <v>12.903225806451612</v>
      </c>
      <c r="AK677">
        <f t="shared" si="184"/>
        <v>16.416771830939467</v>
      </c>
      <c r="AR677">
        <f t="shared" si="185"/>
        <v>0.80211421098517877</v>
      </c>
      <c r="AS677">
        <f t="shared" si="186"/>
        <v>0.87096774193548387</v>
      </c>
    </row>
    <row r="678" spans="1:45" x14ac:dyDescent="0.25">
      <c r="A678" t="s">
        <v>865</v>
      </c>
      <c r="B678">
        <v>303</v>
      </c>
      <c r="C678">
        <v>23</v>
      </c>
      <c r="D678">
        <v>277.8</v>
      </c>
      <c r="E678">
        <v>22</v>
      </c>
      <c r="F678" t="s">
        <v>868</v>
      </c>
      <c r="G678" t="s">
        <v>22</v>
      </c>
      <c r="H678">
        <v>2012</v>
      </c>
      <c r="I678">
        <v>4</v>
      </c>
      <c r="J678">
        <v>6</v>
      </c>
      <c r="K678">
        <v>3</v>
      </c>
      <c r="L678">
        <v>4</v>
      </c>
      <c r="M678" t="s">
        <v>20</v>
      </c>
      <c r="R678">
        <f t="shared" si="173"/>
        <v>23.995680345572353</v>
      </c>
      <c r="S678">
        <f t="shared" si="174"/>
        <v>22</v>
      </c>
      <c r="T678">
        <f t="shared" si="175"/>
        <v>22.976182615974128</v>
      </c>
      <c r="U678">
        <f t="shared" si="176"/>
        <v>23</v>
      </c>
      <c r="W678">
        <f t="shared" si="177"/>
        <v>0.99137935055908044</v>
      </c>
      <c r="X678">
        <f t="shared" si="171"/>
        <v>1</v>
      </c>
      <c r="Y678">
        <f t="shared" si="172"/>
        <v>5.6726778183585061E-4</v>
      </c>
      <c r="AA678">
        <f t="shared" si="178"/>
        <v>0.99568034557235308</v>
      </c>
      <c r="AB678">
        <f t="shared" si="179"/>
        <v>1</v>
      </c>
      <c r="AC678">
        <f t="shared" si="180"/>
        <v>2.3817384025871746E-2</v>
      </c>
      <c r="AE678">
        <f t="shared" si="181"/>
        <v>4.149414941494145</v>
      </c>
      <c r="AF678">
        <f t="shared" si="182"/>
        <v>4.5454545454545459</v>
      </c>
      <c r="AG678">
        <f t="shared" si="183"/>
        <v>0.1036611887359947</v>
      </c>
      <c r="AI678">
        <f t="shared" si="184"/>
        <v>4.149414941494145</v>
      </c>
      <c r="AJ678">
        <f t="shared" si="184"/>
        <v>4.5454545454545459</v>
      </c>
      <c r="AK678">
        <f t="shared" si="184"/>
        <v>0.1036611887359947</v>
      </c>
      <c r="AR678">
        <f t="shared" si="185"/>
        <v>0.95850585058505855</v>
      </c>
      <c r="AS678">
        <f t="shared" si="186"/>
        <v>1.0454545454545454</v>
      </c>
    </row>
    <row r="679" spans="1:45" x14ac:dyDescent="0.25">
      <c r="A679" t="s">
        <v>865</v>
      </c>
      <c r="B679">
        <v>311</v>
      </c>
      <c r="C679">
        <v>27</v>
      </c>
      <c r="D679">
        <v>282.39999999999998</v>
      </c>
      <c r="E679">
        <v>18.600000000000001</v>
      </c>
      <c r="F679" t="s">
        <v>869</v>
      </c>
      <c r="G679" t="s">
        <v>22</v>
      </c>
      <c r="H679">
        <v>2012</v>
      </c>
      <c r="I679">
        <v>4</v>
      </c>
      <c r="J679">
        <v>6</v>
      </c>
      <c r="K679">
        <v>4</v>
      </c>
      <c r="L679">
        <v>4</v>
      </c>
      <c r="M679" t="s">
        <v>20</v>
      </c>
      <c r="R679">
        <f t="shared" si="173"/>
        <v>20.483711048158643</v>
      </c>
      <c r="S679">
        <f t="shared" si="174"/>
        <v>18.600000000000001</v>
      </c>
      <c r="T679">
        <f t="shared" si="175"/>
        <v>19.519145101559925</v>
      </c>
      <c r="U679">
        <f t="shared" si="176"/>
        <v>27</v>
      </c>
      <c r="W679">
        <f t="shared" si="177"/>
        <v>42.462021703889732</v>
      </c>
      <c r="X679">
        <f t="shared" si="171"/>
        <v>70.559999999999974</v>
      </c>
      <c r="Y679">
        <f t="shared" si="172"/>
        <v>55.963190011514868</v>
      </c>
      <c r="AA679">
        <f t="shared" si="178"/>
        <v>6.5162889518413571</v>
      </c>
      <c r="AB679">
        <f t="shared" si="179"/>
        <v>8.3999999999999986</v>
      </c>
      <c r="AC679">
        <f t="shared" si="180"/>
        <v>7.4808548984400751</v>
      </c>
      <c r="AE679">
        <f t="shared" si="181"/>
        <v>31.812052691629479</v>
      </c>
      <c r="AF679">
        <f t="shared" si="182"/>
        <v>45.161290322580633</v>
      </c>
      <c r="AG679">
        <f t="shared" si="183"/>
        <v>38.325730248514944</v>
      </c>
      <c r="AI679">
        <f t="shared" si="184"/>
        <v>31.812052691629479</v>
      </c>
      <c r="AJ679">
        <f t="shared" si="184"/>
        <v>45.161290322580633</v>
      </c>
      <c r="AK679">
        <f t="shared" si="184"/>
        <v>38.325730248514944</v>
      </c>
      <c r="AR679">
        <f t="shared" si="185"/>
        <v>1.3181205269162948</v>
      </c>
      <c r="AS679">
        <f t="shared" si="186"/>
        <v>1.4516129032258063</v>
      </c>
    </row>
    <row r="680" spans="1:45" x14ac:dyDescent="0.25">
      <c r="A680" t="s">
        <v>865</v>
      </c>
      <c r="B680">
        <v>332</v>
      </c>
      <c r="C680">
        <v>13</v>
      </c>
      <c r="D680">
        <v>287.8</v>
      </c>
      <c r="E680">
        <v>10.6</v>
      </c>
      <c r="F680" t="s">
        <v>870</v>
      </c>
      <c r="G680" t="s">
        <v>22</v>
      </c>
      <c r="H680">
        <v>2012</v>
      </c>
      <c r="I680">
        <v>4</v>
      </c>
      <c r="J680">
        <v>6</v>
      </c>
      <c r="K680">
        <v>5</v>
      </c>
      <c r="L680">
        <v>4</v>
      </c>
      <c r="M680" t="s">
        <v>20</v>
      </c>
      <c r="R680">
        <f t="shared" si="173"/>
        <v>12.227936066712994</v>
      </c>
      <c r="S680">
        <f t="shared" si="174"/>
        <v>10.6</v>
      </c>
      <c r="T680">
        <f t="shared" si="175"/>
        <v>11.384907654748796</v>
      </c>
      <c r="U680">
        <f t="shared" si="176"/>
        <v>13</v>
      </c>
      <c r="W680">
        <f t="shared" si="177"/>
        <v>0.59608271708260252</v>
      </c>
      <c r="X680">
        <f t="shared" si="171"/>
        <v>5.7600000000000016</v>
      </c>
      <c r="Y680">
        <f t="shared" si="172"/>
        <v>2.6085232836890353</v>
      </c>
      <c r="AA680">
        <f t="shared" si="178"/>
        <v>0.77206393328700607</v>
      </c>
      <c r="AB680">
        <f t="shared" si="179"/>
        <v>2.4000000000000004</v>
      </c>
      <c r="AC680">
        <f t="shared" si="180"/>
        <v>1.6150923452512043</v>
      </c>
      <c r="AE680">
        <f t="shared" si="181"/>
        <v>6.3139349852239253</v>
      </c>
      <c r="AF680">
        <f t="shared" si="182"/>
        <v>22.641509433962266</v>
      </c>
      <c r="AG680">
        <f t="shared" si="183"/>
        <v>14.186257756579412</v>
      </c>
      <c r="AI680">
        <f t="shared" si="184"/>
        <v>6.3139349852239253</v>
      </c>
      <c r="AJ680">
        <f t="shared" si="184"/>
        <v>22.641509433962266</v>
      </c>
      <c r="AK680">
        <f t="shared" si="184"/>
        <v>14.186257756579412</v>
      </c>
      <c r="AR680">
        <f t="shared" si="185"/>
        <v>1.0631393498522392</v>
      </c>
      <c r="AS680">
        <f t="shared" si="186"/>
        <v>1.2264150943396226</v>
      </c>
    </row>
    <row r="681" spans="1:45" x14ac:dyDescent="0.25">
      <c r="A681" t="s">
        <v>865</v>
      </c>
      <c r="B681">
        <v>340</v>
      </c>
      <c r="C681">
        <v>2</v>
      </c>
      <c r="D681">
        <v>293.2</v>
      </c>
      <c r="E681">
        <v>8.6</v>
      </c>
      <c r="F681" t="s">
        <v>871</v>
      </c>
      <c r="G681" t="s">
        <v>22</v>
      </c>
      <c r="H681">
        <v>2012</v>
      </c>
      <c r="I681">
        <v>4</v>
      </c>
      <c r="J681">
        <v>6</v>
      </c>
      <c r="K681">
        <v>6</v>
      </c>
      <c r="L681">
        <v>4</v>
      </c>
      <c r="M681" t="s">
        <v>20</v>
      </c>
      <c r="R681">
        <f t="shared" si="173"/>
        <v>9.9727148703956345</v>
      </c>
      <c r="S681">
        <f t="shared" si="174"/>
        <v>8.6</v>
      </c>
      <c r="T681">
        <f t="shared" si="175"/>
        <v>9.2609582595648519</v>
      </c>
      <c r="U681">
        <f t="shared" si="176"/>
        <v>2</v>
      </c>
      <c r="W681">
        <f t="shared" si="177"/>
        <v>63.56418240462768</v>
      </c>
      <c r="X681">
        <f t="shared" si="171"/>
        <v>43.559999999999995</v>
      </c>
      <c r="Y681">
        <f t="shared" si="172"/>
        <v>52.721514847143041</v>
      </c>
      <c r="AA681">
        <f t="shared" si="178"/>
        <v>7.9727148703956345</v>
      </c>
      <c r="AB681">
        <f t="shared" si="179"/>
        <v>6.6</v>
      </c>
      <c r="AC681">
        <f t="shared" si="180"/>
        <v>7.2609582595648519</v>
      </c>
      <c r="AE681">
        <f t="shared" si="181"/>
        <v>79.945280437756495</v>
      </c>
      <c r="AF681">
        <f t="shared" si="182"/>
        <v>76.744186046511629</v>
      </c>
      <c r="AG681">
        <f t="shared" si="183"/>
        <v>78.403962700788867</v>
      </c>
      <c r="AI681">
        <f t="shared" si="184"/>
        <v>79.945280437756495</v>
      </c>
      <c r="AJ681">
        <f t="shared" si="184"/>
        <v>76.744186046511629</v>
      </c>
      <c r="AK681">
        <f t="shared" si="184"/>
        <v>78.403962700788867</v>
      </c>
      <c r="AR681">
        <f t="shared" si="185"/>
        <v>0.200547195622435</v>
      </c>
      <c r="AS681">
        <f t="shared" si="186"/>
        <v>0.23255813953488372</v>
      </c>
    </row>
    <row r="682" spans="1:45" x14ac:dyDescent="0.25">
      <c r="A682" t="s">
        <v>865</v>
      </c>
      <c r="B682">
        <v>339</v>
      </c>
      <c r="C682">
        <v>4</v>
      </c>
      <c r="D682">
        <v>297.8</v>
      </c>
      <c r="E682">
        <v>3.2</v>
      </c>
      <c r="F682" t="s">
        <v>872</v>
      </c>
      <c r="G682" t="s">
        <v>22</v>
      </c>
      <c r="H682">
        <v>2012</v>
      </c>
      <c r="I682">
        <v>4</v>
      </c>
      <c r="J682">
        <v>6</v>
      </c>
      <c r="K682">
        <v>7</v>
      </c>
      <c r="L682">
        <v>4</v>
      </c>
      <c r="M682" t="s">
        <v>20</v>
      </c>
      <c r="R682">
        <f t="shared" si="173"/>
        <v>3.6427132303559433</v>
      </c>
      <c r="S682">
        <f t="shared" si="174"/>
        <v>3.2</v>
      </c>
      <c r="T682">
        <f t="shared" si="175"/>
        <v>3.4141883862990072</v>
      </c>
      <c r="U682">
        <f t="shared" si="176"/>
        <v>4</v>
      </c>
      <c r="W682">
        <f t="shared" si="177"/>
        <v>0.12765383576268524</v>
      </c>
      <c r="X682">
        <f t="shared" si="171"/>
        <v>0.63999999999999968</v>
      </c>
      <c r="Y682">
        <f t="shared" si="172"/>
        <v>0.3431752467469612</v>
      </c>
      <c r="AA682">
        <f t="shared" si="178"/>
        <v>0.3572867696440567</v>
      </c>
      <c r="AB682">
        <f t="shared" si="179"/>
        <v>0.79999999999999982</v>
      </c>
      <c r="AC682">
        <f t="shared" si="180"/>
        <v>0.58581161370099277</v>
      </c>
      <c r="AE682">
        <f t="shared" si="181"/>
        <v>9.8082595870206575</v>
      </c>
      <c r="AF682">
        <f t="shared" si="182"/>
        <v>24.999999999999993</v>
      </c>
      <c r="AG682">
        <f t="shared" si="183"/>
        <v>17.158151438035169</v>
      </c>
      <c r="AI682">
        <f t="shared" si="184"/>
        <v>9.8082595870206575</v>
      </c>
      <c r="AJ682">
        <f t="shared" si="184"/>
        <v>24.999999999999993</v>
      </c>
      <c r="AK682">
        <f t="shared" si="184"/>
        <v>17.158151438035169</v>
      </c>
      <c r="AR682">
        <f t="shared" si="185"/>
        <v>1.0980825958702065</v>
      </c>
      <c r="AS682">
        <f t="shared" si="186"/>
        <v>1.25</v>
      </c>
    </row>
    <row r="683" spans="1:45" x14ac:dyDescent="0.25">
      <c r="A683" t="s">
        <v>865</v>
      </c>
      <c r="B683">
        <v>338</v>
      </c>
      <c r="C683">
        <v>4</v>
      </c>
      <c r="D683">
        <v>299.8</v>
      </c>
      <c r="E683">
        <v>2.6</v>
      </c>
      <c r="F683" t="s">
        <v>873</v>
      </c>
      <c r="G683" t="s">
        <v>22</v>
      </c>
      <c r="H683">
        <v>2012</v>
      </c>
      <c r="I683">
        <v>4</v>
      </c>
      <c r="J683">
        <v>6</v>
      </c>
      <c r="K683">
        <v>8</v>
      </c>
      <c r="L683">
        <v>4</v>
      </c>
      <c r="M683" t="s">
        <v>20</v>
      </c>
      <c r="R683">
        <f t="shared" si="173"/>
        <v>2.9312875250166779</v>
      </c>
      <c r="S683">
        <f t="shared" si="174"/>
        <v>2.6</v>
      </c>
      <c r="T683">
        <f t="shared" si="175"/>
        <v>2.7606788232323156</v>
      </c>
      <c r="U683">
        <f t="shared" si="176"/>
        <v>4</v>
      </c>
      <c r="W683">
        <f t="shared" si="177"/>
        <v>1.1421463541849779</v>
      </c>
      <c r="X683">
        <f t="shared" si="171"/>
        <v>1.9599999999999997</v>
      </c>
      <c r="Y683">
        <f t="shared" si="172"/>
        <v>1.5359169791848379</v>
      </c>
      <c r="AA683">
        <f t="shared" si="178"/>
        <v>1.0687124749833221</v>
      </c>
      <c r="AB683">
        <f t="shared" si="179"/>
        <v>1.4</v>
      </c>
      <c r="AC683">
        <f t="shared" si="180"/>
        <v>1.2393211767676844</v>
      </c>
      <c r="AE683">
        <f t="shared" si="181"/>
        <v>36.458807464724622</v>
      </c>
      <c r="AF683">
        <f t="shared" si="182"/>
        <v>53.846153846153847</v>
      </c>
      <c r="AG683">
        <f t="shared" si="183"/>
        <v>44.891900004385029</v>
      </c>
      <c r="AI683">
        <f t="shared" si="184"/>
        <v>36.458807464724622</v>
      </c>
      <c r="AJ683">
        <f t="shared" si="184"/>
        <v>53.846153846153847</v>
      </c>
      <c r="AK683">
        <f t="shared" si="184"/>
        <v>44.891900004385029</v>
      </c>
      <c r="AR683">
        <f t="shared" si="185"/>
        <v>1.3645880746472463</v>
      </c>
      <c r="AS683">
        <f t="shared" si="186"/>
        <v>1.5384615384615383</v>
      </c>
    </row>
    <row r="684" spans="1:45" x14ac:dyDescent="0.25">
      <c r="A684" t="s">
        <v>865</v>
      </c>
      <c r="B684">
        <v>338</v>
      </c>
      <c r="C684">
        <v>3</v>
      </c>
      <c r="D684">
        <v>300</v>
      </c>
      <c r="E684">
        <v>2.6</v>
      </c>
      <c r="F684" t="s">
        <v>874</v>
      </c>
      <c r="G684" t="s">
        <v>22</v>
      </c>
      <c r="H684">
        <v>2012</v>
      </c>
      <c r="I684">
        <v>4</v>
      </c>
      <c r="J684">
        <v>6</v>
      </c>
      <c r="K684">
        <v>9</v>
      </c>
      <c r="L684">
        <v>4</v>
      </c>
      <c r="M684" t="s">
        <v>20</v>
      </c>
      <c r="R684">
        <f t="shared" si="173"/>
        <v>2.9293333333333336</v>
      </c>
      <c r="S684">
        <f t="shared" si="174"/>
        <v>2.6</v>
      </c>
      <c r="T684">
        <f t="shared" si="175"/>
        <v>2.7597584435357141</v>
      </c>
      <c r="U684">
        <f t="shared" si="176"/>
        <v>3</v>
      </c>
      <c r="W684">
        <f t="shared" si="177"/>
        <v>4.9937777777777446E-3</v>
      </c>
      <c r="X684">
        <f t="shared" si="171"/>
        <v>0.15999999999999992</v>
      </c>
      <c r="Y684">
        <f t="shared" si="172"/>
        <v>5.7716005452382674E-2</v>
      </c>
      <c r="AA684">
        <f t="shared" si="178"/>
        <v>7.0666666666666433E-2</v>
      </c>
      <c r="AB684">
        <f t="shared" si="179"/>
        <v>0.39999999999999991</v>
      </c>
      <c r="AC684">
        <f t="shared" si="180"/>
        <v>0.24024155646428591</v>
      </c>
      <c r="AE684">
        <f t="shared" si="181"/>
        <v>2.4123805188893863</v>
      </c>
      <c r="AF684">
        <f t="shared" si="182"/>
        <v>15.384615384615381</v>
      </c>
      <c r="AG684">
        <f t="shared" si="183"/>
        <v>8.7051660998451776</v>
      </c>
      <c r="AI684">
        <f t="shared" si="184"/>
        <v>2.4123805188893863</v>
      </c>
      <c r="AJ684">
        <f t="shared" si="184"/>
        <v>15.384615384615381</v>
      </c>
      <c r="AK684">
        <f t="shared" si="184"/>
        <v>8.7051660998451776</v>
      </c>
      <c r="AR684">
        <f t="shared" si="185"/>
        <v>1.0241238051888939</v>
      </c>
      <c r="AS684">
        <f t="shared" si="186"/>
        <v>1.1538461538461537</v>
      </c>
    </row>
    <row r="685" spans="1:45" x14ac:dyDescent="0.25">
      <c r="A685" t="s">
        <v>865</v>
      </c>
      <c r="B685">
        <v>333</v>
      </c>
      <c r="C685">
        <v>6</v>
      </c>
      <c r="D685">
        <v>300.2</v>
      </c>
      <c r="E685">
        <v>5.4</v>
      </c>
      <c r="F685" t="s">
        <v>875</v>
      </c>
      <c r="G685" t="s">
        <v>22</v>
      </c>
      <c r="H685">
        <v>2012</v>
      </c>
      <c r="I685">
        <v>4</v>
      </c>
      <c r="J685">
        <v>6</v>
      </c>
      <c r="K685">
        <v>10</v>
      </c>
      <c r="L685">
        <v>4</v>
      </c>
      <c r="M685" t="s">
        <v>20</v>
      </c>
      <c r="R685">
        <f t="shared" si="173"/>
        <v>5.9900066622251833</v>
      </c>
      <c r="S685">
        <f t="shared" si="174"/>
        <v>5.4</v>
      </c>
      <c r="T685">
        <f t="shared" si="175"/>
        <v>5.6873575565473278</v>
      </c>
      <c r="U685">
        <f t="shared" si="176"/>
        <v>6</v>
      </c>
      <c r="W685">
        <f t="shared" si="177"/>
        <v>9.9866799881578435E-5</v>
      </c>
      <c r="X685">
        <f t="shared" si="171"/>
        <v>0.3599999999999996</v>
      </c>
      <c r="Y685">
        <f t="shared" si="172"/>
        <v>9.774529744805735E-2</v>
      </c>
      <c r="AA685">
        <f t="shared" si="178"/>
        <v>9.9933377748167018E-3</v>
      </c>
      <c r="AB685">
        <f t="shared" si="179"/>
        <v>0.59999999999999964</v>
      </c>
      <c r="AC685">
        <f t="shared" si="180"/>
        <v>0.31264244345267223</v>
      </c>
      <c r="AE685">
        <f t="shared" si="181"/>
        <v>0.16683350016683204</v>
      </c>
      <c r="AF685">
        <f t="shared" si="182"/>
        <v>11.111111111111104</v>
      </c>
      <c r="AG685">
        <f t="shared" si="183"/>
        <v>5.4971476708503397</v>
      </c>
      <c r="AI685">
        <f t="shared" si="184"/>
        <v>0.16683350016683204</v>
      </c>
      <c r="AJ685">
        <f t="shared" si="184"/>
        <v>11.111111111111104</v>
      </c>
      <c r="AK685">
        <f t="shared" si="184"/>
        <v>5.4971476708503397</v>
      </c>
      <c r="AR685">
        <f t="shared" si="185"/>
        <v>1.0016683350016684</v>
      </c>
      <c r="AS685">
        <f t="shared" si="186"/>
        <v>1.1111111111111109</v>
      </c>
    </row>
    <row r="686" spans="1:45" x14ac:dyDescent="0.25">
      <c r="A686" t="s">
        <v>865</v>
      </c>
      <c r="B686">
        <v>335</v>
      </c>
      <c r="C686">
        <v>9</v>
      </c>
      <c r="D686">
        <v>299.60000000000002</v>
      </c>
      <c r="E686">
        <v>8.1999999999999993</v>
      </c>
      <c r="F686" t="s">
        <v>876</v>
      </c>
      <c r="G686" t="s">
        <v>22</v>
      </c>
      <c r="H686">
        <v>2012</v>
      </c>
      <c r="I686">
        <v>4</v>
      </c>
      <c r="J686">
        <v>6</v>
      </c>
      <c r="K686">
        <v>11</v>
      </c>
      <c r="L686">
        <v>4</v>
      </c>
      <c r="M686" t="s">
        <v>20</v>
      </c>
      <c r="R686">
        <f t="shared" si="173"/>
        <v>9.1688918558077415</v>
      </c>
      <c r="S686">
        <f t="shared" si="174"/>
        <v>8.1999999999999993</v>
      </c>
      <c r="T686">
        <f t="shared" si="175"/>
        <v>8.6709234351148243</v>
      </c>
      <c r="U686">
        <f t="shared" si="176"/>
        <v>9</v>
      </c>
      <c r="W686">
        <f t="shared" si="177"/>
        <v>2.8524458958182935E-2</v>
      </c>
      <c r="X686">
        <f t="shared" si="171"/>
        <v>0.64000000000000112</v>
      </c>
      <c r="Y686">
        <f t="shared" si="172"/>
        <v>0.10829138555662723</v>
      </c>
      <c r="AA686">
        <f t="shared" si="178"/>
        <v>0.16889185580774146</v>
      </c>
      <c r="AB686">
        <f t="shared" si="179"/>
        <v>0.80000000000000071</v>
      </c>
      <c r="AC686">
        <f t="shared" si="180"/>
        <v>0.32907656488517567</v>
      </c>
      <c r="AE686">
        <f t="shared" si="181"/>
        <v>1.8420094648707446</v>
      </c>
      <c r="AF686">
        <f t="shared" si="182"/>
        <v>9.7560975609756184</v>
      </c>
      <c r="AG686">
        <f t="shared" si="183"/>
        <v>3.7951732286379931</v>
      </c>
      <c r="AI686">
        <f t="shared" si="184"/>
        <v>1.8420094648707446</v>
      </c>
      <c r="AJ686">
        <f t="shared" si="184"/>
        <v>9.7560975609756184</v>
      </c>
      <c r="AK686">
        <f t="shared" si="184"/>
        <v>3.7951732286379931</v>
      </c>
      <c r="AR686">
        <f t="shared" si="185"/>
        <v>0.98157990535129258</v>
      </c>
      <c r="AS686">
        <f t="shared" si="186"/>
        <v>1.0975609756097562</v>
      </c>
    </row>
    <row r="687" spans="1:45" x14ac:dyDescent="0.25">
      <c r="A687" t="s">
        <v>865</v>
      </c>
      <c r="B687">
        <v>339</v>
      </c>
      <c r="C687">
        <v>8</v>
      </c>
      <c r="D687">
        <v>299.8</v>
      </c>
      <c r="E687">
        <v>10.4</v>
      </c>
      <c r="F687" t="s">
        <v>877</v>
      </c>
      <c r="G687" t="s">
        <v>22</v>
      </c>
      <c r="H687">
        <v>2012</v>
      </c>
      <c r="I687">
        <v>4</v>
      </c>
      <c r="J687">
        <v>6</v>
      </c>
      <c r="K687">
        <v>12</v>
      </c>
      <c r="L687">
        <v>4</v>
      </c>
      <c r="M687" t="s">
        <v>20</v>
      </c>
      <c r="R687">
        <f t="shared" si="173"/>
        <v>11.759839893262175</v>
      </c>
      <c r="S687">
        <f t="shared" si="174"/>
        <v>10.4</v>
      </c>
      <c r="T687">
        <f t="shared" si="175"/>
        <v>11.059038606041966</v>
      </c>
      <c r="U687">
        <f t="shared" si="176"/>
        <v>8</v>
      </c>
      <c r="W687">
        <f t="shared" si="177"/>
        <v>14.136396022965723</v>
      </c>
      <c r="X687">
        <f t="shared" si="171"/>
        <v>5.7600000000000016</v>
      </c>
      <c r="Y687">
        <f t="shared" si="172"/>
        <v>9.3577171932551746</v>
      </c>
      <c r="AA687">
        <f t="shared" si="178"/>
        <v>3.7598398932621748</v>
      </c>
      <c r="AB687">
        <f t="shared" si="179"/>
        <v>2.4000000000000004</v>
      </c>
      <c r="AC687">
        <f t="shared" si="180"/>
        <v>3.0590386060419661</v>
      </c>
      <c r="AE687">
        <f t="shared" si="181"/>
        <v>31.971862945314275</v>
      </c>
      <c r="AF687">
        <f t="shared" si="182"/>
        <v>23.07692307692308</v>
      </c>
      <c r="AG687">
        <f t="shared" si="183"/>
        <v>27.660981347607368</v>
      </c>
      <c r="AI687">
        <f t="shared" si="184"/>
        <v>31.971862945314275</v>
      </c>
      <c r="AJ687">
        <f t="shared" si="184"/>
        <v>23.07692307692308</v>
      </c>
      <c r="AK687">
        <f t="shared" si="184"/>
        <v>27.660981347607368</v>
      </c>
      <c r="AR687">
        <f t="shared" si="185"/>
        <v>0.68028137054685722</v>
      </c>
      <c r="AS687">
        <f t="shared" si="186"/>
        <v>0.76923076923076916</v>
      </c>
    </row>
    <row r="688" spans="1:45" x14ac:dyDescent="0.25">
      <c r="A688" t="s">
        <v>865</v>
      </c>
      <c r="B688">
        <v>338</v>
      </c>
      <c r="C688">
        <v>9</v>
      </c>
      <c r="D688">
        <v>299.39999999999998</v>
      </c>
      <c r="E688">
        <v>9.6</v>
      </c>
      <c r="F688" t="s">
        <v>878</v>
      </c>
      <c r="G688" t="s">
        <v>22</v>
      </c>
      <c r="H688">
        <v>2012</v>
      </c>
      <c r="I688">
        <v>4</v>
      </c>
      <c r="J688">
        <v>6</v>
      </c>
      <c r="K688">
        <v>13</v>
      </c>
      <c r="L688">
        <v>4</v>
      </c>
      <c r="M688" t="s">
        <v>20</v>
      </c>
      <c r="R688">
        <f t="shared" si="173"/>
        <v>10.837675350701403</v>
      </c>
      <c r="S688">
        <f t="shared" si="174"/>
        <v>9.6</v>
      </c>
      <c r="T688">
        <f t="shared" si="175"/>
        <v>10.200082517643349</v>
      </c>
      <c r="U688">
        <f t="shared" si="176"/>
        <v>9</v>
      </c>
      <c r="W688">
        <f t="shared" si="177"/>
        <v>3.3770506945755243</v>
      </c>
      <c r="X688">
        <f t="shared" si="171"/>
        <v>0.3599999999999996</v>
      </c>
      <c r="Y688">
        <f t="shared" si="172"/>
        <v>1.4401980491531985</v>
      </c>
      <c r="AA688">
        <f t="shared" si="178"/>
        <v>1.837675350701403</v>
      </c>
      <c r="AB688">
        <f t="shared" si="179"/>
        <v>0.59999999999999964</v>
      </c>
      <c r="AC688">
        <f t="shared" si="180"/>
        <v>1.2000825176433487</v>
      </c>
      <c r="AE688">
        <f t="shared" si="181"/>
        <v>16.956360946745562</v>
      </c>
      <c r="AF688">
        <f t="shared" si="182"/>
        <v>6.2499999999999964</v>
      </c>
      <c r="AG688">
        <f t="shared" si="183"/>
        <v>11.765419697022399</v>
      </c>
      <c r="AI688">
        <f t="shared" si="184"/>
        <v>16.956360946745562</v>
      </c>
      <c r="AJ688">
        <f t="shared" si="184"/>
        <v>6.2499999999999964</v>
      </c>
      <c r="AK688">
        <f t="shared" si="184"/>
        <v>11.765419697022399</v>
      </c>
      <c r="AR688">
        <f t="shared" si="185"/>
        <v>0.83043639053254437</v>
      </c>
      <c r="AS688">
        <f t="shared" si="186"/>
        <v>0.9375</v>
      </c>
    </row>
    <row r="689" spans="1:45" x14ac:dyDescent="0.25">
      <c r="A689" t="s">
        <v>865</v>
      </c>
      <c r="B689">
        <v>332</v>
      </c>
      <c r="C689">
        <v>6</v>
      </c>
      <c r="D689">
        <v>299.8</v>
      </c>
      <c r="E689">
        <v>12.8</v>
      </c>
      <c r="F689" t="s">
        <v>879</v>
      </c>
      <c r="G689" t="s">
        <v>22</v>
      </c>
      <c r="H689">
        <v>2012</v>
      </c>
      <c r="I689">
        <v>4</v>
      </c>
      <c r="J689">
        <v>6</v>
      </c>
      <c r="K689">
        <v>14</v>
      </c>
      <c r="L689">
        <v>4</v>
      </c>
      <c r="M689" t="s">
        <v>20</v>
      </c>
      <c r="R689">
        <f t="shared" si="173"/>
        <v>14.17478318879253</v>
      </c>
      <c r="S689">
        <f t="shared" si="174"/>
        <v>12.8</v>
      </c>
      <c r="T689">
        <f t="shared" si="175"/>
        <v>13.469863578245489</v>
      </c>
      <c r="U689">
        <f t="shared" si="176"/>
        <v>6</v>
      </c>
      <c r="W689">
        <f t="shared" si="177"/>
        <v>66.827080183764963</v>
      </c>
      <c r="X689">
        <f t="shared" si="171"/>
        <v>46.240000000000009</v>
      </c>
      <c r="Y689">
        <f t="shared" si="172"/>
        <v>55.798861877598497</v>
      </c>
      <c r="AA689">
        <f t="shared" si="178"/>
        <v>8.1747831887925297</v>
      </c>
      <c r="AB689">
        <f t="shared" si="179"/>
        <v>6.8000000000000007</v>
      </c>
      <c r="AC689">
        <f t="shared" si="180"/>
        <v>7.469863578245489</v>
      </c>
      <c r="AE689">
        <f t="shared" si="181"/>
        <v>57.671310240963855</v>
      </c>
      <c r="AF689">
        <f t="shared" si="182"/>
        <v>53.125000000000007</v>
      </c>
      <c r="AG689">
        <f t="shared" si="183"/>
        <v>55.456119023430176</v>
      </c>
      <c r="AI689">
        <f t="shared" si="184"/>
        <v>57.671310240963855</v>
      </c>
      <c r="AJ689">
        <f t="shared" si="184"/>
        <v>53.125000000000007</v>
      </c>
      <c r="AK689">
        <f t="shared" si="184"/>
        <v>55.456119023430176</v>
      </c>
      <c r="AR689">
        <f t="shared" si="185"/>
        <v>0.42328689759036142</v>
      </c>
      <c r="AS689">
        <f t="shared" si="186"/>
        <v>0.46875</v>
      </c>
    </row>
    <row r="690" spans="1:45" x14ac:dyDescent="0.25">
      <c r="A690" t="s">
        <v>865</v>
      </c>
      <c r="B690">
        <v>330</v>
      </c>
      <c r="C690">
        <v>7</v>
      </c>
      <c r="D690">
        <v>301.8</v>
      </c>
      <c r="E690">
        <v>9</v>
      </c>
      <c r="F690" t="s">
        <v>880</v>
      </c>
      <c r="G690" t="s">
        <v>22</v>
      </c>
      <c r="H690">
        <v>2012</v>
      </c>
      <c r="I690">
        <v>4</v>
      </c>
      <c r="J690">
        <v>6</v>
      </c>
      <c r="K690">
        <v>15</v>
      </c>
      <c r="L690">
        <v>4</v>
      </c>
      <c r="M690" t="s">
        <v>20</v>
      </c>
      <c r="R690">
        <f t="shared" si="173"/>
        <v>9.8409542743538765</v>
      </c>
      <c r="S690">
        <f t="shared" si="174"/>
        <v>9</v>
      </c>
      <c r="T690">
        <f t="shared" si="175"/>
        <v>9.4110885910815281</v>
      </c>
      <c r="U690">
        <f t="shared" si="176"/>
        <v>7</v>
      </c>
      <c r="W690">
        <f t="shared" si="177"/>
        <v>8.0710211889695618</v>
      </c>
      <c r="X690">
        <f t="shared" si="171"/>
        <v>4</v>
      </c>
      <c r="Y690">
        <f t="shared" si="172"/>
        <v>5.8133481940435079</v>
      </c>
      <c r="AA690">
        <f t="shared" si="178"/>
        <v>2.8409542743538765</v>
      </c>
      <c r="AB690">
        <f t="shared" si="179"/>
        <v>2</v>
      </c>
      <c r="AC690">
        <f t="shared" si="180"/>
        <v>2.4110885910815281</v>
      </c>
      <c r="AE690">
        <f t="shared" si="181"/>
        <v>28.868686868686869</v>
      </c>
      <c r="AF690">
        <f t="shared" si="182"/>
        <v>22.222222222222221</v>
      </c>
      <c r="AG690">
        <f t="shared" si="183"/>
        <v>25.619656724583489</v>
      </c>
      <c r="AI690">
        <f t="shared" si="184"/>
        <v>28.868686868686869</v>
      </c>
      <c r="AJ690">
        <f t="shared" si="184"/>
        <v>22.222222222222221</v>
      </c>
      <c r="AK690">
        <f t="shared" si="184"/>
        <v>25.619656724583489</v>
      </c>
      <c r="AR690">
        <f t="shared" si="185"/>
        <v>0.71131313131313134</v>
      </c>
      <c r="AS690">
        <f t="shared" si="186"/>
        <v>0.77777777777777779</v>
      </c>
    </row>
    <row r="691" spans="1:45" x14ac:dyDescent="0.25">
      <c r="A691" t="s">
        <v>865</v>
      </c>
      <c r="B691">
        <v>324</v>
      </c>
      <c r="C691">
        <v>10</v>
      </c>
      <c r="D691">
        <v>301.60000000000002</v>
      </c>
      <c r="E691">
        <v>9.4</v>
      </c>
      <c r="F691" t="s">
        <v>881</v>
      </c>
      <c r="G691" t="s">
        <v>22</v>
      </c>
      <c r="H691">
        <v>2012</v>
      </c>
      <c r="I691">
        <v>4</v>
      </c>
      <c r="J691">
        <v>6</v>
      </c>
      <c r="K691">
        <v>16</v>
      </c>
      <c r="L691">
        <v>4</v>
      </c>
      <c r="M691" t="s">
        <v>20</v>
      </c>
      <c r="R691">
        <f t="shared" si="173"/>
        <v>10.09814323607427</v>
      </c>
      <c r="S691">
        <f t="shared" si="174"/>
        <v>9.4</v>
      </c>
      <c r="T691">
        <f t="shared" si="175"/>
        <v>9.7428202497581857</v>
      </c>
      <c r="U691">
        <f t="shared" si="176"/>
        <v>10</v>
      </c>
      <c r="W691">
        <f t="shared" si="177"/>
        <v>9.6320947871298482E-3</v>
      </c>
      <c r="X691">
        <f t="shared" si="171"/>
        <v>0.3599999999999996</v>
      </c>
      <c r="Y691">
        <f t="shared" si="172"/>
        <v>6.6141423934441973E-2</v>
      </c>
      <c r="AA691">
        <f t="shared" si="178"/>
        <v>9.814323607426978E-2</v>
      </c>
      <c r="AB691">
        <f t="shared" si="179"/>
        <v>0.59999999999999964</v>
      </c>
      <c r="AC691">
        <f t="shared" si="180"/>
        <v>0.25717975024181428</v>
      </c>
      <c r="AE691">
        <f t="shared" si="181"/>
        <v>0.97189387969529051</v>
      </c>
      <c r="AF691">
        <f t="shared" si="182"/>
        <v>6.3829787234042517</v>
      </c>
      <c r="AG691">
        <f t="shared" si="183"/>
        <v>2.6396848515007489</v>
      </c>
      <c r="AI691">
        <f t="shared" si="184"/>
        <v>0.97189387969529051</v>
      </c>
      <c r="AJ691">
        <f t="shared" si="184"/>
        <v>6.3829787234042517</v>
      </c>
      <c r="AK691">
        <f t="shared" si="184"/>
        <v>2.6396848515007489</v>
      </c>
      <c r="AR691">
        <f t="shared" si="185"/>
        <v>0.99028106120304704</v>
      </c>
      <c r="AS691">
        <f t="shared" si="186"/>
        <v>1.0638297872340425</v>
      </c>
    </row>
    <row r="692" spans="1:45" x14ac:dyDescent="0.25">
      <c r="A692" t="s">
        <v>865</v>
      </c>
      <c r="B692">
        <v>326</v>
      </c>
      <c r="C692">
        <v>14</v>
      </c>
      <c r="D692">
        <v>302.60000000000002</v>
      </c>
      <c r="E692">
        <v>11.8</v>
      </c>
      <c r="F692" t="s">
        <v>882</v>
      </c>
      <c r="G692" t="s">
        <v>22</v>
      </c>
      <c r="H692">
        <v>2012</v>
      </c>
      <c r="I692">
        <v>4</v>
      </c>
      <c r="J692">
        <v>6</v>
      </c>
      <c r="K692">
        <v>17</v>
      </c>
      <c r="L692">
        <v>4</v>
      </c>
      <c r="M692" t="s">
        <v>20</v>
      </c>
      <c r="R692">
        <f t="shared" si="173"/>
        <v>12.712491738268341</v>
      </c>
      <c r="S692">
        <f t="shared" si="174"/>
        <v>11.8</v>
      </c>
      <c r="T692">
        <f t="shared" si="175"/>
        <v>12.24775091645672</v>
      </c>
      <c r="U692">
        <f t="shared" si="176"/>
        <v>14</v>
      </c>
      <c r="W692">
        <f t="shared" si="177"/>
        <v>1.657677524027279</v>
      </c>
      <c r="X692">
        <f t="shared" si="171"/>
        <v>4.8399999999999972</v>
      </c>
      <c r="Y692">
        <f t="shared" si="172"/>
        <v>3.0703768507782638</v>
      </c>
      <c r="AA692">
        <f t="shared" si="178"/>
        <v>1.2875082617316593</v>
      </c>
      <c r="AB692">
        <f t="shared" si="179"/>
        <v>2.1999999999999993</v>
      </c>
      <c r="AC692">
        <f t="shared" si="180"/>
        <v>1.7522490835432798</v>
      </c>
      <c r="AE692">
        <f t="shared" si="181"/>
        <v>10.127898513049811</v>
      </c>
      <c r="AF692">
        <f t="shared" si="182"/>
        <v>18.644067796610162</v>
      </c>
      <c r="AG692">
        <f t="shared" si="183"/>
        <v>14.306700842428677</v>
      </c>
      <c r="AI692">
        <f t="shared" si="184"/>
        <v>10.127898513049811</v>
      </c>
      <c r="AJ692">
        <f t="shared" si="184"/>
        <v>18.644067796610162</v>
      </c>
      <c r="AK692">
        <f t="shared" si="184"/>
        <v>14.306700842428677</v>
      </c>
      <c r="AR692">
        <f t="shared" si="185"/>
        <v>1.101278985130498</v>
      </c>
      <c r="AS692">
        <f t="shared" si="186"/>
        <v>1.1864406779661016</v>
      </c>
    </row>
    <row r="693" spans="1:45" x14ac:dyDescent="0.25">
      <c r="A693" t="s">
        <v>865</v>
      </c>
      <c r="B693">
        <v>331</v>
      </c>
      <c r="C693">
        <v>12</v>
      </c>
      <c r="D693">
        <v>303.60000000000002</v>
      </c>
      <c r="E693">
        <v>9.1999999999999993</v>
      </c>
      <c r="F693" t="s">
        <v>883</v>
      </c>
      <c r="G693" t="s">
        <v>22</v>
      </c>
      <c r="H693">
        <v>2012</v>
      </c>
      <c r="I693">
        <v>4</v>
      </c>
      <c r="J693">
        <v>6</v>
      </c>
      <c r="K693">
        <v>18</v>
      </c>
      <c r="L693">
        <v>4</v>
      </c>
      <c r="M693" t="s">
        <v>20</v>
      </c>
      <c r="R693">
        <f t="shared" si="173"/>
        <v>10.030303030303029</v>
      </c>
      <c r="S693">
        <f t="shared" si="174"/>
        <v>9.1999999999999993</v>
      </c>
      <c r="T693">
        <f t="shared" si="175"/>
        <v>9.6061848763589737</v>
      </c>
      <c r="U693">
        <f t="shared" si="176"/>
        <v>12</v>
      </c>
      <c r="W693">
        <f t="shared" si="177"/>
        <v>3.8797061524334286</v>
      </c>
      <c r="X693">
        <f t="shared" si="171"/>
        <v>7.8400000000000043</v>
      </c>
      <c r="Y693">
        <f t="shared" si="172"/>
        <v>5.7303508461725023</v>
      </c>
      <c r="AA693">
        <f t="shared" si="178"/>
        <v>1.9696969696969706</v>
      </c>
      <c r="AB693">
        <f t="shared" si="179"/>
        <v>2.8000000000000007</v>
      </c>
      <c r="AC693">
        <f t="shared" si="180"/>
        <v>2.3938151236410263</v>
      </c>
      <c r="AE693">
        <f t="shared" si="181"/>
        <v>19.637462235649558</v>
      </c>
      <c r="AF693">
        <f t="shared" si="182"/>
        <v>30.434782608695659</v>
      </c>
      <c r="AG693">
        <f t="shared" si="183"/>
        <v>24.919519605876591</v>
      </c>
      <c r="AI693">
        <f t="shared" si="184"/>
        <v>19.637462235649558</v>
      </c>
      <c r="AJ693">
        <f t="shared" si="184"/>
        <v>30.434782608695659</v>
      </c>
      <c r="AK693">
        <f t="shared" si="184"/>
        <v>24.919519605876591</v>
      </c>
      <c r="AR693">
        <f t="shared" si="185"/>
        <v>1.1963746223564955</v>
      </c>
      <c r="AS693">
        <f t="shared" si="186"/>
        <v>1.3043478260869565</v>
      </c>
    </row>
    <row r="694" spans="1:45" x14ac:dyDescent="0.25">
      <c r="A694" t="s">
        <v>865</v>
      </c>
      <c r="B694">
        <v>329</v>
      </c>
      <c r="C694">
        <v>11</v>
      </c>
      <c r="D694">
        <v>303</v>
      </c>
      <c r="E694">
        <v>10.6</v>
      </c>
      <c r="F694" t="s">
        <v>884</v>
      </c>
      <c r="G694" t="s">
        <v>22</v>
      </c>
      <c r="H694">
        <v>2012</v>
      </c>
      <c r="I694">
        <v>4</v>
      </c>
      <c r="J694">
        <v>6</v>
      </c>
      <c r="K694">
        <v>19</v>
      </c>
      <c r="L694">
        <v>4</v>
      </c>
      <c r="M694" t="s">
        <v>20</v>
      </c>
      <c r="R694">
        <f t="shared" si="173"/>
        <v>11.509570957095709</v>
      </c>
      <c r="S694">
        <f t="shared" si="174"/>
        <v>10.6</v>
      </c>
      <c r="T694">
        <f t="shared" si="175"/>
        <v>11.045426752516832</v>
      </c>
      <c r="U694">
        <f t="shared" si="176"/>
        <v>11</v>
      </c>
      <c r="W694">
        <f t="shared" si="177"/>
        <v>0.25966256031543733</v>
      </c>
      <c r="X694">
        <f t="shared" si="171"/>
        <v>0.16000000000000028</v>
      </c>
      <c r="Y694">
        <f t="shared" si="172"/>
        <v>2.0635898442254957E-3</v>
      </c>
      <c r="AA694">
        <f t="shared" si="178"/>
        <v>0.50957095709570943</v>
      </c>
      <c r="AB694">
        <f t="shared" si="179"/>
        <v>0.40000000000000036</v>
      </c>
      <c r="AC694">
        <f t="shared" si="180"/>
        <v>4.5426752516831925E-2</v>
      </c>
      <c r="AE694">
        <f t="shared" si="181"/>
        <v>4.4273670929632383</v>
      </c>
      <c r="AF694">
        <f t="shared" si="182"/>
        <v>3.773584905660381</v>
      </c>
      <c r="AG694">
        <f t="shared" si="183"/>
        <v>0.41127204529676409</v>
      </c>
      <c r="AI694">
        <f t="shared" si="184"/>
        <v>4.4273670929632383</v>
      </c>
      <c r="AJ694">
        <f t="shared" si="184"/>
        <v>3.773584905660381</v>
      </c>
      <c r="AK694">
        <f t="shared" si="184"/>
        <v>0.41127204529676409</v>
      </c>
      <c r="AR694">
        <f t="shared" si="185"/>
        <v>0.95572632907036759</v>
      </c>
      <c r="AS694">
        <f t="shared" si="186"/>
        <v>1.0377358490566038</v>
      </c>
    </row>
    <row r="695" spans="1:45" x14ac:dyDescent="0.25">
      <c r="A695" t="s">
        <v>865</v>
      </c>
      <c r="B695">
        <v>328</v>
      </c>
      <c r="C695">
        <v>16</v>
      </c>
      <c r="D695">
        <v>304.39999999999998</v>
      </c>
      <c r="E695">
        <v>14.2</v>
      </c>
      <c r="F695" t="s">
        <v>885</v>
      </c>
      <c r="G695" t="s">
        <v>22</v>
      </c>
      <c r="H695">
        <v>2012</v>
      </c>
      <c r="I695">
        <v>4</v>
      </c>
      <c r="J695">
        <v>6</v>
      </c>
      <c r="K695">
        <v>20</v>
      </c>
      <c r="L695">
        <v>4</v>
      </c>
      <c r="M695" t="s">
        <v>20</v>
      </c>
      <c r="R695">
        <f t="shared" si="173"/>
        <v>15.300919842312746</v>
      </c>
      <c r="S695">
        <f t="shared" si="174"/>
        <v>14.2</v>
      </c>
      <c r="T695">
        <f t="shared" si="175"/>
        <v>14.740185268877763</v>
      </c>
      <c r="U695">
        <f t="shared" si="176"/>
        <v>16</v>
      </c>
      <c r="W695">
        <f t="shared" si="177"/>
        <v>0.4887130668720357</v>
      </c>
      <c r="X695">
        <f t="shared" si="171"/>
        <v>3.2400000000000024</v>
      </c>
      <c r="Y695">
        <f t="shared" si="172"/>
        <v>1.5871331567525941</v>
      </c>
      <c r="AA695">
        <f t="shared" si="178"/>
        <v>0.69908015768725384</v>
      </c>
      <c r="AB695">
        <f t="shared" si="179"/>
        <v>1.8000000000000007</v>
      </c>
      <c r="AC695">
        <f t="shared" si="180"/>
        <v>1.259814731122237</v>
      </c>
      <c r="AE695">
        <f t="shared" si="181"/>
        <v>4.568876674682242</v>
      </c>
      <c r="AF695">
        <f t="shared" si="182"/>
        <v>12.676056338028173</v>
      </c>
      <c r="AG695">
        <f t="shared" si="183"/>
        <v>8.5468039114962391</v>
      </c>
      <c r="AI695">
        <f t="shared" si="184"/>
        <v>4.568876674682242</v>
      </c>
      <c r="AJ695">
        <f t="shared" si="184"/>
        <v>12.676056338028173</v>
      </c>
      <c r="AK695">
        <f t="shared" si="184"/>
        <v>8.5468039114962391</v>
      </c>
      <c r="AR695">
        <f t="shared" si="185"/>
        <v>1.0456887667468224</v>
      </c>
      <c r="AS695">
        <f t="shared" si="186"/>
        <v>1.1267605633802817</v>
      </c>
    </row>
    <row r="696" spans="1:45" x14ac:dyDescent="0.25">
      <c r="A696" t="s">
        <v>865</v>
      </c>
      <c r="B696">
        <v>330</v>
      </c>
      <c r="C696">
        <v>17</v>
      </c>
      <c r="D696">
        <v>310.2</v>
      </c>
      <c r="E696">
        <v>17.399999999999999</v>
      </c>
      <c r="F696" t="s">
        <v>886</v>
      </c>
      <c r="G696" t="s">
        <v>22</v>
      </c>
      <c r="H696">
        <v>2012</v>
      </c>
      <c r="I696">
        <v>4</v>
      </c>
      <c r="J696">
        <v>6</v>
      </c>
      <c r="K696">
        <v>21</v>
      </c>
      <c r="L696">
        <v>4</v>
      </c>
      <c r="M696" t="s">
        <v>20</v>
      </c>
      <c r="R696">
        <f t="shared" si="173"/>
        <v>18.510638297872337</v>
      </c>
      <c r="S696">
        <f t="shared" si="174"/>
        <v>17.399999999999999</v>
      </c>
      <c r="T696">
        <f t="shared" si="175"/>
        <v>17.946729684903001</v>
      </c>
      <c r="U696">
        <f t="shared" si="176"/>
        <v>17</v>
      </c>
      <c r="W696">
        <f t="shared" si="177"/>
        <v>2.2820280669986306</v>
      </c>
      <c r="X696">
        <f t="shared" si="171"/>
        <v>0.15999999999999887</v>
      </c>
      <c r="Y696">
        <f t="shared" si="172"/>
        <v>0.8962970962765362</v>
      </c>
      <c r="AA696">
        <f t="shared" si="178"/>
        <v>1.5106382978723367</v>
      </c>
      <c r="AB696">
        <f t="shared" si="179"/>
        <v>0.39999999999999858</v>
      </c>
      <c r="AC696">
        <f t="shared" si="180"/>
        <v>0.94672968490300136</v>
      </c>
      <c r="AE696">
        <f t="shared" si="181"/>
        <v>8.160919540229866</v>
      </c>
      <c r="AF696">
        <f t="shared" si="182"/>
        <v>2.2988505747126355</v>
      </c>
      <c r="AG696">
        <f t="shared" si="183"/>
        <v>5.2752211769222859</v>
      </c>
      <c r="AI696">
        <f t="shared" si="184"/>
        <v>8.160919540229866</v>
      </c>
      <c r="AJ696">
        <f t="shared" si="184"/>
        <v>2.2988505747126355</v>
      </c>
      <c r="AK696">
        <f t="shared" si="184"/>
        <v>5.2752211769222859</v>
      </c>
      <c r="AR696">
        <f t="shared" si="185"/>
        <v>0.91839080459770128</v>
      </c>
      <c r="AS696">
        <f t="shared" si="186"/>
        <v>0.97701149425287359</v>
      </c>
    </row>
    <row r="697" spans="1:45" x14ac:dyDescent="0.25">
      <c r="A697" t="s">
        <v>865</v>
      </c>
      <c r="B697">
        <v>325</v>
      </c>
      <c r="C697">
        <v>30</v>
      </c>
      <c r="D697">
        <v>316.2</v>
      </c>
      <c r="E697">
        <v>21</v>
      </c>
      <c r="F697" t="s">
        <v>887</v>
      </c>
      <c r="G697" t="s">
        <v>22</v>
      </c>
      <c r="H697">
        <v>2012</v>
      </c>
      <c r="I697">
        <v>4</v>
      </c>
      <c r="J697">
        <v>6</v>
      </c>
      <c r="K697">
        <v>22</v>
      </c>
      <c r="L697">
        <v>4</v>
      </c>
      <c r="M697" t="s">
        <v>20</v>
      </c>
      <c r="R697">
        <f t="shared" si="173"/>
        <v>21.584440227703986</v>
      </c>
      <c r="S697">
        <f t="shared" si="174"/>
        <v>21</v>
      </c>
      <c r="T697">
        <f t="shared" si="175"/>
        <v>21.290214765985422</v>
      </c>
      <c r="U697">
        <f t="shared" si="176"/>
        <v>30</v>
      </c>
      <c r="W697">
        <f t="shared" si="177"/>
        <v>70.821646281086942</v>
      </c>
      <c r="X697">
        <f t="shared" si="171"/>
        <v>81</v>
      </c>
      <c r="Y697">
        <f t="shared" si="172"/>
        <v>75.860358822658384</v>
      </c>
      <c r="AA697">
        <f t="shared" si="178"/>
        <v>8.4155597722960138</v>
      </c>
      <c r="AB697">
        <f t="shared" si="179"/>
        <v>9</v>
      </c>
      <c r="AC697">
        <f t="shared" si="180"/>
        <v>8.7097852340145785</v>
      </c>
      <c r="AE697">
        <f t="shared" si="181"/>
        <v>38.989010989010978</v>
      </c>
      <c r="AF697">
        <f t="shared" si="182"/>
        <v>42.857142857142854</v>
      </c>
      <c r="AG697">
        <f t="shared" si="183"/>
        <v>40.909804479426278</v>
      </c>
      <c r="AI697">
        <f t="shared" si="184"/>
        <v>38.989010989010978</v>
      </c>
      <c r="AJ697">
        <f t="shared" si="184"/>
        <v>42.857142857142854</v>
      </c>
      <c r="AK697">
        <f t="shared" si="184"/>
        <v>40.909804479426278</v>
      </c>
      <c r="AR697">
        <f t="shared" si="185"/>
        <v>1.3898901098901097</v>
      </c>
      <c r="AS697">
        <f t="shared" si="186"/>
        <v>1.4285714285714286</v>
      </c>
    </row>
    <row r="698" spans="1:45" x14ac:dyDescent="0.25">
      <c r="A698" t="s">
        <v>865</v>
      </c>
      <c r="B698">
        <v>338</v>
      </c>
      <c r="C698">
        <v>26</v>
      </c>
      <c r="D698">
        <v>318.8</v>
      </c>
      <c r="E698">
        <v>35.799999999999997</v>
      </c>
      <c r="F698" t="s">
        <v>888</v>
      </c>
      <c r="G698" t="s">
        <v>22</v>
      </c>
      <c r="H698">
        <v>2012</v>
      </c>
      <c r="I698">
        <v>4</v>
      </c>
      <c r="J698">
        <v>6</v>
      </c>
      <c r="K698">
        <v>23</v>
      </c>
      <c r="L698">
        <v>4</v>
      </c>
      <c r="M698" t="s">
        <v>20</v>
      </c>
      <c r="R698">
        <f t="shared" si="173"/>
        <v>37.956085319949807</v>
      </c>
      <c r="S698">
        <f t="shared" si="174"/>
        <v>35.799999999999997</v>
      </c>
      <c r="T698">
        <f t="shared" si="175"/>
        <v>36.862282274083398</v>
      </c>
      <c r="U698">
        <f t="shared" si="176"/>
        <v>26</v>
      </c>
      <c r="W698">
        <f t="shared" si="177"/>
        <v>142.94797617791929</v>
      </c>
      <c r="X698">
        <f t="shared" si="171"/>
        <v>96.039999999999949</v>
      </c>
      <c r="Y698">
        <f t="shared" si="172"/>
        <v>117.9891762018664</v>
      </c>
      <c r="AA698">
        <f t="shared" si="178"/>
        <v>11.956085319949807</v>
      </c>
      <c r="AB698">
        <f t="shared" si="179"/>
        <v>9.7999999999999972</v>
      </c>
      <c r="AC698">
        <f t="shared" si="180"/>
        <v>10.862282274083398</v>
      </c>
      <c r="AE698">
        <f t="shared" si="181"/>
        <v>31.499785131070038</v>
      </c>
      <c r="AF698">
        <f t="shared" si="182"/>
        <v>27.374301675977648</v>
      </c>
      <c r="AG698">
        <f t="shared" si="183"/>
        <v>29.467199543746901</v>
      </c>
      <c r="AI698">
        <f t="shared" si="184"/>
        <v>31.499785131070038</v>
      </c>
      <c r="AJ698">
        <f t="shared" si="184"/>
        <v>27.374301675977648</v>
      </c>
      <c r="AK698">
        <f t="shared" si="184"/>
        <v>29.467199543746901</v>
      </c>
      <c r="AR698">
        <f t="shared" si="185"/>
        <v>0.68500214868929965</v>
      </c>
      <c r="AS698">
        <f t="shared" si="186"/>
        <v>0.72625698324022347</v>
      </c>
    </row>
    <row r="699" spans="1:45" x14ac:dyDescent="0.25">
      <c r="A699" t="s">
        <v>865</v>
      </c>
      <c r="B699">
        <v>346</v>
      </c>
      <c r="C699">
        <v>45</v>
      </c>
      <c r="D699">
        <v>329</v>
      </c>
      <c r="E699">
        <v>30</v>
      </c>
      <c r="F699" t="s">
        <v>889</v>
      </c>
      <c r="G699" t="s">
        <v>22</v>
      </c>
      <c r="H699">
        <v>2012</v>
      </c>
      <c r="I699">
        <v>4</v>
      </c>
      <c r="J699">
        <v>7</v>
      </c>
      <c r="K699">
        <v>0</v>
      </c>
      <c r="L699">
        <v>5</v>
      </c>
      <c r="M699" t="s">
        <v>20</v>
      </c>
      <c r="R699">
        <f t="shared" si="173"/>
        <v>31.550151975683889</v>
      </c>
      <c r="S699">
        <f t="shared" si="174"/>
        <v>30</v>
      </c>
      <c r="T699">
        <f t="shared" si="175"/>
        <v>30.76531422349716</v>
      </c>
      <c r="U699">
        <f t="shared" si="176"/>
        <v>45</v>
      </c>
      <c r="W699">
        <f t="shared" si="177"/>
        <v>180.8984118772</v>
      </c>
      <c r="X699">
        <f t="shared" si="171"/>
        <v>225</v>
      </c>
      <c r="Y699">
        <f t="shared" si="172"/>
        <v>202.62627915577224</v>
      </c>
      <c r="AA699">
        <f t="shared" si="178"/>
        <v>13.449848024316111</v>
      </c>
      <c r="AB699">
        <f t="shared" si="179"/>
        <v>15</v>
      </c>
      <c r="AC699">
        <f t="shared" si="180"/>
        <v>14.23468577650284</v>
      </c>
      <c r="AE699">
        <f t="shared" si="181"/>
        <v>42.630057803468219</v>
      </c>
      <c r="AF699">
        <f t="shared" si="182"/>
        <v>50</v>
      </c>
      <c r="AG699">
        <f t="shared" si="183"/>
        <v>46.268618201308762</v>
      </c>
      <c r="AI699">
        <f t="shared" si="184"/>
        <v>42.630057803468219</v>
      </c>
      <c r="AJ699">
        <f t="shared" si="184"/>
        <v>50</v>
      </c>
      <c r="AK699">
        <f t="shared" si="184"/>
        <v>46.268618201308762</v>
      </c>
      <c r="AR699">
        <f t="shared" si="185"/>
        <v>1.4263005780346822</v>
      </c>
      <c r="AS699">
        <f t="shared" si="186"/>
        <v>1.5</v>
      </c>
    </row>
    <row r="700" spans="1:45" x14ac:dyDescent="0.25">
      <c r="A700" t="s">
        <v>865</v>
      </c>
      <c r="B700">
        <v>357</v>
      </c>
      <c r="C700">
        <v>42</v>
      </c>
      <c r="D700">
        <v>336.8</v>
      </c>
      <c r="E700">
        <v>35.200000000000003</v>
      </c>
      <c r="F700" t="s">
        <v>890</v>
      </c>
      <c r="G700" t="s">
        <v>22</v>
      </c>
      <c r="H700">
        <v>2012</v>
      </c>
      <c r="I700">
        <v>4</v>
      </c>
      <c r="J700">
        <v>7</v>
      </c>
      <c r="K700">
        <v>1</v>
      </c>
      <c r="L700">
        <v>5</v>
      </c>
      <c r="M700" t="s">
        <v>20</v>
      </c>
      <c r="R700">
        <f t="shared" si="173"/>
        <v>37.311163895486942</v>
      </c>
      <c r="S700">
        <f t="shared" si="174"/>
        <v>35.200000000000003</v>
      </c>
      <c r="T700">
        <f t="shared" si="175"/>
        <v>36.240212045752997</v>
      </c>
      <c r="U700">
        <f t="shared" si="176"/>
        <v>42</v>
      </c>
      <c r="W700">
        <f t="shared" si="177"/>
        <v>21.985184014985187</v>
      </c>
      <c r="X700">
        <f t="shared" si="171"/>
        <v>46.239999999999959</v>
      </c>
      <c r="Y700">
        <f t="shared" si="172"/>
        <v>33.175157277888871</v>
      </c>
      <c r="AA700">
        <f t="shared" si="178"/>
        <v>4.688836104513058</v>
      </c>
      <c r="AB700">
        <f t="shared" si="179"/>
        <v>6.7999999999999972</v>
      </c>
      <c r="AC700">
        <f t="shared" si="180"/>
        <v>5.7597879542470025</v>
      </c>
      <c r="AE700">
        <f t="shared" si="181"/>
        <v>12.566844919786078</v>
      </c>
      <c r="AF700">
        <f t="shared" si="182"/>
        <v>19.318181818181809</v>
      </c>
      <c r="AG700">
        <f t="shared" si="183"/>
        <v>15.893361625410229</v>
      </c>
      <c r="AI700">
        <f t="shared" si="184"/>
        <v>12.566844919786078</v>
      </c>
      <c r="AJ700">
        <f t="shared" si="184"/>
        <v>19.318181818181809</v>
      </c>
      <c r="AK700">
        <f t="shared" si="184"/>
        <v>15.893361625410229</v>
      </c>
      <c r="AR700">
        <f t="shared" si="185"/>
        <v>1.1256684491978608</v>
      </c>
      <c r="AS700">
        <f t="shared" si="186"/>
        <v>1.1931818181818181</v>
      </c>
    </row>
    <row r="701" spans="1:45" x14ac:dyDescent="0.25">
      <c r="A701" t="s">
        <v>865</v>
      </c>
      <c r="B701">
        <v>371</v>
      </c>
      <c r="C701">
        <v>33</v>
      </c>
      <c r="D701">
        <v>349.2</v>
      </c>
      <c r="E701">
        <v>35</v>
      </c>
      <c r="F701" t="s">
        <v>891</v>
      </c>
      <c r="G701" t="s">
        <v>22</v>
      </c>
      <c r="H701">
        <v>2012</v>
      </c>
      <c r="I701">
        <v>4</v>
      </c>
      <c r="J701">
        <v>7</v>
      </c>
      <c r="K701">
        <v>2</v>
      </c>
      <c r="L701">
        <v>5</v>
      </c>
      <c r="M701" t="s">
        <v>20</v>
      </c>
      <c r="R701">
        <f t="shared" si="173"/>
        <v>37.184994272623143</v>
      </c>
      <c r="S701">
        <f t="shared" si="174"/>
        <v>35</v>
      </c>
      <c r="T701">
        <f t="shared" si="175"/>
        <v>36.075958747368169</v>
      </c>
      <c r="U701">
        <f t="shared" si="176"/>
        <v>33</v>
      </c>
      <c r="W701">
        <f t="shared" si="177"/>
        <v>17.51417706188851</v>
      </c>
      <c r="X701">
        <f t="shared" si="171"/>
        <v>4</v>
      </c>
      <c r="Y701">
        <f t="shared" si="172"/>
        <v>9.4615222155107563</v>
      </c>
      <c r="AA701">
        <f t="shared" si="178"/>
        <v>4.1849942726231433</v>
      </c>
      <c r="AB701">
        <f t="shared" si="179"/>
        <v>2</v>
      </c>
      <c r="AC701">
        <f t="shared" si="180"/>
        <v>3.0759587473681691</v>
      </c>
      <c r="AE701">
        <f t="shared" si="181"/>
        <v>11.254524451289962</v>
      </c>
      <c r="AF701">
        <f t="shared" si="182"/>
        <v>5.7142857142857144</v>
      </c>
      <c r="AG701">
        <f t="shared" si="183"/>
        <v>8.5263395739761663</v>
      </c>
      <c r="AI701">
        <f t="shared" si="184"/>
        <v>11.254524451289962</v>
      </c>
      <c r="AJ701">
        <f t="shared" si="184"/>
        <v>5.7142857142857144</v>
      </c>
      <c r="AK701">
        <f t="shared" si="184"/>
        <v>8.5263395739761663</v>
      </c>
      <c r="AR701">
        <f t="shared" si="185"/>
        <v>0.8874547554871004</v>
      </c>
      <c r="AS701">
        <f t="shared" si="186"/>
        <v>0.94285714285714284</v>
      </c>
    </row>
    <row r="702" spans="1:45" x14ac:dyDescent="0.25">
      <c r="A702" t="s">
        <v>865</v>
      </c>
      <c r="B702">
        <v>377</v>
      </c>
      <c r="C702">
        <v>38</v>
      </c>
      <c r="D702">
        <v>353.2</v>
      </c>
      <c r="E702">
        <v>39</v>
      </c>
      <c r="F702" t="s">
        <v>892</v>
      </c>
      <c r="G702" t="s">
        <v>22</v>
      </c>
      <c r="H702">
        <v>2012</v>
      </c>
      <c r="I702">
        <v>4</v>
      </c>
      <c r="J702">
        <v>7</v>
      </c>
      <c r="K702">
        <v>3</v>
      </c>
      <c r="L702">
        <v>5</v>
      </c>
      <c r="M702" t="s">
        <v>20</v>
      </c>
      <c r="R702">
        <f t="shared" si="173"/>
        <v>41.627972819932054</v>
      </c>
      <c r="S702">
        <f t="shared" si="174"/>
        <v>39</v>
      </c>
      <c r="T702">
        <f t="shared" si="175"/>
        <v>40.292566808002569</v>
      </c>
      <c r="U702">
        <f t="shared" si="176"/>
        <v>38</v>
      </c>
      <c r="W702">
        <f t="shared" si="177"/>
        <v>13.162186782165744</v>
      </c>
      <c r="X702">
        <f t="shared" si="171"/>
        <v>1</v>
      </c>
      <c r="Y702">
        <f t="shared" si="172"/>
        <v>5.2558625691550871</v>
      </c>
      <c r="AA702">
        <f t="shared" si="178"/>
        <v>3.6279728199320544</v>
      </c>
      <c r="AB702">
        <f t="shared" si="179"/>
        <v>1</v>
      </c>
      <c r="AC702">
        <f t="shared" si="180"/>
        <v>2.2925668080025687</v>
      </c>
      <c r="AE702">
        <f t="shared" si="181"/>
        <v>8.7152281847242161</v>
      </c>
      <c r="AF702">
        <f t="shared" si="182"/>
        <v>2.5641025641025643</v>
      </c>
      <c r="AG702">
        <f t="shared" si="183"/>
        <v>5.6898008481982298</v>
      </c>
      <c r="AI702">
        <f t="shared" si="184"/>
        <v>8.7152281847242161</v>
      </c>
      <c r="AJ702">
        <f t="shared" si="184"/>
        <v>2.5641025641025643</v>
      </c>
      <c r="AK702">
        <f t="shared" si="184"/>
        <v>5.6898008481982298</v>
      </c>
      <c r="AR702">
        <f t="shared" si="185"/>
        <v>0.91284771815275789</v>
      </c>
      <c r="AS702">
        <f t="shared" si="186"/>
        <v>0.97435897435897434</v>
      </c>
    </row>
    <row r="703" spans="1:45" x14ac:dyDescent="0.25">
      <c r="A703" t="s">
        <v>865</v>
      </c>
      <c r="B703">
        <v>392</v>
      </c>
      <c r="C703">
        <v>27</v>
      </c>
      <c r="D703">
        <v>370.2</v>
      </c>
      <c r="E703">
        <v>39</v>
      </c>
      <c r="F703" t="s">
        <v>893</v>
      </c>
      <c r="G703" t="s">
        <v>22</v>
      </c>
      <c r="H703">
        <v>2012</v>
      </c>
      <c r="I703">
        <v>4</v>
      </c>
      <c r="J703">
        <v>7</v>
      </c>
      <c r="K703">
        <v>4</v>
      </c>
      <c r="L703">
        <v>5</v>
      </c>
      <c r="M703" t="s">
        <v>20</v>
      </c>
      <c r="R703">
        <f t="shared" si="173"/>
        <v>41.296596434359806</v>
      </c>
      <c r="S703">
        <f t="shared" si="174"/>
        <v>39</v>
      </c>
      <c r="T703">
        <f t="shared" si="175"/>
        <v>40.13187337939798</v>
      </c>
      <c r="U703">
        <f t="shared" si="176"/>
        <v>27</v>
      </c>
      <c r="W703">
        <f t="shared" si="177"/>
        <v>204.39266960694951</v>
      </c>
      <c r="X703">
        <f t="shared" si="171"/>
        <v>144</v>
      </c>
      <c r="Y703">
        <f t="shared" si="172"/>
        <v>172.44609845254132</v>
      </c>
      <c r="AA703">
        <f t="shared" si="178"/>
        <v>14.296596434359806</v>
      </c>
      <c r="AB703">
        <f t="shared" si="179"/>
        <v>12</v>
      </c>
      <c r="AC703">
        <f t="shared" si="180"/>
        <v>13.13187337939798</v>
      </c>
      <c r="AE703">
        <f t="shared" si="181"/>
        <v>34.619309262166404</v>
      </c>
      <c r="AF703">
        <f t="shared" si="182"/>
        <v>30.76923076923077</v>
      </c>
      <c r="AG703">
        <f t="shared" si="183"/>
        <v>32.721805073120095</v>
      </c>
      <c r="AI703">
        <f t="shared" si="184"/>
        <v>34.619309262166404</v>
      </c>
      <c r="AJ703">
        <f t="shared" si="184"/>
        <v>30.76923076923077</v>
      </c>
      <c r="AK703">
        <f t="shared" si="184"/>
        <v>32.721805073120095</v>
      </c>
      <c r="AR703">
        <f t="shared" si="185"/>
        <v>0.65380690737833591</v>
      </c>
      <c r="AS703">
        <f t="shared" si="186"/>
        <v>0.69230769230769229</v>
      </c>
    </row>
    <row r="704" spans="1:45" x14ac:dyDescent="0.25">
      <c r="A704" t="s">
        <v>865</v>
      </c>
      <c r="B704">
        <v>392</v>
      </c>
      <c r="C704">
        <v>21</v>
      </c>
      <c r="D704">
        <v>390.6</v>
      </c>
      <c r="E704">
        <v>32.4</v>
      </c>
      <c r="F704" t="s">
        <v>894</v>
      </c>
      <c r="G704" t="s">
        <v>22</v>
      </c>
      <c r="H704">
        <v>2012</v>
      </c>
      <c r="I704">
        <v>4</v>
      </c>
      <c r="J704">
        <v>7</v>
      </c>
      <c r="K704">
        <v>5</v>
      </c>
      <c r="L704">
        <v>5</v>
      </c>
      <c r="M704" t="s">
        <v>20</v>
      </c>
      <c r="R704">
        <f t="shared" si="173"/>
        <v>32.516129032258064</v>
      </c>
      <c r="S704">
        <f t="shared" si="174"/>
        <v>32.4</v>
      </c>
      <c r="T704">
        <f t="shared" si="175"/>
        <v>32.458012580026541</v>
      </c>
      <c r="U704">
        <f t="shared" si="176"/>
        <v>21</v>
      </c>
      <c r="W704">
        <f t="shared" si="177"/>
        <v>132.62122788761707</v>
      </c>
      <c r="X704">
        <f t="shared" si="171"/>
        <v>129.95999999999998</v>
      </c>
      <c r="Y704">
        <f t="shared" si="172"/>
        <v>131.28605228404646</v>
      </c>
      <c r="AA704">
        <f t="shared" si="178"/>
        <v>11.516129032258064</v>
      </c>
      <c r="AB704">
        <f t="shared" si="179"/>
        <v>11.399999999999999</v>
      </c>
      <c r="AC704">
        <f t="shared" si="180"/>
        <v>11.458012580026541</v>
      </c>
      <c r="AE704">
        <f t="shared" si="181"/>
        <v>35.416666666666664</v>
      </c>
      <c r="AF704">
        <f t="shared" si="182"/>
        <v>35.185185185185176</v>
      </c>
      <c r="AG704">
        <f t="shared" si="183"/>
        <v>35.301029450821574</v>
      </c>
      <c r="AI704">
        <f t="shared" si="184"/>
        <v>35.416666666666664</v>
      </c>
      <c r="AJ704">
        <f t="shared" si="184"/>
        <v>35.185185185185176</v>
      </c>
      <c r="AK704">
        <f t="shared" si="184"/>
        <v>35.301029450821574</v>
      </c>
      <c r="AR704">
        <f t="shared" si="185"/>
        <v>0.64583333333333337</v>
      </c>
      <c r="AS704">
        <f t="shared" si="186"/>
        <v>0.64814814814814814</v>
      </c>
    </row>
    <row r="705" spans="1:45" x14ac:dyDescent="0.25">
      <c r="A705" t="s">
        <v>865</v>
      </c>
      <c r="B705">
        <v>400</v>
      </c>
      <c r="C705">
        <v>13</v>
      </c>
      <c r="D705">
        <v>412.4</v>
      </c>
      <c r="E705">
        <v>23.2</v>
      </c>
      <c r="F705" t="s">
        <v>895</v>
      </c>
      <c r="G705" t="s">
        <v>22</v>
      </c>
      <c r="H705">
        <v>2012</v>
      </c>
      <c r="I705">
        <v>4</v>
      </c>
      <c r="J705">
        <v>7</v>
      </c>
      <c r="K705">
        <v>6</v>
      </c>
      <c r="L705">
        <v>5</v>
      </c>
      <c r="M705" t="s">
        <v>20</v>
      </c>
      <c r="R705">
        <f t="shared" si="173"/>
        <v>22.502424830261884</v>
      </c>
      <c r="S705">
        <f t="shared" si="174"/>
        <v>23.2</v>
      </c>
      <c r="T705">
        <f t="shared" si="175"/>
        <v>22.848550414896689</v>
      </c>
      <c r="U705">
        <f t="shared" si="176"/>
        <v>13</v>
      </c>
      <c r="W705">
        <f t="shared" si="177"/>
        <v>90.296077654777591</v>
      </c>
      <c r="X705">
        <f t="shared" si="171"/>
        <v>104.03999999999999</v>
      </c>
      <c r="Y705">
        <f t="shared" si="172"/>
        <v>96.993945274761742</v>
      </c>
      <c r="AA705">
        <f t="shared" si="178"/>
        <v>9.5024248302618837</v>
      </c>
      <c r="AB705">
        <f t="shared" si="179"/>
        <v>10.199999999999999</v>
      </c>
      <c r="AC705">
        <f t="shared" si="180"/>
        <v>9.8485504148966889</v>
      </c>
      <c r="AE705">
        <f t="shared" si="181"/>
        <v>42.228448275862071</v>
      </c>
      <c r="AF705">
        <f t="shared" si="182"/>
        <v>43.96551724137931</v>
      </c>
      <c r="AG705">
        <f t="shared" si="183"/>
        <v>43.103611546733738</v>
      </c>
      <c r="AI705">
        <f t="shared" si="184"/>
        <v>42.228448275862071</v>
      </c>
      <c r="AJ705">
        <f t="shared" si="184"/>
        <v>43.96551724137931</v>
      </c>
      <c r="AK705">
        <f t="shared" si="184"/>
        <v>43.103611546733738</v>
      </c>
      <c r="AR705">
        <f t="shared" si="185"/>
        <v>0.57771551724137926</v>
      </c>
      <c r="AS705">
        <f t="shared" si="186"/>
        <v>0.56034482758620696</v>
      </c>
    </row>
    <row r="706" spans="1:45" x14ac:dyDescent="0.25">
      <c r="A706" t="s">
        <v>865</v>
      </c>
      <c r="B706">
        <v>411</v>
      </c>
      <c r="C706">
        <v>11</v>
      </c>
      <c r="D706">
        <v>427</v>
      </c>
      <c r="E706">
        <v>15.4</v>
      </c>
      <c r="F706" t="s">
        <v>896</v>
      </c>
      <c r="G706" t="s">
        <v>22</v>
      </c>
      <c r="H706">
        <v>2012</v>
      </c>
      <c r="I706">
        <v>4</v>
      </c>
      <c r="J706">
        <v>7</v>
      </c>
      <c r="K706">
        <v>7</v>
      </c>
      <c r="L706">
        <v>5</v>
      </c>
      <c r="M706" t="s">
        <v>20</v>
      </c>
      <c r="R706">
        <f t="shared" si="173"/>
        <v>14.822950819672132</v>
      </c>
      <c r="S706">
        <f t="shared" si="174"/>
        <v>15.4</v>
      </c>
      <c r="T706">
        <f t="shared" si="175"/>
        <v>15.108720747401179</v>
      </c>
      <c r="U706">
        <f t="shared" si="176"/>
        <v>11</v>
      </c>
      <c r="W706">
        <f t="shared" si="177"/>
        <v>14.614952969631823</v>
      </c>
      <c r="X706">
        <f t="shared" si="171"/>
        <v>19.360000000000003</v>
      </c>
      <c r="Y706">
        <f t="shared" si="172"/>
        <v>16.881586180124902</v>
      </c>
      <c r="AA706">
        <f t="shared" si="178"/>
        <v>3.8229508196721316</v>
      </c>
      <c r="AB706">
        <f t="shared" si="179"/>
        <v>4.4000000000000004</v>
      </c>
      <c r="AC706">
        <f t="shared" si="180"/>
        <v>4.1087207474011791</v>
      </c>
      <c r="AE706">
        <f t="shared" si="181"/>
        <v>25.790754257907544</v>
      </c>
      <c r="AF706">
        <f t="shared" si="182"/>
        <v>28.571428571428573</v>
      </c>
      <c r="AG706">
        <f t="shared" si="183"/>
        <v>27.194365532951636</v>
      </c>
      <c r="AI706">
        <f t="shared" si="184"/>
        <v>25.790754257907544</v>
      </c>
      <c r="AJ706">
        <f t="shared" si="184"/>
        <v>28.571428571428573</v>
      </c>
      <c r="AK706">
        <f t="shared" si="184"/>
        <v>27.194365532951636</v>
      </c>
      <c r="AR706">
        <f t="shared" si="185"/>
        <v>0.74209245742092456</v>
      </c>
      <c r="AS706">
        <f t="shared" si="186"/>
        <v>0.7142857142857143</v>
      </c>
    </row>
    <row r="707" spans="1:45" x14ac:dyDescent="0.25">
      <c r="A707" t="s">
        <v>865</v>
      </c>
      <c r="B707">
        <v>418</v>
      </c>
      <c r="C707">
        <v>6</v>
      </c>
      <c r="D707">
        <v>439.2</v>
      </c>
      <c r="E707">
        <v>6.6</v>
      </c>
      <c r="F707" t="s">
        <v>897</v>
      </c>
      <c r="G707" t="s">
        <v>22</v>
      </c>
      <c r="H707">
        <v>2012</v>
      </c>
      <c r="I707">
        <v>4</v>
      </c>
      <c r="J707">
        <v>7</v>
      </c>
      <c r="K707">
        <v>8</v>
      </c>
      <c r="L707">
        <v>5</v>
      </c>
      <c r="M707" t="s">
        <v>20</v>
      </c>
      <c r="R707">
        <f t="shared" si="173"/>
        <v>6.2814207650273222</v>
      </c>
      <c r="S707">
        <f t="shared" si="174"/>
        <v>6.6</v>
      </c>
      <c r="T707">
        <f t="shared" si="175"/>
        <v>6.4387403309327764</v>
      </c>
      <c r="U707">
        <f t="shared" si="176"/>
        <v>6</v>
      </c>
      <c r="W707">
        <f t="shared" si="177"/>
        <v>7.9197646988563269E-2</v>
      </c>
      <c r="X707">
        <f t="shared" ref="X707:X770" si="187">(U707-S707)^2</f>
        <v>0.3599999999999996</v>
      </c>
      <c r="Y707">
        <f t="shared" ref="Y707:Y770" si="188">(U707-T707)^2</f>
        <v>0.19249307798700216</v>
      </c>
      <c r="AA707">
        <f t="shared" si="178"/>
        <v>0.28142076502732216</v>
      </c>
      <c r="AB707">
        <f t="shared" si="179"/>
        <v>0.59999999999999964</v>
      </c>
      <c r="AC707">
        <f t="shared" si="180"/>
        <v>0.43874033093277642</v>
      </c>
      <c r="AE707">
        <f t="shared" si="181"/>
        <v>4.4802087864288787</v>
      </c>
      <c r="AF707">
        <f t="shared" si="182"/>
        <v>9.0909090909090864</v>
      </c>
      <c r="AG707">
        <f t="shared" si="183"/>
        <v>6.8140708955911009</v>
      </c>
      <c r="AI707">
        <f t="shared" si="184"/>
        <v>4.4802087864288787</v>
      </c>
      <c r="AJ707">
        <f t="shared" si="184"/>
        <v>9.0909090909090864</v>
      </c>
      <c r="AK707">
        <f t="shared" si="184"/>
        <v>6.8140708955911009</v>
      </c>
      <c r="AR707">
        <f t="shared" si="185"/>
        <v>0.95519791213571126</v>
      </c>
      <c r="AS707">
        <f t="shared" si="186"/>
        <v>0.90909090909090917</v>
      </c>
    </row>
    <row r="708" spans="1:45" x14ac:dyDescent="0.25">
      <c r="A708" t="s">
        <v>865</v>
      </c>
      <c r="B708">
        <v>420</v>
      </c>
      <c r="C708">
        <v>3</v>
      </c>
      <c r="D708">
        <v>443.2</v>
      </c>
      <c r="E708">
        <v>3.6</v>
      </c>
      <c r="F708" t="s">
        <v>898</v>
      </c>
      <c r="G708" t="s">
        <v>22</v>
      </c>
      <c r="H708">
        <v>2012</v>
      </c>
      <c r="I708">
        <v>4</v>
      </c>
      <c r="J708">
        <v>7</v>
      </c>
      <c r="K708">
        <v>9</v>
      </c>
      <c r="L708">
        <v>5</v>
      </c>
      <c r="M708" t="s">
        <v>20</v>
      </c>
      <c r="R708">
        <f t="shared" ref="R708:R771" si="189">E708*B708/D708</f>
        <v>3.4115523465703972</v>
      </c>
      <c r="S708">
        <f t="shared" ref="S708:S771" si="190">E708</f>
        <v>3.6</v>
      </c>
      <c r="T708">
        <f t="shared" ref="T708:T771" si="191">SQRT(R708*S708)</f>
        <v>3.5045097299983961</v>
      </c>
      <c r="U708">
        <f t="shared" ref="U708:U771" si="192">C708</f>
        <v>3</v>
      </c>
      <c r="W708">
        <f t="shared" ref="W708:W771" si="193">(U708-R708)^2</f>
        <v>0.16937533396760032</v>
      </c>
      <c r="X708">
        <f t="shared" si="187"/>
        <v>0.3600000000000001</v>
      </c>
      <c r="Y708">
        <f t="shared" si="188"/>
        <v>0.25453006766305447</v>
      </c>
      <c r="AA708">
        <f t="shared" ref="AA708:AA771" si="194">ABS(R708-$U708)</f>
        <v>0.41155234657039719</v>
      </c>
      <c r="AB708">
        <f t="shared" ref="AB708:AB771" si="195">ABS(S708-$U708)</f>
        <v>0.60000000000000009</v>
      </c>
      <c r="AC708">
        <f t="shared" ref="AC708:AC771" si="196">ABS(T708-$U708)</f>
        <v>0.50450972999839605</v>
      </c>
      <c r="AE708">
        <f t="shared" ref="AE708:AE771" si="197">ABS(100*(R708-$U708)/R708)</f>
        <v>12.063492063492067</v>
      </c>
      <c r="AF708">
        <f t="shared" ref="AF708:AF771" si="198">ABS(100*(S708-$U708)/S708)</f>
        <v>16.666666666666668</v>
      </c>
      <c r="AG708">
        <f t="shared" ref="AG708:AG771" si="199">ABS(100*(T708-$U708)/T708)</f>
        <v>14.39601453178522</v>
      </c>
      <c r="AI708">
        <f t="shared" ref="AI708:AK771" si="200">IF(OR(ISERROR($AE708),ISERROR($AF708),ISERROR($AG708)),"NA",AE708)</f>
        <v>12.063492063492067</v>
      </c>
      <c r="AJ708">
        <f t="shared" si="200"/>
        <v>16.666666666666668</v>
      </c>
      <c r="AK708">
        <f t="shared" si="200"/>
        <v>14.39601453178522</v>
      </c>
      <c r="AR708">
        <f t="shared" ref="AR708:AR771" si="201">IFERROR(C708/R708,"")</f>
        <v>0.87936507936507935</v>
      </c>
      <c r="AS708">
        <f t="shared" ref="AS708:AS771" si="202">IFERROR(C708/E708,"")</f>
        <v>0.83333333333333326</v>
      </c>
    </row>
    <row r="709" spans="1:45" x14ac:dyDescent="0.25">
      <c r="A709" t="s">
        <v>865</v>
      </c>
      <c r="B709">
        <v>420</v>
      </c>
      <c r="C709">
        <v>3</v>
      </c>
      <c r="D709">
        <v>444.2</v>
      </c>
      <c r="E709">
        <v>3.8</v>
      </c>
      <c r="F709" t="s">
        <v>899</v>
      </c>
      <c r="G709" t="s">
        <v>22</v>
      </c>
      <c r="H709">
        <v>2012</v>
      </c>
      <c r="I709">
        <v>4</v>
      </c>
      <c r="J709">
        <v>7</v>
      </c>
      <c r="K709">
        <v>10</v>
      </c>
      <c r="L709">
        <v>5</v>
      </c>
      <c r="M709" t="s">
        <v>20</v>
      </c>
      <c r="R709">
        <f t="shared" si="189"/>
        <v>3.5929761368752815</v>
      </c>
      <c r="S709">
        <f t="shared" si="190"/>
        <v>3.8</v>
      </c>
      <c r="T709">
        <f t="shared" si="191"/>
        <v>3.6950384734297517</v>
      </c>
      <c r="U709">
        <f t="shared" si="192"/>
        <v>3</v>
      </c>
      <c r="W709">
        <f t="shared" si="193"/>
        <v>0.35162069890353259</v>
      </c>
      <c r="X709">
        <f t="shared" si="187"/>
        <v>0.63999999999999968</v>
      </c>
      <c r="Y709">
        <f t="shared" si="188"/>
        <v>0.48307847954755961</v>
      </c>
      <c r="AA709">
        <f t="shared" si="194"/>
        <v>0.5929761368752815</v>
      </c>
      <c r="AB709">
        <f t="shared" si="195"/>
        <v>0.79999999999999982</v>
      </c>
      <c r="AC709">
        <f t="shared" si="196"/>
        <v>0.69503847342975167</v>
      </c>
      <c r="AE709">
        <f t="shared" si="197"/>
        <v>16.503759398496243</v>
      </c>
      <c r="AF709">
        <f t="shared" si="198"/>
        <v>21.052631578947366</v>
      </c>
      <c r="AG709">
        <f t="shared" si="199"/>
        <v>18.810046997551659</v>
      </c>
      <c r="AI709">
        <f t="shared" si="200"/>
        <v>16.503759398496243</v>
      </c>
      <c r="AJ709">
        <f t="shared" si="200"/>
        <v>21.052631578947366</v>
      </c>
      <c r="AK709">
        <f t="shared" si="200"/>
        <v>18.810046997551659</v>
      </c>
      <c r="AR709">
        <f t="shared" si="201"/>
        <v>0.83496240601503757</v>
      </c>
      <c r="AS709">
        <f t="shared" si="202"/>
        <v>0.78947368421052633</v>
      </c>
    </row>
    <row r="710" spans="1:45" x14ac:dyDescent="0.25">
      <c r="A710" t="s">
        <v>865</v>
      </c>
      <c r="B710">
        <v>417</v>
      </c>
      <c r="C710">
        <v>8</v>
      </c>
      <c r="D710">
        <v>442.6</v>
      </c>
      <c r="E710">
        <v>5.6</v>
      </c>
      <c r="F710" t="s">
        <v>900</v>
      </c>
      <c r="G710" t="s">
        <v>22</v>
      </c>
      <c r="H710">
        <v>2012</v>
      </c>
      <c r="I710">
        <v>4</v>
      </c>
      <c r="J710">
        <v>7</v>
      </c>
      <c r="K710">
        <v>11</v>
      </c>
      <c r="L710">
        <v>5</v>
      </c>
      <c r="M710" t="s">
        <v>20</v>
      </c>
      <c r="R710">
        <f t="shared" si="189"/>
        <v>5.276095797559873</v>
      </c>
      <c r="S710">
        <f t="shared" si="190"/>
        <v>5.6</v>
      </c>
      <c r="T710">
        <f t="shared" si="191"/>
        <v>5.4356357922818272</v>
      </c>
      <c r="U710">
        <f t="shared" si="192"/>
        <v>8</v>
      </c>
      <c r="W710">
        <f t="shared" si="193"/>
        <v>7.4196541040709842</v>
      </c>
      <c r="X710">
        <f t="shared" si="187"/>
        <v>5.7600000000000016</v>
      </c>
      <c r="Y710">
        <f t="shared" si="188"/>
        <v>6.5759637898260515</v>
      </c>
      <c r="AA710">
        <f t="shared" si="194"/>
        <v>2.723904202440127</v>
      </c>
      <c r="AB710">
        <f t="shared" si="195"/>
        <v>2.4000000000000004</v>
      </c>
      <c r="AC710">
        <f t="shared" si="196"/>
        <v>2.5643642077181728</v>
      </c>
      <c r="AE710">
        <f t="shared" si="197"/>
        <v>51.627269612881143</v>
      </c>
      <c r="AF710">
        <f t="shared" si="198"/>
        <v>42.857142857142868</v>
      </c>
      <c r="AG710">
        <f t="shared" si="199"/>
        <v>47.176895320311324</v>
      </c>
      <c r="AI710">
        <f t="shared" si="200"/>
        <v>51.627269612881143</v>
      </c>
      <c r="AJ710">
        <f t="shared" si="200"/>
        <v>42.857142857142868</v>
      </c>
      <c r="AK710">
        <f t="shared" si="200"/>
        <v>47.176895320311324</v>
      </c>
      <c r="AR710">
        <f t="shared" si="201"/>
        <v>1.5162726961288113</v>
      </c>
      <c r="AS710">
        <f t="shared" si="202"/>
        <v>1.4285714285714286</v>
      </c>
    </row>
    <row r="711" spans="1:45" x14ac:dyDescent="0.25">
      <c r="A711" t="s">
        <v>865</v>
      </c>
      <c r="B711">
        <v>416</v>
      </c>
      <c r="C711">
        <v>19</v>
      </c>
      <c r="D711">
        <v>440</v>
      </c>
      <c r="E711">
        <v>7.2</v>
      </c>
      <c r="F711" t="s">
        <v>901</v>
      </c>
      <c r="G711" t="s">
        <v>22</v>
      </c>
      <c r="H711">
        <v>2012</v>
      </c>
      <c r="I711">
        <v>4</v>
      </c>
      <c r="J711">
        <v>7</v>
      </c>
      <c r="K711">
        <v>12</v>
      </c>
      <c r="L711">
        <v>5</v>
      </c>
      <c r="M711" t="s">
        <v>20</v>
      </c>
      <c r="R711">
        <f t="shared" si="189"/>
        <v>6.8072727272727276</v>
      </c>
      <c r="S711">
        <f t="shared" si="190"/>
        <v>7.2</v>
      </c>
      <c r="T711">
        <f t="shared" si="191"/>
        <v>7.0008830611833277</v>
      </c>
      <c r="U711">
        <f t="shared" si="192"/>
        <v>19</v>
      </c>
      <c r="W711">
        <f t="shared" si="193"/>
        <v>148.66259834710741</v>
      </c>
      <c r="X711">
        <f t="shared" si="187"/>
        <v>139.24</v>
      </c>
      <c r="Y711">
        <f t="shared" si="188"/>
        <v>143.97880731139722</v>
      </c>
      <c r="AA711">
        <f t="shared" si="194"/>
        <v>12.192727272727272</v>
      </c>
      <c r="AB711">
        <f t="shared" si="195"/>
        <v>11.8</v>
      </c>
      <c r="AC711">
        <f t="shared" si="196"/>
        <v>11.999116938816673</v>
      </c>
      <c r="AE711">
        <f t="shared" si="197"/>
        <v>179.11324786324786</v>
      </c>
      <c r="AF711">
        <f t="shared" si="198"/>
        <v>163.88888888888889</v>
      </c>
      <c r="AG711">
        <f t="shared" si="199"/>
        <v>171.39433459967717</v>
      </c>
      <c r="AI711">
        <f t="shared" si="200"/>
        <v>179.11324786324786</v>
      </c>
      <c r="AJ711">
        <f t="shared" si="200"/>
        <v>163.88888888888889</v>
      </c>
      <c r="AK711">
        <f t="shared" si="200"/>
        <v>171.39433459967717</v>
      </c>
      <c r="AR711">
        <f t="shared" si="201"/>
        <v>2.7911324786324787</v>
      </c>
      <c r="AS711">
        <f t="shared" si="202"/>
        <v>2.6388888888888888</v>
      </c>
    </row>
    <row r="712" spans="1:45" x14ac:dyDescent="0.25">
      <c r="A712" t="s">
        <v>865</v>
      </c>
      <c r="B712">
        <v>427</v>
      </c>
      <c r="C712">
        <v>12</v>
      </c>
      <c r="D712">
        <v>436.8</v>
      </c>
      <c r="E712">
        <v>9.4</v>
      </c>
      <c r="F712" t="s">
        <v>902</v>
      </c>
      <c r="G712" t="s">
        <v>22</v>
      </c>
      <c r="H712">
        <v>2012</v>
      </c>
      <c r="I712">
        <v>4</v>
      </c>
      <c r="J712">
        <v>7</v>
      </c>
      <c r="K712">
        <v>13</v>
      </c>
      <c r="L712">
        <v>5</v>
      </c>
      <c r="M712" t="s">
        <v>20</v>
      </c>
      <c r="R712">
        <f t="shared" si="189"/>
        <v>9.1891025641025639</v>
      </c>
      <c r="S712">
        <f t="shared" si="190"/>
        <v>9.4</v>
      </c>
      <c r="T712">
        <f t="shared" si="191"/>
        <v>9.2939530934131636</v>
      </c>
      <c r="U712">
        <f t="shared" si="192"/>
        <v>12</v>
      </c>
      <c r="W712">
        <f t="shared" si="193"/>
        <v>7.9011443951347813</v>
      </c>
      <c r="X712">
        <f t="shared" si="187"/>
        <v>6.759999999999998</v>
      </c>
      <c r="Y712">
        <f t="shared" si="188"/>
        <v>7.3226898606481869</v>
      </c>
      <c r="AA712">
        <f t="shared" si="194"/>
        <v>2.8108974358974361</v>
      </c>
      <c r="AB712">
        <f t="shared" si="195"/>
        <v>2.5999999999999996</v>
      </c>
      <c r="AC712">
        <f t="shared" si="196"/>
        <v>2.7060469065868364</v>
      </c>
      <c r="AE712">
        <f t="shared" si="197"/>
        <v>30.589466341123128</v>
      </c>
      <c r="AF712">
        <f t="shared" si="198"/>
        <v>27.659574468085101</v>
      </c>
      <c r="AG712">
        <f t="shared" si="199"/>
        <v>29.116210071090993</v>
      </c>
      <c r="AI712">
        <f t="shared" si="200"/>
        <v>30.589466341123128</v>
      </c>
      <c r="AJ712">
        <f t="shared" si="200"/>
        <v>27.659574468085101</v>
      </c>
      <c r="AK712">
        <f t="shared" si="200"/>
        <v>29.116210071090993</v>
      </c>
      <c r="AR712">
        <f t="shared" si="201"/>
        <v>1.3058946634112314</v>
      </c>
      <c r="AS712">
        <f t="shared" si="202"/>
        <v>1.2765957446808509</v>
      </c>
    </row>
    <row r="713" spans="1:45" x14ac:dyDescent="0.25">
      <c r="A713" t="s">
        <v>865</v>
      </c>
      <c r="B713">
        <v>430</v>
      </c>
      <c r="C713">
        <v>13</v>
      </c>
      <c r="D713">
        <v>436.6</v>
      </c>
      <c r="E713">
        <v>7.6</v>
      </c>
      <c r="F713" t="s">
        <v>903</v>
      </c>
      <c r="G713" t="s">
        <v>22</v>
      </c>
      <c r="H713">
        <v>2012</v>
      </c>
      <c r="I713">
        <v>4</v>
      </c>
      <c r="J713">
        <v>7</v>
      </c>
      <c r="K713">
        <v>14</v>
      </c>
      <c r="L713">
        <v>5</v>
      </c>
      <c r="M713" t="s">
        <v>20</v>
      </c>
      <c r="R713">
        <f t="shared" si="189"/>
        <v>7.4851122308749423</v>
      </c>
      <c r="S713">
        <f t="shared" si="190"/>
        <v>7.6</v>
      </c>
      <c r="T713">
        <f t="shared" si="191"/>
        <v>7.5423373668014584</v>
      </c>
      <c r="U713">
        <f t="shared" si="192"/>
        <v>13</v>
      </c>
      <c r="W713">
        <f t="shared" si="193"/>
        <v>30.413987106045155</v>
      </c>
      <c r="X713">
        <f t="shared" si="187"/>
        <v>29.160000000000004</v>
      </c>
      <c r="Y713">
        <f t="shared" si="188"/>
        <v>29.786081417811641</v>
      </c>
      <c r="AA713">
        <f t="shared" si="194"/>
        <v>5.5148877691250577</v>
      </c>
      <c r="AB713">
        <f t="shared" si="195"/>
        <v>5.4</v>
      </c>
      <c r="AC713">
        <f t="shared" si="196"/>
        <v>5.4576626331985416</v>
      </c>
      <c r="AE713">
        <f t="shared" si="197"/>
        <v>73.678090575275405</v>
      </c>
      <c r="AF713">
        <f t="shared" si="198"/>
        <v>71.05263157894737</v>
      </c>
      <c r="AG713">
        <f t="shared" si="199"/>
        <v>72.360362150082636</v>
      </c>
      <c r="AI713">
        <f t="shared" si="200"/>
        <v>73.678090575275405</v>
      </c>
      <c r="AJ713">
        <f t="shared" si="200"/>
        <v>71.05263157894737</v>
      </c>
      <c r="AK713">
        <f t="shared" si="200"/>
        <v>72.360362150082636</v>
      </c>
      <c r="AR713">
        <f t="shared" si="201"/>
        <v>1.7367809057527541</v>
      </c>
      <c r="AS713">
        <f t="shared" si="202"/>
        <v>1.7105263157894737</v>
      </c>
    </row>
    <row r="714" spans="1:45" x14ac:dyDescent="0.25">
      <c r="A714" t="s">
        <v>865</v>
      </c>
      <c r="B714">
        <v>437</v>
      </c>
      <c r="C714">
        <v>15</v>
      </c>
      <c r="D714">
        <v>431.4</v>
      </c>
      <c r="E714">
        <v>14</v>
      </c>
      <c r="F714" t="s">
        <v>904</v>
      </c>
      <c r="G714" t="s">
        <v>22</v>
      </c>
      <c r="H714">
        <v>2012</v>
      </c>
      <c r="I714">
        <v>4</v>
      </c>
      <c r="J714">
        <v>7</v>
      </c>
      <c r="K714">
        <v>15</v>
      </c>
      <c r="L714">
        <v>5</v>
      </c>
      <c r="M714" t="s">
        <v>20</v>
      </c>
      <c r="R714">
        <f t="shared" si="189"/>
        <v>14.181733889661567</v>
      </c>
      <c r="S714">
        <f t="shared" si="190"/>
        <v>14</v>
      </c>
      <c r="T714">
        <f t="shared" si="191"/>
        <v>14.090573957623654</v>
      </c>
      <c r="U714">
        <f t="shared" si="192"/>
        <v>15</v>
      </c>
      <c r="W714">
        <f t="shared" si="193"/>
        <v>0.66955942732838858</v>
      </c>
      <c r="X714">
        <f t="shared" si="187"/>
        <v>1</v>
      </c>
      <c r="Y714">
        <f t="shared" si="188"/>
        <v>0.82705572655230319</v>
      </c>
      <c r="AA714">
        <f t="shared" si="194"/>
        <v>0.81826611033843299</v>
      </c>
      <c r="AB714">
        <f t="shared" si="195"/>
        <v>1</v>
      </c>
      <c r="AC714">
        <f t="shared" si="196"/>
        <v>0.90942604237634583</v>
      </c>
      <c r="AE714">
        <f t="shared" si="197"/>
        <v>5.7698594311866627</v>
      </c>
      <c r="AF714">
        <f t="shared" si="198"/>
        <v>7.1428571428571432</v>
      </c>
      <c r="AG714">
        <f t="shared" si="199"/>
        <v>6.4541447716138221</v>
      </c>
      <c r="AI714">
        <f t="shared" si="200"/>
        <v>5.7698594311866627</v>
      </c>
      <c r="AJ714">
        <f t="shared" si="200"/>
        <v>7.1428571428571432</v>
      </c>
      <c r="AK714">
        <f t="shared" si="200"/>
        <v>6.4541447716138221</v>
      </c>
      <c r="AR714">
        <f t="shared" si="201"/>
        <v>1.0576985943118666</v>
      </c>
      <c r="AS714">
        <f t="shared" si="202"/>
        <v>1.0714285714285714</v>
      </c>
    </row>
    <row r="715" spans="1:45" x14ac:dyDescent="0.25">
      <c r="A715" t="s">
        <v>865</v>
      </c>
      <c r="B715">
        <v>445</v>
      </c>
      <c r="C715">
        <v>12</v>
      </c>
      <c r="D715">
        <v>436.4</v>
      </c>
      <c r="E715">
        <v>13</v>
      </c>
      <c r="F715" t="s">
        <v>905</v>
      </c>
      <c r="G715" t="s">
        <v>22</v>
      </c>
      <c r="H715">
        <v>2012</v>
      </c>
      <c r="I715">
        <v>4</v>
      </c>
      <c r="J715">
        <v>7</v>
      </c>
      <c r="K715">
        <v>16</v>
      </c>
      <c r="L715">
        <v>5</v>
      </c>
      <c r="M715" t="s">
        <v>20</v>
      </c>
      <c r="R715">
        <f t="shared" si="189"/>
        <v>13.256186984417965</v>
      </c>
      <c r="S715">
        <f t="shared" si="190"/>
        <v>13</v>
      </c>
      <c r="T715">
        <f t="shared" si="191"/>
        <v>13.127468560138835</v>
      </c>
      <c r="U715">
        <f t="shared" si="192"/>
        <v>12</v>
      </c>
      <c r="W715">
        <f t="shared" si="193"/>
        <v>1.5780057398211016</v>
      </c>
      <c r="X715">
        <f t="shared" si="187"/>
        <v>1</v>
      </c>
      <c r="Y715">
        <f t="shared" si="188"/>
        <v>1.2711853541015383</v>
      </c>
      <c r="AA715">
        <f t="shared" si="194"/>
        <v>1.2561869844179654</v>
      </c>
      <c r="AB715">
        <f t="shared" si="195"/>
        <v>1</v>
      </c>
      <c r="AC715">
        <f t="shared" si="196"/>
        <v>1.1274685601388352</v>
      </c>
      <c r="AE715">
        <f t="shared" si="197"/>
        <v>9.4762316335350061</v>
      </c>
      <c r="AF715">
        <f t="shared" si="198"/>
        <v>7.6923076923076925</v>
      </c>
      <c r="AG715">
        <f t="shared" si="199"/>
        <v>8.5886212941492754</v>
      </c>
      <c r="AI715">
        <f t="shared" si="200"/>
        <v>9.4762316335350061</v>
      </c>
      <c r="AJ715">
        <f t="shared" si="200"/>
        <v>7.6923076923076925</v>
      </c>
      <c r="AK715">
        <f t="shared" si="200"/>
        <v>8.5886212941492754</v>
      </c>
      <c r="AR715">
        <f t="shared" si="201"/>
        <v>0.90523768366464996</v>
      </c>
      <c r="AS715">
        <f t="shared" si="202"/>
        <v>0.92307692307692313</v>
      </c>
    </row>
    <row r="716" spans="1:45" x14ac:dyDescent="0.25">
      <c r="A716" t="s">
        <v>865</v>
      </c>
      <c r="B716">
        <v>447</v>
      </c>
      <c r="C716">
        <v>8</v>
      </c>
      <c r="D716">
        <v>440</v>
      </c>
      <c r="E716">
        <v>13</v>
      </c>
      <c r="F716" t="s">
        <v>906</v>
      </c>
      <c r="G716" t="s">
        <v>22</v>
      </c>
      <c r="H716">
        <v>2012</v>
      </c>
      <c r="I716">
        <v>4</v>
      </c>
      <c r="J716">
        <v>7</v>
      </c>
      <c r="K716">
        <v>17</v>
      </c>
      <c r="L716">
        <v>5</v>
      </c>
      <c r="M716" t="s">
        <v>20</v>
      </c>
      <c r="R716">
        <f t="shared" si="189"/>
        <v>13.206818181818182</v>
      </c>
      <c r="S716">
        <f t="shared" si="190"/>
        <v>13</v>
      </c>
      <c r="T716">
        <f t="shared" si="191"/>
        <v>13.103001044174436</v>
      </c>
      <c r="U716">
        <f t="shared" si="192"/>
        <v>8</v>
      </c>
      <c r="W716">
        <f t="shared" si="193"/>
        <v>27.110955578512399</v>
      </c>
      <c r="X716">
        <f t="shared" si="187"/>
        <v>25</v>
      </c>
      <c r="Y716">
        <f t="shared" si="188"/>
        <v>26.040619656845379</v>
      </c>
      <c r="AA716">
        <f t="shared" si="194"/>
        <v>5.206818181818182</v>
      </c>
      <c r="AB716">
        <f t="shared" si="195"/>
        <v>5</v>
      </c>
      <c r="AC716">
        <f t="shared" si="196"/>
        <v>5.1030010441744356</v>
      </c>
      <c r="AE716">
        <f t="shared" si="197"/>
        <v>39.425228015832047</v>
      </c>
      <c r="AF716">
        <f t="shared" si="198"/>
        <v>38.46153846153846</v>
      </c>
      <c r="AG716">
        <f t="shared" si="199"/>
        <v>38.945284572370682</v>
      </c>
      <c r="AI716">
        <f t="shared" si="200"/>
        <v>39.425228015832047</v>
      </c>
      <c r="AJ716">
        <f t="shared" si="200"/>
        <v>38.46153846153846</v>
      </c>
      <c r="AK716">
        <f t="shared" si="200"/>
        <v>38.945284572370682</v>
      </c>
      <c r="AR716">
        <f t="shared" si="201"/>
        <v>0.60574771984167952</v>
      </c>
      <c r="AS716">
        <f t="shared" si="202"/>
        <v>0.61538461538461542</v>
      </c>
    </row>
    <row r="717" spans="1:45" x14ac:dyDescent="0.25">
      <c r="A717" t="s">
        <v>865</v>
      </c>
      <c r="B717">
        <v>441</v>
      </c>
      <c r="C717">
        <v>10</v>
      </c>
      <c r="D717">
        <v>441.2</v>
      </c>
      <c r="E717">
        <v>16.399999999999999</v>
      </c>
      <c r="F717" t="s">
        <v>907</v>
      </c>
      <c r="G717" t="s">
        <v>22</v>
      </c>
      <c r="H717">
        <v>2012</v>
      </c>
      <c r="I717">
        <v>4</v>
      </c>
      <c r="J717">
        <v>7</v>
      </c>
      <c r="K717">
        <v>18</v>
      </c>
      <c r="L717">
        <v>5</v>
      </c>
      <c r="M717" t="s">
        <v>20</v>
      </c>
      <c r="R717">
        <f t="shared" si="189"/>
        <v>16.392565729827741</v>
      </c>
      <c r="S717">
        <f t="shared" si="190"/>
        <v>16.399999999999999</v>
      </c>
      <c r="T717">
        <f t="shared" si="191"/>
        <v>16.396282443565521</v>
      </c>
      <c r="U717">
        <f t="shared" si="192"/>
        <v>10</v>
      </c>
      <c r="W717">
        <f t="shared" si="193"/>
        <v>40.864896610168074</v>
      </c>
      <c r="X717">
        <f t="shared" si="187"/>
        <v>40.95999999999998</v>
      </c>
      <c r="Y717">
        <f t="shared" si="188"/>
        <v>40.912429097864518</v>
      </c>
      <c r="AA717">
        <f t="shared" si="194"/>
        <v>6.3925657298277407</v>
      </c>
      <c r="AB717">
        <f t="shared" si="195"/>
        <v>6.3999999999999986</v>
      </c>
      <c r="AC717">
        <f t="shared" si="196"/>
        <v>6.3962824435655214</v>
      </c>
      <c r="AE717">
        <f t="shared" si="197"/>
        <v>38.996736906144562</v>
      </c>
      <c r="AF717">
        <f t="shared" si="198"/>
        <v>39.024390243902438</v>
      </c>
      <c r="AG717">
        <f t="shared" si="199"/>
        <v>39.01056514231766</v>
      </c>
      <c r="AI717">
        <f t="shared" si="200"/>
        <v>38.996736906144562</v>
      </c>
      <c r="AJ717">
        <f t="shared" si="200"/>
        <v>39.024390243902438</v>
      </c>
      <c r="AK717">
        <f t="shared" si="200"/>
        <v>39.01056514231766</v>
      </c>
      <c r="AR717">
        <f t="shared" si="201"/>
        <v>0.61003263093855431</v>
      </c>
      <c r="AS717">
        <f t="shared" si="202"/>
        <v>0.60975609756097571</v>
      </c>
    </row>
    <row r="718" spans="1:45" x14ac:dyDescent="0.25">
      <c r="A718" t="s">
        <v>865</v>
      </c>
      <c r="B718">
        <v>439</v>
      </c>
      <c r="C718">
        <v>18</v>
      </c>
      <c r="D718">
        <v>448.4</v>
      </c>
      <c r="E718">
        <v>18.2</v>
      </c>
      <c r="F718" t="s">
        <v>908</v>
      </c>
      <c r="G718" t="s">
        <v>22</v>
      </c>
      <c r="H718">
        <v>2012</v>
      </c>
      <c r="I718">
        <v>4</v>
      </c>
      <c r="J718">
        <v>7</v>
      </c>
      <c r="K718">
        <v>19</v>
      </c>
      <c r="L718">
        <v>5</v>
      </c>
      <c r="M718" t="s">
        <v>20</v>
      </c>
      <c r="R718">
        <f t="shared" si="189"/>
        <v>17.818465655664586</v>
      </c>
      <c r="S718">
        <f t="shared" si="190"/>
        <v>18.2</v>
      </c>
      <c r="T718">
        <f t="shared" si="191"/>
        <v>18.008222425689201</v>
      </c>
      <c r="U718">
        <f t="shared" si="192"/>
        <v>18</v>
      </c>
      <c r="W718">
        <f t="shared" si="193"/>
        <v>3.2954718173288836E-2</v>
      </c>
      <c r="X718">
        <f t="shared" si="187"/>
        <v>3.9999999999999716E-2</v>
      </c>
      <c r="Y718">
        <f t="shared" si="188"/>
        <v>6.76082842144354E-5</v>
      </c>
      <c r="AA718">
        <f t="shared" si="194"/>
        <v>0.18153434433541449</v>
      </c>
      <c r="AB718">
        <f t="shared" si="195"/>
        <v>0.19999999999999929</v>
      </c>
      <c r="AC718">
        <f t="shared" si="196"/>
        <v>8.2224256892011738E-3</v>
      </c>
      <c r="AE718">
        <f t="shared" si="197"/>
        <v>1.0187989686850716</v>
      </c>
      <c r="AF718">
        <f t="shared" si="198"/>
        <v>1.098901098901095</v>
      </c>
      <c r="AG718">
        <f t="shared" si="199"/>
        <v>4.5659285491008082E-2</v>
      </c>
      <c r="AI718">
        <f t="shared" si="200"/>
        <v>1.0187989686850716</v>
      </c>
      <c r="AJ718">
        <f t="shared" si="200"/>
        <v>1.098901098901095</v>
      </c>
      <c r="AK718">
        <f t="shared" si="200"/>
        <v>4.5659285491008082E-2</v>
      </c>
      <c r="AR718">
        <f t="shared" si="201"/>
        <v>1.0101879896868506</v>
      </c>
      <c r="AS718">
        <f t="shared" si="202"/>
        <v>0.98901098901098905</v>
      </c>
    </row>
    <row r="719" spans="1:45" x14ac:dyDescent="0.25">
      <c r="A719" t="s">
        <v>865</v>
      </c>
      <c r="B719">
        <v>446</v>
      </c>
      <c r="C719">
        <v>18</v>
      </c>
      <c r="D719">
        <v>456</v>
      </c>
      <c r="E719">
        <v>21.2</v>
      </c>
      <c r="F719" t="s">
        <v>909</v>
      </c>
      <c r="G719" t="s">
        <v>22</v>
      </c>
      <c r="H719">
        <v>2012</v>
      </c>
      <c r="I719">
        <v>4</v>
      </c>
      <c r="J719">
        <v>7</v>
      </c>
      <c r="K719">
        <v>20</v>
      </c>
      <c r="L719">
        <v>5</v>
      </c>
      <c r="M719" t="s">
        <v>20</v>
      </c>
      <c r="R719">
        <f t="shared" si="189"/>
        <v>20.735087719298242</v>
      </c>
      <c r="S719">
        <f t="shared" si="190"/>
        <v>21.2</v>
      </c>
      <c r="T719">
        <f t="shared" si="191"/>
        <v>20.966255260516188</v>
      </c>
      <c r="U719">
        <f t="shared" si="192"/>
        <v>18</v>
      </c>
      <c r="W719">
        <f t="shared" si="193"/>
        <v>7.4807048322560608</v>
      </c>
      <c r="X719">
        <f t="shared" si="187"/>
        <v>10.239999999999995</v>
      </c>
      <c r="Y719">
        <f t="shared" si="188"/>
        <v>8.7986702705399615</v>
      </c>
      <c r="AA719">
        <f t="shared" si="194"/>
        <v>2.7350877192982423</v>
      </c>
      <c r="AB719">
        <f t="shared" si="195"/>
        <v>3.1999999999999993</v>
      </c>
      <c r="AC719">
        <f t="shared" si="196"/>
        <v>2.9662552605161885</v>
      </c>
      <c r="AE719">
        <f t="shared" si="197"/>
        <v>13.190625264404757</v>
      </c>
      <c r="AF719">
        <f t="shared" si="198"/>
        <v>15.094339622641508</v>
      </c>
      <c r="AG719">
        <f t="shared" si="199"/>
        <v>14.147758975835151</v>
      </c>
      <c r="AI719">
        <f t="shared" si="200"/>
        <v>13.190625264404757</v>
      </c>
      <c r="AJ719">
        <f t="shared" si="200"/>
        <v>15.094339622641508</v>
      </c>
      <c r="AK719">
        <f t="shared" si="200"/>
        <v>14.147758975835151</v>
      </c>
      <c r="AR719">
        <f t="shared" si="201"/>
        <v>0.86809374735595246</v>
      </c>
      <c r="AS719">
        <f t="shared" si="202"/>
        <v>0.84905660377358494</v>
      </c>
    </row>
    <row r="720" spans="1:45" x14ac:dyDescent="0.25">
      <c r="A720" t="s">
        <v>865</v>
      </c>
      <c r="B720">
        <v>448</v>
      </c>
      <c r="C720">
        <v>14</v>
      </c>
      <c r="D720">
        <v>463</v>
      </c>
      <c r="E720">
        <v>31.4</v>
      </c>
      <c r="F720" t="s">
        <v>910</v>
      </c>
      <c r="G720" t="s">
        <v>22</v>
      </c>
      <c r="H720">
        <v>2012</v>
      </c>
      <c r="I720">
        <v>4</v>
      </c>
      <c r="J720">
        <v>7</v>
      </c>
      <c r="K720">
        <v>21</v>
      </c>
      <c r="L720">
        <v>5</v>
      </c>
      <c r="M720" t="s">
        <v>20</v>
      </c>
      <c r="R720">
        <f t="shared" si="189"/>
        <v>30.382721382289414</v>
      </c>
      <c r="S720">
        <f t="shared" si="190"/>
        <v>31.4</v>
      </c>
      <c r="T720">
        <f t="shared" si="191"/>
        <v>30.887172926700295</v>
      </c>
      <c r="U720">
        <f t="shared" si="192"/>
        <v>14</v>
      </c>
      <c r="W720">
        <f t="shared" si="193"/>
        <v>268.39355988972278</v>
      </c>
      <c r="X720">
        <f t="shared" si="187"/>
        <v>302.75999999999993</v>
      </c>
      <c r="Y720">
        <f t="shared" si="188"/>
        <v>285.17660945627938</v>
      </c>
      <c r="AA720">
        <f t="shared" si="194"/>
        <v>16.382721382289414</v>
      </c>
      <c r="AB720">
        <f t="shared" si="195"/>
        <v>17.399999999999999</v>
      </c>
      <c r="AC720">
        <f t="shared" si="196"/>
        <v>16.887172926700295</v>
      </c>
      <c r="AE720">
        <f t="shared" si="197"/>
        <v>53.921178343949045</v>
      </c>
      <c r="AF720">
        <f t="shared" si="198"/>
        <v>55.414012738853501</v>
      </c>
      <c r="AG720">
        <f t="shared" si="199"/>
        <v>54.67374099525388</v>
      </c>
      <c r="AI720">
        <f t="shared" si="200"/>
        <v>53.921178343949045</v>
      </c>
      <c r="AJ720">
        <f t="shared" si="200"/>
        <v>55.414012738853501</v>
      </c>
      <c r="AK720">
        <f t="shared" si="200"/>
        <v>54.67374099525388</v>
      </c>
      <c r="AR720">
        <f t="shared" si="201"/>
        <v>0.46078821656050961</v>
      </c>
      <c r="AS720">
        <f t="shared" si="202"/>
        <v>0.44585987261146498</v>
      </c>
    </row>
    <row r="721" spans="1:45" x14ac:dyDescent="0.25">
      <c r="A721" t="s">
        <v>865</v>
      </c>
      <c r="B721">
        <v>445</v>
      </c>
      <c r="C721">
        <v>34</v>
      </c>
      <c r="D721">
        <v>477</v>
      </c>
      <c r="E721">
        <v>41</v>
      </c>
      <c r="F721" t="s">
        <v>911</v>
      </c>
      <c r="G721" t="s">
        <v>22</v>
      </c>
      <c r="H721">
        <v>2012</v>
      </c>
      <c r="I721">
        <v>4</v>
      </c>
      <c r="J721">
        <v>7</v>
      </c>
      <c r="K721">
        <v>22</v>
      </c>
      <c r="L721">
        <v>5</v>
      </c>
      <c r="M721" t="s">
        <v>20</v>
      </c>
      <c r="R721">
        <f t="shared" si="189"/>
        <v>38.249475890985323</v>
      </c>
      <c r="S721">
        <f t="shared" si="190"/>
        <v>41</v>
      </c>
      <c r="T721">
        <f t="shared" si="191"/>
        <v>39.600865035127683</v>
      </c>
      <c r="U721">
        <f t="shared" si="192"/>
        <v>34</v>
      </c>
      <c r="W721">
        <f t="shared" si="193"/>
        <v>18.058045348065505</v>
      </c>
      <c r="X721">
        <f t="shared" si="187"/>
        <v>49</v>
      </c>
      <c r="Y721">
        <f t="shared" si="188"/>
        <v>31.369689141715821</v>
      </c>
      <c r="AA721">
        <f t="shared" si="194"/>
        <v>4.2494758909853232</v>
      </c>
      <c r="AB721">
        <f t="shared" si="195"/>
        <v>7</v>
      </c>
      <c r="AC721">
        <f t="shared" si="196"/>
        <v>5.6008650351276827</v>
      </c>
      <c r="AE721">
        <f t="shared" si="197"/>
        <v>11.10989312140312</v>
      </c>
      <c r="AF721">
        <f t="shared" si="198"/>
        <v>17.073170731707318</v>
      </c>
      <c r="AG721">
        <f t="shared" si="199"/>
        <v>14.143289622990491</v>
      </c>
      <c r="AI721">
        <f t="shared" si="200"/>
        <v>11.10989312140312</v>
      </c>
      <c r="AJ721">
        <f t="shared" si="200"/>
        <v>17.073170731707318</v>
      </c>
      <c r="AK721">
        <f t="shared" si="200"/>
        <v>14.143289622990491</v>
      </c>
      <c r="AR721">
        <f t="shared" si="201"/>
        <v>0.88890106878596875</v>
      </c>
      <c r="AS721">
        <f t="shared" si="202"/>
        <v>0.82926829268292679</v>
      </c>
    </row>
    <row r="722" spans="1:45" x14ac:dyDescent="0.25">
      <c r="A722" t="s">
        <v>865</v>
      </c>
      <c r="B722">
        <v>449</v>
      </c>
      <c r="C722">
        <v>38</v>
      </c>
      <c r="D722">
        <v>497</v>
      </c>
      <c r="E722">
        <v>49</v>
      </c>
      <c r="F722" t="s">
        <v>912</v>
      </c>
      <c r="G722" t="s">
        <v>22</v>
      </c>
      <c r="H722">
        <v>2012</v>
      </c>
      <c r="I722">
        <v>4</v>
      </c>
      <c r="J722">
        <v>7</v>
      </c>
      <c r="K722">
        <v>23</v>
      </c>
      <c r="L722">
        <v>5</v>
      </c>
      <c r="M722" t="s">
        <v>20</v>
      </c>
      <c r="R722">
        <f t="shared" si="189"/>
        <v>44.267605633802816</v>
      </c>
      <c r="S722">
        <f t="shared" si="190"/>
        <v>49</v>
      </c>
      <c r="T722">
        <f t="shared" si="191"/>
        <v>46.573733756875647</v>
      </c>
      <c r="U722">
        <f t="shared" si="192"/>
        <v>38</v>
      </c>
      <c r="W722">
        <f t="shared" si="193"/>
        <v>39.282880380876797</v>
      </c>
      <c r="X722">
        <f t="shared" si="187"/>
        <v>121</v>
      </c>
      <c r="Y722">
        <f t="shared" si="188"/>
        <v>73.508910533789006</v>
      </c>
      <c r="AA722">
        <f t="shared" si="194"/>
        <v>6.2676056338028161</v>
      </c>
      <c r="AB722">
        <f t="shared" si="195"/>
        <v>11</v>
      </c>
      <c r="AC722">
        <f t="shared" si="196"/>
        <v>8.5737337568756473</v>
      </c>
      <c r="AE722">
        <f t="shared" si="197"/>
        <v>14.158447343302576</v>
      </c>
      <c r="AF722">
        <f t="shared" si="198"/>
        <v>22.448979591836736</v>
      </c>
      <c r="AG722">
        <f t="shared" si="199"/>
        <v>18.408946556941899</v>
      </c>
      <c r="AI722">
        <f t="shared" si="200"/>
        <v>14.158447343302576</v>
      </c>
      <c r="AJ722">
        <f t="shared" si="200"/>
        <v>22.448979591836736</v>
      </c>
      <c r="AK722">
        <f t="shared" si="200"/>
        <v>18.408946556941899</v>
      </c>
      <c r="AR722">
        <f t="shared" si="201"/>
        <v>0.85841552656697429</v>
      </c>
      <c r="AS722">
        <f t="shared" si="202"/>
        <v>0.77551020408163263</v>
      </c>
    </row>
    <row r="723" spans="1:45" x14ac:dyDescent="0.25">
      <c r="A723" t="s">
        <v>865</v>
      </c>
      <c r="B723">
        <v>461</v>
      </c>
      <c r="C723">
        <v>30</v>
      </c>
      <c r="D723">
        <v>510.2</v>
      </c>
      <c r="E723">
        <v>46</v>
      </c>
      <c r="F723" t="s">
        <v>913</v>
      </c>
      <c r="G723" t="s">
        <v>22</v>
      </c>
      <c r="H723">
        <v>2012</v>
      </c>
      <c r="I723">
        <v>4</v>
      </c>
      <c r="J723">
        <v>8</v>
      </c>
      <c r="K723">
        <v>0</v>
      </c>
      <c r="L723">
        <v>6</v>
      </c>
      <c r="M723" t="s">
        <v>20</v>
      </c>
      <c r="R723">
        <f t="shared" si="189"/>
        <v>41.564092512740103</v>
      </c>
      <c r="S723">
        <f t="shared" si="190"/>
        <v>46</v>
      </c>
      <c r="T723">
        <f t="shared" si="191"/>
        <v>43.725830530546183</v>
      </c>
      <c r="U723">
        <f t="shared" si="192"/>
        <v>30</v>
      </c>
      <c r="W723">
        <f t="shared" si="193"/>
        <v>133.72823564321172</v>
      </c>
      <c r="X723">
        <f t="shared" si="187"/>
        <v>256</v>
      </c>
      <c r="Y723">
        <f t="shared" si="188"/>
        <v>188.3984237532737</v>
      </c>
      <c r="AA723">
        <f t="shared" si="194"/>
        <v>11.564092512740103</v>
      </c>
      <c r="AB723">
        <f t="shared" si="195"/>
        <v>16</v>
      </c>
      <c r="AC723">
        <f t="shared" si="196"/>
        <v>13.725830530546183</v>
      </c>
      <c r="AE723">
        <f t="shared" si="197"/>
        <v>27.822314439309633</v>
      </c>
      <c r="AF723">
        <f t="shared" si="198"/>
        <v>34.782608695652172</v>
      </c>
      <c r="AG723">
        <f t="shared" si="199"/>
        <v>31.390668545352234</v>
      </c>
      <c r="AI723">
        <f t="shared" si="200"/>
        <v>27.822314439309633</v>
      </c>
      <c r="AJ723">
        <f t="shared" si="200"/>
        <v>34.782608695652172</v>
      </c>
      <c r="AK723">
        <f t="shared" si="200"/>
        <v>31.390668545352234</v>
      </c>
      <c r="AR723">
        <f t="shared" si="201"/>
        <v>0.72177685560690363</v>
      </c>
      <c r="AS723">
        <f t="shared" si="202"/>
        <v>0.65217391304347827</v>
      </c>
    </row>
    <row r="724" spans="1:45" x14ac:dyDescent="0.25">
      <c r="A724" t="s">
        <v>865</v>
      </c>
      <c r="B724">
        <v>446</v>
      </c>
      <c r="C724">
        <v>40</v>
      </c>
      <c r="D724">
        <v>526.20000000000005</v>
      </c>
      <c r="E724">
        <v>49.2</v>
      </c>
      <c r="F724" t="s">
        <v>914</v>
      </c>
      <c r="G724" t="s">
        <v>22</v>
      </c>
      <c r="H724">
        <v>2012</v>
      </c>
      <c r="I724">
        <v>4</v>
      </c>
      <c r="J724">
        <v>8</v>
      </c>
      <c r="K724">
        <v>1</v>
      </c>
      <c r="L724">
        <v>6</v>
      </c>
      <c r="M724" t="s">
        <v>20</v>
      </c>
      <c r="R724">
        <f t="shared" si="189"/>
        <v>41.701254275940705</v>
      </c>
      <c r="S724">
        <f t="shared" si="190"/>
        <v>49.2</v>
      </c>
      <c r="T724">
        <f t="shared" si="191"/>
        <v>45.295714039810463</v>
      </c>
      <c r="U724">
        <f t="shared" si="192"/>
        <v>40</v>
      </c>
      <c r="W724">
        <f t="shared" si="193"/>
        <v>2.8942661114065338</v>
      </c>
      <c r="X724">
        <f t="shared" si="187"/>
        <v>84.640000000000057</v>
      </c>
      <c r="Y724">
        <f t="shared" si="188"/>
        <v>28.04458719144565</v>
      </c>
      <c r="AA724">
        <f t="shared" si="194"/>
        <v>1.7012542759407054</v>
      </c>
      <c r="AB724">
        <f t="shared" si="195"/>
        <v>9.2000000000000028</v>
      </c>
      <c r="AC724">
        <f t="shared" si="196"/>
        <v>5.2957140398104627</v>
      </c>
      <c r="AE724">
        <f t="shared" si="197"/>
        <v>4.0796237558788109</v>
      </c>
      <c r="AF724">
        <f t="shared" si="198"/>
        <v>18.699186991869922</v>
      </c>
      <c r="AG724">
        <f t="shared" si="199"/>
        <v>11.691424127139387</v>
      </c>
      <c r="AI724">
        <f t="shared" si="200"/>
        <v>4.0796237558788109</v>
      </c>
      <c r="AJ724">
        <f t="shared" si="200"/>
        <v>18.699186991869922</v>
      </c>
      <c r="AK724">
        <f t="shared" si="200"/>
        <v>11.691424127139387</v>
      </c>
      <c r="AR724">
        <f t="shared" si="201"/>
        <v>0.95920376244121186</v>
      </c>
      <c r="AS724">
        <f t="shared" si="202"/>
        <v>0.81300813008130079</v>
      </c>
    </row>
    <row r="725" spans="1:45" x14ac:dyDescent="0.25">
      <c r="A725" t="s">
        <v>865</v>
      </c>
      <c r="B725">
        <v>444</v>
      </c>
      <c r="C725">
        <v>44</v>
      </c>
      <c r="D725">
        <v>540.20000000000005</v>
      </c>
      <c r="E725">
        <v>41.8</v>
      </c>
      <c r="F725" t="s">
        <v>915</v>
      </c>
      <c r="G725" t="s">
        <v>22</v>
      </c>
      <c r="H725">
        <v>2012</v>
      </c>
      <c r="I725">
        <v>4</v>
      </c>
      <c r="J725">
        <v>8</v>
      </c>
      <c r="K725">
        <v>2</v>
      </c>
      <c r="L725">
        <v>6</v>
      </c>
      <c r="M725" t="s">
        <v>20</v>
      </c>
      <c r="R725">
        <f t="shared" si="189"/>
        <v>34.356164383561634</v>
      </c>
      <c r="S725">
        <f t="shared" si="190"/>
        <v>41.8</v>
      </c>
      <c r="T725">
        <f t="shared" si="191"/>
        <v>37.895747403011804</v>
      </c>
      <c r="U725">
        <f t="shared" si="192"/>
        <v>44</v>
      </c>
      <c r="W725">
        <f t="shared" si="193"/>
        <v>93.003565396885165</v>
      </c>
      <c r="X725">
        <f t="shared" si="187"/>
        <v>4.8400000000000123</v>
      </c>
      <c r="Y725">
        <f t="shared" si="188"/>
        <v>37.261899767837143</v>
      </c>
      <c r="AA725">
        <f t="shared" si="194"/>
        <v>9.6438356164383663</v>
      </c>
      <c r="AB725">
        <f t="shared" si="195"/>
        <v>2.2000000000000028</v>
      </c>
      <c r="AC725">
        <f t="shared" si="196"/>
        <v>6.1042525969881964</v>
      </c>
      <c r="AE725">
        <f t="shared" si="197"/>
        <v>28.070175438596529</v>
      </c>
      <c r="AF725">
        <f t="shared" si="198"/>
        <v>5.2631578947368496</v>
      </c>
      <c r="AG725">
        <f t="shared" si="199"/>
        <v>16.108014791398613</v>
      </c>
      <c r="AI725">
        <f t="shared" si="200"/>
        <v>28.070175438596529</v>
      </c>
      <c r="AJ725">
        <f t="shared" si="200"/>
        <v>5.2631578947368496</v>
      </c>
      <c r="AK725">
        <f t="shared" si="200"/>
        <v>16.108014791398613</v>
      </c>
      <c r="AR725">
        <f t="shared" si="201"/>
        <v>1.2807017543859653</v>
      </c>
      <c r="AS725">
        <f t="shared" si="202"/>
        <v>1.0526315789473686</v>
      </c>
    </row>
    <row r="726" spans="1:45" x14ac:dyDescent="0.25">
      <c r="A726" t="s">
        <v>865</v>
      </c>
      <c r="B726">
        <v>455</v>
      </c>
      <c r="C726">
        <v>47</v>
      </c>
      <c r="D726">
        <v>547</v>
      </c>
      <c r="E726">
        <v>57.6</v>
      </c>
      <c r="F726" t="s">
        <v>916</v>
      </c>
      <c r="G726" t="s">
        <v>22</v>
      </c>
      <c r="H726">
        <v>2012</v>
      </c>
      <c r="I726">
        <v>4</v>
      </c>
      <c r="J726">
        <v>8</v>
      </c>
      <c r="K726">
        <v>3</v>
      </c>
      <c r="L726">
        <v>6</v>
      </c>
      <c r="M726" t="s">
        <v>20</v>
      </c>
      <c r="R726">
        <f t="shared" si="189"/>
        <v>47.912248628884825</v>
      </c>
      <c r="S726">
        <f t="shared" si="190"/>
        <v>57.6</v>
      </c>
      <c r="T726">
        <f t="shared" si="191"/>
        <v>52.533280128160335</v>
      </c>
      <c r="U726">
        <f t="shared" si="192"/>
        <v>47</v>
      </c>
      <c r="W726">
        <f t="shared" si="193"/>
        <v>0.83219756090224328</v>
      </c>
      <c r="X726">
        <f t="shared" si="187"/>
        <v>112.36000000000003</v>
      </c>
      <c r="Y726">
        <f t="shared" si="188"/>
        <v>30.617188976694056</v>
      </c>
      <c r="AA726">
        <f t="shared" si="194"/>
        <v>0.91224862888482505</v>
      </c>
      <c r="AB726">
        <f t="shared" si="195"/>
        <v>10.600000000000001</v>
      </c>
      <c r="AC726">
        <f t="shared" si="196"/>
        <v>5.5332801281603352</v>
      </c>
      <c r="AE726">
        <f t="shared" si="197"/>
        <v>1.9039987789987765</v>
      </c>
      <c r="AF726">
        <f t="shared" si="198"/>
        <v>18.402777777777782</v>
      </c>
      <c r="AG726">
        <f t="shared" si="199"/>
        <v>10.532904312583051</v>
      </c>
      <c r="AI726">
        <f t="shared" si="200"/>
        <v>1.9039987789987765</v>
      </c>
      <c r="AJ726">
        <f t="shared" si="200"/>
        <v>18.402777777777782</v>
      </c>
      <c r="AK726">
        <f t="shared" si="200"/>
        <v>10.532904312583051</v>
      </c>
      <c r="AR726">
        <f t="shared" si="201"/>
        <v>0.98096001221001228</v>
      </c>
      <c r="AS726">
        <f t="shared" si="202"/>
        <v>0.81597222222222221</v>
      </c>
    </row>
    <row r="727" spans="1:45" x14ac:dyDescent="0.25">
      <c r="A727" t="s">
        <v>865</v>
      </c>
      <c r="B727">
        <v>464</v>
      </c>
      <c r="C727">
        <v>43</v>
      </c>
      <c r="D727">
        <v>565.6</v>
      </c>
      <c r="E727">
        <v>48.4</v>
      </c>
      <c r="F727" t="s">
        <v>917</v>
      </c>
      <c r="G727" t="s">
        <v>22</v>
      </c>
      <c r="H727">
        <v>2012</v>
      </c>
      <c r="I727">
        <v>4</v>
      </c>
      <c r="J727">
        <v>8</v>
      </c>
      <c r="K727">
        <v>4</v>
      </c>
      <c r="L727">
        <v>6</v>
      </c>
      <c r="M727" t="s">
        <v>20</v>
      </c>
      <c r="R727">
        <f t="shared" si="189"/>
        <v>39.705799151343705</v>
      </c>
      <c r="S727">
        <f t="shared" si="190"/>
        <v>48.4</v>
      </c>
      <c r="T727">
        <f t="shared" si="191"/>
        <v>43.837890904160012</v>
      </c>
      <c r="U727">
        <f t="shared" si="192"/>
        <v>43</v>
      </c>
      <c r="W727">
        <f t="shared" si="193"/>
        <v>10.851759231287858</v>
      </c>
      <c r="X727">
        <f t="shared" si="187"/>
        <v>29.159999999999986</v>
      </c>
      <c r="Y727">
        <f t="shared" si="188"/>
        <v>0.70206116727408319</v>
      </c>
      <c r="AA727">
        <f t="shared" si="194"/>
        <v>3.2942008486562955</v>
      </c>
      <c r="AB727">
        <f t="shared" si="195"/>
        <v>5.3999999999999986</v>
      </c>
      <c r="AC727">
        <f t="shared" si="196"/>
        <v>0.83789090416001244</v>
      </c>
      <c r="AE727">
        <f t="shared" si="197"/>
        <v>8.2965232259903132</v>
      </c>
      <c r="AF727">
        <f t="shared" si="198"/>
        <v>11.157024793388429</v>
      </c>
      <c r="AG727">
        <f t="shared" si="199"/>
        <v>1.9113394528761429</v>
      </c>
      <c r="AI727">
        <f t="shared" si="200"/>
        <v>8.2965232259903132</v>
      </c>
      <c r="AJ727">
        <f t="shared" si="200"/>
        <v>11.157024793388429</v>
      </c>
      <c r="AK727">
        <f t="shared" si="200"/>
        <v>1.9113394528761429</v>
      </c>
      <c r="AR727">
        <f t="shared" si="201"/>
        <v>1.082965232259903</v>
      </c>
      <c r="AS727">
        <f t="shared" si="202"/>
        <v>0.88842975206611574</v>
      </c>
    </row>
    <row r="728" spans="1:45" x14ac:dyDescent="0.25">
      <c r="A728" t="s">
        <v>865</v>
      </c>
      <c r="B728">
        <v>480</v>
      </c>
      <c r="C728">
        <v>36</v>
      </c>
      <c r="D728">
        <v>575</v>
      </c>
      <c r="E728">
        <v>36.6</v>
      </c>
      <c r="F728" t="s">
        <v>918</v>
      </c>
      <c r="G728" t="s">
        <v>22</v>
      </c>
      <c r="H728">
        <v>2012</v>
      </c>
      <c r="I728">
        <v>4</v>
      </c>
      <c r="J728">
        <v>8</v>
      </c>
      <c r="K728">
        <v>5</v>
      </c>
      <c r="L728">
        <v>6</v>
      </c>
      <c r="M728" t="s">
        <v>20</v>
      </c>
      <c r="R728">
        <f t="shared" si="189"/>
        <v>30.553043478260868</v>
      </c>
      <c r="S728">
        <f t="shared" si="190"/>
        <v>36.6</v>
      </c>
      <c r="T728">
        <f t="shared" si="191"/>
        <v>33.440116496572614</v>
      </c>
      <c r="U728">
        <f t="shared" si="192"/>
        <v>36</v>
      </c>
      <c r="W728">
        <f t="shared" si="193"/>
        <v>29.669335349716462</v>
      </c>
      <c r="X728">
        <f t="shared" si="187"/>
        <v>0.36000000000000171</v>
      </c>
      <c r="Y728">
        <f t="shared" si="188"/>
        <v>6.5530035511196685</v>
      </c>
      <c r="AA728">
        <f t="shared" si="194"/>
        <v>5.446956521739132</v>
      </c>
      <c r="AB728">
        <f t="shared" si="195"/>
        <v>0.60000000000000142</v>
      </c>
      <c r="AC728">
        <f t="shared" si="196"/>
        <v>2.5598835034273861</v>
      </c>
      <c r="AE728">
        <f t="shared" si="197"/>
        <v>17.827868852459023</v>
      </c>
      <c r="AF728">
        <f t="shared" si="198"/>
        <v>1.6393442622950858</v>
      </c>
      <c r="AG728">
        <f t="shared" si="199"/>
        <v>7.6551273488827611</v>
      </c>
      <c r="AI728">
        <f t="shared" si="200"/>
        <v>17.827868852459023</v>
      </c>
      <c r="AJ728">
        <f t="shared" si="200"/>
        <v>1.6393442622950858</v>
      </c>
      <c r="AK728">
        <f t="shared" si="200"/>
        <v>7.6551273488827611</v>
      </c>
      <c r="AR728">
        <f t="shared" si="201"/>
        <v>1.1782786885245902</v>
      </c>
      <c r="AS728">
        <f t="shared" si="202"/>
        <v>0.98360655737704916</v>
      </c>
    </row>
    <row r="729" spans="1:45" x14ac:dyDescent="0.25">
      <c r="A729" t="s">
        <v>865</v>
      </c>
      <c r="B729">
        <v>495</v>
      </c>
      <c r="C729">
        <v>25</v>
      </c>
      <c r="D729">
        <v>579.20000000000005</v>
      </c>
      <c r="E729">
        <v>36</v>
      </c>
      <c r="F729" t="s">
        <v>919</v>
      </c>
      <c r="G729" t="s">
        <v>22</v>
      </c>
      <c r="H729">
        <v>2012</v>
      </c>
      <c r="I729">
        <v>4</v>
      </c>
      <c r="J729">
        <v>8</v>
      </c>
      <c r="K729">
        <v>6</v>
      </c>
      <c r="L729">
        <v>6</v>
      </c>
      <c r="M729" t="s">
        <v>20</v>
      </c>
      <c r="R729">
        <f t="shared" si="189"/>
        <v>30.766574585635357</v>
      </c>
      <c r="S729">
        <f t="shared" si="190"/>
        <v>36</v>
      </c>
      <c r="T729">
        <f t="shared" si="191"/>
        <v>33.280575191586955</v>
      </c>
      <c r="U729">
        <f t="shared" si="192"/>
        <v>25</v>
      </c>
      <c r="W729">
        <f t="shared" si="193"/>
        <v>33.253382451695593</v>
      </c>
      <c r="X729">
        <f t="shared" si="187"/>
        <v>121</v>
      </c>
      <c r="Y729">
        <f t="shared" si="188"/>
        <v>68.567925503525331</v>
      </c>
      <c r="AA729">
        <f t="shared" si="194"/>
        <v>5.7665745856353574</v>
      </c>
      <c r="AB729">
        <f t="shared" si="195"/>
        <v>11</v>
      </c>
      <c r="AC729">
        <f t="shared" si="196"/>
        <v>8.280575191586955</v>
      </c>
      <c r="AE729">
        <f t="shared" si="197"/>
        <v>18.742985409652075</v>
      </c>
      <c r="AF729">
        <f t="shared" si="198"/>
        <v>30.555555555555557</v>
      </c>
      <c r="AG729">
        <f t="shared" si="199"/>
        <v>24.881106002279115</v>
      </c>
      <c r="AI729">
        <f t="shared" si="200"/>
        <v>18.742985409652075</v>
      </c>
      <c r="AJ729">
        <f t="shared" si="200"/>
        <v>30.555555555555557</v>
      </c>
      <c r="AK729">
        <f t="shared" si="200"/>
        <v>24.881106002279115</v>
      </c>
      <c r="AR729">
        <f t="shared" si="201"/>
        <v>0.81257014590347931</v>
      </c>
      <c r="AS729">
        <f t="shared" si="202"/>
        <v>0.69444444444444442</v>
      </c>
    </row>
    <row r="730" spans="1:45" x14ac:dyDescent="0.25">
      <c r="A730" t="s">
        <v>865</v>
      </c>
      <c r="B730">
        <v>507</v>
      </c>
      <c r="C730">
        <v>15</v>
      </c>
      <c r="D730">
        <v>592</v>
      </c>
      <c r="E730">
        <v>22.6</v>
      </c>
      <c r="F730" t="s">
        <v>920</v>
      </c>
      <c r="G730" t="s">
        <v>22</v>
      </c>
      <c r="H730">
        <v>2012</v>
      </c>
      <c r="I730">
        <v>4</v>
      </c>
      <c r="J730">
        <v>8</v>
      </c>
      <c r="K730">
        <v>7</v>
      </c>
      <c r="L730">
        <v>6</v>
      </c>
      <c r="M730" t="s">
        <v>20</v>
      </c>
      <c r="R730">
        <f t="shared" si="189"/>
        <v>19.35506756756757</v>
      </c>
      <c r="S730">
        <f t="shared" si="190"/>
        <v>22.6</v>
      </c>
      <c r="T730">
        <f t="shared" si="191"/>
        <v>20.914696436406317</v>
      </c>
      <c r="U730">
        <f t="shared" si="192"/>
        <v>15</v>
      </c>
      <c r="W730">
        <f t="shared" si="193"/>
        <v>18.966613518078908</v>
      </c>
      <c r="X730">
        <f t="shared" si="187"/>
        <v>57.760000000000019</v>
      </c>
      <c r="Y730">
        <f t="shared" si="188"/>
        <v>34.983633934837577</v>
      </c>
      <c r="AA730">
        <f t="shared" si="194"/>
        <v>4.3550675675675699</v>
      </c>
      <c r="AB730">
        <f t="shared" si="195"/>
        <v>7.6000000000000014</v>
      </c>
      <c r="AC730">
        <f t="shared" si="196"/>
        <v>5.9146964364063166</v>
      </c>
      <c r="AE730">
        <f t="shared" si="197"/>
        <v>22.500916374299639</v>
      </c>
      <c r="AF730">
        <f t="shared" si="198"/>
        <v>33.628318584070797</v>
      </c>
      <c r="AG730">
        <f t="shared" si="199"/>
        <v>28.280096985345551</v>
      </c>
      <c r="AI730">
        <f t="shared" si="200"/>
        <v>22.500916374299639</v>
      </c>
      <c r="AJ730">
        <f t="shared" si="200"/>
        <v>33.628318584070797</v>
      </c>
      <c r="AK730">
        <f t="shared" si="200"/>
        <v>28.280096985345551</v>
      </c>
      <c r="AR730">
        <f t="shared" si="201"/>
        <v>0.7749908362570036</v>
      </c>
      <c r="AS730">
        <f t="shared" si="202"/>
        <v>0.66371681415929196</v>
      </c>
    </row>
    <row r="731" spans="1:45" x14ac:dyDescent="0.25">
      <c r="A731" t="s">
        <v>865</v>
      </c>
      <c r="B731">
        <v>511</v>
      </c>
      <c r="C731">
        <v>7</v>
      </c>
      <c r="D731">
        <v>599.20000000000005</v>
      </c>
      <c r="E731">
        <v>10.4</v>
      </c>
      <c r="F731" t="s">
        <v>921</v>
      </c>
      <c r="G731" t="s">
        <v>22</v>
      </c>
      <c r="H731">
        <v>2012</v>
      </c>
      <c r="I731">
        <v>4</v>
      </c>
      <c r="J731">
        <v>8</v>
      </c>
      <c r="K731">
        <v>8</v>
      </c>
      <c r="L731">
        <v>6</v>
      </c>
      <c r="M731" t="s">
        <v>20</v>
      </c>
      <c r="R731">
        <f t="shared" si="189"/>
        <v>8.869158878504674</v>
      </c>
      <c r="S731">
        <f t="shared" si="190"/>
        <v>10.4</v>
      </c>
      <c r="T731">
        <f t="shared" si="191"/>
        <v>9.6041268388359295</v>
      </c>
      <c r="U731">
        <f t="shared" si="192"/>
        <v>7</v>
      </c>
      <c r="W731">
        <f t="shared" si="193"/>
        <v>3.4937549130928507</v>
      </c>
      <c r="X731">
        <f t="shared" si="187"/>
        <v>11.560000000000002</v>
      </c>
      <c r="Y731">
        <f t="shared" si="188"/>
        <v>6.7814765927456113</v>
      </c>
      <c r="AA731">
        <f t="shared" si="194"/>
        <v>1.869158878504674</v>
      </c>
      <c r="AB731">
        <f t="shared" si="195"/>
        <v>3.4000000000000004</v>
      </c>
      <c r="AC731">
        <f t="shared" si="196"/>
        <v>2.6041268388359295</v>
      </c>
      <c r="AE731">
        <f t="shared" si="197"/>
        <v>21.074815595363553</v>
      </c>
      <c r="AF731">
        <f t="shared" si="198"/>
        <v>32.692307692307693</v>
      </c>
      <c r="AG731">
        <f t="shared" si="199"/>
        <v>27.114665211476559</v>
      </c>
      <c r="AI731">
        <f t="shared" si="200"/>
        <v>21.074815595363553</v>
      </c>
      <c r="AJ731">
        <f t="shared" si="200"/>
        <v>32.692307692307693</v>
      </c>
      <c r="AK731">
        <f t="shared" si="200"/>
        <v>27.114665211476559</v>
      </c>
      <c r="AR731">
        <f t="shared" si="201"/>
        <v>0.7892518440463645</v>
      </c>
      <c r="AS731">
        <f t="shared" si="202"/>
        <v>0.67307692307692302</v>
      </c>
    </row>
    <row r="732" spans="1:45" x14ac:dyDescent="0.25">
      <c r="A732" t="s">
        <v>865</v>
      </c>
      <c r="B732">
        <v>512</v>
      </c>
      <c r="C732">
        <v>3</v>
      </c>
      <c r="D732">
        <v>603</v>
      </c>
      <c r="E732">
        <v>6</v>
      </c>
      <c r="F732" t="s">
        <v>922</v>
      </c>
      <c r="G732" t="s">
        <v>22</v>
      </c>
      <c r="H732">
        <v>2012</v>
      </c>
      <c r="I732">
        <v>4</v>
      </c>
      <c r="J732">
        <v>8</v>
      </c>
      <c r="K732">
        <v>9</v>
      </c>
      <c r="L732">
        <v>6</v>
      </c>
      <c r="M732" t="s">
        <v>20</v>
      </c>
      <c r="R732">
        <f t="shared" si="189"/>
        <v>5.0945273631840795</v>
      </c>
      <c r="S732">
        <f t="shared" si="190"/>
        <v>6</v>
      </c>
      <c r="T732">
        <f t="shared" si="191"/>
        <v>5.528757923720705</v>
      </c>
      <c r="U732">
        <f t="shared" si="192"/>
        <v>3</v>
      </c>
      <c r="W732">
        <f t="shared" si="193"/>
        <v>4.3870448751268531</v>
      </c>
      <c r="X732">
        <f t="shared" si="187"/>
        <v>9</v>
      </c>
      <c r="Y732">
        <f t="shared" si="188"/>
        <v>6.3946166367802508</v>
      </c>
      <c r="AA732">
        <f t="shared" si="194"/>
        <v>2.0945273631840795</v>
      </c>
      <c r="AB732">
        <f t="shared" si="195"/>
        <v>3</v>
      </c>
      <c r="AC732">
        <f t="shared" si="196"/>
        <v>2.528757923720705</v>
      </c>
      <c r="AE732">
        <f t="shared" si="197"/>
        <v>41.11328125</v>
      </c>
      <c r="AF732">
        <f t="shared" si="198"/>
        <v>50</v>
      </c>
      <c r="AG732">
        <f t="shared" si="199"/>
        <v>45.738264518170823</v>
      </c>
      <c r="AI732">
        <f t="shared" si="200"/>
        <v>41.11328125</v>
      </c>
      <c r="AJ732">
        <f t="shared" si="200"/>
        <v>50</v>
      </c>
      <c r="AK732">
        <f t="shared" si="200"/>
        <v>45.738264518170823</v>
      </c>
      <c r="AR732">
        <f t="shared" si="201"/>
        <v>0.5888671875</v>
      </c>
      <c r="AS732">
        <f t="shared" si="202"/>
        <v>0.5</v>
      </c>
    </row>
    <row r="733" spans="1:45" x14ac:dyDescent="0.25">
      <c r="A733" t="s">
        <v>865</v>
      </c>
      <c r="B733">
        <v>512</v>
      </c>
      <c r="C733">
        <v>4</v>
      </c>
      <c r="D733">
        <v>605.4</v>
      </c>
      <c r="E733">
        <v>3.6</v>
      </c>
      <c r="F733" t="s">
        <v>923</v>
      </c>
      <c r="G733" t="s">
        <v>22</v>
      </c>
      <c r="H733">
        <v>2012</v>
      </c>
      <c r="I733">
        <v>4</v>
      </c>
      <c r="J733">
        <v>8</v>
      </c>
      <c r="K733">
        <v>10</v>
      </c>
      <c r="L733">
        <v>6</v>
      </c>
      <c r="M733" t="s">
        <v>20</v>
      </c>
      <c r="R733">
        <f t="shared" si="189"/>
        <v>3.0445986124876119</v>
      </c>
      <c r="S733">
        <f t="shared" si="190"/>
        <v>3.6</v>
      </c>
      <c r="T733">
        <f t="shared" si="191"/>
        <v>3.3106728930770859</v>
      </c>
      <c r="U733">
        <f t="shared" si="192"/>
        <v>4</v>
      </c>
      <c r="W733">
        <f t="shared" si="193"/>
        <v>0.91279181126059639</v>
      </c>
      <c r="X733">
        <f t="shared" si="187"/>
        <v>0.15999999999999992</v>
      </c>
      <c r="Y733">
        <f t="shared" si="188"/>
        <v>0.47517186033871467</v>
      </c>
      <c r="AA733">
        <f t="shared" si="194"/>
        <v>0.95540138751238812</v>
      </c>
      <c r="AB733">
        <f t="shared" si="195"/>
        <v>0.39999999999999991</v>
      </c>
      <c r="AC733">
        <f t="shared" si="196"/>
        <v>0.6893271069229141</v>
      </c>
      <c r="AE733">
        <f t="shared" si="197"/>
        <v>31.380208333333318</v>
      </c>
      <c r="AF733">
        <f t="shared" si="198"/>
        <v>11.111111111111109</v>
      </c>
      <c r="AG733">
        <f t="shared" si="199"/>
        <v>20.821359559996367</v>
      </c>
      <c r="AI733">
        <f t="shared" si="200"/>
        <v>31.380208333333318</v>
      </c>
      <c r="AJ733">
        <f t="shared" si="200"/>
        <v>11.111111111111109</v>
      </c>
      <c r="AK733">
        <f t="shared" si="200"/>
        <v>20.821359559996367</v>
      </c>
      <c r="AR733">
        <f t="shared" si="201"/>
        <v>1.3138020833333333</v>
      </c>
      <c r="AS733">
        <f t="shared" si="202"/>
        <v>1.1111111111111112</v>
      </c>
    </row>
    <row r="734" spans="1:45" x14ac:dyDescent="0.25">
      <c r="A734" t="s">
        <v>865</v>
      </c>
      <c r="B734">
        <v>513</v>
      </c>
      <c r="C734">
        <v>2</v>
      </c>
      <c r="D734">
        <v>605.20000000000005</v>
      </c>
      <c r="E734">
        <v>3.2</v>
      </c>
      <c r="F734" t="s">
        <v>924</v>
      </c>
      <c r="G734" t="s">
        <v>22</v>
      </c>
      <c r="H734">
        <v>2012</v>
      </c>
      <c r="I734">
        <v>4</v>
      </c>
      <c r="J734">
        <v>8</v>
      </c>
      <c r="K734">
        <v>11</v>
      </c>
      <c r="L734">
        <v>6</v>
      </c>
      <c r="M734" t="s">
        <v>20</v>
      </c>
      <c r="R734">
        <f t="shared" si="189"/>
        <v>2.7124917382683411</v>
      </c>
      <c r="S734">
        <f t="shared" si="190"/>
        <v>3.2</v>
      </c>
      <c r="T734">
        <f t="shared" si="191"/>
        <v>2.9461794857847154</v>
      </c>
      <c r="U734">
        <f t="shared" si="192"/>
        <v>2</v>
      </c>
      <c r="W734">
        <f t="shared" si="193"/>
        <v>0.50764447710064231</v>
      </c>
      <c r="X734">
        <f t="shared" si="187"/>
        <v>1.4400000000000004</v>
      </c>
      <c r="Y734">
        <f t="shared" si="188"/>
        <v>0.89525561931982856</v>
      </c>
      <c r="AA734">
        <f t="shared" si="194"/>
        <v>0.71249173826834111</v>
      </c>
      <c r="AB734">
        <f t="shared" si="195"/>
        <v>1.2000000000000002</v>
      </c>
      <c r="AC734">
        <f t="shared" si="196"/>
        <v>0.94617948578471545</v>
      </c>
      <c r="AE734">
        <f t="shared" si="197"/>
        <v>26.267056530214425</v>
      </c>
      <c r="AF734">
        <f t="shared" si="198"/>
        <v>37.5</v>
      </c>
      <c r="AG734">
        <f t="shared" si="199"/>
        <v>32.115473288373003</v>
      </c>
      <c r="AI734">
        <f t="shared" si="200"/>
        <v>26.267056530214425</v>
      </c>
      <c r="AJ734">
        <f t="shared" si="200"/>
        <v>37.5</v>
      </c>
      <c r="AK734">
        <f t="shared" si="200"/>
        <v>32.115473288373003</v>
      </c>
      <c r="AR734">
        <f t="shared" si="201"/>
        <v>0.73732943469785572</v>
      </c>
      <c r="AS734">
        <f t="shared" si="202"/>
        <v>0.625</v>
      </c>
    </row>
    <row r="735" spans="1:45" x14ac:dyDescent="0.25">
      <c r="A735" t="s">
        <v>865</v>
      </c>
      <c r="B735">
        <v>507</v>
      </c>
      <c r="C735">
        <v>6</v>
      </c>
      <c r="D735">
        <v>602.79999999999995</v>
      </c>
      <c r="E735">
        <v>5.2</v>
      </c>
      <c r="F735" t="s">
        <v>925</v>
      </c>
      <c r="G735" t="s">
        <v>22</v>
      </c>
      <c r="H735">
        <v>2012</v>
      </c>
      <c r="I735">
        <v>4</v>
      </c>
      <c r="J735">
        <v>8</v>
      </c>
      <c r="K735">
        <v>12</v>
      </c>
      <c r="L735">
        <v>6</v>
      </c>
      <c r="M735" t="s">
        <v>20</v>
      </c>
      <c r="R735">
        <f t="shared" si="189"/>
        <v>4.3735899137358993</v>
      </c>
      <c r="S735">
        <f t="shared" si="190"/>
        <v>5.2</v>
      </c>
      <c r="T735">
        <f t="shared" si="191"/>
        <v>4.7689272956742252</v>
      </c>
      <c r="U735">
        <f t="shared" si="192"/>
        <v>6</v>
      </c>
      <c r="W735">
        <f t="shared" si="193"/>
        <v>2.6452097687015992</v>
      </c>
      <c r="X735">
        <f t="shared" si="187"/>
        <v>0.63999999999999968</v>
      </c>
      <c r="Y735">
        <f t="shared" si="188"/>
        <v>1.5155400033359765</v>
      </c>
      <c r="AA735">
        <f t="shared" si="194"/>
        <v>1.6264100862641007</v>
      </c>
      <c r="AB735">
        <f t="shared" si="195"/>
        <v>0.79999999999999982</v>
      </c>
      <c r="AC735">
        <f t="shared" si="196"/>
        <v>1.2310727043257748</v>
      </c>
      <c r="AE735">
        <f t="shared" si="197"/>
        <v>37.187073281747836</v>
      </c>
      <c r="AF735">
        <f t="shared" si="198"/>
        <v>15.384615384615381</v>
      </c>
      <c r="AG735">
        <f t="shared" si="199"/>
        <v>25.814457382112955</v>
      </c>
      <c r="AI735">
        <f t="shared" si="200"/>
        <v>37.187073281747836</v>
      </c>
      <c r="AJ735">
        <f t="shared" si="200"/>
        <v>15.384615384615381</v>
      </c>
      <c r="AK735">
        <f t="shared" si="200"/>
        <v>25.814457382112955</v>
      </c>
      <c r="AR735">
        <f t="shared" si="201"/>
        <v>1.3718707328174784</v>
      </c>
      <c r="AS735">
        <f t="shared" si="202"/>
        <v>1.1538461538461537</v>
      </c>
    </row>
    <row r="736" spans="1:45" x14ac:dyDescent="0.25">
      <c r="A736" t="s">
        <v>865</v>
      </c>
      <c r="B736">
        <v>494</v>
      </c>
      <c r="C736">
        <v>10</v>
      </c>
      <c r="D736">
        <v>600.79999999999995</v>
      </c>
      <c r="E736">
        <v>8.1999999999999993</v>
      </c>
      <c r="F736" t="s">
        <v>926</v>
      </c>
      <c r="G736" t="s">
        <v>22</v>
      </c>
      <c r="H736">
        <v>2012</v>
      </c>
      <c r="I736">
        <v>4</v>
      </c>
      <c r="J736">
        <v>8</v>
      </c>
      <c r="K736">
        <v>13</v>
      </c>
      <c r="L736">
        <v>6</v>
      </c>
      <c r="M736" t="s">
        <v>20</v>
      </c>
      <c r="R736">
        <f t="shared" si="189"/>
        <v>6.7423435419440745</v>
      </c>
      <c r="S736">
        <f t="shared" si="190"/>
        <v>8.1999999999999993</v>
      </c>
      <c r="T736">
        <f t="shared" si="191"/>
        <v>7.4355374414995321</v>
      </c>
      <c r="U736">
        <f t="shared" si="192"/>
        <v>10</v>
      </c>
      <c r="W736">
        <f t="shared" si="193"/>
        <v>10.612325598713477</v>
      </c>
      <c r="X736">
        <f t="shared" si="187"/>
        <v>3.2400000000000024</v>
      </c>
      <c r="Y736">
        <f t="shared" si="188"/>
        <v>6.5764682139507658</v>
      </c>
      <c r="AA736">
        <f t="shared" si="194"/>
        <v>3.2576564580559255</v>
      </c>
      <c r="AB736">
        <f t="shared" si="195"/>
        <v>1.8000000000000007</v>
      </c>
      <c r="AC736">
        <f t="shared" si="196"/>
        <v>2.5644625585004679</v>
      </c>
      <c r="AE736">
        <f t="shared" si="197"/>
        <v>48.316381949244594</v>
      </c>
      <c r="AF736">
        <f t="shared" si="198"/>
        <v>21.951219512195131</v>
      </c>
      <c r="AG736">
        <f t="shared" si="199"/>
        <v>34.489269655043124</v>
      </c>
      <c r="AI736">
        <f t="shared" si="200"/>
        <v>48.316381949244594</v>
      </c>
      <c r="AJ736">
        <f t="shared" si="200"/>
        <v>21.951219512195131</v>
      </c>
      <c r="AK736">
        <f t="shared" si="200"/>
        <v>34.489269655043124</v>
      </c>
      <c r="AR736">
        <f t="shared" si="201"/>
        <v>1.4831638194924459</v>
      </c>
      <c r="AS736">
        <f t="shared" si="202"/>
        <v>1.2195121951219514</v>
      </c>
    </row>
    <row r="737" spans="1:45" x14ac:dyDescent="0.25">
      <c r="A737" t="s">
        <v>865</v>
      </c>
      <c r="B737">
        <v>492</v>
      </c>
      <c r="C737">
        <v>13</v>
      </c>
      <c r="D737">
        <v>599.6</v>
      </c>
      <c r="E737">
        <v>12.2</v>
      </c>
      <c r="F737" t="s">
        <v>927</v>
      </c>
      <c r="G737" t="s">
        <v>22</v>
      </c>
      <c r="H737">
        <v>2012</v>
      </c>
      <c r="I737">
        <v>4</v>
      </c>
      <c r="J737">
        <v>8</v>
      </c>
      <c r="K737">
        <v>14</v>
      </c>
      <c r="L737">
        <v>6</v>
      </c>
      <c r="M737" t="s">
        <v>20</v>
      </c>
      <c r="R737">
        <f t="shared" si="189"/>
        <v>10.01067378252168</v>
      </c>
      <c r="S737">
        <f t="shared" si="190"/>
        <v>12.2</v>
      </c>
      <c r="T737">
        <f t="shared" si="191"/>
        <v>11.051254234102322</v>
      </c>
      <c r="U737">
        <f t="shared" si="192"/>
        <v>13</v>
      </c>
      <c r="W737">
        <f t="shared" si="193"/>
        <v>8.93607123450324</v>
      </c>
      <c r="X737">
        <f t="shared" si="187"/>
        <v>0.64000000000000112</v>
      </c>
      <c r="Y737">
        <f t="shared" si="188"/>
        <v>3.7976100601041289</v>
      </c>
      <c r="AA737">
        <f t="shared" si="194"/>
        <v>2.9893262174783199</v>
      </c>
      <c r="AB737">
        <f t="shared" si="195"/>
        <v>0.80000000000000071</v>
      </c>
      <c r="AC737">
        <f t="shared" si="196"/>
        <v>1.9487457658976783</v>
      </c>
      <c r="AE737">
        <f t="shared" si="197"/>
        <v>29.861388777822221</v>
      </c>
      <c r="AF737">
        <f t="shared" si="198"/>
        <v>6.5573770491803343</v>
      </c>
      <c r="AG737">
        <f t="shared" si="199"/>
        <v>17.633706768632422</v>
      </c>
      <c r="AI737">
        <f t="shared" si="200"/>
        <v>29.861388777822221</v>
      </c>
      <c r="AJ737">
        <f t="shared" si="200"/>
        <v>6.5573770491803343</v>
      </c>
      <c r="AK737">
        <f t="shared" si="200"/>
        <v>17.633706768632422</v>
      </c>
      <c r="AR737">
        <f t="shared" si="201"/>
        <v>1.2986138877782223</v>
      </c>
      <c r="AS737">
        <f t="shared" si="202"/>
        <v>1.0655737704918034</v>
      </c>
    </row>
    <row r="738" spans="1:45" x14ac:dyDescent="0.25">
      <c r="A738" t="s">
        <v>865</v>
      </c>
      <c r="B738">
        <v>492</v>
      </c>
      <c r="C738">
        <v>15</v>
      </c>
      <c r="D738">
        <v>604.20000000000005</v>
      </c>
      <c r="E738">
        <v>13.6</v>
      </c>
      <c r="F738" t="s">
        <v>928</v>
      </c>
      <c r="G738" t="s">
        <v>22</v>
      </c>
      <c r="H738">
        <v>2012</v>
      </c>
      <c r="I738">
        <v>4</v>
      </c>
      <c r="J738">
        <v>8</v>
      </c>
      <c r="K738">
        <v>15</v>
      </c>
      <c r="L738">
        <v>6</v>
      </c>
      <c r="M738" t="s">
        <v>20</v>
      </c>
      <c r="R738">
        <f t="shared" si="189"/>
        <v>11.074478649453821</v>
      </c>
      <c r="S738">
        <f t="shared" si="190"/>
        <v>13.6</v>
      </c>
      <c r="T738">
        <f t="shared" si="191"/>
        <v>12.272445136669871</v>
      </c>
      <c r="U738">
        <f t="shared" si="192"/>
        <v>15</v>
      </c>
      <c r="W738">
        <f t="shared" si="193"/>
        <v>15.409717873593893</v>
      </c>
      <c r="X738">
        <f t="shared" si="187"/>
        <v>1.9600000000000011</v>
      </c>
      <c r="Y738">
        <f t="shared" si="188"/>
        <v>7.4395555324758371</v>
      </c>
      <c r="AA738">
        <f t="shared" si="194"/>
        <v>3.9255213505461786</v>
      </c>
      <c r="AB738">
        <f t="shared" si="195"/>
        <v>1.4000000000000004</v>
      </c>
      <c r="AC738">
        <f t="shared" si="196"/>
        <v>2.7275548633301288</v>
      </c>
      <c r="AE738">
        <f t="shared" si="197"/>
        <v>35.446556671449088</v>
      </c>
      <c r="AF738">
        <f t="shared" si="198"/>
        <v>10.294117647058826</v>
      </c>
      <c r="AG738">
        <f t="shared" si="199"/>
        <v>22.225032036853342</v>
      </c>
      <c r="AI738">
        <f t="shared" si="200"/>
        <v>35.446556671449088</v>
      </c>
      <c r="AJ738">
        <f t="shared" si="200"/>
        <v>10.294117647058826</v>
      </c>
      <c r="AK738">
        <f t="shared" si="200"/>
        <v>22.225032036853342</v>
      </c>
      <c r="AR738">
        <f t="shared" si="201"/>
        <v>1.3544655667144909</v>
      </c>
      <c r="AS738">
        <f t="shared" si="202"/>
        <v>1.1029411764705883</v>
      </c>
    </row>
    <row r="739" spans="1:45" x14ac:dyDescent="0.25">
      <c r="A739" t="s">
        <v>865</v>
      </c>
      <c r="B739">
        <v>492</v>
      </c>
      <c r="C739">
        <v>13</v>
      </c>
      <c r="D739">
        <v>603.79999999999995</v>
      </c>
      <c r="E739">
        <v>12</v>
      </c>
      <c r="F739" t="s">
        <v>929</v>
      </c>
      <c r="G739" t="s">
        <v>22</v>
      </c>
      <c r="H739">
        <v>2012</v>
      </c>
      <c r="I739">
        <v>4</v>
      </c>
      <c r="J739">
        <v>8</v>
      </c>
      <c r="K739">
        <v>16</v>
      </c>
      <c r="L739">
        <v>6</v>
      </c>
      <c r="M739" t="s">
        <v>20</v>
      </c>
      <c r="R739">
        <f t="shared" si="189"/>
        <v>9.7780722093408414</v>
      </c>
      <c r="S739">
        <f t="shared" si="190"/>
        <v>12</v>
      </c>
      <c r="T739">
        <f t="shared" si="191"/>
        <v>10.832214294043951</v>
      </c>
      <c r="U739">
        <f t="shared" si="192"/>
        <v>13</v>
      </c>
      <c r="W739">
        <f t="shared" si="193"/>
        <v>10.380818688221806</v>
      </c>
      <c r="X739">
        <f t="shared" si="187"/>
        <v>1</v>
      </c>
      <c r="Y739">
        <f t="shared" si="188"/>
        <v>4.6992948669473682</v>
      </c>
      <c r="AA739">
        <f t="shared" si="194"/>
        <v>3.2219277906591586</v>
      </c>
      <c r="AB739">
        <f t="shared" si="195"/>
        <v>1</v>
      </c>
      <c r="AC739">
        <f t="shared" si="196"/>
        <v>2.1677857059560495</v>
      </c>
      <c r="AE739">
        <f t="shared" si="197"/>
        <v>32.950542005420047</v>
      </c>
      <c r="AF739">
        <f t="shared" si="198"/>
        <v>8.3333333333333339</v>
      </c>
      <c r="AG739">
        <f t="shared" si="199"/>
        <v>20.012396792666831</v>
      </c>
      <c r="AI739">
        <f t="shared" si="200"/>
        <v>32.950542005420047</v>
      </c>
      <c r="AJ739">
        <f t="shared" si="200"/>
        <v>8.3333333333333339</v>
      </c>
      <c r="AK739">
        <f t="shared" si="200"/>
        <v>20.012396792666831</v>
      </c>
      <c r="AR739">
        <f t="shared" si="201"/>
        <v>1.3295054200542005</v>
      </c>
      <c r="AS739">
        <f t="shared" si="202"/>
        <v>1.0833333333333333</v>
      </c>
    </row>
    <row r="740" spans="1:45" x14ac:dyDescent="0.25">
      <c r="A740" t="s">
        <v>865</v>
      </c>
      <c r="B740">
        <v>493</v>
      </c>
      <c r="C740">
        <v>16</v>
      </c>
      <c r="D740">
        <v>602.79999999999995</v>
      </c>
      <c r="E740">
        <v>14.6</v>
      </c>
      <c r="F740" t="s">
        <v>930</v>
      </c>
      <c r="G740" t="s">
        <v>22</v>
      </c>
      <c r="H740">
        <v>2012</v>
      </c>
      <c r="I740">
        <v>4</v>
      </c>
      <c r="J740">
        <v>8</v>
      </c>
      <c r="K740">
        <v>17</v>
      </c>
      <c r="L740">
        <v>6</v>
      </c>
      <c r="M740" t="s">
        <v>20</v>
      </c>
      <c r="R740">
        <f t="shared" si="189"/>
        <v>11.940610484406106</v>
      </c>
      <c r="S740">
        <f t="shared" si="190"/>
        <v>14.6</v>
      </c>
      <c r="T740">
        <f t="shared" si="191"/>
        <v>13.203518965500415</v>
      </c>
      <c r="U740">
        <f t="shared" si="192"/>
        <v>16</v>
      </c>
      <c r="W740">
        <f t="shared" si="193"/>
        <v>16.47864323931363</v>
      </c>
      <c r="X740">
        <f t="shared" si="187"/>
        <v>1.9600000000000011</v>
      </c>
      <c r="Y740">
        <f t="shared" si="188"/>
        <v>7.8203061763158717</v>
      </c>
      <c r="AA740">
        <f t="shared" si="194"/>
        <v>4.0593895155938942</v>
      </c>
      <c r="AB740">
        <f t="shared" si="195"/>
        <v>1.4000000000000004</v>
      </c>
      <c r="AC740">
        <f t="shared" si="196"/>
        <v>2.7964810344995854</v>
      </c>
      <c r="AE740">
        <f t="shared" si="197"/>
        <v>33.996498930228668</v>
      </c>
      <c r="AF740">
        <f t="shared" si="198"/>
        <v>9.5890410958904138</v>
      </c>
      <c r="AG740">
        <f t="shared" si="199"/>
        <v>21.179816091502076</v>
      </c>
      <c r="AI740">
        <f t="shared" si="200"/>
        <v>33.996498930228668</v>
      </c>
      <c r="AJ740">
        <f t="shared" si="200"/>
        <v>9.5890410958904138</v>
      </c>
      <c r="AK740">
        <f t="shared" si="200"/>
        <v>21.179816091502076</v>
      </c>
      <c r="AR740">
        <f t="shared" si="201"/>
        <v>1.3399649893022867</v>
      </c>
      <c r="AS740">
        <f t="shared" si="202"/>
        <v>1.095890410958904</v>
      </c>
    </row>
    <row r="741" spans="1:45" x14ac:dyDescent="0.25">
      <c r="A741" t="s">
        <v>865</v>
      </c>
      <c r="B741">
        <v>501</v>
      </c>
      <c r="C741">
        <v>15</v>
      </c>
      <c r="D741">
        <v>604.4</v>
      </c>
      <c r="E741">
        <v>15.4</v>
      </c>
      <c r="F741" t="s">
        <v>931</v>
      </c>
      <c r="G741" t="s">
        <v>22</v>
      </c>
      <c r="H741">
        <v>2012</v>
      </c>
      <c r="I741">
        <v>4</v>
      </c>
      <c r="J741">
        <v>8</v>
      </c>
      <c r="K741">
        <v>18</v>
      </c>
      <c r="L741">
        <v>6</v>
      </c>
      <c r="M741" t="s">
        <v>20</v>
      </c>
      <c r="R741">
        <f t="shared" si="189"/>
        <v>12.76538716082065</v>
      </c>
      <c r="S741">
        <f t="shared" si="190"/>
        <v>15.4</v>
      </c>
      <c r="T741">
        <f t="shared" si="191"/>
        <v>14.02094726745087</v>
      </c>
      <c r="U741">
        <f t="shared" si="192"/>
        <v>15</v>
      </c>
      <c r="W741">
        <f t="shared" si="193"/>
        <v>4.9934945410251972</v>
      </c>
      <c r="X741">
        <f t="shared" si="187"/>
        <v>0.16000000000000028</v>
      </c>
      <c r="Y741">
        <f t="shared" si="188"/>
        <v>0.95854425311191838</v>
      </c>
      <c r="AA741">
        <f t="shared" si="194"/>
        <v>2.2346128391793503</v>
      </c>
      <c r="AB741">
        <f t="shared" si="195"/>
        <v>0.40000000000000036</v>
      </c>
      <c r="AC741">
        <f t="shared" si="196"/>
        <v>0.97905273254913006</v>
      </c>
      <c r="AE741">
        <f t="shared" si="197"/>
        <v>17.505249241776177</v>
      </c>
      <c r="AF741">
        <f t="shared" si="198"/>
        <v>2.5974025974025996</v>
      </c>
      <c r="AG741">
        <f t="shared" si="199"/>
        <v>6.9827859264685062</v>
      </c>
      <c r="AI741">
        <f t="shared" si="200"/>
        <v>17.505249241776177</v>
      </c>
      <c r="AJ741">
        <f t="shared" si="200"/>
        <v>2.5974025974025996</v>
      </c>
      <c r="AK741">
        <f t="shared" si="200"/>
        <v>6.9827859264685062</v>
      </c>
      <c r="AR741">
        <f t="shared" si="201"/>
        <v>1.1750524924177617</v>
      </c>
      <c r="AS741">
        <f t="shared" si="202"/>
        <v>0.97402597402597402</v>
      </c>
    </row>
    <row r="742" spans="1:45" x14ac:dyDescent="0.25">
      <c r="A742" t="s">
        <v>865</v>
      </c>
      <c r="B742">
        <v>506</v>
      </c>
      <c r="C742">
        <v>18</v>
      </c>
      <c r="D742">
        <v>603.4</v>
      </c>
      <c r="E742">
        <v>11.8</v>
      </c>
      <c r="F742" t="s">
        <v>932</v>
      </c>
      <c r="G742" t="s">
        <v>22</v>
      </c>
      <c r="H742">
        <v>2012</v>
      </c>
      <c r="I742">
        <v>4</v>
      </c>
      <c r="J742">
        <v>8</v>
      </c>
      <c r="K742">
        <v>19</v>
      </c>
      <c r="L742">
        <v>6</v>
      </c>
      <c r="M742" t="s">
        <v>20</v>
      </c>
      <c r="R742">
        <f t="shared" si="189"/>
        <v>9.8952601922439509</v>
      </c>
      <c r="S742">
        <f t="shared" si="190"/>
        <v>11.8</v>
      </c>
      <c r="T742">
        <f t="shared" si="191"/>
        <v>10.805742467247617</v>
      </c>
      <c r="U742">
        <f t="shared" si="192"/>
        <v>18</v>
      </c>
      <c r="W742">
        <f t="shared" si="193"/>
        <v>65.686807351425557</v>
      </c>
      <c r="X742">
        <f t="shared" si="187"/>
        <v>38.439999999999991</v>
      </c>
      <c r="Y742">
        <f t="shared" si="188"/>
        <v>51.757341447564407</v>
      </c>
      <c r="AA742">
        <f t="shared" si="194"/>
        <v>8.1047398077560491</v>
      </c>
      <c r="AB742">
        <f t="shared" si="195"/>
        <v>6.1999999999999993</v>
      </c>
      <c r="AC742">
        <f t="shared" si="196"/>
        <v>7.194257532752383</v>
      </c>
      <c r="AE742">
        <f t="shared" si="197"/>
        <v>81.905272325316545</v>
      </c>
      <c r="AF742">
        <f t="shared" si="198"/>
        <v>52.542372881355917</v>
      </c>
      <c r="AG742">
        <f t="shared" si="199"/>
        <v>66.5780954391454</v>
      </c>
      <c r="AI742">
        <f t="shared" si="200"/>
        <v>81.905272325316545</v>
      </c>
      <c r="AJ742">
        <f t="shared" si="200"/>
        <v>52.542372881355917</v>
      </c>
      <c r="AK742">
        <f t="shared" si="200"/>
        <v>66.5780954391454</v>
      </c>
      <c r="AR742">
        <f t="shared" si="201"/>
        <v>1.8190527232531655</v>
      </c>
      <c r="AS742">
        <f t="shared" si="202"/>
        <v>1.5254237288135593</v>
      </c>
    </row>
    <row r="743" spans="1:45" x14ac:dyDescent="0.25">
      <c r="A743" t="s">
        <v>865</v>
      </c>
      <c r="B743">
        <v>506</v>
      </c>
      <c r="C743">
        <v>29</v>
      </c>
      <c r="D743">
        <v>597</v>
      </c>
      <c r="E743">
        <v>15</v>
      </c>
      <c r="F743" t="s">
        <v>933</v>
      </c>
      <c r="G743" t="s">
        <v>22</v>
      </c>
      <c r="H743">
        <v>2012</v>
      </c>
      <c r="I743">
        <v>4</v>
      </c>
      <c r="J743">
        <v>8</v>
      </c>
      <c r="K743">
        <v>20</v>
      </c>
      <c r="L743">
        <v>6</v>
      </c>
      <c r="M743" t="s">
        <v>20</v>
      </c>
      <c r="R743">
        <f t="shared" si="189"/>
        <v>12.71356783919598</v>
      </c>
      <c r="S743">
        <f t="shared" si="190"/>
        <v>15</v>
      </c>
      <c r="T743">
        <f t="shared" si="191"/>
        <v>13.809544438102934</v>
      </c>
      <c r="U743">
        <f t="shared" si="192"/>
        <v>29</v>
      </c>
      <c r="W743">
        <f t="shared" si="193"/>
        <v>265.24787252847148</v>
      </c>
      <c r="X743">
        <f t="shared" si="187"/>
        <v>196</v>
      </c>
      <c r="Y743">
        <f t="shared" si="188"/>
        <v>230.74994017796951</v>
      </c>
      <c r="AA743">
        <f t="shared" si="194"/>
        <v>16.286432160804019</v>
      </c>
      <c r="AB743">
        <f t="shared" si="195"/>
        <v>14</v>
      </c>
      <c r="AC743">
        <f t="shared" si="196"/>
        <v>15.190455561897066</v>
      </c>
      <c r="AE743">
        <f t="shared" si="197"/>
        <v>128.10276679841897</v>
      </c>
      <c r="AF743">
        <f t="shared" si="198"/>
        <v>93.333333333333329</v>
      </c>
      <c r="AG743">
        <f t="shared" si="199"/>
        <v>109.99968630379983</v>
      </c>
      <c r="AI743">
        <f t="shared" si="200"/>
        <v>128.10276679841897</v>
      </c>
      <c r="AJ743">
        <f t="shared" si="200"/>
        <v>93.333333333333329</v>
      </c>
      <c r="AK743">
        <f t="shared" si="200"/>
        <v>109.99968630379983</v>
      </c>
      <c r="AR743">
        <f t="shared" si="201"/>
        <v>2.2810276679841897</v>
      </c>
      <c r="AS743">
        <f t="shared" si="202"/>
        <v>1.9333333333333333</v>
      </c>
    </row>
    <row r="744" spans="1:45" x14ac:dyDescent="0.25">
      <c r="A744" t="s">
        <v>865</v>
      </c>
      <c r="B744">
        <v>517</v>
      </c>
      <c r="C744">
        <v>13</v>
      </c>
      <c r="D744">
        <v>590.79999999999995</v>
      </c>
      <c r="E744">
        <v>15.2</v>
      </c>
      <c r="F744" t="s">
        <v>934</v>
      </c>
      <c r="G744" t="s">
        <v>22</v>
      </c>
      <c r="H744">
        <v>2012</v>
      </c>
      <c r="I744">
        <v>4</v>
      </c>
      <c r="J744">
        <v>8</v>
      </c>
      <c r="K744">
        <v>21</v>
      </c>
      <c r="L744">
        <v>6</v>
      </c>
      <c r="M744" t="s">
        <v>20</v>
      </c>
      <c r="R744">
        <f t="shared" si="189"/>
        <v>13.301286391333786</v>
      </c>
      <c r="S744">
        <f t="shared" si="190"/>
        <v>15.2</v>
      </c>
      <c r="T744">
        <f t="shared" si="191"/>
        <v>14.218985658206197</v>
      </c>
      <c r="U744">
        <f t="shared" si="192"/>
        <v>13</v>
      </c>
      <c r="W744">
        <f t="shared" si="193"/>
        <v>9.0773489602935228E-2</v>
      </c>
      <c r="X744">
        <f t="shared" si="187"/>
        <v>4.8399999999999972</v>
      </c>
      <c r="Y744">
        <f t="shared" si="188"/>
        <v>1.4859260349123955</v>
      </c>
      <c r="AA744">
        <f t="shared" si="194"/>
        <v>0.30128639133378599</v>
      </c>
      <c r="AB744">
        <f t="shared" si="195"/>
        <v>2.1999999999999993</v>
      </c>
      <c r="AC744">
        <f t="shared" si="196"/>
        <v>1.2189856582061971</v>
      </c>
      <c r="AE744">
        <f t="shared" si="197"/>
        <v>2.2650921307136409</v>
      </c>
      <c r="AF744">
        <f t="shared" si="198"/>
        <v>14.473684210526313</v>
      </c>
      <c r="AG744">
        <f t="shared" si="199"/>
        <v>8.57294386187586</v>
      </c>
      <c r="AI744">
        <f t="shared" si="200"/>
        <v>2.2650921307136409</v>
      </c>
      <c r="AJ744">
        <f t="shared" si="200"/>
        <v>14.473684210526313</v>
      </c>
      <c r="AK744">
        <f t="shared" si="200"/>
        <v>8.57294386187586</v>
      </c>
      <c r="AR744">
        <f t="shared" si="201"/>
        <v>0.97734907869286358</v>
      </c>
      <c r="AS744">
        <f t="shared" si="202"/>
        <v>0.85526315789473684</v>
      </c>
    </row>
    <row r="745" spans="1:45" x14ac:dyDescent="0.25">
      <c r="A745" t="s">
        <v>865</v>
      </c>
      <c r="B745">
        <v>516</v>
      </c>
      <c r="C745">
        <v>21</v>
      </c>
      <c r="D745">
        <v>574.6</v>
      </c>
      <c r="E745">
        <v>17.399999999999999</v>
      </c>
      <c r="F745" t="s">
        <v>935</v>
      </c>
      <c r="G745" t="s">
        <v>22</v>
      </c>
      <c r="H745">
        <v>2012</v>
      </c>
      <c r="I745">
        <v>4</v>
      </c>
      <c r="J745">
        <v>8</v>
      </c>
      <c r="K745">
        <v>22</v>
      </c>
      <c r="L745">
        <v>6</v>
      </c>
      <c r="M745" t="s">
        <v>20</v>
      </c>
      <c r="R745">
        <f t="shared" si="189"/>
        <v>15.625478593804385</v>
      </c>
      <c r="S745">
        <f t="shared" si="190"/>
        <v>17.399999999999999</v>
      </c>
      <c r="T745">
        <f t="shared" si="191"/>
        <v>16.488884969342113</v>
      </c>
      <c r="U745">
        <f t="shared" si="192"/>
        <v>21</v>
      </c>
      <c r="W745">
        <f t="shared" si="193"/>
        <v>28.885480345654894</v>
      </c>
      <c r="X745">
        <f t="shared" si="187"/>
        <v>12.96000000000001</v>
      </c>
      <c r="Y745">
        <f t="shared" si="188"/>
        <v>20.350158819827509</v>
      </c>
      <c r="AA745">
        <f t="shared" si="194"/>
        <v>5.3745214061956155</v>
      </c>
      <c r="AB745">
        <f t="shared" si="195"/>
        <v>3.6000000000000014</v>
      </c>
      <c r="AC745">
        <f t="shared" si="196"/>
        <v>4.5111150306578871</v>
      </c>
      <c r="AE745">
        <f t="shared" si="197"/>
        <v>34.395883453622034</v>
      </c>
      <c r="AF745">
        <f t="shared" si="198"/>
        <v>20.689655172413801</v>
      </c>
      <c r="AG745">
        <f t="shared" si="199"/>
        <v>27.358520840223168</v>
      </c>
      <c r="AI745">
        <f t="shared" si="200"/>
        <v>34.395883453622034</v>
      </c>
      <c r="AJ745">
        <f t="shared" si="200"/>
        <v>20.689655172413801</v>
      </c>
      <c r="AK745">
        <f t="shared" si="200"/>
        <v>27.358520840223168</v>
      </c>
      <c r="AR745">
        <f t="shared" si="201"/>
        <v>1.3439588345362203</v>
      </c>
      <c r="AS745">
        <f t="shared" si="202"/>
        <v>1.2068965517241381</v>
      </c>
    </row>
    <row r="746" spans="1:45" x14ac:dyDescent="0.25">
      <c r="A746" t="s">
        <v>865</v>
      </c>
      <c r="B746">
        <v>503</v>
      </c>
      <c r="C746">
        <v>8</v>
      </c>
      <c r="D746">
        <v>551</v>
      </c>
      <c r="E746">
        <v>17</v>
      </c>
      <c r="F746" t="s">
        <v>936</v>
      </c>
      <c r="G746" t="s">
        <v>22</v>
      </c>
      <c r="H746">
        <v>2012</v>
      </c>
      <c r="I746">
        <v>4</v>
      </c>
      <c r="J746">
        <v>8</v>
      </c>
      <c r="K746">
        <v>23</v>
      </c>
      <c r="L746">
        <v>6</v>
      </c>
      <c r="M746" t="s">
        <v>20</v>
      </c>
      <c r="R746">
        <f t="shared" si="189"/>
        <v>15.519056261343012</v>
      </c>
      <c r="S746">
        <f t="shared" si="190"/>
        <v>17</v>
      </c>
      <c r="T746">
        <f t="shared" si="191"/>
        <v>16.242658539870597</v>
      </c>
      <c r="U746">
        <f t="shared" si="192"/>
        <v>8</v>
      </c>
      <c r="W746">
        <f t="shared" si="193"/>
        <v>56.536207061241555</v>
      </c>
      <c r="X746">
        <f t="shared" si="187"/>
        <v>81</v>
      </c>
      <c r="Y746">
        <f t="shared" si="188"/>
        <v>67.94141980490167</v>
      </c>
      <c r="AA746">
        <f t="shared" si="194"/>
        <v>7.5190562613430121</v>
      </c>
      <c r="AB746">
        <f t="shared" si="195"/>
        <v>9</v>
      </c>
      <c r="AC746">
        <f t="shared" si="196"/>
        <v>8.2426585398705967</v>
      </c>
      <c r="AE746">
        <f t="shared" si="197"/>
        <v>48.450473628815338</v>
      </c>
      <c r="AF746">
        <f t="shared" si="198"/>
        <v>52.941176470588232</v>
      </c>
      <c r="AG746">
        <f t="shared" si="199"/>
        <v>50.746979132987825</v>
      </c>
      <c r="AI746">
        <f t="shared" si="200"/>
        <v>48.450473628815338</v>
      </c>
      <c r="AJ746">
        <f t="shared" si="200"/>
        <v>52.941176470588232</v>
      </c>
      <c r="AK746">
        <f t="shared" si="200"/>
        <v>50.746979132987825</v>
      </c>
      <c r="AR746">
        <f t="shared" si="201"/>
        <v>0.51549526371184662</v>
      </c>
      <c r="AS746">
        <f t="shared" si="202"/>
        <v>0.47058823529411764</v>
      </c>
    </row>
    <row r="747" spans="1:45" x14ac:dyDescent="0.25">
      <c r="A747" t="s">
        <v>865</v>
      </c>
      <c r="B747">
        <v>473</v>
      </c>
      <c r="C747">
        <v>21</v>
      </c>
      <c r="D747">
        <v>519</v>
      </c>
      <c r="E747">
        <v>16.2</v>
      </c>
      <c r="F747" t="s">
        <v>937</v>
      </c>
      <c r="G747" t="s">
        <v>22</v>
      </c>
      <c r="H747">
        <v>2012</v>
      </c>
      <c r="I747">
        <v>4</v>
      </c>
      <c r="J747">
        <v>9</v>
      </c>
      <c r="K747">
        <v>0</v>
      </c>
      <c r="L747">
        <v>0</v>
      </c>
      <c r="M747" t="s">
        <v>20</v>
      </c>
      <c r="R747">
        <f t="shared" si="189"/>
        <v>14.764161849710982</v>
      </c>
      <c r="S747">
        <f t="shared" si="190"/>
        <v>16.2</v>
      </c>
      <c r="T747">
        <f t="shared" si="191"/>
        <v>15.465426666125895</v>
      </c>
      <c r="U747">
        <f t="shared" si="192"/>
        <v>21</v>
      </c>
      <c r="W747">
        <f t="shared" si="193"/>
        <v>38.885677436599963</v>
      </c>
      <c r="X747">
        <f t="shared" si="187"/>
        <v>23.040000000000006</v>
      </c>
      <c r="Y747">
        <f t="shared" si="188"/>
        <v>30.631501988030326</v>
      </c>
      <c r="AA747">
        <f t="shared" si="194"/>
        <v>6.2358381502890179</v>
      </c>
      <c r="AB747">
        <f t="shared" si="195"/>
        <v>4.8000000000000007</v>
      </c>
      <c r="AC747">
        <f t="shared" si="196"/>
        <v>5.5345733338741052</v>
      </c>
      <c r="AE747">
        <f t="shared" si="197"/>
        <v>42.23631665492131</v>
      </c>
      <c r="AF747">
        <f t="shared" si="198"/>
        <v>29.629629629629633</v>
      </c>
      <c r="AG747">
        <f t="shared" si="199"/>
        <v>35.786748425095475</v>
      </c>
      <c r="AI747">
        <f t="shared" si="200"/>
        <v>42.23631665492131</v>
      </c>
      <c r="AJ747">
        <f t="shared" si="200"/>
        <v>29.629629629629633</v>
      </c>
      <c r="AK747">
        <f t="shared" si="200"/>
        <v>35.786748425095475</v>
      </c>
      <c r="AR747">
        <f t="shared" si="201"/>
        <v>1.4223631665492131</v>
      </c>
      <c r="AS747">
        <f t="shared" si="202"/>
        <v>1.2962962962962963</v>
      </c>
    </row>
    <row r="748" spans="1:45" x14ac:dyDescent="0.25">
      <c r="A748" t="s">
        <v>865</v>
      </c>
      <c r="B748">
        <v>464</v>
      </c>
      <c r="C748">
        <v>17</v>
      </c>
      <c r="D748">
        <v>489.2</v>
      </c>
      <c r="E748">
        <v>12.8</v>
      </c>
      <c r="F748" t="s">
        <v>938</v>
      </c>
      <c r="G748" t="s">
        <v>22</v>
      </c>
      <c r="H748">
        <v>2012</v>
      </c>
      <c r="I748">
        <v>4</v>
      </c>
      <c r="J748">
        <v>9</v>
      </c>
      <c r="K748">
        <v>1</v>
      </c>
      <c r="L748">
        <v>0</v>
      </c>
      <c r="M748" t="s">
        <v>20</v>
      </c>
      <c r="R748">
        <f t="shared" si="189"/>
        <v>12.140637775960753</v>
      </c>
      <c r="S748">
        <f t="shared" si="190"/>
        <v>12.8</v>
      </c>
      <c r="T748">
        <f t="shared" si="191"/>
        <v>12.465960192953355</v>
      </c>
      <c r="U748">
        <f t="shared" si="192"/>
        <v>17</v>
      </c>
      <c r="W748">
        <f t="shared" si="193"/>
        <v>23.613401224419654</v>
      </c>
      <c r="X748">
        <f t="shared" si="187"/>
        <v>17.639999999999993</v>
      </c>
      <c r="Y748">
        <f t="shared" si="188"/>
        <v>20.557516971883572</v>
      </c>
      <c r="AA748">
        <f t="shared" si="194"/>
        <v>4.8593622240392467</v>
      </c>
      <c r="AB748">
        <f t="shared" si="195"/>
        <v>4.1999999999999993</v>
      </c>
      <c r="AC748">
        <f t="shared" si="196"/>
        <v>4.5340398070466446</v>
      </c>
      <c r="AE748">
        <f t="shared" si="197"/>
        <v>40.025592672413779</v>
      </c>
      <c r="AF748">
        <f t="shared" si="198"/>
        <v>32.812499999999993</v>
      </c>
      <c r="AG748">
        <f t="shared" si="199"/>
        <v>36.371364394453991</v>
      </c>
      <c r="AI748">
        <f t="shared" si="200"/>
        <v>40.025592672413779</v>
      </c>
      <c r="AJ748">
        <f t="shared" si="200"/>
        <v>32.812499999999993</v>
      </c>
      <c r="AK748">
        <f t="shared" si="200"/>
        <v>36.371364394453991</v>
      </c>
      <c r="AR748">
        <f t="shared" si="201"/>
        <v>1.4002559267241379</v>
      </c>
      <c r="AS748">
        <f t="shared" si="202"/>
        <v>1.328125</v>
      </c>
    </row>
    <row r="749" spans="1:45" x14ac:dyDescent="0.25">
      <c r="A749" t="s">
        <v>865</v>
      </c>
      <c r="B749">
        <v>441</v>
      </c>
      <c r="C749">
        <v>21</v>
      </c>
      <c r="D749">
        <v>452.8</v>
      </c>
      <c r="E749">
        <v>14.6</v>
      </c>
      <c r="F749" t="s">
        <v>939</v>
      </c>
      <c r="G749" t="s">
        <v>22</v>
      </c>
      <c r="H749">
        <v>2012</v>
      </c>
      <c r="I749">
        <v>4</v>
      </c>
      <c r="J749">
        <v>9</v>
      </c>
      <c r="K749">
        <v>2</v>
      </c>
      <c r="L749">
        <v>0</v>
      </c>
      <c r="M749" t="s">
        <v>20</v>
      </c>
      <c r="R749">
        <f t="shared" si="189"/>
        <v>14.219522968197879</v>
      </c>
      <c r="S749">
        <f t="shared" si="190"/>
        <v>14.6</v>
      </c>
      <c r="T749">
        <f t="shared" si="191"/>
        <v>14.408505659355832</v>
      </c>
      <c r="U749">
        <f t="shared" si="192"/>
        <v>21</v>
      </c>
      <c r="W749">
        <f t="shared" si="193"/>
        <v>45.974868778796107</v>
      </c>
      <c r="X749">
        <f t="shared" si="187"/>
        <v>40.960000000000008</v>
      </c>
      <c r="Y749">
        <f t="shared" si="188"/>
        <v>43.447797642744092</v>
      </c>
      <c r="AA749">
        <f t="shared" si="194"/>
        <v>6.7804770318021212</v>
      </c>
      <c r="AB749">
        <f t="shared" si="195"/>
        <v>6.4</v>
      </c>
      <c r="AC749">
        <f t="shared" si="196"/>
        <v>6.5914943406441679</v>
      </c>
      <c r="AE749">
        <f t="shared" si="197"/>
        <v>47.684279191128518</v>
      </c>
      <c r="AF749">
        <f t="shared" si="198"/>
        <v>43.835616438356162</v>
      </c>
      <c r="AG749">
        <f t="shared" si="199"/>
        <v>45.747244693374107</v>
      </c>
      <c r="AI749">
        <f t="shared" si="200"/>
        <v>47.684279191128518</v>
      </c>
      <c r="AJ749">
        <f t="shared" si="200"/>
        <v>43.835616438356162</v>
      </c>
      <c r="AK749">
        <f t="shared" si="200"/>
        <v>45.747244693374107</v>
      </c>
      <c r="AR749">
        <f t="shared" si="201"/>
        <v>1.4768427919112852</v>
      </c>
      <c r="AS749">
        <f t="shared" si="202"/>
        <v>1.4383561643835616</v>
      </c>
    </row>
    <row r="750" spans="1:45" x14ac:dyDescent="0.25">
      <c r="A750" t="s">
        <v>865</v>
      </c>
      <c r="B750">
        <v>418</v>
      </c>
      <c r="C750">
        <v>8</v>
      </c>
      <c r="D750">
        <v>425.6</v>
      </c>
      <c r="E750">
        <v>12.6</v>
      </c>
      <c r="F750" t="s">
        <v>940</v>
      </c>
      <c r="G750" t="s">
        <v>22</v>
      </c>
      <c r="H750">
        <v>2012</v>
      </c>
      <c r="I750">
        <v>4</v>
      </c>
      <c r="J750">
        <v>9</v>
      </c>
      <c r="K750">
        <v>3</v>
      </c>
      <c r="L750">
        <v>0</v>
      </c>
      <c r="M750" t="s">
        <v>20</v>
      </c>
      <c r="R750">
        <f t="shared" si="189"/>
        <v>12.375</v>
      </c>
      <c r="S750">
        <f t="shared" si="190"/>
        <v>12.6</v>
      </c>
      <c r="T750">
        <f t="shared" si="191"/>
        <v>12.486993232960446</v>
      </c>
      <c r="U750">
        <f t="shared" si="192"/>
        <v>8</v>
      </c>
      <c r="W750">
        <f t="shared" si="193"/>
        <v>19.140625</v>
      </c>
      <c r="X750">
        <f t="shared" si="187"/>
        <v>21.159999999999997</v>
      </c>
      <c r="Y750">
        <f t="shared" si="188"/>
        <v>20.133108272632832</v>
      </c>
      <c r="AA750">
        <f t="shared" si="194"/>
        <v>4.375</v>
      </c>
      <c r="AB750">
        <f t="shared" si="195"/>
        <v>4.5999999999999996</v>
      </c>
      <c r="AC750">
        <f t="shared" si="196"/>
        <v>4.4869932329604456</v>
      </c>
      <c r="AE750">
        <f t="shared" si="197"/>
        <v>35.353535353535356</v>
      </c>
      <c r="AF750">
        <f t="shared" si="198"/>
        <v>36.507936507936506</v>
      </c>
      <c r="AG750">
        <f t="shared" si="199"/>
        <v>35.933335986093574</v>
      </c>
      <c r="AI750">
        <f t="shared" si="200"/>
        <v>35.353535353535356</v>
      </c>
      <c r="AJ750">
        <f t="shared" si="200"/>
        <v>36.507936507936506</v>
      </c>
      <c r="AK750">
        <f t="shared" si="200"/>
        <v>35.933335986093574</v>
      </c>
      <c r="AR750">
        <f t="shared" si="201"/>
        <v>0.64646464646464652</v>
      </c>
      <c r="AS750">
        <f t="shared" si="202"/>
        <v>0.63492063492063489</v>
      </c>
    </row>
    <row r="751" spans="1:45" x14ac:dyDescent="0.25">
      <c r="A751" t="s">
        <v>865</v>
      </c>
      <c r="B751">
        <v>379</v>
      </c>
      <c r="C751">
        <v>6</v>
      </c>
      <c r="D751">
        <v>380.6</v>
      </c>
      <c r="E751">
        <v>6.8</v>
      </c>
      <c r="F751" t="s">
        <v>941</v>
      </c>
      <c r="G751" t="s">
        <v>22</v>
      </c>
      <c r="H751">
        <v>2012</v>
      </c>
      <c r="I751">
        <v>4</v>
      </c>
      <c r="J751">
        <v>9</v>
      </c>
      <c r="K751">
        <v>4</v>
      </c>
      <c r="L751">
        <v>0</v>
      </c>
      <c r="M751" t="s">
        <v>20</v>
      </c>
      <c r="R751">
        <f t="shared" si="189"/>
        <v>6.7714135575407246</v>
      </c>
      <c r="S751">
        <f t="shared" si="190"/>
        <v>6.8</v>
      </c>
      <c r="T751">
        <f t="shared" si="191"/>
        <v>6.7856917253347815</v>
      </c>
      <c r="U751">
        <f t="shared" si="192"/>
        <v>6</v>
      </c>
      <c r="W751">
        <f t="shared" si="193"/>
        <v>0.59507887675763682</v>
      </c>
      <c r="X751">
        <f t="shared" si="187"/>
        <v>0.63999999999999968</v>
      </c>
      <c r="Y751">
        <f t="shared" si="188"/>
        <v>0.61731148725954577</v>
      </c>
      <c r="AA751">
        <f t="shared" si="194"/>
        <v>0.7714135575407246</v>
      </c>
      <c r="AB751">
        <f t="shared" si="195"/>
        <v>0.79999999999999982</v>
      </c>
      <c r="AC751">
        <f t="shared" si="196"/>
        <v>0.78569172533478149</v>
      </c>
      <c r="AE751">
        <f t="shared" si="197"/>
        <v>11.392208598478963</v>
      </c>
      <c r="AF751">
        <f t="shared" si="198"/>
        <v>11.76470588235294</v>
      </c>
      <c r="AG751">
        <f t="shared" si="199"/>
        <v>11.578653395074742</v>
      </c>
      <c r="AI751">
        <f t="shared" si="200"/>
        <v>11.392208598478963</v>
      </c>
      <c r="AJ751">
        <f t="shared" si="200"/>
        <v>11.76470588235294</v>
      </c>
      <c r="AK751">
        <f t="shared" si="200"/>
        <v>11.578653395074742</v>
      </c>
      <c r="AR751">
        <f t="shared" si="201"/>
        <v>0.88607791401521041</v>
      </c>
      <c r="AS751">
        <f t="shared" si="202"/>
        <v>0.88235294117647056</v>
      </c>
    </row>
    <row r="752" spans="1:45" x14ac:dyDescent="0.25">
      <c r="A752" t="s">
        <v>865</v>
      </c>
      <c r="B752">
        <v>342</v>
      </c>
      <c r="C752">
        <v>4</v>
      </c>
      <c r="D752">
        <v>339</v>
      </c>
      <c r="E752">
        <v>5.2</v>
      </c>
      <c r="F752" t="s">
        <v>942</v>
      </c>
      <c r="G752" t="s">
        <v>22</v>
      </c>
      <c r="H752">
        <v>2012</v>
      </c>
      <c r="I752">
        <v>4</v>
      </c>
      <c r="J752">
        <v>9</v>
      </c>
      <c r="K752">
        <v>5</v>
      </c>
      <c r="L752">
        <v>0</v>
      </c>
      <c r="M752" t="s">
        <v>20</v>
      </c>
      <c r="R752">
        <f t="shared" si="189"/>
        <v>5.2460176991150442</v>
      </c>
      <c r="S752">
        <f t="shared" si="190"/>
        <v>5.2</v>
      </c>
      <c r="T752">
        <f t="shared" si="191"/>
        <v>5.2229581690262687</v>
      </c>
      <c r="U752">
        <f t="shared" si="192"/>
        <v>4</v>
      </c>
      <c r="W752">
        <f t="shared" si="193"/>
        <v>1.5525601065079488</v>
      </c>
      <c r="X752">
        <f t="shared" si="187"/>
        <v>1.4400000000000004</v>
      </c>
      <c r="Y752">
        <f t="shared" si="188"/>
        <v>1.4956266831880838</v>
      </c>
      <c r="AA752">
        <f t="shared" si="194"/>
        <v>1.2460176991150442</v>
      </c>
      <c r="AB752">
        <f t="shared" si="195"/>
        <v>1.2000000000000002</v>
      </c>
      <c r="AC752">
        <f t="shared" si="196"/>
        <v>1.2229581690262687</v>
      </c>
      <c r="AE752">
        <f t="shared" si="197"/>
        <v>23.751686909581647</v>
      </c>
      <c r="AF752">
        <f t="shared" si="198"/>
        <v>23.07692307692308</v>
      </c>
      <c r="AG752">
        <f t="shared" si="199"/>
        <v>23.415048128832105</v>
      </c>
      <c r="AI752">
        <f t="shared" si="200"/>
        <v>23.751686909581647</v>
      </c>
      <c r="AJ752">
        <f t="shared" si="200"/>
        <v>23.07692307692308</v>
      </c>
      <c r="AK752">
        <f t="shared" si="200"/>
        <v>23.415048128832105</v>
      </c>
      <c r="AR752">
        <f t="shared" si="201"/>
        <v>0.76248313090418351</v>
      </c>
      <c r="AS752">
        <f t="shared" si="202"/>
        <v>0.76923076923076916</v>
      </c>
    </row>
    <row r="753" spans="1:45" x14ac:dyDescent="0.25">
      <c r="A753" t="s">
        <v>865</v>
      </c>
      <c r="B753">
        <v>310</v>
      </c>
      <c r="C753">
        <v>3</v>
      </c>
      <c r="D753">
        <v>307.60000000000002</v>
      </c>
      <c r="E753">
        <v>3.2</v>
      </c>
      <c r="F753" t="s">
        <v>943</v>
      </c>
      <c r="G753" t="s">
        <v>22</v>
      </c>
      <c r="H753">
        <v>2012</v>
      </c>
      <c r="I753">
        <v>4</v>
      </c>
      <c r="J753">
        <v>9</v>
      </c>
      <c r="K753">
        <v>6</v>
      </c>
      <c r="L753">
        <v>0</v>
      </c>
      <c r="M753" t="s">
        <v>20</v>
      </c>
      <c r="R753">
        <f t="shared" si="189"/>
        <v>3.224967490247074</v>
      </c>
      <c r="S753">
        <f t="shared" si="190"/>
        <v>3.2</v>
      </c>
      <c r="T753">
        <f t="shared" si="191"/>
        <v>3.2124594890505058</v>
      </c>
      <c r="U753">
        <f t="shared" si="192"/>
        <v>3</v>
      </c>
      <c r="W753">
        <f t="shared" si="193"/>
        <v>5.0610371668067318E-2</v>
      </c>
      <c r="X753">
        <f t="shared" si="187"/>
        <v>4.000000000000007E-2</v>
      </c>
      <c r="Y753">
        <f t="shared" si="188"/>
        <v>4.5139034487602002E-2</v>
      </c>
      <c r="AA753">
        <f t="shared" si="194"/>
        <v>0.22496749024707396</v>
      </c>
      <c r="AB753">
        <f t="shared" si="195"/>
        <v>0.20000000000000018</v>
      </c>
      <c r="AC753">
        <f t="shared" si="196"/>
        <v>0.21245948905050582</v>
      </c>
      <c r="AE753">
        <f t="shared" si="197"/>
        <v>6.9758064516128995</v>
      </c>
      <c r="AF753">
        <f t="shared" si="198"/>
        <v>6.2500000000000053</v>
      </c>
      <c r="AG753">
        <f t="shared" si="199"/>
        <v>6.6136083513165689</v>
      </c>
      <c r="AI753">
        <f t="shared" si="200"/>
        <v>6.9758064516128995</v>
      </c>
      <c r="AJ753">
        <f t="shared" si="200"/>
        <v>6.2500000000000053</v>
      </c>
      <c r="AK753">
        <f t="shared" si="200"/>
        <v>6.6136083513165689</v>
      </c>
      <c r="AR753">
        <f t="shared" si="201"/>
        <v>0.93024193548387102</v>
      </c>
      <c r="AS753">
        <f t="shared" si="202"/>
        <v>0.9375</v>
      </c>
    </row>
    <row r="754" spans="1:45" x14ac:dyDescent="0.25">
      <c r="A754" t="s">
        <v>865</v>
      </c>
      <c r="B754">
        <v>288</v>
      </c>
      <c r="C754">
        <v>2</v>
      </c>
      <c r="D754">
        <v>274.8</v>
      </c>
      <c r="E754">
        <v>1.4</v>
      </c>
      <c r="F754" t="s">
        <v>944</v>
      </c>
      <c r="G754" t="s">
        <v>22</v>
      </c>
      <c r="H754">
        <v>2012</v>
      </c>
      <c r="I754">
        <v>4</v>
      </c>
      <c r="J754">
        <v>9</v>
      </c>
      <c r="K754">
        <v>7</v>
      </c>
      <c r="L754">
        <v>0</v>
      </c>
      <c r="M754" t="s">
        <v>20</v>
      </c>
      <c r="R754">
        <f t="shared" si="189"/>
        <v>1.4672489082969431</v>
      </c>
      <c r="S754">
        <f t="shared" si="190"/>
        <v>1.4</v>
      </c>
      <c r="T754">
        <f t="shared" si="191"/>
        <v>1.4332300832789271</v>
      </c>
      <c r="U754">
        <f t="shared" si="192"/>
        <v>2</v>
      </c>
      <c r="W754">
        <f t="shared" si="193"/>
        <v>0.28382372571079895</v>
      </c>
      <c r="X754">
        <f t="shared" si="187"/>
        <v>0.3600000000000001</v>
      </c>
      <c r="Y754">
        <f t="shared" si="188"/>
        <v>0.32122813850001192</v>
      </c>
      <c r="AA754">
        <f t="shared" si="194"/>
        <v>0.5327510917030569</v>
      </c>
      <c r="AB754">
        <f t="shared" si="195"/>
        <v>0.60000000000000009</v>
      </c>
      <c r="AC754">
        <f t="shared" si="196"/>
        <v>0.56676991672107291</v>
      </c>
      <c r="AE754">
        <f t="shared" si="197"/>
        <v>36.309523809523824</v>
      </c>
      <c r="AF754">
        <f t="shared" si="198"/>
        <v>42.857142857142868</v>
      </c>
      <c r="AG754">
        <f t="shared" si="199"/>
        <v>39.544935829453379</v>
      </c>
      <c r="AI754">
        <f t="shared" si="200"/>
        <v>36.309523809523824</v>
      </c>
      <c r="AJ754">
        <f t="shared" si="200"/>
        <v>42.857142857142868</v>
      </c>
      <c r="AK754">
        <f t="shared" si="200"/>
        <v>39.544935829453379</v>
      </c>
      <c r="AR754">
        <f t="shared" si="201"/>
        <v>1.3630952380952381</v>
      </c>
      <c r="AS754">
        <f t="shared" si="202"/>
        <v>1.4285714285714286</v>
      </c>
    </row>
    <row r="755" spans="1:45" x14ac:dyDescent="0.25">
      <c r="A755" t="s">
        <v>865</v>
      </c>
      <c r="B755">
        <v>275</v>
      </c>
      <c r="C755">
        <v>4</v>
      </c>
      <c r="D755">
        <v>253.6</v>
      </c>
      <c r="E755">
        <v>3.2</v>
      </c>
      <c r="F755" t="s">
        <v>945</v>
      </c>
      <c r="G755" t="s">
        <v>22</v>
      </c>
      <c r="H755">
        <v>2012</v>
      </c>
      <c r="I755">
        <v>4</v>
      </c>
      <c r="J755">
        <v>9</v>
      </c>
      <c r="K755">
        <v>8</v>
      </c>
      <c r="L755">
        <v>0</v>
      </c>
      <c r="M755" t="s">
        <v>20</v>
      </c>
      <c r="R755">
        <f t="shared" si="189"/>
        <v>3.4700315457413251</v>
      </c>
      <c r="S755">
        <f t="shared" si="190"/>
        <v>3.2</v>
      </c>
      <c r="T755">
        <f t="shared" si="191"/>
        <v>3.3322816427145292</v>
      </c>
      <c r="U755">
        <f t="shared" si="192"/>
        <v>4</v>
      </c>
      <c r="W755">
        <f t="shared" si="193"/>
        <v>0.28086656250932918</v>
      </c>
      <c r="X755">
        <f t="shared" si="187"/>
        <v>0.63999999999999968</v>
      </c>
      <c r="Y755">
        <f t="shared" si="188"/>
        <v>0.44584780465600765</v>
      </c>
      <c r="AA755">
        <f t="shared" si="194"/>
        <v>0.52996845425867489</v>
      </c>
      <c r="AB755">
        <f t="shared" si="195"/>
        <v>0.79999999999999982</v>
      </c>
      <c r="AC755">
        <f t="shared" si="196"/>
        <v>0.6677183572854708</v>
      </c>
      <c r="AE755">
        <f t="shared" si="197"/>
        <v>15.272727272727266</v>
      </c>
      <c r="AF755">
        <f t="shared" si="198"/>
        <v>24.999999999999993</v>
      </c>
      <c r="AG755">
        <f t="shared" si="199"/>
        <v>20.037872811421092</v>
      </c>
      <c r="AI755">
        <f t="shared" si="200"/>
        <v>15.272727272727266</v>
      </c>
      <c r="AJ755">
        <f t="shared" si="200"/>
        <v>24.999999999999993</v>
      </c>
      <c r="AK755">
        <f t="shared" si="200"/>
        <v>20.037872811421092</v>
      </c>
      <c r="AR755">
        <f t="shared" si="201"/>
        <v>1.1527272727272726</v>
      </c>
      <c r="AS755">
        <f t="shared" si="202"/>
        <v>1.25</v>
      </c>
    </row>
    <row r="756" spans="1:45" x14ac:dyDescent="0.25">
      <c r="A756" t="s">
        <v>865</v>
      </c>
      <c r="B756">
        <v>272</v>
      </c>
      <c r="C756">
        <v>4</v>
      </c>
      <c r="D756">
        <v>246.4</v>
      </c>
      <c r="E756">
        <v>2.8</v>
      </c>
      <c r="F756" t="s">
        <v>946</v>
      </c>
      <c r="G756" t="s">
        <v>22</v>
      </c>
      <c r="H756">
        <v>2012</v>
      </c>
      <c r="I756">
        <v>4</v>
      </c>
      <c r="J756">
        <v>9</v>
      </c>
      <c r="K756">
        <v>9</v>
      </c>
      <c r="L756">
        <v>0</v>
      </c>
      <c r="M756" t="s">
        <v>20</v>
      </c>
      <c r="R756">
        <f t="shared" si="189"/>
        <v>3.0909090909090904</v>
      </c>
      <c r="S756">
        <f t="shared" si="190"/>
        <v>2.8</v>
      </c>
      <c r="T756">
        <f t="shared" si="191"/>
        <v>2.9418608829354</v>
      </c>
      <c r="U756">
        <f t="shared" si="192"/>
        <v>4</v>
      </c>
      <c r="W756">
        <f t="shared" si="193"/>
        <v>0.82644628099173645</v>
      </c>
      <c r="X756">
        <f t="shared" si="187"/>
        <v>1.4400000000000004</v>
      </c>
      <c r="Y756">
        <f t="shared" si="188"/>
        <v>1.1196583910622511</v>
      </c>
      <c r="AA756">
        <f t="shared" si="194"/>
        <v>0.90909090909090962</v>
      </c>
      <c r="AB756">
        <f t="shared" si="195"/>
        <v>1.2000000000000002</v>
      </c>
      <c r="AC756">
        <f t="shared" si="196"/>
        <v>1.0581391170646</v>
      </c>
      <c r="AE756">
        <f t="shared" si="197"/>
        <v>29.411764705882376</v>
      </c>
      <c r="AF756">
        <f t="shared" si="198"/>
        <v>42.857142857142868</v>
      </c>
      <c r="AG756">
        <f t="shared" si="199"/>
        <v>35.968360135669798</v>
      </c>
      <c r="AI756">
        <f t="shared" si="200"/>
        <v>29.411764705882376</v>
      </c>
      <c r="AJ756">
        <f t="shared" si="200"/>
        <v>42.857142857142868</v>
      </c>
      <c r="AK756">
        <f t="shared" si="200"/>
        <v>35.968360135669798</v>
      </c>
      <c r="AR756">
        <f t="shared" si="201"/>
        <v>1.2941176470588238</v>
      </c>
      <c r="AS756">
        <f t="shared" si="202"/>
        <v>1.4285714285714286</v>
      </c>
    </row>
    <row r="757" spans="1:45" x14ac:dyDescent="0.25">
      <c r="A757" t="s">
        <v>865</v>
      </c>
      <c r="B757">
        <v>273</v>
      </c>
      <c r="C757">
        <v>7</v>
      </c>
      <c r="D757">
        <v>243.2</v>
      </c>
      <c r="E757">
        <v>6</v>
      </c>
      <c r="F757" t="s">
        <v>947</v>
      </c>
      <c r="G757" t="s">
        <v>22</v>
      </c>
      <c r="H757">
        <v>2012</v>
      </c>
      <c r="I757">
        <v>4</v>
      </c>
      <c r="J757">
        <v>9</v>
      </c>
      <c r="K757">
        <v>10</v>
      </c>
      <c r="L757">
        <v>0</v>
      </c>
      <c r="M757" t="s">
        <v>20</v>
      </c>
      <c r="R757">
        <f t="shared" si="189"/>
        <v>6.7351973684210531</v>
      </c>
      <c r="S757">
        <f t="shared" si="190"/>
        <v>6</v>
      </c>
      <c r="T757">
        <f t="shared" si="191"/>
        <v>6.3569791733594911</v>
      </c>
      <c r="U757">
        <f t="shared" si="192"/>
        <v>7</v>
      </c>
      <c r="W757">
        <f t="shared" si="193"/>
        <v>7.0120433691135492E-2</v>
      </c>
      <c r="X757">
        <f t="shared" si="187"/>
        <v>1</v>
      </c>
      <c r="Y757">
        <f t="shared" si="188"/>
        <v>0.41347578349344333</v>
      </c>
      <c r="AA757">
        <f t="shared" si="194"/>
        <v>0.2648026315789469</v>
      </c>
      <c r="AB757">
        <f t="shared" si="195"/>
        <v>1</v>
      </c>
      <c r="AC757">
        <f t="shared" si="196"/>
        <v>0.64302082664050886</v>
      </c>
      <c r="AE757">
        <f t="shared" si="197"/>
        <v>3.9316239316239243</v>
      </c>
      <c r="AF757">
        <f t="shared" si="198"/>
        <v>16.666666666666668</v>
      </c>
      <c r="AG757">
        <f t="shared" si="199"/>
        <v>10.115194797794025</v>
      </c>
      <c r="AI757">
        <f t="shared" si="200"/>
        <v>3.9316239316239243</v>
      </c>
      <c r="AJ757">
        <f t="shared" si="200"/>
        <v>16.666666666666668</v>
      </c>
      <c r="AK757">
        <f t="shared" si="200"/>
        <v>10.115194797794025</v>
      </c>
      <c r="AR757">
        <f t="shared" si="201"/>
        <v>1.0393162393162392</v>
      </c>
      <c r="AS757">
        <f t="shared" si="202"/>
        <v>1.1666666666666667</v>
      </c>
    </row>
    <row r="758" spans="1:45" x14ac:dyDescent="0.25">
      <c r="A758" t="s">
        <v>865</v>
      </c>
      <c r="B758">
        <v>276</v>
      </c>
      <c r="C758">
        <v>6</v>
      </c>
      <c r="D758">
        <v>245.6</v>
      </c>
      <c r="E758">
        <v>8</v>
      </c>
      <c r="F758" t="s">
        <v>948</v>
      </c>
      <c r="G758" t="s">
        <v>22</v>
      </c>
      <c r="H758">
        <v>2012</v>
      </c>
      <c r="I758">
        <v>4</v>
      </c>
      <c r="J758">
        <v>9</v>
      </c>
      <c r="K758">
        <v>11</v>
      </c>
      <c r="L758">
        <v>0</v>
      </c>
      <c r="M758" t="s">
        <v>20</v>
      </c>
      <c r="R758">
        <f t="shared" si="189"/>
        <v>8.9902280130293164</v>
      </c>
      <c r="S758">
        <f t="shared" si="190"/>
        <v>8</v>
      </c>
      <c r="T758">
        <f t="shared" si="191"/>
        <v>8.4806735643010409</v>
      </c>
      <c r="U758">
        <f t="shared" si="192"/>
        <v>6</v>
      </c>
      <c r="W758">
        <f t="shared" si="193"/>
        <v>8.9414635699052543</v>
      </c>
      <c r="X758">
        <f t="shared" si="187"/>
        <v>4</v>
      </c>
      <c r="Y758">
        <f t="shared" si="188"/>
        <v>6.1537413326220305</v>
      </c>
      <c r="AA758">
        <f t="shared" si="194"/>
        <v>2.9902280130293164</v>
      </c>
      <c r="AB758">
        <f t="shared" si="195"/>
        <v>2</v>
      </c>
      <c r="AC758">
        <f t="shared" si="196"/>
        <v>2.4806735643010409</v>
      </c>
      <c r="AE758">
        <f t="shared" si="197"/>
        <v>33.260869565217391</v>
      </c>
      <c r="AF758">
        <f t="shared" si="198"/>
        <v>25</v>
      </c>
      <c r="AG758">
        <f t="shared" si="199"/>
        <v>29.250902602162508</v>
      </c>
      <c r="AI758">
        <f t="shared" si="200"/>
        <v>33.260869565217391</v>
      </c>
      <c r="AJ758">
        <f t="shared" si="200"/>
        <v>25</v>
      </c>
      <c r="AK758">
        <f t="shared" si="200"/>
        <v>29.250902602162508</v>
      </c>
      <c r="AR758">
        <f t="shared" si="201"/>
        <v>0.66739130434782601</v>
      </c>
      <c r="AS758">
        <f t="shared" si="202"/>
        <v>0.75</v>
      </c>
    </row>
    <row r="759" spans="1:45" x14ac:dyDescent="0.25">
      <c r="A759" t="s">
        <v>865</v>
      </c>
      <c r="B759">
        <v>280</v>
      </c>
      <c r="C759">
        <v>13</v>
      </c>
      <c r="D759">
        <v>250.4</v>
      </c>
      <c r="E759">
        <v>8.6</v>
      </c>
      <c r="F759" t="s">
        <v>949</v>
      </c>
      <c r="G759" t="s">
        <v>22</v>
      </c>
      <c r="H759">
        <v>2012</v>
      </c>
      <c r="I759">
        <v>4</v>
      </c>
      <c r="J759">
        <v>9</v>
      </c>
      <c r="K759">
        <v>12</v>
      </c>
      <c r="L759">
        <v>0</v>
      </c>
      <c r="M759" t="s">
        <v>20</v>
      </c>
      <c r="R759">
        <f t="shared" si="189"/>
        <v>9.6166134185303509</v>
      </c>
      <c r="S759">
        <f t="shared" si="190"/>
        <v>8.6</v>
      </c>
      <c r="T759">
        <f t="shared" si="191"/>
        <v>9.094112128149785</v>
      </c>
      <c r="U759">
        <f t="shared" si="192"/>
        <v>13</v>
      </c>
      <c r="W759">
        <f t="shared" si="193"/>
        <v>11.447304759668878</v>
      </c>
      <c r="X759">
        <f t="shared" si="187"/>
        <v>19.360000000000003</v>
      </c>
      <c r="Y759">
        <f t="shared" si="188"/>
        <v>15.255960067466601</v>
      </c>
      <c r="AA759">
        <f t="shared" si="194"/>
        <v>3.3833865814696491</v>
      </c>
      <c r="AB759">
        <f t="shared" si="195"/>
        <v>4.4000000000000004</v>
      </c>
      <c r="AC759">
        <f t="shared" si="196"/>
        <v>3.905887871850215</v>
      </c>
      <c r="AE759">
        <f t="shared" si="197"/>
        <v>35.182724252491703</v>
      </c>
      <c r="AF759">
        <f t="shared" si="198"/>
        <v>51.162790697674424</v>
      </c>
      <c r="AG759">
        <f t="shared" si="199"/>
        <v>42.949633969873595</v>
      </c>
      <c r="AI759">
        <f t="shared" si="200"/>
        <v>35.182724252491703</v>
      </c>
      <c r="AJ759">
        <f t="shared" si="200"/>
        <v>51.162790697674424</v>
      </c>
      <c r="AK759">
        <f t="shared" si="200"/>
        <v>42.949633969873595</v>
      </c>
      <c r="AR759">
        <f t="shared" si="201"/>
        <v>1.3518272425249169</v>
      </c>
      <c r="AS759">
        <f t="shared" si="202"/>
        <v>1.5116279069767442</v>
      </c>
    </row>
    <row r="760" spans="1:45" x14ac:dyDescent="0.25">
      <c r="A760" t="s">
        <v>865</v>
      </c>
      <c r="B760">
        <v>287</v>
      </c>
      <c r="C760">
        <v>19</v>
      </c>
      <c r="D760">
        <v>253.8</v>
      </c>
      <c r="E760">
        <v>12.2</v>
      </c>
      <c r="F760" t="s">
        <v>950</v>
      </c>
      <c r="G760" t="s">
        <v>22</v>
      </c>
      <c r="H760">
        <v>2012</v>
      </c>
      <c r="I760">
        <v>4</v>
      </c>
      <c r="J760">
        <v>9</v>
      </c>
      <c r="K760">
        <v>13</v>
      </c>
      <c r="L760">
        <v>0</v>
      </c>
      <c r="M760" t="s">
        <v>20</v>
      </c>
      <c r="R760">
        <f t="shared" si="189"/>
        <v>13.795902285263985</v>
      </c>
      <c r="S760">
        <f t="shared" si="190"/>
        <v>12.2</v>
      </c>
      <c r="T760">
        <f t="shared" si="191"/>
        <v>12.973434698653268</v>
      </c>
      <c r="U760">
        <f t="shared" si="192"/>
        <v>19</v>
      </c>
      <c r="W760">
        <f t="shared" si="193"/>
        <v>27.082633024520618</v>
      </c>
      <c r="X760">
        <f t="shared" si="187"/>
        <v>46.240000000000009</v>
      </c>
      <c r="Y760">
        <f t="shared" si="188"/>
        <v>36.319489331396426</v>
      </c>
      <c r="AA760">
        <f t="shared" si="194"/>
        <v>5.2040977147360152</v>
      </c>
      <c r="AB760">
        <f t="shared" si="195"/>
        <v>6.8000000000000007</v>
      </c>
      <c r="AC760">
        <f t="shared" si="196"/>
        <v>6.0265653013467322</v>
      </c>
      <c r="AE760">
        <f t="shared" si="197"/>
        <v>37.722054035528672</v>
      </c>
      <c r="AF760">
        <f t="shared" si="198"/>
        <v>55.737704918032797</v>
      </c>
      <c r="AG760">
        <f t="shared" si="199"/>
        <v>46.453120868387543</v>
      </c>
      <c r="AI760">
        <f t="shared" si="200"/>
        <v>37.722054035528672</v>
      </c>
      <c r="AJ760">
        <f t="shared" si="200"/>
        <v>55.737704918032797</v>
      </c>
      <c r="AK760">
        <f t="shared" si="200"/>
        <v>46.453120868387543</v>
      </c>
      <c r="AR760">
        <f t="shared" si="201"/>
        <v>1.3772205403552866</v>
      </c>
      <c r="AS760">
        <f t="shared" si="202"/>
        <v>1.557377049180328</v>
      </c>
    </row>
    <row r="761" spans="1:45" x14ac:dyDescent="0.25">
      <c r="A761" t="s">
        <v>865</v>
      </c>
      <c r="B761">
        <v>296</v>
      </c>
      <c r="C761">
        <v>7</v>
      </c>
      <c r="D761">
        <v>257.8</v>
      </c>
      <c r="E761">
        <v>7.2</v>
      </c>
      <c r="F761" t="s">
        <v>951</v>
      </c>
      <c r="G761" t="s">
        <v>22</v>
      </c>
      <c r="H761">
        <v>2012</v>
      </c>
      <c r="I761">
        <v>4</v>
      </c>
      <c r="J761">
        <v>9</v>
      </c>
      <c r="K761">
        <v>14</v>
      </c>
      <c r="L761">
        <v>0</v>
      </c>
      <c r="M761" t="s">
        <v>20</v>
      </c>
      <c r="R761">
        <f t="shared" si="189"/>
        <v>8.2668735453840192</v>
      </c>
      <c r="S761">
        <f t="shared" si="190"/>
        <v>7.2</v>
      </c>
      <c r="T761">
        <f t="shared" si="191"/>
        <v>7.7150171436468593</v>
      </c>
      <c r="U761">
        <f t="shared" si="192"/>
        <v>7</v>
      </c>
      <c r="W761">
        <f t="shared" si="193"/>
        <v>1.6049685799938744</v>
      </c>
      <c r="X761">
        <f t="shared" si="187"/>
        <v>4.000000000000007E-2</v>
      </c>
      <c r="Y761">
        <f t="shared" si="188"/>
        <v>0.51124951570891342</v>
      </c>
      <c r="AA761">
        <f t="shared" si="194"/>
        <v>1.2668735453840192</v>
      </c>
      <c r="AB761">
        <f t="shared" si="195"/>
        <v>0.20000000000000018</v>
      </c>
      <c r="AC761">
        <f t="shared" si="196"/>
        <v>0.71501714364685931</v>
      </c>
      <c r="AE761">
        <f t="shared" si="197"/>
        <v>15.324699699699705</v>
      </c>
      <c r="AF761">
        <f t="shared" si="198"/>
        <v>2.7777777777777803</v>
      </c>
      <c r="AG761">
        <f t="shared" si="199"/>
        <v>9.26786201940795</v>
      </c>
      <c r="AI761">
        <f t="shared" si="200"/>
        <v>15.324699699699705</v>
      </c>
      <c r="AJ761">
        <f t="shared" si="200"/>
        <v>2.7777777777777803</v>
      </c>
      <c r="AK761">
        <f t="shared" si="200"/>
        <v>9.26786201940795</v>
      </c>
      <c r="AR761">
        <f t="shared" si="201"/>
        <v>0.84675300300300294</v>
      </c>
      <c r="AS761">
        <f t="shared" si="202"/>
        <v>0.97222222222222221</v>
      </c>
    </row>
    <row r="762" spans="1:45" x14ac:dyDescent="0.25">
      <c r="A762" t="s">
        <v>865</v>
      </c>
      <c r="B762">
        <v>290</v>
      </c>
      <c r="C762">
        <v>10</v>
      </c>
      <c r="D762">
        <v>252.8</v>
      </c>
      <c r="E762">
        <v>7.6</v>
      </c>
      <c r="F762" t="s">
        <v>952</v>
      </c>
      <c r="G762" t="s">
        <v>22</v>
      </c>
      <c r="H762">
        <v>2012</v>
      </c>
      <c r="I762">
        <v>4</v>
      </c>
      <c r="J762">
        <v>9</v>
      </c>
      <c r="K762">
        <v>15</v>
      </c>
      <c r="L762">
        <v>0</v>
      </c>
      <c r="M762" t="s">
        <v>20</v>
      </c>
      <c r="R762">
        <f t="shared" si="189"/>
        <v>8.7183544303797458</v>
      </c>
      <c r="S762">
        <f t="shared" si="190"/>
        <v>7.6</v>
      </c>
      <c r="T762">
        <f t="shared" si="191"/>
        <v>8.1399934687250255</v>
      </c>
      <c r="U762">
        <f t="shared" si="192"/>
        <v>10</v>
      </c>
      <c r="W762">
        <f t="shared" si="193"/>
        <v>1.6426153661272258</v>
      </c>
      <c r="X762">
        <f t="shared" si="187"/>
        <v>5.7600000000000016</v>
      </c>
      <c r="Y762">
        <f t="shared" si="188"/>
        <v>3.4596242963855626</v>
      </c>
      <c r="AA762">
        <f t="shared" si="194"/>
        <v>1.2816455696202542</v>
      </c>
      <c r="AB762">
        <f t="shared" si="195"/>
        <v>2.4000000000000004</v>
      </c>
      <c r="AC762">
        <f t="shared" si="196"/>
        <v>1.8600065312749745</v>
      </c>
      <c r="AE762">
        <f t="shared" si="197"/>
        <v>14.700544464609813</v>
      </c>
      <c r="AF762">
        <f t="shared" si="198"/>
        <v>31.578947368421058</v>
      </c>
      <c r="AG762">
        <f t="shared" si="199"/>
        <v>22.850221421201081</v>
      </c>
      <c r="AI762">
        <f t="shared" si="200"/>
        <v>14.700544464609813</v>
      </c>
      <c r="AJ762">
        <f t="shared" si="200"/>
        <v>31.578947368421058</v>
      </c>
      <c r="AK762">
        <f t="shared" si="200"/>
        <v>22.850221421201081</v>
      </c>
      <c r="AR762">
        <f t="shared" si="201"/>
        <v>1.1470054446460982</v>
      </c>
      <c r="AS762">
        <f t="shared" si="202"/>
        <v>1.3157894736842106</v>
      </c>
    </row>
    <row r="763" spans="1:45" x14ac:dyDescent="0.25">
      <c r="A763" t="s">
        <v>865</v>
      </c>
      <c r="B763">
        <v>285</v>
      </c>
      <c r="C763">
        <v>5</v>
      </c>
      <c r="D763">
        <v>246.8</v>
      </c>
      <c r="E763">
        <v>7.6</v>
      </c>
      <c r="F763" t="s">
        <v>953</v>
      </c>
      <c r="G763" t="s">
        <v>22</v>
      </c>
      <c r="H763">
        <v>2012</v>
      </c>
      <c r="I763">
        <v>4</v>
      </c>
      <c r="J763">
        <v>9</v>
      </c>
      <c r="K763">
        <v>16</v>
      </c>
      <c r="L763">
        <v>0</v>
      </c>
      <c r="M763" t="s">
        <v>20</v>
      </c>
      <c r="R763">
        <f t="shared" si="189"/>
        <v>8.7763371150729323</v>
      </c>
      <c r="S763">
        <f t="shared" si="190"/>
        <v>7.6</v>
      </c>
      <c r="T763">
        <f t="shared" si="191"/>
        <v>8.1670167181507765</v>
      </c>
      <c r="U763">
        <f t="shared" si="192"/>
        <v>5</v>
      </c>
      <c r="W763">
        <f t="shared" si="193"/>
        <v>14.260722006677357</v>
      </c>
      <c r="X763">
        <f t="shared" si="187"/>
        <v>6.759999999999998</v>
      </c>
      <c r="Y763">
        <f t="shared" si="188"/>
        <v>10.029994893046515</v>
      </c>
      <c r="AA763">
        <f t="shared" si="194"/>
        <v>3.7763371150729323</v>
      </c>
      <c r="AB763">
        <f t="shared" si="195"/>
        <v>2.5999999999999996</v>
      </c>
      <c r="AC763">
        <f t="shared" si="196"/>
        <v>3.1670167181507765</v>
      </c>
      <c r="AE763">
        <f t="shared" si="197"/>
        <v>43.028624192059091</v>
      </c>
      <c r="AF763">
        <f t="shared" si="198"/>
        <v>34.210526315789465</v>
      </c>
      <c r="AG763">
        <f t="shared" si="199"/>
        <v>38.778134384275766</v>
      </c>
      <c r="AI763">
        <f t="shared" si="200"/>
        <v>43.028624192059091</v>
      </c>
      <c r="AJ763">
        <f t="shared" si="200"/>
        <v>34.210526315789465</v>
      </c>
      <c r="AK763">
        <f t="shared" si="200"/>
        <v>38.778134384275766</v>
      </c>
      <c r="AR763">
        <f t="shared" si="201"/>
        <v>0.56971375807940916</v>
      </c>
      <c r="AS763">
        <f t="shared" si="202"/>
        <v>0.65789473684210531</v>
      </c>
    </row>
    <row r="764" spans="1:45" x14ac:dyDescent="0.25">
      <c r="A764" t="s">
        <v>865</v>
      </c>
      <c r="B764">
        <v>277</v>
      </c>
      <c r="C764">
        <v>11</v>
      </c>
      <c r="D764">
        <v>242.4</v>
      </c>
      <c r="E764">
        <v>8.1999999999999993</v>
      </c>
      <c r="F764" t="s">
        <v>954</v>
      </c>
      <c r="G764" t="s">
        <v>22</v>
      </c>
      <c r="H764">
        <v>2012</v>
      </c>
      <c r="I764">
        <v>4</v>
      </c>
      <c r="J764">
        <v>9</v>
      </c>
      <c r="K764">
        <v>17</v>
      </c>
      <c r="L764">
        <v>0</v>
      </c>
      <c r="M764" t="s">
        <v>20</v>
      </c>
      <c r="R764">
        <f t="shared" si="189"/>
        <v>9.3704620462046186</v>
      </c>
      <c r="S764">
        <f t="shared" si="190"/>
        <v>8.1999999999999993</v>
      </c>
      <c r="T764">
        <f t="shared" si="191"/>
        <v>8.7657166722908553</v>
      </c>
      <c r="U764">
        <f t="shared" si="192"/>
        <v>11</v>
      </c>
      <c r="W764">
        <f t="shared" si="193"/>
        <v>2.6553939428596385</v>
      </c>
      <c r="X764">
        <f t="shared" si="187"/>
        <v>7.8400000000000043</v>
      </c>
      <c r="Y764">
        <f t="shared" si="188"/>
        <v>4.9920219884790491</v>
      </c>
      <c r="AA764">
        <f t="shared" si="194"/>
        <v>1.6295379537953814</v>
      </c>
      <c r="AB764">
        <f t="shared" si="195"/>
        <v>2.8000000000000007</v>
      </c>
      <c r="AC764">
        <f t="shared" si="196"/>
        <v>2.2342833277091447</v>
      </c>
      <c r="AE764">
        <f t="shared" si="197"/>
        <v>17.390155851017017</v>
      </c>
      <c r="AF764">
        <f t="shared" si="198"/>
        <v>34.146341463414643</v>
      </c>
      <c r="AG764">
        <f t="shared" si="199"/>
        <v>25.488883695863642</v>
      </c>
      <c r="AI764">
        <f t="shared" si="200"/>
        <v>17.390155851017017</v>
      </c>
      <c r="AJ764">
        <f t="shared" si="200"/>
        <v>34.146341463414643</v>
      </c>
      <c r="AK764">
        <f t="shared" si="200"/>
        <v>25.488883695863642</v>
      </c>
      <c r="AR764">
        <f t="shared" si="201"/>
        <v>1.1739015585101702</v>
      </c>
      <c r="AS764">
        <f t="shared" si="202"/>
        <v>1.3414634146341464</v>
      </c>
    </row>
    <row r="765" spans="1:45" x14ac:dyDescent="0.25">
      <c r="A765" t="s">
        <v>865</v>
      </c>
      <c r="B765">
        <v>272</v>
      </c>
      <c r="C765">
        <v>11</v>
      </c>
      <c r="D765">
        <v>236</v>
      </c>
      <c r="E765">
        <v>9.8000000000000007</v>
      </c>
      <c r="F765" t="s">
        <v>955</v>
      </c>
      <c r="G765" t="s">
        <v>22</v>
      </c>
      <c r="H765">
        <v>2012</v>
      </c>
      <c r="I765">
        <v>4</v>
      </c>
      <c r="J765">
        <v>9</v>
      </c>
      <c r="K765">
        <v>18</v>
      </c>
      <c r="L765">
        <v>0</v>
      </c>
      <c r="M765" t="s">
        <v>20</v>
      </c>
      <c r="R765">
        <f t="shared" si="189"/>
        <v>11.29491525423729</v>
      </c>
      <c r="S765">
        <f t="shared" si="190"/>
        <v>9.8000000000000007</v>
      </c>
      <c r="T765">
        <f t="shared" si="191"/>
        <v>10.520939572658207</v>
      </c>
      <c r="U765">
        <f t="shared" si="192"/>
        <v>11</v>
      </c>
      <c r="W765">
        <f t="shared" si="193"/>
        <v>8.6975007181845615E-2</v>
      </c>
      <c r="X765">
        <f t="shared" si="187"/>
        <v>1.4399999999999984</v>
      </c>
      <c r="Y765">
        <f t="shared" si="188"/>
        <v>0.22949889304490101</v>
      </c>
      <c r="AA765">
        <f t="shared" si="194"/>
        <v>0.29491525423729037</v>
      </c>
      <c r="AB765">
        <f t="shared" si="195"/>
        <v>1.1999999999999993</v>
      </c>
      <c r="AC765">
        <f t="shared" si="196"/>
        <v>0.47906042734179266</v>
      </c>
      <c r="AE765">
        <f t="shared" si="197"/>
        <v>2.6110444177671259</v>
      </c>
      <c r="AF765">
        <f t="shared" si="198"/>
        <v>12.244897959183666</v>
      </c>
      <c r="AG765">
        <f t="shared" si="199"/>
        <v>4.5533996658128686</v>
      </c>
      <c r="AI765">
        <f t="shared" si="200"/>
        <v>2.6110444177671259</v>
      </c>
      <c r="AJ765">
        <f t="shared" si="200"/>
        <v>12.244897959183666</v>
      </c>
      <c r="AK765">
        <f t="shared" si="200"/>
        <v>4.5533996658128686</v>
      </c>
      <c r="AR765">
        <f t="shared" si="201"/>
        <v>0.97388955582232872</v>
      </c>
      <c r="AS765">
        <f t="shared" si="202"/>
        <v>1.1224489795918366</v>
      </c>
    </row>
    <row r="766" spans="1:45" x14ac:dyDescent="0.25">
      <c r="A766" t="s">
        <v>865</v>
      </c>
      <c r="B766">
        <v>268</v>
      </c>
      <c r="C766">
        <v>10</v>
      </c>
      <c r="D766">
        <v>230.4</v>
      </c>
      <c r="E766">
        <v>8.8000000000000007</v>
      </c>
      <c r="F766" t="s">
        <v>956</v>
      </c>
      <c r="G766" t="s">
        <v>22</v>
      </c>
      <c r="H766">
        <v>2012</v>
      </c>
      <c r="I766">
        <v>4</v>
      </c>
      <c r="J766">
        <v>9</v>
      </c>
      <c r="K766">
        <v>19</v>
      </c>
      <c r="L766">
        <v>0</v>
      </c>
      <c r="M766" t="s">
        <v>20</v>
      </c>
      <c r="R766">
        <f t="shared" si="189"/>
        <v>10.236111111111111</v>
      </c>
      <c r="S766">
        <f t="shared" si="190"/>
        <v>8.8000000000000007</v>
      </c>
      <c r="T766">
        <f t="shared" si="191"/>
        <v>9.4909313440661762</v>
      </c>
      <c r="U766">
        <f t="shared" si="192"/>
        <v>10</v>
      </c>
      <c r="W766">
        <f t="shared" si="193"/>
        <v>5.5748456790123267E-2</v>
      </c>
      <c r="X766">
        <f t="shared" si="187"/>
        <v>1.4399999999999984</v>
      </c>
      <c r="Y766">
        <f t="shared" si="188"/>
        <v>0.25915089645426986</v>
      </c>
      <c r="AA766">
        <f t="shared" si="194"/>
        <v>0.23611111111111072</v>
      </c>
      <c r="AB766">
        <f t="shared" si="195"/>
        <v>1.1999999999999993</v>
      </c>
      <c r="AC766">
        <f t="shared" si="196"/>
        <v>0.50906865593382378</v>
      </c>
      <c r="AE766">
        <f t="shared" si="197"/>
        <v>2.3066485753052879</v>
      </c>
      <c r="AF766">
        <f t="shared" si="198"/>
        <v>13.636363636363628</v>
      </c>
      <c r="AG766">
        <f t="shared" si="199"/>
        <v>5.3637376299439623</v>
      </c>
      <c r="AI766">
        <f t="shared" si="200"/>
        <v>2.3066485753052879</v>
      </c>
      <c r="AJ766">
        <f t="shared" si="200"/>
        <v>13.636363636363628</v>
      </c>
      <c r="AK766">
        <f t="shared" si="200"/>
        <v>5.3637376299439623</v>
      </c>
      <c r="AR766">
        <f t="shared" si="201"/>
        <v>0.97693351424694708</v>
      </c>
      <c r="AS766">
        <f t="shared" si="202"/>
        <v>1.1363636363636362</v>
      </c>
    </row>
    <row r="767" spans="1:45" x14ac:dyDescent="0.25">
      <c r="A767" t="s">
        <v>865</v>
      </c>
      <c r="B767">
        <v>260</v>
      </c>
      <c r="C767">
        <v>9</v>
      </c>
      <c r="D767">
        <v>227.4</v>
      </c>
      <c r="E767">
        <v>9.1999999999999993</v>
      </c>
      <c r="F767" t="s">
        <v>957</v>
      </c>
      <c r="G767" t="s">
        <v>22</v>
      </c>
      <c r="H767">
        <v>2012</v>
      </c>
      <c r="I767">
        <v>4</v>
      </c>
      <c r="J767">
        <v>9</v>
      </c>
      <c r="K767">
        <v>20</v>
      </c>
      <c r="L767">
        <v>0</v>
      </c>
      <c r="M767" t="s">
        <v>20</v>
      </c>
      <c r="R767">
        <f t="shared" si="189"/>
        <v>10.518909410729991</v>
      </c>
      <c r="S767">
        <f t="shared" si="190"/>
        <v>9.1999999999999993</v>
      </c>
      <c r="T767">
        <f t="shared" si="191"/>
        <v>9.837376000678022</v>
      </c>
      <c r="U767">
        <f t="shared" si="192"/>
        <v>9</v>
      </c>
      <c r="W767">
        <f t="shared" si="193"/>
        <v>2.3070857980041293</v>
      </c>
      <c r="X767">
        <f t="shared" si="187"/>
        <v>3.9999999999999716E-2</v>
      </c>
      <c r="Y767">
        <f t="shared" si="188"/>
        <v>0.70119856651151868</v>
      </c>
      <c r="AA767">
        <f t="shared" si="194"/>
        <v>1.5189094107299912</v>
      </c>
      <c r="AB767">
        <f t="shared" si="195"/>
        <v>0.19999999999999929</v>
      </c>
      <c r="AC767">
        <f t="shared" si="196"/>
        <v>0.83737600067802198</v>
      </c>
      <c r="AE767">
        <f t="shared" si="197"/>
        <v>14.439799331103679</v>
      </c>
      <c r="AF767">
        <f t="shared" si="198"/>
        <v>2.1739130434782532</v>
      </c>
      <c r="AG767">
        <f t="shared" si="199"/>
        <v>8.5121886224569181</v>
      </c>
      <c r="AI767">
        <f t="shared" si="200"/>
        <v>14.439799331103679</v>
      </c>
      <c r="AJ767">
        <f t="shared" si="200"/>
        <v>2.1739130434782532</v>
      </c>
      <c r="AK767">
        <f t="shared" si="200"/>
        <v>8.5121886224569181</v>
      </c>
      <c r="AR767">
        <f t="shared" si="201"/>
        <v>0.85560200668896325</v>
      </c>
      <c r="AS767">
        <f t="shared" si="202"/>
        <v>0.97826086956521752</v>
      </c>
    </row>
    <row r="768" spans="1:45" x14ac:dyDescent="0.25">
      <c r="A768" t="s">
        <v>865</v>
      </c>
      <c r="B768">
        <v>240</v>
      </c>
      <c r="C768">
        <v>11</v>
      </c>
      <c r="D768">
        <v>221.6</v>
      </c>
      <c r="E768">
        <v>10.4</v>
      </c>
      <c r="F768" t="s">
        <v>958</v>
      </c>
      <c r="G768" t="s">
        <v>22</v>
      </c>
      <c r="H768">
        <v>2012</v>
      </c>
      <c r="I768">
        <v>4</v>
      </c>
      <c r="J768">
        <v>9</v>
      </c>
      <c r="K768">
        <v>21</v>
      </c>
      <c r="L768">
        <v>0</v>
      </c>
      <c r="M768" t="s">
        <v>20</v>
      </c>
      <c r="R768">
        <f t="shared" si="189"/>
        <v>11.263537906137184</v>
      </c>
      <c r="S768">
        <f t="shared" si="190"/>
        <v>10.4</v>
      </c>
      <c r="T768">
        <f t="shared" si="191"/>
        <v>10.82316008492098</v>
      </c>
      <c r="U768">
        <f t="shared" si="192"/>
        <v>11</v>
      </c>
      <c r="W768">
        <f t="shared" si="193"/>
        <v>6.9452227971171371E-2</v>
      </c>
      <c r="X768">
        <f t="shared" si="187"/>
        <v>0.3599999999999996</v>
      </c>
      <c r="Y768">
        <f t="shared" si="188"/>
        <v>3.1272355565154959E-2</v>
      </c>
      <c r="AA768">
        <f t="shared" si="194"/>
        <v>0.26353790613718431</v>
      </c>
      <c r="AB768">
        <f t="shared" si="195"/>
        <v>0.59999999999999964</v>
      </c>
      <c r="AC768">
        <f t="shared" si="196"/>
        <v>0.17683991507901986</v>
      </c>
      <c r="AE768">
        <f t="shared" si="197"/>
        <v>2.3397435897435912</v>
      </c>
      <c r="AF768">
        <f t="shared" si="198"/>
        <v>5.7692307692307656</v>
      </c>
      <c r="AG768">
        <f t="shared" si="199"/>
        <v>1.6339027944841764</v>
      </c>
      <c r="AI768">
        <f t="shared" si="200"/>
        <v>2.3397435897435912</v>
      </c>
      <c r="AJ768">
        <f t="shared" si="200"/>
        <v>5.7692307692307656</v>
      </c>
      <c r="AK768">
        <f t="shared" si="200"/>
        <v>1.6339027944841764</v>
      </c>
      <c r="AR768">
        <f t="shared" si="201"/>
        <v>0.97660256410256407</v>
      </c>
      <c r="AS768">
        <f t="shared" si="202"/>
        <v>1.0576923076923077</v>
      </c>
    </row>
    <row r="769" spans="1:45" x14ac:dyDescent="0.25">
      <c r="A769" t="s">
        <v>865</v>
      </c>
      <c r="B769">
        <v>238</v>
      </c>
      <c r="C769">
        <v>18</v>
      </c>
      <c r="D769">
        <v>216.8</v>
      </c>
      <c r="E769">
        <v>11.4</v>
      </c>
      <c r="F769" t="s">
        <v>959</v>
      </c>
      <c r="G769" t="s">
        <v>22</v>
      </c>
      <c r="H769">
        <v>2012</v>
      </c>
      <c r="I769">
        <v>4</v>
      </c>
      <c r="J769">
        <v>9</v>
      </c>
      <c r="K769">
        <v>22</v>
      </c>
      <c r="L769">
        <v>0</v>
      </c>
      <c r="M769" t="s">
        <v>20</v>
      </c>
      <c r="R769">
        <f t="shared" si="189"/>
        <v>12.514760147601477</v>
      </c>
      <c r="S769">
        <f t="shared" si="190"/>
        <v>11.4</v>
      </c>
      <c r="T769">
        <f t="shared" si="191"/>
        <v>11.94438218086883</v>
      </c>
      <c r="U769">
        <f t="shared" si="192"/>
        <v>18</v>
      </c>
      <c r="W769">
        <f t="shared" si="193"/>
        <v>30.087856238340972</v>
      </c>
      <c r="X769">
        <f t="shared" si="187"/>
        <v>43.559999999999995</v>
      </c>
      <c r="Y769">
        <f t="shared" si="188"/>
        <v>36.670507171378944</v>
      </c>
      <c r="AA769">
        <f t="shared" si="194"/>
        <v>5.4852398523985233</v>
      </c>
      <c r="AB769">
        <f t="shared" si="195"/>
        <v>6.6</v>
      </c>
      <c r="AC769">
        <f t="shared" si="196"/>
        <v>6.0556178191311698</v>
      </c>
      <c r="AE769">
        <f t="shared" si="197"/>
        <v>43.830163644405125</v>
      </c>
      <c r="AF769">
        <f t="shared" si="198"/>
        <v>57.89473684210526</v>
      </c>
      <c r="AG769">
        <f t="shared" si="199"/>
        <v>50.698459974182491</v>
      </c>
      <c r="AI769">
        <f t="shared" si="200"/>
        <v>43.830163644405125</v>
      </c>
      <c r="AJ769">
        <f t="shared" si="200"/>
        <v>57.89473684210526</v>
      </c>
      <c r="AK769">
        <f t="shared" si="200"/>
        <v>50.698459974182491</v>
      </c>
      <c r="AR769">
        <f t="shared" si="201"/>
        <v>1.4383016364440513</v>
      </c>
      <c r="AS769">
        <f t="shared" si="202"/>
        <v>1.5789473684210527</v>
      </c>
    </row>
    <row r="770" spans="1:45" x14ac:dyDescent="0.25">
      <c r="A770" t="s">
        <v>865</v>
      </c>
      <c r="B770">
        <v>235</v>
      </c>
      <c r="C770">
        <v>15</v>
      </c>
      <c r="D770">
        <v>210.8</v>
      </c>
      <c r="E770">
        <v>12</v>
      </c>
      <c r="F770" t="s">
        <v>960</v>
      </c>
      <c r="G770" t="s">
        <v>22</v>
      </c>
      <c r="H770">
        <v>2012</v>
      </c>
      <c r="I770">
        <v>4</v>
      </c>
      <c r="J770">
        <v>9</v>
      </c>
      <c r="K770">
        <v>23</v>
      </c>
      <c r="L770">
        <v>0</v>
      </c>
      <c r="M770" t="s">
        <v>20</v>
      </c>
      <c r="R770">
        <f t="shared" si="189"/>
        <v>13.377609108159392</v>
      </c>
      <c r="S770">
        <f t="shared" si="190"/>
        <v>12</v>
      </c>
      <c r="T770">
        <f t="shared" si="191"/>
        <v>12.670095078487481</v>
      </c>
      <c r="U770">
        <f t="shared" si="192"/>
        <v>15</v>
      </c>
      <c r="W770">
        <f t="shared" si="193"/>
        <v>2.6321522059273628</v>
      </c>
      <c r="X770">
        <f t="shared" si="187"/>
        <v>9</v>
      </c>
      <c r="Y770">
        <f t="shared" si="188"/>
        <v>5.4284569432882561</v>
      </c>
      <c r="AA770">
        <f t="shared" si="194"/>
        <v>1.6223908918406078</v>
      </c>
      <c r="AB770">
        <f t="shared" si="195"/>
        <v>3</v>
      </c>
      <c r="AC770">
        <f t="shared" si="196"/>
        <v>2.3299049215125187</v>
      </c>
      <c r="AE770">
        <f t="shared" si="197"/>
        <v>12.12765957446809</v>
      </c>
      <c r="AF770">
        <f t="shared" si="198"/>
        <v>25</v>
      </c>
      <c r="AG770">
        <f t="shared" si="199"/>
        <v>18.389008978065664</v>
      </c>
      <c r="AI770">
        <f t="shared" si="200"/>
        <v>12.12765957446809</v>
      </c>
      <c r="AJ770">
        <f t="shared" si="200"/>
        <v>25</v>
      </c>
      <c r="AK770">
        <f t="shared" si="200"/>
        <v>18.389008978065664</v>
      </c>
      <c r="AR770">
        <f t="shared" si="201"/>
        <v>1.1212765957446809</v>
      </c>
      <c r="AS770">
        <f t="shared" si="202"/>
        <v>1.25</v>
      </c>
    </row>
    <row r="771" spans="1:45" x14ac:dyDescent="0.25">
      <c r="A771" t="s">
        <v>865</v>
      </c>
      <c r="B771">
        <v>242</v>
      </c>
      <c r="C771">
        <v>21</v>
      </c>
      <c r="D771">
        <v>205.8</v>
      </c>
      <c r="E771">
        <v>11.6</v>
      </c>
      <c r="F771" t="s">
        <v>961</v>
      </c>
      <c r="G771" t="s">
        <v>22</v>
      </c>
      <c r="H771">
        <v>2012</v>
      </c>
      <c r="I771">
        <v>4</v>
      </c>
      <c r="J771">
        <v>10</v>
      </c>
      <c r="K771">
        <v>0</v>
      </c>
      <c r="L771">
        <v>1</v>
      </c>
      <c r="M771" t="s">
        <v>20</v>
      </c>
      <c r="R771">
        <f t="shared" si="189"/>
        <v>13.640427599611272</v>
      </c>
      <c r="S771">
        <f t="shared" si="190"/>
        <v>11.6</v>
      </c>
      <c r="T771">
        <f t="shared" si="191"/>
        <v>12.578909338869199</v>
      </c>
      <c r="U771">
        <f t="shared" si="192"/>
        <v>21</v>
      </c>
      <c r="W771">
        <f t="shared" si="193"/>
        <v>54.163305916563509</v>
      </c>
      <c r="X771">
        <f t="shared" ref="X771:X834" si="203">(U771-S771)^2</f>
        <v>88.360000000000014</v>
      </c>
      <c r="Y771">
        <f t="shared" ref="Y771:Y834" si="204">(U771-T771)^2</f>
        <v>70.914767922984396</v>
      </c>
      <c r="AA771">
        <f t="shared" si="194"/>
        <v>7.3595724003887284</v>
      </c>
      <c r="AB771">
        <f t="shared" si="195"/>
        <v>9.4</v>
      </c>
      <c r="AC771">
        <f t="shared" si="196"/>
        <v>8.4210906611308012</v>
      </c>
      <c r="AE771">
        <f t="shared" si="197"/>
        <v>53.954117982331169</v>
      </c>
      <c r="AF771">
        <f t="shared" si="198"/>
        <v>81.034482758620697</v>
      </c>
      <c r="AG771">
        <f t="shared" si="199"/>
        <v>66.946111417699655</v>
      </c>
      <c r="AI771">
        <f t="shared" si="200"/>
        <v>53.954117982331169</v>
      </c>
      <c r="AJ771">
        <f t="shared" si="200"/>
        <v>81.034482758620697</v>
      </c>
      <c r="AK771">
        <f t="shared" si="200"/>
        <v>66.946111417699655</v>
      </c>
      <c r="AR771">
        <f t="shared" si="201"/>
        <v>1.5395411798233116</v>
      </c>
      <c r="AS771">
        <f t="shared" si="202"/>
        <v>1.8103448275862069</v>
      </c>
    </row>
    <row r="772" spans="1:45" x14ac:dyDescent="0.25">
      <c r="A772" t="s">
        <v>865</v>
      </c>
      <c r="B772">
        <v>242</v>
      </c>
      <c r="C772">
        <v>18</v>
      </c>
      <c r="D772">
        <v>201.2</v>
      </c>
      <c r="E772">
        <v>18.399999999999999</v>
      </c>
      <c r="F772" t="s">
        <v>962</v>
      </c>
      <c r="G772" t="s">
        <v>22</v>
      </c>
      <c r="H772">
        <v>2012</v>
      </c>
      <c r="I772">
        <v>4</v>
      </c>
      <c r="J772">
        <v>10</v>
      </c>
      <c r="K772">
        <v>1</v>
      </c>
      <c r="L772">
        <v>1</v>
      </c>
      <c r="M772" t="s">
        <v>20</v>
      </c>
      <c r="R772">
        <f t="shared" ref="R772:R835" si="205">E772*B772/D772</f>
        <v>22.131212723658049</v>
      </c>
      <c r="S772">
        <f t="shared" ref="S772:S835" si="206">E772</f>
        <v>18.399999999999999</v>
      </c>
      <c r="T772">
        <f t="shared" ref="T772:T835" si="207">SQRT(R772*S772)</f>
        <v>20.179551880934028</v>
      </c>
      <c r="U772">
        <f t="shared" ref="U772:U835" si="208">C772</f>
        <v>18</v>
      </c>
      <c r="W772">
        <f t="shared" ref="W772:W835" si="209">(U772-R772)^2</f>
        <v>17.066918568114154</v>
      </c>
      <c r="X772">
        <f t="shared" si="203"/>
        <v>0.15999999999999887</v>
      </c>
      <c r="Y772">
        <f t="shared" si="204"/>
        <v>4.7504464016830594</v>
      </c>
      <c r="AA772">
        <f t="shared" ref="AA772:AA835" si="210">ABS(R772-$U772)</f>
        <v>4.1312127236580487</v>
      </c>
      <c r="AB772">
        <f t="shared" ref="AB772:AB835" si="211">ABS(S772-$U772)</f>
        <v>0.39999999999999858</v>
      </c>
      <c r="AC772">
        <f t="shared" ref="AC772:AC835" si="212">ABS(T772-$U772)</f>
        <v>2.179551880934028</v>
      </c>
      <c r="AE772">
        <f t="shared" ref="AE772:AE835" si="213">ABS(100*(R772-$U772)/R772)</f>
        <v>18.666906216313322</v>
      </c>
      <c r="AF772">
        <f t="shared" ref="AF772:AF835" si="214">ABS(100*(S772-$U772)/S772)</f>
        <v>2.1739130434782532</v>
      </c>
      <c r="AG772">
        <f t="shared" ref="AG772:AG835" si="215">ABS(100*(T772-$U772)/T772)</f>
        <v>10.800794258435959</v>
      </c>
      <c r="AI772">
        <f t="shared" ref="AI772:AK835" si="216">IF(OR(ISERROR($AE772),ISERROR($AF772),ISERROR($AG772)),"NA",AE772)</f>
        <v>18.666906216313322</v>
      </c>
      <c r="AJ772">
        <f t="shared" si="216"/>
        <v>2.1739130434782532</v>
      </c>
      <c r="AK772">
        <f t="shared" si="216"/>
        <v>10.800794258435959</v>
      </c>
      <c r="AR772">
        <f t="shared" ref="AR772:AR835" si="217">IFERROR(C772/R772,"")</f>
        <v>0.81333093783686683</v>
      </c>
      <c r="AS772">
        <f t="shared" ref="AS772:AS835" si="218">IFERROR(C772/E772,"")</f>
        <v>0.97826086956521752</v>
      </c>
    </row>
    <row r="773" spans="1:45" x14ac:dyDescent="0.25">
      <c r="A773" t="s">
        <v>865</v>
      </c>
      <c r="B773">
        <v>243</v>
      </c>
      <c r="C773">
        <v>14</v>
      </c>
      <c r="D773">
        <v>206.8</v>
      </c>
      <c r="E773">
        <v>21</v>
      </c>
      <c r="F773" t="s">
        <v>963</v>
      </c>
      <c r="G773" t="s">
        <v>22</v>
      </c>
      <c r="H773">
        <v>2012</v>
      </c>
      <c r="I773">
        <v>4</v>
      </c>
      <c r="J773">
        <v>10</v>
      </c>
      <c r="K773">
        <v>2</v>
      </c>
      <c r="L773">
        <v>1</v>
      </c>
      <c r="M773" t="s">
        <v>20</v>
      </c>
      <c r="R773">
        <f t="shared" si="205"/>
        <v>24.676015473887812</v>
      </c>
      <c r="S773">
        <f t="shared" si="206"/>
        <v>21</v>
      </c>
      <c r="T773">
        <f t="shared" si="207"/>
        <v>22.763925956469901</v>
      </c>
      <c r="U773">
        <f t="shared" si="208"/>
        <v>14</v>
      </c>
      <c r="W773">
        <f t="shared" si="209"/>
        <v>113.97730639869201</v>
      </c>
      <c r="X773">
        <f t="shared" si="203"/>
        <v>49</v>
      </c>
      <c r="Y773">
        <f t="shared" si="204"/>
        <v>76.806398170486872</v>
      </c>
      <c r="AA773">
        <f t="shared" si="210"/>
        <v>10.676015473887812</v>
      </c>
      <c r="AB773">
        <f t="shared" si="211"/>
        <v>7</v>
      </c>
      <c r="AC773">
        <f t="shared" si="212"/>
        <v>8.763925956469901</v>
      </c>
      <c r="AE773">
        <f t="shared" si="213"/>
        <v>43.264746227709189</v>
      </c>
      <c r="AF773">
        <f t="shared" si="214"/>
        <v>33.333333333333336</v>
      </c>
      <c r="AG773">
        <f t="shared" si="215"/>
        <v>38.499184952668685</v>
      </c>
      <c r="AI773">
        <f t="shared" si="216"/>
        <v>43.264746227709189</v>
      </c>
      <c r="AJ773">
        <f t="shared" si="216"/>
        <v>33.333333333333336</v>
      </c>
      <c r="AK773">
        <f t="shared" si="216"/>
        <v>38.499184952668685</v>
      </c>
      <c r="AR773">
        <f t="shared" si="217"/>
        <v>0.56735253772290817</v>
      </c>
      <c r="AS773">
        <f t="shared" si="218"/>
        <v>0.66666666666666663</v>
      </c>
    </row>
    <row r="774" spans="1:45" x14ac:dyDescent="0.25">
      <c r="A774" t="s">
        <v>865</v>
      </c>
      <c r="B774">
        <v>236</v>
      </c>
      <c r="C774">
        <v>6</v>
      </c>
      <c r="D774">
        <v>213.2</v>
      </c>
      <c r="E774">
        <v>12.4</v>
      </c>
      <c r="F774" t="s">
        <v>964</v>
      </c>
      <c r="G774" t="s">
        <v>22</v>
      </c>
      <c r="H774">
        <v>2012</v>
      </c>
      <c r="I774">
        <v>4</v>
      </c>
      <c r="J774">
        <v>10</v>
      </c>
      <c r="K774">
        <v>3</v>
      </c>
      <c r="L774">
        <v>1</v>
      </c>
      <c r="M774" t="s">
        <v>20</v>
      </c>
      <c r="R774">
        <f t="shared" si="205"/>
        <v>13.726078799249532</v>
      </c>
      <c r="S774">
        <f t="shared" si="206"/>
        <v>12.4</v>
      </c>
      <c r="T774">
        <f t="shared" si="207"/>
        <v>13.046201635368595</v>
      </c>
      <c r="U774">
        <f t="shared" si="208"/>
        <v>6</v>
      </c>
      <c r="W774">
        <f t="shared" si="209"/>
        <v>59.692293612213085</v>
      </c>
      <c r="X774">
        <f t="shared" si="203"/>
        <v>40.960000000000008</v>
      </c>
      <c r="Y774">
        <f t="shared" si="204"/>
        <v>49.648957486271065</v>
      </c>
      <c r="AA774">
        <f t="shared" si="210"/>
        <v>7.7260787992495317</v>
      </c>
      <c r="AB774">
        <f t="shared" si="211"/>
        <v>6.4</v>
      </c>
      <c r="AC774">
        <f t="shared" si="212"/>
        <v>7.046201635368595</v>
      </c>
      <c r="AE774">
        <f t="shared" si="213"/>
        <v>56.287588846364137</v>
      </c>
      <c r="AF774">
        <f t="shared" si="214"/>
        <v>51.612903225806448</v>
      </c>
      <c r="AG774">
        <f t="shared" si="215"/>
        <v>54.009602429155763</v>
      </c>
      <c r="AI774">
        <f t="shared" si="216"/>
        <v>56.287588846364137</v>
      </c>
      <c r="AJ774">
        <f t="shared" si="216"/>
        <v>51.612903225806448</v>
      </c>
      <c r="AK774">
        <f t="shared" si="216"/>
        <v>54.009602429155763</v>
      </c>
      <c r="AR774">
        <f t="shared" si="217"/>
        <v>0.43712411153635866</v>
      </c>
      <c r="AS774">
        <f t="shared" si="218"/>
        <v>0.48387096774193544</v>
      </c>
    </row>
    <row r="775" spans="1:45" x14ac:dyDescent="0.25">
      <c r="A775" t="s">
        <v>865</v>
      </c>
      <c r="B775">
        <v>234</v>
      </c>
      <c r="C775">
        <v>6</v>
      </c>
      <c r="D775">
        <v>213</v>
      </c>
      <c r="E775">
        <v>6.2</v>
      </c>
      <c r="F775" t="s">
        <v>965</v>
      </c>
      <c r="G775" t="s">
        <v>22</v>
      </c>
      <c r="H775">
        <v>2012</v>
      </c>
      <c r="I775">
        <v>4</v>
      </c>
      <c r="J775">
        <v>10</v>
      </c>
      <c r="K775">
        <v>4</v>
      </c>
      <c r="L775">
        <v>1</v>
      </c>
      <c r="M775" t="s">
        <v>20</v>
      </c>
      <c r="R775">
        <f t="shared" si="205"/>
        <v>6.8112676056338026</v>
      </c>
      <c r="S775">
        <f t="shared" si="206"/>
        <v>6.2</v>
      </c>
      <c r="T775">
        <f t="shared" si="207"/>
        <v>6.4984505195415299</v>
      </c>
      <c r="U775">
        <f t="shared" si="208"/>
        <v>6</v>
      </c>
      <c r="W775">
        <f t="shared" si="209"/>
        <v>0.65815512795080311</v>
      </c>
      <c r="X775">
        <f t="shared" si="203"/>
        <v>4.000000000000007E-2</v>
      </c>
      <c r="Y775">
        <f t="shared" si="204"/>
        <v>0.24845292043122102</v>
      </c>
      <c r="AA775">
        <f t="shared" si="210"/>
        <v>0.81126760563380262</v>
      </c>
      <c r="AB775">
        <f t="shared" si="211"/>
        <v>0.20000000000000018</v>
      </c>
      <c r="AC775">
        <f t="shared" si="212"/>
        <v>0.49845051954152986</v>
      </c>
      <c r="AE775">
        <f t="shared" si="213"/>
        <v>11.910669975186101</v>
      </c>
      <c r="AF775">
        <f t="shared" si="214"/>
        <v>3.2258064516129061</v>
      </c>
      <c r="AG775">
        <f t="shared" si="215"/>
        <v>7.670297989384335</v>
      </c>
      <c r="AI775">
        <f t="shared" si="216"/>
        <v>11.910669975186101</v>
      </c>
      <c r="AJ775">
        <f t="shared" si="216"/>
        <v>3.2258064516129061</v>
      </c>
      <c r="AK775">
        <f t="shared" si="216"/>
        <v>7.670297989384335</v>
      </c>
      <c r="AR775">
        <f t="shared" si="217"/>
        <v>0.88089330024813894</v>
      </c>
      <c r="AS775">
        <f t="shared" si="218"/>
        <v>0.96774193548387089</v>
      </c>
    </row>
    <row r="776" spans="1:45" x14ac:dyDescent="0.25">
      <c r="A776" t="s">
        <v>865</v>
      </c>
      <c r="B776">
        <v>234</v>
      </c>
      <c r="C776">
        <v>3</v>
      </c>
      <c r="D776">
        <v>212.4</v>
      </c>
      <c r="E776">
        <v>3.8</v>
      </c>
      <c r="F776" t="s">
        <v>966</v>
      </c>
      <c r="G776" t="s">
        <v>22</v>
      </c>
      <c r="H776">
        <v>2012</v>
      </c>
      <c r="I776">
        <v>4</v>
      </c>
      <c r="J776">
        <v>10</v>
      </c>
      <c r="K776">
        <v>5</v>
      </c>
      <c r="L776">
        <v>1</v>
      </c>
      <c r="M776" t="s">
        <v>20</v>
      </c>
      <c r="R776">
        <f t="shared" si="205"/>
        <v>4.1864406779661012</v>
      </c>
      <c r="S776">
        <f t="shared" si="206"/>
        <v>3.8</v>
      </c>
      <c r="T776">
        <f t="shared" si="207"/>
        <v>3.9885429139312496</v>
      </c>
      <c r="U776">
        <f t="shared" si="208"/>
        <v>3</v>
      </c>
      <c r="W776">
        <f t="shared" si="209"/>
        <v>1.407641482332662</v>
      </c>
      <c r="X776">
        <f t="shared" si="203"/>
        <v>0.63999999999999968</v>
      </c>
      <c r="Y776">
        <f t="shared" si="204"/>
        <v>0.97721709268368595</v>
      </c>
      <c r="AA776">
        <f t="shared" si="210"/>
        <v>1.1864406779661012</v>
      </c>
      <c r="AB776">
        <f t="shared" si="211"/>
        <v>0.79999999999999982</v>
      </c>
      <c r="AC776">
        <f t="shared" si="212"/>
        <v>0.9885429139312496</v>
      </c>
      <c r="AE776">
        <f t="shared" si="213"/>
        <v>28.340080971659908</v>
      </c>
      <c r="AF776">
        <f t="shared" si="214"/>
        <v>21.052631578947366</v>
      </c>
      <c r="AG776">
        <f t="shared" si="215"/>
        <v>24.78456256490184</v>
      </c>
      <c r="AI776">
        <f t="shared" si="216"/>
        <v>28.340080971659908</v>
      </c>
      <c r="AJ776">
        <f t="shared" si="216"/>
        <v>21.052631578947366</v>
      </c>
      <c r="AK776">
        <f t="shared" si="216"/>
        <v>24.78456256490184</v>
      </c>
      <c r="AR776">
        <f t="shared" si="217"/>
        <v>0.71659919028340091</v>
      </c>
      <c r="AS776">
        <f t="shared" si="218"/>
        <v>0.78947368421052633</v>
      </c>
    </row>
    <row r="777" spans="1:45" x14ac:dyDescent="0.25">
      <c r="A777" t="s">
        <v>865</v>
      </c>
      <c r="B777">
        <v>233</v>
      </c>
      <c r="C777">
        <v>2</v>
      </c>
      <c r="D777">
        <v>211</v>
      </c>
      <c r="E777">
        <v>2.8</v>
      </c>
      <c r="F777" t="s">
        <v>967</v>
      </c>
      <c r="G777" t="s">
        <v>22</v>
      </c>
      <c r="H777">
        <v>2012</v>
      </c>
      <c r="I777">
        <v>4</v>
      </c>
      <c r="J777">
        <v>10</v>
      </c>
      <c r="K777">
        <v>6</v>
      </c>
      <c r="L777">
        <v>1</v>
      </c>
      <c r="M777" t="s">
        <v>20</v>
      </c>
      <c r="R777">
        <f t="shared" si="205"/>
        <v>3.091943127962085</v>
      </c>
      <c r="S777">
        <f t="shared" si="206"/>
        <v>2.8</v>
      </c>
      <c r="T777">
        <f t="shared" si="207"/>
        <v>2.9423529289148571</v>
      </c>
      <c r="U777">
        <f t="shared" si="208"/>
        <v>2</v>
      </c>
      <c r="W777">
        <f t="shared" si="209"/>
        <v>1.1923397947036225</v>
      </c>
      <c r="X777">
        <f t="shared" si="203"/>
        <v>0.63999999999999968</v>
      </c>
      <c r="Y777">
        <f t="shared" si="204"/>
        <v>0.88802904263440974</v>
      </c>
      <c r="AA777">
        <f t="shared" si="210"/>
        <v>1.091943127962085</v>
      </c>
      <c r="AB777">
        <f t="shared" si="211"/>
        <v>0.79999999999999982</v>
      </c>
      <c r="AC777">
        <f t="shared" si="212"/>
        <v>0.94235292891485711</v>
      </c>
      <c r="AE777">
        <f t="shared" si="213"/>
        <v>35.315757204169216</v>
      </c>
      <c r="AF777">
        <f t="shared" si="214"/>
        <v>28.571428571428569</v>
      </c>
      <c r="AG777">
        <f t="shared" si="215"/>
        <v>32.02718884108841</v>
      </c>
      <c r="AI777">
        <f t="shared" si="216"/>
        <v>35.315757204169216</v>
      </c>
      <c r="AJ777">
        <f t="shared" si="216"/>
        <v>28.571428571428569</v>
      </c>
      <c r="AK777">
        <f t="shared" si="216"/>
        <v>32.02718884108841</v>
      </c>
      <c r="AR777">
        <f t="shared" si="217"/>
        <v>0.64684242795830782</v>
      </c>
      <c r="AS777">
        <f t="shared" si="218"/>
        <v>0.7142857142857143</v>
      </c>
    </row>
    <row r="778" spans="1:45" x14ac:dyDescent="0.25">
      <c r="A778" t="s">
        <v>865</v>
      </c>
      <c r="B778">
        <v>232</v>
      </c>
      <c r="C778">
        <v>2</v>
      </c>
      <c r="D778">
        <v>210.6</v>
      </c>
      <c r="E778">
        <v>0.8</v>
      </c>
      <c r="F778" t="s">
        <v>968</v>
      </c>
      <c r="G778" t="s">
        <v>22</v>
      </c>
      <c r="H778">
        <v>2012</v>
      </c>
      <c r="I778">
        <v>4</v>
      </c>
      <c r="J778">
        <v>10</v>
      </c>
      <c r="K778">
        <v>7</v>
      </c>
      <c r="L778">
        <v>1</v>
      </c>
      <c r="M778" t="s">
        <v>20</v>
      </c>
      <c r="R778">
        <f t="shared" si="205"/>
        <v>0.88129154795821474</v>
      </c>
      <c r="S778">
        <f t="shared" si="206"/>
        <v>0.8</v>
      </c>
      <c r="T778">
        <f t="shared" si="207"/>
        <v>0.83966257411329925</v>
      </c>
      <c r="U778">
        <f t="shared" si="208"/>
        <v>2</v>
      </c>
      <c r="W778">
        <f t="shared" si="209"/>
        <v>1.2515086006697271</v>
      </c>
      <c r="X778">
        <f t="shared" si="203"/>
        <v>1.44</v>
      </c>
      <c r="Y778">
        <f t="shared" si="204"/>
        <v>1.3463829419133748</v>
      </c>
      <c r="AA778">
        <f t="shared" si="210"/>
        <v>1.1187084520417852</v>
      </c>
      <c r="AB778">
        <f t="shared" si="211"/>
        <v>1.2</v>
      </c>
      <c r="AC778">
        <f t="shared" si="212"/>
        <v>1.1603374258867007</v>
      </c>
      <c r="AE778">
        <f t="shared" si="213"/>
        <v>126.93965517241377</v>
      </c>
      <c r="AF778">
        <f t="shared" si="214"/>
        <v>150</v>
      </c>
      <c r="AG778">
        <f t="shared" si="215"/>
        <v>138.19091878806682</v>
      </c>
      <c r="AI778">
        <f t="shared" si="216"/>
        <v>126.93965517241377</v>
      </c>
      <c r="AJ778">
        <f t="shared" si="216"/>
        <v>150</v>
      </c>
      <c r="AK778">
        <f t="shared" si="216"/>
        <v>138.19091878806682</v>
      </c>
      <c r="AR778">
        <f t="shared" si="217"/>
        <v>2.2693965517241375</v>
      </c>
      <c r="AS778">
        <f t="shared" si="218"/>
        <v>2.5</v>
      </c>
    </row>
    <row r="779" spans="1:45" x14ac:dyDescent="0.25">
      <c r="A779" t="s">
        <v>865</v>
      </c>
      <c r="B779">
        <v>232</v>
      </c>
      <c r="C779">
        <v>4</v>
      </c>
      <c r="D779">
        <v>210</v>
      </c>
      <c r="E779">
        <v>1</v>
      </c>
      <c r="F779" t="s">
        <v>969</v>
      </c>
      <c r="G779" t="s">
        <v>22</v>
      </c>
      <c r="H779">
        <v>2012</v>
      </c>
      <c r="I779">
        <v>4</v>
      </c>
      <c r="J779">
        <v>10</v>
      </c>
      <c r="K779">
        <v>8</v>
      </c>
      <c r="L779">
        <v>1</v>
      </c>
      <c r="M779" t="s">
        <v>20</v>
      </c>
      <c r="R779">
        <f t="shared" si="205"/>
        <v>1.1047619047619048</v>
      </c>
      <c r="S779">
        <f t="shared" si="206"/>
        <v>1</v>
      </c>
      <c r="T779">
        <f t="shared" si="207"/>
        <v>1.0510765456244873</v>
      </c>
      <c r="U779">
        <f t="shared" si="208"/>
        <v>4</v>
      </c>
      <c r="W779">
        <f t="shared" si="209"/>
        <v>8.3824036281179133</v>
      </c>
      <c r="X779">
        <f t="shared" si="203"/>
        <v>9</v>
      </c>
      <c r="Y779">
        <f t="shared" si="204"/>
        <v>8.696149539766008</v>
      </c>
      <c r="AA779">
        <f t="shared" si="210"/>
        <v>2.8952380952380952</v>
      </c>
      <c r="AB779">
        <f t="shared" si="211"/>
        <v>3</v>
      </c>
      <c r="AC779">
        <f t="shared" si="212"/>
        <v>2.948923454375513</v>
      </c>
      <c r="AE779">
        <f t="shared" si="213"/>
        <v>262.06896551724134</v>
      </c>
      <c r="AF779">
        <f t="shared" si="214"/>
        <v>300</v>
      </c>
      <c r="AG779">
        <f t="shared" si="215"/>
        <v>280.56219755369364</v>
      </c>
      <c r="AI779">
        <f t="shared" si="216"/>
        <v>262.06896551724134</v>
      </c>
      <c r="AJ779">
        <f t="shared" si="216"/>
        <v>300</v>
      </c>
      <c r="AK779">
        <f t="shared" si="216"/>
        <v>280.56219755369364</v>
      </c>
      <c r="AR779">
        <f t="shared" si="217"/>
        <v>3.6206896551724137</v>
      </c>
      <c r="AS779">
        <f t="shared" si="218"/>
        <v>4</v>
      </c>
    </row>
    <row r="780" spans="1:45" x14ac:dyDescent="0.25">
      <c r="A780" t="s">
        <v>865</v>
      </c>
      <c r="B780">
        <v>232</v>
      </c>
      <c r="C780">
        <v>7</v>
      </c>
      <c r="D780">
        <v>207.8</v>
      </c>
      <c r="E780">
        <v>2.8</v>
      </c>
      <c r="F780" t="s">
        <v>970</v>
      </c>
      <c r="G780" t="s">
        <v>22</v>
      </c>
      <c r="H780">
        <v>2012</v>
      </c>
      <c r="I780">
        <v>4</v>
      </c>
      <c r="J780">
        <v>10</v>
      </c>
      <c r="K780">
        <v>9</v>
      </c>
      <c r="L780">
        <v>1</v>
      </c>
      <c r="M780" t="s">
        <v>20</v>
      </c>
      <c r="R780">
        <f t="shared" si="205"/>
        <v>3.1260827718960531</v>
      </c>
      <c r="S780">
        <f t="shared" si="206"/>
        <v>2.8</v>
      </c>
      <c r="T780">
        <f t="shared" si="207"/>
        <v>2.958552308361126</v>
      </c>
      <c r="U780">
        <f t="shared" si="208"/>
        <v>7</v>
      </c>
      <c r="W780">
        <f t="shared" si="209"/>
        <v>15.007234690200567</v>
      </c>
      <c r="X780">
        <f t="shared" si="203"/>
        <v>17.64</v>
      </c>
      <c r="Y780">
        <f t="shared" si="204"/>
        <v>16.333299444253182</v>
      </c>
      <c r="AA780">
        <f t="shared" si="210"/>
        <v>3.8739172281039469</v>
      </c>
      <c r="AB780">
        <f t="shared" si="211"/>
        <v>4.2</v>
      </c>
      <c r="AC780">
        <f t="shared" si="212"/>
        <v>4.041447691638874</v>
      </c>
      <c r="AE780">
        <f t="shared" si="213"/>
        <v>123.9224137931035</v>
      </c>
      <c r="AF780">
        <f t="shared" si="214"/>
        <v>150</v>
      </c>
      <c r="AG780">
        <f t="shared" si="215"/>
        <v>136.6022050790649</v>
      </c>
      <c r="AI780">
        <f t="shared" si="216"/>
        <v>123.9224137931035</v>
      </c>
      <c r="AJ780">
        <f t="shared" si="216"/>
        <v>150</v>
      </c>
      <c r="AK780">
        <f t="shared" si="216"/>
        <v>136.6022050790649</v>
      </c>
      <c r="AR780">
        <f t="shared" si="217"/>
        <v>2.2392241379310351</v>
      </c>
      <c r="AS780">
        <f t="shared" si="218"/>
        <v>2.5</v>
      </c>
    </row>
    <row r="781" spans="1:45" x14ac:dyDescent="0.25">
      <c r="A781" t="s">
        <v>865</v>
      </c>
      <c r="B781">
        <v>235</v>
      </c>
      <c r="C781">
        <v>4</v>
      </c>
      <c r="D781">
        <v>207.8</v>
      </c>
      <c r="E781">
        <v>4</v>
      </c>
      <c r="F781" t="s">
        <v>971</v>
      </c>
      <c r="G781" t="s">
        <v>22</v>
      </c>
      <c r="H781">
        <v>2012</v>
      </c>
      <c r="I781">
        <v>4</v>
      </c>
      <c r="J781">
        <v>10</v>
      </c>
      <c r="K781">
        <v>10</v>
      </c>
      <c r="L781">
        <v>1</v>
      </c>
      <c r="M781" t="s">
        <v>20</v>
      </c>
      <c r="R781">
        <f t="shared" si="205"/>
        <v>4.5235803657362847</v>
      </c>
      <c r="S781">
        <f t="shared" si="206"/>
        <v>4</v>
      </c>
      <c r="T781">
        <f t="shared" si="207"/>
        <v>4.2537420541148396</v>
      </c>
      <c r="U781">
        <f t="shared" si="208"/>
        <v>4</v>
      </c>
      <c r="W781">
        <f t="shared" si="209"/>
        <v>0.27413639938454171</v>
      </c>
      <c r="X781">
        <f t="shared" si="203"/>
        <v>0</v>
      </c>
      <c r="Y781">
        <f t="shared" si="204"/>
        <v>6.4385030026418211E-2</v>
      </c>
      <c r="AA781">
        <f t="shared" si="210"/>
        <v>0.52358036573628475</v>
      </c>
      <c r="AB781">
        <f t="shared" si="211"/>
        <v>0</v>
      </c>
      <c r="AC781">
        <f t="shared" si="212"/>
        <v>0.25374205411483963</v>
      </c>
      <c r="AE781">
        <f t="shared" si="213"/>
        <v>11.57446808510638</v>
      </c>
      <c r="AF781">
        <f t="shared" si="214"/>
        <v>0</v>
      </c>
      <c r="AG781">
        <f t="shared" si="215"/>
        <v>5.965149059035757</v>
      </c>
      <c r="AI781">
        <f t="shared" si="216"/>
        <v>11.57446808510638</v>
      </c>
      <c r="AJ781">
        <f t="shared" si="216"/>
        <v>0</v>
      </c>
      <c r="AK781">
        <f t="shared" si="216"/>
        <v>5.965149059035757</v>
      </c>
      <c r="AR781">
        <f t="shared" si="217"/>
        <v>0.88425531914893618</v>
      </c>
      <c r="AS781">
        <f t="shared" si="218"/>
        <v>1</v>
      </c>
    </row>
    <row r="782" spans="1:45" x14ac:dyDescent="0.25">
      <c r="A782" t="s">
        <v>865</v>
      </c>
      <c r="B782">
        <v>232</v>
      </c>
      <c r="C782">
        <v>6</v>
      </c>
      <c r="D782">
        <v>205.8</v>
      </c>
      <c r="E782">
        <v>8</v>
      </c>
      <c r="F782" t="s">
        <v>972</v>
      </c>
      <c r="G782" t="s">
        <v>22</v>
      </c>
      <c r="H782">
        <v>2012</v>
      </c>
      <c r="I782">
        <v>4</v>
      </c>
      <c r="J782">
        <v>10</v>
      </c>
      <c r="K782">
        <v>11</v>
      </c>
      <c r="L782">
        <v>1</v>
      </c>
      <c r="M782" t="s">
        <v>20</v>
      </c>
      <c r="R782">
        <f t="shared" si="205"/>
        <v>9.0184645286686091</v>
      </c>
      <c r="S782">
        <f t="shared" si="206"/>
        <v>8</v>
      </c>
      <c r="T782">
        <f t="shared" si="207"/>
        <v>8.4939811766537883</v>
      </c>
      <c r="U782">
        <f t="shared" si="208"/>
        <v>6</v>
      </c>
      <c r="W782">
        <f t="shared" si="209"/>
        <v>9.1111281108306095</v>
      </c>
      <c r="X782">
        <f t="shared" si="203"/>
        <v>4</v>
      </c>
      <c r="Y782">
        <f t="shared" si="204"/>
        <v>6.219942109503414</v>
      </c>
      <c r="AA782">
        <f t="shared" si="210"/>
        <v>3.0184645286686091</v>
      </c>
      <c r="AB782">
        <f t="shared" si="211"/>
        <v>2</v>
      </c>
      <c r="AC782">
        <f t="shared" si="212"/>
        <v>2.4939811766537883</v>
      </c>
      <c r="AE782">
        <f t="shared" si="213"/>
        <v>33.469827586206883</v>
      </c>
      <c r="AF782">
        <f t="shared" si="214"/>
        <v>25</v>
      </c>
      <c r="AG782">
        <f t="shared" si="215"/>
        <v>29.361745979713774</v>
      </c>
      <c r="AI782">
        <f t="shared" si="216"/>
        <v>33.469827586206883</v>
      </c>
      <c r="AJ782">
        <f t="shared" si="216"/>
        <v>25</v>
      </c>
      <c r="AK782">
        <f t="shared" si="216"/>
        <v>29.361745979713774</v>
      </c>
      <c r="AR782">
        <f t="shared" si="217"/>
        <v>0.66530172413793109</v>
      </c>
      <c r="AS782">
        <f t="shared" si="218"/>
        <v>0.75</v>
      </c>
    </row>
    <row r="783" spans="1:45" x14ac:dyDescent="0.25">
      <c r="A783" t="s">
        <v>865</v>
      </c>
      <c r="B783">
        <v>232</v>
      </c>
      <c r="C783">
        <v>9</v>
      </c>
      <c r="D783">
        <v>205.8</v>
      </c>
      <c r="E783">
        <v>9.6</v>
      </c>
      <c r="F783" t="s">
        <v>973</v>
      </c>
      <c r="G783" t="s">
        <v>22</v>
      </c>
      <c r="H783">
        <v>2012</v>
      </c>
      <c r="I783">
        <v>4</v>
      </c>
      <c r="J783">
        <v>10</v>
      </c>
      <c r="K783">
        <v>12</v>
      </c>
      <c r="L783">
        <v>1</v>
      </c>
      <c r="M783" t="s">
        <v>20</v>
      </c>
      <c r="R783">
        <f t="shared" si="205"/>
        <v>10.822157434402332</v>
      </c>
      <c r="S783">
        <f t="shared" si="206"/>
        <v>9.6</v>
      </c>
      <c r="T783">
        <f t="shared" si="207"/>
        <v>10.192777411984546</v>
      </c>
      <c r="U783">
        <f t="shared" si="208"/>
        <v>9</v>
      </c>
      <c r="W783">
        <f t="shared" si="209"/>
        <v>3.3202577157476876</v>
      </c>
      <c r="X783">
        <f t="shared" si="203"/>
        <v>0.3599999999999996</v>
      </c>
      <c r="Y783">
        <f t="shared" si="204"/>
        <v>1.4227179545405504</v>
      </c>
      <c r="AA783">
        <f t="shared" si="210"/>
        <v>1.8221574344023317</v>
      </c>
      <c r="AB783">
        <f t="shared" si="211"/>
        <v>0.59999999999999964</v>
      </c>
      <c r="AC783">
        <f t="shared" si="212"/>
        <v>1.1927774119845456</v>
      </c>
      <c r="AE783">
        <f t="shared" si="213"/>
        <v>16.837284482758616</v>
      </c>
      <c r="AF783">
        <f t="shared" si="214"/>
        <v>6.2499999999999964</v>
      </c>
      <c r="AG783">
        <f t="shared" si="215"/>
        <v>11.702182474642212</v>
      </c>
      <c r="AI783">
        <f t="shared" si="216"/>
        <v>16.837284482758616</v>
      </c>
      <c r="AJ783">
        <f t="shared" si="216"/>
        <v>6.2499999999999964</v>
      </c>
      <c r="AK783">
        <f t="shared" si="216"/>
        <v>11.702182474642212</v>
      </c>
      <c r="AR783">
        <f t="shared" si="217"/>
        <v>0.83162715517241381</v>
      </c>
      <c r="AS783">
        <f t="shared" si="218"/>
        <v>0.9375</v>
      </c>
    </row>
    <row r="784" spans="1:45" x14ac:dyDescent="0.25">
      <c r="A784" t="s">
        <v>865</v>
      </c>
      <c r="B784">
        <v>228</v>
      </c>
      <c r="C784">
        <v>9</v>
      </c>
      <c r="D784">
        <v>206.8</v>
      </c>
      <c r="E784">
        <v>9.1999999999999993</v>
      </c>
      <c r="F784" t="s">
        <v>974</v>
      </c>
      <c r="G784" t="s">
        <v>22</v>
      </c>
      <c r="H784">
        <v>2012</v>
      </c>
      <c r="I784">
        <v>4</v>
      </c>
      <c r="J784">
        <v>10</v>
      </c>
      <c r="K784">
        <v>13</v>
      </c>
      <c r="L784">
        <v>1</v>
      </c>
      <c r="M784" t="s">
        <v>20</v>
      </c>
      <c r="R784">
        <f t="shared" si="205"/>
        <v>10.143133462282398</v>
      </c>
      <c r="S784">
        <f t="shared" si="206"/>
        <v>9.1999999999999993</v>
      </c>
      <c r="T784">
        <f t="shared" si="207"/>
        <v>9.66006355325875</v>
      </c>
      <c r="U784">
        <f t="shared" si="208"/>
        <v>9</v>
      </c>
      <c r="W784">
        <f t="shared" si="209"/>
        <v>1.3067541125897424</v>
      </c>
      <c r="X784">
        <f t="shared" si="203"/>
        <v>3.9999999999999716E-2</v>
      </c>
      <c r="Y784">
        <f t="shared" si="204"/>
        <v>0.4356838943405667</v>
      </c>
      <c r="AA784">
        <f t="shared" si="210"/>
        <v>1.1431334622823979</v>
      </c>
      <c r="AB784">
        <f t="shared" si="211"/>
        <v>0.19999999999999929</v>
      </c>
      <c r="AC784">
        <f t="shared" si="212"/>
        <v>0.66006355325874999</v>
      </c>
      <c r="AE784">
        <f t="shared" si="213"/>
        <v>11.270022883295191</v>
      </c>
      <c r="AF784">
        <f t="shared" si="214"/>
        <v>2.1739130434782532</v>
      </c>
      <c r="AG784">
        <f t="shared" si="215"/>
        <v>6.8329110840692406</v>
      </c>
      <c r="AI784">
        <f t="shared" si="216"/>
        <v>11.270022883295191</v>
      </c>
      <c r="AJ784">
        <f t="shared" si="216"/>
        <v>2.1739130434782532</v>
      </c>
      <c r="AK784">
        <f t="shared" si="216"/>
        <v>6.8329110840692406</v>
      </c>
      <c r="AR784">
        <f t="shared" si="217"/>
        <v>0.88729977116704806</v>
      </c>
      <c r="AS784">
        <f t="shared" si="218"/>
        <v>0.97826086956521752</v>
      </c>
    </row>
    <row r="785" spans="1:45" x14ac:dyDescent="0.25">
      <c r="A785" t="s">
        <v>865</v>
      </c>
      <c r="B785">
        <v>218</v>
      </c>
      <c r="C785">
        <v>12</v>
      </c>
      <c r="D785">
        <v>203.8</v>
      </c>
      <c r="E785">
        <v>7.6</v>
      </c>
      <c r="F785" t="s">
        <v>975</v>
      </c>
      <c r="G785" t="s">
        <v>22</v>
      </c>
      <c r="H785">
        <v>2012</v>
      </c>
      <c r="I785">
        <v>4</v>
      </c>
      <c r="J785">
        <v>10</v>
      </c>
      <c r="K785">
        <v>14</v>
      </c>
      <c r="L785">
        <v>1</v>
      </c>
      <c r="M785" t="s">
        <v>20</v>
      </c>
      <c r="R785">
        <f t="shared" si="205"/>
        <v>8.1295387634936205</v>
      </c>
      <c r="S785">
        <f t="shared" si="206"/>
        <v>7.6</v>
      </c>
      <c r="T785">
        <f t="shared" si="207"/>
        <v>7.8603113553186628</v>
      </c>
      <c r="U785">
        <f t="shared" si="208"/>
        <v>12</v>
      </c>
      <c r="W785">
        <f t="shared" si="209"/>
        <v>14.980470183298491</v>
      </c>
      <c r="X785">
        <f t="shared" si="203"/>
        <v>19.360000000000003</v>
      </c>
      <c r="Y785">
        <f t="shared" si="204"/>
        <v>17.137022074903605</v>
      </c>
      <c r="AA785">
        <f t="shared" si="210"/>
        <v>3.8704612365063795</v>
      </c>
      <c r="AB785">
        <f t="shared" si="211"/>
        <v>4.4000000000000004</v>
      </c>
      <c r="AC785">
        <f t="shared" si="212"/>
        <v>4.1396886446813372</v>
      </c>
      <c r="AE785">
        <f t="shared" si="213"/>
        <v>47.609850313858047</v>
      </c>
      <c r="AF785">
        <f t="shared" si="214"/>
        <v>57.894736842105274</v>
      </c>
      <c r="AG785">
        <f t="shared" si="215"/>
        <v>52.665708234066656</v>
      </c>
      <c r="AI785">
        <f t="shared" si="216"/>
        <v>47.609850313858047</v>
      </c>
      <c r="AJ785">
        <f t="shared" si="216"/>
        <v>57.894736842105274</v>
      </c>
      <c r="AK785">
        <f t="shared" si="216"/>
        <v>52.665708234066656</v>
      </c>
      <c r="AR785">
        <f t="shared" si="217"/>
        <v>1.4760985031385805</v>
      </c>
      <c r="AS785">
        <f t="shared" si="218"/>
        <v>1.5789473684210527</v>
      </c>
    </row>
    <row r="786" spans="1:45" x14ac:dyDescent="0.25">
      <c r="A786" t="s">
        <v>865</v>
      </c>
      <c r="B786">
        <v>223</v>
      </c>
      <c r="C786">
        <v>7</v>
      </c>
      <c r="D786">
        <v>204.2</v>
      </c>
      <c r="E786">
        <v>8.4</v>
      </c>
      <c r="F786" t="s">
        <v>976</v>
      </c>
      <c r="G786" t="s">
        <v>22</v>
      </c>
      <c r="H786">
        <v>2012</v>
      </c>
      <c r="I786">
        <v>4</v>
      </c>
      <c r="J786">
        <v>10</v>
      </c>
      <c r="K786">
        <v>15</v>
      </c>
      <c r="L786">
        <v>1</v>
      </c>
      <c r="M786" t="s">
        <v>20</v>
      </c>
      <c r="R786">
        <f t="shared" si="205"/>
        <v>9.1733594515181203</v>
      </c>
      <c r="S786">
        <f t="shared" si="206"/>
        <v>8.4</v>
      </c>
      <c r="T786">
        <f t="shared" si="207"/>
        <v>8.7781672000909285</v>
      </c>
      <c r="U786">
        <f t="shared" si="208"/>
        <v>7</v>
      </c>
      <c r="W786">
        <f t="shared" si="209"/>
        <v>4.7234913055031447</v>
      </c>
      <c r="X786">
        <f t="shared" si="203"/>
        <v>1.9600000000000011</v>
      </c>
      <c r="Y786">
        <f t="shared" si="204"/>
        <v>3.1618785914792125</v>
      </c>
      <c r="AA786">
        <f t="shared" si="210"/>
        <v>2.1733594515181203</v>
      </c>
      <c r="AB786">
        <f t="shared" si="211"/>
        <v>1.4000000000000004</v>
      </c>
      <c r="AC786">
        <f t="shared" si="212"/>
        <v>1.7781672000909285</v>
      </c>
      <c r="AE786">
        <f t="shared" si="213"/>
        <v>23.692077727952174</v>
      </c>
      <c r="AF786">
        <f t="shared" si="214"/>
        <v>16.666666666666668</v>
      </c>
      <c r="AG786">
        <f t="shared" si="215"/>
        <v>20.256702333859732</v>
      </c>
      <c r="AI786">
        <f t="shared" si="216"/>
        <v>23.692077727952174</v>
      </c>
      <c r="AJ786">
        <f t="shared" si="216"/>
        <v>16.666666666666668</v>
      </c>
      <c r="AK786">
        <f t="shared" si="216"/>
        <v>20.256702333859732</v>
      </c>
      <c r="AR786">
        <f t="shared" si="217"/>
        <v>0.76307922272047823</v>
      </c>
      <c r="AS786">
        <f t="shared" si="218"/>
        <v>0.83333333333333326</v>
      </c>
    </row>
    <row r="787" spans="1:45" x14ac:dyDescent="0.25">
      <c r="A787" t="s">
        <v>865</v>
      </c>
      <c r="B787">
        <v>220</v>
      </c>
      <c r="C787">
        <v>8</v>
      </c>
      <c r="D787">
        <v>205</v>
      </c>
      <c r="E787">
        <v>5.8</v>
      </c>
      <c r="F787" t="s">
        <v>977</v>
      </c>
      <c r="G787" t="s">
        <v>22</v>
      </c>
      <c r="H787">
        <v>2012</v>
      </c>
      <c r="I787">
        <v>4</v>
      </c>
      <c r="J787">
        <v>10</v>
      </c>
      <c r="K787">
        <v>16</v>
      </c>
      <c r="L787">
        <v>1</v>
      </c>
      <c r="M787" t="s">
        <v>20</v>
      </c>
      <c r="R787">
        <f t="shared" si="205"/>
        <v>6.2243902439024392</v>
      </c>
      <c r="S787">
        <f t="shared" si="206"/>
        <v>5.8</v>
      </c>
      <c r="T787">
        <f t="shared" si="207"/>
        <v>6.0084493352806216</v>
      </c>
      <c r="U787">
        <f t="shared" si="208"/>
        <v>8</v>
      </c>
      <c r="W787">
        <f t="shared" si="209"/>
        <v>3.1527900059488392</v>
      </c>
      <c r="X787">
        <f t="shared" si="203"/>
        <v>4.8400000000000007</v>
      </c>
      <c r="Y787">
        <f t="shared" si="204"/>
        <v>3.966274050144198</v>
      </c>
      <c r="AA787">
        <f t="shared" si="210"/>
        <v>1.7756097560975608</v>
      </c>
      <c r="AB787">
        <f t="shared" si="211"/>
        <v>2.2000000000000002</v>
      </c>
      <c r="AC787">
        <f t="shared" si="212"/>
        <v>1.9915506647193784</v>
      </c>
      <c r="AE787">
        <f t="shared" si="213"/>
        <v>28.526645768025073</v>
      </c>
      <c r="AF787">
        <f t="shared" si="214"/>
        <v>37.931034482758626</v>
      </c>
      <c r="AG787">
        <f t="shared" si="215"/>
        <v>33.145834367368664</v>
      </c>
      <c r="AI787">
        <f t="shared" si="216"/>
        <v>28.526645768025073</v>
      </c>
      <c r="AJ787">
        <f t="shared" si="216"/>
        <v>37.931034482758626</v>
      </c>
      <c r="AK787">
        <f t="shared" si="216"/>
        <v>33.145834367368664</v>
      </c>
      <c r="AR787">
        <f t="shared" si="217"/>
        <v>1.2852664576802508</v>
      </c>
      <c r="AS787">
        <f t="shared" si="218"/>
        <v>1.3793103448275863</v>
      </c>
    </row>
    <row r="788" spans="1:45" x14ac:dyDescent="0.25">
      <c r="A788" t="s">
        <v>865</v>
      </c>
      <c r="B788">
        <v>223</v>
      </c>
      <c r="C788">
        <v>8</v>
      </c>
      <c r="D788">
        <v>203.2</v>
      </c>
      <c r="E788">
        <v>8.8000000000000007</v>
      </c>
      <c r="F788" t="s">
        <v>978</v>
      </c>
      <c r="G788" t="s">
        <v>22</v>
      </c>
      <c r="H788">
        <v>2012</v>
      </c>
      <c r="I788">
        <v>4</v>
      </c>
      <c r="J788">
        <v>10</v>
      </c>
      <c r="K788">
        <v>17</v>
      </c>
      <c r="L788">
        <v>1</v>
      </c>
      <c r="M788" t="s">
        <v>20</v>
      </c>
      <c r="R788">
        <f t="shared" si="205"/>
        <v>9.6574803149606314</v>
      </c>
      <c r="S788">
        <f t="shared" si="206"/>
        <v>8.8000000000000007</v>
      </c>
      <c r="T788">
        <f t="shared" si="207"/>
        <v>9.2187757740197558</v>
      </c>
      <c r="U788">
        <f t="shared" si="208"/>
        <v>8</v>
      </c>
      <c r="W788">
        <f t="shared" si="209"/>
        <v>2.7472409944819938</v>
      </c>
      <c r="X788">
        <f t="shared" si="203"/>
        <v>0.64000000000000112</v>
      </c>
      <c r="Y788">
        <f t="shared" si="204"/>
        <v>1.4854143873374548</v>
      </c>
      <c r="AA788">
        <f t="shared" si="210"/>
        <v>1.6574803149606314</v>
      </c>
      <c r="AB788">
        <f t="shared" si="211"/>
        <v>0.80000000000000071</v>
      </c>
      <c r="AC788">
        <f t="shared" si="212"/>
        <v>1.2187757740197558</v>
      </c>
      <c r="AE788">
        <f t="shared" si="213"/>
        <v>17.162657969832871</v>
      </c>
      <c r="AF788">
        <f t="shared" si="214"/>
        <v>9.0909090909090988</v>
      </c>
      <c r="AG788">
        <f t="shared" si="215"/>
        <v>13.220581603193942</v>
      </c>
      <c r="AI788">
        <f t="shared" si="216"/>
        <v>17.162657969832871</v>
      </c>
      <c r="AJ788">
        <f t="shared" si="216"/>
        <v>9.0909090909090988</v>
      </c>
      <c r="AK788">
        <f t="shared" si="216"/>
        <v>13.220581603193942</v>
      </c>
      <c r="AR788">
        <f t="shared" si="217"/>
        <v>0.82837342030167127</v>
      </c>
      <c r="AS788">
        <f t="shared" si="218"/>
        <v>0.90909090909090906</v>
      </c>
    </row>
    <row r="789" spans="1:45" x14ac:dyDescent="0.25">
      <c r="A789" t="s">
        <v>865</v>
      </c>
      <c r="B789">
        <v>220</v>
      </c>
      <c r="C789">
        <v>9</v>
      </c>
      <c r="D789">
        <v>203.8</v>
      </c>
      <c r="E789">
        <v>7.4</v>
      </c>
      <c r="F789" t="s">
        <v>979</v>
      </c>
      <c r="G789" t="s">
        <v>22</v>
      </c>
      <c r="H789">
        <v>2012</v>
      </c>
      <c r="I789">
        <v>4</v>
      </c>
      <c r="J789">
        <v>10</v>
      </c>
      <c r="K789">
        <v>18</v>
      </c>
      <c r="L789">
        <v>1</v>
      </c>
      <c r="M789" t="s">
        <v>20</v>
      </c>
      <c r="R789">
        <f t="shared" si="205"/>
        <v>7.988223748773307</v>
      </c>
      <c r="S789">
        <f t="shared" si="206"/>
        <v>7.4</v>
      </c>
      <c r="T789">
        <f t="shared" si="207"/>
        <v>7.6884885212193996</v>
      </c>
      <c r="U789">
        <f t="shared" si="208"/>
        <v>9</v>
      </c>
      <c r="W789">
        <f t="shared" si="209"/>
        <v>1.0236911825463402</v>
      </c>
      <c r="X789">
        <f t="shared" si="203"/>
        <v>2.5599999999999987</v>
      </c>
      <c r="Y789">
        <f t="shared" si="204"/>
        <v>1.7200623589732771</v>
      </c>
      <c r="AA789">
        <f t="shared" si="210"/>
        <v>1.011776251226693</v>
      </c>
      <c r="AB789">
        <f t="shared" si="211"/>
        <v>1.5999999999999996</v>
      </c>
      <c r="AC789">
        <f t="shared" si="212"/>
        <v>1.3115114787806004</v>
      </c>
      <c r="AE789">
        <f t="shared" si="213"/>
        <v>12.665847665847668</v>
      </c>
      <c r="AF789">
        <f t="shared" si="214"/>
        <v>21.621621621621617</v>
      </c>
      <c r="AG789">
        <f t="shared" si="215"/>
        <v>17.058118447611257</v>
      </c>
      <c r="AI789">
        <f t="shared" si="216"/>
        <v>12.665847665847668</v>
      </c>
      <c r="AJ789">
        <f t="shared" si="216"/>
        <v>21.621621621621617</v>
      </c>
      <c r="AK789">
        <f t="shared" si="216"/>
        <v>17.058118447611257</v>
      </c>
      <c r="AR789">
        <f t="shared" si="217"/>
        <v>1.1266584766584766</v>
      </c>
      <c r="AS789">
        <f t="shared" si="218"/>
        <v>1.2162162162162162</v>
      </c>
    </row>
    <row r="790" spans="1:45" x14ac:dyDescent="0.25">
      <c r="A790" t="s">
        <v>865</v>
      </c>
      <c r="B790">
        <v>218</v>
      </c>
      <c r="C790">
        <v>11</v>
      </c>
      <c r="D790">
        <v>201.4</v>
      </c>
      <c r="E790">
        <v>8.6</v>
      </c>
      <c r="F790" t="s">
        <v>980</v>
      </c>
      <c r="G790" t="s">
        <v>22</v>
      </c>
      <c r="H790">
        <v>2012</v>
      </c>
      <c r="I790">
        <v>4</v>
      </c>
      <c r="J790">
        <v>10</v>
      </c>
      <c r="K790">
        <v>19</v>
      </c>
      <c r="L790">
        <v>1</v>
      </c>
      <c r="M790" t="s">
        <v>20</v>
      </c>
      <c r="R790">
        <f t="shared" si="205"/>
        <v>9.3088381330685195</v>
      </c>
      <c r="S790">
        <f t="shared" si="206"/>
        <v>8.6</v>
      </c>
      <c r="T790">
        <f t="shared" si="207"/>
        <v>8.9474023014721578</v>
      </c>
      <c r="U790">
        <f t="shared" si="208"/>
        <v>11</v>
      </c>
      <c r="W790">
        <f t="shared" si="209"/>
        <v>2.8600284601631705</v>
      </c>
      <c r="X790">
        <f t="shared" si="203"/>
        <v>5.7600000000000016</v>
      </c>
      <c r="Y790">
        <f t="shared" si="204"/>
        <v>4.2131573120017949</v>
      </c>
      <c r="AA790">
        <f t="shared" si="210"/>
        <v>1.6911618669314805</v>
      </c>
      <c r="AB790">
        <f t="shared" si="211"/>
        <v>2.4000000000000004</v>
      </c>
      <c r="AC790">
        <f t="shared" si="212"/>
        <v>2.0525976985278422</v>
      </c>
      <c r="AE790">
        <f t="shared" si="213"/>
        <v>18.167271175592074</v>
      </c>
      <c r="AF790">
        <f t="shared" si="214"/>
        <v>27.90697674418605</v>
      </c>
      <c r="AG790">
        <f t="shared" si="215"/>
        <v>22.940710938974082</v>
      </c>
      <c r="AI790">
        <f t="shared" si="216"/>
        <v>18.167271175592074</v>
      </c>
      <c r="AJ790">
        <f t="shared" si="216"/>
        <v>27.90697674418605</v>
      </c>
      <c r="AK790">
        <f t="shared" si="216"/>
        <v>22.940710938974082</v>
      </c>
      <c r="AR790">
        <f t="shared" si="217"/>
        <v>1.1816727117559207</v>
      </c>
      <c r="AS790">
        <f t="shared" si="218"/>
        <v>1.2790697674418605</v>
      </c>
    </row>
    <row r="791" spans="1:45" x14ac:dyDescent="0.25">
      <c r="A791" t="s">
        <v>865</v>
      </c>
      <c r="B791">
        <v>219</v>
      </c>
      <c r="C791">
        <v>11</v>
      </c>
      <c r="D791">
        <v>201.2</v>
      </c>
      <c r="E791">
        <v>8.8000000000000007</v>
      </c>
      <c r="F791" t="s">
        <v>981</v>
      </c>
      <c r="G791" t="s">
        <v>22</v>
      </c>
      <c r="H791">
        <v>2012</v>
      </c>
      <c r="I791">
        <v>4</v>
      </c>
      <c r="J791">
        <v>10</v>
      </c>
      <c r="K791">
        <v>20</v>
      </c>
      <c r="L791">
        <v>1</v>
      </c>
      <c r="M791" t="s">
        <v>20</v>
      </c>
      <c r="R791">
        <f t="shared" si="205"/>
        <v>9.5785288270377738</v>
      </c>
      <c r="S791">
        <f t="shared" si="206"/>
        <v>8.8000000000000007</v>
      </c>
      <c r="T791">
        <f t="shared" si="207"/>
        <v>9.1810159393137099</v>
      </c>
      <c r="U791">
        <f t="shared" si="208"/>
        <v>11</v>
      </c>
      <c r="W791">
        <f t="shared" si="209"/>
        <v>2.0205802955626075</v>
      </c>
      <c r="X791">
        <f t="shared" si="203"/>
        <v>4.8399999999999972</v>
      </c>
      <c r="Y791">
        <f t="shared" si="204"/>
        <v>3.3087030130307853</v>
      </c>
      <c r="AA791">
        <f t="shared" si="210"/>
        <v>1.4214711729622262</v>
      </c>
      <c r="AB791">
        <f t="shared" si="211"/>
        <v>2.1999999999999993</v>
      </c>
      <c r="AC791">
        <f t="shared" si="212"/>
        <v>1.8189840606862901</v>
      </c>
      <c r="AE791">
        <f t="shared" si="213"/>
        <v>14.840182648401823</v>
      </c>
      <c r="AF791">
        <f t="shared" si="214"/>
        <v>24.999999999999993</v>
      </c>
      <c r="AG791">
        <f t="shared" si="215"/>
        <v>19.812448564622152</v>
      </c>
      <c r="AI791">
        <f t="shared" si="216"/>
        <v>14.840182648401823</v>
      </c>
      <c r="AJ791">
        <f t="shared" si="216"/>
        <v>24.999999999999993</v>
      </c>
      <c r="AK791">
        <f t="shared" si="216"/>
        <v>19.812448564622152</v>
      </c>
      <c r="AR791">
        <f t="shared" si="217"/>
        <v>1.1484018264840181</v>
      </c>
      <c r="AS791">
        <f t="shared" si="218"/>
        <v>1.25</v>
      </c>
    </row>
    <row r="792" spans="1:45" x14ac:dyDescent="0.25">
      <c r="A792" t="s">
        <v>865</v>
      </c>
      <c r="B792">
        <v>221</v>
      </c>
      <c r="C792">
        <v>9</v>
      </c>
      <c r="D792">
        <v>200.8</v>
      </c>
      <c r="E792">
        <v>11.8</v>
      </c>
      <c r="F792" t="s">
        <v>982</v>
      </c>
      <c r="G792" t="s">
        <v>22</v>
      </c>
      <c r="H792">
        <v>2012</v>
      </c>
      <c r="I792">
        <v>4</v>
      </c>
      <c r="J792">
        <v>10</v>
      </c>
      <c r="K792">
        <v>21</v>
      </c>
      <c r="L792">
        <v>1</v>
      </c>
      <c r="M792" t="s">
        <v>20</v>
      </c>
      <c r="R792">
        <f t="shared" si="205"/>
        <v>12.987051792828685</v>
      </c>
      <c r="S792">
        <f t="shared" si="206"/>
        <v>11.8</v>
      </c>
      <c r="T792">
        <f t="shared" si="207"/>
        <v>12.379305762254138</v>
      </c>
      <c r="U792">
        <f t="shared" si="208"/>
        <v>9</v>
      </c>
      <c r="W792">
        <f t="shared" si="209"/>
        <v>15.896581998698435</v>
      </c>
      <c r="X792">
        <f t="shared" si="203"/>
        <v>7.8400000000000043</v>
      </c>
      <c r="Y792">
        <f t="shared" si="204"/>
        <v>11.419707434804018</v>
      </c>
      <c r="AA792">
        <f t="shared" si="210"/>
        <v>3.9870517928286855</v>
      </c>
      <c r="AB792">
        <f t="shared" si="211"/>
        <v>2.8000000000000007</v>
      </c>
      <c r="AC792">
        <f t="shared" si="212"/>
        <v>3.3793057622541376</v>
      </c>
      <c r="AE792">
        <f t="shared" si="213"/>
        <v>30.700207071094407</v>
      </c>
      <c r="AF792">
        <f t="shared" si="214"/>
        <v>23.728813559322038</v>
      </c>
      <c r="AG792">
        <f t="shared" si="215"/>
        <v>27.298023226455975</v>
      </c>
      <c r="AI792">
        <f t="shared" si="216"/>
        <v>30.700207071094407</v>
      </c>
      <c r="AJ792">
        <f t="shared" si="216"/>
        <v>23.728813559322038</v>
      </c>
      <c r="AK792">
        <f t="shared" si="216"/>
        <v>27.298023226455975</v>
      </c>
      <c r="AR792">
        <f t="shared" si="217"/>
        <v>0.6929979292890559</v>
      </c>
      <c r="AS792">
        <f t="shared" si="218"/>
        <v>0.76271186440677963</v>
      </c>
    </row>
    <row r="793" spans="1:45" x14ac:dyDescent="0.25">
      <c r="A793" t="s">
        <v>865</v>
      </c>
      <c r="B793">
        <v>219</v>
      </c>
      <c r="C793">
        <v>24</v>
      </c>
      <c r="D793">
        <v>202.2</v>
      </c>
      <c r="E793">
        <v>14.8</v>
      </c>
      <c r="F793" t="s">
        <v>983</v>
      </c>
      <c r="G793" t="s">
        <v>22</v>
      </c>
      <c r="H793">
        <v>2012</v>
      </c>
      <c r="I793">
        <v>4</v>
      </c>
      <c r="J793">
        <v>10</v>
      </c>
      <c r="K793">
        <v>22</v>
      </c>
      <c r="L793">
        <v>1</v>
      </c>
      <c r="M793" t="s">
        <v>20</v>
      </c>
      <c r="R793">
        <f t="shared" si="205"/>
        <v>16.029673590504455</v>
      </c>
      <c r="S793">
        <f t="shared" si="206"/>
        <v>14.8</v>
      </c>
      <c r="T793">
        <f t="shared" si="207"/>
        <v>15.402570212125831</v>
      </c>
      <c r="U793">
        <f t="shared" si="208"/>
        <v>24</v>
      </c>
      <c r="W793">
        <f t="shared" si="209"/>
        <v>63.526103073902149</v>
      </c>
      <c r="X793">
        <f t="shared" si="203"/>
        <v>84.639999999999986</v>
      </c>
      <c r="Y793">
        <f t="shared" si="204"/>
        <v>73.915798957426091</v>
      </c>
      <c r="AA793">
        <f t="shared" si="210"/>
        <v>7.9703264094955451</v>
      </c>
      <c r="AB793">
        <f t="shared" si="211"/>
        <v>9.1999999999999993</v>
      </c>
      <c r="AC793">
        <f t="shared" si="212"/>
        <v>8.5974297878741694</v>
      </c>
      <c r="AE793">
        <f t="shared" si="213"/>
        <v>49.722325064790788</v>
      </c>
      <c r="AF793">
        <f t="shared" si="214"/>
        <v>62.162162162162154</v>
      </c>
      <c r="AG793">
        <f t="shared" si="215"/>
        <v>55.818150279268039</v>
      </c>
      <c r="AI793">
        <f t="shared" si="216"/>
        <v>49.722325064790788</v>
      </c>
      <c r="AJ793">
        <f t="shared" si="216"/>
        <v>62.162162162162154</v>
      </c>
      <c r="AK793">
        <f t="shared" si="216"/>
        <v>55.818150279268039</v>
      </c>
      <c r="AR793">
        <f t="shared" si="217"/>
        <v>1.4972232506479077</v>
      </c>
      <c r="AS793">
        <f t="shared" si="218"/>
        <v>1.6216216216216215</v>
      </c>
    </row>
    <row r="794" spans="1:45" x14ac:dyDescent="0.25">
      <c r="A794" t="s">
        <v>865</v>
      </c>
      <c r="B794">
        <v>225</v>
      </c>
      <c r="C794">
        <v>25</v>
      </c>
      <c r="D794">
        <v>205.6</v>
      </c>
      <c r="E794">
        <v>17.600000000000001</v>
      </c>
      <c r="F794" t="s">
        <v>984</v>
      </c>
      <c r="G794" t="s">
        <v>22</v>
      </c>
      <c r="H794">
        <v>2012</v>
      </c>
      <c r="I794">
        <v>4</v>
      </c>
      <c r="J794">
        <v>10</v>
      </c>
      <c r="K794">
        <v>23</v>
      </c>
      <c r="L794">
        <v>1</v>
      </c>
      <c r="M794" t="s">
        <v>20</v>
      </c>
      <c r="R794">
        <f t="shared" si="205"/>
        <v>19.260700389105061</v>
      </c>
      <c r="S794">
        <f t="shared" si="206"/>
        <v>17.600000000000001</v>
      </c>
      <c r="T794">
        <f t="shared" si="207"/>
        <v>18.411635637505135</v>
      </c>
      <c r="U794">
        <f t="shared" si="208"/>
        <v>25</v>
      </c>
      <c r="W794">
        <f t="shared" si="209"/>
        <v>32.939560023618796</v>
      </c>
      <c r="X794">
        <f t="shared" si="203"/>
        <v>54.759999999999977</v>
      </c>
      <c r="Y794">
        <f t="shared" si="204"/>
        <v>43.406544972992364</v>
      </c>
      <c r="AA794">
        <f t="shared" si="210"/>
        <v>5.739299610894939</v>
      </c>
      <c r="AB794">
        <f t="shared" si="211"/>
        <v>7.3999999999999986</v>
      </c>
      <c r="AC794">
        <f t="shared" si="212"/>
        <v>6.5883643624948647</v>
      </c>
      <c r="AE794">
        <f t="shared" si="213"/>
        <v>29.797979797979778</v>
      </c>
      <c r="AF794">
        <f t="shared" si="214"/>
        <v>42.045454545454533</v>
      </c>
      <c r="AG794">
        <f t="shared" si="215"/>
        <v>35.783699461628167</v>
      </c>
      <c r="AI794">
        <f t="shared" si="216"/>
        <v>29.797979797979778</v>
      </c>
      <c r="AJ794">
        <f t="shared" si="216"/>
        <v>42.045454545454533</v>
      </c>
      <c r="AK794">
        <f t="shared" si="216"/>
        <v>35.783699461628167</v>
      </c>
      <c r="AR794">
        <f t="shared" si="217"/>
        <v>1.2979797979797978</v>
      </c>
      <c r="AS794">
        <f t="shared" si="218"/>
        <v>1.4204545454545454</v>
      </c>
    </row>
    <row r="795" spans="1:45" x14ac:dyDescent="0.25">
      <c r="A795" t="s">
        <v>865</v>
      </c>
      <c r="B795">
        <v>235</v>
      </c>
      <c r="C795">
        <v>22</v>
      </c>
      <c r="D795">
        <v>211.2</v>
      </c>
      <c r="E795">
        <v>19.2</v>
      </c>
      <c r="F795" t="s">
        <v>985</v>
      </c>
      <c r="G795" t="s">
        <v>22</v>
      </c>
      <c r="H795">
        <v>2012</v>
      </c>
      <c r="I795">
        <v>4</v>
      </c>
      <c r="J795">
        <v>11</v>
      </c>
      <c r="K795">
        <v>0</v>
      </c>
      <c r="L795">
        <v>2</v>
      </c>
      <c r="M795" t="s">
        <v>20</v>
      </c>
      <c r="R795">
        <f t="shared" si="205"/>
        <v>21.363636363636363</v>
      </c>
      <c r="S795">
        <f t="shared" si="206"/>
        <v>19.2</v>
      </c>
      <c r="T795">
        <f t="shared" si="207"/>
        <v>20.252945913664465</v>
      </c>
      <c r="U795">
        <f t="shared" si="208"/>
        <v>22</v>
      </c>
      <c r="W795">
        <f t="shared" si="209"/>
        <v>0.40495867768595084</v>
      </c>
      <c r="X795">
        <f t="shared" si="203"/>
        <v>7.8400000000000043</v>
      </c>
      <c r="Y795">
        <f t="shared" si="204"/>
        <v>3.0521979805816897</v>
      </c>
      <c r="AA795">
        <f t="shared" si="210"/>
        <v>0.63636363636363669</v>
      </c>
      <c r="AB795">
        <f t="shared" si="211"/>
        <v>2.8000000000000007</v>
      </c>
      <c r="AC795">
        <f t="shared" si="212"/>
        <v>1.7470540863355346</v>
      </c>
      <c r="AE795">
        <f t="shared" si="213"/>
        <v>2.9787234042553208</v>
      </c>
      <c r="AF795">
        <f t="shared" si="214"/>
        <v>14.583333333333337</v>
      </c>
      <c r="AG795">
        <f t="shared" si="215"/>
        <v>8.6261726752393795</v>
      </c>
      <c r="AI795">
        <f t="shared" si="216"/>
        <v>2.9787234042553208</v>
      </c>
      <c r="AJ795">
        <f t="shared" si="216"/>
        <v>14.583333333333337</v>
      </c>
      <c r="AK795">
        <f t="shared" si="216"/>
        <v>8.6261726752393795</v>
      </c>
      <c r="AR795">
        <f t="shared" si="217"/>
        <v>1.0297872340425531</v>
      </c>
      <c r="AS795">
        <f t="shared" si="218"/>
        <v>1.1458333333333335</v>
      </c>
    </row>
    <row r="796" spans="1:45" x14ac:dyDescent="0.25">
      <c r="A796" t="s">
        <v>865</v>
      </c>
      <c r="B796">
        <v>236</v>
      </c>
      <c r="C796">
        <v>17</v>
      </c>
      <c r="D796">
        <v>218.8</v>
      </c>
      <c r="E796">
        <v>19</v>
      </c>
      <c r="F796" t="s">
        <v>986</v>
      </c>
      <c r="G796" t="s">
        <v>22</v>
      </c>
      <c r="H796">
        <v>2012</v>
      </c>
      <c r="I796">
        <v>4</v>
      </c>
      <c r="J796">
        <v>11</v>
      </c>
      <c r="K796">
        <v>1</v>
      </c>
      <c r="L796">
        <v>2</v>
      </c>
      <c r="M796" t="s">
        <v>20</v>
      </c>
      <c r="R796">
        <f t="shared" si="205"/>
        <v>20.49360146252285</v>
      </c>
      <c r="S796">
        <f t="shared" si="206"/>
        <v>19</v>
      </c>
      <c r="T796">
        <f t="shared" si="207"/>
        <v>19.732674116498607</v>
      </c>
      <c r="U796">
        <f t="shared" si="208"/>
        <v>17</v>
      </c>
      <c r="W796">
        <f t="shared" si="209"/>
        <v>12.205251178941797</v>
      </c>
      <c r="X796">
        <f t="shared" si="203"/>
        <v>4</v>
      </c>
      <c r="Y796">
        <f t="shared" si="204"/>
        <v>7.4675078269814446</v>
      </c>
      <c r="AA796">
        <f t="shared" si="210"/>
        <v>3.4936014625228502</v>
      </c>
      <c r="AB796">
        <f t="shared" si="211"/>
        <v>2</v>
      </c>
      <c r="AC796">
        <f t="shared" si="212"/>
        <v>2.7326741164986075</v>
      </c>
      <c r="AE796">
        <f t="shared" si="213"/>
        <v>17.047279214986613</v>
      </c>
      <c r="AF796">
        <f t="shared" si="214"/>
        <v>10.526315789473685</v>
      </c>
      <c r="AG796">
        <f t="shared" si="215"/>
        <v>13.848473351180527</v>
      </c>
      <c r="AI796">
        <f t="shared" si="216"/>
        <v>17.047279214986613</v>
      </c>
      <c r="AJ796">
        <f t="shared" si="216"/>
        <v>10.526315789473685</v>
      </c>
      <c r="AK796">
        <f t="shared" si="216"/>
        <v>13.848473351180527</v>
      </c>
      <c r="AR796">
        <f t="shared" si="217"/>
        <v>0.8295272078501339</v>
      </c>
      <c r="AS796">
        <f t="shared" si="218"/>
        <v>0.89473684210526316</v>
      </c>
    </row>
    <row r="797" spans="1:45" x14ac:dyDescent="0.25">
      <c r="A797" t="s">
        <v>865</v>
      </c>
      <c r="B797">
        <v>235</v>
      </c>
      <c r="C797">
        <v>18</v>
      </c>
      <c r="D797">
        <v>219.4</v>
      </c>
      <c r="E797">
        <v>18.399999999999999</v>
      </c>
      <c r="F797" t="s">
        <v>987</v>
      </c>
      <c r="G797" t="s">
        <v>22</v>
      </c>
      <c r="H797">
        <v>2012</v>
      </c>
      <c r="I797">
        <v>4</v>
      </c>
      <c r="J797">
        <v>11</v>
      </c>
      <c r="K797">
        <v>2</v>
      </c>
      <c r="L797">
        <v>2</v>
      </c>
      <c r="M797" t="s">
        <v>20</v>
      </c>
      <c r="R797">
        <f t="shared" si="205"/>
        <v>19.708295350957155</v>
      </c>
      <c r="S797">
        <f t="shared" si="206"/>
        <v>18.399999999999999</v>
      </c>
      <c r="T797">
        <f t="shared" si="207"/>
        <v>19.042915597607728</v>
      </c>
      <c r="U797">
        <f t="shared" si="208"/>
        <v>18</v>
      </c>
      <c r="W797">
        <f t="shared" si="209"/>
        <v>2.918273006101828</v>
      </c>
      <c r="X797">
        <f t="shared" si="203"/>
        <v>0.15999999999999887</v>
      </c>
      <c r="Y797">
        <f t="shared" si="204"/>
        <v>1.0876729437334836</v>
      </c>
      <c r="AA797">
        <f t="shared" si="210"/>
        <v>1.7082953509571546</v>
      </c>
      <c r="AB797">
        <f t="shared" si="211"/>
        <v>0.39999999999999858</v>
      </c>
      <c r="AC797">
        <f t="shared" si="212"/>
        <v>1.0429155976077276</v>
      </c>
      <c r="AE797">
        <f t="shared" si="213"/>
        <v>8.6679000925069332</v>
      </c>
      <c r="AF797">
        <f t="shared" si="214"/>
        <v>2.1739130434782532</v>
      </c>
      <c r="AG797">
        <f t="shared" si="215"/>
        <v>5.4766592450724518</v>
      </c>
      <c r="AI797">
        <f t="shared" si="216"/>
        <v>8.6679000925069332</v>
      </c>
      <c r="AJ797">
        <f t="shared" si="216"/>
        <v>2.1739130434782532</v>
      </c>
      <c r="AK797">
        <f t="shared" si="216"/>
        <v>5.4766592450724518</v>
      </c>
      <c r="AR797">
        <f t="shared" si="217"/>
        <v>0.9133209990749307</v>
      </c>
      <c r="AS797">
        <f t="shared" si="218"/>
        <v>0.97826086956521752</v>
      </c>
    </row>
    <row r="798" spans="1:45" x14ac:dyDescent="0.25">
      <c r="A798" t="s">
        <v>865</v>
      </c>
      <c r="B798">
        <v>239</v>
      </c>
      <c r="C798">
        <v>18</v>
      </c>
      <c r="D798">
        <v>216.8</v>
      </c>
      <c r="E798">
        <v>13.6</v>
      </c>
      <c r="F798" t="s">
        <v>988</v>
      </c>
      <c r="G798" t="s">
        <v>22</v>
      </c>
      <c r="H798">
        <v>2012</v>
      </c>
      <c r="I798">
        <v>4</v>
      </c>
      <c r="J798">
        <v>11</v>
      </c>
      <c r="K798">
        <v>3</v>
      </c>
      <c r="L798">
        <v>2</v>
      </c>
      <c r="M798" t="s">
        <v>20</v>
      </c>
      <c r="R798">
        <f t="shared" si="205"/>
        <v>14.992619926199261</v>
      </c>
      <c r="S798">
        <f t="shared" si="206"/>
        <v>13.6</v>
      </c>
      <c r="T798">
        <f t="shared" si="207"/>
        <v>14.279342806877001</v>
      </c>
      <c r="U798">
        <f t="shared" si="208"/>
        <v>18</v>
      </c>
      <c r="W798">
        <f t="shared" si="209"/>
        <v>9.0443349082937399</v>
      </c>
      <c r="X798">
        <f t="shared" si="203"/>
        <v>19.360000000000003</v>
      </c>
      <c r="Y798">
        <f t="shared" si="204"/>
        <v>13.843289948737917</v>
      </c>
      <c r="AA798">
        <f t="shared" si="210"/>
        <v>3.0073800738007392</v>
      </c>
      <c r="AB798">
        <f t="shared" si="211"/>
        <v>4.4000000000000004</v>
      </c>
      <c r="AC798">
        <f t="shared" si="212"/>
        <v>3.7206571931229995</v>
      </c>
      <c r="AE798">
        <f t="shared" si="213"/>
        <v>20.059069652965796</v>
      </c>
      <c r="AF798">
        <f t="shared" si="214"/>
        <v>32.352941176470594</v>
      </c>
      <c r="AG798">
        <f t="shared" si="215"/>
        <v>26.056221518339857</v>
      </c>
      <c r="AI798">
        <f t="shared" si="216"/>
        <v>20.059069652965796</v>
      </c>
      <c r="AJ798">
        <f t="shared" si="216"/>
        <v>32.352941176470594</v>
      </c>
      <c r="AK798">
        <f t="shared" si="216"/>
        <v>26.056221518339857</v>
      </c>
      <c r="AR798">
        <f t="shared" si="217"/>
        <v>1.200590696529658</v>
      </c>
      <c r="AS798">
        <f t="shared" si="218"/>
        <v>1.3235294117647058</v>
      </c>
    </row>
    <row r="799" spans="1:45" x14ac:dyDescent="0.25">
      <c r="A799" t="s">
        <v>865</v>
      </c>
      <c r="B799">
        <v>251</v>
      </c>
      <c r="C799">
        <v>8</v>
      </c>
      <c r="D799">
        <v>218</v>
      </c>
      <c r="E799">
        <v>6.6</v>
      </c>
      <c r="F799" t="s">
        <v>989</v>
      </c>
      <c r="G799" t="s">
        <v>22</v>
      </c>
      <c r="H799">
        <v>2012</v>
      </c>
      <c r="I799">
        <v>4</v>
      </c>
      <c r="J799">
        <v>11</v>
      </c>
      <c r="K799">
        <v>4</v>
      </c>
      <c r="L799">
        <v>2</v>
      </c>
      <c r="M799" t="s">
        <v>20</v>
      </c>
      <c r="R799">
        <f t="shared" si="205"/>
        <v>7.5990825688073391</v>
      </c>
      <c r="S799">
        <f t="shared" si="206"/>
        <v>6.6</v>
      </c>
      <c r="T799">
        <f t="shared" si="207"/>
        <v>7.0819449979598428</v>
      </c>
      <c r="U799">
        <f t="shared" si="208"/>
        <v>8</v>
      </c>
      <c r="W799">
        <f t="shared" si="209"/>
        <v>0.16073478663412197</v>
      </c>
      <c r="X799">
        <f t="shared" si="203"/>
        <v>1.9600000000000011</v>
      </c>
      <c r="Y799">
        <f t="shared" si="204"/>
        <v>0.84282498677095308</v>
      </c>
      <c r="AA799">
        <f t="shared" si="210"/>
        <v>0.40091743119266088</v>
      </c>
      <c r="AB799">
        <f t="shared" si="211"/>
        <v>1.4000000000000004</v>
      </c>
      <c r="AC799">
        <f t="shared" si="212"/>
        <v>0.91805500204015722</v>
      </c>
      <c r="AE799">
        <f t="shared" si="213"/>
        <v>5.275866232041535</v>
      </c>
      <c r="AF799">
        <f t="shared" si="214"/>
        <v>21.212121212121218</v>
      </c>
      <c r="AG799">
        <f t="shared" si="215"/>
        <v>12.963317313317587</v>
      </c>
      <c r="AI799">
        <f t="shared" si="216"/>
        <v>5.275866232041535</v>
      </c>
      <c r="AJ799">
        <f t="shared" si="216"/>
        <v>21.212121212121218</v>
      </c>
      <c r="AK799">
        <f t="shared" si="216"/>
        <v>12.963317313317587</v>
      </c>
      <c r="AR799">
        <f t="shared" si="217"/>
        <v>1.0527586623204153</v>
      </c>
      <c r="AS799">
        <f t="shared" si="218"/>
        <v>1.2121212121212122</v>
      </c>
    </row>
    <row r="800" spans="1:45" x14ac:dyDescent="0.25">
      <c r="A800" t="s">
        <v>865</v>
      </c>
      <c r="B800">
        <v>253</v>
      </c>
      <c r="C800">
        <v>10</v>
      </c>
      <c r="D800">
        <v>218.4</v>
      </c>
      <c r="E800">
        <v>2.8</v>
      </c>
      <c r="F800" t="s">
        <v>990</v>
      </c>
      <c r="G800" t="s">
        <v>22</v>
      </c>
      <c r="H800">
        <v>2012</v>
      </c>
      <c r="I800">
        <v>4</v>
      </c>
      <c r="J800">
        <v>11</v>
      </c>
      <c r="K800">
        <v>5</v>
      </c>
      <c r="L800">
        <v>2</v>
      </c>
      <c r="M800" t="s">
        <v>20</v>
      </c>
      <c r="R800">
        <f t="shared" si="205"/>
        <v>3.2435897435897436</v>
      </c>
      <c r="S800">
        <f t="shared" si="206"/>
        <v>2.8</v>
      </c>
      <c r="T800">
        <f t="shared" si="207"/>
        <v>3.0136441863715899</v>
      </c>
      <c r="U800">
        <f t="shared" si="208"/>
        <v>10</v>
      </c>
      <c r="W800">
        <f t="shared" si="209"/>
        <v>45.649079552925706</v>
      </c>
      <c r="X800">
        <f t="shared" si="203"/>
        <v>51.84</v>
      </c>
      <c r="Y800">
        <f t="shared" si="204"/>
        <v>48.809167554619492</v>
      </c>
      <c r="AA800">
        <f t="shared" si="210"/>
        <v>6.7564102564102564</v>
      </c>
      <c r="AB800">
        <f t="shared" si="211"/>
        <v>7.2</v>
      </c>
      <c r="AC800">
        <f t="shared" si="212"/>
        <v>6.9863558136284105</v>
      </c>
      <c r="AE800">
        <f t="shared" si="213"/>
        <v>208.300395256917</v>
      </c>
      <c r="AF800">
        <f t="shared" si="214"/>
        <v>257.14285714285717</v>
      </c>
      <c r="AG800">
        <f t="shared" si="215"/>
        <v>231.82417636502547</v>
      </c>
      <c r="AI800">
        <f t="shared" si="216"/>
        <v>208.300395256917</v>
      </c>
      <c r="AJ800">
        <f t="shared" si="216"/>
        <v>257.14285714285717</v>
      </c>
      <c r="AK800">
        <f t="shared" si="216"/>
        <v>231.82417636502547</v>
      </c>
      <c r="AR800">
        <f t="shared" si="217"/>
        <v>3.0830039525691699</v>
      </c>
      <c r="AS800">
        <f t="shared" si="218"/>
        <v>3.5714285714285716</v>
      </c>
    </row>
    <row r="801" spans="1:45" x14ac:dyDescent="0.25">
      <c r="A801" t="s">
        <v>865</v>
      </c>
      <c r="B801">
        <v>260</v>
      </c>
      <c r="C801">
        <v>3</v>
      </c>
      <c r="D801">
        <v>217.4</v>
      </c>
      <c r="E801">
        <v>2</v>
      </c>
      <c r="F801" t="s">
        <v>991</v>
      </c>
      <c r="G801" t="s">
        <v>22</v>
      </c>
      <c r="H801">
        <v>2012</v>
      </c>
      <c r="I801">
        <v>4</v>
      </c>
      <c r="J801">
        <v>11</v>
      </c>
      <c r="K801">
        <v>6</v>
      </c>
      <c r="L801">
        <v>2</v>
      </c>
      <c r="M801" t="s">
        <v>20</v>
      </c>
      <c r="R801">
        <f t="shared" si="205"/>
        <v>2.3919043238270468</v>
      </c>
      <c r="S801">
        <f t="shared" si="206"/>
        <v>2</v>
      </c>
      <c r="T801">
        <f t="shared" si="207"/>
        <v>2.1871919549171017</v>
      </c>
      <c r="U801">
        <f t="shared" si="208"/>
        <v>3</v>
      </c>
      <c r="W801">
        <f t="shared" si="209"/>
        <v>0.36978035138024123</v>
      </c>
      <c r="X801">
        <f t="shared" si="203"/>
        <v>1</v>
      </c>
      <c r="Y801">
        <f t="shared" si="204"/>
        <v>0.66065691815148275</v>
      </c>
      <c r="AA801">
        <f t="shared" si="210"/>
        <v>0.60809567617295324</v>
      </c>
      <c r="AB801">
        <f t="shared" si="211"/>
        <v>1</v>
      </c>
      <c r="AC801">
        <f t="shared" si="212"/>
        <v>0.81280804508289828</v>
      </c>
      <c r="AE801">
        <f t="shared" si="213"/>
        <v>25.42307692307693</v>
      </c>
      <c r="AF801">
        <f t="shared" si="214"/>
        <v>50</v>
      </c>
      <c r="AG801">
        <f t="shared" si="215"/>
        <v>37.162172403551345</v>
      </c>
      <c r="AI801">
        <f t="shared" si="216"/>
        <v>25.42307692307693</v>
      </c>
      <c r="AJ801">
        <f t="shared" si="216"/>
        <v>50</v>
      </c>
      <c r="AK801">
        <f t="shared" si="216"/>
        <v>37.162172403551345</v>
      </c>
      <c r="AR801">
        <f t="shared" si="217"/>
        <v>1.2542307692307693</v>
      </c>
      <c r="AS801">
        <f t="shared" si="218"/>
        <v>1.5</v>
      </c>
    </row>
    <row r="802" spans="1:45" x14ac:dyDescent="0.25">
      <c r="A802" t="s">
        <v>865</v>
      </c>
      <c r="B802">
        <v>261</v>
      </c>
      <c r="C802">
        <v>1</v>
      </c>
      <c r="D802">
        <v>216.6</v>
      </c>
      <c r="E802">
        <v>1.8</v>
      </c>
      <c r="F802" t="s">
        <v>992</v>
      </c>
      <c r="G802" t="s">
        <v>22</v>
      </c>
      <c r="H802">
        <v>2012</v>
      </c>
      <c r="I802">
        <v>4</v>
      </c>
      <c r="J802">
        <v>11</v>
      </c>
      <c r="K802">
        <v>7</v>
      </c>
      <c r="L802">
        <v>2</v>
      </c>
      <c r="M802" t="s">
        <v>20</v>
      </c>
      <c r="R802">
        <f t="shared" si="205"/>
        <v>2.1689750692520775</v>
      </c>
      <c r="S802">
        <f t="shared" si="206"/>
        <v>1.8</v>
      </c>
      <c r="T802">
        <f t="shared" si="207"/>
        <v>1.9758935003318725</v>
      </c>
      <c r="U802">
        <f t="shared" si="208"/>
        <v>1</v>
      </c>
      <c r="W802">
        <f t="shared" si="209"/>
        <v>1.3665027125328995</v>
      </c>
      <c r="X802">
        <f t="shared" si="203"/>
        <v>0.64000000000000012</v>
      </c>
      <c r="Y802">
        <f t="shared" si="204"/>
        <v>0.95236812398999438</v>
      </c>
      <c r="AA802">
        <f t="shared" si="210"/>
        <v>1.1689750692520775</v>
      </c>
      <c r="AB802">
        <f t="shared" si="211"/>
        <v>0.8</v>
      </c>
      <c r="AC802">
        <f t="shared" si="212"/>
        <v>0.9758935003318725</v>
      </c>
      <c r="AE802">
        <f t="shared" si="213"/>
        <v>53.895274584929759</v>
      </c>
      <c r="AF802">
        <f t="shared" si="214"/>
        <v>44.444444444444443</v>
      </c>
      <c r="AG802">
        <f t="shared" si="215"/>
        <v>49.389984843209447</v>
      </c>
      <c r="AI802">
        <f t="shared" si="216"/>
        <v>53.895274584929759</v>
      </c>
      <c r="AJ802">
        <f t="shared" si="216"/>
        <v>44.444444444444443</v>
      </c>
      <c r="AK802">
        <f t="shared" si="216"/>
        <v>49.389984843209447</v>
      </c>
      <c r="AR802">
        <f t="shared" si="217"/>
        <v>0.46104725415070241</v>
      </c>
      <c r="AS802">
        <f t="shared" si="218"/>
        <v>0.55555555555555558</v>
      </c>
    </row>
    <row r="803" spans="1:45" x14ac:dyDescent="0.25">
      <c r="A803" t="s">
        <v>865</v>
      </c>
      <c r="B803">
        <v>260</v>
      </c>
      <c r="C803">
        <v>1</v>
      </c>
      <c r="D803">
        <v>217.6</v>
      </c>
      <c r="E803">
        <v>1.6</v>
      </c>
      <c r="F803" t="s">
        <v>993</v>
      </c>
      <c r="G803" t="s">
        <v>22</v>
      </c>
      <c r="H803">
        <v>2012</v>
      </c>
      <c r="I803">
        <v>4</v>
      </c>
      <c r="J803">
        <v>11</v>
      </c>
      <c r="K803">
        <v>8</v>
      </c>
      <c r="L803">
        <v>2</v>
      </c>
      <c r="M803" t="s">
        <v>20</v>
      </c>
      <c r="R803">
        <f t="shared" si="205"/>
        <v>1.911764705882353</v>
      </c>
      <c r="S803">
        <f t="shared" si="206"/>
        <v>1.6</v>
      </c>
      <c r="T803">
        <f t="shared" si="207"/>
        <v>1.7489492643904125</v>
      </c>
      <c r="U803">
        <f t="shared" si="208"/>
        <v>1</v>
      </c>
      <c r="W803">
        <f t="shared" si="209"/>
        <v>0.8313148788927337</v>
      </c>
      <c r="X803">
        <f t="shared" si="203"/>
        <v>0.3600000000000001</v>
      </c>
      <c r="Y803">
        <f t="shared" si="204"/>
        <v>0.56092500063094008</v>
      </c>
      <c r="AA803">
        <f t="shared" si="210"/>
        <v>0.91176470588235303</v>
      </c>
      <c r="AB803">
        <f t="shared" si="211"/>
        <v>0.60000000000000009</v>
      </c>
      <c r="AC803">
        <f t="shared" si="212"/>
        <v>0.74894926439041254</v>
      </c>
      <c r="AE803">
        <f t="shared" si="213"/>
        <v>47.692307692307693</v>
      </c>
      <c r="AF803">
        <f t="shared" si="214"/>
        <v>37.5</v>
      </c>
      <c r="AG803">
        <f t="shared" si="215"/>
        <v>42.822812510313447</v>
      </c>
      <c r="AI803">
        <f t="shared" si="216"/>
        <v>47.692307692307693</v>
      </c>
      <c r="AJ803">
        <f t="shared" si="216"/>
        <v>37.5</v>
      </c>
      <c r="AK803">
        <f t="shared" si="216"/>
        <v>42.822812510313447</v>
      </c>
      <c r="AR803">
        <f t="shared" si="217"/>
        <v>0.52307692307692311</v>
      </c>
      <c r="AS803">
        <f t="shared" si="218"/>
        <v>0.625</v>
      </c>
    </row>
    <row r="804" spans="1:45" x14ac:dyDescent="0.25">
      <c r="A804" t="s">
        <v>865</v>
      </c>
      <c r="B804">
        <v>257</v>
      </c>
      <c r="C804">
        <v>3</v>
      </c>
      <c r="D804">
        <v>218.2</v>
      </c>
      <c r="E804">
        <v>2.6</v>
      </c>
      <c r="F804" t="s">
        <v>994</v>
      </c>
      <c r="G804" t="s">
        <v>22</v>
      </c>
      <c r="H804">
        <v>2012</v>
      </c>
      <c r="I804">
        <v>4</v>
      </c>
      <c r="J804">
        <v>11</v>
      </c>
      <c r="K804">
        <v>9</v>
      </c>
      <c r="L804">
        <v>2</v>
      </c>
      <c r="M804" t="s">
        <v>20</v>
      </c>
      <c r="R804">
        <f t="shared" si="205"/>
        <v>3.0623281393217234</v>
      </c>
      <c r="S804">
        <f t="shared" si="206"/>
        <v>2.6</v>
      </c>
      <c r="T804">
        <f t="shared" si="207"/>
        <v>2.8217110345030871</v>
      </c>
      <c r="U804">
        <f t="shared" si="208"/>
        <v>3</v>
      </c>
      <c r="W804">
        <f t="shared" si="209"/>
        <v>3.8847969513081666E-3</v>
      </c>
      <c r="X804">
        <f t="shared" si="203"/>
        <v>0.15999999999999992</v>
      </c>
      <c r="Y804">
        <f t="shared" si="204"/>
        <v>3.1786955217959385E-2</v>
      </c>
      <c r="AA804">
        <f t="shared" si="210"/>
        <v>6.232813932172343E-2</v>
      </c>
      <c r="AB804">
        <f t="shared" si="211"/>
        <v>0.39999999999999991</v>
      </c>
      <c r="AC804">
        <f t="shared" si="212"/>
        <v>0.17828896549691287</v>
      </c>
      <c r="AE804">
        <f t="shared" si="213"/>
        <v>2.0353187668362844</v>
      </c>
      <c r="AF804">
        <f t="shared" si="214"/>
        <v>15.384615384615381</v>
      </c>
      <c r="AG804">
        <f t="shared" si="215"/>
        <v>6.3184700104598113</v>
      </c>
      <c r="AI804">
        <f t="shared" si="216"/>
        <v>2.0353187668362844</v>
      </c>
      <c r="AJ804">
        <f t="shared" si="216"/>
        <v>15.384615384615381</v>
      </c>
      <c r="AK804">
        <f t="shared" si="216"/>
        <v>6.3184700104598113</v>
      </c>
      <c r="AR804">
        <f t="shared" si="217"/>
        <v>0.9796468123316372</v>
      </c>
      <c r="AS804">
        <f t="shared" si="218"/>
        <v>1.1538461538461537</v>
      </c>
    </row>
    <row r="805" spans="1:45" x14ac:dyDescent="0.25">
      <c r="A805" t="s">
        <v>865</v>
      </c>
      <c r="B805">
        <v>253</v>
      </c>
      <c r="C805">
        <v>6</v>
      </c>
      <c r="D805">
        <v>218</v>
      </c>
      <c r="E805">
        <v>6.2</v>
      </c>
      <c r="F805" t="s">
        <v>995</v>
      </c>
      <c r="G805" t="s">
        <v>22</v>
      </c>
      <c r="H805">
        <v>2012</v>
      </c>
      <c r="I805">
        <v>4</v>
      </c>
      <c r="J805">
        <v>11</v>
      </c>
      <c r="K805">
        <v>10</v>
      </c>
      <c r="L805">
        <v>2</v>
      </c>
      <c r="M805" t="s">
        <v>20</v>
      </c>
      <c r="R805">
        <f t="shared" si="205"/>
        <v>7.1954128440366976</v>
      </c>
      <c r="S805">
        <f t="shared" si="206"/>
        <v>6.2</v>
      </c>
      <c r="T805">
        <f t="shared" si="207"/>
        <v>6.6791885460007432</v>
      </c>
      <c r="U805">
        <f t="shared" si="208"/>
        <v>6</v>
      </c>
      <c r="W805">
        <f t="shared" si="209"/>
        <v>1.4290118676879058</v>
      </c>
      <c r="X805">
        <f t="shared" si="203"/>
        <v>4.000000000000007E-2</v>
      </c>
      <c r="Y805">
        <f t="shared" si="204"/>
        <v>0.46129708101860367</v>
      </c>
      <c r="AA805">
        <f t="shared" si="210"/>
        <v>1.1954128440366976</v>
      </c>
      <c r="AB805">
        <f t="shared" si="211"/>
        <v>0.20000000000000018</v>
      </c>
      <c r="AC805">
        <f t="shared" si="212"/>
        <v>0.67918854600074319</v>
      </c>
      <c r="AE805">
        <f t="shared" si="213"/>
        <v>16.6135407369629</v>
      </c>
      <c r="AF805">
        <f t="shared" si="214"/>
        <v>3.2258064516129061</v>
      </c>
      <c r="AG805">
        <f t="shared" si="215"/>
        <v>10.16872845141371</v>
      </c>
      <c r="AI805">
        <f t="shared" si="216"/>
        <v>16.6135407369629</v>
      </c>
      <c r="AJ805">
        <f t="shared" si="216"/>
        <v>3.2258064516129061</v>
      </c>
      <c r="AK805">
        <f t="shared" si="216"/>
        <v>10.16872845141371</v>
      </c>
      <c r="AR805">
        <f t="shared" si="217"/>
        <v>0.83386459263037105</v>
      </c>
      <c r="AS805">
        <f t="shared" si="218"/>
        <v>0.96774193548387089</v>
      </c>
    </row>
    <row r="806" spans="1:45" x14ac:dyDescent="0.25">
      <c r="A806" t="s">
        <v>865</v>
      </c>
      <c r="B806">
        <v>255</v>
      </c>
      <c r="C806">
        <v>11</v>
      </c>
      <c r="D806">
        <v>220.2</v>
      </c>
      <c r="E806">
        <v>9.4</v>
      </c>
      <c r="F806" t="s">
        <v>996</v>
      </c>
      <c r="G806" t="s">
        <v>22</v>
      </c>
      <c r="H806">
        <v>2012</v>
      </c>
      <c r="I806">
        <v>4</v>
      </c>
      <c r="J806">
        <v>11</v>
      </c>
      <c r="K806">
        <v>11</v>
      </c>
      <c r="L806">
        <v>2</v>
      </c>
      <c r="M806" t="s">
        <v>20</v>
      </c>
      <c r="R806">
        <f t="shared" si="205"/>
        <v>10.885558583106267</v>
      </c>
      <c r="S806">
        <f t="shared" si="206"/>
        <v>9.4</v>
      </c>
      <c r="T806">
        <f t="shared" si="207"/>
        <v>10.115545001689178</v>
      </c>
      <c r="U806">
        <f t="shared" si="208"/>
        <v>11</v>
      </c>
      <c r="W806">
        <f t="shared" si="209"/>
        <v>1.3096837900645222E-2</v>
      </c>
      <c r="X806">
        <f t="shared" si="203"/>
        <v>2.5599999999999987</v>
      </c>
      <c r="Y806">
        <f t="shared" si="204"/>
        <v>0.78226064403699669</v>
      </c>
      <c r="AA806">
        <f t="shared" si="210"/>
        <v>0.11444141689373311</v>
      </c>
      <c r="AB806">
        <f t="shared" si="211"/>
        <v>1.5999999999999996</v>
      </c>
      <c r="AC806">
        <f t="shared" si="212"/>
        <v>0.8844549983108223</v>
      </c>
      <c r="AE806">
        <f t="shared" si="213"/>
        <v>1.0513141426783492</v>
      </c>
      <c r="AF806">
        <f t="shared" si="214"/>
        <v>17.021276595744677</v>
      </c>
      <c r="AG806">
        <f t="shared" si="215"/>
        <v>8.7435229457545649</v>
      </c>
      <c r="AI806">
        <f t="shared" si="216"/>
        <v>1.0513141426783492</v>
      </c>
      <c r="AJ806">
        <f t="shared" si="216"/>
        <v>17.021276595744677</v>
      </c>
      <c r="AK806">
        <f t="shared" si="216"/>
        <v>8.7435229457545649</v>
      </c>
      <c r="AR806">
        <f t="shared" si="217"/>
        <v>1.0105131414267834</v>
      </c>
      <c r="AS806">
        <f t="shared" si="218"/>
        <v>1.1702127659574468</v>
      </c>
    </row>
    <row r="807" spans="1:45" x14ac:dyDescent="0.25">
      <c r="A807" t="s">
        <v>865</v>
      </c>
      <c r="B807">
        <v>260</v>
      </c>
      <c r="C807">
        <v>8</v>
      </c>
      <c r="D807">
        <v>221.6</v>
      </c>
      <c r="E807">
        <v>12.2</v>
      </c>
      <c r="F807" t="s">
        <v>997</v>
      </c>
      <c r="G807" t="s">
        <v>22</v>
      </c>
      <c r="H807">
        <v>2012</v>
      </c>
      <c r="I807">
        <v>4</v>
      </c>
      <c r="J807">
        <v>11</v>
      </c>
      <c r="K807">
        <v>12</v>
      </c>
      <c r="L807">
        <v>2</v>
      </c>
      <c r="M807" t="s">
        <v>20</v>
      </c>
      <c r="R807">
        <f t="shared" si="205"/>
        <v>14.314079422382672</v>
      </c>
      <c r="S807">
        <f t="shared" si="206"/>
        <v>12.2</v>
      </c>
      <c r="T807">
        <f t="shared" si="207"/>
        <v>13.214831400856713</v>
      </c>
      <c r="U807">
        <f t="shared" si="208"/>
        <v>8</v>
      </c>
      <c r="W807">
        <f t="shared" si="209"/>
        <v>39.8675989521563</v>
      </c>
      <c r="X807">
        <f t="shared" si="203"/>
        <v>17.639999999999993</v>
      </c>
      <c r="Y807">
        <f t="shared" si="204"/>
        <v>27.194466539361191</v>
      </c>
      <c r="AA807">
        <f t="shared" si="210"/>
        <v>6.3140794223826724</v>
      </c>
      <c r="AB807">
        <f t="shared" si="211"/>
        <v>4.1999999999999993</v>
      </c>
      <c r="AC807">
        <f t="shared" si="212"/>
        <v>5.2148314008567134</v>
      </c>
      <c r="AE807">
        <f t="shared" si="213"/>
        <v>44.110970996216899</v>
      </c>
      <c r="AF807">
        <f t="shared" si="214"/>
        <v>34.42622950819672</v>
      </c>
      <c r="AG807">
        <f t="shared" si="215"/>
        <v>39.461959389952092</v>
      </c>
      <c r="AI807">
        <f t="shared" si="216"/>
        <v>44.110970996216899</v>
      </c>
      <c r="AJ807">
        <f t="shared" si="216"/>
        <v>34.42622950819672</v>
      </c>
      <c r="AK807">
        <f t="shared" si="216"/>
        <v>39.461959389952092</v>
      </c>
      <c r="AR807">
        <f t="shared" si="217"/>
        <v>0.55889029003783097</v>
      </c>
      <c r="AS807">
        <f t="shared" si="218"/>
        <v>0.65573770491803285</v>
      </c>
    </row>
    <row r="808" spans="1:45" x14ac:dyDescent="0.25">
      <c r="A808" t="s">
        <v>865</v>
      </c>
      <c r="B808">
        <v>259</v>
      </c>
      <c r="C808">
        <v>12</v>
      </c>
      <c r="D808">
        <v>224.2</v>
      </c>
      <c r="E808">
        <v>8.4</v>
      </c>
      <c r="F808" t="s">
        <v>998</v>
      </c>
      <c r="G808" t="s">
        <v>22</v>
      </c>
      <c r="H808">
        <v>2012</v>
      </c>
      <c r="I808">
        <v>4</v>
      </c>
      <c r="J808">
        <v>11</v>
      </c>
      <c r="K808">
        <v>13</v>
      </c>
      <c r="L808">
        <v>2</v>
      </c>
      <c r="M808" t="s">
        <v>20</v>
      </c>
      <c r="R808">
        <f t="shared" si="205"/>
        <v>9.7038358608385362</v>
      </c>
      <c r="S808">
        <f t="shared" si="206"/>
        <v>8.4</v>
      </c>
      <c r="T808">
        <f t="shared" si="207"/>
        <v>9.0284118886459606</v>
      </c>
      <c r="U808">
        <f t="shared" si="208"/>
        <v>12</v>
      </c>
      <c r="W808">
        <f t="shared" si="209"/>
        <v>5.2723697539711063</v>
      </c>
      <c r="X808">
        <f t="shared" si="203"/>
        <v>12.959999999999997</v>
      </c>
      <c r="Y808">
        <f t="shared" si="204"/>
        <v>8.8303359035406679</v>
      </c>
      <c r="AA808">
        <f t="shared" si="210"/>
        <v>2.2961641391614638</v>
      </c>
      <c r="AB808">
        <f t="shared" si="211"/>
        <v>3.5999999999999996</v>
      </c>
      <c r="AC808">
        <f t="shared" si="212"/>
        <v>2.9715881113540394</v>
      </c>
      <c r="AE808">
        <f t="shared" si="213"/>
        <v>23.662437948152242</v>
      </c>
      <c r="AF808">
        <f t="shared" si="214"/>
        <v>42.857142857142847</v>
      </c>
      <c r="AG808">
        <f t="shared" si="215"/>
        <v>32.913741065481055</v>
      </c>
      <c r="AI808">
        <f t="shared" si="216"/>
        <v>23.662437948152242</v>
      </c>
      <c r="AJ808">
        <f t="shared" si="216"/>
        <v>42.857142857142847</v>
      </c>
      <c r="AK808">
        <f t="shared" si="216"/>
        <v>32.913741065481055</v>
      </c>
      <c r="AR808">
        <f t="shared" si="217"/>
        <v>1.2366243794815224</v>
      </c>
      <c r="AS808">
        <f t="shared" si="218"/>
        <v>1.4285714285714286</v>
      </c>
    </row>
    <row r="809" spans="1:45" x14ac:dyDescent="0.25">
      <c r="A809" t="s">
        <v>865</v>
      </c>
      <c r="B809">
        <v>262</v>
      </c>
      <c r="C809">
        <v>14</v>
      </c>
      <c r="D809">
        <v>223.4</v>
      </c>
      <c r="E809">
        <v>8.8000000000000007</v>
      </c>
      <c r="F809" t="s">
        <v>999</v>
      </c>
      <c r="G809" t="s">
        <v>22</v>
      </c>
      <c r="H809">
        <v>2012</v>
      </c>
      <c r="I809">
        <v>4</v>
      </c>
      <c r="J809">
        <v>11</v>
      </c>
      <c r="K809">
        <v>14</v>
      </c>
      <c r="L809">
        <v>2</v>
      </c>
      <c r="M809" t="s">
        <v>20</v>
      </c>
      <c r="R809">
        <f t="shared" si="205"/>
        <v>10.320501342882723</v>
      </c>
      <c r="S809">
        <f t="shared" si="206"/>
        <v>8.8000000000000007</v>
      </c>
      <c r="T809">
        <f t="shared" si="207"/>
        <v>9.5299743870258098</v>
      </c>
      <c r="U809">
        <f t="shared" si="208"/>
        <v>14</v>
      </c>
      <c r="W809">
        <f t="shared" si="209"/>
        <v>13.538710367727843</v>
      </c>
      <c r="X809">
        <f t="shared" si="203"/>
        <v>27.039999999999992</v>
      </c>
      <c r="Y809">
        <f t="shared" si="204"/>
        <v>19.981128980645284</v>
      </c>
      <c r="AA809">
        <f t="shared" si="210"/>
        <v>3.6794986571172767</v>
      </c>
      <c r="AB809">
        <f t="shared" si="211"/>
        <v>5.1999999999999993</v>
      </c>
      <c r="AC809">
        <f t="shared" si="212"/>
        <v>4.4700256129741902</v>
      </c>
      <c r="AE809">
        <f t="shared" si="213"/>
        <v>35.652324774462159</v>
      </c>
      <c r="AF809">
        <f t="shared" si="214"/>
        <v>59.090909090909072</v>
      </c>
      <c r="AG809">
        <f t="shared" si="215"/>
        <v>46.904906891037626</v>
      </c>
      <c r="AI809">
        <f t="shared" si="216"/>
        <v>35.652324774462159</v>
      </c>
      <c r="AJ809">
        <f t="shared" si="216"/>
        <v>59.090909090909072</v>
      </c>
      <c r="AK809">
        <f t="shared" si="216"/>
        <v>46.904906891037626</v>
      </c>
      <c r="AR809">
        <f t="shared" si="217"/>
        <v>1.3565232477446216</v>
      </c>
      <c r="AS809">
        <f t="shared" si="218"/>
        <v>1.5909090909090908</v>
      </c>
    </row>
    <row r="810" spans="1:45" x14ac:dyDescent="0.25">
      <c r="A810" t="s">
        <v>865</v>
      </c>
      <c r="B810">
        <v>264</v>
      </c>
      <c r="C810">
        <v>9</v>
      </c>
      <c r="D810">
        <v>224.6</v>
      </c>
      <c r="E810">
        <v>8.4</v>
      </c>
      <c r="F810" t="s">
        <v>1000</v>
      </c>
      <c r="G810" t="s">
        <v>22</v>
      </c>
      <c r="H810">
        <v>2012</v>
      </c>
      <c r="I810">
        <v>4</v>
      </c>
      <c r="J810">
        <v>11</v>
      </c>
      <c r="K810">
        <v>15</v>
      </c>
      <c r="L810">
        <v>2</v>
      </c>
      <c r="M810" t="s">
        <v>20</v>
      </c>
      <c r="R810">
        <f t="shared" si="205"/>
        <v>9.8735529830810336</v>
      </c>
      <c r="S810">
        <f t="shared" si="206"/>
        <v>8.4</v>
      </c>
      <c r="T810">
        <f t="shared" si="207"/>
        <v>9.1070217446693675</v>
      </c>
      <c r="U810">
        <f t="shared" si="208"/>
        <v>9</v>
      </c>
      <c r="W810">
        <f t="shared" si="209"/>
        <v>0.76309481424977255</v>
      </c>
      <c r="X810">
        <f t="shared" si="203"/>
        <v>0.3599999999999996</v>
      </c>
      <c r="Y810">
        <f t="shared" si="204"/>
        <v>1.1453653832075299E-2</v>
      </c>
      <c r="AA810">
        <f t="shared" si="210"/>
        <v>0.87355298308103357</v>
      </c>
      <c r="AB810">
        <f t="shared" si="211"/>
        <v>0.59999999999999964</v>
      </c>
      <c r="AC810">
        <f t="shared" si="212"/>
        <v>0.10702174466936754</v>
      </c>
      <c r="AE810">
        <f t="shared" si="213"/>
        <v>8.8474025974026027</v>
      </c>
      <c r="AF810">
        <f t="shared" si="214"/>
        <v>7.1428571428571379</v>
      </c>
      <c r="AG810">
        <f t="shared" si="215"/>
        <v>1.175156353744415</v>
      </c>
      <c r="AI810">
        <f t="shared" si="216"/>
        <v>8.8474025974026027</v>
      </c>
      <c r="AJ810">
        <f t="shared" si="216"/>
        <v>7.1428571428571379</v>
      </c>
      <c r="AK810">
        <f t="shared" si="216"/>
        <v>1.175156353744415</v>
      </c>
      <c r="AR810">
        <f t="shared" si="217"/>
        <v>0.91152597402597402</v>
      </c>
      <c r="AS810">
        <f t="shared" si="218"/>
        <v>1.0714285714285714</v>
      </c>
    </row>
    <row r="811" spans="1:45" x14ac:dyDescent="0.25">
      <c r="A811" t="s">
        <v>865</v>
      </c>
      <c r="B811">
        <v>266</v>
      </c>
      <c r="C811">
        <v>6</v>
      </c>
      <c r="D811">
        <v>224.6</v>
      </c>
      <c r="E811">
        <v>10.4</v>
      </c>
      <c r="F811" t="s">
        <v>1001</v>
      </c>
      <c r="G811" t="s">
        <v>22</v>
      </c>
      <c r="H811">
        <v>2012</v>
      </c>
      <c r="I811">
        <v>4</v>
      </c>
      <c r="J811">
        <v>11</v>
      </c>
      <c r="K811">
        <v>16</v>
      </c>
      <c r="L811">
        <v>2</v>
      </c>
      <c r="M811" t="s">
        <v>20</v>
      </c>
      <c r="R811">
        <f t="shared" si="205"/>
        <v>12.317008014247552</v>
      </c>
      <c r="S811">
        <f t="shared" si="206"/>
        <v>10.4</v>
      </c>
      <c r="T811">
        <f t="shared" si="207"/>
        <v>11.317989368619081</v>
      </c>
      <c r="U811">
        <f t="shared" si="208"/>
        <v>6</v>
      </c>
      <c r="W811">
        <f t="shared" si="209"/>
        <v>39.904590252067798</v>
      </c>
      <c r="X811">
        <f t="shared" si="203"/>
        <v>19.360000000000003</v>
      </c>
      <c r="Y811">
        <f t="shared" si="204"/>
        <v>28.281010924745569</v>
      </c>
      <c r="AA811">
        <f t="shared" si="210"/>
        <v>6.317008014247552</v>
      </c>
      <c r="AB811">
        <f t="shared" si="211"/>
        <v>4.4000000000000004</v>
      </c>
      <c r="AC811">
        <f t="shared" si="212"/>
        <v>5.3179893686190809</v>
      </c>
      <c r="AE811">
        <f t="shared" si="213"/>
        <v>51.286871023713132</v>
      </c>
      <c r="AF811">
        <f t="shared" si="214"/>
        <v>42.307692307692314</v>
      </c>
      <c r="AG811">
        <f t="shared" si="215"/>
        <v>46.987050397520683</v>
      </c>
      <c r="AI811">
        <f t="shared" si="216"/>
        <v>51.286871023713132</v>
      </c>
      <c r="AJ811">
        <f t="shared" si="216"/>
        <v>42.307692307692314</v>
      </c>
      <c r="AK811">
        <f t="shared" si="216"/>
        <v>46.987050397520683</v>
      </c>
      <c r="AR811">
        <f t="shared" si="217"/>
        <v>0.48713128976286868</v>
      </c>
      <c r="AS811">
        <f t="shared" si="218"/>
        <v>0.57692307692307687</v>
      </c>
    </row>
    <row r="812" spans="1:45" x14ac:dyDescent="0.25">
      <c r="A812" t="s">
        <v>865</v>
      </c>
      <c r="B812">
        <v>264</v>
      </c>
      <c r="C812">
        <v>15</v>
      </c>
      <c r="D812">
        <v>229.2</v>
      </c>
      <c r="E812">
        <v>6</v>
      </c>
      <c r="F812" t="s">
        <v>1002</v>
      </c>
      <c r="G812" t="s">
        <v>22</v>
      </c>
      <c r="H812">
        <v>2012</v>
      </c>
      <c r="I812">
        <v>4</v>
      </c>
      <c r="J812">
        <v>11</v>
      </c>
      <c r="K812">
        <v>17</v>
      </c>
      <c r="L812">
        <v>2</v>
      </c>
      <c r="M812" t="s">
        <v>20</v>
      </c>
      <c r="R812">
        <f t="shared" si="205"/>
        <v>6.9109947643979064</v>
      </c>
      <c r="S812">
        <f t="shared" si="206"/>
        <v>6</v>
      </c>
      <c r="T812">
        <f t="shared" si="207"/>
        <v>6.439407471684599</v>
      </c>
      <c r="U812">
        <f t="shared" si="208"/>
        <v>15</v>
      </c>
      <c r="W812">
        <f t="shared" si="209"/>
        <v>65.432005701598101</v>
      </c>
      <c r="X812">
        <f t="shared" si="203"/>
        <v>81</v>
      </c>
      <c r="Y812">
        <f t="shared" si="204"/>
        <v>73.283744435849457</v>
      </c>
      <c r="AA812">
        <f t="shared" si="210"/>
        <v>8.0890052356020945</v>
      </c>
      <c r="AB812">
        <f t="shared" si="211"/>
        <v>9</v>
      </c>
      <c r="AC812">
        <f t="shared" si="212"/>
        <v>8.5605925283154001</v>
      </c>
      <c r="AE812">
        <f t="shared" si="213"/>
        <v>117.04545454545453</v>
      </c>
      <c r="AF812">
        <f t="shared" si="214"/>
        <v>150</v>
      </c>
      <c r="AG812">
        <f t="shared" si="215"/>
        <v>132.94068694919662</v>
      </c>
      <c r="AI812">
        <f t="shared" si="216"/>
        <v>117.04545454545453</v>
      </c>
      <c r="AJ812">
        <f t="shared" si="216"/>
        <v>150</v>
      </c>
      <c r="AK812">
        <f t="shared" si="216"/>
        <v>132.94068694919662</v>
      </c>
      <c r="AR812">
        <f t="shared" si="217"/>
        <v>2.1704545454545454</v>
      </c>
      <c r="AS812">
        <f t="shared" si="218"/>
        <v>2.5</v>
      </c>
    </row>
    <row r="813" spans="1:45" x14ac:dyDescent="0.25">
      <c r="A813" t="s">
        <v>865</v>
      </c>
      <c r="B813">
        <v>271</v>
      </c>
      <c r="C813">
        <v>8</v>
      </c>
      <c r="D813">
        <v>226.4</v>
      </c>
      <c r="E813">
        <v>10.8</v>
      </c>
      <c r="F813" t="s">
        <v>1003</v>
      </c>
      <c r="G813" t="s">
        <v>22</v>
      </c>
      <c r="H813">
        <v>2012</v>
      </c>
      <c r="I813">
        <v>4</v>
      </c>
      <c r="J813">
        <v>11</v>
      </c>
      <c r="K813">
        <v>18</v>
      </c>
      <c r="L813">
        <v>2</v>
      </c>
      <c r="M813" t="s">
        <v>20</v>
      </c>
      <c r="R813">
        <f t="shared" si="205"/>
        <v>12.927561837455832</v>
      </c>
      <c r="S813">
        <f t="shared" si="206"/>
        <v>10.8</v>
      </c>
      <c r="T813">
        <f t="shared" si="207"/>
        <v>11.815992038103403</v>
      </c>
      <c r="U813">
        <f t="shared" si="208"/>
        <v>8</v>
      </c>
      <c r="W813">
        <f t="shared" si="209"/>
        <v>24.280865661951093</v>
      </c>
      <c r="X813">
        <f t="shared" si="203"/>
        <v>7.8400000000000043</v>
      </c>
      <c r="Y813">
        <f t="shared" si="204"/>
        <v>14.561795234868562</v>
      </c>
      <c r="AA813">
        <f t="shared" si="210"/>
        <v>4.9275618374558317</v>
      </c>
      <c r="AB813">
        <f t="shared" si="211"/>
        <v>2.8000000000000007</v>
      </c>
      <c r="AC813">
        <f t="shared" si="212"/>
        <v>3.8159920381034027</v>
      </c>
      <c r="AE813">
        <f t="shared" si="213"/>
        <v>38.116714500478345</v>
      </c>
      <c r="AF813">
        <f t="shared" si="214"/>
        <v>25.925925925925931</v>
      </c>
      <c r="AG813">
        <f t="shared" si="215"/>
        <v>32.295147337590045</v>
      </c>
      <c r="AI813">
        <f t="shared" si="216"/>
        <v>38.116714500478345</v>
      </c>
      <c r="AJ813">
        <f t="shared" si="216"/>
        <v>25.925925925925931</v>
      </c>
      <c r="AK813">
        <f t="shared" si="216"/>
        <v>32.295147337590045</v>
      </c>
      <c r="AR813">
        <f t="shared" si="217"/>
        <v>0.61883285499521656</v>
      </c>
      <c r="AS813">
        <f t="shared" si="218"/>
        <v>0.7407407407407407</v>
      </c>
    </row>
    <row r="814" spans="1:45" x14ac:dyDescent="0.25">
      <c r="A814" t="s">
        <v>865</v>
      </c>
      <c r="B814">
        <v>270</v>
      </c>
      <c r="C814">
        <v>18</v>
      </c>
      <c r="D814">
        <v>229.8</v>
      </c>
      <c r="E814">
        <v>8.4</v>
      </c>
      <c r="F814" t="s">
        <v>1004</v>
      </c>
      <c r="G814" t="s">
        <v>22</v>
      </c>
      <c r="H814">
        <v>2012</v>
      </c>
      <c r="I814">
        <v>4</v>
      </c>
      <c r="J814">
        <v>11</v>
      </c>
      <c r="K814">
        <v>19</v>
      </c>
      <c r="L814">
        <v>2</v>
      </c>
      <c r="M814" t="s">
        <v>20</v>
      </c>
      <c r="R814">
        <f t="shared" si="205"/>
        <v>9.8694516971279374</v>
      </c>
      <c r="S814">
        <f t="shared" si="206"/>
        <v>8.4</v>
      </c>
      <c r="T814">
        <f t="shared" si="207"/>
        <v>9.1051301064770449</v>
      </c>
      <c r="U814">
        <f t="shared" si="208"/>
        <v>18</v>
      </c>
      <c r="W814">
        <f t="shared" si="209"/>
        <v>66.105815705335772</v>
      </c>
      <c r="X814">
        <f t="shared" si="203"/>
        <v>92.16</v>
      </c>
      <c r="Y814">
        <f t="shared" si="204"/>
        <v>79.118710422701071</v>
      </c>
      <c r="AA814">
        <f t="shared" si="210"/>
        <v>8.1305483028720626</v>
      </c>
      <c r="AB814">
        <f t="shared" si="211"/>
        <v>9.6</v>
      </c>
      <c r="AC814">
        <f t="shared" si="212"/>
        <v>8.8948698935229551</v>
      </c>
      <c r="AE814">
        <f t="shared" si="213"/>
        <v>82.38095238095238</v>
      </c>
      <c r="AF814">
        <f t="shared" si="214"/>
        <v>114.28571428571428</v>
      </c>
      <c r="AG814">
        <f t="shared" si="215"/>
        <v>97.690750044257811</v>
      </c>
      <c r="AI814">
        <f t="shared" si="216"/>
        <v>82.38095238095238</v>
      </c>
      <c r="AJ814">
        <f t="shared" si="216"/>
        <v>114.28571428571428</v>
      </c>
      <c r="AK814">
        <f t="shared" si="216"/>
        <v>97.690750044257811</v>
      </c>
      <c r="AR814">
        <f t="shared" si="217"/>
        <v>1.8238095238095238</v>
      </c>
      <c r="AS814">
        <f t="shared" si="218"/>
        <v>2.1428571428571428</v>
      </c>
    </row>
    <row r="815" spans="1:45" x14ac:dyDescent="0.25">
      <c r="A815" t="s">
        <v>865</v>
      </c>
      <c r="B815">
        <v>277</v>
      </c>
      <c r="C815">
        <v>12</v>
      </c>
      <c r="D815">
        <v>229.6</v>
      </c>
      <c r="E815">
        <v>10.6</v>
      </c>
      <c r="F815" t="s">
        <v>1005</v>
      </c>
      <c r="G815" t="s">
        <v>22</v>
      </c>
      <c r="H815">
        <v>2012</v>
      </c>
      <c r="I815">
        <v>4</v>
      </c>
      <c r="J815">
        <v>11</v>
      </c>
      <c r="K815">
        <v>20</v>
      </c>
      <c r="L815">
        <v>2</v>
      </c>
      <c r="M815" t="s">
        <v>20</v>
      </c>
      <c r="R815">
        <f t="shared" si="205"/>
        <v>12.788327526132404</v>
      </c>
      <c r="S815">
        <f t="shared" si="206"/>
        <v>10.6</v>
      </c>
      <c r="T815">
        <f t="shared" si="207"/>
        <v>11.642863555715298</v>
      </c>
      <c r="U815">
        <f t="shared" si="208"/>
        <v>12</v>
      </c>
      <c r="W815">
        <f t="shared" si="209"/>
        <v>0.62146028845803625</v>
      </c>
      <c r="X815">
        <f t="shared" si="203"/>
        <v>1.9600000000000011</v>
      </c>
      <c r="Y815">
        <f t="shared" si="204"/>
        <v>0.12754643983632008</v>
      </c>
      <c r="AA815">
        <f t="shared" si="210"/>
        <v>0.78832752613240409</v>
      </c>
      <c r="AB815">
        <f t="shared" si="211"/>
        <v>1.4000000000000004</v>
      </c>
      <c r="AC815">
        <f t="shared" si="212"/>
        <v>0.35713644428470204</v>
      </c>
      <c r="AE815">
        <f t="shared" si="213"/>
        <v>6.1644302159253455</v>
      </c>
      <c r="AF815">
        <f t="shared" si="214"/>
        <v>13.207547169811324</v>
      </c>
      <c r="AG815">
        <f t="shared" si="215"/>
        <v>3.0674278932813688</v>
      </c>
      <c r="AI815">
        <f t="shared" si="216"/>
        <v>6.1644302159253455</v>
      </c>
      <c r="AJ815">
        <f t="shared" si="216"/>
        <v>13.207547169811324</v>
      </c>
      <c r="AK815">
        <f t="shared" si="216"/>
        <v>3.0674278932813688</v>
      </c>
      <c r="AR815">
        <f t="shared" si="217"/>
        <v>0.93835569784074657</v>
      </c>
      <c r="AS815">
        <f t="shared" si="218"/>
        <v>1.1320754716981132</v>
      </c>
    </row>
    <row r="816" spans="1:45" x14ac:dyDescent="0.25">
      <c r="A816" t="s">
        <v>865</v>
      </c>
      <c r="B816">
        <v>278</v>
      </c>
      <c r="C816">
        <v>13</v>
      </c>
      <c r="D816">
        <v>231.4</v>
      </c>
      <c r="E816">
        <v>15.2</v>
      </c>
      <c r="F816" t="s">
        <v>1006</v>
      </c>
      <c r="G816" t="s">
        <v>22</v>
      </c>
      <c r="H816">
        <v>2012</v>
      </c>
      <c r="I816">
        <v>4</v>
      </c>
      <c r="J816">
        <v>11</v>
      </c>
      <c r="K816">
        <v>21</v>
      </c>
      <c r="L816">
        <v>2</v>
      </c>
      <c r="M816" t="s">
        <v>20</v>
      </c>
      <c r="R816">
        <f t="shared" si="205"/>
        <v>18.261019878997406</v>
      </c>
      <c r="S816">
        <f t="shared" si="206"/>
        <v>15.2</v>
      </c>
      <c r="T816">
        <f t="shared" si="207"/>
        <v>16.660357203876529</v>
      </c>
      <c r="U816">
        <f t="shared" si="208"/>
        <v>13</v>
      </c>
      <c r="W816">
        <f t="shared" si="209"/>
        <v>27.678330167205878</v>
      </c>
      <c r="X816">
        <f t="shared" si="203"/>
        <v>4.8399999999999972</v>
      </c>
      <c r="Y816">
        <f t="shared" si="204"/>
        <v>13.398214859970803</v>
      </c>
      <c r="AA816">
        <f t="shared" si="210"/>
        <v>5.2610198789974056</v>
      </c>
      <c r="AB816">
        <f t="shared" si="211"/>
        <v>2.1999999999999993</v>
      </c>
      <c r="AC816">
        <f t="shared" si="212"/>
        <v>3.6603572038765293</v>
      </c>
      <c r="AE816">
        <f t="shared" si="213"/>
        <v>28.810109806891326</v>
      </c>
      <c r="AF816">
        <f t="shared" si="214"/>
        <v>14.473684210526313</v>
      </c>
      <c r="AG816">
        <f t="shared" si="215"/>
        <v>21.970460531451497</v>
      </c>
      <c r="AI816">
        <f t="shared" si="216"/>
        <v>28.810109806891326</v>
      </c>
      <c r="AJ816">
        <f t="shared" si="216"/>
        <v>14.473684210526313</v>
      </c>
      <c r="AK816">
        <f t="shared" si="216"/>
        <v>21.970460531451497</v>
      </c>
      <c r="AR816">
        <f t="shared" si="217"/>
        <v>0.71189890193108674</v>
      </c>
      <c r="AS816">
        <f t="shared" si="218"/>
        <v>0.85526315789473684</v>
      </c>
    </row>
    <row r="817" spans="1:45" x14ac:dyDescent="0.25">
      <c r="A817" t="s">
        <v>865</v>
      </c>
      <c r="B817">
        <v>282</v>
      </c>
      <c r="C817">
        <v>27</v>
      </c>
      <c r="D817">
        <v>234.8</v>
      </c>
      <c r="E817">
        <v>17.8</v>
      </c>
      <c r="F817" t="s">
        <v>1007</v>
      </c>
      <c r="G817" t="s">
        <v>22</v>
      </c>
      <c r="H817">
        <v>2012</v>
      </c>
      <c r="I817">
        <v>4</v>
      </c>
      <c r="J817">
        <v>11</v>
      </c>
      <c r="K817">
        <v>22</v>
      </c>
      <c r="L817">
        <v>2</v>
      </c>
      <c r="M817" t="s">
        <v>20</v>
      </c>
      <c r="R817">
        <f t="shared" si="205"/>
        <v>21.378194207836458</v>
      </c>
      <c r="S817">
        <f t="shared" si="206"/>
        <v>17.8</v>
      </c>
      <c r="T817">
        <f t="shared" si="207"/>
        <v>19.507225761227271</v>
      </c>
      <c r="U817">
        <f t="shared" si="208"/>
        <v>27</v>
      </c>
      <c r="W817">
        <f t="shared" si="209"/>
        <v>31.604700364803552</v>
      </c>
      <c r="X817">
        <f t="shared" si="203"/>
        <v>84.639999999999986</v>
      </c>
      <c r="Y817">
        <f t="shared" si="204"/>
        <v>56.141665793216241</v>
      </c>
      <c r="AA817">
        <f t="shared" si="210"/>
        <v>5.621805792163542</v>
      </c>
      <c r="AB817">
        <f t="shared" si="211"/>
        <v>9.1999999999999993</v>
      </c>
      <c r="AC817">
        <f t="shared" si="212"/>
        <v>7.4927742387727285</v>
      </c>
      <c r="AE817">
        <f t="shared" si="213"/>
        <v>26.296916088931379</v>
      </c>
      <c r="AF817">
        <f t="shared" si="214"/>
        <v>51.685393258426956</v>
      </c>
      <c r="AG817">
        <f t="shared" si="215"/>
        <v>38.410250286155147</v>
      </c>
      <c r="AI817">
        <f t="shared" si="216"/>
        <v>26.296916088931379</v>
      </c>
      <c r="AJ817">
        <f t="shared" si="216"/>
        <v>51.685393258426956</v>
      </c>
      <c r="AK817">
        <f t="shared" si="216"/>
        <v>38.410250286155147</v>
      </c>
      <c r="AR817">
        <f t="shared" si="217"/>
        <v>1.2629691608893139</v>
      </c>
      <c r="AS817">
        <f t="shared" si="218"/>
        <v>1.5168539325842696</v>
      </c>
    </row>
    <row r="818" spans="1:45" x14ac:dyDescent="0.25">
      <c r="A818" t="s">
        <v>865</v>
      </c>
      <c r="B818">
        <v>285</v>
      </c>
      <c r="C818">
        <v>27</v>
      </c>
      <c r="D818">
        <v>237.8</v>
      </c>
      <c r="E818">
        <v>19.600000000000001</v>
      </c>
      <c r="F818" t="s">
        <v>1008</v>
      </c>
      <c r="G818" t="s">
        <v>22</v>
      </c>
      <c r="H818">
        <v>2012</v>
      </c>
      <c r="I818">
        <v>4</v>
      </c>
      <c r="J818">
        <v>11</v>
      </c>
      <c r="K818">
        <v>23</v>
      </c>
      <c r="L818">
        <v>2</v>
      </c>
      <c r="M818" t="s">
        <v>20</v>
      </c>
      <c r="R818">
        <f t="shared" si="205"/>
        <v>23.49032800672834</v>
      </c>
      <c r="S818">
        <f t="shared" si="206"/>
        <v>19.600000000000001</v>
      </c>
      <c r="T818">
        <f t="shared" si="207"/>
        <v>21.45717663001998</v>
      </c>
      <c r="U818">
        <f t="shared" si="208"/>
        <v>27</v>
      </c>
      <c r="W818">
        <f t="shared" si="209"/>
        <v>12.317797500355464</v>
      </c>
      <c r="X818">
        <f t="shared" si="203"/>
        <v>54.759999999999977</v>
      </c>
      <c r="Y818">
        <f t="shared" si="204"/>
        <v>30.722890910796668</v>
      </c>
      <c r="AA818">
        <f t="shared" si="210"/>
        <v>3.5096719932716596</v>
      </c>
      <c r="AB818">
        <f t="shared" si="211"/>
        <v>7.3999999999999986</v>
      </c>
      <c r="AC818">
        <f t="shared" si="212"/>
        <v>5.5428233699800202</v>
      </c>
      <c r="AE818">
        <f t="shared" si="213"/>
        <v>14.940923737916235</v>
      </c>
      <c r="AF818">
        <f t="shared" si="214"/>
        <v>37.755102040816318</v>
      </c>
      <c r="AG818">
        <f t="shared" si="215"/>
        <v>25.832025646026754</v>
      </c>
      <c r="AI818">
        <f t="shared" si="216"/>
        <v>14.940923737916235</v>
      </c>
      <c r="AJ818">
        <f t="shared" si="216"/>
        <v>37.755102040816318</v>
      </c>
      <c r="AK818">
        <f t="shared" si="216"/>
        <v>25.832025646026754</v>
      </c>
      <c r="AR818">
        <f t="shared" si="217"/>
        <v>1.1494092373791622</v>
      </c>
      <c r="AS818">
        <f t="shared" si="218"/>
        <v>1.3775510204081631</v>
      </c>
    </row>
    <row r="819" spans="1:45" x14ac:dyDescent="0.25">
      <c r="A819" t="s">
        <v>865</v>
      </c>
      <c r="B819">
        <v>287</v>
      </c>
      <c r="C819">
        <v>19</v>
      </c>
      <c r="D819">
        <v>239.8</v>
      </c>
      <c r="E819">
        <v>16.8</v>
      </c>
      <c r="F819" t="s">
        <v>1009</v>
      </c>
      <c r="G819" t="s">
        <v>22</v>
      </c>
      <c r="H819">
        <v>2012</v>
      </c>
      <c r="I819">
        <v>4</v>
      </c>
      <c r="J819">
        <v>12</v>
      </c>
      <c r="K819">
        <v>0</v>
      </c>
      <c r="L819">
        <v>3</v>
      </c>
      <c r="M819" t="s">
        <v>20</v>
      </c>
      <c r="R819">
        <f t="shared" si="205"/>
        <v>20.10675562969141</v>
      </c>
      <c r="S819">
        <f t="shared" si="206"/>
        <v>16.8</v>
      </c>
      <c r="T819">
        <f t="shared" si="207"/>
        <v>18.379159245700432</v>
      </c>
      <c r="U819">
        <f t="shared" si="208"/>
        <v>19</v>
      </c>
      <c r="W819">
        <f t="shared" si="209"/>
        <v>1.2249080238536292</v>
      </c>
      <c r="X819">
        <f t="shared" si="203"/>
        <v>4.8399999999999972</v>
      </c>
      <c r="Y819">
        <f t="shared" si="204"/>
        <v>0.38544324219925652</v>
      </c>
      <c r="AA819">
        <f t="shared" si="210"/>
        <v>1.1067556296914098</v>
      </c>
      <c r="AB819">
        <f t="shared" si="211"/>
        <v>2.1999999999999993</v>
      </c>
      <c r="AC819">
        <f t="shared" si="212"/>
        <v>0.62084075429956798</v>
      </c>
      <c r="AE819">
        <f t="shared" si="213"/>
        <v>5.5043968807035029</v>
      </c>
      <c r="AF819">
        <f t="shared" si="214"/>
        <v>13.095238095238091</v>
      </c>
      <c r="AG819">
        <f t="shared" si="215"/>
        <v>3.37796058024148</v>
      </c>
      <c r="AI819">
        <f t="shared" si="216"/>
        <v>5.5043968807035029</v>
      </c>
      <c r="AJ819">
        <f t="shared" si="216"/>
        <v>13.095238095238091</v>
      </c>
      <c r="AK819">
        <f t="shared" si="216"/>
        <v>3.37796058024148</v>
      </c>
      <c r="AR819">
        <f t="shared" si="217"/>
        <v>0.94495603119296501</v>
      </c>
      <c r="AS819">
        <f t="shared" si="218"/>
        <v>1.1309523809523809</v>
      </c>
    </row>
    <row r="820" spans="1:45" x14ac:dyDescent="0.25">
      <c r="A820" t="s">
        <v>865</v>
      </c>
      <c r="B820">
        <v>284</v>
      </c>
      <c r="C820">
        <v>29</v>
      </c>
      <c r="D820">
        <v>237.4</v>
      </c>
      <c r="E820">
        <v>21</v>
      </c>
      <c r="F820" t="s">
        <v>1010</v>
      </c>
      <c r="G820" t="s">
        <v>22</v>
      </c>
      <c r="H820">
        <v>2012</v>
      </c>
      <c r="I820">
        <v>4</v>
      </c>
      <c r="J820">
        <v>12</v>
      </c>
      <c r="K820">
        <v>1</v>
      </c>
      <c r="L820">
        <v>3</v>
      </c>
      <c r="M820" t="s">
        <v>20</v>
      </c>
      <c r="R820">
        <f t="shared" si="205"/>
        <v>25.122156697556864</v>
      </c>
      <c r="S820">
        <f t="shared" si="206"/>
        <v>21</v>
      </c>
      <c r="T820">
        <f t="shared" si="207"/>
        <v>22.968789490277761</v>
      </c>
      <c r="U820">
        <f t="shared" si="208"/>
        <v>29</v>
      </c>
      <c r="W820">
        <f t="shared" si="209"/>
        <v>15.037668678303085</v>
      </c>
      <c r="X820">
        <f t="shared" si="203"/>
        <v>64</v>
      </c>
      <c r="Y820">
        <f t="shared" si="204"/>
        <v>36.375500212583994</v>
      </c>
      <c r="AA820">
        <f t="shared" si="210"/>
        <v>3.8778433024431358</v>
      </c>
      <c r="AB820">
        <f t="shared" si="211"/>
        <v>8</v>
      </c>
      <c r="AC820">
        <f t="shared" si="212"/>
        <v>6.0312105097222393</v>
      </c>
      <c r="AE820">
        <f t="shared" si="213"/>
        <v>15.435949027498332</v>
      </c>
      <c r="AF820">
        <f t="shared" si="214"/>
        <v>38.095238095238095</v>
      </c>
      <c r="AG820">
        <f t="shared" si="215"/>
        <v>26.258286324906816</v>
      </c>
      <c r="AI820">
        <f t="shared" si="216"/>
        <v>15.435949027498332</v>
      </c>
      <c r="AJ820">
        <f t="shared" si="216"/>
        <v>38.095238095238095</v>
      </c>
      <c r="AK820">
        <f t="shared" si="216"/>
        <v>26.258286324906816</v>
      </c>
      <c r="AR820">
        <f t="shared" si="217"/>
        <v>1.1543594902749834</v>
      </c>
      <c r="AS820">
        <f t="shared" si="218"/>
        <v>1.3809523809523809</v>
      </c>
    </row>
    <row r="821" spans="1:45" x14ac:dyDescent="0.25">
      <c r="A821" t="s">
        <v>865</v>
      </c>
      <c r="B821">
        <v>296</v>
      </c>
      <c r="C821">
        <v>28</v>
      </c>
      <c r="D821">
        <v>239.4</v>
      </c>
      <c r="E821">
        <v>22.4</v>
      </c>
      <c r="F821" t="s">
        <v>1011</v>
      </c>
      <c r="G821" t="s">
        <v>22</v>
      </c>
      <c r="H821">
        <v>2012</v>
      </c>
      <c r="I821">
        <v>4</v>
      </c>
      <c r="J821">
        <v>12</v>
      </c>
      <c r="K821">
        <v>2</v>
      </c>
      <c r="L821">
        <v>3</v>
      </c>
      <c r="M821" t="s">
        <v>20</v>
      </c>
      <c r="R821">
        <f t="shared" si="205"/>
        <v>27.695906432748536</v>
      </c>
      <c r="S821">
        <f t="shared" si="206"/>
        <v>22.4</v>
      </c>
      <c r="T821">
        <f t="shared" si="207"/>
        <v>24.907595309334202</v>
      </c>
      <c r="U821">
        <f t="shared" si="208"/>
        <v>28</v>
      </c>
      <c r="W821">
        <f t="shared" si="209"/>
        <v>9.2472897643720367E-2</v>
      </c>
      <c r="X821">
        <f t="shared" si="203"/>
        <v>31.360000000000017</v>
      </c>
      <c r="Y821">
        <f t="shared" si="204"/>
        <v>9.5629667708518333</v>
      </c>
      <c r="AA821">
        <f t="shared" si="210"/>
        <v>0.30409356725146353</v>
      </c>
      <c r="AB821">
        <f t="shared" si="211"/>
        <v>5.6000000000000014</v>
      </c>
      <c r="AC821">
        <f t="shared" si="212"/>
        <v>3.0924046906657985</v>
      </c>
      <c r="AE821">
        <f t="shared" si="213"/>
        <v>1.0979729729729786</v>
      </c>
      <c r="AF821">
        <f t="shared" si="214"/>
        <v>25.000000000000007</v>
      </c>
      <c r="AG821">
        <f t="shared" si="215"/>
        <v>12.415508812715093</v>
      </c>
      <c r="AI821">
        <f t="shared" si="216"/>
        <v>1.0979729729729786</v>
      </c>
      <c r="AJ821">
        <f t="shared" si="216"/>
        <v>25.000000000000007</v>
      </c>
      <c r="AK821">
        <f t="shared" si="216"/>
        <v>12.415508812715093</v>
      </c>
      <c r="AR821">
        <f t="shared" si="217"/>
        <v>1.0109797297297298</v>
      </c>
      <c r="AS821">
        <f t="shared" si="218"/>
        <v>1.25</v>
      </c>
    </row>
    <row r="822" spans="1:45" x14ac:dyDescent="0.25">
      <c r="A822" t="s">
        <v>865</v>
      </c>
      <c r="B822">
        <v>306</v>
      </c>
      <c r="C822">
        <v>26</v>
      </c>
      <c r="D822">
        <v>243.4</v>
      </c>
      <c r="E822">
        <v>15.8</v>
      </c>
      <c r="F822" t="s">
        <v>1012</v>
      </c>
      <c r="G822" t="s">
        <v>22</v>
      </c>
      <c r="H822">
        <v>2012</v>
      </c>
      <c r="I822">
        <v>4</v>
      </c>
      <c r="J822">
        <v>12</v>
      </c>
      <c r="K822">
        <v>3</v>
      </c>
      <c r="L822">
        <v>3</v>
      </c>
      <c r="M822" t="s">
        <v>20</v>
      </c>
      <c r="R822">
        <f t="shared" si="205"/>
        <v>19.863599013968777</v>
      </c>
      <c r="S822">
        <f t="shared" si="206"/>
        <v>15.8</v>
      </c>
      <c r="T822">
        <f t="shared" si="207"/>
        <v>17.715667202245211</v>
      </c>
      <c r="U822">
        <f t="shared" si="208"/>
        <v>26</v>
      </c>
      <c r="W822">
        <f t="shared" si="209"/>
        <v>37.655417061364965</v>
      </c>
      <c r="X822">
        <f t="shared" si="203"/>
        <v>104.03999999999999</v>
      </c>
      <c r="Y822">
        <f t="shared" si="204"/>
        <v>68.630169903955689</v>
      </c>
      <c r="AA822">
        <f t="shared" si="210"/>
        <v>6.136400986031223</v>
      </c>
      <c r="AB822">
        <f t="shared" si="211"/>
        <v>10.199999999999999</v>
      </c>
      <c r="AC822">
        <f t="shared" si="212"/>
        <v>8.2843327977547894</v>
      </c>
      <c r="AE822">
        <f t="shared" si="213"/>
        <v>30.892694630594843</v>
      </c>
      <c r="AF822">
        <f t="shared" si="214"/>
        <v>64.556962025316452</v>
      </c>
      <c r="AG822">
        <f t="shared" si="215"/>
        <v>46.762747929159943</v>
      </c>
      <c r="AI822">
        <f t="shared" si="216"/>
        <v>30.892694630594843</v>
      </c>
      <c r="AJ822">
        <f t="shared" si="216"/>
        <v>64.556962025316452</v>
      </c>
      <c r="AK822">
        <f t="shared" si="216"/>
        <v>46.762747929159943</v>
      </c>
      <c r="AR822">
        <f t="shared" si="217"/>
        <v>1.3089269463059485</v>
      </c>
      <c r="AS822">
        <f t="shared" si="218"/>
        <v>1.6455696202531644</v>
      </c>
    </row>
    <row r="823" spans="1:45" x14ac:dyDescent="0.25">
      <c r="A823" t="s">
        <v>865</v>
      </c>
      <c r="B823">
        <v>314</v>
      </c>
      <c r="C823">
        <v>10</v>
      </c>
      <c r="D823">
        <v>245.6</v>
      </c>
      <c r="E823">
        <v>11.6</v>
      </c>
      <c r="F823" t="s">
        <v>1013</v>
      </c>
      <c r="G823" t="s">
        <v>22</v>
      </c>
      <c r="H823">
        <v>2012</v>
      </c>
      <c r="I823">
        <v>4</v>
      </c>
      <c r="J823">
        <v>12</v>
      </c>
      <c r="K823">
        <v>4</v>
      </c>
      <c r="L823">
        <v>3</v>
      </c>
      <c r="M823" t="s">
        <v>20</v>
      </c>
      <c r="R823">
        <f t="shared" si="205"/>
        <v>14.830618892508143</v>
      </c>
      <c r="S823">
        <f t="shared" si="206"/>
        <v>11.6</v>
      </c>
      <c r="T823">
        <f t="shared" si="207"/>
        <v>13.116218172670598</v>
      </c>
      <c r="U823">
        <f t="shared" si="208"/>
        <v>10</v>
      </c>
      <c r="W823">
        <f t="shared" si="209"/>
        <v>23.3348788846566</v>
      </c>
      <c r="X823">
        <f t="shared" si="203"/>
        <v>2.5599999999999987</v>
      </c>
      <c r="Y823">
        <f t="shared" si="204"/>
        <v>9.7108156996824793</v>
      </c>
      <c r="AA823">
        <f t="shared" si="210"/>
        <v>4.8306188925081432</v>
      </c>
      <c r="AB823">
        <f t="shared" si="211"/>
        <v>1.5999999999999996</v>
      </c>
      <c r="AC823">
        <f t="shared" si="212"/>
        <v>3.1162181726705978</v>
      </c>
      <c r="AE823">
        <f t="shared" si="213"/>
        <v>32.571930595211946</v>
      </c>
      <c r="AF823">
        <f t="shared" si="214"/>
        <v>13.793103448275859</v>
      </c>
      <c r="AG823">
        <f t="shared" si="215"/>
        <v>23.758511269381422</v>
      </c>
      <c r="AI823">
        <f t="shared" si="216"/>
        <v>32.571930595211946</v>
      </c>
      <c r="AJ823">
        <f t="shared" si="216"/>
        <v>13.793103448275859</v>
      </c>
      <c r="AK823">
        <f t="shared" si="216"/>
        <v>23.758511269381422</v>
      </c>
      <c r="AR823">
        <f t="shared" si="217"/>
        <v>0.67428069404788049</v>
      </c>
      <c r="AS823">
        <f t="shared" si="218"/>
        <v>0.86206896551724144</v>
      </c>
    </row>
    <row r="824" spans="1:45" x14ac:dyDescent="0.25">
      <c r="A824" t="s">
        <v>865</v>
      </c>
      <c r="B824">
        <v>316</v>
      </c>
      <c r="C824">
        <v>9</v>
      </c>
      <c r="D824">
        <v>250.6</v>
      </c>
      <c r="E824">
        <v>4.5999999999999996</v>
      </c>
      <c r="F824" t="s">
        <v>1014</v>
      </c>
      <c r="G824" t="s">
        <v>22</v>
      </c>
      <c r="H824">
        <v>2012</v>
      </c>
      <c r="I824">
        <v>4</v>
      </c>
      <c r="J824">
        <v>12</v>
      </c>
      <c r="K824">
        <v>5</v>
      </c>
      <c r="L824">
        <v>3</v>
      </c>
      <c r="M824" t="s">
        <v>20</v>
      </c>
      <c r="R824">
        <f t="shared" si="205"/>
        <v>5.8004788507581804</v>
      </c>
      <c r="S824">
        <f t="shared" si="206"/>
        <v>4.5999999999999996</v>
      </c>
      <c r="T824">
        <f t="shared" si="207"/>
        <v>5.1654818471743393</v>
      </c>
      <c r="U824">
        <f t="shared" si="208"/>
        <v>9</v>
      </c>
      <c r="W824">
        <f t="shared" si="209"/>
        <v>10.236935584445694</v>
      </c>
      <c r="X824">
        <f t="shared" si="203"/>
        <v>19.360000000000003</v>
      </c>
      <c r="Y824">
        <f t="shared" si="204"/>
        <v>14.703529464349517</v>
      </c>
      <c r="AA824">
        <f t="shared" si="210"/>
        <v>3.1995211492418196</v>
      </c>
      <c r="AB824">
        <f t="shared" si="211"/>
        <v>4.4000000000000004</v>
      </c>
      <c r="AC824">
        <f t="shared" si="212"/>
        <v>3.8345181528256607</v>
      </c>
      <c r="AE824">
        <f t="shared" si="213"/>
        <v>55.15960374243258</v>
      </c>
      <c r="AF824">
        <f t="shared" si="214"/>
        <v>95.652173913043498</v>
      </c>
      <c r="AG824">
        <f t="shared" si="215"/>
        <v>74.233503597021596</v>
      </c>
      <c r="AI824">
        <f t="shared" si="216"/>
        <v>55.15960374243258</v>
      </c>
      <c r="AJ824">
        <f t="shared" si="216"/>
        <v>95.652173913043498</v>
      </c>
      <c r="AK824">
        <f t="shared" si="216"/>
        <v>74.233503597021596</v>
      </c>
      <c r="AR824">
        <f t="shared" si="217"/>
        <v>1.5515960374243258</v>
      </c>
      <c r="AS824">
        <f t="shared" si="218"/>
        <v>1.956521739130435</v>
      </c>
    </row>
    <row r="825" spans="1:45" x14ac:dyDescent="0.25">
      <c r="A825" t="s">
        <v>865</v>
      </c>
      <c r="B825">
        <v>315</v>
      </c>
      <c r="C825">
        <v>1</v>
      </c>
      <c r="D825">
        <v>252.4</v>
      </c>
      <c r="E825">
        <v>4.2</v>
      </c>
      <c r="F825" t="s">
        <v>1015</v>
      </c>
      <c r="G825" t="s">
        <v>22</v>
      </c>
      <c r="H825">
        <v>2012</v>
      </c>
      <c r="I825">
        <v>4</v>
      </c>
      <c r="J825">
        <v>12</v>
      </c>
      <c r="K825">
        <v>6</v>
      </c>
      <c r="L825">
        <v>3</v>
      </c>
      <c r="M825" t="s">
        <v>20</v>
      </c>
      <c r="R825">
        <f t="shared" si="205"/>
        <v>5.2416798732171159</v>
      </c>
      <c r="S825">
        <f t="shared" si="206"/>
        <v>4.2</v>
      </c>
      <c r="T825">
        <f t="shared" si="207"/>
        <v>4.6920204035694359</v>
      </c>
      <c r="U825">
        <f t="shared" si="208"/>
        <v>1</v>
      </c>
      <c r="W825">
        <f t="shared" si="209"/>
        <v>17.991848146855169</v>
      </c>
      <c r="X825">
        <f t="shared" si="203"/>
        <v>10.240000000000002</v>
      </c>
      <c r="Y825">
        <f t="shared" si="204"/>
        <v>13.631014660373021</v>
      </c>
      <c r="AA825">
        <f t="shared" si="210"/>
        <v>4.2416798732171159</v>
      </c>
      <c r="AB825">
        <f t="shared" si="211"/>
        <v>3.2</v>
      </c>
      <c r="AC825">
        <f t="shared" si="212"/>
        <v>3.6920204035694359</v>
      </c>
      <c r="AE825">
        <f t="shared" si="213"/>
        <v>80.922146636432359</v>
      </c>
      <c r="AF825">
        <f t="shared" si="214"/>
        <v>76.19047619047619</v>
      </c>
      <c r="AG825">
        <f t="shared" si="215"/>
        <v>78.687219705198771</v>
      </c>
      <c r="AI825">
        <f t="shared" si="216"/>
        <v>80.922146636432359</v>
      </c>
      <c r="AJ825">
        <f t="shared" si="216"/>
        <v>76.19047619047619</v>
      </c>
      <c r="AK825">
        <f t="shared" si="216"/>
        <v>78.687219705198771</v>
      </c>
      <c r="AR825">
        <f t="shared" si="217"/>
        <v>0.19077853363567648</v>
      </c>
      <c r="AS825">
        <f t="shared" si="218"/>
        <v>0.23809523809523808</v>
      </c>
    </row>
    <row r="826" spans="1:45" x14ac:dyDescent="0.25">
      <c r="A826" t="s">
        <v>865</v>
      </c>
      <c r="B826">
        <v>313</v>
      </c>
      <c r="C826">
        <v>5</v>
      </c>
      <c r="D826">
        <v>254.6</v>
      </c>
      <c r="E826">
        <v>1.8</v>
      </c>
      <c r="F826" t="s">
        <v>1016</v>
      </c>
      <c r="G826" t="s">
        <v>22</v>
      </c>
      <c r="H826">
        <v>2012</v>
      </c>
      <c r="I826">
        <v>4</v>
      </c>
      <c r="J826">
        <v>12</v>
      </c>
      <c r="K826">
        <v>7</v>
      </c>
      <c r="L826">
        <v>3</v>
      </c>
      <c r="M826" t="s">
        <v>20</v>
      </c>
      <c r="R826">
        <f t="shared" si="205"/>
        <v>2.2128829536527888</v>
      </c>
      <c r="S826">
        <f t="shared" si="206"/>
        <v>1.8</v>
      </c>
      <c r="T826">
        <f t="shared" si="207"/>
        <v>1.9957929042300506</v>
      </c>
      <c r="U826">
        <f t="shared" si="208"/>
        <v>5</v>
      </c>
      <c r="W826">
        <f t="shared" si="209"/>
        <v>7.7680214300392025</v>
      </c>
      <c r="X826">
        <f t="shared" si="203"/>
        <v>10.240000000000002</v>
      </c>
      <c r="Y826">
        <f t="shared" si="204"/>
        <v>9.0252602742745136</v>
      </c>
      <c r="AA826">
        <f t="shared" si="210"/>
        <v>2.7871170463472112</v>
      </c>
      <c r="AB826">
        <f t="shared" si="211"/>
        <v>3.2</v>
      </c>
      <c r="AC826">
        <f t="shared" si="212"/>
        <v>3.0042070957699494</v>
      </c>
      <c r="AE826">
        <f t="shared" si="213"/>
        <v>125.94959176428824</v>
      </c>
      <c r="AF826">
        <f t="shared" si="214"/>
        <v>177.77777777777777</v>
      </c>
      <c r="AG826">
        <f t="shared" si="215"/>
        <v>150.5269955315795</v>
      </c>
      <c r="AI826">
        <f t="shared" si="216"/>
        <v>125.94959176428824</v>
      </c>
      <c r="AJ826">
        <f t="shared" si="216"/>
        <v>177.77777777777777</v>
      </c>
      <c r="AK826">
        <f t="shared" si="216"/>
        <v>150.5269955315795</v>
      </c>
      <c r="AR826">
        <f t="shared" si="217"/>
        <v>2.2594959176428824</v>
      </c>
      <c r="AS826">
        <f t="shared" si="218"/>
        <v>2.7777777777777777</v>
      </c>
    </row>
    <row r="827" spans="1:45" x14ac:dyDescent="0.25">
      <c r="A827" t="s">
        <v>865</v>
      </c>
      <c r="B827">
        <v>317</v>
      </c>
      <c r="C827">
        <v>4</v>
      </c>
      <c r="D827">
        <v>254.6</v>
      </c>
      <c r="E827">
        <v>3</v>
      </c>
      <c r="F827" t="s">
        <v>1017</v>
      </c>
      <c r="G827" t="s">
        <v>22</v>
      </c>
      <c r="H827">
        <v>2012</v>
      </c>
      <c r="I827">
        <v>4</v>
      </c>
      <c r="J827">
        <v>12</v>
      </c>
      <c r="K827">
        <v>8</v>
      </c>
      <c r="L827">
        <v>3</v>
      </c>
      <c r="M827" t="s">
        <v>20</v>
      </c>
      <c r="R827">
        <f t="shared" si="205"/>
        <v>3.7352710133542812</v>
      </c>
      <c r="S827">
        <f t="shared" si="206"/>
        <v>3</v>
      </c>
      <c r="T827">
        <f t="shared" si="207"/>
        <v>3.3475084824482289</v>
      </c>
      <c r="U827">
        <f t="shared" si="208"/>
        <v>4</v>
      </c>
      <c r="W827">
        <f t="shared" si="209"/>
        <v>7.0081436370469138E-2</v>
      </c>
      <c r="X827">
        <f t="shared" si="203"/>
        <v>1</v>
      </c>
      <c r="Y827">
        <f t="shared" si="204"/>
        <v>0.42574518047701326</v>
      </c>
      <c r="AA827">
        <f t="shared" si="210"/>
        <v>0.26472898664571876</v>
      </c>
      <c r="AB827">
        <f t="shared" si="211"/>
        <v>1</v>
      </c>
      <c r="AC827">
        <f t="shared" si="212"/>
        <v>0.65249151755177115</v>
      </c>
      <c r="AE827">
        <f t="shared" si="213"/>
        <v>7.0872765509989479</v>
      </c>
      <c r="AF827">
        <f t="shared" si="214"/>
        <v>33.333333333333336</v>
      </c>
      <c r="AG827">
        <f t="shared" si="215"/>
        <v>19.491855538916091</v>
      </c>
      <c r="AI827">
        <f t="shared" si="216"/>
        <v>7.0872765509989479</v>
      </c>
      <c r="AJ827">
        <f t="shared" si="216"/>
        <v>33.333333333333336</v>
      </c>
      <c r="AK827">
        <f t="shared" si="216"/>
        <v>19.491855538916091</v>
      </c>
      <c r="AR827">
        <f t="shared" si="217"/>
        <v>1.0708727655099894</v>
      </c>
      <c r="AS827">
        <f t="shared" si="218"/>
        <v>1.3333333333333333</v>
      </c>
    </row>
    <row r="828" spans="1:45" x14ac:dyDescent="0.25">
      <c r="A828" t="s">
        <v>865</v>
      </c>
      <c r="B828">
        <v>320</v>
      </c>
      <c r="C828">
        <v>3</v>
      </c>
      <c r="D828">
        <v>256</v>
      </c>
      <c r="E828">
        <v>3.6</v>
      </c>
      <c r="F828" t="s">
        <v>1018</v>
      </c>
      <c r="G828" t="s">
        <v>22</v>
      </c>
      <c r="H828">
        <v>2012</v>
      </c>
      <c r="I828">
        <v>4</v>
      </c>
      <c r="J828">
        <v>12</v>
      </c>
      <c r="K828">
        <v>9</v>
      </c>
      <c r="L828">
        <v>3</v>
      </c>
      <c r="M828" t="s">
        <v>20</v>
      </c>
      <c r="R828">
        <f t="shared" si="205"/>
        <v>4.5</v>
      </c>
      <c r="S828">
        <f t="shared" si="206"/>
        <v>3.6</v>
      </c>
      <c r="T828">
        <f t="shared" si="207"/>
        <v>4.0249223594996213</v>
      </c>
      <c r="U828">
        <f t="shared" si="208"/>
        <v>3</v>
      </c>
      <c r="W828">
        <f t="shared" si="209"/>
        <v>2.25</v>
      </c>
      <c r="X828">
        <f t="shared" si="203"/>
        <v>0.3600000000000001</v>
      </c>
      <c r="Y828">
        <f t="shared" si="204"/>
        <v>1.0504658430022709</v>
      </c>
      <c r="AA828">
        <f t="shared" si="210"/>
        <v>1.5</v>
      </c>
      <c r="AB828">
        <f t="shared" si="211"/>
        <v>0.60000000000000009</v>
      </c>
      <c r="AC828">
        <f t="shared" si="212"/>
        <v>1.0249223594996213</v>
      </c>
      <c r="AE828">
        <f t="shared" si="213"/>
        <v>33.333333333333336</v>
      </c>
      <c r="AF828">
        <f t="shared" si="214"/>
        <v>16.666666666666668</v>
      </c>
      <c r="AG828">
        <f t="shared" si="215"/>
        <v>25.464400750007005</v>
      </c>
      <c r="AI828">
        <f t="shared" si="216"/>
        <v>33.333333333333336</v>
      </c>
      <c r="AJ828">
        <f t="shared" si="216"/>
        <v>16.666666666666668</v>
      </c>
      <c r="AK828">
        <f t="shared" si="216"/>
        <v>25.464400750007005</v>
      </c>
      <c r="AR828">
        <f t="shared" si="217"/>
        <v>0.66666666666666663</v>
      </c>
      <c r="AS828">
        <f t="shared" si="218"/>
        <v>0.83333333333333326</v>
      </c>
    </row>
    <row r="829" spans="1:45" x14ac:dyDescent="0.25">
      <c r="A829" t="s">
        <v>865</v>
      </c>
      <c r="B829">
        <v>320</v>
      </c>
      <c r="C829">
        <v>4</v>
      </c>
      <c r="D829">
        <v>257</v>
      </c>
      <c r="E829">
        <v>5.6</v>
      </c>
      <c r="F829" t="s">
        <v>1019</v>
      </c>
      <c r="G829" t="s">
        <v>22</v>
      </c>
      <c r="H829">
        <v>2012</v>
      </c>
      <c r="I829">
        <v>4</v>
      </c>
      <c r="J829">
        <v>12</v>
      </c>
      <c r="K829">
        <v>10</v>
      </c>
      <c r="L829">
        <v>3</v>
      </c>
      <c r="M829" t="s">
        <v>20</v>
      </c>
      <c r="R829">
        <f t="shared" si="205"/>
        <v>6.972762645914397</v>
      </c>
      <c r="S829">
        <f t="shared" si="206"/>
        <v>5.6</v>
      </c>
      <c r="T829">
        <f t="shared" si="207"/>
        <v>6.2487975496987112</v>
      </c>
      <c r="U829">
        <f t="shared" si="208"/>
        <v>4</v>
      </c>
      <c r="W829">
        <f t="shared" si="209"/>
        <v>8.8373177489439669</v>
      </c>
      <c r="X829">
        <f t="shared" si="203"/>
        <v>2.5599999999999987</v>
      </c>
      <c r="Y829">
        <f t="shared" si="204"/>
        <v>5.057090419530927</v>
      </c>
      <c r="AA829">
        <f t="shared" si="210"/>
        <v>2.972762645914397</v>
      </c>
      <c r="AB829">
        <f t="shared" si="211"/>
        <v>1.5999999999999996</v>
      </c>
      <c r="AC829">
        <f t="shared" si="212"/>
        <v>2.2487975496987112</v>
      </c>
      <c r="AE829">
        <f t="shared" si="213"/>
        <v>42.633928571428577</v>
      </c>
      <c r="AF829">
        <f t="shared" si="214"/>
        <v>28.571428571428569</v>
      </c>
      <c r="AG829">
        <f t="shared" si="215"/>
        <v>35.987684539518135</v>
      </c>
      <c r="AI829">
        <f t="shared" si="216"/>
        <v>42.633928571428577</v>
      </c>
      <c r="AJ829">
        <f t="shared" si="216"/>
        <v>28.571428571428569</v>
      </c>
      <c r="AK829">
        <f t="shared" si="216"/>
        <v>35.987684539518135</v>
      </c>
      <c r="AR829">
        <f t="shared" si="217"/>
        <v>0.5736607142857143</v>
      </c>
      <c r="AS829">
        <f t="shared" si="218"/>
        <v>0.7142857142857143</v>
      </c>
    </row>
    <row r="830" spans="1:45" x14ac:dyDescent="0.25">
      <c r="A830" t="s">
        <v>865</v>
      </c>
      <c r="B830">
        <v>318</v>
      </c>
      <c r="C830">
        <v>4</v>
      </c>
      <c r="D830">
        <v>256.39999999999998</v>
      </c>
      <c r="E830">
        <v>7.6</v>
      </c>
      <c r="F830" t="s">
        <v>1020</v>
      </c>
      <c r="G830" t="s">
        <v>22</v>
      </c>
      <c r="H830">
        <v>2012</v>
      </c>
      <c r="I830">
        <v>4</v>
      </c>
      <c r="J830">
        <v>12</v>
      </c>
      <c r="K830">
        <v>11</v>
      </c>
      <c r="L830">
        <v>3</v>
      </c>
      <c r="M830" t="s">
        <v>20</v>
      </c>
      <c r="R830">
        <f t="shared" si="205"/>
        <v>9.4258970358814356</v>
      </c>
      <c r="S830">
        <f t="shared" si="206"/>
        <v>7.6</v>
      </c>
      <c r="T830">
        <f t="shared" si="207"/>
        <v>8.4638535828958492</v>
      </c>
      <c r="U830">
        <f t="shared" si="208"/>
        <v>4</v>
      </c>
      <c r="W830">
        <f t="shared" si="209"/>
        <v>29.440358643986947</v>
      </c>
      <c r="X830">
        <f t="shared" si="203"/>
        <v>12.959999999999997</v>
      </c>
      <c r="Y830">
        <f t="shared" si="204"/>
        <v>19.925988809532111</v>
      </c>
      <c r="AA830">
        <f t="shared" si="210"/>
        <v>5.4258970358814356</v>
      </c>
      <c r="AB830">
        <f t="shared" si="211"/>
        <v>3.5999999999999996</v>
      </c>
      <c r="AC830">
        <f t="shared" si="212"/>
        <v>4.4638535828958492</v>
      </c>
      <c r="AE830">
        <f t="shared" si="213"/>
        <v>57.563720622310498</v>
      </c>
      <c r="AF830">
        <f t="shared" si="214"/>
        <v>47.368421052631575</v>
      </c>
      <c r="AG830">
        <f t="shared" si="215"/>
        <v>52.740203255838608</v>
      </c>
      <c r="AI830">
        <f t="shared" si="216"/>
        <v>57.563720622310498</v>
      </c>
      <c r="AJ830">
        <f t="shared" si="216"/>
        <v>47.368421052631575</v>
      </c>
      <c r="AK830">
        <f t="shared" si="216"/>
        <v>52.740203255838608</v>
      </c>
      <c r="AR830">
        <f t="shared" si="217"/>
        <v>0.42436279377689506</v>
      </c>
      <c r="AS830">
        <f t="shared" si="218"/>
        <v>0.52631578947368418</v>
      </c>
    </row>
    <row r="831" spans="1:45" x14ac:dyDescent="0.25">
      <c r="A831" t="s">
        <v>865</v>
      </c>
      <c r="B831">
        <v>311</v>
      </c>
      <c r="C831">
        <v>6</v>
      </c>
      <c r="D831">
        <v>254.6</v>
      </c>
      <c r="E831">
        <v>11.2</v>
      </c>
      <c r="F831" t="s">
        <v>1021</v>
      </c>
      <c r="G831" t="s">
        <v>22</v>
      </c>
      <c r="H831">
        <v>2012</v>
      </c>
      <c r="I831">
        <v>4</v>
      </c>
      <c r="J831">
        <v>12</v>
      </c>
      <c r="K831">
        <v>12</v>
      </c>
      <c r="L831">
        <v>3</v>
      </c>
      <c r="M831" t="s">
        <v>20</v>
      </c>
      <c r="R831">
        <f t="shared" si="205"/>
        <v>13.681068342498035</v>
      </c>
      <c r="S831">
        <f t="shared" si="206"/>
        <v>11.2</v>
      </c>
      <c r="T831">
        <f t="shared" si="207"/>
        <v>12.37852840348876</v>
      </c>
      <c r="U831">
        <f t="shared" si="208"/>
        <v>6</v>
      </c>
      <c r="W831">
        <f t="shared" si="209"/>
        <v>58.998810882125511</v>
      </c>
      <c r="X831">
        <f t="shared" si="203"/>
        <v>27.039999999999992</v>
      </c>
      <c r="Y831">
        <f t="shared" si="204"/>
        <v>40.685624594112866</v>
      </c>
      <c r="AA831">
        <f t="shared" si="210"/>
        <v>7.6810683424980351</v>
      </c>
      <c r="AB831">
        <f t="shared" si="211"/>
        <v>5.1999999999999993</v>
      </c>
      <c r="AC831">
        <f t="shared" si="212"/>
        <v>6.3785284034887599</v>
      </c>
      <c r="AE831">
        <f t="shared" si="213"/>
        <v>56.143775838309594</v>
      </c>
      <c r="AF831">
        <f t="shared" si="214"/>
        <v>46.428571428571423</v>
      </c>
      <c r="AG831">
        <f t="shared" si="215"/>
        <v>51.528971745066549</v>
      </c>
      <c r="AI831">
        <f t="shared" si="216"/>
        <v>56.143775838309594</v>
      </c>
      <c r="AJ831">
        <f t="shared" si="216"/>
        <v>46.428571428571423</v>
      </c>
      <c r="AK831">
        <f t="shared" si="216"/>
        <v>51.528971745066549</v>
      </c>
      <c r="AR831">
        <f t="shared" si="217"/>
        <v>0.43856224161690405</v>
      </c>
      <c r="AS831">
        <f t="shared" si="218"/>
        <v>0.5357142857142857</v>
      </c>
    </row>
    <row r="832" spans="1:45" x14ac:dyDescent="0.25">
      <c r="A832" t="s">
        <v>865</v>
      </c>
      <c r="B832">
        <v>309</v>
      </c>
      <c r="C832">
        <v>15</v>
      </c>
      <c r="D832">
        <v>253.6</v>
      </c>
      <c r="E832">
        <v>10.6</v>
      </c>
      <c r="F832" t="s">
        <v>1022</v>
      </c>
      <c r="G832" t="s">
        <v>22</v>
      </c>
      <c r="H832">
        <v>2012</v>
      </c>
      <c r="I832">
        <v>4</v>
      </c>
      <c r="J832">
        <v>12</v>
      </c>
      <c r="K832">
        <v>13</v>
      </c>
      <c r="L832">
        <v>3</v>
      </c>
      <c r="M832" t="s">
        <v>20</v>
      </c>
      <c r="R832">
        <f t="shared" si="205"/>
        <v>12.915615141955836</v>
      </c>
      <c r="S832">
        <f t="shared" si="206"/>
        <v>10.6</v>
      </c>
      <c r="T832">
        <f t="shared" si="207"/>
        <v>11.700663250633781</v>
      </c>
      <c r="U832">
        <f t="shared" si="208"/>
        <v>15</v>
      </c>
      <c r="W832">
        <f t="shared" si="209"/>
        <v>4.3446602364437883</v>
      </c>
      <c r="X832">
        <f t="shared" si="203"/>
        <v>19.360000000000003</v>
      </c>
      <c r="Y832">
        <f t="shared" si="204"/>
        <v>10.885622985718449</v>
      </c>
      <c r="AA832">
        <f t="shared" si="210"/>
        <v>2.0843848580441637</v>
      </c>
      <c r="AB832">
        <f t="shared" si="211"/>
        <v>4.4000000000000004</v>
      </c>
      <c r="AC832">
        <f t="shared" si="212"/>
        <v>3.2993367493662191</v>
      </c>
      <c r="AE832">
        <f t="shared" si="213"/>
        <v>16.138486902363066</v>
      </c>
      <c r="AF832">
        <f t="shared" si="214"/>
        <v>41.509433962264154</v>
      </c>
      <c r="AG832">
        <f t="shared" si="215"/>
        <v>28.197860913461522</v>
      </c>
      <c r="AI832">
        <f t="shared" si="216"/>
        <v>16.138486902363066</v>
      </c>
      <c r="AJ832">
        <f t="shared" si="216"/>
        <v>41.509433962264154</v>
      </c>
      <c r="AK832">
        <f t="shared" si="216"/>
        <v>28.197860913461522</v>
      </c>
      <c r="AR832">
        <f t="shared" si="217"/>
        <v>1.1613848690236306</v>
      </c>
      <c r="AS832">
        <f t="shared" si="218"/>
        <v>1.4150943396226416</v>
      </c>
    </row>
    <row r="833" spans="1:45" x14ac:dyDescent="0.25">
      <c r="A833" t="s">
        <v>865</v>
      </c>
      <c r="B833">
        <v>312</v>
      </c>
      <c r="C833">
        <v>13</v>
      </c>
      <c r="D833">
        <v>255.8</v>
      </c>
      <c r="E833">
        <v>11</v>
      </c>
      <c r="F833" t="s">
        <v>1023</v>
      </c>
      <c r="G833" t="s">
        <v>22</v>
      </c>
      <c r="H833">
        <v>2012</v>
      </c>
      <c r="I833">
        <v>4</v>
      </c>
      <c r="J833">
        <v>12</v>
      </c>
      <c r="K833">
        <v>14</v>
      </c>
      <c r="L833">
        <v>3</v>
      </c>
      <c r="M833" t="s">
        <v>20</v>
      </c>
      <c r="R833">
        <f t="shared" si="205"/>
        <v>13.416731821735731</v>
      </c>
      <c r="S833">
        <f t="shared" si="206"/>
        <v>11</v>
      </c>
      <c r="T833">
        <f t="shared" si="207"/>
        <v>12.148417594036395</v>
      </c>
      <c r="U833">
        <f t="shared" si="208"/>
        <v>13</v>
      </c>
      <c r="W833">
        <f t="shared" si="209"/>
        <v>0.17366541124718068</v>
      </c>
      <c r="X833">
        <f t="shared" si="203"/>
        <v>4</v>
      </c>
      <c r="Y833">
        <f t="shared" si="204"/>
        <v>0.7251925941467614</v>
      </c>
      <c r="AA833">
        <f t="shared" si="210"/>
        <v>0.41673182173573053</v>
      </c>
      <c r="AB833">
        <f t="shared" si="211"/>
        <v>2</v>
      </c>
      <c r="AC833">
        <f t="shared" si="212"/>
        <v>0.85158240596360457</v>
      </c>
      <c r="AE833">
        <f t="shared" si="213"/>
        <v>3.1060606060606024</v>
      </c>
      <c r="AF833">
        <f t="shared" si="214"/>
        <v>18.181818181818183</v>
      </c>
      <c r="AG833">
        <f t="shared" si="215"/>
        <v>7.0098216444390467</v>
      </c>
      <c r="AI833">
        <f t="shared" si="216"/>
        <v>3.1060606060606024</v>
      </c>
      <c r="AJ833">
        <f t="shared" si="216"/>
        <v>18.181818181818183</v>
      </c>
      <c r="AK833">
        <f t="shared" si="216"/>
        <v>7.0098216444390467</v>
      </c>
      <c r="AR833">
        <f t="shared" si="217"/>
        <v>0.96893939393939399</v>
      </c>
      <c r="AS833">
        <f t="shared" si="218"/>
        <v>1.1818181818181819</v>
      </c>
    </row>
    <row r="834" spans="1:45" x14ac:dyDescent="0.25">
      <c r="A834" t="s">
        <v>865</v>
      </c>
      <c r="B834">
        <v>311</v>
      </c>
      <c r="C834">
        <v>17</v>
      </c>
      <c r="D834">
        <v>258</v>
      </c>
      <c r="E834">
        <v>9.4</v>
      </c>
      <c r="F834" t="s">
        <v>1024</v>
      </c>
      <c r="G834" t="s">
        <v>22</v>
      </c>
      <c r="H834">
        <v>2012</v>
      </c>
      <c r="I834">
        <v>4</v>
      </c>
      <c r="J834">
        <v>12</v>
      </c>
      <c r="K834">
        <v>15</v>
      </c>
      <c r="L834">
        <v>3</v>
      </c>
      <c r="M834" t="s">
        <v>20</v>
      </c>
      <c r="R834">
        <f t="shared" si="205"/>
        <v>11.331007751937985</v>
      </c>
      <c r="S834">
        <f t="shared" si="206"/>
        <v>9.4</v>
      </c>
      <c r="T834">
        <f t="shared" si="207"/>
        <v>10.320439567587083</v>
      </c>
      <c r="U834">
        <f t="shared" si="208"/>
        <v>17</v>
      </c>
      <c r="W834">
        <f t="shared" si="209"/>
        <v>32.137473108587216</v>
      </c>
      <c r="X834">
        <f t="shared" si="203"/>
        <v>57.76</v>
      </c>
      <c r="Y834">
        <f t="shared" si="204"/>
        <v>44.616527570256231</v>
      </c>
      <c r="AA834">
        <f t="shared" si="210"/>
        <v>5.6689922480620147</v>
      </c>
      <c r="AB834">
        <f t="shared" si="211"/>
        <v>7.6</v>
      </c>
      <c r="AC834">
        <f t="shared" si="212"/>
        <v>6.6795604324129165</v>
      </c>
      <c r="AE834">
        <f t="shared" si="213"/>
        <v>50.030786071013189</v>
      </c>
      <c r="AF834">
        <f t="shared" si="214"/>
        <v>80.851063829787236</v>
      </c>
      <c r="AG834">
        <f t="shared" si="215"/>
        <v>64.721666055689113</v>
      </c>
      <c r="AI834">
        <f t="shared" si="216"/>
        <v>50.030786071013189</v>
      </c>
      <c r="AJ834">
        <f t="shared" si="216"/>
        <v>80.851063829787236</v>
      </c>
      <c r="AK834">
        <f t="shared" si="216"/>
        <v>64.721666055689113</v>
      </c>
      <c r="AR834">
        <f t="shared" si="217"/>
        <v>1.5003078607101319</v>
      </c>
      <c r="AS834">
        <f t="shared" si="218"/>
        <v>1.8085106382978722</v>
      </c>
    </row>
    <row r="835" spans="1:45" x14ac:dyDescent="0.25">
      <c r="A835" t="s">
        <v>865</v>
      </c>
      <c r="B835">
        <v>319</v>
      </c>
      <c r="C835">
        <v>19</v>
      </c>
      <c r="D835">
        <v>259</v>
      </c>
      <c r="E835">
        <v>9</v>
      </c>
      <c r="F835" t="s">
        <v>1025</v>
      </c>
      <c r="G835" t="s">
        <v>22</v>
      </c>
      <c r="H835">
        <v>2012</v>
      </c>
      <c r="I835">
        <v>4</v>
      </c>
      <c r="J835">
        <v>12</v>
      </c>
      <c r="K835">
        <v>16</v>
      </c>
      <c r="L835">
        <v>3</v>
      </c>
      <c r="M835" t="s">
        <v>20</v>
      </c>
      <c r="R835">
        <f t="shared" si="205"/>
        <v>11.084942084942085</v>
      </c>
      <c r="S835">
        <f t="shared" si="206"/>
        <v>9</v>
      </c>
      <c r="T835">
        <f t="shared" si="207"/>
        <v>9.9882169962650877</v>
      </c>
      <c r="U835">
        <f t="shared" si="208"/>
        <v>19</v>
      </c>
      <c r="W835">
        <f t="shared" si="209"/>
        <v>62.648141798720943</v>
      </c>
      <c r="X835">
        <f t="shared" ref="X835:X898" si="219">(U835-S835)^2</f>
        <v>100</v>
      </c>
      <c r="Y835">
        <f t="shared" ref="Y835:Y898" si="220">(U835-T835)^2</f>
        <v>81.212232906405433</v>
      </c>
      <c r="AA835">
        <f t="shared" si="210"/>
        <v>7.9150579150579148</v>
      </c>
      <c r="AB835">
        <f t="shared" si="211"/>
        <v>10</v>
      </c>
      <c r="AC835">
        <f t="shared" si="212"/>
        <v>9.0117830037349123</v>
      </c>
      <c r="AE835">
        <f t="shared" si="213"/>
        <v>71.40369209334726</v>
      </c>
      <c r="AF835">
        <f t="shared" si="214"/>
        <v>111.11111111111111</v>
      </c>
      <c r="AG835">
        <f t="shared" si="215"/>
        <v>90.224141176595424</v>
      </c>
      <c r="AI835">
        <f t="shared" si="216"/>
        <v>71.40369209334726</v>
      </c>
      <c r="AJ835">
        <f t="shared" si="216"/>
        <v>111.11111111111111</v>
      </c>
      <c r="AK835">
        <f t="shared" si="216"/>
        <v>90.224141176595424</v>
      </c>
      <c r="AR835">
        <f t="shared" si="217"/>
        <v>1.7140369209334727</v>
      </c>
      <c r="AS835">
        <f t="shared" si="218"/>
        <v>2.1111111111111112</v>
      </c>
    </row>
    <row r="836" spans="1:45" x14ac:dyDescent="0.25">
      <c r="A836" t="s">
        <v>865</v>
      </c>
      <c r="B836">
        <v>332</v>
      </c>
      <c r="C836">
        <v>16</v>
      </c>
      <c r="D836">
        <v>257.60000000000002</v>
      </c>
      <c r="E836">
        <v>11</v>
      </c>
      <c r="F836" t="s">
        <v>1026</v>
      </c>
      <c r="G836" t="s">
        <v>22</v>
      </c>
      <c r="H836">
        <v>2012</v>
      </c>
      <c r="I836">
        <v>4</v>
      </c>
      <c r="J836">
        <v>12</v>
      </c>
      <c r="K836">
        <v>17</v>
      </c>
      <c r="L836">
        <v>3</v>
      </c>
      <c r="M836" t="s">
        <v>20</v>
      </c>
      <c r="R836">
        <f t="shared" ref="R836:R899" si="221">E836*B836/D836</f>
        <v>14.177018633540371</v>
      </c>
      <c r="S836">
        <f t="shared" ref="S836:S899" si="222">E836</f>
        <v>11</v>
      </c>
      <c r="T836">
        <f t="shared" ref="T836:T899" si="223">SQRT(R836*S836)</f>
        <v>12.487882325236097</v>
      </c>
      <c r="U836">
        <f t="shared" ref="U836:U899" si="224">C836</f>
        <v>16</v>
      </c>
      <c r="W836">
        <f t="shared" ref="W836:W899" si="225">(U836-R836)^2</f>
        <v>3.3232610624590171</v>
      </c>
      <c r="X836">
        <f t="shared" si="219"/>
        <v>25</v>
      </c>
      <c r="Y836">
        <f t="shared" si="220"/>
        <v>12.334970561389007</v>
      </c>
      <c r="AA836">
        <f t="shared" ref="AA836:AA899" si="226">ABS(R836-$U836)</f>
        <v>1.8229813664596293</v>
      </c>
      <c r="AB836">
        <f t="shared" ref="AB836:AB899" si="227">ABS(S836-$U836)</f>
        <v>5</v>
      </c>
      <c r="AC836">
        <f t="shared" ref="AC836:AC899" si="228">ABS(T836-$U836)</f>
        <v>3.5121176747639034</v>
      </c>
      <c r="AE836">
        <f t="shared" ref="AE836:AE899" si="229">ABS(100*(R836-$U836)/R836)</f>
        <v>12.858707557502754</v>
      </c>
      <c r="AF836">
        <f t="shared" ref="AF836:AF899" si="230">ABS(100*(S836-$U836)/S836)</f>
        <v>45.454545454545453</v>
      </c>
      <c r="AG836">
        <f t="shared" ref="AG836:AG899" si="231">ABS(100*(T836-$U836)/T836)</f>
        <v>28.124205396029812</v>
      </c>
      <c r="AI836">
        <f t="shared" ref="AI836:AK899" si="232">IF(OR(ISERROR($AE836),ISERROR($AF836),ISERROR($AG836)),"NA",AE836)</f>
        <v>12.858707557502754</v>
      </c>
      <c r="AJ836">
        <f t="shared" si="232"/>
        <v>45.454545454545453</v>
      </c>
      <c r="AK836">
        <f t="shared" si="232"/>
        <v>28.124205396029812</v>
      </c>
      <c r="AR836">
        <f t="shared" ref="AR836:AR899" si="233">IFERROR(C836/R836,"")</f>
        <v>1.1285870755750276</v>
      </c>
      <c r="AS836">
        <f t="shared" ref="AS836:AS899" si="234">IFERROR(C836/E836,"")</f>
        <v>1.4545454545454546</v>
      </c>
    </row>
    <row r="837" spans="1:45" x14ac:dyDescent="0.25">
      <c r="A837" t="s">
        <v>865</v>
      </c>
      <c r="B837">
        <v>333</v>
      </c>
      <c r="C837">
        <v>14</v>
      </c>
      <c r="D837">
        <v>262.60000000000002</v>
      </c>
      <c r="E837">
        <v>11.2</v>
      </c>
      <c r="F837" t="s">
        <v>1027</v>
      </c>
      <c r="G837" t="s">
        <v>22</v>
      </c>
      <c r="H837">
        <v>2012</v>
      </c>
      <c r="I837">
        <v>4</v>
      </c>
      <c r="J837">
        <v>12</v>
      </c>
      <c r="K837">
        <v>18</v>
      </c>
      <c r="L837">
        <v>3</v>
      </c>
      <c r="M837" t="s">
        <v>20</v>
      </c>
      <c r="R837">
        <f t="shared" si="221"/>
        <v>14.202589489718202</v>
      </c>
      <c r="S837">
        <f t="shared" si="222"/>
        <v>11.2</v>
      </c>
      <c r="T837">
        <f t="shared" si="223"/>
        <v>12.612256034700685</v>
      </c>
      <c r="U837">
        <f t="shared" si="224"/>
        <v>14</v>
      </c>
      <c r="W837">
        <f t="shared" si="225"/>
        <v>4.1042501344281342E-2</v>
      </c>
      <c r="X837">
        <f t="shared" si="219"/>
        <v>7.8400000000000043</v>
      </c>
      <c r="Y837">
        <f t="shared" si="220"/>
        <v>1.9258333132246654</v>
      </c>
      <c r="AA837">
        <f t="shared" si="226"/>
        <v>0.20258948971820168</v>
      </c>
      <c r="AB837">
        <f t="shared" si="227"/>
        <v>2.8000000000000007</v>
      </c>
      <c r="AC837">
        <f t="shared" si="228"/>
        <v>1.3877439652993147</v>
      </c>
      <c r="AE837">
        <f t="shared" si="229"/>
        <v>1.4264264264264201</v>
      </c>
      <c r="AF837">
        <f t="shared" si="230"/>
        <v>25.000000000000007</v>
      </c>
      <c r="AG837">
        <f t="shared" si="231"/>
        <v>11.003138229046019</v>
      </c>
      <c r="AI837">
        <f t="shared" si="232"/>
        <v>1.4264264264264201</v>
      </c>
      <c r="AJ837">
        <f t="shared" si="232"/>
        <v>25.000000000000007</v>
      </c>
      <c r="AK837">
        <f t="shared" si="232"/>
        <v>11.003138229046019</v>
      </c>
      <c r="AR837">
        <f t="shared" si="233"/>
        <v>0.98573573573573581</v>
      </c>
      <c r="AS837">
        <f t="shared" si="234"/>
        <v>1.25</v>
      </c>
    </row>
    <row r="838" spans="1:45" x14ac:dyDescent="0.25">
      <c r="A838" t="s">
        <v>865</v>
      </c>
      <c r="B838">
        <v>339</v>
      </c>
      <c r="C838">
        <v>12</v>
      </c>
      <c r="D838">
        <v>263</v>
      </c>
      <c r="E838">
        <v>9</v>
      </c>
      <c r="F838" t="s">
        <v>1028</v>
      </c>
      <c r="G838" t="s">
        <v>22</v>
      </c>
      <c r="H838">
        <v>2012</v>
      </c>
      <c r="I838">
        <v>4</v>
      </c>
      <c r="J838">
        <v>12</v>
      </c>
      <c r="K838">
        <v>19</v>
      </c>
      <c r="L838">
        <v>3</v>
      </c>
      <c r="M838" t="s">
        <v>20</v>
      </c>
      <c r="R838">
        <f t="shared" si="221"/>
        <v>11.600760456273765</v>
      </c>
      <c r="S838">
        <f t="shared" si="222"/>
        <v>9</v>
      </c>
      <c r="T838">
        <f t="shared" si="223"/>
        <v>10.217966730542035</v>
      </c>
      <c r="U838">
        <f t="shared" si="224"/>
        <v>12</v>
      </c>
      <c r="W838">
        <f t="shared" si="225"/>
        <v>0.15939221327473252</v>
      </c>
      <c r="X838">
        <f t="shared" si="219"/>
        <v>9</v>
      </c>
      <c r="Y838">
        <f t="shared" si="220"/>
        <v>3.175642573455046</v>
      </c>
      <c r="AA838">
        <f t="shared" si="226"/>
        <v>0.39923954372623527</v>
      </c>
      <c r="AB838">
        <f t="shared" si="227"/>
        <v>3</v>
      </c>
      <c r="AC838">
        <f t="shared" si="228"/>
        <v>1.7820332694579655</v>
      </c>
      <c r="AE838">
        <f t="shared" si="229"/>
        <v>3.4414945919370656</v>
      </c>
      <c r="AF838">
        <f t="shared" si="230"/>
        <v>33.333333333333336</v>
      </c>
      <c r="AG838">
        <f t="shared" si="231"/>
        <v>17.440194477550758</v>
      </c>
      <c r="AI838">
        <f t="shared" si="232"/>
        <v>3.4414945919370656</v>
      </c>
      <c r="AJ838">
        <f t="shared" si="232"/>
        <v>33.333333333333336</v>
      </c>
      <c r="AK838">
        <f t="shared" si="232"/>
        <v>17.440194477550758</v>
      </c>
      <c r="AR838">
        <f t="shared" si="233"/>
        <v>1.0344149459193706</v>
      </c>
      <c r="AS838">
        <f t="shared" si="234"/>
        <v>1.3333333333333333</v>
      </c>
    </row>
    <row r="839" spans="1:45" x14ac:dyDescent="0.25">
      <c r="A839" t="s">
        <v>865</v>
      </c>
      <c r="B839">
        <v>333</v>
      </c>
      <c r="C839">
        <v>21</v>
      </c>
      <c r="D839">
        <v>263.60000000000002</v>
      </c>
      <c r="E839">
        <v>10</v>
      </c>
      <c r="F839" t="s">
        <v>1029</v>
      </c>
      <c r="G839" t="s">
        <v>22</v>
      </c>
      <c r="H839">
        <v>2012</v>
      </c>
      <c r="I839">
        <v>4</v>
      </c>
      <c r="J839">
        <v>12</v>
      </c>
      <c r="K839">
        <v>20</v>
      </c>
      <c r="L839">
        <v>3</v>
      </c>
      <c r="M839" t="s">
        <v>20</v>
      </c>
      <c r="R839">
        <f t="shared" si="221"/>
        <v>12.63277693474962</v>
      </c>
      <c r="S839">
        <f t="shared" si="222"/>
        <v>10</v>
      </c>
      <c r="T839">
        <f t="shared" si="223"/>
        <v>11.239562684886641</v>
      </c>
      <c r="U839">
        <f t="shared" si="224"/>
        <v>21</v>
      </c>
      <c r="W839">
        <f t="shared" si="225"/>
        <v>70.010421823657964</v>
      </c>
      <c r="X839">
        <f t="shared" si="219"/>
        <v>121</v>
      </c>
      <c r="Y839">
        <f t="shared" si="220"/>
        <v>95.266136582257275</v>
      </c>
      <c r="AA839">
        <f t="shared" si="226"/>
        <v>8.3672230652503803</v>
      </c>
      <c r="AB839">
        <f t="shared" si="227"/>
        <v>11</v>
      </c>
      <c r="AC839">
        <f t="shared" si="228"/>
        <v>9.760437315113359</v>
      </c>
      <c r="AE839">
        <f t="shared" si="229"/>
        <v>66.23423423423425</v>
      </c>
      <c r="AF839">
        <f t="shared" si="230"/>
        <v>110</v>
      </c>
      <c r="AG839">
        <f t="shared" si="231"/>
        <v>86.840009604980466</v>
      </c>
      <c r="AI839">
        <f t="shared" si="232"/>
        <v>66.23423423423425</v>
      </c>
      <c r="AJ839">
        <f t="shared" si="232"/>
        <v>110</v>
      </c>
      <c r="AK839">
        <f t="shared" si="232"/>
        <v>86.840009604980466</v>
      </c>
      <c r="AR839">
        <f t="shared" si="233"/>
        <v>1.6623423423423425</v>
      </c>
      <c r="AS839">
        <f t="shared" si="234"/>
        <v>2.1</v>
      </c>
    </row>
    <row r="840" spans="1:45" x14ac:dyDescent="0.25">
      <c r="A840" t="s">
        <v>865</v>
      </c>
      <c r="B840">
        <v>342</v>
      </c>
      <c r="C840">
        <v>28</v>
      </c>
      <c r="D840">
        <v>263</v>
      </c>
      <c r="E840">
        <v>14.4</v>
      </c>
      <c r="F840" t="s">
        <v>1030</v>
      </c>
      <c r="G840" t="s">
        <v>22</v>
      </c>
      <c r="H840">
        <v>2012</v>
      </c>
      <c r="I840">
        <v>4</v>
      </c>
      <c r="J840">
        <v>12</v>
      </c>
      <c r="K840">
        <v>21</v>
      </c>
      <c r="L840">
        <v>3</v>
      </c>
      <c r="M840" t="s">
        <v>20</v>
      </c>
      <c r="R840">
        <f t="shared" si="221"/>
        <v>18.725475285171104</v>
      </c>
      <c r="S840">
        <f t="shared" si="222"/>
        <v>14.4</v>
      </c>
      <c r="T840">
        <f t="shared" si="223"/>
        <v>16.420927017268664</v>
      </c>
      <c r="U840">
        <f t="shared" si="224"/>
        <v>28</v>
      </c>
      <c r="W840">
        <f t="shared" si="225"/>
        <v>86.016808685972009</v>
      </c>
      <c r="X840">
        <f t="shared" si="219"/>
        <v>184.95999999999998</v>
      </c>
      <c r="Y840">
        <f t="shared" si="220"/>
        <v>134.07493113941877</v>
      </c>
      <c r="AA840">
        <f t="shared" si="226"/>
        <v>9.2745247148288961</v>
      </c>
      <c r="AB840">
        <f t="shared" si="227"/>
        <v>13.6</v>
      </c>
      <c r="AC840">
        <f t="shared" si="228"/>
        <v>11.579072982731336</v>
      </c>
      <c r="AE840">
        <f t="shared" si="229"/>
        <v>49.528914879792062</v>
      </c>
      <c r="AF840">
        <f t="shared" si="230"/>
        <v>94.444444444444443</v>
      </c>
      <c r="AG840">
        <f t="shared" si="231"/>
        <v>70.514124875864127</v>
      </c>
      <c r="AI840">
        <f t="shared" si="232"/>
        <v>49.528914879792062</v>
      </c>
      <c r="AJ840">
        <f t="shared" si="232"/>
        <v>94.444444444444443</v>
      </c>
      <c r="AK840">
        <f t="shared" si="232"/>
        <v>70.514124875864127</v>
      </c>
      <c r="AR840">
        <f t="shared" si="233"/>
        <v>1.4952891487979205</v>
      </c>
      <c r="AS840">
        <f t="shared" si="234"/>
        <v>1.9444444444444444</v>
      </c>
    </row>
    <row r="841" spans="1:45" x14ac:dyDescent="0.25">
      <c r="A841" t="s">
        <v>865</v>
      </c>
      <c r="B841">
        <v>357</v>
      </c>
      <c r="C841">
        <v>36</v>
      </c>
      <c r="D841">
        <v>262.2</v>
      </c>
      <c r="E841">
        <v>19.399999999999999</v>
      </c>
      <c r="F841" t="s">
        <v>1031</v>
      </c>
      <c r="G841" t="s">
        <v>22</v>
      </c>
      <c r="H841">
        <v>2012</v>
      </c>
      <c r="I841">
        <v>4</v>
      </c>
      <c r="J841">
        <v>12</v>
      </c>
      <c r="K841">
        <v>22</v>
      </c>
      <c r="L841">
        <v>3</v>
      </c>
      <c r="M841" t="s">
        <v>20</v>
      </c>
      <c r="R841">
        <f t="shared" si="221"/>
        <v>26.414187643020593</v>
      </c>
      <c r="S841">
        <f t="shared" si="222"/>
        <v>19.399999999999999</v>
      </c>
      <c r="T841">
        <f t="shared" si="223"/>
        <v>22.637032497096421</v>
      </c>
      <c r="U841">
        <f t="shared" si="224"/>
        <v>36</v>
      </c>
      <c r="W841">
        <f t="shared" si="225"/>
        <v>91.887798543219091</v>
      </c>
      <c r="X841">
        <f t="shared" si="219"/>
        <v>275.56000000000006</v>
      </c>
      <c r="Y841">
        <f t="shared" si="220"/>
        <v>178.56890048365713</v>
      </c>
      <c r="AA841">
        <f t="shared" si="226"/>
        <v>9.5858123569794067</v>
      </c>
      <c r="AB841">
        <f t="shared" si="227"/>
        <v>16.600000000000001</v>
      </c>
      <c r="AC841">
        <f t="shared" si="228"/>
        <v>13.362967502903579</v>
      </c>
      <c r="AE841">
        <f t="shared" si="229"/>
        <v>36.290392445638055</v>
      </c>
      <c r="AF841">
        <f t="shared" si="230"/>
        <v>85.567010309278373</v>
      </c>
      <c r="AG841">
        <f t="shared" si="231"/>
        <v>59.031445506903808</v>
      </c>
      <c r="AI841">
        <f t="shared" si="232"/>
        <v>36.290392445638055</v>
      </c>
      <c r="AJ841">
        <f t="shared" si="232"/>
        <v>85.567010309278373</v>
      </c>
      <c r="AK841">
        <f t="shared" si="232"/>
        <v>59.031445506903808</v>
      </c>
      <c r="AR841">
        <f t="shared" si="233"/>
        <v>1.3629039244563805</v>
      </c>
      <c r="AS841">
        <f t="shared" si="234"/>
        <v>1.8556701030927836</v>
      </c>
    </row>
    <row r="842" spans="1:45" x14ac:dyDescent="0.25">
      <c r="A842" t="s">
        <v>865</v>
      </c>
      <c r="B842">
        <v>366</v>
      </c>
      <c r="C842">
        <v>32</v>
      </c>
      <c r="D842">
        <v>263.8</v>
      </c>
      <c r="E842">
        <v>24.2</v>
      </c>
      <c r="F842" t="s">
        <v>1032</v>
      </c>
      <c r="G842" t="s">
        <v>22</v>
      </c>
      <c r="H842">
        <v>2012</v>
      </c>
      <c r="I842">
        <v>4</v>
      </c>
      <c r="J842">
        <v>12</v>
      </c>
      <c r="K842">
        <v>23</v>
      </c>
      <c r="L842">
        <v>3</v>
      </c>
      <c r="M842" t="s">
        <v>20</v>
      </c>
      <c r="R842">
        <f t="shared" si="221"/>
        <v>33.575435936315387</v>
      </c>
      <c r="S842">
        <f t="shared" si="222"/>
        <v>24.2</v>
      </c>
      <c r="T842">
        <f t="shared" si="223"/>
        <v>28.50483379461863</v>
      </c>
      <c r="U842">
        <f t="shared" si="224"/>
        <v>32</v>
      </c>
      <c r="W842">
        <f t="shared" si="225"/>
        <v>2.4819983894339392</v>
      </c>
      <c r="X842">
        <f t="shared" si="219"/>
        <v>60.840000000000011</v>
      </c>
      <c r="Y842">
        <f t="shared" si="220"/>
        <v>12.216186803240005</v>
      </c>
      <c r="AA842">
        <f t="shared" si="226"/>
        <v>1.5754359363153867</v>
      </c>
      <c r="AB842">
        <f t="shared" si="227"/>
        <v>7.8000000000000007</v>
      </c>
      <c r="AC842">
        <f t="shared" si="228"/>
        <v>3.4951662053813699</v>
      </c>
      <c r="AE842">
        <f t="shared" si="229"/>
        <v>4.6922277920787501</v>
      </c>
      <c r="AF842">
        <f t="shared" si="230"/>
        <v>32.231404958677693</v>
      </c>
      <c r="AG842">
        <f t="shared" si="231"/>
        <v>12.261661410006941</v>
      </c>
      <c r="AI842">
        <f t="shared" si="232"/>
        <v>4.6922277920787501</v>
      </c>
      <c r="AJ842">
        <f t="shared" si="232"/>
        <v>32.231404958677693</v>
      </c>
      <c r="AK842">
        <f t="shared" si="232"/>
        <v>12.261661410006941</v>
      </c>
      <c r="AR842">
        <f t="shared" si="233"/>
        <v>0.95307772207921249</v>
      </c>
      <c r="AS842">
        <f t="shared" si="234"/>
        <v>1.3223140495867769</v>
      </c>
    </row>
    <row r="843" spans="1:45" x14ac:dyDescent="0.25">
      <c r="A843" t="s">
        <v>1034</v>
      </c>
      <c r="B843">
        <v>371</v>
      </c>
      <c r="C843">
        <v>21</v>
      </c>
      <c r="D843">
        <v>268.33333333299998</v>
      </c>
      <c r="E843">
        <v>24.166666666699999</v>
      </c>
      <c r="F843" t="s">
        <v>1033</v>
      </c>
      <c r="G843" t="s">
        <v>22</v>
      </c>
      <c r="H843">
        <v>2012</v>
      </c>
      <c r="I843">
        <v>4</v>
      </c>
      <c r="J843">
        <v>13</v>
      </c>
      <c r="K843">
        <v>0</v>
      </c>
      <c r="L843">
        <v>4</v>
      </c>
      <c r="M843" t="s">
        <v>20</v>
      </c>
      <c r="R843">
        <f t="shared" si="221"/>
        <v>33.413043478348463</v>
      </c>
      <c r="S843">
        <f t="shared" si="222"/>
        <v>24.166666666699999</v>
      </c>
      <c r="T843">
        <f t="shared" si="223"/>
        <v>28.416225718085816</v>
      </c>
      <c r="U843">
        <f t="shared" si="224"/>
        <v>21</v>
      </c>
      <c r="W843">
        <f t="shared" si="225"/>
        <v>154.08364839536932</v>
      </c>
      <c r="X843">
        <f t="shared" si="219"/>
        <v>10.027777777988884</v>
      </c>
      <c r="Y843">
        <f t="shared" si="220"/>
        <v>55.000403901597473</v>
      </c>
      <c r="AA843">
        <f t="shared" si="226"/>
        <v>12.413043478348463</v>
      </c>
      <c r="AB843">
        <f t="shared" si="227"/>
        <v>3.1666666666999994</v>
      </c>
      <c r="AC843">
        <f t="shared" si="228"/>
        <v>7.4162257180858155</v>
      </c>
      <c r="AE843">
        <f t="shared" si="229"/>
        <v>37.150292778303999</v>
      </c>
      <c r="AF843">
        <f t="shared" si="230"/>
        <v>13.103448275981924</v>
      </c>
      <c r="AG843">
        <f t="shared" si="231"/>
        <v>26.098559997592076</v>
      </c>
      <c r="AI843">
        <f t="shared" si="232"/>
        <v>37.150292778303999</v>
      </c>
      <c r="AJ843">
        <f t="shared" si="232"/>
        <v>13.103448275981924</v>
      </c>
      <c r="AK843">
        <f t="shared" si="232"/>
        <v>26.098559997592076</v>
      </c>
      <c r="AR843">
        <f t="shared" si="233"/>
        <v>0.62849707221696005</v>
      </c>
      <c r="AS843">
        <f t="shared" si="234"/>
        <v>0.86896551724018078</v>
      </c>
    </row>
    <row r="844" spans="1:45" x14ac:dyDescent="0.25">
      <c r="A844" t="s">
        <v>1034</v>
      </c>
      <c r="B844">
        <v>373</v>
      </c>
      <c r="C844">
        <v>32</v>
      </c>
      <c r="D844">
        <v>273.33333333299998</v>
      </c>
      <c r="E844">
        <v>23.666666666699999</v>
      </c>
      <c r="F844" t="s">
        <v>1035</v>
      </c>
      <c r="G844" t="s">
        <v>22</v>
      </c>
      <c r="H844">
        <v>2012</v>
      </c>
      <c r="I844">
        <v>4</v>
      </c>
      <c r="J844">
        <v>13</v>
      </c>
      <c r="K844">
        <v>1</v>
      </c>
      <c r="L844">
        <v>4</v>
      </c>
      <c r="M844" t="s">
        <v>20</v>
      </c>
      <c r="R844">
        <f t="shared" si="221"/>
        <v>32.296341463499509</v>
      </c>
      <c r="S844">
        <f t="shared" si="222"/>
        <v>23.666666666699999</v>
      </c>
      <c r="T844">
        <f t="shared" si="223"/>
        <v>27.646821661278985</v>
      </c>
      <c r="U844">
        <f t="shared" si="224"/>
        <v>32</v>
      </c>
      <c r="W844">
        <f t="shared" si="225"/>
        <v>8.7818262989030796E-2</v>
      </c>
      <c r="X844">
        <f t="shared" si="219"/>
        <v>69.444444443888898</v>
      </c>
      <c r="Y844">
        <f t="shared" si="220"/>
        <v>18.950161648709859</v>
      </c>
      <c r="AA844">
        <f t="shared" si="226"/>
        <v>0.29634146349950896</v>
      </c>
      <c r="AB844">
        <f t="shared" si="227"/>
        <v>8.3333333333000006</v>
      </c>
      <c r="AC844">
        <f t="shared" si="228"/>
        <v>4.3531783387210155</v>
      </c>
      <c r="AE844">
        <f t="shared" si="229"/>
        <v>0.91756976199433127</v>
      </c>
      <c r="AF844">
        <f t="shared" si="230"/>
        <v>35.211267605443368</v>
      </c>
      <c r="AG844">
        <f t="shared" si="231"/>
        <v>15.745673741650746</v>
      </c>
      <c r="AI844">
        <f t="shared" si="232"/>
        <v>0.91756976199433127</v>
      </c>
      <c r="AJ844">
        <f t="shared" si="232"/>
        <v>35.211267605443368</v>
      </c>
      <c r="AK844">
        <f t="shared" si="232"/>
        <v>15.745673741650746</v>
      </c>
      <c r="AR844">
        <f t="shared" si="233"/>
        <v>0.9908243023800567</v>
      </c>
      <c r="AS844">
        <f t="shared" si="234"/>
        <v>1.3521126760544337</v>
      </c>
    </row>
    <row r="845" spans="1:45" x14ac:dyDescent="0.25">
      <c r="A845" t="s">
        <v>1034</v>
      </c>
      <c r="B845">
        <v>376</v>
      </c>
      <c r="C845">
        <v>48</v>
      </c>
      <c r="D845">
        <v>276.5</v>
      </c>
      <c r="E845">
        <v>30.333333333300001</v>
      </c>
      <c r="F845" t="s">
        <v>1036</v>
      </c>
      <c r="G845" t="s">
        <v>22</v>
      </c>
      <c r="H845">
        <v>2012</v>
      </c>
      <c r="I845">
        <v>4</v>
      </c>
      <c r="J845">
        <v>13</v>
      </c>
      <c r="K845">
        <v>2</v>
      </c>
      <c r="L845">
        <v>4</v>
      </c>
      <c r="M845" t="s">
        <v>20</v>
      </c>
      <c r="R845">
        <f t="shared" si="221"/>
        <v>41.248945147634004</v>
      </c>
      <c r="S845">
        <f t="shared" si="222"/>
        <v>30.333333333300001</v>
      </c>
      <c r="T845">
        <f t="shared" si="223"/>
        <v>35.372560026243363</v>
      </c>
      <c r="U845">
        <f t="shared" si="224"/>
        <v>48</v>
      </c>
      <c r="W845">
        <f t="shared" si="225"/>
        <v>45.576741619654463</v>
      </c>
      <c r="X845">
        <f t="shared" si="219"/>
        <v>312.11111111228888</v>
      </c>
      <c r="Y845">
        <f t="shared" si="220"/>
        <v>159.45224029082701</v>
      </c>
      <c r="AA845">
        <f t="shared" si="226"/>
        <v>6.7510548523659963</v>
      </c>
      <c r="AB845">
        <f t="shared" si="227"/>
        <v>17.666666666699999</v>
      </c>
      <c r="AC845">
        <f t="shared" si="228"/>
        <v>12.627439973756637</v>
      </c>
      <c r="AE845">
        <f t="shared" si="229"/>
        <v>16.366612111420817</v>
      </c>
      <c r="AF845">
        <f t="shared" si="230"/>
        <v>58.241758241932132</v>
      </c>
      <c r="AG845">
        <f t="shared" si="231"/>
        <v>35.698405669219795</v>
      </c>
      <c r="AI845">
        <f t="shared" si="232"/>
        <v>16.366612111420817</v>
      </c>
      <c r="AJ845">
        <f t="shared" si="232"/>
        <v>58.241758241932132</v>
      </c>
      <c r="AK845">
        <f t="shared" si="232"/>
        <v>35.698405669219795</v>
      </c>
      <c r="AR845">
        <f t="shared" si="233"/>
        <v>1.1636661211142081</v>
      </c>
      <c r="AS845">
        <f t="shared" si="234"/>
        <v>1.5824175824193214</v>
      </c>
    </row>
    <row r="846" spans="1:45" x14ac:dyDescent="0.25">
      <c r="A846" t="s">
        <v>1034</v>
      </c>
      <c r="B846">
        <v>396</v>
      </c>
      <c r="C846">
        <v>21</v>
      </c>
      <c r="D846">
        <v>282</v>
      </c>
      <c r="E846">
        <v>22.166666666699999</v>
      </c>
      <c r="F846" t="s">
        <v>1037</v>
      </c>
      <c r="G846" t="s">
        <v>22</v>
      </c>
      <c r="H846">
        <v>2012</v>
      </c>
      <c r="I846">
        <v>4</v>
      </c>
      <c r="J846">
        <v>13</v>
      </c>
      <c r="K846">
        <v>3</v>
      </c>
      <c r="L846">
        <v>4</v>
      </c>
      <c r="M846" t="s">
        <v>20</v>
      </c>
      <c r="R846">
        <f t="shared" si="221"/>
        <v>31.127659574514894</v>
      </c>
      <c r="S846">
        <f t="shared" si="222"/>
        <v>22.166666666699999</v>
      </c>
      <c r="T846">
        <f t="shared" si="223"/>
        <v>26.26778357423375</v>
      </c>
      <c r="U846">
        <f t="shared" si="224"/>
        <v>21</v>
      </c>
      <c r="W846">
        <f t="shared" si="225"/>
        <v>102.5694884572632</v>
      </c>
      <c r="X846">
        <f t="shared" si="219"/>
        <v>1.3611111111888876</v>
      </c>
      <c r="Y846">
        <f t="shared" si="220"/>
        <v>27.749543784966903</v>
      </c>
      <c r="AA846">
        <f t="shared" si="226"/>
        <v>10.127659574514894</v>
      </c>
      <c r="AB846">
        <f t="shared" si="227"/>
        <v>1.1666666666999994</v>
      </c>
      <c r="AC846">
        <f t="shared" si="228"/>
        <v>5.26778357423375</v>
      </c>
      <c r="AE846">
        <f t="shared" si="229"/>
        <v>32.535885167565567</v>
      </c>
      <c r="AF846">
        <f t="shared" si="230"/>
        <v>5.263157894879301</v>
      </c>
      <c r="AG846">
        <f t="shared" si="231"/>
        <v>20.054160867234174</v>
      </c>
      <c r="AI846">
        <f t="shared" si="232"/>
        <v>32.535885167565567</v>
      </c>
      <c r="AJ846">
        <f t="shared" si="232"/>
        <v>5.263157894879301</v>
      </c>
      <c r="AK846">
        <f t="shared" si="232"/>
        <v>20.054160867234174</v>
      </c>
      <c r="AR846">
        <f t="shared" si="233"/>
        <v>0.6746411483243443</v>
      </c>
      <c r="AS846">
        <f t="shared" si="234"/>
        <v>0.947368421051207</v>
      </c>
    </row>
    <row r="847" spans="1:45" x14ac:dyDescent="0.25">
      <c r="A847" t="s">
        <v>1034</v>
      </c>
      <c r="B847">
        <v>391</v>
      </c>
      <c r="C847">
        <v>15</v>
      </c>
      <c r="D847">
        <v>287.16666666700002</v>
      </c>
      <c r="E847">
        <v>20</v>
      </c>
      <c r="F847" t="s">
        <v>1038</v>
      </c>
      <c r="G847" t="s">
        <v>22</v>
      </c>
      <c r="H847">
        <v>2012</v>
      </c>
      <c r="I847">
        <v>4</v>
      </c>
      <c r="J847">
        <v>13</v>
      </c>
      <c r="K847">
        <v>4</v>
      </c>
      <c r="L847">
        <v>4</v>
      </c>
      <c r="M847" t="s">
        <v>20</v>
      </c>
      <c r="R847">
        <f t="shared" si="221"/>
        <v>27.231572838041519</v>
      </c>
      <c r="S847">
        <f t="shared" si="222"/>
        <v>20</v>
      </c>
      <c r="T847">
        <f t="shared" si="223"/>
        <v>23.33734039604407</v>
      </c>
      <c r="U847">
        <f t="shared" si="224"/>
        <v>15</v>
      </c>
      <c r="W847">
        <f t="shared" si="225"/>
        <v>149.61137409231506</v>
      </c>
      <c r="X847">
        <f t="shared" si="219"/>
        <v>25</v>
      </c>
      <c r="Y847">
        <f t="shared" si="220"/>
        <v>69.511244879508283</v>
      </c>
      <c r="AA847">
        <f t="shared" si="226"/>
        <v>12.231572838041519</v>
      </c>
      <c r="AB847">
        <f t="shared" si="227"/>
        <v>5</v>
      </c>
      <c r="AC847">
        <f t="shared" si="228"/>
        <v>8.3373403960440697</v>
      </c>
      <c r="AE847">
        <f t="shared" si="229"/>
        <v>44.916879795332477</v>
      </c>
      <c r="AF847">
        <f t="shared" si="230"/>
        <v>25</v>
      </c>
      <c r="AG847">
        <f t="shared" si="231"/>
        <v>35.72532368537307</v>
      </c>
      <c r="AI847">
        <f t="shared" si="232"/>
        <v>44.916879795332477</v>
      </c>
      <c r="AJ847">
        <f t="shared" si="232"/>
        <v>25</v>
      </c>
      <c r="AK847">
        <f t="shared" si="232"/>
        <v>35.72532368537307</v>
      </c>
      <c r="AR847">
        <f t="shared" si="233"/>
        <v>0.55083120204667524</v>
      </c>
      <c r="AS847">
        <f t="shared" si="234"/>
        <v>0.75</v>
      </c>
    </row>
    <row r="848" spans="1:45" x14ac:dyDescent="0.25">
      <c r="A848" t="s">
        <v>1034</v>
      </c>
      <c r="B848">
        <v>396</v>
      </c>
      <c r="C848">
        <v>15</v>
      </c>
      <c r="D848">
        <v>295.16666666700002</v>
      </c>
      <c r="E848">
        <v>11</v>
      </c>
      <c r="F848" t="s">
        <v>1039</v>
      </c>
      <c r="G848" t="s">
        <v>22</v>
      </c>
      <c r="H848">
        <v>2012</v>
      </c>
      <c r="I848">
        <v>4</v>
      </c>
      <c r="J848">
        <v>13</v>
      </c>
      <c r="K848">
        <v>5</v>
      </c>
      <c r="L848">
        <v>4</v>
      </c>
      <c r="M848" t="s">
        <v>20</v>
      </c>
      <c r="R848">
        <f t="shared" si="221"/>
        <v>14.757763975138612</v>
      </c>
      <c r="S848">
        <f t="shared" si="222"/>
        <v>11</v>
      </c>
      <c r="T848">
        <f t="shared" si="223"/>
        <v>12.741091151330986</v>
      </c>
      <c r="U848">
        <f t="shared" si="224"/>
        <v>15</v>
      </c>
      <c r="W848">
        <f t="shared" si="225"/>
        <v>5.8678291740646857E-2</v>
      </c>
      <c r="X848">
        <f t="shared" si="219"/>
        <v>16</v>
      </c>
      <c r="Y848">
        <f t="shared" si="220"/>
        <v>5.102669186595171</v>
      </c>
      <c r="AA848">
        <f t="shared" si="226"/>
        <v>0.24223602486138773</v>
      </c>
      <c r="AB848">
        <f t="shared" si="227"/>
        <v>4</v>
      </c>
      <c r="AC848">
        <f t="shared" si="228"/>
        <v>2.2589088486690141</v>
      </c>
      <c r="AE848">
        <f t="shared" si="229"/>
        <v>1.6414141415289341</v>
      </c>
      <c r="AF848">
        <f t="shared" si="230"/>
        <v>36.363636363636367</v>
      </c>
      <c r="AG848">
        <f t="shared" si="231"/>
        <v>17.729320211582031</v>
      </c>
      <c r="AI848">
        <f t="shared" si="232"/>
        <v>1.6414141415289341</v>
      </c>
      <c r="AJ848">
        <f t="shared" si="232"/>
        <v>36.363636363636367</v>
      </c>
      <c r="AK848">
        <f t="shared" si="232"/>
        <v>17.729320211582031</v>
      </c>
      <c r="AR848">
        <f t="shared" si="233"/>
        <v>1.0164141414152894</v>
      </c>
      <c r="AS848">
        <f t="shared" si="234"/>
        <v>1.3636363636363635</v>
      </c>
    </row>
    <row r="849" spans="1:45" x14ac:dyDescent="0.25">
      <c r="A849" t="s">
        <v>1034</v>
      </c>
      <c r="B849">
        <v>402</v>
      </c>
      <c r="C849">
        <v>13</v>
      </c>
      <c r="D849">
        <v>301</v>
      </c>
      <c r="E849">
        <v>7.5</v>
      </c>
      <c r="F849" t="s">
        <v>1040</v>
      </c>
      <c r="G849" t="s">
        <v>22</v>
      </c>
      <c r="H849">
        <v>2012</v>
      </c>
      <c r="I849">
        <v>4</v>
      </c>
      <c r="J849">
        <v>13</v>
      </c>
      <c r="K849">
        <v>6</v>
      </c>
      <c r="L849">
        <v>4</v>
      </c>
      <c r="M849" t="s">
        <v>20</v>
      </c>
      <c r="R849">
        <f t="shared" si="221"/>
        <v>10.016611295681063</v>
      </c>
      <c r="S849">
        <f t="shared" si="222"/>
        <v>7.5</v>
      </c>
      <c r="T849">
        <f t="shared" si="223"/>
        <v>8.6674439552620104</v>
      </c>
      <c r="U849">
        <f t="shared" si="224"/>
        <v>13</v>
      </c>
      <c r="W849">
        <f t="shared" si="225"/>
        <v>8.9006081610578267</v>
      </c>
      <c r="X849">
        <f t="shared" si="219"/>
        <v>30.25</v>
      </c>
      <c r="Y849">
        <f t="shared" si="220"/>
        <v>18.771041880795693</v>
      </c>
      <c r="AA849">
        <f t="shared" si="226"/>
        <v>2.9833887043189371</v>
      </c>
      <c r="AB849">
        <f t="shared" si="227"/>
        <v>5.5</v>
      </c>
      <c r="AC849">
        <f t="shared" si="228"/>
        <v>4.3325560447379896</v>
      </c>
      <c r="AE849">
        <f t="shared" si="229"/>
        <v>29.784411276948596</v>
      </c>
      <c r="AF849">
        <f t="shared" si="230"/>
        <v>73.333333333333329</v>
      </c>
      <c r="AG849">
        <f t="shared" si="231"/>
        <v>49.986548134616918</v>
      </c>
      <c r="AI849">
        <f t="shared" si="232"/>
        <v>29.784411276948596</v>
      </c>
      <c r="AJ849">
        <f t="shared" si="232"/>
        <v>73.333333333333329</v>
      </c>
      <c r="AK849">
        <f t="shared" si="232"/>
        <v>49.986548134616918</v>
      </c>
      <c r="AR849">
        <f t="shared" si="233"/>
        <v>1.297844112769486</v>
      </c>
      <c r="AS849">
        <f t="shared" si="234"/>
        <v>1.7333333333333334</v>
      </c>
    </row>
    <row r="850" spans="1:45" x14ac:dyDescent="0.25">
      <c r="A850" t="s">
        <v>1034</v>
      </c>
      <c r="B850">
        <v>414</v>
      </c>
      <c r="C850">
        <v>2</v>
      </c>
      <c r="D850">
        <v>304.66666666700002</v>
      </c>
      <c r="E850">
        <v>3.3333333333300001</v>
      </c>
      <c r="F850" t="s">
        <v>1041</v>
      </c>
      <c r="G850" t="s">
        <v>22</v>
      </c>
      <c r="H850">
        <v>2012</v>
      </c>
      <c r="I850">
        <v>4</v>
      </c>
      <c r="J850">
        <v>13</v>
      </c>
      <c r="K850">
        <v>7</v>
      </c>
      <c r="L850">
        <v>4</v>
      </c>
      <c r="M850" t="s">
        <v>20</v>
      </c>
      <c r="R850">
        <f t="shared" si="221"/>
        <v>4.5295404813909528</v>
      </c>
      <c r="S850">
        <f t="shared" si="222"/>
        <v>3.3333333333300001</v>
      </c>
      <c r="T850">
        <f t="shared" si="223"/>
        <v>3.8856747510938274</v>
      </c>
      <c r="U850">
        <f t="shared" si="224"/>
        <v>2</v>
      </c>
      <c r="W850">
        <f t="shared" si="225"/>
        <v>6.3985750469955729</v>
      </c>
      <c r="X850">
        <f t="shared" si="219"/>
        <v>1.7777777777688892</v>
      </c>
      <c r="Y850">
        <f t="shared" si="220"/>
        <v>3.5557692669127681</v>
      </c>
      <c r="AA850">
        <f t="shared" si="226"/>
        <v>2.5295404813909528</v>
      </c>
      <c r="AB850">
        <f t="shared" si="227"/>
        <v>1.3333333333300001</v>
      </c>
      <c r="AC850">
        <f t="shared" si="228"/>
        <v>1.8856747510938274</v>
      </c>
      <c r="AE850">
        <f t="shared" si="229"/>
        <v>55.845410627926867</v>
      </c>
      <c r="AF850">
        <f t="shared" si="230"/>
        <v>39.999999999940002</v>
      </c>
      <c r="AG850">
        <f t="shared" si="231"/>
        <v>48.528888079554399</v>
      </c>
      <c r="AI850">
        <f t="shared" si="232"/>
        <v>55.845410627926867</v>
      </c>
      <c r="AJ850">
        <f t="shared" si="232"/>
        <v>39.999999999940002</v>
      </c>
      <c r="AK850">
        <f t="shared" si="232"/>
        <v>48.528888079554399</v>
      </c>
      <c r="AR850">
        <f t="shared" si="233"/>
        <v>0.44154589372073139</v>
      </c>
      <c r="AS850">
        <f t="shared" si="234"/>
        <v>0.60000000000059994</v>
      </c>
    </row>
    <row r="851" spans="1:45" x14ac:dyDescent="0.25">
      <c r="A851" t="s">
        <v>1034</v>
      </c>
      <c r="B851">
        <v>411</v>
      </c>
      <c r="C851">
        <v>6</v>
      </c>
      <c r="D851">
        <v>306.16666666700002</v>
      </c>
      <c r="E851">
        <v>2.8333333333300001</v>
      </c>
      <c r="F851" t="s">
        <v>1042</v>
      </c>
      <c r="G851" t="s">
        <v>22</v>
      </c>
      <c r="H851">
        <v>2012</v>
      </c>
      <c r="I851">
        <v>4</v>
      </c>
      <c r="J851">
        <v>13</v>
      </c>
      <c r="K851">
        <v>8</v>
      </c>
      <c r="L851">
        <v>4</v>
      </c>
      <c r="M851" t="s">
        <v>20</v>
      </c>
      <c r="R851">
        <f t="shared" si="221"/>
        <v>3.8034839411998767</v>
      </c>
      <c r="S851">
        <f t="shared" si="222"/>
        <v>2.8333333333300001</v>
      </c>
      <c r="T851">
        <f t="shared" si="223"/>
        <v>3.2827637492495518</v>
      </c>
      <c r="U851">
        <f t="shared" si="224"/>
        <v>6</v>
      </c>
      <c r="W851">
        <f t="shared" si="225"/>
        <v>4.8246827965668269</v>
      </c>
      <c r="X851">
        <f t="shared" si="219"/>
        <v>10.027777777798889</v>
      </c>
      <c r="Y851">
        <f t="shared" si="220"/>
        <v>7.3833728423923528</v>
      </c>
      <c r="AA851">
        <f t="shared" si="226"/>
        <v>2.1965160588001233</v>
      </c>
      <c r="AB851">
        <f t="shared" si="227"/>
        <v>3.1666666666699999</v>
      </c>
      <c r="AC851">
        <f t="shared" si="228"/>
        <v>2.7172362507504482</v>
      </c>
      <c r="AE851">
        <f t="shared" si="229"/>
        <v>57.750107342564284</v>
      </c>
      <c r="AF851">
        <f t="shared" si="230"/>
        <v>111.76470588260206</v>
      </c>
      <c r="AG851">
        <f t="shared" si="231"/>
        <v>82.772823702942844</v>
      </c>
      <c r="AI851">
        <f t="shared" si="232"/>
        <v>57.750107342564284</v>
      </c>
      <c r="AJ851">
        <f t="shared" si="232"/>
        <v>111.76470588260206</v>
      </c>
      <c r="AK851">
        <f t="shared" si="232"/>
        <v>82.772823702942844</v>
      </c>
      <c r="AR851">
        <f t="shared" si="233"/>
        <v>1.5775010734256429</v>
      </c>
      <c r="AS851">
        <f t="shared" si="234"/>
        <v>2.1176470588260208</v>
      </c>
    </row>
    <row r="852" spans="1:45" x14ac:dyDescent="0.25">
      <c r="A852" t="s">
        <v>1034</v>
      </c>
      <c r="B852">
        <v>413</v>
      </c>
      <c r="C852">
        <v>6</v>
      </c>
      <c r="D852">
        <v>306.33333333299998</v>
      </c>
      <c r="E852">
        <v>2.6666666666699999</v>
      </c>
      <c r="F852" t="s">
        <v>1043</v>
      </c>
      <c r="G852" t="s">
        <v>22</v>
      </c>
      <c r="H852">
        <v>2012</v>
      </c>
      <c r="I852">
        <v>4</v>
      </c>
      <c r="J852">
        <v>13</v>
      </c>
      <c r="K852">
        <v>9</v>
      </c>
      <c r="L852">
        <v>4</v>
      </c>
      <c r="M852" t="s">
        <v>20</v>
      </c>
      <c r="R852">
        <f t="shared" si="221"/>
        <v>3.5952121871683627</v>
      </c>
      <c r="S852">
        <f t="shared" si="222"/>
        <v>2.6666666666699999</v>
      </c>
      <c r="T852">
        <f t="shared" si="223"/>
        <v>3.0963256448777505</v>
      </c>
      <c r="U852">
        <f t="shared" si="224"/>
        <v>6</v>
      </c>
      <c r="W852">
        <f t="shared" si="225"/>
        <v>5.7830044247435701</v>
      </c>
      <c r="X852">
        <f t="shared" si="219"/>
        <v>11.11111111108889</v>
      </c>
      <c r="Y852">
        <f t="shared" si="220"/>
        <v>8.4313247605946113</v>
      </c>
      <c r="AA852">
        <f t="shared" si="226"/>
        <v>2.4047878128316373</v>
      </c>
      <c r="AB852">
        <f t="shared" si="227"/>
        <v>3.3333333333300001</v>
      </c>
      <c r="AC852">
        <f t="shared" si="228"/>
        <v>2.9036743551222495</v>
      </c>
      <c r="AE852">
        <f t="shared" si="229"/>
        <v>66.888619854331338</v>
      </c>
      <c r="AF852">
        <f t="shared" si="230"/>
        <v>124.99999999971877</v>
      </c>
      <c r="AG852">
        <f t="shared" si="231"/>
        <v>93.778067559715382</v>
      </c>
      <c r="AI852">
        <f t="shared" si="232"/>
        <v>66.888619854331338</v>
      </c>
      <c r="AJ852">
        <f t="shared" si="232"/>
        <v>124.99999999971877</v>
      </c>
      <c r="AK852">
        <f t="shared" si="232"/>
        <v>93.778067559715382</v>
      </c>
      <c r="AR852">
        <f t="shared" si="233"/>
        <v>1.6688861985433134</v>
      </c>
      <c r="AS852">
        <f t="shared" si="234"/>
        <v>2.2499999999971876</v>
      </c>
    </row>
    <row r="853" spans="1:45" x14ac:dyDescent="0.25">
      <c r="A853" t="s">
        <v>1034</v>
      </c>
      <c r="B853">
        <v>416</v>
      </c>
      <c r="C853">
        <v>8</v>
      </c>
      <c r="D853">
        <v>305.66666666700002</v>
      </c>
      <c r="E853">
        <v>5.5</v>
      </c>
      <c r="F853" t="s">
        <v>1044</v>
      </c>
      <c r="G853" t="s">
        <v>22</v>
      </c>
      <c r="H853">
        <v>2012</v>
      </c>
      <c r="I853">
        <v>4</v>
      </c>
      <c r="J853">
        <v>13</v>
      </c>
      <c r="K853">
        <v>10</v>
      </c>
      <c r="L853">
        <v>4</v>
      </c>
      <c r="M853" t="s">
        <v>20</v>
      </c>
      <c r="R853">
        <f t="shared" si="221"/>
        <v>7.4852780806897652</v>
      </c>
      <c r="S853">
        <f t="shared" si="222"/>
        <v>5.5</v>
      </c>
      <c r="T853">
        <f t="shared" si="223"/>
        <v>6.4163096436965779</v>
      </c>
      <c r="U853">
        <f t="shared" si="224"/>
        <v>8</v>
      </c>
      <c r="W853">
        <f t="shared" si="225"/>
        <v>0.2649386542184119</v>
      </c>
      <c r="X853">
        <f t="shared" si="219"/>
        <v>6.25</v>
      </c>
      <c r="Y853">
        <f t="shared" si="220"/>
        <v>2.5080751446484602</v>
      </c>
      <c r="AA853">
        <f t="shared" si="226"/>
        <v>0.51472191931023481</v>
      </c>
      <c r="AB853">
        <f t="shared" si="227"/>
        <v>2.5</v>
      </c>
      <c r="AC853">
        <f t="shared" si="228"/>
        <v>1.5836903563034221</v>
      </c>
      <c r="AE853">
        <f t="shared" si="229"/>
        <v>6.8764568765734273</v>
      </c>
      <c r="AF853">
        <f t="shared" si="230"/>
        <v>45.454545454545453</v>
      </c>
      <c r="AG853">
        <f t="shared" si="231"/>
        <v>24.682261989323557</v>
      </c>
      <c r="AI853">
        <f t="shared" si="232"/>
        <v>6.8764568765734273</v>
      </c>
      <c r="AJ853">
        <f t="shared" si="232"/>
        <v>45.454545454545453</v>
      </c>
      <c r="AK853">
        <f t="shared" si="232"/>
        <v>24.682261989323557</v>
      </c>
      <c r="AR853">
        <f t="shared" si="233"/>
        <v>1.0687645687657343</v>
      </c>
      <c r="AS853">
        <f t="shared" si="234"/>
        <v>1.4545454545454546</v>
      </c>
    </row>
    <row r="854" spans="1:45" x14ac:dyDescent="0.25">
      <c r="A854" t="s">
        <v>1034</v>
      </c>
      <c r="B854">
        <v>420</v>
      </c>
      <c r="C854">
        <v>8</v>
      </c>
      <c r="D854">
        <v>305.5</v>
      </c>
      <c r="E854">
        <v>8.3333333333299997</v>
      </c>
      <c r="F854" t="s">
        <v>1045</v>
      </c>
      <c r="G854" t="s">
        <v>22</v>
      </c>
      <c r="H854">
        <v>2012</v>
      </c>
      <c r="I854">
        <v>4</v>
      </c>
      <c r="J854">
        <v>13</v>
      </c>
      <c r="K854">
        <v>11</v>
      </c>
      <c r="L854">
        <v>4</v>
      </c>
      <c r="M854" t="s">
        <v>20</v>
      </c>
      <c r="R854">
        <f t="shared" si="221"/>
        <v>11.456628477900491</v>
      </c>
      <c r="S854">
        <f t="shared" si="222"/>
        <v>8.3333333333299997</v>
      </c>
      <c r="T854">
        <f t="shared" si="223"/>
        <v>9.7709725197886979</v>
      </c>
      <c r="U854">
        <f t="shared" si="224"/>
        <v>8</v>
      </c>
      <c r="W854">
        <f t="shared" si="225"/>
        <v>11.948280434232665</v>
      </c>
      <c r="X854">
        <f t="shared" si="219"/>
        <v>0.11111111110888869</v>
      </c>
      <c r="Y854">
        <f t="shared" si="220"/>
        <v>3.1363436658467299</v>
      </c>
      <c r="AA854">
        <f t="shared" si="226"/>
        <v>3.456628477900491</v>
      </c>
      <c r="AB854">
        <f t="shared" si="227"/>
        <v>0.3333333333299997</v>
      </c>
      <c r="AC854">
        <f t="shared" si="228"/>
        <v>1.7709725197886979</v>
      </c>
      <c r="AE854">
        <f t="shared" si="229"/>
        <v>30.171428571400643</v>
      </c>
      <c r="AF854">
        <f t="shared" si="230"/>
        <v>3.9999999999615965</v>
      </c>
      <c r="AG854">
        <f t="shared" si="231"/>
        <v>18.124833696973656</v>
      </c>
      <c r="AI854">
        <f t="shared" si="232"/>
        <v>30.171428571400643</v>
      </c>
      <c r="AJ854">
        <f t="shared" si="232"/>
        <v>3.9999999999615965</v>
      </c>
      <c r="AK854">
        <f t="shared" si="232"/>
        <v>18.124833696973656</v>
      </c>
      <c r="AR854">
        <f t="shared" si="233"/>
        <v>0.69828571428599362</v>
      </c>
      <c r="AS854">
        <f t="shared" si="234"/>
        <v>0.96000000000038399</v>
      </c>
    </row>
    <row r="855" spans="1:45" x14ac:dyDescent="0.25">
      <c r="A855" t="s">
        <v>1034</v>
      </c>
      <c r="B855">
        <v>424</v>
      </c>
      <c r="C855">
        <v>15</v>
      </c>
      <c r="D855">
        <v>306.33333333299998</v>
      </c>
      <c r="E855">
        <v>10</v>
      </c>
      <c r="F855" t="s">
        <v>1046</v>
      </c>
      <c r="G855" t="s">
        <v>22</v>
      </c>
      <c r="H855">
        <v>2012</v>
      </c>
      <c r="I855">
        <v>4</v>
      </c>
      <c r="J855">
        <v>13</v>
      </c>
      <c r="K855">
        <v>12</v>
      </c>
      <c r="L855">
        <v>4</v>
      </c>
      <c r="M855" t="s">
        <v>20</v>
      </c>
      <c r="R855">
        <f t="shared" si="221"/>
        <v>13.841131664868163</v>
      </c>
      <c r="S855">
        <f t="shared" si="222"/>
        <v>10</v>
      </c>
      <c r="T855">
        <f t="shared" si="223"/>
        <v>11.764833898048948</v>
      </c>
      <c r="U855">
        <f t="shared" si="224"/>
        <v>15</v>
      </c>
      <c r="W855">
        <f t="shared" si="225"/>
        <v>1.3429758181712357</v>
      </c>
      <c r="X855">
        <f t="shared" si="219"/>
        <v>25</v>
      </c>
      <c r="Y855">
        <f t="shared" si="220"/>
        <v>10.466299707213162</v>
      </c>
      <c r="AA855">
        <f t="shared" si="226"/>
        <v>1.158868335131837</v>
      </c>
      <c r="AB855">
        <f t="shared" si="227"/>
        <v>5</v>
      </c>
      <c r="AC855">
        <f t="shared" si="228"/>
        <v>3.2351661019510516</v>
      </c>
      <c r="AE855">
        <f t="shared" si="229"/>
        <v>8.3726415093160309</v>
      </c>
      <c r="AF855">
        <f t="shared" si="230"/>
        <v>50</v>
      </c>
      <c r="AG855">
        <f t="shared" si="231"/>
        <v>27.498612644990796</v>
      </c>
      <c r="AI855">
        <f t="shared" si="232"/>
        <v>8.3726415093160309</v>
      </c>
      <c r="AJ855">
        <f t="shared" si="232"/>
        <v>50</v>
      </c>
      <c r="AK855">
        <f t="shared" si="232"/>
        <v>27.498612644990796</v>
      </c>
      <c r="AR855">
        <f t="shared" si="233"/>
        <v>1.0837264150931603</v>
      </c>
      <c r="AS855">
        <f t="shared" si="234"/>
        <v>1.5</v>
      </c>
    </row>
    <row r="856" spans="1:45" x14ac:dyDescent="0.25">
      <c r="A856" t="s">
        <v>1034</v>
      </c>
      <c r="B856">
        <v>433</v>
      </c>
      <c r="C856">
        <v>19</v>
      </c>
      <c r="D856">
        <v>305.83333333299998</v>
      </c>
      <c r="E856">
        <v>9.5</v>
      </c>
      <c r="F856" t="s">
        <v>1047</v>
      </c>
      <c r="G856" t="s">
        <v>22</v>
      </c>
      <c r="H856">
        <v>2012</v>
      </c>
      <c r="I856">
        <v>4</v>
      </c>
      <c r="J856">
        <v>13</v>
      </c>
      <c r="K856">
        <v>13</v>
      </c>
      <c r="L856">
        <v>4</v>
      </c>
      <c r="M856" t="s">
        <v>20</v>
      </c>
      <c r="R856">
        <f t="shared" si="221"/>
        <v>13.450136239796677</v>
      </c>
      <c r="S856">
        <f t="shared" si="222"/>
        <v>9.5</v>
      </c>
      <c r="T856">
        <f t="shared" si="223"/>
        <v>11.303817685988589</v>
      </c>
      <c r="U856">
        <f t="shared" si="224"/>
        <v>19</v>
      </c>
      <c r="W856">
        <f t="shared" si="225"/>
        <v>30.800987756818163</v>
      </c>
      <c r="X856">
        <f t="shared" si="219"/>
        <v>90.25</v>
      </c>
      <c r="Y856">
        <f t="shared" si="220"/>
        <v>59.23122221050204</v>
      </c>
      <c r="AA856">
        <f t="shared" si="226"/>
        <v>5.5498637602033227</v>
      </c>
      <c r="AB856">
        <f t="shared" si="227"/>
        <v>9.5</v>
      </c>
      <c r="AC856">
        <f t="shared" si="228"/>
        <v>7.696182314011411</v>
      </c>
      <c r="AE856">
        <f t="shared" si="229"/>
        <v>41.262509622632777</v>
      </c>
      <c r="AF856">
        <f t="shared" si="230"/>
        <v>100</v>
      </c>
      <c r="AG856">
        <f t="shared" si="231"/>
        <v>68.084805751521031</v>
      </c>
      <c r="AI856">
        <f t="shared" si="232"/>
        <v>41.262509622632777</v>
      </c>
      <c r="AJ856">
        <f t="shared" si="232"/>
        <v>100</v>
      </c>
      <c r="AK856">
        <f t="shared" si="232"/>
        <v>68.084805751521031</v>
      </c>
      <c r="AR856">
        <f t="shared" si="233"/>
        <v>1.4126250962263278</v>
      </c>
      <c r="AS856">
        <f t="shared" si="234"/>
        <v>2</v>
      </c>
    </row>
    <row r="857" spans="1:45" x14ac:dyDescent="0.25">
      <c r="A857" t="s">
        <v>1034</v>
      </c>
      <c r="B857">
        <v>437</v>
      </c>
      <c r="C857">
        <v>19</v>
      </c>
      <c r="D857">
        <v>305.16666666700002</v>
      </c>
      <c r="E857">
        <v>11.666666666699999</v>
      </c>
      <c r="F857" t="s">
        <v>1048</v>
      </c>
      <c r="G857" t="s">
        <v>22</v>
      </c>
      <c r="H857">
        <v>2012</v>
      </c>
      <c r="I857">
        <v>4</v>
      </c>
      <c r="J857">
        <v>13</v>
      </c>
      <c r="K857">
        <v>14</v>
      </c>
      <c r="L857">
        <v>4</v>
      </c>
      <c r="M857" t="s">
        <v>20</v>
      </c>
      <c r="R857">
        <f t="shared" si="221"/>
        <v>16.706717640663015</v>
      </c>
      <c r="S857">
        <f t="shared" si="222"/>
        <v>11.666666666699999</v>
      </c>
      <c r="T857">
        <f t="shared" si="223"/>
        <v>13.961078246621643</v>
      </c>
      <c r="U857">
        <f t="shared" si="224"/>
        <v>19</v>
      </c>
      <c r="W857">
        <f t="shared" si="225"/>
        <v>5.2591439796462067</v>
      </c>
      <c r="X857">
        <f t="shared" si="219"/>
        <v>53.777777777288897</v>
      </c>
      <c r="Y857">
        <f t="shared" si="220"/>
        <v>25.390732436669619</v>
      </c>
      <c r="AA857">
        <f t="shared" si="226"/>
        <v>2.2932823593369847</v>
      </c>
      <c r="AB857">
        <f t="shared" si="227"/>
        <v>7.3333333333000006</v>
      </c>
      <c r="AC857">
        <f t="shared" si="228"/>
        <v>5.0389217533783572</v>
      </c>
      <c r="AE857">
        <f t="shared" si="229"/>
        <v>13.726708074333471</v>
      </c>
      <c r="AF857">
        <f t="shared" si="230"/>
        <v>62.857142856677562</v>
      </c>
      <c r="AG857">
        <f t="shared" si="231"/>
        <v>36.092640298736924</v>
      </c>
      <c r="AI857">
        <f t="shared" si="232"/>
        <v>13.726708074333471</v>
      </c>
      <c r="AJ857">
        <f t="shared" si="232"/>
        <v>62.857142856677562</v>
      </c>
      <c r="AK857">
        <f t="shared" si="232"/>
        <v>36.092640298736924</v>
      </c>
      <c r="AR857">
        <f t="shared" si="233"/>
        <v>1.1372670807433347</v>
      </c>
      <c r="AS857">
        <f t="shared" si="234"/>
        <v>1.6285714285667756</v>
      </c>
    </row>
    <row r="858" spans="1:45" x14ac:dyDescent="0.25">
      <c r="A858" t="s">
        <v>1034</v>
      </c>
      <c r="B858">
        <v>443</v>
      </c>
      <c r="C858">
        <v>12</v>
      </c>
      <c r="D858">
        <v>306.5</v>
      </c>
      <c r="E858">
        <v>8.6666666666700003</v>
      </c>
      <c r="F858" t="s">
        <v>1049</v>
      </c>
      <c r="G858" t="s">
        <v>22</v>
      </c>
      <c r="H858">
        <v>2012</v>
      </c>
      <c r="I858">
        <v>4</v>
      </c>
      <c r="J858">
        <v>13</v>
      </c>
      <c r="K858">
        <v>15</v>
      </c>
      <c r="L858">
        <v>4</v>
      </c>
      <c r="M858" t="s">
        <v>20</v>
      </c>
      <c r="R858">
        <f t="shared" si="221"/>
        <v>12.526373028824828</v>
      </c>
      <c r="S858">
        <f t="shared" si="222"/>
        <v>8.6666666666700003</v>
      </c>
      <c r="T858">
        <f t="shared" si="223"/>
        <v>10.419304179415738</v>
      </c>
      <c r="U858">
        <f t="shared" si="224"/>
        <v>12</v>
      </c>
      <c r="W858">
        <f t="shared" si="225"/>
        <v>0.27706856547422348</v>
      </c>
      <c r="X858">
        <f t="shared" si="219"/>
        <v>11.111111111088887</v>
      </c>
      <c r="Y858">
        <f t="shared" si="220"/>
        <v>2.4985992772125543</v>
      </c>
      <c r="AA858">
        <f t="shared" si="226"/>
        <v>0.52637302882482828</v>
      </c>
      <c r="AB858">
        <f t="shared" si="227"/>
        <v>3.3333333333299997</v>
      </c>
      <c r="AC858">
        <f t="shared" si="228"/>
        <v>1.5806958205842623</v>
      </c>
      <c r="AE858">
        <f t="shared" si="229"/>
        <v>4.2021184233742268</v>
      </c>
      <c r="AF858">
        <f t="shared" si="230"/>
        <v>38.461538461485205</v>
      </c>
      <c r="AG858">
        <f t="shared" si="231"/>
        <v>15.170838602706958</v>
      </c>
      <c r="AI858">
        <f t="shared" si="232"/>
        <v>4.2021184233742268</v>
      </c>
      <c r="AJ858">
        <f t="shared" si="232"/>
        <v>38.461538461485205</v>
      </c>
      <c r="AK858">
        <f t="shared" si="232"/>
        <v>15.170838602706958</v>
      </c>
      <c r="AR858">
        <f t="shared" si="233"/>
        <v>0.95797881576625776</v>
      </c>
      <c r="AS858">
        <f t="shared" si="234"/>
        <v>1.3846153846148521</v>
      </c>
    </row>
    <row r="859" spans="1:45" x14ac:dyDescent="0.25">
      <c r="A859" t="s">
        <v>1034</v>
      </c>
      <c r="B859">
        <v>438</v>
      </c>
      <c r="C859">
        <v>10</v>
      </c>
      <c r="D859">
        <v>305.33333333299998</v>
      </c>
      <c r="E859">
        <v>9.5</v>
      </c>
      <c r="F859" t="s">
        <v>1050</v>
      </c>
      <c r="G859" t="s">
        <v>22</v>
      </c>
      <c r="H859">
        <v>2012</v>
      </c>
      <c r="I859">
        <v>4</v>
      </c>
      <c r="J859">
        <v>13</v>
      </c>
      <c r="K859">
        <v>16</v>
      </c>
      <c r="L859">
        <v>4</v>
      </c>
      <c r="M859" t="s">
        <v>20</v>
      </c>
      <c r="R859">
        <f t="shared" si="221"/>
        <v>13.627729257656799</v>
      </c>
      <c r="S859">
        <f t="shared" si="222"/>
        <v>9.5</v>
      </c>
      <c r="T859">
        <f t="shared" si="223"/>
        <v>11.378199679551225</v>
      </c>
      <c r="U859">
        <f t="shared" si="224"/>
        <v>10</v>
      </c>
      <c r="W859">
        <f t="shared" si="225"/>
        <v>13.160419566859153</v>
      </c>
      <c r="X859">
        <f t="shared" si="219"/>
        <v>0.25</v>
      </c>
      <c r="Y859">
        <f t="shared" si="220"/>
        <v>1.8994343567150982</v>
      </c>
      <c r="AA859">
        <f t="shared" si="226"/>
        <v>3.6277292576567994</v>
      </c>
      <c r="AB859">
        <f t="shared" si="227"/>
        <v>0.5</v>
      </c>
      <c r="AC859">
        <f t="shared" si="228"/>
        <v>1.3781996795512246</v>
      </c>
      <c r="AE859">
        <f t="shared" si="229"/>
        <v>26.620203476808463</v>
      </c>
      <c r="AF859">
        <f t="shared" si="230"/>
        <v>5.2631578947368425</v>
      </c>
      <c r="AG859">
        <f t="shared" si="231"/>
        <v>12.112633969925048</v>
      </c>
      <c r="AI859">
        <f t="shared" si="232"/>
        <v>26.620203476808463</v>
      </c>
      <c r="AJ859">
        <f t="shared" si="232"/>
        <v>5.2631578947368425</v>
      </c>
      <c r="AK859">
        <f t="shared" si="232"/>
        <v>12.112633969925048</v>
      </c>
      <c r="AR859">
        <f t="shared" si="233"/>
        <v>0.73379796523191543</v>
      </c>
      <c r="AS859">
        <f t="shared" si="234"/>
        <v>1.0526315789473684</v>
      </c>
    </row>
    <row r="860" spans="1:45" x14ac:dyDescent="0.25">
      <c r="A860" t="s">
        <v>1034</v>
      </c>
      <c r="B860">
        <v>429</v>
      </c>
      <c r="C860">
        <v>16</v>
      </c>
      <c r="D860">
        <v>306.5</v>
      </c>
      <c r="E860">
        <v>12.166666666699999</v>
      </c>
      <c r="F860" t="s">
        <v>1051</v>
      </c>
      <c r="G860" t="s">
        <v>22</v>
      </c>
      <c r="H860">
        <v>2012</v>
      </c>
      <c r="I860">
        <v>4</v>
      </c>
      <c r="J860">
        <v>13</v>
      </c>
      <c r="K860">
        <v>17</v>
      </c>
      <c r="L860">
        <v>4</v>
      </c>
      <c r="M860" t="s">
        <v>20</v>
      </c>
      <c r="R860">
        <f t="shared" si="221"/>
        <v>17.029363784712235</v>
      </c>
      <c r="S860">
        <f t="shared" si="222"/>
        <v>12.166666666699999</v>
      </c>
      <c r="T860">
        <f t="shared" si="223"/>
        <v>14.394116600700666</v>
      </c>
      <c r="U860">
        <f t="shared" si="224"/>
        <v>16</v>
      </c>
      <c r="W860">
        <f t="shared" si="225"/>
        <v>1.0595898012770961</v>
      </c>
      <c r="X860">
        <f t="shared" si="219"/>
        <v>14.694444444188893</v>
      </c>
      <c r="Y860">
        <f t="shared" si="220"/>
        <v>2.5788614921451827</v>
      </c>
      <c r="AA860">
        <f t="shared" si="226"/>
        <v>1.0293637847122348</v>
      </c>
      <c r="AB860">
        <f t="shared" si="227"/>
        <v>3.8333333333000006</v>
      </c>
      <c r="AC860">
        <f t="shared" si="228"/>
        <v>1.6058833992993335</v>
      </c>
      <c r="AE860">
        <f t="shared" si="229"/>
        <v>6.044640291473045</v>
      </c>
      <c r="AF860">
        <f t="shared" si="230"/>
        <v>31.506849314708209</v>
      </c>
      <c r="AG860">
        <f t="shared" si="231"/>
        <v>11.156526265885351</v>
      </c>
      <c r="AI860">
        <f t="shared" si="232"/>
        <v>6.044640291473045</v>
      </c>
      <c r="AJ860">
        <f t="shared" si="232"/>
        <v>31.506849314708209</v>
      </c>
      <c r="AK860">
        <f t="shared" si="232"/>
        <v>11.156526265885351</v>
      </c>
      <c r="AR860">
        <f t="shared" si="233"/>
        <v>0.93955359708526953</v>
      </c>
      <c r="AS860">
        <f t="shared" si="234"/>
        <v>1.315068493147082</v>
      </c>
    </row>
    <row r="861" spans="1:45" x14ac:dyDescent="0.25">
      <c r="A861" t="s">
        <v>1034</v>
      </c>
      <c r="B861">
        <v>429</v>
      </c>
      <c r="C861">
        <v>17</v>
      </c>
      <c r="D861">
        <v>308.16666666700002</v>
      </c>
      <c r="E861">
        <v>9.6666666666700003</v>
      </c>
      <c r="F861" t="s">
        <v>1052</v>
      </c>
      <c r="G861" t="s">
        <v>22</v>
      </c>
      <c r="H861">
        <v>2012</v>
      </c>
      <c r="I861">
        <v>4</v>
      </c>
      <c r="J861">
        <v>13</v>
      </c>
      <c r="K861">
        <v>18</v>
      </c>
      <c r="L861">
        <v>4</v>
      </c>
      <c r="M861" t="s">
        <v>20</v>
      </c>
      <c r="R861">
        <f t="shared" si="221"/>
        <v>13.457003785820261</v>
      </c>
      <c r="S861">
        <f t="shared" si="222"/>
        <v>9.6666666666700003</v>
      </c>
      <c r="T861">
        <f t="shared" si="223"/>
        <v>11.405453517052301</v>
      </c>
      <c r="U861">
        <f t="shared" si="224"/>
        <v>17</v>
      </c>
      <c r="W861">
        <f t="shared" si="225"/>
        <v>12.552822173691965</v>
      </c>
      <c r="X861">
        <f t="shared" si="219"/>
        <v>53.777777777728886</v>
      </c>
      <c r="Y861">
        <f t="shared" si="220"/>
        <v>31.298950349862469</v>
      </c>
      <c r="AA861">
        <f t="shared" si="226"/>
        <v>3.5429962141797393</v>
      </c>
      <c r="AB861">
        <f t="shared" si="227"/>
        <v>7.3333333333299997</v>
      </c>
      <c r="AC861">
        <f t="shared" si="228"/>
        <v>5.594546482947699</v>
      </c>
      <c r="AE861">
        <f t="shared" si="229"/>
        <v>26.32826943181081</v>
      </c>
      <c r="AF861">
        <f t="shared" si="230"/>
        <v>75.862068965456587</v>
      </c>
      <c r="AG861">
        <f t="shared" si="231"/>
        <v>49.051503954518672</v>
      </c>
      <c r="AI861">
        <f t="shared" si="232"/>
        <v>26.32826943181081</v>
      </c>
      <c r="AJ861">
        <f t="shared" si="232"/>
        <v>75.862068965456587</v>
      </c>
      <c r="AK861">
        <f t="shared" si="232"/>
        <v>49.051503954518672</v>
      </c>
      <c r="AR861">
        <f t="shared" si="233"/>
        <v>1.2632826943181081</v>
      </c>
      <c r="AS861">
        <f t="shared" si="234"/>
        <v>1.758620689654566</v>
      </c>
    </row>
    <row r="862" spans="1:45" x14ac:dyDescent="0.25">
      <c r="A862" t="s">
        <v>1034</v>
      </c>
      <c r="B862">
        <v>432</v>
      </c>
      <c r="C862">
        <v>16</v>
      </c>
      <c r="D862">
        <v>307.33333333299998</v>
      </c>
      <c r="E862">
        <v>10.666666666699999</v>
      </c>
      <c r="F862" t="s">
        <v>1053</v>
      </c>
      <c r="G862" t="s">
        <v>22</v>
      </c>
      <c r="H862">
        <v>2012</v>
      </c>
      <c r="I862">
        <v>4</v>
      </c>
      <c r="J862">
        <v>13</v>
      </c>
      <c r="K862">
        <v>19</v>
      </c>
      <c r="L862">
        <v>4</v>
      </c>
      <c r="M862" t="s">
        <v>20</v>
      </c>
      <c r="R862">
        <f t="shared" si="221"/>
        <v>14.993492407872228</v>
      </c>
      <c r="S862">
        <f t="shared" si="222"/>
        <v>10.666666666699999</v>
      </c>
      <c r="T862">
        <f t="shared" si="223"/>
        <v>12.646366501271036</v>
      </c>
      <c r="U862">
        <f t="shared" si="224"/>
        <v>16</v>
      </c>
      <c r="W862">
        <f t="shared" si="225"/>
        <v>1.0130575330108449</v>
      </c>
      <c r="X862">
        <f t="shared" si="219"/>
        <v>28.444444444088894</v>
      </c>
      <c r="Y862">
        <f t="shared" si="220"/>
        <v>11.246857643797073</v>
      </c>
      <c r="AA862">
        <f t="shared" si="226"/>
        <v>1.0065075921277717</v>
      </c>
      <c r="AB862">
        <f t="shared" si="227"/>
        <v>5.3333333333000006</v>
      </c>
      <c r="AC862">
        <f t="shared" si="228"/>
        <v>3.3536334987289642</v>
      </c>
      <c r="AE862">
        <f t="shared" si="229"/>
        <v>6.7129629625137364</v>
      </c>
      <c r="AF862">
        <f t="shared" si="230"/>
        <v>49.999999999531262</v>
      </c>
      <c r="AG862">
        <f t="shared" si="231"/>
        <v>26.518553755277487</v>
      </c>
      <c r="AI862">
        <f t="shared" si="232"/>
        <v>6.7129629625137364</v>
      </c>
      <c r="AJ862">
        <f t="shared" si="232"/>
        <v>49.999999999531262</v>
      </c>
      <c r="AK862">
        <f t="shared" si="232"/>
        <v>26.518553755277487</v>
      </c>
      <c r="AR862">
        <f t="shared" si="233"/>
        <v>1.0671296296251374</v>
      </c>
      <c r="AS862">
        <f t="shared" si="234"/>
        <v>1.4999999999953126</v>
      </c>
    </row>
    <row r="863" spans="1:45" x14ac:dyDescent="0.25">
      <c r="A863" t="s">
        <v>1034</v>
      </c>
      <c r="B863">
        <v>436</v>
      </c>
      <c r="C863">
        <v>10</v>
      </c>
      <c r="D863">
        <v>308.33333333299998</v>
      </c>
      <c r="E863">
        <v>14.5</v>
      </c>
      <c r="F863" t="s">
        <v>1054</v>
      </c>
      <c r="G863" t="s">
        <v>22</v>
      </c>
      <c r="H863">
        <v>2012</v>
      </c>
      <c r="I863">
        <v>4</v>
      </c>
      <c r="J863">
        <v>13</v>
      </c>
      <c r="K863">
        <v>20</v>
      </c>
      <c r="L863">
        <v>4</v>
      </c>
      <c r="M863" t="s">
        <v>20</v>
      </c>
      <c r="R863">
        <f t="shared" si="221"/>
        <v>20.50378378380595</v>
      </c>
      <c r="S863">
        <f t="shared" si="222"/>
        <v>14.5</v>
      </c>
      <c r="T863">
        <f t="shared" si="223"/>
        <v>17.242530697817717</v>
      </c>
      <c r="U863">
        <f t="shared" si="224"/>
        <v>10</v>
      </c>
      <c r="W863">
        <f t="shared" si="225"/>
        <v>110.32947377694485</v>
      </c>
      <c r="X863">
        <f t="shared" si="219"/>
        <v>20.25</v>
      </c>
      <c r="Y863">
        <f t="shared" si="220"/>
        <v>52.454250908831987</v>
      </c>
      <c r="AA863">
        <f t="shared" si="226"/>
        <v>10.50378378380595</v>
      </c>
      <c r="AB863">
        <f t="shared" si="227"/>
        <v>4.5</v>
      </c>
      <c r="AC863">
        <f t="shared" si="228"/>
        <v>7.2425306978177169</v>
      </c>
      <c r="AE863">
        <f t="shared" si="229"/>
        <v>51.228514183328059</v>
      </c>
      <c r="AF863">
        <f t="shared" si="230"/>
        <v>31.03448275862069</v>
      </c>
      <c r="AG863">
        <f t="shared" si="231"/>
        <v>42.003873008817436</v>
      </c>
      <c r="AI863">
        <f t="shared" si="232"/>
        <v>51.228514183328059</v>
      </c>
      <c r="AJ863">
        <f t="shared" si="232"/>
        <v>31.03448275862069</v>
      </c>
      <c r="AK863">
        <f t="shared" si="232"/>
        <v>42.003873008817436</v>
      </c>
      <c r="AR863">
        <f t="shared" si="233"/>
        <v>0.48771485816671939</v>
      </c>
      <c r="AS863">
        <f t="shared" si="234"/>
        <v>0.68965517241379315</v>
      </c>
    </row>
    <row r="864" spans="1:45" x14ac:dyDescent="0.25">
      <c r="A864" t="s">
        <v>1034</v>
      </c>
      <c r="B864">
        <v>425</v>
      </c>
      <c r="C864">
        <v>28</v>
      </c>
      <c r="D864">
        <v>313.5</v>
      </c>
      <c r="E864">
        <v>17.333333333300001</v>
      </c>
      <c r="F864" t="s">
        <v>1055</v>
      </c>
      <c r="G864" t="s">
        <v>22</v>
      </c>
      <c r="H864">
        <v>2012</v>
      </c>
      <c r="I864">
        <v>4</v>
      </c>
      <c r="J864">
        <v>13</v>
      </c>
      <c r="K864">
        <v>21</v>
      </c>
      <c r="L864">
        <v>4</v>
      </c>
      <c r="M864" t="s">
        <v>20</v>
      </c>
      <c r="R864">
        <f t="shared" si="221"/>
        <v>23.498139287567785</v>
      </c>
      <c r="S864">
        <f t="shared" si="222"/>
        <v>17.333333333300001</v>
      </c>
      <c r="T864">
        <f t="shared" si="223"/>
        <v>20.181701637466674</v>
      </c>
      <c r="U864">
        <f t="shared" si="224"/>
        <v>28</v>
      </c>
      <c r="W864">
        <f t="shared" si="225"/>
        <v>20.266749874140693</v>
      </c>
      <c r="X864">
        <f t="shared" si="219"/>
        <v>113.77777777848888</v>
      </c>
      <c r="Y864">
        <f t="shared" si="220"/>
        <v>61.125789285591296</v>
      </c>
      <c r="AA864">
        <f t="shared" si="226"/>
        <v>4.5018607124322152</v>
      </c>
      <c r="AB864">
        <f t="shared" si="227"/>
        <v>10.666666666699999</v>
      </c>
      <c r="AC864">
        <f t="shared" si="228"/>
        <v>7.8182983625333264</v>
      </c>
      <c r="AE864">
        <f t="shared" si="229"/>
        <v>19.158371040953124</v>
      </c>
      <c r="AF864">
        <f t="shared" si="230"/>
        <v>61.538461538772189</v>
      </c>
      <c r="AG864">
        <f t="shared" si="231"/>
        <v>38.739539920751326</v>
      </c>
      <c r="AI864">
        <f t="shared" si="232"/>
        <v>19.158371040953124</v>
      </c>
      <c r="AJ864">
        <f t="shared" si="232"/>
        <v>61.538461538772189</v>
      </c>
      <c r="AK864">
        <f t="shared" si="232"/>
        <v>38.739539920751326</v>
      </c>
      <c r="AR864">
        <f t="shared" si="233"/>
        <v>1.1915837104095313</v>
      </c>
      <c r="AS864">
        <f t="shared" si="234"/>
        <v>1.6153846153877218</v>
      </c>
    </row>
    <row r="865" spans="1:45" x14ac:dyDescent="0.25">
      <c r="A865" t="s">
        <v>1034</v>
      </c>
      <c r="B865">
        <v>425</v>
      </c>
      <c r="C865">
        <v>24</v>
      </c>
      <c r="D865">
        <v>317.66666666700002</v>
      </c>
      <c r="E865">
        <v>22.5</v>
      </c>
      <c r="F865" t="s">
        <v>1056</v>
      </c>
      <c r="G865" t="s">
        <v>22</v>
      </c>
      <c r="H865">
        <v>2012</v>
      </c>
      <c r="I865">
        <v>4</v>
      </c>
      <c r="J865">
        <v>13</v>
      </c>
      <c r="K865">
        <v>22</v>
      </c>
      <c r="L865">
        <v>4</v>
      </c>
      <c r="M865" t="s">
        <v>20</v>
      </c>
      <c r="R865">
        <f t="shared" si="221"/>
        <v>30.102308499443751</v>
      </c>
      <c r="S865">
        <f t="shared" si="222"/>
        <v>22.5</v>
      </c>
      <c r="T865">
        <f t="shared" si="223"/>
        <v>26.025025287931697</v>
      </c>
      <c r="U865">
        <f t="shared" si="224"/>
        <v>24</v>
      </c>
      <c r="W865">
        <f t="shared" si="225"/>
        <v>37.238169022383445</v>
      </c>
      <c r="X865">
        <f t="shared" si="219"/>
        <v>2.25</v>
      </c>
      <c r="Y865">
        <f t="shared" si="220"/>
        <v>4.1007274167628545</v>
      </c>
      <c r="AA865">
        <f t="shared" si="226"/>
        <v>6.1023084994437511</v>
      </c>
      <c r="AB865">
        <f t="shared" si="227"/>
        <v>1.5</v>
      </c>
      <c r="AC865">
        <f t="shared" si="228"/>
        <v>2.0250252879316974</v>
      </c>
      <c r="AE865">
        <f t="shared" si="229"/>
        <v>20.271895424752934</v>
      </c>
      <c r="AF865">
        <f t="shared" si="230"/>
        <v>6.666666666666667</v>
      </c>
      <c r="AG865">
        <f t="shared" si="231"/>
        <v>7.7810694342369784</v>
      </c>
      <c r="AI865">
        <f t="shared" si="232"/>
        <v>20.271895424752934</v>
      </c>
      <c r="AJ865">
        <f t="shared" si="232"/>
        <v>6.666666666666667</v>
      </c>
      <c r="AK865">
        <f t="shared" si="232"/>
        <v>7.7810694342369784</v>
      </c>
      <c r="AR865">
        <f t="shared" si="233"/>
        <v>0.79728104575247072</v>
      </c>
      <c r="AS865">
        <f t="shared" si="234"/>
        <v>1.0666666666666667</v>
      </c>
    </row>
    <row r="866" spans="1:45" x14ac:dyDescent="0.25">
      <c r="A866" t="s">
        <v>1034</v>
      </c>
      <c r="B866">
        <v>413</v>
      </c>
      <c r="C866">
        <v>37</v>
      </c>
      <c r="D866">
        <v>322</v>
      </c>
      <c r="E866">
        <v>34.166666666700003</v>
      </c>
      <c r="F866" t="s">
        <v>1057</v>
      </c>
      <c r="G866" t="s">
        <v>22</v>
      </c>
      <c r="H866">
        <v>2012</v>
      </c>
      <c r="I866">
        <v>4</v>
      </c>
      <c r="J866">
        <v>13</v>
      </c>
      <c r="K866">
        <v>23</v>
      </c>
      <c r="L866">
        <v>4</v>
      </c>
      <c r="M866" t="s">
        <v>20</v>
      </c>
      <c r="R866">
        <f t="shared" si="221"/>
        <v>43.822463768158698</v>
      </c>
      <c r="S866">
        <f t="shared" si="222"/>
        <v>34.166666666700003</v>
      </c>
      <c r="T866">
        <f t="shared" si="223"/>
        <v>38.694541114738861</v>
      </c>
      <c r="U866">
        <f t="shared" si="224"/>
        <v>37</v>
      </c>
      <c r="W866">
        <f t="shared" si="225"/>
        <v>46.546011867838189</v>
      </c>
      <c r="X866">
        <f t="shared" si="219"/>
        <v>8.0277777775888719</v>
      </c>
      <c r="Y866">
        <f t="shared" si="220"/>
        <v>2.8714695895404221</v>
      </c>
      <c r="AA866">
        <f t="shared" si="226"/>
        <v>6.8224637681586984</v>
      </c>
      <c r="AB866">
        <f t="shared" si="227"/>
        <v>2.833333333299997</v>
      </c>
      <c r="AC866">
        <f t="shared" si="228"/>
        <v>1.6945411147388612</v>
      </c>
      <c r="AE866">
        <f t="shared" si="229"/>
        <v>15.56841670119854</v>
      </c>
      <c r="AF866">
        <f t="shared" si="230"/>
        <v>8.2926829267236091</v>
      </c>
      <c r="AG866">
        <f t="shared" si="231"/>
        <v>4.3792769365428796</v>
      </c>
      <c r="AI866">
        <f t="shared" si="232"/>
        <v>15.56841670119854</v>
      </c>
      <c r="AJ866">
        <f t="shared" si="232"/>
        <v>8.2926829267236091</v>
      </c>
      <c r="AK866">
        <f t="shared" si="232"/>
        <v>4.3792769365428796</v>
      </c>
      <c r="AR866">
        <f t="shared" si="233"/>
        <v>0.8443158329880146</v>
      </c>
      <c r="AS866">
        <f t="shared" si="234"/>
        <v>1.082926829267236</v>
      </c>
    </row>
    <row r="867" spans="1:45" x14ac:dyDescent="0.25">
      <c r="A867" t="s">
        <v>1034</v>
      </c>
      <c r="B867">
        <v>418</v>
      </c>
      <c r="C867">
        <v>49</v>
      </c>
      <c r="D867">
        <v>331.83333333299998</v>
      </c>
      <c r="E867">
        <v>32.5</v>
      </c>
      <c r="F867" t="s">
        <v>1058</v>
      </c>
      <c r="G867" t="s">
        <v>22</v>
      </c>
      <c r="H867">
        <v>2012</v>
      </c>
      <c r="I867">
        <v>4</v>
      </c>
      <c r="J867">
        <v>14</v>
      </c>
      <c r="K867">
        <v>0</v>
      </c>
      <c r="L867">
        <v>5</v>
      </c>
      <c r="M867" t="s">
        <v>20</v>
      </c>
      <c r="R867">
        <f t="shared" si="221"/>
        <v>40.939226519378145</v>
      </c>
      <c r="S867">
        <f t="shared" si="222"/>
        <v>32.5</v>
      </c>
      <c r="T867">
        <f t="shared" si="223"/>
        <v>36.476360315686513</v>
      </c>
      <c r="U867">
        <f t="shared" si="224"/>
        <v>49</v>
      </c>
      <c r="W867">
        <f t="shared" si="225"/>
        <v>64.97606910589657</v>
      </c>
      <c r="X867">
        <f t="shared" si="219"/>
        <v>272.25</v>
      </c>
      <c r="Y867">
        <f t="shared" si="220"/>
        <v>156.84155094251162</v>
      </c>
      <c r="AA867">
        <f t="shared" si="226"/>
        <v>8.0607734806218545</v>
      </c>
      <c r="AB867">
        <f t="shared" si="227"/>
        <v>16.5</v>
      </c>
      <c r="AC867">
        <f t="shared" si="228"/>
        <v>12.523639684313487</v>
      </c>
      <c r="AE867">
        <f t="shared" si="229"/>
        <v>19.689608636856814</v>
      </c>
      <c r="AF867">
        <f t="shared" si="230"/>
        <v>50.769230769230766</v>
      </c>
      <c r="AG867">
        <f t="shared" si="231"/>
        <v>34.333578174815173</v>
      </c>
      <c r="AI867">
        <f t="shared" si="232"/>
        <v>19.689608636856814</v>
      </c>
      <c r="AJ867">
        <f t="shared" si="232"/>
        <v>50.769230769230766</v>
      </c>
      <c r="AK867">
        <f t="shared" si="232"/>
        <v>34.333578174815173</v>
      </c>
      <c r="AR867">
        <f t="shared" si="233"/>
        <v>1.196896086368568</v>
      </c>
      <c r="AS867">
        <f t="shared" si="234"/>
        <v>1.5076923076923077</v>
      </c>
    </row>
    <row r="868" spans="1:45" x14ac:dyDescent="0.25">
      <c r="A868" t="s">
        <v>1034</v>
      </c>
      <c r="B868">
        <v>446</v>
      </c>
      <c r="C868">
        <v>45</v>
      </c>
      <c r="D868">
        <v>340.16666666700002</v>
      </c>
      <c r="E868">
        <v>36.333333333299997</v>
      </c>
      <c r="F868" t="s">
        <v>1059</v>
      </c>
      <c r="G868" t="s">
        <v>22</v>
      </c>
      <c r="H868">
        <v>2012</v>
      </c>
      <c r="I868">
        <v>4</v>
      </c>
      <c r="J868">
        <v>14</v>
      </c>
      <c r="K868">
        <v>1</v>
      </c>
      <c r="L868">
        <v>5</v>
      </c>
      <c r="M868" t="s">
        <v>20</v>
      </c>
      <c r="R868">
        <f t="shared" si="221"/>
        <v>47.637432630972818</v>
      </c>
      <c r="S868">
        <f t="shared" si="222"/>
        <v>36.333333333299997</v>
      </c>
      <c r="T868">
        <f t="shared" si="223"/>
        <v>41.603205632784565</v>
      </c>
      <c r="U868">
        <f t="shared" si="224"/>
        <v>45</v>
      </c>
      <c r="W868">
        <f t="shared" si="225"/>
        <v>6.9560508829201986</v>
      </c>
      <c r="X868">
        <f t="shared" si="219"/>
        <v>75.111111111688942</v>
      </c>
      <c r="Y868">
        <f t="shared" si="220"/>
        <v>11.538211973146506</v>
      </c>
      <c r="AA868">
        <f t="shared" si="226"/>
        <v>2.6374326309728175</v>
      </c>
      <c r="AB868">
        <f t="shared" si="227"/>
        <v>8.666666666700003</v>
      </c>
      <c r="AC868">
        <f t="shared" si="228"/>
        <v>3.3967943672154348</v>
      </c>
      <c r="AE868">
        <f t="shared" si="229"/>
        <v>5.5364709752599408</v>
      </c>
      <c r="AF868">
        <f t="shared" si="230"/>
        <v>23.853211009287946</v>
      </c>
      <c r="AG868">
        <f t="shared" si="231"/>
        <v>8.164741912432488</v>
      </c>
      <c r="AI868">
        <f t="shared" si="232"/>
        <v>5.5364709752599408</v>
      </c>
      <c r="AJ868">
        <f t="shared" si="232"/>
        <v>23.853211009287946</v>
      </c>
      <c r="AK868">
        <f t="shared" si="232"/>
        <v>8.164741912432488</v>
      </c>
      <c r="AR868">
        <f t="shared" si="233"/>
        <v>0.94463529024740056</v>
      </c>
      <c r="AS868">
        <f t="shared" si="234"/>
        <v>1.2385321100928794</v>
      </c>
    </row>
    <row r="869" spans="1:45" x14ac:dyDescent="0.25">
      <c r="A869" t="s">
        <v>1034</v>
      </c>
      <c r="B869">
        <v>459</v>
      </c>
      <c r="C869">
        <v>52</v>
      </c>
      <c r="D869">
        <v>352.83333333299998</v>
      </c>
      <c r="E869">
        <v>34.666666666700003</v>
      </c>
      <c r="F869" t="s">
        <v>1060</v>
      </c>
      <c r="G869" t="s">
        <v>22</v>
      </c>
      <c r="H869">
        <v>2012</v>
      </c>
      <c r="I869">
        <v>4</v>
      </c>
      <c r="J869">
        <v>14</v>
      </c>
      <c r="K869">
        <v>2</v>
      </c>
      <c r="L869">
        <v>5</v>
      </c>
      <c r="M869" t="s">
        <v>20</v>
      </c>
      <c r="R869">
        <f t="shared" si="221"/>
        <v>45.097779877270668</v>
      </c>
      <c r="S869">
        <f t="shared" si="222"/>
        <v>34.666666666700003</v>
      </c>
      <c r="T869">
        <f t="shared" si="223"/>
        <v>39.539723094801168</v>
      </c>
      <c r="U869">
        <f t="shared" si="224"/>
        <v>52</v>
      </c>
      <c r="W869">
        <f t="shared" si="225"/>
        <v>47.640642622609718</v>
      </c>
      <c r="X869">
        <f t="shared" si="219"/>
        <v>300.44444444328877</v>
      </c>
      <c r="Y869">
        <f t="shared" si="220"/>
        <v>155.25850055423138</v>
      </c>
      <c r="AA869">
        <f t="shared" si="226"/>
        <v>6.9022201227293323</v>
      </c>
      <c r="AB869">
        <f t="shared" si="227"/>
        <v>17.333333333299997</v>
      </c>
      <c r="AC869">
        <f t="shared" si="228"/>
        <v>12.460276905198832</v>
      </c>
      <c r="AE869">
        <f t="shared" si="229"/>
        <v>15.305010893026374</v>
      </c>
      <c r="AF869">
        <f t="shared" si="230"/>
        <v>49.99999999985576</v>
      </c>
      <c r="AG869">
        <f t="shared" si="231"/>
        <v>31.51331352352631</v>
      </c>
      <c r="AI869">
        <f t="shared" si="232"/>
        <v>15.305010893026374</v>
      </c>
      <c r="AJ869">
        <f t="shared" si="232"/>
        <v>49.99999999985576</v>
      </c>
      <c r="AK869">
        <f t="shared" si="232"/>
        <v>31.51331352352631</v>
      </c>
      <c r="AR869">
        <f t="shared" si="233"/>
        <v>1.1530501089302638</v>
      </c>
      <c r="AS869">
        <f t="shared" si="234"/>
        <v>1.4999999999985576</v>
      </c>
    </row>
    <row r="870" spans="1:45" x14ac:dyDescent="0.25">
      <c r="A870" t="s">
        <v>1034</v>
      </c>
      <c r="B870">
        <v>463</v>
      </c>
      <c r="C870">
        <v>45</v>
      </c>
      <c r="D870">
        <v>357.16666666700002</v>
      </c>
      <c r="E870">
        <v>38.833333333299997</v>
      </c>
      <c r="F870" t="s">
        <v>1061</v>
      </c>
      <c r="G870" t="s">
        <v>22</v>
      </c>
      <c r="H870">
        <v>2012</v>
      </c>
      <c r="I870">
        <v>4</v>
      </c>
      <c r="J870">
        <v>14</v>
      </c>
      <c r="K870">
        <v>3</v>
      </c>
      <c r="L870">
        <v>5</v>
      </c>
      <c r="M870" t="s">
        <v>20</v>
      </c>
      <c r="R870">
        <f t="shared" si="221"/>
        <v>50.340177321421706</v>
      </c>
      <c r="S870">
        <f t="shared" si="222"/>
        <v>38.833333333299997</v>
      </c>
      <c r="T870">
        <f t="shared" si="223"/>
        <v>44.21398970891677</v>
      </c>
      <c r="U870">
        <f t="shared" si="224"/>
        <v>45</v>
      </c>
      <c r="W870">
        <f t="shared" si="225"/>
        <v>28.517493824226705</v>
      </c>
      <c r="X870">
        <f t="shared" si="219"/>
        <v>38.027777778188927</v>
      </c>
      <c r="Y870">
        <f t="shared" si="220"/>
        <v>0.6178121776887433</v>
      </c>
      <c r="AA870">
        <f t="shared" si="226"/>
        <v>5.3401773214217059</v>
      </c>
      <c r="AB870">
        <f t="shared" si="227"/>
        <v>6.166666666700003</v>
      </c>
      <c r="AC870">
        <f t="shared" si="228"/>
        <v>0.78601029108322962</v>
      </c>
      <c r="AE870">
        <f t="shared" si="229"/>
        <v>10.608181388247223</v>
      </c>
      <c r="AF870">
        <f t="shared" si="230"/>
        <v>15.879828326279734</v>
      </c>
      <c r="AG870">
        <f t="shared" si="231"/>
        <v>1.7777411544579804</v>
      </c>
      <c r="AI870">
        <f t="shared" si="232"/>
        <v>10.608181388247223</v>
      </c>
      <c r="AJ870">
        <f t="shared" si="232"/>
        <v>15.879828326279734</v>
      </c>
      <c r="AK870">
        <f t="shared" si="232"/>
        <v>1.7777411544579804</v>
      </c>
      <c r="AR870">
        <f t="shared" si="233"/>
        <v>0.89391818611752782</v>
      </c>
      <c r="AS870">
        <f t="shared" si="234"/>
        <v>1.1587982832627974</v>
      </c>
    </row>
    <row r="871" spans="1:45" x14ac:dyDescent="0.25">
      <c r="A871" t="s">
        <v>1034</v>
      </c>
      <c r="B871">
        <v>487</v>
      </c>
      <c r="C871">
        <v>36</v>
      </c>
      <c r="D871">
        <v>373.83333333299998</v>
      </c>
      <c r="E871">
        <v>37</v>
      </c>
      <c r="F871" t="s">
        <v>1062</v>
      </c>
      <c r="G871" t="s">
        <v>22</v>
      </c>
      <c r="H871">
        <v>2012</v>
      </c>
      <c r="I871">
        <v>4</v>
      </c>
      <c r="J871">
        <v>14</v>
      </c>
      <c r="K871">
        <v>4</v>
      </c>
      <c r="L871">
        <v>5</v>
      </c>
      <c r="M871" t="s">
        <v>20</v>
      </c>
      <c r="R871">
        <f t="shared" si="221"/>
        <v>48.200624164108966</v>
      </c>
      <c r="S871">
        <f t="shared" si="222"/>
        <v>37</v>
      </c>
      <c r="T871">
        <f t="shared" si="223"/>
        <v>42.230594289827742</v>
      </c>
      <c r="U871">
        <f t="shared" si="224"/>
        <v>36</v>
      </c>
      <c r="W871">
        <f t="shared" si="225"/>
        <v>148.8552299938396</v>
      </c>
      <c r="X871">
        <f t="shared" si="219"/>
        <v>1</v>
      </c>
      <c r="Y871">
        <f t="shared" si="220"/>
        <v>38.820305204434071</v>
      </c>
      <c r="AA871">
        <f t="shared" si="226"/>
        <v>12.200624164108966</v>
      </c>
      <c r="AB871">
        <f t="shared" si="227"/>
        <v>1</v>
      </c>
      <c r="AC871">
        <f t="shared" si="228"/>
        <v>6.2305942898277422</v>
      </c>
      <c r="AE871">
        <f t="shared" si="229"/>
        <v>25.312170486775074</v>
      </c>
      <c r="AF871">
        <f t="shared" si="230"/>
        <v>2.7027027027027026</v>
      </c>
      <c r="AG871">
        <f t="shared" si="231"/>
        <v>14.753745228085817</v>
      </c>
      <c r="AI871">
        <f t="shared" si="232"/>
        <v>25.312170486775074</v>
      </c>
      <c r="AJ871">
        <f t="shared" si="232"/>
        <v>2.7027027027027026</v>
      </c>
      <c r="AK871">
        <f t="shared" si="232"/>
        <v>14.753745228085817</v>
      </c>
      <c r="AR871">
        <f t="shared" si="233"/>
        <v>0.74687829513224924</v>
      </c>
      <c r="AS871">
        <f t="shared" si="234"/>
        <v>0.97297297297297303</v>
      </c>
    </row>
    <row r="872" spans="1:45" x14ac:dyDescent="0.25">
      <c r="A872" t="s">
        <v>1034</v>
      </c>
      <c r="B872">
        <v>508</v>
      </c>
      <c r="C872">
        <v>11</v>
      </c>
      <c r="D872">
        <v>390.83333333299998</v>
      </c>
      <c r="E872">
        <v>30.5</v>
      </c>
      <c r="F872" t="s">
        <v>1063</v>
      </c>
      <c r="G872" t="s">
        <v>22</v>
      </c>
      <c r="H872">
        <v>2012</v>
      </c>
      <c r="I872">
        <v>4</v>
      </c>
      <c r="J872">
        <v>14</v>
      </c>
      <c r="K872">
        <v>5</v>
      </c>
      <c r="L872">
        <v>5</v>
      </c>
      <c r="M872" t="s">
        <v>20</v>
      </c>
      <c r="R872">
        <f t="shared" si="221"/>
        <v>39.643496801739566</v>
      </c>
      <c r="S872">
        <f t="shared" si="222"/>
        <v>30.5</v>
      </c>
      <c r="T872">
        <f t="shared" si="223"/>
        <v>34.772498507485146</v>
      </c>
      <c r="U872">
        <f t="shared" si="224"/>
        <v>11</v>
      </c>
      <c r="W872">
        <f t="shared" si="225"/>
        <v>820.44990903126472</v>
      </c>
      <c r="X872">
        <f t="shared" si="219"/>
        <v>380.25</v>
      </c>
      <c r="Y872">
        <f t="shared" si="220"/>
        <v>565.13168528838355</v>
      </c>
      <c r="AA872">
        <f t="shared" si="226"/>
        <v>28.643496801739566</v>
      </c>
      <c r="AB872">
        <f t="shared" si="227"/>
        <v>19.5</v>
      </c>
      <c r="AC872">
        <f t="shared" si="228"/>
        <v>23.772498507485146</v>
      </c>
      <c r="AE872">
        <f t="shared" si="229"/>
        <v>72.252699969904484</v>
      </c>
      <c r="AF872">
        <f t="shared" si="230"/>
        <v>63.934426229508198</v>
      </c>
      <c r="AG872">
        <f t="shared" si="231"/>
        <v>68.365804954647899</v>
      </c>
      <c r="AI872">
        <f t="shared" si="232"/>
        <v>72.252699969904484</v>
      </c>
      <c r="AJ872">
        <f t="shared" si="232"/>
        <v>63.934426229508198</v>
      </c>
      <c r="AK872">
        <f t="shared" si="232"/>
        <v>68.365804954647899</v>
      </c>
      <c r="AR872">
        <f t="shared" si="233"/>
        <v>0.27747300030095523</v>
      </c>
      <c r="AS872">
        <f t="shared" si="234"/>
        <v>0.36065573770491804</v>
      </c>
    </row>
    <row r="873" spans="1:45" x14ac:dyDescent="0.25">
      <c r="A873" t="s">
        <v>1034</v>
      </c>
      <c r="B873">
        <v>504</v>
      </c>
      <c r="C873">
        <v>12</v>
      </c>
      <c r="D873">
        <v>410.33333333299998</v>
      </c>
      <c r="E873">
        <v>21.5</v>
      </c>
      <c r="F873" t="s">
        <v>1064</v>
      </c>
      <c r="G873" t="s">
        <v>22</v>
      </c>
      <c r="H873">
        <v>2012</v>
      </c>
      <c r="I873">
        <v>4</v>
      </c>
      <c r="J873">
        <v>14</v>
      </c>
      <c r="K873">
        <v>6</v>
      </c>
      <c r="L873">
        <v>5</v>
      </c>
      <c r="M873" t="s">
        <v>20</v>
      </c>
      <c r="R873">
        <f t="shared" si="221"/>
        <v>26.407798537795621</v>
      </c>
      <c r="S873">
        <f t="shared" si="222"/>
        <v>21.5</v>
      </c>
      <c r="T873">
        <f t="shared" si="223"/>
        <v>23.82787587181463</v>
      </c>
      <c r="U873">
        <f t="shared" si="224"/>
        <v>12</v>
      </c>
      <c r="W873">
        <f t="shared" si="225"/>
        <v>207.58465870570564</v>
      </c>
      <c r="X873">
        <f t="shared" si="219"/>
        <v>90.25</v>
      </c>
      <c r="Y873">
        <f t="shared" si="220"/>
        <v>139.8986476390547</v>
      </c>
      <c r="AA873">
        <f t="shared" si="226"/>
        <v>14.407798537795621</v>
      </c>
      <c r="AB873">
        <f t="shared" si="227"/>
        <v>9.5</v>
      </c>
      <c r="AC873">
        <f t="shared" si="228"/>
        <v>11.82787587181463</v>
      </c>
      <c r="AE873">
        <f t="shared" si="229"/>
        <v>54.558877814728682</v>
      </c>
      <c r="AF873">
        <f t="shared" si="230"/>
        <v>44.186046511627907</v>
      </c>
      <c r="AG873">
        <f t="shared" si="231"/>
        <v>49.638817725274102</v>
      </c>
      <c r="AI873">
        <f t="shared" si="232"/>
        <v>54.558877814728682</v>
      </c>
      <c r="AJ873">
        <f t="shared" si="232"/>
        <v>44.186046511627907</v>
      </c>
      <c r="AK873">
        <f t="shared" si="232"/>
        <v>49.638817725274102</v>
      </c>
      <c r="AR873">
        <f t="shared" si="233"/>
        <v>0.45441122185271315</v>
      </c>
      <c r="AS873">
        <f t="shared" si="234"/>
        <v>0.55813953488372092</v>
      </c>
    </row>
    <row r="874" spans="1:45" x14ac:dyDescent="0.25">
      <c r="A874" t="s">
        <v>1034</v>
      </c>
      <c r="B874">
        <v>503</v>
      </c>
      <c r="C874">
        <v>9</v>
      </c>
      <c r="D874">
        <v>424.33333333299998</v>
      </c>
      <c r="E874">
        <v>14.666666666699999</v>
      </c>
      <c r="F874" t="s">
        <v>1065</v>
      </c>
      <c r="G874" t="s">
        <v>22</v>
      </c>
      <c r="H874">
        <v>2012</v>
      </c>
      <c r="I874">
        <v>4</v>
      </c>
      <c r="J874">
        <v>14</v>
      </c>
      <c r="K874">
        <v>7</v>
      </c>
      <c r="L874">
        <v>5</v>
      </c>
      <c r="M874" t="s">
        <v>20</v>
      </c>
      <c r="R874">
        <f t="shared" si="221"/>
        <v>17.385703063682392</v>
      </c>
      <c r="S874">
        <f t="shared" si="222"/>
        <v>14.666666666699999</v>
      </c>
      <c r="T874">
        <f t="shared" si="223"/>
        <v>15.968416064258051</v>
      </c>
      <c r="U874">
        <f t="shared" si="224"/>
        <v>9</v>
      </c>
      <c r="W874">
        <f t="shared" si="225"/>
        <v>70.320015872252256</v>
      </c>
      <c r="X874">
        <f t="shared" si="219"/>
        <v>32.111111111488881</v>
      </c>
      <c r="Y874">
        <f t="shared" si="220"/>
        <v>48.55882244460966</v>
      </c>
      <c r="AA874">
        <f t="shared" si="226"/>
        <v>8.3857030636823922</v>
      </c>
      <c r="AB874">
        <f t="shared" si="227"/>
        <v>5.6666666666999994</v>
      </c>
      <c r="AC874">
        <f t="shared" si="228"/>
        <v>6.9684160642580508</v>
      </c>
      <c r="AE874">
        <f t="shared" si="229"/>
        <v>48.233327309032347</v>
      </c>
      <c r="AF874">
        <f t="shared" si="230"/>
        <v>38.636363636503098</v>
      </c>
      <c r="AG874">
        <f t="shared" si="231"/>
        <v>43.638743105243783</v>
      </c>
      <c r="AI874">
        <f t="shared" si="232"/>
        <v>48.233327309032347</v>
      </c>
      <c r="AJ874">
        <f t="shared" si="232"/>
        <v>38.636363636503098</v>
      </c>
      <c r="AK874">
        <f t="shared" si="232"/>
        <v>43.638743105243783</v>
      </c>
      <c r="AR874">
        <f t="shared" si="233"/>
        <v>0.51766672690967652</v>
      </c>
      <c r="AS874">
        <f t="shared" si="234"/>
        <v>0.61363636363496898</v>
      </c>
    </row>
    <row r="875" spans="1:45" x14ac:dyDescent="0.25">
      <c r="A875" t="s">
        <v>1034</v>
      </c>
      <c r="B875">
        <v>510</v>
      </c>
      <c r="C875">
        <v>9</v>
      </c>
      <c r="D875">
        <v>435.66666666700002</v>
      </c>
      <c r="E875">
        <v>6.5</v>
      </c>
      <c r="F875" t="s">
        <v>1066</v>
      </c>
      <c r="G875" t="s">
        <v>22</v>
      </c>
      <c r="H875">
        <v>2012</v>
      </c>
      <c r="I875">
        <v>4</v>
      </c>
      <c r="J875">
        <v>14</v>
      </c>
      <c r="K875">
        <v>8</v>
      </c>
      <c r="L875">
        <v>5</v>
      </c>
      <c r="M875" t="s">
        <v>20</v>
      </c>
      <c r="R875">
        <f t="shared" si="221"/>
        <v>7.6090283090989983</v>
      </c>
      <c r="S875">
        <f t="shared" si="222"/>
        <v>6.5</v>
      </c>
      <c r="T875">
        <f t="shared" si="223"/>
        <v>7.0326868271766152</v>
      </c>
      <c r="U875">
        <f t="shared" si="224"/>
        <v>9</v>
      </c>
      <c r="W875">
        <f t="shared" si="225"/>
        <v>1.9348022448879918</v>
      </c>
      <c r="X875">
        <f t="shared" si="219"/>
        <v>6.25</v>
      </c>
      <c r="Y875">
        <f t="shared" si="220"/>
        <v>3.8703211199644132</v>
      </c>
      <c r="AA875">
        <f t="shared" si="226"/>
        <v>1.3909716909010017</v>
      </c>
      <c r="AB875">
        <f t="shared" si="227"/>
        <v>2.5</v>
      </c>
      <c r="AC875">
        <f t="shared" si="228"/>
        <v>1.9673131728233848</v>
      </c>
      <c r="AE875">
        <f t="shared" si="229"/>
        <v>18.28054298651584</v>
      </c>
      <c r="AF875">
        <f t="shared" si="230"/>
        <v>38.46153846153846</v>
      </c>
      <c r="AG875">
        <f t="shared" si="231"/>
        <v>27.973848703471901</v>
      </c>
      <c r="AI875">
        <f t="shared" si="232"/>
        <v>18.28054298651584</v>
      </c>
      <c r="AJ875">
        <f t="shared" si="232"/>
        <v>38.46153846153846</v>
      </c>
      <c r="AK875">
        <f t="shared" si="232"/>
        <v>27.973848703471901</v>
      </c>
      <c r="AR875">
        <f t="shared" si="233"/>
        <v>1.1828054298651585</v>
      </c>
      <c r="AS875">
        <f t="shared" si="234"/>
        <v>1.3846153846153846</v>
      </c>
    </row>
    <row r="876" spans="1:45" x14ac:dyDescent="0.25">
      <c r="A876" t="s">
        <v>1034</v>
      </c>
      <c r="B876">
        <v>513</v>
      </c>
      <c r="C876">
        <v>5</v>
      </c>
      <c r="D876">
        <v>439.33333333299998</v>
      </c>
      <c r="E876">
        <v>3.5</v>
      </c>
      <c r="F876" t="s">
        <v>1067</v>
      </c>
      <c r="G876" t="s">
        <v>22</v>
      </c>
      <c r="H876">
        <v>2012</v>
      </c>
      <c r="I876">
        <v>4</v>
      </c>
      <c r="J876">
        <v>14</v>
      </c>
      <c r="K876">
        <v>9</v>
      </c>
      <c r="L876">
        <v>5</v>
      </c>
      <c r="M876" t="s">
        <v>20</v>
      </c>
      <c r="R876">
        <f t="shared" si="221"/>
        <v>4.0868740515964239</v>
      </c>
      <c r="S876">
        <f t="shared" si="222"/>
        <v>3.5</v>
      </c>
      <c r="T876">
        <f t="shared" si="223"/>
        <v>3.782070752985391</v>
      </c>
      <c r="U876">
        <f t="shared" si="224"/>
        <v>5</v>
      </c>
      <c r="W876">
        <f t="shared" si="225"/>
        <v>0.83379899764793031</v>
      </c>
      <c r="X876">
        <f t="shared" si="219"/>
        <v>2.25</v>
      </c>
      <c r="Y876">
        <f t="shared" si="220"/>
        <v>1.4833516507335724</v>
      </c>
      <c r="AA876">
        <f t="shared" si="226"/>
        <v>0.91312594840357608</v>
      </c>
      <c r="AB876">
        <f t="shared" si="227"/>
        <v>1.5</v>
      </c>
      <c r="AC876">
        <f t="shared" si="228"/>
        <v>1.217929247014609</v>
      </c>
      <c r="AE876">
        <f t="shared" si="229"/>
        <v>22.342894272626012</v>
      </c>
      <c r="AF876">
        <f t="shared" si="230"/>
        <v>42.857142857142854</v>
      </c>
      <c r="AG876">
        <f t="shared" si="231"/>
        <v>32.202709218309366</v>
      </c>
      <c r="AI876">
        <f t="shared" si="232"/>
        <v>22.342894272626012</v>
      </c>
      <c r="AJ876">
        <f t="shared" si="232"/>
        <v>42.857142857142854</v>
      </c>
      <c r="AK876">
        <f t="shared" si="232"/>
        <v>32.202709218309366</v>
      </c>
      <c r="AR876">
        <f t="shared" si="233"/>
        <v>1.2234289427262601</v>
      </c>
      <c r="AS876">
        <f t="shared" si="234"/>
        <v>1.4285714285714286</v>
      </c>
    </row>
    <row r="877" spans="1:45" x14ac:dyDescent="0.25">
      <c r="A877" t="s">
        <v>1034</v>
      </c>
      <c r="B877">
        <v>512</v>
      </c>
      <c r="C877">
        <v>7</v>
      </c>
      <c r="D877">
        <v>440.16666666700002</v>
      </c>
      <c r="E877">
        <v>3.6666666666699999</v>
      </c>
      <c r="F877" t="s">
        <v>1068</v>
      </c>
      <c r="G877" t="s">
        <v>22</v>
      </c>
      <c r="H877">
        <v>2012</v>
      </c>
      <c r="I877">
        <v>4</v>
      </c>
      <c r="J877">
        <v>14</v>
      </c>
      <c r="K877">
        <v>10</v>
      </c>
      <c r="L877">
        <v>5</v>
      </c>
      <c r="M877" t="s">
        <v>20</v>
      </c>
      <c r="R877">
        <f t="shared" si="221"/>
        <v>4.2650511170017831</v>
      </c>
      <c r="S877">
        <f t="shared" si="222"/>
        <v>3.6666666666699999</v>
      </c>
      <c r="T877">
        <f t="shared" si="223"/>
        <v>3.9545569615766172</v>
      </c>
      <c r="U877">
        <f t="shared" si="224"/>
        <v>7</v>
      </c>
      <c r="W877">
        <f t="shared" si="225"/>
        <v>7.4799453926131942</v>
      </c>
      <c r="X877">
        <f t="shared" si="219"/>
        <v>11.11111111108889</v>
      </c>
      <c r="Y877">
        <f t="shared" si="220"/>
        <v>9.2747233002814458</v>
      </c>
      <c r="AA877">
        <f t="shared" si="226"/>
        <v>2.7349488829982169</v>
      </c>
      <c r="AB877">
        <f t="shared" si="227"/>
        <v>3.3333333333300001</v>
      </c>
      <c r="AC877">
        <f t="shared" si="228"/>
        <v>3.0454430384233828</v>
      </c>
      <c r="AE877">
        <f t="shared" si="229"/>
        <v>64.124644886338729</v>
      </c>
      <c r="AF877">
        <f t="shared" si="230"/>
        <v>90.909090908917364</v>
      </c>
      <c r="AG877">
        <f t="shared" si="231"/>
        <v>77.010979182083005</v>
      </c>
      <c r="AI877">
        <f t="shared" si="232"/>
        <v>64.124644886338729</v>
      </c>
      <c r="AJ877">
        <f t="shared" si="232"/>
        <v>90.909090908917364</v>
      </c>
      <c r="AK877">
        <f t="shared" si="232"/>
        <v>77.010979182083005</v>
      </c>
      <c r="AR877">
        <f t="shared" si="233"/>
        <v>1.6412464488633873</v>
      </c>
      <c r="AS877">
        <f t="shared" si="234"/>
        <v>1.9090909090891737</v>
      </c>
    </row>
    <row r="878" spans="1:45" x14ac:dyDescent="0.25">
      <c r="A878" t="s">
        <v>1034</v>
      </c>
      <c r="B878">
        <v>511</v>
      </c>
      <c r="C878">
        <v>8</v>
      </c>
      <c r="D878">
        <v>438.33333333299998</v>
      </c>
      <c r="E878">
        <v>6</v>
      </c>
      <c r="F878" t="s">
        <v>1069</v>
      </c>
      <c r="G878" t="s">
        <v>22</v>
      </c>
      <c r="H878">
        <v>2012</v>
      </c>
      <c r="I878">
        <v>4</v>
      </c>
      <c r="J878">
        <v>14</v>
      </c>
      <c r="K878">
        <v>11</v>
      </c>
      <c r="L878">
        <v>5</v>
      </c>
      <c r="M878" t="s">
        <v>20</v>
      </c>
      <c r="R878">
        <f t="shared" si="221"/>
        <v>6.9946768060889699</v>
      </c>
      <c r="S878">
        <f t="shared" si="222"/>
        <v>6</v>
      </c>
      <c r="T878">
        <f t="shared" si="223"/>
        <v>6.4782760697992661</v>
      </c>
      <c r="U878">
        <f t="shared" si="224"/>
        <v>8</v>
      </c>
      <c r="W878">
        <f t="shared" si="225"/>
        <v>1.0106747242154746</v>
      </c>
      <c r="X878">
        <f t="shared" si="219"/>
        <v>4</v>
      </c>
      <c r="Y878">
        <f t="shared" si="220"/>
        <v>2.3156437197455682</v>
      </c>
      <c r="AA878">
        <f t="shared" si="226"/>
        <v>1.0053231939110301</v>
      </c>
      <c r="AB878">
        <f t="shared" si="227"/>
        <v>2</v>
      </c>
      <c r="AC878">
        <f t="shared" si="228"/>
        <v>1.5217239302007339</v>
      </c>
      <c r="AE878">
        <f t="shared" si="229"/>
        <v>14.372689715068486</v>
      </c>
      <c r="AF878">
        <f t="shared" si="230"/>
        <v>33.333333333333336</v>
      </c>
      <c r="AG878">
        <f t="shared" si="231"/>
        <v>23.489643136617449</v>
      </c>
      <c r="AI878">
        <f t="shared" si="232"/>
        <v>14.372689715068486</v>
      </c>
      <c r="AJ878">
        <f t="shared" si="232"/>
        <v>33.333333333333336</v>
      </c>
      <c r="AK878">
        <f t="shared" si="232"/>
        <v>23.489643136617449</v>
      </c>
      <c r="AR878">
        <f t="shared" si="233"/>
        <v>1.1437268971506849</v>
      </c>
      <c r="AS878">
        <f t="shared" si="234"/>
        <v>1.3333333333333333</v>
      </c>
    </row>
    <row r="879" spans="1:45" x14ac:dyDescent="0.25">
      <c r="A879" t="s">
        <v>1034</v>
      </c>
      <c r="B879">
        <v>511</v>
      </c>
      <c r="C879">
        <v>12</v>
      </c>
      <c r="D879">
        <v>436</v>
      </c>
      <c r="E879">
        <v>9.1666666666700003</v>
      </c>
      <c r="F879" t="s">
        <v>1070</v>
      </c>
      <c r="G879" t="s">
        <v>22</v>
      </c>
      <c r="H879">
        <v>2012</v>
      </c>
      <c r="I879">
        <v>4</v>
      </c>
      <c r="J879">
        <v>14</v>
      </c>
      <c r="K879">
        <v>12</v>
      </c>
      <c r="L879">
        <v>5</v>
      </c>
      <c r="M879" t="s">
        <v>20</v>
      </c>
      <c r="R879">
        <f t="shared" si="221"/>
        <v>10.743501529055896</v>
      </c>
      <c r="S879">
        <f t="shared" si="222"/>
        <v>9.1666666666700003</v>
      </c>
      <c r="T879">
        <f t="shared" si="223"/>
        <v>9.9238146571625805</v>
      </c>
      <c r="U879">
        <f t="shared" si="224"/>
        <v>12</v>
      </c>
      <c r="W879">
        <f t="shared" si="225"/>
        <v>1.578788407484871</v>
      </c>
      <c r="X879">
        <f t="shared" si="219"/>
        <v>8.027777777758887</v>
      </c>
      <c r="Y879">
        <f t="shared" si="220"/>
        <v>4.3105455778129329</v>
      </c>
      <c r="AA879">
        <f t="shared" si="226"/>
        <v>1.2564984709441038</v>
      </c>
      <c r="AB879">
        <f t="shared" si="227"/>
        <v>2.8333333333299997</v>
      </c>
      <c r="AC879">
        <f t="shared" si="228"/>
        <v>2.0761853428374195</v>
      </c>
      <c r="AE879">
        <f t="shared" si="229"/>
        <v>11.695427859770787</v>
      </c>
      <c r="AF879">
        <f t="shared" si="230"/>
        <v>30.909090909043304</v>
      </c>
      <c r="AG879">
        <f t="shared" si="231"/>
        <v>20.921242632629365</v>
      </c>
      <c r="AI879">
        <f t="shared" si="232"/>
        <v>11.695427859770787</v>
      </c>
      <c r="AJ879">
        <f t="shared" si="232"/>
        <v>30.909090909043304</v>
      </c>
      <c r="AK879">
        <f t="shared" si="232"/>
        <v>20.921242632629365</v>
      </c>
      <c r="AR879">
        <f t="shared" si="233"/>
        <v>1.1169542785977078</v>
      </c>
      <c r="AS879">
        <f t="shared" si="234"/>
        <v>1.309090909090433</v>
      </c>
    </row>
    <row r="880" spans="1:45" x14ac:dyDescent="0.25">
      <c r="A880" t="s">
        <v>1034</v>
      </c>
      <c r="B880">
        <v>508</v>
      </c>
      <c r="C880">
        <v>10</v>
      </c>
      <c r="D880">
        <v>435.16666666700002</v>
      </c>
      <c r="E880">
        <v>9.8333333333299997</v>
      </c>
      <c r="F880" t="s">
        <v>1071</v>
      </c>
      <c r="G880" t="s">
        <v>22</v>
      </c>
      <c r="H880">
        <v>2012</v>
      </c>
      <c r="I880">
        <v>4</v>
      </c>
      <c r="J880">
        <v>14</v>
      </c>
      <c r="K880">
        <v>13</v>
      </c>
      <c r="L880">
        <v>5</v>
      </c>
      <c r="M880" t="s">
        <v>20</v>
      </c>
      <c r="R880">
        <f t="shared" si="221"/>
        <v>11.479126771339287</v>
      </c>
      <c r="S880">
        <f t="shared" si="222"/>
        <v>9.8333333333299997</v>
      </c>
      <c r="T880">
        <f t="shared" si="223"/>
        <v>10.624409626804276</v>
      </c>
      <c r="U880">
        <f t="shared" si="224"/>
        <v>10</v>
      </c>
      <c r="W880">
        <f t="shared" si="225"/>
        <v>2.1878160056925822</v>
      </c>
      <c r="X880">
        <f t="shared" si="219"/>
        <v>2.7777777778888988E-2</v>
      </c>
      <c r="Y880">
        <f t="shared" si="220"/>
        <v>0.38988738204585527</v>
      </c>
      <c r="AA880">
        <f t="shared" si="226"/>
        <v>1.4791267713392866</v>
      </c>
      <c r="AB880">
        <f t="shared" si="227"/>
        <v>0.1666666666700003</v>
      </c>
      <c r="AC880">
        <f t="shared" si="228"/>
        <v>0.62440962680427603</v>
      </c>
      <c r="AE880">
        <f t="shared" si="229"/>
        <v>12.885359668928151</v>
      </c>
      <c r="AF880">
        <f t="shared" si="230"/>
        <v>1.694915254271764</v>
      </c>
      <c r="AG880">
        <f t="shared" si="231"/>
        <v>5.8771230471851892</v>
      </c>
      <c r="AI880">
        <f t="shared" si="232"/>
        <v>12.885359668928151</v>
      </c>
      <c r="AJ880">
        <f t="shared" si="232"/>
        <v>1.694915254271764</v>
      </c>
      <c r="AK880">
        <f t="shared" si="232"/>
        <v>5.8771230471851892</v>
      </c>
      <c r="AR880">
        <f t="shared" si="233"/>
        <v>0.87114640331071846</v>
      </c>
      <c r="AS880">
        <f t="shared" si="234"/>
        <v>1.0169491525427177</v>
      </c>
    </row>
    <row r="881" spans="1:45" x14ac:dyDescent="0.25">
      <c r="A881" t="s">
        <v>1034</v>
      </c>
      <c r="B881">
        <v>499</v>
      </c>
      <c r="C881">
        <v>16</v>
      </c>
      <c r="D881">
        <v>435.5</v>
      </c>
      <c r="E881">
        <v>8.5</v>
      </c>
      <c r="F881" t="s">
        <v>1072</v>
      </c>
      <c r="G881" t="s">
        <v>22</v>
      </c>
      <c r="H881">
        <v>2012</v>
      </c>
      <c r="I881">
        <v>4</v>
      </c>
      <c r="J881">
        <v>14</v>
      </c>
      <c r="K881">
        <v>14</v>
      </c>
      <c r="L881">
        <v>5</v>
      </c>
      <c r="M881" t="s">
        <v>20</v>
      </c>
      <c r="R881">
        <f t="shared" si="221"/>
        <v>9.7393800229621128</v>
      </c>
      <c r="S881">
        <f t="shared" si="222"/>
        <v>8.5</v>
      </c>
      <c r="T881">
        <f t="shared" si="223"/>
        <v>9.0986114432465985</v>
      </c>
      <c r="U881">
        <f t="shared" si="224"/>
        <v>16</v>
      </c>
      <c r="W881">
        <f t="shared" si="225"/>
        <v>39.195362496885878</v>
      </c>
      <c r="X881">
        <f t="shared" si="219"/>
        <v>56.25</v>
      </c>
      <c r="Y881">
        <f t="shared" si="220"/>
        <v>47.629164011286797</v>
      </c>
      <c r="AA881">
        <f t="shared" si="226"/>
        <v>6.2606199770378872</v>
      </c>
      <c r="AB881">
        <f t="shared" si="227"/>
        <v>7.5</v>
      </c>
      <c r="AC881">
        <f t="shared" si="228"/>
        <v>6.9013885567534015</v>
      </c>
      <c r="AE881">
        <f t="shared" si="229"/>
        <v>64.281504184840259</v>
      </c>
      <c r="AF881">
        <f t="shared" si="230"/>
        <v>88.235294117647058</v>
      </c>
      <c r="AG881">
        <f t="shared" si="231"/>
        <v>75.851008692935494</v>
      </c>
      <c r="AI881">
        <f t="shared" si="232"/>
        <v>64.281504184840259</v>
      </c>
      <c r="AJ881">
        <f t="shared" si="232"/>
        <v>88.235294117647058</v>
      </c>
      <c r="AK881">
        <f t="shared" si="232"/>
        <v>75.851008692935494</v>
      </c>
      <c r="AR881">
        <f t="shared" si="233"/>
        <v>1.6428150418484027</v>
      </c>
      <c r="AS881">
        <f t="shared" si="234"/>
        <v>1.8823529411764706</v>
      </c>
    </row>
    <row r="882" spans="1:45" x14ac:dyDescent="0.25">
      <c r="A882" t="s">
        <v>1034</v>
      </c>
      <c r="B882">
        <v>496</v>
      </c>
      <c r="C882">
        <v>19</v>
      </c>
      <c r="D882">
        <v>432.33333333299998</v>
      </c>
      <c r="E882">
        <v>14.166666666699999</v>
      </c>
      <c r="F882" t="s">
        <v>1073</v>
      </c>
      <c r="G882" t="s">
        <v>22</v>
      </c>
      <c r="H882">
        <v>2012</v>
      </c>
      <c r="I882">
        <v>4</v>
      </c>
      <c r="J882">
        <v>14</v>
      </c>
      <c r="K882">
        <v>15</v>
      </c>
      <c r="L882">
        <v>5</v>
      </c>
      <c r="M882" t="s">
        <v>20</v>
      </c>
      <c r="R882">
        <f t="shared" si="221"/>
        <v>16.25289128763751</v>
      </c>
      <c r="S882">
        <f t="shared" si="222"/>
        <v>14.166666666699999</v>
      </c>
      <c r="T882">
        <f t="shared" si="223"/>
        <v>15.173967617010165</v>
      </c>
      <c r="U882">
        <f t="shared" si="224"/>
        <v>19</v>
      </c>
      <c r="W882">
        <f t="shared" si="225"/>
        <v>7.5466062775378964</v>
      </c>
      <c r="X882">
        <f t="shared" si="219"/>
        <v>23.361111110788894</v>
      </c>
      <c r="Y882">
        <f t="shared" si="220"/>
        <v>14.638523795686876</v>
      </c>
      <c r="AA882">
        <f t="shared" si="226"/>
        <v>2.7471087123624898</v>
      </c>
      <c r="AB882">
        <f t="shared" si="227"/>
        <v>4.8333333333000006</v>
      </c>
      <c r="AC882">
        <f t="shared" si="228"/>
        <v>3.8260323829898351</v>
      </c>
      <c r="AE882">
        <f t="shared" si="229"/>
        <v>16.90227703948301</v>
      </c>
      <c r="AF882">
        <f t="shared" si="230"/>
        <v>34.117647058507963</v>
      </c>
      <c r="AG882">
        <f t="shared" si="231"/>
        <v>25.214449375131231</v>
      </c>
      <c r="AI882">
        <f t="shared" si="232"/>
        <v>16.90227703948301</v>
      </c>
      <c r="AJ882">
        <f t="shared" si="232"/>
        <v>34.117647058507963</v>
      </c>
      <c r="AK882">
        <f t="shared" si="232"/>
        <v>25.214449375131231</v>
      </c>
      <c r="AR882">
        <f t="shared" si="233"/>
        <v>1.1690227703948302</v>
      </c>
      <c r="AS882">
        <f t="shared" si="234"/>
        <v>1.3411764705850797</v>
      </c>
    </row>
    <row r="883" spans="1:45" x14ac:dyDescent="0.25">
      <c r="A883" t="s">
        <v>1034</v>
      </c>
      <c r="B883">
        <v>503</v>
      </c>
      <c r="C883">
        <v>20</v>
      </c>
      <c r="D883">
        <v>437.83333333299998</v>
      </c>
      <c r="E883">
        <v>12.833333333300001</v>
      </c>
      <c r="F883" t="s">
        <v>1074</v>
      </c>
      <c r="G883" t="s">
        <v>22</v>
      </c>
      <c r="H883">
        <v>2012</v>
      </c>
      <c r="I883">
        <v>4</v>
      </c>
      <c r="J883">
        <v>14</v>
      </c>
      <c r="K883">
        <v>16</v>
      </c>
      <c r="L883">
        <v>5</v>
      </c>
      <c r="M883" t="s">
        <v>20</v>
      </c>
      <c r="R883">
        <f t="shared" si="221"/>
        <v>14.743433574392421</v>
      </c>
      <c r="S883">
        <f t="shared" si="222"/>
        <v>12.833333333300001</v>
      </c>
      <c r="T883">
        <f t="shared" si="223"/>
        <v>13.755267992211007</v>
      </c>
      <c r="U883">
        <f t="shared" si="224"/>
        <v>20</v>
      </c>
      <c r="W883">
        <f t="shared" si="225"/>
        <v>27.631490586824839</v>
      </c>
      <c r="X883">
        <f t="shared" si="219"/>
        <v>51.361111111588883</v>
      </c>
      <c r="Y883">
        <f t="shared" si="220"/>
        <v>38.996677849104351</v>
      </c>
      <c r="AA883">
        <f t="shared" si="226"/>
        <v>5.2565664256075788</v>
      </c>
      <c r="AB883">
        <f t="shared" si="227"/>
        <v>7.1666666666999994</v>
      </c>
      <c r="AC883">
        <f t="shared" si="228"/>
        <v>6.2447320077889934</v>
      </c>
      <c r="AE883">
        <f t="shared" si="229"/>
        <v>35.653610802965225</v>
      </c>
      <c r="AF883">
        <f t="shared" si="230"/>
        <v>55.844155844560625</v>
      </c>
      <c r="AG883">
        <f t="shared" si="231"/>
        <v>45.398839276160274</v>
      </c>
      <c r="AI883">
        <f t="shared" si="232"/>
        <v>35.653610802965225</v>
      </c>
      <c r="AJ883">
        <f t="shared" si="232"/>
        <v>55.844155844560625</v>
      </c>
      <c r="AK883">
        <f t="shared" si="232"/>
        <v>45.398839276160274</v>
      </c>
      <c r="AR883">
        <f t="shared" si="233"/>
        <v>1.3565361080296523</v>
      </c>
      <c r="AS883">
        <f t="shared" si="234"/>
        <v>1.5584415584456062</v>
      </c>
    </row>
    <row r="884" spans="1:45" x14ac:dyDescent="0.25">
      <c r="A884" t="s">
        <v>1034</v>
      </c>
      <c r="B884">
        <v>513</v>
      </c>
      <c r="C884">
        <v>21</v>
      </c>
      <c r="D884">
        <v>441.16666666700002</v>
      </c>
      <c r="E884">
        <v>12.166666666699999</v>
      </c>
      <c r="F884" t="s">
        <v>1075</v>
      </c>
      <c r="G884" t="s">
        <v>22</v>
      </c>
      <c r="H884">
        <v>2012</v>
      </c>
      <c r="I884">
        <v>4</v>
      </c>
      <c r="J884">
        <v>14</v>
      </c>
      <c r="K884">
        <v>17</v>
      </c>
      <c r="L884">
        <v>5</v>
      </c>
      <c r="M884" t="s">
        <v>20</v>
      </c>
      <c r="R884">
        <f t="shared" si="221"/>
        <v>14.147714393681262</v>
      </c>
      <c r="S884">
        <f t="shared" si="222"/>
        <v>12.166666666699999</v>
      </c>
      <c r="T884">
        <f t="shared" si="223"/>
        <v>13.11985232857419</v>
      </c>
      <c r="U884">
        <f t="shared" si="224"/>
        <v>21</v>
      </c>
      <c r="W884">
        <f t="shared" si="225"/>
        <v>46.95381803056295</v>
      </c>
      <c r="X884">
        <f t="shared" si="219"/>
        <v>78.027777777188902</v>
      </c>
      <c r="Y884">
        <f t="shared" si="220"/>
        <v>62.096727323477616</v>
      </c>
      <c r="AA884">
        <f t="shared" si="226"/>
        <v>6.8522856063187376</v>
      </c>
      <c r="AB884">
        <f t="shared" si="227"/>
        <v>8.8333333333000006</v>
      </c>
      <c r="AC884">
        <f t="shared" si="228"/>
        <v>7.8801476714258101</v>
      </c>
      <c r="AE884">
        <f t="shared" si="229"/>
        <v>48.433870062991566</v>
      </c>
      <c r="AF884">
        <f t="shared" si="230"/>
        <v>72.602739725554528</v>
      </c>
      <c r="AG884">
        <f t="shared" si="231"/>
        <v>60.062777187387681</v>
      </c>
      <c r="AI884">
        <f t="shared" si="232"/>
        <v>48.433870062991566</v>
      </c>
      <c r="AJ884">
        <f t="shared" si="232"/>
        <v>72.602739725554528</v>
      </c>
      <c r="AK884">
        <f t="shared" si="232"/>
        <v>60.062777187387681</v>
      </c>
      <c r="AR884">
        <f t="shared" si="233"/>
        <v>1.4843387006299156</v>
      </c>
      <c r="AS884">
        <f t="shared" si="234"/>
        <v>1.7260273972555451</v>
      </c>
    </row>
    <row r="885" spans="1:45" x14ac:dyDescent="0.25">
      <c r="A885" t="s">
        <v>1034</v>
      </c>
      <c r="B885">
        <v>518</v>
      </c>
      <c r="C885">
        <v>19</v>
      </c>
      <c r="D885">
        <v>441.16666666700002</v>
      </c>
      <c r="E885">
        <v>15.333333333300001</v>
      </c>
      <c r="F885" t="s">
        <v>1076</v>
      </c>
      <c r="G885" t="s">
        <v>22</v>
      </c>
      <c r="H885">
        <v>2012</v>
      </c>
      <c r="I885">
        <v>4</v>
      </c>
      <c r="J885">
        <v>14</v>
      </c>
      <c r="K885">
        <v>18</v>
      </c>
      <c r="L885">
        <v>5</v>
      </c>
      <c r="M885" t="s">
        <v>20</v>
      </c>
      <c r="R885">
        <f t="shared" si="221"/>
        <v>18.00377786167752</v>
      </c>
      <c r="S885">
        <f t="shared" si="222"/>
        <v>15.333333333300001</v>
      </c>
      <c r="T885">
        <f t="shared" si="223"/>
        <v>16.614991038570817</v>
      </c>
      <c r="U885">
        <f t="shared" si="224"/>
        <v>19</v>
      </c>
      <c r="W885">
        <f t="shared" si="225"/>
        <v>0.99245854888381468</v>
      </c>
      <c r="X885">
        <f t="shared" si="219"/>
        <v>13.444444444688884</v>
      </c>
      <c r="Y885">
        <f t="shared" si="220"/>
        <v>5.688267746097508</v>
      </c>
      <c r="AA885">
        <f t="shared" si="226"/>
        <v>0.99622213832248008</v>
      </c>
      <c r="AB885">
        <f t="shared" si="227"/>
        <v>3.6666666666999994</v>
      </c>
      <c r="AC885">
        <f t="shared" si="228"/>
        <v>2.3850089614291825</v>
      </c>
      <c r="AE885">
        <f t="shared" si="229"/>
        <v>5.5334060771934901</v>
      </c>
      <c r="AF885">
        <f t="shared" si="230"/>
        <v>23.913043478530241</v>
      </c>
      <c r="AG885">
        <f t="shared" si="231"/>
        <v>14.354560624754543</v>
      </c>
      <c r="AI885">
        <f t="shared" si="232"/>
        <v>5.5334060771934901</v>
      </c>
      <c r="AJ885">
        <f t="shared" si="232"/>
        <v>23.913043478530241</v>
      </c>
      <c r="AK885">
        <f t="shared" si="232"/>
        <v>14.354560624754543</v>
      </c>
      <c r="AR885">
        <f t="shared" si="233"/>
        <v>1.0553340607719348</v>
      </c>
      <c r="AS885">
        <f t="shared" si="234"/>
        <v>1.2391304347853025</v>
      </c>
    </row>
    <row r="886" spans="1:45" x14ac:dyDescent="0.25">
      <c r="A886" t="s">
        <v>1034</v>
      </c>
      <c r="B886">
        <v>520</v>
      </c>
      <c r="C886">
        <v>24</v>
      </c>
      <c r="D886">
        <v>446.83333333299998</v>
      </c>
      <c r="E886">
        <v>18.166666666699999</v>
      </c>
      <c r="F886" t="s">
        <v>1077</v>
      </c>
      <c r="G886" t="s">
        <v>22</v>
      </c>
      <c r="H886">
        <v>2012</v>
      </c>
      <c r="I886">
        <v>4</v>
      </c>
      <c r="J886">
        <v>14</v>
      </c>
      <c r="K886">
        <v>19</v>
      </c>
      <c r="L886">
        <v>5</v>
      </c>
      <c r="M886" t="s">
        <v>20</v>
      </c>
      <c r="R886">
        <f t="shared" si="221"/>
        <v>21.141365162307451</v>
      </c>
      <c r="S886">
        <f t="shared" si="222"/>
        <v>18.166666666699999</v>
      </c>
      <c r="T886">
        <f t="shared" si="223"/>
        <v>19.597656333924814</v>
      </c>
      <c r="U886">
        <f t="shared" si="224"/>
        <v>24</v>
      </c>
      <c r="W886">
        <f t="shared" si="225"/>
        <v>8.1717931352695032</v>
      </c>
      <c r="X886">
        <f t="shared" si="219"/>
        <v>34.027777777388899</v>
      </c>
      <c r="Y886">
        <f t="shared" si="220"/>
        <v>19.380629754232309</v>
      </c>
      <c r="AA886">
        <f t="shared" si="226"/>
        <v>2.8586348376925486</v>
      </c>
      <c r="AB886">
        <f t="shared" si="227"/>
        <v>5.8333333333000006</v>
      </c>
      <c r="AC886">
        <f t="shared" si="228"/>
        <v>4.4023436660751862</v>
      </c>
      <c r="AE886">
        <f t="shared" si="229"/>
        <v>13.521524346919449</v>
      </c>
      <c r="AF886">
        <f t="shared" si="230"/>
        <v>32.110091742876868</v>
      </c>
      <c r="AG886">
        <f t="shared" si="231"/>
        <v>22.463623155052698</v>
      </c>
      <c r="AI886">
        <f t="shared" si="232"/>
        <v>13.521524346919449</v>
      </c>
      <c r="AJ886">
        <f t="shared" si="232"/>
        <v>32.110091742876868</v>
      </c>
      <c r="AK886">
        <f t="shared" si="232"/>
        <v>22.463623155052698</v>
      </c>
      <c r="AR886">
        <f t="shared" si="233"/>
        <v>1.1352152434691944</v>
      </c>
      <c r="AS886">
        <f t="shared" si="234"/>
        <v>1.3211009174287687</v>
      </c>
    </row>
    <row r="887" spans="1:45" x14ac:dyDescent="0.25">
      <c r="A887" t="s">
        <v>1034</v>
      </c>
      <c r="B887">
        <v>528</v>
      </c>
      <c r="C887">
        <v>21</v>
      </c>
      <c r="D887">
        <v>454.33333333299998</v>
      </c>
      <c r="E887">
        <v>20.666666666699999</v>
      </c>
      <c r="F887" t="s">
        <v>1078</v>
      </c>
      <c r="G887" t="s">
        <v>22</v>
      </c>
      <c r="H887">
        <v>2012</v>
      </c>
      <c r="I887">
        <v>4</v>
      </c>
      <c r="J887">
        <v>14</v>
      </c>
      <c r="K887">
        <v>20</v>
      </c>
      <c r="L887">
        <v>5</v>
      </c>
      <c r="M887" t="s">
        <v>20</v>
      </c>
      <c r="R887">
        <f t="shared" si="221"/>
        <v>24.017608217224375</v>
      </c>
      <c r="S887">
        <f t="shared" si="222"/>
        <v>20.666666666699999</v>
      </c>
      <c r="T887">
        <f t="shared" si="223"/>
        <v>22.279225820408818</v>
      </c>
      <c r="U887">
        <f t="shared" si="224"/>
        <v>21</v>
      </c>
      <c r="W887">
        <f t="shared" si="225"/>
        <v>9.1059593526600686</v>
      </c>
      <c r="X887">
        <f t="shared" si="219"/>
        <v>0.11111111108888928</v>
      </c>
      <c r="Y887">
        <f t="shared" si="220"/>
        <v>1.6364186996006147</v>
      </c>
      <c r="AA887">
        <f t="shared" si="226"/>
        <v>3.0176082172243746</v>
      </c>
      <c r="AB887">
        <f t="shared" si="227"/>
        <v>0.33333333330000059</v>
      </c>
      <c r="AC887">
        <f t="shared" si="228"/>
        <v>1.2792258204088185</v>
      </c>
      <c r="AE887">
        <f t="shared" si="229"/>
        <v>12.564149560322491</v>
      </c>
      <c r="AF887">
        <f t="shared" si="230"/>
        <v>1.6129032256425628</v>
      </c>
      <c r="AG887">
        <f t="shared" si="231"/>
        <v>5.7417875770036293</v>
      </c>
      <c r="AI887">
        <f t="shared" si="232"/>
        <v>12.564149560322491</v>
      </c>
      <c r="AJ887">
        <f t="shared" si="232"/>
        <v>1.6129032256425628</v>
      </c>
      <c r="AK887">
        <f t="shared" si="232"/>
        <v>5.7417875770036293</v>
      </c>
      <c r="AR887">
        <f t="shared" si="233"/>
        <v>0.87435850439677509</v>
      </c>
      <c r="AS887">
        <f t="shared" si="234"/>
        <v>1.0161290322564256</v>
      </c>
    </row>
    <row r="888" spans="1:45" x14ac:dyDescent="0.25">
      <c r="A888" t="s">
        <v>1034</v>
      </c>
      <c r="B888">
        <v>539</v>
      </c>
      <c r="C888">
        <v>30</v>
      </c>
      <c r="D888">
        <v>460.5</v>
      </c>
      <c r="E888">
        <v>28.5</v>
      </c>
      <c r="F888" t="s">
        <v>1079</v>
      </c>
      <c r="G888" t="s">
        <v>22</v>
      </c>
      <c r="H888">
        <v>2012</v>
      </c>
      <c r="I888">
        <v>4</v>
      </c>
      <c r="J888">
        <v>14</v>
      </c>
      <c r="K888">
        <v>21</v>
      </c>
      <c r="L888">
        <v>5</v>
      </c>
      <c r="M888" t="s">
        <v>20</v>
      </c>
      <c r="R888">
        <f t="shared" si="221"/>
        <v>33.358306188925084</v>
      </c>
      <c r="S888">
        <f t="shared" si="222"/>
        <v>28.5</v>
      </c>
      <c r="T888">
        <f t="shared" si="223"/>
        <v>30.833613579734127</v>
      </c>
      <c r="U888">
        <f t="shared" si="224"/>
        <v>30</v>
      </c>
      <c r="W888">
        <f t="shared" si="225"/>
        <v>11.278220458572523</v>
      </c>
      <c r="X888">
        <f t="shared" si="219"/>
        <v>2.25</v>
      </c>
      <c r="Y888">
        <f t="shared" si="220"/>
        <v>0.69491160031714583</v>
      </c>
      <c r="AA888">
        <f t="shared" si="226"/>
        <v>3.3583061889250843</v>
      </c>
      <c r="AB888">
        <f t="shared" si="227"/>
        <v>1.5</v>
      </c>
      <c r="AC888">
        <f t="shared" si="228"/>
        <v>0.83361357973412709</v>
      </c>
      <c r="AE888">
        <f t="shared" si="229"/>
        <v>10.067376232789774</v>
      </c>
      <c r="AF888">
        <f t="shared" si="230"/>
        <v>5.2631578947368425</v>
      </c>
      <c r="AG888">
        <f t="shared" si="231"/>
        <v>2.7035870368500454</v>
      </c>
      <c r="AI888">
        <f t="shared" si="232"/>
        <v>10.067376232789774</v>
      </c>
      <c r="AJ888">
        <f t="shared" si="232"/>
        <v>5.2631578947368425</v>
      </c>
      <c r="AK888">
        <f t="shared" si="232"/>
        <v>2.7035870368500454</v>
      </c>
      <c r="AR888">
        <f t="shared" si="233"/>
        <v>0.89932623767210229</v>
      </c>
      <c r="AS888">
        <f t="shared" si="234"/>
        <v>1.0526315789473684</v>
      </c>
    </row>
    <row r="889" spans="1:45" x14ac:dyDescent="0.25">
      <c r="A889" t="s">
        <v>1034</v>
      </c>
      <c r="B889">
        <v>541</v>
      </c>
      <c r="C889">
        <v>71</v>
      </c>
      <c r="D889">
        <v>471.66666666700002</v>
      </c>
      <c r="E889">
        <v>39.833333333299997</v>
      </c>
      <c r="F889" t="s">
        <v>1080</v>
      </c>
      <c r="G889" t="s">
        <v>22</v>
      </c>
      <c r="H889">
        <v>2012</v>
      </c>
      <c r="I889">
        <v>4</v>
      </c>
      <c r="J889">
        <v>14</v>
      </c>
      <c r="K889">
        <v>22</v>
      </c>
      <c r="L889">
        <v>5</v>
      </c>
      <c r="M889" t="s">
        <v>20</v>
      </c>
      <c r="R889">
        <f t="shared" si="221"/>
        <v>45.688692579434772</v>
      </c>
      <c r="S889">
        <f t="shared" si="222"/>
        <v>39.833333333299997</v>
      </c>
      <c r="T889">
        <f t="shared" si="223"/>
        <v>42.660671831082261</v>
      </c>
      <c r="U889">
        <f t="shared" si="224"/>
        <v>71</v>
      </c>
      <c r="W889">
        <f t="shared" si="225"/>
        <v>640.66228333836034</v>
      </c>
      <c r="X889">
        <f t="shared" si="219"/>
        <v>971.36111111318905</v>
      </c>
      <c r="Y889">
        <f t="shared" si="220"/>
        <v>803.11752106561437</v>
      </c>
      <c r="AA889">
        <f t="shared" si="226"/>
        <v>25.311307420565228</v>
      </c>
      <c r="AB889">
        <f t="shared" si="227"/>
        <v>31.166666666700003</v>
      </c>
      <c r="AC889">
        <f t="shared" si="228"/>
        <v>28.339328168917739</v>
      </c>
      <c r="AE889">
        <f t="shared" si="229"/>
        <v>55.399500383073473</v>
      </c>
      <c r="AF889">
        <f t="shared" si="230"/>
        <v>78.242677824416958</v>
      </c>
      <c r="AG889">
        <f t="shared" si="231"/>
        <v>66.429634022476648</v>
      </c>
      <c r="AI889">
        <f t="shared" si="232"/>
        <v>55.399500383073473</v>
      </c>
      <c r="AJ889">
        <f t="shared" si="232"/>
        <v>78.242677824416958</v>
      </c>
      <c r="AK889">
        <f t="shared" si="232"/>
        <v>66.429634022476648</v>
      </c>
      <c r="AR889">
        <f t="shared" si="233"/>
        <v>1.5539950038307346</v>
      </c>
      <c r="AS889">
        <f t="shared" si="234"/>
        <v>1.7824267782441696</v>
      </c>
    </row>
    <row r="890" spans="1:45" x14ac:dyDescent="0.25">
      <c r="A890" t="s">
        <v>1034</v>
      </c>
      <c r="B890">
        <v>588</v>
      </c>
      <c r="C890">
        <v>63</v>
      </c>
      <c r="D890">
        <v>489</v>
      </c>
      <c r="E890">
        <v>47.166666666700003</v>
      </c>
      <c r="F890" t="s">
        <v>1081</v>
      </c>
      <c r="G890" t="s">
        <v>22</v>
      </c>
      <c r="H890">
        <v>2012</v>
      </c>
      <c r="I890">
        <v>4</v>
      </c>
      <c r="J890">
        <v>14</v>
      </c>
      <c r="K890">
        <v>23</v>
      </c>
      <c r="L890">
        <v>5</v>
      </c>
      <c r="M890" t="s">
        <v>20</v>
      </c>
      <c r="R890">
        <f t="shared" si="221"/>
        <v>56.715746421307976</v>
      </c>
      <c r="S890">
        <f t="shared" si="222"/>
        <v>47.166666666700003</v>
      </c>
      <c r="T890">
        <f t="shared" si="223"/>
        <v>51.721298380908003</v>
      </c>
      <c r="U890">
        <f t="shared" si="224"/>
        <v>63</v>
      </c>
      <c r="W890">
        <f t="shared" si="225"/>
        <v>39.491843041303504</v>
      </c>
      <c r="X890">
        <f t="shared" si="219"/>
        <v>250.69444444338879</v>
      </c>
      <c r="Y890">
        <f t="shared" si="220"/>
        <v>127.20911021250843</v>
      </c>
      <c r="AA890">
        <f t="shared" si="226"/>
        <v>6.2842535786920237</v>
      </c>
      <c r="AB890">
        <f t="shared" si="227"/>
        <v>15.833333333299997</v>
      </c>
      <c r="AC890">
        <f t="shared" si="228"/>
        <v>11.278701619091997</v>
      </c>
      <c r="AE890">
        <f t="shared" si="229"/>
        <v>11.080262493611551</v>
      </c>
      <c r="AF890">
        <f t="shared" si="230"/>
        <v>33.56890459354517</v>
      </c>
      <c r="AG890">
        <f t="shared" si="231"/>
        <v>21.806686939737244</v>
      </c>
      <c r="AI890">
        <f t="shared" si="232"/>
        <v>11.080262493611551</v>
      </c>
      <c r="AJ890">
        <f t="shared" si="232"/>
        <v>33.56890459354517</v>
      </c>
      <c r="AK890">
        <f t="shared" si="232"/>
        <v>21.806686939737244</v>
      </c>
      <c r="AR890">
        <f t="shared" si="233"/>
        <v>1.1108026249361156</v>
      </c>
      <c r="AS890">
        <f t="shared" si="234"/>
        <v>1.3356890459354518</v>
      </c>
    </row>
    <row r="891" spans="1:45" x14ac:dyDescent="0.25">
      <c r="A891" t="s">
        <v>1034</v>
      </c>
      <c r="B891">
        <v>614</v>
      </c>
      <c r="C891">
        <v>56</v>
      </c>
      <c r="D891">
        <v>502</v>
      </c>
      <c r="E891">
        <v>43.333333333299997</v>
      </c>
      <c r="F891" t="s">
        <v>1082</v>
      </c>
      <c r="G891" t="s">
        <v>22</v>
      </c>
      <c r="H891">
        <v>2012</v>
      </c>
      <c r="I891">
        <v>4</v>
      </c>
      <c r="J891">
        <v>15</v>
      </c>
      <c r="K891">
        <v>0</v>
      </c>
      <c r="L891">
        <v>6</v>
      </c>
      <c r="M891" t="s">
        <v>20</v>
      </c>
      <c r="R891">
        <f t="shared" si="221"/>
        <v>53.001328021207563</v>
      </c>
      <c r="S891">
        <f t="shared" si="222"/>
        <v>43.333333333299997</v>
      </c>
      <c r="T891">
        <f t="shared" si="223"/>
        <v>47.924150636715105</v>
      </c>
      <c r="U891">
        <f t="shared" si="224"/>
        <v>56</v>
      </c>
      <c r="W891">
        <f t="shared" si="225"/>
        <v>8.9920336363949502</v>
      </c>
      <c r="X891">
        <f t="shared" si="219"/>
        <v>160.44444444528895</v>
      </c>
      <c r="Y891">
        <f t="shared" si="220"/>
        <v>65.219342938469055</v>
      </c>
      <c r="AA891">
        <f t="shared" si="226"/>
        <v>2.9986719787924372</v>
      </c>
      <c r="AB891">
        <f t="shared" si="227"/>
        <v>12.666666666700003</v>
      </c>
      <c r="AC891">
        <f t="shared" si="228"/>
        <v>8.0758493632848953</v>
      </c>
      <c r="AE891">
        <f t="shared" si="229"/>
        <v>5.6577298923388684</v>
      </c>
      <c r="AF891">
        <f t="shared" si="230"/>
        <v>29.230769230868646</v>
      </c>
      <c r="AG891">
        <f t="shared" si="231"/>
        <v>16.851314537639229</v>
      </c>
      <c r="AI891">
        <f t="shared" si="232"/>
        <v>5.6577298923388684</v>
      </c>
      <c r="AJ891">
        <f t="shared" si="232"/>
        <v>29.230769230868646</v>
      </c>
      <c r="AK891">
        <f t="shared" si="232"/>
        <v>16.851314537639229</v>
      </c>
      <c r="AR891">
        <f t="shared" si="233"/>
        <v>1.0565772989233886</v>
      </c>
      <c r="AS891">
        <f t="shared" si="234"/>
        <v>1.2923076923086865</v>
      </c>
    </row>
    <row r="892" spans="1:45" x14ac:dyDescent="0.25">
      <c r="A892" t="s">
        <v>1034</v>
      </c>
      <c r="B892">
        <v>621</v>
      </c>
      <c r="C892">
        <v>59</v>
      </c>
      <c r="D892">
        <v>512.83333333300004</v>
      </c>
      <c r="E892">
        <v>47.666666666700003</v>
      </c>
      <c r="F892" t="s">
        <v>1083</v>
      </c>
      <c r="G892" t="s">
        <v>22</v>
      </c>
      <c r="H892">
        <v>2012</v>
      </c>
      <c r="I892">
        <v>4</v>
      </c>
      <c r="J892">
        <v>15</v>
      </c>
      <c r="K892">
        <v>1</v>
      </c>
      <c r="L892">
        <v>6</v>
      </c>
      <c r="M892" t="s">
        <v>20</v>
      </c>
      <c r="R892">
        <f t="shared" si="221"/>
        <v>57.720506987403191</v>
      </c>
      <c r="S892">
        <f t="shared" si="222"/>
        <v>47.666666666700003</v>
      </c>
      <c r="T892">
        <f t="shared" si="223"/>
        <v>52.453256966574308</v>
      </c>
      <c r="U892">
        <f t="shared" si="224"/>
        <v>59</v>
      </c>
      <c r="W892">
        <f t="shared" si="225"/>
        <v>1.6371023692840589</v>
      </c>
      <c r="X892">
        <f t="shared" si="219"/>
        <v>128.44444444368881</v>
      </c>
      <c r="Y892">
        <f t="shared" si="220"/>
        <v>42.859844345707828</v>
      </c>
      <c r="AA892">
        <f t="shared" si="226"/>
        <v>1.2794930125968094</v>
      </c>
      <c r="AB892">
        <f t="shared" si="227"/>
        <v>11.333333333299997</v>
      </c>
      <c r="AC892">
        <f t="shared" si="228"/>
        <v>6.5467430334256917</v>
      </c>
      <c r="AE892">
        <f t="shared" si="229"/>
        <v>2.2167043904795283</v>
      </c>
      <c r="AF892">
        <f t="shared" si="230"/>
        <v>23.776223776137211</v>
      </c>
      <c r="AG892">
        <f t="shared" si="231"/>
        <v>12.481099195799386</v>
      </c>
      <c r="AI892">
        <f t="shared" si="232"/>
        <v>2.2167043904795283</v>
      </c>
      <c r="AJ892">
        <f t="shared" si="232"/>
        <v>23.776223776137211</v>
      </c>
      <c r="AK892">
        <f t="shared" si="232"/>
        <v>12.481099195799386</v>
      </c>
      <c r="AR892">
        <f t="shared" si="233"/>
        <v>1.0221670439047952</v>
      </c>
      <c r="AS892">
        <f t="shared" si="234"/>
        <v>1.2377622377613722</v>
      </c>
    </row>
    <row r="893" spans="1:45" x14ac:dyDescent="0.25">
      <c r="A893" t="s">
        <v>1034</v>
      </c>
      <c r="B893">
        <v>635</v>
      </c>
      <c r="C893">
        <v>70</v>
      </c>
      <c r="D893">
        <v>524.16666666699996</v>
      </c>
      <c r="E893">
        <v>42.166666666700003</v>
      </c>
      <c r="F893" t="s">
        <v>1084</v>
      </c>
      <c r="G893" t="s">
        <v>22</v>
      </c>
      <c r="H893">
        <v>2012</v>
      </c>
      <c r="I893">
        <v>4</v>
      </c>
      <c r="J893">
        <v>15</v>
      </c>
      <c r="K893">
        <v>2</v>
      </c>
      <c r="L893">
        <v>6</v>
      </c>
      <c r="M893" t="s">
        <v>20</v>
      </c>
      <c r="R893">
        <f t="shared" si="221"/>
        <v>51.082670906208222</v>
      </c>
      <c r="S893">
        <f t="shared" si="222"/>
        <v>42.166666666700003</v>
      </c>
      <c r="T893">
        <f t="shared" si="223"/>
        <v>46.411054249465359</v>
      </c>
      <c r="U893">
        <f t="shared" si="224"/>
        <v>70</v>
      </c>
      <c r="W893">
        <f t="shared" si="225"/>
        <v>357.86534004282089</v>
      </c>
      <c r="X893">
        <f t="shared" si="219"/>
        <v>774.69444444258875</v>
      </c>
      <c r="Y893">
        <f t="shared" si="220"/>
        <v>556.43836162166633</v>
      </c>
      <c r="AA893">
        <f t="shared" si="226"/>
        <v>18.917329093791778</v>
      </c>
      <c r="AB893">
        <f t="shared" si="227"/>
        <v>27.833333333299997</v>
      </c>
      <c r="AC893">
        <f t="shared" si="228"/>
        <v>23.588945750534641</v>
      </c>
      <c r="AE893">
        <f t="shared" si="229"/>
        <v>37.032772089238392</v>
      </c>
      <c r="AF893">
        <f t="shared" si="230"/>
        <v>66.007905138208685</v>
      </c>
      <c r="AG893">
        <f t="shared" si="231"/>
        <v>50.826136428060948</v>
      </c>
      <c r="AI893">
        <f t="shared" si="232"/>
        <v>37.032772089238392</v>
      </c>
      <c r="AJ893">
        <f t="shared" si="232"/>
        <v>66.007905138208685</v>
      </c>
      <c r="AK893">
        <f t="shared" si="232"/>
        <v>50.826136428060948</v>
      </c>
      <c r="AR893">
        <f t="shared" si="233"/>
        <v>1.3703277208923839</v>
      </c>
      <c r="AS893">
        <f t="shared" si="234"/>
        <v>1.6600790513820867</v>
      </c>
    </row>
    <row r="894" spans="1:45" x14ac:dyDescent="0.25">
      <c r="A894" t="s">
        <v>1034</v>
      </c>
      <c r="B894">
        <v>653</v>
      </c>
      <c r="C894">
        <v>70</v>
      </c>
      <c r="D894">
        <v>531.66666666699996</v>
      </c>
      <c r="E894">
        <v>55.833333333299997</v>
      </c>
      <c r="F894" t="s">
        <v>1085</v>
      </c>
      <c r="G894" t="s">
        <v>22</v>
      </c>
      <c r="H894">
        <v>2012</v>
      </c>
      <c r="I894">
        <v>4</v>
      </c>
      <c r="J894">
        <v>15</v>
      </c>
      <c r="K894">
        <v>3</v>
      </c>
      <c r="L894">
        <v>6</v>
      </c>
      <c r="M894" t="s">
        <v>20</v>
      </c>
      <c r="R894">
        <f t="shared" si="221"/>
        <v>68.575235109633923</v>
      </c>
      <c r="S894">
        <f t="shared" si="222"/>
        <v>55.833333333299997</v>
      </c>
      <c r="T894">
        <f t="shared" si="223"/>
        <v>61.877168327951203</v>
      </c>
      <c r="U894">
        <f t="shared" si="224"/>
        <v>70</v>
      </c>
      <c r="W894">
        <f t="shared" si="225"/>
        <v>2.0299549928198606</v>
      </c>
      <c r="X894">
        <f t="shared" si="219"/>
        <v>200.69444444538897</v>
      </c>
      <c r="Y894">
        <f t="shared" si="220"/>
        <v>65.980394372439051</v>
      </c>
      <c r="AA894">
        <f t="shared" si="226"/>
        <v>1.4247648903660775</v>
      </c>
      <c r="AB894">
        <f t="shared" si="227"/>
        <v>14.166666666700003</v>
      </c>
      <c r="AC894">
        <f t="shared" si="228"/>
        <v>8.1228316720487967</v>
      </c>
      <c r="AE894">
        <f t="shared" si="229"/>
        <v>2.0776667963124731</v>
      </c>
      <c r="AF894">
        <f t="shared" si="230"/>
        <v>25.373134328433064</v>
      </c>
      <c r="AG894">
        <f t="shared" si="231"/>
        <v>13.127348732245629</v>
      </c>
      <c r="AI894">
        <f t="shared" si="232"/>
        <v>2.0776667963124731</v>
      </c>
      <c r="AJ894">
        <f t="shared" si="232"/>
        <v>25.373134328433064</v>
      </c>
      <c r="AK894">
        <f t="shared" si="232"/>
        <v>13.127348732245629</v>
      </c>
      <c r="AR894">
        <f t="shared" si="233"/>
        <v>1.0207766679631247</v>
      </c>
      <c r="AS894">
        <f t="shared" si="234"/>
        <v>1.2537313432843307</v>
      </c>
    </row>
    <row r="895" spans="1:45" x14ac:dyDescent="0.25">
      <c r="A895" t="s">
        <v>1034</v>
      </c>
      <c r="B895">
        <v>678</v>
      </c>
      <c r="C895">
        <v>54</v>
      </c>
      <c r="D895">
        <v>548.66666666699996</v>
      </c>
      <c r="E895">
        <v>47.5</v>
      </c>
      <c r="F895" t="s">
        <v>1086</v>
      </c>
      <c r="G895" t="s">
        <v>22</v>
      </c>
      <c r="H895">
        <v>2012</v>
      </c>
      <c r="I895">
        <v>4</v>
      </c>
      <c r="J895">
        <v>15</v>
      </c>
      <c r="K895">
        <v>4</v>
      </c>
      <c r="L895">
        <v>6</v>
      </c>
      <c r="M895" t="s">
        <v>20</v>
      </c>
      <c r="R895">
        <f t="shared" si="221"/>
        <v>58.696840826209787</v>
      </c>
      <c r="S895">
        <f t="shared" si="222"/>
        <v>47.5</v>
      </c>
      <c r="T895">
        <f t="shared" si="223"/>
        <v>52.802461488504157</v>
      </c>
      <c r="U895">
        <f t="shared" si="224"/>
        <v>54</v>
      </c>
      <c r="W895">
        <f t="shared" si="225"/>
        <v>22.060313746751032</v>
      </c>
      <c r="X895">
        <f t="shared" si="219"/>
        <v>42.25</v>
      </c>
      <c r="Y895">
        <f t="shared" si="220"/>
        <v>1.4340984865156787</v>
      </c>
      <c r="AA895">
        <f t="shared" si="226"/>
        <v>4.6968408262097867</v>
      </c>
      <c r="AB895">
        <f t="shared" si="227"/>
        <v>6.5</v>
      </c>
      <c r="AC895">
        <f t="shared" si="228"/>
        <v>1.1975385114958428</v>
      </c>
      <c r="AE895">
        <f t="shared" si="229"/>
        <v>8.0018630646856135</v>
      </c>
      <c r="AF895">
        <f t="shared" si="230"/>
        <v>13.684210526315789</v>
      </c>
      <c r="AG895">
        <f t="shared" si="231"/>
        <v>2.2679596324435818</v>
      </c>
      <c r="AI895">
        <f t="shared" si="232"/>
        <v>8.0018630646856135</v>
      </c>
      <c r="AJ895">
        <f t="shared" si="232"/>
        <v>13.684210526315789</v>
      </c>
      <c r="AK895">
        <f t="shared" si="232"/>
        <v>2.2679596324435818</v>
      </c>
      <c r="AR895">
        <f t="shared" si="233"/>
        <v>0.9199813693531439</v>
      </c>
      <c r="AS895">
        <f t="shared" si="234"/>
        <v>1.1368421052631579</v>
      </c>
    </row>
    <row r="896" spans="1:45" x14ac:dyDescent="0.25">
      <c r="A896" t="s">
        <v>1034</v>
      </c>
      <c r="B896">
        <v>696</v>
      </c>
      <c r="C896">
        <v>55</v>
      </c>
      <c r="D896">
        <v>559.16666666699996</v>
      </c>
      <c r="E896">
        <v>36.5</v>
      </c>
      <c r="F896" t="s">
        <v>1087</v>
      </c>
      <c r="G896" t="s">
        <v>22</v>
      </c>
      <c r="H896">
        <v>2012</v>
      </c>
      <c r="I896">
        <v>4</v>
      </c>
      <c r="J896">
        <v>15</v>
      </c>
      <c r="K896">
        <v>5</v>
      </c>
      <c r="L896">
        <v>6</v>
      </c>
      <c r="M896" t="s">
        <v>20</v>
      </c>
      <c r="R896">
        <f t="shared" si="221"/>
        <v>45.431892697439388</v>
      </c>
      <c r="S896">
        <f t="shared" si="222"/>
        <v>36.5</v>
      </c>
      <c r="T896">
        <f t="shared" si="223"/>
        <v>40.721788804723914</v>
      </c>
      <c r="U896">
        <f t="shared" si="224"/>
        <v>55</v>
      </c>
      <c r="W896">
        <f t="shared" si="225"/>
        <v>91.548677353313721</v>
      </c>
      <c r="X896">
        <f t="shared" si="219"/>
        <v>342.25</v>
      </c>
      <c r="Y896">
        <f t="shared" si="220"/>
        <v>203.86731493690735</v>
      </c>
      <c r="AA896">
        <f t="shared" si="226"/>
        <v>9.5681073025606125</v>
      </c>
      <c r="AB896">
        <f t="shared" si="227"/>
        <v>18.5</v>
      </c>
      <c r="AC896">
        <f t="shared" si="228"/>
        <v>14.278211195276086</v>
      </c>
      <c r="AE896">
        <f t="shared" si="229"/>
        <v>21.060331706365133</v>
      </c>
      <c r="AF896">
        <f t="shared" si="230"/>
        <v>50.684931506849317</v>
      </c>
      <c r="AG896">
        <f t="shared" si="231"/>
        <v>35.062829051408833</v>
      </c>
      <c r="AI896">
        <f t="shared" si="232"/>
        <v>21.060331706365133</v>
      </c>
      <c r="AJ896">
        <f t="shared" si="232"/>
        <v>50.684931506849317</v>
      </c>
      <c r="AK896">
        <f t="shared" si="232"/>
        <v>35.062829051408833</v>
      </c>
      <c r="AR896">
        <f t="shared" si="233"/>
        <v>1.2106033170636514</v>
      </c>
      <c r="AS896">
        <f t="shared" si="234"/>
        <v>1.5068493150684932</v>
      </c>
    </row>
    <row r="897" spans="1:45" x14ac:dyDescent="0.25">
      <c r="A897" t="s">
        <v>1034</v>
      </c>
      <c r="B897">
        <v>740</v>
      </c>
      <c r="C897">
        <v>31</v>
      </c>
      <c r="D897">
        <v>565.16666666699996</v>
      </c>
      <c r="E897">
        <v>34.166666666700003</v>
      </c>
      <c r="F897" t="s">
        <v>1088</v>
      </c>
      <c r="G897" t="s">
        <v>22</v>
      </c>
      <c r="H897">
        <v>2012</v>
      </c>
      <c r="I897">
        <v>4</v>
      </c>
      <c r="J897">
        <v>15</v>
      </c>
      <c r="K897">
        <v>6</v>
      </c>
      <c r="L897">
        <v>6</v>
      </c>
      <c r="M897" t="s">
        <v>20</v>
      </c>
      <c r="R897">
        <f t="shared" si="221"/>
        <v>44.736066057227525</v>
      </c>
      <c r="S897">
        <f t="shared" si="222"/>
        <v>34.166666666700003</v>
      </c>
      <c r="T897">
        <f t="shared" si="223"/>
        <v>39.095808687847409</v>
      </c>
      <c r="U897">
        <f t="shared" si="224"/>
        <v>31</v>
      </c>
      <c r="W897">
        <f t="shared" si="225"/>
        <v>188.67951072851812</v>
      </c>
      <c r="X897">
        <f t="shared" si="219"/>
        <v>10.027777777988907</v>
      </c>
      <c r="Y897">
        <f t="shared" si="220"/>
        <v>65.54211831022559</v>
      </c>
      <c r="AA897">
        <f t="shared" si="226"/>
        <v>13.736066057227525</v>
      </c>
      <c r="AB897">
        <f t="shared" si="227"/>
        <v>3.166666666700003</v>
      </c>
      <c r="AC897">
        <f t="shared" si="228"/>
        <v>8.0958086878474091</v>
      </c>
      <c r="AE897">
        <f t="shared" si="229"/>
        <v>30.704680290072883</v>
      </c>
      <c r="AF897">
        <f t="shared" si="230"/>
        <v>9.2682926830153551</v>
      </c>
      <c r="AG897">
        <f t="shared" si="231"/>
        <v>20.707612809564214</v>
      </c>
      <c r="AI897">
        <f t="shared" si="232"/>
        <v>30.704680290072883</v>
      </c>
      <c r="AJ897">
        <f t="shared" si="232"/>
        <v>9.2682926830153551</v>
      </c>
      <c r="AK897">
        <f t="shared" si="232"/>
        <v>20.707612809564214</v>
      </c>
      <c r="AR897">
        <f t="shared" si="233"/>
        <v>0.69295319709927117</v>
      </c>
      <c r="AS897">
        <f t="shared" si="234"/>
        <v>0.90731707316984644</v>
      </c>
    </row>
    <row r="898" spans="1:45" x14ac:dyDescent="0.25">
      <c r="A898" t="s">
        <v>1034</v>
      </c>
      <c r="B898">
        <v>759</v>
      </c>
      <c r="C898">
        <v>12</v>
      </c>
      <c r="D898">
        <v>577.83333333300004</v>
      </c>
      <c r="E898">
        <v>21.333333333300001</v>
      </c>
      <c r="F898" t="s">
        <v>1089</v>
      </c>
      <c r="G898" t="s">
        <v>22</v>
      </c>
      <c r="H898">
        <v>2012</v>
      </c>
      <c r="I898">
        <v>4</v>
      </c>
      <c r="J898">
        <v>15</v>
      </c>
      <c r="K898">
        <v>7</v>
      </c>
      <c r="L898">
        <v>6</v>
      </c>
      <c r="M898" t="s">
        <v>20</v>
      </c>
      <c r="R898">
        <f t="shared" si="221"/>
        <v>28.02192096910996</v>
      </c>
      <c r="S898">
        <f t="shared" si="222"/>
        <v>21.333333333300001</v>
      </c>
      <c r="T898">
        <f t="shared" si="223"/>
        <v>24.449968929906881</v>
      </c>
      <c r="U898">
        <f t="shared" si="224"/>
        <v>12</v>
      </c>
      <c r="W898">
        <f t="shared" si="225"/>
        <v>256.70195154040545</v>
      </c>
      <c r="X898">
        <f t="shared" si="219"/>
        <v>87.111111110488906</v>
      </c>
      <c r="Y898">
        <f t="shared" si="220"/>
        <v>155.00172635564667</v>
      </c>
      <c r="AA898">
        <f t="shared" si="226"/>
        <v>16.02192096910996</v>
      </c>
      <c r="AB898">
        <f t="shared" si="227"/>
        <v>9.3333333333000006</v>
      </c>
      <c r="AC898">
        <f t="shared" si="228"/>
        <v>12.449968929906881</v>
      </c>
      <c r="AE898">
        <f t="shared" si="229"/>
        <v>57.176383399167271</v>
      </c>
      <c r="AF898">
        <f t="shared" si="230"/>
        <v>43.749999999912113</v>
      </c>
      <c r="AG898">
        <f t="shared" si="231"/>
        <v>50.920183030082477</v>
      </c>
      <c r="AI898">
        <f t="shared" si="232"/>
        <v>57.176383399167271</v>
      </c>
      <c r="AJ898">
        <f t="shared" si="232"/>
        <v>43.749999999912113</v>
      </c>
      <c r="AK898">
        <f t="shared" si="232"/>
        <v>50.920183030082477</v>
      </c>
      <c r="AR898">
        <f t="shared" si="233"/>
        <v>0.42823616600832726</v>
      </c>
      <c r="AS898">
        <f t="shared" si="234"/>
        <v>0.56250000000087885</v>
      </c>
    </row>
    <row r="899" spans="1:45" x14ac:dyDescent="0.25">
      <c r="A899" t="s">
        <v>1034</v>
      </c>
      <c r="B899">
        <v>762</v>
      </c>
      <c r="C899">
        <v>0</v>
      </c>
      <c r="D899">
        <v>584.5</v>
      </c>
      <c r="E899">
        <v>9.8333333333299997</v>
      </c>
      <c r="F899" t="s">
        <v>1090</v>
      </c>
      <c r="G899" t="s">
        <v>22</v>
      </c>
      <c r="H899">
        <v>2012</v>
      </c>
      <c r="I899">
        <v>4</v>
      </c>
      <c r="J899">
        <v>15</v>
      </c>
      <c r="K899">
        <v>8</v>
      </c>
      <c r="L899">
        <v>6</v>
      </c>
      <c r="M899" t="s">
        <v>20</v>
      </c>
      <c r="R899">
        <f t="shared" si="221"/>
        <v>12.819503849439624</v>
      </c>
      <c r="S899">
        <f t="shared" si="222"/>
        <v>9.8333333333299997</v>
      </c>
      <c r="T899">
        <f t="shared" si="223"/>
        <v>11.227575629647163</v>
      </c>
      <c r="U899">
        <f t="shared" si="224"/>
        <v>0</v>
      </c>
      <c r="W899">
        <f t="shared" si="225"/>
        <v>164.33967894579732</v>
      </c>
      <c r="X899">
        <f t="shared" ref="X899:X962" si="235">(U899-S899)^2</f>
        <v>96.694444444378888</v>
      </c>
      <c r="Y899">
        <f t="shared" ref="Y899:Y962" si="236">(U899-T899)^2</f>
        <v>126.05845451944688</v>
      </c>
      <c r="AA899">
        <f t="shared" si="226"/>
        <v>12.819503849439624</v>
      </c>
      <c r="AB899">
        <f t="shared" si="227"/>
        <v>9.8333333333299997</v>
      </c>
      <c r="AC899">
        <f t="shared" si="228"/>
        <v>11.227575629647163</v>
      </c>
      <c r="AE899">
        <f t="shared" si="229"/>
        <v>99.999999999999986</v>
      </c>
      <c r="AF899">
        <f t="shared" si="230"/>
        <v>100</v>
      </c>
      <c r="AG899">
        <f t="shared" si="231"/>
        <v>100</v>
      </c>
      <c r="AI899">
        <f t="shared" si="232"/>
        <v>99.999999999999986</v>
      </c>
      <c r="AJ899">
        <f t="shared" si="232"/>
        <v>100</v>
      </c>
      <c r="AK899">
        <f t="shared" si="232"/>
        <v>100</v>
      </c>
      <c r="AR899">
        <f t="shared" si="233"/>
        <v>0</v>
      </c>
      <c r="AS899">
        <f t="shared" si="234"/>
        <v>0</v>
      </c>
    </row>
    <row r="900" spans="1:45" x14ac:dyDescent="0.25">
      <c r="A900" t="s">
        <v>1034</v>
      </c>
      <c r="B900">
        <v>753</v>
      </c>
      <c r="C900">
        <v>2</v>
      </c>
      <c r="D900">
        <v>587.83333333300004</v>
      </c>
      <c r="E900">
        <v>5.5</v>
      </c>
      <c r="F900" t="s">
        <v>1091</v>
      </c>
      <c r="G900" t="s">
        <v>22</v>
      </c>
      <c r="H900">
        <v>2012</v>
      </c>
      <c r="I900">
        <v>4</v>
      </c>
      <c r="J900">
        <v>15</v>
      </c>
      <c r="K900">
        <v>9</v>
      </c>
      <c r="L900">
        <v>6</v>
      </c>
      <c r="M900" t="s">
        <v>20</v>
      </c>
      <c r="R900">
        <f t="shared" ref="R900:R963" si="237">E900*B900/D900</f>
        <v>7.0453643322977291</v>
      </c>
      <c r="S900">
        <f t="shared" ref="S900:S963" si="238">E900</f>
        <v>5.5</v>
      </c>
      <c r="T900">
        <f t="shared" ref="T900:T963" si="239">SQRT(R900*S900)</f>
        <v>6.2249099453435877</v>
      </c>
      <c r="U900">
        <f t="shared" ref="U900:U963" si="240">C900</f>
        <v>2</v>
      </c>
      <c r="W900">
        <f t="shared" ref="W900:W963" si="241">(U900-R900)^2</f>
        <v>25.455701245622109</v>
      </c>
      <c r="X900">
        <f t="shared" si="235"/>
        <v>12.25</v>
      </c>
      <c r="Y900">
        <f t="shared" si="236"/>
        <v>17.849864046263157</v>
      </c>
      <c r="AA900">
        <f t="shared" ref="AA900:AA963" si="242">ABS(R900-$U900)</f>
        <v>5.0453643322977291</v>
      </c>
      <c r="AB900">
        <f t="shared" ref="AB900:AB963" si="243">ABS(S900-$U900)</f>
        <v>3.5</v>
      </c>
      <c r="AC900">
        <f t="shared" ref="AC900:AC963" si="244">ABS(T900-$U900)</f>
        <v>4.2249099453435877</v>
      </c>
      <c r="AE900">
        <f t="shared" ref="AE900:AE963" si="245">ABS(100*(R900-$U900)/R900)</f>
        <v>71.612539740045875</v>
      </c>
      <c r="AF900">
        <f t="shared" ref="AF900:AF963" si="246">ABS(100*(S900-$U900)/S900)</f>
        <v>63.636363636363633</v>
      </c>
      <c r="AG900">
        <f t="shared" ref="AG900:AG963" si="247">ABS(100*(T900-$U900)/T900)</f>
        <v>67.871021146321041</v>
      </c>
      <c r="AI900">
        <f t="shared" ref="AI900:AK963" si="248">IF(OR(ISERROR($AE900),ISERROR($AF900),ISERROR($AG900)),"NA",AE900)</f>
        <v>71.612539740045875</v>
      </c>
      <c r="AJ900">
        <f t="shared" si="248"/>
        <v>63.636363636363633</v>
      </c>
      <c r="AK900">
        <f t="shared" si="248"/>
        <v>67.871021146321041</v>
      </c>
      <c r="AR900">
        <f t="shared" ref="AR900:AR963" si="249">IFERROR(C900/R900,"")</f>
        <v>0.28387460259954123</v>
      </c>
      <c r="AS900">
        <f t="shared" ref="AS900:AS963" si="250">IFERROR(C900/E900,"")</f>
        <v>0.36363636363636365</v>
      </c>
    </row>
    <row r="901" spans="1:45" x14ac:dyDescent="0.25">
      <c r="A901" t="s">
        <v>1034</v>
      </c>
      <c r="B901">
        <v>750</v>
      </c>
      <c r="C901">
        <v>1</v>
      </c>
      <c r="D901">
        <v>589.83333333300004</v>
      </c>
      <c r="E901">
        <v>3.6666666666699999</v>
      </c>
      <c r="F901" t="s">
        <v>1092</v>
      </c>
      <c r="G901" t="s">
        <v>22</v>
      </c>
      <c r="H901">
        <v>2012</v>
      </c>
      <c r="I901">
        <v>4</v>
      </c>
      <c r="J901">
        <v>15</v>
      </c>
      <c r="K901">
        <v>10</v>
      </c>
      <c r="L901">
        <v>6</v>
      </c>
      <c r="M901" t="s">
        <v>20</v>
      </c>
      <c r="R901">
        <f t="shared" si="237"/>
        <v>4.6623339926601641</v>
      </c>
      <c r="S901">
        <f t="shared" si="238"/>
        <v>3.6666666666699999</v>
      </c>
      <c r="T901">
        <f t="shared" si="239"/>
        <v>4.1346371835711873</v>
      </c>
      <c r="U901">
        <f t="shared" si="240"/>
        <v>1</v>
      </c>
      <c r="W901">
        <f t="shared" si="241"/>
        <v>13.412690273794139</v>
      </c>
      <c r="X901">
        <f t="shared" si="235"/>
        <v>7.1111111111288885</v>
      </c>
      <c r="Y901">
        <f t="shared" si="236"/>
        <v>9.8259502726271055</v>
      </c>
      <c r="AA901">
        <f t="shared" si="242"/>
        <v>3.6623339926601641</v>
      </c>
      <c r="AB901">
        <f t="shared" si="243"/>
        <v>2.6666666666699999</v>
      </c>
      <c r="AC901">
        <f t="shared" si="244"/>
        <v>3.1346371835711873</v>
      </c>
      <c r="AE901">
        <f t="shared" si="245"/>
        <v>78.551515151546766</v>
      </c>
      <c r="AF901">
        <f t="shared" si="246"/>
        <v>72.727272727297517</v>
      </c>
      <c r="AG901">
        <f t="shared" si="247"/>
        <v>75.81408100392801</v>
      </c>
      <c r="AI901">
        <f t="shared" si="248"/>
        <v>78.551515151546766</v>
      </c>
      <c r="AJ901">
        <f t="shared" si="248"/>
        <v>72.727272727297517</v>
      </c>
      <c r="AK901">
        <f t="shared" si="248"/>
        <v>75.81408100392801</v>
      </c>
      <c r="AR901">
        <f t="shared" si="249"/>
        <v>0.21448484848453234</v>
      </c>
      <c r="AS901">
        <f t="shared" si="250"/>
        <v>0.27272727272702479</v>
      </c>
    </row>
    <row r="902" spans="1:45" x14ac:dyDescent="0.25">
      <c r="A902" t="s">
        <v>1034</v>
      </c>
      <c r="B902">
        <v>744</v>
      </c>
      <c r="C902">
        <v>0</v>
      </c>
      <c r="D902">
        <v>589.83333333300004</v>
      </c>
      <c r="E902">
        <v>3</v>
      </c>
      <c r="F902" t="s">
        <v>1093</v>
      </c>
      <c r="G902" t="s">
        <v>22</v>
      </c>
      <c r="H902">
        <v>2012</v>
      </c>
      <c r="I902">
        <v>4</v>
      </c>
      <c r="J902">
        <v>15</v>
      </c>
      <c r="K902">
        <v>11</v>
      </c>
      <c r="L902">
        <v>6</v>
      </c>
      <c r="M902" t="s">
        <v>20</v>
      </c>
      <c r="R902">
        <f t="shared" si="237"/>
        <v>3.7841198078574645</v>
      </c>
      <c r="S902">
        <f t="shared" si="238"/>
        <v>3</v>
      </c>
      <c r="T902">
        <f t="shared" si="239"/>
        <v>3.3693262566234798</v>
      </c>
      <c r="U902">
        <f t="shared" si="240"/>
        <v>0</v>
      </c>
      <c r="W902">
        <f t="shared" si="241"/>
        <v>14.319562720219214</v>
      </c>
      <c r="X902">
        <f t="shared" si="235"/>
        <v>9</v>
      </c>
      <c r="Y902">
        <f t="shared" si="236"/>
        <v>11.352359423572391</v>
      </c>
      <c r="AA902">
        <f t="shared" si="242"/>
        <v>3.7841198078574645</v>
      </c>
      <c r="AB902">
        <f t="shared" si="243"/>
        <v>3</v>
      </c>
      <c r="AC902">
        <f t="shared" si="244"/>
        <v>3.3693262566234798</v>
      </c>
      <c r="AE902">
        <f t="shared" si="245"/>
        <v>100</v>
      </c>
      <c r="AF902">
        <f t="shared" si="246"/>
        <v>100</v>
      </c>
      <c r="AG902">
        <f t="shared" si="247"/>
        <v>99.999999999999986</v>
      </c>
      <c r="AI902">
        <f t="shared" si="248"/>
        <v>100</v>
      </c>
      <c r="AJ902">
        <f t="shared" si="248"/>
        <v>100</v>
      </c>
      <c r="AK902">
        <f t="shared" si="248"/>
        <v>99.999999999999986</v>
      </c>
      <c r="AR902">
        <f t="shared" si="249"/>
        <v>0</v>
      </c>
      <c r="AS902">
        <f t="shared" si="250"/>
        <v>0</v>
      </c>
    </row>
    <row r="903" spans="1:45" x14ac:dyDescent="0.25">
      <c r="A903" t="s">
        <v>1034</v>
      </c>
      <c r="B903">
        <v>736</v>
      </c>
      <c r="C903">
        <v>0</v>
      </c>
      <c r="D903">
        <v>586.83333333300004</v>
      </c>
      <c r="E903">
        <v>5.3333333333299997</v>
      </c>
      <c r="F903" t="s">
        <v>1094</v>
      </c>
      <c r="G903" t="s">
        <v>22</v>
      </c>
      <c r="H903">
        <v>2012</v>
      </c>
      <c r="I903">
        <v>4</v>
      </c>
      <c r="J903">
        <v>15</v>
      </c>
      <c r="K903">
        <v>12</v>
      </c>
      <c r="L903">
        <v>6</v>
      </c>
      <c r="M903" t="s">
        <v>20</v>
      </c>
      <c r="R903">
        <f t="shared" si="237"/>
        <v>6.6890088043165736</v>
      </c>
      <c r="S903">
        <f t="shared" si="238"/>
        <v>5.3333333333299997</v>
      </c>
      <c r="T903">
        <f t="shared" si="239"/>
        <v>5.9728312903512872</v>
      </c>
      <c r="U903">
        <f t="shared" si="240"/>
        <v>0</v>
      </c>
      <c r="W903">
        <f t="shared" si="241"/>
        <v>44.742838784224638</v>
      </c>
      <c r="X903">
        <f t="shared" si="235"/>
        <v>28.444444444408887</v>
      </c>
      <c r="Y903">
        <f t="shared" si="236"/>
        <v>35.67471362299942</v>
      </c>
      <c r="AA903">
        <f t="shared" si="242"/>
        <v>6.6890088043165736</v>
      </c>
      <c r="AB903">
        <f t="shared" si="243"/>
        <v>5.3333333333299997</v>
      </c>
      <c r="AC903">
        <f t="shared" si="244"/>
        <v>5.9728312903512872</v>
      </c>
      <c r="AE903">
        <f t="shared" si="245"/>
        <v>100</v>
      </c>
      <c r="AF903">
        <f t="shared" si="246"/>
        <v>99.999999999999986</v>
      </c>
      <c r="AG903">
        <f t="shared" si="247"/>
        <v>100</v>
      </c>
      <c r="AI903">
        <f t="shared" si="248"/>
        <v>100</v>
      </c>
      <c r="AJ903">
        <f t="shared" si="248"/>
        <v>99.999999999999986</v>
      </c>
      <c r="AK903">
        <f t="shared" si="248"/>
        <v>100</v>
      </c>
      <c r="AR903">
        <f t="shared" si="249"/>
        <v>0</v>
      </c>
      <c r="AS903">
        <f t="shared" si="250"/>
        <v>0</v>
      </c>
    </row>
    <row r="904" spans="1:45" x14ac:dyDescent="0.25">
      <c r="A904" t="s">
        <v>1034</v>
      </c>
      <c r="B904">
        <v>724</v>
      </c>
      <c r="C904">
        <v>0</v>
      </c>
      <c r="D904">
        <v>583</v>
      </c>
      <c r="E904">
        <v>8.5</v>
      </c>
      <c r="F904" t="s">
        <v>1095</v>
      </c>
      <c r="G904" t="s">
        <v>22</v>
      </c>
      <c r="H904">
        <v>2012</v>
      </c>
      <c r="I904">
        <v>4</v>
      </c>
      <c r="J904">
        <v>15</v>
      </c>
      <c r="K904">
        <v>13</v>
      </c>
      <c r="L904">
        <v>6</v>
      </c>
      <c r="M904" t="s">
        <v>20</v>
      </c>
      <c r="R904">
        <f t="shared" si="237"/>
        <v>10.555746140651801</v>
      </c>
      <c r="S904">
        <f t="shared" si="238"/>
        <v>8.5</v>
      </c>
      <c r="T904">
        <f t="shared" si="239"/>
        <v>9.4722670040249763</v>
      </c>
      <c r="U904">
        <f t="shared" si="240"/>
        <v>0</v>
      </c>
      <c r="W904">
        <f t="shared" si="241"/>
        <v>111.42377658588538</v>
      </c>
      <c r="X904">
        <f t="shared" si="235"/>
        <v>72.25</v>
      </c>
      <c r="Y904">
        <f t="shared" si="236"/>
        <v>89.7238421955403</v>
      </c>
      <c r="AA904">
        <f t="shared" si="242"/>
        <v>10.555746140651801</v>
      </c>
      <c r="AB904">
        <f t="shared" si="243"/>
        <v>8.5</v>
      </c>
      <c r="AC904">
        <f t="shared" si="244"/>
        <v>9.4722670040249763</v>
      </c>
      <c r="AE904">
        <f t="shared" si="245"/>
        <v>99.999999999999986</v>
      </c>
      <c r="AF904">
        <f t="shared" si="246"/>
        <v>100</v>
      </c>
      <c r="AG904">
        <f t="shared" si="247"/>
        <v>100</v>
      </c>
      <c r="AI904">
        <f t="shared" si="248"/>
        <v>99.999999999999986</v>
      </c>
      <c r="AJ904">
        <f t="shared" si="248"/>
        <v>100</v>
      </c>
      <c r="AK904">
        <f t="shared" si="248"/>
        <v>100</v>
      </c>
      <c r="AR904">
        <f t="shared" si="249"/>
        <v>0</v>
      </c>
      <c r="AS904">
        <f t="shared" si="250"/>
        <v>0</v>
      </c>
    </row>
    <row r="905" spans="1:45" x14ac:dyDescent="0.25">
      <c r="A905" t="s">
        <v>1034</v>
      </c>
      <c r="B905">
        <v>714</v>
      </c>
      <c r="C905">
        <v>13</v>
      </c>
      <c r="D905">
        <v>581.66666666699996</v>
      </c>
      <c r="E905">
        <v>12.333333333300001</v>
      </c>
      <c r="F905" t="s">
        <v>1096</v>
      </c>
      <c r="G905" t="s">
        <v>22</v>
      </c>
      <c r="H905">
        <v>2012</v>
      </c>
      <c r="I905">
        <v>4</v>
      </c>
      <c r="J905">
        <v>15</v>
      </c>
      <c r="K905">
        <v>14</v>
      </c>
      <c r="L905">
        <v>6</v>
      </c>
      <c r="M905" t="s">
        <v>20</v>
      </c>
      <c r="R905">
        <f t="shared" si="237"/>
        <v>15.139255014277056</v>
      </c>
      <c r="S905">
        <f t="shared" si="238"/>
        <v>12.333333333300001</v>
      </c>
      <c r="T905">
        <f t="shared" si="239"/>
        <v>13.664460417774</v>
      </c>
      <c r="U905">
        <f t="shared" si="240"/>
        <v>13</v>
      </c>
      <c r="W905">
        <f t="shared" si="241"/>
        <v>4.5764120161095283</v>
      </c>
      <c r="X905">
        <f t="shared" si="235"/>
        <v>0.44444444448888809</v>
      </c>
      <c r="Y905">
        <f t="shared" si="236"/>
        <v>0.44150764678839904</v>
      </c>
      <c r="AA905">
        <f t="shared" si="242"/>
        <v>2.1392550142770563</v>
      </c>
      <c r="AB905">
        <f t="shared" si="243"/>
        <v>0.66666666669999941</v>
      </c>
      <c r="AC905">
        <f t="shared" si="244"/>
        <v>0.66446041777400033</v>
      </c>
      <c r="AE905">
        <f t="shared" si="245"/>
        <v>14.130517071412262</v>
      </c>
      <c r="AF905">
        <f t="shared" si="246"/>
        <v>5.4054054056902796</v>
      </c>
      <c r="AG905">
        <f t="shared" si="247"/>
        <v>4.8626904938720141</v>
      </c>
      <c r="AI905">
        <f t="shared" si="248"/>
        <v>14.130517071412262</v>
      </c>
      <c r="AJ905">
        <f t="shared" si="248"/>
        <v>5.4054054056902796</v>
      </c>
      <c r="AK905">
        <f t="shared" si="248"/>
        <v>4.8626904938720141</v>
      </c>
      <c r="AR905">
        <f t="shared" si="249"/>
        <v>0.85869482928587737</v>
      </c>
      <c r="AS905">
        <f t="shared" si="250"/>
        <v>1.0540540540569028</v>
      </c>
    </row>
    <row r="906" spans="1:45" x14ac:dyDescent="0.25">
      <c r="A906" t="s">
        <v>1034</v>
      </c>
      <c r="B906">
        <v>711</v>
      </c>
      <c r="C906">
        <v>18</v>
      </c>
      <c r="D906">
        <v>585.5</v>
      </c>
      <c r="E906">
        <v>13.833333333300001</v>
      </c>
      <c r="F906" t="s">
        <v>1097</v>
      </c>
      <c r="G906" t="s">
        <v>22</v>
      </c>
      <c r="H906">
        <v>2012</v>
      </c>
      <c r="I906">
        <v>4</v>
      </c>
      <c r="J906">
        <v>15</v>
      </c>
      <c r="K906">
        <v>15</v>
      </c>
      <c r="L906">
        <v>6</v>
      </c>
      <c r="M906" t="s">
        <v>20</v>
      </c>
      <c r="R906">
        <f t="shared" si="237"/>
        <v>16.798462852222546</v>
      </c>
      <c r="S906">
        <f t="shared" si="238"/>
        <v>13.833333333300001</v>
      </c>
      <c r="T906">
        <f t="shared" si="239"/>
        <v>15.243973764142076</v>
      </c>
      <c r="U906">
        <f t="shared" si="240"/>
        <v>18</v>
      </c>
      <c r="W906">
        <f t="shared" si="241"/>
        <v>1.4436915174891802</v>
      </c>
      <c r="X906">
        <f t="shared" si="235"/>
        <v>17.361111111388883</v>
      </c>
      <c r="Y906">
        <f t="shared" si="236"/>
        <v>7.5956806127371959</v>
      </c>
      <c r="AA906">
        <f t="shared" si="242"/>
        <v>1.2015371477774544</v>
      </c>
      <c r="AB906">
        <f t="shared" si="243"/>
        <v>4.1666666666999994</v>
      </c>
      <c r="AC906">
        <f t="shared" si="244"/>
        <v>2.7560262358579237</v>
      </c>
      <c r="AE906">
        <f t="shared" si="245"/>
        <v>7.1526612782816805</v>
      </c>
      <c r="AF906">
        <f t="shared" si="246"/>
        <v>30.120481928024379</v>
      </c>
      <c r="AG906">
        <f t="shared" si="247"/>
        <v>18.079447514799835</v>
      </c>
      <c r="AI906">
        <f t="shared" si="248"/>
        <v>7.1526612782816805</v>
      </c>
      <c r="AJ906">
        <f t="shared" si="248"/>
        <v>30.120481928024379</v>
      </c>
      <c r="AK906">
        <f t="shared" si="248"/>
        <v>18.079447514799835</v>
      </c>
      <c r="AR906">
        <f t="shared" si="249"/>
        <v>1.0715266127828169</v>
      </c>
      <c r="AS906">
        <f t="shared" si="250"/>
        <v>1.3012048192802439</v>
      </c>
    </row>
    <row r="907" spans="1:45" x14ac:dyDescent="0.25">
      <c r="A907" t="s">
        <v>1034</v>
      </c>
      <c r="B907">
        <v>710</v>
      </c>
      <c r="C907">
        <v>19</v>
      </c>
      <c r="D907">
        <v>585.16666666699996</v>
      </c>
      <c r="E907">
        <v>12.166666666699999</v>
      </c>
      <c r="F907" t="s">
        <v>1098</v>
      </c>
      <c r="G907" t="s">
        <v>22</v>
      </c>
      <c r="H907">
        <v>2012</v>
      </c>
      <c r="I907">
        <v>4</v>
      </c>
      <c r="J907">
        <v>15</v>
      </c>
      <c r="K907">
        <v>16</v>
      </c>
      <c r="L907">
        <v>6</v>
      </c>
      <c r="M907" t="s">
        <v>20</v>
      </c>
      <c r="R907">
        <f t="shared" si="237"/>
        <v>14.76217601826046</v>
      </c>
      <c r="S907">
        <f t="shared" si="238"/>
        <v>12.166666666699999</v>
      </c>
      <c r="T907">
        <f t="shared" si="239"/>
        <v>13.401734025465798</v>
      </c>
      <c r="U907">
        <f t="shared" si="240"/>
        <v>19</v>
      </c>
      <c r="W907">
        <f t="shared" si="241"/>
        <v>17.959152100206769</v>
      </c>
      <c r="X907">
        <f t="shared" si="235"/>
        <v>46.6944444439889</v>
      </c>
      <c r="Y907">
        <f t="shared" si="236"/>
        <v>31.340581921627383</v>
      </c>
      <c r="AA907">
        <f t="shared" si="242"/>
        <v>4.23782398173954</v>
      </c>
      <c r="AB907">
        <f t="shared" si="243"/>
        <v>6.8333333333000006</v>
      </c>
      <c r="AC907">
        <f t="shared" si="244"/>
        <v>5.5982659745342023</v>
      </c>
      <c r="AE907">
        <f t="shared" si="245"/>
        <v>28.707312367075509</v>
      </c>
      <c r="AF907">
        <f t="shared" si="246"/>
        <v>56.164383561215999</v>
      </c>
      <c r="AG907">
        <f t="shared" si="247"/>
        <v>41.772698696276557</v>
      </c>
      <c r="AI907">
        <f t="shared" si="248"/>
        <v>28.707312367075509</v>
      </c>
      <c r="AJ907">
        <f t="shared" si="248"/>
        <v>56.164383561215999</v>
      </c>
      <c r="AK907">
        <f t="shared" si="248"/>
        <v>41.772698696276557</v>
      </c>
      <c r="AR907">
        <f t="shared" si="249"/>
        <v>1.2870731236707551</v>
      </c>
      <c r="AS907">
        <f t="shared" si="250"/>
        <v>1.56164383561216</v>
      </c>
    </row>
    <row r="908" spans="1:45" x14ac:dyDescent="0.25">
      <c r="A908" t="s">
        <v>1034</v>
      </c>
      <c r="B908">
        <v>709</v>
      </c>
      <c r="C908">
        <v>22</v>
      </c>
      <c r="D908">
        <v>584.5</v>
      </c>
      <c r="E908">
        <v>14.833333333300001</v>
      </c>
      <c r="F908" t="s">
        <v>1099</v>
      </c>
      <c r="G908" t="s">
        <v>22</v>
      </c>
      <c r="H908">
        <v>2012</v>
      </c>
      <c r="I908">
        <v>4</v>
      </c>
      <c r="J908">
        <v>15</v>
      </c>
      <c r="K908">
        <v>17</v>
      </c>
      <c r="L908">
        <v>6</v>
      </c>
      <c r="M908" t="s">
        <v>20</v>
      </c>
      <c r="R908">
        <f t="shared" si="237"/>
        <v>17.992871400016597</v>
      </c>
      <c r="S908">
        <f t="shared" si="238"/>
        <v>14.833333333300001</v>
      </c>
      <c r="T908">
        <f t="shared" si="239"/>
        <v>16.336898698946701</v>
      </c>
      <c r="U908">
        <f t="shared" si="240"/>
        <v>22</v>
      </c>
      <c r="W908">
        <f t="shared" si="241"/>
        <v>16.057079616804948</v>
      </c>
      <c r="X908">
        <f t="shared" si="235"/>
        <v>51.361111111588883</v>
      </c>
      <c r="Y908">
        <f t="shared" si="236"/>
        <v>32.070716345991563</v>
      </c>
      <c r="AA908">
        <f t="shared" si="242"/>
        <v>4.0071285999834032</v>
      </c>
      <c r="AB908">
        <f t="shared" si="243"/>
        <v>7.1666666666999994</v>
      </c>
      <c r="AC908">
        <f t="shared" si="244"/>
        <v>5.6631013010532989</v>
      </c>
      <c r="AE908">
        <f t="shared" si="245"/>
        <v>22.270645473405136</v>
      </c>
      <c r="AF908">
        <f t="shared" si="246"/>
        <v>48.314606741906317</v>
      </c>
      <c r="AG908">
        <f t="shared" si="247"/>
        <v>34.664481952247272</v>
      </c>
      <c r="AI908">
        <f t="shared" si="248"/>
        <v>22.270645473405136</v>
      </c>
      <c r="AJ908">
        <f t="shared" si="248"/>
        <v>48.314606741906317</v>
      </c>
      <c r="AK908">
        <f t="shared" si="248"/>
        <v>34.664481952247272</v>
      </c>
      <c r="AR908">
        <f t="shared" si="249"/>
        <v>1.2227064547340514</v>
      </c>
      <c r="AS908">
        <f t="shared" si="250"/>
        <v>1.4831460674190633</v>
      </c>
    </row>
    <row r="909" spans="1:45" x14ac:dyDescent="0.25">
      <c r="A909" t="s">
        <v>1034</v>
      </c>
      <c r="B909">
        <v>710</v>
      </c>
      <c r="C909">
        <v>17</v>
      </c>
      <c r="D909">
        <v>587.16666666699996</v>
      </c>
      <c r="E909">
        <v>15.333333333300001</v>
      </c>
      <c r="F909" t="s">
        <v>1100</v>
      </c>
      <c r="G909" t="s">
        <v>22</v>
      </c>
      <c r="H909">
        <v>2012</v>
      </c>
      <c r="I909">
        <v>4</v>
      </c>
      <c r="J909">
        <v>15</v>
      </c>
      <c r="K909">
        <v>18</v>
      </c>
      <c r="L909">
        <v>6</v>
      </c>
      <c r="M909" t="s">
        <v>20</v>
      </c>
      <c r="R909">
        <f t="shared" si="237"/>
        <v>18.541016179341735</v>
      </c>
      <c r="S909">
        <f t="shared" si="238"/>
        <v>15.333333333300001</v>
      </c>
      <c r="T909">
        <f t="shared" si="239"/>
        <v>16.861067030765142</v>
      </c>
      <c r="U909">
        <f t="shared" si="240"/>
        <v>17</v>
      </c>
      <c r="W909">
        <f t="shared" si="241"/>
        <v>2.374730864992999</v>
      </c>
      <c r="X909">
        <f t="shared" si="235"/>
        <v>2.777777777888887</v>
      </c>
      <c r="Y909">
        <f t="shared" si="236"/>
        <v>1.9302369940414055E-2</v>
      </c>
      <c r="AA909">
        <f t="shared" si="242"/>
        <v>1.5410161793417352</v>
      </c>
      <c r="AB909">
        <f t="shared" si="243"/>
        <v>1.6666666666999994</v>
      </c>
      <c r="AC909">
        <f t="shared" si="244"/>
        <v>0.13893296923485821</v>
      </c>
      <c r="AE909">
        <f t="shared" si="245"/>
        <v>8.3113900793567304</v>
      </c>
      <c r="AF909">
        <f t="shared" si="246"/>
        <v>10.869565217632321</v>
      </c>
      <c r="AG909">
        <f t="shared" si="247"/>
        <v>0.82398681519596295</v>
      </c>
      <c r="AI909">
        <f t="shared" si="248"/>
        <v>8.3113900793567304</v>
      </c>
      <c r="AJ909">
        <f t="shared" si="248"/>
        <v>10.869565217632321</v>
      </c>
      <c r="AK909">
        <f t="shared" si="248"/>
        <v>0.82398681519596295</v>
      </c>
      <c r="AR909">
        <f t="shared" si="249"/>
        <v>0.91688609920643271</v>
      </c>
      <c r="AS909">
        <f t="shared" si="250"/>
        <v>1.1086956521763232</v>
      </c>
    </row>
    <row r="910" spans="1:45" x14ac:dyDescent="0.25">
      <c r="A910" t="s">
        <v>1034</v>
      </c>
      <c r="B910">
        <v>708</v>
      </c>
      <c r="C910">
        <v>23</v>
      </c>
      <c r="D910">
        <v>587.16666666699996</v>
      </c>
      <c r="E910">
        <v>12.833333333300001</v>
      </c>
      <c r="F910" t="s">
        <v>1101</v>
      </c>
      <c r="G910" t="s">
        <v>22</v>
      </c>
      <c r="H910">
        <v>2012</v>
      </c>
      <c r="I910">
        <v>4</v>
      </c>
      <c r="J910">
        <v>15</v>
      </c>
      <c r="K910">
        <v>19</v>
      </c>
      <c r="L910">
        <v>6</v>
      </c>
      <c r="M910" t="s">
        <v>20</v>
      </c>
      <c r="R910">
        <f t="shared" si="237"/>
        <v>15.47431166614461</v>
      </c>
      <c r="S910">
        <f t="shared" si="238"/>
        <v>12.833333333300001</v>
      </c>
      <c r="T910">
        <f t="shared" si="239"/>
        <v>14.092089969731484</v>
      </c>
      <c r="U910">
        <f t="shared" si="240"/>
        <v>23</v>
      </c>
      <c r="W910">
        <f t="shared" si="241"/>
        <v>56.635984898327116</v>
      </c>
      <c r="X910">
        <f t="shared" si="235"/>
        <v>103.36111111178887</v>
      </c>
      <c r="Y910">
        <f t="shared" si="236"/>
        <v>79.350861107358426</v>
      </c>
      <c r="AA910">
        <f t="shared" si="242"/>
        <v>7.5256883338553902</v>
      </c>
      <c r="AB910">
        <f t="shared" si="243"/>
        <v>10.166666666699999</v>
      </c>
      <c r="AC910">
        <f t="shared" si="244"/>
        <v>8.9079100302685159</v>
      </c>
      <c r="AE910">
        <f t="shared" si="245"/>
        <v>48.6334287186449</v>
      </c>
      <c r="AF910">
        <f t="shared" si="246"/>
        <v>79.220779221244726</v>
      </c>
      <c r="AG910">
        <f t="shared" si="247"/>
        <v>63.212128572851078</v>
      </c>
      <c r="AI910">
        <f t="shared" si="248"/>
        <v>48.6334287186449</v>
      </c>
      <c r="AJ910">
        <f t="shared" si="248"/>
        <v>79.220779221244726</v>
      </c>
      <c r="AK910">
        <f t="shared" si="248"/>
        <v>63.212128572851078</v>
      </c>
      <c r="AR910">
        <f t="shared" si="249"/>
        <v>1.4863342871864489</v>
      </c>
      <c r="AS910">
        <f t="shared" si="250"/>
        <v>1.7922077922124473</v>
      </c>
    </row>
    <row r="911" spans="1:45" x14ac:dyDescent="0.25">
      <c r="A911" t="s">
        <v>1034</v>
      </c>
      <c r="B911">
        <v>707</v>
      </c>
      <c r="C911">
        <v>17</v>
      </c>
      <c r="D911">
        <v>581.83333333300004</v>
      </c>
      <c r="E911">
        <v>17.333333333300001</v>
      </c>
      <c r="F911" t="s">
        <v>1102</v>
      </c>
      <c r="G911" t="s">
        <v>22</v>
      </c>
      <c r="H911">
        <v>2012</v>
      </c>
      <c r="I911">
        <v>4</v>
      </c>
      <c r="J911">
        <v>15</v>
      </c>
      <c r="K911">
        <v>20</v>
      </c>
      <c r="L911">
        <v>6</v>
      </c>
      <c r="M911" t="s">
        <v>20</v>
      </c>
      <c r="R911">
        <f t="shared" si="237"/>
        <v>21.062159839559072</v>
      </c>
      <c r="S911">
        <f t="shared" si="238"/>
        <v>17.333333333300001</v>
      </c>
      <c r="T911">
        <f t="shared" si="239"/>
        <v>19.106999691692096</v>
      </c>
      <c r="U911">
        <f t="shared" si="240"/>
        <v>17</v>
      </c>
      <c r="W911">
        <f t="shared" si="241"/>
        <v>16.501142562126589</v>
      </c>
      <c r="X911">
        <f t="shared" si="235"/>
        <v>0.11111111108888928</v>
      </c>
      <c r="Y911">
        <f t="shared" si="236"/>
        <v>4.4394477007905859</v>
      </c>
      <c r="AA911">
        <f t="shared" si="242"/>
        <v>4.0621598395590723</v>
      </c>
      <c r="AB911">
        <f t="shared" si="243"/>
        <v>0.33333333330000059</v>
      </c>
      <c r="AC911">
        <f t="shared" si="244"/>
        <v>2.1069996916920957</v>
      </c>
      <c r="AE911">
        <f t="shared" si="245"/>
        <v>19.286530301272805</v>
      </c>
      <c r="AF911">
        <f t="shared" si="246"/>
        <v>1.9230769228883169</v>
      </c>
      <c r="AG911">
        <f t="shared" si="247"/>
        <v>11.027370731618523</v>
      </c>
      <c r="AI911">
        <f t="shared" si="248"/>
        <v>19.286530301272805</v>
      </c>
      <c r="AJ911">
        <f t="shared" si="248"/>
        <v>1.9230769228883169</v>
      </c>
      <c r="AK911">
        <f t="shared" si="248"/>
        <v>11.027370731618523</v>
      </c>
      <c r="AR911">
        <f t="shared" si="249"/>
        <v>0.80713469698727192</v>
      </c>
      <c r="AS911">
        <f t="shared" si="250"/>
        <v>0.98076923077111688</v>
      </c>
    </row>
    <row r="912" spans="1:45" x14ac:dyDescent="0.25">
      <c r="A912" t="s">
        <v>1034</v>
      </c>
      <c r="B912">
        <v>703</v>
      </c>
      <c r="C912">
        <v>24</v>
      </c>
      <c r="D912">
        <v>578.5</v>
      </c>
      <c r="E912">
        <v>14.833333333300001</v>
      </c>
      <c r="F912" t="s">
        <v>1103</v>
      </c>
      <c r="G912" t="s">
        <v>22</v>
      </c>
      <c r="H912">
        <v>2012</v>
      </c>
      <c r="I912">
        <v>4</v>
      </c>
      <c r="J912">
        <v>15</v>
      </c>
      <c r="K912">
        <v>21</v>
      </c>
      <c r="L912">
        <v>6</v>
      </c>
      <c r="M912" t="s">
        <v>20</v>
      </c>
      <c r="R912">
        <f t="shared" si="237"/>
        <v>18.025641025600518</v>
      </c>
      <c r="S912">
        <f t="shared" si="238"/>
        <v>14.833333333300001</v>
      </c>
      <c r="T912">
        <f t="shared" si="239"/>
        <v>16.351768769131375</v>
      </c>
      <c r="U912">
        <f t="shared" si="240"/>
        <v>24</v>
      </c>
      <c r="W912">
        <f t="shared" si="241"/>
        <v>35.69296515498764</v>
      </c>
      <c r="X912">
        <f t="shared" si="235"/>
        <v>84.027777778388881</v>
      </c>
      <c r="Y912">
        <f t="shared" si="236"/>
        <v>58.495440960834195</v>
      </c>
      <c r="AA912">
        <f t="shared" si="242"/>
        <v>5.9743589743994825</v>
      </c>
      <c r="AB912">
        <f t="shared" si="243"/>
        <v>9.1666666666999994</v>
      </c>
      <c r="AC912">
        <f t="shared" si="244"/>
        <v>7.6482312308686247</v>
      </c>
      <c r="AE912">
        <f t="shared" si="245"/>
        <v>33.143669986074457</v>
      </c>
      <c r="AF912">
        <f t="shared" si="246"/>
        <v>61.797752809352346</v>
      </c>
      <c r="AG912">
        <f t="shared" si="247"/>
        <v>46.773112675778791</v>
      </c>
      <c r="AI912">
        <f t="shared" si="248"/>
        <v>33.143669986074457</v>
      </c>
      <c r="AJ912">
        <f t="shared" si="248"/>
        <v>61.797752809352346</v>
      </c>
      <c r="AK912">
        <f t="shared" si="248"/>
        <v>46.773112675778791</v>
      </c>
      <c r="AR912">
        <f t="shared" si="249"/>
        <v>1.3314366998607445</v>
      </c>
      <c r="AS912">
        <f t="shared" si="250"/>
        <v>1.6179775280935236</v>
      </c>
    </row>
    <row r="913" spans="1:45" x14ac:dyDescent="0.25">
      <c r="A913" t="s">
        <v>1034</v>
      </c>
      <c r="B913">
        <v>697</v>
      </c>
      <c r="C913">
        <v>19</v>
      </c>
      <c r="D913">
        <v>564.83333333300004</v>
      </c>
      <c r="E913">
        <v>18</v>
      </c>
      <c r="F913" t="s">
        <v>1104</v>
      </c>
      <c r="G913" t="s">
        <v>22</v>
      </c>
      <c r="H913">
        <v>2012</v>
      </c>
      <c r="I913">
        <v>4</v>
      </c>
      <c r="J913">
        <v>15</v>
      </c>
      <c r="K913">
        <v>22</v>
      </c>
      <c r="L913">
        <v>6</v>
      </c>
      <c r="M913" t="s">
        <v>20</v>
      </c>
      <c r="R913">
        <f t="shared" si="237"/>
        <v>22.211861906180118</v>
      </c>
      <c r="S913">
        <f t="shared" si="238"/>
        <v>18</v>
      </c>
      <c r="T913">
        <f t="shared" si="239"/>
        <v>19.995337314265097</v>
      </c>
      <c r="U913">
        <f t="shared" si="240"/>
        <v>19</v>
      </c>
      <c r="W913">
        <f t="shared" si="241"/>
        <v>10.316056904370983</v>
      </c>
      <c r="X913">
        <f t="shared" si="235"/>
        <v>1</v>
      </c>
      <c r="Y913">
        <f t="shared" si="236"/>
        <v>0.99069636916845594</v>
      </c>
      <c r="AA913">
        <f t="shared" si="242"/>
        <v>3.2118619061801184</v>
      </c>
      <c r="AB913">
        <f t="shared" si="243"/>
        <v>1</v>
      </c>
      <c r="AC913">
        <f t="shared" si="244"/>
        <v>0.99533731426509675</v>
      </c>
      <c r="AE913">
        <f t="shared" si="245"/>
        <v>14.46012009144747</v>
      </c>
      <c r="AF913">
        <f t="shared" si="246"/>
        <v>5.5555555555555554</v>
      </c>
      <c r="AG913">
        <f t="shared" si="247"/>
        <v>4.9778470781535757</v>
      </c>
      <c r="AI913">
        <f t="shared" si="248"/>
        <v>14.46012009144747</v>
      </c>
      <c r="AJ913">
        <f t="shared" si="248"/>
        <v>5.5555555555555554</v>
      </c>
      <c r="AK913">
        <f t="shared" si="248"/>
        <v>4.9778470781535757</v>
      </c>
      <c r="AR913">
        <f t="shared" si="249"/>
        <v>0.8553987990855253</v>
      </c>
      <c r="AS913">
        <f t="shared" si="250"/>
        <v>1.0555555555555556</v>
      </c>
    </row>
    <row r="914" spans="1:45" x14ac:dyDescent="0.25">
      <c r="A914" t="s">
        <v>1034</v>
      </c>
      <c r="B914">
        <v>645</v>
      </c>
      <c r="C914">
        <v>21</v>
      </c>
      <c r="D914">
        <v>543</v>
      </c>
      <c r="E914">
        <v>15.5</v>
      </c>
      <c r="F914" t="s">
        <v>1105</v>
      </c>
      <c r="G914" t="s">
        <v>22</v>
      </c>
      <c r="H914">
        <v>2012</v>
      </c>
      <c r="I914">
        <v>4</v>
      </c>
      <c r="J914">
        <v>15</v>
      </c>
      <c r="K914">
        <v>23</v>
      </c>
      <c r="L914">
        <v>6</v>
      </c>
      <c r="M914" t="s">
        <v>20</v>
      </c>
      <c r="R914">
        <f t="shared" si="237"/>
        <v>18.41160220994475</v>
      </c>
      <c r="S914">
        <f t="shared" si="238"/>
        <v>15.5</v>
      </c>
      <c r="T914">
        <f t="shared" si="239"/>
        <v>16.893188990067674</v>
      </c>
      <c r="U914">
        <f t="shared" si="240"/>
        <v>21</v>
      </c>
      <c r="W914">
        <f t="shared" si="241"/>
        <v>6.6998031195629029</v>
      </c>
      <c r="X914">
        <f t="shared" si="235"/>
        <v>30.25</v>
      </c>
      <c r="Y914">
        <f t="shared" si="236"/>
        <v>16.865896671301368</v>
      </c>
      <c r="AA914">
        <f t="shared" si="242"/>
        <v>2.5883977900552502</v>
      </c>
      <c r="AB914">
        <f t="shared" si="243"/>
        <v>5.5</v>
      </c>
      <c r="AC914">
        <f t="shared" si="244"/>
        <v>4.1068110099323256</v>
      </c>
      <c r="AE914">
        <f t="shared" si="245"/>
        <v>14.058514628657175</v>
      </c>
      <c r="AF914">
        <f t="shared" si="246"/>
        <v>35.483870967741936</v>
      </c>
      <c r="AG914">
        <f t="shared" si="247"/>
        <v>24.310454422471206</v>
      </c>
      <c r="AI914">
        <f t="shared" si="248"/>
        <v>14.058514628657175</v>
      </c>
      <c r="AJ914">
        <f t="shared" si="248"/>
        <v>35.483870967741936</v>
      </c>
      <c r="AK914">
        <f t="shared" si="248"/>
        <v>24.310454422471206</v>
      </c>
      <c r="AR914">
        <f t="shared" si="249"/>
        <v>1.1405851462865717</v>
      </c>
      <c r="AS914">
        <f t="shared" si="250"/>
        <v>1.3548387096774193</v>
      </c>
    </row>
    <row r="915" spans="1:45" x14ac:dyDescent="0.25">
      <c r="A915" t="s">
        <v>1034</v>
      </c>
      <c r="B915">
        <v>603</v>
      </c>
      <c r="C915">
        <v>17</v>
      </c>
      <c r="D915">
        <v>511.33333333299998</v>
      </c>
      <c r="E915">
        <v>17</v>
      </c>
      <c r="F915" t="s">
        <v>1106</v>
      </c>
      <c r="G915" t="s">
        <v>22</v>
      </c>
      <c r="H915">
        <v>2012</v>
      </c>
      <c r="I915">
        <v>4</v>
      </c>
      <c r="J915">
        <v>16</v>
      </c>
      <c r="K915">
        <v>0</v>
      </c>
      <c r="L915">
        <v>0</v>
      </c>
      <c r="M915" t="s">
        <v>20</v>
      </c>
      <c r="R915">
        <f t="shared" si="237"/>
        <v>20.047588005228192</v>
      </c>
      <c r="S915">
        <f t="shared" si="238"/>
        <v>17</v>
      </c>
      <c r="T915">
        <f t="shared" si="239"/>
        <v>18.461012867361294</v>
      </c>
      <c r="U915">
        <f t="shared" si="240"/>
        <v>17</v>
      </c>
      <c r="W915">
        <f t="shared" si="241"/>
        <v>9.2877926496107523</v>
      </c>
      <c r="X915">
        <f t="shared" si="235"/>
        <v>0</v>
      </c>
      <c r="Y915">
        <f t="shared" si="236"/>
        <v>2.1345585985952704</v>
      </c>
      <c r="AA915">
        <f t="shared" si="242"/>
        <v>3.0475880052281923</v>
      </c>
      <c r="AB915">
        <f t="shared" si="243"/>
        <v>0</v>
      </c>
      <c r="AC915">
        <f t="shared" si="244"/>
        <v>1.4610128673612941</v>
      </c>
      <c r="AE915">
        <f t="shared" si="245"/>
        <v>15.201768933167495</v>
      </c>
      <c r="AF915">
        <f t="shared" si="246"/>
        <v>0</v>
      </c>
      <c r="AG915">
        <f t="shared" si="247"/>
        <v>7.9140450085722858</v>
      </c>
      <c r="AI915">
        <f t="shared" si="248"/>
        <v>15.201768933167495</v>
      </c>
      <c r="AJ915">
        <f t="shared" si="248"/>
        <v>0</v>
      </c>
      <c r="AK915">
        <f t="shared" si="248"/>
        <v>7.9140450085722858</v>
      </c>
      <c r="AR915">
        <f t="shared" si="249"/>
        <v>0.84798231066832508</v>
      </c>
      <c r="AS915">
        <f t="shared" si="250"/>
        <v>1</v>
      </c>
    </row>
    <row r="916" spans="1:45" x14ac:dyDescent="0.25">
      <c r="A916" t="s">
        <v>1034</v>
      </c>
      <c r="B916">
        <v>564</v>
      </c>
      <c r="C916">
        <v>23</v>
      </c>
      <c r="D916">
        <v>485</v>
      </c>
      <c r="E916">
        <v>13.5</v>
      </c>
      <c r="F916" t="s">
        <v>1107</v>
      </c>
      <c r="G916" t="s">
        <v>22</v>
      </c>
      <c r="H916">
        <v>2012</v>
      </c>
      <c r="I916">
        <v>4</v>
      </c>
      <c r="J916">
        <v>16</v>
      </c>
      <c r="K916">
        <v>1</v>
      </c>
      <c r="L916">
        <v>0</v>
      </c>
      <c r="M916" t="s">
        <v>20</v>
      </c>
      <c r="R916">
        <f t="shared" si="237"/>
        <v>15.698969072164948</v>
      </c>
      <c r="S916">
        <f t="shared" si="238"/>
        <v>13.5</v>
      </c>
      <c r="T916">
        <f t="shared" si="239"/>
        <v>14.558024676247351</v>
      </c>
      <c r="U916">
        <f t="shared" si="240"/>
        <v>23</v>
      </c>
      <c r="W916">
        <f t="shared" si="241"/>
        <v>53.305052609203962</v>
      </c>
      <c r="X916">
        <f t="shared" si="235"/>
        <v>90.25</v>
      </c>
      <c r="Y916">
        <f t="shared" si="236"/>
        <v>71.26694736684864</v>
      </c>
      <c r="AA916">
        <f t="shared" si="242"/>
        <v>7.3010309278350523</v>
      </c>
      <c r="AB916">
        <f t="shared" si="243"/>
        <v>9.5</v>
      </c>
      <c r="AC916">
        <f t="shared" si="244"/>
        <v>8.4419753237526489</v>
      </c>
      <c r="AE916">
        <f t="shared" si="245"/>
        <v>46.50643551352772</v>
      </c>
      <c r="AF916">
        <f t="shared" si="246"/>
        <v>70.370370370370367</v>
      </c>
      <c r="AG916">
        <f t="shared" si="247"/>
        <v>57.98846692110947</v>
      </c>
      <c r="AI916">
        <f t="shared" si="248"/>
        <v>46.50643551352772</v>
      </c>
      <c r="AJ916">
        <f t="shared" si="248"/>
        <v>70.370370370370367</v>
      </c>
      <c r="AK916">
        <f t="shared" si="248"/>
        <v>57.98846692110947</v>
      </c>
      <c r="AR916">
        <f t="shared" si="249"/>
        <v>1.4650643551352771</v>
      </c>
      <c r="AS916">
        <f t="shared" si="250"/>
        <v>1.7037037037037037</v>
      </c>
    </row>
    <row r="917" spans="1:45" x14ac:dyDescent="0.25">
      <c r="A917" t="s">
        <v>1034</v>
      </c>
      <c r="B917">
        <v>528</v>
      </c>
      <c r="C917">
        <v>22</v>
      </c>
      <c r="D917">
        <v>450.83333333299998</v>
      </c>
      <c r="E917">
        <v>15.666666666699999</v>
      </c>
      <c r="F917" t="s">
        <v>1108</v>
      </c>
      <c r="G917" t="s">
        <v>22</v>
      </c>
      <c r="H917">
        <v>2012</v>
      </c>
      <c r="I917">
        <v>4</v>
      </c>
      <c r="J917">
        <v>16</v>
      </c>
      <c r="K917">
        <v>2</v>
      </c>
      <c r="L917">
        <v>0</v>
      </c>
      <c r="M917" t="s">
        <v>20</v>
      </c>
      <c r="R917">
        <f t="shared" si="237"/>
        <v>18.34824399265889</v>
      </c>
      <c r="S917">
        <f t="shared" si="238"/>
        <v>15.666666666699999</v>
      </c>
      <c r="T917">
        <f t="shared" si="239"/>
        <v>16.954522185902718</v>
      </c>
      <c r="U917">
        <f t="shared" si="240"/>
        <v>22</v>
      </c>
      <c r="W917">
        <f t="shared" si="241"/>
        <v>13.335321937151884</v>
      </c>
      <c r="X917">
        <f t="shared" si="235"/>
        <v>40.111111110688896</v>
      </c>
      <c r="Y917">
        <f t="shared" si="236"/>
        <v>25.456846372547886</v>
      </c>
      <c r="AA917">
        <f t="shared" si="242"/>
        <v>3.6517560073411097</v>
      </c>
      <c r="AB917">
        <f t="shared" si="243"/>
        <v>6.3333333333000006</v>
      </c>
      <c r="AC917">
        <f t="shared" si="244"/>
        <v>5.045477814097282</v>
      </c>
      <c r="AE917">
        <f t="shared" si="245"/>
        <v>19.902482269159776</v>
      </c>
      <c r="AF917">
        <f t="shared" si="246"/>
        <v>40.425531914594842</v>
      </c>
      <c r="AG917">
        <f t="shared" si="247"/>
        <v>29.758891219550126</v>
      </c>
      <c r="AI917">
        <f t="shared" si="248"/>
        <v>19.902482269159776</v>
      </c>
      <c r="AJ917">
        <f t="shared" si="248"/>
        <v>40.425531914594842</v>
      </c>
      <c r="AK917">
        <f t="shared" si="248"/>
        <v>29.758891219550126</v>
      </c>
      <c r="AR917">
        <f t="shared" si="249"/>
        <v>1.1990248226915978</v>
      </c>
      <c r="AS917">
        <f t="shared" si="250"/>
        <v>1.4042553191459484</v>
      </c>
    </row>
    <row r="918" spans="1:45" x14ac:dyDescent="0.25">
      <c r="A918" t="s">
        <v>1034</v>
      </c>
      <c r="B918">
        <v>480</v>
      </c>
      <c r="C918">
        <v>11</v>
      </c>
      <c r="D918">
        <v>424.33333333299998</v>
      </c>
      <c r="E918">
        <v>11.833333333300001</v>
      </c>
      <c r="F918" t="s">
        <v>1109</v>
      </c>
      <c r="G918" t="s">
        <v>22</v>
      </c>
      <c r="H918">
        <v>2012</v>
      </c>
      <c r="I918">
        <v>4</v>
      </c>
      <c r="J918">
        <v>16</v>
      </c>
      <c r="K918">
        <v>3</v>
      </c>
      <c r="L918">
        <v>0</v>
      </c>
      <c r="M918" t="s">
        <v>20</v>
      </c>
      <c r="R918">
        <f t="shared" si="237"/>
        <v>13.385703063602032</v>
      </c>
      <c r="S918">
        <f t="shared" si="238"/>
        <v>11.833333333300001</v>
      </c>
      <c r="T918">
        <f t="shared" si="239"/>
        <v>12.585606312457809</v>
      </c>
      <c r="U918">
        <f t="shared" si="240"/>
        <v>11</v>
      </c>
      <c r="W918">
        <f t="shared" si="241"/>
        <v>5.691579107680119</v>
      </c>
      <c r="X918">
        <f t="shared" si="235"/>
        <v>0.69444444438888986</v>
      </c>
      <c r="Y918">
        <f t="shared" si="236"/>
        <v>2.5141473781060517</v>
      </c>
      <c r="AA918">
        <f t="shared" si="242"/>
        <v>2.3857030636020315</v>
      </c>
      <c r="AB918">
        <f t="shared" si="243"/>
        <v>0.83333333330000059</v>
      </c>
      <c r="AC918">
        <f t="shared" si="244"/>
        <v>1.5856063124578093</v>
      </c>
      <c r="AE918">
        <f t="shared" si="245"/>
        <v>17.822769952884713</v>
      </c>
      <c r="AF918">
        <f t="shared" si="246"/>
        <v>7.0422535208649126</v>
      </c>
      <c r="AG918">
        <f t="shared" si="247"/>
        <v>12.598569135984365</v>
      </c>
      <c r="AI918">
        <f t="shared" si="248"/>
        <v>17.822769952884713</v>
      </c>
      <c r="AJ918">
        <f t="shared" si="248"/>
        <v>7.0422535208649126</v>
      </c>
      <c r="AK918">
        <f t="shared" si="248"/>
        <v>12.598569135984365</v>
      </c>
      <c r="AR918">
        <f t="shared" si="249"/>
        <v>0.82177230047115291</v>
      </c>
      <c r="AS918">
        <f t="shared" si="250"/>
        <v>0.92957746479135084</v>
      </c>
    </row>
    <row r="919" spans="1:45" x14ac:dyDescent="0.25">
      <c r="A919" t="s">
        <v>1034</v>
      </c>
      <c r="B919">
        <v>421</v>
      </c>
      <c r="C919">
        <v>11</v>
      </c>
      <c r="D919">
        <v>380.33333333299998</v>
      </c>
      <c r="E919">
        <v>6.6666666666700003</v>
      </c>
      <c r="F919" t="s">
        <v>1110</v>
      </c>
      <c r="G919" t="s">
        <v>22</v>
      </c>
      <c r="H919">
        <v>2012</v>
      </c>
      <c r="I919">
        <v>4</v>
      </c>
      <c r="J919">
        <v>16</v>
      </c>
      <c r="K919">
        <v>4</v>
      </c>
      <c r="L919">
        <v>0</v>
      </c>
      <c r="M919" t="s">
        <v>20</v>
      </c>
      <c r="R919">
        <f t="shared" si="237"/>
        <v>7.3794916739803602</v>
      </c>
      <c r="S919">
        <f t="shared" si="238"/>
        <v>6.6666666666700003</v>
      </c>
      <c r="T919">
        <f t="shared" si="239"/>
        <v>7.0140295950255069</v>
      </c>
      <c r="U919">
        <f t="shared" si="240"/>
        <v>11</v>
      </c>
      <c r="W919">
        <f t="shared" si="241"/>
        <v>13.108080538777534</v>
      </c>
      <c r="X919">
        <f t="shared" si="235"/>
        <v>18.777777777748888</v>
      </c>
      <c r="Y919">
        <f t="shared" si="236"/>
        <v>15.887960069332523</v>
      </c>
      <c r="AA919">
        <f t="shared" si="242"/>
        <v>3.6205083260196398</v>
      </c>
      <c r="AB919">
        <f t="shared" si="243"/>
        <v>4.3333333333299997</v>
      </c>
      <c r="AC919">
        <f t="shared" si="244"/>
        <v>3.9859704049744931</v>
      </c>
      <c r="AE919">
        <f t="shared" si="245"/>
        <v>49.061757719509764</v>
      </c>
      <c r="AF919">
        <f t="shared" si="246"/>
        <v>64.999999999917492</v>
      </c>
      <c r="AG919">
        <f t="shared" si="247"/>
        <v>56.828537019596048</v>
      </c>
      <c r="AI919">
        <f t="shared" si="248"/>
        <v>49.061757719509764</v>
      </c>
      <c r="AJ919">
        <f t="shared" si="248"/>
        <v>64.999999999917492</v>
      </c>
      <c r="AK919">
        <f t="shared" si="248"/>
        <v>56.828537019596048</v>
      </c>
      <c r="AR919">
        <f t="shared" si="249"/>
        <v>1.4906175771950976</v>
      </c>
      <c r="AS919">
        <f t="shared" si="250"/>
        <v>1.649999999999175</v>
      </c>
    </row>
    <row r="920" spans="1:45" x14ac:dyDescent="0.25">
      <c r="A920" t="s">
        <v>1034</v>
      </c>
      <c r="B920">
        <v>378</v>
      </c>
      <c r="C920">
        <v>5</v>
      </c>
      <c r="D920">
        <v>339.5</v>
      </c>
      <c r="E920">
        <v>5</v>
      </c>
      <c r="F920" t="s">
        <v>1111</v>
      </c>
      <c r="G920" t="s">
        <v>22</v>
      </c>
      <c r="H920">
        <v>2012</v>
      </c>
      <c r="I920">
        <v>4</v>
      </c>
      <c r="J920">
        <v>16</v>
      </c>
      <c r="K920">
        <v>5</v>
      </c>
      <c r="L920">
        <v>0</v>
      </c>
      <c r="M920" t="s">
        <v>20</v>
      </c>
      <c r="R920">
        <f t="shared" si="237"/>
        <v>5.5670103092783503</v>
      </c>
      <c r="S920">
        <f t="shared" si="238"/>
        <v>5</v>
      </c>
      <c r="T920">
        <f t="shared" si="239"/>
        <v>5.2758934358449423</v>
      </c>
      <c r="U920">
        <f t="shared" si="240"/>
        <v>5</v>
      </c>
      <c r="W920">
        <f t="shared" si="241"/>
        <v>0.32150069082793042</v>
      </c>
      <c r="X920">
        <f t="shared" si="235"/>
        <v>0</v>
      </c>
      <c r="Y920">
        <f t="shared" si="236"/>
        <v>7.6117187942327288E-2</v>
      </c>
      <c r="AA920">
        <f t="shared" si="242"/>
        <v>0.56701030927835028</v>
      </c>
      <c r="AB920">
        <f t="shared" si="243"/>
        <v>0</v>
      </c>
      <c r="AC920">
        <f t="shared" si="244"/>
        <v>0.2758934358449423</v>
      </c>
      <c r="AE920">
        <f t="shared" si="245"/>
        <v>10.185185185185182</v>
      </c>
      <c r="AF920">
        <f t="shared" si="246"/>
        <v>0</v>
      </c>
      <c r="AG920">
        <f t="shared" si="247"/>
        <v>5.2293216153778808</v>
      </c>
      <c r="AI920">
        <f t="shared" si="248"/>
        <v>10.185185185185182</v>
      </c>
      <c r="AJ920">
        <f t="shared" si="248"/>
        <v>0</v>
      </c>
      <c r="AK920">
        <f t="shared" si="248"/>
        <v>5.2293216153778808</v>
      </c>
      <c r="AR920">
        <f t="shared" si="249"/>
        <v>0.89814814814814814</v>
      </c>
      <c r="AS920">
        <f t="shared" si="250"/>
        <v>1</v>
      </c>
    </row>
    <row r="921" spans="1:45" x14ac:dyDescent="0.25">
      <c r="A921" t="s">
        <v>1034</v>
      </c>
      <c r="B921">
        <v>328</v>
      </c>
      <c r="C921">
        <v>4</v>
      </c>
      <c r="D921">
        <v>308</v>
      </c>
      <c r="E921">
        <v>3.1666666666699999</v>
      </c>
      <c r="F921" t="s">
        <v>1112</v>
      </c>
      <c r="G921" t="s">
        <v>22</v>
      </c>
      <c r="H921">
        <v>2012</v>
      </c>
      <c r="I921">
        <v>4</v>
      </c>
      <c r="J921">
        <v>16</v>
      </c>
      <c r="K921">
        <v>6</v>
      </c>
      <c r="L921">
        <v>0</v>
      </c>
      <c r="M921" t="s">
        <v>20</v>
      </c>
      <c r="R921">
        <f t="shared" si="237"/>
        <v>3.3722943722979219</v>
      </c>
      <c r="S921">
        <f t="shared" si="238"/>
        <v>3.1666666666699999</v>
      </c>
      <c r="T921">
        <f t="shared" si="239"/>
        <v>3.2678635496230042</v>
      </c>
      <c r="U921">
        <f t="shared" si="240"/>
        <v>4</v>
      </c>
      <c r="W921">
        <f t="shared" si="241"/>
        <v>0.39401435504885979</v>
      </c>
      <c r="X921">
        <f t="shared" si="235"/>
        <v>0.69444444443888909</v>
      </c>
      <c r="Y921">
        <f t="shared" si="236"/>
        <v>0.53602378197062728</v>
      </c>
      <c r="AA921">
        <f t="shared" si="242"/>
        <v>0.62770562770207805</v>
      </c>
      <c r="AB921">
        <f t="shared" si="243"/>
        <v>0.83333333333000015</v>
      </c>
      <c r="AC921">
        <f t="shared" si="244"/>
        <v>0.73213645037699582</v>
      </c>
      <c r="AE921">
        <f t="shared" si="245"/>
        <v>18.613607188578612</v>
      </c>
      <c r="AF921">
        <f t="shared" si="246"/>
        <v>26.315789473551252</v>
      </c>
      <c r="AG921">
        <f t="shared" si="247"/>
        <v>22.404131606457632</v>
      </c>
      <c r="AI921">
        <f t="shared" si="248"/>
        <v>18.613607188578612</v>
      </c>
      <c r="AJ921">
        <f t="shared" si="248"/>
        <v>26.315789473551252</v>
      </c>
      <c r="AK921">
        <f t="shared" si="248"/>
        <v>22.404131606457632</v>
      </c>
      <c r="AR921">
        <f t="shared" si="249"/>
        <v>1.1861360718857861</v>
      </c>
      <c r="AS921">
        <f t="shared" si="250"/>
        <v>1.2631578947355124</v>
      </c>
    </row>
    <row r="922" spans="1:45" x14ac:dyDescent="0.25">
      <c r="A922" t="s">
        <v>1034</v>
      </c>
      <c r="B922">
        <v>301</v>
      </c>
      <c r="C922">
        <v>3</v>
      </c>
      <c r="D922">
        <v>277</v>
      </c>
      <c r="E922">
        <v>1.5</v>
      </c>
      <c r="F922" t="s">
        <v>1113</v>
      </c>
      <c r="G922" t="s">
        <v>22</v>
      </c>
      <c r="H922">
        <v>2012</v>
      </c>
      <c r="I922">
        <v>4</v>
      </c>
      <c r="J922">
        <v>16</v>
      </c>
      <c r="K922">
        <v>7</v>
      </c>
      <c r="L922">
        <v>0</v>
      </c>
      <c r="M922" t="s">
        <v>20</v>
      </c>
      <c r="R922">
        <f t="shared" si="237"/>
        <v>1.6299638989169676</v>
      </c>
      <c r="S922">
        <f t="shared" si="238"/>
        <v>1.5</v>
      </c>
      <c r="T922">
        <f t="shared" si="239"/>
        <v>1.563632261235183</v>
      </c>
      <c r="U922">
        <f t="shared" si="240"/>
        <v>3</v>
      </c>
      <c r="W922">
        <f t="shared" si="241"/>
        <v>1.8769989182707971</v>
      </c>
      <c r="X922">
        <f t="shared" si="235"/>
        <v>2.25</v>
      </c>
      <c r="Y922">
        <f t="shared" si="236"/>
        <v>2.0631522809643537</v>
      </c>
      <c r="AA922">
        <f t="shared" si="242"/>
        <v>1.3700361010830324</v>
      </c>
      <c r="AB922">
        <f t="shared" si="243"/>
        <v>1.5</v>
      </c>
      <c r="AC922">
        <f t="shared" si="244"/>
        <v>1.436367738764817</v>
      </c>
      <c r="AE922">
        <f t="shared" si="245"/>
        <v>84.05315614617939</v>
      </c>
      <c r="AF922">
        <f t="shared" si="246"/>
        <v>100</v>
      </c>
      <c r="AG922">
        <f t="shared" si="247"/>
        <v>91.860968488215121</v>
      </c>
      <c r="AI922">
        <f t="shared" si="248"/>
        <v>84.05315614617939</v>
      </c>
      <c r="AJ922">
        <f t="shared" si="248"/>
        <v>100</v>
      </c>
      <c r="AK922">
        <f t="shared" si="248"/>
        <v>91.860968488215121</v>
      </c>
      <c r="AR922">
        <f t="shared" si="249"/>
        <v>1.8405315614617939</v>
      </c>
      <c r="AS922">
        <f t="shared" si="250"/>
        <v>2</v>
      </c>
    </row>
    <row r="923" spans="1:45" x14ac:dyDescent="0.25">
      <c r="A923" t="s">
        <v>1034</v>
      </c>
      <c r="B923">
        <v>292</v>
      </c>
      <c r="C923">
        <v>3</v>
      </c>
      <c r="D923">
        <v>257.16666666700002</v>
      </c>
      <c r="E923">
        <v>3.3333333333300001</v>
      </c>
      <c r="F923" t="s">
        <v>1114</v>
      </c>
      <c r="G923" t="s">
        <v>22</v>
      </c>
      <c r="H923">
        <v>2012</v>
      </c>
      <c r="I923">
        <v>4</v>
      </c>
      <c r="J923">
        <v>16</v>
      </c>
      <c r="K923">
        <v>8</v>
      </c>
      <c r="L923">
        <v>0</v>
      </c>
      <c r="M923" t="s">
        <v>20</v>
      </c>
      <c r="R923">
        <f t="shared" si="237"/>
        <v>3.7848347375156126</v>
      </c>
      <c r="S923">
        <f t="shared" si="238"/>
        <v>3.3333333333300001</v>
      </c>
      <c r="T923">
        <f t="shared" si="239"/>
        <v>3.5519171994439978</v>
      </c>
      <c r="U923">
        <f t="shared" si="240"/>
        <v>3</v>
      </c>
      <c r="W923">
        <f t="shared" si="241"/>
        <v>0.61596556521120049</v>
      </c>
      <c r="X923">
        <f t="shared" si="235"/>
        <v>0.11111111110888899</v>
      </c>
      <c r="Y923">
        <f t="shared" si="236"/>
        <v>0.30461259504210558</v>
      </c>
      <c r="AA923">
        <f t="shared" si="242"/>
        <v>0.78483473751561261</v>
      </c>
      <c r="AB923">
        <f t="shared" si="243"/>
        <v>0.33333333333000015</v>
      </c>
      <c r="AC923">
        <f t="shared" si="244"/>
        <v>0.55191719944399775</v>
      </c>
      <c r="AE923">
        <f t="shared" si="245"/>
        <v>20.736301369681009</v>
      </c>
      <c r="AF923">
        <f t="shared" si="246"/>
        <v>9.9999999999100027</v>
      </c>
      <c r="AG923">
        <f t="shared" si="247"/>
        <v>15.538571662942836</v>
      </c>
      <c r="AI923">
        <f t="shared" si="248"/>
        <v>20.736301369681009</v>
      </c>
      <c r="AJ923">
        <f t="shared" si="248"/>
        <v>9.9999999999100027</v>
      </c>
      <c r="AK923">
        <f t="shared" si="248"/>
        <v>15.538571662942836</v>
      </c>
      <c r="AR923">
        <f t="shared" si="249"/>
        <v>0.79263698630318991</v>
      </c>
      <c r="AS923">
        <f t="shared" si="250"/>
        <v>0.90000000000089997</v>
      </c>
    </row>
    <row r="924" spans="1:45" x14ac:dyDescent="0.25">
      <c r="A924" t="s">
        <v>1034</v>
      </c>
      <c r="B924">
        <v>295</v>
      </c>
      <c r="C924">
        <v>9</v>
      </c>
      <c r="D924">
        <v>250.66666666699999</v>
      </c>
      <c r="E924">
        <v>3</v>
      </c>
      <c r="F924" t="s">
        <v>1115</v>
      </c>
      <c r="G924" t="s">
        <v>22</v>
      </c>
      <c r="H924">
        <v>2012</v>
      </c>
      <c r="I924">
        <v>4</v>
      </c>
      <c r="J924">
        <v>16</v>
      </c>
      <c r="K924">
        <v>9</v>
      </c>
      <c r="L924">
        <v>0</v>
      </c>
      <c r="M924" t="s">
        <v>20</v>
      </c>
      <c r="R924">
        <f t="shared" si="237"/>
        <v>3.5305851063782838</v>
      </c>
      <c r="S924">
        <f t="shared" si="238"/>
        <v>3</v>
      </c>
      <c r="T924">
        <f t="shared" si="239"/>
        <v>3.2544977061191562</v>
      </c>
      <c r="U924">
        <f t="shared" si="240"/>
        <v>9</v>
      </c>
      <c r="W924">
        <f t="shared" si="241"/>
        <v>29.914499278571043</v>
      </c>
      <c r="X924">
        <f t="shared" si="235"/>
        <v>36</v>
      </c>
      <c r="Y924">
        <f t="shared" si="236"/>
        <v>33.010796608990034</v>
      </c>
      <c r="AA924">
        <f t="shared" si="242"/>
        <v>5.4694148936217157</v>
      </c>
      <c r="AB924">
        <f t="shared" si="243"/>
        <v>6</v>
      </c>
      <c r="AC924">
        <f t="shared" si="244"/>
        <v>5.7455022938808433</v>
      </c>
      <c r="AE924">
        <f t="shared" si="245"/>
        <v>154.9152542376271</v>
      </c>
      <c r="AF924">
        <f t="shared" si="246"/>
        <v>200</v>
      </c>
      <c r="AG924">
        <f t="shared" si="247"/>
        <v>176.54037005704635</v>
      </c>
      <c r="AI924">
        <f t="shared" si="248"/>
        <v>154.9152542376271</v>
      </c>
      <c r="AJ924">
        <f t="shared" si="248"/>
        <v>200</v>
      </c>
      <c r="AK924">
        <f t="shared" si="248"/>
        <v>176.54037005704635</v>
      </c>
      <c r="AR924">
        <f t="shared" si="249"/>
        <v>2.5491525423762713</v>
      </c>
      <c r="AS924">
        <f t="shared" si="250"/>
        <v>3</v>
      </c>
    </row>
    <row r="925" spans="1:45" x14ac:dyDescent="0.25">
      <c r="A925" t="s">
        <v>1034</v>
      </c>
      <c r="B925">
        <v>302</v>
      </c>
      <c r="C925">
        <v>1</v>
      </c>
      <c r="D925">
        <v>248.16666666699999</v>
      </c>
      <c r="E925">
        <v>6.1666666666700003</v>
      </c>
      <c r="F925" t="s">
        <v>1116</v>
      </c>
      <c r="G925" t="s">
        <v>22</v>
      </c>
      <c r="H925">
        <v>2012</v>
      </c>
      <c r="I925">
        <v>4</v>
      </c>
      <c r="J925">
        <v>16</v>
      </c>
      <c r="K925">
        <v>10</v>
      </c>
      <c r="L925">
        <v>0</v>
      </c>
      <c r="M925" t="s">
        <v>20</v>
      </c>
      <c r="R925">
        <f t="shared" si="237"/>
        <v>7.5043653458636888</v>
      </c>
      <c r="S925">
        <f t="shared" si="238"/>
        <v>6.1666666666700003</v>
      </c>
      <c r="T925">
        <f t="shared" si="239"/>
        <v>6.8027141372286914</v>
      </c>
      <c r="U925">
        <f t="shared" si="240"/>
        <v>1</v>
      </c>
      <c r="W925">
        <f t="shared" si="241"/>
        <v>42.306768552472462</v>
      </c>
      <c r="X925">
        <f t="shared" si="235"/>
        <v>26.694444444478894</v>
      </c>
      <c r="Y925">
        <f t="shared" si="236"/>
        <v>33.671491358393716</v>
      </c>
      <c r="AA925">
        <f t="shared" si="242"/>
        <v>6.5043653458636888</v>
      </c>
      <c r="AB925">
        <f t="shared" si="243"/>
        <v>5.1666666666700003</v>
      </c>
      <c r="AC925">
        <f t="shared" si="244"/>
        <v>5.8027141372286914</v>
      </c>
      <c r="AE925">
        <f t="shared" si="245"/>
        <v>86.674422767127311</v>
      </c>
      <c r="AF925">
        <f t="shared" si="246"/>
        <v>83.783783783792558</v>
      </c>
      <c r="AG925">
        <f t="shared" si="247"/>
        <v>85.299984979122129</v>
      </c>
      <c r="AI925">
        <f t="shared" si="248"/>
        <v>86.674422767127311</v>
      </c>
      <c r="AJ925">
        <f t="shared" si="248"/>
        <v>83.783783783792558</v>
      </c>
      <c r="AK925">
        <f t="shared" si="248"/>
        <v>85.299984979122129</v>
      </c>
      <c r="AR925">
        <f t="shared" si="249"/>
        <v>0.13325577232872696</v>
      </c>
      <c r="AS925">
        <f t="shared" si="250"/>
        <v>0.16216216216207449</v>
      </c>
    </row>
    <row r="926" spans="1:45" x14ac:dyDescent="0.25">
      <c r="A926" t="s">
        <v>1034</v>
      </c>
      <c r="B926">
        <v>302</v>
      </c>
      <c r="C926">
        <v>8</v>
      </c>
      <c r="D926">
        <v>250.66666666699999</v>
      </c>
      <c r="E926">
        <v>7.6666666666700003</v>
      </c>
      <c r="F926" t="s">
        <v>1117</v>
      </c>
      <c r="G926" t="s">
        <v>22</v>
      </c>
      <c r="H926">
        <v>2012</v>
      </c>
      <c r="I926">
        <v>4</v>
      </c>
      <c r="J926">
        <v>16</v>
      </c>
      <c r="K926">
        <v>11</v>
      </c>
      <c r="L926">
        <v>0</v>
      </c>
      <c r="M926" t="s">
        <v>20</v>
      </c>
      <c r="R926">
        <f t="shared" si="237"/>
        <v>9.2367021276513093</v>
      </c>
      <c r="S926">
        <f t="shared" si="238"/>
        <v>7.6666666666700003</v>
      </c>
      <c r="T926">
        <f t="shared" si="239"/>
        <v>8.415148026744637</v>
      </c>
      <c r="U926">
        <f t="shared" si="240"/>
        <v>8</v>
      </c>
      <c r="W926">
        <f t="shared" si="241"/>
        <v>1.5294321525372752</v>
      </c>
      <c r="X926">
        <f t="shared" si="235"/>
        <v>0.11111111110888869</v>
      </c>
      <c r="Y926">
        <f t="shared" si="236"/>
        <v>0.17234788410996585</v>
      </c>
      <c r="AA926">
        <f t="shared" si="242"/>
        <v>1.2367021276513093</v>
      </c>
      <c r="AB926">
        <f t="shared" si="243"/>
        <v>0.3333333333299997</v>
      </c>
      <c r="AC926">
        <f t="shared" si="244"/>
        <v>0.41514802674463702</v>
      </c>
      <c r="AE926">
        <f t="shared" si="245"/>
        <v>13.389000863729006</v>
      </c>
      <c r="AF926">
        <f t="shared" si="246"/>
        <v>4.3478260869111489</v>
      </c>
      <c r="AG926">
        <f t="shared" si="247"/>
        <v>4.9333419379579855</v>
      </c>
      <c r="AI926">
        <f t="shared" si="248"/>
        <v>13.389000863729006</v>
      </c>
      <c r="AJ926">
        <f t="shared" si="248"/>
        <v>4.3478260869111489</v>
      </c>
      <c r="AK926">
        <f t="shared" si="248"/>
        <v>4.9333419379579855</v>
      </c>
      <c r="AR926">
        <f t="shared" si="249"/>
        <v>0.86610999136270994</v>
      </c>
      <c r="AS926">
        <f t="shared" si="250"/>
        <v>1.0434782608691116</v>
      </c>
    </row>
    <row r="927" spans="1:45" x14ac:dyDescent="0.25">
      <c r="A927" t="s">
        <v>1034</v>
      </c>
      <c r="B927">
        <v>310</v>
      </c>
      <c r="C927">
        <v>10</v>
      </c>
      <c r="D927">
        <v>255.33333333300001</v>
      </c>
      <c r="E927">
        <v>9.3333333333299997</v>
      </c>
      <c r="F927" t="s">
        <v>1118</v>
      </c>
      <c r="G927" t="s">
        <v>22</v>
      </c>
      <c r="H927">
        <v>2012</v>
      </c>
      <c r="I927">
        <v>4</v>
      </c>
      <c r="J927">
        <v>16</v>
      </c>
      <c r="K927">
        <v>12</v>
      </c>
      <c r="L927">
        <v>0</v>
      </c>
      <c r="M927" t="s">
        <v>20</v>
      </c>
      <c r="R927">
        <f t="shared" si="237"/>
        <v>11.331592689305785</v>
      </c>
      <c r="S927">
        <f t="shared" si="238"/>
        <v>9.3333333333299997</v>
      </c>
      <c r="T927">
        <f t="shared" si="239"/>
        <v>10.284042579006382</v>
      </c>
      <c r="U927">
        <f t="shared" si="240"/>
        <v>10</v>
      </c>
      <c r="W927">
        <f t="shared" si="241"/>
        <v>1.7731390902126116</v>
      </c>
      <c r="X927">
        <f t="shared" si="235"/>
        <v>0.44444444444888931</v>
      </c>
      <c r="Y927">
        <f t="shared" si="236"/>
        <v>8.0680186688596681E-2</v>
      </c>
      <c r="AA927">
        <f t="shared" si="242"/>
        <v>1.3315926893057846</v>
      </c>
      <c r="AB927">
        <f t="shared" si="243"/>
        <v>0.6666666666700003</v>
      </c>
      <c r="AC927">
        <f t="shared" si="244"/>
        <v>0.28404257900638186</v>
      </c>
      <c r="AE927">
        <f t="shared" si="245"/>
        <v>11.751152073816403</v>
      </c>
      <c r="AF927">
        <f t="shared" si="246"/>
        <v>7.1428571428954113</v>
      </c>
      <c r="AG927">
        <f t="shared" si="247"/>
        <v>2.7619739691298064</v>
      </c>
      <c r="AI927">
        <f t="shared" si="248"/>
        <v>11.751152073816403</v>
      </c>
      <c r="AJ927">
        <f t="shared" si="248"/>
        <v>7.1428571428954113</v>
      </c>
      <c r="AK927">
        <f t="shared" si="248"/>
        <v>2.7619739691298064</v>
      </c>
      <c r="AR927">
        <f t="shared" si="249"/>
        <v>0.88248847926183593</v>
      </c>
      <c r="AS927">
        <f t="shared" si="250"/>
        <v>1.0714285714289542</v>
      </c>
    </row>
    <row r="928" spans="1:45" x14ac:dyDescent="0.25">
      <c r="A928" t="s">
        <v>1034</v>
      </c>
      <c r="B928">
        <v>320</v>
      </c>
      <c r="C928">
        <v>16</v>
      </c>
      <c r="D928">
        <v>259.33333333299998</v>
      </c>
      <c r="E928">
        <v>13.333333333300001</v>
      </c>
      <c r="F928" t="s">
        <v>1119</v>
      </c>
      <c r="G928" t="s">
        <v>22</v>
      </c>
      <c r="H928">
        <v>2012</v>
      </c>
      <c r="I928">
        <v>4</v>
      </c>
      <c r="J928">
        <v>16</v>
      </c>
      <c r="K928">
        <v>13</v>
      </c>
      <c r="L928">
        <v>0</v>
      </c>
      <c r="M928" t="s">
        <v>20</v>
      </c>
      <c r="R928">
        <f t="shared" si="237"/>
        <v>16.452442159363052</v>
      </c>
      <c r="S928">
        <f t="shared" si="238"/>
        <v>13.333333333300001</v>
      </c>
      <c r="T928">
        <f t="shared" si="239"/>
        <v>14.81100588946023</v>
      </c>
      <c r="U928">
        <f t="shared" si="240"/>
        <v>16</v>
      </c>
      <c r="W928">
        <f t="shared" si="241"/>
        <v>0.20470390756910142</v>
      </c>
      <c r="X928">
        <f t="shared" si="235"/>
        <v>7.1111111112888858</v>
      </c>
      <c r="Y928">
        <f t="shared" si="236"/>
        <v>1.4137069948982597</v>
      </c>
      <c r="AA928">
        <f t="shared" si="242"/>
        <v>0.4524421593630521</v>
      </c>
      <c r="AB928">
        <f t="shared" si="243"/>
        <v>2.6666666666999994</v>
      </c>
      <c r="AC928">
        <f t="shared" si="244"/>
        <v>1.1889941105397703</v>
      </c>
      <c r="AE928">
        <f t="shared" si="245"/>
        <v>2.7499999998818909</v>
      </c>
      <c r="AF928">
        <f t="shared" si="246"/>
        <v>20.000000000299995</v>
      </c>
      <c r="AG928">
        <f t="shared" si="247"/>
        <v>8.0277742066518201</v>
      </c>
      <c r="AI928">
        <f t="shared" si="248"/>
        <v>2.7499999998818909</v>
      </c>
      <c r="AJ928">
        <f t="shared" si="248"/>
        <v>20.000000000299995</v>
      </c>
      <c r="AK928">
        <f t="shared" si="248"/>
        <v>8.0277742066518201</v>
      </c>
      <c r="AR928">
        <f t="shared" si="249"/>
        <v>0.97250000000118109</v>
      </c>
      <c r="AS928">
        <f t="shared" si="250"/>
        <v>1.200000000003</v>
      </c>
    </row>
    <row r="929" spans="1:45" x14ac:dyDescent="0.25">
      <c r="A929" t="s">
        <v>1034</v>
      </c>
      <c r="B929">
        <v>336</v>
      </c>
      <c r="C929">
        <v>11</v>
      </c>
      <c r="D929">
        <v>264.16666666700002</v>
      </c>
      <c r="E929">
        <v>7.1666666666700003</v>
      </c>
      <c r="F929" t="s">
        <v>1120</v>
      </c>
      <c r="G929" t="s">
        <v>22</v>
      </c>
      <c r="H929">
        <v>2012</v>
      </c>
      <c r="I929">
        <v>4</v>
      </c>
      <c r="J929">
        <v>16</v>
      </c>
      <c r="K929">
        <v>14</v>
      </c>
      <c r="L929">
        <v>0</v>
      </c>
      <c r="M929" t="s">
        <v>20</v>
      </c>
      <c r="R929">
        <f t="shared" si="237"/>
        <v>9.1154574132419484</v>
      </c>
      <c r="S929">
        <f t="shared" si="238"/>
        <v>7.1666666666700003</v>
      </c>
      <c r="T929">
        <f t="shared" si="239"/>
        <v>8.0825395016004098</v>
      </c>
      <c r="U929">
        <f t="shared" si="240"/>
        <v>11</v>
      </c>
      <c r="W929">
        <f t="shared" si="241"/>
        <v>3.5515007613047285</v>
      </c>
      <c r="X929">
        <f t="shared" si="235"/>
        <v>14.694444444418886</v>
      </c>
      <c r="Y929">
        <f t="shared" si="236"/>
        <v>8.5115757597219854</v>
      </c>
      <c r="AA929">
        <f t="shared" si="242"/>
        <v>1.8845425867580516</v>
      </c>
      <c r="AB929">
        <f t="shared" si="243"/>
        <v>3.8333333333299997</v>
      </c>
      <c r="AC929">
        <f t="shared" si="244"/>
        <v>2.9174604983995902</v>
      </c>
      <c r="AE929">
        <f t="shared" si="245"/>
        <v>20.674141749819295</v>
      </c>
      <c r="AF929">
        <f t="shared" si="246"/>
        <v>53.488372092951863</v>
      </c>
      <c r="AG929">
        <f t="shared" si="247"/>
        <v>36.095839653142541</v>
      </c>
      <c r="AI929">
        <f t="shared" si="248"/>
        <v>20.674141749819295</v>
      </c>
      <c r="AJ929">
        <f t="shared" si="248"/>
        <v>53.488372092951863</v>
      </c>
      <c r="AK929">
        <f t="shared" si="248"/>
        <v>36.095839653142541</v>
      </c>
      <c r="AR929">
        <f t="shared" si="249"/>
        <v>1.206741417498193</v>
      </c>
      <c r="AS929">
        <f t="shared" si="250"/>
        <v>1.5348837209295185</v>
      </c>
    </row>
    <row r="930" spans="1:45" x14ac:dyDescent="0.25">
      <c r="A930" t="s">
        <v>1034</v>
      </c>
      <c r="B930">
        <v>334</v>
      </c>
      <c r="C930">
        <v>11</v>
      </c>
      <c r="D930">
        <v>259</v>
      </c>
      <c r="E930">
        <v>8</v>
      </c>
      <c r="F930" t="s">
        <v>1121</v>
      </c>
      <c r="G930" t="s">
        <v>22</v>
      </c>
      <c r="H930">
        <v>2012</v>
      </c>
      <c r="I930">
        <v>4</v>
      </c>
      <c r="J930">
        <v>16</v>
      </c>
      <c r="K930">
        <v>15</v>
      </c>
      <c r="L930">
        <v>0</v>
      </c>
      <c r="M930" t="s">
        <v>20</v>
      </c>
      <c r="R930">
        <f t="shared" si="237"/>
        <v>10.316602316602317</v>
      </c>
      <c r="S930">
        <f t="shared" si="238"/>
        <v>8</v>
      </c>
      <c r="T930">
        <f t="shared" si="239"/>
        <v>9.0847574834344655</v>
      </c>
      <c r="U930">
        <f t="shared" si="240"/>
        <v>11</v>
      </c>
      <c r="W930">
        <f t="shared" si="241"/>
        <v>0.46703239367331933</v>
      </c>
      <c r="X930">
        <f t="shared" si="235"/>
        <v>9</v>
      </c>
      <c r="Y930">
        <f t="shared" si="236"/>
        <v>3.6681538972602814</v>
      </c>
      <c r="AA930">
        <f t="shared" si="242"/>
        <v>0.6833976833976827</v>
      </c>
      <c r="AB930">
        <f t="shared" si="243"/>
        <v>3</v>
      </c>
      <c r="AC930">
        <f t="shared" si="244"/>
        <v>1.9152425165655345</v>
      </c>
      <c r="AE930">
        <f t="shared" si="245"/>
        <v>6.6242514970059805</v>
      </c>
      <c r="AF930">
        <f t="shared" si="246"/>
        <v>37.5</v>
      </c>
      <c r="AG930">
        <f t="shared" si="247"/>
        <v>21.08193333787797</v>
      </c>
      <c r="AI930">
        <f t="shared" si="248"/>
        <v>6.6242514970059805</v>
      </c>
      <c r="AJ930">
        <f t="shared" si="248"/>
        <v>37.5</v>
      </c>
      <c r="AK930">
        <f t="shared" si="248"/>
        <v>21.08193333787797</v>
      </c>
      <c r="AR930">
        <f t="shared" si="249"/>
        <v>1.0662425149700598</v>
      </c>
      <c r="AS930">
        <f t="shared" si="250"/>
        <v>1.375</v>
      </c>
    </row>
    <row r="931" spans="1:45" x14ac:dyDescent="0.25">
      <c r="A931" t="s">
        <v>1034</v>
      </c>
      <c r="B931">
        <v>327</v>
      </c>
      <c r="C931">
        <v>3</v>
      </c>
      <c r="D931">
        <v>253.16666666699999</v>
      </c>
      <c r="E931">
        <v>7.1666666666700003</v>
      </c>
      <c r="F931" t="s">
        <v>1122</v>
      </c>
      <c r="G931" t="s">
        <v>22</v>
      </c>
      <c r="H931">
        <v>2012</v>
      </c>
      <c r="I931">
        <v>4</v>
      </c>
      <c r="J931">
        <v>16</v>
      </c>
      <c r="K931">
        <v>16</v>
      </c>
      <c r="L931">
        <v>0</v>
      </c>
      <c r="M931" t="s">
        <v>20</v>
      </c>
      <c r="R931">
        <f t="shared" si="237"/>
        <v>9.2567478604266142</v>
      </c>
      <c r="S931">
        <f t="shared" si="238"/>
        <v>7.1666666666700003</v>
      </c>
      <c r="T931">
        <f t="shared" si="239"/>
        <v>8.1449386942498379</v>
      </c>
      <c r="U931">
        <f t="shared" si="240"/>
        <v>3</v>
      </c>
      <c r="W931">
        <f t="shared" si="241"/>
        <v>39.146893788953015</v>
      </c>
      <c r="X931">
        <f t="shared" si="235"/>
        <v>17.361111111138893</v>
      </c>
      <c r="Y931">
        <f t="shared" si="236"/>
        <v>26.470394167589227</v>
      </c>
      <c r="AA931">
        <f t="shared" si="242"/>
        <v>6.2567478604266142</v>
      </c>
      <c r="AB931">
        <f t="shared" si="243"/>
        <v>4.1666666666700003</v>
      </c>
      <c r="AC931">
        <f t="shared" si="244"/>
        <v>5.1449386942498379</v>
      </c>
      <c r="AE931">
        <f t="shared" si="245"/>
        <v>67.591209729010174</v>
      </c>
      <c r="AF931">
        <f t="shared" si="246"/>
        <v>58.139534883740403</v>
      </c>
      <c r="AG931">
        <f t="shared" si="247"/>
        <v>63.167310244852558</v>
      </c>
      <c r="AI931">
        <f t="shared" si="248"/>
        <v>67.591209729010174</v>
      </c>
      <c r="AJ931">
        <f t="shared" si="248"/>
        <v>58.139534883740403</v>
      </c>
      <c r="AK931">
        <f t="shared" si="248"/>
        <v>63.167310244852558</v>
      </c>
      <c r="AR931">
        <f t="shared" si="249"/>
        <v>0.32408790270989835</v>
      </c>
      <c r="AS931">
        <f t="shared" si="250"/>
        <v>0.41860465116259599</v>
      </c>
    </row>
    <row r="932" spans="1:45" x14ac:dyDescent="0.25">
      <c r="A932" t="s">
        <v>1034</v>
      </c>
      <c r="B932">
        <v>311</v>
      </c>
      <c r="C932">
        <v>8</v>
      </c>
      <c r="D932">
        <v>248.16666666699999</v>
      </c>
      <c r="E932">
        <v>8.6666666666700003</v>
      </c>
      <c r="F932" t="s">
        <v>1123</v>
      </c>
      <c r="G932" t="s">
        <v>22</v>
      </c>
      <c r="H932">
        <v>2012</v>
      </c>
      <c r="I932">
        <v>4</v>
      </c>
      <c r="J932">
        <v>16</v>
      </c>
      <c r="K932">
        <v>17</v>
      </c>
      <c r="L932">
        <v>0</v>
      </c>
      <c r="M932" t="s">
        <v>20</v>
      </c>
      <c r="R932">
        <f t="shared" si="237"/>
        <v>10.860980523831095</v>
      </c>
      <c r="S932">
        <f t="shared" si="238"/>
        <v>8.6666666666700003</v>
      </c>
      <c r="T932">
        <f t="shared" si="239"/>
        <v>9.7019842235101077</v>
      </c>
      <c r="U932">
        <f t="shared" si="240"/>
        <v>8</v>
      </c>
      <c r="W932">
        <f t="shared" si="241"/>
        <v>8.1852095577408495</v>
      </c>
      <c r="X932">
        <f t="shared" si="235"/>
        <v>0.44444444444888931</v>
      </c>
      <c r="Y932">
        <f t="shared" si="236"/>
        <v>2.896750297077304</v>
      </c>
      <c r="AA932">
        <f t="shared" si="242"/>
        <v>2.8609805238310955</v>
      </c>
      <c r="AB932">
        <f t="shared" si="243"/>
        <v>0.6666666666700003</v>
      </c>
      <c r="AC932">
        <f t="shared" si="244"/>
        <v>1.7019842235101077</v>
      </c>
      <c r="AE932">
        <f t="shared" si="245"/>
        <v>26.341825377124561</v>
      </c>
      <c r="AF932">
        <f t="shared" si="246"/>
        <v>7.6923076923431983</v>
      </c>
      <c r="AG932">
        <f t="shared" si="247"/>
        <v>17.542640601144395</v>
      </c>
      <c r="AI932">
        <f t="shared" si="248"/>
        <v>26.341825377124561</v>
      </c>
      <c r="AJ932">
        <f t="shared" si="248"/>
        <v>7.6923076923431983</v>
      </c>
      <c r="AK932">
        <f t="shared" si="248"/>
        <v>17.542640601144395</v>
      </c>
      <c r="AR932">
        <f t="shared" si="249"/>
        <v>0.73658174622875439</v>
      </c>
      <c r="AS932">
        <f t="shared" si="250"/>
        <v>0.92307692307656797</v>
      </c>
    </row>
    <row r="933" spans="1:45" x14ac:dyDescent="0.25">
      <c r="A933" t="s">
        <v>1034</v>
      </c>
      <c r="B933">
        <v>297</v>
      </c>
      <c r="C933">
        <v>9</v>
      </c>
      <c r="D933">
        <v>242</v>
      </c>
      <c r="E933">
        <v>10</v>
      </c>
      <c r="F933" t="s">
        <v>1124</v>
      </c>
      <c r="G933" t="s">
        <v>22</v>
      </c>
      <c r="H933">
        <v>2012</v>
      </c>
      <c r="I933">
        <v>4</v>
      </c>
      <c r="J933">
        <v>16</v>
      </c>
      <c r="K933">
        <v>18</v>
      </c>
      <c r="L933">
        <v>0</v>
      </c>
      <c r="M933" t="s">
        <v>20</v>
      </c>
      <c r="R933">
        <f t="shared" si="237"/>
        <v>12.272727272727273</v>
      </c>
      <c r="S933">
        <f t="shared" si="238"/>
        <v>10</v>
      </c>
      <c r="T933">
        <f t="shared" si="239"/>
        <v>11.078234188139946</v>
      </c>
      <c r="U933">
        <f t="shared" si="240"/>
        <v>9</v>
      </c>
      <c r="W933">
        <f t="shared" si="241"/>
        <v>10.710743801652896</v>
      </c>
      <c r="X933">
        <f t="shared" si="235"/>
        <v>1</v>
      </c>
      <c r="Y933">
        <f t="shared" si="236"/>
        <v>4.3190573407537025</v>
      </c>
      <c r="AA933">
        <f t="shared" si="242"/>
        <v>3.2727272727272734</v>
      </c>
      <c r="AB933">
        <f t="shared" si="243"/>
        <v>1</v>
      </c>
      <c r="AC933">
        <f t="shared" si="244"/>
        <v>2.0782341881399464</v>
      </c>
      <c r="AE933">
        <f t="shared" si="245"/>
        <v>26.666666666666671</v>
      </c>
      <c r="AF933">
        <f t="shared" si="246"/>
        <v>10</v>
      </c>
      <c r="AG933">
        <f t="shared" si="247"/>
        <v>18.759615953640399</v>
      </c>
      <c r="AI933">
        <f t="shared" si="248"/>
        <v>26.666666666666671</v>
      </c>
      <c r="AJ933">
        <f t="shared" si="248"/>
        <v>10</v>
      </c>
      <c r="AK933">
        <f t="shared" si="248"/>
        <v>18.759615953640399</v>
      </c>
      <c r="AR933">
        <f t="shared" si="249"/>
        <v>0.73333333333333328</v>
      </c>
      <c r="AS933">
        <f t="shared" si="250"/>
        <v>0.9</v>
      </c>
    </row>
    <row r="934" spans="1:45" x14ac:dyDescent="0.25">
      <c r="A934" t="s">
        <v>1034</v>
      </c>
      <c r="B934">
        <v>289</v>
      </c>
      <c r="C934">
        <v>17</v>
      </c>
      <c r="D934">
        <v>236.66666666699999</v>
      </c>
      <c r="E934">
        <v>9</v>
      </c>
      <c r="F934" t="s">
        <v>1125</v>
      </c>
      <c r="G934" t="s">
        <v>22</v>
      </c>
      <c r="H934">
        <v>2012</v>
      </c>
      <c r="I934">
        <v>4</v>
      </c>
      <c r="J934">
        <v>16</v>
      </c>
      <c r="K934">
        <v>19</v>
      </c>
      <c r="L934">
        <v>0</v>
      </c>
      <c r="M934" t="s">
        <v>20</v>
      </c>
      <c r="R934">
        <f t="shared" si="237"/>
        <v>10.990140845054944</v>
      </c>
      <c r="S934">
        <f t="shared" si="238"/>
        <v>9</v>
      </c>
      <c r="T934">
        <f t="shared" si="239"/>
        <v>9.9454144008932328</v>
      </c>
      <c r="U934">
        <f t="shared" si="240"/>
        <v>17</v>
      </c>
      <c r="W934">
        <f t="shared" si="241"/>
        <v>36.118407062276908</v>
      </c>
      <c r="X934">
        <f t="shared" si="235"/>
        <v>64</v>
      </c>
      <c r="Y934">
        <f t="shared" si="236"/>
        <v>49.767177975124582</v>
      </c>
      <c r="AA934">
        <f t="shared" si="242"/>
        <v>6.0098591549450564</v>
      </c>
      <c r="AB934">
        <f t="shared" si="243"/>
        <v>8</v>
      </c>
      <c r="AC934">
        <f t="shared" si="244"/>
        <v>7.0545855991067672</v>
      </c>
      <c r="AE934">
        <f t="shared" si="245"/>
        <v>54.684095860784311</v>
      </c>
      <c r="AF934">
        <f t="shared" si="246"/>
        <v>88.888888888888886</v>
      </c>
      <c r="AG934">
        <f t="shared" si="247"/>
        <v>70.933048284777058</v>
      </c>
      <c r="AI934">
        <f t="shared" si="248"/>
        <v>54.684095860784311</v>
      </c>
      <c r="AJ934">
        <f t="shared" si="248"/>
        <v>88.888888888888886</v>
      </c>
      <c r="AK934">
        <f t="shared" si="248"/>
        <v>70.933048284777058</v>
      </c>
      <c r="AR934">
        <f t="shared" si="249"/>
        <v>1.5468409586078431</v>
      </c>
      <c r="AS934">
        <f t="shared" si="250"/>
        <v>1.8888888888888888</v>
      </c>
    </row>
    <row r="935" spans="1:45" x14ac:dyDescent="0.25">
      <c r="A935" t="s">
        <v>1034</v>
      </c>
      <c r="B935">
        <v>283</v>
      </c>
      <c r="C935">
        <v>12</v>
      </c>
      <c r="D935">
        <v>232.83333333300001</v>
      </c>
      <c r="E935">
        <v>9.1666666666700003</v>
      </c>
      <c r="F935" t="s">
        <v>1126</v>
      </c>
      <c r="G935" t="s">
        <v>22</v>
      </c>
      <c r="H935">
        <v>2012</v>
      </c>
      <c r="I935">
        <v>4</v>
      </c>
      <c r="J935">
        <v>16</v>
      </c>
      <c r="K935">
        <v>20</v>
      </c>
      <c r="L935">
        <v>0</v>
      </c>
      <c r="M935" t="s">
        <v>20</v>
      </c>
      <c r="R935">
        <f t="shared" si="237"/>
        <v>11.141732283484568</v>
      </c>
      <c r="S935">
        <f t="shared" si="238"/>
        <v>9.1666666666700003</v>
      </c>
      <c r="T935">
        <f t="shared" si="239"/>
        <v>10.106064809409201</v>
      </c>
      <c r="U935">
        <f t="shared" si="240"/>
        <v>12</v>
      </c>
      <c r="W935">
        <f t="shared" si="241"/>
        <v>0.73662347321261312</v>
      </c>
      <c r="X935">
        <f t="shared" si="235"/>
        <v>8.027777777758887</v>
      </c>
      <c r="Y935">
        <f t="shared" si="236"/>
        <v>3.5869905061582066</v>
      </c>
      <c r="AA935">
        <f t="shared" si="242"/>
        <v>0.85826771651543154</v>
      </c>
      <c r="AB935">
        <f t="shared" si="243"/>
        <v>2.8333333333299997</v>
      </c>
      <c r="AC935">
        <f t="shared" si="244"/>
        <v>1.8939351905907991</v>
      </c>
      <c r="AE935">
        <f t="shared" si="245"/>
        <v>7.7031802118207864</v>
      </c>
      <c r="AF935">
        <f t="shared" si="246"/>
        <v>30.909090909043304</v>
      </c>
      <c r="AG935">
        <f t="shared" si="247"/>
        <v>18.740580298153837</v>
      </c>
      <c r="AI935">
        <f t="shared" si="248"/>
        <v>7.7031802118207864</v>
      </c>
      <c r="AJ935">
        <f t="shared" si="248"/>
        <v>30.909090909043304</v>
      </c>
      <c r="AK935">
        <f t="shared" si="248"/>
        <v>18.740580298153837</v>
      </c>
      <c r="AR935">
        <f t="shared" si="249"/>
        <v>1.0770318021182079</v>
      </c>
      <c r="AS935">
        <f t="shared" si="250"/>
        <v>1.309090909090433</v>
      </c>
    </row>
    <row r="936" spans="1:45" x14ac:dyDescent="0.25">
      <c r="A936" t="s">
        <v>1034</v>
      </c>
      <c r="B936">
        <v>278</v>
      </c>
      <c r="C936">
        <v>14</v>
      </c>
      <c r="D936">
        <v>224.66666666699999</v>
      </c>
      <c r="E936">
        <v>10.5</v>
      </c>
      <c r="F936" t="s">
        <v>1127</v>
      </c>
      <c r="G936" t="s">
        <v>22</v>
      </c>
      <c r="H936">
        <v>2012</v>
      </c>
      <c r="I936">
        <v>4</v>
      </c>
      <c r="J936">
        <v>16</v>
      </c>
      <c r="K936">
        <v>21</v>
      </c>
      <c r="L936">
        <v>0</v>
      </c>
      <c r="M936" t="s">
        <v>20</v>
      </c>
      <c r="R936">
        <f t="shared" si="237"/>
        <v>12.992581602354612</v>
      </c>
      <c r="S936">
        <f t="shared" si="238"/>
        <v>10.5</v>
      </c>
      <c r="T936">
        <f t="shared" si="239"/>
        <v>11.679987449681759</v>
      </c>
      <c r="U936">
        <f t="shared" si="240"/>
        <v>14</v>
      </c>
      <c r="W936">
        <f t="shared" si="241"/>
        <v>1.0148918279144012</v>
      </c>
      <c r="X936">
        <f t="shared" si="235"/>
        <v>12.25</v>
      </c>
      <c r="Y936">
        <f t="shared" si="236"/>
        <v>5.3824582336341482</v>
      </c>
      <c r="AA936">
        <f t="shared" si="242"/>
        <v>1.0074183976453881</v>
      </c>
      <c r="AB936">
        <f t="shared" si="243"/>
        <v>3.5</v>
      </c>
      <c r="AC936">
        <f t="shared" si="244"/>
        <v>2.3200125503182409</v>
      </c>
      <c r="AE936">
        <f t="shared" si="245"/>
        <v>7.7537969625899157</v>
      </c>
      <c r="AF936">
        <f t="shared" si="246"/>
        <v>33.333333333333336</v>
      </c>
      <c r="AG936">
        <f t="shared" si="247"/>
        <v>19.863142493200655</v>
      </c>
      <c r="AI936">
        <f t="shared" si="248"/>
        <v>7.7537969625899157</v>
      </c>
      <c r="AJ936">
        <f t="shared" si="248"/>
        <v>33.333333333333336</v>
      </c>
      <c r="AK936">
        <f t="shared" si="248"/>
        <v>19.863142493200655</v>
      </c>
      <c r="AR936">
        <f t="shared" si="249"/>
        <v>1.0775379696258991</v>
      </c>
      <c r="AS936">
        <f t="shared" si="250"/>
        <v>1.3333333333333333</v>
      </c>
    </row>
    <row r="937" spans="1:45" x14ac:dyDescent="0.25">
      <c r="A937" t="s">
        <v>1034</v>
      </c>
      <c r="B937">
        <v>268</v>
      </c>
      <c r="C937">
        <v>10</v>
      </c>
      <c r="D937">
        <v>220.33333333300001</v>
      </c>
      <c r="E937">
        <v>12.5</v>
      </c>
      <c r="F937" t="s">
        <v>1128</v>
      </c>
      <c r="G937" t="s">
        <v>22</v>
      </c>
      <c r="H937">
        <v>2012</v>
      </c>
      <c r="I937">
        <v>4</v>
      </c>
      <c r="J937">
        <v>16</v>
      </c>
      <c r="K937">
        <v>22</v>
      </c>
      <c r="L937">
        <v>0</v>
      </c>
      <c r="M937" t="s">
        <v>20</v>
      </c>
      <c r="R937">
        <f t="shared" si="237"/>
        <v>15.204236006074439</v>
      </c>
      <c r="S937">
        <f t="shared" si="238"/>
        <v>12.5</v>
      </c>
      <c r="T937">
        <f t="shared" si="239"/>
        <v>13.785969319417859</v>
      </c>
      <c r="U937">
        <f t="shared" si="240"/>
        <v>10</v>
      </c>
      <c r="W937">
        <f t="shared" si="241"/>
        <v>27.084072406921624</v>
      </c>
      <c r="X937">
        <f t="shared" si="235"/>
        <v>6.25</v>
      </c>
      <c r="Y937">
        <f t="shared" si="236"/>
        <v>14.333563687573326</v>
      </c>
      <c r="AA937">
        <f t="shared" si="242"/>
        <v>5.2042360060744386</v>
      </c>
      <c r="AB937">
        <f t="shared" si="243"/>
        <v>2.5</v>
      </c>
      <c r="AC937">
        <f t="shared" si="244"/>
        <v>3.785969319417859</v>
      </c>
      <c r="AE937">
        <f t="shared" si="245"/>
        <v>34.228855721492536</v>
      </c>
      <c r="AF937">
        <f t="shared" si="246"/>
        <v>20</v>
      </c>
      <c r="AG937">
        <f t="shared" si="247"/>
        <v>27.462481829879259</v>
      </c>
      <c r="AI937">
        <f t="shared" si="248"/>
        <v>34.228855721492536</v>
      </c>
      <c r="AJ937">
        <f t="shared" si="248"/>
        <v>20</v>
      </c>
      <c r="AK937">
        <f t="shared" si="248"/>
        <v>27.462481829879259</v>
      </c>
      <c r="AR937">
        <f t="shared" si="249"/>
        <v>0.65771144278507465</v>
      </c>
      <c r="AS937">
        <f t="shared" si="250"/>
        <v>0.8</v>
      </c>
    </row>
    <row r="938" spans="1:45" x14ac:dyDescent="0.25">
      <c r="A938" t="s">
        <v>1034</v>
      </c>
      <c r="B938">
        <v>259</v>
      </c>
      <c r="C938">
        <v>27</v>
      </c>
      <c r="D938">
        <v>214.83333333300001</v>
      </c>
      <c r="E938">
        <v>12.5</v>
      </c>
      <c r="F938" t="s">
        <v>1129</v>
      </c>
      <c r="G938" t="s">
        <v>22</v>
      </c>
      <c r="H938">
        <v>2012</v>
      </c>
      <c r="I938">
        <v>4</v>
      </c>
      <c r="J938">
        <v>16</v>
      </c>
      <c r="K938">
        <v>23</v>
      </c>
      <c r="L938">
        <v>0</v>
      </c>
      <c r="M938" t="s">
        <v>20</v>
      </c>
      <c r="R938">
        <f t="shared" si="237"/>
        <v>15.069821567129665</v>
      </c>
      <c r="S938">
        <f t="shared" si="238"/>
        <v>12.5</v>
      </c>
      <c r="T938">
        <f t="shared" si="239"/>
        <v>13.724895977351553</v>
      </c>
      <c r="U938">
        <f t="shared" si="240"/>
        <v>27</v>
      </c>
      <c r="W938">
        <f t="shared" si="241"/>
        <v>142.32915744012448</v>
      </c>
      <c r="X938">
        <f t="shared" si="235"/>
        <v>210.25</v>
      </c>
      <c r="Y938">
        <f t="shared" si="236"/>
        <v>176.22838681213699</v>
      </c>
      <c r="AA938">
        <f t="shared" si="242"/>
        <v>11.930178432870335</v>
      </c>
      <c r="AB938">
        <f t="shared" si="243"/>
        <v>14.5</v>
      </c>
      <c r="AC938">
        <f t="shared" si="244"/>
        <v>13.275104022648447</v>
      </c>
      <c r="AE938">
        <f t="shared" si="245"/>
        <v>79.166023165745187</v>
      </c>
      <c r="AF938">
        <f t="shared" si="246"/>
        <v>116</v>
      </c>
      <c r="AG938">
        <f t="shared" si="247"/>
        <v>96.722802450048874</v>
      </c>
      <c r="AI938">
        <f t="shared" si="248"/>
        <v>79.166023165745187</v>
      </c>
      <c r="AJ938">
        <f t="shared" si="248"/>
        <v>116</v>
      </c>
      <c r="AK938">
        <f t="shared" si="248"/>
        <v>96.722802450048874</v>
      </c>
      <c r="AR938">
        <f t="shared" si="249"/>
        <v>1.7916602316574519</v>
      </c>
      <c r="AS938">
        <f t="shared" si="250"/>
        <v>2.16</v>
      </c>
    </row>
    <row r="939" spans="1:45" x14ac:dyDescent="0.25">
      <c r="A939" t="s">
        <v>1034</v>
      </c>
      <c r="B939">
        <v>265</v>
      </c>
      <c r="C939">
        <v>19</v>
      </c>
      <c r="D939">
        <v>211.83333333300001</v>
      </c>
      <c r="E939">
        <v>13.166666666699999</v>
      </c>
      <c r="F939" t="s">
        <v>1130</v>
      </c>
      <c r="G939" t="s">
        <v>22</v>
      </c>
      <c r="H939">
        <v>2012</v>
      </c>
      <c r="I939">
        <v>4</v>
      </c>
      <c r="J939">
        <v>17</v>
      </c>
      <c r="K939">
        <v>0</v>
      </c>
      <c r="L939">
        <v>1</v>
      </c>
      <c r="M939" t="s">
        <v>20</v>
      </c>
      <c r="R939">
        <f t="shared" si="237"/>
        <v>16.471282454827648</v>
      </c>
      <c r="S939">
        <f t="shared" si="238"/>
        <v>13.166666666699999</v>
      </c>
      <c r="T939">
        <f t="shared" si="239"/>
        <v>14.726570736453878</v>
      </c>
      <c r="U939">
        <f t="shared" si="240"/>
        <v>19</v>
      </c>
      <c r="W939">
        <f t="shared" si="241"/>
        <v>6.3944124232624864</v>
      </c>
      <c r="X939">
        <f t="shared" si="235"/>
        <v>34.027777777388899</v>
      </c>
      <c r="Y939">
        <f t="shared" si="236"/>
        <v>18.262197670532352</v>
      </c>
      <c r="AA939">
        <f t="shared" si="242"/>
        <v>2.528717545172352</v>
      </c>
      <c r="AB939">
        <f t="shared" si="243"/>
        <v>5.8333333333000006</v>
      </c>
      <c r="AC939">
        <f t="shared" si="244"/>
        <v>4.273429263546122</v>
      </c>
      <c r="AE939">
        <f t="shared" si="245"/>
        <v>15.352280868884002</v>
      </c>
      <c r="AF939">
        <f t="shared" si="246"/>
        <v>44.303797467989114</v>
      </c>
      <c r="AG939">
        <f t="shared" si="247"/>
        <v>29.018495480198624</v>
      </c>
      <c r="AI939">
        <f t="shared" si="248"/>
        <v>15.352280868884002</v>
      </c>
      <c r="AJ939">
        <f t="shared" si="248"/>
        <v>44.303797467989114</v>
      </c>
      <c r="AK939">
        <f t="shared" si="248"/>
        <v>29.018495480198624</v>
      </c>
      <c r="AR939">
        <f t="shared" si="249"/>
        <v>1.1535228086888401</v>
      </c>
      <c r="AS939">
        <f t="shared" si="250"/>
        <v>1.4430379746798911</v>
      </c>
    </row>
    <row r="940" spans="1:45" x14ac:dyDescent="0.25">
      <c r="A940" t="s">
        <v>1034</v>
      </c>
      <c r="B940">
        <v>267</v>
      </c>
      <c r="C940">
        <v>17</v>
      </c>
      <c r="D940">
        <v>208</v>
      </c>
      <c r="E940">
        <v>18.333333333300001</v>
      </c>
      <c r="F940" t="s">
        <v>1131</v>
      </c>
      <c r="G940" t="s">
        <v>22</v>
      </c>
      <c r="H940">
        <v>2012</v>
      </c>
      <c r="I940">
        <v>4</v>
      </c>
      <c r="J940">
        <v>17</v>
      </c>
      <c r="K940">
        <v>1</v>
      </c>
      <c r="L940">
        <v>1</v>
      </c>
      <c r="M940" t="s">
        <v>20</v>
      </c>
      <c r="R940">
        <f t="shared" si="237"/>
        <v>23.533653846111061</v>
      </c>
      <c r="S940">
        <f t="shared" si="238"/>
        <v>18.333333333300001</v>
      </c>
      <c r="T940">
        <f t="shared" si="239"/>
        <v>20.771382248450671</v>
      </c>
      <c r="U940">
        <f t="shared" si="240"/>
        <v>17</v>
      </c>
      <c r="W940">
        <f t="shared" si="241"/>
        <v>42.688632580801865</v>
      </c>
      <c r="X940">
        <f t="shared" si="235"/>
        <v>1.7777777776888906</v>
      </c>
      <c r="Y940">
        <f t="shared" si="236"/>
        <v>14.223324063928837</v>
      </c>
      <c r="AA940">
        <f t="shared" si="242"/>
        <v>6.5336538461110614</v>
      </c>
      <c r="AB940">
        <f t="shared" si="243"/>
        <v>1.3333333333000006</v>
      </c>
      <c r="AC940">
        <f t="shared" si="244"/>
        <v>3.7713822484506707</v>
      </c>
      <c r="AE940">
        <f t="shared" si="245"/>
        <v>27.763023493229245</v>
      </c>
      <c r="AF940">
        <f t="shared" si="246"/>
        <v>7.2727272725586811</v>
      </c>
      <c r="AG940">
        <f t="shared" si="247"/>
        <v>18.156626281970119</v>
      </c>
      <c r="AI940">
        <f t="shared" si="248"/>
        <v>27.763023493229245</v>
      </c>
      <c r="AJ940">
        <f t="shared" si="248"/>
        <v>7.2727272725586811</v>
      </c>
      <c r="AK940">
        <f t="shared" si="248"/>
        <v>18.156626281970119</v>
      </c>
      <c r="AR940">
        <f t="shared" si="249"/>
        <v>0.72236976506770756</v>
      </c>
      <c r="AS940">
        <f t="shared" si="250"/>
        <v>0.92727272727441323</v>
      </c>
    </row>
    <row r="941" spans="1:45" x14ac:dyDescent="0.25">
      <c r="A941" t="s">
        <v>1034</v>
      </c>
      <c r="B941">
        <v>261</v>
      </c>
      <c r="C941">
        <v>17</v>
      </c>
      <c r="D941">
        <v>212.83333333300001</v>
      </c>
      <c r="E941">
        <v>19.833333333300001</v>
      </c>
      <c r="F941" t="s">
        <v>1132</v>
      </c>
      <c r="G941" t="s">
        <v>22</v>
      </c>
      <c r="H941">
        <v>2012</v>
      </c>
      <c r="I941">
        <v>4</v>
      </c>
      <c r="J941">
        <v>17</v>
      </c>
      <c r="K941">
        <v>2</v>
      </c>
      <c r="L941">
        <v>1</v>
      </c>
      <c r="M941" t="s">
        <v>20</v>
      </c>
      <c r="R941">
        <f t="shared" si="237"/>
        <v>24.321848081438091</v>
      </c>
      <c r="S941">
        <f t="shared" si="238"/>
        <v>19.833333333300001</v>
      </c>
      <c r="T941">
        <f t="shared" si="239"/>
        <v>21.963226545319902</v>
      </c>
      <c r="U941">
        <f t="shared" si="240"/>
        <v>17</v>
      </c>
      <c r="W941">
        <f t="shared" si="241"/>
        <v>53.609459327658655</v>
      </c>
      <c r="X941">
        <f t="shared" si="235"/>
        <v>8.0277777775888914</v>
      </c>
      <c r="Y941">
        <f t="shared" si="236"/>
        <v>24.633617740168127</v>
      </c>
      <c r="AA941">
        <f t="shared" si="242"/>
        <v>7.3218480814380911</v>
      </c>
      <c r="AB941">
        <f t="shared" si="243"/>
        <v>2.8333333333000006</v>
      </c>
      <c r="AC941">
        <f t="shared" si="244"/>
        <v>4.9632265453199018</v>
      </c>
      <c r="AE941">
        <f t="shared" si="245"/>
        <v>30.103995621228993</v>
      </c>
      <c r="AF941">
        <f t="shared" si="246"/>
        <v>14.285714285570231</v>
      </c>
      <c r="AG941">
        <f t="shared" si="247"/>
        <v>22.597893506578181</v>
      </c>
      <c r="AI941">
        <f t="shared" si="248"/>
        <v>30.103995621228993</v>
      </c>
      <c r="AJ941">
        <f t="shared" si="248"/>
        <v>14.285714285570231</v>
      </c>
      <c r="AK941">
        <f t="shared" si="248"/>
        <v>22.597893506578181</v>
      </c>
      <c r="AR941">
        <f t="shared" si="249"/>
        <v>0.69896004378771004</v>
      </c>
      <c r="AS941">
        <f t="shared" si="250"/>
        <v>0.85714285714429772</v>
      </c>
    </row>
    <row r="942" spans="1:45" x14ac:dyDescent="0.25">
      <c r="A942" t="s">
        <v>1034</v>
      </c>
      <c r="B942">
        <v>256</v>
      </c>
      <c r="C942">
        <v>16</v>
      </c>
      <c r="D942">
        <v>217</v>
      </c>
      <c r="E942">
        <v>11.333333333300001</v>
      </c>
      <c r="F942" t="s">
        <v>1133</v>
      </c>
      <c r="G942" t="s">
        <v>22</v>
      </c>
      <c r="H942">
        <v>2012</v>
      </c>
      <c r="I942">
        <v>4</v>
      </c>
      <c r="J942">
        <v>17</v>
      </c>
      <c r="K942">
        <v>3</v>
      </c>
      <c r="L942">
        <v>1</v>
      </c>
      <c r="M942" t="s">
        <v>20</v>
      </c>
      <c r="R942">
        <f t="shared" si="237"/>
        <v>13.370199692741014</v>
      </c>
      <c r="S942">
        <f t="shared" si="238"/>
        <v>11.333333333300001</v>
      </c>
      <c r="T942">
        <f t="shared" si="239"/>
        <v>12.309708763842432</v>
      </c>
      <c r="U942">
        <f t="shared" si="240"/>
        <v>16</v>
      </c>
      <c r="W942">
        <f t="shared" si="241"/>
        <v>6.9158496560594553</v>
      </c>
      <c r="X942">
        <f t="shared" si="235"/>
        <v>21.777777778088883</v>
      </c>
      <c r="Y942">
        <f t="shared" si="236"/>
        <v>13.618249407661354</v>
      </c>
      <c r="AA942">
        <f t="shared" si="242"/>
        <v>2.6298003072589857</v>
      </c>
      <c r="AB942">
        <f t="shared" si="243"/>
        <v>4.6666666666999994</v>
      </c>
      <c r="AC942">
        <f t="shared" si="244"/>
        <v>3.6902912361575684</v>
      </c>
      <c r="AE942">
        <f t="shared" si="245"/>
        <v>19.66911764741079</v>
      </c>
      <c r="AF942">
        <f t="shared" si="246"/>
        <v>41.17647058865051</v>
      </c>
      <c r="AG942">
        <f t="shared" si="247"/>
        <v>29.978704670878475</v>
      </c>
      <c r="AI942">
        <f t="shared" si="248"/>
        <v>19.66911764741079</v>
      </c>
      <c r="AJ942">
        <f t="shared" si="248"/>
        <v>41.17647058865051</v>
      </c>
      <c r="AK942">
        <f t="shared" si="248"/>
        <v>29.978704670878475</v>
      </c>
      <c r="AR942">
        <f t="shared" si="249"/>
        <v>1.1966911764741079</v>
      </c>
      <c r="AS942">
        <f t="shared" si="250"/>
        <v>1.411764705886505</v>
      </c>
    </row>
    <row r="943" spans="1:45" x14ac:dyDescent="0.25">
      <c r="A943" t="s">
        <v>1034</v>
      </c>
      <c r="B943">
        <v>261</v>
      </c>
      <c r="C943">
        <v>8</v>
      </c>
      <c r="D943">
        <v>216.5</v>
      </c>
      <c r="E943">
        <v>6.1666666666700003</v>
      </c>
      <c r="F943" t="s">
        <v>1134</v>
      </c>
      <c r="G943" t="s">
        <v>22</v>
      </c>
      <c r="H943">
        <v>2012</v>
      </c>
      <c r="I943">
        <v>4</v>
      </c>
      <c r="J943">
        <v>17</v>
      </c>
      <c r="K943">
        <v>4</v>
      </c>
      <c r="L943">
        <v>1</v>
      </c>
      <c r="M943" t="s">
        <v>20</v>
      </c>
      <c r="R943">
        <f t="shared" si="237"/>
        <v>7.4341801385721489</v>
      </c>
      <c r="S943">
        <f t="shared" si="238"/>
        <v>6.1666666666700003</v>
      </c>
      <c r="T943">
        <f t="shared" si="239"/>
        <v>6.7708279297699656</v>
      </c>
      <c r="U943">
        <f t="shared" si="240"/>
        <v>8</v>
      </c>
      <c r="W943">
        <f t="shared" si="241"/>
        <v>0.32015211558623263</v>
      </c>
      <c r="X943">
        <f t="shared" si="235"/>
        <v>3.3611111110988876</v>
      </c>
      <c r="Y943">
        <f t="shared" si="236"/>
        <v>1.5108639782335886</v>
      </c>
      <c r="AA943">
        <f t="shared" si="242"/>
        <v>0.56581986142785112</v>
      </c>
      <c r="AB943">
        <f t="shared" si="243"/>
        <v>1.8333333333299997</v>
      </c>
      <c r="AC943">
        <f t="shared" si="244"/>
        <v>1.2291720702300344</v>
      </c>
      <c r="AE943">
        <f t="shared" si="245"/>
        <v>7.6110593351390827</v>
      </c>
      <c r="AF943">
        <f t="shared" si="246"/>
        <v>29.729729729659603</v>
      </c>
      <c r="AG943">
        <f t="shared" si="247"/>
        <v>18.153940448340336</v>
      </c>
      <c r="AI943">
        <f t="shared" si="248"/>
        <v>7.6110593351390827</v>
      </c>
      <c r="AJ943">
        <f t="shared" si="248"/>
        <v>29.729729729659603</v>
      </c>
      <c r="AK943">
        <f t="shared" si="248"/>
        <v>18.153940448340336</v>
      </c>
      <c r="AR943">
        <f t="shared" si="249"/>
        <v>1.0761105933513908</v>
      </c>
      <c r="AS943">
        <f t="shared" si="250"/>
        <v>1.2972972972965959</v>
      </c>
    </row>
    <row r="944" spans="1:45" x14ac:dyDescent="0.25">
      <c r="A944" t="s">
        <v>1034</v>
      </c>
      <c r="B944">
        <v>258</v>
      </c>
      <c r="C944">
        <v>5</v>
      </c>
      <c r="D944">
        <v>216</v>
      </c>
      <c r="E944">
        <v>3.6666666666699999</v>
      </c>
      <c r="F944" t="s">
        <v>1135</v>
      </c>
      <c r="G944" t="s">
        <v>22</v>
      </c>
      <c r="H944">
        <v>2012</v>
      </c>
      <c r="I944">
        <v>4</v>
      </c>
      <c r="J944">
        <v>17</v>
      </c>
      <c r="K944">
        <v>5</v>
      </c>
      <c r="L944">
        <v>1</v>
      </c>
      <c r="M944" t="s">
        <v>20</v>
      </c>
      <c r="R944">
        <f t="shared" si="237"/>
        <v>4.3796296296336106</v>
      </c>
      <c r="S944">
        <f t="shared" si="238"/>
        <v>3.6666666666699999</v>
      </c>
      <c r="T944">
        <f t="shared" si="239"/>
        <v>4.0073235426326432</v>
      </c>
      <c r="U944">
        <f t="shared" si="240"/>
        <v>5</v>
      </c>
      <c r="W944">
        <f t="shared" si="241"/>
        <v>0.38485939642853118</v>
      </c>
      <c r="X944">
        <f t="shared" si="235"/>
        <v>1.7777777777688892</v>
      </c>
      <c r="Y944">
        <f t="shared" si="236"/>
        <v>0.98540654901140567</v>
      </c>
      <c r="AA944">
        <f t="shared" si="242"/>
        <v>0.62037037036638942</v>
      </c>
      <c r="AB944">
        <f t="shared" si="243"/>
        <v>1.3333333333300001</v>
      </c>
      <c r="AC944">
        <f t="shared" si="244"/>
        <v>0.99267645736735677</v>
      </c>
      <c r="AE944">
        <f t="shared" si="245"/>
        <v>14.16490486247551</v>
      </c>
      <c r="AF944">
        <f t="shared" si="246"/>
        <v>36.363636363512398</v>
      </c>
      <c r="AG944">
        <f t="shared" si="247"/>
        <v>24.77155754474494</v>
      </c>
      <c r="AI944">
        <f t="shared" si="248"/>
        <v>14.16490486247551</v>
      </c>
      <c r="AJ944">
        <f t="shared" si="248"/>
        <v>36.363636363512398</v>
      </c>
      <c r="AK944">
        <f t="shared" si="248"/>
        <v>24.77155754474494</v>
      </c>
      <c r="AR944">
        <f t="shared" si="249"/>
        <v>1.141649048624755</v>
      </c>
      <c r="AS944">
        <f t="shared" si="250"/>
        <v>1.3636363636351241</v>
      </c>
    </row>
    <row r="945" spans="1:45" x14ac:dyDescent="0.25">
      <c r="A945" t="s">
        <v>1034</v>
      </c>
      <c r="B945">
        <v>258</v>
      </c>
      <c r="C945">
        <v>1</v>
      </c>
      <c r="D945">
        <v>214.66666666699999</v>
      </c>
      <c r="E945">
        <v>2.6666666666699999</v>
      </c>
      <c r="F945" t="s">
        <v>1136</v>
      </c>
      <c r="G945" t="s">
        <v>22</v>
      </c>
      <c r="H945">
        <v>2012</v>
      </c>
      <c r="I945">
        <v>4</v>
      </c>
      <c r="J945">
        <v>17</v>
      </c>
      <c r="K945">
        <v>6</v>
      </c>
      <c r="L945">
        <v>1</v>
      </c>
      <c r="M945" t="s">
        <v>20</v>
      </c>
      <c r="R945">
        <f t="shared" si="237"/>
        <v>3.2049689440984084</v>
      </c>
      <c r="S945">
        <f t="shared" si="238"/>
        <v>2.6666666666699999</v>
      </c>
      <c r="T945">
        <f t="shared" si="239"/>
        <v>2.9234540959180069</v>
      </c>
      <c r="U945">
        <f t="shared" si="240"/>
        <v>1</v>
      </c>
      <c r="W945">
        <f t="shared" si="241"/>
        <v>4.8618880444384498</v>
      </c>
      <c r="X945">
        <f t="shared" si="235"/>
        <v>2.7777777777888883</v>
      </c>
      <c r="Y945">
        <f t="shared" si="236"/>
        <v>3.699675659103757</v>
      </c>
      <c r="AA945">
        <f t="shared" si="242"/>
        <v>2.2049689440984084</v>
      </c>
      <c r="AB945">
        <f t="shared" si="243"/>
        <v>1.6666666666699999</v>
      </c>
      <c r="AC945">
        <f t="shared" si="244"/>
        <v>1.9234540959180069</v>
      </c>
      <c r="AE945">
        <f t="shared" si="245"/>
        <v>68.798449612393654</v>
      </c>
      <c r="AF945">
        <f t="shared" si="246"/>
        <v>62.500000000046875</v>
      </c>
      <c r="AG945">
        <f t="shared" si="247"/>
        <v>65.793887395177805</v>
      </c>
      <c r="AI945">
        <f t="shared" si="248"/>
        <v>68.798449612393654</v>
      </c>
      <c r="AJ945">
        <f t="shared" si="248"/>
        <v>62.500000000046875</v>
      </c>
      <c r="AK945">
        <f t="shared" si="248"/>
        <v>65.793887395177805</v>
      </c>
      <c r="AR945">
        <f t="shared" si="249"/>
        <v>0.31201550387606347</v>
      </c>
      <c r="AS945">
        <f t="shared" si="250"/>
        <v>0.37499999999953126</v>
      </c>
    </row>
    <row r="946" spans="1:45" x14ac:dyDescent="0.25">
      <c r="A946" t="s">
        <v>1034</v>
      </c>
      <c r="B946">
        <v>255</v>
      </c>
      <c r="C946">
        <v>1</v>
      </c>
      <c r="D946">
        <v>214.16666666699999</v>
      </c>
      <c r="E946">
        <v>1</v>
      </c>
      <c r="F946" t="s">
        <v>1137</v>
      </c>
      <c r="G946" t="s">
        <v>22</v>
      </c>
      <c r="H946">
        <v>2012</v>
      </c>
      <c r="I946">
        <v>4</v>
      </c>
      <c r="J946">
        <v>17</v>
      </c>
      <c r="K946">
        <v>7</v>
      </c>
      <c r="L946">
        <v>1</v>
      </c>
      <c r="M946" t="s">
        <v>20</v>
      </c>
      <c r="R946">
        <f t="shared" si="237"/>
        <v>1.1906614785973686</v>
      </c>
      <c r="S946">
        <f t="shared" si="238"/>
        <v>1</v>
      </c>
      <c r="T946">
        <f t="shared" si="239"/>
        <v>1.0911743575604078</v>
      </c>
      <c r="U946">
        <f t="shared" si="240"/>
        <v>1</v>
      </c>
      <c r="W946">
        <f t="shared" si="241"/>
        <v>3.635179942093484E-2</v>
      </c>
      <c r="X946">
        <f t="shared" si="235"/>
        <v>0</v>
      </c>
      <c r="Y946">
        <f t="shared" si="236"/>
        <v>8.3127634765530929E-3</v>
      </c>
      <c r="AA946">
        <f t="shared" si="242"/>
        <v>0.19066147859736859</v>
      </c>
      <c r="AB946">
        <f t="shared" si="243"/>
        <v>0</v>
      </c>
      <c r="AC946">
        <f t="shared" si="244"/>
        <v>9.1174357560407815E-2</v>
      </c>
      <c r="AE946">
        <f t="shared" si="245"/>
        <v>16.013071895294114</v>
      </c>
      <c r="AF946">
        <f t="shared" si="246"/>
        <v>0</v>
      </c>
      <c r="AG946">
        <f t="shared" si="247"/>
        <v>8.3556176818754064</v>
      </c>
      <c r="AI946">
        <f t="shared" si="248"/>
        <v>16.013071895294114</v>
      </c>
      <c r="AJ946">
        <f t="shared" si="248"/>
        <v>0</v>
      </c>
      <c r="AK946">
        <f t="shared" si="248"/>
        <v>8.3556176818754064</v>
      </c>
      <c r="AR946">
        <f t="shared" si="249"/>
        <v>0.83986928104705882</v>
      </c>
      <c r="AS946">
        <f t="shared" si="250"/>
        <v>1</v>
      </c>
    </row>
    <row r="947" spans="1:45" x14ac:dyDescent="0.25">
      <c r="A947" t="s">
        <v>1034</v>
      </c>
      <c r="B947">
        <v>253</v>
      </c>
      <c r="C947">
        <v>2</v>
      </c>
      <c r="D947">
        <v>213.66666666699999</v>
      </c>
      <c r="E947">
        <v>1.5</v>
      </c>
      <c r="F947" t="s">
        <v>1138</v>
      </c>
      <c r="G947" t="s">
        <v>22</v>
      </c>
      <c r="H947">
        <v>2012</v>
      </c>
      <c r="I947">
        <v>4</v>
      </c>
      <c r="J947">
        <v>17</v>
      </c>
      <c r="K947">
        <v>8</v>
      </c>
      <c r="L947">
        <v>1</v>
      </c>
      <c r="M947" t="s">
        <v>20</v>
      </c>
      <c r="R947">
        <f t="shared" si="237"/>
        <v>1.7761310452390389</v>
      </c>
      <c r="S947">
        <f t="shared" si="238"/>
        <v>1.5</v>
      </c>
      <c r="T947">
        <f t="shared" si="239"/>
        <v>1.6322366764224354</v>
      </c>
      <c r="U947">
        <f t="shared" si="240"/>
        <v>2</v>
      </c>
      <c r="W947">
        <f t="shared" si="241"/>
        <v>5.0117308905765261E-2</v>
      </c>
      <c r="X947">
        <f t="shared" si="235"/>
        <v>0.25</v>
      </c>
      <c r="Y947">
        <f t="shared" si="236"/>
        <v>0.13524986216881646</v>
      </c>
      <c r="AA947">
        <f t="shared" si="242"/>
        <v>0.22386895476096114</v>
      </c>
      <c r="AB947">
        <f t="shared" si="243"/>
        <v>0.5</v>
      </c>
      <c r="AC947">
        <f t="shared" si="244"/>
        <v>0.36776332357756458</v>
      </c>
      <c r="AE947">
        <f t="shared" si="245"/>
        <v>12.604303908827401</v>
      </c>
      <c r="AF947">
        <f t="shared" si="246"/>
        <v>33.333333333333336</v>
      </c>
      <c r="AG947">
        <f t="shared" si="247"/>
        <v>22.5312498420042</v>
      </c>
      <c r="AI947">
        <f t="shared" si="248"/>
        <v>12.604303908827401</v>
      </c>
      <c r="AJ947">
        <f t="shared" si="248"/>
        <v>33.333333333333336</v>
      </c>
      <c r="AK947">
        <f t="shared" si="248"/>
        <v>22.5312498420042</v>
      </c>
      <c r="AR947">
        <f t="shared" si="249"/>
        <v>1.1260430390882741</v>
      </c>
      <c r="AS947">
        <f t="shared" si="250"/>
        <v>1.3333333333333333</v>
      </c>
    </row>
    <row r="948" spans="1:45" x14ac:dyDescent="0.25">
      <c r="A948" t="s">
        <v>1034</v>
      </c>
      <c r="B948">
        <v>252</v>
      </c>
      <c r="C948">
        <v>6</v>
      </c>
      <c r="D948">
        <v>211.83333333300001</v>
      </c>
      <c r="E948">
        <v>3.5</v>
      </c>
      <c r="F948" t="s">
        <v>1139</v>
      </c>
      <c r="G948" t="s">
        <v>22</v>
      </c>
      <c r="H948">
        <v>2012</v>
      </c>
      <c r="I948">
        <v>4</v>
      </c>
      <c r="J948">
        <v>17</v>
      </c>
      <c r="K948">
        <v>9</v>
      </c>
      <c r="L948">
        <v>1</v>
      </c>
      <c r="M948" t="s">
        <v>20</v>
      </c>
      <c r="R948">
        <f t="shared" si="237"/>
        <v>4.1636506687713037</v>
      </c>
      <c r="S948">
        <f t="shared" si="238"/>
        <v>3.5</v>
      </c>
      <c r="T948">
        <f t="shared" si="239"/>
        <v>3.8174307250688337</v>
      </c>
      <c r="U948">
        <f t="shared" si="240"/>
        <v>6</v>
      </c>
      <c r="W948">
        <f t="shared" si="241"/>
        <v>3.3721788663040799</v>
      </c>
      <c r="X948">
        <f t="shared" si="235"/>
        <v>6.25</v>
      </c>
      <c r="Y948">
        <f t="shared" si="236"/>
        <v>4.7636086398735564</v>
      </c>
      <c r="AA948">
        <f t="shared" si="242"/>
        <v>1.8363493312286963</v>
      </c>
      <c r="AB948">
        <f t="shared" si="243"/>
        <v>2.5</v>
      </c>
      <c r="AC948">
        <f t="shared" si="244"/>
        <v>2.1825692749311663</v>
      </c>
      <c r="AE948">
        <f t="shared" si="245"/>
        <v>44.104308389795925</v>
      </c>
      <c r="AF948">
        <f t="shared" si="246"/>
        <v>71.428571428571431</v>
      </c>
      <c r="AG948">
        <f t="shared" si="247"/>
        <v>57.173775560571862</v>
      </c>
      <c r="AI948">
        <f t="shared" si="248"/>
        <v>44.104308389795925</v>
      </c>
      <c r="AJ948">
        <f t="shared" si="248"/>
        <v>71.428571428571431</v>
      </c>
      <c r="AK948">
        <f t="shared" si="248"/>
        <v>57.173775560571862</v>
      </c>
      <c r="AR948">
        <f t="shared" si="249"/>
        <v>1.4410430838979593</v>
      </c>
      <c r="AS948">
        <f t="shared" si="250"/>
        <v>1.7142857142857142</v>
      </c>
    </row>
    <row r="949" spans="1:45" x14ac:dyDescent="0.25">
      <c r="A949" t="s">
        <v>1034</v>
      </c>
      <c r="B949">
        <v>249</v>
      </c>
      <c r="C949">
        <v>4</v>
      </c>
      <c r="D949">
        <v>212.33333333300001</v>
      </c>
      <c r="E949">
        <v>4</v>
      </c>
      <c r="F949" t="s">
        <v>1140</v>
      </c>
      <c r="G949" t="s">
        <v>22</v>
      </c>
      <c r="H949">
        <v>2012</v>
      </c>
      <c r="I949">
        <v>4</v>
      </c>
      <c r="J949">
        <v>17</v>
      </c>
      <c r="K949">
        <v>10</v>
      </c>
      <c r="L949">
        <v>1</v>
      </c>
      <c r="M949" t="s">
        <v>20</v>
      </c>
      <c r="R949">
        <f t="shared" si="237"/>
        <v>4.6907378336023395</v>
      </c>
      <c r="S949">
        <f t="shared" si="238"/>
        <v>4</v>
      </c>
      <c r="T949">
        <f t="shared" si="239"/>
        <v>4.3316222520447649</v>
      </c>
      <c r="U949">
        <f t="shared" si="240"/>
        <v>4</v>
      </c>
      <c r="W949">
        <f t="shared" si="241"/>
        <v>0.47711875476965332</v>
      </c>
      <c r="X949">
        <f t="shared" si="235"/>
        <v>0</v>
      </c>
      <c r="Y949">
        <f t="shared" si="236"/>
        <v>0.10997331805124159</v>
      </c>
      <c r="AA949">
        <f t="shared" si="242"/>
        <v>0.69073783360233953</v>
      </c>
      <c r="AB949">
        <f t="shared" si="243"/>
        <v>0</v>
      </c>
      <c r="AC949">
        <f t="shared" si="244"/>
        <v>0.33162225204476492</v>
      </c>
      <c r="AE949">
        <f t="shared" si="245"/>
        <v>14.72556894257027</v>
      </c>
      <c r="AF949">
        <f t="shared" si="246"/>
        <v>0</v>
      </c>
      <c r="AG949">
        <f t="shared" si="247"/>
        <v>7.6558442252950591</v>
      </c>
      <c r="AI949">
        <f t="shared" si="248"/>
        <v>14.72556894257027</v>
      </c>
      <c r="AJ949">
        <f t="shared" si="248"/>
        <v>0</v>
      </c>
      <c r="AK949">
        <f t="shared" si="248"/>
        <v>7.6558442252950591</v>
      </c>
      <c r="AR949">
        <f t="shared" si="249"/>
        <v>0.85274431057429734</v>
      </c>
      <c r="AS949">
        <f t="shared" si="250"/>
        <v>1</v>
      </c>
    </row>
    <row r="950" spans="1:45" x14ac:dyDescent="0.25">
      <c r="A950" t="s">
        <v>1034</v>
      </c>
      <c r="B950">
        <v>252</v>
      </c>
      <c r="C950">
        <v>9</v>
      </c>
      <c r="D950">
        <v>210.16666666699999</v>
      </c>
      <c r="E950">
        <v>7.6666666666700003</v>
      </c>
      <c r="F950" t="s">
        <v>1141</v>
      </c>
      <c r="G950" t="s">
        <v>22</v>
      </c>
      <c r="H950">
        <v>2012</v>
      </c>
      <c r="I950">
        <v>4</v>
      </c>
      <c r="J950">
        <v>17</v>
      </c>
      <c r="K950">
        <v>11</v>
      </c>
      <c r="L950">
        <v>1</v>
      </c>
      <c r="M950" t="s">
        <v>20</v>
      </c>
      <c r="R950">
        <f t="shared" si="237"/>
        <v>9.1927042030028989</v>
      </c>
      <c r="S950">
        <f t="shared" si="238"/>
        <v>7.6666666666700003</v>
      </c>
      <c r="T950">
        <f t="shared" si="239"/>
        <v>8.3950818274582382</v>
      </c>
      <c r="U950">
        <f t="shared" si="240"/>
        <v>9</v>
      </c>
      <c r="W950">
        <f t="shared" si="241"/>
        <v>3.7134909854982474E-2</v>
      </c>
      <c r="X950">
        <f t="shared" si="235"/>
        <v>1.7777777777688881</v>
      </c>
      <c r="Y950">
        <f t="shared" si="236"/>
        <v>0.36592599547126475</v>
      </c>
      <c r="AA950">
        <f t="shared" si="242"/>
        <v>0.19270420300289892</v>
      </c>
      <c r="AB950">
        <f t="shared" si="243"/>
        <v>1.3333333333299997</v>
      </c>
      <c r="AC950">
        <f t="shared" si="244"/>
        <v>0.60491817254176183</v>
      </c>
      <c r="AE950">
        <f t="shared" si="245"/>
        <v>2.0962732918127611</v>
      </c>
      <c r="AF950">
        <f t="shared" si="246"/>
        <v>17.391304347775044</v>
      </c>
      <c r="AG950">
        <f t="shared" si="247"/>
        <v>7.2056256862586379</v>
      </c>
      <c r="AI950">
        <f t="shared" si="248"/>
        <v>2.0962732918127611</v>
      </c>
      <c r="AJ950">
        <f t="shared" si="248"/>
        <v>17.391304347775044</v>
      </c>
      <c r="AK950">
        <f t="shared" si="248"/>
        <v>7.2056256862586379</v>
      </c>
      <c r="AR950">
        <f t="shared" si="249"/>
        <v>0.97903726708187244</v>
      </c>
      <c r="AS950">
        <f t="shared" si="250"/>
        <v>1.1739130434777505</v>
      </c>
    </row>
    <row r="951" spans="1:45" x14ac:dyDescent="0.25">
      <c r="A951" t="s">
        <v>1034</v>
      </c>
      <c r="B951">
        <v>253</v>
      </c>
      <c r="C951">
        <v>18</v>
      </c>
      <c r="D951">
        <v>210.16666666699999</v>
      </c>
      <c r="E951">
        <v>9.5</v>
      </c>
      <c r="F951" t="s">
        <v>1142</v>
      </c>
      <c r="G951" t="s">
        <v>22</v>
      </c>
      <c r="H951">
        <v>2012</v>
      </c>
      <c r="I951">
        <v>4</v>
      </c>
      <c r="J951">
        <v>17</v>
      </c>
      <c r="K951">
        <v>12</v>
      </c>
      <c r="L951">
        <v>1</v>
      </c>
      <c r="M951" t="s">
        <v>20</v>
      </c>
      <c r="R951">
        <f t="shared" si="237"/>
        <v>11.436161776349824</v>
      </c>
      <c r="S951">
        <f t="shared" si="238"/>
        <v>9.5</v>
      </c>
      <c r="T951">
        <f t="shared" si="239"/>
        <v>10.423221041277179</v>
      </c>
      <c r="U951">
        <f t="shared" si="240"/>
        <v>18</v>
      </c>
      <c r="W951">
        <f t="shared" si="241"/>
        <v>43.083972226251099</v>
      </c>
      <c r="X951">
        <f t="shared" si="235"/>
        <v>72.25</v>
      </c>
      <c r="Y951">
        <f t="shared" si="236"/>
        <v>57.407579389344875</v>
      </c>
      <c r="AA951">
        <f t="shared" si="242"/>
        <v>6.5638382236501762</v>
      </c>
      <c r="AB951">
        <f t="shared" si="243"/>
        <v>8.5</v>
      </c>
      <c r="AC951">
        <f t="shared" si="244"/>
        <v>7.5767789587228211</v>
      </c>
      <c r="AE951">
        <f t="shared" si="245"/>
        <v>57.395464947201994</v>
      </c>
      <c r="AF951">
        <f t="shared" si="246"/>
        <v>89.473684210526315</v>
      </c>
      <c r="AG951">
        <f t="shared" si="247"/>
        <v>72.691339162029536</v>
      </c>
      <c r="AI951">
        <f t="shared" si="248"/>
        <v>57.395464947201994</v>
      </c>
      <c r="AJ951">
        <f t="shared" si="248"/>
        <v>89.473684210526315</v>
      </c>
      <c r="AK951">
        <f t="shared" si="248"/>
        <v>72.691339162029536</v>
      </c>
      <c r="AR951">
        <f t="shared" si="249"/>
        <v>1.57395464947202</v>
      </c>
      <c r="AS951">
        <f t="shared" si="250"/>
        <v>1.8947368421052631</v>
      </c>
    </row>
    <row r="952" spans="1:45" x14ac:dyDescent="0.25">
      <c r="A952" t="s">
        <v>1034</v>
      </c>
      <c r="B952">
        <v>261</v>
      </c>
      <c r="C952">
        <v>14</v>
      </c>
      <c r="D952">
        <v>210.33333333300001</v>
      </c>
      <c r="E952">
        <v>9.1666666666700003</v>
      </c>
      <c r="F952" t="s">
        <v>1143</v>
      </c>
      <c r="G952" t="s">
        <v>22</v>
      </c>
      <c r="H952">
        <v>2012</v>
      </c>
      <c r="I952">
        <v>4</v>
      </c>
      <c r="J952">
        <v>17</v>
      </c>
      <c r="K952">
        <v>13</v>
      </c>
      <c r="L952">
        <v>1</v>
      </c>
      <c r="M952" t="s">
        <v>20</v>
      </c>
      <c r="R952">
        <f t="shared" si="237"/>
        <v>11.374801901765426</v>
      </c>
      <c r="S952">
        <f t="shared" si="238"/>
        <v>9.1666666666700003</v>
      </c>
      <c r="T952">
        <f t="shared" si="239"/>
        <v>10.211220173558479</v>
      </c>
      <c r="U952">
        <f t="shared" si="240"/>
        <v>14</v>
      </c>
      <c r="W952">
        <f t="shared" si="241"/>
        <v>6.8916650549744212</v>
      </c>
      <c r="X952">
        <f t="shared" si="235"/>
        <v>23.361111111078888</v>
      </c>
      <c r="Y952">
        <f t="shared" si="236"/>
        <v>14.354852573250245</v>
      </c>
      <c r="AA952">
        <f t="shared" si="242"/>
        <v>2.6251980982345735</v>
      </c>
      <c r="AB952">
        <f t="shared" si="243"/>
        <v>4.8333333333299997</v>
      </c>
      <c r="AC952">
        <f t="shared" si="244"/>
        <v>3.7887798264415213</v>
      </c>
      <c r="AE952">
        <f t="shared" si="245"/>
        <v>23.079066527102594</v>
      </c>
      <c r="AF952">
        <f t="shared" si="246"/>
        <v>52.727272727217184</v>
      </c>
      <c r="AG952">
        <f t="shared" si="247"/>
        <v>37.104085134237003</v>
      </c>
      <c r="AI952">
        <f t="shared" si="248"/>
        <v>23.079066527102594</v>
      </c>
      <c r="AJ952">
        <f t="shared" si="248"/>
        <v>52.727272727217184</v>
      </c>
      <c r="AK952">
        <f t="shared" si="248"/>
        <v>37.104085134237003</v>
      </c>
      <c r="AR952">
        <f t="shared" si="249"/>
        <v>1.2307906652710259</v>
      </c>
      <c r="AS952">
        <f t="shared" si="250"/>
        <v>1.5272727272721718</v>
      </c>
    </row>
    <row r="953" spans="1:45" x14ac:dyDescent="0.25">
      <c r="A953" t="s">
        <v>1034</v>
      </c>
      <c r="B953">
        <v>259</v>
      </c>
      <c r="C953">
        <v>8</v>
      </c>
      <c r="D953">
        <v>206.16666666699999</v>
      </c>
      <c r="E953">
        <v>8.3333333333299997</v>
      </c>
      <c r="F953" t="s">
        <v>1144</v>
      </c>
      <c r="G953" t="s">
        <v>22</v>
      </c>
      <c r="H953">
        <v>2012</v>
      </c>
      <c r="I953">
        <v>4</v>
      </c>
      <c r="J953">
        <v>17</v>
      </c>
      <c r="K953">
        <v>14</v>
      </c>
      <c r="L953">
        <v>1</v>
      </c>
      <c r="M953" t="s">
        <v>20</v>
      </c>
      <c r="R953">
        <f t="shared" si="237"/>
        <v>10.468876313640973</v>
      </c>
      <c r="S953">
        <f t="shared" si="238"/>
        <v>8.3333333333299997</v>
      </c>
      <c r="T953">
        <f t="shared" si="239"/>
        <v>9.3402695864184349</v>
      </c>
      <c r="U953">
        <f t="shared" si="240"/>
        <v>8</v>
      </c>
      <c r="W953">
        <f t="shared" si="241"/>
        <v>6.0953502520574379</v>
      </c>
      <c r="X953">
        <f t="shared" si="235"/>
        <v>0.11111111110888869</v>
      </c>
      <c r="Y953">
        <f t="shared" si="236"/>
        <v>1.7963225642782423</v>
      </c>
      <c r="AA953">
        <f t="shared" si="242"/>
        <v>2.4688763136409726</v>
      </c>
      <c r="AB953">
        <f t="shared" si="243"/>
        <v>0.3333333333299997</v>
      </c>
      <c r="AC953">
        <f t="shared" si="244"/>
        <v>1.3402695864184349</v>
      </c>
      <c r="AE953">
        <f t="shared" si="245"/>
        <v>23.58301158285747</v>
      </c>
      <c r="AF953">
        <f t="shared" si="246"/>
        <v>3.9999999999615965</v>
      </c>
      <c r="AG953">
        <f t="shared" si="247"/>
        <v>14.349367264166588</v>
      </c>
      <c r="AI953">
        <f t="shared" si="248"/>
        <v>23.58301158285747</v>
      </c>
      <c r="AJ953">
        <f t="shared" si="248"/>
        <v>3.9999999999615965</v>
      </c>
      <c r="AK953">
        <f t="shared" si="248"/>
        <v>14.349367264166588</v>
      </c>
      <c r="AR953">
        <f t="shared" si="249"/>
        <v>0.76416988417142528</v>
      </c>
      <c r="AS953">
        <f t="shared" si="250"/>
        <v>0.96000000000038399</v>
      </c>
    </row>
    <row r="954" spans="1:45" x14ac:dyDescent="0.25">
      <c r="A954" t="s">
        <v>1034</v>
      </c>
      <c r="B954">
        <v>256</v>
      </c>
      <c r="C954">
        <v>12</v>
      </c>
      <c r="D954">
        <v>207.33333333300001</v>
      </c>
      <c r="E954">
        <v>8.1666666666700003</v>
      </c>
      <c r="F954" t="s">
        <v>1145</v>
      </c>
      <c r="G954" t="s">
        <v>22</v>
      </c>
      <c r="H954">
        <v>2012</v>
      </c>
      <c r="I954">
        <v>4</v>
      </c>
      <c r="J954">
        <v>17</v>
      </c>
      <c r="K954">
        <v>15</v>
      </c>
      <c r="L954">
        <v>1</v>
      </c>
      <c r="M954" t="s">
        <v>20</v>
      </c>
      <c r="R954">
        <f t="shared" si="237"/>
        <v>10.083601286193961</v>
      </c>
      <c r="S954">
        <f t="shared" si="238"/>
        <v>8.1666666666700003</v>
      </c>
      <c r="T954">
        <f t="shared" si="239"/>
        <v>9.0746575970639771</v>
      </c>
      <c r="U954">
        <f t="shared" si="240"/>
        <v>12</v>
      </c>
      <c r="W954">
        <f t="shared" si="241"/>
        <v>3.6725840302774415</v>
      </c>
      <c r="X954">
        <f t="shared" si="235"/>
        <v>14.694444444418886</v>
      </c>
      <c r="Y954">
        <f t="shared" si="236"/>
        <v>8.5576281744155036</v>
      </c>
      <c r="AA954">
        <f t="shared" si="242"/>
        <v>1.9163987138060392</v>
      </c>
      <c r="AB954">
        <f t="shared" si="243"/>
        <v>3.8333333333299997</v>
      </c>
      <c r="AC954">
        <f t="shared" si="244"/>
        <v>2.9253424029360229</v>
      </c>
      <c r="AE954">
        <f t="shared" si="245"/>
        <v>19.005102040576425</v>
      </c>
      <c r="AF954">
        <f t="shared" si="246"/>
        <v>46.938775510144104</v>
      </c>
      <c r="AG954">
        <f t="shared" si="247"/>
        <v>32.236394284259177</v>
      </c>
      <c r="AI954">
        <f t="shared" si="248"/>
        <v>19.005102040576425</v>
      </c>
      <c r="AJ954">
        <f t="shared" si="248"/>
        <v>46.938775510144104</v>
      </c>
      <c r="AK954">
        <f t="shared" si="248"/>
        <v>32.236394284259177</v>
      </c>
      <c r="AR954">
        <f t="shared" si="249"/>
        <v>1.1900510204057642</v>
      </c>
      <c r="AS954">
        <f t="shared" si="250"/>
        <v>1.4693877551014409</v>
      </c>
    </row>
    <row r="955" spans="1:45" x14ac:dyDescent="0.25">
      <c r="A955" t="s">
        <v>1034</v>
      </c>
      <c r="B955">
        <v>257</v>
      </c>
      <c r="C955">
        <v>9</v>
      </c>
      <c r="D955">
        <v>207.5</v>
      </c>
      <c r="E955">
        <v>6.1666666666700003</v>
      </c>
      <c r="F955" t="s">
        <v>1146</v>
      </c>
      <c r="G955" t="s">
        <v>22</v>
      </c>
      <c r="H955">
        <v>2012</v>
      </c>
      <c r="I955">
        <v>4</v>
      </c>
      <c r="J955">
        <v>17</v>
      </c>
      <c r="K955">
        <v>16</v>
      </c>
      <c r="L955">
        <v>1</v>
      </c>
      <c r="M955" t="s">
        <v>20</v>
      </c>
      <c r="R955">
        <f t="shared" si="237"/>
        <v>7.6377510040201928</v>
      </c>
      <c r="S955">
        <f t="shared" si="238"/>
        <v>6.1666666666700003</v>
      </c>
      <c r="T955">
        <f t="shared" si="239"/>
        <v>6.8629049625371215</v>
      </c>
      <c r="U955">
        <f t="shared" si="240"/>
        <v>9</v>
      </c>
      <c r="W955">
        <f t="shared" si="241"/>
        <v>1.8557223270479928</v>
      </c>
      <c r="X955">
        <f t="shared" si="235"/>
        <v>8.027777777758887</v>
      </c>
      <c r="Y955">
        <f t="shared" si="236"/>
        <v>4.5671751991484619</v>
      </c>
      <c r="AA955">
        <f t="shared" si="242"/>
        <v>1.3622489959798072</v>
      </c>
      <c r="AB955">
        <f t="shared" si="243"/>
        <v>2.8333333333299997</v>
      </c>
      <c r="AC955">
        <f t="shared" si="244"/>
        <v>2.1370950374628785</v>
      </c>
      <c r="AE955">
        <f t="shared" si="245"/>
        <v>17.835734567188378</v>
      </c>
      <c r="AF955">
        <f t="shared" si="246"/>
        <v>45.945945945867052</v>
      </c>
      <c r="AG955">
        <f t="shared" si="247"/>
        <v>31.139802301339518</v>
      </c>
      <c r="AI955">
        <f t="shared" si="248"/>
        <v>17.835734567188378</v>
      </c>
      <c r="AJ955">
        <f t="shared" si="248"/>
        <v>45.945945945867052</v>
      </c>
      <c r="AK955">
        <f t="shared" si="248"/>
        <v>31.139802301339518</v>
      </c>
      <c r="AR955">
        <f t="shared" si="249"/>
        <v>1.1783573456718839</v>
      </c>
      <c r="AS955">
        <f t="shared" si="250"/>
        <v>1.4594594594586705</v>
      </c>
    </row>
    <row r="956" spans="1:45" x14ac:dyDescent="0.25">
      <c r="A956" t="s">
        <v>1034</v>
      </c>
      <c r="B956">
        <v>263</v>
      </c>
      <c r="C956">
        <v>17</v>
      </c>
      <c r="D956">
        <v>206.5</v>
      </c>
      <c r="E956">
        <v>8.6666666666700003</v>
      </c>
      <c r="F956" t="s">
        <v>1147</v>
      </c>
      <c r="G956" t="s">
        <v>22</v>
      </c>
      <c r="H956">
        <v>2012</v>
      </c>
      <c r="I956">
        <v>4</v>
      </c>
      <c r="J956">
        <v>17</v>
      </c>
      <c r="K956">
        <v>17</v>
      </c>
      <c r="L956">
        <v>1</v>
      </c>
      <c r="M956" t="s">
        <v>20</v>
      </c>
      <c r="R956">
        <f t="shared" si="237"/>
        <v>11.037933817599081</v>
      </c>
      <c r="S956">
        <f t="shared" si="238"/>
        <v>8.6666666666700003</v>
      </c>
      <c r="T956">
        <f t="shared" si="239"/>
        <v>9.7807000304628247</v>
      </c>
      <c r="U956">
        <f t="shared" si="240"/>
        <v>17</v>
      </c>
      <c r="W956">
        <f t="shared" si="241"/>
        <v>35.546233163328672</v>
      </c>
      <c r="X956">
        <f t="shared" si="235"/>
        <v>69.444444444388878</v>
      </c>
      <c r="Y956">
        <f t="shared" si="236"/>
        <v>52.118292050159461</v>
      </c>
      <c r="AA956">
        <f t="shared" si="242"/>
        <v>5.9620661824009193</v>
      </c>
      <c r="AB956">
        <f t="shared" si="243"/>
        <v>8.3333333333299997</v>
      </c>
      <c r="AC956">
        <f t="shared" si="244"/>
        <v>7.2192999695371753</v>
      </c>
      <c r="AE956">
        <f t="shared" si="245"/>
        <v>54.014331675869393</v>
      </c>
      <c r="AF956">
        <f t="shared" si="246"/>
        <v>96.153846153770701</v>
      </c>
      <c r="AG956">
        <f t="shared" si="247"/>
        <v>73.811689828458597</v>
      </c>
      <c r="AI956">
        <f t="shared" si="248"/>
        <v>54.014331675869393</v>
      </c>
      <c r="AJ956">
        <f t="shared" si="248"/>
        <v>96.153846153770701</v>
      </c>
      <c r="AK956">
        <f t="shared" si="248"/>
        <v>73.811689828458597</v>
      </c>
      <c r="AR956">
        <f t="shared" si="249"/>
        <v>1.540143316758694</v>
      </c>
      <c r="AS956">
        <f t="shared" si="250"/>
        <v>1.9615384615377069</v>
      </c>
    </row>
    <row r="957" spans="1:45" x14ac:dyDescent="0.25">
      <c r="A957" t="s">
        <v>1034</v>
      </c>
      <c r="B957">
        <v>272</v>
      </c>
      <c r="C957">
        <v>12</v>
      </c>
      <c r="D957">
        <v>206.5</v>
      </c>
      <c r="E957">
        <v>7.6666666666700003</v>
      </c>
      <c r="F957" t="s">
        <v>1148</v>
      </c>
      <c r="G957" t="s">
        <v>22</v>
      </c>
      <c r="H957">
        <v>2012</v>
      </c>
      <c r="I957">
        <v>4</v>
      </c>
      <c r="J957">
        <v>17</v>
      </c>
      <c r="K957">
        <v>18</v>
      </c>
      <c r="L957">
        <v>1</v>
      </c>
      <c r="M957" t="s">
        <v>20</v>
      </c>
      <c r="R957">
        <f t="shared" si="237"/>
        <v>10.098466505250558</v>
      </c>
      <c r="S957">
        <f t="shared" si="238"/>
        <v>7.6666666666700003</v>
      </c>
      <c r="T957">
        <f t="shared" si="239"/>
        <v>8.7989531502496323</v>
      </c>
      <c r="U957">
        <f t="shared" si="240"/>
        <v>12</v>
      </c>
      <c r="W957">
        <f t="shared" si="241"/>
        <v>3.6158296316540262</v>
      </c>
      <c r="X957">
        <f t="shared" si="235"/>
        <v>18.777777777748888</v>
      </c>
      <c r="Y957">
        <f t="shared" si="236"/>
        <v>10.246700934296753</v>
      </c>
      <c r="AA957">
        <f t="shared" si="242"/>
        <v>1.901533494749442</v>
      </c>
      <c r="AB957">
        <f t="shared" si="243"/>
        <v>4.3333333333299997</v>
      </c>
      <c r="AC957">
        <f t="shared" si="244"/>
        <v>3.2010468497503677</v>
      </c>
      <c r="AE957">
        <f t="shared" si="245"/>
        <v>18.829923273605612</v>
      </c>
      <c r="AF957">
        <f t="shared" si="246"/>
        <v>56.521739130366726</v>
      </c>
      <c r="AG957">
        <f t="shared" si="247"/>
        <v>36.379860138925181</v>
      </c>
      <c r="AI957">
        <f t="shared" si="248"/>
        <v>18.829923273605612</v>
      </c>
      <c r="AJ957">
        <f t="shared" si="248"/>
        <v>56.521739130366726</v>
      </c>
      <c r="AK957">
        <f t="shared" si="248"/>
        <v>36.379860138925181</v>
      </c>
      <c r="AR957">
        <f t="shared" si="249"/>
        <v>1.1882992327360562</v>
      </c>
      <c r="AS957">
        <f t="shared" si="250"/>
        <v>1.5652173913036673</v>
      </c>
    </row>
    <row r="958" spans="1:45" x14ac:dyDescent="0.25">
      <c r="A958" t="s">
        <v>1034</v>
      </c>
      <c r="B958">
        <v>275</v>
      </c>
      <c r="C958">
        <v>10</v>
      </c>
      <c r="D958">
        <v>204.16666666699999</v>
      </c>
      <c r="E958">
        <v>9</v>
      </c>
      <c r="F958" t="s">
        <v>1149</v>
      </c>
      <c r="G958" t="s">
        <v>22</v>
      </c>
      <c r="H958">
        <v>2012</v>
      </c>
      <c r="I958">
        <v>4</v>
      </c>
      <c r="J958">
        <v>17</v>
      </c>
      <c r="K958">
        <v>19</v>
      </c>
      <c r="L958">
        <v>1</v>
      </c>
      <c r="M958" t="s">
        <v>20</v>
      </c>
      <c r="R958">
        <f t="shared" si="237"/>
        <v>12.122448979572045</v>
      </c>
      <c r="S958">
        <f t="shared" si="238"/>
        <v>9</v>
      </c>
      <c r="T958">
        <f t="shared" si="239"/>
        <v>10.445192234523422</v>
      </c>
      <c r="U958">
        <f t="shared" si="240"/>
        <v>10</v>
      </c>
      <c r="W958">
        <f t="shared" si="241"/>
        <v>4.5047896708864155</v>
      </c>
      <c r="X958">
        <f t="shared" si="235"/>
        <v>1</v>
      </c>
      <c r="Y958">
        <f t="shared" si="236"/>
        <v>0.19819612567995723</v>
      </c>
      <c r="AA958">
        <f t="shared" si="242"/>
        <v>2.1224489795720451</v>
      </c>
      <c r="AB958">
        <f t="shared" si="243"/>
        <v>1</v>
      </c>
      <c r="AC958">
        <f t="shared" si="244"/>
        <v>0.4451922345234216</v>
      </c>
      <c r="AE958">
        <f t="shared" si="245"/>
        <v>17.508417508282829</v>
      </c>
      <c r="AF958">
        <f t="shared" si="246"/>
        <v>11.111111111111111</v>
      </c>
      <c r="AG958">
        <f t="shared" si="247"/>
        <v>4.2621736826630476</v>
      </c>
      <c r="AI958">
        <f t="shared" si="248"/>
        <v>17.508417508282829</v>
      </c>
      <c r="AJ958">
        <f t="shared" si="248"/>
        <v>11.111111111111111</v>
      </c>
      <c r="AK958">
        <f t="shared" si="248"/>
        <v>4.2621736826630476</v>
      </c>
      <c r="AR958">
        <f t="shared" si="249"/>
        <v>0.82491582491717175</v>
      </c>
      <c r="AS958">
        <f t="shared" si="250"/>
        <v>1.1111111111111112</v>
      </c>
    </row>
    <row r="959" spans="1:45" x14ac:dyDescent="0.25">
      <c r="A959" t="s">
        <v>1034</v>
      </c>
      <c r="B959">
        <v>268</v>
      </c>
      <c r="C959">
        <v>14</v>
      </c>
      <c r="D959">
        <v>204.16666666699999</v>
      </c>
      <c r="E959">
        <v>9.1666666666700003</v>
      </c>
      <c r="F959" t="s">
        <v>1150</v>
      </c>
      <c r="G959" t="s">
        <v>22</v>
      </c>
      <c r="H959">
        <v>2012</v>
      </c>
      <c r="I959">
        <v>4</v>
      </c>
      <c r="J959">
        <v>17</v>
      </c>
      <c r="K959">
        <v>20</v>
      </c>
      <c r="L959">
        <v>1</v>
      </c>
      <c r="M959" t="s">
        <v>20</v>
      </c>
      <c r="R959">
        <f t="shared" si="237"/>
        <v>12.032653061209221</v>
      </c>
      <c r="S959">
        <f t="shared" si="238"/>
        <v>9.1666666666700003</v>
      </c>
      <c r="T959">
        <f t="shared" si="239"/>
        <v>10.502348295871323</v>
      </c>
      <c r="U959">
        <f t="shared" si="240"/>
        <v>14</v>
      </c>
      <c r="W959">
        <f t="shared" si="241"/>
        <v>3.8704539775694506</v>
      </c>
      <c r="X959">
        <f t="shared" si="235"/>
        <v>23.361111111078888</v>
      </c>
      <c r="Y959">
        <f t="shared" si="236"/>
        <v>12.233567443394236</v>
      </c>
      <c r="AA959">
        <f t="shared" si="242"/>
        <v>1.9673469387907794</v>
      </c>
      <c r="AB959">
        <f t="shared" si="243"/>
        <v>4.8333333333299997</v>
      </c>
      <c r="AC959">
        <f t="shared" si="244"/>
        <v>3.4976517041286765</v>
      </c>
      <c r="AE959">
        <f t="shared" si="245"/>
        <v>16.350067842752804</v>
      </c>
      <c r="AF959">
        <f t="shared" si="246"/>
        <v>52.727272727217184</v>
      </c>
      <c r="AG959">
        <f t="shared" si="247"/>
        <v>33.303520370807654</v>
      </c>
      <c r="AI959">
        <f t="shared" si="248"/>
        <v>16.350067842752804</v>
      </c>
      <c r="AJ959">
        <f t="shared" si="248"/>
        <v>52.727272727217184</v>
      </c>
      <c r="AK959">
        <f t="shared" si="248"/>
        <v>33.303520370807654</v>
      </c>
      <c r="AR959">
        <f t="shared" si="249"/>
        <v>1.1635006784275279</v>
      </c>
      <c r="AS959">
        <f t="shared" si="250"/>
        <v>1.5272727272721718</v>
      </c>
    </row>
    <row r="960" spans="1:45" x14ac:dyDescent="0.25">
      <c r="A960" t="s">
        <v>1034</v>
      </c>
      <c r="B960">
        <v>270</v>
      </c>
      <c r="C960">
        <v>15</v>
      </c>
      <c r="D960">
        <v>204.16666666699999</v>
      </c>
      <c r="E960">
        <v>11.333333333300001</v>
      </c>
      <c r="F960" t="s">
        <v>1151</v>
      </c>
      <c r="G960" t="s">
        <v>22</v>
      </c>
      <c r="H960">
        <v>2012</v>
      </c>
      <c r="I960">
        <v>4</v>
      </c>
      <c r="J960">
        <v>17</v>
      </c>
      <c r="K960">
        <v>21</v>
      </c>
      <c r="L960">
        <v>1</v>
      </c>
      <c r="M960" t="s">
        <v>20</v>
      </c>
      <c r="R960">
        <f t="shared" si="237"/>
        <v>14.987755101972267</v>
      </c>
      <c r="S960">
        <f t="shared" si="238"/>
        <v>11.333333333300001</v>
      </c>
      <c r="T960">
        <f t="shared" si="239"/>
        <v>13.033081925949803</v>
      </c>
      <c r="U960">
        <f t="shared" si="240"/>
        <v>15</v>
      </c>
      <c r="W960">
        <f t="shared" si="241"/>
        <v>1.4993752770957918E-4</v>
      </c>
      <c r="X960">
        <f t="shared" si="235"/>
        <v>13.444444444688884</v>
      </c>
      <c r="Y960">
        <f t="shared" si="236"/>
        <v>3.8687667100253353</v>
      </c>
      <c r="AA960">
        <f t="shared" si="242"/>
        <v>1.2244898027732987E-2</v>
      </c>
      <c r="AB960">
        <f t="shared" si="243"/>
        <v>3.6666666666999994</v>
      </c>
      <c r="AC960">
        <f t="shared" si="244"/>
        <v>1.9669180740501968</v>
      </c>
      <c r="AE960">
        <f t="shared" si="245"/>
        <v>8.1699346862971214E-2</v>
      </c>
      <c r="AF960">
        <f t="shared" si="246"/>
        <v>32.352941176859851</v>
      </c>
      <c r="AG960">
        <f t="shared" si="247"/>
        <v>15.091734136451038</v>
      </c>
      <c r="AI960">
        <f t="shared" si="248"/>
        <v>8.1699346862971214E-2</v>
      </c>
      <c r="AJ960">
        <f t="shared" si="248"/>
        <v>32.352941176859851</v>
      </c>
      <c r="AK960">
        <f t="shared" si="248"/>
        <v>15.091734136451038</v>
      </c>
      <c r="AR960">
        <f t="shared" si="249"/>
        <v>1.0008169934686297</v>
      </c>
      <c r="AS960">
        <f t="shared" si="250"/>
        <v>1.3235294117685985</v>
      </c>
    </row>
    <row r="961" spans="1:45" x14ac:dyDescent="0.25">
      <c r="A961" t="s">
        <v>1034</v>
      </c>
      <c r="B961">
        <v>271</v>
      </c>
      <c r="C961">
        <v>20</v>
      </c>
      <c r="D961">
        <v>205</v>
      </c>
      <c r="E961">
        <v>16.333333333300001</v>
      </c>
      <c r="F961" t="s">
        <v>1152</v>
      </c>
      <c r="G961" t="s">
        <v>22</v>
      </c>
      <c r="H961">
        <v>2012</v>
      </c>
      <c r="I961">
        <v>4</v>
      </c>
      <c r="J961">
        <v>17</v>
      </c>
      <c r="K961">
        <v>22</v>
      </c>
      <c r="L961">
        <v>1</v>
      </c>
      <c r="M961" t="s">
        <v>20</v>
      </c>
      <c r="R961">
        <f t="shared" si="237"/>
        <v>21.591869918655121</v>
      </c>
      <c r="S961">
        <f t="shared" si="238"/>
        <v>16.333333333300001</v>
      </c>
      <c r="T961">
        <f t="shared" si="239"/>
        <v>18.779435792127707</v>
      </c>
      <c r="U961">
        <f t="shared" si="240"/>
        <v>20</v>
      </c>
      <c r="W961">
        <f t="shared" si="241"/>
        <v>2.5340498379190612</v>
      </c>
      <c r="X961">
        <f t="shared" si="235"/>
        <v>13.444444444688884</v>
      </c>
      <c r="Y961">
        <f t="shared" si="236"/>
        <v>1.4897769855389185</v>
      </c>
      <c r="AA961">
        <f t="shared" si="242"/>
        <v>1.5918699186551208</v>
      </c>
      <c r="AB961">
        <f t="shared" si="243"/>
        <v>3.6666666666999994</v>
      </c>
      <c r="AC961">
        <f t="shared" si="244"/>
        <v>1.2205642078722931</v>
      </c>
      <c r="AE961">
        <f t="shared" si="245"/>
        <v>7.3725431129971932</v>
      </c>
      <c r="AF961">
        <f t="shared" si="246"/>
        <v>22.448979592086626</v>
      </c>
      <c r="AG961">
        <f t="shared" si="247"/>
        <v>6.4994721959855184</v>
      </c>
      <c r="AI961">
        <f t="shared" si="248"/>
        <v>7.3725431129971932</v>
      </c>
      <c r="AJ961">
        <f t="shared" si="248"/>
        <v>22.448979592086626</v>
      </c>
      <c r="AK961">
        <f t="shared" si="248"/>
        <v>6.4994721959855184</v>
      </c>
      <c r="AR961">
        <f t="shared" si="249"/>
        <v>0.92627456887002801</v>
      </c>
      <c r="AS961">
        <f t="shared" si="250"/>
        <v>1.2244897959208663</v>
      </c>
    </row>
    <row r="962" spans="1:45" x14ac:dyDescent="0.25">
      <c r="A962" t="s">
        <v>1034</v>
      </c>
      <c r="B962">
        <v>281</v>
      </c>
      <c r="C962">
        <v>16</v>
      </c>
      <c r="D962">
        <v>208.83333333300001</v>
      </c>
      <c r="E962">
        <v>18.833333333300001</v>
      </c>
      <c r="F962" t="s">
        <v>1153</v>
      </c>
      <c r="G962" t="s">
        <v>22</v>
      </c>
      <c r="H962">
        <v>2012</v>
      </c>
      <c r="I962">
        <v>4</v>
      </c>
      <c r="J962">
        <v>17</v>
      </c>
      <c r="K962">
        <v>23</v>
      </c>
      <c r="L962">
        <v>1</v>
      </c>
      <c r="M962" t="s">
        <v>20</v>
      </c>
      <c r="R962">
        <f t="shared" si="237"/>
        <v>25.341580207497593</v>
      </c>
      <c r="S962">
        <f t="shared" si="238"/>
        <v>18.833333333300001</v>
      </c>
      <c r="T962">
        <f t="shared" si="239"/>
        <v>21.846428249037874</v>
      </c>
      <c r="U962">
        <f t="shared" si="240"/>
        <v>16</v>
      </c>
      <c r="W962">
        <f t="shared" si="241"/>
        <v>87.265120773110766</v>
      </c>
      <c r="X962">
        <f t="shared" si="235"/>
        <v>8.0277777775888914</v>
      </c>
      <c r="Y962">
        <f t="shared" si="236"/>
        <v>34.180723271148068</v>
      </c>
      <c r="AA962">
        <f t="shared" si="242"/>
        <v>9.3415802074975929</v>
      </c>
      <c r="AB962">
        <f t="shared" si="243"/>
        <v>2.8333333333000006</v>
      </c>
      <c r="AC962">
        <f t="shared" si="244"/>
        <v>5.8464282490378743</v>
      </c>
      <c r="AE962">
        <f t="shared" si="245"/>
        <v>36.862658646416143</v>
      </c>
      <c r="AF962">
        <f t="shared" si="246"/>
        <v>15.044247787460259</v>
      </c>
      <c r="AG962">
        <f t="shared" si="247"/>
        <v>26.761483306981098</v>
      </c>
      <c r="AI962">
        <f t="shared" si="248"/>
        <v>36.862658646416143</v>
      </c>
      <c r="AJ962">
        <f t="shared" si="248"/>
        <v>15.044247787460259</v>
      </c>
      <c r="AK962">
        <f t="shared" si="248"/>
        <v>26.761483306981098</v>
      </c>
      <c r="AR962">
        <f t="shared" si="249"/>
        <v>0.63137341353583853</v>
      </c>
      <c r="AS962">
        <f t="shared" si="250"/>
        <v>0.84955752212539737</v>
      </c>
    </row>
    <row r="963" spans="1:45" x14ac:dyDescent="0.25">
      <c r="A963" t="s">
        <v>1034</v>
      </c>
      <c r="B963">
        <v>270</v>
      </c>
      <c r="C963">
        <v>18</v>
      </c>
      <c r="D963">
        <v>215.16666666699999</v>
      </c>
      <c r="E963">
        <v>19.666666666699999</v>
      </c>
      <c r="F963" t="s">
        <v>1154</v>
      </c>
      <c r="G963" t="s">
        <v>22</v>
      </c>
      <c r="H963">
        <v>2012</v>
      </c>
      <c r="I963">
        <v>4</v>
      </c>
      <c r="J963">
        <v>18</v>
      </c>
      <c r="K963">
        <v>0</v>
      </c>
      <c r="L963">
        <v>2</v>
      </c>
      <c r="M963" t="s">
        <v>20</v>
      </c>
      <c r="R963">
        <f t="shared" si="237"/>
        <v>24.67854376452722</v>
      </c>
      <c r="S963">
        <f t="shared" si="238"/>
        <v>19.666666666699999</v>
      </c>
      <c r="T963">
        <f t="shared" si="239"/>
        <v>22.030540030524094</v>
      </c>
      <c r="U963">
        <f t="shared" si="240"/>
        <v>18</v>
      </c>
      <c r="W963">
        <f t="shared" si="241"/>
        <v>44.602946814705405</v>
      </c>
      <c r="X963">
        <f t="shared" ref="X963:X1026" si="251">(U963-S963)^2</f>
        <v>2.777777777888887</v>
      </c>
      <c r="Y963">
        <f t="shared" ref="Y963:Y1026" si="252">(U963-T963)^2</f>
        <v>16.245252937657163</v>
      </c>
      <c r="AA963">
        <f t="shared" si="242"/>
        <v>6.6785437645272197</v>
      </c>
      <c r="AB963">
        <f t="shared" si="243"/>
        <v>1.6666666666999994</v>
      </c>
      <c r="AC963">
        <f t="shared" si="244"/>
        <v>4.0305400305240937</v>
      </c>
      <c r="AE963">
        <f t="shared" si="245"/>
        <v>27.062146892665989</v>
      </c>
      <c r="AF963">
        <f t="shared" si="246"/>
        <v>8.4745762713415651</v>
      </c>
      <c r="AG963">
        <f t="shared" si="247"/>
        <v>18.29523935836179</v>
      </c>
      <c r="AI963">
        <f t="shared" si="248"/>
        <v>27.062146892665989</v>
      </c>
      <c r="AJ963">
        <f t="shared" si="248"/>
        <v>8.4745762713415651</v>
      </c>
      <c r="AK963">
        <f t="shared" si="248"/>
        <v>18.29523935836179</v>
      </c>
      <c r="AR963">
        <f t="shared" si="249"/>
        <v>0.72937853107334005</v>
      </c>
      <c r="AS963">
        <f t="shared" si="250"/>
        <v>0.91525423728658439</v>
      </c>
    </row>
    <row r="964" spans="1:45" x14ac:dyDescent="0.25">
      <c r="A964" t="s">
        <v>1034</v>
      </c>
      <c r="B964">
        <v>269</v>
      </c>
      <c r="C964">
        <v>19</v>
      </c>
      <c r="D964">
        <v>221.66666666699999</v>
      </c>
      <c r="E964">
        <v>18.666666666699999</v>
      </c>
      <c r="F964" t="s">
        <v>1155</v>
      </c>
      <c r="G964" t="s">
        <v>22</v>
      </c>
      <c r="H964">
        <v>2012</v>
      </c>
      <c r="I964">
        <v>4</v>
      </c>
      <c r="J964">
        <v>18</v>
      </c>
      <c r="K964">
        <v>1</v>
      </c>
      <c r="L964">
        <v>2</v>
      </c>
      <c r="M964" t="s">
        <v>20</v>
      </c>
      <c r="R964">
        <f t="shared" ref="R964:R1027" si="253">E964*B964/D964</f>
        <v>22.652631578953756</v>
      </c>
      <c r="S964">
        <f t="shared" ref="S964:S1027" si="254">E964</f>
        <v>18.666666666699999</v>
      </c>
      <c r="T964">
        <f t="shared" ref="T964:T1027" si="255">SQRT(R964*S964)</f>
        <v>20.563295524012968</v>
      </c>
      <c r="U964">
        <f t="shared" ref="U964:U1027" si="256">C964</f>
        <v>19</v>
      </c>
      <c r="W964">
        <f t="shared" ref="W964:W1027" si="257">(U964-R964)^2</f>
        <v>13.341717451570206</v>
      </c>
      <c r="X964">
        <f t="shared" si="251"/>
        <v>0.11111111108888928</v>
      </c>
      <c r="Y964">
        <f t="shared" si="252"/>
        <v>2.4438928953989811</v>
      </c>
      <c r="AA964">
        <f t="shared" ref="AA964:AA1027" si="258">ABS(R964-$U964)</f>
        <v>3.6526315789537556</v>
      </c>
      <c r="AB964">
        <f t="shared" ref="AB964:AB1027" si="259">ABS(S964-$U964)</f>
        <v>0.33333333330000059</v>
      </c>
      <c r="AC964">
        <f t="shared" ref="AC964:AC1027" si="260">ABS(T964-$U964)</f>
        <v>1.5632955240129682</v>
      </c>
      <c r="AE964">
        <f t="shared" ref="AE964:AE1027" si="261">ABS(100*(R964-$U964)/R964)</f>
        <v>16.124535316008782</v>
      </c>
      <c r="AF964">
        <f t="shared" ref="AF964:AF1027" si="262">ABS(100*(S964-$U964)/S964)</f>
        <v>1.7857142855325288</v>
      </c>
      <c r="AG964">
        <f t="shared" ref="AG964:AG1027" si="263">ABS(100*(T964-$U964)/T964)</f>
        <v>7.6023588835136682</v>
      </c>
      <c r="AI964">
        <f t="shared" ref="AI964:AK1027" si="264">IF(OR(ISERROR($AE964),ISERROR($AF964),ISERROR($AG964)),"NA",AE964)</f>
        <v>16.124535316008782</v>
      </c>
      <c r="AJ964">
        <f t="shared" si="264"/>
        <v>1.7857142855325288</v>
      </c>
      <c r="AK964">
        <f t="shared" si="264"/>
        <v>7.6023588835136682</v>
      </c>
      <c r="AR964">
        <f t="shared" ref="AR964:AR1027" si="265">IFERROR(C964/R964,"")</f>
        <v>0.83875464683991219</v>
      </c>
      <c r="AS964">
        <f t="shared" ref="AS964:AS1027" si="266">IFERROR(C964/E964,"")</f>
        <v>1.0178571428553254</v>
      </c>
    </row>
    <row r="965" spans="1:45" x14ac:dyDescent="0.25">
      <c r="A965" t="s">
        <v>1034</v>
      </c>
      <c r="B965">
        <v>271</v>
      </c>
      <c r="C965">
        <v>26</v>
      </c>
      <c r="D965">
        <v>222</v>
      </c>
      <c r="E965">
        <v>18.333333333300001</v>
      </c>
      <c r="F965" t="s">
        <v>1156</v>
      </c>
      <c r="G965" t="s">
        <v>22</v>
      </c>
      <c r="H965">
        <v>2012</v>
      </c>
      <c r="I965">
        <v>4</v>
      </c>
      <c r="J965">
        <v>18</v>
      </c>
      <c r="K965">
        <v>2</v>
      </c>
      <c r="L965">
        <v>2</v>
      </c>
      <c r="M965" t="s">
        <v>20</v>
      </c>
      <c r="R965">
        <f t="shared" si="253"/>
        <v>22.379879879839187</v>
      </c>
      <c r="S965">
        <f t="shared" si="254"/>
        <v>18.333333333300001</v>
      </c>
      <c r="T965">
        <f t="shared" si="255"/>
        <v>20.255808988937119</v>
      </c>
      <c r="U965">
        <f t="shared" si="256"/>
        <v>26</v>
      </c>
      <c r="W965">
        <f t="shared" si="257"/>
        <v>13.105269684393138</v>
      </c>
      <c r="X965">
        <f t="shared" si="251"/>
        <v>58.777777778288879</v>
      </c>
      <c r="Y965">
        <f t="shared" si="252"/>
        <v>32.995730371575604</v>
      </c>
      <c r="AA965">
        <f t="shared" si="258"/>
        <v>3.6201201201608129</v>
      </c>
      <c r="AB965">
        <f t="shared" si="259"/>
        <v>7.6666666666999994</v>
      </c>
      <c r="AC965">
        <f t="shared" si="260"/>
        <v>5.7441910110628811</v>
      </c>
      <c r="AE965">
        <f t="shared" si="261"/>
        <v>16.175779939828818</v>
      </c>
      <c r="AF965">
        <f t="shared" si="262"/>
        <v>41.818181818439662</v>
      </c>
      <c r="AG965">
        <f t="shared" si="263"/>
        <v>28.358240414886016</v>
      </c>
      <c r="AI965">
        <f t="shared" si="264"/>
        <v>16.175779939828818</v>
      </c>
      <c r="AJ965">
        <f t="shared" si="264"/>
        <v>41.818181818439662</v>
      </c>
      <c r="AK965">
        <f t="shared" si="264"/>
        <v>28.358240414886016</v>
      </c>
      <c r="AR965">
        <f t="shared" si="265"/>
        <v>1.1617577993982882</v>
      </c>
      <c r="AS965">
        <f t="shared" si="266"/>
        <v>1.4181818181843966</v>
      </c>
    </row>
    <row r="966" spans="1:45" x14ac:dyDescent="0.25">
      <c r="A966" t="s">
        <v>1034</v>
      </c>
      <c r="B966">
        <v>280</v>
      </c>
      <c r="C966">
        <v>17</v>
      </c>
      <c r="D966">
        <v>220.5</v>
      </c>
      <c r="E966">
        <v>14.333333333300001</v>
      </c>
      <c r="F966" t="s">
        <v>1157</v>
      </c>
      <c r="G966" t="s">
        <v>22</v>
      </c>
      <c r="H966">
        <v>2012</v>
      </c>
      <c r="I966">
        <v>4</v>
      </c>
      <c r="J966">
        <v>18</v>
      </c>
      <c r="K966">
        <v>3</v>
      </c>
      <c r="L966">
        <v>2</v>
      </c>
      <c r="M966" t="s">
        <v>20</v>
      </c>
      <c r="R966">
        <f t="shared" si="253"/>
        <v>18.201058201015876</v>
      </c>
      <c r="S966">
        <f t="shared" si="254"/>
        <v>14.333333333300001</v>
      </c>
      <c r="T966">
        <f t="shared" si="255"/>
        <v>16.151836868107424</v>
      </c>
      <c r="U966">
        <f t="shared" si="256"/>
        <v>17</v>
      </c>
      <c r="W966">
        <f t="shared" si="257"/>
        <v>1.4425408022274917</v>
      </c>
      <c r="X966">
        <f t="shared" si="251"/>
        <v>7.1111111112888858</v>
      </c>
      <c r="Y966">
        <f t="shared" si="252"/>
        <v>0.71938069830182394</v>
      </c>
      <c r="AA966">
        <f t="shared" si="258"/>
        <v>1.2010582010158757</v>
      </c>
      <c r="AB966">
        <f t="shared" si="259"/>
        <v>2.6666666666999994</v>
      </c>
      <c r="AC966">
        <f t="shared" si="260"/>
        <v>0.84816313189257642</v>
      </c>
      <c r="AE966">
        <f t="shared" si="261"/>
        <v>6.5988372090851275</v>
      </c>
      <c r="AF966">
        <f t="shared" si="262"/>
        <v>18.604651163066517</v>
      </c>
      <c r="AG966">
        <f t="shared" si="263"/>
        <v>5.2511868391100158</v>
      </c>
      <c r="AI966">
        <f t="shared" si="264"/>
        <v>6.5988372090851275</v>
      </c>
      <c r="AJ966">
        <f t="shared" si="264"/>
        <v>18.604651163066517</v>
      </c>
      <c r="AK966">
        <f t="shared" si="264"/>
        <v>5.2511868391100158</v>
      </c>
      <c r="AR966">
        <f t="shared" si="265"/>
        <v>0.93401162790914871</v>
      </c>
      <c r="AS966">
        <f t="shared" si="266"/>
        <v>1.1860465116306651</v>
      </c>
    </row>
    <row r="967" spans="1:45" x14ac:dyDescent="0.25">
      <c r="A967" t="s">
        <v>1034</v>
      </c>
      <c r="B967">
        <v>281</v>
      </c>
      <c r="C967">
        <v>6</v>
      </c>
      <c r="D967">
        <v>223.5</v>
      </c>
      <c r="E967">
        <v>6.8333333333299997</v>
      </c>
      <c r="F967" t="s">
        <v>1158</v>
      </c>
      <c r="G967" t="s">
        <v>22</v>
      </c>
      <c r="H967">
        <v>2012</v>
      </c>
      <c r="I967">
        <v>4</v>
      </c>
      <c r="J967">
        <v>18</v>
      </c>
      <c r="K967">
        <v>4</v>
      </c>
      <c r="L967">
        <v>2</v>
      </c>
      <c r="M967" t="s">
        <v>20</v>
      </c>
      <c r="R967">
        <f t="shared" si="253"/>
        <v>8.5913497389965539</v>
      </c>
      <c r="S967">
        <f t="shared" si="254"/>
        <v>6.8333333333299997</v>
      </c>
      <c r="T967">
        <f t="shared" si="255"/>
        <v>7.662085652730668</v>
      </c>
      <c r="U967">
        <f t="shared" si="256"/>
        <v>6</v>
      </c>
      <c r="W967">
        <f t="shared" si="257"/>
        <v>6.715093469797508</v>
      </c>
      <c r="X967">
        <f t="shared" si="251"/>
        <v>0.69444444443888842</v>
      </c>
      <c r="Y967">
        <f t="shared" si="252"/>
        <v>2.7625287170131307</v>
      </c>
      <c r="AA967">
        <f t="shared" si="258"/>
        <v>2.5913497389965539</v>
      </c>
      <c r="AB967">
        <f t="shared" si="259"/>
        <v>0.8333333333299997</v>
      </c>
      <c r="AC967">
        <f t="shared" si="260"/>
        <v>1.662085652730668</v>
      </c>
      <c r="AE967">
        <f t="shared" si="261"/>
        <v>30.162312299245503</v>
      </c>
      <c r="AF967">
        <f t="shared" si="262"/>
        <v>12.195121951176677</v>
      </c>
      <c r="AG967">
        <f t="shared" si="263"/>
        <v>21.692339763107739</v>
      </c>
      <c r="AI967">
        <f t="shared" si="264"/>
        <v>30.162312299245503</v>
      </c>
      <c r="AJ967">
        <f t="shared" si="264"/>
        <v>12.195121951176677</v>
      </c>
      <c r="AK967">
        <f t="shared" si="264"/>
        <v>21.692339763107739</v>
      </c>
      <c r="AR967">
        <f t="shared" si="265"/>
        <v>0.69837687700754503</v>
      </c>
      <c r="AS967">
        <f t="shared" si="266"/>
        <v>0.8780487804882332</v>
      </c>
    </row>
    <row r="968" spans="1:45" x14ac:dyDescent="0.25">
      <c r="A968" t="s">
        <v>1034</v>
      </c>
      <c r="B968">
        <v>279</v>
      </c>
      <c r="C968">
        <v>6</v>
      </c>
      <c r="D968">
        <v>224.16666666699999</v>
      </c>
      <c r="E968">
        <v>4</v>
      </c>
      <c r="F968" t="s">
        <v>1159</v>
      </c>
      <c r="G968" t="s">
        <v>22</v>
      </c>
      <c r="H968">
        <v>2012</v>
      </c>
      <c r="I968">
        <v>4</v>
      </c>
      <c r="J968">
        <v>18</v>
      </c>
      <c r="K968">
        <v>5</v>
      </c>
      <c r="L968">
        <v>2</v>
      </c>
      <c r="M968" t="s">
        <v>20</v>
      </c>
      <c r="R968">
        <f t="shared" si="253"/>
        <v>4.9784386617026346</v>
      </c>
      <c r="S968">
        <f t="shared" si="254"/>
        <v>4</v>
      </c>
      <c r="T968">
        <f t="shared" si="255"/>
        <v>4.4624830136159108</v>
      </c>
      <c r="U968">
        <f t="shared" si="256"/>
        <v>6</v>
      </c>
      <c r="W968">
        <f t="shared" si="257"/>
        <v>1.0435875679039042</v>
      </c>
      <c r="X968">
        <f t="shared" si="251"/>
        <v>4</v>
      </c>
      <c r="Y968">
        <f t="shared" si="252"/>
        <v>2.3639584834196117</v>
      </c>
      <c r="AA968">
        <f t="shared" si="258"/>
        <v>1.0215613382973654</v>
      </c>
      <c r="AB968">
        <f t="shared" si="259"/>
        <v>2</v>
      </c>
      <c r="AC968">
        <f t="shared" si="260"/>
        <v>1.5375169863840892</v>
      </c>
      <c r="AE968">
        <f t="shared" si="261"/>
        <v>20.519713261827953</v>
      </c>
      <c r="AF968">
        <f t="shared" si="262"/>
        <v>50</v>
      </c>
      <c r="AG968">
        <f t="shared" si="263"/>
        <v>34.45429330919184</v>
      </c>
      <c r="AI968">
        <f t="shared" si="264"/>
        <v>20.519713261827953</v>
      </c>
      <c r="AJ968">
        <f t="shared" si="264"/>
        <v>50</v>
      </c>
      <c r="AK968">
        <f t="shared" si="264"/>
        <v>34.45429330919184</v>
      </c>
      <c r="AR968">
        <f t="shared" si="265"/>
        <v>1.2051971326182795</v>
      </c>
      <c r="AS968">
        <f t="shared" si="266"/>
        <v>1.5</v>
      </c>
    </row>
    <row r="969" spans="1:45" x14ac:dyDescent="0.25">
      <c r="A969" t="s">
        <v>1034</v>
      </c>
      <c r="B969">
        <v>280</v>
      </c>
      <c r="C969">
        <v>2</v>
      </c>
      <c r="D969">
        <v>224.5</v>
      </c>
      <c r="E969">
        <v>2.1666666666699999</v>
      </c>
      <c r="F969" t="s">
        <v>1160</v>
      </c>
      <c r="G969" t="s">
        <v>22</v>
      </c>
      <c r="H969">
        <v>2012</v>
      </c>
      <c r="I969">
        <v>4</v>
      </c>
      <c r="J969">
        <v>18</v>
      </c>
      <c r="K969">
        <v>6</v>
      </c>
      <c r="L969">
        <v>2</v>
      </c>
      <c r="M969" t="s">
        <v>20</v>
      </c>
      <c r="R969">
        <f t="shared" si="253"/>
        <v>2.7023014105461023</v>
      </c>
      <c r="S969">
        <f t="shared" si="254"/>
        <v>2.1666666666699999</v>
      </c>
      <c r="T969">
        <f t="shared" si="255"/>
        <v>2.4197079140932614</v>
      </c>
      <c r="U969">
        <f t="shared" si="256"/>
        <v>2</v>
      </c>
      <c r="W969">
        <f t="shared" si="257"/>
        <v>0.4932272712550449</v>
      </c>
      <c r="X969">
        <f t="shared" si="251"/>
        <v>2.7777777778888839E-2</v>
      </c>
      <c r="Y969">
        <f t="shared" si="252"/>
        <v>0.17615473315251645</v>
      </c>
      <c r="AA969">
        <f t="shared" si="258"/>
        <v>0.70230141054610229</v>
      </c>
      <c r="AB969">
        <f t="shared" si="259"/>
        <v>0.16666666666999985</v>
      </c>
      <c r="AC969">
        <f t="shared" si="260"/>
        <v>0.41970791409326136</v>
      </c>
      <c r="AE969">
        <f t="shared" si="261"/>
        <v>25.989010989124846</v>
      </c>
      <c r="AF969">
        <f t="shared" si="262"/>
        <v>7.6923076924496989</v>
      </c>
      <c r="AG969">
        <f t="shared" si="263"/>
        <v>17.34539576651915</v>
      </c>
      <c r="AI969">
        <f t="shared" si="264"/>
        <v>25.989010989124846</v>
      </c>
      <c r="AJ969">
        <f t="shared" si="264"/>
        <v>7.6923076924496989</v>
      </c>
      <c r="AK969">
        <f t="shared" si="264"/>
        <v>17.34539576651915</v>
      </c>
      <c r="AR969">
        <f t="shared" si="265"/>
        <v>0.7401098901087515</v>
      </c>
      <c r="AS969">
        <f t="shared" si="266"/>
        <v>0.92307692307550304</v>
      </c>
    </row>
    <row r="970" spans="1:45" x14ac:dyDescent="0.25">
      <c r="A970" t="s">
        <v>1034</v>
      </c>
      <c r="B970">
        <v>281</v>
      </c>
      <c r="C970">
        <v>2</v>
      </c>
      <c r="D970">
        <v>224</v>
      </c>
      <c r="E970">
        <v>1.6666666666700001</v>
      </c>
      <c r="F970" t="s">
        <v>1161</v>
      </c>
      <c r="G970" t="s">
        <v>22</v>
      </c>
      <c r="H970">
        <v>2012</v>
      </c>
      <c r="I970">
        <v>4</v>
      </c>
      <c r="J970">
        <v>18</v>
      </c>
      <c r="K970">
        <v>7</v>
      </c>
      <c r="L970">
        <v>2</v>
      </c>
      <c r="M970" t="s">
        <v>20</v>
      </c>
      <c r="R970">
        <f t="shared" si="253"/>
        <v>2.0907738095279913</v>
      </c>
      <c r="S970">
        <f t="shared" si="254"/>
        <v>1.6666666666700001</v>
      </c>
      <c r="T970">
        <f t="shared" si="255"/>
        <v>1.8667144976902479</v>
      </c>
      <c r="U970">
        <f t="shared" si="256"/>
        <v>2</v>
      </c>
      <c r="W970">
        <f t="shared" si="257"/>
        <v>8.2398844962240439E-3</v>
      </c>
      <c r="X970">
        <f t="shared" si="251"/>
        <v>0.11111111110888884</v>
      </c>
      <c r="Y970">
        <f t="shared" si="252"/>
        <v>1.7765025125962935E-2</v>
      </c>
      <c r="AA970">
        <f t="shared" si="258"/>
        <v>9.07738095279913E-2</v>
      </c>
      <c r="AB970">
        <f t="shared" si="259"/>
        <v>0.33333333332999993</v>
      </c>
      <c r="AC970">
        <f t="shared" si="260"/>
        <v>0.13328550230975211</v>
      </c>
      <c r="AE970">
        <f t="shared" si="261"/>
        <v>4.3416370108674842</v>
      </c>
      <c r="AF970">
        <f t="shared" si="262"/>
        <v>19.999999999759993</v>
      </c>
      <c r="AG970">
        <f t="shared" si="263"/>
        <v>7.1401118100636705</v>
      </c>
      <c r="AI970">
        <f t="shared" si="264"/>
        <v>4.3416370108674842</v>
      </c>
      <c r="AJ970">
        <f t="shared" si="264"/>
        <v>19.999999999759993</v>
      </c>
      <c r="AK970">
        <f t="shared" si="264"/>
        <v>7.1401118100636705</v>
      </c>
      <c r="AR970">
        <f t="shared" si="265"/>
        <v>0.95658362989132517</v>
      </c>
      <c r="AS970">
        <f t="shared" si="266"/>
        <v>1.1999999999975999</v>
      </c>
    </row>
    <row r="971" spans="1:45" x14ac:dyDescent="0.25">
      <c r="A971" t="s">
        <v>1034</v>
      </c>
      <c r="B971">
        <v>282</v>
      </c>
      <c r="C971">
        <v>0</v>
      </c>
      <c r="D971">
        <v>224.66666666699999</v>
      </c>
      <c r="E971">
        <v>1.5</v>
      </c>
      <c r="F971" t="s">
        <v>1162</v>
      </c>
      <c r="G971" t="s">
        <v>22</v>
      </c>
      <c r="H971">
        <v>2012</v>
      </c>
      <c r="I971">
        <v>4</v>
      </c>
      <c r="J971">
        <v>18</v>
      </c>
      <c r="K971">
        <v>8</v>
      </c>
      <c r="L971">
        <v>2</v>
      </c>
      <c r="M971" t="s">
        <v>20</v>
      </c>
      <c r="R971">
        <f t="shared" si="253"/>
        <v>1.8827893175046251</v>
      </c>
      <c r="S971">
        <f t="shared" si="254"/>
        <v>1.5</v>
      </c>
      <c r="T971">
        <f t="shared" si="255"/>
        <v>1.6805308614413892</v>
      </c>
      <c r="U971">
        <f t="shared" si="256"/>
        <v>0</v>
      </c>
      <c r="W971">
        <f t="shared" si="257"/>
        <v>3.544895614109532</v>
      </c>
      <c r="X971">
        <f t="shared" si="251"/>
        <v>2.25</v>
      </c>
      <c r="Y971">
        <f t="shared" si="252"/>
        <v>2.8241839762569376</v>
      </c>
      <c r="AA971">
        <f t="shared" si="258"/>
        <v>1.8827893175046251</v>
      </c>
      <c r="AB971">
        <f t="shared" si="259"/>
        <v>1.5</v>
      </c>
      <c r="AC971">
        <f t="shared" si="260"/>
        <v>1.6805308614413892</v>
      </c>
      <c r="AE971">
        <f t="shared" si="261"/>
        <v>100</v>
      </c>
      <c r="AF971">
        <f t="shared" si="262"/>
        <v>100</v>
      </c>
      <c r="AG971">
        <f t="shared" si="263"/>
        <v>100</v>
      </c>
      <c r="AI971">
        <f t="shared" si="264"/>
        <v>100</v>
      </c>
      <c r="AJ971">
        <f t="shared" si="264"/>
        <v>100</v>
      </c>
      <c r="AK971">
        <f t="shared" si="264"/>
        <v>100</v>
      </c>
      <c r="AR971">
        <f t="shared" si="265"/>
        <v>0</v>
      </c>
      <c r="AS971">
        <f t="shared" si="266"/>
        <v>0</v>
      </c>
    </row>
    <row r="972" spans="1:45" x14ac:dyDescent="0.25">
      <c r="A972" t="s">
        <v>1034</v>
      </c>
      <c r="B972">
        <v>280</v>
      </c>
      <c r="C972">
        <v>4</v>
      </c>
      <c r="D972">
        <v>224.66666666699999</v>
      </c>
      <c r="E972">
        <v>2.6666666666699999</v>
      </c>
      <c r="F972" t="s">
        <v>1163</v>
      </c>
      <c r="G972" t="s">
        <v>22</v>
      </c>
      <c r="H972">
        <v>2012</v>
      </c>
      <c r="I972">
        <v>4</v>
      </c>
      <c r="J972">
        <v>18</v>
      </c>
      <c r="K972">
        <v>9</v>
      </c>
      <c r="L972">
        <v>2</v>
      </c>
      <c r="M972" t="s">
        <v>20</v>
      </c>
      <c r="R972">
        <f t="shared" si="253"/>
        <v>3.3234421364977398</v>
      </c>
      <c r="S972">
        <f t="shared" si="254"/>
        <v>2.6666666666699999</v>
      </c>
      <c r="T972">
        <f t="shared" si="255"/>
        <v>2.9769972059115291</v>
      </c>
      <c r="U972">
        <f t="shared" si="256"/>
        <v>4</v>
      </c>
      <c r="W972">
        <f t="shared" si="257"/>
        <v>0.45773054266674296</v>
      </c>
      <c r="X972">
        <f t="shared" si="251"/>
        <v>1.7777777777688892</v>
      </c>
      <c r="Y972">
        <f t="shared" si="252"/>
        <v>1.0465347167128185</v>
      </c>
      <c r="AA972">
        <f t="shared" si="258"/>
        <v>0.67655786350226021</v>
      </c>
      <c r="AB972">
        <f t="shared" si="259"/>
        <v>1.3333333333300001</v>
      </c>
      <c r="AC972">
        <f t="shared" si="260"/>
        <v>1.0230027940884709</v>
      </c>
      <c r="AE972">
        <f t="shared" si="261"/>
        <v>20.357142857170981</v>
      </c>
      <c r="AF972">
        <f t="shared" si="262"/>
        <v>49.999999999812509</v>
      </c>
      <c r="AG972">
        <f t="shared" si="263"/>
        <v>34.363579248816826</v>
      </c>
      <c r="AI972">
        <f t="shared" si="264"/>
        <v>20.357142857170981</v>
      </c>
      <c r="AJ972">
        <f t="shared" si="264"/>
        <v>49.999999999812509</v>
      </c>
      <c r="AK972">
        <f t="shared" si="264"/>
        <v>34.363579248816826</v>
      </c>
      <c r="AR972">
        <f t="shared" si="265"/>
        <v>1.2035714285717098</v>
      </c>
      <c r="AS972">
        <f t="shared" si="266"/>
        <v>1.4999999999981251</v>
      </c>
    </row>
    <row r="973" spans="1:45" x14ac:dyDescent="0.25">
      <c r="A973" t="s">
        <v>1034</v>
      </c>
      <c r="B973">
        <v>278</v>
      </c>
      <c r="C973">
        <v>8</v>
      </c>
      <c r="D973">
        <v>223.83333333300001</v>
      </c>
      <c r="E973">
        <v>6.1666666666700003</v>
      </c>
      <c r="F973" t="s">
        <v>1164</v>
      </c>
      <c r="G973" t="s">
        <v>22</v>
      </c>
      <c r="H973">
        <v>2012</v>
      </c>
      <c r="I973">
        <v>4</v>
      </c>
      <c r="J973">
        <v>18</v>
      </c>
      <c r="K973">
        <v>10</v>
      </c>
      <c r="L973">
        <v>2</v>
      </c>
      <c r="M973" t="s">
        <v>20</v>
      </c>
      <c r="R973">
        <f t="shared" si="253"/>
        <v>7.658972449754935</v>
      </c>
      <c r="S973">
        <f t="shared" si="254"/>
        <v>6.1666666666700003</v>
      </c>
      <c r="T973">
        <f t="shared" si="255"/>
        <v>6.8724326193021081</v>
      </c>
      <c r="U973">
        <f t="shared" si="256"/>
        <v>8</v>
      </c>
      <c r="W973">
        <f t="shared" si="257"/>
        <v>0.11629979002615036</v>
      </c>
      <c r="X973">
        <f t="shared" si="251"/>
        <v>3.3611111110988876</v>
      </c>
      <c r="Y973">
        <f t="shared" si="252"/>
        <v>1.2714081980139047</v>
      </c>
      <c r="AA973">
        <f t="shared" si="258"/>
        <v>0.34102755024506504</v>
      </c>
      <c r="AB973">
        <f t="shared" si="259"/>
        <v>1.8333333333299997</v>
      </c>
      <c r="AC973">
        <f t="shared" si="260"/>
        <v>1.1275673806978919</v>
      </c>
      <c r="AE973">
        <f t="shared" si="261"/>
        <v>4.4526540927298539</v>
      </c>
      <c r="AF973">
        <f t="shared" si="262"/>
        <v>29.729729729659603</v>
      </c>
      <c r="AG973">
        <f t="shared" si="263"/>
        <v>16.40710710689217</v>
      </c>
      <c r="AI973">
        <f t="shared" si="264"/>
        <v>4.4526540927298539</v>
      </c>
      <c r="AJ973">
        <f t="shared" si="264"/>
        <v>29.729729729659603</v>
      </c>
      <c r="AK973">
        <f t="shared" si="264"/>
        <v>16.40710710689217</v>
      </c>
      <c r="AR973">
        <f t="shared" si="265"/>
        <v>1.0445265409272986</v>
      </c>
      <c r="AS973">
        <f t="shared" si="266"/>
        <v>1.2972972972965959</v>
      </c>
    </row>
    <row r="974" spans="1:45" x14ac:dyDescent="0.25">
      <c r="A974" t="s">
        <v>1034</v>
      </c>
      <c r="B974">
        <v>282</v>
      </c>
      <c r="C974">
        <v>7</v>
      </c>
      <c r="D974">
        <v>226</v>
      </c>
      <c r="E974">
        <v>9.6666666666700003</v>
      </c>
      <c r="F974" t="s">
        <v>1165</v>
      </c>
      <c r="G974" t="s">
        <v>22</v>
      </c>
      <c r="H974">
        <v>2012</v>
      </c>
      <c r="I974">
        <v>4</v>
      </c>
      <c r="J974">
        <v>18</v>
      </c>
      <c r="K974">
        <v>11</v>
      </c>
      <c r="L974">
        <v>2</v>
      </c>
      <c r="M974" t="s">
        <v>20</v>
      </c>
      <c r="R974">
        <f t="shared" si="253"/>
        <v>12.061946902659026</v>
      </c>
      <c r="S974">
        <f t="shared" si="254"/>
        <v>9.6666666666700003</v>
      </c>
      <c r="T974">
        <f t="shared" si="255"/>
        <v>10.798093352952522</v>
      </c>
      <c r="U974">
        <f t="shared" si="256"/>
        <v>7</v>
      </c>
      <c r="W974">
        <f t="shared" si="257"/>
        <v>25.623306445339303</v>
      </c>
      <c r="X974">
        <f t="shared" si="251"/>
        <v>7.1111111111288903</v>
      </c>
      <c r="Y974">
        <f t="shared" si="252"/>
        <v>14.425513117742131</v>
      </c>
      <c r="AA974">
        <f t="shared" si="258"/>
        <v>5.0619469026590256</v>
      </c>
      <c r="AB974">
        <f t="shared" si="259"/>
        <v>2.6666666666700003</v>
      </c>
      <c r="AC974">
        <f t="shared" si="260"/>
        <v>3.798093352952522</v>
      </c>
      <c r="AE974">
        <f t="shared" si="261"/>
        <v>41.96625091711465</v>
      </c>
      <c r="AF974">
        <f t="shared" si="262"/>
        <v>27.586206896576694</v>
      </c>
      <c r="AG974">
        <f t="shared" si="263"/>
        <v>35.173740667041088</v>
      </c>
      <c r="AI974">
        <f t="shared" si="264"/>
        <v>41.96625091711465</v>
      </c>
      <c r="AJ974">
        <f t="shared" si="264"/>
        <v>27.586206896576694</v>
      </c>
      <c r="AK974">
        <f t="shared" si="264"/>
        <v>35.173740667041088</v>
      </c>
      <c r="AR974">
        <f t="shared" si="265"/>
        <v>0.58033749082885344</v>
      </c>
      <c r="AS974">
        <f t="shared" si="266"/>
        <v>0.72413793103423307</v>
      </c>
    </row>
    <row r="975" spans="1:45" x14ac:dyDescent="0.25">
      <c r="A975" t="s">
        <v>1034</v>
      </c>
      <c r="B975">
        <v>280</v>
      </c>
      <c r="C975">
        <v>10</v>
      </c>
      <c r="D975">
        <v>228</v>
      </c>
      <c r="E975">
        <v>11.5</v>
      </c>
      <c r="F975" t="s">
        <v>1166</v>
      </c>
      <c r="G975" t="s">
        <v>22</v>
      </c>
      <c r="H975">
        <v>2012</v>
      </c>
      <c r="I975">
        <v>4</v>
      </c>
      <c r="J975">
        <v>18</v>
      </c>
      <c r="K975">
        <v>12</v>
      </c>
      <c r="L975">
        <v>2</v>
      </c>
      <c r="M975" t="s">
        <v>20</v>
      </c>
      <c r="R975">
        <f t="shared" si="253"/>
        <v>14.12280701754386</v>
      </c>
      <c r="S975">
        <f t="shared" si="254"/>
        <v>11.5</v>
      </c>
      <c r="T975">
        <f t="shared" si="255"/>
        <v>12.744107685583733</v>
      </c>
      <c r="U975">
        <f t="shared" si="256"/>
        <v>10</v>
      </c>
      <c r="W975">
        <f t="shared" si="257"/>
        <v>16.997537703908893</v>
      </c>
      <c r="X975">
        <f t="shared" si="251"/>
        <v>2.25</v>
      </c>
      <c r="Y975">
        <f t="shared" si="252"/>
        <v>7.5301269900797143</v>
      </c>
      <c r="AA975">
        <f t="shared" si="258"/>
        <v>4.1228070175438596</v>
      </c>
      <c r="AB975">
        <f t="shared" si="259"/>
        <v>1.5</v>
      </c>
      <c r="AC975">
        <f t="shared" si="260"/>
        <v>2.7441076855837334</v>
      </c>
      <c r="AE975">
        <f t="shared" si="261"/>
        <v>29.192546583850934</v>
      </c>
      <c r="AF975">
        <f t="shared" si="262"/>
        <v>13.043478260869565</v>
      </c>
      <c r="AG975">
        <f t="shared" si="263"/>
        <v>21.532364236751516</v>
      </c>
      <c r="AI975">
        <f t="shared" si="264"/>
        <v>29.192546583850934</v>
      </c>
      <c r="AJ975">
        <f t="shared" si="264"/>
        <v>13.043478260869565</v>
      </c>
      <c r="AK975">
        <f t="shared" si="264"/>
        <v>21.532364236751516</v>
      </c>
      <c r="AR975">
        <f t="shared" si="265"/>
        <v>0.70807453416149069</v>
      </c>
      <c r="AS975">
        <f t="shared" si="266"/>
        <v>0.86956521739130432</v>
      </c>
    </row>
    <row r="976" spans="1:45" x14ac:dyDescent="0.25">
      <c r="A976" t="s">
        <v>1034</v>
      </c>
      <c r="B976">
        <v>272</v>
      </c>
      <c r="C976">
        <v>20</v>
      </c>
      <c r="D976">
        <v>230</v>
      </c>
      <c r="E976">
        <v>9</v>
      </c>
      <c r="F976" t="s">
        <v>1167</v>
      </c>
      <c r="G976" t="s">
        <v>22</v>
      </c>
      <c r="H976">
        <v>2012</v>
      </c>
      <c r="I976">
        <v>4</v>
      </c>
      <c r="J976">
        <v>18</v>
      </c>
      <c r="K976">
        <v>13</v>
      </c>
      <c r="L976">
        <v>2</v>
      </c>
      <c r="M976" t="s">
        <v>20</v>
      </c>
      <c r="R976">
        <f t="shared" si="253"/>
        <v>10.643478260869566</v>
      </c>
      <c r="S976">
        <f t="shared" si="254"/>
        <v>9</v>
      </c>
      <c r="T976">
        <f t="shared" si="255"/>
        <v>9.7873032214101805</v>
      </c>
      <c r="U976">
        <f t="shared" si="256"/>
        <v>20</v>
      </c>
      <c r="W976">
        <f t="shared" si="257"/>
        <v>87.544499054820406</v>
      </c>
      <c r="X976">
        <f t="shared" si="251"/>
        <v>121</v>
      </c>
      <c r="Y976">
        <f t="shared" si="252"/>
        <v>104.29917549141888</v>
      </c>
      <c r="AA976">
        <f t="shared" si="258"/>
        <v>9.3565217391304341</v>
      </c>
      <c r="AB976">
        <f t="shared" si="259"/>
        <v>11</v>
      </c>
      <c r="AC976">
        <f t="shared" si="260"/>
        <v>10.21269677858982</v>
      </c>
      <c r="AE976">
        <f t="shared" si="261"/>
        <v>87.908496732026123</v>
      </c>
      <c r="AF976">
        <f t="shared" si="262"/>
        <v>122.22222222222223</v>
      </c>
      <c r="AG976">
        <f t="shared" si="263"/>
        <v>104.34638171063374</v>
      </c>
      <c r="AI976">
        <f t="shared" si="264"/>
        <v>87.908496732026123</v>
      </c>
      <c r="AJ976">
        <f t="shared" si="264"/>
        <v>122.22222222222223</v>
      </c>
      <c r="AK976">
        <f t="shared" si="264"/>
        <v>104.34638171063374</v>
      </c>
      <c r="AR976">
        <f t="shared" si="265"/>
        <v>1.8790849673202612</v>
      </c>
      <c r="AS976">
        <f t="shared" si="266"/>
        <v>2.2222222222222223</v>
      </c>
    </row>
    <row r="977" spans="1:45" x14ac:dyDescent="0.25">
      <c r="A977" t="s">
        <v>1034</v>
      </c>
      <c r="B977">
        <v>278</v>
      </c>
      <c r="C977">
        <v>13</v>
      </c>
      <c r="D977">
        <v>229.83333333300001</v>
      </c>
      <c r="E977">
        <v>9.6666666666700003</v>
      </c>
      <c r="F977" t="s">
        <v>1168</v>
      </c>
      <c r="G977" t="s">
        <v>22</v>
      </c>
      <c r="H977">
        <v>2012</v>
      </c>
      <c r="I977">
        <v>4</v>
      </c>
      <c r="J977">
        <v>18</v>
      </c>
      <c r="K977">
        <v>14</v>
      </c>
      <c r="L977">
        <v>2</v>
      </c>
      <c r="M977" t="s">
        <v>20</v>
      </c>
      <c r="R977">
        <f t="shared" si="253"/>
        <v>11.692530819455364</v>
      </c>
      <c r="S977">
        <f t="shared" si="254"/>
        <v>9.6666666666700003</v>
      </c>
      <c r="T977">
        <f t="shared" si="255"/>
        <v>10.631453236573108</v>
      </c>
      <c r="U977">
        <f t="shared" si="256"/>
        <v>13</v>
      </c>
      <c r="W977">
        <f t="shared" si="257"/>
        <v>1.7094756580740629</v>
      </c>
      <c r="X977">
        <f t="shared" si="251"/>
        <v>11.111111111088887</v>
      </c>
      <c r="Y977">
        <f t="shared" si="252"/>
        <v>5.6100137705400046</v>
      </c>
      <c r="AA977">
        <f t="shared" si="258"/>
        <v>1.3074691805446363</v>
      </c>
      <c r="AB977">
        <f t="shared" si="259"/>
        <v>3.3333333333299997</v>
      </c>
      <c r="AC977">
        <f t="shared" si="260"/>
        <v>2.3685467634268917</v>
      </c>
      <c r="AE977">
        <f t="shared" si="261"/>
        <v>11.182088811509654</v>
      </c>
      <c r="AF977">
        <f t="shared" si="262"/>
        <v>34.482758620643281</v>
      </c>
      <c r="AG977">
        <f t="shared" si="263"/>
        <v>22.278673580380229</v>
      </c>
      <c r="AI977">
        <f t="shared" si="264"/>
        <v>11.182088811509654</v>
      </c>
      <c r="AJ977">
        <f t="shared" si="264"/>
        <v>34.482758620643281</v>
      </c>
      <c r="AK977">
        <f t="shared" si="264"/>
        <v>22.278673580380229</v>
      </c>
      <c r="AR977">
        <f t="shared" si="265"/>
        <v>1.1118208881150966</v>
      </c>
      <c r="AS977">
        <f t="shared" si="266"/>
        <v>1.3448275862064327</v>
      </c>
    </row>
    <row r="978" spans="1:45" x14ac:dyDescent="0.25">
      <c r="A978" t="s">
        <v>1034</v>
      </c>
      <c r="B978">
        <v>283</v>
      </c>
      <c r="C978">
        <v>10</v>
      </c>
      <c r="D978">
        <v>231.16666666699999</v>
      </c>
      <c r="E978">
        <v>8.5</v>
      </c>
      <c r="F978" t="s">
        <v>1169</v>
      </c>
      <c r="G978" t="s">
        <v>22</v>
      </c>
      <c r="H978">
        <v>2012</v>
      </c>
      <c r="I978">
        <v>4</v>
      </c>
      <c r="J978">
        <v>18</v>
      </c>
      <c r="K978">
        <v>15</v>
      </c>
      <c r="L978">
        <v>2</v>
      </c>
      <c r="M978" t="s">
        <v>20</v>
      </c>
      <c r="R978">
        <f t="shared" si="253"/>
        <v>10.405912040359906</v>
      </c>
      <c r="S978">
        <f t="shared" si="254"/>
        <v>8.5</v>
      </c>
      <c r="T978">
        <f t="shared" si="255"/>
        <v>9.4047994313041681</v>
      </c>
      <c r="U978">
        <f t="shared" si="256"/>
        <v>10</v>
      </c>
      <c r="W978">
        <f t="shared" si="257"/>
        <v>0.16476458450914225</v>
      </c>
      <c r="X978">
        <f t="shared" si="251"/>
        <v>2.25</v>
      </c>
      <c r="Y978">
        <f t="shared" si="252"/>
        <v>0.35426371697584175</v>
      </c>
      <c r="AA978">
        <f t="shared" si="258"/>
        <v>0.40591204035990636</v>
      </c>
      <c r="AB978">
        <f t="shared" si="259"/>
        <v>1.5</v>
      </c>
      <c r="AC978">
        <f t="shared" si="260"/>
        <v>0.59520056869583193</v>
      </c>
      <c r="AE978">
        <f t="shared" si="261"/>
        <v>3.9007829278736357</v>
      </c>
      <c r="AF978">
        <f t="shared" si="262"/>
        <v>17.647058823529413</v>
      </c>
      <c r="AG978">
        <f t="shared" si="263"/>
        <v>6.3286896551423339</v>
      </c>
      <c r="AI978">
        <f t="shared" si="264"/>
        <v>3.9007829278736357</v>
      </c>
      <c r="AJ978">
        <f t="shared" si="264"/>
        <v>17.647058823529413</v>
      </c>
      <c r="AK978">
        <f t="shared" si="264"/>
        <v>6.3286896551423339</v>
      </c>
      <c r="AR978">
        <f t="shared" si="265"/>
        <v>0.96099217072126364</v>
      </c>
      <c r="AS978">
        <f t="shared" si="266"/>
        <v>1.1764705882352942</v>
      </c>
    </row>
    <row r="979" spans="1:45" x14ac:dyDescent="0.25">
      <c r="A979" t="s">
        <v>1034</v>
      </c>
      <c r="B979">
        <v>281</v>
      </c>
      <c r="C979">
        <v>17</v>
      </c>
      <c r="D979">
        <v>231.5</v>
      </c>
      <c r="E979">
        <v>9.6666666666700003</v>
      </c>
      <c r="F979" t="s">
        <v>1170</v>
      </c>
      <c r="G979" t="s">
        <v>22</v>
      </c>
      <c r="H979">
        <v>2012</v>
      </c>
      <c r="I979">
        <v>4</v>
      </c>
      <c r="J979">
        <v>18</v>
      </c>
      <c r="K979">
        <v>16</v>
      </c>
      <c r="L979">
        <v>2</v>
      </c>
      <c r="M979" t="s">
        <v>20</v>
      </c>
      <c r="R979">
        <f t="shared" si="253"/>
        <v>11.733621310299224</v>
      </c>
      <c r="S979">
        <f t="shared" si="254"/>
        <v>9.6666666666700003</v>
      </c>
      <c r="T979">
        <f t="shared" si="255"/>
        <v>10.650117651913442</v>
      </c>
      <c r="U979">
        <f t="shared" si="256"/>
        <v>17</v>
      </c>
      <c r="W979">
        <f t="shared" si="257"/>
        <v>27.734744503334461</v>
      </c>
      <c r="X979">
        <f t="shared" si="251"/>
        <v>53.777777777728886</v>
      </c>
      <c r="Y979">
        <f t="shared" si="252"/>
        <v>40.321005834541261</v>
      </c>
      <c r="AA979">
        <f t="shared" si="258"/>
        <v>5.2663786897007761</v>
      </c>
      <c r="AB979">
        <f t="shared" si="259"/>
        <v>7.3333333333299997</v>
      </c>
      <c r="AC979">
        <f t="shared" si="260"/>
        <v>6.3498823480865578</v>
      </c>
      <c r="AE979">
        <f t="shared" si="261"/>
        <v>44.882807706417076</v>
      </c>
      <c r="AF979">
        <f t="shared" si="262"/>
        <v>75.862068965456587</v>
      </c>
      <c r="AG979">
        <f t="shared" si="263"/>
        <v>59.622649773692523</v>
      </c>
      <c r="AI979">
        <f t="shared" si="264"/>
        <v>44.882807706417076</v>
      </c>
      <c r="AJ979">
        <f t="shared" si="264"/>
        <v>75.862068965456587</v>
      </c>
      <c r="AK979">
        <f t="shared" si="264"/>
        <v>59.622649773692523</v>
      </c>
      <c r="AR979">
        <f t="shared" si="265"/>
        <v>1.4488280770641708</v>
      </c>
      <c r="AS979">
        <f t="shared" si="266"/>
        <v>1.758620689654566</v>
      </c>
    </row>
    <row r="980" spans="1:45" x14ac:dyDescent="0.25">
      <c r="A980" t="s">
        <v>1034</v>
      </c>
      <c r="B980">
        <v>289</v>
      </c>
      <c r="C980">
        <v>13</v>
      </c>
      <c r="D980">
        <v>235</v>
      </c>
      <c r="E980">
        <v>7.5</v>
      </c>
      <c r="F980" t="s">
        <v>1171</v>
      </c>
      <c r="G980" t="s">
        <v>22</v>
      </c>
      <c r="H980">
        <v>2012</v>
      </c>
      <c r="I980">
        <v>4</v>
      </c>
      <c r="J980">
        <v>18</v>
      </c>
      <c r="K980">
        <v>17</v>
      </c>
      <c r="L980">
        <v>2</v>
      </c>
      <c r="M980" t="s">
        <v>20</v>
      </c>
      <c r="R980">
        <f t="shared" si="253"/>
        <v>9.2234042553191493</v>
      </c>
      <c r="S980">
        <f t="shared" si="254"/>
        <v>7.5</v>
      </c>
      <c r="T980">
        <f t="shared" si="255"/>
        <v>8.3171829314313879</v>
      </c>
      <c r="U980">
        <f t="shared" si="256"/>
        <v>13</v>
      </c>
      <c r="W980">
        <f t="shared" si="257"/>
        <v>14.262675418741509</v>
      </c>
      <c r="X980">
        <f t="shared" si="251"/>
        <v>30.25</v>
      </c>
      <c r="Y980">
        <f t="shared" si="252"/>
        <v>21.92877569767753</v>
      </c>
      <c r="AA980">
        <f t="shared" si="258"/>
        <v>3.7765957446808507</v>
      </c>
      <c r="AB980">
        <f t="shared" si="259"/>
        <v>5.5</v>
      </c>
      <c r="AC980">
        <f t="shared" si="260"/>
        <v>4.6828170685686121</v>
      </c>
      <c r="AE980">
        <f t="shared" si="261"/>
        <v>40.945790080738171</v>
      </c>
      <c r="AF980">
        <f t="shared" si="262"/>
        <v>73.333333333333329</v>
      </c>
      <c r="AG980">
        <f t="shared" si="263"/>
        <v>56.302922602216938</v>
      </c>
      <c r="AI980">
        <f t="shared" si="264"/>
        <v>40.945790080738171</v>
      </c>
      <c r="AJ980">
        <f t="shared" si="264"/>
        <v>73.333333333333329</v>
      </c>
      <c r="AK980">
        <f t="shared" si="264"/>
        <v>56.302922602216938</v>
      </c>
      <c r="AR980">
        <f t="shared" si="265"/>
        <v>1.4094579008073818</v>
      </c>
      <c r="AS980">
        <f t="shared" si="266"/>
        <v>1.7333333333333334</v>
      </c>
    </row>
    <row r="981" spans="1:45" x14ac:dyDescent="0.25">
      <c r="A981" t="s">
        <v>1034</v>
      </c>
      <c r="B981">
        <v>285</v>
      </c>
      <c r="C981">
        <v>20</v>
      </c>
      <c r="D981">
        <v>233.83333333300001</v>
      </c>
      <c r="E981">
        <v>10.333333333300001</v>
      </c>
      <c r="F981" t="s">
        <v>1172</v>
      </c>
      <c r="G981" t="s">
        <v>22</v>
      </c>
      <c r="H981">
        <v>2012</v>
      </c>
      <c r="I981">
        <v>4</v>
      </c>
      <c r="J981">
        <v>18</v>
      </c>
      <c r="K981">
        <v>18</v>
      </c>
      <c r="L981">
        <v>2</v>
      </c>
      <c r="M981" t="s">
        <v>20</v>
      </c>
      <c r="R981">
        <f t="shared" si="253"/>
        <v>12.594440484653022</v>
      </c>
      <c r="S981">
        <f t="shared" si="254"/>
        <v>10.333333333300001</v>
      </c>
      <c r="T981">
        <f t="shared" si="255"/>
        <v>11.408003842668009</v>
      </c>
      <c r="U981">
        <f t="shared" si="256"/>
        <v>20</v>
      </c>
      <c r="W981">
        <f t="shared" si="257"/>
        <v>54.842311735346165</v>
      </c>
      <c r="X981">
        <f t="shared" si="251"/>
        <v>93.444444445088877</v>
      </c>
      <c r="Y981">
        <f t="shared" si="252"/>
        <v>73.822397967607699</v>
      </c>
      <c r="AA981">
        <f t="shared" si="258"/>
        <v>7.4055595153469778</v>
      </c>
      <c r="AB981">
        <f t="shared" si="259"/>
        <v>9.6666666666999994</v>
      </c>
      <c r="AC981">
        <f t="shared" si="260"/>
        <v>8.591996157331991</v>
      </c>
      <c r="AE981">
        <f t="shared" si="261"/>
        <v>58.800226372668448</v>
      </c>
      <c r="AF981">
        <f t="shared" si="262"/>
        <v>93.548387097398532</v>
      </c>
      <c r="AG981">
        <f t="shared" si="263"/>
        <v>75.315508969206022</v>
      </c>
      <c r="AI981">
        <f t="shared" si="264"/>
        <v>58.800226372668448</v>
      </c>
      <c r="AJ981">
        <f t="shared" si="264"/>
        <v>93.548387097398532</v>
      </c>
      <c r="AK981">
        <f t="shared" si="264"/>
        <v>75.315508969206022</v>
      </c>
      <c r="AR981">
        <f t="shared" si="265"/>
        <v>1.5880022637266844</v>
      </c>
      <c r="AS981">
        <f t="shared" si="266"/>
        <v>1.9354838709739852</v>
      </c>
    </row>
    <row r="982" spans="1:45" x14ac:dyDescent="0.25">
      <c r="A982" t="s">
        <v>1034</v>
      </c>
      <c r="B982">
        <v>293</v>
      </c>
      <c r="C982">
        <v>17</v>
      </c>
      <c r="D982">
        <v>236.5</v>
      </c>
      <c r="E982">
        <v>10</v>
      </c>
      <c r="F982" t="s">
        <v>1173</v>
      </c>
      <c r="G982" t="s">
        <v>22</v>
      </c>
      <c r="H982">
        <v>2012</v>
      </c>
      <c r="I982">
        <v>4</v>
      </c>
      <c r="J982">
        <v>18</v>
      </c>
      <c r="K982">
        <v>19</v>
      </c>
      <c r="L982">
        <v>2</v>
      </c>
      <c r="M982" t="s">
        <v>20</v>
      </c>
      <c r="R982">
        <f t="shared" si="253"/>
        <v>12.389006342494715</v>
      </c>
      <c r="S982">
        <f t="shared" si="254"/>
        <v>10</v>
      </c>
      <c r="T982">
        <f t="shared" si="255"/>
        <v>11.130591333120949</v>
      </c>
      <c r="U982">
        <f t="shared" si="256"/>
        <v>17</v>
      </c>
      <c r="W982">
        <f t="shared" si="257"/>
        <v>21.261262509553962</v>
      </c>
      <c r="X982">
        <f t="shared" si="251"/>
        <v>49</v>
      </c>
      <c r="Y982">
        <f t="shared" si="252"/>
        <v>34.449958098834927</v>
      </c>
      <c r="AA982">
        <f t="shared" si="258"/>
        <v>4.6109936575052846</v>
      </c>
      <c r="AB982">
        <f t="shared" si="259"/>
        <v>7</v>
      </c>
      <c r="AC982">
        <f t="shared" si="260"/>
        <v>5.8694086668790515</v>
      </c>
      <c r="AE982">
        <f t="shared" si="261"/>
        <v>37.218430034129682</v>
      </c>
      <c r="AF982">
        <f t="shared" si="262"/>
        <v>70</v>
      </c>
      <c r="AG982">
        <f t="shared" si="263"/>
        <v>52.732226808234685</v>
      </c>
      <c r="AI982">
        <f t="shared" si="264"/>
        <v>37.218430034129682</v>
      </c>
      <c r="AJ982">
        <f t="shared" si="264"/>
        <v>70</v>
      </c>
      <c r="AK982">
        <f t="shared" si="264"/>
        <v>52.732226808234685</v>
      </c>
      <c r="AR982">
        <f t="shared" si="265"/>
        <v>1.3721843003412968</v>
      </c>
      <c r="AS982">
        <f t="shared" si="266"/>
        <v>1.7</v>
      </c>
    </row>
    <row r="983" spans="1:45" x14ac:dyDescent="0.25">
      <c r="A983" t="s">
        <v>1034</v>
      </c>
      <c r="B983">
        <v>300</v>
      </c>
      <c r="C983">
        <v>16</v>
      </c>
      <c r="D983">
        <v>237.5</v>
      </c>
      <c r="E983">
        <v>10.833333333300001</v>
      </c>
      <c r="F983" t="s">
        <v>1174</v>
      </c>
      <c r="G983" t="s">
        <v>22</v>
      </c>
      <c r="H983">
        <v>2012</v>
      </c>
      <c r="I983">
        <v>4</v>
      </c>
      <c r="J983">
        <v>18</v>
      </c>
      <c r="K983">
        <v>20</v>
      </c>
      <c r="L983">
        <v>2</v>
      </c>
      <c r="M983" t="s">
        <v>20</v>
      </c>
      <c r="R983">
        <f t="shared" si="253"/>
        <v>13.684210526273684</v>
      </c>
      <c r="S983">
        <f t="shared" si="254"/>
        <v>10.833333333300001</v>
      </c>
      <c r="T983">
        <f t="shared" si="255"/>
        <v>12.175615550524558</v>
      </c>
      <c r="U983">
        <f t="shared" si="256"/>
        <v>16</v>
      </c>
      <c r="W983">
        <f t="shared" si="257"/>
        <v>5.362880886621606</v>
      </c>
      <c r="X983">
        <f t="shared" si="251"/>
        <v>26.694444444788882</v>
      </c>
      <c r="Y983">
        <f t="shared" si="252"/>
        <v>14.625916417389579</v>
      </c>
      <c r="AA983">
        <f t="shared" si="258"/>
        <v>2.3157894737263156</v>
      </c>
      <c r="AB983">
        <f t="shared" si="259"/>
        <v>5.1666666666999994</v>
      </c>
      <c r="AC983">
        <f t="shared" si="260"/>
        <v>3.824384449475442</v>
      </c>
      <c r="AE983">
        <f t="shared" si="261"/>
        <v>16.923076923436685</v>
      </c>
      <c r="AF983">
        <f t="shared" si="262"/>
        <v>47.692307692762121</v>
      </c>
      <c r="AG983">
        <f t="shared" si="263"/>
        <v>31.410193871558942</v>
      </c>
      <c r="AI983">
        <f t="shared" si="264"/>
        <v>16.923076923436685</v>
      </c>
      <c r="AJ983">
        <f t="shared" si="264"/>
        <v>47.692307692762121</v>
      </c>
      <c r="AK983">
        <f t="shared" si="264"/>
        <v>31.410193871558942</v>
      </c>
      <c r="AR983">
        <f t="shared" si="265"/>
        <v>1.1692307692343669</v>
      </c>
      <c r="AS983">
        <f t="shared" si="266"/>
        <v>1.4769230769276211</v>
      </c>
    </row>
    <row r="984" spans="1:45" x14ac:dyDescent="0.25">
      <c r="A984" t="s">
        <v>1034</v>
      </c>
      <c r="B984">
        <v>302</v>
      </c>
      <c r="C984">
        <v>26</v>
      </c>
      <c r="D984">
        <v>239.16666666699999</v>
      </c>
      <c r="E984">
        <v>14.833333333300001</v>
      </c>
      <c r="F984" t="s">
        <v>1175</v>
      </c>
      <c r="G984" t="s">
        <v>22</v>
      </c>
      <c r="H984">
        <v>2012</v>
      </c>
      <c r="I984">
        <v>4</v>
      </c>
      <c r="J984">
        <v>18</v>
      </c>
      <c r="K984">
        <v>21</v>
      </c>
      <c r="L984">
        <v>2</v>
      </c>
      <c r="M984" t="s">
        <v>20</v>
      </c>
      <c r="R984">
        <f t="shared" si="253"/>
        <v>18.730313588781978</v>
      </c>
      <c r="S984">
        <f t="shared" si="254"/>
        <v>14.833333333300001</v>
      </c>
      <c r="T984">
        <f t="shared" si="255"/>
        <v>16.668322798039451</v>
      </c>
      <c r="U984">
        <f t="shared" si="256"/>
        <v>26</v>
      </c>
      <c r="W984">
        <f t="shared" si="257"/>
        <v>52.848340517447959</v>
      </c>
      <c r="X984">
        <f t="shared" si="251"/>
        <v>124.69444444518888</v>
      </c>
      <c r="Y984">
        <f t="shared" si="252"/>
        <v>87.080199401590249</v>
      </c>
      <c r="AA984">
        <f t="shared" si="258"/>
        <v>7.2696864112180215</v>
      </c>
      <c r="AB984">
        <f t="shared" si="259"/>
        <v>11.166666666699999</v>
      </c>
      <c r="AC984">
        <f t="shared" si="260"/>
        <v>9.3316772019605487</v>
      </c>
      <c r="AE984">
        <f t="shared" si="261"/>
        <v>38.812411638276075</v>
      </c>
      <c r="AF984">
        <f t="shared" si="262"/>
        <v>75.280898876798389</v>
      </c>
      <c r="AG984">
        <f t="shared" si="263"/>
        <v>55.984500150537954</v>
      </c>
      <c r="AI984">
        <f t="shared" si="264"/>
        <v>38.812411638276075</v>
      </c>
      <c r="AJ984">
        <f t="shared" si="264"/>
        <v>75.280898876798389</v>
      </c>
      <c r="AK984">
        <f t="shared" si="264"/>
        <v>55.984500150537954</v>
      </c>
      <c r="AR984">
        <f t="shared" si="265"/>
        <v>1.3881241163827607</v>
      </c>
      <c r="AS984">
        <f t="shared" si="266"/>
        <v>1.7528089887679839</v>
      </c>
    </row>
    <row r="985" spans="1:45" x14ac:dyDescent="0.25">
      <c r="A985" t="s">
        <v>1034</v>
      </c>
      <c r="B985">
        <v>313</v>
      </c>
      <c r="C985">
        <v>29</v>
      </c>
      <c r="D985">
        <v>242.66666666699999</v>
      </c>
      <c r="E985">
        <v>19.333333333300001</v>
      </c>
      <c r="F985" t="s">
        <v>1176</v>
      </c>
      <c r="G985" t="s">
        <v>22</v>
      </c>
      <c r="H985">
        <v>2012</v>
      </c>
      <c r="I985">
        <v>4</v>
      </c>
      <c r="J985">
        <v>18</v>
      </c>
      <c r="K985">
        <v>22</v>
      </c>
      <c r="L985">
        <v>2</v>
      </c>
      <c r="M985" t="s">
        <v>20</v>
      </c>
      <c r="R985">
        <f t="shared" si="253"/>
        <v>24.936813186735939</v>
      </c>
      <c r="S985">
        <f t="shared" si="254"/>
        <v>19.333333333300001</v>
      </c>
      <c r="T985">
        <f t="shared" si="255"/>
        <v>21.95704264261007</v>
      </c>
      <c r="U985">
        <f t="shared" si="256"/>
        <v>29</v>
      </c>
      <c r="W985">
        <f t="shared" si="257"/>
        <v>16.509487079482952</v>
      </c>
      <c r="X985">
        <f t="shared" si="251"/>
        <v>93.444444445088877</v>
      </c>
      <c r="Y985">
        <f t="shared" si="252"/>
        <v>49.603248338012953</v>
      </c>
      <c r="AA985">
        <f t="shared" si="258"/>
        <v>4.0631868132640605</v>
      </c>
      <c r="AB985">
        <f t="shared" si="259"/>
        <v>9.6666666666999994</v>
      </c>
      <c r="AC985">
        <f t="shared" si="260"/>
        <v>7.0429573573899305</v>
      </c>
      <c r="AE985">
        <f t="shared" si="261"/>
        <v>16.293929712820308</v>
      </c>
      <c r="AF985">
        <f t="shared" si="262"/>
        <v>50.000000000258616</v>
      </c>
      <c r="AG985">
        <f t="shared" si="263"/>
        <v>32.076074506146348</v>
      </c>
      <c r="AI985">
        <f t="shared" si="264"/>
        <v>16.293929712820308</v>
      </c>
      <c r="AJ985">
        <f t="shared" si="264"/>
        <v>50.000000000258616</v>
      </c>
      <c r="AK985">
        <f t="shared" si="264"/>
        <v>32.076074506146348</v>
      </c>
      <c r="AR985">
        <f t="shared" si="265"/>
        <v>1.1629392971282031</v>
      </c>
      <c r="AS985">
        <f t="shared" si="266"/>
        <v>1.5000000000025862</v>
      </c>
    </row>
    <row r="986" spans="1:45" x14ac:dyDescent="0.25">
      <c r="A986" t="s">
        <v>1034</v>
      </c>
      <c r="B986">
        <v>322</v>
      </c>
      <c r="C986">
        <v>29</v>
      </c>
      <c r="D986">
        <v>245.66666666699999</v>
      </c>
      <c r="E986">
        <v>20.833333333300001</v>
      </c>
      <c r="F986" t="s">
        <v>1177</v>
      </c>
      <c r="G986" t="s">
        <v>22</v>
      </c>
      <c r="H986">
        <v>2012</v>
      </c>
      <c r="I986">
        <v>4</v>
      </c>
      <c r="J986">
        <v>18</v>
      </c>
      <c r="K986">
        <v>23</v>
      </c>
      <c r="L986">
        <v>2</v>
      </c>
      <c r="M986" t="s">
        <v>20</v>
      </c>
      <c r="R986">
        <f t="shared" si="253"/>
        <v>27.306648575224553</v>
      </c>
      <c r="S986">
        <f t="shared" si="254"/>
        <v>20.833333333300001</v>
      </c>
      <c r="T986">
        <f t="shared" si="255"/>
        <v>23.851383858865184</v>
      </c>
      <c r="U986">
        <f t="shared" si="256"/>
        <v>29</v>
      </c>
      <c r="W986">
        <f t="shared" si="257"/>
        <v>2.867439047789035</v>
      </c>
      <c r="X986">
        <f t="shared" si="251"/>
        <v>66.694444444988875</v>
      </c>
      <c r="Y986">
        <f t="shared" si="252"/>
        <v>26.508248168753966</v>
      </c>
      <c r="AA986">
        <f t="shared" si="258"/>
        <v>1.6933514247754466</v>
      </c>
      <c r="AB986">
        <f t="shared" si="259"/>
        <v>8.1666666666999994</v>
      </c>
      <c r="AC986">
        <f t="shared" si="260"/>
        <v>5.1486161411348164</v>
      </c>
      <c r="AE986">
        <f t="shared" si="261"/>
        <v>6.2012422363388522</v>
      </c>
      <c r="AF986">
        <f t="shared" si="262"/>
        <v>39.200000000222715</v>
      </c>
      <c r="AG986">
        <f t="shared" si="263"/>
        <v>21.586236553822253</v>
      </c>
      <c r="AI986">
        <f t="shared" si="264"/>
        <v>6.2012422363388522</v>
      </c>
      <c r="AJ986">
        <f t="shared" si="264"/>
        <v>39.200000000222715</v>
      </c>
      <c r="AK986">
        <f t="shared" si="264"/>
        <v>21.586236553822253</v>
      </c>
      <c r="AR986">
        <f t="shared" si="265"/>
        <v>1.0620124223633884</v>
      </c>
      <c r="AS986">
        <f t="shared" si="266"/>
        <v>1.3920000000022272</v>
      </c>
    </row>
    <row r="987" spans="1:45" x14ac:dyDescent="0.25">
      <c r="A987" t="s">
        <v>1034</v>
      </c>
      <c r="B987">
        <v>335</v>
      </c>
      <c r="C987">
        <v>25</v>
      </c>
      <c r="D987">
        <v>247.66666666699999</v>
      </c>
      <c r="E987">
        <v>17.166666666699999</v>
      </c>
      <c r="F987" t="s">
        <v>1178</v>
      </c>
      <c r="G987" t="s">
        <v>22</v>
      </c>
      <c r="H987">
        <v>2012</v>
      </c>
      <c r="I987">
        <v>4</v>
      </c>
      <c r="J987">
        <v>19</v>
      </c>
      <c r="K987">
        <v>0</v>
      </c>
      <c r="L987">
        <v>3</v>
      </c>
      <c r="M987" t="s">
        <v>20</v>
      </c>
      <c r="R987">
        <f t="shared" si="253"/>
        <v>23.220053835814642</v>
      </c>
      <c r="S987">
        <f t="shared" si="254"/>
        <v>17.166666666699999</v>
      </c>
      <c r="T987">
        <f t="shared" si="255"/>
        <v>19.96524290316195</v>
      </c>
      <c r="U987">
        <f t="shared" si="256"/>
        <v>25</v>
      </c>
      <c r="W987">
        <f t="shared" si="257"/>
        <v>3.1682083473981679</v>
      </c>
      <c r="X987">
        <f t="shared" si="251"/>
        <v>61.361111110588901</v>
      </c>
      <c r="Y987">
        <f t="shared" si="252"/>
        <v>25.348779024161104</v>
      </c>
      <c r="AA987">
        <f t="shared" si="258"/>
        <v>1.7799461641853576</v>
      </c>
      <c r="AB987">
        <f t="shared" si="259"/>
        <v>7.8333333333000006</v>
      </c>
      <c r="AC987">
        <f t="shared" si="260"/>
        <v>5.0347570968380495</v>
      </c>
      <c r="AE987">
        <f t="shared" si="261"/>
        <v>7.6655557164986687</v>
      </c>
      <c r="AF987">
        <f t="shared" si="262"/>
        <v>45.631067960882277</v>
      </c>
      <c r="AG987">
        <f t="shared" si="263"/>
        <v>25.217610029881886</v>
      </c>
      <c r="AI987">
        <f t="shared" si="264"/>
        <v>7.6655557164986687</v>
      </c>
      <c r="AJ987">
        <f t="shared" si="264"/>
        <v>45.631067960882277</v>
      </c>
      <c r="AK987">
        <f t="shared" si="264"/>
        <v>25.217610029881886</v>
      </c>
      <c r="AR987">
        <f t="shared" si="265"/>
        <v>1.0766555571649867</v>
      </c>
      <c r="AS987">
        <f t="shared" si="266"/>
        <v>1.4563106796088228</v>
      </c>
    </row>
    <row r="988" spans="1:45" x14ac:dyDescent="0.25">
      <c r="A988" t="s">
        <v>1034</v>
      </c>
      <c r="B988">
        <v>342</v>
      </c>
      <c r="C988">
        <v>25</v>
      </c>
      <c r="D988">
        <v>245.16666666699999</v>
      </c>
      <c r="E988">
        <v>22.333333333300001</v>
      </c>
      <c r="F988" t="s">
        <v>1179</v>
      </c>
      <c r="G988" t="s">
        <v>22</v>
      </c>
      <c r="H988">
        <v>2012</v>
      </c>
      <c r="I988">
        <v>4</v>
      </c>
      <c r="J988">
        <v>19</v>
      </c>
      <c r="K988">
        <v>1</v>
      </c>
      <c r="L988">
        <v>3</v>
      </c>
      <c r="M988" t="s">
        <v>20</v>
      </c>
      <c r="R988">
        <f t="shared" si="253"/>
        <v>31.154316791209581</v>
      </c>
      <c r="S988">
        <f t="shared" si="254"/>
        <v>22.333333333300001</v>
      </c>
      <c r="T988">
        <f t="shared" si="255"/>
        <v>26.377637150990399</v>
      </c>
      <c r="U988">
        <f t="shared" si="256"/>
        <v>25</v>
      </c>
      <c r="W988">
        <f t="shared" si="257"/>
        <v>37.875615166564195</v>
      </c>
      <c r="X988">
        <f t="shared" si="251"/>
        <v>7.1111111112888858</v>
      </c>
      <c r="Y988">
        <f t="shared" si="252"/>
        <v>1.8978841197889429</v>
      </c>
      <c r="AA988">
        <f t="shared" si="258"/>
        <v>6.1543167912095811</v>
      </c>
      <c r="AB988">
        <f t="shared" si="259"/>
        <v>2.6666666666999994</v>
      </c>
      <c r="AC988">
        <f t="shared" si="260"/>
        <v>1.3776371509903989</v>
      </c>
      <c r="AE988">
        <f t="shared" si="261"/>
        <v>19.754298681799582</v>
      </c>
      <c r="AF988">
        <f t="shared" si="262"/>
        <v>11.940298507629757</v>
      </c>
      <c r="AG988">
        <f t="shared" si="263"/>
        <v>5.2227466133700782</v>
      </c>
      <c r="AI988">
        <f t="shared" si="264"/>
        <v>19.754298681799582</v>
      </c>
      <c r="AJ988">
        <f t="shared" si="264"/>
        <v>11.940298507629757</v>
      </c>
      <c r="AK988">
        <f t="shared" si="264"/>
        <v>5.2227466133700782</v>
      </c>
      <c r="AR988">
        <f t="shared" si="265"/>
        <v>0.80245701318200413</v>
      </c>
      <c r="AS988">
        <f t="shared" si="266"/>
        <v>1.1194029850762977</v>
      </c>
    </row>
    <row r="989" spans="1:45" x14ac:dyDescent="0.25">
      <c r="A989" t="s">
        <v>1034</v>
      </c>
      <c r="B989">
        <v>348</v>
      </c>
      <c r="C989">
        <v>26</v>
      </c>
      <c r="D989">
        <v>248.83333333300001</v>
      </c>
      <c r="E989">
        <v>23.333333333300001</v>
      </c>
      <c r="F989" t="s">
        <v>1180</v>
      </c>
      <c r="G989" t="s">
        <v>22</v>
      </c>
      <c r="H989">
        <v>2012</v>
      </c>
      <c r="I989">
        <v>4</v>
      </c>
      <c r="J989">
        <v>19</v>
      </c>
      <c r="K989">
        <v>2</v>
      </c>
      <c r="L989">
        <v>3</v>
      </c>
      <c r="M989" t="s">
        <v>20</v>
      </c>
      <c r="R989">
        <f t="shared" si="253"/>
        <v>32.632283991959589</v>
      </c>
      <c r="S989">
        <f t="shared" si="254"/>
        <v>23.333333333300001</v>
      </c>
      <c r="T989">
        <f t="shared" si="255"/>
        <v>27.593839164047157</v>
      </c>
      <c r="U989">
        <f t="shared" si="256"/>
        <v>26</v>
      </c>
      <c r="W989">
        <f t="shared" si="257"/>
        <v>43.987190950003423</v>
      </c>
      <c r="X989">
        <f t="shared" si="251"/>
        <v>7.1111111112888858</v>
      </c>
      <c r="Y989">
        <f t="shared" si="252"/>
        <v>2.5403232808505409</v>
      </c>
      <c r="AA989">
        <f t="shared" si="258"/>
        <v>6.6322839919595893</v>
      </c>
      <c r="AB989">
        <f t="shared" si="259"/>
        <v>2.6666666666999994</v>
      </c>
      <c r="AC989">
        <f t="shared" si="260"/>
        <v>1.5938391640471572</v>
      </c>
      <c r="AE989">
        <f t="shared" si="261"/>
        <v>20.324302134639876</v>
      </c>
      <c r="AF989">
        <f t="shared" si="262"/>
        <v>11.428571428730608</v>
      </c>
      <c r="AG989">
        <f t="shared" si="263"/>
        <v>5.776068906438427</v>
      </c>
      <c r="AI989">
        <f t="shared" si="264"/>
        <v>20.324302134639876</v>
      </c>
      <c r="AJ989">
        <f t="shared" si="264"/>
        <v>11.428571428730608</v>
      </c>
      <c r="AK989">
        <f t="shared" si="264"/>
        <v>5.776068906438427</v>
      </c>
      <c r="AR989">
        <f t="shared" si="265"/>
        <v>0.79675697865360129</v>
      </c>
      <c r="AS989">
        <f t="shared" si="266"/>
        <v>1.1142857142873062</v>
      </c>
    </row>
    <row r="990" spans="1:45" x14ac:dyDescent="0.25">
      <c r="A990" t="s">
        <v>1034</v>
      </c>
      <c r="B990">
        <v>348</v>
      </c>
      <c r="C990">
        <v>23</v>
      </c>
      <c r="D990">
        <v>253.83333333300001</v>
      </c>
      <c r="E990">
        <v>17.5</v>
      </c>
      <c r="F990" t="s">
        <v>1181</v>
      </c>
      <c r="G990" t="s">
        <v>22</v>
      </c>
      <c r="H990">
        <v>2012</v>
      </c>
      <c r="I990">
        <v>4</v>
      </c>
      <c r="J990">
        <v>19</v>
      </c>
      <c r="K990">
        <v>3</v>
      </c>
      <c r="L990">
        <v>3</v>
      </c>
      <c r="M990" t="s">
        <v>20</v>
      </c>
      <c r="R990">
        <f t="shared" si="253"/>
        <v>23.99212081421404</v>
      </c>
      <c r="S990">
        <f t="shared" si="254"/>
        <v>17.5</v>
      </c>
      <c r="T990">
        <f t="shared" si="255"/>
        <v>20.490537187900802</v>
      </c>
      <c r="U990">
        <f t="shared" si="256"/>
        <v>23</v>
      </c>
      <c r="W990">
        <f t="shared" si="257"/>
        <v>0.98430370999672978</v>
      </c>
      <c r="X990">
        <f t="shared" si="251"/>
        <v>30.25</v>
      </c>
      <c r="Y990">
        <f t="shared" si="252"/>
        <v>6.2974036053088138</v>
      </c>
      <c r="AA990">
        <f t="shared" si="258"/>
        <v>0.99212081421404008</v>
      </c>
      <c r="AB990">
        <f t="shared" si="259"/>
        <v>5.5</v>
      </c>
      <c r="AC990">
        <f t="shared" si="260"/>
        <v>2.5094628120991977</v>
      </c>
      <c r="AE990">
        <f t="shared" si="261"/>
        <v>4.135194307733987</v>
      </c>
      <c r="AF990">
        <f t="shared" si="262"/>
        <v>31.428571428571427</v>
      </c>
      <c r="AG990">
        <f t="shared" si="263"/>
        <v>12.246935202757783</v>
      </c>
      <c r="AI990">
        <f t="shared" si="264"/>
        <v>4.135194307733987</v>
      </c>
      <c r="AJ990">
        <f t="shared" si="264"/>
        <v>31.428571428571427</v>
      </c>
      <c r="AK990">
        <f t="shared" si="264"/>
        <v>12.246935202757783</v>
      </c>
      <c r="AR990">
        <f t="shared" si="265"/>
        <v>0.95864805692266009</v>
      </c>
      <c r="AS990">
        <f t="shared" si="266"/>
        <v>1.3142857142857143</v>
      </c>
    </row>
    <row r="991" spans="1:45" x14ac:dyDescent="0.25">
      <c r="A991" t="s">
        <v>1034</v>
      </c>
      <c r="B991">
        <v>354</v>
      </c>
      <c r="C991">
        <v>13</v>
      </c>
      <c r="D991">
        <v>257</v>
      </c>
      <c r="E991">
        <v>11.333333333300001</v>
      </c>
      <c r="F991" t="s">
        <v>1182</v>
      </c>
      <c r="G991" t="s">
        <v>22</v>
      </c>
      <c r="H991">
        <v>2012</v>
      </c>
      <c r="I991">
        <v>4</v>
      </c>
      <c r="J991">
        <v>19</v>
      </c>
      <c r="K991">
        <v>4</v>
      </c>
      <c r="L991">
        <v>3</v>
      </c>
      <c r="M991" t="s">
        <v>20</v>
      </c>
      <c r="R991">
        <f t="shared" si="253"/>
        <v>15.610894941588327</v>
      </c>
      <c r="S991">
        <f t="shared" si="254"/>
        <v>11.333333333300001</v>
      </c>
      <c r="T991">
        <f t="shared" si="255"/>
        <v>13.301258436860302</v>
      </c>
      <c r="U991">
        <f t="shared" si="256"/>
        <v>13</v>
      </c>
      <c r="W991">
        <f t="shared" si="257"/>
        <v>6.8167723960115154</v>
      </c>
      <c r="X991">
        <f t="shared" si="251"/>
        <v>2.777777777888887</v>
      </c>
      <c r="Y991">
        <f t="shared" si="252"/>
        <v>9.0756645779512271E-2</v>
      </c>
      <c r="AA991">
        <f t="shared" si="258"/>
        <v>2.6108949415883274</v>
      </c>
      <c r="AB991">
        <f t="shared" si="259"/>
        <v>1.6666666666999994</v>
      </c>
      <c r="AC991">
        <f t="shared" si="260"/>
        <v>0.30125843686030152</v>
      </c>
      <c r="AE991">
        <f t="shared" si="261"/>
        <v>16.724825523184787</v>
      </c>
      <c r="AF991">
        <f t="shared" si="262"/>
        <v>14.70588235327854</v>
      </c>
      <c r="AG991">
        <f t="shared" si="263"/>
        <v>2.2648867269991344</v>
      </c>
      <c r="AI991">
        <f t="shared" si="264"/>
        <v>16.724825523184787</v>
      </c>
      <c r="AJ991">
        <f t="shared" si="264"/>
        <v>14.70588235327854</v>
      </c>
      <c r="AK991">
        <f t="shared" si="264"/>
        <v>2.2648867269991344</v>
      </c>
      <c r="AR991">
        <f t="shared" si="265"/>
        <v>0.83275174476815217</v>
      </c>
      <c r="AS991">
        <f t="shared" si="266"/>
        <v>1.1470588235327854</v>
      </c>
    </row>
    <row r="992" spans="1:45" x14ac:dyDescent="0.25">
      <c r="A992" t="s">
        <v>1034</v>
      </c>
      <c r="B992">
        <v>361</v>
      </c>
      <c r="C992">
        <v>9</v>
      </c>
      <c r="D992">
        <v>261.5</v>
      </c>
      <c r="E992">
        <v>5.3333333333299997</v>
      </c>
      <c r="F992" t="s">
        <v>1183</v>
      </c>
      <c r="G992" t="s">
        <v>22</v>
      </c>
      <c r="H992">
        <v>2012</v>
      </c>
      <c r="I992">
        <v>4</v>
      </c>
      <c r="J992">
        <v>19</v>
      </c>
      <c r="K992">
        <v>5</v>
      </c>
      <c r="L992">
        <v>3</v>
      </c>
      <c r="M992" t="s">
        <v>20</v>
      </c>
      <c r="R992">
        <f t="shared" si="253"/>
        <v>7.3626513702949525</v>
      </c>
      <c r="S992">
        <f t="shared" si="254"/>
        <v>5.3333333333299997</v>
      </c>
      <c r="T992">
        <f t="shared" si="255"/>
        <v>6.2663764629075605</v>
      </c>
      <c r="U992">
        <f t="shared" si="256"/>
        <v>9</v>
      </c>
      <c r="W992">
        <f t="shared" si="257"/>
        <v>2.6809105351969968</v>
      </c>
      <c r="X992">
        <f t="shared" si="251"/>
        <v>13.444444444468891</v>
      </c>
      <c r="Y992">
        <f t="shared" si="252"/>
        <v>7.4726976425457803</v>
      </c>
      <c r="AA992">
        <f t="shared" si="258"/>
        <v>1.6373486297050475</v>
      </c>
      <c r="AB992">
        <f t="shared" si="259"/>
        <v>3.6666666666700003</v>
      </c>
      <c r="AC992">
        <f t="shared" si="260"/>
        <v>2.7336235370924395</v>
      </c>
      <c r="AE992">
        <f t="shared" si="261"/>
        <v>22.238573407278608</v>
      </c>
      <c r="AF992">
        <f t="shared" si="262"/>
        <v>68.750000000105473</v>
      </c>
      <c r="AG992">
        <f t="shared" si="263"/>
        <v>43.623672361108909</v>
      </c>
      <c r="AI992">
        <f t="shared" si="264"/>
        <v>22.238573407278608</v>
      </c>
      <c r="AJ992">
        <f t="shared" si="264"/>
        <v>68.750000000105473</v>
      </c>
      <c r="AK992">
        <f t="shared" si="264"/>
        <v>43.623672361108909</v>
      </c>
      <c r="AR992">
        <f t="shared" si="265"/>
        <v>1.2223857340727862</v>
      </c>
      <c r="AS992">
        <f t="shared" si="266"/>
        <v>1.6875000000010547</v>
      </c>
    </row>
    <row r="993" spans="1:45" x14ac:dyDescent="0.25">
      <c r="A993" t="s">
        <v>1034</v>
      </c>
      <c r="B993">
        <v>364</v>
      </c>
      <c r="C993">
        <v>3</v>
      </c>
      <c r="D993">
        <v>262.83333333299998</v>
      </c>
      <c r="E993">
        <v>3.6666666666699999</v>
      </c>
      <c r="F993" t="s">
        <v>1184</v>
      </c>
      <c r="G993" t="s">
        <v>22</v>
      </c>
      <c r="H993">
        <v>2012</v>
      </c>
      <c r="I993">
        <v>4</v>
      </c>
      <c r="J993">
        <v>19</v>
      </c>
      <c r="K993">
        <v>6</v>
      </c>
      <c r="L993">
        <v>3</v>
      </c>
      <c r="M993" t="s">
        <v>20</v>
      </c>
      <c r="R993">
        <f t="shared" si="253"/>
        <v>5.0779961953186028</v>
      </c>
      <c r="S993">
        <f t="shared" si="254"/>
        <v>3.6666666666699999</v>
      </c>
      <c r="T993">
        <f t="shared" si="255"/>
        <v>4.3150109365854226</v>
      </c>
      <c r="U993">
        <f t="shared" si="256"/>
        <v>3</v>
      </c>
      <c r="W993">
        <f t="shared" si="257"/>
        <v>4.3180681877585885</v>
      </c>
      <c r="X993">
        <f t="shared" si="251"/>
        <v>0.4444444444488887</v>
      </c>
      <c r="Y993">
        <f t="shared" si="252"/>
        <v>1.7292537633392702</v>
      </c>
      <c r="AA993">
        <f t="shared" si="258"/>
        <v>2.0779961953186028</v>
      </c>
      <c r="AB993">
        <f t="shared" si="259"/>
        <v>0.66666666666999985</v>
      </c>
      <c r="AC993">
        <f t="shared" si="260"/>
        <v>1.3150109365854226</v>
      </c>
      <c r="AE993">
        <f t="shared" si="261"/>
        <v>40.921578421707061</v>
      </c>
      <c r="AF993">
        <f t="shared" si="262"/>
        <v>18.181818181892559</v>
      </c>
      <c r="AG993">
        <f t="shared" si="263"/>
        <v>30.475263120098234</v>
      </c>
      <c r="AI993">
        <f t="shared" si="264"/>
        <v>40.921578421707061</v>
      </c>
      <c r="AJ993">
        <f t="shared" si="264"/>
        <v>18.181818181892559</v>
      </c>
      <c r="AK993">
        <f t="shared" si="264"/>
        <v>30.475263120098234</v>
      </c>
      <c r="AR993">
        <f t="shared" si="265"/>
        <v>0.59078421578292939</v>
      </c>
      <c r="AS993">
        <f t="shared" si="266"/>
        <v>0.81818181818107438</v>
      </c>
    </row>
    <row r="994" spans="1:45" x14ac:dyDescent="0.25">
      <c r="A994" t="s">
        <v>1034</v>
      </c>
      <c r="B994">
        <v>365</v>
      </c>
      <c r="C994">
        <v>1</v>
      </c>
      <c r="D994">
        <v>264.33333333299998</v>
      </c>
      <c r="E994">
        <v>2.3333333333300001</v>
      </c>
      <c r="F994" t="s">
        <v>1185</v>
      </c>
      <c r="G994" t="s">
        <v>22</v>
      </c>
      <c r="H994">
        <v>2012</v>
      </c>
      <c r="I994">
        <v>4</v>
      </c>
      <c r="J994">
        <v>19</v>
      </c>
      <c r="K994">
        <v>7</v>
      </c>
      <c r="L994">
        <v>3</v>
      </c>
      <c r="M994" t="s">
        <v>20</v>
      </c>
      <c r="R994">
        <f t="shared" si="253"/>
        <v>3.2219419924332562</v>
      </c>
      <c r="S994">
        <f t="shared" si="254"/>
        <v>2.3333333333300001</v>
      </c>
      <c r="T994">
        <f t="shared" si="255"/>
        <v>2.7418724713232363</v>
      </c>
      <c r="U994">
        <f t="shared" si="256"/>
        <v>1</v>
      </c>
      <c r="W994">
        <f t="shared" si="257"/>
        <v>4.9370262177382687</v>
      </c>
      <c r="X994">
        <f t="shared" si="251"/>
        <v>1.7777777777688892</v>
      </c>
      <c r="Y994">
        <f t="shared" si="252"/>
        <v>3.0341197063537186</v>
      </c>
      <c r="AA994">
        <f t="shared" si="258"/>
        <v>2.2219419924332562</v>
      </c>
      <c r="AB994">
        <f t="shared" si="259"/>
        <v>1.3333333333300001</v>
      </c>
      <c r="AC994">
        <f t="shared" si="260"/>
        <v>1.7418724713232363</v>
      </c>
      <c r="AE994">
        <f t="shared" si="261"/>
        <v>68.962818003908694</v>
      </c>
      <c r="AF994">
        <f t="shared" si="262"/>
        <v>57.142857142795918</v>
      </c>
      <c r="AG994">
        <f t="shared" si="263"/>
        <v>63.528573613148502</v>
      </c>
      <c r="AI994">
        <f t="shared" si="264"/>
        <v>68.962818003908694</v>
      </c>
      <c r="AJ994">
        <f t="shared" si="264"/>
        <v>57.142857142795918</v>
      </c>
      <c r="AK994">
        <f t="shared" si="264"/>
        <v>63.528573613148502</v>
      </c>
      <c r="AR994">
        <f t="shared" si="265"/>
        <v>0.31037181996091301</v>
      </c>
      <c r="AS994">
        <f t="shared" si="266"/>
        <v>0.42857142857204078</v>
      </c>
    </row>
    <row r="995" spans="1:45" x14ac:dyDescent="0.25">
      <c r="A995" t="s">
        <v>1034</v>
      </c>
      <c r="B995">
        <v>364</v>
      </c>
      <c r="C995">
        <v>8</v>
      </c>
      <c r="D995">
        <v>265</v>
      </c>
      <c r="E995">
        <v>3.1666666666699999</v>
      </c>
      <c r="F995" t="s">
        <v>1186</v>
      </c>
      <c r="G995" t="s">
        <v>22</v>
      </c>
      <c r="H995">
        <v>2012</v>
      </c>
      <c r="I995">
        <v>4</v>
      </c>
      <c r="J995">
        <v>19</v>
      </c>
      <c r="K995">
        <v>8</v>
      </c>
      <c r="L995">
        <v>3</v>
      </c>
      <c r="M995" t="s">
        <v>20</v>
      </c>
      <c r="R995">
        <f t="shared" si="253"/>
        <v>4.3496855345957739</v>
      </c>
      <c r="S995">
        <f t="shared" si="254"/>
        <v>3.1666666666699999</v>
      </c>
      <c r="T995">
        <f t="shared" si="255"/>
        <v>3.7113345568543283</v>
      </c>
      <c r="U995">
        <f t="shared" si="256"/>
        <v>8</v>
      </c>
      <c r="W995">
        <f t="shared" si="257"/>
        <v>13.324795696339342</v>
      </c>
      <c r="X995">
        <f t="shared" si="251"/>
        <v>23.361111111078888</v>
      </c>
      <c r="Y995">
        <f t="shared" si="252"/>
        <v>18.392651283231856</v>
      </c>
      <c r="AA995">
        <f t="shared" si="258"/>
        <v>3.6503144654042261</v>
      </c>
      <c r="AB995">
        <f t="shared" si="259"/>
        <v>4.8333333333299997</v>
      </c>
      <c r="AC995">
        <f t="shared" si="260"/>
        <v>4.2886654431456712</v>
      </c>
      <c r="AE995">
        <f t="shared" si="261"/>
        <v>83.921341815885043</v>
      </c>
      <c r="AF995">
        <f t="shared" si="262"/>
        <v>152.6315789471025</v>
      </c>
      <c r="AG995">
        <f t="shared" si="263"/>
        <v>115.55588367060824</v>
      </c>
      <c r="AI995">
        <f t="shared" si="264"/>
        <v>83.921341815885043</v>
      </c>
      <c r="AJ995">
        <f t="shared" si="264"/>
        <v>152.6315789471025</v>
      </c>
      <c r="AK995">
        <f t="shared" si="264"/>
        <v>115.55588367060824</v>
      </c>
      <c r="AR995">
        <f t="shared" si="265"/>
        <v>1.8392134181588504</v>
      </c>
      <c r="AS995">
        <f t="shared" si="266"/>
        <v>2.5263157894710249</v>
      </c>
    </row>
    <row r="996" spans="1:45" x14ac:dyDescent="0.25">
      <c r="A996" t="s">
        <v>1034</v>
      </c>
      <c r="B996">
        <v>372</v>
      </c>
      <c r="C996">
        <v>6</v>
      </c>
      <c r="D996">
        <v>266.66666666700002</v>
      </c>
      <c r="E996">
        <v>3.5</v>
      </c>
      <c r="F996" t="s">
        <v>1187</v>
      </c>
      <c r="G996" t="s">
        <v>22</v>
      </c>
      <c r="H996">
        <v>2012</v>
      </c>
      <c r="I996">
        <v>4</v>
      </c>
      <c r="J996">
        <v>19</v>
      </c>
      <c r="K996">
        <v>9</v>
      </c>
      <c r="L996">
        <v>3</v>
      </c>
      <c r="M996" t="s">
        <v>20</v>
      </c>
      <c r="R996">
        <f t="shared" si="253"/>
        <v>4.8824999999938967</v>
      </c>
      <c r="S996">
        <f t="shared" si="254"/>
        <v>3.5</v>
      </c>
      <c r="T996">
        <f t="shared" si="255"/>
        <v>4.1338541338536174</v>
      </c>
      <c r="U996">
        <f t="shared" si="256"/>
        <v>6</v>
      </c>
      <c r="W996">
        <f t="shared" si="257"/>
        <v>1.2488062500136408</v>
      </c>
      <c r="X996">
        <f t="shared" si="251"/>
        <v>6.25</v>
      </c>
      <c r="Y996">
        <f t="shared" si="252"/>
        <v>3.4825003937352323</v>
      </c>
      <c r="AA996">
        <f t="shared" si="258"/>
        <v>1.1175000000061033</v>
      </c>
      <c r="AB996">
        <f t="shared" si="259"/>
        <v>2.5</v>
      </c>
      <c r="AC996">
        <f t="shared" si="260"/>
        <v>1.8661458661463826</v>
      </c>
      <c r="AE996">
        <f t="shared" si="261"/>
        <v>22.887864823502309</v>
      </c>
      <c r="AF996">
        <f t="shared" si="262"/>
        <v>71.428571428571431</v>
      </c>
      <c r="AG996">
        <f t="shared" si="263"/>
        <v>45.143002286022707</v>
      </c>
      <c r="AI996">
        <f t="shared" si="264"/>
        <v>22.887864823502309</v>
      </c>
      <c r="AJ996">
        <f t="shared" si="264"/>
        <v>71.428571428571431</v>
      </c>
      <c r="AK996">
        <f t="shared" si="264"/>
        <v>45.143002286022707</v>
      </c>
      <c r="AR996">
        <f t="shared" si="265"/>
        <v>1.2288786482350231</v>
      </c>
      <c r="AS996">
        <f t="shared" si="266"/>
        <v>1.7142857142857142</v>
      </c>
    </row>
    <row r="997" spans="1:45" x14ac:dyDescent="0.25">
      <c r="A997" t="s">
        <v>1034</v>
      </c>
      <c r="B997">
        <v>374</v>
      </c>
      <c r="C997">
        <v>10</v>
      </c>
      <c r="D997">
        <v>267.5</v>
      </c>
      <c r="E997">
        <v>5.3333333333299997</v>
      </c>
      <c r="F997" t="s">
        <v>1188</v>
      </c>
      <c r="G997" t="s">
        <v>22</v>
      </c>
      <c r="H997">
        <v>2012</v>
      </c>
      <c r="I997">
        <v>4</v>
      </c>
      <c r="J997">
        <v>19</v>
      </c>
      <c r="K997">
        <v>10</v>
      </c>
      <c r="L997">
        <v>3</v>
      </c>
      <c r="M997" t="s">
        <v>20</v>
      </c>
      <c r="R997">
        <f t="shared" si="253"/>
        <v>7.4566978193099809</v>
      </c>
      <c r="S997">
        <f t="shared" si="254"/>
        <v>5.3333333333299997</v>
      </c>
      <c r="T997">
        <f t="shared" si="255"/>
        <v>6.3062710880753485</v>
      </c>
      <c r="U997">
        <f t="shared" si="256"/>
        <v>10</v>
      </c>
      <c r="W997">
        <f t="shared" si="257"/>
        <v>6.4683859823026069</v>
      </c>
      <c r="X997">
        <f t="shared" si="251"/>
        <v>21.777777777808893</v>
      </c>
      <c r="Y997">
        <f t="shared" si="252"/>
        <v>13.643633274788069</v>
      </c>
      <c r="AA997">
        <f t="shared" si="258"/>
        <v>2.5433021806900191</v>
      </c>
      <c r="AB997">
        <f t="shared" si="259"/>
        <v>4.6666666666700003</v>
      </c>
      <c r="AC997">
        <f t="shared" si="260"/>
        <v>3.6937289119246515</v>
      </c>
      <c r="AE997">
        <f t="shared" si="261"/>
        <v>34.107620320939439</v>
      </c>
      <c r="AF997">
        <f t="shared" si="262"/>
        <v>87.500000000117197</v>
      </c>
      <c r="AG997">
        <f t="shared" si="263"/>
        <v>58.572314135197828</v>
      </c>
      <c r="AI997">
        <f t="shared" si="264"/>
        <v>34.107620320939439</v>
      </c>
      <c r="AJ997">
        <f t="shared" si="264"/>
        <v>87.500000000117197</v>
      </c>
      <c r="AK997">
        <f t="shared" si="264"/>
        <v>58.572314135197828</v>
      </c>
      <c r="AR997">
        <f t="shared" si="265"/>
        <v>1.3410762032093944</v>
      </c>
      <c r="AS997">
        <f t="shared" si="266"/>
        <v>1.875000000001172</v>
      </c>
    </row>
    <row r="998" spans="1:45" x14ac:dyDescent="0.25">
      <c r="A998" t="s">
        <v>1034</v>
      </c>
      <c r="B998">
        <v>376</v>
      </c>
      <c r="C998">
        <v>16</v>
      </c>
      <c r="D998">
        <v>266.66666666700002</v>
      </c>
      <c r="E998">
        <v>7</v>
      </c>
      <c r="F998" t="s">
        <v>1189</v>
      </c>
      <c r="G998" t="s">
        <v>22</v>
      </c>
      <c r="H998">
        <v>2012</v>
      </c>
      <c r="I998">
        <v>4</v>
      </c>
      <c r="J998">
        <v>19</v>
      </c>
      <c r="K998">
        <v>11</v>
      </c>
      <c r="L998">
        <v>3</v>
      </c>
      <c r="M998" t="s">
        <v>20</v>
      </c>
      <c r="R998">
        <f t="shared" si="253"/>
        <v>9.8699999999876624</v>
      </c>
      <c r="S998">
        <f t="shared" si="254"/>
        <v>7</v>
      </c>
      <c r="T998">
        <f t="shared" si="255"/>
        <v>8.3120394609213459</v>
      </c>
      <c r="U998">
        <f t="shared" si="256"/>
        <v>16</v>
      </c>
      <c r="W998">
        <f t="shared" si="257"/>
        <v>37.576900000151255</v>
      </c>
      <c r="X998">
        <f t="shared" si="251"/>
        <v>81</v>
      </c>
      <c r="Y998">
        <f t="shared" si="252"/>
        <v>59.104737250430546</v>
      </c>
      <c r="AA998">
        <f t="shared" si="258"/>
        <v>6.1300000000123376</v>
      </c>
      <c r="AB998">
        <f t="shared" si="259"/>
        <v>9</v>
      </c>
      <c r="AC998">
        <f t="shared" si="260"/>
        <v>7.6879605390786541</v>
      </c>
      <c r="AE998">
        <f t="shared" si="261"/>
        <v>62.107396150151978</v>
      </c>
      <c r="AF998">
        <f t="shared" si="262"/>
        <v>128.57142857142858</v>
      </c>
      <c r="AG998">
        <f t="shared" si="263"/>
        <v>92.491867672467521</v>
      </c>
      <c r="AI998">
        <f t="shared" si="264"/>
        <v>62.107396150151978</v>
      </c>
      <c r="AJ998">
        <f t="shared" si="264"/>
        <v>128.57142857142858</v>
      </c>
      <c r="AK998">
        <f t="shared" si="264"/>
        <v>92.491867672467521</v>
      </c>
      <c r="AR998">
        <f t="shared" si="265"/>
        <v>1.6210739615015197</v>
      </c>
      <c r="AS998">
        <f t="shared" si="266"/>
        <v>2.2857142857142856</v>
      </c>
    </row>
    <row r="999" spans="1:45" x14ac:dyDescent="0.25">
      <c r="A999" t="s">
        <v>1034</v>
      </c>
      <c r="B999">
        <v>385</v>
      </c>
      <c r="C999">
        <v>15</v>
      </c>
      <c r="D999">
        <v>264</v>
      </c>
      <c r="E999">
        <v>10.333333333300001</v>
      </c>
      <c r="F999" t="s">
        <v>1190</v>
      </c>
      <c r="G999" t="s">
        <v>22</v>
      </c>
      <c r="H999">
        <v>2012</v>
      </c>
      <c r="I999">
        <v>4</v>
      </c>
      <c r="J999">
        <v>19</v>
      </c>
      <c r="K999">
        <v>12</v>
      </c>
      <c r="L999">
        <v>3</v>
      </c>
      <c r="M999" t="s">
        <v>20</v>
      </c>
      <c r="R999">
        <f t="shared" si="253"/>
        <v>15.069444444395833</v>
      </c>
      <c r="S999">
        <f t="shared" si="254"/>
        <v>10.333333333300001</v>
      </c>
      <c r="T999">
        <f t="shared" si="255"/>
        <v>12.478685531400652</v>
      </c>
      <c r="U999">
        <f t="shared" si="256"/>
        <v>15</v>
      </c>
      <c r="W999">
        <f t="shared" si="257"/>
        <v>4.8225308574459218E-3</v>
      </c>
      <c r="X999">
        <f t="shared" si="251"/>
        <v>21.777777778088883</v>
      </c>
      <c r="Y999">
        <f t="shared" si="252"/>
        <v>6.3570266495684127</v>
      </c>
      <c r="AA999">
        <f t="shared" si="258"/>
        <v>6.9444444395832861E-2</v>
      </c>
      <c r="AB999">
        <f t="shared" si="259"/>
        <v>4.6666666666999994</v>
      </c>
      <c r="AC999">
        <f t="shared" si="260"/>
        <v>2.521314468599348</v>
      </c>
      <c r="AE999">
        <f t="shared" si="261"/>
        <v>0.4608294927664604</v>
      </c>
      <c r="AF999">
        <f t="shared" si="262"/>
        <v>45.161290323048895</v>
      </c>
      <c r="AG999">
        <f t="shared" si="263"/>
        <v>20.204968401959135</v>
      </c>
      <c r="AI999">
        <f t="shared" si="264"/>
        <v>0.4608294927664604</v>
      </c>
      <c r="AJ999">
        <f t="shared" si="264"/>
        <v>45.161290323048895</v>
      </c>
      <c r="AK999">
        <f t="shared" si="264"/>
        <v>20.204968401959135</v>
      </c>
      <c r="AR999">
        <f t="shared" si="265"/>
        <v>0.99539170507233543</v>
      </c>
      <c r="AS999">
        <f t="shared" si="266"/>
        <v>1.451612903230489</v>
      </c>
    </row>
    <row r="1000" spans="1:45" x14ac:dyDescent="0.25">
      <c r="A1000" t="s">
        <v>1034</v>
      </c>
      <c r="B1000">
        <v>390</v>
      </c>
      <c r="C1000">
        <v>26</v>
      </c>
      <c r="D1000">
        <v>262.83333333299998</v>
      </c>
      <c r="E1000">
        <v>11.333333333300001</v>
      </c>
      <c r="F1000" t="s">
        <v>1191</v>
      </c>
      <c r="G1000" t="s">
        <v>22</v>
      </c>
      <c r="H1000">
        <v>2012</v>
      </c>
      <c r="I1000">
        <v>4</v>
      </c>
      <c r="J1000">
        <v>19</v>
      </c>
      <c r="K1000">
        <v>13</v>
      </c>
      <c r="L1000">
        <v>3</v>
      </c>
      <c r="M1000" t="s">
        <v>20</v>
      </c>
      <c r="R1000">
        <f t="shared" si="253"/>
        <v>16.816740646769588</v>
      </c>
      <c r="S1000">
        <f t="shared" si="254"/>
        <v>11.333333333300001</v>
      </c>
      <c r="T1000">
        <f t="shared" si="255"/>
        <v>13.805423837372571</v>
      </c>
      <c r="U1000">
        <f t="shared" si="256"/>
        <v>26</v>
      </c>
      <c r="W1000">
        <f t="shared" si="257"/>
        <v>84.332252348693842</v>
      </c>
      <c r="X1000">
        <f t="shared" si="251"/>
        <v>215.11111111208888</v>
      </c>
      <c r="Y1000">
        <f t="shared" si="252"/>
        <v>148.70768778612111</v>
      </c>
      <c r="AA1000">
        <f t="shared" si="258"/>
        <v>9.1832593532304116</v>
      </c>
      <c r="AB1000">
        <f t="shared" si="259"/>
        <v>14.666666666699999</v>
      </c>
      <c r="AC1000">
        <f t="shared" si="260"/>
        <v>12.194576162627429</v>
      </c>
      <c r="AE1000">
        <f t="shared" si="261"/>
        <v>54.607843137513512</v>
      </c>
      <c r="AF1000">
        <f t="shared" si="262"/>
        <v>129.41176470655708</v>
      </c>
      <c r="AG1000">
        <f t="shared" si="263"/>
        <v>88.33177674426463</v>
      </c>
      <c r="AI1000">
        <f t="shared" si="264"/>
        <v>54.607843137513512</v>
      </c>
      <c r="AJ1000">
        <f t="shared" si="264"/>
        <v>129.41176470655708</v>
      </c>
      <c r="AK1000">
        <f t="shared" si="264"/>
        <v>88.33177674426463</v>
      </c>
      <c r="AR1000">
        <f t="shared" si="265"/>
        <v>1.546078431375135</v>
      </c>
      <c r="AS1000">
        <f t="shared" si="266"/>
        <v>2.2941176470655709</v>
      </c>
    </row>
    <row r="1001" spans="1:45" x14ac:dyDescent="0.25">
      <c r="A1001" t="s">
        <v>1034</v>
      </c>
      <c r="B1001">
        <v>396</v>
      </c>
      <c r="C1001">
        <v>20</v>
      </c>
      <c r="D1001">
        <v>265.16666666700002</v>
      </c>
      <c r="E1001">
        <v>11.333333333300001</v>
      </c>
      <c r="F1001" t="s">
        <v>1192</v>
      </c>
      <c r="G1001" t="s">
        <v>22</v>
      </c>
      <c r="H1001">
        <v>2012</v>
      </c>
      <c r="I1001">
        <v>4</v>
      </c>
      <c r="J1001">
        <v>19</v>
      </c>
      <c r="K1001">
        <v>14</v>
      </c>
      <c r="L1001">
        <v>3</v>
      </c>
      <c r="M1001" t="s">
        <v>20</v>
      </c>
      <c r="R1001">
        <f t="shared" si="253"/>
        <v>16.925204273970429</v>
      </c>
      <c r="S1001">
        <f t="shared" si="254"/>
        <v>11.333333333300001</v>
      </c>
      <c r="T1001">
        <f t="shared" si="255"/>
        <v>13.849872987543991</v>
      </c>
      <c r="U1001">
        <f t="shared" si="256"/>
        <v>20</v>
      </c>
      <c r="W1001">
        <f t="shared" si="257"/>
        <v>9.4543687568097141</v>
      </c>
      <c r="X1001">
        <f t="shared" si="251"/>
        <v>75.111111111688885</v>
      </c>
      <c r="Y1001">
        <f t="shared" si="252"/>
        <v>37.824062269341077</v>
      </c>
      <c r="AA1001">
        <f t="shared" si="258"/>
        <v>3.0747957260295706</v>
      </c>
      <c r="AB1001">
        <f t="shared" si="259"/>
        <v>8.6666666666999994</v>
      </c>
      <c r="AC1001">
        <f t="shared" si="260"/>
        <v>6.150127012456009</v>
      </c>
      <c r="AE1001">
        <f t="shared" si="261"/>
        <v>18.166963755695129</v>
      </c>
      <c r="AF1001">
        <f t="shared" si="262"/>
        <v>76.470588235813139</v>
      </c>
      <c r="AG1001">
        <f t="shared" si="263"/>
        <v>44.405656412785746</v>
      </c>
      <c r="AI1001">
        <f t="shared" si="264"/>
        <v>18.166963755695129</v>
      </c>
      <c r="AJ1001">
        <f t="shared" si="264"/>
        <v>76.470588235813139</v>
      </c>
      <c r="AK1001">
        <f t="shared" si="264"/>
        <v>44.405656412785746</v>
      </c>
      <c r="AR1001">
        <f t="shared" si="265"/>
        <v>1.1816696375569513</v>
      </c>
      <c r="AS1001">
        <f t="shared" si="266"/>
        <v>1.7647058823581314</v>
      </c>
    </row>
    <row r="1002" spans="1:45" x14ac:dyDescent="0.25">
      <c r="A1002" t="s">
        <v>1034</v>
      </c>
      <c r="B1002">
        <v>403</v>
      </c>
      <c r="C1002">
        <v>11</v>
      </c>
      <c r="D1002">
        <v>266.83333333299998</v>
      </c>
      <c r="E1002">
        <v>10.666666666699999</v>
      </c>
      <c r="F1002" t="s">
        <v>1193</v>
      </c>
      <c r="G1002" t="s">
        <v>22</v>
      </c>
      <c r="H1002">
        <v>2012</v>
      </c>
      <c r="I1002">
        <v>4</v>
      </c>
      <c r="J1002">
        <v>19</v>
      </c>
      <c r="K1002">
        <v>15</v>
      </c>
      <c r="L1002">
        <v>3</v>
      </c>
      <c r="M1002" t="s">
        <v>20</v>
      </c>
      <c r="R1002">
        <f t="shared" si="253"/>
        <v>16.10993129301238</v>
      </c>
      <c r="S1002">
        <f t="shared" si="254"/>
        <v>10.666666666699999</v>
      </c>
      <c r="T1002">
        <f t="shared" si="255"/>
        <v>13.108747732945446</v>
      </c>
      <c r="U1002">
        <f t="shared" si="256"/>
        <v>11</v>
      </c>
      <c r="W1002">
        <f t="shared" si="257"/>
        <v>26.111397819307175</v>
      </c>
      <c r="X1002">
        <f t="shared" si="251"/>
        <v>0.11111111108888928</v>
      </c>
      <c r="Y1002">
        <f t="shared" si="252"/>
        <v>4.4468170012025574</v>
      </c>
      <c r="AA1002">
        <f t="shared" si="258"/>
        <v>5.1099312930123801</v>
      </c>
      <c r="AB1002">
        <f t="shared" si="259"/>
        <v>0.33333333330000059</v>
      </c>
      <c r="AC1002">
        <f t="shared" si="260"/>
        <v>2.1087477329454458</v>
      </c>
      <c r="AE1002">
        <f t="shared" si="261"/>
        <v>31.719137717420267</v>
      </c>
      <c r="AF1002">
        <f t="shared" si="262"/>
        <v>3.12499999967774</v>
      </c>
      <c r="AG1002">
        <f t="shared" si="263"/>
        <v>16.086568876794036</v>
      </c>
      <c r="AI1002">
        <f t="shared" si="264"/>
        <v>31.719137717420267</v>
      </c>
      <c r="AJ1002">
        <f t="shared" si="264"/>
        <v>3.12499999967774</v>
      </c>
      <c r="AK1002">
        <f t="shared" si="264"/>
        <v>16.086568876794036</v>
      </c>
      <c r="AR1002">
        <f t="shared" si="265"/>
        <v>0.68280862282579735</v>
      </c>
      <c r="AS1002">
        <f t="shared" si="266"/>
        <v>1.0312499999967775</v>
      </c>
    </row>
    <row r="1003" spans="1:45" x14ac:dyDescent="0.25">
      <c r="A1003" t="s">
        <v>1034</v>
      </c>
      <c r="B1003">
        <v>404</v>
      </c>
      <c r="C1003">
        <v>11</v>
      </c>
      <c r="D1003">
        <v>269</v>
      </c>
      <c r="E1003">
        <v>10.666666666699999</v>
      </c>
      <c r="F1003" t="s">
        <v>1194</v>
      </c>
      <c r="G1003" t="s">
        <v>22</v>
      </c>
      <c r="H1003">
        <v>2012</v>
      </c>
      <c r="I1003">
        <v>4</v>
      </c>
      <c r="J1003">
        <v>19</v>
      </c>
      <c r="K1003">
        <v>16</v>
      </c>
      <c r="L1003">
        <v>3</v>
      </c>
      <c r="M1003" t="s">
        <v>20</v>
      </c>
      <c r="R1003">
        <f t="shared" si="253"/>
        <v>16.019826518017844</v>
      </c>
      <c r="S1003">
        <f t="shared" si="254"/>
        <v>10.666666666699999</v>
      </c>
      <c r="T1003">
        <f t="shared" si="255"/>
        <v>13.072036931024089</v>
      </c>
      <c r="U1003">
        <f t="shared" si="256"/>
        <v>11</v>
      </c>
      <c r="W1003">
        <f t="shared" si="257"/>
        <v>25.19865827099515</v>
      </c>
      <c r="X1003">
        <f t="shared" si="251"/>
        <v>0.11111111108888928</v>
      </c>
      <c r="Y1003">
        <f t="shared" si="252"/>
        <v>4.2933370435277238</v>
      </c>
      <c r="AA1003">
        <f t="shared" si="258"/>
        <v>5.0198265180178439</v>
      </c>
      <c r="AB1003">
        <f t="shared" si="259"/>
        <v>0.33333333330000059</v>
      </c>
      <c r="AC1003">
        <f t="shared" si="260"/>
        <v>2.0720369310240887</v>
      </c>
      <c r="AE1003">
        <f t="shared" si="261"/>
        <v>31.335086633877946</v>
      </c>
      <c r="AF1003">
        <f t="shared" si="262"/>
        <v>3.12499999967774</v>
      </c>
      <c r="AG1003">
        <f t="shared" si="263"/>
        <v>15.850910932683245</v>
      </c>
      <c r="AI1003">
        <f t="shared" si="264"/>
        <v>31.335086633877946</v>
      </c>
      <c r="AJ1003">
        <f t="shared" si="264"/>
        <v>3.12499999967774</v>
      </c>
      <c r="AK1003">
        <f t="shared" si="264"/>
        <v>15.850910932683245</v>
      </c>
      <c r="AR1003">
        <f t="shared" si="265"/>
        <v>0.6866491336612206</v>
      </c>
      <c r="AS1003">
        <f t="shared" si="266"/>
        <v>1.0312499999967775</v>
      </c>
    </row>
    <row r="1004" spans="1:45" x14ac:dyDescent="0.25">
      <c r="A1004" t="s">
        <v>1034</v>
      </c>
      <c r="B1004">
        <v>398</v>
      </c>
      <c r="C1004">
        <v>13</v>
      </c>
      <c r="D1004">
        <v>270</v>
      </c>
      <c r="E1004">
        <v>11.833333333300001</v>
      </c>
      <c r="F1004" t="s">
        <v>1195</v>
      </c>
      <c r="G1004" t="s">
        <v>22</v>
      </c>
      <c r="H1004">
        <v>2012</v>
      </c>
      <c r="I1004">
        <v>4</v>
      </c>
      <c r="J1004">
        <v>19</v>
      </c>
      <c r="K1004">
        <v>17</v>
      </c>
      <c r="L1004">
        <v>3</v>
      </c>
      <c r="M1004" t="s">
        <v>20</v>
      </c>
      <c r="R1004">
        <f t="shared" si="253"/>
        <v>17.443209876494073</v>
      </c>
      <c r="S1004">
        <f t="shared" si="254"/>
        <v>11.833333333300001</v>
      </c>
      <c r="T1004">
        <f t="shared" si="255"/>
        <v>14.367021851144555</v>
      </c>
      <c r="U1004">
        <f t="shared" si="256"/>
        <v>13</v>
      </c>
      <c r="W1004">
        <f t="shared" si="257"/>
        <v>19.742114006574479</v>
      </c>
      <c r="X1004">
        <f t="shared" si="251"/>
        <v>1.3611111111888876</v>
      </c>
      <c r="Y1004">
        <f t="shared" si="252"/>
        <v>1.8687487415066861</v>
      </c>
      <c r="AA1004">
        <f t="shared" si="258"/>
        <v>4.4432098764940733</v>
      </c>
      <c r="AB1004">
        <f t="shared" si="259"/>
        <v>1.1666666666999994</v>
      </c>
      <c r="AC1004">
        <f t="shared" si="260"/>
        <v>1.3670218511445551</v>
      </c>
      <c r="AE1004">
        <f t="shared" si="261"/>
        <v>25.472432585252584</v>
      </c>
      <c r="AF1004">
        <f t="shared" si="262"/>
        <v>9.8591549298869214</v>
      </c>
      <c r="AG1004">
        <f t="shared" si="263"/>
        <v>9.5149980650697685</v>
      </c>
      <c r="AI1004">
        <f t="shared" si="264"/>
        <v>25.472432585252584</v>
      </c>
      <c r="AJ1004">
        <f t="shared" si="264"/>
        <v>9.8591549298869214</v>
      </c>
      <c r="AK1004">
        <f t="shared" si="264"/>
        <v>9.5149980650697685</v>
      </c>
      <c r="AR1004">
        <f t="shared" si="265"/>
        <v>0.7452756741474742</v>
      </c>
      <c r="AS1004">
        <f t="shared" si="266"/>
        <v>1.0985915492988692</v>
      </c>
    </row>
    <row r="1005" spans="1:45" x14ac:dyDescent="0.25">
      <c r="A1005" t="s">
        <v>1034</v>
      </c>
      <c r="B1005">
        <v>398</v>
      </c>
      <c r="C1005">
        <v>23</v>
      </c>
      <c r="D1005">
        <v>274.33333333299998</v>
      </c>
      <c r="E1005">
        <v>11.666666666699999</v>
      </c>
      <c r="F1005" t="s">
        <v>1196</v>
      </c>
      <c r="G1005" t="s">
        <v>22</v>
      </c>
      <c r="H1005">
        <v>2012</v>
      </c>
      <c r="I1005">
        <v>4</v>
      </c>
      <c r="J1005">
        <v>19</v>
      </c>
      <c r="K1005">
        <v>18</v>
      </c>
      <c r="L1005">
        <v>3</v>
      </c>
      <c r="M1005" t="s">
        <v>20</v>
      </c>
      <c r="R1005">
        <f t="shared" si="253"/>
        <v>16.925880923519717</v>
      </c>
      <c r="S1005">
        <f t="shared" si="254"/>
        <v>11.666666666699999</v>
      </c>
      <c r="T1005">
        <f t="shared" si="255"/>
        <v>14.05235249966926</v>
      </c>
      <c r="U1005">
        <f t="shared" si="256"/>
        <v>23</v>
      </c>
      <c r="W1005">
        <f t="shared" si="257"/>
        <v>36.894922555261687</v>
      </c>
      <c r="X1005">
        <f t="shared" si="251"/>
        <v>128.44444444368889</v>
      </c>
      <c r="Y1005">
        <f t="shared" si="252"/>
        <v>80.060395790174951</v>
      </c>
      <c r="AA1005">
        <f t="shared" si="258"/>
        <v>6.074119076480283</v>
      </c>
      <c r="AB1005">
        <f t="shared" si="259"/>
        <v>11.333333333300001</v>
      </c>
      <c r="AC1005">
        <f t="shared" si="260"/>
        <v>8.9476475003307403</v>
      </c>
      <c r="AE1005">
        <f t="shared" si="261"/>
        <v>35.8865757352686</v>
      </c>
      <c r="AF1005">
        <f t="shared" si="262"/>
        <v>97.142857142293877</v>
      </c>
      <c r="AG1005">
        <f t="shared" si="263"/>
        <v>63.673662474246463</v>
      </c>
      <c r="AI1005">
        <f t="shared" si="264"/>
        <v>35.8865757352686</v>
      </c>
      <c r="AJ1005">
        <f t="shared" si="264"/>
        <v>97.142857142293877</v>
      </c>
      <c r="AK1005">
        <f t="shared" si="264"/>
        <v>63.673662474246463</v>
      </c>
      <c r="AR1005">
        <f t="shared" si="265"/>
        <v>1.3588657573526859</v>
      </c>
      <c r="AS1005">
        <f t="shared" si="266"/>
        <v>1.9714285714229389</v>
      </c>
    </row>
    <row r="1006" spans="1:45" x14ac:dyDescent="0.25">
      <c r="A1006" t="s">
        <v>1034</v>
      </c>
      <c r="B1006">
        <v>401</v>
      </c>
      <c r="C1006">
        <v>24</v>
      </c>
      <c r="D1006">
        <v>275.66666666700002</v>
      </c>
      <c r="E1006">
        <v>9.5</v>
      </c>
      <c r="F1006" t="s">
        <v>1197</v>
      </c>
      <c r="G1006" t="s">
        <v>22</v>
      </c>
      <c r="H1006">
        <v>2012</v>
      </c>
      <c r="I1006">
        <v>4</v>
      </c>
      <c r="J1006">
        <v>19</v>
      </c>
      <c r="K1006">
        <v>19</v>
      </c>
      <c r="L1006">
        <v>3</v>
      </c>
      <c r="M1006" t="s">
        <v>20</v>
      </c>
      <c r="R1006">
        <f t="shared" si="253"/>
        <v>13.819226118483893</v>
      </c>
      <c r="S1006">
        <f t="shared" si="254"/>
        <v>9.5</v>
      </c>
      <c r="T1006">
        <f t="shared" si="255"/>
        <v>11.457864029809263</v>
      </c>
      <c r="U1006">
        <f t="shared" si="256"/>
        <v>24</v>
      </c>
      <c r="W1006">
        <f t="shared" si="257"/>
        <v>103.64815682656054</v>
      </c>
      <c r="X1006">
        <f t="shared" si="251"/>
        <v>210.25</v>
      </c>
      <c r="Y1006">
        <f t="shared" si="252"/>
        <v>157.30517469475234</v>
      </c>
      <c r="AA1006">
        <f t="shared" si="258"/>
        <v>10.180773881516107</v>
      </c>
      <c r="AB1006">
        <f t="shared" si="259"/>
        <v>14.5</v>
      </c>
      <c r="AC1006">
        <f t="shared" si="260"/>
        <v>12.542135970190737</v>
      </c>
      <c r="AE1006">
        <f t="shared" si="261"/>
        <v>73.67108544449404</v>
      </c>
      <c r="AF1006">
        <f t="shared" si="262"/>
        <v>152.63157894736841</v>
      </c>
      <c r="AG1006">
        <f t="shared" si="263"/>
        <v>109.46312451919997</v>
      </c>
      <c r="AI1006">
        <f t="shared" si="264"/>
        <v>73.67108544449404</v>
      </c>
      <c r="AJ1006">
        <f t="shared" si="264"/>
        <v>152.63157894736841</v>
      </c>
      <c r="AK1006">
        <f t="shared" si="264"/>
        <v>109.46312451919997</v>
      </c>
      <c r="AR1006">
        <f t="shared" si="265"/>
        <v>1.7367108544449403</v>
      </c>
      <c r="AS1006">
        <f t="shared" si="266"/>
        <v>2.5263157894736841</v>
      </c>
    </row>
    <row r="1007" spans="1:45" x14ac:dyDescent="0.25">
      <c r="A1007" t="s">
        <v>1034</v>
      </c>
      <c r="B1007">
        <v>408</v>
      </c>
      <c r="C1007">
        <v>20</v>
      </c>
      <c r="D1007">
        <v>275.16666666700002</v>
      </c>
      <c r="E1007">
        <v>11.833333333300001</v>
      </c>
      <c r="F1007" t="s">
        <v>1198</v>
      </c>
      <c r="G1007" t="s">
        <v>22</v>
      </c>
      <c r="H1007">
        <v>2012</v>
      </c>
      <c r="I1007">
        <v>4</v>
      </c>
      <c r="J1007">
        <v>19</v>
      </c>
      <c r="K1007">
        <v>20</v>
      </c>
      <c r="L1007">
        <v>3</v>
      </c>
      <c r="M1007" t="s">
        <v>20</v>
      </c>
      <c r="R1007">
        <f t="shared" si="253"/>
        <v>17.545729860619812</v>
      </c>
      <c r="S1007">
        <f t="shared" si="254"/>
        <v>11.833333333300001</v>
      </c>
      <c r="T1007">
        <f t="shared" si="255"/>
        <v>14.409180060529106</v>
      </c>
      <c r="U1007">
        <f t="shared" si="256"/>
        <v>20</v>
      </c>
      <c r="W1007">
        <f t="shared" si="257"/>
        <v>6.0234419170532494</v>
      </c>
      <c r="X1007">
        <f t="shared" si="251"/>
        <v>66.694444444988875</v>
      </c>
      <c r="Y1007">
        <f t="shared" si="252"/>
        <v>31.257267595585329</v>
      </c>
      <c r="AA1007">
        <f t="shared" si="258"/>
        <v>2.4542701393801885</v>
      </c>
      <c r="AB1007">
        <f t="shared" si="259"/>
        <v>8.1666666666999994</v>
      </c>
      <c r="AC1007">
        <f t="shared" si="260"/>
        <v>5.5908199394708937</v>
      </c>
      <c r="AE1007">
        <f t="shared" si="261"/>
        <v>13.987848661050171</v>
      </c>
      <c r="AF1007">
        <f t="shared" si="262"/>
        <v>69.014084507518334</v>
      </c>
      <c r="AG1007">
        <f t="shared" si="263"/>
        <v>38.800403048510439</v>
      </c>
      <c r="AI1007">
        <f t="shared" si="264"/>
        <v>13.987848661050171</v>
      </c>
      <c r="AJ1007">
        <f t="shared" si="264"/>
        <v>69.014084507518334</v>
      </c>
      <c r="AK1007">
        <f t="shared" si="264"/>
        <v>38.800403048510439</v>
      </c>
      <c r="AR1007">
        <f t="shared" si="265"/>
        <v>1.1398784866105016</v>
      </c>
      <c r="AS1007">
        <f t="shared" si="266"/>
        <v>1.6901408450751834</v>
      </c>
    </row>
    <row r="1008" spans="1:45" x14ac:dyDescent="0.25">
      <c r="A1008" t="s">
        <v>1034</v>
      </c>
      <c r="B1008">
        <v>412</v>
      </c>
      <c r="C1008">
        <v>23</v>
      </c>
      <c r="D1008">
        <v>276.16666666700002</v>
      </c>
      <c r="E1008">
        <v>16.666666666699999</v>
      </c>
      <c r="F1008" t="s">
        <v>1199</v>
      </c>
      <c r="G1008" t="s">
        <v>22</v>
      </c>
      <c r="H1008">
        <v>2012</v>
      </c>
      <c r="I1008">
        <v>4</v>
      </c>
      <c r="J1008">
        <v>19</v>
      </c>
      <c r="K1008">
        <v>21</v>
      </c>
      <c r="L1008">
        <v>3</v>
      </c>
      <c r="M1008" t="s">
        <v>20</v>
      </c>
      <c r="R1008">
        <f t="shared" si="253"/>
        <v>24.864212432125932</v>
      </c>
      <c r="S1008">
        <f t="shared" si="254"/>
        <v>16.666666666699999</v>
      </c>
      <c r="T1008">
        <f t="shared" si="255"/>
        <v>20.356904001744986</v>
      </c>
      <c r="U1008">
        <f t="shared" si="256"/>
        <v>23</v>
      </c>
      <c r="W1008">
        <f t="shared" si="257"/>
        <v>3.4752879920928814</v>
      </c>
      <c r="X1008">
        <f t="shared" si="251"/>
        <v>40.111111110688896</v>
      </c>
      <c r="Y1008">
        <f t="shared" si="252"/>
        <v>6.9859564559916665</v>
      </c>
      <c r="AA1008">
        <f t="shared" si="258"/>
        <v>1.8642124321259317</v>
      </c>
      <c r="AB1008">
        <f t="shared" si="259"/>
        <v>6.3333333333000006</v>
      </c>
      <c r="AC1008">
        <f t="shared" si="260"/>
        <v>2.6430959982550135</v>
      </c>
      <c r="AE1008">
        <f t="shared" si="261"/>
        <v>7.4975728156073291</v>
      </c>
      <c r="AF1008">
        <f t="shared" si="262"/>
        <v>37.999999999724004</v>
      </c>
      <c r="AG1008">
        <f t="shared" si="263"/>
        <v>12.983781807039263</v>
      </c>
      <c r="AI1008">
        <f t="shared" si="264"/>
        <v>7.4975728156073291</v>
      </c>
      <c r="AJ1008">
        <f t="shared" si="264"/>
        <v>37.999999999724004</v>
      </c>
      <c r="AK1008">
        <f t="shared" si="264"/>
        <v>12.983781807039263</v>
      </c>
      <c r="AR1008">
        <f t="shared" si="265"/>
        <v>0.92502427184392666</v>
      </c>
      <c r="AS1008">
        <f t="shared" si="266"/>
        <v>1.3799999999972401</v>
      </c>
    </row>
    <row r="1009" spans="1:45" x14ac:dyDescent="0.25">
      <c r="A1009" t="s">
        <v>1034</v>
      </c>
      <c r="B1009">
        <v>409</v>
      </c>
      <c r="C1009">
        <v>34</v>
      </c>
      <c r="D1009">
        <v>278</v>
      </c>
      <c r="E1009">
        <v>22.166666666699999</v>
      </c>
      <c r="F1009" t="s">
        <v>1200</v>
      </c>
      <c r="G1009" t="s">
        <v>22</v>
      </c>
      <c r="H1009">
        <v>2012</v>
      </c>
      <c r="I1009">
        <v>4</v>
      </c>
      <c r="J1009">
        <v>19</v>
      </c>
      <c r="K1009">
        <v>22</v>
      </c>
      <c r="L1009">
        <v>3</v>
      </c>
      <c r="M1009" t="s">
        <v>20</v>
      </c>
      <c r="R1009">
        <f t="shared" si="253"/>
        <v>32.61211031179964</v>
      </c>
      <c r="S1009">
        <f t="shared" si="254"/>
        <v>22.166666666699999</v>
      </c>
      <c r="T1009">
        <f t="shared" si="255"/>
        <v>26.886832810491317</v>
      </c>
      <c r="U1009">
        <f t="shared" si="256"/>
        <v>34</v>
      </c>
      <c r="W1009">
        <f t="shared" si="257"/>
        <v>1.926237786612893</v>
      </c>
      <c r="X1009">
        <f t="shared" si="251"/>
        <v>140.0277777769889</v>
      </c>
      <c r="Y1009">
        <f t="shared" si="252"/>
        <v>50.597147465902857</v>
      </c>
      <c r="AA1009">
        <f t="shared" si="258"/>
        <v>1.3878896882003602</v>
      </c>
      <c r="AB1009">
        <f t="shared" si="259"/>
        <v>11.833333333300001</v>
      </c>
      <c r="AC1009">
        <f t="shared" si="260"/>
        <v>7.1131671895086832</v>
      </c>
      <c r="AE1009">
        <f t="shared" si="261"/>
        <v>4.2557493977879659</v>
      </c>
      <c r="AF1009">
        <f t="shared" si="262"/>
        <v>53.38345864638589</v>
      </c>
      <c r="AG1009">
        <f t="shared" si="263"/>
        <v>26.455950537740932</v>
      </c>
      <c r="AI1009">
        <f t="shared" si="264"/>
        <v>4.2557493977879659</v>
      </c>
      <c r="AJ1009">
        <f t="shared" si="264"/>
        <v>53.38345864638589</v>
      </c>
      <c r="AK1009">
        <f t="shared" si="264"/>
        <v>26.455950537740932</v>
      </c>
      <c r="AR1009">
        <f t="shared" si="265"/>
        <v>1.0425574939778797</v>
      </c>
      <c r="AS1009">
        <f t="shared" si="266"/>
        <v>1.533834586463859</v>
      </c>
    </row>
    <row r="1010" spans="1:45" x14ac:dyDescent="0.25">
      <c r="A1010" t="s">
        <v>1034</v>
      </c>
      <c r="B1010">
        <v>414</v>
      </c>
      <c r="C1010">
        <v>43</v>
      </c>
      <c r="D1010">
        <v>280.83333333299998</v>
      </c>
      <c r="E1010">
        <v>25.5</v>
      </c>
      <c r="F1010" t="s">
        <v>1201</v>
      </c>
      <c r="G1010" t="s">
        <v>22</v>
      </c>
      <c r="H1010">
        <v>2012</v>
      </c>
      <c r="I1010">
        <v>4</v>
      </c>
      <c r="J1010">
        <v>19</v>
      </c>
      <c r="K1010">
        <v>23</v>
      </c>
      <c r="L1010">
        <v>3</v>
      </c>
      <c r="M1010" t="s">
        <v>20</v>
      </c>
      <c r="R1010">
        <f t="shared" si="253"/>
        <v>37.591691394703375</v>
      </c>
      <c r="S1010">
        <f t="shared" si="254"/>
        <v>25.5</v>
      </c>
      <c r="T1010">
        <f t="shared" si="255"/>
        <v>30.961074441384234</v>
      </c>
      <c r="U1010">
        <f t="shared" si="256"/>
        <v>43</v>
      </c>
      <c r="W1010">
        <f t="shared" si="257"/>
        <v>29.249801970125528</v>
      </c>
      <c r="X1010">
        <f t="shared" si="251"/>
        <v>306.25</v>
      </c>
      <c r="Y1010">
        <f t="shared" si="252"/>
        <v>144.93572860589194</v>
      </c>
      <c r="AA1010">
        <f t="shared" si="258"/>
        <v>5.4083086052966252</v>
      </c>
      <c r="AB1010">
        <f t="shared" si="259"/>
        <v>17.5</v>
      </c>
      <c r="AC1010">
        <f t="shared" si="260"/>
        <v>12.038925558615766</v>
      </c>
      <c r="AE1010">
        <f t="shared" si="261"/>
        <v>14.386978623841994</v>
      </c>
      <c r="AF1010">
        <f t="shared" si="262"/>
        <v>68.627450980392155</v>
      </c>
      <c r="AG1010">
        <f t="shared" si="263"/>
        <v>38.884069031286238</v>
      </c>
      <c r="AI1010">
        <f t="shared" si="264"/>
        <v>14.386978623841994</v>
      </c>
      <c r="AJ1010">
        <f t="shared" si="264"/>
        <v>68.627450980392155</v>
      </c>
      <c r="AK1010">
        <f t="shared" si="264"/>
        <v>38.884069031286238</v>
      </c>
      <c r="AR1010">
        <f t="shared" si="265"/>
        <v>1.1438697862384199</v>
      </c>
      <c r="AS1010">
        <f t="shared" si="266"/>
        <v>1.6862745098039216</v>
      </c>
    </row>
    <row r="1011" spans="1:45" x14ac:dyDescent="0.25">
      <c r="A1011" t="s">
        <v>1203</v>
      </c>
      <c r="B1011">
        <v>428</v>
      </c>
      <c r="C1011">
        <v>39</v>
      </c>
      <c r="D1011">
        <v>283</v>
      </c>
      <c r="E1011">
        <v>23.714285714300001</v>
      </c>
      <c r="F1011" t="s">
        <v>1202</v>
      </c>
      <c r="G1011" t="s">
        <v>22</v>
      </c>
      <c r="H1011">
        <v>2012</v>
      </c>
      <c r="I1011">
        <v>4</v>
      </c>
      <c r="J1011">
        <v>20</v>
      </c>
      <c r="K1011">
        <v>0</v>
      </c>
      <c r="L1011">
        <v>4</v>
      </c>
      <c r="M1011" t="s">
        <v>20</v>
      </c>
      <c r="R1011">
        <f t="shared" si="253"/>
        <v>35.864714790531451</v>
      </c>
      <c r="S1011">
        <f t="shared" si="254"/>
        <v>23.714285714300001</v>
      </c>
      <c r="T1011">
        <f t="shared" si="255"/>
        <v>29.163437616380961</v>
      </c>
      <c r="U1011">
        <f t="shared" si="256"/>
        <v>39</v>
      </c>
      <c r="W1011">
        <f t="shared" si="257"/>
        <v>9.830013344712242</v>
      </c>
      <c r="X1011">
        <f t="shared" si="251"/>
        <v>233.65306122405303</v>
      </c>
      <c r="Y1011">
        <f t="shared" si="252"/>
        <v>96.757959526829083</v>
      </c>
      <c r="AA1011">
        <f t="shared" si="258"/>
        <v>3.1352852094685488</v>
      </c>
      <c r="AB1011">
        <f t="shared" si="259"/>
        <v>15.285714285699999</v>
      </c>
      <c r="AC1011">
        <f t="shared" si="260"/>
        <v>9.8365623836190395</v>
      </c>
      <c r="AE1011">
        <f t="shared" si="261"/>
        <v>8.7419772547481323</v>
      </c>
      <c r="AF1011">
        <f t="shared" si="262"/>
        <v>64.457831325202122</v>
      </c>
      <c r="AG1011">
        <f t="shared" si="263"/>
        <v>33.729090901457688</v>
      </c>
      <c r="AI1011">
        <f t="shared" si="264"/>
        <v>8.7419772547481323</v>
      </c>
      <c r="AJ1011">
        <f t="shared" si="264"/>
        <v>64.457831325202122</v>
      </c>
      <c r="AK1011">
        <f t="shared" si="264"/>
        <v>33.729090901457688</v>
      </c>
      <c r="AR1011">
        <f t="shared" si="265"/>
        <v>1.0874197725474812</v>
      </c>
      <c r="AS1011">
        <f t="shared" si="266"/>
        <v>1.6445783132520213</v>
      </c>
    </row>
    <row r="1012" spans="1:45" x14ac:dyDescent="0.25">
      <c r="A1012" t="s">
        <v>1203</v>
      </c>
      <c r="B1012">
        <v>442</v>
      </c>
      <c r="C1012">
        <v>37</v>
      </c>
      <c r="D1012">
        <v>287.57142857100001</v>
      </c>
      <c r="E1012">
        <v>24.857142857100001</v>
      </c>
      <c r="F1012" t="s">
        <v>1204</v>
      </c>
      <c r="G1012" t="s">
        <v>22</v>
      </c>
      <c r="H1012">
        <v>2012</v>
      </c>
      <c r="I1012">
        <v>4</v>
      </c>
      <c r="J1012">
        <v>20</v>
      </c>
      <c r="K1012">
        <v>1</v>
      </c>
      <c r="L1012">
        <v>4</v>
      </c>
      <c r="M1012" t="s">
        <v>20</v>
      </c>
      <c r="R1012">
        <f t="shared" si="253"/>
        <v>38.205663189260811</v>
      </c>
      <c r="S1012">
        <f t="shared" si="254"/>
        <v>24.857142857100001</v>
      </c>
      <c r="T1012">
        <f t="shared" si="255"/>
        <v>30.816937353437684</v>
      </c>
      <c r="U1012">
        <f t="shared" si="256"/>
        <v>37</v>
      </c>
      <c r="W1012">
        <f t="shared" si="257"/>
        <v>1.45362372593855</v>
      </c>
      <c r="X1012">
        <f t="shared" si="251"/>
        <v>147.44897959287752</v>
      </c>
      <c r="Y1012">
        <f t="shared" si="252"/>
        <v>38.230263691314192</v>
      </c>
      <c r="AA1012">
        <f t="shared" si="258"/>
        <v>1.205663189260811</v>
      </c>
      <c r="AB1012">
        <f t="shared" si="259"/>
        <v>12.142857142899999</v>
      </c>
      <c r="AC1012">
        <f t="shared" si="260"/>
        <v>6.1830626465623162</v>
      </c>
      <c r="AE1012">
        <f t="shared" si="261"/>
        <v>3.1557185208074325</v>
      </c>
      <c r="AF1012">
        <f t="shared" si="262"/>
        <v>48.850574712900304</v>
      </c>
      <c r="AG1012">
        <f t="shared" si="263"/>
        <v>20.063845331705505</v>
      </c>
      <c r="AI1012">
        <f t="shared" si="264"/>
        <v>3.1557185208074325</v>
      </c>
      <c r="AJ1012">
        <f t="shared" si="264"/>
        <v>48.850574712900304</v>
      </c>
      <c r="AK1012">
        <f t="shared" si="264"/>
        <v>20.063845331705505</v>
      </c>
      <c r="AR1012">
        <f t="shared" si="265"/>
        <v>0.96844281479192562</v>
      </c>
      <c r="AS1012">
        <f t="shared" si="266"/>
        <v>1.4885057471290031</v>
      </c>
    </row>
    <row r="1013" spans="1:45" x14ac:dyDescent="0.25">
      <c r="A1013" t="s">
        <v>1203</v>
      </c>
      <c r="B1013">
        <v>454</v>
      </c>
      <c r="C1013">
        <v>37</v>
      </c>
      <c r="D1013">
        <v>290.71428571400003</v>
      </c>
      <c r="E1013">
        <v>32.857142857100001</v>
      </c>
      <c r="F1013" t="s">
        <v>1205</v>
      </c>
      <c r="G1013" t="s">
        <v>22</v>
      </c>
      <c r="H1013">
        <v>2012</v>
      </c>
      <c r="I1013">
        <v>4</v>
      </c>
      <c r="J1013">
        <v>20</v>
      </c>
      <c r="K1013">
        <v>2</v>
      </c>
      <c r="L1013">
        <v>4</v>
      </c>
      <c r="M1013" t="s">
        <v>20</v>
      </c>
      <c r="R1013">
        <f t="shared" si="253"/>
        <v>51.312039312022812</v>
      </c>
      <c r="S1013">
        <f t="shared" si="254"/>
        <v>32.857142857100001</v>
      </c>
      <c r="T1013">
        <f t="shared" si="255"/>
        <v>41.06052856411209</v>
      </c>
      <c r="U1013">
        <f t="shared" si="256"/>
        <v>37</v>
      </c>
      <c r="W1013">
        <f t="shared" si="257"/>
        <v>204.83446926888638</v>
      </c>
      <c r="X1013">
        <f t="shared" si="251"/>
        <v>17.163265306477541</v>
      </c>
      <c r="Y1013">
        <f t="shared" si="252"/>
        <v>16.487892219970192</v>
      </c>
      <c r="AA1013">
        <f t="shared" si="258"/>
        <v>14.312039312022812</v>
      </c>
      <c r="AB1013">
        <f t="shared" si="259"/>
        <v>4.1428571428999987</v>
      </c>
      <c r="AC1013">
        <f t="shared" si="260"/>
        <v>4.0605285641120901</v>
      </c>
      <c r="AE1013">
        <f t="shared" si="261"/>
        <v>27.892166251652736</v>
      </c>
      <c r="AF1013">
        <f t="shared" si="262"/>
        <v>12.60869565232079</v>
      </c>
      <c r="AG1013">
        <f t="shared" si="263"/>
        <v>9.889128820570253</v>
      </c>
      <c r="AI1013">
        <f t="shared" si="264"/>
        <v>27.892166251652736</v>
      </c>
      <c r="AJ1013">
        <f t="shared" si="264"/>
        <v>12.60869565232079</v>
      </c>
      <c r="AK1013">
        <f t="shared" si="264"/>
        <v>9.889128820570253</v>
      </c>
      <c r="AR1013">
        <f t="shared" si="265"/>
        <v>0.72107833748347261</v>
      </c>
      <c r="AS1013">
        <f t="shared" si="266"/>
        <v>1.1260869565232079</v>
      </c>
    </row>
    <row r="1014" spans="1:45" x14ac:dyDescent="0.25">
      <c r="A1014" t="s">
        <v>1203</v>
      </c>
      <c r="B1014">
        <v>465</v>
      </c>
      <c r="C1014">
        <v>35</v>
      </c>
      <c r="D1014">
        <v>298.28571428599997</v>
      </c>
      <c r="E1014">
        <v>22</v>
      </c>
      <c r="F1014" t="s">
        <v>1206</v>
      </c>
      <c r="G1014" t="s">
        <v>22</v>
      </c>
      <c r="H1014">
        <v>2012</v>
      </c>
      <c r="I1014">
        <v>4</v>
      </c>
      <c r="J1014">
        <v>20</v>
      </c>
      <c r="K1014">
        <v>3</v>
      </c>
      <c r="L1014">
        <v>4</v>
      </c>
      <c r="M1014" t="s">
        <v>20</v>
      </c>
      <c r="R1014">
        <f t="shared" si="253"/>
        <v>34.295977011461403</v>
      </c>
      <c r="S1014">
        <f t="shared" si="254"/>
        <v>22</v>
      </c>
      <c r="T1014">
        <f t="shared" si="255"/>
        <v>27.468372617469548</v>
      </c>
      <c r="U1014">
        <f t="shared" si="256"/>
        <v>35</v>
      </c>
      <c r="W1014">
        <f t="shared" si="257"/>
        <v>0.49564836839081733</v>
      </c>
      <c r="X1014">
        <f t="shared" si="251"/>
        <v>169</v>
      </c>
      <c r="Y1014">
        <f t="shared" si="252"/>
        <v>56.725411029282512</v>
      </c>
      <c r="AA1014">
        <f t="shared" si="258"/>
        <v>0.70402298853859691</v>
      </c>
      <c r="AB1014">
        <f t="shared" si="259"/>
        <v>13</v>
      </c>
      <c r="AC1014">
        <f t="shared" si="260"/>
        <v>7.5316273825304521</v>
      </c>
      <c r="AE1014">
        <f t="shared" si="261"/>
        <v>2.052785923851415</v>
      </c>
      <c r="AF1014">
        <f t="shared" si="262"/>
        <v>59.090909090909093</v>
      </c>
      <c r="AG1014">
        <f t="shared" si="263"/>
        <v>27.419270473054635</v>
      </c>
      <c r="AI1014">
        <f t="shared" si="264"/>
        <v>2.052785923851415</v>
      </c>
      <c r="AJ1014">
        <f t="shared" si="264"/>
        <v>59.090909090909093</v>
      </c>
      <c r="AK1014">
        <f t="shared" si="264"/>
        <v>27.419270473054635</v>
      </c>
      <c r="AR1014">
        <f t="shared" si="265"/>
        <v>1.0205278592385141</v>
      </c>
      <c r="AS1014">
        <f t="shared" si="266"/>
        <v>1.5909090909090908</v>
      </c>
    </row>
    <row r="1015" spans="1:45" x14ac:dyDescent="0.25">
      <c r="A1015" t="s">
        <v>1203</v>
      </c>
      <c r="B1015">
        <v>477</v>
      </c>
      <c r="C1015">
        <v>13</v>
      </c>
      <c r="D1015">
        <v>302</v>
      </c>
      <c r="E1015">
        <v>19.285714285699999</v>
      </c>
      <c r="F1015" t="s">
        <v>1207</v>
      </c>
      <c r="G1015" t="s">
        <v>22</v>
      </c>
      <c r="H1015">
        <v>2012</v>
      </c>
      <c r="I1015">
        <v>4</v>
      </c>
      <c r="J1015">
        <v>20</v>
      </c>
      <c r="K1015">
        <v>4</v>
      </c>
      <c r="L1015">
        <v>4</v>
      </c>
      <c r="M1015" t="s">
        <v>20</v>
      </c>
      <c r="R1015">
        <f t="shared" si="253"/>
        <v>30.461210974433442</v>
      </c>
      <c r="S1015">
        <f t="shared" si="254"/>
        <v>19.285714285699999</v>
      </c>
      <c r="T1015">
        <f t="shared" si="255"/>
        <v>24.237702276605194</v>
      </c>
      <c r="U1015">
        <f t="shared" si="256"/>
        <v>13</v>
      </c>
      <c r="W1015">
        <f t="shared" si="257"/>
        <v>304.89388869367485</v>
      </c>
      <c r="X1015">
        <f t="shared" si="251"/>
        <v>39.510204081453054</v>
      </c>
      <c r="Y1015">
        <f t="shared" si="252"/>
        <v>126.28595245761757</v>
      </c>
      <c r="AA1015">
        <f t="shared" si="258"/>
        <v>17.461210974433442</v>
      </c>
      <c r="AB1015">
        <f t="shared" si="259"/>
        <v>6.2857142856999992</v>
      </c>
      <c r="AC1015">
        <f t="shared" si="260"/>
        <v>11.237702276605194</v>
      </c>
      <c r="AE1015">
        <f t="shared" si="261"/>
        <v>57.32277350722827</v>
      </c>
      <c r="AF1015">
        <f t="shared" si="262"/>
        <v>32.592592592542658</v>
      </c>
      <c r="AG1015">
        <f t="shared" si="263"/>
        <v>46.364552829135505</v>
      </c>
      <c r="AI1015">
        <f t="shared" si="264"/>
        <v>57.32277350722827</v>
      </c>
      <c r="AJ1015">
        <f t="shared" si="264"/>
        <v>32.592592592542658</v>
      </c>
      <c r="AK1015">
        <f t="shared" si="264"/>
        <v>46.364552829135505</v>
      </c>
      <c r="AR1015">
        <f t="shared" si="265"/>
        <v>0.42677226492771736</v>
      </c>
      <c r="AS1015">
        <f t="shared" si="266"/>
        <v>0.67407407407457343</v>
      </c>
    </row>
    <row r="1016" spans="1:45" x14ac:dyDescent="0.25">
      <c r="A1016" t="s">
        <v>1203</v>
      </c>
      <c r="B1016">
        <v>477</v>
      </c>
      <c r="C1016">
        <v>19</v>
      </c>
      <c r="D1016">
        <v>309.57142857100001</v>
      </c>
      <c r="E1016">
        <v>11.5714285714</v>
      </c>
      <c r="F1016" t="s">
        <v>1208</v>
      </c>
      <c r="G1016" t="s">
        <v>22</v>
      </c>
      <c r="H1016">
        <v>2012</v>
      </c>
      <c r="I1016">
        <v>4</v>
      </c>
      <c r="J1016">
        <v>20</v>
      </c>
      <c r="K1016">
        <v>5</v>
      </c>
      <c r="L1016">
        <v>4</v>
      </c>
      <c r="M1016" t="s">
        <v>20</v>
      </c>
      <c r="R1016">
        <f t="shared" si="253"/>
        <v>17.829718504826069</v>
      </c>
      <c r="S1016">
        <f t="shared" si="254"/>
        <v>11.5714285714</v>
      </c>
      <c r="T1016">
        <f t="shared" si="255"/>
        <v>14.363680382365922</v>
      </c>
      <c r="U1016">
        <f t="shared" si="256"/>
        <v>19</v>
      </c>
      <c r="W1016">
        <f t="shared" si="257"/>
        <v>1.3695587779465321</v>
      </c>
      <c r="X1016">
        <f t="shared" si="251"/>
        <v>55.183673469812241</v>
      </c>
      <c r="Y1016">
        <f t="shared" si="252"/>
        <v>21.495459596858598</v>
      </c>
      <c r="AA1016">
        <f t="shared" si="258"/>
        <v>1.1702814951739313</v>
      </c>
      <c r="AB1016">
        <f t="shared" si="259"/>
        <v>7.4285714285999997</v>
      </c>
      <c r="AC1016">
        <f t="shared" si="260"/>
        <v>4.6363196176340775</v>
      </c>
      <c r="AE1016">
        <f t="shared" si="261"/>
        <v>6.5636565987127877</v>
      </c>
      <c r="AF1016">
        <f t="shared" si="262"/>
        <v>64.197530864602953</v>
      </c>
      <c r="AG1016">
        <f t="shared" si="263"/>
        <v>32.278075633916345</v>
      </c>
      <c r="AI1016">
        <f t="shared" si="264"/>
        <v>6.5636565987127877</v>
      </c>
      <c r="AJ1016">
        <f t="shared" si="264"/>
        <v>64.197530864602953</v>
      </c>
      <c r="AK1016">
        <f t="shared" si="264"/>
        <v>32.278075633916345</v>
      </c>
      <c r="AR1016">
        <f t="shared" si="265"/>
        <v>1.0656365659871279</v>
      </c>
      <c r="AS1016">
        <f t="shared" si="266"/>
        <v>1.6419753086460296</v>
      </c>
    </row>
    <row r="1017" spans="1:45" x14ac:dyDescent="0.25">
      <c r="A1017" t="s">
        <v>1203</v>
      </c>
      <c r="B1017">
        <v>487</v>
      </c>
      <c r="C1017">
        <v>8</v>
      </c>
      <c r="D1017">
        <v>315.42857142899999</v>
      </c>
      <c r="E1017">
        <v>8.2857142857100001</v>
      </c>
      <c r="F1017" t="s">
        <v>1209</v>
      </c>
      <c r="G1017" t="s">
        <v>22</v>
      </c>
      <c r="H1017">
        <v>2012</v>
      </c>
      <c r="I1017">
        <v>4</v>
      </c>
      <c r="J1017">
        <v>20</v>
      </c>
      <c r="K1017">
        <v>6</v>
      </c>
      <c r="L1017">
        <v>4</v>
      </c>
      <c r="M1017" t="s">
        <v>20</v>
      </c>
      <c r="R1017">
        <f t="shared" si="253"/>
        <v>12.792572463744118</v>
      </c>
      <c r="S1017">
        <f t="shared" si="254"/>
        <v>8.2857142857100001</v>
      </c>
      <c r="T1017">
        <f t="shared" si="255"/>
        <v>10.295416475977309</v>
      </c>
      <c r="U1017">
        <f t="shared" si="256"/>
        <v>8</v>
      </c>
      <c r="W1017">
        <f t="shared" si="257"/>
        <v>22.96875082023837</v>
      </c>
      <c r="X1017">
        <f t="shared" si="251"/>
        <v>8.1632653058775581E-2</v>
      </c>
      <c r="Y1017">
        <f t="shared" si="252"/>
        <v>5.2689367981880864</v>
      </c>
      <c r="AA1017">
        <f t="shared" si="258"/>
        <v>4.7925724637441185</v>
      </c>
      <c r="AB1017">
        <f t="shared" si="259"/>
        <v>0.28571428571000013</v>
      </c>
      <c r="AC1017">
        <f t="shared" si="260"/>
        <v>2.2954164759773086</v>
      </c>
      <c r="AE1017">
        <f t="shared" si="261"/>
        <v>37.463711675872212</v>
      </c>
      <c r="AF1017">
        <f t="shared" si="262"/>
        <v>3.4482758620190266</v>
      </c>
      <c r="AG1017">
        <f t="shared" si="263"/>
        <v>22.295518411841737</v>
      </c>
      <c r="AI1017">
        <f t="shared" si="264"/>
        <v>37.463711675872212</v>
      </c>
      <c r="AJ1017">
        <f t="shared" si="264"/>
        <v>3.4482758620190266</v>
      </c>
      <c r="AK1017">
        <f t="shared" si="264"/>
        <v>22.295518411841737</v>
      </c>
      <c r="AR1017">
        <f t="shared" si="265"/>
        <v>0.62536288324127787</v>
      </c>
      <c r="AS1017">
        <f t="shared" si="266"/>
        <v>0.96551724137980977</v>
      </c>
    </row>
    <row r="1018" spans="1:45" x14ac:dyDescent="0.25">
      <c r="A1018" t="s">
        <v>1203</v>
      </c>
      <c r="B1018">
        <v>492</v>
      </c>
      <c r="C1018">
        <v>2</v>
      </c>
      <c r="D1018">
        <v>320.28571428599997</v>
      </c>
      <c r="E1018">
        <v>3.1428571428600001</v>
      </c>
      <c r="F1018" t="s">
        <v>1210</v>
      </c>
      <c r="G1018" t="s">
        <v>22</v>
      </c>
      <c r="H1018">
        <v>2012</v>
      </c>
      <c r="I1018">
        <v>4</v>
      </c>
      <c r="J1018">
        <v>20</v>
      </c>
      <c r="K1018">
        <v>7</v>
      </c>
      <c r="L1018">
        <v>4</v>
      </c>
      <c r="M1018" t="s">
        <v>20</v>
      </c>
      <c r="R1018">
        <f t="shared" si="253"/>
        <v>4.8278322925959793</v>
      </c>
      <c r="S1018">
        <f t="shared" si="254"/>
        <v>3.1428571428600001</v>
      </c>
      <c r="T1018">
        <f t="shared" si="255"/>
        <v>3.8952775517689933</v>
      </c>
      <c r="U1018">
        <f t="shared" si="256"/>
        <v>2</v>
      </c>
      <c r="W1018">
        <f t="shared" si="257"/>
        <v>7.9966354750486328</v>
      </c>
      <c r="X1018">
        <f t="shared" si="251"/>
        <v>1.3061224489861225</v>
      </c>
      <c r="Y1018">
        <f t="shared" si="252"/>
        <v>3.5920769982394689</v>
      </c>
      <c r="AA1018">
        <f t="shared" si="258"/>
        <v>2.8278322925959793</v>
      </c>
      <c r="AB1018">
        <f t="shared" si="259"/>
        <v>1.1428571428600001</v>
      </c>
      <c r="AC1018">
        <f t="shared" si="260"/>
        <v>1.8952775517689933</v>
      </c>
      <c r="AE1018">
        <f t="shared" si="261"/>
        <v>58.573540280858062</v>
      </c>
      <c r="AF1018">
        <f t="shared" si="262"/>
        <v>36.363636363694212</v>
      </c>
      <c r="AG1018">
        <f t="shared" si="263"/>
        <v>48.655776811289755</v>
      </c>
      <c r="AI1018">
        <f t="shared" si="264"/>
        <v>58.573540280858062</v>
      </c>
      <c r="AJ1018">
        <f t="shared" si="264"/>
        <v>36.363636363694212</v>
      </c>
      <c r="AK1018">
        <f t="shared" si="264"/>
        <v>48.655776811289755</v>
      </c>
      <c r="AR1018">
        <f t="shared" si="265"/>
        <v>0.41426459719141934</v>
      </c>
      <c r="AS1018">
        <f t="shared" si="266"/>
        <v>0.63636363636305782</v>
      </c>
    </row>
    <row r="1019" spans="1:45" x14ac:dyDescent="0.25">
      <c r="A1019" t="s">
        <v>1203</v>
      </c>
      <c r="B1019">
        <v>493</v>
      </c>
      <c r="C1019">
        <v>4</v>
      </c>
      <c r="D1019">
        <v>321.14285714300001</v>
      </c>
      <c r="E1019">
        <v>3.2857142857100001</v>
      </c>
      <c r="F1019" t="s">
        <v>1211</v>
      </c>
      <c r="G1019" t="s">
        <v>22</v>
      </c>
      <c r="H1019">
        <v>2012</v>
      </c>
      <c r="I1019">
        <v>4</v>
      </c>
      <c r="J1019">
        <v>20</v>
      </c>
      <c r="K1019">
        <v>8</v>
      </c>
      <c r="L1019">
        <v>4</v>
      </c>
      <c r="M1019" t="s">
        <v>20</v>
      </c>
      <c r="R1019">
        <f t="shared" si="253"/>
        <v>5.0440391458986502</v>
      </c>
      <c r="S1019">
        <f t="shared" si="254"/>
        <v>3.2857142857100001</v>
      </c>
      <c r="T1019">
        <f t="shared" si="255"/>
        <v>4.0710283073640818</v>
      </c>
      <c r="U1019">
        <f t="shared" si="256"/>
        <v>4</v>
      </c>
      <c r="W1019">
        <f t="shared" si="257"/>
        <v>1.090017738168783</v>
      </c>
      <c r="X1019">
        <f t="shared" si="251"/>
        <v>0.51020408163877529</v>
      </c>
      <c r="Y1019">
        <f t="shared" si="252"/>
        <v>5.0450204470064812E-3</v>
      </c>
      <c r="AA1019">
        <f t="shared" si="258"/>
        <v>1.0440391458986502</v>
      </c>
      <c r="AB1019">
        <f t="shared" si="259"/>
        <v>0.71428571428999987</v>
      </c>
      <c r="AC1019">
        <f t="shared" si="260"/>
        <v>7.1028307364081833E-2</v>
      </c>
      <c r="AE1019">
        <f t="shared" si="261"/>
        <v>20.698474292126917</v>
      </c>
      <c r="AF1019">
        <f t="shared" si="262"/>
        <v>21.739130434941394</v>
      </c>
      <c r="AG1019">
        <f t="shared" si="263"/>
        <v>1.7447264425943378</v>
      </c>
      <c r="AI1019">
        <f t="shared" si="264"/>
        <v>20.698474292126917</v>
      </c>
      <c r="AJ1019">
        <f t="shared" si="264"/>
        <v>21.739130434941394</v>
      </c>
      <c r="AK1019">
        <f t="shared" si="264"/>
        <v>1.7447264425943378</v>
      </c>
      <c r="AR1019">
        <f t="shared" si="265"/>
        <v>0.79301525707873088</v>
      </c>
      <c r="AS1019">
        <f t="shared" si="266"/>
        <v>1.217391304349414</v>
      </c>
    </row>
    <row r="1020" spans="1:45" x14ac:dyDescent="0.25">
      <c r="A1020" t="s">
        <v>1203</v>
      </c>
      <c r="B1020">
        <v>489</v>
      </c>
      <c r="C1020">
        <v>4</v>
      </c>
      <c r="D1020">
        <v>321.57142857100001</v>
      </c>
      <c r="E1020">
        <v>3.1428571428600001</v>
      </c>
      <c r="F1020" t="s">
        <v>1212</v>
      </c>
      <c r="G1020" t="s">
        <v>22</v>
      </c>
      <c r="H1020">
        <v>2012</v>
      </c>
      <c r="I1020">
        <v>4</v>
      </c>
      <c r="J1020">
        <v>20</v>
      </c>
      <c r="K1020">
        <v>9</v>
      </c>
      <c r="L1020">
        <v>4</v>
      </c>
      <c r="M1020" t="s">
        <v>20</v>
      </c>
      <c r="R1020">
        <f t="shared" si="253"/>
        <v>4.7792092403483419</v>
      </c>
      <c r="S1020">
        <f t="shared" si="254"/>
        <v>3.1428571428600001</v>
      </c>
      <c r="T1020">
        <f t="shared" si="255"/>
        <v>3.8756124546000859</v>
      </c>
      <c r="U1020">
        <f t="shared" si="256"/>
        <v>4</v>
      </c>
      <c r="W1020">
        <f t="shared" si="257"/>
        <v>0.60716704024424006</v>
      </c>
      <c r="X1020">
        <f t="shared" si="251"/>
        <v>0.73469387754612236</v>
      </c>
      <c r="Y1020">
        <f t="shared" si="252"/>
        <v>1.5472261450615702E-2</v>
      </c>
      <c r="AA1020">
        <f t="shared" si="258"/>
        <v>0.77920924034834194</v>
      </c>
      <c r="AB1020">
        <f t="shared" si="259"/>
        <v>0.85714285713999994</v>
      </c>
      <c r="AC1020">
        <f t="shared" si="260"/>
        <v>0.12438754539991415</v>
      </c>
      <c r="AE1020">
        <f t="shared" si="261"/>
        <v>16.304145752186148</v>
      </c>
      <c r="AF1020">
        <f t="shared" si="262"/>
        <v>27.272727272611569</v>
      </c>
      <c r="AG1020">
        <f t="shared" si="263"/>
        <v>3.2094939021128046</v>
      </c>
      <c r="AI1020">
        <f t="shared" si="264"/>
        <v>16.304145752186148</v>
      </c>
      <c r="AJ1020">
        <f t="shared" si="264"/>
        <v>27.272727272611569</v>
      </c>
      <c r="AK1020">
        <f t="shared" si="264"/>
        <v>3.2094939021128046</v>
      </c>
      <c r="AR1020">
        <f t="shared" si="265"/>
        <v>0.8369585424781385</v>
      </c>
      <c r="AS1020">
        <f t="shared" si="266"/>
        <v>1.2727272727261156</v>
      </c>
    </row>
    <row r="1021" spans="1:45" x14ac:dyDescent="0.25">
      <c r="A1021" t="s">
        <v>1203</v>
      </c>
      <c r="B1021">
        <v>487</v>
      </c>
      <c r="C1021">
        <v>9</v>
      </c>
      <c r="D1021">
        <v>321.42857142899999</v>
      </c>
      <c r="E1021">
        <v>5.8571428571400004</v>
      </c>
      <c r="F1021" t="s">
        <v>1213</v>
      </c>
      <c r="G1021" t="s">
        <v>22</v>
      </c>
      <c r="H1021">
        <v>2012</v>
      </c>
      <c r="I1021">
        <v>4</v>
      </c>
      <c r="J1021">
        <v>20</v>
      </c>
      <c r="K1021">
        <v>10</v>
      </c>
      <c r="L1021">
        <v>4</v>
      </c>
      <c r="M1021" t="s">
        <v>20</v>
      </c>
      <c r="R1021">
        <f t="shared" si="253"/>
        <v>8.8742222222060612</v>
      </c>
      <c r="S1021">
        <f t="shared" si="254"/>
        <v>5.8571428571400004</v>
      </c>
      <c r="T1021">
        <f t="shared" si="255"/>
        <v>7.2095483424044877</v>
      </c>
      <c r="U1021">
        <f t="shared" si="256"/>
        <v>9</v>
      </c>
      <c r="W1021">
        <f t="shared" si="257"/>
        <v>1.5820049386781453E-2</v>
      </c>
      <c r="X1021">
        <f t="shared" si="251"/>
        <v>9.8775510204261199</v>
      </c>
      <c r="Y1021">
        <f t="shared" si="252"/>
        <v>3.2057171381865177</v>
      </c>
      <c r="AA1021">
        <f t="shared" si="258"/>
        <v>0.12577777779393884</v>
      </c>
      <c r="AB1021">
        <f t="shared" si="259"/>
        <v>3.1428571428599996</v>
      </c>
      <c r="AC1021">
        <f t="shared" si="260"/>
        <v>1.7904516575955123</v>
      </c>
      <c r="AE1021">
        <f t="shared" si="261"/>
        <v>1.4173386088890558</v>
      </c>
      <c r="AF1021">
        <f t="shared" si="262"/>
        <v>53.6585365854408</v>
      </c>
      <c r="AG1021">
        <f t="shared" si="263"/>
        <v>24.834449712537346</v>
      </c>
      <c r="AI1021">
        <f t="shared" si="264"/>
        <v>1.4173386088890558</v>
      </c>
      <c r="AJ1021">
        <f t="shared" si="264"/>
        <v>53.6585365854408</v>
      </c>
      <c r="AK1021">
        <f t="shared" si="264"/>
        <v>24.834449712537346</v>
      </c>
      <c r="AR1021">
        <f t="shared" si="265"/>
        <v>1.0141733860888906</v>
      </c>
      <c r="AS1021">
        <f t="shared" si="266"/>
        <v>1.536585365854408</v>
      </c>
    </row>
    <row r="1022" spans="1:45" x14ac:dyDescent="0.25">
      <c r="A1022" t="s">
        <v>1203</v>
      </c>
      <c r="B1022">
        <v>486</v>
      </c>
      <c r="C1022">
        <v>18</v>
      </c>
      <c r="D1022">
        <v>321.85714285699999</v>
      </c>
      <c r="E1022">
        <v>8.2857142857100001</v>
      </c>
      <c r="F1022" t="s">
        <v>1214</v>
      </c>
      <c r="G1022" t="s">
        <v>22</v>
      </c>
      <c r="H1022">
        <v>2012</v>
      </c>
      <c r="I1022">
        <v>4</v>
      </c>
      <c r="J1022">
        <v>20</v>
      </c>
      <c r="K1022">
        <v>11</v>
      </c>
      <c r="L1022">
        <v>4</v>
      </c>
      <c r="M1022" t="s">
        <v>20</v>
      </c>
      <c r="R1022">
        <f t="shared" si="253"/>
        <v>12.511318242342623</v>
      </c>
      <c r="S1022">
        <f t="shared" si="254"/>
        <v>8.2857142857100001</v>
      </c>
      <c r="T1022">
        <f t="shared" si="255"/>
        <v>10.181611281798299</v>
      </c>
      <c r="U1022">
        <f t="shared" si="256"/>
        <v>18</v>
      </c>
      <c r="W1022">
        <f t="shared" si="257"/>
        <v>30.125627436840869</v>
      </c>
      <c r="X1022">
        <f t="shared" si="251"/>
        <v>94.367346938858773</v>
      </c>
      <c r="Y1022">
        <f t="shared" si="252"/>
        <v>61.127202148903642</v>
      </c>
      <c r="AA1022">
        <f t="shared" si="258"/>
        <v>5.4886817576573765</v>
      </c>
      <c r="AB1022">
        <f t="shared" si="259"/>
        <v>9.7142857142899999</v>
      </c>
      <c r="AC1022">
        <f t="shared" si="260"/>
        <v>7.8183887182017013</v>
      </c>
      <c r="AE1022">
        <f t="shared" si="261"/>
        <v>43.869731800776847</v>
      </c>
      <c r="AF1022">
        <f t="shared" si="262"/>
        <v>117.24137931045718</v>
      </c>
      <c r="AG1022">
        <f t="shared" si="263"/>
        <v>76.78930673948102</v>
      </c>
      <c r="AI1022">
        <f t="shared" si="264"/>
        <v>43.869731800776847</v>
      </c>
      <c r="AJ1022">
        <f t="shared" si="264"/>
        <v>117.24137931045718</v>
      </c>
      <c r="AK1022">
        <f t="shared" si="264"/>
        <v>76.78930673948102</v>
      </c>
      <c r="AR1022">
        <f t="shared" si="265"/>
        <v>1.4386973180077685</v>
      </c>
      <c r="AS1022">
        <f t="shared" si="266"/>
        <v>2.1724137931045719</v>
      </c>
    </row>
    <row r="1023" spans="1:45" x14ac:dyDescent="0.25">
      <c r="A1023" t="s">
        <v>1203</v>
      </c>
      <c r="B1023">
        <v>488</v>
      </c>
      <c r="C1023">
        <v>18</v>
      </c>
      <c r="D1023">
        <v>323.14285714300001</v>
      </c>
      <c r="E1023">
        <v>10.714285714300001</v>
      </c>
      <c r="F1023" t="s">
        <v>1215</v>
      </c>
      <c r="G1023" t="s">
        <v>22</v>
      </c>
      <c r="H1023">
        <v>2012</v>
      </c>
      <c r="I1023">
        <v>4</v>
      </c>
      <c r="J1023">
        <v>20</v>
      </c>
      <c r="K1023">
        <v>12</v>
      </c>
      <c r="L1023">
        <v>4</v>
      </c>
      <c r="M1023" t="s">
        <v>20</v>
      </c>
      <c r="R1023">
        <f t="shared" si="253"/>
        <v>16.180371352799568</v>
      </c>
      <c r="S1023">
        <f t="shared" si="254"/>
        <v>10.714285714300001</v>
      </c>
      <c r="T1023">
        <f t="shared" si="255"/>
        <v>13.166667066397988</v>
      </c>
      <c r="U1023">
        <f t="shared" si="256"/>
        <v>18</v>
      </c>
      <c r="W1023">
        <f t="shared" si="257"/>
        <v>3.3110484137124732</v>
      </c>
      <c r="X1023">
        <f t="shared" si="251"/>
        <v>53.081632652853052</v>
      </c>
      <c r="Y1023">
        <f t="shared" si="252"/>
        <v>23.361107247041833</v>
      </c>
      <c r="AA1023">
        <f t="shared" si="258"/>
        <v>1.8196286472004317</v>
      </c>
      <c r="AB1023">
        <f t="shared" si="259"/>
        <v>7.2857142856999992</v>
      </c>
      <c r="AC1023">
        <f t="shared" si="260"/>
        <v>4.8333329336020121</v>
      </c>
      <c r="AE1023">
        <f t="shared" si="261"/>
        <v>11.245901639245103</v>
      </c>
      <c r="AF1023">
        <f t="shared" si="262"/>
        <v>67.999999999775994</v>
      </c>
      <c r="AG1023">
        <f t="shared" si="263"/>
        <v>36.708856609102895</v>
      </c>
      <c r="AI1023">
        <f t="shared" si="264"/>
        <v>11.245901639245103</v>
      </c>
      <c r="AJ1023">
        <f t="shared" si="264"/>
        <v>67.999999999775994</v>
      </c>
      <c r="AK1023">
        <f t="shared" si="264"/>
        <v>36.708856609102895</v>
      </c>
      <c r="AR1023">
        <f t="shared" si="265"/>
        <v>1.112459016392451</v>
      </c>
      <c r="AS1023">
        <f t="shared" si="266"/>
        <v>1.67999999999776</v>
      </c>
    </row>
    <row r="1024" spans="1:45" x14ac:dyDescent="0.25">
      <c r="A1024" t="s">
        <v>1203</v>
      </c>
      <c r="B1024">
        <v>491</v>
      </c>
      <c r="C1024">
        <v>18</v>
      </c>
      <c r="D1024">
        <v>324</v>
      </c>
      <c r="E1024">
        <v>10.857142857099999</v>
      </c>
      <c r="F1024" t="s">
        <v>1216</v>
      </c>
      <c r="G1024" t="s">
        <v>22</v>
      </c>
      <c r="H1024">
        <v>2012</v>
      </c>
      <c r="I1024">
        <v>4</v>
      </c>
      <c r="J1024">
        <v>20</v>
      </c>
      <c r="K1024">
        <v>13</v>
      </c>
      <c r="L1024">
        <v>4</v>
      </c>
      <c r="M1024" t="s">
        <v>20</v>
      </c>
      <c r="R1024">
        <f t="shared" si="253"/>
        <v>16.453262786531173</v>
      </c>
      <c r="S1024">
        <f t="shared" si="254"/>
        <v>10.857142857099999</v>
      </c>
      <c r="T1024">
        <f t="shared" si="255"/>
        <v>13.365456390964589</v>
      </c>
      <c r="U1024">
        <f t="shared" si="256"/>
        <v>18</v>
      </c>
      <c r="W1024">
        <f t="shared" si="257"/>
        <v>2.3923960075293111</v>
      </c>
      <c r="X1024">
        <f t="shared" si="251"/>
        <v>51.020408163877555</v>
      </c>
      <c r="Y1024">
        <f t="shared" si="252"/>
        <v>21.478994464050974</v>
      </c>
      <c r="AA1024">
        <f t="shared" si="258"/>
        <v>1.5467372134688269</v>
      </c>
      <c r="AB1024">
        <f t="shared" si="259"/>
        <v>7.1428571429000005</v>
      </c>
      <c r="AC1024">
        <f t="shared" si="260"/>
        <v>4.6345436090354113</v>
      </c>
      <c r="AE1024">
        <f t="shared" si="261"/>
        <v>9.4007932258579352</v>
      </c>
      <c r="AF1024">
        <f t="shared" si="262"/>
        <v>65.789473684864973</v>
      </c>
      <c r="AG1024">
        <f t="shared" si="263"/>
        <v>34.675535750268047</v>
      </c>
      <c r="AI1024">
        <f t="shared" si="264"/>
        <v>9.4007932258579352</v>
      </c>
      <c r="AJ1024">
        <f t="shared" si="264"/>
        <v>65.789473684864973</v>
      </c>
      <c r="AK1024">
        <f t="shared" si="264"/>
        <v>34.675535750268047</v>
      </c>
      <c r="AR1024">
        <f t="shared" si="265"/>
        <v>1.0940079322585794</v>
      </c>
      <c r="AS1024">
        <f t="shared" si="266"/>
        <v>1.6578947368486496</v>
      </c>
    </row>
    <row r="1025" spans="1:45" x14ac:dyDescent="0.25">
      <c r="A1025" t="s">
        <v>1203</v>
      </c>
      <c r="B1025">
        <v>483</v>
      </c>
      <c r="C1025">
        <v>8</v>
      </c>
      <c r="D1025">
        <v>324</v>
      </c>
      <c r="E1025">
        <v>12.714285714300001</v>
      </c>
      <c r="F1025" t="s">
        <v>1217</v>
      </c>
      <c r="G1025" t="s">
        <v>22</v>
      </c>
      <c r="H1025">
        <v>2012</v>
      </c>
      <c r="I1025">
        <v>4</v>
      </c>
      <c r="J1025">
        <v>20</v>
      </c>
      <c r="K1025">
        <v>14</v>
      </c>
      <c r="L1025">
        <v>4</v>
      </c>
      <c r="M1025" t="s">
        <v>20</v>
      </c>
      <c r="R1025">
        <f t="shared" si="253"/>
        <v>18.953703703725001</v>
      </c>
      <c r="S1025">
        <f t="shared" si="254"/>
        <v>12.714285714300001</v>
      </c>
      <c r="T1025">
        <f t="shared" si="255"/>
        <v>15.523620848028523</v>
      </c>
      <c r="U1025">
        <f t="shared" si="256"/>
        <v>8</v>
      </c>
      <c r="W1025">
        <f t="shared" si="257"/>
        <v>119.9836248289988</v>
      </c>
      <c r="X1025">
        <f t="shared" si="251"/>
        <v>22.224489796053067</v>
      </c>
      <c r="Y1025">
        <f t="shared" si="252"/>
        <v>56.604870664889432</v>
      </c>
      <c r="AA1025">
        <f t="shared" si="258"/>
        <v>10.953703703725001</v>
      </c>
      <c r="AB1025">
        <f t="shared" si="259"/>
        <v>4.7142857143000008</v>
      </c>
      <c r="AC1025">
        <f t="shared" si="260"/>
        <v>7.5236208480285232</v>
      </c>
      <c r="AE1025">
        <f t="shared" si="261"/>
        <v>57.791890571615575</v>
      </c>
      <c r="AF1025">
        <f t="shared" si="262"/>
        <v>37.07865168546396</v>
      </c>
      <c r="AG1025">
        <f t="shared" si="263"/>
        <v>48.465631321986407</v>
      </c>
      <c r="AI1025">
        <f t="shared" si="264"/>
        <v>57.791890571615575</v>
      </c>
      <c r="AJ1025">
        <f t="shared" si="264"/>
        <v>37.07865168546396</v>
      </c>
      <c r="AK1025">
        <f t="shared" si="264"/>
        <v>48.465631321986407</v>
      </c>
      <c r="AR1025">
        <f t="shared" si="265"/>
        <v>0.42208109428384427</v>
      </c>
      <c r="AS1025">
        <f t="shared" si="266"/>
        <v>0.62921348314536041</v>
      </c>
    </row>
    <row r="1026" spans="1:45" x14ac:dyDescent="0.25">
      <c r="A1026" t="s">
        <v>1203</v>
      </c>
      <c r="B1026">
        <v>471</v>
      </c>
      <c r="C1026">
        <v>17</v>
      </c>
      <c r="D1026">
        <v>326</v>
      </c>
      <c r="E1026">
        <v>9.1428571428600005</v>
      </c>
      <c r="F1026" t="s">
        <v>1218</v>
      </c>
      <c r="G1026" t="s">
        <v>22</v>
      </c>
      <c r="H1026">
        <v>2012</v>
      </c>
      <c r="I1026">
        <v>4</v>
      </c>
      <c r="J1026">
        <v>20</v>
      </c>
      <c r="K1026">
        <v>15</v>
      </c>
      <c r="L1026">
        <v>4</v>
      </c>
      <c r="M1026" t="s">
        <v>20</v>
      </c>
      <c r="R1026">
        <f t="shared" si="253"/>
        <v>13.20946538124865</v>
      </c>
      <c r="S1026">
        <f t="shared" si="254"/>
        <v>9.1428571428600005</v>
      </c>
      <c r="T1026">
        <f t="shared" si="255"/>
        <v>10.989643074927917</v>
      </c>
      <c r="U1026">
        <f t="shared" si="256"/>
        <v>17</v>
      </c>
      <c r="W1026">
        <f t="shared" si="257"/>
        <v>14.368152695952441</v>
      </c>
      <c r="X1026">
        <f t="shared" si="251"/>
        <v>61.734693877506118</v>
      </c>
      <c r="Y1026">
        <f t="shared" si="252"/>
        <v>36.124390366761943</v>
      </c>
      <c r="AA1026">
        <f t="shared" si="258"/>
        <v>3.7905346187513498</v>
      </c>
      <c r="AB1026">
        <f t="shared" si="259"/>
        <v>7.8571428571399995</v>
      </c>
      <c r="AC1026">
        <f t="shared" si="260"/>
        <v>6.0103569250720827</v>
      </c>
      <c r="AE1026">
        <f t="shared" si="261"/>
        <v>28.695594479789932</v>
      </c>
      <c r="AF1026">
        <f t="shared" si="262"/>
        <v>85.937499999941892</v>
      </c>
      <c r="AG1026">
        <f t="shared" si="263"/>
        <v>54.691102195887339</v>
      </c>
      <c r="AI1026">
        <f t="shared" si="264"/>
        <v>28.695594479789932</v>
      </c>
      <c r="AJ1026">
        <f t="shared" si="264"/>
        <v>85.937499999941892</v>
      </c>
      <c r="AK1026">
        <f t="shared" si="264"/>
        <v>54.691102195887339</v>
      </c>
      <c r="AR1026">
        <f t="shared" si="265"/>
        <v>1.2869559447978993</v>
      </c>
      <c r="AS1026">
        <f t="shared" si="266"/>
        <v>1.8593749999994189</v>
      </c>
    </row>
    <row r="1027" spans="1:45" x14ac:dyDescent="0.25">
      <c r="A1027" t="s">
        <v>1203</v>
      </c>
      <c r="B1027">
        <v>477</v>
      </c>
      <c r="C1027">
        <v>13</v>
      </c>
      <c r="D1027">
        <v>324.28571428599997</v>
      </c>
      <c r="E1027">
        <v>9.5714285714299994</v>
      </c>
      <c r="F1027" t="s">
        <v>1219</v>
      </c>
      <c r="G1027" t="s">
        <v>22</v>
      </c>
      <c r="H1027">
        <v>2012</v>
      </c>
      <c r="I1027">
        <v>4</v>
      </c>
      <c r="J1027">
        <v>20</v>
      </c>
      <c r="K1027">
        <v>16</v>
      </c>
      <c r="L1027">
        <v>4</v>
      </c>
      <c r="M1027" t="s">
        <v>20</v>
      </c>
      <c r="R1027">
        <f t="shared" si="253"/>
        <v>14.078854625540359</v>
      </c>
      <c r="S1027">
        <f t="shared" si="254"/>
        <v>9.5714285714299994</v>
      </c>
      <c r="T1027">
        <f t="shared" si="255"/>
        <v>11.608391422411048</v>
      </c>
      <c r="U1027">
        <f t="shared" si="256"/>
        <v>13</v>
      </c>
      <c r="W1027">
        <f t="shared" si="257"/>
        <v>1.1639273030498278</v>
      </c>
      <c r="X1027">
        <f t="shared" ref="X1027:X1090" si="267">(U1027-S1027)^2</f>
        <v>11.755102040806534</v>
      </c>
      <c r="Y1027">
        <f t="shared" ref="Y1027:Y1090" si="268">(U1027-T1027)^2</f>
        <v>1.9365744332191475</v>
      </c>
      <c r="AA1027">
        <f t="shared" si="258"/>
        <v>1.0788546255403588</v>
      </c>
      <c r="AB1027">
        <f t="shared" si="259"/>
        <v>3.4285714285700006</v>
      </c>
      <c r="AC1027">
        <f t="shared" si="260"/>
        <v>1.3916085775889524</v>
      </c>
      <c r="AE1027">
        <f t="shared" si="261"/>
        <v>7.6629431458381259</v>
      </c>
      <c r="AF1027">
        <f t="shared" si="262"/>
        <v>35.820895522367792</v>
      </c>
      <c r="AG1027">
        <f t="shared" si="263"/>
        <v>11.987953601412221</v>
      </c>
      <c r="AI1027">
        <f t="shared" si="264"/>
        <v>7.6629431458381259</v>
      </c>
      <c r="AJ1027">
        <f t="shared" si="264"/>
        <v>35.820895522367792</v>
      </c>
      <c r="AK1027">
        <f t="shared" si="264"/>
        <v>11.987953601412221</v>
      </c>
      <c r="AR1027">
        <f t="shared" si="265"/>
        <v>0.9233705685416187</v>
      </c>
      <c r="AS1027">
        <f t="shared" si="266"/>
        <v>1.358208955223678</v>
      </c>
    </row>
    <row r="1028" spans="1:45" x14ac:dyDescent="0.25">
      <c r="A1028" t="s">
        <v>1203</v>
      </c>
      <c r="B1028">
        <v>479</v>
      </c>
      <c r="C1028">
        <v>17</v>
      </c>
      <c r="D1028">
        <v>324</v>
      </c>
      <c r="E1028">
        <v>12.714285714300001</v>
      </c>
      <c r="F1028" t="s">
        <v>1220</v>
      </c>
      <c r="G1028" t="s">
        <v>22</v>
      </c>
      <c r="H1028">
        <v>2012</v>
      </c>
      <c r="I1028">
        <v>4</v>
      </c>
      <c r="J1028">
        <v>20</v>
      </c>
      <c r="K1028">
        <v>17</v>
      </c>
      <c r="L1028">
        <v>4</v>
      </c>
      <c r="M1028" t="s">
        <v>20</v>
      </c>
      <c r="R1028">
        <f t="shared" ref="R1028:R1091" si="269">E1028*B1028/D1028</f>
        <v>18.796737213425001</v>
      </c>
      <c r="S1028">
        <f t="shared" ref="S1028:S1091" si="270">E1028</f>
        <v>12.714285714300001</v>
      </c>
      <c r="T1028">
        <f t="shared" ref="T1028:T1091" si="271">SQRT(R1028*S1028)</f>
        <v>15.459207205678457</v>
      </c>
      <c r="U1028">
        <f t="shared" ref="U1028:U1091" si="272">C1028</f>
        <v>17</v>
      </c>
      <c r="W1028">
        <f t="shared" ref="W1028:W1091" si="273">(U1028-R1028)^2</f>
        <v>3.2282646141062363</v>
      </c>
      <c r="X1028">
        <f t="shared" si="267"/>
        <v>18.367346938653053</v>
      </c>
      <c r="Y1028">
        <f t="shared" si="268"/>
        <v>2.3740424350331897</v>
      </c>
      <c r="AA1028">
        <f t="shared" ref="AA1028:AA1091" si="274">ABS(R1028-$U1028)</f>
        <v>1.7967372134250006</v>
      </c>
      <c r="AB1028">
        <f t="shared" ref="AB1028:AB1091" si="275">ABS(S1028-$U1028)</f>
        <v>4.2857142856999992</v>
      </c>
      <c r="AC1028">
        <f t="shared" ref="AC1028:AC1091" si="276">ABS(T1028-$U1028)</f>
        <v>1.5407927943215434</v>
      </c>
      <c r="AE1028">
        <f t="shared" ref="AE1028:AE1091" si="277">ABS(100*(R1028-$U1028)/R1028)</f>
        <v>9.5587717858913059</v>
      </c>
      <c r="AF1028">
        <f t="shared" ref="AF1028:AF1091" si="278">ABS(100*(S1028-$U1028)/S1028)</f>
        <v>33.707865168389084</v>
      </c>
      <c r="AG1028">
        <f t="shared" ref="AG1028:AG1091" si="279">ABS(100*(T1028-$U1028)/T1028)</f>
        <v>9.9668293064574573</v>
      </c>
      <c r="AI1028">
        <f t="shared" ref="AI1028:AK1091" si="280">IF(OR(ISERROR($AE1028),ISERROR($AF1028),ISERROR($AG1028)),"NA",AE1028)</f>
        <v>9.5587717858913059</v>
      </c>
      <c r="AJ1028">
        <f t="shared" si="280"/>
        <v>33.707865168389084</v>
      </c>
      <c r="AK1028">
        <f t="shared" si="280"/>
        <v>9.9668293064574573</v>
      </c>
      <c r="AR1028">
        <f t="shared" ref="AR1028:AR1091" si="281">IFERROR(C1028/R1028,"")</f>
        <v>0.90441228214108693</v>
      </c>
      <c r="AS1028">
        <f t="shared" ref="AS1028:AS1091" si="282">IFERROR(C1028/E1028,"")</f>
        <v>1.3370786516838908</v>
      </c>
    </row>
    <row r="1029" spans="1:45" x14ac:dyDescent="0.25">
      <c r="A1029" t="s">
        <v>1203</v>
      </c>
      <c r="B1029">
        <v>483</v>
      </c>
      <c r="C1029">
        <v>18</v>
      </c>
      <c r="D1029">
        <v>325.42857142899999</v>
      </c>
      <c r="E1029">
        <v>10.714285714300001</v>
      </c>
      <c r="F1029" t="s">
        <v>1221</v>
      </c>
      <c r="G1029" t="s">
        <v>22</v>
      </c>
      <c r="H1029">
        <v>2012</v>
      </c>
      <c r="I1029">
        <v>4</v>
      </c>
      <c r="J1029">
        <v>20</v>
      </c>
      <c r="K1029">
        <v>18</v>
      </c>
      <c r="L1029">
        <v>4</v>
      </c>
      <c r="M1029" t="s">
        <v>20</v>
      </c>
      <c r="R1029">
        <f t="shared" si="269"/>
        <v>15.902107111501579</v>
      </c>
      <c r="S1029">
        <f t="shared" si="270"/>
        <v>10.714285714300001</v>
      </c>
      <c r="T1029">
        <f t="shared" si="271"/>
        <v>13.0529582490725</v>
      </c>
      <c r="U1029">
        <f t="shared" si="272"/>
        <v>18</v>
      </c>
      <c r="W1029">
        <f t="shared" si="273"/>
        <v>4.40115457161225</v>
      </c>
      <c r="X1029">
        <f t="shared" si="267"/>
        <v>53.081632652853052</v>
      </c>
      <c r="Y1029">
        <f t="shared" si="268"/>
        <v>24.473222085419827</v>
      </c>
      <c r="AA1029">
        <f t="shared" si="274"/>
        <v>2.0978928884984214</v>
      </c>
      <c r="AB1029">
        <f t="shared" si="275"/>
        <v>7.2857142856999992</v>
      </c>
      <c r="AC1029">
        <f t="shared" si="276"/>
        <v>4.9470417509275002</v>
      </c>
      <c r="AE1029">
        <f t="shared" si="277"/>
        <v>13.192546583849069</v>
      </c>
      <c r="AF1029">
        <f t="shared" si="278"/>
        <v>67.999999999775994</v>
      </c>
      <c r="AG1029">
        <f t="shared" si="279"/>
        <v>37.899774568565867</v>
      </c>
      <c r="AI1029">
        <f t="shared" si="280"/>
        <v>13.192546583849069</v>
      </c>
      <c r="AJ1029">
        <f t="shared" si="280"/>
        <v>67.999999999775994</v>
      </c>
      <c r="AK1029">
        <f t="shared" si="280"/>
        <v>37.899774568565867</v>
      </c>
      <c r="AR1029">
        <f t="shared" si="281"/>
        <v>1.1319254658384907</v>
      </c>
      <c r="AS1029">
        <f t="shared" si="282"/>
        <v>1.67999999999776</v>
      </c>
    </row>
    <row r="1030" spans="1:45" x14ac:dyDescent="0.25">
      <c r="A1030" t="s">
        <v>1203</v>
      </c>
      <c r="B1030">
        <v>478</v>
      </c>
      <c r="C1030">
        <v>18</v>
      </c>
      <c r="D1030">
        <v>325.14285714300001</v>
      </c>
      <c r="E1030">
        <v>11.4285714286</v>
      </c>
      <c r="F1030" t="s">
        <v>1222</v>
      </c>
      <c r="G1030" t="s">
        <v>22</v>
      </c>
      <c r="H1030">
        <v>2012</v>
      </c>
      <c r="I1030">
        <v>4</v>
      </c>
      <c r="J1030">
        <v>20</v>
      </c>
      <c r="K1030">
        <v>19</v>
      </c>
      <c r="L1030">
        <v>4</v>
      </c>
      <c r="M1030" t="s">
        <v>20</v>
      </c>
      <c r="R1030">
        <f t="shared" si="269"/>
        <v>16.80140597543005</v>
      </c>
      <c r="S1030">
        <f t="shared" si="270"/>
        <v>11.4285714286</v>
      </c>
      <c r="T1030">
        <f t="shared" si="271"/>
        <v>13.85698626293283</v>
      </c>
      <c r="U1030">
        <f t="shared" si="272"/>
        <v>18</v>
      </c>
      <c r="W1030">
        <f t="shared" si="273"/>
        <v>1.4366276357347889</v>
      </c>
      <c r="X1030">
        <f t="shared" si="267"/>
        <v>43.183673469012248</v>
      </c>
      <c r="Y1030">
        <f t="shared" si="268"/>
        <v>17.164562825527277</v>
      </c>
      <c r="AA1030">
        <f t="shared" si="274"/>
        <v>1.1985940245699496</v>
      </c>
      <c r="AB1030">
        <f t="shared" si="275"/>
        <v>6.5714285714000003</v>
      </c>
      <c r="AC1030">
        <f t="shared" si="276"/>
        <v>4.1430137370671698</v>
      </c>
      <c r="AE1030">
        <f t="shared" si="277"/>
        <v>7.1338912131683685</v>
      </c>
      <c r="AF1030">
        <f t="shared" si="278"/>
        <v>57.499999999606253</v>
      </c>
      <c r="AG1030">
        <f t="shared" si="279"/>
        <v>29.898375147774022</v>
      </c>
      <c r="AI1030">
        <f t="shared" si="280"/>
        <v>7.1338912131683685</v>
      </c>
      <c r="AJ1030">
        <f t="shared" si="280"/>
        <v>57.499999999606253</v>
      </c>
      <c r="AK1030">
        <f t="shared" si="280"/>
        <v>29.898375147774022</v>
      </c>
      <c r="AR1030">
        <f t="shared" si="281"/>
        <v>1.0713389121316836</v>
      </c>
      <c r="AS1030">
        <f t="shared" si="282"/>
        <v>1.5749999999960624</v>
      </c>
    </row>
    <row r="1031" spans="1:45" x14ac:dyDescent="0.25">
      <c r="A1031" t="s">
        <v>1203</v>
      </c>
      <c r="B1031">
        <v>472</v>
      </c>
      <c r="C1031">
        <v>1</v>
      </c>
      <c r="D1031">
        <v>326.57142857100001</v>
      </c>
      <c r="E1031">
        <v>13.857142857099999</v>
      </c>
      <c r="F1031" t="s">
        <v>1223</v>
      </c>
      <c r="G1031" t="s">
        <v>22</v>
      </c>
      <c r="H1031">
        <v>2012</v>
      </c>
      <c r="I1031">
        <v>4</v>
      </c>
      <c r="J1031">
        <v>20</v>
      </c>
      <c r="K1031">
        <v>20</v>
      </c>
      <c r="L1031">
        <v>4</v>
      </c>
      <c r="M1031" t="s">
        <v>20</v>
      </c>
      <c r="R1031">
        <f t="shared" si="269"/>
        <v>20.027996500401784</v>
      </c>
      <c r="S1031">
        <f t="shared" si="270"/>
        <v>13.857142857099999</v>
      </c>
      <c r="T1031">
        <f t="shared" si="271"/>
        <v>16.659255945196541</v>
      </c>
      <c r="U1031">
        <f t="shared" si="272"/>
        <v>1</v>
      </c>
      <c r="W1031">
        <f t="shared" si="273"/>
        <v>362.06465081930253</v>
      </c>
      <c r="X1031">
        <f t="shared" si="267"/>
        <v>165.30612244787753</v>
      </c>
      <c r="Y1031">
        <f t="shared" si="268"/>
        <v>245.21229675717322</v>
      </c>
      <c r="AA1031">
        <f t="shared" si="274"/>
        <v>19.027996500401784</v>
      </c>
      <c r="AB1031">
        <f t="shared" si="275"/>
        <v>12.857142857099999</v>
      </c>
      <c r="AC1031">
        <f t="shared" si="276"/>
        <v>15.659255945196541</v>
      </c>
      <c r="AE1031">
        <f t="shared" si="277"/>
        <v>95.006989341245699</v>
      </c>
      <c r="AF1031">
        <f t="shared" si="278"/>
        <v>92.783505154616861</v>
      </c>
      <c r="AG1031">
        <f t="shared" si="279"/>
        <v>93.997330953497141</v>
      </c>
      <c r="AI1031">
        <f t="shared" si="280"/>
        <v>95.006989341245699</v>
      </c>
      <c r="AJ1031">
        <f t="shared" si="280"/>
        <v>92.783505154616861</v>
      </c>
      <c r="AK1031">
        <f t="shared" si="280"/>
        <v>93.997330953497141</v>
      </c>
      <c r="AR1031">
        <f t="shared" si="281"/>
        <v>4.9930106587543037E-2</v>
      </c>
      <c r="AS1031">
        <f t="shared" si="282"/>
        <v>7.2164948453831437E-2</v>
      </c>
    </row>
    <row r="1032" spans="1:45" x14ac:dyDescent="0.25">
      <c r="A1032" t="s">
        <v>1203</v>
      </c>
      <c r="B1032">
        <v>453</v>
      </c>
      <c r="C1032">
        <v>19</v>
      </c>
      <c r="D1032">
        <v>329.42857142899999</v>
      </c>
      <c r="E1032">
        <v>18.857142857100001</v>
      </c>
      <c r="F1032" t="s">
        <v>1224</v>
      </c>
      <c r="G1032" t="s">
        <v>22</v>
      </c>
      <c r="H1032">
        <v>2012</v>
      </c>
      <c r="I1032">
        <v>4</v>
      </c>
      <c r="J1032">
        <v>20</v>
      </c>
      <c r="K1032">
        <v>21</v>
      </c>
      <c r="L1032">
        <v>4</v>
      </c>
      <c r="M1032" t="s">
        <v>20</v>
      </c>
      <c r="R1032">
        <f t="shared" si="269"/>
        <v>25.930615784816265</v>
      </c>
      <c r="S1032">
        <f t="shared" si="270"/>
        <v>18.857142857100001</v>
      </c>
      <c r="T1032">
        <f t="shared" si="271"/>
        <v>22.112831709820718</v>
      </c>
      <c r="U1032">
        <f t="shared" si="272"/>
        <v>19</v>
      </c>
      <c r="W1032">
        <f t="shared" si="273"/>
        <v>48.033435156744368</v>
      </c>
      <c r="X1032">
        <f t="shared" si="267"/>
        <v>2.040816327755066E-2</v>
      </c>
      <c r="Y1032">
        <f t="shared" si="268"/>
        <v>9.6897212536653718</v>
      </c>
      <c r="AA1032">
        <f t="shared" si="274"/>
        <v>6.9306157848162648</v>
      </c>
      <c r="AB1032">
        <f t="shared" si="275"/>
        <v>0.14285714289999873</v>
      </c>
      <c r="AC1032">
        <f t="shared" si="276"/>
        <v>3.1128317098207177</v>
      </c>
      <c r="AE1032">
        <f t="shared" si="277"/>
        <v>26.72754030343739</v>
      </c>
      <c r="AF1032">
        <f t="shared" si="278"/>
        <v>0.75757575780474529</v>
      </c>
      <c r="AG1032">
        <f t="shared" si="279"/>
        <v>14.077037941903439</v>
      </c>
      <c r="AI1032">
        <f t="shared" si="280"/>
        <v>26.72754030343739</v>
      </c>
      <c r="AJ1032">
        <f t="shared" si="280"/>
        <v>0.75757575780474529</v>
      </c>
      <c r="AK1032">
        <f t="shared" si="280"/>
        <v>14.077037941903439</v>
      </c>
      <c r="AR1032">
        <f t="shared" si="281"/>
        <v>0.73272459696562608</v>
      </c>
      <c r="AS1032">
        <f t="shared" si="282"/>
        <v>1.0075757575780475</v>
      </c>
    </row>
    <row r="1033" spans="1:45" x14ac:dyDescent="0.25">
      <c r="A1033" t="s">
        <v>1203</v>
      </c>
      <c r="B1033">
        <v>449</v>
      </c>
      <c r="C1033">
        <v>45</v>
      </c>
      <c r="D1033">
        <v>333</v>
      </c>
      <c r="E1033">
        <v>22.714285714300001</v>
      </c>
      <c r="F1033" t="s">
        <v>1225</v>
      </c>
      <c r="G1033" t="s">
        <v>22</v>
      </c>
      <c r="H1033">
        <v>2012</v>
      </c>
      <c r="I1033">
        <v>4</v>
      </c>
      <c r="J1033">
        <v>20</v>
      </c>
      <c r="K1033">
        <v>22</v>
      </c>
      <c r="L1033">
        <v>4</v>
      </c>
      <c r="M1033" t="s">
        <v>20</v>
      </c>
      <c r="R1033">
        <f t="shared" si="269"/>
        <v>30.626769626788889</v>
      </c>
      <c r="S1033">
        <f t="shared" si="270"/>
        <v>22.714285714300001</v>
      </c>
      <c r="T1033">
        <f t="shared" si="271"/>
        <v>26.375465793212602</v>
      </c>
      <c r="U1033">
        <f t="shared" si="272"/>
        <v>45</v>
      </c>
      <c r="W1033">
        <f t="shared" si="273"/>
        <v>206.58975136139841</v>
      </c>
      <c r="X1033">
        <f t="shared" si="267"/>
        <v>496.653061223853</v>
      </c>
      <c r="Y1033">
        <f t="shared" si="268"/>
        <v>346.87327441979392</v>
      </c>
      <c r="AA1033">
        <f t="shared" si="274"/>
        <v>14.373230373211111</v>
      </c>
      <c r="AB1033">
        <f t="shared" si="275"/>
        <v>22.285714285699999</v>
      </c>
      <c r="AC1033">
        <f t="shared" si="276"/>
        <v>18.624534206787398</v>
      </c>
      <c r="AE1033">
        <f t="shared" si="277"/>
        <v>46.930285329991214</v>
      </c>
      <c r="AF1033">
        <f t="shared" si="278"/>
        <v>98.113207547045207</v>
      </c>
      <c r="AG1033">
        <f t="shared" si="279"/>
        <v>70.613100647421319</v>
      </c>
      <c r="AI1033">
        <f t="shared" si="280"/>
        <v>46.930285329991214</v>
      </c>
      <c r="AJ1033">
        <f t="shared" si="280"/>
        <v>98.113207547045207</v>
      </c>
      <c r="AK1033">
        <f t="shared" si="280"/>
        <v>70.613100647421319</v>
      </c>
      <c r="AR1033">
        <f t="shared" si="281"/>
        <v>1.4693028532999122</v>
      </c>
      <c r="AS1033">
        <f t="shared" si="282"/>
        <v>1.981132075470452</v>
      </c>
    </row>
    <row r="1034" spans="1:45" x14ac:dyDescent="0.25">
      <c r="A1034" t="s">
        <v>1203</v>
      </c>
      <c r="B1034">
        <v>460</v>
      </c>
      <c r="C1034">
        <v>45</v>
      </c>
      <c r="D1034">
        <v>335</v>
      </c>
      <c r="E1034">
        <v>34.571428571399998</v>
      </c>
      <c r="F1034" t="s">
        <v>1226</v>
      </c>
      <c r="G1034" t="s">
        <v>22</v>
      </c>
      <c r="H1034">
        <v>2012</v>
      </c>
      <c r="I1034">
        <v>4</v>
      </c>
      <c r="J1034">
        <v>20</v>
      </c>
      <c r="K1034">
        <v>23</v>
      </c>
      <c r="L1034">
        <v>4</v>
      </c>
      <c r="M1034" t="s">
        <v>20</v>
      </c>
      <c r="R1034">
        <f t="shared" si="269"/>
        <v>47.471215351773132</v>
      </c>
      <c r="S1034">
        <f t="shared" si="270"/>
        <v>34.571428571399998</v>
      </c>
      <c r="T1034">
        <f t="shared" si="271"/>
        <v>40.511081579382349</v>
      </c>
      <c r="U1034">
        <f t="shared" si="272"/>
        <v>45</v>
      </c>
      <c r="W1034">
        <f t="shared" si="273"/>
        <v>6.1069053148392065</v>
      </c>
      <c r="X1034">
        <f t="shared" si="267"/>
        <v>108.75510204141227</v>
      </c>
      <c r="Y1034">
        <f t="shared" si="268"/>
        <v>20.150388586960464</v>
      </c>
      <c r="AA1034">
        <f t="shared" si="274"/>
        <v>2.4712153517731323</v>
      </c>
      <c r="AB1034">
        <f t="shared" si="275"/>
        <v>10.428571428600002</v>
      </c>
      <c r="AC1034">
        <f t="shared" si="276"/>
        <v>4.4889184206176509</v>
      </c>
      <c r="AE1034">
        <f t="shared" si="277"/>
        <v>5.2057132589945967</v>
      </c>
      <c r="AF1034">
        <f t="shared" si="278"/>
        <v>30.165289256305925</v>
      </c>
      <c r="AG1034">
        <f t="shared" si="279"/>
        <v>11.080717289222498</v>
      </c>
      <c r="AI1034">
        <f t="shared" si="280"/>
        <v>5.2057132589945967</v>
      </c>
      <c r="AJ1034">
        <f t="shared" si="280"/>
        <v>30.165289256305925</v>
      </c>
      <c r="AK1034">
        <f t="shared" si="280"/>
        <v>11.080717289222498</v>
      </c>
      <c r="AR1034">
        <f t="shared" si="281"/>
        <v>0.94794286741005407</v>
      </c>
      <c r="AS1034">
        <f t="shared" si="282"/>
        <v>1.3016528925630593</v>
      </c>
    </row>
    <row r="1035" spans="1:45" x14ac:dyDescent="0.25">
      <c r="A1035" t="s">
        <v>1203</v>
      </c>
      <c r="B1035">
        <v>462</v>
      </c>
      <c r="C1035">
        <v>48</v>
      </c>
      <c r="D1035">
        <v>344.14285714300001</v>
      </c>
      <c r="E1035">
        <v>34.857142857100001</v>
      </c>
      <c r="F1035" t="s">
        <v>1227</v>
      </c>
      <c r="G1035" t="s">
        <v>22</v>
      </c>
      <c r="H1035">
        <v>2012</v>
      </c>
      <c r="I1035">
        <v>4</v>
      </c>
      <c r="J1035">
        <v>21</v>
      </c>
      <c r="K1035">
        <v>0</v>
      </c>
      <c r="L1035">
        <v>5</v>
      </c>
      <c r="M1035" t="s">
        <v>20</v>
      </c>
      <c r="R1035">
        <f t="shared" si="269"/>
        <v>46.794520547868245</v>
      </c>
      <c r="S1035">
        <f t="shared" si="270"/>
        <v>34.857142857100001</v>
      </c>
      <c r="T1035">
        <f t="shared" si="271"/>
        <v>40.387167363737518</v>
      </c>
      <c r="U1035">
        <f t="shared" si="272"/>
        <v>48</v>
      </c>
      <c r="W1035">
        <f t="shared" si="273"/>
        <v>1.4531807095118754</v>
      </c>
      <c r="X1035">
        <f t="shared" si="267"/>
        <v>172.73469387867752</v>
      </c>
      <c r="Y1035">
        <f t="shared" si="268"/>
        <v>57.955220747743169</v>
      </c>
      <c r="AA1035">
        <f t="shared" si="274"/>
        <v>1.2054794521317547</v>
      </c>
      <c r="AB1035">
        <f t="shared" si="275"/>
        <v>13.142857142899999</v>
      </c>
      <c r="AC1035">
        <f t="shared" si="276"/>
        <v>7.6128326362624819</v>
      </c>
      <c r="AE1035">
        <f t="shared" si="277"/>
        <v>2.5761124123466868</v>
      </c>
      <c r="AF1035">
        <f t="shared" si="278"/>
        <v>37.704918032956186</v>
      </c>
      <c r="AG1035">
        <f t="shared" si="279"/>
        <v>18.849632527330517</v>
      </c>
      <c r="AI1035">
        <f t="shared" si="280"/>
        <v>2.5761124123466868</v>
      </c>
      <c r="AJ1035">
        <f t="shared" si="280"/>
        <v>37.704918032956186</v>
      </c>
      <c r="AK1035">
        <f t="shared" si="280"/>
        <v>18.849632527330517</v>
      </c>
      <c r="AR1035">
        <f t="shared" si="281"/>
        <v>1.0257611241234668</v>
      </c>
      <c r="AS1035">
        <f t="shared" si="282"/>
        <v>1.3770491803295619</v>
      </c>
    </row>
    <row r="1036" spans="1:45" x14ac:dyDescent="0.25">
      <c r="A1036" t="s">
        <v>1203</v>
      </c>
      <c r="B1036">
        <v>471</v>
      </c>
      <c r="C1036">
        <v>48</v>
      </c>
      <c r="D1036">
        <v>355.28571428599997</v>
      </c>
      <c r="E1036">
        <v>37.571428571399998</v>
      </c>
      <c r="F1036" t="s">
        <v>1228</v>
      </c>
      <c r="G1036" t="s">
        <v>22</v>
      </c>
      <c r="H1036">
        <v>2012</v>
      </c>
      <c r="I1036">
        <v>4</v>
      </c>
      <c r="J1036">
        <v>21</v>
      </c>
      <c r="K1036">
        <v>1</v>
      </c>
      <c r="L1036">
        <v>5</v>
      </c>
      <c r="M1036" t="s">
        <v>20</v>
      </c>
      <c r="R1036">
        <f t="shared" si="269"/>
        <v>49.808202653721828</v>
      </c>
      <c r="S1036">
        <f t="shared" si="270"/>
        <v>37.571428571399998</v>
      </c>
      <c r="T1036">
        <f t="shared" si="271"/>
        <v>43.259280256080608</v>
      </c>
      <c r="U1036">
        <f t="shared" si="272"/>
        <v>48</v>
      </c>
      <c r="W1036">
        <f t="shared" si="273"/>
        <v>3.2695968369266621</v>
      </c>
      <c r="X1036">
        <f t="shared" si="267"/>
        <v>108.75510204141227</v>
      </c>
      <c r="Y1036">
        <f t="shared" si="268"/>
        <v>22.474423690387148</v>
      </c>
      <c r="AA1036">
        <f t="shared" si="274"/>
        <v>1.8082026537218283</v>
      </c>
      <c r="AB1036">
        <f t="shared" si="275"/>
        <v>10.428571428600002</v>
      </c>
      <c r="AC1036">
        <f t="shared" si="276"/>
        <v>4.7407197439193922</v>
      </c>
      <c r="AE1036">
        <f t="shared" si="277"/>
        <v>3.6303310647301856</v>
      </c>
      <c r="AF1036">
        <f t="shared" si="278"/>
        <v>27.756653992492595</v>
      </c>
      <c r="AG1036">
        <f t="shared" si="279"/>
        <v>10.958850253300335</v>
      </c>
      <c r="AI1036">
        <f t="shared" si="280"/>
        <v>3.6303310647301856</v>
      </c>
      <c r="AJ1036">
        <f t="shared" si="280"/>
        <v>27.756653992492595</v>
      </c>
      <c r="AK1036">
        <f t="shared" si="280"/>
        <v>10.958850253300335</v>
      </c>
      <c r="AR1036">
        <f t="shared" si="281"/>
        <v>0.96369668935269814</v>
      </c>
      <c r="AS1036">
        <f t="shared" si="282"/>
        <v>1.2775665399249259</v>
      </c>
    </row>
    <row r="1037" spans="1:45" x14ac:dyDescent="0.25">
      <c r="A1037" t="s">
        <v>1203</v>
      </c>
      <c r="B1037">
        <v>482</v>
      </c>
      <c r="C1037">
        <v>65</v>
      </c>
      <c r="D1037">
        <v>368</v>
      </c>
      <c r="E1037">
        <v>37.142857142899999</v>
      </c>
      <c r="F1037" t="s">
        <v>1229</v>
      </c>
      <c r="G1037" t="s">
        <v>22</v>
      </c>
      <c r="H1037">
        <v>2012</v>
      </c>
      <c r="I1037">
        <v>4</v>
      </c>
      <c r="J1037">
        <v>21</v>
      </c>
      <c r="K1037">
        <v>2</v>
      </c>
      <c r="L1037">
        <v>5</v>
      </c>
      <c r="M1037" t="s">
        <v>20</v>
      </c>
      <c r="R1037">
        <f t="shared" si="269"/>
        <v>48.649068323037497</v>
      </c>
      <c r="S1037">
        <f t="shared" si="270"/>
        <v>37.142857142899999</v>
      </c>
      <c r="T1037">
        <f t="shared" si="271"/>
        <v>42.508415576892105</v>
      </c>
      <c r="U1037">
        <f t="shared" si="272"/>
        <v>65</v>
      </c>
      <c r="W1037">
        <f t="shared" si="273"/>
        <v>267.3529667046958</v>
      </c>
      <c r="X1037">
        <f t="shared" si="267"/>
        <v>776.02040816087765</v>
      </c>
      <c r="Y1037">
        <f t="shared" si="268"/>
        <v>505.87136986178967</v>
      </c>
      <c r="AA1037">
        <f t="shared" si="274"/>
        <v>16.350931676962503</v>
      </c>
      <c r="AB1037">
        <f t="shared" si="275"/>
        <v>27.857142857100001</v>
      </c>
      <c r="AC1037">
        <f t="shared" si="276"/>
        <v>22.491584423107895</v>
      </c>
      <c r="AE1037">
        <f t="shared" si="277"/>
        <v>33.609958506069908</v>
      </c>
      <c r="AF1037">
        <f t="shared" si="278"/>
        <v>74.999999999798092</v>
      </c>
      <c r="AG1037">
        <f t="shared" si="279"/>
        <v>52.910898037174768</v>
      </c>
      <c r="AI1037">
        <f t="shared" si="280"/>
        <v>33.609958506069908</v>
      </c>
      <c r="AJ1037">
        <f t="shared" si="280"/>
        <v>74.999999999798092</v>
      </c>
      <c r="AK1037">
        <f t="shared" si="280"/>
        <v>52.910898037174768</v>
      </c>
      <c r="AR1037">
        <f t="shared" si="281"/>
        <v>1.3360995850606991</v>
      </c>
      <c r="AS1037">
        <f t="shared" si="282"/>
        <v>1.7499999999979807</v>
      </c>
    </row>
    <row r="1038" spans="1:45" x14ac:dyDescent="0.25">
      <c r="A1038" t="s">
        <v>1203</v>
      </c>
      <c r="B1038">
        <v>510</v>
      </c>
      <c r="C1038">
        <v>40</v>
      </c>
      <c r="D1038">
        <v>372.28571428599997</v>
      </c>
      <c r="E1038">
        <v>39.714285714299997</v>
      </c>
      <c r="F1038" t="s">
        <v>1230</v>
      </c>
      <c r="G1038" t="s">
        <v>22</v>
      </c>
      <c r="H1038">
        <v>2012</v>
      </c>
      <c r="I1038">
        <v>4</v>
      </c>
      <c r="J1038">
        <v>21</v>
      </c>
      <c r="K1038">
        <v>3</v>
      </c>
      <c r="L1038">
        <v>5</v>
      </c>
      <c r="M1038" t="s">
        <v>20</v>
      </c>
      <c r="R1038">
        <f t="shared" si="269"/>
        <v>54.405218725994693</v>
      </c>
      <c r="S1038">
        <f t="shared" si="270"/>
        <v>39.714285714299997</v>
      </c>
      <c r="T1038">
        <f t="shared" si="271"/>
        <v>46.482947419813406</v>
      </c>
      <c r="U1038">
        <f t="shared" si="272"/>
        <v>40</v>
      </c>
      <c r="W1038">
        <f t="shared" si="273"/>
        <v>207.51032654374816</v>
      </c>
      <c r="X1038">
        <f t="shared" si="267"/>
        <v>8.1632653053062817E-2</v>
      </c>
      <c r="Y1038">
        <f t="shared" si="268"/>
        <v>42.028607248065306</v>
      </c>
      <c r="AA1038">
        <f t="shared" si="274"/>
        <v>14.405218725994693</v>
      </c>
      <c r="AB1038">
        <f t="shared" si="275"/>
        <v>0.28571428570000279</v>
      </c>
      <c r="AC1038">
        <f t="shared" si="276"/>
        <v>6.4829474198134065</v>
      </c>
      <c r="AE1038">
        <f t="shared" si="277"/>
        <v>26.477641416248755</v>
      </c>
      <c r="AF1038">
        <f t="shared" si="278"/>
        <v>0.71942446039543173</v>
      </c>
      <c r="AG1038">
        <f t="shared" si="279"/>
        <v>13.946937059008532</v>
      </c>
      <c r="AI1038">
        <f t="shared" si="280"/>
        <v>26.477641416248755</v>
      </c>
      <c r="AJ1038">
        <f t="shared" si="280"/>
        <v>0.71942446039543173</v>
      </c>
      <c r="AK1038">
        <f t="shared" si="280"/>
        <v>13.946937059008532</v>
      </c>
      <c r="AR1038">
        <f t="shared" si="281"/>
        <v>0.73522358583751246</v>
      </c>
      <c r="AS1038">
        <f t="shared" si="282"/>
        <v>1.0071942446039543</v>
      </c>
    </row>
    <row r="1039" spans="1:45" x14ac:dyDescent="0.25">
      <c r="A1039" t="s">
        <v>1203</v>
      </c>
      <c r="B1039">
        <v>515</v>
      </c>
      <c r="C1039">
        <v>40</v>
      </c>
      <c r="D1039">
        <v>390</v>
      </c>
      <c r="E1039">
        <v>36.857142857100001</v>
      </c>
      <c r="F1039" t="s">
        <v>1231</v>
      </c>
      <c r="G1039" t="s">
        <v>22</v>
      </c>
      <c r="H1039">
        <v>2012</v>
      </c>
      <c r="I1039">
        <v>4</v>
      </c>
      <c r="J1039">
        <v>21</v>
      </c>
      <c r="K1039">
        <v>4</v>
      </c>
      <c r="L1039">
        <v>5</v>
      </c>
      <c r="M1039" t="s">
        <v>20</v>
      </c>
      <c r="R1039">
        <f t="shared" si="269"/>
        <v>48.670329670273077</v>
      </c>
      <c r="S1039">
        <f t="shared" si="270"/>
        <v>36.857142857100001</v>
      </c>
      <c r="T1039">
        <f t="shared" si="271"/>
        <v>42.353858071720076</v>
      </c>
      <c r="U1039">
        <f t="shared" si="272"/>
        <v>40</v>
      </c>
      <c r="W1039">
        <f t="shared" si="273"/>
        <v>75.174616591217642</v>
      </c>
      <c r="X1039">
        <f t="shared" si="267"/>
        <v>9.8775510206775436</v>
      </c>
      <c r="Y1039">
        <f t="shared" si="268"/>
        <v>5.5406478218017536</v>
      </c>
      <c r="AA1039">
        <f t="shared" si="274"/>
        <v>8.6703296702730768</v>
      </c>
      <c r="AB1039">
        <f t="shared" si="275"/>
        <v>3.1428571428999987</v>
      </c>
      <c r="AC1039">
        <f t="shared" si="276"/>
        <v>2.3538580717200759</v>
      </c>
      <c r="AE1039">
        <f t="shared" si="277"/>
        <v>17.814405057479508</v>
      </c>
      <c r="AF1039">
        <f t="shared" si="278"/>
        <v>8.5271317830719262</v>
      </c>
      <c r="AG1039">
        <f t="shared" si="279"/>
        <v>5.5576001311005978</v>
      </c>
      <c r="AI1039">
        <f t="shared" si="280"/>
        <v>17.814405057479508</v>
      </c>
      <c r="AJ1039">
        <f t="shared" si="280"/>
        <v>8.5271317830719262</v>
      </c>
      <c r="AK1039">
        <f t="shared" si="280"/>
        <v>5.5576001311005978</v>
      </c>
      <c r="AR1039">
        <f t="shared" si="281"/>
        <v>0.8218559494252049</v>
      </c>
      <c r="AS1039">
        <f t="shared" si="282"/>
        <v>1.0852713178307192</v>
      </c>
    </row>
    <row r="1040" spans="1:45" x14ac:dyDescent="0.25">
      <c r="A1040" t="s">
        <v>1203</v>
      </c>
      <c r="B1040">
        <v>542</v>
      </c>
      <c r="C1040">
        <v>36</v>
      </c>
      <c r="D1040">
        <v>407.57142857100001</v>
      </c>
      <c r="E1040">
        <v>27.714285714300001</v>
      </c>
      <c r="F1040" t="s">
        <v>1232</v>
      </c>
      <c r="G1040" t="s">
        <v>22</v>
      </c>
      <c r="H1040">
        <v>2012</v>
      </c>
      <c r="I1040">
        <v>4</v>
      </c>
      <c r="J1040">
        <v>21</v>
      </c>
      <c r="K1040">
        <v>5</v>
      </c>
      <c r="L1040">
        <v>5</v>
      </c>
      <c r="M1040" t="s">
        <v>20</v>
      </c>
      <c r="R1040">
        <f t="shared" si="269"/>
        <v>36.855240098200056</v>
      </c>
      <c r="S1040">
        <f t="shared" si="270"/>
        <v>27.714285714300001</v>
      </c>
      <c r="T1040">
        <f t="shared" si="271"/>
        <v>31.959609730887554</v>
      </c>
      <c r="U1040">
        <f t="shared" si="272"/>
        <v>36</v>
      </c>
      <c r="W1040">
        <f t="shared" si="273"/>
        <v>0.73143562556924191</v>
      </c>
      <c r="X1040">
        <f t="shared" si="267"/>
        <v>68.653061224253051</v>
      </c>
      <c r="Y1040">
        <f t="shared" si="268"/>
        <v>16.324753526738547</v>
      </c>
      <c r="AA1040">
        <f t="shared" si="274"/>
        <v>0.85524009820005631</v>
      </c>
      <c r="AB1040">
        <f t="shared" si="275"/>
        <v>8.2857142856999992</v>
      </c>
      <c r="AC1040">
        <f t="shared" si="276"/>
        <v>4.0403902691124465</v>
      </c>
      <c r="AE1040">
        <f t="shared" si="277"/>
        <v>2.3205386694572767</v>
      </c>
      <c r="AF1040">
        <f t="shared" si="278"/>
        <v>29.896907216427888</v>
      </c>
      <c r="AG1040">
        <f t="shared" si="279"/>
        <v>12.642176494438189</v>
      </c>
      <c r="AI1040">
        <f t="shared" si="280"/>
        <v>2.3205386694572767</v>
      </c>
      <c r="AJ1040">
        <f t="shared" si="280"/>
        <v>29.896907216427888</v>
      </c>
      <c r="AK1040">
        <f t="shared" si="280"/>
        <v>12.642176494438189</v>
      </c>
      <c r="AR1040">
        <f t="shared" si="281"/>
        <v>0.97679461330542727</v>
      </c>
      <c r="AS1040">
        <f t="shared" si="282"/>
        <v>1.2989690721642788</v>
      </c>
    </row>
    <row r="1041" spans="1:45" x14ac:dyDescent="0.25">
      <c r="A1041" t="s">
        <v>1203</v>
      </c>
      <c r="B1041">
        <v>559</v>
      </c>
      <c r="C1041">
        <v>30</v>
      </c>
      <c r="D1041">
        <v>423.71428571400003</v>
      </c>
      <c r="E1041">
        <v>20.142857142899999</v>
      </c>
      <c r="F1041" t="s">
        <v>1233</v>
      </c>
      <c r="G1041" t="s">
        <v>22</v>
      </c>
      <c r="H1041">
        <v>2012</v>
      </c>
      <c r="I1041">
        <v>4</v>
      </c>
      <c r="J1041">
        <v>21</v>
      </c>
      <c r="K1041">
        <v>6</v>
      </c>
      <c r="L1041">
        <v>5</v>
      </c>
      <c r="M1041" t="s">
        <v>20</v>
      </c>
      <c r="R1041">
        <f t="shared" si="269"/>
        <v>26.574173971753485</v>
      </c>
      <c r="S1041">
        <f t="shared" si="270"/>
        <v>20.142857142899999</v>
      </c>
      <c r="T1041">
        <f t="shared" si="271"/>
        <v>23.136114410237557</v>
      </c>
      <c r="U1041">
        <f t="shared" si="272"/>
        <v>30</v>
      </c>
      <c r="W1041">
        <f t="shared" si="273"/>
        <v>11.736283975811293</v>
      </c>
      <c r="X1041">
        <f t="shared" si="267"/>
        <v>97.163265305277577</v>
      </c>
      <c r="Y1041">
        <f t="shared" si="268"/>
        <v>47.112925389348518</v>
      </c>
      <c r="AA1041">
        <f t="shared" si="274"/>
        <v>3.4258260282465152</v>
      </c>
      <c r="AB1041">
        <f t="shared" si="275"/>
        <v>9.8571428571000013</v>
      </c>
      <c r="AC1041">
        <f t="shared" si="276"/>
        <v>6.8638855897624431</v>
      </c>
      <c r="AE1041">
        <f t="shared" si="277"/>
        <v>12.891561678974226</v>
      </c>
      <c r="AF1041">
        <f t="shared" si="278"/>
        <v>48.936170212449085</v>
      </c>
      <c r="AG1041">
        <f t="shared" si="279"/>
        <v>29.667408571964987</v>
      </c>
      <c r="AI1041">
        <f t="shared" si="280"/>
        <v>12.891561678974226</v>
      </c>
      <c r="AJ1041">
        <f t="shared" si="280"/>
        <v>48.936170212449085</v>
      </c>
      <c r="AK1041">
        <f t="shared" si="280"/>
        <v>29.667408571964987</v>
      </c>
      <c r="AR1041">
        <f t="shared" si="281"/>
        <v>1.1289156167897423</v>
      </c>
      <c r="AS1041">
        <f t="shared" si="282"/>
        <v>1.4893617021244907</v>
      </c>
    </row>
    <row r="1042" spans="1:45" x14ac:dyDescent="0.25">
      <c r="A1042" t="s">
        <v>1203</v>
      </c>
      <c r="B1042">
        <v>581</v>
      </c>
      <c r="C1042">
        <v>9</v>
      </c>
      <c r="D1042">
        <v>435.57142857100001</v>
      </c>
      <c r="E1042">
        <v>13.857142857099999</v>
      </c>
      <c r="F1042" t="s">
        <v>1234</v>
      </c>
      <c r="G1042" t="s">
        <v>22</v>
      </c>
      <c r="H1042">
        <v>2012</v>
      </c>
      <c r="I1042">
        <v>4</v>
      </c>
      <c r="J1042">
        <v>21</v>
      </c>
      <c r="K1042">
        <v>7</v>
      </c>
      <c r="L1042">
        <v>5</v>
      </c>
      <c r="M1042" t="s">
        <v>20</v>
      </c>
      <c r="R1042">
        <f t="shared" si="269"/>
        <v>18.483765168868857</v>
      </c>
      <c r="S1042">
        <f t="shared" si="270"/>
        <v>13.857142857099999</v>
      </c>
      <c r="T1042">
        <f t="shared" si="271"/>
        <v>16.004129919558416</v>
      </c>
      <c r="U1042">
        <f t="shared" si="272"/>
        <v>9</v>
      </c>
      <c r="W1042">
        <f t="shared" si="273"/>
        <v>89.941801778250138</v>
      </c>
      <c r="X1042">
        <f t="shared" si="267"/>
        <v>23.591836734277546</v>
      </c>
      <c r="Y1042">
        <f t="shared" si="268"/>
        <v>49.057835930053379</v>
      </c>
      <c r="AA1042">
        <f t="shared" si="274"/>
        <v>9.4837651688688567</v>
      </c>
      <c r="AB1042">
        <f t="shared" si="275"/>
        <v>4.8571428570999995</v>
      </c>
      <c r="AC1042">
        <f t="shared" si="276"/>
        <v>7.0041299195584159</v>
      </c>
      <c r="AE1042">
        <f t="shared" si="277"/>
        <v>51.308621821498882</v>
      </c>
      <c r="AF1042">
        <f t="shared" si="278"/>
        <v>35.051546391551703</v>
      </c>
      <c r="AG1042">
        <f t="shared" si="279"/>
        <v>43.764515501706654</v>
      </c>
      <c r="AI1042">
        <f t="shared" si="280"/>
        <v>51.308621821498882</v>
      </c>
      <c r="AJ1042">
        <f t="shared" si="280"/>
        <v>35.051546391551703</v>
      </c>
      <c r="AK1042">
        <f t="shared" si="280"/>
        <v>43.764515501706654</v>
      </c>
      <c r="AR1042">
        <f t="shared" si="281"/>
        <v>0.48691378178501116</v>
      </c>
      <c r="AS1042">
        <f t="shared" si="282"/>
        <v>0.64948453608448298</v>
      </c>
    </row>
    <row r="1043" spans="1:45" x14ac:dyDescent="0.25">
      <c r="A1043" t="s">
        <v>1203</v>
      </c>
      <c r="B1043">
        <v>588</v>
      </c>
      <c r="C1043">
        <v>10</v>
      </c>
      <c r="D1043">
        <v>446.28571428599997</v>
      </c>
      <c r="E1043">
        <v>6.8571428571400004</v>
      </c>
      <c r="F1043" t="s">
        <v>1235</v>
      </c>
      <c r="G1043" t="s">
        <v>22</v>
      </c>
      <c r="H1043">
        <v>2012</v>
      </c>
      <c r="I1043">
        <v>4</v>
      </c>
      <c r="J1043">
        <v>21</v>
      </c>
      <c r="K1043">
        <v>8</v>
      </c>
      <c r="L1043">
        <v>5</v>
      </c>
      <c r="M1043" t="s">
        <v>20</v>
      </c>
      <c r="R1043">
        <f t="shared" si="269"/>
        <v>9.0345710627305298</v>
      </c>
      <c r="S1043">
        <f t="shared" si="270"/>
        <v>6.8571428571400004</v>
      </c>
      <c r="T1043">
        <f t="shared" si="271"/>
        <v>7.8709176358367765</v>
      </c>
      <c r="U1043">
        <f t="shared" si="272"/>
        <v>10</v>
      </c>
      <c r="W1043">
        <f t="shared" si="273"/>
        <v>0.93205303291725861</v>
      </c>
      <c r="X1043">
        <f t="shared" si="267"/>
        <v>9.8775510204261199</v>
      </c>
      <c r="Y1043">
        <f t="shared" si="268"/>
        <v>4.532991713390861</v>
      </c>
      <c r="AA1043">
        <f t="shared" si="274"/>
        <v>0.96542893726947021</v>
      </c>
      <c r="AB1043">
        <f t="shared" si="275"/>
        <v>3.1428571428599996</v>
      </c>
      <c r="AC1043">
        <f t="shared" si="276"/>
        <v>2.1290823641632235</v>
      </c>
      <c r="AE1043">
        <f t="shared" si="277"/>
        <v>10.685941043200865</v>
      </c>
      <c r="AF1043">
        <f t="shared" si="278"/>
        <v>45.833333333394094</v>
      </c>
      <c r="AG1043">
        <f t="shared" si="279"/>
        <v>27.049989120320348</v>
      </c>
      <c r="AI1043">
        <f t="shared" si="280"/>
        <v>10.685941043200865</v>
      </c>
      <c r="AJ1043">
        <f t="shared" si="280"/>
        <v>45.833333333394094</v>
      </c>
      <c r="AK1043">
        <f t="shared" si="280"/>
        <v>27.049989120320348</v>
      </c>
      <c r="AR1043">
        <f t="shared" si="281"/>
        <v>1.1068594104320086</v>
      </c>
      <c r="AS1043">
        <f t="shared" si="282"/>
        <v>1.458333333333941</v>
      </c>
    </row>
    <row r="1044" spans="1:45" x14ac:dyDescent="0.25">
      <c r="A1044" t="s">
        <v>1203</v>
      </c>
      <c r="B1044">
        <v>594</v>
      </c>
      <c r="C1044">
        <v>2</v>
      </c>
      <c r="D1044">
        <v>449.85714285699999</v>
      </c>
      <c r="E1044">
        <v>3.7142857142899999</v>
      </c>
      <c r="F1044" t="s">
        <v>1236</v>
      </c>
      <c r="G1044" t="s">
        <v>22</v>
      </c>
      <c r="H1044">
        <v>2012</v>
      </c>
      <c r="I1044">
        <v>4</v>
      </c>
      <c r="J1044">
        <v>21</v>
      </c>
      <c r="K1044">
        <v>9</v>
      </c>
      <c r="L1044">
        <v>5</v>
      </c>
      <c r="M1044" t="s">
        <v>20</v>
      </c>
      <c r="R1044">
        <f t="shared" si="269"/>
        <v>4.9044140997214116</v>
      </c>
      <c r="S1044">
        <f t="shared" si="270"/>
        <v>3.7142857142899999</v>
      </c>
      <c r="T1044">
        <f t="shared" si="271"/>
        <v>4.2680669192923499</v>
      </c>
      <c r="U1044">
        <f t="shared" si="272"/>
        <v>2</v>
      </c>
      <c r="W1044">
        <f t="shared" si="273"/>
        <v>8.435621262660538</v>
      </c>
      <c r="X1044">
        <f t="shared" si="267"/>
        <v>2.9387755102187749</v>
      </c>
      <c r="Y1044">
        <f t="shared" si="268"/>
        <v>5.1441275503882906</v>
      </c>
      <c r="AA1044">
        <f t="shared" si="274"/>
        <v>2.9044140997214116</v>
      </c>
      <c r="AB1044">
        <f t="shared" si="275"/>
        <v>1.7142857142899999</v>
      </c>
      <c r="AC1044">
        <f t="shared" si="276"/>
        <v>2.2680669192923499</v>
      </c>
      <c r="AE1044">
        <f t="shared" si="277"/>
        <v>59.220409220469229</v>
      </c>
      <c r="AF1044">
        <f t="shared" si="278"/>
        <v>46.153846153908283</v>
      </c>
      <c r="AG1044">
        <f t="shared" si="279"/>
        <v>53.140378587793975</v>
      </c>
      <c r="AI1044">
        <f t="shared" si="280"/>
        <v>59.220409220469229</v>
      </c>
      <c r="AJ1044">
        <f t="shared" si="280"/>
        <v>46.153846153908283</v>
      </c>
      <c r="AK1044">
        <f t="shared" si="280"/>
        <v>53.140378587793975</v>
      </c>
      <c r="AR1044">
        <f t="shared" si="281"/>
        <v>0.40779590779530772</v>
      </c>
      <c r="AS1044">
        <f t="shared" si="282"/>
        <v>0.53846153846091716</v>
      </c>
    </row>
    <row r="1045" spans="1:45" x14ac:dyDescent="0.25">
      <c r="A1045" t="s">
        <v>1203</v>
      </c>
      <c r="B1045">
        <v>592</v>
      </c>
      <c r="C1045">
        <v>6</v>
      </c>
      <c r="D1045">
        <v>450.42857142899999</v>
      </c>
      <c r="E1045">
        <v>4.1428571428599996</v>
      </c>
      <c r="F1045" t="s">
        <v>1237</v>
      </c>
      <c r="G1045" t="s">
        <v>22</v>
      </c>
      <c r="H1045">
        <v>2012</v>
      </c>
      <c r="I1045">
        <v>4</v>
      </c>
      <c r="J1045">
        <v>21</v>
      </c>
      <c r="K1045">
        <v>10</v>
      </c>
      <c r="L1045">
        <v>5</v>
      </c>
      <c r="M1045" t="s">
        <v>20</v>
      </c>
      <c r="R1045">
        <f t="shared" si="269"/>
        <v>5.444973041546306</v>
      </c>
      <c r="S1045">
        <f t="shared" si="270"/>
        <v>4.1428571428599996</v>
      </c>
      <c r="T1045">
        <f t="shared" si="271"/>
        <v>4.7494994955100536</v>
      </c>
      <c r="U1045">
        <f t="shared" si="272"/>
        <v>6</v>
      </c>
      <c r="W1045">
        <f t="shared" si="273"/>
        <v>0.30805492461035855</v>
      </c>
      <c r="X1045">
        <f t="shared" si="267"/>
        <v>3.4489795918261237</v>
      </c>
      <c r="Y1045">
        <f t="shared" si="268"/>
        <v>1.5637515117296106</v>
      </c>
      <c r="AA1045">
        <f t="shared" si="274"/>
        <v>0.55502695845369399</v>
      </c>
      <c r="AB1045">
        <f t="shared" si="275"/>
        <v>1.8571428571400004</v>
      </c>
      <c r="AC1045">
        <f t="shared" si="276"/>
        <v>1.2505005044899464</v>
      </c>
      <c r="AE1045">
        <f t="shared" si="277"/>
        <v>10.193383038239491</v>
      </c>
      <c r="AF1045">
        <f t="shared" si="278"/>
        <v>44.827586206796681</v>
      </c>
      <c r="AG1045">
        <f t="shared" si="279"/>
        <v>26.329100690969835</v>
      </c>
      <c r="AI1045">
        <f t="shared" si="280"/>
        <v>10.193383038239491</v>
      </c>
      <c r="AJ1045">
        <f t="shared" si="280"/>
        <v>44.827586206796681</v>
      </c>
      <c r="AK1045">
        <f t="shared" si="280"/>
        <v>26.329100690969835</v>
      </c>
      <c r="AR1045">
        <f t="shared" si="281"/>
        <v>1.1019338303823949</v>
      </c>
      <c r="AS1045">
        <f t="shared" si="282"/>
        <v>1.4482758620679668</v>
      </c>
    </row>
    <row r="1046" spans="1:45" x14ac:dyDescent="0.25">
      <c r="A1046" t="s">
        <v>1203</v>
      </c>
      <c r="B1046">
        <v>589</v>
      </c>
      <c r="C1046">
        <v>7</v>
      </c>
      <c r="D1046">
        <v>448.71428571400003</v>
      </c>
      <c r="E1046">
        <v>6.2857142857100001</v>
      </c>
      <c r="F1046" t="s">
        <v>1238</v>
      </c>
      <c r="G1046" t="s">
        <v>22</v>
      </c>
      <c r="H1046">
        <v>2012</v>
      </c>
      <c r="I1046">
        <v>4</v>
      </c>
      <c r="J1046">
        <v>21</v>
      </c>
      <c r="K1046">
        <v>11</v>
      </c>
      <c r="L1046">
        <v>5</v>
      </c>
      <c r="M1046" t="s">
        <v>20</v>
      </c>
      <c r="R1046">
        <f t="shared" si="269"/>
        <v>8.2508755173507886</v>
      </c>
      <c r="S1046">
        <f t="shared" si="270"/>
        <v>6.2857142857100001</v>
      </c>
      <c r="T1046">
        <f t="shared" si="271"/>
        <v>7.2015724747465217</v>
      </c>
      <c r="U1046">
        <f t="shared" si="272"/>
        <v>7</v>
      </c>
      <c r="W1046">
        <f t="shared" si="273"/>
        <v>1.5646895599076032</v>
      </c>
      <c r="X1046">
        <f t="shared" si="267"/>
        <v>0.51020408163877529</v>
      </c>
      <c r="Y1046">
        <f t="shared" si="268"/>
        <v>4.0631462575437143E-2</v>
      </c>
      <c r="AA1046">
        <f t="shared" si="274"/>
        <v>1.2508755173507886</v>
      </c>
      <c r="AB1046">
        <f t="shared" si="275"/>
        <v>0.71428571428999987</v>
      </c>
      <c r="AC1046">
        <f t="shared" si="276"/>
        <v>0.20157247474652173</v>
      </c>
      <c r="AE1046">
        <f t="shared" si="277"/>
        <v>15.16051859854532</v>
      </c>
      <c r="AF1046">
        <f t="shared" si="278"/>
        <v>11.363636363712292</v>
      </c>
      <c r="AG1046">
        <f t="shared" si="279"/>
        <v>2.7990064038564939</v>
      </c>
      <c r="AI1046">
        <f t="shared" si="280"/>
        <v>15.16051859854532</v>
      </c>
      <c r="AJ1046">
        <f t="shared" si="280"/>
        <v>11.363636363712292</v>
      </c>
      <c r="AK1046">
        <f t="shared" si="280"/>
        <v>2.7990064038564939</v>
      </c>
      <c r="AR1046">
        <f t="shared" si="281"/>
        <v>0.84839481401454686</v>
      </c>
      <c r="AS1046">
        <f t="shared" si="282"/>
        <v>1.1136363636371229</v>
      </c>
    </row>
    <row r="1047" spans="1:45" x14ac:dyDescent="0.25">
      <c r="A1047" t="s">
        <v>1203</v>
      </c>
      <c r="B1047">
        <v>578</v>
      </c>
      <c r="C1047">
        <v>11</v>
      </c>
      <c r="D1047">
        <v>446.71428571400003</v>
      </c>
      <c r="E1047">
        <v>9.5714285714299994</v>
      </c>
      <c r="F1047" t="s">
        <v>1239</v>
      </c>
      <c r="G1047" t="s">
        <v>22</v>
      </c>
      <c r="H1047">
        <v>2012</v>
      </c>
      <c r="I1047">
        <v>4</v>
      </c>
      <c r="J1047">
        <v>21</v>
      </c>
      <c r="K1047">
        <v>12</v>
      </c>
      <c r="L1047">
        <v>5</v>
      </c>
      <c r="M1047" t="s">
        <v>20</v>
      </c>
      <c r="R1047">
        <f t="shared" si="269"/>
        <v>12.384393987857544</v>
      </c>
      <c r="S1047">
        <f t="shared" si="270"/>
        <v>9.5714285714299994</v>
      </c>
      <c r="T1047">
        <f t="shared" si="271"/>
        <v>10.88743966482596</v>
      </c>
      <c r="U1047">
        <f t="shared" si="272"/>
        <v>11</v>
      </c>
      <c r="W1047">
        <f t="shared" si="273"/>
        <v>1.9165467136161147</v>
      </c>
      <c r="X1047">
        <f t="shared" si="267"/>
        <v>2.0408163265265324</v>
      </c>
      <c r="Y1047">
        <f t="shared" si="268"/>
        <v>1.2669829054492193E-2</v>
      </c>
      <c r="AA1047">
        <f t="shared" si="274"/>
        <v>1.3843939878575444</v>
      </c>
      <c r="AB1047">
        <f t="shared" si="275"/>
        <v>1.4285714285700006</v>
      </c>
      <c r="AC1047">
        <f t="shared" si="276"/>
        <v>0.11256033517403985</v>
      </c>
      <c r="AE1047">
        <f t="shared" si="277"/>
        <v>11.178536383894869</v>
      </c>
      <c r="AF1047">
        <f t="shared" si="278"/>
        <v>14.925373134311213</v>
      </c>
      <c r="AG1047">
        <f t="shared" si="279"/>
        <v>1.0338549616737571</v>
      </c>
      <c r="AI1047">
        <f t="shared" si="280"/>
        <v>11.178536383894869</v>
      </c>
      <c r="AJ1047">
        <f t="shared" si="280"/>
        <v>14.925373134311213</v>
      </c>
      <c r="AK1047">
        <f t="shared" si="280"/>
        <v>1.0338549616737571</v>
      </c>
      <c r="AR1047">
        <f t="shared" si="281"/>
        <v>0.88821463616105134</v>
      </c>
      <c r="AS1047">
        <f t="shared" si="282"/>
        <v>1.1492537313431122</v>
      </c>
    </row>
    <row r="1048" spans="1:45" x14ac:dyDescent="0.25">
      <c r="A1048" t="s">
        <v>1203</v>
      </c>
      <c r="B1048">
        <v>571</v>
      </c>
      <c r="C1048">
        <v>13</v>
      </c>
      <c r="D1048">
        <v>445.57142857100001</v>
      </c>
      <c r="E1048">
        <v>9.8571428571399995</v>
      </c>
      <c r="F1048" t="s">
        <v>1240</v>
      </c>
      <c r="G1048" t="s">
        <v>22</v>
      </c>
      <c r="H1048">
        <v>2012</v>
      </c>
      <c r="I1048">
        <v>4</v>
      </c>
      <c r="J1048">
        <v>21</v>
      </c>
      <c r="K1048">
        <v>13</v>
      </c>
      <c r="L1048">
        <v>5</v>
      </c>
      <c r="M1048" t="s">
        <v>20</v>
      </c>
      <c r="R1048">
        <f t="shared" si="269"/>
        <v>12.631933311967449</v>
      </c>
      <c r="S1048">
        <f t="shared" si="270"/>
        <v>9.8571428571399995</v>
      </c>
      <c r="T1048">
        <f t="shared" si="271"/>
        <v>11.158618696681447</v>
      </c>
      <c r="U1048">
        <f t="shared" si="272"/>
        <v>13</v>
      </c>
      <c r="W1048">
        <f t="shared" si="273"/>
        <v>0.13547308683925102</v>
      </c>
      <c r="X1048">
        <f t="shared" si="267"/>
        <v>9.8775510204261252</v>
      </c>
      <c r="Y1048">
        <f t="shared" si="268"/>
        <v>3.3906851042111317</v>
      </c>
      <c r="AA1048">
        <f t="shared" si="274"/>
        <v>0.36806668803255072</v>
      </c>
      <c r="AB1048">
        <f t="shared" si="275"/>
        <v>3.1428571428600005</v>
      </c>
      <c r="AC1048">
        <f t="shared" si="276"/>
        <v>1.8413813033185527</v>
      </c>
      <c r="AE1048">
        <f t="shared" si="277"/>
        <v>2.913779537482561</v>
      </c>
      <c r="AF1048">
        <f t="shared" si="278"/>
        <v>31.884057971052723</v>
      </c>
      <c r="AG1048">
        <f t="shared" si="279"/>
        <v>16.501874948609689</v>
      </c>
      <c r="AI1048">
        <f t="shared" si="280"/>
        <v>2.913779537482561</v>
      </c>
      <c r="AJ1048">
        <f t="shared" si="280"/>
        <v>31.884057971052723</v>
      </c>
      <c r="AK1048">
        <f t="shared" si="280"/>
        <v>16.501874948609689</v>
      </c>
      <c r="AR1048">
        <f t="shared" si="281"/>
        <v>1.0291377953748255</v>
      </c>
      <c r="AS1048">
        <f t="shared" si="282"/>
        <v>1.3188405797105274</v>
      </c>
    </row>
    <row r="1049" spans="1:45" x14ac:dyDescent="0.25">
      <c r="A1049" t="s">
        <v>1203</v>
      </c>
      <c r="B1049">
        <v>566</v>
      </c>
      <c r="C1049">
        <v>19</v>
      </c>
      <c r="D1049">
        <v>444.57142857100001</v>
      </c>
      <c r="E1049">
        <v>9.5714285714299994</v>
      </c>
      <c r="F1049" t="s">
        <v>1241</v>
      </c>
      <c r="G1049" t="s">
        <v>22</v>
      </c>
      <c r="H1049">
        <v>2012</v>
      </c>
      <c r="I1049">
        <v>4</v>
      </c>
      <c r="J1049">
        <v>21</v>
      </c>
      <c r="K1049">
        <v>14</v>
      </c>
      <c r="L1049">
        <v>5</v>
      </c>
      <c r="M1049" t="s">
        <v>20</v>
      </c>
      <c r="R1049">
        <f t="shared" si="269"/>
        <v>12.185732647828473</v>
      </c>
      <c r="S1049">
        <f t="shared" si="270"/>
        <v>9.5714285714299994</v>
      </c>
      <c r="T1049">
        <f t="shared" si="271"/>
        <v>10.799762480223016</v>
      </c>
      <c r="U1049">
        <f t="shared" si="272"/>
        <v>19</v>
      </c>
      <c r="W1049">
        <f t="shared" si="273"/>
        <v>46.434239546870749</v>
      </c>
      <c r="X1049">
        <f t="shared" si="267"/>
        <v>88.897959183646549</v>
      </c>
      <c r="Y1049">
        <f t="shared" si="268"/>
        <v>67.243895380758175</v>
      </c>
      <c r="AA1049">
        <f t="shared" si="274"/>
        <v>6.8142673521715267</v>
      </c>
      <c r="AB1049">
        <f t="shared" si="275"/>
        <v>9.4285714285700006</v>
      </c>
      <c r="AC1049">
        <f t="shared" si="276"/>
        <v>8.2002375197769837</v>
      </c>
      <c r="AE1049">
        <f t="shared" si="277"/>
        <v>55.920046410880722</v>
      </c>
      <c r="AF1049">
        <f t="shared" si="278"/>
        <v>98.507462686537551</v>
      </c>
      <c r="AG1049">
        <f t="shared" si="279"/>
        <v>75.929795074601003</v>
      </c>
      <c r="AI1049">
        <f t="shared" si="280"/>
        <v>55.920046410880722</v>
      </c>
      <c r="AJ1049">
        <f t="shared" si="280"/>
        <v>98.507462686537551</v>
      </c>
      <c r="AK1049">
        <f t="shared" si="280"/>
        <v>75.929795074601003</v>
      </c>
      <c r="AR1049">
        <f t="shared" si="281"/>
        <v>1.5592004641088073</v>
      </c>
      <c r="AS1049">
        <f t="shared" si="282"/>
        <v>1.9850746268653754</v>
      </c>
    </row>
    <row r="1050" spans="1:45" x14ac:dyDescent="0.25">
      <c r="A1050" t="s">
        <v>1203</v>
      </c>
      <c r="B1050">
        <v>577</v>
      </c>
      <c r="C1050">
        <v>12</v>
      </c>
      <c r="D1050">
        <v>441.42857142899999</v>
      </c>
      <c r="E1050">
        <v>14.857142857099999</v>
      </c>
      <c r="F1050" t="s">
        <v>1242</v>
      </c>
      <c r="G1050" t="s">
        <v>22</v>
      </c>
      <c r="H1050">
        <v>2012</v>
      </c>
      <c r="I1050">
        <v>4</v>
      </c>
      <c r="J1050">
        <v>21</v>
      </c>
      <c r="K1050">
        <v>15</v>
      </c>
      <c r="L1050">
        <v>5</v>
      </c>
      <c r="M1050" t="s">
        <v>20</v>
      </c>
      <c r="R1050">
        <f t="shared" si="269"/>
        <v>19.42006472484422</v>
      </c>
      <c r="S1050">
        <f t="shared" si="270"/>
        <v>14.857142857099999</v>
      </c>
      <c r="T1050">
        <f t="shared" si="271"/>
        <v>16.986072998522612</v>
      </c>
      <c r="U1050">
        <f t="shared" si="272"/>
        <v>12</v>
      </c>
      <c r="W1050">
        <f t="shared" si="273"/>
        <v>55.057360520877531</v>
      </c>
      <c r="X1050">
        <f t="shared" si="267"/>
        <v>8.1632653058775482</v>
      </c>
      <c r="Y1050">
        <f t="shared" si="268"/>
        <v>24.860923946596273</v>
      </c>
      <c r="AA1050">
        <f t="shared" si="274"/>
        <v>7.4200647248442202</v>
      </c>
      <c r="AB1050">
        <f t="shared" si="275"/>
        <v>2.8571428570999995</v>
      </c>
      <c r="AC1050">
        <f t="shared" si="276"/>
        <v>4.9860729985226122</v>
      </c>
      <c r="AE1050">
        <f t="shared" si="277"/>
        <v>38.208238901241565</v>
      </c>
      <c r="AF1050">
        <f t="shared" si="278"/>
        <v>19.230769230536239</v>
      </c>
      <c r="AG1050">
        <f t="shared" si="279"/>
        <v>29.353888912147518</v>
      </c>
      <c r="AI1050">
        <f t="shared" si="280"/>
        <v>38.208238901241565</v>
      </c>
      <c r="AJ1050">
        <f t="shared" si="280"/>
        <v>19.230769230536239</v>
      </c>
      <c r="AK1050">
        <f t="shared" si="280"/>
        <v>29.353888912147518</v>
      </c>
      <c r="AR1050">
        <f t="shared" si="281"/>
        <v>0.61791761098758435</v>
      </c>
      <c r="AS1050">
        <f t="shared" si="282"/>
        <v>0.80769230769463762</v>
      </c>
    </row>
    <row r="1051" spans="1:45" x14ac:dyDescent="0.25">
      <c r="A1051" t="s">
        <v>1203</v>
      </c>
      <c r="B1051">
        <v>572</v>
      </c>
      <c r="C1051">
        <v>22</v>
      </c>
      <c r="D1051">
        <v>447.14285714300001</v>
      </c>
      <c r="E1051">
        <v>13.857142857099999</v>
      </c>
      <c r="F1051" t="s">
        <v>1243</v>
      </c>
      <c r="G1051" t="s">
        <v>22</v>
      </c>
      <c r="H1051">
        <v>2012</v>
      </c>
      <c r="I1051">
        <v>4</v>
      </c>
      <c r="J1051">
        <v>21</v>
      </c>
      <c r="K1051">
        <v>16</v>
      </c>
      <c r="L1051">
        <v>5</v>
      </c>
      <c r="M1051" t="s">
        <v>20</v>
      </c>
      <c r="R1051">
        <f t="shared" si="269"/>
        <v>17.726517571824495</v>
      </c>
      <c r="S1051">
        <f t="shared" si="270"/>
        <v>13.857142857099999</v>
      </c>
      <c r="T1051">
        <f t="shared" si="271"/>
        <v>15.672871030914068</v>
      </c>
      <c r="U1051">
        <f t="shared" si="272"/>
        <v>22</v>
      </c>
      <c r="W1051">
        <f t="shared" si="273"/>
        <v>18.262652063924811</v>
      </c>
      <c r="X1051">
        <f t="shared" si="267"/>
        <v>66.306122449677559</v>
      </c>
      <c r="Y1051">
        <f t="shared" si="268"/>
        <v>40.032560991446402</v>
      </c>
      <c r="AA1051">
        <f t="shared" si="274"/>
        <v>4.2734824281755053</v>
      </c>
      <c r="AB1051">
        <f t="shared" si="275"/>
        <v>8.1428571429000005</v>
      </c>
      <c r="AC1051">
        <f t="shared" si="276"/>
        <v>6.3271289690859316</v>
      </c>
      <c r="AE1051">
        <f t="shared" si="277"/>
        <v>24.107850912398124</v>
      </c>
      <c r="AF1051">
        <f t="shared" si="278"/>
        <v>58.762886598429176</v>
      </c>
      <c r="AG1051">
        <f t="shared" si="279"/>
        <v>40.36994215422267</v>
      </c>
      <c r="AI1051">
        <f t="shared" si="280"/>
        <v>24.107850912398124</v>
      </c>
      <c r="AJ1051">
        <f t="shared" si="280"/>
        <v>58.762886598429176</v>
      </c>
      <c r="AK1051">
        <f t="shared" si="280"/>
        <v>40.36994215422267</v>
      </c>
      <c r="AR1051">
        <f t="shared" si="281"/>
        <v>1.2410785091239813</v>
      </c>
      <c r="AS1051">
        <f t="shared" si="282"/>
        <v>1.5876288659842916</v>
      </c>
    </row>
    <row r="1052" spans="1:45" x14ac:dyDescent="0.25">
      <c r="A1052" t="s">
        <v>1203</v>
      </c>
      <c r="B1052">
        <v>581</v>
      </c>
      <c r="C1052">
        <v>18</v>
      </c>
      <c r="D1052">
        <v>451.42857142899999</v>
      </c>
      <c r="E1052">
        <v>13.4285714286</v>
      </c>
      <c r="F1052" t="s">
        <v>1244</v>
      </c>
      <c r="G1052" t="s">
        <v>22</v>
      </c>
      <c r="H1052">
        <v>2012</v>
      </c>
      <c r="I1052">
        <v>4</v>
      </c>
      <c r="J1052">
        <v>21</v>
      </c>
      <c r="K1052">
        <v>17</v>
      </c>
      <c r="L1052">
        <v>5</v>
      </c>
      <c r="M1052" t="s">
        <v>20</v>
      </c>
      <c r="R1052">
        <f t="shared" si="269"/>
        <v>17.282911392425429</v>
      </c>
      <c r="S1052">
        <f t="shared" si="270"/>
        <v>13.4285714286</v>
      </c>
      <c r="T1052">
        <f t="shared" si="271"/>
        <v>15.234329986164457</v>
      </c>
      <c r="U1052">
        <f t="shared" si="272"/>
        <v>18</v>
      </c>
      <c r="W1052">
        <f t="shared" si="273"/>
        <v>0.51421607111323653</v>
      </c>
      <c r="X1052">
        <f t="shared" si="267"/>
        <v>20.897959183412247</v>
      </c>
      <c r="Y1052">
        <f t="shared" si="268"/>
        <v>7.6489306254290899</v>
      </c>
      <c r="AA1052">
        <f t="shared" si="274"/>
        <v>0.7170886075745706</v>
      </c>
      <c r="AB1052">
        <f t="shared" si="275"/>
        <v>4.5714285714000003</v>
      </c>
      <c r="AC1052">
        <f t="shared" si="276"/>
        <v>2.7656700138355426</v>
      </c>
      <c r="AE1052">
        <f t="shared" si="277"/>
        <v>4.1491192733236399</v>
      </c>
      <c r="AF1052">
        <f t="shared" si="278"/>
        <v>34.042553191204171</v>
      </c>
      <c r="AG1052">
        <f t="shared" si="279"/>
        <v>18.154195270466598</v>
      </c>
      <c r="AI1052">
        <f t="shared" si="280"/>
        <v>4.1491192733236399</v>
      </c>
      <c r="AJ1052">
        <f t="shared" si="280"/>
        <v>34.042553191204171</v>
      </c>
      <c r="AK1052">
        <f t="shared" si="280"/>
        <v>18.154195270466598</v>
      </c>
      <c r="AR1052">
        <f t="shared" si="281"/>
        <v>1.0414911927332364</v>
      </c>
      <c r="AS1052">
        <f t="shared" si="282"/>
        <v>1.3404255319120417</v>
      </c>
    </row>
    <row r="1053" spans="1:45" x14ac:dyDescent="0.25">
      <c r="A1053" t="s">
        <v>1203</v>
      </c>
      <c r="B1053">
        <v>582</v>
      </c>
      <c r="C1053">
        <v>25</v>
      </c>
      <c r="D1053">
        <v>452.14285714300001</v>
      </c>
      <c r="E1053">
        <v>15.857142857099999</v>
      </c>
      <c r="F1053" t="s">
        <v>1245</v>
      </c>
      <c r="G1053" t="s">
        <v>22</v>
      </c>
      <c r="H1053">
        <v>2012</v>
      </c>
      <c r="I1053">
        <v>4</v>
      </c>
      <c r="J1053">
        <v>21</v>
      </c>
      <c r="K1053">
        <v>18</v>
      </c>
      <c r="L1053">
        <v>5</v>
      </c>
      <c r="M1053" t="s">
        <v>20</v>
      </c>
      <c r="R1053">
        <f t="shared" si="269"/>
        <v>20.411374407521322</v>
      </c>
      <c r="S1053">
        <f t="shared" si="270"/>
        <v>15.857142857099999</v>
      </c>
      <c r="T1053">
        <f t="shared" si="271"/>
        <v>17.990722050263031</v>
      </c>
      <c r="U1053">
        <f t="shared" si="272"/>
        <v>25</v>
      </c>
      <c r="W1053">
        <f t="shared" si="273"/>
        <v>21.055484827950298</v>
      </c>
      <c r="X1053">
        <f t="shared" si="267"/>
        <v>83.591836735477557</v>
      </c>
      <c r="Y1053">
        <f t="shared" si="268"/>
        <v>49.12997737666889</v>
      </c>
      <c r="AA1053">
        <f t="shared" si="274"/>
        <v>4.5886255924786781</v>
      </c>
      <c r="AB1053">
        <f t="shared" si="275"/>
        <v>9.1428571429000005</v>
      </c>
      <c r="AC1053">
        <f t="shared" si="276"/>
        <v>7.009277949736969</v>
      </c>
      <c r="AE1053">
        <f t="shared" si="277"/>
        <v>22.480728151200982</v>
      </c>
      <c r="AF1053">
        <f t="shared" si="278"/>
        <v>57.657657658083771</v>
      </c>
      <c r="AG1053">
        <f t="shared" si="279"/>
        <v>38.960514926272737</v>
      </c>
      <c r="AI1053">
        <f t="shared" si="280"/>
        <v>22.480728151200982</v>
      </c>
      <c r="AJ1053">
        <f t="shared" si="280"/>
        <v>57.657657658083771</v>
      </c>
      <c r="AK1053">
        <f t="shared" si="280"/>
        <v>38.960514926272737</v>
      </c>
      <c r="AR1053">
        <f t="shared" si="281"/>
        <v>1.2248072815120099</v>
      </c>
      <c r="AS1053">
        <f t="shared" si="282"/>
        <v>1.5765765765808377</v>
      </c>
    </row>
    <row r="1054" spans="1:45" x14ac:dyDescent="0.25">
      <c r="A1054" t="s">
        <v>1203</v>
      </c>
      <c r="B1054">
        <v>589</v>
      </c>
      <c r="C1054">
        <v>23</v>
      </c>
      <c r="D1054">
        <v>457.28571428599997</v>
      </c>
      <c r="E1054">
        <v>19</v>
      </c>
      <c r="F1054" t="s">
        <v>1246</v>
      </c>
      <c r="G1054" t="s">
        <v>22</v>
      </c>
      <c r="H1054">
        <v>2012</v>
      </c>
      <c r="I1054">
        <v>4</v>
      </c>
      <c r="J1054">
        <v>21</v>
      </c>
      <c r="K1054">
        <v>19</v>
      </c>
      <c r="L1054">
        <v>5</v>
      </c>
      <c r="M1054" t="s">
        <v>20</v>
      </c>
      <c r="R1054">
        <f t="shared" si="269"/>
        <v>24.472664792237133</v>
      </c>
      <c r="S1054">
        <f t="shared" si="270"/>
        <v>19</v>
      </c>
      <c r="T1054">
        <f t="shared" si="271"/>
        <v>21.563409541454838</v>
      </c>
      <c r="U1054">
        <f t="shared" si="272"/>
        <v>23</v>
      </c>
      <c r="W1054">
        <f t="shared" si="273"/>
        <v>2.1687415902948373</v>
      </c>
      <c r="X1054">
        <f t="shared" si="267"/>
        <v>16</v>
      </c>
      <c r="Y1054">
        <f t="shared" si="268"/>
        <v>2.063792145582998</v>
      </c>
      <c r="AA1054">
        <f t="shared" si="274"/>
        <v>1.4726647922371328</v>
      </c>
      <c r="AB1054">
        <f t="shared" si="275"/>
        <v>4</v>
      </c>
      <c r="AC1054">
        <f t="shared" si="276"/>
        <v>1.4365904585451617</v>
      </c>
      <c r="AE1054">
        <f t="shared" si="277"/>
        <v>6.0175906659101148</v>
      </c>
      <c r="AF1054">
        <f t="shared" si="278"/>
        <v>21.05263157894737</v>
      </c>
      <c r="AG1054">
        <f t="shared" si="279"/>
        <v>6.6621674822962058</v>
      </c>
      <c r="AI1054">
        <f t="shared" si="280"/>
        <v>6.0175906659101148</v>
      </c>
      <c r="AJ1054">
        <f t="shared" si="280"/>
        <v>21.05263157894737</v>
      </c>
      <c r="AK1054">
        <f t="shared" si="280"/>
        <v>6.6621674822962058</v>
      </c>
      <c r="AR1054">
        <f t="shared" si="281"/>
        <v>0.93982409334089889</v>
      </c>
      <c r="AS1054">
        <f t="shared" si="282"/>
        <v>1.2105263157894737</v>
      </c>
    </row>
    <row r="1055" spans="1:45" x14ac:dyDescent="0.25">
      <c r="A1055" t="s">
        <v>1203</v>
      </c>
      <c r="B1055">
        <v>594</v>
      </c>
      <c r="C1055">
        <v>40</v>
      </c>
      <c r="D1055">
        <v>464.85714285699999</v>
      </c>
      <c r="E1055">
        <v>20.714285714300001</v>
      </c>
      <c r="F1055" t="s">
        <v>1247</v>
      </c>
      <c r="G1055" t="s">
        <v>22</v>
      </c>
      <c r="H1055">
        <v>2012</v>
      </c>
      <c r="I1055">
        <v>4</v>
      </c>
      <c r="J1055">
        <v>21</v>
      </c>
      <c r="K1055">
        <v>20</v>
      </c>
      <c r="L1055">
        <v>5</v>
      </c>
      <c r="M1055" t="s">
        <v>20</v>
      </c>
      <c r="R1055">
        <f t="shared" si="269"/>
        <v>26.468961278452944</v>
      </c>
      <c r="S1055">
        <f t="shared" si="270"/>
        <v>20.714285714300001</v>
      </c>
      <c r="T1055">
        <f t="shared" si="271"/>
        <v>23.415499706019894</v>
      </c>
      <c r="U1055">
        <f t="shared" si="272"/>
        <v>40</v>
      </c>
      <c r="W1055">
        <f t="shared" si="273"/>
        <v>183.08900888400578</v>
      </c>
      <c r="X1055">
        <f t="shared" si="267"/>
        <v>371.93877550965306</v>
      </c>
      <c r="Y1055">
        <f t="shared" si="268"/>
        <v>275.04565000102622</v>
      </c>
      <c r="AA1055">
        <f t="shared" si="274"/>
        <v>13.531038721547056</v>
      </c>
      <c r="AB1055">
        <f t="shared" si="275"/>
        <v>19.285714285699999</v>
      </c>
      <c r="AC1055">
        <f t="shared" si="276"/>
        <v>16.584500293980106</v>
      </c>
      <c r="AE1055">
        <f t="shared" si="277"/>
        <v>51.120399396110784</v>
      </c>
      <c r="AF1055">
        <f t="shared" si="278"/>
        <v>93.10344827572888</v>
      </c>
      <c r="AG1055">
        <f t="shared" si="279"/>
        <v>70.827018437348983</v>
      </c>
      <c r="AI1055">
        <f t="shared" si="280"/>
        <v>51.120399396110784</v>
      </c>
      <c r="AJ1055">
        <f t="shared" si="280"/>
        <v>93.10344827572888</v>
      </c>
      <c r="AK1055">
        <f t="shared" si="280"/>
        <v>70.827018437348983</v>
      </c>
      <c r="AR1055">
        <f t="shared" si="281"/>
        <v>1.5112039939611077</v>
      </c>
      <c r="AS1055">
        <f t="shared" si="282"/>
        <v>1.931034482757289</v>
      </c>
    </row>
    <row r="1056" spans="1:45" x14ac:dyDescent="0.25">
      <c r="A1056" t="s">
        <v>1203</v>
      </c>
      <c r="B1056">
        <v>633</v>
      </c>
      <c r="C1056">
        <v>41</v>
      </c>
      <c r="D1056">
        <v>471.71428571400003</v>
      </c>
      <c r="E1056">
        <v>28.714285714300001</v>
      </c>
      <c r="F1056" t="s">
        <v>1248</v>
      </c>
      <c r="G1056" t="s">
        <v>22</v>
      </c>
      <c r="H1056">
        <v>2012</v>
      </c>
      <c r="I1056">
        <v>4</v>
      </c>
      <c r="J1056">
        <v>21</v>
      </c>
      <c r="K1056">
        <v>21</v>
      </c>
      <c r="L1056">
        <v>5</v>
      </c>
      <c r="M1056" t="s">
        <v>20</v>
      </c>
      <c r="R1056">
        <f t="shared" si="269"/>
        <v>38.532101756553708</v>
      </c>
      <c r="S1056">
        <f t="shared" si="270"/>
        <v>28.714285714300001</v>
      </c>
      <c r="T1056">
        <f t="shared" si="271"/>
        <v>33.262918979099894</v>
      </c>
      <c r="U1056">
        <f t="shared" si="272"/>
        <v>41</v>
      </c>
      <c r="W1056">
        <f t="shared" si="273"/>
        <v>6.0905217400052951</v>
      </c>
      <c r="X1056">
        <f t="shared" si="267"/>
        <v>150.93877550985303</v>
      </c>
      <c r="Y1056">
        <f t="shared" si="268"/>
        <v>59.862422723972635</v>
      </c>
      <c r="AA1056">
        <f t="shared" si="274"/>
        <v>2.4678982434462924</v>
      </c>
      <c r="AB1056">
        <f t="shared" si="275"/>
        <v>12.285714285699999</v>
      </c>
      <c r="AC1056">
        <f t="shared" si="276"/>
        <v>7.7370810209001064</v>
      </c>
      <c r="AE1056">
        <f t="shared" si="277"/>
        <v>6.4047849220333317</v>
      </c>
      <c r="AF1056">
        <f t="shared" si="278"/>
        <v>42.786069651670246</v>
      </c>
      <c r="AG1056">
        <f t="shared" si="279"/>
        <v>23.260378999694979</v>
      </c>
      <c r="AI1056">
        <f t="shared" si="280"/>
        <v>6.4047849220333317</v>
      </c>
      <c r="AJ1056">
        <f t="shared" si="280"/>
        <v>42.786069651670246</v>
      </c>
      <c r="AK1056">
        <f t="shared" si="280"/>
        <v>23.260378999694979</v>
      </c>
      <c r="AR1056">
        <f t="shared" si="281"/>
        <v>1.0640478492203334</v>
      </c>
      <c r="AS1056">
        <f t="shared" si="282"/>
        <v>1.4278606965167024</v>
      </c>
    </row>
    <row r="1057" spans="1:45" x14ac:dyDescent="0.25">
      <c r="A1057" t="s">
        <v>1203</v>
      </c>
      <c r="B1057">
        <v>655</v>
      </c>
      <c r="C1057">
        <v>66</v>
      </c>
      <c r="D1057">
        <v>481.57142857100001</v>
      </c>
      <c r="E1057">
        <v>44.285714285700003</v>
      </c>
      <c r="F1057" t="s">
        <v>1249</v>
      </c>
      <c r="G1057" t="s">
        <v>22</v>
      </c>
      <c r="H1057">
        <v>2012</v>
      </c>
      <c r="I1057">
        <v>4</v>
      </c>
      <c r="J1057">
        <v>21</v>
      </c>
      <c r="K1057">
        <v>22</v>
      </c>
      <c r="L1057">
        <v>5</v>
      </c>
      <c r="M1057" t="s">
        <v>20</v>
      </c>
      <c r="R1057">
        <f t="shared" si="269"/>
        <v>60.234351824418631</v>
      </c>
      <c r="S1057">
        <f t="shared" si="270"/>
        <v>44.285714285700003</v>
      </c>
      <c r="T1057">
        <f t="shared" si="271"/>
        <v>51.648052190576713</v>
      </c>
      <c r="U1057">
        <f t="shared" si="272"/>
        <v>66</v>
      </c>
      <c r="W1057">
        <f t="shared" si="273"/>
        <v>33.242698884584762</v>
      </c>
      <c r="X1057">
        <f t="shared" si="267"/>
        <v>471.51020408225293</v>
      </c>
      <c r="Y1057">
        <f t="shared" si="268"/>
        <v>205.97840592440988</v>
      </c>
      <c r="AA1057">
        <f t="shared" si="274"/>
        <v>5.7656481755813687</v>
      </c>
      <c r="AB1057">
        <f t="shared" si="275"/>
        <v>21.714285714299997</v>
      </c>
      <c r="AC1057">
        <f t="shared" si="276"/>
        <v>14.351947809423287</v>
      </c>
      <c r="AE1057">
        <f t="shared" si="277"/>
        <v>9.5720265943726996</v>
      </c>
      <c r="AF1057">
        <f t="shared" si="278"/>
        <v>49.032258064564196</v>
      </c>
      <c r="AG1057">
        <f t="shared" si="279"/>
        <v>27.787974958795886</v>
      </c>
      <c r="AI1057">
        <f t="shared" si="280"/>
        <v>9.5720265943726996</v>
      </c>
      <c r="AJ1057">
        <f t="shared" si="280"/>
        <v>49.032258064564196</v>
      </c>
      <c r="AK1057">
        <f t="shared" si="280"/>
        <v>27.787974958795886</v>
      </c>
      <c r="AR1057">
        <f t="shared" si="281"/>
        <v>1.0957202659437271</v>
      </c>
      <c r="AS1057">
        <f t="shared" si="282"/>
        <v>1.4903225806456419</v>
      </c>
    </row>
    <row r="1058" spans="1:45" x14ac:dyDescent="0.25">
      <c r="A1058" t="s">
        <v>1203</v>
      </c>
      <c r="B1058">
        <v>676</v>
      </c>
      <c r="C1058">
        <v>106</v>
      </c>
      <c r="D1058">
        <v>503.14285714300001</v>
      </c>
      <c r="E1058">
        <v>49.428571428600002</v>
      </c>
      <c r="F1058" t="s">
        <v>1250</v>
      </c>
      <c r="G1058" t="s">
        <v>22</v>
      </c>
      <c r="H1058">
        <v>2012</v>
      </c>
      <c r="I1058">
        <v>4</v>
      </c>
      <c r="J1058">
        <v>21</v>
      </c>
      <c r="K1058">
        <v>23</v>
      </c>
      <c r="L1058">
        <v>5</v>
      </c>
      <c r="M1058" t="s">
        <v>20</v>
      </c>
      <c r="R1058">
        <f t="shared" si="269"/>
        <v>66.409994321427817</v>
      </c>
      <c r="S1058">
        <f t="shared" si="270"/>
        <v>49.428571428600002</v>
      </c>
      <c r="T1058">
        <f t="shared" si="271"/>
        <v>57.293552411153698</v>
      </c>
      <c r="U1058">
        <f t="shared" si="272"/>
        <v>106</v>
      </c>
      <c r="W1058">
        <f t="shared" si="273"/>
        <v>1567.3685496293776</v>
      </c>
      <c r="X1058">
        <f t="shared" si="267"/>
        <v>3200.326530609012</v>
      </c>
      <c r="Y1058">
        <f t="shared" si="268"/>
        <v>2372.3180367250316</v>
      </c>
      <c r="AA1058">
        <f t="shared" si="274"/>
        <v>39.590005678572183</v>
      </c>
      <c r="AB1058">
        <f t="shared" si="275"/>
        <v>56.571428571399998</v>
      </c>
      <c r="AC1058">
        <f t="shared" si="276"/>
        <v>48.706447588846302</v>
      </c>
      <c r="AE1058">
        <f t="shared" si="277"/>
        <v>59.61452953444703</v>
      </c>
      <c r="AF1058">
        <f t="shared" si="278"/>
        <v>114.45086705189917</v>
      </c>
      <c r="AG1058">
        <f t="shared" si="279"/>
        <v>85.012092179790045</v>
      </c>
      <c r="AI1058">
        <f t="shared" si="280"/>
        <v>59.61452953444703</v>
      </c>
      <c r="AJ1058">
        <f t="shared" si="280"/>
        <v>114.45086705189917</v>
      </c>
      <c r="AK1058">
        <f t="shared" si="280"/>
        <v>85.012092179790045</v>
      </c>
      <c r="AR1058">
        <f t="shared" si="281"/>
        <v>1.5961452953444704</v>
      </c>
      <c r="AS1058">
        <f t="shared" si="282"/>
        <v>2.1445086705189915</v>
      </c>
    </row>
    <row r="1059" spans="1:45" x14ac:dyDescent="0.25">
      <c r="A1059" t="s">
        <v>1203</v>
      </c>
      <c r="B1059">
        <v>737</v>
      </c>
      <c r="C1059">
        <v>89</v>
      </c>
      <c r="D1059">
        <v>518</v>
      </c>
      <c r="E1059">
        <v>45.142857142899999</v>
      </c>
      <c r="F1059" t="s">
        <v>1251</v>
      </c>
      <c r="G1059" t="s">
        <v>22</v>
      </c>
      <c r="H1059">
        <v>2012</v>
      </c>
      <c r="I1059">
        <v>4</v>
      </c>
      <c r="J1059">
        <v>22</v>
      </c>
      <c r="K1059">
        <v>0</v>
      </c>
      <c r="L1059">
        <v>6</v>
      </c>
      <c r="M1059" t="s">
        <v>20</v>
      </c>
      <c r="R1059">
        <f t="shared" si="269"/>
        <v>64.228350799840356</v>
      </c>
      <c r="S1059">
        <f t="shared" si="270"/>
        <v>45.142857142899999</v>
      </c>
      <c r="T1059">
        <f t="shared" si="271"/>
        <v>53.846552950780982</v>
      </c>
      <c r="U1059">
        <f t="shared" si="272"/>
        <v>89</v>
      </c>
      <c r="W1059">
        <f t="shared" si="273"/>
        <v>613.63460409576987</v>
      </c>
      <c r="X1059">
        <f t="shared" si="267"/>
        <v>1923.4489795880777</v>
      </c>
      <c r="Y1059">
        <f t="shared" si="268"/>
        <v>1235.7648394422454</v>
      </c>
      <c r="AA1059">
        <f t="shared" si="274"/>
        <v>24.771649200159644</v>
      </c>
      <c r="AB1059">
        <f t="shared" si="275"/>
        <v>43.857142857100001</v>
      </c>
      <c r="AC1059">
        <f t="shared" si="276"/>
        <v>35.153447049219018</v>
      </c>
      <c r="AE1059">
        <f t="shared" si="277"/>
        <v>38.568091647499095</v>
      </c>
      <c r="AF1059">
        <f t="shared" si="278"/>
        <v>97.151898733990038</v>
      </c>
      <c r="AG1059">
        <f t="shared" si="279"/>
        <v>65.284489206489042</v>
      </c>
      <c r="AI1059">
        <f t="shared" si="280"/>
        <v>38.568091647499095</v>
      </c>
      <c r="AJ1059">
        <f t="shared" si="280"/>
        <v>97.151898733990038</v>
      </c>
      <c r="AK1059">
        <f t="shared" si="280"/>
        <v>65.284489206489042</v>
      </c>
      <c r="AR1059">
        <f t="shared" si="281"/>
        <v>1.3856809164749908</v>
      </c>
      <c r="AS1059">
        <f t="shared" si="282"/>
        <v>1.9715189873399006</v>
      </c>
    </row>
    <row r="1060" spans="1:45" x14ac:dyDescent="0.25">
      <c r="A1060" t="s">
        <v>1203</v>
      </c>
      <c r="B1060">
        <v>778</v>
      </c>
      <c r="C1060">
        <v>65</v>
      </c>
      <c r="D1060">
        <v>528.28571428600003</v>
      </c>
      <c r="E1060">
        <v>49.285714285700003</v>
      </c>
      <c r="F1060" t="s">
        <v>1252</v>
      </c>
      <c r="G1060" t="s">
        <v>22</v>
      </c>
      <c r="H1060">
        <v>2012</v>
      </c>
      <c r="I1060">
        <v>4</v>
      </c>
      <c r="J1060">
        <v>22</v>
      </c>
      <c r="K1060">
        <v>1</v>
      </c>
      <c r="L1060">
        <v>6</v>
      </c>
      <c r="M1060" t="s">
        <v>20</v>
      </c>
      <c r="R1060">
        <f t="shared" si="269"/>
        <v>72.582477014542192</v>
      </c>
      <c r="S1060">
        <f t="shared" si="270"/>
        <v>49.285714285700003</v>
      </c>
      <c r="T1060">
        <f t="shared" si="271"/>
        <v>59.810360509589927</v>
      </c>
      <c r="U1060">
        <f t="shared" si="272"/>
        <v>65</v>
      </c>
      <c r="W1060">
        <f t="shared" si="273"/>
        <v>57.493957676060674</v>
      </c>
      <c r="X1060">
        <f t="shared" si="267"/>
        <v>246.93877551065296</v>
      </c>
      <c r="Y1060">
        <f t="shared" si="268"/>
        <v>26.932358040423722</v>
      </c>
      <c r="AA1060">
        <f t="shared" si="274"/>
        <v>7.5824770145421923</v>
      </c>
      <c r="AB1060">
        <f t="shared" si="275"/>
        <v>15.714285714299997</v>
      </c>
      <c r="AC1060">
        <f t="shared" si="276"/>
        <v>5.1896394904100731</v>
      </c>
      <c r="AE1060">
        <f t="shared" si="277"/>
        <v>10.446704668157043</v>
      </c>
      <c r="AF1060">
        <f t="shared" si="278"/>
        <v>31.884057971052712</v>
      </c>
      <c r="AG1060">
        <f t="shared" si="279"/>
        <v>8.6768236241912824</v>
      </c>
      <c r="AI1060">
        <f t="shared" si="280"/>
        <v>10.446704668157043</v>
      </c>
      <c r="AJ1060">
        <f t="shared" si="280"/>
        <v>31.884057971052712</v>
      </c>
      <c r="AK1060">
        <f t="shared" si="280"/>
        <v>8.6768236241912824</v>
      </c>
      <c r="AR1060">
        <f t="shared" si="281"/>
        <v>0.89553295331842953</v>
      </c>
      <c r="AS1060">
        <f t="shared" si="282"/>
        <v>1.3188405797105271</v>
      </c>
    </row>
    <row r="1061" spans="1:45" x14ac:dyDescent="0.25">
      <c r="A1061" t="s">
        <v>1203</v>
      </c>
      <c r="B1061">
        <v>795</v>
      </c>
      <c r="C1061">
        <v>78</v>
      </c>
      <c r="D1061">
        <v>540</v>
      </c>
      <c r="E1061">
        <v>46.142857142899999</v>
      </c>
      <c r="F1061" t="s">
        <v>1253</v>
      </c>
      <c r="G1061" t="s">
        <v>22</v>
      </c>
      <c r="H1061">
        <v>2012</v>
      </c>
      <c r="I1061">
        <v>4</v>
      </c>
      <c r="J1061">
        <v>22</v>
      </c>
      <c r="K1061">
        <v>2</v>
      </c>
      <c r="L1061">
        <v>6</v>
      </c>
      <c r="M1061" t="s">
        <v>20</v>
      </c>
      <c r="R1061">
        <f t="shared" si="269"/>
        <v>67.93253968260278</v>
      </c>
      <c r="S1061">
        <f t="shared" si="270"/>
        <v>46.142857142899999</v>
      </c>
      <c r="T1061">
        <f t="shared" si="271"/>
        <v>55.98751176761408</v>
      </c>
      <c r="U1061">
        <f t="shared" si="272"/>
        <v>78</v>
      </c>
      <c r="W1061">
        <f t="shared" si="273"/>
        <v>101.35375724236773</v>
      </c>
      <c r="X1061">
        <f t="shared" si="267"/>
        <v>1014.8775510176777</v>
      </c>
      <c r="Y1061">
        <f t="shared" si="268"/>
        <v>484.54963818092858</v>
      </c>
      <c r="AA1061">
        <f t="shared" si="274"/>
        <v>10.06746031739722</v>
      </c>
      <c r="AB1061">
        <f t="shared" si="275"/>
        <v>31.857142857100001</v>
      </c>
      <c r="AC1061">
        <f t="shared" si="276"/>
        <v>22.01248823238592</v>
      </c>
      <c r="AE1061">
        <f t="shared" si="277"/>
        <v>14.819790875528611</v>
      </c>
      <c r="AF1061">
        <f t="shared" si="278"/>
        <v>69.040247677861586</v>
      </c>
      <c r="AG1061">
        <f t="shared" si="279"/>
        <v>39.316782506342825</v>
      </c>
      <c r="AI1061">
        <f t="shared" si="280"/>
        <v>14.819790875528611</v>
      </c>
      <c r="AJ1061">
        <f t="shared" si="280"/>
        <v>69.040247677861586</v>
      </c>
      <c r="AK1061">
        <f t="shared" si="280"/>
        <v>39.316782506342825</v>
      </c>
      <c r="AR1061">
        <f t="shared" si="281"/>
        <v>1.148197908755286</v>
      </c>
      <c r="AS1061">
        <f t="shared" si="282"/>
        <v>1.6904024767786159</v>
      </c>
    </row>
    <row r="1062" spans="1:45" x14ac:dyDescent="0.25">
      <c r="A1062" t="s">
        <v>1203</v>
      </c>
      <c r="B1062">
        <v>808</v>
      </c>
      <c r="C1062">
        <v>77</v>
      </c>
      <c r="D1062">
        <v>549</v>
      </c>
      <c r="E1062">
        <v>57.857142857100001</v>
      </c>
      <c r="F1062" t="s">
        <v>1254</v>
      </c>
      <c r="G1062" t="s">
        <v>22</v>
      </c>
      <c r="H1062">
        <v>2012</v>
      </c>
      <c r="I1062">
        <v>4</v>
      </c>
      <c r="J1062">
        <v>22</v>
      </c>
      <c r="K1062">
        <v>3</v>
      </c>
      <c r="L1062">
        <v>6</v>
      </c>
      <c r="M1062" t="s">
        <v>20</v>
      </c>
      <c r="R1062">
        <f t="shared" si="269"/>
        <v>85.152224824292901</v>
      </c>
      <c r="S1062">
        <f t="shared" si="270"/>
        <v>57.857142857100001</v>
      </c>
      <c r="T1062">
        <f t="shared" si="271"/>
        <v>70.190201853670516</v>
      </c>
      <c r="U1062">
        <f t="shared" si="272"/>
        <v>77</v>
      </c>
      <c r="W1062">
        <f t="shared" si="273"/>
        <v>66.458769585817421</v>
      </c>
      <c r="X1062">
        <f t="shared" si="267"/>
        <v>366.44897959347747</v>
      </c>
      <c r="Y1062">
        <f t="shared" si="268"/>
        <v>46.373350793752479</v>
      </c>
      <c r="AA1062">
        <f t="shared" si="274"/>
        <v>8.152224824292901</v>
      </c>
      <c r="AB1062">
        <f t="shared" si="275"/>
        <v>19.142857142899999</v>
      </c>
      <c r="AC1062">
        <f t="shared" si="276"/>
        <v>6.8097981463294843</v>
      </c>
      <c r="AE1062">
        <f t="shared" si="277"/>
        <v>9.5737073706700961</v>
      </c>
      <c r="AF1062">
        <f t="shared" si="278"/>
        <v>33.086419753184998</v>
      </c>
      <c r="AG1062">
        <f t="shared" si="279"/>
        <v>9.7019213030990503</v>
      </c>
      <c r="AI1062">
        <f t="shared" si="280"/>
        <v>9.5737073706700961</v>
      </c>
      <c r="AJ1062">
        <f t="shared" si="280"/>
        <v>33.086419753184998</v>
      </c>
      <c r="AK1062">
        <f t="shared" si="280"/>
        <v>9.7019213030990503</v>
      </c>
      <c r="AR1062">
        <f t="shared" si="281"/>
        <v>0.90426292629329907</v>
      </c>
      <c r="AS1062">
        <f t="shared" si="282"/>
        <v>1.33086419753185</v>
      </c>
    </row>
    <row r="1063" spans="1:45" x14ac:dyDescent="0.25">
      <c r="A1063" t="s">
        <v>1203</v>
      </c>
      <c r="B1063">
        <v>845</v>
      </c>
      <c r="C1063">
        <v>46</v>
      </c>
      <c r="D1063">
        <v>567.14285714300001</v>
      </c>
      <c r="E1063">
        <v>48.428571428600002</v>
      </c>
      <c r="F1063" t="s">
        <v>1255</v>
      </c>
      <c r="G1063" t="s">
        <v>22</v>
      </c>
      <c r="H1063">
        <v>2012</v>
      </c>
      <c r="I1063">
        <v>4</v>
      </c>
      <c r="J1063">
        <v>22</v>
      </c>
      <c r="K1063">
        <v>4</v>
      </c>
      <c r="L1063">
        <v>6</v>
      </c>
      <c r="M1063" t="s">
        <v>20</v>
      </c>
      <c r="R1063">
        <f t="shared" si="269"/>
        <v>72.154911838815337</v>
      </c>
      <c r="S1063">
        <f t="shared" si="270"/>
        <v>48.428571428600002</v>
      </c>
      <c r="T1063">
        <f t="shared" si="271"/>
        <v>59.113106007977663</v>
      </c>
      <c r="U1063">
        <f t="shared" si="272"/>
        <v>46</v>
      </c>
      <c r="W1063">
        <f t="shared" si="273"/>
        <v>684.07941329620269</v>
      </c>
      <c r="X1063">
        <f t="shared" si="267"/>
        <v>5.8979591838122527</v>
      </c>
      <c r="Y1063">
        <f t="shared" si="268"/>
        <v>171.95354917645989</v>
      </c>
      <c r="AA1063">
        <f t="shared" si="274"/>
        <v>26.154911838815337</v>
      </c>
      <c r="AB1063">
        <f t="shared" si="275"/>
        <v>2.4285714286000015</v>
      </c>
      <c r="AC1063">
        <f t="shared" si="276"/>
        <v>13.113106007977663</v>
      </c>
      <c r="AE1063">
        <f t="shared" si="277"/>
        <v>36.248276343600836</v>
      </c>
      <c r="AF1063">
        <f t="shared" si="278"/>
        <v>5.0147492625929146</v>
      </c>
      <c r="AG1063">
        <f t="shared" si="279"/>
        <v>22.183077313190026</v>
      </c>
      <c r="AI1063">
        <f t="shared" si="280"/>
        <v>36.248276343600836</v>
      </c>
      <c r="AJ1063">
        <f t="shared" si="280"/>
        <v>5.0147492625929146</v>
      </c>
      <c r="AK1063">
        <f t="shared" si="280"/>
        <v>22.183077313190026</v>
      </c>
      <c r="AR1063">
        <f t="shared" si="281"/>
        <v>0.63751723656399162</v>
      </c>
      <c r="AS1063">
        <f t="shared" si="282"/>
        <v>0.9498525073740709</v>
      </c>
    </row>
    <row r="1064" spans="1:45" x14ac:dyDescent="0.25">
      <c r="A1064" t="s">
        <v>1203</v>
      </c>
      <c r="B1064">
        <v>851</v>
      </c>
      <c r="C1064">
        <v>42</v>
      </c>
      <c r="D1064">
        <v>578.71428571399997</v>
      </c>
      <c r="E1064">
        <v>39.142857142899999</v>
      </c>
      <c r="F1064" t="s">
        <v>1256</v>
      </c>
      <c r="G1064" t="s">
        <v>22</v>
      </c>
      <c r="H1064">
        <v>2012</v>
      </c>
      <c r="I1064">
        <v>4</v>
      </c>
      <c r="J1064">
        <v>22</v>
      </c>
      <c r="K1064">
        <v>5</v>
      </c>
      <c r="L1064">
        <v>6</v>
      </c>
      <c r="M1064" t="s">
        <v>20</v>
      </c>
      <c r="R1064">
        <f t="shared" si="269"/>
        <v>57.559614909990238</v>
      </c>
      <c r="S1064">
        <f t="shared" si="270"/>
        <v>39.142857142899999</v>
      </c>
      <c r="T1064">
        <f t="shared" si="271"/>
        <v>47.466280490702921</v>
      </c>
      <c r="U1064">
        <f t="shared" si="272"/>
        <v>42</v>
      </c>
      <c r="W1064">
        <f t="shared" si="273"/>
        <v>242.1016161471905</v>
      </c>
      <c r="X1064">
        <f t="shared" si="267"/>
        <v>8.1632653058775588</v>
      </c>
      <c r="Y1064">
        <f t="shared" si="268"/>
        <v>29.880222403039369</v>
      </c>
      <c r="AA1064">
        <f t="shared" si="274"/>
        <v>15.559614909990238</v>
      </c>
      <c r="AB1064">
        <f t="shared" si="275"/>
        <v>2.8571428571000013</v>
      </c>
      <c r="AC1064">
        <f t="shared" si="276"/>
        <v>5.4662804907029212</v>
      </c>
      <c r="AE1064">
        <f t="shared" si="277"/>
        <v>27.032173398522264</v>
      </c>
      <c r="AF1064">
        <f t="shared" si="278"/>
        <v>7.2992700728752231</v>
      </c>
      <c r="AG1064">
        <f t="shared" si="279"/>
        <v>11.516134051779316</v>
      </c>
      <c r="AI1064">
        <f t="shared" si="280"/>
        <v>27.032173398522264</v>
      </c>
      <c r="AJ1064">
        <f t="shared" si="280"/>
        <v>7.2992700728752231</v>
      </c>
      <c r="AK1064">
        <f t="shared" si="280"/>
        <v>11.516134051779316</v>
      </c>
      <c r="AR1064">
        <f t="shared" si="281"/>
        <v>0.72967826601477737</v>
      </c>
      <c r="AS1064">
        <f t="shared" si="282"/>
        <v>1.0729927007287523</v>
      </c>
    </row>
    <row r="1065" spans="1:45" x14ac:dyDescent="0.25">
      <c r="A1065" t="s">
        <v>1203</v>
      </c>
      <c r="B1065">
        <v>857</v>
      </c>
      <c r="C1065">
        <v>33</v>
      </c>
      <c r="D1065">
        <v>590.14285714300001</v>
      </c>
      <c r="E1065">
        <v>33.714285714299997</v>
      </c>
      <c r="F1065" t="s">
        <v>1257</v>
      </c>
      <c r="G1065" t="s">
        <v>22</v>
      </c>
      <c r="H1065">
        <v>2012</v>
      </c>
      <c r="I1065">
        <v>4</v>
      </c>
      <c r="J1065">
        <v>22</v>
      </c>
      <c r="K1065">
        <v>6</v>
      </c>
      <c r="L1065">
        <v>6</v>
      </c>
      <c r="M1065" t="s">
        <v>20</v>
      </c>
      <c r="R1065">
        <f t="shared" si="269"/>
        <v>48.959573953046892</v>
      </c>
      <c r="S1065">
        <f t="shared" si="270"/>
        <v>33.714285714299997</v>
      </c>
      <c r="T1065">
        <f t="shared" si="271"/>
        <v>40.628032990823257</v>
      </c>
      <c r="U1065">
        <f t="shared" si="272"/>
        <v>33</v>
      </c>
      <c r="W1065">
        <f t="shared" si="273"/>
        <v>254.7080007627728</v>
      </c>
      <c r="X1065">
        <f t="shared" si="267"/>
        <v>0.5102040816530572</v>
      </c>
      <c r="Y1065">
        <f t="shared" si="268"/>
        <v>58.186887309088007</v>
      </c>
      <c r="AA1065">
        <f t="shared" si="274"/>
        <v>15.959573953046892</v>
      </c>
      <c r="AB1065">
        <f t="shared" si="275"/>
        <v>0.71428571429999721</v>
      </c>
      <c r="AC1065">
        <f t="shared" si="276"/>
        <v>7.6280329908232574</v>
      </c>
      <c r="AE1065">
        <f t="shared" si="277"/>
        <v>32.597452682803997</v>
      </c>
      <c r="AF1065">
        <f t="shared" si="278"/>
        <v>2.1186440678380771</v>
      </c>
      <c r="AG1065">
        <f t="shared" si="279"/>
        <v>18.775294862407488</v>
      </c>
      <c r="AI1065">
        <f t="shared" si="280"/>
        <v>32.597452682803997</v>
      </c>
      <c r="AJ1065">
        <f t="shared" si="280"/>
        <v>2.1186440678380771</v>
      </c>
      <c r="AK1065">
        <f t="shared" si="280"/>
        <v>18.775294862407488</v>
      </c>
      <c r="AR1065">
        <f t="shared" si="281"/>
        <v>0.67402547317196004</v>
      </c>
      <c r="AS1065">
        <f t="shared" si="282"/>
        <v>0.97881355932161918</v>
      </c>
    </row>
    <row r="1066" spans="1:45" x14ac:dyDescent="0.25">
      <c r="A1066" t="s">
        <v>1203</v>
      </c>
      <c r="B1066">
        <v>860</v>
      </c>
      <c r="C1066">
        <v>14</v>
      </c>
      <c r="D1066">
        <v>603.71428571399997</v>
      </c>
      <c r="E1066">
        <v>20</v>
      </c>
      <c r="F1066" t="s">
        <v>1258</v>
      </c>
      <c r="G1066" t="s">
        <v>22</v>
      </c>
      <c r="H1066">
        <v>2012</v>
      </c>
      <c r="I1066">
        <v>4</v>
      </c>
      <c r="J1066">
        <v>22</v>
      </c>
      <c r="K1066">
        <v>7</v>
      </c>
      <c r="L1066">
        <v>6</v>
      </c>
      <c r="M1066" t="s">
        <v>20</v>
      </c>
      <c r="R1066">
        <f t="shared" si="269"/>
        <v>28.490298154296493</v>
      </c>
      <c r="S1066">
        <f t="shared" si="270"/>
        <v>20</v>
      </c>
      <c r="T1066">
        <f t="shared" si="271"/>
        <v>23.870608770744198</v>
      </c>
      <c r="U1066">
        <f t="shared" si="272"/>
        <v>14</v>
      </c>
      <c r="W1066">
        <f t="shared" si="273"/>
        <v>209.96874060040835</v>
      </c>
      <c r="X1066">
        <f t="shared" si="267"/>
        <v>36</v>
      </c>
      <c r="Y1066">
        <f t="shared" si="268"/>
        <v>97.428917505092286</v>
      </c>
      <c r="AA1066">
        <f t="shared" si="274"/>
        <v>14.490298154296493</v>
      </c>
      <c r="AB1066">
        <f t="shared" si="275"/>
        <v>6</v>
      </c>
      <c r="AC1066">
        <f t="shared" si="276"/>
        <v>9.8706087707441981</v>
      </c>
      <c r="AE1066">
        <f t="shared" si="277"/>
        <v>50.860465116302322</v>
      </c>
      <c r="AF1066">
        <f t="shared" si="278"/>
        <v>30</v>
      </c>
      <c r="AG1066">
        <f t="shared" si="279"/>
        <v>41.350469380745785</v>
      </c>
      <c r="AI1066">
        <f t="shared" si="280"/>
        <v>50.860465116302322</v>
      </c>
      <c r="AJ1066">
        <f t="shared" si="280"/>
        <v>30</v>
      </c>
      <c r="AK1066">
        <f t="shared" si="280"/>
        <v>41.350469380745785</v>
      </c>
      <c r="AR1066">
        <f t="shared" si="281"/>
        <v>0.49139534883697678</v>
      </c>
      <c r="AS1066">
        <f t="shared" si="282"/>
        <v>0.7</v>
      </c>
    </row>
    <row r="1067" spans="1:45" x14ac:dyDescent="0.25">
      <c r="A1067" t="s">
        <v>1203</v>
      </c>
      <c r="B1067">
        <v>865</v>
      </c>
      <c r="C1067">
        <v>10</v>
      </c>
      <c r="D1067">
        <v>609.85714285699999</v>
      </c>
      <c r="E1067">
        <v>8.4285714285700006</v>
      </c>
      <c r="F1067" t="s">
        <v>1259</v>
      </c>
      <c r="G1067" t="s">
        <v>22</v>
      </c>
      <c r="H1067">
        <v>2012</v>
      </c>
      <c r="I1067">
        <v>4</v>
      </c>
      <c r="J1067">
        <v>22</v>
      </c>
      <c r="K1067">
        <v>8</v>
      </c>
      <c r="L1067">
        <v>6</v>
      </c>
      <c r="M1067" t="s">
        <v>20</v>
      </c>
      <c r="R1067">
        <f t="shared" si="269"/>
        <v>11.95479034902865</v>
      </c>
      <c r="S1067">
        <f t="shared" si="270"/>
        <v>8.4285714285700006</v>
      </c>
      <c r="T1067">
        <f t="shared" si="271"/>
        <v>10.038017950291147</v>
      </c>
      <c r="U1067">
        <f t="shared" si="272"/>
        <v>10</v>
      </c>
      <c r="W1067">
        <f t="shared" si="273"/>
        <v>3.8212053086555531</v>
      </c>
      <c r="X1067">
        <f t="shared" si="267"/>
        <v>2.4693877551065286</v>
      </c>
      <c r="Y1067">
        <f t="shared" si="268"/>
        <v>1.4453645443401298E-3</v>
      </c>
      <c r="AA1067">
        <f t="shared" si="274"/>
        <v>1.9547903490286505</v>
      </c>
      <c r="AB1067">
        <f t="shared" si="275"/>
        <v>1.5714285714299994</v>
      </c>
      <c r="AC1067">
        <f t="shared" si="276"/>
        <v>3.8017950291147073E-2</v>
      </c>
      <c r="AE1067">
        <f t="shared" si="277"/>
        <v>16.351523464294637</v>
      </c>
      <c r="AF1067">
        <f t="shared" si="278"/>
        <v>18.644067796630267</v>
      </c>
      <c r="AG1067">
        <f t="shared" si="279"/>
        <v>0.37873961253520555</v>
      </c>
      <c r="AI1067">
        <f t="shared" si="280"/>
        <v>16.351523464294637</v>
      </c>
      <c r="AJ1067">
        <f t="shared" si="280"/>
        <v>18.644067796630267</v>
      </c>
      <c r="AK1067">
        <f t="shared" si="280"/>
        <v>0.37873961253520555</v>
      </c>
      <c r="AR1067">
        <f t="shared" si="281"/>
        <v>0.83648476535705363</v>
      </c>
      <c r="AS1067">
        <f t="shared" si="282"/>
        <v>1.1864406779663026</v>
      </c>
    </row>
    <row r="1068" spans="1:45" x14ac:dyDescent="0.25">
      <c r="A1068" t="s">
        <v>1203</v>
      </c>
      <c r="B1068">
        <v>865</v>
      </c>
      <c r="C1068">
        <v>9</v>
      </c>
      <c r="D1068">
        <v>611.42857142900004</v>
      </c>
      <c r="E1068">
        <v>5</v>
      </c>
      <c r="F1068" t="s">
        <v>1260</v>
      </c>
      <c r="G1068" t="s">
        <v>22</v>
      </c>
      <c r="H1068">
        <v>2012</v>
      </c>
      <c r="I1068">
        <v>4</v>
      </c>
      <c r="J1068">
        <v>22</v>
      </c>
      <c r="K1068">
        <v>9</v>
      </c>
      <c r="L1068">
        <v>6</v>
      </c>
      <c r="M1068" t="s">
        <v>20</v>
      </c>
      <c r="R1068">
        <f t="shared" si="269"/>
        <v>7.0735981308361628</v>
      </c>
      <c r="S1068">
        <f t="shared" si="270"/>
        <v>5</v>
      </c>
      <c r="T1068">
        <f t="shared" si="271"/>
        <v>5.9470993479326388</v>
      </c>
      <c r="U1068">
        <f t="shared" si="272"/>
        <v>9</v>
      </c>
      <c r="W1068">
        <f t="shared" si="273"/>
        <v>3.7110241615179254</v>
      </c>
      <c r="X1068">
        <f t="shared" si="267"/>
        <v>16</v>
      </c>
      <c r="Y1068">
        <f t="shared" si="268"/>
        <v>9.3202023913933196</v>
      </c>
      <c r="AA1068">
        <f t="shared" si="274"/>
        <v>1.9264018691638372</v>
      </c>
      <c r="AB1068">
        <f t="shared" si="275"/>
        <v>4</v>
      </c>
      <c r="AC1068">
        <f t="shared" si="276"/>
        <v>3.0529006520673612</v>
      </c>
      <c r="AE1068">
        <f t="shared" si="277"/>
        <v>27.233691164416197</v>
      </c>
      <c r="AF1068">
        <f t="shared" si="278"/>
        <v>80</v>
      </c>
      <c r="AG1068">
        <f t="shared" si="279"/>
        <v>51.334280351792444</v>
      </c>
      <c r="AI1068">
        <f t="shared" si="280"/>
        <v>27.233691164416197</v>
      </c>
      <c r="AJ1068">
        <f t="shared" si="280"/>
        <v>80</v>
      </c>
      <c r="AK1068">
        <f t="shared" si="280"/>
        <v>51.334280351792444</v>
      </c>
      <c r="AR1068">
        <f t="shared" si="281"/>
        <v>1.2723369116441618</v>
      </c>
      <c r="AS1068">
        <f t="shared" si="282"/>
        <v>1.8</v>
      </c>
    </row>
    <row r="1069" spans="1:45" x14ac:dyDescent="0.25">
      <c r="A1069" t="s">
        <v>1203</v>
      </c>
      <c r="B1069">
        <v>872</v>
      </c>
      <c r="C1069">
        <v>5</v>
      </c>
      <c r="D1069">
        <v>612.71428571399997</v>
      </c>
      <c r="E1069">
        <v>3.2857142857100001</v>
      </c>
      <c r="F1069" t="s">
        <v>1261</v>
      </c>
      <c r="G1069" t="s">
        <v>22</v>
      </c>
      <c r="H1069">
        <v>2012</v>
      </c>
      <c r="I1069">
        <v>4</v>
      </c>
      <c r="J1069">
        <v>22</v>
      </c>
      <c r="K1069">
        <v>10</v>
      </c>
      <c r="L1069">
        <v>6</v>
      </c>
      <c r="M1069" t="s">
        <v>20</v>
      </c>
      <c r="R1069">
        <f t="shared" si="269"/>
        <v>4.6761482863099078</v>
      </c>
      <c r="S1069">
        <f t="shared" si="270"/>
        <v>3.2857142857100001</v>
      </c>
      <c r="T1069">
        <f t="shared" si="271"/>
        <v>3.9197560161860583</v>
      </c>
      <c r="U1069">
        <f t="shared" si="272"/>
        <v>5</v>
      </c>
      <c r="W1069">
        <f t="shared" si="273"/>
        <v>0.10487993246000948</v>
      </c>
      <c r="X1069">
        <f t="shared" si="267"/>
        <v>2.9387755102187749</v>
      </c>
      <c r="Y1069">
        <f t="shared" si="268"/>
        <v>1.1669270645662155</v>
      </c>
      <c r="AA1069">
        <f t="shared" si="274"/>
        <v>0.32385171369009225</v>
      </c>
      <c r="AB1069">
        <f t="shared" si="275"/>
        <v>1.7142857142899999</v>
      </c>
      <c r="AC1069">
        <f t="shared" si="276"/>
        <v>1.0802439838139417</v>
      </c>
      <c r="AE1069">
        <f t="shared" si="277"/>
        <v>6.9256082968586439</v>
      </c>
      <c r="AF1069">
        <f t="shared" si="278"/>
        <v>52.173913043676741</v>
      </c>
      <c r="AG1069">
        <f t="shared" si="279"/>
        <v>27.558959775895044</v>
      </c>
      <c r="AI1069">
        <f t="shared" si="280"/>
        <v>6.9256082968586439</v>
      </c>
      <c r="AJ1069">
        <f t="shared" si="280"/>
        <v>52.173913043676741</v>
      </c>
      <c r="AK1069">
        <f t="shared" si="280"/>
        <v>27.558959775895044</v>
      </c>
      <c r="AR1069">
        <f t="shared" si="281"/>
        <v>1.0692560829685864</v>
      </c>
      <c r="AS1069">
        <f t="shared" si="282"/>
        <v>1.5217391304367673</v>
      </c>
    </row>
    <row r="1070" spans="1:45" x14ac:dyDescent="0.25">
      <c r="A1070" t="s">
        <v>1203</v>
      </c>
      <c r="B1070">
        <v>871</v>
      </c>
      <c r="C1070">
        <v>5</v>
      </c>
      <c r="D1070">
        <v>611.85714285699999</v>
      </c>
      <c r="E1070">
        <v>2.5714285714299998</v>
      </c>
      <c r="F1070" t="s">
        <v>1262</v>
      </c>
      <c r="G1070" t="s">
        <v>22</v>
      </c>
      <c r="H1070">
        <v>2012</v>
      </c>
      <c r="I1070">
        <v>4</v>
      </c>
      <c r="J1070">
        <v>22</v>
      </c>
      <c r="K1070">
        <v>11</v>
      </c>
      <c r="L1070">
        <v>6</v>
      </c>
      <c r="M1070" t="s">
        <v>20</v>
      </c>
      <c r="R1070">
        <f t="shared" si="269"/>
        <v>3.6605183282774623</v>
      </c>
      <c r="S1070">
        <f t="shared" si="270"/>
        <v>2.5714285714299998</v>
      </c>
      <c r="T1070">
        <f t="shared" si="271"/>
        <v>3.0680223948947707</v>
      </c>
      <c r="U1070">
        <f t="shared" si="272"/>
        <v>5</v>
      </c>
      <c r="W1070">
        <f t="shared" si="273"/>
        <v>1.7942111488806043</v>
      </c>
      <c r="X1070">
        <f t="shared" si="267"/>
        <v>5.8979591836665319</v>
      </c>
      <c r="Y1070">
        <f t="shared" si="268"/>
        <v>3.7325374666281372</v>
      </c>
      <c r="AA1070">
        <f t="shared" si="274"/>
        <v>1.3394816717225377</v>
      </c>
      <c r="AB1070">
        <f t="shared" si="275"/>
        <v>2.4285714285700002</v>
      </c>
      <c r="AC1070">
        <f t="shared" si="276"/>
        <v>1.9319776051052293</v>
      </c>
      <c r="AE1070">
        <f t="shared" si="277"/>
        <v>36.592677637345972</v>
      </c>
      <c r="AF1070">
        <f t="shared" si="278"/>
        <v>94.444444444336426</v>
      </c>
      <c r="AG1070">
        <f t="shared" si="279"/>
        <v>62.971430988250454</v>
      </c>
      <c r="AI1070">
        <f t="shared" si="280"/>
        <v>36.592677637345972</v>
      </c>
      <c r="AJ1070">
        <f t="shared" si="280"/>
        <v>94.444444444336426</v>
      </c>
      <c r="AK1070">
        <f t="shared" si="280"/>
        <v>62.971430988250454</v>
      </c>
      <c r="AR1070">
        <f t="shared" si="281"/>
        <v>1.3659267763734597</v>
      </c>
      <c r="AS1070">
        <f t="shared" si="282"/>
        <v>1.9444444444433644</v>
      </c>
    </row>
    <row r="1071" spans="1:45" x14ac:dyDescent="0.25">
      <c r="A1071" t="s">
        <v>1203</v>
      </c>
      <c r="B1071">
        <v>869</v>
      </c>
      <c r="C1071">
        <v>14</v>
      </c>
      <c r="D1071">
        <v>608.14285714300001</v>
      </c>
      <c r="E1071">
        <v>4.5714285714300003</v>
      </c>
      <c r="F1071" t="s">
        <v>1263</v>
      </c>
      <c r="G1071" t="s">
        <v>22</v>
      </c>
      <c r="H1071">
        <v>2012</v>
      </c>
      <c r="I1071">
        <v>4</v>
      </c>
      <c r="J1071">
        <v>22</v>
      </c>
      <c r="K1071">
        <v>12</v>
      </c>
      <c r="L1071">
        <v>6</v>
      </c>
      <c r="M1071" t="s">
        <v>20</v>
      </c>
      <c r="R1071">
        <f t="shared" si="269"/>
        <v>6.5322997416025741</v>
      </c>
      <c r="S1071">
        <f t="shared" si="270"/>
        <v>4.5714285714300003</v>
      </c>
      <c r="T1071">
        <f t="shared" si="271"/>
        <v>5.4646080990229136</v>
      </c>
      <c r="U1071">
        <f t="shared" si="272"/>
        <v>14</v>
      </c>
      <c r="W1071">
        <f t="shared" si="273"/>
        <v>55.76654714926898</v>
      </c>
      <c r="X1071">
        <f t="shared" si="267"/>
        <v>88.897959183646506</v>
      </c>
      <c r="Y1071">
        <f t="shared" si="268"/>
        <v>72.85291490326523</v>
      </c>
      <c r="AA1071">
        <f t="shared" si="274"/>
        <v>7.4677002583974259</v>
      </c>
      <c r="AB1071">
        <f t="shared" si="275"/>
        <v>9.4285714285699989</v>
      </c>
      <c r="AC1071">
        <f t="shared" si="276"/>
        <v>8.5353919009770856</v>
      </c>
      <c r="AE1071">
        <f t="shared" si="277"/>
        <v>114.31962025314793</v>
      </c>
      <c r="AF1071">
        <f t="shared" si="278"/>
        <v>206.24999999990425</v>
      </c>
      <c r="AG1071">
        <f t="shared" si="279"/>
        <v>156.19403525942209</v>
      </c>
      <c r="AI1071">
        <f t="shared" si="280"/>
        <v>114.31962025314793</v>
      </c>
      <c r="AJ1071">
        <f t="shared" si="280"/>
        <v>206.24999999990425</v>
      </c>
      <c r="AK1071">
        <f t="shared" si="280"/>
        <v>156.19403525942209</v>
      </c>
      <c r="AR1071">
        <f t="shared" si="281"/>
        <v>2.1431962025314792</v>
      </c>
      <c r="AS1071">
        <f t="shared" si="282"/>
        <v>3.062499999999043</v>
      </c>
    </row>
    <row r="1072" spans="1:45" x14ac:dyDescent="0.25">
      <c r="A1072" t="s">
        <v>1203</v>
      </c>
      <c r="B1072">
        <v>872</v>
      </c>
      <c r="C1072">
        <v>18</v>
      </c>
      <c r="D1072">
        <v>603.14285714300001</v>
      </c>
      <c r="E1072">
        <v>7.2857142857100001</v>
      </c>
      <c r="F1072" t="s">
        <v>1264</v>
      </c>
      <c r="G1072" t="s">
        <v>22</v>
      </c>
      <c r="H1072">
        <v>2012</v>
      </c>
      <c r="I1072">
        <v>4</v>
      </c>
      <c r="J1072">
        <v>22</v>
      </c>
      <c r="K1072">
        <v>13</v>
      </c>
      <c r="L1072">
        <v>6</v>
      </c>
      <c r="M1072" t="s">
        <v>20</v>
      </c>
      <c r="R1072">
        <f t="shared" si="269"/>
        <v>10.533396494543654</v>
      </c>
      <c r="S1072">
        <f t="shared" si="270"/>
        <v>7.2857142857100001</v>
      </c>
      <c r="T1072">
        <f t="shared" si="271"/>
        <v>8.7603263248205732</v>
      </c>
      <c r="U1072">
        <f t="shared" si="272"/>
        <v>18</v>
      </c>
      <c r="W1072">
        <f t="shared" si="273"/>
        <v>55.750167907692997</v>
      </c>
      <c r="X1072">
        <f t="shared" si="267"/>
        <v>114.79591836743877</v>
      </c>
      <c r="Y1072">
        <f t="shared" si="268"/>
        <v>85.371569623803694</v>
      </c>
      <c r="AA1072">
        <f t="shared" si="274"/>
        <v>7.4666035054563462</v>
      </c>
      <c r="AB1072">
        <f t="shared" si="275"/>
        <v>10.71428571429</v>
      </c>
      <c r="AC1072">
        <f t="shared" si="276"/>
        <v>9.2396736751794268</v>
      </c>
      <c r="AE1072">
        <f t="shared" si="277"/>
        <v>70.885051268354701</v>
      </c>
      <c r="AF1072">
        <f t="shared" si="278"/>
        <v>147.05882352955709</v>
      </c>
      <c r="AG1072">
        <f t="shared" si="279"/>
        <v>105.47179788269669</v>
      </c>
      <c r="AI1072">
        <f t="shared" si="280"/>
        <v>70.885051268354701</v>
      </c>
      <c r="AJ1072">
        <f t="shared" si="280"/>
        <v>147.05882352955709</v>
      </c>
      <c r="AK1072">
        <f t="shared" si="280"/>
        <v>105.47179788269669</v>
      </c>
      <c r="AR1072">
        <f t="shared" si="281"/>
        <v>1.7088505126835472</v>
      </c>
      <c r="AS1072">
        <f t="shared" si="282"/>
        <v>2.4705882352955708</v>
      </c>
    </row>
    <row r="1073" spans="1:45" x14ac:dyDescent="0.25">
      <c r="A1073" t="s">
        <v>1203</v>
      </c>
      <c r="B1073">
        <v>877</v>
      </c>
      <c r="C1073">
        <v>19</v>
      </c>
      <c r="D1073">
        <v>600.57142857099996</v>
      </c>
      <c r="E1073">
        <v>12.4285714286</v>
      </c>
      <c r="F1073" t="s">
        <v>1265</v>
      </c>
      <c r="G1073" t="s">
        <v>22</v>
      </c>
      <c r="H1073">
        <v>2012</v>
      </c>
      <c r="I1073">
        <v>4</v>
      </c>
      <c r="J1073">
        <v>22</v>
      </c>
      <c r="K1073">
        <v>14</v>
      </c>
      <c r="L1073">
        <v>6</v>
      </c>
      <c r="M1073" t="s">
        <v>20</v>
      </c>
      <c r="R1073">
        <f t="shared" si="269"/>
        <v>18.149143672747346</v>
      </c>
      <c r="S1073">
        <f t="shared" si="270"/>
        <v>12.4285714286</v>
      </c>
      <c r="T1073">
        <f t="shared" si="271"/>
        <v>15.018919019179247</v>
      </c>
      <c r="U1073">
        <f t="shared" si="272"/>
        <v>19</v>
      </c>
      <c r="W1073">
        <f t="shared" si="273"/>
        <v>0.72395648962587489</v>
      </c>
      <c r="X1073">
        <f t="shared" si="267"/>
        <v>43.183673469012248</v>
      </c>
      <c r="Y1073">
        <f t="shared" si="268"/>
        <v>15.84900577585273</v>
      </c>
      <c r="AA1073">
        <f t="shared" si="274"/>
        <v>0.8508563272526537</v>
      </c>
      <c r="AB1073">
        <f t="shared" si="275"/>
        <v>6.5714285714000003</v>
      </c>
      <c r="AC1073">
        <f t="shared" si="276"/>
        <v>3.981080980820753</v>
      </c>
      <c r="AE1073">
        <f t="shared" si="277"/>
        <v>4.6881348376248457</v>
      </c>
      <c r="AF1073">
        <f t="shared" si="278"/>
        <v>52.873563218039379</v>
      </c>
      <c r="AG1073">
        <f t="shared" si="279"/>
        <v>26.507107307369388</v>
      </c>
      <c r="AI1073">
        <f t="shared" si="280"/>
        <v>4.6881348376248457</v>
      </c>
      <c r="AJ1073">
        <f t="shared" si="280"/>
        <v>52.873563218039379</v>
      </c>
      <c r="AK1073">
        <f t="shared" si="280"/>
        <v>26.507107307369388</v>
      </c>
      <c r="AR1073">
        <f t="shared" si="281"/>
        <v>1.0468813483762485</v>
      </c>
      <c r="AS1073">
        <f t="shared" si="282"/>
        <v>1.5287356321803938</v>
      </c>
    </row>
    <row r="1074" spans="1:45" x14ac:dyDescent="0.25">
      <c r="A1074" t="s">
        <v>1203</v>
      </c>
      <c r="B1074">
        <v>877</v>
      </c>
      <c r="C1074">
        <v>25</v>
      </c>
      <c r="D1074">
        <v>603.42857142900004</v>
      </c>
      <c r="E1074">
        <v>14.4285714286</v>
      </c>
      <c r="F1074" t="s">
        <v>1266</v>
      </c>
      <c r="G1074" t="s">
        <v>22</v>
      </c>
      <c r="H1074">
        <v>2012</v>
      </c>
      <c r="I1074">
        <v>4</v>
      </c>
      <c r="J1074">
        <v>22</v>
      </c>
      <c r="K1074">
        <v>15</v>
      </c>
      <c r="L1074">
        <v>6</v>
      </c>
      <c r="M1074" t="s">
        <v>20</v>
      </c>
      <c r="R1074">
        <f t="shared" si="269"/>
        <v>20.969933712147842</v>
      </c>
      <c r="S1074">
        <f t="shared" si="270"/>
        <v>14.4285714286</v>
      </c>
      <c r="T1074">
        <f t="shared" si="271"/>
        <v>17.394429752617139</v>
      </c>
      <c r="U1074">
        <f t="shared" si="272"/>
        <v>25</v>
      </c>
      <c r="W1074">
        <f t="shared" si="273"/>
        <v>16.241434284482473</v>
      </c>
      <c r="X1074">
        <f t="shared" si="267"/>
        <v>111.75510204021225</v>
      </c>
      <c r="Y1074">
        <f t="shared" si="268"/>
        <v>57.844698787875394</v>
      </c>
      <c r="AA1074">
        <f t="shared" si="274"/>
        <v>4.0300662878521578</v>
      </c>
      <c r="AB1074">
        <f t="shared" si="275"/>
        <v>10.5714285714</v>
      </c>
      <c r="AC1074">
        <f t="shared" si="276"/>
        <v>7.605570247382861</v>
      </c>
      <c r="AE1074">
        <f t="shared" si="277"/>
        <v>19.218307235361205</v>
      </c>
      <c r="AF1074">
        <f t="shared" si="278"/>
        <v>73.267326732330162</v>
      </c>
      <c r="AG1074">
        <f t="shared" si="279"/>
        <v>43.724171217734451</v>
      </c>
      <c r="AI1074">
        <f t="shared" si="280"/>
        <v>19.218307235361205</v>
      </c>
      <c r="AJ1074">
        <f t="shared" si="280"/>
        <v>73.267326732330162</v>
      </c>
      <c r="AK1074">
        <f t="shared" si="280"/>
        <v>43.724171217734451</v>
      </c>
      <c r="AR1074">
        <f t="shared" si="281"/>
        <v>1.192183072353612</v>
      </c>
      <c r="AS1074">
        <f t="shared" si="282"/>
        <v>1.7326732673233016</v>
      </c>
    </row>
    <row r="1075" spans="1:45" x14ac:dyDescent="0.25">
      <c r="A1075" t="s">
        <v>1203</v>
      </c>
      <c r="B1075">
        <v>890</v>
      </c>
      <c r="C1075">
        <v>28</v>
      </c>
      <c r="D1075">
        <v>603</v>
      </c>
      <c r="E1075">
        <v>13.142857142900001</v>
      </c>
      <c r="F1075" t="s">
        <v>1267</v>
      </c>
      <c r="G1075" t="s">
        <v>22</v>
      </c>
      <c r="H1075">
        <v>2012</v>
      </c>
      <c r="I1075">
        <v>4</v>
      </c>
      <c r="J1075">
        <v>22</v>
      </c>
      <c r="K1075">
        <v>16</v>
      </c>
      <c r="L1075">
        <v>6</v>
      </c>
      <c r="M1075" t="s">
        <v>20</v>
      </c>
      <c r="R1075">
        <f t="shared" si="269"/>
        <v>19.398246860996686</v>
      </c>
      <c r="S1075">
        <f t="shared" si="270"/>
        <v>13.142857142900001</v>
      </c>
      <c r="T1075">
        <f t="shared" si="271"/>
        <v>15.967103285091751</v>
      </c>
      <c r="U1075">
        <f t="shared" si="272"/>
        <v>28</v>
      </c>
      <c r="W1075">
        <f t="shared" si="273"/>
        <v>73.990157064353369</v>
      </c>
      <c r="X1075">
        <f t="shared" si="267"/>
        <v>220.73469387627753</v>
      </c>
      <c r="Y1075">
        <f t="shared" si="268"/>
        <v>144.79060335164974</v>
      </c>
      <c r="AA1075">
        <f t="shared" si="274"/>
        <v>8.6017531390033142</v>
      </c>
      <c r="AB1075">
        <f t="shared" si="275"/>
        <v>14.857142857099999</v>
      </c>
      <c r="AC1075">
        <f t="shared" si="276"/>
        <v>12.032896714908249</v>
      </c>
      <c r="AE1075">
        <f t="shared" si="277"/>
        <v>44.342940888635304</v>
      </c>
      <c r="AF1075">
        <f t="shared" si="278"/>
        <v>113.04347826017485</v>
      </c>
      <c r="AG1075">
        <f t="shared" si="279"/>
        <v>75.360549124418753</v>
      </c>
      <c r="AI1075">
        <f t="shared" si="280"/>
        <v>44.342940888635304</v>
      </c>
      <c r="AJ1075">
        <f t="shared" si="280"/>
        <v>113.04347826017485</v>
      </c>
      <c r="AK1075">
        <f t="shared" si="280"/>
        <v>75.360549124418753</v>
      </c>
      <c r="AR1075">
        <f t="shared" si="281"/>
        <v>1.4434294088863531</v>
      </c>
      <c r="AS1075">
        <f t="shared" si="282"/>
        <v>2.1304347826017485</v>
      </c>
    </row>
    <row r="1076" spans="1:45" x14ac:dyDescent="0.25">
      <c r="A1076" t="s">
        <v>1203</v>
      </c>
      <c r="B1076">
        <v>896</v>
      </c>
      <c r="C1076">
        <v>38</v>
      </c>
      <c r="D1076">
        <v>602.28571428600003</v>
      </c>
      <c r="E1076">
        <v>15.857142857099999</v>
      </c>
      <c r="F1076" t="s">
        <v>1268</v>
      </c>
      <c r="G1076" t="s">
        <v>22</v>
      </c>
      <c r="H1076">
        <v>2012</v>
      </c>
      <c r="I1076">
        <v>4</v>
      </c>
      <c r="J1076">
        <v>22</v>
      </c>
      <c r="K1076">
        <v>17</v>
      </c>
      <c r="L1076">
        <v>6</v>
      </c>
      <c r="M1076" t="s">
        <v>20</v>
      </c>
      <c r="R1076">
        <f t="shared" si="269"/>
        <v>23.590132827249526</v>
      </c>
      <c r="S1076">
        <f t="shared" si="270"/>
        <v>15.857142857099999</v>
      </c>
      <c r="T1076">
        <f t="shared" si="271"/>
        <v>19.340943778928164</v>
      </c>
      <c r="U1076">
        <f t="shared" si="272"/>
        <v>38</v>
      </c>
      <c r="W1076">
        <f t="shared" si="273"/>
        <v>207.64427193631172</v>
      </c>
      <c r="X1076">
        <f t="shared" si="267"/>
        <v>490.30612245087747</v>
      </c>
      <c r="Y1076">
        <f t="shared" si="268"/>
        <v>348.16037906111961</v>
      </c>
      <c r="AA1076">
        <f t="shared" si="274"/>
        <v>14.409867172750474</v>
      </c>
      <c r="AB1076">
        <f t="shared" si="275"/>
        <v>22.142857142899999</v>
      </c>
      <c r="AC1076">
        <f t="shared" si="276"/>
        <v>18.659056221071836</v>
      </c>
      <c r="AE1076">
        <f t="shared" si="277"/>
        <v>61.084298584810391</v>
      </c>
      <c r="AF1076">
        <f t="shared" si="278"/>
        <v>139.6396396402873</v>
      </c>
      <c r="AG1076">
        <f t="shared" si="279"/>
        <v>96.474383227362267</v>
      </c>
      <c r="AI1076">
        <f t="shared" si="280"/>
        <v>61.084298584810391</v>
      </c>
      <c r="AJ1076">
        <f t="shared" si="280"/>
        <v>139.6396396402873</v>
      </c>
      <c r="AK1076">
        <f t="shared" si="280"/>
        <v>96.474383227362267</v>
      </c>
      <c r="AR1076">
        <f t="shared" si="281"/>
        <v>1.6108429858481039</v>
      </c>
      <c r="AS1076">
        <f t="shared" si="282"/>
        <v>2.3963963964028734</v>
      </c>
    </row>
    <row r="1077" spans="1:45" x14ac:dyDescent="0.25">
      <c r="A1077" t="s">
        <v>1203</v>
      </c>
      <c r="B1077">
        <v>916</v>
      </c>
      <c r="C1077">
        <v>39</v>
      </c>
      <c r="D1077">
        <v>604.71428571399997</v>
      </c>
      <c r="E1077">
        <v>15.5714285714</v>
      </c>
      <c r="F1077" t="s">
        <v>1269</v>
      </c>
      <c r="G1077" t="s">
        <v>22</v>
      </c>
      <c r="H1077">
        <v>2012</v>
      </c>
      <c r="I1077">
        <v>4</v>
      </c>
      <c r="J1077">
        <v>22</v>
      </c>
      <c r="K1077">
        <v>18</v>
      </c>
      <c r="L1077">
        <v>6</v>
      </c>
      <c r="M1077" t="s">
        <v>20</v>
      </c>
      <c r="R1077">
        <f t="shared" si="269"/>
        <v>23.5870540987158</v>
      </c>
      <c r="S1077">
        <f t="shared" si="270"/>
        <v>15.5714285714</v>
      </c>
      <c r="T1077">
        <f t="shared" si="271"/>
        <v>19.164658309187271</v>
      </c>
      <c r="U1077">
        <f t="shared" si="272"/>
        <v>39</v>
      </c>
      <c r="W1077">
        <f t="shared" si="273"/>
        <v>237.55890135591341</v>
      </c>
      <c r="X1077">
        <f t="shared" si="267"/>
        <v>548.89795918501227</v>
      </c>
      <c r="Y1077">
        <f t="shared" si="268"/>
        <v>393.4407799912936</v>
      </c>
      <c r="AA1077">
        <f t="shared" si="274"/>
        <v>15.4129459012842</v>
      </c>
      <c r="AB1077">
        <f t="shared" si="275"/>
        <v>23.428571428600002</v>
      </c>
      <c r="AC1077">
        <f t="shared" si="276"/>
        <v>19.835341690812729</v>
      </c>
      <c r="AE1077">
        <f t="shared" si="277"/>
        <v>65.344938103666621</v>
      </c>
      <c r="AF1077">
        <f t="shared" si="278"/>
        <v>150.45871559678986</v>
      </c>
      <c r="AG1077">
        <f t="shared" si="279"/>
        <v>103.49958434324886</v>
      </c>
      <c r="AI1077">
        <f t="shared" si="280"/>
        <v>65.344938103666621</v>
      </c>
      <c r="AJ1077">
        <f t="shared" si="280"/>
        <v>150.45871559678986</v>
      </c>
      <c r="AK1077">
        <f t="shared" si="280"/>
        <v>103.49958434324886</v>
      </c>
      <c r="AR1077">
        <f t="shared" si="281"/>
        <v>1.6534493810366662</v>
      </c>
      <c r="AS1077">
        <f t="shared" si="282"/>
        <v>2.5045871559678985</v>
      </c>
    </row>
    <row r="1078" spans="1:45" x14ac:dyDescent="0.25">
      <c r="A1078" t="s">
        <v>1203</v>
      </c>
      <c r="B1078">
        <v>930</v>
      </c>
      <c r="C1078">
        <v>36</v>
      </c>
      <c r="D1078">
        <v>604.42857142900004</v>
      </c>
      <c r="E1078">
        <v>14.285714285699999</v>
      </c>
      <c r="F1078" t="s">
        <v>1270</v>
      </c>
      <c r="G1078" t="s">
        <v>22</v>
      </c>
      <c r="H1078">
        <v>2012</v>
      </c>
      <c r="I1078">
        <v>4</v>
      </c>
      <c r="J1078">
        <v>22</v>
      </c>
      <c r="K1078">
        <v>19</v>
      </c>
      <c r="L1078">
        <v>6</v>
      </c>
      <c r="M1078" t="s">
        <v>20</v>
      </c>
      <c r="R1078">
        <f t="shared" si="269"/>
        <v>21.980619238913032</v>
      </c>
      <c r="S1078">
        <f t="shared" si="270"/>
        <v>14.285714285699999</v>
      </c>
      <c r="T1078">
        <f t="shared" si="271"/>
        <v>17.720294756856394</v>
      </c>
      <c r="U1078">
        <f t="shared" si="272"/>
        <v>36</v>
      </c>
      <c r="W1078">
        <f t="shared" si="273"/>
        <v>196.54303692433541</v>
      </c>
      <c r="X1078">
        <f t="shared" si="267"/>
        <v>471.5102040822531</v>
      </c>
      <c r="Y1078">
        <f t="shared" si="268"/>
        <v>334.14762377621184</v>
      </c>
      <c r="AA1078">
        <f t="shared" si="274"/>
        <v>14.019380761086968</v>
      </c>
      <c r="AB1078">
        <f t="shared" si="275"/>
        <v>21.714285714300001</v>
      </c>
      <c r="AC1078">
        <f t="shared" si="276"/>
        <v>18.279705243143606</v>
      </c>
      <c r="AE1078">
        <f t="shared" si="277"/>
        <v>63.780645161570263</v>
      </c>
      <c r="AF1078">
        <f t="shared" si="278"/>
        <v>152.00000000025202</v>
      </c>
      <c r="AG1078">
        <f t="shared" si="279"/>
        <v>103.15689154138231</v>
      </c>
      <c r="AI1078">
        <f t="shared" si="280"/>
        <v>63.780645161570263</v>
      </c>
      <c r="AJ1078">
        <f t="shared" si="280"/>
        <v>152.00000000025202</v>
      </c>
      <c r="AK1078">
        <f t="shared" si="280"/>
        <v>103.15689154138231</v>
      </c>
      <c r="AR1078">
        <f t="shared" si="281"/>
        <v>1.6378064516157027</v>
      </c>
      <c r="AS1078">
        <f t="shared" si="282"/>
        <v>2.5200000000025202</v>
      </c>
    </row>
    <row r="1079" spans="1:45" x14ac:dyDescent="0.25">
      <c r="A1079" t="s">
        <v>1203</v>
      </c>
      <c r="B1079">
        <v>943</v>
      </c>
      <c r="C1079">
        <v>34</v>
      </c>
      <c r="D1079">
        <v>599.71428571399997</v>
      </c>
      <c r="E1079">
        <v>17.285714285699999</v>
      </c>
      <c r="F1079" t="s">
        <v>1271</v>
      </c>
      <c r="G1079" t="s">
        <v>22</v>
      </c>
      <c r="H1079">
        <v>2012</v>
      </c>
      <c r="I1079">
        <v>4</v>
      </c>
      <c r="J1079">
        <v>22</v>
      </c>
      <c r="K1079">
        <v>20</v>
      </c>
      <c r="L1079">
        <v>6</v>
      </c>
      <c r="M1079" t="s">
        <v>20</v>
      </c>
      <c r="R1079">
        <f t="shared" si="269"/>
        <v>27.180323963782769</v>
      </c>
      <c r="S1079">
        <f t="shared" si="270"/>
        <v>17.285714285699999</v>
      </c>
      <c r="T1079">
        <f t="shared" si="271"/>
        <v>21.675592592377118</v>
      </c>
      <c r="U1079">
        <f t="shared" si="272"/>
        <v>34</v>
      </c>
      <c r="W1079">
        <f t="shared" si="273"/>
        <v>46.507981238955566</v>
      </c>
      <c r="X1079">
        <f t="shared" si="267"/>
        <v>279.36734693925308</v>
      </c>
      <c r="Y1079">
        <f t="shared" si="268"/>
        <v>151.89101794906978</v>
      </c>
      <c r="AA1079">
        <f t="shared" si="274"/>
        <v>6.8196760362172313</v>
      </c>
      <c r="AB1079">
        <f t="shared" si="275"/>
        <v>16.714285714300001</v>
      </c>
      <c r="AC1079">
        <f t="shared" si="276"/>
        <v>12.324407407622882</v>
      </c>
      <c r="AE1079">
        <f t="shared" si="277"/>
        <v>25.090488418402632</v>
      </c>
      <c r="AF1079">
        <f t="shared" si="278"/>
        <v>96.69421487619563</v>
      </c>
      <c r="AG1079">
        <f t="shared" si="279"/>
        <v>56.85845660319864</v>
      </c>
      <c r="AI1079">
        <f t="shared" si="280"/>
        <v>25.090488418402632</v>
      </c>
      <c r="AJ1079">
        <f t="shared" si="280"/>
        <v>96.69421487619563</v>
      </c>
      <c r="AK1079">
        <f t="shared" si="280"/>
        <v>56.85845660319864</v>
      </c>
      <c r="AR1079">
        <f t="shared" si="281"/>
        <v>1.2509048841840262</v>
      </c>
      <c r="AS1079">
        <f t="shared" si="282"/>
        <v>1.9669421487619563</v>
      </c>
    </row>
    <row r="1080" spans="1:45" x14ac:dyDescent="0.25">
      <c r="A1080" t="s">
        <v>1203</v>
      </c>
      <c r="B1080">
        <v>937</v>
      </c>
      <c r="C1080">
        <v>28</v>
      </c>
      <c r="D1080">
        <v>596.28571428600003</v>
      </c>
      <c r="E1080">
        <v>16.142857142899999</v>
      </c>
      <c r="F1080" t="s">
        <v>1272</v>
      </c>
      <c r="G1080" t="s">
        <v>22</v>
      </c>
      <c r="H1080">
        <v>2012</v>
      </c>
      <c r="I1080">
        <v>4</v>
      </c>
      <c r="J1080">
        <v>22</v>
      </c>
      <c r="K1080">
        <v>21</v>
      </c>
      <c r="L1080">
        <v>6</v>
      </c>
      <c r="M1080" t="s">
        <v>20</v>
      </c>
      <c r="R1080">
        <f t="shared" si="269"/>
        <v>25.366794441837651</v>
      </c>
      <c r="S1080">
        <f t="shared" si="270"/>
        <v>16.142857142899999</v>
      </c>
      <c r="T1080">
        <f t="shared" si="271"/>
        <v>20.235921991545009</v>
      </c>
      <c r="U1080">
        <f t="shared" si="272"/>
        <v>28</v>
      </c>
      <c r="W1080">
        <f t="shared" si="273"/>
        <v>6.9337715115370857</v>
      </c>
      <c r="X1080">
        <f t="shared" si="267"/>
        <v>140.59183673367758</v>
      </c>
      <c r="Y1080">
        <f t="shared" si="268"/>
        <v>60.280907321374421</v>
      </c>
      <c r="AA1080">
        <f t="shared" si="274"/>
        <v>2.6332055581623486</v>
      </c>
      <c r="AB1080">
        <f t="shared" si="275"/>
        <v>11.857142857100001</v>
      </c>
      <c r="AC1080">
        <f t="shared" si="276"/>
        <v>7.764078008454991</v>
      </c>
      <c r="AE1080">
        <f t="shared" si="277"/>
        <v>10.380521528646055</v>
      </c>
      <c r="AF1080">
        <f t="shared" si="278"/>
        <v>73.451327433167847</v>
      </c>
      <c r="AG1080">
        <f t="shared" si="279"/>
        <v>38.367799656961438</v>
      </c>
      <c r="AI1080">
        <f t="shared" si="280"/>
        <v>10.380521528646055</v>
      </c>
      <c r="AJ1080">
        <f t="shared" si="280"/>
        <v>73.451327433167847</v>
      </c>
      <c r="AK1080">
        <f t="shared" si="280"/>
        <v>38.367799656961438</v>
      </c>
      <c r="AR1080">
        <f t="shared" si="281"/>
        <v>1.1038052152864606</v>
      </c>
      <c r="AS1080">
        <f t="shared" si="282"/>
        <v>1.7345132743316785</v>
      </c>
    </row>
    <row r="1081" spans="1:45" x14ac:dyDescent="0.25">
      <c r="A1081" t="s">
        <v>1203</v>
      </c>
      <c r="B1081">
        <v>924</v>
      </c>
      <c r="C1081">
        <v>38</v>
      </c>
      <c r="D1081">
        <v>583.71428571399997</v>
      </c>
      <c r="E1081">
        <v>18.142857142899999</v>
      </c>
      <c r="F1081" t="s">
        <v>1273</v>
      </c>
      <c r="G1081" t="s">
        <v>22</v>
      </c>
      <c r="H1081">
        <v>2012</v>
      </c>
      <c r="I1081">
        <v>4</v>
      </c>
      <c r="J1081">
        <v>22</v>
      </c>
      <c r="K1081">
        <v>22</v>
      </c>
      <c r="L1081">
        <v>6</v>
      </c>
      <c r="M1081" t="s">
        <v>20</v>
      </c>
      <c r="R1081">
        <f t="shared" si="269"/>
        <v>28.719530102871914</v>
      </c>
      <c r="S1081">
        <f t="shared" si="270"/>
        <v>18.142857142899999</v>
      </c>
      <c r="T1081">
        <f t="shared" si="271"/>
        <v>22.826614551168582</v>
      </c>
      <c r="U1081">
        <f t="shared" si="272"/>
        <v>38</v>
      </c>
      <c r="W1081">
        <f t="shared" si="273"/>
        <v>86.127121511500576</v>
      </c>
      <c r="X1081">
        <f t="shared" si="267"/>
        <v>394.30612244727757</v>
      </c>
      <c r="Y1081">
        <f t="shared" si="268"/>
        <v>230.23162597880901</v>
      </c>
      <c r="AA1081">
        <f t="shared" si="274"/>
        <v>9.2804698971280857</v>
      </c>
      <c r="AB1081">
        <f t="shared" si="275"/>
        <v>19.857142857100001</v>
      </c>
      <c r="AC1081">
        <f t="shared" si="276"/>
        <v>15.173385448831418</v>
      </c>
      <c r="AE1081">
        <f t="shared" si="277"/>
        <v>32.314142549985704</v>
      </c>
      <c r="AF1081">
        <f t="shared" si="278"/>
        <v>109.44881889714306</v>
      </c>
      <c r="AG1081">
        <f t="shared" si="279"/>
        <v>66.472342689357035</v>
      </c>
      <c r="AI1081">
        <f t="shared" si="280"/>
        <v>32.314142549985704</v>
      </c>
      <c r="AJ1081">
        <f t="shared" si="280"/>
        <v>109.44881889714306</v>
      </c>
      <c r="AK1081">
        <f t="shared" si="280"/>
        <v>66.472342689357035</v>
      </c>
      <c r="AR1081">
        <f t="shared" si="281"/>
        <v>1.323141425499857</v>
      </c>
      <c r="AS1081">
        <f t="shared" si="282"/>
        <v>2.0944881889714306</v>
      </c>
    </row>
    <row r="1082" spans="1:45" x14ac:dyDescent="0.25">
      <c r="A1082" t="s">
        <v>1203</v>
      </c>
      <c r="B1082">
        <v>896</v>
      </c>
      <c r="C1082">
        <v>27</v>
      </c>
      <c r="D1082">
        <v>557.57142857099996</v>
      </c>
      <c r="E1082">
        <v>16.285714285699999</v>
      </c>
      <c r="F1082" t="s">
        <v>1274</v>
      </c>
      <c r="G1082" t="s">
        <v>22</v>
      </c>
      <c r="H1082">
        <v>2012</v>
      </c>
      <c r="I1082">
        <v>4</v>
      </c>
      <c r="J1082">
        <v>22</v>
      </c>
      <c r="K1082">
        <v>23</v>
      </c>
      <c r="L1082">
        <v>6</v>
      </c>
      <c r="M1082" t="s">
        <v>20</v>
      </c>
      <c r="R1082">
        <f t="shared" si="269"/>
        <v>26.17063797078886</v>
      </c>
      <c r="S1082">
        <f t="shared" si="270"/>
        <v>16.285714285699999</v>
      </c>
      <c r="T1082">
        <f t="shared" si="271"/>
        <v>20.644794323672954</v>
      </c>
      <c r="U1082">
        <f t="shared" si="272"/>
        <v>27</v>
      </c>
      <c r="W1082">
        <f t="shared" si="273"/>
        <v>0.68784137549721969</v>
      </c>
      <c r="X1082">
        <f t="shared" si="267"/>
        <v>114.79591836765307</v>
      </c>
      <c r="Y1082">
        <f t="shared" si="268"/>
        <v>40.388639188419504</v>
      </c>
      <c r="AA1082">
        <f t="shared" si="274"/>
        <v>0.82936202921113988</v>
      </c>
      <c r="AB1082">
        <f t="shared" si="275"/>
        <v>10.714285714300001</v>
      </c>
      <c r="AC1082">
        <f t="shared" si="276"/>
        <v>6.3552056763270457</v>
      </c>
      <c r="AE1082">
        <f t="shared" si="277"/>
        <v>3.1690554511390099</v>
      </c>
      <c r="AF1082">
        <f t="shared" si="278"/>
        <v>65.789473684355968</v>
      </c>
      <c r="AG1082">
        <f t="shared" si="279"/>
        <v>30.783574671120189</v>
      </c>
      <c r="AI1082">
        <f t="shared" si="280"/>
        <v>3.1690554511390099</v>
      </c>
      <c r="AJ1082">
        <f t="shared" si="280"/>
        <v>65.789473684355968</v>
      </c>
      <c r="AK1082">
        <f t="shared" si="280"/>
        <v>30.783574671120189</v>
      </c>
      <c r="AR1082">
        <f t="shared" si="281"/>
        <v>1.0316905545113901</v>
      </c>
      <c r="AS1082">
        <f t="shared" si="282"/>
        <v>1.6578947368435597</v>
      </c>
    </row>
    <row r="1083" spans="1:45" x14ac:dyDescent="0.25">
      <c r="A1083" t="s">
        <v>1203</v>
      </c>
      <c r="B1083">
        <v>817</v>
      </c>
      <c r="C1083">
        <v>39</v>
      </c>
      <c r="D1083">
        <v>524.42857142900004</v>
      </c>
      <c r="E1083">
        <v>17</v>
      </c>
      <c r="F1083" t="s">
        <v>1275</v>
      </c>
      <c r="G1083" t="s">
        <v>22</v>
      </c>
      <c r="H1083">
        <v>2012</v>
      </c>
      <c r="I1083">
        <v>4</v>
      </c>
      <c r="J1083">
        <v>23</v>
      </c>
      <c r="K1083">
        <v>0</v>
      </c>
      <c r="L1083">
        <v>0</v>
      </c>
      <c r="M1083" t="s">
        <v>20</v>
      </c>
      <c r="R1083">
        <f t="shared" si="269"/>
        <v>26.484064287638393</v>
      </c>
      <c r="S1083">
        <f t="shared" si="270"/>
        <v>17</v>
      </c>
      <c r="T1083">
        <f t="shared" si="271"/>
        <v>21.218602519719639</v>
      </c>
      <c r="U1083">
        <f t="shared" si="272"/>
        <v>39</v>
      </c>
      <c r="W1083">
        <f t="shared" si="273"/>
        <v>156.64864675596866</v>
      </c>
      <c r="X1083">
        <f t="shared" si="267"/>
        <v>484</v>
      </c>
      <c r="Y1083">
        <f t="shared" si="268"/>
        <v>316.1780963517208</v>
      </c>
      <c r="AA1083">
        <f t="shared" si="274"/>
        <v>12.515935712361607</v>
      </c>
      <c r="AB1083">
        <f t="shared" si="275"/>
        <v>22</v>
      </c>
      <c r="AC1083">
        <f t="shared" si="276"/>
        <v>17.781397480280361</v>
      </c>
      <c r="AE1083">
        <f t="shared" si="277"/>
        <v>47.258364790344885</v>
      </c>
      <c r="AF1083">
        <f t="shared" si="278"/>
        <v>129.41176470588235</v>
      </c>
      <c r="AG1083">
        <f t="shared" si="279"/>
        <v>83.800982952365075</v>
      </c>
      <c r="AI1083">
        <f t="shared" si="280"/>
        <v>47.258364790344885</v>
      </c>
      <c r="AJ1083">
        <f t="shared" si="280"/>
        <v>129.41176470588235</v>
      </c>
      <c r="AK1083">
        <f t="shared" si="280"/>
        <v>83.800982952365075</v>
      </c>
      <c r="AR1083">
        <f t="shared" si="281"/>
        <v>1.4725836479034489</v>
      </c>
      <c r="AS1083">
        <f t="shared" si="282"/>
        <v>2.2941176470588234</v>
      </c>
    </row>
    <row r="1084" spans="1:45" x14ac:dyDescent="0.25">
      <c r="A1084" t="s">
        <v>1203</v>
      </c>
      <c r="B1084">
        <v>767</v>
      </c>
      <c r="C1084">
        <v>29</v>
      </c>
      <c r="D1084">
        <v>496.28571428599997</v>
      </c>
      <c r="E1084">
        <v>14.857142857099999</v>
      </c>
      <c r="F1084" t="s">
        <v>1276</v>
      </c>
      <c r="G1084" t="s">
        <v>22</v>
      </c>
      <c r="H1084">
        <v>2012</v>
      </c>
      <c r="I1084">
        <v>4</v>
      </c>
      <c r="J1084">
        <v>23</v>
      </c>
      <c r="K1084">
        <v>1</v>
      </c>
      <c r="L1084">
        <v>0</v>
      </c>
      <c r="M1084" t="s">
        <v>20</v>
      </c>
      <c r="R1084">
        <f t="shared" si="269"/>
        <v>22.961427748913064</v>
      </c>
      <c r="S1084">
        <f t="shared" si="270"/>
        <v>14.857142857099999</v>
      </c>
      <c r="T1084">
        <f t="shared" si="271"/>
        <v>18.470008453397671</v>
      </c>
      <c r="U1084">
        <f t="shared" si="272"/>
        <v>29</v>
      </c>
      <c r="W1084">
        <f t="shared" si="273"/>
        <v>36.464354831597149</v>
      </c>
      <c r="X1084">
        <f t="shared" si="267"/>
        <v>200.02040816447757</v>
      </c>
      <c r="Y1084">
        <f t="shared" si="268"/>
        <v>110.88072197151651</v>
      </c>
      <c r="AA1084">
        <f t="shared" si="274"/>
        <v>6.0385722510869364</v>
      </c>
      <c r="AB1084">
        <f t="shared" si="275"/>
        <v>14.142857142900001</v>
      </c>
      <c r="AC1084">
        <f t="shared" si="276"/>
        <v>10.529991546602329</v>
      </c>
      <c r="AE1084">
        <f t="shared" si="277"/>
        <v>26.298766423062641</v>
      </c>
      <c r="AF1084">
        <f t="shared" si="278"/>
        <v>95.192307692870756</v>
      </c>
      <c r="AG1084">
        <f t="shared" si="279"/>
        <v>57.011297927507286</v>
      </c>
      <c r="AI1084">
        <f t="shared" si="280"/>
        <v>26.298766423062641</v>
      </c>
      <c r="AJ1084">
        <f t="shared" si="280"/>
        <v>95.192307692870756</v>
      </c>
      <c r="AK1084">
        <f t="shared" si="280"/>
        <v>57.011297927507286</v>
      </c>
      <c r="AR1084">
        <f t="shared" si="281"/>
        <v>1.2629876642306264</v>
      </c>
      <c r="AS1084">
        <f t="shared" si="282"/>
        <v>1.9519230769287075</v>
      </c>
    </row>
    <row r="1085" spans="1:45" x14ac:dyDescent="0.25">
      <c r="A1085" t="s">
        <v>1203</v>
      </c>
      <c r="B1085">
        <v>731</v>
      </c>
      <c r="C1085">
        <v>31</v>
      </c>
      <c r="D1085">
        <v>461.85714285699999</v>
      </c>
      <c r="E1085">
        <v>16.571428571399998</v>
      </c>
      <c r="F1085" t="s">
        <v>1277</v>
      </c>
      <c r="G1085" t="s">
        <v>22</v>
      </c>
      <c r="H1085">
        <v>2012</v>
      </c>
      <c r="I1085">
        <v>4</v>
      </c>
      <c r="J1085">
        <v>23</v>
      </c>
      <c r="K1085">
        <v>2</v>
      </c>
      <c r="L1085">
        <v>0</v>
      </c>
      <c r="M1085" t="s">
        <v>20</v>
      </c>
      <c r="R1085">
        <f t="shared" si="269"/>
        <v>26.228270955731524</v>
      </c>
      <c r="S1085">
        <f t="shared" si="270"/>
        <v>16.571428571399998</v>
      </c>
      <c r="T1085">
        <f t="shared" si="271"/>
        <v>20.848019538896978</v>
      </c>
      <c r="U1085">
        <f t="shared" si="272"/>
        <v>31</v>
      </c>
      <c r="W1085">
        <f t="shared" si="273"/>
        <v>22.76939807191534</v>
      </c>
      <c r="X1085">
        <f t="shared" si="267"/>
        <v>208.18367347021228</v>
      </c>
      <c r="Y1085">
        <f t="shared" si="268"/>
        <v>103.06270728261754</v>
      </c>
      <c r="AA1085">
        <f t="shared" si="274"/>
        <v>4.7717290442684757</v>
      </c>
      <c r="AB1085">
        <f t="shared" si="275"/>
        <v>14.428571428600002</v>
      </c>
      <c r="AC1085">
        <f t="shared" si="276"/>
        <v>10.151980461103022</v>
      </c>
      <c r="AE1085">
        <f t="shared" si="277"/>
        <v>18.19307514522125</v>
      </c>
      <c r="AF1085">
        <f t="shared" si="278"/>
        <v>87.068965517563925</v>
      </c>
      <c r="AG1085">
        <f t="shared" si="279"/>
        <v>48.695179137577405</v>
      </c>
      <c r="AI1085">
        <f t="shared" si="280"/>
        <v>18.19307514522125</v>
      </c>
      <c r="AJ1085">
        <f t="shared" si="280"/>
        <v>87.068965517563925</v>
      </c>
      <c r="AK1085">
        <f t="shared" si="280"/>
        <v>48.695179137577405</v>
      </c>
      <c r="AR1085">
        <f t="shared" si="281"/>
        <v>1.1819307514522124</v>
      </c>
      <c r="AS1085">
        <f t="shared" si="282"/>
        <v>1.8706896551756393</v>
      </c>
    </row>
    <row r="1086" spans="1:45" x14ac:dyDescent="0.25">
      <c r="A1086" t="s">
        <v>1203</v>
      </c>
      <c r="B1086">
        <v>684</v>
      </c>
      <c r="C1086">
        <v>11</v>
      </c>
      <c r="D1086">
        <v>432.28571428599997</v>
      </c>
      <c r="E1086">
        <v>11.714285714300001</v>
      </c>
      <c r="F1086" t="s">
        <v>1278</v>
      </c>
      <c r="G1086" t="s">
        <v>22</v>
      </c>
      <c r="H1086">
        <v>2012</v>
      </c>
      <c r="I1086">
        <v>4</v>
      </c>
      <c r="J1086">
        <v>23</v>
      </c>
      <c r="K1086">
        <v>3</v>
      </c>
      <c r="L1086">
        <v>0</v>
      </c>
      <c r="M1086" t="s">
        <v>20</v>
      </c>
      <c r="R1086">
        <f t="shared" si="269"/>
        <v>18.535360211510689</v>
      </c>
      <c r="S1086">
        <f t="shared" si="270"/>
        <v>11.714285714300001</v>
      </c>
      <c r="T1086">
        <f t="shared" si="271"/>
        <v>14.73528097238408</v>
      </c>
      <c r="U1086">
        <f t="shared" si="272"/>
        <v>11</v>
      </c>
      <c r="W1086">
        <f t="shared" si="273"/>
        <v>56.781653517218416</v>
      </c>
      <c r="X1086">
        <f t="shared" si="267"/>
        <v>0.5102040816530623</v>
      </c>
      <c r="Y1086">
        <f t="shared" si="268"/>
        <v>13.95232394265456</v>
      </c>
      <c r="AA1086">
        <f t="shared" si="274"/>
        <v>7.5353602115106888</v>
      </c>
      <c r="AB1086">
        <f t="shared" si="275"/>
        <v>0.71428571430000076</v>
      </c>
      <c r="AC1086">
        <f t="shared" si="276"/>
        <v>3.7352809723840803</v>
      </c>
      <c r="AE1086">
        <f t="shared" si="277"/>
        <v>40.653972329230143</v>
      </c>
      <c r="AF1086">
        <f t="shared" si="278"/>
        <v>6.097560975724277</v>
      </c>
      <c r="AG1086">
        <f t="shared" si="279"/>
        <v>25.349234801728617</v>
      </c>
      <c r="AI1086">
        <f t="shared" si="280"/>
        <v>40.653972329230143</v>
      </c>
      <c r="AJ1086">
        <f t="shared" si="280"/>
        <v>6.097560975724277</v>
      </c>
      <c r="AK1086">
        <f t="shared" si="280"/>
        <v>25.349234801728617</v>
      </c>
      <c r="AR1086">
        <f t="shared" si="281"/>
        <v>0.59346027670769863</v>
      </c>
      <c r="AS1086">
        <f t="shared" si="282"/>
        <v>0.93902439024275719</v>
      </c>
    </row>
    <row r="1087" spans="1:45" x14ac:dyDescent="0.25">
      <c r="A1087" t="s">
        <v>1203</v>
      </c>
      <c r="B1087">
        <v>618</v>
      </c>
      <c r="C1087">
        <v>13</v>
      </c>
      <c r="D1087">
        <v>386.14285714300001</v>
      </c>
      <c r="E1087">
        <v>7.2857142857100001</v>
      </c>
      <c r="F1087" t="s">
        <v>1279</v>
      </c>
      <c r="G1087" t="s">
        <v>22</v>
      </c>
      <c r="H1087">
        <v>2012</v>
      </c>
      <c r="I1087">
        <v>4</v>
      </c>
      <c r="J1087">
        <v>23</v>
      </c>
      <c r="K1087">
        <v>4</v>
      </c>
      <c r="L1087">
        <v>0</v>
      </c>
      <c r="M1087" t="s">
        <v>20</v>
      </c>
      <c r="R1087">
        <f t="shared" si="269"/>
        <v>11.660377358479392</v>
      </c>
      <c r="S1087">
        <f t="shared" si="270"/>
        <v>7.2857142857100001</v>
      </c>
      <c r="T1087">
        <f t="shared" si="271"/>
        <v>9.2170590698683679</v>
      </c>
      <c r="U1087">
        <f t="shared" si="272"/>
        <v>13</v>
      </c>
      <c r="W1087">
        <f t="shared" si="273"/>
        <v>1.7945888216746504</v>
      </c>
      <c r="X1087">
        <f t="shared" si="267"/>
        <v>32.653061224538774</v>
      </c>
      <c r="Y1087">
        <f t="shared" si="268"/>
        <v>14.310642080865177</v>
      </c>
      <c r="AA1087">
        <f t="shared" si="274"/>
        <v>1.3396226415206076</v>
      </c>
      <c r="AB1087">
        <f t="shared" si="275"/>
        <v>5.7142857142899999</v>
      </c>
      <c r="AC1087">
        <f t="shared" si="276"/>
        <v>3.7829409301316321</v>
      </c>
      <c r="AE1087">
        <f t="shared" si="277"/>
        <v>11.48867313926541</v>
      </c>
      <c r="AF1087">
        <f t="shared" si="278"/>
        <v>78.431372549124561</v>
      </c>
      <c r="AG1087">
        <f t="shared" si="279"/>
        <v>41.042819639710281</v>
      </c>
      <c r="AI1087">
        <f t="shared" si="280"/>
        <v>11.48867313926541</v>
      </c>
      <c r="AJ1087">
        <f t="shared" si="280"/>
        <v>78.431372549124561</v>
      </c>
      <c r="AK1087">
        <f t="shared" si="280"/>
        <v>41.042819639710281</v>
      </c>
      <c r="AR1087">
        <f t="shared" si="281"/>
        <v>1.114886731392654</v>
      </c>
      <c r="AS1087">
        <f t="shared" si="282"/>
        <v>1.7843137254912456</v>
      </c>
    </row>
    <row r="1088" spans="1:45" x14ac:dyDescent="0.25">
      <c r="A1088" t="s">
        <v>1203</v>
      </c>
      <c r="B1088">
        <v>585</v>
      </c>
      <c r="C1088">
        <v>6</v>
      </c>
      <c r="D1088">
        <v>345</v>
      </c>
      <c r="E1088">
        <v>5</v>
      </c>
      <c r="F1088" t="s">
        <v>1280</v>
      </c>
      <c r="G1088" t="s">
        <v>22</v>
      </c>
      <c r="H1088">
        <v>2012</v>
      </c>
      <c r="I1088">
        <v>4</v>
      </c>
      <c r="J1088">
        <v>23</v>
      </c>
      <c r="K1088">
        <v>5</v>
      </c>
      <c r="L1088">
        <v>0</v>
      </c>
      <c r="M1088" t="s">
        <v>20</v>
      </c>
      <c r="R1088">
        <f t="shared" si="269"/>
        <v>8.4782608695652169</v>
      </c>
      <c r="S1088">
        <f t="shared" si="270"/>
        <v>5</v>
      </c>
      <c r="T1088">
        <f t="shared" si="271"/>
        <v>6.5108604921182334</v>
      </c>
      <c r="U1088">
        <f t="shared" si="272"/>
        <v>6</v>
      </c>
      <c r="W1088">
        <f t="shared" si="273"/>
        <v>6.141776937618145</v>
      </c>
      <c r="X1088">
        <f t="shared" si="267"/>
        <v>1</v>
      </c>
      <c r="Y1088">
        <f t="shared" si="268"/>
        <v>0.26097844240728357</v>
      </c>
      <c r="AA1088">
        <f t="shared" si="274"/>
        <v>2.4782608695652169</v>
      </c>
      <c r="AB1088">
        <f t="shared" si="275"/>
        <v>1</v>
      </c>
      <c r="AC1088">
        <f t="shared" si="276"/>
        <v>0.51086049211823337</v>
      </c>
      <c r="AE1088">
        <f t="shared" si="277"/>
        <v>29.230769230769226</v>
      </c>
      <c r="AF1088">
        <f t="shared" si="278"/>
        <v>20</v>
      </c>
      <c r="AG1088">
        <f t="shared" si="279"/>
        <v>7.8462822654034596</v>
      </c>
      <c r="AI1088">
        <f t="shared" si="280"/>
        <v>29.230769230769226</v>
      </c>
      <c r="AJ1088">
        <f t="shared" si="280"/>
        <v>20</v>
      </c>
      <c r="AK1088">
        <f t="shared" si="280"/>
        <v>7.8462822654034596</v>
      </c>
      <c r="AR1088">
        <f t="shared" si="281"/>
        <v>0.70769230769230773</v>
      </c>
      <c r="AS1088">
        <f t="shared" si="282"/>
        <v>1.2</v>
      </c>
    </row>
    <row r="1089" spans="1:45" x14ac:dyDescent="0.25">
      <c r="A1089" t="s">
        <v>1203</v>
      </c>
      <c r="B1089">
        <v>549</v>
      </c>
      <c r="C1089">
        <v>2</v>
      </c>
      <c r="D1089">
        <v>310.85714285699999</v>
      </c>
      <c r="E1089">
        <v>3.2857142857100001</v>
      </c>
      <c r="F1089" t="s">
        <v>1281</v>
      </c>
      <c r="G1089" t="s">
        <v>22</v>
      </c>
      <c r="H1089">
        <v>2012</v>
      </c>
      <c r="I1089">
        <v>4</v>
      </c>
      <c r="J1089">
        <v>23</v>
      </c>
      <c r="K1089">
        <v>6</v>
      </c>
      <c r="L1089">
        <v>0</v>
      </c>
      <c r="M1089" t="s">
        <v>20</v>
      </c>
      <c r="R1089">
        <f t="shared" si="269"/>
        <v>5.8028492647009804</v>
      </c>
      <c r="S1089">
        <f t="shared" si="270"/>
        <v>3.2857142857100001</v>
      </c>
      <c r="T1089">
        <f t="shared" si="271"/>
        <v>4.3665208950433048</v>
      </c>
      <c r="U1089">
        <f t="shared" si="272"/>
        <v>2</v>
      </c>
      <c r="W1089">
        <f t="shared" si="273"/>
        <v>14.461662530036786</v>
      </c>
      <c r="X1089">
        <f t="shared" si="267"/>
        <v>1.6530612244787759</v>
      </c>
      <c r="Y1089">
        <f t="shared" si="268"/>
        <v>5.6004211466765641</v>
      </c>
      <c r="AA1089">
        <f t="shared" si="274"/>
        <v>3.8028492647009804</v>
      </c>
      <c r="AB1089">
        <f t="shared" si="275"/>
        <v>1.2857142857100001</v>
      </c>
      <c r="AC1089">
        <f t="shared" si="276"/>
        <v>2.3665208950433048</v>
      </c>
      <c r="AE1089">
        <f t="shared" si="277"/>
        <v>65.534172804279109</v>
      </c>
      <c r="AF1089">
        <f t="shared" si="278"/>
        <v>39.130434782529306</v>
      </c>
      <c r="AG1089">
        <f t="shared" si="279"/>
        <v>54.196944247528556</v>
      </c>
      <c r="AI1089">
        <f t="shared" si="280"/>
        <v>65.534172804279109</v>
      </c>
      <c r="AJ1089">
        <f t="shared" si="280"/>
        <v>39.130434782529306</v>
      </c>
      <c r="AK1089">
        <f t="shared" si="280"/>
        <v>54.196944247528556</v>
      </c>
      <c r="AR1089">
        <f t="shared" si="281"/>
        <v>0.34465827195720888</v>
      </c>
      <c r="AS1089">
        <f t="shared" si="282"/>
        <v>0.608695652174707</v>
      </c>
    </row>
    <row r="1090" spans="1:45" x14ac:dyDescent="0.25">
      <c r="A1090" t="s">
        <v>1203</v>
      </c>
      <c r="B1090">
        <v>518</v>
      </c>
      <c r="C1090">
        <v>3</v>
      </c>
      <c r="D1090">
        <v>280.42857142899999</v>
      </c>
      <c r="E1090">
        <v>1.7142857142900001</v>
      </c>
      <c r="F1090" t="s">
        <v>1282</v>
      </c>
      <c r="G1090" t="s">
        <v>22</v>
      </c>
      <c r="H1090">
        <v>2012</v>
      </c>
      <c r="I1090">
        <v>4</v>
      </c>
      <c r="J1090">
        <v>23</v>
      </c>
      <c r="K1090">
        <v>7</v>
      </c>
      <c r="L1090">
        <v>0</v>
      </c>
      <c r="M1090" t="s">
        <v>20</v>
      </c>
      <c r="R1090">
        <f t="shared" si="269"/>
        <v>3.16658176261133</v>
      </c>
      <c r="S1090">
        <f t="shared" si="270"/>
        <v>1.7142857142900001</v>
      </c>
      <c r="T1090">
        <f t="shared" si="271"/>
        <v>2.3298982550265688</v>
      </c>
      <c r="U1090">
        <f t="shared" si="272"/>
        <v>3</v>
      </c>
      <c r="W1090">
        <f t="shared" si="273"/>
        <v>2.7749483634697487E-2</v>
      </c>
      <c r="X1090">
        <f t="shared" si="267"/>
        <v>1.6530612244787752</v>
      </c>
      <c r="Y1090">
        <f t="shared" si="268"/>
        <v>0.44903634861643743</v>
      </c>
      <c r="AA1090">
        <f t="shared" si="274"/>
        <v>0.16658176261132995</v>
      </c>
      <c r="AB1090">
        <f t="shared" si="275"/>
        <v>1.2857142857099999</v>
      </c>
      <c r="AC1090">
        <f t="shared" si="276"/>
        <v>0.67010174497343122</v>
      </c>
      <c r="AE1090">
        <f t="shared" si="277"/>
        <v>5.2606177607098275</v>
      </c>
      <c r="AF1090">
        <f t="shared" si="278"/>
        <v>74.99999999956249</v>
      </c>
      <c r="AG1090">
        <f t="shared" si="279"/>
        <v>28.760987460621525</v>
      </c>
      <c r="AI1090">
        <f t="shared" si="280"/>
        <v>5.2606177607098275</v>
      </c>
      <c r="AJ1090">
        <f t="shared" si="280"/>
        <v>74.99999999956249</v>
      </c>
      <c r="AK1090">
        <f t="shared" si="280"/>
        <v>28.760987460621525</v>
      </c>
      <c r="AR1090">
        <f t="shared" si="281"/>
        <v>0.94739382239290171</v>
      </c>
      <c r="AS1090">
        <f t="shared" si="282"/>
        <v>1.7499999999956248</v>
      </c>
    </row>
    <row r="1091" spans="1:45" x14ac:dyDescent="0.25">
      <c r="A1091" t="s">
        <v>1203</v>
      </c>
      <c r="B1091">
        <v>507</v>
      </c>
      <c r="C1091">
        <v>4</v>
      </c>
      <c r="D1091">
        <v>262.14285714300001</v>
      </c>
      <c r="E1091">
        <v>3.2857142857100001</v>
      </c>
      <c r="F1091" t="s">
        <v>1283</v>
      </c>
      <c r="G1091" t="s">
        <v>22</v>
      </c>
      <c r="H1091">
        <v>2012</v>
      </c>
      <c r="I1091">
        <v>4</v>
      </c>
      <c r="J1091">
        <v>23</v>
      </c>
      <c r="K1091">
        <v>8</v>
      </c>
      <c r="L1091">
        <v>0</v>
      </c>
      <c r="M1091" t="s">
        <v>20</v>
      </c>
      <c r="R1091">
        <f t="shared" si="269"/>
        <v>6.3547683923588201</v>
      </c>
      <c r="S1091">
        <f t="shared" si="270"/>
        <v>3.2857142857100001</v>
      </c>
      <c r="T1091">
        <f t="shared" si="271"/>
        <v>4.5694587523197701</v>
      </c>
      <c r="U1091">
        <f t="shared" si="272"/>
        <v>4</v>
      </c>
      <c r="W1091">
        <f t="shared" si="273"/>
        <v>5.5449341816521418</v>
      </c>
      <c r="X1091">
        <f t="shared" ref="X1091:X1154" si="283">(U1091-S1091)^2</f>
        <v>0.51020408163877529</v>
      </c>
      <c r="Y1091">
        <f t="shared" ref="Y1091:Y1154" si="284">(U1091-T1091)^2</f>
        <v>0.32428327059358925</v>
      </c>
      <c r="AA1091">
        <f t="shared" si="274"/>
        <v>2.3547683923588201</v>
      </c>
      <c r="AB1091">
        <f t="shared" si="275"/>
        <v>0.71428571428999987</v>
      </c>
      <c r="AC1091">
        <f t="shared" si="276"/>
        <v>0.56945875231977006</v>
      </c>
      <c r="AE1091">
        <f t="shared" si="277"/>
        <v>37.055141068402591</v>
      </c>
      <c r="AF1091">
        <f t="shared" si="278"/>
        <v>21.739130434941394</v>
      </c>
      <c r="AG1091">
        <f t="shared" si="279"/>
        <v>12.46228017772726</v>
      </c>
      <c r="AI1091">
        <f t="shared" si="280"/>
        <v>37.055141068402591</v>
      </c>
      <c r="AJ1091">
        <f t="shared" si="280"/>
        <v>21.739130434941394</v>
      </c>
      <c r="AK1091">
        <f t="shared" si="280"/>
        <v>12.46228017772726</v>
      </c>
      <c r="AR1091">
        <f t="shared" si="281"/>
        <v>0.62944858931597414</v>
      </c>
      <c r="AS1091">
        <f t="shared" si="282"/>
        <v>1.217391304349414</v>
      </c>
    </row>
    <row r="1092" spans="1:45" x14ac:dyDescent="0.25">
      <c r="A1092" t="s">
        <v>1203</v>
      </c>
      <c r="B1092">
        <v>501</v>
      </c>
      <c r="C1092">
        <v>9</v>
      </c>
      <c r="D1092">
        <v>257</v>
      </c>
      <c r="E1092">
        <v>3.8571428571399999</v>
      </c>
      <c r="F1092" t="s">
        <v>1284</v>
      </c>
      <c r="G1092" t="s">
        <v>22</v>
      </c>
      <c r="H1092">
        <v>2012</v>
      </c>
      <c r="I1092">
        <v>4</v>
      </c>
      <c r="J1092">
        <v>23</v>
      </c>
      <c r="K1092">
        <v>9</v>
      </c>
      <c r="L1092">
        <v>0</v>
      </c>
      <c r="M1092" t="s">
        <v>20</v>
      </c>
      <c r="R1092">
        <f t="shared" ref="R1092:R1155" si="285">E1092*B1092/D1092</f>
        <v>7.5191773207281711</v>
      </c>
      <c r="S1092">
        <f t="shared" ref="S1092:S1155" si="286">E1092</f>
        <v>3.8571428571399999</v>
      </c>
      <c r="T1092">
        <f t="shared" ref="T1092:T1155" si="287">SQRT(R1092*S1092)</f>
        <v>5.3854007366412153</v>
      </c>
      <c r="U1092">
        <f t="shared" ref="U1092:U1155" si="288">C1092</f>
        <v>9</v>
      </c>
      <c r="W1092">
        <f t="shared" ref="W1092:W1155" si="289">(U1092-R1092)^2</f>
        <v>2.1928358074457979</v>
      </c>
      <c r="X1092">
        <f t="shared" si="283"/>
        <v>26.448979591866127</v>
      </c>
      <c r="Y1092">
        <f t="shared" si="284"/>
        <v>13.065327834673869</v>
      </c>
      <c r="AA1092">
        <f t="shared" ref="AA1092:AA1155" si="290">ABS(R1092-$U1092)</f>
        <v>1.4808226792718289</v>
      </c>
      <c r="AB1092">
        <f t="shared" ref="AB1092:AB1155" si="291">ABS(S1092-$U1092)</f>
        <v>5.1428571428600005</v>
      </c>
      <c r="AC1092">
        <f t="shared" ref="AC1092:AC1155" si="292">ABS(T1092-$U1092)</f>
        <v>3.6145992633587847</v>
      </c>
      <c r="AE1092">
        <f t="shared" ref="AE1092:AE1155" si="293">ABS(100*(R1092-$U1092)/R1092)</f>
        <v>19.6939454425371</v>
      </c>
      <c r="AF1092">
        <f t="shared" ref="AF1092:AF1155" si="294">ABS(100*(S1092-$U1092)/S1092)</f>
        <v>133.33333333350618</v>
      </c>
      <c r="AG1092">
        <f t="shared" ref="AG1092:AG1155" si="295">ABS(100*(T1092-$U1092)/T1092)</f>
        <v>67.118482729906376</v>
      </c>
      <c r="AI1092">
        <f t="shared" ref="AI1092:AK1155" si="296">IF(OR(ISERROR($AE1092),ISERROR($AF1092),ISERROR($AG1092)),"NA",AE1092)</f>
        <v>19.6939454425371</v>
      </c>
      <c r="AJ1092">
        <f t="shared" si="296"/>
        <v>133.33333333350618</v>
      </c>
      <c r="AK1092">
        <f t="shared" si="296"/>
        <v>67.118482729906376</v>
      </c>
      <c r="AR1092">
        <f t="shared" ref="AR1092:AR1155" si="297">IFERROR(C1092/R1092,"")</f>
        <v>1.1969394544253711</v>
      </c>
      <c r="AS1092">
        <f t="shared" ref="AS1092:AS1155" si="298">IFERROR(C1092/E1092,"")</f>
        <v>2.3333333333350619</v>
      </c>
    </row>
    <row r="1093" spans="1:45" x14ac:dyDescent="0.25">
      <c r="A1093" t="s">
        <v>1203</v>
      </c>
      <c r="B1093">
        <v>501</v>
      </c>
      <c r="C1093">
        <v>8</v>
      </c>
      <c r="D1093">
        <v>255.85714285700001</v>
      </c>
      <c r="E1093">
        <v>5.4285714285699997</v>
      </c>
      <c r="F1093" t="s">
        <v>1285</v>
      </c>
      <c r="G1093" t="s">
        <v>22</v>
      </c>
      <c r="H1093">
        <v>2012</v>
      </c>
      <c r="I1093">
        <v>4</v>
      </c>
      <c r="J1093">
        <v>23</v>
      </c>
      <c r="K1093">
        <v>10</v>
      </c>
      <c r="L1093">
        <v>0</v>
      </c>
      <c r="M1093" t="s">
        <v>20</v>
      </c>
      <c r="R1093">
        <f t="shared" si="285"/>
        <v>10.629815745396773</v>
      </c>
      <c r="S1093">
        <f t="shared" si="286"/>
        <v>5.4285714285699997</v>
      </c>
      <c r="T1093">
        <f t="shared" si="287"/>
        <v>7.5963618954355008</v>
      </c>
      <c r="U1093">
        <f t="shared" si="288"/>
        <v>8</v>
      </c>
      <c r="W1093">
        <f t="shared" si="289"/>
        <v>6.9159308547367822</v>
      </c>
      <c r="X1093">
        <f t="shared" si="283"/>
        <v>6.6122448979665318</v>
      </c>
      <c r="Y1093">
        <f t="shared" si="284"/>
        <v>0.16292371945642162</v>
      </c>
      <c r="AA1093">
        <f t="shared" si="290"/>
        <v>2.6298157453967725</v>
      </c>
      <c r="AB1093">
        <f t="shared" si="291"/>
        <v>2.5714285714300003</v>
      </c>
      <c r="AC1093">
        <f t="shared" si="292"/>
        <v>0.40363810456449922</v>
      </c>
      <c r="AE1093">
        <f t="shared" si="293"/>
        <v>24.739993696839107</v>
      </c>
      <c r="AF1093">
        <f t="shared" si="294"/>
        <v>47.368421052670364</v>
      </c>
      <c r="AG1093">
        <f t="shared" si="295"/>
        <v>5.3135712874216425</v>
      </c>
      <c r="AI1093">
        <f t="shared" si="296"/>
        <v>24.739993696839107</v>
      </c>
      <c r="AJ1093">
        <f t="shared" si="296"/>
        <v>47.368421052670364</v>
      </c>
      <c r="AK1093">
        <f t="shared" si="296"/>
        <v>5.3135712874216425</v>
      </c>
      <c r="AR1093">
        <f t="shared" si="297"/>
        <v>0.75260006303160887</v>
      </c>
      <c r="AS1093">
        <f t="shared" si="298"/>
        <v>1.4736842105267036</v>
      </c>
    </row>
    <row r="1094" spans="1:45" x14ac:dyDescent="0.25">
      <c r="A1094" t="s">
        <v>1203</v>
      </c>
      <c r="B1094">
        <v>504</v>
      </c>
      <c r="C1094">
        <v>13</v>
      </c>
      <c r="D1094">
        <v>258</v>
      </c>
      <c r="E1094">
        <v>7.7142857142899999</v>
      </c>
      <c r="F1094" t="s">
        <v>1286</v>
      </c>
      <c r="G1094" t="s">
        <v>22</v>
      </c>
      <c r="H1094">
        <v>2012</v>
      </c>
      <c r="I1094">
        <v>4</v>
      </c>
      <c r="J1094">
        <v>23</v>
      </c>
      <c r="K1094">
        <v>11</v>
      </c>
      <c r="L1094">
        <v>0</v>
      </c>
      <c r="M1094" t="s">
        <v>20</v>
      </c>
      <c r="R1094">
        <f t="shared" si="285"/>
        <v>15.069767441868837</v>
      </c>
      <c r="S1094">
        <f t="shared" si="286"/>
        <v>7.7142857142899999</v>
      </c>
      <c r="T1094">
        <f t="shared" si="287"/>
        <v>10.782044875369483</v>
      </c>
      <c r="U1094">
        <f t="shared" si="288"/>
        <v>13</v>
      </c>
      <c r="W1094">
        <f t="shared" si="289"/>
        <v>4.2839372634202704</v>
      </c>
      <c r="X1094">
        <f t="shared" si="283"/>
        <v>27.938775510158777</v>
      </c>
      <c r="Y1094">
        <f t="shared" si="284"/>
        <v>4.9193249348747736</v>
      </c>
      <c r="AA1094">
        <f t="shared" si="290"/>
        <v>2.0697674418688372</v>
      </c>
      <c r="AB1094">
        <f t="shared" si="291"/>
        <v>5.2857142857100001</v>
      </c>
      <c r="AC1094">
        <f t="shared" si="292"/>
        <v>2.2179551246305174</v>
      </c>
      <c r="AE1094">
        <f t="shared" si="293"/>
        <v>13.734567901282492</v>
      </c>
      <c r="AF1094">
        <f t="shared" si="294"/>
        <v>68.518518518424912</v>
      </c>
      <c r="AG1094">
        <f t="shared" si="295"/>
        <v>20.570820751240028</v>
      </c>
      <c r="AI1094">
        <f t="shared" si="296"/>
        <v>13.734567901282492</v>
      </c>
      <c r="AJ1094">
        <f t="shared" si="296"/>
        <v>68.518518518424912</v>
      </c>
      <c r="AK1094">
        <f t="shared" si="296"/>
        <v>20.570820751240028</v>
      </c>
      <c r="AR1094">
        <f t="shared" si="297"/>
        <v>0.86265432098717509</v>
      </c>
      <c r="AS1094">
        <f t="shared" si="298"/>
        <v>1.685185185184249</v>
      </c>
    </row>
    <row r="1095" spans="1:45" x14ac:dyDescent="0.25">
      <c r="A1095" t="s">
        <v>1203</v>
      </c>
      <c r="B1095">
        <v>512</v>
      </c>
      <c r="C1095">
        <v>12</v>
      </c>
      <c r="D1095">
        <v>263.14285714300001</v>
      </c>
      <c r="E1095">
        <v>9.4285714285700006</v>
      </c>
      <c r="F1095" t="s">
        <v>1287</v>
      </c>
      <c r="G1095" t="s">
        <v>22</v>
      </c>
      <c r="H1095">
        <v>2012</v>
      </c>
      <c r="I1095">
        <v>4</v>
      </c>
      <c r="J1095">
        <v>23</v>
      </c>
      <c r="K1095">
        <v>12</v>
      </c>
      <c r="L1095">
        <v>0</v>
      </c>
      <c r="M1095" t="s">
        <v>20</v>
      </c>
      <c r="R1095">
        <f t="shared" si="285"/>
        <v>18.34527687295143</v>
      </c>
      <c r="S1095">
        <f t="shared" si="286"/>
        <v>9.4285714285700006</v>
      </c>
      <c r="T1095">
        <f t="shared" si="287"/>
        <v>13.151796583490633</v>
      </c>
      <c r="U1095">
        <f t="shared" si="288"/>
        <v>12</v>
      </c>
      <c r="W1095">
        <f t="shared" si="289"/>
        <v>40.262538594412284</v>
      </c>
      <c r="X1095">
        <f t="shared" si="283"/>
        <v>6.6122448979665274</v>
      </c>
      <c r="Y1095">
        <f t="shared" si="284"/>
        <v>1.3266353697406941</v>
      </c>
      <c r="AA1095">
        <f t="shared" si="290"/>
        <v>6.3452768729514304</v>
      </c>
      <c r="AB1095">
        <f t="shared" si="291"/>
        <v>2.5714285714299994</v>
      </c>
      <c r="AC1095">
        <f t="shared" si="292"/>
        <v>1.1517965834906327</v>
      </c>
      <c r="AE1095">
        <f t="shared" si="293"/>
        <v>34.588068181772762</v>
      </c>
      <c r="AF1095">
        <f t="shared" si="294"/>
        <v>27.27272727274655</v>
      </c>
      <c r="AG1095">
        <f t="shared" si="295"/>
        <v>8.7577128811167579</v>
      </c>
      <c r="AI1095">
        <f t="shared" si="296"/>
        <v>34.588068181772762</v>
      </c>
      <c r="AJ1095">
        <f t="shared" si="296"/>
        <v>27.27272727274655</v>
      </c>
      <c r="AK1095">
        <f t="shared" si="296"/>
        <v>8.7577128811167579</v>
      </c>
      <c r="AR1095">
        <f t="shared" si="297"/>
        <v>0.65411931818227242</v>
      </c>
      <c r="AS1095">
        <f t="shared" si="298"/>
        <v>1.2727272727274654</v>
      </c>
    </row>
    <row r="1096" spans="1:45" x14ac:dyDescent="0.25">
      <c r="A1096" t="s">
        <v>1203</v>
      </c>
      <c r="B1096">
        <v>510</v>
      </c>
      <c r="C1096">
        <v>12</v>
      </c>
      <c r="D1096">
        <v>268</v>
      </c>
      <c r="E1096">
        <v>13.714285714300001</v>
      </c>
      <c r="F1096" t="s">
        <v>1288</v>
      </c>
      <c r="G1096" t="s">
        <v>22</v>
      </c>
      <c r="H1096">
        <v>2012</v>
      </c>
      <c r="I1096">
        <v>4</v>
      </c>
      <c r="J1096">
        <v>23</v>
      </c>
      <c r="K1096">
        <v>13</v>
      </c>
      <c r="L1096">
        <v>0</v>
      </c>
      <c r="M1096" t="s">
        <v>20</v>
      </c>
      <c r="R1096">
        <f t="shared" si="285"/>
        <v>26.098081023481345</v>
      </c>
      <c r="S1096">
        <f t="shared" si="286"/>
        <v>13.714285714300001</v>
      </c>
      <c r="T1096">
        <f t="shared" si="287"/>
        <v>18.918682294255436</v>
      </c>
      <c r="U1096">
        <f t="shared" si="288"/>
        <v>12</v>
      </c>
      <c r="W1096">
        <f t="shared" si="289"/>
        <v>198.75588854464482</v>
      </c>
      <c r="X1096">
        <f t="shared" si="283"/>
        <v>2.9387755102530639</v>
      </c>
      <c r="Y1096">
        <f t="shared" si="284"/>
        <v>47.86816468884367</v>
      </c>
      <c r="AA1096">
        <f t="shared" si="290"/>
        <v>14.098081023481345</v>
      </c>
      <c r="AB1096">
        <f t="shared" si="291"/>
        <v>1.7142857143000008</v>
      </c>
      <c r="AC1096">
        <f t="shared" si="292"/>
        <v>6.9186822942554365</v>
      </c>
      <c r="AE1096">
        <f t="shared" si="293"/>
        <v>54.019607843185156</v>
      </c>
      <c r="AF1096">
        <f t="shared" si="294"/>
        <v>12.500000000091152</v>
      </c>
      <c r="AG1096">
        <f t="shared" si="295"/>
        <v>36.570635241103759</v>
      </c>
      <c r="AI1096">
        <f t="shared" si="296"/>
        <v>54.019607843185156</v>
      </c>
      <c r="AJ1096">
        <f t="shared" si="296"/>
        <v>12.500000000091152</v>
      </c>
      <c r="AK1096">
        <f t="shared" si="296"/>
        <v>36.570635241103759</v>
      </c>
      <c r="AR1096">
        <f t="shared" si="297"/>
        <v>0.45980392156814848</v>
      </c>
      <c r="AS1096">
        <f t="shared" si="298"/>
        <v>0.87499999999908851</v>
      </c>
    </row>
    <row r="1097" spans="1:45" x14ac:dyDescent="0.25">
      <c r="A1097" t="s">
        <v>1203</v>
      </c>
      <c r="B1097">
        <v>504</v>
      </c>
      <c r="C1097">
        <v>14</v>
      </c>
      <c r="D1097">
        <v>274.42857142899999</v>
      </c>
      <c r="E1097">
        <v>7.7142857142899999</v>
      </c>
      <c r="F1097" t="s">
        <v>1289</v>
      </c>
      <c r="G1097" t="s">
        <v>22</v>
      </c>
      <c r="H1097">
        <v>2012</v>
      </c>
      <c r="I1097">
        <v>4</v>
      </c>
      <c r="J1097">
        <v>23</v>
      </c>
      <c r="K1097">
        <v>14</v>
      </c>
      <c r="L1097">
        <v>0</v>
      </c>
      <c r="M1097" t="s">
        <v>20</v>
      </c>
      <c r="R1097">
        <f t="shared" si="285"/>
        <v>14.167621030698916</v>
      </c>
      <c r="S1097">
        <f t="shared" si="286"/>
        <v>7.7142857142899999</v>
      </c>
      <c r="T1097">
        <f t="shared" si="287"/>
        <v>10.454332906627529</v>
      </c>
      <c r="U1097">
        <f t="shared" si="288"/>
        <v>14</v>
      </c>
      <c r="W1097">
        <f t="shared" si="289"/>
        <v>2.8096809932566899E-2</v>
      </c>
      <c r="X1097">
        <f t="shared" si="283"/>
        <v>39.510204081578777</v>
      </c>
      <c r="Y1097">
        <f t="shared" si="284"/>
        <v>12.571755137024384</v>
      </c>
      <c r="AA1097">
        <f t="shared" si="290"/>
        <v>0.16762103069891587</v>
      </c>
      <c r="AB1097">
        <f t="shared" si="291"/>
        <v>6.2857142857100001</v>
      </c>
      <c r="AC1097">
        <f t="shared" si="292"/>
        <v>3.5456670933724705</v>
      </c>
      <c r="AE1097">
        <f t="shared" si="293"/>
        <v>1.1831275719170391</v>
      </c>
      <c r="AF1097">
        <f t="shared" si="294"/>
        <v>81.481481481380669</v>
      </c>
      <c r="AG1097">
        <f t="shared" si="295"/>
        <v>33.915766075563688</v>
      </c>
      <c r="AI1097">
        <f t="shared" si="296"/>
        <v>1.1831275719170391</v>
      </c>
      <c r="AJ1097">
        <f t="shared" si="296"/>
        <v>81.481481481380669</v>
      </c>
      <c r="AK1097">
        <f t="shared" si="296"/>
        <v>33.915766075563688</v>
      </c>
      <c r="AR1097">
        <f t="shared" si="297"/>
        <v>0.98816872428082958</v>
      </c>
      <c r="AS1097">
        <f t="shared" si="298"/>
        <v>1.8148148148138066</v>
      </c>
    </row>
    <row r="1098" spans="1:45" x14ac:dyDescent="0.25">
      <c r="A1098" t="s">
        <v>1203</v>
      </c>
      <c r="B1098">
        <v>499</v>
      </c>
      <c r="C1098">
        <v>13</v>
      </c>
      <c r="D1098">
        <v>269.71428571400003</v>
      </c>
      <c r="E1098">
        <v>8.4285714285700006</v>
      </c>
      <c r="F1098" t="s">
        <v>1290</v>
      </c>
      <c r="G1098" t="s">
        <v>22</v>
      </c>
      <c r="H1098">
        <v>2012</v>
      </c>
      <c r="I1098">
        <v>4</v>
      </c>
      <c r="J1098">
        <v>23</v>
      </c>
      <c r="K1098">
        <v>15</v>
      </c>
      <c r="L1098">
        <v>0</v>
      </c>
      <c r="M1098" t="s">
        <v>20</v>
      </c>
      <c r="R1098">
        <f t="shared" si="285"/>
        <v>15.593750000013875</v>
      </c>
      <c r="S1098">
        <f t="shared" si="286"/>
        <v>8.4285714285700006</v>
      </c>
      <c r="T1098">
        <f t="shared" si="287"/>
        <v>11.464424787767609</v>
      </c>
      <c r="U1098">
        <f t="shared" si="288"/>
        <v>13</v>
      </c>
      <c r="W1098">
        <f t="shared" si="289"/>
        <v>6.7275390625719771</v>
      </c>
      <c r="X1098">
        <f t="shared" si="283"/>
        <v>20.897959183686524</v>
      </c>
      <c r="Y1098">
        <f t="shared" si="284"/>
        <v>2.3579912324225538</v>
      </c>
      <c r="AA1098">
        <f t="shared" si="290"/>
        <v>2.5937500000138751</v>
      </c>
      <c r="AB1098">
        <f t="shared" si="291"/>
        <v>4.5714285714299994</v>
      </c>
      <c r="AC1098">
        <f t="shared" si="292"/>
        <v>1.5355752122323914</v>
      </c>
      <c r="AE1098">
        <f t="shared" si="293"/>
        <v>16.633266533140311</v>
      </c>
      <c r="AF1098">
        <f t="shared" si="294"/>
        <v>54.237288135619352</v>
      </c>
      <c r="AG1098">
        <f t="shared" si="295"/>
        <v>13.394263041184848</v>
      </c>
      <c r="AI1098">
        <f t="shared" si="296"/>
        <v>16.633266533140311</v>
      </c>
      <c r="AJ1098">
        <f t="shared" si="296"/>
        <v>54.237288135619352</v>
      </c>
      <c r="AK1098">
        <f t="shared" si="296"/>
        <v>13.394263041184848</v>
      </c>
      <c r="AR1098">
        <f t="shared" si="297"/>
        <v>0.83366733466859688</v>
      </c>
      <c r="AS1098">
        <f t="shared" si="298"/>
        <v>1.5423728813561934</v>
      </c>
    </row>
    <row r="1099" spans="1:45" x14ac:dyDescent="0.25">
      <c r="A1099" t="s">
        <v>1203</v>
      </c>
      <c r="B1099">
        <v>487</v>
      </c>
      <c r="C1099">
        <v>16</v>
      </c>
      <c r="D1099">
        <v>263.71428571400003</v>
      </c>
      <c r="E1099">
        <v>6.5714285714300003</v>
      </c>
      <c r="F1099" t="s">
        <v>1291</v>
      </c>
      <c r="G1099" t="s">
        <v>22</v>
      </c>
      <c r="H1099">
        <v>2012</v>
      </c>
      <c r="I1099">
        <v>4</v>
      </c>
      <c r="J1099">
        <v>23</v>
      </c>
      <c r="K1099">
        <v>16</v>
      </c>
      <c r="L1099">
        <v>0</v>
      </c>
      <c r="M1099" t="s">
        <v>20</v>
      </c>
      <c r="R1099">
        <f t="shared" si="285"/>
        <v>12.135427952345145</v>
      </c>
      <c r="S1099">
        <f t="shared" si="286"/>
        <v>6.5714285714300003</v>
      </c>
      <c r="T1099">
        <f t="shared" si="287"/>
        <v>8.9301230659253044</v>
      </c>
      <c r="U1099">
        <f t="shared" si="288"/>
        <v>16</v>
      </c>
      <c r="W1099">
        <f t="shared" si="289"/>
        <v>14.93491711151524</v>
      </c>
      <c r="X1099">
        <f t="shared" si="283"/>
        <v>88.897959183646506</v>
      </c>
      <c r="Y1099">
        <f t="shared" si="284"/>
        <v>49.983159862961415</v>
      </c>
      <c r="AA1099">
        <f t="shared" si="290"/>
        <v>3.8645720476548551</v>
      </c>
      <c r="AB1099">
        <f t="shared" si="291"/>
        <v>9.4285714285699989</v>
      </c>
      <c r="AC1099">
        <f t="shared" si="292"/>
        <v>7.0698769340746956</v>
      </c>
      <c r="AE1099">
        <f t="shared" si="293"/>
        <v>31.845370948850924</v>
      </c>
      <c r="AF1099">
        <f t="shared" si="294"/>
        <v>143.47826086951227</v>
      </c>
      <c r="AG1099">
        <f t="shared" si="295"/>
        <v>79.1688634286715</v>
      </c>
      <c r="AI1099">
        <f t="shared" si="296"/>
        <v>31.845370948850924</v>
      </c>
      <c r="AJ1099">
        <f t="shared" si="296"/>
        <v>143.47826086951227</v>
      </c>
      <c r="AK1099">
        <f t="shared" si="296"/>
        <v>79.1688634286715</v>
      </c>
      <c r="AR1099">
        <f t="shared" si="297"/>
        <v>1.3184537094885092</v>
      </c>
      <c r="AS1099">
        <f t="shared" si="298"/>
        <v>2.434782608695123</v>
      </c>
    </row>
    <row r="1100" spans="1:45" x14ac:dyDescent="0.25">
      <c r="A1100" t="s">
        <v>1203</v>
      </c>
      <c r="B1100">
        <v>475</v>
      </c>
      <c r="C1100">
        <v>15</v>
      </c>
      <c r="D1100">
        <v>257.14285714300001</v>
      </c>
      <c r="E1100">
        <v>8.5714285714299994</v>
      </c>
      <c r="F1100" t="s">
        <v>1292</v>
      </c>
      <c r="G1100" t="s">
        <v>22</v>
      </c>
      <c r="H1100">
        <v>2012</v>
      </c>
      <c r="I1100">
        <v>4</v>
      </c>
      <c r="J1100">
        <v>23</v>
      </c>
      <c r="K1100">
        <v>17</v>
      </c>
      <c r="L1100">
        <v>0</v>
      </c>
      <c r="M1100" t="s">
        <v>20</v>
      </c>
      <c r="R1100">
        <f t="shared" si="285"/>
        <v>15.833333333327174</v>
      </c>
      <c r="S1100">
        <f t="shared" si="286"/>
        <v>8.5714285714299994</v>
      </c>
      <c r="T1100">
        <f t="shared" si="287"/>
        <v>11.649647450213056</v>
      </c>
      <c r="U1100">
        <f t="shared" si="288"/>
        <v>15</v>
      </c>
      <c r="W1100">
        <f t="shared" si="289"/>
        <v>0.69444444443417808</v>
      </c>
      <c r="X1100">
        <f t="shared" si="283"/>
        <v>41.326530612226541</v>
      </c>
      <c r="Y1100">
        <f t="shared" si="284"/>
        <v>11.224862207863877</v>
      </c>
      <c r="AA1100">
        <f t="shared" si="290"/>
        <v>0.83333333332717352</v>
      </c>
      <c r="AB1100">
        <f t="shared" si="291"/>
        <v>6.4285714285700006</v>
      </c>
      <c r="AC1100">
        <f t="shared" si="292"/>
        <v>3.350352549786944</v>
      </c>
      <c r="AE1100">
        <f t="shared" si="293"/>
        <v>5.2631578946999857</v>
      </c>
      <c r="AF1100">
        <f t="shared" si="294"/>
        <v>74.999999999970854</v>
      </c>
      <c r="AG1100">
        <f t="shared" si="295"/>
        <v>28.759261291857126</v>
      </c>
      <c r="AI1100">
        <f t="shared" si="296"/>
        <v>5.2631578946999857</v>
      </c>
      <c r="AJ1100">
        <f t="shared" si="296"/>
        <v>74.999999999970854</v>
      </c>
      <c r="AK1100">
        <f t="shared" si="296"/>
        <v>28.759261291857126</v>
      </c>
      <c r="AR1100">
        <f t="shared" si="297"/>
        <v>0.94736842105300012</v>
      </c>
      <c r="AS1100">
        <f t="shared" si="298"/>
        <v>1.7499999999997085</v>
      </c>
    </row>
    <row r="1101" spans="1:45" x14ac:dyDescent="0.25">
      <c r="A1101" t="s">
        <v>1203</v>
      </c>
      <c r="B1101">
        <v>452</v>
      </c>
      <c r="C1101">
        <v>16</v>
      </c>
      <c r="D1101">
        <v>249.85714285700001</v>
      </c>
      <c r="E1101">
        <v>9.8571428571399995</v>
      </c>
      <c r="F1101" t="s">
        <v>1293</v>
      </c>
      <c r="G1101" t="s">
        <v>22</v>
      </c>
      <c r="H1101">
        <v>2012</v>
      </c>
      <c r="I1101">
        <v>4</v>
      </c>
      <c r="J1101">
        <v>23</v>
      </c>
      <c r="K1101">
        <v>18</v>
      </c>
      <c r="L1101">
        <v>0</v>
      </c>
      <c r="M1101" t="s">
        <v>20</v>
      </c>
      <c r="R1101">
        <f t="shared" si="285"/>
        <v>17.831903945116519</v>
      </c>
      <c r="S1101">
        <f t="shared" si="286"/>
        <v>9.8571428571399995</v>
      </c>
      <c r="T1101">
        <f t="shared" si="287"/>
        <v>13.257889145780782</v>
      </c>
      <c r="U1101">
        <f t="shared" si="288"/>
        <v>16</v>
      </c>
      <c r="W1101">
        <f t="shared" si="289"/>
        <v>3.3558720641334658</v>
      </c>
      <c r="X1101">
        <f t="shared" si="283"/>
        <v>37.734693877586132</v>
      </c>
      <c r="Y1101">
        <f t="shared" si="284"/>
        <v>7.5191719368268508</v>
      </c>
      <c r="AA1101">
        <f t="shared" si="290"/>
        <v>1.8319039451165189</v>
      </c>
      <c r="AB1101">
        <f t="shared" si="291"/>
        <v>6.1428571428600005</v>
      </c>
      <c r="AC1101">
        <f t="shared" si="292"/>
        <v>2.7421108542192183</v>
      </c>
      <c r="AE1101">
        <f t="shared" si="293"/>
        <v>10.273181993099554</v>
      </c>
      <c r="AF1101">
        <f t="shared" si="294"/>
        <v>62.3188405797572</v>
      </c>
      <c r="AG1101">
        <f t="shared" si="295"/>
        <v>20.682861532990518</v>
      </c>
      <c r="AI1101">
        <f t="shared" si="296"/>
        <v>10.273181993099554</v>
      </c>
      <c r="AJ1101">
        <f t="shared" si="296"/>
        <v>62.3188405797572</v>
      </c>
      <c r="AK1101">
        <f t="shared" si="296"/>
        <v>20.682861532990518</v>
      </c>
      <c r="AR1101">
        <f t="shared" si="297"/>
        <v>0.89726818006900444</v>
      </c>
      <c r="AS1101">
        <f t="shared" si="298"/>
        <v>1.6231884057975721</v>
      </c>
    </row>
    <row r="1102" spans="1:45" x14ac:dyDescent="0.25">
      <c r="A1102" t="s">
        <v>1203</v>
      </c>
      <c r="B1102">
        <v>429</v>
      </c>
      <c r="C1102">
        <v>13</v>
      </c>
      <c r="D1102">
        <v>244.14285714299999</v>
      </c>
      <c r="E1102">
        <v>10.142857142900001</v>
      </c>
      <c r="F1102" t="s">
        <v>1294</v>
      </c>
      <c r="G1102" t="s">
        <v>22</v>
      </c>
      <c r="H1102">
        <v>2012</v>
      </c>
      <c r="I1102">
        <v>4</v>
      </c>
      <c r="J1102">
        <v>23</v>
      </c>
      <c r="K1102">
        <v>19</v>
      </c>
      <c r="L1102">
        <v>0</v>
      </c>
      <c r="M1102" t="s">
        <v>20</v>
      </c>
      <c r="R1102">
        <f t="shared" si="285"/>
        <v>17.82270333534867</v>
      </c>
      <c r="S1102">
        <f t="shared" si="286"/>
        <v>10.142857142900001</v>
      </c>
      <c r="T1102">
        <f t="shared" si="287"/>
        <v>13.445189988643854</v>
      </c>
      <c r="U1102">
        <f t="shared" si="288"/>
        <v>13</v>
      </c>
      <c r="W1102">
        <f t="shared" si="289"/>
        <v>23.258467460783191</v>
      </c>
      <c r="X1102">
        <f t="shared" si="283"/>
        <v>8.1632653058775482</v>
      </c>
      <c r="Y1102">
        <f t="shared" si="284"/>
        <v>0.1981941259887148</v>
      </c>
      <c r="AA1102">
        <f t="shared" si="290"/>
        <v>4.8227033353486704</v>
      </c>
      <c r="AB1102">
        <f t="shared" si="291"/>
        <v>2.8571428570999995</v>
      </c>
      <c r="AC1102">
        <f t="shared" si="292"/>
        <v>0.44518998864385395</v>
      </c>
      <c r="AE1102">
        <f t="shared" si="293"/>
        <v>27.059325651140469</v>
      </c>
      <c r="AF1102">
        <f t="shared" si="294"/>
        <v>28.169014083965479</v>
      </c>
      <c r="AG1102">
        <f t="shared" si="295"/>
        <v>3.3111468786969365</v>
      </c>
      <c r="AI1102">
        <f t="shared" si="296"/>
        <v>27.059325651140469</v>
      </c>
      <c r="AJ1102">
        <f t="shared" si="296"/>
        <v>28.169014083965479</v>
      </c>
      <c r="AK1102">
        <f t="shared" si="296"/>
        <v>3.3111468786969365</v>
      </c>
      <c r="AR1102">
        <f t="shared" si="297"/>
        <v>0.72940674348859535</v>
      </c>
      <c r="AS1102">
        <f t="shared" si="298"/>
        <v>1.2816901408396548</v>
      </c>
    </row>
    <row r="1103" spans="1:45" x14ac:dyDescent="0.25">
      <c r="A1103" t="s">
        <v>1203</v>
      </c>
      <c r="B1103">
        <v>406</v>
      </c>
      <c r="C1103">
        <v>13</v>
      </c>
      <c r="D1103">
        <v>240</v>
      </c>
      <c r="E1103">
        <v>9.5714285714299994</v>
      </c>
      <c r="F1103" t="s">
        <v>1295</v>
      </c>
      <c r="G1103" t="s">
        <v>22</v>
      </c>
      <c r="H1103">
        <v>2012</v>
      </c>
      <c r="I1103">
        <v>4</v>
      </c>
      <c r="J1103">
        <v>23</v>
      </c>
      <c r="K1103">
        <v>20</v>
      </c>
      <c r="L1103">
        <v>0</v>
      </c>
      <c r="M1103" t="s">
        <v>20</v>
      </c>
      <c r="R1103">
        <f t="shared" si="285"/>
        <v>16.191666666669082</v>
      </c>
      <c r="S1103">
        <f t="shared" si="286"/>
        <v>9.5714285714299994</v>
      </c>
      <c r="T1103">
        <f t="shared" si="287"/>
        <v>12.448991162035066</v>
      </c>
      <c r="U1103">
        <f t="shared" si="288"/>
        <v>13</v>
      </c>
      <c r="W1103">
        <f t="shared" si="289"/>
        <v>10.18673611112653</v>
      </c>
      <c r="X1103">
        <f t="shared" si="283"/>
        <v>11.755102040806534</v>
      </c>
      <c r="Y1103">
        <f t="shared" si="284"/>
        <v>0.30361073951546719</v>
      </c>
      <c r="AA1103">
        <f t="shared" si="290"/>
        <v>3.1916666666690823</v>
      </c>
      <c r="AB1103">
        <f t="shared" si="291"/>
        <v>3.4285714285700006</v>
      </c>
      <c r="AC1103">
        <f t="shared" si="292"/>
        <v>0.55100883796493427</v>
      </c>
      <c r="AE1103">
        <f t="shared" si="293"/>
        <v>19.711785898107706</v>
      </c>
      <c r="AF1103">
        <f t="shared" si="294"/>
        <v>35.820895522367792</v>
      </c>
      <c r="AG1103">
        <f t="shared" si="295"/>
        <v>4.4261324535703146</v>
      </c>
      <c r="AI1103">
        <f t="shared" si="296"/>
        <v>19.711785898107706</v>
      </c>
      <c r="AJ1103">
        <f t="shared" si="296"/>
        <v>35.820895522367792</v>
      </c>
      <c r="AK1103">
        <f t="shared" si="296"/>
        <v>4.4261324535703146</v>
      </c>
      <c r="AR1103">
        <f t="shared" si="297"/>
        <v>0.80288214101892297</v>
      </c>
      <c r="AS1103">
        <f t="shared" si="298"/>
        <v>1.358208955223678</v>
      </c>
    </row>
    <row r="1104" spans="1:45" x14ac:dyDescent="0.25">
      <c r="A1104" t="s">
        <v>1203</v>
      </c>
      <c r="B1104">
        <v>385</v>
      </c>
      <c r="C1104">
        <v>22</v>
      </c>
      <c r="D1104">
        <v>232.285714286</v>
      </c>
      <c r="E1104">
        <v>11</v>
      </c>
      <c r="F1104" t="s">
        <v>1296</v>
      </c>
      <c r="G1104" t="s">
        <v>22</v>
      </c>
      <c r="H1104">
        <v>2012</v>
      </c>
      <c r="I1104">
        <v>4</v>
      </c>
      <c r="J1104">
        <v>23</v>
      </c>
      <c r="K1104">
        <v>21</v>
      </c>
      <c r="L1104">
        <v>0</v>
      </c>
      <c r="M1104" t="s">
        <v>20</v>
      </c>
      <c r="R1104">
        <f t="shared" si="285"/>
        <v>18.231857318550759</v>
      </c>
      <c r="S1104">
        <f t="shared" si="286"/>
        <v>11</v>
      </c>
      <c r="T1104">
        <f t="shared" si="287"/>
        <v>14.16158290954999</v>
      </c>
      <c r="U1104">
        <f t="shared" si="288"/>
        <v>22</v>
      </c>
      <c r="W1104">
        <f t="shared" si="289"/>
        <v>14.198899267759478</v>
      </c>
      <c r="X1104">
        <f t="shared" si="283"/>
        <v>121</v>
      </c>
      <c r="Y1104">
        <f t="shared" si="284"/>
        <v>61.440782483858797</v>
      </c>
      <c r="AA1104">
        <f t="shared" si="290"/>
        <v>3.7681426814492411</v>
      </c>
      <c r="AB1104">
        <f t="shared" si="291"/>
        <v>11</v>
      </c>
      <c r="AC1104">
        <f t="shared" si="292"/>
        <v>7.8384170904500099</v>
      </c>
      <c r="AE1104">
        <f t="shared" si="293"/>
        <v>20.667903525194813</v>
      </c>
      <c r="AF1104">
        <f t="shared" si="294"/>
        <v>100</v>
      </c>
      <c r="AG1104">
        <f t="shared" si="295"/>
        <v>55.349865481238709</v>
      </c>
      <c r="AI1104">
        <f t="shared" si="296"/>
        <v>20.667903525194813</v>
      </c>
      <c r="AJ1104">
        <f t="shared" si="296"/>
        <v>100</v>
      </c>
      <c r="AK1104">
        <f t="shared" si="296"/>
        <v>55.349865481238709</v>
      </c>
      <c r="AR1104">
        <f t="shared" si="297"/>
        <v>1.2066790352519481</v>
      </c>
      <c r="AS1104">
        <f t="shared" si="298"/>
        <v>2</v>
      </c>
    </row>
    <row r="1105" spans="1:45" x14ac:dyDescent="0.25">
      <c r="A1105" t="s">
        <v>1203</v>
      </c>
      <c r="B1105">
        <v>379</v>
      </c>
      <c r="C1105">
        <v>21</v>
      </c>
      <c r="D1105">
        <v>227.14285714299999</v>
      </c>
      <c r="E1105">
        <v>12.142857142900001</v>
      </c>
      <c r="F1105" t="s">
        <v>1297</v>
      </c>
      <c r="G1105" t="s">
        <v>22</v>
      </c>
      <c r="H1105">
        <v>2012</v>
      </c>
      <c r="I1105">
        <v>4</v>
      </c>
      <c r="J1105">
        <v>23</v>
      </c>
      <c r="K1105">
        <v>22</v>
      </c>
      <c r="L1105">
        <v>0</v>
      </c>
      <c r="M1105" t="s">
        <v>20</v>
      </c>
      <c r="R1105">
        <f t="shared" si="285"/>
        <v>20.261006289366946</v>
      </c>
      <c r="S1105">
        <f t="shared" si="286"/>
        <v>12.142857142900001</v>
      </c>
      <c r="T1105">
        <f t="shared" si="287"/>
        <v>15.685232065327604</v>
      </c>
      <c r="U1105">
        <f t="shared" si="288"/>
        <v>21</v>
      </c>
      <c r="W1105">
        <f t="shared" si="289"/>
        <v>0.54611170435520928</v>
      </c>
      <c r="X1105">
        <f t="shared" si="283"/>
        <v>78.448979591077546</v>
      </c>
      <c r="Y1105">
        <f t="shared" si="284"/>
        <v>28.246758199421887</v>
      </c>
      <c r="AA1105">
        <f t="shared" si="290"/>
        <v>0.73899371063305352</v>
      </c>
      <c r="AB1105">
        <f t="shared" si="291"/>
        <v>8.8571428570999995</v>
      </c>
      <c r="AC1105">
        <f t="shared" si="292"/>
        <v>5.3147679346723962</v>
      </c>
      <c r="AE1105">
        <f t="shared" si="293"/>
        <v>3.6473692376319939</v>
      </c>
      <c r="AF1105">
        <f t="shared" si="294"/>
        <v>72.941176469977847</v>
      </c>
      <c r="AG1105">
        <f t="shared" si="295"/>
        <v>33.883897366241435</v>
      </c>
      <c r="AI1105">
        <f t="shared" si="296"/>
        <v>3.6473692376319939</v>
      </c>
      <c r="AJ1105">
        <f t="shared" si="296"/>
        <v>72.941176469977847</v>
      </c>
      <c r="AK1105">
        <f t="shared" si="296"/>
        <v>33.883897366241435</v>
      </c>
      <c r="AR1105">
        <f t="shared" si="297"/>
        <v>1.03647369237632</v>
      </c>
      <c r="AS1105">
        <f t="shared" si="298"/>
        <v>1.7294117646997784</v>
      </c>
    </row>
    <row r="1106" spans="1:45" x14ac:dyDescent="0.25">
      <c r="A1106" t="s">
        <v>1203</v>
      </c>
      <c r="B1106">
        <v>362</v>
      </c>
      <c r="C1106">
        <v>24</v>
      </c>
      <c r="D1106">
        <v>221.14285714299999</v>
      </c>
      <c r="E1106">
        <v>14.5714285714</v>
      </c>
      <c r="F1106" t="s">
        <v>1298</v>
      </c>
      <c r="G1106" t="s">
        <v>22</v>
      </c>
      <c r="H1106">
        <v>2012</v>
      </c>
      <c r="I1106">
        <v>4</v>
      </c>
      <c r="J1106">
        <v>23</v>
      </c>
      <c r="K1106">
        <v>23</v>
      </c>
      <c r="L1106">
        <v>0</v>
      </c>
      <c r="M1106" t="s">
        <v>20</v>
      </c>
      <c r="R1106">
        <f t="shared" si="285"/>
        <v>23.852713178232399</v>
      </c>
      <c r="S1106">
        <f t="shared" si="286"/>
        <v>14.5714285714</v>
      </c>
      <c r="T1106">
        <f t="shared" si="287"/>
        <v>18.643178546339808</v>
      </c>
      <c r="U1106">
        <f t="shared" si="288"/>
        <v>24</v>
      </c>
      <c r="W1106">
        <f t="shared" si="289"/>
        <v>2.1693407866401029E-2</v>
      </c>
      <c r="X1106">
        <f t="shared" si="283"/>
        <v>88.89795918421224</v>
      </c>
      <c r="Y1106">
        <f t="shared" si="284"/>
        <v>28.695536086394092</v>
      </c>
      <c r="AA1106">
        <f t="shared" si="290"/>
        <v>0.14728682176760088</v>
      </c>
      <c r="AB1106">
        <f t="shared" si="291"/>
        <v>9.4285714285999997</v>
      </c>
      <c r="AC1106">
        <f t="shared" si="292"/>
        <v>5.3568214536601921</v>
      </c>
      <c r="AE1106">
        <f t="shared" si="293"/>
        <v>0.61748456314819755</v>
      </c>
      <c r="AF1106">
        <f t="shared" si="294"/>
        <v>64.70588235326413</v>
      </c>
      <c r="AG1106">
        <f t="shared" si="295"/>
        <v>28.733412815551723</v>
      </c>
      <c r="AI1106">
        <f t="shared" si="296"/>
        <v>0.61748456314819755</v>
      </c>
      <c r="AJ1106">
        <f t="shared" si="296"/>
        <v>64.70588235326413</v>
      </c>
      <c r="AK1106">
        <f t="shared" si="296"/>
        <v>28.733412815551723</v>
      </c>
      <c r="AR1106">
        <f t="shared" si="297"/>
        <v>1.0061748456314821</v>
      </c>
      <c r="AS1106">
        <f t="shared" si="298"/>
        <v>1.6470588235326413</v>
      </c>
    </row>
    <row r="1107" spans="1:45" x14ac:dyDescent="0.25">
      <c r="A1107" t="s">
        <v>1203</v>
      </c>
      <c r="B1107">
        <v>359</v>
      </c>
      <c r="C1107">
        <v>18</v>
      </c>
      <c r="D1107">
        <v>219.42857142899999</v>
      </c>
      <c r="E1107">
        <v>14</v>
      </c>
      <c r="F1107" t="s">
        <v>1299</v>
      </c>
      <c r="G1107" t="s">
        <v>22</v>
      </c>
      <c r="H1107">
        <v>2012</v>
      </c>
      <c r="I1107">
        <v>4</v>
      </c>
      <c r="J1107">
        <v>24</v>
      </c>
      <c r="K1107">
        <v>0</v>
      </c>
      <c r="L1107">
        <v>1</v>
      </c>
      <c r="M1107" t="s">
        <v>20</v>
      </c>
      <c r="R1107">
        <f t="shared" si="285"/>
        <v>22.904947916621932</v>
      </c>
      <c r="S1107">
        <f t="shared" si="286"/>
        <v>14</v>
      </c>
      <c r="T1107">
        <f t="shared" si="287"/>
        <v>17.907240737553821</v>
      </c>
      <c r="U1107">
        <f t="shared" si="288"/>
        <v>18</v>
      </c>
      <c r="W1107">
        <f t="shared" si="289"/>
        <v>24.058514064773831</v>
      </c>
      <c r="X1107">
        <f t="shared" si="283"/>
        <v>16</v>
      </c>
      <c r="Y1107">
        <f t="shared" si="284"/>
        <v>8.6042807695592052E-3</v>
      </c>
      <c r="AA1107">
        <f t="shared" si="290"/>
        <v>4.9049479166219321</v>
      </c>
      <c r="AB1107">
        <f t="shared" si="291"/>
        <v>4</v>
      </c>
      <c r="AC1107">
        <f t="shared" si="292"/>
        <v>9.2759262446179491E-2</v>
      </c>
      <c r="AE1107">
        <f t="shared" si="293"/>
        <v>21.4143596155591</v>
      </c>
      <c r="AF1107">
        <f t="shared" si="294"/>
        <v>28.571428571428573</v>
      </c>
      <c r="AG1107">
        <f t="shared" si="295"/>
        <v>0.51799863421532732</v>
      </c>
      <c r="AI1107">
        <f t="shared" si="296"/>
        <v>21.4143596155591</v>
      </c>
      <c r="AJ1107">
        <f t="shared" si="296"/>
        <v>28.571428571428573</v>
      </c>
      <c r="AK1107">
        <f t="shared" si="296"/>
        <v>0.51799863421532732</v>
      </c>
      <c r="AR1107">
        <f t="shared" si="297"/>
        <v>0.78585640384440902</v>
      </c>
      <c r="AS1107">
        <f t="shared" si="298"/>
        <v>1.2857142857142858</v>
      </c>
    </row>
    <row r="1108" spans="1:45" x14ac:dyDescent="0.25">
      <c r="A1108" t="s">
        <v>1203</v>
      </c>
      <c r="B1108">
        <v>338</v>
      </c>
      <c r="C1108">
        <v>26</v>
      </c>
      <c r="D1108">
        <v>216.42857142899999</v>
      </c>
      <c r="E1108">
        <v>18.142857142899999</v>
      </c>
      <c r="F1108" t="s">
        <v>1300</v>
      </c>
      <c r="G1108" t="s">
        <v>22</v>
      </c>
      <c r="H1108">
        <v>2012</v>
      </c>
      <c r="I1108">
        <v>4</v>
      </c>
      <c r="J1108">
        <v>24</v>
      </c>
      <c r="K1108">
        <v>1</v>
      </c>
      <c r="L1108">
        <v>1</v>
      </c>
      <c r="M1108" t="s">
        <v>20</v>
      </c>
      <c r="R1108">
        <f t="shared" si="285"/>
        <v>28.333993399350756</v>
      </c>
      <c r="S1108">
        <f t="shared" si="286"/>
        <v>18.142857142899999</v>
      </c>
      <c r="T1108">
        <f t="shared" si="287"/>
        <v>22.672882360482806</v>
      </c>
      <c r="U1108">
        <f t="shared" si="288"/>
        <v>26</v>
      </c>
      <c r="W1108">
        <f t="shared" si="289"/>
        <v>5.4475251882129001</v>
      </c>
      <c r="X1108">
        <f t="shared" si="283"/>
        <v>61.734693876877571</v>
      </c>
      <c r="Y1108">
        <f t="shared" si="284"/>
        <v>11.069711787186467</v>
      </c>
      <c r="AA1108">
        <f t="shared" si="290"/>
        <v>2.3339933993507564</v>
      </c>
      <c r="AB1108">
        <f t="shared" si="291"/>
        <v>7.8571428571000013</v>
      </c>
      <c r="AC1108">
        <f t="shared" si="292"/>
        <v>3.3271176395171942</v>
      </c>
      <c r="AE1108">
        <f t="shared" si="293"/>
        <v>8.2374318595141531</v>
      </c>
      <c r="AF1108">
        <f t="shared" si="294"/>
        <v>43.30708661383472</v>
      </c>
      <c r="AG1108">
        <f t="shared" si="295"/>
        <v>14.674436124257936</v>
      </c>
      <c r="AI1108">
        <f t="shared" si="296"/>
        <v>8.2374318595141531</v>
      </c>
      <c r="AJ1108">
        <f t="shared" si="296"/>
        <v>43.30708661383472</v>
      </c>
      <c r="AK1108">
        <f t="shared" si="296"/>
        <v>14.674436124257936</v>
      </c>
      <c r="AR1108">
        <f t="shared" si="297"/>
        <v>0.91762568140485845</v>
      </c>
      <c r="AS1108">
        <f t="shared" si="298"/>
        <v>1.4330708661383471</v>
      </c>
    </row>
    <row r="1109" spans="1:45" x14ac:dyDescent="0.25">
      <c r="A1109" t="s">
        <v>1203</v>
      </c>
      <c r="B1109">
        <v>335</v>
      </c>
      <c r="C1109">
        <v>19</v>
      </c>
      <c r="D1109">
        <v>219.714285714</v>
      </c>
      <c r="E1109">
        <v>19.428571428600002</v>
      </c>
      <c r="F1109" t="s">
        <v>1301</v>
      </c>
      <c r="G1109" t="s">
        <v>22</v>
      </c>
      <c r="H1109">
        <v>2012</v>
      </c>
      <c r="I1109">
        <v>4</v>
      </c>
      <c r="J1109">
        <v>24</v>
      </c>
      <c r="K1109">
        <v>2</v>
      </c>
      <c r="L1109">
        <v>1</v>
      </c>
      <c r="M1109" t="s">
        <v>20</v>
      </c>
      <c r="R1109">
        <f t="shared" si="285"/>
        <v>29.622886866141908</v>
      </c>
      <c r="S1109">
        <f t="shared" si="286"/>
        <v>19.428571428600002</v>
      </c>
      <c r="T1109">
        <f t="shared" si="287"/>
        <v>23.990214117430774</v>
      </c>
      <c r="U1109">
        <f t="shared" si="288"/>
        <v>19</v>
      </c>
      <c r="W1109">
        <f t="shared" si="289"/>
        <v>112.84572537085025</v>
      </c>
      <c r="X1109">
        <f t="shared" si="283"/>
        <v>0.18367346941224622</v>
      </c>
      <c r="Y1109">
        <f t="shared" si="284"/>
        <v>24.902236937805402</v>
      </c>
      <c r="AA1109">
        <f t="shared" si="290"/>
        <v>10.622886866141908</v>
      </c>
      <c r="AB1109">
        <f t="shared" si="291"/>
        <v>0.42857142860000152</v>
      </c>
      <c r="AC1109">
        <f t="shared" si="292"/>
        <v>4.9902141174307744</v>
      </c>
      <c r="AE1109">
        <f t="shared" si="293"/>
        <v>35.860403863215495</v>
      </c>
      <c r="AF1109">
        <f t="shared" si="294"/>
        <v>2.2058823530849989</v>
      </c>
      <c r="AG1109">
        <f t="shared" si="295"/>
        <v>20.801040345050495</v>
      </c>
      <c r="AI1109">
        <f t="shared" si="296"/>
        <v>35.860403863215495</v>
      </c>
      <c r="AJ1109">
        <f t="shared" si="296"/>
        <v>2.2058823530849989</v>
      </c>
      <c r="AK1109">
        <f t="shared" si="296"/>
        <v>20.801040345050495</v>
      </c>
      <c r="AR1109">
        <f t="shared" si="297"/>
        <v>0.64139596136784505</v>
      </c>
      <c r="AS1109">
        <f t="shared" si="298"/>
        <v>0.97794117646915002</v>
      </c>
    </row>
    <row r="1110" spans="1:45" x14ac:dyDescent="0.25">
      <c r="A1110" t="s">
        <v>1203</v>
      </c>
      <c r="B1110">
        <v>323</v>
      </c>
      <c r="C1110">
        <v>14</v>
      </c>
      <c r="D1110">
        <v>222.57142857100001</v>
      </c>
      <c r="E1110">
        <v>12</v>
      </c>
      <c r="F1110" t="s">
        <v>1302</v>
      </c>
      <c r="G1110" t="s">
        <v>22</v>
      </c>
      <c r="H1110">
        <v>2012</v>
      </c>
      <c r="I1110">
        <v>4</v>
      </c>
      <c r="J1110">
        <v>24</v>
      </c>
      <c r="K1110">
        <v>3</v>
      </c>
      <c r="L1110">
        <v>1</v>
      </c>
      <c r="M1110" t="s">
        <v>20</v>
      </c>
      <c r="R1110">
        <f t="shared" si="285"/>
        <v>17.414634146374993</v>
      </c>
      <c r="S1110">
        <f t="shared" si="286"/>
        <v>12</v>
      </c>
      <c r="T1110">
        <f t="shared" si="287"/>
        <v>14.455988715978576</v>
      </c>
      <c r="U1110">
        <f t="shared" si="288"/>
        <v>14</v>
      </c>
      <c r="W1110">
        <f t="shared" si="289"/>
        <v>11.659726353590079</v>
      </c>
      <c r="X1110">
        <f t="shared" si="283"/>
        <v>4</v>
      </c>
      <c r="Y1110">
        <f t="shared" si="284"/>
        <v>0.20792570909979008</v>
      </c>
      <c r="AA1110">
        <f t="shared" si="290"/>
        <v>3.4146341463749934</v>
      </c>
      <c r="AB1110">
        <f t="shared" si="291"/>
        <v>2</v>
      </c>
      <c r="AC1110">
        <f t="shared" si="292"/>
        <v>0.4559887159785756</v>
      </c>
      <c r="AE1110">
        <f t="shared" si="293"/>
        <v>19.607843137409688</v>
      </c>
      <c r="AF1110">
        <f t="shared" si="294"/>
        <v>16.666666666666668</v>
      </c>
      <c r="AG1110">
        <f t="shared" si="295"/>
        <v>3.1543239617678975</v>
      </c>
      <c r="AI1110">
        <f t="shared" si="296"/>
        <v>19.607843137409688</v>
      </c>
      <c r="AJ1110">
        <f t="shared" si="296"/>
        <v>16.666666666666668</v>
      </c>
      <c r="AK1110">
        <f t="shared" si="296"/>
        <v>3.1543239617678975</v>
      </c>
      <c r="AR1110">
        <f t="shared" si="297"/>
        <v>0.80392156862590314</v>
      </c>
      <c r="AS1110">
        <f t="shared" si="298"/>
        <v>1.1666666666666667</v>
      </c>
    </row>
    <row r="1111" spans="1:45" x14ac:dyDescent="0.25">
      <c r="A1111" t="s">
        <v>1203</v>
      </c>
      <c r="B1111">
        <v>326</v>
      </c>
      <c r="C1111">
        <v>7</v>
      </c>
      <c r="D1111">
        <v>222.85714285700001</v>
      </c>
      <c r="E1111">
        <v>6.4285714285699997</v>
      </c>
      <c r="F1111" t="s">
        <v>1303</v>
      </c>
      <c r="G1111" t="s">
        <v>22</v>
      </c>
      <c r="H1111">
        <v>2012</v>
      </c>
      <c r="I1111">
        <v>4</v>
      </c>
      <c r="J1111">
        <v>24</v>
      </c>
      <c r="K1111">
        <v>4</v>
      </c>
      <c r="L1111">
        <v>1</v>
      </c>
      <c r="M1111" t="s">
        <v>20</v>
      </c>
      <c r="R1111">
        <f t="shared" si="285"/>
        <v>9.4038461538500915</v>
      </c>
      <c r="S1111">
        <f t="shared" si="286"/>
        <v>6.4285714285699997</v>
      </c>
      <c r="T1111">
        <f t="shared" si="287"/>
        <v>7.7751718118192459</v>
      </c>
      <c r="U1111">
        <f t="shared" si="288"/>
        <v>7</v>
      </c>
      <c r="W1111">
        <f t="shared" si="289"/>
        <v>5.7784763313798777</v>
      </c>
      <c r="X1111">
        <f t="shared" si="283"/>
        <v>0.3265306122465309</v>
      </c>
      <c r="Y1111">
        <f t="shared" si="284"/>
        <v>0.6008913378391324</v>
      </c>
      <c r="AA1111">
        <f t="shared" si="290"/>
        <v>2.4038461538500915</v>
      </c>
      <c r="AB1111">
        <f t="shared" si="291"/>
        <v>0.57142857143000025</v>
      </c>
      <c r="AC1111">
        <f t="shared" si="292"/>
        <v>0.77517181181924588</v>
      </c>
      <c r="AE1111">
        <f t="shared" si="293"/>
        <v>25.562372188170226</v>
      </c>
      <c r="AF1111">
        <f t="shared" si="294"/>
        <v>8.8888888889130921</v>
      </c>
      <c r="AG1111">
        <f t="shared" si="295"/>
        <v>9.9698351442329098</v>
      </c>
      <c r="AI1111">
        <f t="shared" si="296"/>
        <v>25.562372188170226</v>
      </c>
      <c r="AJ1111">
        <f t="shared" si="296"/>
        <v>8.8888888889130921</v>
      </c>
      <c r="AK1111">
        <f t="shared" si="296"/>
        <v>9.9698351442329098</v>
      </c>
      <c r="AR1111">
        <f t="shared" si="297"/>
        <v>0.74437627811829776</v>
      </c>
      <c r="AS1111">
        <f t="shared" si="298"/>
        <v>1.0888888888891308</v>
      </c>
    </row>
    <row r="1112" spans="1:45" x14ac:dyDescent="0.25">
      <c r="A1112" t="s">
        <v>1203</v>
      </c>
      <c r="B1112">
        <v>320</v>
      </c>
      <c r="C1112">
        <v>7</v>
      </c>
      <c r="D1112">
        <v>222</v>
      </c>
      <c r="E1112">
        <v>3.8571428571399999</v>
      </c>
      <c r="F1112" t="s">
        <v>1304</v>
      </c>
      <c r="G1112" t="s">
        <v>22</v>
      </c>
      <c r="H1112">
        <v>2012</v>
      </c>
      <c r="I1112">
        <v>4</v>
      </c>
      <c r="J1112">
        <v>24</v>
      </c>
      <c r="K1112">
        <v>5</v>
      </c>
      <c r="L1112">
        <v>1</v>
      </c>
      <c r="M1112" t="s">
        <v>20</v>
      </c>
      <c r="R1112">
        <f t="shared" si="285"/>
        <v>5.5598455598414409</v>
      </c>
      <c r="S1112">
        <f t="shared" si="286"/>
        <v>3.8571428571399999</v>
      </c>
      <c r="T1112">
        <f t="shared" si="287"/>
        <v>4.6308874514442646</v>
      </c>
      <c r="U1112">
        <f t="shared" si="288"/>
        <v>7</v>
      </c>
      <c r="W1112">
        <f t="shared" si="289"/>
        <v>2.0740448115084127</v>
      </c>
      <c r="X1112">
        <f t="shared" si="283"/>
        <v>9.8775510204261234</v>
      </c>
      <c r="Y1112">
        <f t="shared" si="284"/>
        <v>5.612694267724252</v>
      </c>
      <c r="AA1112">
        <f t="shared" si="290"/>
        <v>1.4401544401585591</v>
      </c>
      <c r="AB1112">
        <f t="shared" si="291"/>
        <v>3.1428571428600001</v>
      </c>
      <c r="AC1112">
        <f t="shared" si="292"/>
        <v>2.3691125485557354</v>
      </c>
      <c r="AE1112">
        <f t="shared" si="293"/>
        <v>25.902777777871052</v>
      </c>
      <c r="AF1112">
        <f t="shared" si="294"/>
        <v>81.481481481615916</v>
      </c>
      <c r="AG1112">
        <f t="shared" si="295"/>
        <v>51.158931703616872</v>
      </c>
      <c r="AI1112">
        <f t="shared" si="296"/>
        <v>25.902777777871052</v>
      </c>
      <c r="AJ1112">
        <f t="shared" si="296"/>
        <v>81.481481481615916</v>
      </c>
      <c r="AK1112">
        <f t="shared" si="296"/>
        <v>51.158931703616872</v>
      </c>
      <c r="AR1112">
        <f t="shared" si="297"/>
        <v>1.2590277777787104</v>
      </c>
      <c r="AS1112">
        <f t="shared" si="298"/>
        <v>1.8148148148161591</v>
      </c>
    </row>
    <row r="1113" spans="1:45" x14ac:dyDescent="0.25">
      <c r="A1113" t="s">
        <v>1203</v>
      </c>
      <c r="B1113">
        <v>321</v>
      </c>
      <c r="C1113">
        <v>2</v>
      </c>
      <c r="D1113">
        <v>220.85714285700001</v>
      </c>
      <c r="E1113">
        <v>2.4285714285700002</v>
      </c>
      <c r="F1113" t="s">
        <v>1305</v>
      </c>
      <c r="G1113" t="s">
        <v>22</v>
      </c>
      <c r="H1113">
        <v>2012</v>
      </c>
      <c r="I1113">
        <v>4</v>
      </c>
      <c r="J1113">
        <v>24</v>
      </c>
      <c r="K1113">
        <v>6</v>
      </c>
      <c r="L1113">
        <v>1</v>
      </c>
      <c r="M1113" t="s">
        <v>20</v>
      </c>
      <c r="R1113">
        <f t="shared" si="285"/>
        <v>3.5297542043986545</v>
      </c>
      <c r="S1113">
        <f t="shared" si="286"/>
        <v>2.4285714285700002</v>
      </c>
      <c r="T1113">
        <f t="shared" si="287"/>
        <v>2.9278422448413104</v>
      </c>
      <c r="U1113">
        <f t="shared" si="288"/>
        <v>2</v>
      </c>
      <c r="W1113">
        <f t="shared" si="289"/>
        <v>2.3401479258753604</v>
      </c>
      <c r="X1113">
        <f t="shared" si="283"/>
        <v>0.18367346938653079</v>
      </c>
      <c r="Y1113">
        <f t="shared" si="284"/>
        <v>0.86089123131216216</v>
      </c>
      <c r="AA1113">
        <f t="shared" si="290"/>
        <v>1.5297542043986545</v>
      </c>
      <c r="AB1113">
        <f t="shared" si="291"/>
        <v>0.42857142857000019</v>
      </c>
      <c r="AC1113">
        <f t="shared" si="292"/>
        <v>0.92784224484131039</v>
      </c>
      <c r="AE1113">
        <f t="shared" si="293"/>
        <v>43.338830859449899</v>
      </c>
      <c r="AF1113">
        <f t="shared" si="294"/>
        <v>17.647058823480975</v>
      </c>
      <c r="AG1113">
        <f t="shared" si="295"/>
        <v>31.690308672747484</v>
      </c>
      <c r="AI1113">
        <f t="shared" si="296"/>
        <v>43.338830859449899</v>
      </c>
      <c r="AJ1113">
        <f t="shared" si="296"/>
        <v>17.647058823480975</v>
      </c>
      <c r="AK1113">
        <f t="shared" si="296"/>
        <v>31.690308672747484</v>
      </c>
      <c r="AR1113">
        <f t="shared" si="297"/>
        <v>0.56661169140550094</v>
      </c>
      <c r="AS1113">
        <f t="shared" si="298"/>
        <v>0.82352941176519023</v>
      </c>
    </row>
    <row r="1114" spans="1:45" x14ac:dyDescent="0.25">
      <c r="A1114" t="s">
        <v>1203</v>
      </c>
      <c r="B1114">
        <v>321</v>
      </c>
      <c r="C1114">
        <v>1</v>
      </c>
      <c r="D1114">
        <v>220</v>
      </c>
      <c r="E1114">
        <v>1</v>
      </c>
      <c r="F1114" t="s">
        <v>1306</v>
      </c>
      <c r="G1114" t="s">
        <v>22</v>
      </c>
      <c r="H1114">
        <v>2012</v>
      </c>
      <c r="I1114">
        <v>4</v>
      </c>
      <c r="J1114">
        <v>24</v>
      </c>
      <c r="K1114">
        <v>7</v>
      </c>
      <c r="L1114">
        <v>1</v>
      </c>
      <c r="M1114" t="s">
        <v>20</v>
      </c>
      <c r="R1114">
        <f t="shared" si="285"/>
        <v>1.459090909090909</v>
      </c>
      <c r="S1114">
        <f t="shared" si="286"/>
        <v>1</v>
      </c>
      <c r="T1114">
        <f t="shared" si="287"/>
        <v>1.2079283542871693</v>
      </c>
      <c r="U1114">
        <f t="shared" si="288"/>
        <v>1</v>
      </c>
      <c r="W1114">
        <f t="shared" si="289"/>
        <v>0.21076446280991726</v>
      </c>
      <c r="X1114">
        <f t="shared" si="283"/>
        <v>0</v>
      </c>
      <c r="Y1114">
        <f t="shared" si="284"/>
        <v>4.3234200516570585E-2</v>
      </c>
      <c r="AA1114">
        <f t="shared" si="290"/>
        <v>0.45909090909090899</v>
      </c>
      <c r="AB1114">
        <f t="shared" si="291"/>
        <v>0</v>
      </c>
      <c r="AC1114">
        <f t="shared" si="292"/>
        <v>0.20792835428716927</v>
      </c>
      <c r="AE1114">
        <f t="shared" si="293"/>
        <v>31.464174454828655</v>
      </c>
      <c r="AF1114">
        <f t="shared" si="294"/>
        <v>0</v>
      </c>
      <c r="AG1114">
        <f t="shared" si="295"/>
        <v>17.21363303950865</v>
      </c>
      <c r="AI1114">
        <f t="shared" si="296"/>
        <v>31.464174454828655</v>
      </c>
      <c r="AJ1114">
        <f t="shared" si="296"/>
        <v>0</v>
      </c>
      <c r="AK1114">
        <f t="shared" si="296"/>
        <v>17.21363303950865</v>
      </c>
      <c r="AR1114">
        <f t="shared" si="297"/>
        <v>0.68535825545171347</v>
      </c>
      <c r="AS1114">
        <f t="shared" si="298"/>
        <v>1</v>
      </c>
    </row>
    <row r="1115" spans="1:45" x14ac:dyDescent="0.25">
      <c r="A1115" t="s">
        <v>1203</v>
      </c>
      <c r="B1115">
        <v>319</v>
      </c>
      <c r="C1115">
        <v>1</v>
      </c>
      <c r="D1115">
        <v>219.285714286</v>
      </c>
      <c r="E1115">
        <v>1.57142857143</v>
      </c>
      <c r="F1115" t="s">
        <v>1307</v>
      </c>
      <c r="G1115" t="s">
        <v>22</v>
      </c>
      <c r="H1115">
        <v>2012</v>
      </c>
      <c r="I1115">
        <v>4</v>
      </c>
      <c r="J1115">
        <v>24</v>
      </c>
      <c r="K1115">
        <v>8</v>
      </c>
      <c r="L1115">
        <v>1</v>
      </c>
      <c r="M1115" t="s">
        <v>20</v>
      </c>
      <c r="R1115">
        <f t="shared" si="285"/>
        <v>2.2859934853411192</v>
      </c>
      <c r="S1115">
        <f t="shared" si="286"/>
        <v>1.57142857143</v>
      </c>
      <c r="T1115">
        <f t="shared" si="287"/>
        <v>1.8953299124342129</v>
      </c>
      <c r="U1115">
        <f t="shared" si="288"/>
        <v>1</v>
      </c>
      <c r="W1115">
        <f t="shared" si="289"/>
        <v>1.6537792443397994</v>
      </c>
      <c r="X1115">
        <f t="shared" si="283"/>
        <v>0.32653061224653063</v>
      </c>
      <c r="Y1115">
        <f t="shared" si="284"/>
        <v>0.80161565209945529</v>
      </c>
      <c r="AA1115">
        <f t="shared" si="290"/>
        <v>1.2859934853411192</v>
      </c>
      <c r="AB1115">
        <f t="shared" si="291"/>
        <v>0.57142857143000003</v>
      </c>
      <c r="AC1115">
        <f t="shared" si="292"/>
        <v>0.89532991243421289</v>
      </c>
      <c r="AE1115">
        <f t="shared" si="293"/>
        <v>56.255343402661602</v>
      </c>
      <c r="AF1115">
        <f t="shared" si="294"/>
        <v>36.363636363694212</v>
      </c>
      <c r="AG1115">
        <f t="shared" si="295"/>
        <v>47.23873699034916</v>
      </c>
      <c r="AI1115">
        <f t="shared" si="296"/>
        <v>56.255343402661602</v>
      </c>
      <c r="AJ1115">
        <f t="shared" si="296"/>
        <v>36.363636363694212</v>
      </c>
      <c r="AK1115">
        <f t="shared" si="296"/>
        <v>47.23873699034916</v>
      </c>
      <c r="AR1115">
        <f t="shared" si="297"/>
        <v>0.43744656597338405</v>
      </c>
      <c r="AS1115">
        <f t="shared" si="298"/>
        <v>0.63636363636305782</v>
      </c>
    </row>
    <row r="1116" spans="1:45" x14ac:dyDescent="0.25">
      <c r="A1116" t="s">
        <v>1203</v>
      </c>
      <c r="B1116">
        <v>316</v>
      </c>
      <c r="C1116">
        <v>3</v>
      </c>
      <c r="D1116">
        <v>217.57142857100001</v>
      </c>
      <c r="E1116">
        <v>3.8571428571399999</v>
      </c>
      <c r="F1116" t="s">
        <v>1308</v>
      </c>
      <c r="G1116" t="s">
        <v>22</v>
      </c>
      <c r="H1116">
        <v>2012</v>
      </c>
      <c r="I1116">
        <v>4</v>
      </c>
      <c r="J1116">
        <v>24</v>
      </c>
      <c r="K1116">
        <v>9</v>
      </c>
      <c r="L1116">
        <v>1</v>
      </c>
      <c r="M1116" t="s">
        <v>20</v>
      </c>
      <c r="R1116">
        <f t="shared" si="285"/>
        <v>5.6021011162248762</v>
      </c>
      <c r="S1116">
        <f t="shared" si="286"/>
        <v>3.8571428571399999</v>
      </c>
      <c r="T1116">
        <f t="shared" si="287"/>
        <v>4.6484518181242667</v>
      </c>
      <c r="U1116">
        <f t="shared" si="288"/>
        <v>3</v>
      </c>
      <c r="W1116">
        <f t="shared" si="289"/>
        <v>6.7709302190587461</v>
      </c>
      <c r="X1116">
        <f t="shared" si="283"/>
        <v>0.73469387754612236</v>
      </c>
      <c r="Y1116">
        <f t="shared" si="284"/>
        <v>2.7173933966772004</v>
      </c>
      <c r="AA1116">
        <f t="shared" si="290"/>
        <v>2.6021011162248762</v>
      </c>
      <c r="AB1116">
        <f t="shared" si="291"/>
        <v>0.85714285713999994</v>
      </c>
      <c r="AC1116">
        <f t="shared" si="292"/>
        <v>1.6484518181242667</v>
      </c>
      <c r="AE1116">
        <f t="shared" si="293"/>
        <v>46.448663853792958</v>
      </c>
      <c r="AF1116">
        <f t="shared" si="294"/>
        <v>22.222222222164611</v>
      </c>
      <c r="AG1116">
        <f t="shared" si="295"/>
        <v>35.462383662813707</v>
      </c>
      <c r="AI1116">
        <f t="shared" si="296"/>
        <v>46.448663853792958</v>
      </c>
      <c r="AJ1116">
        <f t="shared" si="296"/>
        <v>22.222222222164611</v>
      </c>
      <c r="AK1116">
        <f t="shared" si="296"/>
        <v>35.462383662813707</v>
      </c>
      <c r="AR1116">
        <f t="shared" si="297"/>
        <v>0.5355133614620704</v>
      </c>
      <c r="AS1116">
        <f t="shared" si="298"/>
        <v>0.77777777777835388</v>
      </c>
    </row>
    <row r="1117" spans="1:45" x14ac:dyDescent="0.25">
      <c r="A1117" t="s">
        <v>1203</v>
      </c>
      <c r="B1117">
        <v>310</v>
      </c>
      <c r="C1117">
        <v>2</v>
      </c>
      <c r="D1117">
        <v>217.57142857100001</v>
      </c>
      <c r="E1117">
        <v>4</v>
      </c>
      <c r="F1117" t="s">
        <v>1309</v>
      </c>
      <c r="G1117" t="s">
        <v>22</v>
      </c>
      <c r="H1117">
        <v>2012</v>
      </c>
      <c r="I1117">
        <v>4</v>
      </c>
      <c r="J1117">
        <v>24</v>
      </c>
      <c r="K1117">
        <v>10</v>
      </c>
      <c r="L1117">
        <v>1</v>
      </c>
      <c r="M1117" t="s">
        <v>20</v>
      </c>
      <c r="R1117">
        <f t="shared" si="285"/>
        <v>5.6992777413112918</v>
      </c>
      <c r="S1117">
        <f t="shared" si="286"/>
        <v>4</v>
      </c>
      <c r="T1117">
        <f t="shared" si="287"/>
        <v>4.7746320240668982</v>
      </c>
      <c r="U1117">
        <f t="shared" si="288"/>
        <v>2</v>
      </c>
      <c r="W1117">
        <f t="shared" si="289"/>
        <v>13.684655807361173</v>
      </c>
      <c r="X1117">
        <f t="shared" si="283"/>
        <v>4</v>
      </c>
      <c r="Y1117">
        <f t="shared" si="284"/>
        <v>7.6985828689775726</v>
      </c>
      <c r="AA1117">
        <f t="shared" si="290"/>
        <v>3.6992777413112918</v>
      </c>
      <c r="AB1117">
        <f t="shared" si="291"/>
        <v>2</v>
      </c>
      <c r="AC1117">
        <f t="shared" si="292"/>
        <v>2.7746320240668982</v>
      </c>
      <c r="AE1117">
        <f t="shared" si="293"/>
        <v>64.907834101451613</v>
      </c>
      <c r="AF1117">
        <f t="shared" si="294"/>
        <v>50</v>
      </c>
      <c r="AG1117">
        <f t="shared" si="295"/>
        <v>58.111955226730629</v>
      </c>
      <c r="AI1117">
        <f t="shared" si="296"/>
        <v>64.907834101451613</v>
      </c>
      <c r="AJ1117">
        <f t="shared" si="296"/>
        <v>50</v>
      </c>
      <c r="AK1117">
        <f t="shared" si="296"/>
        <v>58.111955226730629</v>
      </c>
      <c r="AR1117">
        <f t="shared" si="297"/>
        <v>0.35092165898548389</v>
      </c>
      <c r="AS1117">
        <f t="shared" si="298"/>
        <v>0.5</v>
      </c>
    </row>
    <row r="1118" spans="1:45" x14ac:dyDescent="0.25">
      <c r="A1118" t="s">
        <v>1203</v>
      </c>
      <c r="B1118">
        <v>304</v>
      </c>
      <c r="C1118">
        <v>14</v>
      </c>
      <c r="D1118">
        <v>216.14285714299999</v>
      </c>
      <c r="E1118">
        <v>7.8571428571400004</v>
      </c>
      <c r="F1118" t="s">
        <v>1310</v>
      </c>
      <c r="G1118" t="s">
        <v>22</v>
      </c>
      <c r="H1118">
        <v>2012</v>
      </c>
      <c r="I1118">
        <v>4</v>
      </c>
      <c r="J1118">
        <v>24</v>
      </c>
      <c r="K1118">
        <v>11</v>
      </c>
      <c r="L1118">
        <v>1</v>
      </c>
      <c r="M1118" t="s">
        <v>20</v>
      </c>
      <c r="R1118">
        <f t="shared" si="285"/>
        <v>11.050892267007846</v>
      </c>
      <c r="S1118">
        <f t="shared" si="286"/>
        <v>7.8571428571400004</v>
      </c>
      <c r="T1118">
        <f t="shared" si="287"/>
        <v>9.3181778927397794</v>
      </c>
      <c r="U1118">
        <f t="shared" si="288"/>
        <v>14</v>
      </c>
      <c r="W1118">
        <f t="shared" si="289"/>
        <v>8.6972364207941197</v>
      </c>
      <c r="X1118">
        <f t="shared" si="283"/>
        <v>37.734693877586118</v>
      </c>
      <c r="Y1118">
        <f t="shared" si="284"/>
        <v>21.919458244030533</v>
      </c>
      <c r="AA1118">
        <f t="shared" si="290"/>
        <v>2.9491077329921538</v>
      </c>
      <c r="AB1118">
        <f t="shared" si="291"/>
        <v>6.1428571428599996</v>
      </c>
      <c r="AC1118">
        <f t="shared" si="292"/>
        <v>4.6818221072602206</v>
      </c>
      <c r="AE1118">
        <f t="shared" si="293"/>
        <v>26.686602870943183</v>
      </c>
      <c r="AF1118">
        <f t="shared" si="294"/>
        <v>78.18181818188296</v>
      </c>
      <c r="AG1118">
        <f t="shared" si="295"/>
        <v>50.243965731841662</v>
      </c>
      <c r="AI1118">
        <f t="shared" si="296"/>
        <v>26.686602870943183</v>
      </c>
      <c r="AJ1118">
        <f t="shared" si="296"/>
        <v>78.18181818188296</v>
      </c>
      <c r="AK1118">
        <f t="shared" si="296"/>
        <v>50.243965731841662</v>
      </c>
      <c r="AR1118">
        <f t="shared" si="297"/>
        <v>1.2668660287094318</v>
      </c>
      <c r="AS1118">
        <f t="shared" si="298"/>
        <v>1.7818181818188297</v>
      </c>
    </row>
    <row r="1119" spans="1:45" x14ac:dyDescent="0.25">
      <c r="A1119" t="s">
        <v>1203</v>
      </c>
      <c r="B1119">
        <v>305</v>
      </c>
      <c r="C1119">
        <v>10</v>
      </c>
      <c r="D1119">
        <v>216.285714286</v>
      </c>
      <c r="E1119">
        <v>10.714285714300001</v>
      </c>
      <c r="F1119" t="s">
        <v>1311</v>
      </c>
      <c r="G1119" t="s">
        <v>22</v>
      </c>
      <c r="H1119">
        <v>2012</v>
      </c>
      <c r="I1119">
        <v>4</v>
      </c>
      <c r="J1119">
        <v>24</v>
      </c>
      <c r="K1119">
        <v>12</v>
      </c>
      <c r="L1119">
        <v>1</v>
      </c>
      <c r="M1119" t="s">
        <v>20</v>
      </c>
      <c r="R1119">
        <f t="shared" si="285"/>
        <v>15.108982826948667</v>
      </c>
      <c r="S1119">
        <f t="shared" si="286"/>
        <v>10.714285714300001</v>
      </c>
      <c r="T1119">
        <f t="shared" si="287"/>
        <v>12.723284122441822</v>
      </c>
      <c r="U1119">
        <f t="shared" si="288"/>
        <v>10</v>
      </c>
      <c r="W1119">
        <f t="shared" si="289"/>
        <v>26.101705526056392</v>
      </c>
      <c r="X1119">
        <f t="shared" si="283"/>
        <v>0.5102040816530623</v>
      </c>
      <c r="Y1119">
        <f t="shared" si="284"/>
        <v>7.4162764115437225</v>
      </c>
      <c r="AA1119">
        <f t="shared" si="290"/>
        <v>5.108982826948667</v>
      </c>
      <c r="AB1119">
        <f t="shared" si="291"/>
        <v>0.71428571430000076</v>
      </c>
      <c r="AC1119">
        <f t="shared" si="292"/>
        <v>2.7232841224418216</v>
      </c>
      <c r="AE1119">
        <f t="shared" si="293"/>
        <v>33.814207650274035</v>
      </c>
      <c r="AF1119">
        <f t="shared" si="294"/>
        <v>6.6666666667911176</v>
      </c>
      <c r="AG1119">
        <f t="shared" si="295"/>
        <v>21.403940179551501</v>
      </c>
      <c r="AI1119">
        <f t="shared" si="296"/>
        <v>33.814207650274035</v>
      </c>
      <c r="AJ1119">
        <f t="shared" si="296"/>
        <v>6.6666666667911176</v>
      </c>
      <c r="AK1119">
        <f t="shared" si="296"/>
        <v>21.403940179551501</v>
      </c>
      <c r="AR1119">
        <f t="shared" si="297"/>
        <v>0.66185792349725958</v>
      </c>
      <c r="AS1119">
        <f t="shared" si="298"/>
        <v>0.93333333333208879</v>
      </c>
    </row>
    <row r="1120" spans="1:45" x14ac:dyDescent="0.25">
      <c r="A1120" t="s">
        <v>1203</v>
      </c>
      <c r="B1120">
        <v>303</v>
      </c>
      <c r="C1120">
        <v>10</v>
      </c>
      <c r="D1120">
        <v>217.57142857100001</v>
      </c>
      <c r="E1120">
        <v>9.8571428571399995</v>
      </c>
      <c r="F1120" t="s">
        <v>1312</v>
      </c>
      <c r="G1120" t="s">
        <v>22</v>
      </c>
      <c r="H1120">
        <v>2012</v>
      </c>
      <c r="I1120">
        <v>4</v>
      </c>
      <c r="J1120">
        <v>24</v>
      </c>
      <c r="K1120">
        <v>13</v>
      </c>
      <c r="L1120">
        <v>1</v>
      </c>
      <c r="M1120" t="s">
        <v>20</v>
      </c>
      <c r="R1120">
        <f t="shared" si="285"/>
        <v>13.727511490502378</v>
      </c>
      <c r="S1120">
        <f t="shared" si="286"/>
        <v>9.8571428571399995</v>
      </c>
      <c r="T1120">
        <f t="shared" si="287"/>
        <v>11.632456397292568</v>
      </c>
      <c r="U1120">
        <f t="shared" si="288"/>
        <v>10</v>
      </c>
      <c r="W1120">
        <f t="shared" si="289"/>
        <v>13.89434191182726</v>
      </c>
      <c r="X1120">
        <f t="shared" si="283"/>
        <v>2.0408163266122593E-2</v>
      </c>
      <c r="Y1120">
        <f t="shared" si="284"/>
        <v>2.664913889061431</v>
      </c>
      <c r="AA1120">
        <f t="shared" si="290"/>
        <v>3.7275114905023781</v>
      </c>
      <c r="AB1120">
        <f t="shared" si="291"/>
        <v>0.14285714286000051</v>
      </c>
      <c r="AC1120">
        <f t="shared" si="292"/>
        <v>1.6324563972925681</v>
      </c>
      <c r="AE1120">
        <f t="shared" si="293"/>
        <v>27.153584923832138</v>
      </c>
      <c r="AF1120">
        <f t="shared" si="294"/>
        <v>1.4492753623482515</v>
      </c>
      <c r="AG1120">
        <f t="shared" si="295"/>
        <v>14.033634354928846</v>
      </c>
      <c r="AI1120">
        <f t="shared" si="296"/>
        <v>27.153584923832138</v>
      </c>
      <c r="AJ1120">
        <f t="shared" si="296"/>
        <v>1.4492753623482515</v>
      </c>
      <c r="AK1120">
        <f t="shared" si="296"/>
        <v>14.033634354928846</v>
      </c>
      <c r="AR1120">
        <f t="shared" si="297"/>
        <v>0.72846415076167859</v>
      </c>
      <c r="AS1120">
        <f t="shared" si="298"/>
        <v>1.0144927536234825</v>
      </c>
    </row>
    <row r="1121" spans="1:45" x14ac:dyDescent="0.25">
      <c r="A1121" t="s">
        <v>1203</v>
      </c>
      <c r="B1121">
        <v>301</v>
      </c>
      <c r="C1121">
        <v>11</v>
      </c>
      <c r="D1121">
        <v>213.714285714</v>
      </c>
      <c r="E1121">
        <v>8.2857142857100001</v>
      </c>
      <c r="F1121" t="s">
        <v>1313</v>
      </c>
      <c r="G1121" t="s">
        <v>22</v>
      </c>
      <c r="H1121">
        <v>2012</v>
      </c>
      <c r="I1121">
        <v>4</v>
      </c>
      <c r="J1121">
        <v>24</v>
      </c>
      <c r="K1121">
        <v>14</v>
      </c>
      <c r="L1121">
        <v>1</v>
      </c>
      <c r="M1121" t="s">
        <v>20</v>
      </c>
      <c r="R1121">
        <f t="shared" si="285"/>
        <v>11.669786096266249</v>
      </c>
      <c r="S1121">
        <f t="shared" si="286"/>
        <v>8.2857142857100001</v>
      </c>
      <c r="T1121">
        <f t="shared" si="287"/>
        <v>9.8332351425669255</v>
      </c>
      <c r="U1121">
        <f t="shared" si="288"/>
        <v>11</v>
      </c>
      <c r="W1121">
        <f t="shared" si="289"/>
        <v>0.44861341475158034</v>
      </c>
      <c r="X1121">
        <f t="shared" si="283"/>
        <v>7.3673469387987751</v>
      </c>
      <c r="Y1121">
        <f t="shared" si="284"/>
        <v>1.3613402325408226</v>
      </c>
      <c r="AA1121">
        <f t="shared" si="290"/>
        <v>0.66978609626624852</v>
      </c>
      <c r="AB1121">
        <f t="shared" si="291"/>
        <v>2.7142857142899999</v>
      </c>
      <c r="AC1121">
        <f t="shared" si="292"/>
        <v>1.1667648574330745</v>
      </c>
      <c r="AE1121">
        <f t="shared" si="293"/>
        <v>5.7394890595342352</v>
      </c>
      <c r="AF1121">
        <f t="shared" si="294"/>
        <v>32.758620689723841</v>
      </c>
      <c r="AG1121">
        <f t="shared" si="295"/>
        <v>11.865523813035709</v>
      </c>
      <c r="AI1121">
        <f t="shared" si="296"/>
        <v>5.7394890595342352</v>
      </c>
      <c r="AJ1121">
        <f t="shared" si="296"/>
        <v>32.758620689723841</v>
      </c>
      <c r="AK1121">
        <f t="shared" si="296"/>
        <v>11.865523813035709</v>
      </c>
      <c r="AR1121">
        <f t="shared" si="297"/>
        <v>0.94260510940465769</v>
      </c>
      <c r="AS1121">
        <f t="shared" si="298"/>
        <v>1.3275862068972384</v>
      </c>
    </row>
    <row r="1122" spans="1:45" x14ac:dyDescent="0.25">
      <c r="A1122" t="s">
        <v>1203</v>
      </c>
      <c r="B1122">
        <v>298</v>
      </c>
      <c r="C1122">
        <v>11</v>
      </c>
      <c r="D1122">
        <v>214.285714286</v>
      </c>
      <c r="E1122">
        <v>8.7142857142899999</v>
      </c>
      <c r="F1122" t="s">
        <v>1314</v>
      </c>
      <c r="G1122" t="s">
        <v>22</v>
      </c>
      <c r="H1122">
        <v>2012</v>
      </c>
      <c r="I1122">
        <v>4</v>
      </c>
      <c r="J1122">
        <v>24</v>
      </c>
      <c r="K1122">
        <v>15</v>
      </c>
      <c r="L1122">
        <v>1</v>
      </c>
      <c r="M1122" t="s">
        <v>20</v>
      </c>
      <c r="R1122">
        <f t="shared" si="285"/>
        <v>12.118666666656468</v>
      </c>
      <c r="S1122">
        <f t="shared" si="286"/>
        <v>8.7142857142899999</v>
      </c>
      <c r="T1122">
        <f t="shared" si="287"/>
        <v>10.276454826908299</v>
      </c>
      <c r="U1122">
        <f t="shared" si="288"/>
        <v>11</v>
      </c>
      <c r="W1122">
        <f t="shared" si="289"/>
        <v>1.2514151110882932</v>
      </c>
      <c r="X1122">
        <f t="shared" si="283"/>
        <v>5.2244897958987764</v>
      </c>
      <c r="Y1122">
        <f t="shared" si="284"/>
        <v>0.52351761750429904</v>
      </c>
      <c r="AA1122">
        <f t="shared" si="290"/>
        <v>1.118666666656468</v>
      </c>
      <c r="AB1122">
        <f t="shared" si="291"/>
        <v>2.2857142857100001</v>
      </c>
      <c r="AC1122">
        <f t="shared" si="292"/>
        <v>0.72354517309170063</v>
      </c>
      <c r="AE1122">
        <f t="shared" si="293"/>
        <v>9.2309384970079993</v>
      </c>
      <c r="AF1122">
        <f t="shared" si="294"/>
        <v>26.229508196659232</v>
      </c>
      <c r="AG1122">
        <f t="shared" si="295"/>
        <v>7.0408052706770015</v>
      </c>
      <c r="AI1122">
        <f t="shared" si="296"/>
        <v>9.2309384970079993</v>
      </c>
      <c r="AJ1122">
        <f t="shared" si="296"/>
        <v>26.229508196659232</v>
      </c>
      <c r="AK1122">
        <f t="shared" si="296"/>
        <v>7.0408052706770015</v>
      </c>
      <c r="AR1122">
        <f t="shared" si="297"/>
        <v>0.90769061502991999</v>
      </c>
      <c r="AS1122">
        <f t="shared" si="298"/>
        <v>1.2622950819665923</v>
      </c>
    </row>
    <row r="1123" spans="1:45" x14ac:dyDescent="0.25">
      <c r="A1123" t="s">
        <v>1203</v>
      </c>
      <c r="B1123">
        <v>296</v>
      </c>
      <c r="C1123">
        <v>12</v>
      </c>
      <c r="D1123">
        <v>214.57142857100001</v>
      </c>
      <c r="E1123">
        <v>6.5714285714300003</v>
      </c>
      <c r="F1123" t="s">
        <v>1315</v>
      </c>
      <c r="G1123" t="s">
        <v>22</v>
      </c>
      <c r="H1123">
        <v>2012</v>
      </c>
      <c r="I1123">
        <v>4</v>
      </c>
      <c r="J1123">
        <v>24</v>
      </c>
      <c r="K1123">
        <v>16</v>
      </c>
      <c r="L1123">
        <v>1</v>
      </c>
      <c r="M1123" t="s">
        <v>20</v>
      </c>
      <c r="R1123">
        <f t="shared" si="285"/>
        <v>9.0652463382357897</v>
      </c>
      <c r="S1123">
        <f t="shared" si="286"/>
        <v>6.5714285714300003</v>
      </c>
      <c r="T1123">
        <f t="shared" si="287"/>
        <v>7.7182652710394617</v>
      </c>
      <c r="U1123">
        <f t="shared" si="288"/>
        <v>12</v>
      </c>
      <c r="W1123">
        <f t="shared" si="289"/>
        <v>8.6127790552384411</v>
      </c>
      <c r="X1123">
        <f t="shared" si="283"/>
        <v>29.46938775508653</v>
      </c>
      <c r="Y1123">
        <f t="shared" si="284"/>
        <v>18.333252289186774</v>
      </c>
      <c r="AA1123">
        <f t="shared" si="290"/>
        <v>2.9347536617642103</v>
      </c>
      <c r="AB1123">
        <f t="shared" si="291"/>
        <v>5.4285714285699997</v>
      </c>
      <c r="AC1123">
        <f t="shared" si="292"/>
        <v>4.2817347289605383</v>
      </c>
      <c r="AE1123">
        <f t="shared" si="293"/>
        <v>32.37367802555876</v>
      </c>
      <c r="AF1123">
        <f t="shared" si="294"/>
        <v>82.608695652134216</v>
      </c>
      <c r="AG1123">
        <f t="shared" si="295"/>
        <v>55.475350724553337</v>
      </c>
      <c r="AI1123">
        <f t="shared" si="296"/>
        <v>32.37367802555876</v>
      </c>
      <c r="AJ1123">
        <f t="shared" si="296"/>
        <v>82.608695652134216</v>
      </c>
      <c r="AK1123">
        <f t="shared" si="296"/>
        <v>55.475350724553337</v>
      </c>
      <c r="AR1123">
        <f t="shared" si="297"/>
        <v>1.3237367802555877</v>
      </c>
      <c r="AS1123">
        <f t="shared" si="298"/>
        <v>1.826086956521342</v>
      </c>
    </row>
    <row r="1124" spans="1:45" x14ac:dyDescent="0.25">
      <c r="A1124" t="s">
        <v>1203</v>
      </c>
      <c r="B1124">
        <v>292</v>
      </c>
      <c r="C1124">
        <v>13</v>
      </c>
      <c r="D1124">
        <v>214.57142857100001</v>
      </c>
      <c r="E1124">
        <v>9.8571428571399995</v>
      </c>
      <c r="F1124" t="s">
        <v>1316</v>
      </c>
      <c r="G1124" t="s">
        <v>22</v>
      </c>
      <c r="H1124">
        <v>2012</v>
      </c>
      <c r="I1124">
        <v>4</v>
      </c>
      <c r="J1124">
        <v>24</v>
      </c>
      <c r="K1124">
        <v>17</v>
      </c>
      <c r="L1124">
        <v>1</v>
      </c>
      <c r="M1124" t="s">
        <v>20</v>
      </c>
      <c r="R1124">
        <f t="shared" si="285"/>
        <v>13.414114514004261</v>
      </c>
      <c r="S1124">
        <f t="shared" si="286"/>
        <v>9.8571428571399995</v>
      </c>
      <c r="T1124">
        <f t="shared" si="287"/>
        <v>11.498906168265531</v>
      </c>
      <c r="U1124">
        <f t="shared" si="288"/>
        <v>13</v>
      </c>
      <c r="W1124">
        <f t="shared" si="289"/>
        <v>0.1714908307089853</v>
      </c>
      <c r="X1124">
        <f t="shared" si="283"/>
        <v>9.8775510204261252</v>
      </c>
      <c r="Y1124">
        <f t="shared" si="284"/>
        <v>2.25328269167127</v>
      </c>
      <c r="AA1124">
        <f t="shared" si="290"/>
        <v>0.41411451400426103</v>
      </c>
      <c r="AB1124">
        <f t="shared" si="291"/>
        <v>3.1428571428600005</v>
      </c>
      <c r="AC1124">
        <f t="shared" si="292"/>
        <v>1.5010938317344689</v>
      </c>
      <c r="AE1124">
        <f t="shared" si="293"/>
        <v>3.0871550527761471</v>
      </c>
      <c r="AF1124">
        <f t="shared" si="294"/>
        <v>31.884057971052723</v>
      </c>
      <c r="AG1124">
        <f t="shared" si="295"/>
        <v>13.054231504881393</v>
      </c>
      <c r="AI1124">
        <f t="shared" si="296"/>
        <v>3.0871550527761471</v>
      </c>
      <c r="AJ1124">
        <f t="shared" si="296"/>
        <v>31.884057971052723</v>
      </c>
      <c r="AK1124">
        <f t="shared" si="296"/>
        <v>13.054231504881393</v>
      </c>
      <c r="AR1124">
        <f t="shared" si="297"/>
        <v>0.96912844947223853</v>
      </c>
      <c r="AS1124">
        <f t="shared" si="298"/>
        <v>1.3188405797105274</v>
      </c>
    </row>
    <row r="1125" spans="1:45" x14ac:dyDescent="0.25">
      <c r="A1125" t="s">
        <v>1203</v>
      </c>
      <c r="B1125">
        <v>290</v>
      </c>
      <c r="C1125">
        <v>15</v>
      </c>
      <c r="D1125">
        <v>215.85714285700001</v>
      </c>
      <c r="E1125">
        <v>8.2857142857100001</v>
      </c>
      <c r="F1125" t="s">
        <v>1317</v>
      </c>
      <c r="G1125" t="s">
        <v>22</v>
      </c>
      <c r="H1125">
        <v>2012</v>
      </c>
      <c r="I1125">
        <v>4</v>
      </c>
      <c r="J1125">
        <v>24</v>
      </c>
      <c r="K1125">
        <v>18</v>
      </c>
      <c r="L1125">
        <v>1</v>
      </c>
      <c r="M1125" t="s">
        <v>20</v>
      </c>
      <c r="R1125">
        <f t="shared" si="285"/>
        <v>11.131700860358988</v>
      </c>
      <c r="S1125">
        <f t="shared" si="286"/>
        <v>8.2857142857100001</v>
      </c>
      <c r="T1125">
        <f t="shared" si="287"/>
        <v>9.6038582269276951</v>
      </c>
      <c r="U1125">
        <f t="shared" si="288"/>
        <v>15</v>
      </c>
      <c r="W1125">
        <f t="shared" si="289"/>
        <v>14.963738233747394</v>
      </c>
      <c r="X1125">
        <f t="shared" si="283"/>
        <v>45.081632653118774</v>
      </c>
      <c r="Y1125">
        <f t="shared" si="284"/>
        <v>29.118346035095918</v>
      </c>
      <c r="AA1125">
        <f t="shared" si="290"/>
        <v>3.868299139641012</v>
      </c>
      <c r="AB1125">
        <f t="shared" si="291"/>
        <v>6.7142857142899999</v>
      </c>
      <c r="AC1125">
        <f t="shared" si="292"/>
        <v>5.3961417730723049</v>
      </c>
      <c r="AE1125">
        <f t="shared" si="293"/>
        <v>34.75029726514105</v>
      </c>
      <c r="AF1125">
        <f t="shared" si="294"/>
        <v>81.034482758714319</v>
      </c>
      <c r="AG1125">
        <f t="shared" si="295"/>
        <v>56.187228565519426</v>
      </c>
      <c r="AI1125">
        <f t="shared" si="296"/>
        <v>34.75029726514105</v>
      </c>
      <c r="AJ1125">
        <f t="shared" si="296"/>
        <v>81.034482758714319</v>
      </c>
      <c r="AK1125">
        <f t="shared" si="296"/>
        <v>56.187228565519426</v>
      </c>
      <c r="AR1125">
        <f t="shared" si="297"/>
        <v>1.3475029726514105</v>
      </c>
      <c r="AS1125">
        <f t="shared" si="298"/>
        <v>1.8103448275871432</v>
      </c>
    </row>
    <row r="1126" spans="1:45" x14ac:dyDescent="0.25">
      <c r="A1126" t="s">
        <v>1203</v>
      </c>
      <c r="B1126">
        <v>289</v>
      </c>
      <c r="C1126">
        <v>18</v>
      </c>
      <c r="D1126">
        <v>214.285714286</v>
      </c>
      <c r="E1126">
        <v>9.1428571428600005</v>
      </c>
      <c r="F1126" t="s">
        <v>1318</v>
      </c>
      <c r="G1126" t="s">
        <v>22</v>
      </c>
      <c r="H1126">
        <v>2012</v>
      </c>
      <c r="I1126">
        <v>4</v>
      </c>
      <c r="J1126">
        <v>24</v>
      </c>
      <c r="K1126">
        <v>19</v>
      </c>
      <c r="L1126">
        <v>1</v>
      </c>
      <c r="M1126" t="s">
        <v>20</v>
      </c>
      <c r="R1126">
        <f t="shared" si="285"/>
        <v>12.330666666654079</v>
      </c>
      <c r="S1126">
        <f t="shared" si="286"/>
        <v>9.1428571428600005</v>
      </c>
      <c r="T1126">
        <f t="shared" si="287"/>
        <v>10.61779279367628</v>
      </c>
      <c r="U1126">
        <f t="shared" si="288"/>
        <v>18</v>
      </c>
      <c r="W1126">
        <f t="shared" si="289"/>
        <v>32.141340444587179</v>
      </c>
      <c r="X1126">
        <f t="shared" si="283"/>
        <v>78.448979591786113</v>
      </c>
      <c r="Y1126">
        <f t="shared" si="284"/>
        <v>54.496983237097865</v>
      </c>
      <c r="AA1126">
        <f t="shared" si="290"/>
        <v>5.6693333333459215</v>
      </c>
      <c r="AB1126">
        <f t="shared" si="291"/>
        <v>8.8571428571399995</v>
      </c>
      <c r="AC1126">
        <f t="shared" si="292"/>
        <v>7.3822072063237201</v>
      </c>
      <c r="AE1126">
        <f t="shared" si="293"/>
        <v>45.977508650668057</v>
      </c>
      <c r="AF1126">
        <f t="shared" si="294"/>
        <v>96.874999999938467</v>
      </c>
      <c r="AG1126">
        <f t="shared" si="295"/>
        <v>69.52675899571517</v>
      </c>
      <c r="AI1126">
        <f t="shared" si="296"/>
        <v>45.977508650668057</v>
      </c>
      <c r="AJ1126">
        <f t="shared" si="296"/>
        <v>96.874999999938467</v>
      </c>
      <c r="AK1126">
        <f t="shared" si="296"/>
        <v>69.52675899571517</v>
      </c>
      <c r="AR1126">
        <f t="shared" si="297"/>
        <v>1.4597750865066805</v>
      </c>
      <c r="AS1126">
        <f t="shared" si="298"/>
        <v>1.9687499999993847</v>
      </c>
    </row>
    <row r="1127" spans="1:45" x14ac:dyDescent="0.25">
      <c r="A1127" t="s">
        <v>1203</v>
      </c>
      <c r="B1127">
        <v>294</v>
      </c>
      <c r="C1127">
        <v>20</v>
      </c>
      <c r="D1127">
        <v>213.285714286</v>
      </c>
      <c r="E1127">
        <v>9.8571428571399995</v>
      </c>
      <c r="F1127" t="s">
        <v>1319</v>
      </c>
      <c r="G1127" t="s">
        <v>22</v>
      </c>
      <c r="H1127">
        <v>2012</v>
      </c>
      <c r="I1127">
        <v>4</v>
      </c>
      <c r="J1127">
        <v>24</v>
      </c>
      <c r="K1127">
        <v>20</v>
      </c>
      <c r="L1127">
        <v>1</v>
      </c>
      <c r="M1127" t="s">
        <v>20</v>
      </c>
      <c r="R1127">
        <f t="shared" si="285"/>
        <v>13.587407903527758</v>
      </c>
      <c r="S1127">
        <f t="shared" si="286"/>
        <v>9.8571428571399995</v>
      </c>
      <c r="T1127">
        <f t="shared" si="287"/>
        <v>11.572943478791652</v>
      </c>
      <c r="U1127">
        <f t="shared" si="288"/>
        <v>20</v>
      </c>
      <c r="W1127">
        <f t="shared" si="289"/>
        <v>41.121337395738259</v>
      </c>
      <c r="X1127">
        <f t="shared" si="283"/>
        <v>102.87755102046613</v>
      </c>
      <c r="Y1127">
        <f t="shared" si="284"/>
        <v>71.015281611640148</v>
      </c>
      <c r="AA1127">
        <f t="shared" si="290"/>
        <v>6.4125920964722418</v>
      </c>
      <c r="AB1127">
        <f t="shared" si="291"/>
        <v>10.142857142860001</v>
      </c>
      <c r="AC1127">
        <f t="shared" si="292"/>
        <v>8.4270565212083479</v>
      </c>
      <c r="AE1127">
        <f t="shared" si="293"/>
        <v>47.195109928269048</v>
      </c>
      <c r="AF1127">
        <f t="shared" si="294"/>
        <v>102.89855072469651</v>
      </c>
      <c r="AG1127">
        <f t="shared" si="295"/>
        <v>72.816881346146772</v>
      </c>
      <c r="AI1127">
        <f t="shared" si="296"/>
        <v>47.195109928269048</v>
      </c>
      <c r="AJ1127">
        <f t="shared" si="296"/>
        <v>102.89855072469651</v>
      </c>
      <c r="AK1127">
        <f t="shared" si="296"/>
        <v>72.816881346146772</v>
      </c>
      <c r="AR1127">
        <f t="shared" si="297"/>
        <v>1.4719510992826905</v>
      </c>
      <c r="AS1127">
        <f t="shared" si="298"/>
        <v>2.0289855072469649</v>
      </c>
    </row>
    <row r="1128" spans="1:45" x14ac:dyDescent="0.25">
      <c r="A1128" t="s">
        <v>1203</v>
      </c>
      <c r="B1128">
        <v>301</v>
      </c>
      <c r="C1128">
        <v>16</v>
      </c>
      <c r="D1128">
        <v>213.57142857100001</v>
      </c>
      <c r="E1128">
        <v>11.857142857099999</v>
      </c>
      <c r="F1128" t="s">
        <v>1320</v>
      </c>
      <c r="G1128" t="s">
        <v>22</v>
      </c>
      <c r="H1128">
        <v>2012</v>
      </c>
      <c r="I1128">
        <v>4</v>
      </c>
      <c r="J1128">
        <v>24</v>
      </c>
      <c r="K1128">
        <v>21</v>
      </c>
      <c r="L1128">
        <v>1</v>
      </c>
      <c r="M1128" t="s">
        <v>20</v>
      </c>
      <c r="R1128">
        <f t="shared" si="285"/>
        <v>16.711036789270789</v>
      </c>
      <c r="S1128">
        <f t="shared" si="286"/>
        <v>11.857142857099999</v>
      </c>
      <c r="T1128">
        <f t="shared" si="287"/>
        <v>14.076404033013453</v>
      </c>
      <c r="U1128">
        <f t="shared" si="288"/>
        <v>16</v>
      </c>
      <c r="W1128">
        <f t="shared" si="289"/>
        <v>0.50557331569651265</v>
      </c>
      <c r="X1128">
        <f t="shared" si="283"/>
        <v>17.163265306477555</v>
      </c>
      <c r="Y1128">
        <f t="shared" si="284"/>
        <v>3.7002214442069072</v>
      </c>
      <c r="AA1128">
        <f t="shared" si="290"/>
        <v>0.71103678927078917</v>
      </c>
      <c r="AB1128">
        <f t="shared" si="291"/>
        <v>4.1428571429000005</v>
      </c>
      <c r="AC1128">
        <f t="shared" si="292"/>
        <v>1.9235959669865466</v>
      </c>
      <c r="AE1128">
        <f t="shared" si="293"/>
        <v>4.2548933273087259</v>
      </c>
      <c r="AF1128">
        <f t="shared" si="294"/>
        <v>34.939759036632317</v>
      </c>
      <c r="AG1128">
        <f t="shared" si="295"/>
        <v>13.665393252958131</v>
      </c>
      <c r="AI1128">
        <f t="shared" si="296"/>
        <v>4.2548933273087259</v>
      </c>
      <c r="AJ1128">
        <f t="shared" si="296"/>
        <v>34.939759036632317</v>
      </c>
      <c r="AK1128">
        <f t="shared" si="296"/>
        <v>13.665393252958131</v>
      </c>
      <c r="AR1128">
        <f t="shared" si="297"/>
        <v>0.95745106672691271</v>
      </c>
      <c r="AS1128">
        <f t="shared" si="298"/>
        <v>1.3493975903663231</v>
      </c>
    </row>
    <row r="1129" spans="1:45" x14ac:dyDescent="0.25">
      <c r="A1129" t="s">
        <v>1203</v>
      </c>
      <c r="B1129">
        <v>295</v>
      </c>
      <c r="C1129">
        <v>22</v>
      </c>
      <c r="D1129">
        <v>214.42857142899999</v>
      </c>
      <c r="E1129">
        <v>16.857142857100001</v>
      </c>
      <c r="F1129" t="s">
        <v>1321</v>
      </c>
      <c r="G1129" t="s">
        <v>22</v>
      </c>
      <c r="H1129">
        <v>2012</v>
      </c>
      <c r="I1129">
        <v>4</v>
      </c>
      <c r="J1129">
        <v>24</v>
      </c>
      <c r="K1129">
        <v>22</v>
      </c>
      <c r="L1129">
        <v>1</v>
      </c>
      <c r="M1129" t="s">
        <v>20</v>
      </c>
      <c r="R1129">
        <f t="shared" si="285"/>
        <v>23.191205862652851</v>
      </c>
      <c r="S1129">
        <f t="shared" si="286"/>
        <v>16.857142857100001</v>
      </c>
      <c r="T1129">
        <f t="shared" si="287"/>
        <v>19.772138737505212</v>
      </c>
      <c r="U1129">
        <f t="shared" si="288"/>
        <v>22</v>
      </c>
      <c r="W1129">
        <f t="shared" si="289"/>
        <v>1.4189714072185218</v>
      </c>
      <c r="X1129">
        <f t="shared" si="283"/>
        <v>26.448979592277539</v>
      </c>
      <c r="Y1129">
        <f t="shared" si="284"/>
        <v>4.9633658049248686</v>
      </c>
      <c r="AA1129">
        <f t="shared" si="290"/>
        <v>1.1912058626528506</v>
      </c>
      <c r="AB1129">
        <f t="shared" si="291"/>
        <v>5.1428571428999987</v>
      </c>
      <c r="AC1129">
        <f t="shared" si="292"/>
        <v>2.2278612624947876</v>
      </c>
      <c r="AE1129">
        <f t="shared" si="293"/>
        <v>5.1364550412239236</v>
      </c>
      <c r="AF1129">
        <f t="shared" si="294"/>
        <v>30.508474576602978</v>
      </c>
      <c r="AG1129">
        <f t="shared" si="295"/>
        <v>11.267679698548848</v>
      </c>
      <c r="AI1129">
        <f t="shared" si="296"/>
        <v>5.1364550412239236</v>
      </c>
      <c r="AJ1129">
        <f t="shared" si="296"/>
        <v>30.508474576602978</v>
      </c>
      <c r="AK1129">
        <f t="shared" si="296"/>
        <v>11.267679698548848</v>
      </c>
      <c r="AR1129">
        <f t="shared" si="297"/>
        <v>0.9486354495877608</v>
      </c>
      <c r="AS1129">
        <f t="shared" si="298"/>
        <v>1.3050847457660297</v>
      </c>
    </row>
    <row r="1130" spans="1:45" x14ac:dyDescent="0.25">
      <c r="A1130" t="s">
        <v>1203</v>
      </c>
      <c r="B1130">
        <v>296</v>
      </c>
      <c r="C1130">
        <v>28</v>
      </c>
      <c r="D1130">
        <v>219.14285714299999</v>
      </c>
      <c r="E1130">
        <v>18.428571428600002</v>
      </c>
      <c r="F1130" t="s">
        <v>1322</v>
      </c>
      <c r="G1130" t="s">
        <v>22</v>
      </c>
      <c r="H1130">
        <v>2012</v>
      </c>
      <c r="I1130">
        <v>4</v>
      </c>
      <c r="J1130">
        <v>24</v>
      </c>
      <c r="K1130">
        <v>23</v>
      </c>
      <c r="L1130">
        <v>1</v>
      </c>
      <c r="M1130" t="s">
        <v>20</v>
      </c>
      <c r="R1130">
        <f t="shared" si="285"/>
        <v>24.891786179944141</v>
      </c>
      <c r="S1130">
        <f t="shared" si="286"/>
        <v>18.428571428600002</v>
      </c>
      <c r="T1130">
        <f t="shared" si="287"/>
        <v>21.417751039792645</v>
      </c>
      <c r="U1130">
        <f t="shared" si="288"/>
        <v>28</v>
      </c>
      <c r="W1130">
        <f t="shared" si="289"/>
        <v>9.6609931511862346</v>
      </c>
      <c r="X1130">
        <f t="shared" si="283"/>
        <v>91.612244897412211</v>
      </c>
      <c r="Y1130">
        <f t="shared" si="284"/>
        <v>43.326001374150813</v>
      </c>
      <c r="AA1130">
        <f t="shared" si="290"/>
        <v>3.1082138200558589</v>
      </c>
      <c r="AB1130">
        <f t="shared" si="291"/>
        <v>9.5714285713999985</v>
      </c>
      <c r="AC1130">
        <f t="shared" si="292"/>
        <v>6.5822489602073553</v>
      </c>
      <c r="AE1130">
        <f t="shared" si="293"/>
        <v>12.486905510060241</v>
      </c>
      <c r="AF1130">
        <f t="shared" si="294"/>
        <v>51.937984495888458</v>
      </c>
      <c r="AG1130">
        <f t="shared" si="295"/>
        <v>30.732680326603894</v>
      </c>
      <c r="AI1130">
        <f t="shared" si="296"/>
        <v>12.486905510060241</v>
      </c>
      <c r="AJ1130">
        <f t="shared" si="296"/>
        <v>51.937984495888458</v>
      </c>
      <c r="AK1130">
        <f t="shared" si="296"/>
        <v>30.732680326603894</v>
      </c>
      <c r="AR1130">
        <f t="shared" si="297"/>
        <v>1.1248690551006024</v>
      </c>
      <c r="AS1130">
        <f t="shared" si="298"/>
        <v>1.5193798449588845</v>
      </c>
    </row>
    <row r="1131" spans="1:45" x14ac:dyDescent="0.25">
      <c r="A1131" t="s">
        <v>1203</v>
      </c>
      <c r="B1131">
        <v>300</v>
      </c>
      <c r="C1131">
        <v>22</v>
      </c>
      <c r="D1131">
        <v>223</v>
      </c>
      <c r="E1131">
        <v>19.428571428600002</v>
      </c>
      <c r="F1131" t="s">
        <v>1323</v>
      </c>
      <c r="G1131" t="s">
        <v>22</v>
      </c>
      <c r="H1131">
        <v>2012</v>
      </c>
      <c r="I1131">
        <v>4</v>
      </c>
      <c r="J1131">
        <v>25</v>
      </c>
      <c r="K1131">
        <v>0</v>
      </c>
      <c r="L1131">
        <v>2</v>
      </c>
      <c r="M1131" t="s">
        <v>20</v>
      </c>
      <c r="R1131">
        <f t="shared" si="285"/>
        <v>26.137091607982065</v>
      </c>
      <c r="S1131">
        <f t="shared" si="286"/>
        <v>19.428571428600002</v>
      </c>
      <c r="T1131">
        <f t="shared" si="287"/>
        <v>22.534559042536007</v>
      </c>
      <c r="U1131">
        <f t="shared" si="288"/>
        <v>22</v>
      </c>
      <c r="W1131">
        <f t="shared" si="289"/>
        <v>17.115526972835625</v>
      </c>
      <c r="X1131">
        <f t="shared" si="283"/>
        <v>6.6122448978122375</v>
      </c>
      <c r="Y1131">
        <f t="shared" si="284"/>
        <v>0.285753369957012</v>
      </c>
      <c r="AA1131">
        <f t="shared" si="290"/>
        <v>4.1370916079820645</v>
      </c>
      <c r="AB1131">
        <f t="shared" si="291"/>
        <v>2.5714285713999985</v>
      </c>
      <c r="AC1131">
        <f t="shared" si="292"/>
        <v>0.5345590425360065</v>
      </c>
      <c r="AE1131">
        <f t="shared" si="293"/>
        <v>15.828431372672807</v>
      </c>
      <c r="AF1131">
        <f t="shared" si="294"/>
        <v>13.235294117480526</v>
      </c>
      <c r="AG1131">
        <f t="shared" si="295"/>
        <v>2.3721744078815932</v>
      </c>
      <c r="AI1131">
        <f t="shared" si="296"/>
        <v>15.828431372672807</v>
      </c>
      <c r="AJ1131">
        <f t="shared" si="296"/>
        <v>13.235294117480526</v>
      </c>
      <c r="AK1131">
        <f t="shared" si="296"/>
        <v>2.3721744078815932</v>
      </c>
      <c r="AR1131">
        <f t="shared" si="297"/>
        <v>0.84171568627327198</v>
      </c>
      <c r="AS1131">
        <f t="shared" si="298"/>
        <v>1.1323529411748052</v>
      </c>
    </row>
    <row r="1132" spans="1:45" x14ac:dyDescent="0.25">
      <c r="A1132" t="s">
        <v>1203</v>
      </c>
      <c r="B1132">
        <v>304</v>
      </c>
      <c r="C1132">
        <v>35</v>
      </c>
      <c r="D1132">
        <v>228.42857142899999</v>
      </c>
      <c r="E1132">
        <v>18.714285714300001</v>
      </c>
      <c r="F1132" t="s">
        <v>1324</v>
      </c>
      <c r="G1132" t="s">
        <v>22</v>
      </c>
      <c r="H1132">
        <v>2012</v>
      </c>
      <c r="I1132">
        <v>4</v>
      </c>
      <c r="J1132">
        <v>25</v>
      </c>
      <c r="K1132">
        <v>1</v>
      </c>
      <c r="L1132">
        <v>2</v>
      </c>
      <c r="M1132" t="s">
        <v>20</v>
      </c>
      <c r="R1132">
        <f t="shared" si="285"/>
        <v>24.905565978708999</v>
      </c>
      <c r="S1132">
        <f t="shared" si="286"/>
        <v>18.714285714300001</v>
      </c>
      <c r="T1132">
        <f t="shared" si="287"/>
        <v>21.589114794310348</v>
      </c>
      <c r="U1132">
        <f t="shared" si="288"/>
        <v>35</v>
      </c>
      <c r="W1132">
        <f t="shared" si="289"/>
        <v>101.8975982101972</v>
      </c>
      <c r="X1132">
        <f t="shared" si="283"/>
        <v>265.22448979545305</v>
      </c>
      <c r="Y1132">
        <f t="shared" si="284"/>
        <v>179.8518420001856</v>
      </c>
      <c r="AA1132">
        <f t="shared" si="290"/>
        <v>10.094434021291001</v>
      </c>
      <c r="AB1132">
        <f t="shared" si="291"/>
        <v>16.285714285699999</v>
      </c>
      <c r="AC1132">
        <f t="shared" si="292"/>
        <v>13.410885205689652</v>
      </c>
      <c r="AE1132">
        <f t="shared" si="293"/>
        <v>40.530835677135066</v>
      </c>
      <c r="AF1132">
        <f t="shared" si="294"/>
        <v>87.022900763216001</v>
      </c>
      <c r="AG1132">
        <f t="shared" si="295"/>
        <v>62.118735916045949</v>
      </c>
      <c r="AI1132">
        <f t="shared" si="296"/>
        <v>40.530835677135066</v>
      </c>
      <c r="AJ1132">
        <f t="shared" si="296"/>
        <v>87.022900763216001</v>
      </c>
      <c r="AK1132">
        <f t="shared" si="296"/>
        <v>62.118735916045949</v>
      </c>
      <c r="AR1132">
        <f t="shared" si="297"/>
        <v>1.4053083567713507</v>
      </c>
      <c r="AS1132">
        <f t="shared" si="298"/>
        <v>1.8702290076321602</v>
      </c>
    </row>
    <row r="1133" spans="1:45" x14ac:dyDescent="0.25">
      <c r="A1133" t="s">
        <v>1203</v>
      </c>
      <c r="B1133">
        <v>313</v>
      </c>
      <c r="C1133">
        <v>18</v>
      </c>
      <c r="D1133">
        <v>229</v>
      </c>
      <c r="E1133">
        <v>19.428571428600002</v>
      </c>
      <c r="F1133" t="s">
        <v>1325</v>
      </c>
      <c r="G1133" t="s">
        <v>22</v>
      </c>
      <c r="H1133">
        <v>2012</v>
      </c>
      <c r="I1133">
        <v>4</v>
      </c>
      <c r="J1133">
        <v>25</v>
      </c>
      <c r="K1133">
        <v>2</v>
      </c>
      <c r="L1133">
        <v>2</v>
      </c>
      <c r="M1133" t="s">
        <v>20</v>
      </c>
      <c r="R1133">
        <f t="shared" si="285"/>
        <v>26.555208983195637</v>
      </c>
      <c r="S1133">
        <f t="shared" si="286"/>
        <v>19.428571428600002</v>
      </c>
      <c r="T1133">
        <f t="shared" si="287"/>
        <v>22.714087578668373</v>
      </c>
      <c r="U1133">
        <f t="shared" si="288"/>
        <v>18</v>
      </c>
      <c r="W1133">
        <f t="shared" si="289"/>
        <v>73.191600746151323</v>
      </c>
      <c r="X1133">
        <f t="shared" si="283"/>
        <v>2.0408163266122492</v>
      </c>
      <c r="Y1133">
        <f t="shared" si="284"/>
        <v>22.222621699355443</v>
      </c>
      <c r="AA1133">
        <f t="shared" si="290"/>
        <v>8.5552089831956373</v>
      </c>
      <c r="AB1133">
        <f t="shared" si="291"/>
        <v>1.4285714286000015</v>
      </c>
      <c r="AC1133">
        <f t="shared" si="292"/>
        <v>4.7140875786683729</v>
      </c>
      <c r="AE1133">
        <f t="shared" si="293"/>
        <v>32.216688592469545</v>
      </c>
      <c r="AF1133">
        <f t="shared" si="294"/>
        <v>7.3529411766068415</v>
      </c>
      <c r="AG1133">
        <f t="shared" si="295"/>
        <v>20.754025722325487</v>
      </c>
      <c r="AI1133">
        <f t="shared" si="296"/>
        <v>32.216688592469545</v>
      </c>
      <c r="AJ1133">
        <f t="shared" si="296"/>
        <v>7.3529411766068415</v>
      </c>
      <c r="AK1133">
        <f t="shared" si="296"/>
        <v>20.754025722325487</v>
      </c>
      <c r="AR1133">
        <f t="shared" si="297"/>
        <v>0.67783311407530455</v>
      </c>
      <c r="AS1133">
        <f t="shared" si="298"/>
        <v>0.92647058823393158</v>
      </c>
    </row>
    <row r="1134" spans="1:45" x14ac:dyDescent="0.25">
      <c r="A1134" t="s">
        <v>1203</v>
      </c>
      <c r="B1134">
        <v>312</v>
      </c>
      <c r="C1134">
        <v>20</v>
      </c>
      <c r="D1134">
        <v>229</v>
      </c>
      <c r="E1134">
        <v>14.714285714300001</v>
      </c>
      <c r="F1134" t="s">
        <v>1326</v>
      </c>
      <c r="G1134" t="s">
        <v>22</v>
      </c>
      <c r="H1134">
        <v>2012</v>
      </c>
      <c r="I1134">
        <v>4</v>
      </c>
      <c r="J1134">
        <v>25</v>
      </c>
      <c r="K1134">
        <v>3</v>
      </c>
      <c r="L1134">
        <v>2</v>
      </c>
      <c r="M1134" t="s">
        <v>20</v>
      </c>
      <c r="R1134">
        <f t="shared" si="285"/>
        <v>20.047411104199128</v>
      </c>
      <c r="S1134">
        <f t="shared" si="286"/>
        <v>14.714285714300001</v>
      </c>
      <c r="T1134">
        <f t="shared" si="287"/>
        <v>17.175078888296742</v>
      </c>
      <c r="U1134">
        <f t="shared" si="288"/>
        <v>20</v>
      </c>
      <c r="W1134">
        <f t="shared" si="289"/>
        <v>2.2478128013805596E-3</v>
      </c>
      <c r="X1134">
        <f t="shared" si="283"/>
        <v>27.938775510053052</v>
      </c>
      <c r="Y1134">
        <f t="shared" si="284"/>
        <v>7.980179287346771</v>
      </c>
      <c r="AA1134">
        <f t="shared" si="290"/>
        <v>4.7411104199127863E-2</v>
      </c>
      <c r="AB1134">
        <f t="shared" si="291"/>
        <v>5.2857142856999992</v>
      </c>
      <c r="AC1134">
        <f t="shared" si="292"/>
        <v>2.824921111703258</v>
      </c>
      <c r="AE1134">
        <f t="shared" si="293"/>
        <v>0.23649489678593533</v>
      </c>
      <c r="AF1134">
        <f t="shared" si="294"/>
        <v>35.922330096955413</v>
      </c>
      <c r="AG1134">
        <f t="shared" si="295"/>
        <v>16.44779118673036</v>
      </c>
      <c r="AI1134">
        <f t="shared" si="296"/>
        <v>0.23649489678593533</v>
      </c>
      <c r="AJ1134">
        <f t="shared" si="296"/>
        <v>35.922330096955413</v>
      </c>
      <c r="AK1134">
        <f t="shared" si="296"/>
        <v>16.44779118673036</v>
      </c>
      <c r="AR1134">
        <f t="shared" si="297"/>
        <v>0.99763505103214067</v>
      </c>
      <c r="AS1134">
        <f t="shared" si="298"/>
        <v>1.359223300969554</v>
      </c>
    </row>
    <row r="1135" spans="1:45" x14ac:dyDescent="0.25">
      <c r="A1135" t="s">
        <v>1203</v>
      </c>
      <c r="B1135">
        <v>318</v>
      </c>
      <c r="C1135">
        <v>4</v>
      </c>
      <c r="D1135">
        <v>231.714285714</v>
      </c>
      <c r="E1135">
        <v>6.7142857142899999</v>
      </c>
      <c r="F1135" t="s">
        <v>1327</v>
      </c>
      <c r="G1135" t="s">
        <v>22</v>
      </c>
      <c r="H1135">
        <v>2012</v>
      </c>
      <c r="I1135">
        <v>4</v>
      </c>
      <c r="J1135">
        <v>25</v>
      </c>
      <c r="K1135">
        <v>4</v>
      </c>
      <c r="L1135">
        <v>2</v>
      </c>
      <c r="M1135" t="s">
        <v>20</v>
      </c>
      <c r="R1135">
        <f t="shared" si="285"/>
        <v>9.2145499383649607</v>
      </c>
      <c r="S1135">
        <f t="shared" si="286"/>
        <v>6.7142857142899999</v>
      </c>
      <c r="T1135">
        <f t="shared" si="287"/>
        <v>7.8656926595676024</v>
      </c>
      <c r="U1135">
        <f t="shared" si="288"/>
        <v>4</v>
      </c>
      <c r="W1135">
        <f t="shared" si="289"/>
        <v>27.191531059702015</v>
      </c>
      <c r="X1135">
        <f t="shared" si="283"/>
        <v>7.3673469387987751</v>
      </c>
      <c r="Y1135">
        <f t="shared" si="284"/>
        <v>14.943579738234844</v>
      </c>
      <c r="AA1135">
        <f t="shared" si="290"/>
        <v>5.2145499383649607</v>
      </c>
      <c r="AB1135">
        <f t="shared" si="291"/>
        <v>2.7142857142899999</v>
      </c>
      <c r="AC1135">
        <f t="shared" si="292"/>
        <v>3.8656926595676024</v>
      </c>
      <c r="AE1135">
        <f t="shared" si="293"/>
        <v>56.590392078229229</v>
      </c>
      <c r="AF1135">
        <f t="shared" si="294"/>
        <v>40.425531914931639</v>
      </c>
      <c r="AG1135">
        <f t="shared" si="295"/>
        <v>49.146245942695018</v>
      </c>
      <c r="AI1135">
        <f t="shared" si="296"/>
        <v>56.590392078229229</v>
      </c>
      <c r="AJ1135">
        <f t="shared" si="296"/>
        <v>40.425531914931639</v>
      </c>
      <c r="AK1135">
        <f t="shared" si="296"/>
        <v>49.146245942695018</v>
      </c>
      <c r="AR1135">
        <f t="shared" si="297"/>
        <v>0.43409607921770776</v>
      </c>
      <c r="AS1135">
        <f t="shared" si="298"/>
        <v>0.59574468085068355</v>
      </c>
    </row>
    <row r="1136" spans="1:45" x14ac:dyDescent="0.25">
      <c r="A1136" t="s">
        <v>1203</v>
      </c>
      <c r="B1136">
        <v>315</v>
      </c>
      <c r="C1136">
        <v>8</v>
      </c>
      <c r="D1136">
        <v>232</v>
      </c>
      <c r="E1136">
        <v>4.2857142857100001</v>
      </c>
      <c r="F1136" t="s">
        <v>1328</v>
      </c>
      <c r="G1136" t="s">
        <v>22</v>
      </c>
      <c r="H1136">
        <v>2012</v>
      </c>
      <c r="I1136">
        <v>4</v>
      </c>
      <c r="J1136">
        <v>25</v>
      </c>
      <c r="K1136">
        <v>5</v>
      </c>
      <c r="L1136">
        <v>2</v>
      </c>
      <c r="M1136" t="s">
        <v>20</v>
      </c>
      <c r="R1136">
        <f t="shared" si="285"/>
        <v>5.8189655172355605</v>
      </c>
      <c r="S1136">
        <f t="shared" si="286"/>
        <v>4.2857142857100001</v>
      </c>
      <c r="T1136">
        <f t="shared" si="287"/>
        <v>4.993838568202853</v>
      </c>
      <c r="U1136">
        <f t="shared" si="288"/>
        <v>8</v>
      </c>
      <c r="W1136">
        <f t="shared" si="289"/>
        <v>4.7569114150075462</v>
      </c>
      <c r="X1136">
        <f t="shared" si="283"/>
        <v>13.795918367378775</v>
      </c>
      <c r="Y1136">
        <f t="shared" si="284"/>
        <v>9.0370065540246731</v>
      </c>
      <c r="AA1136">
        <f t="shared" si="290"/>
        <v>2.1810344827644395</v>
      </c>
      <c r="AB1136">
        <f t="shared" si="291"/>
        <v>3.7142857142899999</v>
      </c>
      <c r="AC1136">
        <f t="shared" si="292"/>
        <v>3.006161431797147</v>
      </c>
      <c r="AE1136">
        <f t="shared" si="293"/>
        <v>37.481481481618957</v>
      </c>
      <c r="AF1136">
        <f t="shared" si="294"/>
        <v>86.666666666853331</v>
      </c>
      <c r="AG1136">
        <f t="shared" si="295"/>
        <v>60.197409082027711</v>
      </c>
      <c r="AI1136">
        <f t="shared" si="296"/>
        <v>37.481481481618957</v>
      </c>
      <c r="AJ1136">
        <f t="shared" si="296"/>
        <v>86.666666666853331</v>
      </c>
      <c r="AK1136">
        <f t="shared" si="296"/>
        <v>60.197409082027711</v>
      </c>
      <c r="AR1136">
        <f t="shared" si="297"/>
        <v>1.3748148148161896</v>
      </c>
      <c r="AS1136">
        <f t="shared" si="298"/>
        <v>1.8666666666685332</v>
      </c>
    </row>
    <row r="1137" spans="1:45" x14ac:dyDescent="0.25">
      <c r="A1137" t="s">
        <v>1203</v>
      </c>
      <c r="B1137">
        <v>316</v>
      </c>
      <c r="C1137">
        <v>3</v>
      </c>
      <c r="D1137">
        <v>232.42857142899999</v>
      </c>
      <c r="E1137">
        <v>2.1428571428600001</v>
      </c>
      <c r="F1137" t="s">
        <v>1329</v>
      </c>
      <c r="G1137" t="s">
        <v>22</v>
      </c>
      <c r="H1137">
        <v>2012</v>
      </c>
      <c r="I1137">
        <v>4</v>
      </c>
      <c r="J1137">
        <v>25</v>
      </c>
      <c r="K1137">
        <v>6</v>
      </c>
      <c r="L1137">
        <v>2</v>
      </c>
      <c r="M1137" t="s">
        <v>20</v>
      </c>
      <c r="R1137">
        <f t="shared" si="285"/>
        <v>2.9133374308528461</v>
      </c>
      <c r="S1137">
        <f t="shared" si="286"/>
        <v>2.1428571428600001</v>
      </c>
      <c r="T1137">
        <f t="shared" si="287"/>
        <v>2.4985727772599349</v>
      </c>
      <c r="U1137">
        <f t="shared" si="288"/>
        <v>3</v>
      </c>
      <c r="W1137">
        <f t="shared" si="289"/>
        <v>7.510400891185225E-3</v>
      </c>
      <c r="X1137">
        <f t="shared" si="283"/>
        <v>0.73469387754612236</v>
      </c>
      <c r="Y1137">
        <f t="shared" si="284"/>
        <v>0.25142925970481489</v>
      </c>
      <c r="AA1137">
        <f t="shared" si="290"/>
        <v>8.6662569147153867E-2</v>
      </c>
      <c r="AB1137">
        <f t="shared" si="291"/>
        <v>0.85714285713999994</v>
      </c>
      <c r="AC1137">
        <f t="shared" si="292"/>
        <v>0.50142722274006513</v>
      </c>
      <c r="AE1137">
        <f t="shared" si="293"/>
        <v>2.9746835443563566</v>
      </c>
      <c r="AF1137">
        <f t="shared" si="294"/>
        <v>39.999999999813333</v>
      </c>
      <c r="AG1137">
        <f t="shared" si="295"/>
        <v>20.06854582358639</v>
      </c>
      <c r="AI1137">
        <f t="shared" si="296"/>
        <v>2.9746835443563566</v>
      </c>
      <c r="AJ1137">
        <f t="shared" si="296"/>
        <v>39.999999999813333</v>
      </c>
      <c r="AK1137">
        <f t="shared" si="296"/>
        <v>20.06854582358639</v>
      </c>
      <c r="AR1137">
        <f t="shared" si="297"/>
        <v>1.0297468354435635</v>
      </c>
      <c r="AS1137">
        <f t="shared" si="298"/>
        <v>1.3999999999981332</v>
      </c>
    </row>
    <row r="1138" spans="1:45" x14ac:dyDescent="0.25">
      <c r="A1138" t="s">
        <v>1203</v>
      </c>
      <c r="B1138">
        <v>317</v>
      </c>
      <c r="C1138">
        <v>0</v>
      </c>
      <c r="D1138">
        <v>232.14285714299999</v>
      </c>
      <c r="E1138">
        <v>1.7142857142900001</v>
      </c>
      <c r="F1138" t="s">
        <v>1330</v>
      </c>
      <c r="G1138" t="s">
        <v>22</v>
      </c>
      <c r="H1138">
        <v>2012</v>
      </c>
      <c r="I1138">
        <v>4</v>
      </c>
      <c r="J1138">
        <v>25</v>
      </c>
      <c r="K1138">
        <v>7</v>
      </c>
      <c r="L1138">
        <v>2</v>
      </c>
      <c r="M1138" t="s">
        <v>20</v>
      </c>
      <c r="R1138">
        <f t="shared" si="285"/>
        <v>2.3409230769274889</v>
      </c>
      <c r="S1138">
        <f t="shared" si="286"/>
        <v>1.7142857142900001</v>
      </c>
      <c r="T1138">
        <f t="shared" si="287"/>
        <v>2.0032501064591473</v>
      </c>
      <c r="U1138">
        <f t="shared" si="288"/>
        <v>0</v>
      </c>
      <c r="W1138">
        <f t="shared" si="289"/>
        <v>5.479920852091662</v>
      </c>
      <c r="X1138">
        <f t="shared" si="283"/>
        <v>2.9387755102187758</v>
      </c>
      <c r="Y1138">
        <f t="shared" si="284"/>
        <v>4.0130109890285848</v>
      </c>
      <c r="AA1138">
        <f t="shared" si="290"/>
        <v>2.3409230769274889</v>
      </c>
      <c r="AB1138">
        <f t="shared" si="291"/>
        <v>1.7142857142900001</v>
      </c>
      <c r="AC1138">
        <f t="shared" si="292"/>
        <v>2.0032501064591473</v>
      </c>
      <c r="AE1138">
        <f t="shared" si="293"/>
        <v>100</v>
      </c>
      <c r="AF1138">
        <f t="shared" si="294"/>
        <v>100</v>
      </c>
      <c r="AG1138">
        <f t="shared" si="295"/>
        <v>100</v>
      </c>
      <c r="AI1138">
        <f t="shared" si="296"/>
        <v>100</v>
      </c>
      <c r="AJ1138">
        <f t="shared" si="296"/>
        <v>100</v>
      </c>
      <c r="AK1138">
        <f t="shared" si="296"/>
        <v>100</v>
      </c>
      <c r="AR1138">
        <f t="shared" si="297"/>
        <v>0</v>
      </c>
      <c r="AS1138">
        <f t="shared" si="298"/>
        <v>0</v>
      </c>
    </row>
    <row r="1139" spans="1:45" x14ac:dyDescent="0.25">
      <c r="A1139" t="s">
        <v>1203</v>
      </c>
      <c r="B1139">
        <v>316</v>
      </c>
      <c r="C1139">
        <v>1</v>
      </c>
      <c r="D1139">
        <v>232.85714285700001</v>
      </c>
      <c r="E1139">
        <v>1.2857142857099999</v>
      </c>
      <c r="F1139" t="s">
        <v>1331</v>
      </c>
      <c r="G1139" t="s">
        <v>22</v>
      </c>
      <c r="H1139">
        <v>2012</v>
      </c>
      <c r="I1139">
        <v>4</v>
      </c>
      <c r="J1139">
        <v>25</v>
      </c>
      <c r="K1139">
        <v>8</v>
      </c>
      <c r="L1139">
        <v>2</v>
      </c>
      <c r="M1139" t="s">
        <v>20</v>
      </c>
      <c r="R1139">
        <f t="shared" si="285"/>
        <v>1.744785276068874</v>
      </c>
      <c r="S1139">
        <f t="shared" si="286"/>
        <v>1.2857142857099999</v>
      </c>
      <c r="T1139">
        <f t="shared" si="287"/>
        <v>1.4977634509288231</v>
      </c>
      <c r="U1139">
        <f t="shared" si="288"/>
        <v>1</v>
      </c>
      <c r="W1139">
        <f t="shared" si="289"/>
        <v>0.55470510744898893</v>
      </c>
      <c r="X1139">
        <f t="shared" si="283"/>
        <v>8.1632653058775456E-2</v>
      </c>
      <c r="Y1139">
        <f t="shared" si="284"/>
        <v>0.24776845308057091</v>
      </c>
      <c r="AA1139">
        <f t="shared" si="290"/>
        <v>0.74478527606887401</v>
      </c>
      <c r="AB1139">
        <f t="shared" si="291"/>
        <v>0.2857142857099999</v>
      </c>
      <c r="AC1139">
        <f t="shared" si="292"/>
        <v>0.49776345092882313</v>
      </c>
      <c r="AE1139">
        <f t="shared" si="293"/>
        <v>42.686357243163378</v>
      </c>
      <c r="AF1139">
        <f t="shared" si="294"/>
        <v>22.222222221962959</v>
      </c>
      <c r="AG1139">
        <f t="shared" si="295"/>
        <v>33.23378271916971</v>
      </c>
      <c r="AI1139">
        <f t="shared" si="296"/>
        <v>42.686357243163378</v>
      </c>
      <c r="AJ1139">
        <f t="shared" si="296"/>
        <v>22.222222221962959</v>
      </c>
      <c r="AK1139">
        <f t="shared" si="296"/>
        <v>33.23378271916971</v>
      </c>
      <c r="AR1139">
        <f t="shared" si="297"/>
        <v>0.57313642756836614</v>
      </c>
      <c r="AS1139">
        <f t="shared" si="298"/>
        <v>0.77777777778037038</v>
      </c>
    </row>
    <row r="1140" spans="1:45" x14ac:dyDescent="0.25">
      <c r="A1140" t="s">
        <v>1203</v>
      </c>
      <c r="B1140">
        <v>316</v>
      </c>
      <c r="C1140">
        <v>2</v>
      </c>
      <c r="D1140">
        <v>232.57142857100001</v>
      </c>
      <c r="E1140">
        <v>2.8571428571399999</v>
      </c>
      <c r="F1140" t="s">
        <v>1332</v>
      </c>
      <c r="G1140" t="s">
        <v>22</v>
      </c>
      <c r="H1140">
        <v>2012</v>
      </c>
      <c r="I1140">
        <v>4</v>
      </c>
      <c r="J1140">
        <v>25</v>
      </c>
      <c r="K1140">
        <v>9</v>
      </c>
      <c r="L1140">
        <v>2</v>
      </c>
      <c r="M1140" t="s">
        <v>20</v>
      </c>
      <c r="R1140">
        <f t="shared" si="285"/>
        <v>3.8820638820671536</v>
      </c>
      <c r="S1140">
        <f t="shared" si="286"/>
        <v>2.8571428571399999</v>
      </c>
      <c r="T1140">
        <f t="shared" si="287"/>
        <v>3.3304070459343773</v>
      </c>
      <c r="U1140">
        <f t="shared" si="288"/>
        <v>2</v>
      </c>
      <c r="W1140">
        <f t="shared" si="289"/>
        <v>3.5421644561816845</v>
      </c>
      <c r="X1140">
        <f t="shared" si="283"/>
        <v>0.73469387754612236</v>
      </c>
      <c r="Y1140">
        <f t="shared" si="284"/>
        <v>1.7699829078718363</v>
      </c>
      <c r="AA1140">
        <f t="shared" si="290"/>
        <v>1.8820638820671536</v>
      </c>
      <c r="AB1140">
        <f t="shared" si="291"/>
        <v>0.85714285713999994</v>
      </c>
      <c r="AC1140">
        <f t="shared" si="292"/>
        <v>1.3304070459343773</v>
      </c>
      <c r="AE1140">
        <f t="shared" si="293"/>
        <v>48.481012658271268</v>
      </c>
      <c r="AF1140">
        <f t="shared" si="294"/>
        <v>29.999999999930001</v>
      </c>
      <c r="AG1140">
        <f t="shared" si="295"/>
        <v>39.947280545135861</v>
      </c>
      <c r="AI1140">
        <f t="shared" si="296"/>
        <v>48.481012658271268</v>
      </c>
      <c r="AJ1140">
        <f t="shared" si="296"/>
        <v>29.999999999930001</v>
      </c>
      <c r="AK1140">
        <f t="shared" si="296"/>
        <v>39.947280545135861</v>
      </c>
      <c r="AR1140">
        <f t="shared" si="297"/>
        <v>0.51518987341728739</v>
      </c>
      <c r="AS1140">
        <f t="shared" si="298"/>
        <v>0.70000000000070006</v>
      </c>
    </row>
    <row r="1141" spans="1:45" x14ac:dyDescent="0.25">
      <c r="A1141" t="s">
        <v>1203</v>
      </c>
      <c r="B1141">
        <v>315</v>
      </c>
      <c r="C1141">
        <v>3</v>
      </c>
      <c r="D1141">
        <v>231.57142857100001</v>
      </c>
      <c r="E1141">
        <v>6.4285714285699997</v>
      </c>
      <c r="F1141" t="s">
        <v>1333</v>
      </c>
      <c r="G1141" t="s">
        <v>22</v>
      </c>
      <c r="H1141">
        <v>2012</v>
      </c>
      <c r="I1141">
        <v>4</v>
      </c>
      <c r="J1141">
        <v>25</v>
      </c>
      <c r="K1141">
        <v>10</v>
      </c>
      <c r="L1141">
        <v>2</v>
      </c>
      <c r="M1141" t="s">
        <v>20</v>
      </c>
      <c r="R1141">
        <f t="shared" si="285"/>
        <v>8.7446020974849379</v>
      </c>
      <c r="S1141">
        <f t="shared" si="286"/>
        <v>6.4285714285699997</v>
      </c>
      <c r="T1141">
        <f t="shared" si="287"/>
        <v>7.497686256313008</v>
      </c>
      <c r="U1141">
        <f t="shared" si="288"/>
        <v>3</v>
      </c>
      <c r="W1141">
        <f t="shared" si="289"/>
        <v>33.000453258428351</v>
      </c>
      <c r="X1141">
        <f t="shared" si="283"/>
        <v>11.755102040806529</v>
      </c>
      <c r="Y1141">
        <f t="shared" si="284"/>
        <v>20.229181660226921</v>
      </c>
      <c r="AA1141">
        <f t="shared" si="290"/>
        <v>5.7446020974849379</v>
      </c>
      <c r="AB1141">
        <f t="shared" si="291"/>
        <v>3.4285714285699997</v>
      </c>
      <c r="AC1141">
        <f t="shared" si="292"/>
        <v>4.497686256313008</v>
      </c>
      <c r="AE1141">
        <f t="shared" si="293"/>
        <v>65.693121693177559</v>
      </c>
      <c r="AF1141">
        <f t="shared" si="294"/>
        <v>53.333333333322962</v>
      </c>
      <c r="AG1141">
        <f t="shared" si="295"/>
        <v>59.987656225625372</v>
      </c>
      <c r="AI1141">
        <f t="shared" si="296"/>
        <v>65.693121693177559</v>
      </c>
      <c r="AJ1141">
        <f t="shared" si="296"/>
        <v>53.333333333322962</v>
      </c>
      <c r="AK1141">
        <f t="shared" si="296"/>
        <v>59.987656225625372</v>
      </c>
      <c r="AR1141">
        <f t="shared" si="297"/>
        <v>0.34306878306822436</v>
      </c>
      <c r="AS1141">
        <f t="shared" si="298"/>
        <v>0.46666666666677037</v>
      </c>
    </row>
    <row r="1142" spans="1:45" x14ac:dyDescent="0.25">
      <c r="A1142" t="s">
        <v>1203</v>
      </c>
      <c r="B1142">
        <v>316</v>
      </c>
      <c r="C1142">
        <v>12</v>
      </c>
      <c r="D1142">
        <v>234</v>
      </c>
      <c r="E1142">
        <v>9.2857142857100001</v>
      </c>
      <c r="F1142" t="s">
        <v>1334</v>
      </c>
      <c r="G1142" t="s">
        <v>22</v>
      </c>
      <c r="H1142">
        <v>2012</v>
      </c>
      <c r="I1142">
        <v>4</v>
      </c>
      <c r="J1142">
        <v>25</v>
      </c>
      <c r="K1142">
        <v>11</v>
      </c>
      <c r="L1142">
        <v>2</v>
      </c>
      <c r="M1142" t="s">
        <v>20</v>
      </c>
      <c r="R1142">
        <f t="shared" si="285"/>
        <v>12.539682539676752</v>
      </c>
      <c r="S1142">
        <f t="shared" si="286"/>
        <v>9.2857142857100001</v>
      </c>
      <c r="T1142">
        <f t="shared" si="287"/>
        <v>10.790732565351838</v>
      </c>
      <c r="U1142">
        <f t="shared" si="288"/>
        <v>12</v>
      </c>
      <c r="W1142">
        <f t="shared" si="289"/>
        <v>0.29125724363194916</v>
      </c>
      <c r="X1142">
        <f t="shared" si="283"/>
        <v>7.3673469387987751</v>
      </c>
      <c r="Y1142">
        <f t="shared" si="284"/>
        <v>1.4623277285005456</v>
      </c>
      <c r="AA1142">
        <f t="shared" si="290"/>
        <v>0.53968253967675217</v>
      </c>
      <c r="AB1142">
        <f t="shared" si="291"/>
        <v>2.7142857142899999</v>
      </c>
      <c r="AC1142">
        <f t="shared" si="292"/>
        <v>1.2092674346481616</v>
      </c>
      <c r="AE1142">
        <f t="shared" si="293"/>
        <v>4.3037974683102629</v>
      </c>
      <c r="AF1142">
        <f t="shared" si="294"/>
        <v>29.230769230828873</v>
      </c>
      <c r="AG1142">
        <f t="shared" si="295"/>
        <v>11.206536973504658</v>
      </c>
      <c r="AI1142">
        <f t="shared" si="296"/>
        <v>4.3037974683102629</v>
      </c>
      <c r="AJ1142">
        <f t="shared" si="296"/>
        <v>29.230769230828873</v>
      </c>
      <c r="AK1142">
        <f t="shared" si="296"/>
        <v>11.206536973504658</v>
      </c>
      <c r="AR1142">
        <f t="shared" si="297"/>
        <v>0.95696202531689734</v>
      </c>
      <c r="AS1142">
        <f t="shared" si="298"/>
        <v>1.2923076923082888</v>
      </c>
    </row>
    <row r="1143" spans="1:45" x14ac:dyDescent="0.25">
      <c r="A1143" t="s">
        <v>1203</v>
      </c>
      <c r="B1143">
        <v>314</v>
      </c>
      <c r="C1143">
        <v>15</v>
      </c>
      <c r="D1143">
        <v>235.42857142899999</v>
      </c>
      <c r="E1143">
        <v>11.285714285699999</v>
      </c>
      <c r="F1143" t="s">
        <v>1335</v>
      </c>
      <c r="G1143" t="s">
        <v>22</v>
      </c>
      <c r="H1143">
        <v>2012</v>
      </c>
      <c r="I1143">
        <v>4</v>
      </c>
      <c r="J1143">
        <v>25</v>
      </c>
      <c r="K1143">
        <v>12</v>
      </c>
      <c r="L1143">
        <v>2</v>
      </c>
      <c r="M1143" t="s">
        <v>20</v>
      </c>
      <c r="R1143">
        <f t="shared" si="285"/>
        <v>15.052184465972962</v>
      </c>
      <c r="S1143">
        <f t="shared" si="286"/>
        <v>11.285714285699999</v>
      </c>
      <c r="T1143">
        <f t="shared" si="287"/>
        <v>13.033597095914184</v>
      </c>
      <c r="U1143">
        <f t="shared" si="288"/>
        <v>15</v>
      </c>
      <c r="W1143">
        <f t="shared" si="289"/>
        <v>2.7232184888832289E-3</v>
      </c>
      <c r="X1143">
        <f t="shared" si="283"/>
        <v>13.795918367453067</v>
      </c>
      <c r="Y1143">
        <f t="shared" si="284"/>
        <v>3.8667403811971326</v>
      </c>
      <c r="AA1143">
        <f t="shared" si="290"/>
        <v>5.2184465972962002E-2</v>
      </c>
      <c r="AB1143">
        <f t="shared" si="291"/>
        <v>3.7142857143000008</v>
      </c>
      <c r="AC1143">
        <f t="shared" si="292"/>
        <v>1.9664029040858164</v>
      </c>
      <c r="AE1143">
        <f t="shared" si="293"/>
        <v>0.34669031655126503</v>
      </c>
      <c r="AF1143">
        <f t="shared" si="294"/>
        <v>32.911392405231545</v>
      </c>
      <c r="AG1143">
        <f t="shared" si="295"/>
        <v>15.087184985196844</v>
      </c>
      <c r="AI1143">
        <f t="shared" si="296"/>
        <v>0.34669031655126503</v>
      </c>
      <c r="AJ1143">
        <f t="shared" si="296"/>
        <v>32.911392405231545</v>
      </c>
      <c r="AK1143">
        <f t="shared" si="296"/>
        <v>15.087184985196844</v>
      </c>
      <c r="AR1143">
        <f t="shared" si="297"/>
        <v>0.99653309683448732</v>
      </c>
      <c r="AS1143">
        <f t="shared" si="298"/>
        <v>1.3291139240523153</v>
      </c>
    </row>
    <row r="1144" spans="1:45" x14ac:dyDescent="0.25">
      <c r="A1144" t="s">
        <v>1203</v>
      </c>
      <c r="B1144">
        <v>319</v>
      </c>
      <c r="C1144">
        <v>12</v>
      </c>
      <c r="D1144">
        <v>236</v>
      </c>
      <c r="E1144">
        <v>10.5714285714</v>
      </c>
      <c r="F1144" t="s">
        <v>1336</v>
      </c>
      <c r="G1144" t="s">
        <v>22</v>
      </c>
      <c r="H1144">
        <v>2012</v>
      </c>
      <c r="I1144">
        <v>4</v>
      </c>
      <c r="J1144">
        <v>25</v>
      </c>
      <c r="K1144">
        <v>13</v>
      </c>
      <c r="L1144">
        <v>2</v>
      </c>
      <c r="M1144" t="s">
        <v>20</v>
      </c>
      <c r="R1144">
        <f t="shared" si="285"/>
        <v>14.289346246934747</v>
      </c>
      <c r="S1144">
        <f t="shared" si="286"/>
        <v>10.5714285714</v>
      </c>
      <c r="T1144">
        <f t="shared" si="287"/>
        <v>12.290598162069791</v>
      </c>
      <c r="U1144">
        <f t="shared" si="288"/>
        <v>12</v>
      </c>
      <c r="W1144">
        <f t="shared" si="289"/>
        <v>5.2411062383542095</v>
      </c>
      <c r="X1144">
        <f t="shared" si="283"/>
        <v>2.0408163266122443</v>
      </c>
      <c r="Y1144">
        <f t="shared" si="284"/>
        <v>8.4447291798340804E-2</v>
      </c>
      <c r="AA1144">
        <f t="shared" si="290"/>
        <v>2.2893462469347465</v>
      </c>
      <c r="AB1144">
        <f t="shared" si="291"/>
        <v>1.4285714285999997</v>
      </c>
      <c r="AC1144">
        <f t="shared" si="292"/>
        <v>0.2905981620697915</v>
      </c>
      <c r="AE1144">
        <f t="shared" si="293"/>
        <v>16.021350503882161</v>
      </c>
      <c r="AF1144">
        <f t="shared" si="294"/>
        <v>13.513513513820305</v>
      </c>
      <c r="AG1144">
        <f t="shared" si="295"/>
        <v>2.3643939720249829</v>
      </c>
      <c r="AI1144">
        <f t="shared" si="296"/>
        <v>16.021350503882161</v>
      </c>
      <c r="AJ1144">
        <f t="shared" si="296"/>
        <v>13.513513513820305</v>
      </c>
      <c r="AK1144">
        <f t="shared" si="296"/>
        <v>2.3643939720249829</v>
      </c>
      <c r="AR1144">
        <f t="shared" si="297"/>
        <v>0.83978649496117841</v>
      </c>
      <c r="AS1144">
        <f t="shared" si="298"/>
        <v>1.1351351351382031</v>
      </c>
    </row>
    <row r="1145" spans="1:45" x14ac:dyDescent="0.25">
      <c r="A1145" t="s">
        <v>1203</v>
      </c>
      <c r="B1145">
        <v>321</v>
      </c>
      <c r="C1145">
        <v>9</v>
      </c>
      <c r="D1145">
        <v>236.714285714</v>
      </c>
      <c r="E1145">
        <v>10.142857142900001</v>
      </c>
      <c r="F1145" t="s">
        <v>1337</v>
      </c>
      <c r="G1145" t="s">
        <v>22</v>
      </c>
      <c r="H1145">
        <v>2012</v>
      </c>
      <c r="I1145">
        <v>4</v>
      </c>
      <c r="J1145">
        <v>25</v>
      </c>
      <c r="K1145">
        <v>14</v>
      </c>
      <c r="L1145">
        <v>2</v>
      </c>
      <c r="M1145" t="s">
        <v>20</v>
      </c>
      <c r="R1145">
        <f t="shared" si="285"/>
        <v>13.754375377262408</v>
      </c>
      <c r="S1145">
        <f t="shared" si="286"/>
        <v>10.142857142900001</v>
      </c>
      <c r="T1145">
        <f t="shared" si="287"/>
        <v>11.811378604608096</v>
      </c>
      <c r="U1145">
        <f t="shared" si="288"/>
        <v>9</v>
      </c>
      <c r="W1145">
        <f t="shared" si="289"/>
        <v>22.604085227919061</v>
      </c>
      <c r="X1145">
        <f t="shared" si="283"/>
        <v>1.3061224490775523</v>
      </c>
      <c r="Y1145">
        <f t="shared" si="284"/>
        <v>7.9038496584481672</v>
      </c>
      <c r="AA1145">
        <f t="shared" si="290"/>
        <v>4.7543753772624076</v>
      </c>
      <c r="AB1145">
        <f t="shared" si="291"/>
        <v>1.1428571429000005</v>
      </c>
      <c r="AC1145">
        <f t="shared" si="292"/>
        <v>2.8113786046080964</v>
      </c>
      <c r="AE1145">
        <f t="shared" si="293"/>
        <v>34.566276161998211</v>
      </c>
      <c r="AF1145">
        <f t="shared" si="294"/>
        <v>11.267605634177746</v>
      </c>
      <c r="AG1145">
        <f t="shared" si="295"/>
        <v>23.802290136659103</v>
      </c>
      <c r="AI1145">
        <f t="shared" si="296"/>
        <v>34.566276161998211</v>
      </c>
      <c r="AJ1145">
        <f t="shared" si="296"/>
        <v>11.267605634177746</v>
      </c>
      <c r="AK1145">
        <f t="shared" si="296"/>
        <v>23.802290136659103</v>
      </c>
      <c r="AR1145">
        <f t="shared" si="297"/>
        <v>0.65433723838001789</v>
      </c>
      <c r="AS1145">
        <f t="shared" si="298"/>
        <v>0.88732394365822254</v>
      </c>
    </row>
    <row r="1146" spans="1:45" x14ac:dyDescent="0.25">
      <c r="A1146" t="s">
        <v>1203</v>
      </c>
      <c r="B1146">
        <v>319</v>
      </c>
      <c r="C1146">
        <v>17</v>
      </c>
      <c r="D1146">
        <v>238.57142857100001</v>
      </c>
      <c r="E1146">
        <v>8.7142857142899999</v>
      </c>
      <c r="F1146" t="s">
        <v>1338</v>
      </c>
      <c r="G1146" t="s">
        <v>22</v>
      </c>
      <c r="H1146">
        <v>2012</v>
      </c>
      <c r="I1146">
        <v>4</v>
      </c>
      <c r="J1146">
        <v>25</v>
      </c>
      <c r="K1146">
        <v>15</v>
      </c>
      <c r="L1146">
        <v>2</v>
      </c>
      <c r="M1146" t="s">
        <v>20</v>
      </c>
      <c r="R1146">
        <f t="shared" si="285"/>
        <v>11.652095808409896</v>
      </c>
      <c r="S1146">
        <f t="shared" si="286"/>
        <v>8.7142857142899999</v>
      </c>
      <c r="T1146">
        <f t="shared" si="287"/>
        <v>10.076690530365848</v>
      </c>
      <c r="U1146">
        <f t="shared" si="288"/>
        <v>17</v>
      </c>
      <c r="W1146">
        <f t="shared" si="289"/>
        <v>28.600079242427</v>
      </c>
      <c r="X1146">
        <f t="shared" si="283"/>
        <v>68.653061224418778</v>
      </c>
      <c r="Y1146">
        <f t="shared" si="284"/>
        <v>47.932214012325922</v>
      </c>
      <c r="AA1146">
        <f t="shared" si="290"/>
        <v>5.3479041915901036</v>
      </c>
      <c r="AB1146">
        <f t="shared" si="291"/>
        <v>8.2857142857100001</v>
      </c>
      <c r="AC1146">
        <f t="shared" si="292"/>
        <v>6.9233094696341517</v>
      </c>
      <c r="AE1146">
        <f t="shared" si="293"/>
        <v>45.896500333701809</v>
      </c>
      <c r="AF1146">
        <f t="shared" si="294"/>
        <v>95.081967213018828</v>
      </c>
      <c r="AG1146">
        <f t="shared" si="295"/>
        <v>68.706183332423834</v>
      </c>
      <c r="AI1146">
        <f t="shared" si="296"/>
        <v>45.896500333701809</v>
      </c>
      <c r="AJ1146">
        <f t="shared" si="296"/>
        <v>95.081967213018828</v>
      </c>
      <c r="AK1146">
        <f t="shared" si="296"/>
        <v>68.706183332423834</v>
      </c>
      <c r="AR1146">
        <f t="shared" si="297"/>
        <v>1.4589650033370181</v>
      </c>
      <c r="AS1146">
        <f t="shared" si="298"/>
        <v>1.9508196721301883</v>
      </c>
    </row>
    <row r="1147" spans="1:45" x14ac:dyDescent="0.25">
      <c r="A1147" t="s">
        <v>1203</v>
      </c>
      <c r="B1147">
        <v>325</v>
      </c>
      <c r="C1147">
        <v>14</v>
      </c>
      <c r="D1147">
        <v>238.57142857100001</v>
      </c>
      <c r="E1147">
        <v>10.714285714300001</v>
      </c>
      <c r="F1147" t="s">
        <v>1339</v>
      </c>
      <c r="G1147" t="s">
        <v>22</v>
      </c>
      <c r="H1147">
        <v>2012</v>
      </c>
      <c r="I1147">
        <v>4</v>
      </c>
      <c r="J1147">
        <v>25</v>
      </c>
      <c r="K1147">
        <v>16</v>
      </c>
      <c r="L1147">
        <v>2</v>
      </c>
      <c r="M1147" t="s">
        <v>20</v>
      </c>
      <c r="R1147">
        <f t="shared" si="285"/>
        <v>14.595808383279214</v>
      </c>
      <c r="S1147">
        <f t="shared" si="286"/>
        <v>10.714285714300001</v>
      </c>
      <c r="T1147">
        <f t="shared" si="287"/>
        <v>12.505345307092831</v>
      </c>
      <c r="U1147">
        <f t="shared" si="288"/>
        <v>14</v>
      </c>
      <c r="W1147">
        <f t="shared" si="289"/>
        <v>0.35498762958579133</v>
      </c>
      <c r="X1147">
        <f t="shared" si="283"/>
        <v>10.795918367253057</v>
      </c>
      <c r="Y1147">
        <f t="shared" si="284"/>
        <v>2.2339926510294226</v>
      </c>
      <c r="AA1147">
        <f t="shared" si="290"/>
        <v>0.59580838327921448</v>
      </c>
      <c r="AB1147">
        <f t="shared" si="291"/>
        <v>3.2857142856999992</v>
      </c>
      <c r="AC1147">
        <f t="shared" si="292"/>
        <v>1.4946546929071687</v>
      </c>
      <c r="AE1147">
        <f t="shared" si="293"/>
        <v>4.0820512823514834</v>
      </c>
      <c r="AF1147">
        <f t="shared" si="294"/>
        <v>30.666666666492432</v>
      </c>
      <c r="AG1147">
        <f t="shared" si="295"/>
        <v>11.952126520324269</v>
      </c>
      <c r="AI1147">
        <f t="shared" si="296"/>
        <v>4.0820512823514834</v>
      </c>
      <c r="AJ1147">
        <f t="shared" si="296"/>
        <v>30.666666666492432</v>
      </c>
      <c r="AK1147">
        <f t="shared" si="296"/>
        <v>11.952126520324269</v>
      </c>
      <c r="AR1147">
        <f t="shared" si="297"/>
        <v>0.95917948717648516</v>
      </c>
      <c r="AS1147">
        <f t="shared" si="298"/>
        <v>1.3066666666649243</v>
      </c>
    </row>
    <row r="1148" spans="1:45" x14ac:dyDescent="0.25">
      <c r="A1148" t="s">
        <v>1203</v>
      </c>
      <c r="B1148">
        <v>327</v>
      </c>
      <c r="C1148">
        <v>14</v>
      </c>
      <c r="D1148">
        <v>242.714285714</v>
      </c>
      <c r="E1148">
        <v>8.2857142857100001</v>
      </c>
      <c r="F1148" t="s">
        <v>1340</v>
      </c>
      <c r="G1148" t="s">
        <v>22</v>
      </c>
      <c r="H1148">
        <v>2012</v>
      </c>
      <c r="I1148">
        <v>4</v>
      </c>
      <c r="J1148">
        <v>25</v>
      </c>
      <c r="K1148">
        <v>17</v>
      </c>
      <c r="L1148">
        <v>2</v>
      </c>
      <c r="M1148" t="s">
        <v>20</v>
      </c>
      <c r="R1148">
        <f t="shared" si="285"/>
        <v>11.163037080643035</v>
      </c>
      <c r="S1148">
        <f t="shared" si="286"/>
        <v>8.2857142857100001</v>
      </c>
      <c r="T1148">
        <f t="shared" si="287"/>
        <v>9.6173663656426474</v>
      </c>
      <c r="U1148">
        <f t="shared" si="288"/>
        <v>14</v>
      </c>
      <c r="W1148">
        <f t="shared" si="289"/>
        <v>8.0483586058063956</v>
      </c>
      <c r="X1148">
        <f t="shared" si="283"/>
        <v>32.653061224538774</v>
      </c>
      <c r="Y1148">
        <f t="shared" si="284"/>
        <v>19.207477573000336</v>
      </c>
      <c r="AA1148">
        <f t="shared" si="290"/>
        <v>2.8369629193569654</v>
      </c>
      <c r="AB1148">
        <f t="shared" si="291"/>
        <v>5.7142857142899999</v>
      </c>
      <c r="AC1148">
        <f t="shared" si="292"/>
        <v>4.3826336343573526</v>
      </c>
      <c r="AE1148">
        <f t="shared" si="293"/>
        <v>25.413898555226741</v>
      </c>
      <c r="AF1148">
        <f t="shared" si="294"/>
        <v>68.965517241466699</v>
      </c>
      <c r="AG1148">
        <f t="shared" si="295"/>
        <v>45.569997728421754</v>
      </c>
      <c r="AI1148">
        <f t="shared" si="296"/>
        <v>25.413898555226741</v>
      </c>
      <c r="AJ1148">
        <f t="shared" si="296"/>
        <v>68.965517241466699</v>
      </c>
      <c r="AK1148">
        <f t="shared" si="296"/>
        <v>45.569997728421754</v>
      </c>
      <c r="AR1148">
        <f t="shared" si="297"/>
        <v>1.2541389855522673</v>
      </c>
      <c r="AS1148">
        <f t="shared" si="298"/>
        <v>1.6896551724146671</v>
      </c>
    </row>
    <row r="1149" spans="1:45" x14ac:dyDescent="0.25">
      <c r="A1149" t="s">
        <v>1203</v>
      </c>
      <c r="B1149">
        <v>328</v>
      </c>
      <c r="C1149">
        <v>12</v>
      </c>
      <c r="D1149">
        <v>241.14285714299999</v>
      </c>
      <c r="E1149">
        <v>11.714285714300001</v>
      </c>
      <c r="F1149" t="s">
        <v>1341</v>
      </c>
      <c r="G1149" t="s">
        <v>22</v>
      </c>
      <c r="H1149">
        <v>2012</v>
      </c>
      <c r="I1149">
        <v>4</v>
      </c>
      <c r="J1149">
        <v>25</v>
      </c>
      <c r="K1149">
        <v>18</v>
      </c>
      <c r="L1149">
        <v>2</v>
      </c>
      <c r="M1149" t="s">
        <v>20</v>
      </c>
      <c r="R1149">
        <f t="shared" si="285"/>
        <v>15.933649289109521</v>
      </c>
      <c r="S1149">
        <f t="shared" si="286"/>
        <v>11.714285714300001</v>
      </c>
      <c r="T1149">
        <f t="shared" si="287"/>
        <v>13.66203938817635</v>
      </c>
      <c r="U1149">
        <f t="shared" si="288"/>
        <v>12</v>
      </c>
      <c r="W1149">
        <f t="shared" si="289"/>
        <v>15.473596729711842</v>
      </c>
      <c r="X1149">
        <f t="shared" si="283"/>
        <v>8.1632653053060791E-2</v>
      </c>
      <c r="Y1149">
        <f t="shared" si="284"/>
        <v>2.7623749278496152</v>
      </c>
      <c r="AA1149">
        <f t="shared" si="290"/>
        <v>3.9336492891095212</v>
      </c>
      <c r="AB1149">
        <f t="shared" si="291"/>
        <v>0.28571428569999924</v>
      </c>
      <c r="AC1149">
        <f t="shared" si="292"/>
        <v>1.6620393881763498</v>
      </c>
      <c r="AE1149">
        <f t="shared" si="293"/>
        <v>24.687685901296501</v>
      </c>
      <c r="AF1149">
        <f t="shared" si="294"/>
        <v>2.4390243901189703</v>
      </c>
      <c r="AG1149">
        <f t="shared" si="295"/>
        <v>12.165382787687921</v>
      </c>
      <c r="AI1149">
        <f t="shared" si="296"/>
        <v>24.687685901296501</v>
      </c>
      <c r="AJ1149">
        <f t="shared" si="296"/>
        <v>2.4390243901189703</v>
      </c>
      <c r="AK1149">
        <f t="shared" si="296"/>
        <v>12.165382787687921</v>
      </c>
      <c r="AR1149">
        <f t="shared" si="297"/>
        <v>0.75312314098703503</v>
      </c>
      <c r="AS1149">
        <f t="shared" si="298"/>
        <v>1.0243902439011896</v>
      </c>
    </row>
    <row r="1150" spans="1:45" x14ac:dyDescent="0.25">
      <c r="A1150" t="s">
        <v>1203</v>
      </c>
      <c r="B1150">
        <v>325</v>
      </c>
      <c r="C1150">
        <v>18</v>
      </c>
      <c r="D1150">
        <v>244.57142857100001</v>
      </c>
      <c r="E1150">
        <v>11</v>
      </c>
      <c r="F1150" t="s">
        <v>1342</v>
      </c>
      <c r="G1150" t="s">
        <v>22</v>
      </c>
      <c r="H1150">
        <v>2012</v>
      </c>
      <c r="I1150">
        <v>4</v>
      </c>
      <c r="J1150">
        <v>25</v>
      </c>
      <c r="K1150">
        <v>19</v>
      </c>
      <c r="L1150">
        <v>2</v>
      </c>
      <c r="M1150" t="s">
        <v>20</v>
      </c>
      <c r="R1150">
        <f t="shared" si="285"/>
        <v>14.617406542081689</v>
      </c>
      <c r="S1150">
        <f t="shared" si="286"/>
        <v>11</v>
      </c>
      <c r="T1150">
        <f t="shared" si="287"/>
        <v>12.680357722197689</v>
      </c>
      <c r="U1150">
        <f t="shared" si="288"/>
        <v>18</v>
      </c>
      <c r="W1150">
        <f t="shared" si="289"/>
        <v>11.441938501551759</v>
      </c>
      <c r="X1150">
        <f t="shared" si="283"/>
        <v>49</v>
      </c>
      <c r="Y1150">
        <f t="shared" si="284"/>
        <v>28.298593963781759</v>
      </c>
      <c r="AA1150">
        <f t="shared" si="290"/>
        <v>3.3825934579183112</v>
      </c>
      <c r="AB1150">
        <f t="shared" si="291"/>
        <v>7</v>
      </c>
      <c r="AC1150">
        <f t="shared" si="292"/>
        <v>5.3196422778023109</v>
      </c>
      <c r="AE1150">
        <f t="shared" si="293"/>
        <v>23.140859140643364</v>
      </c>
      <c r="AF1150">
        <f t="shared" si="294"/>
        <v>63.636363636363633</v>
      </c>
      <c r="AG1150">
        <f t="shared" si="295"/>
        <v>41.951831283828639</v>
      </c>
      <c r="AI1150">
        <f t="shared" si="296"/>
        <v>23.140859140643364</v>
      </c>
      <c r="AJ1150">
        <f t="shared" si="296"/>
        <v>63.636363636363633</v>
      </c>
      <c r="AK1150">
        <f t="shared" si="296"/>
        <v>41.951831283828639</v>
      </c>
      <c r="AR1150">
        <f t="shared" si="297"/>
        <v>1.2314085914064337</v>
      </c>
      <c r="AS1150">
        <f t="shared" si="298"/>
        <v>1.6363636363636365</v>
      </c>
    </row>
    <row r="1151" spans="1:45" x14ac:dyDescent="0.25">
      <c r="A1151" t="s">
        <v>1203</v>
      </c>
      <c r="B1151">
        <v>325</v>
      </c>
      <c r="C1151">
        <v>16</v>
      </c>
      <c r="D1151">
        <v>246.42857142899999</v>
      </c>
      <c r="E1151">
        <v>11.5714285714</v>
      </c>
      <c r="F1151" t="s">
        <v>1343</v>
      </c>
      <c r="G1151" t="s">
        <v>22</v>
      </c>
      <c r="H1151">
        <v>2012</v>
      </c>
      <c r="I1151">
        <v>4</v>
      </c>
      <c r="J1151">
        <v>25</v>
      </c>
      <c r="K1151">
        <v>20</v>
      </c>
      <c r="L1151">
        <v>2</v>
      </c>
      <c r="M1151" t="s">
        <v>20</v>
      </c>
      <c r="R1151">
        <f t="shared" si="285"/>
        <v>15.260869565153172</v>
      </c>
      <c r="S1151">
        <f t="shared" si="286"/>
        <v>11.5714285714</v>
      </c>
      <c r="T1151">
        <f t="shared" si="287"/>
        <v>13.28871935555199</v>
      </c>
      <c r="U1151">
        <f t="shared" si="288"/>
        <v>16</v>
      </c>
      <c r="W1151">
        <f t="shared" si="289"/>
        <v>0.54631379971686134</v>
      </c>
      <c r="X1151">
        <f t="shared" si="283"/>
        <v>19.612244898212243</v>
      </c>
      <c r="Y1151">
        <f t="shared" si="284"/>
        <v>7.3510427329584163</v>
      </c>
      <c r="AA1151">
        <f t="shared" si="290"/>
        <v>0.73913043484682817</v>
      </c>
      <c r="AB1151">
        <f t="shared" si="291"/>
        <v>4.4285714285999997</v>
      </c>
      <c r="AC1151">
        <f t="shared" si="292"/>
        <v>2.71128064444801</v>
      </c>
      <c r="AE1151">
        <f t="shared" si="293"/>
        <v>4.8433048437460355</v>
      </c>
      <c r="AF1151">
        <f t="shared" si="294"/>
        <v>38.271604938613009</v>
      </c>
      <c r="AG1151">
        <f t="shared" si="295"/>
        <v>20.402873835357539</v>
      </c>
      <c r="AI1151">
        <f t="shared" si="296"/>
        <v>4.8433048437460355</v>
      </c>
      <c r="AJ1151">
        <f t="shared" si="296"/>
        <v>38.271604938613009</v>
      </c>
      <c r="AK1151">
        <f t="shared" si="296"/>
        <v>20.402873835357539</v>
      </c>
      <c r="AR1151">
        <f t="shared" si="297"/>
        <v>1.0484330484374604</v>
      </c>
      <c r="AS1151">
        <f t="shared" si="298"/>
        <v>1.3827160493861301</v>
      </c>
    </row>
    <row r="1152" spans="1:45" x14ac:dyDescent="0.25">
      <c r="A1152" t="s">
        <v>1203</v>
      </c>
      <c r="B1152">
        <v>321</v>
      </c>
      <c r="C1152">
        <v>28</v>
      </c>
      <c r="D1152">
        <v>248.14285714299999</v>
      </c>
      <c r="E1152">
        <v>16.428571428600002</v>
      </c>
      <c r="F1152" t="s">
        <v>1344</v>
      </c>
      <c r="G1152" t="s">
        <v>22</v>
      </c>
      <c r="H1152">
        <v>2012</v>
      </c>
      <c r="I1152">
        <v>4</v>
      </c>
      <c r="J1152">
        <v>25</v>
      </c>
      <c r="K1152">
        <v>21</v>
      </c>
      <c r="L1152">
        <v>2</v>
      </c>
      <c r="M1152" t="s">
        <v>20</v>
      </c>
      <c r="R1152">
        <f t="shared" si="285"/>
        <v>21.252158894670671</v>
      </c>
      <c r="S1152">
        <f t="shared" si="286"/>
        <v>16.428571428600002</v>
      </c>
      <c r="T1152">
        <f t="shared" si="287"/>
        <v>18.685358182626686</v>
      </c>
      <c r="U1152">
        <f t="shared" si="288"/>
        <v>28</v>
      </c>
      <c r="W1152">
        <f t="shared" si="289"/>
        <v>45.533359582772135</v>
      </c>
      <c r="X1152">
        <f t="shared" si="283"/>
        <v>133.8979591830122</v>
      </c>
      <c r="Y1152">
        <f t="shared" si="284"/>
        <v>86.762552185959635</v>
      </c>
      <c r="AA1152">
        <f t="shared" si="290"/>
        <v>6.7478411053293286</v>
      </c>
      <c r="AB1152">
        <f t="shared" si="291"/>
        <v>11.571428571399998</v>
      </c>
      <c r="AC1152">
        <f t="shared" si="292"/>
        <v>9.3146418173733139</v>
      </c>
      <c r="AE1152">
        <f t="shared" si="293"/>
        <v>31.751320601228237</v>
      </c>
      <c r="AF1152">
        <f t="shared" si="294"/>
        <v>70.434782608399232</v>
      </c>
      <c r="AG1152">
        <f t="shared" si="295"/>
        <v>49.849950567358682</v>
      </c>
      <c r="AI1152">
        <f t="shared" si="296"/>
        <v>31.751320601228237</v>
      </c>
      <c r="AJ1152">
        <f t="shared" si="296"/>
        <v>70.434782608399232</v>
      </c>
      <c r="AK1152">
        <f t="shared" si="296"/>
        <v>49.849950567358682</v>
      </c>
      <c r="AR1152">
        <f t="shared" si="297"/>
        <v>1.3175132060122825</v>
      </c>
      <c r="AS1152">
        <f t="shared" si="298"/>
        <v>1.7043478260839924</v>
      </c>
    </row>
    <row r="1153" spans="1:45" x14ac:dyDescent="0.25">
      <c r="A1153" t="s">
        <v>1203</v>
      </c>
      <c r="B1153">
        <v>333</v>
      </c>
      <c r="C1153">
        <v>28</v>
      </c>
      <c r="D1153">
        <v>252.714285714</v>
      </c>
      <c r="E1153">
        <v>20.714285714300001</v>
      </c>
      <c r="F1153" t="s">
        <v>1345</v>
      </c>
      <c r="G1153" t="s">
        <v>22</v>
      </c>
      <c r="H1153">
        <v>2012</v>
      </c>
      <c r="I1153">
        <v>4</v>
      </c>
      <c r="J1153">
        <v>25</v>
      </c>
      <c r="K1153">
        <v>22</v>
      </c>
      <c r="L1153">
        <v>2</v>
      </c>
      <c r="M1153" t="s">
        <v>20</v>
      </c>
      <c r="R1153">
        <f t="shared" si="285"/>
        <v>27.295081967262799</v>
      </c>
      <c r="S1153">
        <f t="shared" si="286"/>
        <v>20.714285714300001</v>
      </c>
      <c r="T1153">
        <f t="shared" si="287"/>
        <v>23.778101826367877</v>
      </c>
      <c r="U1153">
        <f t="shared" si="288"/>
        <v>28</v>
      </c>
      <c r="W1153">
        <f t="shared" si="289"/>
        <v>0.49690943287808509</v>
      </c>
      <c r="X1153">
        <f t="shared" si="283"/>
        <v>53.081632652853052</v>
      </c>
      <c r="Y1153">
        <f t="shared" si="284"/>
        <v>17.824424188518257</v>
      </c>
      <c r="AA1153">
        <f t="shared" si="290"/>
        <v>0.70491803273720066</v>
      </c>
      <c r="AB1153">
        <f t="shared" si="291"/>
        <v>7.2857142856999992</v>
      </c>
      <c r="AC1153">
        <f t="shared" si="292"/>
        <v>4.2218981736321233</v>
      </c>
      <c r="AE1153">
        <f t="shared" si="293"/>
        <v>2.5825825823958541</v>
      </c>
      <c r="AF1153">
        <f t="shared" si="294"/>
        <v>35.172413793010222</v>
      </c>
      <c r="AG1153">
        <f t="shared" si="295"/>
        <v>17.755404550208461</v>
      </c>
      <c r="AI1153">
        <f t="shared" si="296"/>
        <v>2.5825825823958541</v>
      </c>
      <c r="AJ1153">
        <f t="shared" si="296"/>
        <v>35.172413793010222</v>
      </c>
      <c r="AK1153">
        <f t="shared" si="296"/>
        <v>17.755404550208461</v>
      </c>
      <c r="AR1153">
        <f t="shared" si="297"/>
        <v>1.0258258258239585</v>
      </c>
      <c r="AS1153">
        <f t="shared" si="298"/>
        <v>1.3517241379301022</v>
      </c>
    </row>
    <row r="1154" spans="1:45" x14ac:dyDescent="0.25">
      <c r="A1154" t="s">
        <v>1203</v>
      </c>
      <c r="B1154">
        <v>339</v>
      </c>
      <c r="C1154">
        <v>23</v>
      </c>
      <c r="D1154">
        <v>256.57142857100001</v>
      </c>
      <c r="E1154">
        <v>22</v>
      </c>
      <c r="F1154" t="s">
        <v>1346</v>
      </c>
      <c r="G1154" t="s">
        <v>22</v>
      </c>
      <c r="H1154">
        <v>2012</v>
      </c>
      <c r="I1154">
        <v>4</v>
      </c>
      <c r="J1154">
        <v>25</v>
      </c>
      <c r="K1154">
        <v>23</v>
      </c>
      <c r="L1154">
        <v>2</v>
      </c>
      <c r="M1154" t="s">
        <v>20</v>
      </c>
      <c r="R1154">
        <f t="shared" si="285"/>
        <v>29.067928730560801</v>
      </c>
      <c r="S1154">
        <f t="shared" si="286"/>
        <v>22</v>
      </c>
      <c r="T1154">
        <f t="shared" si="287"/>
        <v>25.288227143719222</v>
      </c>
      <c r="U1154">
        <f t="shared" si="288"/>
        <v>23</v>
      </c>
      <c r="W1154">
        <f t="shared" si="289"/>
        <v>36.819759079165216</v>
      </c>
      <c r="X1154">
        <f t="shared" si="283"/>
        <v>1</v>
      </c>
      <c r="Y1154">
        <f t="shared" si="284"/>
        <v>5.2359834612534302</v>
      </c>
      <c r="AA1154">
        <f t="shared" si="290"/>
        <v>6.0679287305608014</v>
      </c>
      <c r="AB1154">
        <f t="shared" si="291"/>
        <v>1</v>
      </c>
      <c r="AC1154">
        <f t="shared" si="292"/>
        <v>2.2882271437192223</v>
      </c>
      <c r="AE1154">
        <f t="shared" si="293"/>
        <v>20.874995211410557</v>
      </c>
      <c r="AF1154">
        <f t="shared" si="294"/>
        <v>4.5454545454545459</v>
      </c>
      <c r="AG1154">
        <f t="shared" si="295"/>
        <v>9.0485866435581439</v>
      </c>
      <c r="AI1154">
        <f t="shared" si="296"/>
        <v>20.874995211410557</v>
      </c>
      <c r="AJ1154">
        <f t="shared" si="296"/>
        <v>4.5454545454545459</v>
      </c>
      <c r="AK1154">
        <f t="shared" si="296"/>
        <v>9.0485866435581439</v>
      </c>
      <c r="AR1154">
        <f t="shared" si="297"/>
        <v>0.79125004788589437</v>
      </c>
      <c r="AS1154">
        <f t="shared" si="298"/>
        <v>1.0454545454545454</v>
      </c>
    </row>
    <row r="1155" spans="1:45" x14ac:dyDescent="0.25">
      <c r="A1155" t="s">
        <v>1203</v>
      </c>
      <c r="B1155">
        <v>334</v>
      </c>
      <c r="C1155">
        <v>25</v>
      </c>
      <c r="D1155">
        <v>260.14285714300001</v>
      </c>
      <c r="E1155">
        <v>18.285714285699999</v>
      </c>
      <c r="F1155" t="s">
        <v>1347</v>
      </c>
      <c r="G1155" t="s">
        <v>22</v>
      </c>
      <c r="H1155">
        <v>2012</v>
      </c>
      <c r="I1155">
        <v>4</v>
      </c>
      <c r="J1155">
        <v>26</v>
      </c>
      <c r="K1155">
        <v>0</v>
      </c>
      <c r="L1155">
        <v>3</v>
      </c>
      <c r="M1155" t="s">
        <v>20</v>
      </c>
      <c r="R1155">
        <f t="shared" si="285"/>
        <v>23.477210323966567</v>
      </c>
      <c r="S1155">
        <f t="shared" si="286"/>
        <v>18.285714285699999</v>
      </c>
      <c r="T1155">
        <f t="shared" si="287"/>
        <v>20.719497103195796</v>
      </c>
      <c r="U1155">
        <f t="shared" si="288"/>
        <v>25</v>
      </c>
      <c r="W1155">
        <f t="shared" si="289"/>
        <v>2.3188883974340082</v>
      </c>
      <c r="X1155">
        <f t="shared" ref="X1155:X1218" si="299">(U1155-S1155)^2</f>
        <v>45.081632653253074</v>
      </c>
      <c r="Y1155">
        <f t="shared" ref="Y1155:Y1218" si="300">(U1155-T1155)^2</f>
        <v>18.322705049549185</v>
      </c>
      <c r="AA1155">
        <f t="shared" si="290"/>
        <v>1.5227896760334332</v>
      </c>
      <c r="AB1155">
        <f t="shared" si="291"/>
        <v>6.7142857143000008</v>
      </c>
      <c r="AC1155">
        <f t="shared" si="292"/>
        <v>4.2805028968042045</v>
      </c>
      <c r="AE1155">
        <f t="shared" si="293"/>
        <v>6.4862462576267106</v>
      </c>
      <c r="AF1155">
        <f t="shared" si="294"/>
        <v>36.718750000106816</v>
      </c>
      <c r="AG1155">
        <f t="shared" si="295"/>
        <v>20.659299188028921</v>
      </c>
      <c r="AI1155">
        <f t="shared" si="296"/>
        <v>6.4862462576267106</v>
      </c>
      <c r="AJ1155">
        <f t="shared" si="296"/>
        <v>36.718750000106816</v>
      </c>
      <c r="AK1155">
        <f t="shared" si="296"/>
        <v>20.659299188028921</v>
      </c>
      <c r="AR1155">
        <f t="shared" si="297"/>
        <v>1.064862462576267</v>
      </c>
      <c r="AS1155">
        <f t="shared" si="298"/>
        <v>1.3671875000010683</v>
      </c>
    </row>
    <row r="1156" spans="1:45" x14ac:dyDescent="0.25">
      <c r="A1156" t="s">
        <v>1203</v>
      </c>
      <c r="B1156">
        <v>337</v>
      </c>
      <c r="C1156">
        <v>35</v>
      </c>
      <c r="D1156">
        <v>259</v>
      </c>
      <c r="E1156">
        <v>22.714285714300001</v>
      </c>
      <c r="F1156" t="s">
        <v>1348</v>
      </c>
      <c r="G1156" t="s">
        <v>22</v>
      </c>
      <c r="H1156">
        <v>2012</v>
      </c>
      <c r="I1156">
        <v>4</v>
      </c>
      <c r="J1156">
        <v>26</v>
      </c>
      <c r="K1156">
        <v>1</v>
      </c>
      <c r="L1156">
        <v>3</v>
      </c>
      <c r="M1156" t="s">
        <v>20</v>
      </c>
      <c r="R1156">
        <f t="shared" ref="R1156:R1219" si="301">E1156*B1156/D1156</f>
        <v>29.554881412042857</v>
      </c>
      <c r="S1156">
        <f t="shared" ref="S1156:S1219" si="302">E1156</f>
        <v>22.714285714300001</v>
      </c>
      <c r="T1156">
        <f t="shared" ref="T1156:T1219" si="303">SQRT(R1156*S1156)</f>
        <v>25.909805492233932</v>
      </c>
      <c r="U1156">
        <f t="shared" ref="U1156:U1219" si="304">C1156</f>
        <v>35</v>
      </c>
      <c r="W1156">
        <f t="shared" ref="W1156:W1219" si="305">(U1156-R1156)^2</f>
        <v>29.649316436916394</v>
      </c>
      <c r="X1156">
        <f t="shared" si="299"/>
        <v>150.93877550985303</v>
      </c>
      <c r="Y1156">
        <f t="shared" si="300"/>
        <v>82.631636189020384</v>
      </c>
      <c r="AA1156">
        <f t="shared" ref="AA1156:AA1219" si="306">ABS(R1156-$U1156)</f>
        <v>5.4451185879571433</v>
      </c>
      <c r="AB1156">
        <f t="shared" ref="AB1156:AB1219" si="307">ABS(S1156-$U1156)</f>
        <v>12.285714285699999</v>
      </c>
      <c r="AC1156">
        <f t="shared" ref="AC1156:AC1219" si="308">ABS(T1156-$U1156)</f>
        <v>9.0901945077660677</v>
      </c>
      <c r="AE1156">
        <f t="shared" ref="AE1156:AE1219" si="309">ABS(100*(R1156-$U1156)/R1156)</f>
        <v>18.423753802437513</v>
      </c>
      <c r="AF1156">
        <f t="shared" ref="AF1156:AF1219" si="310">ABS(100*(S1156-$U1156)/S1156)</f>
        <v>54.088050314368488</v>
      </c>
      <c r="AG1156">
        <f t="shared" ref="AG1156:AG1219" si="311">ABS(100*(T1156-$U1156)/T1156)</f>
        <v>35.083993627396062</v>
      </c>
      <c r="AI1156">
        <f t="shared" ref="AI1156:AK1219" si="312">IF(OR(ISERROR($AE1156),ISERROR($AF1156),ISERROR($AG1156)),"NA",AE1156)</f>
        <v>18.423753802437513</v>
      </c>
      <c r="AJ1156">
        <f t="shared" si="312"/>
        <v>54.088050314368488</v>
      </c>
      <c r="AK1156">
        <f t="shared" si="312"/>
        <v>35.083993627396062</v>
      </c>
      <c r="AR1156">
        <f t="shared" ref="AR1156:AR1219" si="313">IFERROR(C1156/R1156,"")</f>
        <v>1.184237538024375</v>
      </c>
      <c r="AS1156">
        <f t="shared" ref="AS1156:AS1219" si="314">IFERROR(C1156/E1156,"")</f>
        <v>1.540880503143685</v>
      </c>
    </row>
    <row r="1157" spans="1:45" x14ac:dyDescent="0.25">
      <c r="A1157" t="s">
        <v>1203</v>
      </c>
      <c r="B1157">
        <v>337</v>
      </c>
      <c r="C1157">
        <v>33</v>
      </c>
      <c r="D1157">
        <v>263</v>
      </c>
      <c r="E1157">
        <v>23.714285714300001</v>
      </c>
      <c r="F1157" t="s">
        <v>1349</v>
      </c>
      <c r="G1157" t="s">
        <v>22</v>
      </c>
      <c r="H1157">
        <v>2012</v>
      </c>
      <c r="I1157">
        <v>4</v>
      </c>
      <c r="J1157">
        <v>26</v>
      </c>
      <c r="K1157">
        <v>2</v>
      </c>
      <c r="L1157">
        <v>3</v>
      </c>
      <c r="M1157" t="s">
        <v>20</v>
      </c>
      <c r="R1157">
        <f t="shared" si="301"/>
        <v>30.386746333532699</v>
      </c>
      <c r="S1157">
        <f t="shared" si="302"/>
        <v>23.714285714300001</v>
      </c>
      <c r="T1157">
        <f t="shared" si="303"/>
        <v>26.843993452564998</v>
      </c>
      <c r="U1157">
        <f t="shared" si="304"/>
        <v>33</v>
      </c>
      <c r="W1157">
        <f t="shared" si="305"/>
        <v>6.8290947253047927</v>
      </c>
      <c r="X1157">
        <f t="shared" si="299"/>
        <v>86.224489795653042</v>
      </c>
      <c r="Y1157">
        <f t="shared" si="300"/>
        <v>37.896416612062609</v>
      </c>
      <c r="AA1157">
        <f t="shared" si="306"/>
        <v>2.6132536664673012</v>
      </c>
      <c r="AB1157">
        <f t="shared" si="307"/>
        <v>9.2857142856999992</v>
      </c>
      <c r="AC1157">
        <f t="shared" si="308"/>
        <v>6.1560065474350019</v>
      </c>
      <c r="AE1157">
        <f t="shared" si="309"/>
        <v>8.5999785491462646</v>
      </c>
      <c r="AF1157">
        <f t="shared" si="310"/>
        <v>39.156626505940267</v>
      </c>
      <c r="AG1157">
        <f t="shared" si="311"/>
        <v>22.932528866515511</v>
      </c>
      <c r="AI1157">
        <f t="shared" si="312"/>
        <v>8.5999785491462646</v>
      </c>
      <c r="AJ1157">
        <f t="shared" si="312"/>
        <v>39.156626505940267</v>
      </c>
      <c r="AK1157">
        <f t="shared" si="312"/>
        <v>22.932528866515511</v>
      </c>
      <c r="AR1157">
        <f t="shared" si="313"/>
        <v>1.0859997854914627</v>
      </c>
      <c r="AS1157">
        <f t="shared" si="314"/>
        <v>1.3915662650594027</v>
      </c>
    </row>
    <row r="1158" spans="1:45" x14ac:dyDescent="0.25">
      <c r="A1158" t="s">
        <v>1203</v>
      </c>
      <c r="B1158">
        <v>352</v>
      </c>
      <c r="C1158">
        <v>26</v>
      </c>
      <c r="D1158">
        <v>267.28571428599997</v>
      </c>
      <c r="E1158">
        <v>18.285714285699999</v>
      </c>
      <c r="F1158" t="s">
        <v>1350</v>
      </c>
      <c r="G1158" t="s">
        <v>22</v>
      </c>
      <c r="H1158">
        <v>2012</v>
      </c>
      <c r="I1158">
        <v>4</v>
      </c>
      <c r="J1158">
        <v>26</v>
      </c>
      <c r="K1158">
        <v>3</v>
      </c>
      <c r="L1158">
        <v>3</v>
      </c>
      <c r="M1158" t="s">
        <v>20</v>
      </c>
      <c r="R1158">
        <f t="shared" si="301"/>
        <v>24.081239978576505</v>
      </c>
      <c r="S1158">
        <f t="shared" si="302"/>
        <v>18.285714285699999</v>
      </c>
      <c r="T1158">
        <f t="shared" si="303"/>
        <v>20.984343542117927</v>
      </c>
      <c r="U1158">
        <f t="shared" si="304"/>
        <v>26</v>
      </c>
      <c r="W1158">
        <f t="shared" si="305"/>
        <v>3.6816400198130901</v>
      </c>
      <c r="X1158">
        <f t="shared" si="299"/>
        <v>59.510204081853075</v>
      </c>
      <c r="Y1158">
        <f t="shared" si="300"/>
        <v>25.156809703494147</v>
      </c>
      <c r="AA1158">
        <f t="shared" si="306"/>
        <v>1.9187600214234948</v>
      </c>
      <c r="AB1158">
        <f t="shared" si="307"/>
        <v>7.7142857143000008</v>
      </c>
      <c r="AC1158">
        <f t="shared" si="308"/>
        <v>5.0156564578820735</v>
      </c>
      <c r="AE1158">
        <f t="shared" si="309"/>
        <v>7.9678622161088439</v>
      </c>
      <c r="AF1158">
        <f t="shared" si="310"/>
        <v>42.187500000111086</v>
      </c>
      <c r="AG1158">
        <f t="shared" si="311"/>
        <v>23.9018983263169</v>
      </c>
      <c r="AI1158">
        <f t="shared" si="312"/>
        <v>7.9678622161088439</v>
      </c>
      <c r="AJ1158">
        <f t="shared" si="312"/>
        <v>42.187500000111086</v>
      </c>
      <c r="AK1158">
        <f t="shared" si="312"/>
        <v>23.9018983263169</v>
      </c>
      <c r="AR1158">
        <f t="shared" si="313"/>
        <v>1.0796786221610883</v>
      </c>
      <c r="AS1158">
        <f t="shared" si="314"/>
        <v>1.4218750000011109</v>
      </c>
    </row>
    <row r="1159" spans="1:45" x14ac:dyDescent="0.25">
      <c r="A1159" t="s">
        <v>1203</v>
      </c>
      <c r="B1159">
        <v>358</v>
      </c>
      <c r="C1159">
        <v>14</v>
      </c>
      <c r="D1159">
        <v>270.85714285699999</v>
      </c>
      <c r="E1159">
        <v>11.5714285714</v>
      </c>
      <c r="F1159" t="s">
        <v>1351</v>
      </c>
      <c r="G1159" t="s">
        <v>22</v>
      </c>
      <c r="H1159">
        <v>2012</v>
      </c>
      <c r="I1159">
        <v>4</v>
      </c>
      <c r="J1159">
        <v>26</v>
      </c>
      <c r="K1159">
        <v>4</v>
      </c>
      <c r="L1159">
        <v>3</v>
      </c>
      <c r="M1159" t="s">
        <v>20</v>
      </c>
      <c r="R1159">
        <f t="shared" si="301"/>
        <v>15.294303797438658</v>
      </c>
      <c r="S1159">
        <f t="shared" si="302"/>
        <v>11.5714285714</v>
      </c>
      <c r="T1159">
        <f t="shared" si="303"/>
        <v>13.303268167685459</v>
      </c>
      <c r="U1159">
        <f t="shared" si="304"/>
        <v>14</v>
      </c>
      <c r="W1159">
        <f t="shared" si="305"/>
        <v>1.6752223200641316</v>
      </c>
      <c r="X1159">
        <f t="shared" si="299"/>
        <v>5.8979591838122438</v>
      </c>
      <c r="Y1159">
        <f t="shared" si="300"/>
        <v>0.48543524616037714</v>
      </c>
      <c r="AA1159">
        <f t="shared" si="306"/>
        <v>1.2943037974386584</v>
      </c>
      <c r="AB1159">
        <f t="shared" si="307"/>
        <v>2.4285714285999997</v>
      </c>
      <c r="AC1159">
        <f t="shared" si="308"/>
        <v>0.69673183231454061</v>
      </c>
      <c r="AE1159">
        <f t="shared" si="309"/>
        <v>8.4626525965530774</v>
      </c>
      <c r="AF1159">
        <f t="shared" si="310"/>
        <v>20.987654321286389</v>
      </c>
      <c r="AG1159">
        <f t="shared" si="311"/>
        <v>5.2372982603398874</v>
      </c>
      <c r="AI1159">
        <f t="shared" si="312"/>
        <v>8.4626525965530774</v>
      </c>
      <c r="AJ1159">
        <f t="shared" si="312"/>
        <v>20.987654321286389</v>
      </c>
      <c r="AK1159">
        <f t="shared" si="312"/>
        <v>5.2372982603398874</v>
      </c>
      <c r="AR1159">
        <f t="shared" si="313"/>
        <v>0.91537347403446923</v>
      </c>
      <c r="AS1159">
        <f t="shared" si="314"/>
        <v>1.209876543212864</v>
      </c>
    </row>
    <row r="1160" spans="1:45" x14ac:dyDescent="0.25">
      <c r="A1160" t="s">
        <v>1203</v>
      </c>
      <c r="B1160">
        <v>368</v>
      </c>
      <c r="C1160">
        <v>9</v>
      </c>
      <c r="D1160">
        <v>275.71428571400003</v>
      </c>
      <c r="E1160">
        <v>5.8571428571400004</v>
      </c>
      <c r="F1160" t="s">
        <v>1352</v>
      </c>
      <c r="G1160" t="s">
        <v>22</v>
      </c>
      <c r="H1160">
        <v>2012</v>
      </c>
      <c r="I1160">
        <v>4</v>
      </c>
      <c r="J1160">
        <v>26</v>
      </c>
      <c r="K1160">
        <v>5</v>
      </c>
      <c r="L1160">
        <v>3</v>
      </c>
      <c r="M1160" t="s">
        <v>20</v>
      </c>
      <c r="R1160">
        <f t="shared" si="301"/>
        <v>7.8176165803151685</v>
      </c>
      <c r="S1160">
        <f t="shared" si="302"/>
        <v>5.8571428571400004</v>
      </c>
      <c r="T1160">
        <f t="shared" si="303"/>
        <v>6.7667493756790069</v>
      </c>
      <c r="U1160">
        <f t="shared" si="304"/>
        <v>9</v>
      </c>
      <c r="W1160">
        <f t="shared" si="305"/>
        <v>1.3980305511455964</v>
      </c>
      <c r="X1160">
        <f t="shared" si="299"/>
        <v>9.8775510204261199</v>
      </c>
      <c r="Y1160">
        <f t="shared" si="300"/>
        <v>4.9874083510301057</v>
      </c>
      <c r="AA1160">
        <f t="shared" si="306"/>
        <v>1.1823834196848315</v>
      </c>
      <c r="AB1160">
        <f t="shared" si="307"/>
        <v>3.1428571428599996</v>
      </c>
      <c r="AC1160">
        <f t="shared" si="308"/>
        <v>2.2332506243209931</v>
      </c>
      <c r="AE1160">
        <f t="shared" si="309"/>
        <v>15.124602332916711</v>
      </c>
      <c r="AF1160">
        <f t="shared" si="310"/>
        <v>53.6585365854408</v>
      </c>
      <c r="AG1160">
        <f t="shared" si="311"/>
        <v>33.00330040813575</v>
      </c>
      <c r="AI1160">
        <f t="shared" si="312"/>
        <v>15.124602332916711</v>
      </c>
      <c r="AJ1160">
        <f t="shared" si="312"/>
        <v>53.6585365854408</v>
      </c>
      <c r="AK1160">
        <f t="shared" si="312"/>
        <v>33.00330040813575</v>
      </c>
      <c r="AR1160">
        <f t="shared" si="313"/>
        <v>1.151246023329167</v>
      </c>
      <c r="AS1160">
        <f t="shared" si="314"/>
        <v>1.536585365854408</v>
      </c>
    </row>
    <row r="1161" spans="1:45" x14ac:dyDescent="0.25">
      <c r="A1161" t="s">
        <v>1203</v>
      </c>
      <c r="B1161">
        <v>369</v>
      </c>
      <c r="C1161">
        <v>3</v>
      </c>
      <c r="D1161">
        <v>277.28571428599997</v>
      </c>
      <c r="E1161">
        <v>3.5714285714299998</v>
      </c>
      <c r="F1161" t="s">
        <v>1353</v>
      </c>
      <c r="G1161" t="s">
        <v>22</v>
      </c>
      <c r="H1161">
        <v>2012</v>
      </c>
      <c r="I1161">
        <v>4</v>
      </c>
      <c r="J1161">
        <v>26</v>
      </c>
      <c r="K1161">
        <v>6</v>
      </c>
      <c r="L1161">
        <v>3</v>
      </c>
      <c r="M1161" t="s">
        <v>20</v>
      </c>
      <c r="R1161">
        <f t="shared" si="301"/>
        <v>4.7527047913416718</v>
      </c>
      <c r="S1161">
        <f t="shared" si="302"/>
        <v>3.5714285714299998</v>
      </c>
      <c r="T1161">
        <f t="shared" si="303"/>
        <v>4.119944864117711</v>
      </c>
      <c r="U1161">
        <f t="shared" si="304"/>
        <v>3</v>
      </c>
      <c r="W1161">
        <f t="shared" si="305"/>
        <v>3.0719740855920534</v>
      </c>
      <c r="X1161">
        <f t="shared" si="299"/>
        <v>0.32653061224653041</v>
      </c>
      <c r="Y1161">
        <f t="shared" si="300"/>
        <v>1.2542764986636381</v>
      </c>
      <c r="AA1161">
        <f t="shared" si="306"/>
        <v>1.7527047913416718</v>
      </c>
      <c r="AB1161">
        <f t="shared" si="307"/>
        <v>0.57142857142999981</v>
      </c>
      <c r="AC1161">
        <f t="shared" si="308"/>
        <v>1.119944864117711</v>
      </c>
      <c r="AE1161">
        <f t="shared" si="309"/>
        <v>36.878048780448012</v>
      </c>
      <c r="AF1161">
        <f t="shared" si="310"/>
        <v>16.000000000033594</v>
      </c>
      <c r="AG1161">
        <f t="shared" si="311"/>
        <v>27.183491552806206</v>
      </c>
      <c r="AI1161">
        <f t="shared" si="312"/>
        <v>36.878048780448012</v>
      </c>
      <c r="AJ1161">
        <f t="shared" si="312"/>
        <v>16.000000000033594</v>
      </c>
      <c r="AK1161">
        <f t="shared" si="312"/>
        <v>27.183491552806206</v>
      </c>
      <c r="AR1161">
        <f t="shared" si="313"/>
        <v>0.63121951219551986</v>
      </c>
      <c r="AS1161">
        <f t="shared" si="314"/>
        <v>0.83999999999966402</v>
      </c>
    </row>
    <row r="1162" spans="1:45" x14ac:dyDescent="0.25">
      <c r="A1162" t="s">
        <v>1203</v>
      </c>
      <c r="B1162">
        <v>369</v>
      </c>
      <c r="C1162">
        <v>3</v>
      </c>
      <c r="D1162">
        <v>278.71428571400003</v>
      </c>
      <c r="E1162">
        <v>2.1428571428600001</v>
      </c>
      <c r="F1162" t="s">
        <v>1354</v>
      </c>
      <c r="G1162" t="s">
        <v>22</v>
      </c>
      <c r="H1162">
        <v>2012</v>
      </c>
      <c r="I1162">
        <v>4</v>
      </c>
      <c r="J1162">
        <v>26</v>
      </c>
      <c r="K1162">
        <v>7</v>
      </c>
      <c r="L1162">
        <v>3</v>
      </c>
      <c r="M1162" t="s">
        <v>20</v>
      </c>
      <c r="R1162">
        <f t="shared" si="301"/>
        <v>2.837006663256306</v>
      </c>
      <c r="S1162">
        <f t="shared" si="302"/>
        <v>2.1428571428600001</v>
      </c>
      <c r="T1162">
        <f t="shared" si="303"/>
        <v>2.4656236518779968</v>
      </c>
      <c r="U1162">
        <f t="shared" si="304"/>
        <v>3</v>
      </c>
      <c r="W1162">
        <f t="shared" si="305"/>
        <v>2.6566827822843222E-2</v>
      </c>
      <c r="X1162">
        <f t="shared" si="299"/>
        <v>0.73469387754612236</v>
      </c>
      <c r="Y1162">
        <f t="shared" si="300"/>
        <v>0.28555808143220834</v>
      </c>
      <c r="AA1162">
        <f t="shared" si="306"/>
        <v>0.16299333674369398</v>
      </c>
      <c r="AB1162">
        <f t="shared" si="307"/>
        <v>0.85714285713999994</v>
      </c>
      <c r="AC1162">
        <f t="shared" si="308"/>
        <v>0.53437634812200319</v>
      </c>
      <c r="AE1162">
        <f t="shared" si="309"/>
        <v>5.7452574523251503</v>
      </c>
      <c r="AF1162">
        <f t="shared" si="310"/>
        <v>39.999999999813333</v>
      </c>
      <c r="AG1162">
        <f t="shared" si="311"/>
        <v>21.673070329082201</v>
      </c>
      <c r="AI1162">
        <f t="shared" si="312"/>
        <v>5.7452574523251503</v>
      </c>
      <c r="AJ1162">
        <f t="shared" si="312"/>
        <v>39.999999999813333</v>
      </c>
      <c r="AK1162">
        <f t="shared" si="312"/>
        <v>21.673070329082201</v>
      </c>
      <c r="AR1162">
        <f t="shared" si="313"/>
        <v>1.0574525745232515</v>
      </c>
      <c r="AS1162">
        <f t="shared" si="314"/>
        <v>1.3999999999981332</v>
      </c>
    </row>
    <row r="1163" spans="1:45" x14ac:dyDescent="0.25">
      <c r="A1163" t="s">
        <v>1203</v>
      </c>
      <c r="B1163">
        <v>372</v>
      </c>
      <c r="C1163">
        <v>2</v>
      </c>
      <c r="D1163">
        <v>279.14285714300001</v>
      </c>
      <c r="E1163">
        <v>3.8571428571399999</v>
      </c>
      <c r="F1163" t="s">
        <v>1355</v>
      </c>
      <c r="G1163" t="s">
        <v>22</v>
      </c>
      <c r="H1163">
        <v>2012</v>
      </c>
      <c r="I1163">
        <v>4</v>
      </c>
      <c r="J1163">
        <v>26</v>
      </c>
      <c r="K1163">
        <v>8</v>
      </c>
      <c r="L1163">
        <v>3</v>
      </c>
      <c r="M1163" t="s">
        <v>20</v>
      </c>
      <c r="R1163">
        <f t="shared" si="301"/>
        <v>5.1402251791133153</v>
      </c>
      <c r="S1163">
        <f t="shared" si="302"/>
        <v>3.8571428571399999</v>
      </c>
      <c r="T1163">
        <f t="shared" si="303"/>
        <v>4.4527051141646581</v>
      </c>
      <c r="U1163">
        <f t="shared" si="304"/>
        <v>2</v>
      </c>
      <c r="W1163">
        <f t="shared" si="305"/>
        <v>9.8610141755372531</v>
      </c>
      <c r="X1163">
        <f t="shared" si="299"/>
        <v>3.4489795918261223</v>
      </c>
      <c r="Y1163">
        <f t="shared" si="300"/>
        <v>6.0157623770494686</v>
      </c>
      <c r="AA1163">
        <f t="shared" si="306"/>
        <v>3.1402251791133153</v>
      </c>
      <c r="AB1163">
        <f t="shared" si="307"/>
        <v>1.8571428571399999</v>
      </c>
      <c r="AC1163">
        <f t="shared" si="308"/>
        <v>2.4527051141646581</v>
      </c>
      <c r="AE1163">
        <f t="shared" si="309"/>
        <v>61.091198725558591</v>
      </c>
      <c r="AF1163">
        <f t="shared" si="310"/>
        <v>48.14814814810974</v>
      </c>
      <c r="AG1163">
        <f t="shared" si="311"/>
        <v>55.083484113112966</v>
      </c>
      <c r="AI1163">
        <f t="shared" si="312"/>
        <v>61.091198725558591</v>
      </c>
      <c r="AJ1163">
        <f t="shared" si="312"/>
        <v>48.14814814810974</v>
      </c>
      <c r="AK1163">
        <f t="shared" si="312"/>
        <v>55.083484113112966</v>
      </c>
      <c r="AR1163">
        <f t="shared" si="313"/>
        <v>0.38908801274441412</v>
      </c>
      <c r="AS1163">
        <f t="shared" si="314"/>
        <v>0.51851851851890263</v>
      </c>
    </row>
    <row r="1164" spans="1:45" x14ac:dyDescent="0.25">
      <c r="A1164" t="s">
        <v>1203</v>
      </c>
      <c r="B1164">
        <v>373</v>
      </c>
      <c r="C1164">
        <v>6</v>
      </c>
      <c r="D1164">
        <v>281.71428571400003</v>
      </c>
      <c r="E1164">
        <v>3.8571428571399999</v>
      </c>
      <c r="F1164" t="s">
        <v>1356</v>
      </c>
      <c r="G1164" t="s">
        <v>22</v>
      </c>
      <c r="H1164">
        <v>2012</v>
      </c>
      <c r="I1164">
        <v>4</v>
      </c>
      <c r="J1164">
        <v>26</v>
      </c>
      <c r="K1164">
        <v>9</v>
      </c>
      <c r="L1164">
        <v>3</v>
      </c>
      <c r="M1164" t="s">
        <v>20</v>
      </c>
      <c r="R1164">
        <f t="shared" si="301"/>
        <v>5.1069979716038301</v>
      </c>
      <c r="S1164">
        <f t="shared" si="302"/>
        <v>3.8571428571399999</v>
      </c>
      <c r="T1164">
        <f t="shared" si="303"/>
        <v>4.4382902955530277</v>
      </c>
      <c r="U1164">
        <f t="shared" si="304"/>
        <v>6</v>
      </c>
      <c r="W1164">
        <f t="shared" si="305"/>
        <v>0.79745262271967388</v>
      </c>
      <c r="X1164">
        <f t="shared" si="299"/>
        <v>4.5918367347061224</v>
      </c>
      <c r="Y1164">
        <f t="shared" si="300"/>
        <v>2.4389372009638497</v>
      </c>
      <c r="AA1164">
        <f t="shared" si="306"/>
        <v>0.89300202839616993</v>
      </c>
      <c r="AB1164">
        <f t="shared" si="307"/>
        <v>2.1428571428600001</v>
      </c>
      <c r="AC1164">
        <f t="shared" si="308"/>
        <v>1.5617097044469723</v>
      </c>
      <c r="AE1164">
        <f t="shared" si="309"/>
        <v>17.485850461689658</v>
      </c>
      <c r="AF1164">
        <f t="shared" si="310"/>
        <v>55.555555555670786</v>
      </c>
      <c r="AG1164">
        <f t="shared" si="311"/>
        <v>35.187191473521615</v>
      </c>
      <c r="AI1164">
        <f t="shared" si="312"/>
        <v>17.485850461689658</v>
      </c>
      <c r="AJ1164">
        <f t="shared" si="312"/>
        <v>55.555555555670786</v>
      </c>
      <c r="AK1164">
        <f t="shared" si="312"/>
        <v>35.187191473521615</v>
      </c>
      <c r="AR1164">
        <f t="shared" si="313"/>
        <v>1.1748585046168967</v>
      </c>
      <c r="AS1164">
        <f t="shared" si="314"/>
        <v>1.5555555555567078</v>
      </c>
    </row>
    <row r="1165" spans="1:45" x14ac:dyDescent="0.25">
      <c r="A1165" t="s">
        <v>1203</v>
      </c>
      <c r="B1165">
        <v>377</v>
      </c>
      <c r="C1165">
        <v>13</v>
      </c>
      <c r="D1165">
        <v>282.71428571400003</v>
      </c>
      <c r="E1165">
        <v>6</v>
      </c>
      <c r="F1165" t="s">
        <v>1357</v>
      </c>
      <c r="G1165" t="s">
        <v>22</v>
      </c>
      <c r="H1165">
        <v>2012</v>
      </c>
      <c r="I1165">
        <v>4</v>
      </c>
      <c r="J1165">
        <v>26</v>
      </c>
      <c r="K1165">
        <v>10</v>
      </c>
      <c r="L1165">
        <v>3</v>
      </c>
      <c r="M1165" t="s">
        <v>20</v>
      </c>
      <c r="R1165">
        <f t="shared" si="301"/>
        <v>8.0010106114279935</v>
      </c>
      <c r="S1165">
        <f t="shared" si="302"/>
        <v>6</v>
      </c>
      <c r="T1165">
        <f t="shared" si="303"/>
        <v>6.9286408240410298</v>
      </c>
      <c r="U1165">
        <f t="shared" si="304"/>
        <v>13</v>
      </c>
      <c r="W1165">
        <f t="shared" si="305"/>
        <v>24.989894907055522</v>
      </c>
      <c r="X1165">
        <f t="shared" si="299"/>
        <v>49</v>
      </c>
      <c r="Y1165">
        <f t="shared" si="300"/>
        <v>36.861402243501189</v>
      </c>
      <c r="AA1165">
        <f t="shared" si="306"/>
        <v>4.9989893885720065</v>
      </c>
      <c r="AB1165">
        <f t="shared" si="307"/>
        <v>7</v>
      </c>
      <c r="AC1165">
        <f t="shared" si="308"/>
        <v>6.0713591759589702</v>
      </c>
      <c r="AE1165">
        <f t="shared" si="309"/>
        <v>62.479474548275888</v>
      </c>
      <c r="AF1165">
        <f t="shared" si="310"/>
        <v>116.66666666666667</v>
      </c>
      <c r="AG1165">
        <f t="shared" si="311"/>
        <v>87.626986737319967</v>
      </c>
      <c r="AI1165">
        <f t="shared" si="312"/>
        <v>62.479474548275888</v>
      </c>
      <c r="AJ1165">
        <f t="shared" si="312"/>
        <v>116.66666666666667</v>
      </c>
      <c r="AK1165">
        <f t="shared" si="312"/>
        <v>87.626986737319967</v>
      </c>
      <c r="AR1165">
        <f t="shared" si="313"/>
        <v>1.6247947454827589</v>
      </c>
      <c r="AS1165">
        <f t="shared" si="314"/>
        <v>2.1666666666666665</v>
      </c>
    </row>
    <row r="1166" spans="1:45" x14ac:dyDescent="0.25">
      <c r="A1166" t="s">
        <v>1203</v>
      </c>
      <c r="B1166">
        <v>387</v>
      </c>
      <c r="C1166">
        <v>13</v>
      </c>
      <c r="D1166">
        <v>282.28571428599997</v>
      </c>
      <c r="E1166">
        <v>8.2857142857100001</v>
      </c>
      <c r="F1166" t="s">
        <v>1358</v>
      </c>
      <c r="G1166" t="s">
        <v>22</v>
      </c>
      <c r="H1166">
        <v>2012</v>
      </c>
      <c r="I1166">
        <v>4</v>
      </c>
      <c r="J1166">
        <v>26</v>
      </c>
      <c r="K1166">
        <v>11</v>
      </c>
      <c r="L1166">
        <v>3</v>
      </c>
      <c r="M1166" t="s">
        <v>20</v>
      </c>
      <c r="R1166">
        <f t="shared" si="301"/>
        <v>11.359311740873316</v>
      </c>
      <c r="S1166">
        <f t="shared" si="302"/>
        <v>8.2857142857100001</v>
      </c>
      <c r="T1166">
        <f t="shared" si="303"/>
        <v>9.7015468646596439</v>
      </c>
      <c r="U1166">
        <f t="shared" si="304"/>
        <v>13</v>
      </c>
      <c r="W1166">
        <f t="shared" si="305"/>
        <v>2.6918579636361475</v>
      </c>
      <c r="X1166">
        <f t="shared" si="299"/>
        <v>22.224489795958775</v>
      </c>
      <c r="Y1166">
        <f t="shared" si="300"/>
        <v>10.879793086036626</v>
      </c>
      <c r="AA1166">
        <f t="shared" si="306"/>
        <v>1.6406882591266836</v>
      </c>
      <c r="AB1166">
        <f t="shared" si="307"/>
        <v>4.7142857142899999</v>
      </c>
      <c r="AC1166">
        <f t="shared" si="308"/>
        <v>3.2984531353403561</v>
      </c>
      <c r="AE1166">
        <f t="shared" si="309"/>
        <v>14.443553417264924</v>
      </c>
      <c r="AF1166">
        <f t="shared" si="310"/>
        <v>56.89655172421908</v>
      </c>
      <c r="AG1166">
        <f t="shared" si="311"/>
        <v>33.999249618180087</v>
      </c>
      <c r="AI1166">
        <f t="shared" si="312"/>
        <v>14.443553417264924</v>
      </c>
      <c r="AJ1166">
        <f t="shared" si="312"/>
        <v>56.89655172421908</v>
      </c>
      <c r="AK1166">
        <f t="shared" si="312"/>
        <v>33.999249618180087</v>
      </c>
      <c r="AR1166">
        <f t="shared" si="313"/>
        <v>1.1444355341726493</v>
      </c>
      <c r="AS1166">
        <f t="shared" si="314"/>
        <v>1.5689655172421908</v>
      </c>
    </row>
    <row r="1167" spans="1:45" x14ac:dyDescent="0.25">
      <c r="A1167" t="s">
        <v>1203</v>
      </c>
      <c r="B1167">
        <v>388</v>
      </c>
      <c r="C1167">
        <v>24</v>
      </c>
      <c r="D1167">
        <v>281.28571428599997</v>
      </c>
      <c r="E1167">
        <v>11</v>
      </c>
      <c r="F1167" t="s">
        <v>1359</v>
      </c>
      <c r="G1167" t="s">
        <v>22</v>
      </c>
      <c r="H1167">
        <v>2012</v>
      </c>
      <c r="I1167">
        <v>4</v>
      </c>
      <c r="J1167">
        <v>26</v>
      </c>
      <c r="K1167">
        <v>12</v>
      </c>
      <c r="L1167">
        <v>3</v>
      </c>
      <c r="M1167" t="s">
        <v>20</v>
      </c>
      <c r="R1167">
        <f t="shared" si="301"/>
        <v>15.173184357526489</v>
      </c>
      <c r="S1167">
        <f t="shared" si="302"/>
        <v>11</v>
      </c>
      <c r="T1167">
        <f t="shared" si="303"/>
        <v>12.919172881140316</v>
      </c>
      <c r="U1167">
        <f t="shared" si="304"/>
        <v>24</v>
      </c>
      <c r="W1167">
        <f t="shared" si="305"/>
        <v>77.912674386215059</v>
      </c>
      <c r="X1167">
        <f t="shared" si="299"/>
        <v>169</v>
      </c>
      <c r="Y1167">
        <f t="shared" si="300"/>
        <v>122.78472963805621</v>
      </c>
      <c r="AA1167">
        <f t="shared" si="306"/>
        <v>8.8268156424735107</v>
      </c>
      <c r="AB1167">
        <f t="shared" si="307"/>
        <v>13</v>
      </c>
      <c r="AC1167">
        <f t="shared" si="308"/>
        <v>11.080827118859684</v>
      </c>
      <c r="AE1167">
        <f t="shared" si="309"/>
        <v>58.173784978069335</v>
      </c>
      <c r="AF1167">
        <f t="shared" si="310"/>
        <v>118.18181818181819</v>
      </c>
      <c r="AG1167">
        <f t="shared" si="311"/>
        <v>85.770406672362995</v>
      </c>
      <c r="AI1167">
        <f t="shared" si="312"/>
        <v>58.173784978069335</v>
      </c>
      <c r="AJ1167">
        <f t="shared" si="312"/>
        <v>118.18181818181819</v>
      </c>
      <c r="AK1167">
        <f t="shared" si="312"/>
        <v>85.770406672362995</v>
      </c>
      <c r="AR1167">
        <f t="shared" si="313"/>
        <v>1.5817378497806933</v>
      </c>
      <c r="AS1167">
        <f t="shared" si="314"/>
        <v>2.1818181818181817</v>
      </c>
    </row>
    <row r="1168" spans="1:45" x14ac:dyDescent="0.25">
      <c r="A1168" t="s">
        <v>1203</v>
      </c>
      <c r="B1168">
        <v>397</v>
      </c>
      <c r="C1168">
        <v>25</v>
      </c>
      <c r="D1168">
        <v>281</v>
      </c>
      <c r="E1168">
        <v>13.4285714286</v>
      </c>
      <c r="F1168" t="s">
        <v>1360</v>
      </c>
      <c r="G1168" t="s">
        <v>22</v>
      </c>
      <c r="H1168">
        <v>2012</v>
      </c>
      <c r="I1168">
        <v>4</v>
      </c>
      <c r="J1168">
        <v>26</v>
      </c>
      <c r="K1168">
        <v>13</v>
      </c>
      <c r="L1168">
        <v>3</v>
      </c>
      <c r="M1168" t="s">
        <v>20</v>
      </c>
      <c r="R1168">
        <f t="shared" si="301"/>
        <v>18.972038637559432</v>
      </c>
      <c r="S1168">
        <f t="shared" si="302"/>
        <v>13.4285714286</v>
      </c>
      <c r="T1168">
        <f t="shared" si="303"/>
        <v>15.961434020495334</v>
      </c>
      <c r="U1168">
        <f t="shared" si="304"/>
        <v>25</v>
      </c>
      <c r="W1168">
        <f t="shared" si="305"/>
        <v>36.336318187076344</v>
      </c>
      <c r="X1168">
        <f t="shared" si="299"/>
        <v>133.89795918301226</v>
      </c>
      <c r="Y1168">
        <f t="shared" si="300"/>
        <v>81.695674965859141</v>
      </c>
      <c r="AA1168">
        <f t="shared" si="306"/>
        <v>6.0279613624405677</v>
      </c>
      <c r="AB1168">
        <f t="shared" si="307"/>
        <v>11.5714285714</v>
      </c>
      <c r="AC1168">
        <f t="shared" si="308"/>
        <v>9.038565979504666</v>
      </c>
      <c r="AE1168">
        <f t="shared" si="309"/>
        <v>31.772871000309152</v>
      </c>
      <c r="AF1168">
        <f t="shared" si="310"/>
        <v>86.170212765561331</v>
      </c>
      <c r="AG1168">
        <f t="shared" si="311"/>
        <v>56.62753088412147</v>
      </c>
      <c r="AI1168">
        <f t="shared" si="312"/>
        <v>31.772871000309152</v>
      </c>
      <c r="AJ1168">
        <f t="shared" si="312"/>
        <v>86.170212765561331</v>
      </c>
      <c r="AK1168">
        <f t="shared" si="312"/>
        <v>56.62753088412147</v>
      </c>
      <c r="AR1168">
        <f t="shared" si="313"/>
        <v>1.3177287100030914</v>
      </c>
      <c r="AS1168">
        <f t="shared" si="314"/>
        <v>1.8617021276556134</v>
      </c>
    </row>
    <row r="1169" spans="1:45" x14ac:dyDescent="0.25">
      <c r="A1169" t="s">
        <v>1203</v>
      </c>
      <c r="B1169">
        <v>410</v>
      </c>
      <c r="C1169">
        <v>16</v>
      </c>
      <c r="D1169">
        <v>283.85714285699999</v>
      </c>
      <c r="E1169">
        <v>12.5714285714</v>
      </c>
      <c r="F1169" t="s">
        <v>1361</v>
      </c>
      <c r="G1169" t="s">
        <v>22</v>
      </c>
      <c r="H1169">
        <v>2012</v>
      </c>
      <c r="I1169">
        <v>4</v>
      </c>
      <c r="J1169">
        <v>26</v>
      </c>
      <c r="K1169">
        <v>14</v>
      </c>
      <c r="L1169">
        <v>3</v>
      </c>
      <c r="M1169" t="s">
        <v>20</v>
      </c>
      <c r="R1169">
        <f t="shared" si="301"/>
        <v>18.158027176616084</v>
      </c>
      <c r="S1169">
        <f t="shared" si="302"/>
        <v>12.5714285714</v>
      </c>
      <c r="T1169">
        <f t="shared" si="303"/>
        <v>15.108684312287723</v>
      </c>
      <c r="U1169">
        <f t="shared" si="304"/>
        <v>16</v>
      </c>
      <c r="W1169">
        <f t="shared" si="305"/>
        <v>4.6570812950135876</v>
      </c>
      <c r="X1169">
        <f t="shared" si="299"/>
        <v>11.755102041012243</v>
      </c>
      <c r="Y1169">
        <f t="shared" si="300"/>
        <v>0.79444365516200932</v>
      </c>
      <c r="AA1169">
        <f t="shared" si="306"/>
        <v>2.1580271766160841</v>
      </c>
      <c r="AB1169">
        <f t="shared" si="307"/>
        <v>3.4285714285999997</v>
      </c>
      <c r="AC1169">
        <f t="shared" si="308"/>
        <v>0.89131568771227698</v>
      </c>
      <c r="AE1169">
        <f t="shared" si="309"/>
        <v>11.884700665032558</v>
      </c>
      <c r="AF1169">
        <f t="shared" si="310"/>
        <v>27.272727273016525</v>
      </c>
      <c r="AG1169">
        <f t="shared" si="311"/>
        <v>5.8993600586874404</v>
      </c>
      <c r="AI1169">
        <f t="shared" si="312"/>
        <v>11.884700665032558</v>
      </c>
      <c r="AJ1169">
        <f t="shared" si="312"/>
        <v>27.272727273016525</v>
      </c>
      <c r="AK1169">
        <f t="shared" si="312"/>
        <v>5.8993600586874404</v>
      </c>
      <c r="AR1169">
        <f t="shared" si="313"/>
        <v>0.88115299334967445</v>
      </c>
      <c r="AS1169">
        <f t="shared" si="314"/>
        <v>1.2727272727301653</v>
      </c>
    </row>
    <row r="1170" spans="1:45" x14ac:dyDescent="0.25">
      <c r="A1170" t="s">
        <v>1203</v>
      </c>
      <c r="B1170">
        <v>417</v>
      </c>
      <c r="C1170">
        <v>12</v>
      </c>
      <c r="D1170">
        <v>286.28571428599997</v>
      </c>
      <c r="E1170">
        <v>10.714285714300001</v>
      </c>
      <c r="F1170" t="s">
        <v>1362</v>
      </c>
      <c r="G1170" t="s">
        <v>22</v>
      </c>
      <c r="H1170">
        <v>2012</v>
      </c>
      <c r="I1170">
        <v>4</v>
      </c>
      <c r="J1170">
        <v>26</v>
      </c>
      <c r="K1170">
        <v>15</v>
      </c>
      <c r="L1170">
        <v>3</v>
      </c>
      <c r="M1170" t="s">
        <v>20</v>
      </c>
      <c r="R1170">
        <f t="shared" si="301"/>
        <v>15.606287425154937</v>
      </c>
      <c r="S1170">
        <f t="shared" si="302"/>
        <v>10.714285714300001</v>
      </c>
      <c r="T1170">
        <f t="shared" si="303"/>
        <v>12.930979174548124</v>
      </c>
      <c r="U1170">
        <f t="shared" si="304"/>
        <v>12</v>
      </c>
      <c r="W1170">
        <f t="shared" si="305"/>
        <v>13.005308992830626</v>
      </c>
      <c r="X1170">
        <f t="shared" si="299"/>
        <v>1.6530612244530594</v>
      </c>
      <c r="Y1170">
        <f t="shared" si="300"/>
        <v>0.86672222344230665</v>
      </c>
      <c r="AA1170">
        <f t="shared" si="306"/>
        <v>3.6062874251549371</v>
      </c>
      <c r="AB1170">
        <f t="shared" si="307"/>
        <v>1.2857142856999992</v>
      </c>
      <c r="AC1170">
        <f t="shared" si="308"/>
        <v>0.93097917454812418</v>
      </c>
      <c r="AE1170">
        <f t="shared" si="309"/>
        <v>23.107913669090546</v>
      </c>
      <c r="AF1170">
        <f t="shared" si="310"/>
        <v>11.999999999850658</v>
      </c>
      <c r="AG1170">
        <f t="shared" si="311"/>
        <v>7.1996030770860591</v>
      </c>
      <c r="AI1170">
        <f t="shared" si="312"/>
        <v>23.107913669090546</v>
      </c>
      <c r="AJ1170">
        <f t="shared" si="312"/>
        <v>11.999999999850658</v>
      </c>
      <c r="AK1170">
        <f t="shared" si="312"/>
        <v>7.1996030770860591</v>
      </c>
      <c r="AR1170">
        <f t="shared" si="313"/>
        <v>0.76892086330909448</v>
      </c>
      <c r="AS1170">
        <f t="shared" si="314"/>
        <v>1.1199999999985066</v>
      </c>
    </row>
    <row r="1171" spans="1:45" x14ac:dyDescent="0.25">
      <c r="A1171" t="s">
        <v>1203</v>
      </c>
      <c r="B1171">
        <v>412</v>
      </c>
      <c r="C1171">
        <v>18</v>
      </c>
      <c r="D1171">
        <v>288.28571428599997</v>
      </c>
      <c r="E1171">
        <v>10.714285714300001</v>
      </c>
      <c r="F1171" t="s">
        <v>1363</v>
      </c>
      <c r="G1171" t="s">
        <v>22</v>
      </c>
      <c r="H1171">
        <v>2012</v>
      </c>
      <c r="I1171">
        <v>4</v>
      </c>
      <c r="J1171">
        <v>26</v>
      </c>
      <c r="K1171">
        <v>16</v>
      </c>
      <c r="L1171">
        <v>3</v>
      </c>
      <c r="M1171" t="s">
        <v>20</v>
      </c>
      <c r="R1171">
        <f t="shared" si="301"/>
        <v>15.312190287418522</v>
      </c>
      <c r="S1171">
        <f t="shared" si="302"/>
        <v>10.714285714300001</v>
      </c>
      <c r="T1171">
        <f t="shared" si="303"/>
        <v>12.80855892171838</v>
      </c>
      <c r="U1171">
        <f t="shared" si="304"/>
        <v>18</v>
      </c>
      <c r="W1171">
        <f t="shared" si="305"/>
        <v>7.224321051047327</v>
      </c>
      <c r="X1171">
        <f t="shared" si="299"/>
        <v>53.081632652853052</v>
      </c>
      <c r="Y1171">
        <f t="shared" si="300"/>
        <v>26.951060469269834</v>
      </c>
      <c r="AA1171">
        <f t="shared" si="306"/>
        <v>2.6878097125814779</v>
      </c>
      <c r="AB1171">
        <f t="shared" si="307"/>
        <v>7.2857142856999992</v>
      </c>
      <c r="AC1171">
        <f t="shared" si="308"/>
        <v>5.1914410782816205</v>
      </c>
      <c r="AE1171">
        <f t="shared" si="309"/>
        <v>17.553398058212188</v>
      </c>
      <c r="AF1171">
        <f t="shared" si="310"/>
        <v>67.999999999775994</v>
      </c>
      <c r="AG1171">
        <f t="shared" si="311"/>
        <v>40.531031710983015</v>
      </c>
      <c r="AI1171">
        <f t="shared" si="312"/>
        <v>17.553398058212188</v>
      </c>
      <c r="AJ1171">
        <f t="shared" si="312"/>
        <v>67.999999999775994</v>
      </c>
      <c r="AK1171">
        <f t="shared" si="312"/>
        <v>40.531031710983015</v>
      </c>
      <c r="AR1171">
        <f t="shared" si="313"/>
        <v>1.1755339805821219</v>
      </c>
      <c r="AS1171">
        <f t="shared" si="314"/>
        <v>1.67999999999776</v>
      </c>
    </row>
    <row r="1172" spans="1:45" x14ac:dyDescent="0.25">
      <c r="A1172" t="s">
        <v>1203</v>
      </c>
      <c r="B1172">
        <v>416</v>
      </c>
      <c r="C1172">
        <v>17</v>
      </c>
      <c r="D1172">
        <v>288.28571428599997</v>
      </c>
      <c r="E1172">
        <v>12</v>
      </c>
      <c r="F1172" t="s">
        <v>1364</v>
      </c>
      <c r="G1172" t="s">
        <v>22</v>
      </c>
      <c r="H1172">
        <v>2012</v>
      </c>
      <c r="I1172">
        <v>4</v>
      </c>
      <c r="J1172">
        <v>26</v>
      </c>
      <c r="K1172">
        <v>17</v>
      </c>
      <c r="L1172">
        <v>3</v>
      </c>
      <c r="M1172" t="s">
        <v>20</v>
      </c>
      <c r="R1172">
        <f t="shared" si="301"/>
        <v>17.316154608506132</v>
      </c>
      <c r="S1172">
        <f t="shared" si="302"/>
        <v>12</v>
      </c>
      <c r="T1172">
        <f t="shared" si="303"/>
        <v>14.415056548694965</v>
      </c>
      <c r="U1172">
        <f t="shared" si="304"/>
        <v>17</v>
      </c>
      <c r="W1172">
        <f t="shared" si="305"/>
        <v>9.9953736479665434E-2</v>
      </c>
      <c r="X1172">
        <f t="shared" si="299"/>
        <v>25</v>
      </c>
      <c r="Y1172">
        <f t="shared" si="300"/>
        <v>6.6819326464447864</v>
      </c>
      <c r="AA1172">
        <f t="shared" si="306"/>
        <v>0.31615460850613175</v>
      </c>
      <c r="AB1172">
        <f t="shared" si="307"/>
        <v>5</v>
      </c>
      <c r="AC1172">
        <f t="shared" si="308"/>
        <v>2.5849434513050351</v>
      </c>
      <c r="AE1172">
        <f t="shared" si="309"/>
        <v>1.8257783881811072</v>
      </c>
      <c r="AF1172">
        <f t="shared" si="310"/>
        <v>41.666666666666664</v>
      </c>
      <c r="AG1172">
        <f t="shared" si="311"/>
        <v>17.932246346540051</v>
      </c>
      <c r="AI1172">
        <f t="shared" si="312"/>
        <v>1.8257783881811072</v>
      </c>
      <c r="AJ1172">
        <f t="shared" si="312"/>
        <v>41.666666666666664</v>
      </c>
      <c r="AK1172">
        <f t="shared" si="312"/>
        <v>17.932246346540051</v>
      </c>
      <c r="AR1172">
        <f t="shared" si="313"/>
        <v>0.9817422161181889</v>
      </c>
      <c r="AS1172">
        <f t="shared" si="314"/>
        <v>1.4166666666666667</v>
      </c>
    </row>
    <row r="1173" spans="1:45" x14ac:dyDescent="0.25">
      <c r="A1173" t="s">
        <v>1203</v>
      </c>
      <c r="B1173">
        <v>419</v>
      </c>
      <c r="C1173">
        <v>13</v>
      </c>
      <c r="D1173">
        <v>292</v>
      </c>
      <c r="E1173">
        <v>13.285714285699999</v>
      </c>
      <c r="F1173" t="s">
        <v>1365</v>
      </c>
      <c r="G1173" t="s">
        <v>22</v>
      </c>
      <c r="H1173">
        <v>2012</v>
      </c>
      <c r="I1173">
        <v>4</v>
      </c>
      <c r="J1173">
        <v>26</v>
      </c>
      <c r="K1173">
        <v>18</v>
      </c>
      <c r="L1173">
        <v>3</v>
      </c>
      <c r="M1173" t="s">
        <v>20</v>
      </c>
      <c r="R1173">
        <f t="shared" si="301"/>
        <v>19.064090019548971</v>
      </c>
      <c r="S1173">
        <f t="shared" si="302"/>
        <v>13.285714285699999</v>
      </c>
      <c r="T1173">
        <f t="shared" si="303"/>
        <v>15.914774680044721</v>
      </c>
      <c r="U1173">
        <f t="shared" si="304"/>
        <v>13</v>
      </c>
      <c r="W1173">
        <f t="shared" si="305"/>
        <v>36.773187765193434</v>
      </c>
      <c r="X1173">
        <f t="shared" si="299"/>
        <v>8.1632653053060791E-2</v>
      </c>
      <c r="Y1173">
        <f t="shared" si="300"/>
        <v>8.495911435429802</v>
      </c>
      <c r="AA1173">
        <f t="shared" si="306"/>
        <v>6.0640900195489706</v>
      </c>
      <c r="AB1173">
        <f t="shared" si="307"/>
        <v>0.28571428569999924</v>
      </c>
      <c r="AC1173">
        <f t="shared" si="308"/>
        <v>2.9147746800447205</v>
      </c>
      <c r="AE1173">
        <f t="shared" si="309"/>
        <v>31.808966561376103</v>
      </c>
      <c r="AF1173">
        <f t="shared" si="310"/>
        <v>2.1505376343033822</v>
      </c>
      <c r="AG1173">
        <f t="shared" si="311"/>
        <v>18.314897563077089</v>
      </c>
      <c r="AI1173">
        <f t="shared" si="312"/>
        <v>31.808966561376103</v>
      </c>
      <c r="AJ1173">
        <f t="shared" si="312"/>
        <v>2.1505376343033822</v>
      </c>
      <c r="AK1173">
        <f t="shared" si="312"/>
        <v>18.314897563077089</v>
      </c>
      <c r="AR1173">
        <f t="shared" si="313"/>
        <v>0.68191033438623894</v>
      </c>
      <c r="AS1173">
        <f t="shared" si="314"/>
        <v>0.97849462365696616</v>
      </c>
    </row>
    <row r="1174" spans="1:45" x14ac:dyDescent="0.25">
      <c r="A1174" t="s">
        <v>1203</v>
      </c>
      <c r="B1174">
        <v>420</v>
      </c>
      <c r="C1174">
        <v>18</v>
      </c>
      <c r="D1174">
        <v>293.57142857100001</v>
      </c>
      <c r="E1174">
        <v>11.5714285714</v>
      </c>
      <c r="F1174" t="s">
        <v>1366</v>
      </c>
      <c r="G1174" t="s">
        <v>22</v>
      </c>
      <c r="H1174">
        <v>2012</v>
      </c>
      <c r="I1174">
        <v>4</v>
      </c>
      <c r="J1174">
        <v>26</v>
      </c>
      <c r="K1174">
        <v>19</v>
      </c>
      <c r="L1174">
        <v>3</v>
      </c>
      <c r="M1174" t="s">
        <v>20</v>
      </c>
      <c r="R1174">
        <f t="shared" si="301"/>
        <v>16.554744525530737</v>
      </c>
      <c r="S1174">
        <f t="shared" si="302"/>
        <v>11.5714285714</v>
      </c>
      <c r="T1174">
        <f t="shared" si="303"/>
        <v>13.840594054987456</v>
      </c>
      <c r="U1174">
        <f t="shared" si="304"/>
        <v>18</v>
      </c>
      <c r="W1174">
        <f t="shared" si="305"/>
        <v>2.0887633864833757</v>
      </c>
      <c r="X1174">
        <f t="shared" si="299"/>
        <v>41.326530612612238</v>
      </c>
      <c r="Y1174">
        <f t="shared" si="300"/>
        <v>17.300657815405696</v>
      </c>
      <c r="AA1174">
        <f t="shared" si="306"/>
        <v>1.4452554744692634</v>
      </c>
      <c r="AB1174">
        <f t="shared" si="307"/>
        <v>6.4285714285999997</v>
      </c>
      <c r="AC1174">
        <f t="shared" si="308"/>
        <v>4.1594059450125442</v>
      </c>
      <c r="AE1174">
        <f t="shared" si="309"/>
        <v>8.7301587302684709</v>
      </c>
      <c r="AF1174">
        <f t="shared" si="310"/>
        <v>55.555555555939641</v>
      </c>
      <c r="AG1174">
        <f t="shared" si="311"/>
        <v>30.052221230444243</v>
      </c>
      <c r="AI1174">
        <f t="shared" si="312"/>
        <v>8.7301587302684709</v>
      </c>
      <c r="AJ1174">
        <f t="shared" si="312"/>
        <v>55.555555555939641</v>
      </c>
      <c r="AK1174">
        <f t="shared" si="312"/>
        <v>30.052221230444243</v>
      </c>
      <c r="AR1174">
        <f t="shared" si="313"/>
        <v>1.0873015873026848</v>
      </c>
      <c r="AS1174">
        <f t="shared" si="314"/>
        <v>1.5555555555593965</v>
      </c>
    </row>
    <row r="1175" spans="1:45" x14ac:dyDescent="0.25">
      <c r="A1175" t="s">
        <v>1203</v>
      </c>
      <c r="B1175">
        <v>420</v>
      </c>
      <c r="C1175">
        <v>19</v>
      </c>
      <c r="D1175">
        <v>294.14285714300001</v>
      </c>
      <c r="E1175">
        <v>13</v>
      </c>
      <c r="F1175" t="s">
        <v>1367</v>
      </c>
      <c r="G1175" t="s">
        <v>22</v>
      </c>
      <c r="H1175">
        <v>2012</v>
      </c>
      <c r="I1175">
        <v>4</v>
      </c>
      <c r="J1175">
        <v>26</v>
      </c>
      <c r="K1175">
        <v>20</v>
      </c>
      <c r="L1175">
        <v>3</v>
      </c>
      <c r="M1175" t="s">
        <v>20</v>
      </c>
      <c r="R1175">
        <f t="shared" si="301"/>
        <v>18.562408936367866</v>
      </c>
      <c r="S1175">
        <f t="shared" si="302"/>
        <v>13</v>
      </c>
      <c r="T1175">
        <f t="shared" si="303"/>
        <v>15.534198279048143</v>
      </c>
      <c r="U1175">
        <f t="shared" si="304"/>
        <v>19</v>
      </c>
      <c r="W1175">
        <f t="shared" si="305"/>
        <v>0.19148593897070201</v>
      </c>
      <c r="X1175">
        <f t="shared" si="299"/>
        <v>36</v>
      </c>
      <c r="Y1175">
        <f t="shared" si="300"/>
        <v>12.011781568952856</v>
      </c>
      <c r="AA1175">
        <f t="shared" si="306"/>
        <v>0.43759106363213363</v>
      </c>
      <c r="AB1175">
        <f t="shared" si="307"/>
        <v>6</v>
      </c>
      <c r="AC1175">
        <f t="shared" si="308"/>
        <v>3.4658017209518572</v>
      </c>
      <c r="AE1175">
        <f t="shared" si="309"/>
        <v>2.3574045003113571</v>
      </c>
      <c r="AF1175">
        <f t="shared" si="310"/>
        <v>46.153846153846153</v>
      </c>
      <c r="AG1175">
        <f t="shared" si="311"/>
        <v>22.310785910505476</v>
      </c>
      <c r="AI1175">
        <f t="shared" si="312"/>
        <v>2.3574045003113571</v>
      </c>
      <c r="AJ1175">
        <f t="shared" si="312"/>
        <v>46.153846153846153</v>
      </c>
      <c r="AK1175">
        <f t="shared" si="312"/>
        <v>22.310785910505476</v>
      </c>
      <c r="AR1175">
        <f t="shared" si="313"/>
        <v>1.0235740450031137</v>
      </c>
      <c r="AS1175">
        <f t="shared" si="314"/>
        <v>1.4615384615384615</v>
      </c>
    </row>
    <row r="1176" spans="1:45" x14ac:dyDescent="0.25">
      <c r="A1176" t="s">
        <v>1203</v>
      </c>
      <c r="B1176">
        <v>423</v>
      </c>
      <c r="C1176">
        <v>22</v>
      </c>
      <c r="D1176">
        <v>295.57142857100001</v>
      </c>
      <c r="E1176">
        <v>17.571428571399998</v>
      </c>
      <c r="F1176" t="s">
        <v>1368</v>
      </c>
      <c r="G1176" t="s">
        <v>22</v>
      </c>
      <c r="H1176">
        <v>2012</v>
      </c>
      <c r="I1176">
        <v>4</v>
      </c>
      <c r="J1176">
        <v>26</v>
      </c>
      <c r="K1176">
        <v>21</v>
      </c>
      <c r="L1176">
        <v>3</v>
      </c>
      <c r="M1176" t="s">
        <v>20</v>
      </c>
      <c r="R1176">
        <f t="shared" si="301"/>
        <v>25.146930884480827</v>
      </c>
      <c r="S1176">
        <f t="shared" si="302"/>
        <v>17.571428571399998</v>
      </c>
      <c r="T1176">
        <f t="shared" si="303"/>
        <v>21.020644610158545</v>
      </c>
      <c r="U1176">
        <f t="shared" si="304"/>
        <v>22</v>
      </c>
      <c r="W1176">
        <f t="shared" si="305"/>
        <v>9.9031739916992834</v>
      </c>
      <c r="X1176">
        <f t="shared" si="299"/>
        <v>19.612244898212257</v>
      </c>
      <c r="Y1176">
        <f t="shared" si="300"/>
        <v>0.95913697961150846</v>
      </c>
      <c r="AA1176">
        <f t="shared" si="306"/>
        <v>3.1469308844808275</v>
      </c>
      <c r="AB1176">
        <f t="shared" si="307"/>
        <v>4.4285714286000015</v>
      </c>
      <c r="AC1176">
        <f t="shared" si="308"/>
        <v>0.97935538984145509</v>
      </c>
      <c r="AE1176">
        <f t="shared" si="309"/>
        <v>12.514174787122526</v>
      </c>
      <c r="AF1176">
        <f t="shared" si="310"/>
        <v>25.20325203272392</v>
      </c>
      <c r="AG1176">
        <f t="shared" si="311"/>
        <v>4.6590169236207286</v>
      </c>
      <c r="AI1176">
        <f t="shared" si="312"/>
        <v>12.514174787122526</v>
      </c>
      <c r="AJ1176">
        <f t="shared" si="312"/>
        <v>25.20325203272392</v>
      </c>
      <c r="AK1176">
        <f t="shared" si="312"/>
        <v>4.6590169236207286</v>
      </c>
      <c r="AR1176">
        <f t="shared" si="313"/>
        <v>0.87485825212877477</v>
      </c>
      <c r="AS1176">
        <f t="shared" si="314"/>
        <v>1.2520325203272391</v>
      </c>
    </row>
    <row r="1177" spans="1:45" x14ac:dyDescent="0.25">
      <c r="A1177" t="s">
        <v>1203</v>
      </c>
      <c r="B1177">
        <v>417</v>
      </c>
      <c r="C1177">
        <v>34</v>
      </c>
      <c r="D1177">
        <v>296.71428571400003</v>
      </c>
      <c r="E1177">
        <v>23.857142857100001</v>
      </c>
      <c r="F1177" t="s">
        <v>1369</v>
      </c>
      <c r="G1177" t="s">
        <v>22</v>
      </c>
      <c r="H1177">
        <v>2012</v>
      </c>
      <c r="I1177">
        <v>4</v>
      </c>
      <c r="J1177">
        <v>26</v>
      </c>
      <c r="K1177">
        <v>22</v>
      </c>
      <c r="L1177">
        <v>3</v>
      </c>
      <c r="M1177" t="s">
        <v>20</v>
      </c>
      <c r="R1177">
        <f t="shared" si="301"/>
        <v>33.528647087116973</v>
      </c>
      <c r="S1177">
        <f t="shared" si="302"/>
        <v>23.857142857100001</v>
      </c>
      <c r="T1177">
        <f t="shared" si="303"/>
        <v>28.282463177075638</v>
      </c>
      <c r="U1177">
        <f t="shared" si="304"/>
        <v>34</v>
      </c>
      <c r="W1177">
        <f t="shared" si="305"/>
        <v>0.22217356848331479</v>
      </c>
      <c r="X1177">
        <f t="shared" si="299"/>
        <v>102.87755102127753</v>
      </c>
      <c r="Y1177">
        <f t="shared" si="300"/>
        <v>32.69022732149601</v>
      </c>
      <c r="AA1177">
        <f t="shared" si="306"/>
        <v>0.47135291288302739</v>
      </c>
      <c r="AB1177">
        <f t="shared" si="307"/>
        <v>10.142857142899999</v>
      </c>
      <c r="AC1177">
        <f t="shared" si="308"/>
        <v>5.7175368229243624</v>
      </c>
      <c r="AE1177">
        <f t="shared" si="309"/>
        <v>1.4058214507084592</v>
      </c>
      <c r="AF1177">
        <f t="shared" si="310"/>
        <v>42.51497006013625</v>
      </c>
      <c r="AG1177">
        <f t="shared" si="311"/>
        <v>20.215837592104474</v>
      </c>
      <c r="AI1177">
        <f t="shared" si="312"/>
        <v>1.4058214507084592</v>
      </c>
      <c r="AJ1177">
        <f t="shared" si="312"/>
        <v>42.51497006013625</v>
      </c>
      <c r="AK1177">
        <f t="shared" si="312"/>
        <v>20.215837592104474</v>
      </c>
      <c r="AR1177">
        <f t="shared" si="313"/>
        <v>1.0140582145070847</v>
      </c>
      <c r="AS1177">
        <f t="shared" si="314"/>
        <v>1.4251497006013625</v>
      </c>
    </row>
    <row r="1178" spans="1:45" x14ac:dyDescent="0.25">
      <c r="A1178" t="s">
        <v>1203</v>
      </c>
      <c r="B1178">
        <v>423</v>
      </c>
      <c r="C1178">
        <v>48</v>
      </c>
      <c r="D1178">
        <v>299.85714285699999</v>
      </c>
      <c r="E1178">
        <v>28</v>
      </c>
      <c r="F1178" t="s">
        <v>1370</v>
      </c>
      <c r="G1178" t="s">
        <v>22</v>
      </c>
      <c r="H1178">
        <v>2012</v>
      </c>
      <c r="I1178">
        <v>4</v>
      </c>
      <c r="J1178">
        <v>26</v>
      </c>
      <c r="K1178">
        <v>23</v>
      </c>
      <c r="L1178">
        <v>3</v>
      </c>
      <c r="M1178" t="s">
        <v>20</v>
      </c>
      <c r="R1178">
        <f t="shared" si="301"/>
        <v>39.498808956664838</v>
      </c>
      <c r="S1178">
        <f t="shared" si="302"/>
        <v>28</v>
      </c>
      <c r="T1178">
        <f t="shared" si="303"/>
        <v>33.256076900118806</v>
      </c>
      <c r="U1178">
        <f t="shared" si="304"/>
        <v>48</v>
      </c>
      <c r="W1178">
        <f t="shared" si="305"/>
        <v>72.270249155281974</v>
      </c>
      <c r="X1178">
        <f t="shared" si="299"/>
        <v>400</v>
      </c>
      <c r="Y1178">
        <f t="shared" si="300"/>
        <v>217.38326837521026</v>
      </c>
      <c r="AA1178">
        <f t="shared" si="306"/>
        <v>8.5011910433351616</v>
      </c>
      <c r="AB1178">
        <f t="shared" si="307"/>
        <v>20</v>
      </c>
      <c r="AC1178">
        <f t="shared" si="308"/>
        <v>14.743923099881194</v>
      </c>
      <c r="AE1178">
        <f t="shared" si="309"/>
        <v>21.522651613779132</v>
      </c>
      <c r="AF1178">
        <f t="shared" si="310"/>
        <v>71.428571428571431</v>
      </c>
      <c r="AG1178">
        <f t="shared" si="311"/>
        <v>44.334523113363751</v>
      </c>
      <c r="AI1178">
        <f t="shared" si="312"/>
        <v>21.522651613779132</v>
      </c>
      <c r="AJ1178">
        <f t="shared" si="312"/>
        <v>71.428571428571431</v>
      </c>
      <c r="AK1178">
        <f t="shared" si="312"/>
        <v>44.334523113363751</v>
      </c>
      <c r="AR1178">
        <f t="shared" si="313"/>
        <v>1.2152265161377913</v>
      </c>
      <c r="AS1178">
        <f t="shared" si="314"/>
        <v>1.7142857142857142</v>
      </c>
    </row>
    <row r="1179" spans="1:45" x14ac:dyDescent="0.25">
      <c r="A1179" t="s">
        <v>1372</v>
      </c>
      <c r="B1179">
        <v>448</v>
      </c>
      <c r="C1179">
        <v>31</v>
      </c>
      <c r="D1179">
        <v>301.125</v>
      </c>
      <c r="E1179">
        <v>25.625</v>
      </c>
      <c r="F1179" t="s">
        <v>1371</v>
      </c>
      <c r="G1179" t="s">
        <v>22</v>
      </c>
      <c r="H1179">
        <v>2012</v>
      </c>
      <c r="I1179">
        <v>4</v>
      </c>
      <c r="J1179">
        <v>27</v>
      </c>
      <c r="K1179">
        <v>0</v>
      </c>
      <c r="L1179">
        <v>4</v>
      </c>
      <c r="M1179" t="s">
        <v>20</v>
      </c>
      <c r="R1179">
        <f t="shared" si="301"/>
        <v>38.123702781237029</v>
      </c>
      <c r="S1179">
        <f t="shared" si="302"/>
        <v>25.625</v>
      </c>
      <c r="T1179">
        <f t="shared" si="303"/>
        <v>31.25571761724883</v>
      </c>
      <c r="U1179">
        <f t="shared" si="304"/>
        <v>31</v>
      </c>
      <c r="W1179">
        <f t="shared" si="305"/>
        <v>50.747141315404178</v>
      </c>
      <c r="X1179">
        <f t="shared" si="299"/>
        <v>28.890625</v>
      </c>
      <c r="Y1179">
        <f t="shared" si="300"/>
        <v>6.5391499771419351E-2</v>
      </c>
      <c r="AA1179">
        <f t="shared" si="306"/>
        <v>7.1237027812370286</v>
      </c>
      <c r="AB1179">
        <f t="shared" si="307"/>
        <v>5.375</v>
      </c>
      <c r="AC1179">
        <f t="shared" si="308"/>
        <v>0.25571761724883046</v>
      </c>
      <c r="AE1179">
        <f t="shared" si="309"/>
        <v>18.685757839721255</v>
      </c>
      <c r="AF1179">
        <f t="shared" si="310"/>
        <v>20.975609756097562</v>
      </c>
      <c r="AG1179">
        <f t="shared" si="311"/>
        <v>0.81814668400929536</v>
      </c>
      <c r="AI1179">
        <f t="shared" si="312"/>
        <v>18.685757839721255</v>
      </c>
      <c r="AJ1179">
        <f t="shared" si="312"/>
        <v>20.975609756097562</v>
      </c>
      <c r="AK1179">
        <f t="shared" si="312"/>
        <v>0.81814668400929536</v>
      </c>
      <c r="AR1179">
        <f t="shared" si="313"/>
        <v>0.81314242160278749</v>
      </c>
      <c r="AS1179">
        <f t="shared" si="314"/>
        <v>1.2097560975609756</v>
      </c>
    </row>
    <row r="1180" spans="1:45" x14ac:dyDescent="0.25">
      <c r="A1180" t="s">
        <v>1372</v>
      </c>
      <c r="B1180">
        <v>454</v>
      </c>
      <c r="C1180">
        <v>31</v>
      </c>
      <c r="D1180">
        <v>306.875</v>
      </c>
      <c r="E1180">
        <v>26.375</v>
      </c>
      <c r="F1180" t="s">
        <v>1373</v>
      </c>
      <c r="G1180" t="s">
        <v>22</v>
      </c>
      <c r="H1180">
        <v>2012</v>
      </c>
      <c r="I1180">
        <v>4</v>
      </c>
      <c r="J1180">
        <v>27</v>
      </c>
      <c r="K1180">
        <v>1</v>
      </c>
      <c r="L1180">
        <v>4</v>
      </c>
      <c r="M1180" t="s">
        <v>20</v>
      </c>
      <c r="R1180">
        <f t="shared" si="301"/>
        <v>39.019959266802445</v>
      </c>
      <c r="S1180">
        <f t="shared" si="302"/>
        <v>26.375</v>
      </c>
      <c r="T1180">
        <f t="shared" si="303"/>
        <v>32.080390048469091</v>
      </c>
      <c r="U1180">
        <f t="shared" si="304"/>
        <v>31</v>
      </c>
      <c r="W1180">
        <f t="shared" si="305"/>
        <v>64.319746641170411</v>
      </c>
      <c r="X1180">
        <f t="shared" si="299"/>
        <v>21.390625</v>
      </c>
      <c r="Y1180">
        <f t="shared" si="300"/>
        <v>1.1672426568310457</v>
      </c>
      <c r="AA1180">
        <f t="shared" si="306"/>
        <v>8.0199592668024451</v>
      </c>
      <c r="AB1180">
        <f t="shared" si="307"/>
        <v>4.625</v>
      </c>
      <c r="AC1180">
        <f t="shared" si="308"/>
        <v>1.0803900484690914</v>
      </c>
      <c r="AE1180">
        <f t="shared" si="309"/>
        <v>20.553479341086085</v>
      </c>
      <c r="AF1180">
        <f t="shared" si="310"/>
        <v>17.535545023696681</v>
      </c>
      <c r="AG1180">
        <f t="shared" si="311"/>
        <v>3.3677584556695521</v>
      </c>
      <c r="AI1180">
        <f t="shared" si="312"/>
        <v>20.553479341086085</v>
      </c>
      <c r="AJ1180">
        <f t="shared" si="312"/>
        <v>17.535545023696681</v>
      </c>
      <c r="AK1180">
        <f t="shared" si="312"/>
        <v>3.3677584556695521</v>
      </c>
      <c r="AR1180">
        <f t="shared" si="313"/>
        <v>0.79446520658913922</v>
      </c>
      <c r="AS1180">
        <f t="shared" si="314"/>
        <v>1.1753554502369667</v>
      </c>
    </row>
    <row r="1181" spans="1:45" x14ac:dyDescent="0.25">
      <c r="A1181" t="s">
        <v>1372</v>
      </c>
      <c r="B1181">
        <v>450</v>
      </c>
      <c r="C1181">
        <v>32</v>
      </c>
      <c r="D1181">
        <v>311.125</v>
      </c>
      <c r="E1181">
        <v>33.375</v>
      </c>
      <c r="F1181" t="s">
        <v>1374</v>
      </c>
      <c r="G1181" t="s">
        <v>22</v>
      </c>
      <c r="H1181">
        <v>2012</v>
      </c>
      <c r="I1181">
        <v>4</v>
      </c>
      <c r="J1181">
        <v>27</v>
      </c>
      <c r="K1181">
        <v>2</v>
      </c>
      <c r="L1181">
        <v>4</v>
      </c>
      <c r="M1181" t="s">
        <v>20</v>
      </c>
      <c r="R1181">
        <f t="shared" si="301"/>
        <v>48.272398553636002</v>
      </c>
      <c r="S1181">
        <f t="shared" si="302"/>
        <v>33.375</v>
      </c>
      <c r="T1181">
        <f t="shared" si="303"/>
        <v>40.138401833251926</v>
      </c>
      <c r="U1181">
        <f t="shared" si="304"/>
        <v>32</v>
      </c>
      <c r="W1181">
        <f t="shared" si="305"/>
        <v>264.79095468837505</v>
      </c>
      <c r="X1181">
        <f t="shared" si="299"/>
        <v>1.890625</v>
      </c>
      <c r="Y1181">
        <f t="shared" si="300"/>
        <v>66.233584399478318</v>
      </c>
      <c r="AA1181">
        <f t="shared" si="306"/>
        <v>16.272398553636002</v>
      </c>
      <c r="AB1181">
        <f t="shared" si="307"/>
        <v>1.375</v>
      </c>
      <c r="AC1181">
        <f t="shared" si="308"/>
        <v>8.1384018332519261</v>
      </c>
      <c r="AE1181">
        <f t="shared" si="309"/>
        <v>33.709529754473579</v>
      </c>
      <c r="AF1181">
        <f t="shared" si="310"/>
        <v>4.1198501872659179</v>
      </c>
      <c r="AG1181">
        <f t="shared" si="311"/>
        <v>20.275849215575434</v>
      </c>
      <c r="AI1181">
        <f t="shared" si="312"/>
        <v>33.709529754473579</v>
      </c>
      <c r="AJ1181">
        <f t="shared" si="312"/>
        <v>4.1198501872659179</v>
      </c>
      <c r="AK1181">
        <f t="shared" si="312"/>
        <v>20.275849215575434</v>
      </c>
      <c r="AR1181">
        <f t="shared" si="313"/>
        <v>0.66290470245526423</v>
      </c>
      <c r="AS1181">
        <f t="shared" si="314"/>
        <v>0.95880149812734083</v>
      </c>
    </row>
    <row r="1182" spans="1:45" x14ac:dyDescent="0.25">
      <c r="A1182" t="s">
        <v>1372</v>
      </c>
      <c r="B1182">
        <v>449</v>
      </c>
      <c r="C1182">
        <v>40</v>
      </c>
      <c r="D1182">
        <v>319.125</v>
      </c>
      <c r="E1182">
        <v>23.625</v>
      </c>
      <c r="F1182" t="s">
        <v>1375</v>
      </c>
      <c r="G1182" t="s">
        <v>22</v>
      </c>
      <c r="H1182">
        <v>2012</v>
      </c>
      <c r="I1182">
        <v>4</v>
      </c>
      <c r="J1182">
        <v>27</v>
      </c>
      <c r="K1182">
        <v>3</v>
      </c>
      <c r="L1182">
        <v>4</v>
      </c>
      <c r="M1182" t="s">
        <v>20</v>
      </c>
      <c r="R1182">
        <f t="shared" si="301"/>
        <v>33.239717978848411</v>
      </c>
      <c r="S1182">
        <f t="shared" si="302"/>
        <v>23.625</v>
      </c>
      <c r="T1182">
        <f t="shared" si="303"/>
        <v>28.022996578708238</v>
      </c>
      <c r="U1182">
        <f t="shared" si="304"/>
        <v>40</v>
      </c>
      <c r="W1182">
        <f t="shared" si="305"/>
        <v>45.701413005505415</v>
      </c>
      <c r="X1182">
        <f t="shared" si="299"/>
        <v>268.140625</v>
      </c>
      <c r="Y1182">
        <f t="shared" si="300"/>
        <v>143.44861095363459</v>
      </c>
      <c r="AA1182">
        <f t="shared" si="306"/>
        <v>6.760282021151589</v>
      </c>
      <c r="AB1182">
        <f t="shared" si="307"/>
        <v>16.375</v>
      </c>
      <c r="AC1182">
        <f t="shared" si="308"/>
        <v>11.977003421291762</v>
      </c>
      <c r="AE1182">
        <f t="shared" si="309"/>
        <v>20.337964435959993</v>
      </c>
      <c r="AF1182">
        <f t="shared" si="310"/>
        <v>69.312169312169317</v>
      </c>
      <c r="AG1182">
        <f t="shared" si="311"/>
        <v>42.739909658312001</v>
      </c>
      <c r="AI1182">
        <f t="shared" si="312"/>
        <v>20.337964435959993</v>
      </c>
      <c r="AJ1182">
        <f t="shared" si="312"/>
        <v>69.312169312169317</v>
      </c>
      <c r="AK1182">
        <f t="shared" si="312"/>
        <v>42.739909658312001</v>
      </c>
      <c r="AR1182">
        <f t="shared" si="313"/>
        <v>1.2033796443595999</v>
      </c>
      <c r="AS1182">
        <f t="shared" si="314"/>
        <v>1.693121693121693</v>
      </c>
    </row>
    <row r="1183" spans="1:45" x14ac:dyDescent="0.25">
      <c r="A1183" t="s">
        <v>1372</v>
      </c>
      <c r="B1183">
        <v>463</v>
      </c>
      <c r="C1183">
        <v>23</v>
      </c>
      <c r="D1183">
        <v>323.875</v>
      </c>
      <c r="E1183">
        <v>18.5</v>
      </c>
      <c r="F1183" t="s">
        <v>1376</v>
      </c>
      <c r="G1183" t="s">
        <v>22</v>
      </c>
      <c r="H1183">
        <v>2012</v>
      </c>
      <c r="I1183">
        <v>4</v>
      </c>
      <c r="J1183">
        <v>27</v>
      </c>
      <c r="K1183">
        <v>4</v>
      </c>
      <c r="L1183">
        <v>4</v>
      </c>
      <c r="M1183" t="s">
        <v>20</v>
      </c>
      <c r="R1183">
        <f t="shared" si="301"/>
        <v>26.446931686607488</v>
      </c>
      <c r="S1183">
        <f t="shared" si="302"/>
        <v>18.5</v>
      </c>
      <c r="T1183">
        <f t="shared" si="303"/>
        <v>22.119408586176949</v>
      </c>
      <c r="U1183">
        <f t="shared" si="304"/>
        <v>23</v>
      </c>
      <c r="W1183">
        <f t="shared" si="305"/>
        <v>11.881338052138744</v>
      </c>
      <c r="X1183">
        <f t="shared" si="299"/>
        <v>20.25</v>
      </c>
      <c r="Y1183">
        <f t="shared" si="300"/>
        <v>0.77544123809888033</v>
      </c>
      <c r="AA1183">
        <f t="shared" si="306"/>
        <v>3.4469316866074884</v>
      </c>
      <c r="AB1183">
        <f t="shared" si="307"/>
        <v>4.5</v>
      </c>
      <c r="AC1183">
        <f t="shared" si="308"/>
        <v>0.88059141382305128</v>
      </c>
      <c r="AE1183">
        <f t="shared" si="309"/>
        <v>13.033389761251534</v>
      </c>
      <c r="AF1183">
        <f t="shared" si="310"/>
        <v>24.324324324324323</v>
      </c>
      <c r="AG1183">
        <f t="shared" si="311"/>
        <v>3.9810802824690259</v>
      </c>
      <c r="AI1183">
        <f t="shared" si="312"/>
        <v>13.033389761251534</v>
      </c>
      <c r="AJ1183">
        <f t="shared" si="312"/>
        <v>24.324324324324323</v>
      </c>
      <c r="AK1183">
        <f t="shared" si="312"/>
        <v>3.9810802824690259</v>
      </c>
      <c r="AR1183">
        <f t="shared" si="313"/>
        <v>0.86966610238748465</v>
      </c>
      <c r="AS1183">
        <f t="shared" si="314"/>
        <v>1.2432432432432432</v>
      </c>
    </row>
    <row r="1184" spans="1:45" x14ac:dyDescent="0.25">
      <c r="A1184" t="s">
        <v>1372</v>
      </c>
      <c r="B1184">
        <v>472</v>
      </c>
      <c r="C1184">
        <v>8</v>
      </c>
      <c r="D1184">
        <v>330.5</v>
      </c>
      <c r="E1184">
        <v>12.5</v>
      </c>
      <c r="F1184" t="s">
        <v>1377</v>
      </c>
      <c r="G1184" t="s">
        <v>22</v>
      </c>
      <c r="H1184">
        <v>2012</v>
      </c>
      <c r="I1184">
        <v>4</v>
      </c>
      <c r="J1184">
        <v>27</v>
      </c>
      <c r="K1184">
        <v>5</v>
      </c>
      <c r="L1184">
        <v>4</v>
      </c>
      <c r="M1184" t="s">
        <v>20</v>
      </c>
      <c r="R1184">
        <f t="shared" si="301"/>
        <v>17.851739788199698</v>
      </c>
      <c r="S1184">
        <f t="shared" si="302"/>
        <v>12.5</v>
      </c>
      <c r="T1184">
        <f t="shared" si="303"/>
        <v>14.938097179778159</v>
      </c>
      <c r="U1184">
        <f t="shared" si="304"/>
        <v>8</v>
      </c>
      <c r="W1184">
        <f t="shared" si="305"/>
        <v>97.056776854397029</v>
      </c>
      <c r="X1184">
        <f t="shared" si="299"/>
        <v>20.25</v>
      </c>
      <c r="Y1184">
        <f t="shared" si="300"/>
        <v>48.137192476045648</v>
      </c>
      <c r="AA1184">
        <f t="shared" si="306"/>
        <v>9.8517397881996978</v>
      </c>
      <c r="AB1184">
        <f t="shared" si="307"/>
        <v>4.5</v>
      </c>
      <c r="AC1184">
        <f t="shared" si="308"/>
        <v>6.9380971797781594</v>
      </c>
      <c r="AE1184">
        <f t="shared" si="309"/>
        <v>55.186440677966104</v>
      </c>
      <c r="AF1184">
        <f t="shared" si="310"/>
        <v>36</v>
      </c>
      <c r="AG1184">
        <f t="shared" si="311"/>
        <v>46.445655670056325</v>
      </c>
      <c r="AI1184">
        <f t="shared" si="312"/>
        <v>55.186440677966104</v>
      </c>
      <c r="AJ1184">
        <f t="shared" si="312"/>
        <v>36</v>
      </c>
      <c r="AK1184">
        <f t="shared" si="312"/>
        <v>46.445655670056325</v>
      </c>
      <c r="AR1184">
        <f t="shared" si="313"/>
        <v>0.44813559322033897</v>
      </c>
      <c r="AS1184">
        <f t="shared" si="314"/>
        <v>0.64</v>
      </c>
    </row>
    <row r="1185" spans="1:45" x14ac:dyDescent="0.25">
      <c r="A1185" t="s">
        <v>1372</v>
      </c>
      <c r="B1185">
        <v>471</v>
      </c>
      <c r="C1185">
        <v>8</v>
      </c>
      <c r="D1185">
        <v>336.875</v>
      </c>
      <c r="E1185">
        <v>8.25</v>
      </c>
      <c r="F1185" t="s">
        <v>1378</v>
      </c>
      <c r="G1185" t="s">
        <v>22</v>
      </c>
      <c r="H1185">
        <v>2012</v>
      </c>
      <c r="I1185">
        <v>4</v>
      </c>
      <c r="J1185">
        <v>27</v>
      </c>
      <c r="K1185">
        <v>6</v>
      </c>
      <c r="L1185">
        <v>4</v>
      </c>
      <c r="M1185" t="s">
        <v>20</v>
      </c>
      <c r="R1185">
        <f t="shared" si="301"/>
        <v>11.534693877551021</v>
      </c>
      <c r="S1185">
        <f t="shared" si="302"/>
        <v>8.25</v>
      </c>
      <c r="T1185">
        <f t="shared" si="303"/>
        <v>9.7550614805748879</v>
      </c>
      <c r="U1185">
        <f t="shared" si="304"/>
        <v>8</v>
      </c>
      <c r="W1185">
        <f t="shared" si="305"/>
        <v>12.494060807996673</v>
      </c>
      <c r="X1185">
        <f t="shared" si="299"/>
        <v>6.25E-2</v>
      </c>
      <c r="Y1185">
        <f t="shared" si="300"/>
        <v>3.0802408005977173</v>
      </c>
      <c r="AA1185">
        <f t="shared" si="306"/>
        <v>3.534693877551021</v>
      </c>
      <c r="AB1185">
        <f t="shared" si="307"/>
        <v>0.25</v>
      </c>
      <c r="AC1185">
        <f t="shared" si="308"/>
        <v>1.7550614805748879</v>
      </c>
      <c r="AE1185">
        <f t="shared" si="309"/>
        <v>30.644019815994341</v>
      </c>
      <c r="AF1185">
        <f t="shared" si="310"/>
        <v>3.0303030303030303</v>
      </c>
      <c r="AG1185">
        <f t="shared" si="311"/>
        <v>17.991290819332264</v>
      </c>
      <c r="AI1185">
        <f t="shared" si="312"/>
        <v>30.644019815994341</v>
      </c>
      <c r="AJ1185">
        <f t="shared" si="312"/>
        <v>3.0303030303030303</v>
      </c>
      <c r="AK1185">
        <f t="shared" si="312"/>
        <v>17.991290819332264</v>
      </c>
      <c r="AR1185">
        <f t="shared" si="313"/>
        <v>0.69355980184005661</v>
      </c>
      <c r="AS1185">
        <f t="shared" si="314"/>
        <v>0.96969696969696972</v>
      </c>
    </row>
    <row r="1186" spans="1:45" x14ac:dyDescent="0.25">
      <c r="A1186" t="s">
        <v>1372</v>
      </c>
      <c r="B1186">
        <v>476</v>
      </c>
      <c r="C1186">
        <v>4</v>
      </c>
      <c r="D1186">
        <v>341.75</v>
      </c>
      <c r="E1186">
        <v>3</v>
      </c>
      <c r="F1186" t="s">
        <v>1379</v>
      </c>
      <c r="G1186" t="s">
        <v>22</v>
      </c>
      <c r="H1186">
        <v>2012</v>
      </c>
      <c r="I1186">
        <v>4</v>
      </c>
      <c r="J1186">
        <v>27</v>
      </c>
      <c r="K1186">
        <v>7</v>
      </c>
      <c r="L1186">
        <v>4</v>
      </c>
      <c r="M1186" t="s">
        <v>20</v>
      </c>
      <c r="R1186">
        <f t="shared" si="301"/>
        <v>4.1784930504754936</v>
      </c>
      <c r="S1186">
        <f t="shared" si="302"/>
        <v>3</v>
      </c>
      <c r="T1186">
        <f t="shared" si="303"/>
        <v>3.5405478603496494</v>
      </c>
      <c r="U1186">
        <f t="shared" si="304"/>
        <v>4</v>
      </c>
      <c r="W1186">
        <f t="shared" si="305"/>
        <v>3.1859769068047099E-2</v>
      </c>
      <c r="X1186">
        <f t="shared" si="299"/>
        <v>1</v>
      </c>
      <c r="Y1186">
        <f t="shared" si="300"/>
        <v>0.21109626862928527</v>
      </c>
      <c r="AA1186">
        <f t="shared" si="306"/>
        <v>0.17849305047549358</v>
      </c>
      <c r="AB1186">
        <f t="shared" si="307"/>
        <v>1</v>
      </c>
      <c r="AC1186">
        <f t="shared" si="308"/>
        <v>0.45945213965035059</v>
      </c>
      <c r="AE1186">
        <f t="shared" si="309"/>
        <v>4.2717086834733848</v>
      </c>
      <c r="AF1186">
        <f t="shared" si="310"/>
        <v>33.333333333333336</v>
      </c>
      <c r="AG1186">
        <f t="shared" si="311"/>
        <v>12.976865665218746</v>
      </c>
      <c r="AI1186">
        <f t="shared" si="312"/>
        <v>4.2717086834733848</v>
      </c>
      <c r="AJ1186">
        <f t="shared" si="312"/>
        <v>33.333333333333336</v>
      </c>
      <c r="AK1186">
        <f t="shared" si="312"/>
        <v>12.976865665218746</v>
      </c>
      <c r="AR1186">
        <f t="shared" si="313"/>
        <v>0.95728291316526615</v>
      </c>
      <c r="AS1186">
        <f t="shared" si="314"/>
        <v>1.3333333333333333</v>
      </c>
    </row>
    <row r="1187" spans="1:45" x14ac:dyDescent="0.25">
      <c r="A1187" t="s">
        <v>1372</v>
      </c>
      <c r="B1187">
        <v>477</v>
      </c>
      <c r="C1187">
        <v>7</v>
      </c>
      <c r="D1187">
        <v>342.625</v>
      </c>
      <c r="E1187">
        <v>3.375</v>
      </c>
      <c r="F1187" t="s">
        <v>1380</v>
      </c>
      <c r="G1187" t="s">
        <v>22</v>
      </c>
      <c r="H1187">
        <v>2012</v>
      </c>
      <c r="I1187">
        <v>4</v>
      </c>
      <c r="J1187">
        <v>27</v>
      </c>
      <c r="K1187">
        <v>8</v>
      </c>
      <c r="L1187">
        <v>4</v>
      </c>
      <c r="M1187" t="s">
        <v>20</v>
      </c>
      <c r="R1187">
        <f t="shared" si="301"/>
        <v>4.6986501276906241</v>
      </c>
      <c r="S1187">
        <f t="shared" si="302"/>
        <v>3.375</v>
      </c>
      <c r="T1187">
        <f t="shared" si="303"/>
        <v>3.9822034328943889</v>
      </c>
      <c r="U1187">
        <f t="shared" si="304"/>
        <v>7</v>
      </c>
      <c r="W1187">
        <f t="shared" si="305"/>
        <v>5.2962112347783812</v>
      </c>
      <c r="X1187">
        <f t="shared" si="299"/>
        <v>13.140625</v>
      </c>
      <c r="Y1187">
        <f t="shared" si="300"/>
        <v>9.1070961204344112</v>
      </c>
      <c r="AA1187">
        <f t="shared" si="306"/>
        <v>2.3013498723093759</v>
      </c>
      <c r="AB1187">
        <f t="shared" si="307"/>
        <v>3.625</v>
      </c>
      <c r="AC1187">
        <f t="shared" si="308"/>
        <v>3.0177965671056111</v>
      </c>
      <c r="AE1187">
        <f t="shared" si="309"/>
        <v>48.978957993633038</v>
      </c>
      <c r="AF1187">
        <f t="shared" si="310"/>
        <v>107.4074074074074</v>
      </c>
      <c r="AG1187">
        <f t="shared" si="311"/>
        <v>75.782079392970203</v>
      </c>
      <c r="AI1187">
        <f t="shared" si="312"/>
        <v>48.978957993633038</v>
      </c>
      <c r="AJ1187">
        <f t="shared" si="312"/>
        <v>107.4074074074074</v>
      </c>
      <c r="AK1187">
        <f t="shared" si="312"/>
        <v>75.782079392970203</v>
      </c>
      <c r="AR1187">
        <f t="shared" si="313"/>
        <v>1.4897895799363303</v>
      </c>
      <c r="AS1187">
        <f t="shared" si="314"/>
        <v>2.074074074074074</v>
      </c>
    </row>
    <row r="1188" spans="1:45" x14ac:dyDescent="0.25">
      <c r="A1188" t="s">
        <v>1372</v>
      </c>
      <c r="B1188">
        <v>482</v>
      </c>
      <c r="C1188">
        <v>7</v>
      </c>
      <c r="D1188">
        <v>342.5</v>
      </c>
      <c r="E1188">
        <v>3.25</v>
      </c>
      <c r="F1188" t="s">
        <v>1381</v>
      </c>
      <c r="G1188" t="s">
        <v>22</v>
      </c>
      <c r="H1188">
        <v>2012</v>
      </c>
      <c r="I1188">
        <v>4</v>
      </c>
      <c r="J1188">
        <v>27</v>
      </c>
      <c r="K1188">
        <v>9</v>
      </c>
      <c r="L1188">
        <v>4</v>
      </c>
      <c r="M1188" t="s">
        <v>20</v>
      </c>
      <c r="R1188">
        <f t="shared" si="301"/>
        <v>4.5737226277372267</v>
      </c>
      <c r="S1188">
        <f t="shared" si="302"/>
        <v>3.25</v>
      </c>
      <c r="T1188">
        <f t="shared" si="303"/>
        <v>3.8554634663223029</v>
      </c>
      <c r="U1188">
        <f t="shared" si="304"/>
        <v>7</v>
      </c>
      <c r="W1188">
        <f t="shared" si="305"/>
        <v>5.8868218871543485</v>
      </c>
      <c r="X1188">
        <f t="shared" si="299"/>
        <v>14.0625</v>
      </c>
      <c r="Y1188">
        <f t="shared" si="300"/>
        <v>9.8881100116337475</v>
      </c>
      <c r="AA1188">
        <f t="shared" si="306"/>
        <v>2.4262773722627733</v>
      </c>
      <c r="AB1188">
        <f t="shared" si="307"/>
        <v>3.75</v>
      </c>
      <c r="AC1188">
        <f t="shared" si="308"/>
        <v>3.1445365336776971</v>
      </c>
      <c r="AE1188">
        <f t="shared" si="309"/>
        <v>53.048196616661336</v>
      </c>
      <c r="AF1188">
        <f t="shared" si="310"/>
        <v>115.38461538461539</v>
      </c>
      <c r="AG1188">
        <f t="shared" si="311"/>
        <v>81.5605325052463</v>
      </c>
      <c r="AI1188">
        <f t="shared" si="312"/>
        <v>53.048196616661336</v>
      </c>
      <c r="AJ1188">
        <f t="shared" si="312"/>
        <v>115.38461538461539</v>
      </c>
      <c r="AK1188">
        <f t="shared" si="312"/>
        <v>81.5605325052463</v>
      </c>
      <c r="AR1188">
        <f t="shared" si="313"/>
        <v>1.5304819661666134</v>
      </c>
      <c r="AS1188">
        <f t="shared" si="314"/>
        <v>2.1538461538461537</v>
      </c>
    </row>
    <row r="1189" spans="1:45" x14ac:dyDescent="0.25">
      <c r="A1189" t="s">
        <v>1372</v>
      </c>
      <c r="B1189">
        <v>483</v>
      </c>
      <c r="C1189">
        <v>9</v>
      </c>
      <c r="D1189">
        <v>342.125</v>
      </c>
      <c r="E1189">
        <v>6.25</v>
      </c>
      <c r="F1189" t="s">
        <v>1382</v>
      </c>
      <c r="G1189" t="s">
        <v>22</v>
      </c>
      <c r="H1189">
        <v>2012</v>
      </c>
      <c r="I1189">
        <v>4</v>
      </c>
      <c r="J1189">
        <v>27</v>
      </c>
      <c r="K1189">
        <v>10</v>
      </c>
      <c r="L1189">
        <v>4</v>
      </c>
      <c r="M1189" t="s">
        <v>20</v>
      </c>
      <c r="R1189">
        <f t="shared" si="301"/>
        <v>8.8235294117647065</v>
      </c>
      <c r="S1189">
        <f t="shared" si="302"/>
        <v>6.25</v>
      </c>
      <c r="T1189">
        <f t="shared" si="303"/>
        <v>7.4261065723250574</v>
      </c>
      <c r="U1189">
        <f t="shared" si="304"/>
        <v>9</v>
      </c>
      <c r="W1189">
        <f t="shared" si="305"/>
        <v>3.1141868512110506E-2</v>
      </c>
      <c r="X1189">
        <f t="shared" si="299"/>
        <v>7.5625</v>
      </c>
      <c r="Y1189">
        <f t="shared" si="300"/>
        <v>2.4771405216783795</v>
      </c>
      <c r="AA1189">
        <f t="shared" si="306"/>
        <v>0.17647058823529349</v>
      </c>
      <c r="AB1189">
        <f t="shared" si="307"/>
        <v>2.75</v>
      </c>
      <c r="AC1189">
        <f t="shared" si="308"/>
        <v>1.5738934276749426</v>
      </c>
      <c r="AE1189">
        <f t="shared" si="309"/>
        <v>1.9999999999999927</v>
      </c>
      <c r="AF1189">
        <f t="shared" si="310"/>
        <v>44</v>
      </c>
      <c r="AG1189">
        <f t="shared" si="311"/>
        <v>21.194059260344936</v>
      </c>
      <c r="AI1189">
        <f t="shared" si="312"/>
        <v>1.9999999999999927</v>
      </c>
      <c r="AJ1189">
        <f t="shared" si="312"/>
        <v>44</v>
      </c>
      <c r="AK1189">
        <f t="shared" si="312"/>
        <v>21.194059260344936</v>
      </c>
      <c r="AR1189">
        <f t="shared" si="313"/>
        <v>1.02</v>
      </c>
      <c r="AS1189">
        <f t="shared" si="314"/>
        <v>1.44</v>
      </c>
    </row>
    <row r="1190" spans="1:45" x14ac:dyDescent="0.25">
      <c r="A1190" t="s">
        <v>1372</v>
      </c>
      <c r="B1190">
        <v>479</v>
      </c>
      <c r="C1190">
        <v>13</v>
      </c>
      <c r="D1190">
        <v>342.375</v>
      </c>
      <c r="E1190">
        <v>9.5</v>
      </c>
      <c r="F1190" t="s">
        <v>1383</v>
      </c>
      <c r="G1190" t="s">
        <v>22</v>
      </c>
      <c r="H1190">
        <v>2012</v>
      </c>
      <c r="I1190">
        <v>4</v>
      </c>
      <c r="J1190">
        <v>27</v>
      </c>
      <c r="K1190">
        <v>11</v>
      </c>
      <c r="L1190">
        <v>4</v>
      </c>
      <c r="M1190" t="s">
        <v>20</v>
      </c>
      <c r="R1190">
        <f t="shared" si="301"/>
        <v>13.290982110259218</v>
      </c>
      <c r="S1190">
        <f t="shared" si="302"/>
        <v>9.5</v>
      </c>
      <c r="T1190">
        <f t="shared" si="303"/>
        <v>11.236740187770765</v>
      </c>
      <c r="U1190">
        <f t="shared" si="304"/>
        <v>13</v>
      </c>
      <c r="W1190">
        <f t="shared" si="305"/>
        <v>8.4670588490907861E-2</v>
      </c>
      <c r="X1190">
        <f t="shared" si="299"/>
        <v>12.25</v>
      </c>
      <c r="Y1190">
        <f t="shared" si="300"/>
        <v>3.1090851654226759</v>
      </c>
      <c r="AA1190">
        <f t="shared" si="306"/>
        <v>0.29098211025921827</v>
      </c>
      <c r="AB1190">
        <f t="shared" si="307"/>
        <v>3.5</v>
      </c>
      <c r="AC1190">
        <f t="shared" si="308"/>
        <v>1.7632598122292347</v>
      </c>
      <c r="AE1190">
        <f t="shared" si="309"/>
        <v>2.1893198549609902</v>
      </c>
      <c r="AF1190">
        <f t="shared" si="310"/>
        <v>36.842105263157897</v>
      </c>
      <c r="AG1190">
        <f t="shared" si="311"/>
        <v>15.691915829363358</v>
      </c>
      <c r="AI1190">
        <f t="shared" si="312"/>
        <v>2.1893198549609902</v>
      </c>
      <c r="AJ1190">
        <f t="shared" si="312"/>
        <v>36.842105263157897</v>
      </c>
      <c r="AK1190">
        <f t="shared" si="312"/>
        <v>15.691915829363358</v>
      </c>
      <c r="AR1190">
        <f t="shared" si="313"/>
        <v>0.97810680145039008</v>
      </c>
      <c r="AS1190">
        <f t="shared" si="314"/>
        <v>1.368421052631579</v>
      </c>
    </row>
    <row r="1191" spans="1:45" x14ac:dyDescent="0.25">
      <c r="A1191" t="s">
        <v>1372</v>
      </c>
      <c r="B1191">
        <v>479</v>
      </c>
      <c r="C1191">
        <v>20</v>
      </c>
      <c r="D1191">
        <v>343.75</v>
      </c>
      <c r="E1191">
        <v>11.625</v>
      </c>
      <c r="F1191" t="s">
        <v>1384</v>
      </c>
      <c r="G1191" t="s">
        <v>22</v>
      </c>
      <c r="H1191">
        <v>2012</v>
      </c>
      <c r="I1191">
        <v>4</v>
      </c>
      <c r="J1191">
        <v>27</v>
      </c>
      <c r="K1191">
        <v>12</v>
      </c>
      <c r="L1191">
        <v>4</v>
      </c>
      <c r="M1191" t="s">
        <v>20</v>
      </c>
      <c r="R1191">
        <f t="shared" si="301"/>
        <v>16.19890909090909</v>
      </c>
      <c r="S1191">
        <f t="shared" si="302"/>
        <v>11.625</v>
      </c>
      <c r="T1191">
        <f t="shared" si="303"/>
        <v>13.722693546888605</v>
      </c>
      <c r="U1191">
        <f t="shared" si="304"/>
        <v>20</v>
      </c>
      <c r="W1191">
        <f t="shared" si="305"/>
        <v>14.448292099173557</v>
      </c>
      <c r="X1191">
        <f t="shared" si="299"/>
        <v>70.140625</v>
      </c>
      <c r="Y1191">
        <f t="shared" si="300"/>
        <v>39.40457630627396</v>
      </c>
      <c r="AA1191">
        <f t="shared" si="306"/>
        <v>3.8010909090909095</v>
      </c>
      <c r="AB1191">
        <f t="shared" si="307"/>
        <v>8.375</v>
      </c>
      <c r="AC1191">
        <f t="shared" si="308"/>
        <v>6.2773064531113949</v>
      </c>
      <c r="AE1191">
        <f t="shared" si="309"/>
        <v>23.46510427189261</v>
      </c>
      <c r="AF1191">
        <f t="shared" si="310"/>
        <v>72.043010752688176</v>
      </c>
      <c r="AG1191">
        <f t="shared" si="311"/>
        <v>45.743981906049854</v>
      </c>
      <c r="AI1191">
        <f t="shared" si="312"/>
        <v>23.46510427189261</v>
      </c>
      <c r="AJ1191">
        <f t="shared" si="312"/>
        <v>72.043010752688176</v>
      </c>
      <c r="AK1191">
        <f t="shared" si="312"/>
        <v>45.743981906049854</v>
      </c>
      <c r="AR1191">
        <f t="shared" si="313"/>
        <v>1.2346510427189261</v>
      </c>
      <c r="AS1191">
        <f t="shared" si="314"/>
        <v>1.7204301075268817</v>
      </c>
    </row>
    <row r="1192" spans="1:45" x14ac:dyDescent="0.25">
      <c r="A1192" t="s">
        <v>1372</v>
      </c>
      <c r="B1192">
        <v>475</v>
      </c>
      <c r="C1192">
        <v>16</v>
      </c>
      <c r="D1192">
        <v>344.875</v>
      </c>
      <c r="E1192">
        <v>11.75</v>
      </c>
      <c r="F1192" t="s">
        <v>1385</v>
      </c>
      <c r="G1192" t="s">
        <v>22</v>
      </c>
      <c r="H1192">
        <v>2012</v>
      </c>
      <c r="I1192">
        <v>4</v>
      </c>
      <c r="J1192">
        <v>27</v>
      </c>
      <c r="K1192">
        <v>13</v>
      </c>
      <c r="L1192">
        <v>4</v>
      </c>
      <c r="M1192" t="s">
        <v>20</v>
      </c>
      <c r="R1192">
        <f t="shared" si="301"/>
        <v>16.183399782529904</v>
      </c>
      <c r="S1192">
        <f t="shared" si="302"/>
        <v>11.75</v>
      </c>
      <c r="T1192">
        <f t="shared" si="303"/>
        <v>13.789668141210882</v>
      </c>
      <c r="U1192">
        <f t="shared" si="304"/>
        <v>16</v>
      </c>
      <c r="W1192">
        <f t="shared" si="305"/>
        <v>3.3635480232015944E-2</v>
      </c>
      <c r="X1192">
        <f t="shared" si="299"/>
        <v>18.0625</v>
      </c>
      <c r="Y1192">
        <f t="shared" si="300"/>
        <v>4.885566925978158</v>
      </c>
      <c r="AA1192">
        <f t="shared" si="306"/>
        <v>0.18339978252990363</v>
      </c>
      <c r="AB1192">
        <f t="shared" si="307"/>
        <v>4.25</v>
      </c>
      <c r="AC1192">
        <f t="shared" si="308"/>
        <v>2.2103318587891181</v>
      </c>
      <c r="AE1192">
        <f t="shared" si="309"/>
        <v>1.1332586786114314</v>
      </c>
      <c r="AF1192">
        <f t="shared" si="310"/>
        <v>36.170212765957444</v>
      </c>
      <c r="AG1192">
        <f t="shared" si="311"/>
        <v>16.028898129777815</v>
      </c>
      <c r="AI1192">
        <f t="shared" si="312"/>
        <v>1.1332586786114314</v>
      </c>
      <c r="AJ1192">
        <f t="shared" si="312"/>
        <v>36.170212765957444</v>
      </c>
      <c r="AK1192">
        <f t="shared" si="312"/>
        <v>16.028898129777815</v>
      </c>
      <c r="AR1192">
        <f t="shared" si="313"/>
        <v>0.98866741321388574</v>
      </c>
      <c r="AS1192">
        <f t="shared" si="314"/>
        <v>1.3617021276595744</v>
      </c>
    </row>
    <row r="1193" spans="1:45" x14ac:dyDescent="0.25">
      <c r="A1193" t="s">
        <v>1372</v>
      </c>
      <c r="B1193">
        <v>466</v>
      </c>
      <c r="C1193">
        <v>17</v>
      </c>
      <c r="D1193">
        <v>343.875</v>
      </c>
      <c r="E1193">
        <v>12.125</v>
      </c>
      <c r="F1193" t="s">
        <v>1386</v>
      </c>
      <c r="G1193" t="s">
        <v>22</v>
      </c>
      <c r="H1193">
        <v>2012</v>
      </c>
      <c r="I1193">
        <v>4</v>
      </c>
      <c r="J1193">
        <v>27</v>
      </c>
      <c r="K1193">
        <v>14</v>
      </c>
      <c r="L1193">
        <v>4</v>
      </c>
      <c r="M1193" t="s">
        <v>20</v>
      </c>
      <c r="R1193">
        <f t="shared" si="301"/>
        <v>16.431115957833516</v>
      </c>
      <c r="S1193">
        <f t="shared" si="302"/>
        <v>12.125</v>
      </c>
      <c r="T1193">
        <f t="shared" si="303"/>
        <v>14.114789441884401</v>
      </c>
      <c r="U1193">
        <f t="shared" si="304"/>
        <v>17</v>
      </c>
      <c r="W1193">
        <f t="shared" si="305"/>
        <v>0.32362905343167825</v>
      </c>
      <c r="X1193">
        <f t="shared" si="299"/>
        <v>23.765625</v>
      </c>
      <c r="Y1193">
        <f t="shared" si="300"/>
        <v>8.3244399646617264</v>
      </c>
      <c r="AA1193">
        <f t="shared" si="306"/>
        <v>0.56888404216648425</v>
      </c>
      <c r="AB1193">
        <f t="shared" si="307"/>
        <v>4.875</v>
      </c>
      <c r="AC1193">
        <f t="shared" si="308"/>
        <v>2.8852105581155989</v>
      </c>
      <c r="AE1193">
        <f t="shared" si="309"/>
        <v>3.4622361842396314</v>
      </c>
      <c r="AF1193">
        <f t="shared" si="310"/>
        <v>40.206185567010309</v>
      </c>
      <c r="AG1193">
        <f t="shared" si="311"/>
        <v>20.441045684705642</v>
      </c>
      <c r="AI1193">
        <f t="shared" si="312"/>
        <v>3.4622361842396314</v>
      </c>
      <c r="AJ1193">
        <f t="shared" si="312"/>
        <v>40.206185567010309</v>
      </c>
      <c r="AK1193">
        <f t="shared" si="312"/>
        <v>20.441045684705642</v>
      </c>
      <c r="AR1193">
        <f t="shared" si="313"/>
        <v>1.0346223618423964</v>
      </c>
      <c r="AS1193">
        <f t="shared" si="314"/>
        <v>1.402061855670103</v>
      </c>
    </row>
    <row r="1194" spans="1:45" x14ac:dyDescent="0.25">
      <c r="A1194" t="s">
        <v>1372</v>
      </c>
      <c r="B1194">
        <v>467</v>
      </c>
      <c r="C1194">
        <v>11</v>
      </c>
      <c r="D1194">
        <v>344.125</v>
      </c>
      <c r="E1194">
        <v>10.125</v>
      </c>
      <c r="F1194" t="s">
        <v>1387</v>
      </c>
      <c r="G1194" t="s">
        <v>22</v>
      </c>
      <c r="H1194">
        <v>2012</v>
      </c>
      <c r="I1194">
        <v>4</v>
      </c>
      <c r="J1194">
        <v>27</v>
      </c>
      <c r="K1194">
        <v>15</v>
      </c>
      <c r="L1194">
        <v>4</v>
      </c>
      <c r="M1194" t="s">
        <v>20</v>
      </c>
      <c r="R1194">
        <f t="shared" si="301"/>
        <v>13.740283327279332</v>
      </c>
      <c r="S1194">
        <f t="shared" si="302"/>
        <v>10.125</v>
      </c>
      <c r="T1194">
        <f t="shared" si="303"/>
        <v>11.794929787357924</v>
      </c>
      <c r="U1194">
        <f t="shared" si="304"/>
        <v>11</v>
      </c>
      <c r="W1194">
        <f t="shared" si="305"/>
        <v>7.5091527137650882</v>
      </c>
      <c r="X1194">
        <f t="shared" si="299"/>
        <v>0.765625</v>
      </c>
      <c r="Y1194">
        <f t="shared" si="300"/>
        <v>0.63191336682891497</v>
      </c>
      <c r="AA1194">
        <f t="shared" si="306"/>
        <v>2.7402833272793323</v>
      </c>
      <c r="AB1194">
        <f t="shared" si="307"/>
        <v>0.875</v>
      </c>
      <c r="AC1194">
        <f t="shared" si="308"/>
        <v>0.79492978735792441</v>
      </c>
      <c r="AE1194">
        <f t="shared" si="309"/>
        <v>19.943426652919875</v>
      </c>
      <c r="AF1194">
        <f t="shared" si="310"/>
        <v>8.6419753086419746</v>
      </c>
      <c r="AG1194">
        <f t="shared" si="311"/>
        <v>6.7395889733057022</v>
      </c>
      <c r="AI1194">
        <f t="shared" si="312"/>
        <v>19.943426652919875</v>
      </c>
      <c r="AJ1194">
        <f t="shared" si="312"/>
        <v>8.6419753086419746</v>
      </c>
      <c r="AK1194">
        <f t="shared" si="312"/>
        <v>6.7395889733057022</v>
      </c>
      <c r="AR1194">
        <f t="shared" si="313"/>
        <v>0.80056573347080129</v>
      </c>
      <c r="AS1194">
        <f t="shared" si="314"/>
        <v>1.0864197530864197</v>
      </c>
    </row>
    <row r="1195" spans="1:45" x14ac:dyDescent="0.25">
      <c r="A1195" t="s">
        <v>1372</v>
      </c>
      <c r="B1195">
        <v>466</v>
      </c>
      <c r="C1195">
        <v>15</v>
      </c>
      <c r="D1195">
        <v>343.375</v>
      </c>
      <c r="E1195">
        <v>10</v>
      </c>
      <c r="F1195" t="s">
        <v>1388</v>
      </c>
      <c r="G1195" t="s">
        <v>22</v>
      </c>
      <c r="H1195">
        <v>2012</v>
      </c>
      <c r="I1195">
        <v>4</v>
      </c>
      <c r="J1195">
        <v>27</v>
      </c>
      <c r="K1195">
        <v>16</v>
      </c>
      <c r="L1195">
        <v>4</v>
      </c>
      <c r="M1195" t="s">
        <v>20</v>
      </c>
      <c r="R1195">
        <f t="shared" si="301"/>
        <v>13.571168547506371</v>
      </c>
      <c r="S1195">
        <f t="shared" si="302"/>
        <v>10</v>
      </c>
      <c r="T1195">
        <f t="shared" si="303"/>
        <v>11.649535848052647</v>
      </c>
      <c r="U1195">
        <f t="shared" si="304"/>
        <v>15</v>
      </c>
      <c r="W1195">
        <f t="shared" si="305"/>
        <v>2.0415593196350534</v>
      </c>
      <c r="X1195">
        <f t="shared" si="299"/>
        <v>25</v>
      </c>
      <c r="Y1195">
        <f t="shared" si="300"/>
        <v>11.225610033484296</v>
      </c>
      <c r="AA1195">
        <f t="shared" si="306"/>
        <v>1.428831452493629</v>
      </c>
      <c r="AB1195">
        <f t="shared" si="307"/>
        <v>5</v>
      </c>
      <c r="AC1195">
        <f t="shared" si="308"/>
        <v>3.350464151947353</v>
      </c>
      <c r="AE1195">
        <f t="shared" si="309"/>
        <v>10.528433476394845</v>
      </c>
      <c r="AF1195">
        <f t="shared" si="310"/>
        <v>50</v>
      </c>
      <c r="AG1195">
        <f t="shared" si="311"/>
        <v>28.760494801236405</v>
      </c>
      <c r="AI1195">
        <f t="shared" si="312"/>
        <v>10.528433476394845</v>
      </c>
      <c r="AJ1195">
        <f t="shared" si="312"/>
        <v>50</v>
      </c>
      <c r="AK1195">
        <f t="shared" si="312"/>
        <v>28.760494801236405</v>
      </c>
      <c r="AR1195">
        <f t="shared" si="313"/>
        <v>1.1052843347639485</v>
      </c>
      <c r="AS1195">
        <f t="shared" si="314"/>
        <v>1.5</v>
      </c>
    </row>
    <row r="1196" spans="1:45" x14ac:dyDescent="0.25">
      <c r="A1196" t="s">
        <v>1372</v>
      </c>
      <c r="B1196">
        <v>463</v>
      </c>
      <c r="C1196">
        <v>10</v>
      </c>
      <c r="D1196">
        <v>343.375</v>
      </c>
      <c r="E1196">
        <v>13.25</v>
      </c>
      <c r="F1196" t="s">
        <v>1389</v>
      </c>
      <c r="G1196" t="s">
        <v>22</v>
      </c>
      <c r="H1196">
        <v>2012</v>
      </c>
      <c r="I1196">
        <v>4</v>
      </c>
      <c r="J1196">
        <v>27</v>
      </c>
      <c r="K1196">
        <v>17</v>
      </c>
      <c r="L1196">
        <v>4</v>
      </c>
      <c r="M1196" t="s">
        <v>20</v>
      </c>
      <c r="R1196">
        <f t="shared" si="301"/>
        <v>17.866035675282127</v>
      </c>
      <c r="S1196">
        <f t="shared" si="302"/>
        <v>13.25</v>
      </c>
      <c r="T1196">
        <f t="shared" si="303"/>
        <v>15.385869253879944</v>
      </c>
      <c r="U1196">
        <f t="shared" si="304"/>
        <v>10</v>
      </c>
      <c r="W1196">
        <f t="shared" si="305"/>
        <v>61.874517244811152</v>
      </c>
      <c r="X1196">
        <f t="shared" si="299"/>
        <v>10.5625</v>
      </c>
      <c r="Y1196">
        <f t="shared" si="300"/>
        <v>29.007587619889307</v>
      </c>
      <c r="AA1196">
        <f t="shared" si="306"/>
        <v>7.8660356752821272</v>
      </c>
      <c r="AB1196">
        <f t="shared" si="307"/>
        <v>3.25</v>
      </c>
      <c r="AC1196">
        <f t="shared" si="308"/>
        <v>5.3858692538799442</v>
      </c>
      <c r="AE1196">
        <f t="shared" si="309"/>
        <v>44.02787399649538</v>
      </c>
      <c r="AF1196">
        <f t="shared" si="310"/>
        <v>24.528301886792452</v>
      </c>
      <c r="AG1196">
        <f t="shared" si="311"/>
        <v>35.005297165915785</v>
      </c>
      <c r="AI1196">
        <f t="shared" si="312"/>
        <v>44.02787399649538</v>
      </c>
      <c r="AJ1196">
        <f t="shared" si="312"/>
        <v>24.528301886792452</v>
      </c>
      <c r="AK1196">
        <f t="shared" si="312"/>
        <v>35.005297165915785</v>
      </c>
      <c r="AR1196">
        <f t="shared" si="313"/>
        <v>0.55972126003504619</v>
      </c>
      <c r="AS1196">
        <f t="shared" si="314"/>
        <v>0.75471698113207553</v>
      </c>
    </row>
    <row r="1197" spans="1:45" x14ac:dyDescent="0.25">
      <c r="A1197" t="s">
        <v>1372</v>
      </c>
      <c r="B1197">
        <v>456</v>
      </c>
      <c r="C1197">
        <v>4</v>
      </c>
      <c r="D1197">
        <v>345.125</v>
      </c>
      <c r="E1197">
        <v>11.625</v>
      </c>
      <c r="F1197" t="s">
        <v>1390</v>
      </c>
      <c r="G1197" t="s">
        <v>22</v>
      </c>
      <c r="H1197">
        <v>2012</v>
      </c>
      <c r="I1197">
        <v>4</v>
      </c>
      <c r="J1197">
        <v>27</v>
      </c>
      <c r="K1197">
        <v>18</v>
      </c>
      <c r="L1197">
        <v>4</v>
      </c>
      <c r="M1197" t="s">
        <v>20</v>
      </c>
      <c r="R1197">
        <f t="shared" si="301"/>
        <v>15.359652299891344</v>
      </c>
      <c r="S1197">
        <f t="shared" si="302"/>
        <v>11.625</v>
      </c>
      <c r="T1197">
        <f t="shared" si="303"/>
        <v>13.362483226789729</v>
      </c>
      <c r="U1197">
        <f t="shared" si="304"/>
        <v>4</v>
      </c>
      <c r="W1197">
        <f t="shared" si="305"/>
        <v>129.04170037442671</v>
      </c>
      <c r="X1197">
        <f t="shared" si="299"/>
        <v>58.140625</v>
      </c>
      <c r="Y1197">
        <f t="shared" si="300"/>
        <v>87.656092171919028</v>
      </c>
      <c r="AA1197">
        <f t="shared" si="306"/>
        <v>11.359652299891344</v>
      </c>
      <c r="AB1197">
        <f t="shared" si="307"/>
        <v>7.625</v>
      </c>
      <c r="AC1197">
        <f t="shared" si="308"/>
        <v>9.3624832267897293</v>
      </c>
      <c r="AE1197">
        <f t="shared" si="309"/>
        <v>73.957743821920403</v>
      </c>
      <c r="AF1197">
        <f t="shared" si="310"/>
        <v>65.591397849462368</v>
      </c>
      <c r="AG1197">
        <f t="shared" si="311"/>
        <v>70.065444183453764</v>
      </c>
      <c r="AI1197">
        <f t="shared" si="312"/>
        <v>73.957743821920403</v>
      </c>
      <c r="AJ1197">
        <f t="shared" si="312"/>
        <v>65.591397849462368</v>
      </c>
      <c r="AK1197">
        <f t="shared" si="312"/>
        <v>70.065444183453764</v>
      </c>
      <c r="AR1197">
        <f t="shared" si="313"/>
        <v>0.26042256178079609</v>
      </c>
      <c r="AS1197">
        <f t="shared" si="314"/>
        <v>0.34408602150537637</v>
      </c>
    </row>
    <row r="1198" spans="1:45" x14ac:dyDescent="0.25">
      <c r="A1198" t="s">
        <v>1372</v>
      </c>
      <c r="B1198">
        <v>447</v>
      </c>
      <c r="C1198">
        <v>3</v>
      </c>
      <c r="D1198">
        <v>344.25</v>
      </c>
      <c r="E1198">
        <v>12.25</v>
      </c>
      <c r="F1198" t="s">
        <v>1391</v>
      </c>
      <c r="G1198" t="s">
        <v>22</v>
      </c>
      <c r="H1198">
        <v>2012</v>
      </c>
      <c r="I1198">
        <v>4</v>
      </c>
      <c r="J1198">
        <v>27</v>
      </c>
      <c r="K1198">
        <v>19</v>
      </c>
      <c r="L1198">
        <v>4</v>
      </c>
      <c r="M1198" t="s">
        <v>20</v>
      </c>
      <c r="R1198">
        <f t="shared" si="301"/>
        <v>15.906318082788671</v>
      </c>
      <c r="S1198">
        <f t="shared" si="302"/>
        <v>12.25</v>
      </c>
      <c r="T1198">
        <f t="shared" si="303"/>
        <v>13.958953990688601</v>
      </c>
      <c r="U1198">
        <f t="shared" si="304"/>
        <v>3</v>
      </c>
      <c r="W1198">
        <f t="shared" si="305"/>
        <v>166.57304645411784</v>
      </c>
      <c r="X1198">
        <f t="shared" si="299"/>
        <v>85.5625</v>
      </c>
      <c r="Y1198">
        <f t="shared" si="300"/>
        <v>120.09867257002961</v>
      </c>
      <c r="AA1198">
        <f t="shared" si="306"/>
        <v>12.906318082788671</v>
      </c>
      <c r="AB1198">
        <f t="shared" si="307"/>
        <v>9.25</v>
      </c>
      <c r="AC1198">
        <f t="shared" si="308"/>
        <v>10.958953990688601</v>
      </c>
      <c r="AE1198">
        <f t="shared" si="309"/>
        <v>81.139569921928498</v>
      </c>
      <c r="AF1198">
        <f t="shared" si="310"/>
        <v>75.510204081632651</v>
      </c>
      <c r="AG1198">
        <f t="shared" si="311"/>
        <v>78.508418309844942</v>
      </c>
      <c r="AI1198">
        <f t="shared" si="312"/>
        <v>81.139569921928498</v>
      </c>
      <c r="AJ1198">
        <f t="shared" si="312"/>
        <v>75.510204081632651</v>
      </c>
      <c r="AK1198">
        <f t="shared" si="312"/>
        <v>78.508418309844942</v>
      </c>
      <c r="AR1198">
        <f t="shared" si="313"/>
        <v>0.18860430078071497</v>
      </c>
      <c r="AS1198">
        <f t="shared" si="314"/>
        <v>0.24489795918367346</v>
      </c>
    </row>
    <row r="1199" spans="1:45" x14ac:dyDescent="0.25">
      <c r="A1199" t="s">
        <v>1372</v>
      </c>
      <c r="B1199">
        <v>432</v>
      </c>
      <c r="C1199">
        <v>3</v>
      </c>
      <c r="D1199">
        <v>344.75</v>
      </c>
      <c r="E1199">
        <v>12.25</v>
      </c>
      <c r="F1199" t="s">
        <v>1392</v>
      </c>
      <c r="G1199" t="s">
        <v>22</v>
      </c>
      <c r="H1199">
        <v>2012</v>
      </c>
      <c r="I1199">
        <v>4</v>
      </c>
      <c r="J1199">
        <v>27</v>
      </c>
      <c r="K1199">
        <v>20</v>
      </c>
      <c r="L1199">
        <v>4</v>
      </c>
      <c r="M1199" t="s">
        <v>20</v>
      </c>
      <c r="R1199">
        <f t="shared" si="301"/>
        <v>15.350253807106599</v>
      </c>
      <c r="S1199">
        <f t="shared" si="302"/>
        <v>12.25</v>
      </c>
      <c r="T1199">
        <f t="shared" si="303"/>
        <v>13.712789983699738</v>
      </c>
      <c r="U1199">
        <f t="shared" si="304"/>
        <v>3</v>
      </c>
      <c r="W1199">
        <f t="shared" si="305"/>
        <v>152.52876909995103</v>
      </c>
      <c r="X1199">
        <f t="shared" si="299"/>
        <v>85.5625</v>
      </c>
      <c r="Y1199">
        <f t="shared" si="300"/>
        <v>114.76386923485742</v>
      </c>
      <c r="AA1199">
        <f t="shared" si="306"/>
        <v>12.350253807106599</v>
      </c>
      <c r="AB1199">
        <f t="shared" si="307"/>
        <v>9.25</v>
      </c>
      <c r="AC1199">
        <f t="shared" si="308"/>
        <v>10.712789983699738</v>
      </c>
      <c r="AE1199">
        <f t="shared" si="309"/>
        <v>80.456349206349202</v>
      </c>
      <c r="AF1199">
        <f t="shared" si="310"/>
        <v>75.510204081632651</v>
      </c>
      <c r="AG1199">
        <f t="shared" si="311"/>
        <v>78.122613971583675</v>
      </c>
      <c r="AI1199">
        <f t="shared" si="312"/>
        <v>80.456349206349202</v>
      </c>
      <c r="AJ1199">
        <f t="shared" si="312"/>
        <v>75.510204081632651</v>
      </c>
      <c r="AK1199">
        <f t="shared" si="312"/>
        <v>78.122613971583675</v>
      </c>
      <c r="AR1199">
        <f t="shared" si="313"/>
        <v>0.19543650793650794</v>
      </c>
      <c r="AS1199">
        <f t="shared" si="314"/>
        <v>0.24489795918367346</v>
      </c>
    </row>
    <row r="1200" spans="1:45" x14ac:dyDescent="0.25">
      <c r="A1200" t="s">
        <v>1372</v>
      </c>
      <c r="B1200">
        <v>416</v>
      </c>
      <c r="C1200">
        <v>1</v>
      </c>
      <c r="D1200">
        <v>344.875</v>
      </c>
      <c r="E1200">
        <v>18.875</v>
      </c>
      <c r="F1200" t="s">
        <v>1393</v>
      </c>
      <c r="G1200" t="s">
        <v>22</v>
      </c>
      <c r="H1200">
        <v>2012</v>
      </c>
      <c r="I1200">
        <v>4</v>
      </c>
      <c r="J1200">
        <v>27</v>
      </c>
      <c r="K1200">
        <v>21</v>
      </c>
      <c r="L1200">
        <v>4</v>
      </c>
      <c r="M1200" t="s">
        <v>20</v>
      </c>
      <c r="R1200">
        <f t="shared" si="301"/>
        <v>22.767669445451251</v>
      </c>
      <c r="S1200">
        <f t="shared" si="302"/>
        <v>18.875</v>
      </c>
      <c r="T1200">
        <f t="shared" si="303"/>
        <v>20.730165478907601</v>
      </c>
      <c r="U1200">
        <f t="shared" si="304"/>
        <v>1</v>
      </c>
      <c r="W1200">
        <f t="shared" si="305"/>
        <v>473.83143308643196</v>
      </c>
      <c r="X1200">
        <f t="shared" si="299"/>
        <v>319.515625</v>
      </c>
      <c r="Y1200">
        <f t="shared" si="300"/>
        <v>389.27942982507722</v>
      </c>
      <c r="AA1200">
        <f t="shared" si="306"/>
        <v>21.767669445451251</v>
      </c>
      <c r="AB1200">
        <f t="shared" si="307"/>
        <v>17.875</v>
      </c>
      <c r="AC1200">
        <f t="shared" si="308"/>
        <v>19.730165478907601</v>
      </c>
      <c r="AE1200">
        <f t="shared" si="309"/>
        <v>95.607806928171172</v>
      </c>
      <c r="AF1200">
        <f t="shared" si="310"/>
        <v>94.701986754966882</v>
      </c>
      <c r="AG1200">
        <f t="shared" si="311"/>
        <v>95.176111830764341</v>
      </c>
      <c r="AI1200">
        <f t="shared" si="312"/>
        <v>95.607806928171172</v>
      </c>
      <c r="AJ1200">
        <f t="shared" si="312"/>
        <v>94.701986754966882</v>
      </c>
      <c r="AK1200">
        <f t="shared" si="312"/>
        <v>95.176111830764341</v>
      </c>
      <c r="AR1200">
        <f t="shared" si="313"/>
        <v>4.3921930718288336E-2</v>
      </c>
      <c r="AS1200">
        <f t="shared" si="314"/>
        <v>5.2980132450331126E-2</v>
      </c>
    </row>
    <row r="1201" spans="1:45" x14ac:dyDescent="0.25">
      <c r="A1201" t="s">
        <v>1372</v>
      </c>
      <c r="B1201">
        <v>395</v>
      </c>
      <c r="C1201">
        <v>2</v>
      </c>
      <c r="D1201">
        <v>347.5</v>
      </c>
      <c r="E1201">
        <v>25.5</v>
      </c>
      <c r="F1201" t="s">
        <v>1394</v>
      </c>
      <c r="G1201" t="s">
        <v>22</v>
      </c>
      <c r="H1201">
        <v>2012</v>
      </c>
      <c r="I1201">
        <v>4</v>
      </c>
      <c r="J1201">
        <v>27</v>
      </c>
      <c r="K1201">
        <v>22</v>
      </c>
      <c r="L1201">
        <v>4</v>
      </c>
      <c r="M1201" t="s">
        <v>20</v>
      </c>
      <c r="R1201">
        <f t="shared" si="301"/>
        <v>28.985611510791365</v>
      </c>
      <c r="S1201">
        <f t="shared" si="302"/>
        <v>25.5</v>
      </c>
      <c r="T1201">
        <f t="shared" si="303"/>
        <v>27.187002290160269</v>
      </c>
      <c r="U1201">
        <f t="shared" si="304"/>
        <v>2</v>
      </c>
      <c r="W1201">
        <f t="shared" si="305"/>
        <v>728.22322861135547</v>
      </c>
      <c r="X1201">
        <f t="shared" si="299"/>
        <v>552.25</v>
      </c>
      <c r="Y1201">
        <f t="shared" si="300"/>
        <v>634.38508436453867</v>
      </c>
      <c r="AA1201">
        <f t="shared" si="306"/>
        <v>26.985611510791365</v>
      </c>
      <c r="AB1201">
        <f t="shared" si="307"/>
        <v>23.5</v>
      </c>
      <c r="AC1201">
        <f t="shared" si="308"/>
        <v>25.187002290160269</v>
      </c>
      <c r="AE1201">
        <f t="shared" si="309"/>
        <v>93.1000248200546</v>
      </c>
      <c r="AF1201">
        <f t="shared" si="310"/>
        <v>92.156862745098039</v>
      </c>
      <c r="AG1201">
        <f t="shared" si="311"/>
        <v>92.643543489442166</v>
      </c>
      <c r="AI1201">
        <f t="shared" si="312"/>
        <v>93.1000248200546</v>
      </c>
      <c r="AJ1201">
        <f t="shared" si="312"/>
        <v>92.156862745098039</v>
      </c>
      <c r="AK1201">
        <f t="shared" si="312"/>
        <v>92.643543489442166</v>
      </c>
      <c r="AR1201">
        <f t="shared" si="313"/>
        <v>6.8999751799453959E-2</v>
      </c>
      <c r="AS1201">
        <f t="shared" si="314"/>
        <v>7.8431372549019607E-2</v>
      </c>
    </row>
    <row r="1202" spans="1:45" x14ac:dyDescent="0.25">
      <c r="A1202" t="s">
        <v>1372</v>
      </c>
      <c r="B1202">
        <v>363</v>
      </c>
      <c r="C1202">
        <v>12</v>
      </c>
      <c r="D1202">
        <v>350.625</v>
      </c>
      <c r="E1202">
        <v>35.875</v>
      </c>
      <c r="F1202" t="s">
        <v>1395</v>
      </c>
      <c r="G1202" t="s">
        <v>22</v>
      </c>
      <c r="H1202">
        <v>2012</v>
      </c>
      <c r="I1202">
        <v>4</v>
      </c>
      <c r="J1202">
        <v>27</v>
      </c>
      <c r="K1202">
        <v>23</v>
      </c>
      <c r="L1202">
        <v>4</v>
      </c>
      <c r="M1202" t="s">
        <v>20</v>
      </c>
      <c r="R1202">
        <f t="shared" si="301"/>
        <v>37.141176470588235</v>
      </c>
      <c r="S1202">
        <f t="shared" si="302"/>
        <v>35.875</v>
      </c>
      <c r="T1202">
        <f t="shared" si="303"/>
        <v>36.502598618212822</v>
      </c>
      <c r="U1202">
        <f t="shared" si="304"/>
        <v>12</v>
      </c>
      <c r="W1202">
        <f t="shared" si="305"/>
        <v>632.07875432525952</v>
      </c>
      <c r="X1202">
        <f t="shared" si="299"/>
        <v>570.015625</v>
      </c>
      <c r="Y1202">
        <f t="shared" si="300"/>
        <v>600.37733904524487</v>
      </c>
      <c r="AA1202">
        <f t="shared" si="306"/>
        <v>25.141176470588235</v>
      </c>
      <c r="AB1202">
        <f t="shared" si="307"/>
        <v>23.875</v>
      </c>
      <c r="AC1202">
        <f t="shared" si="308"/>
        <v>24.502598618212822</v>
      </c>
      <c r="AE1202">
        <f t="shared" si="309"/>
        <v>67.690845739626226</v>
      </c>
      <c r="AF1202">
        <f t="shared" si="310"/>
        <v>66.550522648083628</v>
      </c>
      <c r="AG1202">
        <f t="shared" si="311"/>
        <v>67.125628162777843</v>
      </c>
      <c r="AI1202">
        <f t="shared" si="312"/>
        <v>67.690845739626226</v>
      </c>
      <c r="AJ1202">
        <f t="shared" si="312"/>
        <v>66.550522648083628</v>
      </c>
      <c r="AK1202">
        <f t="shared" si="312"/>
        <v>67.125628162777843</v>
      </c>
      <c r="AR1202">
        <f t="shared" si="313"/>
        <v>0.32309154260373774</v>
      </c>
      <c r="AS1202">
        <f t="shared" si="314"/>
        <v>0.33449477351916379</v>
      </c>
    </row>
    <row r="1203" spans="1:45" x14ac:dyDescent="0.25">
      <c r="A1203" t="s">
        <v>1372</v>
      </c>
      <c r="B1203">
        <v>327</v>
      </c>
      <c r="C1203">
        <v>38</v>
      </c>
      <c r="D1203">
        <v>358.875</v>
      </c>
      <c r="E1203">
        <v>36.5</v>
      </c>
      <c r="F1203" t="s">
        <v>1396</v>
      </c>
      <c r="G1203" t="s">
        <v>22</v>
      </c>
      <c r="H1203">
        <v>2012</v>
      </c>
      <c r="I1203">
        <v>4</v>
      </c>
      <c r="J1203">
        <v>28</v>
      </c>
      <c r="K1203">
        <v>0</v>
      </c>
      <c r="L1203">
        <v>5</v>
      </c>
      <c r="M1203" t="s">
        <v>20</v>
      </c>
      <c r="R1203">
        <f t="shared" si="301"/>
        <v>33.258098223615463</v>
      </c>
      <c r="S1203">
        <f t="shared" si="302"/>
        <v>36.5</v>
      </c>
      <c r="T1203">
        <f t="shared" si="303"/>
        <v>34.841363135818391</v>
      </c>
      <c r="U1203">
        <f t="shared" si="304"/>
        <v>38</v>
      </c>
      <c r="W1203">
        <f t="shared" si="305"/>
        <v>22.485632456878832</v>
      </c>
      <c r="X1203">
        <f t="shared" si="299"/>
        <v>2.25</v>
      </c>
      <c r="Y1203">
        <f t="shared" si="300"/>
        <v>9.9769868397670312</v>
      </c>
      <c r="AA1203">
        <f t="shared" si="306"/>
        <v>4.7419017763845375</v>
      </c>
      <c r="AB1203">
        <f t="shared" si="307"/>
        <v>1.5</v>
      </c>
      <c r="AC1203">
        <f t="shared" si="308"/>
        <v>3.1586368641816094</v>
      </c>
      <c r="AE1203">
        <f t="shared" si="309"/>
        <v>14.257886137991713</v>
      </c>
      <c r="AF1203">
        <f t="shared" si="310"/>
        <v>4.1095890410958908</v>
      </c>
      <c r="AG1203">
        <f t="shared" si="311"/>
        <v>9.0657671798563975</v>
      </c>
      <c r="AI1203">
        <f t="shared" si="312"/>
        <v>14.257886137991713</v>
      </c>
      <c r="AJ1203">
        <f t="shared" si="312"/>
        <v>4.1095890410958908</v>
      </c>
      <c r="AK1203">
        <f t="shared" si="312"/>
        <v>9.0657671798563975</v>
      </c>
      <c r="AR1203">
        <f t="shared" si="313"/>
        <v>1.142578861379917</v>
      </c>
      <c r="AS1203">
        <f t="shared" si="314"/>
        <v>1.0410958904109588</v>
      </c>
    </row>
    <row r="1204" spans="1:45" x14ac:dyDescent="0.25">
      <c r="A1204" t="s">
        <v>1372</v>
      </c>
      <c r="B1204">
        <v>334</v>
      </c>
      <c r="C1204">
        <v>48</v>
      </c>
      <c r="D1204">
        <v>369.75</v>
      </c>
      <c r="E1204">
        <v>38.875</v>
      </c>
      <c r="F1204" t="s">
        <v>1397</v>
      </c>
      <c r="G1204" t="s">
        <v>22</v>
      </c>
      <c r="H1204">
        <v>2012</v>
      </c>
      <c r="I1204">
        <v>4</v>
      </c>
      <c r="J1204">
        <v>28</v>
      </c>
      <c r="K1204">
        <v>1</v>
      </c>
      <c r="L1204">
        <v>5</v>
      </c>
      <c r="M1204" t="s">
        <v>20</v>
      </c>
      <c r="R1204">
        <f t="shared" si="301"/>
        <v>35.116294793779581</v>
      </c>
      <c r="S1204">
        <f t="shared" si="302"/>
        <v>38.875</v>
      </c>
      <c r="T1204">
        <f t="shared" si="303"/>
        <v>36.947881672812869</v>
      </c>
      <c r="U1204">
        <f t="shared" si="304"/>
        <v>48</v>
      </c>
      <c r="W1204">
        <f t="shared" si="305"/>
        <v>165.98985984079113</v>
      </c>
      <c r="X1204">
        <f t="shared" si="299"/>
        <v>83.265625</v>
      </c>
      <c r="Y1204">
        <f t="shared" si="300"/>
        <v>122.14931951814566</v>
      </c>
      <c r="AA1204">
        <f t="shared" si="306"/>
        <v>12.883705206220419</v>
      </c>
      <c r="AB1204">
        <f t="shared" si="307"/>
        <v>9.125</v>
      </c>
      <c r="AC1204">
        <f t="shared" si="308"/>
        <v>11.052118327187131</v>
      </c>
      <c r="AE1204">
        <f t="shared" si="309"/>
        <v>36.688680516779947</v>
      </c>
      <c r="AF1204">
        <f t="shared" si="310"/>
        <v>23.472668810289388</v>
      </c>
      <c r="AG1204">
        <f t="shared" si="311"/>
        <v>29.912725241078011</v>
      </c>
      <c r="AI1204">
        <f t="shared" si="312"/>
        <v>36.688680516779947</v>
      </c>
      <c r="AJ1204">
        <f t="shared" si="312"/>
        <v>23.472668810289388</v>
      </c>
      <c r="AK1204">
        <f t="shared" si="312"/>
        <v>29.912725241078011</v>
      </c>
      <c r="AR1204">
        <f t="shared" si="313"/>
        <v>1.3668868051677994</v>
      </c>
      <c r="AS1204">
        <f t="shared" si="314"/>
        <v>1.234726688102894</v>
      </c>
    </row>
    <row r="1205" spans="1:45" x14ac:dyDescent="0.25">
      <c r="A1205" t="s">
        <v>1372</v>
      </c>
      <c r="B1205">
        <v>351</v>
      </c>
      <c r="C1205">
        <v>55</v>
      </c>
      <c r="D1205">
        <v>382.25</v>
      </c>
      <c r="E1205">
        <v>40.625</v>
      </c>
      <c r="F1205" t="s">
        <v>1398</v>
      </c>
      <c r="G1205" t="s">
        <v>22</v>
      </c>
      <c r="H1205">
        <v>2012</v>
      </c>
      <c r="I1205">
        <v>4</v>
      </c>
      <c r="J1205">
        <v>28</v>
      </c>
      <c r="K1205">
        <v>2</v>
      </c>
      <c r="L1205">
        <v>5</v>
      </c>
      <c r="M1205" t="s">
        <v>20</v>
      </c>
      <c r="R1205">
        <f t="shared" si="301"/>
        <v>37.303793328973185</v>
      </c>
      <c r="S1205">
        <f t="shared" si="302"/>
        <v>40.625</v>
      </c>
      <c r="T1205">
        <f t="shared" si="303"/>
        <v>38.928994387082945</v>
      </c>
      <c r="U1205">
        <f t="shared" si="304"/>
        <v>55</v>
      </c>
      <c r="W1205">
        <f t="shared" si="305"/>
        <v>313.15573054369395</v>
      </c>
      <c r="X1205">
        <f t="shared" si="299"/>
        <v>206.640625</v>
      </c>
      <c r="Y1205">
        <f t="shared" si="300"/>
        <v>258.27722141041147</v>
      </c>
      <c r="AA1205">
        <f t="shared" si="306"/>
        <v>17.696206671026815</v>
      </c>
      <c r="AB1205">
        <f t="shared" si="307"/>
        <v>14.375</v>
      </c>
      <c r="AC1205">
        <f t="shared" si="308"/>
        <v>16.071005612917055</v>
      </c>
      <c r="AE1205">
        <f t="shared" si="309"/>
        <v>47.43808897655051</v>
      </c>
      <c r="AF1205">
        <f t="shared" si="310"/>
        <v>35.384615384615387</v>
      </c>
      <c r="AG1205">
        <f t="shared" si="311"/>
        <v>41.282868632870688</v>
      </c>
      <c r="AI1205">
        <f t="shared" si="312"/>
        <v>47.43808897655051</v>
      </c>
      <c r="AJ1205">
        <f t="shared" si="312"/>
        <v>35.384615384615387</v>
      </c>
      <c r="AK1205">
        <f t="shared" si="312"/>
        <v>41.282868632870688</v>
      </c>
      <c r="AR1205">
        <f t="shared" si="313"/>
        <v>1.4743808897655051</v>
      </c>
      <c r="AS1205">
        <f t="shared" si="314"/>
        <v>1.3538461538461539</v>
      </c>
    </row>
    <row r="1206" spans="1:45" x14ac:dyDescent="0.25">
      <c r="A1206" t="s">
        <v>1372</v>
      </c>
      <c r="B1206">
        <v>374</v>
      </c>
      <c r="C1206">
        <v>53</v>
      </c>
      <c r="D1206">
        <v>389.5</v>
      </c>
      <c r="E1206">
        <v>39.75</v>
      </c>
      <c r="F1206" t="s">
        <v>1399</v>
      </c>
      <c r="G1206" t="s">
        <v>22</v>
      </c>
      <c r="H1206">
        <v>2012</v>
      </c>
      <c r="I1206">
        <v>4</v>
      </c>
      <c r="J1206">
        <v>28</v>
      </c>
      <c r="K1206">
        <v>3</v>
      </c>
      <c r="L1206">
        <v>5</v>
      </c>
      <c r="M1206" t="s">
        <v>20</v>
      </c>
      <c r="R1206">
        <f t="shared" si="301"/>
        <v>38.168164313222078</v>
      </c>
      <c r="S1206">
        <f t="shared" si="302"/>
        <v>39.75</v>
      </c>
      <c r="T1206">
        <f t="shared" si="303"/>
        <v>38.951053021074763</v>
      </c>
      <c r="U1206">
        <f t="shared" si="304"/>
        <v>53</v>
      </c>
      <c r="W1206">
        <f t="shared" si="305"/>
        <v>219.98334983957909</v>
      </c>
      <c r="X1206">
        <f t="shared" si="299"/>
        <v>175.5625</v>
      </c>
      <c r="Y1206">
        <f t="shared" si="300"/>
        <v>197.37291121665254</v>
      </c>
      <c r="AA1206">
        <f t="shared" si="306"/>
        <v>14.831835686777922</v>
      </c>
      <c r="AB1206">
        <f t="shared" si="307"/>
        <v>13.25</v>
      </c>
      <c r="AC1206">
        <f t="shared" si="308"/>
        <v>14.048946978925237</v>
      </c>
      <c r="AE1206">
        <f t="shared" si="309"/>
        <v>38.859180035650631</v>
      </c>
      <c r="AF1206">
        <f t="shared" si="310"/>
        <v>33.333333333333336</v>
      </c>
      <c r="AG1206">
        <f t="shared" si="311"/>
        <v>36.068208403310557</v>
      </c>
      <c r="AI1206">
        <f t="shared" si="312"/>
        <v>38.859180035650631</v>
      </c>
      <c r="AJ1206">
        <f t="shared" si="312"/>
        <v>33.333333333333336</v>
      </c>
      <c r="AK1206">
        <f t="shared" si="312"/>
        <v>36.068208403310557</v>
      </c>
      <c r="AR1206">
        <f t="shared" si="313"/>
        <v>1.3885918003565063</v>
      </c>
      <c r="AS1206">
        <f t="shared" si="314"/>
        <v>1.3333333333333333</v>
      </c>
    </row>
    <row r="1207" spans="1:45" x14ac:dyDescent="0.25">
      <c r="A1207" t="s">
        <v>1372</v>
      </c>
      <c r="B1207">
        <v>387</v>
      </c>
      <c r="C1207">
        <v>36</v>
      </c>
      <c r="D1207">
        <v>405.625</v>
      </c>
      <c r="E1207">
        <v>37.25</v>
      </c>
      <c r="F1207" t="s">
        <v>1400</v>
      </c>
      <c r="G1207" t="s">
        <v>22</v>
      </c>
      <c r="H1207">
        <v>2012</v>
      </c>
      <c r="I1207">
        <v>4</v>
      </c>
      <c r="J1207">
        <v>28</v>
      </c>
      <c r="K1207">
        <v>4</v>
      </c>
      <c r="L1207">
        <v>5</v>
      </c>
      <c r="M1207" t="s">
        <v>20</v>
      </c>
      <c r="R1207">
        <f t="shared" si="301"/>
        <v>35.539599383667181</v>
      </c>
      <c r="S1207">
        <f t="shared" si="302"/>
        <v>37.25</v>
      </c>
      <c r="T1207">
        <f t="shared" si="303"/>
        <v>36.384750611232754</v>
      </c>
      <c r="U1207">
        <f t="shared" si="304"/>
        <v>36</v>
      </c>
      <c r="W1207">
        <f t="shared" si="305"/>
        <v>0.21196872751963994</v>
      </c>
      <c r="X1207">
        <f t="shared" si="299"/>
        <v>1.5625</v>
      </c>
      <c r="Y1207">
        <f t="shared" si="300"/>
        <v>0.14803303284397756</v>
      </c>
      <c r="AA1207">
        <f t="shared" si="306"/>
        <v>0.46040061633281937</v>
      </c>
      <c r="AB1207">
        <f t="shared" si="307"/>
        <v>1.25</v>
      </c>
      <c r="AC1207">
        <f t="shared" si="308"/>
        <v>0.38475061123275367</v>
      </c>
      <c r="AE1207">
        <f t="shared" si="309"/>
        <v>1.2954580927110961</v>
      </c>
      <c r="AF1207">
        <f t="shared" si="310"/>
        <v>3.3557046979865772</v>
      </c>
      <c r="AG1207">
        <f t="shared" si="311"/>
        <v>1.0574501811040939</v>
      </c>
      <c r="AI1207">
        <f t="shared" si="312"/>
        <v>1.2954580927110961</v>
      </c>
      <c r="AJ1207">
        <f t="shared" si="312"/>
        <v>3.3557046979865772</v>
      </c>
      <c r="AK1207">
        <f t="shared" si="312"/>
        <v>1.0574501811040939</v>
      </c>
      <c r="AR1207">
        <f t="shared" si="313"/>
        <v>1.012954580927111</v>
      </c>
      <c r="AS1207">
        <f t="shared" si="314"/>
        <v>0.96644295302013428</v>
      </c>
    </row>
    <row r="1208" spans="1:45" x14ac:dyDescent="0.25">
      <c r="A1208" t="s">
        <v>1372</v>
      </c>
      <c r="B1208">
        <v>400</v>
      </c>
      <c r="C1208">
        <v>28</v>
      </c>
      <c r="D1208">
        <v>424.375</v>
      </c>
      <c r="E1208">
        <v>28.75</v>
      </c>
      <c r="F1208" t="s">
        <v>1401</v>
      </c>
      <c r="G1208" t="s">
        <v>22</v>
      </c>
      <c r="H1208">
        <v>2012</v>
      </c>
      <c r="I1208">
        <v>4</v>
      </c>
      <c r="J1208">
        <v>28</v>
      </c>
      <c r="K1208">
        <v>5</v>
      </c>
      <c r="L1208">
        <v>5</v>
      </c>
      <c r="M1208" t="s">
        <v>20</v>
      </c>
      <c r="R1208">
        <f t="shared" si="301"/>
        <v>27.098674521354933</v>
      </c>
      <c r="S1208">
        <f t="shared" si="302"/>
        <v>28.75</v>
      </c>
      <c r="T1208">
        <f t="shared" si="303"/>
        <v>27.912128053750298</v>
      </c>
      <c r="U1208">
        <f t="shared" si="304"/>
        <v>28</v>
      </c>
      <c r="W1208">
        <f t="shared" si="305"/>
        <v>0.81238761845475849</v>
      </c>
      <c r="X1208">
        <f t="shared" si="299"/>
        <v>0.5625</v>
      </c>
      <c r="Y1208">
        <f t="shared" si="300"/>
        <v>7.7214789377105884E-3</v>
      </c>
      <c r="AA1208">
        <f t="shared" si="306"/>
        <v>0.90132547864506662</v>
      </c>
      <c r="AB1208">
        <f t="shared" si="307"/>
        <v>0.75</v>
      </c>
      <c r="AC1208">
        <f t="shared" si="308"/>
        <v>8.7871946249702404E-2</v>
      </c>
      <c r="AE1208">
        <f t="shared" si="309"/>
        <v>3.3260869565217406</v>
      </c>
      <c r="AF1208">
        <f t="shared" si="310"/>
        <v>2.6086956521739131</v>
      </c>
      <c r="AG1208">
        <f t="shared" si="311"/>
        <v>0.31481636255210521</v>
      </c>
      <c r="AI1208">
        <f t="shared" si="312"/>
        <v>3.3260869565217406</v>
      </c>
      <c r="AJ1208">
        <f t="shared" si="312"/>
        <v>2.6086956521739131</v>
      </c>
      <c r="AK1208">
        <f t="shared" si="312"/>
        <v>0.31481636255210521</v>
      </c>
      <c r="AR1208">
        <f t="shared" si="313"/>
        <v>1.0332608695652175</v>
      </c>
      <c r="AS1208">
        <f t="shared" si="314"/>
        <v>0.97391304347826091</v>
      </c>
    </row>
    <row r="1209" spans="1:45" x14ac:dyDescent="0.25">
      <c r="A1209" t="s">
        <v>1372</v>
      </c>
      <c r="B1209">
        <v>420</v>
      </c>
      <c r="C1209">
        <v>23</v>
      </c>
      <c r="D1209">
        <v>440.625</v>
      </c>
      <c r="E1209">
        <v>21.375</v>
      </c>
      <c r="F1209" t="s">
        <v>1402</v>
      </c>
      <c r="G1209" t="s">
        <v>22</v>
      </c>
      <c r="H1209">
        <v>2012</v>
      </c>
      <c r="I1209">
        <v>4</v>
      </c>
      <c r="J1209">
        <v>28</v>
      </c>
      <c r="K1209">
        <v>6</v>
      </c>
      <c r="L1209">
        <v>5</v>
      </c>
      <c r="M1209" t="s">
        <v>20</v>
      </c>
      <c r="R1209">
        <f t="shared" si="301"/>
        <v>20.374468085106383</v>
      </c>
      <c r="S1209">
        <f t="shared" si="302"/>
        <v>21.375</v>
      </c>
      <c r="T1209">
        <f t="shared" si="303"/>
        <v>20.86873870935062</v>
      </c>
      <c r="U1209">
        <f t="shared" si="304"/>
        <v>23</v>
      </c>
      <c r="W1209">
        <f t="shared" si="305"/>
        <v>6.8934178361249456</v>
      </c>
      <c r="X1209">
        <f t="shared" si="299"/>
        <v>2.640625</v>
      </c>
      <c r="Y1209">
        <f t="shared" si="300"/>
        <v>4.5422746890204628</v>
      </c>
      <c r="AA1209">
        <f t="shared" si="306"/>
        <v>2.6255319148936174</v>
      </c>
      <c r="AB1209">
        <f t="shared" si="307"/>
        <v>1.625</v>
      </c>
      <c r="AC1209">
        <f t="shared" si="308"/>
        <v>2.1312612906493804</v>
      </c>
      <c r="AE1209">
        <f t="shared" si="309"/>
        <v>12.88638262322473</v>
      </c>
      <c r="AF1209">
        <f t="shared" si="310"/>
        <v>7.60233918128655</v>
      </c>
      <c r="AG1209">
        <f t="shared" si="311"/>
        <v>10.212698143057537</v>
      </c>
      <c r="AI1209">
        <f t="shared" si="312"/>
        <v>12.88638262322473</v>
      </c>
      <c r="AJ1209">
        <f t="shared" si="312"/>
        <v>7.60233918128655</v>
      </c>
      <c r="AK1209">
        <f t="shared" si="312"/>
        <v>10.212698143057537</v>
      </c>
      <c r="AR1209">
        <f t="shared" si="313"/>
        <v>1.1288638262322472</v>
      </c>
      <c r="AS1209">
        <f t="shared" si="314"/>
        <v>1.0760233918128654</v>
      </c>
    </row>
    <row r="1210" spans="1:45" x14ac:dyDescent="0.25">
      <c r="A1210" t="s">
        <v>1372</v>
      </c>
      <c r="B1210">
        <v>435</v>
      </c>
      <c r="C1210">
        <v>18</v>
      </c>
      <c r="D1210">
        <v>453.75</v>
      </c>
      <c r="E1210">
        <v>13.25</v>
      </c>
      <c r="F1210" t="s">
        <v>1403</v>
      </c>
      <c r="G1210" t="s">
        <v>22</v>
      </c>
      <c r="H1210">
        <v>2012</v>
      </c>
      <c r="I1210">
        <v>4</v>
      </c>
      <c r="J1210">
        <v>28</v>
      </c>
      <c r="K1210">
        <v>7</v>
      </c>
      <c r="L1210">
        <v>5</v>
      </c>
      <c r="M1210" t="s">
        <v>20</v>
      </c>
      <c r="R1210">
        <f t="shared" si="301"/>
        <v>12.702479338842975</v>
      </c>
      <c r="S1210">
        <f t="shared" si="302"/>
        <v>13.25</v>
      </c>
      <c r="T1210">
        <f t="shared" si="303"/>
        <v>12.973351580824032</v>
      </c>
      <c r="U1210">
        <f t="shared" si="304"/>
        <v>18</v>
      </c>
      <c r="W1210">
        <f t="shared" si="305"/>
        <v>28.063725155385558</v>
      </c>
      <c r="X1210">
        <f t="shared" si="299"/>
        <v>22.5625</v>
      </c>
      <c r="Y1210">
        <f t="shared" si="300"/>
        <v>25.267194330004262</v>
      </c>
      <c r="AA1210">
        <f t="shared" si="306"/>
        <v>5.2975206611570247</v>
      </c>
      <c r="AB1210">
        <f t="shared" si="307"/>
        <v>4.75</v>
      </c>
      <c r="AC1210">
        <f t="shared" si="308"/>
        <v>5.0266484191759684</v>
      </c>
      <c r="AE1210">
        <f t="shared" si="309"/>
        <v>41.704619388418998</v>
      </c>
      <c r="AF1210">
        <f t="shared" si="310"/>
        <v>35.849056603773583</v>
      </c>
      <c r="AG1210">
        <f t="shared" si="311"/>
        <v>38.745950788891591</v>
      </c>
      <c r="AI1210">
        <f t="shared" si="312"/>
        <v>41.704619388418998</v>
      </c>
      <c r="AJ1210">
        <f t="shared" si="312"/>
        <v>35.849056603773583</v>
      </c>
      <c r="AK1210">
        <f t="shared" si="312"/>
        <v>38.745950788891591</v>
      </c>
      <c r="AR1210">
        <f t="shared" si="313"/>
        <v>1.4170461938841901</v>
      </c>
      <c r="AS1210">
        <f t="shared" si="314"/>
        <v>1.3584905660377358</v>
      </c>
    </row>
    <row r="1211" spans="1:45" x14ac:dyDescent="0.25">
      <c r="A1211" t="s">
        <v>1372</v>
      </c>
      <c r="B1211">
        <v>449</v>
      </c>
      <c r="C1211">
        <v>4</v>
      </c>
      <c r="D1211">
        <v>464</v>
      </c>
      <c r="E1211">
        <v>7.25</v>
      </c>
      <c r="F1211" t="s">
        <v>1404</v>
      </c>
      <c r="G1211" t="s">
        <v>22</v>
      </c>
      <c r="H1211">
        <v>2012</v>
      </c>
      <c r="I1211">
        <v>4</v>
      </c>
      <c r="J1211">
        <v>28</v>
      </c>
      <c r="K1211">
        <v>8</v>
      </c>
      <c r="L1211">
        <v>5</v>
      </c>
      <c r="M1211" t="s">
        <v>20</v>
      </c>
      <c r="R1211">
        <f t="shared" si="301"/>
        <v>7.015625</v>
      </c>
      <c r="S1211">
        <f t="shared" si="302"/>
        <v>7.25</v>
      </c>
      <c r="T1211">
        <f t="shared" si="303"/>
        <v>7.1318497775822509</v>
      </c>
      <c r="U1211">
        <f t="shared" si="304"/>
        <v>4</v>
      </c>
      <c r="W1211">
        <f t="shared" si="305"/>
        <v>9.093994140625</v>
      </c>
      <c r="X1211">
        <f t="shared" si="299"/>
        <v>10.5625</v>
      </c>
      <c r="Y1211">
        <f t="shared" si="300"/>
        <v>9.8084830293419945</v>
      </c>
      <c r="AA1211">
        <f t="shared" si="306"/>
        <v>3.015625</v>
      </c>
      <c r="AB1211">
        <f t="shared" si="307"/>
        <v>3.25</v>
      </c>
      <c r="AC1211">
        <f t="shared" si="308"/>
        <v>3.1318497775822509</v>
      </c>
      <c r="AE1211">
        <f t="shared" si="309"/>
        <v>42.984409799554562</v>
      </c>
      <c r="AF1211">
        <f t="shared" si="310"/>
        <v>44.827586206896555</v>
      </c>
      <c r="AG1211">
        <f t="shared" si="311"/>
        <v>43.913569063480345</v>
      </c>
      <c r="AI1211">
        <f t="shared" si="312"/>
        <v>42.984409799554562</v>
      </c>
      <c r="AJ1211">
        <f t="shared" si="312"/>
        <v>44.827586206896555</v>
      </c>
      <c r="AK1211">
        <f t="shared" si="312"/>
        <v>43.913569063480345</v>
      </c>
      <c r="AR1211">
        <f t="shared" si="313"/>
        <v>0.57015590200445432</v>
      </c>
      <c r="AS1211">
        <f t="shared" si="314"/>
        <v>0.55172413793103448</v>
      </c>
    </row>
    <row r="1212" spans="1:45" x14ac:dyDescent="0.25">
      <c r="A1212" t="s">
        <v>1372</v>
      </c>
      <c r="B1212">
        <v>446</v>
      </c>
      <c r="C1212">
        <v>6</v>
      </c>
      <c r="D1212">
        <v>467.875</v>
      </c>
      <c r="E1212">
        <v>3.5</v>
      </c>
      <c r="F1212" t="s">
        <v>1405</v>
      </c>
      <c r="G1212" t="s">
        <v>22</v>
      </c>
      <c r="H1212">
        <v>2012</v>
      </c>
      <c r="I1212">
        <v>4</v>
      </c>
      <c r="J1212">
        <v>28</v>
      </c>
      <c r="K1212">
        <v>9</v>
      </c>
      <c r="L1212">
        <v>5</v>
      </c>
      <c r="M1212" t="s">
        <v>20</v>
      </c>
      <c r="R1212">
        <f t="shared" si="301"/>
        <v>3.3363612075874967</v>
      </c>
      <c r="S1212">
        <f t="shared" si="302"/>
        <v>3.5</v>
      </c>
      <c r="T1212">
        <f t="shared" si="303"/>
        <v>3.4172012271091439</v>
      </c>
      <c r="U1212">
        <f t="shared" si="304"/>
        <v>6</v>
      </c>
      <c r="W1212">
        <f t="shared" si="305"/>
        <v>7.0949716164447389</v>
      </c>
      <c r="X1212">
        <f t="shared" si="299"/>
        <v>6.25</v>
      </c>
      <c r="Y1212">
        <f t="shared" si="300"/>
        <v>6.6708495012465123</v>
      </c>
      <c r="AA1212">
        <f t="shared" si="306"/>
        <v>2.6636387924125033</v>
      </c>
      <c r="AB1212">
        <f t="shared" si="307"/>
        <v>2.5</v>
      </c>
      <c r="AC1212">
        <f t="shared" si="308"/>
        <v>2.5827987728908561</v>
      </c>
      <c r="AE1212">
        <f t="shared" si="309"/>
        <v>79.836643177450355</v>
      </c>
      <c r="AF1212">
        <f t="shared" si="310"/>
        <v>71.428571428571431</v>
      </c>
      <c r="AG1212">
        <f t="shared" si="311"/>
        <v>75.582285070049309</v>
      </c>
      <c r="AI1212">
        <f t="shared" si="312"/>
        <v>79.836643177450355</v>
      </c>
      <c r="AJ1212">
        <f t="shared" si="312"/>
        <v>71.428571428571431</v>
      </c>
      <c r="AK1212">
        <f t="shared" si="312"/>
        <v>75.582285070049309</v>
      </c>
      <c r="AR1212">
        <f t="shared" si="313"/>
        <v>1.7983664317745036</v>
      </c>
      <c r="AS1212">
        <f t="shared" si="314"/>
        <v>1.7142857142857142</v>
      </c>
    </row>
    <row r="1213" spans="1:45" x14ac:dyDescent="0.25">
      <c r="A1213" t="s">
        <v>1372</v>
      </c>
      <c r="B1213">
        <v>445</v>
      </c>
      <c r="C1213">
        <v>9</v>
      </c>
      <c r="D1213">
        <v>468.125</v>
      </c>
      <c r="E1213">
        <v>4.375</v>
      </c>
      <c r="F1213" t="s">
        <v>1406</v>
      </c>
      <c r="G1213" t="s">
        <v>22</v>
      </c>
      <c r="H1213">
        <v>2012</v>
      </c>
      <c r="I1213">
        <v>4</v>
      </c>
      <c r="J1213">
        <v>28</v>
      </c>
      <c r="K1213">
        <v>10</v>
      </c>
      <c r="L1213">
        <v>5</v>
      </c>
      <c r="M1213" t="s">
        <v>20</v>
      </c>
      <c r="R1213">
        <f t="shared" si="301"/>
        <v>4.1588785046728969</v>
      </c>
      <c r="S1213">
        <f t="shared" si="302"/>
        <v>4.375</v>
      </c>
      <c r="T1213">
        <f t="shared" si="303"/>
        <v>4.2655707071790436</v>
      </c>
      <c r="U1213">
        <f t="shared" si="304"/>
        <v>9</v>
      </c>
      <c r="W1213">
        <f t="shared" si="305"/>
        <v>23.436457332518128</v>
      </c>
      <c r="X1213">
        <f t="shared" si="299"/>
        <v>21.390625</v>
      </c>
      <c r="Y1213">
        <f t="shared" si="300"/>
        <v>22.414820728721143</v>
      </c>
      <c r="AA1213">
        <f t="shared" si="306"/>
        <v>4.8411214953271031</v>
      </c>
      <c r="AB1213">
        <f t="shared" si="307"/>
        <v>4.625</v>
      </c>
      <c r="AC1213">
        <f t="shared" si="308"/>
        <v>4.7344292928209564</v>
      </c>
      <c r="AE1213">
        <f t="shared" si="309"/>
        <v>116.40449438202249</v>
      </c>
      <c r="AF1213">
        <f t="shared" si="310"/>
        <v>105.71428571428571</v>
      </c>
      <c r="AG1213">
        <f t="shared" si="311"/>
        <v>110.99169648865072</v>
      </c>
      <c r="AI1213">
        <f t="shared" si="312"/>
        <v>116.40449438202249</v>
      </c>
      <c r="AJ1213">
        <f t="shared" si="312"/>
        <v>105.71428571428571</v>
      </c>
      <c r="AK1213">
        <f t="shared" si="312"/>
        <v>110.99169648865072</v>
      </c>
      <c r="AR1213">
        <f t="shared" si="313"/>
        <v>2.1640449438202247</v>
      </c>
      <c r="AS1213">
        <f t="shared" si="314"/>
        <v>2.0571428571428569</v>
      </c>
    </row>
    <row r="1214" spans="1:45" x14ac:dyDescent="0.25">
      <c r="A1214" t="s">
        <v>1372</v>
      </c>
      <c r="B1214">
        <v>445</v>
      </c>
      <c r="C1214">
        <v>8</v>
      </c>
      <c r="D1214">
        <v>466.25</v>
      </c>
      <c r="E1214">
        <v>6.375</v>
      </c>
      <c r="F1214" t="s">
        <v>1407</v>
      </c>
      <c r="G1214" t="s">
        <v>22</v>
      </c>
      <c r="H1214">
        <v>2012</v>
      </c>
      <c r="I1214">
        <v>4</v>
      </c>
      <c r="J1214">
        <v>28</v>
      </c>
      <c r="K1214">
        <v>11</v>
      </c>
      <c r="L1214">
        <v>5</v>
      </c>
      <c r="M1214" t="s">
        <v>20</v>
      </c>
      <c r="R1214">
        <f t="shared" si="301"/>
        <v>6.0844504021447721</v>
      </c>
      <c r="S1214">
        <f t="shared" si="302"/>
        <v>6.375</v>
      </c>
      <c r="T1214">
        <f t="shared" si="303"/>
        <v>6.2280310944690154</v>
      </c>
      <c r="U1214">
        <f t="shared" si="304"/>
        <v>8</v>
      </c>
      <c r="W1214">
        <f t="shared" si="305"/>
        <v>3.6693302618433257</v>
      </c>
      <c r="X1214">
        <f t="shared" si="299"/>
        <v>2.640625</v>
      </c>
      <c r="Y1214">
        <f t="shared" si="300"/>
        <v>3.1398738021686756</v>
      </c>
      <c r="AA1214">
        <f t="shared" si="306"/>
        <v>1.9155495978552279</v>
      </c>
      <c r="AB1214">
        <f t="shared" si="307"/>
        <v>1.625</v>
      </c>
      <c r="AC1214">
        <f t="shared" si="308"/>
        <v>1.7719689055309846</v>
      </c>
      <c r="AE1214">
        <f t="shared" si="309"/>
        <v>31.482705441727251</v>
      </c>
      <c r="AF1214">
        <f t="shared" si="310"/>
        <v>25.490196078431371</v>
      </c>
      <c r="AG1214">
        <f t="shared" si="311"/>
        <v>28.451510255056903</v>
      </c>
      <c r="AI1214">
        <f t="shared" si="312"/>
        <v>31.482705441727251</v>
      </c>
      <c r="AJ1214">
        <f t="shared" si="312"/>
        <v>25.490196078431371</v>
      </c>
      <c r="AK1214">
        <f t="shared" si="312"/>
        <v>28.451510255056903</v>
      </c>
      <c r="AR1214">
        <f t="shared" si="313"/>
        <v>1.3148270544172724</v>
      </c>
      <c r="AS1214">
        <f t="shared" si="314"/>
        <v>1.2549019607843137</v>
      </c>
    </row>
    <row r="1215" spans="1:45" x14ac:dyDescent="0.25">
      <c r="A1215" t="s">
        <v>1372</v>
      </c>
      <c r="B1215">
        <v>440</v>
      </c>
      <c r="C1215">
        <v>10</v>
      </c>
      <c r="D1215">
        <v>463.125</v>
      </c>
      <c r="E1215">
        <v>9.75</v>
      </c>
      <c r="F1215" t="s">
        <v>1408</v>
      </c>
      <c r="G1215" t="s">
        <v>22</v>
      </c>
      <c r="H1215">
        <v>2012</v>
      </c>
      <c r="I1215">
        <v>4</v>
      </c>
      <c r="J1215">
        <v>28</v>
      </c>
      <c r="K1215">
        <v>12</v>
      </c>
      <c r="L1215">
        <v>5</v>
      </c>
      <c r="M1215" t="s">
        <v>20</v>
      </c>
      <c r="R1215">
        <f t="shared" si="301"/>
        <v>9.2631578947368425</v>
      </c>
      <c r="S1215">
        <f t="shared" si="302"/>
        <v>9.75</v>
      </c>
      <c r="T1215">
        <f t="shared" si="303"/>
        <v>9.5034619730750869</v>
      </c>
      <c r="U1215">
        <f t="shared" si="304"/>
        <v>10</v>
      </c>
      <c r="W1215">
        <f t="shared" si="305"/>
        <v>0.54293628808864214</v>
      </c>
      <c r="X1215">
        <f t="shared" si="299"/>
        <v>6.25E-2</v>
      </c>
      <c r="Y1215">
        <f t="shared" si="300"/>
        <v>0.24655001218248573</v>
      </c>
      <c r="AA1215">
        <f t="shared" si="306"/>
        <v>0.73684210526315752</v>
      </c>
      <c r="AB1215">
        <f t="shared" si="307"/>
        <v>0.25</v>
      </c>
      <c r="AC1215">
        <f t="shared" si="308"/>
        <v>0.49653802692491311</v>
      </c>
      <c r="AE1215">
        <f t="shared" si="309"/>
        <v>7.9545454545454506</v>
      </c>
      <c r="AF1215">
        <f t="shared" si="310"/>
        <v>2.5641025641025643</v>
      </c>
      <c r="AG1215">
        <f t="shared" si="311"/>
        <v>5.2248120561926719</v>
      </c>
      <c r="AI1215">
        <f t="shared" si="312"/>
        <v>7.9545454545454506</v>
      </c>
      <c r="AJ1215">
        <f t="shared" si="312"/>
        <v>2.5641025641025643</v>
      </c>
      <c r="AK1215">
        <f t="shared" si="312"/>
        <v>5.2248120561926719</v>
      </c>
      <c r="AR1215">
        <f t="shared" si="313"/>
        <v>1.0795454545454546</v>
      </c>
      <c r="AS1215">
        <f t="shared" si="314"/>
        <v>1.0256410256410255</v>
      </c>
    </row>
    <row r="1216" spans="1:45" x14ac:dyDescent="0.25">
      <c r="A1216" t="s">
        <v>1372</v>
      </c>
      <c r="B1216">
        <v>430</v>
      </c>
      <c r="C1216">
        <v>16</v>
      </c>
      <c r="D1216">
        <v>461.25</v>
      </c>
      <c r="E1216">
        <v>10.25</v>
      </c>
      <c r="F1216" t="s">
        <v>1409</v>
      </c>
      <c r="G1216" t="s">
        <v>22</v>
      </c>
      <c r="H1216">
        <v>2012</v>
      </c>
      <c r="I1216">
        <v>4</v>
      </c>
      <c r="J1216">
        <v>28</v>
      </c>
      <c r="K1216">
        <v>13</v>
      </c>
      <c r="L1216">
        <v>5</v>
      </c>
      <c r="M1216" t="s">
        <v>20</v>
      </c>
      <c r="R1216">
        <f t="shared" si="301"/>
        <v>9.5555555555555554</v>
      </c>
      <c r="S1216">
        <f t="shared" si="302"/>
        <v>10.25</v>
      </c>
      <c r="T1216">
        <f t="shared" si="303"/>
        <v>9.8966885595356811</v>
      </c>
      <c r="U1216">
        <f t="shared" si="304"/>
        <v>16</v>
      </c>
      <c r="W1216">
        <f t="shared" si="305"/>
        <v>41.530864197530867</v>
      </c>
      <c r="X1216">
        <f t="shared" si="299"/>
        <v>33.0625</v>
      </c>
      <c r="Y1216">
        <f t="shared" si="300"/>
        <v>37.250410539302642</v>
      </c>
      <c r="AA1216">
        <f t="shared" si="306"/>
        <v>6.4444444444444446</v>
      </c>
      <c r="AB1216">
        <f t="shared" si="307"/>
        <v>5.75</v>
      </c>
      <c r="AC1216">
        <f t="shared" si="308"/>
        <v>6.1033114404643189</v>
      </c>
      <c r="AE1216">
        <f t="shared" si="309"/>
        <v>67.441860465116278</v>
      </c>
      <c r="AF1216">
        <f t="shared" si="310"/>
        <v>56.097560975609753</v>
      </c>
      <c r="AG1216">
        <f t="shared" si="311"/>
        <v>61.670238522193785</v>
      </c>
      <c r="AI1216">
        <f t="shared" si="312"/>
        <v>67.441860465116278</v>
      </c>
      <c r="AJ1216">
        <f t="shared" si="312"/>
        <v>56.097560975609753</v>
      </c>
      <c r="AK1216">
        <f t="shared" si="312"/>
        <v>61.670238522193785</v>
      </c>
      <c r="AR1216">
        <f t="shared" si="313"/>
        <v>1.6744186046511629</v>
      </c>
      <c r="AS1216">
        <f t="shared" si="314"/>
        <v>1.5609756097560976</v>
      </c>
    </row>
    <row r="1217" spans="1:45" x14ac:dyDescent="0.25">
      <c r="A1217" t="s">
        <v>1372</v>
      </c>
      <c r="B1217">
        <v>430</v>
      </c>
      <c r="C1217">
        <v>16</v>
      </c>
      <c r="D1217">
        <v>459.75</v>
      </c>
      <c r="E1217">
        <v>10.75</v>
      </c>
      <c r="F1217" t="s">
        <v>1410</v>
      </c>
      <c r="G1217" t="s">
        <v>22</v>
      </c>
      <c r="H1217">
        <v>2012</v>
      </c>
      <c r="I1217">
        <v>4</v>
      </c>
      <c r="J1217">
        <v>28</v>
      </c>
      <c r="K1217">
        <v>14</v>
      </c>
      <c r="L1217">
        <v>5</v>
      </c>
      <c r="M1217" t="s">
        <v>20</v>
      </c>
      <c r="R1217">
        <f t="shared" si="301"/>
        <v>10.054377379010331</v>
      </c>
      <c r="S1217">
        <f t="shared" si="302"/>
        <v>10.75</v>
      </c>
      <c r="T1217">
        <f t="shared" si="303"/>
        <v>10.396372291542905</v>
      </c>
      <c r="U1217">
        <f t="shared" si="304"/>
        <v>16</v>
      </c>
      <c r="W1217">
        <f t="shared" si="305"/>
        <v>35.35042835122406</v>
      </c>
      <c r="X1217">
        <f t="shared" si="299"/>
        <v>27.5625</v>
      </c>
      <c r="Y1217">
        <f t="shared" si="300"/>
        <v>31.400643494988117</v>
      </c>
      <c r="AA1217">
        <f t="shared" si="306"/>
        <v>5.9456226209896688</v>
      </c>
      <c r="AB1217">
        <f t="shared" si="307"/>
        <v>5.25</v>
      </c>
      <c r="AC1217">
        <f t="shared" si="308"/>
        <v>5.6036277084570951</v>
      </c>
      <c r="AE1217">
        <f t="shared" si="309"/>
        <v>59.134667387777192</v>
      </c>
      <c r="AF1217">
        <f t="shared" si="310"/>
        <v>48.837209302325583</v>
      </c>
      <c r="AG1217">
        <f t="shared" si="311"/>
        <v>53.899836898063526</v>
      </c>
      <c r="AI1217">
        <f t="shared" si="312"/>
        <v>59.134667387777192</v>
      </c>
      <c r="AJ1217">
        <f t="shared" si="312"/>
        <v>48.837209302325583</v>
      </c>
      <c r="AK1217">
        <f t="shared" si="312"/>
        <v>53.899836898063526</v>
      </c>
      <c r="AR1217">
        <f t="shared" si="313"/>
        <v>1.5913466738777717</v>
      </c>
      <c r="AS1217">
        <f t="shared" si="314"/>
        <v>1.4883720930232558</v>
      </c>
    </row>
    <row r="1218" spans="1:45" x14ac:dyDescent="0.25">
      <c r="A1218" t="s">
        <v>1372</v>
      </c>
      <c r="B1218">
        <v>429</v>
      </c>
      <c r="C1218">
        <v>19</v>
      </c>
      <c r="D1218">
        <v>458.375</v>
      </c>
      <c r="E1218">
        <v>14.5</v>
      </c>
      <c r="F1218" t="s">
        <v>1411</v>
      </c>
      <c r="G1218" t="s">
        <v>22</v>
      </c>
      <c r="H1218">
        <v>2012</v>
      </c>
      <c r="I1218">
        <v>4</v>
      </c>
      <c r="J1218">
        <v>28</v>
      </c>
      <c r="K1218">
        <v>15</v>
      </c>
      <c r="L1218">
        <v>5</v>
      </c>
      <c r="M1218" t="s">
        <v>20</v>
      </c>
      <c r="R1218">
        <f t="shared" si="301"/>
        <v>13.570766293973275</v>
      </c>
      <c r="S1218">
        <f t="shared" si="302"/>
        <v>14.5</v>
      </c>
      <c r="T1218">
        <f t="shared" si="303"/>
        <v>14.02769087421777</v>
      </c>
      <c r="U1218">
        <f t="shared" si="304"/>
        <v>19</v>
      </c>
      <c r="W1218">
        <f t="shared" si="305"/>
        <v>29.476578634656686</v>
      </c>
      <c r="X1218">
        <f t="shared" si="299"/>
        <v>20.25</v>
      </c>
      <c r="Y1218">
        <f t="shared" si="300"/>
        <v>24.723858042337245</v>
      </c>
      <c r="AA1218">
        <f t="shared" si="306"/>
        <v>5.4292337060267251</v>
      </c>
      <c r="AB1218">
        <f t="shared" si="307"/>
        <v>4.5</v>
      </c>
      <c r="AC1218">
        <f t="shared" si="308"/>
        <v>4.9723091257822301</v>
      </c>
      <c r="AE1218">
        <f t="shared" si="309"/>
        <v>40.006832248211566</v>
      </c>
      <c r="AF1218">
        <f t="shared" si="310"/>
        <v>31.03448275862069</v>
      </c>
      <c r="AG1218">
        <f t="shared" si="311"/>
        <v>35.446383659060366</v>
      </c>
      <c r="AI1218">
        <f t="shared" si="312"/>
        <v>40.006832248211566</v>
      </c>
      <c r="AJ1218">
        <f t="shared" si="312"/>
        <v>31.03448275862069</v>
      </c>
      <c r="AK1218">
        <f t="shared" si="312"/>
        <v>35.446383659060366</v>
      </c>
      <c r="AR1218">
        <f t="shared" si="313"/>
        <v>1.4000683224821155</v>
      </c>
      <c r="AS1218">
        <f t="shared" si="314"/>
        <v>1.3103448275862069</v>
      </c>
    </row>
    <row r="1219" spans="1:45" x14ac:dyDescent="0.25">
      <c r="A1219" t="s">
        <v>1372</v>
      </c>
      <c r="B1219">
        <v>437</v>
      </c>
      <c r="C1219">
        <v>25</v>
      </c>
      <c r="D1219">
        <v>462.75</v>
      </c>
      <c r="E1219">
        <v>14.875</v>
      </c>
      <c r="F1219" t="s">
        <v>1412</v>
      </c>
      <c r="G1219" t="s">
        <v>22</v>
      </c>
      <c r="H1219">
        <v>2012</v>
      </c>
      <c r="I1219">
        <v>4</v>
      </c>
      <c r="J1219">
        <v>28</v>
      </c>
      <c r="K1219">
        <v>16</v>
      </c>
      <c r="L1219">
        <v>5</v>
      </c>
      <c r="M1219" t="s">
        <v>20</v>
      </c>
      <c r="R1219">
        <f t="shared" si="301"/>
        <v>14.047271745002702</v>
      </c>
      <c r="S1219">
        <f t="shared" si="302"/>
        <v>14.875</v>
      </c>
      <c r="T1219">
        <f t="shared" si="303"/>
        <v>14.455212458034479</v>
      </c>
      <c r="U1219">
        <f t="shared" si="304"/>
        <v>25</v>
      </c>
      <c r="W1219">
        <f t="shared" si="305"/>
        <v>119.96225622781617</v>
      </c>
      <c r="X1219">
        <f t="shared" ref="X1219:X1274" si="315">(U1219-S1219)^2</f>
        <v>102.515625</v>
      </c>
      <c r="Y1219">
        <f t="shared" ref="Y1219:Y1274" si="316">(U1219-T1219)^2</f>
        <v>111.19254430519125</v>
      </c>
      <c r="AA1219">
        <f t="shared" si="306"/>
        <v>10.952728254997298</v>
      </c>
      <c r="AB1219">
        <f t="shared" si="307"/>
        <v>10.125</v>
      </c>
      <c r="AC1219">
        <f t="shared" si="308"/>
        <v>10.544787541965521</v>
      </c>
      <c r="AE1219">
        <f t="shared" si="309"/>
        <v>77.970501701824887</v>
      </c>
      <c r="AF1219">
        <f t="shared" si="310"/>
        <v>68.067226890756302</v>
      </c>
      <c r="AG1219">
        <f t="shared" si="311"/>
        <v>72.947994175654813</v>
      </c>
      <c r="AI1219">
        <f t="shared" si="312"/>
        <v>77.970501701824887</v>
      </c>
      <c r="AJ1219">
        <f t="shared" si="312"/>
        <v>68.067226890756302</v>
      </c>
      <c r="AK1219">
        <f t="shared" si="312"/>
        <v>72.947994175654813</v>
      </c>
      <c r="AR1219">
        <f t="shared" si="313"/>
        <v>1.7797050170182489</v>
      </c>
      <c r="AS1219">
        <f t="shared" si="314"/>
        <v>1.680672268907563</v>
      </c>
    </row>
    <row r="1220" spans="1:45" x14ac:dyDescent="0.25">
      <c r="A1220" t="s">
        <v>1372</v>
      </c>
      <c r="B1220">
        <v>447</v>
      </c>
      <c r="C1220">
        <v>21</v>
      </c>
      <c r="D1220">
        <v>467.625</v>
      </c>
      <c r="E1220">
        <v>14</v>
      </c>
      <c r="F1220" t="s">
        <v>1413</v>
      </c>
      <c r="G1220" t="s">
        <v>22</v>
      </c>
      <c r="H1220">
        <v>2012</v>
      </c>
      <c r="I1220">
        <v>4</v>
      </c>
      <c r="J1220">
        <v>28</v>
      </c>
      <c r="K1220">
        <v>17</v>
      </c>
      <c r="L1220">
        <v>5</v>
      </c>
      <c r="M1220" t="s">
        <v>20</v>
      </c>
      <c r="R1220">
        <f t="shared" ref="R1220:R1274" si="317">E1220*B1220/D1220</f>
        <v>13.382518043303929</v>
      </c>
      <c r="S1220">
        <f t="shared" ref="S1220:S1274" si="318">E1220</f>
        <v>14</v>
      </c>
      <c r="T1220">
        <f t="shared" ref="T1220:T1274" si="319">SQRT(R1220*S1220)</f>
        <v>13.687777489653131</v>
      </c>
      <c r="U1220">
        <f t="shared" ref="U1220:U1274" si="320">C1220</f>
        <v>21</v>
      </c>
      <c r="W1220">
        <f t="shared" ref="W1220:W1274" si="321">(U1220-R1220)^2</f>
        <v>58.02603136059021</v>
      </c>
      <c r="X1220">
        <f t="shared" si="315"/>
        <v>49</v>
      </c>
      <c r="Y1220">
        <f t="shared" si="316"/>
        <v>53.468598040823466</v>
      </c>
      <c r="AA1220">
        <f t="shared" ref="AA1220:AA1274" si="322">ABS(R1220-$U1220)</f>
        <v>7.6174819566960714</v>
      </c>
      <c r="AB1220">
        <f t="shared" ref="AB1220:AB1274" si="323">ABS(S1220-$U1220)</f>
        <v>7</v>
      </c>
      <c r="AC1220">
        <f t="shared" ref="AC1220:AC1274" si="324">ABS(T1220-$U1220)</f>
        <v>7.312222510346869</v>
      </c>
      <c r="AE1220">
        <f t="shared" ref="AE1220:AE1274" si="325">ABS(100*(R1220-$U1220)/R1220)</f>
        <v>56.921140939597329</v>
      </c>
      <c r="AF1220">
        <f t="shared" ref="AF1220:AF1274" si="326">ABS(100*(S1220-$U1220)/S1220)</f>
        <v>50</v>
      </c>
      <c r="AG1220">
        <f t="shared" ref="AG1220:AG1274" si="327">ABS(100*(T1220-$U1220)/T1220)</f>
        <v>53.421547185979072</v>
      </c>
      <c r="AI1220">
        <f t="shared" ref="AI1220:AK1274" si="328">IF(OR(ISERROR($AE1220),ISERROR($AF1220),ISERROR($AG1220)),"NA",AE1220)</f>
        <v>56.921140939597329</v>
      </c>
      <c r="AJ1220">
        <f t="shared" si="328"/>
        <v>50</v>
      </c>
      <c r="AK1220">
        <f t="shared" si="328"/>
        <v>53.421547185979072</v>
      </c>
      <c r="AR1220">
        <f t="shared" ref="AR1220:AR1274" si="329">IFERROR(C1220/R1220,"")</f>
        <v>1.5692114093959733</v>
      </c>
      <c r="AS1220">
        <f t="shared" ref="AS1220:AS1274" si="330">IFERROR(C1220/E1220,"")</f>
        <v>1.5</v>
      </c>
    </row>
    <row r="1221" spans="1:45" x14ac:dyDescent="0.25">
      <c r="A1221" t="s">
        <v>1372</v>
      </c>
      <c r="B1221">
        <v>458</v>
      </c>
      <c r="C1221">
        <v>26</v>
      </c>
      <c r="D1221">
        <v>468.375</v>
      </c>
      <c r="E1221">
        <v>17</v>
      </c>
      <c r="F1221" t="s">
        <v>1414</v>
      </c>
      <c r="G1221" t="s">
        <v>22</v>
      </c>
      <c r="H1221">
        <v>2012</v>
      </c>
      <c r="I1221">
        <v>4</v>
      </c>
      <c r="J1221">
        <v>28</v>
      </c>
      <c r="K1221">
        <v>18</v>
      </c>
      <c r="L1221">
        <v>5</v>
      </c>
      <c r="M1221" t="s">
        <v>20</v>
      </c>
      <c r="R1221">
        <f t="shared" si="317"/>
        <v>16.62343207899653</v>
      </c>
      <c r="S1221">
        <f t="shared" si="318"/>
        <v>17</v>
      </c>
      <c r="T1221">
        <f t="shared" si="319"/>
        <v>16.81066165690515</v>
      </c>
      <c r="U1221">
        <f t="shared" si="320"/>
        <v>26</v>
      </c>
      <c r="W1221">
        <f t="shared" si="321"/>
        <v>87.920025977191344</v>
      </c>
      <c r="X1221">
        <f t="shared" si="315"/>
        <v>81</v>
      </c>
      <c r="Y1221">
        <f t="shared" si="316"/>
        <v>84.443939183873198</v>
      </c>
      <c r="AA1221">
        <f t="shared" si="322"/>
        <v>9.3765679210034705</v>
      </c>
      <c r="AB1221">
        <f t="shared" si="323"/>
        <v>9</v>
      </c>
      <c r="AC1221">
        <f t="shared" si="324"/>
        <v>9.1893383430948496</v>
      </c>
      <c r="AE1221">
        <f t="shared" si="325"/>
        <v>56.405728230156704</v>
      </c>
      <c r="AF1221">
        <f t="shared" si="326"/>
        <v>52.941176470588232</v>
      </c>
      <c r="AG1221">
        <f t="shared" si="327"/>
        <v>54.663751675236618</v>
      </c>
      <c r="AI1221">
        <f t="shared" si="328"/>
        <v>56.405728230156704</v>
      </c>
      <c r="AJ1221">
        <f t="shared" si="328"/>
        <v>52.941176470588232</v>
      </c>
      <c r="AK1221">
        <f t="shared" si="328"/>
        <v>54.663751675236618</v>
      </c>
      <c r="AR1221">
        <f t="shared" si="329"/>
        <v>1.564057282301567</v>
      </c>
      <c r="AS1221">
        <f t="shared" si="330"/>
        <v>1.5294117647058822</v>
      </c>
    </row>
    <row r="1222" spans="1:45" x14ac:dyDescent="0.25">
      <c r="A1222" t="s">
        <v>1372</v>
      </c>
      <c r="B1222">
        <v>480</v>
      </c>
      <c r="C1222">
        <v>27</v>
      </c>
      <c r="D1222">
        <v>473.75</v>
      </c>
      <c r="E1222">
        <v>19.5</v>
      </c>
      <c r="F1222" t="s">
        <v>1415</v>
      </c>
      <c r="G1222" t="s">
        <v>22</v>
      </c>
      <c r="H1222">
        <v>2012</v>
      </c>
      <c r="I1222">
        <v>4</v>
      </c>
      <c r="J1222">
        <v>28</v>
      </c>
      <c r="K1222">
        <v>19</v>
      </c>
      <c r="L1222">
        <v>5</v>
      </c>
      <c r="M1222" t="s">
        <v>20</v>
      </c>
      <c r="R1222">
        <f t="shared" si="317"/>
        <v>19.757255936675463</v>
      </c>
      <c r="S1222">
        <f t="shared" si="318"/>
        <v>19.5</v>
      </c>
      <c r="T1222">
        <f t="shared" si="319"/>
        <v>19.628206509133012</v>
      </c>
      <c r="U1222">
        <f t="shared" si="320"/>
        <v>27</v>
      </c>
      <c r="W1222">
        <f t="shared" si="321"/>
        <v>52.457341566822819</v>
      </c>
      <c r="X1222">
        <f t="shared" si="315"/>
        <v>56.25</v>
      </c>
      <c r="Y1222">
        <f t="shared" si="316"/>
        <v>54.343339271988896</v>
      </c>
      <c r="AA1222">
        <f t="shared" si="322"/>
        <v>7.2427440633245368</v>
      </c>
      <c r="AB1222">
        <f t="shared" si="323"/>
        <v>7.5</v>
      </c>
      <c r="AC1222">
        <f t="shared" si="324"/>
        <v>7.3717934908669882</v>
      </c>
      <c r="AE1222">
        <f t="shared" si="325"/>
        <v>36.65865384615384</v>
      </c>
      <c r="AF1222">
        <f t="shared" si="326"/>
        <v>38.46153846153846</v>
      </c>
      <c r="AG1222">
        <f t="shared" si="327"/>
        <v>37.557142510381119</v>
      </c>
      <c r="AI1222">
        <f t="shared" si="328"/>
        <v>36.65865384615384</v>
      </c>
      <c r="AJ1222">
        <f t="shared" si="328"/>
        <v>38.46153846153846</v>
      </c>
      <c r="AK1222">
        <f t="shared" si="328"/>
        <v>37.557142510381119</v>
      </c>
      <c r="AR1222">
        <f t="shared" si="329"/>
        <v>1.3665865384615383</v>
      </c>
      <c r="AS1222">
        <f t="shared" si="330"/>
        <v>1.3846153846153846</v>
      </c>
    </row>
    <row r="1223" spans="1:45" x14ac:dyDescent="0.25">
      <c r="A1223" t="s">
        <v>1372</v>
      </c>
      <c r="B1223">
        <v>504</v>
      </c>
      <c r="C1223">
        <v>36</v>
      </c>
      <c r="D1223">
        <v>481</v>
      </c>
      <c r="E1223">
        <v>23.125</v>
      </c>
      <c r="F1223" t="s">
        <v>1416</v>
      </c>
      <c r="G1223" t="s">
        <v>22</v>
      </c>
      <c r="H1223">
        <v>2012</v>
      </c>
      <c r="I1223">
        <v>4</v>
      </c>
      <c r="J1223">
        <v>28</v>
      </c>
      <c r="K1223">
        <v>20</v>
      </c>
      <c r="L1223">
        <v>5</v>
      </c>
      <c r="M1223" t="s">
        <v>20</v>
      </c>
      <c r="R1223">
        <f t="shared" si="317"/>
        <v>24.23076923076923</v>
      </c>
      <c r="S1223">
        <f t="shared" si="318"/>
        <v>23.125</v>
      </c>
      <c r="T1223">
        <f t="shared" si="319"/>
        <v>23.671428737225355</v>
      </c>
      <c r="U1223">
        <f t="shared" si="320"/>
        <v>36</v>
      </c>
      <c r="W1223">
        <f t="shared" si="321"/>
        <v>138.51479289940829</v>
      </c>
      <c r="X1223">
        <f t="shared" si="315"/>
        <v>165.765625</v>
      </c>
      <c r="Y1223">
        <f t="shared" si="316"/>
        <v>151.9936693813128</v>
      </c>
      <c r="AA1223">
        <f t="shared" si="322"/>
        <v>11.76923076923077</v>
      </c>
      <c r="AB1223">
        <f t="shared" si="323"/>
        <v>12.875</v>
      </c>
      <c r="AC1223">
        <f t="shared" si="324"/>
        <v>12.328571262774645</v>
      </c>
      <c r="AE1223">
        <f t="shared" si="325"/>
        <v>48.571428571428569</v>
      </c>
      <c r="AF1223">
        <f t="shared" si="326"/>
        <v>55.675675675675677</v>
      </c>
      <c r="AG1223">
        <f t="shared" si="327"/>
        <v>52.082074975841685</v>
      </c>
      <c r="AI1223">
        <f t="shared" si="328"/>
        <v>48.571428571428569</v>
      </c>
      <c r="AJ1223">
        <f t="shared" si="328"/>
        <v>55.675675675675677</v>
      </c>
      <c r="AK1223">
        <f t="shared" si="328"/>
        <v>52.082074975841685</v>
      </c>
      <c r="AR1223">
        <f t="shared" si="329"/>
        <v>1.4857142857142858</v>
      </c>
      <c r="AS1223">
        <f t="shared" si="330"/>
        <v>1.5567567567567568</v>
      </c>
    </row>
    <row r="1224" spans="1:45" x14ac:dyDescent="0.25">
      <c r="A1224" t="s">
        <v>1372</v>
      </c>
      <c r="B1224">
        <v>537</v>
      </c>
      <c r="C1224">
        <v>52</v>
      </c>
      <c r="D1224">
        <v>491.875</v>
      </c>
      <c r="E1224">
        <v>30.25</v>
      </c>
      <c r="F1224" t="s">
        <v>1417</v>
      </c>
      <c r="G1224" t="s">
        <v>22</v>
      </c>
      <c r="H1224">
        <v>2012</v>
      </c>
      <c r="I1224">
        <v>4</v>
      </c>
      <c r="J1224">
        <v>28</v>
      </c>
      <c r="K1224">
        <v>21</v>
      </c>
      <c r="L1224">
        <v>5</v>
      </c>
      <c r="M1224" t="s">
        <v>20</v>
      </c>
      <c r="R1224">
        <f t="shared" si="317"/>
        <v>33.025158831003814</v>
      </c>
      <c r="S1224">
        <f t="shared" si="318"/>
        <v>30.25</v>
      </c>
      <c r="T1224">
        <f t="shared" si="319"/>
        <v>31.607136134706437</v>
      </c>
      <c r="U1224">
        <f t="shared" si="320"/>
        <v>52</v>
      </c>
      <c r="W1224">
        <f t="shared" si="321"/>
        <v>360.04459738863255</v>
      </c>
      <c r="X1224">
        <f t="shared" si="315"/>
        <v>473.0625</v>
      </c>
      <c r="Y1224">
        <f t="shared" si="316"/>
        <v>415.86889662839593</v>
      </c>
      <c r="AA1224">
        <f t="shared" si="322"/>
        <v>18.974841168996186</v>
      </c>
      <c r="AB1224">
        <f t="shared" si="323"/>
        <v>21.75</v>
      </c>
      <c r="AC1224">
        <f t="shared" si="324"/>
        <v>20.392863865293563</v>
      </c>
      <c r="AE1224">
        <f t="shared" si="325"/>
        <v>57.455715099188936</v>
      </c>
      <c r="AF1224">
        <f t="shared" si="326"/>
        <v>71.900826446280988</v>
      </c>
      <c r="AG1224">
        <f t="shared" si="327"/>
        <v>64.519809002565836</v>
      </c>
      <c r="AI1224">
        <f t="shared" si="328"/>
        <v>57.455715099188936</v>
      </c>
      <c r="AJ1224">
        <f t="shared" si="328"/>
        <v>71.900826446280988</v>
      </c>
      <c r="AK1224">
        <f t="shared" si="328"/>
        <v>64.519809002565836</v>
      </c>
      <c r="AR1224">
        <f t="shared" si="329"/>
        <v>1.5745571509918894</v>
      </c>
      <c r="AS1224">
        <f t="shared" si="330"/>
        <v>1.71900826446281</v>
      </c>
    </row>
    <row r="1225" spans="1:45" x14ac:dyDescent="0.25">
      <c r="A1225" t="s">
        <v>1372</v>
      </c>
      <c r="B1225">
        <v>588</v>
      </c>
      <c r="C1225">
        <v>60</v>
      </c>
      <c r="D1225">
        <v>503.25</v>
      </c>
      <c r="E1225">
        <v>47</v>
      </c>
      <c r="F1225" t="s">
        <v>1418</v>
      </c>
      <c r="G1225" t="s">
        <v>22</v>
      </c>
      <c r="H1225">
        <v>2012</v>
      </c>
      <c r="I1225">
        <v>4</v>
      </c>
      <c r="J1225">
        <v>28</v>
      </c>
      <c r="K1225">
        <v>22</v>
      </c>
      <c r="L1225">
        <v>5</v>
      </c>
      <c r="M1225" t="s">
        <v>20</v>
      </c>
      <c r="R1225">
        <f t="shared" si="317"/>
        <v>54.915052160953799</v>
      </c>
      <c r="S1225">
        <f t="shared" si="318"/>
        <v>47</v>
      </c>
      <c r="T1225">
        <f t="shared" si="319"/>
        <v>50.803616520527633</v>
      </c>
      <c r="U1225">
        <f t="shared" si="320"/>
        <v>60</v>
      </c>
      <c r="W1225">
        <f t="shared" si="321"/>
        <v>25.856694525820629</v>
      </c>
      <c r="X1225">
        <f t="shared" si="315"/>
        <v>169</v>
      </c>
      <c r="Y1225">
        <f t="shared" si="316"/>
        <v>84.573469101512273</v>
      </c>
      <c r="AA1225">
        <f t="shared" si="322"/>
        <v>5.0849478390462011</v>
      </c>
      <c r="AB1225">
        <f t="shared" si="323"/>
        <v>13</v>
      </c>
      <c r="AC1225">
        <f t="shared" si="324"/>
        <v>9.1963834794723667</v>
      </c>
      <c r="AE1225">
        <f t="shared" si="325"/>
        <v>9.2596613113330477</v>
      </c>
      <c r="AF1225">
        <f t="shared" si="326"/>
        <v>27.659574468085108</v>
      </c>
      <c r="AG1225">
        <f t="shared" si="327"/>
        <v>18.101828391993489</v>
      </c>
      <c r="AI1225">
        <f t="shared" si="328"/>
        <v>9.2596613113330477</v>
      </c>
      <c r="AJ1225">
        <f t="shared" si="328"/>
        <v>27.659574468085108</v>
      </c>
      <c r="AK1225">
        <f t="shared" si="328"/>
        <v>18.101828391993489</v>
      </c>
      <c r="AR1225">
        <f t="shared" si="329"/>
        <v>1.0925966131133305</v>
      </c>
      <c r="AS1225">
        <f t="shared" si="330"/>
        <v>1.2765957446808511</v>
      </c>
    </row>
    <row r="1226" spans="1:45" x14ac:dyDescent="0.25">
      <c r="A1226" t="s">
        <v>1372</v>
      </c>
      <c r="B1226">
        <v>646</v>
      </c>
      <c r="C1226">
        <v>67</v>
      </c>
      <c r="D1226">
        <v>524.75</v>
      </c>
      <c r="E1226">
        <v>56.5</v>
      </c>
      <c r="F1226" t="s">
        <v>1419</v>
      </c>
      <c r="G1226" t="s">
        <v>22</v>
      </c>
      <c r="H1226">
        <v>2012</v>
      </c>
      <c r="I1226">
        <v>4</v>
      </c>
      <c r="J1226">
        <v>28</v>
      </c>
      <c r="K1226">
        <v>23</v>
      </c>
      <c r="L1226">
        <v>5</v>
      </c>
      <c r="M1226" t="s">
        <v>20</v>
      </c>
      <c r="R1226">
        <f t="shared" si="317"/>
        <v>69.555026202953783</v>
      </c>
      <c r="S1226">
        <f t="shared" si="318"/>
        <v>56.5</v>
      </c>
      <c r="T1226">
        <f t="shared" si="319"/>
        <v>62.688587322310021</v>
      </c>
      <c r="U1226">
        <f t="shared" si="320"/>
        <v>67</v>
      </c>
      <c r="W1226">
        <f t="shared" si="321"/>
        <v>6.5281588977804281</v>
      </c>
      <c r="X1226">
        <f t="shared" si="315"/>
        <v>110.25</v>
      </c>
      <c r="Y1226">
        <f t="shared" si="316"/>
        <v>18.58827927734588</v>
      </c>
      <c r="AA1226">
        <f t="shared" si="322"/>
        <v>2.5550262029537834</v>
      </c>
      <c r="AB1226">
        <f t="shared" si="323"/>
        <v>10.5</v>
      </c>
      <c r="AC1226">
        <f t="shared" si="324"/>
        <v>4.3114126776899795</v>
      </c>
      <c r="AE1226">
        <f t="shared" si="325"/>
        <v>3.6733883120085422</v>
      </c>
      <c r="AF1226">
        <f t="shared" si="326"/>
        <v>18.584070796460178</v>
      </c>
      <c r="AG1226">
        <f t="shared" si="327"/>
        <v>6.877508110883217</v>
      </c>
      <c r="AI1226">
        <f t="shared" si="328"/>
        <v>3.6733883120085422</v>
      </c>
      <c r="AJ1226">
        <f t="shared" si="328"/>
        <v>18.584070796460178</v>
      </c>
      <c r="AK1226">
        <f t="shared" si="328"/>
        <v>6.877508110883217</v>
      </c>
      <c r="AR1226">
        <f t="shared" si="329"/>
        <v>0.96326611687991459</v>
      </c>
      <c r="AS1226">
        <f t="shared" si="330"/>
        <v>1.1858407079646018</v>
      </c>
    </row>
    <row r="1227" spans="1:45" x14ac:dyDescent="0.25">
      <c r="A1227" t="s">
        <v>1372</v>
      </c>
      <c r="B1227">
        <v>701</v>
      </c>
      <c r="C1227">
        <v>57</v>
      </c>
      <c r="D1227">
        <v>545.375</v>
      </c>
      <c r="E1227">
        <v>50.625</v>
      </c>
      <c r="F1227" t="s">
        <v>1420</v>
      </c>
      <c r="G1227" t="s">
        <v>22</v>
      </c>
      <c r="H1227">
        <v>2012</v>
      </c>
      <c r="I1227">
        <v>4</v>
      </c>
      <c r="J1227">
        <v>29</v>
      </c>
      <c r="K1227">
        <v>0</v>
      </c>
      <c r="L1227">
        <v>6</v>
      </c>
      <c r="M1227" t="s">
        <v>20</v>
      </c>
      <c r="R1227">
        <f t="shared" si="317"/>
        <v>65.071052028420809</v>
      </c>
      <c r="S1227">
        <f t="shared" si="318"/>
        <v>50.625</v>
      </c>
      <c r="T1227">
        <f t="shared" si="319"/>
        <v>57.395313475394516</v>
      </c>
      <c r="U1227">
        <f t="shared" si="320"/>
        <v>57</v>
      </c>
      <c r="W1227">
        <f t="shared" si="321"/>
        <v>65.141880845475654</v>
      </c>
      <c r="X1227">
        <f t="shared" si="315"/>
        <v>40.640625</v>
      </c>
      <c r="Y1227">
        <f t="shared" si="316"/>
        <v>0.15627274382849096</v>
      </c>
      <c r="AA1227">
        <f t="shared" si="322"/>
        <v>8.0710520284208087</v>
      </c>
      <c r="AB1227">
        <f t="shared" si="323"/>
        <v>6.375</v>
      </c>
      <c r="AC1227">
        <f t="shared" si="324"/>
        <v>0.39531347539451644</v>
      </c>
      <c r="AE1227">
        <f t="shared" si="325"/>
        <v>12.403444814286466</v>
      </c>
      <c r="AF1227">
        <f t="shared" si="326"/>
        <v>12.592592592592593</v>
      </c>
      <c r="AG1227">
        <f t="shared" si="327"/>
        <v>0.68875566916101627</v>
      </c>
      <c r="AI1227">
        <f t="shared" si="328"/>
        <v>12.403444814286466</v>
      </c>
      <c r="AJ1227">
        <f t="shared" si="328"/>
        <v>12.592592592592593</v>
      </c>
      <c r="AK1227">
        <f t="shared" si="328"/>
        <v>0.68875566916101627</v>
      </c>
      <c r="AR1227">
        <f t="shared" si="329"/>
        <v>0.87596555185713532</v>
      </c>
      <c r="AS1227">
        <f t="shared" si="330"/>
        <v>1.125925925925926</v>
      </c>
    </row>
    <row r="1228" spans="1:45" x14ac:dyDescent="0.25">
      <c r="A1228" t="s">
        <v>1372</v>
      </c>
      <c r="B1228">
        <v>720</v>
      </c>
      <c r="C1228">
        <v>60</v>
      </c>
      <c r="D1228">
        <v>559.5</v>
      </c>
      <c r="E1228">
        <v>51.25</v>
      </c>
      <c r="F1228" t="s">
        <v>1421</v>
      </c>
      <c r="G1228" t="s">
        <v>22</v>
      </c>
      <c r="H1228">
        <v>2012</v>
      </c>
      <c r="I1228">
        <v>4</v>
      </c>
      <c r="J1228">
        <v>29</v>
      </c>
      <c r="K1228">
        <v>1</v>
      </c>
      <c r="L1228">
        <v>6</v>
      </c>
      <c r="M1228" t="s">
        <v>20</v>
      </c>
      <c r="R1228">
        <f t="shared" si="317"/>
        <v>65.951742627345851</v>
      </c>
      <c r="S1228">
        <f t="shared" si="318"/>
        <v>51.25</v>
      </c>
      <c r="T1228">
        <f t="shared" si="319"/>
        <v>58.137997984549436</v>
      </c>
      <c r="U1228">
        <f t="shared" si="320"/>
        <v>60</v>
      </c>
      <c r="W1228">
        <f t="shared" si="321"/>
        <v>35.423240302165695</v>
      </c>
      <c r="X1228">
        <f t="shared" si="315"/>
        <v>76.5625</v>
      </c>
      <c r="Y1228">
        <f t="shared" si="316"/>
        <v>3.4670515055419617</v>
      </c>
      <c r="AA1228">
        <f t="shared" si="322"/>
        <v>5.9517426273458511</v>
      </c>
      <c r="AB1228">
        <f t="shared" si="323"/>
        <v>8.75</v>
      </c>
      <c r="AC1228">
        <f t="shared" si="324"/>
        <v>1.8620020154505639</v>
      </c>
      <c r="AE1228">
        <f t="shared" si="325"/>
        <v>9.0243902439024488</v>
      </c>
      <c r="AF1228">
        <f t="shared" si="326"/>
        <v>17.073170731707318</v>
      </c>
      <c r="AG1228">
        <f t="shared" si="327"/>
        <v>3.2027281296225638</v>
      </c>
      <c r="AI1228">
        <f t="shared" si="328"/>
        <v>9.0243902439024488</v>
      </c>
      <c r="AJ1228">
        <f t="shared" si="328"/>
        <v>17.073170731707318</v>
      </c>
      <c r="AK1228">
        <f t="shared" si="328"/>
        <v>3.2027281296225638</v>
      </c>
      <c r="AR1228">
        <f t="shared" si="329"/>
        <v>0.90975609756097553</v>
      </c>
      <c r="AS1228">
        <f t="shared" si="330"/>
        <v>1.1707317073170731</v>
      </c>
    </row>
    <row r="1229" spans="1:45" x14ac:dyDescent="0.25">
      <c r="A1229" t="s">
        <v>1372</v>
      </c>
      <c r="B1229">
        <v>732</v>
      </c>
      <c r="C1229">
        <v>82</v>
      </c>
      <c r="D1229">
        <v>571.875</v>
      </c>
      <c r="E1229">
        <v>50.125</v>
      </c>
      <c r="F1229" t="s">
        <v>1422</v>
      </c>
      <c r="G1229" t="s">
        <v>22</v>
      </c>
      <c r="H1229">
        <v>2012</v>
      </c>
      <c r="I1229">
        <v>4</v>
      </c>
      <c r="J1229">
        <v>29</v>
      </c>
      <c r="K1229">
        <v>2</v>
      </c>
      <c r="L1229">
        <v>6</v>
      </c>
      <c r="M1229" t="s">
        <v>20</v>
      </c>
      <c r="R1229">
        <f t="shared" si="317"/>
        <v>64.16</v>
      </c>
      <c r="S1229">
        <f t="shared" si="318"/>
        <v>50.125</v>
      </c>
      <c r="T1229">
        <f t="shared" si="319"/>
        <v>56.709963851161113</v>
      </c>
      <c r="U1229">
        <f t="shared" si="320"/>
        <v>82</v>
      </c>
      <c r="W1229">
        <f t="shared" si="321"/>
        <v>318.26560000000012</v>
      </c>
      <c r="X1229">
        <f t="shared" si="315"/>
        <v>1016.015625</v>
      </c>
      <c r="Y1229">
        <f t="shared" si="316"/>
        <v>639.5859284095776</v>
      </c>
      <c r="AA1229">
        <f t="shared" si="322"/>
        <v>17.840000000000003</v>
      </c>
      <c r="AB1229">
        <f t="shared" si="323"/>
        <v>31.875</v>
      </c>
      <c r="AC1229">
        <f t="shared" si="324"/>
        <v>25.290036148838887</v>
      </c>
      <c r="AE1229">
        <f t="shared" si="325"/>
        <v>27.805486284289284</v>
      </c>
      <c r="AF1229">
        <f t="shared" si="326"/>
        <v>63.591022443890274</v>
      </c>
      <c r="AG1229">
        <f t="shared" si="327"/>
        <v>44.595401639144377</v>
      </c>
      <c r="AI1229">
        <f t="shared" si="328"/>
        <v>27.805486284289284</v>
      </c>
      <c r="AJ1229">
        <f t="shared" si="328"/>
        <v>63.591022443890274</v>
      </c>
      <c r="AK1229">
        <f t="shared" si="328"/>
        <v>44.595401639144377</v>
      </c>
      <c r="AR1229">
        <f t="shared" si="329"/>
        <v>1.2780548628428929</v>
      </c>
      <c r="AS1229">
        <f t="shared" si="330"/>
        <v>1.6359102244389028</v>
      </c>
    </row>
    <row r="1230" spans="1:45" x14ac:dyDescent="0.25">
      <c r="A1230" t="s">
        <v>1372</v>
      </c>
      <c r="B1230">
        <v>759</v>
      </c>
      <c r="C1230">
        <v>70</v>
      </c>
      <c r="D1230">
        <v>581.375</v>
      </c>
      <c r="E1230">
        <v>60.25</v>
      </c>
      <c r="F1230" t="s">
        <v>1423</v>
      </c>
      <c r="G1230" t="s">
        <v>22</v>
      </c>
      <c r="H1230">
        <v>2012</v>
      </c>
      <c r="I1230">
        <v>4</v>
      </c>
      <c r="J1230">
        <v>29</v>
      </c>
      <c r="K1230">
        <v>3</v>
      </c>
      <c r="L1230">
        <v>6</v>
      </c>
      <c r="M1230" t="s">
        <v>20</v>
      </c>
      <c r="R1230">
        <f t="shared" si="317"/>
        <v>78.657923027305955</v>
      </c>
      <c r="S1230">
        <f t="shared" si="318"/>
        <v>60.25</v>
      </c>
      <c r="T1230">
        <f t="shared" si="319"/>
        <v>68.841410955871496</v>
      </c>
      <c r="U1230">
        <f t="shared" si="320"/>
        <v>70</v>
      </c>
      <c r="W1230">
        <f t="shared" si="321"/>
        <v>74.959631146754717</v>
      </c>
      <c r="X1230">
        <f t="shared" si="315"/>
        <v>95.0625</v>
      </c>
      <c r="Y1230">
        <f t="shared" si="316"/>
        <v>1.3423285731746017</v>
      </c>
      <c r="AA1230">
        <f t="shared" si="322"/>
        <v>8.6579230273059551</v>
      </c>
      <c r="AB1230">
        <f t="shared" si="323"/>
        <v>9.75</v>
      </c>
      <c r="AC1230">
        <f t="shared" si="324"/>
        <v>1.1585890441285045</v>
      </c>
      <c r="AE1230">
        <f t="shared" si="325"/>
        <v>11.007057768739168</v>
      </c>
      <c r="AF1230">
        <f t="shared" si="326"/>
        <v>16.182572614107883</v>
      </c>
      <c r="AG1230">
        <f t="shared" si="327"/>
        <v>1.6829827106117561</v>
      </c>
      <c r="AI1230">
        <f t="shared" si="328"/>
        <v>11.007057768739168</v>
      </c>
      <c r="AJ1230">
        <f t="shared" si="328"/>
        <v>16.182572614107883</v>
      </c>
      <c r="AK1230">
        <f t="shared" si="328"/>
        <v>1.6829827106117561</v>
      </c>
      <c r="AR1230">
        <f t="shared" si="329"/>
        <v>0.8899294223126083</v>
      </c>
      <c r="AS1230">
        <f t="shared" si="330"/>
        <v>1.1618257261410789</v>
      </c>
    </row>
    <row r="1231" spans="1:45" x14ac:dyDescent="0.25">
      <c r="A1231" t="s">
        <v>1372</v>
      </c>
      <c r="B1231">
        <v>776</v>
      </c>
      <c r="C1231">
        <v>64</v>
      </c>
      <c r="D1231">
        <v>601.875</v>
      </c>
      <c r="E1231">
        <v>48.125</v>
      </c>
      <c r="F1231" t="s">
        <v>1424</v>
      </c>
      <c r="G1231" t="s">
        <v>22</v>
      </c>
      <c r="H1231">
        <v>2012</v>
      </c>
      <c r="I1231">
        <v>4</v>
      </c>
      <c r="J1231">
        <v>29</v>
      </c>
      <c r="K1231">
        <v>4</v>
      </c>
      <c r="L1231">
        <v>6</v>
      </c>
      <c r="M1231" t="s">
        <v>20</v>
      </c>
      <c r="R1231">
        <f t="shared" si="317"/>
        <v>62.047767393561784</v>
      </c>
      <c r="S1231">
        <f t="shared" si="318"/>
        <v>48.125</v>
      </c>
      <c r="T1231">
        <f t="shared" si="319"/>
        <v>54.644750944762855</v>
      </c>
      <c r="U1231">
        <f t="shared" si="320"/>
        <v>64</v>
      </c>
      <c r="W1231">
        <f t="shared" si="321"/>
        <v>3.8112121496405487</v>
      </c>
      <c r="X1231">
        <f t="shared" si="315"/>
        <v>252.015625</v>
      </c>
      <c r="Y1231">
        <f t="shared" si="316"/>
        <v>87.520684885515493</v>
      </c>
      <c r="AA1231">
        <f t="shared" si="322"/>
        <v>1.9522326064382156</v>
      </c>
      <c r="AB1231">
        <f t="shared" si="323"/>
        <v>15.875</v>
      </c>
      <c r="AC1231">
        <f t="shared" si="324"/>
        <v>9.3552490552371452</v>
      </c>
      <c r="AE1231">
        <f t="shared" si="325"/>
        <v>3.1463381978845923</v>
      </c>
      <c r="AF1231">
        <f t="shared" si="326"/>
        <v>32.987012987012989</v>
      </c>
      <c r="AG1231">
        <f t="shared" si="327"/>
        <v>17.120123879224582</v>
      </c>
      <c r="AI1231">
        <f t="shared" si="328"/>
        <v>3.1463381978845923</v>
      </c>
      <c r="AJ1231">
        <f t="shared" si="328"/>
        <v>32.987012987012989</v>
      </c>
      <c r="AK1231">
        <f t="shared" si="328"/>
        <v>17.120123879224582</v>
      </c>
      <c r="AR1231">
        <f t="shared" si="329"/>
        <v>1.0314633819788459</v>
      </c>
      <c r="AS1231">
        <f t="shared" si="330"/>
        <v>1.3298701298701299</v>
      </c>
    </row>
    <row r="1232" spans="1:45" x14ac:dyDescent="0.25">
      <c r="A1232" t="s">
        <v>1372</v>
      </c>
      <c r="B1232">
        <v>804</v>
      </c>
      <c r="C1232">
        <v>65</v>
      </c>
      <c r="D1232">
        <v>612.75</v>
      </c>
      <c r="E1232">
        <v>39.5</v>
      </c>
      <c r="F1232" t="s">
        <v>1425</v>
      </c>
      <c r="G1232" t="s">
        <v>22</v>
      </c>
      <c r="H1232">
        <v>2012</v>
      </c>
      <c r="I1232">
        <v>4</v>
      </c>
      <c r="J1232">
        <v>29</v>
      </c>
      <c r="K1232">
        <v>5</v>
      </c>
      <c r="L1232">
        <v>6</v>
      </c>
      <c r="M1232" t="s">
        <v>20</v>
      </c>
      <c r="R1232">
        <f t="shared" si="317"/>
        <v>51.828641370869036</v>
      </c>
      <c r="S1232">
        <f t="shared" si="318"/>
        <v>39.5</v>
      </c>
      <c r="T1232">
        <f t="shared" si="319"/>
        <v>45.24634056086002</v>
      </c>
      <c r="U1232">
        <f t="shared" si="320"/>
        <v>65</v>
      </c>
      <c r="W1232">
        <f t="shared" si="321"/>
        <v>173.4846881371827</v>
      </c>
      <c r="X1232">
        <f t="shared" si="315"/>
        <v>650.25</v>
      </c>
      <c r="Y1232">
        <f t="shared" si="316"/>
        <v>390.20706123752404</v>
      </c>
      <c r="AA1232">
        <f t="shared" si="322"/>
        <v>13.171358629130964</v>
      </c>
      <c r="AB1232">
        <f t="shared" si="323"/>
        <v>25.5</v>
      </c>
      <c r="AC1232">
        <f t="shared" si="324"/>
        <v>19.75365943913998</v>
      </c>
      <c r="AE1232">
        <f t="shared" si="325"/>
        <v>25.413281692801807</v>
      </c>
      <c r="AF1232">
        <f t="shared" si="326"/>
        <v>64.556962025316452</v>
      </c>
      <c r="AG1232">
        <f t="shared" si="327"/>
        <v>43.658026691837534</v>
      </c>
      <c r="AI1232">
        <f t="shared" si="328"/>
        <v>25.413281692801807</v>
      </c>
      <c r="AJ1232">
        <f t="shared" si="328"/>
        <v>64.556962025316452</v>
      </c>
      <c r="AK1232">
        <f t="shared" si="328"/>
        <v>43.658026691837534</v>
      </c>
      <c r="AR1232">
        <f t="shared" si="329"/>
        <v>1.2541328169280181</v>
      </c>
      <c r="AS1232">
        <f t="shared" si="330"/>
        <v>1.6455696202531647</v>
      </c>
    </row>
    <row r="1233" spans="1:45" x14ac:dyDescent="0.25">
      <c r="A1233" t="s">
        <v>1372</v>
      </c>
      <c r="B1233">
        <v>841</v>
      </c>
      <c r="C1233">
        <v>38</v>
      </c>
      <c r="D1233">
        <v>623.5</v>
      </c>
      <c r="E1233">
        <v>33.625</v>
      </c>
      <c r="F1233" t="s">
        <v>1426</v>
      </c>
      <c r="G1233" t="s">
        <v>22</v>
      </c>
      <c r="H1233">
        <v>2012</v>
      </c>
      <c r="I1233">
        <v>4</v>
      </c>
      <c r="J1233">
        <v>29</v>
      </c>
      <c r="K1233">
        <v>6</v>
      </c>
      <c r="L1233">
        <v>6</v>
      </c>
      <c r="M1233" t="s">
        <v>20</v>
      </c>
      <c r="R1233">
        <f t="shared" si="317"/>
        <v>45.354651162790695</v>
      </c>
      <c r="S1233">
        <f t="shared" si="318"/>
        <v>33.625</v>
      </c>
      <c r="T1233">
        <f t="shared" si="319"/>
        <v>39.051890419656218</v>
      </c>
      <c r="U1233">
        <f t="shared" si="320"/>
        <v>38</v>
      </c>
      <c r="W1233">
        <f t="shared" si="321"/>
        <v>54.090893726338528</v>
      </c>
      <c r="X1233">
        <f t="shared" si="315"/>
        <v>19.140625</v>
      </c>
      <c r="Y1233">
        <f t="shared" si="316"/>
        <v>1.1064734549645334</v>
      </c>
      <c r="AA1233">
        <f t="shared" si="322"/>
        <v>7.3546511627906952</v>
      </c>
      <c r="AB1233">
        <f t="shared" si="323"/>
        <v>4.375</v>
      </c>
      <c r="AC1233">
        <f t="shared" si="324"/>
        <v>1.0518904196562175</v>
      </c>
      <c r="AE1233">
        <f t="shared" si="325"/>
        <v>16.215869760287138</v>
      </c>
      <c r="AF1233">
        <f t="shared" si="326"/>
        <v>13.011152416356877</v>
      </c>
      <c r="AG1233">
        <f t="shared" si="327"/>
        <v>2.693571062380026</v>
      </c>
      <c r="AI1233">
        <f t="shared" si="328"/>
        <v>16.215869760287138</v>
      </c>
      <c r="AJ1233">
        <f t="shared" si="328"/>
        <v>13.011152416356877</v>
      </c>
      <c r="AK1233">
        <f t="shared" si="328"/>
        <v>2.693571062380026</v>
      </c>
      <c r="AR1233">
        <f t="shared" si="329"/>
        <v>0.83784130239712862</v>
      </c>
      <c r="AS1233">
        <f t="shared" si="330"/>
        <v>1.1301115241635689</v>
      </c>
    </row>
    <row r="1234" spans="1:45" x14ac:dyDescent="0.25">
      <c r="A1234" t="s">
        <v>1372</v>
      </c>
      <c r="B1234">
        <v>856</v>
      </c>
      <c r="C1234">
        <v>14</v>
      </c>
      <c r="D1234">
        <v>635.75</v>
      </c>
      <c r="E1234">
        <v>19.25</v>
      </c>
      <c r="F1234" t="s">
        <v>1427</v>
      </c>
      <c r="G1234" t="s">
        <v>22</v>
      </c>
      <c r="H1234">
        <v>2012</v>
      </c>
      <c r="I1234">
        <v>4</v>
      </c>
      <c r="J1234">
        <v>29</v>
      </c>
      <c r="K1234">
        <v>7</v>
      </c>
      <c r="L1234">
        <v>6</v>
      </c>
      <c r="M1234" t="s">
        <v>20</v>
      </c>
      <c r="R1234">
        <f t="shared" si="317"/>
        <v>25.918993314982306</v>
      </c>
      <c r="S1234">
        <f t="shared" si="318"/>
        <v>19.25</v>
      </c>
      <c r="T1234">
        <f t="shared" si="319"/>
        <v>22.336978786608753</v>
      </c>
      <c r="U1234">
        <f t="shared" si="320"/>
        <v>14</v>
      </c>
      <c r="W1234">
        <f t="shared" si="321"/>
        <v>142.06240164259287</v>
      </c>
      <c r="X1234">
        <f t="shared" si="315"/>
        <v>27.5625</v>
      </c>
      <c r="Y1234">
        <f t="shared" si="316"/>
        <v>69.505215288364369</v>
      </c>
      <c r="AA1234">
        <f t="shared" si="322"/>
        <v>11.918993314982306</v>
      </c>
      <c r="AB1234">
        <f t="shared" si="323"/>
        <v>5.25</v>
      </c>
      <c r="AC1234">
        <f t="shared" si="324"/>
        <v>8.3369787866087535</v>
      </c>
      <c r="AE1234">
        <f t="shared" si="325"/>
        <v>45.985556499575196</v>
      </c>
      <c r="AF1234">
        <f t="shared" si="326"/>
        <v>27.272727272727273</v>
      </c>
      <c r="AG1234">
        <f t="shared" si="327"/>
        <v>37.323663447300483</v>
      </c>
      <c r="AI1234">
        <f t="shared" si="328"/>
        <v>45.985556499575196</v>
      </c>
      <c r="AJ1234">
        <f t="shared" si="328"/>
        <v>27.272727272727273</v>
      </c>
      <c r="AK1234">
        <f t="shared" si="328"/>
        <v>37.323663447300483</v>
      </c>
      <c r="AR1234">
        <f t="shared" si="329"/>
        <v>0.54014443500424802</v>
      </c>
      <c r="AS1234">
        <f t="shared" si="330"/>
        <v>0.72727272727272729</v>
      </c>
    </row>
    <row r="1235" spans="1:45" x14ac:dyDescent="0.25">
      <c r="A1235" t="s">
        <v>1372</v>
      </c>
      <c r="B1235">
        <v>852</v>
      </c>
      <c r="C1235">
        <v>17</v>
      </c>
      <c r="D1235">
        <v>641.75</v>
      </c>
      <c r="E1235">
        <v>8.625</v>
      </c>
      <c r="F1235" t="s">
        <v>1428</v>
      </c>
      <c r="G1235" t="s">
        <v>22</v>
      </c>
      <c r="H1235">
        <v>2012</v>
      </c>
      <c r="I1235">
        <v>4</v>
      </c>
      <c r="J1235">
        <v>29</v>
      </c>
      <c r="K1235">
        <v>8</v>
      </c>
      <c r="L1235">
        <v>6</v>
      </c>
      <c r="M1235" t="s">
        <v>20</v>
      </c>
      <c r="R1235">
        <f t="shared" si="317"/>
        <v>11.450720685625244</v>
      </c>
      <c r="S1235">
        <f t="shared" si="318"/>
        <v>8.625</v>
      </c>
      <c r="T1235">
        <f t="shared" si="319"/>
        <v>9.937930665562007</v>
      </c>
      <c r="U1235">
        <f t="shared" si="320"/>
        <v>17</v>
      </c>
      <c r="W1235">
        <f t="shared" si="321"/>
        <v>30.794500908947562</v>
      </c>
      <c r="X1235">
        <f t="shared" si="315"/>
        <v>70.140625</v>
      </c>
      <c r="Y1235">
        <f t="shared" si="316"/>
        <v>49.872823284409478</v>
      </c>
      <c r="AA1235">
        <f t="shared" si="322"/>
        <v>5.5492793143747559</v>
      </c>
      <c r="AB1235">
        <f t="shared" si="323"/>
        <v>8.375</v>
      </c>
      <c r="AC1235">
        <f t="shared" si="324"/>
        <v>7.062069334437993</v>
      </c>
      <c r="AE1235">
        <f t="shared" si="325"/>
        <v>48.462271211811924</v>
      </c>
      <c r="AF1235">
        <f t="shared" si="326"/>
        <v>97.101449275362313</v>
      </c>
      <c r="AG1235">
        <f t="shared" si="327"/>
        <v>71.061769015055006</v>
      </c>
      <c r="AI1235">
        <f t="shared" si="328"/>
        <v>48.462271211811924</v>
      </c>
      <c r="AJ1235">
        <f t="shared" si="328"/>
        <v>97.101449275362313</v>
      </c>
      <c r="AK1235">
        <f t="shared" si="328"/>
        <v>71.061769015055006</v>
      </c>
      <c r="AR1235">
        <f t="shared" si="329"/>
        <v>1.4846227121181192</v>
      </c>
      <c r="AS1235">
        <f t="shared" si="330"/>
        <v>1.9710144927536233</v>
      </c>
    </row>
    <row r="1236" spans="1:45" x14ac:dyDescent="0.25">
      <c r="A1236" t="s">
        <v>1372</v>
      </c>
      <c r="B1236">
        <v>865</v>
      </c>
      <c r="C1236">
        <v>8</v>
      </c>
      <c r="D1236">
        <v>643.125</v>
      </c>
      <c r="E1236">
        <v>5.5</v>
      </c>
      <c r="F1236" t="s">
        <v>1429</v>
      </c>
      <c r="G1236" t="s">
        <v>22</v>
      </c>
      <c r="H1236">
        <v>2012</v>
      </c>
      <c r="I1236">
        <v>4</v>
      </c>
      <c r="J1236">
        <v>29</v>
      </c>
      <c r="K1236">
        <v>9</v>
      </c>
      <c r="L1236">
        <v>6</v>
      </c>
      <c r="M1236" t="s">
        <v>20</v>
      </c>
      <c r="R1236">
        <f t="shared" si="317"/>
        <v>7.3974732750242955</v>
      </c>
      <c r="S1236">
        <f t="shared" si="318"/>
        <v>5.5</v>
      </c>
      <c r="T1236">
        <f t="shared" si="319"/>
        <v>6.3785659056431818</v>
      </c>
      <c r="U1236">
        <f t="shared" si="320"/>
        <v>8</v>
      </c>
      <c r="W1236">
        <f t="shared" si="321"/>
        <v>0.36303845430994824</v>
      </c>
      <c r="X1236">
        <f t="shared" si="315"/>
        <v>6.25</v>
      </c>
      <c r="Y1236">
        <f t="shared" si="316"/>
        <v>2.6290485223427154</v>
      </c>
      <c r="AA1236">
        <f t="shared" si="322"/>
        <v>0.60252672497570448</v>
      </c>
      <c r="AB1236">
        <f t="shared" si="323"/>
        <v>2.5</v>
      </c>
      <c r="AC1236">
        <f t="shared" si="324"/>
        <v>1.6214340943568182</v>
      </c>
      <c r="AE1236">
        <f t="shared" si="325"/>
        <v>8.1450341565948481</v>
      </c>
      <c r="AF1236">
        <f t="shared" si="326"/>
        <v>45.454545454545453</v>
      </c>
      <c r="AG1236">
        <f t="shared" si="327"/>
        <v>25.420041406522412</v>
      </c>
      <c r="AI1236">
        <f t="shared" si="328"/>
        <v>8.1450341565948481</v>
      </c>
      <c r="AJ1236">
        <f t="shared" si="328"/>
        <v>45.454545454545453</v>
      </c>
      <c r="AK1236">
        <f t="shared" si="328"/>
        <v>25.420041406522412</v>
      </c>
      <c r="AR1236">
        <f t="shared" si="329"/>
        <v>1.0814503415659484</v>
      </c>
      <c r="AS1236">
        <f t="shared" si="330"/>
        <v>1.4545454545454546</v>
      </c>
    </row>
    <row r="1237" spans="1:45" x14ac:dyDescent="0.25">
      <c r="A1237" t="s">
        <v>1372</v>
      </c>
      <c r="B1237">
        <v>867</v>
      </c>
      <c r="C1237">
        <v>7</v>
      </c>
      <c r="D1237">
        <v>645.125</v>
      </c>
      <c r="E1237">
        <v>3.5</v>
      </c>
      <c r="F1237" t="s">
        <v>1430</v>
      </c>
      <c r="G1237" t="s">
        <v>22</v>
      </c>
      <c r="H1237">
        <v>2012</v>
      </c>
      <c r="I1237">
        <v>4</v>
      </c>
      <c r="J1237">
        <v>29</v>
      </c>
      <c r="K1237">
        <v>10</v>
      </c>
      <c r="L1237">
        <v>6</v>
      </c>
      <c r="M1237" t="s">
        <v>20</v>
      </c>
      <c r="R1237">
        <f t="shared" si="317"/>
        <v>4.7037395853516761</v>
      </c>
      <c r="S1237">
        <f t="shared" si="318"/>
        <v>3.5</v>
      </c>
      <c r="T1237">
        <f t="shared" si="319"/>
        <v>4.0574731728910871</v>
      </c>
      <c r="U1237">
        <f t="shared" si="320"/>
        <v>7</v>
      </c>
      <c r="W1237">
        <f t="shared" si="321"/>
        <v>5.2728118918808926</v>
      </c>
      <c r="X1237">
        <f t="shared" si="315"/>
        <v>12.25</v>
      </c>
      <c r="Y1237">
        <f t="shared" si="316"/>
        <v>8.6584641282556465</v>
      </c>
      <c r="AA1237">
        <f t="shared" si="322"/>
        <v>2.2962604146483239</v>
      </c>
      <c r="AB1237">
        <f t="shared" si="323"/>
        <v>3.5</v>
      </c>
      <c r="AC1237">
        <f t="shared" si="324"/>
        <v>2.9425268271089129</v>
      </c>
      <c r="AE1237">
        <f t="shared" si="325"/>
        <v>48.817762399077274</v>
      </c>
      <c r="AF1237">
        <f t="shared" si="326"/>
        <v>100</v>
      </c>
      <c r="AG1237">
        <f t="shared" si="327"/>
        <v>72.521165309696002</v>
      </c>
      <c r="AI1237">
        <f t="shared" si="328"/>
        <v>48.817762399077274</v>
      </c>
      <c r="AJ1237">
        <f t="shared" si="328"/>
        <v>100</v>
      </c>
      <c r="AK1237">
        <f t="shared" si="328"/>
        <v>72.521165309696002</v>
      </c>
      <c r="AR1237">
        <f t="shared" si="329"/>
        <v>1.4881776239907727</v>
      </c>
      <c r="AS1237">
        <f t="shared" si="330"/>
        <v>2</v>
      </c>
    </row>
    <row r="1238" spans="1:45" x14ac:dyDescent="0.25">
      <c r="A1238" t="s">
        <v>1372</v>
      </c>
      <c r="B1238">
        <v>865</v>
      </c>
      <c r="C1238">
        <v>5</v>
      </c>
      <c r="D1238">
        <v>644.25</v>
      </c>
      <c r="E1238">
        <v>2.875</v>
      </c>
      <c r="F1238" t="s">
        <v>1431</v>
      </c>
      <c r="G1238" t="s">
        <v>22</v>
      </c>
      <c r="H1238">
        <v>2012</v>
      </c>
      <c r="I1238">
        <v>4</v>
      </c>
      <c r="J1238">
        <v>29</v>
      </c>
      <c r="K1238">
        <v>11</v>
      </c>
      <c r="L1238">
        <v>6</v>
      </c>
      <c r="M1238" t="s">
        <v>20</v>
      </c>
      <c r="R1238">
        <f t="shared" si="317"/>
        <v>3.8601086534730307</v>
      </c>
      <c r="S1238">
        <f t="shared" si="318"/>
        <v>2.875</v>
      </c>
      <c r="T1238">
        <f t="shared" si="319"/>
        <v>3.3313379262294847</v>
      </c>
      <c r="U1238">
        <f t="shared" si="320"/>
        <v>5</v>
      </c>
      <c r="W1238">
        <f t="shared" si="321"/>
        <v>1.2993522818870673</v>
      </c>
      <c r="X1238">
        <f t="shared" si="315"/>
        <v>4.515625</v>
      </c>
      <c r="Y1238">
        <f t="shared" si="316"/>
        <v>2.7844331164401166</v>
      </c>
      <c r="AA1238">
        <f t="shared" si="322"/>
        <v>1.1398913465269693</v>
      </c>
      <c r="AB1238">
        <f t="shared" si="323"/>
        <v>2.125</v>
      </c>
      <c r="AC1238">
        <f t="shared" si="324"/>
        <v>1.6686620737705153</v>
      </c>
      <c r="AE1238">
        <f t="shared" si="325"/>
        <v>29.530032671525507</v>
      </c>
      <c r="AF1238">
        <f t="shared" si="326"/>
        <v>73.913043478260875</v>
      </c>
      <c r="AG1238">
        <f t="shared" si="327"/>
        <v>50.089847104138144</v>
      </c>
      <c r="AI1238">
        <f t="shared" si="328"/>
        <v>29.530032671525507</v>
      </c>
      <c r="AJ1238">
        <f t="shared" si="328"/>
        <v>73.913043478260875</v>
      </c>
      <c r="AK1238">
        <f t="shared" si="328"/>
        <v>50.089847104138144</v>
      </c>
      <c r="AR1238">
        <f t="shared" si="329"/>
        <v>1.2953003267152552</v>
      </c>
      <c r="AS1238">
        <f t="shared" si="330"/>
        <v>1.7391304347826086</v>
      </c>
    </row>
    <row r="1239" spans="1:45" x14ac:dyDescent="0.25">
      <c r="A1239" t="s">
        <v>1372</v>
      </c>
      <c r="B1239">
        <v>862</v>
      </c>
      <c r="C1239">
        <v>6</v>
      </c>
      <c r="D1239">
        <v>640.75</v>
      </c>
      <c r="E1239">
        <v>5.75</v>
      </c>
      <c r="F1239" t="s">
        <v>1432</v>
      </c>
      <c r="G1239" t="s">
        <v>22</v>
      </c>
      <c r="H1239">
        <v>2012</v>
      </c>
      <c r="I1239">
        <v>4</v>
      </c>
      <c r="J1239">
        <v>29</v>
      </c>
      <c r="K1239">
        <v>12</v>
      </c>
      <c r="L1239">
        <v>6</v>
      </c>
      <c r="M1239" t="s">
        <v>20</v>
      </c>
      <c r="R1239">
        <f t="shared" si="317"/>
        <v>7.7354662504877094</v>
      </c>
      <c r="S1239">
        <f t="shared" si="318"/>
        <v>5.75</v>
      </c>
      <c r="T1239">
        <f t="shared" si="319"/>
        <v>6.6692526523070281</v>
      </c>
      <c r="U1239">
        <f t="shared" si="320"/>
        <v>6</v>
      </c>
      <c r="W1239">
        <f t="shared" si="321"/>
        <v>3.0118431065818689</v>
      </c>
      <c r="X1239">
        <f t="shared" si="315"/>
        <v>6.25E-2</v>
      </c>
      <c r="Y1239">
        <f t="shared" si="316"/>
        <v>0.44789911261999188</v>
      </c>
      <c r="AA1239">
        <f t="shared" si="322"/>
        <v>1.7354662504877094</v>
      </c>
      <c r="AB1239">
        <f t="shared" si="323"/>
        <v>0.25</v>
      </c>
      <c r="AC1239">
        <f t="shared" si="324"/>
        <v>0.66925265230702813</v>
      </c>
      <c r="AE1239">
        <f t="shared" si="325"/>
        <v>22.435186119237365</v>
      </c>
      <c r="AF1239">
        <f t="shared" si="326"/>
        <v>4.3478260869565215</v>
      </c>
      <c r="AG1239">
        <f t="shared" si="327"/>
        <v>10.034897269569182</v>
      </c>
      <c r="AI1239">
        <f t="shared" si="328"/>
        <v>22.435186119237365</v>
      </c>
      <c r="AJ1239">
        <f t="shared" si="328"/>
        <v>4.3478260869565215</v>
      </c>
      <c r="AK1239">
        <f t="shared" si="328"/>
        <v>10.034897269569182</v>
      </c>
      <c r="AR1239">
        <f t="shared" si="329"/>
        <v>0.7756481388076264</v>
      </c>
      <c r="AS1239">
        <f t="shared" si="330"/>
        <v>1.0434782608695652</v>
      </c>
    </row>
    <row r="1240" spans="1:45" x14ac:dyDescent="0.25">
      <c r="A1240" t="s">
        <v>1372</v>
      </c>
      <c r="B1240">
        <v>858</v>
      </c>
      <c r="C1240">
        <v>15</v>
      </c>
      <c r="D1240">
        <v>636.75</v>
      </c>
      <c r="E1240">
        <v>8.625</v>
      </c>
      <c r="F1240" t="s">
        <v>1433</v>
      </c>
      <c r="G1240" t="s">
        <v>22</v>
      </c>
      <c r="H1240">
        <v>2012</v>
      </c>
      <c r="I1240">
        <v>4</v>
      </c>
      <c r="J1240">
        <v>29</v>
      </c>
      <c r="K1240">
        <v>13</v>
      </c>
      <c r="L1240">
        <v>6</v>
      </c>
      <c r="M1240" t="s">
        <v>20</v>
      </c>
      <c r="R1240">
        <f t="shared" si="317"/>
        <v>11.621908127208481</v>
      </c>
      <c r="S1240">
        <f t="shared" si="318"/>
        <v>8.625</v>
      </c>
      <c r="T1240">
        <f t="shared" si="319"/>
        <v>10.011940750782196</v>
      </c>
      <c r="U1240">
        <f t="shared" si="320"/>
        <v>15</v>
      </c>
      <c r="W1240">
        <f t="shared" si="321"/>
        <v>11.411504701020108</v>
      </c>
      <c r="X1240">
        <f t="shared" si="315"/>
        <v>40.640625</v>
      </c>
      <c r="Y1240">
        <f t="shared" si="316"/>
        <v>24.880735073707278</v>
      </c>
      <c r="AA1240">
        <f t="shared" si="322"/>
        <v>3.3780918727915186</v>
      </c>
      <c r="AB1240">
        <f t="shared" si="323"/>
        <v>6.375</v>
      </c>
      <c r="AC1240">
        <f t="shared" si="324"/>
        <v>4.9880592492178035</v>
      </c>
      <c r="AE1240">
        <f t="shared" si="325"/>
        <v>29.066585588324706</v>
      </c>
      <c r="AF1240">
        <f t="shared" si="326"/>
        <v>73.913043478260875</v>
      </c>
      <c r="AG1240">
        <f t="shared" si="327"/>
        <v>49.82110235548592</v>
      </c>
      <c r="AI1240">
        <f t="shared" si="328"/>
        <v>29.066585588324706</v>
      </c>
      <c r="AJ1240">
        <f t="shared" si="328"/>
        <v>73.913043478260875</v>
      </c>
      <c r="AK1240">
        <f t="shared" si="328"/>
        <v>49.82110235548592</v>
      </c>
      <c r="AR1240">
        <f t="shared" si="329"/>
        <v>1.2906658558832471</v>
      </c>
      <c r="AS1240">
        <f t="shared" si="330"/>
        <v>1.7391304347826086</v>
      </c>
    </row>
    <row r="1241" spans="1:45" x14ac:dyDescent="0.25">
      <c r="A1241" t="s">
        <v>1372</v>
      </c>
      <c r="B1241">
        <v>857</v>
      </c>
      <c r="C1241">
        <v>16</v>
      </c>
      <c r="D1241">
        <v>635.125</v>
      </c>
      <c r="E1241">
        <v>13.25</v>
      </c>
      <c r="F1241" t="s">
        <v>1434</v>
      </c>
      <c r="G1241" t="s">
        <v>22</v>
      </c>
      <c r="H1241">
        <v>2012</v>
      </c>
      <c r="I1241">
        <v>4</v>
      </c>
      <c r="J1241">
        <v>29</v>
      </c>
      <c r="K1241">
        <v>14</v>
      </c>
      <c r="L1241">
        <v>6</v>
      </c>
      <c r="M1241" t="s">
        <v>20</v>
      </c>
      <c r="R1241">
        <f t="shared" si="317"/>
        <v>17.878764022830151</v>
      </c>
      <c r="S1241">
        <f t="shared" si="318"/>
        <v>13.25</v>
      </c>
      <c r="T1241">
        <f t="shared" si="319"/>
        <v>15.391348976048185</v>
      </c>
      <c r="U1241">
        <f t="shared" si="320"/>
        <v>16</v>
      </c>
      <c r="W1241">
        <f t="shared" si="321"/>
        <v>3.5297542534809305</v>
      </c>
      <c r="X1241">
        <f t="shared" si="315"/>
        <v>7.5625</v>
      </c>
      <c r="Y1241">
        <f t="shared" si="316"/>
        <v>0.37045606895759264</v>
      </c>
      <c r="AA1241">
        <f t="shared" si="322"/>
        <v>1.8787640228301505</v>
      </c>
      <c r="AB1241">
        <f t="shared" si="323"/>
        <v>2.75</v>
      </c>
      <c r="AC1241">
        <f t="shared" si="324"/>
        <v>0.60865102395181481</v>
      </c>
      <c r="AE1241">
        <f t="shared" si="325"/>
        <v>10.508355166112587</v>
      </c>
      <c r="AF1241">
        <f t="shared" si="326"/>
        <v>20.754716981132077</v>
      </c>
      <c r="AG1241">
        <f t="shared" si="327"/>
        <v>3.9545008361449638</v>
      </c>
      <c r="AI1241">
        <f t="shared" si="328"/>
        <v>10.508355166112587</v>
      </c>
      <c r="AJ1241">
        <f t="shared" si="328"/>
        <v>20.754716981132077</v>
      </c>
      <c r="AK1241">
        <f t="shared" si="328"/>
        <v>3.9545008361449638</v>
      </c>
      <c r="AR1241">
        <f t="shared" si="329"/>
        <v>0.89491644833887418</v>
      </c>
      <c r="AS1241">
        <f t="shared" si="330"/>
        <v>1.2075471698113207</v>
      </c>
    </row>
    <row r="1242" spans="1:45" x14ac:dyDescent="0.25">
      <c r="A1242" t="s">
        <v>1372</v>
      </c>
      <c r="B1242">
        <v>857</v>
      </c>
      <c r="C1242">
        <v>24</v>
      </c>
      <c r="D1242">
        <v>637.625</v>
      </c>
      <c r="E1242">
        <v>15.75</v>
      </c>
      <c r="F1242" t="s">
        <v>1435</v>
      </c>
      <c r="G1242" t="s">
        <v>22</v>
      </c>
      <c r="H1242">
        <v>2012</v>
      </c>
      <c r="I1242">
        <v>4</v>
      </c>
      <c r="J1242">
        <v>29</v>
      </c>
      <c r="K1242">
        <v>15</v>
      </c>
      <c r="L1242">
        <v>6</v>
      </c>
      <c r="M1242" t="s">
        <v>20</v>
      </c>
      <c r="R1242">
        <f t="shared" si="317"/>
        <v>21.168790433248382</v>
      </c>
      <c r="S1242">
        <f t="shared" si="318"/>
        <v>15.75</v>
      </c>
      <c r="T1242">
        <f t="shared" si="319"/>
        <v>18.259475603742349</v>
      </c>
      <c r="U1242">
        <f t="shared" si="320"/>
        <v>24</v>
      </c>
      <c r="W1242">
        <f t="shared" si="321"/>
        <v>8.0157476108658816</v>
      </c>
      <c r="X1242">
        <f t="shared" si="315"/>
        <v>68.0625</v>
      </c>
      <c r="Y1242">
        <f t="shared" si="316"/>
        <v>32.953620344029275</v>
      </c>
      <c r="AA1242">
        <f t="shared" si="322"/>
        <v>2.8312095667516175</v>
      </c>
      <c r="AB1242">
        <f t="shared" si="323"/>
        <v>8.25</v>
      </c>
      <c r="AC1242">
        <f t="shared" si="324"/>
        <v>5.7405243962576513</v>
      </c>
      <c r="AE1242">
        <f t="shared" si="325"/>
        <v>13.374451297438464</v>
      </c>
      <c r="AF1242">
        <f t="shared" si="326"/>
        <v>52.38095238095238</v>
      </c>
      <c r="AG1242">
        <f t="shared" si="327"/>
        <v>31.438604924016051</v>
      </c>
      <c r="AI1242">
        <f t="shared" si="328"/>
        <v>13.374451297438464</v>
      </c>
      <c r="AJ1242">
        <f t="shared" si="328"/>
        <v>52.38095238095238</v>
      </c>
      <c r="AK1242">
        <f t="shared" si="328"/>
        <v>31.438604924016051</v>
      </c>
      <c r="AR1242">
        <f t="shared" si="329"/>
        <v>1.1337445129743846</v>
      </c>
      <c r="AS1242">
        <f t="shared" si="330"/>
        <v>1.5238095238095237</v>
      </c>
    </row>
    <row r="1243" spans="1:45" x14ac:dyDescent="0.25">
      <c r="A1243" t="s">
        <v>1372</v>
      </c>
      <c r="B1243">
        <v>862</v>
      </c>
      <c r="C1243">
        <v>13</v>
      </c>
      <c r="D1243">
        <v>638.875</v>
      </c>
      <c r="E1243">
        <v>15</v>
      </c>
      <c r="F1243" t="s">
        <v>1436</v>
      </c>
      <c r="G1243" t="s">
        <v>22</v>
      </c>
      <c r="H1243">
        <v>2012</v>
      </c>
      <c r="I1243">
        <v>4</v>
      </c>
      <c r="J1243">
        <v>29</v>
      </c>
      <c r="K1243">
        <v>16</v>
      </c>
      <c r="L1243">
        <v>6</v>
      </c>
      <c r="M1243" t="s">
        <v>20</v>
      </c>
      <c r="R1243">
        <f t="shared" si="317"/>
        <v>20.238700841322636</v>
      </c>
      <c r="S1243">
        <f t="shared" si="318"/>
        <v>15</v>
      </c>
      <c r="T1243">
        <f t="shared" si="319"/>
        <v>17.423561995752749</v>
      </c>
      <c r="U1243">
        <f t="shared" si="320"/>
        <v>13</v>
      </c>
      <c r="W1243">
        <f t="shared" si="321"/>
        <v>52.398789870165039</v>
      </c>
      <c r="X1243">
        <f t="shared" si="315"/>
        <v>4</v>
      </c>
      <c r="Y1243">
        <f t="shared" si="316"/>
        <v>19.567900730268043</v>
      </c>
      <c r="AA1243">
        <f t="shared" si="322"/>
        <v>7.2387008413226361</v>
      </c>
      <c r="AB1243">
        <f t="shared" si="323"/>
        <v>2</v>
      </c>
      <c r="AC1243">
        <f t="shared" si="324"/>
        <v>4.423561995752749</v>
      </c>
      <c r="AE1243">
        <f t="shared" si="325"/>
        <v>35.766627996906415</v>
      </c>
      <c r="AF1243">
        <f t="shared" si="326"/>
        <v>13.333333333333334</v>
      </c>
      <c r="AG1243">
        <f t="shared" si="327"/>
        <v>25.388390713856658</v>
      </c>
      <c r="AI1243">
        <f t="shared" si="328"/>
        <v>35.766627996906415</v>
      </c>
      <c r="AJ1243">
        <f t="shared" si="328"/>
        <v>13.333333333333334</v>
      </c>
      <c r="AK1243">
        <f t="shared" si="328"/>
        <v>25.388390713856658</v>
      </c>
      <c r="AR1243">
        <f t="shared" si="329"/>
        <v>0.64233372003093581</v>
      </c>
      <c r="AS1243">
        <f t="shared" si="330"/>
        <v>0.8666666666666667</v>
      </c>
    </row>
    <row r="1244" spans="1:45" x14ac:dyDescent="0.25">
      <c r="A1244" t="s">
        <v>1372</v>
      </c>
      <c r="B1244">
        <v>850</v>
      </c>
      <c r="C1244">
        <v>20</v>
      </c>
      <c r="D1244">
        <v>639</v>
      </c>
      <c r="E1244">
        <v>18.625</v>
      </c>
      <c r="F1244" t="s">
        <v>1437</v>
      </c>
      <c r="G1244" t="s">
        <v>22</v>
      </c>
      <c r="H1244">
        <v>2012</v>
      </c>
      <c r="I1244">
        <v>4</v>
      </c>
      <c r="J1244">
        <v>29</v>
      </c>
      <c r="K1244">
        <v>17</v>
      </c>
      <c r="L1244">
        <v>6</v>
      </c>
      <c r="M1244" t="s">
        <v>20</v>
      </c>
      <c r="R1244">
        <f t="shared" si="317"/>
        <v>24.775039123630673</v>
      </c>
      <c r="S1244">
        <f t="shared" si="318"/>
        <v>18.625</v>
      </c>
      <c r="T1244">
        <f t="shared" si="319"/>
        <v>21.481040563194821</v>
      </c>
      <c r="U1244">
        <f t="shared" si="320"/>
        <v>20</v>
      </c>
      <c r="W1244">
        <f t="shared" si="321"/>
        <v>22.800998632203587</v>
      </c>
      <c r="X1244">
        <f t="shared" si="315"/>
        <v>1.890625</v>
      </c>
      <c r="Y1244">
        <f t="shared" si="316"/>
        <v>2.1934811498284317</v>
      </c>
      <c r="AA1244">
        <f t="shared" si="322"/>
        <v>4.7750391236306733</v>
      </c>
      <c r="AB1244">
        <f t="shared" si="323"/>
        <v>1.375</v>
      </c>
      <c r="AC1244">
        <f t="shared" si="324"/>
        <v>1.4810405631948207</v>
      </c>
      <c r="AE1244">
        <f t="shared" si="325"/>
        <v>19.273588630082909</v>
      </c>
      <c r="AF1244">
        <f t="shared" si="326"/>
        <v>7.3825503355704694</v>
      </c>
      <c r="AG1244">
        <f t="shared" si="327"/>
        <v>6.89464068948506</v>
      </c>
      <c r="AI1244">
        <f t="shared" si="328"/>
        <v>19.273588630082909</v>
      </c>
      <c r="AJ1244">
        <f t="shared" si="328"/>
        <v>7.3825503355704694</v>
      </c>
      <c r="AK1244">
        <f t="shared" si="328"/>
        <v>6.89464068948506</v>
      </c>
      <c r="AR1244">
        <f t="shared" si="329"/>
        <v>0.80726411369917095</v>
      </c>
      <c r="AS1244">
        <f t="shared" si="330"/>
        <v>1.0738255033557047</v>
      </c>
    </row>
    <row r="1245" spans="1:45" x14ac:dyDescent="0.25">
      <c r="A1245" t="s">
        <v>1372</v>
      </c>
      <c r="B1245">
        <v>849</v>
      </c>
      <c r="C1245">
        <v>16</v>
      </c>
      <c r="D1245">
        <v>643.625</v>
      </c>
      <c r="E1245">
        <v>18.5</v>
      </c>
      <c r="F1245" t="s">
        <v>1438</v>
      </c>
      <c r="G1245" t="s">
        <v>22</v>
      </c>
      <c r="H1245">
        <v>2012</v>
      </c>
      <c r="I1245">
        <v>4</v>
      </c>
      <c r="J1245">
        <v>29</v>
      </c>
      <c r="K1245">
        <v>18</v>
      </c>
      <c r="L1245">
        <v>6</v>
      </c>
      <c r="M1245" t="s">
        <v>20</v>
      </c>
      <c r="R1245">
        <f t="shared" si="317"/>
        <v>24.403185084482423</v>
      </c>
      <c r="S1245">
        <f t="shared" si="318"/>
        <v>18.5</v>
      </c>
      <c r="T1245">
        <f t="shared" si="319"/>
        <v>21.247562779361893</v>
      </c>
      <c r="U1245">
        <f t="shared" si="320"/>
        <v>16</v>
      </c>
      <c r="W1245">
        <f t="shared" si="321"/>
        <v>70.613519564067872</v>
      </c>
      <c r="X1245">
        <f t="shared" si="315"/>
        <v>6.25</v>
      </c>
      <c r="Y1245">
        <f t="shared" si="316"/>
        <v>27.536915123344311</v>
      </c>
      <c r="AA1245">
        <f t="shared" si="322"/>
        <v>8.4031850844824234</v>
      </c>
      <c r="AB1245">
        <f t="shared" si="323"/>
        <v>2.5</v>
      </c>
      <c r="AC1245">
        <f t="shared" si="324"/>
        <v>5.2475627793618926</v>
      </c>
      <c r="AE1245">
        <f t="shared" si="325"/>
        <v>34.434788145035498</v>
      </c>
      <c r="AF1245">
        <f t="shared" si="326"/>
        <v>13.513513513513514</v>
      </c>
      <c r="AG1245">
        <f t="shared" si="327"/>
        <v>24.697245674025901</v>
      </c>
      <c r="AI1245">
        <f t="shared" si="328"/>
        <v>34.434788145035498</v>
      </c>
      <c r="AJ1245">
        <f t="shared" si="328"/>
        <v>13.513513513513514</v>
      </c>
      <c r="AK1245">
        <f t="shared" si="328"/>
        <v>24.697245674025901</v>
      </c>
      <c r="AR1245">
        <f t="shared" si="329"/>
        <v>0.65565211854964511</v>
      </c>
      <c r="AS1245">
        <f t="shared" si="330"/>
        <v>0.86486486486486491</v>
      </c>
    </row>
    <row r="1246" spans="1:45" x14ac:dyDescent="0.25">
      <c r="A1246" t="s">
        <v>1372</v>
      </c>
      <c r="B1246">
        <v>839</v>
      </c>
      <c r="C1246">
        <v>12</v>
      </c>
      <c r="D1246">
        <v>645.125</v>
      </c>
      <c r="E1246">
        <v>17</v>
      </c>
      <c r="F1246" t="s">
        <v>1439</v>
      </c>
      <c r="G1246" t="s">
        <v>22</v>
      </c>
      <c r="H1246">
        <v>2012</v>
      </c>
      <c r="I1246">
        <v>4</v>
      </c>
      <c r="J1246">
        <v>29</v>
      </c>
      <c r="K1246">
        <v>19</v>
      </c>
      <c r="L1246">
        <v>6</v>
      </c>
      <c r="M1246" t="s">
        <v>20</v>
      </c>
      <c r="R1246">
        <f t="shared" si="317"/>
        <v>22.108893625266422</v>
      </c>
      <c r="S1246">
        <f t="shared" si="318"/>
        <v>17</v>
      </c>
      <c r="T1246">
        <f t="shared" si="319"/>
        <v>19.386881947067433</v>
      </c>
      <c r="U1246">
        <f t="shared" si="320"/>
        <v>12</v>
      </c>
      <c r="W1246">
        <f t="shared" si="321"/>
        <v>102.1897303269521</v>
      </c>
      <c r="X1246">
        <f t="shared" si="315"/>
        <v>25</v>
      </c>
      <c r="Y1246">
        <f t="shared" si="316"/>
        <v>54.566024899910751</v>
      </c>
      <c r="AA1246">
        <f t="shared" si="322"/>
        <v>10.108893625266422</v>
      </c>
      <c r="AB1246">
        <f t="shared" si="323"/>
        <v>5</v>
      </c>
      <c r="AC1246">
        <f t="shared" si="324"/>
        <v>7.3868819470674332</v>
      </c>
      <c r="AE1246">
        <f t="shared" si="325"/>
        <v>45.723199887821643</v>
      </c>
      <c r="AF1246">
        <f t="shared" si="326"/>
        <v>29.411764705882351</v>
      </c>
      <c r="AG1246">
        <f t="shared" si="327"/>
        <v>38.102475515330681</v>
      </c>
      <c r="AI1246">
        <f t="shared" si="328"/>
        <v>45.723199887821643</v>
      </c>
      <c r="AJ1246">
        <f t="shared" si="328"/>
        <v>29.411764705882351</v>
      </c>
      <c r="AK1246">
        <f t="shared" si="328"/>
        <v>38.102475515330681</v>
      </c>
      <c r="AR1246">
        <f t="shared" si="329"/>
        <v>0.54276800112178358</v>
      </c>
      <c r="AS1246">
        <f t="shared" si="330"/>
        <v>0.70588235294117652</v>
      </c>
    </row>
    <row r="1247" spans="1:45" x14ac:dyDescent="0.25">
      <c r="A1247" t="s">
        <v>1372</v>
      </c>
      <c r="B1247">
        <v>824</v>
      </c>
      <c r="C1247">
        <v>11</v>
      </c>
      <c r="D1247">
        <v>642.625</v>
      </c>
      <c r="E1247">
        <v>19.375</v>
      </c>
      <c r="F1247" t="s">
        <v>1440</v>
      </c>
      <c r="G1247" t="s">
        <v>22</v>
      </c>
      <c r="H1247">
        <v>2012</v>
      </c>
      <c r="I1247">
        <v>4</v>
      </c>
      <c r="J1247">
        <v>29</v>
      </c>
      <c r="K1247">
        <v>20</v>
      </c>
      <c r="L1247">
        <v>6</v>
      </c>
      <c r="M1247" t="s">
        <v>20</v>
      </c>
      <c r="R1247">
        <f t="shared" si="317"/>
        <v>24.84341567788368</v>
      </c>
      <c r="S1247">
        <f t="shared" si="318"/>
        <v>19.375</v>
      </c>
      <c r="T1247">
        <f t="shared" si="319"/>
        <v>21.939489026843727</v>
      </c>
      <c r="U1247">
        <f t="shared" si="320"/>
        <v>11</v>
      </c>
      <c r="W1247">
        <f t="shared" si="321"/>
        <v>191.64015763067567</v>
      </c>
      <c r="X1247">
        <f t="shared" si="315"/>
        <v>70.140625</v>
      </c>
      <c r="Y1247">
        <f t="shared" si="316"/>
        <v>119.67242016843431</v>
      </c>
      <c r="AA1247">
        <f t="shared" si="322"/>
        <v>13.84341567788368</v>
      </c>
      <c r="AB1247">
        <f t="shared" si="323"/>
        <v>8.375</v>
      </c>
      <c r="AC1247">
        <f t="shared" si="324"/>
        <v>10.939489026843727</v>
      </c>
      <c r="AE1247">
        <f t="shared" si="325"/>
        <v>55.722674600689004</v>
      </c>
      <c r="AF1247">
        <f t="shared" si="326"/>
        <v>43.225806451612904</v>
      </c>
      <c r="AG1247">
        <f t="shared" si="327"/>
        <v>49.862095755552389</v>
      </c>
      <c r="AI1247">
        <f t="shared" si="328"/>
        <v>55.722674600689004</v>
      </c>
      <c r="AJ1247">
        <f t="shared" si="328"/>
        <v>43.225806451612904</v>
      </c>
      <c r="AK1247">
        <f t="shared" si="328"/>
        <v>49.862095755552389</v>
      </c>
      <c r="AR1247">
        <f t="shared" si="329"/>
        <v>0.44277325399310991</v>
      </c>
      <c r="AS1247">
        <f t="shared" si="330"/>
        <v>0.56774193548387097</v>
      </c>
    </row>
    <row r="1248" spans="1:45" x14ac:dyDescent="0.25">
      <c r="A1248" t="s">
        <v>1372</v>
      </c>
      <c r="B1248">
        <v>799</v>
      </c>
      <c r="C1248">
        <v>22</v>
      </c>
      <c r="D1248">
        <v>638.875</v>
      </c>
      <c r="E1248">
        <v>17.625</v>
      </c>
      <c r="F1248" t="s">
        <v>1441</v>
      </c>
      <c r="G1248" t="s">
        <v>22</v>
      </c>
      <c r="H1248">
        <v>2012</v>
      </c>
      <c r="I1248">
        <v>4</v>
      </c>
      <c r="J1248">
        <v>29</v>
      </c>
      <c r="K1248">
        <v>21</v>
      </c>
      <c r="L1248">
        <v>6</v>
      </c>
      <c r="M1248" t="s">
        <v>20</v>
      </c>
      <c r="R1248">
        <f t="shared" si="317"/>
        <v>22.042457444727059</v>
      </c>
      <c r="S1248">
        <f t="shared" si="318"/>
        <v>17.625</v>
      </c>
      <c r="T1248">
        <f t="shared" si="319"/>
        <v>19.710360536106752</v>
      </c>
      <c r="U1248">
        <f t="shared" si="320"/>
        <v>22</v>
      </c>
      <c r="W1248">
        <f t="shared" si="321"/>
        <v>1.8026346127513013E-3</v>
      </c>
      <c r="X1248">
        <f t="shared" si="315"/>
        <v>19.140625</v>
      </c>
      <c r="Y1248">
        <f t="shared" si="316"/>
        <v>5.2424488746173621</v>
      </c>
      <c r="AA1248">
        <f t="shared" si="322"/>
        <v>4.2457444727059368E-2</v>
      </c>
      <c r="AB1248">
        <f t="shared" si="323"/>
        <v>4.375</v>
      </c>
      <c r="AC1248">
        <f t="shared" si="324"/>
        <v>2.2896394638932485</v>
      </c>
      <c r="AE1248">
        <f t="shared" si="325"/>
        <v>0.19261665734650621</v>
      </c>
      <c r="AF1248">
        <f t="shared" si="326"/>
        <v>24.822695035460992</v>
      </c>
      <c r="AG1248">
        <f t="shared" si="327"/>
        <v>11.616426090729972</v>
      </c>
      <c r="AI1248">
        <f t="shared" si="328"/>
        <v>0.19261665734650621</v>
      </c>
      <c r="AJ1248">
        <f t="shared" si="328"/>
        <v>24.822695035460992</v>
      </c>
      <c r="AK1248">
        <f t="shared" si="328"/>
        <v>11.616426090729972</v>
      </c>
      <c r="AR1248">
        <f t="shared" si="329"/>
        <v>0.99807383342653488</v>
      </c>
      <c r="AS1248">
        <f t="shared" si="330"/>
        <v>1.24822695035461</v>
      </c>
    </row>
    <row r="1249" spans="1:45" x14ac:dyDescent="0.25">
      <c r="A1249" t="s">
        <v>1372</v>
      </c>
      <c r="B1249">
        <v>769</v>
      </c>
      <c r="C1249">
        <v>18</v>
      </c>
      <c r="D1249">
        <v>626.25</v>
      </c>
      <c r="E1249">
        <v>20.625</v>
      </c>
      <c r="F1249" t="s">
        <v>1442</v>
      </c>
      <c r="G1249" t="s">
        <v>22</v>
      </c>
      <c r="H1249">
        <v>2012</v>
      </c>
      <c r="I1249">
        <v>4</v>
      </c>
      <c r="J1249">
        <v>29</v>
      </c>
      <c r="K1249">
        <v>22</v>
      </c>
      <c r="L1249">
        <v>6</v>
      </c>
      <c r="M1249" t="s">
        <v>20</v>
      </c>
      <c r="R1249">
        <f t="shared" si="317"/>
        <v>25.32634730538922</v>
      </c>
      <c r="S1249">
        <f t="shared" si="318"/>
        <v>20.625</v>
      </c>
      <c r="T1249">
        <f t="shared" si="319"/>
        <v>22.855106938573982</v>
      </c>
      <c r="U1249">
        <f t="shared" si="320"/>
        <v>18</v>
      </c>
      <c r="W1249">
        <f t="shared" si="321"/>
        <v>53.675364839183885</v>
      </c>
      <c r="X1249">
        <f t="shared" si="315"/>
        <v>6.890625</v>
      </c>
      <c r="Y1249">
        <f t="shared" si="316"/>
        <v>23.572063384989224</v>
      </c>
      <c r="AA1249">
        <f t="shared" si="322"/>
        <v>7.3263473053892199</v>
      </c>
      <c r="AB1249">
        <f t="shared" si="323"/>
        <v>2.625</v>
      </c>
      <c r="AC1249">
        <f t="shared" si="324"/>
        <v>4.8551069385739822</v>
      </c>
      <c r="AE1249">
        <f t="shared" si="325"/>
        <v>28.927769239862862</v>
      </c>
      <c r="AF1249">
        <f t="shared" si="326"/>
        <v>12.727272727272727</v>
      </c>
      <c r="AG1249">
        <f t="shared" si="327"/>
        <v>21.242984999469492</v>
      </c>
      <c r="AI1249">
        <f t="shared" si="328"/>
        <v>28.927769239862862</v>
      </c>
      <c r="AJ1249">
        <f t="shared" si="328"/>
        <v>12.727272727272727</v>
      </c>
      <c r="AK1249">
        <f t="shared" si="328"/>
        <v>21.242984999469492</v>
      </c>
      <c r="AR1249">
        <f t="shared" si="329"/>
        <v>0.71072230760137134</v>
      </c>
      <c r="AS1249">
        <f t="shared" si="330"/>
        <v>0.87272727272727268</v>
      </c>
    </row>
    <row r="1250" spans="1:45" x14ac:dyDescent="0.25">
      <c r="A1250" t="s">
        <v>1372</v>
      </c>
      <c r="B1250">
        <v>727</v>
      </c>
      <c r="C1250">
        <v>25</v>
      </c>
      <c r="D1250">
        <v>599.875</v>
      </c>
      <c r="E1250">
        <v>17.625</v>
      </c>
      <c r="F1250" t="s">
        <v>1443</v>
      </c>
      <c r="G1250" t="s">
        <v>22</v>
      </c>
      <c r="H1250">
        <v>2012</v>
      </c>
      <c r="I1250">
        <v>4</v>
      </c>
      <c r="J1250">
        <v>29</v>
      </c>
      <c r="K1250">
        <v>23</v>
      </c>
      <c r="L1250">
        <v>6</v>
      </c>
      <c r="M1250" t="s">
        <v>20</v>
      </c>
      <c r="R1250">
        <f t="shared" si="317"/>
        <v>21.360075015628254</v>
      </c>
      <c r="S1250">
        <f t="shared" si="318"/>
        <v>17.625</v>
      </c>
      <c r="T1250">
        <f t="shared" si="319"/>
        <v>19.402868915458043</v>
      </c>
      <c r="U1250">
        <f t="shared" si="320"/>
        <v>25</v>
      </c>
      <c r="W1250">
        <f t="shared" si="321"/>
        <v>13.249053891853652</v>
      </c>
      <c r="X1250">
        <f t="shared" si="315"/>
        <v>54.390625</v>
      </c>
      <c r="Y1250">
        <f t="shared" si="316"/>
        <v>31.32787637754582</v>
      </c>
      <c r="AA1250">
        <f t="shared" si="322"/>
        <v>3.6399249843717456</v>
      </c>
      <c r="AB1250">
        <f t="shared" si="323"/>
        <v>7.375</v>
      </c>
      <c r="AC1250">
        <f t="shared" si="324"/>
        <v>5.5971310845419566</v>
      </c>
      <c r="AE1250">
        <f t="shared" si="325"/>
        <v>17.040787458417483</v>
      </c>
      <c r="AF1250">
        <f t="shared" si="326"/>
        <v>41.843971631205676</v>
      </c>
      <c r="AG1250">
        <f t="shared" si="327"/>
        <v>28.846925209512634</v>
      </c>
      <c r="AI1250">
        <f t="shared" si="328"/>
        <v>17.040787458417483</v>
      </c>
      <c r="AJ1250">
        <f t="shared" si="328"/>
        <v>41.843971631205676</v>
      </c>
      <c r="AK1250">
        <f t="shared" si="328"/>
        <v>28.846925209512634</v>
      </c>
      <c r="AR1250">
        <f t="shared" si="329"/>
        <v>1.1704078745841748</v>
      </c>
      <c r="AS1250">
        <f t="shared" si="330"/>
        <v>1.4184397163120568</v>
      </c>
    </row>
    <row r="1251" spans="1:45" x14ac:dyDescent="0.25">
      <c r="A1251" t="s">
        <v>1372</v>
      </c>
      <c r="B1251">
        <v>685</v>
      </c>
      <c r="C1251">
        <v>23</v>
      </c>
      <c r="D1251">
        <v>561</v>
      </c>
      <c r="E1251">
        <v>19.75</v>
      </c>
      <c r="F1251" t="s">
        <v>1444</v>
      </c>
      <c r="G1251" t="s">
        <v>22</v>
      </c>
      <c r="H1251">
        <v>2012</v>
      </c>
      <c r="I1251">
        <v>4</v>
      </c>
      <c r="J1251">
        <v>30</v>
      </c>
      <c r="K1251">
        <v>0</v>
      </c>
      <c r="L1251">
        <v>0</v>
      </c>
      <c r="M1251" t="s">
        <v>20</v>
      </c>
      <c r="R1251">
        <f t="shared" si="317"/>
        <v>24.115418894830661</v>
      </c>
      <c r="S1251">
        <f t="shared" si="318"/>
        <v>19.75</v>
      </c>
      <c r="T1251">
        <f t="shared" si="319"/>
        <v>21.823829250910702</v>
      </c>
      <c r="U1251">
        <f t="shared" si="320"/>
        <v>23</v>
      </c>
      <c r="W1251">
        <f t="shared" si="321"/>
        <v>1.2441593109452536</v>
      </c>
      <c r="X1251">
        <f t="shared" si="315"/>
        <v>10.5625</v>
      </c>
      <c r="Y1251">
        <f t="shared" si="316"/>
        <v>1.3833776310132806</v>
      </c>
      <c r="AA1251">
        <f t="shared" si="322"/>
        <v>1.1154188948306611</v>
      </c>
      <c r="AB1251">
        <f t="shared" si="323"/>
        <v>3.25</v>
      </c>
      <c r="AC1251">
        <f t="shared" si="324"/>
        <v>1.1761707490892981</v>
      </c>
      <c r="AE1251">
        <f t="shared" si="325"/>
        <v>4.6253349348609509</v>
      </c>
      <c r="AF1251">
        <f t="shared" si="326"/>
        <v>16.455696202531644</v>
      </c>
      <c r="AG1251">
        <f t="shared" si="327"/>
        <v>5.3893876073110167</v>
      </c>
      <c r="AI1251">
        <f t="shared" si="328"/>
        <v>4.6253349348609509</v>
      </c>
      <c r="AJ1251">
        <f t="shared" si="328"/>
        <v>16.455696202531644</v>
      </c>
      <c r="AK1251">
        <f t="shared" si="328"/>
        <v>5.3893876073110167</v>
      </c>
      <c r="AR1251">
        <f t="shared" si="329"/>
        <v>0.95374665065139053</v>
      </c>
      <c r="AS1251">
        <f t="shared" si="330"/>
        <v>1.1645569620253164</v>
      </c>
    </row>
    <row r="1252" spans="1:45" x14ac:dyDescent="0.25">
      <c r="A1252" t="s">
        <v>1372</v>
      </c>
      <c r="B1252">
        <v>651</v>
      </c>
      <c r="C1252">
        <v>20</v>
      </c>
      <c r="D1252">
        <v>530.125</v>
      </c>
      <c r="E1252">
        <v>16.625</v>
      </c>
      <c r="F1252" t="s">
        <v>1445</v>
      </c>
      <c r="G1252" t="s">
        <v>22</v>
      </c>
      <c r="H1252">
        <v>2012</v>
      </c>
      <c r="I1252">
        <v>4</v>
      </c>
      <c r="J1252">
        <v>30</v>
      </c>
      <c r="K1252">
        <v>1</v>
      </c>
      <c r="L1252">
        <v>0</v>
      </c>
      <c r="M1252" t="s">
        <v>20</v>
      </c>
      <c r="R1252">
        <f t="shared" si="317"/>
        <v>20.415703843433153</v>
      </c>
      <c r="S1252">
        <f t="shared" si="318"/>
        <v>16.625</v>
      </c>
      <c r="T1252">
        <f t="shared" si="319"/>
        <v>18.423112559963265</v>
      </c>
      <c r="U1252">
        <f t="shared" si="320"/>
        <v>20</v>
      </c>
      <c r="W1252">
        <f t="shared" si="321"/>
        <v>0.17280968544509559</v>
      </c>
      <c r="X1252">
        <f t="shared" si="315"/>
        <v>11.390625</v>
      </c>
      <c r="Y1252">
        <f t="shared" si="316"/>
        <v>2.4865739985456083</v>
      </c>
      <c r="AA1252">
        <f t="shared" si="322"/>
        <v>0.41570384343315325</v>
      </c>
      <c r="AB1252">
        <f t="shared" si="323"/>
        <v>3.375</v>
      </c>
      <c r="AC1252">
        <f t="shared" si="324"/>
        <v>1.5768874400367352</v>
      </c>
      <c r="AE1252">
        <f t="shared" si="325"/>
        <v>2.0361964819883842</v>
      </c>
      <c r="AF1252">
        <f t="shared" si="326"/>
        <v>20.300751879699249</v>
      </c>
      <c r="AG1252">
        <f t="shared" si="327"/>
        <v>8.5592889632753746</v>
      </c>
      <c r="AI1252">
        <f t="shared" si="328"/>
        <v>2.0361964819883842</v>
      </c>
      <c r="AJ1252">
        <f t="shared" si="328"/>
        <v>20.300751879699249</v>
      </c>
      <c r="AK1252">
        <f t="shared" si="328"/>
        <v>8.5592889632753746</v>
      </c>
      <c r="AR1252">
        <f t="shared" si="329"/>
        <v>0.97963803518011616</v>
      </c>
      <c r="AS1252">
        <f t="shared" si="330"/>
        <v>1.2030075187969924</v>
      </c>
    </row>
    <row r="1253" spans="1:45" x14ac:dyDescent="0.25">
      <c r="A1253" t="s">
        <v>1372</v>
      </c>
      <c r="B1253">
        <v>611</v>
      </c>
      <c r="C1253">
        <v>13</v>
      </c>
      <c r="D1253">
        <v>495.5</v>
      </c>
      <c r="E1253">
        <v>18.375</v>
      </c>
      <c r="F1253" t="s">
        <v>1446</v>
      </c>
      <c r="G1253" t="s">
        <v>22</v>
      </c>
      <c r="H1253">
        <v>2012</v>
      </c>
      <c r="I1253">
        <v>4</v>
      </c>
      <c r="J1253">
        <v>30</v>
      </c>
      <c r="K1253">
        <v>2</v>
      </c>
      <c r="L1253">
        <v>0</v>
      </c>
      <c r="M1253" t="s">
        <v>20</v>
      </c>
      <c r="R1253">
        <f t="shared" si="317"/>
        <v>22.658173562058526</v>
      </c>
      <c r="S1253">
        <f t="shared" si="318"/>
        <v>18.375</v>
      </c>
      <c r="T1253">
        <f t="shared" si="319"/>
        <v>20.404507815745653</v>
      </c>
      <c r="U1253">
        <f t="shared" si="320"/>
        <v>13</v>
      </c>
      <c r="W1253">
        <f t="shared" si="321"/>
        <v>93.280316554846266</v>
      </c>
      <c r="X1253">
        <f t="shared" si="315"/>
        <v>28.890625</v>
      </c>
      <c r="Y1253">
        <f t="shared" si="316"/>
        <v>54.826735993438461</v>
      </c>
      <c r="AA1253">
        <f t="shared" si="322"/>
        <v>9.6581735620585256</v>
      </c>
      <c r="AB1253">
        <f t="shared" si="323"/>
        <v>5.375</v>
      </c>
      <c r="AC1253">
        <f t="shared" si="324"/>
        <v>7.404507815745653</v>
      </c>
      <c r="AE1253">
        <f t="shared" si="325"/>
        <v>42.625560862642928</v>
      </c>
      <c r="AF1253">
        <f t="shared" si="326"/>
        <v>29.251700680272108</v>
      </c>
      <c r="AG1253">
        <f t="shared" si="327"/>
        <v>36.288588201239428</v>
      </c>
      <c r="AI1253">
        <f t="shared" si="328"/>
        <v>42.625560862642928</v>
      </c>
      <c r="AJ1253">
        <f t="shared" si="328"/>
        <v>29.251700680272108</v>
      </c>
      <c r="AK1253">
        <f t="shared" si="328"/>
        <v>36.288588201239428</v>
      </c>
      <c r="AR1253">
        <f t="shared" si="329"/>
        <v>0.57374439137357069</v>
      </c>
      <c r="AS1253">
        <f t="shared" si="330"/>
        <v>0.70748299319727892</v>
      </c>
    </row>
    <row r="1254" spans="1:45" x14ac:dyDescent="0.25">
      <c r="A1254" t="s">
        <v>1372</v>
      </c>
      <c r="B1254">
        <v>542</v>
      </c>
      <c r="C1254">
        <v>18</v>
      </c>
      <c r="D1254">
        <v>463.75</v>
      </c>
      <c r="E1254">
        <v>11.625</v>
      </c>
      <c r="F1254" t="s">
        <v>1447</v>
      </c>
      <c r="G1254" t="s">
        <v>22</v>
      </c>
      <c r="H1254">
        <v>2012</v>
      </c>
      <c r="I1254">
        <v>4</v>
      </c>
      <c r="J1254">
        <v>30</v>
      </c>
      <c r="K1254">
        <v>3</v>
      </c>
      <c r="L1254">
        <v>0</v>
      </c>
      <c r="M1254" t="s">
        <v>20</v>
      </c>
      <c r="R1254">
        <f t="shared" si="317"/>
        <v>13.586522911051214</v>
      </c>
      <c r="S1254">
        <f t="shared" si="318"/>
        <v>11.625</v>
      </c>
      <c r="T1254">
        <f t="shared" si="319"/>
        <v>12.567550630133557</v>
      </c>
      <c r="U1254">
        <f t="shared" si="320"/>
        <v>18</v>
      </c>
      <c r="W1254">
        <f t="shared" si="321"/>
        <v>19.478780014675856</v>
      </c>
      <c r="X1254">
        <f t="shared" si="315"/>
        <v>40.640625</v>
      </c>
      <c r="Y1254">
        <f t="shared" si="316"/>
        <v>29.511506156162316</v>
      </c>
      <c r="AA1254">
        <f t="shared" si="322"/>
        <v>4.4134770889487864</v>
      </c>
      <c r="AB1254">
        <f t="shared" si="323"/>
        <v>6.375</v>
      </c>
      <c r="AC1254">
        <f t="shared" si="324"/>
        <v>5.4324493698664433</v>
      </c>
      <c r="AE1254">
        <f t="shared" si="325"/>
        <v>32.484228068087127</v>
      </c>
      <c r="AF1254">
        <f t="shared" si="326"/>
        <v>54.838709677419352</v>
      </c>
      <c r="AG1254">
        <f t="shared" si="327"/>
        <v>43.225999478696451</v>
      </c>
      <c r="AI1254">
        <f t="shared" si="328"/>
        <v>32.484228068087127</v>
      </c>
      <c r="AJ1254">
        <f t="shared" si="328"/>
        <v>54.838709677419352</v>
      </c>
      <c r="AK1254">
        <f t="shared" si="328"/>
        <v>43.225999478696451</v>
      </c>
      <c r="AR1254">
        <f t="shared" si="329"/>
        <v>1.3248422806808713</v>
      </c>
      <c r="AS1254">
        <f t="shared" si="330"/>
        <v>1.5483870967741935</v>
      </c>
    </row>
    <row r="1255" spans="1:45" x14ac:dyDescent="0.25">
      <c r="A1255" t="s">
        <v>1372</v>
      </c>
      <c r="B1255">
        <v>490</v>
      </c>
      <c r="C1255">
        <v>5</v>
      </c>
      <c r="D1255">
        <v>415.125</v>
      </c>
      <c r="E1255">
        <v>8</v>
      </c>
      <c r="F1255" t="s">
        <v>1448</v>
      </c>
      <c r="G1255" t="s">
        <v>22</v>
      </c>
      <c r="H1255">
        <v>2012</v>
      </c>
      <c r="I1255">
        <v>4</v>
      </c>
      <c r="J1255">
        <v>30</v>
      </c>
      <c r="K1255">
        <v>4</v>
      </c>
      <c r="L1255">
        <v>0</v>
      </c>
      <c r="M1255" t="s">
        <v>20</v>
      </c>
      <c r="R1255">
        <f t="shared" si="317"/>
        <v>9.4429388738331834</v>
      </c>
      <c r="S1255">
        <f t="shared" si="318"/>
        <v>8</v>
      </c>
      <c r="T1255">
        <f t="shared" si="319"/>
        <v>8.6915770140214175</v>
      </c>
      <c r="U1255">
        <f t="shared" si="320"/>
        <v>5</v>
      </c>
      <c r="W1255">
        <f t="shared" si="321"/>
        <v>19.739705836618075</v>
      </c>
      <c r="X1255">
        <f t="shared" si="315"/>
        <v>9</v>
      </c>
      <c r="Y1255">
        <f t="shared" si="316"/>
        <v>13.627740850451284</v>
      </c>
      <c r="AA1255">
        <f t="shared" si="322"/>
        <v>4.4429388738331834</v>
      </c>
      <c r="AB1255">
        <f t="shared" si="323"/>
        <v>3</v>
      </c>
      <c r="AC1255">
        <f t="shared" si="324"/>
        <v>3.6915770140214175</v>
      </c>
      <c r="AE1255">
        <f t="shared" si="325"/>
        <v>47.050382653061227</v>
      </c>
      <c r="AF1255">
        <f t="shared" si="326"/>
        <v>37.5</v>
      </c>
      <c r="AG1255">
        <f t="shared" si="327"/>
        <v>42.47304037076465</v>
      </c>
      <c r="AI1255">
        <f t="shared" si="328"/>
        <v>47.050382653061227</v>
      </c>
      <c r="AJ1255">
        <f t="shared" si="328"/>
        <v>37.5</v>
      </c>
      <c r="AK1255">
        <f t="shared" si="328"/>
        <v>42.47304037076465</v>
      </c>
      <c r="AR1255">
        <f t="shared" si="329"/>
        <v>0.52949617346938771</v>
      </c>
      <c r="AS1255">
        <f t="shared" si="330"/>
        <v>0.625</v>
      </c>
    </row>
    <row r="1256" spans="1:45" x14ac:dyDescent="0.25">
      <c r="A1256" t="s">
        <v>1372</v>
      </c>
      <c r="B1256">
        <v>431</v>
      </c>
      <c r="C1256">
        <v>8</v>
      </c>
      <c r="D1256">
        <v>375</v>
      </c>
      <c r="E1256">
        <v>5.125</v>
      </c>
      <c r="F1256" t="s">
        <v>1449</v>
      </c>
      <c r="G1256" t="s">
        <v>22</v>
      </c>
      <c r="H1256">
        <v>2012</v>
      </c>
      <c r="I1256">
        <v>4</v>
      </c>
      <c r="J1256">
        <v>30</v>
      </c>
      <c r="K1256">
        <v>5</v>
      </c>
      <c r="L1256">
        <v>0</v>
      </c>
      <c r="M1256" t="s">
        <v>20</v>
      </c>
      <c r="R1256">
        <f t="shared" si="317"/>
        <v>5.8903333333333334</v>
      </c>
      <c r="S1256">
        <f t="shared" si="318"/>
        <v>5.125</v>
      </c>
      <c r="T1256">
        <f t="shared" si="319"/>
        <v>5.4943569535782197</v>
      </c>
      <c r="U1256">
        <f t="shared" si="320"/>
        <v>8</v>
      </c>
      <c r="W1256">
        <f t="shared" si="321"/>
        <v>4.4506934444444441</v>
      </c>
      <c r="X1256">
        <f t="shared" si="315"/>
        <v>8.265625</v>
      </c>
      <c r="Y1256">
        <f t="shared" si="316"/>
        <v>6.2782470760818194</v>
      </c>
      <c r="AA1256">
        <f t="shared" si="322"/>
        <v>2.1096666666666666</v>
      </c>
      <c r="AB1256">
        <f t="shared" si="323"/>
        <v>2.875</v>
      </c>
      <c r="AC1256">
        <f t="shared" si="324"/>
        <v>2.5056430464217803</v>
      </c>
      <c r="AE1256">
        <f t="shared" si="325"/>
        <v>35.815743308245146</v>
      </c>
      <c r="AF1256">
        <f t="shared" si="326"/>
        <v>56.097560975609753</v>
      </c>
      <c r="AG1256">
        <f t="shared" si="327"/>
        <v>45.603936322156336</v>
      </c>
      <c r="AI1256">
        <f t="shared" si="328"/>
        <v>35.815743308245146</v>
      </c>
      <c r="AJ1256">
        <f t="shared" si="328"/>
        <v>56.097560975609753</v>
      </c>
      <c r="AK1256">
        <f t="shared" si="328"/>
        <v>45.603936322156336</v>
      </c>
      <c r="AR1256">
        <f t="shared" si="329"/>
        <v>1.3581574330824515</v>
      </c>
      <c r="AS1256">
        <f t="shared" si="330"/>
        <v>1.5609756097560976</v>
      </c>
    </row>
    <row r="1257" spans="1:45" x14ac:dyDescent="0.25">
      <c r="A1257" t="s">
        <v>1372</v>
      </c>
      <c r="B1257">
        <v>374</v>
      </c>
      <c r="C1257">
        <v>4</v>
      </c>
      <c r="D1257">
        <v>340.625</v>
      </c>
      <c r="E1257">
        <v>3.125</v>
      </c>
      <c r="F1257" t="s">
        <v>1450</v>
      </c>
      <c r="G1257" t="s">
        <v>22</v>
      </c>
      <c r="H1257">
        <v>2012</v>
      </c>
      <c r="I1257">
        <v>4</v>
      </c>
      <c r="J1257">
        <v>30</v>
      </c>
      <c r="K1257">
        <v>6</v>
      </c>
      <c r="L1257">
        <v>0</v>
      </c>
      <c r="M1257" t="s">
        <v>20</v>
      </c>
      <c r="R1257">
        <f t="shared" si="317"/>
        <v>3.4311926605504586</v>
      </c>
      <c r="S1257">
        <f t="shared" si="318"/>
        <v>3.125</v>
      </c>
      <c r="T1257">
        <f t="shared" si="319"/>
        <v>3.2745193638487136</v>
      </c>
      <c r="U1257">
        <f t="shared" si="320"/>
        <v>4</v>
      </c>
      <c r="W1257">
        <f t="shared" si="321"/>
        <v>0.32354178941166584</v>
      </c>
      <c r="X1257">
        <f t="shared" si="315"/>
        <v>0.765625</v>
      </c>
      <c r="Y1257">
        <f t="shared" si="316"/>
        <v>0.52632215343047528</v>
      </c>
      <c r="AA1257">
        <f t="shared" si="322"/>
        <v>0.56880733944954143</v>
      </c>
      <c r="AB1257">
        <f t="shared" si="323"/>
        <v>0.875</v>
      </c>
      <c r="AC1257">
        <f t="shared" si="324"/>
        <v>0.72548063615128644</v>
      </c>
      <c r="AE1257">
        <f t="shared" si="325"/>
        <v>16.577540106951876</v>
      </c>
      <c r="AF1257">
        <f t="shared" si="326"/>
        <v>28</v>
      </c>
      <c r="AG1257">
        <f t="shared" si="327"/>
        <v>22.155331990420454</v>
      </c>
      <c r="AI1257">
        <f t="shared" si="328"/>
        <v>16.577540106951876</v>
      </c>
      <c r="AJ1257">
        <f t="shared" si="328"/>
        <v>28</v>
      </c>
      <c r="AK1257">
        <f t="shared" si="328"/>
        <v>22.155331990420454</v>
      </c>
      <c r="AR1257">
        <f t="shared" si="329"/>
        <v>1.1657754010695187</v>
      </c>
      <c r="AS1257">
        <f t="shared" si="330"/>
        <v>1.28</v>
      </c>
    </row>
    <row r="1258" spans="1:45" x14ac:dyDescent="0.25">
      <c r="A1258" t="s">
        <v>1372</v>
      </c>
      <c r="B1258">
        <v>340</v>
      </c>
      <c r="C1258">
        <v>3</v>
      </c>
      <c r="D1258">
        <v>310.125</v>
      </c>
      <c r="E1258">
        <v>1.875</v>
      </c>
      <c r="F1258" t="s">
        <v>1451</v>
      </c>
      <c r="G1258" t="s">
        <v>22</v>
      </c>
      <c r="H1258">
        <v>2012</v>
      </c>
      <c r="I1258">
        <v>4</v>
      </c>
      <c r="J1258">
        <v>30</v>
      </c>
      <c r="K1258">
        <v>7</v>
      </c>
      <c r="L1258">
        <v>0</v>
      </c>
      <c r="M1258" t="s">
        <v>20</v>
      </c>
      <c r="R1258">
        <f t="shared" si="317"/>
        <v>2.0556227327690446</v>
      </c>
      <c r="S1258">
        <f t="shared" si="318"/>
        <v>1.875</v>
      </c>
      <c r="T1258">
        <f t="shared" si="319"/>
        <v>1.9632352441676364</v>
      </c>
      <c r="U1258">
        <f t="shared" si="320"/>
        <v>3</v>
      </c>
      <c r="W1258">
        <f t="shared" si="321"/>
        <v>0.89184842286260735</v>
      </c>
      <c r="X1258">
        <f t="shared" si="315"/>
        <v>1.265625</v>
      </c>
      <c r="Y1258">
        <f t="shared" si="316"/>
        <v>1.0748811589361404</v>
      </c>
      <c r="AA1258">
        <f t="shared" si="322"/>
        <v>0.94437726723095539</v>
      </c>
      <c r="AB1258">
        <f t="shared" si="323"/>
        <v>1.125</v>
      </c>
      <c r="AC1258">
        <f t="shared" si="324"/>
        <v>1.0367647558323636</v>
      </c>
      <c r="AE1258">
        <f t="shared" si="325"/>
        <v>45.941176470588246</v>
      </c>
      <c r="AF1258">
        <f t="shared" si="326"/>
        <v>60</v>
      </c>
      <c r="AG1258">
        <f t="shared" si="327"/>
        <v>52.808992651918622</v>
      </c>
      <c r="AI1258">
        <f t="shared" si="328"/>
        <v>45.941176470588246</v>
      </c>
      <c r="AJ1258">
        <f t="shared" si="328"/>
        <v>60</v>
      </c>
      <c r="AK1258">
        <f t="shared" si="328"/>
        <v>52.808992651918622</v>
      </c>
      <c r="AR1258">
        <f t="shared" si="329"/>
        <v>1.4594117647058824</v>
      </c>
      <c r="AS1258">
        <f t="shared" si="330"/>
        <v>1.6</v>
      </c>
    </row>
    <row r="1259" spans="1:45" x14ac:dyDescent="0.25">
      <c r="A1259" t="s">
        <v>1372</v>
      </c>
      <c r="B1259">
        <v>329</v>
      </c>
      <c r="C1259">
        <v>2</v>
      </c>
      <c r="D1259">
        <v>292.75</v>
      </c>
      <c r="E1259">
        <v>3.375</v>
      </c>
      <c r="F1259" t="s">
        <v>1452</v>
      </c>
      <c r="G1259" t="s">
        <v>22</v>
      </c>
      <c r="H1259">
        <v>2012</v>
      </c>
      <c r="I1259">
        <v>4</v>
      </c>
      <c r="J1259">
        <v>30</v>
      </c>
      <c r="K1259">
        <v>8</v>
      </c>
      <c r="L1259">
        <v>0</v>
      </c>
      <c r="M1259" t="s">
        <v>20</v>
      </c>
      <c r="R1259">
        <f t="shared" si="317"/>
        <v>3.7929120409906063</v>
      </c>
      <c r="S1259">
        <f t="shared" si="318"/>
        <v>3.375</v>
      </c>
      <c r="T1259">
        <f t="shared" si="319"/>
        <v>3.5778594352410349</v>
      </c>
      <c r="U1259">
        <f t="shared" si="320"/>
        <v>2</v>
      </c>
      <c r="W1259">
        <f t="shared" si="321"/>
        <v>3.2145335867291016</v>
      </c>
      <c r="X1259">
        <f t="shared" si="315"/>
        <v>1.890625</v>
      </c>
      <c r="Y1259">
        <f t="shared" si="316"/>
        <v>2.4896403973791577</v>
      </c>
      <c r="AA1259">
        <f t="shared" si="322"/>
        <v>1.7929120409906063</v>
      </c>
      <c r="AB1259">
        <f t="shared" si="323"/>
        <v>1.375</v>
      </c>
      <c r="AC1259">
        <f t="shared" si="324"/>
        <v>1.5778594352410349</v>
      </c>
      <c r="AE1259">
        <f t="shared" si="325"/>
        <v>47.270066419002589</v>
      </c>
      <c r="AF1259">
        <f t="shared" si="326"/>
        <v>40.74074074074074</v>
      </c>
      <c r="AG1259">
        <f t="shared" si="327"/>
        <v>44.100654701509725</v>
      </c>
      <c r="AI1259">
        <f t="shared" si="328"/>
        <v>47.270066419002589</v>
      </c>
      <c r="AJ1259">
        <f t="shared" si="328"/>
        <v>40.74074074074074</v>
      </c>
      <c r="AK1259">
        <f t="shared" si="328"/>
        <v>44.100654701509725</v>
      </c>
      <c r="AR1259">
        <f t="shared" si="329"/>
        <v>0.52729933580997412</v>
      </c>
      <c r="AS1259">
        <f t="shared" si="330"/>
        <v>0.59259259259259256</v>
      </c>
    </row>
    <row r="1260" spans="1:45" x14ac:dyDescent="0.25">
      <c r="A1260" t="s">
        <v>1372</v>
      </c>
      <c r="B1260">
        <v>314</v>
      </c>
      <c r="C1260">
        <v>5</v>
      </c>
      <c r="D1260">
        <v>287.5</v>
      </c>
      <c r="E1260">
        <v>4.5</v>
      </c>
      <c r="F1260" t="s">
        <v>1453</v>
      </c>
      <c r="G1260" t="s">
        <v>22</v>
      </c>
      <c r="H1260">
        <v>2012</v>
      </c>
      <c r="I1260">
        <v>4</v>
      </c>
      <c r="J1260">
        <v>30</v>
      </c>
      <c r="K1260">
        <v>9</v>
      </c>
      <c r="L1260">
        <v>0</v>
      </c>
      <c r="M1260" t="s">
        <v>20</v>
      </c>
      <c r="R1260">
        <f t="shared" si="317"/>
        <v>4.9147826086956519</v>
      </c>
      <c r="S1260">
        <f t="shared" si="318"/>
        <v>4.5</v>
      </c>
      <c r="T1260">
        <f t="shared" si="319"/>
        <v>4.7028206152404364</v>
      </c>
      <c r="U1260">
        <f t="shared" si="320"/>
        <v>5</v>
      </c>
      <c r="W1260">
        <f t="shared" si="321"/>
        <v>7.2620037807183888E-3</v>
      </c>
      <c r="X1260">
        <f t="shared" si="315"/>
        <v>0.25</v>
      </c>
      <c r="Y1260">
        <f t="shared" si="316"/>
        <v>8.8315586726072759E-2</v>
      </c>
      <c r="AA1260">
        <f t="shared" si="322"/>
        <v>8.5217391304348133E-2</v>
      </c>
      <c r="AB1260">
        <f t="shared" si="323"/>
        <v>0.5</v>
      </c>
      <c r="AC1260">
        <f t="shared" si="324"/>
        <v>0.29717938475956363</v>
      </c>
      <c r="AE1260">
        <f t="shared" si="325"/>
        <v>1.733899504600148</v>
      </c>
      <c r="AF1260">
        <f t="shared" si="326"/>
        <v>11.111111111111111</v>
      </c>
      <c r="AG1260">
        <f t="shared" si="327"/>
        <v>6.3191733020071839</v>
      </c>
      <c r="AI1260">
        <f t="shared" si="328"/>
        <v>1.733899504600148</v>
      </c>
      <c r="AJ1260">
        <f t="shared" si="328"/>
        <v>11.111111111111111</v>
      </c>
      <c r="AK1260">
        <f t="shared" si="328"/>
        <v>6.3191733020071839</v>
      </c>
      <c r="AR1260">
        <f t="shared" si="329"/>
        <v>1.0173389950460014</v>
      </c>
      <c r="AS1260">
        <f t="shared" si="330"/>
        <v>1.1111111111111112</v>
      </c>
    </row>
    <row r="1261" spans="1:45" x14ac:dyDescent="0.25">
      <c r="A1261" t="s">
        <v>1372</v>
      </c>
      <c r="B1261">
        <v>311</v>
      </c>
      <c r="C1261">
        <v>2</v>
      </c>
      <c r="D1261">
        <v>286.5</v>
      </c>
      <c r="E1261">
        <v>5.75</v>
      </c>
      <c r="F1261" t="s">
        <v>1454</v>
      </c>
      <c r="G1261" t="s">
        <v>22</v>
      </c>
      <c r="H1261">
        <v>2012</v>
      </c>
      <c r="I1261">
        <v>4</v>
      </c>
      <c r="J1261">
        <v>30</v>
      </c>
      <c r="K1261">
        <v>10</v>
      </c>
      <c r="L1261">
        <v>0</v>
      </c>
      <c r="M1261" t="s">
        <v>20</v>
      </c>
      <c r="R1261">
        <f t="shared" si="317"/>
        <v>6.2417102966841185</v>
      </c>
      <c r="S1261">
        <f t="shared" si="318"/>
        <v>5.75</v>
      </c>
      <c r="T1261">
        <f t="shared" si="319"/>
        <v>5.9908124829553531</v>
      </c>
      <c r="U1261">
        <f t="shared" si="320"/>
        <v>2</v>
      </c>
      <c r="W1261">
        <f t="shared" si="321"/>
        <v>17.992106240996073</v>
      </c>
      <c r="X1261">
        <f t="shared" si="315"/>
        <v>14.0625</v>
      </c>
      <c r="Y1261">
        <f t="shared" si="316"/>
        <v>15.926584274112271</v>
      </c>
      <c r="AA1261">
        <f t="shared" si="322"/>
        <v>4.2417102966841185</v>
      </c>
      <c r="AB1261">
        <f t="shared" si="323"/>
        <v>3.75</v>
      </c>
      <c r="AC1261">
        <f t="shared" si="324"/>
        <v>3.9908124829553531</v>
      </c>
      <c r="AE1261">
        <f t="shared" si="325"/>
        <v>67.957500349503704</v>
      </c>
      <c r="AF1261">
        <f t="shared" si="326"/>
        <v>65.217391304347828</v>
      </c>
      <c r="AG1261">
        <f t="shared" si="327"/>
        <v>66.615546627602484</v>
      </c>
      <c r="AI1261">
        <f t="shared" si="328"/>
        <v>67.957500349503704</v>
      </c>
      <c r="AJ1261">
        <f t="shared" si="328"/>
        <v>65.217391304347828</v>
      </c>
      <c r="AK1261">
        <f t="shared" si="328"/>
        <v>66.615546627602484</v>
      </c>
      <c r="AR1261">
        <f t="shared" si="329"/>
        <v>0.32042499650496298</v>
      </c>
      <c r="AS1261">
        <f t="shared" si="330"/>
        <v>0.34782608695652173</v>
      </c>
    </row>
    <row r="1262" spans="1:45" x14ac:dyDescent="0.25">
      <c r="A1262" t="s">
        <v>1372</v>
      </c>
      <c r="B1262">
        <v>306</v>
      </c>
      <c r="C1262">
        <v>4</v>
      </c>
      <c r="D1262">
        <v>288.75</v>
      </c>
      <c r="E1262">
        <v>8.375</v>
      </c>
      <c r="F1262" t="s">
        <v>1455</v>
      </c>
      <c r="G1262" t="s">
        <v>22</v>
      </c>
      <c r="H1262">
        <v>2012</v>
      </c>
      <c r="I1262">
        <v>4</v>
      </c>
      <c r="J1262">
        <v>30</v>
      </c>
      <c r="K1262">
        <v>11</v>
      </c>
      <c r="L1262">
        <v>0</v>
      </c>
      <c r="M1262" t="s">
        <v>20</v>
      </c>
      <c r="R1262">
        <f t="shared" si="317"/>
        <v>8.8753246753246753</v>
      </c>
      <c r="S1262">
        <f t="shared" si="318"/>
        <v>8.375</v>
      </c>
      <c r="T1262">
        <f t="shared" si="319"/>
        <v>8.6215337473006599</v>
      </c>
      <c r="U1262">
        <f t="shared" si="320"/>
        <v>4</v>
      </c>
      <c r="W1262">
        <f t="shared" si="321"/>
        <v>23.76879068982965</v>
      </c>
      <c r="X1262">
        <f t="shared" si="315"/>
        <v>19.140625</v>
      </c>
      <c r="Y1262">
        <f t="shared" si="316"/>
        <v>21.358574177438879</v>
      </c>
      <c r="AA1262">
        <f t="shared" si="322"/>
        <v>4.8753246753246753</v>
      </c>
      <c r="AB1262">
        <f t="shared" si="323"/>
        <v>4.375</v>
      </c>
      <c r="AC1262">
        <f t="shared" si="324"/>
        <v>4.6215337473006599</v>
      </c>
      <c r="AE1262">
        <f t="shared" si="325"/>
        <v>54.93122622183202</v>
      </c>
      <c r="AF1262">
        <f t="shared" si="326"/>
        <v>52.238805970149251</v>
      </c>
      <c r="AG1262">
        <f t="shared" si="327"/>
        <v>53.60454279666456</v>
      </c>
      <c r="AI1262">
        <f t="shared" si="328"/>
        <v>54.93122622183202</v>
      </c>
      <c r="AJ1262">
        <f t="shared" si="328"/>
        <v>52.238805970149251</v>
      </c>
      <c r="AK1262">
        <f t="shared" si="328"/>
        <v>53.60454279666456</v>
      </c>
      <c r="AR1262">
        <f t="shared" si="329"/>
        <v>0.45068773778167986</v>
      </c>
      <c r="AS1262">
        <f t="shared" si="330"/>
        <v>0.47761194029850745</v>
      </c>
    </row>
    <row r="1263" spans="1:45" x14ac:dyDescent="0.25">
      <c r="A1263" t="s">
        <v>1372</v>
      </c>
      <c r="B1263">
        <v>305</v>
      </c>
      <c r="C1263">
        <v>10</v>
      </c>
      <c r="D1263">
        <v>294.25</v>
      </c>
      <c r="E1263">
        <v>9.75</v>
      </c>
      <c r="F1263" t="s">
        <v>1456</v>
      </c>
      <c r="G1263" t="s">
        <v>22</v>
      </c>
      <c r="H1263">
        <v>2012</v>
      </c>
      <c r="I1263">
        <v>4</v>
      </c>
      <c r="J1263">
        <v>30</v>
      </c>
      <c r="K1263">
        <v>12</v>
      </c>
      <c r="L1263">
        <v>0</v>
      </c>
      <c r="M1263" t="s">
        <v>20</v>
      </c>
      <c r="R1263">
        <f t="shared" si="317"/>
        <v>10.106202209005946</v>
      </c>
      <c r="S1263">
        <f t="shared" si="318"/>
        <v>9.75</v>
      </c>
      <c r="T1263">
        <f t="shared" si="319"/>
        <v>9.9265034900415952</v>
      </c>
      <c r="U1263">
        <f t="shared" si="320"/>
        <v>10</v>
      </c>
      <c r="W1263">
        <f t="shared" si="321"/>
        <v>1.1278909197742736E-2</v>
      </c>
      <c r="X1263">
        <f t="shared" si="315"/>
        <v>6.25E-2</v>
      </c>
      <c r="Y1263">
        <f t="shared" si="316"/>
        <v>5.4017369760659024E-3</v>
      </c>
      <c r="AA1263">
        <f t="shared" si="322"/>
        <v>0.10620220900594646</v>
      </c>
      <c r="AB1263">
        <f t="shared" si="323"/>
        <v>0.25</v>
      </c>
      <c r="AC1263">
        <f t="shared" si="324"/>
        <v>7.3496509958404843E-2</v>
      </c>
      <c r="AE1263">
        <f t="shared" si="325"/>
        <v>1.050861706599403</v>
      </c>
      <c r="AF1263">
        <f t="shared" si="326"/>
        <v>2.5641025641025643</v>
      </c>
      <c r="AG1263">
        <f t="shared" si="327"/>
        <v>0.74040683138969887</v>
      </c>
      <c r="AI1263">
        <f t="shared" si="328"/>
        <v>1.050861706599403</v>
      </c>
      <c r="AJ1263">
        <f t="shared" si="328"/>
        <v>2.5641025641025643</v>
      </c>
      <c r="AK1263">
        <f t="shared" si="328"/>
        <v>0.74040683138969887</v>
      </c>
      <c r="AR1263">
        <f t="shared" si="329"/>
        <v>0.98949138293400596</v>
      </c>
      <c r="AS1263">
        <f t="shared" si="330"/>
        <v>1.0256410256410255</v>
      </c>
    </row>
    <row r="1264" spans="1:45" x14ac:dyDescent="0.25">
      <c r="A1264" t="s">
        <v>1372</v>
      </c>
      <c r="B1264">
        <v>309</v>
      </c>
      <c r="C1264">
        <v>10</v>
      </c>
      <c r="D1264">
        <v>298.25</v>
      </c>
      <c r="E1264">
        <v>13.5</v>
      </c>
      <c r="F1264" t="s">
        <v>1457</v>
      </c>
      <c r="G1264" t="s">
        <v>22</v>
      </c>
      <c r="H1264">
        <v>2012</v>
      </c>
      <c r="I1264">
        <v>4</v>
      </c>
      <c r="J1264">
        <v>30</v>
      </c>
      <c r="K1264">
        <v>13</v>
      </c>
      <c r="L1264">
        <v>0</v>
      </c>
      <c r="M1264" t="s">
        <v>20</v>
      </c>
      <c r="R1264">
        <f t="shared" si="317"/>
        <v>13.986588432523051</v>
      </c>
      <c r="S1264">
        <f t="shared" si="318"/>
        <v>13.5</v>
      </c>
      <c r="T1264">
        <f t="shared" si="319"/>
        <v>13.741140558158234</v>
      </c>
      <c r="U1264">
        <f t="shared" si="320"/>
        <v>10</v>
      </c>
      <c r="W1264">
        <f t="shared" si="321"/>
        <v>15.8928873303266</v>
      </c>
      <c r="X1264">
        <f t="shared" si="315"/>
        <v>12.25</v>
      </c>
      <c r="Y1264">
        <f t="shared" si="316"/>
        <v>13.996132675896503</v>
      </c>
      <c r="AA1264">
        <f t="shared" si="322"/>
        <v>3.9865884325230514</v>
      </c>
      <c r="AB1264">
        <f t="shared" si="323"/>
        <v>3.5</v>
      </c>
      <c r="AC1264">
        <f t="shared" si="324"/>
        <v>3.741140558158234</v>
      </c>
      <c r="AE1264">
        <f t="shared" si="325"/>
        <v>28.502936593551482</v>
      </c>
      <c r="AF1264">
        <f t="shared" si="326"/>
        <v>25.925925925925927</v>
      </c>
      <c r="AG1264">
        <f t="shared" si="327"/>
        <v>27.225837202699207</v>
      </c>
      <c r="AI1264">
        <f t="shared" si="328"/>
        <v>28.502936593551482</v>
      </c>
      <c r="AJ1264">
        <f t="shared" si="328"/>
        <v>25.925925925925927</v>
      </c>
      <c r="AK1264">
        <f t="shared" si="328"/>
        <v>27.225837202699207</v>
      </c>
      <c r="AR1264">
        <f t="shared" si="329"/>
        <v>0.71497063406448513</v>
      </c>
      <c r="AS1264">
        <f t="shared" si="330"/>
        <v>0.7407407407407407</v>
      </c>
    </row>
    <row r="1265" spans="1:45" x14ac:dyDescent="0.25">
      <c r="A1265" t="s">
        <v>1372</v>
      </c>
      <c r="B1265">
        <v>304</v>
      </c>
      <c r="C1265">
        <v>12</v>
      </c>
      <c r="D1265">
        <v>303.125</v>
      </c>
      <c r="E1265">
        <v>8.5</v>
      </c>
      <c r="F1265" t="s">
        <v>1458</v>
      </c>
      <c r="G1265" t="s">
        <v>22</v>
      </c>
      <c r="H1265">
        <v>2012</v>
      </c>
      <c r="I1265">
        <v>4</v>
      </c>
      <c r="J1265">
        <v>30</v>
      </c>
      <c r="K1265">
        <v>14</v>
      </c>
      <c r="L1265">
        <v>0</v>
      </c>
      <c r="M1265" t="s">
        <v>20</v>
      </c>
      <c r="R1265">
        <f t="shared" si="317"/>
        <v>8.524536082474226</v>
      </c>
      <c r="S1265">
        <f t="shared" si="318"/>
        <v>8.5</v>
      </c>
      <c r="T1265">
        <f t="shared" si="319"/>
        <v>8.5122592007663229</v>
      </c>
      <c r="U1265">
        <f t="shared" si="320"/>
        <v>12</v>
      </c>
      <c r="W1265">
        <f t="shared" si="321"/>
        <v>12.0788494420236</v>
      </c>
      <c r="X1265">
        <f t="shared" si="315"/>
        <v>12.25</v>
      </c>
      <c r="Y1265">
        <f t="shared" si="316"/>
        <v>12.164335882639168</v>
      </c>
      <c r="AA1265">
        <f t="shared" si="322"/>
        <v>3.475463917525774</v>
      </c>
      <c r="AB1265">
        <f t="shared" si="323"/>
        <v>3.5</v>
      </c>
      <c r="AC1265">
        <f t="shared" si="324"/>
        <v>3.4877407992336771</v>
      </c>
      <c r="AE1265">
        <f t="shared" si="325"/>
        <v>40.770123839009301</v>
      </c>
      <c r="AF1265">
        <f t="shared" si="326"/>
        <v>41.176470588235297</v>
      </c>
      <c r="AG1265">
        <f t="shared" si="327"/>
        <v>40.973150804896662</v>
      </c>
      <c r="AI1265">
        <f t="shared" si="328"/>
        <v>40.770123839009301</v>
      </c>
      <c r="AJ1265">
        <f t="shared" si="328"/>
        <v>41.176470588235297</v>
      </c>
      <c r="AK1265">
        <f t="shared" si="328"/>
        <v>40.973150804896662</v>
      </c>
      <c r="AR1265">
        <f t="shared" si="329"/>
        <v>1.4077012383900931</v>
      </c>
      <c r="AS1265">
        <f t="shared" si="330"/>
        <v>1.411764705882353</v>
      </c>
    </row>
    <row r="1266" spans="1:45" x14ac:dyDescent="0.25">
      <c r="A1266" t="s">
        <v>1372</v>
      </c>
      <c r="B1266">
        <v>300</v>
      </c>
      <c r="C1266">
        <v>10</v>
      </c>
      <c r="D1266">
        <v>298.375</v>
      </c>
      <c r="E1266">
        <v>9</v>
      </c>
      <c r="F1266" t="s">
        <v>1459</v>
      </c>
      <c r="G1266" t="s">
        <v>22</v>
      </c>
      <c r="H1266">
        <v>2012</v>
      </c>
      <c r="I1266">
        <v>4</v>
      </c>
      <c r="J1266">
        <v>30</v>
      </c>
      <c r="K1266">
        <v>15</v>
      </c>
      <c r="L1266">
        <v>0</v>
      </c>
      <c r="M1266" t="s">
        <v>20</v>
      </c>
      <c r="R1266">
        <f t="shared" si="317"/>
        <v>9.0490155006284034</v>
      </c>
      <c r="S1266">
        <f t="shared" si="318"/>
        <v>9</v>
      </c>
      <c r="T1266">
        <f t="shared" si="319"/>
        <v>9.0244744725471762</v>
      </c>
      <c r="U1266">
        <f t="shared" si="320"/>
        <v>10</v>
      </c>
      <c r="W1266">
        <f t="shared" si="321"/>
        <v>0.90437151804504612</v>
      </c>
      <c r="X1266">
        <f t="shared" si="315"/>
        <v>1</v>
      </c>
      <c r="Y1266">
        <f t="shared" si="316"/>
        <v>0.95165005471211017</v>
      </c>
      <c r="AA1266">
        <f t="shared" si="322"/>
        <v>0.95098449937159657</v>
      </c>
      <c r="AB1266">
        <f t="shared" si="323"/>
        <v>1</v>
      </c>
      <c r="AC1266">
        <f t="shared" si="324"/>
        <v>0.97552552745282384</v>
      </c>
      <c r="AE1266">
        <f t="shared" si="325"/>
        <v>10.509259259259265</v>
      </c>
      <c r="AF1266">
        <f t="shared" si="326"/>
        <v>11.111111111111111</v>
      </c>
      <c r="AG1266">
        <f t="shared" si="327"/>
        <v>10.809776573920319</v>
      </c>
      <c r="AI1266">
        <f t="shared" si="328"/>
        <v>10.509259259259265</v>
      </c>
      <c r="AJ1266">
        <f t="shared" si="328"/>
        <v>11.111111111111111</v>
      </c>
      <c r="AK1266">
        <f t="shared" si="328"/>
        <v>10.809776573920319</v>
      </c>
      <c r="AR1266">
        <f t="shared" si="329"/>
        <v>1.1050925925925927</v>
      </c>
      <c r="AS1266">
        <f t="shared" si="330"/>
        <v>1.1111111111111112</v>
      </c>
    </row>
    <row r="1267" spans="1:45" x14ac:dyDescent="0.25">
      <c r="A1267" t="s">
        <v>1372</v>
      </c>
      <c r="B1267">
        <v>286</v>
      </c>
      <c r="C1267">
        <v>12</v>
      </c>
      <c r="D1267">
        <v>291.625</v>
      </c>
      <c r="E1267">
        <v>7.75</v>
      </c>
      <c r="F1267" t="s">
        <v>1460</v>
      </c>
      <c r="G1267" t="s">
        <v>22</v>
      </c>
      <c r="H1267">
        <v>2012</v>
      </c>
      <c r="I1267">
        <v>4</v>
      </c>
      <c r="J1267">
        <v>30</v>
      </c>
      <c r="K1267">
        <v>16</v>
      </c>
      <c r="L1267">
        <v>0</v>
      </c>
      <c r="M1267" t="s">
        <v>20</v>
      </c>
      <c r="R1267">
        <f t="shared" si="317"/>
        <v>7.6005143591941708</v>
      </c>
      <c r="S1267">
        <f t="shared" si="318"/>
        <v>7.75</v>
      </c>
      <c r="T1267">
        <f t="shared" si="319"/>
        <v>7.6748932424988707</v>
      </c>
      <c r="U1267">
        <f t="shared" si="320"/>
        <v>12</v>
      </c>
      <c r="W1267">
        <f t="shared" si="321"/>
        <v>19.355473903656677</v>
      </c>
      <c r="X1267">
        <f t="shared" si="315"/>
        <v>18.0625</v>
      </c>
      <c r="Y1267">
        <f t="shared" si="316"/>
        <v>18.706548463781932</v>
      </c>
      <c r="AA1267">
        <f t="shared" si="322"/>
        <v>4.3994856408058292</v>
      </c>
      <c r="AB1267">
        <f t="shared" si="323"/>
        <v>4.25</v>
      </c>
      <c r="AC1267">
        <f t="shared" si="324"/>
        <v>4.3251067575011293</v>
      </c>
      <c r="AE1267">
        <f t="shared" si="325"/>
        <v>57.884051432438525</v>
      </c>
      <c r="AF1267">
        <f t="shared" si="326"/>
        <v>54.838709677419352</v>
      </c>
      <c r="AG1267">
        <f t="shared" si="327"/>
        <v>56.35396637898922</v>
      </c>
      <c r="AI1267">
        <f t="shared" si="328"/>
        <v>57.884051432438525</v>
      </c>
      <c r="AJ1267">
        <f t="shared" si="328"/>
        <v>54.838709677419352</v>
      </c>
      <c r="AK1267">
        <f t="shared" si="328"/>
        <v>56.35396637898922</v>
      </c>
      <c r="AR1267">
        <f t="shared" si="329"/>
        <v>1.5788405143243853</v>
      </c>
      <c r="AS1267">
        <f t="shared" si="330"/>
        <v>1.5483870967741935</v>
      </c>
    </row>
    <row r="1268" spans="1:45" x14ac:dyDescent="0.25">
      <c r="A1268" t="s">
        <v>1372</v>
      </c>
      <c r="B1268">
        <v>285</v>
      </c>
      <c r="C1268">
        <v>6</v>
      </c>
      <c r="D1268">
        <v>284.375</v>
      </c>
      <c r="E1268">
        <v>9.375</v>
      </c>
      <c r="F1268" t="s">
        <v>1461</v>
      </c>
      <c r="G1268" t="s">
        <v>22</v>
      </c>
      <c r="H1268">
        <v>2012</v>
      </c>
      <c r="I1268">
        <v>4</v>
      </c>
      <c r="J1268">
        <v>30</v>
      </c>
      <c r="K1268">
        <v>17</v>
      </c>
      <c r="L1268">
        <v>0</v>
      </c>
      <c r="M1268" t="s">
        <v>20</v>
      </c>
      <c r="R1268">
        <f t="shared" si="317"/>
        <v>9.395604395604396</v>
      </c>
      <c r="S1268">
        <f t="shared" si="318"/>
        <v>9.375</v>
      </c>
      <c r="T1268">
        <f t="shared" si="319"/>
        <v>9.385296543465806</v>
      </c>
      <c r="U1268">
        <f t="shared" si="320"/>
        <v>6</v>
      </c>
      <c r="W1268">
        <f t="shared" si="321"/>
        <v>11.530129211447896</v>
      </c>
      <c r="X1268">
        <f t="shared" si="315"/>
        <v>11.390625</v>
      </c>
      <c r="Y1268">
        <f t="shared" si="316"/>
        <v>11.460232687201534</v>
      </c>
      <c r="AA1268">
        <f t="shared" si="322"/>
        <v>3.395604395604396</v>
      </c>
      <c r="AB1268">
        <f t="shared" si="323"/>
        <v>3.375</v>
      </c>
      <c r="AC1268">
        <f t="shared" si="324"/>
        <v>3.385296543465806</v>
      </c>
      <c r="AE1268">
        <f t="shared" si="325"/>
        <v>36.140350877192986</v>
      </c>
      <c r="AF1268">
        <f t="shared" si="326"/>
        <v>36</v>
      </c>
      <c r="AG1268">
        <f t="shared" si="327"/>
        <v>36.070213954216548</v>
      </c>
      <c r="AI1268">
        <f t="shared" si="328"/>
        <v>36.140350877192986</v>
      </c>
      <c r="AJ1268">
        <f t="shared" si="328"/>
        <v>36</v>
      </c>
      <c r="AK1268">
        <f t="shared" si="328"/>
        <v>36.070213954216548</v>
      </c>
      <c r="AR1268">
        <f t="shared" si="329"/>
        <v>0.63859649122807016</v>
      </c>
      <c r="AS1268">
        <f t="shared" si="330"/>
        <v>0.64</v>
      </c>
    </row>
    <row r="1269" spans="1:45" x14ac:dyDescent="0.25">
      <c r="A1269" t="s">
        <v>1372</v>
      </c>
      <c r="B1269">
        <v>271</v>
      </c>
      <c r="C1269">
        <v>7</v>
      </c>
      <c r="D1269">
        <v>275.125</v>
      </c>
      <c r="E1269">
        <v>10.625</v>
      </c>
      <c r="F1269" t="s">
        <v>1462</v>
      </c>
      <c r="G1269" t="s">
        <v>22</v>
      </c>
      <c r="H1269">
        <v>2012</v>
      </c>
      <c r="I1269">
        <v>4</v>
      </c>
      <c r="J1269">
        <v>30</v>
      </c>
      <c r="K1269">
        <v>18</v>
      </c>
      <c r="L1269">
        <v>0</v>
      </c>
      <c r="M1269" t="s">
        <v>20</v>
      </c>
      <c r="R1269">
        <f t="shared" si="317"/>
        <v>10.46569741026806</v>
      </c>
      <c r="S1269">
        <f t="shared" si="318"/>
        <v>10.625</v>
      </c>
      <c r="T1269">
        <f t="shared" si="319"/>
        <v>10.545047889132517</v>
      </c>
      <c r="U1269">
        <f t="shared" si="320"/>
        <v>7</v>
      </c>
      <c r="W1269">
        <f t="shared" si="321"/>
        <v>12.011058539538737</v>
      </c>
      <c r="X1269">
        <f t="shared" si="315"/>
        <v>13.140625</v>
      </c>
      <c r="Y1269">
        <f t="shared" si="316"/>
        <v>12.567364536242916</v>
      </c>
      <c r="AA1269">
        <f t="shared" si="322"/>
        <v>3.46569741026806</v>
      </c>
      <c r="AB1269">
        <f t="shared" si="323"/>
        <v>3.625</v>
      </c>
      <c r="AC1269">
        <f t="shared" si="324"/>
        <v>3.5450478891325172</v>
      </c>
      <c r="AE1269">
        <f t="shared" si="325"/>
        <v>33.114825265899718</v>
      </c>
      <c r="AF1269">
        <f t="shared" si="326"/>
        <v>34.117647058823529</v>
      </c>
      <c r="AG1269">
        <f t="shared" si="327"/>
        <v>33.618129821733305</v>
      </c>
      <c r="AI1269">
        <f t="shared" si="328"/>
        <v>33.114825265899718</v>
      </c>
      <c r="AJ1269">
        <f t="shared" si="328"/>
        <v>34.117647058823529</v>
      </c>
      <c r="AK1269">
        <f t="shared" si="328"/>
        <v>33.618129821733305</v>
      </c>
      <c r="AR1269">
        <f t="shared" si="329"/>
        <v>0.66885174734100283</v>
      </c>
      <c r="AS1269">
        <f t="shared" si="330"/>
        <v>0.6588235294117647</v>
      </c>
    </row>
    <row r="1270" spans="1:45" x14ac:dyDescent="0.25">
      <c r="A1270" t="s">
        <v>1372</v>
      </c>
      <c r="B1270">
        <v>262</v>
      </c>
      <c r="C1270">
        <v>8</v>
      </c>
      <c r="D1270">
        <v>267.25</v>
      </c>
      <c r="E1270">
        <v>10.5</v>
      </c>
      <c r="F1270" t="s">
        <v>1463</v>
      </c>
      <c r="G1270" t="s">
        <v>22</v>
      </c>
      <c r="H1270">
        <v>2012</v>
      </c>
      <c r="I1270">
        <v>4</v>
      </c>
      <c r="J1270">
        <v>30</v>
      </c>
      <c r="K1270">
        <v>19</v>
      </c>
      <c r="L1270">
        <v>0</v>
      </c>
      <c r="M1270" t="s">
        <v>20</v>
      </c>
      <c r="R1270">
        <f t="shared" si="317"/>
        <v>10.293732460243218</v>
      </c>
      <c r="S1270">
        <f t="shared" si="318"/>
        <v>10.5</v>
      </c>
      <c r="T1270">
        <f t="shared" si="319"/>
        <v>10.396354689628177</v>
      </c>
      <c r="U1270">
        <f t="shared" si="320"/>
        <v>8</v>
      </c>
      <c r="W1270">
        <f t="shared" si="321"/>
        <v>5.2612085991734059</v>
      </c>
      <c r="X1270">
        <f t="shared" si="315"/>
        <v>6.25</v>
      </c>
      <c r="Y1270">
        <f t="shared" si="316"/>
        <v>5.742515798502958</v>
      </c>
      <c r="AA1270">
        <f t="shared" si="322"/>
        <v>2.2937324602432181</v>
      </c>
      <c r="AB1270">
        <f t="shared" si="323"/>
        <v>2.5</v>
      </c>
      <c r="AC1270">
        <f t="shared" si="324"/>
        <v>2.3963546896281773</v>
      </c>
      <c r="AE1270">
        <f t="shared" si="325"/>
        <v>22.282806252271904</v>
      </c>
      <c r="AF1270">
        <f t="shared" si="326"/>
        <v>23.80952380952381</v>
      </c>
      <c r="AG1270">
        <f t="shared" si="327"/>
        <v>23.0499512681967</v>
      </c>
      <c r="AI1270">
        <f t="shared" si="328"/>
        <v>22.282806252271904</v>
      </c>
      <c r="AJ1270">
        <f t="shared" si="328"/>
        <v>23.80952380952381</v>
      </c>
      <c r="AK1270">
        <f t="shared" si="328"/>
        <v>23.0499512681967</v>
      </c>
      <c r="AR1270">
        <f t="shared" si="329"/>
        <v>0.77717193747728097</v>
      </c>
      <c r="AS1270">
        <f t="shared" si="330"/>
        <v>0.76190476190476186</v>
      </c>
    </row>
    <row r="1271" spans="1:45" x14ac:dyDescent="0.25">
      <c r="A1271" t="s">
        <v>1372</v>
      </c>
      <c r="B1271">
        <v>258</v>
      </c>
      <c r="C1271">
        <v>13</v>
      </c>
      <c r="D1271">
        <v>260.75</v>
      </c>
      <c r="E1271">
        <v>10</v>
      </c>
      <c r="F1271" t="s">
        <v>1464</v>
      </c>
      <c r="G1271" t="s">
        <v>22</v>
      </c>
      <c r="H1271">
        <v>2012</v>
      </c>
      <c r="I1271">
        <v>4</v>
      </c>
      <c r="J1271">
        <v>30</v>
      </c>
      <c r="K1271">
        <v>20</v>
      </c>
      <c r="L1271">
        <v>0</v>
      </c>
      <c r="M1271" t="s">
        <v>20</v>
      </c>
      <c r="R1271">
        <f t="shared" si="317"/>
        <v>9.8945349952061363</v>
      </c>
      <c r="S1271">
        <f t="shared" si="318"/>
        <v>10</v>
      </c>
      <c r="T1271">
        <f t="shared" si="319"/>
        <v>9.947127723723133</v>
      </c>
      <c r="U1271">
        <f t="shared" si="320"/>
        <v>13</v>
      </c>
      <c r="W1271">
        <f t="shared" si="321"/>
        <v>9.6439128959993514</v>
      </c>
      <c r="X1271">
        <f t="shared" si="315"/>
        <v>9</v>
      </c>
      <c r="Y1271">
        <f t="shared" si="316"/>
        <v>9.3200291352598992</v>
      </c>
      <c r="AA1271">
        <f t="shared" si="322"/>
        <v>3.1054650047938637</v>
      </c>
      <c r="AB1271">
        <f t="shared" si="323"/>
        <v>3</v>
      </c>
      <c r="AC1271">
        <f t="shared" si="324"/>
        <v>3.052872276276867</v>
      </c>
      <c r="AE1271">
        <f t="shared" si="325"/>
        <v>31.385658914728683</v>
      </c>
      <c r="AF1271">
        <f t="shared" si="326"/>
        <v>30</v>
      </c>
      <c r="AG1271">
        <f t="shared" si="327"/>
        <v>30.690993029032914</v>
      </c>
      <c r="AI1271">
        <f t="shared" si="328"/>
        <v>31.385658914728683</v>
      </c>
      <c r="AJ1271">
        <f t="shared" si="328"/>
        <v>30</v>
      </c>
      <c r="AK1271">
        <f t="shared" si="328"/>
        <v>30.690993029032914</v>
      </c>
      <c r="AR1271">
        <f t="shared" si="329"/>
        <v>1.3138565891472869</v>
      </c>
      <c r="AS1271">
        <f t="shared" si="330"/>
        <v>1.3</v>
      </c>
    </row>
    <row r="1272" spans="1:45" x14ac:dyDescent="0.25">
      <c r="A1272" t="s">
        <v>1372</v>
      </c>
      <c r="B1272">
        <v>260</v>
      </c>
      <c r="C1272">
        <v>17</v>
      </c>
      <c r="D1272">
        <v>251.375</v>
      </c>
      <c r="E1272">
        <v>12.375</v>
      </c>
      <c r="F1272" t="s">
        <v>1465</v>
      </c>
      <c r="G1272" t="s">
        <v>22</v>
      </c>
      <c r="H1272">
        <v>2012</v>
      </c>
      <c r="I1272">
        <v>4</v>
      </c>
      <c r="J1272">
        <v>30</v>
      </c>
      <c r="K1272">
        <v>21</v>
      </c>
      <c r="L1272">
        <v>0</v>
      </c>
      <c r="M1272" t="s">
        <v>20</v>
      </c>
      <c r="R1272">
        <f t="shared" si="317"/>
        <v>12.799602187966187</v>
      </c>
      <c r="S1272">
        <f t="shared" si="318"/>
        <v>12.375</v>
      </c>
      <c r="T1272">
        <f t="shared" si="319"/>
        <v>12.585510600531133</v>
      </c>
      <c r="U1272">
        <f t="shared" si="320"/>
        <v>17</v>
      </c>
      <c r="W1272">
        <f t="shared" si="321"/>
        <v>17.643341779338446</v>
      </c>
      <c r="X1272">
        <f t="shared" si="315"/>
        <v>21.390625</v>
      </c>
      <c r="Y1272">
        <f t="shared" si="316"/>
        <v>19.487716658022993</v>
      </c>
      <c r="AA1272">
        <f t="shared" si="322"/>
        <v>4.2003978120338132</v>
      </c>
      <c r="AB1272">
        <f t="shared" si="323"/>
        <v>4.625</v>
      </c>
      <c r="AC1272">
        <f t="shared" si="324"/>
        <v>4.4144893994688665</v>
      </c>
      <c r="AE1272">
        <f t="shared" si="325"/>
        <v>32.816627816627808</v>
      </c>
      <c r="AF1272">
        <f t="shared" si="326"/>
        <v>37.373737373737377</v>
      </c>
      <c r="AG1272">
        <f t="shared" si="327"/>
        <v>35.075965843472147</v>
      </c>
      <c r="AI1272">
        <f t="shared" si="328"/>
        <v>32.816627816627808</v>
      </c>
      <c r="AJ1272">
        <f t="shared" si="328"/>
        <v>37.373737373737377</v>
      </c>
      <c r="AK1272">
        <f t="shared" si="328"/>
        <v>35.075965843472147</v>
      </c>
      <c r="AR1272">
        <f t="shared" si="329"/>
        <v>1.3281662781662782</v>
      </c>
      <c r="AS1272">
        <f t="shared" si="330"/>
        <v>1.3737373737373737</v>
      </c>
    </row>
    <row r="1273" spans="1:45" x14ac:dyDescent="0.25">
      <c r="A1273" t="s">
        <v>1372</v>
      </c>
      <c r="B1273">
        <v>255</v>
      </c>
      <c r="C1273">
        <v>16</v>
      </c>
      <c r="D1273">
        <v>246.125</v>
      </c>
      <c r="E1273">
        <v>13.25</v>
      </c>
      <c r="F1273" t="s">
        <v>1466</v>
      </c>
      <c r="G1273" t="s">
        <v>22</v>
      </c>
      <c r="H1273">
        <v>2012</v>
      </c>
      <c r="I1273">
        <v>4</v>
      </c>
      <c r="J1273">
        <v>30</v>
      </c>
      <c r="K1273">
        <v>22</v>
      </c>
      <c r="L1273">
        <v>0</v>
      </c>
      <c r="M1273" t="s">
        <v>20</v>
      </c>
      <c r="R1273">
        <f t="shared" si="317"/>
        <v>13.727780599288979</v>
      </c>
      <c r="S1273">
        <f t="shared" si="318"/>
        <v>13.25</v>
      </c>
      <c r="T1273">
        <f t="shared" si="319"/>
        <v>13.486774741967738</v>
      </c>
      <c r="U1273">
        <f t="shared" si="320"/>
        <v>16</v>
      </c>
      <c r="W1273">
        <f t="shared" si="321"/>
        <v>5.1629810049675537</v>
      </c>
      <c r="X1273">
        <f t="shared" si="315"/>
        <v>7.5625</v>
      </c>
      <c r="Y1273">
        <f t="shared" si="316"/>
        <v>6.3163011976113328</v>
      </c>
      <c r="AA1273">
        <f t="shared" si="322"/>
        <v>2.2722194007110215</v>
      </c>
      <c r="AB1273">
        <f t="shared" si="323"/>
        <v>2.75</v>
      </c>
      <c r="AC1273">
        <f t="shared" si="324"/>
        <v>2.5132252580322625</v>
      </c>
      <c r="AE1273">
        <f t="shared" si="325"/>
        <v>16.551979282278957</v>
      </c>
      <c r="AF1273">
        <f t="shared" si="326"/>
        <v>20.754716981132077</v>
      </c>
      <c r="AG1273">
        <f t="shared" si="327"/>
        <v>18.634738891365068</v>
      </c>
      <c r="AI1273">
        <f t="shared" si="328"/>
        <v>16.551979282278957</v>
      </c>
      <c r="AJ1273">
        <f t="shared" si="328"/>
        <v>20.754716981132077</v>
      </c>
      <c r="AK1273">
        <f t="shared" si="328"/>
        <v>18.634738891365068</v>
      </c>
      <c r="AR1273">
        <f t="shared" si="329"/>
        <v>1.1655197928227896</v>
      </c>
      <c r="AS1273">
        <f t="shared" si="330"/>
        <v>1.2075471698113207</v>
      </c>
    </row>
    <row r="1274" spans="1:45" x14ac:dyDescent="0.25">
      <c r="A1274" t="s">
        <v>1372</v>
      </c>
      <c r="B1274">
        <v>253</v>
      </c>
      <c r="C1274">
        <v>16</v>
      </c>
      <c r="D1274">
        <v>238.75</v>
      </c>
      <c r="E1274">
        <v>15.75</v>
      </c>
      <c r="F1274" t="s">
        <v>1467</v>
      </c>
      <c r="G1274" t="s">
        <v>22</v>
      </c>
      <c r="H1274">
        <v>2012</v>
      </c>
      <c r="I1274">
        <v>4</v>
      </c>
      <c r="J1274">
        <v>30</v>
      </c>
      <c r="K1274">
        <v>23</v>
      </c>
      <c r="L1274">
        <v>0</v>
      </c>
      <c r="M1274" t="s">
        <v>20</v>
      </c>
      <c r="R1274">
        <f t="shared" si="317"/>
        <v>16.690052356020942</v>
      </c>
      <c r="S1274">
        <f t="shared" si="318"/>
        <v>15.75</v>
      </c>
      <c r="T1274">
        <f t="shared" si="319"/>
        <v>16.213214505684238</v>
      </c>
      <c r="U1274">
        <f t="shared" si="320"/>
        <v>16</v>
      </c>
      <c r="W1274">
        <f t="shared" si="321"/>
        <v>0.47617225405005315</v>
      </c>
      <c r="X1274">
        <f t="shared" si="315"/>
        <v>6.25E-2</v>
      </c>
      <c r="Y1274">
        <f t="shared" si="316"/>
        <v>4.5460425434174077E-2</v>
      </c>
      <c r="AA1274">
        <f t="shared" si="322"/>
        <v>0.69005235602094217</v>
      </c>
      <c r="AB1274">
        <f t="shared" si="323"/>
        <v>0.25</v>
      </c>
      <c r="AC1274">
        <f t="shared" si="324"/>
        <v>0.21321450568423828</v>
      </c>
      <c r="AE1274">
        <f t="shared" si="325"/>
        <v>4.1345128301650025</v>
      </c>
      <c r="AF1274">
        <f t="shared" si="326"/>
        <v>1.5873015873015872</v>
      </c>
      <c r="AG1274">
        <f t="shared" si="327"/>
        <v>1.3150662110187143</v>
      </c>
      <c r="AI1274">
        <f t="shared" si="328"/>
        <v>4.1345128301650025</v>
      </c>
      <c r="AJ1274">
        <f t="shared" si="328"/>
        <v>1.5873015873015872</v>
      </c>
      <c r="AK1274">
        <f t="shared" si="328"/>
        <v>1.3150662110187143</v>
      </c>
      <c r="AR1274">
        <f t="shared" si="329"/>
        <v>0.95865487169834995</v>
      </c>
      <c r="AS1274">
        <f t="shared" si="330"/>
        <v>1.0158730158730158</v>
      </c>
    </row>
  </sheetData>
  <mergeCells count="4">
    <mergeCell ref="BH3:BI3"/>
    <mergeCell ref="AX2:AY2"/>
    <mergeCell ref="AZ2:BA2"/>
    <mergeCell ref="AX1:BA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74"/>
  <sheetViews>
    <sheetView topLeftCell="A5447" workbookViewId="0">
      <selection activeCell="G3" sqref="G3"/>
    </sheetView>
  </sheetViews>
  <sheetFormatPr defaultRowHeight="15" x14ac:dyDescent="0.25"/>
  <sheetData>
    <row r="1" spans="1:37" x14ac:dyDescent="0.25">
      <c r="W1" s="2">
        <f>AVERAGE(W3:W5474)</f>
        <v>81.514038113450937</v>
      </c>
      <c r="X1" s="2">
        <f t="shared" ref="X1:Y1" si="0">AVERAGE(X3:X5474)</f>
        <v>86.905153508771932</v>
      </c>
      <c r="Y1" s="2">
        <f t="shared" si="0"/>
        <v>76.164911429729884</v>
      </c>
      <c r="Z1" s="2"/>
      <c r="AA1" s="2">
        <f>AVERAGE(AA3:AA5474)</f>
        <v>6.0889307169165852</v>
      </c>
      <c r="AB1" s="2">
        <f t="shared" ref="AB1:AC1" si="1">AVERAGE(AB3:AB5474)</f>
        <v>6.3543494152046787</v>
      </c>
      <c r="AC1" s="2">
        <f t="shared" si="1"/>
        <v>5.948315555050125</v>
      </c>
      <c r="AD1" s="2"/>
      <c r="AE1" s="2" t="e">
        <f>AVERAGE(AE3:AE5474)</f>
        <v>#DIV/0!</v>
      </c>
      <c r="AF1" s="2" t="e">
        <f t="shared" ref="AF1:AG1" si="2">AVERAGE(AF3:AF5474)</f>
        <v>#DIV/0!</v>
      </c>
      <c r="AG1" s="2" t="e">
        <f t="shared" si="2"/>
        <v>#DIV/0!</v>
      </c>
      <c r="AH1" s="2"/>
      <c r="AI1" s="2">
        <f>AVERAGE(AI3:AI5474)</f>
        <v>57.426527394137608</v>
      </c>
      <c r="AJ1" s="2">
        <f t="shared" ref="AJ1:AK1" si="3">AVERAGE(AJ3:AJ5474)</f>
        <v>60.050572149806555</v>
      </c>
      <c r="AK1" s="2">
        <f t="shared" si="3"/>
        <v>58.167694962994609</v>
      </c>
    </row>
    <row r="2" spans="1:3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s="1" t="s">
        <v>1468</v>
      </c>
      <c r="S2" s="1" t="s">
        <v>1469</v>
      </c>
      <c r="T2" s="1" t="s">
        <v>1470</v>
      </c>
      <c r="U2" s="1" t="s">
        <v>1471</v>
      </c>
      <c r="W2" t="s">
        <v>1472</v>
      </c>
      <c r="X2" t="s">
        <v>1474</v>
      </c>
      <c r="Y2" t="s">
        <v>1473</v>
      </c>
      <c r="AA2" t="s">
        <v>1480</v>
      </c>
      <c r="AB2" t="s">
        <v>1480</v>
      </c>
      <c r="AC2" t="s">
        <v>1480</v>
      </c>
      <c r="AE2" t="s">
        <v>1476</v>
      </c>
      <c r="AF2" t="s">
        <v>1477</v>
      </c>
      <c r="AG2" t="s">
        <v>1478</v>
      </c>
      <c r="AH2" t="s">
        <v>1479</v>
      </c>
      <c r="AI2" t="s">
        <v>1476</v>
      </c>
      <c r="AJ2" t="s">
        <v>1477</v>
      </c>
      <c r="AK2" t="s">
        <v>1478</v>
      </c>
    </row>
    <row r="3" spans="1:37" x14ac:dyDescent="0.25">
      <c r="A3" t="s">
        <v>17</v>
      </c>
      <c r="B3">
        <v>287</v>
      </c>
      <c r="C3">
        <v>31</v>
      </c>
      <c r="D3">
        <v>268</v>
      </c>
      <c r="E3">
        <v>12</v>
      </c>
      <c r="F3" t="s">
        <v>18</v>
      </c>
      <c r="G3" t="s">
        <v>19</v>
      </c>
      <c r="H3">
        <v>2012</v>
      </c>
      <c r="I3">
        <v>3</v>
      </c>
      <c r="J3">
        <v>9</v>
      </c>
      <c r="K3">
        <v>0</v>
      </c>
      <c r="L3">
        <v>4</v>
      </c>
      <c r="M3">
        <v>2012</v>
      </c>
      <c r="N3">
        <v>3</v>
      </c>
      <c r="O3">
        <v>2</v>
      </c>
      <c r="P3">
        <v>0</v>
      </c>
      <c r="Q3">
        <v>4</v>
      </c>
      <c r="R3" s="1">
        <f>E3*B3/D3</f>
        <v>12.850746268656716</v>
      </c>
      <c r="S3" s="1">
        <f>E3</f>
        <v>12</v>
      </c>
      <c r="T3" s="1">
        <f>SQRT(R3*S3)</f>
        <v>12.418089837969468</v>
      </c>
      <c r="U3" s="1">
        <f>C3</f>
        <v>31</v>
      </c>
      <c r="W3">
        <f>(U3-R3)^2</f>
        <v>329.39541100467818</v>
      </c>
      <c r="X3">
        <f>(U3-S3)^2</f>
        <v>361</v>
      </c>
      <c r="Y3">
        <f>(U3-T3)^2</f>
        <v>345.28738526977355</v>
      </c>
      <c r="AA3">
        <f>ABS(R3-$U3)</f>
        <v>18.149253731343286</v>
      </c>
      <c r="AB3">
        <f t="shared" ref="AB3" si="4">ABS(S3-$U3)</f>
        <v>19</v>
      </c>
      <c r="AC3">
        <f>ABS(T3-$U3)</f>
        <v>18.581910162030532</v>
      </c>
      <c r="AE3">
        <f>ABS(100*(R3-$U3)/R3)</f>
        <v>141.23112659698029</v>
      </c>
      <c r="AF3">
        <f t="shared" ref="AF3:AG18" si="5">ABS(100*(S3-$U3)/S3)</f>
        <v>158.33333333333334</v>
      </c>
      <c r="AG3">
        <f t="shared" si="5"/>
        <v>149.63581681632394</v>
      </c>
      <c r="AI3">
        <f>IF(OR(ISERROR($AE3),ISERROR($AF3),ISERROR($AG3)),"NA",AE3)</f>
        <v>141.23112659698029</v>
      </c>
      <c r="AJ3">
        <f>IF(OR(ISERROR($AE3),ISERROR($AF3),ISERROR($AG3)),"NA",AF3)</f>
        <v>158.33333333333334</v>
      </c>
      <c r="AK3">
        <f>IF(OR(ISERROR($AE3),ISERROR($AF3),ISERROR($AG3)),"NA",AG3)</f>
        <v>149.63581681632394</v>
      </c>
    </row>
    <row r="4" spans="1:37" x14ac:dyDescent="0.25">
      <c r="A4" t="s">
        <v>17</v>
      </c>
      <c r="B4">
        <v>301</v>
      </c>
      <c r="C4">
        <v>16</v>
      </c>
      <c r="D4">
        <v>249</v>
      </c>
      <c r="E4">
        <v>24</v>
      </c>
      <c r="F4" t="s">
        <v>23</v>
      </c>
      <c r="G4" t="s">
        <v>24</v>
      </c>
      <c r="H4">
        <v>2012</v>
      </c>
      <c r="I4">
        <v>3</v>
      </c>
      <c r="J4">
        <v>9</v>
      </c>
      <c r="K4">
        <v>1</v>
      </c>
      <c r="L4">
        <v>4</v>
      </c>
      <c r="M4">
        <v>2012</v>
      </c>
      <c r="N4">
        <v>3</v>
      </c>
      <c r="O4">
        <v>2</v>
      </c>
      <c r="P4">
        <v>1</v>
      </c>
      <c r="Q4">
        <v>4</v>
      </c>
      <c r="R4" s="1">
        <f t="shared" ref="R4:R67" si="6">E4*B4/D4</f>
        <v>29.012048192771083</v>
      </c>
      <c r="S4" s="1">
        <f t="shared" ref="S4:S67" si="7">E4</f>
        <v>24</v>
      </c>
      <c r="T4" s="1">
        <f t="shared" ref="T4:T67" si="8">SQRT(R4*S4)</f>
        <v>26.387291574288295</v>
      </c>
      <c r="U4" s="1">
        <f t="shared" ref="U4:U67" si="9">C4</f>
        <v>16</v>
      </c>
      <c r="W4">
        <f t="shared" ref="W4:W67" si="10">(U4-R4)^2</f>
        <v>169.3133981709972</v>
      </c>
      <c r="X4">
        <f t="shared" ref="X4:X67" si="11">(U4-S4)^2</f>
        <v>64</v>
      </c>
      <c r="Y4">
        <f t="shared" ref="Y4:Y67" si="12">(U4-T4)^2</f>
        <v>107.8958262492806</v>
      </c>
      <c r="AA4">
        <f t="shared" ref="AA4:AA67" si="13">ABS(R4-$U4)</f>
        <v>13.012048192771083</v>
      </c>
      <c r="AB4">
        <f t="shared" ref="AB4:AB67" si="14">ABS(S4-$U4)</f>
        <v>8</v>
      </c>
      <c r="AC4">
        <f t="shared" ref="AC4:AC67" si="15">ABS(T4-$U4)</f>
        <v>10.387291574288295</v>
      </c>
      <c r="AE4">
        <f t="shared" ref="AE4:AG67" si="16">ABS(100*(R4-$U4)/R4)</f>
        <v>44.85049833887043</v>
      </c>
      <c r="AF4">
        <f t="shared" si="5"/>
        <v>33.333333333333336</v>
      </c>
      <c r="AG4">
        <f t="shared" si="5"/>
        <v>39.364750812128229</v>
      </c>
      <c r="AI4">
        <f t="shared" ref="AI4:AK67" si="17">IF(OR(ISERROR($AE4),ISERROR($AF4),ISERROR($AG4)),"NA",AE4)</f>
        <v>44.85049833887043</v>
      </c>
      <c r="AJ4">
        <f t="shared" si="17"/>
        <v>33.333333333333336</v>
      </c>
      <c r="AK4">
        <f t="shared" si="17"/>
        <v>39.364750812128229</v>
      </c>
    </row>
    <row r="5" spans="1:37" x14ac:dyDescent="0.25">
      <c r="A5" t="s">
        <v>17</v>
      </c>
      <c r="B5">
        <v>292</v>
      </c>
      <c r="C5">
        <v>28</v>
      </c>
      <c r="D5">
        <v>255</v>
      </c>
      <c r="E5">
        <v>25</v>
      </c>
      <c r="F5" t="s">
        <v>25</v>
      </c>
      <c r="G5" t="s">
        <v>26</v>
      </c>
      <c r="H5">
        <v>2012</v>
      </c>
      <c r="I5">
        <v>3</v>
      </c>
      <c r="J5">
        <v>9</v>
      </c>
      <c r="K5">
        <v>2</v>
      </c>
      <c r="L5">
        <v>4</v>
      </c>
      <c r="M5">
        <v>2012</v>
      </c>
      <c r="N5">
        <v>3</v>
      </c>
      <c r="O5">
        <v>2</v>
      </c>
      <c r="P5">
        <v>2</v>
      </c>
      <c r="Q5">
        <v>4</v>
      </c>
      <c r="R5" s="1">
        <f t="shared" si="6"/>
        <v>28.627450980392158</v>
      </c>
      <c r="S5" s="1">
        <f t="shared" si="7"/>
        <v>25</v>
      </c>
      <c r="T5" s="1">
        <f t="shared" si="8"/>
        <v>26.752313442201668</v>
      </c>
      <c r="U5" s="1">
        <f t="shared" si="9"/>
        <v>28</v>
      </c>
      <c r="W5">
        <f t="shared" si="10"/>
        <v>0.39369473279508049</v>
      </c>
      <c r="X5">
        <f t="shared" si="11"/>
        <v>9</v>
      </c>
      <c r="Y5">
        <f t="shared" si="12"/>
        <v>1.55672174651065</v>
      </c>
      <c r="AA5">
        <f t="shared" si="13"/>
        <v>0.62745098039215819</v>
      </c>
      <c r="AB5">
        <f t="shared" si="14"/>
        <v>3</v>
      </c>
      <c r="AC5">
        <f t="shared" si="15"/>
        <v>1.2476865577983318</v>
      </c>
      <c r="AE5">
        <f t="shared" si="16"/>
        <v>2.1917808219178125</v>
      </c>
      <c r="AF5">
        <f t="shared" si="5"/>
        <v>12</v>
      </c>
      <c r="AG5">
        <f t="shared" si="5"/>
        <v>4.6638454670245872</v>
      </c>
      <c r="AI5">
        <f t="shared" si="17"/>
        <v>2.1917808219178125</v>
      </c>
      <c r="AJ5">
        <f t="shared" si="17"/>
        <v>12</v>
      </c>
      <c r="AK5">
        <f t="shared" si="17"/>
        <v>4.6638454670245872</v>
      </c>
    </row>
    <row r="6" spans="1:37" x14ac:dyDescent="0.25">
      <c r="A6" t="s">
        <v>17</v>
      </c>
      <c r="B6">
        <v>297</v>
      </c>
      <c r="C6">
        <v>23</v>
      </c>
      <c r="D6">
        <v>243</v>
      </c>
      <c r="E6">
        <v>19</v>
      </c>
      <c r="F6" t="s">
        <v>27</v>
      </c>
      <c r="G6" t="s">
        <v>28</v>
      </c>
      <c r="H6">
        <v>2012</v>
      </c>
      <c r="I6">
        <v>3</v>
      </c>
      <c r="J6">
        <v>9</v>
      </c>
      <c r="K6">
        <v>3</v>
      </c>
      <c r="L6">
        <v>4</v>
      </c>
      <c r="M6">
        <v>2012</v>
      </c>
      <c r="N6">
        <v>3</v>
      </c>
      <c r="O6">
        <v>2</v>
      </c>
      <c r="P6">
        <v>3</v>
      </c>
      <c r="Q6">
        <v>4</v>
      </c>
      <c r="R6" s="1">
        <f t="shared" si="6"/>
        <v>23.222222222222221</v>
      </c>
      <c r="S6" s="1">
        <f t="shared" si="7"/>
        <v>19</v>
      </c>
      <c r="T6" s="1">
        <f t="shared" si="8"/>
        <v>21.005290338917533</v>
      </c>
      <c r="U6" s="1">
        <f t="shared" si="9"/>
        <v>23</v>
      </c>
      <c r="W6">
        <f t="shared" si="10"/>
        <v>4.9382716049382366E-2</v>
      </c>
      <c r="X6">
        <f t="shared" si="11"/>
        <v>16</v>
      </c>
      <c r="Y6">
        <f t="shared" si="12"/>
        <v>3.9788666320157313</v>
      </c>
      <c r="AA6">
        <f t="shared" si="13"/>
        <v>0.22222222222222143</v>
      </c>
      <c r="AB6">
        <f t="shared" si="14"/>
        <v>4</v>
      </c>
      <c r="AC6">
        <f t="shared" si="15"/>
        <v>1.9947096610824673</v>
      </c>
      <c r="AE6">
        <f t="shared" si="16"/>
        <v>0.95693779904305887</v>
      </c>
      <c r="AF6">
        <f t="shared" si="5"/>
        <v>21.05263157894737</v>
      </c>
      <c r="AG6">
        <f t="shared" si="5"/>
        <v>9.4962251361352088</v>
      </c>
      <c r="AI6">
        <f t="shared" si="17"/>
        <v>0.95693779904305887</v>
      </c>
      <c r="AJ6">
        <f t="shared" si="17"/>
        <v>21.05263157894737</v>
      </c>
      <c r="AK6">
        <f t="shared" si="17"/>
        <v>9.4962251361352088</v>
      </c>
    </row>
    <row r="7" spans="1:37" x14ac:dyDescent="0.25">
      <c r="A7" t="s">
        <v>17</v>
      </c>
      <c r="B7">
        <v>293</v>
      </c>
      <c r="C7">
        <v>28</v>
      </c>
      <c r="D7">
        <v>239</v>
      </c>
      <c r="E7">
        <v>26</v>
      </c>
      <c r="F7" t="s">
        <v>29</v>
      </c>
      <c r="G7" t="s">
        <v>30</v>
      </c>
      <c r="H7">
        <v>2012</v>
      </c>
      <c r="I7">
        <v>3</v>
      </c>
      <c r="J7">
        <v>9</v>
      </c>
      <c r="K7">
        <v>4</v>
      </c>
      <c r="L7">
        <v>4</v>
      </c>
      <c r="M7">
        <v>2012</v>
      </c>
      <c r="N7">
        <v>3</v>
      </c>
      <c r="O7">
        <v>2</v>
      </c>
      <c r="P7">
        <v>4</v>
      </c>
      <c r="Q7">
        <v>4</v>
      </c>
      <c r="R7" s="1">
        <f t="shared" si="6"/>
        <v>31.8744769874477</v>
      </c>
      <c r="S7" s="1">
        <f t="shared" si="7"/>
        <v>26</v>
      </c>
      <c r="T7" s="1">
        <f t="shared" si="8"/>
        <v>28.787782159687819</v>
      </c>
      <c r="U7" s="1">
        <f t="shared" si="9"/>
        <v>28</v>
      </c>
      <c r="W7">
        <f t="shared" si="10"/>
        <v>15.011571926261805</v>
      </c>
      <c r="X7">
        <f t="shared" si="11"/>
        <v>4</v>
      </c>
      <c r="Y7">
        <f t="shared" si="12"/>
        <v>0.62060073112240355</v>
      </c>
      <c r="AA7">
        <f t="shared" si="13"/>
        <v>3.8744769874477001</v>
      </c>
      <c r="AB7">
        <f t="shared" si="14"/>
        <v>2</v>
      </c>
      <c r="AC7">
        <f t="shared" si="15"/>
        <v>0.78778215968781851</v>
      </c>
      <c r="AE7">
        <f t="shared" si="16"/>
        <v>12.15542137043844</v>
      </c>
      <c r="AF7">
        <f t="shared" si="5"/>
        <v>7.6923076923076925</v>
      </c>
      <c r="AG7">
        <f t="shared" si="5"/>
        <v>2.7365156347159236</v>
      </c>
      <c r="AI7">
        <f t="shared" si="17"/>
        <v>12.15542137043844</v>
      </c>
      <c r="AJ7">
        <f t="shared" si="17"/>
        <v>7.6923076923076925</v>
      </c>
      <c r="AK7">
        <f t="shared" si="17"/>
        <v>2.7365156347159236</v>
      </c>
    </row>
    <row r="8" spans="1:37" x14ac:dyDescent="0.25">
      <c r="A8" t="s">
        <v>17</v>
      </c>
      <c r="B8">
        <v>300</v>
      </c>
      <c r="C8">
        <v>12</v>
      </c>
      <c r="D8">
        <v>251</v>
      </c>
      <c r="E8">
        <v>16</v>
      </c>
      <c r="F8" t="s">
        <v>31</v>
      </c>
      <c r="G8" t="s">
        <v>32</v>
      </c>
      <c r="H8">
        <v>2012</v>
      </c>
      <c r="I8">
        <v>3</v>
      </c>
      <c r="J8">
        <v>9</v>
      </c>
      <c r="K8">
        <v>5</v>
      </c>
      <c r="L8">
        <v>4</v>
      </c>
      <c r="M8">
        <v>2012</v>
      </c>
      <c r="N8">
        <v>3</v>
      </c>
      <c r="O8">
        <v>2</v>
      </c>
      <c r="P8">
        <v>5</v>
      </c>
      <c r="Q8">
        <v>4</v>
      </c>
      <c r="R8" s="1">
        <f t="shared" si="6"/>
        <v>19.123505976095618</v>
      </c>
      <c r="S8" s="1">
        <f t="shared" si="7"/>
        <v>16</v>
      </c>
      <c r="T8" s="1">
        <f t="shared" si="8"/>
        <v>17.492172409896089</v>
      </c>
      <c r="U8" s="1">
        <f t="shared" si="9"/>
        <v>12</v>
      </c>
      <c r="W8">
        <f t="shared" si="10"/>
        <v>50.74433739146999</v>
      </c>
      <c r="X8">
        <f t="shared" si="11"/>
        <v>16</v>
      </c>
      <c r="Y8">
        <f t="shared" si="12"/>
        <v>30.163957780023811</v>
      </c>
      <c r="AA8">
        <f t="shared" si="13"/>
        <v>7.1235059760956183</v>
      </c>
      <c r="AB8">
        <f t="shared" si="14"/>
        <v>4</v>
      </c>
      <c r="AC8">
        <f t="shared" si="15"/>
        <v>5.4921724098960887</v>
      </c>
      <c r="AE8">
        <f t="shared" si="16"/>
        <v>37.250000000000007</v>
      </c>
      <c r="AF8">
        <f t="shared" si="5"/>
        <v>25</v>
      </c>
      <c r="AG8">
        <f t="shared" si="5"/>
        <v>31.397886329938789</v>
      </c>
      <c r="AI8">
        <f t="shared" si="17"/>
        <v>37.250000000000007</v>
      </c>
      <c r="AJ8">
        <f t="shared" si="17"/>
        <v>25</v>
      </c>
      <c r="AK8">
        <f t="shared" si="17"/>
        <v>31.397886329938789</v>
      </c>
    </row>
    <row r="9" spans="1:37" x14ac:dyDescent="0.25">
      <c r="A9" t="s">
        <v>17</v>
      </c>
      <c r="B9">
        <v>304</v>
      </c>
      <c r="C9">
        <v>10</v>
      </c>
      <c r="D9">
        <v>259</v>
      </c>
      <c r="E9">
        <v>17</v>
      </c>
      <c r="F9" t="s">
        <v>33</v>
      </c>
      <c r="G9" t="s">
        <v>34</v>
      </c>
      <c r="H9">
        <v>2012</v>
      </c>
      <c r="I9">
        <v>3</v>
      </c>
      <c r="J9">
        <v>9</v>
      </c>
      <c r="K9">
        <v>6</v>
      </c>
      <c r="L9">
        <v>4</v>
      </c>
      <c r="M9">
        <v>2012</v>
      </c>
      <c r="N9">
        <v>3</v>
      </c>
      <c r="O9">
        <v>2</v>
      </c>
      <c r="P9">
        <v>6</v>
      </c>
      <c r="Q9">
        <v>4</v>
      </c>
      <c r="R9" s="1">
        <f t="shared" si="6"/>
        <v>19.953667953667953</v>
      </c>
      <c r="S9" s="1">
        <f t="shared" si="7"/>
        <v>17</v>
      </c>
      <c r="T9" s="1">
        <f t="shared" si="8"/>
        <v>18.417718512681073</v>
      </c>
      <c r="U9" s="1">
        <f t="shared" si="9"/>
        <v>10</v>
      </c>
      <c r="W9">
        <f t="shared" si="10"/>
        <v>99.075505731876376</v>
      </c>
      <c r="X9">
        <f t="shared" si="11"/>
        <v>49</v>
      </c>
      <c r="Y9">
        <f t="shared" si="12"/>
        <v>70.857984958733667</v>
      </c>
      <c r="AA9">
        <f t="shared" si="13"/>
        <v>9.9536679536679529</v>
      </c>
      <c r="AB9">
        <f t="shared" si="14"/>
        <v>7</v>
      </c>
      <c r="AC9">
        <f t="shared" si="15"/>
        <v>8.4177185126810734</v>
      </c>
      <c r="AE9">
        <f t="shared" si="16"/>
        <v>49.883900928792563</v>
      </c>
      <c r="AF9">
        <f t="shared" si="5"/>
        <v>41.176470588235297</v>
      </c>
      <c r="AG9">
        <f t="shared" si="5"/>
        <v>45.704458491344937</v>
      </c>
      <c r="AI9">
        <f t="shared" si="17"/>
        <v>49.883900928792563</v>
      </c>
      <c r="AJ9">
        <f t="shared" si="17"/>
        <v>41.176470588235297</v>
      </c>
      <c r="AK9">
        <f t="shared" si="17"/>
        <v>45.704458491344937</v>
      </c>
    </row>
    <row r="10" spans="1:37" x14ac:dyDescent="0.25">
      <c r="A10" t="s">
        <v>17</v>
      </c>
      <c r="B10">
        <v>309</v>
      </c>
      <c r="C10">
        <v>3</v>
      </c>
      <c r="D10">
        <v>274</v>
      </c>
      <c r="E10">
        <v>5</v>
      </c>
      <c r="F10" t="s">
        <v>35</v>
      </c>
      <c r="G10" t="s">
        <v>36</v>
      </c>
      <c r="H10">
        <v>2012</v>
      </c>
      <c r="I10">
        <v>3</v>
      </c>
      <c r="J10">
        <v>9</v>
      </c>
      <c r="K10">
        <v>7</v>
      </c>
      <c r="L10">
        <v>4</v>
      </c>
      <c r="M10">
        <v>2012</v>
      </c>
      <c r="N10">
        <v>3</v>
      </c>
      <c r="O10">
        <v>2</v>
      </c>
      <c r="P10">
        <v>7</v>
      </c>
      <c r="Q10">
        <v>4</v>
      </c>
      <c r="R10" s="1">
        <f t="shared" si="6"/>
        <v>5.6386861313868613</v>
      </c>
      <c r="S10" s="1">
        <f t="shared" si="7"/>
        <v>5</v>
      </c>
      <c r="T10" s="1">
        <f t="shared" si="8"/>
        <v>5.3097486434796801</v>
      </c>
      <c r="U10" s="1">
        <f t="shared" si="9"/>
        <v>3</v>
      </c>
      <c r="W10">
        <f t="shared" si="10"/>
        <v>6.9626644999733598</v>
      </c>
      <c r="X10">
        <f t="shared" si="11"/>
        <v>4</v>
      </c>
      <c r="Y10">
        <f t="shared" si="12"/>
        <v>5.3349387960562229</v>
      </c>
      <c r="AA10">
        <f t="shared" si="13"/>
        <v>2.6386861313868613</v>
      </c>
      <c r="AB10">
        <f t="shared" si="14"/>
        <v>2</v>
      </c>
      <c r="AC10">
        <f t="shared" si="15"/>
        <v>2.3097486434796801</v>
      </c>
      <c r="AE10">
        <f t="shared" si="16"/>
        <v>46.796116504854361</v>
      </c>
      <c r="AF10">
        <f t="shared" si="5"/>
        <v>40</v>
      </c>
      <c r="AG10">
        <f t="shared" si="5"/>
        <v>43.500150356759903</v>
      </c>
      <c r="AI10">
        <f t="shared" si="17"/>
        <v>46.796116504854361</v>
      </c>
      <c r="AJ10">
        <f t="shared" si="17"/>
        <v>40</v>
      </c>
      <c r="AK10">
        <f t="shared" si="17"/>
        <v>43.500150356759903</v>
      </c>
    </row>
    <row r="11" spans="1:37" x14ac:dyDescent="0.25">
      <c r="A11" t="s">
        <v>17</v>
      </c>
      <c r="B11">
        <v>308</v>
      </c>
      <c r="C11">
        <v>2</v>
      </c>
      <c r="D11">
        <v>277</v>
      </c>
      <c r="E11">
        <v>2</v>
      </c>
      <c r="F11" t="s">
        <v>37</v>
      </c>
      <c r="G11" t="s">
        <v>38</v>
      </c>
      <c r="H11">
        <v>2012</v>
      </c>
      <c r="I11">
        <v>3</v>
      </c>
      <c r="J11">
        <v>9</v>
      </c>
      <c r="K11">
        <v>8</v>
      </c>
      <c r="L11">
        <v>4</v>
      </c>
      <c r="M11">
        <v>2012</v>
      </c>
      <c r="N11">
        <v>3</v>
      </c>
      <c r="O11">
        <v>2</v>
      </c>
      <c r="P11">
        <v>8</v>
      </c>
      <c r="Q11">
        <v>4</v>
      </c>
      <c r="R11" s="1">
        <f t="shared" si="6"/>
        <v>2.2238267148014441</v>
      </c>
      <c r="S11" s="1">
        <f t="shared" si="7"/>
        <v>2</v>
      </c>
      <c r="T11" s="1">
        <f t="shared" si="8"/>
        <v>2.1089460471057309</v>
      </c>
      <c r="U11" s="1">
        <f t="shared" si="9"/>
        <v>2</v>
      </c>
      <c r="W11">
        <f t="shared" si="10"/>
        <v>5.0098398258806999E-2</v>
      </c>
      <c r="X11">
        <f t="shared" si="11"/>
        <v>0</v>
      </c>
      <c r="Y11">
        <f t="shared" si="12"/>
        <v>1.1869241179964128E-2</v>
      </c>
      <c r="AA11">
        <f t="shared" si="13"/>
        <v>0.22382671480144412</v>
      </c>
      <c r="AB11">
        <f t="shared" si="14"/>
        <v>0</v>
      </c>
      <c r="AC11">
        <f t="shared" si="15"/>
        <v>0.10894604710573086</v>
      </c>
      <c r="AE11">
        <f t="shared" si="16"/>
        <v>10.064935064935067</v>
      </c>
      <c r="AF11">
        <f t="shared" si="5"/>
        <v>0</v>
      </c>
      <c r="AG11">
        <f t="shared" si="5"/>
        <v>5.1659001544987797</v>
      </c>
      <c r="AI11">
        <f t="shared" si="17"/>
        <v>10.064935064935067</v>
      </c>
      <c r="AJ11">
        <f t="shared" si="17"/>
        <v>0</v>
      </c>
      <c r="AK11">
        <f t="shared" si="17"/>
        <v>5.1659001544987797</v>
      </c>
    </row>
    <row r="12" spans="1:37" x14ac:dyDescent="0.25">
      <c r="A12" t="s">
        <v>17</v>
      </c>
      <c r="B12">
        <v>309</v>
      </c>
      <c r="C12">
        <v>6</v>
      </c>
      <c r="D12">
        <v>278</v>
      </c>
      <c r="E12">
        <v>1</v>
      </c>
      <c r="F12" t="s">
        <v>39</v>
      </c>
      <c r="G12" t="s">
        <v>40</v>
      </c>
      <c r="H12">
        <v>2012</v>
      </c>
      <c r="I12">
        <v>3</v>
      </c>
      <c r="J12">
        <v>9</v>
      </c>
      <c r="K12">
        <v>9</v>
      </c>
      <c r="L12">
        <v>4</v>
      </c>
      <c r="M12">
        <v>2012</v>
      </c>
      <c r="N12">
        <v>3</v>
      </c>
      <c r="O12">
        <v>2</v>
      </c>
      <c r="P12">
        <v>9</v>
      </c>
      <c r="Q12">
        <v>4</v>
      </c>
      <c r="R12" s="1">
        <f t="shared" si="6"/>
        <v>1.1115107913669064</v>
      </c>
      <c r="S12" s="1">
        <f t="shared" si="7"/>
        <v>1</v>
      </c>
      <c r="T12" s="1">
        <f t="shared" si="8"/>
        <v>1.0542821213351321</v>
      </c>
      <c r="U12" s="1">
        <f t="shared" si="9"/>
        <v>6</v>
      </c>
      <c r="W12">
        <f t="shared" si="10"/>
        <v>23.89732674292221</v>
      </c>
      <c r="X12">
        <f t="shared" si="11"/>
        <v>25</v>
      </c>
      <c r="Y12">
        <f t="shared" si="12"/>
        <v>24.460125335345325</v>
      </c>
      <c r="AA12">
        <f t="shared" si="13"/>
        <v>4.8884892086330938</v>
      </c>
      <c r="AB12">
        <f t="shared" si="14"/>
        <v>5</v>
      </c>
      <c r="AC12">
        <f t="shared" si="15"/>
        <v>4.9457178786648681</v>
      </c>
      <c r="AE12">
        <f t="shared" si="16"/>
        <v>439.80582524271847</v>
      </c>
      <c r="AF12">
        <f t="shared" si="5"/>
        <v>500</v>
      </c>
      <c r="AG12">
        <f t="shared" si="5"/>
        <v>469.10763054595498</v>
      </c>
      <c r="AI12">
        <f t="shared" si="17"/>
        <v>439.80582524271847</v>
      </c>
      <c r="AJ12">
        <f t="shared" si="17"/>
        <v>500</v>
      </c>
      <c r="AK12">
        <f t="shared" si="17"/>
        <v>469.10763054595498</v>
      </c>
    </row>
    <row r="13" spans="1:37" x14ac:dyDescent="0.25">
      <c r="A13" t="s">
        <v>17</v>
      </c>
      <c r="B13">
        <v>313</v>
      </c>
      <c r="C13">
        <v>6</v>
      </c>
      <c r="D13">
        <v>277</v>
      </c>
      <c r="E13">
        <v>4</v>
      </c>
      <c r="F13" t="s">
        <v>41</v>
      </c>
      <c r="G13" t="s">
        <v>42</v>
      </c>
      <c r="H13">
        <v>2012</v>
      </c>
      <c r="I13">
        <v>3</v>
      </c>
      <c r="J13">
        <v>9</v>
      </c>
      <c r="K13">
        <v>10</v>
      </c>
      <c r="L13">
        <v>4</v>
      </c>
      <c r="M13">
        <v>2012</v>
      </c>
      <c r="N13">
        <v>3</v>
      </c>
      <c r="O13">
        <v>2</v>
      </c>
      <c r="P13">
        <v>10</v>
      </c>
      <c r="Q13">
        <v>4</v>
      </c>
      <c r="R13" s="1">
        <f t="shared" si="6"/>
        <v>4.5198555956678703</v>
      </c>
      <c r="S13" s="1">
        <f t="shared" si="7"/>
        <v>4</v>
      </c>
      <c r="T13" s="1">
        <f t="shared" si="8"/>
        <v>4.2519904024670003</v>
      </c>
      <c r="U13" s="1">
        <f t="shared" si="9"/>
        <v>6</v>
      </c>
      <c r="W13">
        <f t="shared" si="10"/>
        <v>2.1908274576757152</v>
      </c>
      <c r="X13">
        <f t="shared" si="11"/>
        <v>4</v>
      </c>
      <c r="Y13">
        <f t="shared" si="12"/>
        <v>3.0555375530674795</v>
      </c>
      <c r="AA13">
        <f t="shared" si="13"/>
        <v>1.4801444043321297</v>
      </c>
      <c r="AB13">
        <f t="shared" si="14"/>
        <v>2</v>
      </c>
      <c r="AC13">
        <f t="shared" si="15"/>
        <v>1.7480095975329997</v>
      </c>
      <c r="AE13">
        <f t="shared" si="16"/>
        <v>32.747603833865803</v>
      </c>
      <c r="AF13">
        <f t="shared" si="5"/>
        <v>50</v>
      </c>
      <c r="AG13">
        <f t="shared" si="5"/>
        <v>41.110384363022227</v>
      </c>
      <c r="AI13">
        <f t="shared" si="17"/>
        <v>32.747603833865803</v>
      </c>
      <c r="AJ13">
        <f t="shared" si="17"/>
        <v>50</v>
      </c>
      <c r="AK13">
        <f t="shared" si="17"/>
        <v>41.110384363022227</v>
      </c>
    </row>
    <row r="14" spans="1:37" x14ac:dyDescent="0.25">
      <c r="A14" t="s">
        <v>17</v>
      </c>
      <c r="B14">
        <v>315</v>
      </c>
      <c r="C14">
        <v>5</v>
      </c>
      <c r="D14">
        <v>275</v>
      </c>
      <c r="E14">
        <v>8</v>
      </c>
      <c r="F14" t="s">
        <v>43</v>
      </c>
      <c r="G14" t="s">
        <v>44</v>
      </c>
      <c r="H14">
        <v>2012</v>
      </c>
      <c r="I14">
        <v>3</v>
      </c>
      <c r="J14">
        <v>9</v>
      </c>
      <c r="K14">
        <v>11</v>
      </c>
      <c r="L14">
        <v>4</v>
      </c>
      <c r="M14">
        <v>2012</v>
      </c>
      <c r="N14">
        <v>3</v>
      </c>
      <c r="O14">
        <v>2</v>
      </c>
      <c r="P14">
        <v>11</v>
      </c>
      <c r="Q14">
        <v>4</v>
      </c>
      <c r="R14" s="1">
        <f t="shared" si="6"/>
        <v>9.163636363636364</v>
      </c>
      <c r="S14" s="1">
        <f t="shared" si="7"/>
        <v>8</v>
      </c>
      <c r="T14" s="1">
        <f t="shared" si="8"/>
        <v>8.56207281615211</v>
      </c>
      <c r="U14" s="1">
        <f t="shared" si="9"/>
        <v>5</v>
      </c>
      <c r="W14">
        <f t="shared" si="10"/>
        <v>17.335867768595044</v>
      </c>
      <c r="X14">
        <f t="shared" si="11"/>
        <v>9</v>
      </c>
      <c r="Y14">
        <f t="shared" si="12"/>
        <v>12.688362747569824</v>
      </c>
      <c r="AA14">
        <f t="shared" si="13"/>
        <v>4.163636363636364</v>
      </c>
      <c r="AB14">
        <f t="shared" si="14"/>
        <v>3</v>
      </c>
      <c r="AC14">
        <f t="shared" si="15"/>
        <v>3.56207281615211</v>
      </c>
      <c r="AE14">
        <f t="shared" si="16"/>
        <v>45.436507936507937</v>
      </c>
      <c r="AF14">
        <f t="shared" si="5"/>
        <v>37.5</v>
      </c>
      <c r="AG14">
        <f t="shared" si="5"/>
        <v>41.602925981105415</v>
      </c>
      <c r="AI14">
        <f t="shared" si="17"/>
        <v>45.436507936507937</v>
      </c>
      <c r="AJ14">
        <f t="shared" si="17"/>
        <v>37.5</v>
      </c>
      <c r="AK14">
        <f t="shared" si="17"/>
        <v>41.602925981105415</v>
      </c>
    </row>
    <row r="15" spans="1:37" x14ac:dyDescent="0.25">
      <c r="A15" t="s">
        <v>17</v>
      </c>
      <c r="B15">
        <v>311</v>
      </c>
      <c r="C15">
        <v>5</v>
      </c>
      <c r="D15">
        <v>276</v>
      </c>
      <c r="E15">
        <v>8</v>
      </c>
      <c r="F15" t="s">
        <v>45</v>
      </c>
      <c r="G15" t="s">
        <v>46</v>
      </c>
      <c r="H15">
        <v>2012</v>
      </c>
      <c r="I15">
        <v>3</v>
      </c>
      <c r="J15">
        <v>9</v>
      </c>
      <c r="K15">
        <v>12</v>
      </c>
      <c r="L15">
        <v>4</v>
      </c>
      <c r="M15">
        <v>2012</v>
      </c>
      <c r="N15">
        <v>3</v>
      </c>
      <c r="O15">
        <v>2</v>
      </c>
      <c r="P15">
        <v>12</v>
      </c>
      <c r="Q15">
        <v>4</v>
      </c>
      <c r="R15" s="1">
        <f t="shared" si="6"/>
        <v>9.0144927536231876</v>
      </c>
      <c r="S15" s="1">
        <f t="shared" si="7"/>
        <v>8</v>
      </c>
      <c r="T15" s="1">
        <f t="shared" si="8"/>
        <v>8.492110575645226</v>
      </c>
      <c r="U15" s="1">
        <f t="shared" si="9"/>
        <v>5</v>
      </c>
      <c r="W15">
        <f t="shared" si="10"/>
        <v>16.116152068893083</v>
      </c>
      <c r="X15">
        <f t="shared" si="11"/>
        <v>9</v>
      </c>
      <c r="Y15">
        <f t="shared" si="12"/>
        <v>12.194836272533232</v>
      </c>
      <c r="AA15">
        <f t="shared" si="13"/>
        <v>4.0144927536231876</v>
      </c>
      <c r="AB15">
        <f t="shared" si="14"/>
        <v>3</v>
      </c>
      <c r="AC15">
        <f t="shared" si="15"/>
        <v>3.492110575645226</v>
      </c>
      <c r="AE15">
        <f t="shared" si="16"/>
        <v>44.533762057877809</v>
      </c>
      <c r="AF15">
        <f t="shared" si="5"/>
        <v>37.5</v>
      </c>
      <c r="AG15">
        <f t="shared" si="5"/>
        <v>41.121821772556196</v>
      </c>
      <c r="AI15">
        <f t="shared" si="17"/>
        <v>44.533762057877809</v>
      </c>
      <c r="AJ15">
        <f t="shared" si="17"/>
        <v>37.5</v>
      </c>
      <c r="AK15">
        <f t="shared" si="17"/>
        <v>41.121821772556196</v>
      </c>
    </row>
    <row r="16" spans="1:37" x14ac:dyDescent="0.25">
      <c r="A16" t="s">
        <v>17</v>
      </c>
      <c r="B16">
        <v>309</v>
      </c>
      <c r="C16">
        <v>8</v>
      </c>
      <c r="D16">
        <v>277</v>
      </c>
      <c r="E16">
        <v>16</v>
      </c>
      <c r="F16" t="s">
        <v>47</v>
      </c>
      <c r="G16" t="s">
        <v>48</v>
      </c>
      <c r="H16">
        <v>2012</v>
      </c>
      <c r="I16">
        <v>3</v>
      </c>
      <c r="J16">
        <v>9</v>
      </c>
      <c r="K16">
        <v>13</v>
      </c>
      <c r="L16">
        <v>4</v>
      </c>
      <c r="M16">
        <v>2012</v>
      </c>
      <c r="N16">
        <v>3</v>
      </c>
      <c r="O16">
        <v>2</v>
      </c>
      <c r="P16">
        <v>13</v>
      </c>
      <c r="Q16">
        <v>4</v>
      </c>
      <c r="R16" s="1">
        <f t="shared" si="6"/>
        <v>17.848375451263539</v>
      </c>
      <c r="S16" s="1">
        <f t="shared" si="7"/>
        <v>16</v>
      </c>
      <c r="T16" s="1">
        <f t="shared" si="8"/>
        <v>16.89893509130728</v>
      </c>
      <c r="U16" s="1">
        <f t="shared" si="9"/>
        <v>8</v>
      </c>
      <c r="W16">
        <f t="shared" si="10"/>
        <v>96.990499029050326</v>
      </c>
      <c r="X16">
        <f t="shared" si="11"/>
        <v>64</v>
      </c>
      <c r="Y16">
        <f t="shared" si="12"/>
        <v>79.19104575930011</v>
      </c>
      <c r="AA16">
        <f t="shared" si="13"/>
        <v>9.8483754512635393</v>
      </c>
      <c r="AB16">
        <f t="shared" si="14"/>
        <v>8</v>
      </c>
      <c r="AC16">
        <f t="shared" si="15"/>
        <v>8.8989350913072798</v>
      </c>
      <c r="AE16">
        <f t="shared" si="16"/>
        <v>55.177993527508093</v>
      </c>
      <c r="AF16">
        <f t="shared" si="5"/>
        <v>50</v>
      </c>
      <c r="AG16">
        <f t="shared" si="5"/>
        <v>52.659738872450276</v>
      </c>
      <c r="AI16">
        <f t="shared" si="17"/>
        <v>55.177993527508093</v>
      </c>
      <c r="AJ16">
        <f t="shared" si="17"/>
        <v>50</v>
      </c>
      <c r="AK16">
        <f t="shared" si="17"/>
        <v>52.659738872450276</v>
      </c>
    </row>
    <row r="17" spans="1:37" x14ac:dyDescent="0.25">
      <c r="A17" t="s">
        <v>17</v>
      </c>
      <c r="B17">
        <v>304</v>
      </c>
      <c r="C17">
        <v>13</v>
      </c>
      <c r="D17">
        <v>285</v>
      </c>
      <c r="E17">
        <v>11</v>
      </c>
      <c r="F17" t="s">
        <v>49</v>
      </c>
      <c r="G17" t="s">
        <v>50</v>
      </c>
      <c r="H17">
        <v>2012</v>
      </c>
      <c r="I17">
        <v>3</v>
      </c>
      <c r="J17">
        <v>9</v>
      </c>
      <c r="K17">
        <v>14</v>
      </c>
      <c r="L17">
        <v>4</v>
      </c>
      <c r="M17">
        <v>2012</v>
      </c>
      <c r="N17">
        <v>3</v>
      </c>
      <c r="O17">
        <v>2</v>
      </c>
      <c r="P17">
        <v>14</v>
      </c>
      <c r="Q17">
        <v>4</v>
      </c>
      <c r="R17" s="1">
        <f t="shared" si="6"/>
        <v>11.733333333333333</v>
      </c>
      <c r="S17" s="1">
        <f t="shared" si="7"/>
        <v>11</v>
      </c>
      <c r="T17" s="1">
        <f t="shared" si="8"/>
        <v>11.360751148875089</v>
      </c>
      <c r="U17" s="1">
        <f t="shared" si="9"/>
        <v>13</v>
      </c>
      <c r="W17">
        <f t="shared" si="10"/>
        <v>1.6044444444444466</v>
      </c>
      <c r="X17">
        <f t="shared" si="11"/>
        <v>4</v>
      </c>
      <c r="Y17">
        <f t="shared" si="12"/>
        <v>2.6871367959143413</v>
      </c>
      <c r="AA17">
        <f t="shared" si="13"/>
        <v>1.2666666666666675</v>
      </c>
      <c r="AB17">
        <f t="shared" si="14"/>
        <v>2</v>
      </c>
      <c r="AC17">
        <f t="shared" si="15"/>
        <v>1.6392488511249113</v>
      </c>
      <c r="AE17">
        <f t="shared" si="16"/>
        <v>10.795454545454552</v>
      </c>
      <c r="AF17">
        <f t="shared" si="5"/>
        <v>18.181818181818183</v>
      </c>
      <c r="AG17">
        <f t="shared" si="5"/>
        <v>14.429053410673689</v>
      </c>
      <c r="AI17">
        <f t="shared" si="17"/>
        <v>10.795454545454552</v>
      </c>
      <c r="AJ17">
        <f t="shared" si="17"/>
        <v>18.181818181818183</v>
      </c>
      <c r="AK17">
        <f t="shared" si="17"/>
        <v>14.429053410673689</v>
      </c>
    </row>
    <row r="18" spans="1:37" x14ac:dyDescent="0.25">
      <c r="A18" t="s">
        <v>17</v>
      </c>
      <c r="B18">
        <v>310</v>
      </c>
      <c r="C18">
        <v>14</v>
      </c>
      <c r="D18">
        <v>289</v>
      </c>
      <c r="E18">
        <v>4</v>
      </c>
      <c r="F18" t="s">
        <v>51</v>
      </c>
      <c r="G18" t="s">
        <v>52</v>
      </c>
      <c r="H18">
        <v>2012</v>
      </c>
      <c r="I18">
        <v>3</v>
      </c>
      <c r="J18">
        <v>9</v>
      </c>
      <c r="K18">
        <v>15</v>
      </c>
      <c r="L18">
        <v>4</v>
      </c>
      <c r="M18">
        <v>2012</v>
      </c>
      <c r="N18">
        <v>3</v>
      </c>
      <c r="O18">
        <v>2</v>
      </c>
      <c r="P18">
        <v>15</v>
      </c>
      <c r="Q18">
        <v>4</v>
      </c>
      <c r="R18" s="1">
        <f t="shared" si="6"/>
        <v>4.2906574394463668</v>
      </c>
      <c r="S18" s="1">
        <f t="shared" si="7"/>
        <v>4</v>
      </c>
      <c r="T18" s="1">
        <f t="shared" si="8"/>
        <v>4.1427804380374136</v>
      </c>
      <c r="U18" s="1">
        <f t="shared" si="9"/>
        <v>14</v>
      </c>
      <c r="W18">
        <f t="shared" si="10"/>
        <v>94.271332958178178</v>
      </c>
      <c r="X18">
        <f t="shared" si="11"/>
        <v>100</v>
      </c>
      <c r="Y18">
        <f t="shared" si="12"/>
        <v>97.164777492737898</v>
      </c>
      <c r="AA18">
        <f t="shared" si="13"/>
        <v>9.7093425605536332</v>
      </c>
      <c r="AB18">
        <f t="shared" si="14"/>
        <v>10</v>
      </c>
      <c r="AC18">
        <f t="shared" si="15"/>
        <v>9.8572195619625873</v>
      </c>
      <c r="AE18">
        <f t="shared" si="16"/>
        <v>226.29032258064515</v>
      </c>
      <c r="AF18">
        <f t="shared" si="5"/>
        <v>250</v>
      </c>
      <c r="AG18">
        <f t="shared" si="5"/>
        <v>237.93729137700362</v>
      </c>
      <c r="AI18">
        <f t="shared" si="17"/>
        <v>226.29032258064515</v>
      </c>
      <c r="AJ18">
        <f t="shared" si="17"/>
        <v>250</v>
      </c>
      <c r="AK18">
        <f t="shared" si="17"/>
        <v>237.93729137700362</v>
      </c>
    </row>
    <row r="19" spans="1:37" x14ac:dyDescent="0.25">
      <c r="A19" t="s">
        <v>17</v>
      </c>
      <c r="B19">
        <v>317</v>
      </c>
      <c r="C19">
        <v>4</v>
      </c>
      <c r="D19">
        <v>281</v>
      </c>
      <c r="E19">
        <v>6</v>
      </c>
      <c r="F19" t="s">
        <v>53</v>
      </c>
      <c r="G19" t="s">
        <v>54</v>
      </c>
      <c r="H19">
        <v>2012</v>
      </c>
      <c r="I19">
        <v>3</v>
      </c>
      <c r="J19">
        <v>9</v>
      </c>
      <c r="K19">
        <v>16</v>
      </c>
      <c r="L19">
        <v>4</v>
      </c>
      <c r="M19">
        <v>2012</v>
      </c>
      <c r="N19">
        <v>3</v>
      </c>
      <c r="O19">
        <v>2</v>
      </c>
      <c r="P19">
        <v>16</v>
      </c>
      <c r="Q19">
        <v>4</v>
      </c>
      <c r="R19" s="1">
        <f t="shared" si="6"/>
        <v>6.7686832740213525</v>
      </c>
      <c r="S19" s="1">
        <f t="shared" si="7"/>
        <v>6</v>
      </c>
      <c r="T19" s="1">
        <f t="shared" si="8"/>
        <v>6.3727623244655938</v>
      </c>
      <c r="U19" s="1">
        <f t="shared" si="9"/>
        <v>4</v>
      </c>
      <c r="W19">
        <f t="shared" si="10"/>
        <v>7.6656070718455958</v>
      </c>
      <c r="X19">
        <f t="shared" si="11"/>
        <v>4</v>
      </c>
      <c r="Y19">
        <f t="shared" si="12"/>
        <v>5.6300010484033676</v>
      </c>
      <c r="AA19">
        <f t="shared" si="13"/>
        <v>2.7686832740213525</v>
      </c>
      <c r="AB19">
        <f t="shared" si="14"/>
        <v>2</v>
      </c>
      <c r="AC19">
        <f t="shared" si="15"/>
        <v>2.3727623244655938</v>
      </c>
      <c r="AE19">
        <f t="shared" si="16"/>
        <v>40.904311251314411</v>
      </c>
      <c r="AF19">
        <f t="shared" si="16"/>
        <v>33.333333333333336</v>
      </c>
      <c r="AG19">
        <f t="shared" si="16"/>
        <v>37.232870200671869</v>
      </c>
      <c r="AI19">
        <f t="shared" si="17"/>
        <v>40.904311251314411</v>
      </c>
      <c r="AJ19">
        <f t="shared" si="17"/>
        <v>33.333333333333336</v>
      </c>
      <c r="AK19">
        <f t="shared" si="17"/>
        <v>37.232870200671869</v>
      </c>
    </row>
    <row r="20" spans="1:37" x14ac:dyDescent="0.25">
      <c r="A20" t="s">
        <v>17</v>
      </c>
      <c r="B20">
        <v>313</v>
      </c>
      <c r="C20">
        <v>14</v>
      </c>
      <c r="D20">
        <v>282</v>
      </c>
      <c r="E20">
        <v>10</v>
      </c>
      <c r="F20" t="s">
        <v>55</v>
      </c>
      <c r="G20" t="s">
        <v>56</v>
      </c>
      <c r="H20">
        <v>2012</v>
      </c>
      <c r="I20">
        <v>3</v>
      </c>
      <c r="J20">
        <v>9</v>
      </c>
      <c r="K20">
        <v>17</v>
      </c>
      <c r="L20">
        <v>4</v>
      </c>
      <c r="M20">
        <v>2012</v>
      </c>
      <c r="N20">
        <v>3</v>
      </c>
      <c r="O20">
        <v>2</v>
      </c>
      <c r="P20">
        <v>17</v>
      </c>
      <c r="Q20">
        <v>4</v>
      </c>
      <c r="R20" s="1">
        <f t="shared" si="6"/>
        <v>11.099290780141844</v>
      </c>
      <c r="S20" s="1">
        <f t="shared" si="7"/>
        <v>10</v>
      </c>
      <c r="T20" s="1">
        <f t="shared" si="8"/>
        <v>10.535317166626662</v>
      </c>
      <c r="U20" s="1">
        <f t="shared" si="9"/>
        <v>14</v>
      </c>
      <c r="W20">
        <f t="shared" si="10"/>
        <v>8.4141139781701106</v>
      </c>
      <c r="X20">
        <f t="shared" si="11"/>
        <v>16</v>
      </c>
      <c r="Y20">
        <f t="shared" si="12"/>
        <v>12.004027135871903</v>
      </c>
      <c r="AA20">
        <f t="shared" si="13"/>
        <v>2.9007092198581557</v>
      </c>
      <c r="AB20">
        <f t="shared" si="14"/>
        <v>4</v>
      </c>
      <c r="AC20">
        <f t="shared" si="15"/>
        <v>3.4646828333733382</v>
      </c>
      <c r="AE20">
        <f t="shared" si="16"/>
        <v>26.134185303514375</v>
      </c>
      <c r="AF20">
        <f t="shared" si="16"/>
        <v>40</v>
      </c>
      <c r="AG20">
        <f t="shared" si="16"/>
        <v>32.886364772658347</v>
      </c>
      <c r="AI20">
        <f t="shared" si="17"/>
        <v>26.134185303514375</v>
      </c>
      <c r="AJ20">
        <f t="shared" si="17"/>
        <v>40</v>
      </c>
      <c r="AK20">
        <f t="shared" si="17"/>
        <v>32.886364772658347</v>
      </c>
    </row>
    <row r="21" spans="1:37" x14ac:dyDescent="0.25">
      <c r="A21" t="s">
        <v>17</v>
      </c>
      <c r="B21">
        <v>311</v>
      </c>
      <c r="C21">
        <v>10</v>
      </c>
      <c r="D21">
        <v>284</v>
      </c>
      <c r="E21">
        <v>8</v>
      </c>
      <c r="F21" t="s">
        <v>57</v>
      </c>
      <c r="G21" t="s">
        <v>58</v>
      </c>
      <c r="H21">
        <v>2012</v>
      </c>
      <c r="I21">
        <v>3</v>
      </c>
      <c r="J21">
        <v>9</v>
      </c>
      <c r="K21">
        <v>18</v>
      </c>
      <c r="L21">
        <v>4</v>
      </c>
      <c r="M21">
        <v>2012</v>
      </c>
      <c r="N21">
        <v>3</v>
      </c>
      <c r="O21">
        <v>2</v>
      </c>
      <c r="P21">
        <v>18</v>
      </c>
      <c r="Q21">
        <v>4</v>
      </c>
      <c r="R21" s="1">
        <f t="shared" si="6"/>
        <v>8.76056338028169</v>
      </c>
      <c r="S21" s="1">
        <f t="shared" si="7"/>
        <v>8</v>
      </c>
      <c r="T21" s="1">
        <f t="shared" si="8"/>
        <v>8.3716490037658371</v>
      </c>
      <c r="U21" s="1">
        <f t="shared" si="9"/>
        <v>10</v>
      </c>
      <c r="W21">
        <f t="shared" si="10"/>
        <v>1.5362031342987506</v>
      </c>
      <c r="X21">
        <f t="shared" si="11"/>
        <v>4</v>
      </c>
      <c r="Y21">
        <f t="shared" si="12"/>
        <v>2.6515269669367907</v>
      </c>
      <c r="AA21">
        <f t="shared" si="13"/>
        <v>1.23943661971831</v>
      </c>
      <c r="AB21">
        <f t="shared" si="14"/>
        <v>2</v>
      </c>
      <c r="AC21">
        <f t="shared" si="15"/>
        <v>1.6283509962341629</v>
      </c>
      <c r="AE21">
        <f t="shared" si="16"/>
        <v>14.147909967845662</v>
      </c>
      <c r="AF21">
        <f t="shared" si="16"/>
        <v>25</v>
      </c>
      <c r="AG21">
        <f t="shared" si="16"/>
        <v>19.450779595533426</v>
      </c>
      <c r="AI21">
        <f t="shared" si="17"/>
        <v>14.147909967845662</v>
      </c>
      <c r="AJ21">
        <f t="shared" si="17"/>
        <v>25</v>
      </c>
      <c r="AK21">
        <f t="shared" si="17"/>
        <v>19.450779595533426</v>
      </c>
    </row>
    <row r="22" spans="1:37" x14ac:dyDescent="0.25">
      <c r="A22" t="s">
        <v>17</v>
      </c>
      <c r="B22">
        <v>311</v>
      </c>
      <c r="C22">
        <v>5</v>
      </c>
      <c r="D22">
        <v>285</v>
      </c>
      <c r="E22">
        <v>8</v>
      </c>
      <c r="F22" t="s">
        <v>59</v>
      </c>
      <c r="G22" t="s">
        <v>60</v>
      </c>
      <c r="H22">
        <v>2012</v>
      </c>
      <c r="I22">
        <v>3</v>
      </c>
      <c r="J22">
        <v>9</v>
      </c>
      <c r="K22">
        <v>19</v>
      </c>
      <c r="L22">
        <v>4</v>
      </c>
      <c r="M22">
        <v>2012</v>
      </c>
      <c r="N22">
        <v>3</v>
      </c>
      <c r="O22">
        <v>2</v>
      </c>
      <c r="P22">
        <v>19</v>
      </c>
      <c r="Q22">
        <v>4</v>
      </c>
      <c r="R22" s="1">
        <f t="shared" si="6"/>
        <v>8.7298245614035093</v>
      </c>
      <c r="S22" s="1">
        <f t="shared" si="7"/>
        <v>8</v>
      </c>
      <c r="T22" s="1">
        <f t="shared" si="8"/>
        <v>8.3569489941741342</v>
      </c>
      <c r="U22" s="1">
        <f t="shared" si="9"/>
        <v>5</v>
      </c>
      <c r="W22">
        <f t="shared" si="10"/>
        <v>13.91159125884888</v>
      </c>
      <c r="X22">
        <f t="shared" si="11"/>
        <v>9</v>
      </c>
      <c r="Y22">
        <f t="shared" si="12"/>
        <v>11.269106549486731</v>
      </c>
      <c r="AA22">
        <f t="shared" si="13"/>
        <v>3.7298245614035093</v>
      </c>
      <c r="AB22">
        <f t="shared" si="14"/>
        <v>3</v>
      </c>
      <c r="AC22">
        <f t="shared" si="15"/>
        <v>3.3569489941741342</v>
      </c>
      <c r="AE22">
        <f t="shared" si="16"/>
        <v>42.725080385852088</v>
      </c>
      <c r="AF22">
        <f t="shared" si="16"/>
        <v>37.5</v>
      </c>
      <c r="AG22">
        <f t="shared" si="16"/>
        <v>40.169552267392781</v>
      </c>
      <c r="AI22">
        <f t="shared" si="17"/>
        <v>42.725080385852088</v>
      </c>
      <c r="AJ22">
        <f t="shared" si="17"/>
        <v>37.5</v>
      </c>
      <c r="AK22">
        <f t="shared" si="17"/>
        <v>40.169552267392781</v>
      </c>
    </row>
    <row r="23" spans="1:37" x14ac:dyDescent="0.25">
      <c r="A23" t="s">
        <v>17</v>
      </c>
      <c r="B23">
        <v>306</v>
      </c>
      <c r="C23">
        <v>21</v>
      </c>
      <c r="D23">
        <v>280</v>
      </c>
      <c r="E23">
        <v>12</v>
      </c>
      <c r="F23" t="s">
        <v>61</v>
      </c>
      <c r="G23" t="s">
        <v>62</v>
      </c>
      <c r="H23">
        <v>2012</v>
      </c>
      <c r="I23">
        <v>3</v>
      </c>
      <c r="J23">
        <v>9</v>
      </c>
      <c r="K23">
        <v>20</v>
      </c>
      <c r="L23">
        <v>4</v>
      </c>
      <c r="M23">
        <v>2012</v>
      </c>
      <c r="N23">
        <v>3</v>
      </c>
      <c r="O23">
        <v>2</v>
      </c>
      <c r="P23">
        <v>20</v>
      </c>
      <c r="Q23">
        <v>4</v>
      </c>
      <c r="R23" s="1">
        <f t="shared" si="6"/>
        <v>13.114285714285714</v>
      </c>
      <c r="S23" s="1">
        <f t="shared" si="7"/>
        <v>12</v>
      </c>
      <c r="T23" s="1">
        <f t="shared" si="8"/>
        <v>12.544776943869053</v>
      </c>
      <c r="U23" s="1">
        <f t="shared" si="9"/>
        <v>21</v>
      </c>
      <c r="W23">
        <f t="shared" si="10"/>
        <v>62.184489795918374</v>
      </c>
      <c r="X23">
        <f t="shared" si="11"/>
        <v>81</v>
      </c>
      <c r="Y23">
        <f t="shared" si="12"/>
        <v>71.490796928928347</v>
      </c>
      <c r="AA23">
        <f t="shared" si="13"/>
        <v>7.8857142857142861</v>
      </c>
      <c r="AB23">
        <f t="shared" si="14"/>
        <v>9</v>
      </c>
      <c r="AC23">
        <f t="shared" si="15"/>
        <v>8.4552230561309472</v>
      </c>
      <c r="AE23">
        <f t="shared" si="16"/>
        <v>60.130718954248373</v>
      </c>
      <c r="AF23">
        <f t="shared" si="16"/>
        <v>75</v>
      </c>
      <c r="AG23">
        <f t="shared" si="16"/>
        <v>67.400345928535828</v>
      </c>
      <c r="AI23">
        <f t="shared" si="17"/>
        <v>60.130718954248373</v>
      </c>
      <c r="AJ23">
        <f t="shared" si="17"/>
        <v>75</v>
      </c>
      <c r="AK23">
        <f t="shared" si="17"/>
        <v>67.400345928535828</v>
      </c>
    </row>
    <row r="24" spans="1:37" x14ac:dyDescent="0.25">
      <c r="A24" t="s">
        <v>17</v>
      </c>
      <c r="B24">
        <v>319</v>
      </c>
      <c r="C24">
        <v>11</v>
      </c>
      <c r="D24">
        <v>286</v>
      </c>
      <c r="E24">
        <v>12</v>
      </c>
      <c r="F24" t="s">
        <v>63</v>
      </c>
      <c r="G24" t="s">
        <v>64</v>
      </c>
      <c r="H24">
        <v>2012</v>
      </c>
      <c r="I24">
        <v>3</v>
      </c>
      <c r="J24">
        <v>9</v>
      </c>
      <c r="K24">
        <v>21</v>
      </c>
      <c r="L24">
        <v>4</v>
      </c>
      <c r="M24">
        <v>2012</v>
      </c>
      <c r="N24">
        <v>3</v>
      </c>
      <c r="O24">
        <v>2</v>
      </c>
      <c r="P24">
        <v>21</v>
      </c>
      <c r="Q24">
        <v>4</v>
      </c>
      <c r="R24" s="1">
        <f t="shared" si="6"/>
        <v>13.384615384615385</v>
      </c>
      <c r="S24" s="1">
        <f t="shared" si="7"/>
        <v>12</v>
      </c>
      <c r="T24" s="1">
        <f t="shared" si="8"/>
        <v>12.673412508688598</v>
      </c>
      <c r="U24" s="1">
        <f t="shared" si="9"/>
        <v>11</v>
      </c>
      <c r="W24">
        <f t="shared" si="10"/>
        <v>5.6863905325443804</v>
      </c>
      <c r="X24">
        <f t="shared" si="11"/>
        <v>1</v>
      </c>
      <c r="Y24">
        <f t="shared" si="12"/>
        <v>2.8003094242354662</v>
      </c>
      <c r="AA24">
        <f t="shared" si="13"/>
        <v>2.384615384615385</v>
      </c>
      <c r="AB24">
        <f t="shared" si="14"/>
        <v>1</v>
      </c>
      <c r="AC24">
        <f t="shared" si="15"/>
        <v>1.6734125086885978</v>
      </c>
      <c r="AE24">
        <f t="shared" si="16"/>
        <v>17.816091954022991</v>
      </c>
      <c r="AF24">
        <f t="shared" si="16"/>
        <v>8.3333333333333339</v>
      </c>
      <c r="AG24">
        <f t="shared" si="16"/>
        <v>13.204119313100122</v>
      </c>
      <c r="AI24">
        <f t="shared" si="17"/>
        <v>17.816091954022991</v>
      </c>
      <c r="AJ24">
        <f t="shared" si="17"/>
        <v>8.3333333333333339</v>
      </c>
      <c r="AK24">
        <f t="shared" si="17"/>
        <v>13.204119313100122</v>
      </c>
    </row>
    <row r="25" spans="1:37" x14ac:dyDescent="0.25">
      <c r="A25" t="s">
        <v>17</v>
      </c>
      <c r="B25">
        <v>319</v>
      </c>
      <c r="C25">
        <v>17</v>
      </c>
      <c r="D25">
        <v>291</v>
      </c>
      <c r="E25">
        <v>10</v>
      </c>
      <c r="F25" t="s">
        <v>65</v>
      </c>
      <c r="G25" t="s">
        <v>66</v>
      </c>
      <c r="H25">
        <v>2012</v>
      </c>
      <c r="I25">
        <v>3</v>
      </c>
      <c r="J25">
        <v>9</v>
      </c>
      <c r="K25">
        <v>22</v>
      </c>
      <c r="L25">
        <v>4</v>
      </c>
      <c r="M25">
        <v>2012</v>
      </c>
      <c r="N25">
        <v>3</v>
      </c>
      <c r="O25">
        <v>2</v>
      </c>
      <c r="P25">
        <v>22</v>
      </c>
      <c r="Q25">
        <v>4</v>
      </c>
      <c r="R25" s="1">
        <f t="shared" si="6"/>
        <v>10.962199312714777</v>
      </c>
      <c r="S25" s="1">
        <f t="shared" si="7"/>
        <v>10</v>
      </c>
      <c r="T25" s="1">
        <f t="shared" si="8"/>
        <v>10.470052202694491</v>
      </c>
      <c r="U25" s="1">
        <f t="shared" si="9"/>
        <v>17</v>
      </c>
      <c r="W25">
        <f t="shared" si="10"/>
        <v>36.455037139381915</v>
      </c>
      <c r="X25">
        <f t="shared" si="11"/>
        <v>49</v>
      </c>
      <c r="Y25">
        <f t="shared" si="12"/>
        <v>42.640218235535066</v>
      </c>
      <c r="AA25">
        <f t="shared" si="13"/>
        <v>6.0378006872852232</v>
      </c>
      <c r="AB25">
        <f t="shared" si="14"/>
        <v>7</v>
      </c>
      <c r="AC25">
        <f t="shared" si="15"/>
        <v>6.5299477973055087</v>
      </c>
      <c r="AE25">
        <f t="shared" si="16"/>
        <v>55.078369905956109</v>
      </c>
      <c r="AF25">
        <f t="shared" si="16"/>
        <v>70</v>
      </c>
      <c r="AG25">
        <f t="shared" si="16"/>
        <v>62.367862842412684</v>
      </c>
      <c r="AI25">
        <f t="shared" si="17"/>
        <v>55.078369905956109</v>
      </c>
      <c r="AJ25">
        <f t="shared" si="17"/>
        <v>70</v>
      </c>
      <c r="AK25">
        <f t="shared" si="17"/>
        <v>62.367862842412684</v>
      </c>
    </row>
    <row r="26" spans="1:37" x14ac:dyDescent="0.25">
      <c r="A26" t="s">
        <v>17</v>
      </c>
      <c r="B26">
        <v>324</v>
      </c>
      <c r="C26">
        <v>22</v>
      </c>
      <c r="D26">
        <v>289</v>
      </c>
      <c r="E26">
        <v>50</v>
      </c>
      <c r="F26" t="s">
        <v>67</v>
      </c>
      <c r="G26" t="s">
        <v>68</v>
      </c>
      <c r="H26">
        <v>2012</v>
      </c>
      <c r="I26">
        <v>3</v>
      </c>
      <c r="J26">
        <v>9</v>
      </c>
      <c r="K26">
        <v>23</v>
      </c>
      <c r="L26">
        <v>4</v>
      </c>
      <c r="M26">
        <v>2012</v>
      </c>
      <c r="N26">
        <v>3</v>
      </c>
      <c r="O26">
        <v>2</v>
      </c>
      <c r="P26">
        <v>23</v>
      </c>
      <c r="Q26">
        <v>4</v>
      </c>
      <c r="R26" s="1">
        <f t="shared" si="6"/>
        <v>56.055363321799305</v>
      </c>
      <c r="S26" s="1">
        <f t="shared" si="7"/>
        <v>50</v>
      </c>
      <c r="T26" s="1">
        <f t="shared" si="8"/>
        <v>52.941176470588232</v>
      </c>
      <c r="U26" s="1">
        <f t="shared" si="9"/>
        <v>22</v>
      </c>
      <c r="W26">
        <f t="shared" si="10"/>
        <v>1159.7677709797533</v>
      </c>
      <c r="X26">
        <f t="shared" si="11"/>
        <v>784</v>
      </c>
      <c r="Y26">
        <f t="shared" si="12"/>
        <v>957.3564013840828</v>
      </c>
      <c r="AA26">
        <f t="shared" si="13"/>
        <v>34.055363321799305</v>
      </c>
      <c r="AB26">
        <f t="shared" si="14"/>
        <v>28</v>
      </c>
      <c r="AC26">
        <f t="shared" si="15"/>
        <v>30.941176470588232</v>
      </c>
      <c r="AE26">
        <f t="shared" si="16"/>
        <v>60.753086419753082</v>
      </c>
      <c r="AF26">
        <f t="shared" si="16"/>
        <v>56</v>
      </c>
      <c r="AG26">
        <f t="shared" si="16"/>
        <v>58.444444444444443</v>
      </c>
      <c r="AI26">
        <f t="shared" si="17"/>
        <v>60.753086419753082</v>
      </c>
      <c r="AJ26">
        <f t="shared" si="17"/>
        <v>56</v>
      </c>
      <c r="AK26">
        <f t="shared" si="17"/>
        <v>58.444444444444443</v>
      </c>
    </row>
    <row r="27" spans="1:37" x14ac:dyDescent="0.25">
      <c r="A27" t="s">
        <v>17</v>
      </c>
      <c r="B27">
        <v>314</v>
      </c>
      <c r="C27">
        <v>27</v>
      </c>
      <c r="D27">
        <v>314</v>
      </c>
      <c r="E27">
        <v>38</v>
      </c>
      <c r="F27" t="s">
        <v>69</v>
      </c>
      <c r="G27" t="s">
        <v>70</v>
      </c>
      <c r="H27">
        <v>2012</v>
      </c>
      <c r="I27">
        <v>3</v>
      </c>
      <c r="J27">
        <v>10</v>
      </c>
      <c r="K27">
        <v>0</v>
      </c>
      <c r="L27">
        <v>5</v>
      </c>
      <c r="M27">
        <v>2012</v>
      </c>
      <c r="N27">
        <v>3</v>
      </c>
      <c r="O27">
        <v>3</v>
      </c>
      <c r="P27">
        <v>0</v>
      </c>
      <c r="Q27">
        <v>5</v>
      </c>
      <c r="R27" s="1">
        <f t="shared" si="6"/>
        <v>38</v>
      </c>
      <c r="S27" s="1">
        <f t="shared" si="7"/>
        <v>38</v>
      </c>
      <c r="T27" s="1">
        <f t="shared" si="8"/>
        <v>38</v>
      </c>
      <c r="U27" s="1">
        <f t="shared" si="9"/>
        <v>27</v>
      </c>
      <c r="W27">
        <f t="shared" si="10"/>
        <v>121</v>
      </c>
      <c r="X27">
        <f t="shared" si="11"/>
        <v>121</v>
      </c>
      <c r="Y27">
        <f t="shared" si="12"/>
        <v>121</v>
      </c>
      <c r="AA27">
        <f t="shared" si="13"/>
        <v>11</v>
      </c>
      <c r="AB27">
        <f t="shared" si="14"/>
        <v>11</v>
      </c>
      <c r="AC27">
        <f t="shared" si="15"/>
        <v>11</v>
      </c>
      <c r="AE27">
        <f t="shared" si="16"/>
        <v>28.94736842105263</v>
      </c>
      <c r="AF27">
        <f t="shared" si="16"/>
        <v>28.94736842105263</v>
      </c>
      <c r="AG27">
        <f t="shared" si="16"/>
        <v>28.94736842105263</v>
      </c>
      <c r="AI27">
        <f t="shared" si="17"/>
        <v>28.94736842105263</v>
      </c>
      <c r="AJ27">
        <f t="shared" si="17"/>
        <v>28.94736842105263</v>
      </c>
      <c r="AK27">
        <f t="shared" si="17"/>
        <v>28.94736842105263</v>
      </c>
    </row>
    <row r="28" spans="1:37" x14ac:dyDescent="0.25">
      <c r="A28" t="s">
        <v>17</v>
      </c>
      <c r="B28">
        <v>310</v>
      </c>
      <c r="C28">
        <v>36</v>
      </c>
      <c r="D28">
        <v>340</v>
      </c>
      <c r="E28">
        <v>45</v>
      </c>
      <c r="F28" t="s">
        <v>71</v>
      </c>
      <c r="G28" t="s">
        <v>72</v>
      </c>
      <c r="H28">
        <v>2012</v>
      </c>
      <c r="I28">
        <v>3</v>
      </c>
      <c r="J28">
        <v>10</v>
      </c>
      <c r="K28">
        <v>1</v>
      </c>
      <c r="L28">
        <v>5</v>
      </c>
      <c r="M28">
        <v>2012</v>
      </c>
      <c r="N28">
        <v>3</v>
      </c>
      <c r="O28">
        <v>3</v>
      </c>
      <c r="P28">
        <v>1</v>
      </c>
      <c r="Q28">
        <v>5</v>
      </c>
      <c r="R28" s="1">
        <f t="shared" si="6"/>
        <v>41.029411764705884</v>
      </c>
      <c r="S28" s="1">
        <f t="shared" si="7"/>
        <v>45</v>
      </c>
      <c r="T28" s="1">
        <f t="shared" si="8"/>
        <v>42.968866978450393</v>
      </c>
      <c r="U28" s="1">
        <f t="shared" si="9"/>
        <v>36</v>
      </c>
      <c r="W28">
        <f t="shared" si="10"/>
        <v>25.294982698961956</v>
      </c>
      <c r="X28">
        <f t="shared" si="11"/>
        <v>81</v>
      </c>
      <c r="Y28">
        <f t="shared" si="12"/>
        <v>48.565106963336312</v>
      </c>
      <c r="AA28">
        <f t="shared" si="13"/>
        <v>5.029411764705884</v>
      </c>
      <c r="AB28">
        <f t="shared" si="14"/>
        <v>9</v>
      </c>
      <c r="AC28">
        <f t="shared" si="15"/>
        <v>6.9688669784503929</v>
      </c>
      <c r="AE28">
        <f t="shared" si="16"/>
        <v>12.258064516129036</v>
      </c>
      <c r="AF28">
        <f t="shared" si="16"/>
        <v>20</v>
      </c>
      <c r="AG28">
        <f t="shared" si="16"/>
        <v>16.21840990581715</v>
      </c>
      <c r="AI28">
        <f t="shared" si="17"/>
        <v>12.258064516129036</v>
      </c>
      <c r="AJ28">
        <f t="shared" si="17"/>
        <v>20</v>
      </c>
      <c r="AK28">
        <f t="shared" si="17"/>
        <v>16.21840990581715</v>
      </c>
    </row>
    <row r="29" spans="1:37" x14ac:dyDescent="0.25">
      <c r="A29" t="s">
        <v>17</v>
      </c>
      <c r="B29">
        <v>330</v>
      </c>
      <c r="C29">
        <v>32</v>
      </c>
      <c r="D29">
        <v>361</v>
      </c>
      <c r="E29">
        <v>26</v>
      </c>
      <c r="F29" t="s">
        <v>73</v>
      </c>
      <c r="G29" t="s">
        <v>74</v>
      </c>
      <c r="H29">
        <v>2012</v>
      </c>
      <c r="I29">
        <v>3</v>
      </c>
      <c r="J29">
        <v>10</v>
      </c>
      <c r="K29">
        <v>2</v>
      </c>
      <c r="L29">
        <v>5</v>
      </c>
      <c r="M29">
        <v>2012</v>
      </c>
      <c r="N29">
        <v>3</v>
      </c>
      <c r="O29">
        <v>3</v>
      </c>
      <c r="P29">
        <v>2</v>
      </c>
      <c r="Q29">
        <v>5</v>
      </c>
      <c r="R29" s="1">
        <f t="shared" si="6"/>
        <v>23.767313019390581</v>
      </c>
      <c r="S29" s="1">
        <f t="shared" si="7"/>
        <v>26</v>
      </c>
      <c r="T29" s="1">
        <f t="shared" si="8"/>
        <v>24.858602907326773</v>
      </c>
      <c r="U29" s="1">
        <f t="shared" si="9"/>
        <v>32</v>
      </c>
      <c r="W29">
        <f t="shared" si="10"/>
        <v>67.777134920695829</v>
      </c>
      <c r="X29">
        <f t="shared" si="11"/>
        <v>36</v>
      </c>
      <c r="Y29">
        <f t="shared" si="12"/>
        <v>50.999552435241618</v>
      </c>
      <c r="AA29">
        <f t="shared" si="13"/>
        <v>8.2326869806094187</v>
      </c>
      <c r="AB29">
        <f t="shared" si="14"/>
        <v>6</v>
      </c>
      <c r="AC29">
        <f t="shared" si="15"/>
        <v>7.1413970926732269</v>
      </c>
      <c r="AE29">
        <f t="shared" si="16"/>
        <v>34.638694638694645</v>
      </c>
      <c r="AF29">
        <f t="shared" si="16"/>
        <v>23.076923076923077</v>
      </c>
      <c r="AG29">
        <f t="shared" si="16"/>
        <v>28.72807099938986</v>
      </c>
      <c r="AI29">
        <f t="shared" si="17"/>
        <v>34.638694638694645</v>
      </c>
      <c r="AJ29">
        <f t="shared" si="17"/>
        <v>23.076923076923077</v>
      </c>
      <c r="AK29">
        <f t="shared" si="17"/>
        <v>28.72807099938986</v>
      </c>
    </row>
    <row r="30" spans="1:37" x14ac:dyDescent="0.25">
      <c r="A30" t="s">
        <v>17</v>
      </c>
      <c r="B30">
        <v>334</v>
      </c>
      <c r="C30">
        <v>33</v>
      </c>
      <c r="D30">
        <v>362</v>
      </c>
      <c r="E30">
        <v>46</v>
      </c>
      <c r="F30" t="s">
        <v>75</v>
      </c>
      <c r="G30" t="s">
        <v>76</v>
      </c>
      <c r="H30">
        <v>2012</v>
      </c>
      <c r="I30">
        <v>3</v>
      </c>
      <c r="J30">
        <v>10</v>
      </c>
      <c r="K30">
        <v>3</v>
      </c>
      <c r="L30">
        <v>5</v>
      </c>
      <c r="M30">
        <v>2012</v>
      </c>
      <c r="N30">
        <v>3</v>
      </c>
      <c r="O30">
        <v>3</v>
      </c>
      <c r="P30">
        <v>3</v>
      </c>
      <c r="Q30">
        <v>5</v>
      </c>
      <c r="R30" s="1">
        <f t="shared" si="6"/>
        <v>42.44198895027624</v>
      </c>
      <c r="S30" s="1">
        <f t="shared" si="7"/>
        <v>46</v>
      </c>
      <c r="T30" s="1">
        <f t="shared" si="8"/>
        <v>44.185195390681564</v>
      </c>
      <c r="U30" s="1">
        <f t="shared" si="9"/>
        <v>33</v>
      </c>
      <c r="W30">
        <f t="shared" si="10"/>
        <v>89.151155337138619</v>
      </c>
      <c r="X30">
        <f t="shared" si="11"/>
        <v>169</v>
      </c>
      <c r="Y30">
        <f t="shared" si="12"/>
        <v>125.1085959277241</v>
      </c>
      <c r="AA30">
        <f t="shared" si="13"/>
        <v>9.4419889502762402</v>
      </c>
      <c r="AB30">
        <f t="shared" si="14"/>
        <v>13</v>
      </c>
      <c r="AC30">
        <f t="shared" si="15"/>
        <v>11.185195390681564</v>
      </c>
      <c r="AE30">
        <f t="shared" si="16"/>
        <v>22.246810726373337</v>
      </c>
      <c r="AF30">
        <f t="shared" si="16"/>
        <v>28.260869565217391</v>
      </c>
      <c r="AG30">
        <f t="shared" si="16"/>
        <v>25.314350862960005</v>
      </c>
      <c r="AI30">
        <f t="shared" si="17"/>
        <v>22.246810726373337</v>
      </c>
      <c r="AJ30">
        <f t="shared" si="17"/>
        <v>28.260869565217391</v>
      </c>
      <c r="AK30">
        <f t="shared" si="17"/>
        <v>25.314350862960005</v>
      </c>
    </row>
    <row r="31" spans="1:37" x14ac:dyDescent="0.25">
      <c r="A31" t="s">
        <v>17</v>
      </c>
      <c r="B31">
        <v>344</v>
      </c>
      <c r="C31">
        <v>35</v>
      </c>
      <c r="D31">
        <v>389</v>
      </c>
      <c r="E31">
        <v>57</v>
      </c>
      <c r="F31" t="s">
        <v>77</v>
      </c>
      <c r="G31" t="s">
        <v>78</v>
      </c>
      <c r="H31">
        <v>2012</v>
      </c>
      <c r="I31">
        <v>3</v>
      </c>
      <c r="J31">
        <v>10</v>
      </c>
      <c r="K31">
        <v>4</v>
      </c>
      <c r="L31">
        <v>5</v>
      </c>
      <c r="M31">
        <v>2012</v>
      </c>
      <c r="N31">
        <v>3</v>
      </c>
      <c r="O31">
        <v>3</v>
      </c>
      <c r="P31">
        <v>4</v>
      </c>
      <c r="Q31">
        <v>5</v>
      </c>
      <c r="R31" s="1">
        <f t="shared" si="6"/>
        <v>50.40616966580977</v>
      </c>
      <c r="S31" s="1">
        <f t="shared" si="7"/>
        <v>57</v>
      </c>
      <c r="T31" s="1">
        <f t="shared" si="8"/>
        <v>53.601787945470221</v>
      </c>
      <c r="U31" s="1">
        <f t="shared" si="9"/>
        <v>35</v>
      </c>
      <c r="W31">
        <f t="shared" si="10"/>
        <v>237.35006377171712</v>
      </c>
      <c r="X31">
        <f t="shared" si="11"/>
        <v>484</v>
      </c>
      <c r="Y31">
        <f t="shared" si="12"/>
        <v>346.02651476824121</v>
      </c>
      <c r="AA31">
        <f t="shared" si="13"/>
        <v>15.40616966580977</v>
      </c>
      <c r="AB31">
        <f t="shared" si="14"/>
        <v>22</v>
      </c>
      <c r="AC31">
        <f t="shared" si="15"/>
        <v>18.601787945470221</v>
      </c>
      <c r="AE31">
        <f t="shared" si="16"/>
        <v>30.564055487556104</v>
      </c>
      <c r="AF31">
        <f t="shared" si="16"/>
        <v>38.596491228070178</v>
      </c>
      <c r="AG31">
        <f t="shared" si="16"/>
        <v>34.703670639483249</v>
      </c>
      <c r="AI31">
        <f t="shared" si="17"/>
        <v>30.564055487556104</v>
      </c>
      <c r="AJ31">
        <f t="shared" si="17"/>
        <v>38.596491228070178</v>
      </c>
      <c r="AK31">
        <f t="shared" si="17"/>
        <v>34.703670639483249</v>
      </c>
    </row>
    <row r="32" spans="1:37" x14ac:dyDescent="0.25">
      <c r="A32" t="s">
        <v>17</v>
      </c>
      <c r="B32">
        <v>351</v>
      </c>
      <c r="C32">
        <v>36</v>
      </c>
      <c r="D32">
        <v>420</v>
      </c>
      <c r="E32">
        <v>45</v>
      </c>
      <c r="F32" t="s">
        <v>79</v>
      </c>
      <c r="G32" t="s">
        <v>80</v>
      </c>
      <c r="H32">
        <v>2012</v>
      </c>
      <c r="I32">
        <v>3</v>
      </c>
      <c r="J32">
        <v>10</v>
      </c>
      <c r="K32">
        <v>5</v>
      </c>
      <c r="L32">
        <v>5</v>
      </c>
      <c r="M32">
        <v>2012</v>
      </c>
      <c r="N32">
        <v>3</v>
      </c>
      <c r="O32">
        <v>3</v>
      </c>
      <c r="P32">
        <v>5</v>
      </c>
      <c r="Q32">
        <v>5</v>
      </c>
      <c r="R32" s="1">
        <f t="shared" si="6"/>
        <v>37.607142857142854</v>
      </c>
      <c r="S32" s="1">
        <f t="shared" si="7"/>
        <v>45</v>
      </c>
      <c r="T32" s="1">
        <f t="shared" si="8"/>
        <v>41.137834514852969</v>
      </c>
      <c r="U32" s="1">
        <f t="shared" si="9"/>
        <v>36</v>
      </c>
      <c r="W32">
        <f t="shared" si="10"/>
        <v>2.5829081632652962</v>
      </c>
      <c r="X32">
        <f t="shared" si="11"/>
        <v>81</v>
      </c>
      <c r="Y32">
        <f t="shared" si="12"/>
        <v>26.397343502014444</v>
      </c>
      <c r="AA32">
        <f t="shared" si="13"/>
        <v>1.6071428571428541</v>
      </c>
      <c r="AB32">
        <f t="shared" si="14"/>
        <v>9</v>
      </c>
      <c r="AC32">
        <f t="shared" si="15"/>
        <v>5.1378345148529689</v>
      </c>
      <c r="AE32">
        <f t="shared" si="16"/>
        <v>4.2735042735042654</v>
      </c>
      <c r="AF32">
        <f t="shared" si="16"/>
        <v>20</v>
      </c>
      <c r="AG32">
        <f t="shared" si="16"/>
        <v>12.489316891480843</v>
      </c>
      <c r="AI32">
        <f t="shared" si="17"/>
        <v>4.2735042735042654</v>
      </c>
      <c r="AJ32">
        <f t="shared" si="17"/>
        <v>20</v>
      </c>
      <c r="AK32">
        <f t="shared" si="17"/>
        <v>12.489316891480843</v>
      </c>
    </row>
    <row r="33" spans="1:37" x14ac:dyDescent="0.25">
      <c r="A33" t="s">
        <v>17</v>
      </c>
      <c r="B33">
        <v>375</v>
      </c>
      <c r="C33">
        <v>29</v>
      </c>
      <c r="D33">
        <v>449</v>
      </c>
      <c r="E33">
        <v>35</v>
      </c>
      <c r="F33" t="s">
        <v>81</v>
      </c>
      <c r="G33" t="s">
        <v>82</v>
      </c>
      <c r="H33">
        <v>2012</v>
      </c>
      <c r="I33">
        <v>3</v>
      </c>
      <c r="J33">
        <v>10</v>
      </c>
      <c r="K33">
        <v>6</v>
      </c>
      <c r="L33">
        <v>5</v>
      </c>
      <c r="M33">
        <v>2012</v>
      </c>
      <c r="N33">
        <v>3</v>
      </c>
      <c r="O33">
        <v>3</v>
      </c>
      <c r="P33">
        <v>6</v>
      </c>
      <c r="Q33">
        <v>5</v>
      </c>
      <c r="R33" s="1">
        <f t="shared" si="6"/>
        <v>29.231625835189309</v>
      </c>
      <c r="S33" s="1">
        <f t="shared" si="7"/>
        <v>35</v>
      </c>
      <c r="T33" s="1">
        <f t="shared" si="8"/>
        <v>31.986042334612542</v>
      </c>
      <c r="U33" s="1">
        <f t="shared" si="9"/>
        <v>29</v>
      </c>
      <c r="W33">
        <f t="shared" si="10"/>
        <v>5.3650527527144942E-2</v>
      </c>
      <c r="X33">
        <f t="shared" si="11"/>
        <v>36</v>
      </c>
      <c r="Y33">
        <f t="shared" si="12"/>
        <v>8.9164488240983175</v>
      </c>
      <c r="AA33">
        <f t="shared" si="13"/>
        <v>0.23162583518930902</v>
      </c>
      <c r="AB33">
        <f t="shared" si="14"/>
        <v>6</v>
      </c>
      <c r="AC33">
        <f t="shared" si="15"/>
        <v>2.9860423346125415</v>
      </c>
      <c r="AE33">
        <f t="shared" si="16"/>
        <v>0.79238095238095052</v>
      </c>
      <c r="AF33">
        <f t="shared" si="16"/>
        <v>17.142857142857142</v>
      </c>
      <c r="AG33">
        <f t="shared" si="16"/>
        <v>9.3354542064783779</v>
      </c>
      <c r="AI33">
        <f t="shared" si="17"/>
        <v>0.79238095238095052</v>
      </c>
      <c r="AJ33">
        <f t="shared" si="17"/>
        <v>17.142857142857142</v>
      </c>
      <c r="AK33">
        <f t="shared" si="17"/>
        <v>9.3354542064783779</v>
      </c>
    </row>
    <row r="34" spans="1:37" x14ac:dyDescent="0.25">
      <c r="A34" t="s">
        <v>17</v>
      </c>
      <c r="B34">
        <v>394</v>
      </c>
      <c r="C34">
        <v>18</v>
      </c>
      <c r="D34">
        <v>467</v>
      </c>
      <c r="E34">
        <v>20</v>
      </c>
      <c r="F34" t="s">
        <v>83</v>
      </c>
      <c r="G34" t="s">
        <v>84</v>
      </c>
      <c r="H34">
        <v>2012</v>
      </c>
      <c r="I34">
        <v>3</v>
      </c>
      <c r="J34">
        <v>10</v>
      </c>
      <c r="K34">
        <v>7</v>
      </c>
      <c r="L34">
        <v>5</v>
      </c>
      <c r="M34">
        <v>2012</v>
      </c>
      <c r="N34">
        <v>3</v>
      </c>
      <c r="O34">
        <v>3</v>
      </c>
      <c r="P34">
        <v>7</v>
      </c>
      <c r="Q34">
        <v>5</v>
      </c>
      <c r="R34" s="1">
        <f t="shared" si="6"/>
        <v>16.873661670235546</v>
      </c>
      <c r="S34" s="1">
        <f t="shared" si="7"/>
        <v>20</v>
      </c>
      <c r="T34" s="1">
        <f t="shared" si="8"/>
        <v>18.370444561978104</v>
      </c>
      <c r="U34" s="1">
        <f t="shared" si="9"/>
        <v>18</v>
      </c>
      <c r="W34">
        <f t="shared" si="10"/>
        <v>1.268638033096581</v>
      </c>
      <c r="X34">
        <f t="shared" si="11"/>
        <v>4</v>
      </c>
      <c r="Y34">
        <f t="shared" si="12"/>
        <v>0.13722917349914937</v>
      </c>
      <c r="AA34">
        <f t="shared" si="13"/>
        <v>1.1263383297644545</v>
      </c>
      <c r="AB34">
        <f t="shared" si="14"/>
        <v>2</v>
      </c>
      <c r="AC34">
        <f t="shared" si="15"/>
        <v>0.37044456197810405</v>
      </c>
      <c r="AE34">
        <f t="shared" si="16"/>
        <v>6.675126903553303</v>
      </c>
      <c r="AF34">
        <f t="shared" si="16"/>
        <v>10</v>
      </c>
      <c r="AG34">
        <f t="shared" si="16"/>
        <v>2.0165247538147497</v>
      </c>
      <c r="AI34">
        <f t="shared" si="17"/>
        <v>6.675126903553303</v>
      </c>
      <c r="AJ34">
        <f t="shared" si="17"/>
        <v>10</v>
      </c>
      <c r="AK34">
        <f t="shared" si="17"/>
        <v>2.0165247538147497</v>
      </c>
    </row>
    <row r="35" spans="1:37" x14ac:dyDescent="0.25">
      <c r="A35" t="s">
        <v>17</v>
      </c>
      <c r="B35">
        <v>409</v>
      </c>
      <c r="C35">
        <v>7</v>
      </c>
      <c r="D35">
        <v>482</v>
      </c>
      <c r="E35">
        <v>6</v>
      </c>
      <c r="F35" t="s">
        <v>85</v>
      </c>
      <c r="G35" t="s">
        <v>86</v>
      </c>
      <c r="H35">
        <v>2012</v>
      </c>
      <c r="I35">
        <v>3</v>
      </c>
      <c r="J35">
        <v>10</v>
      </c>
      <c r="K35">
        <v>8</v>
      </c>
      <c r="L35">
        <v>5</v>
      </c>
      <c r="M35">
        <v>2012</v>
      </c>
      <c r="N35">
        <v>3</v>
      </c>
      <c r="O35">
        <v>3</v>
      </c>
      <c r="P35">
        <v>8</v>
      </c>
      <c r="Q35">
        <v>5</v>
      </c>
      <c r="R35" s="1">
        <f t="shared" si="6"/>
        <v>5.0912863070539416</v>
      </c>
      <c r="S35" s="1">
        <f t="shared" si="7"/>
        <v>6</v>
      </c>
      <c r="T35" s="1">
        <f t="shared" si="8"/>
        <v>5.5269989906208279</v>
      </c>
      <c r="U35" s="1">
        <f t="shared" si="9"/>
        <v>7</v>
      </c>
      <c r="W35">
        <f t="shared" si="10"/>
        <v>3.64318796163978</v>
      </c>
      <c r="X35">
        <f t="shared" si="11"/>
        <v>1</v>
      </c>
      <c r="Y35">
        <f t="shared" si="12"/>
        <v>2.1697319736320599</v>
      </c>
      <c r="AA35">
        <f t="shared" si="13"/>
        <v>1.9087136929460584</v>
      </c>
      <c r="AB35">
        <f t="shared" si="14"/>
        <v>1</v>
      </c>
      <c r="AC35">
        <f t="shared" si="15"/>
        <v>1.4730010093791721</v>
      </c>
      <c r="AE35">
        <f t="shared" si="16"/>
        <v>37.489812550937252</v>
      </c>
      <c r="AF35">
        <f t="shared" si="16"/>
        <v>16.666666666666668</v>
      </c>
      <c r="AG35">
        <f t="shared" si="16"/>
        <v>26.651009198279503</v>
      </c>
      <c r="AI35">
        <f t="shared" si="17"/>
        <v>37.489812550937252</v>
      </c>
      <c r="AJ35">
        <f t="shared" si="17"/>
        <v>16.666666666666668</v>
      </c>
      <c r="AK35">
        <f t="shared" si="17"/>
        <v>26.651009198279503</v>
      </c>
    </row>
    <row r="36" spans="1:37" x14ac:dyDescent="0.25">
      <c r="A36" t="s">
        <v>17</v>
      </c>
      <c r="B36">
        <v>414</v>
      </c>
      <c r="C36">
        <v>2</v>
      </c>
      <c r="D36">
        <v>486</v>
      </c>
      <c r="E36">
        <v>5</v>
      </c>
      <c r="F36" t="s">
        <v>87</v>
      </c>
      <c r="G36" t="s">
        <v>88</v>
      </c>
      <c r="H36">
        <v>2012</v>
      </c>
      <c r="I36">
        <v>3</v>
      </c>
      <c r="J36">
        <v>10</v>
      </c>
      <c r="K36">
        <v>9</v>
      </c>
      <c r="L36">
        <v>5</v>
      </c>
      <c r="M36">
        <v>2012</v>
      </c>
      <c r="N36">
        <v>3</v>
      </c>
      <c r="O36">
        <v>3</v>
      </c>
      <c r="P36">
        <v>9</v>
      </c>
      <c r="Q36">
        <v>5</v>
      </c>
      <c r="R36" s="1">
        <f t="shared" si="6"/>
        <v>4.2592592592592595</v>
      </c>
      <c r="S36" s="1">
        <f t="shared" si="7"/>
        <v>5</v>
      </c>
      <c r="T36" s="1">
        <f t="shared" si="8"/>
        <v>4.6147910349544858</v>
      </c>
      <c r="U36" s="1">
        <f t="shared" si="9"/>
        <v>2</v>
      </c>
      <c r="W36">
        <f t="shared" si="10"/>
        <v>5.104252400548698</v>
      </c>
      <c r="X36">
        <f t="shared" si="11"/>
        <v>9</v>
      </c>
      <c r="Y36">
        <f t="shared" si="12"/>
        <v>6.8371321564783516</v>
      </c>
      <c r="AA36">
        <f t="shared" si="13"/>
        <v>2.2592592592592595</v>
      </c>
      <c r="AB36">
        <f t="shared" si="14"/>
        <v>3</v>
      </c>
      <c r="AC36">
        <f t="shared" si="15"/>
        <v>2.6147910349544858</v>
      </c>
      <c r="AE36">
        <f t="shared" si="16"/>
        <v>53.04347826086957</v>
      </c>
      <c r="AF36">
        <f t="shared" si="16"/>
        <v>60</v>
      </c>
      <c r="AG36">
        <f t="shared" si="16"/>
        <v>56.66109288912309</v>
      </c>
      <c r="AI36">
        <f t="shared" si="17"/>
        <v>53.04347826086957</v>
      </c>
      <c r="AJ36">
        <f t="shared" si="17"/>
        <v>60</v>
      </c>
      <c r="AK36">
        <f t="shared" si="17"/>
        <v>56.66109288912309</v>
      </c>
    </row>
    <row r="37" spans="1:37" x14ac:dyDescent="0.25">
      <c r="A37" t="s">
        <v>17</v>
      </c>
      <c r="B37">
        <v>410</v>
      </c>
      <c r="C37">
        <v>3</v>
      </c>
      <c r="D37">
        <v>490</v>
      </c>
      <c r="E37">
        <v>4</v>
      </c>
      <c r="F37" t="s">
        <v>89</v>
      </c>
      <c r="G37" t="s">
        <v>90</v>
      </c>
      <c r="H37">
        <v>2012</v>
      </c>
      <c r="I37">
        <v>3</v>
      </c>
      <c r="J37">
        <v>10</v>
      </c>
      <c r="K37">
        <v>10</v>
      </c>
      <c r="L37">
        <v>5</v>
      </c>
      <c r="M37">
        <v>2012</v>
      </c>
      <c r="N37">
        <v>3</v>
      </c>
      <c r="O37">
        <v>3</v>
      </c>
      <c r="P37">
        <v>10</v>
      </c>
      <c r="Q37">
        <v>5</v>
      </c>
      <c r="R37" s="1">
        <f t="shared" si="6"/>
        <v>3.3469387755102042</v>
      </c>
      <c r="S37" s="1">
        <f t="shared" si="7"/>
        <v>4</v>
      </c>
      <c r="T37" s="1">
        <f t="shared" si="8"/>
        <v>3.6589281356759136</v>
      </c>
      <c r="U37" s="1">
        <f t="shared" si="9"/>
        <v>3</v>
      </c>
      <c r="W37">
        <f t="shared" si="10"/>
        <v>0.12036651395251989</v>
      </c>
      <c r="X37">
        <f t="shared" si="11"/>
        <v>1</v>
      </c>
      <c r="Y37">
        <f t="shared" si="12"/>
        <v>0.43418628798533515</v>
      </c>
      <c r="AA37">
        <f t="shared" si="13"/>
        <v>0.34693877551020424</v>
      </c>
      <c r="AB37">
        <f t="shared" si="14"/>
        <v>1</v>
      </c>
      <c r="AC37">
        <f t="shared" si="15"/>
        <v>0.65892813567591357</v>
      </c>
      <c r="AE37">
        <f t="shared" si="16"/>
        <v>10.365853658536588</v>
      </c>
      <c r="AF37">
        <f t="shared" si="16"/>
        <v>25</v>
      </c>
      <c r="AG37">
        <f t="shared" si="16"/>
        <v>18.008775008481816</v>
      </c>
      <c r="AI37">
        <f t="shared" si="17"/>
        <v>10.365853658536588</v>
      </c>
      <c r="AJ37">
        <f t="shared" si="17"/>
        <v>25</v>
      </c>
      <c r="AK37">
        <f t="shared" si="17"/>
        <v>18.008775008481816</v>
      </c>
    </row>
    <row r="38" spans="1:37" x14ac:dyDescent="0.25">
      <c r="A38" t="s">
        <v>17</v>
      </c>
      <c r="B38">
        <v>407</v>
      </c>
      <c r="C38">
        <v>4</v>
      </c>
      <c r="D38">
        <v>490</v>
      </c>
      <c r="E38">
        <v>2</v>
      </c>
      <c r="F38" t="s">
        <v>91</v>
      </c>
      <c r="G38" t="s">
        <v>92</v>
      </c>
      <c r="H38">
        <v>2012</v>
      </c>
      <c r="I38">
        <v>3</v>
      </c>
      <c r="J38">
        <v>10</v>
      </c>
      <c r="K38">
        <v>11</v>
      </c>
      <c r="L38">
        <v>5</v>
      </c>
      <c r="M38">
        <v>2012</v>
      </c>
      <c r="N38">
        <v>3</v>
      </c>
      <c r="O38">
        <v>3</v>
      </c>
      <c r="P38">
        <v>11</v>
      </c>
      <c r="Q38">
        <v>5</v>
      </c>
      <c r="R38" s="1">
        <f t="shared" si="6"/>
        <v>1.6612244897959183</v>
      </c>
      <c r="S38" s="1">
        <f t="shared" si="7"/>
        <v>2</v>
      </c>
      <c r="T38" s="1">
        <f t="shared" si="8"/>
        <v>1.8227586180270379</v>
      </c>
      <c r="U38" s="1">
        <f t="shared" si="9"/>
        <v>4</v>
      </c>
      <c r="W38">
        <f t="shared" si="10"/>
        <v>5.4698708871303623</v>
      </c>
      <c r="X38">
        <f t="shared" si="11"/>
        <v>4</v>
      </c>
      <c r="Y38">
        <f t="shared" si="12"/>
        <v>4.7403800353755337</v>
      </c>
      <c r="AA38">
        <f t="shared" si="13"/>
        <v>2.3387755102040817</v>
      </c>
      <c r="AB38">
        <f t="shared" si="14"/>
        <v>2</v>
      </c>
      <c r="AC38">
        <f t="shared" si="15"/>
        <v>2.1772413819729621</v>
      </c>
      <c r="AE38">
        <f t="shared" si="16"/>
        <v>140.7862407862408</v>
      </c>
      <c r="AF38">
        <f t="shared" si="16"/>
        <v>100</v>
      </c>
      <c r="AG38">
        <f t="shared" si="16"/>
        <v>119.4475977477269</v>
      </c>
      <c r="AI38">
        <f t="shared" si="17"/>
        <v>140.7862407862408</v>
      </c>
      <c r="AJ38">
        <f t="shared" si="17"/>
        <v>100</v>
      </c>
      <c r="AK38">
        <f t="shared" si="17"/>
        <v>119.4475977477269</v>
      </c>
    </row>
    <row r="39" spans="1:37" x14ac:dyDescent="0.25">
      <c r="A39" t="s">
        <v>17</v>
      </c>
      <c r="B39">
        <v>406</v>
      </c>
      <c r="C39">
        <v>6</v>
      </c>
      <c r="D39">
        <v>484</v>
      </c>
      <c r="E39">
        <v>6</v>
      </c>
      <c r="F39" t="s">
        <v>93</v>
      </c>
      <c r="G39" t="s">
        <v>94</v>
      </c>
      <c r="H39">
        <v>2012</v>
      </c>
      <c r="I39">
        <v>3</v>
      </c>
      <c r="J39">
        <v>10</v>
      </c>
      <c r="K39">
        <v>12</v>
      </c>
      <c r="L39">
        <v>5</v>
      </c>
      <c r="M39">
        <v>2012</v>
      </c>
      <c r="N39">
        <v>3</v>
      </c>
      <c r="O39">
        <v>3</v>
      </c>
      <c r="P39">
        <v>12</v>
      </c>
      <c r="Q39">
        <v>5</v>
      </c>
      <c r="R39" s="1">
        <f t="shared" si="6"/>
        <v>5.0330578512396693</v>
      </c>
      <c r="S39" s="1">
        <f t="shared" si="7"/>
        <v>6</v>
      </c>
      <c r="T39" s="1">
        <f t="shared" si="8"/>
        <v>5.4953022762572417</v>
      </c>
      <c r="U39" s="1">
        <f t="shared" si="9"/>
        <v>6</v>
      </c>
      <c r="W39">
        <f t="shared" si="10"/>
        <v>0.93497711904924552</v>
      </c>
      <c r="X39">
        <f t="shared" si="11"/>
        <v>0</v>
      </c>
      <c r="Y39">
        <f t="shared" si="12"/>
        <v>0.25471979235112163</v>
      </c>
      <c r="AA39">
        <f t="shared" si="13"/>
        <v>0.96694214876033069</v>
      </c>
      <c r="AB39">
        <f t="shared" si="14"/>
        <v>0</v>
      </c>
      <c r="AC39">
        <f t="shared" si="15"/>
        <v>0.50469772374275834</v>
      </c>
      <c r="AE39">
        <f t="shared" si="16"/>
        <v>19.211822660098527</v>
      </c>
      <c r="AF39">
        <f t="shared" si="16"/>
        <v>0</v>
      </c>
      <c r="AG39">
        <f t="shared" si="16"/>
        <v>9.1841667368023199</v>
      </c>
      <c r="AI39">
        <f t="shared" si="17"/>
        <v>19.211822660098527</v>
      </c>
      <c r="AJ39">
        <f t="shared" si="17"/>
        <v>0</v>
      </c>
      <c r="AK39">
        <f t="shared" si="17"/>
        <v>9.1841667368023199</v>
      </c>
    </row>
    <row r="40" spans="1:37" x14ac:dyDescent="0.25">
      <c r="A40" t="s">
        <v>17</v>
      </c>
      <c r="B40">
        <v>407</v>
      </c>
      <c r="C40">
        <v>6</v>
      </c>
      <c r="D40">
        <v>482</v>
      </c>
      <c r="E40">
        <v>11</v>
      </c>
      <c r="F40" t="s">
        <v>95</v>
      </c>
      <c r="G40" t="s">
        <v>96</v>
      </c>
      <c r="H40">
        <v>2012</v>
      </c>
      <c r="I40">
        <v>3</v>
      </c>
      <c r="J40">
        <v>10</v>
      </c>
      <c r="K40">
        <v>13</v>
      </c>
      <c r="L40">
        <v>5</v>
      </c>
      <c r="M40">
        <v>2012</v>
      </c>
      <c r="N40">
        <v>3</v>
      </c>
      <c r="O40">
        <v>3</v>
      </c>
      <c r="P40">
        <v>13</v>
      </c>
      <c r="Q40">
        <v>5</v>
      </c>
      <c r="R40" s="1">
        <f t="shared" si="6"/>
        <v>9.28838174273859</v>
      </c>
      <c r="S40" s="1">
        <f t="shared" si="7"/>
        <v>11</v>
      </c>
      <c r="T40" s="1">
        <f t="shared" si="8"/>
        <v>10.108026472567456</v>
      </c>
      <c r="U40" s="1">
        <f t="shared" si="9"/>
        <v>6</v>
      </c>
      <c r="W40">
        <f t="shared" si="10"/>
        <v>10.813454485976486</v>
      </c>
      <c r="X40">
        <f t="shared" si="11"/>
        <v>25</v>
      </c>
      <c r="Y40">
        <f t="shared" si="12"/>
        <v>16.875881499315014</v>
      </c>
      <c r="AA40">
        <f t="shared" si="13"/>
        <v>3.28838174273859</v>
      </c>
      <c r="AB40">
        <f t="shared" si="14"/>
        <v>5</v>
      </c>
      <c r="AC40">
        <f t="shared" si="15"/>
        <v>4.108026472567456</v>
      </c>
      <c r="AE40">
        <f t="shared" si="16"/>
        <v>35.403171766808136</v>
      </c>
      <c r="AF40">
        <f t="shared" si="16"/>
        <v>45.454545454545453</v>
      </c>
      <c r="AG40">
        <f t="shared" si="16"/>
        <v>40.641231834091251</v>
      </c>
      <c r="AI40">
        <f t="shared" si="17"/>
        <v>35.403171766808136</v>
      </c>
      <c r="AJ40">
        <f t="shared" si="17"/>
        <v>45.454545454545453</v>
      </c>
      <c r="AK40">
        <f t="shared" si="17"/>
        <v>40.641231834091251</v>
      </c>
    </row>
    <row r="41" spans="1:37" x14ac:dyDescent="0.25">
      <c r="A41" t="s">
        <v>17</v>
      </c>
      <c r="B41">
        <v>405</v>
      </c>
      <c r="C41">
        <v>7</v>
      </c>
      <c r="D41">
        <v>477</v>
      </c>
      <c r="E41">
        <v>7</v>
      </c>
      <c r="F41" t="s">
        <v>97</v>
      </c>
      <c r="G41" t="s">
        <v>98</v>
      </c>
      <c r="H41">
        <v>2012</v>
      </c>
      <c r="I41">
        <v>3</v>
      </c>
      <c r="J41">
        <v>10</v>
      </c>
      <c r="K41">
        <v>14</v>
      </c>
      <c r="L41">
        <v>5</v>
      </c>
      <c r="M41">
        <v>2012</v>
      </c>
      <c r="N41">
        <v>3</v>
      </c>
      <c r="O41">
        <v>3</v>
      </c>
      <c r="P41">
        <v>14</v>
      </c>
      <c r="Q41">
        <v>5</v>
      </c>
      <c r="R41" s="1">
        <f t="shared" si="6"/>
        <v>5.9433962264150946</v>
      </c>
      <c r="S41" s="1">
        <f t="shared" si="7"/>
        <v>7</v>
      </c>
      <c r="T41" s="1">
        <f t="shared" si="8"/>
        <v>6.4500987267564875</v>
      </c>
      <c r="U41" s="1">
        <f t="shared" si="9"/>
        <v>7</v>
      </c>
      <c r="W41">
        <f t="shared" si="10"/>
        <v>1.1164115343538621</v>
      </c>
      <c r="X41">
        <f t="shared" si="11"/>
        <v>0</v>
      </c>
      <c r="Y41">
        <f t="shared" si="12"/>
        <v>0.30239141031483613</v>
      </c>
      <c r="AA41">
        <f t="shared" si="13"/>
        <v>1.0566037735849054</v>
      </c>
      <c r="AB41">
        <f t="shared" si="14"/>
        <v>0</v>
      </c>
      <c r="AC41">
        <f t="shared" si="15"/>
        <v>0.54990127324351246</v>
      </c>
      <c r="AE41">
        <f t="shared" si="16"/>
        <v>17.777777777777771</v>
      </c>
      <c r="AF41">
        <f t="shared" si="16"/>
        <v>0</v>
      </c>
      <c r="AG41">
        <f t="shared" si="16"/>
        <v>8.5254706406647074</v>
      </c>
      <c r="AI41">
        <f t="shared" si="17"/>
        <v>17.777777777777771</v>
      </c>
      <c r="AJ41">
        <f t="shared" si="17"/>
        <v>0</v>
      </c>
      <c r="AK41">
        <f t="shared" si="17"/>
        <v>8.5254706406647074</v>
      </c>
    </row>
    <row r="42" spans="1:37" x14ac:dyDescent="0.25">
      <c r="A42" t="s">
        <v>17</v>
      </c>
      <c r="B42">
        <v>399</v>
      </c>
      <c r="C42">
        <v>9</v>
      </c>
      <c r="D42">
        <v>473</v>
      </c>
      <c r="E42">
        <v>8</v>
      </c>
      <c r="F42" t="s">
        <v>99</v>
      </c>
      <c r="G42" t="s">
        <v>100</v>
      </c>
      <c r="H42">
        <v>2012</v>
      </c>
      <c r="I42">
        <v>3</v>
      </c>
      <c r="J42">
        <v>10</v>
      </c>
      <c r="K42">
        <v>15</v>
      </c>
      <c r="L42">
        <v>5</v>
      </c>
      <c r="M42">
        <v>2012</v>
      </c>
      <c r="N42">
        <v>3</v>
      </c>
      <c r="O42">
        <v>3</v>
      </c>
      <c r="P42">
        <v>15</v>
      </c>
      <c r="Q42">
        <v>5</v>
      </c>
      <c r="R42" s="1">
        <f t="shared" si="6"/>
        <v>6.7484143763213531</v>
      </c>
      <c r="S42" s="1">
        <f t="shared" si="7"/>
        <v>8</v>
      </c>
      <c r="T42" s="1">
        <f t="shared" si="8"/>
        <v>7.3476060734480608</v>
      </c>
      <c r="U42" s="1">
        <f t="shared" si="9"/>
        <v>9</v>
      </c>
      <c r="W42">
        <f t="shared" si="10"/>
        <v>5.0696378207563617</v>
      </c>
      <c r="X42">
        <f t="shared" si="11"/>
        <v>1</v>
      </c>
      <c r="Y42">
        <f t="shared" si="12"/>
        <v>2.7304056885057353</v>
      </c>
      <c r="AA42">
        <f t="shared" si="13"/>
        <v>2.2515856236786469</v>
      </c>
      <c r="AB42">
        <f t="shared" si="14"/>
        <v>1</v>
      </c>
      <c r="AC42">
        <f t="shared" si="15"/>
        <v>1.6523939265519392</v>
      </c>
      <c r="AE42">
        <f t="shared" si="16"/>
        <v>33.36466165413534</v>
      </c>
      <c r="AF42">
        <f t="shared" si="16"/>
        <v>12.5</v>
      </c>
      <c r="AG42">
        <f t="shared" si="16"/>
        <v>22.4888747441588</v>
      </c>
      <c r="AI42">
        <f t="shared" si="17"/>
        <v>33.36466165413534</v>
      </c>
      <c r="AJ42">
        <f t="shared" si="17"/>
        <v>12.5</v>
      </c>
      <c r="AK42">
        <f t="shared" si="17"/>
        <v>22.4888747441588</v>
      </c>
    </row>
    <row r="43" spans="1:37" x14ac:dyDescent="0.25">
      <c r="A43" t="s">
        <v>17</v>
      </c>
      <c r="B43">
        <v>394</v>
      </c>
      <c r="C43">
        <v>14</v>
      </c>
      <c r="D43">
        <v>477</v>
      </c>
      <c r="E43">
        <v>11</v>
      </c>
      <c r="F43" t="s">
        <v>101</v>
      </c>
      <c r="G43" t="s">
        <v>102</v>
      </c>
      <c r="H43">
        <v>2012</v>
      </c>
      <c r="I43">
        <v>3</v>
      </c>
      <c r="J43">
        <v>10</v>
      </c>
      <c r="K43">
        <v>16</v>
      </c>
      <c r="L43">
        <v>5</v>
      </c>
      <c r="M43">
        <v>2012</v>
      </c>
      <c r="N43">
        <v>3</v>
      </c>
      <c r="O43">
        <v>3</v>
      </c>
      <c r="P43">
        <v>16</v>
      </c>
      <c r="Q43">
        <v>5</v>
      </c>
      <c r="R43" s="1">
        <f t="shared" si="6"/>
        <v>9.0859538784067091</v>
      </c>
      <c r="S43" s="1">
        <f t="shared" si="7"/>
        <v>11</v>
      </c>
      <c r="T43" s="1">
        <f t="shared" si="8"/>
        <v>9.9972742616412091</v>
      </c>
      <c r="U43" s="1">
        <f t="shared" si="9"/>
        <v>14</v>
      </c>
      <c r="W43">
        <f t="shared" si="10"/>
        <v>24.147849285146066</v>
      </c>
      <c r="X43">
        <f t="shared" si="11"/>
        <v>9</v>
      </c>
      <c r="Y43">
        <f t="shared" si="12"/>
        <v>16.021813336519926</v>
      </c>
      <c r="AA43">
        <f t="shared" si="13"/>
        <v>4.9140461215932909</v>
      </c>
      <c r="AB43">
        <f t="shared" si="14"/>
        <v>3</v>
      </c>
      <c r="AC43">
        <f t="shared" si="15"/>
        <v>4.0027257383587909</v>
      </c>
      <c r="AE43">
        <f t="shared" si="16"/>
        <v>54.08398707891093</v>
      </c>
      <c r="AF43">
        <f t="shared" si="16"/>
        <v>27.272727272727273</v>
      </c>
      <c r="AG43">
        <f t="shared" si="16"/>
        <v>40.038170741368468</v>
      </c>
      <c r="AI43">
        <f t="shared" si="17"/>
        <v>54.08398707891093</v>
      </c>
      <c r="AJ43">
        <f t="shared" si="17"/>
        <v>27.272727272727273</v>
      </c>
      <c r="AK43">
        <f t="shared" si="17"/>
        <v>40.038170741368468</v>
      </c>
    </row>
    <row r="44" spans="1:37" x14ac:dyDescent="0.25">
      <c r="A44" t="s">
        <v>17</v>
      </c>
      <c r="B44">
        <v>404</v>
      </c>
      <c r="C44">
        <v>11</v>
      </c>
      <c r="D44">
        <v>482</v>
      </c>
      <c r="E44">
        <v>13</v>
      </c>
      <c r="F44" t="s">
        <v>103</v>
      </c>
      <c r="G44" t="s">
        <v>104</v>
      </c>
      <c r="H44">
        <v>2012</v>
      </c>
      <c r="I44">
        <v>3</v>
      </c>
      <c r="J44">
        <v>10</v>
      </c>
      <c r="K44">
        <v>17</v>
      </c>
      <c r="L44">
        <v>5</v>
      </c>
      <c r="M44">
        <v>2012</v>
      </c>
      <c r="N44">
        <v>3</v>
      </c>
      <c r="O44">
        <v>3</v>
      </c>
      <c r="P44">
        <v>17</v>
      </c>
      <c r="Q44">
        <v>5</v>
      </c>
      <c r="R44" s="1">
        <f t="shared" si="6"/>
        <v>10.896265560165975</v>
      </c>
      <c r="S44" s="1">
        <f t="shared" si="7"/>
        <v>13</v>
      </c>
      <c r="T44" s="1">
        <f t="shared" si="8"/>
        <v>11.901741565088603</v>
      </c>
      <c r="U44" s="1">
        <f t="shared" si="9"/>
        <v>11</v>
      </c>
      <c r="W44">
        <f t="shared" si="10"/>
        <v>1.0760834007678854E-2</v>
      </c>
      <c r="X44">
        <f t="shared" si="11"/>
        <v>4</v>
      </c>
      <c r="Y44">
        <f t="shared" si="12"/>
        <v>0.81313785020844309</v>
      </c>
      <c r="AA44">
        <f t="shared" si="13"/>
        <v>0.10373443983402453</v>
      </c>
      <c r="AB44">
        <f t="shared" si="14"/>
        <v>2</v>
      </c>
      <c r="AC44">
        <f t="shared" si="15"/>
        <v>0.90174156508860293</v>
      </c>
      <c r="AE44">
        <f t="shared" si="16"/>
        <v>0.95201827875094858</v>
      </c>
      <c r="AF44">
        <f t="shared" si="16"/>
        <v>15.384615384615385</v>
      </c>
      <c r="AG44">
        <f t="shared" si="16"/>
        <v>7.5765513824773585</v>
      </c>
      <c r="AI44">
        <f t="shared" si="17"/>
        <v>0.95201827875094858</v>
      </c>
      <c r="AJ44">
        <f t="shared" si="17"/>
        <v>15.384615384615385</v>
      </c>
      <c r="AK44">
        <f t="shared" si="17"/>
        <v>7.5765513824773585</v>
      </c>
    </row>
    <row r="45" spans="1:37" x14ac:dyDescent="0.25">
      <c r="A45" t="s">
        <v>17</v>
      </c>
      <c r="B45">
        <v>401</v>
      </c>
      <c r="C45">
        <v>16</v>
      </c>
      <c r="D45">
        <v>485</v>
      </c>
      <c r="E45">
        <v>17</v>
      </c>
      <c r="F45" t="s">
        <v>105</v>
      </c>
      <c r="G45" t="s">
        <v>106</v>
      </c>
      <c r="H45">
        <v>2012</v>
      </c>
      <c r="I45">
        <v>3</v>
      </c>
      <c r="J45">
        <v>10</v>
      </c>
      <c r="K45">
        <v>18</v>
      </c>
      <c r="L45">
        <v>5</v>
      </c>
      <c r="M45">
        <v>2012</v>
      </c>
      <c r="N45">
        <v>3</v>
      </c>
      <c r="O45">
        <v>3</v>
      </c>
      <c r="P45">
        <v>18</v>
      </c>
      <c r="Q45">
        <v>5</v>
      </c>
      <c r="R45" s="1">
        <f t="shared" si="6"/>
        <v>14.055670103092783</v>
      </c>
      <c r="S45" s="1">
        <f t="shared" si="7"/>
        <v>17</v>
      </c>
      <c r="T45" s="1">
        <f t="shared" si="8"/>
        <v>15.457890921874734</v>
      </c>
      <c r="U45" s="1">
        <f t="shared" si="9"/>
        <v>16</v>
      </c>
      <c r="W45">
        <f t="shared" si="10"/>
        <v>3.7804187480072278</v>
      </c>
      <c r="X45">
        <f t="shared" si="11"/>
        <v>1</v>
      </c>
      <c r="Y45">
        <f t="shared" si="12"/>
        <v>0.29388225258582595</v>
      </c>
      <c r="AA45">
        <f t="shared" si="13"/>
        <v>1.9443298969072167</v>
      </c>
      <c r="AB45">
        <f t="shared" si="14"/>
        <v>1</v>
      </c>
      <c r="AC45">
        <f t="shared" si="15"/>
        <v>0.54210907812526621</v>
      </c>
      <c r="AE45">
        <f t="shared" si="16"/>
        <v>13.833064397828959</v>
      </c>
      <c r="AF45">
        <f t="shared" si="16"/>
        <v>5.882352941176471</v>
      </c>
      <c r="AG45">
        <f t="shared" si="16"/>
        <v>3.5070054567283697</v>
      </c>
      <c r="AI45">
        <f t="shared" si="17"/>
        <v>13.833064397828959</v>
      </c>
      <c r="AJ45">
        <f t="shared" si="17"/>
        <v>5.882352941176471</v>
      </c>
      <c r="AK45">
        <f t="shared" si="17"/>
        <v>3.5070054567283697</v>
      </c>
    </row>
    <row r="46" spans="1:37" x14ac:dyDescent="0.25">
      <c r="A46" t="s">
        <v>17</v>
      </c>
      <c r="B46">
        <v>407</v>
      </c>
      <c r="C46">
        <v>12</v>
      </c>
      <c r="D46">
        <v>494</v>
      </c>
      <c r="E46">
        <v>13</v>
      </c>
      <c r="F46" t="s">
        <v>107</v>
      </c>
      <c r="G46" t="s">
        <v>108</v>
      </c>
      <c r="H46">
        <v>2012</v>
      </c>
      <c r="I46">
        <v>3</v>
      </c>
      <c r="J46">
        <v>10</v>
      </c>
      <c r="K46">
        <v>19</v>
      </c>
      <c r="L46">
        <v>5</v>
      </c>
      <c r="M46">
        <v>2012</v>
      </c>
      <c r="N46">
        <v>3</v>
      </c>
      <c r="O46">
        <v>3</v>
      </c>
      <c r="P46">
        <v>19</v>
      </c>
      <c r="Q46">
        <v>5</v>
      </c>
      <c r="R46" s="1">
        <f t="shared" si="6"/>
        <v>10.710526315789474</v>
      </c>
      <c r="S46" s="1">
        <f t="shared" si="7"/>
        <v>13</v>
      </c>
      <c r="T46" s="1">
        <f t="shared" si="8"/>
        <v>11.799866190142293</v>
      </c>
      <c r="U46" s="1">
        <f t="shared" si="9"/>
        <v>12</v>
      </c>
      <c r="W46">
        <f t="shared" si="10"/>
        <v>1.6627423822714664</v>
      </c>
      <c r="X46">
        <f t="shared" si="11"/>
        <v>1</v>
      </c>
      <c r="Y46">
        <f t="shared" si="12"/>
        <v>4.0053541848160915E-2</v>
      </c>
      <c r="AA46">
        <f t="shared" si="13"/>
        <v>1.2894736842105257</v>
      </c>
      <c r="AB46">
        <f t="shared" si="14"/>
        <v>1</v>
      </c>
      <c r="AC46">
        <f t="shared" si="15"/>
        <v>0.20013380985770723</v>
      </c>
      <c r="AE46">
        <f t="shared" si="16"/>
        <v>12.039312039312033</v>
      </c>
      <c r="AF46">
        <f t="shared" si="16"/>
        <v>7.6923076923076925</v>
      </c>
      <c r="AG46">
        <f t="shared" si="16"/>
        <v>1.6960684691907837</v>
      </c>
      <c r="AI46">
        <f t="shared" si="17"/>
        <v>12.039312039312033</v>
      </c>
      <c r="AJ46">
        <f t="shared" si="17"/>
        <v>7.6923076923076925</v>
      </c>
      <c r="AK46">
        <f t="shared" si="17"/>
        <v>1.6960684691907837</v>
      </c>
    </row>
    <row r="47" spans="1:37" x14ac:dyDescent="0.25">
      <c r="A47" t="s">
        <v>17</v>
      </c>
      <c r="B47">
        <v>414</v>
      </c>
      <c r="C47">
        <v>20</v>
      </c>
      <c r="D47">
        <v>499</v>
      </c>
      <c r="E47">
        <v>11</v>
      </c>
      <c r="F47" t="s">
        <v>109</v>
      </c>
      <c r="G47" t="s">
        <v>110</v>
      </c>
      <c r="H47">
        <v>2012</v>
      </c>
      <c r="I47">
        <v>3</v>
      </c>
      <c r="J47">
        <v>10</v>
      </c>
      <c r="K47">
        <v>20</v>
      </c>
      <c r="L47">
        <v>5</v>
      </c>
      <c r="M47">
        <v>2012</v>
      </c>
      <c r="N47">
        <v>3</v>
      </c>
      <c r="O47">
        <v>3</v>
      </c>
      <c r="P47">
        <v>20</v>
      </c>
      <c r="Q47">
        <v>5</v>
      </c>
      <c r="R47" s="1">
        <f t="shared" si="6"/>
        <v>9.1262525050100205</v>
      </c>
      <c r="S47" s="1">
        <f t="shared" si="7"/>
        <v>11</v>
      </c>
      <c r="T47" s="1">
        <f t="shared" si="8"/>
        <v>10.019420020894934</v>
      </c>
      <c r="U47" s="1">
        <f t="shared" si="9"/>
        <v>20</v>
      </c>
      <c r="W47">
        <f t="shared" si="10"/>
        <v>118.23838458480085</v>
      </c>
      <c r="X47">
        <f t="shared" si="11"/>
        <v>81</v>
      </c>
      <c r="Y47">
        <f t="shared" si="12"/>
        <v>99.611976719312878</v>
      </c>
      <c r="AA47">
        <f t="shared" si="13"/>
        <v>10.87374749498998</v>
      </c>
      <c r="AB47">
        <f t="shared" si="14"/>
        <v>9</v>
      </c>
      <c r="AC47">
        <f t="shared" si="15"/>
        <v>9.980579979105066</v>
      </c>
      <c r="AE47">
        <f t="shared" si="16"/>
        <v>119.1480017566974</v>
      </c>
      <c r="AF47">
        <f t="shared" si="16"/>
        <v>81.818181818181813</v>
      </c>
      <c r="AG47">
        <f t="shared" si="16"/>
        <v>99.612352394561071</v>
      </c>
      <c r="AI47">
        <f t="shared" si="17"/>
        <v>119.1480017566974</v>
      </c>
      <c r="AJ47">
        <f t="shared" si="17"/>
        <v>81.818181818181813</v>
      </c>
      <c r="AK47">
        <f t="shared" si="17"/>
        <v>99.612352394561071</v>
      </c>
    </row>
    <row r="48" spans="1:37" x14ac:dyDescent="0.25">
      <c r="A48" t="s">
        <v>17</v>
      </c>
      <c r="B48">
        <v>413</v>
      </c>
      <c r="C48">
        <v>19</v>
      </c>
      <c r="D48">
        <v>498</v>
      </c>
      <c r="E48">
        <v>22</v>
      </c>
      <c r="F48" t="s">
        <v>111</v>
      </c>
      <c r="G48" t="s">
        <v>112</v>
      </c>
      <c r="H48">
        <v>2012</v>
      </c>
      <c r="I48">
        <v>3</v>
      </c>
      <c r="J48">
        <v>10</v>
      </c>
      <c r="K48">
        <v>21</v>
      </c>
      <c r="L48">
        <v>5</v>
      </c>
      <c r="M48">
        <v>2012</v>
      </c>
      <c r="N48">
        <v>3</v>
      </c>
      <c r="O48">
        <v>3</v>
      </c>
      <c r="P48">
        <v>21</v>
      </c>
      <c r="Q48">
        <v>5</v>
      </c>
      <c r="R48" s="1">
        <f t="shared" si="6"/>
        <v>18.244979919678716</v>
      </c>
      <c r="S48" s="1">
        <f t="shared" si="7"/>
        <v>22</v>
      </c>
      <c r="T48" s="1">
        <f t="shared" si="8"/>
        <v>20.034708838236998</v>
      </c>
      <c r="U48" s="1">
        <f t="shared" si="9"/>
        <v>19</v>
      </c>
      <c r="W48">
        <f t="shared" si="10"/>
        <v>0.57005532168835793</v>
      </c>
      <c r="X48">
        <f t="shared" si="11"/>
        <v>9</v>
      </c>
      <c r="Y48">
        <f t="shared" si="12"/>
        <v>1.0706223799257586</v>
      </c>
      <c r="AA48">
        <f t="shared" si="13"/>
        <v>0.75502008032128387</v>
      </c>
      <c r="AB48">
        <f t="shared" si="14"/>
        <v>3</v>
      </c>
      <c r="AC48">
        <f t="shared" si="15"/>
        <v>1.0347088382369982</v>
      </c>
      <c r="AE48">
        <f t="shared" si="16"/>
        <v>4.1382346467092157</v>
      </c>
      <c r="AF48">
        <f t="shared" si="16"/>
        <v>13.636363636363637</v>
      </c>
      <c r="AG48">
        <f t="shared" si="16"/>
        <v>5.1645813602352799</v>
      </c>
      <c r="AI48">
        <f t="shared" si="17"/>
        <v>4.1382346467092157</v>
      </c>
      <c r="AJ48">
        <f t="shared" si="17"/>
        <v>13.636363636363637</v>
      </c>
      <c r="AK48">
        <f t="shared" si="17"/>
        <v>5.1645813602352799</v>
      </c>
    </row>
    <row r="49" spans="1:37" x14ac:dyDescent="0.25">
      <c r="A49" t="s">
        <v>17</v>
      </c>
      <c r="B49">
        <v>421</v>
      </c>
      <c r="C49">
        <v>27</v>
      </c>
      <c r="D49">
        <v>508</v>
      </c>
      <c r="E49">
        <v>28</v>
      </c>
      <c r="F49" t="s">
        <v>113</v>
      </c>
      <c r="G49" t="s">
        <v>114</v>
      </c>
      <c r="H49">
        <v>2012</v>
      </c>
      <c r="I49">
        <v>3</v>
      </c>
      <c r="J49">
        <v>10</v>
      </c>
      <c r="K49">
        <v>22</v>
      </c>
      <c r="L49">
        <v>5</v>
      </c>
      <c r="M49">
        <v>2012</v>
      </c>
      <c r="N49">
        <v>3</v>
      </c>
      <c r="O49">
        <v>3</v>
      </c>
      <c r="P49">
        <v>22</v>
      </c>
      <c r="Q49">
        <v>5</v>
      </c>
      <c r="R49" s="1">
        <f t="shared" si="6"/>
        <v>23.204724409448819</v>
      </c>
      <c r="S49" s="1">
        <f t="shared" si="7"/>
        <v>28</v>
      </c>
      <c r="T49" s="1">
        <f t="shared" si="8"/>
        <v>25.489846674010554</v>
      </c>
      <c r="U49" s="1">
        <f t="shared" si="9"/>
        <v>27</v>
      </c>
      <c r="W49">
        <f t="shared" si="10"/>
        <v>14.404116808233619</v>
      </c>
      <c r="X49">
        <f t="shared" si="11"/>
        <v>1</v>
      </c>
      <c r="Y49">
        <f t="shared" si="12"/>
        <v>2.2805630679969857</v>
      </c>
      <c r="AA49">
        <f t="shared" si="13"/>
        <v>3.7952755905511815</v>
      </c>
      <c r="AB49">
        <f t="shared" si="14"/>
        <v>1</v>
      </c>
      <c r="AC49">
        <f t="shared" si="15"/>
        <v>1.510153325989446</v>
      </c>
      <c r="AE49">
        <f t="shared" si="16"/>
        <v>16.355615880556499</v>
      </c>
      <c r="AF49">
        <f t="shared" si="16"/>
        <v>3.5714285714285716</v>
      </c>
      <c r="AG49">
        <f t="shared" si="16"/>
        <v>5.9245288734090282</v>
      </c>
      <c r="AI49">
        <f t="shared" si="17"/>
        <v>16.355615880556499</v>
      </c>
      <c r="AJ49">
        <f t="shared" si="17"/>
        <v>3.5714285714285716</v>
      </c>
      <c r="AK49">
        <f t="shared" si="17"/>
        <v>5.9245288734090282</v>
      </c>
    </row>
    <row r="50" spans="1:37" x14ac:dyDescent="0.25">
      <c r="A50" t="s">
        <v>17</v>
      </c>
      <c r="B50">
        <v>431</v>
      </c>
      <c r="C50">
        <v>39</v>
      </c>
      <c r="D50">
        <v>526</v>
      </c>
      <c r="E50">
        <v>45</v>
      </c>
      <c r="F50" t="s">
        <v>115</v>
      </c>
      <c r="G50" t="s">
        <v>116</v>
      </c>
      <c r="H50">
        <v>2012</v>
      </c>
      <c r="I50">
        <v>3</v>
      </c>
      <c r="J50">
        <v>10</v>
      </c>
      <c r="K50">
        <v>23</v>
      </c>
      <c r="L50">
        <v>5</v>
      </c>
      <c r="M50">
        <v>2012</v>
      </c>
      <c r="N50">
        <v>3</v>
      </c>
      <c r="O50">
        <v>3</v>
      </c>
      <c r="P50">
        <v>23</v>
      </c>
      <c r="Q50">
        <v>5</v>
      </c>
      <c r="R50" s="1">
        <f t="shared" si="6"/>
        <v>36.872623574144484</v>
      </c>
      <c r="S50" s="1">
        <f t="shared" si="7"/>
        <v>45</v>
      </c>
      <c r="T50" s="1">
        <f t="shared" si="8"/>
        <v>40.734114214457904</v>
      </c>
      <c r="U50" s="1">
        <f t="shared" si="9"/>
        <v>39</v>
      </c>
      <c r="W50">
        <f t="shared" si="10"/>
        <v>4.5257304572857899</v>
      </c>
      <c r="X50">
        <f t="shared" si="11"/>
        <v>36</v>
      </c>
      <c r="Y50">
        <f t="shared" si="12"/>
        <v>3.0071521087849526</v>
      </c>
      <c r="AA50">
        <f t="shared" si="13"/>
        <v>2.1273764258555161</v>
      </c>
      <c r="AB50">
        <f t="shared" si="14"/>
        <v>6</v>
      </c>
      <c r="AC50">
        <f t="shared" si="15"/>
        <v>1.7341142144579038</v>
      </c>
      <c r="AE50">
        <f t="shared" si="16"/>
        <v>5.7695282289249885</v>
      </c>
      <c r="AF50">
        <f t="shared" si="16"/>
        <v>13.333333333333334</v>
      </c>
      <c r="AG50">
        <f t="shared" si="16"/>
        <v>4.2571545936364279</v>
      </c>
      <c r="AI50">
        <f t="shared" si="17"/>
        <v>5.7695282289249885</v>
      </c>
      <c r="AJ50">
        <f t="shared" si="17"/>
        <v>13.333333333333334</v>
      </c>
      <c r="AK50">
        <f t="shared" si="17"/>
        <v>4.2571545936364279</v>
      </c>
    </row>
    <row r="51" spans="1:37" x14ac:dyDescent="0.25">
      <c r="A51" t="s">
        <v>17</v>
      </c>
      <c r="B51">
        <v>448</v>
      </c>
      <c r="C51">
        <v>50</v>
      </c>
      <c r="D51">
        <v>521</v>
      </c>
      <c r="E51">
        <v>44</v>
      </c>
      <c r="F51" t="s">
        <v>117</v>
      </c>
      <c r="G51" t="s">
        <v>118</v>
      </c>
      <c r="H51">
        <v>2012</v>
      </c>
      <c r="I51">
        <v>3</v>
      </c>
      <c r="J51">
        <v>11</v>
      </c>
      <c r="K51">
        <v>0</v>
      </c>
      <c r="L51">
        <v>6</v>
      </c>
      <c r="M51">
        <v>2012</v>
      </c>
      <c r="N51">
        <v>3</v>
      </c>
      <c r="O51">
        <v>4</v>
      </c>
      <c r="P51">
        <v>0</v>
      </c>
      <c r="Q51">
        <v>6</v>
      </c>
      <c r="R51" s="1">
        <f t="shared" si="6"/>
        <v>37.834932821497119</v>
      </c>
      <c r="S51" s="1">
        <f t="shared" si="7"/>
        <v>44</v>
      </c>
      <c r="T51" s="1">
        <f t="shared" si="8"/>
        <v>40.801189249161276</v>
      </c>
      <c r="U51" s="1">
        <f t="shared" si="9"/>
        <v>50</v>
      </c>
      <c r="W51">
        <f t="shared" si="10"/>
        <v>147.98885945748805</v>
      </c>
      <c r="X51">
        <f t="shared" si="11"/>
        <v>36</v>
      </c>
      <c r="Y51">
        <f t="shared" si="12"/>
        <v>84.6181192297461</v>
      </c>
      <c r="AA51">
        <f t="shared" si="13"/>
        <v>12.165067178502881</v>
      </c>
      <c r="AB51">
        <f t="shared" si="14"/>
        <v>6</v>
      </c>
      <c r="AC51">
        <f t="shared" si="15"/>
        <v>9.1988107508387245</v>
      </c>
      <c r="AE51">
        <f t="shared" si="16"/>
        <v>32.153003246753258</v>
      </c>
      <c r="AF51">
        <f t="shared" si="16"/>
        <v>13.636363636363637</v>
      </c>
      <c r="AG51">
        <f t="shared" si="16"/>
        <v>22.545447620813697</v>
      </c>
      <c r="AI51">
        <f t="shared" si="17"/>
        <v>32.153003246753258</v>
      </c>
      <c r="AJ51">
        <f t="shared" si="17"/>
        <v>13.636363636363637</v>
      </c>
      <c r="AK51">
        <f t="shared" si="17"/>
        <v>22.545447620813697</v>
      </c>
    </row>
    <row r="52" spans="1:37" x14ac:dyDescent="0.25">
      <c r="A52" t="s">
        <v>17</v>
      </c>
      <c r="B52">
        <v>471</v>
      </c>
      <c r="C52">
        <v>84</v>
      </c>
      <c r="D52">
        <v>527</v>
      </c>
      <c r="E52">
        <v>36</v>
      </c>
      <c r="F52" t="s">
        <v>119</v>
      </c>
      <c r="G52" t="s">
        <v>120</v>
      </c>
      <c r="H52">
        <v>2012</v>
      </c>
      <c r="I52">
        <v>3</v>
      </c>
      <c r="J52">
        <v>11</v>
      </c>
      <c r="K52">
        <v>1</v>
      </c>
      <c r="L52">
        <v>6</v>
      </c>
      <c r="M52">
        <v>2012</v>
      </c>
      <c r="N52">
        <v>3</v>
      </c>
      <c r="O52">
        <v>4</v>
      </c>
      <c r="P52">
        <v>1</v>
      </c>
      <c r="Q52">
        <v>6</v>
      </c>
      <c r="R52" s="1">
        <f t="shared" si="6"/>
        <v>32.174573055028461</v>
      </c>
      <c r="S52" s="1">
        <f t="shared" si="7"/>
        <v>36</v>
      </c>
      <c r="T52" s="1">
        <f t="shared" si="8"/>
        <v>34.033580916221915</v>
      </c>
      <c r="U52" s="1">
        <f t="shared" si="9"/>
        <v>84</v>
      </c>
      <c r="W52">
        <f t="shared" si="10"/>
        <v>2685.8748780285819</v>
      </c>
      <c r="X52">
        <f t="shared" si="11"/>
        <v>2304</v>
      </c>
      <c r="Y52">
        <f t="shared" si="12"/>
        <v>2496.6430360557429</v>
      </c>
      <c r="AA52">
        <f t="shared" si="13"/>
        <v>51.825426944971539</v>
      </c>
      <c r="AB52">
        <f t="shared" si="14"/>
        <v>48</v>
      </c>
      <c r="AC52">
        <f t="shared" si="15"/>
        <v>49.966419083778085</v>
      </c>
      <c r="AE52">
        <f t="shared" si="16"/>
        <v>161.07572540693562</v>
      </c>
      <c r="AF52">
        <f t="shared" si="16"/>
        <v>133.33333333333334</v>
      </c>
      <c r="AG52">
        <f t="shared" si="16"/>
        <v>146.8150507193966</v>
      </c>
      <c r="AI52">
        <f t="shared" si="17"/>
        <v>161.07572540693562</v>
      </c>
      <c r="AJ52">
        <f t="shared" si="17"/>
        <v>133.33333333333334</v>
      </c>
      <c r="AK52">
        <f t="shared" si="17"/>
        <v>146.8150507193966</v>
      </c>
    </row>
    <row r="53" spans="1:37" x14ac:dyDescent="0.25">
      <c r="A53" t="s">
        <v>17</v>
      </c>
      <c r="B53">
        <v>519</v>
      </c>
      <c r="C53">
        <v>0</v>
      </c>
      <c r="D53">
        <v>518</v>
      </c>
      <c r="E53">
        <v>42</v>
      </c>
      <c r="F53" t="s">
        <v>121</v>
      </c>
      <c r="G53" t="s">
        <v>122</v>
      </c>
      <c r="H53">
        <v>2012</v>
      </c>
      <c r="I53">
        <v>3</v>
      </c>
      <c r="J53">
        <v>11</v>
      </c>
      <c r="K53">
        <v>2</v>
      </c>
      <c r="L53">
        <v>6</v>
      </c>
      <c r="M53">
        <v>2012</v>
      </c>
      <c r="N53">
        <v>3</v>
      </c>
      <c r="O53">
        <v>4</v>
      </c>
      <c r="P53">
        <v>2</v>
      </c>
      <c r="Q53">
        <v>6</v>
      </c>
      <c r="R53" s="1">
        <f t="shared" si="6"/>
        <v>42.081081081081081</v>
      </c>
      <c r="S53" s="1">
        <f t="shared" si="7"/>
        <v>42</v>
      </c>
      <c r="T53" s="1">
        <f t="shared" si="8"/>
        <v>42.040520993505844</v>
      </c>
      <c r="U53" s="1">
        <f t="shared" si="9"/>
        <v>0</v>
      </c>
      <c r="W53">
        <f t="shared" si="10"/>
        <v>1770.8173849525201</v>
      </c>
      <c r="X53">
        <f t="shared" si="11"/>
        <v>1764</v>
      </c>
      <c r="Y53">
        <f t="shared" si="12"/>
        <v>1767.4054054054056</v>
      </c>
      <c r="AA53">
        <f t="shared" si="13"/>
        <v>42.081081081081081</v>
      </c>
      <c r="AB53">
        <f t="shared" si="14"/>
        <v>42</v>
      </c>
      <c r="AC53">
        <f t="shared" si="15"/>
        <v>42.040520993505844</v>
      </c>
      <c r="AE53">
        <f t="shared" si="16"/>
        <v>100</v>
      </c>
      <c r="AF53">
        <f t="shared" si="16"/>
        <v>100</v>
      </c>
      <c r="AG53">
        <f t="shared" si="16"/>
        <v>100</v>
      </c>
      <c r="AI53">
        <f t="shared" si="17"/>
        <v>100</v>
      </c>
      <c r="AJ53">
        <f t="shared" si="17"/>
        <v>100</v>
      </c>
      <c r="AK53">
        <f t="shared" si="17"/>
        <v>100</v>
      </c>
    </row>
    <row r="54" spans="1:37" x14ac:dyDescent="0.25">
      <c r="A54" t="s">
        <v>17</v>
      </c>
      <c r="B54">
        <v>487</v>
      </c>
      <c r="C54">
        <v>50</v>
      </c>
      <c r="D54">
        <v>534</v>
      </c>
      <c r="E54">
        <v>47</v>
      </c>
      <c r="F54" t="s">
        <v>123</v>
      </c>
      <c r="G54" t="s">
        <v>124</v>
      </c>
      <c r="H54">
        <v>2012</v>
      </c>
      <c r="I54">
        <v>3</v>
      </c>
      <c r="J54">
        <v>11</v>
      </c>
      <c r="K54">
        <v>3</v>
      </c>
      <c r="L54">
        <v>6</v>
      </c>
      <c r="M54">
        <v>2012</v>
      </c>
      <c r="N54">
        <v>3</v>
      </c>
      <c r="O54">
        <v>4</v>
      </c>
      <c r="P54">
        <v>3</v>
      </c>
      <c r="Q54">
        <v>6</v>
      </c>
      <c r="R54" s="1">
        <f t="shared" si="6"/>
        <v>42.863295880149813</v>
      </c>
      <c r="S54" s="1">
        <f t="shared" si="7"/>
        <v>47</v>
      </c>
      <c r="T54" s="1">
        <f t="shared" si="8"/>
        <v>44.88401615683518</v>
      </c>
      <c r="U54" s="1">
        <f t="shared" si="9"/>
        <v>50</v>
      </c>
      <c r="W54">
        <f t="shared" si="10"/>
        <v>50.932545694286624</v>
      </c>
      <c r="X54">
        <f t="shared" si="11"/>
        <v>9</v>
      </c>
      <c r="Y54">
        <f t="shared" si="12"/>
        <v>26.173290683523479</v>
      </c>
      <c r="AA54">
        <f t="shared" si="13"/>
        <v>7.1367041198501866</v>
      </c>
      <c r="AB54">
        <f t="shared" si="14"/>
        <v>3</v>
      </c>
      <c r="AC54">
        <f t="shared" si="15"/>
        <v>5.1159838431648197</v>
      </c>
      <c r="AE54">
        <f t="shared" si="16"/>
        <v>16.649919175149634</v>
      </c>
      <c r="AF54">
        <f t="shared" si="16"/>
        <v>6.3829787234042552</v>
      </c>
      <c r="AG54">
        <f t="shared" si="16"/>
        <v>11.398230998956029</v>
      </c>
      <c r="AI54">
        <f t="shared" si="17"/>
        <v>16.649919175149634</v>
      </c>
      <c r="AJ54">
        <f t="shared" si="17"/>
        <v>6.3829787234042552</v>
      </c>
      <c r="AK54">
        <f t="shared" si="17"/>
        <v>11.398230998956029</v>
      </c>
    </row>
    <row r="55" spans="1:37" x14ac:dyDescent="0.25">
      <c r="A55" t="s">
        <v>17</v>
      </c>
      <c r="B55">
        <v>504</v>
      </c>
      <c r="C55">
        <v>43</v>
      </c>
      <c r="D55">
        <v>535</v>
      </c>
      <c r="E55">
        <v>50</v>
      </c>
      <c r="F55" t="s">
        <v>125</v>
      </c>
      <c r="G55" t="s">
        <v>126</v>
      </c>
      <c r="H55">
        <v>2012</v>
      </c>
      <c r="I55">
        <v>3</v>
      </c>
      <c r="J55">
        <v>11</v>
      </c>
      <c r="K55">
        <v>4</v>
      </c>
      <c r="L55">
        <v>6</v>
      </c>
      <c r="M55">
        <v>2012</v>
      </c>
      <c r="N55">
        <v>3</v>
      </c>
      <c r="O55">
        <v>4</v>
      </c>
      <c r="P55">
        <v>4</v>
      </c>
      <c r="Q55">
        <v>6</v>
      </c>
      <c r="R55" s="1">
        <f t="shared" si="6"/>
        <v>47.10280373831776</v>
      </c>
      <c r="S55" s="1">
        <f t="shared" si="7"/>
        <v>50</v>
      </c>
      <c r="T55" s="1">
        <f t="shared" si="8"/>
        <v>48.529786594584237</v>
      </c>
      <c r="U55" s="1">
        <f t="shared" si="9"/>
        <v>43</v>
      </c>
      <c r="W55">
        <f t="shared" si="10"/>
        <v>16.832998515154191</v>
      </c>
      <c r="X55">
        <f t="shared" si="11"/>
        <v>49</v>
      </c>
      <c r="Y55">
        <f t="shared" si="12"/>
        <v>30.578539781643538</v>
      </c>
      <c r="AA55">
        <f t="shared" si="13"/>
        <v>4.1028037383177605</v>
      </c>
      <c r="AB55">
        <f t="shared" si="14"/>
        <v>7</v>
      </c>
      <c r="AC55">
        <f t="shared" si="15"/>
        <v>5.5297865945842375</v>
      </c>
      <c r="AE55">
        <f t="shared" si="16"/>
        <v>8.7103174603174676</v>
      </c>
      <c r="AF55">
        <f t="shared" si="16"/>
        <v>14</v>
      </c>
      <c r="AG55">
        <f t="shared" si="16"/>
        <v>11.394623761237275</v>
      </c>
      <c r="AI55">
        <f t="shared" si="17"/>
        <v>8.7103174603174676</v>
      </c>
      <c r="AJ55">
        <f t="shared" si="17"/>
        <v>14</v>
      </c>
      <c r="AK55">
        <f t="shared" si="17"/>
        <v>11.394623761237275</v>
      </c>
    </row>
    <row r="56" spans="1:37" x14ac:dyDescent="0.25">
      <c r="A56" t="s">
        <v>17</v>
      </c>
      <c r="B56">
        <v>512</v>
      </c>
      <c r="C56">
        <v>40</v>
      </c>
      <c r="D56">
        <v>528</v>
      </c>
      <c r="E56">
        <v>41</v>
      </c>
      <c r="F56" t="s">
        <v>127</v>
      </c>
      <c r="G56" t="s">
        <v>128</v>
      </c>
      <c r="H56">
        <v>2012</v>
      </c>
      <c r="I56">
        <v>3</v>
      </c>
      <c r="J56">
        <v>11</v>
      </c>
      <c r="K56">
        <v>5</v>
      </c>
      <c r="L56">
        <v>6</v>
      </c>
      <c r="M56">
        <v>2012</v>
      </c>
      <c r="N56">
        <v>3</v>
      </c>
      <c r="O56">
        <v>4</v>
      </c>
      <c r="P56">
        <v>5</v>
      </c>
      <c r="Q56">
        <v>6</v>
      </c>
      <c r="R56" s="1">
        <f t="shared" si="6"/>
        <v>39.757575757575758</v>
      </c>
      <c r="S56" s="1">
        <f t="shared" si="7"/>
        <v>41</v>
      </c>
      <c r="T56" s="1">
        <f t="shared" si="8"/>
        <v>40.374009041221136</v>
      </c>
      <c r="U56" s="1">
        <f t="shared" si="9"/>
        <v>40</v>
      </c>
      <c r="W56">
        <f t="shared" si="10"/>
        <v>5.8769513314967756E-2</v>
      </c>
      <c r="X56">
        <f t="shared" si="11"/>
        <v>1</v>
      </c>
      <c r="Y56">
        <f t="shared" si="12"/>
        <v>0.13988276291515331</v>
      </c>
      <c r="AA56">
        <f t="shared" si="13"/>
        <v>0.24242424242424221</v>
      </c>
      <c r="AB56">
        <f t="shared" si="14"/>
        <v>1</v>
      </c>
      <c r="AC56">
        <f t="shared" si="15"/>
        <v>0.37400904122113587</v>
      </c>
      <c r="AE56">
        <f t="shared" si="16"/>
        <v>0.60975609756097504</v>
      </c>
      <c r="AF56">
        <f t="shared" si="16"/>
        <v>2.4390243902439024</v>
      </c>
      <c r="AG56">
        <f t="shared" si="16"/>
        <v>0.92636091907365303</v>
      </c>
      <c r="AI56">
        <f t="shared" si="17"/>
        <v>0.60975609756097504</v>
      </c>
      <c r="AJ56">
        <f t="shared" si="17"/>
        <v>2.4390243902439024</v>
      </c>
      <c r="AK56">
        <f t="shared" si="17"/>
        <v>0.92636091907365303</v>
      </c>
    </row>
    <row r="57" spans="1:37" x14ac:dyDescent="0.25">
      <c r="A57" t="s">
        <v>17</v>
      </c>
      <c r="B57">
        <v>516</v>
      </c>
      <c r="C57">
        <v>27</v>
      </c>
      <c r="D57">
        <v>524</v>
      </c>
      <c r="E57">
        <v>36</v>
      </c>
      <c r="F57" t="s">
        <v>129</v>
      </c>
      <c r="G57" t="s">
        <v>130</v>
      </c>
      <c r="H57">
        <v>2012</v>
      </c>
      <c r="I57">
        <v>3</v>
      </c>
      <c r="J57">
        <v>11</v>
      </c>
      <c r="K57">
        <v>6</v>
      </c>
      <c r="L57">
        <v>6</v>
      </c>
      <c r="M57">
        <v>2012</v>
      </c>
      <c r="N57">
        <v>3</v>
      </c>
      <c r="O57">
        <v>4</v>
      </c>
      <c r="P57">
        <v>6</v>
      </c>
      <c r="Q57">
        <v>6</v>
      </c>
      <c r="R57" s="1">
        <f t="shared" si="6"/>
        <v>35.450381679389317</v>
      </c>
      <c r="S57" s="1">
        <f t="shared" si="7"/>
        <v>36</v>
      </c>
      <c r="T57" s="1">
        <f t="shared" si="8"/>
        <v>35.724133865749849</v>
      </c>
      <c r="U57" s="1">
        <f t="shared" si="9"/>
        <v>27</v>
      </c>
      <c r="W57">
        <f t="shared" si="10"/>
        <v>71.408950527358598</v>
      </c>
      <c r="X57">
        <f t="shared" si="11"/>
        <v>81</v>
      </c>
      <c r="Y57">
        <f t="shared" si="12"/>
        <v>76.110511707523401</v>
      </c>
      <c r="AA57">
        <f t="shared" si="13"/>
        <v>8.4503816793893165</v>
      </c>
      <c r="AB57">
        <f t="shared" si="14"/>
        <v>9</v>
      </c>
      <c r="AC57">
        <f t="shared" si="15"/>
        <v>8.7241338657498488</v>
      </c>
      <c r="AE57">
        <f t="shared" si="16"/>
        <v>23.83720930232559</v>
      </c>
      <c r="AF57">
        <f t="shared" si="16"/>
        <v>25</v>
      </c>
      <c r="AG57">
        <f t="shared" si="16"/>
        <v>24.420840820199768</v>
      </c>
      <c r="AI57">
        <f t="shared" si="17"/>
        <v>23.83720930232559</v>
      </c>
      <c r="AJ57">
        <f t="shared" si="17"/>
        <v>25</v>
      </c>
      <c r="AK57">
        <f t="shared" si="17"/>
        <v>24.420840820199768</v>
      </c>
    </row>
    <row r="58" spans="1:37" x14ac:dyDescent="0.25">
      <c r="A58" t="s">
        <v>17</v>
      </c>
      <c r="B58">
        <v>514</v>
      </c>
      <c r="C58">
        <v>38</v>
      </c>
      <c r="D58">
        <v>525</v>
      </c>
      <c r="E58">
        <v>29</v>
      </c>
      <c r="F58" t="s">
        <v>131</v>
      </c>
      <c r="G58" t="s">
        <v>132</v>
      </c>
      <c r="H58">
        <v>2012</v>
      </c>
      <c r="I58">
        <v>3</v>
      </c>
      <c r="J58">
        <v>11</v>
      </c>
      <c r="K58">
        <v>7</v>
      </c>
      <c r="L58">
        <v>6</v>
      </c>
      <c r="M58">
        <v>2012</v>
      </c>
      <c r="N58">
        <v>3</v>
      </c>
      <c r="O58">
        <v>4</v>
      </c>
      <c r="P58">
        <v>7</v>
      </c>
      <c r="Q58">
        <v>6</v>
      </c>
      <c r="R58" s="1">
        <f t="shared" si="6"/>
        <v>28.392380952380954</v>
      </c>
      <c r="S58" s="1">
        <f t="shared" si="7"/>
        <v>29</v>
      </c>
      <c r="T58" s="1">
        <f t="shared" si="8"/>
        <v>28.694582199764604</v>
      </c>
      <c r="U58" s="1">
        <f t="shared" si="9"/>
        <v>38</v>
      </c>
      <c r="W58">
        <f t="shared" si="10"/>
        <v>92.306343764172311</v>
      </c>
      <c r="X58">
        <f t="shared" si="11"/>
        <v>81</v>
      </c>
      <c r="Y58">
        <f t="shared" si="12"/>
        <v>86.590800436937769</v>
      </c>
      <c r="AA58">
        <f t="shared" si="13"/>
        <v>9.6076190476190462</v>
      </c>
      <c r="AB58">
        <f t="shared" si="14"/>
        <v>9</v>
      </c>
      <c r="AC58">
        <f t="shared" si="15"/>
        <v>9.3054178002353964</v>
      </c>
      <c r="AE58">
        <f t="shared" si="16"/>
        <v>33.838722662015286</v>
      </c>
      <c r="AF58">
        <f t="shared" si="16"/>
        <v>31.03448275862069</v>
      </c>
      <c r="AG58">
        <f t="shared" si="16"/>
        <v>32.429180308161918</v>
      </c>
      <c r="AI58">
        <f t="shared" si="17"/>
        <v>33.838722662015286</v>
      </c>
      <c r="AJ58">
        <f t="shared" si="17"/>
        <v>31.03448275862069</v>
      </c>
      <c r="AK58">
        <f t="shared" si="17"/>
        <v>32.429180308161918</v>
      </c>
    </row>
    <row r="59" spans="1:37" x14ac:dyDescent="0.25">
      <c r="A59" t="s">
        <v>17</v>
      </c>
      <c r="B59">
        <v>534</v>
      </c>
      <c r="C59">
        <v>11</v>
      </c>
      <c r="D59">
        <v>534</v>
      </c>
      <c r="E59">
        <v>20</v>
      </c>
      <c r="F59" t="s">
        <v>133</v>
      </c>
      <c r="G59" t="s">
        <v>134</v>
      </c>
      <c r="H59">
        <v>2012</v>
      </c>
      <c r="I59">
        <v>3</v>
      </c>
      <c r="J59">
        <v>11</v>
      </c>
      <c r="K59">
        <v>8</v>
      </c>
      <c r="L59">
        <v>6</v>
      </c>
      <c r="M59">
        <v>2012</v>
      </c>
      <c r="N59">
        <v>3</v>
      </c>
      <c r="O59">
        <v>4</v>
      </c>
      <c r="P59">
        <v>8</v>
      </c>
      <c r="Q59">
        <v>6</v>
      </c>
      <c r="R59" s="1">
        <f t="shared" si="6"/>
        <v>20</v>
      </c>
      <c r="S59" s="1">
        <f t="shared" si="7"/>
        <v>20</v>
      </c>
      <c r="T59" s="1">
        <f t="shared" si="8"/>
        <v>20</v>
      </c>
      <c r="U59" s="1">
        <f t="shared" si="9"/>
        <v>11</v>
      </c>
      <c r="W59">
        <f t="shared" si="10"/>
        <v>81</v>
      </c>
      <c r="X59">
        <f t="shared" si="11"/>
        <v>81</v>
      </c>
      <c r="Y59">
        <f t="shared" si="12"/>
        <v>81</v>
      </c>
      <c r="AA59">
        <f t="shared" si="13"/>
        <v>9</v>
      </c>
      <c r="AB59">
        <f t="shared" si="14"/>
        <v>9</v>
      </c>
      <c r="AC59">
        <f t="shared" si="15"/>
        <v>9</v>
      </c>
      <c r="AE59">
        <f t="shared" si="16"/>
        <v>45</v>
      </c>
      <c r="AF59">
        <f t="shared" si="16"/>
        <v>45</v>
      </c>
      <c r="AG59">
        <f t="shared" si="16"/>
        <v>45</v>
      </c>
      <c r="AI59">
        <f t="shared" si="17"/>
        <v>45</v>
      </c>
      <c r="AJ59">
        <f t="shared" si="17"/>
        <v>45</v>
      </c>
      <c r="AK59">
        <f t="shared" si="17"/>
        <v>45</v>
      </c>
    </row>
    <row r="60" spans="1:37" x14ac:dyDescent="0.25">
      <c r="A60" t="s">
        <v>17</v>
      </c>
      <c r="B60">
        <v>538</v>
      </c>
      <c r="C60">
        <v>5</v>
      </c>
      <c r="D60">
        <v>548</v>
      </c>
      <c r="E60">
        <v>9</v>
      </c>
      <c r="F60" t="s">
        <v>135</v>
      </c>
      <c r="G60" t="s">
        <v>136</v>
      </c>
      <c r="H60">
        <v>2012</v>
      </c>
      <c r="I60">
        <v>3</v>
      </c>
      <c r="J60">
        <v>11</v>
      </c>
      <c r="K60">
        <v>9</v>
      </c>
      <c r="L60">
        <v>6</v>
      </c>
      <c r="M60">
        <v>2012</v>
      </c>
      <c r="N60">
        <v>3</v>
      </c>
      <c r="O60">
        <v>4</v>
      </c>
      <c r="P60">
        <v>9</v>
      </c>
      <c r="Q60">
        <v>6</v>
      </c>
      <c r="R60" s="1">
        <f t="shared" si="6"/>
        <v>8.8357664233576649</v>
      </c>
      <c r="S60" s="1">
        <f t="shared" si="7"/>
        <v>9</v>
      </c>
      <c r="T60" s="1">
        <f t="shared" si="8"/>
        <v>8.9175051337366202</v>
      </c>
      <c r="U60" s="1">
        <f t="shared" si="9"/>
        <v>5</v>
      </c>
      <c r="W60">
        <f t="shared" si="10"/>
        <v>14.713104054558054</v>
      </c>
      <c r="X60">
        <f t="shared" si="11"/>
        <v>16</v>
      </c>
      <c r="Y60">
        <f t="shared" si="12"/>
        <v>15.346846472852775</v>
      </c>
      <c r="AA60">
        <f t="shared" si="13"/>
        <v>3.8357664233576649</v>
      </c>
      <c r="AB60">
        <f t="shared" si="14"/>
        <v>4</v>
      </c>
      <c r="AC60">
        <f t="shared" si="15"/>
        <v>3.9175051337366202</v>
      </c>
      <c r="AE60">
        <f t="shared" si="16"/>
        <v>43.41181330028914</v>
      </c>
      <c r="AF60">
        <f t="shared" si="16"/>
        <v>44.444444444444443</v>
      </c>
      <c r="AG60">
        <f t="shared" si="16"/>
        <v>43.930506066275782</v>
      </c>
      <c r="AI60">
        <f t="shared" si="17"/>
        <v>43.41181330028914</v>
      </c>
      <c r="AJ60">
        <f t="shared" si="17"/>
        <v>44.444444444444443</v>
      </c>
      <c r="AK60">
        <f t="shared" si="17"/>
        <v>43.930506066275782</v>
      </c>
    </row>
    <row r="61" spans="1:37" x14ac:dyDescent="0.25">
      <c r="A61" t="s">
        <v>17</v>
      </c>
      <c r="B61">
        <v>541</v>
      </c>
      <c r="C61">
        <v>4</v>
      </c>
      <c r="D61">
        <v>552</v>
      </c>
      <c r="E61">
        <v>5</v>
      </c>
      <c r="F61" t="s">
        <v>137</v>
      </c>
      <c r="G61" t="s">
        <v>138</v>
      </c>
      <c r="H61">
        <v>2012</v>
      </c>
      <c r="I61">
        <v>3</v>
      </c>
      <c r="J61">
        <v>11</v>
      </c>
      <c r="K61">
        <v>10</v>
      </c>
      <c r="L61">
        <v>6</v>
      </c>
      <c r="M61">
        <v>2012</v>
      </c>
      <c r="N61">
        <v>3</v>
      </c>
      <c r="O61">
        <v>4</v>
      </c>
      <c r="P61">
        <v>10</v>
      </c>
      <c r="Q61">
        <v>6</v>
      </c>
      <c r="R61" s="1">
        <f t="shared" si="6"/>
        <v>4.90036231884058</v>
      </c>
      <c r="S61" s="1">
        <f t="shared" si="7"/>
        <v>5</v>
      </c>
      <c r="T61" s="1">
        <f t="shared" si="8"/>
        <v>4.9499304635724828</v>
      </c>
      <c r="U61" s="1">
        <f t="shared" si="9"/>
        <v>4</v>
      </c>
      <c r="W61">
        <f t="shared" si="10"/>
        <v>0.81065230518798637</v>
      </c>
      <c r="X61">
        <f t="shared" si="11"/>
        <v>1</v>
      </c>
      <c r="Y61">
        <f t="shared" si="12"/>
        <v>0.90236788562303205</v>
      </c>
      <c r="AA61">
        <f t="shared" si="13"/>
        <v>0.90036231884058004</v>
      </c>
      <c r="AB61">
        <f t="shared" si="14"/>
        <v>1</v>
      </c>
      <c r="AC61">
        <f t="shared" si="15"/>
        <v>0.94993046357248279</v>
      </c>
      <c r="AE61">
        <f t="shared" si="16"/>
        <v>18.373382624768951</v>
      </c>
      <c r="AF61">
        <f t="shared" si="16"/>
        <v>20</v>
      </c>
      <c r="AG61">
        <f t="shared" si="16"/>
        <v>19.190784003193759</v>
      </c>
      <c r="AI61">
        <f t="shared" si="17"/>
        <v>18.373382624768951</v>
      </c>
      <c r="AJ61">
        <f t="shared" si="17"/>
        <v>20</v>
      </c>
      <c r="AK61">
        <f t="shared" si="17"/>
        <v>19.190784003193759</v>
      </c>
    </row>
    <row r="62" spans="1:37" x14ac:dyDescent="0.25">
      <c r="A62" t="s">
        <v>17</v>
      </c>
      <c r="B62">
        <v>542</v>
      </c>
      <c r="C62">
        <v>1</v>
      </c>
      <c r="D62">
        <v>553</v>
      </c>
      <c r="E62">
        <v>1</v>
      </c>
      <c r="F62" t="s">
        <v>139</v>
      </c>
      <c r="G62" t="s">
        <v>140</v>
      </c>
      <c r="H62">
        <v>2012</v>
      </c>
      <c r="I62">
        <v>3</v>
      </c>
      <c r="J62">
        <v>11</v>
      </c>
      <c r="K62">
        <v>11</v>
      </c>
      <c r="L62">
        <v>6</v>
      </c>
      <c r="M62">
        <v>2012</v>
      </c>
      <c r="N62">
        <v>3</v>
      </c>
      <c r="O62">
        <v>4</v>
      </c>
      <c r="P62">
        <v>11</v>
      </c>
      <c r="Q62">
        <v>6</v>
      </c>
      <c r="R62" s="1">
        <f t="shared" si="6"/>
        <v>0.98010849909584086</v>
      </c>
      <c r="S62" s="1">
        <f t="shared" si="7"/>
        <v>1</v>
      </c>
      <c r="T62" s="1">
        <f t="shared" si="8"/>
        <v>0.99000429246334121</v>
      </c>
      <c r="U62" s="1">
        <f t="shared" si="9"/>
        <v>1</v>
      </c>
      <c r="W62">
        <f t="shared" si="10"/>
        <v>3.9567180822016397E-4</v>
      </c>
      <c r="X62">
        <f t="shared" si="11"/>
        <v>0</v>
      </c>
      <c r="Y62">
        <f t="shared" si="12"/>
        <v>9.9914169158417396E-5</v>
      </c>
      <c r="AA62">
        <f t="shared" si="13"/>
        <v>1.9891500904159143E-2</v>
      </c>
      <c r="AB62">
        <f t="shared" si="14"/>
        <v>0</v>
      </c>
      <c r="AC62">
        <f t="shared" si="15"/>
        <v>9.9957075366587933E-3</v>
      </c>
      <c r="AE62">
        <f t="shared" si="16"/>
        <v>2.029520295202953</v>
      </c>
      <c r="AF62">
        <f t="shared" si="16"/>
        <v>0</v>
      </c>
      <c r="AG62">
        <f t="shared" si="16"/>
        <v>1.0096630502265145</v>
      </c>
      <c r="AI62">
        <f t="shared" si="17"/>
        <v>2.029520295202953</v>
      </c>
      <c r="AJ62">
        <f t="shared" si="17"/>
        <v>0</v>
      </c>
      <c r="AK62">
        <f t="shared" si="17"/>
        <v>1.0096630502265145</v>
      </c>
    </row>
    <row r="63" spans="1:37" x14ac:dyDescent="0.25">
      <c r="A63" t="s">
        <v>17</v>
      </c>
      <c r="B63">
        <v>539</v>
      </c>
      <c r="C63">
        <v>6</v>
      </c>
      <c r="D63">
        <v>552</v>
      </c>
      <c r="E63">
        <v>3</v>
      </c>
      <c r="F63" t="s">
        <v>141</v>
      </c>
      <c r="G63" t="s">
        <v>142</v>
      </c>
      <c r="H63">
        <v>2012</v>
      </c>
      <c r="I63">
        <v>3</v>
      </c>
      <c r="J63">
        <v>11</v>
      </c>
      <c r="K63">
        <v>12</v>
      </c>
      <c r="L63">
        <v>6</v>
      </c>
      <c r="M63">
        <v>2012</v>
      </c>
      <c r="N63">
        <v>3</v>
      </c>
      <c r="O63">
        <v>4</v>
      </c>
      <c r="P63">
        <v>12</v>
      </c>
      <c r="Q63">
        <v>6</v>
      </c>
      <c r="R63" s="1">
        <f t="shared" si="6"/>
        <v>2.9293478260869565</v>
      </c>
      <c r="S63" s="1">
        <f t="shared" si="7"/>
        <v>3</v>
      </c>
      <c r="T63" s="1">
        <f t="shared" si="8"/>
        <v>2.9644634385097195</v>
      </c>
      <c r="U63" s="1">
        <f t="shared" si="9"/>
        <v>6</v>
      </c>
      <c r="W63">
        <f t="shared" si="10"/>
        <v>9.4289047731568996</v>
      </c>
      <c r="X63">
        <f t="shared" si="11"/>
        <v>9</v>
      </c>
      <c r="Y63">
        <f t="shared" si="12"/>
        <v>9.2144822161442352</v>
      </c>
      <c r="AA63">
        <f t="shared" si="13"/>
        <v>3.0706521739130435</v>
      </c>
      <c r="AB63">
        <f t="shared" si="14"/>
        <v>3</v>
      </c>
      <c r="AC63">
        <f t="shared" si="15"/>
        <v>3.0355365614902805</v>
      </c>
      <c r="AE63">
        <f t="shared" si="16"/>
        <v>104.82374768089055</v>
      </c>
      <c r="AF63">
        <f t="shared" si="16"/>
        <v>100</v>
      </c>
      <c r="AG63">
        <f t="shared" si="16"/>
        <v>102.39750377951331</v>
      </c>
      <c r="AI63">
        <f t="shared" si="17"/>
        <v>104.82374768089055</v>
      </c>
      <c r="AJ63">
        <f t="shared" si="17"/>
        <v>100</v>
      </c>
      <c r="AK63">
        <f t="shared" si="17"/>
        <v>102.39750377951331</v>
      </c>
    </row>
    <row r="64" spans="1:37" x14ac:dyDescent="0.25">
      <c r="A64" t="s">
        <v>17</v>
      </c>
      <c r="B64">
        <v>539</v>
      </c>
      <c r="C64">
        <v>14</v>
      </c>
      <c r="D64">
        <v>549</v>
      </c>
      <c r="E64">
        <v>5</v>
      </c>
      <c r="F64" t="s">
        <v>143</v>
      </c>
      <c r="G64" t="s">
        <v>144</v>
      </c>
      <c r="H64">
        <v>2012</v>
      </c>
      <c r="I64">
        <v>3</v>
      </c>
      <c r="J64">
        <v>11</v>
      </c>
      <c r="K64">
        <v>13</v>
      </c>
      <c r="L64">
        <v>6</v>
      </c>
      <c r="M64">
        <v>2012</v>
      </c>
      <c r="N64">
        <v>3</v>
      </c>
      <c r="O64">
        <v>4</v>
      </c>
      <c r="P64">
        <v>13</v>
      </c>
      <c r="Q64">
        <v>6</v>
      </c>
      <c r="R64" s="1">
        <f t="shared" si="6"/>
        <v>4.9089253187613844</v>
      </c>
      <c r="S64" s="1">
        <f t="shared" si="7"/>
        <v>5</v>
      </c>
      <c r="T64" s="1">
        <f t="shared" si="8"/>
        <v>4.9542533840940068</v>
      </c>
      <c r="U64" s="1">
        <f t="shared" si="9"/>
        <v>14</v>
      </c>
      <c r="W64">
        <f t="shared" si="10"/>
        <v>82.647638859857807</v>
      </c>
      <c r="X64">
        <f t="shared" si="11"/>
        <v>81</v>
      </c>
      <c r="Y64">
        <f t="shared" si="12"/>
        <v>81.825531839174744</v>
      </c>
      <c r="AA64">
        <f t="shared" si="13"/>
        <v>9.0910746812386165</v>
      </c>
      <c r="AB64">
        <f t="shared" si="14"/>
        <v>9</v>
      </c>
      <c r="AC64">
        <f t="shared" si="15"/>
        <v>9.045746615905994</v>
      </c>
      <c r="AE64">
        <f t="shared" si="16"/>
        <v>185.19480519480521</v>
      </c>
      <c r="AF64">
        <f t="shared" si="16"/>
        <v>180</v>
      </c>
      <c r="AG64">
        <f t="shared" si="16"/>
        <v>182.58546575247897</v>
      </c>
      <c r="AI64">
        <f t="shared" si="17"/>
        <v>185.19480519480521</v>
      </c>
      <c r="AJ64">
        <f t="shared" si="17"/>
        <v>180</v>
      </c>
      <c r="AK64">
        <f t="shared" si="17"/>
        <v>182.58546575247897</v>
      </c>
    </row>
    <row r="65" spans="1:37" x14ac:dyDescent="0.25">
      <c r="A65" t="s">
        <v>17</v>
      </c>
      <c r="B65">
        <v>547</v>
      </c>
      <c r="C65">
        <v>4</v>
      </c>
      <c r="D65">
        <v>543</v>
      </c>
      <c r="E65">
        <v>12</v>
      </c>
      <c r="F65" t="s">
        <v>145</v>
      </c>
      <c r="G65" t="s">
        <v>146</v>
      </c>
      <c r="H65">
        <v>2012</v>
      </c>
      <c r="I65">
        <v>3</v>
      </c>
      <c r="J65">
        <v>11</v>
      </c>
      <c r="K65">
        <v>14</v>
      </c>
      <c r="L65">
        <v>6</v>
      </c>
      <c r="M65">
        <v>2012</v>
      </c>
      <c r="N65">
        <v>3</v>
      </c>
      <c r="O65">
        <v>4</v>
      </c>
      <c r="P65">
        <v>14</v>
      </c>
      <c r="Q65">
        <v>6</v>
      </c>
      <c r="R65" s="1">
        <f t="shared" si="6"/>
        <v>12.088397790055248</v>
      </c>
      <c r="S65" s="1">
        <f t="shared" si="7"/>
        <v>12</v>
      </c>
      <c r="T65" s="1">
        <f t="shared" si="8"/>
        <v>12.044117795864626</v>
      </c>
      <c r="U65" s="1">
        <f t="shared" si="9"/>
        <v>4</v>
      </c>
      <c r="W65">
        <f t="shared" si="10"/>
        <v>65.422178810170621</v>
      </c>
      <c r="X65">
        <f t="shared" si="11"/>
        <v>64</v>
      </c>
      <c r="Y65">
        <f t="shared" si="12"/>
        <v>64.707831113745968</v>
      </c>
      <c r="AA65">
        <f t="shared" si="13"/>
        <v>8.0883977900552484</v>
      </c>
      <c r="AB65">
        <f t="shared" si="14"/>
        <v>8</v>
      </c>
      <c r="AC65">
        <f t="shared" si="15"/>
        <v>8.0441177958646257</v>
      </c>
      <c r="AE65">
        <f t="shared" si="16"/>
        <v>66.910420475319924</v>
      </c>
      <c r="AF65">
        <f t="shared" si="16"/>
        <v>66.666666666666671</v>
      </c>
      <c r="AG65">
        <f t="shared" si="16"/>
        <v>66.788767199093584</v>
      </c>
      <c r="AI65">
        <f t="shared" si="17"/>
        <v>66.910420475319924</v>
      </c>
      <c r="AJ65">
        <f t="shared" si="17"/>
        <v>66.666666666666671</v>
      </c>
      <c r="AK65">
        <f t="shared" si="17"/>
        <v>66.788767199093584</v>
      </c>
    </row>
    <row r="66" spans="1:37" x14ac:dyDescent="0.25">
      <c r="A66" t="s">
        <v>17</v>
      </c>
      <c r="B66">
        <v>544</v>
      </c>
      <c r="C66">
        <v>12</v>
      </c>
      <c r="D66">
        <v>548</v>
      </c>
      <c r="E66">
        <v>12</v>
      </c>
      <c r="F66" t="s">
        <v>147</v>
      </c>
      <c r="G66" t="s">
        <v>148</v>
      </c>
      <c r="H66">
        <v>2012</v>
      </c>
      <c r="I66">
        <v>3</v>
      </c>
      <c r="J66">
        <v>11</v>
      </c>
      <c r="K66">
        <v>15</v>
      </c>
      <c r="L66">
        <v>6</v>
      </c>
      <c r="M66">
        <v>2012</v>
      </c>
      <c r="N66">
        <v>3</v>
      </c>
      <c r="O66">
        <v>4</v>
      </c>
      <c r="P66">
        <v>15</v>
      </c>
      <c r="Q66">
        <v>6</v>
      </c>
      <c r="R66" s="1">
        <f t="shared" si="6"/>
        <v>11.912408759124087</v>
      </c>
      <c r="S66" s="1">
        <f t="shared" si="7"/>
        <v>12</v>
      </c>
      <c r="T66" s="1">
        <f t="shared" si="8"/>
        <v>11.956124167533934</v>
      </c>
      <c r="U66" s="1">
        <f t="shared" si="9"/>
        <v>12</v>
      </c>
      <c r="W66">
        <f t="shared" si="10"/>
        <v>7.6722254781821679E-3</v>
      </c>
      <c r="X66">
        <f t="shared" si="11"/>
        <v>0</v>
      </c>
      <c r="Y66">
        <f t="shared" si="12"/>
        <v>1.9250886745902688E-3</v>
      </c>
      <c r="AA66">
        <f t="shared" si="13"/>
        <v>8.7591240875912746E-2</v>
      </c>
      <c r="AB66">
        <f t="shared" si="14"/>
        <v>0</v>
      </c>
      <c r="AC66">
        <f t="shared" si="15"/>
        <v>4.3875832466065745E-2</v>
      </c>
      <c r="AE66">
        <f t="shared" si="16"/>
        <v>0.73529411764706165</v>
      </c>
      <c r="AF66">
        <f t="shared" si="16"/>
        <v>0</v>
      </c>
      <c r="AG66">
        <f t="shared" si="16"/>
        <v>0.3669737103032743</v>
      </c>
      <c r="AI66">
        <f t="shared" si="17"/>
        <v>0.73529411764706165</v>
      </c>
      <c r="AJ66">
        <f t="shared" si="17"/>
        <v>0</v>
      </c>
      <c r="AK66">
        <f t="shared" si="17"/>
        <v>0.3669737103032743</v>
      </c>
    </row>
    <row r="67" spans="1:37" x14ac:dyDescent="0.25">
      <c r="A67" t="s">
        <v>17</v>
      </c>
      <c r="B67">
        <v>547</v>
      </c>
      <c r="C67">
        <v>10</v>
      </c>
      <c r="D67">
        <v>552</v>
      </c>
      <c r="E67">
        <v>14</v>
      </c>
      <c r="F67" t="s">
        <v>149</v>
      </c>
      <c r="G67" t="s">
        <v>150</v>
      </c>
      <c r="H67">
        <v>2012</v>
      </c>
      <c r="I67">
        <v>3</v>
      </c>
      <c r="J67">
        <v>11</v>
      </c>
      <c r="K67">
        <v>16</v>
      </c>
      <c r="L67">
        <v>6</v>
      </c>
      <c r="M67">
        <v>2012</v>
      </c>
      <c r="N67">
        <v>3</v>
      </c>
      <c r="O67">
        <v>4</v>
      </c>
      <c r="P67">
        <v>16</v>
      </c>
      <c r="Q67">
        <v>6</v>
      </c>
      <c r="R67" s="1">
        <f t="shared" si="6"/>
        <v>13.873188405797102</v>
      </c>
      <c r="S67" s="1">
        <f t="shared" si="7"/>
        <v>14</v>
      </c>
      <c r="T67" s="1">
        <f t="shared" si="8"/>
        <v>13.936449966944933</v>
      </c>
      <c r="U67" s="1">
        <f t="shared" si="9"/>
        <v>10</v>
      </c>
      <c r="W67">
        <f t="shared" si="10"/>
        <v>15.001588426801092</v>
      </c>
      <c r="X67">
        <f t="shared" si="11"/>
        <v>16</v>
      </c>
      <c r="Y67">
        <f t="shared" si="12"/>
        <v>15.495638342260762</v>
      </c>
      <c r="AA67">
        <f t="shared" si="13"/>
        <v>3.8731884057971016</v>
      </c>
      <c r="AB67">
        <f t="shared" si="14"/>
        <v>4</v>
      </c>
      <c r="AC67">
        <f t="shared" si="15"/>
        <v>3.9364499669449327</v>
      </c>
      <c r="AE67">
        <f t="shared" si="16"/>
        <v>27.918516583964479</v>
      </c>
      <c r="AF67">
        <f t="shared" si="16"/>
        <v>28.571428571428573</v>
      </c>
      <c r="AG67">
        <f t="shared" si="16"/>
        <v>28.24571520208929</v>
      </c>
      <c r="AI67">
        <f t="shared" si="17"/>
        <v>27.918516583964479</v>
      </c>
      <c r="AJ67">
        <f t="shared" si="17"/>
        <v>28.571428571428573</v>
      </c>
      <c r="AK67">
        <f t="shared" si="17"/>
        <v>28.24571520208929</v>
      </c>
    </row>
    <row r="68" spans="1:37" x14ac:dyDescent="0.25">
      <c r="A68" t="s">
        <v>17</v>
      </c>
      <c r="B68">
        <v>543</v>
      </c>
      <c r="C68">
        <v>14</v>
      </c>
      <c r="D68">
        <v>555</v>
      </c>
      <c r="E68">
        <v>11</v>
      </c>
      <c r="F68" t="s">
        <v>151</v>
      </c>
      <c r="G68" t="s">
        <v>152</v>
      </c>
      <c r="H68">
        <v>2012</v>
      </c>
      <c r="I68">
        <v>3</v>
      </c>
      <c r="J68">
        <v>11</v>
      </c>
      <c r="K68">
        <v>17</v>
      </c>
      <c r="L68">
        <v>6</v>
      </c>
      <c r="M68">
        <v>2012</v>
      </c>
      <c r="N68">
        <v>3</v>
      </c>
      <c r="O68">
        <v>4</v>
      </c>
      <c r="P68">
        <v>17</v>
      </c>
      <c r="Q68">
        <v>6</v>
      </c>
      <c r="R68" s="1">
        <f t="shared" ref="R68:R131" si="18">E68*B68/D68</f>
        <v>10.762162162162163</v>
      </c>
      <c r="S68" s="1">
        <f t="shared" ref="S68:S131" si="19">E68</f>
        <v>11</v>
      </c>
      <c r="T68" s="1">
        <f t="shared" ref="T68:T131" si="20">SQRT(R68*S68)</f>
        <v>10.880431231517608</v>
      </c>
      <c r="U68" s="1">
        <f t="shared" ref="U68:U131" si="21">C68</f>
        <v>14</v>
      </c>
      <c r="W68">
        <f t="shared" ref="W68:W131" si="22">(U68-R68)^2</f>
        <v>10.4835938641344</v>
      </c>
      <c r="X68">
        <f t="shared" ref="X68:X131" si="23">(U68-S68)^2</f>
        <v>9</v>
      </c>
      <c r="Y68">
        <f t="shared" ref="Y68:Y131" si="24">(U68-T68)^2</f>
        <v>9.7317093012907456</v>
      </c>
      <c r="AA68">
        <f t="shared" ref="AA68:AA131" si="25">ABS(R68-$U68)</f>
        <v>3.2378378378378372</v>
      </c>
      <c r="AB68">
        <f t="shared" ref="AB68:AB131" si="26">ABS(S68-$U68)</f>
        <v>3</v>
      </c>
      <c r="AC68">
        <f t="shared" ref="AC68:AC131" si="27">ABS(T68-$U68)</f>
        <v>3.1195687684823916</v>
      </c>
      <c r="AE68">
        <f t="shared" ref="AE68:AG131" si="28">ABS(100*(R68-$U68)/R68)</f>
        <v>30.085384229030634</v>
      </c>
      <c r="AF68">
        <f t="shared" si="28"/>
        <v>27.272727272727273</v>
      </c>
      <c r="AG68">
        <f t="shared" si="28"/>
        <v>28.671370666319376</v>
      </c>
      <c r="AI68">
        <f t="shared" ref="AI68:AK131" si="29">IF(OR(ISERROR($AE68),ISERROR($AF68),ISERROR($AG68)),"NA",AE68)</f>
        <v>30.085384229030634</v>
      </c>
      <c r="AJ68">
        <f t="shared" si="29"/>
        <v>27.272727272727273</v>
      </c>
      <c r="AK68">
        <f t="shared" si="29"/>
        <v>28.671370666319376</v>
      </c>
    </row>
    <row r="69" spans="1:37" x14ac:dyDescent="0.25">
      <c r="A69" t="s">
        <v>17</v>
      </c>
      <c r="B69">
        <v>546</v>
      </c>
      <c r="C69">
        <v>11</v>
      </c>
      <c r="D69">
        <v>553</v>
      </c>
      <c r="E69">
        <v>12</v>
      </c>
      <c r="F69" t="s">
        <v>153</v>
      </c>
      <c r="G69" t="s">
        <v>154</v>
      </c>
      <c r="H69">
        <v>2012</v>
      </c>
      <c r="I69">
        <v>3</v>
      </c>
      <c r="J69">
        <v>11</v>
      </c>
      <c r="K69">
        <v>18</v>
      </c>
      <c r="L69">
        <v>6</v>
      </c>
      <c r="M69">
        <v>2012</v>
      </c>
      <c r="N69">
        <v>3</v>
      </c>
      <c r="O69">
        <v>4</v>
      </c>
      <c r="P69">
        <v>18</v>
      </c>
      <c r="Q69">
        <v>6</v>
      </c>
      <c r="R69" s="1">
        <f t="shared" si="18"/>
        <v>11.848101265822784</v>
      </c>
      <c r="S69" s="1">
        <f t="shared" si="19"/>
        <v>12</v>
      </c>
      <c r="T69" s="1">
        <f t="shared" si="20"/>
        <v>11.92380875349288</v>
      </c>
      <c r="U69" s="1">
        <f t="shared" si="21"/>
        <v>11</v>
      </c>
      <c r="W69">
        <f t="shared" si="22"/>
        <v>0.71927575709020852</v>
      </c>
      <c r="X69">
        <f t="shared" si="23"/>
        <v>1</v>
      </c>
      <c r="Y69">
        <f t="shared" si="24"/>
        <v>0.85342261303006839</v>
      </c>
      <c r="AA69">
        <f t="shared" si="25"/>
        <v>0.848101265822784</v>
      </c>
      <c r="AB69">
        <f t="shared" si="26"/>
        <v>1</v>
      </c>
      <c r="AC69">
        <f t="shared" si="27"/>
        <v>0.92380875349287983</v>
      </c>
      <c r="AE69">
        <f t="shared" si="28"/>
        <v>7.1581196581196513</v>
      </c>
      <c r="AF69">
        <f t="shared" si="28"/>
        <v>8.3333333333333339</v>
      </c>
      <c r="AG69">
        <f t="shared" si="28"/>
        <v>7.7475978740623921</v>
      </c>
      <c r="AI69">
        <f t="shared" si="29"/>
        <v>7.1581196581196513</v>
      </c>
      <c r="AJ69">
        <f t="shared" si="29"/>
        <v>8.3333333333333339</v>
      </c>
      <c r="AK69">
        <f t="shared" si="29"/>
        <v>7.7475978740623921</v>
      </c>
    </row>
    <row r="70" spans="1:37" x14ac:dyDescent="0.25">
      <c r="A70" t="s">
        <v>17</v>
      </c>
      <c r="B70">
        <v>541</v>
      </c>
      <c r="C70">
        <v>9</v>
      </c>
      <c r="D70">
        <v>548</v>
      </c>
      <c r="E70">
        <v>10</v>
      </c>
      <c r="F70" t="s">
        <v>155</v>
      </c>
      <c r="G70" t="s">
        <v>156</v>
      </c>
      <c r="H70">
        <v>2012</v>
      </c>
      <c r="I70">
        <v>3</v>
      </c>
      <c r="J70">
        <v>11</v>
      </c>
      <c r="K70">
        <v>19</v>
      </c>
      <c r="L70">
        <v>6</v>
      </c>
      <c r="M70">
        <v>2012</v>
      </c>
      <c r="N70">
        <v>3</v>
      </c>
      <c r="O70">
        <v>4</v>
      </c>
      <c r="P70">
        <v>19</v>
      </c>
      <c r="Q70">
        <v>6</v>
      </c>
      <c r="R70" s="1">
        <f t="shared" si="18"/>
        <v>9.8722627737226283</v>
      </c>
      <c r="S70" s="1">
        <f t="shared" si="19"/>
        <v>10</v>
      </c>
      <c r="T70" s="1">
        <f t="shared" si="20"/>
        <v>9.9359261137161372</v>
      </c>
      <c r="U70" s="1">
        <f t="shared" si="21"/>
        <v>9</v>
      </c>
      <c r="W70">
        <f t="shared" si="22"/>
        <v>0.76084234642229298</v>
      </c>
      <c r="X70">
        <f t="shared" si="23"/>
        <v>1</v>
      </c>
      <c r="Y70">
        <f t="shared" si="24"/>
        <v>0.87595769033579185</v>
      </c>
      <c r="AA70">
        <f t="shared" si="25"/>
        <v>0.87226277372262828</v>
      </c>
      <c r="AB70">
        <f t="shared" si="26"/>
        <v>1</v>
      </c>
      <c r="AC70">
        <f t="shared" si="27"/>
        <v>0.93592611371613721</v>
      </c>
      <c r="AE70">
        <f t="shared" si="28"/>
        <v>8.8354898336414092</v>
      </c>
      <c r="AF70">
        <f t="shared" si="28"/>
        <v>10</v>
      </c>
      <c r="AG70">
        <f t="shared" si="28"/>
        <v>9.4196162793937201</v>
      </c>
      <c r="AI70">
        <f t="shared" si="29"/>
        <v>8.8354898336414092</v>
      </c>
      <c r="AJ70">
        <f t="shared" si="29"/>
        <v>10</v>
      </c>
      <c r="AK70">
        <f t="shared" si="29"/>
        <v>9.4196162793937201</v>
      </c>
    </row>
    <row r="71" spans="1:37" x14ac:dyDescent="0.25">
      <c r="A71" t="s">
        <v>17</v>
      </c>
      <c r="B71">
        <v>538</v>
      </c>
      <c r="C71">
        <v>7</v>
      </c>
      <c r="D71">
        <v>545</v>
      </c>
      <c r="E71">
        <v>10</v>
      </c>
      <c r="F71" t="s">
        <v>157</v>
      </c>
      <c r="G71" t="s">
        <v>158</v>
      </c>
      <c r="H71">
        <v>2012</v>
      </c>
      <c r="I71">
        <v>3</v>
      </c>
      <c r="J71">
        <v>11</v>
      </c>
      <c r="K71">
        <v>20</v>
      </c>
      <c r="L71">
        <v>6</v>
      </c>
      <c r="M71">
        <v>2012</v>
      </c>
      <c r="N71">
        <v>3</v>
      </c>
      <c r="O71">
        <v>4</v>
      </c>
      <c r="P71">
        <v>20</v>
      </c>
      <c r="Q71">
        <v>6</v>
      </c>
      <c r="R71" s="1">
        <f t="shared" si="18"/>
        <v>9.8715596330275233</v>
      </c>
      <c r="S71" s="1">
        <f t="shared" si="19"/>
        <v>10</v>
      </c>
      <c r="T71" s="1">
        <f t="shared" si="20"/>
        <v>9.9355722698934272</v>
      </c>
      <c r="U71" s="1">
        <f t="shared" si="21"/>
        <v>7</v>
      </c>
      <c r="W71">
        <f t="shared" si="22"/>
        <v>8.2458547260331638</v>
      </c>
      <c r="X71">
        <f t="shared" si="23"/>
        <v>9</v>
      </c>
      <c r="Y71">
        <f t="shared" si="24"/>
        <v>8.6175845517672496</v>
      </c>
      <c r="AA71">
        <f t="shared" si="25"/>
        <v>2.8715596330275233</v>
      </c>
      <c r="AB71">
        <f t="shared" si="26"/>
        <v>3</v>
      </c>
      <c r="AC71">
        <f t="shared" si="27"/>
        <v>2.9355722698934272</v>
      </c>
      <c r="AE71">
        <f t="shared" si="28"/>
        <v>29.08921933085502</v>
      </c>
      <c r="AF71">
        <f t="shared" si="28"/>
        <v>30</v>
      </c>
      <c r="AG71">
        <f t="shared" si="28"/>
        <v>29.546081394714825</v>
      </c>
      <c r="AI71">
        <f t="shared" si="29"/>
        <v>29.08921933085502</v>
      </c>
      <c r="AJ71">
        <f t="shared" si="29"/>
        <v>30</v>
      </c>
      <c r="AK71">
        <f t="shared" si="29"/>
        <v>29.546081394714825</v>
      </c>
    </row>
    <row r="72" spans="1:37" x14ac:dyDescent="0.25">
      <c r="A72" t="s">
        <v>17</v>
      </c>
      <c r="B72">
        <v>525</v>
      </c>
      <c r="C72">
        <v>16</v>
      </c>
      <c r="D72">
        <v>544</v>
      </c>
      <c r="E72">
        <v>12</v>
      </c>
      <c r="F72" t="s">
        <v>159</v>
      </c>
      <c r="G72" t="s">
        <v>160</v>
      </c>
      <c r="H72">
        <v>2012</v>
      </c>
      <c r="I72">
        <v>3</v>
      </c>
      <c r="J72">
        <v>11</v>
      </c>
      <c r="K72">
        <v>21</v>
      </c>
      <c r="L72">
        <v>6</v>
      </c>
      <c r="M72">
        <v>2012</v>
      </c>
      <c r="N72">
        <v>3</v>
      </c>
      <c r="O72">
        <v>4</v>
      </c>
      <c r="P72">
        <v>21</v>
      </c>
      <c r="Q72">
        <v>6</v>
      </c>
      <c r="R72" s="1">
        <f t="shared" si="18"/>
        <v>11.580882352941176</v>
      </c>
      <c r="S72" s="1">
        <f t="shared" si="19"/>
        <v>12</v>
      </c>
      <c r="T72" s="1">
        <f t="shared" si="20"/>
        <v>11.788578719900636</v>
      </c>
      <c r="U72" s="1">
        <f t="shared" si="21"/>
        <v>16</v>
      </c>
      <c r="W72">
        <f t="shared" si="22"/>
        <v>19.528600778546718</v>
      </c>
      <c r="X72">
        <f t="shared" si="23"/>
        <v>16</v>
      </c>
      <c r="Y72">
        <f t="shared" si="24"/>
        <v>17.736069198473764</v>
      </c>
      <c r="AA72">
        <f t="shared" si="25"/>
        <v>4.4191176470588243</v>
      </c>
      <c r="AB72">
        <f t="shared" si="26"/>
        <v>4</v>
      </c>
      <c r="AC72">
        <f t="shared" si="27"/>
        <v>4.2114212800993638</v>
      </c>
      <c r="AE72">
        <f t="shared" si="28"/>
        <v>38.158730158730165</v>
      </c>
      <c r="AF72">
        <f t="shared" si="28"/>
        <v>33.333333333333336</v>
      </c>
      <c r="AG72">
        <f t="shared" si="28"/>
        <v>35.724588859808378</v>
      </c>
      <c r="AI72">
        <f t="shared" si="29"/>
        <v>38.158730158730165</v>
      </c>
      <c r="AJ72">
        <f t="shared" si="29"/>
        <v>33.333333333333336</v>
      </c>
      <c r="AK72">
        <f t="shared" si="29"/>
        <v>35.724588859808378</v>
      </c>
    </row>
    <row r="73" spans="1:37" x14ac:dyDescent="0.25">
      <c r="A73" t="s">
        <v>17</v>
      </c>
      <c r="B73">
        <v>522</v>
      </c>
      <c r="C73">
        <v>12</v>
      </c>
      <c r="D73">
        <v>534</v>
      </c>
      <c r="E73">
        <v>17</v>
      </c>
      <c r="F73" t="s">
        <v>161</v>
      </c>
      <c r="G73" t="s">
        <v>162</v>
      </c>
      <c r="H73">
        <v>2012</v>
      </c>
      <c r="I73">
        <v>3</v>
      </c>
      <c r="J73">
        <v>11</v>
      </c>
      <c r="K73">
        <v>22</v>
      </c>
      <c r="L73">
        <v>6</v>
      </c>
      <c r="M73">
        <v>2012</v>
      </c>
      <c r="N73">
        <v>3</v>
      </c>
      <c r="O73">
        <v>4</v>
      </c>
      <c r="P73">
        <v>22</v>
      </c>
      <c r="Q73">
        <v>6</v>
      </c>
      <c r="R73" s="1">
        <f t="shared" si="18"/>
        <v>16.617977528089888</v>
      </c>
      <c r="S73" s="1">
        <f t="shared" si="19"/>
        <v>17</v>
      </c>
      <c r="T73" s="1">
        <f t="shared" si="20"/>
        <v>16.807903437892787</v>
      </c>
      <c r="U73" s="1">
        <f t="shared" si="21"/>
        <v>12</v>
      </c>
      <c r="W73">
        <f t="shared" si="22"/>
        <v>21.325716449943194</v>
      </c>
      <c r="X73">
        <f t="shared" si="23"/>
        <v>25</v>
      </c>
      <c r="Y73">
        <f t="shared" si="24"/>
        <v>23.115935468101277</v>
      </c>
      <c r="AA73">
        <f t="shared" si="25"/>
        <v>4.617977528089888</v>
      </c>
      <c r="AB73">
        <f t="shared" si="26"/>
        <v>5</v>
      </c>
      <c r="AC73">
        <f t="shared" si="27"/>
        <v>4.8079034378927865</v>
      </c>
      <c r="AE73">
        <f t="shared" si="28"/>
        <v>27.789046653144016</v>
      </c>
      <c r="AF73">
        <f t="shared" si="28"/>
        <v>29.411764705882351</v>
      </c>
      <c r="AG73">
        <f t="shared" si="28"/>
        <v>28.605015822815528</v>
      </c>
      <c r="AI73">
        <f t="shared" si="29"/>
        <v>27.789046653144016</v>
      </c>
      <c r="AJ73">
        <f t="shared" si="29"/>
        <v>29.411764705882351</v>
      </c>
      <c r="AK73">
        <f t="shared" si="29"/>
        <v>28.605015822815528</v>
      </c>
    </row>
    <row r="74" spans="1:37" x14ac:dyDescent="0.25">
      <c r="A74" t="s">
        <v>17</v>
      </c>
      <c r="B74">
        <v>507</v>
      </c>
      <c r="C74">
        <v>11</v>
      </c>
      <c r="D74">
        <v>523</v>
      </c>
      <c r="E74">
        <v>21</v>
      </c>
      <c r="F74" t="s">
        <v>163</v>
      </c>
      <c r="G74" t="s">
        <v>164</v>
      </c>
      <c r="H74">
        <v>2012</v>
      </c>
      <c r="I74">
        <v>3</v>
      </c>
      <c r="J74">
        <v>11</v>
      </c>
      <c r="K74">
        <v>23</v>
      </c>
      <c r="L74">
        <v>6</v>
      </c>
      <c r="M74">
        <v>2012</v>
      </c>
      <c r="N74">
        <v>3</v>
      </c>
      <c r="O74">
        <v>4</v>
      </c>
      <c r="P74">
        <v>23</v>
      </c>
      <c r="Q74">
        <v>6</v>
      </c>
      <c r="R74" s="1">
        <f t="shared" si="18"/>
        <v>20.357552581261949</v>
      </c>
      <c r="S74" s="1">
        <f t="shared" si="19"/>
        <v>21</v>
      </c>
      <c r="T74" s="1">
        <f t="shared" si="20"/>
        <v>20.676281198670637</v>
      </c>
      <c r="U74" s="1">
        <f t="shared" si="21"/>
        <v>11</v>
      </c>
      <c r="W74">
        <f t="shared" si="22"/>
        <v>87.563790311082158</v>
      </c>
      <c r="X74">
        <f t="shared" si="23"/>
        <v>100</v>
      </c>
      <c r="Y74">
        <f t="shared" si="24"/>
        <v>93.630417835746854</v>
      </c>
      <c r="AA74">
        <f t="shared" si="25"/>
        <v>9.3575525812619489</v>
      </c>
      <c r="AB74">
        <f t="shared" si="26"/>
        <v>10</v>
      </c>
      <c r="AC74">
        <f t="shared" si="27"/>
        <v>9.6762811986706367</v>
      </c>
      <c r="AE74">
        <f t="shared" si="28"/>
        <v>45.965999812153655</v>
      </c>
      <c r="AF74">
        <f t="shared" si="28"/>
        <v>47.61904761904762</v>
      </c>
      <c r="AG74">
        <f t="shared" si="28"/>
        <v>46.7989437060508</v>
      </c>
      <c r="AI74">
        <f t="shared" si="29"/>
        <v>45.965999812153655</v>
      </c>
      <c r="AJ74">
        <f t="shared" si="29"/>
        <v>47.61904761904762</v>
      </c>
      <c r="AK74">
        <f t="shared" si="29"/>
        <v>46.7989437060508</v>
      </c>
    </row>
    <row r="75" spans="1:37" x14ac:dyDescent="0.25">
      <c r="A75" t="s">
        <v>17</v>
      </c>
      <c r="B75">
        <v>479</v>
      </c>
      <c r="C75">
        <v>10</v>
      </c>
      <c r="D75">
        <v>499</v>
      </c>
      <c r="E75">
        <v>14</v>
      </c>
      <c r="F75" t="s">
        <v>165</v>
      </c>
      <c r="G75" t="s">
        <v>166</v>
      </c>
      <c r="H75">
        <v>2012</v>
      </c>
      <c r="I75">
        <v>3</v>
      </c>
      <c r="J75">
        <v>12</v>
      </c>
      <c r="K75">
        <v>0</v>
      </c>
      <c r="L75">
        <v>0</v>
      </c>
      <c r="M75">
        <v>2012</v>
      </c>
      <c r="N75">
        <v>3</v>
      </c>
      <c r="O75">
        <v>5</v>
      </c>
      <c r="P75">
        <v>0</v>
      </c>
      <c r="Q75">
        <v>0</v>
      </c>
      <c r="R75" s="1">
        <f t="shared" si="18"/>
        <v>13.438877755511022</v>
      </c>
      <c r="S75" s="1">
        <f t="shared" si="19"/>
        <v>14</v>
      </c>
      <c r="T75" s="1">
        <f t="shared" si="20"/>
        <v>13.716569854637649</v>
      </c>
      <c r="U75" s="1">
        <f t="shared" si="21"/>
        <v>10</v>
      </c>
      <c r="W75">
        <f t="shared" si="22"/>
        <v>11.825880217348526</v>
      </c>
      <c r="X75">
        <f t="shared" si="23"/>
        <v>16</v>
      </c>
      <c r="Y75">
        <f t="shared" si="24"/>
        <v>13.812891484401318</v>
      </c>
      <c r="AA75">
        <f t="shared" si="25"/>
        <v>3.4388777555110224</v>
      </c>
      <c r="AB75">
        <f t="shared" si="26"/>
        <v>4</v>
      </c>
      <c r="AC75">
        <f t="shared" si="27"/>
        <v>3.7165698546376493</v>
      </c>
      <c r="AE75">
        <f t="shared" si="28"/>
        <v>25.589024753951684</v>
      </c>
      <c r="AF75">
        <f t="shared" si="28"/>
        <v>28.571428571428573</v>
      </c>
      <c r="AG75">
        <f t="shared" si="28"/>
        <v>27.095475720418953</v>
      </c>
      <c r="AI75">
        <f t="shared" si="29"/>
        <v>25.589024753951684</v>
      </c>
      <c r="AJ75">
        <f t="shared" si="29"/>
        <v>28.571428571428573</v>
      </c>
      <c r="AK75">
        <f t="shared" si="29"/>
        <v>27.095475720418953</v>
      </c>
    </row>
    <row r="76" spans="1:37" x14ac:dyDescent="0.25">
      <c r="A76" t="s">
        <v>17</v>
      </c>
      <c r="B76">
        <v>439</v>
      </c>
      <c r="C76">
        <v>12</v>
      </c>
      <c r="D76">
        <v>469</v>
      </c>
      <c r="E76">
        <v>8</v>
      </c>
      <c r="F76" t="s">
        <v>167</v>
      </c>
      <c r="G76" t="s">
        <v>168</v>
      </c>
      <c r="H76">
        <v>2012</v>
      </c>
      <c r="I76">
        <v>3</v>
      </c>
      <c r="J76">
        <v>12</v>
      </c>
      <c r="K76">
        <v>1</v>
      </c>
      <c r="L76">
        <v>0</v>
      </c>
      <c r="M76">
        <v>2012</v>
      </c>
      <c r="N76">
        <v>3</v>
      </c>
      <c r="O76">
        <v>5</v>
      </c>
      <c r="P76">
        <v>1</v>
      </c>
      <c r="Q76">
        <v>0</v>
      </c>
      <c r="R76" s="1">
        <f t="shared" si="18"/>
        <v>7.4882729211087424</v>
      </c>
      <c r="S76" s="1">
        <f t="shared" si="19"/>
        <v>8</v>
      </c>
      <c r="T76" s="1">
        <f t="shared" si="20"/>
        <v>7.7399084858200968</v>
      </c>
      <c r="U76" s="1">
        <f t="shared" si="21"/>
        <v>12</v>
      </c>
      <c r="W76">
        <f t="shared" si="22"/>
        <v>20.355681234400638</v>
      </c>
      <c r="X76">
        <f t="shared" si="23"/>
        <v>16</v>
      </c>
      <c r="Y76">
        <f t="shared" si="24"/>
        <v>18.148379709187619</v>
      </c>
      <c r="AA76">
        <f t="shared" si="25"/>
        <v>4.5117270788912576</v>
      </c>
      <c r="AB76">
        <f t="shared" si="26"/>
        <v>4</v>
      </c>
      <c r="AC76">
        <f t="shared" si="27"/>
        <v>4.2600915141799032</v>
      </c>
      <c r="AE76">
        <f t="shared" si="28"/>
        <v>60.250569476081999</v>
      </c>
      <c r="AF76">
        <f t="shared" si="28"/>
        <v>50</v>
      </c>
      <c r="AG76">
        <f t="shared" si="28"/>
        <v>55.040592818178744</v>
      </c>
      <c r="AI76">
        <f t="shared" si="29"/>
        <v>60.250569476081999</v>
      </c>
      <c r="AJ76">
        <f t="shared" si="29"/>
        <v>50</v>
      </c>
      <c r="AK76">
        <f t="shared" si="29"/>
        <v>55.040592818178744</v>
      </c>
    </row>
    <row r="77" spans="1:37" x14ac:dyDescent="0.25">
      <c r="A77" t="s">
        <v>17</v>
      </c>
      <c r="B77">
        <v>367</v>
      </c>
      <c r="C77">
        <v>10</v>
      </c>
      <c r="D77">
        <v>441</v>
      </c>
      <c r="E77">
        <v>20</v>
      </c>
      <c r="F77" t="s">
        <v>169</v>
      </c>
      <c r="G77" t="s">
        <v>170</v>
      </c>
      <c r="H77">
        <v>2012</v>
      </c>
      <c r="I77">
        <v>3</v>
      </c>
      <c r="J77">
        <v>12</v>
      </c>
      <c r="K77">
        <v>2</v>
      </c>
      <c r="L77">
        <v>0</v>
      </c>
      <c r="M77">
        <v>2012</v>
      </c>
      <c r="N77">
        <v>3</v>
      </c>
      <c r="O77">
        <v>5</v>
      </c>
      <c r="P77">
        <v>2</v>
      </c>
      <c r="Q77">
        <v>0</v>
      </c>
      <c r="R77" s="1">
        <f t="shared" si="18"/>
        <v>16.643990929705215</v>
      </c>
      <c r="S77" s="1">
        <f t="shared" si="19"/>
        <v>20</v>
      </c>
      <c r="T77" s="1">
        <f t="shared" si="20"/>
        <v>18.244994343493349</v>
      </c>
      <c r="U77" s="1">
        <f t="shared" si="21"/>
        <v>10</v>
      </c>
      <c r="W77">
        <f t="shared" si="22"/>
        <v>44.142615474005162</v>
      </c>
      <c r="X77">
        <f t="shared" si="23"/>
        <v>100</v>
      </c>
      <c r="Y77">
        <f t="shared" si="24"/>
        <v>67.979931724237332</v>
      </c>
      <c r="AA77">
        <f t="shared" si="25"/>
        <v>6.6439909297052147</v>
      </c>
      <c r="AB77">
        <f t="shared" si="26"/>
        <v>10</v>
      </c>
      <c r="AC77">
        <f t="shared" si="27"/>
        <v>8.2449943434933495</v>
      </c>
      <c r="AE77">
        <f t="shared" si="28"/>
        <v>39.918256130790191</v>
      </c>
      <c r="AF77">
        <f t="shared" si="28"/>
        <v>50</v>
      </c>
      <c r="AG77">
        <f t="shared" si="28"/>
        <v>45.190446147952542</v>
      </c>
      <c r="AI77">
        <f t="shared" si="29"/>
        <v>39.918256130790191</v>
      </c>
      <c r="AJ77">
        <f t="shared" si="29"/>
        <v>50</v>
      </c>
      <c r="AK77">
        <f t="shared" si="29"/>
        <v>45.190446147952542</v>
      </c>
    </row>
    <row r="78" spans="1:37" x14ac:dyDescent="0.25">
      <c r="A78" t="s">
        <v>17</v>
      </c>
      <c r="B78">
        <v>377</v>
      </c>
      <c r="C78">
        <v>12</v>
      </c>
      <c r="D78">
        <v>419</v>
      </c>
      <c r="E78">
        <v>9</v>
      </c>
      <c r="F78" t="s">
        <v>171</v>
      </c>
      <c r="G78" t="s">
        <v>172</v>
      </c>
      <c r="H78">
        <v>2012</v>
      </c>
      <c r="I78">
        <v>3</v>
      </c>
      <c r="J78">
        <v>12</v>
      </c>
      <c r="K78">
        <v>3</v>
      </c>
      <c r="L78">
        <v>0</v>
      </c>
      <c r="M78">
        <v>2012</v>
      </c>
      <c r="N78">
        <v>3</v>
      </c>
      <c r="O78">
        <v>5</v>
      </c>
      <c r="P78">
        <v>3</v>
      </c>
      <c r="Q78">
        <v>0</v>
      </c>
      <c r="R78" s="1">
        <f t="shared" si="18"/>
        <v>8.0978520286396183</v>
      </c>
      <c r="S78" s="1">
        <f t="shared" si="19"/>
        <v>9</v>
      </c>
      <c r="T78" s="1">
        <f t="shared" si="20"/>
        <v>8.5370175270850055</v>
      </c>
      <c r="U78" s="1">
        <f t="shared" si="21"/>
        <v>12</v>
      </c>
      <c r="W78">
        <f t="shared" si="22"/>
        <v>15.226758790391942</v>
      </c>
      <c r="X78">
        <f t="shared" si="23"/>
        <v>9</v>
      </c>
      <c r="Y78">
        <f t="shared" si="24"/>
        <v>11.99224760771645</v>
      </c>
      <c r="AA78">
        <f t="shared" si="25"/>
        <v>3.9021479713603817</v>
      </c>
      <c r="AB78">
        <f t="shared" si="26"/>
        <v>3</v>
      </c>
      <c r="AC78">
        <f t="shared" si="27"/>
        <v>3.4629824729149945</v>
      </c>
      <c r="AE78">
        <f t="shared" si="28"/>
        <v>48.187444739168875</v>
      </c>
      <c r="AF78">
        <f t="shared" si="28"/>
        <v>33.333333333333336</v>
      </c>
      <c r="AG78">
        <f t="shared" si="28"/>
        <v>40.56431255913612</v>
      </c>
      <c r="AI78">
        <f t="shared" si="29"/>
        <v>48.187444739168875</v>
      </c>
      <c r="AJ78">
        <f t="shared" si="29"/>
        <v>33.333333333333336</v>
      </c>
      <c r="AK78">
        <f t="shared" si="29"/>
        <v>40.56431255913612</v>
      </c>
    </row>
    <row r="79" spans="1:37" x14ac:dyDescent="0.25">
      <c r="A79" t="s">
        <v>17</v>
      </c>
      <c r="B79">
        <v>339</v>
      </c>
      <c r="C79">
        <v>5</v>
      </c>
      <c r="D79">
        <v>381</v>
      </c>
      <c r="E79">
        <v>8</v>
      </c>
      <c r="F79" t="s">
        <v>173</v>
      </c>
      <c r="G79" t="s">
        <v>174</v>
      </c>
      <c r="H79">
        <v>2012</v>
      </c>
      <c r="I79">
        <v>3</v>
      </c>
      <c r="J79">
        <v>12</v>
      </c>
      <c r="K79">
        <v>4</v>
      </c>
      <c r="L79">
        <v>0</v>
      </c>
      <c r="M79">
        <v>2012</v>
      </c>
      <c r="N79">
        <v>3</v>
      </c>
      <c r="O79">
        <v>5</v>
      </c>
      <c r="P79">
        <v>4</v>
      </c>
      <c r="Q79">
        <v>0</v>
      </c>
      <c r="R79" s="1">
        <f t="shared" si="18"/>
        <v>7.1181102362204722</v>
      </c>
      <c r="S79" s="1">
        <f t="shared" si="19"/>
        <v>8</v>
      </c>
      <c r="T79" s="1">
        <f t="shared" si="20"/>
        <v>7.5461832663780291</v>
      </c>
      <c r="U79" s="1">
        <f t="shared" si="21"/>
        <v>5</v>
      </c>
      <c r="W79">
        <f t="shared" si="22"/>
        <v>4.4863909727819449</v>
      </c>
      <c r="X79">
        <f t="shared" si="23"/>
        <v>9</v>
      </c>
      <c r="Y79">
        <f t="shared" si="24"/>
        <v>6.4830492259834891</v>
      </c>
      <c r="AA79">
        <f t="shared" si="25"/>
        <v>2.1181102362204722</v>
      </c>
      <c r="AB79">
        <f t="shared" si="26"/>
        <v>3</v>
      </c>
      <c r="AC79">
        <f t="shared" si="27"/>
        <v>2.5461832663780291</v>
      </c>
      <c r="AE79">
        <f t="shared" si="28"/>
        <v>29.756637168141591</v>
      </c>
      <c r="AF79">
        <f t="shared" si="28"/>
        <v>37.5</v>
      </c>
      <c r="AG79">
        <f t="shared" si="28"/>
        <v>33.741338853013708</v>
      </c>
      <c r="AI79">
        <f t="shared" si="29"/>
        <v>29.756637168141591</v>
      </c>
      <c r="AJ79">
        <f t="shared" si="29"/>
        <v>37.5</v>
      </c>
      <c r="AK79">
        <f t="shared" si="29"/>
        <v>33.741338853013708</v>
      </c>
    </row>
    <row r="80" spans="1:37" x14ac:dyDescent="0.25">
      <c r="A80" t="s">
        <v>17</v>
      </c>
      <c r="B80">
        <v>301</v>
      </c>
      <c r="C80">
        <v>2</v>
      </c>
      <c r="D80">
        <v>339</v>
      </c>
      <c r="E80">
        <v>4</v>
      </c>
      <c r="F80" t="s">
        <v>175</v>
      </c>
      <c r="G80" t="s">
        <v>176</v>
      </c>
      <c r="H80">
        <v>2012</v>
      </c>
      <c r="I80">
        <v>3</v>
      </c>
      <c r="J80">
        <v>12</v>
      </c>
      <c r="K80">
        <v>5</v>
      </c>
      <c r="L80">
        <v>0</v>
      </c>
      <c r="M80">
        <v>2012</v>
      </c>
      <c r="N80">
        <v>3</v>
      </c>
      <c r="O80">
        <v>5</v>
      </c>
      <c r="P80">
        <v>5</v>
      </c>
      <c r="Q80">
        <v>0</v>
      </c>
      <c r="R80" s="1">
        <f t="shared" si="18"/>
        <v>3.5516224188790559</v>
      </c>
      <c r="S80" s="1">
        <f t="shared" si="19"/>
        <v>4</v>
      </c>
      <c r="T80" s="1">
        <f t="shared" si="20"/>
        <v>3.7691497284555071</v>
      </c>
      <c r="U80" s="1">
        <f t="shared" si="21"/>
        <v>2</v>
      </c>
      <c r="W80">
        <f t="shared" si="22"/>
        <v>2.4075321307680926</v>
      </c>
      <c r="X80">
        <f t="shared" si="23"/>
        <v>4</v>
      </c>
      <c r="Y80">
        <f t="shared" si="24"/>
        <v>3.1298907616941944</v>
      </c>
      <c r="AA80">
        <f t="shared" si="25"/>
        <v>1.5516224188790559</v>
      </c>
      <c r="AB80">
        <f t="shared" si="26"/>
        <v>2</v>
      </c>
      <c r="AC80">
        <f t="shared" si="27"/>
        <v>1.7691497284555071</v>
      </c>
      <c r="AE80">
        <f t="shared" si="28"/>
        <v>43.687707641196013</v>
      </c>
      <c r="AF80">
        <f t="shared" si="28"/>
        <v>50</v>
      </c>
      <c r="AG80">
        <f t="shared" si="28"/>
        <v>46.937634636776707</v>
      </c>
      <c r="AI80">
        <f t="shared" si="29"/>
        <v>43.687707641196013</v>
      </c>
      <c r="AJ80">
        <f t="shared" si="29"/>
        <v>50</v>
      </c>
      <c r="AK80">
        <f t="shared" si="29"/>
        <v>46.937634636776707</v>
      </c>
    </row>
    <row r="81" spans="1:37" x14ac:dyDescent="0.25">
      <c r="A81" t="s">
        <v>17</v>
      </c>
      <c r="B81">
        <v>263</v>
      </c>
      <c r="C81">
        <v>4</v>
      </c>
      <c r="D81">
        <v>302</v>
      </c>
      <c r="E81">
        <v>4</v>
      </c>
      <c r="F81" t="s">
        <v>177</v>
      </c>
      <c r="G81" t="s">
        <v>178</v>
      </c>
      <c r="H81">
        <v>2012</v>
      </c>
      <c r="I81">
        <v>3</v>
      </c>
      <c r="J81">
        <v>12</v>
      </c>
      <c r="K81">
        <v>6</v>
      </c>
      <c r="L81">
        <v>0</v>
      </c>
      <c r="M81">
        <v>2012</v>
      </c>
      <c r="N81">
        <v>3</v>
      </c>
      <c r="O81">
        <v>5</v>
      </c>
      <c r="P81">
        <v>6</v>
      </c>
      <c r="Q81">
        <v>0</v>
      </c>
      <c r="R81" s="1">
        <f t="shared" si="18"/>
        <v>3.4834437086092715</v>
      </c>
      <c r="S81" s="1">
        <f t="shared" si="19"/>
        <v>4</v>
      </c>
      <c r="T81" s="1">
        <f t="shared" si="20"/>
        <v>3.7327971863519571</v>
      </c>
      <c r="U81" s="1">
        <f t="shared" si="21"/>
        <v>4</v>
      </c>
      <c r="W81">
        <f t="shared" si="22"/>
        <v>0.26683040217534315</v>
      </c>
      <c r="X81">
        <f t="shared" si="23"/>
        <v>0</v>
      </c>
      <c r="Y81">
        <f t="shared" si="24"/>
        <v>7.1397343621430728E-2</v>
      </c>
      <c r="AA81">
        <f t="shared" si="25"/>
        <v>0.51655629139072845</v>
      </c>
      <c r="AB81">
        <f t="shared" si="26"/>
        <v>0</v>
      </c>
      <c r="AC81">
        <f t="shared" si="27"/>
        <v>0.26720281364804288</v>
      </c>
      <c r="AE81">
        <f t="shared" si="28"/>
        <v>14.82889733840304</v>
      </c>
      <c r="AF81">
        <f t="shared" si="28"/>
        <v>0</v>
      </c>
      <c r="AG81">
        <f t="shared" si="28"/>
        <v>7.1582462241721405</v>
      </c>
      <c r="AI81">
        <f t="shared" si="29"/>
        <v>14.82889733840304</v>
      </c>
      <c r="AJ81">
        <f t="shared" si="29"/>
        <v>0</v>
      </c>
      <c r="AK81">
        <f t="shared" si="29"/>
        <v>7.1582462241721405</v>
      </c>
    </row>
    <row r="82" spans="1:37" x14ac:dyDescent="0.25">
      <c r="A82" t="s">
        <v>17</v>
      </c>
      <c r="B82">
        <v>240</v>
      </c>
      <c r="C82">
        <v>5</v>
      </c>
      <c r="D82">
        <v>270</v>
      </c>
      <c r="E82">
        <v>0</v>
      </c>
      <c r="F82" t="s">
        <v>179</v>
      </c>
      <c r="G82" t="s">
        <v>180</v>
      </c>
      <c r="H82">
        <v>2012</v>
      </c>
      <c r="I82">
        <v>3</v>
      </c>
      <c r="J82">
        <v>12</v>
      </c>
      <c r="K82">
        <v>7</v>
      </c>
      <c r="L82">
        <v>0</v>
      </c>
      <c r="M82">
        <v>2012</v>
      </c>
      <c r="N82">
        <v>3</v>
      </c>
      <c r="O82">
        <v>5</v>
      </c>
      <c r="P82">
        <v>7</v>
      </c>
      <c r="Q82">
        <v>0</v>
      </c>
      <c r="R82" s="1">
        <f t="shared" si="18"/>
        <v>0</v>
      </c>
      <c r="S82" s="1">
        <f t="shared" si="19"/>
        <v>0</v>
      </c>
      <c r="T82" s="1">
        <f t="shared" si="20"/>
        <v>0</v>
      </c>
      <c r="U82" s="1">
        <f t="shared" si="21"/>
        <v>5</v>
      </c>
      <c r="W82">
        <f t="shared" si="22"/>
        <v>25</v>
      </c>
      <c r="X82">
        <f t="shared" si="23"/>
        <v>25</v>
      </c>
      <c r="Y82">
        <f t="shared" si="24"/>
        <v>25</v>
      </c>
      <c r="AA82">
        <f t="shared" si="25"/>
        <v>5</v>
      </c>
      <c r="AB82">
        <f t="shared" si="26"/>
        <v>5</v>
      </c>
      <c r="AC82">
        <f t="shared" si="27"/>
        <v>5</v>
      </c>
      <c r="AE82" t="e">
        <f t="shared" si="28"/>
        <v>#DIV/0!</v>
      </c>
      <c r="AF82" t="e">
        <f t="shared" si="28"/>
        <v>#DIV/0!</v>
      </c>
      <c r="AG82" t="e">
        <f t="shared" si="28"/>
        <v>#DIV/0!</v>
      </c>
      <c r="AI82" t="str">
        <f t="shared" si="29"/>
        <v>NA</v>
      </c>
      <c r="AJ82" t="str">
        <f t="shared" si="29"/>
        <v>NA</v>
      </c>
      <c r="AK82" t="str">
        <f t="shared" si="29"/>
        <v>NA</v>
      </c>
    </row>
    <row r="83" spans="1:37" x14ac:dyDescent="0.25">
      <c r="A83" t="s">
        <v>17</v>
      </c>
      <c r="B83">
        <v>207</v>
      </c>
      <c r="C83">
        <v>1</v>
      </c>
      <c r="D83">
        <v>241</v>
      </c>
      <c r="E83">
        <v>1</v>
      </c>
      <c r="F83" t="s">
        <v>181</v>
      </c>
      <c r="G83" t="s">
        <v>182</v>
      </c>
      <c r="H83">
        <v>2012</v>
      </c>
      <c r="I83">
        <v>3</v>
      </c>
      <c r="J83">
        <v>12</v>
      </c>
      <c r="K83">
        <v>8</v>
      </c>
      <c r="L83">
        <v>0</v>
      </c>
      <c r="M83">
        <v>2012</v>
      </c>
      <c r="N83">
        <v>3</v>
      </c>
      <c r="O83">
        <v>5</v>
      </c>
      <c r="P83">
        <v>8</v>
      </c>
      <c r="Q83">
        <v>0</v>
      </c>
      <c r="R83" s="1">
        <f t="shared" si="18"/>
        <v>0.85892116182572609</v>
      </c>
      <c r="S83" s="1">
        <f t="shared" si="19"/>
        <v>1</v>
      </c>
      <c r="T83" s="1">
        <f t="shared" si="20"/>
        <v>0.92677999645316367</v>
      </c>
      <c r="U83" s="1">
        <f t="shared" si="21"/>
        <v>1</v>
      </c>
      <c r="W83">
        <f t="shared" si="22"/>
        <v>1.9903238580602965E-2</v>
      </c>
      <c r="X83">
        <f t="shared" si="23"/>
        <v>0</v>
      </c>
      <c r="Y83">
        <f t="shared" si="24"/>
        <v>5.361168919398725E-3</v>
      </c>
      <c r="AA83">
        <f t="shared" si="25"/>
        <v>0.14107883817427391</v>
      </c>
      <c r="AB83">
        <f t="shared" si="26"/>
        <v>0</v>
      </c>
      <c r="AC83">
        <f t="shared" si="27"/>
        <v>7.3220003546836332E-2</v>
      </c>
      <c r="AE83">
        <f t="shared" si="28"/>
        <v>16.425120772946865</v>
      </c>
      <c r="AF83">
        <f t="shared" si="28"/>
        <v>0</v>
      </c>
      <c r="AG83">
        <f t="shared" si="28"/>
        <v>7.9004730170108521</v>
      </c>
      <c r="AI83">
        <f t="shared" si="29"/>
        <v>16.425120772946865</v>
      </c>
      <c r="AJ83">
        <f t="shared" si="29"/>
        <v>0</v>
      </c>
      <c r="AK83">
        <f t="shared" si="29"/>
        <v>7.9004730170108521</v>
      </c>
    </row>
    <row r="84" spans="1:37" x14ac:dyDescent="0.25">
      <c r="A84" t="s">
        <v>17</v>
      </c>
      <c r="B84">
        <v>197</v>
      </c>
      <c r="C84">
        <v>3</v>
      </c>
      <c r="D84">
        <v>222</v>
      </c>
      <c r="E84">
        <v>3</v>
      </c>
      <c r="F84" t="s">
        <v>183</v>
      </c>
      <c r="G84" t="s">
        <v>184</v>
      </c>
      <c r="H84">
        <v>2012</v>
      </c>
      <c r="I84">
        <v>3</v>
      </c>
      <c r="J84">
        <v>12</v>
      </c>
      <c r="K84">
        <v>9</v>
      </c>
      <c r="L84">
        <v>0</v>
      </c>
      <c r="M84">
        <v>2012</v>
      </c>
      <c r="N84">
        <v>3</v>
      </c>
      <c r="O84">
        <v>5</v>
      </c>
      <c r="P84">
        <v>9</v>
      </c>
      <c r="Q84">
        <v>0</v>
      </c>
      <c r="R84" s="1">
        <f t="shared" si="18"/>
        <v>2.6621621621621623</v>
      </c>
      <c r="S84" s="1">
        <f t="shared" si="19"/>
        <v>3</v>
      </c>
      <c r="T84" s="1">
        <f t="shared" si="20"/>
        <v>2.8260372408173406</v>
      </c>
      <c r="U84" s="1">
        <f t="shared" si="21"/>
        <v>3</v>
      </c>
      <c r="W84">
        <f t="shared" si="22"/>
        <v>0.11413440467494514</v>
      </c>
      <c r="X84">
        <f t="shared" si="23"/>
        <v>0</v>
      </c>
      <c r="Y84">
        <f t="shared" si="24"/>
        <v>3.0263041582443931E-2</v>
      </c>
      <c r="AA84">
        <f t="shared" si="25"/>
        <v>0.33783783783783772</v>
      </c>
      <c r="AB84">
        <f t="shared" si="26"/>
        <v>0</v>
      </c>
      <c r="AC84">
        <f t="shared" si="27"/>
        <v>0.17396275918265935</v>
      </c>
      <c r="AE84">
        <f t="shared" si="28"/>
        <v>12.690355329949234</v>
      </c>
      <c r="AF84">
        <f t="shared" si="28"/>
        <v>0</v>
      </c>
      <c r="AG84">
        <f t="shared" si="28"/>
        <v>6.1557136144584632</v>
      </c>
      <c r="AI84">
        <f t="shared" si="29"/>
        <v>12.690355329949234</v>
      </c>
      <c r="AJ84">
        <f t="shared" si="29"/>
        <v>0</v>
      </c>
      <c r="AK84">
        <f t="shared" si="29"/>
        <v>6.1557136144584632</v>
      </c>
    </row>
    <row r="85" spans="1:37" x14ac:dyDescent="0.25">
      <c r="A85" t="s">
        <v>17</v>
      </c>
      <c r="B85">
        <v>195</v>
      </c>
      <c r="C85">
        <v>8</v>
      </c>
      <c r="D85">
        <v>216</v>
      </c>
      <c r="E85">
        <v>6</v>
      </c>
      <c r="F85" t="s">
        <v>185</v>
      </c>
      <c r="G85" t="s">
        <v>186</v>
      </c>
      <c r="H85">
        <v>2012</v>
      </c>
      <c r="I85">
        <v>3</v>
      </c>
      <c r="J85">
        <v>12</v>
      </c>
      <c r="K85">
        <v>10</v>
      </c>
      <c r="L85">
        <v>0</v>
      </c>
      <c r="M85">
        <v>2012</v>
      </c>
      <c r="N85">
        <v>3</v>
      </c>
      <c r="O85">
        <v>5</v>
      </c>
      <c r="P85">
        <v>10</v>
      </c>
      <c r="Q85">
        <v>0</v>
      </c>
      <c r="R85" s="1">
        <f t="shared" si="18"/>
        <v>5.416666666666667</v>
      </c>
      <c r="S85" s="1">
        <f t="shared" si="19"/>
        <v>6</v>
      </c>
      <c r="T85" s="1">
        <f t="shared" si="20"/>
        <v>5.7008771254956896</v>
      </c>
      <c r="U85" s="1">
        <f t="shared" si="21"/>
        <v>8</v>
      </c>
      <c r="W85">
        <f t="shared" si="22"/>
        <v>6.6736111111111098</v>
      </c>
      <c r="X85">
        <f t="shared" si="23"/>
        <v>4</v>
      </c>
      <c r="Y85">
        <f t="shared" si="24"/>
        <v>5.285965992068963</v>
      </c>
      <c r="AA85">
        <f t="shared" si="25"/>
        <v>2.583333333333333</v>
      </c>
      <c r="AB85">
        <f t="shared" si="26"/>
        <v>2</v>
      </c>
      <c r="AC85">
        <f t="shared" si="27"/>
        <v>2.2991228745043104</v>
      </c>
      <c r="AE85">
        <f t="shared" si="28"/>
        <v>47.692307692307686</v>
      </c>
      <c r="AF85">
        <f t="shared" si="28"/>
        <v>33.333333333333336</v>
      </c>
      <c r="AG85">
        <f t="shared" si="28"/>
        <v>40.329283089124687</v>
      </c>
      <c r="AI85">
        <f t="shared" si="29"/>
        <v>47.692307692307686</v>
      </c>
      <c r="AJ85">
        <f t="shared" si="29"/>
        <v>33.333333333333336</v>
      </c>
      <c r="AK85">
        <f t="shared" si="29"/>
        <v>40.329283089124687</v>
      </c>
    </row>
    <row r="86" spans="1:37" x14ac:dyDescent="0.25">
      <c r="A86" t="s">
        <v>17</v>
      </c>
      <c r="B86">
        <v>199</v>
      </c>
      <c r="C86">
        <v>7</v>
      </c>
      <c r="D86">
        <v>217</v>
      </c>
      <c r="E86">
        <v>5</v>
      </c>
      <c r="F86" t="s">
        <v>187</v>
      </c>
      <c r="G86" t="s">
        <v>188</v>
      </c>
      <c r="H86">
        <v>2012</v>
      </c>
      <c r="I86">
        <v>3</v>
      </c>
      <c r="J86">
        <v>12</v>
      </c>
      <c r="K86">
        <v>11</v>
      </c>
      <c r="L86">
        <v>0</v>
      </c>
      <c r="M86">
        <v>2012</v>
      </c>
      <c r="N86">
        <v>3</v>
      </c>
      <c r="O86">
        <v>5</v>
      </c>
      <c r="P86">
        <v>11</v>
      </c>
      <c r="Q86">
        <v>0</v>
      </c>
      <c r="R86" s="1">
        <f t="shared" si="18"/>
        <v>4.5852534562211984</v>
      </c>
      <c r="S86" s="1">
        <f t="shared" si="19"/>
        <v>5</v>
      </c>
      <c r="T86" s="1">
        <f t="shared" si="20"/>
        <v>4.7881381852559342</v>
      </c>
      <c r="U86" s="1">
        <f t="shared" si="21"/>
        <v>7</v>
      </c>
      <c r="W86">
        <f t="shared" si="22"/>
        <v>5.8310008706916676</v>
      </c>
      <c r="X86">
        <f t="shared" si="23"/>
        <v>4</v>
      </c>
      <c r="Y86">
        <f t="shared" si="24"/>
        <v>4.8923326875229121</v>
      </c>
      <c r="AA86">
        <f t="shared" si="25"/>
        <v>2.4147465437788016</v>
      </c>
      <c r="AB86">
        <f t="shared" si="26"/>
        <v>2</v>
      </c>
      <c r="AC86">
        <f t="shared" si="27"/>
        <v>2.2118618147440658</v>
      </c>
      <c r="AE86">
        <f t="shared" si="28"/>
        <v>52.663316582914568</v>
      </c>
      <c r="AF86">
        <f t="shared" si="28"/>
        <v>40</v>
      </c>
      <c r="AG86">
        <f t="shared" si="28"/>
        <v>46.194611123693754</v>
      </c>
      <c r="AI86">
        <f t="shared" si="29"/>
        <v>52.663316582914568</v>
      </c>
      <c r="AJ86">
        <f t="shared" si="29"/>
        <v>40</v>
      </c>
      <c r="AK86">
        <f t="shared" si="29"/>
        <v>46.194611123693754</v>
      </c>
    </row>
    <row r="87" spans="1:37" x14ac:dyDescent="0.25">
      <c r="A87" t="s">
        <v>17</v>
      </c>
      <c r="B87">
        <v>205</v>
      </c>
      <c r="C87">
        <v>9</v>
      </c>
      <c r="D87">
        <v>221</v>
      </c>
      <c r="E87">
        <v>5</v>
      </c>
      <c r="F87" t="s">
        <v>189</v>
      </c>
      <c r="G87" t="s">
        <v>190</v>
      </c>
      <c r="H87">
        <v>2012</v>
      </c>
      <c r="I87">
        <v>3</v>
      </c>
      <c r="J87">
        <v>12</v>
      </c>
      <c r="K87">
        <v>12</v>
      </c>
      <c r="L87">
        <v>0</v>
      </c>
      <c r="M87">
        <v>2012</v>
      </c>
      <c r="N87">
        <v>3</v>
      </c>
      <c r="O87">
        <v>5</v>
      </c>
      <c r="P87">
        <v>12</v>
      </c>
      <c r="Q87">
        <v>0</v>
      </c>
      <c r="R87" s="1">
        <f t="shared" si="18"/>
        <v>4.6380090497737561</v>
      </c>
      <c r="S87" s="1">
        <f t="shared" si="19"/>
        <v>5</v>
      </c>
      <c r="T87" s="1">
        <f t="shared" si="20"/>
        <v>4.8156043492866791</v>
      </c>
      <c r="U87" s="1">
        <f t="shared" si="21"/>
        <v>9</v>
      </c>
      <c r="W87">
        <f t="shared" si="22"/>
        <v>19.026965049855651</v>
      </c>
      <c r="X87">
        <f t="shared" si="23"/>
        <v>16</v>
      </c>
      <c r="Y87">
        <f t="shared" si="24"/>
        <v>17.509166961708555</v>
      </c>
      <c r="AA87">
        <f t="shared" si="25"/>
        <v>4.3619909502262439</v>
      </c>
      <c r="AB87">
        <f t="shared" si="26"/>
        <v>4</v>
      </c>
      <c r="AC87">
        <f t="shared" si="27"/>
        <v>4.1843956507133209</v>
      </c>
      <c r="AE87">
        <f t="shared" si="28"/>
        <v>94.048780487804862</v>
      </c>
      <c r="AF87">
        <f t="shared" si="28"/>
        <v>80</v>
      </c>
      <c r="AG87">
        <f t="shared" si="28"/>
        <v>86.892430258169838</v>
      </c>
      <c r="AI87">
        <f t="shared" si="29"/>
        <v>94.048780487804862</v>
      </c>
      <c r="AJ87">
        <f t="shared" si="29"/>
        <v>80</v>
      </c>
      <c r="AK87">
        <f t="shared" si="29"/>
        <v>86.892430258169838</v>
      </c>
    </row>
    <row r="88" spans="1:37" x14ac:dyDescent="0.25">
      <c r="A88" t="s">
        <v>17</v>
      </c>
      <c r="B88">
        <v>208</v>
      </c>
      <c r="C88">
        <v>14</v>
      </c>
      <c r="D88">
        <v>223</v>
      </c>
      <c r="E88">
        <v>20</v>
      </c>
      <c r="F88" t="s">
        <v>191</v>
      </c>
      <c r="G88" t="s">
        <v>192</v>
      </c>
      <c r="H88">
        <v>2012</v>
      </c>
      <c r="I88">
        <v>3</v>
      </c>
      <c r="J88">
        <v>12</v>
      </c>
      <c r="K88">
        <v>13</v>
      </c>
      <c r="L88">
        <v>0</v>
      </c>
      <c r="M88">
        <v>2012</v>
      </c>
      <c r="N88">
        <v>3</v>
      </c>
      <c r="O88">
        <v>5</v>
      </c>
      <c r="P88">
        <v>13</v>
      </c>
      <c r="Q88">
        <v>0</v>
      </c>
      <c r="R88" s="1">
        <f t="shared" si="18"/>
        <v>18.654708520179373</v>
      </c>
      <c r="S88" s="1">
        <f t="shared" si="19"/>
        <v>20</v>
      </c>
      <c r="T88" s="1">
        <f t="shared" si="20"/>
        <v>19.315645741304831</v>
      </c>
      <c r="U88" s="1">
        <f t="shared" si="21"/>
        <v>14</v>
      </c>
      <c r="W88">
        <f t="shared" si="22"/>
        <v>21.666311407830445</v>
      </c>
      <c r="X88">
        <f t="shared" si="23"/>
        <v>36</v>
      </c>
      <c r="Y88">
        <f t="shared" si="24"/>
        <v>28.256089647052185</v>
      </c>
      <c r="AA88">
        <f t="shared" si="25"/>
        <v>4.6547085201793728</v>
      </c>
      <c r="AB88">
        <f t="shared" si="26"/>
        <v>6</v>
      </c>
      <c r="AC88">
        <f t="shared" si="27"/>
        <v>5.3156457413048308</v>
      </c>
      <c r="AE88">
        <f t="shared" si="28"/>
        <v>24.951923076923077</v>
      </c>
      <c r="AF88">
        <f t="shared" si="28"/>
        <v>30</v>
      </c>
      <c r="AG88">
        <f t="shared" si="28"/>
        <v>27.519896629382593</v>
      </c>
      <c r="AI88">
        <f t="shared" si="29"/>
        <v>24.951923076923077</v>
      </c>
      <c r="AJ88">
        <f t="shared" si="29"/>
        <v>30</v>
      </c>
      <c r="AK88">
        <f t="shared" si="29"/>
        <v>27.519896629382593</v>
      </c>
    </row>
    <row r="89" spans="1:37" x14ac:dyDescent="0.25">
      <c r="A89" t="s">
        <v>17</v>
      </c>
      <c r="B89">
        <v>208</v>
      </c>
      <c r="C89">
        <v>6</v>
      </c>
      <c r="D89">
        <v>238</v>
      </c>
      <c r="E89">
        <v>9</v>
      </c>
      <c r="F89" t="s">
        <v>193</v>
      </c>
      <c r="G89" t="s">
        <v>194</v>
      </c>
      <c r="H89">
        <v>2012</v>
      </c>
      <c r="I89">
        <v>3</v>
      </c>
      <c r="J89">
        <v>12</v>
      </c>
      <c r="K89">
        <v>14</v>
      </c>
      <c r="L89">
        <v>0</v>
      </c>
      <c r="M89">
        <v>2012</v>
      </c>
      <c r="N89">
        <v>3</v>
      </c>
      <c r="O89">
        <v>5</v>
      </c>
      <c r="P89">
        <v>14</v>
      </c>
      <c r="Q89">
        <v>0</v>
      </c>
      <c r="R89" s="1">
        <f t="shared" si="18"/>
        <v>7.8655462184873945</v>
      </c>
      <c r="S89" s="1">
        <f t="shared" si="19"/>
        <v>9</v>
      </c>
      <c r="T89" s="1">
        <f t="shared" si="20"/>
        <v>8.4136743439704471</v>
      </c>
      <c r="U89" s="1">
        <f t="shared" si="21"/>
        <v>6</v>
      </c>
      <c r="W89">
        <f t="shared" si="22"/>
        <v>3.4802626933126177</v>
      </c>
      <c r="X89">
        <f t="shared" si="23"/>
        <v>9</v>
      </c>
      <c r="Y89">
        <f t="shared" si="24"/>
        <v>5.8258238387411678</v>
      </c>
      <c r="AA89">
        <f t="shared" si="25"/>
        <v>1.8655462184873945</v>
      </c>
      <c r="AB89">
        <f t="shared" si="26"/>
        <v>3</v>
      </c>
      <c r="AC89">
        <f t="shared" si="27"/>
        <v>2.4136743439704471</v>
      </c>
      <c r="AE89">
        <f t="shared" si="28"/>
        <v>23.717948717948715</v>
      </c>
      <c r="AF89">
        <f t="shared" si="28"/>
        <v>33.333333333333336</v>
      </c>
      <c r="AG89">
        <f t="shared" si="28"/>
        <v>28.687518024751888</v>
      </c>
      <c r="AI89">
        <f t="shared" si="29"/>
        <v>23.717948717948715</v>
      </c>
      <c r="AJ89">
        <f t="shared" si="29"/>
        <v>33.333333333333336</v>
      </c>
      <c r="AK89">
        <f t="shared" si="29"/>
        <v>28.687518024751888</v>
      </c>
    </row>
    <row r="90" spans="1:37" x14ac:dyDescent="0.25">
      <c r="A90" t="s">
        <v>17</v>
      </c>
      <c r="B90">
        <v>210</v>
      </c>
      <c r="C90">
        <v>4</v>
      </c>
      <c r="D90">
        <v>235</v>
      </c>
      <c r="E90">
        <v>6</v>
      </c>
      <c r="F90" t="s">
        <v>195</v>
      </c>
      <c r="G90" t="s">
        <v>196</v>
      </c>
      <c r="H90">
        <v>2012</v>
      </c>
      <c r="I90">
        <v>3</v>
      </c>
      <c r="J90">
        <v>12</v>
      </c>
      <c r="K90">
        <v>15</v>
      </c>
      <c r="L90">
        <v>0</v>
      </c>
      <c r="M90">
        <v>2012</v>
      </c>
      <c r="N90">
        <v>3</v>
      </c>
      <c r="O90">
        <v>5</v>
      </c>
      <c r="P90">
        <v>15</v>
      </c>
      <c r="Q90">
        <v>0</v>
      </c>
      <c r="R90" s="1">
        <f t="shared" si="18"/>
        <v>5.3617021276595747</v>
      </c>
      <c r="S90" s="1">
        <f t="shared" si="19"/>
        <v>6</v>
      </c>
      <c r="T90" s="1">
        <f t="shared" si="20"/>
        <v>5.6718791212399307</v>
      </c>
      <c r="U90" s="1">
        <f t="shared" si="21"/>
        <v>4</v>
      </c>
      <c r="W90">
        <f t="shared" si="22"/>
        <v>1.8542326844726125</v>
      </c>
      <c r="X90">
        <f t="shared" si="23"/>
        <v>4</v>
      </c>
      <c r="Y90">
        <f t="shared" si="24"/>
        <v>2.7951797960380027</v>
      </c>
      <c r="AA90">
        <f t="shared" si="25"/>
        <v>1.3617021276595747</v>
      </c>
      <c r="AB90">
        <f t="shared" si="26"/>
        <v>2</v>
      </c>
      <c r="AC90">
        <f t="shared" si="27"/>
        <v>1.6718791212399307</v>
      </c>
      <c r="AE90">
        <f t="shared" si="28"/>
        <v>25.396825396825403</v>
      </c>
      <c r="AF90">
        <f t="shared" si="28"/>
        <v>33.333333333333336</v>
      </c>
      <c r="AG90">
        <f t="shared" si="28"/>
        <v>29.476635265006156</v>
      </c>
      <c r="AI90">
        <f t="shared" si="29"/>
        <v>25.396825396825403</v>
      </c>
      <c r="AJ90">
        <f t="shared" si="29"/>
        <v>33.333333333333336</v>
      </c>
      <c r="AK90">
        <f t="shared" si="29"/>
        <v>29.476635265006156</v>
      </c>
    </row>
    <row r="91" spans="1:37" x14ac:dyDescent="0.25">
      <c r="A91" t="s">
        <v>17</v>
      </c>
      <c r="B91">
        <v>202</v>
      </c>
      <c r="C91">
        <v>8</v>
      </c>
      <c r="D91">
        <v>229</v>
      </c>
      <c r="E91">
        <v>11</v>
      </c>
      <c r="F91" t="s">
        <v>197</v>
      </c>
      <c r="G91" t="s">
        <v>198</v>
      </c>
      <c r="H91">
        <v>2012</v>
      </c>
      <c r="I91">
        <v>3</v>
      </c>
      <c r="J91">
        <v>12</v>
      </c>
      <c r="K91">
        <v>16</v>
      </c>
      <c r="L91">
        <v>0</v>
      </c>
      <c r="M91">
        <v>2012</v>
      </c>
      <c r="N91">
        <v>3</v>
      </c>
      <c r="O91">
        <v>5</v>
      </c>
      <c r="P91">
        <v>16</v>
      </c>
      <c r="Q91">
        <v>0</v>
      </c>
      <c r="R91" s="1">
        <f t="shared" si="18"/>
        <v>9.7030567685589517</v>
      </c>
      <c r="S91" s="1">
        <f t="shared" si="19"/>
        <v>11</v>
      </c>
      <c r="T91" s="1">
        <f t="shared" si="20"/>
        <v>10.331196661285103</v>
      </c>
      <c r="U91" s="1">
        <f t="shared" si="21"/>
        <v>8</v>
      </c>
      <c r="W91">
        <f t="shared" si="22"/>
        <v>2.900402356934459</v>
      </c>
      <c r="X91">
        <f t="shared" si="23"/>
        <v>9</v>
      </c>
      <c r="Y91">
        <f t="shared" si="24"/>
        <v>5.4344778735868129</v>
      </c>
      <c r="AA91">
        <f t="shared" si="25"/>
        <v>1.7030567685589517</v>
      </c>
      <c r="AB91">
        <f t="shared" si="26"/>
        <v>3</v>
      </c>
      <c r="AC91">
        <f t="shared" si="27"/>
        <v>2.3311966612851034</v>
      </c>
      <c r="AE91">
        <f t="shared" si="28"/>
        <v>17.551755175517549</v>
      </c>
      <c r="AF91">
        <f t="shared" si="28"/>
        <v>27.272727272727273</v>
      </c>
      <c r="AG91">
        <f t="shared" si="28"/>
        <v>22.564633485499101</v>
      </c>
      <c r="AI91">
        <f t="shared" si="29"/>
        <v>17.551755175517549</v>
      </c>
      <c r="AJ91">
        <f t="shared" si="29"/>
        <v>27.272727272727273</v>
      </c>
      <c r="AK91">
        <f t="shared" si="29"/>
        <v>22.564633485499101</v>
      </c>
    </row>
    <row r="92" spans="1:37" x14ac:dyDescent="0.25">
      <c r="A92" t="s">
        <v>17</v>
      </c>
      <c r="B92">
        <v>200</v>
      </c>
      <c r="C92">
        <v>7</v>
      </c>
      <c r="D92">
        <v>226</v>
      </c>
      <c r="E92">
        <v>7</v>
      </c>
      <c r="F92" t="s">
        <v>199</v>
      </c>
      <c r="G92" t="s">
        <v>200</v>
      </c>
      <c r="H92">
        <v>2012</v>
      </c>
      <c r="I92">
        <v>3</v>
      </c>
      <c r="J92">
        <v>12</v>
      </c>
      <c r="K92">
        <v>17</v>
      </c>
      <c r="L92">
        <v>0</v>
      </c>
      <c r="M92">
        <v>2012</v>
      </c>
      <c r="N92">
        <v>3</v>
      </c>
      <c r="O92">
        <v>5</v>
      </c>
      <c r="P92">
        <v>17</v>
      </c>
      <c r="Q92">
        <v>0</v>
      </c>
      <c r="R92" s="1">
        <f t="shared" si="18"/>
        <v>6.1946902654867255</v>
      </c>
      <c r="S92" s="1">
        <f t="shared" si="19"/>
        <v>7</v>
      </c>
      <c r="T92" s="1">
        <f t="shared" si="20"/>
        <v>6.5850460786851812</v>
      </c>
      <c r="U92" s="1">
        <f t="shared" si="21"/>
        <v>7</v>
      </c>
      <c r="W92">
        <f t="shared" si="22"/>
        <v>0.64852376850184057</v>
      </c>
      <c r="X92">
        <f t="shared" si="23"/>
        <v>0</v>
      </c>
      <c r="Y92">
        <f t="shared" si="24"/>
        <v>0.17218675681454482</v>
      </c>
      <c r="AA92">
        <f t="shared" si="25"/>
        <v>0.80530973451327448</v>
      </c>
      <c r="AB92">
        <f t="shared" si="26"/>
        <v>0</v>
      </c>
      <c r="AC92">
        <f t="shared" si="27"/>
        <v>0.41495392131481879</v>
      </c>
      <c r="AE92">
        <f t="shared" si="28"/>
        <v>13.000000000000002</v>
      </c>
      <c r="AF92">
        <f t="shared" si="28"/>
        <v>0</v>
      </c>
      <c r="AG92">
        <f t="shared" si="28"/>
        <v>6.3014581273464918</v>
      </c>
      <c r="AI92">
        <f t="shared" si="29"/>
        <v>13.000000000000002</v>
      </c>
      <c r="AJ92">
        <f t="shared" si="29"/>
        <v>0</v>
      </c>
      <c r="AK92">
        <f t="shared" si="29"/>
        <v>6.3014581273464918</v>
      </c>
    </row>
    <row r="93" spans="1:37" x14ac:dyDescent="0.25">
      <c r="A93" t="s">
        <v>17</v>
      </c>
      <c r="B93">
        <v>193</v>
      </c>
      <c r="C93">
        <v>1</v>
      </c>
      <c r="D93">
        <v>222</v>
      </c>
      <c r="E93">
        <v>9</v>
      </c>
      <c r="F93" t="s">
        <v>201</v>
      </c>
      <c r="G93" t="s">
        <v>202</v>
      </c>
      <c r="H93">
        <v>2012</v>
      </c>
      <c r="I93">
        <v>3</v>
      </c>
      <c r="J93">
        <v>12</v>
      </c>
      <c r="K93">
        <v>18</v>
      </c>
      <c r="L93">
        <v>0</v>
      </c>
      <c r="M93">
        <v>2012</v>
      </c>
      <c r="N93">
        <v>3</v>
      </c>
      <c r="O93">
        <v>5</v>
      </c>
      <c r="P93">
        <v>18</v>
      </c>
      <c r="Q93">
        <v>0</v>
      </c>
      <c r="R93" s="1">
        <f t="shared" si="18"/>
        <v>7.8243243243243246</v>
      </c>
      <c r="S93" s="1">
        <f t="shared" si="19"/>
        <v>9</v>
      </c>
      <c r="T93" s="1">
        <f t="shared" si="20"/>
        <v>8.391598114716821</v>
      </c>
      <c r="U93" s="1">
        <f t="shared" si="21"/>
        <v>1</v>
      </c>
      <c r="W93">
        <f t="shared" si="22"/>
        <v>46.571402483564647</v>
      </c>
      <c r="X93">
        <f t="shared" si="23"/>
        <v>64</v>
      </c>
      <c r="Y93">
        <f t="shared" si="24"/>
        <v>54.635722689485263</v>
      </c>
      <c r="AA93">
        <f t="shared" si="25"/>
        <v>6.8243243243243246</v>
      </c>
      <c r="AB93">
        <f t="shared" si="26"/>
        <v>8</v>
      </c>
      <c r="AC93">
        <f t="shared" si="27"/>
        <v>7.391598114716821</v>
      </c>
      <c r="AE93">
        <f t="shared" si="28"/>
        <v>87.219343696027636</v>
      </c>
      <c r="AF93">
        <f t="shared" si="28"/>
        <v>88.888888888888886</v>
      </c>
      <c r="AG93">
        <f t="shared" si="28"/>
        <v>88.083318739415759</v>
      </c>
      <c r="AI93">
        <f t="shared" si="29"/>
        <v>87.219343696027636</v>
      </c>
      <c r="AJ93">
        <f t="shared" si="29"/>
        <v>88.888888888888886</v>
      </c>
      <c r="AK93">
        <f t="shared" si="29"/>
        <v>88.083318739415759</v>
      </c>
    </row>
    <row r="94" spans="1:37" x14ac:dyDescent="0.25">
      <c r="A94" t="s">
        <v>17</v>
      </c>
      <c r="B94">
        <v>183</v>
      </c>
      <c r="C94">
        <v>7</v>
      </c>
      <c r="D94">
        <v>219</v>
      </c>
      <c r="E94">
        <v>7</v>
      </c>
      <c r="F94" t="s">
        <v>203</v>
      </c>
      <c r="G94" t="s">
        <v>204</v>
      </c>
      <c r="H94">
        <v>2012</v>
      </c>
      <c r="I94">
        <v>3</v>
      </c>
      <c r="J94">
        <v>12</v>
      </c>
      <c r="K94">
        <v>19</v>
      </c>
      <c r="L94">
        <v>0</v>
      </c>
      <c r="M94">
        <v>2012</v>
      </c>
      <c r="N94">
        <v>3</v>
      </c>
      <c r="O94">
        <v>5</v>
      </c>
      <c r="P94">
        <v>19</v>
      </c>
      <c r="Q94">
        <v>0</v>
      </c>
      <c r="R94" s="1">
        <f t="shared" si="18"/>
        <v>5.8493150684931505</v>
      </c>
      <c r="S94" s="1">
        <f t="shared" si="19"/>
        <v>7</v>
      </c>
      <c r="T94" s="1">
        <f t="shared" si="20"/>
        <v>6.3988440736942529</v>
      </c>
      <c r="U94" s="1">
        <f t="shared" si="21"/>
        <v>7</v>
      </c>
      <c r="W94">
        <f t="shared" si="22"/>
        <v>1.3240758115969229</v>
      </c>
      <c r="X94">
        <f t="shared" si="23"/>
        <v>0</v>
      </c>
      <c r="Y94">
        <f t="shared" si="24"/>
        <v>0.36138844773252082</v>
      </c>
      <c r="AA94">
        <f t="shared" si="25"/>
        <v>1.1506849315068495</v>
      </c>
      <c r="AB94">
        <f t="shared" si="26"/>
        <v>0</v>
      </c>
      <c r="AC94">
        <f t="shared" si="27"/>
        <v>0.6011559263057471</v>
      </c>
      <c r="AE94">
        <f t="shared" si="28"/>
        <v>19.672131147540988</v>
      </c>
      <c r="AF94">
        <f t="shared" si="28"/>
        <v>0</v>
      </c>
      <c r="AG94">
        <f t="shared" si="28"/>
        <v>9.3947581685434152</v>
      </c>
      <c r="AI94">
        <f t="shared" si="29"/>
        <v>19.672131147540988</v>
      </c>
      <c r="AJ94">
        <f t="shared" si="29"/>
        <v>0</v>
      </c>
      <c r="AK94">
        <f t="shared" si="29"/>
        <v>9.3947581685434152</v>
      </c>
    </row>
    <row r="95" spans="1:37" x14ac:dyDescent="0.25">
      <c r="A95" t="s">
        <v>17</v>
      </c>
      <c r="B95">
        <v>181</v>
      </c>
      <c r="C95">
        <v>10</v>
      </c>
      <c r="D95">
        <v>216</v>
      </c>
      <c r="E95">
        <v>10</v>
      </c>
      <c r="F95" t="s">
        <v>205</v>
      </c>
      <c r="G95" t="s">
        <v>206</v>
      </c>
      <c r="H95">
        <v>2012</v>
      </c>
      <c r="I95">
        <v>3</v>
      </c>
      <c r="J95">
        <v>12</v>
      </c>
      <c r="K95">
        <v>20</v>
      </c>
      <c r="L95">
        <v>0</v>
      </c>
      <c r="M95">
        <v>2012</v>
      </c>
      <c r="N95">
        <v>3</v>
      </c>
      <c r="O95">
        <v>5</v>
      </c>
      <c r="P95">
        <v>20</v>
      </c>
      <c r="Q95">
        <v>0</v>
      </c>
      <c r="R95" s="1">
        <f t="shared" si="18"/>
        <v>8.3796296296296298</v>
      </c>
      <c r="S95" s="1">
        <f t="shared" si="19"/>
        <v>10</v>
      </c>
      <c r="T95" s="1">
        <f t="shared" si="20"/>
        <v>9.1540316962689339</v>
      </c>
      <c r="U95" s="1">
        <f t="shared" si="21"/>
        <v>10</v>
      </c>
      <c r="W95">
        <f t="shared" si="22"/>
        <v>2.625600137174211</v>
      </c>
      <c r="X95">
        <f t="shared" si="23"/>
        <v>0</v>
      </c>
      <c r="Y95">
        <f t="shared" si="24"/>
        <v>0.71566237091761731</v>
      </c>
      <c r="AA95">
        <f t="shared" si="25"/>
        <v>1.6203703703703702</v>
      </c>
      <c r="AB95">
        <f t="shared" si="26"/>
        <v>0</v>
      </c>
      <c r="AC95">
        <f t="shared" si="27"/>
        <v>0.84596830373106613</v>
      </c>
      <c r="AE95">
        <f t="shared" si="28"/>
        <v>19.337016574585633</v>
      </c>
      <c r="AF95">
        <f t="shared" si="28"/>
        <v>0</v>
      </c>
      <c r="AG95">
        <f t="shared" si="28"/>
        <v>9.2414832261928037</v>
      </c>
      <c r="AI95">
        <f t="shared" si="29"/>
        <v>19.337016574585633</v>
      </c>
      <c r="AJ95">
        <f t="shared" si="29"/>
        <v>0</v>
      </c>
      <c r="AK95">
        <f t="shared" si="29"/>
        <v>9.2414832261928037</v>
      </c>
    </row>
    <row r="96" spans="1:37" x14ac:dyDescent="0.25">
      <c r="A96" t="s">
        <v>17</v>
      </c>
      <c r="B96">
        <v>184</v>
      </c>
      <c r="C96">
        <v>12</v>
      </c>
      <c r="D96">
        <v>216</v>
      </c>
      <c r="E96">
        <v>10</v>
      </c>
      <c r="F96" t="s">
        <v>207</v>
      </c>
      <c r="G96" t="s">
        <v>208</v>
      </c>
      <c r="H96">
        <v>2012</v>
      </c>
      <c r="I96">
        <v>3</v>
      </c>
      <c r="J96">
        <v>12</v>
      </c>
      <c r="K96">
        <v>21</v>
      </c>
      <c r="L96">
        <v>0</v>
      </c>
      <c r="M96">
        <v>2012</v>
      </c>
      <c r="N96">
        <v>3</v>
      </c>
      <c r="O96">
        <v>5</v>
      </c>
      <c r="P96">
        <v>21</v>
      </c>
      <c r="Q96">
        <v>0</v>
      </c>
      <c r="R96" s="1">
        <f t="shared" si="18"/>
        <v>8.518518518518519</v>
      </c>
      <c r="S96" s="1">
        <f t="shared" si="19"/>
        <v>10</v>
      </c>
      <c r="T96" s="1">
        <f t="shared" si="20"/>
        <v>9.2295820699089717</v>
      </c>
      <c r="U96" s="1">
        <f t="shared" si="21"/>
        <v>12</v>
      </c>
      <c r="W96">
        <f t="shared" si="22"/>
        <v>12.120713305898487</v>
      </c>
      <c r="X96">
        <f t="shared" si="23"/>
        <v>4</v>
      </c>
      <c r="Y96">
        <f t="shared" si="24"/>
        <v>7.6752155073698578</v>
      </c>
      <c r="AA96">
        <f t="shared" si="25"/>
        <v>3.481481481481481</v>
      </c>
      <c r="AB96">
        <f t="shared" si="26"/>
        <v>2</v>
      </c>
      <c r="AC96">
        <f t="shared" si="27"/>
        <v>2.7704179300910283</v>
      </c>
      <c r="AE96">
        <f t="shared" si="28"/>
        <v>40.869565217391298</v>
      </c>
      <c r="AF96">
        <f t="shared" si="28"/>
        <v>20</v>
      </c>
      <c r="AG96">
        <f t="shared" si="28"/>
        <v>30.016721332630741</v>
      </c>
      <c r="AI96">
        <f t="shared" si="29"/>
        <v>40.869565217391298</v>
      </c>
      <c r="AJ96">
        <f t="shared" si="29"/>
        <v>20</v>
      </c>
      <c r="AK96">
        <f t="shared" si="29"/>
        <v>30.016721332630741</v>
      </c>
    </row>
    <row r="97" spans="1:37" x14ac:dyDescent="0.25">
      <c r="A97" t="s">
        <v>17</v>
      </c>
      <c r="B97">
        <v>180</v>
      </c>
      <c r="C97">
        <v>11</v>
      </c>
      <c r="D97">
        <v>214</v>
      </c>
      <c r="E97">
        <v>13</v>
      </c>
      <c r="F97" t="s">
        <v>209</v>
      </c>
      <c r="G97" t="s">
        <v>210</v>
      </c>
      <c r="H97">
        <v>2012</v>
      </c>
      <c r="I97">
        <v>3</v>
      </c>
      <c r="J97">
        <v>12</v>
      </c>
      <c r="K97">
        <v>22</v>
      </c>
      <c r="L97">
        <v>0</v>
      </c>
      <c r="M97">
        <v>2012</v>
      </c>
      <c r="N97">
        <v>3</v>
      </c>
      <c r="O97">
        <v>5</v>
      </c>
      <c r="P97">
        <v>22</v>
      </c>
      <c r="Q97">
        <v>0</v>
      </c>
      <c r="R97" s="1">
        <f t="shared" si="18"/>
        <v>10.934579439252337</v>
      </c>
      <c r="S97" s="1">
        <f t="shared" si="19"/>
        <v>13</v>
      </c>
      <c r="T97" s="1">
        <f t="shared" si="20"/>
        <v>11.922647890056989</v>
      </c>
      <c r="U97" s="1">
        <f t="shared" si="21"/>
        <v>11</v>
      </c>
      <c r="W97">
        <f t="shared" si="22"/>
        <v>4.2798497685386655E-3</v>
      </c>
      <c r="X97">
        <f t="shared" si="23"/>
        <v>4</v>
      </c>
      <c r="Y97">
        <f t="shared" si="24"/>
        <v>0.85127912902661451</v>
      </c>
      <c r="AA97">
        <f t="shared" si="25"/>
        <v>6.5420560747663004E-2</v>
      </c>
      <c r="AB97">
        <f t="shared" si="26"/>
        <v>2</v>
      </c>
      <c r="AC97">
        <f t="shared" si="27"/>
        <v>0.92264789005698944</v>
      </c>
      <c r="AE97">
        <f t="shared" si="28"/>
        <v>0.59829059829059328</v>
      </c>
      <c r="AF97">
        <f t="shared" si="28"/>
        <v>15.384615384615385</v>
      </c>
      <c r="AG97">
        <f t="shared" si="28"/>
        <v>7.7386156042269842</v>
      </c>
      <c r="AI97">
        <f t="shared" si="29"/>
        <v>0.59829059829059328</v>
      </c>
      <c r="AJ97">
        <f t="shared" si="29"/>
        <v>15.384615384615385</v>
      </c>
      <c r="AK97">
        <f t="shared" si="29"/>
        <v>7.7386156042269842</v>
      </c>
    </row>
    <row r="98" spans="1:37" x14ac:dyDescent="0.25">
      <c r="A98" t="s">
        <v>17</v>
      </c>
      <c r="B98">
        <v>179</v>
      </c>
      <c r="C98">
        <v>10</v>
      </c>
      <c r="D98">
        <v>210</v>
      </c>
      <c r="E98">
        <v>13</v>
      </c>
      <c r="F98" t="s">
        <v>211</v>
      </c>
      <c r="G98" t="s">
        <v>212</v>
      </c>
      <c r="H98">
        <v>2012</v>
      </c>
      <c r="I98">
        <v>3</v>
      </c>
      <c r="J98">
        <v>12</v>
      </c>
      <c r="K98">
        <v>23</v>
      </c>
      <c r="L98">
        <v>0</v>
      </c>
      <c r="M98">
        <v>2012</v>
      </c>
      <c r="N98">
        <v>3</v>
      </c>
      <c r="O98">
        <v>5</v>
      </c>
      <c r="P98">
        <v>23</v>
      </c>
      <c r="Q98">
        <v>0</v>
      </c>
      <c r="R98" s="1">
        <f t="shared" si="18"/>
        <v>11.080952380952381</v>
      </c>
      <c r="S98" s="1">
        <f t="shared" si="19"/>
        <v>13</v>
      </c>
      <c r="T98" s="1">
        <f t="shared" si="20"/>
        <v>12.002182341240319</v>
      </c>
      <c r="U98" s="1">
        <f t="shared" si="21"/>
        <v>10</v>
      </c>
      <c r="W98">
        <f t="shared" si="22"/>
        <v>1.1684580498866206</v>
      </c>
      <c r="X98">
        <f t="shared" si="23"/>
        <v>9</v>
      </c>
      <c r="Y98">
        <f t="shared" si="24"/>
        <v>4.0087341275745656</v>
      </c>
      <c r="AA98">
        <f t="shared" si="25"/>
        <v>1.0809523809523807</v>
      </c>
      <c r="AB98">
        <f t="shared" si="26"/>
        <v>3</v>
      </c>
      <c r="AC98">
        <f t="shared" si="27"/>
        <v>2.002182341240319</v>
      </c>
      <c r="AE98">
        <f t="shared" si="28"/>
        <v>9.7550494198538882</v>
      </c>
      <c r="AF98">
        <f t="shared" si="28"/>
        <v>23.076923076923077</v>
      </c>
      <c r="AG98">
        <f t="shared" si="28"/>
        <v>16.681819058528077</v>
      </c>
      <c r="AI98">
        <f t="shared" si="29"/>
        <v>9.7550494198538882</v>
      </c>
      <c r="AJ98">
        <f t="shared" si="29"/>
        <v>23.076923076923077</v>
      </c>
      <c r="AK98">
        <f t="shared" si="29"/>
        <v>16.681819058528077</v>
      </c>
    </row>
    <row r="99" spans="1:37" x14ac:dyDescent="0.25">
      <c r="A99" t="s">
        <v>17</v>
      </c>
      <c r="B99">
        <v>178</v>
      </c>
      <c r="C99">
        <v>8</v>
      </c>
      <c r="D99">
        <v>202</v>
      </c>
      <c r="E99">
        <v>14</v>
      </c>
      <c r="F99" t="s">
        <v>213</v>
      </c>
      <c r="G99" t="s">
        <v>214</v>
      </c>
      <c r="H99">
        <v>2012</v>
      </c>
      <c r="I99">
        <v>3</v>
      </c>
      <c r="J99">
        <v>13</v>
      </c>
      <c r="K99">
        <v>0</v>
      </c>
      <c r="L99">
        <v>1</v>
      </c>
      <c r="M99">
        <v>2012</v>
      </c>
      <c r="N99">
        <v>3</v>
      </c>
      <c r="O99">
        <v>6</v>
      </c>
      <c r="P99">
        <v>0</v>
      </c>
      <c r="Q99">
        <v>1</v>
      </c>
      <c r="R99" s="1">
        <f t="shared" si="18"/>
        <v>12.336633663366337</v>
      </c>
      <c r="S99" s="1">
        <f t="shared" si="19"/>
        <v>14</v>
      </c>
      <c r="T99" s="1">
        <f t="shared" si="20"/>
        <v>13.142026909389918</v>
      </c>
      <c r="U99" s="1">
        <f t="shared" si="21"/>
        <v>8</v>
      </c>
      <c r="W99">
        <f t="shared" si="22"/>
        <v>18.806391530242134</v>
      </c>
      <c r="X99">
        <f t="shared" si="23"/>
        <v>36</v>
      </c>
      <c r="Y99">
        <f t="shared" si="24"/>
        <v>26.440440736890029</v>
      </c>
      <c r="AA99">
        <f t="shared" si="25"/>
        <v>4.3366336633663369</v>
      </c>
      <c r="AB99">
        <f t="shared" si="26"/>
        <v>6</v>
      </c>
      <c r="AC99">
        <f t="shared" si="27"/>
        <v>5.1420269093899176</v>
      </c>
      <c r="AE99">
        <f t="shared" si="28"/>
        <v>35.15248796147673</v>
      </c>
      <c r="AF99">
        <f t="shared" si="28"/>
        <v>42.857142857142854</v>
      </c>
      <c r="AG99">
        <f t="shared" si="28"/>
        <v>39.126589413052891</v>
      </c>
      <c r="AI99">
        <f t="shared" si="29"/>
        <v>35.15248796147673</v>
      </c>
      <c r="AJ99">
        <f t="shared" si="29"/>
        <v>42.857142857142854</v>
      </c>
      <c r="AK99">
        <f t="shared" si="29"/>
        <v>39.126589413052891</v>
      </c>
    </row>
    <row r="100" spans="1:37" x14ac:dyDescent="0.25">
      <c r="A100" t="s">
        <v>17</v>
      </c>
      <c r="B100">
        <v>176</v>
      </c>
      <c r="C100">
        <v>12</v>
      </c>
      <c r="D100">
        <v>202</v>
      </c>
      <c r="E100">
        <v>24</v>
      </c>
      <c r="F100" t="s">
        <v>215</v>
      </c>
      <c r="G100" t="s">
        <v>216</v>
      </c>
      <c r="H100">
        <v>2012</v>
      </c>
      <c r="I100">
        <v>3</v>
      </c>
      <c r="J100">
        <v>13</v>
      </c>
      <c r="K100">
        <v>1</v>
      </c>
      <c r="L100">
        <v>1</v>
      </c>
      <c r="M100">
        <v>2012</v>
      </c>
      <c r="N100">
        <v>3</v>
      </c>
      <c r="O100">
        <v>6</v>
      </c>
      <c r="P100">
        <v>1</v>
      </c>
      <c r="Q100">
        <v>1</v>
      </c>
      <c r="R100" s="1">
        <f t="shared" si="18"/>
        <v>20.910891089108912</v>
      </c>
      <c r="S100" s="1">
        <f t="shared" si="19"/>
        <v>24</v>
      </c>
      <c r="T100" s="1">
        <f t="shared" si="20"/>
        <v>22.402262969142512</v>
      </c>
      <c r="U100" s="1">
        <f t="shared" si="21"/>
        <v>12</v>
      </c>
      <c r="W100">
        <f t="shared" si="22"/>
        <v>79.403980001960605</v>
      </c>
      <c r="X100">
        <f t="shared" si="23"/>
        <v>144</v>
      </c>
      <c r="Y100">
        <f t="shared" si="24"/>
        <v>108.2070748791936</v>
      </c>
      <c r="AA100">
        <f t="shared" si="25"/>
        <v>8.9108910891089117</v>
      </c>
      <c r="AB100">
        <f t="shared" si="26"/>
        <v>12</v>
      </c>
      <c r="AC100">
        <f t="shared" si="27"/>
        <v>10.402262969142512</v>
      </c>
      <c r="AE100">
        <f t="shared" si="28"/>
        <v>42.613636363636367</v>
      </c>
      <c r="AF100">
        <f t="shared" si="28"/>
        <v>50</v>
      </c>
      <c r="AG100">
        <f t="shared" si="28"/>
        <v>46.433982957306021</v>
      </c>
      <c r="AI100">
        <f t="shared" si="29"/>
        <v>42.613636363636367</v>
      </c>
      <c r="AJ100">
        <f t="shared" si="29"/>
        <v>50</v>
      </c>
      <c r="AK100">
        <f t="shared" si="29"/>
        <v>46.433982957306021</v>
      </c>
    </row>
    <row r="101" spans="1:37" x14ac:dyDescent="0.25">
      <c r="A101" t="s">
        <v>17</v>
      </c>
      <c r="B101">
        <v>176</v>
      </c>
      <c r="C101">
        <v>17</v>
      </c>
      <c r="D101">
        <v>218</v>
      </c>
      <c r="E101">
        <v>23</v>
      </c>
      <c r="F101" t="s">
        <v>217</v>
      </c>
      <c r="G101" t="s">
        <v>218</v>
      </c>
      <c r="H101">
        <v>2012</v>
      </c>
      <c r="I101">
        <v>3</v>
      </c>
      <c r="J101">
        <v>13</v>
      </c>
      <c r="K101">
        <v>2</v>
      </c>
      <c r="L101">
        <v>1</v>
      </c>
      <c r="M101">
        <v>2012</v>
      </c>
      <c r="N101">
        <v>3</v>
      </c>
      <c r="O101">
        <v>6</v>
      </c>
      <c r="P101">
        <v>2</v>
      </c>
      <c r="Q101">
        <v>1</v>
      </c>
      <c r="R101" s="1">
        <f t="shared" si="18"/>
        <v>18.568807339449542</v>
      </c>
      <c r="S101" s="1">
        <f t="shared" si="19"/>
        <v>23</v>
      </c>
      <c r="T101" s="1">
        <f t="shared" si="20"/>
        <v>20.66597611552233</v>
      </c>
      <c r="U101" s="1">
        <f t="shared" si="21"/>
        <v>17</v>
      </c>
      <c r="W101">
        <f t="shared" si="22"/>
        <v>2.4611564683107501</v>
      </c>
      <c r="X101">
        <f t="shared" si="23"/>
        <v>36</v>
      </c>
      <c r="Y101">
        <f t="shared" si="24"/>
        <v>13.439380879580192</v>
      </c>
      <c r="AA101">
        <f t="shared" si="25"/>
        <v>1.5688073394495419</v>
      </c>
      <c r="AB101">
        <f t="shared" si="26"/>
        <v>6</v>
      </c>
      <c r="AC101">
        <f t="shared" si="27"/>
        <v>3.66597611552233</v>
      </c>
      <c r="AE101">
        <f t="shared" si="28"/>
        <v>8.4486166007905172</v>
      </c>
      <c r="AF101">
        <f t="shared" si="28"/>
        <v>26.086956521739129</v>
      </c>
      <c r="AG101">
        <f t="shared" si="28"/>
        <v>17.739186840387351</v>
      </c>
      <c r="AI101">
        <f t="shared" si="29"/>
        <v>8.4486166007905172</v>
      </c>
      <c r="AJ101">
        <f t="shared" si="29"/>
        <v>26.086956521739129</v>
      </c>
      <c r="AK101">
        <f t="shared" si="29"/>
        <v>17.739186840387351</v>
      </c>
    </row>
    <row r="102" spans="1:37" x14ac:dyDescent="0.25">
      <c r="A102" t="s">
        <v>17</v>
      </c>
      <c r="B102">
        <v>183</v>
      </c>
      <c r="C102">
        <v>17</v>
      </c>
      <c r="D102">
        <v>221</v>
      </c>
      <c r="E102">
        <v>15</v>
      </c>
      <c r="F102" t="s">
        <v>219</v>
      </c>
      <c r="G102" t="s">
        <v>220</v>
      </c>
      <c r="H102">
        <v>2012</v>
      </c>
      <c r="I102">
        <v>3</v>
      </c>
      <c r="J102">
        <v>13</v>
      </c>
      <c r="K102">
        <v>3</v>
      </c>
      <c r="L102">
        <v>1</v>
      </c>
      <c r="M102">
        <v>2012</v>
      </c>
      <c r="N102">
        <v>3</v>
      </c>
      <c r="O102">
        <v>6</v>
      </c>
      <c r="P102">
        <v>3</v>
      </c>
      <c r="Q102">
        <v>1</v>
      </c>
      <c r="R102" s="1">
        <f t="shared" si="18"/>
        <v>12.420814479638009</v>
      </c>
      <c r="S102" s="1">
        <f t="shared" si="19"/>
        <v>15</v>
      </c>
      <c r="T102" s="1">
        <f t="shared" si="20"/>
        <v>13.649623335263509</v>
      </c>
      <c r="U102" s="1">
        <f t="shared" si="21"/>
        <v>17</v>
      </c>
      <c r="W102">
        <f t="shared" si="22"/>
        <v>20.968940029892916</v>
      </c>
      <c r="X102">
        <f t="shared" si="23"/>
        <v>4</v>
      </c>
      <c r="Y102">
        <f t="shared" si="24"/>
        <v>11.225023795610811</v>
      </c>
      <c r="AA102">
        <f t="shared" si="25"/>
        <v>4.5791855203619907</v>
      </c>
      <c r="AB102">
        <f t="shared" si="26"/>
        <v>2</v>
      </c>
      <c r="AC102">
        <f t="shared" si="27"/>
        <v>3.3503766647364905</v>
      </c>
      <c r="AE102">
        <f t="shared" si="28"/>
        <v>36.867030965391621</v>
      </c>
      <c r="AF102">
        <f t="shared" si="28"/>
        <v>13.333333333333334</v>
      </c>
      <c r="AG102">
        <f t="shared" si="28"/>
        <v>24.54556131289619</v>
      </c>
      <c r="AI102">
        <f t="shared" si="29"/>
        <v>36.867030965391621</v>
      </c>
      <c r="AJ102">
        <f t="shared" si="29"/>
        <v>13.333333333333334</v>
      </c>
      <c r="AK102">
        <f t="shared" si="29"/>
        <v>24.54556131289619</v>
      </c>
    </row>
    <row r="103" spans="1:37" x14ac:dyDescent="0.25">
      <c r="A103" t="s">
        <v>17</v>
      </c>
      <c r="B103">
        <v>188</v>
      </c>
      <c r="C103">
        <v>4</v>
      </c>
      <c r="D103">
        <v>227</v>
      </c>
      <c r="E103">
        <v>13</v>
      </c>
      <c r="F103" t="s">
        <v>221</v>
      </c>
      <c r="G103" t="s">
        <v>222</v>
      </c>
      <c r="H103">
        <v>2012</v>
      </c>
      <c r="I103">
        <v>3</v>
      </c>
      <c r="J103">
        <v>13</v>
      </c>
      <c r="K103">
        <v>4</v>
      </c>
      <c r="L103">
        <v>1</v>
      </c>
      <c r="M103">
        <v>2012</v>
      </c>
      <c r="N103">
        <v>3</v>
      </c>
      <c r="O103">
        <v>6</v>
      </c>
      <c r="P103">
        <v>4</v>
      </c>
      <c r="Q103">
        <v>1</v>
      </c>
      <c r="R103" s="1">
        <f t="shared" si="18"/>
        <v>10.766519823788546</v>
      </c>
      <c r="S103" s="1">
        <f t="shared" si="19"/>
        <v>13</v>
      </c>
      <c r="T103" s="1">
        <f t="shared" si="20"/>
        <v>11.830670213865785</v>
      </c>
      <c r="U103" s="1">
        <f t="shared" si="21"/>
        <v>4</v>
      </c>
      <c r="W103">
        <f t="shared" si="22"/>
        <v>45.785790525723371</v>
      </c>
      <c r="X103">
        <f t="shared" si="23"/>
        <v>81</v>
      </c>
      <c r="Y103">
        <f t="shared" si="24"/>
        <v>61.319395998324822</v>
      </c>
      <c r="AA103">
        <f t="shared" si="25"/>
        <v>6.7665198237885456</v>
      </c>
      <c r="AB103">
        <f t="shared" si="26"/>
        <v>9</v>
      </c>
      <c r="AC103">
        <f t="shared" si="27"/>
        <v>7.8306702138657851</v>
      </c>
      <c r="AE103">
        <f t="shared" si="28"/>
        <v>62.847790507364969</v>
      </c>
      <c r="AF103">
        <f t="shared" si="28"/>
        <v>69.230769230769226</v>
      </c>
      <c r="AG103">
        <f t="shared" si="28"/>
        <v>66.189573982783159</v>
      </c>
      <c r="AI103">
        <f t="shared" si="29"/>
        <v>62.847790507364969</v>
      </c>
      <c r="AJ103">
        <f t="shared" si="29"/>
        <v>69.230769230769226</v>
      </c>
      <c r="AK103">
        <f t="shared" si="29"/>
        <v>66.189573982783159</v>
      </c>
    </row>
    <row r="104" spans="1:37" x14ac:dyDescent="0.25">
      <c r="A104" t="s">
        <v>17</v>
      </c>
      <c r="B104">
        <v>187</v>
      </c>
      <c r="C104">
        <v>5</v>
      </c>
      <c r="D104">
        <v>232</v>
      </c>
      <c r="E104">
        <v>7</v>
      </c>
      <c r="F104" t="s">
        <v>223</v>
      </c>
      <c r="G104" t="s">
        <v>224</v>
      </c>
      <c r="H104">
        <v>2012</v>
      </c>
      <c r="I104">
        <v>3</v>
      </c>
      <c r="J104">
        <v>13</v>
      </c>
      <c r="K104">
        <v>5</v>
      </c>
      <c r="L104">
        <v>1</v>
      </c>
      <c r="M104">
        <v>2012</v>
      </c>
      <c r="N104">
        <v>3</v>
      </c>
      <c r="O104">
        <v>6</v>
      </c>
      <c r="P104">
        <v>5</v>
      </c>
      <c r="Q104">
        <v>1</v>
      </c>
      <c r="R104" s="1">
        <f t="shared" si="18"/>
        <v>5.6422413793103452</v>
      </c>
      <c r="S104" s="1">
        <f t="shared" si="19"/>
        <v>7</v>
      </c>
      <c r="T104" s="1">
        <f t="shared" si="20"/>
        <v>6.2845596230103835</v>
      </c>
      <c r="U104" s="1">
        <f t="shared" si="21"/>
        <v>5</v>
      </c>
      <c r="W104">
        <f t="shared" si="22"/>
        <v>0.41247398929845469</v>
      </c>
      <c r="X104">
        <f t="shared" si="23"/>
        <v>4</v>
      </c>
      <c r="Y104">
        <f t="shared" si="24"/>
        <v>1.6500934250685786</v>
      </c>
      <c r="AA104">
        <f t="shared" si="25"/>
        <v>0.6422413793103452</v>
      </c>
      <c r="AB104">
        <f t="shared" si="26"/>
        <v>2</v>
      </c>
      <c r="AC104">
        <f t="shared" si="27"/>
        <v>1.2845596230103835</v>
      </c>
      <c r="AE104">
        <f t="shared" si="28"/>
        <v>11.382734912146683</v>
      </c>
      <c r="AF104">
        <f t="shared" si="28"/>
        <v>28.571428571428573</v>
      </c>
      <c r="AG104">
        <f t="shared" si="28"/>
        <v>20.439930561038469</v>
      </c>
      <c r="AI104">
        <f t="shared" si="29"/>
        <v>11.382734912146683</v>
      </c>
      <c r="AJ104">
        <f t="shared" si="29"/>
        <v>28.571428571428573</v>
      </c>
      <c r="AK104">
        <f t="shared" si="29"/>
        <v>20.439930561038469</v>
      </c>
    </row>
    <row r="105" spans="1:37" x14ac:dyDescent="0.25">
      <c r="A105" t="s">
        <v>17</v>
      </c>
      <c r="B105">
        <v>190</v>
      </c>
      <c r="C105">
        <v>2</v>
      </c>
      <c r="D105">
        <v>235</v>
      </c>
      <c r="E105">
        <v>6</v>
      </c>
      <c r="F105" t="s">
        <v>225</v>
      </c>
      <c r="G105" t="s">
        <v>226</v>
      </c>
      <c r="H105">
        <v>2012</v>
      </c>
      <c r="I105">
        <v>3</v>
      </c>
      <c r="J105">
        <v>13</v>
      </c>
      <c r="K105">
        <v>6</v>
      </c>
      <c r="L105">
        <v>1</v>
      </c>
      <c r="M105">
        <v>2012</v>
      </c>
      <c r="N105">
        <v>3</v>
      </c>
      <c r="O105">
        <v>6</v>
      </c>
      <c r="P105">
        <v>6</v>
      </c>
      <c r="Q105">
        <v>1</v>
      </c>
      <c r="R105" s="1">
        <f t="shared" si="18"/>
        <v>4.8510638297872344</v>
      </c>
      <c r="S105" s="1">
        <f t="shared" si="19"/>
        <v>6</v>
      </c>
      <c r="T105" s="1">
        <f t="shared" si="20"/>
        <v>5.3950331767954314</v>
      </c>
      <c r="U105" s="1">
        <f t="shared" si="21"/>
        <v>2</v>
      </c>
      <c r="W105">
        <f t="shared" si="22"/>
        <v>8.128564961521052</v>
      </c>
      <c r="X105">
        <f t="shared" si="23"/>
        <v>16</v>
      </c>
      <c r="Y105">
        <f t="shared" si="24"/>
        <v>11.526250271541679</v>
      </c>
      <c r="AA105">
        <f t="shared" si="25"/>
        <v>2.8510638297872344</v>
      </c>
      <c r="AB105">
        <f t="shared" si="26"/>
        <v>4</v>
      </c>
      <c r="AC105">
        <f t="shared" si="27"/>
        <v>3.3950331767954314</v>
      </c>
      <c r="AE105">
        <f t="shared" si="28"/>
        <v>58.771929824561411</v>
      </c>
      <c r="AF105">
        <f t="shared" si="28"/>
        <v>66.666666666666671</v>
      </c>
      <c r="AG105">
        <f t="shared" si="28"/>
        <v>62.928865598043096</v>
      </c>
      <c r="AI105">
        <f t="shared" si="29"/>
        <v>58.771929824561411</v>
      </c>
      <c r="AJ105">
        <f t="shared" si="29"/>
        <v>66.666666666666671</v>
      </c>
      <c r="AK105">
        <f t="shared" si="29"/>
        <v>62.928865598043096</v>
      </c>
    </row>
    <row r="106" spans="1:37" x14ac:dyDescent="0.25">
      <c r="A106" t="s">
        <v>17</v>
      </c>
      <c r="B106">
        <v>188</v>
      </c>
      <c r="C106">
        <v>3</v>
      </c>
      <c r="D106">
        <v>237</v>
      </c>
      <c r="E106">
        <v>0</v>
      </c>
      <c r="F106" t="s">
        <v>227</v>
      </c>
      <c r="G106" t="s">
        <v>228</v>
      </c>
      <c r="H106">
        <v>2012</v>
      </c>
      <c r="I106">
        <v>3</v>
      </c>
      <c r="J106">
        <v>13</v>
      </c>
      <c r="K106">
        <v>7</v>
      </c>
      <c r="L106">
        <v>1</v>
      </c>
      <c r="M106">
        <v>2012</v>
      </c>
      <c r="N106">
        <v>3</v>
      </c>
      <c r="O106">
        <v>6</v>
      </c>
      <c r="P106">
        <v>7</v>
      </c>
      <c r="Q106">
        <v>1</v>
      </c>
      <c r="R106" s="1">
        <f t="shared" si="18"/>
        <v>0</v>
      </c>
      <c r="S106" s="1">
        <f t="shared" si="19"/>
        <v>0</v>
      </c>
      <c r="T106" s="1">
        <f t="shared" si="20"/>
        <v>0</v>
      </c>
      <c r="U106" s="1">
        <f t="shared" si="21"/>
        <v>3</v>
      </c>
      <c r="W106">
        <f t="shared" si="22"/>
        <v>9</v>
      </c>
      <c r="X106">
        <f t="shared" si="23"/>
        <v>9</v>
      </c>
      <c r="Y106">
        <f t="shared" si="24"/>
        <v>9</v>
      </c>
      <c r="AA106">
        <f t="shared" si="25"/>
        <v>3</v>
      </c>
      <c r="AB106">
        <f t="shared" si="26"/>
        <v>3</v>
      </c>
      <c r="AC106">
        <f t="shared" si="27"/>
        <v>3</v>
      </c>
      <c r="AE106" t="e">
        <f t="shared" si="28"/>
        <v>#DIV/0!</v>
      </c>
      <c r="AF106" t="e">
        <f t="shared" si="28"/>
        <v>#DIV/0!</v>
      </c>
      <c r="AG106" t="e">
        <f t="shared" si="28"/>
        <v>#DIV/0!</v>
      </c>
      <c r="AI106" t="str">
        <f t="shared" si="29"/>
        <v>NA</v>
      </c>
      <c r="AJ106" t="str">
        <f t="shared" si="29"/>
        <v>NA</v>
      </c>
      <c r="AK106" t="str">
        <f t="shared" si="29"/>
        <v>NA</v>
      </c>
    </row>
    <row r="107" spans="1:37" x14ac:dyDescent="0.25">
      <c r="A107" t="s">
        <v>17</v>
      </c>
      <c r="B107">
        <v>186</v>
      </c>
      <c r="C107">
        <v>0</v>
      </c>
      <c r="D107">
        <v>237</v>
      </c>
      <c r="E107">
        <v>0</v>
      </c>
      <c r="F107" t="s">
        <v>229</v>
      </c>
      <c r="G107" t="s">
        <v>230</v>
      </c>
      <c r="H107">
        <v>2012</v>
      </c>
      <c r="I107">
        <v>3</v>
      </c>
      <c r="J107">
        <v>13</v>
      </c>
      <c r="K107">
        <v>8</v>
      </c>
      <c r="L107">
        <v>1</v>
      </c>
      <c r="M107">
        <v>2012</v>
      </c>
      <c r="N107">
        <v>3</v>
      </c>
      <c r="O107">
        <v>6</v>
      </c>
      <c r="P107">
        <v>8</v>
      </c>
      <c r="Q107">
        <v>1</v>
      </c>
      <c r="R107" s="1">
        <f t="shared" si="18"/>
        <v>0</v>
      </c>
      <c r="S107" s="1">
        <f t="shared" si="19"/>
        <v>0</v>
      </c>
      <c r="T107" s="1">
        <f t="shared" si="20"/>
        <v>0</v>
      </c>
      <c r="U107" s="1">
        <f t="shared" si="21"/>
        <v>0</v>
      </c>
      <c r="W107">
        <f t="shared" si="22"/>
        <v>0</v>
      </c>
      <c r="X107">
        <f t="shared" si="23"/>
        <v>0</v>
      </c>
      <c r="Y107">
        <f t="shared" si="24"/>
        <v>0</v>
      </c>
      <c r="AA107">
        <f t="shared" si="25"/>
        <v>0</v>
      </c>
      <c r="AB107">
        <f t="shared" si="26"/>
        <v>0</v>
      </c>
      <c r="AC107">
        <f t="shared" si="27"/>
        <v>0</v>
      </c>
      <c r="AE107" t="e">
        <f t="shared" si="28"/>
        <v>#DIV/0!</v>
      </c>
      <c r="AF107" t="e">
        <f t="shared" si="28"/>
        <v>#DIV/0!</v>
      </c>
      <c r="AG107" t="e">
        <f t="shared" si="28"/>
        <v>#DIV/0!</v>
      </c>
      <c r="AI107" t="str">
        <f t="shared" si="29"/>
        <v>NA</v>
      </c>
      <c r="AJ107" t="str">
        <f t="shared" si="29"/>
        <v>NA</v>
      </c>
      <c r="AK107" t="str">
        <f t="shared" si="29"/>
        <v>NA</v>
      </c>
    </row>
    <row r="108" spans="1:37" x14ac:dyDescent="0.25">
      <c r="A108" t="s">
        <v>17</v>
      </c>
      <c r="B108">
        <v>185</v>
      </c>
      <c r="C108">
        <v>1</v>
      </c>
      <c r="D108">
        <v>236</v>
      </c>
      <c r="E108">
        <v>2</v>
      </c>
      <c r="F108" t="s">
        <v>231</v>
      </c>
      <c r="G108" t="s">
        <v>232</v>
      </c>
      <c r="H108">
        <v>2012</v>
      </c>
      <c r="I108">
        <v>3</v>
      </c>
      <c r="J108">
        <v>13</v>
      </c>
      <c r="K108">
        <v>9</v>
      </c>
      <c r="L108">
        <v>1</v>
      </c>
      <c r="M108">
        <v>2012</v>
      </c>
      <c r="N108">
        <v>3</v>
      </c>
      <c r="O108">
        <v>6</v>
      </c>
      <c r="P108">
        <v>9</v>
      </c>
      <c r="Q108">
        <v>1</v>
      </c>
      <c r="R108" s="1">
        <f t="shared" si="18"/>
        <v>1.5677966101694916</v>
      </c>
      <c r="S108" s="1">
        <f t="shared" si="19"/>
        <v>2</v>
      </c>
      <c r="T108" s="1">
        <f t="shared" si="20"/>
        <v>1.7707606332700598</v>
      </c>
      <c r="U108" s="1">
        <f t="shared" si="21"/>
        <v>1</v>
      </c>
      <c r="W108">
        <f t="shared" si="22"/>
        <v>0.32239299051996556</v>
      </c>
      <c r="X108">
        <f t="shared" si="23"/>
        <v>1</v>
      </c>
      <c r="Y108">
        <f t="shared" si="24"/>
        <v>0.59407195379886368</v>
      </c>
      <c r="AA108">
        <f t="shared" si="25"/>
        <v>0.56779661016949157</v>
      </c>
      <c r="AB108">
        <f t="shared" si="26"/>
        <v>1</v>
      </c>
      <c r="AC108">
        <f t="shared" si="27"/>
        <v>0.77076063327005984</v>
      </c>
      <c r="AE108">
        <f t="shared" si="28"/>
        <v>36.216216216216218</v>
      </c>
      <c r="AF108">
        <f t="shared" si="28"/>
        <v>50</v>
      </c>
      <c r="AG108">
        <f t="shared" si="28"/>
        <v>43.527093317333232</v>
      </c>
      <c r="AI108">
        <f t="shared" si="29"/>
        <v>36.216216216216218</v>
      </c>
      <c r="AJ108">
        <f t="shared" si="29"/>
        <v>50</v>
      </c>
      <c r="AK108">
        <f t="shared" si="29"/>
        <v>43.527093317333232</v>
      </c>
    </row>
    <row r="109" spans="1:37" x14ac:dyDescent="0.25">
      <c r="A109" t="s">
        <v>17</v>
      </c>
      <c r="B109">
        <v>183</v>
      </c>
      <c r="C109">
        <v>5</v>
      </c>
      <c r="D109">
        <v>235</v>
      </c>
      <c r="E109">
        <v>4</v>
      </c>
      <c r="F109" t="s">
        <v>233</v>
      </c>
      <c r="G109" t="s">
        <v>234</v>
      </c>
      <c r="H109">
        <v>2012</v>
      </c>
      <c r="I109">
        <v>3</v>
      </c>
      <c r="J109">
        <v>13</v>
      </c>
      <c r="K109">
        <v>10</v>
      </c>
      <c r="L109">
        <v>1</v>
      </c>
      <c r="M109">
        <v>2012</v>
      </c>
      <c r="N109">
        <v>3</v>
      </c>
      <c r="O109">
        <v>6</v>
      </c>
      <c r="P109">
        <v>10</v>
      </c>
      <c r="Q109">
        <v>1</v>
      </c>
      <c r="R109" s="1">
        <f t="shared" si="18"/>
        <v>3.1148936170212767</v>
      </c>
      <c r="S109" s="1">
        <f t="shared" si="19"/>
        <v>4</v>
      </c>
      <c r="T109" s="1">
        <f t="shared" si="20"/>
        <v>3.5298122426108032</v>
      </c>
      <c r="U109" s="1">
        <f t="shared" si="21"/>
        <v>5</v>
      </c>
      <c r="W109">
        <f t="shared" si="22"/>
        <v>3.5536260751471254</v>
      </c>
      <c r="X109">
        <f t="shared" si="23"/>
        <v>1</v>
      </c>
      <c r="Y109">
        <f t="shared" si="24"/>
        <v>2.1614520419770757</v>
      </c>
      <c r="AA109">
        <f t="shared" si="25"/>
        <v>1.8851063829787233</v>
      </c>
      <c r="AB109">
        <f t="shared" si="26"/>
        <v>1</v>
      </c>
      <c r="AC109">
        <f t="shared" si="27"/>
        <v>1.4701877573891968</v>
      </c>
      <c r="AE109">
        <f t="shared" si="28"/>
        <v>60.519125683060103</v>
      </c>
      <c r="AF109">
        <f t="shared" si="28"/>
        <v>25</v>
      </c>
      <c r="AG109">
        <f t="shared" si="28"/>
        <v>41.650593752311934</v>
      </c>
      <c r="AI109">
        <f t="shared" si="29"/>
        <v>60.519125683060103</v>
      </c>
      <c r="AJ109">
        <f t="shared" si="29"/>
        <v>25</v>
      </c>
      <c r="AK109">
        <f t="shared" si="29"/>
        <v>41.650593752311934</v>
      </c>
    </row>
    <row r="110" spans="1:37" x14ac:dyDescent="0.25">
      <c r="A110" t="s">
        <v>17</v>
      </c>
      <c r="B110">
        <v>180</v>
      </c>
      <c r="C110">
        <v>9</v>
      </c>
      <c r="D110">
        <v>233</v>
      </c>
      <c r="E110">
        <v>6</v>
      </c>
      <c r="F110" t="s">
        <v>235</v>
      </c>
      <c r="G110" t="s">
        <v>236</v>
      </c>
      <c r="H110">
        <v>2012</v>
      </c>
      <c r="I110">
        <v>3</v>
      </c>
      <c r="J110">
        <v>13</v>
      </c>
      <c r="K110">
        <v>11</v>
      </c>
      <c r="L110">
        <v>1</v>
      </c>
      <c r="M110">
        <v>2012</v>
      </c>
      <c r="N110">
        <v>3</v>
      </c>
      <c r="O110">
        <v>6</v>
      </c>
      <c r="P110">
        <v>11</v>
      </c>
      <c r="Q110">
        <v>1</v>
      </c>
      <c r="R110" s="1">
        <f t="shared" si="18"/>
        <v>4.6351931330472107</v>
      </c>
      <c r="S110" s="1">
        <f t="shared" si="19"/>
        <v>6</v>
      </c>
      <c r="T110" s="1">
        <f t="shared" si="20"/>
        <v>5.2736286177814291</v>
      </c>
      <c r="U110" s="1">
        <f t="shared" si="21"/>
        <v>9</v>
      </c>
      <c r="W110">
        <f t="shared" si="22"/>
        <v>19.051538985798224</v>
      </c>
      <c r="X110">
        <f t="shared" si="23"/>
        <v>9</v>
      </c>
      <c r="Y110">
        <f t="shared" si="24"/>
        <v>13.885843678217542</v>
      </c>
      <c r="AA110">
        <f t="shared" si="25"/>
        <v>4.3648068669527893</v>
      </c>
      <c r="AB110">
        <f t="shared" si="26"/>
        <v>3</v>
      </c>
      <c r="AC110">
        <f t="shared" si="27"/>
        <v>3.7263713822185709</v>
      </c>
      <c r="AE110">
        <f t="shared" si="28"/>
        <v>94.166666666666643</v>
      </c>
      <c r="AF110">
        <f t="shared" si="28"/>
        <v>50</v>
      </c>
      <c r="AG110">
        <f t="shared" si="28"/>
        <v>70.660481658760105</v>
      </c>
      <c r="AI110">
        <f t="shared" si="29"/>
        <v>94.166666666666643</v>
      </c>
      <c r="AJ110">
        <f t="shared" si="29"/>
        <v>50</v>
      </c>
      <c r="AK110">
        <f t="shared" si="29"/>
        <v>70.660481658760105</v>
      </c>
    </row>
    <row r="111" spans="1:37" x14ac:dyDescent="0.25">
      <c r="A111" t="s">
        <v>17</v>
      </c>
      <c r="B111">
        <v>182</v>
      </c>
      <c r="C111">
        <v>7</v>
      </c>
      <c r="D111">
        <v>234</v>
      </c>
      <c r="E111">
        <v>4</v>
      </c>
      <c r="F111" t="s">
        <v>237</v>
      </c>
      <c r="G111" t="s">
        <v>238</v>
      </c>
      <c r="H111">
        <v>2012</v>
      </c>
      <c r="I111">
        <v>3</v>
      </c>
      <c r="J111">
        <v>13</v>
      </c>
      <c r="K111">
        <v>12</v>
      </c>
      <c r="L111">
        <v>1</v>
      </c>
      <c r="M111">
        <v>2012</v>
      </c>
      <c r="N111">
        <v>3</v>
      </c>
      <c r="O111">
        <v>6</v>
      </c>
      <c r="P111">
        <v>12</v>
      </c>
      <c r="Q111">
        <v>1</v>
      </c>
      <c r="R111" s="1">
        <f t="shared" si="18"/>
        <v>3.1111111111111112</v>
      </c>
      <c r="S111" s="1">
        <f t="shared" si="19"/>
        <v>4</v>
      </c>
      <c r="T111" s="1">
        <f t="shared" si="20"/>
        <v>3.5276684147527875</v>
      </c>
      <c r="U111" s="1">
        <f t="shared" si="21"/>
        <v>7</v>
      </c>
      <c r="W111">
        <f t="shared" si="22"/>
        <v>15.123456790123456</v>
      </c>
      <c r="X111">
        <f t="shared" si="23"/>
        <v>9</v>
      </c>
      <c r="Y111">
        <f t="shared" si="24"/>
        <v>12.057086637905419</v>
      </c>
      <c r="AA111">
        <f t="shared" si="25"/>
        <v>3.8888888888888888</v>
      </c>
      <c r="AB111">
        <f t="shared" si="26"/>
        <v>3</v>
      </c>
      <c r="AC111">
        <f t="shared" si="27"/>
        <v>3.4723315852472125</v>
      </c>
      <c r="AE111">
        <f t="shared" si="28"/>
        <v>124.99999999999999</v>
      </c>
      <c r="AF111">
        <f t="shared" si="28"/>
        <v>75</v>
      </c>
      <c r="AG111">
        <f t="shared" si="28"/>
        <v>98.431348329844297</v>
      </c>
      <c r="AI111">
        <f t="shared" si="29"/>
        <v>124.99999999999999</v>
      </c>
      <c r="AJ111">
        <f t="shared" si="29"/>
        <v>75</v>
      </c>
      <c r="AK111">
        <f t="shared" si="29"/>
        <v>98.431348329844297</v>
      </c>
    </row>
    <row r="112" spans="1:37" x14ac:dyDescent="0.25">
      <c r="A112" t="s">
        <v>17</v>
      </c>
      <c r="B112">
        <v>180</v>
      </c>
      <c r="C112">
        <v>7</v>
      </c>
      <c r="D112">
        <v>233</v>
      </c>
      <c r="E112">
        <v>9</v>
      </c>
      <c r="F112" t="s">
        <v>239</v>
      </c>
      <c r="G112" t="s">
        <v>240</v>
      </c>
      <c r="H112">
        <v>2012</v>
      </c>
      <c r="I112">
        <v>3</v>
      </c>
      <c r="J112">
        <v>13</v>
      </c>
      <c r="K112">
        <v>13</v>
      </c>
      <c r="L112">
        <v>1</v>
      </c>
      <c r="M112">
        <v>2012</v>
      </c>
      <c r="N112">
        <v>3</v>
      </c>
      <c r="O112">
        <v>6</v>
      </c>
      <c r="P112">
        <v>13</v>
      </c>
      <c r="Q112">
        <v>1</v>
      </c>
      <c r="R112" s="1">
        <f t="shared" si="18"/>
        <v>6.9527896995708156</v>
      </c>
      <c r="S112" s="1">
        <f t="shared" si="19"/>
        <v>9</v>
      </c>
      <c r="T112" s="1">
        <f t="shared" si="20"/>
        <v>7.9104429266721432</v>
      </c>
      <c r="U112" s="1">
        <f t="shared" si="21"/>
        <v>7</v>
      </c>
      <c r="W112">
        <f t="shared" si="22"/>
        <v>2.228812466613848E-3</v>
      </c>
      <c r="X112">
        <f t="shared" si="23"/>
        <v>4</v>
      </c>
      <c r="Y112">
        <f t="shared" si="24"/>
        <v>0.82890632272733755</v>
      </c>
      <c r="AA112">
        <f t="shared" si="25"/>
        <v>4.7210300429184393E-2</v>
      </c>
      <c r="AB112">
        <f t="shared" si="26"/>
        <v>2</v>
      </c>
      <c r="AC112">
        <f t="shared" si="27"/>
        <v>0.91044292667214322</v>
      </c>
      <c r="AE112">
        <f t="shared" si="28"/>
        <v>0.67901234567901003</v>
      </c>
      <c r="AF112">
        <f t="shared" si="28"/>
        <v>22.222222222222221</v>
      </c>
      <c r="AG112">
        <f t="shared" si="28"/>
        <v>11.509379880642902</v>
      </c>
      <c r="AI112">
        <f t="shared" si="29"/>
        <v>0.67901234567901003</v>
      </c>
      <c r="AJ112">
        <f t="shared" si="29"/>
        <v>22.222222222222221</v>
      </c>
      <c r="AK112">
        <f t="shared" si="29"/>
        <v>11.509379880642902</v>
      </c>
    </row>
    <row r="113" spans="1:37" x14ac:dyDescent="0.25">
      <c r="A113" t="s">
        <v>17</v>
      </c>
      <c r="B113">
        <v>173</v>
      </c>
      <c r="C113">
        <v>9</v>
      </c>
      <c r="D113">
        <v>222</v>
      </c>
      <c r="E113">
        <v>5</v>
      </c>
      <c r="F113" t="s">
        <v>241</v>
      </c>
      <c r="G113" t="s">
        <v>242</v>
      </c>
      <c r="H113">
        <v>2012</v>
      </c>
      <c r="I113">
        <v>3</v>
      </c>
      <c r="J113">
        <v>13</v>
      </c>
      <c r="K113">
        <v>14</v>
      </c>
      <c r="L113">
        <v>1</v>
      </c>
      <c r="M113">
        <v>2012</v>
      </c>
      <c r="N113">
        <v>3</v>
      </c>
      <c r="O113">
        <v>6</v>
      </c>
      <c r="P113">
        <v>14</v>
      </c>
      <c r="Q113">
        <v>1</v>
      </c>
      <c r="R113" s="1">
        <f t="shared" si="18"/>
        <v>3.8963963963963963</v>
      </c>
      <c r="S113" s="1">
        <f t="shared" si="19"/>
        <v>5</v>
      </c>
      <c r="T113" s="1">
        <f t="shared" si="20"/>
        <v>4.4138398228732747</v>
      </c>
      <c r="U113" s="1">
        <f t="shared" si="21"/>
        <v>9</v>
      </c>
      <c r="W113">
        <f t="shared" si="22"/>
        <v>26.046769742715693</v>
      </c>
      <c r="X113">
        <f t="shared" si="23"/>
        <v>16</v>
      </c>
      <c r="Y113">
        <f t="shared" si="24"/>
        <v>21.032865170263037</v>
      </c>
      <c r="AA113">
        <f t="shared" si="25"/>
        <v>5.1036036036036041</v>
      </c>
      <c r="AB113">
        <f t="shared" si="26"/>
        <v>4</v>
      </c>
      <c r="AC113">
        <f t="shared" si="27"/>
        <v>4.5861601771267253</v>
      </c>
      <c r="AE113">
        <f t="shared" si="28"/>
        <v>130.98265895953759</v>
      </c>
      <c r="AF113">
        <f t="shared" si="28"/>
        <v>80</v>
      </c>
      <c r="AG113">
        <f t="shared" si="28"/>
        <v>103.90409170175268</v>
      </c>
      <c r="AI113">
        <f t="shared" si="29"/>
        <v>130.98265895953759</v>
      </c>
      <c r="AJ113">
        <f t="shared" si="29"/>
        <v>80</v>
      </c>
      <c r="AK113">
        <f t="shared" si="29"/>
        <v>103.90409170175268</v>
      </c>
    </row>
    <row r="114" spans="1:37" x14ac:dyDescent="0.25">
      <c r="A114" t="s">
        <v>17</v>
      </c>
      <c r="B114">
        <v>176</v>
      </c>
      <c r="C114">
        <v>8</v>
      </c>
      <c r="D114">
        <v>218</v>
      </c>
      <c r="E114">
        <v>10</v>
      </c>
      <c r="F114" t="s">
        <v>243</v>
      </c>
      <c r="G114" t="s">
        <v>244</v>
      </c>
      <c r="H114">
        <v>2012</v>
      </c>
      <c r="I114">
        <v>3</v>
      </c>
      <c r="J114">
        <v>13</v>
      </c>
      <c r="K114">
        <v>15</v>
      </c>
      <c r="L114">
        <v>1</v>
      </c>
      <c r="M114">
        <v>2012</v>
      </c>
      <c r="N114">
        <v>3</v>
      </c>
      <c r="O114">
        <v>6</v>
      </c>
      <c r="P114">
        <v>15</v>
      </c>
      <c r="Q114">
        <v>1</v>
      </c>
      <c r="R114" s="1">
        <f t="shared" si="18"/>
        <v>8.0733944954128436</v>
      </c>
      <c r="S114" s="1">
        <f t="shared" si="19"/>
        <v>10</v>
      </c>
      <c r="T114" s="1">
        <f t="shared" si="20"/>
        <v>8.9852070067488388</v>
      </c>
      <c r="U114" s="1">
        <f t="shared" si="21"/>
        <v>8</v>
      </c>
      <c r="W114">
        <f t="shared" si="22"/>
        <v>5.3867519569059195E-3</v>
      </c>
      <c r="X114">
        <f t="shared" si="23"/>
        <v>4</v>
      </c>
      <c r="Y114">
        <f t="shared" si="24"/>
        <v>0.9706328461470064</v>
      </c>
      <c r="AA114">
        <f t="shared" si="25"/>
        <v>7.3394495412843597E-2</v>
      </c>
      <c r="AB114">
        <f t="shared" si="26"/>
        <v>2</v>
      </c>
      <c r="AC114">
        <f t="shared" si="27"/>
        <v>0.98520700674883877</v>
      </c>
      <c r="AE114">
        <f t="shared" si="28"/>
        <v>0.90909090909090373</v>
      </c>
      <c r="AF114">
        <f t="shared" si="28"/>
        <v>20</v>
      </c>
      <c r="AG114">
        <f t="shared" si="28"/>
        <v>10.964766933125127</v>
      </c>
      <c r="AI114">
        <f t="shared" si="29"/>
        <v>0.90909090909090373</v>
      </c>
      <c r="AJ114">
        <f t="shared" si="29"/>
        <v>20</v>
      </c>
      <c r="AK114">
        <f t="shared" si="29"/>
        <v>10.964766933125127</v>
      </c>
    </row>
    <row r="115" spans="1:37" x14ac:dyDescent="0.25">
      <c r="A115" t="s">
        <v>17</v>
      </c>
      <c r="B115">
        <v>180</v>
      </c>
      <c r="C115">
        <v>2</v>
      </c>
      <c r="D115">
        <v>222</v>
      </c>
      <c r="E115">
        <v>5</v>
      </c>
      <c r="F115" t="s">
        <v>245</v>
      </c>
      <c r="G115" t="s">
        <v>246</v>
      </c>
      <c r="H115">
        <v>2012</v>
      </c>
      <c r="I115">
        <v>3</v>
      </c>
      <c r="J115">
        <v>13</v>
      </c>
      <c r="K115">
        <v>16</v>
      </c>
      <c r="L115">
        <v>1</v>
      </c>
      <c r="M115">
        <v>2012</v>
      </c>
      <c r="N115">
        <v>3</v>
      </c>
      <c r="O115">
        <v>6</v>
      </c>
      <c r="P115">
        <v>16</v>
      </c>
      <c r="Q115">
        <v>1</v>
      </c>
      <c r="R115" s="1">
        <f t="shared" si="18"/>
        <v>4.0540540540540544</v>
      </c>
      <c r="S115" s="1">
        <f t="shared" si="19"/>
        <v>5</v>
      </c>
      <c r="T115" s="1">
        <f t="shared" si="20"/>
        <v>4.5022516889074824</v>
      </c>
      <c r="U115" s="1">
        <f t="shared" si="21"/>
        <v>2</v>
      </c>
      <c r="W115">
        <f t="shared" si="22"/>
        <v>4.2191380569758961</v>
      </c>
      <c r="X115">
        <f t="shared" si="23"/>
        <v>9</v>
      </c>
      <c r="Y115">
        <f t="shared" si="24"/>
        <v>6.2612635146403477</v>
      </c>
      <c r="AA115">
        <f t="shared" si="25"/>
        <v>2.0540540540540544</v>
      </c>
      <c r="AB115">
        <f t="shared" si="26"/>
        <v>3</v>
      </c>
      <c r="AC115">
        <f t="shared" si="27"/>
        <v>2.5022516889074824</v>
      </c>
      <c r="AE115">
        <f t="shared" si="28"/>
        <v>50.666666666666671</v>
      </c>
      <c r="AF115">
        <f t="shared" si="28"/>
        <v>60</v>
      </c>
      <c r="AG115">
        <f t="shared" si="28"/>
        <v>55.577783336112859</v>
      </c>
      <c r="AI115">
        <f t="shared" si="29"/>
        <v>50.666666666666671</v>
      </c>
      <c r="AJ115">
        <f t="shared" si="29"/>
        <v>60</v>
      </c>
      <c r="AK115">
        <f t="shared" si="29"/>
        <v>55.577783336112859</v>
      </c>
    </row>
    <row r="116" spans="1:37" x14ac:dyDescent="0.25">
      <c r="A116" t="s">
        <v>17</v>
      </c>
      <c r="B116">
        <v>174</v>
      </c>
      <c r="C116">
        <v>8</v>
      </c>
      <c r="D116">
        <v>216</v>
      </c>
      <c r="E116">
        <v>6</v>
      </c>
      <c r="F116" t="s">
        <v>247</v>
      </c>
      <c r="G116" t="s">
        <v>248</v>
      </c>
      <c r="H116">
        <v>2012</v>
      </c>
      <c r="I116">
        <v>3</v>
      </c>
      <c r="J116">
        <v>13</v>
      </c>
      <c r="K116">
        <v>17</v>
      </c>
      <c r="L116">
        <v>1</v>
      </c>
      <c r="M116">
        <v>2012</v>
      </c>
      <c r="N116">
        <v>3</v>
      </c>
      <c r="O116">
        <v>6</v>
      </c>
      <c r="P116">
        <v>17</v>
      </c>
      <c r="Q116">
        <v>1</v>
      </c>
      <c r="R116" s="1">
        <f t="shared" si="18"/>
        <v>4.833333333333333</v>
      </c>
      <c r="S116" s="1">
        <f t="shared" si="19"/>
        <v>6</v>
      </c>
      <c r="T116" s="1">
        <f t="shared" si="20"/>
        <v>5.3851648071345037</v>
      </c>
      <c r="U116" s="1">
        <f t="shared" si="21"/>
        <v>8</v>
      </c>
      <c r="W116">
        <f t="shared" si="22"/>
        <v>10.02777777777778</v>
      </c>
      <c r="X116">
        <f t="shared" si="23"/>
        <v>4</v>
      </c>
      <c r="Y116">
        <f t="shared" si="24"/>
        <v>6.8373630858479366</v>
      </c>
      <c r="AA116">
        <f t="shared" si="25"/>
        <v>3.166666666666667</v>
      </c>
      <c r="AB116">
        <f t="shared" si="26"/>
        <v>2</v>
      </c>
      <c r="AC116">
        <f t="shared" si="27"/>
        <v>2.6148351928654963</v>
      </c>
      <c r="AE116">
        <f t="shared" si="28"/>
        <v>65.517241379310349</v>
      </c>
      <c r="AF116">
        <f t="shared" si="28"/>
        <v>33.333333333333336</v>
      </c>
      <c r="AG116">
        <f t="shared" si="28"/>
        <v>48.556270541641496</v>
      </c>
      <c r="AI116">
        <f t="shared" si="29"/>
        <v>65.517241379310349</v>
      </c>
      <c r="AJ116">
        <f t="shared" si="29"/>
        <v>33.333333333333336</v>
      </c>
      <c r="AK116">
        <f t="shared" si="29"/>
        <v>48.556270541641496</v>
      </c>
    </row>
    <row r="117" spans="1:37" x14ac:dyDescent="0.25">
      <c r="A117" t="s">
        <v>17</v>
      </c>
      <c r="B117">
        <v>175</v>
      </c>
      <c r="C117">
        <v>3</v>
      </c>
      <c r="D117">
        <v>215</v>
      </c>
      <c r="E117">
        <v>3</v>
      </c>
      <c r="F117" t="s">
        <v>249</v>
      </c>
      <c r="G117" t="s">
        <v>250</v>
      </c>
      <c r="H117">
        <v>2012</v>
      </c>
      <c r="I117">
        <v>3</v>
      </c>
      <c r="J117">
        <v>13</v>
      </c>
      <c r="K117">
        <v>18</v>
      </c>
      <c r="L117">
        <v>1</v>
      </c>
      <c r="M117">
        <v>2012</v>
      </c>
      <c r="N117">
        <v>3</v>
      </c>
      <c r="O117">
        <v>6</v>
      </c>
      <c r="P117">
        <v>18</v>
      </c>
      <c r="Q117">
        <v>1</v>
      </c>
      <c r="R117" s="1">
        <f t="shared" si="18"/>
        <v>2.441860465116279</v>
      </c>
      <c r="S117" s="1">
        <f t="shared" si="19"/>
        <v>3</v>
      </c>
      <c r="T117" s="1">
        <f t="shared" si="20"/>
        <v>2.7065811266889521</v>
      </c>
      <c r="U117" s="1">
        <f t="shared" si="21"/>
        <v>3</v>
      </c>
      <c r="W117">
        <f t="shared" si="22"/>
        <v>0.31151974040021646</v>
      </c>
      <c r="X117">
        <f t="shared" si="23"/>
        <v>0</v>
      </c>
      <c r="Y117">
        <f t="shared" si="24"/>
        <v>8.6094635215124768E-2</v>
      </c>
      <c r="AA117">
        <f t="shared" si="25"/>
        <v>0.55813953488372103</v>
      </c>
      <c r="AB117">
        <f t="shared" si="26"/>
        <v>0</v>
      </c>
      <c r="AC117">
        <f t="shared" si="27"/>
        <v>0.29341887331104788</v>
      </c>
      <c r="AE117">
        <f t="shared" si="28"/>
        <v>22.857142857142865</v>
      </c>
      <c r="AF117">
        <f t="shared" si="28"/>
        <v>0</v>
      </c>
      <c r="AG117">
        <f t="shared" si="28"/>
        <v>10.840941378690415</v>
      </c>
      <c r="AI117">
        <f t="shared" si="29"/>
        <v>22.857142857142865</v>
      </c>
      <c r="AJ117">
        <f t="shared" si="29"/>
        <v>0</v>
      </c>
      <c r="AK117">
        <f t="shared" si="29"/>
        <v>10.840941378690415</v>
      </c>
    </row>
    <row r="118" spans="1:37" x14ac:dyDescent="0.25">
      <c r="A118" t="s">
        <v>17</v>
      </c>
      <c r="B118">
        <v>177</v>
      </c>
      <c r="C118">
        <v>3</v>
      </c>
      <c r="D118">
        <v>209</v>
      </c>
      <c r="E118">
        <v>9</v>
      </c>
      <c r="F118" t="s">
        <v>251</v>
      </c>
      <c r="G118" t="s">
        <v>252</v>
      </c>
      <c r="H118">
        <v>2012</v>
      </c>
      <c r="I118">
        <v>3</v>
      </c>
      <c r="J118">
        <v>13</v>
      </c>
      <c r="K118">
        <v>19</v>
      </c>
      <c r="L118">
        <v>1</v>
      </c>
      <c r="M118">
        <v>2012</v>
      </c>
      <c r="N118">
        <v>3</v>
      </c>
      <c r="O118">
        <v>6</v>
      </c>
      <c r="P118">
        <v>19</v>
      </c>
      <c r="Q118">
        <v>1</v>
      </c>
      <c r="R118" s="1">
        <f t="shared" si="18"/>
        <v>7.6220095693779903</v>
      </c>
      <c r="S118" s="1">
        <f t="shared" si="19"/>
        <v>9</v>
      </c>
      <c r="T118" s="1">
        <f t="shared" si="20"/>
        <v>8.2823961583832677</v>
      </c>
      <c r="U118" s="1">
        <f t="shared" si="21"/>
        <v>3</v>
      </c>
      <c r="W118">
        <f t="shared" si="22"/>
        <v>21.362972459421716</v>
      </c>
      <c r="X118">
        <f t="shared" si="23"/>
        <v>36</v>
      </c>
      <c r="Y118">
        <f t="shared" si="24"/>
        <v>27.903709174102303</v>
      </c>
      <c r="AA118">
        <f t="shared" si="25"/>
        <v>4.6220095693779903</v>
      </c>
      <c r="AB118">
        <f t="shared" si="26"/>
        <v>6</v>
      </c>
      <c r="AC118">
        <f t="shared" si="27"/>
        <v>5.2823961583832677</v>
      </c>
      <c r="AE118">
        <f t="shared" si="28"/>
        <v>60.640301318267419</v>
      </c>
      <c r="AF118">
        <f t="shared" si="28"/>
        <v>66.666666666666671</v>
      </c>
      <c r="AG118">
        <f t="shared" si="28"/>
        <v>63.778598093699458</v>
      </c>
      <c r="AI118">
        <f t="shared" si="29"/>
        <v>60.640301318267419</v>
      </c>
      <c r="AJ118">
        <f t="shared" si="29"/>
        <v>66.666666666666671</v>
      </c>
      <c r="AK118">
        <f t="shared" si="29"/>
        <v>63.778598093699458</v>
      </c>
    </row>
    <row r="119" spans="1:37" x14ac:dyDescent="0.25">
      <c r="A119" t="s">
        <v>17</v>
      </c>
      <c r="B119">
        <v>173</v>
      </c>
      <c r="C119">
        <v>9</v>
      </c>
      <c r="D119">
        <v>211</v>
      </c>
      <c r="E119">
        <v>12</v>
      </c>
      <c r="F119" t="s">
        <v>253</v>
      </c>
      <c r="G119" t="s">
        <v>254</v>
      </c>
      <c r="H119">
        <v>2012</v>
      </c>
      <c r="I119">
        <v>3</v>
      </c>
      <c r="J119">
        <v>13</v>
      </c>
      <c r="K119">
        <v>20</v>
      </c>
      <c r="L119">
        <v>1</v>
      </c>
      <c r="M119">
        <v>2012</v>
      </c>
      <c r="N119">
        <v>3</v>
      </c>
      <c r="O119">
        <v>6</v>
      </c>
      <c r="P119">
        <v>20</v>
      </c>
      <c r="Q119">
        <v>1</v>
      </c>
      <c r="R119" s="1">
        <f t="shared" si="18"/>
        <v>9.8388625592417061</v>
      </c>
      <c r="S119" s="1">
        <f t="shared" si="19"/>
        <v>12</v>
      </c>
      <c r="T119" s="1">
        <f t="shared" si="20"/>
        <v>10.865834101020523</v>
      </c>
      <c r="U119" s="1">
        <f t="shared" si="21"/>
        <v>9</v>
      </c>
      <c r="W119">
        <f t="shared" si="22"/>
        <v>0.70369039329754479</v>
      </c>
      <c r="X119">
        <f t="shared" si="23"/>
        <v>9</v>
      </c>
      <c r="Y119">
        <f t="shared" si="24"/>
        <v>3.4813368925310635</v>
      </c>
      <c r="AA119">
        <f t="shared" si="25"/>
        <v>0.83886255924170605</v>
      </c>
      <c r="AB119">
        <f t="shared" si="26"/>
        <v>3</v>
      </c>
      <c r="AC119">
        <f t="shared" si="27"/>
        <v>1.8658341010205231</v>
      </c>
      <c r="AE119">
        <f t="shared" si="28"/>
        <v>8.5260115606936395</v>
      </c>
      <c r="AF119">
        <f t="shared" si="28"/>
        <v>25</v>
      </c>
      <c r="AG119">
        <f t="shared" si="28"/>
        <v>17.171568088318992</v>
      </c>
      <c r="AI119">
        <f t="shared" si="29"/>
        <v>8.5260115606936395</v>
      </c>
      <c r="AJ119">
        <f t="shared" si="29"/>
        <v>25</v>
      </c>
      <c r="AK119">
        <f t="shared" si="29"/>
        <v>17.171568088318992</v>
      </c>
    </row>
    <row r="120" spans="1:37" x14ac:dyDescent="0.25">
      <c r="A120" t="s">
        <v>17</v>
      </c>
      <c r="B120">
        <v>172</v>
      </c>
      <c r="C120">
        <v>8</v>
      </c>
      <c r="D120">
        <v>213</v>
      </c>
      <c r="E120">
        <v>12</v>
      </c>
      <c r="F120" t="s">
        <v>255</v>
      </c>
      <c r="G120" t="s">
        <v>256</v>
      </c>
      <c r="H120">
        <v>2012</v>
      </c>
      <c r="I120">
        <v>3</v>
      </c>
      <c r="J120">
        <v>13</v>
      </c>
      <c r="K120">
        <v>21</v>
      </c>
      <c r="L120">
        <v>1</v>
      </c>
      <c r="M120">
        <v>2012</v>
      </c>
      <c r="N120">
        <v>3</v>
      </c>
      <c r="O120">
        <v>6</v>
      </c>
      <c r="P120">
        <v>21</v>
      </c>
      <c r="Q120">
        <v>1</v>
      </c>
      <c r="R120" s="1">
        <f t="shared" si="18"/>
        <v>9.6901408450704221</v>
      </c>
      <c r="S120" s="1">
        <f t="shared" si="19"/>
        <v>12</v>
      </c>
      <c r="T120" s="1">
        <f t="shared" si="20"/>
        <v>10.783398821375618</v>
      </c>
      <c r="U120" s="1">
        <f t="shared" si="21"/>
        <v>8</v>
      </c>
      <c r="W120">
        <f t="shared" si="22"/>
        <v>2.8565760761753602</v>
      </c>
      <c r="X120">
        <f t="shared" si="23"/>
        <v>16</v>
      </c>
      <c r="Y120">
        <f t="shared" si="24"/>
        <v>7.7473089988351811</v>
      </c>
      <c r="AA120">
        <f t="shared" si="25"/>
        <v>1.6901408450704221</v>
      </c>
      <c r="AB120">
        <f t="shared" si="26"/>
        <v>4</v>
      </c>
      <c r="AC120">
        <f t="shared" si="27"/>
        <v>2.7833988213756182</v>
      </c>
      <c r="AE120">
        <f t="shared" si="28"/>
        <v>17.441860465116275</v>
      </c>
      <c r="AF120">
        <f t="shared" si="28"/>
        <v>33.333333333333336</v>
      </c>
      <c r="AG120">
        <f t="shared" si="28"/>
        <v>25.811887953714255</v>
      </c>
      <c r="AI120">
        <f t="shared" si="29"/>
        <v>17.441860465116275</v>
      </c>
      <c r="AJ120">
        <f t="shared" si="29"/>
        <v>33.333333333333336</v>
      </c>
      <c r="AK120">
        <f t="shared" si="29"/>
        <v>25.811887953714255</v>
      </c>
    </row>
    <row r="121" spans="1:37" x14ac:dyDescent="0.25">
      <c r="A121" t="s">
        <v>17</v>
      </c>
      <c r="B121">
        <v>168</v>
      </c>
      <c r="C121">
        <v>6</v>
      </c>
      <c r="D121">
        <v>215</v>
      </c>
      <c r="E121">
        <v>11</v>
      </c>
      <c r="F121" t="s">
        <v>257</v>
      </c>
      <c r="G121" t="s">
        <v>258</v>
      </c>
      <c r="H121">
        <v>2012</v>
      </c>
      <c r="I121">
        <v>3</v>
      </c>
      <c r="J121">
        <v>13</v>
      </c>
      <c r="K121">
        <v>22</v>
      </c>
      <c r="L121">
        <v>1</v>
      </c>
      <c r="M121">
        <v>2012</v>
      </c>
      <c r="N121">
        <v>3</v>
      </c>
      <c r="O121">
        <v>6</v>
      </c>
      <c r="P121">
        <v>22</v>
      </c>
      <c r="Q121">
        <v>1</v>
      </c>
      <c r="R121" s="1">
        <f t="shared" si="18"/>
        <v>8.5953488372093023</v>
      </c>
      <c r="S121" s="1">
        <f t="shared" si="19"/>
        <v>11</v>
      </c>
      <c r="T121" s="1">
        <f t="shared" si="20"/>
        <v>9.7236226381581847</v>
      </c>
      <c r="U121" s="1">
        <f t="shared" si="21"/>
        <v>6</v>
      </c>
      <c r="W121">
        <f t="shared" si="22"/>
        <v>6.7358355868036774</v>
      </c>
      <c r="X121">
        <f t="shared" si="23"/>
        <v>25</v>
      </c>
      <c r="Y121">
        <f t="shared" si="24"/>
        <v>13.865365551404119</v>
      </c>
      <c r="AA121">
        <f t="shared" si="25"/>
        <v>2.5953488372093023</v>
      </c>
      <c r="AB121">
        <f t="shared" si="26"/>
        <v>5</v>
      </c>
      <c r="AC121">
        <f t="shared" si="27"/>
        <v>3.7236226381581847</v>
      </c>
      <c r="AE121">
        <f t="shared" si="28"/>
        <v>30.194805194805195</v>
      </c>
      <c r="AF121">
        <f t="shared" si="28"/>
        <v>45.454545454545453</v>
      </c>
      <c r="AG121">
        <f t="shared" si="28"/>
        <v>38.29460250283325</v>
      </c>
      <c r="AI121">
        <f t="shared" si="29"/>
        <v>30.194805194805195</v>
      </c>
      <c r="AJ121">
        <f t="shared" si="29"/>
        <v>45.454545454545453</v>
      </c>
      <c r="AK121">
        <f t="shared" si="29"/>
        <v>38.29460250283325</v>
      </c>
    </row>
    <row r="122" spans="1:37" x14ac:dyDescent="0.25">
      <c r="A122" t="s">
        <v>17</v>
      </c>
      <c r="B122">
        <v>163</v>
      </c>
      <c r="C122">
        <v>11</v>
      </c>
      <c r="D122">
        <v>213</v>
      </c>
      <c r="E122">
        <v>20</v>
      </c>
      <c r="F122" t="s">
        <v>259</v>
      </c>
      <c r="G122" t="s">
        <v>260</v>
      </c>
      <c r="H122">
        <v>2012</v>
      </c>
      <c r="I122">
        <v>3</v>
      </c>
      <c r="J122">
        <v>13</v>
      </c>
      <c r="K122">
        <v>23</v>
      </c>
      <c r="L122">
        <v>1</v>
      </c>
      <c r="M122">
        <v>2012</v>
      </c>
      <c r="N122">
        <v>3</v>
      </c>
      <c r="O122">
        <v>6</v>
      </c>
      <c r="P122">
        <v>23</v>
      </c>
      <c r="Q122">
        <v>1</v>
      </c>
      <c r="R122" s="1">
        <f t="shared" si="18"/>
        <v>15.305164319248826</v>
      </c>
      <c r="S122" s="1">
        <f t="shared" si="19"/>
        <v>20</v>
      </c>
      <c r="T122" s="1">
        <f t="shared" si="20"/>
        <v>17.495807680269479</v>
      </c>
      <c r="U122" s="1">
        <f t="shared" si="21"/>
        <v>11</v>
      </c>
      <c r="W122">
        <f t="shared" si="22"/>
        <v>18.534439815733208</v>
      </c>
      <c r="X122">
        <f t="shared" si="23"/>
        <v>81</v>
      </c>
      <c r="Y122">
        <f t="shared" si="24"/>
        <v>42.195517419047953</v>
      </c>
      <c r="AA122">
        <f t="shared" si="25"/>
        <v>4.305164319248826</v>
      </c>
      <c r="AB122">
        <f t="shared" si="26"/>
        <v>9</v>
      </c>
      <c r="AC122">
        <f t="shared" si="27"/>
        <v>6.4958076802694791</v>
      </c>
      <c r="AE122">
        <f t="shared" si="28"/>
        <v>28.128834355828221</v>
      </c>
      <c r="AF122">
        <f t="shared" si="28"/>
        <v>45</v>
      </c>
      <c r="AG122">
        <f t="shared" si="28"/>
        <v>37.127795406638967</v>
      </c>
      <c r="AI122">
        <f t="shared" si="29"/>
        <v>28.128834355828221</v>
      </c>
      <c r="AJ122">
        <f t="shared" si="29"/>
        <v>45</v>
      </c>
      <c r="AK122">
        <f t="shared" si="29"/>
        <v>37.127795406638967</v>
      </c>
    </row>
    <row r="123" spans="1:37" x14ac:dyDescent="0.25">
      <c r="A123" t="s">
        <v>17</v>
      </c>
      <c r="B123">
        <v>164</v>
      </c>
      <c r="C123">
        <v>22</v>
      </c>
      <c r="D123">
        <v>220</v>
      </c>
      <c r="E123">
        <v>29</v>
      </c>
      <c r="F123" t="s">
        <v>261</v>
      </c>
      <c r="G123" t="s">
        <v>262</v>
      </c>
      <c r="H123">
        <v>2012</v>
      </c>
      <c r="I123">
        <v>3</v>
      </c>
      <c r="J123">
        <v>14</v>
      </c>
      <c r="K123">
        <v>0</v>
      </c>
      <c r="L123">
        <v>2</v>
      </c>
      <c r="M123">
        <v>2012</v>
      </c>
      <c r="N123">
        <v>3</v>
      </c>
      <c r="O123">
        <v>7</v>
      </c>
      <c r="P123">
        <v>0</v>
      </c>
      <c r="Q123">
        <v>2</v>
      </c>
      <c r="R123" s="1">
        <f t="shared" si="18"/>
        <v>21.618181818181817</v>
      </c>
      <c r="S123" s="1">
        <f t="shared" si="19"/>
        <v>29</v>
      </c>
      <c r="T123" s="1">
        <f t="shared" si="20"/>
        <v>25.038515785231215</v>
      </c>
      <c r="U123" s="1">
        <f t="shared" si="21"/>
        <v>22</v>
      </c>
      <c r="W123">
        <f t="shared" si="22"/>
        <v>0.14578512396694285</v>
      </c>
      <c r="X123">
        <f t="shared" si="23"/>
        <v>49</v>
      </c>
      <c r="Y123">
        <f t="shared" si="24"/>
        <v>9.2325781770992705</v>
      </c>
      <c r="AA123">
        <f t="shared" si="25"/>
        <v>0.38181818181818272</v>
      </c>
      <c r="AB123">
        <f t="shared" si="26"/>
        <v>7</v>
      </c>
      <c r="AC123">
        <f t="shared" si="27"/>
        <v>3.0385157852312155</v>
      </c>
      <c r="AE123">
        <f t="shared" si="28"/>
        <v>1.7661900756938647</v>
      </c>
      <c r="AF123">
        <f t="shared" si="28"/>
        <v>24.137931034482758</v>
      </c>
      <c r="AG123">
        <f t="shared" si="28"/>
        <v>12.135367013341348</v>
      </c>
      <c r="AI123">
        <f t="shared" si="29"/>
        <v>1.7661900756938647</v>
      </c>
      <c r="AJ123">
        <f t="shared" si="29"/>
        <v>24.137931034482758</v>
      </c>
      <c r="AK123">
        <f t="shared" si="29"/>
        <v>12.135367013341348</v>
      </c>
    </row>
    <row r="124" spans="1:37" x14ac:dyDescent="0.25">
      <c r="A124" t="s">
        <v>17</v>
      </c>
      <c r="B124">
        <v>178</v>
      </c>
      <c r="C124">
        <v>18</v>
      </c>
      <c r="D124">
        <v>235</v>
      </c>
      <c r="E124">
        <v>21</v>
      </c>
      <c r="F124" t="s">
        <v>263</v>
      </c>
      <c r="G124" t="s">
        <v>264</v>
      </c>
      <c r="H124">
        <v>2012</v>
      </c>
      <c r="I124">
        <v>3</v>
      </c>
      <c r="J124">
        <v>14</v>
      </c>
      <c r="K124">
        <v>1</v>
      </c>
      <c r="L124">
        <v>2</v>
      </c>
      <c r="M124">
        <v>2012</v>
      </c>
      <c r="N124">
        <v>3</v>
      </c>
      <c r="O124">
        <v>7</v>
      </c>
      <c r="P124">
        <v>1</v>
      </c>
      <c r="Q124">
        <v>2</v>
      </c>
      <c r="R124" s="1">
        <f t="shared" si="18"/>
        <v>15.906382978723403</v>
      </c>
      <c r="S124" s="1">
        <f t="shared" si="19"/>
        <v>21</v>
      </c>
      <c r="T124" s="1">
        <f t="shared" si="20"/>
        <v>18.276598221583562</v>
      </c>
      <c r="U124" s="1">
        <f t="shared" si="21"/>
        <v>18</v>
      </c>
      <c r="W124">
        <f t="shared" si="22"/>
        <v>4.3832322317790888</v>
      </c>
      <c r="X124">
        <f t="shared" si="23"/>
        <v>9</v>
      </c>
      <c r="Y124">
        <f t="shared" si="24"/>
        <v>7.6506576183189304E-2</v>
      </c>
      <c r="AA124">
        <f t="shared" si="25"/>
        <v>2.0936170212765965</v>
      </c>
      <c r="AB124">
        <f t="shared" si="26"/>
        <v>3</v>
      </c>
      <c r="AC124">
        <f t="shared" si="27"/>
        <v>0.27659822158356207</v>
      </c>
      <c r="AE124">
        <f t="shared" si="28"/>
        <v>13.162118780096314</v>
      </c>
      <c r="AF124">
        <f t="shared" si="28"/>
        <v>14.285714285714286</v>
      </c>
      <c r="AG124">
        <f t="shared" si="28"/>
        <v>1.5134010072887427</v>
      </c>
      <c r="AI124">
        <f t="shared" si="29"/>
        <v>13.162118780096314</v>
      </c>
      <c r="AJ124">
        <f t="shared" si="29"/>
        <v>14.285714285714286</v>
      </c>
      <c r="AK124">
        <f t="shared" si="29"/>
        <v>1.5134010072887427</v>
      </c>
    </row>
    <row r="125" spans="1:37" x14ac:dyDescent="0.25">
      <c r="A125" t="s">
        <v>17</v>
      </c>
      <c r="B125">
        <v>184</v>
      </c>
      <c r="C125">
        <v>14</v>
      </c>
      <c r="D125">
        <v>232</v>
      </c>
      <c r="E125">
        <v>15</v>
      </c>
      <c r="F125" t="s">
        <v>265</v>
      </c>
      <c r="G125" t="s">
        <v>266</v>
      </c>
      <c r="H125">
        <v>2012</v>
      </c>
      <c r="I125">
        <v>3</v>
      </c>
      <c r="J125">
        <v>14</v>
      </c>
      <c r="K125">
        <v>2</v>
      </c>
      <c r="L125">
        <v>2</v>
      </c>
      <c r="M125">
        <v>2012</v>
      </c>
      <c r="N125">
        <v>3</v>
      </c>
      <c r="O125">
        <v>7</v>
      </c>
      <c r="P125">
        <v>2</v>
      </c>
      <c r="Q125">
        <v>2</v>
      </c>
      <c r="R125" s="1">
        <f t="shared" si="18"/>
        <v>11.896551724137931</v>
      </c>
      <c r="S125" s="1">
        <f t="shared" si="19"/>
        <v>15</v>
      </c>
      <c r="T125" s="1">
        <f t="shared" si="20"/>
        <v>13.358453348425819</v>
      </c>
      <c r="U125" s="1">
        <f t="shared" si="21"/>
        <v>14</v>
      </c>
      <c r="W125">
        <f t="shared" si="22"/>
        <v>4.4244946492271122</v>
      </c>
      <c r="X125">
        <f t="shared" si="23"/>
        <v>1</v>
      </c>
      <c r="Y125">
        <f t="shared" si="24"/>
        <v>0.4115821061460439</v>
      </c>
      <c r="AA125">
        <f t="shared" si="25"/>
        <v>2.1034482758620694</v>
      </c>
      <c r="AB125">
        <f t="shared" si="26"/>
        <v>1</v>
      </c>
      <c r="AC125">
        <f t="shared" si="27"/>
        <v>0.64154665157418123</v>
      </c>
      <c r="AE125">
        <f t="shared" si="28"/>
        <v>17.681159420289859</v>
      </c>
      <c r="AF125">
        <f t="shared" si="28"/>
        <v>6.666666666666667</v>
      </c>
      <c r="AG125">
        <f t="shared" si="28"/>
        <v>4.8025518736402377</v>
      </c>
      <c r="AI125">
        <f t="shared" si="29"/>
        <v>17.681159420289859</v>
      </c>
      <c r="AJ125">
        <f t="shared" si="29"/>
        <v>6.666666666666667</v>
      </c>
      <c r="AK125">
        <f t="shared" si="29"/>
        <v>4.8025518736402377</v>
      </c>
    </row>
    <row r="126" spans="1:37" x14ac:dyDescent="0.25">
      <c r="A126" t="s">
        <v>17</v>
      </c>
      <c r="B126">
        <v>181</v>
      </c>
      <c r="C126">
        <v>9</v>
      </c>
      <c r="D126">
        <v>224</v>
      </c>
      <c r="E126">
        <v>16</v>
      </c>
      <c r="F126" t="s">
        <v>267</v>
      </c>
      <c r="G126" t="s">
        <v>268</v>
      </c>
      <c r="H126">
        <v>2012</v>
      </c>
      <c r="I126">
        <v>3</v>
      </c>
      <c r="J126">
        <v>14</v>
      </c>
      <c r="K126">
        <v>3</v>
      </c>
      <c r="L126">
        <v>2</v>
      </c>
      <c r="M126">
        <v>2012</v>
      </c>
      <c r="N126">
        <v>3</v>
      </c>
      <c r="O126">
        <v>7</v>
      </c>
      <c r="P126">
        <v>3</v>
      </c>
      <c r="Q126">
        <v>2</v>
      </c>
      <c r="R126" s="1">
        <f t="shared" si="18"/>
        <v>12.928571428571429</v>
      </c>
      <c r="S126" s="1">
        <f t="shared" si="19"/>
        <v>16</v>
      </c>
      <c r="T126" s="1">
        <f t="shared" si="20"/>
        <v>14.382529084175108</v>
      </c>
      <c r="U126" s="1">
        <f t="shared" si="21"/>
        <v>9</v>
      </c>
      <c r="W126">
        <f t="shared" si="22"/>
        <v>15.433673469387758</v>
      </c>
      <c r="X126">
        <f t="shared" si="23"/>
        <v>49</v>
      </c>
      <c r="Y126">
        <f t="shared" si="24"/>
        <v>28.971619341990923</v>
      </c>
      <c r="AA126">
        <f t="shared" si="25"/>
        <v>3.9285714285714288</v>
      </c>
      <c r="AB126">
        <f t="shared" si="26"/>
        <v>7</v>
      </c>
      <c r="AC126">
        <f t="shared" si="27"/>
        <v>5.3825290841751077</v>
      </c>
      <c r="AE126">
        <f t="shared" si="28"/>
        <v>30.386740331491715</v>
      </c>
      <c r="AF126">
        <f t="shared" si="28"/>
        <v>43.75</v>
      </c>
      <c r="AG126">
        <f t="shared" si="28"/>
        <v>37.424079260840344</v>
      </c>
      <c r="AI126">
        <f t="shared" si="29"/>
        <v>30.386740331491715</v>
      </c>
      <c r="AJ126">
        <f t="shared" si="29"/>
        <v>43.75</v>
      </c>
      <c r="AK126">
        <f t="shared" si="29"/>
        <v>37.424079260840344</v>
      </c>
    </row>
    <row r="127" spans="1:37" x14ac:dyDescent="0.25">
      <c r="A127" t="s">
        <v>17</v>
      </c>
      <c r="B127">
        <v>173</v>
      </c>
      <c r="C127">
        <v>0</v>
      </c>
      <c r="D127">
        <v>225</v>
      </c>
      <c r="E127">
        <v>10</v>
      </c>
      <c r="F127" t="s">
        <v>269</v>
      </c>
      <c r="G127" t="s">
        <v>270</v>
      </c>
      <c r="H127">
        <v>2012</v>
      </c>
      <c r="I127">
        <v>3</v>
      </c>
      <c r="J127">
        <v>14</v>
      </c>
      <c r="K127">
        <v>4</v>
      </c>
      <c r="L127">
        <v>2</v>
      </c>
      <c r="M127">
        <v>2012</v>
      </c>
      <c r="N127">
        <v>3</v>
      </c>
      <c r="O127">
        <v>7</v>
      </c>
      <c r="P127">
        <v>4</v>
      </c>
      <c r="Q127">
        <v>2</v>
      </c>
      <c r="R127" s="1">
        <f t="shared" si="18"/>
        <v>7.6888888888888891</v>
      </c>
      <c r="S127" s="1">
        <f t="shared" si="19"/>
        <v>10</v>
      </c>
      <c r="T127" s="1">
        <f t="shared" si="20"/>
        <v>8.7686309586439375</v>
      </c>
      <c r="U127" s="1">
        <f t="shared" si="21"/>
        <v>0</v>
      </c>
      <c r="W127">
        <f t="shared" si="22"/>
        <v>59.119012345679018</v>
      </c>
      <c r="X127">
        <f t="shared" si="23"/>
        <v>100</v>
      </c>
      <c r="Y127">
        <f t="shared" si="24"/>
        <v>76.8888888888889</v>
      </c>
      <c r="AA127">
        <f t="shared" si="25"/>
        <v>7.6888888888888891</v>
      </c>
      <c r="AB127">
        <f t="shared" si="26"/>
        <v>10</v>
      </c>
      <c r="AC127">
        <f t="shared" si="27"/>
        <v>8.7686309586439375</v>
      </c>
      <c r="AE127">
        <f t="shared" si="28"/>
        <v>100</v>
      </c>
      <c r="AF127">
        <f t="shared" si="28"/>
        <v>100</v>
      </c>
      <c r="AG127">
        <f t="shared" si="28"/>
        <v>100</v>
      </c>
      <c r="AI127">
        <f t="shared" si="29"/>
        <v>100</v>
      </c>
      <c r="AJ127">
        <f t="shared" si="29"/>
        <v>100</v>
      </c>
      <c r="AK127">
        <f t="shared" si="29"/>
        <v>100</v>
      </c>
    </row>
    <row r="128" spans="1:37" x14ac:dyDescent="0.25">
      <c r="A128" t="s">
        <v>17</v>
      </c>
      <c r="B128">
        <v>169</v>
      </c>
      <c r="C128">
        <v>0</v>
      </c>
      <c r="D128">
        <v>222</v>
      </c>
      <c r="E128">
        <v>6</v>
      </c>
      <c r="F128" t="s">
        <v>271</v>
      </c>
      <c r="G128" t="s">
        <v>272</v>
      </c>
      <c r="H128">
        <v>2012</v>
      </c>
      <c r="I128">
        <v>3</v>
      </c>
      <c r="J128">
        <v>14</v>
      </c>
      <c r="K128">
        <v>5</v>
      </c>
      <c r="L128">
        <v>2</v>
      </c>
      <c r="M128">
        <v>2012</v>
      </c>
      <c r="N128">
        <v>3</v>
      </c>
      <c r="O128">
        <v>7</v>
      </c>
      <c r="P128">
        <v>5</v>
      </c>
      <c r="Q128">
        <v>2</v>
      </c>
      <c r="R128" s="1">
        <f t="shared" si="18"/>
        <v>4.5675675675675675</v>
      </c>
      <c r="S128" s="1">
        <f t="shared" si="19"/>
        <v>6</v>
      </c>
      <c r="T128" s="1">
        <f t="shared" si="20"/>
        <v>5.2350172306693894</v>
      </c>
      <c r="U128" s="1">
        <f t="shared" si="21"/>
        <v>0</v>
      </c>
      <c r="W128">
        <f t="shared" si="22"/>
        <v>20.862673484295104</v>
      </c>
      <c r="X128">
        <f t="shared" si="23"/>
        <v>36</v>
      </c>
      <c r="Y128">
        <f t="shared" si="24"/>
        <v>27.405405405405403</v>
      </c>
      <c r="AA128">
        <f t="shared" si="25"/>
        <v>4.5675675675675675</v>
      </c>
      <c r="AB128">
        <f t="shared" si="26"/>
        <v>6</v>
      </c>
      <c r="AC128">
        <f t="shared" si="27"/>
        <v>5.2350172306693894</v>
      </c>
      <c r="AE128">
        <f t="shared" si="28"/>
        <v>100</v>
      </c>
      <c r="AF128">
        <f t="shared" si="28"/>
        <v>100</v>
      </c>
      <c r="AG128">
        <f t="shared" si="28"/>
        <v>99.999999999999986</v>
      </c>
      <c r="AI128">
        <f t="shared" si="29"/>
        <v>100</v>
      </c>
      <c r="AJ128">
        <f t="shared" si="29"/>
        <v>100</v>
      </c>
      <c r="AK128">
        <f t="shared" si="29"/>
        <v>99.999999999999986</v>
      </c>
    </row>
    <row r="129" spans="1:37" x14ac:dyDescent="0.25">
      <c r="A129" t="s">
        <v>17</v>
      </c>
      <c r="B129">
        <v>164</v>
      </c>
      <c r="C129">
        <v>0</v>
      </c>
      <c r="D129">
        <v>221</v>
      </c>
      <c r="E129">
        <v>5</v>
      </c>
      <c r="F129" t="s">
        <v>273</v>
      </c>
      <c r="G129" t="s">
        <v>274</v>
      </c>
      <c r="H129">
        <v>2012</v>
      </c>
      <c r="I129">
        <v>3</v>
      </c>
      <c r="J129">
        <v>14</v>
      </c>
      <c r="K129">
        <v>6</v>
      </c>
      <c r="L129">
        <v>2</v>
      </c>
      <c r="M129">
        <v>2012</v>
      </c>
      <c r="N129">
        <v>3</v>
      </c>
      <c r="O129">
        <v>7</v>
      </c>
      <c r="P129">
        <v>6</v>
      </c>
      <c r="Q129">
        <v>2</v>
      </c>
      <c r="R129" s="1">
        <f t="shared" si="18"/>
        <v>3.7104072398190047</v>
      </c>
      <c r="S129" s="1">
        <f t="shared" si="19"/>
        <v>5</v>
      </c>
      <c r="T129" s="1">
        <f t="shared" si="20"/>
        <v>4.3072074710994626</v>
      </c>
      <c r="U129" s="1">
        <f t="shared" si="21"/>
        <v>0</v>
      </c>
      <c r="W129">
        <f t="shared" si="22"/>
        <v>13.767121885301284</v>
      </c>
      <c r="X129">
        <f t="shared" si="23"/>
        <v>25</v>
      </c>
      <c r="Y129">
        <f t="shared" si="24"/>
        <v>18.552036199095028</v>
      </c>
      <c r="AA129">
        <f t="shared" si="25"/>
        <v>3.7104072398190047</v>
      </c>
      <c r="AB129">
        <f t="shared" si="26"/>
        <v>5</v>
      </c>
      <c r="AC129">
        <f t="shared" si="27"/>
        <v>4.3072074710994626</v>
      </c>
      <c r="AE129">
        <f t="shared" si="28"/>
        <v>100</v>
      </c>
      <c r="AF129">
        <f t="shared" si="28"/>
        <v>100</v>
      </c>
      <c r="AG129">
        <f t="shared" si="28"/>
        <v>100</v>
      </c>
      <c r="AI129">
        <f t="shared" si="29"/>
        <v>100</v>
      </c>
      <c r="AJ129">
        <f t="shared" si="29"/>
        <v>100</v>
      </c>
      <c r="AK129">
        <f t="shared" si="29"/>
        <v>100</v>
      </c>
    </row>
    <row r="130" spans="1:37" x14ac:dyDescent="0.25">
      <c r="A130" t="s">
        <v>17</v>
      </c>
      <c r="B130">
        <v>162</v>
      </c>
      <c r="C130">
        <v>0</v>
      </c>
      <c r="D130">
        <v>220</v>
      </c>
      <c r="E130">
        <v>3</v>
      </c>
      <c r="F130" t="s">
        <v>275</v>
      </c>
      <c r="G130" t="s">
        <v>276</v>
      </c>
      <c r="H130">
        <v>2012</v>
      </c>
      <c r="I130">
        <v>3</v>
      </c>
      <c r="J130">
        <v>14</v>
      </c>
      <c r="K130">
        <v>7</v>
      </c>
      <c r="L130">
        <v>2</v>
      </c>
      <c r="M130">
        <v>2012</v>
      </c>
      <c r="N130">
        <v>3</v>
      </c>
      <c r="O130">
        <v>7</v>
      </c>
      <c r="P130">
        <v>7</v>
      </c>
      <c r="Q130">
        <v>2</v>
      </c>
      <c r="R130" s="1">
        <f t="shared" si="18"/>
        <v>2.209090909090909</v>
      </c>
      <c r="S130" s="1">
        <f t="shared" si="19"/>
        <v>3</v>
      </c>
      <c r="T130" s="1">
        <f t="shared" si="20"/>
        <v>2.5743489909630992</v>
      </c>
      <c r="U130" s="1">
        <f t="shared" si="21"/>
        <v>0</v>
      </c>
      <c r="W130">
        <f t="shared" si="22"/>
        <v>4.8800826446280992</v>
      </c>
      <c r="X130">
        <f t="shared" si="23"/>
        <v>9</v>
      </c>
      <c r="Y130">
        <f t="shared" si="24"/>
        <v>6.627272727272727</v>
      </c>
      <c r="AA130">
        <f t="shared" si="25"/>
        <v>2.209090909090909</v>
      </c>
      <c r="AB130">
        <f t="shared" si="26"/>
        <v>3</v>
      </c>
      <c r="AC130">
        <f t="shared" si="27"/>
        <v>2.5743489909630992</v>
      </c>
      <c r="AE130">
        <f t="shared" si="28"/>
        <v>100</v>
      </c>
      <c r="AF130">
        <f t="shared" si="28"/>
        <v>100</v>
      </c>
      <c r="AG130">
        <f t="shared" si="28"/>
        <v>100.00000000000001</v>
      </c>
      <c r="AI130">
        <f t="shared" si="29"/>
        <v>100</v>
      </c>
      <c r="AJ130">
        <f t="shared" si="29"/>
        <v>100</v>
      </c>
      <c r="AK130">
        <f t="shared" si="29"/>
        <v>100.00000000000001</v>
      </c>
    </row>
    <row r="131" spans="1:37" x14ac:dyDescent="0.25">
      <c r="A131" t="s">
        <v>17</v>
      </c>
      <c r="B131">
        <v>159</v>
      </c>
      <c r="C131">
        <v>0</v>
      </c>
      <c r="D131">
        <v>223</v>
      </c>
      <c r="E131">
        <v>4</v>
      </c>
      <c r="F131" t="s">
        <v>277</v>
      </c>
      <c r="G131" t="s">
        <v>278</v>
      </c>
      <c r="H131">
        <v>2012</v>
      </c>
      <c r="I131">
        <v>3</v>
      </c>
      <c r="J131">
        <v>14</v>
      </c>
      <c r="K131">
        <v>8</v>
      </c>
      <c r="L131">
        <v>2</v>
      </c>
      <c r="M131">
        <v>2012</v>
      </c>
      <c r="N131">
        <v>3</v>
      </c>
      <c r="O131">
        <v>7</v>
      </c>
      <c r="P131">
        <v>8</v>
      </c>
      <c r="Q131">
        <v>2</v>
      </c>
      <c r="R131" s="1">
        <f t="shared" si="18"/>
        <v>2.8520179372197307</v>
      </c>
      <c r="S131" s="1">
        <f t="shared" si="19"/>
        <v>4</v>
      </c>
      <c r="T131" s="1">
        <f t="shared" si="20"/>
        <v>3.3775837145626642</v>
      </c>
      <c r="U131" s="1">
        <f t="shared" si="21"/>
        <v>0</v>
      </c>
      <c r="W131">
        <f t="shared" si="22"/>
        <v>8.1340063142230878</v>
      </c>
      <c r="X131">
        <f t="shared" si="23"/>
        <v>16</v>
      </c>
      <c r="Y131">
        <f t="shared" si="24"/>
        <v>11.408071748878925</v>
      </c>
      <c r="AA131">
        <f t="shared" si="25"/>
        <v>2.8520179372197307</v>
      </c>
      <c r="AB131">
        <f t="shared" si="26"/>
        <v>4</v>
      </c>
      <c r="AC131">
        <f t="shared" si="27"/>
        <v>3.3775837145626642</v>
      </c>
      <c r="AE131">
        <f t="shared" si="28"/>
        <v>99.999999999999986</v>
      </c>
      <c r="AF131">
        <f t="shared" si="28"/>
        <v>100</v>
      </c>
      <c r="AG131">
        <f t="shared" si="28"/>
        <v>99.999999999999986</v>
      </c>
      <c r="AI131">
        <f t="shared" si="29"/>
        <v>99.999999999999986</v>
      </c>
      <c r="AJ131">
        <f t="shared" si="29"/>
        <v>100</v>
      </c>
      <c r="AK131">
        <f t="shared" si="29"/>
        <v>99.999999999999986</v>
      </c>
    </row>
    <row r="132" spans="1:37" x14ac:dyDescent="0.25">
      <c r="A132" t="s">
        <v>17</v>
      </c>
      <c r="B132">
        <v>159</v>
      </c>
      <c r="C132">
        <v>2</v>
      </c>
      <c r="D132">
        <v>227</v>
      </c>
      <c r="E132">
        <v>2</v>
      </c>
      <c r="F132" t="s">
        <v>279</v>
      </c>
      <c r="G132" t="s">
        <v>280</v>
      </c>
      <c r="H132">
        <v>2012</v>
      </c>
      <c r="I132">
        <v>3</v>
      </c>
      <c r="J132">
        <v>14</v>
      </c>
      <c r="K132">
        <v>9</v>
      </c>
      <c r="L132">
        <v>2</v>
      </c>
      <c r="M132">
        <v>2012</v>
      </c>
      <c r="N132">
        <v>3</v>
      </c>
      <c r="O132">
        <v>7</v>
      </c>
      <c r="P132">
        <v>9</v>
      </c>
      <c r="Q132">
        <v>2</v>
      </c>
      <c r="R132" s="1">
        <f t="shared" ref="R132:R195" si="30">E132*B132/D132</f>
        <v>1.4008810572687225</v>
      </c>
      <c r="S132" s="1">
        <f t="shared" ref="S132:S195" si="31">E132</f>
        <v>2</v>
      </c>
      <c r="T132" s="1">
        <f t="shared" ref="T132:T195" si="32">SQRT(R132*S132)</f>
        <v>1.673846502681009</v>
      </c>
      <c r="U132" s="1">
        <f t="shared" ref="U132:U195" si="33">C132</f>
        <v>2</v>
      </c>
      <c r="W132">
        <f t="shared" ref="W132:W195" si="34">(U132-R132)^2</f>
        <v>0.35894350753944382</v>
      </c>
      <c r="X132">
        <f t="shared" ref="X132:X195" si="35">(U132-S132)^2</f>
        <v>0</v>
      </c>
      <c r="Y132">
        <f t="shared" ref="Y132:Y195" si="36">(U132-T132)^2</f>
        <v>0.10637610381340908</v>
      </c>
      <c r="AA132">
        <f t="shared" ref="AA132:AA195" si="37">ABS(R132-$U132)</f>
        <v>0.59911894273127753</v>
      </c>
      <c r="AB132">
        <f t="shared" ref="AB132:AB195" si="38">ABS(S132-$U132)</f>
        <v>0</v>
      </c>
      <c r="AC132">
        <f t="shared" ref="AC132:AC195" si="39">ABS(T132-$U132)</f>
        <v>0.32615349731899101</v>
      </c>
      <c r="AE132">
        <f t="shared" ref="AE132:AG195" si="40">ABS(100*(R132-$U132)/R132)</f>
        <v>42.767295597484271</v>
      </c>
      <c r="AF132">
        <f t="shared" si="40"/>
        <v>0</v>
      </c>
      <c r="AG132">
        <f t="shared" si="40"/>
        <v>19.485269216537429</v>
      </c>
      <c r="AI132">
        <f t="shared" ref="AI132:AK195" si="41">IF(OR(ISERROR($AE132),ISERROR($AF132),ISERROR($AG132)),"NA",AE132)</f>
        <v>42.767295597484271</v>
      </c>
      <c r="AJ132">
        <f t="shared" si="41"/>
        <v>0</v>
      </c>
      <c r="AK132">
        <f t="shared" si="41"/>
        <v>19.485269216537429</v>
      </c>
    </row>
    <row r="133" spans="1:37" x14ac:dyDescent="0.25">
      <c r="A133" t="s">
        <v>17</v>
      </c>
      <c r="B133">
        <v>160</v>
      </c>
      <c r="C133">
        <v>10</v>
      </c>
      <c r="D133">
        <v>227</v>
      </c>
      <c r="E133">
        <v>1</v>
      </c>
      <c r="F133" t="s">
        <v>281</v>
      </c>
      <c r="G133" t="s">
        <v>282</v>
      </c>
      <c r="H133">
        <v>2012</v>
      </c>
      <c r="I133">
        <v>3</v>
      </c>
      <c r="J133">
        <v>14</v>
      </c>
      <c r="K133">
        <v>10</v>
      </c>
      <c r="L133">
        <v>2</v>
      </c>
      <c r="M133">
        <v>2012</v>
      </c>
      <c r="N133">
        <v>3</v>
      </c>
      <c r="O133">
        <v>7</v>
      </c>
      <c r="P133">
        <v>10</v>
      </c>
      <c r="Q133">
        <v>2</v>
      </c>
      <c r="R133" s="1">
        <f t="shared" si="30"/>
        <v>0.70484581497797361</v>
      </c>
      <c r="S133" s="1">
        <f t="shared" si="31"/>
        <v>1</v>
      </c>
      <c r="T133" s="1">
        <f t="shared" si="32"/>
        <v>0.83955096032222698</v>
      </c>
      <c r="U133" s="1">
        <f t="shared" si="33"/>
        <v>10</v>
      </c>
      <c r="W133">
        <f t="shared" si="34"/>
        <v>86.399891323332483</v>
      </c>
      <c r="X133">
        <f t="shared" si="35"/>
        <v>81</v>
      </c>
      <c r="Y133">
        <f t="shared" si="36"/>
        <v>83.913826608533455</v>
      </c>
      <c r="AA133">
        <f t="shared" si="37"/>
        <v>9.2951541850220263</v>
      </c>
      <c r="AB133">
        <f t="shared" si="38"/>
        <v>9</v>
      </c>
      <c r="AC133">
        <f t="shared" si="39"/>
        <v>9.1604490396777738</v>
      </c>
      <c r="AE133">
        <f t="shared" si="40"/>
        <v>1318.7499999999998</v>
      </c>
      <c r="AF133">
        <f t="shared" si="40"/>
        <v>900</v>
      </c>
      <c r="AG133">
        <f t="shared" si="40"/>
        <v>1091.1129249571597</v>
      </c>
      <c r="AI133">
        <f t="shared" si="41"/>
        <v>1318.7499999999998</v>
      </c>
      <c r="AJ133">
        <f t="shared" si="41"/>
        <v>900</v>
      </c>
      <c r="AK133">
        <f t="shared" si="41"/>
        <v>1091.1129249571597</v>
      </c>
    </row>
    <row r="134" spans="1:37" x14ac:dyDescent="0.25">
      <c r="A134" t="s">
        <v>17</v>
      </c>
      <c r="B134">
        <v>165</v>
      </c>
      <c r="C134">
        <v>7</v>
      </c>
      <c r="D134">
        <v>224</v>
      </c>
      <c r="E134">
        <v>5</v>
      </c>
      <c r="F134" t="s">
        <v>283</v>
      </c>
      <c r="G134" t="s">
        <v>284</v>
      </c>
      <c r="H134">
        <v>2012</v>
      </c>
      <c r="I134">
        <v>3</v>
      </c>
      <c r="J134">
        <v>14</v>
      </c>
      <c r="K134">
        <v>11</v>
      </c>
      <c r="L134">
        <v>2</v>
      </c>
      <c r="M134">
        <v>2012</v>
      </c>
      <c r="N134">
        <v>3</v>
      </c>
      <c r="O134">
        <v>7</v>
      </c>
      <c r="P134">
        <v>11</v>
      </c>
      <c r="Q134">
        <v>2</v>
      </c>
      <c r="R134" s="1">
        <f t="shared" si="30"/>
        <v>3.6830357142857144</v>
      </c>
      <c r="S134" s="1">
        <f t="shared" si="31"/>
        <v>5</v>
      </c>
      <c r="T134" s="1">
        <f t="shared" si="32"/>
        <v>4.2912910145349699</v>
      </c>
      <c r="U134" s="1">
        <f t="shared" si="33"/>
        <v>7</v>
      </c>
      <c r="W134">
        <f t="shared" si="34"/>
        <v>11.002252072704081</v>
      </c>
      <c r="X134">
        <f t="shared" si="35"/>
        <v>4</v>
      </c>
      <c r="Y134">
        <f t="shared" si="36"/>
        <v>7.3371043679389931</v>
      </c>
      <c r="AA134">
        <f t="shared" si="37"/>
        <v>3.3169642857142856</v>
      </c>
      <c r="AB134">
        <f t="shared" si="38"/>
        <v>2</v>
      </c>
      <c r="AC134">
        <f t="shared" si="39"/>
        <v>2.7087089854650301</v>
      </c>
      <c r="AE134">
        <f t="shared" si="40"/>
        <v>90.060606060606048</v>
      </c>
      <c r="AF134">
        <f t="shared" si="40"/>
        <v>40</v>
      </c>
      <c r="AG134">
        <f t="shared" si="40"/>
        <v>63.121074200989881</v>
      </c>
      <c r="AI134">
        <f t="shared" si="41"/>
        <v>90.060606060606048</v>
      </c>
      <c r="AJ134">
        <f t="shared" si="41"/>
        <v>40</v>
      </c>
      <c r="AK134">
        <f t="shared" si="41"/>
        <v>63.121074200989881</v>
      </c>
    </row>
    <row r="135" spans="1:37" x14ac:dyDescent="0.25">
      <c r="A135" t="s">
        <v>17</v>
      </c>
      <c r="B135">
        <v>163</v>
      </c>
      <c r="C135">
        <v>12</v>
      </c>
      <c r="D135">
        <v>223</v>
      </c>
      <c r="E135">
        <v>13</v>
      </c>
      <c r="F135" t="s">
        <v>285</v>
      </c>
      <c r="G135" t="s">
        <v>286</v>
      </c>
      <c r="H135">
        <v>2012</v>
      </c>
      <c r="I135">
        <v>3</v>
      </c>
      <c r="J135">
        <v>14</v>
      </c>
      <c r="K135">
        <v>12</v>
      </c>
      <c r="L135">
        <v>2</v>
      </c>
      <c r="M135">
        <v>2012</v>
      </c>
      <c r="N135">
        <v>3</v>
      </c>
      <c r="O135">
        <v>7</v>
      </c>
      <c r="P135">
        <v>12</v>
      </c>
      <c r="Q135">
        <v>2</v>
      </c>
      <c r="R135" s="1">
        <f t="shared" si="30"/>
        <v>9.5022421524663674</v>
      </c>
      <c r="S135" s="1">
        <f t="shared" si="31"/>
        <v>13</v>
      </c>
      <c r="T135" s="1">
        <f t="shared" si="32"/>
        <v>11.114366737788654</v>
      </c>
      <c r="U135" s="1">
        <f t="shared" si="33"/>
        <v>12</v>
      </c>
      <c r="W135">
        <f t="shared" si="34"/>
        <v>6.2387942649158452</v>
      </c>
      <c r="X135">
        <f t="shared" si="35"/>
        <v>1</v>
      </c>
      <c r="Y135">
        <f t="shared" si="36"/>
        <v>0.78434627513511124</v>
      </c>
      <c r="AA135">
        <f t="shared" si="37"/>
        <v>2.4977578475336326</v>
      </c>
      <c r="AB135">
        <f t="shared" si="38"/>
        <v>1</v>
      </c>
      <c r="AC135">
        <f t="shared" si="39"/>
        <v>0.88563326221134631</v>
      </c>
      <c r="AE135">
        <f t="shared" si="40"/>
        <v>26.285983954695617</v>
      </c>
      <c r="AF135">
        <f t="shared" si="40"/>
        <v>7.6923076923076925</v>
      </c>
      <c r="AG135">
        <f t="shared" si="40"/>
        <v>7.9683645780754073</v>
      </c>
      <c r="AI135">
        <f t="shared" si="41"/>
        <v>26.285983954695617</v>
      </c>
      <c r="AJ135">
        <f t="shared" si="41"/>
        <v>7.6923076923076925</v>
      </c>
      <c r="AK135">
        <f t="shared" si="41"/>
        <v>7.9683645780754073</v>
      </c>
    </row>
    <row r="136" spans="1:37" x14ac:dyDescent="0.25">
      <c r="A136" t="s">
        <v>17</v>
      </c>
      <c r="B136">
        <v>168</v>
      </c>
      <c r="C136">
        <v>8</v>
      </c>
      <c r="D136">
        <v>232</v>
      </c>
      <c r="E136">
        <v>14</v>
      </c>
      <c r="F136" t="s">
        <v>287</v>
      </c>
      <c r="G136" t="s">
        <v>288</v>
      </c>
      <c r="H136">
        <v>2012</v>
      </c>
      <c r="I136">
        <v>3</v>
      </c>
      <c r="J136">
        <v>14</v>
      </c>
      <c r="K136">
        <v>13</v>
      </c>
      <c r="L136">
        <v>2</v>
      </c>
      <c r="M136">
        <v>2012</v>
      </c>
      <c r="N136">
        <v>3</v>
      </c>
      <c r="O136">
        <v>7</v>
      </c>
      <c r="P136">
        <v>13</v>
      </c>
      <c r="Q136">
        <v>2</v>
      </c>
      <c r="R136" s="1">
        <f t="shared" si="30"/>
        <v>10.137931034482758</v>
      </c>
      <c r="S136" s="1">
        <f t="shared" si="31"/>
        <v>14</v>
      </c>
      <c r="T136" s="1">
        <f t="shared" si="32"/>
        <v>11.913481207554684</v>
      </c>
      <c r="U136" s="1">
        <f t="shared" si="33"/>
        <v>8</v>
      </c>
      <c r="W136">
        <f t="shared" si="34"/>
        <v>4.5707491082045157</v>
      </c>
      <c r="X136">
        <f t="shared" si="35"/>
        <v>36</v>
      </c>
      <c r="Y136">
        <f t="shared" si="36"/>
        <v>15.315335161883665</v>
      </c>
      <c r="AA136">
        <f t="shared" si="37"/>
        <v>2.137931034482758</v>
      </c>
      <c r="AB136">
        <f t="shared" si="38"/>
        <v>6</v>
      </c>
      <c r="AC136">
        <f t="shared" si="39"/>
        <v>3.9134812075546836</v>
      </c>
      <c r="AE136">
        <f t="shared" si="40"/>
        <v>21.088435374149658</v>
      </c>
      <c r="AF136">
        <f t="shared" si="40"/>
        <v>42.857142857142854</v>
      </c>
      <c r="AG136">
        <f t="shared" si="40"/>
        <v>32.849182697942496</v>
      </c>
      <c r="AI136">
        <f t="shared" si="41"/>
        <v>21.088435374149658</v>
      </c>
      <c r="AJ136">
        <f t="shared" si="41"/>
        <v>42.857142857142854</v>
      </c>
      <c r="AK136">
        <f t="shared" si="41"/>
        <v>32.849182697942496</v>
      </c>
    </row>
    <row r="137" spans="1:37" x14ac:dyDescent="0.25">
      <c r="A137" t="s">
        <v>17</v>
      </c>
      <c r="B137">
        <v>169</v>
      </c>
      <c r="C137">
        <v>7</v>
      </c>
      <c r="D137">
        <v>237</v>
      </c>
      <c r="E137">
        <v>7</v>
      </c>
      <c r="F137" t="s">
        <v>289</v>
      </c>
      <c r="G137" t="s">
        <v>290</v>
      </c>
      <c r="H137">
        <v>2012</v>
      </c>
      <c r="I137">
        <v>3</v>
      </c>
      <c r="J137">
        <v>14</v>
      </c>
      <c r="K137">
        <v>14</v>
      </c>
      <c r="L137">
        <v>2</v>
      </c>
      <c r="M137">
        <v>2012</v>
      </c>
      <c r="N137">
        <v>3</v>
      </c>
      <c r="O137">
        <v>7</v>
      </c>
      <c r="P137">
        <v>14</v>
      </c>
      <c r="Q137">
        <v>2</v>
      </c>
      <c r="R137" s="1">
        <f t="shared" si="30"/>
        <v>4.9915611814345988</v>
      </c>
      <c r="S137" s="1">
        <f t="shared" si="31"/>
        <v>7</v>
      </c>
      <c r="T137" s="1">
        <f t="shared" si="32"/>
        <v>5.9110852024008409</v>
      </c>
      <c r="U137" s="1">
        <f t="shared" si="33"/>
        <v>7</v>
      </c>
      <c r="W137">
        <f t="shared" si="34"/>
        <v>4.0338264879203845</v>
      </c>
      <c r="X137">
        <f t="shared" si="35"/>
        <v>0</v>
      </c>
      <c r="Y137">
        <f t="shared" si="36"/>
        <v>1.1857354364304176</v>
      </c>
      <c r="AA137">
        <f t="shared" si="37"/>
        <v>2.0084388185654012</v>
      </c>
      <c r="AB137">
        <f t="shared" si="38"/>
        <v>0</v>
      </c>
      <c r="AC137">
        <f t="shared" si="39"/>
        <v>1.0889147975991591</v>
      </c>
      <c r="AE137">
        <f t="shared" si="40"/>
        <v>40.236686390532554</v>
      </c>
      <c r="AF137">
        <f t="shared" si="40"/>
        <v>0</v>
      </c>
      <c r="AG137">
        <f t="shared" si="40"/>
        <v>18.421571679543487</v>
      </c>
      <c r="AI137">
        <f t="shared" si="41"/>
        <v>40.236686390532554</v>
      </c>
      <c r="AJ137">
        <f t="shared" si="41"/>
        <v>0</v>
      </c>
      <c r="AK137">
        <f t="shared" si="41"/>
        <v>18.421571679543487</v>
      </c>
    </row>
    <row r="138" spans="1:37" x14ac:dyDescent="0.25">
      <c r="A138" t="s">
        <v>17</v>
      </c>
      <c r="B138">
        <v>167</v>
      </c>
      <c r="C138">
        <v>6</v>
      </c>
      <c r="D138">
        <v>239</v>
      </c>
      <c r="E138">
        <v>13</v>
      </c>
      <c r="F138" t="s">
        <v>291</v>
      </c>
      <c r="G138" t="s">
        <v>292</v>
      </c>
      <c r="H138">
        <v>2012</v>
      </c>
      <c r="I138">
        <v>3</v>
      </c>
      <c r="J138">
        <v>14</v>
      </c>
      <c r="K138">
        <v>15</v>
      </c>
      <c r="L138">
        <v>2</v>
      </c>
      <c r="M138">
        <v>2012</v>
      </c>
      <c r="N138">
        <v>3</v>
      </c>
      <c r="O138">
        <v>7</v>
      </c>
      <c r="P138">
        <v>15</v>
      </c>
      <c r="Q138">
        <v>2</v>
      </c>
      <c r="R138" s="1">
        <f t="shared" si="30"/>
        <v>9.0836820083682017</v>
      </c>
      <c r="S138" s="1">
        <f t="shared" si="31"/>
        <v>13</v>
      </c>
      <c r="T138" s="1">
        <f t="shared" si="32"/>
        <v>10.866824104069535</v>
      </c>
      <c r="U138" s="1">
        <f t="shared" si="33"/>
        <v>6</v>
      </c>
      <c r="W138">
        <f t="shared" si="34"/>
        <v>9.5090947287337464</v>
      </c>
      <c r="X138">
        <f t="shared" si="35"/>
        <v>49</v>
      </c>
      <c r="Y138">
        <f t="shared" si="36"/>
        <v>23.685976859952227</v>
      </c>
      <c r="AA138">
        <f t="shared" si="37"/>
        <v>3.0836820083682017</v>
      </c>
      <c r="AB138">
        <f t="shared" si="38"/>
        <v>7</v>
      </c>
      <c r="AC138">
        <f t="shared" si="39"/>
        <v>4.8668241040695346</v>
      </c>
      <c r="AE138">
        <f t="shared" si="40"/>
        <v>33.947489636112394</v>
      </c>
      <c r="AF138">
        <f t="shared" si="40"/>
        <v>53.846153846153847</v>
      </c>
      <c r="AG138">
        <f t="shared" si="40"/>
        <v>44.78607601872335</v>
      </c>
      <c r="AI138">
        <f t="shared" si="41"/>
        <v>33.947489636112394</v>
      </c>
      <c r="AJ138">
        <f t="shared" si="41"/>
        <v>53.846153846153847</v>
      </c>
      <c r="AK138">
        <f t="shared" si="41"/>
        <v>44.78607601872335</v>
      </c>
    </row>
    <row r="139" spans="1:37" x14ac:dyDescent="0.25">
      <c r="A139" t="s">
        <v>17</v>
      </c>
      <c r="B139">
        <v>165</v>
      </c>
      <c r="C139">
        <v>11</v>
      </c>
      <c r="D139">
        <v>242</v>
      </c>
      <c r="E139">
        <v>9</v>
      </c>
      <c r="F139" t="s">
        <v>293</v>
      </c>
      <c r="G139" t="s">
        <v>294</v>
      </c>
      <c r="H139">
        <v>2012</v>
      </c>
      <c r="I139">
        <v>3</v>
      </c>
      <c r="J139">
        <v>14</v>
      </c>
      <c r="K139">
        <v>16</v>
      </c>
      <c r="L139">
        <v>2</v>
      </c>
      <c r="M139">
        <v>2012</v>
      </c>
      <c r="N139">
        <v>3</v>
      </c>
      <c r="O139">
        <v>7</v>
      </c>
      <c r="P139">
        <v>16</v>
      </c>
      <c r="Q139">
        <v>2</v>
      </c>
      <c r="R139" s="1">
        <f t="shared" si="30"/>
        <v>6.1363636363636367</v>
      </c>
      <c r="S139" s="1">
        <f t="shared" si="31"/>
        <v>9</v>
      </c>
      <c r="T139" s="1">
        <f t="shared" si="32"/>
        <v>7.4315054146029347</v>
      </c>
      <c r="U139" s="1">
        <f t="shared" si="33"/>
        <v>11</v>
      </c>
      <c r="W139">
        <f t="shared" si="34"/>
        <v>23.654958677685947</v>
      </c>
      <c r="X139">
        <f t="shared" si="35"/>
        <v>4</v>
      </c>
      <c r="Y139">
        <f t="shared" si="36"/>
        <v>12.734153606008173</v>
      </c>
      <c r="AA139">
        <f t="shared" si="37"/>
        <v>4.8636363636363633</v>
      </c>
      <c r="AB139">
        <f t="shared" si="38"/>
        <v>2</v>
      </c>
      <c r="AC139">
        <f t="shared" si="39"/>
        <v>3.5684945853970653</v>
      </c>
      <c r="AE139">
        <f t="shared" si="40"/>
        <v>79.259259259259252</v>
      </c>
      <c r="AF139">
        <f t="shared" si="40"/>
        <v>22.222222222222221</v>
      </c>
      <c r="AG139">
        <f t="shared" si="40"/>
        <v>48.018461755877354</v>
      </c>
      <c r="AI139">
        <f t="shared" si="41"/>
        <v>79.259259259259252</v>
      </c>
      <c r="AJ139">
        <f t="shared" si="41"/>
        <v>22.222222222222221</v>
      </c>
      <c r="AK139">
        <f t="shared" si="41"/>
        <v>48.018461755877354</v>
      </c>
    </row>
    <row r="140" spans="1:37" x14ac:dyDescent="0.25">
      <c r="A140" t="s">
        <v>17</v>
      </c>
      <c r="B140">
        <v>174</v>
      </c>
      <c r="C140">
        <v>2</v>
      </c>
      <c r="D140">
        <v>246</v>
      </c>
      <c r="E140">
        <v>7</v>
      </c>
      <c r="F140" t="s">
        <v>295</v>
      </c>
      <c r="G140" t="s">
        <v>296</v>
      </c>
      <c r="H140">
        <v>2012</v>
      </c>
      <c r="I140">
        <v>3</v>
      </c>
      <c r="J140">
        <v>14</v>
      </c>
      <c r="K140">
        <v>17</v>
      </c>
      <c r="L140">
        <v>2</v>
      </c>
      <c r="M140">
        <v>2012</v>
      </c>
      <c r="N140">
        <v>3</v>
      </c>
      <c r="O140">
        <v>7</v>
      </c>
      <c r="P140">
        <v>17</v>
      </c>
      <c r="Q140">
        <v>2</v>
      </c>
      <c r="R140" s="1">
        <f t="shared" si="30"/>
        <v>4.9512195121951219</v>
      </c>
      <c r="S140" s="1">
        <f t="shared" si="31"/>
        <v>7</v>
      </c>
      <c r="T140" s="1">
        <f t="shared" si="32"/>
        <v>5.8871501242422761</v>
      </c>
      <c r="U140" s="1">
        <f t="shared" si="33"/>
        <v>2</v>
      </c>
      <c r="W140">
        <f t="shared" si="34"/>
        <v>8.7096966091612131</v>
      </c>
      <c r="X140">
        <f t="shared" si="35"/>
        <v>25</v>
      </c>
      <c r="Y140">
        <f t="shared" si="36"/>
        <v>15.109936088396744</v>
      </c>
      <c r="AA140">
        <f t="shared" si="37"/>
        <v>2.9512195121951219</v>
      </c>
      <c r="AB140">
        <f t="shared" si="38"/>
        <v>5</v>
      </c>
      <c r="AC140">
        <f t="shared" si="39"/>
        <v>3.8871501242422761</v>
      </c>
      <c r="AE140">
        <f t="shared" si="40"/>
        <v>59.60591133004926</v>
      </c>
      <c r="AF140">
        <f t="shared" si="40"/>
        <v>71.428571428571431</v>
      </c>
      <c r="AG140">
        <f t="shared" si="40"/>
        <v>66.027705124006559</v>
      </c>
      <c r="AI140">
        <f t="shared" si="41"/>
        <v>59.60591133004926</v>
      </c>
      <c r="AJ140">
        <f t="shared" si="41"/>
        <v>71.428571428571431</v>
      </c>
      <c r="AK140">
        <f t="shared" si="41"/>
        <v>66.027705124006559</v>
      </c>
    </row>
    <row r="141" spans="1:37" x14ac:dyDescent="0.25">
      <c r="A141" t="s">
        <v>17</v>
      </c>
      <c r="B141">
        <v>168</v>
      </c>
      <c r="C141">
        <v>15</v>
      </c>
      <c r="D141">
        <v>247</v>
      </c>
      <c r="E141">
        <v>12</v>
      </c>
      <c r="F141" t="s">
        <v>297</v>
      </c>
      <c r="G141" t="s">
        <v>298</v>
      </c>
      <c r="H141">
        <v>2012</v>
      </c>
      <c r="I141">
        <v>3</v>
      </c>
      <c r="J141">
        <v>14</v>
      </c>
      <c r="K141">
        <v>18</v>
      </c>
      <c r="L141">
        <v>2</v>
      </c>
      <c r="M141">
        <v>2012</v>
      </c>
      <c r="N141">
        <v>3</v>
      </c>
      <c r="O141">
        <v>7</v>
      </c>
      <c r="P141">
        <v>18</v>
      </c>
      <c r="Q141">
        <v>2</v>
      </c>
      <c r="R141" s="1">
        <f t="shared" si="30"/>
        <v>8.1619433198380573</v>
      </c>
      <c r="S141" s="1">
        <f t="shared" si="31"/>
        <v>12</v>
      </c>
      <c r="T141" s="1">
        <f t="shared" si="32"/>
        <v>9.8966317420654129</v>
      </c>
      <c r="U141" s="1">
        <f t="shared" si="33"/>
        <v>15</v>
      </c>
      <c r="W141">
        <f t="shared" si="34"/>
        <v>46.759019161107368</v>
      </c>
      <c r="X141">
        <f t="shared" si="35"/>
        <v>9</v>
      </c>
      <c r="Y141">
        <f t="shared" si="36"/>
        <v>26.044367576094302</v>
      </c>
      <c r="AA141">
        <f t="shared" si="37"/>
        <v>6.8380566801619427</v>
      </c>
      <c r="AB141">
        <f t="shared" si="38"/>
        <v>3</v>
      </c>
      <c r="AC141">
        <f t="shared" si="39"/>
        <v>5.1033682579345871</v>
      </c>
      <c r="AE141">
        <f t="shared" si="40"/>
        <v>83.779761904761898</v>
      </c>
      <c r="AF141">
        <f t="shared" si="40"/>
        <v>25</v>
      </c>
      <c r="AG141">
        <f t="shared" si="40"/>
        <v>51.566718767990871</v>
      </c>
      <c r="AI141">
        <f t="shared" si="41"/>
        <v>83.779761904761898</v>
      </c>
      <c r="AJ141">
        <f t="shared" si="41"/>
        <v>25</v>
      </c>
      <c r="AK141">
        <f t="shared" si="41"/>
        <v>51.566718767990871</v>
      </c>
    </row>
    <row r="142" spans="1:37" x14ac:dyDescent="0.25">
      <c r="A142" t="s">
        <v>17</v>
      </c>
      <c r="B142">
        <v>180</v>
      </c>
      <c r="C142">
        <v>9</v>
      </c>
      <c r="D142">
        <v>256</v>
      </c>
      <c r="E142">
        <v>6</v>
      </c>
      <c r="F142" t="s">
        <v>299</v>
      </c>
      <c r="G142" t="s">
        <v>300</v>
      </c>
      <c r="H142">
        <v>2012</v>
      </c>
      <c r="I142">
        <v>3</v>
      </c>
      <c r="J142">
        <v>14</v>
      </c>
      <c r="K142">
        <v>19</v>
      </c>
      <c r="L142">
        <v>2</v>
      </c>
      <c r="M142">
        <v>2012</v>
      </c>
      <c r="N142">
        <v>3</v>
      </c>
      <c r="O142">
        <v>7</v>
      </c>
      <c r="P142">
        <v>19</v>
      </c>
      <c r="Q142">
        <v>2</v>
      </c>
      <c r="R142" s="1">
        <f t="shared" si="30"/>
        <v>4.21875</v>
      </c>
      <c r="S142" s="1">
        <f t="shared" si="31"/>
        <v>6</v>
      </c>
      <c r="T142" s="1">
        <f t="shared" si="32"/>
        <v>5.0311529493745271</v>
      </c>
      <c r="U142" s="1">
        <f t="shared" si="33"/>
        <v>9</v>
      </c>
      <c r="W142">
        <f t="shared" si="34"/>
        <v>22.8603515625</v>
      </c>
      <c r="X142">
        <f t="shared" si="35"/>
        <v>9</v>
      </c>
      <c r="Y142">
        <f t="shared" si="36"/>
        <v>15.751746911258515</v>
      </c>
      <c r="AA142">
        <f t="shared" si="37"/>
        <v>4.78125</v>
      </c>
      <c r="AB142">
        <f t="shared" si="38"/>
        <v>3</v>
      </c>
      <c r="AC142">
        <f t="shared" si="39"/>
        <v>3.9688470506254729</v>
      </c>
      <c r="AE142">
        <f t="shared" si="40"/>
        <v>113.33333333333333</v>
      </c>
      <c r="AF142">
        <f t="shared" si="40"/>
        <v>50</v>
      </c>
      <c r="AG142">
        <f t="shared" si="40"/>
        <v>78.88543819998317</v>
      </c>
      <c r="AI142">
        <f t="shared" si="41"/>
        <v>113.33333333333333</v>
      </c>
      <c r="AJ142">
        <f t="shared" si="41"/>
        <v>50</v>
      </c>
      <c r="AK142">
        <f t="shared" si="41"/>
        <v>78.88543819998317</v>
      </c>
    </row>
    <row r="143" spans="1:37" x14ac:dyDescent="0.25">
      <c r="A143" t="s">
        <v>17</v>
      </c>
      <c r="B143">
        <v>186</v>
      </c>
      <c r="C143">
        <v>9</v>
      </c>
      <c r="D143">
        <v>253</v>
      </c>
      <c r="E143">
        <v>5</v>
      </c>
      <c r="F143" t="s">
        <v>301</v>
      </c>
      <c r="G143" t="s">
        <v>302</v>
      </c>
      <c r="H143">
        <v>2012</v>
      </c>
      <c r="I143">
        <v>3</v>
      </c>
      <c r="J143">
        <v>14</v>
      </c>
      <c r="K143">
        <v>20</v>
      </c>
      <c r="L143">
        <v>2</v>
      </c>
      <c r="M143">
        <v>2012</v>
      </c>
      <c r="N143">
        <v>3</v>
      </c>
      <c r="O143">
        <v>7</v>
      </c>
      <c r="P143">
        <v>20</v>
      </c>
      <c r="Q143">
        <v>2</v>
      </c>
      <c r="R143" s="1">
        <f t="shared" si="30"/>
        <v>3.6758893280632412</v>
      </c>
      <c r="S143" s="1">
        <f t="shared" si="31"/>
        <v>5</v>
      </c>
      <c r="T143" s="1">
        <f t="shared" si="32"/>
        <v>4.2871256851550559</v>
      </c>
      <c r="U143" s="1">
        <f t="shared" si="33"/>
        <v>9</v>
      </c>
      <c r="W143">
        <f t="shared" si="34"/>
        <v>28.346154447030884</v>
      </c>
      <c r="X143">
        <f t="shared" si="35"/>
        <v>16</v>
      </c>
      <c r="Y143">
        <f t="shared" si="36"/>
        <v>22.211184307525201</v>
      </c>
      <c r="AA143">
        <f t="shared" si="37"/>
        <v>5.3241106719367588</v>
      </c>
      <c r="AB143">
        <f t="shared" si="38"/>
        <v>4</v>
      </c>
      <c r="AC143">
        <f t="shared" si="39"/>
        <v>4.7128743148449441</v>
      </c>
      <c r="AE143">
        <f t="shared" si="40"/>
        <v>144.83870967741936</v>
      </c>
      <c r="AF143">
        <f t="shared" si="40"/>
        <v>80</v>
      </c>
      <c r="AG143">
        <f t="shared" si="40"/>
        <v>109.93086419565722</v>
      </c>
      <c r="AI143">
        <f t="shared" si="41"/>
        <v>144.83870967741936</v>
      </c>
      <c r="AJ143">
        <f t="shared" si="41"/>
        <v>80</v>
      </c>
      <c r="AK143">
        <f t="shared" si="41"/>
        <v>109.93086419565722</v>
      </c>
    </row>
    <row r="144" spans="1:37" x14ac:dyDescent="0.25">
      <c r="A144" t="s">
        <v>17</v>
      </c>
      <c r="B144">
        <v>186</v>
      </c>
      <c r="C144">
        <v>16</v>
      </c>
      <c r="D144">
        <v>246</v>
      </c>
      <c r="E144">
        <v>10</v>
      </c>
      <c r="F144" t="s">
        <v>303</v>
      </c>
      <c r="G144" t="s">
        <v>304</v>
      </c>
      <c r="H144">
        <v>2012</v>
      </c>
      <c r="I144">
        <v>3</v>
      </c>
      <c r="J144">
        <v>14</v>
      </c>
      <c r="K144">
        <v>21</v>
      </c>
      <c r="L144">
        <v>2</v>
      </c>
      <c r="M144">
        <v>2012</v>
      </c>
      <c r="N144">
        <v>3</v>
      </c>
      <c r="O144">
        <v>7</v>
      </c>
      <c r="P144">
        <v>21</v>
      </c>
      <c r="Q144">
        <v>2</v>
      </c>
      <c r="R144" s="1">
        <f t="shared" si="30"/>
        <v>7.5609756097560972</v>
      </c>
      <c r="S144" s="1">
        <f t="shared" si="31"/>
        <v>10</v>
      </c>
      <c r="T144" s="1">
        <f t="shared" si="32"/>
        <v>8.6953870585248225</v>
      </c>
      <c r="U144" s="1">
        <f t="shared" si="33"/>
        <v>16</v>
      </c>
      <c r="W144">
        <f t="shared" si="34"/>
        <v>71.217132659131479</v>
      </c>
      <c r="X144">
        <f t="shared" si="35"/>
        <v>36</v>
      </c>
      <c r="Y144">
        <f t="shared" si="36"/>
        <v>53.357370224766647</v>
      </c>
      <c r="AA144">
        <f t="shared" si="37"/>
        <v>8.4390243902439028</v>
      </c>
      <c r="AB144">
        <f t="shared" si="38"/>
        <v>6</v>
      </c>
      <c r="AC144">
        <f t="shared" si="39"/>
        <v>7.3046129414751775</v>
      </c>
      <c r="AE144">
        <f t="shared" si="40"/>
        <v>111.61290322580646</v>
      </c>
      <c r="AF144">
        <f t="shared" si="40"/>
        <v>60</v>
      </c>
      <c r="AG144">
        <f t="shared" si="40"/>
        <v>84.00561001265433</v>
      </c>
      <c r="AI144">
        <f t="shared" si="41"/>
        <v>111.61290322580646</v>
      </c>
      <c r="AJ144">
        <f t="shared" si="41"/>
        <v>60</v>
      </c>
      <c r="AK144">
        <f t="shared" si="41"/>
        <v>84.00561001265433</v>
      </c>
    </row>
    <row r="145" spans="1:37" x14ac:dyDescent="0.25">
      <c r="A145" t="s">
        <v>17</v>
      </c>
      <c r="B145">
        <v>194</v>
      </c>
      <c r="C145">
        <v>17</v>
      </c>
      <c r="D145">
        <v>244</v>
      </c>
      <c r="E145">
        <v>15</v>
      </c>
      <c r="F145" t="s">
        <v>305</v>
      </c>
      <c r="G145" t="s">
        <v>306</v>
      </c>
      <c r="H145">
        <v>2012</v>
      </c>
      <c r="I145">
        <v>3</v>
      </c>
      <c r="J145">
        <v>14</v>
      </c>
      <c r="K145">
        <v>22</v>
      </c>
      <c r="L145">
        <v>2</v>
      </c>
      <c r="M145">
        <v>2012</v>
      </c>
      <c r="N145">
        <v>3</v>
      </c>
      <c r="O145">
        <v>7</v>
      </c>
      <c r="P145">
        <v>22</v>
      </c>
      <c r="Q145">
        <v>2</v>
      </c>
      <c r="R145" s="1">
        <f t="shared" si="30"/>
        <v>11.926229508196721</v>
      </c>
      <c r="S145" s="1">
        <f t="shared" si="31"/>
        <v>15</v>
      </c>
      <c r="T145" s="1">
        <f t="shared" si="32"/>
        <v>13.375105331284342</v>
      </c>
      <c r="U145" s="1">
        <f t="shared" si="33"/>
        <v>17</v>
      </c>
      <c r="W145">
        <f t="shared" si="34"/>
        <v>25.743147003493686</v>
      </c>
      <c r="X145">
        <f t="shared" si="35"/>
        <v>4</v>
      </c>
      <c r="Y145">
        <f t="shared" si="36"/>
        <v>13.139861359283202</v>
      </c>
      <c r="AA145">
        <f t="shared" si="37"/>
        <v>5.0737704918032787</v>
      </c>
      <c r="AB145">
        <f t="shared" si="38"/>
        <v>2</v>
      </c>
      <c r="AC145">
        <f t="shared" si="39"/>
        <v>3.6248946687156582</v>
      </c>
      <c r="AE145">
        <f t="shared" si="40"/>
        <v>42.542955326460479</v>
      </c>
      <c r="AF145">
        <f t="shared" si="40"/>
        <v>13.333333333333334</v>
      </c>
      <c r="AG145">
        <f t="shared" si="40"/>
        <v>27.101802781597819</v>
      </c>
      <c r="AI145">
        <f t="shared" si="41"/>
        <v>42.542955326460479</v>
      </c>
      <c r="AJ145">
        <f t="shared" si="41"/>
        <v>13.333333333333334</v>
      </c>
      <c r="AK145">
        <f t="shared" si="41"/>
        <v>27.101802781597819</v>
      </c>
    </row>
    <row r="146" spans="1:37" x14ac:dyDescent="0.25">
      <c r="A146" t="s">
        <v>17</v>
      </c>
      <c r="B146">
        <v>205</v>
      </c>
      <c r="C146">
        <v>23</v>
      </c>
      <c r="D146">
        <v>248</v>
      </c>
      <c r="E146">
        <v>22</v>
      </c>
      <c r="F146" t="s">
        <v>307</v>
      </c>
      <c r="G146" t="s">
        <v>308</v>
      </c>
      <c r="H146">
        <v>2012</v>
      </c>
      <c r="I146">
        <v>3</v>
      </c>
      <c r="J146">
        <v>14</v>
      </c>
      <c r="K146">
        <v>23</v>
      </c>
      <c r="L146">
        <v>2</v>
      </c>
      <c r="M146">
        <v>2012</v>
      </c>
      <c r="N146">
        <v>3</v>
      </c>
      <c r="O146">
        <v>7</v>
      </c>
      <c r="P146">
        <v>23</v>
      </c>
      <c r="Q146">
        <v>2</v>
      </c>
      <c r="R146" s="1">
        <f t="shared" si="30"/>
        <v>18.18548387096774</v>
      </c>
      <c r="S146" s="1">
        <f t="shared" si="31"/>
        <v>22</v>
      </c>
      <c r="T146" s="1">
        <f t="shared" si="32"/>
        <v>20.002016027423092</v>
      </c>
      <c r="U146" s="1">
        <f t="shared" si="33"/>
        <v>23</v>
      </c>
      <c r="W146">
        <f t="shared" si="34"/>
        <v>23.179565556711776</v>
      </c>
      <c r="X146">
        <f t="shared" si="35"/>
        <v>1</v>
      </c>
      <c r="Y146">
        <f t="shared" si="36"/>
        <v>8.9879078998280164</v>
      </c>
      <c r="AA146">
        <f t="shared" si="37"/>
        <v>4.8145161290322598</v>
      </c>
      <c r="AB146">
        <f t="shared" si="38"/>
        <v>1</v>
      </c>
      <c r="AC146">
        <f t="shared" si="39"/>
        <v>2.9979839725769075</v>
      </c>
      <c r="AE146">
        <f t="shared" si="40"/>
        <v>26.474501108647463</v>
      </c>
      <c r="AF146">
        <f t="shared" si="40"/>
        <v>4.5454545454545459</v>
      </c>
      <c r="AG146">
        <f t="shared" si="40"/>
        <v>14.988409010704832</v>
      </c>
      <c r="AI146">
        <f t="shared" si="41"/>
        <v>26.474501108647463</v>
      </c>
      <c r="AJ146">
        <f t="shared" si="41"/>
        <v>4.5454545454545459</v>
      </c>
      <c r="AK146">
        <f t="shared" si="41"/>
        <v>14.988409010704832</v>
      </c>
    </row>
    <row r="147" spans="1:37" x14ac:dyDescent="0.25">
      <c r="A147" t="s">
        <v>17</v>
      </c>
      <c r="B147">
        <v>217</v>
      </c>
      <c r="C147">
        <v>13</v>
      </c>
      <c r="D147">
        <v>250</v>
      </c>
      <c r="E147">
        <v>17</v>
      </c>
      <c r="F147" t="s">
        <v>309</v>
      </c>
      <c r="G147" t="s">
        <v>310</v>
      </c>
      <c r="H147">
        <v>2012</v>
      </c>
      <c r="I147">
        <v>3</v>
      </c>
      <c r="J147">
        <v>15</v>
      </c>
      <c r="K147">
        <v>0</v>
      </c>
      <c r="L147">
        <v>3</v>
      </c>
      <c r="M147">
        <v>2012</v>
      </c>
      <c r="N147">
        <v>3</v>
      </c>
      <c r="O147">
        <v>8</v>
      </c>
      <c r="P147">
        <v>0</v>
      </c>
      <c r="Q147">
        <v>3</v>
      </c>
      <c r="R147" s="1">
        <f t="shared" si="30"/>
        <v>14.756</v>
      </c>
      <c r="S147" s="1">
        <f t="shared" si="31"/>
        <v>17</v>
      </c>
      <c r="T147" s="1">
        <f t="shared" si="32"/>
        <v>15.838307990438878</v>
      </c>
      <c r="U147" s="1">
        <f t="shared" si="33"/>
        <v>13</v>
      </c>
      <c r="W147">
        <f t="shared" si="34"/>
        <v>3.0835360000000009</v>
      </c>
      <c r="X147">
        <f t="shared" si="35"/>
        <v>16</v>
      </c>
      <c r="Y147">
        <f t="shared" si="36"/>
        <v>8.0559922485891811</v>
      </c>
      <c r="AA147">
        <f t="shared" si="37"/>
        <v>1.7560000000000002</v>
      </c>
      <c r="AB147">
        <f t="shared" si="38"/>
        <v>4</v>
      </c>
      <c r="AC147">
        <f t="shared" si="39"/>
        <v>2.8383079904388779</v>
      </c>
      <c r="AE147">
        <f t="shared" si="40"/>
        <v>11.900243968555165</v>
      </c>
      <c r="AF147">
        <f t="shared" si="40"/>
        <v>23.529411764705884</v>
      </c>
      <c r="AG147">
        <f t="shared" si="40"/>
        <v>17.92052529949715</v>
      </c>
      <c r="AI147">
        <f t="shared" si="41"/>
        <v>11.900243968555165</v>
      </c>
      <c r="AJ147">
        <f t="shared" si="41"/>
        <v>23.529411764705884</v>
      </c>
      <c r="AK147">
        <f t="shared" si="41"/>
        <v>17.92052529949715</v>
      </c>
    </row>
    <row r="148" spans="1:37" x14ac:dyDescent="0.25">
      <c r="A148" t="s">
        <v>17</v>
      </c>
      <c r="B148">
        <v>208</v>
      </c>
      <c r="C148">
        <v>14</v>
      </c>
      <c r="D148">
        <v>238</v>
      </c>
      <c r="E148">
        <v>25</v>
      </c>
      <c r="F148" t="s">
        <v>311</v>
      </c>
      <c r="G148" t="s">
        <v>312</v>
      </c>
      <c r="H148">
        <v>2012</v>
      </c>
      <c r="I148">
        <v>3</v>
      </c>
      <c r="J148">
        <v>15</v>
      </c>
      <c r="K148">
        <v>1</v>
      </c>
      <c r="L148">
        <v>3</v>
      </c>
      <c r="M148">
        <v>2012</v>
      </c>
      <c r="N148">
        <v>3</v>
      </c>
      <c r="O148">
        <v>8</v>
      </c>
      <c r="P148">
        <v>1</v>
      </c>
      <c r="Q148">
        <v>3</v>
      </c>
      <c r="R148" s="1">
        <f t="shared" si="30"/>
        <v>21.84873949579832</v>
      </c>
      <c r="S148" s="1">
        <f t="shared" si="31"/>
        <v>25</v>
      </c>
      <c r="T148" s="1">
        <f t="shared" si="32"/>
        <v>23.371317622140133</v>
      </c>
      <c r="U148" s="1">
        <f t="shared" si="33"/>
        <v>14</v>
      </c>
      <c r="W148">
        <f t="shared" si="34"/>
        <v>61.602711672904462</v>
      </c>
      <c r="X148">
        <f t="shared" si="35"/>
        <v>121</v>
      </c>
      <c r="Y148">
        <f t="shared" si="36"/>
        <v>87.82159397503419</v>
      </c>
      <c r="AA148">
        <f t="shared" si="37"/>
        <v>7.8487394957983199</v>
      </c>
      <c r="AB148">
        <f t="shared" si="38"/>
        <v>11</v>
      </c>
      <c r="AC148">
        <f t="shared" si="39"/>
        <v>9.3713176221401326</v>
      </c>
      <c r="AE148">
        <f t="shared" si="40"/>
        <v>35.923076923076927</v>
      </c>
      <c r="AF148">
        <f t="shared" si="40"/>
        <v>44</v>
      </c>
      <c r="AG148">
        <f t="shared" si="40"/>
        <v>40.097515140791593</v>
      </c>
      <c r="AI148">
        <f t="shared" si="41"/>
        <v>35.923076923076927</v>
      </c>
      <c r="AJ148">
        <f t="shared" si="41"/>
        <v>44</v>
      </c>
      <c r="AK148">
        <f t="shared" si="41"/>
        <v>40.097515140791593</v>
      </c>
    </row>
    <row r="149" spans="1:37" x14ac:dyDescent="0.25">
      <c r="A149" t="s">
        <v>17</v>
      </c>
      <c r="B149">
        <v>204</v>
      </c>
      <c r="C149">
        <v>17</v>
      </c>
      <c r="D149">
        <v>242</v>
      </c>
      <c r="E149">
        <v>23</v>
      </c>
      <c r="F149" t="s">
        <v>313</v>
      </c>
      <c r="G149" t="s">
        <v>314</v>
      </c>
      <c r="H149">
        <v>2012</v>
      </c>
      <c r="I149">
        <v>3</v>
      </c>
      <c r="J149">
        <v>15</v>
      </c>
      <c r="K149">
        <v>2</v>
      </c>
      <c r="L149">
        <v>3</v>
      </c>
      <c r="M149">
        <v>2012</v>
      </c>
      <c r="N149">
        <v>3</v>
      </c>
      <c r="O149">
        <v>8</v>
      </c>
      <c r="P149">
        <v>2</v>
      </c>
      <c r="Q149">
        <v>3</v>
      </c>
      <c r="R149" s="1">
        <f t="shared" si="30"/>
        <v>19.388429752066116</v>
      </c>
      <c r="S149" s="1">
        <f t="shared" si="31"/>
        <v>23</v>
      </c>
      <c r="T149" s="1">
        <f t="shared" si="32"/>
        <v>21.117146689302526</v>
      </c>
      <c r="U149" s="1">
        <f t="shared" si="33"/>
        <v>17</v>
      </c>
      <c r="W149">
        <f t="shared" si="34"/>
        <v>5.7045966805546104</v>
      </c>
      <c r="X149">
        <f t="shared" si="35"/>
        <v>36</v>
      </c>
      <c r="Y149">
        <f t="shared" si="36"/>
        <v>16.950896861234753</v>
      </c>
      <c r="AA149">
        <f t="shared" si="37"/>
        <v>2.3884297520661164</v>
      </c>
      <c r="AB149">
        <f t="shared" si="38"/>
        <v>6</v>
      </c>
      <c r="AC149">
        <f t="shared" si="39"/>
        <v>4.1171466893025261</v>
      </c>
      <c r="AE149">
        <f t="shared" si="40"/>
        <v>12.318840579710148</v>
      </c>
      <c r="AF149">
        <f t="shared" si="40"/>
        <v>26.086956521739129</v>
      </c>
      <c r="AG149">
        <f t="shared" si="40"/>
        <v>19.496699766679086</v>
      </c>
      <c r="AI149">
        <f t="shared" si="41"/>
        <v>12.318840579710148</v>
      </c>
      <c r="AJ149">
        <f t="shared" si="41"/>
        <v>26.086956521739129</v>
      </c>
      <c r="AK149">
        <f t="shared" si="41"/>
        <v>19.496699766679086</v>
      </c>
    </row>
    <row r="150" spans="1:37" x14ac:dyDescent="0.25">
      <c r="A150" t="s">
        <v>17</v>
      </c>
      <c r="B150">
        <v>207</v>
      </c>
      <c r="C150">
        <v>7</v>
      </c>
      <c r="D150">
        <v>250</v>
      </c>
      <c r="E150">
        <v>27</v>
      </c>
      <c r="F150" t="s">
        <v>315</v>
      </c>
      <c r="G150" t="s">
        <v>316</v>
      </c>
      <c r="H150">
        <v>2012</v>
      </c>
      <c r="I150">
        <v>3</v>
      </c>
      <c r="J150">
        <v>15</v>
      </c>
      <c r="K150">
        <v>3</v>
      </c>
      <c r="L150">
        <v>3</v>
      </c>
      <c r="M150">
        <v>2012</v>
      </c>
      <c r="N150">
        <v>3</v>
      </c>
      <c r="O150">
        <v>8</v>
      </c>
      <c r="P150">
        <v>3</v>
      </c>
      <c r="Q150">
        <v>3</v>
      </c>
      <c r="R150" s="1">
        <f t="shared" si="30"/>
        <v>22.356000000000002</v>
      </c>
      <c r="S150" s="1">
        <f t="shared" si="31"/>
        <v>27</v>
      </c>
      <c r="T150" s="1">
        <f t="shared" si="32"/>
        <v>24.568516438727027</v>
      </c>
      <c r="U150" s="1">
        <f t="shared" si="33"/>
        <v>7</v>
      </c>
      <c r="W150">
        <f t="shared" si="34"/>
        <v>235.80673600000006</v>
      </c>
      <c r="X150">
        <f t="shared" si="35"/>
        <v>400</v>
      </c>
      <c r="Y150">
        <f t="shared" si="36"/>
        <v>308.6527698578218</v>
      </c>
      <c r="AA150">
        <f t="shared" si="37"/>
        <v>15.356000000000002</v>
      </c>
      <c r="AB150">
        <f t="shared" si="38"/>
        <v>20</v>
      </c>
      <c r="AC150">
        <f t="shared" si="39"/>
        <v>17.568516438727027</v>
      </c>
      <c r="AE150">
        <f t="shared" si="40"/>
        <v>68.688495258543568</v>
      </c>
      <c r="AF150">
        <f t="shared" si="40"/>
        <v>74.074074074074076</v>
      </c>
      <c r="AG150">
        <f t="shared" si="40"/>
        <v>71.508251149564757</v>
      </c>
      <c r="AI150">
        <f t="shared" si="41"/>
        <v>68.688495258543568</v>
      </c>
      <c r="AJ150">
        <f t="shared" si="41"/>
        <v>74.074074074074076</v>
      </c>
      <c r="AK150">
        <f t="shared" si="41"/>
        <v>71.508251149564757</v>
      </c>
    </row>
    <row r="151" spans="1:37" x14ac:dyDescent="0.25">
      <c r="A151" t="s">
        <v>17</v>
      </c>
      <c r="B151">
        <v>205</v>
      </c>
      <c r="C151">
        <v>13</v>
      </c>
      <c r="D151">
        <v>261</v>
      </c>
      <c r="E151">
        <v>21</v>
      </c>
      <c r="F151" t="s">
        <v>317</v>
      </c>
      <c r="G151" t="s">
        <v>318</v>
      </c>
      <c r="H151">
        <v>2012</v>
      </c>
      <c r="I151">
        <v>3</v>
      </c>
      <c r="J151">
        <v>15</v>
      </c>
      <c r="K151">
        <v>4</v>
      </c>
      <c r="L151">
        <v>3</v>
      </c>
      <c r="M151">
        <v>2012</v>
      </c>
      <c r="N151">
        <v>3</v>
      </c>
      <c r="O151">
        <v>8</v>
      </c>
      <c r="P151">
        <v>4</v>
      </c>
      <c r="Q151">
        <v>3</v>
      </c>
      <c r="R151" s="1">
        <f t="shared" si="30"/>
        <v>16.494252873563219</v>
      </c>
      <c r="S151" s="1">
        <f t="shared" si="31"/>
        <v>21</v>
      </c>
      <c r="T151" s="1">
        <f t="shared" si="32"/>
        <v>18.61126837012533</v>
      </c>
      <c r="U151" s="1">
        <f t="shared" si="33"/>
        <v>13</v>
      </c>
      <c r="W151">
        <f t="shared" si="34"/>
        <v>12.209803144404816</v>
      </c>
      <c r="X151">
        <f t="shared" si="35"/>
        <v>64</v>
      </c>
      <c r="Y151">
        <f t="shared" si="36"/>
        <v>31.486332721568981</v>
      </c>
      <c r="AA151">
        <f t="shared" si="37"/>
        <v>3.4942528735632195</v>
      </c>
      <c r="AB151">
        <f t="shared" si="38"/>
        <v>8</v>
      </c>
      <c r="AC151">
        <f t="shared" si="39"/>
        <v>5.6112683701253303</v>
      </c>
      <c r="AE151">
        <f t="shared" si="40"/>
        <v>21.184668989547045</v>
      </c>
      <c r="AF151">
        <f t="shared" si="40"/>
        <v>38.095238095238095</v>
      </c>
      <c r="AG151">
        <f t="shared" si="40"/>
        <v>30.149843946866604</v>
      </c>
      <c r="AI151">
        <f t="shared" si="41"/>
        <v>21.184668989547045</v>
      </c>
      <c r="AJ151">
        <f t="shared" si="41"/>
        <v>38.095238095238095</v>
      </c>
      <c r="AK151">
        <f t="shared" si="41"/>
        <v>30.149843946866604</v>
      </c>
    </row>
    <row r="152" spans="1:37" x14ac:dyDescent="0.25">
      <c r="A152" t="s">
        <v>17</v>
      </c>
      <c r="B152">
        <v>218</v>
      </c>
      <c r="C152">
        <v>3</v>
      </c>
      <c r="D152">
        <v>272</v>
      </c>
      <c r="E152">
        <v>8</v>
      </c>
      <c r="F152" t="s">
        <v>319</v>
      </c>
      <c r="G152" t="s">
        <v>320</v>
      </c>
      <c r="H152">
        <v>2012</v>
      </c>
      <c r="I152">
        <v>3</v>
      </c>
      <c r="J152">
        <v>15</v>
      </c>
      <c r="K152">
        <v>5</v>
      </c>
      <c r="L152">
        <v>3</v>
      </c>
      <c r="M152">
        <v>2012</v>
      </c>
      <c r="N152">
        <v>3</v>
      </c>
      <c r="O152">
        <v>8</v>
      </c>
      <c r="P152">
        <v>5</v>
      </c>
      <c r="Q152">
        <v>3</v>
      </c>
      <c r="R152" s="1">
        <f t="shared" si="30"/>
        <v>6.4117647058823533</v>
      </c>
      <c r="S152" s="1">
        <f t="shared" si="31"/>
        <v>8</v>
      </c>
      <c r="T152" s="1">
        <f t="shared" si="32"/>
        <v>7.1619911789291413</v>
      </c>
      <c r="U152" s="1">
        <f t="shared" si="33"/>
        <v>3</v>
      </c>
      <c r="W152">
        <f t="shared" si="34"/>
        <v>11.6401384083045</v>
      </c>
      <c r="X152">
        <f t="shared" si="35"/>
        <v>25</v>
      </c>
      <c r="Y152">
        <f t="shared" si="36"/>
        <v>17.322170573483984</v>
      </c>
      <c r="AA152">
        <f t="shared" si="37"/>
        <v>3.4117647058823533</v>
      </c>
      <c r="AB152">
        <f t="shared" si="38"/>
        <v>5</v>
      </c>
      <c r="AC152">
        <f t="shared" si="39"/>
        <v>4.1619911789291413</v>
      </c>
      <c r="AE152">
        <f t="shared" si="40"/>
        <v>53.211009174311926</v>
      </c>
      <c r="AF152">
        <f t="shared" si="40"/>
        <v>62.5</v>
      </c>
      <c r="AG152">
        <f t="shared" si="40"/>
        <v>58.112207554428188</v>
      </c>
      <c r="AI152">
        <f t="shared" si="41"/>
        <v>53.211009174311926</v>
      </c>
      <c r="AJ152">
        <f t="shared" si="41"/>
        <v>62.5</v>
      </c>
      <c r="AK152">
        <f t="shared" si="41"/>
        <v>58.112207554428188</v>
      </c>
    </row>
    <row r="153" spans="1:37" x14ac:dyDescent="0.25">
      <c r="A153" t="s">
        <v>17</v>
      </c>
      <c r="B153">
        <v>221</v>
      </c>
      <c r="C153">
        <v>4</v>
      </c>
      <c r="D153">
        <v>274</v>
      </c>
      <c r="E153">
        <v>5</v>
      </c>
      <c r="F153" t="s">
        <v>321</v>
      </c>
      <c r="G153" t="s">
        <v>322</v>
      </c>
      <c r="H153">
        <v>2012</v>
      </c>
      <c r="I153">
        <v>3</v>
      </c>
      <c r="J153">
        <v>15</v>
      </c>
      <c r="K153">
        <v>6</v>
      </c>
      <c r="L153">
        <v>3</v>
      </c>
      <c r="M153">
        <v>2012</v>
      </c>
      <c r="N153">
        <v>3</v>
      </c>
      <c r="O153">
        <v>8</v>
      </c>
      <c r="P153">
        <v>6</v>
      </c>
      <c r="Q153">
        <v>3</v>
      </c>
      <c r="R153" s="1">
        <f t="shared" si="30"/>
        <v>4.0328467153284668</v>
      </c>
      <c r="S153" s="1">
        <f t="shared" si="31"/>
        <v>5</v>
      </c>
      <c r="T153" s="1">
        <f t="shared" si="32"/>
        <v>4.4904602856101885</v>
      </c>
      <c r="U153" s="1">
        <f t="shared" si="33"/>
        <v>4</v>
      </c>
      <c r="W153">
        <f t="shared" si="34"/>
        <v>1.0789067078693382E-3</v>
      </c>
      <c r="X153">
        <f t="shared" si="35"/>
        <v>1</v>
      </c>
      <c r="Y153">
        <f t="shared" si="36"/>
        <v>0.24055129176082768</v>
      </c>
      <c r="AA153">
        <f t="shared" si="37"/>
        <v>3.2846715328466836E-2</v>
      </c>
      <c r="AB153">
        <f t="shared" si="38"/>
        <v>1</v>
      </c>
      <c r="AC153">
        <f t="shared" si="39"/>
        <v>0.49046028561018851</v>
      </c>
      <c r="AE153">
        <f t="shared" si="40"/>
        <v>0.814479638009042</v>
      </c>
      <c r="AF153">
        <f t="shared" si="40"/>
        <v>20</v>
      </c>
      <c r="AG153">
        <f t="shared" si="40"/>
        <v>10.92227198137979</v>
      </c>
      <c r="AI153">
        <f t="shared" si="41"/>
        <v>0.814479638009042</v>
      </c>
      <c r="AJ153">
        <f t="shared" si="41"/>
        <v>20</v>
      </c>
      <c r="AK153">
        <f t="shared" si="41"/>
        <v>10.92227198137979</v>
      </c>
    </row>
    <row r="154" spans="1:37" x14ac:dyDescent="0.25">
      <c r="A154" t="s">
        <v>17</v>
      </c>
      <c r="B154">
        <v>225</v>
      </c>
      <c r="C154">
        <v>0</v>
      </c>
      <c r="D154">
        <v>274</v>
      </c>
      <c r="E154">
        <v>4</v>
      </c>
      <c r="F154" t="s">
        <v>323</v>
      </c>
      <c r="G154" t="s">
        <v>324</v>
      </c>
      <c r="H154">
        <v>2012</v>
      </c>
      <c r="I154">
        <v>3</v>
      </c>
      <c r="J154">
        <v>15</v>
      </c>
      <c r="K154">
        <v>7</v>
      </c>
      <c r="L154">
        <v>3</v>
      </c>
      <c r="M154">
        <v>2012</v>
      </c>
      <c r="N154">
        <v>3</v>
      </c>
      <c r="O154">
        <v>8</v>
      </c>
      <c r="P154">
        <v>7</v>
      </c>
      <c r="Q154">
        <v>3</v>
      </c>
      <c r="R154" s="1">
        <f t="shared" si="30"/>
        <v>3.2846715328467155</v>
      </c>
      <c r="S154" s="1">
        <f t="shared" si="31"/>
        <v>4</v>
      </c>
      <c r="T154" s="1">
        <f t="shared" si="32"/>
        <v>3.6247325599810618</v>
      </c>
      <c r="U154" s="1">
        <f t="shared" si="33"/>
        <v>0</v>
      </c>
      <c r="W154">
        <f t="shared" si="34"/>
        <v>10.789067078693591</v>
      </c>
      <c r="X154">
        <f t="shared" si="35"/>
        <v>16</v>
      </c>
      <c r="Y154">
        <f t="shared" si="36"/>
        <v>13.138686131386862</v>
      </c>
      <c r="AA154">
        <f t="shared" si="37"/>
        <v>3.2846715328467155</v>
      </c>
      <c r="AB154">
        <f t="shared" si="38"/>
        <v>4</v>
      </c>
      <c r="AC154">
        <f t="shared" si="39"/>
        <v>3.6247325599810618</v>
      </c>
      <c r="AE154">
        <f t="shared" si="40"/>
        <v>100</v>
      </c>
      <c r="AF154">
        <f t="shared" si="40"/>
        <v>100</v>
      </c>
      <c r="AG154">
        <f t="shared" si="40"/>
        <v>100</v>
      </c>
      <c r="AI154">
        <f t="shared" si="41"/>
        <v>100</v>
      </c>
      <c r="AJ154">
        <f t="shared" si="41"/>
        <v>100</v>
      </c>
      <c r="AK154">
        <f t="shared" si="41"/>
        <v>100</v>
      </c>
    </row>
    <row r="155" spans="1:37" x14ac:dyDescent="0.25">
      <c r="A155" t="s">
        <v>17</v>
      </c>
      <c r="B155">
        <v>225</v>
      </c>
      <c r="C155">
        <v>5</v>
      </c>
      <c r="D155">
        <v>275</v>
      </c>
      <c r="E155">
        <v>1</v>
      </c>
      <c r="F155" t="s">
        <v>325</v>
      </c>
      <c r="G155" t="s">
        <v>326</v>
      </c>
      <c r="H155">
        <v>2012</v>
      </c>
      <c r="I155">
        <v>3</v>
      </c>
      <c r="J155">
        <v>15</v>
      </c>
      <c r="K155">
        <v>8</v>
      </c>
      <c r="L155">
        <v>3</v>
      </c>
      <c r="M155">
        <v>2012</v>
      </c>
      <c r="N155">
        <v>3</v>
      </c>
      <c r="O155">
        <v>8</v>
      </c>
      <c r="P155">
        <v>8</v>
      </c>
      <c r="Q155">
        <v>3</v>
      </c>
      <c r="R155" s="1">
        <f t="shared" si="30"/>
        <v>0.81818181818181823</v>
      </c>
      <c r="S155" s="1">
        <f t="shared" si="31"/>
        <v>1</v>
      </c>
      <c r="T155" s="1">
        <f t="shared" si="32"/>
        <v>0.90453403373329089</v>
      </c>
      <c r="U155" s="1">
        <f t="shared" si="33"/>
        <v>5</v>
      </c>
      <c r="W155">
        <f t="shared" si="34"/>
        <v>17.487603305785122</v>
      </c>
      <c r="X155">
        <f t="shared" si="35"/>
        <v>16</v>
      </c>
      <c r="Y155">
        <f t="shared" si="36"/>
        <v>16.772841480848911</v>
      </c>
      <c r="AA155">
        <f t="shared" si="37"/>
        <v>4.1818181818181817</v>
      </c>
      <c r="AB155">
        <f t="shared" si="38"/>
        <v>4</v>
      </c>
      <c r="AC155">
        <f t="shared" si="39"/>
        <v>4.0954659662667092</v>
      </c>
      <c r="AE155">
        <f t="shared" si="40"/>
        <v>511.11111111111109</v>
      </c>
      <c r="AF155">
        <f t="shared" si="40"/>
        <v>400</v>
      </c>
      <c r="AG155">
        <f t="shared" si="40"/>
        <v>452.77079839256663</v>
      </c>
      <c r="AI155">
        <f t="shared" si="41"/>
        <v>511.11111111111109</v>
      </c>
      <c r="AJ155">
        <f t="shared" si="41"/>
        <v>400</v>
      </c>
      <c r="AK155">
        <f t="shared" si="41"/>
        <v>452.77079839256663</v>
      </c>
    </row>
    <row r="156" spans="1:37" x14ac:dyDescent="0.25">
      <c r="A156" t="s">
        <v>17</v>
      </c>
      <c r="B156">
        <v>230</v>
      </c>
      <c r="C156">
        <v>5</v>
      </c>
      <c r="D156">
        <v>272</v>
      </c>
      <c r="E156">
        <v>2</v>
      </c>
      <c r="F156" t="s">
        <v>327</v>
      </c>
      <c r="G156" t="s">
        <v>328</v>
      </c>
      <c r="H156">
        <v>2012</v>
      </c>
      <c r="I156">
        <v>3</v>
      </c>
      <c r="J156">
        <v>15</v>
      </c>
      <c r="K156">
        <v>9</v>
      </c>
      <c r="L156">
        <v>3</v>
      </c>
      <c r="M156">
        <v>2012</v>
      </c>
      <c r="N156">
        <v>3</v>
      </c>
      <c r="O156">
        <v>8</v>
      </c>
      <c r="P156">
        <v>9</v>
      </c>
      <c r="Q156">
        <v>3</v>
      </c>
      <c r="R156" s="1">
        <f t="shared" si="30"/>
        <v>1.6911764705882353</v>
      </c>
      <c r="S156" s="1">
        <f t="shared" si="31"/>
        <v>2</v>
      </c>
      <c r="T156" s="1">
        <f t="shared" si="32"/>
        <v>1.8391174353957038</v>
      </c>
      <c r="U156" s="1">
        <f t="shared" si="33"/>
        <v>5</v>
      </c>
      <c r="W156">
        <f t="shared" si="34"/>
        <v>10.948313148788927</v>
      </c>
      <c r="X156">
        <f t="shared" si="35"/>
        <v>9</v>
      </c>
      <c r="Y156">
        <f t="shared" si="36"/>
        <v>9.9911785872194319</v>
      </c>
      <c r="AA156">
        <f t="shared" si="37"/>
        <v>3.3088235294117645</v>
      </c>
      <c r="AB156">
        <f t="shared" si="38"/>
        <v>3</v>
      </c>
      <c r="AC156">
        <f t="shared" si="39"/>
        <v>3.1608825646042962</v>
      </c>
      <c r="AE156">
        <f t="shared" si="40"/>
        <v>195.65217391304347</v>
      </c>
      <c r="AF156">
        <f t="shared" si="40"/>
        <v>150</v>
      </c>
      <c r="AG156">
        <f t="shared" si="40"/>
        <v>171.86953392806052</v>
      </c>
      <c r="AI156">
        <f t="shared" si="41"/>
        <v>195.65217391304347</v>
      </c>
      <c r="AJ156">
        <f t="shared" si="41"/>
        <v>150</v>
      </c>
      <c r="AK156">
        <f t="shared" si="41"/>
        <v>171.86953392806052</v>
      </c>
    </row>
    <row r="157" spans="1:37" x14ac:dyDescent="0.25">
      <c r="A157" t="s">
        <v>17</v>
      </c>
      <c r="B157">
        <v>233</v>
      </c>
      <c r="C157">
        <v>8</v>
      </c>
      <c r="D157">
        <v>272</v>
      </c>
      <c r="E157">
        <v>4</v>
      </c>
      <c r="F157" t="s">
        <v>329</v>
      </c>
      <c r="G157" t="s">
        <v>330</v>
      </c>
      <c r="H157">
        <v>2012</v>
      </c>
      <c r="I157">
        <v>3</v>
      </c>
      <c r="J157">
        <v>15</v>
      </c>
      <c r="K157">
        <v>10</v>
      </c>
      <c r="L157">
        <v>3</v>
      </c>
      <c r="M157">
        <v>2012</v>
      </c>
      <c r="N157">
        <v>3</v>
      </c>
      <c r="O157">
        <v>8</v>
      </c>
      <c r="P157">
        <v>10</v>
      </c>
      <c r="Q157">
        <v>3</v>
      </c>
      <c r="R157" s="1">
        <f t="shared" si="30"/>
        <v>3.4264705882352939</v>
      </c>
      <c r="S157" s="1">
        <f t="shared" si="31"/>
        <v>4</v>
      </c>
      <c r="T157" s="1">
        <f t="shared" si="32"/>
        <v>3.7021456417787206</v>
      </c>
      <c r="U157" s="1">
        <f t="shared" si="33"/>
        <v>8</v>
      </c>
      <c r="W157">
        <f t="shared" si="34"/>
        <v>20.917171280276822</v>
      </c>
      <c r="X157">
        <f t="shared" si="35"/>
        <v>16</v>
      </c>
      <c r="Y157">
        <f t="shared" si="36"/>
        <v>18.471552084481644</v>
      </c>
      <c r="AA157">
        <f t="shared" si="37"/>
        <v>4.5735294117647065</v>
      </c>
      <c r="AB157">
        <f t="shared" si="38"/>
        <v>4</v>
      </c>
      <c r="AC157">
        <f t="shared" si="39"/>
        <v>4.2978543582212794</v>
      </c>
      <c r="AE157">
        <f t="shared" si="40"/>
        <v>133.47639484978544</v>
      </c>
      <c r="AF157">
        <f t="shared" si="40"/>
        <v>100</v>
      </c>
      <c r="AG157">
        <f t="shared" si="40"/>
        <v>116.09090441283523</v>
      </c>
      <c r="AI157">
        <f t="shared" si="41"/>
        <v>133.47639484978544</v>
      </c>
      <c r="AJ157">
        <f t="shared" si="41"/>
        <v>100</v>
      </c>
      <c r="AK157">
        <f t="shared" si="41"/>
        <v>116.09090441283523</v>
      </c>
    </row>
    <row r="158" spans="1:37" x14ac:dyDescent="0.25">
      <c r="A158" t="s">
        <v>17</v>
      </c>
      <c r="B158">
        <v>231</v>
      </c>
      <c r="C158">
        <v>7</v>
      </c>
      <c r="D158">
        <v>275</v>
      </c>
      <c r="E158">
        <v>9</v>
      </c>
      <c r="F158" t="s">
        <v>331</v>
      </c>
      <c r="G158" t="s">
        <v>332</v>
      </c>
      <c r="H158">
        <v>2012</v>
      </c>
      <c r="I158">
        <v>3</v>
      </c>
      <c r="J158">
        <v>15</v>
      </c>
      <c r="K158">
        <v>11</v>
      </c>
      <c r="L158">
        <v>3</v>
      </c>
      <c r="M158">
        <v>2012</v>
      </c>
      <c r="N158">
        <v>3</v>
      </c>
      <c r="O158">
        <v>8</v>
      </c>
      <c r="P158">
        <v>11</v>
      </c>
      <c r="Q158">
        <v>3</v>
      </c>
      <c r="R158" s="1">
        <f t="shared" si="30"/>
        <v>7.56</v>
      </c>
      <c r="S158" s="1">
        <f t="shared" si="31"/>
        <v>9</v>
      </c>
      <c r="T158" s="1">
        <f t="shared" si="32"/>
        <v>8.2486362509205122</v>
      </c>
      <c r="U158" s="1">
        <f t="shared" si="33"/>
        <v>7</v>
      </c>
      <c r="W158">
        <f t="shared" si="34"/>
        <v>0.31359999999999955</v>
      </c>
      <c r="X158">
        <f t="shared" si="35"/>
        <v>4</v>
      </c>
      <c r="Y158">
        <f t="shared" si="36"/>
        <v>1.5590924871128324</v>
      </c>
      <c r="AA158">
        <f t="shared" si="37"/>
        <v>0.55999999999999961</v>
      </c>
      <c r="AB158">
        <f t="shared" si="38"/>
        <v>2</v>
      </c>
      <c r="AC158">
        <f t="shared" si="39"/>
        <v>1.2486362509205122</v>
      </c>
      <c r="AE158">
        <f t="shared" si="40"/>
        <v>7.4074074074074021</v>
      </c>
      <c r="AF158">
        <f t="shared" si="40"/>
        <v>22.222222222222221</v>
      </c>
      <c r="AG158">
        <f t="shared" si="40"/>
        <v>15.137487130447409</v>
      </c>
      <c r="AI158">
        <f t="shared" si="41"/>
        <v>7.4074074074074021</v>
      </c>
      <c r="AJ158">
        <f t="shared" si="41"/>
        <v>22.222222222222221</v>
      </c>
      <c r="AK158">
        <f t="shared" si="41"/>
        <v>15.137487130447409</v>
      </c>
    </row>
    <row r="159" spans="1:37" x14ac:dyDescent="0.25">
      <c r="A159" t="s">
        <v>17</v>
      </c>
      <c r="B159">
        <v>231</v>
      </c>
      <c r="C159">
        <v>16</v>
      </c>
      <c r="D159">
        <v>279</v>
      </c>
      <c r="E159">
        <v>7</v>
      </c>
      <c r="F159" t="s">
        <v>333</v>
      </c>
      <c r="G159" t="s">
        <v>334</v>
      </c>
      <c r="H159">
        <v>2012</v>
      </c>
      <c r="I159">
        <v>3</v>
      </c>
      <c r="J159">
        <v>15</v>
      </c>
      <c r="K159">
        <v>12</v>
      </c>
      <c r="L159">
        <v>3</v>
      </c>
      <c r="M159">
        <v>2012</v>
      </c>
      <c r="N159">
        <v>3</v>
      </c>
      <c r="O159">
        <v>8</v>
      </c>
      <c r="P159">
        <v>12</v>
      </c>
      <c r="Q159">
        <v>3</v>
      </c>
      <c r="R159" s="1">
        <f t="shared" si="30"/>
        <v>5.795698924731183</v>
      </c>
      <c r="S159" s="1">
        <f t="shared" si="31"/>
        <v>7</v>
      </c>
      <c r="T159" s="1">
        <f t="shared" si="32"/>
        <v>6.3694499348937725</v>
      </c>
      <c r="U159" s="1">
        <f t="shared" si="33"/>
        <v>16</v>
      </c>
      <c r="W159">
        <f t="shared" si="34"/>
        <v>104.12776043473232</v>
      </c>
      <c r="X159">
        <f t="shared" si="35"/>
        <v>81</v>
      </c>
      <c r="Y159">
        <f t="shared" si="36"/>
        <v>92.747494556517566</v>
      </c>
      <c r="AA159">
        <f t="shared" si="37"/>
        <v>10.204301075268816</v>
      </c>
      <c r="AB159">
        <f t="shared" si="38"/>
        <v>9</v>
      </c>
      <c r="AC159">
        <f t="shared" si="39"/>
        <v>9.6305500651062275</v>
      </c>
      <c r="AE159">
        <f t="shared" si="40"/>
        <v>176.0667903525046</v>
      </c>
      <c r="AF159">
        <f t="shared" si="40"/>
        <v>128.57142857142858</v>
      </c>
      <c r="AG159">
        <f t="shared" si="40"/>
        <v>151.19908569101332</v>
      </c>
      <c r="AI159">
        <f t="shared" si="41"/>
        <v>176.0667903525046</v>
      </c>
      <c r="AJ159">
        <f t="shared" si="41"/>
        <v>128.57142857142858</v>
      </c>
      <c r="AK159">
        <f t="shared" si="41"/>
        <v>151.19908569101332</v>
      </c>
    </row>
    <row r="160" spans="1:37" x14ac:dyDescent="0.25">
      <c r="A160" t="s">
        <v>17</v>
      </c>
      <c r="B160">
        <v>235</v>
      </c>
      <c r="C160">
        <v>3</v>
      </c>
      <c r="D160">
        <v>273</v>
      </c>
      <c r="E160">
        <v>13</v>
      </c>
      <c r="F160" t="s">
        <v>335</v>
      </c>
      <c r="G160" t="s">
        <v>336</v>
      </c>
      <c r="H160">
        <v>2012</v>
      </c>
      <c r="I160">
        <v>3</v>
      </c>
      <c r="J160">
        <v>15</v>
      </c>
      <c r="K160">
        <v>13</v>
      </c>
      <c r="L160">
        <v>3</v>
      </c>
      <c r="M160">
        <v>2012</v>
      </c>
      <c r="N160">
        <v>3</v>
      </c>
      <c r="O160">
        <v>8</v>
      </c>
      <c r="P160">
        <v>13</v>
      </c>
      <c r="Q160">
        <v>3</v>
      </c>
      <c r="R160" s="1">
        <f t="shared" si="30"/>
        <v>11.19047619047619</v>
      </c>
      <c r="S160" s="1">
        <f t="shared" si="31"/>
        <v>13</v>
      </c>
      <c r="T160" s="1">
        <f t="shared" si="32"/>
        <v>12.061351104921474</v>
      </c>
      <c r="U160" s="1">
        <f t="shared" si="33"/>
        <v>3</v>
      </c>
      <c r="W160">
        <f t="shared" si="34"/>
        <v>67.083900226757365</v>
      </c>
      <c r="X160">
        <f t="shared" si="35"/>
        <v>100</v>
      </c>
      <c r="Y160">
        <f t="shared" si="36"/>
        <v>82.108083846661629</v>
      </c>
      <c r="AA160">
        <f t="shared" si="37"/>
        <v>8.1904761904761898</v>
      </c>
      <c r="AB160">
        <f t="shared" si="38"/>
        <v>10</v>
      </c>
      <c r="AC160">
        <f t="shared" si="39"/>
        <v>9.0613511049214743</v>
      </c>
      <c r="AE160">
        <f t="shared" si="40"/>
        <v>73.191489361702125</v>
      </c>
      <c r="AF160">
        <f t="shared" si="40"/>
        <v>76.92307692307692</v>
      </c>
      <c r="AG160">
        <f t="shared" si="40"/>
        <v>75.127164660882059</v>
      </c>
      <c r="AI160">
        <f t="shared" si="41"/>
        <v>73.191489361702125</v>
      </c>
      <c r="AJ160">
        <f t="shared" si="41"/>
        <v>76.92307692307692</v>
      </c>
      <c r="AK160">
        <f t="shared" si="41"/>
        <v>75.127164660882059</v>
      </c>
    </row>
    <row r="161" spans="1:37" x14ac:dyDescent="0.25">
      <c r="A161" t="s">
        <v>17</v>
      </c>
      <c r="B161">
        <v>230</v>
      </c>
      <c r="C161">
        <v>16</v>
      </c>
      <c r="D161">
        <v>272</v>
      </c>
      <c r="E161">
        <v>7</v>
      </c>
      <c r="F161" t="s">
        <v>337</v>
      </c>
      <c r="G161" t="s">
        <v>338</v>
      </c>
      <c r="H161">
        <v>2012</v>
      </c>
      <c r="I161">
        <v>3</v>
      </c>
      <c r="J161">
        <v>15</v>
      </c>
      <c r="K161">
        <v>14</v>
      </c>
      <c r="L161">
        <v>3</v>
      </c>
      <c r="M161">
        <v>2012</v>
      </c>
      <c r="N161">
        <v>3</v>
      </c>
      <c r="O161">
        <v>8</v>
      </c>
      <c r="P161">
        <v>14</v>
      </c>
      <c r="Q161">
        <v>3</v>
      </c>
      <c r="R161" s="1">
        <f t="shared" si="30"/>
        <v>5.9191176470588234</v>
      </c>
      <c r="S161" s="1">
        <f t="shared" si="31"/>
        <v>7</v>
      </c>
      <c r="T161" s="1">
        <f t="shared" si="32"/>
        <v>6.4369110238849627</v>
      </c>
      <c r="U161" s="1">
        <f t="shared" si="33"/>
        <v>16</v>
      </c>
      <c r="W161">
        <f t="shared" si="34"/>
        <v>101.62418901384085</v>
      </c>
      <c r="X161">
        <f t="shared" si="35"/>
        <v>81</v>
      </c>
      <c r="Y161">
        <f t="shared" si="36"/>
        <v>91.452670765092932</v>
      </c>
      <c r="AA161">
        <f t="shared" si="37"/>
        <v>10.080882352941178</v>
      </c>
      <c r="AB161">
        <f t="shared" si="38"/>
        <v>9</v>
      </c>
      <c r="AC161">
        <f t="shared" si="39"/>
        <v>9.5630889761150364</v>
      </c>
      <c r="AE161">
        <f t="shared" si="40"/>
        <v>170.31055900621121</v>
      </c>
      <c r="AF161">
        <f t="shared" si="40"/>
        <v>128.57142857142858</v>
      </c>
      <c r="AG161">
        <f t="shared" si="40"/>
        <v>148.56643101994109</v>
      </c>
      <c r="AI161">
        <f t="shared" si="41"/>
        <v>170.31055900621121</v>
      </c>
      <c r="AJ161">
        <f t="shared" si="41"/>
        <v>128.57142857142858</v>
      </c>
      <c r="AK161">
        <f t="shared" si="41"/>
        <v>148.56643101994109</v>
      </c>
    </row>
    <row r="162" spans="1:37" x14ac:dyDescent="0.25">
      <c r="A162" t="s">
        <v>17</v>
      </c>
      <c r="B162">
        <v>239</v>
      </c>
      <c r="C162">
        <v>6</v>
      </c>
      <c r="D162">
        <v>272</v>
      </c>
      <c r="E162">
        <v>7</v>
      </c>
      <c r="F162" t="s">
        <v>339</v>
      </c>
      <c r="G162" t="s">
        <v>340</v>
      </c>
      <c r="H162">
        <v>2012</v>
      </c>
      <c r="I162">
        <v>3</v>
      </c>
      <c r="J162">
        <v>15</v>
      </c>
      <c r="K162">
        <v>15</v>
      </c>
      <c r="L162">
        <v>3</v>
      </c>
      <c r="M162">
        <v>2012</v>
      </c>
      <c r="N162">
        <v>3</v>
      </c>
      <c r="O162">
        <v>8</v>
      </c>
      <c r="P162">
        <v>15</v>
      </c>
      <c r="Q162">
        <v>3</v>
      </c>
      <c r="R162" s="1">
        <f t="shared" si="30"/>
        <v>6.1507352941176467</v>
      </c>
      <c r="S162" s="1">
        <f t="shared" si="31"/>
        <v>7</v>
      </c>
      <c r="T162" s="1">
        <f t="shared" si="32"/>
        <v>6.5616421007872354</v>
      </c>
      <c r="U162" s="1">
        <f t="shared" si="33"/>
        <v>6</v>
      </c>
      <c r="W162">
        <f t="shared" si="34"/>
        <v>2.2721128892733471E-2</v>
      </c>
      <c r="X162">
        <f t="shared" si="35"/>
        <v>1</v>
      </c>
      <c r="Y162">
        <f t="shared" si="36"/>
        <v>0.31544184937669911</v>
      </c>
      <c r="AA162">
        <f t="shared" si="37"/>
        <v>0.15073529411764675</v>
      </c>
      <c r="AB162">
        <f t="shared" si="38"/>
        <v>1</v>
      </c>
      <c r="AC162">
        <f t="shared" si="39"/>
        <v>0.56164210078723542</v>
      </c>
      <c r="AE162">
        <f t="shared" si="40"/>
        <v>2.4506873879258766</v>
      </c>
      <c r="AF162">
        <f t="shared" si="40"/>
        <v>14.285714285714286</v>
      </c>
      <c r="AG162">
        <f t="shared" si="40"/>
        <v>8.5594747802513069</v>
      </c>
      <c r="AI162">
        <f t="shared" si="41"/>
        <v>2.4506873879258766</v>
      </c>
      <c r="AJ162">
        <f t="shared" si="41"/>
        <v>14.285714285714286</v>
      </c>
      <c r="AK162">
        <f t="shared" si="41"/>
        <v>8.5594747802513069</v>
      </c>
    </row>
    <row r="163" spans="1:37" x14ac:dyDescent="0.25">
      <c r="A163" t="s">
        <v>17</v>
      </c>
      <c r="B163">
        <v>239</v>
      </c>
      <c r="C163">
        <v>12</v>
      </c>
      <c r="D163">
        <v>266</v>
      </c>
      <c r="E163">
        <v>8</v>
      </c>
      <c r="F163" t="s">
        <v>341</v>
      </c>
      <c r="G163" t="s">
        <v>342</v>
      </c>
      <c r="H163">
        <v>2012</v>
      </c>
      <c r="I163">
        <v>3</v>
      </c>
      <c r="J163">
        <v>15</v>
      </c>
      <c r="K163">
        <v>16</v>
      </c>
      <c r="L163">
        <v>3</v>
      </c>
      <c r="M163">
        <v>2012</v>
      </c>
      <c r="N163">
        <v>3</v>
      </c>
      <c r="O163">
        <v>8</v>
      </c>
      <c r="P163">
        <v>16</v>
      </c>
      <c r="Q163">
        <v>3</v>
      </c>
      <c r="R163" s="1">
        <f t="shared" si="30"/>
        <v>7.1879699248120303</v>
      </c>
      <c r="S163" s="1">
        <f t="shared" si="31"/>
        <v>8</v>
      </c>
      <c r="T163" s="1">
        <f t="shared" si="32"/>
        <v>7.5831233273959251</v>
      </c>
      <c r="U163" s="1">
        <f t="shared" si="33"/>
        <v>12</v>
      </c>
      <c r="W163">
        <f t="shared" si="34"/>
        <v>23.155633444513537</v>
      </c>
      <c r="X163">
        <f t="shared" si="35"/>
        <v>16</v>
      </c>
      <c r="Y163">
        <f t="shared" si="36"/>
        <v>19.508799540994044</v>
      </c>
      <c r="AA163">
        <f t="shared" si="37"/>
        <v>4.8120300751879697</v>
      </c>
      <c r="AB163">
        <f t="shared" si="38"/>
        <v>4</v>
      </c>
      <c r="AC163">
        <f t="shared" si="39"/>
        <v>4.4168766726040749</v>
      </c>
      <c r="AE163">
        <f t="shared" si="40"/>
        <v>66.945606694560666</v>
      </c>
      <c r="AF163">
        <f t="shared" si="40"/>
        <v>50</v>
      </c>
      <c r="AG163">
        <f t="shared" si="40"/>
        <v>58.246140566473521</v>
      </c>
      <c r="AI163">
        <f t="shared" si="41"/>
        <v>66.945606694560666</v>
      </c>
      <c r="AJ163">
        <f t="shared" si="41"/>
        <v>50</v>
      </c>
      <c r="AK163">
        <f t="shared" si="41"/>
        <v>58.246140566473521</v>
      </c>
    </row>
    <row r="164" spans="1:37" x14ac:dyDescent="0.25">
      <c r="A164" t="s">
        <v>17</v>
      </c>
      <c r="B164">
        <v>240</v>
      </c>
      <c r="C164">
        <v>11</v>
      </c>
      <c r="D164">
        <v>265</v>
      </c>
      <c r="E164">
        <v>16</v>
      </c>
      <c r="F164" t="s">
        <v>343</v>
      </c>
      <c r="G164" t="s">
        <v>344</v>
      </c>
      <c r="H164">
        <v>2012</v>
      </c>
      <c r="I164">
        <v>3</v>
      </c>
      <c r="J164">
        <v>15</v>
      </c>
      <c r="K164">
        <v>17</v>
      </c>
      <c r="L164">
        <v>3</v>
      </c>
      <c r="M164">
        <v>2012</v>
      </c>
      <c r="N164">
        <v>3</v>
      </c>
      <c r="O164">
        <v>8</v>
      </c>
      <c r="P164">
        <v>17</v>
      </c>
      <c r="Q164">
        <v>3</v>
      </c>
      <c r="R164" s="1">
        <f t="shared" si="30"/>
        <v>14.490566037735849</v>
      </c>
      <c r="S164" s="1">
        <f t="shared" si="31"/>
        <v>16</v>
      </c>
      <c r="T164" s="1">
        <f t="shared" si="32"/>
        <v>15.226590445788368</v>
      </c>
      <c r="U164" s="1">
        <f t="shared" si="33"/>
        <v>11</v>
      </c>
      <c r="W164">
        <f t="shared" si="34"/>
        <v>12.184051263794947</v>
      </c>
      <c r="X164">
        <f t="shared" si="35"/>
        <v>25</v>
      </c>
      <c r="Y164">
        <f t="shared" si="36"/>
        <v>17.864066796429515</v>
      </c>
      <c r="AA164">
        <f t="shared" si="37"/>
        <v>3.4905660377358494</v>
      </c>
      <c r="AB164">
        <f t="shared" si="38"/>
        <v>5</v>
      </c>
      <c r="AC164">
        <f t="shared" si="39"/>
        <v>4.2265904457883678</v>
      </c>
      <c r="AE164">
        <f t="shared" si="40"/>
        <v>24.088541666666668</v>
      </c>
      <c r="AF164">
        <f t="shared" si="40"/>
        <v>31.25</v>
      </c>
      <c r="AG164">
        <f t="shared" si="40"/>
        <v>27.757957113487809</v>
      </c>
      <c r="AI164">
        <f t="shared" si="41"/>
        <v>24.088541666666668</v>
      </c>
      <c r="AJ164">
        <f t="shared" si="41"/>
        <v>31.25</v>
      </c>
      <c r="AK164">
        <f t="shared" si="41"/>
        <v>27.757957113487809</v>
      </c>
    </row>
    <row r="165" spans="1:37" x14ac:dyDescent="0.25">
      <c r="A165" t="s">
        <v>17</v>
      </c>
      <c r="B165">
        <v>249</v>
      </c>
      <c r="C165">
        <v>10</v>
      </c>
      <c r="D165">
        <v>274</v>
      </c>
      <c r="E165">
        <v>10</v>
      </c>
      <c r="F165" t="s">
        <v>345</v>
      </c>
      <c r="G165" t="s">
        <v>346</v>
      </c>
      <c r="H165">
        <v>2012</v>
      </c>
      <c r="I165">
        <v>3</v>
      </c>
      <c r="J165">
        <v>15</v>
      </c>
      <c r="K165">
        <v>18</v>
      </c>
      <c r="L165">
        <v>3</v>
      </c>
      <c r="M165">
        <v>2012</v>
      </c>
      <c r="N165">
        <v>3</v>
      </c>
      <c r="O165">
        <v>8</v>
      </c>
      <c r="P165">
        <v>18</v>
      </c>
      <c r="Q165">
        <v>3</v>
      </c>
      <c r="R165" s="1">
        <f t="shared" si="30"/>
        <v>9.0875912408759127</v>
      </c>
      <c r="S165" s="1">
        <f t="shared" si="31"/>
        <v>10</v>
      </c>
      <c r="T165" s="1">
        <f t="shared" si="32"/>
        <v>9.5328858384415334</v>
      </c>
      <c r="U165" s="1">
        <f t="shared" si="33"/>
        <v>10</v>
      </c>
      <c r="W165">
        <f t="shared" si="34"/>
        <v>0.83248974372635665</v>
      </c>
      <c r="X165">
        <f t="shared" si="35"/>
        <v>0</v>
      </c>
      <c r="Y165">
        <f t="shared" si="36"/>
        <v>0.21819563992846927</v>
      </c>
      <c r="AA165">
        <f t="shared" si="37"/>
        <v>0.91240875912408725</v>
      </c>
      <c r="AB165">
        <f t="shared" si="38"/>
        <v>0</v>
      </c>
      <c r="AC165">
        <f t="shared" si="39"/>
        <v>0.46711416155846663</v>
      </c>
      <c r="AE165">
        <f t="shared" si="40"/>
        <v>10.040160642570276</v>
      </c>
      <c r="AF165">
        <f t="shared" si="40"/>
        <v>0</v>
      </c>
      <c r="AG165">
        <f t="shared" si="40"/>
        <v>4.9000289049389467</v>
      </c>
      <c r="AI165">
        <f t="shared" si="41"/>
        <v>10.040160642570276</v>
      </c>
      <c r="AJ165">
        <f t="shared" si="41"/>
        <v>0</v>
      </c>
      <c r="AK165">
        <f t="shared" si="41"/>
        <v>4.9000289049389467</v>
      </c>
    </row>
    <row r="166" spans="1:37" x14ac:dyDescent="0.25">
      <c r="A166" t="s">
        <v>17</v>
      </c>
      <c r="B166">
        <v>244</v>
      </c>
      <c r="C166">
        <v>8</v>
      </c>
      <c r="D166">
        <v>272</v>
      </c>
      <c r="E166">
        <v>10</v>
      </c>
      <c r="F166" t="s">
        <v>347</v>
      </c>
      <c r="G166" t="s">
        <v>348</v>
      </c>
      <c r="H166">
        <v>2012</v>
      </c>
      <c r="I166">
        <v>3</v>
      </c>
      <c r="J166">
        <v>15</v>
      </c>
      <c r="K166">
        <v>19</v>
      </c>
      <c r="L166">
        <v>3</v>
      </c>
      <c r="M166">
        <v>2012</v>
      </c>
      <c r="N166">
        <v>3</v>
      </c>
      <c r="O166">
        <v>8</v>
      </c>
      <c r="P166">
        <v>19</v>
      </c>
      <c r="Q166">
        <v>3</v>
      </c>
      <c r="R166" s="1">
        <f t="shared" si="30"/>
        <v>8.9705882352941178</v>
      </c>
      <c r="S166" s="1">
        <f t="shared" si="31"/>
        <v>10</v>
      </c>
      <c r="T166" s="1">
        <f t="shared" si="32"/>
        <v>9.4713189341791875</v>
      </c>
      <c r="U166" s="1">
        <f t="shared" si="33"/>
        <v>8</v>
      </c>
      <c r="W166">
        <f t="shared" si="34"/>
        <v>0.94204152249134965</v>
      </c>
      <c r="X166">
        <f t="shared" si="35"/>
        <v>4</v>
      </c>
      <c r="Y166">
        <f t="shared" si="36"/>
        <v>2.1647794060741803</v>
      </c>
      <c r="AA166">
        <f t="shared" si="37"/>
        <v>0.97058823529411775</v>
      </c>
      <c r="AB166">
        <f t="shared" si="38"/>
        <v>2</v>
      </c>
      <c r="AC166">
        <f t="shared" si="39"/>
        <v>1.4713189341791875</v>
      </c>
      <c r="AE166">
        <f t="shared" si="40"/>
        <v>10.819672131147541</v>
      </c>
      <c r="AF166">
        <f t="shared" si="40"/>
        <v>20</v>
      </c>
      <c r="AG166">
        <f t="shared" si="40"/>
        <v>15.534467209942987</v>
      </c>
      <c r="AI166">
        <f t="shared" si="41"/>
        <v>10.819672131147541</v>
      </c>
      <c r="AJ166">
        <f t="shared" si="41"/>
        <v>20</v>
      </c>
      <c r="AK166">
        <f t="shared" si="41"/>
        <v>15.534467209942987</v>
      </c>
    </row>
    <row r="167" spans="1:37" x14ac:dyDescent="0.25">
      <c r="A167" t="s">
        <v>17</v>
      </c>
      <c r="B167">
        <v>243</v>
      </c>
      <c r="C167">
        <v>10</v>
      </c>
      <c r="D167">
        <v>276</v>
      </c>
      <c r="E167">
        <v>8</v>
      </c>
      <c r="F167" t="s">
        <v>349</v>
      </c>
      <c r="G167" t="s">
        <v>350</v>
      </c>
      <c r="H167">
        <v>2012</v>
      </c>
      <c r="I167">
        <v>3</v>
      </c>
      <c r="J167">
        <v>15</v>
      </c>
      <c r="K167">
        <v>20</v>
      </c>
      <c r="L167">
        <v>3</v>
      </c>
      <c r="M167">
        <v>2012</v>
      </c>
      <c r="N167">
        <v>3</v>
      </c>
      <c r="O167">
        <v>8</v>
      </c>
      <c r="P167">
        <v>20</v>
      </c>
      <c r="Q167">
        <v>3</v>
      </c>
      <c r="R167" s="1">
        <f t="shared" si="30"/>
        <v>7.0434782608695654</v>
      </c>
      <c r="S167" s="1">
        <f t="shared" si="31"/>
        <v>8</v>
      </c>
      <c r="T167" s="1">
        <f t="shared" si="32"/>
        <v>7.5065189060546915</v>
      </c>
      <c r="U167" s="1">
        <f t="shared" si="33"/>
        <v>10</v>
      </c>
      <c r="W167">
        <f t="shared" si="34"/>
        <v>8.7410207939508489</v>
      </c>
      <c r="X167">
        <f t="shared" si="35"/>
        <v>4</v>
      </c>
      <c r="Y167">
        <f t="shared" si="36"/>
        <v>6.217447965862692</v>
      </c>
      <c r="AA167">
        <f t="shared" si="37"/>
        <v>2.9565217391304346</v>
      </c>
      <c r="AB167">
        <f t="shared" si="38"/>
        <v>2</v>
      </c>
      <c r="AC167">
        <f t="shared" si="39"/>
        <v>2.4934810939453085</v>
      </c>
      <c r="AE167">
        <f t="shared" si="40"/>
        <v>41.975308641975303</v>
      </c>
      <c r="AF167">
        <f t="shared" si="40"/>
        <v>25</v>
      </c>
      <c r="AG167">
        <f t="shared" si="40"/>
        <v>33.217542314242209</v>
      </c>
      <c r="AI167">
        <f t="shared" si="41"/>
        <v>41.975308641975303</v>
      </c>
      <c r="AJ167">
        <f t="shared" si="41"/>
        <v>25</v>
      </c>
      <c r="AK167">
        <f t="shared" si="41"/>
        <v>33.217542314242209</v>
      </c>
    </row>
    <row r="168" spans="1:37" x14ac:dyDescent="0.25">
      <c r="A168" t="s">
        <v>17</v>
      </c>
      <c r="B168">
        <v>244</v>
      </c>
      <c r="C168">
        <v>12</v>
      </c>
      <c r="D168">
        <v>279</v>
      </c>
      <c r="E168">
        <v>11</v>
      </c>
      <c r="F168" t="s">
        <v>351</v>
      </c>
      <c r="G168" t="s">
        <v>352</v>
      </c>
      <c r="H168">
        <v>2012</v>
      </c>
      <c r="I168">
        <v>3</v>
      </c>
      <c r="J168">
        <v>15</v>
      </c>
      <c r="K168">
        <v>21</v>
      </c>
      <c r="L168">
        <v>3</v>
      </c>
      <c r="M168">
        <v>2012</v>
      </c>
      <c r="N168">
        <v>3</v>
      </c>
      <c r="O168">
        <v>8</v>
      </c>
      <c r="P168">
        <v>21</v>
      </c>
      <c r="Q168">
        <v>3</v>
      </c>
      <c r="R168" s="1">
        <f t="shared" si="30"/>
        <v>9.6200716845878134</v>
      </c>
      <c r="S168" s="1">
        <f t="shared" si="31"/>
        <v>11</v>
      </c>
      <c r="T168" s="1">
        <f t="shared" si="32"/>
        <v>10.286923180935393</v>
      </c>
      <c r="U168" s="1">
        <f t="shared" si="33"/>
        <v>12</v>
      </c>
      <c r="W168">
        <f t="shared" si="34"/>
        <v>5.6640587865006884</v>
      </c>
      <c r="X168">
        <f t="shared" si="35"/>
        <v>1</v>
      </c>
      <c r="Y168">
        <f t="shared" si="36"/>
        <v>2.9346321880165132</v>
      </c>
      <c r="AA168">
        <f t="shared" si="37"/>
        <v>2.3799283154121866</v>
      </c>
      <c r="AB168">
        <f t="shared" si="38"/>
        <v>1</v>
      </c>
      <c r="AC168">
        <f t="shared" si="39"/>
        <v>1.7130768190646073</v>
      </c>
      <c r="AE168">
        <f t="shared" si="40"/>
        <v>24.739195230998511</v>
      </c>
      <c r="AF168">
        <f t="shared" si="40"/>
        <v>9.0909090909090917</v>
      </c>
      <c r="AG168">
        <f t="shared" si="40"/>
        <v>16.652956272089483</v>
      </c>
      <c r="AI168">
        <f t="shared" si="41"/>
        <v>24.739195230998511</v>
      </c>
      <c r="AJ168">
        <f t="shared" si="41"/>
        <v>9.0909090909090917</v>
      </c>
      <c r="AK168">
        <f t="shared" si="41"/>
        <v>16.652956272089483</v>
      </c>
    </row>
    <row r="169" spans="1:37" x14ac:dyDescent="0.25">
      <c r="A169" t="s">
        <v>17</v>
      </c>
      <c r="B169">
        <v>240</v>
      </c>
      <c r="C169">
        <v>29</v>
      </c>
      <c r="D169">
        <v>280</v>
      </c>
      <c r="E169">
        <v>12</v>
      </c>
      <c r="F169" t="s">
        <v>353</v>
      </c>
      <c r="G169" t="s">
        <v>354</v>
      </c>
      <c r="H169">
        <v>2012</v>
      </c>
      <c r="I169">
        <v>3</v>
      </c>
      <c r="J169">
        <v>15</v>
      </c>
      <c r="K169">
        <v>22</v>
      </c>
      <c r="L169">
        <v>3</v>
      </c>
      <c r="M169">
        <v>2012</v>
      </c>
      <c r="N169">
        <v>3</v>
      </c>
      <c r="O169">
        <v>8</v>
      </c>
      <c r="P169">
        <v>22</v>
      </c>
      <c r="Q169">
        <v>3</v>
      </c>
      <c r="R169" s="1">
        <f t="shared" si="30"/>
        <v>10.285714285714286</v>
      </c>
      <c r="S169" s="1">
        <f t="shared" si="31"/>
        <v>12</v>
      </c>
      <c r="T169" s="1">
        <f t="shared" si="32"/>
        <v>11.109841197270619</v>
      </c>
      <c r="U169" s="1">
        <f t="shared" si="33"/>
        <v>29</v>
      </c>
      <c r="W169">
        <f t="shared" si="34"/>
        <v>350.22448979591843</v>
      </c>
      <c r="X169">
        <f t="shared" si="35"/>
        <v>289</v>
      </c>
      <c r="Y169">
        <f t="shared" si="36"/>
        <v>320.05778198687557</v>
      </c>
      <c r="AA169">
        <f t="shared" si="37"/>
        <v>18.714285714285715</v>
      </c>
      <c r="AB169">
        <f t="shared" si="38"/>
        <v>17</v>
      </c>
      <c r="AC169">
        <f t="shared" si="39"/>
        <v>17.890158802729381</v>
      </c>
      <c r="AE169">
        <f t="shared" si="40"/>
        <v>181.94444444444446</v>
      </c>
      <c r="AF169">
        <f t="shared" si="40"/>
        <v>141.66666666666666</v>
      </c>
      <c r="AG169">
        <f t="shared" si="40"/>
        <v>161.02983368587212</v>
      </c>
      <c r="AI169">
        <f t="shared" si="41"/>
        <v>181.94444444444446</v>
      </c>
      <c r="AJ169">
        <f t="shared" si="41"/>
        <v>141.66666666666666</v>
      </c>
      <c r="AK169">
        <f t="shared" si="41"/>
        <v>161.02983368587212</v>
      </c>
    </row>
    <row r="170" spans="1:37" x14ac:dyDescent="0.25">
      <c r="A170" t="s">
        <v>17</v>
      </c>
      <c r="B170">
        <v>252</v>
      </c>
      <c r="C170">
        <v>26</v>
      </c>
      <c r="D170">
        <v>277</v>
      </c>
      <c r="E170">
        <v>32</v>
      </c>
      <c r="F170" t="s">
        <v>355</v>
      </c>
      <c r="G170" t="s">
        <v>356</v>
      </c>
      <c r="H170">
        <v>2012</v>
      </c>
      <c r="I170">
        <v>3</v>
      </c>
      <c r="J170">
        <v>15</v>
      </c>
      <c r="K170">
        <v>23</v>
      </c>
      <c r="L170">
        <v>3</v>
      </c>
      <c r="M170">
        <v>2012</v>
      </c>
      <c r="N170">
        <v>3</v>
      </c>
      <c r="O170">
        <v>8</v>
      </c>
      <c r="P170">
        <v>23</v>
      </c>
      <c r="Q170">
        <v>3</v>
      </c>
      <c r="R170" s="1">
        <f t="shared" si="30"/>
        <v>29.111913357400724</v>
      </c>
      <c r="S170" s="1">
        <f t="shared" si="31"/>
        <v>32</v>
      </c>
      <c r="T170" s="1">
        <f t="shared" si="32"/>
        <v>30.521815598630813</v>
      </c>
      <c r="U170" s="1">
        <f t="shared" si="33"/>
        <v>26</v>
      </c>
      <c r="W170">
        <f t="shared" si="34"/>
        <v>9.6840047439690444</v>
      </c>
      <c r="X170">
        <f t="shared" si="35"/>
        <v>36</v>
      </c>
      <c r="Y170">
        <f t="shared" si="36"/>
        <v>20.446816308020935</v>
      </c>
      <c r="AA170">
        <f t="shared" si="37"/>
        <v>3.1119133574007236</v>
      </c>
      <c r="AB170">
        <f t="shared" si="38"/>
        <v>6</v>
      </c>
      <c r="AC170">
        <f t="shared" si="39"/>
        <v>4.5218155986308126</v>
      </c>
      <c r="AE170">
        <f t="shared" si="40"/>
        <v>10.689484126984132</v>
      </c>
      <c r="AF170">
        <f t="shared" si="40"/>
        <v>18.75</v>
      </c>
      <c r="AG170">
        <f t="shared" si="40"/>
        <v>14.815028234538111</v>
      </c>
      <c r="AI170">
        <f t="shared" si="41"/>
        <v>10.689484126984132</v>
      </c>
      <c r="AJ170">
        <f t="shared" si="41"/>
        <v>18.75</v>
      </c>
      <c r="AK170">
        <f t="shared" si="41"/>
        <v>14.815028234538111</v>
      </c>
    </row>
    <row r="171" spans="1:37" x14ac:dyDescent="0.25">
      <c r="A171" t="s">
        <v>17</v>
      </c>
      <c r="B171">
        <v>255</v>
      </c>
      <c r="C171">
        <v>17</v>
      </c>
      <c r="D171">
        <v>268</v>
      </c>
      <c r="E171">
        <v>12</v>
      </c>
      <c r="F171" t="s">
        <v>357</v>
      </c>
      <c r="G171" t="s">
        <v>19</v>
      </c>
      <c r="H171">
        <v>2012</v>
      </c>
      <c r="I171">
        <v>3</v>
      </c>
      <c r="J171">
        <v>16</v>
      </c>
      <c r="K171">
        <v>0</v>
      </c>
      <c r="L171">
        <v>4</v>
      </c>
      <c r="M171">
        <v>2012</v>
      </c>
      <c r="N171">
        <v>3</v>
      </c>
      <c r="O171">
        <v>2</v>
      </c>
      <c r="P171">
        <v>0</v>
      </c>
      <c r="Q171">
        <v>4</v>
      </c>
      <c r="R171" s="1">
        <f t="shared" si="30"/>
        <v>11.417910447761194</v>
      </c>
      <c r="S171" s="1">
        <f t="shared" si="31"/>
        <v>12</v>
      </c>
      <c r="T171" s="1">
        <f t="shared" si="32"/>
        <v>11.705337473696961</v>
      </c>
      <c r="U171" s="1">
        <f t="shared" si="33"/>
        <v>17</v>
      </c>
      <c r="W171">
        <f t="shared" si="34"/>
        <v>31.159723769213631</v>
      </c>
      <c r="X171">
        <f t="shared" si="35"/>
        <v>25</v>
      </c>
      <c r="Y171">
        <f t="shared" si="36"/>
        <v>28.03345126743768</v>
      </c>
      <c r="AA171">
        <f t="shared" si="37"/>
        <v>5.5820895522388057</v>
      </c>
      <c r="AB171">
        <f t="shared" si="38"/>
        <v>5</v>
      </c>
      <c r="AC171">
        <f t="shared" si="39"/>
        <v>5.2946625263030391</v>
      </c>
      <c r="AE171">
        <f t="shared" si="40"/>
        <v>48.888888888888886</v>
      </c>
      <c r="AF171">
        <f t="shared" si="40"/>
        <v>41.666666666666664</v>
      </c>
      <c r="AG171">
        <f t="shared" si="40"/>
        <v>45.232890877351153</v>
      </c>
      <c r="AI171">
        <f t="shared" si="41"/>
        <v>48.888888888888886</v>
      </c>
      <c r="AJ171">
        <f t="shared" si="41"/>
        <v>41.666666666666664</v>
      </c>
      <c r="AK171">
        <f t="shared" si="41"/>
        <v>45.232890877351153</v>
      </c>
    </row>
    <row r="172" spans="1:37" x14ac:dyDescent="0.25">
      <c r="A172" t="s">
        <v>17</v>
      </c>
      <c r="B172">
        <v>255</v>
      </c>
      <c r="C172">
        <v>17</v>
      </c>
      <c r="D172">
        <v>287</v>
      </c>
      <c r="E172">
        <v>31</v>
      </c>
      <c r="F172" t="s">
        <v>357</v>
      </c>
      <c r="G172" t="s">
        <v>18</v>
      </c>
      <c r="H172">
        <v>2012</v>
      </c>
      <c r="I172">
        <v>3</v>
      </c>
      <c r="J172">
        <v>16</v>
      </c>
      <c r="K172">
        <v>0</v>
      </c>
      <c r="L172">
        <v>4</v>
      </c>
      <c r="M172">
        <v>2012</v>
      </c>
      <c r="N172">
        <v>3</v>
      </c>
      <c r="O172">
        <v>9</v>
      </c>
      <c r="P172">
        <v>0</v>
      </c>
      <c r="Q172">
        <v>4</v>
      </c>
      <c r="R172" s="1">
        <f t="shared" si="30"/>
        <v>27.543554006968641</v>
      </c>
      <c r="S172" s="1">
        <f t="shared" si="31"/>
        <v>31</v>
      </c>
      <c r="T172" s="1">
        <f t="shared" si="32"/>
        <v>29.220714813570662</v>
      </c>
      <c r="U172" s="1">
        <f t="shared" si="33"/>
        <v>17</v>
      </c>
      <c r="W172">
        <f t="shared" si="34"/>
        <v>111.16653109786449</v>
      </c>
      <c r="X172">
        <f t="shared" si="35"/>
        <v>196</v>
      </c>
      <c r="Y172">
        <f t="shared" si="36"/>
        <v>149.34587055462544</v>
      </c>
      <c r="AA172">
        <f t="shared" si="37"/>
        <v>10.543554006968641</v>
      </c>
      <c r="AB172">
        <f t="shared" si="38"/>
        <v>14</v>
      </c>
      <c r="AC172">
        <f t="shared" si="39"/>
        <v>12.220714813570662</v>
      </c>
      <c r="AE172">
        <f t="shared" si="40"/>
        <v>38.27956989247312</v>
      </c>
      <c r="AF172">
        <f t="shared" si="40"/>
        <v>45.161290322580648</v>
      </c>
      <c r="AG172">
        <f t="shared" si="40"/>
        <v>41.822093988936665</v>
      </c>
      <c r="AI172">
        <f t="shared" si="41"/>
        <v>38.27956989247312</v>
      </c>
      <c r="AJ172">
        <f t="shared" si="41"/>
        <v>45.161290322580648</v>
      </c>
      <c r="AK172">
        <f t="shared" si="41"/>
        <v>41.822093988936665</v>
      </c>
    </row>
    <row r="173" spans="1:37" x14ac:dyDescent="0.25">
      <c r="A173" t="s">
        <v>17</v>
      </c>
      <c r="B173">
        <v>259</v>
      </c>
      <c r="C173">
        <v>19</v>
      </c>
      <c r="D173">
        <v>249</v>
      </c>
      <c r="E173">
        <v>24</v>
      </c>
      <c r="F173" t="s">
        <v>359</v>
      </c>
      <c r="G173" t="s">
        <v>24</v>
      </c>
      <c r="H173">
        <v>2012</v>
      </c>
      <c r="I173">
        <v>3</v>
      </c>
      <c r="J173">
        <v>16</v>
      </c>
      <c r="K173">
        <v>1</v>
      </c>
      <c r="L173">
        <v>4</v>
      </c>
      <c r="M173">
        <v>2012</v>
      </c>
      <c r="N173">
        <v>3</v>
      </c>
      <c r="O173">
        <v>2</v>
      </c>
      <c r="P173">
        <v>1</v>
      </c>
      <c r="Q173">
        <v>4</v>
      </c>
      <c r="R173" s="1">
        <f t="shared" si="30"/>
        <v>24.963855421686748</v>
      </c>
      <c r="S173" s="1">
        <f t="shared" si="31"/>
        <v>24</v>
      </c>
      <c r="T173" s="1">
        <f t="shared" si="32"/>
        <v>24.477183868257434</v>
      </c>
      <c r="U173" s="1">
        <f t="shared" si="33"/>
        <v>19</v>
      </c>
      <c r="W173">
        <f t="shared" si="34"/>
        <v>35.56757149078242</v>
      </c>
      <c r="X173">
        <f t="shared" si="35"/>
        <v>25</v>
      </c>
      <c r="Y173">
        <f t="shared" si="36"/>
        <v>29.999543126699468</v>
      </c>
      <c r="AA173">
        <f t="shared" si="37"/>
        <v>5.9638554216867483</v>
      </c>
      <c r="AB173">
        <f t="shared" si="38"/>
        <v>5</v>
      </c>
      <c r="AC173">
        <f t="shared" si="39"/>
        <v>5.4771838682574341</v>
      </c>
      <c r="AE173">
        <f t="shared" si="40"/>
        <v>23.889961389961396</v>
      </c>
      <c r="AF173">
        <f t="shared" si="40"/>
        <v>20.833333333333332</v>
      </c>
      <c r="AG173">
        <f t="shared" si="40"/>
        <v>22.376691280079694</v>
      </c>
      <c r="AI173">
        <f t="shared" si="41"/>
        <v>23.889961389961396</v>
      </c>
      <c r="AJ173">
        <f t="shared" si="41"/>
        <v>20.833333333333332</v>
      </c>
      <c r="AK173">
        <f t="shared" si="41"/>
        <v>22.376691280079694</v>
      </c>
    </row>
    <row r="174" spans="1:37" x14ac:dyDescent="0.25">
      <c r="A174" t="s">
        <v>17</v>
      </c>
      <c r="B174">
        <v>259</v>
      </c>
      <c r="C174">
        <v>19</v>
      </c>
      <c r="D174">
        <v>301</v>
      </c>
      <c r="E174">
        <v>16</v>
      </c>
      <c r="F174" t="s">
        <v>359</v>
      </c>
      <c r="G174" t="s">
        <v>23</v>
      </c>
      <c r="H174">
        <v>2012</v>
      </c>
      <c r="I174">
        <v>3</v>
      </c>
      <c r="J174">
        <v>16</v>
      </c>
      <c r="K174">
        <v>1</v>
      </c>
      <c r="L174">
        <v>4</v>
      </c>
      <c r="M174">
        <v>2012</v>
      </c>
      <c r="N174">
        <v>3</v>
      </c>
      <c r="O174">
        <v>9</v>
      </c>
      <c r="P174">
        <v>1</v>
      </c>
      <c r="Q174">
        <v>4</v>
      </c>
      <c r="R174" s="1">
        <f t="shared" si="30"/>
        <v>13.767441860465116</v>
      </c>
      <c r="S174" s="1">
        <f t="shared" si="31"/>
        <v>16</v>
      </c>
      <c r="T174" s="1">
        <f t="shared" si="32"/>
        <v>14.841801432691446</v>
      </c>
      <c r="U174" s="1">
        <f t="shared" si="33"/>
        <v>19</v>
      </c>
      <c r="W174">
        <f t="shared" si="34"/>
        <v>27.379664683612766</v>
      </c>
      <c r="X174">
        <f t="shared" si="35"/>
        <v>9</v>
      </c>
      <c r="Y174">
        <f t="shared" si="36"/>
        <v>17.290615325166915</v>
      </c>
      <c r="AA174">
        <f t="shared" si="37"/>
        <v>5.2325581395348841</v>
      </c>
      <c r="AB174">
        <f t="shared" si="38"/>
        <v>3</v>
      </c>
      <c r="AC174">
        <f t="shared" si="39"/>
        <v>4.1581985673085544</v>
      </c>
      <c r="AE174">
        <f t="shared" si="40"/>
        <v>38.006756756756765</v>
      </c>
      <c r="AF174">
        <f t="shared" si="40"/>
        <v>18.75</v>
      </c>
      <c r="AG174">
        <f t="shared" si="40"/>
        <v>28.016805009595775</v>
      </c>
      <c r="AI174">
        <f t="shared" si="41"/>
        <v>38.006756756756765</v>
      </c>
      <c r="AJ174">
        <f t="shared" si="41"/>
        <v>18.75</v>
      </c>
      <c r="AK174">
        <f t="shared" si="41"/>
        <v>28.016805009595775</v>
      </c>
    </row>
    <row r="175" spans="1:37" x14ac:dyDescent="0.25">
      <c r="A175" t="s">
        <v>17</v>
      </c>
      <c r="B175">
        <v>264</v>
      </c>
      <c r="C175">
        <v>30</v>
      </c>
      <c r="D175">
        <v>255</v>
      </c>
      <c r="E175">
        <v>25</v>
      </c>
      <c r="F175" t="s">
        <v>360</v>
      </c>
      <c r="G175" t="s">
        <v>26</v>
      </c>
      <c r="H175">
        <v>2012</v>
      </c>
      <c r="I175">
        <v>3</v>
      </c>
      <c r="J175">
        <v>16</v>
      </c>
      <c r="K175">
        <v>2</v>
      </c>
      <c r="L175">
        <v>4</v>
      </c>
      <c r="M175">
        <v>2012</v>
      </c>
      <c r="N175">
        <v>3</v>
      </c>
      <c r="O175">
        <v>2</v>
      </c>
      <c r="P175">
        <v>2</v>
      </c>
      <c r="Q175">
        <v>4</v>
      </c>
      <c r="R175" s="1">
        <f t="shared" si="30"/>
        <v>25.882352941176471</v>
      </c>
      <c r="S175" s="1">
        <f t="shared" si="31"/>
        <v>25</v>
      </c>
      <c r="T175" s="1">
        <f t="shared" si="32"/>
        <v>25.437350953458417</v>
      </c>
      <c r="U175" s="1">
        <f t="shared" si="33"/>
        <v>30</v>
      </c>
      <c r="W175">
        <f t="shared" si="34"/>
        <v>16.955017301038058</v>
      </c>
      <c r="X175">
        <f t="shared" si="35"/>
        <v>25</v>
      </c>
      <c r="Y175">
        <f t="shared" si="36"/>
        <v>20.81776632190682</v>
      </c>
      <c r="AA175">
        <f t="shared" si="37"/>
        <v>4.117647058823529</v>
      </c>
      <c r="AB175">
        <f t="shared" si="38"/>
        <v>5</v>
      </c>
      <c r="AC175">
        <f t="shared" si="39"/>
        <v>4.5626490465415834</v>
      </c>
      <c r="AE175">
        <f t="shared" si="40"/>
        <v>15.909090909090908</v>
      </c>
      <c r="AF175">
        <f t="shared" si="40"/>
        <v>20</v>
      </c>
      <c r="AG175">
        <f t="shared" si="40"/>
        <v>17.936808966034466</v>
      </c>
      <c r="AI175">
        <f t="shared" si="41"/>
        <v>15.909090909090908</v>
      </c>
      <c r="AJ175">
        <f t="shared" si="41"/>
        <v>20</v>
      </c>
      <c r="AK175">
        <f t="shared" si="41"/>
        <v>17.936808966034466</v>
      </c>
    </row>
    <row r="176" spans="1:37" x14ac:dyDescent="0.25">
      <c r="A176" t="s">
        <v>17</v>
      </c>
      <c r="B176">
        <v>264</v>
      </c>
      <c r="C176">
        <v>30</v>
      </c>
      <c r="D176">
        <v>292</v>
      </c>
      <c r="E176">
        <v>28</v>
      </c>
      <c r="F176" t="s">
        <v>360</v>
      </c>
      <c r="G176" t="s">
        <v>25</v>
      </c>
      <c r="H176">
        <v>2012</v>
      </c>
      <c r="I176">
        <v>3</v>
      </c>
      <c r="J176">
        <v>16</v>
      </c>
      <c r="K176">
        <v>2</v>
      </c>
      <c r="L176">
        <v>4</v>
      </c>
      <c r="M176">
        <v>2012</v>
      </c>
      <c r="N176">
        <v>3</v>
      </c>
      <c r="O176">
        <v>9</v>
      </c>
      <c r="P176">
        <v>2</v>
      </c>
      <c r="Q176">
        <v>4</v>
      </c>
      <c r="R176" s="1">
        <f t="shared" si="30"/>
        <v>25.315068493150687</v>
      </c>
      <c r="S176" s="1">
        <f t="shared" si="31"/>
        <v>28</v>
      </c>
      <c r="T176" s="1">
        <f t="shared" si="32"/>
        <v>26.623709692832428</v>
      </c>
      <c r="U176" s="1">
        <f t="shared" si="33"/>
        <v>30</v>
      </c>
      <c r="W176">
        <f t="shared" si="34"/>
        <v>21.948583223869377</v>
      </c>
      <c r="X176">
        <f t="shared" si="35"/>
        <v>4</v>
      </c>
      <c r="Y176">
        <f t="shared" si="36"/>
        <v>11.399336238273699</v>
      </c>
      <c r="AA176">
        <f t="shared" si="37"/>
        <v>4.6849315068493134</v>
      </c>
      <c r="AB176">
        <f t="shared" si="38"/>
        <v>2</v>
      </c>
      <c r="AC176">
        <f t="shared" si="39"/>
        <v>3.3762903071675723</v>
      </c>
      <c r="AE176">
        <f t="shared" si="40"/>
        <v>18.506493506493499</v>
      </c>
      <c r="AF176">
        <f t="shared" si="40"/>
        <v>7.1428571428571432</v>
      </c>
      <c r="AG176">
        <f t="shared" si="40"/>
        <v>12.681517136871912</v>
      </c>
      <c r="AI176">
        <f t="shared" si="41"/>
        <v>18.506493506493499</v>
      </c>
      <c r="AJ176">
        <f t="shared" si="41"/>
        <v>7.1428571428571432</v>
      </c>
      <c r="AK176">
        <f t="shared" si="41"/>
        <v>12.681517136871912</v>
      </c>
    </row>
    <row r="177" spans="1:37" x14ac:dyDescent="0.25">
      <c r="A177" t="s">
        <v>17</v>
      </c>
      <c r="B177">
        <v>277</v>
      </c>
      <c r="C177">
        <v>19</v>
      </c>
      <c r="D177">
        <v>243</v>
      </c>
      <c r="E177">
        <v>19</v>
      </c>
      <c r="F177" t="s">
        <v>361</v>
      </c>
      <c r="G177" t="s">
        <v>28</v>
      </c>
      <c r="H177">
        <v>2012</v>
      </c>
      <c r="I177">
        <v>3</v>
      </c>
      <c r="J177">
        <v>16</v>
      </c>
      <c r="K177">
        <v>3</v>
      </c>
      <c r="L177">
        <v>4</v>
      </c>
      <c r="M177">
        <v>2012</v>
      </c>
      <c r="N177">
        <v>3</v>
      </c>
      <c r="O177">
        <v>2</v>
      </c>
      <c r="P177">
        <v>3</v>
      </c>
      <c r="Q177">
        <v>4</v>
      </c>
      <c r="R177" s="1">
        <f t="shared" si="30"/>
        <v>21.65843621399177</v>
      </c>
      <c r="S177" s="1">
        <f t="shared" si="31"/>
        <v>19</v>
      </c>
      <c r="T177" s="1">
        <f t="shared" si="32"/>
        <v>20.285716355747549</v>
      </c>
      <c r="U177" s="1">
        <f t="shared" si="33"/>
        <v>19</v>
      </c>
      <c r="W177">
        <f t="shared" si="34"/>
        <v>7.0672831038628967</v>
      </c>
      <c r="X177">
        <f t="shared" si="35"/>
        <v>0</v>
      </c>
      <c r="Y177">
        <f t="shared" si="36"/>
        <v>1.6530665474367592</v>
      </c>
      <c r="AA177">
        <f t="shared" si="37"/>
        <v>2.6584362139917701</v>
      </c>
      <c r="AB177">
        <f t="shared" si="38"/>
        <v>0</v>
      </c>
      <c r="AC177">
        <f t="shared" si="39"/>
        <v>1.2857163557475495</v>
      </c>
      <c r="AE177">
        <f t="shared" si="40"/>
        <v>12.274368231046932</v>
      </c>
      <c r="AF177">
        <f t="shared" si="40"/>
        <v>0</v>
      </c>
      <c r="AG177">
        <f t="shared" si="40"/>
        <v>6.3380377266453687</v>
      </c>
      <c r="AI177">
        <f t="shared" si="41"/>
        <v>12.274368231046932</v>
      </c>
      <c r="AJ177">
        <f t="shared" si="41"/>
        <v>0</v>
      </c>
      <c r="AK177">
        <f t="shared" si="41"/>
        <v>6.3380377266453687</v>
      </c>
    </row>
    <row r="178" spans="1:37" x14ac:dyDescent="0.25">
      <c r="A178" t="s">
        <v>17</v>
      </c>
      <c r="B178">
        <v>277</v>
      </c>
      <c r="C178">
        <v>19</v>
      </c>
      <c r="D178">
        <v>297</v>
      </c>
      <c r="E178">
        <v>23</v>
      </c>
      <c r="F178" t="s">
        <v>361</v>
      </c>
      <c r="G178" t="s">
        <v>27</v>
      </c>
      <c r="H178">
        <v>2012</v>
      </c>
      <c r="I178">
        <v>3</v>
      </c>
      <c r="J178">
        <v>16</v>
      </c>
      <c r="K178">
        <v>3</v>
      </c>
      <c r="L178">
        <v>4</v>
      </c>
      <c r="M178">
        <v>2012</v>
      </c>
      <c r="N178">
        <v>3</v>
      </c>
      <c r="O178">
        <v>9</v>
      </c>
      <c r="P178">
        <v>3</v>
      </c>
      <c r="Q178">
        <v>4</v>
      </c>
      <c r="R178" s="1">
        <f t="shared" si="30"/>
        <v>21.45117845117845</v>
      </c>
      <c r="S178" s="1">
        <f t="shared" si="31"/>
        <v>23</v>
      </c>
      <c r="T178" s="1">
        <f t="shared" si="32"/>
        <v>22.212093651367137</v>
      </c>
      <c r="U178" s="1">
        <f t="shared" si="33"/>
        <v>19</v>
      </c>
      <c r="W178">
        <f t="shared" si="34"/>
        <v>6.0082757995215843</v>
      </c>
      <c r="X178">
        <f t="shared" si="35"/>
        <v>16</v>
      </c>
      <c r="Y178">
        <f t="shared" si="36"/>
        <v>10.31754562515307</v>
      </c>
      <c r="AA178">
        <f t="shared" si="37"/>
        <v>2.4511784511784498</v>
      </c>
      <c r="AB178">
        <f t="shared" si="38"/>
        <v>4</v>
      </c>
      <c r="AC178">
        <f t="shared" si="39"/>
        <v>3.2120936513671374</v>
      </c>
      <c r="AE178">
        <f t="shared" si="40"/>
        <v>11.426777585936268</v>
      </c>
      <c r="AF178">
        <f t="shared" si="40"/>
        <v>17.391304347826086</v>
      </c>
      <c r="AG178">
        <f t="shared" si="40"/>
        <v>14.461012553715015</v>
      </c>
      <c r="AI178">
        <f t="shared" si="41"/>
        <v>11.426777585936268</v>
      </c>
      <c r="AJ178">
        <f t="shared" si="41"/>
        <v>17.391304347826086</v>
      </c>
      <c r="AK178">
        <f t="shared" si="41"/>
        <v>14.461012553715015</v>
      </c>
    </row>
    <row r="179" spans="1:37" x14ac:dyDescent="0.25">
      <c r="A179" t="s">
        <v>17</v>
      </c>
      <c r="B179">
        <v>289</v>
      </c>
      <c r="C179">
        <v>9</v>
      </c>
      <c r="D179">
        <v>239</v>
      </c>
      <c r="E179">
        <v>26</v>
      </c>
      <c r="F179" t="s">
        <v>362</v>
      </c>
      <c r="G179" t="s">
        <v>30</v>
      </c>
      <c r="H179">
        <v>2012</v>
      </c>
      <c r="I179">
        <v>3</v>
      </c>
      <c r="J179">
        <v>16</v>
      </c>
      <c r="K179">
        <v>4</v>
      </c>
      <c r="L179">
        <v>4</v>
      </c>
      <c r="M179">
        <v>2012</v>
      </c>
      <c r="N179">
        <v>3</v>
      </c>
      <c r="O179">
        <v>2</v>
      </c>
      <c r="P179">
        <v>4</v>
      </c>
      <c r="Q179">
        <v>4</v>
      </c>
      <c r="R179" s="1">
        <f t="shared" si="30"/>
        <v>31.439330543933053</v>
      </c>
      <c r="S179" s="1">
        <f t="shared" si="31"/>
        <v>26</v>
      </c>
      <c r="T179" s="1">
        <f t="shared" si="32"/>
        <v>28.59060324900927</v>
      </c>
      <c r="U179" s="1">
        <f t="shared" si="33"/>
        <v>9</v>
      </c>
      <c r="W179">
        <f t="shared" si="34"/>
        <v>503.52355525988685</v>
      </c>
      <c r="X179">
        <f t="shared" si="35"/>
        <v>289</v>
      </c>
      <c r="Y179">
        <f t="shared" si="36"/>
        <v>383.79173566009257</v>
      </c>
      <c r="AA179">
        <f t="shared" si="37"/>
        <v>22.439330543933053</v>
      </c>
      <c r="AB179">
        <f t="shared" si="38"/>
        <v>17</v>
      </c>
      <c r="AC179">
        <f t="shared" si="39"/>
        <v>19.59060324900927</v>
      </c>
      <c r="AE179">
        <f t="shared" si="40"/>
        <v>71.373436252328986</v>
      </c>
      <c r="AF179">
        <f t="shared" si="40"/>
        <v>65.384615384615387</v>
      </c>
      <c r="AG179">
        <f t="shared" si="40"/>
        <v>68.521125904148704</v>
      </c>
      <c r="AI179">
        <f t="shared" si="41"/>
        <v>71.373436252328986</v>
      </c>
      <c r="AJ179">
        <f t="shared" si="41"/>
        <v>65.384615384615387</v>
      </c>
      <c r="AK179">
        <f t="shared" si="41"/>
        <v>68.521125904148704</v>
      </c>
    </row>
    <row r="180" spans="1:37" x14ac:dyDescent="0.25">
      <c r="A180" t="s">
        <v>17</v>
      </c>
      <c r="B180">
        <v>289</v>
      </c>
      <c r="C180">
        <v>9</v>
      </c>
      <c r="D180">
        <v>293</v>
      </c>
      <c r="E180">
        <v>28</v>
      </c>
      <c r="F180" t="s">
        <v>362</v>
      </c>
      <c r="G180" t="s">
        <v>29</v>
      </c>
      <c r="H180">
        <v>2012</v>
      </c>
      <c r="I180">
        <v>3</v>
      </c>
      <c r="J180">
        <v>16</v>
      </c>
      <c r="K180">
        <v>4</v>
      </c>
      <c r="L180">
        <v>4</v>
      </c>
      <c r="M180">
        <v>2012</v>
      </c>
      <c r="N180">
        <v>3</v>
      </c>
      <c r="O180">
        <v>9</v>
      </c>
      <c r="P180">
        <v>4</v>
      </c>
      <c r="Q180">
        <v>4</v>
      </c>
      <c r="R180" s="1">
        <f t="shared" si="30"/>
        <v>27.617747440273039</v>
      </c>
      <c r="S180" s="1">
        <f t="shared" si="31"/>
        <v>28</v>
      </c>
      <c r="T180" s="1">
        <f t="shared" si="32"/>
        <v>27.808216921040536</v>
      </c>
      <c r="U180" s="1">
        <f t="shared" si="33"/>
        <v>9</v>
      </c>
      <c r="W180">
        <f t="shared" si="34"/>
        <v>346.62051974979329</v>
      </c>
      <c r="X180">
        <f t="shared" si="35"/>
        <v>361</v>
      </c>
      <c r="Y180">
        <f t="shared" si="36"/>
        <v>353.74902374891553</v>
      </c>
      <c r="AA180">
        <f t="shared" si="37"/>
        <v>18.617747440273039</v>
      </c>
      <c r="AB180">
        <f t="shared" si="38"/>
        <v>19</v>
      </c>
      <c r="AC180">
        <f t="shared" si="39"/>
        <v>18.808216921040536</v>
      </c>
      <c r="AE180">
        <f t="shared" si="40"/>
        <v>67.412259021255565</v>
      </c>
      <c r="AF180">
        <f t="shared" si="40"/>
        <v>67.857142857142861</v>
      </c>
      <c r="AG180">
        <f t="shared" si="40"/>
        <v>67.635465353442612</v>
      </c>
      <c r="AI180">
        <f t="shared" si="41"/>
        <v>67.412259021255565</v>
      </c>
      <c r="AJ180">
        <f t="shared" si="41"/>
        <v>67.857142857142861</v>
      </c>
      <c r="AK180">
        <f t="shared" si="41"/>
        <v>67.635465353442612</v>
      </c>
    </row>
    <row r="181" spans="1:37" x14ac:dyDescent="0.25">
      <c r="A181" t="s">
        <v>17</v>
      </c>
      <c r="B181">
        <v>285</v>
      </c>
      <c r="C181">
        <v>8</v>
      </c>
      <c r="D181">
        <v>251</v>
      </c>
      <c r="E181">
        <v>16</v>
      </c>
      <c r="F181" t="s">
        <v>363</v>
      </c>
      <c r="G181" t="s">
        <v>32</v>
      </c>
      <c r="H181">
        <v>2012</v>
      </c>
      <c r="I181">
        <v>3</v>
      </c>
      <c r="J181">
        <v>16</v>
      </c>
      <c r="K181">
        <v>5</v>
      </c>
      <c r="L181">
        <v>4</v>
      </c>
      <c r="M181">
        <v>2012</v>
      </c>
      <c r="N181">
        <v>3</v>
      </c>
      <c r="O181">
        <v>2</v>
      </c>
      <c r="P181">
        <v>5</v>
      </c>
      <c r="Q181">
        <v>4</v>
      </c>
      <c r="R181" s="1">
        <f t="shared" si="30"/>
        <v>18.167330677290838</v>
      </c>
      <c r="S181" s="1">
        <f t="shared" si="31"/>
        <v>16</v>
      </c>
      <c r="T181" s="1">
        <f t="shared" si="32"/>
        <v>17.049260712319857</v>
      </c>
      <c r="U181" s="1">
        <f t="shared" si="33"/>
        <v>8</v>
      </c>
      <c r="W181">
        <f t="shared" si="34"/>
        <v>103.37461310137938</v>
      </c>
      <c r="X181">
        <f t="shared" si="35"/>
        <v>64</v>
      </c>
      <c r="Y181">
        <f t="shared" si="36"/>
        <v>81.889119439535676</v>
      </c>
      <c r="AA181">
        <f t="shared" si="37"/>
        <v>10.167330677290838</v>
      </c>
      <c r="AB181">
        <f t="shared" si="38"/>
        <v>8</v>
      </c>
      <c r="AC181">
        <f t="shared" si="39"/>
        <v>9.0492607123198567</v>
      </c>
      <c r="AE181">
        <f t="shared" si="40"/>
        <v>55.96491228070176</v>
      </c>
      <c r="AF181">
        <f t="shared" si="40"/>
        <v>50</v>
      </c>
      <c r="AG181">
        <f t="shared" si="40"/>
        <v>53.077144311488112</v>
      </c>
      <c r="AI181">
        <f t="shared" si="41"/>
        <v>55.96491228070176</v>
      </c>
      <c r="AJ181">
        <f t="shared" si="41"/>
        <v>50</v>
      </c>
      <c r="AK181">
        <f t="shared" si="41"/>
        <v>53.077144311488112</v>
      </c>
    </row>
    <row r="182" spans="1:37" x14ac:dyDescent="0.25">
      <c r="A182" t="s">
        <v>17</v>
      </c>
      <c r="B182">
        <v>285</v>
      </c>
      <c r="C182">
        <v>8</v>
      </c>
      <c r="D182">
        <v>300</v>
      </c>
      <c r="E182">
        <v>12</v>
      </c>
      <c r="F182" t="s">
        <v>363</v>
      </c>
      <c r="G182" t="s">
        <v>31</v>
      </c>
      <c r="H182">
        <v>2012</v>
      </c>
      <c r="I182">
        <v>3</v>
      </c>
      <c r="J182">
        <v>16</v>
      </c>
      <c r="K182">
        <v>5</v>
      </c>
      <c r="L182">
        <v>4</v>
      </c>
      <c r="M182">
        <v>2012</v>
      </c>
      <c r="N182">
        <v>3</v>
      </c>
      <c r="O182">
        <v>9</v>
      </c>
      <c r="P182">
        <v>5</v>
      </c>
      <c r="Q182">
        <v>4</v>
      </c>
      <c r="R182" s="1">
        <f t="shared" si="30"/>
        <v>11.4</v>
      </c>
      <c r="S182" s="1">
        <f t="shared" si="31"/>
        <v>12</v>
      </c>
      <c r="T182" s="1">
        <f t="shared" si="32"/>
        <v>11.696153213770756</v>
      </c>
      <c r="U182" s="1">
        <f t="shared" si="33"/>
        <v>8</v>
      </c>
      <c r="W182">
        <f t="shared" si="34"/>
        <v>11.560000000000002</v>
      </c>
      <c r="X182">
        <f t="shared" si="35"/>
        <v>16</v>
      </c>
      <c r="Y182">
        <f t="shared" si="36"/>
        <v>13.66154857966789</v>
      </c>
      <c r="AA182">
        <f t="shared" si="37"/>
        <v>3.4000000000000004</v>
      </c>
      <c r="AB182">
        <f t="shared" si="38"/>
        <v>4</v>
      </c>
      <c r="AC182">
        <f t="shared" si="39"/>
        <v>3.6961532137707565</v>
      </c>
      <c r="AE182">
        <f t="shared" si="40"/>
        <v>29.824561403508778</v>
      </c>
      <c r="AF182">
        <f t="shared" si="40"/>
        <v>33.333333333333336</v>
      </c>
      <c r="AG182">
        <f t="shared" si="40"/>
        <v>31.60144319432306</v>
      </c>
      <c r="AI182">
        <f t="shared" si="41"/>
        <v>29.824561403508778</v>
      </c>
      <c r="AJ182">
        <f t="shared" si="41"/>
        <v>33.333333333333336</v>
      </c>
      <c r="AK182">
        <f t="shared" si="41"/>
        <v>31.60144319432306</v>
      </c>
    </row>
    <row r="183" spans="1:37" x14ac:dyDescent="0.25">
      <c r="A183" t="s">
        <v>17</v>
      </c>
      <c r="B183">
        <v>290</v>
      </c>
      <c r="C183">
        <v>2</v>
      </c>
      <c r="D183">
        <v>259</v>
      </c>
      <c r="E183">
        <v>17</v>
      </c>
      <c r="F183" t="s">
        <v>364</v>
      </c>
      <c r="G183" t="s">
        <v>34</v>
      </c>
      <c r="H183">
        <v>2012</v>
      </c>
      <c r="I183">
        <v>3</v>
      </c>
      <c r="J183">
        <v>16</v>
      </c>
      <c r="K183">
        <v>6</v>
      </c>
      <c r="L183">
        <v>4</v>
      </c>
      <c r="M183">
        <v>2012</v>
      </c>
      <c r="N183">
        <v>3</v>
      </c>
      <c r="O183">
        <v>2</v>
      </c>
      <c r="P183">
        <v>6</v>
      </c>
      <c r="Q183">
        <v>4</v>
      </c>
      <c r="R183" s="1">
        <f t="shared" si="30"/>
        <v>19.034749034749034</v>
      </c>
      <c r="S183" s="1">
        <f t="shared" si="31"/>
        <v>17</v>
      </c>
      <c r="T183" s="1">
        <f t="shared" si="32"/>
        <v>17.988627896277514</v>
      </c>
      <c r="U183" s="1">
        <f t="shared" si="33"/>
        <v>2</v>
      </c>
      <c r="W183">
        <f t="shared" si="34"/>
        <v>290.18267467688315</v>
      </c>
      <c r="X183">
        <f t="shared" si="35"/>
        <v>225</v>
      </c>
      <c r="Y183">
        <f t="shared" si="36"/>
        <v>255.63622200562352</v>
      </c>
      <c r="AA183">
        <f t="shared" si="37"/>
        <v>17.034749034749034</v>
      </c>
      <c r="AB183">
        <f t="shared" si="38"/>
        <v>15</v>
      </c>
      <c r="AC183">
        <f t="shared" si="39"/>
        <v>15.988627896277514</v>
      </c>
      <c r="AE183">
        <f t="shared" si="40"/>
        <v>89.492900608519264</v>
      </c>
      <c r="AF183">
        <f t="shared" si="40"/>
        <v>88.235294117647058</v>
      </c>
      <c r="AG183">
        <f t="shared" si="40"/>
        <v>88.881864633967609</v>
      </c>
      <c r="AI183">
        <f t="shared" si="41"/>
        <v>89.492900608519264</v>
      </c>
      <c r="AJ183">
        <f t="shared" si="41"/>
        <v>88.235294117647058</v>
      </c>
      <c r="AK183">
        <f t="shared" si="41"/>
        <v>88.881864633967609</v>
      </c>
    </row>
    <row r="184" spans="1:37" x14ac:dyDescent="0.25">
      <c r="A184" t="s">
        <v>17</v>
      </c>
      <c r="B184">
        <v>290</v>
      </c>
      <c r="C184">
        <v>2</v>
      </c>
      <c r="D184">
        <v>304</v>
      </c>
      <c r="E184">
        <v>10</v>
      </c>
      <c r="F184" t="s">
        <v>364</v>
      </c>
      <c r="G184" t="s">
        <v>33</v>
      </c>
      <c r="H184">
        <v>2012</v>
      </c>
      <c r="I184">
        <v>3</v>
      </c>
      <c r="J184">
        <v>16</v>
      </c>
      <c r="K184">
        <v>6</v>
      </c>
      <c r="L184">
        <v>4</v>
      </c>
      <c r="M184">
        <v>2012</v>
      </c>
      <c r="N184">
        <v>3</v>
      </c>
      <c r="O184">
        <v>9</v>
      </c>
      <c r="P184">
        <v>6</v>
      </c>
      <c r="Q184">
        <v>4</v>
      </c>
      <c r="R184" s="1">
        <f t="shared" si="30"/>
        <v>9.5394736842105257</v>
      </c>
      <c r="S184" s="1">
        <f t="shared" si="31"/>
        <v>10</v>
      </c>
      <c r="T184" s="1">
        <f t="shared" si="32"/>
        <v>9.7670229262608608</v>
      </c>
      <c r="U184" s="1">
        <f t="shared" si="33"/>
        <v>2</v>
      </c>
      <c r="W184">
        <f t="shared" si="34"/>
        <v>56.843663434903036</v>
      </c>
      <c r="X184">
        <f t="shared" si="35"/>
        <v>64</v>
      </c>
      <c r="Y184">
        <f t="shared" si="36"/>
        <v>60.326645137061824</v>
      </c>
      <c r="AA184">
        <f t="shared" si="37"/>
        <v>7.5394736842105257</v>
      </c>
      <c r="AB184">
        <f t="shared" si="38"/>
        <v>8</v>
      </c>
      <c r="AC184">
        <f t="shared" si="39"/>
        <v>7.7670229262608608</v>
      </c>
      <c r="AE184">
        <f t="shared" si="40"/>
        <v>79.034482758620697</v>
      </c>
      <c r="AF184">
        <f t="shared" si="40"/>
        <v>80</v>
      </c>
      <c r="AG184">
        <f t="shared" si="40"/>
        <v>79.522931244253101</v>
      </c>
      <c r="AI184">
        <f t="shared" si="41"/>
        <v>79.034482758620697</v>
      </c>
      <c r="AJ184">
        <f t="shared" si="41"/>
        <v>80</v>
      </c>
      <c r="AK184">
        <f t="shared" si="41"/>
        <v>79.522931244253101</v>
      </c>
    </row>
    <row r="185" spans="1:37" x14ac:dyDescent="0.25">
      <c r="A185" t="s">
        <v>17</v>
      </c>
      <c r="B185">
        <v>288</v>
      </c>
      <c r="C185">
        <v>0</v>
      </c>
      <c r="D185">
        <v>274</v>
      </c>
      <c r="E185">
        <v>5</v>
      </c>
      <c r="F185" t="s">
        <v>365</v>
      </c>
      <c r="G185" t="s">
        <v>36</v>
      </c>
      <c r="H185">
        <v>2012</v>
      </c>
      <c r="I185">
        <v>3</v>
      </c>
      <c r="J185">
        <v>16</v>
      </c>
      <c r="K185">
        <v>7</v>
      </c>
      <c r="L185">
        <v>4</v>
      </c>
      <c r="M185">
        <v>2012</v>
      </c>
      <c r="N185">
        <v>3</v>
      </c>
      <c r="O185">
        <v>2</v>
      </c>
      <c r="P185">
        <v>7</v>
      </c>
      <c r="Q185">
        <v>4</v>
      </c>
      <c r="R185" s="1">
        <f t="shared" si="30"/>
        <v>5.2554744525547443</v>
      </c>
      <c r="S185" s="1">
        <f t="shared" si="31"/>
        <v>5</v>
      </c>
      <c r="T185" s="1">
        <f t="shared" si="32"/>
        <v>5.1261459463005652</v>
      </c>
      <c r="U185" s="1">
        <f t="shared" si="33"/>
        <v>0</v>
      </c>
      <c r="W185">
        <f t="shared" si="34"/>
        <v>27.62001172145559</v>
      </c>
      <c r="X185">
        <f t="shared" si="35"/>
        <v>25</v>
      </c>
      <c r="Y185">
        <f t="shared" si="36"/>
        <v>26.277372262773717</v>
      </c>
      <c r="AA185">
        <f t="shared" si="37"/>
        <v>5.2554744525547443</v>
      </c>
      <c r="AB185">
        <f t="shared" si="38"/>
        <v>5</v>
      </c>
      <c r="AC185">
        <f t="shared" si="39"/>
        <v>5.1261459463005652</v>
      </c>
      <c r="AE185">
        <f t="shared" si="40"/>
        <v>100.00000000000001</v>
      </c>
      <c r="AF185">
        <f t="shared" si="40"/>
        <v>100</v>
      </c>
      <c r="AG185">
        <f t="shared" si="40"/>
        <v>100.00000000000001</v>
      </c>
      <c r="AI185">
        <f t="shared" si="41"/>
        <v>100.00000000000001</v>
      </c>
      <c r="AJ185">
        <f t="shared" si="41"/>
        <v>100</v>
      </c>
      <c r="AK185">
        <f t="shared" si="41"/>
        <v>100.00000000000001</v>
      </c>
    </row>
    <row r="186" spans="1:37" x14ac:dyDescent="0.25">
      <c r="A186" t="s">
        <v>17</v>
      </c>
      <c r="B186">
        <v>288</v>
      </c>
      <c r="C186">
        <v>0</v>
      </c>
      <c r="D186">
        <v>309</v>
      </c>
      <c r="E186">
        <v>3</v>
      </c>
      <c r="F186" t="s">
        <v>365</v>
      </c>
      <c r="G186" t="s">
        <v>35</v>
      </c>
      <c r="H186">
        <v>2012</v>
      </c>
      <c r="I186">
        <v>3</v>
      </c>
      <c r="J186">
        <v>16</v>
      </c>
      <c r="K186">
        <v>7</v>
      </c>
      <c r="L186">
        <v>4</v>
      </c>
      <c r="M186">
        <v>2012</v>
      </c>
      <c r="N186">
        <v>3</v>
      </c>
      <c r="O186">
        <v>9</v>
      </c>
      <c r="P186">
        <v>7</v>
      </c>
      <c r="Q186">
        <v>4</v>
      </c>
      <c r="R186" s="1">
        <f t="shared" si="30"/>
        <v>2.796116504854369</v>
      </c>
      <c r="S186" s="1">
        <f t="shared" si="31"/>
        <v>3</v>
      </c>
      <c r="T186" s="1">
        <f t="shared" si="32"/>
        <v>2.8962647521528666</v>
      </c>
      <c r="U186" s="1">
        <f t="shared" si="33"/>
        <v>0</v>
      </c>
      <c r="W186">
        <f t="shared" si="34"/>
        <v>7.8182675087190123</v>
      </c>
      <c r="X186">
        <f t="shared" si="35"/>
        <v>9</v>
      </c>
      <c r="Y186">
        <f t="shared" si="36"/>
        <v>8.3883495145631066</v>
      </c>
      <c r="AA186">
        <f t="shared" si="37"/>
        <v>2.796116504854369</v>
      </c>
      <c r="AB186">
        <f t="shared" si="38"/>
        <v>3</v>
      </c>
      <c r="AC186">
        <f t="shared" si="39"/>
        <v>2.8962647521528666</v>
      </c>
      <c r="AE186">
        <f t="shared" si="40"/>
        <v>100</v>
      </c>
      <c r="AF186">
        <f t="shared" si="40"/>
        <v>100</v>
      </c>
      <c r="AG186">
        <f t="shared" si="40"/>
        <v>99.999999999999986</v>
      </c>
      <c r="AI186">
        <f t="shared" si="41"/>
        <v>100</v>
      </c>
      <c r="AJ186">
        <f t="shared" si="41"/>
        <v>100</v>
      </c>
      <c r="AK186">
        <f t="shared" si="41"/>
        <v>99.999999999999986</v>
      </c>
    </row>
    <row r="187" spans="1:37" x14ac:dyDescent="0.25">
      <c r="A187" t="s">
        <v>17</v>
      </c>
      <c r="B187">
        <v>288</v>
      </c>
      <c r="C187">
        <v>1</v>
      </c>
      <c r="D187">
        <v>277</v>
      </c>
      <c r="E187">
        <v>2</v>
      </c>
      <c r="F187" t="s">
        <v>366</v>
      </c>
      <c r="G187" t="s">
        <v>38</v>
      </c>
      <c r="H187">
        <v>2012</v>
      </c>
      <c r="I187">
        <v>3</v>
      </c>
      <c r="J187">
        <v>16</v>
      </c>
      <c r="K187">
        <v>8</v>
      </c>
      <c r="L187">
        <v>4</v>
      </c>
      <c r="M187">
        <v>2012</v>
      </c>
      <c r="N187">
        <v>3</v>
      </c>
      <c r="O187">
        <v>2</v>
      </c>
      <c r="P187">
        <v>8</v>
      </c>
      <c r="Q187">
        <v>4</v>
      </c>
      <c r="R187" s="1">
        <f t="shared" si="30"/>
        <v>2.0794223826714799</v>
      </c>
      <c r="S187" s="1">
        <f t="shared" si="31"/>
        <v>2</v>
      </c>
      <c r="T187" s="1">
        <f t="shared" si="32"/>
        <v>2.0393245855780191</v>
      </c>
      <c r="U187" s="1">
        <f t="shared" si="33"/>
        <v>1</v>
      </c>
      <c r="W187">
        <f t="shared" si="34"/>
        <v>1.1651526802121748</v>
      </c>
      <c r="X187">
        <f t="shared" si="35"/>
        <v>1</v>
      </c>
      <c r="Y187">
        <f t="shared" si="36"/>
        <v>1.0801955941869212</v>
      </c>
      <c r="AA187">
        <f t="shared" si="37"/>
        <v>1.0794223826714799</v>
      </c>
      <c r="AB187">
        <f t="shared" si="38"/>
        <v>1</v>
      </c>
      <c r="AC187">
        <f t="shared" si="39"/>
        <v>1.0393245855780191</v>
      </c>
      <c r="AE187">
        <f t="shared" si="40"/>
        <v>51.909722222222221</v>
      </c>
      <c r="AF187">
        <f t="shared" si="40"/>
        <v>50</v>
      </c>
      <c r="AG187">
        <f t="shared" si="40"/>
        <v>50.964157100250745</v>
      </c>
      <c r="AI187">
        <f t="shared" si="41"/>
        <v>51.909722222222221</v>
      </c>
      <c r="AJ187">
        <f t="shared" si="41"/>
        <v>50</v>
      </c>
      <c r="AK187">
        <f t="shared" si="41"/>
        <v>50.964157100250745</v>
      </c>
    </row>
    <row r="188" spans="1:37" x14ac:dyDescent="0.25">
      <c r="A188" t="s">
        <v>17</v>
      </c>
      <c r="B188">
        <v>288</v>
      </c>
      <c r="C188">
        <v>1</v>
      </c>
      <c r="D188">
        <v>308</v>
      </c>
      <c r="E188">
        <v>2</v>
      </c>
      <c r="F188" t="s">
        <v>366</v>
      </c>
      <c r="G188" t="s">
        <v>37</v>
      </c>
      <c r="H188">
        <v>2012</v>
      </c>
      <c r="I188">
        <v>3</v>
      </c>
      <c r="J188">
        <v>16</v>
      </c>
      <c r="K188">
        <v>8</v>
      </c>
      <c r="L188">
        <v>4</v>
      </c>
      <c r="M188">
        <v>2012</v>
      </c>
      <c r="N188">
        <v>3</v>
      </c>
      <c r="O188">
        <v>9</v>
      </c>
      <c r="P188">
        <v>8</v>
      </c>
      <c r="Q188">
        <v>4</v>
      </c>
      <c r="R188" s="1">
        <f t="shared" si="30"/>
        <v>1.8701298701298701</v>
      </c>
      <c r="S188" s="1">
        <f t="shared" si="31"/>
        <v>2</v>
      </c>
      <c r="T188" s="1">
        <f t="shared" si="32"/>
        <v>1.9339751136609127</v>
      </c>
      <c r="U188" s="1">
        <f t="shared" si="33"/>
        <v>1</v>
      </c>
      <c r="W188">
        <f t="shared" si="34"/>
        <v>0.75712599089222454</v>
      </c>
      <c r="X188">
        <f t="shared" si="35"/>
        <v>1</v>
      </c>
      <c r="Y188">
        <f t="shared" si="36"/>
        <v>0.87230951293791481</v>
      </c>
      <c r="AA188">
        <f t="shared" si="37"/>
        <v>0.87012987012987009</v>
      </c>
      <c r="AB188">
        <f t="shared" si="38"/>
        <v>1</v>
      </c>
      <c r="AC188">
        <f t="shared" si="39"/>
        <v>0.93397511366091268</v>
      </c>
      <c r="AE188">
        <f t="shared" si="40"/>
        <v>46.527777777777779</v>
      </c>
      <c r="AF188">
        <f t="shared" si="40"/>
        <v>50</v>
      </c>
      <c r="AG188">
        <f t="shared" si="40"/>
        <v>48.293026475038097</v>
      </c>
      <c r="AI188">
        <f t="shared" si="41"/>
        <v>46.527777777777779</v>
      </c>
      <c r="AJ188">
        <f t="shared" si="41"/>
        <v>50</v>
      </c>
      <c r="AK188">
        <f t="shared" si="41"/>
        <v>48.293026475038097</v>
      </c>
    </row>
    <row r="189" spans="1:37" x14ac:dyDescent="0.25">
      <c r="A189" t="s">
        <v>17</v>
      </c>
      <c r="B189">
        <v>284</v>
      </c>
      <c r="C189">
        <v>2</v>
      </c>
      <c r="D189">
        <v>278</v>
      </c>
      <c r="E189">
        <v>1</v>
      </c>
      <c r="F189" t="s">
        <v>367</v>
      </c>
      <c r="G189" t="s">
        <v>40</v>
      </c>
      <c r="H189">
        <v>2012</v>
      </c>
      <c r="I189">
        <v>3</v>
      </c>
      <c r="J189">
        <v>16</v>
      </c>
      <c r="K189">
        <v>9</v>
      </c>
      <c r="L189">
        <v>4</v>
      </c>
      <c r="M189">
        <v>2012</v>
      </c>
      <c r="N189">
        <v>3</v>
      </c>
      <c r="O189">
        <v>2</v>
      </c>
      <c r="P189">
        <v>9</v>
      </c>
      <c r="Q189">
        <v>4</v>
      </c>
      <c r="R189" s="1">
        <f t="shared" si="30"/>
        <v>1.0215827338129497</v>
      </c>
      <c r="S189" s="1">
        <f t="shared" si="31"/>
        <v>1</v>
      </c>
      <c r="T189" s="1">
        <f t="shared" si="32"/>
        <v>1.0107337601034951</v>
      </c>
      <c r="U189" s="1">
        <f t="shared" si="33"/>
        <v>2</v>
      </c>
      <c r="W189">
        <f t="shared" si="34"/>
        <v>0.95730034677294118</v>
      </c>
      <c r="X189">
        <f t="shared" si="35"/>
        <v>1</v>
      </c>
      <c r="Y189">
        <f t="shared" si="36"/>
        <v>0.97864769339896907</v>
      </c>
      <c r="AA189">
        <f t="shared" si="37"/>
        <v>0.97841726618705027</v>
      </c>
      <c r="AB189">
        <f t="shared" si="38"/>
        <v>1</v>
      </c>
      <c r="AC189">
        <f t="shared" si="39"/>
        <v>0.98926623989650486</v>
      </c>
      <c r="AE189">
        <f t="shared" si="40"/>
        <v>95.774647887323923</v>
      </c>
      <c r="AF189">
        <f t="shared" si="40"/>
        <v>100</v>
      </c>
      <c r="AG189">
        <f t="shared" si="40"/>
        <v>97.876045992092699</v>
      </c>
      <c r="AI189">
        <f t="shared" si="41"/>
        <v>95.774647887323923</v>
      </c>
      <c r="AJ189">
        <f t="shared" si="41"/>
        <v>100</v>
      </c>
      <c r="AK189">
        <f t="shared" si="41"/>
        <v>97.876045992092699</v>
      </c>
    </row>
    <row r="190" spans="1:37" x14ac:dyDescent="0.25">
      <c r="A190" t="s">
        <v>17</v>
      </c>
      <c r="B190">
        <v>284</v>
      </c>
      <c r="C190">
        <v>2</v>
      </c>
      <c r="D190">
        <v>309</v>
      </c>
      <c r="E190">
        <v>6</v>
      </c>
      <c r="F190" t="s">
        <v>367</v>
      </c>
      <c r="G190" t="s">
        <v>39</v>
      </c>
      <c r="H190">
        <v>2012</v>
      </c>
      <c r="I190">
        <v>3</v>
      </c>
      <c r="J190">
        <v>16</v>
      </c>
      <c r="K190">
        <v>9</v>
      </c>
      <c r="L190">
        <v>4</v>
      </c>
      <c r="M190">
        <v>2012</v>
      </c>
      <c r="N190">
        <v>3</v>
      </c>
      <c r="O190">
        <v>9</v>
      </c>
      <c r="P190">
        <v>9</v>
      </c>
      <c r="Q190">
        <v>4</v>
      </c>
      <c r="R190" s="1">
        <f t="shared" si="30"/>
        <v>5.5145631067961167</v>
      </c>
      <c r="S190" s="1">
        <f t="shared" si="31"/>
        <v>6</v>
      </c>
      <c r="T190" s="1">
        <f t="shared" si="32"/>
        <v>5.7521629532530367</v>
      </c>
      <c r="U190" s="1">
        <f t="shared" si="33"/>
        <v>2</v>
      </c>
      <c r="W190">
        <f t="shared" si="34"/>
        <v>12.352153831652371</v>
      </c>
      <c r="X190">
        <f t="shared" si="35"/>
        <v>16</v>
      </c>
      <c r="Y190">
        <f t="shared" si="36"/>
        <v>14.07872682776455</v>
      </c>
      <c r="AA190">
        <f t="shared" si="37"/>
        <v>3.5145631067961167</v>
      </c>
      <c r="AB190">
        <f t="shared" si="38"/>
        <v>4</v>
      </c>
      <c r="AC190">
        <f t="shared" si="39"/>
        <v>3.7521629532530367</v>
      </c>
      <c r="AE190">
        <f t="shared" si="40"/>
        <v>63.732394366197177</v>
      </c>
      <c r="AF190">
        <f t="shared" si="40"/>
        <v>66.666666666666671</v>
      </c>
      <c r="AG190">
        <f t="shared" si="40"/>
        <v>65.230470411674716</v>
      </c>
      <c r="AI190">
        <f t="shared" si="41"/>
        <v>63.732394366197177</v>
      </c>
      <c r="AJ190">
        <f t="shared" si="41"/>
        <v>66.666666666666671</v>
      </c>
      <c r="AK190">
        <f t="shared" si="41"/>
        <v>65.230470411674716</v>
      </c>
    </row>
    <row r="191" spans="1:37" x14ac:dyDescent="0.25">
      <c r="A191" t="s">
        <v>17</v>
      </c>
      <c r="B191">
        <v>281</v>
      </c>
      <c r="C191">
        <v>6</v>
      </c>
      <c r="D191">
        <v>277</v>
      </c>
      <c r="E191">
        <v>4</v>
      </c>
      <c r="F191" t="s">
        <v>368</v>
      </c>
      <c r="G191" t="s">
        <v>42</v>
      </c>
      <c r="H191">
        <v>2012</v>
      </c>
      <c r="I191">
        <v>3</v>
      </c>
      <c r="J191">
        <v>16</v>
      </c>
      <c r="K191">
        <v>10</v>
      </c>
      <c r="L191">
        <v>4</v>
      </c>
      <c r="M191">
        <v>2012</v>
      </c>
      <c r="N191">
        <v>3</v>
      </c>
      <c r="O191">
        <v>2</v>
      </c>
      <c r="P191">
        <v>10</v>
      </c>
      <c r="Q191">
        <v>4</v>
      </c>
      <c r="R191" s="1">
        <f t="shared" si="30"/>
        <v>4.0577617328519855</v>
      </c>
      <c r="S191" s="1">
        <f t="shared" si="31"/>
        <v>4</v>
      </c>
      <c r="T191" s="1">
        <f t="shared" si="32"/>
        <v>4.0287773494458516</v>
      </c>
      <c r="U191" s="1">
        <f t="shared" si="33"/>
        <v>6</v>
      </c>
      <c r="W191">
        <f t="shared" si="34"/>
        <v>3.7722894863741221</v>
      </c>
      <c r="X191">
        <f t="shared" si="35"/>
        <v>4</v>
      </c>
      <c r="Y191">
        <f t="shared" si="36"/>
        <v>3.8857187380577223</v>
      </c>
      <c r="AA191">
        <f t="shared" si="37"/>
        <v>1.9422382671480145</v>
      </c>
      <c r="AB191">
        <f t="shared" si="38"/>
        <v>2</v>
      </c>
      <c r="AC191">
        <f t="shared" si="39"/>
        <v>1.9712226505541484</v>
      </c>
      <c r="AE191">
        <f t="shared" si="40"/>
        <v>47.864768683274022</v>
      </c>
      <c r="AF191">
        <f t="shared" si="40"/>
        <v>50</v>
      </c>
      <c r="AG191">
        <f t="shared" si="40"/>
        <v>48.928557713056172</v>
      </c>
      <c r="AI191">
        <f t="shared" si="41"/>
        <v>47.864768683274022</v>
      </c>
      <c r="AJ191">
        <f t="shared" si="41"/>
        <v>50</v>
      </c>
      <c r="AK191">
        <f t="shared" si="41"/>
        <v>48.928557713056172</v>
      </c>
    </row>
    <row r="192" spans="1:37" x14ac:dyDescent="0.25">
      <c r="A192" t="s">
        <v>17</v>
      </c>
      <c r="B192">
        <v>281</v>
      </c>
      <c r="C192">
        <v>6</v>
      </c>
      <c r="D192">
        <v>313</v>
      </c>
      <c r="E192">
        <v>6</v>
      </c>
      <c r="F192" t="s">
        <v>368</v>
      </c>
      <c r="G192" t="s">
        <v>41</v>
      </c>
      <c r="H192">
        <v>2012</v>
      </c>
      <c r="I192">
        <v>3</v>
      </c>
      <c r="J192">
        <v>16</v>
      </c>
      <c r="K192">
        <v>10</v>
      </c>
      <c r="L192">
        <v>4</v>
      </c>
      <c r="M192">
        <v>2012</v>
      </c>
      <c r="N192">
        <v>3</v>
      </c>
      <c r="O192">
        <v>9</v>
      </c>
      <c r="P192">
        <v>10</v>
      </c>
      <c r="Q192">
        <v>4</v>
      </c>
      <c r="R192" s="1">
        <f t="shared" si="30"/>
        <v>5.3865814696485623</v>
      </c>
      <c r="S192" s="1">
        <f t="shared" si="31"/>
        <v>6</v>
      </c>
      <c r="T192" s="1">
        <f t="shared" si="32"/>
        <v>5.6850232029334213</v>
      </c>
      <c r="U192" s="1">
        <f t="shared" si="33"/>
        <v>6</v>
      </c>
      <c r="W192">
        <f t="shared" si="34"/>
        <v>0.37628229337851765</v>
      </c>
      <c r="X192">
        <f t="shared" si="35"/>
        <v>0</v>
      </c>
      <c r="Y192">
        <f t="shared" si="36"/>
        <v>9.9210382690320675E-2</v>
      </c>
      <c r="AA192">
        <f t="shared" si="37"/>
        <v>0.61341853035143767</v>
      </c>
      <c r="AB192">
        <f t="shared" si="38"/>
        <v>0</v>
      </c>
      <c r="AC192">
        <f t="shared" si="39"/>
        <v>0.31497679706657866</v>
      </c>
      <c r="AE192">
        <f t="shared" si="40"/>
        <v>11.387900355871887</v>
      </c>
      <c r="AF192">
        <f t="shared" si="40"/>
        <v>0</v>
      </c>
      <c r="AG192">
        <f t="shared" si="40"/>
        <v>5.5404663415279192</v>
      </c>
      <c r="AI192">
        <f t="shared" si="41"/>
        <v>11.387900355871887</v>
      </c>
      <c r="AJ192">
        <f t="shared" si="41"/>
        <v>0</v>
      </c>
      <c r="AK192">
        <f t="shared" si="41"/>
        <v>5.5404663415279192</v>
      </c>
    </row>
    <row r="193" spans="1:37" x14ac:dyDescent="0.25">
      <c r="A193" t="s">
        <v>17</v>
      </c>
      <c r="B193">
        <v>279</v>
      </c>
      <c r="C193">
        <v>8</v>
      </c>
      <c r="D193">
        <v>275</v>
      </c>
      <c r="E193">
        <v>8</v>
      </c>
      <c r="F193" t="s">
        <v>369</v>
      </c>
      <c r="G193" t="s">
        <v>44</v>
      </c>
      <c r="H193">
        <v>2012</v>
      </c>
      <c r="I193">
        <v>3</v>
      </c>
      <c r="J193">
        <v>16</v>
      </c>
      <c r="K193">
        <v>11</v>
      </c>
      <c r="L193">
        <v>4</v>
      </c>
      <c r="M193">
        <v>2012</v>
      </c>
      <c r="N193">
        <v>3</v>
      </c>
      <c r="O193">
        <v>2</v>
      </c>
      <c r="P193">
        <v>11</v>
      </c>
      <c r="Q193">
        <v>4</v>
      </c>
      <c r="R193" s="1">
        <f t="shared" si="30"/>
        <v>8.1163636363636371</v>
      </c>
      <c r="S193" s="1">
        <f t="shared" si="31"/>
        <v>8</v>
      </c>
      <c r="T193" s="1">
        <f t="shared" si="32"/>
        <v>8.0579717727793696</v>
      </c>
      <c r="U193" s="1">
        <f t="shared" si="33"/>
        <v>8</v>
      </c>
      <c r="W193">
        <f t="shared" si="34"/>
        <v>1.354049586776877E-2</v>
      </c>
      <c r="X193">
        <f t="shared" si="35"/>
        <v>0</v>
      </c>
      <c r="Y193">
        <f t="shared" si="36"/>
        <v>3.3607264391828581E-3</v>
      </c>
      <c r="AA193">
        <f t="shared" si="37"/>
        <v>0.11636363636363711</v>
      </c>
      <c r="AB193">
        <f t="shared" si="38"/>
        <v>0</v>
      </c>
      <c r="AC193">
        <f t="shared" si="39"/>
        <v>5.7971772779369601E-2</v>
      </c>
      <c r="AE193">
        <f t="shared" si="40"/>
        <v>1.4336917562724105</v>
      </c>
      <c r="AF193">
        <f t="shared" si="40"/>
        <v>0</v>
      </c>
      <c r="AG193">
        <f t="shared" si="40"/>
        <v>0.71943380312157479</v>
      </c>
      <c r="AI193">
        <f t="shared" si="41"/>
        <v>1.4336917562724105</v>
      </c>
      <c r="AJ193">
        <f t="shared" si="41"/>
        <v>0</v>
      </c>
      <c r="AK193">
        <f t="shared" si="41"/>
        <v>0.71943380312157479</v>
      </c>
    </row>
    <row r="194" spans="1:37" x14ac:dyDescent="0.25">
      <c r="A194" t="s">
        <v>17</v>
      </c>
      <c r="B194">
        <v>279</v>
      </c>
      <c r="C194">
        <v>8</v>
      </c>
      <c r="D194">
        <v>315</v>
      </c>
      <c r="E194">
        <v>5</v>
      </c>
      <c r="F194" t="s">
        <v>369</v>
      </c>
      <c r="G194" t="s">
        <v>43</v>
      </c>
      <c r="H194">
        <v>2012</v>
      </c>
      <c r="I194">
        <v>3</v>
      </c>
      <c r="J194">
        <v>16</v>
      </c>
      <c r="K194">
        <v>11</v>
      </c>
      <c r="L194">
        <v>4</v>
      </c>
      <c r="M194">
        <v>2012</v>
      </c>
      <c r="N194">
        <v>3</v>
      </c>
      <c r="O194">
        <v>9</v>
      </c>
      <c r="P194">
        <v>11</v>
      </c>
      <c r="Q194">
        <v>4</v>
      </c>
      <c r="R194" s="1">
        <f t="shared" si="30"/>
        <v>4.4285714285714288</v>
      </c>
      <c r="S194" s="1">
        <f t="shared" si="31"/>
        <v>5</v>
      </c>
      <c r="T194" s="1">
        <f t="shared" si="32"/>
        <v>4.7056197405716018</v>
      </c>
      <c r="U194" s="1">
        <f t="shared" si="33"/>
        <v>8</v>
      </c>
      <c r="W194">
        <f t="shared" si="34"/>
        <v>12.755102040816325</v>
      </c>
      <c r="X194">
        <f t="shared" si="35"/>
        <v>9</v>
      </c>
      <c r="Y194">
        <f t="shared" si="36"/>
        <v>10.85294129371152</v>
      </c>
      <c r="AA194">
        <f t="shared" si="37"/>
        <v>3.5714285714285712</v>
      </c>
      <c r="AB194">
        <f t="shared" si="38"/>
        <v>3</v>
      </c>
      <c r="AC194">
        <f t="shared" si="39"/>
        <v>3.2943802594283982</v>
      </c>
      <c r="AE194">
        <f t="shared" si="40"/>
        <v>80.645161290322562</v>
      </c>
      <c r="AF194">
        <f t="shared" si="40"/>
        <v>60</v>
      </c>
      <c r="AG194">
        <f t="shared" si="40"/>
        <v>70.009487401296539</v>
      </c>
      <c r="AI194">
        <f t="shared" si="41"/>
        <v>80.645161290322562</v>
      </c>
      <c r="AJ194">
        <f t="shared" si="41"/>
        <v>60</v>
      </c>
      <c r="AK194">
        <f t="shared" si="41"/>
        <v>70.009487401296539</v>
      </c>
    </row>
    <row r="195" spans="1:37" x14ac:dyDescent="0.25">
      <c r="A195" t="s">
        <v>17</v>
      </c>
      <c r="B195">
        <v>280</v>
      </c>
      <c r="C195">
        <v>14</v>
      </c>
      <c r="D195">
        <v>276</v>
      </c>
      <c r="E195">
        <v>8</v>
      </c>
      <c r="F195" t="s">
        <v>370</v>
      </c>
      <c r="G195" t="s">
        <v>46</v>
      </c>
      <c r="H195">
        <v>2012</v>
      </c>
      <c r="I195">
        <v>3</v>
      </c>
      <c r="J195">
        <v>16</v>
      </c>
      <c r="K195">
        <v>12</v>
      </c>
      <c r="L195">
        <v>4</v>
      </c>
      <c r="M195">
        <v>2012</v>
      </c>
      <c r="N195">
        <v>3</v>
      </c>
      <c r="O195">
        <v>2</v>
      </c>
      <c r="P195">
        <v>12</v>
      </c>
      <c r="Q195">
        <v>4</v>
      </c>
      <c r="R195" s="1">
        <f t="shared" si="30"/>
        <v>8.1159420289855078</v>
      </c>
      <c r="S195" s="1">
        <f t="shared" si="31"/>
        <v>8</v>
      </c>
      <c r="T195" s="1">
        <f t="shared" si="32"/>
        <v>8.0577624829653587</v>
      </c>
      <c r="U195" s="1">
        <f t="shared" si="33"/>
        <v>14</v>
      </c>
      <c r="W195">
        <f t="shared" si="34"/>
        <v>34.62213820625918</v>
      </c>
      <c r="X195">
        <f t="shared" si="35"/>
        <v>36</v>
      </c>
      <c r="Y195">
        <f t="shared" si="36"/>
        <v>35.310186708854019</v>
      </c>
      <c r="AA195">
        <f t="shared" si="37"/>
        <v>5.8840579710144922</v>
      </c>
      <c r="AB195">
        <f t="shared" si="38"/>
        <v>6</v>
      </c>
      <c r="AC195">
        <f t="shared" si="39"/>
        <v>5.9422375170346413</v>
      </c>
      <c r="AE195">
        <f t="shared" si="40"/>
        <v>72.499999999999986</v>
      </c>
      <c r="AF195">
        <f t="shared" si="40"/>
        <v>75</v>
      </c>
      <c r="AG195">
        <f t="shared" si="40"/>
        <v>73.74550353894054</v>
      </c>
      <c r="AI195">
        <f t="shared" si="41"/>
        <v>72.499999999999986</v>
      </c>
      <c r="AJ195">
        <f t="shared" si="41"/>
        <v>75</v>
      </c>
      <c r="AK195">
        <f t="shared" si="41"/>
        <v>73.74550353894054</v>
      </c>
    </row>
    <row r="196" spans="1:37" x14ac:dyDescent="0.25">
      <c r="A196" t="s">
        <v>17</v>
      </c>
      <c r="B196">
        <v>280</v>
      </c>
      <c r="C196">
        <v>14</v>
      </c>
      <c r="D196">
        <v>311</v>
      </c>
      <c r="E196">
        <v>5</v>
      </c>
      <c r="F196" t="s">
        <v>370</v>
      </c>
      <c r="G196" t="s">
        <v>45</v>
      </c>
      <c r="H196">
        <v>2012</v>
      </c>
      <c r="I196">
        <v>3</v>
      </c>
      <c r="J196">
        <v>16</v>
      </c>
      <c r="K196">
        <v>12</v>
      </c>
      <c r="L196">
        <v>4</v>
      </c>
      <c r="M196">
        <v>2012</v>
      </c>
      <c r="N196">
        <v>3</v>
      </c>
      <c r="O196">
        <v>9</v>
      </c>
      <c r="P196">
        <v>12</v>
      </c>
      <c r="Q196">
        <v>4</v>
      </c>
      <c r="R196" s="1">
        <f t="shared" ref="R196:R259" si="42">E196*B196/D196</f>
        <v>4.501607717041801</v>
      </c>
      <c r="S196" s="1">
        <f t="shared" ref="S196:S259" si="43">E196</f>
        <v>5</v>
      </c>
      <c r="T196" s="1">
        <f t="shared" ref="T196:T259" si="44">SQRT(R196*S196)</f>
        <v>4.744263755864444</v>
      </c>
      <c r="U196" s="1">
        <f t="shared" ref="U196:U259" si="45">C196</f>
        <v>14</v>
      </c>
      <c r="W196">
        <f t="shared" ref="W196:W259" si="46">(U196-R196)^2</f>
        <v>90.219455960959891</v>
      </c>
      <c r="X196">
        <f t="shared" ref="X196:X259" si="47">(U196-S196)^2</f>
        <v>81</v>
      </c>
      <c r="Y196">
        <f t="shared" ref="Y196:Y259" si="48">(U196-T196)^2</f>
        <v>85.668653421004549</v>
      </c>
      <c r="AA196">
        <f t="shared" ref="AA196:AA259" si="49">ABS(R196-$U196)</f>
        <v>9.4983922829581999</v>
      </c>
      <c r="AB196">
        <f t="shared" ref="AB196:AB259" si="50">ABS(S196-$U196)</f>
        <v>9</v>
      </c>
      <c r="AC196">
        <f t="shared" ref="AC196:AC259" si="51">ABS(T196-$U196)</f>
        <v>9.2557362441355551</v>
      </c>
      <c r="AE196">
        <f t="shared" ref="AE196:AG259" si="52">ABS(100*(R196-$U196)/R196)</f>
        <v>211</v>
      </c>
      <c r="AF196">
        <f t="shared" si="52"/>
        <v>180</v>
      </c>
      <c r="AG196">
        <f t="shared" si="52"/>
        <v>195.09320561476844</v>
      </c>
      <c r="AI196">
        <f t="shared" ref="AI196:AK259" si="53">IF(OR(ISERROR($AE196),ISERROR($AF196),ISERROR($AG196)),"NA",AE196)</f>
        <v>211</v>
      </c>
      <c r="AJ196">
        <f t="shared" si="53"/>
        <v>180</v>
      </c>
      <c r="AK196">
        <f t="shared" si="53"/>
        <v>195.09320561476844</v>
      </c>
    </row>
    <row r="197" spans="1:37" x14ac:dyDescent="0.25">
      <c r="A197" t="s">
        <v>17</v>
      </c>
      <c r="B197">
        <v>278</v>
      </c>
      <c r="C197">
        <v>1</v>
      </c>
      <c r="D197">
        <v>277</v>
      </c>
      <c r="E197">
        <v>16</v>
      </c>
      <c r="F197" t="s">
        <v>371</v>
      </c>
      <c r="G197" t="s">
        <v>48</v>
      </c>
      <c r="H197">
        <v>2012</v>
      </c>
      <c r="I197">
        <v>3</v>
      </c>
      <c r="J197">
        <v>16</v>
      </c>
      <c r="K197">
        <v>13</v>
      </c>
      <c r="L197">
        <v>4</v>
      </c>
      <c r="M197">
        <v>2012</v>
      </c>
      <c r="N197">
        <v>3</v>
      </c>
      <c r="O197">
        <v>2</v>
      </c>
      <c r="P197">
        <v>13</v>
      </c>
      <c r="Q197">
        <v>4</v>
      </c>
      <c r="R197" s="1">
        <f t="shared" si="42"/>
        <v>16.057761732851986</v>
      </c>
      <c r="S197" s="1">
        <f t="shared" si="43"/>
        <v>16</v>
      </c>
      <c r="T197" s="1">
        <f t="shared" si="44"/>
        <v>16.028854847606294</v>
      </c>
      <c r="U197" s="1">
        <f t="shared" si="45"/>
        <v>1</v>
      </c>
      <c r="W197">
        <f t="shared" si="46"/>
        <v>226.73618840334166</v>
      </c>
      <c r="X197">
        <f t="shared" si="47"/>
        <v>225</v>
      </c>
      <c r="Y197">
        <f t="shared" si="48"/>
        <v>225.86647803041919</v>
      </c>
      <c r="AA197">
        <f t="shared" si="49"/>
        <v>15.057761732851986</v>
      </c>
      <c r="AB197">
        <f t="shared" si="50"/>
        <v>15</v>
      </c>
      <c r="AC197">
        <f t="shared" si="51"/>
        <v>15.028854847606294</v>
      </c>
      <c r="AE197">
        <f t="shared" si="52"/>
        <v>93.772482014388487</v>
      </c>
      <c r="AF197">
        <f t="shared" si="52"/>
        <v>93.75</v>
      </c>
      <c r="AG197">
        <f t="shared" si="52"/>
        <v>93.761251134235977</v>
      </c>
      <c r="AI197">
        <f t="shared" si="53"/>
        <v>93.772482014388487</v>
      </c>
      <c r="AJ197">
        <f t="shared" si="53"/>
        <v>93.75</v>
      </c>
      <c r="AK197">
        <f t="shared" si="53"/>
        <v>93.761251134235977</v>
      </c>
    </row>
    <row r="198" spans="1:37" x14ac:dyDescent="0.25">
      <c r="A198" t="s">
        <v>17</v>
      </c>
      <c r="B198">
        <v>278</v>
      </c>
      <c r="C198">
        <v>1</v>
      </c>
      <c r="D198">
        <v>309</v>
      </c>
      <c r="E198">
        <v>8</v>
      </c>
      <c r="F198" t="s">
        <v>371</v>
      </c>
      <c r="G198" t="s">
        <v>47</v>
      </c>
      <c r="H198">
        <v>2012</v>
      </c>
      <c r="I198">
        <v>3</v>
      </c>
      <c r="J198">
        <v>16</v>
      </c>
      <c r="K198">
        <v>13</v>
      </c>
      <c r="L198">
        <v>4</v>
      </c>
      <c r="M198">
        <v>2012</v>
      </c>
      <c r="N198">
        <v>3</v>
      </c>
      <c r="O198">
        <v>9</v>
      </c>
      <c r="P198">
        <v>13</v>
      </c>
      <c r="Q198">
        <v>4</v>
      </c>
      <c r="R198" s="1">
        <f t="shared" si="42"/>
        <v>7.1974110032362457</v>
      </c>
      <c r="S198" s="1">
        <f t="shared" si="43"/>
        <v>8</v>
      </c>
      <c r="T198" s="1">
        <f t="shared" si="44"/>
        <v>7.5881017406127311</v>
      </c>
      <c r="U198" s="1">
        <f t="shared" si="45"/>
        <v>1</v>
      </c>
      <c r="W198">
        <f t="shared" si="46"/>
        <v>38.407903143033693</v>
      </c>
      <c r="X198">
        <f t="shared" si="47"/>
        <v>49</v>
      </c>
      <c r="Y198">
        <f t="shared" si="48"/>
        <v>43.403084544664495</v>
      </c>
      <c r="AA198">
        <f t="shared" si="49"/>
        <v>6.1974110032362457</v>
      </c>
      <c r="AB198">
        <f t="shared" si="50"/>
        <v>7</v>
      </c>
      <c r="AC198">
        <f t="shared" si="51"/>
        <v>6.5881017406127311</v>
      </c>
      <c r="AE198">
        <f t="shared" si="52"/>
        <v>86.106115107913666</v>
      </c>
      <c r="AF198">
        <f t="shared" si="52"/>
        <v>87.5</v>
      </c>
      <c r="AG198">
        <f t="shared" si="52"/>
        <v>86.821473483310839</v>
      </c>
      <c r="AI198">
        <f t="shared" si="53"/>
        <v>86.106115107913666</v>
      </c>
      <c r="AJ198">
        <f t="shared" si="53"/>
        <v>87.5</v>
      </c>
      <c r="AK198">
        <f t="shared" si="53"/>
        <v>86.821473483310839</v>
      </c>
    </row>
    <row r="199" spans="1:37" x14ac:dyDescent="0.25">
      <c r="A199" t="s">
        <v>17</v>
      </c>
      <c r="B199">
        <v>276</v>
      </c>
      <c r="C199">
        <v>12</v>
      </c>
      <c r="D199">
        <v>285</v>
      </c>
      <c r="E199">
        <v>11</v>
      </c>
      <c r="F199" t="s">
        <v>372</v>
      </c>
      <c r="G199" t="s">
        <v>50</v>
      </c>
      <c r="H199">
        <v>2012</v>
      </c>
      <c r="I199">
        <v>3</v>
      </c>
      <c r="J199">
        <v>16</v>
      </c>
      <c r="K199">
        <v>14</v>
      </c>
      <c r="L199">
        <v>4</v>
      </c>
      <c r="M199">
        <v>2012</v>
      </c>
      <c r="N199">
        <v>3</v>
      </c>
      <c r="O199">
        <v>2</v>
      </c>
      <c r="P199">
        <v>14</v>
      </c>
      <c r="Q199">
        <v>4</v>
      </c>
      <c r="R199" s="1">
        <f t="shared" si="42"/>
        <v>10.652631578947368</v>
      </c>
      <c r="S199" s="1">
        <f t="shared" si="43"/>
        <v>11</v>
      </c>
      <c r="T199" s="1">
        <f t="shared" si="44"/>
        <v>10.82492251096612</v>
      </c>
      <c r="U199" s="1">
        <f t="shared" si="45"/>
        <v>12</v>
      </c>
      <c r="W199">
        <f t="shared" si="46"/>
        <v>1.8154016620498632</v>
      </c>
      <c r="X199">
        <f t="shared" si="47"/>
        <v>1</v>
      </c>
      <c r="Y199">
        <f t="shared" si="48"/>
        <v>1.3808071052341684</v>
      </c>
      <c r="AA199">
        <f t="shared" si="49"/>
        <v>1.3473684210526322</v>
      </c>
      <c r="AB199">
        <f t="shared" si="50"/>
        <v>1</v>
      </c>
      <c r="AC199">
        <f t="shared" si="51"/>
        <v>1.17507748903388</v>
      </c>
      <c r="AE199">
        <f t="shared" si="52"/>
        <v>12.648221343873526</v>
      </c>
      <c r="AF199">
        <f t="shared" si="52"/>
        <v>9.0909090909090917</v>
      </c>
      <c r="AG199">
        <f t="shared" si="52"/>
        <v>10.855297004144603</v>
      </c>
      <c r="AI199">
        <f t="shared" si="53"/>
        <v>12.648221343873526</v>
      </c>
      <c r="AJ199">
        <f t="shared" si="53"/>
        <v>9.0909090909090917</v>
      </c>
      <c r="AK199">
        <f t="shared" si="53"/>
        <v>10.855297004144603</v>
      </c>
    </row>
    <row r="200" spans="1:37" x14ac:dyDescent="0.25">
      <c r="A200" t="s">
        <v>17</v>
      </c>
      <c r="B200">
        <v>276</v>
      </c>
      <c r="C200">
        <v>12</v>
      </c>
      <c r="D200">
        <v>304</v>
      </c>
      <c r="E200">
        <v>13</v>
      </c>
      <c r="F200" t="s">
        <v>372</v>
      </c>
      <c r="G200" t="s">
        <v>49</v>
      </c>
      <c r="H200">
        <v>2012</v>
      </c>
      <c r="I200">
        <v>3</v>
      </c>
      <c r="J200">
        <v>16</v>
      </c>
      <c r="K200">
        <v>14</v>
      </c>
      <c r="L200">
        <v>4</v>
      </c>
      <c r="M200">
        <v>2012</v>
      </c>
      <c r="N200">
        <v>3</v>
      </c>
      <c r="O200">
        <v>9</v>
      </c>
      <c r="P200">
        <v>14</v>
      </c>
      <c r="Q200">
        <v>4</v>
      </c>
      <c r="R200" s="1">
        <f t="shared" si="42"/>
        <v>11.802631578947368</v>
      </c>
      <c r="S200" s="1">
        <f t="shared" si="43"/>
        <v>13</v>
      </c>
      <c r="T200" s="1">
        <f t="shared" si="44"/>
        <v>12.386856361737459</v>
      </c>
      <c r="U200" s="1">
        <f t="shared" si="45"/>
        <v>12</v>
      </c>
      <c r="W200">
        <f t="shared" si="46"/>
        <v>3.8954293628808978E-2</v>
      </c>
      <c r="X200">
        <f t="shared" si="47"/>
        <v>1</v>
      </c>
      <c r="Y200">
        <f t="shared" si="48"/>
        <v>0.14965784461674406</v>
      </c>
      <c r="AA200">
        <f t="shared" si="49"/>
        <v>0.19736842105263186</v>
      </c>
      <c r="AB200">
        <f t="shared" si="50"/>
        <v>1</v>
      </c>
      <c r="AC200">
        <f t="shared" si="51"/>
        <v>0.38685636173745941</v>
      </c>
      <c r="AE200">
        <f t="shared" si="52"/>
        <v>1.6722408026755877</v>
      </c>
      <c r="AF200">
        <f t="shared" si="52"/>
        <v>7.6923076923076925</v>
      </c>
      <c r="AG200">
        <f t="shared" si="52"/>
        <v>3.1231197847134515</v>
      </c>
      <c r="AI200">
        <f t="shared" si="53"/>
        <v>1.6722408026755877</v>
      </c>
      <c r="AJ200">
        <f t="shared" si="53"/>
        <v>7.6923076923076925</v>
      </c>
      <c r="AK200">
        <f t="shared" si="53"/>
        <v>3.1231197847134515</v>
      </c>
    </row>
    <row r="201" spans="1:37" x14ac:dyDescent="0.25">
      <c r="A201" t="s">
        <v>17</v>
      </c>
      <c r="B201">
        <v>272</v>
      </c>
      <c r="C201">
        <v>8</v>
      </c>
      <c r="D201">
        <v>289</v>
      </c>
      <c r="E201">
        <v>4</v>
      </c>
      <c r="F201" t="s">
        <v>373</v>
      </c>
      <c r="G201" t="s">
        <v>52</v>
      </c>
      <c r="H201">
        <v>2012</v>
      </c>
      <c r="I201">
        <v>3</v>
      </c>
      <c r="J201">
        <v>16</v>
      </c>
      <c r="K201">
        <v>15</v>
      </c>
      <c r="L201">
        <v>4</v>
      </c>
      <c r="M201">
        <v>2012</v>
      </c>
      <c r="N201">
        <v>3</v>
      </c>
      <c r="O201">
        <v>2</v>
      </c>
      <c r="P201">
        <v>15</v>
      </c>
      <c r="Q201">
        <v>4</v>
      </c>
      <c r="R201" s="1">
        <f t="shared" si="42"/>
        <v>3.7647058823529411</v>
      </c>
      <c r="S201" s="1">
        <f t="shared" si="43"/>
        <v>4</v>
      </c>
      <c r="T201" s="1">
        <f t="shared" si="44"/>
        <v>3.8805700005813275</v>
      </c>
      <c r="U201" s="1">
        <f t="shared" si="45"/>
        <v>8</v>
      </c>
      <c r="W201">
        <f t="shared" si="46"/>
        <v>17.93771626297578</v>
      </c>
      <c r="X201">
        <f t="shared" si="47"/>
        <v>16</v>
      </c>
      <c r="Y201">
        <f t="shared" si="48"/>
        <v>16.969703520110524</v>
      </c>
      <c r="AA201">
        <f t="shared" si="49"/>
        <v>4.2352941176470589</v>
      </c>
      <c r="AB201">
        <f t="shared" si="50"/>
        <v>4</v>
      </c>
      <c r="AC201">
        <f t="shared" si="51"/>
        <v>4.1194299994186725</v>
      </c>
      <c r="AE201">
        <f t="shared" si="52"/>
        <v>112.50000000000001</v>
      </c>
      <c r="AF201">
        <f t="shared" si="52"/>
        <v>100</v>
      </c>
      <c r="AG201">
        <f t="shared" si="52"/>
        <v>106.15528128088303</v>
      </c>
      <c r="AI201">
        <f t="shared" si="53"/>
        <v>112.50000000000001</v>
      </c>
      <c r="AJ201">
        <f t="shared" si="53"/>
        <v>100</v>
      </c>
      <c r="AK201">
        <f t="shared" si="53"/>
        <v>106.15528128088303</v>
      </c>
    </row>
    <row r="202" spans="1:37" x14ac:dyDescent="0.25">
      <c r="A202" t="s">
        <v>17</v>
      </c>
      <c r="B202">
        <v>272</v>
      </c>
      <c r="C202">
        <v>8</v>
      </c>
      <c r="D202">
        <v>310</v>
      </c>
      <c r="E202">
        <v>14</v>
      </c>
      <c r="F202" t="s">
        <v>373</v>
      </c>
      <c r="G202" t="s">
        <v>51</v>
      </c>
      <c r="H202">
        <v>2012</v>
      </c>
      <c r="I202">
        <v>3</v>
      </c>
      <c r="J202">
        <v>16</v>
      </c>
      <c r="K202">
        <v>15</v>
      </c>
      <c r="L202">
        <v>4</v>
      </c>
      <c r="M202">
        <v>2012</v>
      </c>
      <c r="N202">
        <v>3</v>
      </c>
      <c r="O202">
        <v>9</v>
      </c>
      <c r="P202">
        <v>15</v>
      </c>
      <c r="Q202">
        <v>4</v>
      </c>
      <c r="R202" s="1">
        <f t="shared" si="42"/>
        <v>12.283870967741935</v>
      </c>
      <c r="S202" s="1">
        <f t="shared" si="43"/>
        <v>14</v>
      </c>
      <c r="T202" s="1">
        <f t="shared" si="44"/>
        <v>13.11389314995311</v>
      </c>
      <c r="U202" s="1">
        <f t="shared" si="45"/>
        <v>8</v>
      </c>
      <c r="W202">
        <f t="shared" si="46"/>
        <v>18.351550468262221</v>
      </c>
      <c r="X202">
        <f t="shared" si="47"/>
        <v>36</v>
      </c>
      <c r="Y202">
        <f t="shared" si="48"/>
        <v>26.151903149137347</v>
      </c>
      <c r="AA202">
        <f t="shared" si="49"/>
        <v>4.2838709677419349</v>
      </c>
      <c r="AB202">
        <f t="shared" si="50"/>
        <v>6</v>
      </c>
      <c r="AC202">
        <f t="shared" si="51"/>
        <v>5.1138931499531104</v>
      </c>
      <c r="AE202">
        <f t="shared" si="52"/>
        <v>34.87394957983193</v>
      </c>
      <c r="AF202">
        <f t="shared" si="52"/>
        <v>42.857142857142854</v>
      </c>
      <c r="AG202">
        <f t="shared" si="52"/>
        <v>38.995995250818368</v>
      </c>
      <c r="AI202">
        <f t="shared" si="53"/>
        <v>34.87394957983193</v>
      </c>
      <c r="AJ202">
        <f t="shared" si="53"/>
        <v>42.857142857142854</v>
      </c>
      <c r="AK202">
        <f t="shared" si="53"/>
        <v>38.995995250818368</v>
      </c>
    </row>
    <row r="203" spans="1:37" x14ac:dyDescent="0.25">
      <c r="A203" t="s">
        <v>17</v>
      </c>
      <c r="B203">
        <v>274</v>
      </c>
      <c r="C203">
        <v>11</v>
      </c>
      <c r="D203">
        <v>281</v>
      </c>
      <c r="E203">
        <v>6</v>
      </c>
      <c r="F203" t="s">
        <v>374</v>
      </c>
      <c r="G203" t="s">
        <v>54</v>
      </c>
      <c r="H203">
        <v>2012</v>
      </c>
      <c r="I203">
        <v>3</v>
      </c>
      <c r="J203">
        <v>16</v>
      </c>
      <c r="K203">
        <v>16</v>
      </c>
      <c r="L203">
        <v>4</v>
      </c>
      <c r="M203">
        <v>2012</v>
      </c>
      <c r="N203">
        <v>3</v>
      </c>
      <c r="O203">
        <v>2</v>
      </c>
      <c r="P203">
        <v>16</v>
      </c>
      <c r="Q203">
        <v>4</v>
      </c>
      <c r="R203" s="1">
        <f t="shared" si="42"/>
        <v>5.8505338078291818</v>
      </c>
      <c r="S203" s="1">
        <f t="shared" si="43"/>
        <v>6</v>
      </c>
      <c r="T203" s="1">
        <f t="shared" si="44"/>
        <v>5.9247955953750076</v>
      </c>
      <c r="U203" s="1">
        <f t="shared" si="45"/>
        <v>11</v>
      </c>
      <c r="W203">
        <f t="shared" si="46"/>
        <v>26.517002064310226</v>
      </c>
      <c r="X203">
        <f t="shared" si="47"/>
        <v>25</v>
      </c>
      <c r="Y203">
        <f t="shared" si="48"/>
        <v>25.757699748724924</v>
      </c>
      <c r="AA203">
        <f t="shared" si="49"/>
        <v>5.1494661921708182</v>
      </c>
      <c r="AB203">
        <f t="shared" si="50"/>
        <v>5</v>
      </c>
      <c r="AC203">
        <f t="shared" si="51"/>
        <v>5.0752044046249924</v>
      </c>
      <c r="AE203">
        <f t="shared" si="52"/>
        <v>88.017031630170294</v>
      </c>
      <c r="AF203">
        <f t="shared" si="52"/>
        <v>83.333333333333329</v>
      </c>
      <c r="AG203">
        <f t="shared" si="52"/>
        <v>85.66041347631942</v>
      </c>
      <c r="AI203">
        <f t="shared" si="53"/>
        <v>88.017031630170294</v>
      </c>
      <c r="AJ203">
        <f t="shared" si="53"/>
        <v>83.333333333333329</v>
      </c>
      <c r="AK203">
        <f t="shared" si="53"/>
        <v>85.66041347631942</v>
      </c>
    </row>
    <row r="204" spans="1:37" x14ac:dyDescent="0.25">
      <c r="A204" t="s">
        <v>17</v>
      </c>
      <c r="B204">
        <v>274</v>
      </c>
      <c r="C204">
        <v>11</v>
      </c>
      <c r="D204">
        <v>317</v>
      </c>
      <c r="E204">
        <v>4</v>
      </c>
      <c r="F204" t="s">
        <v>374</v>
      </c>
      <c r="G204" t="s">
        <v>53</v>
      </c>
      <c r="H204">
        <v>2012</v>
      </c>
      <c r="I204">
        <v>3</v>
      </c>
      <c r="J204">
        <v>16</v>
      </c>
      <c r="K204">
        <v>16</v>
      </c>
      <c r="L204">
        <v>4</v>
      </c>
      <c r="M204">
        <v>2012</v>
      </c>
      <c r="N204">
        <v>3</v>
      </c>
      <c r="O204">
        <v>9</v>
      </c>
      <c r="P204">
        <v>16</v>
      </c>
      <c r="Q204">
        <v>4</v>
      </c>
      <c r="R204" s="1">
        <f t="shared" si="42"/>
        <v>3.4574132492113563</v>
      </c>
      <c r="S204" s="1">
        <f t="shared" si="43"/>
        <v>4</v>
      </c>
      <c r="T204" s="1">
        <f t="shared" si="44"/>
        <v>3.718824141693907</v>
      </c>
      <c r="U204" s="1">
        <f t="shared" si="45"/>
        <v>11</v>
      </c>
      <c r="W204">
        <f t="shared" si="46"/>
        <v>56.890614893172391</v>
      </c>
      <c r="X204">
        <f t="shared" si="47"/>
        <v>49</v>
      </c>
      <c r="Y204">
        <f t="shared" si="48"/>
        <v>53.015521879579474</v>
      </c>
      <c r="AA204">
        <f t="shared" si="49"/>
        <v>7.5425867507886437</v>
      </c>
      <c r="AB204">
        <f t="shared" si="50"/>
        <v>7</v>
      </c>
      <c r="AC204">
        <f t="shared" si="51"/>
        <v>7.281175858306093</v>
      </c>
      <c r="AE204">
        <f t="shared" si="52"/>
        <v>218.15693430656935</v>
      </c>
      <c r="AF204">
        <f t="shared" si="52"/>
        <v>175</v>
      </c>
      <c r="AG204">
        <f t="shared" si="52"/>
        <v>195.79242203664816</v>
      </c>
      <c r="AI204">
        <f t="shared" si="53"/>
        <v>218.15693430656935</v>
      </c>
      <c r="AJ204">
        <f t="shared" si="53"/>
        <v>175</v>
      </c>
      <c r="AK204">
        <f t="shared" si="53"/>
        <v>195.79242203664816</v>
      </c>
    </row>
    <row r="205" spans="1:37" x14ac:dyDescent="0.25">
      <c r="A205" t="s">
        <v>17</v>
      </c>
      <c r="B205">
        <v>273</v>
      </c>
      <c r="C205">
        <v>12</v>
      </c>
      <c r="D205">
        <v>282</v>
      </c>
      <c r="E205">
        <v>10</v>
      </c>
      <c r="F205" t="s">
        <v>375</v>
      </c>
      <c r="G205" t="s">
        <v>56</v>
      </c>
      <c r="H205">
        <v>2012</v>
      </c>
      <c r="I205">
        <v>3</v>
      </c>
      <c r="J205">
        <v>16</v>
      </c>
      <c r="K205">
        <v>17</v>
      </c>
      <c r="L205">
        <v>4</v>
      </c>
      <c r="M205">
        <v>2012</v>
      </c>
      <c r="N205">
        <v>3</v>
      </c>
      <c r="O205">
        <v>2</v>
      </c>
      <c r="P205">
        <v>17</v>
      </c>
      <c r="Q205">
        <v>4</v>
      </c>
      <c r="R205" s="1">
        <f t="shared" si="42"/>
        <v>9.6808510638297864</v>
      </c>
      <c r="S205" s="1">
        <f t="shared" si="43"/>
        <v>10</v>
      </c>
      <c r="T205" s="1">
        <f t="shared" si="44"/>
        <v>9.8391315998058424</v>
      </c>
      <c r="U205" s="1">
        <f t="shared" si="45"/>
        <v>12</v>
      </c>
      <c r="W205">
        <f t="shared" si="46"/>
        <v>5.3784517881394329</v>
      </c>
      <c r="X205">
        <f t="shared" si="47"/>
        <v>4</v>
      </c>
      <c r="Y205">
        <f t="shared" si="48"/>
        <v>4.6693522429576584</v>
      </c>
      <c r="AA205">
        <f t="shared" si="49"/>
        <v>2.3191489361702136</v>
      </c>
      <c r="AB205">
        <f t="shared" si="50"/>
        <v>2</v>
      </c>
      <c r="AC205">
        <f t="shared" si="51"/>
        <v>2.1608684001941576</v>
      </c>
      <c r="AE205">
        <f t="shared" si="52"/>
        <v>23.956043956043967</v>
      </c>
      <c r="AF205">
        <f t="shared" si="52"/>
        <v>20</v>
      </c>
      <c r="AG205">
        <f t="shared" si="52"/>
        <v>21.961982907483407</v>
      </c>
      <c r="AI205">
        <f t="shared" si="53"/>
        <v>23.956043956043967</v>
      </c>
      <c r="AJ205">
        <f t="shared" si="53"/>
        <v>20</v>
      </c>
      <c r="AK205">
        <f t="shared" si="53"/>
        <v>21.961982907483407</v>
      </c>
    </row>
    <row r="206" spans="1:37" x14ac:dyDescent="0.25">
      <c r="A206" t="s">
        <v>17</v>
      </c>
      <c r="B206">
        <v>273</v>
      </c>
      <c r="C206">
        <v>12</v>
      </c>
      <c r="D206">
        <v>313</v>
      </c>
      <c r="E206">
        <v>14</v>
      </c>
      <c r="F206" t="s">
        <v>375</v>
      </c>
      <c r="G206" t="s">
        <v>55</v>
      </c>
      <c r="H206">
        <v>2012</v>
      </c>
      <c r="I206">
        <v>3</v>
      </c>
      <c r="J206">
        <v>16</v>
      </c>
      <c r="K206">
        <v>17</v>
      </c>
      <c r="L206">
        <v>4</v>
      </c>
      <c r="M206">
        <v>2012</v>
      </c>
      <c r="N206">
        <v>3</v>
      </c>
      <c r="O206">
        <v>9</v>
      </c>
      <c r="P206">
        <v>17</v>
      </c>
      <c r="Q206">
        <v>4</v>
      </c>
      <c r="R206" s="1">
        <f t="shared" si="42"/>
        <v>12.210862619808307</v>
      </c>
      <c r="S206" s="1">
        <f t="shared" si="43"/>
        <v>14</v>
      </c>
      <c r="T206" s="1">
        <f t="shared" si="44"/>
        <v>13.074864308179885</v>
      </c>
      <c r="U206" s="1">
        <f t="shared" si="45"/>
        <v>12</v>
      </c>
      <c r="W206">
        <f t="shared" si="46"/>
        <v>4.4463044432422438E-2</v>
      </c>
      <c r="X206">
        <f t="shared" si="47"/>
        <v>4</v>
      </c>
      <c r="Y206">
        <f t="shared" si="48"/>
        <v>1.1553332809990227</v>
      </c>
      <c r="AA206">
        <f t="shared" si="49"/>
        <v>0.21086261980830656</v>
      </c>
      <c r="AB206">
        <f t="shared" si="50"/>
        <v>2</v>
      </c>
      <c r="AC206">
        <f t="shared" si="51"/>
        <v>1.074864308179885</v>
      </c>
      <c r="AE206">
        <f t="shared" si="52"/>
        <v>1.72684458398744</v>
      </c>
      <c r="AF206">
        <f t="shared" si="52"/>
        <v>14.285714285714286</v>
      </c>
      <c r="AG206">
        <f t="shared" si="52"/>
        <v>8.2208448427830287</v>
      </c>
      <c r="AI206">
        <f t="shared" si="53"/>
        <v>1.72684458398744</v>
      </c>
      <c r="AJ206">
        <f t="shared" si="53"/>
        <v>14.285714285714286</v>
      </c>
      <c r="AK206">
        <f t="shared" si="53"/>
        <v>8.2208448427830287</v>
      </c>
    </row>
    <row r="207" spans="1:37" x14ac:dyDescent="0.25">
      <c r="A207" t="s">
        <v>17</v>
      </c>
      <c r="B207">
        <v>274</v>
      </c>
      <c r="C207">
        <v>6</v>
      </c>
      <c r="D207">
        <v>284</v>
      </c>
      <c r="E207">
        <v>8</v>
      </c>
      <c r="F207" t="s">
        <v>376</v>
      </c>
      <c r="G207" t="s">
        <v>58</v>
      </c>
      <c r="H207">
        <v>2012</v>
      </c>
      <c r="I207">
        <v>3</v>
      </c>
      <c r="J207">
        <v>16</v>
      </c>
      <c r="K207">
        <v>18</v>
      </c>
      <c r="L207">
        <v>4</v>
      </c>
      <c r="M207">
        <v>2012</v>
      </c>
      <c r="N207">
        <v>3</v>
      </c>
      <c r="O207">
        <v>2</v>
      </c>
      <c r="P207">
        <v>18</v>
      </c>
      <c r="Q207">
        <v>4</v>
      </c>
      <c r="R207" s="1">
        <f t="shared" si="42"/>
        <v>7.71830985915493</v>
      </c>
      <c r="S207" s="1">
        <f t="shared" si="43"/>
        <v>8</v>
      </c>
      <c r="T207" s="1">
        <f t="shared" si="44"/>
        <v>7.8578927756262642</v>
      </c>
      <c r="U207" s="1">
        <f t="shared" si="45"/>
        <v>6</v>
      </c>
      <c r="W207">
        <f t="shared" si="46"/>
        <v>2.9525887720690354</v>
      </c>
      <c r="X207">
        <f t="shared" si="47"/>
        <v>4</v>
      </c>
      <c r="Y207">
        <f t="shared" si="48"/>
        <v>3.4517655657242643</v>
      </c>
      <c r="AA207">
        <f t="shared" si="49"/>
        <v>1.71830985915493</v>
      </c>
      <c r="AB207">
        <f t="shared" si="50"/>
        <v>2</v>
      </c>
      <c r="AC207">
        <f t="shared" si="51"/>
        <v>1.8578927756262642</v>
      </c>
      <c r="AE207">
        <f t="shared" si="52"/>
        <v>22.262773722627742</v>
      </c>
      <c r="AF207">
        <f t="shared" si="52"/>
        <v>25</v>
      </c>
      <c r="AG207">
        <f t="shared" si="52"/>
        <v>23.643651404726533</v>
      </c>
      <c r="AI207">
        <f t="shared" si="53"/>
        <v>22.262773722627742</v>
      </c>
      <c r="AJ207">
        <f t="shared" si="53"/>
        <v>25</v>
      </c>
      <c r="AK207">
        <f t="shared" si="53"/>
        <v>23.643651404726533</v>
      </c>
    </row>
    <row r="208" spans="1:37" x14ac:dyDescent="0.25">
      <c r="A208" t="s">
        <v>17</v>
      </c>
      <c r="B208">
        <v>274</v>
      </c>
      <c r="C208">
        <v>6</v>
      </c>
      <c r="D208">
        <v>311</v>
      </c>
      <c r="E208">
        <v>10</v>
      </c>
      <c r="F208" t="s">
        <v>376</v>
      </c>
      <c r="G208" t="s">
        <v>57</v>
      </c>
      <c r="H208">
        <v>2012</v>
      </c>
      <c r="I208">
        <v>3</v>
      </c>
      <c r="J208">
        <v>16</v>
      </c>
      <c r="K208">
        <v>18</v>
      </c>
      <c r="L208">
        <v>4</v>
      </c>
      <c r="M208">
        <v>2012</v>
      </c>
      <c r="N208">
        <v>3</v>
      </c>
      <c r="O208">
        <v>9</v>
      </c>
      <c r="P208">
        <v>18</v>
      </c>
      <c r="Q208">
        <v>4</v>
      </c>
      <c r="R208" s="1">
        <f t="shared" si="42"/>
        <v>8.810289389067524</v>
      </c>
      <c r="S208" s="1">
        <f t="shared" si="43"/>
        <v>10</v>
      </c>
      <c r="T208" s="1">
        <f t="shared" si="44"/>
        <v>9.3863141802666732</v>
      </c>
      <c r="U208" s="1">
        <f t="shared" si="45"/>
        <v>6</v>
      </c>
      <c r="W208">
        <f t="shared" si="46"/>
        <v>7.8977264503055178</v>
      </c>
      <c r="X208">
        <f t="shared" si="47"/>
        <v>16</v>
      </c>
      <c r="Y208">
        <f t="shared" si="48"/>
        <v>11.467123727475151</v>
      </c>
      <c r="AA208">
        <f t="shared" si="49"/>
        <v>2.810289389067524</v>
      </c>
      <c r="AB208">
        <f t="shared" si="50"/>
        <v>4</v>
      </c>
      <c r="AC208">
        <f t="shared" si="51"/>
        <v>3.3863141802666732</v>
      </c>
      <c r="AE208">
        <f t="shared" si="52"/>
        <v>31.897810218978101</v>
      </c>
      <c r="AF208">
        <f t="shared" si="52"/>
        <v>40</v>
      </c>
      <c r="AG208">
        <f t="shared" si="52"/>
        <v>36.0771450351182</v>
      </c>
      <c r="AI208">
        <f t="shared" si="53"/>
        <v>31.897810218978101</v>
      </c>
      <c r="AJ208">
        <f t="shared" si="53"/>
        <v>40</v>
      </c>
      <c r="AK208">
        <f t="shared" si="53"/>
        <v>36.0771450351182</v>
      </c>
    </row>
    <row r="209" spans="1:37" x14ac:dyDescent="0.25">
      <c r="A209" t="s">
        <v>17</v>
      </c>
      <c r="B209">
        <v>270</v>
      </c>
      <c r="C209">
        <v>10</v>
      </c>
      <c r="D209">
        <v>285</v>
      </c>
      <c r="E209">
        <v>8</v>
      </c>
      <c r="F209" t="s">
        <v>377</v>
      </c>
      <c r="G209" t="s">
        <v>60</v>
      </c>
      <c r="H209">
        <v>2012</v>
      </c>
      <c r="I209">
        <v>3</v>
      </c>
      <c r="J209">
        <v>16</v>
      </c>
      <c r="K209">
        <v>19</v>
      </c>
      <c r="L209">
        <v>4</v>
      </c>
      <c r="M209">
        <v>2012</v>
      </c>
      <c r="N209">
        <v>3</v>
      </c>
      <c r="O209">
        <v>2</v>
      </c>
      <c r="P209">
        <v>19</v>
      </c>
      <c r="Q209">
        <v>4</v>
      </c>
      <c r="R209" s="1">
        <f t="shared" si="42"/>
        <v>7.5789473684210522</v>
      </c>
      <c r="S209" s="1">
        <f t="shared" si="43"/>
        <v>8</v>
      </c>
      <c r="T209" s="1">
        <f t="shared" si="44"/>
        <v>7.7866282142766012</v>
      </c>
      <c r="U209" s="1">
        <f t="shared" si="45"/>
        <v>10</v>
      </c>
      <c r="W209">
        <f t="shared" si="46"/>
        <v>5.861495844875348</v>
      </c>
      <c r="X209">
        <f t="shared" si="47"/>
        <v>4</v>
      </c>
      <c r="Y209">
        <f t="shared" si="48"/>
        <v>4.8990146618363868</v>
      </c>
      <c r="AA209">
        <f t="shared" si="49"/>
        <v>2.4210526315789478</v>
      </c>
      <c r="AB209">
        <f t="shared" si="50"/>
        <v>2</v>
      </c>
      <c r="AC209">
        <f t="shared" si="51"/>
        <v>2.2133717857233988</v>
      </c>
      <c r="AE209">
        <f t="shared" si="52"/>
        <v>31.94444444444445</v>
      </c>
      <c r="AF209">
        <f t="shared" si="52"/>
        <v>25</v>
      </c>
      <c r="AG209">
        <f t="shared" si="52"/>
        <v>28.425291728520349</v>
      </c>
      <c r="AI209">
        <f t="shared" si="53"/>
        <v>31.94444444444445</v>
      </c>
      <c r="AJ209">
        <f t="shared" si="53"/>
        <v>25</v>
      </c>
      <c r="AK209">
        <f t="shared" si="53"/>
        <v>28.425291728520349</v>
      </c>
    </row>
    <row r="210" spans="1:37" x14ac:dyDescent="0.25">
      <c r="A210" t="s">
        <v>17</v>
      </c>
      <c r="B210">
        <v>270</v>
      </c>
      <c r="C210">
        <v>10</v>
      </c>
      <c r="D210">
        <v>311</v>
      </c>
      <c r="E210">
        <v>5</v>
      </c>
      <c r="F210" t="s">
        <v>377</v>
      </c>
      <c r="G210" t="s">
        <v>59</v>
      </c>
      <c r="H210">
        <v>2012</v>
      </c>
      <c r="I210">
        <v>3</v>
      </c>
      <c r="J210">
        <v>16</v>
      </c>
      <c r="K210">
        <v>19</v>
      </c>
      <c r="L210">
        <v>4</v>
      </c>
      <c r="M210">
        <v>2012</v>
      </c>
      <c r="N210">
        <v>3</v>
      </c>
      <c r="O210">
        <v>9</v>
      </c>
      <c r="P210">
        <v>19</v>
      </c>
      <c r="Q210">
        <v>4</v>
      </c>
      <c r="R210" s="1">
        <f t="shared" si="42"/>
        <v>4.340836012861736</v>
      </c>
      <c r="S210" s="1">
        <f t="shared" si="43"/>
        <v>5</v>
      </c>
      <c r="T210" s="1">
        <f t="shared" si="44"/>
        <v>4.6587745238752092</v>
      </c>
      <c r="U210" s="1">
        <f t="shared" si="45"/>
        <v>10</v>
      </c>
      <c r="W210">
        <f t="shared" si="46"/>
        <v>32.026137033322655</v>
      </c>
      <c r="X210">
        <f t="shared" si="47"/>
        <v>25</v>
      </c>
      <c r="Y210">
        <f t="shared" si="48"/>
        <v>28.5286895868045</v>
      </c>
      <c r="AA210">
        <f t="shared" si="49"/>
        <v>5.659163987138264</v>
      </c>
      <c r="AB210">
        <f t="shared" si="50"/>
        <v>5</v>
      </c>
      <c r="AC210">
        <f t="shared" si="51"/>
        <v>5.3412254761247908</v>
      </c>
      <c r="AE210">
        <f t="shared" si="52"/>
        <v>130.37037037037038</v>
      </c>
      <c r="AF210">
        <f t="shared" si="52"/>
        <v>100</v>
      </c>
      <c r="AG210">
        <f t="shared" si="52"/>
        <v>114.64872250743558</v>
      </c>
      <c r="AI210">
        <f t="shared" si="53"/>
        <v>130.37037037037038</v>
      </c>
      <c r="AJ210">
        <f t="shared" si="53"/>
        <v>100</v>
      </c>
      <c r="AK210">
        <f t="shared" si="53"/>
        <v>114.64872250743558</v>
      </c>
    </row>
    <row r="211" spans="1:37" x14ac:dyDescent="0.25">
      <c r="A211" t="s">
        <v>17</v>
      </c>
      <c r="B211">
        <v>272</v>
      </c>
      <c r="C211">
        <v>11</v>
      </c>
      <c r="D211">
        <v>280</v>
      </c>
      <c r="E211">
        <v>12</v>
      </c>
      <c r="F211" t="s">
        <v>378</v>
      </c>
      <c r="G211" t="s">
        <v>62</v>
      </c>
      <c r="H211">
        <v>2012</v>
      </c>
      <c r="I211">
        <v>3</v>
      </c>
      <c r="J211">
        <v>16</v>
      </c>
      <c r="K211">
        <v>20</v>
      </c>
      <c r="L211">
        <v>4</v>
      </c>
      <c r="M211">
        <v>2012</v>
      </c>
      <c r="N211">
        <v>3</v>
      </c>
      <c r="O211">
        <v>2</v>
      </c>
      <c r="P211">
        <v>20</v>
      </c>
      <c r="Q211">
        <v>4</v>
      </c>
      <c r="R211" s="1">
        <f t="shared" si="42"/>
        <v>11.657142857142857</v>
      </c>
      <c r="S211" s="1">
        <f t="shared" si="43"/>
        <v>12</v>
      </c>
      <c r="T211" s="1">
        <f t="shared" si="44"/>
        <v>11.827329127309946</v>
      </c>
      <c r="U211" s="1">
        <f t="shared" si="45"/>
        <v>11</v>
      </c>
      <c r="W211">
        <f t="shared" si="46"/>
        <v>0.43183673469387684</v>
      </c>
      <c r="X211">
        <f t="shared" si="47"/>
        <v>1</v>
      </c>
      <c r="Y211">
        <f t="shared" si="48"/>
        <v>0.68447348489543736</v>
      </c>
      <c r="AA211">
        <f t="shared" si="49"/>
        <v>0.65714285714285658</v>
      </c>
      <c r="AB211">
        <f t="shared" si="50"/>
        <v>1</v>
      </c>
      <c r="AC211">
        <f t="shared" si="51"/>
        <v>0.82732912730994634</v>
      </c>
      <c r="AE211">
        <f t="shared" si="52"/>
        <v>5.6372549019607803</v>
      </c>
      <c r="AF211">
        <f t="shared" si="52"/>
        <v>8.3333333333333339</v>
      </c>
      <c r="AG211">
        <f t="shared" si="52"/>
        <v>6.995063030753057</v>
      </c>
      <c r="AI211">
        <f t="shared" si="53"/>
        <v>5.6372549019607803</v>
      </c>
      <c r="AJ211">
        <f t="shared" si="53"/>
        <v>8.3333333333333339</v>
      </c>
      <c r="AK211">
        <f t="shared" si="53"/>
        <v>6.995063030753057</v>
      </c>
    </row>
    <row r="212" spans="1:37" x14ac:dyDescent="0.25">
      <c r="A212" t="s">
        <v>17</v>
      </c>
      <c r="B212">
        <v>272</v>
      </c>
      <c r="C212">
        <v>11</v>
      </c>
      <c r="D212">
        <v>306</v>
      </c>
      <c r="E212">
        <v>21</v>
      </c>
      <c r="F212" t="s">
        <v>378</v>
      </c>
      <c r="G212" t="s">
        <v>61</v>
      </c>
      <c r="H212">
        <v>2012</v>
      </c>
      <c r="I212">
        <v>3</v>
      </c>
      <c r="J212">
        <v>16</v>
      </c>
      <c r="K212">
        <v>20</v>
      </c>
      <c r="L212">
        <v>4</v>
      </c>
      <c r="M212">
        <v>2012</v>
      </c>
      <c r="N212">
        <v>3</v>
      </c>
      <c r="O212">
        <v>9</v>
      </c>
      <c r="P212">
        <v>20</v>
      </c>
      <c r="Q212">
        <v>4</v>
      </c>
      <c r="R212" s="1">
        <f t="shared" si="42"/>
        <v>18.666666666666668</v>
      </c>
      <c r="S212" s="1">
        <f t="shared" si="43"/>
        <v>21</v>
      </c>
      <c r="T212" s="1">
        <f t="shared" si="44"/>
        <v>19.798989873223331</v>
      </c>
      <c r="U212" s="1">
        <f t="shared" si="45"/>
        <v>11</v>
      </c>
      <c r="W212">
        <f t="shared" si="46"/>
        <v>58.777777777777793</v>
      </c>
      <c r="X212">
        <f t="shared" si="47"/>
        <v>100</v>
      </c>
      <c r="Y212">
        <f t="shared" si="48"/>
        <v>77.422222789086732</v>
      </c>
      <c r="AA212">
        <f t="shared" si="49"/>
        <v>7.6666666666666679</v>
      </c>
      <c r="AB212">
        <f t="shared" si="50"/>
        <v>10</v>
      </c>
      <c r="AC212">
        <f t="shared" si="51"/>
        <v>8.7989898732233307</v>
      </c>
      <c r="AE212">
        <f t="shared" si="52"/>
        <v>41.071428571428569</v>
      </c>
      <c r="AF212">
        <f t="shared" si="52"/>
        <v>47.61904761904762</v>
      </c>
      <c r="AG212">
        <f t="shared" si="52"/>
        <v>44.441610049628409</v>
      </c>
      <c r="AI212">
        <f t="shared" si="53"/>
        <v>41.071428571428569</v>
      </c>
      <c r="AJ212">
        <f t="shared" si="53"/>
        <v>47.61904761904762</v>
      </c>
      <c r="AK212">
        <f t="shared" si="53"/>
        <v>44.441610049628409</v>
      </c>
    </row>
    <row r="213" spans="1:37" x14ac:dyDescent="0.25">
      <c r="A213" t="s">
        <v>17</v>
      </c>
      <c r="B213">
        <v>273</v>
      </c>
      <c r="C213">
        <v>18</v>
      </c>
      <c r="D213">
        <v>286</v>
      </c>
      <c r="E213">
        <v>12</v>
      </c>
      <c r="F213" t="s">
        <v>379</v>
      </c>
      <c r="G213" t="s">
        <v>64</v>
      </c>
      <c r="H213">
        <v>2012</v>
      </c>
      <c r="I213">
        <v>3</v>
      </c>
      <c r="J213">
        <v>16</v>
      </c>
      <c r="K213">
        <v>21</v>
      </c>
      <c r="L213">
        <v>4</v>
      </c>
      <c r="M213">
        <v>2012</v>
      </c>
      <c r="N213">
        <v>3</v>
      </c>
      <c r="O213">
        <v>2</v>
      </c>
      <c r="P213">
        <v>21</v>
      </c>
      <c r="Q213">
        <v>4</v>
      </c>
      <c r="R213" s="1">
        <f t="shared" si="42"/>
        <v>11.454545454545455</v>
      </c>
      <c r="S213" s="1">
        <f t="shared" si="43"/>
        <v>12</v>
      </c>
      <c r="T213" s="1">
        <f t="shared" si="44"/>
        <v>11.724101051020734</v>
      </c>
      <c r="U213" s="1">
        <f t="shared" si="45"/>
        <v>18</v>
      </c>
      <c r="W213">
        <f t="shared" si="46"/>
        <v>42.842975206611563</v>
      </c>
      <c r="X213">
        <f t="shared" si="47"/>
        <v>36</v>
      </c>
      <c r="Y213">
        <f t="shared" si="48"/>
        <v>39.386907617799061</v>
      </c>
      <c r="AA213">
        <f t="shared" si="49"/>
        <v>6.545454545454545</v>
      </c>
      <c r="AB213">
        <f t="shared" si="50"/>
        <v>6</v>
      </c>
      <c r="AC213">
        <f t="shared" si="51"/>
        <v>6.2758989489792665</v>
      </c>
      <c r="AE213">
        <f t="shared" si="52"/>
        <v>57.142857142857139</v>
      </c>
      <c r="AF213">
        <f t="shared" si="52"/>
        <v>50</v>
      </c>
      <c r="AG213">
        <f t="shared" si="52"/>
        <v>53.529894715747687</v>
      </c>
      <c r="AI213">
        <f t="shared" si="53"/>
        <v>57.142857142857139</v>
      </c>
      <c r="AJ213">
        <f t="shared" si="53"/>
        <v>50</v>
      </c>
      <c r="AK213">
        <f t="shared" si="53"/>
        <v>53.529894715747687</v>
      </c>
    </row>
    <row r="214" spans="1:37" x14ac:dyDescent="0.25">
      <c r="A214" t="s">
        <v>17</v>
      </c>
      <c r="B214">
        <v>273</v>
      </c>
      <c r="C214">
        <v>18</v>
      </c>
      <c r="D214">
        <v>319</v>
      </c>
      <c r="E214">
        <v>11</v>
      </c>
      <c r="F214" t="s">
        <v>379</v>
      </c>
      <c r="G214" t="s">
        <v>63</v>
      </c>
      <c r="H214">
        <v>2012</v>
      </c>
      <c r="I214">
        <v>3</v>
      </c>
      <c r="J214">
        <v>16</v>
      </c>
      <c r="K214">
        <v>21</v>
      </c>
      <c r="L214">
        <v>4</v>
      </c>
      <c r="M214">
        <v>2012</v>
      </c>
      <c r="N214">
        <v>3</v>
      </c>
      <c r="O214">
        <v>9</v>
      </c>
      <c r="P214">
        <v>21</v>
      </c>
      <c r="Q214">
        <v>4</v>
      </c>
      <c r="R214" s="1">
        <f t="shared" si="42"/>
        <v>9.4137931034482758</v>
      </c>
      <c r="S214" s="1">
        <f t="shared" si="43"/>
        <v>11</v>
      </c>
      <c r="T214" s="1">
        <f t="shared" si="44"/>
        <v>10.176036759855529</v>
      </c>
      <c r="U214" s="1">
        <f t="shared" si="45"/>
        <v>18</v>
      </c>
      <c r="W214">
        <f t="shared" si="46"/>
        <v>73.722948870392386</v>
      </c>
      <c r="X214">
        <f t="shared" si="47"/>
        <v>49</v>
      </c>
      <c r="Y214">
        <f t="shared" si="48"/>
        <v>61.214400783131964</v>
      </c>
      <c r="AA214">
        <f t="shared" si="49"/>
        <v>8.5862068965517242</v>
      </c>
      <c r="AB214">
        <f t="shared" si="50"/>
        <v>7</v>
      </c>
      <c r="AC214">
        <f t="shared" si="51"/>
        <v>7.8239632401444705</v>
      </c>
      <c r="AE214">
        <f t="shared" si="52"/>
        <v>91.208791208791212</v>
      </c>
      <c r="AF214">
        <f t="shared" si="52"/>
        <v>63.636363636363633</v>
      </c>
      <c r="AG214">
        <f t="shared" si="52"/>
        <v>76.886153468018207</v>
      </c>
      <c r="AI214">
        <f t="shared" si="53"/>
        <v>91.208791208791212</v>
      </c>
      <c r="AJ214">
        <f t="shared" si="53"/>
        <v>63.636363636363633</v>
      </c>
      <c r="AK214">
        <f t="shared" si="53"/>
        <v>76.886153468018207</v>
      </c>
    </row>
    <row r="215" spans="1:37" x14ac:dyDescent="0.25">
      <c r="A215" t="s">
        <v>17</v>
      </c>
      <c r="B215">
        <v>279</v>
      </c>
      <c r="C215">
        <v>20</v>
      </c>
      <c r="D215">
        <v>291</v>
      </c>
      <c r="E215">
        <v>10</v>
      </c>
      <c r="F215" t="s">
        <v>380</v>
      </c>
      <c r="G215" t="s">
        <v>66</v>
      </c>
      <c r="H215">
        <v>2012</v>
      </c>
      <c r="I215">
        <v>3</v>
      </c>
      <c r="J215">
        <v>16</v>
      </c>
      <c r="K215">
        <v>22</v>
      </c>
      <c r="L215">
        <v>4</v>
      </c>
      <c r="M215">
        <v>2012</v>
      </c>
      <c r="N215">
        <v>3</v>
      </c>
      <c r="O215">
        <v>2</v>
      </c>
      <c r="P215">
        <v>22</v>
      </c>
      <c r="Q215">
        <v>4</v>
      </c>
      <c r="R215" s="1">
        <f t="shared" si="42"/>
        <v>9.5876288659793811</v>
      </c>
      <c r="S215" s="1">
        <f t="shared" si="43"/>
        <v>10</v>
      </c>
      <c r="T215" s="1">
        <f t="shared" si="44"/>
        <v>9.7916438180621039</v>
      </c>
      <c r="U215" s="1">
        <f t="shared" si="45"/>
        <v>20</v>
      </c>
      <c r="W215">
        <f t="shared" si="46"/>
        <v>108.41747263258583</v>
      </c>
      <c r="X215">
        <f t="shared" si="47"/>
        <v>100</v>
      </c>
      <c r="Y215">
        <f t="shared" si="48"/>
        <v>104.21053593730966</v>
      </c>
      <c r="AA215">
        <f t="shared" si="49"/>
        <v>10.412371134020619</v>
      </c>
      <c r="AB215">
        <f t="shared" si="50"/>
        <v>10</v>
      </c>
      <c r="AC215">
        <f t="shared" si="51"/>
        <v>10.208356181937896</v>
      </c>
      <c r="AE215">
        <f t="shared" si="52"/>
        <v>108.60215053763442</v>
      </c>
      <c r="AF215">
        <f t="shared" si="52"/>
        <v>100</v>
      </c>
      <c r="AG215">
        <f t="shared" si="52"/>
        <v>104.25579577462884</v>
      </c>
      <c r="AI215">
        <f t="shared" si="53"/>
        <v>108.60215053763442</v>
      </c>
      <c r="AJ215">
        <f t="shared" si="53"/>
        <v>100</v>
      </c>
      <c r="AK215">
        <f t="shared" si="53"/>
        <v>104.25579577462884</v>
      </c>
    </row>
    <row r="216" spans="1:37" x14ac:dyDescent="0.25">
      <c r="A216" t="s">
        <v>17</v>
      </c>
      <c r="B216">
        <v>279</v>
      </c>
      <c r="C216">
        <v>20</v>
      </c>
      <c r="D216">
        <v>319</v>
      </c>
      <c r="E216">
        <v>17</v>
      </c>
      <c r="F216" t="s">
        <v>380</v>
      </c>
      <c r="G216" t="s">
        <v>65</v>
      </c>
      <c r="H216">
        <v>2012</v>
      </c>
      <c r="I216">
        <v>3</v>
      </c>
      <c r="J216">
        <v>16</v>
      </c>
      <c r="K216">
        <v>22</v>
      </c>
      <c r="L216">
        <v>4</v>
      </c>
      <c r="M216">
        <v>2012</v>
      </c>
      <c r="N216">
        <v>3</v>
      </c>
      <c r="O216">
        <v>9</v>
      </c>
      <c r="P216">
        <v>22</v>
      </c>
      <c r="Q216">
        <v>4</v>
      </c>
      <c r="R216" s="1">
        <f t="shared" si="42"/>
        <v>14.868338557993731</v>
      </c>
      <c r="S216" s="1">
        <f t="shared" si="43"/>
        <v>17</v>
      </c>
      <c r="T216" s="1">
        <f t="shared" si="44"/>
        <v>15.898482804528658</v>
      </c>
      <c r="U216" s="1">
        <f t="shared" si="45"/>
        <v>20</v>
      </c>
      <c r="W216">
        <f t="shared" si="46"/>
        <v>26.333949155373862</v>
      </c>
      <c r="X216">
        <f t="shared" si="47"/>
        <v>9</v>
      </c>
      <c r="Y216">
        <f t="shared" si="48"/>
        <v>16.8224433047471</v>
      </c>
      <c r="AA216">
        <f t="shared" si="49"/>
        <v>5.1316614420062692</v>
      </c>
      <c r="AB216">
        <f t="shared" si="50"/>
        <v>3</v>
      </c>
      <c r="AC216">
        <f t="shared" si="51"/>
        <v>4.1015171954713416</v>
      </c>
      <c r="AE216">
        <f t="shared" si="52"/>
        <v>34.514020662028251</v>
      </c>
      <c r="AF216">
        <f t="shared" si="52"/>
        <v>17.647058823529413</v>
      </c>
      <c r="AG216">
        <f t="shared" si="52"/>
        <v>25.798167321368748</v>
      </c>
      <c r="AI216">
        <f t="shared" si="53"/>
        <v>34.514020662028251</v>
      </c>
      <c r="AJ216">
        <f t="shared" si="53"/>
        <v>17.647058823529413</v>
      </c>
      <c r="AK216">
        <f t="shared" si="53"/>
        <v>25.798167321368748</v>
      </c>
    </row>
    <row r="217" spans="1:37" x14ac:dyDescent="0.25">
      <c r="A217" t="s">
        <v>17</v>
      </c>
      <c r="B217">
        <v>270</v>
      </c>
      <c r="C217">
        <v>36</v>
      </c>
      <c r="D217">
        <v>289</v>
      </c>
      <c r="E217">
        <v>50</v>
      </c>
      <c r="F217" t="s">
        <v>381</v>
      </c>
      <c r="G217" t="s">
        <v>68</v>
      </c>
      <c r="H217">
        <v>2012</v>
      </c>
      <c r="I217">
        <v>3</v>
      </c>
      <c r="J217">
        <v>16</v>
      </c>
      <c r="K217">
        <v>23</v>
      </c>
      <c r="L217">
        <v>4</v>
      </c>
      <c r="M217">
        <v>2012</v>
      </c>
      <c r="N217">
        <v>3</v>
      </c>
      <c r="O217">
        <v>2</v>
      </c>
      <c r="P217">
        <v>23</v>
      </c>
      <c r="Q217">
        <v>4</v>
      </c>
      <c r="R217" s="1">
        <f t="shared" si="42"/>
        <v>46.712802768166092</v>
      </c>
      <c r="S217" s="1">
        <f t="shared" si="43"/>
        <v>50</v>
      </c>
      <c r="T217" s="1">
        <f t="shared" si="44"/>
        <v>48.328460956338191</v>
      </c>
      <c r="U217" s="1">
        <f t="shared" si="45"/>
        <v>36</v>
      </c>
      <c r="W217">
        <f t="shared" si="46"/>
        <v>114.76414314962709</v>
      </c>
      <c r="X217">
        <f t="shared" si="47"/>
        <v>196</v>
      </c>
      <c r="Y217">
        <f t="shared" si="48"/>
        <v>151.99094955195517</v>
      </c>
      <c r="AA217">
        <f t="shared" si="49"/>
        <v>10.712802768166092</v>
      </c>
      <c r="AB217">
        <f t="shared" si="50"/>
        <v>14</v>
      </c>
      <c r="AC217">
        <f t="shared" si="51"/>
        <v>12.328460956338191</v>
      </c>
      <c r="AE217">
        <f t="shared" si="52"/>
        <v>22.933333333333341</v>
      </c>
      <c r="AF217">
        <f t="shared" si="52"/>
        <v>28</v>
      </c>
      <c r="AG217">
        <f t="shared" si="52"/>
        <v>25.509732179297412</v>
      </c>
      <c r="AI217">
        <f t="shared" si="53"/>
        <v>22.933333333333341</v>
      </c>
      <c r="AJ217">
        <f t="shared" si="53"/>
        <v>28</v>
      </c>
      <c r="AK217">
        <f t="shared" si="53"/>
        <v>25.509732179297412</v>
      </c>
    </row>
    <row r="218" spans="1:37" x14ac:dyDescent="0.25">
      <c r="A218" t="s">
        <v>17</v>
      </c>
      <c r="B218">
        <v>270</v>
      </c>
      <c r="C218">
        <v>36</v>
      </c>
      <c r="D218">
        <v>324</v>
      </c>
      <c r="E218">
        <v>22</v>
      </c>
      <c r="F218" t="s">
        <v>381</v>
      </c>
      <c r="G218" t="s">
        <v>67</v>
      </c>
      <c r="H218">
        <v>2012</v>
      </c>
      <c r="I218">
        <v>3</v>
      </c>
      <c r="J218">
        <v>16</v>
      </c>
      <c r="K218">
        <v>23</v>
      </c>
      <c r="L218">
        <v>4</v>
      </c>
      <c r="M218">
        <v>2012</v>
      </c>
      <c r="N218">
        <v>3</v>
      </c>
      <c r="O218">
        <v>9</v>
      </c>
      <c r="P218">
        <v>23</v>
      </c>
      <c r="Q218">
        <v>4</v>
      </c>
      <c r="R218" s="1">
        <f t="shared" si="42"/>
        <v>18.333333333333332</v>
      </c>
      <c r="S218" s="1">
        <f t="shared" si="43"/>
        <v>22</v>
      </c>
      <c r="T218" s="1">
        <f t="shared" si="44"/>
        <v>20.083160441856091</v>
      </c>
      <c r="U218" s="1">
        <f t="shared" si="45"/>
        <v>36</v>
      </c>
      <c r="W218">
        <f t="shared" si="46"/>
        <v>312.11111111111114</v>
      </c>
      <c r="X218">
        <f t="shared" si="47"/>
        <v>196</v>
      </c>
      <c r="Y218">
        <f t="shared" si="48"/>
        <v>253.34578151969481</v>
      </c>
      <c r="AA218">
        <f t="shared" si="49"/>
        <v>17.666666666666668</v>
      </c>
      <c r="AB218">
        <f t="shared" si="50"/>
        <v>14</v>
      </c>
      <c r="AC218">
        <f t="shared" si="51"/>
        <v>15.916839558143909</v>
      </c>
      <c r="AE218">
        <f t="shared" si="52"/>
        <v>96.363636363636374</v>
      </c>
      <c r="AF218">
        <f t="shared" si="52"/>
        <v>63.636363636363633</v>
      </c>
      <c r="AG218">
        <f t="shared" si="52"/>
        <v>79.254655183508902</v>
      </c>
      <c r="AI218">
        <f t="shared" si="53"/>
        <v>96.363636363636374</v>
      </c>
      <c r="AJ218">
        <f t="shared" si="53"/>
        <v>63.636363636363633</v>
      </c>
      <c r="AK218">
        <f t="shared" si="53"/>
        <v>79.254655183508902</v>
      </c>
    </row>
    <row r="219" spans="1:37" x14ac:dyDescent="0.25">
      <c r="A219" t="s">
        <v>17</v>
      </c>
      <c r="B219">
        <v>280</v>
      </c>
      <c r="C219">
        <v>23</v>
      </c>
      <c r="D219">
        <v>314</v>
      </c>
      <c r="E219">
        <v>38</v>
      </c>
      <c r="F219" t="s">
        <v>382</v>
      </c>
      <c r="G219" t="s">
        <v>70</v>
      </c>
      <c r="H219">
        <v>2012</v>
      </c>
      <c r="I219">
        <v>3</v>
      </c>
      <c r="J219">
        <v>17</v>
      </c>
      <c r="K219">
        <v>0</v>
      </c>
      <c r="L219">
        <v>5</v>
      </c>
      <c r="M219">
        <v>2012</v>
      </c>
      <c r="N219">
        <v>3</v>
      </c>
      <c r="O219">
        <v>3</v>
      </c>
      <c r="P219">
        <v>0</v>
      </c>
      <c r="Q219">
        <v>5</v>
      </c>
      <c r="R219" s="1">
        <f t="shared" si="42"/>
        <v>33.885350318471339</v>
      </c>
      <c r="S219" s="1">
        <f t="shared" si="43"/>
        <v>38</v>
      </c>
      <c r="T219" s="1">
        <f t="shared" si="44"/>
        <v>35.883747185904525</v>
      </c>
      <c r="U219" s="1">
        <f t="shared" si="45"/>
        <v>23</v>
      </c>
      <c r="W219">
        <f t="shared" si="46"/>
        <v>118.49085155584407</v>
      </c>
      <c r="X219">
        <f t="shared" si="47"/>
        <v>225</v>
      </c>
      <c r="Y219">
        <f t="shared" si="48"/>
        <v>165.99094155030278</v>
      </c>
      <c r="AA219">
        <f t="shared" si="49"/>
        <v>10.885350318471339</v>
      </c>
      <c r="AB219">
        <f t="shared" si="50"/>
        <v>15</v>
      </c>
      <c r="AC219">
        <f t="shared" si="51"/>
        <v>12.883747185904525</v>
      </c>
      <c r="AE219">
        <f t="shared" si="52"/>
        <v>32.124060150375946</v>
      </c>
      <c r="AF219">
        <f t="shared" si="52"/>
        <v>39.473684210526315</v>
      </c>
      <c r="AG219">
        <f t="shared" si="52"/>
        <v>35.904129853432316</v>
      </c>
      <c r="AI219">
        <f t="shared" si="53"/>
        <v>32.124060150375946</v>
      </c>
      <c r="AJ219">
        <f t="shared" si="53"/>
        <v>39.473684210526315</v>
      </c>
      <c r="AK219">
        <f t="shared" si="53"/>
        <v>35.904129853432316</v>
      </c>
    </row>
    <row r="220" spans="1:37" x14ac:dyDescent="0.25">
      <c r="A220" t="s">
        <v>17</v>
      </c>
      <c r="B220">
        <v>280</v>
      </c>
      <c r="C220">
        <v>23</v>
      </c>
      <c r="D220">
        <v>314</v>
      </c>
      <c r="E220">
        <v>27</v>
      </c>
      <c r="F220" t="s">
        <v>382</v>
      </c>
      <c r="G220" t="s">
        <v>69</v>
      </c>
      <c r="H220">
        <v>2012</v>
      </c>
      <c r="I220">
        <v>3</v>
      </c>
      <c r="J220">
        <v>17</v>
      </c>
      <c r="K220">
        <v>0</v>
      </c>
      <c r="L220">
        <v>5</v>
      </c>
      <c r="M220">
        <v>2012</v>
      </c>
      <c r="N220">
        <v>3</v>
      </c>
      <c r="O220">
        <v>10</v>
      </c>
      <c r="P220">
        <v>0</v>
      </c>
      <c r="Q220">
        <v>5</v>
      </c>
      <c r="R220" s="1">
        <f t="shared" si="42"/>
        <v>24.076433121019107</v>
      </c>
      <c r="S220" s="1">
        <f t="shared" si="43"/>
        <v>27</v>
      </c>
      <c r="T220" s="1">
        <f t="shared" si="44"/>
        <v>25.496346684721633</v>
      </c>
      <c r="U220" s="1">
        <f t="shared" si="45"/>
        <v>23</v>
      </c>
      <c r="W220">
        <f t="shared" si="46"/>
        <v>1.1587082640269362</v>
      </c>
      <c r="X220">
        <f t="shared" si="47"/>
        <v>16</v>
      </c>
      <c r="Y220">
        <f t="shared" si="48"/>
        <v>6.2317467703206884</v>
      </c>
      <c r="AA220">
        <f t="shared" si="49"/>
        <v>1.0764331210191074</v>
      </c>
      <c r="AB220">
        <f t="shared" si="50"/>
        <v>4</v>
      </c>
      <c r="AC220">
        <f t="shared" si="51"/>
        <v>2.4963466847216331</v>
      </c>
      <c r="AE220">
        <f t="shared" si="52"/>
        <v>4.4708994708994672</v>
      </c>
      <c r="AF220">
        <f t="shared" si="52"/>
        <v>14.814814814814815</v>
      </c>
      <c r="AG220">
        <f t="shared" si="52"/>
        <v>9.7909975714973214</v>
      </c>
      <c r="AI220">
        <f t="shared" si="53"/>
        <v>4.4708994708994672</v>
      </c>
      <c r="AJ220">
        <f t="shared" si="53"/>
        <v>14.814814814814815</v>
      </c>
      <c r="AK220">
        <f t="shared" si="53"/>
        <v>9.7909975714973214</v>
      </c>
    </row>
    <row r="221" spans="1:37" x14ac:dyDescent="0.25">
      <c r="A221" t="s">
        <v>17</v>
      </c>
      <c r="B221">
        <v>286</v>
      </c>
      <c r="C221">
        <v>29</v>
      </c>
      <c r="D221">
        <v>340</v>
      </c>
      <c r="E221">
        <v>45</v>
      </c>
      <c r="F221" t="s">
        <v>383</v>
      </c>
      <c r="G221" t="s">
        <v>72</v>
      </c>
      <c r="H221">
        <v>2012</v>
      </c>
      <c r="I221">
        <v>3</v>
      </c>
      <c r="J221">
        <v>17</v>
      </c>
      <c r="K221">
        <v>1</v>
      </c>
      <c r="L221">
        <v>5</v>
      </c>
      <c r="M221">
        <v>2012</v>
      </c>
      <c r="N221">
        <v>3</v>
      </c>
      <c r="O221">
        <v>3</v>
      </c>
      <c r="P221">
        <v>1</v>
      </c>
      <c r="Q221">
        <v>5</v>
      </c>
      <c r="R221" s="1">
        <f t="shared" si="42"/>
        <v>37.852941176470587</v>
      </c>
      <c r="S221" s="1">
        <f t="shared" si="43"/>
        <v>45</v>
      </c>
      <c r="T221" s="1">
        <f t="shared" si="44"/>
        <v>41.272052928600203</v>
      </c>
      <c r="U221" s="1">
        <f t="shared" si="45"/>
        <v>29</v>
      </c>
      <c r="W221">
        <f t="shared" si="46"/>
        <v>78.374567474048419</v>
      </c>
      <c r="X221">
        <f t="shared" si="47"/>
        <v>256</v>
      </c>
      <c r="Y221">
        <f t="shared" si="48"/>
        <v>150.60328308236484</v>
      </c>
      <c r="AA221">
        <f t="shared" si="49"/>
        <v>8.852941176470587</v>
      </c>
      <c r="AB221">
        <f t="shared" si="50"/>
        <v>16</v>
      </c>
      <c r="AC221">
        <f t="shared" si="51"/>
        <v>12.272052928600203</v>
      </c>
      <c r="AE221">
        <f t="shared" si="52"/>
        <v>23.387723387723383</v>
      </c>
      <c r="AF221">
        <f t="shared" si="52"/>
        <v>35.555555555555557</v>
      </c>
      <c r="AG221">
        <f t="shared" si="52"/>
        <v>29.734534770612456</v>
      </c>
      <c r="AI221">
        <f t="shared" si="53"/>
        <v>23.387723387723383</v>
      </c>
      <c r="AJ221">
        <f t="shared" si="53"/>
        <v>35.555555555555557</v>
      </c>
      <c r="AK221">
        <f t="shared" si="53"/>
        <v>29.734534770612456</v>
      </c>
    </row>
    <row r="222" spans="1:37" x14ac:dyDescent="0.25">
      <c r="A222" t="s">
        <v>17</v>
      </c>
      <c r="B222">
        <v>286</v>
      </c>
      <c r="C222">
        <v>29</v>
      </c>
      <c r="D222">
        <v>310</v>
      </c>
      <c r="E222">
        <v>36</v>
      </c>
      <c r="F222" t="s">
        <v>383</v>
      </c>
      <c r="G222" t="s">
        <v>71</v>
      </c>
      <c r="H222">
        <v>2012</v>
      </c>
      <c r="I222">
        <v>3</v>
      </c>
      <c r="J222">
        <v>17</v>
      </c>
      <c r="K222">
        <v>1</v>
      </c>
      <c r="L222">
        <v>5</v>
      </c>
      <c r="M222">
        <v>2012</v>
      </c>
      <c r="N222">
        <v>3</v>
      </c>
      <c r="O222">
        <v>10</v>
      </c>
      <c r="P222">
        <v>1</v>
      </c>
      <c r="Q222">
        <v>5</v>
      </c>
      <c r="R222" s="1">
        <f t="shared" si="42"/>
        <v>33.21290322580645</v>
      </c>
      <c r="S222" s="1">
        <f t="shared" si="43"/>
        <v>36</v>
      </c>
      <c r="T222" s="1">
        <f t="shared" si="44"/>
        <v>34.578382208094006</v>
      </c>
      <c r="U222" s="1">
        <f t="shared" si="45"/>
        <v>29</v>
      </c>
      <c r="W222">
        <f t="shared" si="46"/>
        <v>17.748553590010392</v>
      </c>
      <c r="X222">
        <f t="shared" si="47"/>
        <v>49</v>
      </c>
      <c r="Y222">
        <f t="shared" si="48"/>
        <v>31.118348059579752</v>
      </c>
      <c r="AA222">
        <f t="shared" si="49"/>
        <v>4.2129032258064498</v>
      </c>
      <c r="AB222">
        <f t="shared" si="50"/>
        <v>7</v>
      </c>
      <c r="AC222">
        <f t="shared" si="51"/>
        <v>5.5783822080940055</v>
      </c>
      <c r="AE222">
        <f t="shared" si="52"/>
        <v>12.68453768453768</v>
      </c>
      <c r="AF222">
        <f t="shared" si="52"/>
        <v>19.444444444444443</v>
      </c>
      <c r="AG222">
        <f t="shared" si="52"/>
        <v>16.132571427208745</v>
      </c>
      <c r="AI222">
        <f t="shared" si="53"/>
        <v>12.68453768453768</v>
      </c>
      <c r="AJ222">
        <f t="shared" si="53"/>
        <v>19.444444444444443</v>
      </c>
      <c r="AK222">
        <f t="shared" si="53"/>
        <v>16.132571427208745</v>
      </c>
    </row>
    <row r="223" spans="1:37" x14ac:dyDescent="0.25">
      <c r="A223" t="s">
        <v>17</v>
      </c>
      <c r="B223">
        <v>296</v>
      </c>
      <c r="C223">
        <v>30</v>
      </c>
      <c r="D223">
        <v>361</v>
      </c>
      <c r="E223">
        <v>26</v>
      </c>
      <c r="F223" t="s">
        <v>384</v>
      </c>
      <c r="G223" t="s">
        <v>74</v>
      </c>
      <c r="H223">
        <v>2012</v>
      </c>
      <c r="I223">
        <v>3</v>
      </c>
      <c r="J223">
        <v>17</v>
      </c>
      <c r="K223">
        <v>2</v>
      </c>
      <c r="L223">
        <v>5</v>
      </c>
      <c r="M223">
        <v>2012</v>
      </c>
      <c r="N223">
        <v>3</v>
      </c>
      <c r="O223">
        <v>3</v>
      </c>
      <c r="P223">
        <v>2</v>
      </c>
      <c r="Q223">
        <v>5</v>
      </c>
      <c r="R223" s="1">
        <f t="shared" si="42"/>
        <v>21.318559556786703</v>
      </c>
      <c r="S223" s="1">
        <f t="shared" si="43"/>
        <v>26</v>
      </c>
      <c r="T223" s="1">
        <f t="shared" si="44"/>
        <v>23.543205994011398</v>
      </c>
      <c r="U223" s="1">
        <f t="shared" si="45"/>
        <v>30</v>
      </c>
      <c r="W223">
        <f t="shared" si="46"/>
        <v>75.367408169059487</v>
      </c>
      <c r="X223">
        <f t="shared" si="47"/>
        <v>16</v>
      </c>
      <c r="Y223">
        <f t="shared" si="48"/>
        <v>41.690188835770336</v>
      </c>
      <c r="AA223">
        <f t="shared" si="49"/>
        <v>8.6814404432132974</v>
      </c>
      <c r="AB223">
        <f t="shared" si="50"/>
        <v>4</v>
      </c>
      <c r="AC223">
        <f t="shared" si="51"/>
        <v>6.456794005988602</v>
      </c>
      <c r="AE223">
        <f t="shared" si="52"/>
        <v>40.722453222453225</v>
      </c>
      <c r="AF223">
        <f t="shared" si="52"/>
        <v>15.384615384615385</v>
      </c>
      <c r="AG223">
        <f t="shared" si="52"/>
        <v>27.425296315340372</v>
      </c>
      <c r="AI223">
        <f t="shared" si="53"/>
        <v>40.722453222453225</v>
      </c>
      <c r="AJ223">
        <f t="shared" si="53"/>
        <v>15.384615384615385</v>
      </c>
      <c r="AK223">
        <f t="shared" si="53"/>
        <v>27.425296315340372</v>
      </c>
    </row>
    <row r="224" spans="1:37" x14ac:dyDescent="0.25">
      <c r="A224" t="s">
        <v>17</v>
      </c>
      <c r="B224">
        <v>296</v>
      </c>
      <c r="C224">
        <v>30</v>
      </c>
      <c r="D224">
        <v>330</v>
      </c>
      <c r="E224">
        <v>32</v>
      </c>
      <c r="F224" t="s">
        <v>384</v>
      </c>
      <c r="G224" t="s">
        <v>73</v>
      </c>
      <c r="H224">
        <v>2012</v>
      </c>
      <c r="I224">
        <v>3</v>
      </c>
      <c r="J224">
        <v>17</v>
      </c>
      <c r="K224">
        <v>2</v>
      </c>
      <c r="L224">
        <v>5</v>
      </c>
      <c r="M224">
        <v>2012</v>
      </c>
      <c r="N224">
        <v>3</v>
      </c>
      <c r="O224">
        <v>10</v>
      </c>
      <c r="P224">
        <v>2</v>
      </c>
      <c r="Q224">
        <v>5</v>
      </c>
      <c r="R224" s="1">
        <f t="shared" si="42"/>
        <v>28.703030303030303</v>
      </c>
      <c r="S224" s="1">
        <f t="shared" si="43"/>
        <v>32</v>
      </c>
      <c r="T224" s="1">
        <f t="shared" si="44"/>
        <v>30.306714927503602</v>
      </c>
      <c r="U224" s="1">
        <f t="shared" si="45"/>
        <v>30</v>
      </c>
      <c r="W224">
        <f t="shared" si="46"/>
        <v>1.6821303948576674</v>
      </c>
      <c r="X224">
        <f t="shared" si="47"/>
        <v>4</v>
      </c>
      <c r="Y224">
        <f t="shared" si="48"/>
        <v>9.4074046753540017E-2</v>
      </c>
      <c r="AA224">
        <f t="shared" si="49"/>
        <v>1.2969696969696969</v>
      </c>
      <c r="AB224">
        <f t="shared" si="50"/>
        <v>2</v>
      </c>
      <c r="AC224">
        <f t="shared" si="51"/>
        <v>0.3067149275036023</v>
      </c>
      <c r="AE224">
        <f t="shared" si="52"/>
        <v>4.5185810810810807</v>
      </c>
      <c r="AF224">
        <f t="shared" si="52"/>
        <v>6.25</v>
      </c>
      <c r="AG224">
        <f t="shared" si="52"/>
        <v>1.0120362046407605</v>
      </c>
      <c r="AI224">
        <f t="shared" si="53"/>
        <v>4.5185810810810807</v>
      </c>
      <c r="AJ224">
        <f t="shared" si="53"/>
        <v>6.25</v>
      </c>
      <c r="AK224">
        <f t="shared" si="53"/>
        <v>1.0120362046407605</v>
      </c>
    </row>
    <row r="225" spans="1:37" x14ac:dyDescent="0.25">
      <c r="A225" t="s">
        <v>17</v>
      </c>
      <c r="B225">
        <v>296</v>
      </c>
      <c r="C225">
        <v>32</v>
      </c>
      <c r="D225">
        <v>362</v>
      </c>
      <c r="E225">
        <v>46</v>
      </c>
      <c r="F225" t="s">
        <v>385</v>
      </c>
      <c r="G225" t="s">
        <v>76</v>
      </c>
      <c r="H225">
        <v>2012</v>
      </c>
      <c r="I225">
        <v>3</v>
      </c>
      <c r="J225">
        <v>17</v>
      </c>
      <c r="K225">
        <v>3</v>
      </c>
      <c r="L225">
        <v>5</v>
      </c>
      <c r="M225">
        <v>2012</v>
      </c>
      <c r="N225">
        <v>3</v>
      </c>
      <c r="O225">
        <v>3</v>
      </c>
      <c r="P225">
        <v>3</v>
      </c>
      <c r="Q225">
        <v>5</v>
      </c>
      <c r="R225" s="1">
        <f t="shared" si="42"/>
        <v>37.613259668508285</v>
      </c>
      <c r="S225" s="1">
        <f t="shared" si="43"/>
        <v>46</v>
      </c>
      <c r="T225" s="1">
        <f t="shared" si="44"/>
        <v>41.595792392396866</v>
      </c>
      <c r="U225" s="1">
        <f t="shared" si="45"/>
        <v>32</v>
      </c>
      <c r="W225">
        <f t="shared" si="46"/>
        <v>31.508684106101736</v>
      </c>
      <c r="X225">
        <f t="shared" si="47"/>
        <v>196</v>
      </c>
      <c r="Y225">
        <f t="shared" si="48"/>
        <v>92.079231637981579</v>
      </c>
      <c r="AA225">
        <f t="shared" si="49"/>
        <v>5.6132596685082845</v>
      </c>
      <c r="AB225">
        <f t="shared" si="50"/>
        <v>14</v>
      </c>
      <c r="AC225">
        <f t="shared" si="51"/>
        <v>9.5957923923968664</v>
      </c>
      <c r="AE225">
        <f t="shared" si="52"/>
        <v>14.923619271445352</v>
      </c>
      <c r="AF225">
        <f t="shared" si="52"/>
        <v>30.434782608695652</v>
      </c>
      <c r="AG225">
        <f t="shared" si="52"/>
        <v>23.069141950402763</v>
      </c>
      <c r="AI225">
        <f t="shared" si="53"/>
        <v>14.923619271445352</v>
      </c>
      <c r="AJ225">
        <f t="shared" si="53"/>
        <v>30.434782608695652</v>
      </c>
      <c r="AK225">
        <f t="shared" si="53"/>
        <v>23.069141950402763</v>
      </c>
    </row>
    <row r="226" spans="1:37" x14ac:dyDescent="0.25">
      <c r="A226" t="s">
        <v>17</v>
      </c>
      <c r="B226">
        <v>296</v>
      </c>
      <c r="C226">
        <v>32</v>
      </c>
      <c r="D226">
        <v>334</v>
      </c>
      <c r="E226">
        <v>33</v>
      </c>
      <c r="F226" t="s">
        <v>385</v>
      </c>
      <c r="G226" t="s">
        <v>75</v>
      </c>
      <c r="H226">
        <v>2012</v>
      </c>
      <c r="I226">
        <v>3</v>
      </c>
      <c r="J226">
        <v>17</v>
      </c>
      <c r="K226">
        <v>3</v>
      </c>
      <c r="L226">
        <v>5</v>
      </c>
      <c r="M226">
        <v>2012</v>
      </c>
      <c r="N226">
        <v>3</v>
      </c>
      <c r="O226">
        <v>10</v>
      </c>
      <c r="P226">
        <v>3</v>
      </c>
      <c r="Q226">
        <v>5</v>
      </c>
      <c r="R226" s="1">
        <f t="shared" si="42"/>
        <v>29.245508982035929</v>
      </c>
      <c r="S226" s="1">
        <f t="shared" si="43"/>
        <v>33</v>
      </c>
      <c r="T226" s="1">
        <f t="shared" si="44"/>
        <v>31.066087561957101</v>
      </c>
      <c r="U226" s="1">
        <f t="shared" si="45"/>
        <v>32</v>
      </c>
      <c r="W226">
        <f t="shared" si="46"/>
        <v>7.5872207680447437</v>
      </c>
      <c r="X226">
        <f t="shared" si="47"/>
        <v>1</v>
      </c>
      <c r="Y226">
        <f t="shared" si="48"/>
        <v>0.87219244193123191</v>
      </c>
      <c r="AA226">
        <f t="shared" si="49"/>
        <v>2.7544910179640709</v>
      </c>
      <c r="AB226">
        <f t="shared" si="50"/>
        <v>1</v>
      </c>
      <c r="AC226">
        <f t="shared" si="51"/>
        <v>0.93391243804289914</v>
      </c>
      <c r="AE226">
        <f t="shared" si="52"/>
        <v>9.4185094185094158</v>
      </c>
      <c r="AF226">
        <f t="shared" si="52"/>
        <v>3.0303030303030303</v>
      </c>
      <c r="AG226">
        <f t="shared" si="52"/>
        <v>3.0062119543709436</v>
      </c>
      <c r="AI226">
        <f t="shared" si="53"/>
        <v>9.4185094185094158</v>
      </c>
      <c r="AJ226">
        <f t="shared" si="53"/>
        <v>3.0303030303030303</v>
      </c>
      <c r="AK226">
        <f t="shared" si="53"/>
        <v>3.0062119543709436</v>
      </c>
    </row>
    <row r="227" spans="1:37" x14ac:dyDescent="0.25">
      <c r="A227" t="s">
        <v>17</v>
      </c>
      <c r="B227">
        <v>309</v>
      </c>
      <c r="C227">
        <v>28</v>
      </c>
      <c r="D227">
        <v>389</v>
      </c>
      <c r="E227">
        <v>57</v>
      </c>
      <c r="F227" t="s">
        <v>386</v>
      </c>
      <c r="G227" t="s">
        <v>78</v>
      </c>
      <c r="H227">
        <v>2012</v>
      </c>
      <c r="I227">
        <v>3</v>
      </c>
      <c r="J227">
        <v>17</v>
      </c>
      <c r="K227">
        <v>4</v>
      </c>
      <c r="L227">
        <v>5</v>
      </c>
      <c r="M227">
        <v>2012</v>
      </c>
      <c r="N227">
        <v>3</v>
      </c>
      <c r="O227">
        <v>3</v>
      </c>
      <c r="P227">
        <v>4</v>
      </c>
      <c r="Q227">
        <v>5</v>
      </c>
      <c r="R227" s="1">
        <f t="shared" si="42"/>
        <v>45.277634961439588</v>
      </c>
      <c r="S227" s="1">
        <f t="shared" si="43"/>
        <v>57</v>
      </c>
      <c r="T227" s="1">
        <f t="shared" si="44"/>
        <v>50.801822731099485</v>
      </c>
      <c r="U227" s="1">
        <f t="shared" si="45"/>
        <v>28</v>
      </c>
      <c r="W227">
        <f t="shared" si="46"/>
        <v>298.51666986075958</v>
      </c>
      <c r="X227">
        <f t="shared" si="47"/>
        <v>841</v>
      </c>
      <c r="Y227">
        <f t="shared" si="48"/>
        <v>519.92311986048514</v>
      </c>
      <c r="AA227">
        <f t="shared" si="49"/>
        <v>17.277634961439588</v>
      </c>
      <c r="AB227">
        <f t="shared" si="50"/>
        <v>29</v>
      </c>
      <c r="AC227">
        <f t="shared" si="51"/>
        <v>22.801822731099485</v>
      </c>
      <c r="AE227">
        <f t="shared" si="52"/>
        <v>38.159314142962586</v>
      </c>
      <c r="AF227">
        <f t="shared" si="52"/>
        <v>50.877192982456137</v>
      </c>
      <c r="AG227">
        <f t="shared" si="52"/>
        <v>44.883867360020588</v>
      </c>
      <c r="AI227">
        <f t="shared" si="53"/>
        <v>38.159314142962586</v>
      </c>
      <c r="AJ227">
        <f t="shared" si="53"/>
        <v>50.877192982456137</v>
      </c>
      <c r="AK227">
        <f t="shared" si="53"/>
        <v>44.883867360020588</v>
      </c>
    </row>
    <row r="228" spans="1:37" x14ac:dyDescent="0.25">
      <c r="A228" t="s">
        <v>17</v>
      </c>
      <c r="B228">
        <v>309</v>
      </c>
      <c r="C228">
        <v>28</v>
      </c>
      <c r="D228">
        <v>344</v>
      </c>
      <c r="E228">
        <v>35</v>
      </c>
      <c r="F228" t="s">
        <v>386</v>
      </c>
      <c r="G228" t="s">
        <v>77</v>
      </c>
      <c r="H228">
        <v>2012</v>
      </c>
      <c r="I228">
        <v>3</v>
      </c>
      <c r="J228">
        <v>17</v>
      </c>
      <c r="K228">
        <v>4</v>
      </c>
      <c r="L228">
        <v>5</v>
      </c>
      <c r="M228">
        <v>2012</v>
      </c>
      <c r="N228">
        <v>3</v>
      </c>
      <c r="O228">
        <v>10</v>
      </c>
      <c r="P228">
        <v>4</v>
      </c>
      <c r="Q228">
        <v>5</v>
      </c>
      <c r="R228" s="1">
        <f t="shared" si="42"/>
        <v>31.438953488372093</v>
      </c>
      <c r="S228" s="1">
        <f t="shared" si="43"/>
        <v>35</v>
      </c>
      <c r="T228" s="1">
        <f t="shared" si="44"/>
        <v>33.171725491644587</v>
      </c>
      <c r="U228" s="1">
        <f t="shared" si="45"/>
        <v>28</v>
      </c>
      <c r="W228">
        <f t="shared" si="46"/>
        <v>11.826401095186585</v>
      </c>
      <c r="X228">
        <f t="shared" si="47"/>
        <v>49</v>
      </c>
      <c r="Y228">
        <f t="shared" si="48"/>
        <v>26.746744560926441</v>
      </c>
      <c r="AA228">
        <f t="shared" si="49"/>
        <v>3.4389534883720927</v>
      </c>
      <c r="AB228">
        <f t="shared" si="50"/>
        <v>7</v>
      </c>
      <c r="AC228">
        <f t="shared" si="51"/>
        <v>5.1717254916445867</v>
      </c>
      <c r="AE228">
        <f t="shared" si="52"/>
        <v>10.938511326860841</v>
      </c>
      <c r="AF228">
        <f t="shared" si="52"/>
        <v>20</v>
      </c>
      <c r="AG228">
        <f t="shared" si="52"/>
        <v>15.590764167354694</v>
      </c>
      <c r="AI228">
        <f t="shared" si="53"/>
        <v>10.938511326860841</v>
      </c>
      <c r="AJ228">
        <f t="shared" si="53"/>
        <v>20</v>
      </c>
      <c r="AK228">
        <f t="shared" si="53"/>
        <v>15.590764167354694</v>
      </c>
    </row>
    <row r="229" spans="1:37" x14ac:dyDescent="0.25">
      <c r="A229" t="s">
        <v>17</v>
      </c>
      <c r="B229">
        <v>328</v>
      </c>
      <c r="C229">
        <v>19</v>
      </c>
      <c r="D229">
        <v>420</v>
      </c>
      <c r="E229">
        <v>45</v>
      </c>
      <c r="F229" t="s">
        <v>387</v>
      </c>
      <c r="G229" t="s">
        <v>80</v>
      </c>
      <c r="H229">
        <v>2012</v>
      </c>
      <c r="I229">
        <v>3</v>
      </c>
      <c r="J229">
        <v>17</v>
      </c>
      <c r="K229">
        <v>5</v>
      </c>
      <c r="L229">
        <v>5</v>
      </c>
      <c r="M229">
        <v>2012</v>
      </c>
      <c r="N229">
        <v>3</v>
      </c>
      <c r="O229">
        <v>3</v>
      </c>
      <c r="P229">
        <v>5</v>
      </c>
      <c r="Q229">
        <v>5</v>
      </c>
      <c r="R229" s="1">
        <f t="shared" si="42"/>
        <v>35.142857142857146</v>
      </c>
      <c r="S229" s="1">
        <f t="shared" si="43"/>
        <v>45</v>
      </c>
      <c r="T229" s="1">
        <f t="shared" si="44"/>
        <v>39.767179575984159</v>
      </c>
      <c r="U229" s="1">
        <f t="shared" si="45"/>
        <v>19</v>
      </c>
      <c r="W229">
        <f t="shared" si="46"/>
        <v>260.59183673469397</v>
      </c>
      <c r="X229">
        <f t="shared" si="47"/>
        <v>676</v>
      </c>
      <c r="Y229">
        <f t="shared" si="48"/>
        <v>431.27574754117359</v>
      </c>
      <c r="AA229">
        <f t="shared" si="49"/>
        <v>16.142857142857146</v>
      </c>
      <c r="AB229">
        <f t="shared" si="50"/>
        <v>26</v>
      </c>
      <c r="AC229">
        <f t="shared" si="51"/>
        <v>20.767179575984159</v>
      </c>
      <c r="AE229">
        <f t="shared" si="52"/>
        <v>45.934959349593505</v>
      </c>
      <c r="AF229">
        <f t="shared" si="52"/>
        <v>57.777777777777779</v>
      </c>
      <c r="AG229">
        <f t="shared" si="52"/>
        <v>52.221907103831143</v>
      </c>
      <c r="AI229">
        <f t="shared" si="53"/>
        <v>45.934959349593505</v>
      </c>
      <c r="AJ229">
        <f t="shared" si="53"/>
        <v>57.777777777777779</v>
      </c>
      <c r="AK229">
        <f t="shared" si="53"/>
        <v>52.221907103831143</v>
      </c>
    </row>
    <row r="230" spans="1:37" x14ac:dyDescent="0.25">
      <c r="A230" t="s">
        <v>17</v>
      </c>
      <c r="B230">
        <v>328</v>
      </c>
      <c r="C230">
        <v>19</v>
      </c>
      <c r="D230">
        <v>351</v>
      </c>
      <c r="E230">
        <v>36</v>
      </c>
      <c r="F230" t="s">
        <v>387</v>
      </c>
      <c r="G230" t="s">
        <v>79</v>
      </c>
      <c r="H230">
        <v>2012</v>
      </c>
      <c r="I230">
        <v>3</v>
      </c>
      <c r="J230">
        <v>17</v>
      </c>
      <c r="K230">
        <v>5</v>
      </c>
      <c r="L230">
        <v>5</v>
      </c>
      <c r="M230">
        <v>2012</v>
      </c>
      <c r="N230">
        <v>3</v>
      </c>
      <c r="O230">
        <v>10</v>
      </c>
      <c r="P230">
        <v>5</v>
      </c>
      <c r="Q230">
        <v>5</v>
      </c>
      <c r="R230" s="1">
        <f t="shared" si="42"/>
        <v>33.641025641025642</v>
      </c>
      <c r="S230" s="1">
        <f t="shared" si="43"/>
        <v>36</v>
      </c>
      <c r="T230" s="1">
        <f t="shared" si="44"/>
        <v>34.800530499935242</v>
      </c>
      <c r="U230" s="1">
        <f t="shared" si="45"/>
        <v>19</v>
      </c>
      <c r="W230">
        <f t="shared" si="46"/>
        <v>214.35963182117032</v>
      </c>
      <c r="X230">
        <f t="shared" si="47"/>
        <v>289</v>
      </c>
      <c r="Y230">
        <f t="shared" si="48"/>
        <v>249.65676407938383</v>
      </c>
      <c r="AA230">
        <f t="shared" si="49"/>
        <v>14.641025641025642</v>
      </c>
      <c r="AB230">
        <f t="shared" si="50"/>
        <v>17</v>
      </c>
      <c r="AC230">
        <f t="shared" si="51"/>
        <v>15.800530499935242</v>
      </c>
      <c r="AE230">
        <f t="shared" si="52"/>
        <v>43.521341463414636</v>
      </c>
      <c r="AF230">
        <f t="shared" si="52"/>
        <v>47.222222222222221</v>
      </c>
      <c r="AG230">
        <f t="shared" si="52"/>
        <v>45.40313113894814</v>
      </c>
      <c r="AI230">
        <f t="shared" si="53"/>
        <v>43.521341463414636</v>
      </c>
      <c r="AJ230">
        <f t="shared" si="53"/>
        <v>47.222222222222221</v>
      </c>
      <c r="AK230">
        <f t="shared" si="53"/>
        <v>45.40313113894814</v>
      </c>
    </row>
    <row r="231" spans="1:37" x14ac:dyDescent="0.25">
      <c r="A231" t="s">
        <v>17</v>
      </c>
      <c r="B231">
        <v>339</v>
      </c>
      <c r="C231">
        <v>10</v>
      </c>
      <c r="D231">
        <v>449</v>
      </c>
      <c r="E231">
        <v>35</v>
      </c>
      <c r="F231" t="s">
        <v>388</v>
      </c>
      <c r="G231" t="s">
        <v>82</v>
      </c>
      <c r="H231">
        <v>2012</v>
      </c>
      <c r="I231">
        <v>3</v>
      </c>
      <c r="J231">
        <v>17</v>
      </c>
      <c r="K231">
        <v>6</v>
      </c>
      <c r="L231">
        <v>5</v>
      </c>
      <c r="M231">
        <v>2012</v>
      </c>
      <c r="N231">
        <v>3</v>
      </c>
      <c r="O231">
        <v>3</v>
      </c>
      <c r="P231">
        <v>6</v>
      </c>
      <c r="Q231">
        <v>5</v>
      </c>
      <c r="R231" s="1">
        <f t="shared" si="42"/>
        <v>26.425389755011135</v>
      </c>
      <c r="S231" s="1">
        <f t="shared" si="43"/>
        <v>35</v>
      </c>
      <c r="T231" s="1">
        <f t="shared" si="44"/>
        <v>30.411981872699283</v>
      </c>
      <c r="U231" s="1">
        <f t="shared" si="45"/>
        <v>10</v>
      </c>
      <c r="W231">
        <f t="shared" si="46"/>
        <v>269.79342860402477</v>
      </c>
      <c r="X231">
        <f t="shared" si="47"/>
        <v>625</v>
      </c>
      <c r="Y231">
        <f t="shared" si="48"/>
        <v>416.64900397140411</v>
      </c>
      <c r="AA231">
        <f t="shared" si="49"/>
        <v>16.425389755011135</v>
      </c>
      <c r="AB231">
        <f t="shared" si="50"/>
        <v>25</v>
      </c>
      <c r="AC231">
        <f t="shared" si="51"/>
        <v>20.411981872699283</v>
      </c>
      <c r="AE231">
        <f t="shared" si="52"/>
        <v>62.157606405394013</v>
      </c>
      <c r="AF231">
        <f t="shared" si="52"/>
        <v>71.428571428571431</v>
      </c>
      <c r="AG231">
        <f t="shared" si="52"/>
        <v>67.118223199465461</v>
      </c>
      <c r="AI231">
        <f t="shared" si="53"/>
        <v>62.157606405394013</v>
      </c>
      <c r="AJ231">
        <f t="shared" si="53"/>
        <v>71.428571428571431</v>
      </c>
      <c r="AK231">
        <f t="shared" si="53"/>
        <v>67.118223199465461</v>
      </c>
    </row>
    <row r="232" spans="1:37" x14ac:dyDescent="0.25">
      <c r="A232" t="s">
        <v>17</v>
      </c>
      <c r="B232">
        <v>339</v>
      </c>
      <c r="C232">
        <v>10</v>
      </c>
      <c r="D232">
        <v>375</v>
      </c>
      <c r="E232">
        <v>29</v>
      </c>
      <c r="F232" t="s">
        <v>388</v>
      </c>
      <c r="G232" t="s">
        <v>81</v>
      </c>
      <c r="H232">
        <v>2012</v>
      </c>
      <c r="I232">
        <v>3</v>
      </c>
      <c r="J232">
        <v>17</v>
      </c>
      <c r="K232">
        <v>6</v>
      </c>
      <c r="L232">
        <v>5</v>
      </c>
      <c r="M232">
        <v>2012</v>
      </c>
      <c r="N232">
        <v>3</v>
      </c>
      <c r="O232">
        <v>10</v>
      </c>
      <c r="P232">
        <v>6</v>
      </c>
      <c r="Q232">
        <v>5</v>
      </c>
      <c r="R232" s="1">
        <f t="shared" si="42"/>
        <v>26.216000000000001</v>
      </c>
      <c r="S232" s="1">
        <f t="shared" si="43"/>
        <v>29</v>
      </c>
      <c r="T232" s="1">
        <f t="shared" si="44"/>
        <v>27.572885231690933</v>
      </c>
      <c r="U232" s="1">
        <f t="shared" si="45"/>
        <v>10</v>
      </c>
      <c r="W232">
        <f t="shared" si="46"/>
        <v>262.95865600000002</v>
      </c>
      <c r="X232">
        <f t="shared" si="47"/>
        <v>361</v>
      </c>
      <c r="Y232">
        <f t="shared" si="48"/>
        <v>308.8062953661813</v>
      </c>
      <c r="AA232">
        <f t="shared" si="49"/>
        <v>16.216000000000001</v>
      </c>
      <c r="AB232">
        <f t="shared" si="50"/>
        <v>19</v>
      </c>
      <c r="AC232">
        <f t="shared" si="51"/>
        <v>17.572885231690933</v>
      </c>
      <c r="AE232">
        <f t="shared" si="52"/>
        <v>61.855355508086667</v>
      </c>
      <c r="AF232">
        <f t="shared" si="52"/>
        <v>65.517241379310349</v>
      </c>
      <c r="AG232">
        <f t="shared" si="52"/>
        <v>63.7324860420973</v>
      </c>
      <c r="AI232">
        <f t="shared" si="53"/>
        <v>61.855355508086667</v>
      </c>
      <c r="AJ232">
        <f t="shared" si="53"/>
        <v>65.517241379310349</v>
      </c>
      <c r="AK232">
        <f t="shared" si="53"/>
        <v>63.7324860420973</v>
      </c>
    </row>
    <row r="233" spans="1:37" x14ac:dyDescent="0.25">
      <c r="A233" t="s">
        <v>17</v>
      </c>
      <c r="B233">
        <v>347</v>
      </c>
      <c r="C233">
        <v>6</v>
      </c>
      <c r="D233">
        <v>467</v>
      </c>
      <c r="E233">
        <v>20</v>
      </c>
      <c r="F233" t="s">
        <v>389</v>
      </c>
      <c r="G233" t="s">
        <v>84</v>
      </c>
      <c r="H233">
        <v>2012</v>
      </c>
      <c r="I233">
        <v>3</v>
      </c>
      <c r="J233">
        <v>17</v>
      </c>
      <c r="K233">
        <v>7</v>
      </c>
      <c r="L233">
        <v>5</v>
      </c>
      <c r="M233">
        <v>2012</v>
      </c>
      <c r="N233">
        <v>3</v>
      </c>
      <c r="O233">
        <v>3</v>
      </c>
      <c r="P233">
        <v>7</v>
      </c>
      <c r="Q233">
        <v>5</v>
      </c>
      <c r="R233" s="1">
        <f t="shared" si="42"/>
        <v>14.860813704496788</v>
      </c>
      <c r="S233" s="1">
        <f t="shared" si="43"/>
        <v>20</v>
      </c>
      <c r="T233" s="1">
        <f t="shared" si="44"/>
        <v>17.239961545488892</v>
      </c>
      <c r="U233" s="1">
        <f t="shared" si="45"/>
        <v>6</v>
      </c>
      <c r="W233">
        <f t="shared" si="46"/>
        <v>78.514019505798103</v>
      </c>
      <c r="X233">
        <f t="shared" si="47"/>
        <v>196</v>
      </c>
      <c r="Y233">
        <f t="shared" si="48"/>
        <v>126.33673554406904</v>
      </c>
      <c r="AA233">
        <f t="shared" si="49"/>
        <v>8.8608137044967883</v>
      </c>
      <c r="AB233">
        <f t="shared" si="50"/>
        <v>14</v>
      </c>
      <c r="AC233">
        <f t="shared" si="51"/>
        <v>11.239961545488892</v>
      </c>
      <c r="AE233">
        <f t="shared" si="52"/>
        <v>59.62536023054755</v>
      </c>
      <c r="AF233">
        <f t="shared" si="52"/>
        <v>70</v>
      </c>
      <c r="AG233">
        <f t="shared" si="52"/>
        <v>65.197138148083667</v>
      </c>
      <c r="AI233">
        <f t="shared" si="53"/>
        <v>59.62536023054755</v>
      </c>
      <c r="AJ233">
        <f t="shared" si="53"/>
        <v>70</v>
      </c>
      <c r="AK233">
        <f t="shared" si="53"/>
        <v>65.197138148083667</v>
      </c>
    </row>
    <row r="234" spans="1:37" x14ac:dyDescent="0.25">
      <c r="A234" t="s">
        <v>17</v>
      </c>
      <c r="B234">
        <v>347</v>
      </c>
      <c r="C234">
        <v>6</v>
      </c>
      <c r="D234">
        <v>394</v>
      </c>
      <c r="E234">
        <v>18</v>
      </c>
      <c r="F234" t="s">
        <v>389</v>
      </c>
      <c r="G234" t="s">
        <v>83</v>
      </c>
      <c r="H234">
        <v>2012</v>
      </c>
      <c r="I234">
        <v>3</v>
      </c>
      <c r="J234">
        <v>17</v>
      </c>
      <c r="K234">
        <v>7</v>
      </c>
      <c r="L234">
        <v>5</v>
      </c>
      <c r="M234">
        <v>2012</v>
      </c>
      <c r="N234">
        <v>3</v>
      </c>
      <c r="O234">
        <v>10</v>
      </c>
      <c r="P234">
        <v>7</v>
      </c>
      <c r="Q234">
        <v>5</v>
      </c>
      <c r="R234" s="1">
        <f t="shared" si="42"/>
        <v>15.852791878172589</v>
      </c>
      <c r="S234" s="1">
        <f t="shared" si="43"/>
        <v>18</v>
      </c>
      <c r="T234" s="1">
        <f t="shared" si="44"/>
        <v>16.892313453375962</v>
      </c>
      <c r="U234" s="1">
        <f t="shared" si="45"/>
        <v>6</v>
      </c>
      <c r="W234">
        <f t="shared" si="46"/>
        <v>97.077507794583724</v>
      </c>
      <c r="X234">
        <f t="shared" si="47"/>
        <v>144</v>
      </c>
      <c r="Y234">
        <f t="shared" si="48"/>
        <v>118.64249236659498</v>
      </c>
      <c r="AA234">
        <f t="shared" si="49"/>
        <v>9.8527918781725887</v>
      </c>
      <c r="AB234">
        <f t="shared" si="50"/>
        <v>12</v>
      </c>
      <c r="AC234">
        <f t="shared" si="51"/>
        <v>10.892313453375962</v>
      </c>
      <c r="AE234">
        <f t="shared" si="52"/>
        <v>62.151777137367915</v>
      </c>
      <c r="AF234">
        <f t="shared" si="52"/>
        <v>66.666666666666671</v>
      </c>
      <c r="AG234">
        <f t="shared" si="52"/>
        <v>64.480886430621567</v>
      </c>
      <c r="AI234">
        <f t="shared" si="53"/>
        <v>62.151777137367915</v>
      </c>
      <c r="AJ234">
        <f t="shared" si="53"/>
        <v>66.666666666666671</v>
      </c>
      <c r="AK234">
        <f t="shared" si="53"/>
        <v>64.480886430621567</v>
      </c>
    </row>
    <row r="235" spans="1:37" x14ac:dyDescent="0.25">
      <c r="A235" t="s">
        <v>17</v>
      </c>
      <c r="B235">
        <v>353</v>
      </c>
      <c r="C235">
        <v>3</v>
      </c>
      <c r="D235">
        <v>482</v>
      </c>
      <c r="E235">
        <v>6</v>
      </c>
      <c r="F235" t="s">
        <v>390</v>
      </c>
      <c r="G235" t="s">
        <v>86</v>
      </c>
      <c r="H235">
        <v>2012</v>
      </c>
      <c r="I235">
        <v>3</v>
      </c>
      <c r="J235">
        <v>17</v>
      </c>
      <c r="K235">
        <v>8</v>
      </c>
      <c r="L235">
        <v>5</v>
      </c>
      <c r="M235">
        <v>2012</v>
      </c>
      <c r="N235">
        <v>3</v>
      </c>
      <c r="O235">
        <v>3</v>
      </c>
      <c r="P235">
        <v>8</v>
      </c>
      <c r="Q235">
        <v>5</v>
      </c>
      <c r="R235" s="1">
        <f t="shared" si="42"/>
        <v>4.394190871369295</v>
      </c>
      <c r="S235" s="1">
        <f t="shared" si="43"/>
        <v>6</v>
      </c>
      <c r="T235" s="1">
        <f t="shared" si="44"/>
        <v>5.1347001108356629</v>
      </c>
      <c r="U235" s="1">
        <f t="shared" si="45"/>
        <v>3</v>
      </c>
      <c r="W235">
        <f t="shared" si="46"/>
        <v>1.943768185809474</v>
      </c>
      <c r="X235">
        <f t="shared" si="47"/>
        <v>9</v>
      </c>
      <c r="Y235">
        <f t="shared" si="48"/>
        <v>4.5569445632017915</v>
      </c>
      <c r="AA235">
        <f t="shared" si="49"/>
        <v>1.394190871369295</v>
      </c>
      <c r="AB235">
        <f t="shared" si="50"/>
        <v>3</v>
      </c>
      <c r="AC235">
        <f t="shared" si="51"/>
        <v>2.1347001108356629</v>
      </c>
      <c r="AE235">
        <f t="shared" si="52"/>
        <v>31.728045325779043</v>
      </c>
      <c r="AF235">
        <f t="shared" si="52"/>
        <v>50</v>
      </c>
      <c r="AG235">
        <f t="shared" si="52"/>
        <v>41.573997794551715</v>
      </c>
      <c r="AI235">
        <f t="shared" si="53"/>
        <v>31.728045325779043</v>
      </c>
      <c r="AJ235">
        <f t="shared" si="53"/>
        <v>50</v>
      </c>
      <c r="AK235">
        <f t="shared" si="53"/>
        <v>41.573997794551715</v>
      </c>
    </row>
    <row r="236" spans="1:37" x14ac:dyDescent="0.25">
      <c r="A236" t="s">
        <v>17</v>
      </c>
      <c r="B236">
        <v>353</v>
      </c>
      <c r="C236">
        <v>3</v>
      </c>
      <c r="D236">
        <v>409</v>
      </c>
      <c r="E236">
        <v>7</v>
      </c>
      <c r="F236" t="s">
        <v>390</v>
      </c>
      <c r="G236" t="s">
        <v>85</v>
      </c>
      <c r="H236">
        <v>2012</v>
      </c>
      <c r="I236">
        <v>3</v>
      </c>
      <c r="J236">
        <v>17</v>
      </c>
      <c r="K236">
        <v>8</v>
      </c>
      <c r="L236">
        <v>5</v>
      </c>
      <c r="M236">
        <v>2012</v>
      </c>
      <c r="N236">
        <v>3</v>
      </c>
      <c r="O236">
        <v>10</v>
      </c>
      <c r="P236">
        <v>8</v>
      </c>
      <c r="Q236">
        <v>5</v>
      </c>
      <c r="R236" s="1">
        <f t="shared" si="42"/>
        <v>6.0415647921760387</v>
      </c>
      <c r="S236" s="1">
        <f t="shared" si="43"/>
        <v>7</v>
      </c>
      <c r="T236" s="1">
        <f t="shared" si="44"/>
        <v>6.5031495096785426</v>
      </c>
      <c r="U236" s="1">
        <f t="shared" si="45"/>
        <v>3</v>
      </c>
      <c r="W236">
        <f t="shared" si="46"/>
        <v>9.2511163850048703</v>
      </c>
      <c r="X236">
        <f t="shared" si="47"/>
        <v>16</v>
      </c>
      <c r="Y236">
        <f t="shared" si="48"/>
        <v>12.272056487161013</v>
      </c>
      <c r="AA236">
        <f t="shared" si="49"/>
        <v>3.0415647921760387</v>
      </c>
      <c r="AB236">
        <f t="shared" si="50"/>
        <v>4</v>
      </c>
      <c r="AC236">
        <f t="shared" si="51"/>
        <v>3.5031495096785426</v>
      </c>
      <c r="AE236">
        <f t="shared" si="52"/>
        <v>50.343990287333064</v>
      </c>
      <c r="AF236">
        <f t="shared" si="52"/>
        <v>57.142857142857146</v>
      </c>
      <c r="AG236">
        <f t="shared" si="52"/>
        <v>53.868506397782433</v>
      </c>
      <c r="AI236">
        <f t="shared" si="53"/>
        <v>50.343990287333064</v>
      </c>
      <c r="AJ236">
        <f t="shared" si="53"/>
        <v>57.142857142857146</v>
      </c>
      <c r="AK236">
        <f t="shared" si="53"/>
        <v>53.868506397782433</v>
      </c>
    </row>
    <row r="237" spans="1:37" x14ac:dyDescent="0.25">
      <c r="A237" t="s">
        <v>17</v>
      </c>
      <c r="B237">
        <v>355</v>
      </c>
      <c r="C237">
        <v>2</v>
      </c>
      <c r="D237">
        <v>486</v>
      </c>
      <c r="E237">
        <v>5</v>
      </c>
      <c r="F237" t="s">
        <v>391</v>
      </c>
      <c r="G237" t="s">
        <v>88</v>
      </c>
      <c r="H237">
        <v>2012</v>
      </c>
      <c r="I237">
        <v>3</v>
      </c>
      <c r="J237">
        <v>17</v>
      </c>
      <c r="K237">
        <v>9</v>
      </c>
      <c r="L237">
        <v>5</v>
      </c>
      <c r="M237">
        <v>2012</v>
      </c>
      <c r="N237">
        <v>3</v>
      </c>
      <c r="O237">
        <v>3</v>
      </c>
      <c r="P237">
        <v>9</v>
      </c>
      <c r="Q237">
        <v>5</v>
      </c>
      <c r="R237" s="1">
        <f t="shared" si="42"/>
        <v>3.6522633744855968</v>
      </c>
      <c r="S237" s="1">
        <f t="shared" si="43"/>
        <v>5</v>
      </c>
      <c r="T237" s="1">
        <f t="shared" si="44"/>
        <v>4.2733262071164173</v>
      </c>
      <c r="U237" s="1">
        <f t="shared" si="45"/>
        <v>2</v>
      </c>
      <c r="W237">
        <f t="shared" si="46"/>
        <v>2.7299742586665317</v>
      </c>
      <c r="X237">
        <f t="shared" si="47"/>
        <v>9</v>
      </c>
      <c r="Y237">
        <f t="shared" si="48"/>
        <v>5.1680120439623156</v>
      </c>
      <c r="AA237">
        <f t="shared" si="49"/>
        <v>1.6522633744855968</v>
      </c>
      <c r="AB237">
        <f t="shared" si="50"/>
        <v>3</v>
      </c>
      <c r="AC237">
        <f t="shared" si="51"/>
        <v>2.2733262071164173</v>
      </c>
      <c r="AE237">
        <f t="shared" si="52"/>
        <v>45.239436619718312</v>
      </c>
      <c r="AF237">
        <f t="shared" si="52"/>
        <v>60</v>
      </c>
      <c r="AG237">
        <f t="shared" si="52"/>
        <v>53.198049878116542</v>
      </c>
      <c r="AI237">
        <f t="shared" si="53"/>
        <v>45.239436619718312</v>
      </c>
      <c r="AJ237">
        <f t="shared" si="53"/>
        <v>60</v>
      </c>
      <c r="AK237">
        <f t="shared" si="53"/>
        <v>53.198049878116542</v>
      </c>
    </row>
    <row r="238" spans="1:37" x14ac:dyDescent="0.25">
      <c r="A238" t="s">
        <v>17</v>
      </c>
      <c r="B238">
        <v>355</v>
      </c>
      <c r="C238">
        <v>2</v>
      </c>
      <c r="D238">
        <v>414</v>
      </c>
      <c r="E238">
        <v>2</v>
      </c>
      <c r="F238" t="s">
        <v>391</v>
      </c>
      <c r="G238" t="s">
        <v>87</v>
      </c>
      <c r="H238">
        <v>2012</v>
      </c>
      <c r="I238">
        <v>3</v>
      </c>
      <c r="J238">
        <v>17</v>
      </c>
      <c r="K238">
        <v>9</v>
      </c>
      <c r="L238">
        <v>5</v>
      </c>
      <c r="M238">
        <v>2012</v>
      </c>
      <c r="N238">
        <v>3</v>
      </c>
      <c r="O238">
        <v>10</v>
      </c>
      <c r="P238">
        <v>9</v>
      </c>
      <c r="Q238">
        <v>5</v>
      </c>
      <c r="R238" s="1">
        <f t="shared" si="42"/>
        <v>1.7149758454106281</v>
      </c>
      <c r="S238" s="1">
        <f t="shared" si="43"/>
        <v>2</v>
      </c>
      <c r="T238" s="1">
        <f t="shared" si="44"/>
        <v>1.8520128754469436</v>
      </c>
      <c r="U238" s="1">
        <f t="shared" si="45"/>
        <v>2</v>
      </c>
      <c r="W238">
        <f t="shared" si="46"/>
        <v>8.1238768699386177E-2</v>
      </c>
      <c r="X238">
        <f t="shared" si="47"/>
        <v>0</v>
      </c>
      <c r="Y238">
        <f t="shared" si="48"/>
        <v>2.1900189033481829E-2</v>
      </c>
      <c r="AA238">
        <f t="shared" si="49"/>
        <v>0.28502415458937191</v>
      </c>
      <c r="AB238">
        <f t="shared" si="50"/>
        <v>0</v>
      </c>
      <c r="AC238">
        <f t="shared" si="51"/>
        <v>0.1479871245530564</v>
      </c>
      <c r="AE238">
        <f t="shared" si="52"/>
        <v>16.619718309859152</v>
      </c>
      <c r="AF238">
        <f t="shared" si="52"/>
        <v>0</v>
      </c>
      <c r="AG238">
        <f t="shared" si="52"/>
        <v>7.9906099204274099</v>
      </c>
      <c r="AI238">
        <f t="shared" si="53"/>
        <v>16.619718309859152</v>
      </c>
      <c r="AJ238">
        <f t="shared" si="53"/>
        <v>0</v>
      </c>
      <c r="AK238">
        <f t="shared" si="53"/>
        <v>7.9906099204274099</v>
      </c>
    </row>
    <row r="239" spans="1:37" x14ac:dyDescent="0.25">
      <c r="A239" t="s">
        <v>17</v>
      </c>
      <c r="B239">
        <v>355</v>
      </c>
      <c r="C239">
        <v>5</v>
      </c>
      <c r="D239">
        <v>490</v>
      </c>
      <c r="E239">
        <v>4</v>
      </c>
      <c r="F239" t="s">
        <v>392</v>
      </c>
      <c r="G239" t="s">
        <v>90</v>
      </c>
      <c r="H239">
        <v>2012</v>
      </c>
      <c r="I239">
        <v>3</v>
      </c>
      <c r="J239">
        <v>17</v>
      </c>
      <c r="K239">
        <v>10</v>
      </c>
      <c r="L239">
        <v>5</v>
      </c>
      <c r="M239">
        <v>2012</v>
      </c>
      <c r="N239">
        <v>3</v>
      </c>
      <c r="O239">
        <v>3</v>
      </c>
      <c r="P239">
        <v>10</v>
      </c>
      <c r="Q239">
        <v>5</v>
      </c>
      <c r="R239" s="1">
        <f t="shared" si="42"/>
        <v>2.8979591836734695</v>
      </c>
      <c r="S239" s="1">
        <f t="shared" si="43"/>
        <v>4</v>
      </c>
      <c r="T239" s="1">
        <f t="shared" si="44"/>
        <v>3.4046786536608531</v>
      </c>
      <c r="U239" s="1">
        <f t="shared" si="45"/>
        <v>5</v>
      </c>
      <c r="W239">
        <f t="shared" si="46"/>
        <v>4.4185755935027071</v>
      </c>
      <c r="X239">
        <f t="shared" si="47"/>
        <v>1</v>
      </c>
      <c r="Y239">
        <f t="shared" si="48"/>
        <v>2.5450501980853484</v>
      </c>
      <c r="AA239">
        <f t="shared" si="49"/>
        <v>2.1020408163265305</v>
      </c>
      <c r="AB239">
        <f t="shared" si="50"/>
        <v>1</v>
      </c>
      <c r="AC239">
        <f t="shared" si="51"/>
        <v>1.5953213463391469</v>
      </c>
      <c r="AE239">
        <f t="shared" si="52"/>
        <v>72.535211267605618</v>
      </c>
      <c r="AF239">
        <f t="shared" si="52"/>
        <v>25</v>
      </c>
      <c r="AG239">
        <f t="shared" si="52"/>
        <v>46.856737701920579</v>
      </c>
      <c r="AI239">
        <f t="shared" si="53"/>
        <v>72.535211267605618</v>
      </c>
      <c r="AJ239">
        <f t="shared" si="53"/>
        <v>25</v>
      </c>
      <c r="AK239">
        <f t="shared" si="53"/>
        <v>46.856737701920579</v>
      </c>
    </row>
    <row r="240" spans="1:37" x14ac:dyDescent="0.25">
      <c r="A240" t="s">
        <v>17</v>
      </c>
      <c r="B240">
        <v>355</v>
      </c>
      <c r="C240">
        <v>5</v>
      </c>
      <c r="D240">
        <v>410</v>
      </c>
      <c r="E240">
        <v>3</v>
      </c>
      <c r="F240" t="s">
        <v>392</v>
      </c>
      <c r="G240" t="s">
        <v>89</v>
      </c>
      <c r="H240">
        <v>2012</v>
      </c>
      <c r="I240">
        <v>3</v>
      </c>
      <c r="J240">
        <v>17</v>
      </c>
      <c r="K240">
        <v>10</v>
      </c>
      <c r="L240">
        <v>5</v>
      </c>
      <c r="M240">
        <v>2012</v>
      </c>
      <c r="N240">
        <v>3</v>
      </c>
      <c r="O240">
        <v>10</v>
      </c>
      <c r="P240">
        <v>10</v>
      </c>
      <c r="Q240">
        <v>5</v>
      </c>
      <c r="R240" s="1">
        <f t="shared" si="42"/>
        <v>2.5975609756097562</v>
      </c>
      <c r="S240" s="1">
        <f t="shared" si="43"/>
        <v>3</v>
      </c>
      <c r="T240" s="1">
        <f t="shared" si="44"/>
        <v>2.791537735161262</v>
      </c>
      <c r="U240" s="1">
        <f t="shared" si="45"/>
        <v>5</v>
      </c>
      <c r="W240">
        <f t="shared" si="46"/>
        <v>5.7717132659131467</v>
      </c>
      <c r="X240">
        <f t="shared" si="47"/>
        <v>4</v>
      </c>
      <c r="Y240">
        <f t="shared" si="48"/>
        <v>4.8773055752166483</v>
      </c>
      <c r="AA240">
        <f t="shared" si="49"/>
        <v>2.4024390243902438</v>
      </c>
      <c r="AB240">
        <f t="shared" si="50"/>
        <v>2</v>
      </c>
      <c r="AC240">
        <f t="shared" si="51"/>
        <v>2.208462264838738</v>
      </c>
      <c r="AE240">
        <f t="shared" si="52"/>
        <v>92.488262910798127</v>
      </c>
      <c r="AF240">
        <f t="shared" si="52"/>
        <v>66.666666666666671</v>
      </c>
      <c r="AG240">
        <f t="shared" si="52"/>
        <v>79.11274983037832</v>
      </c>
      <c r="AI240">
        <f t="shared" si="53"/>
        <v>92.488262910798127</v>
      </c>
      <c r="AJ240">
        <f t="shared" si="53"/>
        <v>66.666666666666671</v>
      </c>
      <c r="AK240">
        <f t="shared" si="53"/>
        <v>79.11274983037832</v>
      </c>
    </row>
    <row r="241" spans="1:37" x14ac:dyDescent="0.25">
      <c r="A241" t="s">
        <v>17</v>
      </c>
      <c r="B241">
        <v>354</v>
      </c>
      <c r="C241">
        <v>8</v>
      </c>
      <c r="D241">
        <v>490</v>
      </c>
      <c r="E241">
        <v>2</v>
      </c>
      <c r="F241" t="s">
        <v>393</v>
      </c>
      <c r="G241" t="s">
        <v>92</v>
      </c>
      <c r="H241">
        <v>2012</v>
      </c>
      <c r="I241">
        <v>3</v>
      </c>
      <c r="J241">
        <v>17</v>
      </c>
      <c r="K241">
        <v>11</v>
      </c>
      <c r="L241">
        <v>5</v>
      </c>
      <c r="M241">
        <v>2012</v>
      </c>
      <c r="N241">
        <v>3</v>
      </c>
      <c r="O241">
        <v>3</v>
      </c>
      <c r="P241">
        <v>11</v>
      </c>
      <c r="Q241">
        <v>5</v>
      </c>
      <c r="R241" s="1">
        <f t="shared" si="42"/>
        <v>1.4448979591836735</v>
      </c>
      <c r="S241" s="1">
        <f t="shared" si="43"/>
        <v>2</v>
      </c>
      <c r="T241" s="1">
        <f t="shared" si="44"/>
        <v>1.6999399749306876</v>
      </c>
      <c r="U241" s="1">
        <f t="shared" si="45"/>
        <v>8</v>
      </c>
      <c r="W241">
        <f t="shared" si="46"/>
        <v>42.969362765514362</v>
      </c>
      <c r="X241">
        <f t="shared" si="47"/>
        <v>36</v>
      </c>
      <c r="Y241">
        <f t="shared" si="48"/>
        <v>39.690756319476343</v>
      </c>
      <c r="AA241">
        <f t="shared" si="49"/>
        <v>6.5551020408163261</v>
      </c>
      <c r="AB241">
        <f t="shared" si="50"/>
        <v>6</v>
      </c>
      <c r="AC241">
        <f t="shared" si="51"/>
        <v>6.3000600250693122</v>
      </c>
      <c r="AE241">
        <f t="shared" si="52"/>
        <v>453.67231638418076</v>
      </c>
      <c r="AF241">
        <f t="shared" si="52"/>
        <v>300</v>
      </c>
      <c r="AG241">
        <f t="shared" si="52"/>
        <v>370.60485181696998</v>
      </c>
      <c r="AI241">
        <f t="shared" si="53"/>
        <v>453.67231638418076</v>
      </c>
      <c r="AJ241">
        <f t="shared" si="53"/>
        <v>300</v>
      </c>
      <c r="AK241">
        <f t="shared" si="53"/>
        <v>370.60485181696998</v>
      </c>
    </row>
    <row r="242" spans="1:37" x14ac:dyDescent="0.25">
      <c r="A242" t="s">
        <v>17</v>
      </c>
      <c r="B242">
        <v>354</v>
      </c>
      <c r="C242">
        <v>8</v>
      </c>
      <c r="D242">
        <v>407</v>
      </c>
      <c r="E242">
        <v>4</v>
      </c>
      <c r="F242" t="s">
        <v>393</v>
      </c>
      <c r="G242" t="s">
        <v>91</v>
      </c>
      <c r="H242">
        <v>2012</v>
      </c>
      <c r="I242">
        <v>3</v>
      </c>
      <c r="J242">
        <v>17</v>
      </c>
      <c r="K242">
        <v>11</v>
      </c>
      <c r="L242">
        <v>5</v>
      </c>
      <c r="M242">
        <v>2012</v>
      </c>
      <c r="N242">
        <v>3</v>
      </c>
      <c r="O242">
        <v>10</v>
      </c>
      <c r="P242">
        <v>11</v>
      </c>
      <c r="Q242">
        <v>5</v>
      </c>
      <c r="R242" s="1">
        <f t="shared" si="42"/>
        <v>3.479115479115479</v>
      </c>
      <c r="S242" s="1">
        <f t="shared" si="43"/>
        <v>4</v>
      </c>
      <c r="T242" s="1">
        <f t="shared" si="44"/>
        <v>3.7304774381387049</v>
      </c>
      <c r="U242" s="1">
        <f t="shared" si="45"/>
        <v>8</v>
      </c>
      <c r="W242">
        <f t="shared" si="46"/>
        <v>20.438396851173266</v>
      </c>
      <c r="X242">
        <f t="shared" si="47"/>
        <v>16</v>
      </c>
      <c r="Y242">
        <f t="shared" si="48"/>
        <v>18.228822906242641</v>
      </c>
      <c r="AA242">
        <f t="shared" si="49"/>
        <v>4.520884520884521</v>
      </c>
      <c r="AB242">
        <f t="shared" si="50"/>
        <v>4</v>
      </c>
      <c r="AC242">
        <f t="shared" si="51"/>
        <v>4.2695225618612955</v>
      </c>
      <c r="AE242">
        <f t="shared" si="52"/>
        <v>129.94350282485877</v>
      </c>
      <c r="AF242">
        <f t="shared" si="52"/>
        <v>100</v>
      </c>
      <c r="AG242">
        <f t="shared" si="52"/>
        <v>114.44976233367983</v>
      </c>
      <c r="AI242">
        <f t="shared" si="53"/>
        <v>129.94350282485877</v>
      </c>
      <c r="AJ242">
        <f t="shared" si="53"/>
        <v>100</v>
      </c>
      <c r="AK242">
        <f t="shared" si="53"/>
        <v>114.44976233367983</v>
      </c>
    </row>
    <row r="243" spans="1:37" x14ac:dyDescent="0.25">
      <c r="A243" t="s">
        <v>17</v>
      </c>
      <c r="B243">
        <v>354</v>
      </c>
      <c r="C243">
        <v>5</v>
      </c>
      <c r="D243">
        <v>484</v>
      </c>
      <c r="E243">
        <v>6</v>
      </c>
      <c r="F243" t="s">
        <v>394</v>
      </c>
      <c r="G243" t="s">
        <v>94</v>
      </c>
      <c r="H243">
        <v>2012</v>
      </c>
      <c r="I243">
        <v>3</v>
      </c>
      <c r="J243">
        <v>17</v>
      </c>
      <c r="K243">
        <v>12</v>
      </c>
      <c r="L243">
        <v>5</v>
      </c>
      <c r="M243">
        <v>2012</v>
      </c>
      <c r="N243">
        <v>3</v>
      </c>
      <c r="O243">
        <v>3</v>
      </c>
      <c r="P243">
        <v>12</v>
      </c>
      <c r="Q243">
        <v>5</v>
      </c>
      <c r="R243" s="1">
        <f t="shared" si="42"/>
        <v>4.3884297520661155</v>
      </c>
      <c r="S243" s="1">
        <f t="shared" si="43"/>
        <v>6</v>
      </c>
      <c r="T243" s="1">
        <f t="shared" si="44"/>
        <v>5.1313330151527579</v>
      </c>
      <c r="U243" s="1">
        <f t="shared" si="45"/>
        <v>5</v>
      </c>
      <c r="W243">
        <f t="shared" si="46"/>
        <v>0.37401816815791294</v>
      </c>
      <c r="X243">
        <f t="shared" si="47"/>
        <v>1</v>
      </c>
      <c r="Y243">
        <f t="shared" si="48"/>
        <v>1.7248360869114524E-2</v>
      </c>
      <c r="AA243">
        <f t="shared" si="49"/>
        <v>0.61157024793388448</v>
      </c>
      <c r="AB243">
        <f t="shared" si="50"/>
        <v>1</v>
      </c>
      <c r="AC243">
        <f t="shared" si="51"/>
        <v>0.13133301515275786</v>
      </c>
      <c r="AE243">
        <f t="shared" si="52"/>
        <v>13.935969868173261</v>
      </c>
      <c r="AF243">
        <f t="shared" si="52"/>
        <v>16.666666666666668</v>
      </c>
      <c r="AG243">
        <f t="shared" si="52"/>
        <v>2.5594327003321209</v>
      </c>
      <c r="AI243">
        <f t="shared" si="53"/>
        <v>13.935969868173261</v>
      </c>
      <c r="AJ243">
        <f t="shared" si="53"/>
        <v>16.666666666666668</v>
      </c>
      <c r="AK243">
        <f t="shared" si="53"/>
        <v>2.5594327003321209</v>
      </c>
    </row>
    <row r="244" spans="1:37" x14ac:dyDescent="0.25">
      <c r="A244" t="s">
        <v>17</v>
      </c>
      <c r="B244">
        <v>354</v>
      </c>
      <c r="C244">
        <v>5</v>
      </c>
      <c r="D244">
        <v>406</v>
      </c>
      <c r="E244">
        <v>6</v>
      </c>
      <c r="F244" t="s">
        <v>394</v>
      </c>
      <c r="G244" t="s">
        <v>93</v>
      </c>
      <c r="H244">
        <v>2012</v>
      </c>
      <c r="I244">
        <v>3</v>
      </c>
      <c r="J244">
        <v>17</v>
      </c>
      <c r="K244">
        <v>12</v>
      </c>
      <c r="L244">
        <v>5</v>
      </c>
      <c r="M244">
        <v>2012</v>
      </c>
      <c r="N244">
        <v>3</v>
      </c>
      <c r="O244">
        <v>10</v>
      </c>
      <c r="P244">
        <v>12</v>
      </c>
      <c r="Q244">
        <v>5</v>
      </c>
      <c r="R244" s="1">
        <f t="shared" si="42"/>
        <v>5.2315270935960587</v>
      </c>
      <c r="S244" s="1">
        <f t="shared" si="43"/>
        <v>6</v>
      </c>
      <c r="T244" s="1">
        <f t="shared" si="44"/>
        <v>5.6026031950849733</v>
      </c>
      <c r="U244" s="1">
        <f t="shared" si="45"/>
        <v>5</v>
      </c>
      <c r="W244">
        <f t="shared" si="46"/>
        <v>5.3604795069038133E-2</v>
      </c>
      <c r="X244">
        <f t="shared" si="47"/>
        <v>1</v>
      </c>
      <c r="Y244">
        <f t="shared" si="48"/>
        <v>0.3631306107266184</v>
      </c>
      <c r="AA244">
        <f t="shared" si="49"/>
        <v>0.23152709359605872</v>
      </c>
      <c r="AB244">
        <f t="shared" si="50"/>
        <v>1</v>
      </c>
      <c r="AC244">
        <f t="shared" si="51"/>
        <v>0.60260319508497329</v>
      </c>
      <c r="AE244">
        <f t="shared" si="52"/>
        <v>4.4256120527306892</v>
      </c>
      <c r="AF244">
        <f t="shared" si="52"/>
        <v>16.666666666666668</v>
      </c>
      <c r="AG244">
        <f t="shared" si="52"/>
        <v>10.755771453056365</v>
      </c>
      <c r="AI244">
        <f t="shared" si="53"/>
        <v>4.4256120527306892</v>
      </c>
      <c r="AJ244">
        <f t="shared" si="53"/>
        <v>16.666666666666668</v>
      </c>
      <c r="AK244">
        <f t="shared" si="53"/>
        <v>10.755771453056365</v>
      </c>
    </row>
    <row r="245" spans="1:37" x14ac:dyDescent="0.25">
      <c r="A245" t="s">
        <v>17</v>
      </c>
      <c r="B245">
        <v>345</v>
      </c>
      <c r="C245">
        <v>8</v>
      </c>
      <c r="D245">
        <v>482</v>
      </c>
      <c r="E245">
        <v>11</v>
      </c>
      <c r="F245" t="s">
        <v>395</v>
      </c>
      <c r="G245" t="s">
        <v>96</v>
      </c>
      <c r="H245">
        <v>2012</v>
      </c>
      <c r="I245">
        <v>3</v>
      </c>
      <c r="J245">
        <v>17</v>
      </c>
      <c r="K245">
        <v>13</v>
      </c>
      <c r="L245">
        <v>5</v>
      </c>
      <c r="M245">
        <v>2012</v>
      </c>
      <c r="N245">
        <v>3</v>
      </c>
      <c r="O245">
        <v>3</v>
      </c>
      <c r="P245">
        <v>13</v>
      </c>
      <c r="Q245">
        <v>5</v>
      </c>
      <c r="R245" s="1">
        <f t="shared" si="42"/>
        <v>7.8734439834024892</v>
      </c>
      <c r="S245" s="1">
        <f t="shared" si="43"/>
        <v>11</v>
      </c>
      <c r="T245" s="1">
        <f t="shared" si="44"/>
        <v>9.3063356815358524</v>
      </c>
      <c r="U245" s="1">
        <f t="shared" si="45"/>
        <v>8</v>
      </c>
      <c r="W245">
        <f t="shared" si="46"/>
        <v>1.6016425337029433E-2</v>
      </c>
      <c r="X245">
        <f t="shared" si="47"/>
        <v>9</v>
      </c>
      <c r="Y245">
        <f t="shared" si="48"/>
        <v>1.7065129128537402</v>
      </c>
      <c r="AA245">
        <f t="shared" si="49"/>
        <v>0.12655601659751081</v>
      </c>
      <c r="AB245">
        <f t="shared" si="50"/>
        <v>3</v>
      </c>
      <c r="AC245">
        <f t="shared" si="51"/>
        <v>1.3063356815358524</v>
      </c>
      <c r="AE245">
        <f t="shared" si="52"/>
        <v>1.6073781291172653</v>
      </c>
      <c r="AF245">
        <f t="shared" si="52"/>
        <v>27.272727272727273</v>
      </c>
      <c r="AG245">
        <f t="shared" si="52"/>
        <v>14.037057400880945</v>
      </c>
      <c r="AI245">
        <f t="shared" si="53"/>
        <v>1.6073781291172653</v>
      </c>
      <c r="AJ245">
        <f t="shared" si="53"/>
        <v>27.272727272727273</v>
      </c>
      <c r="AK245">
        <f t="shared" si="53"/>
        <v>14.037057400880945</v>
      </c>
    </row>
    <row r="246" spans="1:37" x14ac:dyDescent="0.25">
      <c r="A246" t="s">
        <v>17</v>
      </c>
      <c r="B246">
        <v>345</v>
      </c>
      <c r="C246">
        <v>8</v>
      </c>
      <c r="D246">
        <v>407</v>
      </c>
      <c r="E246">
        <v>6</v>
      </c>
      <c r="F246" t="s">
        <v>395</v>
      </c>
      <c r="G246" t="s">
        <v>95</v>
      </c>
      <c r="H246">
        <v>2012</v>
      </c>
      <c r="I246">
        <v>3</v>
      </c>
      <c r="J246">
        <v>17</v>
      </c>
      <c r="K246">
        <v>13</v>
      </c>
      <c r="L246">
        <v>5</v>
      </c>
      <c r="M246">
        <v>2012</v>
      </c>
      <c r="N246">
        <v>3</v>
      </c>
      <c r="O246">
        <v>10</v>
      </c>
      <c r="P246">
        <v>13</v>
      </c>
      <c r="Q246">
        <v>5</v>
      </c>
      <c r="R246" s="1">
        <f t="shared" si="42"/>
        <v>5.0859950859950862</v>
      </c>
      <c r="S246" s="1">
        <f t="shared" si="43"/>
        <v>6</v>
      </c>
      <c r="T246" s="1">
        <f t="shared" si="44"/>
        <v>5.524126221944111</v>
      </c>
      <c r="U246" s="1">
        <f t="shared" si="45"/>
        <v>8</v>
      </c>
      <c r="W246">
        <f t="shared" si="46"/>
        <v>8.4914246388447854</v>
      </c>
      <c r="X246">
        <f t="shared" si="47"/>
        <v>4</v>
      </c>
      <c r="Y246">
        <f t="shared" si="48"/>
        <v>6.1299509648647419</v>
      </c>
      <c r="AA246">
        <f t="shared" si="49"/>
        <v>2.9140049140049138</v>
      </c>
      <c r="AB246">
        <f t="shared" si="50"/>
        <v>2</v>
      </c>
      <c r="AC246">
        <f t="shared" si="51"/>
        <v>2.475873778055889</v>
      </c>
      <c r="AE246">
        <f t="shared" si="52"/>
        <v>57.294685990338159</v>
      </c>
      <c r="AF246">
        <f t="shared" si="52"/>
        <v>33.333333333333336</v>
      </c>
      <c r="AG246">
        <f t="shared" si="52"/>
        <v>44.819283241948668</v>
      </c>
      <c r="AI246">
        <f t="shared" si="53"/>
        <v>57.294685990338159</v>
      </c>
      <c r="AJ246">
        <f t="shared" si="53"/>
        <v>33.333333333333336</v>
      </c>
      <c r="AK246">
        <f t="shared" si="53"/>
        <v>44.819283241948668</v>
      </c>
    </row>
    <row r="247" spans="1:37" x14ac:dyDescent="0.25">
      <c r="A247" t="s">
        <v>17</v>
      </c>
      <c r="B247">
        <v>352</v>
      </c>
      <c r="C247">
        <v>6</v>
      </c>
      <c r="D247">
        <v>477</v>
      </c>
      <c r="E247">
        <v>7</v>
      </c>
      <c r="F247" t="s">
        <v>396</v>
      </c>
      <c r="G247" t="s">
        <v>98</v>
      </c>
      <c r="H247">
        <v>2012</v>
      </c>
      <c r="I247">
        <v>3</v>
      </c>
      <c r="J247">
        <v>17</v>
      </c>
      <c r="K247">
        <v>14</v>
      </c>
      <c r="L247">
        <v>5</v>
      </c>
      <c r="M247">
        <v>2012</v>
      </c>
      <c r="N247">
        <v>3</v>
      </c>
      <c r="O247">
        <v>3</v>
      </c>
      <c r="P247">
        <v>14</v>
      </c>
      <c r="Q247">
        <v>5</v>
      </c>
      <c r="R247" s="1">
        <f t="shared" si="42"/>
        <v>5.1656184486373169</v>
      </c>
      <c r="S247" s="1">
        <f t="shared" si="43"/>
        <v>7</v>
      </c>
      <c r="T247" s="1">
        <f t="shared" si="44"/>
        <v>6.0132627699495407</v>
      </c>
      <c r="U247" s="1">
        <f t="shared" si="45"/>
        <v>6</v>
      </c>
      <c r="W247">
        <f t="shared" si="46"/>
        <v>0.69619257325439776</v>
      </c>
      <c r="X247">
        <f t="shared" si="47"/>
        <v>1</v>
      </c>
      <c r="Y247">
        <f t="shared" si="48"/>
        <v>1.7590106673443919E-4</v>
      </c>
      <c r="AA247">
        <f t="shared" si="49"/>
        <v>0.8343815513626831</v>
      </c>
      <c r="AB247">
        <f t="shared" si="50"/>
        <v>1</v>
      </c>
      <c r="AC247">
        <f t="shared" si="51"/>
        <v>1.3262769949540676E-2</v>
      </c>
      <c r="AE247">
        <f t="shared" si="52"/>
        <v>16.152597402597394</v>
      </c>
      <c r="AF247">
        <f t="shared" si="52"/>
        <v>14.285714285714286</v>
      </c>
      <c r="AG247">
        <f t="shared" si="52"/>
        <v>0.22055862943192101</v>
      </c>
      <c r="AI247">
        <f t="shared" si="53"/>
        <v>16.152597402597394</v>
      </c>
      <c r="AJ247">
        <f t="shared" si="53"/>
        <v>14.285714285714286</v>
      </c>
      <c r="AK247">
        <f t="shared" si="53"/>
        <v>0.22055862943192101</v>
      </c>
    </row>
    <row r="248" spans="1:37" x14ac:dyDescent="0.25">
      <c r="A248" t="s">
        <v>17</v>
      </c>
      <c r="B248">
        <v>352</v>
      </c>
      <c r="C248">
        <v>6</v>
      </c>
      <c r="D248">
        <v>405</v>
      </c>
      <c r="E248">
        <v>7</v>
      </c>
      <c r="F248" t="s">
        <v>396</v>
      </c>
      <c r="G248" t="s">
        <v>97</v>
      </c>
      <c r="H248">
        <v>2012</v>
      </c>
      <c r="I248">
        <v>3</v>
      </c>
      <c r="J248">
        <v>17</v>
      </c>
      <c r="K248">
        <v>14</v>
      </c>
      <c r="L248">
        <v>5</v>
      </c>
      <c r="M248">
        <v>2012</v>
      </c>
      <c r="N248">
        <v>3</v>
      </c>
      <c r="O248">
        <v>10</v>
      </c>
      <c r="P248">
        <v>14</v>
      </c>
      <c r="Q248">
        <v>5</v>
      </c>
      <c r="R248" s="1">
        <f t="shared" si="42"/>
        <v>6.0839506172839508</v>
      </c>
      <c r="S248" s="1">
        <f t="shared" si="43"/>
        <v>7</v>
      </c>
      <c r="T248" s="1">
        <f t="shared" si="44"/>
        <v>6.5259217219476096</v>
      </c>
      <c r="U248" s="1">
        <f t="shared" si="45"/>
        <v>6</v>
      </c>
      <c r="W248">
        <f t="shared" si="46"/>
        <v>7.047706142356381E-3</v>
      </c>
      <c r="X248">
        <f t="shared" si="47"/>
        <v>1</v>
      </c>
      <c r="Y248">
        <f t="shared" si="48"/>
        <v>0.27659365761633875</v>
      </c>
      <c r="AA248">
        <f t="shared" si="49"/>
        <v>8.3950617283950812E-2</v>
      </c>
      <c r="AB248">
        <f t="shared" si="50"/>
        <v>1</v>
      </c>
      <c r="AC248">
        <f t="shared" si="51"/>
        <v>0.52592172194760956</v>
      </c>
      <c r="AE248">
        <f t="shared" si="52"/>
        <v>1.379870129870133</v>
      </c>
      <c r="AF248">
        <f t="shared" si="52"/>
        <v>14.285714285714286</v>
      </c>
      <c r="AG248">
        <f t="shared" si="52"/>
        <v>8.0589646084607391</v>
      </c>
      <c r="AI248">
        <f t="shared" si="53"/>
        <v>1.379870129870133</v>
      </c>
      <c r="AJ248">
        <f t="shared" si="53"/>
        <v>14.285714285714286</v>
      </c>
      <c r="AK248">
        <f t="shared" si="53"/>
        <v>8.0589646084607391</v>
      </c>
    </row>
    <row r="249" spans="1:37" x14ac:dyDescent="0.25">
      <c r="A249" t="s">
        <v>17</v>
      </c>
      <c r="B249">
        <v>346</v>
      </c>
      <c r="C249">
        <v>14</v>
      </c>
      <c r="D249">
        <v>473</v>
      </c>
      <c r="E249">
        <v>8</v>
      </c>
      <c r="F249" t="s">
        <v>397</v>
      </c>
      <c r="G249" t="s">
        <v>100</v>
      </c>
      <c r="H249">
        <v>2012</v>
      </c>
      <c r="I249">
        <v>3</v>
      </c>
      <c r="J249">
        <v>17</v>
      </c>
      <c r="K249">
        <v>15</v>
      </c>
      <c r="L249">
        <v>5</v>
      </c>
      <c r="M249">
        <v>2012</v>
      </c>
      <c r="N249">
        <v>3</v>
      </c>
      <c r="O249">
        <v>3</v>
      </c>
      <c r="P249">
        <v>15</v>
      </c>
      <c r="Q249">
        <v>5</v>
      </c>
      <c r="R249" s="1">
        <f t="shared" si="42"/>
        <v>5.8520084566596191</v>
      </c>
      <c r="S249" s="1">
        <f t="shared" si="43"/>
        <v>8</v>
      </c>
      <c r="T249" s="1">
        <f t="shared" si="44"/>
        <v>6.8422268051619684</v>
      </c>
      <c r="U249" s="1">
        <f t="shared" si="45"/>
        <v>14</v>
      </c>
      <c r="W249">
        <f t="shared" si="46"/>
        <v>66.389766190346378</v>
      </c>
      <c r="X249">
        <f t="shared" si="47"/>
        <v>36</v>
      </c>
      <c r="Y249">
        <f t="shared" si="48"/>
        <v>51.233717108741843</v>
      </c>
      <c r="AA249">
        <f t="shared" si="49"/>
        <v>8.1479915433403818</v>
      </c>
      <c r="AB249">
        <f t="shared" si="50"/>
        <v>6</v>
      </c>
      <c r="AC249">
        <f t="shared" si="51"/>
        <v>7.1577731948380316</v>
      </c>
      <c r="AE249">
        <f t="shared" si="52"/>
        <v>139.23410404624281</v>
      </c>
      <c r="AF249">
        <f t="shared" si="52"/>
        <v>75</v>
      </c>
      <c r="AG249">
        <f t="shared" si="52"/>
        <v>104.61174992676369</v>
      </c>
      <c r="AI249">
        <f t="shared" si="53"/>
        <v>139.23410404624281</v>
      </c>
      <c r="AJ249">
        <f t="shared" si="53"/>
        <v>75</v>
      </c>
      <c r="AK249">
        <f t="shared" si="53"/>
        <v>104.61174992676369</v>
      </c>
    </row>
    <row r="250" spans="1:37" x14ac:dyDescent="0.25">
      <c r="A250" t="s">
        <v>17</v>
      </c>
      <c r="B250">
        <v>346</v>
      </c>
      <c r="C250">
        <v>14</v>
      </c>
      <c r="D250">
        <v>399</v>
      </c>
      <c r="E250">
        <v>9</v>
      </c>
      <c r="F250" t="s">
        <v>397</v>
      </c>
      <c r="G250" t="s">
        <v>99</v>
      </c>
      <c r="H250">
        <v>2012</v>
      </c>
      <c r="I250">
        <v>3</v>
      </c>
      <c r="J250">
        <v>17</v>
      </c>
      <c r="K250">
        <v>15</v>
      </c>
      <c r="L250">
        <v>5</v>
      </c>
      <c r="M250">
        <v>2012</v>
      </c>
      <c r="N250">
        <v>3</v>
      </c>
      <c r="O250">
        <v>10</v>
      </c>
      <c r="P250">
        <v>15</v>
      </c>
      <c r="Q250">
        <v>5</v>
      </c>
      <c r="R250" s="1">
        <f t="shared" si="42"/>
        <v>7.8045112781954886</v>
      </c>
      <c r="S250" s="1">
        <f t="shared" si="43"/>
        <v>9</v>
      </c>
      <c r="T250" s="1">
        <f t="shared" si="44"/>
        <v>8.3809666210861025</v>
      </c>
      <c r="U250" s="1">
        <f t="shared" si="45"/>
        <v>14</v>
      </c>
      <c r="W250">
        <f t="shared" si="46"/>
        <v>38.384080502006896</v>
      </c>
      <c r="X250">
        <f t="shared" si="47"/>
        <v>25</v>
      </c>
      <c r="Y250">
        <f t="shared" si="48"/>
        <v>31.573536113348531</v>
      </c>
      <c r="AA250">
        <f t="shared" si="49"/>
        <v>6.1954887218045114</v>
      </c>
      <c r="AB250">
        <f t="shared" si="50"/>
        <v>5</v>
      </c>
      <c r="AC250">
        <f t="shared" si="51"/>
        <v>5.6190333789138975</v>
      </c>
      <c r="AE250">
        <f t="shared" si="52"/>
        <v>79.383429672447008</v>
      </c>
      <c r="AF250">
        <f t="shared" si="52"/>
        <v>55.555555555555557</v>
      </c>
      <c r="AG250">
        <f t="shared" si="52"/>
        <v>67.045170717858298</v>
      </c>
      <c r="AI250">
        <f t="shared" si="53"/>
        <v>79.383429672447008</v>
      </c>
      <c r="AJ250">
        <f t="shared" si="53"/>
        <v>55.555555555555557</v>
      </c>
      <c r="AK250">
        <f t="shared" si="53"/>
        <v>67.045170717858298</v>
      </c>
    </row>
    <row r="251" spans="1:37" x14ac:dyDescent="0.25">
      <c r="A251" t="s">
        <v>17</v>
      </c>
      <c r="B251">
        <v>352</v>
      </c>
      <c r="C251">
        <v>20</v>
      </c>
      <c r="D251">
        <v>477</v>
      </c>
      <c r="E251">
        <v>11</v>
      </c>
      <c r="F251" t="s">
        <v>398</v>
      </c>
      <c r="G251" t="s">
        <v>102</v>
      </c>
      <c r="H251">
        <v>2012</v>
      </c>
      <c r="I251">
        <v>3</v>
      </c>
      <c r="J251">
        <v>17</v>
      </c>
      <c r="K251">
        <v>16</v>
      </c>
      <c r="L251">
        <v>5</v>
      </c>
      <c r="M251">
        <v>2012</v>
      </c>
      <c r="N251">
        <v>3</v>
      </c>
      <c r="O251">
        <v>3</v>
      </c>
      <c r="P251">
        <v>16</v>
      </c>
      <c r="Q251">
        <v>5</v>
      </c>
      <c r="R251" s="1">
        <f t="shared" si="42"/>
        <v>8.1174004192872111</v>
      </c>
      <c r="S251" s="1">
        <f t="shared" si="43"/>
        <v>11</v>
      </c>
      <c r="T251" s="1">
        <f t="shared" si="44"/>
        <v>9.4494129242064204</v>
      </c>
      <c r="U251" s="1">
        <f t="shared" si="45"/>
        <v>20</v>
      </c>
      <c r="W251">
        <f t="shared" si="46"/>
        <v>141.19617279555575</v>
      </c>
      <c r="X251">
        <f t="shared" si="47"/>
        <v>81</v>
      </c>
      <c r="Y251">
        <f t="shared" si="48"/>
        <v>111.31488764390252</v>
      </c>
      <c r="AA251">
        <f t="shared" si="49"/>
        <v>11.882599580712789</v>
      </c>
      <c r="AB251">
        <f t="shared" si="50"/>
        <v>9</v>
      </c>
      <c r="AC251">
        <f t="shared" si="51"/>
        <v>10.55058707579358</v>
      </c>
      <c r="AE251">
        <f t="shared" si="52"/>
        <v>146.38429752066116</v>
      </c>
      <c r="AF251">
        <f t="shared" si="52"/>
        <v>81.818181818181813</v>
      </c>
      <c r="AG251">
        <f t="shared" si="52"/>
        <v>111.65336048302322</v>
      </c>
      <c r="AI251">
        <f t="shared" si="53"/>
        <v>146.38429752066116</v>
      </c>
      <c r="AJ251">
        <f t="shared" si="53"/>
        <v>81.818181818181813</v>
      </c>
      <c r="AK251">
        <f t="shared" si="53"/>
        <v>111.65336048302322</v>
      </c>
    </row>
    <row r="252" spans="1:37" x14ac:dyDescent="0.25">
      <c r="A252" t="s">
        <v>17</v>
      </c>
      <c r="B252">
        <v>352</v>
      </c>
      <c r="C252">
        <v>20</v>
      </c>
      <c r="D252">
        <v>394</v>
      </c>
      <c r="E252">
        <v>14</v>
      </c>
      <c r="F252" t="s">
        <v>398</v>
      </c>
      <c r="G252" t="s">
        <v>101</v>
      </c>
      <c r="H252">
        <v>2012</v>
      </c>
      <c r="I252">
        <v>3</v>
      </c>
      <c r="J252">
        <v>17</v>
      </c>
      <c r="K252">
        <v>16</v>
      </c>
      <c r="L252">
        <v>5</v>
      </c>
      <c r="M252">
        <v>2012</v>
      </c>
      <c r="N252">
        <v>3</v>
      </c>
      <c r="O252">
        <v>10</v>
      </c>
      <c r="P252">
        <v>16</v>
      </c>
      <c r="Q252">
        <v>5</v>
      </c>
      <c r="R252" s="1">
        <f t="shared" si="42"/>
        <v>12.50761421319797</v>
      </c>
      <c r="S252" s="1">
        <f t="shared" si="43"/>
        <v>14</v>
      </c>
      <c r="T252" s="1">
        <f t="shared" si="44"/>
        <v>13.232785004857124</v>
      </c>
      <c r="U252" s="1">
        <f t="shared" si="45"/>
        <v>20</v>
      </c>
      <c r="W252">
        <f t="shared" si="46"/>
        <v>56.135844778273075</v>
      </c>
      <c r="X252">
        <f t="shared" si="47"/>
        <v>36</v>
      </c>
      <c r="Y252">
        <f t="shared" si="48"/>
        <v>45.795198790486594</v>
      </c>
      <c r="AA252">
        <f t="shared" si="49"/>
        <v>7.4923857868020303</v>
      </c>
      <c r="AB252">
        <f t="shared" si="50"/>
        <v>6</v>
      </c>
      <c r="AC252">
        <f t="shared" si="51"/>
        <v>6.7672149951428757</v>
      </c>
      <c r="AE252">
        <f t="shared" si="52"/>
        <v>59.902597402597394</v>
      </c>
      <c r="AF252">
        <f t="shared" si="52"/>
        <v>42.857142857142854</v>
      </c>
      <c r="AG252">
        <f t="shared" si="52"/>
        <v>51.139763796199766</v>
      </c>
      <c r="AI252">
        <f t="shared" si="53"/>
        <v>59.902597402597394</v>
      </c>
      <c r="AJ252">
        <f t="shared" si="53"/>
        <v>42.857142857142854</v>
      </c>
      <c r="AK252">
        <f t="shared" si="53"/>
        <v>51.139763796199766</v>
      </c>
    </row>
    <row r="253" spans="1:37" x14ac:dyDescent="0.25">
      <c r="A253" t="s">
        <v>17</v>
      </c>
      <c r="B253">
        <v>361</v>
      </c>
      <c r="C253">
        <v>18</v>
      </c>
      <c r="D253">
        <v>482</v>
      </c>
      <c r="E253">
        <v>13</v>
      </c>
      <c r="F253" t="s">
        <v>399</v>
      </c>
      <c r="G253" t="s">
        <v>104</v>
      </c>
      <c r="H253">
        <v>2012</v>
      </c>
      <c r="I253">
        <v>3</v>
      </c>
      <c r="J253">
        <v>17</v>
      </c>
      <c r="K253">
        <v>17</v>
      </c>
      <c r="L253">
        <v>5</v>
      </c>
      <c r="M253">
        <v>2012</v>
      </c>
      <c r="N253">
        <v>3</v>
      </c>
      <c r="O253">
        <v>3</v>
      </c>
      <c r="P253">
        <v>17</v>
      </c>
      <c r="Q253">
        <v>5</v>
      </c>
      <c r="R253" s="1">
        <f t="shared" si="42"/>
        <v>9.7365145228215759</v>
      </c>
      <c r="S253" s="1">
        <f t="shared" si="43"/>
        <v>13</v>
      </c>
      <c r="T253" s="1">
        <f t="shared" si="44"/>
        <v>11.250541711254641</v>
      </c>
      <c r="U253" s="1">
        <f t="shared" si="45"/>
        <v>18</v>
      </c>
      <c r="W253">
        <f t="shared" si="46"/>
        <v>68.28519223153873</v>
      </c>
      <c r="X253">
        <f t="shared" si="47"/>
        <v>25</v>
      </c>
      <c r="Y253">
        <f t="shared" si="48"/>
        <v>45.555187191513426</v>
      </c>
      <c r="AA253">
        <f t="shared" si="49"/>
        <v>8.2634854771784241</v>
      </c>
      <c r="AB253">
        <f t="shared" si="50"/>
        <v>5</v>
      </c>
      <c r="AC253">
        <f t="shared" si="51"/>
        <v>6.7494582887453589</v>
      </c>
      <c r="AE253">
        <f t="shared" si="52"/>
        <v>84.871084594076294</v>
      </c>
      <c r="AF253">
        <f t="shared" si="52"/>
        <v>38.46153846153846</v>
      </c>
      <c r="AG253">
        <f t="shared" si="52"/>
        <v>59.992296033118485</v>
      </c>
      <c r="AI253">
        <f t="shared" si="53"/>
        <v>84.871084594076294</v>
      </c>
      <c r="AJ253">
        <f t="shared" si="53"/>
        <v>38.46153846153846</v>
      </c>
      <c r="AK253">
        <f t="shared" si="53"/>
        <v>59.992296033118485</v>
      </c>
    </row>
    <row r="254" spans="1:37" x14ac:dyDescent="0.25">
      <c r="A254" t="s">
        <v>17</v>
      </c>
      <c r="B254">
        <v>361</v>
      </c>
      <c r="C254">
        <v>18</v>
      </c>
      <c r="D254">
        <v>404</v>
      </c>
      <c r="E254">
        <v>11</v>
      </c>
      <c r="F254" t="s">
        <v>399</v>
      </c>
      <c r="G254" t="s">
        <v>103</v>
      </c>
      <c r="H254">
        <v>2012</v>
      </c>
      <c r="I254">
        <v>3</v>
      </c>
      <c r="J254">
        <v>17</v>
      </c>
      <c r="K254">
        <v>17</v>
      </c>
      <c r="L254">
        <v>5</v>
      </c>
      <c r="M254">
        <v>2012</v>
      </c>
      <c r="N254">
        <v>3</v>
      </c>
      <c r="O254">
        <v>10</v>
      </c>
      <c r="P254">
        <v>17</v>
      </c>
      <c r="Q254">
        <v>5</v>
      </c>
      <c r="R254" s="1">
        <f t="shared" si="42"/>
        <v>9.8292079207920793</v>
      </c>
      <c r="S254" s="1">
        <f t="shared" si="43"/>
        <v>11</v>
      </c>
      <c r="T254" s="1">
        <f t="shared" si="44"/>
        <v>10.398138637694387</v>
      </c>
      <c r="U254" s="1">
        <f t="shared" si="45"/>
        <v>18</v>
      </c>
      <c r="W254">
        <f t="shared" si="46"/>
        <v>66.761843201646897</v>
      </c>
      <c r="X254">
        <f t="shared" si="47"/>
        <v>49</v>
      </c>
      <c r="Y254">
        <f t="shared" si="48"/>
        <v>57.788296171714947</v>
      </c>
      <c r="AA254">
        <f t="shared" si="49"/>
        <v>8.1707920792079207</v>
      </c>
      <c r="AB254">
        <f t="shared" si="50"/>
        <v>7</v>
      </c>
      <c r="AC254">
        <f t="shared" si="51"/>
        <v>7.6018613623056126</v>
      </c>
      <c r="AE254">
        <f t="shared" si="52"/>
        <v>83.127675648451273</v>
      </c>
      <c r="AF254">
        <f t="shared" si="52"/>
        <v>63.636363636363633</v>
      </c>
      <c r="AG254">
        <f t="shared" si="52"/>
        <v>73.107905435575134</v>
      </c>
      <c r="AI254">
        <f t="shared" si="53"/>
        <v>83.127675648451273</v>
      </c>
      <c r="AJ254">
        <f t="shared" si="53"/>
        <v>63.636363636363633</v>
      </c>
      <c r="AK254">
        <f t="shared" si="53"/>
        <v>73.107905435575134</v>
      </c>
    </row>
    <row r="255" spans="1:37" x14ac:dyDescent="0.25">
      <c r="A255" t="s">
        <v>17</v>
      </c>
      <c r="B255">
        <v>367</v>
      </c>
      <c r="C255">
        <v>19</v>
      </c>
      <c r="D255">
        <v>485</v>
      </c>
      <c r="E255">
        <v>17</v>
      </c>
      <c r="F255" t="s">
        <v>400</v>
      </c>
      <c r="G255" t="s">
        <v>106</v>
      </c>
      <c r="H255">
        <v>2012</v>
      </c>
      <c r="I255">
        <v>3</v>
      </c>
      <c r="J255">
        <v>17</v>
      </c>
      <c r="K255">
        <v>18</v>
      </c>
      <c r="L255">
        <v>5</v>
      </c>
      <c r="M255">
        <v>2012</v>
      </c>
      <c r="N255">
        <v>3</v>
      </c>
      <c r="O255">
        <v>3</v>
      </c>
      <c r="P255">
        <v>18</v>
      </c>
      <c r="Q255">
        <v>5</v>
      </c>
      <c r="R255" s="1">
        <f t="shared" si="42"/>
        <v>12.863917525773196</v>
      </c>
      <c r="S255" s="1">
        <f t="shared" si="43"/>
        <v>17</v>
      </c>
      <c r="T255" s="1">
        <f t="shared" si="44"/>
        <v>14.788055921524787</v>
      </c>
      <c r="U255" s="1">
        <f t="shared" si="45"/>
        <v>19</v>
      </c>
      <c r="W255">
        <f t="shared" si="46"/>
        <v>37.651508130513335</v>
      </c>
      <c r="X255">
        <f t="shared" si="47"/>
        <v>4</v>
      </c>
      <c r="Y255">
        <f t="shared" si="48"/>
        <v>17.740472920202411</v>
      </c>
      <c r="AA255">
        <f t="shared" si="49"/>
        <v>6.1360824742268036</v>
      </c>
      <c r="AB255">
        <f t="shared" si="50"/>
        <v>2</v>
      </c>
      <c r="AC255">
        <f t="shared" si="51"/>
        <v>4.2119440784752129</v>
      </c>
      <c r="AE255">
        <f t="shared" si="52"/>
        <v>47.699951915371052</v>
      </c>
      <c r="AF255">
        <f t="shared" si="52"/>
        <v>11.764705882352942</v>
      </c>
      <c r="AG255">
        <f t="shared" si="52"/>
        <v>28.482067560648783</v>
      </c>
      <c r="AI255">
        <f t="shared" si="53"/>
        <v>47.699951915371052</v>
      </c>
      <c r="AJ255">
        <f t="shared" si="53"/>
        <v>11.764705882352942</v>
      </c>
      <c r="AK255">
        <f t="shared" si="53"/>
        <v>28.482067560648783</v>
      </c>
    </row>
    <row r="256" spans="1:37" x14ac:dyDescent="0.25">
      <c r="A256" t="s">
        <v>17</v>
      </c>
      <c r="B256">
        <v>367</v>
      </c>
      <c r="C256">
        <v>19</v>
      </c>
      <c r="D256">
        <v>401</v>
      </c>
      <c r="E256">
        <v>16</v>
      </c>
      <c r="F256" t="s">
        <v>400</v>
      </c>
      <c r="G256" t="s">
        <v>105</v>
      </c>
      <c r="H256">
        <v>2012</v>
      </c>
      <c r="I256">
        <v>3</v>
      </c>
      <c r="J256">
        <v>17</v>
      </c>
      <c r="K256">
        <v>18</v>
      </c>
      <c r="L256">
        <v>5</v>
      </c>
      <c r="M256">
        <v>2012</v>
      </c>
      <c r="N256">
        <v>3</v>
      </c>
      <c r="O256">
        <v>10</v>
      </c>
      <c r="P256">
        <v>18</v>
      </c>
      <c r="Q256">
        <v>5</v>
      </c>
      <c r="R256" s="1">
        <f t="shared" si="42"/>
        <v>14.643391521197007</v>
      </c>
      <c r="S256" s="1">
        <f t="shared" si="43"/>
        <v>16</v>
      </c>
      <c r="T256" s="1">
        <f t="shared" si="44"/>
        <v>15.306673849636704</v>
      </c>
      <c r="U256" s="1">
        <f t="shared" si="45"/>
        <v>19</v>
      </c>
      <c r="W256">
        <f t="shared" si="46"/>
        <v>18.98003743757813</v>
      </c>
      <c r="X256">
        <f t="shared" si="47"/>
        <v>9</v>
      </c>
      <c r="Y256">
        <f t="shared" si="48"/>
        <v>13.640658052957363</v>
      </c>
      <c r="AA256">
        <f t="shared" si="49"/>
        <v>4.3566084788029933</v>
      </c>
      <c r="AB256">
        <f t="shared" si="50"/>
        <v>3</v>
      </c>
      <c r="AC256">
        <f t="shared" si="51"/>
        <v>3.6933261503632959</v>
      </c>
      <c r="AE256">
        <f t="shared" si="52"/>
        <v>29.75136239782017</v>
      </c>
      <c r="AF256">
        <f t="shared" si="52"/>
        <v>18.75</v>
      </c>
      <c r="AG256">
        <f t="shared" si="52"/>
        <v>24.128861610590565</v>
      </c>
      <c r="AI256">
        <f t="shared" si="53"/>
        <v>29.75136239782017</v>
      </c>
      <c r="AJ256">
        <f t="shared" si="53"/>
        <v>18.75</v>
      </c>
      <c r="AK256">
        <f t="shared" si="53"/>
        <v>24.128861610590565</v>
      </c>
    </row>
    <row r="257" spans="1:37" x14ac:dyDescent="0.25">
      <c r="A257" t="s">
        <v>17</v>
      </c>
      <c r="B257">
        <v>380</v>
      </c>
      <c r="C257">
        <v>26</v>
      </c>
      <c r="D257">
        <v>494</v>
      </c>
      <c r="E257">
        <v>13</v>
      </c>
      <c r="F257" t="s">
        <v>401</v>
      </c>
      <c r="G257" t="s">
        <v>108</v>
      </c>
      <c r="H257">
        <v>2012</v>
      </c>
      <c r="I257">
        <v>3</v>
      </c>
      <c r="J257">
        <v>17</v>
      </c>
      <c r="K257">
        <v>19</v>
      </c>
      <c r="L257">
        <v>5</v>
      </c>
      <c r="M257">
        <v>2012</v>
      </c>
      <c r="N257">
        <v>3</v>
      </c>
      <c r="O257">
        <v>3</v>
      </c>
      <c r="P257">
        <v>19</v>
      </c>
      <c r="Q257">
        <v>5</v>
      </c>
      <c r="R257" s="1">
        <f t="shared" si="42"/>
        <v>10</v>
      </c>
      <c r="S257" s="1">
        <f t="shared" si="43"/>
        <v>13</v>
      </c>
      <c r="T257" s="1">
        <f t="shared" si="44"/>
        <v>11.401754250991379</v>
      </c>
      <c r="U257" s="1">
        <f t="shared" si="45"/>
        <v>26</v>
      </c>
      <c r="W257">
        <f t="shared" si="46"/>
        <v>256</v>
      </c>
      <c r="X257">
        <f t="shared" si="47"/>
        <v>169</v>
      </c>
      <c r="Y257">
        <f t="shared" si="48"/>
        <v>213.10877894844828</v>
      </c>
      <c r="AA257">
        <f t="shared" si="49"/>
        <v>16</v>
      </c>
      <c r="AB257">
        <f t="shared" si="50"/>
        <v>13</v>
      </c>
      <c r="AC257">
        <f t="shared" si="51"/>
        <v>14.598245749008621</v>
      </c>
      <c r="AE257">
        <f t="shared" si="52"/>
        <v>160</v>
      </c>
      <c r="AF257">
        <f t="shared" si="52"/>
        <v>100</v>
      </c>
      <c r="AG257">
        <f t="shared" si="52"/>
        <v>128.03508501982759</v>
      </c>
      <c r="AI257">
        <f t="shared" si="53"/>
        <v>160</v>
      </c>
      <c r="AJ257">
        <f t="shared" si="53"/>
        <v>100</v>
      </c>
      <c r="AK257">
        <f t="shared" si="53"/>
        <v>128.03508501982759</v>
      </c>
    </row>
    <row r="258" spans="1:37" x14ac:dyDescent="0.25">
      <c r="A258" t="s">
        <v>17</v>
      </c>
      <c r="B258">
        <v>380</v>
      </c>
      <c r="C258">
        <v>26</v>
      </c>
      <c r="D258">
        <v>407</v>
      </c>
      <c r="E258">
        <v>12</v>
      </c>
      <c r="F258" t="s">
        <v>401</v>
      </c>
      <c r="G258" t="s">
        <v>107</v>
      </c>
      <c r="H258">
        <v>2012</v>
      </c>
      <c r="I258">
        <v>3</v>
      </c>
      <c r="J258">
        <v>17</v>
      </c>
      <c r="K258">
        <v>19</v>
      </c>
      <c r="L258">
        <v>5</v>
      </c>
      <c r="M258">
        <v>2012</v>
      </c>
      <c r="N258">
        <v>3</v>
      </c>
      <c r="O258">
        <v>10</v>
      </c>
      <c r="P258">
        <v>19</v>
      </c>
      <c r="Q258">
        <v>5</v>
      </c>
      <c r="R258" s="1">
        <f t="shared" si="42"/>
        <v>11.203931203931203</v>
      </c>
      <c r="S258" s="1">
        <f t="shared" si="43"/>
        <v>12</v>
      </c>
      <c r="T258" s="1">
        <f t="shared" si="44"/>
        <v>11.595135809777066</v>
      </c>
      <c r="U258" s="1">
        <f t="shared" si="45"/>
        <v>26</v>
      </c>
      <c r="W258">
        <f t="shared" si="46"/>
        <v>218.92365181800074</v>
      </c>
      <c r="X258">
        <f t="shared" si="47"/>
        <v>196</v>
      </c>
      <c r="Y258">
        <f t="shared" si="48"/>
        <v>207.50011233876702</v>
      </c>
      <c r="AA258">
        <f t="shared" si="49"/>
        <v>14.796068796068797</v>
      </c>
      <c r="AB258">
        <f t="shared" si="50"/>
        <v>14</v>
      </c>
      <c r="AC258">
        <f t="shared" si="51"/>
        <v>14.404864190222934</v>
      </c>
      <c r="AE258">
        <f t="shared" si="52"/>
        <v>132.06140350877195</v>
      </c>
      <c r="AF258">
        <f t="shared" si="52"/>
        <v>116.66666666666667</v>
      </c>
      <c r="AG258">
        <f t="shared" si="52"/>
        <v>124.23195749097387</v>
      </c>
      <c r="AI258">
        <f t="shared" si="53"/>
        <v>132.06140350877195</v>
      </c>
      <c r="AJ258">
        <f t="shared" si="53"/>
        <v>116.66666666666667</v>
      </c>
      <c r="AK258">
        <f t="shared" si="53"/>
        <v>124.23195749097387</v>
      </c>
    </row>
    <row r="259" spans="1:37" x14ac:dyDescent="0.25">
      <c r="A259" t="s">
        <v>17</v>
      </c>
      <c r="B259">
        <v>396</v>
      </c>
      <c r="C259">
        <v>22</v>
      </c>
      <c r="D259">
        <v>499</v>
      </c>
      <c r="E259">
        <v>11</v>
      </c>
      <c r="F259" t="s">
        <v>402</v>
      </c>
      <c r="G259" t="s">
        <v>110</v>
      </c>
      <c r="H259">
        <v>2012</v>
      </c>
      <c r="I259">
        <v>3</v>
      </c>
      <c r="J259">
        <v>17</v>
      </c>
      <c r="K259">
        <v>20</v>
      </c>
      <c r="L259">
        <v>5</v>
      </c>
      <c r="M259">
        <v>2012</v>
      </c>
      <c r="N259">
        <v>3</v>
      </c>
      <c r="O259">
        <v>3</v>
      </c>
      <c r="P259">
        <v>20</v>
      </c>
      <c r="Q259">
        <v>5</v>
      </c>
      <c r="R259" s="1">
        <f t="shared" si="42"/>
        <v>8.7294589178356716</v>
      </c>
      <c r="S259" s="1">
        <f t="shared" si="43"/>
        <v>11</v>
      </c>
      <c r="T259" s="1">
        <f t="shared" si="44"/>
        <v>9.7991860935586068</v>
      </c>
      <c r="U259" s="1">
        <f t="shared" si="45"/>
        <v>22</v>
      </c>
      <c r="W259">
        <f t="shared" si="46"/>
        <v>176.10726061341117</v>
      </c>
      <c r="X259">
        <f t="shared" si="47"/>
        <v>121</v>
      </c>
      <c r="Y259">
        <f t="shared" si="48"/>
        <v>148.8598599796137</v>
      </c>
      <c r="AA259">
        <f t="shared" si="49"/>
        <v>13.270541082164328</v>
      </c>
      <c r="AB259">
        <f t="shared" si="50"/>
        <v>11</v>
      </c>
      <c r="AC259">
        <f t="shared" si="51"/>
        <v>12.200813906441393</v>
      </c>
      <c r="AE259">
        <f t="shared" si="52"/>
        <v>152.02020202020199</v>
      </c>
      <c r="AF259">
        <f t="shared" si="52"/>
        <v>100</v>
      </c>
      <c r="AG259">
        <f t="shared" si="52"/>
        <v>124.50844172110855</v>
      </c>
      <c r="AI259">
        <f t="shared" si="53"/>
        <v>152.02020202020199</v>
      </c>
      <c r="AJ259">
        <f t="shared" si="53"/>
        <v>100</v>
      </c>
      <c r="AK259">
        <f t="shared" si="53"/>
        <v>124.50844172110855</v>
      </c>
    </row>
    <row r="260" spans="1:37" x14ac:dyDescent="0.25">
      <c r="A260" t="s">
        <v>17</v>
      </c>
      <c r="B260">
        <v>396</v>
      </c>
      <c r="C260">
        <v>22</v>
      </c>
      <c r="D260">
        <v>414</v>
      </c>
      <c r="E260">
        <v>20</v>
      </c>
      <c r="F260" t="s">
        <v>402</v>
      </c>
      <c r="G260" t="s">
        <v>109</v>
      </c>
      <c r="H260">
        <v>2012</v>
      </c>
      <c r="I260">
        <v>3</v>
      </c>
      <c r="J260">
        <v>17</v>
      </c>
      <c r="K260">
        <v>20</v>
      </c>
      <c r="L260">
        <v>5</v>
      </c>
      <c r="M260">
        <v>2012</v>
      </c>
      <c r="N260">
        <v>3</v>
      </c>
      <c r="O260">
        <v>10</v>
      </c>
      <c r="P260">
        <v>20</v>
      </c>
      <c r="Q260">
        <v>5</v>
      </c>
      <c r="R260" s="1">
        <f t="shared" ref="R260:R323" si="54">E260*B260/D260</f>
        <v>19.130434782608695</v>
      </c>
      <c r="S260" s="1">
        <f t="shared" ref="S260:S323" si="55">E260</f>
        <v>20</v>
      </c>
      <c r="T260" s="1">
        <f t="shared" ref="T260:T323" si="56">SQRT(R260*S260)</f>
        <v>19.560385876873031</v>
      </c>
      <c r="U260" s="1">
        <f t="shared" ref="U260:U323" si="57">C260</f>
        <v>22</v>
      </c>
      <c r="W260">
        <f t="shared" ref="W260:W323" si="58">(U260-R260)^2</f>
        <v>8.2344045368620051</v>
      </c>
      <c r="X260">
        <f t="shared" ref="X260:X323" si="59">(U260-S260)^2</f>
        <v>4</v>
      </c>
      <c r="Y260">
        <f t="shared" ref="Y260:Y323" si="60">(U260-T260)^2</f>
        <v>5.9517170697605692</v>
      </c>
      <c r="AA260">
        <f t="shared" ref="AA260:AA323" si="61">ABS(R260-$U260)</f>
        <v>2.8695652173913047</v>
      </c>
      <c r="AB260">
        <f t="shared" ref="AB260:AB323" si="62">ABS(S260-$U260)</f>
        <v>2</v>
      </c>
      <c r="AC260">
        <f t="shared" ref="AC260:AC323" si="63">ABS(T260-$U260)</f>
        <v>2.4396141231269688</v>
      </c>
      <c r="AE260">
        <f t="shared" ref="AE260:AG323" si="64">ABS(100*(R260-$U260)/R260)</f>
        <v>15.000000000000004</v>
      </c>
      <c r="AF260">
        <f t="shared" si="64"/>
        <v>10</v>
      </c>
      <c r="AG260">
        <f t="shared" si="64"/>
        <v>12.472218792019921</v>
      </c>
      <c r="AI260">
        <f t="shared" ref="AI260:AK323" si="65">IF(OR(ISERROR($AE260),ISERROR($AF260),ISERROR($AG260)),"NA",AE260)</f>
        <v>15.000000000000004</v>
      </c>
      <c r="AJ260">
        <f t="shared" si="65"/>
        <v>10</v>
      </c>
      <c r="AK260">
        <f t="shared" si="65"/>
        <v>12.472218792019921</v>
      </c>
    </row>
    <row r="261" spans="1:37" x14ac:dyDescent="0.25">
      <c r="A261" t="s">
        <v>17</v>
      </c>
      <c r="B261">
        <v>407</v>
      </c>
      <c r="C261">
        <v>45</v>
      </c>
      <c r="D261">
        <v>498</v>
      </c>
      <c r="E261">
        <v>22</v>
      </c>
      <c r="F261" t="s">
        <v>403</v>
      </c>
      <c r="G261" t="s">
        <v>112</v>
      </c>
      <c r="H261">
        <v>2012</v>
      </c>
      <c r="I261">
        <v>3</v>
      </c>
      <c r="J261">
        <v>17</v>
      </c>
      <c r="K261">
        <v>21</v>
      </c>
      <c r="L261">
        <v>5</v>
      </c>
      <c r="M261">
        <v>2012</v>
      </c>
      <c r="N261">
        <v>3</v>
      </c>
      <c r="O261">
        <v>3</v>
      </c>
      <c r="P261">
        <v>21</v>
      </c>
      <c r="Q261">
        <v>5</v>
      </c>
      <c r="R261" s="1">
        <f t="shared" si="54"/>
        <v>17.979919678714861</v>
      </c>
      <c r="S261" s="1">
        <f t="shared" si="55"/>
        <v>22</v>
      </c>
      <c r="T261" s="1">
        <f t="shared" si="56"/>
        <v>19.888645829511042</v>
      </c>
      <c r="U261" s="1">
        <f t="shared" si="57"/>
        <v>45</v>
      </c>
      <c r="W261">
        <f t="shared" si="58"/>
        <v>730.08474056870045</v>
      </c>
      <c r="X261">
        <f t="shared" si="59"/>
        <v>529</v>
      </c>
      <c r="Y261">
        <f t="shared" si="60"/>
        <v>630.58010827573321</v>
      </c>
      <c r="AA261">
        <f t="shared" si="61"/>
        <v>27.020080321285139</v>
      </c>
      <c r="AB261">
        <f t="shared" si="62"/>
        <v>23</v>
      </c>
      <c r="AC261">
        <f t="shared" si="63"/>
        <v>25.111354170488958</v>
      </c>
      <c r="AE261">
        <f t="shared" si="64"/>
        <v>150.27920482465936</v>
      </c>
      <c r="AF261">
        <f t="shared" si="64"/>
        <v>104.54545454545455</v>
      </c>
      <c r="AG261">
        <f t="shared" si="64"/>
        <v>126.25974832951367</v>
      </c>
      <c r="AI261">
        <f t="shared" si="65"/>
        <v>150.27920482465936</v>
      </c>
      <c r="AJ261">
        <f t="shared" si="65"/>
        <v>104.54545454545455</v>
      </c>
      <c r="AK261">
        <f t="shared" si="65"/>
        <v>126.25974832951367</v>
      </c>
    </row>
    <row r="262" spans="1:37" x14ac:dyDescent="0.25">
      <c r="A262" t="s">
        <v>17</v>
      </c>
      <c r="B262">
        <v>407</v>
      </c>
      <c r="C262">
        <v>45</v>
      </c>
      <c r="D262">
        <v>413</v>
      </c>
      <c r="E262">
        <v>19</v>
      </c>
      <c r="F262" t="s">
        <v>403</v>
      </c>
      <c r="G262" t="s">
        <v>111</v>
      </c>
      <c r="H262">
        <v>2012</v>
      </c>
      <c r="I262">
        <v>3</v>
      </c>
      <c r="J262">
        <v>17</v>
      </c>
      <c r="K262">
        <v>21</v>
      </c>
      <c r="L262">
        <v>5</v>
      </c>
      <c r="M262">
        <v>2012</v>
      </c>
      <c r="N262">
        <v>3</v>
      </c>
      <c r="O262">
        <v>10</v>
      </c>
      <c r="P262">
        <v>21</v>
      </c>
      <c r="Q262">
        <v>5</v>
      </c>
      <c r="R262" s="1">
        <f t="shared" si="54"/>
        <v>18.723970944309926</v>
      </c>
      <c r="S262" s="1">
        <f t="shared" si="55"/>
        <v>19</v>
      </c>
      <c r="T262" s="1">
        <f t="shared" si="56"/>
        <v>18.8614805341969</v>
      </c>
      <c r="U262" s="1">
        <f t="shared" si="57"/>
        <v>45</v>
      </c>
      <c r="W262">
        <f t="shared" si="58"/>
        <v>690.42970293546898</v>
      </c>
      <c r="X262">
        <f t="shared" si="59"/>
        <v>676</v>
      </c>
      <c r="Y262">
        <f t="shared" si="60"/>
        <v>683.22219986416758</v>
      </c>
      <c r="AA262">
        <f t="shared" si="61"/>
        <v>26.276029055690074</v>
      </c>
      <c r="AB262">
        <f t="shared" si="62"/>
        <v>26</v>
      </c>
      <c r="AC262">
        <f t="shared" si="63"/>
        <v>26.1385194658031</v>
      </c>
      <c r="AE262">
        <f t="shared" si="64"/>
        <v>140.33363507047719</v>
      </c>
      <c r="AF262">
        <f t="shared" si="64"/>
        <v>136.84210526315789</v>
      </c>
      <c r="AG262">
        <f t="shared" si="64"/>
        <v>138.58148313655724</v>
      </c>
      <c r="AI262">
        <f t="shared" si="65"/>
        <v>140.33363507047719</v>
      </c>
      <c r="AJ262">
        <f t="shared" si="65"/>
        <v>136.84210526315789</v>
      </c>
      <c r="AK262">
        <f t="shared" si="65"/>
        <v>138.58148313655724</v>
      </c>
    </row>
    <row r="263" spans="1:37" x14ac:dyDescent="0.25">
      <c r="A263" t="s">
        <v>17</v>
      </c>
      <c r="B263">
        <v>434</v>
      </c>
      <c r="C263">
        <v>51</v>
      </c>
      <c r="D263">
        <v>508</v>
      </c>
      <c r="E263">
        <v>28</v>
      </c>
      <c r="F263" t="s">
        <v>404</v>
      </c>
      <c r="G263" t="s">
        <v>114</v>
      </c>
      <c r="H263">
        <v>2012</v>
      </c>
      <c r="I263">
        <v>3</v>
      </c>
      <c r="J263">
        <v>17</v>
      </c>
      <c r="K263">
        <v>22</v>
      </c>
      <c r="L263">
        <v>5</v>
      </c>
      <c r="M263">
        <v>2012</v>
      </c>
      <c r="N263">
        <v>3</v>
      </c>
      <c r="O263">
        <v>3</v>
      </c>
      <c r="P263">
        <v>22</v>
      </c>
      <c r="Q263">
        <v>5</v>
      </c>
      <c r="R263" s="1">
        <f t="shared" si="54"/>
        <v>23.921259842519685</v>
      </c>
      <c r="S263" s="1">
        <f t="shared" si="55"/>
        <v>28</v>
      </c>
      <c r="T263" s="1">
        <f t="shared" si="56"/>
        <v>25.880403311976249</v>
      </c>
      <c r="U263" s="1">
        <f t="shared" si="57"/>
        <v>51</v>
      </c>
      <c r="W263">
        <f t="shared" si="58"/>
        <v>733.25816851633704</v>
      </c>
      <c r="X263">
        <f t="shared" si="59"/>
        <v>529</v>
      </c>
      <c r="Y263">
        <f t="shared" si="60"/>
        <v>630.99413776897381</v>
      </c>
      <c r="AA263">
        <f t="shared" si="61"/>
        <v>27.078740157480315</v>
      </c>
      <c r="AB263">
        <f t="shared" si="62"/>
        <v>23</v>
      </c>
      <c r="AC263">
        <f t="shared" si="63"/>
        <v>25.119596688023751</v>
      </c>
      <c r="AE263">
        <f t="shared" si="64"/>
        <v>113.19947333772218</v>
      </c>
      <c r="AF263">
        <f t="shared" si="64"/>
        <v>82.142857142857139</v>
      </c>
      <c r="AG263">
        <f t="shared" si="64"/>
        <v>97.060298424327769</v>
      </c>
      <c r="AI263">
        <f t="shared" si="65"/>
        <v>113.19947333772218</v>
      </c>
      <c r="AJ263">
        <f t="shared" si="65"/>
        <v>82.142857142857139</v>
      </c>
      <c r="AK263">
        <f t="shared" si="65"/>
        <v>97.060298424327769</v>
      </c>
    </row>
    <row r="264" spans="1:37" x14ac:dyDescent="0.25">
      <c r="A264" t="s">
        <v>17</v>
      </c>
      <c r="B264">
        <v>434</v>
      </c>
      <c r="C264">
        <v>51</v>
      </c>
      <c r="D264">
        <v>421</v>
      </c>
      <c r="E264">
        <v>27</v>
      </c>
      <c r="F264" t="s">
        <v>404</v>
      </c>
      <c r="G264" t="s">
        <v>113</v>
      </c>
      <c r="H264">
        <v>2012</v>
      </c>
      <c r="I264">
        <v>3</v>
      </c>
      <c r="J264">
        <v>17</v>
      </c>
      <c r="K264">
        <v>22</v>
      </c>
      <c r="L264">
        <v>5</v>
      </c>
      <c r="M264">
        <v>2012</v>
      </c>
      <c r="N264">
        <v>3</v>
      </c>
      <c r="O264">
        <v>10</v>
      </c>
      <c r="P264">
        <v>22</v>
      </c>
      <c r="Q264">
        <v>5</v>
      </c>
      <c r="R264" s="1">
        <f t="shared" si="54"/>
        <v>27.833729216152019</v>
      </c>
      <c r="S264" s="1">
        <f t="shared" si="55"/>
        <v>27</v>
      </c>
      <c r="T264" s="1">
        <f t="shared" si="56"/>
        <v>27.413695278748985</v>
      </c>
      <c r="U264" s="1">
        <f t="shared" si="57"/>
        <v>51</v>
      </c>
      <c r="W264">
        <f t="shared" si="58"/>
        <v>536.67610203056859</v>
      </c>
      <c r="X264">
        <f t="shared" si="59"/>
        <v>576</v>
      </c>
      <c r="Y264">
        <f t="shared" si="60"/>
        <v>556.31377040370785</v>
      </c>
      <c r="AA264">
        <f t="shared" si="61"/>
        <v>23.166270783847981</v>
      </c>
      <c r="AB264">
        <f t="shared" si="62"/>
        <v>24</v>
      </c>
      <c r="AC264">
        <f t="shared" si="63"/>
        <v>23.586304721251015</v>
      </c>
      <c r="AE264">
        <f t="shared" si="64"/>
        <v>83.230926779313876</v>
      </c>
      <c r="AF264">
        <f t="shared" si="64"/>
        <v>88.888888888888886</v>
      </c>
      <c r="AG264">
        <f t="shared" si="64"/>
        <v>86.038399717439944</v>
      </c>
      <c r="AI264">
        <f t="shared" si="65"/>
        <v>83.230926779313876</v>
      </c>
      <c r="AJ264">
        <f t="shared" si="65"/>
        <v>88.888888888888886</v>
      </c>
      <c r="AK264">
        <f t="shared" si="65"/>
        <v>86.038399717439944</v>
      </c>
    </row>
    <row r="265" spans="1:37" x14ac:dyDescent="0.25">
      <c r="A265" t="s">
        <v>17</v>
      </c>
      <c r="B265">
        <v>465</v>
      </c>
      <c r="C265">
        <v>58</v>
      </c>
      <c r="D265">
        <v>526</v>
      </c>
      <c r="E265">
        <v>45</v>
      </c>
      <c r="F265" t="s">
        <v>405</v>
      </c>
      <c r="G265" t="s">
        <v>116</v>
      </c>
      <c r="H265">
        <v>2012</v>
      </c>
      <c r="I265">
        <v>3</v>
      </c>
      <c r="J265">
        <v>17</v>
      </c>
      <c r="K265">
        <v>23</v>
      </c>
      <c r="L265">
        <v>5</v>
      </c>
      <c r="M265">
        <v>2012</v>
      </c>
      <c r="N265">
        <v>3</v>
      </c>
      <c r="O265">
        <v>3</v>
      </c>
      <c r="P265">
        <v>23</v>
      </c>
      <c r="Q265">
        <v>5</v>
      </c>
      <c r="R265" s="1">
        <f t="shared" si="54"/>
        <v>39.781368821292773</v>
      </c>
      <c r="S265" s="1">
        <f t="shared" si="55"/>
        <v>45</v>
      </c>
      <c r="T265" s="1">
        <f t="shared" si="56"/>
        <v>42.310301310179476</v>
      </c>
      <c r="U265" s="1">
        <f t="shared" si="57"/>
        <v>58</v>
      </c>
      <c r="W265">
        <f t="shared" si="58"/>
        <v>331.91852202576308</v>
      </c>
      <c r="X265">
        <f t="shared" si="59"/>
        <v>169</v>
      </c>
      <c r="Y265">
        <f t="shared" si="60"/>
        <v>246.16664497735587</v>
      </c>
      <c r="AA265">
        <f t="shared" si="61"/>
        <v>18.218631178707227</v>
      </c>
      <c r="AB265">
        <f t="shared" si="62"/>
        <v>13</v>
      </c>
      <c r="AC265">
        <f t="shared" si="63"/>
        <v>15.689698689820524</v>
      </c>
      <c r="AE265">
        <f t="shared" si="64"/>
        <v>45.796893667861426</v>
      </c>
      <c r="AF265">
        <f t="shared" si="64"/>
        <v>28.888888888888889</v>
      </c>
      <c r="AG265">
        <f t="shared" si="64"/>
        <v>37.082455581675866</v>
      </c>
      <c r="AI265">
        <f t="shared" si="65"/>
        <v>45.796893667861426</v>
      </c>
      <c r="AJ265">
        <f t="shared" si="65"/>
        <v>28.888888888888889</v>
      </c>
      <c r="AK265">
        <f t="shared" si="65"/>
        <v>37.082455581675866</v>
      </c>
    </row>
    <row r="266" spans="1:37" x14ac:dyDescent="0.25">
      <c r="A266" t="s">
        <v>17</v>
      </c>
      <c r="B266">
        <v>465</v>
      </c>
      <c r="C266">
        <v>58</v>
      </c>
      <c r="D266">
        <v>431</v>
      </c>
      <c r="E266">
        <v>39</v>
      </c>
      <c r="F266" t="s">
        <v>405</v>
      </c>
      <c r="G266" t="s">
        <v>115</v>
      </c>
      <c r="H266">
        <v>2012</v>
      </c>
      <c r="I266">
        <v>3</v>
      </c>
      <c r="J266">
        <v>17</v>
      </c>
      <c r="K266">
        <v>23</v>
      </c>
      <c r="L266">
        <v>5</v>
      </c>
      <c r="M266">
        <v>2012</v>
      </c>
      <c r="N266">
        <v>3</v>
      </c>
      <c r="O266">
        <v>10</v>
      </c>
      <c r="P266">
        <v>23</v>
      </c>
      <c r="Q266">
        <v>5</v>
      </c>
      <c r="R266" s="1">
        <f t="shared" si="54"/>
        <v>42.076566125290022</v>
      </c>
      <c r="S266" s="1">
        <f t="shared" si="55"/>
        <v>39</v>
      </c>
      <c r="T266" s="1">
        <f t="shared" si="56"/>
        <v>40.509086374371748</v>
      </c>
      <c r="U266" s="1">
        <f t="shared" si="57"/>
        <v>58</v>
      </c>
      <c r="W266">
        <f t="shared" si="58"/>
        <v>253.55574636226123</v>
      </c>
      <c r="X266">
        <f t="shared" si="59"/>
        <v>361</v>
      </c>
      <c r="Y266">
        <f t="shared" si="60"/>
        <v>305.93205945918805</v>
      </c>
      <c r="AA266">
        <f t="shared" si="61"/>
        <v>15.923433874709978</v>
      </c>
      <c r="AB266">
        <f t="shared" si="62"/>
        <v>19</v>
      </c>
      <c r="AC266">
        <f t="shared" si="63"/>
        <v>17.490913625628252</v>
      </c>
      <c r="AE266">
        <f t="shared" si="64"/>
        <v>37.843948166528818</v>
      </c>
      <c r="AF266">
        <f t="shared" si="64"/>
        <v>48.717948717948715</v>
      </c>
      <c r="AG266">
        <f t="shared" si="64"/>
        <v>43.177753909290722</v>
      </c>
      <c r="AI266">
        <f t="shared" si="65"/>
        <v>37.843948166528818</v>
      </c>
      <c r="AJ266">
        <f t="shared" si="65"/>
        <v>48.717948717948715</v>
      </c>
      <c r="AK266">
        <f t="shared" si="65"/>
        <v>43.177753909290722</v>
      </c>
    </row>
    <row r="267" spans="1:37" x14ac:dyDescent="0.25">
      <c r="A267" t="s">
        <v>17</v>
      </c>
      <c r="B267">
        <v>487</v>
      </c>
      <c r="C267">
        <v>48</v>
      </c>
      <c r="D267">
        <v>521</v>
      </c>
      <c r="E267">
        <v>44</v>
      </c>
      <c r="F267" t="s">
        <v>406</v>
      </c>
      <c r="G267" t="s">
        <v>118</v>
      </c>
      <c r="H267">
        <v>2012</v>
      </c>
      <c r="I267">
        <v>3</v>
      </c>
      <c r="J267">
        <v>18</v>
      </c>
      <c r="K267">
        <v>0</v>
      </c>
      <c r="L267">
        <v>6</v>
      </c>
      <c r="M267">
        <v>2012</v>
      </c>
      <c r="N267">
        <v>3</v>
      </c>
      <c r="O267">
        <v>4</v>
      </c>
      <c r="P267">
        <v>0</v>
      </c>
      <c r="Q267">
        <v>6</v>
      </c>
      <c r="R267" s="1">
        <f t="shared" si="54"/>
        <v>41.128598848368519</v>
      </c>
      <c r="S267" s="1">
        <f t="shared" si="55"/>
        <v>44</v>
      </c>
      <c r="T267" s="1">
        <f t="shared" si="56"/>
        <v>42.540079329124609</v>
      </c>
      <c r="U267" s="1">
        <f t="shared" si="57"/>
        <v>48</v>
      </c>
      <c r="W267">
        <f t="shared" si="58"/>
        <v>47.216153786642444</v>
      </c>
      <c r="X267">
        <f t="shared" si="59"/>
        <v>16</v>
      </c>
      <c r="Y267">
        <f t="shared" si="60"/>
        <v>29.81073373225238</v>
      </c>
      <c r="AA267">
        <f t="shared" si="61"/>
        <v>6.8714011516314812</v>
      </c>
      <c r="AB267">
        <f t="shared" si="62"/>
        <v>4</v>
      </c>
      <c r="AC267">
        <f t="shared" si="63"/>
        <v>5.4599206708753911</v>
      </c>
      <c r="AE267">
        <f t="shared" si="64"/>
        <v>16.7071121896584</v>
      </c>
      <c r="AF267">
        <f t="shared" si="64"/>
        <v>9.0909090909090917</v>
      </c>
      <c r="AG267">
        <f t="shared" si="64"/>
        <v>12.834768427752589</v>
      </c>
      <c r="AI267">
        <f t="shared" si="65"/>
        <v>16.7071121896584</v>
      </c>
      <c r="AJ267">
        <f t="shared" si="65"/>
        <v>9.0909090909090917</v>
      </c>
      <c r="AK267">
        <f t="shared" si="65"/>
        <v>12.834768427752589</v>
      </c>
    </row>
    <row r="268" spans="1:37" x14ac:dyDescent="0.25">
      <c r="A268" t="s">
        <v>17</v>
      </c>
      <c r="B268">
        <v>487</v>
      </c>
      <c r="C268">
        <v>48</v>
      </c>
      <c r="D268">
        <v>448</v>
      </c>
      <c r="E268">
        <v>50</v>
      </c>
      <c r="F268" t="s">
        <v>406</v>
      </c>
      <c r="G268" t="s">
        <v>117</v>
      </c>
      <c r="H268">
        <v>2012</v>
      </c>
      <c r="I268">
        <v>3</v>
      </c>
      <c r="J268">
        <v>18</v>
      </c>
      <c r="K268">
        <v>0</v>
      </c>
      <c r="L268">
        <v>6</v>
      </c>
      <c r="M268">
        <v>2012</v>
      </c>
      <c r="N268">
        <v>3</v>
      </c>
      <c r="O268">
        <v>11</v>
      </c>
      <c r="P268">
        <v>0</v>
      </c>
      <c r="Q268">
        <v>6</v>
      </c>
      <c r="R268" s="1">
        <f t="shared" si="54"/>
        <v>54.352678571428569</v>
      </c>
      <c r="S268" s="1">
        <f t="shared" si="55"/>
        <v>50</v>
      </c>
      <c r="T268" s="1">
        <f t="shared" si="56"/>
        <v>52.130930632125001</v>
      </c>
      <c r="U268" s="1">
        <f t="shared" si="57"/>
        <v>48</v>
      </c>
      <c r="W268">
        <f t="shared" si="58"/>
        <v>40.356525031887728</v>
      </c>
      <c r="X268">
        <f t="shared" si="59"/>
        <v>4</v>
      </c>
      <c r="Y268">
        <f t="shared" si="60"/>
        <v>17.064587887428658</v>
      </c>
      <c r="AA268">
        <f t="shared" si="61"/>
        <v>6.3526785714285694</v>
      </c>
      <c r="AB268">
        <f t="shared" si="62"/>
        <v>2</v>
      </c>
      <c r="AC268">
        <f t="shared" si="63"/>
        <v>4.1309306321250006</v>
      </c>
      <c r="AE268">
        <f t="shared" si="64"/>
        <v>11.687885010266935</v>
      </c>
      <c r="AF268">
        <f t="shared" si="64"/>
        <v>4</v>
      </c>
      <c r="AG268">
        <f t="shared" si="64"/>
        <v>7.9241451898795932</v>
      </c>
      <c r="AI268">
        <f t="shared" si="65"/>
        <v>11.687885010266935</v>
      </c>
      <c r="AJ268">
        <f t="shared" si="65"/>
        <v>4</v>
      </c>
      <c r="AK268">
        <f t="shared" si="65"/>
        <v>7.9241451898795932</v>
      </c>
    </row>
    <row r="269" spans="1:37" x14ac:dyDescent="0.25">
      <c r="A269" t="s">
        <v>17</v>
      </c>
      <c r="B269">
        <v>512</v>
      </c>
      <c r="C269">
        <v>33</v>
      </c>
      <c r="D269">
        <v>527</v>
      </c>
      <c r="E269">
        <v>36</v>
      </c>
      <c r="F269" t="s">
        <v>407</v>
      </c>
      <c r="G269" t="s">
        <v>120</v>
      </c>
      <c r="H269">
        <v>2012</v>
      </c>
      <c r="I269">
        <v>3</v>
      </c>
      <c r="J269">
        <v>18</v>
      </c>
      <c r="K269">
        <v>1</v>
      </c>
      <c r="L269">
        <v>6</v>
      </c>
      <c r="M269">
        <v>2012</v>
      </c>
      <c r="N269">
        <v>3</v>
      </c>
      <c r="O269">
        <v>4</v>
      </c>
      <c r="P269">
        <v>1</v>
      </c>
      <c r="Q269">
        <v>6</v>
      </c>
      <c r="R269" s="1">
        <f t="shared" si="54"/>
        <v>34.975332068311197</v>
      </c>
      <c r="S269" s="1">
        <f t="shared" si="55"/>
        <v>36</v>
      </c>
      <c r="T269" s="1">
        <f t="shared" si="56"/>
        <v>35.483967569300972</v>
      </c>
      <c r="U269" s="1">
        <f t="shared" si="57"/>
        <v>33</v>
      </c>
      <c r="W269">
        <f t="shared" si="58"/>
        <v>3.9019367800985898</v>
      </c>
      <c r="X269">
        <f t="shared" si="59"/>
        <v>9</v>
      </c>
      <c r="Y269">
        <f t="shared" si="60"/>
        <v>6.1700948853389814</v>
      </c>
      <c r="AA269">
        <f t="shared" si="61"/>
        <v>1.9753320683111966</v>
      </c>
      <c r="AB269">
        <f t="shared" si="62"/>
        <v>3</v>
      </c>
      <c r="AC269">
        <f t="shared" si="63"/>
        <v>2.4839675693009724</v>
      </c>
      <c r="AE269">
        <f t="shared" si="64"/>
        <v>5.6477864583333366</v>
      </c>
      <c r="AF269">
        <f t="shared" si="64"/>
        <v>8.3333333333333339</v>
      </c>
      <c r="AG269">
        <f t="shared" si="64"/>
        <v>7.0002531832150083</v>
      </c>
      <c r="AI269">
        <f t="shared" si="65"/>
        <v>5.6477864583333366</v>
      </c>
      <c r="AJ269">
        <f t="shared" si="65"/>
        <v>8.3333333333333339</v>
      </c>
      <c r="AK269">
        <f t="shared" si="65"/>
        <v>7.0002531832150083</v>
      </c>
    </row>
    <row r="270" spans="1:37" x14ac:dyDescent="0.25">
      <c r="A270" t="s">
        <v>17</v>
      </c>
      <c r="B270">
        <v>512</v>
      </c>
      <c r="C270">
        <v>33</v>
      </c>
      <c r="D270">
        <v>471</v>
      </c>
      <c r="E270">
        <v>84</v>
      </c>
      <c r="F270" t="s">
        <v>407</v>
      </c>
      <c r="G270" t="s">
        <v>119</v>
      </c>
      <c r="H270">
        <v>2012</v>
      </c>
      <c r="I270">
        <v>3</v>
      </c>
      <c r="J270">
        <v>18</v>
      </c>
      <c r="K270">
        <v>1</v>
      </c>
      <c r="L270">
        <v>6</v>
      </c>
      <c r="M270">
        <v>2012</v>
      </c>
      <c r="N270">
        <v>3</v>
      </c>
      <c r="O270">
        <v>11</v>
      </c>
      <c r="P270">
        <v>1</v>
      </c>
      <c r="Q270">
        <v>6</v>
      </c>
      <c r="R270" s="1">
        <f t="shared" si="54"/>
        <v>91.312101910828019</v>
      </c>
      <c r="S270" s="1">
        <f t="shared" si="55"/>
        <v>84</v>
      </c>
      <c r="T270" s="1">
        <f t="shared" si="56"/>
        <v>87.579772553424419</v>
      </c>
      <c r="U270" s="1">
        <f t="shared" si="57"/>
        <v>33</v>
      </c>
      <c r="W270">
        <f t="shared" si="58"/>
        <v>3400.3012292587928</v>
      </c>
      <c r="X270">
        <f t="shared" si="59"/>
        <v>2601</v>
      </c>
      <c r="Y270">
        <f t="shared" si="60"/>
        <v>2978.9515719835417</v>
      </c>
      <c r="AA270">
        <f t="shared" si="61"/>
        <v>58.312101910828019</v>
      </c>
      <c r="AB270">
        <f t="shared" si="62"/>
        <v>51</v>
      </c>
      <c r="AC270">
        <f t="shared" si="63"/>
        <v>54.579772553424419</v>
      </c>
      <c r="AE270">
        <f t="shared" si="64"/>
        <v>63.860212053571431</v>
      </c>
      <c r="AF270">
        <f t="shared" si="64"/>
        <v>60.714285714285715</v>
      </c>
      <c r="AG270">
        <f t="shared" si="64"/>
        <v>62.320066565747567</v>
      </c>
      <c r="AI270">
        <f t="shared" si="65"/>
        <v>63.860212053571431</v>
      </c>
      <c r="AJ270">
        <f t="shared" si="65"/>
        <v>60.714285714285715</v>
      </c>
      <c r="AK270">
        <f t="shared" si="65"/>
        <v>62.320066565747567</v>
      </c>
    </row>
    <row r="271" spans="1:37" x14ac:dyDescent="0.25">
      <c r="A271" t="s">
        <v>17</v>
      </c>
      <c r="B271">
        <v>516</v>
      </c>
      <c r="C271">
        <v>52</v>
      </c>
      <c r="D271">
        <v>518</v>
      </c>
      <c r="E271">
        <v>42</v>
      </c>
      <c r="F271" t="s">
        <v>408</v>
      </c>
      <c r="G271" t="s">
        <v>122</v>
      </c>
      <c r="H271">
        <v>2012</v>
      </c>
      <c r="I271">
        <v>3</v>
      </c>
      <c r="J271">
        <v>18</v>
      </c>
      <c r="K271">
        <v>2</v>
      </c>
      <c r="L271">
        <v>6</v>
      </c>
      <c r="M271">
        <v>2012</v>
      </c>
      <c r="N271">
        <v>3</v>
      </c>
      <c r="O271">
        <v>4</v>
      </c>
      <c r="P271">
        <v>2</v>
      </c>
      <c r="Q271">
        <v>6</v>
      </c>
      <c r="R271" s="1">
        <f t="shared" si="54"/>
        <v>41.837837837837839</v>
      </c>
      <c r="S271" s="1">
        <f t="shared" si="55"/>
        <v>42</v>
      </c>
      <c r="T271" s="1">
        <f t="shared" si="56"/>
        <v>41.918840503873547</v>
      </c>
      <c r="U271" s="1">
        <f t="shared" si="57"/>
        <v>52</v>
      </c>
      <c r="W271">
        <f t="shared" si="58"/>
        <v>103.26953981008033</v>
      </c>
      <c r="X271">
        <f t="shared" si="59"/>
        <v>100</v>
      </c>
      <c r="Y271">
        <f t="shared" si="60"/>
        <v>101.62977678634057</v>
      </c>
      <c r="AA271">
        <f t="shared" si="61"/>
        <v>10.162162162162161</v>
      </c>
      <c r="AB271">
        <f t="shared" si="62"/>
        <v>10</v>
      </c>
      <c r="AC271">
        <f t="shared" si="63"/>
        <v>10.081159496126453</v>
      </c>
      <c r="AE271">
        <f t="shared" si="64"/>
        <v>24.28940568475452</v>
      </c>
      <c r="AF271">
        <f t="shared" si="64"/>
        <v>23.80952380952381</v>
      </c>
      <c r="AG271">
        <f t="shared" si="64"/>
        <v>24.049232695725195</v>
      </c>
      <c r="AI271">
        <f t="shared" si="65"/>
        <v>24.28940568475452</v>
      </c>
      <c r="AJ271">
        <f t="shared" si="65"/>
        <v>23.80952380952381</v>
      </c>
      <c r="AK271">
        <f t="shared" si="65"/>
        <v>24.049232695725195</v>
      </c>
    </row>
    <row r="272" spans="1:37" x14ac:dyDescent="0.25">
      <c r="A272" t="s">
        <v>17</v>
      </c>
      <c r="B272">
        <v>516</v>
      </c>
      <c r="C272">
        <v>52</v>
      </c>
      <c r="D272">
        <v>519</v>
      </c>
      <c r="E272">
        <v>0</v>
      </c>
      <c r="F272" t="s">
        <v>408</v>
      </c>
      <c r="G272" t="s">
        <v>121</v>
      </c>
      <c r="H272">
        <v>2012</v>
      </c>
      <c r="I272">
        <v>3</v>
      </c>
      <c r="J272">
        <v>18</v>
      </c>
      <c r="K272">
        <v>2</v>
      </c>
      <c r="L272">
        <v>6</v>
      </c>
      <c r="M272">
        <v>2012</v>
      </c>
      <c r="N272">
        <v>3</v>
      </c>
      <c r="O272">
        <v>11</v>
      </c>
      <c r="P272">
        <v>2</v>
      </c>
      <c r="Q272">
        <v>6</v>
      </c>
      <c r="R272" s="1">
        <f t="shared" si="54"/>
        <v>0</v>
      </c>
      <c r="S272" s="1">
        <f t="shared" si="55"/>
        <v>0</v>
      </c>
      <c r="T272" s="1">
        <f t="shared" si="56"/>
        <v>0</v>
      </c>
      <c r="U272" s="1">
        <f t="shared" si="57"/>
        <v>52</v>
      </c>
      <c r="W272">
        <f t="shared" si="58"/>
        <v>2704</v>
      </c>
      <c r="X272">
        <f t="shared" si="59"/>
        <v>2704</v>
      </c>
      <c r="Y272">
        <f t="shared" si="60"/>
        <v>2704</v>
      </c>
      <c r="AA272">
        <f t="shared" si="61"/>
        <v>52</v>
      </c>
      <c r="AB272">
        <f t="shared" si="62"/>
        <v>52</v>
      </c>
      <c r="AC272">
        <f t="shared" si="63"/>
        <v>52</v>
      </c>
      <c r="AE272" t="e">
        <f t="shared" si="64"/>
        <v>#DIV/0!</v>
      </c>
      <c r="AF272" t="e">
        <f t="shared" si="64"/>
        <v>#DIV/0!</v>
      </c>
      <c r="AG272" t="e">
        <f t="shared" si="64"/>
        <v>#DIV/0!</v>
      </c>
      <c r="AI272" t="str">
        <f t="shared" si="65"/>
        <v>NA</v>
      </c>
      <c r="AJ272" t="str">
        <f t="shared" si="65"/>
        <v>NA</v>
      </c>
      <c r="AK272" t="str">
        <f t="shared" si="65"/>
        <v>NA</v>
      </c>
    </row>
    <row r="273" spans="1:37" x14ac:dyDescent="0.25">
      <c r="A273" t="s">
        <v>17</v>
      </c>
      <c r="B273">
        <v>538</v>
      </c>
      <c r="C273">
        <v>58</v>
      </c>
      <c r="D273">
        <v>534</v>
      </c>
      <c r="E273">
        <v>47</v>
      </c>
      <c r="F273" t="s">
        <v>409</v>
      </c>
      <c r="G273" t="s">
        <v>124</v>
      </c>
      <c r="H273">
        <v>2012</v>
      </c>
      <c r="I273">
        <v>3</v>
      </c>
      <c r="J273">
        <v>18</v>
      </c>
      <c r="K273">
        <v>3</v>
      </c>
      <c r="L273">
        <v>6</v>
      </c>
      <c r="M273">
        <v>2012</v>
      </c>
      <c r="N273">
        <v>3</v>
      </c>
      <c r="O273">
        <v>4</v>
      </c>
      <c r="P273">
        <v>3</v>
      </c>
      <c r="Q273">
        <v>6</v>
      </c>
      <c r="R273" s="1">
        <f t="shared" si="54"/>
        <v>47.352059925093634</v>
      </c>
      <c r="S273" s="1">
        <f t="shared" si="55"/>
        <v>47</v>
      </c>
      <c r="T273" s="1">
        <f t="shared" si="56"/>
        <v>47.175701547294459</v>
      </c>
      <c r="U273" s="1">
        <f t="shared" si="57"/>
        <v>58</v>
      </c>
      <c r="W273">
        <f t="shared" si="58"/>
        <v>113.37862783879699</v>
      </c>
      <c r="X273">
        <f t="shared" si="59"/>
        <v>121</v>
      </c>
      <c r="Y273">
        <f t="shared" si="60"/>
        <v>117.16543699324357</v>
      </c>
      <c r="AA273">
        <f t="shared" si="61"/>
        <v>10.647940074906366</v>
      </c>
      <c r="AB273">
        <f t="shared" si="62"/>
        <v>11</v>
      </c>
      <c r="AC273">
        <f t="shared" si="63"/>
        <v>10.824298452705541</v>
      </c>
      <c r="AE273">
        <f t="shared" si="64"/>
        <v>22.486751562129239</v>
      </c>
      <c r="AF273">
        <f t="shared" si="64"/>
        <v>23.404255319148938</v>
      </c>
      <c r="AG273">
        <f t="shared" si="64"/>
        <v>22.944647557289624</v>
      </c>
      <c r="AI273">
        <f t="shared" si="65"/>
        <v>22.486751562129239</v>
      </c>
      <c r="AJ273">
        <f t="shared" si="65"/>
        <v>23.404255319148938</v>
      </c>
      <c r="AK273">
        <f t="shared" si="65"/>
        <v>22.944647557289624</v>
      </c>
    </row>
    <row r="274" spans="1:37" x14ac:dyDescent="0.25">
      <c r="A274" t="s">
        <v>17</v>
      </c>
      <c r="B274">
        <v>538</v>
      </c>
      <c r="C274">
        <v>58</v>
      </c>
      <c r="D274">
        <v>487</v>
      </c>
      <c r="E274">
        <v>50</v>
      </c>
      <c r="F274" t="s">
        <v>409</v>
      </c>
      <c r="G274" t="s">
        <v>123</v>
      </c>
      <c r="H274">
        <v>2012</v>
      </c>
      <c r="I274">
        <v>3</v>
      </c>
      <c r="J274">
        <v>18</v>
      </c>
      <c r="K274">
        <v>3</v>
      </c>
      <c r="L274">
        <v>6</v>
      </c>
      <c r="M274">
        <v>2012</v>
      </c>
      <c r="N274">
        <v>3</v>
      </c>
      <c r="O274">
        <v>11</v>
      </c>
      <c r="P274">
        <v>3</v>
      </c>
      <c r="Q274">
        <v>6</v>
      </c>
      <c r="R274" s="1">
        <f t="shared" si="54"/>
        <v>55.236139630390142</v>
      </c>
      <c r="S274" s="1">
        <f t="shared" si="55"/>
        <v>50</v>
      </c>
      <c r="T274" s="1">
        <f t="shared" si="56"/>
        <v>52.552896985033158</v>
      </c>
      <c r="U274" s="1">
        <f t="shared" si="57"/>
        <v>58</v>
      </c>
      <c r="W274">
        <f t="shared" si="58"/>
        <v>7.6389241426999437</v>
      </c>
      <c r="X274">
        <f t="shared" si="59"/>
        <v>64</v>
      </c>
      <c r="Y274">
        <f t="shared" si="60"/>
        <v>29.670931255660864</v>
      </c>
      <c r="AA274">
        <f t="shared" si="61"/>
        <v>2.7638603696098585</v>
      </c>
      <c r="AB274">
        <f t="shared" si="62"/>
        <v>8</v>
      </c>
      <c r="AC274">
        <f t="shared" si="63"/>
        <v>5.4471030149668422</v>
      </c>
      <c r="AE274">
        <f t="shared" si="64"/>
        <v>5.0037174721189634</v>
      </c>
      <c r="AF274">
        <f t="shared" si="64"/>
        <v>16</v>
      </c>
      <c r="AG274">
        <f t="shared" si="64"/>
        <v>10.36499094715588</v>
      </c>
      <c r="AI274">
        <f t="shared" si="65"/>
        <v>5.0037174721189634</v>
      </c>
      <c r="AJ274">
        <f t="shared" si="65"/>
        <v>16</v>
      </c>
      <c r="AK274">
        <f t="shared" si="65"/>
        <v>10.36499094715588</v>
      </c>
    </row>
    <row r="275" spans="1:37" x14ac:dyDescent="0.25">
      <c r="A275" t="s">
        <v>17</v>
      </c>
      <c r="B275">
        <v>564</v>
      </c>
      <c r="C275">
        <v>41</v>
      </c>
      <c r="D275">
        <v>535</v>
      </c>
      <c r="E275">
        <v>50</v>
      </c>
      <c r="F275" t="s">
        <v>410</v>
      </c>
      <c r="G275" t="s">
        <v>126</v>
      </c>
      <c r="H275">
        <v>2012</v>
      </c>
      <c r="I275">
        <v>3</v>
      </c>
      <c r="J275">
        <v>18</v>
      </c>
      <c r="K275">
        <v>4</v>
      </c>
      <c r="L275">
        <v>6</v>
      </c>
      <c r="M275">
        <v>2012</v>
      </c>
      <c r="N275">
        <v>3</v>
      </c>
      <c r="O275">
        <v>4</v>
      </c>
      <c r="P275">
        <v>4</v>
      </c>
      <c r="Q275">
        <v>6</v>
      </c>
      <c r="R275" s="1">
        <f t="shared" si="54"/>
        <v>52.710280373831779</v>
      </c>
      <c r="S275" s="1">
        <f t="shared" si="55"/>
        <v>50</v>
      </c>
      <c r="T275" s="1">
        <f t="shared" si="56"/>
        <v>51.337257607819183</v>
      </c>
      <c r="U275" s="1">
        <f t="shared" si="57"/>
        <v>41</v>
      </c>
      <c r="W275">
        <f t="shared" si="58"/>
        <v>137.13066643374975</v>
      </c>
      <c r="X275">
        <f t="shared" si="59"/>
        <v>81</v>
      </c>
      <c r="Y275">
        <f t="shared" si="60"/>
        <v>106.85889485041557</v>
      </c>
      <c r="AA275">
        <f t="shared" si="61"/>
        <v>11.710280373831779</v>
      </c>
      <c r="AB275">
        <f t="shared" si="62"/>
        <v>9</v>
      </c>
      <c r="AC275">
        <f t="shared" si="63"/>
        <v>10.337257607819183</v>
      </c>
      <c r="AE275">
        <f t="shared" si="64"/>
        <v>22.216312056737593</v>
      </c>
      <c r="AF275">
        <f t="shared" si="64"/>
        <v>18</v>
      </c>
      <c r="AG275">
        <f t="shared" si="64"/>
        <v>20.135975487410366</v>
      </c>
      <c r="AI275">
        <f t="shared" si="65"/>
        <v>22.216312056737593</v>
      </c>
      <c r="AJ275">
        <f t="shared" si="65"/>
        <v>18</v>
      </c>
      <c r="AK275">
        <f t="shared" si="65"/>
        <v>20.135975487410366</v>
      </c>
    </row>
    <row r="276" spans="1:37" x14ac:dyDescent="0.25">
      <c r="A276" t="s">
        <v>17</v>
      </c>
      <c r="B276">
        <v>564</v>
      </c>
      <c r="C276">
        <v>41</v>
      </c>
      <c r="D276">
        <v>504</v>
      </c>
      <c r="E276">
        <v>43</v>
      </c>
      <c r="F276" t="s">
        <v>410</v>
      </c>
      <c r="G276" t="s">
        <v>125</v>
      </c>
      <c r="H276">
        <v>2012</v>
      </c>
      <c r="I276">
        <v>3</v>
      </c>
      <c r="J276">
        <v>18</v>
      </c>
      <c r="K276">
        <v>4</v>
      </c>
      <c r="L276">
        <v>6</v>
      </c>
      <c r="M276">
        <v>2012</v>
      </c>
      <c r="N276">
        <v>3</v>
      </c>
      <c r="O276">
        <v>11</v>
      </c>
      <c r="P276">
        <v>4</v>
      </c>
      <c r="Q276">
        <v>6</v>
      </c>
      <c r="R276" s="1">
        <f t="shared" si="54"/>
        <v>48.11904761904762</v>
      </c>
      <c r="S276" s="1">
        <f t="shared" si="55"/>
        <v>43</v>
      </c>
      <c r="T276" s="1">
        <f t="shared" si="56"/>
        <v>45.487570254071031</v>
      </c>
      <c r="U276" s="1">
        <f t="shared" si="57"/>
        <v>41</v>
      </c>
      <c r="W276">
        <f t="shared" si="58"/>
        <v>50.680839002267589</v>
      </c>
      <c r="X276">
        <f t="shared" si="59"/>
        <v>4</v>
      </c>
      <c r="Y276">
        <f t="shared" si="60"/>
        <v>20.138286785223134</v>
      </c>
      <c r="AA276">
        <f t="shared" si="61"/>
        <v>7.1190476190476204</v>
      </c>
      <c r="AB276">
        <f t="shared" si="62"/>
        <v>2</v>
      </c>
      <c r="AC276">
        <f t="shared" si="63"/>
        <v>4.4875702540710307</v>
      </c>
      <c r="AE276">
        <f t="shared" si="64"/>
        <v>14.794656110836222</v>
      </c>
      <c r="AF276">
        <f t="shared" si="64"/>
        <v>4.6511627906976747</v>
      </c>
      <c r="AG276">
        <f t="shared" si="64"/>
        <v>9.8654868330088572</v>
      </c>
      <c r="AI276">
        <f t="shared" si="65"/>
        <v>14.794656110836222</v>
      </c>
      <c r="AJ276">
        <f t="shared" si="65"/>
        <v>4.6511627906976747</v>
      </c>
      <c r="AK276">
        <f t="shared" si="65"/>
        <v>9.8654868330088572</v>
      </c>
    </row>
    <row r="277" spans="1:37" x14ac:dyDescent="0.25">
      <c r="A277" t="s">
        <v>17</v>
      </c>
      <c r="B277">
        <v>577</v>
      </c>
      <c r="C277">
        <v>38</v>
      </c>
      <c r="D277">
        <v>528</v>
      </c>
      <c r="E277">
        <v>41</v>
      </c>
      <c r="F277" t="s">
        <v>411</v>
      </c>
      <c r="G277" t="s">
        <v>128</v>
      </c>
      <c r="H277">
        <v>2012</v>
      </c>
      <c r="I277">
        <v>3</v>
      </c>
      <c r="J277">
        <v>18</v>
      </c>
      <c r="K277">
        <v>5</v>
      </c>
      <c r="L277">
        <v>6</v>
      </c>
      <c r="M277">
        <v>2012</v>
      </c>
      <c r="N277">
        <v>3</v>
      </c>
      <c r="O277">
        <v>4</v>
      </c>
      <c r="P277">
        <v>5</v>
      </c>
      <c r="Q277">
        <v>6</v>
      </c>
      <c r="R277" s="1">
        <f t="shared" si="54"/>
        <v>44.804924242424242</v>
      </c>
      <c r="S277" s="1">
        <f t="shared" si="55"/>
        <v>41</v>
      </c>
      <c r="T277" s="1">
        <f t="shared" si="56"/>
        <v>42.860260077831938</v>
      </c>
      <c r="U277" s="1">
        <f t="shared" si="57"/>
        <v>38</v>
      </c>
      <c r="W277">
        <f t="shared" si="58"/>
        <v>46.306993945133144</v>
      </c>
      <c r="X277">
        <f t="shared" si="59"/>
        <v>9</v>
      </c>
      <c r="Y277">
        <f t="shared" si="60"/>
        <v>23.622128024166919</v>
      </c>
      <c r="AA277">
        <f t="shared" si="61"/>
        <v>6.8049242424242422</v>
      </c>
      <c r="AB277">
        <f t="shared" si="62"/>
        <v>3</v>
      </c>
      <c r="AC277">
        <f t="shared" si="63"/>
        <v>4.8602600778319385</v>
      </c>
      <c r="AE277">
        <f t="shared" si="64"/>
        <v>15.187893646700765</v>
      </c>
      <c r="AF277">
        <f t="shared" si="64"/>
        <v>7.3170731707317076</v>
      </c>
      <c r="AG277">
        <f t="shared" si="64"/>
        <v>11.339782047532998</v>
      </c>
      <c r="AI277">
        <f t="shared" si="65"/>
        <v>15.187893646700765</v>
      </c>
      <c r="AJ277">
        <f t="shared" si="65"/>
        <v>7.3170731707317076</v>
      </c>
      <c r="AK277">
        <f t="shared" si="65"/>
        <v>11.339782047532998</v>
      </c>
    </row>
    <row r="278" spans="1:37" x14ac:dyDescent="0.25">
      <c r="A278" t="s">
        <v>17</v>
      </c>
      <c r="B278">
        <v>577</v>
      </c>
      <c r="C278">
        <v>38</v>
      </c>
      <c r="D278">
        <v>512</v>
      </c>
      <c r="E278">
        <v>40</v>
      </c>
      <c r="F278" t="s">
        <v>411</v>
      </c>
      <c r="G278" t="s">
        <v>127</v>
      </c>
      <c r="H278">
        <v>2012</v>
      </c>
      <c r="I278">
        <v>3</v>
      </c>
      <c r="J278">
        <v>18</v>
      </c>
      <c r="K278">
        <v>5</v>
      </c>
      <c r="L278">
        <v>6</v>
      </c>
      <c r="M278">
        <v>2012</v>
      </c>
      <c r="N278">
        <v>3</v>
      </c>
      <c r="O278">
        <v>11</v>
      </c>
      <c r="P278">
        <v>5</v>
      </c>
      <c r="Q278">
        <v>6</v>
      </c>
      <c r="R278" s="1">
        <f t="shared" si="54"/>
        <v>45.078125</v>
      </c>
      <c r="S278" s="1">
        <f t="shared" si="55"/>
        <v>40</v>
      </c>
      <c r="T278" s="1">
        <f t="shared" si="56"/>
        <v>42.46321937865757</v>
      </c>
      <c r="U278" s="1">
        <f t="shared" si="57"/>
        <v>38</v>
      </c>
      <c r="W278">
        <f t="shared" si="58"/>
        <v>50.099853515625</v>
      </c>
      <c r="X278">
        <f t="shared" si="59"/>
        <v>4</v>
      </c>
      <c r="Y278">
        <f t="shared" si="60"/>
        <v>19.920327222024465</v>
      </c>
      <c r="AA278">
        <f t="shared" si="61"/>
        <v>7.078125</v>
      </c>
      <c r="AB278">
        <f t="shared" si="62"/>
        <v>2</v>
      </c>
      <c r="AC278">
        <f t="shared" si="63"/>
        <v>4.4632193786575698</v>
      </c>
      <c r="AE278">
        <f t="shared" si="64"/>
        <v>15.701906412478337</v>
      </c>
      <c r="AF278">
        <f t="shared" si="64"/>
        <v>5</v>
      </c>
      <c r="AG278">
        <f t="shared" si="64"/>
        <v>10.510788969761505</v>
      </c>
      <c r="AI278">
        <f t="shared" si="65"/>
        <v>15.701906412478337</v>
      </c>
      <c r="AJ278">
        <f t="shared" si="65"/>
        <v>5</v>
      </c>
      <c r="AK278">
        <f t="shared" si="65"/>
        <v>10.510788969761505</v>
      </c>
    </row>
    <row r="279" spans="1:37" x14ac:dyDescent="0.25">
      <c r="A279" t="s">
        <v>17</v>
      </c>
      <c r="B279">
        <v>596</v>
      </c>
      <c r="C279">
        <v>21</v>
      </c>
      <c r="D279">
        <v>524</v>
      </c>
      <c r="E279">
        <v>36</v>
      </c>
      <c r="F279" t="s">
        <v>412</v>
      </c>
      <c r="G279" t="s">
        <v>130</v>
      </c>
      <c r="H279">
        <v>2012</v>
      </c>
      <c r="I279">
        <v>3</v>
      </c>
      <c r="J279">
        <v>18</v>
      </c>
      <c r="K279">
        <v>6</v>
      </c>
      <c r="L279">
        <v>6</v>
      </c>
      <c r="M279">
        <v>2012</v>
      </c>
      <c r="N279">
        <v>3</v>
      </c>
      <c r="O279">
        <v>4</v>
      </c>
      <c r="P279">
        <v>6</v>
      </c>
      <c r="Q279">
        <v>6</v>
      </c>
      <c r="R279" s="1">
        <f t="shared" si="54"/>
        <v>40.94656488549618</v>
      </c>
      <c r="S279" s="1">
        <f t="shared" si="55"/>
        <v>36</v>
      </c>
      <c r="T279" s="1">
        <f t="shared" si="56"/>
        <v>38.393701773570392</v>
      </c>
      <c r="U279" s="1">
        <f t="shared" si="57"/>
        <v>21</v>
      </c>
      <c r="W279">
        <f t="shared" si="58"/>
        <v>397.86545073130924</v>
      </c>
      <c r="X279">
        <f t="shared" si="59"/>
        <v>225</v>
      </c>
      <c r="Y279">
        <f t="shared" si="60"/>
        <v>302.54086138790581</v>
      </c>
      <c r="AA279">
        <f t="shared" si="61"/>
        <v>19.94656488549618</v>
      </c>
      <c r="AB279">
        <f t="shared" si="62"/>
        <v>15</v>
      </c>
      <c r="AC279">
        <f t="shared" si="63"/>
        <v>17.393701773570392</v>
      </c>
      <c r="AE279">
        <f t="shared" si="64"/>
        <v>48.713646532438474</v>
      </c>
      <c r="AF279">
        <f t="shared" si="64"/>
        <v>41.666666666666664</v>
      </c>
      <c r="AG279">
        <f t="shared" si="64"/>
        <v>45.30352888645902</v>
      </c>
      <c r="AI279">
        <f t="shared" si="65"/>
        <v>48.713646532438474</v>
      </c>
      <c r="AJ279">
        <f t="shared" si="65"/>
        <v>41.666666666666664</v>
      </c>
      <c r="AK279">
        <f t="shared" si="65"/>
        <v>45.30352888645902</v>
      </c>
    </row>
    <row r="280" spans="1:37" x14ac:dyDescent="0.25">
      <c r="A280" t="s">
        <v>17</v>
      </c>
      <c r="B280">
        <v>596</v>
      </c>
      <c r="C280">
        <v>21</v>
      </c>
      <c r="D280">
        <v>516</v>
      </c>
      <c r="E280">
        <v>27</v>
      </c>
      <c r="F280" t="s">
        <v>412</v>
      </c>
      <c r="G280" t="s">
        <v>129</v>
      </c>
      <c r="H280">
        <v>2012</v>
      </c>
      <c r="I280">
        <v>3</v>
      </c>
      <c r="J280">
        <v>18</v>
      </c>
      <c r="K280">
        <v>6</v>
      </c>
      <c r="L280">
        <v>6</v>
      </c>
      <c r="M280">
        <v>2012</v>
      </c>
      <c r="N280">
        <v>3</v>
      </c>
      <c r="O280">
        <v>11</v>
      </c>
      <c r="P280">
        <v>6</v>
      </c>
      <c r="Q280">
        <v>6</v>
      </c>
      <c r="R280" s="1">
        <f t="shared" si="54"/>
        <v>31.186046511627907</v>
      </c>
      <c r="S280" s="1">
        <f t="shared" si="55"/>
        <v>27</v>
      </c>
      <c r="T280" s="1">
        <f t="shared" si="56"/>
        <v>29.017636978464555</v>
      </c>
      <c r="U280" s="1">
        <f t="shared" si="57"/>
        <v>21</v>
      </c>
      <c r="W280">
        <f t="shared" si="58"/>
        <v>103.75554353704706</v>
      </c>
      <c r="X280">
        <f t="shared" si="59"/>
        <v>36</v>
      </c>
      <c r="Y280">
        <f t="shared" si="60"/>
        <v>64.282502718442245</v>
      </c>
      <c r="AA280">
        <f t="shared" si="61"/>
        <v>10.186046511627907</v>
      </c>
      <c r="AB280">
        <f t="shared" si="62"/>
        <v>6</v>
      </c>
      <c r="AC280">
        <f t="shared" si="63"/>
        <v>8.0176369784645551</v>
      </c>
      <c r="AE280">
        <f t="shared" si="64"/>
        <v>32.662192393736021</v>
      </c>
      <c r="AF280">
        <f t="shared" si="64"/>
        <v>22.222222222222221</v>
      </c>
      <c r="AG280">
        <f t="shared" si="64"/>
        <v>27.630220146508989</v>
      </c>
      <c r="AI280">
        <f t="shared" si="65"/>
        <v>32.662192393736021</v>
      </c>
      <c r="AJ280">
        <f t="shared" si="65"/>
        <v>22.222222222222221</v>
      </c>
      <c r="AK280">
        <f t="shared" si="65"/>
        <v>27.630220146508989</v>
      </c>
    </row>
    <row r="281" spans="1:37" x14ac:dyDescent="0.25">
      <c r="A281" t="s">
        <v>17</v>
      </c>
      <c r="B281">
        <v>607</v>
      </c>
      <c r="C281">
        <v>9</v>
      </c>
      <c r="D281">
        <v>525</v>
      </c>
      <c r="E281">
        <v>29</v>
      </c>
      <c r="F281" t="s">
        <v>413</v>
      </c>
      <c r="G281" t="s">
        <v>132</v>
      </c>
      <c r="H281">
        <v>2012</v>
      </c>
      <c r="I281">
        <v>3</v>
      </c>
      <c r="J281">
        <v>18</v>
      </c>
      <c r="K281">
        <v>7</v>
      </c>
      <c r="L281">
        <v>6</v>
      </c>
      <c r="M281">
        <v>2012</v>
      </c>
      <c r="N281">
        <v>3</v>
      </c>
      <c r="O281">
        <v>4</v>
      </c>
      <c r="P281">
        <v>7</v>
      </c>
      <c r="Q281">
        <v>6</v>
      </c>
      <c r="R281" s="1">
        <f t="shared" si="54"/>
        <v>33.529523809523809</v>
      </c>
      <c r="S281" s="1">
        <f t="shared" si="55"/>
        <v>29</v>
      </c>
      <c r="T281" s="1">
        <f t="shared" si="56"/>
        <v>31.182626420431465</v>
      </c>
      <c r="U281" s="1">
        <f t="shared" si="57"/>
        <v>9</v>
      </c>
      <c r="W281">
        <f t="shared" si="58"/>
        <v>601.69753832199547</v>
      </c>
      <c r="X281">
        <f t="shared" si="59"/>
        <v>400</v>
      </c>
      <c r="Y281">
        <f t="shared" si="60"/>
        <v>492.06891490842406</v>
      </c>
      <c r="AA281">
        <f t="shared" si="61"/>
        <v>24.529523809523809</v>
      </c>
      <c r="AB281">
        <f t="shared" si="62"/>
        <v>20</v>
      </c>
      <c r="AC281">
        <f t="shared" si="63"/>
        <v>22.182626420431465</v>
      </c>
      <c r="AE281">
        <f t="shared" si="64"/>
        <v>73.157984434471388</v>
      </c>
      <c r="AF281">
        <f t="shared" si="64"/>
        <v>68.965517241379317</v>
      </c>
      <c r="AG281">
        <f t="shared" si="64"/>
        <v>71.137774353403969</v>
      </c>
      <c r="AI281">
        <f t="shared" si="65"/>
        <v>73.157984434471388</v>
      </c>
      <c r="AJ281">
        <f t="shared" si="65"/>
        <v>68.965517241379317</v>
      </c>
      <c r="AK281">
        <f t="shared" si="65"/>
        <v>71.137774353403969</v>
      </c>
    </row>
    <row r="282" spans="1:37" x14ac:dyDescent="0.25">
      <c r="A282" t="s">
        <v>17</v>
      </c>
      <c r="B282">
        <v>607</v>
      </c>
      <c r="C282">
        <v>9</v>
      </c>
      <c r="D282">
        <v>514</v>
      </c>
      <c r="E282">
        <v>38</v>
      </c>
      <c r="F282" t="s">
        <v>413</v>
      </c>
      <c r="G282" t="s">
        <v>131</v>
      </c>
      <c r="H282">
        <v>2012</v>
      </c>
      <c r="I282">
        <v>3</v>
      </c>
      <c r="J282">
        <v>18</v>
      </c>
      <c r="K282">
        <v>7</v>
      </c>
      <c r="L282">
        <v>6</v>
      </c>
      <c r="M282">
        <v>2012</v>
      </c>
      <c r="N282">
        <v>3</v>
      </c>
      <c r="O282">
        <v>11</v>
      </c>
      <c r="P282">
        <v>7</v>
      </c>
      <c r="Q282">
        <v>6</v>
      </c>
      <c r="R282" s="1">
        <f t="shared" si="54"/>
        <v>44.875486381322958</v>
      </c>
      <c r="S282" s="1">
        <f t="shared" si="55"/>
        <v>38</v>
      </c>
      <c r="T282" s="1">
        <f t="shared" si="56"/>
        <v>41.294896567133719</v>
      </c>
      <c r="U282" s="1">
        <f t="shared" si="57"/>
        <v>9</v>
      </c>
      <c r="W282">
        <f t="shared" si="58"/>
        <v>1287.0505230964891</v>
      </c>
      <c r="X282">
        <f t="shared" si="59"/>
        <v>841</v>
      </c>
      <c r="Y282">
        <f t="shared" si="60"/>
        <v>1042.9603442818652</v>
      </c>
      <c r="AA282">
        <f t="shared" si="61"/>
        <v>35.875486381322958</v>
      </c>
      <c r="AB282">
        <f t="shared" si="62"/>
        <v>29</v>
      </c>
      <c r="AC282">
        <f t="shared" si="63"/>
        <v>32.294896567133719</v>
      </c>
      <c r="AE282">
        <f t="shared" si="64"/>
        <v>79.944507066678227</v>
      </c>
      <c r="AF282">
        <f t="shared" si="64"/>
        <v>76.315789473684205</v>
      </c>
      <c r="AG282">
        <f t="shared" si="64"/>
        <v>78.205539308305163</v>
      </c>
      <c r="AI282">
        <f t="shared" si="65"/>
        <v>79.944507066678227</v>
      </c>
      <c r="AJ282">
        <f t="shared" si="65"/>
        <v>76.315789473684205</v>
      </c>
      <c r="AK282">
        <f t="shared" si="65"/>
        <v>78.205539308305163</v>
      </c>
    </row>
    <row r="283" spans="1:37" x14ac:dyDescent="0.25">
      <c r="A283" t="s">
        <v>17</v>
      </c>
      <c r="B283">
        <v>610</v>
      </c>
      <c r="C283">
        <v>3</v>
      </c>
      <c r="D283">
        <v>534</v>
      </c>
      <c r="E283">
        <v>20</v>
      </c>
      <c r="F283" t="s">
        <v>414</v>
      </c>
      <c r="G283" t="s">
        <v>134</v>
      </c>
      <c r="H283">
        <v>2012</v>
      </c>
      <c r="I283">
        <v>3</v>
      </c>
      <c r="J283">
        <v>18</v>
      </c>
      <c r="K283">
        <v>8</v>
      </c>
      <c r="L283">
        <v>6</v>
      </c>
      <c r="M283">
        <v>2012</v>
      </c>
      <c r="N283">
        <v>3</v>
      </c>
      <c r="O283">
        <v>4</v>
      </c>
      <c r="P283">
        <v>8</v>
      </c>
      <c r="Q283">
        <v>6</v>
      </c>
      <c r="R283" s="1">
        <f t="shared" si="54"/>
        <v>22.846441947565545</v>
      </c>
      <c r="S283" s="1">
        <f t="shared" si="55"/>
        <v>20</v>
      </c>
      <c r="T283" s="1">
        <f t="shared" si="56"/>
        <v>21.375893874907568</v>
      </c>
      <c r="U283" s="1">
        <f t="shared" si="57"/>
        <v>3</v>
      </c>
      <c r="W283">
        <f t="shared" si="58"/>
        <v>393.88125797808925</v>
      </c>
      <c r="X283">
        <f t="shared" si="59"/>
        <v>289</v>
      </c>
      <c r="Y283">
        <f t="shared" si="60"/>
        <v>337.67347570186547</v>
      </c>
      <c r="AA283">
        <f t="shared" si="61"/>
        <v>19.846441947565545</v>
      </c>
      <c r="AB283">
        <f t="shared" si="62"/>
        <v>17</v>
      </c>
      <c r="AC283">
        <f t="shared" si="63"/>
        <v>18.375893874907568</v>
      </c>
      <c r="AE283">
        <f t="shared" si="64"/>
        <v>86.868852459016395</v>
      </c>
      <c r="AF283">
        <f t="shared" si="64"/>
        <v>85</v>
      </c>
      <c r="AG283">
        <f t="shared" si="64"/>
        <v>85.965499185409044</v>
      </c>
      <c r="AI283">
        <f t="shared" si="65"/>
        <v>86.868852459016395</v>
      </c>
      <c r="AJ283">
        <f t="shared" si="65"/>
        <v>85</v>
      </c>
      <c r="AK283">
        <f t="shared" si="65"/>
        <v>85.965499185409044</v>
      </c>
    </row>
    <row r="284" spans="1:37" x14ac:dyDescent="0.25">
      <c r="A284" t="s">
        <v>17</v>
      </c>
      <c r="B284">
        <v>610</v>
      </c>
      <c r="C284">
        <v>3</v>
      </c>
      <c r="D284">
        <v>534</v>
      </c>
      <c r="E284">
        <v>11</v>
      </c>
      <c r="F284" t="s">
        <v>414</v>
      </c>
      <c r="G284" t="s">
        <v>133</v>
      </c>
      <c r="H284">
        <v>2012</v>
      </c>
      <c r="I284">
        <v>3</v>
      </c>
      <c r="J284">
        <v>18</v>
      </c>
      <c r="K284">
        <v>8</v>
      </c>
      <c r="L284">
        <v>6</v>
      </c>
      <c r="M284">
        <v>2012</v>
      </c>
      <c r="N284">
        <v>3</v>
      </c>
      <c r="O284">
        <v>11</v>
      </c>
      <c r="P284">
        <v>8</v>
      </c>
      <c r="Q284">
        <v>6</v>
      </c>
      <c r="R284" s="1">
        <f t="shared" si="54"/>
        <v>12.565543071161049</v>
      </c>
      <c r="S284" s="1">
        <f t="shared" si="55"/>
        <v>11</v>
      </c>
      <c r="T284" s="1">
        <f t="shared" si="56"/>
        <v>11.756741631199162</v>
      </c>
      <c r="U284" s="1">
        <f t="shared" si="57"/>
        <v>3</v>
      </c>
      <c r="W284">
        <f t="shared" si="58"/>
        <v>91.499614246237144</v>
      </c>
      <c r="X284">
        <f t="shared" si="59"/>
        <v>64</v>
      </c>
      <c r="Y284">
        <f t="shared" si="60"/>
        <v>76.680523995576564</v>
      </c>
      <c r="AA284">
        <f t="shared" si="61"/>
        <v>9.5655430711610485</v>
      </c>
      <c r="AB284">
        <f t="shared" si="62"/>
        <v>8</v>
      </c>
      <c r="AC284">
        <f t="shared" si="63"/>
        <v>8.7567416311991622</v>
      </c>
      <c r="AE284">
        <f t="shared" si="64"/>
        <v>76.12518628912072</v>
      </c>
      <c r="AF284">
        <f t="shared" si="64"/>
        <v>72.727272727272734</v>
      </c>
      <c r="AG284">
        <f t="shared" si="64"/>
        <v>74.482725791652811</v>
      </c>
      <c r="AI284">
        <f t="shared" si="65"/>
        <v>76.12518628912072</v>
      </c>
      <c r="AJ284">
        <f t="shared" si="65"/>
        <v>72.727272727272734</v>
      </c>
      <c r="AK284">
        <f t="shared" si="65"/>
        <v>74.482725791652811</v>
      </c>
    </row>
    <row r="285" spans="1:37" x14ac:dyDescent="0.25">
      <c r="A285" t="s">
        <v>17</v>
      </c>
      <c r="B285">
        <v>610</v>
      </c>
      <c r="C285">
        <v>8</v>
      </c>
      <c r="D285">
        <v>548</v>
      </c>
      <c r="E285">
        <v>9</v>
      </c>
      <c r="F285" t="s">
        <v>415</v>
      </c>
      <c r="G285" t="s">
        <v>136</v>
      </c>
      <c r="H285">
        <v>2012</v>
      </c>
      <c r="I285">
        <v>3</v>
      </c>
      <c r="J285">
        <v>18</v>
      </c>
      <c r="K285">
        <v>9</v>
      </c>
      <c r="L285">
        <v>6</v>
      </c>
      <c r="M285">
        <v>2012</v>
      </c>
      <c r="N285">
        <v>3</v>
      </c>
      <c r="O285">
        <v>4</v>
      </c>
      <c r="P285">
        <v>9</v>
      </c>
      <c r="Q285">
        <v>6</v>
      </c>
      <c r="R285" s="1">
        <f t="shared" si="54"/>
        <v>10.018248175182482</v>
      </c>
      <c r="S285" s="1">
        <f t="shared" si="55"/>
        <v>9</v>
      </c>
      <c r="T285" s="1">
        <f t="shared" si="56"/>
        <v>9.495484904766176</v>
      </c>
      <c r="U285" s="1">
        <f t="shared" si="57"/>
        <v>8</v>
      </c>
      <c r="W285">
        <f t="shared" si="58"/>
        <v>4.0733256966274176</v>
      </c>
      <c r="X285">
        <f t="shared" si="59"/>
        <v>1</v>
      </c>
      <c r="Y285">
        <f t="shared" si="60"/>
        <v>2.2364751003834984</v>
      </c>
      <c r="AA285">
        <f t="shared" si="61"/>
        <v>2.0182481751824817</v>
      </c>
      <c r="AB285">
        <f t="shared" si="62"/>
        <v>1</v>
      </c>
      <c r="AC285">
        <f t="shared" si="63"/>
        <v>1.495484904766176</v>
      </c>
      <c r="AE285">
        <f t="shared" si="64"/>
        <v>20.145719489981783</v>
      </c>
      <c r="AF285">
        <f t="shared" si="64"/>
        <v>11.111111111111111</v>
      </c>
      <c r="AG285">
        <f t="shared" si="64"/>
        <v>15.749431648462</v>
      </c>
      <c r="AI285">
        <f t="shared" si="65"/>
        <v>20.145719489981783</v>
      </c>
      <c r="AJ285">
        <f t="shared" si="65"/>
        <v>11.111111111111111</v>
      </c>
      <c r="AK285">
        <f t="shared" si="65"/>
        <v>15.749431648462</v>
      </c>
    </row>
    <row r="286" spans="1:37" x14ac:dyDescent="0.25">
      <c r="A286" t="s">
        <v>17</v>
      </c>
      <c r="B286">
        <v>610</v>
      </c>
      <c r="C286">
        <v>8</v>
      </c>
      <c r="D286">
        <v>538</v>
      </c>
      <c r="E286">
        <v>5</v>
      </c>
      <c r="F286" t="s">
        <v>415</v>
      </c>
      <c r="G286" t="s">
        <v>135</v>
      </c>
      <c r="H286">
        <v>2012</v>
      </c>
      <c r="I286">
        <v>3</v>
      </c>
      <c r="J286">
        <v>18</v>
      </c>
      <c r="K286">
        <v>9</v>
      </c>
      <c r="L286">
        <v>6</v>
      </c>
      <c r="M286">
        <v>2012</v>
      </c>
      <c r="N286">
        <v>3</v>
      </c>
      <c r="O286">
        <v>11</v>
      </c>
      <c r="P286">
        <v>9</v>
      </c>
      <c r="Q286">
        <v>6</v>
      </c>
      <c r="R286" s="1">
        <f t="shared" si="54"/>
        <v>5.6691449814126393</v>
      </c>
      <c r="S286" s="1">
        <f t="shared" si="55"/>
        <v>5</v>
      </c>
      <c r="T286" s="1">
        <f t="shared" si="56"/>
        <v>5.3240703326555705</v>
      </c>
      <c r="U286" s="1">
        <f t="shared" si="57"/>
        <v>8</v>
      </c>
      <c r="W286">
        <f t="shared" si="58"/>
        <v>5.4328851176738855</v>
      </c>
      <c r="X286">
        <f t="shared" si="59"/>
        <v>9</v>
      </c>
      <c r="Y286">
        <f t="shared" si="60"/>
        <v>7.1605995845740695</v>
      </c>
      <c r="AA286">
        <f t="shared" si="61"/>
        <v>2.3308550185873607</v>
      </c>
      <c r="AB286">
        <f t="shared" si="62"/>
        <v>3</v>
      </c>
      <c r="AC286">
        <f t="shared" si="63"/>
        <v>2.6759296673444295</v>
      </c>
      <c r="AE286">
        <f t="shared" si="64"/>
        <v>41.114754098360656</v>
      </c>
      <c r="AF286">
        <f t="shared" si="64"/>
        <v>60</v>
      </c>
      <c r="AG286">
        <f t="shared" si="64"/>
        <v>50.260975159013604</v>
      </c>
      <c r="AI286">
        <f t="shared" si="65"/>
        <v>41.114754098360656</v>
      </c>
      <c r="AJ286">
        <f t="shared" si="65"/>
        <v>60</v>
      </c>
      <c r="AK286">
        <f t="shared" si="65"/>
        <v>50.260975159013604</v>
      </c>
    </row>
    <row r="287" spans="1:37" x14ac:dyDescent="0.25">
      <c r="A287" t="s">
        <v>17</v>
      </c>
      <c r="B287">
        <v>616</v>
      </c>
      <c r="C287">
        <v>1</v>
      </c>
      <c r="D287">
        <v>552</v>
      </c>
      <c r="E287">
        <v>5</v>
      </c>
      <c r="F287" t="s">
        <v>416</v>
      </c>
      <c r="G287" t="s">
        <v>138</v>
      </c>
      <c r="H287">
        <v>2012</v>
      </c>
      <c r="I287">
        <v>3</v>
      </c>
      <c r="J287">
        <v>18</v>
      </c>
      <c r="K287">
        <v>10</v>
      </c>
      <c r="L287">
        <v>6</v>
      </c>
      <c r="M287">
        <v>2012</v>
      </c>
      <c r="N287">
        <v>3</v>
      </c>
      <c r="O287">
        <v>4</v>
      </c>
      <c r="P287">
        <v>10</v>
      </c>
      <c r="Q287">
        <v>6</v>
      </c>
      <c r="R287" s="1">
        <f t="shared" si="54"/>
        <v>5.5797101449275361</v>
      </c>
      <c r="S287" s="1">
        <f t="shared" si="55"/>
        <v>5</v>
      </c>
      <c r="T287" s="1">
        <f t="shared" si="56"/>
        <v>5.2819078678672238</v>
      </c>
      <c r="U287" s="1">
        <f t="shared" si="57"/>
        <v>1</v>
      </c>
      <c r="W287">
        <f t="shared" si="58"/>
        <v>20.973745011552193</v>
      </c>
      <c r="X287">
        <f t="shared" si="59"/>
        <v>16</v>
      </c>
      <c r="Y287">
        <f t="shared" si="60"/>
        <v>18.334734988903236</v>
      </c>
      <c r="AA287">
        <f t="shared" si="61"/>
        <v>4.5797101449275361</v>
      </c>
      <c r="AB287">
        <f t="shared" si="62"/>
        <v>4</v>
      </c>
      <c r="AC287">
        <f t="shared" si="63"/>
        <v>4.2819078678672238</v>
      </c>
      <c r="AE287">
        <f t="shared" si="64"/>
        <v>82.077922077922082</v>
      </c>
      <c r="AF287">
        <f t="shared" si="64"/>
        <v>80</v>
      </c>
      <c r="AG287">
        <f t="shared" si="64"/>
        <v>81.067447122969426</v>
      </c>
      <c r="AI287">
        <f t="shared" si="65"/>
        <v>82.077922077922082</v>
      </c>
      <c r="AJ287">
        <f t="shared" si="65"/>
        <v>80</v>
      </c>
      <c r="AK287">
        <f t="shared" si="65"/>
        <v>81.067447122969426</v>
      </c>
    </row>
    <row r="288" spans="1:37" x14ac:dyDescent="0.25">
      <c r="A288" t="s">
        <v>17</v>
      </c>
      <c r="B288">
        <v>616</v>
      </c>
      <c r="C288">
        <v>1</v>
      </c>
      <c r="D288">
        <v>541</v>
      </c>
      <c r="E288">
        <v>4</v>
      </c>
      <c r="F288" t="s">
        <v>416</v>
      </c>
      <c r="G288" t="s">
        <v>137</v>
      </c>
      <c r="H288">
        <v>2012</v>
      </c>
      <c r="I288">
        <v>3</v>
      </c>
      <c r="J288">
        <v>18</v>
      </c>
      <c r="K288">
        <v>10</v>
      </c>
      <c r="L288">
        <v>6</v>
      </c>
      <c r="M288">
        <v>2012</v>
      </c>
      <c r="N288">
        <v>3</v>
      </c>
      <c r="O288">
        <v>11</v>
      </c>
      <c r="P288">
        <v>10</v>
      </c>
      <c r="Q288">
        <v>6</v>
      </c>
      <c r="R288" s="1">
        <f t="shared" si="54"/>
        <v>4.55452865064695</v>
      </c>
      <c r="S288" s="1">
        <f t="shared" si="55"/>
        <v>4</v>
      </c>
      <c r="T288" s="1">
        <f t="shared" si="56"/>
        <v>4.2682683376971271</v>
      </c>
      <c r="U288" s="1">
        <f t="shared" si="57"/>
        <v>1</v>
      </c>
      <c r="W288">
        <f t="shared" si="58"/>
        <v>12.634673928270027</v>
      </c>
      <c r="X288">
        <f t="shared" si="59"/>
        <v>9</v>
      </c>
      <c r="Y288">
        <f t="shared" si="60"/>
        <v>10.681577927193542</v>
      </c>
      <c r="AA288">
        <f t="shared" si="61"/>
        <v>3.55452865064695</v>
      </c>
      <c r="AB288">
        <f t="shared" si="62"/>
        <v>3</v>
      </c>
      <c r="AC288">
        <f t="shared" si="63"/>
        <v>3.2682683376971271</v>
      </c>
      <c r="AE288">
        <f t="shared" si="64"/>
        <v>78.043831168831176</v>
      </c>
      <c r="AF288">
        <f t="shared" si="64"/>
        <v>75</v>
      </c>
      <c r="AG288">
        <f t="shared" si="64"/>
        <v>76.571294940197376</v>
      </c>
      <c r="AI288">
        <f t="shared" si="65"/>
        <v>78.043831168831176</v>
      </c>
      <c r="AJ288">
        <f t="shared" si="65"/>
        <v>75</v>
      </c>
      <c r="AK288">
        <f t="shared" si="65"/>
        <v>76.571294940197376</v>
      </c>
    </row>
    <row r="289" spans="1:37" x14ac:dyDescent="0.25">
      <c r="A289" t="s">
        <v>17</v>
      </c>
      <c r="B289">
        <v>612</v>
      </c>
      <c r="C289">
        <v>6</v>
      </c>
      <c r="D289">
        <v>553</v>
      </c>
      <c r="E289">
        <v>1</v>
      </c>
      <c r="F289" t="s">
        <v>417</v>
      </c>
      <c r="G289" t="s">
        <v>140</v>
      </c>
      <c r="H289">
        <v>2012</v>
      </c>
      <c r="I289">
        <v>3</v>
      </c>
      <c r="J289">
        <v>18</v>
      </c>
      <c r="K289">
        <v>11</v>
      </c>
      <c r="L289">
        <v>6</v>
      </c>
      <c r="M289">
        <v>2012</v>
      </c>
      <c r="N289">
        <v>3</v>
      </c>
      <c r="O289">
        <v>4</v>
      </c>
      <c r="P289">
        <v>11</v>
      </c>
      <c r="Q289">
        <v>6</v>
      </c>
      <c r="R289" s="1">
        <f t="shared" si="54"/>
        <v>1.1066907775768535</v>
      </c>
      <c r="S289" s="1">
        <f t="shared" si="55"/>
        <v>1</v>
      </c>
      <c r="T289" s="1">
        <f t="shared" si="56"/>
        <v>1.0519937155595813</v>
      </c>
      <c r="U289" s="1">
        <f t="shared" si="57"/>
        <v>6</v>
      </c>
      <c r="W289">
        <f t="shared" si="58"/>
        <v>23.944475146251424</v>
      </c>
      <c r="X289">
        <f t="shared" si="59"/>
        <v>25</v>
      </c>
      <c r="Y289">
        <f t="shared" si="60"/>
        <v>24.482766190861881</v>
      </c>
      <c r="AA289">
        <f t="shared" si="61"/>
        <v>4.8933092224231469</v>
      </c>
      <c r="AB289">
        <f t="shared" si="62"/>
        <v>5</v>
      </c>
      <c r="AC289">
        <f t="shared" si="63"/>
        <v>4.9480062844404191</v>
      </c>
      <c r="AE289">
        <f t="shared" si="64"/>
        <v>442.15686274509807</v>
      </c>
      <c r="AF289">
        <f t="shared" si="64"/>
        <v>500</v>
      </c>
      <c r="AG289">
        <f t="shared" si="64"/>
        <v>470.34561245534184</v>
      </c>
      <c r="AI289">
        <f t="shared" si="65"/>
        <v>442.15686274509807</v>
      </c>
      <c r="AJ289">
        <f t="shared" si="65"/>
        <v>500</v>
      </c>
      <c r="AK289">
        <f t="shared" si="65"/>
        <v>470.34561245534184</v>
      </c>
    </row>
    <row r="290" spans="1:37" x14ac:dyDescent="0.25">
      <c r="A290" t="s">
        <v>17</v>
      </c>
      <c r="B290">
        <v>612</v>
      </c>
      <c r="C290">
        <v>6</v>
      </c>
      <c r="D290">
        <v>542</v>
      </c>
      <c r="E290">
        <v>1</v>
      </c>
      <c r="F290" t="s">
        <v>417</v>
      </c>
      <c r="G290" t="s">
        <v>139</v>
      </c>
      <c r="H290">
        <v>2012</v>
      </c>
      <c r="I290">
        <v>3</v>
      </c>
      <c r="J290">
        <v>18</v>
      </c>
      <c r="K290">
        <v>11</v>
      </c>
      <c r="L290">
        <v>6</v>
      </c>
      <c r="M290">
        <v>2012</v>
      </c>
      <c r="N290">
        <v>3</v>
      </c>
      <c r="O290">
        <v>11</v>
      </c>
      <c r="P290">
        <v>11</v>
      </c>
      <c r="Q290">
        <v>6</v>
      </c>
      <c r="R290" s="1">
        <f t="shared" si="54"/>
        <v>1.1291512915129152</v>
      </c>
      <c r="S290" s="1">
        <f t="shared" si="55"/>
        <v>1</v>
      </c>
      <c r="T290" s="1">
        <f t="shared" si="56"/>
        <v>1.0626153073962916</v>
      </c>
      <c r="U290" s="1">
        <f t="shared" si="57"/>
        <v>6</v>
      </c>
      <c r="W290">
        <f t="shared" si="58"/>
        <v>23.725167140970299</v>
      </c>
      <c r="X290">
        <f t="shared" si="59"/>
        <v>25</v>
      </c>
      <c r="Y290">
        <f t="shared" si="60"/>
        <v>24.377767602757416</v>
      </c>
      <c r="AA290">
        <f t="shared" si="61"/>
        <v>4.8708487084870846</v>
      </c>
      <c r="AB290">
        <f t="shared" si="62"/>
        <v>5</v>
      </c>
      <c r="AC290">
        <f t="shared" si="63"/>
        <v>4.9373846926037084</v>
      </c>
      <c r="AE290">
        <f t="shared" si="64"/>
        <v>431.37254901960785</v>
      </c>
      <c r="AF290">
        <f t="shared" si="64"/>
        <v>500</v>
      </c>
      <c r="AG290">
        <f t="shared" si="64"/>
        <v>464.64460451842154</v>
      </c>
      <c r="AI290">
        <f t="shared" si="65"/>
        <v>431.37254901960785</v>
      </c>
      <c r="AJ290">
        <f t="shared" si="65"/>
        <v>500</v>
      </c>
      <c r="AK290">
        <f t="shared" si="65"/>
        <v>464.64460451842154</v>
      </c>
    </row>
    <row r="291" spans="1:37" x14ac:dyDescent="0.25">
      <c r="A291" t="s">
        <v>17</v>
      </c>
      <c r="B291">
        <v>610</v>
      </c>
      <c r="C291">
        <v>5</v>
      </c>
      <c r="D291">
        <v>552</v>
      </c>
      <c r="E291">
        <v>3</v>
      </c>
      <c r="F291" t="s">
        <v>418</v>
      </c>
      <c r="G291" t="s">
        <v>142</v>
      </c>
      <c r="H291">
        <v>2012</v>
      </c>
      <c r="I291">
        <v>3</v>
      </c>
      <c r="J291">
        <v>18</v>
      </c>
      <c r="K291">
        <v>12</v>
      </c>
      <c r="L291">
        <v>6</v>
      </c>
      <c r="M291">
        <v>2012</v>
      </c>
      <c r="N291">
        <v>3</v>
      </c>
      <c r="O291">
        <v>4</v>
      </c>
      <c r="P291">
        <v>12</v>
      </c>
      <c r="Q291">
        <v>6</v>
      </c>
      <c r="R291" s="1">
        <f t="shared" si="54"/>
        <v>3.3152173913043477</v>
      </c>
      <c r="S291" s="1">
        <f t="shared" si="55"/>
        <v>3</v>
      </c>
      <c r="T291" s="1">
        <f t="shared" si="56"/>
        <v>3.1536728070478466</v>
      </c>
      <c r="U291" s="1">
        <f t="shared" si="57"/>
        <v>5</v>
      </c>
      <c r="W291">
        <f t="shared" si="58"/>
        <v>2.8384924385633274</v>
      </c>
      <c r="X291">
        <f t="shared" si="59"/>
        <v>4</v>
      </c>
      <c r="Y291">
        <f t="shared" si="60"/>
        <v>3.4089241034345785</v>
      </c>
      <c r="AA291">
        <f t="shared" si="61"/>
        <v>1.6847826086956523</v>
      </c>
      <c r="AB291">
        <f t="shared" si="62"/>
        <v>2</v>
      </c>
      <c r="AC291">
        <f t="shared" si="63"/>
        <v>1.8463271929521534</v>
      </c>
      <c r="AE291">
        <f t="shared" si="64"/>
        <v>50.819672131147556</v>
      </c>
      <c r="AF291">
        <f t="shared" si="64"/>
        <v>66.666666666666671</v>
      </c>
      <c r="AG291">
        <f t="shared" si="64"/>
        <v>58.545299589290636</v>
      </c>
      <c r="AI291">
        <f t="shared" si="65"/>
        <v>50.819672131147556</v>
      </c>
      <c r="AJ291">
        <f t="shared" si="65"/>
        <v>66.666666666666671</v>
      </c>
      <c r="AK291">
        <f t="shared" si="65"/>
        <v>58.545299589290636</v>
      </c>
    </row>
    <row r="292" spans="1:37" x14ac:dyDescent="0.25">
      <c r="A292" t="s">
        <v>17</v>
      </c>
      <c r="B292">
        <v>610</v>
      </c>
      <c r="C292">
        <v>5</v>
      </c>
      <c r="D292">
        <v>539</v>
      </c>
      <c r="E292">
        <v>6</v>
      </c>
      <c r="F292" t="s">
        <v>418</v>
      </c>
      <c r="G292" t="s">
        <v>141</v>
      </c>
      <c r="H292">
        <v>2012</v>
      </c>
      <c r="I292">
        <v>3</v>
      </c>
      <c r="J292">
        <v>18</v>
      </c>
      <c r="K292">
        <v>12</v>
      </c>
      <c r="L292">
        <v>6</v>
      </c>
      <c r="M292">
        <v>2012</v>
      </c>
      <c r="N292">
        <v>3</v>
      </c>
      <c r="O292">
        <v>11</v>
      </c>
      <c r="P292">
        <v>12</v>
      </c>
      <c r="Q292">
        <v>6</v>
      </c>
      <c r="R292" s="1">
        <f t="shared" si="54"/>
        <v>6.7903525046382187</v>
      </c>
      <c r="S292" s="1">
        <f t="shared" si="55"/>
        <v>6</v>
      </c>
      <c r="T292" s="1">
        <f t="shared" si="56"/>
        <v>6.3829550388381486</v>
      </c>
      <c r="U292" s="1">
        <f t="shared" si="57"/>
        <v>5</v>
      </c>
      <c r="W292">
        <f t="shared" si="58"/>
        <v>3.2053620908643428</v>
      </c>
      <c r="X292">
        <f t="shared" si="59"/>
        <v>1</v>
      </c>
      <c r="Y292">
        <f t="shared" si="60"/>
        <v>1.9125646394478253</v>
      </c>
      <c r="AA292">
        <f t="shared" si="61"/>
        <v>1.7903525046382187</v>
      </c>
      <c r="AB292">
        <f t="shared" si="62"/>
        <v>1</v>
      </c>
      <c r="AC292">
        <f t="shared" si="63"/>
        <v>1.3829550388381486</v>
      </c>
      <c r="AE292">
        <f t="shared" si="64"/>
        <v>26.366120218579233</v>
      </c>
      <c r="AF292">
        <f t="shared" si="64"/>
        <v>16.666666666666668</v>
      </c>
      <c r="AG292">
        <f t="shared" si="64"/>
        <v>21.666376003329638</v>
      </c>
      <c r="AI292">
        <f t="shared" si="65"/>
        <v>26.366120218579233</v>
      </c>
      <c r="AJ292">
        <f t="shared" si="65"/>
        <v>16.666666666666668</v>
      </c>
      <c r="AK292">
        <f t="shared" si="65"/>
        <v>21.666376003329638</v>
      </c>
    </row>
    <row r="293" spans="1:37" x14ac:dyDescent="0.25">
      <c r="A293" t="s">
        <v>17</v>
      </c>
      <c r="B293">
        <v>610</v>
      </c>
      <c r="C293">
        <v>7</v>
      </c>
      <c r="D293">
        <v>549</v>
      </c>
      <c r="E293">
        <v>5</v>
      </c>
      <c r="F293" t="s">
        <v>419</v>
      </c>
      <c r="G293" t="s">
        <v>144</v>
      </c>
      <c r="H293">
        <v>2012</v>
      </c>
      <c r="I293">
        <v>3</v>
      </c>
      <c r="J293">
        <v>18</v>
      </c>
      <c r="K293">
        <v>13</v>
      </c>
      <c r="L293">
        <v>6</v>
      </c>
      <c r="M293">
        <v>2012</v>
      </c>
      <c r="N293">
        <v>3</v>
      </c>
      <c r="O293">
        <v>4</v>
      </c>
      <c r="P293">
        <v>13</v>
      </c>
      <c r="Q293">
        <v>6</v>
      </c>
      <c r="R293" s="1">
        <f t="shared" si="54"/>
        <v>5.5555555555555554</v>
      </c>
      <c r="S293" s="1">
        <f t="shared" si="55"/>
        <v>5</v>
      </c>
      <c r="T293" s="1">
        <f t="shared" si="56"/>
        <v>5.2704627669472988</v>
      </c>
      <c r="U293" s="1">
        <f t="shared" si="57"/>
        <v>7</v>
      </c>
      <c r="W293">
        <f t="shared" si="58"/>
        <v>2.0864197530864201</v>
      </c>
      <c r="X293">
        <f t="shared" si="59"/>
        <v>4</v>
      </c>
      <c r="Y293">
        <f t="shared" si="60"/>
        <v>2.9912990405155937</v>
      </c>
      <c r="AA293">
        <f t="shared" si="61"/>
        <v>1.4444444444444446</v>
      </c>
      <c r="AB293">
        <f t="shared" si="62"/>
        <v>2</v>
      </c>
      <c r="AC293">
        <f t="shared" si="63"/>
        <v>1.7295372330527012</v>
      </c>
      <c r="AE293">
        <f t="shared" si="64"/>
        <v>26.000000000000004</v>
      </c>
      <c r="AF293">
        <f t="shared" si="64"/>
        <v>40</v>
      </c>
      <c r="AG293">
        <f t="shared" si="64"/>
        <v>32.815661727071934</v>
      </c>
      <c r="AI293">
        <f t="shared" si="65"/>
        <v>26.000000000000004</v>
      </c>
      <c r="AJ293">
        <f t="shared" si="65"/>
        <v>40</v>
      </c>
      <c r="AK293">
        <f t="shared" si="65"/>
        <v>32.815661727071934</v>
      </c>
    </row>
    <row r="294" spans="1:37" x14ac:dyDescent="0.25">
      <c r="A294" t="s">
        <v>17</v>
      </c>
      <c r="B294">
        <v>610</v>
      </c>
      <c r="C294">
        <v>7</v>
      </c>
      <c r="D294">
        <v>539</v>
      </c>
      <c r="E294">
        <v>14</v>
      </c>
      <c r="F294" t="s">
        <v>419</v>
      </c>
      <c r="G294" t="s">
        <v>143</v>
      </c>
      <c r="H294">
        <v>2012</v>
      </c>
      <c r="I294">
        <v>3</v>
      </c>
      <c r="J294">
        <v>18</v>
      </c>
      <c r="K294">
        <v>13</v>
      </c>
      <c r="L294">
        <v>6</v>
      </c>
      <c r="M294">
        <v>2012</v>
      </c>
      <c r="N294">
        <v>3</v>
      </c>
      <c r="O294">
        <v>11</v>
      </c>
      <c r="P294">
        <v>13</v>
      </c>
      <c r="Q294">
        <v>6</v>
      </c>
      <c r="R294" s="1">
        <f t="shared" si="54"/>
        <v>15.844155844155845</v>
      </c>
      <c r="S294" s="1">
        <f t="shared" si="55"/>
        <v>14</v>
      </c>
      <c r="T294" s="1">
        <f t="shared" si="56"/>
        <v>14.893561757289014</v>
      </c>
      <c r="U294" s="1">
        <f t="shared" si="57"/>
        <v>7</v>
      </c>
      <c r="W294">
        <f t="shared" si="58"/>
        <v>78.219092595715978</v>
      </c>
      <c r="X294">
        <f t="shared" si="59"/>
        <v>49</v>
      </c>
      <c r="Y294">
        <f t="shared" si="60"/>
        <v>62.30831721613562</v>
      </c>
      <c r="AA294">
        <f t="shared" si="61"/>
        <v>8.8441558441558445</v>
      </c>
      <c r="AB294">
        <f t="shared" si="62"/>
        <v>7</v>
      </c>
      <c r="AC294">
        <f t="shared" si="63"/>
        <v>7.8935617572890138</v>
      </c>
      <c r="AE294">
        <f t="shared" si="64"/>
        <v>55.819672131147541</v>
      </c>
      <c r="AF294">
        <f t="shared" si="64"/>
        <v>50</v>
      </c>
      <c r="AG294">
        <f t="shared" si="64"/>
        <v>52.999825601997784</v>
      </c>
      <c r="AI294">
        <f t="shared" si="65"/>
        <v>55.819672131147541</v>
      </c>
      <c r="AJ294">
        <f t="shared" si="65"/>
        <v>50</v>
      </c>
      <c r="AK294">
        <f t="shared" si="65"/>
        <v>52.999825601997784</v>
      </c>
    </row>
    <row r="295" spans="1:37" x14ac:dyDescent="0.25">
      <c r="A295" t="s">
        <v>17</v>
      </c>
      <c r="B295">
        <v>609</v>
      </c>
      <c r="C295">
        <v>16</v>
      </c>
      <c r="D295">
        <v>543</v>
      </c>
      <c r="E295">
        <v>12</v>
      </c>
      <c r="F295" t="s">
        <v>420</v>
      </c>
      <c r="G295" t="s">
        <v>146</v>
      </c>
      <c r="H295">
        <v>2012</v>
      </c>
      <c r="I295">
        <v>3</v>
      </c>
      <c r="J295">
        <v>18</v>
      </c>
      <c r="K295">
        <v>14</v>
      </c>
      <c r="L295">
        <v>6</v>
      </c>
      <c r="M295">
        <v>2012</v>
      </c>
      <c r="N295">
        <v>3</v>
      </c>
      <c r="O295">
        <v>4</v>
      </c>
      <c r="P295">
        <v>14</v>
      </c>
      <c r="Q295">
        <v>6</v>
      </c>
      <c r="R295" s="1">
        <f t="shared" si="54"/>
        <v>13.458563535911603</v>
      </c>
      <c r="S295" s="1">
        <f t="shared" si="55"/>
        <v>12</v>
      </c>
      <c r="T295" s="1">
        <f t="shared" si="56"/>
        <v>12.708373713065699</v>
      </c>
      <c r="U295" s="1">
        <f t="shared" si="57"/>
        <v>16</v>
      </c>
      <c r="W295">
        <f t="shared" si="58"/>
        <v>6.4588993009981346</v>
      </c>
      <c r="X295">
        <f t="shared" si="59"/>
        <v>16</v>
      </c>
      <c r="Y295">
        <f t="shared" si="60"/>
        <v>10.834803612836895</v>
      </c>
      <c r="AA295">
        <f t="shared" si="61"/>
        <v>2.5414364640883971</v>
      </c>
      <c r="AB295">
        <f t="shared" si="62"/>
        <v>4</v>
      </c>
      <c r="AC295">
        <f t="shared" si="63"/>
        <v>3.2916262869343011</v>
      </c>
      <c r="AE295">
        <f t="shared" si="64"/>
        <v>18.883415435139568</v>
      </c>
      <c r="AF295">
        <f t="shared" si="64"/>
        <v>33.333333333333336</v>
      </c>
      <c r="AG295">
        <f t="shared" si="64"/>
        <v>25.901239302949701</v>
      </c>
      <c r="AI295">
        <f t="shared" si="65"/>
        <v>18.883415435139568</v>
      </c>
      <c r="AJ295">
        <f t="shared" si="65"/>
        <v>33.333333333333336</v>
      </c>
      <c r="AK295">
        <f t="shared" si="65"/>
        <v>25.901239302949701</v>
      </c>
    </row>
    <row r="296" spans="1:37" x14ac:dyDescent="0.25">
      <c r="A296" t="s">
        <v>17</v>
      </c>
      <c r="B296">
        <v>609</v>
      </c>
      <c r="C296">
        <v>16</v>
      </c>
      <c r="D296">
        <v>547</v>
      </c>
      <c r="E296">
        <v>4</v>
      </c>
      <c r="F296" t="s">
        <v>420</v>
      </c>
      <c r="G296" t="s">
        <v>145</v>
      </c>
      <c r="H296">
        <v>2012</v>
      </c>
      <c r="I296">
        <v>3</v>
      </c>
      <c r="J296">
        <v>18</v>
      </c>
      <c r="K296">
        <v>14</v>
      </c>
      <c r="L296">
        <v>6</v>
      </c>
      <c r="M296">
        <v>2012</v>
      </c>
      <c r="N296">
        <v>3</v>
      </c>
      <c r="O296">
        <v>11</v>
      </c>
      <c r="P296">
        <v>14</v>
      </c>
      <c r="Q296">
        <v>6</v>
      </c>
      <c r="R296" s="1">
        <f t="shared" si="54"/>
        <v>4.4533820840950638</v>
      </c>
      <c r="S296" s="1">
        <f t="shared" si="55"/>
        <v>4</v>
      </c>
      <c r="T296" s="1">
        <f t="shared" si="56"/>
        <v>4.2206075790554438</v>
      </c>
      <c r="U296" s="1">
        <f t="shared" si="57"/>
        <v>16</v>
      </c>
      <c r="W296">
        <f t="shared" si="58"/>
        <v>133.32438529589683</v>
      </c>
      <c r="X296">
        <f t="shared" si="59"/>
        <v>144</v>
      </c>
      <c r="Y296">
        <f t="shared" si="60"/>
        <v>138.75408580660607</v>
      </c>
      <c r="AA296">
        <f t="shared" si="61"/>
        <v>11.546617915904935</v>
      </c>
      <c r="AB296">
        <f t="shared" si="62"/>
        <v>12</v>
      </c>
      <c r="AC296">
        <f t="shared" si="63"/>
        <v>11.779392420944557</v>
      </c>
      <c r="AE296">
        <f t="shared" si="64"/>
        <v>259.27750410509032</v>
      </c>
      <c r="AF296">
        <f t="shared" si="64"/>
        <v>300</v>
      </c>
      <c r="AG296">
        <f t="shared" si="64"/>
        <v>279.09233920251694</v>
      </c>
      <c r="AI296">
        <f t="shared" si="65"/>
        <v>259.27750410509032</v>
      </c>
      <c r="AJ296">
        <f t="shared" si="65"/>
        <v>300</v>
      </c>
      <c r="AK296">
        <f t="shared" si="65"/>
        <v>279.09233920251694</v>
      </c>
    </row>
    <row r="297" spans="1:37" x14ac:dyDescent="0.25">
      <c r="A297" t="s">
        <v>17</v>
      </c>
      <c r="B297">
        <v>619</v>
      </c>
      <c r="C297">
        <v>15</v>
      </c>
      <c r="D297">
        <v>548</v>
      </c>
      <c r="E297">
        <v>12</v>
      </c>
      <c r="F297" t="s">
        <v>421</v>
      </c>
      <c r="G297" t="s">
        <v>148</v>
      </c>
      <c r="H297">
        <v>2012</v>
      </c>
      <c r="I297">
        <v>3</v>
      </c>
      <c r="J297">
        <v>18</v>
      </c>
      <c r="K297">
        <v>15</v>
      </c>
      <c r="L297">
        <v>6</v>
      </c>
      <c r="M297">
        <v>2012</v>
      </c>
      <c r="N297">
        <v>3</v>
      </c>
      <c r="O297">
        <v>4</v>
      </c>
      <c r="P297">
        <v>15</v>
      </c>
      <c r="Q297">
        <v>6</v>
      </c>
      <c r="R297" s="1">
        <f t="shared" si="54"/>
        <v>13.554744525547445</v>
      </c>
      <c r="S297" s="1">
        <f t="shared" si="55"/>
        <v>12</v>
      </c>
      <c r="T297" s="1">
        <f t="shared" si="56"/>
        <v>12.753702768473527</v>
      </c>
      <c r="U297" s="1">
        <f t="shared" si="57"/>
        <v>15</v>
      </c>
      <c r="W297">
        <f t="shared" si="58"/>
        <v>2.0887633864350796</v>
      </c>
      <c r="X297">
        <f t="shared" si="59"/>
        <v>9</v>
      </c>
      <c r="Y297">
        <f t="shared" si="60"/>
        <v>5.0458512523634962</v>
      </c>
      <c r="AA297">
        <f t="shared" si="61"/>
        <v>1.445255474452555</v>
      </c>
      <c r="AB297">
        <f t="shared" si="62"/>
        <v>3</v>
      </c>
      <c r="AC297">
        <f t="shared" si="63"/>
        <v>2.2462972315264729</v>
      </c>
      <c r="AE297">
        <f t="shared" si="64"/>
        <v>10.662358642972537</v>
      </c>
      <c r="AF297">
        <f t="shared" si="64"/>
        <v>25</v>
      </c>
      <c r="AG297">
        <f t="shared" si="64"/>
        <v>17.612902482557455</v>
      </c>
      <c r="AI297">
        <f t="shared" si="65"/>
        <v>10.662358642972537</v>
      </c>
      <c r="AJ297">
        <f t="shared" si="65"/>
        <v>25</v>
      </c>
      <c r="AK297">
        <f t="shared" si="65"/>
        <v>17.612902482557455</v>
      </c>
    </row>
    <row r="298" spans="1:37" x14ac:dyDescent="0.25">
      <c r="A298" t="s">
        <v>17</v>
      </c>
      <c r="B298">
        <v>619</v>
      </c>
      <c r="C298">
        <v>15</v>
      </c>
      <c r="D298">
        <v>544</v>
      </c>
      <c r="E298">
        <v>12</v>
      </c>
      <c r="F298" t="s">
        <v>421</v>
      </c>
      <c r="G298" t="s">
        <v>147</v>
      </c>
      <c r="H298">
        <v>2012</v>
      </c>
      <c r="I298">
        <v>3</v>
      </c>
      <c r="J298">
        <v>18</v>
      </c>
      <c r="K298">
        <v>15</v>
      </c>
      <c r="L298">
        <v>6</v>
      </c>
      <c r="M298">
        <v>2012</v>
      </c>
      <c r="N298">
        <v>3</v>
      </c>
      <c r="O298">
        <v>11</v>
      </c>
      <c r="P298">
        <v>15</v>
      </c>
      <c r="Q298">
        <v>6</v>
      </c>
      <c r="R298" s="1">
        <f t="shared" si="54"/>
        <v>13.654411764705882</v>
      </c>
      <c r="S298" s="1">
        <f t="shared" si="55"/>
        <v>12</v>
      </c>
      <c r="T298" s="1">
        <f t="shared" si="56"/>
        <v>12.800505504724045</v>
      </c>
      <c r="U298" s="1">
        <f t="shared" si="57"/>
        <v>15</v>
      </c>
      <c r="W298">
        <f t="shared" si="58"/>
        <v>1.810607698961938</v>
      </c>
      <c r="X298">
        <f t="shared" si="59"/>
        <v>9</v>
      </c>
      <c r="Y298">
        <f t="shared" si="60"/>
        <v>4.8377760347492282</v>
      </c>
      <c r="AA298">
        <f t="shared" si="61"/>
        <v>1.3455882352941178</v>
      </c>
      <c r="AB298">
        <f t="shared" si="62"/>
        <v>3</v>
      </c>
      <c r="AC298">
        <f t="shared" si="63"/>
        <v>2.199494495275955</v>
      </c>
      <c r="AE298">
        <f t="shared" si="64"/>
        <v>9.8546042003231022</v>
      </c>
      <c r="AF298">
        <f t="shared" si="64"/>
        <v>25</v>
      </c>
      <c r="AG298">
        <f t="shared" si="64"/>
        <v>17.182872148793095</v>
      </c>
      <c r="AI298">
        <f t="shared" si="65"/>
        <v>9.8546042003231022</v>
      </c>
      <c r="AJ298">
        <f t="shared" si="65"/>
        <v>25</v>
      </c>
      <c r="AK298">
        <f t="shared" si="65"/>
        <v>17.182872148793095</v>
      </c>
    </row>
    <row r="299" spans="1:37" x14ac:dyDescent="0.25">
      <c r="A299" t="s">
        <v>17</v>
      </c>
      <c r="B299">
        <v>620</v>
      </c>
      <c r="C299">
        <v>12</v>
      </c>
      <c r="D299">
        <v>552</v>
      </c>
      <c r="E299">
        <v>14</v>
      </c>
      <c r="F299" t="s">
        <v>422</v>
      </c>
      <c r="G299" t="s">
        <v>150</v>
      </c>
      <c r="H299">
        <v>2012</v>
      </c>
      <c r="I299">
        <v>3</v>
      </c>
      <c r="J299">
        <v>18</v>
      </c>
      <c r="K299">
        <v>16</v>
      </c>
      <c r="L299">
        <v>6</v>
      </c>
      <c r="M299">
        <v>2012</v>
      </c>
      <c r="N299">
        <v>3</v>
      </c>
      <c r="O299">
        <v>4</v>
      </c>
      <c r="P299">
        <v>16</v>
      </c>
      <c r="Q299">
        <v>6</v>
      </c>
      <c r="R299" s="1">
        <f t="shared" si="54"/>
        <v>15.72463768115942</v>
      </c>
      <c r="S299" s="1">
        <f t="shared" si="55"/>
        <v>14</v>
      </c>
      <c r="T299" s="1">
        <f t="shared" si="56"/>
        <v>14.837281676110077</v>
      </c>
      <c r="U299" s="1">
        <f t="shared" si="57"/>
        <v>12</v>
      </c>
      <c r="W299">
        <f t="shared" si="58"/>
        <v>13.872925855912621</v>
      </c>
      <c r="X299">
        <f t="shared" si="59"/>
        <v>4</v>
      </c>
      <c r="Y299">
        <f t="shared" si="60"/>
        <v>8.0501673095900088</v>
      </c>
      <c r="AA299">
        <f t="shared" si="61"/>
        <v>3.72463768115942</v>
      </c>
      <c r="AB299">
        <f t="shared" si="62"/>
        <v>2</v>
      </c>
      <c r="AC299">
        <f t="shared" si="63"/>
        <v>2.8372816761100772</v>
      </c>
      <c r="AE299">
        <f t="shared" si="64"/>
        <v>23.686635944700459</v>
      </c>
      <c r="AF299">
        <f t="shared" si="64"/>
        <v>14.285714285714286</v>
      </c>
      <c r="AG299">
        <f t="shared" si="64"/>
        <v>19.122651561427617</v>
      </c>
      <c r="AI299">
        <f t="shared" si="65"/>
        <v>23.686635944700459</v>
      </c>
      <c r="AJ299">
        <f t="shared" si="65"/>
        <v>14.285714285714286</v>
      </c>
      <c r="AK299">
        <f t="shared" si="65"/>
        <v>19.122651561427617</v>
      </c>
    </row>
    <row r="300" spans="1:37" x14ac:dyDescent="0.25">
      <c r="A300" t="s">
        <v>17</v>
      </c>
      <c r="B300">
        <v>620</v>
      </c>
      <c r="C300">
        <v>12</v>
      </c>
      <c r="D300">
        <v>547</v>
      </c>
      <c r="E300">
        <v>10</v>
      </c>
      <c r="F300" t="s">
        <v>422</v>
      </c>
      <c r="G300" t="s">
        <v>149</v>
      </c>
      <c r="H300">
        <v>2012</v>
      </c>
      <c r="I300">
        <v>3</v>
      </c>
      <c r="J300">
        <v>18</v>
      </c>
      <c r="K300">
        <v>16</v>
      </c>
      <c r="L300">
        <v>6</v>
      </c>
      <c r="M300">
        <v>2012</v>
      </c>
      <c r="N300">
        <v>3</v>
      </c>
      <c r="O300">
        <v>11</v>
      </c>
      <c r="P300">
        <v>16</v>
      </c>
      <c r="Q300">
        <v>6</v>
      </c>
      <c r="R300" s="1">
        <f t="shared" si="54"/>
        <v>11.3345521023766</v>
      </c>
      <c r="S300" s="1">
        <f t="shared" si="55"/>
        <v>10</v>
      </c>
      <c r="T300" s="1">
        <f t="shared" si="56"/>
        <v>10.646385350144245</v>
      </c>
      <c r="U300" s="1">
        <f t="shared" si="57"/>
        <v>12</v>
      </c>
      <c r="W300">
        <f t="shared" si="58"/>
        <v>0.44282090445140299</v>
      </c>
      <c r="X300">
        <f t="shared" si="59"/>
        <v>4</v>
      </c>
      <c r="Y300">
        <f t="shared" si="60"/>
        <v>1.8322726203041191</v>
      </c>
      <c r="AA300">
        <f t="shared" si="61"/>
        <v>0.66544789762339995</v>
      </c>
      <c r="AB300">
        <f t="shared" si="62"/>
        <v>2</v>
      </c>
      <c r="AC300">
        <f t="shared" si="63"/>
        <v>1.3536146498557553</v>
      </c>
      <c r="AE300">
        <f t="shared" si="64"/>
        <v>5.8709677419354804</v>
      </c>
      <c r="AF300">
        <f t="shared" si="64"/>
        <v>20</v>
      </c>
      <c r="AG300">
        <f t="shared" si="64"/>
        <v>12.714311997333589</v>
      </c>
      <c r="AI300">
        <f t="shared" si="65"/>
        <v>5.8709677419354804</v>
      </c>
      <c r="AJ300">
        <f t="shared" si="65"/>
        <v>20</v>
      </c>
      <c r="AK300">
        <f t="shared" si="65"/>
        <v>12.714311997333589</v>
      </c>
    </row>
    <row r="301" spans="1:37" x14ac:dyDescent="0.25">
      <c r="A301" t="s">
        <v>17</v>
      </c>
      <c r="B301">
        <v>612</v>
      </c>
      <c r="C301">
        <v>12</v>
      </c>
      <c r="D301">
        <v>555</v>
      </c>
      <c r="E301">
        <v>11</v>
      </c>
      <c r="F301" t="s">
        <v>423</v>
      </c>
      <c r="G301" t="s">
        <v>152</v>
      </c>
      <c r="H301">
        <v>2012</v>
      </c>
      <c r="I301">
        <v>3</v>
      </c>
      <c r="J301">
        <v>18</v>
      </c>
      <c r="K301">
        <v>17</v>
      </c>
      <c r="L301">
        <v>6</v>
      </c>
      <c r="M301">
        <v>2012</v>
      </c>
      <c r="N301">
        <v>3</v>
      </c>
      <c r="O301">
        <v>4</v>
      </c>
      <c r="P301">
        <v>17</v>
      </c>
      <c r="Q301">
        <v>6</v>
      </c>
      <c r="R301" s="1">
        <f t="shared" si="54"/>
        <v>12.12972972972973</v>
      </c>
      <c r="S301" s="1">
        <f t="shared" si="55"/>
        <v>11</v>
      </c>
      <c r="T301" s="1">
        <f t="shared" si="56"/>
        <v>11.551061727262436</v>
      </c>
      <c r="U301" s="1">
        <f t="shared" si="57"/>
        <v>12</v>
      </c>
      <c r="W301">
        <f t="shared" si="58"/>
        <v>1.6829802775748838E-2</v>
      </c>
      <c r="X301">
        <f t="shared" si="59"/>
        <v>1</v>
      </c>
      <c r="Y301">
        <f t="shared" si="60"/>
        <v>0.20154557272858753</v>
      </c>
      <c r="AA301">
        <f t="shared" si="61"/>
        <v>0.12972972972973018</v>
      </c>
      <c r="AB301">
        <f t="shared" si="62"/>
        <v>1</v>
      </c>
      <c r="AC301">
        <f t="shared" si="63"/>
        <v>0.44893827273756415</v>
      </c>
      <c r="AE301">
        <f t="shared" si="64"/>
        <v>1.0695187165775437</v>
      </c>
      <c r="AF301">
        <f t="shared" si="64"/>
        <v>9.0909090909090917</v>
      </c>
      <c r="AG301">
        <f t="shared" si="64"/>
        <v>3.8865541829630676</v>
      </c>
      <c r="AI301">
        <f t="shared" si="65"/>
        <v>1.0695187165775437</v>
      </c>
      <c r="AJ301">
        <f t="shared" si="65"/>
        <v>9.0909090909090917</v>
      </c>
      <c r="AK301">
        <f t="shared" si="65"/>
        <v>3.8865541829630676</v>
      </c>
    </row>
    <row r="302" spans="1:37" x14ac:dyDescent="0.25">
      <c r="A302" t="s">
        <v>17</v>
      </c>
      <c r="B302">
        <v>612</v>
      </c>
      <c r="C302">
        <v>12</v>
      </c>
      <c r="D302">
        <v>543</v>
      </c>
      <c r="E302">
        <v>14</v>
      </c>
      <c r="F302" t="s">
        <v>423</v>
      </c>
      <c r="G302" t="s">
        <v>151</v>
      </c>
      <c r="H302">
        <v>2012</v>
      </c>
      <c r="I302">
        <v>3</v>
      </c>
      <c r="J302">
        <v>18</v>
      </c>
      <c r="K302">
        <v>17</v>
      </c>
      <c r="L302">
        <v>6</v>
      </c>
      <c r="M302">
        <v>2012</v>
      </c>
      <c r="N302">
        <v>3</v>
      </c>
      <c r="O302">
        <v>11</v>
      </c>
      <c r="P302">
        <v>17</v>
      </c>
      <c r="Q302">
        <v>6</v>
      </c>
      <c r="R302" s="1">
        <f t="shared" si="54"/>
        <v>15.779005524861878</v>
      </c>
      <c r="S302" s="1">
        <f t="shared" si="55"/>
        <v>14</v>
      </c>
      <c r="T302" s="1">
        <f t="shared" si="56"/>
        <v>14.862909450981201</v>
      </c>
      <c r="U302" s="1">
        <f t="shared" si="57"/>
        <v>12</v>
      </c>
      <c r="W302">
        <f t="shared" si="58"/>
        <v>14.280882756936599</v>
      </c>
      <c r="X302">
        <f t="shared" si="59"/>
        <v>4</v>
      </c>
      <c r="Y302">
        <f t="shared" si="60"/>
        <v>8.196250524517481</v>
      </c>
      <c r="AA302">
        <f t="shared" si="61"/>
        <v>3.7790055248618781</v>
      </c>
      <c r="AB302">
        <f t="shared" si="62"/>
        <v>2</v>
      </c>
      <c r="AC302">
        <f t="shared" si="63"/>
        <v>2.862909450981201</v>
      </c>
      <c r="AE302">
        <f t="shared" si="64"/>
        <v>23.94957983193277</v>
      </c>
      <c r="AF302">
        <f t="shared" si="64"/>
        <v>14.285714285714286</v>
      </c>
      <c r="AG302">
        <f t="shared" si="64"/>
        <v>19.262106523781597</v>
      </c>
      <c r="AI302">
        <f t="shared" si="65"/>
        <v>23.94957983193277</v>
      </c>
      <c r="AJ302">
        <f t="shared" si="65"/>
        <v>14.285714285714286</v>
      </c>
      <c r="AK302">
        <f t="shared" si="65"/>
        <v>19.262106523781597</v>
      </c>
    </row>
    <row r="303" spans="1:37" x14ac:dyDescent="0.25">
      <c r="A303" t="s">
        <v>17</v>
      </c>
      <c r="B303">
        <v>606</v>
      </c>
      <c r="C303">
        <v>17</v>
      </c>
      <c r="D303">
        <v>553</v>
      </c>
      <c r="E303">
        <v>12</v>
      </c>
      <c r="F303" t="s">
        <v>424</v>
      </c>
      <c r="G303" t="s">
        <v>154</v>
      </c>
      <c r="H303">
        <v>2012</v>
      </c>
      <c r="I303">
        <v>3</v>
      </c>
      <c r="J303">
        <v>18</v>
      </c>
      <c r="K303">
        <v>18</v>
      </c>
      <c r="L303">
        <v>6</v>
      </c>
      <c r="M303">
        <v>2012</v>
      </c>
      <c r="N303">
        <v>3</v>
      </c>
      <c r="O303">
        <v>4</v>
      </c>
      <c r="P303">
        <v>18</v>
      </c>
      <c r="Q303">
        <v>6</v>
      </c>
      <c r="R303" s="1">
        <f t="shared" si="54"/>
        <v>13.150090415913201</v>
      </c>
      <c r="S303" s="1">
        <f t="shared" si="55"/>
        <v>12</v>
      </c>
      <c r="T303" s="1">
        <f t="shared" si="56"/>
        <v>12.561890183844087</v>
      </c>
      <c r="U303" s="1">
        <f t="shared" si="57"/>
        <v>17</v>
      </c>
      <c r="W303">
        <f t="shared" si="58"/>
        <v>14.821803805643388</v>
      </c>
      <c r="X303">
        <f t="shared" si="59"/>
        <v>25</v>
      </c>
      <c r="Y303">
        <f t="shared" si="60"/>
        <v>19.696818740259474</v>
      </c>
      <c r="AA303">
        <f t="shared" si="61"/>
        <v>3.8499095840867987</v>
      </c>
      <c r="AB303">
        <f t="shared" si="62"/>
        <v>5</v>
      </c>
      <c r="AC303">
        <f t="shared" si="63"/>
        <v>4.4381098161559134</v>
      </c>
      <c r="AE303">
        <f t="shared" si="64"/>
        <v>29.276677667766773</v>
      </c>
      <c r="AF303">
        <f t="shared" si="64"/>
        <v>41.666666666666664</v>
      </c>
      <c r="AG303">
        <f t="shared" si="64"/>
        <v>35.329952349557949</v>
      </c>
      <c r="AI303">
        <f t="shared" si="65"/>
        <v>29.276677667766773</v>
      </c>
      <c r="AJ303">
        <f t="shared" si="65"/>
        <v>41.666666666666664</v>
      </c>
      <c r="AK303">
        <f t="shared" si="65"/>
        <v>35.329952349557949</v>
      </c>
    </row>
    <row r="304" spans="1:37" x14ac:dyDescent="0.25">
      <c r="A304" t="s">
        <v>17</v>
      </c>
      <c r="B304">
        <v>606</v>
      </c>
      <c r="C304">
        <v>17</v>
      </c>
      <c r="D304">
        <v>546</v>
      </c>
      <c r="E304">
        <v>11</v>
      </c>
      <c r="F304" t="s">
        <v>424</v>
      </c>
      <c r="G304" t="s">
        <v>153</v>
      </c>
      <c r="H304">
        <v>2012</v>
      </c>
      <c r="I304">
        <v>3</v>
      </c>
      <c r="J304">
        <v>18</v>
      </c>
      <c r="K304">
        <v>18</v>
      </c>
      <c r="L304">
        <v>6</v>
      </c>
      <c r="M304">
        <v>2012</v>
      </c>
      <c r="N304">
        <v>3</v>
      </c>
      <c r="O304">
        <v>11</v>
      </c>
      <c r="P304">
        <v>18</v>
      </c>
      <c r="Q304">
        <v>6</v>
      </c>
      <c r="R304" s="1">
        <f t="shared" si="54"/>
        <v>12.208791208791208</v>
      </c>
      <c r="S304" s="1">
        <f t="shared" si="55"/>
        <v>11</v>
      </c>
      <c r="T304" s="1">
        <f t="shared" si="56"/>
        <v>11.58864544701853</v>
      </c>
      <c r="U304" s="1">
        <f t="shared" si="57"/>
        <v>17</v>
      </c>
      <c r="W304">
        <f t="shared" si="58"/>
        <v>22.955681680956413</v>
      </c>
      <c r="X304">
        <f t="shared" si="59"/>
        <v>36</v>
      </c>
      <c r="Y304">
        <f t="shared" si="60"/>
        <v>29.28275809807328</v>
      </c>
      <c r="AA304">
        <f t="shared" si="61"/>
        <v>4.791208791208792</v>
      </c>
      <c r="AB304">
        <f t="shared" si="62"/>
        <v>6</v>
      </c>
      <c r="AC304">
        <f t="shared" si="63"/>
        <v>5.4113545529814697</v>
      </c>
      <c r="AE304">
        <f t="shared" si="64"/>
        <v>39.243924392439254</v>
      </c>
      <c r="AF304">
        <f t="shared" si="64"/>
        <v>54.545454545454547</v>
      </c>
      <c r="AG304">
        <f t="shared" si="64"/>
        <v>46.695315494130305</v>
      </c>
      <c r="AI304">
        <f t="shared" si="65"/>
        <v>39.243924392439254</v>
      </c>
      <c r="AJ304">
        <f t="shared" si="65"/>
        <v>54.545454545454547</v>
      </c>
      <c r="AK304">
        <f t="shared" si="65"/>
        <v>46.695315494130305</v>
      </c>
    </row>
    <row r="305" spans="1:37" x14ac:dyDescent="0.25">
      <c r="A305" t="s">
        <v>17</v>
      </c>
      <c r="B305">
        <v>604</v>
      </c>
      <c r="C305">
        <v>19</v>
      </c>
      <c r="D305">
        <v>548</v>
      </c>
      <c r="E305">
        <v>10</v>
      </c>
      <c r="F305" t="s">
        <v>425</v>
      </c>
      <c r="G305" t="s">
        <v>156</v>
      </c>
      <c r="H305">
        <v>2012</v>
      </c>
      <c r="I305">
        <v>3</v>
      </c>
      <c r="J305">
        <v>18</v>
      </c>
      <c r="K305">
        <v>19</v>
      </c>
      <c r="L305">
        <v>6</v>
      </c>
      <c r="M305">
        <v>2012</v>
      </c>
      <c r="N305">
        <v>3</v>
      </c>
      <c r="O305">
        <v>4</v>
      </c>
      <c r="P305">
        <v>19</v>
      </c>
      <c r="Q305">
        <v>6</v>
      </c>
      <c r="R305" s="1">
        <f t="shared" si="54"/>
        <v>11.021897810218977</v>
      </c>
      <c r="S305" s="1">
        <f t="shared" si="55"/>
        <v>10</v>
      </c>
      <c r="T305" s="1">
        <f t="shared" si="56"/>
        <v>10.498522662841175</v>
      </c>
      <c r="U305" s="1">
        <f t="shared" si="57"/>
        <v>19</v>
      </c>
      <c r="W305">
        <f t="shared" si="58"/>
        <v>63.650114550588746</v>
      </c>
      <c r="X305">
        <f t="shared" si="59"/>
        <v>81</v>
      </c>
      <c r="Y305">
        <f t="shared" si="60"/>
        <v>72.275116914225109</v>
      </c>
      <c r="AA305">
        <f t="shared" si="61"/>
        <v>7.9781021897810227</v>
      </c>
      <c r="AB305">
        <f t="shared" si="62"/>
        <v>9</v>
      </c>
      <c r="AC305">
        <f t="shared" si="63"/>
        <v>8.5014773371588248</v>
      </c>
      <c r="AE305">
        <f t="shared" si="64"/>
        <v>72.384105960264918</v>
      </c>
      <c r="AF305">
        <f t="shared" si="64"/>
        <v>90</v>
      </c>
      <c r="AG305">
        <f t="shared" si="64"/>
        <v>80.977844313745592</v>
      </c>
      <c r="AI305">
        <f t="shared" si="65"/>
        <v>72.384105960264918</v>
      </c>
      <c r="AJ305">
        <f t="shared" si="65"/>
        <v>90</v>
      </c>
      <c r="AK305">
        <f t="shared" si="65"/>
        <v>80.977844313745592</v>
      </c>
    </row>
    <row r="306" spans="1:37" x14ac:dyDescent="0.25">
      <c r="A306" t="s">
        <v>17</v>
      </c>
      <c r="B306">
        <v>604</v>
      </c>
      <c r="C306">
        <v>19</v>
      </c>
      <c r="D306">
        <v>541</v>
      </c>
      <c r="E306">
        <v>9</v>
      </c>
      <c r="F306" t="s">
        <v>425</v>
      </c>
      <c r="G306" t="s">
        <v>155</v>
      </c>
      <c r="H306">
        <v>2012</v>
      </c>
      <c r="I306">
        <v>3</v>
      </c>
      <c r="J306">
        <v>18</v>
      </c>
      <c r="K306">
        <v>19</v>
      </c>
      <c r="L306">
        <v>6</v>
      </c>
      <c r="M306">
        <v>2012</v>
      </c>
      <c r="N306">
        <v>3</v>
      </c>
      <c r="O306">
        <v>11</v>
      </c>
      <c r="P306">
        <v>19</v>
      </c>
      <c r="Q306">
        <v>6</v>
      </c>
      <c r="R306" s="1">
        <f t="shared" si="54"/>
        <v>10.048059149722736</v>
      </c>
      <c r="S306" s="1">
        <f t="shared" si="55"/>
        <v>9</v>
      </c>
      <c r="T306" s="1">
        <f t="shared" si="56"/>
        <v>9.5096021129963493</v>
      </c>
      <c r="U306" s="1">
        <f t="shared" si="57"/>
        <v>19</v>
      </c>
      <c r="W306">
        <f t="shared" si="58"/>
        <v>80.137244986862825</v>
      </c>
      <c r="X306">
        <f t="shared" si="59"/>
        <v>100</v>
      </c>
      <c r="Y306">
        <f t="shared" si="60"/>
        <v>90.067652053643357</v>
      </c>
      <c r="AA306">
        <f t="shared" si="61"/>
        <v>8.9519408502772642</v>
      </c>
      <c r="AB306">
        <f t="shared" si="62"/>
        <v>10</v>
      </c>
      <c r="AC306">
        <f t="shared" si="63"/>
        <v>9.4903978870036507</v>
      </c>
      <c r="AE306">
        <f t="shared" si="64"/>
        <v>89.091243561442226</v>
      </c>
      <c r="AF306">
        <f t="shared" si="64"/>
        <v>111.11111111111111</v>
      </c>
      <c r="AG306">
        <f t="shared" si="64"/>
        <v>99.7980543689998</v>
      </c>
      <c r="AI306">
        <f t="shared" si="65"/>
        <v>89.091243561442226</v>
      </c>
      <c r="AJ306">
        <f t="shared" si="65"/>
        <v>111.11111111111111</v>
      </c>
      <c r="AK306">
        <f t="shared" si="65"/>
        <v>99.7980543689998</v>
      </c>
    </row>
    <row r="307" spans="1:37" x14ac:dyDescent="0.25">
      <c r="A307" t="s">
        <v>17</v>
      </c>
      <c r="B307">
        <v>597</v>
      </c>
      <c r="C307">
        <v>17</v>
      </c>
      <c r="D307">
        <v>545</v>
      </c>
      <c r="E307">
        <v>10</v>
      </c>
      <c r="F307" t="s">
        <v>426</v>
      </c>
      <c r="G307" t="s">
        <v>158</v>
      </c>
      <c r="H307">
        <v>2012</v>
      </c>
      <c r="I307">
        <v>3</v>
      </c>
      <c r="J307">
        <v>18</v>
      </c>
      <c r="K307">
        <v>20</v>
      </c>
      <c r="L307">
        <v>6</v>
      </c>
      <c r="M307">
        <v>2012</v>
      </c>
      <c r="N307">
        <v>3</v>
      </c>
      <c r="O307">
        <v>4</v>
      </c>
      <c r="P307">
        <v>20</v>
      </c>
      <c r="Q307">
        <v>6</v>
      </c>
      <c r="R307" s="1">
        <f t="shared" si="54"/>
        <v>10.954128440366972</v>
      </c>
      <c r="S307" s="1">
        <f t="shared" si="55"/>
        <v>10</v>
      </c>
      <c r="T307" s="1">
        <f t="shared" si="56"/>
        <v>10.466197227439856</v>
      </c>
      <c r="U307" s="1">
        <f t="shared" si="57"/>
        <v>17</v>
      </c>
      <c r="W307">
        <f t="shared" si="58"/>
        <v>36.5525629155795</v>
      </c>
      <c r="X307">
        <f t="shared" si="59"/>
        <v>49</v>
      </c>
      <c r="Y307">
        <f t="shared" si="60"/>
        <v>42.690578670714622</v>
      </c>
      <c r="AA307">
        <f t="shared" si="61"/>
        <v>6.0458715596330279</v>
      </c>
      <c r="AB307">
        <f t="shared" si="62"/>
        <v>7</v>
      </c>
      <c r="AC307">
        <f t="shared" si="63"/>
        <v>6.5338027725601435</v>
      </c>
      <c r="AE307">
        <f t="shared" si="64"/>
        <v>55.192629815745406</v>
      </c>
      <c r="AF307">
        <f t="shared" si="64"/>
        <v>70</v>
      </c>
      <c r="AG307">
        <f t="shared" si="64"/>
        <v>62.427667189665421</v>
      </c>
      <c r="AI307">
        <f t="shared" si="65"/>
        <v>55.192629815745406</v>
      </c>
      <c r="AJ307">
        <f t="shared" si="65"/>
        <v>70</v>
      </c>
      <c r="AK307">
        <f t="shared" si="65"/>
        <v>62.427667189665421</v>
      </c>
    </row>
    <row r="308" spans="1:37" x14ac:dyDescent="0.25">
      <c r="A308" t="s">
        <v>17</v>
      </c>
      <c r="B308">
        <v>597</v>
      </c>
      <c r="C308">
        <v>17</v>
      </c>
      <c r="D308">
        <v>538</v>
      </c>
      <c r="E308">
        <v>7</v>
      </c>
      <c r="F308" t="s">
        <v>426</v>
      </c>
      <c r="G308" t="s">
        <v>157</v>
      </c>
      <c r="H308">
        <v>2012</v>
      </c>
      <c r="I308">
        <v>3</v>
      </c>
      <c r="J308">
        <v>18</v>
      </c>
      <c r="K308">
        <v>20</v>
      </c>
      <c r="L308">
        <v>6</v>
      </c>
      <c r="M308">
        <v>2012</v>
      </c>
      <c r="N308">
        <v>3</v>
      </c>
      <c r="O308">
        <v>11</v>
      </c>
      <c r="P308">
        <v>20</v>
      </c>
      <c r="Q308">
        <v>6</v>
      </c>
      <c r="R308" s="1">
        <f t="shared" si="54"/>
        <v>7.7676579925650557</v>
      </c>
      <c r="S308" s="1">
        <f t="shared" si="55"/>
        <v>7</v>
      </c>
      <c r="T308" s="1">
        <f t="shared" si="56"/>
        <v>7.37384607568909</v>
      </c>
      <c r="U308" s="1">
        <f t="shared" si="57"/>
        <v>17</v>
      </c>
      <c r="W308">
        <f t="shared" si="58"/>
        <v>85.236138942247891</v>
      </c>
      <c r="X308">
        <f t="shared" si="59"/>
        <v>100</v>
      </c>
      <c r="Y308">
        <f t="shared" si="60"/>
        <v>92.662839374526314</v>
      </c>
      <c r="AA308">
        <f t="shared" si="61"/>
        <v>9.2323420074349443</v>
      </c>
      <c r="AB308">
        <f t="shared" si="62"/>
        <v>10</v>
      </c>
      <c r="AC308">
        <f t="shared" si="63"/>
        <v>9.6261539243109091</v>
      </c>
      <c r="AE308">
        <f t="shared" si="64"/>
        <v>118.85618569035654</v>
      </c>
      <c r="AF308">
        <f t="shared" si="64"/>
        <v>142.85714285714286</v>
      </c>
      <c r="AG308">
        <f t="shared" si="64"/>
        <v>130.54454657044545</v>
      </c>
      <c r="AI308">
        <f t="shared" si="65"/>
        <v>118.85618569035654</v>
      </c>
      <c r="AJ308">
        <f t="shared" si="65"/>
        <v>142.85714285714286</v>
      </c>
      <c r="AK308">
        <f t="shared" si="65"/>
        <v>130.54454657044545</v>
      </c>
    </row>
    <row r="309" spans="1:37" x14ac:dyDescent="0.25">
      <c r="A309" t="s">
        <v>17</v>
      </c>
      <c r="B309">
        <v>592</v>
      </c>
      <c r="C309">
        <v>13</v>
      </c>
      <c r="D309">
        <v>544</v>
      </c>
      <c r="E309">
        <v>12</v>
      </c>
      <c r="F309" t="s">
        <v>427</v>
      </c>
      <c r="G309" t="s">
        <v>160</v>
      </c>
      <c r="H309">
        <v>2012</v>
      </c>
      <c r="I309">
        <v>3</v>
      </c>
      <c r="J309">
        <v>18</v>
      </c>
      <c r="K309">
        <v>21</v>
      </c>
      <c r="L309">
        <v>6</v>
      </c>
      <c r="M309">
        <v>2012</v>
      </c>
      <c r="N309">
        <v>3</v>
      </c>
      <c r="O309">
        <v>4</v>
      </c>
      <c r="P309">
        <v>21</v>
      </c>
      <c r="Q309">
        <v>6</v>
      </c>
      <c r="R309" s="1">
        <f t="shared" si="54"/>
        <v>13.058823529411764</v>
      </c>
      <c r="S309" s="1">
        <f t="shared" si="55"/>
        <v>12</v>
      </c>
      <c r="T309" s="1">
        <f t="shared" si="56"/>
        <v>12.51822201244814</v>
      </c>
      <c r="U309" s="1">
        <f t="shared" si="57"/>
        <v>13</v>
      </c>
      <c r="W309">
        <f t="shared" si="58"/>
        <v>3.4602076124567228E-3</v>
      </c>
      <c r="X309">
        <f t="shared" si="59"/>
        <v>1</v>
      </c>
      <c r="Y309">
        <f t="shared" si="60"/>
        <v>0.23211002928952013</v>
      </c>
      <c r="AA309">
        <f t="shared" si="61"/>
        <v>5.8823529411764497E-2</v>
      </c>
      <c r="AB309">
        <f t="shared" si="62"/>
        <v>1</v>
      </c>
      <c r="AC309">
        <f t="shared" si="63"/>
        <v>0.48177798755185997</v>
      </c>
      <c r="AE309">
        <f t="shared" si="64"/>
        <v>0.45045045045044885</v>
      </c>
      <c r="AF309">
        <f t="shared" si="64"/>
        <v>8.3333333333333339</v>
      </c>
      <c r="AG309">
        <f t="shared" si="64"/>
        <v>3.8486135417056766</v>
      </c>
      <c r="AI309">
        <f t="shared" si="65"/>
        <v>0.45045045045044885</v>
      </c>
      <c r="AJ309">
        <f t="shared" si="65"/>
        <v>8.3333333333333339</v>
      </c>
      <c r="AK309">
        <f t="shared" si="65"/>
        <v>3.8486135417056766</v>
      </c>
    </row>
    <row r="310" spans="1:37" x14ac:dyDescent="0.25">
      <c r="A310" t="s">
        <v>17</v>
      </c>
      <c r="B310">
        <v>592</v>
      </c>
      <c r="C310">
        <v>13</v>
      </c>
      <c r="D310">
        <v>525</v>
      </c>
      <c r="E310">
        <v>16</v>
      </c>
      <c r="F310" t="s">
        <v>427</v>
      </c>
      <c r="G310" t="s">
        <v>159</v>
      </c>
      <c r="H310">
        <v>2012</v>
      </c>
      <c r="I310">
        <v>3</v>
      </c>
      <c r="J310">
        <v>18</v>
      </c>
      <c r="K310">
        <v>21</v>
      </c>
      <c r="L310">
        <v>6</v>
      </c>
      <c r="M310">
        <v>2012</v>
      </c>
      <c r="N310">
        <v>3</v>
      </c>
      <c r="O310">
        <v>11</v>
      </c>
      <c r="P310">
        <v>21</v>
      </c>
      <c r="Q310">
        <v>6</v>
      </c>
      <c r="R310" s="1">
        <f t="shared" si="54"/>
        <v>18.04190476190476</v>
      </c>
      <c r="S310" s="1">
        <f t="shared" si="55"/>
        <v>16</v>
      </c>
      <c r="T310" s="1">
        <f t="shared" si="56"/>
        <v>16.990305358953268</v>
      </c>
      <c r="U310" s="1">
        <f t="shared" si="57"/>
        <v>13</v>
      </c>
      <c r="W310">
        <f t="shared" si="58"/>
        <v>25.420803628117898</v>
      </c>
      <c r="X310">
        <f t="shared" si="59"/>
        <v>9</v>
      </c>
      <c r="Y310">
        <f t="shared" si="60"/>
        <v>15.922536857691171</v>
      </c>
      <c r="AA310">
        <f t="shared" si="61"/>
        <v>5.0419047619047603</v>
      </c>
      <c r="AB310">
        <f t="shared" si="62"/>
        <v>3</v>
      </c>
      <c r="AC310">
        <f t="shared" si="63"/>
        <v>3.9903053589532682</v>
      </c>
      <c r="AE310">
        <f t="shared" si="64"/>
        <v>27.945523648648642</v>
      </c>
      <c r="AF310">
        <f t="shared" si="64"/>
        <v>18.75</v>
      </c>
      <c r="AG310">
        <f t="shared" si="64"/>
        <v>23.485777769441462</v>
      </c>
      <c r="AI310">
        <f t="shared" si="65"/>
        <v>27.945523648648642</v>
      </c>
      <c r="AJ310">
        <f t="shared" si="65"/>
        <v>18.75</v>
      </c>
      <c r="AK310">
        <f t="shared" si="65"/>
        <v>23.485777769441462</v>
      </c>
    </row>
    <row r="311" spans="1:37" x14ac:dyDescent="0.25">
      <c r="A311" t="s">
        <v>17</v>
      </c>
      <c r="B311">
        <v>560</v>
      </c>
      <c r="C311">
        <v>23</v>
      </c>
      <c r="D311">
        <v>534</v>
      </c>
      <c r="E311">
        <v>17</v>
      </c>
      <c r="F311" t="s">
        <v>428</v>
      </c>
      <c r="G311" t="s">
        <v>162</v>
      </c>
      <c r="H311">
        <v>2012</v>
      </c>
      <c r="I311">
        <v>3</v>
      </c>
      <c r="J311">
        <v>18</v>
      </c>
      <c r="K311">
        <v>22</v>
      </c>
      <c r="L311">
        <v>6</v>
      </c>
      <c r="M311">
        <v>2012</v>
      </c>
      <c r="N311">
        <v>3</v>
      </c>
      <c r="O311">
        <v>4</v>
      </c>
      <c r="P311">
        <v>22</v>
      </c>
      <c r="Q311">
        <v>6</v>
      </c>
      <c r="R311" s="1">
        <f t="shared" si="54"/>
        <v>17.827715355805243</v>
      </c>
      <c r="S311" s="1">
        <f t="shared" si="55"/>
        <v>17</v>
      </c>
      <c r="T311" s="1">
        <f t="shared" si="56"/>
        <v>17.408939113245502</v>
      </c>
      <c r="U311" s="1">
        <f t="shared" si="57"/>
        <v>23</v>
      </c>
      <c r="W311">
        <f t="shared" si="58"/>
        <v>26.752528440572888</v>
      </c>
      <c r="X311">
        <f t="shared" si="59"/>
        <v>36</v>
      </c>
      <c r="Y311">
        <f t="shared" si="60"/>
        <v>31.259961839395991</v>
      </c>
      <c r="AA311">
        <f t="shared" si="61"/>
        <v>5.1722846441947574</v>
      </c>
      <c r="AB311">
        <f t="shared" si="62"/>
        <v>6</v>
      </c>
      <c r="AC311">
        <f t="shared" si="63"/>
        <v>5.591060886754498</v>
      </c>
      <c r="AE311">
        <f t="shared" si="64"/>
        <v>29.012605042016812</v>
      </c>
      <c r="AF311">
        <f t="shared" si="64"/>
        <v>35.294117647058826</v>
      </c>
      <c r="AG311">
        <f t="shared" si="64"/>
        <v>32.116034471627096</v>
      </c>
      <c r="AI311">
        <f t="shared" si="65"/>
        <v>29.012605042016812</v>
      </c>
      <c r="AJ311">
        <f t="shared" si="65"/>
        <v>35.294117647058826</v>
      </c>
      <c r="AK311">
        <f t="shared" si="65"/>
        <v>32.116034471627096</v>
      </c>
    </row>
    <row r="312" spans="1:37" x14ac:dyDescent="0.25">
      <c r="A312" t="s">
        <v>17</v>
      </c>
      <c r="B312">
        <v>560</v>
      </c>
      <c r="C312">
        <v>23</v>
      </c>
      <c r="D312">
        <v>522</v>
      </c>
      <c r="E312">
        <v>12</v>
      </c>
      <c r="F312" t="s">
        <v>428</v>
      </c>
      <c r="G312" t="s">
        <v>161</v>
      </c>
      <c r="H312">
        <v>2012</v>
      </c>
      <c r="I312">
        <v>3</v>
      </c>
      <c r="J312">
        <v>18</v>
      </c>
      <c r="K312">
        <v>22</v>
      </c>
      <c r="L312">
        <v>6</v>
      </c>
      <c r="M312">
        <v>2012</v>
      </c>
      <c r="N312">
        <v>3</v>
      </c>
      <c r="O312">
        <v>11</v>
      </c>
      <c r="P312">
        <v>22</v>
      </c>
      <c r="Q312">
        <v>6</v>
      </c>
      <c r="R312" s="1">
        <f t="shared" si="54"/>
        <v>12.873563218390805</v>
      </c>
      <c r="S312" s="1">
        <f t="shared" si="55"/>
        <v>12</v>
      </c>
      <c r="T312" s="1">
        <f t="shared" si="56"/>
        <v>12.429109325317308</v>
      </c>
      <c r="U312" s="1">
        <f t="shared" si="57"/>
        <v>23</v>
      </c>
      <c r="W312">
        <f t="shared" si="58"/>
        <v>102.54472189192759</v>
      </c>
      <c r="X312">
        <f t="shared" si="59"/>
        <v>121</v>
      </c>
      <c r="Y312">
        <f t="shared" si="60"/>
        <v>111.74372965609351</v>
      </c>
      <c r="AA312">
        <f t="shared" si="61"/>
        <v>10.126436781609195</v>
      </c>
      <c r="AB312">
        <f t="shared" si="62"/>
        <v>11</v>
      </c>
      <c r="AC312">
        <f t="shared" si="63"/>
        <v>10.570890674682692</v>
      </c>
      <c r="AE312">
        <f t="shared" si="64"/>
        <v>78.660714285714278</v>
      </c>
      <c r="AF312">
        <f t="shared" si="64"/>
        <v>91.666666666666671</v>
      </c>
      <c r="AG312">
        <f t="shared" si="64"/>
        <v>85.049462499701875</v>
      </c>
      <c r="AI312">
        <f t="shared" si="65"/>
        <v>78.660714285714278</v>
      </c>
      <c r="AJ312">
        <f t="shared" si="65"/>
        <v>91.666666666666671</v>
      </c>
      <c r="AK312">
        <f t="shared" si="65"/>
        <v>85.049462499701875</v>
      </c>
    </row>
    <row r="313" spans="1:37" x14ac:dyDescent="0.25">
      <c r="A313" t="s">
        <v>17</v>
      </c>
      <c r="B313">
        <v>532</v>
      </c>
      <c r="C313">
        <v>19</v>
      </c>
      <c r="D313">
        <v>523</v>
      </c>
      <c r="E313">
        <v>21</v>
      </c>
      <c r="F313" t="s">
        <v>429</v>
      </c>
      <c r="G313" t="s">
        <v>164</v>
      </c>
      <c r="H313">
        <v>2012</v>
      </c>
      <c r="I313">
        <v>3</v>
      </c>
      <c r="J313">
        <v>18</v>
      </c>
      <c r="K313">
        <v>23</v>
      </c>
      <c r="L313">
        <v>6</v>
      </c>
      <c r="M313">
        <v>2012</v>
      </c>
      <c r="N313">
        <v>3</v>
      </c>
      <c r="O313">
        <v>4</v>
      </c>
      <c r="P313">
        <v>23</v>
      </c>
      <c r="Q313">
        <v>6</v>
      </c>
      <c r="R313" s="1">
        <f t="shared" si="54"/>
        <v>21.361376673040152</v>
      </c>
      <c r="S313" s="1">
        <f t="shared" si="55"/>
        <v>21</v>
      </c>
      <c r="T313" s="1">
        <f t="shared" si="56"/>
        <v>21.179917613953158</v>
      </c>
      <c r="U313" s="1">
        <f t="shared" si="57"/>
        <v>19</v>
      </c>
      <c r="W313">
        <f t="shared" si="58"/>
        <v>5.5760997919781747</v>
      </c>
      <c r="X313">
        <f t="shared" si="59"/>
        <v>4</v>
      </c>
      <c r="Y313">
        <f t="shared" si="60"/>
        <v>4.7520408036232302</v>
      </c>
      <c r="AA313">
        <f t="shared" si="61"/>
        <v>2.3613766730401515</v>
      </c>
      <c r="AB313">
        <f t="shared" si="62"/>
        <v>2</v>
      </c>
      <c r="AC313">
        <f t="shared" si="63"/>
        <v>2.1799176139531582</v>
      </c>
      <c r="AE313">
        <f t="shared" si="64"/>
        <v>11.054421768707478</v>
      </c>
      <c r="AF313">
        <f t="shared" si="64"/>
        <v>9.5238095238095237</v>
      </c>
      <c r="AG313">
        <f t="shared" si="64"/>
        <v>10.292380044561865</v>
      </c>
      <c r="AI313">
        <f t="shared" si="65"/>
        <v>11.054421768707478</v>
      </c>
      <c r="AJ313">
        <f t="shared" si="65"/>
        <v>9.5238095238095237</v>
      </c>
      <c r="AK313">
        <f t="shared" si="65"/>
        <v>10.292380044561865</v>
      </c>
    </row>
    <row r="314" spans="1:37" x14ac:dyDescent="0.25">
      <c r="A314" t="s">
        <v>17</v>
      </c>
      <c r="B314">
        <v>532</v>
      </c>
      <c r="C314">
        <v>19</v>
      </c>
      <c r="D314">
        <v>507</v>
      </c>
      <c r="E314">
        <v>11</v>
      </c>
      <c r="F314" t="s">
        <v>429</v>
      </c>
      <c r="G314" t="s">
        <v>163</v>
      </c>
      <c r="H314">
        <v>2012</v>
      </c>
      <c r="I314">
        <v>3</v>
      </c>
      <c r="J314">
        <v>18</v>
      </c>
      <c r="K314">
        <v>23</v>
      </c>
      <c r="L314">
        <v>6</v>
      </c>
      <c r="M314">
        <v>2012</v>
      </c>
      <c r="N314">
        <v>3</v>
      </c>
      <c r="O314">
        <v>11</v>
      </c>
      <c r="P314">
        <v>23</v>
      </c>
      <c r="Q314">
        <v>6</v>
      </c>
      <c r="R314" s="1">
        <f t="shared" si="54"/>
        <v>11.54240631163708</v>
      </c>
      <c r="S314" s="1">
        <f t="shared" si="55"/>
        <v>11</v>
      </c>
      <c r="T314" s="1">
        <f t="shared" si="56"/>
        <v>11.267939892811279</v>
      </c>
      <c r="U314" s="1">
        <f t="shared" si="57"/>
        <v>19</v>
      </c>
      <c r="W314">
        <f t="shared" si="58"/>
        <v>55.615703620710455</v>
      </c>
      <c r="X314">
        <f t="shared" si="59"/>
        <v>64</v>
      </c>
      <c r="Y314">
        <f t="shared" si="60"/>
        <v>59.784753501179253</v>
      </c>
      <c r="AA314">
        <f t="shared" si="61"/>
        <v>7.4575936883629197</v>
      </c>
      <c r="AB314">
        <f t="shared" si="62"/>
        <v>8</v>
      </c>
      <c r="AC314">
        <f t="shared" si="63"/>
        <v>7.7320601071887207</v>
      </c>
      <c r="AE314">
        <f t="shared" si="64"/>
        <v>64.610389610389618</v>
      </c>
      <c r="AF314">
        <f t="shared" si="64"/>
        <v>72.727272727272734</v>
      </c>
      <c r="AG314">
        <f t="shared" si="64"/>
        <v>68.619997805646989</v>
      </c>
      <c r="AI314">
        <f t="shared" si="65"/>
        <v>64.610389610389618</v>
      </c>
      <c r="AJ314">
        <f t="shared" si="65"/>
        <v>72.727272727272734</v>
      </c>
      <c r="AK314">
        <f t="shared" si="65"/>
        <v>68.619997805646989</v>
      </c>
    </row>
    <row r="315" spans="1:37" x14ac:dyDescent="0.25">
      <c r="A315" t="s">
        <v>17</v>
      </c>
      <c r="B315">
        <v>493</v>
      </c>
      <c r="C315">
        <v>18</v>
      </c>
      <c r="D315">
        <v>499</v>
      </c>
      <c r="E315">
        <v>14</v>
      </c>
      <c r="F315" t="s">
        <v>430</v>
      </c>
      <c r="G315" t="s">
        <v>166</v>
      </c>
      <c r="H315">
        <v>2012</v>
      </c>
      <c r="I315">
        <v>3</v>
      </c>
      <c r="J315">
        <v>19</v>
      </c>
      <c r="K315">
        <v>0</v>
      </c>
      <c r="L315">
        <v>0</v>
      </c>
      <c r="M315">
        <v>2012</v>
      </c>
      <c r="N315">
        <v>3</v>
      </c>
      <c r="O315">
        <v>5</v>
      </c>
      <c r="P315">
        <v>0</v>
      </c>
      <c r="Q315">
        <v>0</v>
      </c>
      <c r="R315" s="1">
        <f t="shared" si="54"/>
        <v>13.831663326653306</v>
      </c>
      <c r="S315" s="1">
        <f t="shared" si="55"/>
        <v>14</v>
      </c>
      <c r="T315" s="1">
        <f t="shared" si="56"/>
        <v>13.915577119657893</v>
      </c>
      <c r="U315" s="1">
        <f t="shared" si="57"/>
        <v>18</v>
      </c>
      <c r="W315">
        <f t="shared" si="58"/>
        <v>17.375030622366985</v>
      </c>
      <c r="X315">
        <f t="shared" si="59"/>
        <v>16</v>
      </c>
      <c r="Y315">
        <f t="shared" si="60"/>
        <v>16.682510265462113</v>
      </c>
      <c r="AA315">
        <f t="shared" si="61"/>
        <v>4.168336673346694</v>
      </c>
      <c r="AB315">
        <f t="shared" si="62"/>
        <v>4</v>
      </c>
      <c r="AC315">
        <f t="shared" si="63"/>
        <v>4.0844228803421068</v>
      </c>
      <c r="AE315">
        <f t="shared" si="64"/>
        <v>30.136192407997687</v>
      </c>
      <c r="AF315">
        <f t="shared" si="64"/>
        <v>28.571428571428573</v>
      </c>
      <c r="AG315">
        <f t="shared" si="64"/>
        <v>29.351444393723572</v>
      </c>
      <c r="AI315">
        <f t="shared" si="65"/>
        <v>30.136192407997687</v>
      </c>
      <c r="AJ315">
        <f t="shared" si="65"/>
        <v>28.571428571428573</v>
      </c>
      <c r="AK315">
        <f t="shared" si="65"/>
        <v>29.351444393723572</v>
      </c>
    </row>
    <row r="316" spans="1:37" x14ac:dyDescent="0.25">
      <c r="A316" t="s">
        <v>17</v>
      </c>
      <c r="B316">
        <v>493</v>
      </c>
      <c r="C316">
        <v>18</v>
      </c>
      <c r="D316">
        <v>479</v>
      </c>
      <c r="E316">
        <v>10</v>
      </c>
      <c r="F316" t="s">
        <v>430</v>
      </c>
      <c r="G316" t="s">
        <v>165</v>
      </c>
      <c r="H316">
        <v>2012</v>
      </c>
      <c r="I316">
        <v>3</v>
      </c>
      <c r="J316">
        <v>19</v>
      </c>
      <c r="K316">
        <v>0</v>
      </c>
      <c r="L316">
        <v>0</v>
      </c>
      <c r="M316">
        <v>2012</v>
      </c>
      <c r="N316">
        <v>3</v>
      </c>
      <c r="O316">
        <v>12</v>
      </c>
      <c r="P316">
        <v>0</v>
      </c>
      <c r="Q316">
        <v>0</v>
      </c>
      <c r="R316" s="1">
        <f t="shared" si="54"/>
        <v>10.292275574112734</v>
      </c>
      <c r="S316" s="1">
        <f t="shared" si="55"/>
        <v>10</v>
      </c>
      <c r="T316" s="1">
        <f t="shared" si="56"/>
        <v>10.145085299844814</v>
      </c>
      <c r="U316" s="1">
        <f t="shared" si="57"/>
        <v>18</v>
      </c>
      <c r="W316">
        <f t="shared" si="58"/>
        <v>59.409015825419182</v>
      </c>
      <c r="X316">
        <f t="shared" si="59"/>
        <v>64</v>
      </c>
      <c r="Y316">
        <f t="shared" si="60"/>
        <v>61.699684946714036</v>
      </c>
      <c r="AA316">
        <f t="shared" si="61"/>
        <v>7.7077244258872657</v>
      </c>
      <c r="AB316">
        <f t="shared" si="62"/>
        <v>8</v>
      </c>
      <c r="AC316">
        <f t="shared" si="63"/>
        <v>7.8549147001551862</v>
      </c>
      <c r="AE316">
        <f t="shared" si="64"/>
        <v>74.888438133874246</v>
      </c>
      <c r="AF316">
        <f t="shared" si="64"/>
        <v>80</v>
      </c>
      <c r="AG316">
        <f t="shared" si="64"/>
        <v>77.425812282478702</v>
      </c>
      <c r="AI316">
        <f t="shared" si="65"/>
        <v>74.888438133874246</v>
      </c>
      <c r="AJ316">
        <f t="shared" si="65"/>
        <v>80</v>
      </c>
      <c r="AK316">
        <f t="shared" si="65"/>
        <v>77.425812282478702</v>
      </c>
    </row>
    <row r="317" spans="1:37" x14ac:dyDescent="0.25">
      <c r="A317" t="s">
        <v>17</v>
      </c>
      <c r="B317">
        <v>463</v>
      </c>
      <c r="C317">
        <v>14</v>
      </c>
      <c r="D317">
        <v>469</v>
      </c>
      <c r="E317">
        <v>8</v>
      </c>
      <c r="F317" t="s">
        <v>431</v>
      </c>
      <c r="G317" t="s">
        <v>168</v>
      </c>
      <c r="H317">
        <v>2012</v>
      </c>
      <c r="I317">
        <v>3</v>
      </c>
      <c r="J317">
        <v>19</v>
      </c>
      <c r="K317">
        <v>1</v>
      </c>
      <c r="L317">
        <v>0</v>
      </c>
      <c r="M317">
        <v>2012</v>
      </c>
      <c r="N317">
        <v>3</v>
      </c>
      <c r="O317">
        <v>5</v>
      </c>
      <c r="P317">
        <v>1</v>
      </c>
      <c r="Q317">
        <v>0</v>
      </c>
      <c r="R317" s="1">
        <f t="shared" si="54"/>
        <v>7.8976545842217485</v>
      </c>
      <c r="S317" s="1">
        <f t="shared" si="55"/>
        <v>8</v>
      </c>
      <c r="T317" s="1">
        <f t="shared" si="56"/>
        <v>7.9486625713873389</v>
      </c>
      <c r="U317" s="1">
        <f t="shared" si="57"/>
        <v>14</v>
      </c>
      <c r="W317">
        <f t="shared" si="58"/>
        <v>37.23861957346984</v>
      </c>
      <c r="X317">
        <f t="shared" si="59"/>
        <v>36</v>
      </c>
      <c r="Y317">
        <f t="shared" si="60"/>
        <v>36.618684674928495</v>
      </c>
      <c r="AA317">
        <f t="shared" si="61"/>
        <v>6.1023454157782515</v>
      </c>
      <c r="AB317">
        <f t="shared" si="62"/>
        <v>6</v>
      </c>
      <c r="AC317">
        <f t="shared" si="63"/>
        <v>6.0513374286126611</v>
      </c>
      <c r="AE317">
        <f t="shared" si="64"/>
        <v>77.267818574514024</v>
      </c>
      <c r="AF317">
        <f t="shared" si="64"/>
        <v>75</v>
      </c>
      <c r="AG317">
        <f t="shared" si="64"/>
        <v>76.130259326840147</v>
      </c>
      <c r="AI317">
        <f t="shared" si="65"/>
        <v>77.267818574514024</v>
      </c>
      <c r="AJ317">
        <f t="shared" si="65"/>
        <v>75</v>
      </c>
      <c r="AK317">
        <f t="shared" si="65"/>
        <v>76.130259326840147</v>
      </c>
    </row>
    <row r="318" spans="1:37" x14ac:dyDescent="0.25">
      <c r="A318" t="s">
        <v>17</v>
      </c>
      <c r="B318">
        <v>463</v>
      </c>
      <c r="C318">
        <v>14</v>
      </c>
      <c r="D318">
        <v>439</v>
      </c>
      <c r="E318">
        <v>12</v>
      </c>
      <c r="F318" t="s">
        <v>431</v>
      </c>
      <c r="G318" t="s">
        <v>167</v>
      </c>
      <c r="H318">
        <v>2012</v>
      </c>
      <c r="I318">
        <v>3</v>
      </c>
      <c r="J318">
        <v>19</v>
      </c>
      <c r="K318">
        <v>1</v>
      </c>
      <c r="L318">
        <v>0</v>
      </c>
      <c r="M318">
        <v>2012</v>
      </c>
      <c r="N318">
        <v>3</v>
      </c>
      <c r="O318">
        <v>12</v>
      </c>
      <c r="P318">
        <v>1</v>
      </c>
      <c r="Q318">
        <v>0</v>
      </c>
      <c r="R318" s="1">
        <f t="shared" si="54"/>
        <v>12.656036446469248</v>
      </c>
      <c r="S318" s="1">
        <f t="shared" si="55"/>
        <v>12</v>
      </c>
      <c r="T318" s="1">
        <f t="shared" si="56"/>
        <v>12.323653571795623</v>
      </c>
      <c r="U318" s="1">
        <f t="shared" si="57"/>
        <v>14</v>
      </c>
      <c r="W318">
        <f t="shared" si="58"/>
        <v>1.8062380332190076</v>
      </c>
      <c r="X318">
        <f t="shared" si="59"/>
        <v>4</v>
      </c>
      <c r="Y318">
        <f t="shared" si="60"/>
        <v>2.810137347353574</v>
      </c>
      <c r="AA318">
        <f t="shared" si="61"/>
        <v>1.3439635535307524</v>
      </c>
      <c r="AB318">
        <f t="shared" si="62"/>
        <v>2</v>
      </c>
      <c r="AC318">
        <f t="shared" si="63"/>
        <v>1.6763464282043774</v>
      </c>
      <c r="AE318">
        <f t="shared" si="64"/>
        <v>10.619150467962569</v>
      </c>
      <c r="AF318">
        <f t="shared" si="64"/>
        <v>16.666666666666668</v>
      </c>
      <c r="AG318">
        <f t="shared" si="64"/>
        <v>13.602674064458666</v>
      </c>
      <c r="AI318">
        <f t="shared" si="65"/>
        <v>10.619150467962569</v>
      </c>
      <c r="AJ318">
        <f t="shared" si="65"/>
        <v>16.666666666666668</v>
      </c>
      <c r="AK318">
        <f t="shared" si="65"/>
        <v>13.602674064458666</v>
      </c>
    </row>
    <row r="319" spans="1:37" x14ac:dyDescent="0.25">
      <c r="A319" t="s">
        <v>17</v>
      </c>
      <c r="B319">
        <v>444</v>
      </c>
      <c r="C319">
        <v>11</v>
      </c>
      <c r="D319">
        <v>441</v>
      </c>
      <c r="E319">
        <v>20</v>
      </c>
      <c r="F319" t="s">
        <v>432</v>
      </c>
      <c r="G319" t="s">
        <v>170</v>
      </c>
      <c r="H319">
        <v>2012</v>
      </c>
      <c r="I319">
        <v>3</v>
      </c>
      <c r="J319">
        <v>19</v>
      </c>
      <c r="K319">
        <v>2</v>
      </c>
      <c r="L319">
        <v>0</v>
      </c>
      <c r="M319">
        <v>2012</v>
      </c>
      <c r="N319">
        <v>3</v>
      </c>
      <c r="O319">
        <v>5</v>
      </c>
      <c r="P319">
        <v>2</v>
      </c>
      <c r="Q319">
        <v>0</v>
      </c>
      <c r="R319" s="1">
        <f t="shared" si="54"/>
        <v>20.136054421768709</v>
      </c>
      <c r="S319" s="1">
        <f t="shared" si="55"/>
        <v>20</v>
      </c>
      <c r="T319" s="1">
        <f t="shared" si="56"/>
        <v>20.067911910195694</v>
      </c>
      <c r="U319" s="1">
        <f t="shared" si="57"/>
        <v>11</v>
      </c>
      <c r="W319">
        <f t="shared" si="58"/>
        <v>83.467490397519569</v>
      </c>
      <c r="X319">
        <f t="shared" si="59"/>
        <v>81</v>
      </c>
      <c r="Y319">
        <f t="shared" si="60"/>
        <v>82.227026411068906</v>
      </c>
      <c r="AA319">
        <f t="shared" si="61"/>
        <v>9.1360544217687085</v>
      </c>
      <c r="AB319">
        <f t="shared" si="62"/>
        <v>9</v>
      </c>
      <c r="AC319">
        <f t="shared" si="63"/>
        <v>9.0679119101956935</v>
      </c>
      <c r="AE319">
        <f t="shared" si="64"/>
        <v>45.371621621621621</v>
      </c>
      <c r="AF319">
        <f t="shared" si="64"/>
        <v>45</v>
      </c>
      <c r="AG319">
        <f t="shared" si="64"/>
        <v>45.186125745293189</v>
      </c>
      <c r="AI319">
        <f t="shared" si="65"/>
        <v>45.371621621621621</v>
      </c>
      <c r="AJ319">
        <f t="shared" si="65"/>
        <v>45</v>
      </c>
      <c r="AK319">
        <f t="shared" si="65"/>
        <v>45.186125745293189</v>
      </c>
    </row>
    <row r="320" spans="1:37" x14ac:dyDescent="0.25">
      <c r="A320" t="s">
        <v>17</v>
      </c>
      <c r="B320">
        <v>444</v>
      </c>
      <c r="C320">
        <v>11</v>
      </c>
      <c r="D320">
        <v>367</v>
      </c>
      <c r="E320">
        <v>10</v>
      </c>
      <c r="F320" t="s">
        <v>432</v>
      </c>
      <c r="G320" t="s">
        <v>169</v>
      </c>
      <c r="H320">
        <v>2012</v>
      </c>
      <c r="I320">
        <v>3</v>
      </c>
      <c r="J320">
        <v>19</v>
      </c>
      <c r="K320">
        <v>2</v>
      </c>
      <c r="L320">
        <v>0</v>
      </c>
      <c r="M320">
        <v>2012</v>
      </c>
      <c r="N320">
        <v>3</v>
      </c>
      <c r="O320">
        <v>12</v>
      </c>
      <c r="P320">
        <v>2</v>
      </c>
      <c r="Q320">
        <v>0</v>
      </c>
      <c r="R320" s="1">
        <f t="shared" si="54"/>
        <v>12.098092643051771</v>
      </c>
      <c r="S320" s="1">
        <f t="shared" si="55"/>
        <v>10</v>
      </c>
      <c r="T320" s="1">
        <f t="shared" si="56"/>
        <v>10.999132985400154</v>
      </c>
      <c r="U320" s="1">
        <f t="shared" si="57"/>
        <v>11</v>
      </c>
      <c r="W320">
        <f t="shared" si="58"/>
        <v>1.2058074527244247</v>
      </c>
      <c r="X320">
        <f t="shared" si="59"/>
        <v>1</v>
      </c>
      <c r="Y320">
        <f t="shared" si="60"/>
        <v>7.5171431634641783E-7</v>
      </c>
      <c r="AA320">
        <f t="shared" si="61"/>
        <v>1.0980926430517712</v>
      </c>
      <c r="AB320">
        <f t="shared" si="62"/>
        <v>1</v>
      </c>
      <c r="AC320">
        <f t="shared" si="63"/>
        <v>8.6701459984617202E-4</v>
      </c>
      <c r="AE320">
        <f t="shared" si="64"/>
        <v>9.0765765765765778</v>
      </c>
      <c r="AF320">
        <f t="shared" si="64"/>
        <v>10</v>
      </c>
      <c r="AG320">
        <f t="shared" si="64"/>
        <v>7.882572208164183E-3</v>
      </c>
      <c r="AI320">
        <f t="shared" si="65"/>
        <v>9.0765765765765778</v>
      </c>
      <c r="AJ320">
        <f t="shared" si="65"/>
        <v>10</v>
      </c>
      <c r="AK320">
        <f t="shared" si="65"/>
        <v>7.882572208164183E-3</v>
      </c>
    </row>
    <row r="321" spans="1:37" x14ac:dyDescent="0.25">
      <c r="A321" t="s">
        <v>17</v>
      </c>
      <c r="B321">
        <v>403</v>
      </c>
      <c r="C321">
        <v>3</v>
      </c>
      <c r="D321">
        <v>419</v>
      </c>
      <c r="E321">
        <v>9</v>
      </c>
      <c r="F321" t="s">
        <v>433</v>
      </c>
      <c r="G321" t="s">
        <v>172</v>
      </c>
      <c r="H321">
        <v>2012</v>
      </c>
      <c r="I321">
        <v>3</v>
      </c>
      <c r="J321">
        <v>19</v>
      </c>
      <c r="K321">
        <v>3</v>
      </c>
      <c r="L321">
        <v>0</v>
      </c>
      <c r="M321">
        <v>2012</v>
      </c>
      <c r="N321">
        <v>3</v>
      </c>
      <c r="O321">
        <v>5</v>
      </c>
      <c r="P321">
        <v>3</v>
      </c>
      <c r="Q321">
        <v>0</v>
      </c>
      <c r="R321" s="1">
        <f t="shared" si="54"/>
        <v>8.6563245823389021</v>
      </c>
      <c r="S321" s="1">
        <f t="shared" si="55"/>
        <v>9</v>
      </c>
      <c r="T321" s="1">
        <f t="shared" si="56"/>
        <v>8.8264897462723031</v>
      </c>
      <c r="U321" s="1">
        <f t="shared" si="57"/>
        <v>3</v>
      </c>
      <c r="W321">
        <f t="shared" si="58"/>
        <v>31.994007780771355</v>
      </c>
      <c r="X321">
        <f t="shared" si="59"/>
        <v>36</v>
      </c>
      <c r="Y321">
        <f t="shared" si="60"/>
        <v>33.947982763416285</v>
      </c>
      <c r="AA321">
        <f t="shared" si="61"/>
        <v>5.6563245823389021</v>
      </c>
      <c r="AB321">
        <f t="shared" si="62"/>
        <v>6</v>
      </c>
      <c r="AC321">
        <f t="shared" si="63"/>
        <v>5.8264897462723031</v>
      </c>
      <c r="AE321">
        <f t="shared" si="64"/>
        <v>65.343258891645988</v>
      </c>
      <c r="AF321">
        <f t="shared" si="64"/>
        <v>66.666666666666671</v>
      </c>
      <c r="AG321">
        <f t="shared" si="64"/>
        <v>66.011403329766608</v>
      </c>
      <c r="AI321">
        <f t="shared" si="65"/>
        <v>65.343258891645988</v>
      </c>
      <c r="AJ321">
        <f t="shared" si="65"/>
        <v>66.666666666666671</v>
      </c>
      <c r="AK321">
        <f t="shared" si="65"/>
        <v>66.011403329766608</v>
      </c>
    </row>
    <row r="322" spans="1:37" x14ac:dyDescent="0.25">
      <c r="A322" t="s">
        <v>17</v>
      </c>
      <c r="B322">
        <v>403</v>
      </c>
      <c r="C322">
        <v>3</v>
      </c>
      <c r="D322">
        <v>377</v>
      </c>
      <c r="E322">
        <v>12</v>
      </c>
      <c r="F322" t="s">
        <v>433</v>
      </c>
      <c r="G322" t="s">
        <v>171</v>
      </c>
      <c r="H322">
        <v>2012</v>
      </c>
      <c r="I322">
        <v>3</v>
      </c>
      <c r="J322">
        <v>19</v>
      </c>
      <c r="K322">
        <v>3</v>
      </c>
      <c r="L322">
        <v>0</v>
      </c>
      <c r="M322">
        <v>2012</v>
      </c>
      <c r="N322">
        <v>3</v>
      </c>
      <c r="O322">
        <v>12</v>
      </c>
      <c r="P322">
        <v>3</v>
      </c>
      <c r="Q322">
        <v>0</v>
      </c>
      <c r="R322" s="1">
        <f t="shared" si="54"/>
        <v>12.827586206896552</v>
      </c>
      <c r="S322" s="1">
        <f t="shared" si="55"/>
        <v>12</v>
      </c>
      <c r="T322" s="1">
        <f t="shared" si="56"/>
        <v>12.406894634950303</v>
      </c>
      <c r="U322" s="1">
        <f t="shared" si="57"/>
        <v>3</v>
      </c>
      <c r="W322">
        <f t="shared" si="58"/>
        <v>96.581450653983353</v>
      </c>
      <c r="X322">
        <f t="shared" si="59"/>
        <v>81</v>
      </c>
      <c r="Y322">
        <f t="shared" si="60"/>
        <v>88.489666673056803</v>
      </c>
      <c r="AA322">
        <f t="shared" si="61"/>
        <v>9.8275862068965516</v>
      </c>
      <c r="AB322">
        <f t="shared" si="62"/>
        <v>9</v>
      </c>
      <c r="AC322">
        <f t="shared" si="63"/>
        <v>9.4068946349503033</v>
      </c>
      <c r="AE322">
        <f t="shared" si="64"/>
        <v>76.612903225806448</v>
      </c>
      <c r="AF322">
        <f t="shared" si="64"/>
        <v>75</v>
      </c>
      <c r="AG322">
        <f t="shared" si="64"/>
        <v>75.81989620876621</v>
      </c>
      <c r="AI322">
        <f t="shared" si="65"/>
        <v>76.612903225806448</v>
      </c>
      <c r="AJ322">
        <f t="shared" si="65"/>
        <v>75</v>
      </c>
      <c r="AK322">
        <f t="shared" si="65"/>
        <v>75.81989620876621</v>
      </c>
    </row>
    <row r="323" spans="1:37" x14ac:dyDescent="0.25">
      <c r="A323" t="s">
        <v>17</v>
      </c>
      <c r="B323">
        <v>348</v>
      </c>
      <c r="C323">
        <v>6</v>
      </c>
      <c r="D323">
        <v>381</v>
      </c>
      <c r="E323">
        <v>8</v>
      </c>
      <c r="F323" t="s">
        <v>434</v>
      </c>
      <c r="G323" t="s">
        <v>174</v>
      </c>
      <c r="H323">
        <v>2012</v>
      </c>
      <c r="I323">
        <v>3</v>
      </c>
      <c r="J323">
        <v>19</v>
      </c>
      <c r="K323">
        <v>4</v>
      </c>
      <c r="L323">
        <v>0</v>
      </c>
      <c r="M323">
        <v>2012</v>
      </c>
      <c r="N323">
        <v>3</v>
      </c>
      <c r="O323">
        <v>5</v>
      </c>
      <c r="P323">
        <v>4</v>
      </c>
      <c r="Q323">
        <v>0</v>
      </c>
      <c r="R323" s="1">
        <f t="shared" si="54"/>
        <v>7.3070866141732287</v>
      </c>
      <c r="S323" s="1">
        <f t="shared" si="55"/>
        <v>8</v>
      </c>
      <c r="T323" s="1">
        <f t="shared" si="56"/>
        <v>7.6456976734229967</v>
      </c>
      <c r="U323" s="1">
        <f t="shared" si="57"/>
        <v>6</v>
      </c>
      <c r="W323">
        <f t="shared" si="58"/>
        <v>1.7084754169508347</v>
      </c>
      <c r="X323">
        <f t="shared" si="59"/>
        <v>4</v>
      </c>
      <c r="Y323">
        <f t="shared" si="60"/>
        <v>2.7083208323098642</v>
      </c>
      <c r="AA323">
        <f t="shared" si="61"/>
        <v>1.3070866141732287</v>
      </c>
      <c r="AB323">
        <f t="shared" si="62"/>
        <v>2</v>
      </c>
      <c r="AC323">
        <f t="shared" si="63"/>
        <v>1.6456976734229967</v>
      </c>
      <c r="AE323">
        <f t="shared" si="64"/>
        <v>17.887931034482762</v>
      </c>
      <c r="AF323">
        <f t="shared" si="64"/>
        <v>25</v>
      </c>
      <c r="AG323">
        <f t="shared" si="64"/>
        <v>21.524493168799516</v>
      </c>
      <c r="AI323">
        <f t="shared" si="65"/>
        <v>17.887931034482762</v>
      </c>
      <c r="AJ323">
        <f t="shared" si="65"/>
        <v>25</v>
      </c>
      <c r="AK323">
        <f t="shared" si="65"/>
        <v>21.524493168799516</v>
      </c>
    </row>
    <row r="324" spans="1:37" x14ac:dyDescent="0.25">
      <c r="A324" t="s">
        <v>17</v>
      </c>
      <c r="B324">
        <v>348</v>
      </c>
      <c r="C324">
        <v>6</v>
      </c>
      <c r="D324">
        <v>339</v>
      </c>
      <c r="E324">
        <v>5</v>
      </c>
      <c r="F324" t="s">
        <v>434</v>
      </c>
      <c r="G324" t="s">
        <v>173</v>
      </c>
      <c r="H324">
        <v>2012</v>
      </c>
      <c r="I324">
        <v>3</v>
      </c>
      <c r="J324">
        <v>19</v>
      </c>
      <c r="K324">
        <v>4</v>
      </c>
      <c r="L324">
        <v>0</v>
      </c>
      <c r="M324">
        <v>2012</v>
      </c>
      <c r="N324">
        <v>3</v>
      </c>
      <c r="O324">
        <v>12</v>
      </c>
      <c r="P324">
        <v>4</v>
      </c>
      <c r="Q324">
        <v>0</v>
      </c>
      <c r="R324" s="1">
        <f t="shared" ref="R324:R387" si="66">E324*B324/D324</f>
        <v>5.1327433628318584</v>
      </c>
      <c r="S324" s="1">
        <f t="shared" ref="S324:S387" si="67">E324</f>
        <v>5</v>
      </c>
      <c r="T324" s="1">
        <f t="shared" ref="T324:T387" si="68">SQRT(R324*S324)</f>
        <v>5.0659369137563584</v>
      </c>
      <c r="U324" s="1">
        <f t="shared" ref="U324:U387" si="69">C324</f>
        <v>6</v>
      </c>
      <c r="W324">
        <f t="shared" ref="W324:W387" si="70">(U324-R324)^2</f>
        <v>0.75213407471219362</v>
      </c>
      <c r="X324">
        <f t="shared" ref="X324:X387" si="71">(U324-S324)^2</f>
        <v>1</v>
      </c>
      <c r="Y324">
        <f t="shared" ref="Y324:Y387" si="72">(U324-T324)^2</f>
        <v>0.87247384908299674</v>
      </c>
      <c r="AA324">
        <f t="shared" ref="AA324:AA387" si="73">ABS(R324-$U324)</f>
        <v>0.86725663716814161</v>
      </c>
      <c r="AB324">
        <f t="shared" ref="AB324:AB387" si="74">ABS(S324-$U324)</f>
        <v>1</v>
      </c>
      <c r="AC324">
        <f t="shared" ref="AC324:AC387" si="75">ABS(T324-$U324)</f>
        <v>0.93406308624364165</v>
      </c>
      <c r="AE324">
        <f t="shared" ref="AE324:AG387" si="76">ABS(100*(R324-$U324)/R324)</f>
        <v>16.896551724137929</v>
      </c>
      <c r="AF324">
        <f t="shared" si="76"/>
        <v>20</v>
      </c>
      <c r="AG324">
        <f t="shared" si="76"/>
        <v>18.438111294027941</v>
      </c>
      <c r="AI324">
        <f t="shared" ref="AI324:AK387" si="77">IF(OR(ISERROR($AE324),ISERROR($AF324),ISERROR($AG324)),"NA",AE324)</f>
        <v>16.896551724137929</v>
      </c>
      <c r="AJ324">
        <f t="shared" si="77"/>
        <v>20</v>
      </c>
      <c r="AK324">
        <f t="shared" si="77"/>
        <v>18.438111294027941</v>
      </c>
    </row>
    <row r="325" spans="1:37" x14ac:dyDescent="0.25">
      <c r="A325" t="s">
        <v>17</v>
      </c>
      <c r="B325">
        <v>313</v>
      </c>
      <c r="C325">
        <v>2</v>
      </c>
      <c r="D325">
        <v>339</v>
      </c>
      <c r="E325">
        <v>4</v>
      </c>
      <c r="F325" t="s">
        <v>435</v>
      </c>
      <c r="G325" t="s">
        <v>176</v>
      </c>
      <c r="H325">
        <v>2012</v>
      </c>
      <c r="I325">
        <v>3</v>
      </c>
      <c r="J325">
        <v>19</v>
      </c>
      <c r="K325">
        <v>5</v>
      </c>
      <c r="L325">
        <v>0</v>
      </c>
      <c r="M325">
        <v>2012</v>
      </c>
      <c r="N325">
        <v>3</v>
      </c>
      <c r="O325">
        <v>5</v>
      </c>
      <c r="P325">
        <v>5</v>
      </c>
      <c r="Q325">
        <v>0</v>
      </c>
      <c r="R325" s="1">
        <f t="shared" si="66"/>
        <v>3.6932153392330385</v>
      </c>
      <c r="S325" s="1">
        <f t="shared" si="67"/>
        <v>4</v>
      </c>
      <c r="T325" s="1">
        <f t="shared" si="68"/>
        <v>3.843548016732997</v>
      </c>
      <c r="U325" s="1">
        <f t="shared" si="69"/>
        <v>2</v>
      </c>
      <c r="W325">
        <f t="shared" si="70"/>
        <v>2.8669781850140534</v>
      </c>
      <c r="X325">
        <f t="shared" si="71"/>
        <v>4</v>
      </c>
      <c r="Y325">
        <f t="shared" si="72"/>
        <v>3.3986692900001665</v>
      </c>
      <c r="AA325">
        <f t="shared" si="73"/>
        <v>1.6932153392330385</v>
      </c>
      <c r="AB325">
        <f t="shared" si="74"/>
        <v>2</v>
      </c>
      <c r="AC325">
        <f t="shared" si="75"/>
        <v>1.843548016732997</v>
      </c>
      <c r="AE325">
        <f t="shared" si="76"/>
        <v>45.846645367412137</v>
      </c>
      <c r="AF325">
        <f t="shared" si="76"/>
        <v>50</v>
      </c>
      <c r="AG325">
        <f t="shared" si="76"/>
        <v>47.964745300619576</v>
      </c>
      <c r="AI325">
        <f t="shared" si="77"/>
        <v>45.846645367412137</v>
      </c>
      <c r="AJ325">
        <f t="shared" si="77"/>
        <v>50</v>
      </c>
      <c r="AK325">
        <f t="shared" si="77"/>
        <v>47.964745300619576</v>
      </c>
    </row>
    <row r="326" spans="1:37" x14ac:dyDescent="0.25">
      <c r="A326" t="s">
        <v>17</v>
      </c>
      <c r="B326">
        <v>313</v>
      </c>
      <c r="C326">
        <v>2</v>
      </c>
      <c r="D326">
        <v>301</v>
      </c>
      <c r="E326">
        <v>2</v>
      </c>
      <c r="F326" t="s">
        <v>435</v>
      </c>
      <c r="G326" t="s">
        <v>175</v>
      </c>
      <c r="H326">
        <v>2012</v>
      </c>
      <c r="I326">
        <v>3</v>
      </c>
      <c r="J326">
        <v>19</v>
      </c>
      <c r="K326">
        <v>5</v>
      </c>
      <c r="L326">
        <v>0</v>
      </c>
      <c r="M326">
        <v>2012</v>
      </c>
      <c r="N326">
        <v>3</v>
      </c>
      <c r="O326">
        <v>12</v>
      </c>
      <c r="P326">
        <v>5</v>
      </c>
      <c r="Q326">
        <v>0</v>
      </c>
      <c r="R326" s="1">
        <f t="shared" si="66"/>
        <v>2.0797342192691031</v>
      </c>
      <c r="S326" s="1">
        <f t="shared" si="67"/>
        <v>2</v>
      </c>
      <c r="T326" s="1">
        <f t="shared" si="68"/>
        <v>2.0394774915497855</v>
      </c>
      <c r="U326" s="1">
        <f t="shared" si="69"/>
        <v>2</v>
      </c>
      <c r="W326">
        <f t="shared" si="70"/>
        <v>6.357545722453407E-3</v>
      </c>
      <c r="X326">
        <f t="shared" si="71"/>
        <v>0</v>
      </c>
      <c r="Y326">
        <f t="shared" si="72"/>
        <v>1.5584723390633876E-3</v>
      </c>
      <c r="AA326">
        <f t="shared" si="73"/>
        <v>7.9734219269103068E-2</v>
      </c>
      <c r="AB326">
        <f t="shared" si="74"/>
        <v>0</v>
      </c>
      <c r="AC326">
        <f t="shared" si="75"/>
        <v>3.9477491549785526E-2</v>
      </c>
      <c r="AE326">
        <f t="shared" si="76"/>
        <v>3.8338658146964892</v>
      </c>
      <c r="AF326">
        <f t="shared" si="76"/>
        <v>0</v>
      </c>
      <c r="AG326">
        <f t="shared" si="76"/>
        <v>1.9356669398585438</v>
      </c>
      <c r="AI326">
        <f t="shared" si="77"/>
        <v>3.8338658146964892</v>
      </c>
      <c r="AJ326">
        <f t="shared" si="77"/>
        <v>0</v>
      </c>
      <c r="AK326">
        <f t="shared" si="77"/>
        <v>1.9356669398585438</v>
      </c>
    </row>
    <row r="327" spans="1:37" x14ac:dyDescent="0.25">
      <c r="A327" t="s">
        <v>17</v>
      </c>
      <c r="B327">
        <v>277</v>
      </c>
      <c r="C327">
        <v>1</v>
      </c>
      <c r="D327">
        <v>302</v>
      </c>
      <c r="E327">
        <v>4</v>
      </c>
      <c r="F327" t="s">
        <v>436</v>
      </c>
      <c r="G327" t="s">
        <v>178</v>
      </c>
      <c r="H327">
        <v>2012</v>
      </c>
      <c r="I327">
        <v>3</v>
      </c>
      <c r="J327">
        <v>19</v>
      </c>
      <c r="K327">
        <v>6</v>
      </c>
      <c r="L327">
        <v>0</v>
      </c>
      <c r="M327">
        <v>2012</v>
      </c>
      <c r="N327">
        <v>3</v>
      </c>
      <c r="O327">
        <v>5</v>
      </c>
      <c r="P327">
        <v>6</v>
      </c>
      <c r="Q327">
        <v>0</v>
      </c>
      <c r="R327" s="1">
        <f t="shared" si="66"/>
        <v>3.6688741721854305</v>
      </c>
      <c r="S327" s="1">
        <f t="shared" si="67"/>
        <v>4</v>
      </c>
      <c r="T327" s="1">
        <f t="shared" si="68"/>
        <v>3.8308610897214379</v>
      </c>
      <c r="U327" s="1">
        <f t="shared" si="69"/>
        <v>1</v>
      </c>
      <c r="W327">
        <f t="shared" si="70"/>
        <v>7.1228893469584671</v>
      </c>
      <c r="X327">
        <f t="shared" si="71"/>
        <v>9</v>
      </c>
      <c r="Y327">
        <f t="shared" si="72"/>
        <v>8.0137745092988464</v>
      </c>
      <c r="AA327">
        <f t="shared" si="73"/>
        <v>2.6688741721854305</v>
      </c>
      <c r="AB327">
        <f t="shared" si="74"/>
        <v>3</v>
      </c>
      <c r="AC327">
        <f t="shared" si="75"/>
        <v>2.8308610897214379</v>
      </c>
      <c r="AE327">
        <f t="shared" si="76"/>
        <v>72.743682310469325</v>
      </c>
      <c r="AF327">
        <f t="shared" si="76"/>
        <v>75</v>
      </c>
      <c r="AG327">
        <f t="shared" si="76"/>
        <v>73.896208278522693</v>
      </c>
      <c r="AI327">
        <f t="shared" si="77"/>
        <v>72.743682310469325</v>
      </c>
      <c r="AJ327">
        <f t="shared" si="77"/>
        <v>75</v>
      </c>
      <c r="AK327">
        <f t="shared" si="77"/>
        <v>73.896208278522693</v>
      </c>
    </row>
    <row r="328" spans="1:37" x14ac:dyDescent="0.25">
      <c r="A328" t="s">
        <v>17</v>
      </c>
      <c r="B328">
        <v>277</v>
      </c>
      <c r="C328">
        <v>1</v>
      </c>
      <c r="D328">
        <v>263</v>
      </c>
      <c r="E328">
        <v>4</v>
      </c>
      <c r="F328" t="s">
        <v>436</v>
      </c>
      <c r="G328" t="s">
        <v>177</v>
      </c>
      <c r="H328">
        <v>2012</v>
      </c>
      <c r="I328">
        <v>3</v>
      </c>
      <c r="J328">
        <v>19</v>
      </c>
      <c r="K328">
        <v>6</v>
      </c>
      <c r="L328">
        <v>0</v>
      </c>
      <c r="M328">
        <v>2012</v>
      </c>
      <c r="N328">
        <v>3</v>
      </c>
      <c r="O328">
        <v>12</v>
      </c>
      <c r="P328">
        <v>6</v>
      </c>
      <c r="Q328">
        <v>0</v>
      </c>
      <c r="R328" s="1">
        <f t="shared" si="66"/>
        <v>4.2129277566539924</v>
      </c>
      <c r="S328" s="1">
        <f t="shared" si="67"/>
        <v>4</v>
      </c>
      <c r="T328" s="1">
        <f t="shared" si="68"/>
        <v>4.105083559029703</v>
      </c>
      <c r="U328" s="1">
        <f t="shared" si="69"/>
        <v>1</v>
      </c>
      <c r="W328">
        <f t="shared" si="70"/>
        <v>10.322904769477656</v>
      </c>
      <c r="X328">
        <f t="shared" si="71"/>
        <v>9</v>
      </c>
      <c r="Y328">
        <f t="shared" si="72"/>
        <v>9.6415439085565673</v>
      </c>
      <c r="AA328">
        <f t="shared" si="73"/>
        <v>3.2129277566539924</v>
      </c>
      <c r="AB328">
        <f t="shared" si="74"/>
        <v>3</v>
      </c>
      <c r="AC328">
        <f t="shared" si="75"/>
        <v>3.105083559029703</v>
      </c>
      <c r="AE328">
        <f t="shared" si="76"/>
        <v>76.263537906137188</v>
      </c>
      <c r="AF328">
        <f t="shared" si="76"/>
        <v>75</v>
      </c>
      <c r="AG328">
        <f t="shared" si="76"/>
        <v>75.63995992723801</v>
      </c>
      <c r="AI328">
        <f t="shared" si="77"/>
        <v>76.263537906137188</v>
      </c>
      <c r="AJ328">
        <f t="shared" si="77"/>
        <v>75</v>
      </c>
      <c r="AK328">
        <f t="shared" si="77"/>
        <v>75.63995992723801</v>
      </c>
    </row>
    <row r="329" spans="1:37" x14ac:dyDescent="0.25">
      <c r="A329" t="s">
        <v>17</v>
      </c>
      <c r="B329">
        <v>257</v>
      </c>
      <c r="C329">
        <v>0</v>
      </c>
      <c r="D329">
        <v>270</v>
      </c>
      <c r="E329">
        <v>0</v>
      </c>
      <c r="F329" t="s">
        <v>437</v>
      </c>
      <c r="G329" t="s">
        <v>180</v>
      </c>
      <c r="H329">
        <v>2012</v>
      </c>
      <c r="I329">
        <v>3</v>
      </c>
      <c r="J329">
        <v>19</v>
      </c>
      <c r="K329">
        <v>7</v>
      </c>
      <c r="L329">
        <v>0</v>
      </c>
      <c r="M329">
        <v>2012</v>
      </c>
      <c r="N329">
        <v>3</v>
      </c>
      <c r="O329">
        <v>5</v>
      </c>
      <c r="P329">
        <v>7</v>
      </c>
      <c r="Q329">
        <v>0</v>
      </c>
      <c r="R329" s="1">
        <f t="shared" si="66"/>
        <v>0</v>
      </c>
      <c r="S329" s="1">
        <f t="shared" si="67"/>
        <v>0</v>
      </c>
      <c r="T329" s="1">
        <f t="shared" si="68"/>
        <v>0</v>
      </c>
      <c r="U329" s="1">
        <f t="shared" si="69"/>
        <v>0</v>
      </c>
      <c r="W329">
        <f t="shared" si="70"/>
        <v>0</v>
      </c>
      <c r="X329">
        <f t="shared" si="71"/>
        <v>0</v>
      </c>
      <c r="Y329">
        <f t="shared" si="72"/>
        <v>0</v>
      </c>
      <c r="AA329">
        <f t="shared" si="73"/>
        <v>0</v>
      </c>
      <c r="AB329">
        <f t="shared" si="74"/>
        <v>0</v>
      </c>
      <c r="AC329">
        <f t="shared" si="75"/>
        <v>0</v>
      </c>
      <c r="AE329" t="e">
        <f t="shared" si="76"/>
        <v>#DIV/0!</v>
      </c>
      <c r="AF329" t="e">
        <f t="shared" si="76"/>
        <v>#DIV/0!</v>
      </c>
      <c r="AG329" t="e">
        <f t="shared" si="76"/>
        <v>#DIV/0!</v>
      </c>
      <c r="AI329" t="str">
        <f t="shared" si="77"/>
        <v>NA</v>
      </c>
      <c r="AJ329" t="str">
        <f t="shared" si="77"/>
        <v>NA</v>
      </c>
      <c r="AK329" t="str">
        <f t="shared" si="77"/>
        <v>NA</v>
      </c>
    </row>
    <row r="330" spans="1:37" x14ac:dyDescent="0.25">
      <c r="A330" t="s">
        <v>17</v>
      </c>
      <c r="B330">
        <v>257</v>
      </c>
      <c r="C330">
        <v>0</v>
      </c>
      <c r="D330">
        <v>240</v>
      </c>
      <c r="E330">
        <v>5</v>
      </c>
      <c r="F330" t="s">
        <v>437</v>
      </c>
      <c r="G330" t="s">
        <v>179</v>
      </c>
      <c r="H330">
        <v>2012</v>
      </c>
      <c r="I330">
        <v>3</v>
      </c>
      <c r="J330">
        <v>19</v>
      </c>
      <c r="K330">
        <v>7</v>
      </c>
      <c r="L330">
        <v>0</v>
      </c>
      <c r="M330">
        <v>2012</v>
      </c>
      <c r="N330">
        <v>3</v>
      </c>
      <c r="O330">
        <v>12</v>
      </c>
      <c r="P330">
        <v>7</v>
      </c>
      <c r="Q330">
        <v>0</v>
      </c>
      <c r="R330" s="1">
        <f t="shared" si="66"/>
        <v>5.354166666666667</v>
      </c>
      <c r="S330" s="1">
        <f t="shared" si="67"/>
        <v>5</v>
      </c>
      <c r="T330" s="1">
        <f t="shared" si="68"/>
        <v>5.1740538587584624</v>
      </c>
      <c r="U330" s="1">
        <f t="shared" si="69"/>
        <v>0</v>
      </c>
      <c r="W330">
        <f t="shared" si="70"/>
        <v>28.667100694444446</v>
      </c>
      <c r="X330">
        <f t="shared" si="71"/>
        <v>25</v>
      </c>
      <c r="Y330">
        <f t="shared" si="72"/>
        <v>26.770833333333336</v>
      </c>
      <c r="AA330">
        <f t="shared" si="73"/>
        <v>5.354166666666667</v>
      </c>
      <c r="AB330">
        <f t="shared" si="74"/>
        <v>5</v>
      </c>
      <c r="AC330">
        <f t="shared" si="75"/>
        <v>5.1740538587584624</v>
      </c>
      <c r="AE330">
        <f t="shared" si="76"/>
        <v>100.00000000000001</v>
      </c>
      <c r="AF330">
        <f t="shared" si="76"/>
        <v>100</v>
      </c>
      <c r="AG330">
        <f t="shared" si="76"/>
        <v>100</v>
      </c>
      <c r="AI330">
        <f t="shared" si="77"/>
        <v>100.00000000000001</v>
      </c>
      <c r="AJ330">
        <f t="shared" si="77"/>
        <v>100</v>
      </c>
      <c r="AK330">
        <f t="shared" si="77"/>
        <v>100</v>
      </c>
    </row>
    <row r="331" spans="1:37" x14ac:dyDescent="0.25">
      <c r="A331" t="s">
        <v>17</v>
      </c>
      <c r="B331">
        <v>248</v>
      </c>
      <c r="C331">
        <v>2</v>
      </c>
      <c r="D331">
        <v>241</v>
      </c>
      <c r="E331">
        <v>1</v>
      </c>
      <c r="F331" t="s">
        <v>438</v>
      </c>
      <c r="G331" t="s">
        <v>182</v>
      </c>
      <c r="H331">
        <v>2012</v>
      </c>
      <c r="I331">
        <v>3</v>
      </c>
      <c r="J331">
        <v>19</v>
      </c>
      <c r="K331">
        <v>8</v>
      </c>
      <c r="L331">
        <v>0</v>
      </c>
      <c r="M331">
        <v>2012</v>
      </c>
      <c r="N331">
        <v>3</v>
      </c>
      <c r="O331">
        <v>5</v>
      </c>
      <c r="P331">
        <v>8</v>
      </c>
      <c r="Q331">
        <v>0</v>
      </c>
      <c r="R331" s="1">
        <f t="shared" si="66"/>
        <v>1.0290456431535269</v>
      </c>
      <c r="S331" s="1">
        <f t="shared" si="67"/>
        <v>1</v>
      </c>
      <c r="T331" s="1">
        <f t="shared" si="68"/>
        <v>1.0144188696754053</v>
      </c>
      <c r="U331" s="1">
        <f t="shared" si="69"/>
        <v>2</v>
      </c>
      <c r="W331">
        <f t="shared" si="70"/>
        <v>0.94275236307914834</v>
      </c>
      <c r="X331">
        <f t="shared" si="71"/>
        <v>1</v>
      </c>
      <c r="Y331">
        <f t="shared" si="72"/>
        <v>0.97137016445190572</v>
      </c>
      <c r="AA331">
        <f t="shared" si="73"/>
        <v>0.97095435684647313</v>
      </c>
      <c r="AB331">
        <f t="shared" si="74"/>
        <v>1</v>
      </c>
      <c r="AC331">
        <f t="shared" si="75"/>
        <v>0.98558113032459471</v>
      </c>
      <c r="AE331">
        <f t="shared" si="76"/>
        <v>94.354838709677438</v>
      </c>
      <c r="AF331">
        <f t="shared" si="76"/>
        <v>100</v>
      </c>
      <c r="AG331">
        <f t="shared" si="76"/>
        <v>97.157215799816683</v>
      </c>
      <c r="AI331">
        <f t="shared" si="77"/>
        <v>94.354838709677438</v>
      </c>
      <c r="AJ331">
        <f t="shared" si="77"/>
        <v>100</v>
      </c>
      <c r="AK331">
        <f t="shared" si="77"/>
        <v>97.157215799816683</v>
      </c>
    </row>
    <row r="332" spans="1:37" x14ac:dyDescent="0.25">
      <c r="A332" t="s">
        <v>17</v>
      </c>
      <c r="B332">
        <v>248</v>
      </c>
      <c r="C332">
        <v>2</v>
      </c>
      <c r="D332">
        <v>207</v>
      </c>
      <c r="E332">
        <v>1</v>
      </c>
      <c r="F332" t="s">
        <v>438</v>
      </c>
      <c r="G332" t="s">
        <v>181</v>
      </c>
      <c r="H332">
        <v>2012</v>
      </c>
      <c r="I332">
        <v>3</v>
      </c>
      <c r="J332">
        <v>19</v>
      </c>
      <c r="K332">
        <v>8</v>
      </c>
      <c r="L332">
        <v>0</v>
      </c>
      <c r="M332">
        <v>2012</v>
      </c>
      <c r="N332">
        <v>3</v>
      </c>
      <c r="O332">
        <v>12</v>
      </c>
      <c r="P332">
        <v>8</v>
      </c>
      <c r="Q332">
        <v>0</v>
      </c>
      <c r="R332" s="1">
        <f t="shared" si="66"/>
        <v>1.1980676328502415</v>
      </c>
      <c r="S332" s="1">
        <f t="shared" si="67"/>
        <v>1</v>
      </c>
      <c r="T332" s="1">
        <f t="shared" si="68"/>
        <v>1.0945627587535771</v>
      </c>
      <c r="U332" s="1">
        <f t="shared" si="69"/>
        <v>2</v>
      </c>
      <c r="W332">
        <f t="shared" si="70"/>
        <v>0.643095521482415</v>
      </c>
      <c r="X332">
        <f t="shared" si="71"/>
        <v>1</v>
      </c>
      <c r="Y332">
        <f t="shared" si="72"/>
        <v>0.81981659783593297</v>
      </c>
      <c r="AA332">
        <f t="shared" si="73"/>
        <v>0.80193236714975846</v>
      </c>
      <c r="AB332">
        <f t="shared" si="74"/>
        <v>1</v>
      </c>
      <c r="AC332">
        <f t="shared" si="75"/>
        <v>0.90543724124642289</v>
      </c>
      <c r="AE332">
        <f t="shared" si="76"/>
        <v>66.935483870967744</v>
      </c>
      <c r="AF332">
        <f t="shared" si="76"/>
        <v>100</v>
      </c>
      <c r="AG332">
        <f t="shared" si="76"/>
        <v>82.721363759669742</v>
      </c>
      <c r="AI332">
        <f t="shared" si="77"/>
        <v>66.935483870967744</v>
      </c>
      <c r="AJ332">
        <f t="shared" si="77"/>
        <v>100</v>
      </c>
      <c r="AK332">
        <f t="shared" si="77"/>
        <v>82.721363759669742</v>
      </c>
    </row>
    <row r="333" spans="1:37" x14ac:dyDescent="0.25">
      <c r="A333" t="s">
        <v>17</v>
      </c>
      <c r="B333">
        <v>247</v>
      </c>
      <c r="C333">
        <v>2</v>
      </c>
      <c r="D333">
        <v>222</v>
      </c>
      <c r="E333">
        <v>3</v>
      </c>
      <c r="F333" t="s">
        <v>439</v>
      </c>
      <c r="G333" t="s">
        <v>184</v>
      </c>
      <c r="H333">
        <v>2012</v>
      </c>
      <c r="I333">
        <v>3</v>
      </c>
      <c r="J333">
        <v>19</v>
      </c>
      <c r="K333">
        <v>9</v>
      </c>
      <c r="L333">
        <v>0</v>
      </c>
      <c r="M333">
        <v>2012</v>
      </c>
      <c r="N333">
        <v>3</v>
      </c>
      <c r="O333">
        <v>5</v>
      </c>
      <c r="P333">
        <v>9</v>
      </c>
      <c r="Q333">
        <v>0</v>
      </c>
      <c r="R333" s="1">
        <f t="shared" si="66"/>
        <v>3.3378378378378377</v>
      </c>
      <c r="S333" s="1">
        <f t="shared" si="67"/>
        <v>3</v>
      </c>
      <c r="T333" s="1">
        <f t="shared" si="68"/>
        <v>3.1644136129010558</v>
      </c>
      <c r="U333" s="1">
        <f t="shared" si="69"/>
        <v>2</v>
      </c>
      <c r="W333">
        <f t="shared" si="70"/>
        <v>1.7898100803506205</v>
      </c>
      <c r="X333">
        <f t="shared" si="71"/>
        <v>1</v>
      </c>
      <c r="Y333">
        <f t="shared" si="72"/>
        <v>1.3558590619092898</v>
      </c>
      <c r="AA333">
        <f t="shared" si="73"/>
        <v>1.3378378378378377</v>
      </c>
      <c r="AB333">
        <f t="shared" si="74"/>
        <v>1</v>
      </c>
      <c r="AC333">
        <f t="shared" si="75"/>
        <v>1.1644136129010558</v>
      </c>
      <c r="AE333">
        <f t="shared" si="76"/>
        <v>40.08097165991903</v>
      </c>
      <c r="AF333">
        <f t="shared" si="76"/>
        <v>33.333333333333336</v>
      </c>
      <c r="AG333">
        <f t="shared" si="76"/>
        <v>36.797137016281205</v>
      </c>
      <c r="AI333">
        <f t="shared" si="77"/>
        <v>40.08097165991903</v>
      </c>
      <c r="AJ333">
        <f t="shared" si="77"/>
        <v>33.333333333333336</v>
      </c>
      <c r="AK333">
        <f t="shared" si="77"/>
        <v>36.797137016281205</v>
      </c>
    </row>
    <row r="334" spans="1:37" x14ac:dyDescent="0.25">
      <c r="A334" t="s">
        <v>17</v>
      </c>
      <c r="B334">
        <v>247</v>
      </c>
      <c r="C334">
        <v>2</v>
      </c>
      <c r="D334">
        <v>197</v>
      </c>
      <c r="E334">
        <v>3</v>
      </c>
      <c r="F334" t="s">
        <v>439</v>
      </c>
      <c r="G334" t="s">
        <v>183</v>
      </c>
      <c r="H334">
        <v>2012</v>
      </c>
      <c r="I334">
        <v>3</v>
      </c>
      <c r="J334">
        <v>19</v>
      </c>
      <c r="K334">
        <v>9</v>
      </c>
      <c r="L334">
        <v>0</v>
      </c>
      <c r="M334">
        <v>2012</v>
      </c>
      <c r="N334">
        <v>3</v>
      </c>
      <c r="O334">
        <v>12</v>
      </c>
      <c r="P334">
        <v>9</v>
      </c>
      <c r="Q334">
        <v>0</v>
      </c>
      <c r="R334" s="1">
        <f t="shared" si="66"/>
        <v>3.7614213197969542</v>
      </c>
      <c r="S334" s="1">
        <f t="shared" si="67"/>
        <v>3</v>
      </c>
      <c r="T334" s="1">
        <f t="shared" si="68"/>
        <v>3.3592058524881834</v>
      </c>
      <c r="U334" s="1">
        <f t="shared" si="69"/>
        <v>2</v>
      </c>
      <c r="W334">
        <f t="shared" si="70"/>
        <v>3.102605065835244</v>
      </c>
      <c r="X334">
        <f t="shared" si="71"/>
        <v>1</v>
      </c>
      <c r="Y334">
        <f t="shared" si="72"/>
        <v>1.8474405494381294</v>
      </c>
      <c r="AA334">
        <f t="shared" si="73"/>
        <v>1.7614213197969542</v>
      </c>
      <c r="AB334">
        <f t="shared" si="74"/>
        <v>1</v>
      </c>
      <c r="AC334">
        <f t="shared" si="75"/>
        <v>1.3592058524881834</v>
      </c>
      <c r="AE334">
        <f t="shared" si="76"/>
        <v>46.828609986504723</v>
      </c>
      <c r="AF334">
        <f t="shared" si="76"/>
        <v>33.333333333333336</v>
      </c>
      <c r="AG334">
        <f t="shared" si="76"/>
        <v>40.462118493911639</v>
      </c>
      <c r="AI334">
        <f t="shared" si="77"/>
        <v>46.828609986504723</v>
      </c>
      <c r="AJ334">
        <f t="shared" si="77"/>
        <v>33.333333333333336</v>
      </c>
      <c r="AK334">
        <f t="shared" si="77"/>
        <v>40.462118493911639</v>
      </c>
    </row>
    <row r="335" spans="1:37" x14ac:dyDescent="0.25">
      <c r="A335" t="s">
        <v>17</v>
      </c>
      <c r="B335">
        <v>241</v>
      </c>
      <c r="C335">
        <v>3</v>
      </c>
      <c r="D335">
        <v>216</v>
      </c>
      <c r="E335">
        <v>6</v>
      </c>
      <c r="F335" t="s">
        <v>440</v>
      </c>
      <c r="G335" t="s">
        <v>186</v>
      </c>
      <c r="H335">
        <v>2012</v>
      </c>
      <c r="I335">
        <v>3</v>
      </c>
      <c r="J335">
        <v>19</v>
      </c>
      <c r="K335">
        <v>10</v>
      </c>
      <c r="L335">
        <v>0</v>
      </c>
      <c r="M335">
        <v>2012</v>
      </c>
      <c r="N335">
        <v>3</v>
      </c>
      <c r="O335">
        <v>5</v>
      </c>
      <c r="P335">
        <v>10</v>
      </c>
      <c r="Q335">
        <v>0</v>
      </c>
      <c r="R335" s="1">
        <f t="shared" si="66"/>
        <v>6.6944444444444446</v>
      </c>
      <c r="S335" s="1">
        <f t="shared" si="67"/>
        <v>6</v>
      </c>
      <c r="T335" s="1">
        <f t="shared" si="68"/>
        <v>6.3377177806105154</v>
      </c>
      <c r="U335" s="1">
        <f t="shared" si="69"/>
        <v>3</v>
      </c>
      <c r="W335">
        <f t="shared" si="70"/>
        <v>13.648919753086421</v>
      </c>
      <c r="X335">
        <f t="shared" si="71"/>
        <v>9</v>
      </c>
      <c r="Y335">
        <f t="shared" si="72"/>
        <v>11.140359983003584</v>
      </c>
      <c r="AA335">
        <f t="shared" si="73"/>
        <v>3.6944444444444446</v>
      </c>
      <c r="AB335">
        <f t="shared" si="74"/>
        <v>3</v>
      </c>
      <c r="AC335">
        <f t="shared" si="75"/>
        <v>3.3377177806105154</v>
      </c>
      <c r="AE335">
        <f t="shared" si="76"/>
        <v>55.186721991701248</v>
      </c>
      <c r="AF335">
        <f t="shared" si="76"/>
        <v>50</v>
      </c>
      <c r="AG335">
        <f t="shared" si="76"/>
        <v>52.664348526560474</v>
      </c>
      <c r="AI335">
        <f t="shared" si="77"/>
        <v>55.186721991701248</v>
      </c>
      <c r="AJ335">
        <f t="shared" si="77"/>
        <v>50</v>
      </c>
      <c r="AK335">
        <f t="shared" si="77"/>
        <v>52.664348526560474</v>
      </c>
    </row>
    <row r="336" spans="1:37" x14ac:dyDescent="0.25">
      <c r="A336" t="s">
        <v>17</v>
      </c>
      <c r="B336">
        <v>241</v>
      </c>
      <c r="C336">
        <v>3</v>
      </c>
      <c r="D336">
        <v>195</v>
      </c>
      <c r="E336">
        <v>8</v>
      </c>
      <c r="F336" t="s">
        <v>440</v>
      </c>
      <c r="G336" t="s">
        <v>185</v>
      </c>
      <c r="H336">
        <v>2012</v>
      </c>
      <c r="I336">
        <v>3</v>
      </c>
      <c r="J336">
        <v>19</v>
      </c>
      <c r="K336">
        <v>10</v>
      </c>
      <c r="L336">
        <v>0</v>
      </c>
      <c r="M336">
        <v>2012</v>
      </c>
      <c r="N336">
        <v>3</v>
      </c>
      <c r="O336">
        <v>12</v>
      </c>
      <c r="P336">
        <v>10</v>
      </c>
      <c r="Q336">
        <v>0</v>
      </c>
      <c r="R336" s="1">
        <f t="shared" si="66"/>
        <v>9.8871794871794876</v>
      </c>
      <c r="S336" s="1">
        <f t="shared" si="67"/>
        <v>8</v>
      </c>
      <c r="T336" s="1">
        <f t="shared" si="68"/>
        <v>8.8936739257427195</v>
      </c>
      <c r="U336" s="1">
        <f t="shared" si="69"/>
        <v>3</v>
      </c>
      <c r="W336">
        <f t="shared" si="70"/>
        <v>47.433241288625908</v>
      </c>
      <c r="X336">
        <f t="shared" si="71"/>
        <v>25</v>
      </c>
      <c r="Y336">
        <f t="shared" si="72"/>
        <v>34.735392342979601</v>
      </c>
      <c r="AA336">
        <f t="shared" si="73"/>
        <v>6.8871794871794876</v>
      </c>
      <c r="AB336">
        <f t="shared" si="74"/>
        <v>5</v>
      </c>
      <c r="AC336">
        <f t="shared" si="75"/>
        <v>5.8936739257427195</v>
      </c>
      <c r="AE336">
        <f t="shared" si="76"/>
        <v>69.65767634854771</v>
      </c>
      <c r="AF336">
        <f t="shared" si="76"/>
        <v>62.5</v>
      </c>
      <c r="AG336">
        <f t="shared" si="76"/>
        <v>66.268158411829035</v>
      </c>
      <c r="AI336">
        <f t="shared" si="77"/>
        <v>69.65767634854771</v>
      </c>
      <c r="AJ336">
        <f t="shared" si="77"/>
        <v>62.5</v>
      </c>
      <c r="AK336">
        <f t="shared" si="77"/>
        <v>66.268158411829035</v>
      </c>
    </row>
    <row r="337" spans="1:37" x14ac:dyDescent="0.25">
      <c r="A337" t="s">
        <v>17</v>
      </c>
      <c r="B337">
        <v>243</v>
      </c>
      <c r="C337">
        <v>9</v>
      </c>
      <c r="D337">
        <v>217</v>
      </c>
      <c r="E337">
        <v>5</v>
      </c>
      <c r="F337" t="s">
        <v>441</v>
      </c>
      <c r="G337" t="s">
        <v>188</v>
      </c>
      <c r="H337">
        <v>2012</v>
      </c>
      <c r="I337">
        <v>3</v>
      </c>
      <c r="J337">
        <v>19</v>
      </c>
      <c r="K337">
        <v>11</v>
      </c>
      <c r="L337">
        <v>0</v>
      </c>
      <c r="M337">
        <v>2012</v>
      </c>
      <c r="N337">
        <v>3</v>
      </c>
      <c r="O337">
        <v>5</v>
      </c>
      <c r="P337">
        <v>11</v>
      </c>
      <c r="Q337">
        <v>0</v>
      </c>
      <c r="R337" s="1">
        <f t="shared" si="66"/>
        <v>5.5990783410138247</v>
      </c>
      <c r="S337" s="1">
        <f t="shared" si="67"/>
        <v>5</v>
      </c>
      <c r="T337" s="1">
        <f t="shared" si="68"/>
        <v>5.2910671612699387</v>
      </c>
      <c r="U337" s="1">
        <f t="shared" si="69"/>
        <v>9</v>
      </c>
      <c r="W337">
        <f t="shared" si="70"/>
        <v>11.566268130561278</v>
      </c>
      <c r="X337">
        <f t="shared" si="71"/>
        <v>16</v>
      </c>
      <c r="Y337">
        <f t="shared" si="72"/>
        <v>13.756182802210231</v>
      </c>
      <c r="AA337">
        <f t="shared" si="73"/>
        <v>3.4009216589861753</v>
      </c>
      <c r="AB337">
        <f t="shared" si="74"/>
        <v>4</v>
      </c>
      <c r="AC337">
        <f t="shared" si="75"/>
        <v>3.7089328387300613</v>
      </c>
      <c r="AE337">
        <f t="shared" si="76"/>
        <v>60.74074074074074</v>
      </c>
      <c r="AF337">
        <f t="shared" si="76"/>
        <v>80</v>
      </c>
      <c r="AG337">
        <f t="shared" si="76"/>
        <v>70.09801096230764</v>
      </c>
      <c r="AI337">
        <f t="shared" si="77"/>
        <v>60.74074074074074</v>
      </c>
      <c r="AJ337">
        <f t="shared" si="77"/>
        <v>80</v>
      </c>
      <c r="AK337">
        <f t="shared" si="77"/>
        <v>70.09801096230764</v>
      </c>
    </row>
    <row r="338" spans="1:37" x14ac:dyDescent="0.25">
      <c r="A338" t="s">
        <v>17</v>
      </c>
      <c r="B338">
        <v>243</v>
      </c>
      <c r="C338">
        <v>9</v>
      </c>
      <c r="D338">
        <v>199</v>
      </c>
      <c r="E338">
        <v>7</v>
      </c>
      <c r="F338" t="s">
        <v>441</v>
      </c>
      <c r="G338" t="s">
        <v>187</v>
      </c>
      <c r="H338">
        <v>2012</v>
      </c>
      <c r="I338">
        <v>3</v>
      </c>
      <c r="J338">
        <v>19</v>
      </c>
      <c r="K338">
        <v>11</v>
      </c>
      <c r="L338">
        <v>0</v>
      </c>
      <c r="M338">
        <v>2012</v>
      </c>
      <c r="N338">
        <v>3</v>
      </c>
      <c r="O338">
        <v>12</v>
      </c>
      <c r="P338">
        <v>11</v>
      </c>
      <c r="Q338">
        <v>0</v>
      </c>
      <c r="R338" s="1">
        <f t="shared" si="66"/>
        <v>8.5477386934673358</v>
      </c>
      <c r="S338" s="1">
        <f t="shared" si="67"/>
        <v>7</v>
      </c>
      <c r="T338" s="1">
        <f t="shared" si="68"/>
        <v>7.7352550607120483</v>
      </c>
      <c r="U338" s="1">
        <f t="shared" si="69"/>
        <v>9</v>
      </c>
      <c r="W338">
        <f t="shared" si="70"/>
        <v>0.20454028938663241</v>
      </c>
      <c r="X338">
        <f t="shared" si="71"/>
        <v>4</v>
      </c>
      <c r="Y338">
        <f t="shared" si="72"/>
        <v>1.5995797614544847</v>
      </c>
      <c r="AA338">
        <f t="shared" si="73"/>
        <v>0.45226130653266416</v>
      </c>
      <c r="AB338">
        <f t="shared" si="74"/>
        <v>2</v>
      </c>
      <c r="AC338">
        <f t="shared" si="75"/>
        <v>1.2647449392879517</v>
      </c>
      <c r="AE338">
        <f t="shared" si="76"/>
        <v>5.2910052910053018</v>
      </c>
      <c r="AF338">
        <f t="shared" si="76"/>
        <v>28.571428571428573</v>
      </c>
      <c r="AG338">
        <f t="shared" si="76"/>
        <v>16.350397360672538</v>
      </c>
      <c r="AI338">
        <f t="shared" si="77"/>
        <v>5.2910052910053018</v>
      </c>
      <c r="AJ338">
        <f t="shared" si="77"/>
        <v>28.571428571428573</v>
      </c>
      <c r="AK338">
        <f t="shared" si="77"/>
        <v>16.350397360672538</v>
      </c>
    </row>
    <row r="339" spans="1:37" x14ac:dyDescent="0.25">
      <c r="A339" t="s">
        <v>17</v>
      </c>
      <c r="B339">
        <v>246</v>
      </c>
      <c r="C339">
        <v>11</v>
      </c>
      <c r="D339">
        <v>221</v>
      </c>
      <c r="E339">
        <v>5</v>
      </c>
      <c r="F339" t="s">
        <v>442</v>
      </c>
      <c r="G339" t="s">
        <v>190</v>
      </c>
      <c r="H339">
        <v>2012</v>
      </c>
      <c r="I339">
        <v>3</v>
      </c>
      <c r="J339">
        <v>19</v>
      </c>
      <c r="K339">
        <v>12</v>
      </c>
      <c r="L339">
        <v>0</v>
      </c>
      <c r="M339">
        <v>2012</v>
      </c>
      <c r="N339">
        <v>3</v>
      </c>
      <c r="O339">
        <v>5</v>
      </c>
      <c r="P339">
        <v>12</v>
      </c>
      <c r="Q339">
        <v>0</v>
      </c>
      <c r="R339" s="1">
        <f t="shared" si="66"/>
        <v>5.5656108597285066</v>
      </c>
      <c r="S339" s="1">
        <f t="shared" si="67"/>
        <v>5</v>
      </c>
      <c r="T339" s="1">
        <f t="shared" si="68"/>
        <v>5.2752302602486019</v>
      </c>
      <c r="U339" s="1">
        <f t="shared" si="69"/>
        <v>11</v>
      </c>
      <c r="W339">
        <f t="shared" si="70"/>
        <v>29.53258532790074</v>
      </c>
      <c r="X339">
        <f t="shared" si="71"/>
        <v>36</v>
      </c>
      <c r="Y339">
        <f t="shared" si="72"/>
        <v>32.772988573173294</v>
      </c>
      <c r="AA339">
        <f t="shared" si="73"/>
        <v>5.4343891402714934</v>
      </c>
      <c r="AB339">
        <f t="shared" si="74"/>
        <v>6</v>
      </c>
      <c r="AC339">
        <f t="shared" si="75"/>
        <v>5.7247697397513981</v>
      </c>
      <c r="AE339">
        <f t="shared" si="76"/>
        <v>97.64227642276424</v>
      </c>
      <c r="AF339">
        <f t="shared" si="76"/>
        <v>120</v>
      </c>
      <c r="AG339">
        <f t="shared" si="76"/>
        <v>108.52170345795695</v>
      </c>
      <c r="AI339">
        <f t="shared" si="77"/>
        <v>97.64227642276424</v>
      </c>
      <c r="AJ339">
        <f t="shared" si="77"/>
        <v>120</v>
      </c>
      <c r="AK339">
        <f t="shared" si="77"/>
        <v>108.52170345795695</v>
      </c>
    </row>
    <row r="340" spans="1:37" x14ac:dyDescent="0.25">
      <c r="A340" t="s">
        <v>17</v>
      </c>
      <c r="B340">
        <v>246</v>
      </c>
      <c r="C340">
        <v>11</v>
      </c>
      <c r="D340">
        <v>205</v>
      </c>
      <c r="E340">
        <v>9</v>
      </c>
      <c r="F340" t="s">
        <v>442</v>
      </c>
      <c r="G340" t="s">
        <v>189</v>
      </c>
      <c r="H340">
        <v>2012</v>
      </c>
      <c r="I340">
        <v>3</v>
      </c>
      <c r="J340">
        <v>19</v>
      </c>
      <c r="K340">
        <v>12</v>
      </c>
      <c r="L340">
        <v>0</v>
      </c>
      <c r="M340">
        <v>2012</v>
      </c>
      <c r="N340">
        <v>3</v>
      </c>
      <c r="O340">
        <v>12</v>
      </c>
      <c r="P340">
        <v>12</v>
      </c>
      <c r="Q340">
        <v>0</v>
      </c>
      <c r="R340" s="1">
        <f t="shared" si="66"/>
        <v>10.8</v>
      </c>
      <c r="S340" s="1">
        <f t="shared" si="67"/>
        <v>9</v>
      </c>
      <c r="T340" s="1">
        <f t="shared" si="68"/>
        <v>9.8590060350929907</v>
      </c>
      <c r="U340" s="1">
        <f t="shared" si="69"/>
        <v>11</v>
      </c>
      <c r="W340">
        <f t="shared" si="70"/>
        <v>3.9999999999999716E-2</v>
      </c>
      <c r="X340">
        <f t="shared" si="71"/>
        <v>4</v>
      </c>
      <c r="Y340">
        <f t="shared" si="72"/>
        <v>1.3018672279542176</v>
      </c>
      <c r="AA340">
        <f t="shared" si="73"/>
        <v>0.19999999999999929</v>
      </c>
      <c r="AB340">
        <f t="shared" si="74"/>
        <v>2</v>
      </c>
      <c r="AC340">
        <f t="shared" si="75"/>
        <v>1.1409939649070093</v>
      </c>
      <c r="AE340">
        <f t="shared" si="76"/>
        <v>1.8518518518518452</v>
      </c>
      <c r="AF340">
        <f t="shared" si="76"/>
        <v>22.222222222222221</v>
      </c>
      <c r="AG340">
        <f t="shared" si="76"/>
        <v>11.573113565867164</v>
      </c>
      <c r="AI340">
        <f t="shared" si="77"/>
        <v>1.8518518518518452</v>
      </c>
      <c r="AJ340">
        <f t="shared" si="77"/>
        <v>22.222222222222221</v>
      </c>
      <c r="AK340">
        <f t="shared" si="77"/>
        <v>11.573113565867164</v>
      </c>
    </row>
    <row r="341" spans="1:37" x14ac:dyDescent="0.25">
      <c r="A341" t="s">
        <v>17</v>
      </c>
      <c r="B341">
        <v>252</v>
      </c>
      <c r="C341">
        <v>7</v>
      </c>
      <c r="D341">
        <v>223</v>
      </c>
      <c r="E341">
        <v>20</v>
      </c>
      <c r="F341" t="s">
        <v>443</v>
      </c>
      <c r="G341" t="s">
        <v>192</v>
      </c>
      <c r="H341">
        <v>2012</v>
      </c>
      <c r="I341">
        <v>3</v>
      </c>
      <c r="J341">
        <v>19</v>
      </c>
      <c r="K341">
        <v>13</v>
      </c>
      <c r="L341">
        <v>0</v>
      </c>
      <c r="M341">
        <v>2012</v>
      </c>
      <c r="N341">
        <v>3</v>
      </c>
      <c r="O341">
        <v>5</v>
      </c>
      <c r="P341">
        <v>13</v>
      </c>
      <c r="Q341">
        <v>0</v>
      </c>
      <c r="R341" s="1">
        <f t="shared" si="66"/>
        <v>22.600896860986548</v>
      </c>
      <c r="S341" s="1">
        <f t="shared" si="67"/>
        <v>20</v>
      </c>
      <c r="T341" s="1">
        <f t="shared" si="68"/>
        <v>21.260713469207261</v>
      </c>
      <c r="U341" s="1">
        <f t="shared" si="69"/>
        <v>7</v>
      </c>
      <c r="W341">
        <f t="shared" si="70"/>
        <v>243.38798286713993</v>
      </c>
      <c r="X341">
        <f t="shared" si="71"/>
        <v>169</v>
      </c>
      <c r="Y341">
        <f t="shared" si="72"/>
        <v>203.36794865082939</v>
      </c>
      <c r="AA341">
        <f t="shared" si="73"/>
        <v>15.600896860986548</v>
      </c>
      <c r="AB341">
        <f t="shared" si="74"/>
        <v>13</v>
      </c>
      <c r="AC341">
        <f t="shared" si="75"/>
        <v>14.260713469207261</v>
      </c>
      <c r="AE341">
        <f t="shared" si="76"/>
        <v>69.027777777777771</v>
      </c>
      <c r="AF341">
        <f t="shared" si="76"/>
        <v>65</v>
      </c>
      <c r="AG341">
        <f t="shared" si="76"/>
        <v>67.075422891435977</v>
      </c>
      <c r="AI341">
        <f t="shared" si="77"/>
        <v>69.027777777777771</v>
      </c>
      <c r="AJ341">
        <f t="shared" si="77"/>
        <v>65</v>
      </c>
      <c r="AK341">
        <f t="shared" si="77"/>
        <v>67.075422891435977</v>
      </c>
    </row>
    <row r="342" spans="1:37" x14ac:dyDescent="0.25">
      <c r="A342" t="s">
        <v>17</v>
      </c>
      <c r="B342">
        <v>252</v>
      </c>
      <c r="C342">
        <v>7</v>
      </c>
      <c r="D342">
        <v>208</v>
      </c>
      <c r="E342">
        <v>14</v>
      </c>
      <c r="F342" t="s">
        <v>443</v>
      </c>
      <c r="G342" t="s">
        <v>191</v>
      </c>
      <c r="H342">
        <v>2012</v>
      </c>
      <c r="I342">
        <v>3</v>
      </c>
      <c r="J342">
        <v>19</v>
      </c>
      <c r="K342">
        <v>13</v>
      </c>
      <c r="L342">
        <v>0</v>
      </c>
      <c r="M342">
        <v>2012</v>
      </c>
      <c r="N342">
        <v>3</v>
      </c>
      <c r="O342">
        <v>12</v>
      </c>
      <c r="P342">
        <v>13</v>
      </c>
      <c r="Q342">
        <v>0</v>
      </c>
      <c r="R342" s="1">
        <f t="shared" si="66"/>
        <v>16.96153846153846</v>
      </c>
      <c r="S342" s="1">
        <f t="shared" si="67"/>
        <v>14</v>
      </c>
      <c r="T342" s="1">
        <f t="shared" si="68"/>
        <v>15.409787099812199</v>
      </c>
      <c r="U342" s="1">
        <f t="shared" si="69"/>
        <v>7</v>
      </c>
      <c r="W342">
        <f t="shared" si="70"/>
        <v>99.23224852071003</v>
      </c>
      <c r="X342">
        <f t="shared" si="71"/>
        <v>49</v>
      </c>
      <c r="Y342">
        <f t="shared" si="72"/>
        <v>70.72451906416768</v>
      </c>
      <c r="AA342">
        <f t="shared" si="73"/>
        <v>9.9615384615384599</v>
      </c>
      <c r="AB342">
        <f t="shared" si="74"/>
        <v>7</v>
      </c>
      <c r="AC342">
        <f t="shared" si="75"/>
        <v>8.4097870998121991</v>
      </c>
      <c r="AE342">
        <f t="shared" si="76"/>
        <v>58.730158730158728</v>
      </c>
      <c r="AF342">
        <f t="shared" si="76"/>
        <v>50</v>
      </c>
      <c r="AG342">
        <f t="shared" si="76"/>
        <v>54.574323742050211</v>
      </c>
      <c r="AI342">
        <f t="shared" si="77"/>
        <v>58.730158730158728</v>
      </c>
      <c r="AJ342">
        <f t="shared" si="77"/>
        <v>50</v>
      </c>
      <c r="AK342">
        <f t="shared" si="77"/>
        <v>54.574323742050211</v>
      </c>
    </row>
    <row r="343" spans="1:37" x14ac:dyDescent="0.25">
      <c r="A343" t="s">
        <v>17</v>
      </c>
      <c r="B343">
        <v>252</v>
      </c>
      <c r="C343">
        <v>8</v>
      </c>
      <c r="D343">
        <v>238</v>
      </c>
      <c r="E343">
        <v>9</v>
      </c>
      <c r="F343" t="s">
        <v>444</v>
      </c>
      <c r="G343" t="s">
        <v>194</v>
      </c>
      <c r="H343">
        <v>2012</v>
      </c>
      <c r="I343">
        <v>3</v>
      </c>
      <c r="J343">
        <v>19</v>
      </c>
      <c r="K343">
        <v>14</v>
      </c>
      <c r="L343">
        <v>0</v>
      </c>
      <c r="M343">
        <v>2012</v>
      </c>
      <c r="N343">
        <v>3</v>
      </c>
      <c r="O343">
        <v>5</v>
      </c>
      <c r="P343">
        <v>14</v>
      </c>
      <c r="Q343">
        <v>0</v>
      </c>
      <c r="R343" s="1">
        <f t="shared" si="66"/>
        <v>9.5294117647058822</v>
      </c>
      <c r="S343" s="1">
        <f t="shared" si="67"/>
        <v>9</v>
      </c>
      <c r="T343" s="1">
        <f t="shared" si="68"/>
        <v>9.2609235976954771</v>
      </c>
      <c r="U343" s="1">
        <f t="shared" si="69"/>
        <v>8</v>
      </c>
      <c r="W343">
        <f t="shared" si="70"/>
        <v>2.3391003460207611</v>
      </c>
      <c r="X343">
        <f t="shared" si="71"/>
        <v>1</v>
      </c>
      <c r="Y343">
        <f t="shared" si="72"/>
        <v>1.5899283192253055</v>
      </c>
      <c r="AA343">
        <f t="shared" si="73"/>
        <v>1.5294117647058822</v>
      </c>
      <c r="AB343">
        <f t="shared" si="74"/>
        <v>1</v>
      </c>
      <c r="AC343">
        <f t="shared" si="75"/>
        <v>1.2609235976954771</v>
      </c>
      <c r="AE343">
        <f t="shared" si="76"/>
        <v>16.049382716049383</v>
      </c>
      <c r="AF343">
        <f t="shared" si="76"/>
        <v>11.111111111111111</v>
      </c>
      <c r="AG343">
        <f t="shared" si="76"/>
        <v>13.615527483773326</v>
      </c>
      <c r="AI343">
        <f t="shared" si="77"/>
        <v>16.049382716049383</v>
      </c>
      <c r="AJ343">
        <f t="shared" si="77"/>
        <v>11.111111111111111</v>
      </c>
      <c r="AK343">
        <f t="shared" si="77"/>
        <v>13.615527483773326</v>
      </c>
    </row>
    <row r="344" spans="1:37" x14ac:dyDescent="0.25">
      <c r="A344" t="s">
        <v>17</v>
      </c>
      <c r="B344">
        <v>252</v>
      </c>
      <c r="C344">
        <v>8</v>
      </c>
      <c r="D344">
        <v>208</v>
      </c>
      <c r="E344">
        <v>6</v>
      </c>
      <c r="F344" t="s">
        <v>444</v>
      </c>
      <c r="G344" t="s">
        <v>193</v>
      </c>
      <c r="H344">
        <v>2012</v>
      </c>
      <c r="I344">
        <v>3</v>
      </c>
      <c r="J344">
        <v>19</v>
      </c>
      <c r="K344">
        <v>14</v>
      </c>
      <c r="L344">
        <v>0</v>
      </c>
      <c r="M344">
        <v>2012</v>
      </c>
      <c r="N344">
        <v>3</v>
      </c>
      <c r="O344">
        <v>12</v>
      </c>
      <c r="P344">
        <v>14</v>
      </c>
      <c r="Q344">
        <v>0</v>
      </c>
      <c r="R344" s="1">
        <f t="shared" si="66"/>
        <v>7.2692307692307692</v>
      </c>
      <c r="S344" s="1">
        <f t="shared" si="67"/>
        <v>6</v>
      </c>
      <c r="T344" s="1">
        <f t="shared" si="68"/>
        <v>6.6041944713480847</v>
      </c>
      <c r="U344" s="1">
        <f t="shared" si="69"/>
        <v>8</v>
      </c>
      <c r="W344">
        <f t="shared" si="70"/>
        <v>0.53402366863905337</v>
      </c>
      <c r="X344">
        <f t="shared" si="71"/>
        <v>4</v>
      </c>
      <c r="Y344">
        <f t="shared" si="72"/>
        <v>1.9482730738152527</v>
      </c>
      <c r="AA344">
        <f t="shared" si="73"/>
        <v>0.73076923076923084</v>
      </c>
      <c r="AB344">
        <f t="shared" si="74"/>
        <v>2</v>
      </c>
      <c r="AC344">
        <f t="shared" si="75"/>
        <v>1.3958055286519153</v>
      </c>
      <c r="AE344">
        <f t="shared" si="76"/>
        <v>10.052910052910054</v>
      </c>
      <c r="AF344">
        <f t="shared" si="76"/>
        <v>33.333333333333336</v>
      </c>
      <c r="AG344">
        <f t="shared" si="76"/>
        <v>21.135136687866122</v>
      </c>
      <c r="AI344">
        <f t="shared" si="77"/>
        <v>10.052910052910054</v>
      </c>
      <c r="AJ344">
        <f t="shared" si="77"/>
        <v>33.333333333333336</v>
      </c>
      <c r="AK344">
        <f t="shared" si="77"/>
        <v>21.135136687866122</v>
      </c>
    </row>
    <row r="345" spans="1:37" x14ac:dyDescent="0.25">
      <c r="A345" t="s">
        <v>17</v>
      </c>
      <c r="B345">
        <v>244</v>
      </c>
      <c r="C345">
        <v>14</v>
      </c>
      <c r="D345">
        <v>235</v>
      </c>
      <c r="E345">
        <v>6</v>
      </c>
      <c r="F345" t="s">
        <v>445</v>
      </c>
      <c r="G345" t="s">
        <v>196</v>
      </c>
      <c r="H345">
        <v>2012</v>
      </c>
      <c r="I345">
        <v>3</v>
      </c>
      <c r="J345">
        <v>19</v>
      </c>
      <c r="K345">
        <v>15</v>
      </c>
      <c r="L345">
        <v>0</v>
      </c>
      <c r="M345">
        <v>2012</v>
      </c>
      <c r="N345">
        <v>3</v>
      </c>
      <c r="O345">
        <v>5</v>
      </c>
      <c r="P345">
        <v>15</v>
      </c>
      <c r="Q345">
        <v>0</v>
      </c>
      <c r="R345" s="1">
        <f t="shared" si="66"/>
        <v>6.2297872340425533</v>
      </c>
      <c r="S345" s="1">
        <f t="shared" si="67"/>
        <v>6</v>
      </c>
      <c r="T345" s="1">
        <f t="shared" si="68"/>
        <v>6.1138141453805508</v>
      </c>
      <c r="U345" s="1">
        <f t="shared" si="69"/>
        <v>14</v>
      </c>
      <c r="W345">
        <f t="shared" si="70"/>
        <v>60.376206428248075</v>
      </c>
      <c r="X345">
        <f t="shared" si="71"/>
        <v>64</v>
      </c>
      <c r="Y345">
        <f t="shared" si="72"/>
        <v>62.191927333599892</v>
      </c>
      <c r="AA345">
        <f t="shared" si="73"/>
        <v>7.7702127659574467</v>
      </c>
      <c r="AB345">
        <f t="shared" si="74"/>
        <v>8</v>
      </c>
      <c r="AC345">
        <f t="shared" si="75"/>
        <v>7.8861858546194492</v>
      </c>
      <c r="AE345">
        <f t="shared" si="76"/>
        <v>124.72677595628414</v>
      </c>
      <c r="AF345">
        <f t="shared" si="76"/>
        <v>133.33333333333334</v>
      </c>
      <c r="AG345">
        <f t="shared" si="76"/>
        <v>128.98962361454934</v>
      </c>
      <c r="AI345">
        <f t="shared" si="77"/>
        <v>124.72677595628414</v>
      </c>
      <c r="AJ345">
        <f t="shared" si="77"/>
        <v>133.33333333333334</v>
      </c>
      <c r="AK345">
        <f t="shared" si="77"/>
        <v>128.98962361454934</v>
      </c>
    </row>
    <row r="346" spans="1:37" x14ac:dyDescent="0.25">
      <c r="A346" t="s">
        <v>17</v>
      </c>
      <c r="B346">
        <v>244</v>
      </c>
      <c r="C346">
        <v>14</v>
      </c>
      <c r="D346">
        <v>210</v>
      </c>
      <c r="E346">
        <v>4</v>
      </c>
      <c r="F346" t="s">
        <v>445</v>
      </c>
      <c r="G346" t="s">
        <v>195</v>
      </c>
      <c r="H346">
        <v>2012</v>
      </c>
      <c r="I346">
        <v>3</v>
      </c>
      <c r="J346">
        <v>19</v>
      </c>
      <c r="K346">
        <v>15</v>
      </c>
      <c r="L346">
        <v>0</v>
      </c>
      <c r="M346">
        <v>2012</v>
      </c>
      <c r="N346">
        <v>3</v>
      </c>
      <c r="O346">
        <v>12</v>
      </c>
      <c r="P346">
        <v>15</v>
      </c>
      <c r="Q346">
        <v>0</v>
      </c>
      <c r="R346" s="1">
        <f t="shared" si="66"/>
        <v>4.647619047619048</v>
      </c>
      <c r="S346" s="1">
        <f t="shared" si="67"/>
        <v>4</v>
      </c>
      <c r="T346" s="1">
        <f t="shared" si="68"/>
        <v>4.3116674489663733</v>
      </c>
      <c r="U346" s="1">
        <f t="shared" si="69"/>
        <v>14</v>
      </c>
      <c r="W346">
        <f t="shared" si="70"/>
        <v>87.467029478458031</v>
      </c>
      <c r="X346">
        <f t="shared" si="71"/>
        <v>100</v>
      </c>
      <c r="Y346">
        <f t="shared" si="72"/>
        <v>93.863787619417735</v>
      </c>
      <c r="AA346">
        <f t="shared" si="73"/>
        <v>9.3523809523809511</v>
      </c>
      <c r="AB346">
        <f t="shared" si="74"/>
        <v>10</v>
      </c>
      <c r="AC346">
        <f t="shared" si="75"/>
        <v>9.6883325510336267</v>
      </c>
      <c r="AE346">
        <f t="shared" si="76"/>
        <v>201.22950819672127</v>
      </c>
      <c r="AF346">
        <f t="shared" si="76"/>
        <v>250</v>
      </c>
      <c r="AG346">
        <f t="shared" si="76"/>
        <v>224.70036628998812</v>
      </c>
      <c r="AI346">
        <f t="shared" si="77"/>
        <v>201.22950819672127</v>
      </c>
      <c r="AJ346">
        <f t="shared" si="77"/>
        <v>250</v>
      </c>
      <c r="AK346">
        <f t="shared" si="77"/>
        <v>224.70036628998812</v>
      </c>
    </row>
    <row r="347" spans="1:37" x14ac:dyDescent="0.25">
      <c r="A347" t="s">
        <v>17</v>
      </c>
      <c r="B347">
        <v>243</v>
      </c>
      <c r="C347">
        <v>5</v>
      </c>
      <c r="D347">
        <v>229</v>
      </c>
      <c r="E347">
        <v>11</v>
      </c>
      <c r="F347" t="s">
        <v>446</v>
      </c>
      <c r="G347" t="s">
        <v>198</v>
      </c>
      <c r="H347">
        <v>2012</v>
      </c>
      <c r="I347">
        <v>3</v>
      </c>
      <c r="J347">
        <v>19</v>
      </c>
      <c r="K347">
        <v>16</v>
      </c>
      <c r="L347">
        <v>0</v>
      </c>
      <c r="M347">
        <v>2012</v>
      </c>
      <c r="N347">
        <v>3</v>
      </c>
      <c r="O347">
        <v>5</v>
      </c>
      <c r="P347">
        <v>16</v>
      </c>
      <c r="Q347">
        <v>0</v>
      </c>
      <c r="R347" s="1">
        <f t="shared" si="66"/>
        <v>11.672489082969433</v>
      </c>
      <c r="S347" s="1">
        <f t="shared" si="67"/>
        <v>11</v>
      </c>
      <c r="T347" s="1">
        <f t="shared" si="68"/>
        <v>11.331256766690258</v>
      </c>
      <c r="U347" s="1">
        <f t="shared" si="69"/>
        <v>5</v>
      </c>
      <c r="W347">
        <f t="shared" si="70"/>
        <v>44.522110562346263</v>
      </c>
      <c r="X347">
        <f t="shared" si="71"/>
        <v>36</v>
      </c>
      <c r="Y347">
        <f t="shared" si="72"/>
        <v>40.084812245761178</v>
      </c>
      <c r="AA347">
        <f t="shared" si="73"/>
        <v>6.6724890829694328</v>
      </c>
      <c r="AB347">
        <f t="shared" si="74"/>
        <v>6</v>
      </c>
      <c r="AC347">
        <f t="shared" si="75"/>
        <v>6.3312567666902577</v>
      </c>
      <c r="AE347">
        <f t="shared" si="76"/>
        <v>57.164234942012719</v>
      </c>
      <c r="AF347">
        <f t="shared" si="76"/>
        <v>54.545454545454547</v>
      </c>
      <c r="AG347">
        <f t="shared" si="76"/>
        <v>55.874267939120685</v>
      </c>
      <c r="AI347">
        <f t="shared" si="77"/>
        <v>57.164234942012719</v>
      </c>
      <c r="AJ347">
        <f t="shared" si="77"/>
        <v>54.545454545454547</v>
      </c>
      <c r="AK347">
        <f t="shared" si="77"/>
        <v>55.874267939120685</v>
      </c>
    </row>
    <row r="348" spans="1:37" x14ac:dyDescent="0.25">
      <c r="A348" t="s">
        <v>17</v>
      </c>
      <c r="B348">
        <v>243</v>
      </c>
      <c r="C348">
        <v>5</v>
      </c>
      <c r="D348">
        <v>202</v>
      </c>
      <c r="E348">
        <v>8</v>
      </c>
      <c r="F348" t="s">
        <v>446</v>
      </c>
      <c r="G348" t="s">
        <v>197</v>
      </c>
      <c r="H348">
        <v>2012</v>
      </c>
      <c r="I348">
        <v>3</v>
      </c>
      <c r="J348">
        <v>19</v>
      </c>
      <c r="K348">
        <v>16</v>
      </c>
      <c r="L348">
        <v>0</v>
      </c>
      <c r="M348">
        <v>2012</v>
      </c>
      <c r="N348">
        <v>3</v>
      </c>
      <c r="O348">
        <v>12</v>
      </c>
      <c r="P348">
        <v>16</v>
      </c>
      <c r="Q348">
        <v>0</v>
      </c>
      <c r="R348" s="1">
        <f t="shared" si="66"/>
        <v>9.6237623762376234</v>
      </c>
      <c r="S348" s="1">
        <f t="shared" si="67"/>
        <v>8</v>
      </c>
      <c r="T348" s="1">
        <f t="shared" si="68"/>
        <v>8.774400207985785</v>
      </c>
      <c r="U348" s="1">
        <f t="shared" si="69"/>
        <v>5</v>
      </c>
      <c r="W348">
        <f t="shared" si="70"/>
        <v>21.379178511910595</v>
      </c>
      <c r="X348">
        <f t="shared" si="71"/>
        <v>9</v>
      </c>
      <c r="Y348">
        <f t="shared" si="72"/>
        <v>14.246096930043137</v>
      </c>
      <c r="AA348">
        <f t="shared" si="73"/>
        <v>4.6237623762376234</v>
      </c>
      <c r="AB348">
        <f t="shared" si="74"/>
        <v>3</v>
      </c>
      <c r="AC348">
        <f t="shared" si="75"/>
        <v>3.774400207985785</v>
      </c>
      <c r="AE348">
        <f t="shared" si="76"/>
        <v>48.045267489711932</v>
      </c>
      <c r="AF348">
        <f t="shared" si="76"/>
        <v>37.5</v>
      </c>
      <c r="AG348">
        <f t="shared" si="76"/>
        <v>43.016048031985321</v>
      </c>
      <c r="AI348">
        <f t="shared" si="77"/>
        <v>48.045267489711932</v>
      </c>
      <c r="AJ348">
        <f t="shared" si="77"/>
        <v>37.5</v>
      </c>
      <c r="AK348">
        <f t="shared" si="77"/>
        <v>43.016048031985321</v>
      </c>
    </row>
    <row r="349" spans="1:37" x14ac:dyDescent="0.25">
      <c r="A349" t="s">
        <v>17</v>
      </c>
      <c r="B349">
        <v>236</v>
      </c>
      <c r="C349">
        <v>12</v>
      </c>
      <c r="D349">
        <v>226</v>
      </c>
      <c r="E349">
        <v>7</v>
      </c>
      <c r="F349" t="s">
        <v>447</v>
      </c>
      <c r="G349" t="s">
        <v>200</v>
      </c>
      <c r="H349">
        <v>2012</v>
      </c>
      <c r="I349">
        <v>3</v>
      </c>
      <c r="J349">
        <v>19</v>
      </c>
      <c r="K349">
        <v>17</v>
      </c>
      <c r="L349">
        <v>0</v>
      </c>
      <c r="M349">
        <v>2012</v>
      </c>
      <c r="N349">
        <v>3</v>
      </c>
      <c r="O349">
        <v>5</v>
      </c>
      <c r="P349">
        <v>17</v>
      </c>
      <c r="Q349">
        <v>0</v>
      </c>
      <c r="R349" s="1">
        <f t="shared" si="66"/>
        <v>7.3097345132743365</v>
      </c>
      <c r="S349" s="1">
        <f t="shared" si="67"/>
        <v>7</v>
      </c>
      <c r="T349" s="1">
        <f t="shared" si="68"/>
        <v>7.1531910077195864</v>
      </c>
      <c r="U349" s="1">
        <f t="shared" si="69"/>
        <v>12</v>
      </c>
      <c r="W349">
        <f t="shared" si="70"/>
        <v>21.998590335969926</v>
      </c>
      <c r="X349">
        <f t="shared" si="71"/>
        <v>25</v>
      </c>
      <c r="Y349">
        <f t="shared" si="72"/>
        <v>23.49155740765028</v>
      </c>
      <c r="AA349">
        <f t="shared" si="73"/>
        <v>4.6902654867256635</v>
      </c>
      <c r="AB349">
        <f t="shared" si="74"/>
        <v>5</v>
      </c>
      <c r="AC349">
        <f t="shared" si="75"/>
        <v>4.8468089922804136</v>
      </c>
      <c r="AE349">
        <f t="shared" si="76"/>
        <v>64.164648910411614</v>
      </c>
      <c r="AF349">
        <f t="shared" si="76"/>
        <v>71.428571428571431</v>
      </c>
      <c r="AG349">
        <f t="shared" si="76"/>
        <v>67.757298624485642</v>
      </c>
      <c r="AI349">
        <f t="shared" si="77"/>
        <v>64.164648910411614</v>
      </c>
      <c r="AJ349">
        <f t="shared" si="77"/>
        <v>71.428571428571431</v>
      </c>
      <c r="AK349">
        <f t="shared" si="77"/>
        <v>67.757298624485642</v>
      </c>
    </row>
    <row r="350" spans="1:37" x14ac:dyDescent="0.25">
      <c r="A350" t="s">
        <v>17</v>
      </c>
      <c r="B350">
        <v>236</v>
      </c>
      <c r="C350">
        <v>12</v>
      </c>
      <c r="D350">
        <v>200</v>
      </c>
      <c r="E350">
        <v>7</v>
      </c>
      <c r="F350" t="s">
        <v>447</v>
      </c>
      <c r="G350" t="s">
        <v>199</v>
      </c>
      <c r="H350">
        <v>2012</v>
      </c>
      <c r="I350">
        <v>3</v>
      </c>
      <c r="J350">
        <v>19</v>
      </c>
      <c r="K350">
        <v>17</v>
      </c>
      <c r="L350">
        <v>0</v>
      </c>
      <c r="M350">
        <v>2012</v>
      </c>
      <c r="N350">
        <v>3</v>
      </c>
      <c r="O350">
        <v>12</v>
      </c>
      <c r="P350">
        <v>17</v>
      </c>
      <c r="Q350">
        <v>0</v>
      </c>
      <c r="R350" s="1">
        <f t="shared" si="66"/>
        <v>8.26</v>
      </c>
      <c r="S350" s="1">
        <f t="shared" si="67"/>
        <v>7</v>
      </c>
      <c r="T350" s="1">
        <f t="shared" si="68"/>
        <v>7.6039463438401507</v>
      </c>
      <c r="U350" s="1">
        <f t="shared" si="69"/>
        <v>12</v>
      </c>
      <c r="W350">
        <f t="shared" si="70"/>
        <v>13.987600000000002</v>
      </c>
      <c r="X350">
        <f t="shared" si="71"/>
        <v>25</v>
      </c>
      <c r="Y350">
        <f t="shared" si="72"/>
        <v>19.325287747836377</v>
      </c>
      <c r="AA350">
        <f t="shared" si="73"/>
        <v>3.74</v>
      </c>
      <c r="AB350">
        <f t="shared" si="74"/>
        <v>5</v>
      </c>
      <c r="AC350">
        <f t="shared" si="75"/>
        <v>4.3960536561598493</v>
      </c>
      <c r="AE350">
        <f t="shared" si="76"/>
        <v>45.278450363196129</v>
      </c>
      <c r="AF350">
        <f t="shared" si="76"/>
        <v>71.428571428571431</v>
      </c>
      <c r="AG350">
        <f t="shared" si="76"/>
        <v>57.812791639712579</v>
      </c>
      <c r="AI350">
        <f t="shared" si="77"/>
        <v>45.278450363196129</v>
      </c>
      <c r="AJ350">
        <f t="shared" si="77"/>
        <v>71.428571428571431</v>
      </c>
      <c r="AK350">
        <f t="shared" si="77"/>
        <v>57.812791639712579</v>
      </c>
    </row>
    <row r="351" spans="1:37" x14ac:dyDescent="0.25">
      <c r="A351" t="s">
        <v>17</v>
      </c>
      <c r="B351">
        <v>236</v>
      </c>
      <c r="C351">
        <v>11</v>
      </c>
      <c r="D351">
        <v>222</v>
      </c>
      <c r="E351">
        <v>9</v>
      </c>
      <c r="F351" t="s">
        <v>448</v>
      </c>
      <c r="G351" t="s">
        <v>202</v>
      </c>
      <c r="H351">
        <v>2012</v>
      </c>
      <c r="I351">
        <v>3</v>
      </c>
      <c r="J351">
        <v>19</v>
      </c>
      <c r="K351">
        <v>18</v>
      </c>
      <c r="L351">
        <v>0</v>
      </c>
      <c r="M351">
        <v>2012</v>
      </c>
      <c r="N351">
        <v>3</v>
      </c>
      <c r="O351">
        <v>5</v>
      </c>
      <c r="P351">
        <v>18</v>
      </c>
      <c r="Q351">
        <v>0</v>
      </c>
      <c r="R351" s="1">
        <f t="shared" si="66"/>
        <v>9.5675675675675684</v>
      </c>
      <c r="S351" s="1">
        <f t="shared" si="67"/>
        <v>9</v>
      </c>
      <c r="T351" s="1">
        <f t="shared" si="68"/>
        <v>9.27944546339425</v>
      </c>
      <c r="U351" s="1">
        <f t="shared" si="69"/>
        <v>11</v>
      </c>
      <c r="W351">
        <f t="shared" si="70"/>
        <v>2.0518626734842926</v>
      </c>
      <c r="X351">
        <f t="shared" si="71"/>
        <v>4</v>
      </c>
      <c r="Y351">
        <f t="shared" si="72"/>
        <v>2.9603079134346268</v>
      </c>
      <c r="AA351">
        <f t="shared" si="73"/>
        <v>1.4324324324324316</v>
      </c>
      <c r="AB351">
        <f t="shared" si="74"/>
        <v>2</v>
      </c>
      <c r="AC351">
        <f t="shared" si="75"/>
        <v>1.72055453660575</v>
      </c>
      <c r="AE351">
        <f t="shared" si="76"/>
        <v>14.97175141242937</v>
      </c>
      <c r="AF351">
        <f t="shared" si="76"/>
        <v>22.222222222222221</v>
      </c>
      <c r="AG351">
        <f t="shared" si="76"/>
        <v>18.541566340284334</v>
      </c>
      <c r="AI351">
        <f t="shared" si="77"/>
        <v>14.97175141242937</v>
      </c>
      <c r="AJ351">
        <f t="shared" si="77"/>
        <v>22.222222222222221</v>
      </c>
      <c r="AK351">
        <f t="shared" si="77"/>
        <v>18.541566340284334</v>
      </c>
    </row>
    <row r="352" spans="1:37" x14ac:dyDescent="0.25">
      <c r="A352" t="s">
        <v>17</v>
      </c>
      <c r="B352">
        <v>236</v>
      </c>
      <c r="C352">
        <v>11</v>
      </c>
      <c r="D352">
        <v>193</v>
      </c>
      <c r="E352">
        <v>1</v>
      </c>
      <c r="F352" t="s">
        <v>448</v>
      </c>
      <c r="G352" t="s">
        <v>201</v>
      </c>
      <c r="H352">
        <v>2012</v>
      </c>
      <c r="I352">
        <v>3</v>
      </c>
      <c r="J352">
        <v>19</v>
      </c>
      <c r="K352">
        <v>18</v>
      </c>
      <c r="L352">
        <v>0</v>
      </c>
      <c r="M352">
        <v>2012</v>
      </c>
      <c r="N352">
        <v>3</v>
      </c>
      <c r="O352">
        <v>12</v>
      </c>
      <c r="P352">
        <v>18</v>
      </c>
      <c r="Q352">
        <v>0</v>
      </c>
      <c r="R352" s="1">
        <f t="shared" si="66"/>
        <v>1.2227979274611398</v>
      </c>
      <c r="S352" s="1">
        <f t="shared" si="67"/>
        <v>1</v>
      </c>
      <c r="T352" s="1">
        <f t="shared" si="68"/>
        <v>1.1058019386224369</v>
      </c>
      <c r="U352" s="1">
        <f t="shared" si="69"/>
        <v>11</v>
      </c>
      <c r="W352">
        <f t="shared" si="70"/>
        <v>95.593680367258159</v>
      </c>
      <c r="X352">
        <f t="shared" si="71"/>
        <v>100</v>
      </c>
      <c r="Y352">
        <f t="shared" si="72"/>
        <v>97.895155277767543</v>
      </c>
      <c r="AA352">
        <f t="shared" si="73"/>
        <v>9.7772020725388593</v>
      </c>
      <c r="AB352">
        <f t="shared" si="74"/>
        <v>10</v>
      </c>
      <c r="AC352">
        <f t="shared" si="75"/>
        <v>9.8941980613775637</v>
      </c>
      <c r="AE352">
        <f t="shared" si="76"/>
        <v>799.57627118644075</v>
      </c>
      <c r="AF352">
        <f t="shared" si="76"/>
        <v>1000</v>
      </c>
      <c r="AG352">
        <f t="shared" si="76"/>
        <v>894.75318461670929</v>
      </c>
      <c r="AI352">
        <f t="shared" si="77"/>
        <v>799.57627118644075</v>
      </c>
      <c r="AJ352">
        <f t="shared" si="77"/>
        <v>1000</v>
      </c>
      <c r="AK352">
        <f t="shared" si="77"/>
        <v>894.75318461670929</v>
      </c>
    </row>
    <row r="353" spans="1:37" x14ac:dyDescent="0.25">
      <c r="A353" t="s">
        <v>17</v>
      </c>
      <c r="B353">
        <v>230</v>
      </c>
      <c r="C353">
        <v>8</v>
      </c>
      <c r="D353">
        <v>219</v>
      </c>
      <c r="E353">
        <v>7</v>
      </c>
      <c r="F353" t="s">
        <v>449</v>
      </c>
      <c r="G353" t="s">
        <v>204</v>
      </c>
      <c r="H353">
        <v>2012</v>
      </c>
      <c r="I353">
        <v>3</v>
      </c>
      <c r="J353">
        <v>19</v>
      </c>
      <c r="K353">
        <v>19</v>
      </c>
      <c r="L353">
        <v>0</v>
      </c>
      <c r="M353">
        <v>2012</v>
      </c>
      <c r="N353">
        <v>3</v>
      </c>
      <c r="O353">
        <v>5</v>
      </c>
      <c r="P353">
        <v>19</v>
      </c>
      <c r="Q353">
        <v>0</v>
      </c>
      <c r="R353" s="1">
        <f t="shared" si="66"/>
        <v>7.3515981735159821</v>
      </c>
      <c r="S353" s="1">
        <f t="shared" si="67"/>
        <v>7</v>
      </c>
      <c r="T353" s="1">
        <f t="shared" si="68"/>
        <v>7.1736453226105255</v>
      </c>
      <c r="U353" s="1">
        <f t="shared" si="69"/>
        <v>8</v>
      </c>
      <c r="W353">
        <f t="shared" si="70"/>
        <v>0.42042492858781044</v>
      </c>
      <c r="X353">
        <f t="shared" si="71"/>
        <v>1</v>
      </c>
      <c r="Y353">
        <f t="shared" si="72"/>
        <v>0.68286205284346257</v>
      </c>
      <c r="AA353">
        <f t="shared" si="73"/>
        <v>0.6484018264840179</v>
      </c>
      <c r="AB353">
        <f t="shared" si="74"/>
        <v>1</v>
      </c>
      <c r="AC353">
        <f t="shared" si="75"/>
        <v>0.82635467738947455</v>
      </c>
      <c r="AE353">
        <f t="shared" si="76"/>
        <v>8.8198757763975113</v>
      </c>
      <c r="AF353">
        <f t="shared" si="76"/>
        <v>14.285714285714286</v>
      </c>
      <c r="AG353">
        <f t="shared" si="76"/>
        <v>11.519313267201785</v>
      </c>
      <c r="AI353">
        <f t="shared" si="77"/>
        <v>8.8198757763975113</v>
      </c>
      <c r="AJ353">
        <f t="shared" si="77"/>
        <v>14.285714285714286</v>
      </c>
      <c r="AK353">
        <f t="shared" si="77"/>
        <v>11.519313267201785</v>
      </c>
    </row>
    <row r="354" spans="1:37" x14ac:dyDescent="0.25">
      <c r="A354" t="s">
        <v>17</v>
      </c>
      <c r="B354">
        <v>230</v>
      </c>
      <c r="C354">
        <v>8</v>
      </c>
      <c r="D354">
        <v>183</v>
      </c>
      <c r="E354">
        <v>7</v>
      </c>
      <c r="F354" t="s">
        <v>449</v>
      </c>
      <c r="G354" t="s">
        <v>203</v>
      </c>
      <c r="H354">
        <v>2012</v>
      </c>
      <c r="I354">
        <v>3</v>
      </c>
      <c r="J354">
        <v>19</v>
      </c>
      <c r="K354">
        <v>19</v>
      </c>
      <c r="L354">
        <v>0</v>
      </c>
      <c r="M354">
        <v>2012</v>
      </c>
      <c r="N354">
        <v>3</v>
      </c>
      <c r="O354">
        <v>12</v>
      </c>
      <c r="P354">
        <v>19</v>
      </c>
      <c r="Q354">
        <v>0</v>
      </c>
      <c r="R354" s="1">
        <f t="shared" si="66"/>
        <v>8.7978142076502728</v>
      </c>
      <c r="S354" s="1">
        <f t="shared" si="67"/>
        <v>7</v>
      </c>
      <c r="T354" s="1">
        <f t="shared" si="68"/>
        <v>7.8475919525388109</v>
      </c>
      <c r="U354" s="1">
        <f t="shared" si="69"/>
        <v>8</v>
      </c>
      <c r="W354">
        <f t="shared" si="70"/>
        <v>0.63650750992863259</v>
      </c>
      <c r="X354">
        <f t="shared" si="71"/>
        <v>1</v>
      </c>
      <c r="Y354">
        <f t="shared" si="72"/>
        <v>2.3228212930932062E-2</v>
      </c>
      <c r="AA354">
        <f t="shared" si="73"/>
        <v>0.79781420765027278</v>
      </c>
      <c r="AB354">
        <f t="shared" si="74"/>
        <v>1</v>
      </c>
      <c r="AC354">
        <f t="shared" si="75"/>
        <v>0.15240804746118908</v>
      </c>
      <c r="AE354">
        <f t="shared" si="76"/>
        <v>9.068322981366455</v>
      </c>
      <c r="AF354">
        <f t="shared" si="76"/>
        <v>14.285714285714286</v>
      </c>
      <c r="AG354">
        <f t="shared" si="76"/>
        <v>1.9420995431838532</v>
      </c>
      <c r="AI354">
        <f t="shared" si="77"/>
        <v>9.068322981366455</v>
      </c>
      <c r="AJ354">
        <f t="shared" si="77"/>
        <v>14.285714285714286</v>
      </c>
      <c r="AK354">
        <f t="shared" si="77"/>
        <v>1.9420995431838532</v>
      </c>
    </row>
    <row r="355" spans="1:37" x14ac:dyDescent="0.25">
      <c r="A355" t="s">
        <v>17</v>
      </c>
      <c r="B355">
        <v>219</v>
      </c>
      <c r="C355">
        <v>7</v>
      </c>
      <c r="D355">
        <v>216</v>
      </c>
      <c r="E355">
        <v>10</v>
      </c>
      <c r="F355" t="s">
        <v>450</v>
      </c>
      <c r="G355" t="s">
        <v>206</v>
      </c>
      <c r="H355">
        <v>2012</v>
      </c>
      <c r="I355">
        <v>3</v>
      </c>
      <c r="J355">
        <v>19</v>
      </c>
      <c r="K355">
        <v>20</v>
      </c>
      <c r="L355">
        <v>0</v>
      </c>
      <c r="M355">
        <v>2012</v>
      </c>
      <c r="N355">
        <v>3</v>
      </c>
      <c r="O355">
        <v>5</v>
      </c>
      <c r="P355">
        <v>20</v>
      </c>
      <c r="Q355">
        <v>0</v>
      </c>
      <c r="R355" s="1">
        <f t="shared" si="66"/>
        <v>10.138888888888889</v>
      </c>
      <c r="S355" s="1">
        <f t="shared" si="67"/>
        <v>10</v>
      </c>
      <c r="T355" s="1">
        <f t="shared" si="68"/>
        <v>10.069204977995476</v>
      </c>
      <c r="U355" s="1">
        <f t="shared" si="69"/>
        <v>7</v>
      </c>
      <c r="W355">
        <f t="shared" si="70"/>
        <v>9.8526234567901252</v>
      </c>
      <c r="X355">
        <f t="shared" si="71"/>
        <v>9</v>
      </c>
      <c r="Y355">
        <f t="shared" si="72"/>
        <v>9.4200191969522091</v>
      </c>
      <c r="AA355">
        <f t="shared" si="73"/>
        <v>3.1388888888888893</v>
      </c>
      <c r="AB355">
        <f t="shared" si="74"/>
        <v>3</v>
      </c>
      <c r="AC355">
        <f t="shared" si="75"/>
        <v>3.0692049779954758</v>
      </c>
      <c r="AE355">
        <f t="shared" si="76"/>
        <v>30.958904109589042</v>
      </c>
      <c r="AF355">
        <f t="shared" si="76"/>
        <v>30</v>
      </c>
      <c r="AG355">
        <f t="shared" si="76"/>
        <v>30.481105357401084</v>
      </c>
      <c r="AI355">
        <f t="shared" si="77"/>
        <v>30.958904109589042</v>
      </c>
      <c r="AJ355">
        <f t="shared" si="77"/>
        <v>30</v>
      </c>
      <c r="AK355">
        <f t="shared" si="77"/>
        <v>30.481105357401084</v>
      </c>
    </row>
    <row r="356" spans="1:37" x14ac:dyDescent="0.25">
      <c r="A356" t="s">
        <v>17</v>
      </c>
      <c r="B356">
        <v>219</v>
      </c>
      <c r="C356">
        <v>7</v>
      </c>
      <c r="D356">
        <v>181</v>
      </c>
      <c r="E356">
        <v>10</v>
      </c>
      <c r="F356" t="s">
        <v>450</v>
      </c>
      <c r="G356" t="s">
        <v>205</v>
      </c>
      <c r="H356">
        <v>2012</v>
      </c>
      <c r="I356">
        <v>3</v>
      </c>
      <c r="J356">
        <v>19</v>
      </c>
      <c r="K356">
        <v>20</v>
      </c>
      <c r="L356">
        <v>0</v>
      </c>
      <c r="M356">
        <v>2012</v>
      </c>
      <c r="N356">
        <v>3</v>
      </c>
      <c r="O356">
        <v>12</v>
      </c>
      <c r="P356">
        <v>20</v>
      </c>
      <c r="Q356">
        <v>0</v>
      </c>
      <c r="R356" s="1">
        <f t="shared" si="66"/>
        <v>12.099447513812155</v>
      </c>
      <c r="S356" s="1">
        <f t="shared" si="67"/>
        <v>10</v>
      </c>
      <c r="T356" s="1">
        <f t="shared" si="68"/>
        <v>10.999748867047899</v>
      </c>
      <c r="U356" s="1">
        <f t="shared" si="69"/>
        <v>7</v>
      </c>
      <c r="W356">
        <f t="shared" si="70"/>
        <v>26.004364946124969</v>
      </c>
      <c r="X356">
        <f t="shared" si="71"/>
        <v>9</v>
      </c>
      <c r="Y356">
        <f t="shared" si="72"/>
        <v>15.997990999450948</v>
      </c>
      <c r="AA356">
        <f t="shared" si="73"/>
        <v>5.0994475138121551</v>
      </c>
      <c r="AB356">
        <f t="shared" si="74"/>
        <v>3</v>
      </c>
      <c r="AC356">
        <f t="shared" si="75"/>
        <v>3.9997488670478987</v>
      </c>
      <c r="AE356">
        <f t="shared" si="76"/>
        <v>42.146118721461185</v>
      </c>
      <c r="AF356">
        <f t="shared" si="76"/>
        <v>30</v>
      </c>
      <c r="AG356">
        <f t="shared" si="76"/>
        <v>36.362183495206899</v>
      </c>
      <c r="AI356">
        <f t="shared" si="77"/>
        <v>42.146118721461185</v>
      </c>
      <c r="AJ356">
        <f t="shared" si="77"/>
        <v>30</v>
      </c>
      <c r="AK356">
        <f t="shared" si="77"/>
        <v>36.362183495206899</v>
      </c>
    </row>
    <row r="357" spans="1:37" x14ac:dyDescent="0.25">
      <c r="A357" t="s">
        <v>17</v>
      </c>
      <c r="B357">
        <v>209</v>
      </c>
      <c r="C357">
        <v>13</v>
      </c>
      <c r="D357">
        <v>216</v>
      </c>
      <c r="E357">
        <v>10</v>
      </c>
      <c r="F357" t="s">
        <v>451</v>
      </c>
      <c r="G357" t="s">
        <v>208</v>
      </c>
      <c r="H357">
        <v>2012</v>
      </c>
      <c r="I357">
        <v>3</v>
      </c>
      <c r="J357">
        <v>19</v>
      </c>
      <c r="K357">
        <v>21</v>
      </c>
      <c r="L357">
        <v>0</v>
      </c>
      <c r="M357">
        <v>2012</v>
      </c>
      <c r="N357">
        <v>3</v>
      </c>
      <c r="O357">
        <v>5</v>
      </c>
      <c r="P357">
        <v>21</v>
      </c>
      <c r="Q357">
        <v>0</v>
      </c>
      <c r="R357" s="1">
        <f t="shared" si="66"/>
        <v>9.6759259259259256</v>
      </c>
      <c r="S357" s="1">
        <f t="shared" si="67"/>
        <v>10</v>
      </c>
      <c r="T357" s="1">
        <f t="shared" si="68"/>
        <v>9.8366284497920962</v>
      </c>
      <c r="U357" s="1">
        <f t="shared" si="69"/>
        <v>13</v>
      </c>
      <c r="W357">
        <f t="shared" si="70"/>
        <v>11.049468449931416</v>
      </c>
      <c r="X357">
        <f t="shared" si="71"/>
        <v>9</v>
      </c>
      <c r="Y357">
        <f t="shared" si="72"/>
        <v>10.006919564664758</v>
      </c>
      <c r="AA357">
        <f t="shared" si="73"/>
        <v>3.3240740740740744</v>
      </c>
      <c r="AB357">
        <f t="shared" si="74"/>
        <v>3</v>
      </c>
      <c r="AC357">
        <f t="shared" si="75"/>
        <v>3.1633715502079038</v>
      </c>
      <c r="AE357">
        <f t="shared" si="76"/>
        <v>34.354066985645936</v>
      </c>
      <c r="AF357">
        <f t="shared" si="76"/>
        <v>30</v>
      </c>
      <c r="AG357">
        <f t="shared" si="76"/>
        <v>32.159103765627783</v>
      </c>
      <c r="AI357">
        <f t="shared" si="77"/>
        <v>34.354066985645936</v>
      </c>
      <c r="AJ357">
        <f t="shared" si="77"/>
        <v>30</v>
      </c>
      <c r="AK357">
        <f t="shared" si="77"/>
        <v>32.159103765627783</v>
      </c>
    </row>
    <row r="358" spans="1:37" x14ac:dyDescent="0.25">
      <c r="A358" t="s">
        <v>17</v>
      </c>
      <c r="B358">
        <v>209</v>
      </c>
      <c r="C358">
        <v>13</v>
      </c>
      <c r="D358">
        <v>184</v>
      </c>
      <c r="E358">
        <v>12</v>
      </c>
      <c r="F358" t="s">
        <v>451</v>
      </c>
      <c r="G358" t="s">
        <v>207</v>
      </c>
      <c r="H358">
        <v>2012</v>
      </c>
      <c r="I358">
        <v>3</v>
      </c>
      <c r="J358">
        <v>19</v>
      </c>
      <c r="K358">
        <v>21</v>
      </c>
      <c r="L358">
        <v>0</v>
      </c>
      <c r="M358">
        <v>2012</v>
      </c>
      <c r="N358">
        <v>3</v>
      </c>
      <c r="O358">
        <v>12</v>
      </c>
      <c r="P358">
        <v>21</v>
      </c>
      <c r="Q358">
        <v>0</v>
      </c>
      <c r="R358" s="1">
        <f t="shared" si="66"/>
        <v>13.630434782608695</v>
      </c>
      <c r="S358" s="1">
        <f t="shared" si="67"/>
        <v>12</v>
      </c>
      <c r="T358" s="1">
        <f t="shared" si="68"/>
        <v>12.789261800092465</v>
      </c>
      <c r="U358" s="1">
        <f t="shared" si="69"/>
        <v>13</v>
      </c>
      <c r="W358">
        <f t="shared" si="70"/>
        <v>0.39744801512287298</v>
      </c>
      <c r="X358">
        <f t="shared" si="71"/>
        <v>1</v>
      </c>
      <c r="Y358">
        <f t="shared" si="72"/>
        <v>4.4410588900268208E-2</v>
      </c>
      <c r="AA358">
        <f t="shared" si="73"/>
        <v>0.63043478260869534</v>
      </c>
      <c r="AB358">
        <f t="shared" si="74"/>
        <v>1</v>
      </c>
      <c r="AC358">
        <f t="shared" si="75"/>
        <v>0.21073819990753506</v>
      </c>
      <c r="AE358">
        <f t="shared" si="76"/>
        <v>4.6251993620414655</v>
      </c>
      <c r="AF358">
        <f t="shared" si="76"/>
        <v>8.3333333333333339</v>
      </c>
      <c r="AG358">
        <f t="shared" si="76"/>
        <v>1.647774540873121</v>
      </c>
      <c r="AI358">
        <f t="shared" si="77"/>
        <v>4.6251993620414655</v>
      </c>
      <c r="AJ358">
        <f t="shared" si="77"/>
        <v>8.3333333333333339</v>
      </c>
      <c r="AK358">
        <f t="shared" si="77"/>
        <v>1.647774540873121</v>
      </c>
    </row>
    <row r="359" spans="1:37" x14ac:dyDescent="0.25">
      <c r="A359" t="s">
        <v>17</v>
      </c>
      <c r="B359">
        <v>209</v>
      </c>
      <c r="C359">
        <v>9</v>
      </c>
      <c r="D359">
        <v>214</v>
      </c>
      <c r="E359">
        <v>13</v>
      </c>
      <c r="F359" t="s">
        <v>452</v>
      </c>
      <c r="G359" t="s">
        <v>210</v>
      </c>
      <c r="H359">
        <v>2012</v>
      </c>
      <c r="I359">
        <v>3</v>
      </c>
      <c r="J359">
        <v>19</v>
      </c>
      <c r="K359">
        <v>22</v>
      </c>
      <c r="L359">
        <v>0</v>
      </c>
      <c r="M359">
        <v>2012</v>
      </c>
      <c r="N359">
        <v>3</v>
      </c>
      <c r="O359">
        <v>5</v>
      </c>
      <c r="P359">
        <v>22</v>
      </c>
      <c r="Q359">
        <v>0</v>
      </c>
      <c r="R359" s="1">
        <f t="shared" si="66"/>
        <v>12.696261682242991</v>
      </c>
      <c r="S359" s="1">
        <f t="shared" si="67"/>
        <v>13</v>
      </c>
      <c r="T359" s="1">
        <f t="shared" si="68"/>
        <v>12.847233237906085</v>
      </c>
      <c r="U359" s="1">
        <f t="shared" si="69"/>
        <v>9</v>
      </c>
      <c r="W359">
        <f t="shared" si="70"/>
        <v>13.662350423617784</v>
      </c>
      <c r="X359">
        <f t="shared" si="71"/>
        <v>16</v>
      </c>
      <c r="Y359">
        <f t="shared" si="72"/>
        <v>14.80120358684934</v>
      </c>
      <c r="AA359">
        <f t="shared" si="73"/>
        <v>3.6962616822429908</v>
      </c>
      <c r="AB359">
        <f t="shared" si="74"/>
        <v>4</v>
      </c>
      <c r="AC359">
        <f t="shared" si="75"/>
        <v>3.8472332379060852</v>
      </c>
      <c r="AE359">
        <f t="shared" si="76"/>
        <v>29.112992270887009</v>
      </c>
      <c r="AF359">
        <f t="shared" si="76"/>
        <v>30.76923076923077</v>
      </c>
      <c r="AG359">
        <f t="shared" si="76"/>
        <v>29.946006012833383</v>
      </c>
      <c r="AI359">
        <f t="shared" si="77"/>
        <v>29.112992270887009</v>
      </c>
      <c r="AJ359">
        <f t="shared" si="77"/>
        <v>30.76923076923077</v>
      </c>
      <c r="AK359">
        <f t="shared" si="77"/>
        <v>29.946006012833383</v>
      </c>
    </row>
    <row r="360" spans="1:37" x14ac:dyDescent="0.25">
      <c r="A360" t="s">
        <v>17</v>
      </c>
      <c r="B360">
        <v>209</v>
      </c>
      <c r="C360">
        <v>9</v>
      </c>
      <c r="D360">
        <v>180</v>
      </c>
      <c r="E360">
        <v>11</v>
      </c>
      <c r="F360" t="s">
        <v>452</v>
      </c>
      <c r="G360" t="s">
        <v>209</v>
      </c>
      <c r="H360">
        <v>2012</v>
      </c>
      <c r="I360">
        <v>3</v>
      </c>
      <c r="J360">
        <v>19</v>
      </c>
      <c r="K360">
        <v>22</v>
      </c>
      <c r="L360">
        <v>0</v>
      </c>
      <c r="M360">
        <v>2012</v>
      </c>
      <c r="N360">
        <v>3</v>
      </c>
      <c r="O360">
        <v>12</v>
      </c>
      <c r="P360">
        <v>22</v>
      </c>
      <c r="Q360">
        <v>0</v>
      </c>
      <c r="R360" s="1">
        <f t="shared" si="66"/>
        <v>12.772222222222222</v>
      </c>
      <c r="S360" s="1">
        <f t="shared" si="67"/>
        <v>11</v>
      </c>
      <c r="T360" s="1">
        <f t="shared" si="68"/>
        <v>11.853035241846049</v>
      </c>
      <c r="U360" s="1">
        <f t="shared" si="69"/>
        <v>9</v>
      </c>
      <c r="W360">
        <f t="shared" si="70"/>
        <v>14.22966049382716</v>
      </c>
      <c r="X360">
        <f t="shared" si="71"/>
        <v>4</v>
      </c>
      <c r="Y360">
        <f t="shared" si="72"/>
        <v>8.1398100912155442</v>
      </c>
      <c r="AA360">
        <f t="shared" si="73"/>
        <v>3.7722222222222221</v>
      </c>
      <c r="AB360">
        <f t="shared" si="74"/>
        <v>2</v>
      </c>
      <c r="AC360">
        <f t="shared" si="75"/>
        <v>2.8530352418460492</v>
      </c>
      <c r="AE360">
        <f t="shared" si="76"/>
        <v>29.534580252283604</v>
      </c>
      <c r="AF360">
        <f t="shared" si="76"/>
        <v>18.181818181818183</v>
      </c>
      <c r="AG360">
        <f t="shared" si="76"/>
        <v>24.070081490803897</v>
      </c>
      <c r="AI360">
        <f t="shared" si="77"/>
        <v>29.534580252283604</v>
      </c>
      <c r="AJ360">
        <f t="shared" si="77"/>
        <v>18.181818181818183</v>
      </c>
      <c r="AK360">
        <f t="shared" si="77"/>
        <v>24.070081490803897</v>
      </c>
    </row>
    <row r="361" spans="1:37" x14ac:dyDescent="0.25">
      <c r="A361" t="s">
        <v>17</v>
      </c>
      <c r="B361">
        <v>195</v>
      </c>
      <c r="C361">
        <v>14</v>
      </c>
      <c r="D361">
        <v>210</v>
      </c>
      <c r="E361">
        <v>13</v>
      </c>
      <c r="F361" t="s">
        <v>453</v>
      </c>
      <c r="G361" t="s">
        <v>212</v>
      </c>
      <c r="H361">
        <v>2012</v>
      </c>
      <c r="I361">
        <v>3</v>
      </c>
      <c r="J361">
        <v>19</v>
      </c>
      <c r="K361">
        <v>23</v>
      </c>
      <c r="L361">
        <v>0</v>
      </c>
      <c r="M361">
        <v>2012</v>
      </c>
      <c r="N361">
        <v>3</v>
      </c>
      <c r="O361">
        <v>5</v>
      </c>
      <c r="P361">
        <v>23</v>
      </c>
      <c r="Q361">
        <v>0</v>
      </c>
      <c r="R361" s="1">
        <f t="shared" si="66"/>
        <v>12.071428571428571</v>
      </c>
      <c r="S361" s="1">
        <f t="shared" si="67"/>
        <v>13</v>
      </c>
      <c r="T361" s="1">
        <f t="shared" si="68"/>
        <v>12.527113451572609</v>
      </c>
      <c r="U361" s="1">
        <f t="shared" si="69"/>
        <v>14</v>
      </c>
      <c r="W361">
        <f t="shared" si="70"/>
        <v>3.719387755102042</v>
      </c>
      <c r="X361">
        <f t="shared" si="71"/>
        <v>1</v>
      </c>
      <c r="Y361">
        <f t="shared" si="72"/>
        <v>2.1693947845383543</v>
      </c>
      <c r="AA361">
        <f t="shared" si="73"/>
        <v>1.9285714285714288</v>
      </c>
      <c r="AB361">
        <f t="shared" si="74"/>
        <v>1</v>
      </c>
      <c r="AC361">
        <f t="shared" si="75"/>
        <v>1.4728865484273914</v>
      </c>
      <c r="AE361">
        <f t="shared" si="76"/>
        <v>15.976331360946748</v>
      </c>
      <c r="AF361">
        <f t="shared" si="76"/>
        <v>7.6923076923076925</v>
      </c>
      <c r="AG361">
        <f t="shared" si="76"/>
        <v>11.757589281212189</v>
      </c>
      <c r="AI361">
        <f t="shared" si="77"/>
        <v>15.976331360946748</v>
      </c>
      <c r="AJ361">
        <f t="shared" si="77"/>
        <v>7.6923076923076925</v>
      </c>
      <c r="AK361">
        <f t="shared" si="77"/>
        <v>11.757589281212189</v>
      </c>
    </row>
    <row r="362" spans="1:37" x14ac:dyDescent="0.25">
      <c r="A362" t="s">
        <v>17</v>
      </c>
      <c r="B362">
        <v>195</v>
      </c>
      <c r="C362">
        <v>14</v>
      </c>
      <c r="D362">
        <v>179</v>
      </c>
      <c r="E362">
        <v>10</v>
      </c>
      <c r="F362" t="s">
        <v>453</v>
      </c>
      <c r="G362" t="s">
        <v>211</v>
      </c>
      <c r="H362">
        <v>2012</v>
      </c>
      <c r="I362">
        <v>3</v>
      </c>
      <c r="J362">
        <v>19</v>
      </c>
      <c r="K362">
        <v>23</v>
      </c>
      <c r="L362">
        <v>0</v>
      </c>
      <c r="M362">
        <v>2012</v>
      </c>
      <c r="N362">
        <v>3</v>
      </c>
      <c r="O362">
        <v>12</v>
      </c>
      <c r="P362">
        <v>23</v>
      </c>
      <c r="Q362">
        <v>0</v>
      </c>
      <c r="R362" s="1">
        <f t="shared" si="66"/>
        <v>10.893854748603353</v>
      </c>
      <c r="S362" s="1">
        <f t="shared" si="67"/>
        <v>10</v>
      </c>
      <c r="T362" s="1">
        <f t="shared" si="68"/>
        <v>10.437363052324736</v>
      </c>
      <c r="U362" s="1">
        <f t="shared" si="69"/>
        <v>14</v>
      </c>
      <c r="W362">
        <f t="shared" si="70"/>
        <v>9.6481383227739403</v>
      </c>
      <c r="X362">
        <f t="shared" si="71"/>
        <v>16</v>
      </c>
      <c r="Y362">
        <f t="shared" si="72"/>
        <v>12.692382020940922</v>
      </c>
      <c r="AA362">
        <f t="shared" si="73"/>
        <v>3.1061452513966472</v>
      </c>
      <c r="AB362">
        <f t="shared" si="74"/>
        <v>4</v>
      </c>
      <c r="AC362">
        <f t="shared" si="75"/>
        <v>3.562636947675264</v>
      </c>
      <c r="AE362">
        <f t="shared" si="76"/>
        <v>28.5128205128205</v>
      </c>
      <c r="AF362">
        <f t="shared" si="76"/>
        <v>40</v>
      </c>
      <c r="AG362">
        <f t="shared" si="76"/>
        <v>34.133496457055308</v>
      </c>
      <c r="AI362">
        <f t="shared" si="77"/>
        <v>28.5128205128205</v>
      </c>
      <c r="AJ362">
        <f t="shared" si="77"/>
        <v>40</v>
      </c>
      <c r="AK362">
        <f t="shared" si="77"/>
        <v>34.133496457055308</v>
      </c>
    </row>
    <row r="363" spans="1:37" x14ac:dyDescent="0.25">
      <c r="A363" t="s">
        <v>17</v>
      </c>
      <c r="B363">
        <v>190</v>
      </c>
      <c r="C363">
        <v>13</v>
      </c>
      <c r="D363">
        <v>202</v>
      </c>
      <c r="E363">
        <v>14</v>
      </c>
      <c r="F363" t="s">
        <v>454</v>
      </c>
      <c r="G363" t="s">
        <v>214</v>
      </c>
      <c r="H363">
        <v>2012</v>
      </c>
      <c r="I363">
        <v>3</v>
      </c>
      <c r="J363">
        <v>20</v>
      </c>
      <c r="K363">
        <v>0</v>
      </c>
      <c r="L363">
        <v>1</v>
      </c>
      <c r="M363">
        <v>2012</v>
      </c>
      <c r="N363">
        <v>3</v>
      </c>
      <c r="O363">
        <v>6</v>
      </c>
      <c r="P363">
        <v>0</v>
      </c>
      <c r="Q363">
        <v>1</v>
      </c>
      <c r="R363" s="1">
        <f t="shared" si="66"/>
        <v>13.168316831683168</v>
      </c>
      <c r="S363" s="1">
        <f t="shared" si="67"/>
        <v>14</v>
      </c>
      <c r="T363" s="1">
        <f t="shared" si="68"/>
        <v>13.577792001778652</v>
      </c>
      <c r="U363" s="1">
        <f t="shared" si="69"/>
        <v>13</v>
      </c>
      <c r="W363">
        <f t="shared" si="70"/>
        <v>2.8330555827859764E-2</v>
      </c>
      <c r="X363">
        <f t="shared" si="71"/>
        <v>1</v>
      </c>
      <c r="Y363">
        <f t="shared" si="72"/>
        <v>0.33384359731938229</v>
      </c>
      <c r="AA363">
        <f t="shared" si="73"/>
        <v>0.16831683168316758</v>
      </c>
      <c r="AB363">
        <f t="shared" si="74"/>
        <v>1</v>
      </c>
      <c r="AC363">
        <f t="shared" si="75"/>
        <v>0.57779200177865242</v>
      </c>
      <c r="AE363">
        <f t="shared" si="76"/>
        <v>1.278195488721799</v>
      </c>
      <c r="AF363">
        <f t="shared" si="76"/>
        <v>7.1428571428571432</v>
      </c>
      <c r="AG363">
        <f t="shared" si="76"/>
        <v>4.2554194504007965</v>
      </c>
      <c r="AI363">
        <f t="shared" si="77"/>
        <v>1.278195488721799</v>
      </c>
      <c r="AJ363">
        <f t="shared" si="77"/>
        <v>7.1428571428571432</v>
      </c>
      <c r="AK363">
        <f t="shared" si="77"/>
        <v>4.2554194504007965</v>
      </c>
    </row>
    <row r="364" spans="1:37" x14ac:dyDescent="0.25">
      <c r="A364" t="s">
        <v>17</v>
      </c>
      <c r="B364">
        <v>190</v>
      </c>
      <c r="C364">
        <v>13</v>
      </c>
      <c r="D364">
        <v>178</v>
      </c>
      <c r="E364">
        <v>8</v>
      </c>
      <c r="F364" t="s">
        <v>454</v>
      </c>
      <c r="G364" t="s">
        <v>213</v>
      </c>
      <c r="H364">
        <v>2012</v>
      </c>
      <c r="I364">
        <v>3</v>
      </c>
      <c r="J364">
        <v>20</v>
      </c>
      <c r="K364">
        <v>0</v>
      </c>
      <c r="L364">
        <v>1</v>
      </c>
      <c r="M364">
        <v>2012</v>
      </c>
      <c r="N364">
        <v>3</v>
      </c>
      <c r="O364">
        <v>13</v>
      </c>
      <c r="P364">
        <v>0</v>
      </c>
      <c r="Q364">
        <v>1</v>
      </c>
      <c r="R364" s="1">
        <f t="shared" si="66"/>
        <v>8.5393258426966288</v>
      </c>
      <c r="S364" s="1">
        <f t="shared" si="67"/>
        <v>8</v>
      </c>
      <c r="T364" s="1">
        <f t="shared" si="68"/>
        <v>8.2652650738843843</v>
      </c>
      <c r="U364" s="1">
        <f t="shared" si="69"/>
        <v>13</v>
      </c>
      <c r="W364">
        <f t="shared" si="70"/>
        <v>19.897613937634141</v>
      </c>
      <c r="X364">
        <f t="shared" si="71"/>
        <v>25</v>
      </c>
      <c r="Y364">
        <f t="shared" si="72"/>
        <v>22.417714820579047</v>
      </c>
      <c r="AA364">
        <f t="shared" si="73"/>
        <v>4.4606741573033712</v>
      </c>
      <c r="AB364">
        <f t="shared" si="74"/>
        <v>5</v>
      </c>
      <c r="AC364">
        <f t="shared" si="75"/>
        <v>4.7347349261156157</v>
      </c>
      <c r="AE364">
        <f t="shared" si="76"/>
        <v>52.236842105263165</v>
      </c>
      <c r="AF364">
        <f t="shared" si="76"/>
        <v>62.5</v>
      </c>
      <c r="AG364">
        <f t="shared" si="76"/>
        <v>57.284731751385401</v>
      </c>
      <c r="AI364">
        <f t="shared" si="77"/>
        <v>52.236842105263165</v>
      </c>
      <c r="AJ364">
        <f t="shared" si="77"/>
        <v>62.5</v>
      </c>
      <c r="AK364">
        <f t="shared" si="77"/>
        <v>57.284731751385401</v>
      </c>
    </row>
    <row r="365" spans="1:37" x14ac:dyDescent="0.25">
      <c r="A365" t="s">
        <v>17</v>
      </c>
      <c r="B365">
        <v>185</v>
      </c>
      <c r="C365">
        <v>17</v>
      </c>
      <c r="D365">
        <v>202</v>
      </c>
      <c r="E365">
        <v>24</v>
      </c>
      <c r="F365" t="s">
        <v>455</v>
      </c>
      <c r="G365" t="s">
        <v>216</v>
      </c>
      <c r="H365">
        <v>2012</v>
      </c>
      <c r="I365">
        <v>3</v>
      </c>
      <c r="J365">
        <v>20</v>
      </c>
      <c r="K365">
        <v>1</v>
      </c>
      <c r="L365">
        <v>1</v>
      </c>
      <c r="M365">
        <v>2012</v>
      </c>
      <c r="N365">
        <v>3</v>
      </c>
      <c r="O365">
        <v>6</v>
      </c>
      <c r="P365">
        <v>1</v>
      </c>
      <c r="Q365">
        <v>1</v>
      </c>
      <c r="R365" s="1">
        <f t="shared" si="66"/>
        <v>21.980198019801982</v>
      </c>
      <c r="S365" s="1">
        <f t="shared" si="67"/>
        <v>24</v>
      </c>
      <c r="T365" s="1">
        <f t="shared" si="68"/>
        <v>22.967907011202559</v>
      </c>
      <c r="U365" s="1">
        <f t="shared" si="69"/>
        <v>17</v>
      </c>
      <c r="W365">
        <f t="shared" si="70"/>
        <v>24.802372316439584</v>
      </c>
      <c r="X365">
        <f t="shared" si="71"/>
        <v>49</v>
      </c>
      <c r="Y365">
        <f t="shared" si="72"/>
        <v>35.615914094360662</v>
      </c>
      <c r="AA365">
        <f t="shared" si="73"/>
        <v>4.980198019801982</v>
      </c>
      <c r="AB365">
        <f t="shared" si="74"/>
        <v>7</v>
      </c>
      <c r="AC365">
        <f t="shared" si="75"/>
        <v>5.9679070112025592</v>
      </c>
      <c r="AE365">
        <f t="shared" si="76"/>
        <v>22.657657657657662</v>
      </c>
      <c r="AF365">
        <f t="shared" si="76"/>
        <v>29.166666666666668</v>
      </c>
      <c r="AG365">
        <f t="shared" si="76"/>
        <v>25.983678043853637</v>
      </c>
      <c r="AI365">
        <f t="shared" si="77"/>
        <v>22.657657657657662</v>
      </c>
      <c r="AJ365">
        <f t="shared" si="77"/>
        <v>29.166666666666668</v>
      </c>
      <c r="AK365">
        <f t="shared" si="77"/>
        <v>25.983678043853637</v>
      </c>
    </row>
    <row r="366" spans="1:37" x14ac:dyDescent="0.25">
      <c r="A366" t="s">
        <v>17</v>
      </c>
      <c r="B366">
        <v>185</v>
      </c>
      <c r="C366">
        <v>17</v>
      </c>
      <c r="D366">
        <v>176</v>
      </c>
      <c r="E366">
        <v>12</v>
      </c>
      <c r="F366" t="s">
        <v>455</v>
      </c>
      <c r="G366" t="s">
        <v>215</v>
      </c>
      <c r="H366">
        <v>2012</v>
      </c>
      <c r="I366">
        <v>3</v>
      </c>
      <c r="J366">
        <v>20</v>
      </c>
      <c r="K366">
        <v>1</v>
      </c>
      <c r="L366">
        <v>1</v>
      </c>
      <c r="M366">
        <v>2012</v>
      </c>
      <c r="N366">
        <v>3</v>
      </c>
      <c r="O366">
        <v>13</v>
      </c>
      <c r="P366">
        <v>1</v>
      </c>
      <c r="Q366">
        <v>1</v>
      </c>
      <c r="R366" s="1">
        <f t="shared" si="66"/>
        <v>12.613636363636363</v>
      </c>
      <c r="S366" s="1">
        <f t="shared" si="67"/>
        <v>12</v>
      </c>
      <c r="T366" s="1">
        <f t="shared" si="68"/>
        <v>12.302992983970867</v>
      </c>
      <c r="U366" s="1">
        <f t="shared" si="69"/>
        <v>17</v>
      </c>
      <c r="W366">
        <f t="shared" si="70"/>
        <v>19.240185950413228</v>
      </c>
      <c r="X366">
        <f t="shared" si="71"/>
        <v>25</v>
      </c>
      <c r="Y366">
        <f t="shared" si="72"/>
        <v>22.061874908626898</v>
      </c>
      <c r="AA366">
        <f t="shared" si="73"/>
        <v>4.3863636363636367</v>
      </c>
      <c r="AB366">
        <f t="shared" si="74"/>
        <v>5</v>
      </c>
      <c r="AC366">
        <f t="shared" si="75"/>
        <v>4.6970070160291328</v>
      </c>
      <c r="AE366">
        <f t="shared" si="76"/>
        <v>34.774774774774777</v>
      </c>
      <c r="AF366">
        <f t="shared" si="76"/>
        <v>41.666666666666664</v>
      </c>
      <c r="AG366">
        <f t="shared" si="76"/>
        <v>38.177759039192303</v>
      </c>
      <c r="AI366">
        <f t="shared" si="77"/>
        <v>34.774774774774777</v>
      </c>
      <c r="AJ366">
        <f t="shared" si="77"/>
        <v>41.666666666666664</v>
      </c>
      <c r="AK366">
        <f t="shared" si="77"/>
        <v>38.177759039192303</v>
      </c>
    </row>
    <row r="367" spans="1:37" x14ac:dyDescent="0.25">
      <c r="A367" t="s">
        <v>17</v>
      </c>
      <c r="B367">
        <v>188</v>
      </c>
      <c r="C367">
        <v>18</v>
      </c>
      <c r="D367">
        <v>218</v>
      </c>
      <c r="E367">
        <v>23</v>
      </c>
      <c r="F367" t="s">
        <v>456</v>
      </c>
      <c r="G367" t="s">
        <v>218</v>
      </c>
      <c r="H367">
        <v>2012</v>
      </c>
      <c r="I367">
        <v>3</v>
      </c>
      <c r="J367">
        <v>20</v>
      </c>
      <c r="K367">
        <v>2</v>
      </c>
      <c r="L367">
        <v>1</v>
      </c>
      <c r="M367">
        <v>2012</v>
      </c>
      <c r="N367">
        <v>3</v>
      </c>
      <c r="O367">
        <v>6</v>
      </c>
      <c r="P367">
        <v>2</v>
      </c>
      <c r="Q367">
        <v>1</v>
      </c>
      <c r="R367" s="1">
        <f t="shared" si="66"/>
        <v>19.834862385321102</v>
      </c>
      <c r="S367" s="1">
        <f t="shared" si="67"/>
        <v>23</v>
      </c>
      <c r="T367" s="1">
        <f t="shared" si="68"/>
        <v>21.358881872944224</v>
      </c>
      <c r="U367" s="1">
        <f t="shared" si="69"/>
        <v>18</v>
      </c>
      <c r="W367">
        <f t="shared" si="70"/>
        <v>3.3667199730662456</v>
      </c>
      <c r="X367">
        <f t="shared" si="71"/>
        <v>25</v>
      </c>
      <c r="Y367">
        <f t="shared" si="72"/>
        <v>11.282087436393297</v>
      </c>
      <c r="AA367">
        <f t="shared" si="73"/>
        <v>1.8348623853211024</v>
      </c>
      <c r="AB367">
        <f t="shared" si="74"/>
        <v>5</v>
      </c>
      <c r="AC367">
        <f t="shared" si="75"/>
        <v>3.3588818729442238</v>
      </c>
      <c r="AE367">
        <f t="shared" si="76"/>
        <v>9.2506938020351583</v>
      </c>
      <c r="AF367">
        <f t="shared" si="76"/>
        <v>21.739130434782609</v>
      </c>
      <c r="AG367">
        <f t="shared" si="76"/>
        <v>15.725925602870603</v>
      </c>
      <c r="AI367">
        <f t="shared" si="77"/>
        <v>9.2506938020351583</v>
      </c>
      <c r="AJ367">
        <f t="shared" si="77"/>
        <v>21.739130434782609</v>
      </c>
      <c r="AK367">
        <f t="shared" si="77"/>
        <v>15.725925602870603</v>
      </c>
    </row>
    <row r="368" spans="1:37" x14ac:dyDescent="0.25">
      <c r="A368" t="s">
        <v>17</v>
      </c>
      <c r="B368">
        <v>188</v>
      </c>
      <c r="C368">
        <v>18</v>
      </c>
      <c r="D368">
        <v>176</v>
      </c>
      <c r="E368">
        <v>17</v>
      </c>
      <c r="F368" t="s">
        <v>456</v>
      </c>
      <c r="G368" t="s">
        <v>217</v>
      </c>
      <c r="H368">
        <v>2012</v>
      </c>
      <c r="I368">
        <v>3</v>
      </c>
      <c r="J368">
        <v>20</v>
      </c>
      <c r="K368">
        <v>2</v>
      </c>
      <c r="L368">
        <v>1</v>
      </c>
      <c r="M368">
        <v>2012</v>
      </c>
      <c r="N368">
        <v>3</v>
      </c>
      <c r="O368">
        <v>13</v>
      </c>
      <c r="P368">
        <v>2</v>
      </c>
      <c r="Q368">
        <v>1</v>
      </c>
      <c r="R368" s="1">
        <f t="shared" si="66"/>
        <v>18.15909090909091</v>
      </c>
      <c r="S368" s="1">
        <f t="shared" si="67"/>
        <v>17</v>
      </c>
      <c r="T368" s="1">
        <f t="shared" si="68"/>
        <v>17.569989910485024</v>
      </c>
      <c r="U368" s="1">
        <f t="shared" si="69"/>
        <v>18</v>
      </c>
      <c r="W368">
        <f t="shared" si="70"/>
        <v>2.5309917355372209E-2</v>
      </c>
      <c r="X368">
        <f t="shared" si="71"/>
        <v>1</v>
      </c>
      <c r="Y368">
        <f t="shared" si="72"/>
        <v>0.18490867708467776</v>
      </c>
      <c r="AA368">
        <f t="shared" si="73"/>
        <v>0.15909090909091006</v>
      </c>
      <c r="AB368">
        <f t="shared" si="74"/>
        <v>1</v>
      </c>
      <c r="AC368">
        <f t="shared" si="75"/>
        <v>0.4300100895149761</v>
      </c>
      <c r="AE368">
        <f t="shared" si="76"/>
        <v>0.87609511889862857</v>
      </c>
      <c r="AF368">
        <f t="shared" si="76"/>
        <v>5.882352941176471</v>
      </c>
      <c r="AG368">
        <f t="shared" si="76"/>
        <v>2.4474122734604666</v>
      </c>
      <c r="AI368">
        <f t="shared" si="77"/>
        <v>0.87609511889862857</v>
      </c>
      <c r="AJ368">
        <f t="shared" si="77"/>
        <v>5.882352941176471</v>
      </c>
      <c r="AK368">
        <f t="shared" si="77"/>
        <v>2.4474122734604666</v>
      </c>
    </row>
    <row r="369" spans="1:37" x14ac:dyDescent="0.25">
      <c r="A369" t="s">
        <v>17</v>
      </c>
      <c r="B369">
        <v>195</v>
      </c>
      <c r="C369">
        <v>12</v>
      </c>
      <c r="D369">
        <v>221</v>
      </c>
      <c r="E369">
        <v>15</v>
      </c>
      <c r="F369" t="s">
        <v>457</v>
      </c>
      <c r="G369" t="s">
        <v>220</v>
      </c>
      <c r="H369">
        <v>2012</v>
      </c>
      <c r="I369">
        <v>3</v>
      </c>
      <c r="J369">
        <v>20</v>
      </c>
      <c r="K369">
        <v>3</v>
      </c>
      <c r="L369">
        <v>1</v>
      </c>
      <c r="M369">
        <v>2012</v>
      </c>
      <c r="N369">
        <v>3</v>
      </c>
      <c r="O369">
        <v>6</v>
      </c>
      <c r="P369">
        <v>3</v>
      </c>
      <c r="Q369">
        <v>1</v>
      </c>
      <c r="R369" s="1">
        <f t="shared" si="66"/>
        <v>13.235294117647058</v>
      </c>
      <c r="S369" s="1">
        <f t="shared" si="67"/>
        <v>15</v>
      </c>
      <c r="T369" s="1">
        <f t="shared" si="68"/>
        <v>14.090046549415863</v>
      </c>
      <c r="U369" s="1">
        <f t="shared" si="69"/>
        <v>12</v>
      </c>
      <c r="W369">
        <f t="shared" si="70"/>
        <v>1.5259515570934234</v>
      </c>
      <c r="X369">
        <f t="shared" si="71"/>
        <v>9</v>
      </c>
      <c r="Y369">
        <f t="shared" si="72"/>
        <v>4.3682945787251555</v>
      </c>
      <c r="AA369">
        <f t="shared" si="73"/>
        <v>1.235294117647058</v>
      </c>
      <c r="AB369">
        <f t="shared" si="74"/>
        <v>3</v>
      </c>
      <c r="AC369">
        <f t="shared" si="75"/>
        <v>2.0900465494158631</v>
      </c>
      <c r="AE369">
        <f t="shared" si="76"/>
        <v>9.3333333333333268</v>
      </c>
      <c r="AF369">
        <f t="shared" si="76"/>
        <v>20</v>
      </c>
      <c r="AG369">
        <f t="shared" si="76"/>
        <v>14.833496412419665</v>
      </c>
      <c r="AI369">
        <f t="shared" si="77"/>
        <v>9.3333333333333268</v>
      </c>
      <c r="AJ369">
        <f t="shared" si="77"/>
        <v>20</v>
      </c>
      <c r="AK369">
        <f t="shared" si="77"/>
        <v>14.833496412419665</v>
      </c>
    </row>
    <row r="370" spans="1:37" x14ac:dyDescent="0.25">
      <c r="A370" t="s">
        <v>17</v>
      </c>
      <c r="B370">
        <v>195</v>
      </c>
      <c r="C370">
        <v>12</v>
      </c>
      <c r="D370">
        <v>183</v>
      </c>
      <c r="E370">
        <v>17</v>
      </c>
      <c r="F370" t="s">
        <v>457</v>
      </c>
      <c r="G370" t="s">
        <v>219</v>
      </c>
      <c r="H370">
        <v>2012</v>
      </c>
      <c r="I370">
        <v>3</v>
      </c>
      <c r="J370">
        <v>20</v>
      </c>
      <c r="K370">
        <v>3</v>
      </c>
      <c r="L370">
        <v>1</v>
      </c>
      <c r="M370">
        <v>2012</v>
      </c>
      <c r="N370">
        <v>3</v>
      </c>
      <c r="O370">
        <v>13</v>
      </c>
      <c r="P370">
        <v>3</v>
      </c>
      <c r="Q370">
        <v>1</v>
      </c>
      <c r="R370" s="1">
        <f t="shared" si="66"/>
        <v>18.114754098360656</v>
      </c>
      <c r="S370" s="1">
        <f t="shared" si="67"/>
        <v>17</v>
      </c>
      <c r="T370" s="1">
        <f t="shared" si="68"/>
        <v>17.548527564218347</v>
      </c>
      <c r="U370" s="1">
        <f t="shared" si="69"/>
        <v>12</v>
      </c>
      <c r="W370">
        <f t="shared" si="70"/>
        <v>37.390217683418442</v>
      </c>
      <c r="X370">
        <f t="shared" si="71"/>
        <v>25</v>
      </c>
      <c r="Y370">
        <f t="shared" si="72"/>
        <v>30.786158130890779</v>
      </c>
      <c r="AA370">
        <f t="shared" si="73"/>
        <v>6.1147540983606561</v>
      </c>
      <c r="AB370">
        <f t="shared" si="74"/>
        <v>5</v>
      </c>
      <c r="AC370">
        <f t="shared" si="75"/>
        <v>5.5485275642183467</v>
      </c>
      <c r="AE370">
        <f t="shared" si="76"/>
        <v>33.755656108597286</v>
      </c>
      <c r="AF370">
        <f t="shared" si="76"/>
        <v>29.411764705882351</v>
      </c>
      <c r="AG370">
        <f t="shared" si="76"/>
        <v>31.618194426362354</v>
      </c>
      <c r="AI370">
        <f t="shared" si="77"/>
        <v>33.755656108597286</v>
      </c>
      <c r="AJ370">
        <f t="shared" si="77"/>
        <v>29.411764705882351</v>
      </c>
      <c r="AK370">
        <f t="shared" si="77"/>
        <v>31.618194426362354</v>
      </c>
    </row>
    <row r="371" spans="1:37" x14ac:dyDescent="0.25">
      <c r="A371" t="s">
        <v>17</v>
      </c>
      <c r="B371">
        <v>204</v>
      </c>
      <c r="C371">
        <v>3</v>
      </c>
      <c r="D371">
        <v>227</v>
      </c>
      <c r="E371">
        <v>13</v>
      </c>
      <c r="F371" t="s">
        <v>458</v>
      </c>
      <c r="G371" t="s">
        <v>222</v>
      </c>
      <c r="H371">
        <v>2012</v>
      </c>
      <c r="I371">
        <v>3</v>
      </c>
      <c r="J371">
        <v>20</v>
      </c>
      <c r="K371">
        <v>4</v>
      </c>
      <c r="L371">
        <v>1</v>
      </c>
      <c r="M371">
        <v>2012</v>
      </c>
      <c r="N371">
        <v>3</v>
      </c>
      <c r="O371">
        <v>6</v>
      </c>
      <c r="P371">
        <v>4</v>
      </c>
      <c r="Q371">
        <v>1</v>
      </c>
      <c r="R371" s="1">
        <f t="shared" si="66"/>
        <v>11.682819383259911</v>
      </c>
      <c r="S371" s="1">
        <f t="shared" si="67"/>
        <v>13</v>
      </c>
      <c r="T371" s="1">
        <f t="shared" si="68"/>
        <v>12.323824567981275</v>
      </c>
      <c r="U371" s="1">
        <f t="shared" si="69"/>
        <v>3</v>
      </c>
      <c r="W371">
        <f t="shared" si="70"/>
        <v>75.39135244231403</v>
      </c>
      <c r="X371">
        <f t="shared" si="71"/>
        <v>100</v>
      </c>
      <c r="Y371">
        <f t="shared" si="72"/>
        <v>86.933704574491202</v>
      </c>
      <c r="AA371">
        <f t="shared" si="73"/>
        <v>8.6828193832599112</v>
      </c>
      <c r="AB371">
        <f t="shared" si="74"/>
        <v>10</v>
      </c>
      <c r="AC371">
        <f t="shared" si="75"/>
        <v>9.3238245679812746</v>
      </c>
      <c r="AE371">
        <f t="shared" si="76"/>
        <v>74.321266968325801</v>
      </c>
      <c r="AF371">
        <f t="shared" si="76"/>
        <v>76.92307692307692</v>
      </c>
      <c r="AG371">
        <f t="shared" si="76"/>
        <v>75.656907614586245</v>
      </c>
      <c r="AI371">
        <f t="shared" si="77"/>
        <v>74.321266968325801</v>
      </c>
      <c r="AJ371">
        <f t="shared" si="77"/>
        <v>76.92307692307692</v>
      </c>
      <c r="AK371">
        <f t="shared" si="77"/>
        <v>75.656907614586245</v>
      </c>
    </row>
    <row r="372" spans="1:37" x14ac:dyDescent="0.25">
      <c r="A372" t="s">
        <v>17</v>
      </c>
      <c r="B372">
        <v>204</v>
      </c>
      <c r="C372">
        <v>3</v>
      </c>
      <c r="D372">
        <v>188</v>
      </c>
      <c r="E372">
        <v>4</v>
      </c>
      <c r="F372" t="s">
        <v>458</v>
      </c>
      <c r="G372" t="s">
        <v>221</v>
      </c>
      <c r="H372">
        <v>2012</v>
      </c>
      <c r="I372">
        <v>3</v>
      </c>
      <c r="J372">
        <v>20</v>
      </c>
      <c r="K372">
        <v>4</v>
      </c>
      <c r="L372">
        <v>1</v>
      </c>
      <c r="M372">
        <v>2012</v>
      </c>
      <c r="N372">
        <v>3</v>
      </c>
      <c r="O372">
        <v>13</v>
      </c>
      <c r="P372">
        <v>4</v>
      </c>
      <c r="Q372">
        <v>1</v>
      </c>
      <c r="R372" s="1">
        <f t="shared" si="66"/>
        <v>4.3404255319148932</v>
      </c>
      <c r="S372" s="1">
        <f t="shared" si="67"/>
        <v>4</v>
      </c>
      <c r="T372" s="1">
        <f t="shared" si="68"/>
        <v>4.1667375880489006</v>
      </c>
      <c r="U372" s="1">
        <f t="shared" si="69"/>
        <v>3</v>
      </c>
      <c r="W372">
        <f t="shared" si="70"/>
        <v>1.7967406066093243</v>
      </c>
      <c r="X372">
        <f t="shared" si="71"/>
        <v>1</v>
      </c>
      <c r="Y372">
        <f t="shared" si="72"/>
        <v>1.3612765993661662</v>
      </c>
      <c r="AA372">
        <f t="shared" si="73"/>
        <v>1.3404255319148932</v>
      </c>
      <c r="AB372">
        <f t="shared" si="74"/>
        <v>1</v>
      </c>
      <c r="AC372">
        <f t="shared" si="75"/>
        <v>1.1667375880489006</v>
      </c>
      <c r="AE372">
        <f t="shared" si="76"/>
        <v>30.882352941176467</v>
      </c>
      <c r="AF372">
        <f t="shared" si="76"/>
        <v>25</v>
      </c>
      <c r="AG372">
        <f t="shared" si="76"/>
        <v>28.001225500625594</v>
      </c>
      <c r="AI372">
        <f t="shared" si="77"/>
        <v>30.882352941176467</v>
      </c>
      <c r="AJ372">
        <f t="shared" si="77"/>
        <v>25</v>
      </c>
      <c r="AK372">
        <f t="shared" si="77"/>
        <v>28.001225500625594</v>
      </c>
    </row>
    <row r="373" spans="1:37" x14ac:dyDescent="0.25">
      <c r="A373" t="s">
        <v>17</v>
      </c>
      <c r="B373">
        <v>201</v>
      </c>
      <c r="C373">
        <v>0</v>
      </c>
      <c r="D373">
        <v>232</v>
      </c>
      <c r="E373">
        <v>7</v>
      </c>
      <c r="F373" t="s">
        <v>459</v>
      </c>
      <c r="G373" t="s">
        <v>224</v>
      </c>
      <c r="H373">
        <v>2012</v>
      </c>
      <c r="I373">
        <v>3</v>
      </c>
      <c r="J373">
        <v>20</v>
      </c>
      <c r="K373">
        <v>5</v>
      </c>
      <c r="L373">
        <v>1</v>
      </c>
      <c r="M373">
        <v>2012</v>
      </c>
      <c r="N373">
        <v>3</v>
      </c>
      <c r="O373">
        <v>6</v>
      </c>
      <c r="P373">
        <v>5</v>
      </c>
      <c r="Q373">
        <v>1</v>
      </c>
      <c r="R373" s="1">
        <f t="shared" si="66"/>
        <v>6.0646551724137927</v>
      </c>
      <c r="S373" s="1">
        <f t="shared" si="67"/>
        <v>7</v>
      </c>
      <c r="T373" s="1">
        <f t="shared" si="68"/>
        <v>6.515564918477641</v>
      </c>
      <c r="U373" s="1">
        <f t="shared" si="69"/>
        <v>0</v>
      </c>
      <c r="W373">
        <f t="shared" si="70"/>
        <v>36.780042360285371</v>
      </c>
      <c r="X373">
        <f t="shared" si="71"/>
        <v>49</v>
      </c>
      <c r="Y373">
        <f t="shared" si="72"/>
        <v>42.452586206896548</v>
      </c>
      <c r="AA373">
        <f t="shared" si="73"/>
        <v>6.0646551724137927</v>
      </c>
      <c r="AB373">
        <f t="shared" si="74"/>
        <v>7</v>
      </c>
      <c r="AC373">
        <f t="shared" si="75"/>
        <v>6.515564918477641</v>
      </c>
      <c r="AE373">
        <f t="shared" si="76"/>
        <v>100</v>
      </c>
      <c r="AF373">
        <f t="shared" si="76"/>
        <v>100</v>
      </c>
      <c r="AG373">
        <f t="shared" si="76"/>
        <v>100</v>
      </c>
      <c r="AI373">
        <f t="shared" si="77"/>
        <v>100</v>
      </c>
      <c r="AJ373">
        <f t="shared" si="77"/>
        <v>100</v>
      </c>
      <c r="AK373">
        <f t="shared" si="77"/>
        <v>100</v>
      </c>
    </row>
    <row r="374" spans="1:37" x14ac:dyDescent="0.25">
      <c r="A374" t="s">
        <v>17</v>
      </c>
      <c r="B374">
        <v>201</v>
      </c>
      <c r="C374">
        <v>0</v>
      </c>
      <c r="D374">
        <v>187</v>
      </c>
      <c r="E374">
        <v>5</v>
      </c>
      <c r="F374" t="s">
        <v>459</v>
      </c>
      <c r="G374" t="s">
        <v>223</v>
      </c>
      <c r="H374">
        <v>2012</v>
      </c>
      <c r="I374">
        <v>3</v>
      </c>
      <c r="J374">
        <v>20</v>
      </c>
      <c r="K374">
        <v>5</v>
      </c>
      <c r="L374">
        <v>1</v>
      </c>
      <c r="M374">
        <v>2012</v>
      </c>
      <c r="N374">
        <v>3</v>
      </c>
      <c r="O374">
        <v>13</v>
      </c>
      <c r="P374">
        <v>5</v>
      </c>
      <c r="Q374">
        <v>1</v>
      </c>
      <c r="R374" s="1">
        <f t="shared" si="66"/>
        <v>5.3743315508021388</v>
      </c>
      <c r="S374" s="1">
        <f t="shared" si="67"/>
        <v>5</v>
      </c>
      <c r="T374" s="1">
        <f t="shared" si="68"/>
        <v>5.1837879734814285</v>
      </c>
      <c r="U374" s="1">
        <f t="shared" si="69"/>
        <v>0</v>
      </c>
      <c r="W374">
        <f t="shared" si="70"/>
        <v>28.883439617947321</v>
      </c>
      <c r="X374">
        <f t="shared" si="71"/>
        <v>25</v>
      </c>
      <c r="Y374">
        <f t="shared" si="72"/>
        <v>26.871657754010695</v>
      </c>
      <c r="AA374">
        <f t="shared" si="73"/>
        <v>5.3743315508021388</v>
      </c>
      <c r="AB374">
        <f t="shared" si="74"/>
        <v>5</v>
      </c>
      <c r="AC374">
        <f t="shared" si="75"/>
        <v>5.1837879734814285</v>
      </c>
      <c r="AE374">
        <f t="shared" si="76"/>
        <v>100</v>
      </c>
      <c r="AF374">
        <f t="shared" si="76"/>
        <v>100</v>
      </c>
      <c r="AG374">
        <f t="shared" si="76"/>
        <v>100</v>
      </c>
      <c r="AI374">
        <f t="shared" si="77"/>
        <v>100</v>
      </c>
      <c r="AJ374">
        <f t="shared" si="77"/>
        <v>100</v>
      </c>
      <c r="AK374">
        <f t="shared" si="77"/>
        <v>100</v>
      </c>
    </row>
    <row r="375" spans="1:37" x14ac:dyDescent="0.25">
      <c r="A375" t="s">
        <v>17</v>
      </c>
      <c r="B375">
        <v>199</v>
      </c>
      <c r="C375">
        <v>4</v>
      </c>
      <c r="D375">
        <v>235</v>
      </c>
      <c r="E375">
        <v>6</v>
      </c>
      <c r="F375" t="s">
        <v>460</v>
      </c>
      <c r="G375" t="s">
        <v>226</v>
      </c>
      <c r="H375">
        <v>2012</v>
      </c>
      <c r="I375">
        <v>3</v>
      </c>
      <c r="J375">
        <v>20</v>
      </c>
      <c r="K375">
        <v>6</v>
      </c>
      <c r="L375">
        <v>1</v>
      </c>
      <c r="M375">
        <v>2012</v>
      </c>
      <c r="N375">
        <v>3</v>
      </c>
      <c r="O375">
        <v>6</v>
      </c>
      <c r="P375">
        <v>6</v>
      </c>
      <c r="Q375">
        <v>1</v>
      </c>
      <c r="R375" s="1">
        <f t="shared" si="66"/>
        <v>5.0808510638297868</v>
      </c>
      <c r="S375" s="1">
        <f t="shared" si="67"/>
        <v>6</v>
      </c>
      <c r="T375" s="1">
        <f t="shared" si="68"/>
        <v>5.5213319392134652</v>
      </c>
      <c r="U375" s="1">
        <f t="shared" si="69"/>
        <v>4</v>
      </c>
      <c r="W375">
        <f t="shared" si="70"/>
        <v>1.1682390221819818</v>
      </c>
      <c r="X375">
        <f t="shared" si="71"/>
        <v>4</v>
      </c>
      <c r="Y375">
        <f t="shared" si="72"/>
        <v>2.3144508692710026</v>
      </c>
      <c r="AA375">
        <f t="shared" si="73"/>
        <v>1.0808510638297868</v>
      </c>
      <c r="AB375">
        <f t="shared" si="74"/>
        <v>2</v>
      </c>
      <c r="AC375">
        <f t="shared" si="75"/>
        <v>1.5213319392134652</v>
      </c>
      <c r="AE375">
        <f t="shared" si="76"/>
        <v>21.273031825795638</v>
      </c>
      <c r="AF375">
        <f t="shared" si="76"/>
        <v>33.333333333333336</v>
      </c>
      <c r="AG375">
        <f t="shared" si="76"/>
        <v>27.553712690387254</v>
      </c>
      <c r="AI375">
        <f t="shared" si="77"/>
        <v>21.273031825795638</v>
      </c>
      <c r="AJ375">
        <f t="shared" si="77"/>
        <v>33.333333333333336</v>
      </c>
      <c r="AK375">
        <f t="shared" si="77"/>
        <v>27.553712690387254</v>
      </c>
    </row>
    <row r="376" spans="1:37" x14ac:dyDescent="0.25">
      <c r="A376" t="s">
        <v>17</v>
      </c>
      <c r="B376">
        <v>199</v>
      </c>
      <c r="C376">
        <v>4</v>
      </c>
      <c r="D376">
        <v>190</v>
      </c>
      <c r="E376">
        <v>2</v>
      </c>
      <c r="F376" t="s">
        <v>460</v>
      </c>
      <c r="G376" t="s">
        <v>225</v>
      </c>
      <c r="H376">
        <v>2012</v>
      </c>
      <c r="I376">
        <v>3</v>
      </c>
      <c r="J376">
        <v>20</v>
      </c>
      <c r="K376">
        <v>6</v>
      </c>
      <c r="L376">
        <v>1</v>
      </c>
      <c r="M376">
        <v>2012</v>
      </c>
      <c r="N376">
        <v>3</v>
      </c>
      <c r="O376">
        <v>13</v>
      </c>
      <c r="P376">
        <v>6</v>
      </c>
      <c r="Q376">
        <v>1</v>
      </c>
      <c r="R376" s="1">
        <f t="shared" si="66"/>
        <v>2.094736842105263</v>
      </c>
      <c r="S376" s="1">
        <f t="shared" si="67"/>
        <v>2</v>
      </c>
      <c r="T376" s="1">
        <f t="shared" si="68"/>
        <v>2.0468203839639973</v>
      </c>
      <c r="U376" s="1">
        <f t="shared" si="69"/>
        <v>4</v>
      </c>
      <c r="W376">
        <f t="shared" si="70"/>
        <v>3.6300277008310253</v>
      </c>
      <c r="X376">
        <f t="shared" si="71"/>
        <v>4</v>
      </c>
      <c r="Y376">
        <f t="shared" si="72"/>
        <v>3.8149106124985468</v>
      </c>
      <c r="AA376">
        <f t="shared" si="73"/>
        <v>1.905263157894737</v>
      </c>
      <c r="AB376">
        <f t="shared" si="74"/>
        <v>2</v>
      </c>
      <c r="AC376">
        <f t="shared" si="75"/>
        <v>1.9531796160360027</v>
      </c>
      <c r="AE376">
        <f t="shared" si="76"/>
        <v>90.954773869346752</v>
      </c>
      <c r="AF376">
        <f t="shared" si="76"/>
        <v>100</v>
      </c>
      <c r="AG376">
        <f t="shared" si="76"/>
        <v>95.42506178550731</v>
      </c>
      <c r="AI376">
        <f t="shared" si="77"/>
        <v>90.954773869346752</v>
      </c>
      <c r="AJ376">
        <f t="shared" si="77"/>
        <v>100</v>
      </c>
      <c r="AK376">
        <f t="shared" si="77"/>
        <v>95.42506178550731</v>
      </c>
    </row>
    <row r="377" spans="1:37" x14ac:dyDescent="0.25">
      <c r="A377" t="s">
        <v>17</v>
      </c>
      <c r="B377">
        <v>202</v>
      </c>
      <c r="C377">
        <v>0</v>
      </c>
      <c r="D377">
        <v>237</v>
      </c>
      <c r="E377">
        <v>0</v>
      </c>
      <c r="F377" t="s">
        <v>461</v>
      </c>
      <c r="G377" t="s">
        <v>228</v>
      </c>
      <c r="H377">
        <v>2012</v>
      </c>
      <c r="I377">
        <v>3</v>
      </c>
      <c r="J377">
        <v>20</v>
      </c>
      <c r="K377">
        <v>7</v>
      </c>
      <c r="L377">
        <v>1</v>
      </c>
      <c r="M377">
        <v>2012</v>
      </c>
      <c r="N377">
        <v>3</v>
      </c>
      <c r="O377">
        <v>6</v>
      </c>
      <c r="P377">
        <v>7</v>
      </c>
      <c r="Q377">
        <v>1</v>
      </c>
      <c r="R377" s="1">
        <f t="shared" si="66"/>
        <v>0</v>
      </c>
      <c r="S377" s="1">
        <f t="shared" si="67"/>
        <v>0</v>
      </c>
      <c r="T377" s="1">
        <f t="shared" si="68"/>
        <v>0</v>
      </c>
      <c r="U377" s="1">
        <f t="shared" si="69"/>
        <v>0</v>
      </c>
      <c r="W377">
        <f t="shared" si="70"/>
        <v>0</v>
      </c>
      <c r="X377">
        <f t="shared" si="71"/>
        <v>0</v>
      </c>
      <c r="Y377">
        <f t="shared" si="72"/>
        <v>0</v>
      </c>
      <c r="AA377">
        <f t="shared" si="73"/>
        <v>0</v>
      </c>
      <c r="AB377">
        <f t="shared" si="74"/>
        <v>0</v>
      </c>
      <c r="AC377">
        <f t="shared" si="75"/>
        <v>0</v>
      </c>
      <c r="AE377" t="e">
        <f t="shared" si="76"/>
        <v>#DIV/0!</v>
      </c>
      <c r="AF377" t="e">
        <f t="shared" si="76"/>
        <v>#DIV/0!</v>
      </c>
      <c r="AG377" t="e">
        <f t="shared" si="76"/>
        <v>#DIV/0!</v>
      </c>
      <c r="AI377" t="str">
        <f t="shared" si="77"/>
        <v>NA</v>
      </c>
      <c r="AJ377" t="str">
        <f t="shared" si="77"/>
        <v>NA</v>
      </c>
      <c r="AK377" t="str">
        <f t="shared" si="77"/>
        <v>NA</v>
      </c>
    </row>
    <row r="378" spans="1:37" x14ac:dyDescent="0.25">
      <c r="A378" t="s">
        <v>17</v>
      </c>
      <c r="B378">
        <v>202</v>
      </c>
      <c r="C378">
        <v>0</v>
      </c>
      <c r="D378">
        <v>188</v>
      </c>
      <c r="E378">
        <v>3</v>
      </c>
      <c r="F378" t="s">
        <v>461</v>
      </c>
      <c r="G378" t="s">
        <v>227</v>
      </c>
      <c r="H378">
        <v>2012</v>
      </c>
      <c r="I378">
        <v>3</v>
      </c>
      <c r="J378">
        <v>20</v>
      </c>
      <c r="K378">
        <v>7</v>
      </c>
      <c r="L378">
        <v>1</v>
      </c>
      <c r="M378">
        <v>2012</v>
      </c>
      <c r="N378">
        <v>3</v>
      </c>
      <c r="O378">
        <v>13</v>
      </c>
      <c r="P378">
        <v>7</v>
      </c>
      <c r="Q378">
        <v>1</v>
      </c>
      <c r="R378" s="1">
        <f t="shared" si="66"/>
        <v>3.2234042553191489</v>
      </c>
      <c r="S378" s="1">
        <f t="shared" si="67"/>
        <v>3</v>
      </c>
      <c r="T378" s="1">
        <f t="shared" si="68"/>
        <v>3.109696571364712</v>
      </c>
      <c r="U378" s="1">
        <f t="shared" si="69"/>
        <v>0</v>
      </c>
      <c r="W378">
        <f t="shared" si="70"/>
        <v>10.390334993209597</v>
      </c>
      <c r="X378">
        <f t="shared" si="71"/>
        <v>9</v>
      </c>
      <c r="Y378">
        <f t="shared" si="72"/>
        <v>9.6702127659574462</v>
      </c>
      <c r="AA378">
        <f t="shared" si="73"/>
        <v>3.2234042553191489</v>
      </c>
      <c r="AB378">
        <f t="shared" si="74"/>
        <v>3</v>
      </c>
      <c r="AC378">
        <f t="shared" si="75"/>
        <v>3.109696571364712</v>
      </c>
      <c r="AE378">
        <f t="shared" si="76"/>
        <v>100</v>
      </c>
      <c r="AF378">
        <f t="shared" si="76"/>
        <v>100</v>
      </c>
      <c r="AG378">
        <f t="shared" si="76"/>
        <v>100</v>
      </c>
      <c r="AI378">
        <f t="shared" si="77"/>
        <v>100</v>
      </c>
      <c r="AJ378">
        <f t="shared" si="77"/>
        <v>100</v>
      </c>
      <c r="AK378">
        <f t="shared" si="77"/>
        <v>100</v>
      </c>
    </row>
    <row r="379" spans="1:37" x14ac:dyDescent="0.25">
      <c r="A379" t="s">
        <v>17</v>
      </c>
      <c r="B379">
        <v>202</v>
      </c>
      <c r="C379">
        <v>0</v>
      </c>
      <c r="D379">
        <v>237</v>
      </c>
      <c r="E379">
        <v>0</v>
      </c>
      <c r="F379" t="s">
        <v>462</v>
      </c>
      <c r="G379" t="s">
        <v>230</v>
      </c>
      <c r="H379">
        <v>2012</v>
      </c>
      <c r="I379">
        <v>3</v>
      </c>
      <c r="J379">
        <v>20</v>
      </c>
      <c r="K379">
        <v>8</v>
      </c>
      <c r="L379">
        <v>1</v>
      </c>
      <c r="M379">
        <v>2012</v>
      </c>
      <c r="N379">
        <v>3</v>
      </c>
      <c r="O379">
        <v>6</v>
      </c>
      <c r="P379">
        <v>8</v>
      </c>
      <c r="Q379">
        <v>1</v>
      </c>
      <c r="R379" s="1">
        <f t="shared" si="66"/>
        <v>0</v>
      </c>
      <c r="S379" s="1">
        <f t="shared" si="67"/>
        <v>0</v>
      </c>
      <c r="T379" s="1">
        <f t="shared" si="68"/>
        <v>0</v>
      </c>
      <c r="U379" s="1">
        <f t="shared" si="69"/>
        <v>0</v>
      </c>
      <c r="W379">
        <f t="shared" si="70"/>
        <v>0</v>
      </c>
      <c r="X379">
        <f t="shared" si="71"/>
        <v>0</v>
      </c>
      <c r="Y379">
        <f t="shared" si="72"/>
        <v>0</v>
      </c>
      <c r="AA379">
        <f t="shared" si="73"/>
        <v>0</v>
      </c>
      <c r="AB379">
        <f t="shared" si="74"/>
        <v>0</v>
      </c>
      <c r="AC379">
        <f t="shared" si="75"/>
        <v>0</v>
      </c>
      <c r="AE379" t="e">
        <f t="shared" si="76"/>
        <v>#DIV/0!</v>
      </c>
      <c r="AF379" t="e">
        <f t="shared" si="76"/>
        <v>#DIV/0!</v>
      </c>
      <c r="AG379" t="e">
        <f t="shared" si="76"/>
        <v>#DIV/0!</v>
      </c>
      <c r="AI379" t="str">
        <f t="shared" si="77"/>
        <v>NA</v>
      </c>
      <c r="AJ379" t="str">
        <f t="shared" si="77"/>
        <v>NA</v>
      </c>
      <c r="AK379" t="str">
        <f t="shared" si="77"/>
        <v>NA</v>
      </c>
    </row>
    <row r="380" spans="1:37" x14ac:dyDescent="0.25">
      <c r="A380" t="s">
        <v>17</v>
      </c>
      <c r="B380">
        <v>202</v>
      </c>
      <c r="C380">
        <v>0</v>
      </c>
      <c r="D380">
        <v>186</v>
      </c>
      <c r="E380">
        <v>0</v>
      </c>
      <c r="F380" t="s">
        <v>462</v>
      </c>
      <c r="G380" t="s">
        <v>229</v>
      </c>
      <c r="H380">
        <v>2012</v>
      </c>
      <c r="I380">
        <v>3</v>
      </c>
      <c r="J380">
        <v>20</v>
      </c>
      <c r="K380">
        <v>8</v>
      </c>
      <c r="L380">
        <v>1</v>
      </c>
      <c r="M380">
        <v>2012</v>
      </c>
      <c r="N380">
        <v>3</v>
      </c>
      <c r="O380">
        <v>13</v>
      </c>
      <c r="P380">
        <v>8</v>
      </c>
      <c r="Q380">
        <v>1</v>
      </c>
      <c r="R380" s="1">
        <f t="shared" si="66"/>
        <v>0</v>
      </c>
      <c r="S380" s="1">
        <f t="shared" si="67"/>
        <v>0</v>
      </c>
      <c r="T380" s="1">
        <f t="shared" si="68"/>
        <v>0</v>
      </c>
      <c r="U380" s="1">
        <f t="shared" si="69"/>
        <v>0</v>
      </c>
      <c r="W380">
        <f t="shared" si="70"/>
        <v>0</v>
      </c>
      <c r="X380">
        <f t="shared" si="71"/>
        <v>0</v>
      </c>
      <c r="Y380">
        <f t="shared" si="72"/>
        <v>0</v>
      </c>
      <c r="AA380">
        <f t="shared" si="73"/>
        <v>0</v>
      </c>
      <c r="AB380">
        <f t="shared" si="74"/>
        <v>0</v>
      </c>
      <c r="AC380">
        <f t="shared" si="75"/>
        <v>0</v>
      </c>
      <c r="AE380" t="e">
        <f t="shared" si="76"/>
        <v>#DIV/0!</v>
      </c>
      <c r="AF380" t="e">
        <f t="shared" si="76"/>
        <v>#DIV/0!</v>
      </c>
      <c r="AG380" t="e">
        <f t="shared" si="76"/>
        <v>#DIV/0!</v>
      </c>
      <c r="AI380" t="str">
        <f t="shared" si="77"/>
        <v>NA</v>
      </c>
      <c r="AJ380" t="str">
        <f t="shared" si="77"/>
        <v>NA</v>
      </c>
      <c r="AK380" t="str">
        <f t="shared" si="77"/>
        <v>NA</v>
      </c>
    </row>
    <row r="381" spans="1:37" x14ac:dyDescent="0.25">
      <c r="A381" t="s">
        <v>17</v>
      </c>
      <c r="B381">
        <v>200</v>
      </c>
      <c r="C381">
        <v>1</v>
      </c>
      <c r="D381">
        <v>236</v>
      </c>
      <c r="E381">
        <v>2</v>
      </c>
      <c r="F381" t="s">
        <v>463</v>
      </c>
      <c r="G381" t="s">
        <v>232</v>
      </c>
      <c r="H381">
        <v>2012</v>
      </c>
      <c r="I381">
        <v>3</v>
      </c>
      <c r="J381">
        <v>20</v>
      </c>
      <c r="K381">
        <v>9</v>
      </c>
      <c r="L381">
        <v>1</v>
      </c>
      <c r="M381">
        <v>2012</v>
      </c>
      <c r="N381">
        <v>3</v>
      </c>
      <c r="O381">
        <v>6</v>
      </c>
      <c r="P381">
        <v>9</v>
      </c>
      <c r="Q381">
        <v>1</v>
      </c>
      <c r="R381" s="1">
        <f t="shared" si="66"/>
        <v>1.6949152542372881</v>
      </c>
      <c r="S381" s="1">
        <f t="shared" si="67"/>
        <v>2</v>
      </c>
      <c r="T381" s="1">
        <f t="shared" si="68"/>
        <v>1.8411492357966468</v>
      </c>
      <c r="U381" s="1">
        <f t="shared" si="69"/>
        <v>1</v>
      </c>
      <c r="W381">
        <f t="shared" si="70"/>
        <v>0.48290721057167468</v>
      </c>
      <c r="X381">
        <f t="shared" si="71"/>
        <v>1</v>
      </c>
      <c r="Y381">
        <f t="shared" si="72"/>
        <v>0.70753203688128297</v>
      </c>
      <c r="AA381">
        <f t="shared" si="73"/>
        <v>0.69491525423728806</v>
      </c>
      <c r="AB381">
        <f t="shared" si="74"/>
        <v>1</v>
      </c>
      <c r="AC381">
        <f t="shared" si="75"/>
        <v>0.8411492357966468</v>
      </c>
      <c r="AE381">
        <f t="shared" si="76"/>
        <v>40.999999999999993</v>
      </c>
      <c r="AF381">
        <f t="shared" si="76"/>
        <v>50</v>
      </c>
      <c r="AG381">
        <f t="shared" si="76"/>
        <v>45.686097543998919</v>
      </c>
      <c r="AI381">
        <f t="shared" si="77"/>
        <v>40.999999999999993</v>
      </c>
      <c r="AJ381">
        <f t="shared" si="77"/>
        <v>50</v>
      </c>
      <c r="AK381">
        <f t="shared" si="77"/>
        <v>45.686097543998919</v>
      </c>
    </row>
    <row r="382" spans="1:37" x14ac:dyDescent="0.25">
      <c r="A382" t="s">
        <v>17</v>
      </c>
      <c r="B382">
        <v>200</v>
      </c>
      <c r="C382">
        <v>1</v>
      </c>
      <c r="D382">
        <v>185</v>
      </c>
      <c r="E382">
        <v>1</v>
      </c>
      <c r="F382" t="s">
        <v>463</v>
      </c>
      <c r="G382" t="s">
        <v>231</v>
      </c>
      <c r="H382">
        <v>2012</v>
      </c>
      <c r="I382">
        <v>3</v>
      </c>
      <c r="J382">
        <v>20</v>
      </c>
      <c r="K382">
        <v>9</v>
      </c>
      <c r="L382">
        <v>1</v>
      </c>
      <c r="M382">
        <v>2012</v>
      </c>
      <c r="N382">
        <v>3</v>
      </c>
      <c r="O382">
        <v>13</v>
      </c>
      <c r="P382">
        <v>9</v>
      </c>
      <c r="Q382">
        <v>1</v>
      </c>
      <c r="R382" s="1">
        <f t="shared" si="66"/>
        <v>1.0810810810810811</v>
      </c>
      <c r="S382" s="1">
        <f t="shared" si="67"/>
        <v>1</v>
      </c>
      <c r="T382" s="1">
        <f t="shared" si="68"/>
        <v>1.0397504898200727</v>
      </c>
      <c r="U382" s="1">
        <f t="shared" si="69"/>
        <v>1</v>
      </c>
      <c r="W382">
        <f t="shared" si="70"/>
        <v>6.5741417092768538E-3</v>
      </c>
      <c r="X382">
        <f t="shared" si="71"/>
        <v>0</v>
      </c>
      <c r="Y382">
        <f t="shared" si="72"/>
        <v>1.5801014409357016E-3</v>
      </c>
      <c r="AA382">
        <f t="shared" si="73"/>
        <v>8.1081081081081141E-2</v>
      </c>
      <c r="AB382">
        <f t="shared" si="74"/>
        <v>0</v>
      </c>
      <c r="AC382">
        <f t="shared" si="75"/>
        <v>3.9750489820072676E-2</v>
      </c>
      <c r="AE382">
        <f t="shared" si="76"/>
        <v>7.5000000000000053</v>
      </c>
      <c r="AF382">
        <f t="shared" si="76"/>
        <v>0</v>
      </c>
      <c r="AG382">
        <f t="shared" si="76"/>
        <v>3.823079691643275</v>
      </c>
      <c r="AI382">
        <f t="shared" si="77"/>
        <v>7.5000000000000053</v>
      </c>
      <c r="AJ382">
        <f t="shared" si="77"/>
        <v>0</v>
      </c>
      <c r="AK382">
        <f t="shared" si="77"/>
        <v>3.823079691643275</v>
      </c>
    </row>
    <row r="383" spans="1:37" x14ac:dyDescent="0.25">
      <c r="A383" t="s">
        <v>17</v>
      </c>
      <c r="B383">
        <v>199</v>
      </c>
      <c r="C383">
        <v>4</v>
      </c>
      <c r="D383">
        <v>235</v>
      </c>
      <c r="E383">
        <v>4</v>
      </c>
      <c r="F383" t="s">
        <v>464</v>
      </c>
      <c r="G383" t="s">
        <v>234</v>
      </c>
      <c r="H383">
        <v>2012</v>
      </c>
      <c r="I383">
        <v>3</v>
      </c>
      <c r="J383">
        <v>20</v>
      </c>
      <c r="K383">
        <v>10</v>
      </c>
      <c r="L383">
        <v>1</v>
      </c>
      <c r="M383">
        <v>2012</v>
      </c>
      <c r="N383">
        <v>3</v>
      </c>
      <c r="O383">
        <v>6</v>
      </c>
      <c r="P383">
        <v>10</v>
      </c>
      <c r="Q383">
        <v>1</v>
      </c>
      <c r="R383" s="1">
        <f t="shared" si="66"/>
        <v>3.3872340425531915</v>
      </c>
      <c r="S383" s="1">
        <f t="shared" si="67"/>
        <v>4</v>
      </c>
      <c r="T383" s="1">
        <f t="shared" si="68"/>
        <v>3.6808879594756436</v>
      </c>
      <c r="U383" s="1">
        <f t="shared" si="69"/>
        <v>4</v>
      </c>
      <c r="W383">
        <f t="shared" si="70"/>
        <v>0.37548211860570391</v>
      </c>
      <c r="X383">
        <f t="shared" si="71"/>
        <v>0</v>
      </c>
      <c r="Y383">
        <f t="shared" si="72"/>
        <v>0.10183249440761846</v>
      </c>
      <c r="AA383">
        <f t="shared" si="73"/>
        <v>0.61276595744680851</v>
      </c>
      <c r="AB383">
        <f t="shared" si="74"/>
        <v>0</v>
      </c>
      <c r="AC383">
        <f t="shared" si="75"/>
        <v>0.31911204052435638</v>
      </c>
      <c r="AE383">
        <f t="shared" si="76"/>
        <v>18.090452261306531</v>
      </c>
      <c r="AF383">
        <f t="shared" si="76"/>
        <v>0</v>
      </c>
      <c r="AG383">
        <f t="shared" si="76"/>
        <v>8.6694309644191154</v>
      </c>
      <c r="AI383">
        <f t="shared" si="77"/>
        <v>18.090452261306531</v>
      </c>
      <c r="AJ383">
        <f t="shared" si="77"/>
        <v>0</v>
      </c>
      <c r="AK383">
        <f t="shared" si="77"/>
        <v>8.6694309644191154</v>
      </c>
    </row>
    <row r="384" spans="1:37" x14ac:dyDescent="0.25">
      <c r="A384" t="s">
        <v>17</v>
      </c>
      <c r="B384">
        <v>199</v>
      </c>
      <c r="C384">
        <v>4</v>
      </c>
      <c r="D384">
        <v>183</v>
      </c>
      <c r="E384">
        <v>5</v>
      </c>
      <c r="F384" t="s">
        <v>464</v>
      </c>
      <c r="G384" t="s">
        <v>233</v>
      </c>
      <c r="H384">
        <v>2012</v>
      </c>
      <c r="I384">
        <v>3</v>
      </c>
      <c r="J384">
        <v>20</v>
      </c>
      <c r="K384">
        <v>10</v>
      </c>
      <c r="L384">
        <v>1</v>
      </c>
      <c r="M384">
        <v>2012</v>
      </c>
      <c r="N384">
        <v>3</v>
      </c>
      <c r="O384">
        <v>13</v>
      </c>
      <c r="P384">
        <v>10</v>
      </c>
      <c r="Q384">
        <v>1</v>
      </c>
      <c r="R384" s="1">
        <f t="shared" si="66"/>
        <v>5.4371584699453548</v>
      </c>
      <c r="S384" s="1">
        <f t="shared" si="67"/>
        <v>5</v>
      </c>
      <c r="T384" s="1">
        <f t="shared" si="68"/>
        <v>5.2139996499546077</v>
      </c>
      <c r="U384" s="1">
        <f t="shared" si="69"/>
        <v>4</v>
      </c>
      <c r="W384">
        <f t="shared" si="70"/>
        <v>2.0654244677356735</v>
      </c>
      <c r="X384">
        <f t="shared" si="71"/>
        <v>1</v>
      </c>
      <c r="Y384">
        <f t="shared" si="72"/>
        <v>1.47379515008991</v>
      </c>
      <c r="AA384">
        <f t="shared" si="73"/>
        <v>1.4371584699453548</v>
      </c>
      <c r="AB384">
        <f t="shared" si="74"/>
        <v>1</v>
      </c>
      <c r="AC384">
        <f t="shared" si="75"/>
        <v>1.2139996499546077</v>
      </c>
      <c r="AE384">
        <f t="shared" si="76"/>
        <v>26.432160804020093</v>
      </c>
      <c r="AF384">
        <f t="shared" si="76"/>
        <v>20</v>
      </c>
      <c r="AG384">
        <f t="shared" si="76"/>
        <v>23.283462436848776</v>
      </c>
      <c r="AI384">
        <f t="shared" si="77"/>
        <v>26.432160804020093</v>
      </c>
      <c r="AJ384">
        <f t="shared" si="77"/>
        <v>20</v>
      </c>
      <c r="AK384">
        <f t="shared" si="77"/>
        <v>23.283462436848776</v>
      </c>
    </row>
    <row r="385" spans="1:37" x14ac:dyDescent="0.25">
      <c r="A385" t="s">
        <v>17</v>
      </c>
      <c r="B385">
        <v>200</v>
      </c>
      <c r="C385">
        <v>10</v>
      </c>
      <c r="D385">
        <v>233</v>
      </c>
      <c r="E385">
        <v>6</v>
      </c>
      <c r="F385" t="s">
        <v>465</v>
      </c>
      <c r="G385" t="s">
        <v>236</v>
      </c>
      <c r="H385">
        <v>2012</v>
      </c>
      <c r="I385">
        <v>3</v>
      </c>
      <c r="J385">
        <v>20</v>
      </c>
      <c r="K385">
        <v>11</v>
      </c>
      <c r="L385">
        <v>1</v>
      </c>
      <c r="M385">
        <v>2012</v>
      </c>
      <c r="N385">
        <v>3</v>
      </c>
      <c r="O385">
        <v>6</v>
      </c>
      <c r="P385">
        <v>11</v>
      </c>
      <c r="Q385">
        <v>1</v>
      </c>
      <c r="R385" s="1">
        <f t="shared" si="66"/>
        <v>5.1502145922746783</v>
      </c>
      <c r="S385" s="1">
        <f t="shared" si="67"/>
        <v>6</v>
      </c>
      <c r="T385" s="1">
        <f t="shared" si="68"/>
        <v>5.5588926553449536</v>
      </c>
      <c r="U385" s="1">
        <f t="shared" si="69"/>
        <v>10</v>
      </c>
      <c r="W385">
        <f t="shared" si="70"/>
        <v>23.520418500985464</v>
      </c>
      <c r="X385">
        <f t="shared" si="71"/>
        <v>16</v>
      </c>
      <c r="Y385">
        <f t="shared" si="72"/>
        <v>19.723434446748996</v>
      </c>
      <c r="AA385">
        <f t="shared" si="73"/>
        <v>4.8497854077253217</v>
      </c>
      <c r="AB385">
        <f t="shared" si="74"/>
        <v>4</v>
      </c>
      <c r="AC385">
        <f t="shared" si="75"/>
        <v>4.4411073446550464</v>
      </c>
      <c r="AE385">
        <f t="shared" si="76"/>
        <v>94.166666666666671</v>
      </c>
      <c r="AF385">
        <f t="shared" si="76"/>
        <v>66.666666666666671</v>
      </c>
      <c r="AG385">
        <f t="shared" si="76"/>
        <v>79.891942874357525</v>
      </c>
      <c r="AI385">
        <f t="shared" si="77"/>
        <v>94.166666666666671</v>
      </c>
      <c r="AJ385">
        <f t="shared" si="77"/>
        <v>66.666666666666671</v>
      </c>
      <c r="AK385">
        <f t="shared" si="77"/>
        <v>79.891942874357525</v>
      </c>
    </row>
    <row r="386" spans="1:37" x14ac:dyDescent="0.25">
      <c r="A386" t="s">
        <v>17</v>
      </c>
      <c r="B386">
        <v>200</v>
      </c>
      <c r="C386">
        <v>10</v>
      </c>
      <c r="D386">
        <v>180</v>
      </c>
      <c r="E386">
        <v>9</v>
      </c>
      <c r="F386" t="s">
        <v>465</v>
      </c>
      <c r="G386" t="s">
        <v>235</v>
      </c>
      <c r="H386">
        <v>2012</v>
      </c>
      <c r="I386">
        <v>3</v>
      </c>
      <c r="J386">
        <v>20</v>
      </c>
      <c r="K386">
        <v>11</v>
      </c>
      <c r="L386">
        <v>1</v>
      </c>
      <c r="M386">
        <v>2012</v>
      </c>
      <c r="N386">
        <v>3</v>
      </c>
      <c r="O386">
        <v>13</v>
      </c>
      <c r="P386">
        <v>11</v>
      </c>
      <c r="Q386">
        <v>1</v>
      </c>
      <c r="R386" s="1">
        <f t="shared" si="66"/>
        <v>10</v>
      </c>
      <c r="S386" s="1">
        <f t="shared" si="67"/>
        <v>9</v>
      </c>
      <c r="T386" s="1">
        <f t="shared" si="68"/>
        <v>9.4868329805051381</v>
      </c>
      <c r="U386" s="1">
        <f t="shared" si="69"/>
        <v>10</v>
      </c>
      <c r="W386">
        <f t="shared" si="70"/>
        <v>0</v>
      </c>
      <c r="X386">
        <f t="shared" si="71"/>
        <v>1</v>
      </c>
      <c r="Y386">
        <f t="shared" si="72"/>
        <v>0.26334038989723996</v>
      </c>
      <c r="AA386">
        <f t="shared" si="73"/>
        <v>0</v>
      </c>
      <c r="AB386">
        <f t="shared" si="74"/>
        <v>1</v>
      </c>
      <c r="AC386">
        <f t="shared" si="75"/>
        <v>0.51316701949486188</v>
      </c>
      <c r="AE386">
        <f t="shared" si="76"/>
        <v>0</v>
      </c>
      <c r="AF386">
        <f t="shared" si="76"/>
        <v>11.111111111111111</v>
      </c>
      <c r="AG386">
        <f t="shared" si="76"/>
        <v>5.4092553389459761</v>
      </c>
      <c r="AI386">
        <f t="shared" si="77"/>
        <v>0</v>
      </c>
      <c r="AJ386">
        <f t="shared" si="77"/>
        <v>11.111111111111111</v>
      </c>
      <c r="AK386">
        <f t="shared" si="77"/>
        <v>5.4092553389459761</v>
      </c>
    </row>
    <row r="387" spans="1:37" x14ac:dyDescent="0.25">
      <c r="A387" t="s">
        <v>17</v>
      </c>
      <c r="B387">
        <v>201</v>
      </c>
      <c r="C387">
        <v>13</v>
      </c>
      <c r="D387">
        <v>234</v>
      </c>
      <c r="E387">
        <v>4</v>
      </c>
      <c r="F387" t="s">
        <v>466</v>
      </c>
      <c r="G387" t="s">
        <v>238</v>
      </c>
      <c r="H387">
        <v>2012</v>
      </c>
      <c r="I387">
        <v>3</v>
      </c>
      <c r="J387">
        <v>20</v>
      </c>
      <c r="K387">
        <v>12</v>
      </c>
      <c r="L387">
        <v>1</v>
      </c>
      <c r="M387">
        <v>2012</v>
      </c>
      <c r="N387">
        <v>3</v>
      </c>
      <c r="O387">
        <v>6</v>
      </c>
      <c r="P387">
        <v>12</v>
      </c>
      <c r="Q387">
        <v>1</v>
      </c>
      <c r="R387" s="1">
        <f t="shared" si="66"/>
        <v>3.4358974358974357</v>
      </c>
      <c r="S387" s="1">
        <f t="shared" si="67"/>
        <v>4</v>
      </c>
      <c r="T387" s="1">
        <f t="shared" si="68"/>
        <v>3.7072347839851933</v>
      </c>
      <c r="U387" s="1">
        <f t="shared" si="69"/>
        <v>13</v>
      </c>
      <c r="W387">
        <f t="shared" si="70"/>
        <v>91.472057856673231</v>
      </c>
      <c r="X387">
        <f t="shared" si="71"/>
        <v>81</v>
      </c>
      <c r="Y387">
        <f t="shared" si="72"/>
        <v>86.355485359974722</v>
      </c>
      <c r="AA387">
        <f t="shared" si="73"/>
        <v>9.5641025641025639</v>
      </c>
      <c r="AB387">
        <f t="shared" si="74"/>
        <v>9</v>
      </c>
      <c r="AC387">
        <f t="shared" si="75"/>
        <v>9.2927652160148071</v>
      </c>
      <c r="AE387">
        <f t="shared" si="76"/>
        <v>278.35820895522386</v>
      </c>
      <c r="AF387">
        <f t="shared" si="76"/>
        <v>225</v>
      </c>
      <c r="AG387">
        <f t="shared" si="76"/>
        <v>250.66567826128602</v>
      </c>
      <c r="AI387">
        <f t="shared" si="77"/>
        <v>278.35820895522386</v>
      </c>
      <c r="AJ387">
        <f t="shared" si="77"/>
        <v>225</v>
      </c>
      <c r="AK387">
        <f t="shared" si="77"/>
        <v>250.66567826128602</v>
      </c>
    </row>
    <row r="388" spans="1:37" x14ac:dyDescent="0.25">
      <c r="A388" t="s">
        <v>17</v>
      </c>
      <c r="B388">
        <v>201</v>
      </c>
      <c r="C388">
        <v>13</v>
      </c>
      <c r="D388">
        <v>182</v>
      </c>
      <c r="E388">
        <v>7</v>
      </c>
      <c r="F388" t="s">
        <v>466</v>
      </c>
      <c r="G388" t="s">
        <v>237</v>
      </c>
      <c r="H388">
        <v>2012</v>
      </c>
      <c r="I388">
        <v>3</v>
      </c>
      <c r="J388">
        <v>20</v>
      </c>
      <c r="K388">
        <v>12</v>
      </c>
      <c r="L388">
        <v>1</v>
      </c>
      <c r="M388">
        <v>2012</v>
      </c>
      <c r="N388">
        <v>3</v>
      </c>
      <c r="O388">
        <v>13</v>
      </c>
      <c r="P388">
        <v>12</v>
      </c>
      <c r="Q388">
        <v>1</v>
      </c>
      <c r="R388" s="1">
        <f t="shared" ref="R388:R451" si="78">E388*B388/D388</f>
        <v>7.7307692307692308</v>
      </c>
      <c r="S388" s="1">
        <f t="shared" ref="S388:S451" si="79">E388</f>
        <v>7</v>
      </c>
      <c r="T388" s="1">
        <f t="shared" ref="T388:T451" si="80">SQRT(R388*S388)</f>
        <v>7.35631596761481</v>
      </c>
      <c r="U388" s="1">
        <f t="shared" ref="U388:U451" si="81">C388</f>
        <v>13</v>
      </c>
      <c r="W388">
        <f t="shared" ref="W388:W451" si="82">(U388-R388)^2</f>
        <v>27.764792899408285</v>
      </c>
      <c r="X388">
        <f t="shared" ref="X388:X451" si="83">(U388-S388)^2</f>
        <v>36</v>
      </c>
      <c r="Y388">
        <f t="shared" ref="Y388:Y451" si="84">(U388-T388)^2</f>
        <v>31.851169457399557</v>
      </c>
      <c r="AA388">
        <f t="shared" ref="AA388:AA451" si="85">ABS(R388-$U388)</f>
        <v>5.2692307692307692</v>
      </c>
      <c r="AB388">
        <f t="shared" ref="AB388:AB451" si="86">ABS(S388-$U388)</f>
        <v>6</v>
      </c>
      <c r="AC388">
        <f t="shared" ref="AC388:AC451" si="87">ABS(T388-$U388)</f>
        <v>5.64368403238519</v>
      </c>
      <c r="AE388">
        <f t="shared" ref="AE388:AG451" si="88">ABS(100*(R388-$U388)/R388)</f>
        <v>68.159203980099505</v>
      </c>
      <c r="AF388">
        <f t="shared" si="88"/>
        <v>85.714285714285708</v>
      </c>
      <c r="AG388">
        <f t="shared" si="88"/>
        <v>76.718891048600256</v>
      </c>
      <c r="AI388">
        <f t="shared" ref="AI388:AK451" si="89">IF(OR(ISERROR($AE388),ISERROR($AF388),ISERROR($AG388)),"NA",AE388)</f>
        <v>68.159203980099505</v>
      </c>
      <c r="AJ388">
        <f t="shared" si="89"/>
        <v>85.714285714285708</v>
      </c>
      <c r="AK388">
        <f t="shared" si="89"/>
        <v>76.718891048600256</v>
      </c>
    </row>
    <row r="389" spans="1:37" x14ac:dyDescent="0.25">
      <c r="A389" t="s">
        <v>17</v>
      </c>
      <c r="B389">
        <v>203</v>
      </c>
      <c r="C389">
        <v>16</v>
      </c>
      <c r="D389">
        <v>233</v>
      </c>
      <c r="E389">
        <v>9</v>
      </c>
      <c r="F389" t="s">
        <v>467</v>
      </c>
      <c r="G389" t="s">
        <v>240</v>
      </c>
      <c r="H389">
        <v>2012</v>
      </c>
      <c r="I389">
        <v>3</v>
      </c>
      <c r="J389">
        <v>20</v>
      </c>
      <c r="K389">
        <v>13</v>
      </c>
      <c r="L389">
        <v>1</v>
      </c>
      <c r="M389">
        <v>2012</v>
      </c>
      <c r="N389">
        <v>3</v>
      </c>
      <c r="O389">
        <v>6</v>
      </c>
      <c r="P389">
        <v>13</v>
      </c>
      <c r="Q389">
        <v>1</v>
      </c>
      <c r="R389" s="1">
        <f t="shared" si="78"/>
        <v>7.8412017167381975</v>
      </c>
      <c r="S389" s="1">
        <f t="shared" si="79"/>
        <v>9</v>
      </c>
      <c r="T389" s="1">
        <f t="shared" si="80"/>
        <v>8.4006437521563662</v>
      </c>
      <c r="U389" s="1">
        <f t="shared" si="81"/>
        <v>16</v>
      </c>
      <c r="W389">
        <f t="shared" si="82"/>
        <v>66.565989426955738</v>
      </c>
      <c r="X389">
        <f t="shared" si="83"/>
        <v>49</v>
      </c>
      <c r="Y389">
        <f t="shared" si="84"/>
        <v>57.750215381640075</v>
      </c>
      <c r="AA389">
        <f t="shared" si="85"/>
        <v>8.1587982832618025</v>
      </c>
      <c r="AB389">
        <f t="shared" si="86"/>
        <v>7</v>
      </c>
      <c r="AC389">
        <f t="shared" si="87"/>
        <v>7.5993562478436338</v>
      </c>
      <c r="AE389">
        <f t="shared" si="88"/>
        <v>104.0503557744937</v>
      </c>
      <c r="AF389">
        <f t="shared" si="88"/>
        <v>77.777777777777771</v>
      </c>
      <c r="AG389">
        <f t="shared" si="88"/>
        <v>90.461594040253772</v>
      </c>
      <c r="AI389">
        <f t="shared" si="89"/>
        <v>104.0503557744937</v>
      </c>
      <c r="AJ389">
        <f t="shared" si="89"/>
        <v>77.777777777777771</v>
      </c>
      <c r="AK389">
        <f t="shared" si="89"/>
        <v>90.461594040253772</v>
      </c>
    </row>
    <row r="390" spans="1:37" x14ac:dyDescent="0.25">
      <c r="A390" t="s">
        <v>17</v>
      </c>
      <c r="B390">
        <v>203</v>
      </c>
      <c r="C390">
        <v>16</v>
      </c>
      <c r="D390">
        <v>180</v>
      </c>
      <c r="E390">
        <v>7</v>
      </c>
      <c r="F390" t="s">
        <v>467</v>
      </c>
      <c r="G390" t="s">
        <v>239</v>
      </c>
      <c r="H390">
        <v>2012</v>
      </c>
      <c r="I390">
        <v>3</v>
      </c>
      <c r="J390">
        <v>20</v>
      </c>
      <c r="K390">
        <v>13</v>
      </c>
      <c r="L390">
        <v>1</v>
      </c>
      <c r="M390">
        <v>2012</v>
      </c>
      <c r="N390">
        <v>3</v>
      </c>
      <c r="O390">
        <v>13</v>
      </c>
      <c r="P390">
        <v>13</v>
      </c>
      <c r="Q390">
        <v>1</v>
      </c>
      <c r="R390" s="1">
        <f t="shared" si="78"/>
        <v>7.8944444444444448</v>
      </c>
      <c r="S390" s="1">
        <f t="shared" si="79"/>
        <v>7</v>
      </c>
      <c r="T390" s="1">
        <f t="shared" si="80"/>
        <v>7.433781750301196</v>
      </c>
      <c r="U390" s="1">
        <f t="shared" si="81"/>
        <v>16</v>
      </c>
      <c r="W390">
        <f t="shared" si="82"/>
        <v>65.700030864197515</v>
      </c>
      <c r="X390">
        <f t="shared" si="83"/>
        <v>81</v>
      </c>
      <c r="Y390">
        <f t="shared" si="84"/>
        <v>73.380095101472818</v>
      </c>
      <c r="AA390">
        <f t="shared" si="85"/>
        <v>8.1055555555555543</v>
      </c>
      <c r="AB390">
        <f t="shared" si="86"/>
        <v>9</v>
      </c>
      <c r="AC390">
        <f t="shared" si="87"/>
        <v>8.5662182496988031</v>
      </c>
      <c r="AE390">
        <f t="shared" si="88"/>
        <v>102.67417311752286</v>
      </c>
      <c r="AF390">
        <f t="shared" si="88"/>
        <v>128.57142857142858</v>
      </c>
      <c r="AG390">
        <f t="shared" si="88"/>
        <v>115.23365276834666</v>
      </c>
      <c r="AI390">
        <f t="shared" si="89"/>
        <v>102.67417311752286</v>
      </c>
      <c r="AJ390">
        <f t="shared" si="89"/>
        <v>128.57142857142858</v>
      </c>
      <c r="AK390">
        <f t="shared" si="89"/>
        <v>115.23365276834666</v>
      </c>
    </row>
    <row r="391" spans="1:37" x14ac:dyDescent="0.25">
      <c r="A391" t="s">
        <v>17</v>
      </c>
      <c r="B391">
        <v>212</v>
      </c>
      <c r="C391">
        <v>9</v>
      </c>
      <c r="D391">
        <v>222</v>
      </c>
      <c r="E391">
        <v>5</v>
      </c>
      <c r="F391" t="s">
        <v>468</v>
      </c>
      <c r="G391" t="s">
        <v>242</v>
      </c>
      <c r="H391">
        <v>2012</v>
      </c>
      <c r="I391">
        <v>3</v>
      </c>
      <c r="J391">
        <v>20</v>
      </c>
      <c r="K391">
        <v>14</v>
      </c>
      <c r="L391">
        <v>1</v>
      </c>
      <c r="M391">
        <v>2012</v>
      </c>
      <c r="N391">
        <v>3</v>
      </c>
      <c r="O391">
        <v>6</v>
      </c>
      <c r="P391">
        <v>14</v>
      </c>
      <c r="Q391">
        <v>1</v>
      </c>
      <c r="R391" s="1">
        <f t="shared" si="78"/>
        <v>4.7747747747747749</v>
      </c>
      <c r="S391" s="1">
        <f t="shared" si="79"/>
        <v>5</v>
      </c>
      <c r="T391" s="1">
        <f t="shared" si="80"/>
        <v>4.8860898348141202</v>
      </c>
      <c r="U391" s="1">
        <f t="shared" si="81"/>
        <v>9</v>
      </c>
      <c r="W391">
        <f t="shared" si="82"/>
        <v>17.852528203879555</v>
      </c>
      <c r="X391">
        <f t="shared" si="83"/>
        <v>16</v>
      </c>
      <c r="Y391">
        <f t="shared" si="84"/>
        <v>16.924256847219713</v>
      </c>
      <c r="AA391">
        <f t="shared" si="85"/>
        <v>4.2252252252252251</v>
      </c>
      <c r="AB391">
        <f t="shared" si="86"/>
        <v>4</v>
      </c>
      <c r="AC391">
        <f t="shared" si="87"/>
        <v>4.1139101651858798</v>
      </c>
      <c r="AE391">
        <f t="shared" si="88"/>
        <v>88.490566037735846</v>
      </c>
      <c r="AF391">
        <f t="shared" si="88"/>
        <v>80</v>
      </c>
      <c r="AG391">
        <f t="shared" si="88"/>
        <v>84.196367735068137</v>
      </c>
      <c r="AI391">
        <f t="shared" si="89"/>
        <v>88.490566037735846</v>
      </c>
      <c r="AJ391">
        <f t="shared" si="89"/>
        <v>80</v>
      </c>
      <c r="AK391">
        <f t="shared" si="89"/>
        <v>84.196367735068137</v>
      </c>
    </row>
    <row r="392" spans="1:37" x14ac:dyDescent="0.25">
      <c r="A392" t="s">
        <v>17</v>
      </c>
      <c r="B392">
        <v>212</v>
      </c>
      <c r="C392">
        <v>9</v>
      </c>
      <c r="D392">
        <v>173</v>
      </c>
      <c r="E392">
        <v>9</v>
      </c>
      <c r="F392" t="s">
        <v>468</v>
      </c>
      <c r="G392" t="s">
        <v>241</v>
      </c>
      <c r="H392">
        <v>2012</v>
      </c>
      <c r="I392">
        <v>3</v>
      </c>
      <c r="J392">
        <v>20</v>
      </c>
      <c r="K392">
        <v>14</v>
      </c>
      <c r="L392">
        <v>1</v>
      </c>
      <c r="M392">
        <v>2012</v>
      </c>
      <c r="N392">
        <v>3</v>
      </c>
      <c r="O392">
        <v>13</v>
      </c>
      <c r="P392">
        <v>14</v>
      </c>
      <c r="Q392">
        <v>1</v>
      </c>
      <c r="R392" s="1">
        <f t="shared" si="78"/>
        <v>11.028901734104046</v>
      </c>
      <c r="S392" s="1">
        <f t="shared" si="79"/>
        <v>9</v>
      </c>
      <c r="T392" s="1">
        <f t="shared" si="80"/>
        <v>9.962937097409398</v>
      </c>
      <c r="U392" s="1">
        <f t="shared" si="81"/>
        <v>9</v>
      </c>
      <c r="W392">
        <f t="shared" si="82"/>
        <v>4.116442246650406</v>
      </c>
      <c r="X392">
        <f t="shared" si="83"/>
        <v>0</v>
      </c>
      <c r="Y392">
        <f t="shared" si="84"/>
        <v>0.92724785356723649</v>
      </c>
      <c r="AA392">
        <f t="shared" si="85"/>
        <v>2.0289017341040463</v>
      </c>
      <c r="AB392">
        <f t="shared" si="86"/>
        <v>0</v>
      </c>
      <c r="AC392">
        <f t="shared" si="87"/>
        <v>0.96293709740939804</v>
      </c>
      <c r="AE392">
        <f t="shared" si="88"/>
        <v>18.39622641509434</v>
      </c>
      <c r="AF392">
        <f t="shared" si="88"/>
        <v>0</v>
      </c>
      <c r="AG392">
        <f t="shared" si="88"/>
        <v>9.6651929847051292</v>
      </c>
      <c r="AI392">
        <f t="shared" si="89"/>
        <v>18.39622641509434</v>
      </c>
      <c r="AJ392">
        <f t="shared" si="89"/>
        <v>0</v>
      </c>
      <c r="AK392">
        <f t="shared" si="89"/>
        <v>9.6651929847051292</v>
      </c>
    </row>
    <row r="393" spans="1:37" x14ac:dyDescent="0.25">
      <c r="A393" t="s">
        <v>17</v>
      </c>
      <c r="B393">
        <v>213</v>
      </c>
      <c r="C393">
        <v>7</v>
      </c>
      <c r="D393">
        <v>218</v>
      </c>
      <c r="E393">
        <v>10</v>
      </c>
      <c r="F393" t="s">
        <v>469</v>
      </c>
      <c r="G393" t="s">
        <v>244</v>
      </c>
      <c r="H393">
        <v>2012</v>
      </c>
      <c r="I393">
        <v>3</v>
      </c>
      <c r="J393">
        <v>20</v>
      </c>
      <c r="K393">
        <v>15</v>
      </c>
      <c r="L393">
        <v>1</v>
      </c>
      <c r="M393">
        <v>2012</v>
      </c>
      <c r="N393">
        <v>3</v>
      </c>
      <c r="O393">
        <v>6</v>
      </c>
      <c r="P393">
        <v>15</v>
      </c>
      <c r="Q393">
        <v>1</v>
      </c>
      <c r="R393" s="1">
        <f t="shared" si="78"/>
        <v>9.7706422018348622</v>
      </c>
      <c r="S393" s="1">
        <f t="shared" si="79"/>
        <v>10</v>
      </c>
      <c r="T393" s="1">
        <f t="shared" si="80"/>
        <v>9.8846558877053798</v>
      </c>
      <c r="U393" s="1">
        <f t="shared" si="81"/>
        <v>7</v>
      </c>
      <c r="W393">
        <f t="shared" si="82"/>
        <v>7.6764582105883337</v>
      </c>
      <c r="X393">
        <f t="shared" si="83"/>
        <v>9</v>
      </c>
      <c r="Y393">
        <f t="shared" si="84"/>
        <v>8.3212395904733132</v>
      </c>
      <c r="AA393">
        <f t="shared" si="85"/>
        <v>2.7706422018348622</v>
      </c>
      <c r="AB393">
        <f t="shared" si="86"/>
        <v>3</v>
      </c>
      <c r="AC393">
        <f t="shared" si="87"/>
        <v>2.8846558877053798</v>
      </c>
      <c r="AE393">
        <f t="shared" si="88"/>
        <v>28.356807511737088</v>
      </c>
      <c r="AF393">
        <f t="shared" si="88"/>
        <v>30</v>
      </c>
      <c r="AG393">
        <f t="shared" si="88"/>
        <v>29.18316955568822</v>
      </c>
      <c r="AI393">
        <f t="shared" si="89"/>
        <v>28.356807511737088</v>
      </c>
      <c r="AJ393">
        <f t="shared" si="89"/>
        <v>30</v>
      </c>
      <c r="AK393">
        <f t="shared" si="89"/>
        <v>29.18316955568822</v>
      </c>
    </row>
    <row r="394" spans="1:37" x14ac:dyDescent="0.25">
      <c r="A394" t="s">
        <v>17</v>
      </c>
      <c r="B394">
        <v>213</v>
      </c>
      <c r="C394">
        <v>7</v>
      </c>
      <c r="D394">
        <v>176</v>
      </c>
      <c r="E394">
        <v>8</v>
      </c>
      <c r="F394" t="s">
        <v>469</v>
      </c>
      <c r="G394" t="s">
        <v>243</v>
      </c>
      <c r="H394">
        <v>2012</v>
      </c>
      <c r="I394">
        <v>3</v>
      </c>
      <c r="J394">
        <v>20</v>
      </c>
      <c r="K394">
        <v>15</v>
      </c>
      <c r="L394">
        <v>1</v>
      </c>
      <c r="M394">
        <v>2012</v>
      </c>
      <c r="N394">
        <v>3</v>
      </c>
      <c r="O394">
        <v>13</v>
      </c>
      <c r="P394">
        <v>15</v>
      </c>
      <c r="Q394">
        <v>1</v>
      </c>
      <c r="R394" s="1">
        <f t="shared" si="78"/>
        <v>9.6818181818181817</v>
      </c>
      <c r="S394" s="1">
        <f t="shared" si="79"/>
        <v>8</v>
      </c>
      <c r="T394" s="1">
        <f t="shared" si="80"/>
        <v>8.8008264074770537</v>
      </c>
      <c r="U394" s="1">
        <f t="shared" si="81"/>
        <v>7</v>
      </c>
      <c r="W394">
        <f t="shared" si="82"/>
        <v>7.1921487603305776</v>
      </c>
      <c r="X394">
        <f t="shared" si="83"/>
        <v>1</v>
      </c>
      <c r="Y394">
        <f t="shared" si="84"/>
        <v>3.2429757498667113</v>
      </c>
      <c r="AA394">
        <f t="shared" si="85"/>
        <v>2.6818181818181817</v>
      </c>
      <c r="AB394">
        <f t="shared" si="86"/>
        <v>1</v>
      </c>
      <c r="AC394">
        <f t="shared" si="87"/>
        <v>1.8008264074770537</v>
      </c>
      <c r="AE394">
        <f t="shared" si="88"/>
        <v>27.699530516431928</v>
      </c>
      <c r="AF394">
        <f t="shared" si="88"/>
        <v>12.5</v>
      </c>
      <c r="AG394">
        <f t="shared" si="88"/>
        <v>20.462014862003162</v>
      </c>
      <c r="AI394">
        <f t="shared" si="89"/>
        <v>27.699530516431928</v>
      </c>
      <c r="AJ394">
        <f t="shared" si="89"/>
        <v>12.5</v>
      </c>
      <c r="AK394">
        <f t="shared" si="89"/>
        <v>20.462014862003162</v>
      </c>
    </row>
    <row r="395" spans="1:37" x14ac:dyDescent="0.25">
      <c r="A395" t="s">
        <v>17</v>
      </c>
      <c r="B395">
        <v>206</v>
      </c>
      <c r="C395">
        <v>7</v>
      </c>
      <c r="D395">
        <v>222</v>
      </c>
      <c r="E395">
        <v>5</v>
      </c>
      <c r="F395" t="s">
        <v>470</v>
      </c>
      <c r="G395" t="s">
        <v>246</v>
      </c>
      <c r="H395">
        <v>2012</v>
      </c>
      <c r="I395">
        <v>3</v>
      </c>
      <c r="J395">
        <v>20</v>
      </c>
      <c r="K395">
        <v>16</v>
      </c>
      <c r="L395">
        <v>1</v>
      </c>
      <c r="M395">
        <v>2012</v>
      </c>
      <c r="N395">
        <v>3</v>
      </c>
      <c r="O395">
        <v>6</v>
      </c>
      <c r="P395">
        <v>16</v>
      </c>
      <c r="Q395">
        <v>1</v>
      </c>
      <c r="R395" s="1">
        <f t="shared" si="78"/>
        <v>4.6396396396396398</v>
      </c>
      <c r="S395" s="1">
        <f t="shared" si="79"/>
        <v>5</v>
      </c>
      <c r="T395" s="1">
        <f t="shared" si="80"/>
        <v>4.8164507885161871</v>
      </c>
      <c r="U395" s="1">
        <f t="shared" si="81"/>
        <v>7</v>
      </c>
      <c r="W395">
        <f t="shared" si="82"/>
        <v>5.5713010307604893</v>
      </c>
      <c r="X395">
        <f t="shared" si="83"/>
        <v>4</v>
      </c>
      <c r="Y395">
        <f t="shared" si="84"/>
        <v>4.7678871589715808</v>
      </c>
      <c r="AA395">
        <f t="shared" si="85"/>
        <v>2.3603603603603602</v>
      </c>
      <c r="AB395">
        <f t="shared" si="86"/>
        <v>2</v>
      </c>
      <c r="AC395">
        <f t="shared" si="87"/>
        <v>2.1835492114838129</v>
      </c>
      <c r="AE395">
        <f t="shared" si="88"/>
        <v>50.873786407766985</v>
      </c>
      <c r="AF395">
        <f t="shared" si="88"/>
        <v>40</v>
      </c>
      <c r="AG395">
        <f t="shared" si="88"/>
        <v>45.335233502022412</v>
      </c>
      <c r="AI395">
        <f t="shared" si="89"/>
        <v>50.873786407766985</v>
      </c>
      <c r="AJ395">
        <f t="shared" si="89"/>
        <v>40</v>
      </c>
      <c r="AK395">
        <f t="shared" si="89"/>
        <v>45.335233502022412</v>
      </c>
    </row>
    <row r="396" spans="1:37" x14ac:dyDescent="0.25">
      <c r="A396" t="s">
        <v>17</v>
      </c>
      <c r="B396">
        <v>206</v>
      </c>
      <c r="C396">
        <v>7</v>
      </c>
      <c r="D396">
        <v>180</v>
      </c>
      <c r="E396">
        <v>2</v>
      </c>
      <c r="F396" t="s">
        <v>470</v>
      </c>
      <c r="G396" t="s">
        <v>245</v>
      </c>
      <c r="H396">
        <v>2012</v>
      </c>
      <c r="I396">
        <v>3</v>
      </c>
      <c r="J396">
        <v>20</v>
      </c>
      <c r="K396">
        <v>16</v>
      </c>
      <c r="L396">
        <v>1</v>
      </c>
      <c r="M396">
        <v>2012</v>
      </c>
      <c r="N396">
        <v>3</v>
      </c>
      <c r="O396">
        <v>13</v>
      </c>
      <c r="P396">
        <v>16</v>
      </c>
      <c r="Q396">
        <v>1</v>
      </c>
      <c r="R396" s="1">
        <f t="shared" si="78"/>
        <v>2.2888888888888888</v>
      </c>
      <c r="S396" s="1">
        <f t="shared" si="79"/>
        <v>2</v>
      </c>
      <c r="T396" s="1">
        <f t="shared" si="80"/>
        <v>2.1395742047841617</v>
      </c>
      <c r="U396" s="1">
        <f t="shared" si="81"/>
        <v>7</v>
      </c>
      <c r="W396">
        <f t="shared" si="82"/>
        <v>22.194567901234571</v>
      </c>
      <c r="X396">
        <f t="shared" si="83"/>
        <v>25</v>
      </c>
      <c r="Y396">
        <f t="shared" si="84"/>
        <v>23.623738910799513</v>
      </c>
      <c r="AA396">
        <f t="shared" si="85"/>
        <v>4.7111111111111112</v>
      </c>
      <c r="AB396">
        <f t="shared" si="86"/>
        <v>5</v>
      </c>
      <c r="AC396">
        <f t="shared" si="87"/>
        <v>4.8604257952158383</v>
      </c>
      <c r="AE396">
        <f t="shared" si="88"/>
        <v>205.82524271844662</v>
      </c>
      <c r="AF396">
        <f t="shared" si="88"/>
        <v>250</v>
      </c>
      <c r="AG396">
        <f t="shared" si="88"/>
        <v>227.1679002461218</v>
      </c>
      <c r="AI396">
        <f t="shared" si="89"/>
        <v>205.82524271844662</v>
      </c>
      <c r="AJ396">
        <f t="shared" si="89"/>
        <v>250</v>
      </c>
      <c r="AK396">
        <f t="shared" si="89"/>
        <v>227.1679002461218</v>
      </c>
    </row>
    <row r="397" spans="1:37" x14ac:dyDescent="0.25">
      <c r="A397" t="s">
        <v>17</v>
      </c>
      <c r="B397">
        <v>208</v>
      </c>
      <c r="C397">
        <v>15</v>
      </c>
      <c r="D397">
        <v>216</v>
      </c>
      <c r="E397">
        <v>6</v>
      </c>
      <c r="F397" t="s">
        <v>471</v>
      </c>
      <c r="G397" t="s">
        <v>248</v>
      </c>
      <c r="H397">
        <v>2012</v>
      </c>
      <c r="I397">
        <v>3</v>
      </c>
      <c r="J397">
        <v>20</v>
      </c>
      <c r="K397">
        <v>17</v>
      </c>
      <c r="L397">
        <v>1</v>
      </c>
      <c r="M397">
        <v>2012</v>
      </c>
      <c r="N397">
        <v>3</v>
      </c>
      <c r="O397">
        <v>6</v>
      </c>
      <c r="P397">
        <v>17</v>
      </c>
      <c r="Q397">
        <v>1</v>
      </c>
      <c r="R397" s="1">
        <f t="shared" si="78"/>
        <v>5.7777777777777777</v>
      </c>
      <c r="S397" s="1">
        <f t="shared" si="79"/>
        <v>6</v>
      </c>
      <c r="T397" s="1">
        <f t="shared" si="80"/>
        <v>5.8878405775518976</v>
      </c>
      <c r="U397" s="1">
        <f t="shared" si="81"/>
        <v>15</v>
      </c>
      <c r="W397">
        <f t="shared" si="82"/>
        <v>85.049382716049365</v>
      </c>
      <c r="X397">
        <f t="shared" si="83"/>
        <v>81</v>
      </c>
      <c r="Y397">
        <f t="shared" si="84"/>
        <v>83.031449340109717</v>
      </c>
      <c r="AA397">
        <f t="shared" si="85"/>
        <v>9.2222222222222214</v>
      </c>
      <c r="AB397">
        <f t="shared" si="86"/>
        <v>9</v>
      </c>
      <c r="AC397">
        <f t="shared" si="87"/>
        <v>9.1121594224481015</v>
      </c>
      <c r="AE397">
        <f t="shared" si="88"/>
        <v>159.61538461538461</v>
      </c>
      <c r="AF397">
        <f t="shared" si="88"/>
        <v>150</v>
      </c>
      <c r="AG397">
        <f t="shared" si="88"/>
        <v>154.76233268253404</v>
      </c>
      <c r="AI397">
        <f t="shared" si="89"/>
        <v>159.61538461538461</v>
      </c>
      <c r="AJ397">
        <f t="shared" si="89"/>
        <v>150</v>
      </c>
      <c r="AK397">
        <f t="shared" si="89"/>
        <v>154.76233268253404</v>
      </c>
    </row>
    <row r="398" spans="1:37" x14ac:dyDescent="0.25">
      <c r="A398" t="s">
        <v>17</v>
      </c>
      <c r="B398">
        <v>208</v>
      </c>
      <c r="C398">
        <v>15</v>
      </c>
      <c r="D398">
        <v>174</v>
      </c>
      <c r="E398">
        <v>8</v>
      </c>
      <c r="F398" t="s">
        <v>471</v>
      </c>
      <c r="G398" t="s">
        <v>247</v>
      </c>
      <c r="H398">
        <v>2012</v>
      </c>
      <c r="I398">
        <v>3</v>
      </c>
      <c r="J398">
        <v>20</v>
      </c>
      <c r="K398">
        <v>17</v>
      </c>
      <c r="L398">
        <v>1</v>
      </c>
      <c r="M398">
        <v>2012</v>
      </c>
      <c r="N398">
        <v>3</v>
      </c>
      <c r="O398">
        <v>13</v>
      </c>
      <c r="P398">
        <v>17</v>
      </c>
      <c r="Q398">
        <v>1</v>
      </c>
      <c r="R398" s="1">
        <f t="shared" si="78"/>
        <v>9.5632183908045985</v>
      </c>
      <c r="S398" s="1">
        <f t="shared" si="79"/>
        <v>8</v>
      </c>
      <c r="T398" s="1">
        <f t="shared" si="80"/>
        <v>8.7467563774485448</v>
      </c>
      <c r="U398" s="1">
        <f t="shared" si="81"/>
        <v>15</v>
      </c>
      <c r="W398">
        <f t="shared" si="82"/>
        <v>29.55859426608534</v>
      </c>
      <c r="X398">
        <f t="shared" si="83"/>
        <v>49</v>
      </c>
      <c r="Y398">
        <f t="shared" si="84"/>
        <v>39.103055802980442</v>
      </c>
      <c r="AA398">
        <f t="shared" si="85"/>
        <v>5.4367816091954015</v>
      </c>
      <c r="AB398">
        <f t="shared" si="86"/>
        <v>7</v>
      </c>
      <c r="AC398">
        <f t="shared" si="87"/>
        <v>6.2532436225514552</v>
      </c>
      <c r="AE398">
        <f t="shared" si="88"/>
        <v>56.850961538461526</v>
      </c>
      <c r="AF398">
        <f t="shared" si="88"/>
        <v>87.5</v>
      </c>
      <c r="AG398">
        <f t="shared" si="88"/>
        <v>71.492143518184335</v>
      </c>
      <c r="AI398">
        <f t="shared" si="89"/>
        <v>56.850961538461526</v>
      </c>
      <c r="AJ398">
        <f t="shared" si="89"/>
        <v>87.5</v>
      </c>
      <c r="AK398">
        <f t="shared" si="89"/>
        <v>71.492143518184335</v>
      </c>
    </row>
    <row r="399" spans="1:37" x14ac:dyDescent="0.25">
      <c r="A399" t="s">
        <v>17</v>
      </c>
      <c r="B399">
        <v>211</v>
      </c>
      <c r="C399">
        <v>10</v>
      </c>
      <c r="D399">
        <v>215</v>
      </c>
      <c r="E399">
        <v>3</v>
      </c>
      <c r="F399" t="s">
        <v>472</v>
      </c>
      <c r="G399" t="s">
        <v>250</v>
      </c>
      <c r="H399">
        <v>2012</v>
      </c>
      <c r="I399">
        <v>3</v>
      </c>
      <c r="J399">
        <v>20</v>
      </c>
      <c r="K399">
        <v>18</v>
      </c>
      <c r="L399">
        <v>1</v>
      </c>
      <c r="M399">
        <v>2012</v>
      </c>
      <c r="N399">
        <v>3</v>
      </c>
      <c r="O399">
        <v>6</v>
      </c>
      <c r="P399">
        <v>18</v>
      </c>
      <c r="Q399">
        <v>1</v>
      </c>
      <c r="R399" s="1">
        <f t="shared" si="78"/>
        <v>2.9441860465116281</v>
      </c>
      <c r="S399" s="1">
        <f t="shared" si="79"/>
        <v>3</v>
      </c>
      <c r="T399" s="1">
        <f t="shared" si="80"/>
        <v>2.9719620016976807</v>
      </c>
      <c r="U399" s="1">
        <f t="shared" si="81"/>
        <v>10</v>
      </c>
      <c r="W399">
        <f t="shared" si="82"/>
        <v>49.784510546241201</v>
      </c>
      <c r="X399">
        <f t="shared" si="83"/>
        <v>49</v>
      </c>
      <c r="Y399">
        <f t="shared" si="84"/>
        <v>49.393318105581272</v>
      </c>
      <c r="AA399">
        <f t="shared" si="85"/>
        <v>7.0558139534883715</v>
      </c>
      <c r="AB399">
        <f t="shared" si="86"/>
        <v>7</v>
      </c>
      <c r="AC399">
        <f t="shared" si="87"/>
        <v>7.0280379983023193</v>
      </c>
      <c r="AE399">
        <f t="shared" si="88"/>
        <v>239.65244865718796</v>
      </c>
      <c r="AF399">
        <f t="shared" si="88"/>
        <v>233.33333333333334</v>
      </c>
      <c r="AG399">
        <f t="shared" si="88"/>
        <v>236.47805706424501</v>
      </c>
      <c r="AI399">
        <f t="shared" si="89"/>
        <v>239.65244865718796</v>
      </c>
      <c r="AJ399">
        <f t="shared" si="89"/>
        <v>233.33333333333334</v>
      </c>
      <c r="AK399">
        <f t="shared" si="89"/>
        <v>236.47805706424501</v>
      </c>
    </row>
    <row r="400" spans="1:37" x14ac:dyDescent="0.25">
      <c r="A400" t="s">
        <v>17</v>
      </c>
      <c r="B400">
        <v>211</v>
      </c>
      <c r="C400">
        <v>10</v>
      </c>
      <c r="D400">
        <v>175</v>
      </c>
      <c r="E400">
        <v>3</v>
      </c>
      <c r="F400" t="s">
        <v>472</v>
      </c>
      <c r="G400" t="s">
        <v>249</v>
      </c>
      <c r="H400">
        <v>2012</v>
      </c>
      <c r="I400">
        <v>3</v>
      </c>
      <c r="J400">
        <v>20</v>
      </c>
      <c r="K400">
        <v>18</v>
      </c>
      <c r="L400">
        <v>1</v>
      </c>
      <c r="M400">
        <v>2012</v>
      </c>
      <c r="N400">
        <v>3</v>
      </c>
      <c r="O400">
        <v>13</v>
      </c>
      <c r="P400">
        <v>18</v>
      </c>
      <c r="Q400">
        <v>1</v>
      </c>
      <c r="R400" s="1">
        <f t="shared" si="78"/>
        <v>3.617142857142857</v>
      </c>
      <c r="S400" s="1">
        <f t="shared" si="79"/>
        <v>3</v>
      </c>
      <c r="T400" s="1">
        <f t="shared" si="80"/>
        <v>3.2941506600986803</v>
      </c>
      <c r="U400" s="1">
        <f t="shared" si="81"/>
        <v>10</v>
      </c>
      <c r="W400">
        <f t="shared" si="82"/>
        <v>40.740865306122444</v>
      </c>
      <c r="X400">
        <f t="shared" si="83"/>
        <v>49</v>
      </c>
      <c r="Y400">
        <f t="shared" si="84"/>
        <v>44.968415369454974</v>
      </c>
      <c r="AA400">
        <f t="shared" si="85"/>
        <v>6.3828571428571426</v>
      </c>
      <c r="AB400">
        <f t="shared" si="86"/>
        <v>7</v>
      </c>
      <c r="AC400">
        <f t="shared" si="87"/>
        <v>6.7058493399013201</v>
      </c>
      <c r="AE400">
        <f t="shared" si="88"/>
        <v>176.46129541864138</v>
      </c>
      <c r="AF400">
        <f t="shared" si="88"/>
        <v>233.33333333333334</v>
      </c>
      <c r="AG400">
        <f t="shared" si="88"/>
        <v>203.56838626501795</v>
      </c>
      <c r="AI400">
        <f t="shared" si="89"/>
        <v>176.46129541864138</v>
      </c>
      <c r="AJ400">
        <f t="shared" si="89"/>
        <v>233.33333333333334</v>
      </c>
      <c r="AK400">
        <f t="shared" si="89"/>
        <v>203.56838626501795</v>
      </c>
    </row>
    <row r="401" spans="1:37" x14ac:dyDescent="0.25">
      <c r="A401" t="s">
        <v>17</v>
      </c>
      <c r="B401">
        <v>210</v>
      </c>
      <c r="C401">
        <v>6</v>
      </c>
      <c r="D401">
        <v>209</v>
      </c>
      <c r="E401">
        <v>9</v>
      </c>
      <c r="F401" t="s">
        <v>473</v>
      </c>
      <c r="G401" t="s">
        <v>252</v>
      </c>
      <c r="H401">
        <v>2012</v>
      </c>
      <c r="I401">
        <v>3</v>
      </c>
      <c r="J401">
        <v>20</v>
      </c>
      <c r="K401">
        <v>19</v>
      </c>
      <c r="L401">
        <v>1</v>
      </c>
      <c r="M401">
        <v>2012</v>
      </c>
      <c r="N401">
        <v>3</v>
      </c>
      <c r="O401">
        <v>6</v>
      </c>
      <c r="P401">
        <v>19</v>
      </c>
      <c r="Q401">
        <v>1</v>
      </c>
      <c r="R401" s="1">
        <f t="shared" si="78"/>
        <v>9.0430622009569372</v>
      </c>
      <c r="S401" s="1">
        <f t="shared" si="79"/>
        <v>9</v>
      </c>
      <c r="T401" s="1">
        <f t="shared" si="80"/>
        <v>9.0215054070045557</v>
      </c>
      <c r="U401" s="1">
        <f t="shared" si="81"/>
        <v>6</v>
      </c>
      <c r="W401">
        <f t="shared" si="82"/>
        <v>9.2602275588928791</v>
      </c>
      <c r="X401">
        <f t="shared" si="83"/>
        <v>9</v>
      </c>
      <c r="Y401">
        <f t="shared" si="84"/>
        <v>9.1294949245577666</v>
      </c>
      <c r="AA401">
        <f t="shared" si="85"/>
        <v>3.0430622009569372</v>
      </c>
      <c r="AB401">
        <f t="shared" si="86"/>
        <v>3</v>
      </c>
      <c r="AC401">
        <f t="shared" si="87"/>
        <v>3.0215054070045557</v>
      </c>
      <c r="AE401">
        <f t="shared" si="88"/>
        <v>33.650793650793645</v>
      </c>
      <c r="AF401">
        <f t="shared" si="88"/>
        <v>33.333333333333336</v>
      </c>
      <c r="AG401">
        <f t="shared" si="88"/>
        <v>33.492252907797095</v>
      </c>
      <c r="AI401">
        <f t="shared" si="89"/>
        <v>33.650793650793645</v>
      </c>
      <c r="AJ401">
        <f t="shared" si="89"/>
        <v>33.333333333333336</v>
      </c>
      <c r="AK401">
        <f t="shared" si="89"/>
        <v>33.492252907797095</v>
      </c>
    </row>
    <row r="402" spans="1:37" x14ac:dyDescent="0.25">
      <c r="A402" t="s">
        <v>17</v>
      </c>
      <c r="B402">
        <v>210</v>
      </c>
      <c r="C402">
        <v>6</v>
      </c>
      <c r="D402">
        <v>177</v>
      </c>
      <c r="E402">
        <v>3</v>
      </c>
      <c r="F402" t="s">
        <v>473</v>
      </c>
      <c r="G402" t="s">
        <v>251</v>
      </c>
      <c r="H402">
        <v>2012</v>
      </c>
      <c r="I402">
        <v>3</v>
      </c>
      <c r="J402">
        <v>20</v>
      </c>
      <c r="K402">
        <v>19</v>
      </c>
      <c r="L402">
        <v>1</v>
      </c>
      <c r="M402">
        <v>2012</v>
      </c>
      <c r="N402">
        <v>3</v>
      </c>
      <c r="O402">
        <v>13</v>
      </c>
      <c r="P402">
        <v>19</v>
      </c>
      <c r="Q402">
        <v>1</v>
      </c>
      <c r="R402" s="1">
        <f t="shared" si="78"/>
        <v>3.5593220338983049</v>
      </c>
      <c r="S402" s="1">
        <f t="shared" si="79"/>
        <v>3</v>
      </c>
      <c r="T402" s="1">
        <f t="shared" si="80"/>
        <v>3.2677157314697549</v>
      </c>
      <c r="U402" s="1">
        <f t="shared" si="81"/>
        <v>6</v>
      </c>
      <c r="W402">
        <f t="shared" si="82"/>
        <v>5.9569089342143071</v>
      </c>
      <c r="X402">
        <f t="shared" si="83"/>
        <v>9</v>
      </c>
      <c r="Y402">
        <f t="shared" si="84"/>
        <v>7.4653773240578563</v>
      </c>
      <c r="AA402">
        <f t="shared" si="85"/>
        <v>2.4406779661016951</v>
      </c>
      <c r="AB402">
        <f t="shared" si="86"/>
        <v>3</v>
      </c>
      <c r="AC402">
        <f t="shared" si="87"/>
        <v>2.7322842685302451</v>
      </c>
      <c r="AE402">
        <f t="shared" si="88"/>
        <v>68.571428571428569</v>
      </c>
      <c r="AF402">
        <f t="shared" si="88"/>
        <v>100</v>
      </c>
      <c r="AG402">
        <f t="shared" si="88"/>
        <v>83.614503006395751</v>
      </c>
      <c r="AI402">
        <f t="shared" si="89"/>
        <v>68.571428571428569</v>
      </c>
      <c r="AJ402">
        <f t="shared" si="89"/>
        <v>100</v>
      </c>
      <c r="AK402">
        <f t="shared" si="89"/>
        <v>83.614503006395751</v>
      </c>
    </row>
    <row r="403" spans="1:37" x14ac:dyDescent="0.25">
      <c r="A403" t="s">
        <v>17</v>
      </c>
      <c r="B403">
        <v>208</v>
      </c>
      <c r="C403">
        <v>9</v>
      </c>
      <c r="D403">
        <v>211</v>
      </c>
      <c r="E403">
        <v>12</v>
      </c>
      <c r="F403" t="s">
        <v>474</v>
      </c>
      <c r="G403" t="s">
        <v>254</v>
      </c>
      <c r="H403">
        <v>2012</v>
      </c>
      <c r="I403">
        <v>3</v>
      </c>
      <c r="J403">
        <v>20</v>
      </c>
      <c r="K403">
        <v>20</v>
      </c>
      <c r="L403">
        <v>1</v>
      </c>
      <c r="M403">
        <v>2012</v>
      </c>
      <c r="N403">
        <v>3</v>
      </c>
      <c r="O403">
        <v>6</v>
      </c>
      <c r="P403">
        <v>20</v>
      </c>
      <c r="Q403">
        <v>1</v>
      </c>
      <c r="R403" s="1">
        <f t="shared" si="78"/>
        <v>11.829383886255924</v>
      </c>
      <c r="S403" s="1">
        <f t="shared" si="79"/>
        <v>12</v>
      </c>
      <c r="T403" s="1">
        <f t="shared" si="80"/>
        <v>11.914386540442235</v>
      </c>
      <c r="U403" s="1">
        <f t="shared" si="81"/>
        <v>9</v>
      </c>
      <c r="W403">
        <f t="shared" si="82"/>
        <v>8.0054131758046747</v>
      </c>
      <c r="X403">
        <f t="shared" si="83"/>
        <v>9</v>
      </c>
      <c r="Y403">
        <f t="shared" si="84"/>
        <v>8.4936489071108614</v>
      </c>
      <c r="AA403">
        <f t="shared" si="85"/>
        <v>2.8293838862559237</v>
      </c>
      <c r="AB403">
        <f t="shared" si="86"/>
        <v>3</v>
      </c>
      <c r="AC403">
        <f t="shared" si="87"/>
        <v>2.9143865404422353</v>
      </c>
      <c r="AE403">
        <f t="shared" si="88"/>
        <v>23.91826923076923</v>
      </c>
      <c r="AF403">
        <f t="shared" si="88"/>
        <v>25</v>
      </c>
      <c r="AG403">
        <f t="shared" si="88"/>
        <v>24.461070912460592</v>
      </c>
      <c r="AI403">
        <f t="shared" si="89"/>
        <v>23.91826923076923</v>
      </c>
      <c r="AJ403">
        <f t="shared" si="89"/>
        <v>25</v>
      </c>
      <c r="AK403">
        <f t="shared" si="89"/>
        <v>24.461070912460592</v>
      </c>
    </row>
    <row r="404" spans="1:37" x14ac:dyDescent="0.25">
      <c r="A404" t="s">
        <v>17</v>
      </c>
      <c r="B404">
        <v>208</v>
      </c>
      <c r="C404">
        <v>9</v>
      </c>
      <c r="D404">
        <v>173</v>
      </c>
      <c r="E404">
        <v>9</v>
      </c>
      <c r="F404" t="s">
        <v>474</v>
      </c>
      <c r="G404" t="s">
        <v>253</v>
      </c>
      <c r="H404">
        <v>2012</v>
      </c>
      <c r="I404">
        <v>3</v>
      </c>
      <c r="J404">
        <v>20</v>
      </c>
      <c r="K404">
        <v>20</v>
      </c>
      <c r="L404">
        <v>1</v>
      </c>
      <c r="M404">
        <v>2012</v>
      </c>
      <c r="N404">
        <v>3</v>
      </c>
      <c r="O404">
        <v>13</v>
      </c>
      <c r="P404">
        <v>20</v>
      </c>
      <c r="Q404">
        <v>1</v>
      </c>
      <c r="R404" s="1">
        <f t="shared" si="78"/>
        <v>10.820809248554914</v>
      </c>
      <c r="S404" s="1">
        <f t="shared" si="79"/>
        <v>9</v>
      </c>
      <c r="T404" s="1">
        <f t="shared" si="80"/>
        <v>9.8684995433446829</v>
      </c>
      <c r="U404" s="1">
        <f t="shared" si="81"/>
        <v>9</v>
      </c>
      <c r="W404">
        <f t="shared" si="82"/>
        <v>3.315346319623111</v>
      </c>
      <c r="X404">
        <f t="shared" si="83"/>
        <v>0</v>
      </c>
      <c r="Y404">
        <f t="shared" si="84"/>
        <v>0.75429145678992282</v>
      </c>
      <c r="AA404">
        <f t="shared" si="85"/>
        <v>1.8208092485549141</v>
      </c>
      <c r="AB404">
        <f t="shared" si="86"/>
        <v>0</v>
      </c>
      <c r="AC404">
        <f t="shared" si="87"/>
        <v>0.86849954334468293</v>
      </c>
      <c r="AE404">
        <f t="shared" si="88"/>
        <v>16.826923076923084</v>
      </c>
      <c r="AF404">
        <f t="shared" si="88"/>
        <v>0</v>
      </c>
      <c r="AG404">
        <f t="shared" si="88"/>
        <v>8.8007253740047968</v>
      </c>
      <c r="AI404">
        <f t="shared" si="89"/>
        <v>16.826923076923084</v>
      </c>
      <c r="AJ404">
        <f t="shared" si="89"/>
        <v>0</v>
      </c>
      <c r="AK404">
        <f t="shared" si="89"/>
        <v>8.8007253740047968</v>
      </c>
    </row>
    <row r="405" spans="1:37" x14ac:dyDescent="0.25">
      <c r="A405" t="s">
        <v>17</v>
      </c>
      <c r="B405">
        <v>210</v>
      </c>
      <c r="C405">
        <v>15</v>
      </c>
      <c r="D405">
        <v>213</v>
      </c>
      <c r="E405">
        <v>12</v>
      </c>
      <c r="F405" t="s">
        <v>475</v>
      </c>
      <c r="G405" t="s">
        <v>256</v>
      </c>
      <c r="H405">
        <v>2012</v>
      </c>
      <c r="I405">
        <v>3</v>
      </c>
      <c r="J405">
        <v>20</v>
      </c>
      <c r="K405">
        <v>21</v>
      </c>
      <c r="L405">
        <v>1</v>
      </c>
      <c r="M405">
        <v>2012</v>
      </c>
      <c r="N405">
        <v>3</v>
      </c>
      <c r="O405">
        <v>6</v>
      </c>
      <c r="P405">
        <v>21</v>
      </c>
      <c r="Q405">
        <v>1</v>
      </c>
      <c r="R405" s="1">
        <f t="shared" si="78"/>
        <v>11.830985915492958</v>
      </c>
      <c r="S405" s="1">
        <f t="shared" si="79"/>
        <v>12</v>
      </c>
      <c r="T405" s="1">
        <f t="shared" si="80"/>
        <v>11.915193283615482</v>
      </c>
      <c r="U405" s="1">
        <f t="shared" si="81"/>
        <v>15</v>
      </c>
      <c r="W405">
        <f t="shared" si="82"/>
        <v>10.042650267804005</v>
      </c>
      <c r="X405">
        <f t="shared" si="83"/>
        <v>9</v>
      </c>
      <c r="Y405">
        <f t="shared" si="84"/>
        <v>9.5160324774510343</v>
      </c>
      <c r="AA405">
        <f t="shared" si="85"/>
        <v>3.169014084507042</v>
      </c>
      <c r="AB405">
        <f t="shared" si="86"/>
        <v>3</v>
      </c>
      <c r="AC405">
        <f t="shared" si="87"/>
        <v>3.0848067163845183</v>
      </c>
      <c r="AE405">
        <f t="shared" si="88"/>
        <v>26.785714285714281</v>
      </c>
      <c r="AF405">
        <f t="shared" si="88"/>
        <v>25</v>
      </c>
      <c r="AG405">
        <f t="shared" si="88"/>
        <v>25.889690942961199</v>
      </c>
      <c r="AI405">
        <f t="shared" si="89"/>
        <v>26.785714285714281</v>
      </c>
      <c r="AJ405">
        <f t="shared" si="89"/>
        <v>25</v>
      </c>
      <c r="AK405">
        <f t="shared" si="89"/>
        <v>25.889690942961199</v>
      </c>
    </row>
    <row r="406" spans="1:37" x14ac:dyDescent="0.25">
      <c r="A406" t="s">
        <v>17</v>
      </c>
      <c r="B406">
        <v>210</v>
      </c>
      <c r="C406">
        <v>15</v>
      </c>
      <c r="D406">
        <v>172</v>
      </c>
      <c r="E406">
        <v>8</v>
      </c>
      <c r="F406" t="s">
        <v>475</v>
      </c>
      <c r="G406" t="s">
        <v>255</v>
      </c>
      <c r="H406">
        <v>2012</v>
      </c>
      <c r="I406">
        <v>3</v>
      </c>
      <c r="J406">
        <v>20</v>
      </c>
      <c r="K406">
        <v>21</v>
      </c>
      <c r="L406">
        <v>1</v>
      </c>
      <c r="M406">
        <v>2012</v>
      </c>
      <c r="N406">
        <v>3</v>
      </c>
      <c r="O406">
        <v>13</v>
      </c>
      <c r="P406">
        <v>21</v>
      </c>
      <c r="Q406">
        <v>1</v>
      </c>
      <c r="R406" s="1">
        <f t="shared" si="78"/>
        <v>9.7674418604651159</v>
      </c>
      <c r="S406" s="1">
        <f t="shared" si="79"/>
        <v>8</v>
      </c>
      <c r="T406" s="1">
        <f t="shared" si="80"/>
        <v>8.8396569437801666</v>
      </c>
      <c r="U406" s="1">
        <f t="shared" si="81"/>
        <v>15</v>
      </c>
      <c r="W406">
        <f t="shared" si="82"/>
        <v>27.379664683612766</v>
      </c>
      <c r="X406">
        <f t="shared" si="83"/>
        <v>49</v>
      </c>
      <c r="Y406">
        <f t="shared" si="84"/>
        <v>37.949826570315913</v>
      </c>
      <c r="AA406">
        <f t="shared" si="85"/>
        <v>5.2325581395348841</v>
      </c>
      <c r="AB406">
        <f t="shared" si="86"/>
        <v>7</v>
      </c>
      <c r="AC406">
        <f t="shared" si="87"/>
        <v>6.1603430562198334</v>
      </c>
      <c r="AE406">
        <f t="shared" si="88"/>
        <v>53.571428571428577</v>
      </c>
      <c r="AF406">
        <f t="shared" si="88"/>
        <v>87.5</v>
      </c>
      <c r="AG406">
        <f t="shared" si="88"/>
        <v>69.689843117208582</v>
      </c>
      <c r="AI406">
        <f t="shared" si="89"/>
        <v>53.571428571428577</v>
      </c>
      <c r="AJ406">
        <f t="shared" si="89"/>
        <v>87.5</v>
      </c>
      <c r="AK406">
        <f t="shared" si="89"/>
        <v>69.689843117208582</v>
      </c>
    </row>
    <row r="407" spans="1:37" x14ac:dyDescent="0.25">
      <c r="A407" t="s">
        <v>17</v>
      </c>
      <c r="B407">
        <v>212</v>
      </c>
      <c r="C407">
        <v>20</v>
      </c>
      <c r="D407">
        <v>215</v>
      </c>
      <c r="E407">
        <v>11</v>
      </c>
      <c r="F407" t="s">
        <v>476</v>
      </c>
      <c r="G407" t="s">
        <v>258</v>
      </c>
      <c r="H407">
        <v>2012</v>
      </c>
      <c r="I407">
        <v>3</v>
      </c>
      <c r="J407">
        <v>20</v>
      </c>
      <c r="K407">
        <v>22</v>
      </c>
      <c r="L407">
        <v>1</v>
      </c>
      <c r="M407">
        <v>2012</v>
      </c>
      <c r="N407">
        <v>3</v>
      </c>
      <c r="O407">
        <v>6</v>
      </c>
      <c r="P407">
        <v>22</v>
      </c>
      <c r="Q407">
        <v>1</v>
      </c>
      <c r="R407" s="1">
        <f t="shared" si="78"/>
        <v>10.846511627906978</v>
      </c>
      <c r="S407" s="1">
        <f t="shared" si="79"/>
        <v>11</v>
      </c>
      <c r="T407" s="1">
        <f t="shared" si="80"/>
        <v>10.922986217467125</v>
      </c>
      <c r="U407" s="1">
        <f t="shared" si="81"/>
        <v>20</v>
      </c>
      <c r="W407">
        <f t="shared" si="82"/>
        <v>83.786349378042175</v>
      </c>
      <c r="X407">
        <f t="shared" si="83"/>
        <v>81</v>
      </c>
      <c r="Y407">
        <f t="shared" si="84"/>
        <v>82.392179208291765</v>
      </c>
      <c r="AA407">
        <f t="shared" si="85"/>
        <v>9.1534883720930225</v>
      </c>
      <c r="AB407">
        <f t="shared" si="86"/>
        <v>9</v>
      </c>
      <c r="AC407">
        <f t="shared" si="87"/>
        <v>9.0770137825328749</v>
      </c>
      <c r="AE407">
        <f t="shared" si="88"/>
        <v>84.391080617495703</v>
      </c>
      <c r="AF407">
        <f t="shared" si="88"/>
        <v>81.818181818181813</v>
      </c>
      <c r="AG407">
        <f t="shared" si="88"/>
        <v>83.10011201897953</v>
      </c>
      <c r="AI407">
        <f t="shared" si="89"/>
        <v>84.391080617495703</v>
      </c>
      <c r="AJ407">
        <f t="shared" si="89"/>
        <v>81.818181818181813</v>
      </c>
      <c r="AK407">
        <f t="shared" si="89"/>
        <v>83.10011201897953</v>
      </c>
    </row>
    <row r="408" spans="1:37" x14ac:dyDescent="0.25">
      <c r="A408" t="s">
        <v>17</v>
      </c>
      <c r="B408">
        <v>212</v>
      </c>
      <c r="C408">
        <v>20</v>
      </c>
      <c r="D408">
        <v>168</v>
      </c>
      <c r="E408">
        <v>6</v>
      </c>
      <c r="F408" t="s">
        <v>476</v>
      </c>
      <c r="G408" t="s">
        <v>257</v>
      </c>
      <c r="H408">
        <v>2012</v>
      </c>
      <c r="I408">
        <v>3</v>
      </c>
      <c r="J408">
        <v>20</v>
      </c>
      <c r="K408">
        <v>22</v>
      </c>
      <c r="L408">
        <v>1</v>
      </c>
      <c r="M408">
        <v>2012</v>
      </c>
      <c r="N408">
        <v>3</v>
      </c>
      <c r="O408">
        <v>13</v>
      </c>
      <c r="P408">
        <v>22</v>
      </c>
      <c r="Q408">
        <v>1</v>
      </c>
      <c r="R408" s="1">
        <f t="shared" si="78"/>
        <v>7.5714285714285712</v>
      </c>
      <c r="S408" s="1">
        <f t="shared" si="79"/>
        <v>6</v>
      </c>
      <c r="T408" s="1">
        <f t="shared" si="80"/>
        <v>6.7400720640488281</v>
      </c>
      <c r="U408" s="1">
        <f t="shared" si="81"/>
        <v>20</v>
      </c>
      <c r="W408">
        <f t="shared" si="82"/>
        <v>154.46938775510205</v>
      </c>
      <c r="X408">
        <f t="shared" si="83"/>
        <v>196</v>
      </c>
      <c r="Y408">
        <f t="shared" si="84"/>
        <v>175.82568886661829</v>
      </c>
      <c r="AA408">
        <f t="shared" si="85"/>
        <v>12.428571428571429</v>
      </c>
      <c r="AB408">
        <f t="shared" si="86"/>
        <v>14</v>
      </c>
      <c r="AC408">
        <f t="shared" si="87"/>
        <v>13.259927935951172</v>
      </c>
      <c r="AE408">
        <f t="shared" si="88"/>
        <v>164.15094339622644</v>
      </c>
      <c r="AF408">
        <f t="shared" si="88"/>
        <v>233.33333333333334</v>
      </c>
      <c r="AG408">
        <f t="shared" si="88"/>
        <v>196.73273237950815</v>
      </c>
      <c r="AI408">
        <f t="shared" si="89"/>
        <v>164.15094339622644</v>
      </c>
      <c r="AJ408">
        <f t="shared" si="89"/>
        <v>233.33333333333334</v>
      </c>
      <c r="AK408">
        <f t="shared" si="89"/>
        <v>196.73273237950815</v>
      </c>
    </row>
    <row r="409" spans="1:37" x14ac:dyDescent="0.25">
      <c r="A409" t="s">
        <v>17</v>
      </c>
      <c r="B409">
        <v>223</v>
      </c>
      <c r="C409">
        <v>16</v>
      </c>
      <c r="D409">
        <v>213</v>
      </c>
      <c r="E409">
        <v>20</v>
      </c>
      <c r="F409" t="s">
        <v>477</v>
      </c>
      <c r="G409" t="s">
        <v>260</v>
      </c>
      <c r="H409">
        <v>2012</v>
      </c>
      <c r="I409">
        <v>3</v>
      </c>
      <c r="J409">
        <v>20</v>
      </c>
      <c r="K409">
        <v>23</v>
      </c>
      <c r="L409">
        <v>1</v>
      </c>
      <c r="M409">
        <v>2012</v>
      </c>
      <c r="N409">
        <v>3</v>
      </c>
      <c r="O409">
        <v>6</v>
      </c>
      <c r="P409">
        <v>23</v>
      </c>
      <c r="Q409">
        <v>1</v>
      </c>
      <c r="R409" s="1">
        <f t="shared" si="78"/>
        <v>20.938967136150236</v>
      </c>
      <c r="S409" s="1">
        <f t="shared" si="79"/>
        <v>20</v>
      </c>
      <c r="T409" s="1">
        <f t="shared" si="80"/>
        <v>20.464098873954963</v>
      </c>
      <c r="U409" s="1">
        <f t="shared" si="81"/>
        <v>16</v>
      </c>
      <c r="W409">
        <f t="shared" si="82"/>
        <v>24.393396371972063</v>
      </c>
      <c r="X409">
        <f t="shared" si="83"/>
        <v>16</v>
      </c>
      <c r="Y409">
        <f t="shared" si="84"/>
        <v>19.928178756445973</v>
      </c>
      <c r="AA409">
        <f t="shared" si="85"/>
        <v>4.9389671361502359</v>
      </c>
      <c r="AB409">
        <f t="shared" si="86"/>
        <v>4</v>
      </c>
      <c r="AC409">
        <f t="shared" si="87"/>
        <v>4.4640988739549634</v>
      </c>
      <c r="AE409">
        <f t="shared" si="88"/>
        <v>23.587443946188344</v>
      </c>
      <c r="AF409">
        <f t="shared" si="88"/>
        <v>20</v>
      </c>
      <c r="AG409">
        <f t="shared" si="88"/>
        <v>21.814294885158635</v>
      </c>
      <c r="AI409">
        <f t="shared" si="89"/>
        <v>23.587443946188344</v>
      </c>
      <c r="AJ409">
        <f t="shared" si="89"/>
        <v>20</v>
      </c>
      <c r="AK409">
        <f t="shared" si="89"/>
        <v>21.814294885158635</v>
      </c>
    </row>
    <row r="410" spans="1:37" x14ac:dyDescent="0.25">
      <c r="A410" t="s">
        <v>17</v>
      </c>
      <c r="B410">
        <v>223</v>
      </c>
      <c r="C410">
        <v>16</v>
      </c>
      <c r="D410">
        <v>163</v>
      </c>
      <c r="E410">
        <v>11</v>
      </c>
      <c r="F410" t="s">
        <v>477</v>
      </c>
      <c r="G410" t="s">
        <v>259</v>
      </c>
      <c r="H410">
        <v>2012</v>
      </c>
      <c r="I410">
        <v>3</v>
      </c>
      <c r="J410">
        <v>20</v>
      </c>
      <c r="K410">
        <v>23</v>
      </c>
      <c r="L410">
        <v>1</v>
      </c>
      <c r="M410">
        <v>2012</v>
      </c>
      <c r="N410">
        <v>3</v>
      </c>
      <c r="O410">
        <v>13</v>
      </c>
      <c r="P410">
        <v>23</v>
      </c>
      <c r="Q410">
        <v>1</v>
      </c>
      <c r="R410" s="1">
        <f t="shared" si="78"/>
        <v>15.049079754601227</v>
      </c>
      <c r="S410" s="1">
        <f t="shared" si="79"/>
        <v>11</v>
      </c>
      <c r="T410" s="1">
        <f t="shared" si="80"/>
        <v>12.866230112220654</v>
      </c>
      <c r="U410" s="1">
        <f t="shared" si="81"/>
        <v>16</v>
      </c>
      <c r="W410">
        <f t="shared" si="82"/>
        <v>0.90424931310926326</v>
      </c>
      <c r="X410">
        <f t="shared" si="83"/>
        <v>25</v>
      </c>
      <c r="Y410">
        <f t="shared" si="84"/>
        <v>9.820513709552575</v>
      </c>
      <c r="AA410">
        <f t="shared" si="85"/>
        <v>0.95092024539877329</v>
      </c>
      <c r="AB410">
        <f t="shared" si="86"/>
        <v>5</v>
      </c>
      <c r="AC410">
        <f t="shared" si="87"/>
        <v>3.1337698877793461</v>
      </c>
      <c r="AE410">
        <f t="shared" si="88"/>
        <v>6.3187933143090111</v>
      </c>
      <c r="AF410">
        <f t="shared" si="88"/>
        <v>45.454545454545453</v>
      </c>
      <c r="AG410">
        <f t="shared" si="88"/>
        <v>24.356550912320589</v>
      </c>
      <c r="AI410">
        <f t="shared" si="89"/>
        <v>6.3187933143090111</v>
      </c>
      <c r="AJ410">
        <f t="shared" si="89"/>
        <v>45.454545454545453</v>
      </c>
      <c r="AK410">
        <f t="shared" si="89"/>
        <v>24.356550912320589</v>
      </c>
    </row>
    <row r="411" spans="1:37" x14ac:dyDescent="0.25">
      <c r="A411" t="s">
        <v>17</v>
      </c>
      <c r="B411">
        <v>225</v>
      </c>
      <c r="C411">
        <v>21</v>
      </c>
      <c r="D411">
        <v>220</v>
      </c>
      <c r="E411">
        <v>29</v>
      </c>
      <c r="F411" t="s">
        <v>478</v>
      </c>
      <c r="G411" t="s">
        <v>262</v>
      </c>
      <c r="H411">
        <v>2012</v>
      </c>
      <c r="I411">
        <v>3</v>
      </c>
      <c r="J411">
        <v>21</v>
      </c>
      <c r="K411">
        <v>0</v>
      </c>
      <c r="L411">
        <v>2</v>
      </c>
      <c r="M411">
        <v>2012</v>
      </c>
      <c r="N411">
        <v>3</v>
      </c>
      <c r="O411">
        <v>7</v>
      </c>
      <c r="P411">
        <v>0</v>
      </c>
      <c r="Q411">
        <v>2</v>
      </c>
      <c r="R411" s="1">
        <f t="shared" si="78"/>
        <v>29.65909090909091</v>
      </c>
      <c r="S411" s="1">
        <f t="shared" si="79"/>
        <v>29</v>
      </c>
      <c r="T411" s="1">
        <f t="shared" si="80"/>
        <v>29.327694017151032</v>
      </c>
      <c r="U411" s="1">
        <f t="shared" si="81"/>
        <v>21</v>
      </c>
      <c r="W411">
        <f t="shared" si="82"/>
        <v>74.97985537190084</v>
      </c>
      <c r="X411">
        <f t="shared" si="83"/>
        <v>64</v>
      </c>
      <c r="Y411">
        <f t="shared" si="84"/>
        <v>69.350487643293093</v>
      </c>
      <c r="AA411">
        <f t="shared" si="85"/>
        <v>8.6590909090909101</v>
      </c>
      <c r="AB411">
        <f t="shared" si="86"/>
        <v>8</v>
      </c>
      <c r="AC411">
        <f t="shared" si="87"/>
        <v>8.3276940171510319</v>
      </c>
      <c r="AE411">
        <f t="shared" si="88"/>
        <v>29.195402298850578</v>
      </c>
      <c r="AF411">
        <f t="shared" si="88"/>
        <v>27.586206896551722</v>
      </c>
      <c r="AG411">
        <f t="shared" si="88"/>
        <v>28.395324952179809</v>
      </c>
      <c r="AI411">
        <f t="shared" si="89"/>
        <v>29.195402298850578</v>
      </c>
      <c r="AJ411">
        <f t="shared" si="89"/>
        <v>27.586206896551722</v>
      </c>
      <c r="AK411">
        <f t="shared" si="89"/>
        <v>28.395324952179809</v>
      </c>
    </row>
    <row r="412" spans="1:37" x14ac:dyDescent="0.25">
      <c r="A412" t="s">
        <v>17</v>
      </c>
      <c r="B412">
        <v>225</v>
      </c>
      <c r="C412">
        <v>21</v>
      </c>
      <c r="D412">
        <v>164</v>
      </c>
      <c r="E412">
        <v>22</v>
      </c>
      <c r="F412" t="s">
        <v>478</v>
      </c>
      <c r="G412" t="s">
        <v>261</v>
      </c>
      <c r="H412">
        <v>2012</v>
      </c>
      <c r="I412">
        <v>3</v>
      </c>
      <c r="J412">
        <v>21</v>
      </c>
      <c r="K412">
        <v>0</v>
      </c>
      <c r="L412">
        <v>2</v>
      </c>
      <c r="M412">
        <v>2012</v>
      </c>
      <c r="N412">
        <v>3</v>
      </c>
      <c r="O412">
        <v>14</v>
      </c>
      <c r="P412">
        <v>0</v>
      </c>
      <c r="Q412">
        <v>2</v>
      </c>
      <c r="R412" s="1">
        <f t="shared" si="78"/>
        <v>30.182926829268293</v>
      </c>
      <c r="S412" s="1">
        <f t="shared" si="79"/>
        <v>22</v>
      </c>
      <c r="T412" s="1">
        <f t="shared" si="80"/>
        <v>25.76867071162</v>
      </c>
      <c r="U412" s="1">
        <f t="shared" si="81"/>
        <v>21</v>
      </c>
      <c r="W412">
        <f t="shared" si="82"/>
        <v>84.326145151695428</v>
      </c>
      <c r="X412">
        <f t="shared" si="83"/>
        <v>1</v>
      </c>
      <c r="Y412">
        <f t="shared" si="84"/>
        <v>22.740220355862402</v>
      </c>
      <c r="AA412">
        <f t="shared" si="85"/>
        <v>9.1829268292682933</v>
      </c>
      <c r="AB412">
        <f t="shared" si="86"/>
        <v>1</v>
      </c>
      <c r="AC412">
        <f t="shared" si="87"/>
        <v>4.7686707116200004</v>
      </c>
      <c r="AE412">
        <f t="shared" si="88"/>
        <v>30.424242424242426</v>
      </c>
      <c r="AF412">
        <f t="shared" si="88"/>
        <v>4.5454545454545459</v>
      </c>
      <c r="AG412">
        <f t="shared" si="88"/>
        <v>18.505691523581927</v>
      </c>
      <c r="AI412">
        <f t="shared" si="89"/>
        <v>30.424242424242426</v>
      </c>
      <c r="AJ412">
        <f t="shared" si="89"/>
        <v>4.5454545454545459</v>
      </c>
      <c r="AK412">
        <f t="shared" si="89"/>
        <v>18.505691523581927</v>
      </c>
    </row>
    <row r="413" spans="1:37" x14ac:dyDescent="0.25">
      <c r="A413" t="s">
        <v>17</v>
      </c>
      <c r="B413">
        <v>233</v>
      </c>
      <c r="C413">
        <v>24</v>
      </c>
      <c r="D413">
        <v>235</v>
      </c>
      <c r="E413">
        <v>21</v>
      </c>
      <c r="F413" t="s">
        <v>479</v>
      </c>
      <c r="G413" t="s">
        <v>264</v>
      </c>
      <c r="H413">
        <v>2012</v>
      </c>
      <c r="I413">
        <v>3</v>
      </c>
      <c r="J413">
        <v>21</v>
      </c>
      <c r="K413">
        <v>1</v>
      </c>
      <c r="L413">
        <v>2</v>
      </c>
      <c r="M413">
        <v>2012</v>
      </c>
      <c r="N413">
        <v>3</v>
      </c>
      <c r="O413">
        <v>7</v>
      </c>
      <c r="P413">
        <v>1</v>
      </c>
      <c r="Q413">
        <v>2</v>
      </c>
      <c r="R413" s="1">
        <f t="shared" si="78"/>
        <v>20.821276595744681</v>
      </c>
      <c r="S413" s="1">
        <f t="shared" si="79"/>
        <v>21</v>
      </c>
      <c r="T413" s="1">
        <f t="shared" si="80"/>
        <v>20.910447353192573</v>
      </c>
      <c r="U413" s="1">
        <f t="shared" si="81"/>
        <v>24</v>
      </c>
      <c r="W413">
        <f t="shared" si="82"/>
        <v>10.104282480760522</v>
      </c>
      <c r="X413">
        <f t="shared" si="83"/>
        <v>9</v>
      </c>
      <c r="Y413">
        <f t="shared" si="84"/>
        <v>9.5453355573947753</v>
      </c>
      <c r="AA413">
        <f t="shared" si="85"/>
        <v>3.1787234042553187</v>
      </c>
      <c r="AB413">
        <f t="shared" si="86"/>
        <v>3</v>
      </c>
      <c r="AC413">
        <f t="shared" si="87"/>
        <v>3.0895526468074266</v>
      </c>
      <c r="AE413">
        <f t="shared" si="88"/>
        <v>15.266707541385651</v>
      </c>
      <c r="AF413">
        <f t="shared" si="88"/>
        <v>14.285714285714286</v>
      </c>
      <c r="AG413">
        <f t="shared" si="88"/>
        <v>14.775162839047145</v>
      </c>
      <c r="AI413">
        <f t="shared" si="89"/>
        <v>15.266707541385651</v>
      </c>
      <c r="AJ413">
        <f t="shared" si="89"/>
        <v>14.285714285714286</v>
      </c>
      <c r="AK413">
        <f t="shared" si="89"/>
        <v>14.775162839047145</v>
      </c>
    </row>
    <row r="414" spans="1:37" x14ac:dyDescent="0.25">
      <c r="A414" t="s">
        <v>17</v>
      </c>
      <c r="B414">
        <v>233</v>
      </c>
      <c r="C414">
        <v>24</v>
      </c>
      <c r="D414">
        <v>178</v>
      </c>
      <c r="E414">
        <v>18</v>
      </c>
      <c r="F414" t="s">
        <v>479</v>
      </c>
      <c r="G414" t="s">
        <v>263</v>
      </c>
      <c r="H414">
        <v>2012</v>
      </c>
      <c r="I414">
        <v>3</v>
      </c>
      <c r="J414">
        <v>21</v>
      </c>
      <c r="K414">
        <v>1</v>
      </c>
      <c r="L414">
        <v>2</v>
      </c>
      <c r="M414">
        <v>2012</v>
      </c>
      <c r="N414">
        <v>3</v>
      </c>
      <c r="O414">
        <v>14</v>
      </c>
      <c r="P414">
        <v>1</v>
      </c>
      <c r="Q414">
        <v>2</v>
      </c>
      <c r="R414" s="1">
        <f t="shared" si="78"/>
        <v>23.561797752808989</v>
      </c>
      <c r="S414" s="1">
        <f t="shared" si="79"/>
        <v>18</v>
      </c>
      <c r="T414" s="1">
        <f t="shared" si="80"/>
        <v>20.593988432320774</v>
      </c>
      <c r="U414" s="1">
        <f t="shared" si="81"/>
        <v>24</v>
      </c>
      <c r="W414">
        <f t="shared" si="82"/>
        <v>0.19202120944325207</v>
      </c>
      <c r="X414">
        <f t="shared" si="83"/>
        <v>36</v>
      </c>
      <c r="Y414">
        <f t="shared" si="84"/>
        <v>11.600914799164697</v>
      </c>
      <c r="AA414">
        <f t="shared" si="85"/>
        <v>0.4382022471910112</v>
      </c>
      <c r="AB414">
        <f t="shared" si="86"/>
        <v>6</v>
      </c>
      <c r="AC414">
        <f t="shared" si="87"/>
        <v>3.4060115676792257</v>
      </c>
      <c r="AE414">
        <f t="shared" si="88"/>
        <v>1.8597997138769669</v>
      </c>
      <c r="AF414">
        <f t="shared" si="88"/>
        <v>33.333333333333336</v>
      </c>
      <c r="AG414">
        <f t="shared" si="88"/>
        <v>16.538863168116272</v>
      </c>
      <c r="AI414">
        <f t="shared" si="89"/>
        <v>1.8597997138769669</v>
      </c>
      <c r="AJ414">
        <f t="shared" si="89"/>
        <v>33.333333333333336</v>
      </c>
      <c r="AK414">
        <f t="shared" si="89"/>
        <v>16.538863168116272</v>
      </c>
    </row>
    <row r="415" spans="1:37" x14ac:dyDescent="0.25">
      <c r="A415" t="s">
        <v>17</v>
      </c>
      <c r="B415">
        <v>240</v>
      </c>
      <c r="C415">
        <v>12</v>
      </c>
      <c r="D415">
        <v>232</v>
      </c>
      <c r="E415">
        <v>15</v>
      </c>
      <c r="F415" t="s">
        <v>480</v>
      </c>
      <c r="G415" t="s">
        <v>266</v>
      </c>
      <c r="H415">
        <v>2012</v>
      </c>
      <c r="I415">
        <v>3</v>
      </c>
      <c r="J415">
        <v>21</v>
      </c>
      <c r="K415">
        <v>2</v>
      </c>
      <c r="L415">
        <v>2</v>
      </c>
      <c r="M415">
        <v>2012</v>
      </c>
      <c r="N415">
        <v>3</v>
      </c>
      <c r="O415">
        <v>7</v>
      </c>
      <c r="P415">
        <v>2</v>
      </c>
      <c r="Q415">
        <v>2</v>
      </c>
      <c r="R415" s="1">
        <f t="shared" si="78"/>
        <v>15.517241379310345</v>
      </c>
      <c r="S415" s="1">
        <f t="shared" si="79"/>
        <v>15</v>
      </c>
      <c r="T415" s="1">
        <f t="shared" si="80"/>
        <v>15.256428831468234</v>
      </c>
      <c r="U415" s="1">
        <f t="shared" si="81"/>
        <v>12</v>
      </c>
      <c r="W415">
        <f t="shared" si="82"/>
        <v>12.370986920332939</v>
      </c>
      <c r="X415">
        <f t="shared" si="83"/>
        <v>9</v>
      </c>
      <c r="Y415">
        <f t="shared" si="84"/>
        <v>10.604328734417571</v>
      </c>
      <c r="AA415">
        <f t="shared" si="85"/>
        <v>3.5172413793103452</v>
      </c>
      <c r="AB415">
        <f t="shared" si="86"/>
        <v>3</v>
      </c>
      <c r="AC415">
        <f t="shared" si="87"/>
        <v>3.2564288314682344</v>
      </c>
      <c r="AE415">
        <f t="shared" si="88"/>
        <v>22.666666666666668</v>
      </c>
      <c r="AF415">
        <f t="shared" si="88"/>
        <v>20</v>
      </c>
      <c r="AG415">
        <f t="shared" si="88"/>
        <v>21.344633579986002</v>
      </c>
      <c r="AI415">
        <f t="shared" si="89"/>
        <v>22.666666666666668</v>
      </c>
      <c r="AJ415">
        <f t="shared" si="89"/>
        <v>20</v>
      </c>
      <c r="AK415">
        <f t="shared" si="89"/>
        <v>21.344633579986002</v>
      </c>
    </row>
    <row r="416" spans="1:37" x14ac:dyDescent="0.25">
      <c r="A416" t="s">
        <v>17</v>
      </c>
      <c r="B416">
        <v>240</v>
      </c>
      <c r="C416">
        <v>12</v>
      </c>
      <c r="D416">
        <v>184</v>
      </c>
      <c r="E416">
        <v>14</v>
      </c>
      <c r="F416" t="s">
        <v>480</v>
      </c>
      <c r="G416" t="s">
        <v>265</v>
      </c>
      <c r="H416">
        <v>2012</v>
      </c>
      <c r="I416">
        <v>3</v>
      </c>
      <c r="J416">
        <v>21</v>
      </c>
      <c r="K416">
        <v>2</v>
      </c>
      <c r="L416">
        <v>2</v>
      </c>
      <c r="M416">
        <v>2012</v>
      </c>
      <c r="N416">
        <v>3</v>
      </c>
      <c r="O416">
        <v>14</v>
      </c>
      <c r="P416">
        <v>2</v>
      </c>
      <c r="Q416">
        <v>2</v>
      </c>
      <c r="R416" s="1">
        <f t="shared" si="78"/>
        <v>18.260869565217391</v>
      </c>
      <c r="S416" s="1">
        <f t="shared" si="79"/>
        <v>14</v>
      </c>
      <c r="T416" s="1">
        <f t="shared" si="80"/>
        <v>15.989126740164501</v>
      </c>
      <c r="U416" s="1">
        <f t="shared" si="81"/>
        <v>12</v>
      </c>
      <c r="W416">
        <f t="shared" si="82"/>
        <v>39.198487712665397</v>
      </c>
      <c r="X416">
        <f t="shared" si="83"/>
        <v>4</v>
      </c>
      <c r="Y416">
        <f t="shared" si="84"/>
        <v>15.913132149095459</v>
      </c>
      <c r="AA416">
        <f t="shared" si="85"/>
        <v>6.2608695652173907</v>
      </c>
      <c r="AB416">
        <f t="shared" si="86"/>
        <v>2</v>
      </c>
      <c r="AC416">
        <f t="shared" si="87"/>
        <v>3.989126740164501</v>
      </c>
      <c r="AE416">
        <f t="shared" si="88"/>
        <v>34.285714285714278</v>
      </c>
      <c r="AF416">
        <f t="shared" si="88"/>
        <v>14.285714285714286</v>
      </c>
      <c r="AG416">
        <f t="shared" si="88"/>
        <v>24.94899693392173</v>
      </c>
      <c r="AI416">
        <f t="shared" si="89"/>
        <v>34.285714285714278</v>
      </c>
      <c r="AJ416">
        <f t="shared" si="89"/>
        <v>14.285714285714286</v>
      </c>
      <c r="AK416">
        <f t="shared" si="89"/>
        <v>24.94899693392173</v>
      </c>
    </row>
    <row r="417" spans="1:37" x14ac:dyDescent="0.25">
      <c r="A417" t="s">
        <v>17</v>
      </c>
      <c r="B417">
        <v>234</v>
      </c>
      <c r="C417">
        <v>14</v>
      </c>
      <c r="D417">
        <v>224</v>
      </c>
      <c r="E417">
        <v>16</v>
      </c>
      <c r="F417" t="s">
        <v>481</v>
      </c>
      <c r="G417" t="s">
        <v>268</v>
      </c>
      <c r="H417">
        <v>2012</v>
      </c>
      <c r="I417">
        <v>3</v>
      </c>
      <c r="J417">
        <v>21</v>
      </c>
      <c r="K417">
        <v>3</v>
      </c>
      <c r="L417">
        <v>2</v>
      </c>
      <c r="M417">
        <v>2012</v>
      </c>
      <c r="N417">
        <v>3</v>
      </c>
      <c r="O417">
        <v>7</v>
      </c>
      <c r="P417">
        <v>3</v>
      </c>
      <c r="Q417">
        <v>2</v>
      </c>
      <c r="R417" s="1">
        <f t="shared" si="78"/>
        <v>16.714285714285715</v>
      </c>
      <c r="S417" s="1">
        <f t="shared" si="79"/>
        <v>16</v>
      </c>
      <c r="T417" s="1">
        <f t="shared" si="80"/>
        <v>16.353243452861925</v>
      </c>
      <c r="U417" s="1">
        <f t="shared" si="81"/>
        <v>14</v>
      </c>
      <c r="W417">
        <f t="shared" si="82"/>
        <v>7.3673469387755155</v>
      </c>
      <c r="X417">
        <f t="shared" si="83"/>
        <v>4</v>
      </c>
      <c r="Y417">
        <f t="shared" si="84"/>
        <v>5.5377547484375143</v>
      </c>
      <c r="AA417">
        <f t="shared" si="85"/>
        <v>2.7142857142857153</v>
      </c>
      <c r="AB417">
        <f t="shared" si="86"/>
        <v>2</v>
      </c>
      <c r="AC417">
        <f t="shared" si="87"/>
        <v>2.3532434528619248</v>
      </c>
      <c r="AE417">
        <f t="shared" si="88"/>
        <v>16.239316239316246</v>
      </c>
      <c r="AF417">
        <f t="shared" si="88"/>
        <v>12.5</v>
      </c>
      <c r="AG417">
        <f t="shared" si="88"/>
        <v>14.390071667710004</v>
      </c>
      <c r="AI417">
        <f t="shared" si="89"/>
        <v>16.239316239316246</v>
      </c>
      <c r="AJ417">
        <f t="shared" si="89"/>
        <v>12.5</v>
      </c>
      <c r="AK417">
        <f t="shared" si="89"/>
        <v>14.390071667710004</v>
      </c>
    </row>
    <row r="418" spans="1:37" x14ac:dyDescent="0.25">
      <c r="A418" t="s">
        <v>17</v>
      </c>
      <c r="B418">
        <v>234</v>
      </c>
      <c r="C418">
        <v>14</v>
      </c>
      <c r="D418">
        <v>181</v>
      </c>
      <c r="E418">
        <v>9</v>
      </c>
      <c r="F418" t="s">
        <v>481</v>
      </c>
      <c r="G418" t="s">
        <v>267</v>
      </c>
      <c r="H418">
        <v>2012</v>
      </c>
      <c r="I418">
        <v>3</v>
      </c>
      <c r="J418">
        <v>21</v>
      </c>
      <c r="K418">
        <v>3</v>
      </c>
      <c r="L418">
        <v>2</v>
      </c>
      <c r="M418">
        <v>2012</v>
      </c>
      <c r="N418">
        <v>3</v>
      </c>
      <c r="O418">
        <v>14</v>
      </c>
      <c r="P418">
        <v>3</v>
      </c>
      <c r="Q418">
        <v>2</v>
      </c>
      <c r="R418" s="1">
        <f t="shared" si="78"/>
        <v>11.6353591160221</v>
      </c>
      <c r="S418" s="1">
        <f t="shared" si="79"/>
        <v>9</v>
      </c>
      <c r="T418" s="1">
        <f t="shared" si="80"/>
        <v>10.233192661344694</v>
      </c>
      <c r="U418" s="1">
        <f t="shared" si="81"/>
        <v>14</v>
      </c>
      <c r="W418">
        <f t="shared" si="82"/>
        <v>5.5915265101797855</v>
      </c>
      <c r="X418">
        <f t="shared" si="83"/>
        <v>25</v>
      </c>
      <c r="Y418">
        <f t="shared" si="84"/>
        <v>14.188837526547474</v>
      </c>
      <c r="AA418">
        <f t="shared" si="85"/>
        <v>2.3646408839779003</v>
      </c>
      <c r="AB418">
        <f t="shared" si="86"/>
        <v>5</v>
      </c>
      <c r="AC418">
        <f t="shared" si="87"/>
        <v>3.7668073386553065</v>
      </c>
      <c r="AE418">
        <f t="shared" si="88"/>
        <v>20.322886989553652</v>
      </c>
      <c r="AF418">
        <f t="shared" si="88"/>
        <v>55.555555555555557</v>
      </c>
      <c r="AG418">
        <f t="shared" si="88"/>
        <v>36.809698237034162</v>
      </c>
      <c r="AI418">
        <f t="shared" si="89"/>
        <v>20.322886989553652</v>
      </c>
      <c r="AJ418">
        <f t="shared" si="89"/>
        <v>55.555555555555557</v>
      </c>
      <c r="AK418">
        <f t="shared" si="89"/>
        <v>36.809698237034162</v>
      </c>
    </row>
    <row r="419" spans="1:37" x14ac:dyDescent="0.25">
      <c r="A419" t="s">
        <v>17</v>
      </c>
      <c r="B419">
        <v>236</v>
      </c>
      <c r="C419">
        <v>6</v>
      </c>
      <c r="D419">
        <v>225</v>
      </c>
      <c r="E419">
        <v>10</v>
      </c>
      <c r="F419" t="s">
        <v>482</v>
      </c>
      <c r="G419" t="s">
        <v>270</v>
      </c>
      <c r="H419">
        <v>2012</v>
      </c>
      <c r="I419">
        <v>3</v>
      </c>
      <c r="J419">
        <v>21</v>
      </c>
      <c r="K419">
        <v>4</v>
      </c>
      <c r="L419">
        <v>2</v>
      </c>
      <c r="M419">
        <v>2012</v>
      </c>
      <c r="N419">
        <v>3</v>
      </c>
      <c r="O419">
        <v>7</v>
      </c>
      <c r="P419">
        <v>4</v>
      </c>
      <c r="Q419">
        <v>2</v>
      </c>
      <c r="R419" s="1">
        <f t="shared" si="78"/>
        <v>10.488888888888889</v>
      </c>
      <c r="S419" s="1">
        <f t="shared" si="79"/>
        <v>10</v>
      </c>
      <c r="T419" s="1">
        <f t="shared" si="80"/>
        <v>10.241527663824812</v>
      </c>
      <c r="U419" s="1">
        <f t="shared" si="81"/>
        <v>6</v>
      </c>
      <c r="W419">
        <f t="shared" si="82"/>
        <v>20.150123456790123</v>
      </c>
      <c r="X419">
        <f t="shared" si="83"/>
        <v>16</v>
      </c>
      <c r="Y419">
        <f t="shared" si="84"/>
        <v>17.990556922991164</v>
      </c>
      <c r="AA419">
        <f t="shared" si="85"/>
        <v>4.4888888888888889</v>
      </c>
      <c r="AB419">
        <f t="shared" si="86"/>
        <v>4</v>
      </c>
      <c r="AC419">
        <f t="shared" si="87"/>
        <v>4.2415276638248116</v>
      </c>
      <c r="AE419">
        <f t="shared" si="88"/>
        <v>42.79661016949153</v>
      </c>
      <c r="AF419">
        <f t="shared" si="88"/>
        <v>40</v>
      </c>
      <c r="AG419">
        <f t="shared" si="88"/>
        <v>41.414990058629265</v>
      </c>
      <c r="AI419">
        <f t="shared" si="89"/>
        <v>42.79661016949153</v>
      </c>
      <c r="AJ419">
        <f t="shared" si="89"/>
        <v>40</v>
      </c>
      <c r="AK419">
        <f t="shared" si="89"/>
        <v>41.414990058629265</v>
      </c>
    </row>
    <row r="420" spans="1:37" x14ac:dyDescent="0.25">
      <c r="A420" t="s">
        <v>17</v>
      </c>
      <c r="B420">
        <v>236</v>
      </c>
      <c r="C420">
        <v>6</v>
      </c>
      <c r="D420">
        <v>173</v>
      </c>
      <c r="E420">
        <v>0</v>
      </c>
      <c r="F420" t="s">
        <v>482</v>
      </c>
      <c r="G420" t="s">
        <v>269</v>
      </c>
      <c r="H420">
        <v>2012</v>
      </c>
      <c r="I420">
        <v>3</v>
      </c>
      <c r="J420">
        <v>21</v>
      </c>
      <c r="K420">
        <v>4</v>
      </c>
      <c r="L420">
        <v>2</v>
      </c>
      <c r="M420">
        <v>2012</v>
      </c>
      <c r="N420">
        <v>3</v>
      </c>
      <c r="O420">
        <v>14</v>
      </c>
      <c r="P420">
        <v>4</v>
      </c>
      <c r="Q420">
        <v>2</v>
      </c>
      <c r="R420" s="1">
        <f t="shared" si="78"/>
        <v>0</v>
      </c>
      <c r="S420" s="1">
        <f t="shared" si="79"/>
        <v>0</v>
      </c>
      <c r="T420" s="1">
        <f t="shared" si="80"/>
        <v>0</v>
      </c>
      <c r="U420" s="1">
        <f t="shared" si="81"/>
        <v>6</v>
      </c>
      <c r="W420">
        <f t="shared" si="82"/>
        <v>36</v>
      </c>
      <c r="X420">
        <f t="shared" si="83"/>
        <v>36</v>
      </c>
      <c r="Y420">
        <f t="shared" si="84"/>
        <v>36</v>
      </c>
      <c r="AA420">
        <f t="shared" si="85"/>
        <v>6</v>
      </c>
      <c r="AB420">
        <f t="shared" si="86"/>
        <v>6</v>
      </c>
      <c r="AC420">
        <f t="shared" si="87"/>
        <v>6</v>
      </c>
      <c r="AE420" t="e">
        <f t="shared" si="88"/>
        <v>#DIV/0!</v>
      </c>
      <c r="AF420" t="e">
        <f t="shared" si="88"/>
        <v>#DIV/0!</v>
      </c>
      <c r="AG420" t="e">
        <f t="shared" si="88"/>
        <v>#DIV/0!</v>
      </c>
      <c r="AI420" t="str">
        <f t="shared" si="89"/>
        <v>NA</v>
      </c>
      <c r="AJ420" t="str">
        <f t="shared" si="89"/>
        <v>NA</v>
      </c>
      <c r="AK420" t="str">
        <f t="shared" si="89"/>
        <v>NA</v>
      </c>
    </row>
    <row r="421" spans="1:37" x14ac:dyDescent="0.25">
      <c r="A421" t="s">
        <v>17</v>
      </c>
      <c r="B421">
        <v>239</v>
      </c>
      <c r="C421">
        <v>4</v>
      </c>
      <c r="D421">
        <v>222</v>
      </c>
      <c r="E421">
        <v>6</v>
      </c>
      <c r="F421" t="s">
        <v>483</v>
      </c>
      <c r="G421" t="s">
        <v>272</v>
      </c>
      <c r="H421">
        <v>2012</v>
      </c>
      <c r="I421">
        <v>3</v>
      </c>
      <c r="J421">
        <v>21</v>
      </c>
      <c r="K421">
        <v>5</v>
      </c>
      <c r="L421">
        <v>2</v>
      </c>
      <c r="M421">
        <v>2012</v>
      </c>
      <c r="N421">
        <v>3</v>
      </c>
      <c r="O421">
        <v>7</v>
      </c>
      <c r="P421">
        <v>5</v>
      </c>
      <c r="Q421">
        <v>2</v>
      </c>
      <c r="R421" s="1">
        <f t="shared" si="78"/>
        <v>6.4594594594594597</v>
      </c>
      <c r="S421" s="1">
        <f t="shared" si="79"/>
        <v>6</v>
      </c>
      <c r="T421" s="1">
        <f t="shared" si="80"/>
        <v>6.2254924911011464</v>
      </c>
      <c r="U421" s="1">
        <f t="shared" si="81"/>
        <v>4</v>
      </c>
      <c r="W421">
        <f t="shared" si="82"/>
        <v>6.0489408327246172</v>
      </c>
      <c r="X421">
        <f t="shared" si="83"/>
        <v>4</v>
      </c>
      <c r="Y421">
        <f t="shared" si="84"/>
        <v>4.9528168279475864</v>
      </c>
      <c r="AA421">
        <f t="shared" si="85"/>
        <v>2.4594594594594597</v>
      </c>
      <c r="AB421">
        <f t="shared" si="86"/>
        <v>2</v>
      </c>
      <c r="AC421">
        <f t="shared" si="87"/>
        <v>2.2254924911011464</v>
      </c>
      <c r="AE421">
        <f t="shared" si="88"/>
        <v>38.07531380753138</v>
      </c>
      <c r="AF421">
        <f t="shared" si="88"/>
        <v>33.333333333333336</v>
      </c>
      <c r="AG421">
        <f t="shared" si="88"/>
        <v>35.748055182498632</v>
      </c>
      <c r="AI421">
        <f t="shared" si="89"/>
        <v>38.07531380753138</v>
      </c>
      <c r="AJ421">
        <f t="shared" si="89"/>
        <v>33.333333333333336</v>
      </c>
      <c r="AK421">
        <f t="shared" si="89"/>
        <v>35.748055182498632</v>
      </c>
    </row>
    <row r="422" spans="1:37" x14ac:dyDescent="0.25">
      <c r="A422" t="s">
        <v>17</v>
      </c>
      <c r="B422">
        <v>239</v>
      </c>
      <c r="C422">
        <v>4</v>
      </c>
      <c r="D422">
        <v>169</v>
      </c>
      <c r="E422">
        <v>0</v>
      </c>
      <c r="F422" t="s">
        <v>483</v>
      </c>
      <c r="G422" t="s">
        <v>271</v>
      </c>
      <c r="H422">
        <v>2012</v>
      </c>
      <c r="I422">
        <v>3</v>
      </c>
      <c r="J422">
        <v>21</v>
      </c>
      <c r="K422">
        <v>5</v>
      </c>
      <c r="L422">
        <v>2</v>
      </c>
      <c r="M422">
        <v>2012</v>
      </c>
      <c r="N422">
        <v>3</v>
      </c>
      <c r="O422">
        <v>14</v>
      </c>
      <c r="P422">
        <v>5</v>
      </c>
      <c r="Q422">
        <v>2</v>
      </c>
      <c r="R422" s="1">
        <f t="shared" si="78"/>
        <v>0</v>
      </c>
      <c r="S422" s="1">
        <f t="shared" si="79"/>
        <v>0</v>
      </c>
      <c r="T422" s="1">
        <f t="shared" si="80"/>
        <v>0</v>
      </c>
      <c r="U422" s="1">
        <f t="shared" si="81"/>
        <v>4</v>
      </c>
      <c r="W422">
        <f t="shared" si="82"/>
        <v>16</v>
      </c>
      <c r="X422">
        <f t="shared" si="83"/>
        <v>16</v>
      </c>
      <c r="Y422">
        <f t="shared" si="84"/>
        <v>16</v>
      </c>
      <c r="AA422">
        <f t="shared" si="85"/>
        <v>4</v>
      </c>
      <c r="AB422">
        <f t="shared" si="86"/>
        <v>4</v>
      </c>
      <c r="AC422">
        <f t="shared" si="87"/>
        <v>4</v>
      </c>
      <c r="AE422" t="e">
        <f t="shared" si="88"/>
        <v>#DIV/0!</v>
      </c>
      <c r="AF422" t="e">
        <f t="shared" si="88"/>
        <v>#DIV/0!</v>
      </c>
      <c r="AG422" t="e">
        <f t="shared" si="88"/>
        <v>#DIV/0!</v>
      </c>
      <c r="AI422" t="str">
        <f t="shared" si="89"/>
        <v>NA</v>
      </c>
      <c r="AJ422" t="str">
        <f t="shared" si="89"/>
        <v>NA</v>
      </c>
      <c r="AK422" t="str">
        <f t="shared" si="89"/>
        <v>NA</v>
      </c>
    </row>
    <row r="423" spans="1:37" x14ac:dyDescent="0.25">
      <c r="A423" t="s">
        <v>17</v>
      </c>
      <c r="B423">
        <v>243</v>
      </c>
      <c r="C423">
        <v>2</v>
      </c>
      <c r="D423">
        <v>221</v>
      </c>
      <c r="E423">
        <v>5</v>
      </c>
      <c r="F423" t="s">
        <v>484</v>
      </c>
      <c r="G423" t="s">
        <v>274</v>
      </c>
      <c r="H423">
        <v>2012</v>
      </c>
      <c r="I423">
        <v>3</v>
      </c>
      <c r="J423">
        <v>21</v>
      </c>
      <c r="K423">
        <v>6</v>
      </c>
      <c r="L423">
        <v>2</v>
      </c>
      <c r="M423">
        <v>2012</v>
      </c>
      <c r="N423">
        <v>3</v>
      </c>
      <c r="O423">
        <v>7</v>
      </c>
      <c r="P423">
        <v>6</v>
      </c>
      <c r="Q423">
        <v>2</v>
      </c>
      <c r="R423" s="1">
        <f t="shared" si="78"/>
        <v>5.497737556561086</v>
      </c>
      <c r="S423" s="1">
        <f t="shared" si="79"/>
        <v>5</v>
      </c>
      <c r="T423" s="1">
        <f t="shared" si="80"/>
        <v>5.2429655523191672</v>
      </c>
      <c r="U423" s="1">
        <f t="shared" si="81"/>
        <v>2</v>
      </c>
      <c r="W423">
        <f t="shared" si="82"/>
        <v>12.234168014577916</v>
      </c>
      <c r="X423">
        <f t="shared" si="83"/>
        <v>9</v>
      </c>
      <c r="Y423">
        <f t="shared" si="84"/>
        <v>10.516825573528761</v>
      </c>
      <c r="AA423">
        <f t="shared" si="85"/>
        <v>3.497737556561086</v>
      </c>
      <c r="AB423">
        <f t="shared" si="86"/>
        <v>3</v>
      </c>
      <c r="AC423">
        <f t="shared" si="87"/>
        <v>3.2429655523191672</v>
      </c>
      <c r="AE423">
        <f t="shared" si="88"/>
        <v>63.621399176954739</v>
      </c>
      <c r="AF423">
        <f t="shared" si="88"/>
        <v>60</v>
      </c>
      <c r="AG423">
        <f t="shared" si="88"/>
        <v>61.853649808640796</v>
      </c>
      <c r="AI423">
        <f t="shared" si="89"/>
        <v>63.621399176954739</v>
      </c>
      <c r="AJ423">
        <f t="shared" si="89"/>
        <v>60</v>
      </c>
      <c r="AK423">
        <f t="shared" si="89"/>
        <v>61.853649808640796</v>
      </c>
    </row>
    <row r="424" spans="1:37" x14ac:dyDescent="0.25">
      <c r="A424" t="s">
        <v>17</v>
      </c>
      <c r="B424">
        <v>243</v>
      </c>
      <c r="C424">
        <v>2</v>
      </c>
      <c r="D424">
        <v>164</v>
      </c>
      <c r="E424">
        <v>0</v>
      </c>
      <c r="F424" t="s">
        <v>484</v>
      </c>
      <c r="G424" t="s">
        <v>273</v>
      </c>
      <c r="H424">
        <v>2012</v>
      </c>
      <c r="I424">
        <v>3</v>
      </c>
      <c r="J424">
        <v>21</v>
      </c>
      <c r="K424">
        <v>6</v>
      </c>
      <c r="L424">
        <v>2</v>
      </c>
      <c r="M424">
        <v>2012</v>
      </c>
      <c r="N424">
        <v>3</v>
      </c>
      <c r="O424">
        <v>14</v>
      </c>
      <c r="P424">
        <v>6</v>
      </c>
      <c r="Q424">
        <v>2</v>
      </c>
      <c r="R424" s="1">
        <f t="shared" si="78"/>
        <v>0</v>
      </c>
      <c r="S424" s="1">
        <f t="shared" si="79"/>
        <v>0</v>
      </c>
      <c r="T424" s="1">
        <f t="shared" si="80"/>
        <v>0</v>
      </c>
      <c r="U424" s="1">
        <f t="shared" si="81"/>
        <v>2</v>
      </c>
      <c r="W424">
        <f t="shared" si="82"/>
        <v>4</v>
      </c>
      <c r="X424">
        <f t="shared" si="83"/>
        <v>4</v>
      </c>
      <c r="Y424">
        <f t="shared" si="84"/>
        <v>4</v>
      </c>
      <c r="AA424">
        <f t="shared" si="85"/>
        <v>2</v>
      </c>
      <c r="AB424">
        <f t="shared" si="86"/>
        <v>2</v>
      </c>
      <c r="AC424">
        <f t="shared" si="87"/>
        <v>2</v>
      </c>
      <c r="AE424" t="e">
        <f t="shared" si="88"/>
        <v>#DIV/0!</v>
      </c>
      <c r="AF424" t="e">
        <f t="shared" si="88"/>
        <v>#DIV/0!</v>
      </c>
      <c r="AG424" t="e">
        <f t="shared" si="88"/>
        <v>#DIV/0!</v>
      </c>
      <c r="AI424" t="str">
        <f t="shared" si="89"/>
        <v>NA</v>
      </c>
      <c r="AJ424" t="str">
        <f t="shared" si="89"/>
        <v>NA</v>
      </c>
      <c r="AK424" t="str">
        <f t="shared" si="89"/>
        <v>NA</v>
      </c>
    </row>
    <row r="425" spans="1:37" x14ac:dyDescent="0.25">
      <c r="A425" t="s">
        <v>17</v>
      </c>
      <c r="B425">
        <v>241</v>
      </c>
      <c r="C425">
        <v>4</v>
      </c>
      <c r="D425">
        <v>220</v>
      </c>
      <c r="E425">
        <v>3</v>
      </c>
      <c r="F425" t="s">
        <v>485</v>
      </c>
      <c r="G425" t="s">
        <v>276</v>
      </c>
      <c r="H425">
        <v>2012</v>
      </c>
      <c r="I425">
        <v>3</v>
      </c>
      <c r="J425">
        <v>21</v>
      </c>
      <c r="K425">
        <v>7</v>
      </c>
      <c r="L425">
        <v>2</v>
      </c>
      <c r="M425">
        <v>2012</v>
      </c>
      <c r="N425">
        <v>3</v>
      </c>
      <c r="O425">
        <v>7</v>
      </c>
      <c r="P425">
        <v>7</v>
      </c>
      <c r="Q425">
        <v>2</v>
      </c>
      <c r="R425" s="1">
        <f t="shared" si="78"/>
        <v>3.2863636363636362</v>
      </c>
      <c r="S425" s="1">
        <f t="shared" si="79"/>
        <v>3</v>
      </c>
      <c r="T425" s="1">
        <f t="shared" si="80"/>
        <v>3.1399189335221553</v>
      </c>
      <c r="U425" s="1">
        <f t="shared" si="81"/>
        <v>4</v>
      </c>
      <c r="W425">
        <f t="shared" si="82"/>
        <v>0.50927685950413248</v>
      </c>
      <c r="X425">
        <f t="shared" si="83"/>
        <v>1</v>
      </c>
      <c r="Y425">
        <f t="shared" si="84"/>
        <v>0.73973944091366661</v>
      </c>
      <c r="AA425">
        <f t="shared" si="85"/>
        <v>0.71363636363636385</v>
      </c>
      <c r="AB425">
        <f t="shared" si="86"/>
        <v>1</v>
      </c>
      <c r="AC425">
        <f t="shared" si="87"/>
        <v>0.86008106647784466</v>
      </c>
      <c r="AE425">
        <f t="shared" si="88"/>
        <v>21.715076071922553</v>
      </c>
      <c r="AF425">
        <f t="shared" si="88"/>
        <v>33.333333333333336</v>
      </c>
      <c r="AG425">
        <f t="shared" si="88"/>
        <v>27.391823951106346</v>
      </c>
      <c r="AI425">
        <f t="shared" si="89"/>
        <v>21.715076071922553</v>
      </c>
      <c r="AJ425">
        <f t="shared" si="89"/>
        <v>33.333333333333336</v>
      </c>
      <c r="AK425">
        <f t="shared" si="89"/>
        <v>27.391823951106346</v>
      </c>
    </row>
    <row r="426" spans="1:37" x14ac:dyDescent="0.25">
      <c r="A426" t="s">
        <v>17</v>
      </c>
      <c r="B426">
        <v>241</v>
      </c>
      <c r="C426">
        <v>4</v>
      </c>
      <c r="D426">
        <v>162</v>
      </c>
      <c r="E426">
        <v>0</v>
      </c>
      <c r="F426" t="s">
        <v>485</v>
      </c>
      <c r="G426" t="s">
        <v>275</v>
      </c>
      <c r="H426">
        <v>2012</v>
      </c>
      <c r="I426">
        <v>3</v>
      </c>
      <c r="J426">
        <v>21</v>
      </c>
      <c r="K426">
        <v>7</v>
      </c>
      <c r="L426">
        <v>2</v>
      </c>
      <c r="M426">
        <v>2012</v>
      </c>
      <c r="N426">
        <v>3</v>
      </c>
      <c r="O426">
        <v>14</v>
      </c>
      <c r="P426">
        <v>7</v>
      </c>
      <c r="Q426">
        <v>2</v>
      </c>
      <c r="R426" s="1">
        <f t="shared" si="78"/>
        <v>0</v>
      </c>
      <c r="S426" s="1">
        <f t="shared" si="79"/>
        <v>0</v>
      </c>
      <c r="T426" s="1">
        <f t="shared" si="80"/>
        <v>0</v>
      </c>
      <c r="U426" s="1">
        <f t="shared" si="81"/>
        <v>4</v>
      </c>
      <c r="W426">
        <f t="shared" si="82"/>
        <v>16</v>
      </c>
      <c r="X426">
        <f t="shared" si="83"/>
        <v>16</v>
      </c>
      <c r="Y426">
        <f t="shared" si="84"/>
        <v>16</v>
      </c>
      <c r="AA426">
        <f t="shared" si="85"/>
        <v>4</v>
      </c>
      <c r="AB426">
        <f t="shared" si="86"/>
        <v>4</v>
      </c>
      <c r="AC426">
        <f t="shared" si="87"/>
        <v>4</v>
      </c>
      <c r="AE426" t="e">
        <f t="shared" si="88"/>
        <v>#DIV/0!</v>
      </c>
      <c r="AF426" t="e">
        <f t="shared" si="88"/>
        <v>#DIV/0!</v>
      </c>
      <c r="AG426" t="e">
        <f t="shared" si="88"/>
        <v>#DIV/0!</v>
      </c>
      <c r="AI426" t="str">
        <f t="shared" si="89"/>
        <v>NA</v>
      </c>
      <c r="AJ426" t="str">
        <f t="shared" si="89"/>
        <v>NA</v>
      </c>
      <c r="AK426" t="str">
        <f t="shared" si="89"/>
        <v>NA</v>
      </c>
    </row>
    <row r="427" spans="1:37" x14ac:dyDescent="0.25">
      <c r="A427" t="s">
        <v>17</v>
      </c>
      <c r="B427">
        <v>245</v>
      </c>
      <c r="C427">
        <v>4</v>
      </c>
      <c r="D427">
        <v>223</v>
      </c>
      <c r="E427">
        <v>4</v>
      </c>
      <c r="F427" t="s">
        <v>486</v>
      </c>
      <c r="G427" t="s">
        <v>278</v>
      </c>
      <c r="H427">
        <v>2012</v>
      </c>
      <c r="I427">
        <v>3</v>
      </c>
      <c r="J427">
        <v>21</v>
      </c>
      <c r="K427">
        <v>8</v>
      </c>
      <c r="L427">
        <v>2</v>
      </c>
      <c r="M427">
        <v>2012</v>
      </c>
      <c r="N427">
        <v>3</v>
      </c>
      <c r="O427">
        <v>7</v>
      </c>
      <c r="P427">
        <v>8</v>
      </c>
      <c r="Q427">
        <v>2</v>
      </c>
      <c r="R427" s="1">
        <f t="shared" si="78"/>
        <v>4.3946188340807177</v>
      </c>
      <c r="S427" s="1">
        <f t="shared" si="79"/>
        <v>4</v>
      </c>
      <c r="T427" s="1">
        <f t="shared" si="80"/>
        <v>4.1926692376483592</v>
      </c>
      <c r="U427" s="1">
        <f t="shared" si="81"/>
        <v>4</v>
      </c>
      <c r="W427">
        <f t="shared" si="82"/>
        <v>0.15572402421122503</v>
      </c>
      <c r="X427">
        <f t="shared" si="83"/>
        <v>0</v>
      </c>
      <c r="Y427">
        <f t="shared" si="84"/>
        <v>3.7121435135999914E-2</v>
      </c>
      <c r="AA427">
        <f t="shared" si="85"/>
        <v>0.39461883408071774</v>
      </c>
      <c r="AB427">
        <f t="shared" si="86"/>
        <v>0</v>
      </c>
      <c r="AC427">
        <f t="shared" si="87"/>
        <v>0.19266923764835919</v>
      </c>
      <c r="AE427">
        <f t="shared" si="88"/>
        <v>8.9795918367346985</v>
      </c>
      <c r="AF427">
        <f t="shared" si="88"/>
        <v>0</v>
      </c>
      <c r="AG427">
        <f t="shared" si="88"/>
        <v>4.5953836739200087</v>
      </c>
      <c r="AI427">
        <f t="shared" si="89"/>
        <v>8.9795918367346985</v>
      </c>
      <c r="AJ427">
        <f t="shared" si="89"/>
        <v>0</v>
      </c>
      <c r="AK427">
        <f t="shared" si="89"/>
        <v>4.5953836739200087</v>
      </c>
    </row>
    <row r="428" spans="1:37" x14ac:dyDescent="0.25">
      <c r="A428" t="s">
        <v>17</v>
      </c>
      <c r="B428">
        <v>245</v>
      </c>
      <c r="C428">
        <v>4</v>
      </c>
      <c r="D428">
        <v>159</v>
      </c>
      <c r="E428">
        <v>0</v>
      </c>
      <c r="F428" t="s">
        <v>486</v>
      </c>
      <c r="G428" t="s">
        <v>277</v>
      </c>
      <c r="H428">
        <v>2012</v>
      </c>
      <c r="I428">
        <v>3</v>
      </c>
      <c r="J428">
        <v>21</v>
      </c>
      <c r="K428">
        <v>8</v>
      </c>
      <c r="L428">
        <v>2</v>
      </c>
      <c r="M428">
        <v>2012</v>
      </c>
      <c r="N428">
        <v>3</v>
      </c>
      <c r="O428">
        <v>14</v>
      </c>
      <c r="P428">
        <v>8</v>
      </c>
      <c r="Q428">
        <v>2</v>
      </c>
      <c r="R428" s="1">
        <f t="shared" si="78"/>
        <v>0</v>
      </c>
      <c r="S428" s="1">
        <f t="shared" si="79"/>
        <v>0</v>
      </c>
      <c r="T428" s="1">
        <f t="shared" si="80"/>
        <v>0</v>
      </c>
      <c r="U428" s="1">
        <f t="shared" si="81"/>
        <v>4</v>
      </c>
      <c r="W428">
        <f t="shared" si="82"/>
        <v>16</v>
      </c>
      <c r="X428">
        <f t="shared" si="83"/>
        <v>16</v>
      </c>
      <c r="Y428">
        <f t="shared" si="84"/>
        <v>16</v>
      </c>
      <c r="AA428">
        <f t="shared" si="85"/>
        <v>4</v>
      </c>
      <c r="AB428">
        <f t="shared" si="86"/>
        <v>4</v>
      </c>
      <c r="AC428">
        <f t="shared" si="87"/>
        <v>4</v>
      </c>
      <c r="AE428" t="e">
        <f t="shared" si="88"/>
        <v>#DIV/0!</v>
      </c>
      <c r="AF428" t="e">
        <f t="shared" si="88"/>
        <v>#DIV/0!</v>
      </c>
      <c r="AG428" t="e">
        <f t="shared" si="88"/>
        <v>#DIV/0!</v>
      </c>
      <c r="AI428" t="str">
        <f t="shared" si="89"/>
        <v>NA</v>
      </c>
      <c r="AJ428" t="str">
        <f t="shared" si="89"/>
        <v>NA</v>
      </c>
      <c r="AK428" t="str">
        <f t="shared" si="89"/>
        <v>NA</v>
      </c>
    </row>
    <row r="429" spans="1:37" x14ac:dyDescent="0.25">
      <c r="A429" t="s">
        <v>17</v>
      </c>
      <c r="B429">
        <v>249</v>
      </c>
      <c r="C429">
        <v>2</v>
      </c>
      <c r="D429">
        <v>227</v>
      </c>
      <c r="E429">
        <v>2</v>
      </c>
      <c r="F429" t="s">
        <v>487</v>
      </c>
      <c r="G429" t="s">
        <v>280</v>
      </c>
      <c r="H429">
        <v>2012</v>
      </c>
      <c r="I429">
        <v>3</v>
      </c>
      <c r="J429">
        <v>21</v>
      </c>
      <c r="K429">
        <v>9</v>
      </c>
      <c r="L429">
        <v>2</v>
      </c>
      <c r="M429">
        <v>2012</v>
      </c>
      <c r="N429">
        <v>3</v>
      </c>
      <c r="O429">
        <v>7</v>
      </c>
      <c r="P429">
        <v>9</v>
      </c>
      <c r="Q429">
        <v>2</v>
      </c>
      <c r="R429" s="1">
        <f t="shared" si="78"/>
        <v>2.1938325991189429</v>
      </c>
      <c r="S429" s="1">
        <f t="shared" si="79"/>
        <v>2</v>
      </c>
      <c r="T429" s="1">
        <f t="shared" si="80"/>
        <v>2.0946754398325975</v>
      </c>
      <c r="U429" s="1">
        <f t="shared" si="81"/>
        <v>2</v>
      </c>
      <c r="W429">
        <f t="shared" si="82"/>
        <v>3.7571076481204828E-2</v>
      </c>
      <c r="X429">
        <f t="shared" si="83"/>
        <v>0</v>
      </c>
      <c r="Y429">
        <f t="shared" si="84"/>
        <v>8.9634389074957927E-3</v>
      </c>
      <c r="AA429">
        <f t="shared" si="85"/>
        <v>0.19383259911894291</v>
      </c>
      <c r="AB429">
        <f t="shared" si="86"/>
        <v>0</v>
      </c>
      <c r="AC429">
        <f t="shared" si="87"/>
        <v>9.4675439832597519E-2</v>
      </c>
      <c r="AE429">
        <f t="shared" si="88"/>
        <v>8.835341365461856</v>
      </c>
      <c r="AF429">
        <f t="shared" si="88"/>
        <v>0</v>
      </c>
      <c r="AG429">
        <f t="shared" si="88"/>
        <v>4.5198142887551018</v>
      </c>
      <c r="AI429">
        <f t="shared" si="89"/>
        <v>8.835341365461856</v>
      </c>
      <c r="AJ429">
        <f t="shared" si="89"/>
        <v>0</v>
      </c>
      <c r="AK429">
        <f t="shared" si="89"/>
        <v>4.5198142887551018</v>
      </c>
    </row>
    <row r="430" spans="1:37" x14ac:dyDescent="0.25">
      <c r="A430" t="s">
        <v>17</v>
      </c>
      <c r="B430">
        <v>249</v>
      </c>
      <c r="C430">
        <v>2</v>
      </c>
      <c r="D430">
        <v>159</v>
      </c>
      <c r="E430">
        <v>2</v>
      </c>
      <c r="F430" t="s">
        <v>487</v>
      </c>
      <c r="G430" t="s">
        <v>279</v>
      </c>
      <c r="H430">
        <v>2012</v>
      </c>
      <c r="I430">
        <v>3</v>
      </c>
      <c r="J430">
        <v>21</v>
      </c>
      <c r="K430">
        <v>9</v>
      </c>
      <c r="L430">
        <v>2</v>
      </c>
      <c r="M430">
        <v>2012</v>
      </c>
      <c r="N430">
        <v>3</v>
      </c>
      <c r="O430">
        <v>14</v>
      </c>
      <c r="P430">
        <v>9</v>
      </c>
      <c r="Q430">
        <v>2</v>
      </c>
      <c r="R430" s="1">
        <f t="shared" si="78"/>
        <v>3.1320754716981134</v>
      </c>
      <c r="S430" s="1">
        <f t="shared" si="79"/>
        <v>2</v>
      </c>
      <c r="T430" s="1">
        <f t="shared" si="80"/>
        <v>2.5028285884966688</v>
      </c>
      <c r="U430" s="1">
        <f t="shared" si="81"/>
        <v>2</v>
      </c>
      <c r="W430">
        <f t="shared" si="82"/>
        <v>1.2815948736205061</v>
      </c>
      <c r="X430">
        <f t="shared" si="83"/>
        <v>0</v>
      </c>
      <c r="Y430">
        <f t="shared" si="84"/>
        <v>0.25283658940955228</v>
      </c>
      <c r="AA430">
        <f t="shared" si="85"/>
        <v>1.1320754716981134</v>
      </c>
      <c r="AB430">
        <f t="shared" si="86"/>
        <v>0</v>
      </c>
      <c r="AC430">
        <f t="shared" si="87"/>
        <v>0.50282858849666878</v>
      </c>
      <c r="AE430">
        <f t="shared" si="88"/>
        <v>36.144578313253014</v>
      </c>
      <c r="AF430">
        <f t="shared" si="88"/>
        <v>0</v>
      </c>
      <c r="AG430">
        <f t="shared" si="88"/>
        <v>20.090412535949746</v>
      </c>
      <c r="AI430">
        <f t="shared" si="89"/>
        <v>36.144578313253014</v>
      </c>
      <c r="AJ430">
        <f t="shared" si="89"/>
        <v>0</v>
      </c>
      <c r="AK430">
        <f t="shared" si="89"/>
        <v>20.090412535949746</v>
      </c>
    </row>
    <row r="431" spans="1:37" x14ac:dyDescent="0.25">
      <c r="A431" t="s">
        <v>17</v>
      </c>
      <c r="B431">
        <v>250</v>
      </c>
      <c r="C431">
        <v>8</v>
      </c>
      <c r="D431">
        <v>227</v>
      </c>
      <c r="E431">
        <v>1</v>
      </c>
      <c r="F431" t="s">
        <v>488</v>
      </c>
      <c r="G431" t="s">
        <v>282</v>
      </c>
      <c r="H431">
        <v>2012</v>
      </c>
      <c r="I431">
        <v>3</v>
      </c>
      <c r="J431">
        <v>21</v>
      </c>
      <c r="K431">
        <v>10</v>
      </c>
      <c r="L431">
        <v>2</v>
      </c>
      <c r="M431">
        <v>2012</v>
      </c>
      <c r="N431">
        <v>3</v>
      </c>
      <c r="O431">
        <v>7</v>
      </c>
      <c r="P431">
        <v>10</v>
      </c>
      <c r="Q431">
        <v>2</v>
      </c>
      <c r="R431" s="1">
        <f t="shared" si="78"/>
        <v>1.1013215859030836</v>
      </c>
      <c r="S431" s="1">
        <f t="shared" si="79"/>
        <v>1</v>
      </c>
      <c r="T431" s="1">
        <f t="shared" si="80"/>
        <v>1.0494387004027836</v>
      </c>
      <c r="U431" s="1">
        <f t="shared" si="81"/>
        <v>8</v>
      </c>
      <c r="W431">
        <f t="shared" si="82"/>
        <v>47.591763861126744</v>
      </c>
      <c r="X431">
        <f t="shared" si="83"/>
        <v>49</v>
      </c>
      <c r="Y431">
        <f t="shared" si="84"/>
        <v>48.310302379458548</v>
      </c>
      <c r="AA431">
        <f t="shared" si="85"/>
        <v>6.8986784140969162</v>
      </c>
      <c r="AB431">
        <f t="shared" si="86"/>
        <v>7</v>
      </c>
      <c r="AC431">
        <f t="shared" si="87"/>
        <v>6.9505612995972168</v>
      </c>
      <c r="AE431">
        <f t="shared" si="88"/>
        <v>626.40000000000009</v>
      </c>
      <c r="AF431">
        <f t="shared" si="88"/>
        <v>700</v>
      </c>
      <c r="AG431">
        <f t="shared" si="88"/>
        <v>662.31227197258227</v>
      </c>
      <c r="AI431">
        <f t="shared" si="89"/>
        <v>626.40000000000009</v>
      </c>
      <c r="AJ431">
        <f t="shared" si="89"/>
        <v>700</v>
      </c>
      <c r="AK431">
        <f t="shared" si="89"/>
        <v>662.31227197258227</v>
      </c>
    </row>
    <row r="432" spans="1:37" x14ac:dyDescent="0.25">
      <c r="A432" t="s">
        <v>17</v>
      </c>
      <c r="B432">
        <v>250</v>
      </c>
      <c r="C432">
        <v>8</v>
      </c>
      <c r="D432">
        <v>160</v>
      </c>
      <c r="E432">
        <v>10</v>
      </c>
      <c r="F432" t="s">
        <v>488</v>
      </c>
      <c r="G432" t="s">
        <v>281</v>
      </c>
      <c r="H432">
        <v>2012</v>
      </c>
      <c r="I432">
        <v>3</v>
      </c>
      <c r="J432">
        <v>21</v>
      </c>
      <c r="K432">
        <v>10</v>
      </c>
      <c r="L432">
        <v>2</v>
      </c>
      <c r="M432">
        <v>2012</v>
      </c>
      <c r="N432">
        <v>3</v>
      </c>
      <c r="O432">
        <v>14</v>
      </c>
      <c r="P432">
        <v>10</v>
      </c>
      <c r="Q432">
        <v>2</v>
      </c>
      <c r="R432" s="1">
        <f t="shared" si="78"/>
        <v>15.625</v>
      </c>
      <c r="S432" s="1">
        <f t="shared" si="79"/>
        <v>10</v>
      </c>
      <c r="T432" s="1">
        <f t="shared" si="80"/>
        <v>12.5</v>
      </c>
      <c r="U432" s="1">
        <f t="shared" si="81"/>
        <v>8</v>
      </c>
      <c r="W432">
        <f t="shared" si="82"/>
        <v>58.140625</v>
      </c>
      <c r="X432">
        <f t="shared" si="83"/>
        <v>4</v>
      </c>
      <c r="Y432">
        <f t="shared" si="84"/>
        <v>20.25</v>
      </c>
      <c r="AA432">
        <f t="shared" si="85"/>
        <v>7.625</v>
      </c>
      <c r="AB432">
        <f t="shared" si="86"/>
        <v>2</v>
      </c>
      <c r="AC432">
        <f t="shared" si="87"/>
        <v>4.5</v>
      </c>
      <c r="AE432">
        <f t="shared" si="88"/>
        <v>48.8</v>
      </c>
      <c r="AF432">
        <f t="shared" si="88"/>
        <v>20</v>
      </c>
      <c r="AG432">
        <f t="shared" si="88"/>
        <v>36</v>
      </c>
      <c r="AI432">
        <f t="shared" si="89"/>
        <v>48.8</v>
      </c>
      <c r="AJ432">
        <f t="shared" si="89"/>
        <v>20</v>
      </c>
      <c r="AK432">
        <f t="shared" si="89"/>
        <v>36</v>
      </c>
    </row>
    <row r="433" spans="1:37" x14ac:dyDescent="0.25">
      <c r="A433" t="s">
        <v>17</v>
      </c>
      <c r="B433">
        <v>254</v>
      </c>
      <c r="C433">
        <v>5</v>
      </c>
      <c r="D433">
        <v>224</v>
      </c>
      <c r="E433">
        <v>5</v>
      </c>
      <c r="F433" t="s">
        <v>489</v>
      </c>
      <c r="G433" t="s">
        <v>284</v>
      </c>
      <c r="H433">
        <v>2012</v>
      </c>
      <c r="I433">
        <v>3</v>
      </c>
      <c r="J433">
        <v>21</v>
      </c>
      <c r="K433">
        <v>11</v>
      </c>
      <c r="L433">
        <v>2</v>
      </c>
      <c r="M433">
        <v>2012</v>
      </c>
      <c r="N433">
        <v>3</v>
      </c>
      <c r="O433">
        <v>7</v>
      </c>
      <c r="P433">
        <v>11</v>
      </c>
      <c r="Q433">
        <v>2</v>
      </c>
      <c r="R433" s="1">
        <f t="shared" si="78"/>
        <v>5.6696428571428568</v>
      </c>
      <c r="S433" s="1">
        <f t="shared" si="79"/>
        <v>5</v>
      </c>
      <c r="T433" s="1">
        <f t="shared" si="80"/>
        <v>5.3243041128127047</v>
      </c>
      <c r="U433" s="1">
        <f t="shared" si="81"/>
        <v>5</v>
      </c>
      <c r="W433">
        <f t="shared" si="82"/>
        <v>0.44842155612244849</v>
      </c>
      <c r="X433">
        <f t="shared" si="83"/>
        <v>0</v>
      </c>
      <c r="Y433">
        <f t="shared" si="84"/>
        <v>0.10517315758723547</v>
      </c>
      <c r="AA433">
        <f t="shared" si="85"/>
        <v>0.66964285714285676</v>
      </c>
      <c r="AB433">
        <f t="shared" si="86"/>
        <v>0</v>
      </c>
      <c r="AC433">
        <f t="shared" si="87"/>
        <v>0.32430411281270466</v>
      </c>
      <c r="AE433">
        <f t="shared" si="88"/>
        <v>11.811023622047239</v>
      </c>
      <c r="AF433">
        <f t="shared" si="88"/>
        <v>0</v>
      </c>
      <c r="AG433">
        <f t="shared" si="88"/>
        <v>6.0910140732247244</v>
      </c>
      <c r="AI433">
        <f t="shared" si="89"/>
        <v>11.811023622047239</v>
      </c>
      <c r="AJ433">
        <f t="shared" si="89"/>
        <v>0</v>
      </c>
      <c r="AK433">
        <f t="shared" si="89"/>
        <v>6.0910140732247244</v>
      </c>
    </row>
    <row r="434" spans="1:37" x14ac:dyDescent="0.25">
      <c r="A434" t="s">
        <v>17</v>
      </c>
      <c r="B434">
        <v>254</v>
      </c>
      <c r="C434">
        <v>5</v>
      </c>
      <c r="D434">
        <v>165</v>
      </c>
      <c r="E434">
        <v>7</v>
      </c>
      <c r="F434" t="s">
        <v>489</v>
      </c>
      <c r="G434" t="s">
        <v>283</v>
      </c>
      <c r="H434">
        <v>2012</v>
      </c>
      <c r="I434">
        <v>3</v>
      </c>
      <c r="J434">
        <v>21</v>
      </c>
      <c r="K434">
        <v>11</v>
      </c>
      <c r="L434">
        <v>2</v>
      </c>
      <c r="M434">
        <v>2012</v>
      </c>
      <c r="N434">
        <v>3</v>
      </c>
      <c r="O434">
        <v>14</v>
      </c>
      <c r="P434">
        <v>11</v>
      </c>
      <c r="Q434">
        <v>2</v>
      </c>
      <c r="R434" s="1">
        <f t="shared" si="78"/>
        <v>10.775757575757575</v>
      </c>
      <c r="S434" s="1">
        <f t="shared" si="79"/>
        <v>7</v>
      </c>
      <c r="T434" s="1">
        <f t="shared" si="80"/>
        <v>8.6850620625475692</v>
      </c>
      <c r="U434" s="1">
        <f t="shared" si="81"/>
        <v>5</v>
      </c>
      <c r="W434">
        <f t="shared" si="82"/>
        <v>33.359375573921028</v>
      </c>
      <c r="X434">
        <f t="shared" si="83"/>
        <v>4</v>
      </c>
      <c r="Y434">
        <f t="shared" si="84"/>
        <v>13.579682404827345</v>
      </c>
      <c r="AA434">
        <f t="shared" si="85"/>
        <v>5.7757575757575754</v>
      </c>
      <c r="AB434">
        <f t="shared" si="86"/>
        <v>2</v>
      </c>
      <c r="AC434">
        <f t="shared" si="87"/>
        <v>3.6850620625475692</v>
      </c>
      <c r="AE434">
        <f t="shared" si="88"/>
        <v>53.599550056242968</v>
      </c>
      <c r="AF434">
        <f t="shared" si="88"/>
        <v>28.571428571428573</v>
      </c>
      <c r="AG434">
        <f t="shared" si="88"/>
        <v>42.429887501191196</v>
      </c>
      <c r="AI434">
        <f t="shared" si="89"/>
        <v>53.599550056242968</v>
      </c>
      <c r="AJ434">
        <f t="shared" si="89"/>
        <v>28.571428571428573</v>
      </c>
      <c r="AK434">
        <f t="shared" si="89"/>
        <v>42.429887501191196</v>
      </c>
    </row>
    <row r="435" spans="1:37" x14ac:dyDescent="0.25">
      <c r="A435" t="s">
        <v>17</v>
      </c>
      <c r="B435">
        <v>249</v>
      </c>
      <c r="C435">
        <v>16</v>
      </c>
      <c r="D435">
        <v>223</v>
      </c>
      <c r="E435">
        <v>13</v>
      </c>
      <c r="F435" t="s">
        <v>490</v>
      </c>
      <c r="G435" t="s">
        <v>286</v>
      </c>
      <c r="H435">
        <v>2012</v>
      </c>
      <c r="I435">
        <v>3</v>
      </c>
      <c r="J435">
        <v>21</v>
      </c>
      <c r="K435">
        <v>12</v>
      </c>
      <c r="L435">
        <v>2</v>
      </c>
      <c r="M435">
        <v>2012</v>
      </c>
      <c r="N435">
        <v>3</v>
      </c>
      <c r="O435">
        <v>7</v>
      </c>
      <c r="P435">
        <v>12</v>
      </c>
      <c r="Q435">
        <v>2</v>
      </c>
      <c r="R435" s="1">
        <f t="shared" si="78"/>
        <v>14.515695067264573</v>
      </c>
      <c r="S435" s="1">
        <f t="shared" si="79"/>
        <v>13</v>
      </c>
      <c r="T435" s="1">
        <f t="shared" si="80"/>
        <v>13.736958756378337</v>
      </c>
      <c r="U435" s="1">
        <f t="shared" si="81"/>
        <v>16</v>
      </c>
      <c r="W435">
        <f t="shared" si="82"/>
        <v>2.2031611333427192</v>
      </c>
      <c r="X435">
        <f t="shared" si="83"/>
        <v>9</v>
      </c>
      <c r="Y435">
        <f t="shared" si="84"/>
        <v>5.1213556703326821</v>
      </c>
      <c r="AA435">
        <f t="shared" si="85"/>
        <v>1.4843049327354265</v>
      </c>
      <c r="AB435">
        <f t="shared" si="86"/>
        <v>3</v>
      </c>
      <c r="AC435">
        <f t="shared" si="87"/>
        <v>2.2630412436216627</v>
      </c>
      <c r="AE435">
        <f t="shared" si="88"/>
        <v>10.22551745443312</v>
      </c>
      <c r="AF435">
        <f t="shared" si="88"/>
        <v>23.076923076923077</v>
      </c>
      <c r="AG435">
        <f t="shared" si="88"/>
        <v>16.474106705539089</v>
      </c>
      <c r="AI435">
        <f t="shared" si="89"/>
        <v>10.22551745443312</v>
      </c>
      <c r="AJ435">
        <f t="shared" si="89"/>
        <v>23.076923076923077</v>
      </c>
      <c r="AK435">
        <f t="shared" si="89"/>
        <v>16.474106705539089</v>
      </c>
    </row>
    <row r="436" spans="1:37" x14ac:dyDescent="0.25">
      <c r="A436" t="s">
        <v>17</v>
      </c>
      <c r="B436">
        <v>249</v>
      </c>
      <c r="C436">
        <v>16</v>
      </c>
      <c r="D436">
        <v>163</v>
      </c>
      <c r="E436">
        <v>12</v>
      </c>
      <c r="F436" t="s">
        <v>490</v>
      </c>
      <c r="G436" t="s">
        <v>285</v>
      </c>
      <c r="H436">
        <v>2012</v>
      </c>
      <c r="I436">
        <v>3</v>
      </c>
      <c r="J436">
        <v>21</v>
      </c>
      <c r="K436">
        <v>12</v>
      </c>
      <c r="L436">
        <v>2</v>
      </c>
      <c r="M436">
        <v>2012</v>
      </c>
      <c r="N436">
        <v>3</v>
      </c>
      <c r="O436">
        <v>14</v>
      </c>
      <c r="P436">
        <v>12</v>
      </c>
      <c r="Q436">
        <v>2</v>
      </c>
      <c r="R436" s="1">
        <f t="shared" si="78"/>
        <v>18.331288343558281</v>
      </c>
      <c r="S436" s="1">
        <f t="shared" si="79"/>
        <v>12</v>
      </c>
      <c r="T436" s="1">
        <f t="shared" si="80"/>
        <v>14.831569712026416</v>
      </c>
      <c r="U436" s="1">
        <f t="shared" si="81"/>
        <v>16</v>
      </c>
      <c r="W436">
        <f t="shared" si="82"/>
        <v>5.4349053408107144</v>
      </c>
      <c r="X436">
        <f t="shared" si="83"/>
        <v>16</v>
      </c>
      <c r="Y436">
        <f t="shared" si="84"/>
        <v>1.3652293378540312</v>
      </c>
      <c r="AA436">
        <f t="shared" si="85"/>
        <v>2.3312883435582812</v>
      </c>
      <c r="AB436">
        <f t="shared" si="86"/>
        <v>4</v>
      </c>
      <c r="AC436">
        <f t="shared" si="87"/>
        <v>1.1684302879735835</v>
      </c>
      <c r="AE436">
        <f t="shared" si="88"/>
        <v>12.717536813922353</v>
      </c>
      <c r="AF436">
        <f t="shared" si="88"/>
        <v>33.333333333333336</v>
      </c>
      <c r="AG436">
        <f t="shared" si="88"/>
        <v>7.877994781807506</v>
      </c>
      <c r="AI436">
        <f t="shared" si="89"/>
        <v>12.717536813922353</v>
      </c>
      <c r="AJ436">
        <f t="shared" si="89"/>
        <v>33.333333333333336</v>
      </c>
      <c r="AK436">
        <f t="shared" si="89"/>
        <v>7.877994781807506</v>
      </c>
    </row>
    <row r="437" spans="1:37" x14ac:dyDescent="0.25">
      <c r="A437" t="s">
        <v>17</v>
      </c>
      <c r="B437">
        <v>252</v>
      </c>
      <c r="C437">
        <v>8</v>
      </c>
      <c r="D437">
        <v>232</v>
      </c>
      <c r="E437">
        <v>14</v>
      </c>
      <c r="F437" t="s">
        <v>491</v>
      </c>
      <c r="G437" t="s">
        <v>288</v>
      </c>
      <c r="H437">
        <v>2012</v>
      </c>
      <c r="I437">
        <v>3</v>
      </c>
      <c r="J437">
        <v>21</v>
      </c>
      <c r="K437">
        <v>13</v>
      </c>
      <c r="L437">
        <v>2</v>
      </c>
      <c r="M437">
        <v>2012</v>
      </c>
      <c r="N437">
        <v>3</v>
      </c>
      <c r="O437">
        <v>7</v>
      </c>
      <c r="P437">
        <v>13</v>
      </c>
      <c r="Q437">
        <v>2</v>
      </c>
      <c r="R437" s="1">
        <f t="shared" si="78"/>
        <v>15.206896551724139</v>
      </c>
      <c r="S437" s="1">
        <f t="shared" si="79"/>
        <v>14</v>
      </c>
      <c r="T437" s="1">
        <f t="shared" si="80"/>
        <v>14.590975009372675</v>
      </c>
      <c r="U437" s="1">
        <f t="shared" si="81"/>
        <v>8</v>
      </c>
      <c r="W437">
        <f t="shared" si="82"/>
        <v>51.939357907253282</v>
      </c>
      <c r="X437">
        <f t="shared" si="83"/>
        <v>36</v>
      </c>
      <c r="Y437">
        <f t="shared" si="84"/>
        <v>43.440951574175138</v>
      </c>
      <c r="AA437">
        <f t="shared" si="85"/>
        <v>7.2068965517241388</v>
      </c>
      <c r="AB437">
        <f t="shared" si="86"/>
        <v>6</v>
      </c>
      <c r="AC437">
        <f t="shared" si="87"/>
        <v>6.5909750093726753</v>
      </c>
      <c r="AE437">
        <f t="shared" si="88"/>
        <v>47.39229024943311</v>
      </c>
      <c r="AF437">
        <f t="shared" si="88"/>
        <v>42.857142857142854</v>
      </c>
      <c r="AG437">
        <f t="shared" si="88"/>
        <v>45.171587266367666</v>
      </c>
      <c r="AI437">
        <f t="shared" si="89"/>
        <v>47.39229024943311</v>
      </c>
      <c r="AJ437">
        <f t="shared" si="89"/>
        <v>42.857142857142854</v>
      </c>
      <c r="AK437">
        <f t="shared" si="89"/>
        <v>45.171587266367666</v>
      </c>
    </row>
    <row r="438" spans="1:37" x14ac:dyDescent="0.25">
      <c r="A438" t="s">
        <v>17</v>
      </c>
      <c r="B438">
        <v>252</v>
      </c>
      <c r="C438">
        <v>8</v>
      </c>
      <c r="D438">
        <v>168</v>
      </c>
      <c r="E438">
        <v>8</v>
      </c>
      <c r="F438" t="s">
        <v>491</v>
      </c>
      <c r="G438" t="s">
        <v>287</v>
      </c>
      <c r="H438">
        <v>2012</v>
      </c>
      <c r="I438">
        <v>3</v>
      </c>
      <c r="J438">
        <v>21</v>
      </c>
      <c r="K438">
        <v>13</v>
      </c>
      <c r="L438">
        <v>2</v>
      </c>
      <c r="M438">
        <v>2012</v>
      </c>
      <c r="N438">
        <v>3</v>
      </c>
      <c r="O438">
        <v>14</v>
      </c>
      <c r="P438">
        <v>13</v>
      </c>
      <c r="Q438">
        <v>2</v>
      </c>
      <c r="R438" s="1">
        <f t="shared" si="78"/>
        <v>12</v>
      </c>
      <c r="S438" s="1">
        <f t="shared" si="79"/>
        <v>8</v>
      </c>
      <c r="T438" s="1">
        <f t="shared" si="80"/>
        <v>9.7979589711327115</v>
      </c>
      <c r="U438" s="1">
        <f t="shared" si="81"/>
        <v>8</v>
      </c>
      <c r="W438">
        <f t="shared" si="82"/>
        <v>16</v>
      </c>
      <c r="X438">
        <f t="shared" si="83"/>
        <v>0</v>
      </c>
      <c r="Y438">
        <f t="shared" si="84"/>
        <v>3.2326564618765987</v>
      </c>
      <c r="AA438">
        <f t="shared" si="85"/>
        <v>4</v>
      </c>
      <c r="AB438">
        <f t="shared" si="86"/>
        <v>0</v>
      </c>
      <c r="AC438">
        <f t="shared" si="87"/>
        <v>1.7979589711327115</v>
      </c>
      <c r="AE438">
        <f t="shared" si="88"/>
        <v>33.333333333333336</v>
      </c>
      <c r="AF438">
        <f t="shared" si="88"/>
        <v>0</v>
      </c>
      <c r="AG438">
        <f t="shared" si="88"/>
        <v>18.350341907227392</v>
      </c>
      <c r="AI438">
        <f t="shared" si="89"/>
        <v>33.333333333333336</v>
      </c>
      <c r="AJ438">
        <f t="shared" si="89"/>
        <v>0</v>
      </c>
      <c r="AK438">
        <f t="shared" si="89"/>
        <v>18.350341907227392</v>
      </c>
    </row>
    <row r="439" spans="1:37" x14ac:dyDescent="0.25">
      <c r="A439" t="s">
        <v>17</v>
      </c>
      <c r="B439">
        <v>244</v>
      </c>
      <c r="C439">
        <v>6</v>
      </c>
      <c r="D439">
        <v>237</v>
      </c>
      <c r="E439">
        <v>7</v>
      </c>
      <c r="F439" t="s">
        <v>492</v>
      </c>
      <c r="G439" t="s">
        <v>290</v>
      </c>
      <c r="H439">
        <v>2012</v>
      </c>
      <c r="I439">
        <v>3</v>
      </c>
      <c r="J439">
        <v>21</v>
      </c>
      <c r="K439">
        <v>14</v>
      </c>
      <c r="L439">
        <v>2</v>
      </c>
      <c r="M439">
        <v>2012</v>
      </c>
      <c r="N439">
        <v>3</v>
      </c>
      <c r="O439">
        <v>7</v>
      </c>
      <c r="P439">
        <v>14</v>
      </c>
      <c r="Q439">
        <v>2</v>
      </c>
      <c r="R439" s="1">
        <f t="shared" si="78"/>
        <v>7.2067510548523206</v>
      </c>
      <c r="S439" s="1">
        <f t="shared" si="79"/>
        <v>7</v>
      </c>
      <c r="T439" s="1">
        <f t="shared" si="80"/>
        <v>7.1026232748165832</v>
      </c>
      <c r="U439" s="1">
        <f t="shared" si="81"/>
        <v>6</v>
      </c>
      <c r="W439">
        <f t="shared" si="82"/>
        <v>1.4562481083871885</v>
      </c>
      <c r="X439">
        <f t="shared" si="83"/>
        <v>1</v>
      </c>
      <c r="Y439">
        <f t="shared" si="84"/>
        <v>1.2157780861672463</v>
      </c>
      <c r="AA439">
        <f t="shared" si="85"/>
        <v>1.2067510548523206</v>
      </c>
      <c r="AB439">
        <f t="shared" si="86"/>
        <v>1</v>
      </c>
      <c r="AC439">
        <f t="shared" si="87"/>
        <v>1.1026232748165832</v>
      </c>
      <c r="AE439">
        <f t="shared" si="88"/>
        <v>16.744730679156905</v>
      </c>
      <c r="AF439">
        <f t="shared" si="88"/>
        <v>14.285714285714286</v>
      </c>
      <c r="AG439">
        <f t="shared" si="88"/>
        <v>15.524169481522405</v>
      </c>
      <c r="AI439">
        <f t="shared" si="89"/>
        <v>16.744730679156905</v>
      </c>
      <c r="AJ439">
        <f t="shared" si="89"/>
        <v>14.285714285714286</v>
      </c>
      <c r="AK439">
        <f t="shared" si="89"/>
        <v>15.524169481522405</v>
      </c>
    </row>
    <row r="440" spans="1:37" x14ac:dyDescent="0.25">
      <c r="A440" t="s">
        <v>17</v>
      </c>
      <c r="B440">
        <v>244</v>
      </c>
      <c r="C440">
        <v>6</v>
      </c>
      <c r="D440">
        <v>169</v>
      </c>
      <c r="E440">
        <v>7</v>
      </c>
      <c r="F440" t="s">
        <v>492</v>
      </c>
      <c r="G440" t="s">
        <v>289</v>
      </c>
      <c r="H440">
        <v>2012</v>
      </c>
      <c r="I440">
        <v>3</v>
      </c>
      <c r="J440">
        <v>21</v>
      </c>
      <c r="K440">
        <v>14</v>
      </c>
      <c r="L440">
        <v>2</v>
      </c>
      <c r="M440">
        <v>2012</v>
      </c>
      <c r="N440">
        <v>3</v>
      </c>
      <c r="O440">
        <v>14</v>
      </c>
      <c r="P440">
        <v>14</v>
      </c>
      <c r="Q440">
        <v>2</v>
      </c>
      <c r="R440" s="1">
        <f t="shared" si="78"/>
        <v>10.106508875739644</v>
      </c>
      <c r="S440" s="1">
        <f t="shared" si="79"/>
        <v>7</v>
      </c>
      <c r="T440" s="1">
        <f t="shared" si="80"/>
        <v>8.4110381125148574</v>
      </c>
      <c r="U440" s="1">
        <f t="shared" si="81"/>
        <v>6</v>
      </c>
      <c r="W440">
        <f t="shared" si="82"/>
        <v>16.863415146528478</v>
      </c>
      <c r="X440">
        <f t="shared" si="83"/>
        <v>1</v>
      </c>
      <c r="Y440">
        <f t="shared" si="84"/>
        <v>5.8131047799992066</v>
      </c>
      <c r="AA440">
        <f t="shared" si="85"/>
        <v>4.1065088757396442</v>
      </c>
      <c r="AB440">
        <f t="shared" si="86"/>
        <v>1</v>
      </c>
      <c r="AC440">
        <f t="shared" si="87"/>
        <v>2.4110381125148574</v>
      </c>
      <c r="AE440">
        <f t="shared" si="88"/>
        <v>40.632318501170957</v>
      </c>
      <c r="AF440">
        <f t="shared" si="88"/>
        <v>14.285714285714286</v>
      </c>
      <c r="AG440">
        <f t="shared" si="88"/>
        <v>28.665166894529378</v>
      </c>
      <c r="AI440">
        <f t="shared" si="89"/>
        <v>40.632318501170957</v>
      </c>
      <c r="AJ440">
        <f t="shared" si="89"/>
        <v>14.285714285714286</v>
      </c>
      <c r="AK440">
        <f t="shared" si="89"/>
        <v>28.665166894529378</v>
      </c>
    </row>
    <row r="441" spans="1:37" x14ac:dyDescent="0.25">
      <c r="A441" t="s">
        <v>17</v>
      </c>
      <c r="B441">
        <v>241</v>
      </c>
      <c r="C441">
        <v>5</v>
      </c>
      <c r="D441">
        <v>239</v>
      </c>
      <c r="E441">
        <v>13</v>
      </c>
      <c r="F441" t="s">
        <v>493</v>
      </c>
      <c r="G441" t="s">
        <v>292</v>
      </c>
      <c r="H441">
        <v>2012</v>
      </c>
      <c r="I441">
        <v>3</v>
      </c>
      <c r="J441">
        <v>21</v>
      </c>
      <c r="K441">
        <v>15</v>
      </c>
      <c r="L441">
        <v>2</v>
      </c>
      <c r="M441">
        <v>2012</v>
      </c>
      <c r="N441">
        <v>3</v>
      </c>
      <c r="O441">
        <v>7</v>
      </c>
      <c r="P441">
        <v>15</v>
      </c>
      <c r="Q441">
        <v>2</v>
      </c>
      <c r="R441" s="1">
        <f t="shared" si="78"/>
        <v>13.108786610878662</v>
      </c>
      <c r="S441" s="1">
        <f t="shared" si="79"/>
        <v>13</v>
      </c>
      <c r="T441" s="1">
        <f t="shared" si="80"/>
        <v>13.054279985561157</v>
      </c>
      <c r="U441" s="1">
        <f t="shared" si="81"/>
        <v>5</v>
      </c>
      <c r="W441">
        <f t="shared" si="82"/>
        <v>65.752420300765053</v>
      </c>
      <c r="X441">
        <f t="shared" si="83"/>
        <v>64</v>
      </c>
      <c r="Y441">
        <f t="shared" si="84"/>
        <v>64.871426085811038</v>
      </c>
      <c r="AA441">
        <f t="shared" si="85"/>
        <v>8.1087866108786617</v>
      </c>
      <c r="AB441">
        <f t="shared" si="86"/>
        <v>8</v>
      </c>
      <c r="AC441">
        <f t="shared" si="87"/>
        <v>8.0542799855611573</v>
      </c>
      <c r="AE441">
        <f t="shared" si="88"/>
        <v>61.857644430258539</v>
      </c>
      <c r="AF441">
        <f t="shared" si="88"/>
        <v>61.53846153846154</v>
      </c>
      <c r="AG441">
        <f t="shared" si="88"/>
        <v>61.698385467982078</v>
      </c>
      <c r="AI441">
        <f t="shared" si="89"/>
        <v>61.857644430258539</v>
      </c>
      <c r="AJ441">
        <f t="shared" si="89"/>
        <v>61.53846153846154</v>
      </c>
      <c r="AK441">
        <f t="shared" si="89"/>
        <v>61.698385467982078</v>
      </c>
    </row>
    <row r="442" spans="1:37" x14ac:dyDescent="0.25">
      <c r="A442" t="s">
        <v>17</v>
      </c>
      <c r="B442">
        <v>241</v>
      </c>
      <c r="C442">
        <v>5</v>
      </c>
      <c r="D442">
        <v>167</v>
      </c>
      <c r="E442">
        <v>6</v>
      </c>
      <c r="F442" t="s">
        <v>493</v>
      </c>
      <c r="G442" t="s">
        <v>291</v>
      </c>
      <c r="H442">
        <v>2012</v>
      </c>
      <c r="I442">
        <v>3</v>
      </c>
      <c r="J442">
        <v>21</v>
      </c>
      <c r="K442">
        <v>15</v>
      </c>
      <c r="L442">
        <v>2</v>
      </c>
      <c r="M442">
        <v>2012</v>
      </c>
      <c r="N442">
        <v>3</v>
      </c>
      <c r="O442">
        <v>14</v>
      </c>
      <c r="P442">
        <v>15</v>
      </c>
      <c r="Q442">
        <v>2</v>
      </c>
      <c r="R442" s="1">
        <f t="shared" si="78"/>
        <v>8.658682634730539</v>
      </c>
      <c r="S442" s="1">
        <f t="shared" si="79"/>
        <v>6</v>
      </c>
      <c r="T442" s="1">
        <f t="shared" si="80"/>
        <v>7.2077802275307503</v>
      </c>
      <c r="U442" s="1">
        <f t="shared" si="81"/>
        <v>5</v>
      </c>
      <c r="W442">
        <f t="shared" si="82"/>
        <v>13.3859586216788</v>
      </c>
      <c r="X442">
        <f t="shared" si="83"/>
        <v>1</v>
      </c>
      <c r="Y442">
        <f t="shared" si="84"/>
        <v>4.8742935330757318</v>
      </c>
      <c r="AA442">
        <f t="shared" si="85"/>
        <v>3.658682634730539</v>
      </c>
      <c r="AB442">
        <f t="shared" si="86"/>
        <v>1</v>
      </c>
      <c r="AC442">
        <f t="shared" si="87"/>
        <v>2.2077802275307503</v>
      </c>
      <c r="AE442">
        <f t="shared" si="88"/>
        <v>42.254495159059474</v>
      </c>
      <c r="AF442">
        <f t="shared" si="88"/>
        <v>16.666666666666668</v>
      </c>
      <c r="AG442">
        <f t="shared" si="88"/>
        <v>30.630515329781275</v>
      </c>
      <c r="AI442">
        <f t="shared" si="89"/>
        <v>42.254495159059474</v>
      </c>
      <c r="AJ442">
        <f t="shared" si="89"/>
        <v>16.666666666666668</v>
      </c>
      <c r="AK442">
        <f t="shared" si="89"/>
        <v>30.630515329781275</v>
      </c>
    </row>
    <row r="443" spans="1:37" x14ac:dyDescent="0.25">
      <c r="A443" t="s">
        <v>17</v>
      </c>
      <c r="B443">
        <v>239</v>
      </c>
      <c r="C443">
        <v>9</v>
      </c>
      <c r="D443">
        <v>242</v>
      </c>
      <c r="E443">
        <v>9</v>
      </c>
      <c r="F443" t="s">
        <v>494</v>
      </c>
      <c r="G443" t="s">
        <v>294</v>
      </c>
      <c r="H443">
        <v>2012</v>
      </c>
      <c r="I443">
        <v>3</v>
      </c>
      <c r="J443">
        <v>21</v>
      </c>
      <c r="K443">
        <v>16</v>
      </c>
      <c r="L443">
        <v>2</v>
      </c>
      <c r="M443">
        <v>2012</v>
      </c>
      <c r="N443">
        <v>3</v>
      </c>
      <c r="O443">
        <v>7</v>
      </c>
      <c r="P443">
        <v>16</v>
      </c>
      <c r="Q443">
        <v>2</v>
      </c>
      <c r="R443" s="1">
        <f t="shared" si="78"/>
        <v>8.8884297520661164</v>
      </c>
      <c r="S443" s="1">
        <f t="shared" si="79"/>
        <v>9</v>
      </c>
      <c r="T443" s="1">
        <f t="shared" si="80"/>
        <v>8.9440409082581382</v>
      </c>
      <c r="U443" s="1">
        <f t="shared" si="81"/>
        <v>9</v>
      </c>
      <c r="W443">
        <f t="shared" si="82"/>
        <v>1.2447920224028255E-2</v>
      </c>
      <c r="X443">
        <f t="shared" si="83"/>
        <v>0</v>
      </c>
      <c r="Y443">
        <f t="shared" si="84"/>
        <v>3.1314199485741006E-3</v>
      </c>
      <c r="AA443">
        <f t="shared" si="85"/>
        <v>0.11157024793388359</v>
      </c>
      <c r="AB443">
        <f t="shared" si="86"/>
        <v>0</v>
      </c>
      <c r="AC443">
        <f t="shared" si="87"/>
        <v>5.5959091741861755E-2</v>
      </c>
      <c r="AE443">
        <f t="shared" si="88"/>
        <v>1.2552301255230045</v>
      </c>
      <c r="AF443">
        <f t="shared" si="88"/>
        <v>0</v>
      </c>
      <c r="AG443">
        <f t="shared" si="88"/>
        <v>0.62565782419660076</v>
      </c>
      <c r="AI443">
        <f t="shared" si="89"/>
        <v>1.2552301255230045</v>
      </c>
      <c r="AJ443">
        <f t="shared" si="89"/>
        <v>0</v>
      </c>
      <c r="AK443">
        <f t="shared" si="89"/>
        <v>0.62565782419660076</v>
      </c>
    </row>
    <row r="444" spans="1:37" x14ac:dyDescent="0.25">
      <c r="A444" t="s">
        <v>17</v>
      </c>
      <c r="B444">
        <v>239</v>
      </c>
      <c r="C444">
        <v>9</v>
      </c>
      <c r="D444">
        <v>165</v>
      </c>
      <c r="E444">
        <v>11</v>
      </c>
      <c r="F444" t="s">
        <v>494</v>
      </c>
      <c r="G444" t="s">
        <v>293</v>
      </c>
      <c r="H444">
        <v>2012</v>
      </c>
      <c r="I444">
        <v>3</v>
      </c>
      <c r="J444">
        <v>21</v>
      </c>
      <c r="K444">
        <v>16</v>
      </c>
      <c r="L444">
        <v>2</v>
      </c>
      <c r="M444">
        <v>2012</v>
      </c>
      <c r="N444">
        <v>3</v>
      </c>
      <c r="O444">
        <v>14</v>
      </c>
      <c r="P444">
        <v>16</v>
      </c>
      <c r="Q444">
        <v>2</v>
      </c>
      <c r="R444" s="1">
        <f t="shared" si="78"/>
        <v>15.933333333333334</v>
      </c>
      <c r="S444" s="1">
        <f t="shared" si="79"/>
        <v>11</v>
      </c>
      <c r="T444" s="1">
        <f t="shared" si="80"/>
        <v>13.238831771220099</v>
      </c>
      <c r="U444" s="1">
        <f t="shared" si="81"/>
        <v>9</v>
      </c>
      <c r="W444">
        <f t="shared" si="82"/>
        <v>48.071111111111115</v>
      </c>
      <c r="X444">
        <f t="shared" si="83"/>
        <v>4</v>
      </c>
      <c r="Y444">
        <f t="shared" si="84"/>
        <v>17.967694784704918</v>
      </c>
      <c r="AA444">
        <f t="shared" si="85"/>
        <v>6.9333333333333336</v>
      </c>
      <c r="AB444">
        <f t="shared" si="86"/>
        <v>2</v>
      </c>
      <c r="AC444">
        <f t="shared" si="87"/>
        <v>4.2388317712200987</v>
      </c>
      <c r="AE444">
        <f t="shared" si="88"/>
        <v>43.51464435146444</v>
      </c>
      <c r="AF444">
        <f t="shared" si="88"/>
        <v>18.181818181818183</v>
      </c>
      <c r="AG444">
        <f t="shared" si="88"/>
        <v>32.01817082104553</v>
      </c>
      <c r="AI444">
        <f t="shared" si="89"/>
        <v>43.51464435146444</v>
      </c>
      <c r="AJ444">
        <f t="shared" si="89"/>
        <v>18.181818181818183</v>
      </c>
      <c r="AK444">
        <f t="shared" si="89"/>
        <v>32.01817082104553</v>
      </c>
    </row>
    <row r="445" spans="1:37" x14ac:dyDescent="0.25">
      <c r="A445" t="s">
        <v>17</v>
      </c>
      <c r="B445">
        <v>241</v>
      </c>
      <c r="C445">
        <v>10</v>
      </c>
      <c r="D445">
        <v>246</v>
      </c>
      <c r="E445">
        <v>7</v>
      </c>
      <c r="F445" t="s">
        <v>495</v>
      </c>
      <c r="G445" t="s">
        <v>296</v>
      </c>
      <c r="H445">
        <v>2012</v>
      </c>
      <c r="I445">
        <v>3</v>
      </c>
      <c r="J445">
        <v>21</v>
      </c>
      <c r="K445">
        <v>17</v>
      </c>
      <c r="L445">
        <v>2</v>
      </c>
      <c r="M445">
        <v>2012</v>
      </c>
      <c r="N445">
        <v>3</v>
      </c>
      <c r="O445">
        <v>7</v>
      </c>
      <c r="P445">
        <v>17</v>
      </c>
      <c r="Q445">
        <v>2</v>
      </c>
      <c r="R445" s="1">
        <f t="shared" si="78"/>
        <v>6.8577235772357721</v>
      </c>
      <c r="S445" s="1">
        <f t="shared" si="79"/>
        <v>7</v>
      </c>
      <c r="T445" s="1">
        <f t="shared" si="80"/>
        <v>6.9284965931037599</v>
      </c>
      <c r="U445" s="1">
        <f t="shared" si="81"/>
        <v>10</v>
      </c>
      <c r="W445">
        <f t="shared" si="82"/>
        <v>9.8739011170599529</v>
      </c>
      <c r="X445">
        <f t="shared" si="83"/>
        <v>9</v>
      </c>
      <c r="Y445">
        <f t="shared" si="84"/>
        <v>9.4341331785752107</v>
      </c>
      <c r="AA445">
        <f t="shared" si="85"/>
        <v>3.1422764227642279</v>
      </c>
      <c r="AB445">
        <f t="shared" si="86"/>
        <v>3</v>
      </c>
      <c r="AC445">
        <f t="shared" si="87"/>
        <v>3.0715034068962401</v>
      </c>
      <c r="AE445">
        <f t="shared" si="88"/>
        <v>45.820983995257862</v>
      </c>
      <c r="AF445">
        <f t="shared" si="88"/>
        <v>42.857142857142854</v>
      </c>
      <c r="AG445">
        <f t="shared" si="88"/>
        <v>44.331455830597413</v>
      </c>
      <c r="AI445">
        <f t="shared" si="89"/>
        <v>45.820983995257862</v>
      </c>
      <c r="AJ445">
        <f t="shared" si="89"/>
        <v>42.857142857142854</v>
      </c>
      <c r="AK445">
        <f t="shared" si="89"/>
        <v>44.331455830597413</v>
      </c>
    </row>
    <row r="446" spans="1:37" x14ac:dyDescent="0.25">
      <c r="A446" t="s">
        <v>17</v>
      </c>
      <c r="B446">
        <v>241</v>
      </c>
      <c r="C446">
        <v>10</v>
      </c>
      <c r="D446">
        <v>174</v>
      </c>
      <c r="E446">
        <v>2</v>
      </c>
      <c r="F446" t="s">
        <v>495</v>
      </c>
      <c r="G446" t="s">
        <v>295</v>
      </c>
      <c r="H446">
        <v>2012</v>
      </c>
      <c r="I446">
        <v>3</v>
      </c>
      <c r="J446">
        <v>21</v>
      </c>
      <c r="K446">
        <v>17</v>
      </c>
      <c r="L446">
        <v>2</v>
      </c>
      <c r="M446">
        <v>2012</v>
      </c>
      <c r="N446">
        <v>3</v>
      </c>
      <c r="O446">
        <v>14</v>
      </c>
      <c r="P446">
        <v>17</v>
      </c>
      <c r="Q446">
        <v>2</v>
      </c>
      <c r="R446" s="1">
        <f t="shared" si="78"/>
        <v>2.7701149425287355</v>
      </c>
      <c r="S446" s="1">
        <f t="shared" si="79"/>
        <v>2</v>
      </c>
      <c r="T446" s="1">
        <f t="shared" si="80"/>
        <v>2.3537692930823679</v>
      </c>
      <c r="U446" s="1">
        <f t="shared" si="81"/>
        <v>10</v>
      </c>
      <c r="W446">
        <f t="shared" si="82"/>
        <v>52.271237944246273</v>
      </c>
      <c r="X446">
        <f t="shared" si="83"/>
        <v>64</v>
      </c>
      <c r="Y446">
        <f t="shared" si="84"/>
        <v>58.464844023410109</v>
      </c>
      <c r="AA446">
        <f t="shared" si="85"/>
        <v>7.2298850574712645</v>
      </c>
      <c r="AB446">
        <f t="shared" si="86"/>
        <v>8</v>
      </c>
      <c r="AC446">
        <f t="shared" si="87"/>
        <v>7.6462307069176321</v>
      </c>
      <c r="AE446">
        <f t="shared" si="88"/>
        <v>260.99585062240669</v>
      </c>
      <c r="AF446">
        <f t="shared" si="88"/>
        <v>400</v>
      </c>
      <c r="AG446">
        <f t="shared" si="88"/>
        <v>324.85047406258519</v>
      </c>
      <c r="AI446">
        <f t="shared" si="89"/>
        <v>260.99585062240669</v>
      </c>
      <c r="AJ446">
        <f t="shared" si="89"/>
        <v>400</v>
      </c>
      <c r="AK446">
        <f t="shared" si="89"/>
        <v>324.85047406258519</v>
      </c>
    </row>
    <row r="447" spans="1:37" x14ac:dyDescent="0.25">
      <c r="A447" t="s">
        <v>17</v>
      </c>
      <c r="B447">
        <v>236</v>
      </c>
      <c r="C447">
        <v>8</v>
      </c>
      <c r="D447">
        <v>247</v>
      </c>
      <c r="E447">
        <v>12</v>
      </c>
      <c r="F447" t="s">
        <v>496</v>
      </c>
      <c r="G447" t="s">
        <v>298</v>
      </c>
      <c r="H447">
        <v>2012</v>
      </c>
      <c r="I447">
        <v>3</v>
      </c>
      <c r="J447">
        <v>21</v>
      </c>
      <c r="K447">
        <v>18</v>
      </c>
      <c r="L447">
        <v>2</v>
      </c>
      <c r="M447">
        <v>2012</v>
      </c>
      <c r="N447">
        <v>3</v>
      </c>
      <c r="O447">
        <v>7</v>
      </c>
      <c r="P447">
        <v>18</v>
      </c>
      <c r="Q447">
        <v>2</v>
      </c>
      <c r="R447" s="1">
        <f t="shared" si="78"/>
        <v>11.465587044534413</v>
      </c>
      <c r="S447" s="1">
        <f t="shared" si="79"/>
        <v>12</v>
      </c>
      <c r="T447" s="1">
        <f t="shared" si="80"/>
        <v>11.729750403755952</v>
      </c>
      <c r="U447" s="1">
        <f t="shared" si="81"/>
        <v>8</v>
      </c>
      <c r="W447">
        <f t="shared" si="82"/>
        <v>12.010293563244765</v>
      </c>
      <c r="X447">
        <f t="shared" si="83"/>
        <v>16</v>
      </c>
      <c r="Y447">
        <f t="shared" si="84"/>
        <v>13.911038074317689</v>
      </c>
      <c r="AA447">
        <f t="shared" si="85"/>
        <v>3.4655870445344128</v>
      </c>
      <c r="AB447">
        <f t="shared" si="86"/>
        <v>4</v>
      </c>
      <c r="AC447">
        <f t="shared" si="87"/>
        <v>3.7297504037559523</v>
      </c>
      <c r="AE447">
        <f t="shared" si="88"/>
        <v>30.225988700564972</v>
      </c>
      <c r="AF447">
        <f t="shared" si="88"/>
        <v>33.333333333333336</v>
      </c>
      <c r="AG447">
        <f t="shared" si="88"/>
        <v>31.797355232398289</v>
      </c>
      <c r="AI447">
        <f t="shared" si="89"/>
        <v>30.225988700564972</v>
      </c>
      <c r="AJ447">
        <f t="shared" si="89"/>
        <v>33.333333333333336</v>
      </c>
      <c r="AK447">
        <f t="shared" si="89"/>
        <v>31.797355232398289</v>
      </c>
    </row>
    <row r="448" spans="1:37" x14ac:dyDescent="0.25">
      <c r="A448" t="s">
        <v>17</v>
      </c>
      <c r="B448">
        <v>236</v>
      </c>
      <c r="C448">
        <v>8</v>
      </c>
      <c r="D448">
        <v>168</v>
      </c>
      <c r="E448">
        <v>15</v>
      </c>
      <c r="F448" t="s">
        <v>496</v>
      </c>
      <c r="G448" t="s">
        <v>297</v>
      </c>
      <c r="H448">
        <v>2012</v>
      </c>
      <c r="I448">
        <v>3</v>
      </c>
      <c r="J448">
        <v>21</v>
      </c>
      <c r="K448">
        <v>18</v>
      </c>
      <c r="L448">
        <v>2</v>
      </c>
      <c r="M448">
        <v>2012</v>
      </c>
      <c r="N448">
        <v>3</v>
      </c>
      <c r="O448">
        <v>14</v>
      </c>
      <c r="P448">
        <v>18</v>
      </c>
      <c r="Q448">
        <v>2</v>
      </c>
      <c r="R448" s="1">
        <f t="shared" si="78"/>
        <v>21.071428571428573</v>
      </c>
      <c r="S448" s="1">
        <f t="shared" si="79"/>
        <v>15</v>
      </c>
      <c r="T448" s="1">
        <f t="shared" si="80"/>
        <v>17.778397806648062</v>
      </c>
      <c r="U448" s="1">
        <f t="shared" si="81"/>
        <v>8</v>
      </c>
      <c r="W448">
        <f t="shared" si="82"/>
        <v>170.86224489795921</v>
      </c>
      <c r="X448">
        <f t="shared" si="83"/>
        <v>49</v>
      </c>
      <c r="Y448">
        <f t="shared" si="84"/>
        <v>95.617063665059632</v>
      </c>
      <c r="AA448">
        <f t="shared" si="85"/>
        <v>13.071428571428573</v>
      </c>
      <c r="AB448">
        <f t="shared" si="86"/>
        <v>7</v>
      </c>
      <c r="AC448">
        <f t="shared" si="87"/>
        <v>9.7783978066480621</v>
      </c>
      <c r="AE448">
        <f t="shared" si="88"/>
        <v>62.033898305084747</v>
      </c>
      <c r="AF448">
        <f t="shared" si="88"/>
        <v>46.666666666666664</v>
      </c>
      <c r="AG448">
        <f t="shared" si="88"/>
        <v>55.001569393342763</v>
      </c>
      <c r="AI448">
        <f t="shared" si="89"/>
        <v>62.033898305084747</v>
      </c>
      <c r="AJ448">
        <f t="shared" si="89"/>
        <v>46.666666666666664</v>
      </c>
      <c r="AK448">
        <f t="shared" si="89"/>
        <v>55.001569393342763</v>
      </c>
    </row>
    <row r="449" spans="1:37" x14ac:dyDescent="0.25">
      <c r="A449" t="s">
        <v>17</v>
      </c>
      <c r="B449">
        <v>234</v>
      </c>
      <c r="C449">
        <v>11</v>
      </c>
      <c r="D449">
        <v>256</v>
      </c>
      <c r="E449">
        <v>6</v>
      </c>
      <c r="F449" t="s">
        <v>497</v>
      </c>
      <c r="G449" t="s">
        <v>300</v>
      </c>
      <c r="H449">
        <v>2012</v>
      </c>
      <c r="I449">
        <v>3</v>
      </c>
      <c r="J449">
        <v>21</v>
      </c>
      <c r="K449">
        <v>19</v>
      </c>
      <c r="L449">
        <v>2</v>
      </c>
      <c r="M449">
        <v>2012</v>
      </c>
      <c r="N449">
        <v>3</v>
      </c>
      <c r="O449">
        <v>7</v>
      </c>
      <c r="P449">
        <v>19</v>
      </c>
      <c r="Q449">
        <v>2</v>
      </c>
      <c r="R449" s="1">
        <f t="shared" si="78"/>
        <v>5.484375</v>
      </c>
      <c r="S449" s="1">
        <f t="shared" si="79"/>
        <v>6</v>
      </c>
      <c r="T449" s="1">
        <f t="shared" si="80"/>
        <v>5.7363969527918828</v>
      </c>
      <c r="U449" s="1">
        <f t="shared" si="81"/>
        <v>11</v>
      </c>
      <c r="W449">
        <f t="shared" si="82"/>
        <v>30.422119140625</v>
      </c>
      <c r="X449">
        <f t="shared" si="83"/>
        <v>25</v>
      </c>
      <c r="Y449">
        <f t="shared" si="84"/>
        <v>27.705517038578577</v>
      </c>
      <c r="AA449">
        <f t="shared" si="85"/>
        <v>5.515625</v>
      </c>
      <c r="AB449">
        <f t="shared" si="86"/>
        <v>5</v>
      </c>
      <c r="AC449">
        <f t="shared" si="87"/>
        <v>5.2636030472081172</v>
      </c>
      <c r="AE449">
        <f t="shared" si="88"/>
        <v>100.56980056980056</v>
      </c>
      <c r="AF449">
        <f t="shared" si="88"/>
        <v>83.333333333333329</v>
      </c>
      <c r="AG449">
        <f t="shared" si="88"/>
        <v>91.757998801779962</v>
      </c>
      <c r="AI449">
        <f t="shared" si="89"/>
        <v>100.56980056980056</v>
      </c>
      <c r="AJ449">
        <f t="shared" si="89"/>
        <v>83.333333333333329</v>
      </c>
      <c r="AK449">
        <f t="shared" si="89"/>
        <v>91.757998801779962</v>
      </c>
    </row>
    <row r="450" spans="1:37" x14ac:dyDescent="0.25">
      <c r="A450" t="s">
        <v>17</v>
      </c>
      <c r="B450">
        <v>234</v>
      </c>
      <c r="C450">
        <v>11</v>
      </c>
      <c r="D450">
        <v>180</v>
      </c>
      <c r="E450">
        <v>9</v>
      </c>
      <c r="F450" t="s">
        <v>497</v>
      </c>
      <c r="G450" t="s">
        <v>299</v>
      </c>
      <c r="H450">
        <v>2012</v>
      </c>
      <c r="I450">
        <v>3</v>
      </c>
      <c r="J450">
        <v>21</v>
      </c>
      <c r="K450">
        <v>19</v>
      </c>
      <c r="L450">
        <v>2</v>
      </c>
      <c r="M450">
        <v>2012</v>
      </c>
      <c r="N450">
        <v>3</v>
      </c>
      <c r="O450">
        <v>14</v>
      </c>
      <c r="P450">
        <v>19</v>
      </c>
      <c r="Q450">
        <v>2</v>
      </c>
      <c r="R450" s="1">
        <f t="shared" si="78"/>
        <v>11.7</v>
      </c>
      <c r="S450" s="1">
        <f t="shared" si="79"/>
        <v>9</v>
      </c>
      <c r="T450" s="1">
        <f t="shared" si="80"/>
        <v>10.261578825892242</v>
      </c>
      <c r="U450" s="1">
        <f t="shared" si="81"/>
        <v>11</v>
      </c>
      <c r="W450">
        <f t="shared" si="82"/>
        <v>0.48999999999999899</v>
      </c>
      <c r="X450">
        <f t="shared" si="83"/>
        <v>4</v>
      </c>
      <c r="Y450">
        <f t="shared" si="84"/>
        <v>0.5452658303706801</v>
      </c>
      <c r="AA450">
        <f t="shared" si="85"/>
        <v>0.69999999999999929</v>
      </c>
      <c r="AB450">
        <f t="shared" si="86"/>
        <v>2</v>
      </c>
      <c r="AC450">
        <f t="shared" si="87"/>
        <v>0.7384211741077582</v>
      </c>
      <c r="AE450">
        <f t="shared" si="88"/>
        <v>5.9829059829059776</v>
      </c>
      <c r="AF450">
        <f t="shared" si="88"/>
        <v>22.222222222222221</v>
      </c>
      <c r="AG450">
        <f t="shared" si="88"/>
        <v>7.1959801375257921</v>
      </c>
      <c r="AI450">
        <f t="shared" si="89"/>
        <v>5.9829059829059776</v>
      </c>
      <c r="AJ450">
        <f t="shared" si="89"/>
        <v>22.222222222222221</v>
      </c>
      <c r="AK450">
        <f t="shared" si="89"/>
        <v>7.1959801375257921</v>
      </c>
    </row>
    <row r="451" spans="1:37" x14ac:dyDescent="0.25">
      <c r="A451" t="s">
        <v>17</v>
      </c>
      <c r="B451">
        <v>239</v>
      </c>
      <c r="C451">
        <v>15</v>
      </c>
      <c r="D451">
        <v>253</v>
      </c>
      <c r="E451">
        <v>5</v>
      </c>
      <c r="F451" t="s">
        <v>498</v>
      </c>
      <c r="G451" t="s">
        <v>302</v>
      </c>
      <c r="H451">
        <v>2012</v>
      </c>
      <c r="I451">
        <v>3</v>
      </c>
      <c r="J451">
        <v>21</v>
      </c>
      <c r="K451">
        <v>20</v>
      </c>
      <c r="L451">
        <v>2</v>
      </c>
      <c r="M451">
        <v>2012</v>
      </c>
      <c r="N451">
        <v>3</v>
      </c>
      <c r="O451">
        <v>7</v>
      </c>
      <c r="P451">
        <v>20</v>
      </c>
      <c r="Q451">
        <v>2</v>
      </c>
      <c r="R451" s="1">
        <f t="shared" si="78"/>
        <v>4.7233201581027666</v>
      </c>
      <c r="S451" s="1">
        <f t="shared" si="79"/>
        <v>5</v>
      </c>
      <c r="T451" s="1">
        <f t="shared" si="80"/>
        <v>4.8596914295574187</v>
      </c>
      <c r="U451" s="1">
        <f t="shared" si="81"/>
        <v>15</v>
      </c>
      <c r="W451">
        <f t="shared" si="82"/>
        <v>105.61014857285696</v>
      </c>
      <c r="X451">
        <f t="shared" si="83"/>
        <v>100</v>
      </c>
      <c r="Y451">
        <f t="shared" si="84"/>
        <v>102.82585790379126</v>
      </c>
      <c r="AA451">
        <f t="shared" si="85"/>
        <v>10.276679841897234</v>
      </c>
      <c r="AB451">
        <f t="shared" si="86"/>
        <v>10</v>
      </c>
      <c r="AC451">
        <f t="shared" si="87"/>
        <v>10.140308570442581</v>
      </c>
      <c r="AE451">
        <f t="shared" si="88"/>
        <v>217.57322175732222</v>
      </c>
      <c r="AF451">
        <f t="shared" si="88"/>
        <v>200</v>
      </c>
      <c r="AG451">
        <f t="shared" si="88"/>
        <v>208.6615728061993</v>
      </c>
      <c r="AI451">
        <f t="shared" si="89"/>
        <v>217.57322175732222</v>
      </c>
      <c r="AJ451">
        <f t="shared" si="89"/>
        <v>200</v>
      </c>
      <c r="AK451">
        <f t="shared" si="89"/>
        <v>208.6615728061993</v>
      </c>
    </row>
    <row r="452" spans="1:37" x14ac:dyDescent="0.25">
      <c r="A452" t="s">
        <v>17</v>
      </c>
      <c r="B452">
        <v>239</v>
      </c>
      <c r="C452">
        <v>15</v>
      </c>
      <c r="D452">
        <v>186</v>
      </c>
      <c r="E452">
        <v>9</v>
      </c>
      <c r="F452" t="s">
        <v>498</v>
      </c>
      <c r="G452" t="s">
        <v>301</v>
      </c>
      <c r="H452">
        <v>2012</v>
      </c>
      <c r="I452">
        <v>3</v>
      </c>
      <c r="J452">
        <v>21</v>
      </c>
      <c r="K452">
        <v>20</v>
      </c>
      <c r="L452">
        <v>2</v>
      </c>
      <c r="M452">
        <v>2012</v>
      </c>
      <c r="N452">
        <v>3</v>
      </c>
      <c r="O452">
        <v>14</v>
      </c>
      <c r="P452">
        <v>20</v>
      </c>
      <c r="Q452">
        <v>2</v>
      </c>
      <c r="R452" s="1">
        <f t="shared" ref="R452:R515" si="90">E452*B452/D452</f>
        <v>11.564516129032258</v>
      </c>
      <c r="S452" s="1">
        <f t="shared" ref="S452:S515" si="91">E452</f>
        <v>9</v>
      </c>
      <c r="T452" s="1">
        <f t="shared" ref="T452:T515" si="92">SQRT(R452*S452)</f>
        <v>10.201992215312179</v>
      </c>
      <c r="U452" s="1">
        <f t="shared" ref="U452:U515" si="93">C452</f>
        <v>15</v>
      </c>
      <c r="W452">
        <f t="shared" ref="W452:W515" si="94">(U452-R452)^2</f>
        <v>11.802549427679502</v>
      </c>
      <c r="X452">
        <f t="shared" ref="X452:X515" si="95">(U452-S452)^2</f>
        <v>36</v>
      </c>
      <c r="Y452">
        <f t="shared" ref="Y452:Y515" si="96">(U452-T452)^2</f>
        <v>23.020878701924929</v>
      </c>
      <c r="AA452">
        <f t="shared" ref="AA452:AA515" si="97">ABS(R452-$U452)</f>
        <v>3.435483870967742</v>
      </c>
      <c r="AB452">
        <f t="shared" ref="AB452:AB515" si="98">ABS(S452-$U452)</f>
        <v>6</v>
      </c>
      <c r="AC452">
        <f t="shared" ref="AC452:AC515" si="99">ABS(T452-$U452)</f>
        <v>4.7980077846878206</v>
      </c>
      <c r="AE452">
        <f t="shared" ref="AE452:AG515" si="100">ABS(100*(R452-$U452)/R452)</f>
        <v>29.707112970711297</v>
      </c>
      <c r="AF452">
        <f t="shared" si="100"/>
        <v>66.666666666666671</v>
      </c>
      <c r="AG452">
        <f t="shared" si="100"/>
        <v>47.030106310868248</v>
      </c>
      <c r="AI452">
        <f t="shared" ref="AI452:AK515" si="101">IF(OR(ISERROR($AE452),ISERROR($AF452),ISERROR($AG452)),"NA",AE452)</f>
        <v>29.707112970711297</v>
      </c>
      <c r="AJ452">
        <f t="shared" si="101"/>
        <v>66.666666666666671</v>
      </c>
      <c r="AK452">
        <f t="shared" si="101"/>
        <v>47.030106310868248</v>
      </c>
    </row>
    <row r="453" spans="1:37" x14ac:dyDescent="0.25">
      <c r="A453" t="s">
        <v>17</v>
      </c>
      <c r="B453">
        <v>245</v>
      </c>
      <c r="C453">
        <v>14</v>
      </c>
      <c r="D453">
        <v>246</v>
      </c>
      <c r="E453">
        <v>10</v>
      </c>
      <c r="F453" t="s">
        <v>499</v>
      </c>
      <c r="G453" t="s">
        <v>304</v>
      </c>
      <c r="H453">
        <v>2012</v>
      </c>
      <c r="I453">
        <v>3</v>
      </c>
      <c r="J453">
        <v>21</v>
      </c>
      <c r="K453">
        <v>21</v>
      </c>
      <c r="L453">
        <v>2</v>
      </c>
      <c r="M453">
        <v>2012</v>
      </c>
      <c r="N453">
        <v>3</v>
      </c>
      <c r="O453">
        <v>7</v>
      </c>
      <c r="P453">
        <v>21</v>
      </c>
      <c r="Q453">
        <v>2</v>
      </c>
      <c r="R453" s="1">
        <f t="shared" si="90"/>
        <v>9.9593495934959346</v>
      </c>
      <c r="S453" s="1">
        <f t="shared" si="91"/>
        <v>10</v>
      </c>
      <c r="T453" s="1">
        <f t="shared" si="92"/>
        <v>9.9796540989635183</v>
      </c>
      <c r="U453" s="1">
        <f t="shared" si="93"/>
        <v>14</v>
      </c>
      <c r="W453">
        <f t="shared" si="94"/>
        <v>16.326855707581469</v>
      </c>
      <c r="X453">
        <f t="shared" si="95"/>
        <v>16</v>
      </c>
      <c r="Y453">
        <f t="shared" si="96"/>
        <v>16.163181163980841</v>
      </c>
      <c r="AA453">
        <f t="shared" si="97"/>
        <v>4.0406504065040654</v>
      </c>
      <c r="AB453">
        <f t="shared" si="98"/>
        <v>4</v>
      </c>
      <c r="AC453">
        <f t="shared" si="99"/>
        <v>4.0203459010364817</v>
      </c>
      <c r="AE453">
        <f t="shared" si="100"/>
        <v>40.571428571428577</v>
      </c>
      <c r="AF453">
        <f t="shared" si="100"/>
        <v>40</v>
      </c>
      <c r="AG453">
        <f t="shared" si="100"/>
        <v>40.28542333400145</v>
      </c>
      <c r="AI453">
        <f t="shared" si="101"/>
        <v>40.571428571428577</v>
      </c>
      <c r="AJ453">
        <f t="shared" si="101"/>
        <v>40</v>
      </c>
      <c r="AK453">
        <f t="shared" si="101"/>
        <v>40.28542333400145</v>
      </c>
    </row>
    <row r="454" spans="1:37" x14ac:dyDescent="0.25">
      <c r="A454" t="s">
        <v>17</v>
      </c>
      <c r="B454">
        <v>245</v>
      </c>
      <c r="C454">
        <v>14</v>
      </c>
      <c r="D454">
        <v>186</v>
      </c>
      <c r="E454">
        <v>16</v>
      </c>
      <c r="F454" t="s">
        <v>499</v>
      </c>
      <c r="G454" t="s">
        <v>303</v>
      </c>
      <c r="H454">
        <v>2012</v>
      </c>
      <c r="I454">
        <v>3</v>
      </c>
      <c r="J454">
        <v>21</v>
      </c>
      <c r="K454">
        <v>21</v>
      </c>
      <c r="L454">
        <v>2</v>
      </c>
      <c r="M454">
        <v>2012</v>
      </c>
      <c r="N454">
        <v>3</v>
      </c>
      <c r="O454">
        <v>14</v>
      </c>
      <c r="P454">
        <v>21</v>
      </c>
      <c r="Q454">
        <v>2</v>
      </c>
      <c r="R454" s="1">
        <f t="shared" si="90"/>
        <v>21.0752688172043</v>
      </c>
      <c r="S454" s="1">
        <f t="shared" si="91"/>
        <v>16</v>
      </c>
      <c r="T454" s="1">
        <f t="shared" si="92"/>
        <v>18.363123401950681</v>
      </c>
      <c r="U454" s="1">
        <f t="shared" si="93"/>
        <v>14</v>
      </c>
      <c r="W454">
        <f t="shared" si="94"/>
        <v>50.059428835703535</v>
      </c>
      <c r="X454">
        <f t="shared" si="95"/>
        <v>4</v>
      </c>
      <c r="Y454">
        <f t="shared" si="96"/>
        <v>19.036845820649681</v>
      </c>
      <c r="AA454">
        <f t="shared" si="97"/>
        <v>7.0752688172043001</v>
      </c>
      <c r="AB454">
        <f t="shared" si="98"/>
        <v>2</v>
      </c>
      <c r="AC454">
        <f t="shared" si="99"/>
        <v>4.3631234019506806</v>
      </c>
      <c r="AE454">
        <f t="shared" si="100"/>
        <v>33.571428571428569</v>
      </c>
      <c r="AF454">
        <f t="shared" si="100"/>
        <v>12.5</v>
      </c>
      <c r="AG454">
        <f t="shared" si="100"/>
        <v>23.760246590115457</v>
      </c>
      <c r="AI454">
        <f t="shared" si="101"/>
        <v>33.571428571428569</v>
      </c>
      <c r="AJ454">
        <f t="shared" si="101"/>
        <v>12.5</v>
      </c>
      <c r="AK454">
        <f t="shared" si="101"/>
        <v>23.760246590115457</v>
      </c>
    </row>
    <row r="455" spans="1:37" x14ac:dyDescent="0.25">
      <c r="A455" t="s">
        <v>17</v>
      </c>
      <c r="B455">
        <v>244</v>
      </c>
      <c r="C455">
        <v>16</v>
      </c>
      <c r="D455">
        <v>244</v>
      </c>
      <c r="E455">
        <v>15</v>
      </c>
      <c r="F455" t="s">
        <v>500</v>
      </c>
      <c r="G455" t="s">
        <v>306</v>
      </c>
      <c r="H455">
        <v>2012</v>
      </c>
      <c r="I455">
        <v>3</v>
      </c>
      <c r="J455">
        <v>21</v>
      </c>
      <c r="K455">
        <v>22</v>
      </c>
      <c r="L455">
        <v>2</v>
      </c>
      <c r="M455">
        <v>2012</v>
      </c>
      <c r="N455">
        <v>3</v>
      </c>
      <c r="O455">
        <v>7</v>
      </c>
      <c r="P455">
        <v>22</v>
      </c>
      <c r="Q455">
        <v>2</v>
      </c>
      <c r="R455" s="1">
        <f t="shared" si="90"/>
        <v>15</v>
      </c>
      <c r="S455" s="1">
        <f t="shared" si="91"/>
        <v>15</v>
      </c>
      <c r="T455" s="1">
        <f t="shared" si="92"/>
        <v>15</v>
      </c>
      <c r="U455" s="1">
        <f t="shared" si="93"/>
        <v>16</v>
      </c>
      <c r="W455">
        <f t="shared" si="94"/>
        <v>1</v>
      </c>
      <c r="X455">
        <f t="shared" si="95"/>
        <v>1</v>
      </c>
      <c r="Y455">
        <f t="shared" si="96"/>
        <v>1</v>
      </c>
      <c r="AA455">
        <f t="shared" si="97"/>
        <v>1</v>
      </c>
      <c r="AB455">
        <f t="shared" si="98"/>
        <v>1</v>
      </c>
      <c r="AC455">
        <f t="shared" si="99"/>
        <v>1</v>
      </c>
      <c r="AE455">
        <f t="shared" si="100"/>
        <v>6.666666666666667</v>
      </c>
      <c r="AF455">
        <f t="shared" si="100"/>
        <v>6.666666666666667</v>
      </c>
      <c r="AG455">
        <f t="shared" si="100"/>
        <v>6.666666666666667</v>
      </c>
      <c r="AI455">
        <f t="shared" si="101"/>
        <v>6.666666666666667</v>
      </c>
      <c r="AJ455">
        <f t="shared" si="101"/>
        <v>6.666666666666667</v>
      </c>
      <c r="AK455">
        <f t="shared" si="101"/>
        <v>6.666666666666667</v>
      </c>
    </row>
    <row r="456" spans="1:37" x14ac:dyDescent="0.25">
      <c r="A456" t="s">
        <v>17</v>
      </c>
      <c r="B456">
        <v>244</v>
      </c>
      <c r="C456">
        <v>16</v>
      </c>
      <c r="D456">
        <v>194</v>
      </c>
      <c r="E456">
        <v>17</v>
      </c>
      <c r="F456" t="s">
        <v>500</v>
      </c>
      <c r="G456" t="s">
        <v>305</v>
      </c>
      <c r="H456">
        <v>2012</v>
      </c>
      <c r="I456">
        <v>3</v>
      </c>
      <c r="J456">
        <v>21</v>
      </c>
      <c r="K456">
        <v>22</v>
      </c>
      <c r="L456">
        <v>2</v>
      </c>
      <c r="M456">
        <v>2012</v>
      </c>
      <c r="N456">
        <v>3</v>
      </c>
      <c r="O456">
        <v>14</v>
      </c>
      <c r="P456">
        <v>22</v>
      </c>
      <c r="Q456">
        <v>2</v>
      </c>
      <c r="R456" s="1">
        <f t="shared" si="90"/>
        <v>21.381443298969071</v>
      </c>
      <c r="S456" s="1">
        <f t="shared" si="91"/>
        <v>17</v>
      </c>
      <c r="T456" s="1">
        <f t="shared" si="92"/>
        <v>19.065270417239674</v>
      </c>
      <c r="U456" s="1">
        <f t="shared" si="93"/>
        <v>16</v>
      </c>
      <c r="W456">
        <f t="shared" si="94"/>
        <v>28.959931980019118</v>
      </c>
      <c r="X456">
        <f t="shared" si="95"/>
        <v>1</v>
      </c>
      <c r="Y456">
        <f t="shared" si="96"/>
        <v>9.3958827308046846</v>
      </c>
      <c r="AA456">
        <f t="shared" si="97"/>
        <v>5.3814432989690708</v>
      </c>
      <c r="AB456">
        <f t="shared" si="98"/>
        <v>1</v>
      </c>
      <c r="AC456">
        <f t="shared" si="99"/>
        <v>3.0652704172396739</v>
      </c>
      <c r="AE456">
        <f t="shared" si="100"/>
        <v>25.168756027000956</v>
      </c>
      <c r="AF456">
        <f t="shared" si="100"/>
        <v>5.882352941176471</v>
      </c>
      <c r="AG456">
        <f t="shared" si="100"/>
        <v>16.077770470372762</v>
      </c>
      <c r="AI456">
        <f t="shared" si="101"/>
        <v>25.168756027000956</v>
      </c>
      <c r="AJ456">
        <f t="shared" si="101"/>
        <v>5.882352941176471</v>
      </c>
      <c r="AK456">
        <f t="shared" si="101"/>
        <v>16.077770470372762</v>
      </c>
    </row>
    <row r="457" spans="1:37" x14ac:dyDescent="0.25">
      <c r="A457" t="s">
        <v>17</v>
      </c>
      <c r="B457">
        <v>240</v>
      </c>
      <c r="C457">
        <v>18</v>
      </c>
      <c r="D457">
        <v>248</v>
      </c>
      <c r="E457">
        <v>22</v>
      </c>
      <c r="F457" t="s">
        <v>501</v>
      </c>
      <c r="G457" t="s">
        <v>308</v>
      </c>
      <c r="H457">
        <v>2012</v>
      </c>
      <c r="I457">
        <v>3</v>
      </c>
      <c r="J457">
        <v>21</v>
      </c>
      <c r="K457">
        <v>23</v>
      </c>
      <c r="L457">
        <v>2</v>
      </c>
      <c r="M457">
        <v>2012</v>
      </c>
      <c r="N457">
        <v>3</v>
      </c>
      <c r="O457">
        <v>7</v>
      </c>
      <c r="P457">
        <v>23</v>
      </c>
      <c r="Q457">
        <v>2</v>
      </c>
      <c r="R457" s="1">
        <f t="shared" si="90"/>
        <v>21.29032258064516</v>
      </c>
      <c r="S457" s="1">
        <f t="shared" si="91"/>
        <v>22</v>
      </c>
      <c r="T457" s="1">
        <f t="shared" si="92"/>
        <v>21.642252580870448</v>
      </c>
      <c r="U457" s="1">
        <f t="shared" si="93"/>
        <v>18</v>
      </c>
      <c r="W457">
        <f t="shared" si="94"/>
        <v>10.826222684703426</v>
      </c>
      <c r="X457">
        <f t="shared" si="95"/>
        <v>16</v>
      </c>
      <c r="Y457">
        <f t="shared" si="96"/>
        <v>13.266003862857438</v>
      </c>
      <c r="AA457">
        <f t="shared" si="97"/>
        <v>3.2903225806451601</v>
      </c>
      <c r="AB457">
        <f t="shared" si="98"/>
        <v>4</v>
      </c>
      <c r="AC457">
        <f t="shared" si="99"/>
        <v>3.6422525808704478</v>
      </c>
      <c r="AE457">
        <f t="shared" si="100"/>
        <v>15.454545454545448</v>
      </c>
      <c r="AF457">
        <f t="shared" si="100"/>
        <v>18.181818181818183</v>
      </c>
      <c r="AG457">
        <f t="shared" si="100"/>
        <v>16.829359916489604</v>
      </c>
      <c r="AI457">
        <f t="shared" si="101"/>
        <v>15.454545454545448</v>
      </c>
      <c r="AJ457">
        <f t="shared" si="101"/>
        <v>18.181818181818183</v>
      </c>
      <c r="AK457">
        <f t="shared" si="101"/>
        <v>16.829359916489604</v>
      </c>
    </row>
    <row r="458" spans="1:37" x14ac:dyDescent="0.25">
      <c r="A458" t="s">
        <v>17</v>
      </c>
      <c r="B458">
        <v>240</v>
      </c>
      <c r="C458">
        <v>18</v>
      </c>
      <c r="D458">
        <v>205</v>
      </c>
      <c r="E458">
        <v>23</v>
      </c>
      <c r="F458" t="s">
        <v>501</v>
      </c>
      <c r="G458" t="s">
        <v>307</v>
      </c>
      <c r="H458">
        <v>2012</v>
      </c>
      <c r="I458">
        <v>3</v>
      </c>
      <c r="J458">
        <v>21</v>
      </c>
      <c r="K458">
        <v>23</v>
      </c>
      <c r="L458">
        <v>2</v>
      </c>
      <c r="M458">
        <v>2012</v>
      </c>
      <c r="N458">
        <v>3</v>
      </c>
      <c r="O458">
        <v>14</v>
      </c>
      <c r="P458">
        <v>23</v>
      </c>
      <c r="Q458">
        <v>2</v>
      </c>
      <c r="R458" s="1">
        <f t="shared" si="90"/>
        <v>26.926829268292682</v>
      </c>
      <c r="S458" s="1">
        <f t="shared" si="91"/>
        <v>23</v>
      </c>
      <c r="T458" s="1">
        <f t="shared" si="92"/>
        <v>24.88608191682113</v>
      </c>
      <c r="U458" s="1">
        <f t="shared" si="93"/>
        <v>18</v>
      </c>
      <c r="W458">
        <f t="shared" si="94"/>
        <v>79.68828078524686</v>
      </c>
      <c r="X458">
        <f t="shared" si="95"/>
        <v>25</v>
      </c>
      <c r="Y458">
        <f t="shared" si="96"/>
        <v>47.418124165170966</v>
      </c>
      <c r="AA458">
        <f t="shared" si="97"/>
        <v>8.926829268292682</v>
      </c>
      <c r="AB458">
        <f t="shared" si="98"/>
        <v>5</v>
      </c>
      <c r="AC458">
        <f t="shared" si="99"/>
        <v>6.88608191682113</v>
      </c>
      <c r="AE458">
        <f t="shared" si="100"/>
        <v>33.152173913043477</v>
      </c>
      <c r="AF458">
        <f t="shared" si="100"/>
        <v>21.739130434782609</v>
      </c>
      <c r="AG458">
        <f t="shared" si="100"/>
        <v>27.670414088634232</v>
      </c>
      <c r="AI458">
        <f t="shared" si="101"/>
        <v>33.152173913043477</v>
      </c>
      <c r="AJ458">
        <f t="shared" si="101"/>
        <v>21.739130434782609</v>
      </c>
      <c r="AK458">
        <f t="shared" si="101"/>
        <v>27.670414088634232</v>
      </c>
    </row>
    <row r="459" spans="1:37" x14ac:dyDescent="0.25">
      <c r="A459" t="s">
        <v>17</v>
      </c>
      <c r="B459">
        <v>242</v>
      </c>
      <c r="C459">
        <v>14</v>
      </c>
      <c r="D459">
        <v>250</v>
      </c>
      <c r="E459">
        <v>17</v>
      </c>
      <c r="F459" t="s">
        <v>502</v>
      </c>
      <c r="G459" t="s">
        <v>310</v>
      </c>
      <c r="H459">
        <v>2012</v>
      </c>
      <c r="I459">
        <v>3</v>
      </c>
      <c r="J459">
        <v>22</v>
      </c>
      <c r="K459">
        <v>0</v>
      </c>
      <c r="L459">
        <v>3</v>
      </c>
      <c r="M459">
        <v>2012</v>
      </c>
      <c r="N459">
        <v>3</v>
      </c>
      <c r="O459">
        <v>8</v>
      </c>
      <c r="P459">
        <v>0</v>
      </c>
      <c r="Q459">
        <v>3</v>
      </c>
      <c r="R459" s="1">
        <f t="shared" si="90"/>
        <v>16.456</v>
      </c>
      <c r="S459" s="1">
        <f t="shared" si="91"/>
        <v>17</v>
      </c>
      <c r="T459" s="1">
        <f t="shared" si="92"/>
        <v>16.725788471698426</v>
      </c>
      <c r="U459" s="1">
        <f t="shared" si="93"/>
        <v>14</v>
      </c>
      <c r="W459">
        <f t="shared" si="94"/>
        <v>6.0319359999999973</v>
      </c>
      <c r="X459">
        <f t="shared" si="95"/>
        <v>9</v>
      </c>
      <c r="Y459">
        <f t="shared" si="96"/>
        <v>7.4299227924440396</v>
      </c>
      <c r="AA459">
        <f t="shared" si="97"/>
        <v>2.4559999999999995</v>
      </c>
      <c r="AB459">
        <f t="shared" si="98"/>
        <v>3</v>
      </c>
      <c r="AC459">
        <f t="shared" si="99"/>
        <v>2.7257884716984258</v>
      </c>
      <c r="AE459">
        <f t="shared" si="100"/>
        <v>14.9246475449684</v>
      </c>
      <c r="AF459">
        <f t="shared" si="100"/>
        <v>17.647058823529413</v>
      </c>
      <c r="AG459">
        <f t="shared" si="100"/>
        <v>16.296920628350112</v>
      </c>
      <c r="AI459">
        <f t="shared" si="101"/>
        <v>14.9246475449684</v>
      </c>
      <c r="AJ459">
        <f t="shared" si="101"/>
        <v>17.647058823529413</v>
      </c>
      <c r="AK459">
        <f t="shared" si="101"/>
        <v>16.296920628350112</v>
      </c>
    </row>
    <row r="460" spans="1:37" x14ac:dyDescent="0.25">
      <c r="A460" t="s">
        <v>17</v>
      </c>
      <c r="B460">
        <v>242</v>
      </c>
      <c r="C460">
        <v>14</v>
      </c>
      <c r="D460">
        <v>217</v>
      </c>
      <c r="E460">
        <v>13</v>
      </c>
      <c r="F460" t="s">
        <v>502</v>
      </c>
      <c r="G460" t="s">
        <v>309</v>
      </c>
      <c r="H460">
        <v>2012</v>
      </c>
      <c r="I460">
        <v>3</v>
      </c>
      <c r="J460">
        <v>22</v>
      </c>
      <c r="K460">
        <v>0</v>
      </c>
      <c r="L460">
        <v>3</v>
      </c>
      <c r="M460">
        <v>2012</v>
      </c>
      <c r="N460">
        <v>3</v>
      </c>
      <c r="O460">
        <v>15</v>
      </c>
      <c r="P460">
        <v>0</v>
      </c>
      <c r="Q460">
        <v>3</v>
      </c>
      <c r="R460" s="1">
        <f t="shared" si="90"/>
        <v>14.497695852534562</v>
      </c>
      <c r="S460" s="1">
        <f t="shared" si="91"/>
        <v>13</v>
      </c>
      <c r="T460" s="1">
        <f t="shared" si="92"/>
        <v>13.728439317087332</v>
      </c>
      <c r="U460" s="1">
        <f t="shared" si="93"/>
        <v>14</v>
      </c>
      <c r="W460">
        <f t="shared" si="94"/>
        <v>0.24770116163010475</v>
      </c>
      <c r="X460">
        <f t="shared" si="95"/>
        <v>1</v>
      </c>
      <c r="Y460">
        <f t="shared" si="96"/>
        <v>7.3745204503994494E-2</v>
      </c>
      <c r="AA460">
        <f t="shared" si="97"/>
        <v>0.49769585253456228</v>
      </c>
      <c r="AB460">
        <f t="shared" si="98"/>
        <v>1</v>
      </c>
      <c r="AC460">
        <f t="shared" si="99"/>
        <v>0.27156068291266777</v>
      </c>
      <c r="AE460">
        <f t="shared" si="100"/>
        <v>3.432930705657979</v>
      </c>
      <c r="AF460">
        <f t="shared" si="100"/>
        <v>7.6923076923076925</v>
      </c>
      <c r="AG460">
        <f t="shared" si="100"/>
        <v>1.9780885258724581</v>
      </c>
      <c r="AI460">
        <f t="shared" si="101"/>
        <v>3.432930705657979</v>
      </c>
      <c r="AJ460">
        <f t="shared" si="101"/>
        <v>7.6923076923076925</v>
      </c>
      <c r="AK460">
        <f t="shared" si="101"/>
        <v>1.9780885258724581</v>
      </c>
    </row>
    <row r="461" spans="1:37" x14ac:dyDescent="0.25">
      <c r="A461" t="s">
        <v>17</v>
      </c>
      <c r="B461">
        <v>235</v>
      </c>
      <c r="C461">
        <v>22</v>
      </c>
      <c r="D461">
        <v>238</v>
      </c>
      <c r="E461">
        <v>25</v>
      </c>
      <c r="F461" t="s">
        <v>503</v>
      </c>
      <c r="G461" t="s">
        <v>312</v>
      </c>
      <c r="H461">
        <v>2012</v>
      </c>
      <c r="I461">
        <v>3</v>
      </c>
      <c r="J461">
        <v>22</v>
      </c>
      <c r="K461">
        <v>1</v>
      </c>
      <c r="L461">
        <v>3</v>
      </c>
      <c r="M461">
        <v>2012</v>
      </c>
      <c r="N461">
        <v>3</v>
      </c>
      <c r="O461">
        <v>8</v>
      </c>
      <c r="P461">
        <v>1</v>
      </c>
      <c r="Q461">
        <v>3</v>
      </c>
      <c r="R461" s="1">
        <f t="shared" si="90"/>
        <v>24.684873949579831</v>
      </c>
      <c r="S461" s="1">
        <f t="shared" si="91"/>
        <v>25</v>
      </c>
      <c r="T461" s="1">
        <f t="shared" si="92"/>
        <v>24.841937298437411</v>
      </c>
      <c r="U461" s="1">
        <f t="shared" si="93"/>
        <v>22</v>
      </c>
      <c r="W461">
        <f t="shared" si="94"/>
        <v>7.2085481251324026</v>
      </c>
      <c r="X461">
        <f t="shared" si="95"/>
        <v>9</v>
      </c>
      <c r="Y461">
        <f t="shared" si="96"/>
        <v>8.0766076082497325</v>
      </c>
      <c r="AA461">
        <f t="shared" si="97"/>
        <v>2.6848739495798313</v>
      </c>
      <c r="AB461">
        <f t="shared" si="98"/>
        <v>3</v>
      </c>
      <c r="AC461">
        <f t="shared" si="99"/>
        <v>2.8419372984374114</v>
      </c>
      <c r="AE461">
        <f t="shared" si="100"/>
        <v>10.87659574468085</v>
      </c>
      <c r="AF461">
        <f t="shared" si="100"/>
        <v>12</v>
      </c>
      <c r="AG461">
        <f t="shared" si="100"/>
        <v>11.440079186642874</v>
      </c>
      <c r="AI461">
        <f t="shared" si="101"/>
        <v>10.87659574468085</v>
      </c>
      <c r="AJ461">
        <f t="shared" si="101"/>
        <v>12</v>
      </c>
      <c r="AK461">
        <f t="shared" si="101"/>
        <v>11.440079186642874</v>
      </c>
    </row>
    <row r="462" spans="1:37" x14ac:dyDescent="0.25">
      <c r="A462" t="s">
        <v>17</v>
      </c>
      <c r="B462">
        <v>235</v>
      </c>
      <c r="C462">
        <v>22</v>
      </c>
      <c r="D462">
        <v>208</v>
      </c>
      <c r="E462">
        <v>14</v>
      </c>
      <c r="F462" t="s">
        <v>503</v>
      </c>
      <c r="G462" t="s">
        <v>311</v>
      </c>
      <c r="H462">
        <v>2012</v>
      </c>
      <c r="I462">
        <v>3</v>
      </c>
      <c r="J462">
        <v>22</v>
      </c>
      <c r="K462">
        <v>1</v>
      </c>
      <c r="L462">
        <v>3</v>
      </c>
      <c r="M462">
        <v>2012</v>
      </c>
      <c r="N462">
        <v>3</v>
      </c>
      <c r="O462">
        <v>15</v>
      </c>
      <c r="P462">
        <v>1</v>
      </c>
      <c r="Q462">
        <v>3</v>
      </c>
      <c r="R462" s="1">
        <f t="shared" si="90"/>
        <v>15.817307692307692</v>
      </c>
      <c r="S462" s="1">
        <f t="shared" si="91"/>
        <v>14</v>
      </c>
      <c r="T462" s="1">
        <f t="shared" si="92"/>
        <v>14.880937728930515</v>
      </c>
      <c r="U462" s="1">
        <f t="shared" si="93"/>
        <v>22</v>
      </c>
      <c r="W462">
        <f t="shared" si="94"/>
        <v>38.225684171597642</v>
      </c>
      <c r="X462">
        <f t="shared" si="95"/>
        <v>64</v>
      </c>
      <c r="Y462">
        <f t="shared" si="96"/>
        <v>50.68104761936501</v>
      </c>
      <c r="AA462">
        <f t="shared" si="97"/>
        <v>6.1826923076923084</v>
      </c>
      <c r="AB462">
        <f t="shared" si="98"/>
        <v>8</v>
      </c>
      <c r="AC462">
        <f t="shared" si="99"/>
        <v>7.1190622710694846</v>
      </c>
      <c r="AE462">
        <f t="shared" si="100"/>
        <v>39.088145896656542</v>
      </c>
      <c r="AF462">
        <f t="shared" si="100"/>
        <v>57.142857142857146</v>
      </c>
      <c r="AG462">
        <f t="shared" si="100"/>
        <v>47.840145565753453</v>
      </c>
      <c r="AI462">
        <f t="shared" si="101"/>
        <v>39.088145896656542</v>
      </c>
      <c r="AJ462">
        <f t="shared" si="101"/>
        <v>57.142857142857146</v>
      </c>
      <c r="AK462">
        <f t="shared" si="101"/>
        <v>47.840145565753453</v>
      </c>
    </row>
    <row r="463" spans="1:37" x14ac:dyDescent="0.25">
      <c r="A463" t="s">
        <v>17</v>
      </c>
      <c r="B463">
        <v>233</v>
      </c>
      <c r="C463">
        <v>24</v>
      </c>
      <c r="D463">
        <v>242</v>
      </c>
      <c r="E463">
        <v>23</v>
      </c>
      <c r="F463" t="s">
        <v>504</v>
      </c>
      <c r="G463" t="s">
        <v>314</v>
      </c>
      <c r="H463">
        <v>2012</v>
      </c>
      <c r="I463">
        <v>3</v>
      </c>
      <c r="J463">
        <v>22</v>
      </c>
      <c r="K463">
        <v>2</v>
      </c>
      <c r="L463">
        <v>3</v>
      </c>
      <c r="M463">
        <v>2012</v>
      </c>
      <c r="N463">
        <v>3</v>
      </c>
      <c r="O463">
        <v>8</v>
      </c>
      <c r="P463">
        <v>2</v>
      </c>
      <c r="Q463">
        <v>3</v>
      </c>
      <c r="R463" s="1">
        <f t="shared" si="90"/>
        <v>22.144628099173552</v>
      </c>
      <c r="S463" s="1">
        <f t="shared" si="91"/>
        <v>23</v>
      </c>
      <c r="T463" s="1">
        <f t="shared" si="92"/>
        <v>22.568261924237579</v>
      </c>
      <c r="U463" s="1">
        <f t="shared" si="93"/>
        <v>24</v>
      </c>
      <c r="W463">
        <f t="shared" si="94"/>
        <v>3.4424048903763467</v>
      </c>
      <c r="X463">
        <f t="shared" si="95"/>
        <v>1</v>
      </c>
      <c r="Y463">
        <f t="shared" si="96"/>
        <v>2.0498739175878811</v>
      </c>
      <c r="AA463">
        <f t="shared" si="97"/>
        <v>1.855371900826448</v>
      </c>
      <c r="AB463">
        <f t="shared" si="98"/>
        <v>1</v>
      </c>
      <c r="AC463">
        <f t="shared" si="99"/>
        <v>1.4317380757624214</v>
      </c>
      <c r="AE463">
        <f t="shared" si="100"/>
        <v>8.3784288113454082</v>
      </c>
      <c r="AF463">
        <f t="shared" si="100"/>
        <v>4.3478260869565215</v>
      </c>
      <c r="AG463">
        <f t="shared" si="100"/>
        <v>6.3440334065991211</v>
      </c>
      <c r="AI463">
        <f t="shared" si="101"/>
        <v>8.3784288113454082</v>
      </c>
      <c r="AJ463">
        <f t="shared" si="101"/>
        <v>4.3478260869565215</v>
      </c>
      <c r="AK463">
        <f t="shared" si="101"/>
        <v>6.3440334065991211</v>
      </c>
    </row>
    <row r="464" spans="1:37" x14ac:dyDescent="0.25">
      <c r="A464" t="s">
        <v>17</v>
      </c>
      <c r="B464">
        <v>233</v>
      </c>
      <c r="C464">
        <v>24</v>
      </c>
      <c r="D464">
        <v>204</v>
      </c>
      <c r="E464">
        <v>17</v>
      </c>
      <c r="F464" t="s">
        <v>504</v>
      </c>
      <c r="G464" t="s">
        <v>313</v>
      </c>
      <c r="H464">
        <v>2012</v>
      </c>
      <c r="I464">
        <v>3</v>
      </c>
      <c r="J464">
        <v>22</v>
      </c>
      <c r="K464">
        <v>2</v>
      </c>
      <c r="L464">
        <v>3</v>
      </c>
      <c r="M464">
        <v>2012</v>
      </c>
      <c r="N464">
        <v>3</v>
      </c>
      <c r="O464">
        <v>15</v>
      </c>
      <c r="P464">
        <v>2</v>
      </c>
      <c r="Q464">
        <v>3</v>
      </c>
      <c r="R464" s="1">
        <f t="shared" si="90"/>
        <v>19.416666666666668</v>
      </c>
      <c r="S464" s="1">
        <f t="shared" si="91"/>
        <v>17</v>
      </c>
      <c r="T464" s="1">
        <f t="shared" si="92"/>
        <v>18.168195654311226</v>
      </c>
      <c r="U464" s="1">
        <f t="shared" si="93"/>
        <v>24</v>
      </c>
      <c r="W464">
        <f t="shared" si="94"/>
        <v>21.006944444444432</v>
      </c>
      <c r="X464">
        <f t="shared" si="95"/>
        <v>49</v>
      </c>
      <c r="Y464">
        <f t="shared" si="96"/>
        <v>34.009941926394468</v>
      </c>
      <c r="AA464">
        <f t="shared" si="97"/>
        <v>4.5833333333333321</v>
      </c>
      <c r="AB464">
        <f t="shared" si="98"/>
        <v>7</v>
      </c>
      <c r="AC464">
        <f t="shared" si="99"/>
        <v>5.8318043456887736</v>
      </c>
      <c r="AE464">
        <f t="shared" si="100"/>
        <v>23.605150214592268</v>
      </c>
      <c r="AF464">
        <f t="shared" si="100"/>
        <v>41.176470588235297</v>
      </c>
      <c r="AG464">
        <f t="shared" si="100"/>
        <v>32.098973704661276</v>
      </c>
      <c r="AI464">
        <f t="shared" si="101"/>
        <v>23.605150214592268</v>
      </c>
      <c r="AJ464">
        <f t="shared" si="101"/>
        <v>41.176470588235297</v>
      </c>
      <c r="AK464">
        <f t="shared" si="101"/>
        <v>32.098973704661276</v>
      </c>
    </row>
    <row r="465" spans="1:37" x14ac:dyDescent="0.25">
      <c r="A465" t="s">
        <v>17</v>
      </c>
      <c r="B465">
        <v>245</v>
      </c>
      <c r="C465">
        <v>12</v>
      </c>
      <c r="D465">
        <v>250</v>
      </c>
      <c r="E465">
        <v>27</v>
      </c>
      <c r="F465" t="s">
        <v>505</v>
      </c>
      <c r="G465" t="s">
        <v>316</v>
      </c>
      <c r="H465">
        <v>2012</v>
      </c>
      <c r="I465">
        <v>3</v>
      </c>
      <c r="J465">
        <v>22</v>
      </c>
      <c r="K465">
        <v>3</v>
      </c>
      <c r="L465">
        <v>3</v>
      </c>
      <c r="M465">
        <v>2012</v>
      </c>
      <c r="N465">
        <v>3</v>
      </c>
      <c r="O465">
        <v>8</v>
      </c>
      <c r="P465">
        <v>3</v>
      </c>
      <c r="Q465">
        <v>3</v>
      </c>
      <c r="R465" s="1">
        <f t="shared" si="90"/>
        <v>26.46</v>
      </c>
      <c r="S465" s="1">
        <f t="shared" si="91"/>
        <v>27</v>
      </c>
      <c r="T465" s="1">
        <f t="shared" si="92"/>
        <v>26.728636328851497</v>
      </c>
      <c r="U465" s="1">
        <f t="shared" si="93"/>
        <v>12</v>
      </c>
      <c r="W465">
        <f t="shared" si="94"/>
        <v>209.09160000000003</v>
      </c>
      <c r="X465">
        <f t="shared" si="95"/>
        <v>225</v>
      </c>
      <c r="Y465">
        <f t="shared" si="96"/>
        <v>216.93272810756409</v>
      </c>
      <c r="AA465">
        <f t="shared" si="97"/>
        <v>14.46</v>
      </c>
      <c r="AB465">
        <f t="shared" si="98"/>
        <v>15</v>
      </c>
      <c r="AC465">
        <f t="shared" si="99"/>
        <v>14.728636328851497</v>
      </c>
      <c r="AE465">
        <f t="shared" si="100"/>
        <v>54.648526077097507</v>
      </c>
      <c r="AF465">
        <f t="shared" si="100"/>
        <v>55.555555555555557</v>
      </c>
      <c r="AG465">
        <f t="shared" si="100"/>
        <v>55.104331353235075</v>
      </c>
      <c r="AI465">
        <f t="shared" si="101"/>
        <v>54.648526077097507</v>
      </c>
      <c r="AJ465">
        <f t="shared" si="101"/>
        <v>55.555555555555557</v>
      </c>
      <c r="AK465">
        <f t="shared" si="101"/>
        <v>55.104331353235075</v>
      </c>
    </row>
    <row r="466" spans="1:37" x14ac:dyDescent="0.25">
      <c r="A466" t="s">
        <v>17</v>
      </c>
      <c r="B466">
        <v>245</v>
      </c>
      <c r="C466">
        <v>12</v>
      </c>
      <c r="D466">
        <v>207</v>
      </c>
      <c r="E466">
        <v>7</v>
      </c>
      <c r="F466" t="s">
        <v>505</v>
      </c>
      <c r="G466" t="s">
        <v>315</v>
      </c>
      <c r="H466">
        <v>2012</v>
      </c>
      <c r="I466">
        <v>3</v>
      </c>
      <c r="J466">
        <v>22</v>
      </c>
      <c r="K466">
        <v>3</v>
      </c>
      <c r="L466">
        <v>3</v>
      </c>
      <c r="M466">
        <v>2012</v>
      </c>
      <c r="N466">
        <v>3</v>
      </c>
      <c r="O466">
        <v>15</v>
      </c>
      <c r="P466">
        <v>3</v>
      </c>
      <c r="Q466">
        <v>3</v>
      </c>
      <c r="R466" s="1">
        <f t="shared" si="90"/>
        <v>8.2850241545893724</v>
      </c>
      <c r="S466" s="1">
        <f t="shared" si="91"/>
        <v>7</v>
      </c>
      <c r="T466" s="1">
        <f t="shared" si="92"/>
        <v>7.6154559339625623</v>
      </c>
      <c r="U466" s="1">
        <f t="shared" si="93"/>
        <v>12</v>
      </c>
      <c r="W466">
        <f t="shared" si="94"/>
        <v>13.801045531984407</v>
      </c>
      <c r="X466">
        <f t="shared" si="95"/>
        <v>25</v>
      </c>
      <c r="Y466">
        <f t="shared" si="96"/>
        <v>19.224226667024109</v>
      </c>
      <c r="AA466">
        <f t="shared" si="97"/>
        <v>3.7149758454106276</v>
      </c>
      <c r="AB466">
        <f t="shared" si="98"/>
        <v>5</v>
      </c>
      <c r="AC466">
        <f t="shared" si="99"/>
        <v>4.3845440660374377</v>
      </c>
      <c r="AE466">
        <f t="shared" si="100"/>
        <v>44.839650145772595</v>
      </c>
      <c r="AF466">
        <f t="shared" si="100"/>
        <v>71.428571428571431</v>
      </c>
      <c r="AG466">
        <f t="shared" si="100"/>
        <v>57.574281882240783</v>
      </c>
      <c r="AI466">
        <f t="shared" si="101"/>
        <v>44.839650145772595</v>
      </c>
      <c r="AJ466">
        <f t="shared" si="101"/>
        <v>71.428571428571431</v>
      </c>
      <c r="AK466">
        <f t="shared" si="101"/>
        <v>57.574281882240783</v>
      </c>
    </row>
    <row r="467" spans="1:37" x14ac:dyDescent="0.25">
      <c r="A467" t="s">
        <v>17</v>
      </c>
      <c r="B467">
        <v>243</v>
      </c>
      <c r="C467">
        <v>8</v>
      </c>
      <c r="D467">
        <v>261</v>
      </c>
      <c r="E467">
        <v>21</v>
      </c>
      <c r="F467" t="s">
        <v>506</v>
      </c>
      <c r="G467" t="s">
        <v>318</v>
      </c>
      <c r="H467">
        <v>2012</v>
      </c>
      <c r="I467">
        <v>3</v>
      </c>
      <c r="J467">
        <v>22</v>
      </c>
      <c r="K467">
        <v>4</v>
      </c>
      <c r="L467">
        <v>3</v>
      </c>
      <c r="M467">
        <v>2012</v>
      </c>
      <c r="N467">
        <v>3</v>
      </c>
      <c r="O467">
        <v>8</v>
      </c>
      <c r="P467">
        <v>4</v>
      </c>
      <c r="Q467">
        <v>3</v>
      </c>
      <c r="R467" s="1">
        <f t="shared" si="90"/>
        <v>19.551724137931036</v>
      </c>
      <c r="S467" s="1">
        <f t="shared" si="91"/>
        <v>21</v>
      </c>
      <c r="T467" s="1">
        <f t="shared" si="92"/>
        <v>20.262926908434324</v>
      </c>
      <c r="U467" s="1">
        <f t="shared" si="93"/>
        <v>8</v>
      </c>
      <c r="W467">
        <f t="shared" si="94"/>
        <v>133.44233055885852</v>
      </c>
      <c r="X467">
        <f t="shared" si="95"/>
        <v>169</v>
      </c>
      <c r="Y467">
        <f t="shared" si="96"/>
        <v>150.3793763616026</v>
      </c>
      <c r="AA467">
        <f t="shared" si="97"/>
        <v>11.551724137931036</v>
      </c>
      <c r="AB467">
        <f t="shared" si="98"/>
        <v>13</v>
      </c>
      <c r="AC467">
        <f t="shared" si="99"/>
        <v>12.262926908434324</v>
      </c>
      <c r="AE467">
        <f t="shared" si="100"/>
        <v>59.082892416225747</v>
      </c>
      <c r="AF467">
        <f t="shared" si="100"/>
        <v>61.904761904761905</v>
      </c>
      <c r="AG467">
        <f t="shared" si="100"/>
        <v>60.519030463116131</v>
      </c>
      <c r="AI467">
        <f t="shared" si="101"/>
        <v>59.082892416225747</v>
      </c>
      <c r="AJ467">
        <f t="shared" si="101"/>
        <v>61.904761904761905</v>
      </c>
      <c r="AK467">
        <f t="shared" si="101"/>
        <v>60.519030463116131</v>
      </c>
    </row>
    <row r="468" spans="1:37" x14ac:dyDescent="0.25">
      <c r="A468" t="s">
        <v>17</v>
      </c>
      <c r="B468">
        <v>243</v>
      </c>
      <c r="C468">
        <v>8</v>
      </c>
      <c r="D468">
        <v>205</v>
      </c>
      <c r="E468">
        <v>13</v>
      </c>
      <c r="F468" t="s">
        <v>506</v>
      </c>
      <c r="G468" t="s">
        <v>317</v>
      </c>
      <c r="H468">
        <v>2012</v>
      </c>
      <c r="I468">
        <v>3</v>
      </c>
      <c r="J468">
        <v>22</v>
      </c>
      <c r="K468">
        <v>4</v>
      </c>
      <c r="L468">
        <v>3</v>
      </c>
      <c r="M468">
        <v>2012</v>
      </c>
      <c r="N468">
        <v>3</v>
      </c>
      <c r="O468">
        <v>15</v>
      </c>
      <c r="P468">
        <v>4</v>
      </c>
      <c r="Q468">
        <v>3</v>
      </c>
      <c r="R468" s="1">
        <f t="shared" si="90"/>
        <v>15.409756097560976</v>
      </c>
      <c r="S468" s="1">
        <f t="shared" si="91"/>
        <v>13</v>
      </c>
      <c r="T468" s="1">
        <f t="shared" si="92"/>
        <v>14.153686066473734</v>
      </c>
      <c r="U468" s="1">
        <f t="shared" si="93"/>
        <v>8</v>
      </c>
      <c r="W468">
        <f t="shared" si="94"/>
        <v>54.904485425342067</v>
      </c>
      <c r="X468">
        <f t="shared" si="95"/>
        <v>25</v>
      </c>
      <c r="Y468">
        <f t="shared" si="96"/>
        <v>37.867852204712975</v>
      </c>
      <c r="AA468">
        <f t="shared" si="97"/>
        <v>7.409756097560976</v>
      </c>
      <c r="AB468">
        <f t="shared" si="98"/>
        <v>5</v>
      </c>
      <c r="AC468">
        <f t="shared" si="99"/>
        <v>6.1536860664737336</v>
      </c>
      <c r="AE468">
        <f t="shared" si="100"/>
        <v>48.084836973725864</v>
      </c>
      <c r="AF468">
        <f t="shared" si="100"/>
        <v>38.46153846153846</v>
      </c>
      <c r="AG468">
        <f t="shared" si="100"/>
        <v>43.477621572023956</v>
      </c>
      <c r="AI468">
        <f t="shared" si="101"/>
        <v>48.084836973725864</v>
      </c>
      <c r="AJ468">
        <f t="shared" si="101"/>
        <v>38.46153846153846</v>
      </c>
      <c r="AK468">
        <f t="shared" si="101"/>
        <v>43.477621572023956</v>
      </c>
    </row>
    <row r="469" spans="1:37" x14ac:dyDescent="0.25">
      <c r="A469" t="s">
        <v>17</v>
      </c>
      <c r="B469">
        <v>245</v>
      </c>
      <c r="C469">
        <v>2</v>
      </c>
      <c r="D469">
        <v>272</v>
      </c>
      <c r="E469">
        <v>8</v>
      </c>
      <c r="F469" t="s">
        <v>507</v>
      </c>
      <c r="G469" t="s">
        <v>320</v>
      </c>
      <c r="H469">
        <v>2012</v>
      </c>
      <c r="I469">
        <v>3</v>
      </c>
      <c r="J469">
        <v>22</v>
      </c>
      <c r="K469">
        <v>5</v>
      </c>
      <c r="L469">
        <v>3</v>
      </c>
      <c r="M469">
        <v>2012</v>
      </c>
      <c r="N469">
        <v>3</v>
      </c>
      <c r="O469">
        <v>8</v>
      </c>
      <c r="P469">
        <v>5</v>
      </c>
      <c r="Q469">
        <v>3</v>
      </c>
      <c r="R469" s="1">
        <f t="shared" si="90"/>
        <v>7.2058823529411766</v>
      </c>
      <c r="S469" s="1">
        <f t="shared" si="91"/>
        <v>8</v>
      </c>
      <c r="T469" s="1">
        <f t="shared" si="92"/>
        <v>7.5925660236529664</v>
      </c>
      <c r="U469" s="1">
        <f t="shared" si="93"/>
        <v>2</v>
      </c>
      <c r="W469">
        <f t="shared" si="94"/>
        <v>27.101211072664363</v>
      </c>
      <c r="X469">
        <f t="shared" si="95"/>
        <v>36</v>
      </c>
      <c r="Y469">
        <f t="shared" si="96"/>
        <v>31.276794728917551</v>
      </c>
      <c r="AA469">
        <f t="shared" si="97"/>
        <v>5.2058823529411766</v>
      </c>
      <c r="AB469">
        <f t="shared" si="98"/>
        <v>6</v>
      </c>
      <c r="AC469">
        <f t="shared" si="99"/>
        <v>5.5925660236529664</v>
      </c>
      <c r="AE469">
        <f t="shared" si="100"/>
        <v>72.244897959183675</v>
      </c>
      <c r="AF469">
        <f t="shared" si="100"/>
        <v>75</v>
      </c>
      <c r="AG469">
        <f t="shared" si="100"/>
        <v>73.658444407734606</v>
      </c>
      <c r="AI469">
        <f t="shared" si="101"/>
        <v>72.244897959183675</v>
      </c>
      <c r="AJ469">
        <f t="shared" si="101"/>
        <v>75</v>
      </c>
      <c r="AK469">
        <f t="shared" si="101"/>
        <v>73.658444407734606</v>
      </c>
    </row>
    <row r="470" spans="1:37" x14ac:dyDescent="0.25">
      <c r="A470" t="s">
        <v>17</v>
      </c>
      <c r="B470">
        <v>245</v>
      </c>
      <c r="C470">
        <v>2</v>
      </c>
      <c r="D470">
        <v>218</v>
      </c>
      <c r="E470">
        <v>3</v>
      </c>
      <c r="F470" t="s">
        <v>507</v>
      </c>
      <c r="G470" t="s">
        <v>319</v>
      </c>
      <c r="H470">
        <v>2012</v>
      </c>
      <c r="I470">
        <v>3</v>
      </c>
      <c r="J470">
        <v>22</v>
      </c>
      <c r="K470">
        <v>5</v>
      </c>
      <c r="L470">
        <v>3</v>
      </c>
      <c r="M470">
        <v>2012</v>
      </c>
      <c r="N470">
        <v>3</v>
      </c>
      <c r="O470">
        <v>15</v>
      </c>
      <c r="P470">
        <v>5</v>
      </c>
      <c r="Q470">
        <v>3</v>
      </c>
      <c r="R470" s="1">
        <f t="shared" si="90"/>
        <v>3.3715596330275228</v>
      </c>
      <c r="S470" s="1">
        <f t="shared" si="91"/>
        <v>3</v>
      </c>
      <c r="T470" s="1">
        <f t="shared" si="92"/>
        <v>3.1803582972807587</v>
      </c>
      <c r="U470" s="1">
        <f t="shared" si="93"/>
        <v>2</v>
      </c>
      <c r="W470">
        <f t="shared" si="94"/>
        <v>1.8811758269505932</v>
      </c>
      <c r="X470">
        <f t="shared" si="95"/>
        <v>1</v>
      </c>
      <c r="Y470">
        <f t="shared" si="96"/>
        <v>1.3932457099595319</v>
      </c>
      <c r="AA470">
        <f t="shared" si="97"/>
        <v>1.3715596330275228</v>
      </c>
      <c r="AB470">
        <f t="shared" si="98"/>
        <v>1</v>
      </c>
      <c r="AC470">
        <f t="shared" si="99"/>
        <v>1.1803582972807587</v>
      </c>
      <c r="AE470">
        <f t="shared" si="100"/>
        <v>40.680272108843532</v>
      </c>
      <c r="AF470">
        <f t="shared" si="100"/>
        <v>33.333333333333336</v>
      </c>
      <c r="AG470">
        <f t="shared" si="100"/>
        <v>37.114003736307886</v>
      </c>
      <c r="AI470">
        <f t="shared" si="101"/>
        <v>40.680272108843532</v>
      </c>
      <c r="AJ470">
        <f t="shared" si="101"/>
        <v>33.333333333333336</v>
      </c>
      <c r="AK470">
        <f t="shared" si="101"/>
        <v>37.114003736307886</v>
      </c>
    </row>
    <row r="471" spans="1:37" x14ac:dyDescent="0.25">
      <c r="A471" t="s">
        <v>17</v>
      </c>
      <c r="B471">
        <v>243</v>
      </c>
      <c r="C471">
        <v>3</v>
      </c>
      <c r="D471">
        <v>274</v>
      </c>
      <c r="E471">
        <v>5</v>
      </c>
      <c r="F471" t="s">
        <v>508</v>
      </c>
      <c r="G471" t="s">
        <v>322</v>
      </c>
      <c r="H471">
        <v>2012</v>
      </c>
      <c r="I471">
        <v>3</v>
      </c>
      <c r="J471">
        <v>22</v>
      </c>
      <c r="K471">
        <v>6</v>
      </c>
      <c r="L471">
        <v>3</v>
      </c>
      <c r="M471">
        <v>2012</v>
      </c>
      <c r="N471">
        <v>3</v>
      </c>
      <c r="O471">
        <v>8</v>
      </c>
      <c r="P471">
        <v>6</v>
      </c>
      <c r="Q471">
        <v>3</v>
      </c>
      <c r="R471" s="1">
        <f t="shared" si="90"/>
        <v>4.4343065693430654</v>
      </c>
      <c r="S471" s="1">
        <f t="shared" si="91"/>
        <v>5</v>
      </c>
      <c r="T471" s="1">
        <f t="shared" si="92"/>
        <v>4.7086657183023011</v>
      </c>
      <c r="U471" s="1">
        <f t="shared" si="93"/>
        <v>3</v>
      </c>
      <c r="W471">
        <f t="shared" si="94"/>
        <v>2.0572353348606738</v>
      </c>
      <c r="X471">
        <f t="shared" si="95"/>
        <v>4</v>
      </c>
      <c r="Y471">
        <f t="shared" si="96"/>
        <v>2.9195385369015185</v>
      </c>
      <c r="AA471">
        <f t="shared" si="97"/>
        <v>1.4343065693430654</v>
      </c>
      <c r="AB471">
        <f t="shared" si="98"/>
        <v>2</v>
      </c>
      <c r="AC471">
        <f t="shared" si="99"/>
        <v>1.7086657183023011</v>
      </c>
      <c r="AE471">
        <f t="shared" si="100"/>
        <v>32.345679012345677</v>
      </c>
      <c r="AF471">
        <f t="shared" si="100"/>
        <v>40</v>
      </c>
      <c r="AG471">
        <f t="shared" si="100"/>
        <v>36.287683614082432</v>
      </c>
      <c r="AI471">
        <f t="shared" si="101"/>
        <v>32.345679012345677</v>
      </c>
      <c r="AJ471">
        <f t="shared" si="101"/>
        <v>40</v>
      </c>
      <c r="AK471">
        <f t="shared" si="101"/>
        <v>36.287683614082432</v>
      </c>
    </row>
    <row r="472" spans="1:37" x14ac:dyDescent="0.25">
      <c r="A472" t="s">
        <v>17</v>
      </c>
      <c r="B472">
        <v>243</v>
      </c>
      <c r="C472">
        <v>3</v>
      </c>
      <c r="D472">
        <v>221</v>
      </c>
      <c r="E472">
        <v>4</v>
      </c>
      <c r="F472" t="s">
        <v>508</v>
      </c>
      <c r="G472" t="s">
        <v>321</v>
      </c>
      <c r="H472">
        <v>2012</v>
      </c>
      <c r="I472">
        <v>3</v>
      </c>
      <c r="J472">
        <v>22</v>
      </c>
      <c r="K472">
        <v>6</v>
      </c>
      <c r="L472">
        <v>3</v>
      </c>
      <c r="M472">
        <v>2012</v>
      </c>
      <c r="N472">
        <v>3</v>
      </c>
      <c r="O472">
        <v>15</v>
      </c>
      <c r="P472">
        <v>6</v>
      </c>
      <c r="Q472">
        <v>3</v>
      </c>
      <c r="R472" s="1">
        <f t="shared" si="90"/>
        <v>4.3981900452488691</v>
      </c>
      <c r="S472" s="1">
        <f t="shared" si="91"/>
        <v>4</v>
      </c>
      <c r="T472" s="1">
        <f t="shared" si="92"/>
        <v>4.1943724418553341</v>
      </c>
      <c r="U472" s="1">
        <f t="shared" si="93"/>
        <v>3</v>
      </c>
      <c r="W472">
        <f t="shared" si="94"/>
        <v>1.9549354026330348</v>
      </c>
      <c r="X472">
        <f t="shared" si="95"/>
        <v>1</v>
      </c>
      <c r="Y472">
        <f t="shared" si="96"/>
        <v>1.4265255298634734</v>
      </c>
      <c r="AA472">
        <f t="shared" si="97"/>
        <v>1.3981900452488691</v>
      </c>
      <c r="AB472">
        <f t="shared" si="98"/>
        <v>1</v>
      </c>
      <c r="AC472">
        <f t="shared" si="99"/>
        <v>1.1943724418553341</v>
      </c>
      <c r="AE472">
        <f t="shared" si="100"/>
        <v>31.790123456790127</v>
      </c>
      <c r="AF472">
        <f t="shared" si="100"/>
        <v>25</v>
      </c>
      <c r="AG472">
        <f t="shared" si="100"/>
        <v>28.475593391201492</v>
      </c>
      <c r="AI472">
        <f t="shared" si="101"/>
        <v>31.790123456790127</v>
      </c>
      <c r="AJ472">
        <f t="shared" si="101"/>
        <v>25</v>
      </c>
      <c r="AK472">
        <f t="shared" si="101"/>
        <v>28.475593391201492</v>
      </c>
    </row>
    <row r="473" spans="1:37" x14ac:dyDescent="0.25">
      <c r="A473" t="s">
        <v>17</v>
      </c>
      <c r="B473">
        <v>244</v>
      </c>
      <c r="C473">
        <v>0</v>
      </c>
      <c r="D473">
        <v>274</v>
      </c>
      <c r="E473">
        <v>4</v>
      </c>
      <c r="F473" t="s">
        <v>509</v>
      </c>
      <c r="G473" t="s">
        <v>324</v>
      </c>
      <c r="H473">
        <v>2012</v>
      </c>
      <c r="I473">
        <v>3</v>
      </c>
      <c r="J473">
        <v>22</v>
      </c>
      <c r="K473">
        <v>7</v>
      </c>
      <c r="L473">
        <v>3</v>
      </c>
      <c r="M473">
        <v>2012</v>
      </c>
      <c r="N473">
        <v>3</v>
      </c>
      <c r="O473">
        <v>8</v>
      </c>
      <c r="P473">
        <v>7</v>
      </c>
      <c r="Q473">
        <v>3</v>
      </c>
      <c r="R473" s="1">
        <f t="shared" si="90"/>
        <v>3.562043795620438</v>
      </c>
      <c r="S473" s="1">
        <f t="shared" si="91"/>
        <v>4</v>
      </c>
      <c r="T473" s="1">
        <f t="shared" si="92"/>
        <v>3.7746755069120512</v>
      </c>
      <c r="U473" s="1">
        <f t="shared" si="93"/>
        <v>0</v>
      </c>
      <c r="W473">
        <f t="shared" si="94"/>
        <v>12.688156001918056</v>
      </c>
      <c r="X473">
        <f t="shared" si="95"/>
        <v>16</v>
      </c>
      <c r="Y473">
        <f t="shared" si="96"/>
        <v>14.24817518248175</v>
      </c>
      <c r="AA473">
        <f t="shared" si="97"/>
        <v>3.562043795620438</v>
      </c>
      <c r="AB473">
        <f t="shared" si="98"/>
        <v>4</v>
      </c>
      <c r="AC473">
        <f t="shared" si="99"/>
        <v>3.7746755069120512</v>
      </c>
      <c r="AE473">
        <f t="shared" si="100"/>
        <v>100</v>
      </c>
      <c r="AF473">
        <f t="shared" si="100"/>
        <v>100</v>
      </c>
      <c r="AG473">
        <f t="shared" si="100"/>
        <v>100</v>
      </c>
      <c r="AI473">
        <f t="shared" si="101"/>
        <v>100</v>
      </c>
      <c r="AJ473">
        <f t="shared" si="101"/>
        <v>100</v>
      </c>
      <c r="AK473">
        <f t="shared" si="101"/>
        <v>100</v>
      </c>
    </row>
    <row r="474" spans="1:37" x14ac:dyDescent="0.25">
      <c r="A474" t="s">
        <v>17</v>
      </c>
      <c r="B474">
        <v>244</v>
      </c>
      <c r="C474">
        <v>0</v>
      </c>
      <c r="D474">
        <v>225</v>
      </c>
      <c r="E474">
        <v>0</v>
      </c>
      <c r="F474" t="s">
        <v>509</v>
      </c>
      <c r="G474" t="s">
        <v>323</v>
      </c>
      <c r="H474">
        <v>2012</v>
      </c>
      <c r="I474">
        <v>3</v>
      </c>
      <c r="J474">
        <v>22</v>
      </c>
      <c r="K474">
        <v>7</v>
      </c>
      <c r="L474">
        <v>3</v>
      </c>
      <c r="M474">
        <v>2012</v>
      </c>
      <c r="N474">
        <v>3</v>
      </c>
      <c r="O474">
        <v>15</v>
      </c>
      <c r="P474">
        <v>7</v>
      </c>
      <c r="Q474">
        <v>3</v>
      </c>
      <c r="R474" s="1">
        <f t="shared" si="90"/>
        <v>0</v>
      </c>
      <c r="S474" s="1">
        <f t="shared" si="91"/>
        <v>0</v>
      </c>
      <c r="T474" s="1">
        <f t="shared" si="92"/>
        <v>0</v>
      </c>
      <c r="U474" s="1">
        <f t="shared" si="93"/>
        <v>0</v>
      </c>
      <c r="W474">
        <f t="shared" si="94"/>
        <v>0</v>
      </c>
      <c r="X474">
        <f t="shared" si="95"/>
        <v>0</v>
      </c>
      <c r="Y474">
        <f t="shared" si="96"/>
        <v>0</v>
      </c>
      <c r="AA474">
        <f t="shared" si="97"/>
        <v>0</v>
      </c>
      <c r="AB474">
        <f t="shared" si="98"/>
        <v>0</v>
      </c>
      <c r="AC474">
        <f t="shared" si="99"/>
        <v>0</v>
      </c>
      <c r="AE474" t="e">
        <f t="shared" si="100"/>
        <v>#DIV/0!</v>
      </c>
      <c r="AF474" t="e">
        <f t="shared" si="100"/>
        <v>#DIV/0!</v>
      </c>
      <c r="AG474" t="e">
        <f t="shared" si="100"/>
        <v>#DIV/0!</v>
      </c>
      <c r="AI474" t="str">
        <f t="shared" si="101"/>
        <v>NA</v>
      </c>
      <c r="AJ474" t="str">
        <f t="shared" si="101"/>
        <v>NA</v>
      </c>
      <c r="AK474" t="str">
        <f t="shared" si="101"/>
        <v>NA</v>
      </c>
    </row>
    <row r="475" spans="1:37" x14ac:dyDescent="0.25">
      <c r="A475" t="s">
        <v>17</v>
      </c>
      <c r="B475">
        <v>240</v>
      </c>
      <c r="C475">
        <v>2</v>
      </c>
      <c r="D475">
        <v>275</v>
      </c>
      <c r="E475">
        <v>1</v>
      </c>
      <c r="F475" t="s">
        <v>510</v>
      </c>
      <c r="G475" t="s">
        <v>326</v>
      </c>
      <c r="H475">
        <v>2012</v>
      </c>
      <c r="I475">
        <v>3</v>
      </c>
      <c r="J475">
        <v>22</v>
      </c>
      <c r="K475">
        <v>8</v>
      </c>
      <c r="L475">
        <v>3</v>
      </c>
      <c r="M475">
        <v>2012</v>
      </c>
      <c r="N475">
        <v>3</v>
      </c>
      <c r="O475">
        <v>8</v>
      </c>
      <c r="P475">
        <v>8</v>
      </c>
      <c r="Q475">
        <v>3</v>
      </c>
      <c r="R475" s="1">
        <f t="shared" si="90"/>
        <v>0.87272727272727268</v>
      </c>
      <c r="S475" s="1">
        <f t="shared" si="91"/>
        <v>1</v>
      </c>
      <c r="T475" s="1">
        <f t="shared" si="92"/>
        <v>0.9341987329938275</v>
      </c>
      <c r="U475" s="1">
        <f t="shared" si="93"/>
        <v>2</v>
      </c>
      <c r="W475">
        <f t="shared" si="94"/>
        <v>1.2707438016528929</v>
      </c>
      <c r="X475">
        <f t="shared" si="95"/>
        <v>1</v>
      </c>
      <c r="Y475">
        <f t="shared" si="96"/>
        <v>1.1359323407519626</v>
      </c>
      <c r="AA475">
        <f t="shared" si="97"/>
        <v>1.1272727272727274</v>
      </c>
      <c r="AB475">
        <f t="shared" si="98"/>
        <v>1</v>
      </c>
      <c r="AC475">
        <f t="shared" si="99"/>
        <v>1.0658012670061725</v>
      </c>
      <c r="AE475">
        <f t="shared" si="100"/>
        <v>129.16666666666669</v>
      </c>
      <c r="AF475">
        <f t="shared" si="100"/>
        <v>100</v>
      </c>
      <c r="AG475">
        <f t="shared" si="100"/>
        <v>114.08720964441883</v>
      </c>
      <c r="AI475">
        <f t="shared" si="101"/>
        <v>129.16666666666669</v>
      </c>
      <c r="AJ475">
        <f t="shared" si="101"/>
        <v>100</v>
      </c>
      <c r="AK475">
        <f t="shared" si="101"/>
        <v>114.08720964441883</v>
      </c>
    </row>
    <row r="476" spans="1:37" x14ac:dyDescent="0.25">
      <c r="A476" t="s">
        <v>17</v>
      </c>
      <c r="B476">
        <v>240</v>
      </c>
      <c r="C476">
        <v>2</v>
      </c>
      <c r="D476">
        <v>225</v>
      </c>
      <c r="E476">
        <v>5</v>
      </c>
      <c r="F476" t="s">
        <v>510</v>
      </c>
      <c r="G476" t="s">
        <v>325</v>
      </c>
      <c r="H476">
        <v>2012</v>
      </c>
      <c r="I476">
        <v>3</v>
      </c>
      <c r="J476">
        <v>22</v>
      </c>
      <c r="K476">
        <v>8</v>
      </c>
      <c r="L476">
        <v>3</v>
      </c>
      <c r="M476">
        <v>2012</v>
      </c>
      <c r="N476">
        <v>3</v>
      </c>
      <c r="O476">
        <v>15</v>
      </c>
      <c r="P476">
        <v>8</v>
      </c>
      <c r="Q476">
        <v>3</v>
      </c>
      <c r="R476" s="1">
        <f t="shared" si="90"/>
        <v>5.333333333333333</v>
      </c>
      <c r="S476" s="1">
        <f t="shared" si="91"/>
        <v>5</v>
      </c>
      <c r="T476" s="1">
        <f t="shared" si="92"/>
        <v>5.1639777949432224</v>
      </c>
      <c r="U476" s="1">
        <f t="shared" si="93"/>
        <v>2</v>
      </c>
      <c r="W476">
        <f t="shared" si="94"/>
        <v>11.111111111111109</v>
      </c>
      <c r="X476">
        <f t="shared" si="95"/>
        <v>9</v>
      </c>
      <c r="Y476">
        <f t="shared" si="96"/>
        <v>10.010755486893776</v>
      </c>
      <c r="AA476">
        <f t="shared" si="97"/>
        <v>3.333333333333333</v>
      </c>
      <c r="AB476">
        <f t="shared" si="98"/>
        <v>3</v>
      </c>
      <c r="AC476">
        <f t="shared" si="99"/>
        <v>3.1639777949432224</v>
      </c>
      <c r="AE476">
        <f t="shared" si="100"/>
        <v>62.5</v>
      </c>
      <c r="AF476">
        <f t="shared" si="100"/>
        <v>60</v>
      </c>
      <c r="AG476">
        <f t="shared" si="100"/>
        <v>61.270166537925832</v>
      </c>
      <c r="AI476">
        <f t="shared" si="101"/>
        <v>62.5</v>
      </c>
      <c r="AJ476">
        <f t="shared" si="101"/>
        <v>60</v>
      </c>
      <c r="AK476">
        <f t="shared" si="101"/>
        <v>61.270166537925832</v>
      </c>
    </row>
    <row r="477" spans="1:37" x14ac:dyDescent="0.25">
      <c r="A477" t="s">
        <v>17</v>
      </c>
      <c r="B477">
        <v>238</v>
      </c>
      <c r="C477">
        <v>2</v>
      </c>
      <c r="D477">
        <v>272</v>
      </c>
      <c r="E477">
        <v>2</v>
      </c>
      <c r="F477" t="s">
        <v>511</v>
      </c>
      <c r="G477" t="s">
        <v>328</v>
      </c>
      <c r="H477">
        <v>2012</v>
      </c>
      <c r="I477">
        <v>3</v>
      </c>
      <c r="J477">
        <v>22</v>
      </c>
      <c r="K477">
        <v>9</v>
      </c>
      <c r="L477">
        <v>3</v>
      </c>
      <c r="M477">
        <v>2012</v>
      </c>
      <c r="N477">
        <v>3</v>
      </c>
      <c r="O477">
        <v>8</v>
      </c>
      <c r="P477">
        <v>9</v>
      </c>
      <c r="Q477">
        <v>3</v>
      </c>
      <c r="R477" s="1">
        <f t="shared" si="90"/>
        <v>1.75</v>
      </c>
      <c r="S477" s="1">
        <f t="shared" si="91"/>
        <v>2</v>
      </c>
      <c r="T477" s="1">
        <f t="shared" si="92"/>
        <v>1.8708286933869707</v>
      </c>
      <c r="U477" s="1">
        <f t="shared" si="93"/>
        <v>2</v>
      </c>
      <c r="W477">
        <f t="shared" si="94"/>
        <v>6.25E-2</v>
      </c>
      <c r="X477">
        <f t="shared" si="95"/>
        <v>0</v>
      </c>
      <c r="Y477">
        <f t="shared" si="96"/>
        <v>1.6685226452117237E-2</v>
      </c>
      <c r="AA477">
        <f t="shared" si="97"/>
        <v>0.25</v>
      </c>
      <c r="AB477">
        <f t="shared" si="98"/>
        <v>0</v>
      </c>
      <c r="AC477">
        <f t="shared" si="99"/>
        <v>0.12917130661302934</v>
      </c>
      <c r="AE477">
        <f t="shared" si="100"/>
        <v>14.285714285714286</v>
      </c>
      <c r="AF477">
        <f t="shared" si="100"/>
        <v>0</v>
      </c>
      <c r="AG477">
        <f t="shared" si="100"/>
        <v>6.904496764969756</v>
      </c>
      <c r="AI477">
        <f t="shared" si="101"/>
        <v>14.285714285714286</v>
      </c>
      <c r="AJ477">
        <f t="shared" si="101"/>
        <v>0</v>
      </c>
      <c r="AK477">
        <f t="shared" si="101"/>
        <v>6.904496764969756</v>
      </c>
    </row>
    <row r="478" spans="1:37" x14ac:dyDescent="0.25">
      <c r="A478" t="s">
        <v>17</v>
      </c>
      <c r="B478">
        <v>238</v>
      </c>
      <c r="C478">
        <v>2</v>
      </c>
      <c r="D478">
        <v>230</v>
      </c>
      <c r="E478">
        <v>5</v>
      </c>
      <c r="F478" t="s">
        <v>511</v>
      </c>
      <c r="G478" t="s">
        <v>327</v>
      </c>
      <c r="H478">
        <v>2012</v>
      </c>
      <c r="I478">
        <v>3</v>
      </c>
      <c r="J478">
        <v>22</v>
      </c>
      <c r="K478">
        <v>9</v>
      </c>
      <c r="L478">
        <v>3</v>
      </c>
      <c r="M478">
        <v>2012</v>
      </c>
      <c r="N478">
        <v>3</v>
      </c>
      <c r="O478">
        <v>15</v>
      </c>
      <c r="P478">
        <v>9</v>
      </c>
      <c r="Q478">
        <v>3</v>
      </c>
      <c r="R478" s="1">
        <f t="shared" si="90"/>
        <v>5.1739130434782608</v>
      </c>
      <c r="S478" s="1">
        <f t="shared" si="91"/>
        <v>5</v>
      </c>
      <c r="T478" s="1">
        <f t="shared" si="92"/>
        <v>5.0862132493035821</v>
      </c>
      <c r="U478" s="1">
        <f t="shared" si="93"/>
        <v>2</v>
      </c>
      <c r="W478">
        <f t="shared" si="94"/>
        <v>10.073724007561436</v>
      </c>
      <c r="X478">
        <f t="shared" si="95"/>
        <v>9</v>
      </c>
      <c r="Y478">
        <f t="shared" si="96"/>
        <v>9.5247122201769745</v>
      </c>
      <c r="AA478">
        <f t="shared" si="97"/>
        <v>3.1739130434782608</v>
      </c>
      <c r="AB478">
        <f t="shared" si="98"/>
        <v>3</v>
      </c>
      <c r="AC478">
        <f t="shared" si="99"/>
        <v>3.0862132493035821</v>
      </c>
      <c r="AE478">
        <f t="shared" si="100"/>
        <v>61.344537815126046</v>
      </c>
      <c r="AF478">
        <f t="shared" si="100"/>
        <v>60</v>
      </c>
      <c r="AG478">
        <f t="shared" si="100"/>
        <v>60.678015215468101</v>
      </c>
      <c r="AI478">
        <f t="shared" si="101"/>
        <v>61.344537815126046</v>
      </c>
      <c r="AJ478">
        <f t="shared" si="101"/>
        <v>60</v>
      </c>
      <c r="AK478">
        <f t="shared" si="101"/>
        <v>60.678015215468101</v>
      </c>
    </row>
    <row r="479" spans="1:37" x14ac:dyDescent="0.25">
      <c r="A479" t="s">
        <v>17</v>
      </c>
      <c r="B479">
        <v>238</v>
      </c>
      <c r="C479">
        <v>7</v>
      </c>
      <c r="D479">
        <v>272</v>
      </c>
      <c r="E479">
        <v>4</v>
      </c>
      <c r="F479" t="s">
        <v>512</v>
      </c>
      <c r="G479" t="s">
        <v>330</v>
      </c>
      <c r="H479">
        <v>2012</v>
      </c>
      <c r="I479">
        <v>3</v>
      </c>
      <c r="J479">
        <v>22</v>
      </c>
      <c r="K479">
        <v>10</v>
      </c>
      <c r="L479">
        <v>3</v>
      </c>
      <c r="M479">
        <v>2012</v>
      </c>
      <c r="N479">
        <v>3</v>
      </c>
      <c r="O479">
        <v>8</v>
      </c>
      <c r="P479">
        <v>10</v>
      </c>
      <c r="Q479">
        <v>3</v>
      </c>
      <c r="R479" s="1">
        <f t="shared" si="90"/>
        <v>3.5</v>
      </c>
      <c r="S479" s="1">
        <f t="shared" si="91"/>
        <v>4</v>
      </c>
      <c r="T479" s="1">
        <f t="shared" si="92"/>
        <v>3.7416573867739413</v>
      </c>
      <c r="U479" s="1">
        <f t="shared" si="93"/>
        <v>7</v>
      </c>
      <c r="W479">
        <f t="shared" si="94"/>
        <v>12.25</v>
      </c>
      <c r="X479">
        <f t="shared" si="95"/>
        <v>9</v>
      </c>
      <c r="Y479">
        <f t="shared" si="96"/>
        <v>10.61679658516482</v>
      </c>
      <c r="AA479">
        <f t="shared" si="97"/>
        <v>3.5</v>
      </c>
      <c r="AB479">
        <f t="shared" si="98"/>
        <v>3</v>
      </c>
      <c r="AC479">
        <f t="shared" si="99"/>
        <v>3.2583426132260587</v>
      </c>
      <c r="AE479">
        <f t="shared" si="100"/>
        <v>100</v>
      </c>
      <c r="AF479">
        <f t="shared" si="100"/>
        <v>75</v>
      </c>
      <c r="AG479">
        <f t="shared" si="100"/>
        <v>87.082869338697066</v>
      </c>
      <c r="AI479">
        <f t="shared" si="101"/>
        <v>100</v>
      </c>
      <c r="AJ479">
        <f t="shared" si="101"/>
        <v>75</v>
      </c>
      <c r="AK479">
        <f t="shared" si="101"/>
        <v>87.082869338697066</v>
      </c>
    </row>
    <row r="480" spans="1:37" x14ac:dyDescent="0.25">
      <c r="A480" t="s">
        <v>17</v>
      </c>
      <c r="B480">
        <v>238</v>
      </c>
      <c r="C480">
        <v>7</v>
      </c>
      <c r="D480">
        <v>233</v>
      </c>
      <c r="E480">
        <v>8</v>
      </c>
      <c r="F480" t="s">
        <v>512</v>
      </c>
      <c r="G480" t="s">
        <v>329</v>
      </c>
      <c r="H480">
        <v>2012</v>
      </c>
      <c r="I480">
        <v>3</v>
      </c>
      <c r="J480">
        <v>22</v>
      </c>
      <c r="K480">
        <v>10</v>
      </c>
      <c r="L480">
        <v>3</v>
      </c>
      <c r="M480">
        <v>2012</v>
      </c>
      <c r="N480">
        <v>3</v>
      </c>
      <c r="O480">
        <v>15</v>
      </c>
      <c r="P480">
        <v>10</v>
      </c>
      <c r="Q480">
        <v>3</v>
      </c>
      <c r="R480" s="1">
        <f t="shared" si="90"/>
        <v>8.1716738197424892</v>
      </c>
      <c r="S480" s="1">
        <f t="shared" si="91"/>
        <v>8</v>
      </c>
      <c r="T480" s="1">
        <f t="shared" si="92"/>
        <v>8.085381287109465</v>
      </c>
      <c r="U480" s="1">
        <f t="shared" si="93"/>
        <v>7</v>
      </c>
      <c r="W480">
        <f t="shared" si="94"/>
        <v>1.372819539869955</v>
      </c>
      <c r="X480">
        <f t="shared" si="95"/>
        <v>1</v>
      </c>
      <c r="Y480">
        <f t="shared" si="96"/>
        <v>1.178052538407399</v>
      </c>
      <c r="AA480">
        <f t="shared" si="97"/>
        <v>1.1716738197424892</v>
      </c>
      <c r="AB480">
        <f t="shared" si="98"/>
        <v>1</v>
      </c>
      <c r="AC480">
        <f t="shared" si="99"/>
        <v>1.085381287109465</v>
      </c>
      <c r="AE480">
        <f t="shared" si="100"/>
        <v>14.338235294117645</v>
      </c>
      <c r="AF480">
        <f t="shared" si="100"/>
        <v>12.5</v>
      </c>
      <c r="AG480">
        <f t="shared" si="100"/>
        <v>13.423996328285593</v>
      </c>
      <c r="AI480">
        <f t="shared" si="101"/>
        <v>14.338235294117645</v>
      </c>
      <c r="AJ480">
        <f t="shared" si="101"/>
        <v>12.5</v>
      </c>
      <c r="AK480">
        <f t="shared" si="101"/>
        <v>13.423996328285593</v>
      </c>
    </row>
    <row r="481" spans="1:37" x14ac:dyDescent="0.25">
      <c r="A481" t="s">
        <v>17</v>
      </c>
      <c r="B481">
        <v>237</v>
      </c>
      <c r="C481">
        <v>11</v>
      </c>
      <c r="D481">
        <v>275</v>
      </c>
      <c r="E481">
        <v>9</v>
      </c>
      <c r="F481" t="s">
        <v>513</v>
      </c>
      <c r="G481" t="s">
        <v>332</v>
      </c>
      <c r="H481">
        <v>2012</v>
      </c>
      <c r="I481">
        <v>3</v>
      </c>
      <c r="J481">
        <v>22</v>
      </c>
      <c r="K481">
        <v>11</v>
      </c>
      <c r="L481">
        <v>3</v>
      </c>
      <c r="M481">
        <v>2012</v>
      </c>
      <c r="N481">
        <v>3</v>
      </c>
      <c r="O481">
        <v>8</v>
      </c>
      <c r="P481">
        <v>11</v>
      </c>
      <c r="Q481">
        <v>3</v>
      </c>
      <c r="R481" s="1">
        <f t="shared" si="90"/>
        <v>7.7563636363636368</v>
      </c>
      <c r="S481" s="1">
        <f t="shared" si="91"/>
        <v>9</v>
      </c>
      <c r="T481" s="1">
        <f t="shared" si="92"/>
        <v>8.355074669162013</v>
      </c>
      <c r="U481" s="1">
        <f t="shared" si="93"/>
        <v>11</v>
      </c>
      <c r="W481">
        <f t="shared" si="94"/>
        <v>10.521176859504129</v>
      </c>
      <c r="X481">
        <f t="shared" si="95"/>
        <v>4</v>
      </c>
      <c r="Y481">
        <f t="shared" si="96"/>
        <v>6.9956300057084349</v>
      </c>
      <c r="AA481">
        <f t="shared" si="97"/>
        <v>3.2436363636363632</v>
      </c>
      <c r="AB481">
        <f t="shared" si="98"/>
        <v>2</v>
      </c>
      <c r="AC481">
        <f t="shared" si="99"/>
        <v>2.644925330837987</v>
      </c>
      <c r="AE481">
        <f t="shared" si="100"/>
        <v>41.819034224097507</v>
      </c>
      <c r="AF481">
        <f t="shared" si="100"/>
        <v>22.222222222222221</v>
      </c>
      <c r="AG481">
        <f t="shared" si="100"/>
        <v>31.656513383419764</v>
      </c>
      <c r="AI481">
        <f t="shared" si="101"/>
        <v>41.819034224097507</v>
      </c>
      <c r="AJ481">
        <f t="shared" si="101"/>
        <v>22.222222222222221</v>
      </c>
      <c r="AK481">
        <f t="shared" si="101"/>
        <v>31.656513383419764</v>
      </c>
    </row>
    <row r="482" spans="1:37" x14ac:dyDescent="0.25">
      <c r="A482" t="s">
        <v>17</v>
      </c>
      <c r="B482">
        <v>237</v>
      </c>
      <c r="C482">
        <v>11</v>
      </c>
      <c r="D482">
        <v>231</v>
      </c>
      <c r="E482">
        <v>7</v>
      </c>
      <c r="F482" t="s">
        <v>513</v>
      </c>
      <c r="G482" t="s">
        <v>331</v>
      </c>
      <c r="H482">
        <v>2012</v>
      </c>
      <c r="I482">
        <v>3</v>
      </c>
      <c r="J482">
        <v>22</v>
      </c>
      <c r="K482">
        <v>11</v>
      </c>
      <c r="L482">
        <v>3</v>
      </c>
      <c r="M482">
        <v>2012</v>
      </c>
      <c r="N482">
        <v>3</v>
      </c>
      <c r="O482">
        <v>15</v>
      </c>
      <c r="P482">
        <v>11</v>
      </c>
      <c r="Q482">
        <v>3</v>
      </c>
      <c r="R482" s="1">
        <f t="shared" si="90"/>
        <v>7.1818181818181817</v>
      </c>
      <c r="S482" s="1">
        <f t="shared" si="91"/>
        <v>7</v>
      </c>
      <c r="T482" s="1">
        <f t="shared" si="92"/>
        <v>7.0903263163783423</v>
      </c>
      <c r="U482" s="1">
        <f t="shared" si="93"/>
        <v>11</v>
      </c>
      <c r="W482">
        <f t="shared" si="94"/>
        <v>14.578512396694217</v>
      </c>
      <c r="X482">
        <f t="shared" si="95"/>
        <v>16</v>
      </c>
      <c r="Y482">
        <f t="shared" si="96"/>
        <v>15.285548312403742</v>
      </c>
      <c r="AA482">
        <f t="shared" si="97"/>
        <v>3.8181818181818183</v>
      </c>
      <c r="AB482">
        <f t="shared" si="98"/>
        <v>4</v>
      </c>
      <c r="AC482">
        <f t="shared" si="99"/>
        <v>3.9096736836216577</v>
      </c>
      <c r="AE482">
        <f t="shared" si="100"/>
        <v>53.164556962025316</v>
      </c>
      <c r="AF482">
        <f t="shared" si="100"/>
        <v>57.142857142857146</v>
      </c>
      <c r="AG482">
        <f t="shared" si="100"/>
        <v>55.140955566325388</v>
      </c>
      <c r="AI482">
        <f t="shared" si="101"/>
        <v>53.164556962025316</v>
      </c>
      <c r="AJ482">
        <f t="shared" si="101"/>
        <v>57.142857142857146</v>
      </c>
      <c r="AK482">
        <f t="shared" si="101"/>
        <v>55.140955566325388</v>
      </c>
    </row>
    <row r="483" spans="1:37" x14ac:dyDescent="0.25">
      <c r="A483" t="s">
        <v>17</v>
      </c>
      <c r="B483">
        <v>243</v>
      </c>
      <c r="C483">
        <v>14</v>
      </c>
      <c r="D483">
        <v>279</v>
      </c>
      <c r="E483">
        <v>7</v>
      </c>
      <c r="F483" t="s">
        <v>514</v>
      </c>
      <c r="G483" t="s">
        <v>334</v>
      </c>
      <c r="H483">
        <v>2012</v>
      </c>
      <c r="I483">
        <v>3</v>
      </c>
      <c r="J483">
        <v>22</v>
      </c>
      <c r="K483">
        <v>12</v>
      </c>
      <c r="L483">
        <v>3</v>
      </c>
      <c r="M483">
        <v>2012</v>
      </c>
      <c r="N483">
        <v>3</v>
      </c>
      <c r="O483">
        <v>8</v>
      </c>
      <c r="P483">
        <v>12</v>
      </c>
      <c r="Q483">
        <v>3</v>
      </c>
      <c r="R483" s="1">
        <f t="shared" si="90"/>
        <v>6.096774193548387</v>
      </c>
      <c r="S483" s="1">
        <f t="shared" si="91"/>
        <v>7</v>
      </c>
      <c r="T483" s="1">
        <f t="shared" si="92"/>
        <v>6.5327956768016797</v>
      </c>
      <c r="U483" s="1">
        <f t="shared" si="93"/>
        <v>14</v>
      </c>
      <c r="W483">
        <f t="shared" si="94"/>
        <v>62.460978147762745</v>
      </c>
      <c r="X483">
        <f t="shared" si="95"/>
        <v>49</v>
      </c>
      <c r="Y483">
        <f t="shared" si="96"/>
        <v>55.759140404391687</v>
      </c>
      <c r="AA483">
        <f t="shared" si="97"/>
        <v>7.903225806451613</v>
      </c>
      <c r="AB483">
        <f t="shared" si="98"/>
        <v>7</v>
      </c>
      <c r="AC483">
        <f t="shared" si="99"/>
        <v>7.4672043231983203</v>
      </c>
      <c r="AE483">
        <f t="shared" si="100"/>
        <v>129.62962962962965</v>
      </c>
      <c r="AF483">
        <f t="shared" si="100"/>
        <v>100</v>
      </c>
      <c r="AG483">
        <f t="shared" si="100"/>
        <v>114.30335024428788</v>
      </c>
      <c r="AI483">
        <f t="shared" si="101"/>
        <v>129.62962962962965</v>
      </c>
      <c r="AJ483">
        <f t="shared" si="101"/>
        <v>100</v>
      </c>
      <c r="AK483">
        <f t="shared" si="101"/>
        <v>114.30335024428788</v>
      </c>
    </row>
    <row r="484" spans="1:37" x14ac:dyDescent="0.25">
      <c r="A484" t="s">
        <v>17</v>
      </c>
      <c r="B484">
        <v>243</v>
      </c>
      <c r="C484">
        <v>14</v>
      </c>
      <c r="D484">
        <v>231</v>
      </c>
      <c r="E484">
        <v>16</v>
      </c>
      <c r="F484" t="s">
        <v>514</v>
      </c>
      <c r="G484" t="s">
        <v>333</v>
      </c>
      <c r="H484">
        <v>2012</v>
      </c>
      <c r="I484">
        <v>3</v>
      </c>
      <c r="J484">
        <v>22</v>
      </c>
      <c r="K484">
        <v>12</v>
      </c>
      <c r="L484">
        <v>3</v>
      </c>
      <c r="M484">
        <v>2012</v>
      </c>
      <c r="N484">
        <v>3</v>
      </c>
      <c r="O484">
        <v>15</v>
      </c>
      <c r="P484">
        <v>12</v>
      </c>
      <c r="Q484">
        <v>3</v>
      </c>
      <c r="R484" s="1">
        <f t="shared" si="90"/>
        <v>16.831168831168831</v>
      </c>
      <c r="S484" s="1">
        <f t="shared" si="91"/>
        <v>16</v>
      </c>
      <c r="T484" s="1">
        <f t="shared" si="92"/>
        <v>16.410323010187867</v>
      </c>
      <c r="U484" s="1">
        <f t="shared" si="93"/>
        <v>14</v>
      </c>
      <c r="W484">
        <f t="shared" si="94"/>
        <v>8.0155169505818868</v>
      </c>
      <c r="X484">
        <f t="shared" si="95"/>
        <v>4</v>
      </c>
      <c r="Y484">
        <f t="shared" si="96"/>
        <v>5.8096570134410985</v>
      </c>
      <c r="AA484">
        <f t="shared" si="97"/>
        <v>2.8311688311688314</v>
      </c>
      <c r="AB484">
        <f t="shared" si="98"/>
        <v>2</v>
      </c>
      <c r="AC484">
        <f t="shared" si="99"/>
        <v>2.4103230101878665</v>
      </c>
      <c r="AE484">
        <f t="shared" si="100"/>
        <v>16.820987654320991</v>
      </c>
      <c r="AF484">
        <f t="shared" si="100"/>
        <v>12.5</v>
      </c>
      <c r="AG484">
        <f t="shared" si="100"/>
        <v>14.687846233687711</v>
      </c>
      <c r="AI484">
        <f t="shared" si="101"/>
        <v>16.820987654320991</v>
      </c>
      <c r="AJ484">
        <f t="shared" si="101"/>
        <v>12.5</v>
      </c>
      <c r="AK484">
        <f t="shared" si="101"/>
        <v>14.687846233687711</v>
      </c>
    </row>
    <row r="485" spans="1:37" x14ac:dyDescent="0.25">
      <c r="A485" t="s">
        <v>17</v>
      </c>
      <c r="B485">
        <v>241</v>
      </c>
      <c r="C485">
        <v>10</v>
      </c>
      <c r="D485">
        <v>273</v>
      </c>
      <c r="E485">
        <v>13</v>
      </c>
      <c r="F485" t="s">
        <v>515</v>
      </c>
      <c r="G485" t="s">
        <v>336</v>
      </c>
      <c r="H485">
        <v>2012</v>
      </c>
      <c r="I485">
        <v>3</v>
      </c>
      <c r="J485">
        <v>22</v>
      </c>
      <c r="K485">
        <v>13</v>
      </c>
      <c r="L485">
        <v>3</v>
      </c>
      <c r="M485">
        <v>2012</v>
      </c>
      <c r="N485">
        <v>3</v>
      </c>
      <c r="O485">
        <v>8</v>
      </c>
      <c r="P485">
        <v>13</v>
      </c>
      <c r="Q485">
        <v>3</v>
      </c>
      <c r="R485" s="1">
        <f t="shared" si="90"/>
        <v>11.476190476190476</v>
      </c>
      <c r="S485" s="1">
        <f t="shared" si="91"/>
        <v>13</v>
      </c>
      <c r="T485" s="1">
        <f t="shared" si="92"/>
        <v>12.214355332577982</v>
      </c>
      <c r="U485" s="1">
        <f t="shared" si="93"/>
        <v>10</v>
      </c>
      <c r="W485">
        <f t="shared" si="94"/>
        <v>2.179138321995465</v>
      </c>
      <c r="X485">
        <f t="shared" si="95"/>
        <v>9</v>
      </c>
      <c r="Y485">
        <f t="shared" si="96"/>
        <v>4.9033695389165466</v>
      </c>
      <c r="AA485">
        <f t="shared" si="97"/>
        <v>1.4761904761904763</v>
      </c>
      <c r="AB485">
        <f t="shared" si="98"/>
        <v>3</v>
      </c>
      <c r="AC485">
        <f t="shared" si="99"/>
        <v>2.2143553325779823</v>
      </c>
      <c r="AE485">
        <f t="shared" si="100"/>
        <v>12.863070539419088</v>
      </c>
      <c r="AF485">
        <f t="shared" si="100"/>
        <v>23.076923076923077</v>
      </c>
      <c r="AG485">
        <f t="shared" si="100"/>
        <v>18.129121613744772</v>
      </c>
      <c r="AI485">
        <f t="shared" si="101"/>
        <v>12.863070539419088</v>
      </c>
      <c r="AJ485">
        <f t="shared" si="101"/>
        <v>23.076923076923077</v>
      </c>
      <c r="AK485">
        <f t="shared" si="101"/>
        <v>18.129121613744772</v>
      </c>
    </row>
    <row r="486" spans="1:37" x14ac:dyDescent="0.25">
      <c r="A486" t="s">
        <v>17</v>
      </c>
      <c r="B486">
        <v>241</v>
      </c>
      <c r="C486">
        <v>10</v>
      </c>
      <c r="D486">
        <v>235</v>
      </c>
      <c r="E486">
        <v>3</v>
      </c>
      <c r="F486" t="s">
        <v>515</v>
      </c>
      <c r="G486" t="s">
        <v>335</v>
      </c>
      <c r="H486">
        <v>2012</v>
      </c>
      <c r="I486">
        <v>3</v>
      </c>
      <c r="J486">
        <v>22</v>
      </c>
      <c r="K486">
        <v>13</v>
      </c>
      <c r="L486">
        <v>3</v>
      </c>
      <c r="M486">
        <v>2012</v>
      </c>
      <c r="N486">
        <v>3</v>
      </c>
      <c r="O486">
        <v>15</v>
      </c>
      <c r="P486">
        <v>13</v>
      </c>
      <c r="Q486">
        <v>3</v>
      </c>
      <c r="R486" s="1">
        <f t="shared" si="90"/>
        <v>3.076595744680851</v>
      </c>
      <c r="S486" s="1">
        <f t="shared" si="91"/>
        <v>3</v>
      </c>
      <c r="T486" s="1">
        <f t="shared" si="92"/>
        <v>3.038056489606892</v>
      </c>
      <c r="U486" s="1">
        <f t="shared" si="93"/>
        <v>10</v>
      </c>
      <c r="W486">
        <f t="shared" si="94"/>
        <v>47.933526482571295</v>
      </c>
      <c r="X486">
        <f t="shared" si="95"/>
        <v>49</v>
      </c>
      <c r="Y486">
        <f t="shared" si="96"/>
        <v>48.46865744190471</v>
      </c>
      <c r="AA486">
        <f t="shared" si="97"/>
        <v>6.9234042553191486</v>
      </c>
      <c r="AB486">
        <f t="shared" si="98"/>
        <v>7</v>
      </c>
      <c r="AC486">
        <f t="shared" si="99"/>
        <v>6.961943510393108</v>
      </c>
      <c r="AE486">
        <f t="shared" si="100"/>
        <v>225.03457814661135</v>
      </c>
      <c r="AF486">
        <f t="shared" si="100"/>
        <v>233.33333333333334</v>
      </c>
      <c r="AG486">
        <f t="shared" si="100"/>
        <v>229.15780316165043</v>
      </c>
      <c r="AI486">
        <f t="shared" si="101"/>
        <v>225.03457814661135</v>
      </c>
      <c r="AJ486">
        <f t="shared" si="101"/>
        <v>233.33333333333334</v>
      </c>
      <c r="AK486">
        <f t="shared" si="101"/>
        <v>229.15780316165043</v>
      </c>
    </row>
    <row r="487" spans="1:37" x14ac:dyDescent="0.25">
      <c r="A487" t="s">
        <v>17</v>
      </c>
      <c r="B487">
        <v>243</v>
      </c>
      <c r="C487">
        <v>7</v>
      </c>
      <c r="D487">
        <v>272</v>
      </c>
      <c r="E487">
        <v>7</v>
      </c>
      <c r="F487" t="s">
        <v>516</v>
      </c>
      <c r="G487" t="s">
        <v>338</v>
      </c>
      <c r="H487">
        <v>2012</v>
      </c>
      <c r="I487">
        <v>3</v>
      </c>
      <c r="J487">
        <v>22</v>
      </c>
      <c r="K487">
        <v>14</v>
      </c>
      <c r="L487">
        <v>3</v>
      </c>
      <c r="M487">
        <v>2012</v>
      </c>
      <c r="N487">
        <v>3</v>
      </c>
      <c r="O487">
        <v>8</v>
      </c>
      <c r="P487">
        <v>14</v>
      </c>
      <c r="Q487">
        <v>3</v>
      </c>
      <c r="R487" s="1">
        <f t="shared" si="90"/>
        <v>6.2536764705882355</v>
      </c>
      <c r="S487" s="1">
        <f t="shared" si="91"/>
        <v>7</v>
      </c>
      <c r="T487" s="1">
        <f t="shared" si="92"/>
        <v>6.616323397032347</v>
      </c>
      <c r="U487" s="1">
        <f t="shared" si="93"/>
        <v>7</v>
      </c>
      <c r="W487">
        <f t="shared" si="94"/>
        <v>0.55699881055363287</v>
      </c>
      <c r="X487">
        <f t="shared" si="95"/>
        <v>0</v>
      </c>
      <c r="Y487">
        <f t="shared" si="96"/>
        <v>0.14720773566479808</v>
      </c>
      <c r="AA487">
        <f t="shared" si="97"/>
        <v>0.7463235294117645</v>
      </c>
      <c r="AB487">
        <f t="shared" si="98"/>
        <v>0</v>
      </c>
      <c r="AC487">
        <f t="shared" si="99"/>
        <v>0.38367660296765305</v>
      </c>
      <c r="AE487">
        <f t="shared" si="100"/>
        <v>11.93415637860082</v>
      </c>
      <c r="AF487">
        <f t="shared" si="100"/>
        <v>0</v>
      </c>
      <c r="AG487">
        <f t="shared" si="100"/>
        <v>5.7989396821162869</v>
      </c>
      <c r="AI487">
        <f t="shared" si="101"/>
        <v>11.93415637860082</v>
      </c>
      <c r="AJ487">
        <f t="shared" si="101"/>
        <v>0</v>
      </c>
      <c r="AK487">
        <f t="shared" si="101"/>
        <v>5.7989396821162869</v>
      </c>
    </row>
    <row r="488" spans="1:37" x14ac:dyDescent="0.25">
      <c r="A488" t="s">
        <v>17</v>
      </c>
      <c r="B488">
        <v>243</v>
      </c>
      <c r="C488">
        <v>7</v>
      </c>
      <c r="D488">
        <v>230</v>
      </c>
      <c r="E488">
        <v>16</v>
      </c>
      <c r="F488" t="s">
        <v>516</v>
      </c>
      <c r="G488" t="s">
        <v>337</v>
      </c>
      <c r="H488">
        <v>2012</v>
      </c>
      <c r="I488">
        <v>3</v>
      </c>
      <c r="J488">
        <v>22</v>
      </c>
      <c r="K488">
        <v>14</v>
      </c>
      <c r="L488">
        <v>3</v>
      </c>
      <c r="M488">
        <v>2012</v>
      </c>
      <c r="N488">
        <v>3</v>
      </c>
      <c r="O488">
        <v>15</v>
      </c>
      <c r="P488">
        <v>14</v>
      </c>
      <c r="Q488">
        <v>3</v>
      </c>
      <c r="R488" s="1">
        <f t="shared" si="90"/>
        <v>16.904347826086955</v>
      </c>
      <c r="S488" s="1">
        <f t="shared" si="91"/>
        <v>16</v>
      </c>
      <c r="T488" s="1">
        <f t="shared" si="92"/>
        <v>16.445958932740627</v>
      </c>
      <c r="U488" s="1">
        <f t="shared" si="93"/>
        <v>7</v>
      </c>
      <c r="W488">
        <f t="shared" si="94"/>
        <v>98.096105860113383</v>
      </c>
      <c r="X488">
        <f t="shared" si="95"/>
        <v>81</v>
      </c>
      <c r="Y488">
        <f t="shared" si="96"/>
        <v>89.226140159022449</v>
      </c>
      <c r="AA488">
        <f t="shared" si="97"/>
        <v>9.9043478260869549</v>
      </c>
      <c r="AB488">
        <f t="shared" si="98"/>
        <v>9</v>
      </c>
      <c r="AC488">
        <f t="shared" si="99"/>
        <v>9.445958932740627</v>
      </c>
      <c r="AE488">
        <f t="shared" si="100"/>
        <v>58.590534979423865</v>
      </c>
      <c r="AF488">
        <f t="shared" si="100"/>
        <v>56.25</v>
      </c>
      <c r="AG488">
        <f t="shared" si="100"/>
        <v>57.436352427802831</v>
      </c>
      <c r="AI488">
        <f t="shared" si="101"/>
        <v>58.590534979423865</v>
      </c>
      <c r="AJ488">
        <f t="shared" si="101"/>
        <v>56.25</v>
      </c>
      <c r="AK488">
        <f t="shared" si="101"/>
        <v>57.436352427802831</v>
      </c>
    </row>
    <row r="489" spans="1:37" x14ac:dyDescent="0.25">
      <c r="A489" t="s">
        <v>17</v>
      </c>
      <c r="B489">
        <v>244</v>
      </c>
      <c r="C489">
        <v>13</v>
      </c>
      <c r="D489">
        <v>272</v>
      </c>
      <c r="E489">
        <v>7</v>
      </c>
      <c r="F489" t="s">
        <v>517</v>
      </c>
      <c r="G489" t="s">
        <v>340</v>
      </c>
      <c r="H489">
        <v>2012</v>
      </c>
      <c r="I489">
        <v>3</v>
      </c>
      <c r="J489">
        <v>22</v>
      </c>
      <c r="K489">
        <v>15</v>
      </c>
      <c r="L489">
        <v>3</v>
      </c>
      <c r="M489">
        <v>2012</v>
      </c>
      <c r="N489">
        <v>3</v>
      </c>
      <c r="O489">
        <v>8</v>
      </c>
      <c r="P489">
        <v>15</v>
      </c>
      <c r="Q489">
        <v>3</v>
      </c>
      <c r="R489" s="1">
        <f t="shared" si="90"/>
        <v>6.2794117647058822</v>
      </c>
      <c r="S489" s="1">
        <f t="shared" si="91"/>
        <v>7</v>
      </c>
      <c r="T489" s="1">
        <f t="shared" si="92"/>
        <v>6.6299232539254307</v>
      </c>
      <c r="U489" s="1">
        <f t="shared" si="93"/>
        <v>13</v>
      </c>
      <c r="W489">
        <f t="shared" si="94"/>
        <v>45.166306228373706</v>
      </c>
      <c r="X489">
        <f t="shared" si="95"/>
        <v>36</v>
      </c>
      <c r="Y489">
        <f t="shared" si="96"/>
        <v>40.577877750879971</v>
      </c>
      <c r="AA489">
        <f t="shared" si="97"/>
        <v>6.7205882352941178</v>
      </c>
      <c r="AB489">
        <f t="shared" si="98"/>
        <v>6</v>
      </c>
      <c r="AC489">
        <f t="shared" si="99"/>
        <v>6.3700767460745693</v>
      </c>
      <c r="AE489">
        <f t="shared" si="100"/>
        <v>107.02576112412179</v>
      </c>
      <c r="AF489">
        <f t="shared" si="100"/>
        <v>85.714285714285708</v>
      </c>
      <c r="AG489">
        <f t="shared" si="100"/>
        <v>96.080701119775227</v>
      </c>
      <c r="AI489">
        <f t="shared" si="101"/>
        <v>107.02576112412179</v>
      </c>
      <c r="AJ489">
        <f t="shared" si="101"/>
        <v>85.714285714285708</v>
      </c>
      <c r="AK489">
        <f t="shared" si="101"/>
        <v>96.080701119775227</v>
      </c>
    </row>
    <row r="490" spans="1:37" x14ac:dyDescent="0.25">
      <c r="A490" t="s">
        <v>17</v>
      </c>
      <c r="B490">
        <v>244</v>
      </c>
      <c r="C490">
        <v>13</v>
      </c>
      <c r="D490">
        <v>239</v>
      </c>
      <c r="E490">
        <v>6</v>
      </c>
      <c r="F490" t="s">
        <v>517</v>
      </c>
      <c r="G490" t="s">
        <v>339</v>
      </c>
      <c r="H490">
        <v>2012</v>
      </c>
      <c r="I490">
        <v>3</v>
      </c>
      <c r="J490">
        <v>22</v>
      </c>
      <c r="K490">
        <v>15</v>
      </c>
      <c r="L490">
        <v>3</v>
      </c>
      <c r="M490">
        <v>2012</v>
      </c>
      <c r="N490">
        <v>3</v>
      </c>
      <c r="O490">
        <v>15</v>
      </c>
      <c r="P490">
        <v>15</v>
      </c>
      <c r="Q490">
        <v>3</v>
      </c>
      <c r="R490" s="1">
        <f t="shared" si="90"/>
        <v>6.1255230125523017</v>
      </c>
      <c r="S490" s="1">
        <f t="shared" si="91"/>
        <v>6</v>
      </c>
      <c r="T490" s="1">
        <f t="shared" si="92"/>
        <v>6.0624366450556675</v>
      </c>
      <c r="U490" s="1">
        <f t="shared" si="93"/>
        <v>13</v>
      </c>
      <c r="W490">
        <f t="shared" si="94"/>
        <v>47.258433850947981</v>
      </c>
      <c r="X490">
        <f t="shared" si="95"/>
        <v>49</v>
      </c>
      <c r="Y490">
        <f t="shared" si="96"/>
        <v>48.129785303866463</v>
      </c>
      <c r="AA490">
        <f t="shared" si="97"/>
        <v>6.8744769874476983</v>
      </c>
      <c r="AB490">
        <f t="shared" si="98"/>
        <v>7</v>
      </c>
      <c r="AC490">
        <f t="shared" si="99"/>
        <v>6.9375633549443325</v>
      </c>
      <c r="AE490">
        <f t="shared" si="100"/>
        <v>112.22677595628413</v>
      </c>
      <c r="AF490">
        <f t="shared" si="100"/>
        <v>116.66666666666667</v>
      </c>
      <c r="AG490">
        <f t="shared" si="100"/>
        <v>114.43523060323264</v>
      </c>
      <c r="AI490">
        <f t="shared" si="101"/>
        <v>112.22677595628413</v>
      </c>
      <c r="AJ490">
        <f t="shared" si="101"/>
        <v>116.66666666666667</v>
      </c>
      <c r="AK490">
        <f t="shared" si="101"/>
        <v>114.43523060323264</v>
      </c>
    </row>
    <row r="491" spans="1:37" x14ac:dyDescent="0.25">
      <c r="A491" t="s">
        <v>17</v>
      </c>
      <c r="B491">
        <v>252</v>
      </c>
      <c r="C491">
        <v>7</v>
      </c>
      <c r="D491">
        <v>266</v>
      </c>
      <c r="E491">
        <v>8</v>
      </c>
      <c r="F491" t="s">
        <v>518</v>
      </c>
      <c r="G491" t="s">
        <v>342</v>
      </c>
      <c r="H491">
        <v>2012</v>
      </c>
      <c r="I491">
        <v>3</v>
      </c>
      <c r="J491">
        <v>22</v>
      </c>
      <c r="K491">
        <v>16</v>
      </c>
      <c r="L491">
        <v>3</v>
      </c>
      <c r="M491">
        <v>2012</v>
      </c>
      <c r="N491">
        <v>3</v>
      </c>
      <c r="O491">
        <v>8</v>
      </c>
      <c r="P491">
        <v>16</v>
      </c>
      <c r="Q491">
        <v>3</v>
      </c>
      <c r="R491" s="1">
        <f t="shared" si="90"/>
        <v>7.5789473684210522</v>
      </c>
      <c r="S491" s="1">
        <f t="shared" si="91"/>
        <v>8</v>
      </c>
      <c r="T491" s="1">
        <f t="shared" si="92"/>
        <v>7.7866282142766012</v>
      </c>
      <c r="U491" s="1">
        <f t="shared" si="93"/>
        <v>7</v>
      </c>
      <c r="W491">
        <f t="shared" si="94"/>
        <v>0.33518005540166157</v>
      </c>
      <c r="X491">
        <f t="shared" si="95"/>
        <v>1</v>
      </c>
      <c r="Y491">
        <f t="shared" si="96"/>
        <v>0.61878394749599441</v>
      </c>
      <c r="AA491">
        <f t="shared" si="97"/>
        <v>0.57894736842105221</v>
      </c>
      <c r="AB491">
        <f t="shared" si="98"/>
        <v>1</v>
      </c>
      <c r="AC491">
        <f t="shared" si="99"/>
        <v>0.78662821427660123</v>
      </c>
      <c r="AE491">
        <f t="shared" si="100"/>
        <v>7.6388888888888831</v>
      </c>
      <c r="AF491">
        <f t="shared" si="100"/>
        <v>12.5</v>
      </c>
      <c r="AG491">
        <f t="shared" si="100"/>
        <v>10.102295790035752</v>
      </c>
      <c r="AI491">
        <f t="shared" si="101"/>
        <v>7.6388888888888831</v>
      </c>
      <c r="AJ491">
        <f t="shared" si="101"/>
        <v>12.5</v>
      </c>
      <c r="AK491">
        <f t="shared" si="101"/>
        <v>10.102295790035752</v>
      </c>
    </row>
    <row r="492" spans="1:37" x14ac:dyDescent="0.25">
      <c r="A492" t="s">
        <v>17</v>
      </c>
      <c r="B492">
        <v>252</v>
      </c>
      <c r="C492">
        <v>7</v>
      </c>
      <c r="D492">
        <v>239</v>
      </c>
      <c r="E492">
        <v>12</v>
      </c>
      <c r="F492" t="s">
        <v>518</v>
      </c>
      <c r="G492" t="s">
        <v>341</v>
      </c>
      <c r="H492">
        <v>2012</v>
      </c>
      <c r="I492">
        <v>3</v>
      </c>
      <c r="J492">
        <v>22</v>
      </c>
      <c r="K492">
        <v>16</v>
      </c>
      <c r="L492">
        <v>3</v>
      </c>
      <c r="M492">
        <v>2012</v>
      </c>
      <c r="N492">
        <v>3</v>
      </c>
      <c r="O492">
        <v>15</v>
      </c>
      <c r="P492">
        <v>16</v>
      </c>
      <c r="Q492">
        <v>3</v>
      </c>
      <c r="R492" s="1">
        <f t="shared" si="90"/>
        <v>12.652719665271967</v>
      </c>
      <c r="S492" s="1">
        <f t="shared" si="91"/>
        <v>12</v>
      </c>
      <c r="T492" s="1">
        <f t="shared" si="92"/>
        <v>12.322038629352839</v>
      </c>
      <c r="U492" s="1">
        <f t="shared" si="93"/>
        <v>7</v>
      </c>
      <c r="W492">
        <f t="shared" si="94"/>
        <v>31.953239614152416</v>
      </c>
      <c r="X492">
        <f t="shared" si="95"/>
        <v>25</v>
      </c>
      <c r="Y492">
        <f t="shared" si="96"/>
        <v>28.324095172323847</v>
      </c>
      <c r="AA492">
        <f t="shared" si="97"/>
        <v>5.6527196652719667</v>
      </c>
      <c r="AB492">
        <f t="shared" si="98"/>
        <v>5</v>
      </c>
      <c r="AC492">
        <f t="shared" si="99"/>
        <v>5.3220386293528392</v>
      </c>
      <c r="AE492">
        <f t="shared" si="100"/>
        <v>44.675925925925931</v>
      </c>
      <c r="AF492">
        <f t="shared" si="100"/>
        <v>41.666666666666664</v>
      </c>
      <c r="AG492">
        <f t="shared" si="100"/>
        <v>43.191218510506779</v>
      </c>
      <c r="AI492">
        <f t="shared" si="101"/>
        <v>44.675925925925931</v>
      </c>
      <c r="AJ492">
        <f t="shared" si="101"/>
        <v>41.666666666666664</v>
      </c>
      <c r="AK492">
        <f t="shared" si="101"/>
        <v>43.191218510506779</v>
      </c>
    </row>
    <row r="493" spans="1:37" x14ac:dyDescent="0.25">
      <c r="A493" t="s">
        <v>17</v>
      </c>
      <c r="B493">
        <v>250</v>
      </c>
      <c r="C493">
        <v>15</v>
      </c>
      <c r="D493">
        <v>265</v>
      </c>
      <c r="E493">
        <v>16</v>
      </c>
      <c r="F493" t="s">
        <v>519</v>
      </c>
      <c r="G493" t="s">
        <v>344</v>
      </c>
      <c r="H493">
        <v>2012</v>
      </c>
      <c r="I493">
        <v>3</v>
      </c>
      <c r="J493">
        <v>22</v>
      </c>
      <c r="K493">
        <v>17</v>
      </c>
      <c r="L493">
        <v>3</v>
      </c>
      <c r="M493">
        <v>2012</v>
      </c>
      <c r="N493">
        <v>3</v>
      </c>
      <c r="O493">
        <v>8</v>
      </c>
      <c r="P493">
        <v>17</v>
      </c>
      <c r="Q493">
        <v>3</v>
      </c>
      <c r="R493" s="1">
        <f t="shared" si="90"/>
        <v>15.09433962264151</v>
      </c>
      <c r="S493" s="1">
        <f t="shared" si="91"/>
        <v>16</v>
      </c>
      <c r="T493" s="1">
        <f t="shared" si="92"/>
        <v>15.540573797716227</v>
      </c>
      <c r="U493" s="1">
        <f t="shared" si="93"/>
        <v>15</v>
      </c>
      <c r="W493">
        <f t="shared" si="94"/>
        <v>8.8999644001424381E-3</v>
      </c>
      <c r="X493">
        <f t="shared" si="95"/>
        <v>1</v>
      </c>
      <c r="Y493">
        <f t="shared" si="96"/>
        <v>0.29222003077734482</v>
      </c>
      <c r="AA493">
        <f t="shared" si="97"/>
        <v>9.4339622641509635E-2</v>
      </c>
      <c r="AB493">
        <f t="shared" si="98"/>
        <v>1</v>
      </c>
      <c r="AC493">
        <f t="shared" si="99"/>
        <v>0.54057379771622749</v>
      </c>
      <c r="AE493">
        <f t="shared" si="100"/>
        <v>0.62500000000000133</v>
      </c>
      <c r="AF493">
        <f t="shared" si="100"/>
        <v>6.25</v>
      </c>
      <c r="AG493">
        <f t="shared" si="100"/>
        <v>3.4784674282468759</v>
      </c>
      <c r="AI493">
        <f t="shared" si="101"/>
        <v>0.62500000000000133</v>
      </c>
      <c r="AJ493">
        <f t="shared" si="101"/>
        <v>6.25</v>
      </c>
      <c r="AK493">
        <f t="shared" si="101"/>
        <v>3.4784674282468759</v>
      </c>
    </row>
    <row r="494" spans="1:37" x14ac:dyDescent="0.25">
      <c r="A494" t="s">
        <v>17</v>
      </c>
      <c r="B494">
        <v>250</v>
      </c>
      <c r="C494">
        <v>15</v>
      </c>
      <c r="D494">
        <v>240</v>
      </c>
      <c r="E494">
        <v>11</v>
      </c>
      <c r="F494" t="s">
        <v>519</v>
      </c>
      <c r="G494" t="s">
        <v>343</v>
      </c>
      <c r="H494">
        <v>2012</v>
      </c>
      <c r="I494">
        <v>3</v>
      </c>
      <c r="J494">
        <v>22</v>
      </c>
      <c r="K494">
        <v>17</v>
      </c>
      <c r="L494">
        <v>3</v>
      </c>
      <c r="M494">
        <v>2012</v>
      </c>
      <c r="N494">
        <v>3</v>
      </c>
      <c r="O494">
        <v>15</v>
      </c>
      <c r="P494">
        <v>17</v>
      </c>
      <c r="Q494">
        <v>3</v>
      </c>
      <c r="R494" s="1">
        <f t="shared" si="90"/>
        <v>11.458333333333334</v>
      </c>
      <c r="S494" s="1">
        <f t="shared" si="91"/>
        <v>11</v>
      </c>
      <c r="T494" s="1">
        <f t="shared" si="92"/>
        <v>11.226827987756232</v>
      </c>
      <c r="U494" s="1">
        <f t="shared" si="93"/>
        <v>15</v>
      </c>
      <c r="W494">
        <f t="shared" si="94"/>
        <v>12.543402777777773</v>
      </c>
      <c r="X494">
        <f t="shared" si="95"/>
        <v>16</v>
      </c>
      <c r="Y494">
        <f t="shared" si="96"/>
        <v>14.236827033979681</v>
      </c>
      <c r="AA494">
        <f t="shared" si="97"/>
        <v>3.5416666666666661</v>
      </c>
      <c r="AB494">
        <f t="shared" si="98"/>
        <v>4</v>
      </c>
      <c r="AC494">
        <f t="shared" si="99"/>
        <v>3.7731720122437675</v>
      </c>
      <c r="AE494">
        <f t="shared" si="100"/>
        <v>30.909090909090903</v>
      </c>
      <c r="AF494">
        <f t="shared" si="100"/>
        <v>36.363636363636367</v>
      </c>
      <c r="AG494">
        <f t="shared" si="100"/>
        <v>33.608531424536991</v>
      </c>
      <c r="AI494">
        <f t="shared" si="101"/>
        <v>30.909090909090903</v>
      </c>
      <c r="AJ494">
        <f t="shared" si="101"/>
        <v>36.363636363636367</v>
      </c>
      <c r="AK494">
        <f t="shared" si="101"/>
        <v>33.608531424536991</v>
      </c>
    </row>
    <row r="495" spans="1:37" x14ac:dyDescent="0.25">
      <c r="A495" t="s">
        <v>17</v>
      </c>
      <c r="B495">
        <v>255</v>
      </c>
      <c r="C495">
        <v>14</v>
      </c>
      <c r="D495">
        <v>274</v>
      </c>
      <c r="E495">
        <v>10</v>
      </c>
      <c r="F495" t="s">
        <v>520</v>
      </c>
      <c r="G495" t="s">
        <v>346</v>
      </c>
      <c r="H495">
        <v>2012</v>
      </c>
      <c r="I495">
        <v>3</v>
      </c>
      <c r="J495">
        <v>22</v>
      </c>
      <c r="K495">
        <v>18</v>
      </c>
      <c r="L495">
        <v>3</v>
      </c>
      <c r="M495">
        <v>2012</v>
      </c>
      <c r="N495">
        <v>3</v>
      </c>
      <c r="O495">
        <v>8</v>
      </c>
      <c r="P495">
        <v>18</v>
      </c>
      <c r="Q495">
        <v>3</v>
      </c>
      <c r="R495" s="1">
        <f t="shared" si="90"/>
        <v>9.3065693430656928</v>
      </c>
      <c r="S495" s="1">
        <f t="shared" si="91"/>
        <v>10</v>
      </c>
      <c r="T495" s="1">
        <f t="shared" si="92"/>
        <v>9.6470562054264466</v>
      </c>
      <c r="U495" s="1">
        <f t="shared" si="93"/>
        <v>14</v>
      </c>
      <c r="W495">
        <f t="shared" si="94"/>
        <v>22.028291331450802</v>
      </c>
      <c r="X495">
        <f t="shared" si="95"/>
        <v>16</v>
      </c>
      <c r="Y495">
        <f t="shared" si="96"/>
        <v>18.948119678716406</v>
      </c>
      <c r="AA495">
        <f t="shared" si="97"/>
        <v>4.6934306569343072</v>
      </c>
      <c r="AB495">
        <f t="shared" si="98"/>
        <v>4</v>
      </c>
      <c r="AC495">
        <f t="shared" si="99"/>
        <v>4.3529437945735534</v>
      </c>
      <c r="AE495">
        <f t="shared" si="100"/>
        <v>50.431372549019621</v>
      </c>
      <c r="AF495">
        <f t="shared" si="100"/>
        <v>40</v>
      </c>
      <c r="AG495">
        <f t="shared" si="100"/>
        <v>45.121990603983754</v>
      </c>
      <c r="AI495">
        <f t="shared" si="101"/>
        <v>50.431372549019621</v>
      </c>
      <c r="AJ495">
        <f t="shared" si="101"/>
        <v>40</v>
      </c>
      <c r="AK495">
        <f t="shared" si="101"/>
        <v>45.121990603983754</v>
      </c>
    </row>
    <row r="496" spans="1:37" x14ac:dyDescent="0.25">
      <c r="A496" t="s">
        <v>17</v>
      </c>
      <c r="B496">
        <v>255</v>
      </c>
      <c r="C496">
        <v>14</v>
      </c>
      <c r="D496">
        <v>249</v>
      </c>
      <c r="E496">
        <v>10</v>
      </c>
      <c r="F496" t="s">
        <v>520</v>
      </c>
      <c r="G496" t="s">
        <v>345</v>
      </c>
      <c r="H496">
        <v>2012</v>
      </c>
      <c r="I496">
        <v>3</v>
      </c>
      <c r="J496">
        <v>22</v>
      </c>
      <c r="K496">
        <v>18</v>
      </c>
      <c r="L496">
        <v>3</v>
      </c>
      <c r="M496">
        <v>2012</v>
      </c>
      <c r="N496">
        <v>3</v>
      </c>
      <c r="O496">
        <v>15</v>
      </c>
      <c r="P496">
        <v>18</v>
      </c>
      <c r="Q496">
        <v>3</v>
      </c>
      <c r="R496" s="1">
        <f t="shared" si="90"/>
        <v>10.240963855421686</v>
      </c>
      <c r="S496" s="1">
        <f t="shared" si="91"/>
        <v>10</v>
      </c>
      <c r="T496" s="1">
        <f t="shared" si="92"/>
        <v>10.11976474796805</v>
      </c>
      <c r="U496" s="1">
        <f t="shared" si="93"/>
        <v>14</v>
      </c>
      <c r="W496">
        <f t="shared" si="94"/>
        <v>14.130352736246193</v>
      </c>
      <c r="X496">
        <f t="shared" si="95"/>
        <v>16</v>
      </c>
      <c r="Y496">
        <f t="shared" si="96"/>
        <v>15.056225611111449</v>
      </c>
      <c r="AA496">
        <f t="shared" si="97"/>
        <v>3.7590361445783138</v>
      </c>
      <c r="AB496">
        <f t="shared" si="98"/>
        <v>4</v>
      </c>
      <c r="AC496">
        <f t="shared" si="99"/>
        <v>3.8802352520319499</v>
      </c>
      <c r="AE496">
        <f t="shared" si="100"/>
        <v>36.705882352941188</v>
      </c>
      <c r="AF496">
        <f t="shared" si="100"/>
        <v>40</v>
      </c>
      <c r="AG496">
        <f t="shared" si="100"/>
        <v>38.34313690751619</v>
      </c>
      <c r="AI496">
        <f t="shared" si="101"/>
        <v>36.705882352941188</v>
      </c>
      <c r="AJ496">
        <f t="shared" si="101"/>
        <v>40</v>
      </c>
      <c r="AK496">
        <f t="shared" si="101"/>
        <v>38.34313690751619</v>
      </c>
    </row>
    <row r="497" spans="1:37" x14ac:dyDescent="0.25">
      <c r="A497" t="s">
        <v>17</v>
      </c>
      <c r="B497">
        <v>261</v>
      </c>
      <c r="C497">
        <v>9</v>
      </c>
      <c r="D497">
        <v>272</v>
      </c>
      <c r="E497">
        <v>10</v>
      </c>
      <c r="F497" t="s">
        <v>521</v>
      </c>
      <c r="G497" t="s">
        <v>348</v>
      </c>
      <c r="H497">
        <v>2012</v>
      </c>
      <c r="I497">
        <v>3</v>
      </c>
      <c r="J497">
        <v>22</v>
      </c>
      <c r="K497">
        <v>19</v>
      </c>
      <c r="L497">
        <v>3</v>
      </c>
      <c r="M497">
        <v>2012</v>
      </c>
      <c r="N497">
        <v>3</v>
      </c>
      <c r="O497">
        <v>8</v>
      </c>
      <c r="P497">
        <v>19</v>
      </c>
      <c r="Q497">
        <v>3</v>
      </c>
      <c r="R497" s="1">
        <f t="shared" si="90"/>
        <v>9.5955882352941178</v>
      </c>
      <c r="S497" s="1">
        <f t="shared" si="91"/>
        <v>10</v>
      </c>
      <c r="T497" s="1">
        <f t="shared" si="92"/>
        <v>9.795707343165228</v>
      </c>
      <c r="U497" s="1">
        <f t="shared" si="93"/>
        <v>9</v>
      </c>
      <c r="W497">
        <f t="shared" si="94"/>
        <v>0.35472534602076139</v>
      </c>
      <c r="X497">
        <f t="shared" si="95"/>
        <v>1</v>
      </c>
      <c r="Y497">
        <f t="shared" si="96"/>
        <v>0.6331501759670658</v>
      </c>
      <c r="AA497">
        <f t="shared" si="97"/>
        <v>0.59558823529411775</v>
      </c>
      <c r="AB497">
        <f t="shared" si="98"/>
        <v>1</v>
      </c>
      <c r="AC497">
        <f t="shared" si="99"/>
        <v>0.79570734316522795</v>
      </c>
      <c r="AE497">
        <f t="shared" si="100"/>
        <v>6.2068965517241388</v>
      </c>
      <c r="AF497">
        <f t="shared" si="100"/>
        <v>10</v>
      </c>
      <c r="AG497">
        <f t="shared" si="100"/>
        <v>8.1230207813468205</v>
      </c>
      <c r="AI497">
        <f t="shared" si="101"/>
        <v>6.2068965517241388</v>
      </c>
      <c r="AJ497">
        <f t="shared" si="101"/>
        <v>10</v>
      </c>
      <c r="AK497">
        <f t="shared" si="101"/>
        <v>8.1230207813468205</v>
      </c>
    </row>
    <row r="498" spans="1:37" x14ac:dyDescent="0.25">
      <c r="A498" t="s">
        <v>17</v>
      </c>
      <c r="B498">
        <v>261</v>
      </c>
      <c r="C498">
        <v>9</v>
      </c>
      <c r="D498">
        <v>244</v>
      </c>
      <c r="E498">
        <v>8</v>
      </c>
      <c r="F498" t="s">
        <v>521</v>
      </c>
      <c r="G498" t="s">
        <v>347</v>
      </c>
      <c r="H498">
        <v>2012</v>
      </c>
      <c r="I498">
        <v>3</v>
      </c>
      <c r="J498">
        <v>22</v>
      </c>
      <c r="K498">
        <v>19</v>
      </c>
      <c r="L498">
        <v>3</v>
      </c>
      <c r="M498">
        <v>2012</v>
      </c>
      <c r="N498">
        <v>3</v>
      </c>
      <c r="O498">
        <v>15</v>
      </c>
      <c r="P498">
        <v>19</v>
      </c>
      <c r="Q498">
        <v>3</v>
      </c>
      <c r="R498" s="1">
        <f t="shared" si="90"/>
        <v>8.557377049180328</v>
      </c>
      <c r="S498" s="1">
        <f t="shared" si="91"/>
        <v>8</v>
      </c>
      <c r="T498" s="1">
        <f t="shared" si="92"/>
        <v>8.2739963979592481</v>
      </c>
      <c r="U498" s="1">
        <f t="shared" si="93"/>
        <v>9</v>
      </c>
      <c r="W498">
        <f t="shared" si="94"/>
        <v>0.19591507659231375</v>
      </c>
      <c r="X498">
        <f t="shared" si="95"/>
        <v>1</v>
      </c>
      <c r="Y498">
        <f t="shared" si="96"/>
        <v>0.52708123017614639</v>
      </c>
      <c r="AA498">
        <f t="shared" si="97"/>
        <v>0.44262295081967196</v>
      </c>
      <c r="AB498">
        <f t="shared" si="98"/>
        <v>1</v>
      </c>
      <c r="AC498">
        <f t="shared" si="99"/>
        <v>0.72600360204075187</v>
      </c>
      <c r="AE498">
        <f t="shared" si="100"/>
        <v>5.1724137931034457</v>
      </c>
      <c r="AF498">
        <f t="shared" si="100"/>
        <v>12.5</v>
      </c>
      <c r="AG498">
        <f t="shared" si="100"/>
        <v>8.7745216111022</v>
      </c>
      <c r="AI498">
        <f t="shared" si="101"/>
        <v>5.1724137931034457</v>
      </c>
      <c r="AJ498">
        <f t="shared" si="101"/>
        <v>12.5</v>
      </c>
      <c r="AK498">
        <f t="shared" si="101"/>
        <v>8.7745216111022</v>
      </c>
    </row>
    <row r="499" spans="1:37" x14ac:dyDescent="0.25">
      <c r="A499" t="s">
        <v>17</v>
      </c>
      <c r="B499">
        <v>259</v>
      </c>
      <c r="C499">
        <v>11</v>
      </c>
      <c r="D499">
        <v>276</v>
      </c>
      <c r="E499">
        <v>8</v>
      </c>
      <c r="F499" t="s">
        <v>522</v>
      </c>
      <c r="G499" t="s">
        <v>350</v>
      </c>
      <c r="H499">
        <v>2012</v>
      </c>
      <c r="I499">
        <v>3</v>
      </c>
      <c r="J499">
        <v>22</v>
      </c>
      <c r="K499">
        <v>20</v>
      </c>
      <c r="L499">
        <v>3</v>
      </c>
      <c r="M499">
        <v>2012</v>
      </c>
      <c r="N499">
        <v>3</v>
      </c>
      <c r="O499">
        <v>8</v>
      </c>
      <c r="P499">
        <v>20</v>
      </c>
      <c r="Q499">
        <v>3</v>
      </c>
      <c r="R499" s="1">
        <f t="shared" si="90"/>
        <v>7.5072463768115938</v>
      </c>
      <c r="S499" s="1">
        <f t="shared" si="91"/>
        <v>8</v>
      </c>
      <c r="T499" s="1">
        <f t="shared" si="92"/>
        <v>7.7497078018782588</v>
      </c>
      <c r="U499" s="1">
        <f t="shared" si="93"/>
        <v>11</v>
      </c>
      <c r="W499">
        <f t="shared" si="94"/>
        <v>12.19932787229574</v>
      </c>
      <c r="X499">
        <f t="shared" si="95"/>
        <v>9</v>
      </c>
      <c r="Y499">
        <f t="shared" si="96"/>
        <v>10.56439937317106</v>
      </c>
      <c r="AA499">
        <f t="shared" si="97"/>
        <v>3.4927536231884062</v>
      </c>
      <c r="AB499">
        <f t="shared" si="98"/>
        <v>3</v>
      </c>
      <c r="AC499">
        <f t="shared" si="99"/>
        <v>3.2502921981217412</v>
      </c>
      <c r="AE499">
        <f t="shared" si="100"/>
        <v>46.525096525096536</v>
      </c>
      <c r="AF499">
        <f t="shared" si="100"/>
        <v>37.5</v>
      </c>
      <c r="AG499">
        <f t="shared" si="100"/>
        <v>41.940835463938186</v>
      </c>
      <c r="AI499">
        <f t="shared" si="101"/>
        <v>46.525096525096536</v>
      </c>
      <c r="AJ499">
        <f t="shared" si="101"/>
        <v>37.5</v>
      </c>
      <c r="AK499">
        <f t="shared" si="101"/>
        <v>41.940835463938186</v>
      </c>
    </row>
    <row r="500" spans="1:37" x14ac:dyDescent="0.25">
      <c r="A500" t="s">
        <v>17</v>
      </c>
      <c r="B500">
        <v>259</v>
      </c>
      <c r="C500">
        <v>11</v>
      </c>
      <c r="D500">
        <v>243</v>
      </c>
      <c r="E500">
        <v>10</v>
      </c>
      <c r="F500" t="s">
        <v>522</v>
      </c>
      <c r="G500" t="s">
        <v>349</v>
      </c>
      <c r="H500">
        <v>2012</v>
      </c>
      <c r="I500">
        <v>3</v>
      </c>
      <c r="J500">
        <v>22</v>
      </c>
      <c r="K500">
        <v>20</v>
      </c>
      <c r="L500">
        <v>3</v>
      </c>
      <c r="M500">
        <v>2012</v>
      </c>
      <c r="N500">
        <v>3</v>
      </c>
      <c r="O500">
        <v>15</v>
      </c>
      <c r="P500">
        <v>20</v>
      </c>
      <c r="Q500">
        <v>3</v>
      </c>
      <c r="R500" s="1">
        <f t="shared" si="90"/>
        <v>10.65843621399177</v>
      </c>
      <c r="S500" s="1">
        <f t="shared" si="91"/>
        <v>10</v>
      </c>
      <c r="T500" s="1">
        <f t="shared" si="92"/>
        <v>10.3239702701973</v>
      </c>
      <c r="U500" s="1">
        <f t="shared" si="93"/>
        <v>11</v>
      </c>
      <c r="W500">
        <f t="shared" si="94"/>
        <v>0.11666581991227587</v>
      </c>
      <c r="X500">
        <f t="shared" si="95"/>
        <v>1</v>
      </c>
      <c r="Y500">
        <f t="shared" si="96"/>
        <v>0.45701619557711132</v>
      </c>
      <c r="AA500">
        <f t="shared" si="97"/>
        <v>0.3415637860082299</v>
      </c>
      <c r="AB500">
        <f t="shared" si="98"/>
        <v>1</v>
      </c>
      <c r="AC500">
        <f t="shared" si="99"/>
        <v>0.67602972980269982</v>
      </c>
      <c r="AE500">
        <f t="shared" si="100"/>
        <v>3.2046332046331991</v>
      </c>
      <c r="AF500">
        <f t="shared" si="100"/>
        <v>10</v>
      </c>
      <c r="AG500">
        <f t="shared" si="100"/>
        <v>6.5481564951250126</v>
      </c>
      <c r="AI500">
        <f t="shared" si="101"/>
        <v>3.2046332046331991</v>
      </c>
      <c r="AJ500">
        <f t="shared" si="101"/>
        <v>10</v>
      </c>
      <c r="AK500">
        <f t="shared" si="101"/>
        <v>6.5481564951250126</v>
      </c>
    </row>
    <row r="501" spans="1:37" x14ac:dyDescent="0.25">
      <c r="A501" t="s">
        <v>17</v>
      </c>
      <c r="B501">
        <v>255</v>
      </c>
      <c r="C501">
        <v>13</v>
      </c>
      <c r="D501">
        <v>279</v>
      </c>
      <c r="E501">
        <v>11</v>
      </c>
      <c r="F501" t="s">
        <v>523</v>
      </c>
      <c r="G501" t="s">
        <v>352</v>
      </c>
      <c r="H501">
        <v>2012</v>
      </c>
      <c r="I501">
        <v>3</v>
      </c>
      <c r="J501">
        <v>22</v>
      </c>
      <c r="K501">
        <v>21</v>
      </c>
      <c r="L501">
        <v>3</v>
      </c>
      <c r="M501">
        <v>2012</v>
      </c>
      <c r="N501">
        <v>3</v>
      </c>
      <c r="O501">
        <v>8</v>
      </c>
      <c r="P501">
        <v>21</v>
      </c>
      <c r="Q501">
        <v>3</v>
      </c>
      <c r="R501" s="1">
        <f t="shared" si="90"/>
        <v>10.053763440860216</v>
      </c>
      <c r="S501" s="1">
        <f t="shared" si="91"/>
        <v>11</v>
      </c>
      <c r="T501" s="1">
        <f t="shared" si="92"/>
        <v>10.516244474595595</v>
      </c>
      <c r="U501" s="1">
        <f t="shared" si="93"/>
        <v>13</v>
      </c>
      <c r="W501">
        <f t="shared" si="94"/>
        <v>8.6803098624118338</v>
      </c>
      <c r="X501">
        <f t="shared" si="95"/>
        <v>4</v>
      </c>
      <c r="Y501">
        <f t="shared" si="96"/>
        <v>6.1690415099769114</v>
      </c>
      <c r="AA501">
        <f t="shared" si="97"/>
        <v>2.9462365591397841</v>
      </c>
      <c r="AB501">
        <f t="shared" si="98"/>
        <v>2</v>
      </c>
      <c r="AC501">
        <f t="shared" si="99"/>
        <v>2.4837555254044048</v>
      </c>
      <c r="AE501">
        <f t="shared" si="100"/>
        <v>29.304812834224585</v>
      </c>
      <c r="AF501">
        <f t="shared" si="100"/>
        <v>18.181818181818183</v>
      </c>
      <c r="AG501">
        <f t="shared" si="100"/>
        <v>23.618274864230163</v>
      </c>
      <c r="AI501">
        <f t="shared" si="101"/>
        <v>29.304812834224585</v>
      </c>
      <c r="AJ501">
        <f t="shared" si="101"/>
        <v>18.181818181818183</v>
      </c>
      <c r="AK501">
        <f t="shared" si="101"/>
        <v>23.618274864230163</v>
      </c>
    </row>
    <row r="502" spans="1:37" x14ac:dyDescent="0.25">
      <c r="A502" t="s">
        <v>17</v>
      </c>
      <c r="B502">
        <v>255</v>
      </c>
      <c r="C502">
        <v>13</v>
      </c>
      <c r="D502">
        <v>244</v>
      </c>
      <c r="E502">
        <v>12</v>
      </c>
      <c r="F502" t="s">
        <v>523</v>
      </c>
      <c r="G502" t="s">
        <v>351</v>
      </c>
      <c r="H502">
        <v>2012</v>
      </c>
      <c r="I502">
        <v>3</v>
      </c>
      <c r="J502">
        <v>22</v>
      </c>
      <c r="K502">
        <v>21</v>
      </c>
      <c r="L502">
        <v>3</v>
      </c>
      <c r="M502">
        <v>2012</v>
      </c>
      <c r="N502">
        <v>3</v>
      </c>
      <c r="O502">
        <v>15</v>
      </c>
      <c r="P502">
        <v>21</v>
      </c>
      <c r="Q502">
        <v>3</v>
      </c>
      <c r="R502" s="1">
        <f t="shared" si="90"/>
        <v>12.540983606557377</v>
      </c>
      <c r="S502" s="1">
        <f t="shared" si="91"/>
        <v>12</v>
      </c>
      <c r="T502" s="1">
        <f t="shared" si="92"/>
        <v>12.267510068416025</v>
      </c>
      <c r="U502" s="1">
        <f t="shared" si="93"/>
        <v>13</v>
      </c>
      <c r="W502">
        <f t="shared" si="94"/>
        <v>0.21069604944907247</v>
      </c>
      <c r="X502">
        <f t="shared" si="95"/>
        <v>1</v>
      </c>
      <c r="Y502">
        <f t="shared" si="96"/>
        <v>0.53654149987189703</v>
      </c>
      <c r="AA502">
        <f t="shared" si="97"/>
        <v>0.45901639344262257</v>
      </c>
      <c r="AB502">
        <f t="shared" si="98"/>
        <v>1</v>
      </c>
      <c r="AC502">
        <f t="shared" si="99"/>
        <v>0.73248993158397546</v>
      </c>
      <c r="AE502">
        <f t="shared" si="100"/>
        <v>3.6601307189542451</v>
      </c>
      <c r="AF502">
        <f t="shared" si="100"/>
        <v>8.3333333333333339</v>
      </c>
      <c r="AG502">
        <f t="shared" si="100"/>
        <v>5.9709747740076997</v>
      </c>
      <c r="AI502">
        <f t="shared" si="101"/>
        <v>3.6601307189542451</v>
      </c>
      <c r="AJ502">
        <f t="shared" si="101"/>
        <v>8.3333333333333339</v>
      </c>
      <c r="AK502">
        <f t="shared" si="101"/>
        <v>5.9709747740076997</v>
      </c>
    </row>
    <row r="503" spans="1:37" x14ac:dyDescent="0.25">
      <c r="A503" t="s">
        <v>17</v>
      </c>
      <c r="B503">
        <v>254</v>
      </c>
      <c r="C503">
        <v>25</v>
      </c>
      <c r="D503">
        <v>280</v>
      </c>
      <c r="E503">
        <v>12</v>
      </c>
      <c r="F503" t="s">
        <v>524</v>
      </c>
      <c r="G503" t="s">
        <v>354</v>
      </c>
      <c r="H503">
        <v>2012</v>
      </c>
      <c r="I503">
        <v>3</v>
      </c>
      <c r="J503">
        <v>22</v>
      </c>
      <c r="K503">
        <v>22</v>
      </c>
      <c r="L503">
        <v>3</v>
      </c>
      <c r="M503">
        <v>2012</v>
      </c>
      <c r="N503">
        <v>3</v>
      </c>
      <c r="O503">
        <v>8</v>
      </c>
      <c r="P503">
        <v>22</v>
      </c>
      <c r="Q503">
        <v>3</v>
      </c>
      <c r="R503" s="1">
        <f t="shared" si="90"/>
        <v>10.885714285714286</v>
      </c>
      <c r="S503" s="1">
        <f t="shared" si="91"/>
        <v>12</v>
      </c>
      <c r="T503" s="1">
        <f t="shared" si="92"/>
        <v>11.429285691965681</v>
      </c>
      <c r="U503" s="1">
        <f t="shared" si="93"/>
        <v>25</v>
      </c>
      <c r="W503">
        <f t="shared" si="94"/>
        <v>199.21306122448979</v>
      </c>
      <c r="X503">
        <f t="shared" si="95"/>
        <v>169</v>
      </c>
      <c r="Y503">
        <f t="shared" si="96"/>
        <v>184.16428683028738</v>
      </c>
      <c r="AA503">
        <f t="shared" si="97"/>
        <v>14.114285714285714</v>
      </c>
      <c r="AB503">
        <f t="shared" si="98"/>
        <v>13</v>
      </c>
      <c r="AC503">
        <f t="shared" si="99"/>
        <v>13.570714308034319</v>
      </c>
      <c r="AE503">
        <f t="shared" si="100"/>
        <v>129.65879265091863</v>
      </c>
      <c r="AF503">
        <f t="shared" si="100"/>
        <v>108.33333333333333</v>
      </c>
      <c r="AG503">
        <f t="shared" si="100"/>
        <v>118.73632940660477</v>
      </c>
      <c r="AI503">
        <f t="shared" si="101"/>
        <v>129.65879265091863</v>
      </c>
      <c r="AJ503">
        <f t="shared" si="101"/>
        <v>108.33333333333333</v>
      </c>
      <c r="AK503">
        <f t="shared" si="101"/>
        <v>118.73632940660477</v>
      </c>
    </row>
    <row r="504" spans="1:37" x14ac:dyDescent="0.25">
      <c r="A504" t="s">
        <v>17</v>
      </c>
      <c r="B504">
        <v>254</v>
      </c>
      <c r="C504">
        <v>25</v>
      </c>
      <c r="D504">
        <v>240</v>
      </c>
      <c r="E504">
        <v>29</v>
      </c>
      <c r="F504" t="s">
        <v>524</v>
      </c>
      <c r="G504" t="s">
        <v>353</v>
      </c>
      <c r="H504">
        <v>2012</v>
      </c>
      <c r="I504">
        <v>3</v>
      </c>
      <c r="J504">
        <v>22</v>
      </c>
      <c r="K504">
        <v>22</v>
      </c>
      <c r="L504">
        <v>3</v>
      </c>
      <c r="M504">
        <v>2012</v>
      </c>
      <c r="N504">
        <v>3</v>
      </c>
      <c r="O504">
        <v>15</v>
      </c>
      <c r="P504">
        <v>22</v>
      </c>
      <c r="Q504">
        <v>3</v>
      </c>
      <c r="R504" s="1">
        <f t="shared" si="90"/>
        <v>30.691666666666666</v>
      </c>
      <c r="S504" s="1">
        <f t="shared" si="91"/>
        <v>29</v>
      </c>
      <c r="T504" s="1">
        <f t="shared" si="92"/>
        <v>29.833845433221196</v>
      </c>
      <c r="U504" s="1">
        <f t="shared" si="93"/>
        <v>25</v>
      </c>
      <c r="W504">
        <f t="shared" si="94"/>
        <v>32.395069444444445</v>
      </c>
      <c r="X504">
        <f t="shared" si="95"/>
        <v>16</v>
      </c>
      <c r="Y504">
        <f t="shared" si="96"/>
        <v>23.36606167227341</v>
      </c>
      <c r="AA504">
        <f t="shared" si="97"/>
        <v>5.6916666666666664</v>
      </c>
      <c r="AB504">
        <f t="shared" si="98"/>
        <v>4</v>
      </c>
      <c r="AC504">
        <f t="shared" si="99"/>
        <v>4.833845433221196</v>
      </c>
      <c r="AE504">
        <f t="shared" si="100"/>
        <v>18.544664675536247</v>
      </c>
      <c r="AF504">
        <f t="shared" si="100"/>
        <v>13.793103448275861</v>
      </c>
      <c r="AG504">
        <f t="shared" si="100"/>
        <v>16.202555731680881</v>
      </c>
      <c r="AI504">
        <f t="shared" si="101"/>
        <v>18.544664675536247</v>
      </c>
      <c r="AJ504">
        <f t="shared" si="101"/>
        <v>13.793103448275861</v>
      </c>
      <c r="AK504">
        <f t="shared" si="101"/>
        <v>16.202555731680881</v>
      </c>
    </row>
    <row r="505" spans="1:37" x14ac:dyDescent="0.25">
      <c r="A505" t="s">
        <v>17</v>
      </c>
      <c r="B505">
        <v>263</v>
      </c>
      <c r="C505">
        <v>19</v>
      </c>
      <c r="D505">
        <v>277</v>
      </c>
      <c r="E505">
        <v>32</v>
      </c>
      <c r="F505" t="s">
        <v>525</v>
      </c>
      <c r="G505" t="s">
        <v>356</v>
      </c>
      <c r="H505">
        <v>2012</v>
      </c>
      <c r="I505">
        <v>3</v>
      </c>
      <c r="J505">
        <v>22</v>
      </c>
      <c r="K505">
        <v>23</v>
      </c>
      <c r="L505">
        <v>3</v>
      </c>
      <c r="M505">
        <v>2012</v>
      </c>
      <c r="N505">
        <v>3</v>
      </c>
      <c r="O505">
        <v>8</v>
      </c>
      <c r="P505">
        <v>23</v>
      </c>
      <c r="Q505">
        <v>3</v>
      </c>
      <c r="R505" s="1">
        <f t="shared" si="90"/>
        <v>30.382671480144403</v>
      </c>
      <c r="S505" s="1">
        <f t="shared" si="91"/>
        <v>32</v>
      </c>
      <c r="T505" s="1">
        <f t="shared" si="92"/>
        <v>31.180851293135358</v>
      </c>
      <c r="U505" s="1">
        <f t="shared" si="93"/>
        <v>19</v>
      </c>
      <c r="W505">
        <f t="shared" si="94"/>
        <v>129.56521002489276</v>
      </c>
      <c r="X505">
        <f t="shared" si="95"/>
        <v>169</v>
      </c>
      <c r="Y505">
        <f t="shared" si="96"/>
        <v>148.37313822547733</v>
      </c>
      <c r="AA505">
        <f t="shared" si="97"/>
        <v>11.382671480144403</v>
      </c>
      <c r="AB505">
        <f t="shared" si="98"/>
        <v>13</v>
      </c>
      <c r="AC505">
        <f t="shared" si="99"/>
        <v>12.180851293135358</v>
      </c>
      <c r="AE505">
        <f t="shared" si="100"/>
        <v>37.464353612167294</v>
      </c>
      <c r="AF505">
        <f t="shared" si="100"/>
        <v>40.625</v>
      </c>
      <c r="AG505">
        <f t="shared" si="100"/>
        <v>39.065165920652852</v>
      </c>
      <c r="AI505">
        <f t="shared" si="101"/>
        <v>37.464353612167294</v>
      </c>
      <c r="AJ505">
        <f t="shared" si="101"/>
        <v>40.625</v>
      </c>
      <c r="AK505">
        <f t="shared" si="101"/>
        <v>39.065165920652852</v>
      </c>
    </row>
    <row r="506" spans="1:37" x14ac:dyDescent="0.25">
      <c r="A506" t="s">
        <v>17</v>
      </c>
      <c r="B506">
        <v>263</v>
      </c>
      <c r="C506">
        <v>19</v>
      </c>
      <c r="D506">
        <v>252</v>
      </c>
      <c r="E506">
        <v>26</v>
      </c>
      <c r="F506" t="s">
        <v>525</v>
      </c>
      <c r="G506" t="s">
        <v>355</v>
      </c>
      <c r="H506">
        <v>2012</v>
      </c>
      <c r="I506">
        <v>3</v>
      </c>
      <c r="J506">
        <v>22</v>
      </c>
      <c r="K506">
        <v>23</v>
      </c>
      <c r="L506">
        <v>3</v>
      </c>
      <c r="M506">
        <v>2012</v>
      </c>
      <c r="N506">
        <v>3</v>
      </c>
      <c r="O506">
        <v>15</v>
      </c>
      <c r="P506">
        <v>23</v>
      </c>
      <c r="Q506">
        <v>3</v>
      </c>
      <c r="R506" s="1">
        <f t="shared" si="90"/>
        <v>27.134920634920636</v>
      </c>
      <c r="S506" s="1">
        <f t="shared" si="91"/>
        <v>26</v>
      </c>
      <c r="T506" s="1">
        <f t="shared" si="92"/>
        <v>26.561399370288015</v>
      </c>
      <c r="U506" s="1">
        <f t="shared" si="93"/>
        <v>19</v>
      </c>
      <c r="W506">
        <f t="shared" si="94"/>
        <v>66.17693373645757</v>
      </c>
      <c r="X506">
        <f t="shared" si="95"/>
        <v>49</v>
      </c>
      <c r="Y506">
        <f t="shared" si="96"/>
        <v>57.174760436991988</v>
      </c>
      <c r="AA506">
        <f t="shared" si="97"/>
        <v>8.1349206349206362</v>
      </c>
      <c r="AB506">
        <f t="shared" si="98"/>
        <v>7</v>
      </c>
      <c r="AC506">
        <f t="shared" si="99"/>
        <v>7.5613993702880151</v>
      </c>
      <c r="AE506">
        <f t="shared" si="100"/>
        <v>29.979526177244811</v>
      </c>
      <c r="AF506">
        <f t="shared" si="100"/>
        <v>26.923076923076923</v>
      </c>
      <c r="AG506">
        <f t="shared" si="100"/>
        <v>28.467624257577</v>
      </c>
      <c r="AI506">
        <f t="shared" si="101"/>
        <v>29.979526177244811</v>
      </c>
      <c r="AJ506">
        <f t="shared" si="101"/>
        <v>26.923076923076923</v>
      </c>
      <c r="AK506">
        <f t="shared" si="101"/>
        <v>28.467624257577</v>
      </c>
    </row>
    <row r="507" spans="1:37" x14ac:dyDescent="0.25">
      <c r="A507" t="s">
        <v>17</v>
      </c>
      <c r="B507">
        <v>264</v>
      </c>
      <c r="C507">
        <v>23</v>
      </c>
      <c r="D507">
        <v>268</v>
      </c>
      <c r="E507">
        <v>12</v>
      </c>
      <c r="F507" t="s">
        <v>526</v>
      </c>
      <c r="G507" t="s">
        <v>19</v>
      </c>
      <c r="H507">
        <v>2012</v>
      </c>
      <c r="I507">
        <v>3</v>
      </c>
      <c r="J507">
        <v>23</v>
      </c>
      <c r="K507">
        <v>0</v>
      </c>
      <c r="L507">
        <v>4</v>
      </c>
      <c r="M507">
        <v>2012</v>
      </c>
      <c r="N507">
        <v>3</v>
      </c>
      <c r="O507">
        <v>2</v>
      </c>
      <c r="P507">
        <v>0</v>
      </c>
      <c r="Q507">
        <v>4</v>
      </c>
      <c r="R507" s="1">
        <f t="shared" si="90"/>
        <v>11.82089552238806</v>
      </c>
      <c r="S507" s="1">
        <f t="shared" si="91"/>
        <v>12</v>
      </c>
      <c r="T507" s="1">
        <f t="shared" si="92"/>
        <v>11.910111093883916</v>
      </c>
      <c r="U507" s="1">
        <f t="shared" si="93"/>
        <v>23</v>
      </c>
      <c r="W507">
        <f t="shared" si="94"/>
        <v>124.97237692136332</v>
      </c>
      <c r="X507">
        <f t="shared" si="95"/>
        <v>121</v>
      </c>
      <c r="Y507">
        <f t="shared" si="96"/>
        <v>122.98563594999659</v>
      </c>
      <c r="AA507">
        <f t="shared" si="97"/>
        <v>11.17910447761194</v>
      </c>
      <c r="AB507">
        <f t="shared" si="98"/>
        <v>11</v>
      </c>
      <c r="AC507">
        <f t="shared" si="99"/>
        <v>11.089888906116084</v>
      </c>
      <c r="AE507">
        <f t="shared" si="100"/>
        <v>94.570707070707073</v>
      </c>
      <c r="AF507">
        <f t="shared" si="100"/>
        <v>91.666666666666671</v>
      </c>
      <c r="AG507">
        <f t="shared" si="100"/>
        <v>93.113228068972148</v>
      </c>
      <c r="AI507">
        <f t="shared" si="101"/>
        <v>94.570707070707073</v>
      </c>
      <c r="AJ507">
        <f t="shared" si="101"/>
        <v>91.666666666666671</v>
      </c>
      <c r="AK507">
        <f t="shared" si="101"/>
        <v>93.113228068972148</v>
      </c>
    </row>
    <row r="508" spans="1:37" x14ac:dyDescent="0.25">
      <c r="A508" t="s">
        <v>17</v>
      </c>
      <c r="B508">
        <v>264</v>
      </c>
      <c r="C508">
        <v>23</v>
      </c>
      <c r="D508">
        <v>287</v>
      </c>
      <c r="E508">
        <v>31</v>
      </c>
      <c r="F508" t="s">
        <v>526</v>
      </c>
      <c r="G508" t="s">
        <v>18</v>
      </c>
      <c r="H508">
        <v>2012</v>
      </c>
      <c r="I508">
        <v>3</v>
      </c>
      <c r="J508">
        <v>23</v>
      </c>
      <c r="K508">
        <v>0</v>
      </c>
      <c r="L508">
        <v>4</v>
      </c>
      <c r="M508">
        <v>2012</v>
      </c>
      <c r="N508">
        <v>3</v>
      </c>
      <c r="O508">
        <v>9</v>
      </c>
      <c r="P508">
        <v>0</v>
      </c>
      <c r="Q508">
        <v>4</v>
      </c>
      <c r="R508" s="1">
        <f t="shared" si="90"/>
        <v>28.515679442508709</v>
      </c>
      <c r="S508" s="1">
        <f t="shared" si="91"/>
        <v>31</v>
      </c>
      <c r="T508" s="1">
        <f t="shared" si="92"/>
        <v>29.731903112948725</v>
      </c>
      <c r="U508" s="1">
        <f t="shared" si="93"/>
        <v>23</v>
      </c>
      <c r="W508">
        <f t="shared" si="94"/>
        <v>30.422719712513185</v>
      </c>
      <c r="X508">
        <f t="shared" si="95"/>
        <v>64</v>
      </c>
      <c r="Y508">
        <f t="shared" si="96"/>
        <v>45.318519522128732</v>
      </c>
      <c r="AA508">
        <f t="shared" si="97"/>
        <v>5.5156794425087092</v>
      </c>
      <c r="AB508">
        <f t="shared" si="98"/>
        <v>8</v>
      </c>
      <c r="AC508">
        <f t="shared" si="99"/>
        <v>6.731903112948725</v>
      </c>
      <c r="AE508">
        <f t="shared" si="100"/>
        <v>19.34261974584555</v>
      </c>
      <c r="AF508">
        <f t="shared" si="100"/>
        <v>25.806451612903224</v>
      </c>
      <c r="AG508">
        <f t="shared" si="100"/>
        <v>22.642018869006982</v>
      </c>
      <c r="AI508">
        <f t="shared" si="101"/>
        <v>19.34261974584555</v>
      </c>
      <c r="AJ508">
        <f t="shared" si="101"/>
        <v>25.806451612903224</v>
      </c>
      <c r="AK508">
        <f t="shared" si="101"/>
        <v>22.642018869006982</v>
      </c>
    </row>
    <row r="509" spans="1:37" x14ac:dyDescent="0.25">
      <c r="A509" t="s">
        <v>17</v>
      </c>
      <c r="B509">
        <v>264</v>
      </c>
      <c r="C509">
        <v>23</v>
      </c>
      <c r="D509">
        <v>255</v>
      </c>
      <c r="E509">
        <v>17</v>
      </c>
      <c r="F509" t="s">
        <v>526</v>
      </c>
      <c r="G509" t="s">
        <v>357</v>
      </c>
      <c r="H509">
        <v>2012</v>
      </c>
      <c r="I509">
        <v>3</v>
      </c>
      <c r="J509">
        <v>23</v>
      </c>
      <c r="K509">
        <v>0</v>
      </c>
      <c r="L509">
        <v>4</v>
      </c>
      <c r="M509">
        <v>2012</v>
      </c>
      <c r="N509">
        <v>3</v>
      </c>
      <c r="O509">
        <v>16</v>
      </c>
      <c r="P509">
        <v>0</v>
      </c>
      <c r="Q509">
        <v>4</v>
      </c>
      <c r="R509" s="1">
        <f t="shared" si="90"/>
        <v>17.600000000000001</v>
      </c>
      <c r="S509" s="1">
        <f t="shared" si="91"/>
        <v>17</v>
      </c>
      <c r="T509" s="1">
        <f t="shared" si="92"/>
        <v>17.297398648351724</v>
      </c>
      <c r="U509" s="1">
        <f t="shared" si="93"/>
        <v>23</v>
      </c>
      <c r="W509">
        <f t="shared" si="94"/>
        <v>29.159999999999986</v>
      </c>
      <c r="X509">
        <f t="shared" si="95"/>
        <v>36</v>
      </c>
      <c r="Y509">
        <f t="shared" si="96"/>
        <v>32.519662175820748</v>
      </c>
      <c r="AA509">
        <f t="shared" si="97"/>
        <v>5.3999999999999986</v>
      </c>
      <c r="AB509">
        <f t="shared" si="98"/>
        <v>6</v>
      </c>
      <c r="AC509">
        <f t="shared" si="99"/>
        <v>5.7026013516482763</v>
      </c>
      <c r="AE509">
        <f t="shared" si="100"/>
        <v>30.681818181818173</v>
      </c>
      <c r="AF509">
        <f t="shared" si="100"/>
        <v>35.294117647058826</v>
      </c>
      <c r="AG509">
        <f t="shared" si="100"/>
        <v>32.967970893078075</v>
      </c>
      <c r="AI509">
        <f t="shared" si="101"/>
        <v>30.681818181818173</v>
      </c>
      <c r="AJ509">
        <f t="shared" si="101"/>
        <v>35.294117647058826</v>
      </c>
      <c r="AK509">
        <f t="shared" si="101"/>
        <v>32.967970893078075</v>
      </c>
    </row>
    <row r="510" spans="1:37" x14ac:dyDescent="0.25">
      <c r="A510" t="s">
        <v>17</v>
      </c>
      <c r="B510">
        <v>273</v>
      </c>
      <c r="C510">
        <v>27</v>
      </c>
      <c r="D510">
        <v>249</v>
      </c>
      <c r="E510">
        <v>24</v>
      </c>
      <c r="F510" t="s">
        <v>528</v>
      </c>
      <c r="G510" t="s">
        <v>24</v>
      </c>
      <c r="H510">
        <v>2012</v>
      </c>
      <c r="I510">
        <v>3</v>
      </c>
      <c r="J510">
        <v>23</v>
      </c>
      <c r="K510">
        <v>1</v>
      </c>
      <c r="L510">
        <v>4</v>
      </c>
      <c r="M510">
        <v>2012</v>
      </c>
      <c r="N510">
        <v>3</v>
      </c>
      <c r="O510">
        <v>2</v>
      </c>
      <c r="P510">
        <v>1</v>
      </c>
      <c r="Q510">
        <v>4</v>
      </c>
      <c r="R510" s="1">
        <f t="shared" si="90"/>
        <v>26.313253012048193</v>
      </c>
      <c r="S510" s="1">
        <f t="shared" si="91"/>
        <v>24</v>
      </c>
      <c r="T510" s="1">
        <f t="shared" si="92"/>
        <v>25.130023324484931</v>
      </c>
      <c r="U510" s="1">
        <f t="shared" si="93"/>
        <v>27</v>
      </c>
      <c r="W510">
        <f t="shared" si="94"/>
        <v>0.47162142546087921</v>
      </c>
      <c r="X510">
        <f t="shared" si="95"/>
        <v>9</v>
      </c>
      <c r="Y510">
        <f t="shared" si="96"/>
        <v>3.4968127669703901</v>
      </c>
      <c r="AA510">
        <f t="shared" si="97"/>
        <v>0.68674698795180689</v>
      </c>
      <c r="AB510">
        <f t="shared" si="98"/>
        <v>3</v>
      </c>
      <c r="AC510">
        <f t="shared" si="99"/>
        <v>1.8699766755150691</v>
      </c>
      <c r="AE510">
        <f t="shared" si="100"/>
        <v>2.6098901098901086</v>
      </c>
      <c r="AF510">
        <f t="shared" si="100"/>
        <v>12.5</v>
      </c>
      <c r="AG510">
        <f t="shared" si="100"/>
        <v>7.4412054910155812</v>
      </c>
      <c r="AI510">
        <f t="shared" si="101"/>
        <v>2.6098901098901086</v>
      </c>
      <c r="AJ510">
        <f t="shared" si="101"/>
        <v>12.5</v>
      </c>
      <c r="AK510">
        <f t="shared" si="101"/>
        <v>7.4412054910155812</v>
      </c>
    </row>
    <row r="511" spans="1:37" x14ac:dyDescent="0.25">
      <c r="A511" t="s">
        <v>17</v>
      </c>
      <c r="B511">
        <v>273</v>
      </c>
      <c r="C511">
        <v>27</v>
      </c>
      <c r="D511">
        <v>301</v>
      </c>
      <c r="E511">
        <v>16</v>
      </c>
      <c r="F511" t="s">
        <v>528</v>
      </c>
      <c r="G511" t="s">
        <v>23</v>
      </c>
      <c r="H511">
        <v>2012</v>
      </c>
      <c r="I511">
        <v>3</v>
      </c>
      <c r="J511">
        <v>23</v>
      </c>
      <c r="K511">
        <v>1</v>
      </c>
      <c r="L511">
        <v>4</v>
      </c>
      <c r="M511">
        <v>2012</v>
      </c>
      <c r="N511">
        <v>3</v>
      </c>
      <c r="O511">
        <v>9</v>
      </c>
      <c r="P511">
        <v>1</v>
      </c>
      <c r="Q511">
        <v>4</v>
      </c>
      <c r="R511" s="1">
        <f t="shared" si="90"/>
        <v>14.511627906976743</v>
      </c>
      <c r="S511" s="1">
        <f t="shared" si="91"/>
        <v>16</v>
      </c>
      <c r="T511" s="1">
        <f t="shared" si="92"/>
        <v>15.237652263771736</v>
      </c>
      <c r="U511" s="1">
        <f t="shared" si="93"/>
        <v>27</v>
      </c>
      <c r="W511">
        <f t="shared" si="94"/>
        <v>155.95943753380209</v>
      </c>
      <c r="X511">
        <f t="shared" si="95"/>
        <v>121</v>
      </c>
      <c r="Y511">
        <f t="shared" si="96"/>
        <v>138.35282426795416</v>
      </c>
      <c r="AA511">
        <f t="shared" si="97"/>
        <v>12.488372093023257</v>
      </c>
      <c r="AB511">
        <f t="shared" si="98"/>
        <v>11</v>
      </c>
      <c r="AC511">
        <f t="shared" si="99"/>
        <v>11.762347736228264</v>
      </c>
      <c r="AE511">
        <f t="shared" si="100"/>
        <v>86.057692307692321</v>
      </c>
      <c r="AF511">
        <f t="shared" si="100"/>
        <v>68.75</v>
      </c>
      <c r="AG511">
        <f t="shared" si="100"/>
        <v>77.192651024028294</v>
      </c>
      <c r="AI511">
        <f t="shared" si="101"/>
        <v>86.057692307692321</v>
      </c>
      <c r="AJ511">
        <f t="shared" si="101"/>
        <v>68.75</v>
      </c>
      <c r="AK511">
        <f t="shared" si="101"/>
        <v>77.192651024028294</v>
      </c>
    </row>
    <row r="512" spans="1:37" x14ac:dyDescent="0.25">
      <c r="A512" t="s">
        <v>17</v>
      </c>
      <c r="B512">
        <v>273</v>
      </c>
      <c r="C512">
        <v>27</v>
      </c>
      <c r="D512">
        <v>259</v>
      </c>
      <c r="E512">
        <v>19</v>
      </c>
      <c r="F512" t="s">
        <v>528</v>
      </c>
      <c r="G512" t="s">
        <v>359</v>
      </c>
      <c r="H512">
        <v>2012</v>
      </c>
      <c r="I512">
        <v>3</v>
      </c>
      <c r="J512">
        <v>23</v>
      </c>
      <c r="K512">
        <v>1</v>
      </c>
      <c r="L512">
        <v>4</v>
      </c>
      <c r="M512">
        <v>2012</v>
      </c>
      <c r="N512">
        <v>3</v>
      </c>
      <c r="O512">
        <v>16</v>
      </c>
      <c r="P512">
        <v>1</v>
      </c>
      <c r="Q512">
        <v>4</v>
      </c>
      <c r="R512" s="1">
        <f t="shared" si="90"/>
        <v>20.027027027027028</v>
      </c>
      <c r="S512" s="1">
        <f t="shared" si="91"/>
        <v>19</v>
      </c>
      <c r="T512" s="1">
        <f t="shared" si="92"/>
        <v>19.50675558655292</v>
      </c>
      <c r="U512" s="1">
        <f t="shared" si="93"/>
        <v>27</v>
      </c>
      <c r="W512">
        <f t="shared" si="94"/>
        <v>48.622352081811528</v>
      </c>
      <c r="X512">
        <f t="shared" si="95"/>
        <v>64</v>
      </c>
      <c r="Y512">
        <f t="shared" si="96"/>
        <v>56.148711839655874</v>
      </c>
      <c r="AA512">
        <f t="shared" si="97"/>
        <v>6.9729729729729719</v>
      </c>
      <c r="AB512">
        <f t="shared" si="98"/>
        <v>8</v>
      </c>
      <c r="AC512">
        <f t="shared" si="99"/>
        <v>7.4932444134470799</v>
      </c>
      <c r="AE512">
        <f t="shared" si="100"/>
        <v>34.81781376518218</v>
      </c>
      <c r="AF512">
        <f t="shared" si="100"/>
        <v>42.10526315789474</v>
      </c>
      <c r="AG512">
        <f t="shared" si="100"/>
        <v>38.413586412148341</v>
      </c>
      <c r="AI512">
        <f t="shared" si="101"/>
        <v>34.81781376518218</v>
      </c>
      <c r="AJ512">
        <f t="shared" si="101"/>
        <v>42.10526315789474</v>
      </c>
      <c r="AK512">
        <f t="shared" si="101"/>
        <v>38.413586412148341</v>
      </c>
    </row>
    <row r="513" spans="1:37" x14ac:dyDescent="0.25">
      <c r="A513" t="s">
        <v>17</v>
      </c>
      <c r="B513">
        <v>278</v>
      </c>
      <c r="C513">
        <v>40</v>
      </c>
      <c r="D513">
        <v>255</v>
      </c>
      <c r="E513">
        <v>25</v>
      </c>
      <c r="F513" t="s">
        <v>529</v>
      </c>
      <c r="G513" t="s">
        <v>26</v>
      </c>
      <c r="H513">
        <v>2012</v>
      </c>
      <c r="I513">
        <v>3</v>
      </c>
      <c r="J513">
        <v>23</v>
      </c>
      <c r="K513">
        <v>2</v>
      </c>
      <c r="L513">
        <v>4</v>
      </c>
      <c r="M513">
        <v>2012</v>
      </c>
      <c r="N513">
        <v>3</v>
      </c>
      <c r="O513">
        <v>2</v>
      </c>
      <c r="P513">
        <v>2</v>
      </c>
      <c r="Q513">
        <v>4</v>
      </c>
      <c r="R513" s="1">
        <f t="shared" si="90"/>
        <v>27.254901960784313</v>
      </c>
      <c r="S513" s="1">
        <f t="shared" si="91"/>
        <v>25</v>
      </c>
      <c r="T513" s="1">
        <f t="shared" si="92"/>
        <v>26.103113780152892</v>
      </c>
      <c r="U513" s="1">
        <f t="shared" si="93"/>
        <v>40</v>
      </c>
      <c r="W513">
        <f t="shared" si="94"/>
        <v>162.43752402921956</v>
      </c>
      <c r="X513">
        <f t="shared" si="95"/>
        <v>225</v>
      </c>
      <c r="Y513">
        <f t="shared" si="96"/>
        <v>193.12344660737645</v>
      </c>
      <c r="AA513">
        <f t="shared" si="97"/>
        <v>12.745098039215687</v>
      </c>
      <c r="AB513">
        <f t="shared" si="98"/>
        <v>15</v>
      </c>
      <c r="AC513">
        <f t="shared" si="99"/>
        <v>13.896886219847108</v>
      </c>
      <c r="AE513">
        <f t="shared" si="100"/>
        <v>46.762589928057558</v>
      </c>
      <c r="AF513">
        <f t="shared" si="100"/>
        <v>60</v>
      </c>
      <c r="AG513">
        <f t="shared" si="100"/>
        <v>53.238423342480296</v>
      </c>
      <c r="AI513">
        <f t="shared" si="101"/>
        <v>46.762589928057558</v>
      </c>
      <c r="AJ513">
        <f t="shared" si="101"/>
        <v>60</v>
      </c>
      <c r="AK513">
        <f t="shared" si="101"/>
        <v>53.238423342480296</v>
      </c>
    </row>
    <row r="514" spans="1:37" x14ac:dyDescent="0.25">
      <c r="A514" t="s">
        <v>17</v>
      </c>
      <c r="B514">
        <v>278</v>
      </c>
      <c r="C514">
        <v>40</v>
      </c>
      <c r="D514">
        <v>292</v>
      </c>
      <c r="E514">
        <v>28</v>
      </c>
      <c r="F514" t="s">
        <v>529</v>
      </c>
      <c r="G514" t="s">
        <v>25</v>
      </c>
      <c r="H514">
        <v>2012</v>
      </c>
      <c r="I514">
        <v>3</v>
      </c>
      <c r="J514">
        <v>23</v>
      </c>
      <c r="K514">
        <v>2</v>
      </c>
      <c r="L514">
        <v>4</v>
      </c>
      <c r="M514">
        <v>2012</v>
      </c>
      <c r="N514">
        <v>3</v>
      </c>
      <c r="O514">
        <v>9</v>
      </c>
      <c r="P514">
        <v>2</v>
      </c>
      <c r="Q514">
        <v>4</v>
      </c>
      <c r="R514" s="1">
        <f t="shared" si="90"/>
        <v>26.657534246575342</v>
      </c>
      <c r="S514" s="1">
        <f t="shared" si="91"/>
        <v>28</v>
      </c>
      <c r="T514" s="1">
        <f t="shared" si="92"/>
        <v>27.320522668940825</v>
      </c>
      <c r="U514" s="1">
        <f t="shared" si="93"/>
        <v>40</v>
      </c>
      <c r="W514">
        <f t="shared" si="94"/>
        <v>178.02139238130985</v>
      </c>
      <c r="X514">
        <f t="shared" si="95"/>
        <v>144</v>
      </c>
      <c r="Y514">
        <f t="shared" si="96"/>
        <v>160.7691453888435</v>
      </c>
      <c r="AA514">
        <f t="shared" si="97"/>
        <v>13.342465753424658</v>
      </c>
      <c r="AB514">
        <f t="shared" si="98"/>
        <v>12</v>
      </c>
      <c r="AC514">
        <f t="shared" si="99"/>
        <v>12.679477331059175</v>
      </c>
      <c r="AE514">
        <f t="shared" si="100"/>
        <v>50.051387461459406</v>
      </c>
      <c r="AF514">
        <f t="shared" si="100"/>
        <v>42.857142857142854</v>
      </c>
      <c r="AG514">
        <f t="shared" si="100"/>
        <v>46.410083308815182</v>
      </c>
      <c r="AI514">
        <f t="shared" si="101"/>
        <v>50.051387461459406</v>
      </c>
      <c r="AJ514">
        <f t="shared" si="101"/>
        <v>42.857142857142854</v>
      </c>
      <c r="AK514">
        <f t="shared" si="101"/>
        <v>46.410083308815182</v>
      </c>
    </row>
    <row r="515" spans="1:37" x14ac:dyDescent="0.25">
      <c r="A515" t="s">
        <v>17</v>
      </c>
      <c r="B515">
        <v>278</v>
      </c>
      <c r="C515">
        <v>40</v>
      </c>
      <c r="D515">
        <v>264</v>
      </c>
      <c r="E515">
        <v>30</v>
      </c>
      <c r="F515" t="s">
        <v>529</v>
      </c>
      <c r="G515" t="s">
        <v>360</v>
      </c>
      <c r="H515">
        <v>2012</v>
      </c>
      <c r="I515">
        <v>3</v>
      </c>
      <c r="J515">
        <v>23</v>
      </c>
      <c r="K515">
        <v>2</v>
      </c>
      <c r="L515">
        <v>4</v>
      </c>
      <c r="M515">
        <v>2012</v>
      </c>
      <c r="N515">
        <v>3</v>
      </c>
      <c r="O515">
        <v>16</v>
      </c>
      <c r="P515">
        <v>2</v>
      </c>
      <c r="Q515">
        <v>4</v>
      </c>
      <c r="R515" s="1">
        <f t="shared" si="90"/>
        <v>31.59090909090909</v>
      </c>
      <c r="S515" s="1">
        <f t="shared" si="91"/>
        <v>30</v>
      </c>
      <c r="T515" s="1">
        <f t="shared" si="92"/>
        <v>30.785179433085538</v>
      </c>
      <c r="U515" s="1">
        <f t="shared" si="93"/>
        <v>40</v>
      </c>
      <c r="W515">
        <f t="shared" si="94"/>
        <v>70.712809917355386</v>
      </c>
      <c r="X515">
        <f t="shared" si="95"/>
        <v>100</v>
      </c>
      <c r="Y515">
        <f t="shared" si="96"/>
        <v>84.912918080429762</v>
      </c>
      <c r="AA515">
        <f t="shared" si="97"/>
        <v>8.4090909090909101</v>
      </c>
      <c r="AB515">
        <f t="shared" si="98"/>
        <v>10</v>
      </c>
      <c r="AC515">
        <f t="shared" si="99"/>
        <v>9.2148205669144616</v>
      </c>
      <c r="AE515">
        <f t="shared" si="100"/>
        <v>26.618705035971228</v>
      </c>
      <c r="AF515">
        <f t="shared" si="100"/>
        <v>33.333333333333336</v>
      </c>
      <c r="AG515">
        <f t="shared" si="100"/>
        <v>29.932651803910172</v>
      </c>
      <c r="AI515">
        <f t="shared" si="101"/>
        <v>26.618705035971228</v>
      </c>
      <c r="AJ515">
        <f t="shared" si="101"/>
        <v>33.333333333333336</v>
      </c>
      <c r="AK515">
        <f t="shared" si="101"/>
        <v>29.932651803910172</v>
      </c>
    </row>
    <row r="516" spans="1:37" x14ac:dyDescent="0.25">
      <c r="A516" t="s">
        <v>17</v>
      </c>
      <c r="B516">
        <v>294</v>
      </c>
      <c r="C516">
        <v>21</v>
      </c>
      <c r="D516">
        <v>243</v>
      </c>
      <c r="E516">
        <v>19</v>
      </c>
      <c r="F516" t="s">
        <v>530</v>
      </c>
      <c r="G516" t="s">
        <v>28</v>
      </c>
      <c r="H516">
        <v>2012</v>
      </c>
      <c r="I516">
        <v>3</v>
      </c>
      <c r="J516">
        <v>23</v>
      </c>
      <c r="K516">
        <v>3</v>
      </c>
      <c r="L516">
        <v>4</v>
      </c>
      <c r="M516">
        <v>2012</v>
      </c>
      <c r="N516">
        <v>3</v>
      </c>
      <c r="O516">
        <v>2</v>
      </c>
      <c r="P516">
        <v>3</v>
      </c>
      <c r="Q516">
        <v>4</v>
      </c>
      <c r="R516" s="1">
        <f t="shared" ref="R516:R579" si="102">E516*B516/D516</f>
        <v>22.987654320987655</v>
      </c>
      <c r="S516" s="1">
        <f t="shared" ref="S516:S579" si="103">E516</f>
        <v>19</v>
      </c>
      <c r="T516" s="1">
        <f t="shared" ref="T516:T579" si="104">SQRT(R516*S516)</f>
        <v>20.898933755069073</v>
      </c>
      <c r="U516" s="1">
        <f t="shared" ref="U516:U579" si="105">C516</f>
        <v>21</v>
      </c>
      <c r="W516">
        <f t="shared" ref="W516:W579" si="106">(U516-R516)^2</f>
        <v>3.9507696997408965</v>
      </c>
      <c r="X516">
        <f t="shared" ref="X516:X579" si="107">(U516-S516)^2</f>
        <v>4</v>
      </c>
      <c r="Y516">
        <f t="shared" ref="Y516:Y579" si="108">(U516-T516)^2</f>
        <v>1.0214385864438033E-2</v>
      </c>
      <c r="AA516">
        <f t="shared" ref="AA516:AA579" si="109">ABS(R516-$U516)</f>
        <v>1.9876543209876552</v>
      </c>
      <c r="AB516">
        <f t="shared" ref="AB516:AB579" si="110">ABS(S516-$U516)</f>
        <v>2</v>
      </c>
      <c r="AC516">
        <f t="shared" ref="AC516:AC579" si="111">ABS(T516-$U516)</f>
        <v>0.10106624493092653</v>
      </c>
      <c r="AE516">
        <f t="shared" ref="AE516:AG579" si="112">ABS(100*(R516-$U516)/R516)</f>
        <v>8.6466165413533869</v>
      </c>
      <c r="AF516">
        <f t="shared" si="112"/>
        <v>10.526315789473685</v>
      </c>
      <c r="AG516">
        <f t="shared" si="112"/>
        <v>0.48359522124621662</v>
      </c>
      <c r="AI516">
        <f t="shared" ref="AI516:AK579" si="113">IF(OR(ISERROR($AE516),ISERROR($AF516),ISERROR($AG516)),"NA",AE516)</f>
        <v>8.6466165413533869</v>
      </c>
      <c r="AJ516">
        <f t="shared" si="113"/>
        <v>10.526315789473685</v>
      </c>
      <c r="AK516">
        <f t="shared" si="113"/>
        <v>0.48359522124621662</v>
      </c>
    </row>
    <row r="517" spans="1:37" x14ac:dyDescent="0.25">
      <c r="A517" t="s">
        <v>17</v>
      </c>
      <c r="B517">
        <v>294</v>
      </c>
      <c r="C517">
        <v>21</v>
      </c>
      <c r="D517">
        <v>297</v>
      </c>
      <c r="E517">
        <v>23</v>
      </c>
      <c r="F517" t="s">
        <v>530</v>
      </c>
      <c r="G517" t="s">
        <v>27</v>
      </c>
      <c r="H517">
        <v>2012</v>
      </c>
      <c r="I517">
        <v>3</v>
      </c>
      <c r="J517">
        <v>23</v>
      </c>
      <c r="K517">
        <v>3</v>
      </c>
      <c r="L517">
        <v>4</v>
      </c>
      <c r="M517">
        <v>2012</v>
      </c>
      <c r="N517">
        <v>3</v>
      </c>
      <c r="O517">
        <v>9</v>
      </c>
      <c r="P517">
        <v>3</v>
      </c>
      <c r="Q517">
        <v>4</v>
      </c>
      <c r="R517" s="1">
        <f t="shared" si="102"/>
        <v>22.767676767676768</v>
      </c>
      <c r="S517" s="1">
        <f t="shared" si="103"/>
        <v>23</v>
      </c>
      <c r="T517" s="1">
        <f t="shared" si="104"/>
        <v>22.883543555502186</v>
      </c>
      <c r="U517" s="1">
        <f t="shared" si="105"/>
        <v>21</v>
      </c>
      <c r="W517">
        <f t="shared" si="106"/>
        <v>3.1246811549841871</v>
      </c>
      <c r="X517">
        <f t="shared" si="107"/>
        <v>4</v>
      </c>
      <c r="Y517">
        <f t="shared" si="108"/>
        <v>3.5477363254738163</v>
      </c>
      <c r="AA517">
        <f t="shared" si="109"/>
        <v>1.7676767676767682</v>
      </c>
      <c r="AB517">
        <f t="shared" si="110"/>
        <v>2</v>
      </c>
      <c r="AC517">
        <f t="shared" si="111"/>
        <v>1.883543555502186</v>
      </c>
      <c r="AE517">
        <f t="shared" si="112"/>
        <v>7.7639751552795051</v>
      </c>
      <c r="AF517">
        <f t="shared" si="112"/>
        <v>8.695652173913043</v>
      </c>
      <c r="AG517">
        <f t="shared" si="112"/>
        <v>8.2309960034546368</v>
      </c>
      <c r="AI517">
        <f t="shared" si="113"/>
        <v>7.7639751552795051</v>
      </c>
      <c r="AJ517">
        <f t="shared" si="113"/>
        <v>8.695652173913043</v>
      </c>
      <c r="AK517">
        <f t="shared" si="113"/>
        <v>8.2309960034546368</v>
      </c>
    </row>
    <row r="518" spans="1:37" x14ac:dyDescent="0.25">
      <c r="A518" t="s">
        <v>17</v>
      </c>
      <c r="B518">
        <v>294</v>
      </c>
      <c r="C518">
        <v>21</v>
      </c>
      <c r="D518">
        <v>277</v>
      </c>
      <c r="E518">
        <v>19</v>
      </c>
      <c r="F518" t="s">
        <v>530</v>
      </c>
      <c r="G518" t="s">
        <v>361</v>
      </c>
      <c r="H518">
        <v>2012</v>
      </c>
      <c r="I518">
        <v>3</v>
      </c>
      <c r="J518">
        <v>23</v>
      </c>
      <c r="K518">
        <v>3</v>
      </c>
      <c r="L518">
        <v>4</v>
      </c>
      <c r="M518">
        <v>2012</v>
      </c>
      <c r="N518">
        <v>3</v>
      </c>
      <c r="O518">
        <v>16</v>
      </c>
      <c r="P518">
        <v>3</v>
      </c>
      <c r="Q518">
        <v>4</v>
      </c>
      <c r="R518" s="1">
        <f t="shared" si="102"/>
        <v>20.166064981949457</v>
      </c>
      <c r="S518" s="1">
        <f t="shared" si="103"/>
        <v>19</v>
      </c>
      <c r="T518" s="1">
        <f t="shared" si="104"/>
        <v>19.574351449206169</v>
      </c>
      <c r="U518" s="1">
        <f t="shared" si="105"/>
        <v>21</v>
      </c>
      <c r="W518">
        <f t="shared" si="106"/>
        <v>0.69544761433095903</v>
      </c>
      <c r="X518">
        <f t="shared" si="107"/>
        <v>4</v>
      </c>
      <c r="Y518">
        <f t="shared" si="108"/>
        <v>2.0324737903805499</v>
      </c>
      <c r="AA518">
        <f t="shared" si="109"/>
        <v>0.83393501805054271</v>
      </c>
      <c r="AB518">
        <f t="shared" si="110"/>
        <v>2</v>
      </c>
      <c r="AC518">
        <f t="shared" si="111"/>
        <v>1.4256485507938308</v>
      </c>
      <c r="AE518">
        <f t="shared" si="112"/>
        <v>4.1353383458646675</v>
      </c>
      <c r="AF518">
        <f t="shared" si="112"/>
        <v>10.526315789473685</v>
      </c>
      <c r="AG518">
        <f t="shared" si="112"/>
        <v>7.2832479507342631</v>
      </c>
      <c r="AI518">
        <f t="shared" si="113"/>
        <v>4.1353383458646675</v>
      </c>
      <c r="AJ518">
        <f t="shared" si="113"/>
        <v>10.526315789473685</v>
      </c>
      <c r="AK518">
        <f t="shared" si="113"/>
        <v>7.2832479507342631</v>
      </c>
    </row>
    <row r="519" spans="1:37" x14ac:dyDescent="0.25">
      <c r="A519" t="s">
        <v>17</v>
      </c>
      <c r="B519">
        <v>303</v>
      </c>
      <c r="C519">
        <v>14</v>
      </c>
      <c r="D519">
        <v>239</v>
      </c>
      <c r="E519">
        <v>26</v>
      </c>
      <c r="F519" t="s">
        <v>531</v>
      </c>
      <c r="G519" t="s">
        <v>30</v>
      </c>
      <c r="H519">
        <v>2012</v>
      </c>
      <c r="I519">
        <v>3</v>
      </c>
      <c r="J519">
        <v>23</v>
      </c>
      <c r="K519">
        <v>4</v>
      </c>
      <c r="L519">
        <v>4</v>
      </c>
      <c r="M519">
        <v>2012</v>
      </c>
      <c r="N519">
        <v>3</v>
      </c>
      <c r="O519">
        <v>2</v>
      </c>
      <c r="P519">
        <v>4</v>
      </c>
      <c r="Q519">
        <v>4</v>
      </c>
      <c r="R519" s="1">
        <f t="shared" si="102"/>
        <v>32.962343096234306</v>
      </c>
      <c r="S519" s="1">
        <f t="shared" si="103"/>
        <v>26</v>
      </c>
      <c r="T519" s="1">
        <f t="shared" si="104"/>
        <v>29.274919649797365</v>
      </c>
      <c r="U519" s="1">
        <f t="shared" si="105"/>
        <v>14</v>
      </c>
      <c r="W519">
        <f t="shared" si="106"/>
        <v>359.57045569930489</v>
      </c>
      <c r="X519">
        <f t="shared" si="107"/>
        <v>144</v>
      </c>
      <c r="Y519">
        <f t="shared" si="108"/>
        <v>233.32317030776565</v>
      </c>
      <c r="AA519">
        <f t="shared" si="109"/>
        <v>18.962343096234306</v>
      </c>
      <c r="AB519">
        <f t="shared" si="110"/>
        <v>12</v>
      </c>
      <c r="AC519">
        <f t="shared" si="111"/>
        <v>15.274919649797365</v>
      </c>
      <c r="AE519">
        <f t="shared" si="112"/>
        <v>57.527291190657522</v>
      </c>
      <c r="AF519">
        <f t="shared" si="112"/>
        <v>46.153846153846153</v>
      </c>
      <c r="AG519">
        <f t="shared" si="112"/>
        <v>52.177494703740692</v>
      </c>
      <c r="AI519">
        <f t="shared" si="113"/>
        <v>57.527291190657522</v>
      </c>
      <c r="AJ519">
        <f t="shared" si="113"/>
        <v>46.153846153846153</v>
      </c>
      <c r="AK519">
        <f t="shared" si="113"/>
        <v>52.177494703740692</v>
      </c>
    </row>
    <row r="520" spans="1:37" x14ac:dyDescent="0.25">
      <c r="A520" t="s">
        <v>17</v>
      </c>
      <c r="B520">
        <v>303</v>
      </c>
      <c r="C520">
        <v>14</v>
      </c>
      <c r="D520">
        <v>293</v>
      </c>
      <c r="E520">
        <v>28</v>
      </c>
      <c r="F520" t="s">
        <v>531</v>
      </c>
      <c r="G520" t="s">
        <v>29</v>
      </c>
      <c r="H520">
        <v>2012</v>
      </c>
      <c r="I520">
        <v>3</v>
      </c>
      <c r="J520">
        <v>23</v>
      </c>
      <c r="K520">
        <v>4</v>
      </c>
      <c r="L520">
        <v>4</v>
      </c>
      <c r="M520">
        <v>2012</v>
      </c>
      <c r="N520">
        <v>3</v>
      </c>
      <c r="O520">
        <v>9</v>
      </c>
      <c r="P520">
        <v>4</v>
      </c>
      <c r="Q520">
        <v>4</v>
      </c>
      <c r="R520" s="1">
        <f t="shared" si="102"/>
        <v>28.955631399317404</v>
      </c>
      <c r="S520" s="1">
        <f t="shared" si="103"/>
        <v>28</v>
      </c>
      <c r="T520" s="1">
        <f t="shared" si="104"/>
        <v>28.473806896530139</v>
      </c>
      <c r="U520" s="1">
        <f t="shared" si="105"/>
        <v>14</v>
      </c>
      <c r="W520">
        <f t="shared" si="106"/>
        <v>223.67091055224867</v>
      </c>
      <c r="X520">
        <f t="shared" si="107"/>
        <v>196</v>
      </c>
      <c r="Y520">
        <f t="shared" si="108"/>
        <v>209.49108607804339</v>
      </c>
      <c r="AA520">
        <f t="shared" si="109"/>
        <v>14.955631399317404</v>
      </c>
      <c r="AB520">
        <f t="shared" si="110"/>
        <v>14</v>
      </c>
      <c r="AC520">
        <f t="shared" si="111"/>
        <v>14.473806896530139</v>
      </c>
      <c r="AE520">
        <f t="shared" si="112"/>
        <v>51.650165016501646</v>
      </c>
      <c r="AF520">
        <f t="shared" si="112"/>
        <v>50</v>
      </c>
      <c r="AG520">
        <f t="shared" si="112"/>
        <v>50.83200482859894</v>
      </c>
      <c r="AI520">
        <f t="shared" si="113"/>
        <v>51.650165016501646</v>
      </c>
      <c r="AJ520">
        <f t="shared" si="113"/>
        <v>50</v>
      </c>
      <c r="AK520">
        <f t="shared" si="113"/>
        <v>50.83200482859894</v>
      </c>
    </row>
    <row r="521" spans="1:37" x14ac:dyDescent="0.25">
      <c r="A521" t="s">
        <v>17</v>
      </c>
      <c r="B521">
        <v>303</v>
      </c>
      <c r="C521">
        <v>14</v>
      </c>
      <c r="D521">
        <v>289</v>
      </c>
      <c r="E521">
        <v>9</v>
      </c>
      <c r="F521" t="s">
        <v>531</v>
      </c>
      <c r="G521" t="s">
        <v>362</v>
      </c>
      <c r="H521">
        <v>2012</v>
      </c>
      <c r="I521">
        <v>3</v>
      </c>
      <c r="J521">
        <v>23</v>
      </c>
      <c r="K521">
        <v>4</v>
      </c>
      <c r="L521">
        <v>4</v>
      </c>
      <c r="M521">
        <v>2012</v>
      </c>
      <c r="N521">
        <v>3</v>
      </c>
      <c r="O521">
        <v>16</v>
      </c>
      <c r="P521">
        <v>4</v>
      </c>
      <c r="Q521">
        <v>4</v>
      </c>
      <c r="R521" s="1">
        <f t="shared" si="102"/>
        <v>9.4359861591695502</v>
      </c>
      <c r="S521" s="1">
        <f t="shared" si="103"/>
        <v>9</v>
      </c>
      <c r="T521" s="1">
        <f t="shared" si="104"/>
        <v>9.2154150982213459</v>
      </c>
      <c r="U521" s="1">
        <f t="shared" si="105"/>
        <v>14</v>
      </c>
      <c r="W521">
        <f t="shared" si="106"/>
        <v>20.830222339291915</v>
      </c>
      <c r="X521">
        <f t="shared" si="107"/>
        <v>25</v>
      </c>
      <c r="Y521">
        <f t="shared" si="108"/>
        <v>22.892252682328255</v>
      </c>
      <c r="AA521">
        <f t="shared" si="109"/>
        <v>4.5640138408304498</v>
      </c>
      <c r="AB521">
        <f t="shared" si="110"/>
        <v>5</v>
      </c>
      <c r="AC521">
        <f t="shared" si="111"/>
        <v>4.7845849017786541</v>
      </c>
      <c r="AE521">
        <f t="shared" si="112"/>
        <v>48.368170150348369</v>
      </c>
      <c r="AF521">
        <f t="shared" si="112"/>
        <v>55.555555555555557</v>
      </c>
      <c r="AG521">
        <f t="shared" si="112"/>
        <v>51.91936392211047</v>
      </c>
      <c r="AI521">
        <f t="shared" si="113"/>
        <v>48.368170150348369</v>
      </c>
      <c r="AJ521">
        <f t="shared" si="113"/>
        <v>55.555555555555557</v>
      </c>
      <c r="AK521">
        <f t="shared" si="113"/>
        <v>51.91936392211047</v>
      </c>
    </row>
    <row r="522" spans="1:37" x14ac:dyDescent="0.25">
      <c r="A522" t="s">
        <v>17</v>
      </c>
      <c r="B522">
        <v>309</v>
      </c>
      <c r="C522">
        <v>6</v>
      </c>
      <c r="D522">
        <v>251</v>
      </c>
      <c r="E522">
        <v>16</v>
      </c>
      <c r="F522" t="s">
        <v>532</v>
      </c>
      <c r="G522" t="s">
        <v>32</v>
      </c>
      <c r="H522">
        <v>2012</v>
      </c>
      <c r="I522">
        <v>3</v>
      </c>
      <c r="J522">
        <v>23</v>
      </c>
      <c r="K522">
        <v>5</v>
      </c>
      <c r="L522">
        <v>4</v>
      </c>
      <c r="M522">
        <v>2012</v>
      </c>
      <c r="N522">
        <v>3</v>
      </c>
      <c r="O522">
        <v>2</v>
      </c>
      <c r="P522">
        <v>5</v>
      </c>
      <c r="Q522">
        <v>4</v>
      </c>
      <c r="R522" s="1">
        <f t="shared" si="102"/>
        <v>19.697211155378486</v>
      </c>
      <c r="S522" s="1">
        <f t="shared" si="103"/>
        <v>16</v>
      </c>
      <c r="T522" s="1">
        <f t="shared" si="104"/>
        <v>17.752616102593326</v>
      </c>
      <c r="U522" s="1">
        <f t="shared" si="105"/>
        <v>6</v>
      </c>
      <c r="W522">
        <f t="shared" si="106"/>
        <v>187.61359343502485</v>
      </c>
      <c r="X522">
        <f t="shared" si="107"/>
        <v>100</v>
      </c>
      <c r="Y522">
        <f t="shared" si="108"/>
        <v>138.12398525493592</v>
      </c>
      <c r="AA522">
        <f t="shared" si="109"/>
        <v>13.697211155378486</v>
      </c>
      <c r="AB522">
        <f t="shared" si="110"/>
        <v>10</v>
      </c>
      <c r="AC522">
        <f t="shared" si="111"/>
        <v>11.752616102593326</v>
      </c>
      <c r="AE522">
        <f t="shared" si="112"/>
        <v>69.538834951456309</v>
      </c>
      <c r="AF522">
        <f t="shared" si="112"/>
        <v>62.5</v>
      </c>
      <c r="AG522">
        <f t="shared" si="112"/>
        <v>66.202164428466901</v>
      </c>
      <c r="AI522">
        <f t="shared" si="113"/>
        <v>69.538834951456309</v>
      </c>
      <c r="AJ522">
        <f t="shared" si="113"/>
        <v>62.5</v>
      </c>
      <c r="AK522">
        <f t="shared" si="113"/>
        <v>66.202164428466901</v>
      </c>
    </row>
    <row r="523" spans="1:37" x14ac:dyDescent="0.25">
      <c r="A523" t="s">
        <v>17</v>
      </c>
      <c r="B523">
        <v>309</v>
      </c>
      <c r="C523">
        <v>6</v>
      </c>
      <c r="D523">
        <v>300</v>
      </c>
      <c r="E523">
        <v>12</v>
      </c>
      <c r="F523" t="s">
        <v>532</v>
      </c>
      <c r="G523" t="s">
        <v>31</v>
      </c>
      <c r="H523">
        <v>2012</v>
      </c>
      <c r="I523">
        <v>3</v>
      </c>
      <c r="J523">
        <v>23</v>
      </c>
      <c r="K523">
        <v>5</v>
      </c>
      <c r="L523">
        <v>4</v>
      </c>
      <c r="M523">
        <v>2012</v>
      </c>
      <c r="N523">
        <v>3</v>
      </c>
      <c r="O523">
        <v>9</v>
      </c>
      <c r="P523">
        <v>5</v>
      </c>
      <c r="Q523">
        <v>4</v>
      </c>
      <c r="R523" s="1">
        <f t="shared" si="102"/>
        <v>12.36</v>
      </c>
      <c r="S523" s="1">
        <f t="shared" si="103"/>
        <v>12</v>
      </c>
      <c r="T523" s="1">
        <f t="shared" si="104"/>
        <v>12.178669878110663</v>
      </c>
      <c r="U523" s="1">
        <f t="shared" si="105"/>
        <v>6</v>
      </c>
      <c r="W523">
        <f t="shared" si="106"/>
        <v>40.44959999999999</v>
      </c>
      <c r="X523">
        <f t="shared" si="107"/>
        <v>36</v>
      </c>
      <c r="Y523">
        <f t="shared" si="108"/>
        <v>38.175961462672028</v>
      </c>
      <c r="AA523">
        <f t="shared" si="109"/>
        <v>6.3599999999999994</v>
      </c>
      <c r="AB523">
        <f t="shared" si="110"/>
        <v>6</v>
      </c>
      <c r="AC523">
        <f t="shared" si="111"/>
        <v>6.1786698781106626</v>
      </c>
      <c r="AE523">
        <f t="shared" si="112"/>
        <v>51.456310679611654</v>
      </c>
      <c r="AF523">
        <f t="shared" si="112"/>
        <v>50</v>
      </c>
      <c r="AG523">
        <f t="shared" si="112"/>
        <v>50.733536091785339</v>
      </c>
      <c r="AI523">
        <f t="shared" si="113"/>
        <v>51.456310679611654</v>
      </c>
      <c r="AJ523">
        <f t="shared" si="113"/>
        <v>50</v>
      </c>
      <c r="AK523">
        <f t="shared" si="113"/>
        <v>50.733536091785339</v>
      </c>
    </row>
    <row r="524" spans="1:37" x14ac:dyDescent="0.25">
      <c r="A524" t="s">
        <v>17</v>
      </c>
      <c r="B524">
        <v>309</v>
      </c>
      <c r="C524">
        <v>6</v>
      </c>
      <c r="D524">
        <v>285</v>
      </c>
      <c r="E524">
        <v>8</v>
      </c>
      <c r="F524" t="s">
        <v>532</v>
      </c>
      <c r="G524" t="s">
        <v>363</v>
      </c>
      <c r="H524">
        <v>2012</v>
      </c>
      <c r="I524">
        <v>3</v>
      </c>
      <c r="J524">
        <v>23</v>
      </c>
      <c r="K524">
        <v>5</v>
      </c>
      <c r="L524">
        <v>4</v>
      </c>
      <c r="M524">
        <v>2012</v>
      </c>
      <c r="N524">
        <v>3</v>
      </c>
      <c r="O524">
        <v>16</v>
      </c>
      <c r="P524">
        <v>5</v>
      </c>
      <c r="Q524">
        <v>4</v>
      </c>
      <c r="R524" s="1">
        <f t="shared" si="102"/>
        <v>8.6736842105263161</v>
      </c>
      <c r="S524" s="1">
        <f t="shared" si="103"/>
        <v>8</v>
      </c>
      <c r="T524" s="1">
        <f t="shared" si="104"/>
        <v>8.3300344347553885</v>
      </c>
      <c r="U524" s="1">
        <f t="shared" si="105"/>
        <v>6</v>
      </c>
      <c r="W524">
        <f t="shared" si="106"/>
        <v>7.1485872576177298</v>
      </c>
      <c r="X524">
        <f t="shared" si="107"/>
        <v>4</v>
      </c>
      <c r="Y524">
        <f t="shared" si="108"/>
        <v>5.4290604671458631</v>
      </c>
      <c r="AA524">
        <f t="shared" si="109"/>
        <v>2.6736842105263161</v>
      </c>
      <c r="AB524">
        <f t="shared" si="110"/>
        <v>2</v>
      </c>
      <c r="AC524">
        <f t="shared" si="111"/>
        <v>2.3300344347553885</v>
      </c>
      <c r="AE524">
        <f t="shared" si="112"/>
        <v>30.825242718446606</v>
      </c>
      <c r="AF524">
        <f t="shared" si="112"/>
        <v>25</v>
      </c>
      <c r="AG524">
        <f t="shared" si="112"/>
        <v>27.971486228601769</v>
      </c>
      <c r="AI524">
        <f t="shared" si="113"/>
        <v>30.825242718446606</v>
      </c>
      <c r="AJ524">
        <f t="shared" si="113"/>
        <v>25</v>
      </c>
      <c r="AK524">
        <f t="shared" si="113"/>
        <v>27.971486228601769</v>
      </c>
    </row>
    <row r="525" spans="1:37" x14ac:dyDescent="0.25">
      <c r="A525" t="s">
        <v>17</v>
      </c>
      <c r="B525">
        <v>313</v>
      </c>
      <c r="C525">
        <v>8</v>
      </c>
      <c r="D525">
        <v>259</v>
      </c>
      <c r="E525">
        <v>17</v>
      </c>
      <c r="F525" t="s">
        <v>533</v>
      </c>
      <c r="G525" t="s">
        <v>34</v>
      </c>
      <c r="H525">
        <v>2012</v>
      </c>
      <c r="I525">
        <v>3</v>
      </c>
      <c r="J525">
        <v>23</v>
      </c>
      <c r="K525">
        <v>6</v>
      </c>
      <c r="L525">
        <v>4</v>
      </c>
      <c r="M525">
        <v>2012</v>
      </c>
      <c r="N525">
        <v>3</v>
      </c>
      <c r="O525">
        <v>2</v>
      </c>
      <c r="P525">
        <v>6</v>
      </c>
      <c r="Q525">
        <v>4</v>
      </c>
      <c r="R525" s="1">
        <f t="shared" si="102"/>
        <v>20.544401544401545</v>
      </c>
      <c r="S525" s="1">
        <f t="shared" si="103"/>
        <v>17</v>
      </c>
      <c r="T525" s="1">
        <f t="shared" si="104"/>
        <v>18.688360716093488</v>
      </c>
      <c r="U525" s="1">
        <f t="shared" si="105"/>
        <v>8</v>
      </c>
      <c r="W525">
        <f t="shared" si="106"/>
        <v>157.36201010718386</v>
      </c>
      <c r="X525">
        <f t="shared" si="107"/>
        <v>81</v>
      </c>
      <c r="Y525">
        <f t="shared" si="108"/>
        <v>114.24105479733049</v>
      </c>
      <c r="AA525">
        <f t="shared" si="109"/>
        <v>12.544401544401545</v>
      </c>
      <c r="AB525">
        <f t="shared" si="110"/>
        <v>9</v>
      </c>
      <c r="AC525">
        <f t="shared" si="111"/>
        <v>10.688360716093488</v>
      </c>
      <c r="AE525">
        <f t="shared" si="112"/>
        <v>61.059951137004319</v>
      </c>
      <c r="AF525">
        <f t="shared" si="112"/>
        <v>52.941176470588232</v>
      </c>
      <c r="AG525">
        <f t="shared" si="112"/>
        <v>57.192607090942992</v>
      </c>
      <c r="AI525">
        <f t="shared" si="113"/>
        <v>61.059951137004319</v>
      </c>
      <c r="AJ525">
        <f t="shared" si="113"/>
        <v>52.941176470588232</v>
      </c>
      <c r="AK525">
        <f t="shared" si="113"/>
        <v>57.192607090942992</v>
      </c>
    </row>
    <row r="526" spans="1:37" x14ac:dyDescent="0.25">
      <c r="A526" t="s">
        <v>17</v>
      </c>
      <c r="B526">
        <v>313</v>
      </c>
      <c r="C526">
        <v>8</v>
      </c>
      <c r="D526">
        <v>304</v>
      </c>
      <c r="E526">
        <v>10</v>
      </c>
      <c r="F526" t="s">
        <v>533</v>
      </c>
      <c r="G526" t="s">
        <v>33</v>
      </c>
      <c r="H526">
        <v>2012</v>
      </c>
      <c r="I526">
        <v>3</v>
      </c>
      <c r="J526">
        <v>23</v>
      </c>
      <c r="K526">
        <v>6</v>
      </c>
      <c r="L526">
        <v>4</v>
      </c>
      <c r="M526">
        <v>2012</v>
      </c>
      <c r="N526">
        <v>3</v>
      </c>
      <c r="O526">
        <v>9</v>
      </c>
      <c r="P526">
        <v>6</v>
      </c>
      <c r="Q526">
        <v>4</v>
      </c>
      <c r="R526" s="1">
        <f t="shared" si="102"/>
        <v>10.296052631578947</v>
      </c>
      <c r="S526" s="1">
        <f t="shared" si="103"/>
        <v>10</v>
      </c>
      <c r="T526" s="1">
        <f t="shared" si="104"/>
        <v>10.146946649893724</v>
      </c>
      <c r="U526" s="1">
        <f t="shared" si="105"/>
        <v>8</v>
      </c>
      <c r="W526">
        <f t="shared" si="106"/>
        <v>5.2718576869806073</v>
      </c>
      <c r="X526">
        <f t="shared" si="107"/>
        <v>4</v>
      </c>
      <c r="Y526">
        <f t="shared" si="108"/>
        <v>4.6093799174898864</v>
      </c>
      <c r="AA526">
        <f t="shared" si="109"/>
        <v>2.2960526315789469</v>
      </c>
      <c r="AB526">
        <f t="shared" si="110"/>
        <v>2</v>
      </c>
      <c r="AC526">
        <f t="shared" si="111"/>
        <v>2.1469466498937244</v>
      </c>
      <c r="AE526">
        <f t="shared" si="112"/>
        <v>22.300319488817888</v>
      </c>
      <c r="AF526">
        <f t="shared" si="112"/>
        <v>20</v>
      </c>
      <c r="AG526">
        <f t="shared" si="112"/>
        <v>21.158548713924802</v>
      </c>
      <c r="AI526">
        <f t="shared" si="113"/>
        <v>22.300319488817888</v>
      </c>
      <c r="AJ526">
        <f t="shared" si="113"/>
        <v>20</v>
      </c>
      <c r="AK526">
        <f t="shared" si="113"/>
        <v>21.158548713924802</v>
      </c>
    </row>
    <row r="527" spans="1:37" x14ac:dyDescent="0.25">
      <c r="A527" t="s">
        <v>17</v>
      </c>
      <c r="B527">
        <v>313</v>
      </c>
      <c r="C527">
        <v>8</v>
      </c>
      <c r="D527">
        <v>290</v>
      </c>
      <c r="E527">
        <v>2</v>
      </c>
      <c r="F527" t="s">
        <v>533</v>
      </c>
      <c r="G527" t="s">
        <v>364</v>
      </c>
      <c r="H527">
        <v>2012</v>
      </c>
      <c r="I527">
        <v>3</v>
      </c>
      <c r="J527">
        <v>23</v>
      </c>
      <c r="K527">
        <v>6</v>
      </c>
      <c r="L527">
        <v>4</v>
      </c>
      <c r="M527">
        <v>2012</v>
      </c>
      <c r="N527">
        <v>3</v>
      </c>
      <c r="O527">
        <v>16</v>
      </c>
      <c r="P527">
        <v>6</v>
      </c>
      <c r="Q527">
        <v>4</v>
      </c>
      <c r="R527" s="1">
        <f t="shared" si="102"/>
        <v>2.1586206896551725</v>
      </c>
      <c r="S527" s="1">
        <f t="shared" si="103"/>
        <v>2</v>
      </c>
      <c r="T527" s="1">
        <f t="shared" si="104"/>
        <v>2.0777972421076956</v>
      </c>
      <c r="U527" s="1">
        <f t="shared" si="105"/>
        <v>8</v>
      </c>
      <c r="W527">
        <f t="shared" si="106"/>
        <v>34.121712247324609</v>
      </c>
      <c r="X527">
        <f t="shared" si="107"/>
        <v>36</v>
      </c>
      <c r="Y527">
        <f t="shared" si="108"/>
        <v>35.07248550558721</v>
      </c>
      <c r="AA527">
        <f t="shared" si="109"/>
        <v>5.841379310344827</v>
      </c>
      <c r="AB527">
        <f t="shared" si="110"/>
        <v>6</v>
      </c>
      <c r="AC527">
        <f t="shared" si="111"/>
        <v>5.922202757892304</v>
      </c>
      <c r="AE527">
        <f t="shared" si="112"/>
        <v>270.60702875399357</v>
      </c>
      <c r="AF527">
        <f t="shared" si="112"/>
        <v>300</v>
      </c>
      <c r="AG527">
        <f t="shared" si="112"/>
        <v>285.02313112538758</v>
      </c>
      <c r="AI527">
        <f t="shared" si="113"/>
        <v>270.60702875399357</v>
      </c>
      <c r="AJ527">
        <f t="shared" si="113"/>
        <v>300</v>
      </c>
      <c r="AK527">
        <f t="shared" si="113"/>
        <v>285.02313112538758</v>
      </c>
    </row>
    <row r="528" spans="1:37" x14ac:dyDescent="0.25">
      <c r="A528" t="s">
        <v>17</v>
      </c>
      <c r="B528">
        <v>318</v>
      </c>
      <c r="C528">
        <v>6</v>
      </c>
      <c r="D528">
        <v>274</v>
      </c>
      <c r="E528">
        <v>5</v>
      </c>
      <c r="F528" t="s">
        <v>534</v>
      </c>
      <c r="G528" t="s">
        <v>36</v>
      </c>
      <c r="H528">
        <v>2012</v>
      </c>
      <c r="I528">
        <v>3</v>
      </c>
      <c r="J528">
        <v>23</v>
      </c>
      <c r="K528">
        <v>7</v>
      </c>
      <c r="L528">
        <v>4</v>
      </c>
      <c r="M528">
        <v>2012</v>
      </c>
      <c r="N528">
        <v>3</v>
      </c>
      <c r="O528">
        <v>2</v>
      </c>
      <c r="P528">
        <v>7</v>
      </c>
      <c r="Q528">
        <v>4</v>
      </c>
      <c r="R528" s="1">
        <f t="shared" si="102"/>
        <v>5.8029197080291972</v>
      </c>
      <c r="S528" s="1">
        <f t="shared" si="103"/>
        <v>5</v>
      </c>
      <c r="T528" s="1">
        <f t="shared" si="104"/>
        <v>5.3865200770205979</v>
      </c>
      <c r="U528" s="1">
        <f t="shared" si="105"/>
        <v>6</v>
      </c>
      <c r="W528">
        <f t="shared" si="106"/>
        <v>3.8840641483296877E-2</v>
      </c>
      <c r="X528">
        <f t="shared" si="107"/>
        <v>1</v>
      </c>
      <c r="Y528">
        <f t="shared" si="108"/>
        <v>0.37635761589881317</v>
      </c>
      <c r="AA528">
        <f t="shared" si="109"/>
        <v>0.19708029197080279</v>
      </c>
      <c r="AB528">
        <f t="shared" si="110"/>
        <v>1</v>
      </c>
      <c r="AC528">
        <f t="shared" si="111"/>
        <v>0.61347992297940213</v>
      </c>
      <c r="AE528">
        <f t="shared" si="112"/>
        <v>3.3962264150943371</v>
      </c>
      <c r="AF528">
        <f t="shared" si="112"/>
        <v>20</v>
      </c>
      <c r="AG528">
        <f t="shared" si="112"/>
        <v>11.389169894614618</v>
      </c>
      <c r="AI528">
        <f t="shared" si="113"/>
        <v>3.3962264150943371</v>
      </c>
      <c r="AJ528">
        <f t="shared" si="113"/>
        <v>20</v>
      </c>
      <c r="AK528">
        <f t="shared" si="113"/>
        <v>11.389169894614618</v>
      </c>
    </row>
    <row r="529" spans="1:37" x14ac:dyDescent="0.25">
      <c r="A529" t="s">
        <v>17</v>
      </c>
      <c r="B529">
        <v>318</v>
      </c>
      <c r="C529">
        <v>6</v>
      </c>
      <c r="D529">
        <v>309</v>
      </c>
      <c r="E529">
        <v>3</v>
      </c>
      <c r="F529" t="s">
        <v>534</v>
      </c>
      <c r="G529" t="s">
        <v>35</v>
      </c>
      <c r="H529">
        <v>2012</v>
      </c>
      <c r="I529">
        <v>3</v>
      </c>
      <c r="J529">
        <v>23</v>
      </c>
      <c r="K529">
        <v>7</v>
      </c>
      <c r="L529">
        <v>4</v>
      </c>
      <c r="M529">
        <v>2012</v>
      </c>
      <c r="N529">
        <v>3</v>
      </c>
      <c r="O529">
        <v>9</v>
      </c>
      <c r="P529">
        <v>7</v>
      </c>
      <c r="Q529">
        <v>4</v>
      </c>
      <c r="R529" s="1">
        <f t="shared" si="102"/>
        <v>3.087378640776699</v>
      </c>
      <c r="S529" s="1">
        <f t="shared" si="103"/>
        <v>3</v>
      </c>
      <c r="T529" s="1">
        <f t="shared" si="104"/>
        <v>3.0433757445195782</v>
      </c>
      <c r="U529" s="1">
        <f t="shared" si="105"/>
        <v>6</v>
      </c>
      <c r="W529">
        <f t="shared" si="106"/>
        <v>8.4833631822037887</v>
      </c>
      <c r="X529">
        <f t="shared" si="107"/>
        <v>9</v>
      </c>
      <c r="Y529">
        <f t="shared" si="108"/>
        <v>8.7416269880951596</v>
      </c>
      <c r="AA529">
        <f t="shared" si="109"/>
        <v>2.912621359223301</v>
      </c>
      <c r="AB529">
        <f t="shared" si="110"/>
        <v>3</v>
      </c>
      <c r="AC529">
        <f t="shared" si="111"/>
        <v>2.9566242554804218</v>
      </c>
      <c r="AE529">
        <f t="shared" si="112"/>
        <v>94.339622641509436</v>
      </c>
      <c r="AF529">
        <f t="shared" si="112"/>
        <v>100</v>
      </c>
      <c r="AG529">
        <f t="shared" si="112"/>
        <v>97.149497915419218</v>
      </c>
      <c r="AI529">
        <f t="shared" si="113"/>
        <v>94.339622641509436</v>
      </c>
      <c r="AJ529">
        <f t="shared" si="113"/>
        <v>100</v>
      </c>
      <c r="AK529">
        <f t="shared" si="113"/>
        <v>97.149497915419218</v>
      </c>
    </row>
    <row r="530" spans="1:37" x14ac:dyDescent="0.25">
      <c r="A530" t="s">
        <v>17</v>
      </c>
      <c r="B530">
        <v>318</v>
      </c>
      <c r="C530">
        <v>6</v>
      </c>
      <c r="D530">
        <v>288</v>
      </c>
      <c r="E530">
        <v>0</v>
      </c>
      <c r="F530" t="s">
        <v>534</v>
      </c>
      <c r="G530" t="s">
        <v>365</v>
      </c>
      <c r="H530">
        <v>2012</v>
      </c>
      <c r="I530">
        <v>3</v>
      </c>
      <c r="J530">
        <v>23</v>
      </c>
      <c r="K530">
        <v>7</v>
      </c>
      <c r="L530">
        <v>4</v>
      </c>
      <c r="M530">
        <v>2012</v>
      </c>
      <c r="N530">
        <v>3</v>
      </c>
      <c r="O530">
        <v>16</v>
      </c>
      <c r="P530">
        <v>7</v>
      </c>
      <c r="Q530">
        <v>4</v>
      </c>
      <c r="R530" s="1">
        <f t="shared" si="102"/>
        <v>0</v>
      </c>
      <c r="S530" s="1">
        <f t="shared" si="103"/>
        <v>0</v>
      </c>
      <c r="T530" s="1">
        <f t="shared" si="104"/>
        <v>0</v>
      </c>
      <c r="U530" s="1">
        <f t="shared" si="105"/>
        <v>6</v>
      </c>
      <c r="W530">
        <f t="shared" si="106"/>
        <v>36</v>
      </c>
      <c r="X530">
        <f t="shared" si="107"/>
        <v>36</v>
      </c>
      <c r="Y530">
        <f t="shared" si="108"/>
        <v>36</v>
      </c>
      <c r="AA530">
        <f t="shared" si="109"/>
        <v>6</v>
      </c>
      <c r="AB530">
        <f t="shared" si="110"/>
        <v>6</v>
      </c>
      <c r="AC530">
        <f t="shared" si="111"/>
        <v>6</v>
      </c>
      <c r="AE530" t="e">
        <f t="shared" si="112"/>
        <v>#DIV/0!</v>
      </c>
      <c r="AF530" t="e">
        <f t="shared" si="112"/>
        <v>#DIV/0!</v>
      </c>
      <c r="AG530" t="e">
        <f t="shared" si="112"/>
        <v>#DIV/0!</v>
      </c>
      <c r="AI530" t="str">
        <f t="shared" si="113"/>
        <v>NA</v>
      </c>
      <c r="AJ530" t="str">
        <f t="shared" si="113"/>
        <v>NA</v>
      </c>
      <c r="AK530" t="str">
        <f t="shared" si="113"/>
        <v>NA</v>
      </c>
    </row>
    <row r="531" spans="1:37" x14ac:dyDescent="0.25">
      <c r="A531" t="s">
        <v>17</v>
      </c>
      <c r="B531">
        <v>324</v>
      </c>
      <c r="C531">
        <v>5</v>
      </c>
      <c r="D531">
        <v>277</v>
      </c>
      <c r="E531">
        <v>2</v>
      </c>
      <c r="F531" t="s">
        <v>535</v>
      </c>
      <c r="G531" t="s">
        <v>38</v>
      </c>
      <c r="H531">
        <v>2012</v>
      </c>
      <c r="I531">
        <v>3</v>
      </c>
      <c r="J531">
        <v>23</v>
      </c>
      <c r="K531">
        <v>8</v>
      </c>
      <c r="L531">
        <v>4</v>
      </c>
      <c r="M531">
        <v>2012</v>
      </c>
      <c r="N531">
        <v>3</v>
      </c>
      <c r="O531">
        <v>2</v>
      </c>
      <c r="P531">
        <v>8</v>
      </c>
      <c r="Q531">
        <v>4</v>
      </c>
      <c r="R531" s="1">
        <f t="shared" si="102"/>
        <v>2.3393501805054151</v>
      </c>
      <c r="S531" s="1">
        <f t="shared" si="103"/>
        <v>2</v>
      </c>
      <c r="T531" s="1">
        <f t="shared" si="104"/>
        <v>2.1630303652539946</v>
      </c>
      <c r="U531" s="1">
        <f t="shared" si="105"/>
        <v>5</v>
      </c>
      <c r="W531">
        <f t="shared" si="106"/>
        <v>7.0790574619765669</v>
      </c>
      <c r="X531">
        <f t="shared" si="107"/>
        <v>9</v>
      </c>
      <c r="Y531">
        <f t="shared" si="108"/>
        <v>8.0483967084708841</v>
      </c>
      <c r="AA531">
        <f t="shared" si="109"/>
        <v>2.6606498194945849</v>
      </c>
      <c r="AB531">
        <f t="shared" si="110"/>
        <v>3</v>
      </c>
      <c r="AC531">
        <f t="shared" si="111"/>
        <v>2.8369696347460054</v>
      </c>
      <c r="AE531">
        <f t="shared" si="112"/>
        <v>113.73456790123458</v>
      </c>
      <c r="AF531">
        <f t="shared" si="112"/>
        <v>150</v>
      </c>
      <c r="AG531">
        <f t="shared" si="112"/>
        <v>131.1571802374061</v>
      </c>
      <c r="AI531">
        <f t="shared" si="113"/>
        <v>113.73456790123458</v>
      </c>
      <c r="AJ531">
        <f t="shared" si="113"/>
        <v>150</v>
      </c>
      <c r="AK531">
        <f t="shared" si="113"/>
        <v>131.1571802374061</v>
      </c>
    </row>
    <row r="532" spans="1:37" x14ac:dyDescent="0.25">
      <c r="A532" t="s">
        <v>17</v>
      </c>
      <c r="B532">
        <v>324</v>
      </c>
      <c r="C532">
        <v>5</v>
      </c>
      <c r="D532">
        <v>308</v>
      </c>
      <c r="E532">
        <v>2</v>
      </c>
      <c r="F532" t="s">
        <v>535</v>
      </c>
      <c r="G532" t="s">
        <v>37</v>
      </c>
      <c r="H532">
        <v>2012</v>
      </c>
      <c r="I532">
        <v>3</v>
      </c>
      <c r="J532">
        <v>23</v>
      </c>
      <c r="K532">
        <v>8</v>
      </c>
      <c r="L532">
        <v>4</v>
      </c>
      <c r="M532">
        <v>2012</v>
      </c>
      <c r="N532">
        <v>3</v>
      </c>
      <c r="O532">
        <v>9</v>
      </c>
      <c r="P532">
        <v>8</v>
      </c>
      <c r="Q532">
        <v>4</v>
      </c>
      <c r="R532" s="1">
        <f t="shared" si="102"/>
        <v>2.1038961038961039</v>
      </c>
      <c r="S532" s="1">
        <f t="shared" si="103"/>
        <v>2</v>
      </c>
      <c r="T532" s="1">
        <f t="shared" si="104"/>
        <v>2.0512903762734833</v>
      </c>
      <c r="U532" s="1">
        <f t="shared" si="105"/>
        <v>5</v>
      </c>
      <c r="W532">
        <f t="shared" si="106"/>
        <v>8.3874177770281673</v>
      </c>
      <c r="X532">
        <f t="shared" si="107"/>
        <v>9</v>
      </c>
      <c r="Y532">
        <f t="shared" si="108"/>
        <v>8.6948884450573765</v>
      </c>
      <c r="AA532">
        <f t="shared" si="109"/>
        <v>2.8961038961038961</v>
      </c>
      <c r="AB532">
        <f t="shared" si="110"/>
        <v>3</v>
      </c>
      <c r="AC532">
        <f t="shared" si="111"/>
        <v>2.9487096237265167</v>
      </c>
      <c r="AE532">
        <f t="shared" si="112"/>
        <v>137.65432098765433</v>
      </c>
      <c r="AF532">
        <f t="shared" si="112"/>
        <v>150</v>
      </c>
      <c r="AG532">
        <f t="shared" si="112"/>
        <v>143.74901076089225</v>
      </c>
      <c r="AI532">
        <f t="shared" si="113"/>
        <v>137.65432098765433</v>
      </c>
      <c r="AJ532">
        <f t="shared" si="113"/>
        <v>150</v>
      </c>
      <c r="AK532">
        <f t="shared" si="113"/>
        <v>143.74901076089225</v>
      </c>
    </row>
    <row r="533" spans="1:37" x14ac:dyDescent="0.25">
      <c r="A533" t="s">
        <v>17</v>
      </c>
      <c r="B533">
        <v>324</v>
      </c>
      <c r="C533">
        <v>5</v>
      </c>
      <c r="D533">
        <v>288</v>
      </c>
      <c r="E533">
        <v>1</v>
      </c>
      <c r="F533" t="s">
        <v>535</v>
      </c>
      <c r="G533" t="s">
        <v>366</v>
      </c>
      <c r="H533">
        <v>2012</v>
      </c>
      <c r="I533">
        <v>3</v>
      </c>
      <c r="J533">
        <v>23</v>
      </c>
      <c r="K533">
        <v>8</v>
      </c>
      <c r="L533">
        <v>4</v>
      </c>
      <c r="M533">
        <v>2012</v>
      </c>
      <c r="N533">
        <v>3</v>
      </c>
      <c r="O533">
        <v>16</v>
      </c>
      <c r="P533">
        <v>8</v>
      </c>
      <c r="Q533">
        <v>4</v>
      </c>
      <c r="R533" s="1">
        <f t="shared" si="102"/>
        <v>1.125</v>
      </c>
      <c r="S533" s="1">
        <f t="shared" si="103"/>
        <v>1</v>
      </c>
      <c r="T533" s="1">
        <f t="shared" si="104"/>
        <v>1.0606601717798212</v>
      </c>
      <c r="U533" s="1">
        <f t="shared" si="105"/>
        <v>5</v>
      </c>
      <c r="W533">
        <f t="shared" si="106"/>
        <v>15.015625</v>
      </c>
      <c r="X533">
        <f t="shared" si="107"/>
        <v>16</v>
      </c>
      <c r="Y533">
        <f t="shared" si="108"/>
        <v>15.51839828220179</v>
      </c>
      <c r="AA533">
        <f t="shared" si="109"/>
        <v>3.875</v>
      </c>
      <c r="AB533">
        <f t="shared" si="110"/>
        <v>4</v>
      </c>
      <c r="AC533">
        <f t="shared" si="111"/>
        <v>3.939339828220179</v>
      </c>
      <c r="AE533">
        <f t="shared" si="112"/>
        <v>344.44444444444446</v>
      </c>
      <c r="AF533">
        <f t="shared" si="112"/>
        <v>400</v>
      </c>
      <c r="AG533">
        <f t="shared" si="112"/>
        <v>371.40452079103176</v>
      </c>
      <c r="AI533">
        <f t="shared" si="113"/>
        <v>344.44444444444446</v>
      </c>
      <c r="AJ533">
        <f t="shared" si="113"/>
        <v>400</v>
      </c>
      <c r="AK533">
        <f t="shared" si="113"/>
        <v>371.40452079103176</v>
      </c>
    </row>
    <row r="534" spans="1:37" x14ac:dyDescent="0.25">
      <c r="A534" t="s">
        <v>17</v>
      </c>
      <c r="B534">
        <v>327</v>
      </c>
      <c r="C534">
        <v>1</v>
      </c>
      <c r="D534">
        <v>278</v>
      </c>
      <c r="E534">
        <v>1</v>
      </c>
      <c r="F534" t="s">
        <v>536</v>
      </c>
      <c r="G534" t="s">
        <v>40</v>
      </c>
      <c r="H534">
        <v>2012</v>
      </c>
      <c r="I534">
        <v>3</v>
      </c>
      <c r="J534">
        <v>23</v>
      </c>
      <c r="K534">
        <v>9</v>
      </c>
      <c r="L534">
        <v>4</v>
      </c>
      <c r="M534">
        <v>2012</v>
      </c>
      <c r="N534">
        <v>3</v>
      </c>
      <c r="O534">
        <v>2</v>
      </c>
      <c r="P534">
        <v>9</v>
      </c>
      <c r="Q534">
        <v>4</v>
      </c>
      <c r="R534" s="1">
        <f t="shared" si="102"/>
        <v>1.1762589928057554</v>
      </c>
      <c r="S534" s="1">
        <f t="shared" si="103"/>
        <v>1</v>
      </c>
      <c r="T534" s="1">
        <f t="shared" si="104"/>
        <v>1.0845547440335852</v>
      </c>
      <c r="U534" s="1">
        <f t="shared" si="105"/>
        <v>1</v>
      </c>
      <c r="W534">
        <f t="shared" si="106"/>
        <v>3.1067232544899338E-2</v>
      </c>
      <c r="X534">
        <f t="shared" si="107"/>
        <v>0</v>
      </c>
      <c r="Y534">
        <f t="shared" si="108"/>
        <v>7.1495047385851124E-3</v>
      </c>
      <c r="AA534">
        <f t="shared" si="109"/>
        <v>0.17625899280575541</v>
      </c>
      <c r="AB534">
        <f t="shared" si="110"/>
        <v>0</v>
      </c>
      <c r="AC534">
        <f t="shared" si="111"/>
        <v>8.4554744033585205E-2</v>
      </c>
      <c r="AE534">
        <f t="shared" si="112"/>
        <v>14.984709480122326</v>
      </c>
      <c r="AF534">
        <f t="shared" si="112"/>
        <v>0</v>
      </c>
      <c r="AG534">
        <f t="shared" si="112"/>
        <v>7.7962633512731943</v>
      </c>
      <c r="AI534">
        <f t="shared" si="113"/>
        <v>14.984709480122326</v>
      </c>
      <c r="AJ534">
        <f t="shared" si="113"/>
        <v>0</v>
      </c>
      <c r="AK534">
        <f t="shared" si="113"/>
        <v>7.7962633512731943</v>
      </c>
    </row>
    <row r="535" spans="1:37" x14ac:dyDescent="0.25">
      <c r="A535" t="s">
        <v>17</v>
      </c>
      <c r="B535">
        <v>327</v>
      </c>
      <c r="C535">
        <v>1</v>
      </c>
      <c r="D535">
        <v>309</v>
      </c>
      <c r="E535">
        <v>6</v>
      </c>
      <c r="F535" t="s">
        <v>536</v>
      </c>
      <c r="G535" t="s">
        <v>39</v>
      </c>
      <c r="H535">
        <v>2012</v>
      </c>
      <c r="I535">
        <v>3</v>
      </c>
      <c r="J535">
        <v>23</v>
      </c>
      <c r="K535">
        <v>9</v>
      </c>
      <c r="L535">
        <v>4</v>
      </c>
      <c r="M535">
        <v>2012</v>
      </c>
      <c r="N535">
        <v>3</v>
      </c>
      <c r="O535">
        <v>9</v>
      </c>
      <c r="P535">
        <v>9</v>
      </c>
      <c r="Q535">
        <v>4</v>
      </c>
      <c r="R535" s="1">
        <f t="shared" si="102"/>
        <v>6.349514563106796</v>
      </c>
      <c r="S535" s="1">
        <f t="shared" si="103"/>
        <v>6</v>
      </c>
      <c r="T535" s="1">
        <f t="shared" si="104"/>
        <v>6.1722838057432829</v>
      </c>
      <c r="U535" s="1">
        <f t="shared" si="105"/>
        <v>1</v>
      </c>
      <c r="W535">
        <f t="shared" si="106"/>
        <v>28.617306060891693</v>
      </c>
      <c r="X535">
        <f t="shared" si="107"/>
        <v>25</v>
      </c>
      <c r="Y535">
        <f t="shared" si="108"/>
        <v>26.752519767154219</v>
      </c>
      <c r="AA535">
        <f t="shared" si="109"/>
        <v>5.349514563106796</v>
      </c>
      <c r="AB535">
        <f t="shared" si="110"/>
        <v>5</v>
      </c>
      <c r="AC535">
        <f t="shared" si="111"/>
        <v>5.1722838057432829</v>
      </c>
      <c r="AE535">
        <f t="shared" si="112"/>
        <v>84.250764525993887</v>
      </c>
      <c r="AF535">
        <f t="shared" si="112"/>
        <v>83.333333333333329</v>
      </c>
      <c r="AG535">
        <f t="shared" si="112"/>
        <v>83.798541488492404</v>
      </c>
      <c r="AI535">
        <f t="shared" si="113"/>
        <v>84.250764525993887</v>
      </c>
      <c r="AJ535">
        <f t="shared" si="113"/>
        <v>83.333333333333329</v>
      </c>
      <c r="AK535">
        <f t="shared" si="113"/>
        <v>83.798541488492404</v>
      </c>
    </row>
    <row r="536" spans="1:37" x14ac:dyDescent="0.25">
      <c r="A536" t="s">
        <v>17</v>
      </c>
      <c r="B536">
        <v>327</v>
      </c>
      <c r="C536">
        <v>1</v>
      </c>
      <c r="D536">
        <v>284</v>
      </c>
      <c r="E536">
        <v>2</v>
      </c>
      <c r="F536" t="s">
        <v>536</v>
      </c>
      <c r="G536" t="s">
        <v>367</v>
      </c>
      <c r="H536">
        <v>2012</v>
      </c>
      <c r="I536">
        <v>3</v>
      </c>
      <c r="J536">
        <v>23</v>
      </c>
      <c r="K536">
        <v>9</v>
      </c>
      <c r="L536">
        <v>4</v>
      </c>
      <c r="M536">
        <v>2012</v>
      </c>
      <c r="N536">
        <v>3</v>
      </c>
      <c r="O536">
        <v>16</v>
      </c>
      <c r="P536">
        <v>9</v>
      </c>
      <c r="Q536">
        <v>4</v>
      </c>
      <c r="R536" s="1">
        <f t="shared" si="102"/>
        <v>2.3028169014084505</v>
      </c>
      <c r="S536" s="1">
        <f t="shared" si="103"/>
        <v>2</v>
      </c>
      <c r="T536" s="1">
        <f t="shared" si="104"/>
        <v>2.1460740441133201</v>
      </c>
      <c r="U536" s="1">
        <f t="shared" si="105"/>
        <v>1</v>
      </c>
      <c r="W536">
        <f t="shared" si="106"/>
        <v>1.6973318785955163</v>
      </c>
      <c r="X536">
        <f t="shared" si="107"/>
        <v>1</v>
      </c>
      <c r="Y536">
        <f t="shared" si="108"/>
        <v>1.3134857145902605</v>
      </c>
      <c r="AA536">
        <f t="shared" si="109"/>
        <v>1.3028169014084505</v>
      </c>
      <c r="AB536">
        <f t="shared" si="110"/>
        <v>1</v>
      </c>
      <c r="AC536">
        <f t="shared" si="111"/>
        <v>1.1460740441133201</v>
      </c>
      <c r="AE536">
        <f t="shared" si="112"/>
        <v>56.574923547400608</v>
      </c>
      <c r="AF536">
        <f t="shared" si="112"/>
        <v>50</v>
      </c>
      <c r="AG536">
        <f t="shared" si="112"/>
        <v>53.403285280719956</v>
      </c>
      <c r="AI536">
        <f t="shared" si="113"/>
        <v>56.574923547400608</v>
      </c>
      <c r="AJ536">
        <f t="shared" si="113"/>
        <v>50</v>
      </c>
      <c r="AK536">
        <f t="shared" si="113"/>
        <v>53.403285280719956</v>
      </c>
    </row>
    <row r="537" spans="1:37" x14ac:dyDescent="0.25">
      <c r="A537" t="s">
        <v>17</v>
      </c>
      <c r="B537">
        <v>326</v>
      </c>
      <c r="C537">
        <v>2</v>
      </c>
      <c r="D537">
        <v>277</v>
      </c>
      <c r="E537">
        <v>4</v>
      </c>
      <c r="F537" t="s">
        <v>537</v>
      </c>
      <c r="G537" t="s">
        <v>42</v>
      </c>
      <c r="H537">
        <v>2012</v>
      </c>
      <c r="I537">
        <v>3</v>
      </c>
      <c r="J537">
        <v>23</v>
      </c>
      <c r="K537">
        <v>10</v>
      </c>
      <c r="L537">
        <v>4</v>
      </c>
      <c r="M537">
        <v>2012</v>
      </c>
      <c r="N537">
        <v>3</v>
      </c>
      <c r="O537">
        <v>2</v>
      </c>
      <c r="P537">
        <v>10</v>
      </c>
      <c r="Q537">
        <v>4</v>
      </c>
      <c r="R537" s="1">
        <f t="shared" si="102"/>
        <v>4.7075812274368234</v>
      </c>
      <c r="S537" s="1">
        <f t="shared" si="103"/>
        <v>4</v>
      </c>
      <c r="T537" s="1">
        <f t="shared" si="104"/>
        <v>4.3393922281521515</v>
      </c>
      <c r="U537" s="1">
        <f t="shared" si="105"/>
        <v>2</v>
      </c>
      <c r="W537">
        <f t="shared" si="106"/>
        <v>7.3309961031682951</v>
      </c>
      <c r="X537">
        <f t="shared" si="107"/>
        <v>4</v>
      </c>
      <c r="Y537">
        <f t="shared" si="108"/>
        <v>5.4727559971386883</v>
      </c>
      <c r="AA537">
        <f t="shared" si="109"/>
        <v>2.7075812274368234</v>
      </c>
      <c r="AB537">
        <f t="shared" si="110"/>
        <v>2</v>
      </c>
      <c r="AC537">
        <f t="shared" si="111"/>
        <v>2.3393922281521515</v>
      </c>
      <c r="AE537">
        <f t="shared" si="112"/>
        <v>57.515337423312886</v>
      </c>
      <c r="AF537">
        <f t="shared" si="112"/>
        <v>50</v>
      </c>
      <c r="AG537">
        <f t="shared" si="112"/>
        <v>53.910596349764347</v>
      </c>
      <c r="AI537">
        <f t="shared" si="113"/>
        <v>57.515337423312886</v>
      </c>
      <c r="AJ537">
        <f t="shared" si="113"/>
        <v>50</v>
      </c>
      <c r="AK537">
        <f t="shared" si="113"/>
        <v>53.910596349764347</v>
      </c>
    </row>
    <row r="538" spans="1:37" x14ac:dyDescent="0.25">
      <c r="A538" t="s">
        <v>17</v>
      </c>
      <c r="B538">
        <v>326</v>
      </c>
      <c r="C538">
        <v>2</v>
      </c>
      <c r="D538">
        <v>313</v>
      </c>
      <c r="E538">
        <v>6</v>
      </c>
      <c r="F538" t="s">
        <v>537</v>
      </c>
      <c r="G538" t="s">
        <v>41</v>
      </c>
      <c r="H538">
        <v>2012</v>
      </c>
      <c r="I538">
        <v>3</v>
      </c>
      <c r="J538">
        <v>23</v>
      </c>
      <c r="K538">
        <v>10</v>
      </c>
      <c r="L538">
        <v>4</v>
      </c>
      <c r="M538">
        <v>2012</v>
      </c>
      <c r="N538">
        <v>3</v>
      </c>
      <c r="O538">
        <v>9</v>
      </c>
      <c r="P538">
        <v>10</v>
      </c>
      <c r="Q538">
        <v>4</v>
      </c>
      <c r="R538" s="1">
        <f t="shared" si="102"/>
        <v>6.2492012779552715</v>
      </c>
      <c r="S538" s="1">
        <f t="shared" si="103"/>
        <v>6</v>
      </c>
      <c r="T538" s="1">
        <f t="shared" si="104"/>
        <v>6.1233330521646154</v>
      </c>
      <c r="U538" s="1">
        <f t="shared" si="105"/>
        <v>2</v>
      </c>
      <c r="W538">
        <f t="shared" si="106"/>
        <v>18.055711500576713</v>
      </c>
      <c r="X538">
        <f t="shared" si="107"/>
        <v>16</v>
      </c>
      <c r="Y538">
        <f t="shared" si="108"/>
        <v>17.001875459073162</v>
      </c>
      <c r="AA538">
        <f t="shared" si="109"/>
        <v>4.2492012779552715</v>
      </c>
      <c r="AB538">
        <f t="shared" si="110"/>
        <v>4</v>
      </c>
      <c r="AC538">
        <f t="shared" si="111"/>
        <v>4.1233330521646154</v>
      </c>
      <c r="AE538">
        <f t="shared" si="112"/>
        <v>67.995910020449898</v>
      </c>
      <c r="AF538">
        <f t="shared" si="112"/>
        <v>66.666666666666671</v>
      </c>
      <c r="AG538">
        <f t="shared" si="112"/>
        <v>67.338049670628408</v>
      </c>
      <c r="AI538">
        <f t="shared" si="113"/>
        <v>67.995910020449898</v>
      </c>
      <c r="AJ538">
        <f t="shared" si="113"/>
        <v>66.666666666666671</v>
      </c>
      <c r="AK538">
        <f t="shared" si="113"/>
        <v>67.338049670628408</v>
      </c>
    </row>
    <row r="539" spans="1:37" x14ac:dyDescent="0.25">
      <c r="A539" t="s">
        <v>17</v>
      </c>
      <c r="B539">
        <v>326</v>
      </c>
      <c r="C539">
        <v>2</v>
      </c>
      <c r="D539">
        <v>281</v>
      </c>
      <c r="E539">
        <v>6</v>
      </c>
      <c r="F539" t="s">
        <v>537</v>
      </c>
      <c r="G539" t="s">
        <v>368</v>
      </c>
      <c r="H539">
        <v>2012</v>
      </c>
      <c r="I539">
        <v>3</v>
      </c>
      <c r="J539">
        <v>23</v>
      </c>
      <c r="K539">
        <v>10</v>
      </c>
      <c r="L539">
        <v>4</v>
      </c>
      <c r="M539">
        <v>2012</v>
      </c>
      <c r="N539">
        <v>3</v>
      </c>
      <c r="O539">
        <v>16</v>
      </c>
      <c r="P539">
        <v>10</v>
      </c>
      <c r="Q539">
        <v>4</v>
      </c>
      <c r="R539" s="1">
        <f t="shared" si="102"/>
        <v>6.9608540925266906</v>
      </c>
      <c r="S539" s="1">
        <f t="shared" si="103"/>
        <v>6</v>
      </c>
      <c r="T539" s="1">
        <f t="shared" si="104"/>
        <v>6.4625942588994505</v>
      </c>
      <c r="U539" s="1">
        <f t="shared" si="105"/>
        <v>2</v>
      </c>
      <c r="W539">
        <f t="shared" si="106"/>
        <v>24.610073327338814</v>
      </c>
      <c r="X539">
        <f t="shared" si="107"/>
        <v>16</v>
      </c>
      <c r="Y539">
        <f t="shared" si="108"/>
        <v>19.914747519562336</v>
      </c>
      <c r="AA539">
        <f t="shared" si="109"/>
        <v>4.9608540925266906</v>
      </c>
      <c r="AB539">
        <f t="shared" si="110"/>
        <v>4</v>
      </c>
      <c r="AC539">
        <f t="shared" si="111"/>
        <v>4.4625942588994505</v>
      </c>
      <c r="AE539">
        <f t="shared" si="112"/>
        <v>71.267893660531698</v>
      </c>
      <c r="AF539">
        <f t="shared" si="112"/>
        <v>66.666666666666671</v>
      </c>
      <c r="AG539">
        <f t="shared" si="112"/>
        <v>69.052675754077271</v>
      </c>
      <c r="AI539">
        <f t="shared" si="113"/>
        <v>71.267893660531698</v>
      </c>
      <c r="AJ539">
        <f t="shared" si="113"/>
        <v>66.666666666666671</v>
      </c>
      <c r="AK539">
        <f t="shared" si="113"/>
        <v>69.052675754077271</v>
      </c>
    </row>
    <row r="540" spans="1:37" x14ac:dyDescent="0.25">
      <c r="A540" t="s">
        <v>17</v>
      </c>
      <c r="B540">
        <v>321</v>
      </c>
      <c r="C540">
        <v>8</v>
      </c>
      <c r="D540">
        <v>275</v>
      </c>
      <c r="E540">
        <v>8</v>
      </c>
      <c r="F540" t="s">
        <v>538</v>
      </c>
      <c r="G540" t="s">
        <v>44</v>
      </c>
      <c r="H540">
        <v>2012</v>
      </c>
      <c r="I540">
        <v>3</v>
      </c>
      <c r="J540">
        <v>23</v>
      </c>
      <c r="K540">
        <v>11</v>
      </c>
      <c r="L540">
        <v>4</v>
      </c>
      <c r="M540">
        <v>2012</v>
      </c>
      <c r="N540">
        <v>3</v>
      </c>
      <c r="O540">
        <v>2</v>
      </c>
      <c r="P540">
        <v>11</v>
      </c>
      <c r="Q540">
        <v>4</v>
      </c>
      <c r="R540" s="1">
        <f t="shared" si="102"/>
        <v>9.3381818181818179</v>
      </c>
      <c r="S540" s="1">
        <f t="shared" si="103"/>
        <v>8</v>
      </c>
      <c r="T540" s="1">
        <f t="shared" si="104"/>
        <v>8.6432317188337926</v>
      </c>
      <c r="U540" s="1">
        <f t="shared" si="105"/>
        <v>8</v>
      </c>
      <c r="W540">
        <f t="shared" si="106"/>
        <v>1.7907305785123959</v>
      </c>
      <c r="X540">
        <f t="shared" si="107"/>
        <v>0</v>
      </c>
      <c r="Y540">
        <f t="shared" si="108"/>
        <v>0.4137470441138752</v>
      </c>
      <c r="AA540">
        <f t="shared" si="109"/>
        <v>1.3381818181818179</v>
      </c>
      <c r="AB540">
        <f t="shared" si="110"/>
        <v>0</v>
      </c>
      <c r="AC540">
        <f t="shared" si="111"/>
        <v>0.6432317188337926</v>
      </c>
      <c r="AE540">
        <f t="shared" si="112"/>
        <v>14.330218068535823</v>
      </c>
      <c r="AF540">
        <f t="shared" si="112"/>
        <v>0</v>
      </c>
      <c r="AG540">
        <f t="shared" si="112"/>
        <v>7.4420279330493537</v>
      </c>
      <c r="AI540">
        <f t="shared" si="113"/>
        <v>14.330218068535823</v>
      </c>
      <c r="AJ540">
        <f t="shared" si="113"/>
        <v>0</v>
      </c>
      <c r="AK540">
        <f t="shared" si="113"/>
        <v>7.4420279330493537</v>
      </c>
    </row>
    <row r="541" spans="1:37" x14ac:dyDescent="0.25">
      <c r="A541" t="s">
        <v>17</v>
      </c>
      <c r="B541">
        <v>321</v>
      </c>
      <c r="C541">
        <v>8</v>
      </c>
      <c r="D541">
        <v>315</v>
      </c>
      <c r="E541">
        <v>5</v>
      </c>
      <c r="F541" t="s">
        <v>538</v>
      </c>
      <c r="G541" t="s">
        <v>43</v>
      </c>
      <c r="H541">
        <v>2012</v>
      </c>
      <c r="I541">
        <v>3</v>
      </c>
      <c r="J541">
        <v>23</v>
      </c>
      <c r="K541">
        <v>11</v>
      </c>
      <c r="L541">
        <v>4</v>
      </c>
      <c r="M541">
        <v>2012</v>
      </c>
      <c r="N541">
        <v>3</v>
      </c>
      <c r="O541">
        <v>9</v>
      </c>
      <c r="P541">
        <v>11</v>
      </c>
      <c r="Q541">
        <v>4</v>
      </c>
      <c r="R541" s="1">
        <f t="shared" si="102"/>
        <v>5.0952380952380949</v>
      </c>
      <c r="S541" s="1">
        <f t="shared" si="103"/>
        <v>5</v>
      </c>
      <c r="T541" s="1">
        <f t="shared" si="104"/>
        <v>5.0473944244719444</v>
      </c>
      <c r="U541" s="1">
        <f t="shared" si="105"/>
        <v>8</v>
      </c>
      <c r="W541">
        <f t="shared" si="106"/>
        <v>8.4376417233560108</v>
      </c>
      <c r="X541">
        <f t="shared" si="107"/>
        <v>9</v>
      </c>
      <c r="Y541">
        <f t="shared" si="108"/>
        <v>8.7178796846393602</v>
      </c>
      <c r="AA541">
        <f t="shared" si="109"/>
        <v>2.9047619047619051</v>
      </c>
      <c r="AB541">
        <f t="shared" si="110"/>
        <v>3</v>
      </c>
      <c r="AC541">
        <f t="shared" si="111"/>
        <v>2.9526055755280556</v>
      </c>
      <c r="AE541">
        <f t="shared" si="112"/>
        <v>57.00934579439253</v>
      </c>
      <c r="AF541">
        <f t="shared" si="112"/>
        <v>60</v>
      </c>
      <c r="AG541">
        <f t="shared" si="112"/>
        <v>58.497619310520903</v>
      </c>
      <c r="AI541">
        <f t="shared" si="113"/>
        <v>57.00934579439253</v>
      </c>
      <c r="AJ541">
        <f t="shared" si="113"/>
        <v>60</v>
      </c>
      <c r="AK541">
        <f t="shared" si="113"/>
        <v>58.497619310520903</v>
      </c>
    </row>
    <row r="542" spans="1:37" x14ac:dyDescent="0.25">
      <c r="A542" t="s">
        <v>17</v>
      </c>
      <c r="B542">
        <v>321</v>
      </c>
      <c r="C542">
        <v>8</v>
      </c>
      <c r="D542">
        <v>279</v>
      </c>
      <c r="E542">
        <v>8</v>
      </c>
      <c r="F542" t="s">
        <v>538</v>
      </c>
      <c r="G542" t="s">
        <v>369</v>
      </c>
      <c r="H542">
        <v>2012</v>
      </c>
      <c r="I542">
        <v>3</v>
      </c>
      <c r="J542">
        <v>23</v>
      </c>
      <c r="K542">
        <v>11</v>
      </c>
      <c r="L542">
        <v>4</v>
      </c>
      <c r="M542">
        <v>2012</v>
      </c>
      <c r="N542">
        <v>3</v>
      </c>
      <c r="O542">
        <v>16</v>
      </c>
      <c r="P542">
        <v>11</v>
      </c>
      <c r="Q542">
        <v>4</v>
      </c>
      <c r="R542" s="1">
        <f t="shared" si="102"/>
        <v>9.2043010752688179</v>
      </c>
      <c r="S542" s="1">
        <f t="shared" si="103"/>
        <v>8</v>
      </c>
      <c r="T542" s="1">
        <f t="shared" si="104"/>
        <v>8.5810493881663756</v>
      </c>
      <c r="U542" s="1">
        <f t="shared" si="105"/>
        <v>8</v>
      </c>
      <c r="W542">
        <f t="shared" si="106"/>
        <v>1.4503410798936309</v>
      </c>
      <c r="X542">
        <f t="shared" si="107"/>
        <v>0</v>
      </c>
      <c r="Y542">
        <f t="shared" si="108"/>
        <v>0.33761839148851946</v>
      </c>
      <c r="AA542">
        <f t="shared" si="109"/>
        <v>1.2043010752688179</v>
      </c>
      <c r="AB542">
        <f t="shared" si="110"/>
        <v>0</v>
      </c>
      <c r="AC542">
        <f t="shared" si="111"/>
        <v>0.58104938816637564</v>
      </c>
      <c r="AE542">
        <f t="shared" si="112"/>
        <v>13.084112149532716</v>
      </c>
      <c r="AF542">
        <f t="shared" si="112"/>
        <v>0</v>
      </c>
      <c r="AG542">
        <f t="shared" si="112"/>
        <v>6.7713092173512823</v>
      </c>
      <c r="AI542">
        <f t="shared" si="113"/>
        <v>13.084112149532716</v>
      </c>
      <c r="AJ542">
        <f t="shared" si="113"/>
        <v>0</v>
      </c>
      <c r="AK542">
        <f t="shared" si="113"/>
        <v>6.7713092173512823</v>
      </c>
    </row>
    <row r="543" spans="1:37" x14ac:dyDescent="0.25">
      <c r="A543" t="s">
        <v>17</v>
      </c>
      <c r="B543">
        <v>318</v>
      </c>
      <c r="C543">
        <v>13</v>
      </c>
      <c r="D543">
        <v>276</v>
      </c>
      <c r="E543">
        <v>8</v>
      </c>
      <c r="F543" t="s">
        <v>539</v>
      </c>
      <c r="G543" t="s">
        <v>46</v>
      </c>
      <c r="H543">
        <v>2012</v>
      </c>
      <c r="I543">
        <v>3</v>
      </c>
      <c r="J543">
        <v>23</v>
      </c>
      <c r="K543">
        <v>12</v>
      </c>
      <c r="L543">
        <v>4</v>
      </c>
      <c r="M543">
        <v>2012</v>
      </c>
      <c r="N543">
        <v>3</v>
      </c>
      <c r="O543">
        <v>2</v>
      </c>
      <c r="P543">
        <v>12</v>
      </c>
      <c r="Q543">
        <v>4</v>
      </c>
      <c r="R543" s="1">
        <f t="shared" si="102"/>
        <v>9.2173913043478262</v>
      </c>
      <c r="S543" s="1">
        <f t="shared" si="103"/>
        <v>8</v>
      </c>
      <c r="T543" s="1">
        <f t="shared" si="104"/>
        <v>8.5871491447850499</v>
      </c>
      <c r="U543" s="1">
        <f t="shared" si="105"/>
        <v>13</v>
      </c>
      <c r="W543">
        <f t="shared" si="106"/>
        <v>14.30812854442344</v>
      </c>
      <c r="X543">
        <f t="shared" si="107"/>
        <v>25</v>
      </c>
      <c r="Y543">
        <f t="shared" si="108"/>
        <v>19.473252670371316</v>
      </c>
      <c r="AA543">
        <f t="shared" si="109"/>
        <v>3.7826086956521738</v>
      </c>
      <c r="AB543">
        <f t="shared" si="110"/>
        <v>5</v>
      </c>
      <c r="AC543">
        <f t="shared" si="111"/>
        <v>4.4128508552149501</v>
      </c>
      <c r="AE543">
        <f t="shared" si="112"/>
        <v>41.037735849056602</v>
      </c>
      <c r="AF543">
        <f t="shared" si="112"/>
        <v>62.5</v>
      </c>
      <c r="AG543">
        <f t="shared" si="112"/>
        <v>51.389009097330764</v>
      </c>
      <c r="AI543">
        <f t="shared" si="113"/>
        <v>41.037735849056602</v>
      </c>
      <c r="AJ543">
        <f t="shared" si="113"/>
        <v>62.5</v>
      </c>
      <c r="AK543">
        <f t="shared" si="113"/>
        <v>51.389009097330764</v>
      </c>
    </row>
    <row r="544" spans="1:37" x14ac:dyDescent="0.25">
      <c r="A544" t="s">
        <v>17</v>
      </c>
      <c r="B544">
        <v>318</v>
      </c>
      <c r="C544">
        <v>13</v>
      </c>
      <c r="D544">
        <v>311</v>
      </c>
      <c r="E544">
        <v>5</v>
      </c>
      <c r="F544" t="s">
        <v>539</v>
      </c>
      <c r="G544" t="s">
        <v>45</v>
      </c>
      <c r="H544">
        <v>2012</v>
      </c>
      <c r="I544">
        <v>3</v>
      </c>
      <c r="J544">
        <v>23</v>
      </c>
      <c r="K544">
        <v>12</v>
      </c>
      <c r="L544">
        <v>4</v>
      </c>
      <c r="M544">
        <v>2012</v>
      </c>
      <c r="N544">
        <v>3</v>
      </c>
      <c r="O544">
        <v>9</v>
      </c>
      <c r="P544">
        <v>12</v>
      </c>
      <c r="Q544">
        <v>4</v>
      </c>
      <c r="R544" s="1">
        <f t="shared" si="102"/>
        <v>5.112540192926045</v>
      </c>
      <c r="S544" s="1">
        <f t="shared" si="103"/>
        <v>5</v>
      </c>
      <c r="T544" s="1">
        <f t="shared" si="104"/>
        <v>5.055956978122957</v>
      </c>
      <c r="U544" s="1">
        <f t="shared" si="105"/>
        <v>13</v>
      </c>
      <c r="W544">
        <f t="shared" si="106"/>
        <v>62.212022208207109</v>
      </c>
      <c r="X544">
        <f t="shared" si="107"/>
        <v>64</v>
      </c>
      <c r="Y544">
        <f t="shared" si="108"/>
        <v>63.107819533433343</v>
      </c>
      <c r="AA544">
        <f t="shared" si="109"/>
        <v>7.887459807073955</v>
      </c>
      <c r="AB544">
        <f t="shared" si="110"/>
        <v>8</v>
      </c>
      <c r="AC544">
        <f t="shared" si="111"/>
        <v>7.944043021877043</v>
      </c>
      <c r="AE544">
        <f t="shared" si="112"/>
        <v>154.27672955974842</v>
      </c>
      <c r="AF544">
        <f t="shared" si="112"/>
        <v>160</v>
      </c>
      <c r="AG544">
        <f t="shared" si="112"/>
        <v>157.12244103837881</v>
      </c>
      <c r="AI544">
        <f t="shared" si="113"/>
        <v>154.27672955974842</v>
      </c>
      <c r="AJ544">
        <f t="shared" si="113"/>
        <v>160</v>
      </c>
      <c r="AK544">
        <f t="shared" si="113"/>
        <v>157.12244103837881</v>
      </c>
    </row>
    <row r="545" spans="1:37" x14ac:dyDescent="0.25">
      <c r="A545" t="s">
        <v>17</v>
      </c>
      <c r="B545">
        <v>318</v>
      </c>
      <c r="C545">
        <v>13</v>
      </c>
      <c r="D545">
        <v>280</v>
      </c>
      <c r="E545">
        <v>14</v>
      </c>
      <c r="F545" t="s">
        <v>539</v>
      </c>
      <c r="G545" t="s">
        <v>370</v>
      </c>
      <c r="H545">
        <v>2012</v>
      </c>
      <c r="I545">
        <v>3</v>
      </c>
      <c r="J545">
        <v>23</v>
      </c>
      <c r="K545">
        <v>12</v>
      </c>
      <c r="L545">
        <v>4</v>
      </c>
      <c r="M545">
        <v>2012</v>
      </c>
      <c r="N545">
        <v>3</v>
      </c>
      <c r="O545">
        <v>16</v>
      </c>
      <c r="P545">
        <v>12</v>
      </c>
      <c r="Q545">
        <v>4</v>
      </c>
      <c r="R545" s="1">
        <f t="shared" si="102"/>
        <v>15.9</v>
      </c>
      <c r="S545" s="1">
        <f t="shared" si="103"/>
        <v>14</v>
      </c>
      <c r="T545" s="1">
        <f t="shared" si="104"/>
        <v>14.919785521246611</v>
      </c>
      <c r="U545" s="1">
        <f t="shared" si="105"/>
        <v>13</v>
      </c>
      <c r="W545">
        <f t="shared" si="106"/>
        <v>8.4100000000000019</v>
      </c>
      <c r="X545">
        <f t="shared" si="107"/>
        <v>1</v>
      </c>
      <c r="Y545">
        <f t="shared" si="108"/>
        <v>3.6855764475881232</v>
      </c>
      <c r="AA545">
        <f t="shared" si="109"/>
        <v>2.9000000000000004</v>
      </c>
      <c r="AB545">
        <f t="shared" si="110"/>
        <v>1</v>
      </c>
      <c r="AC545">
        <f t="shared" si="111"/>
        <v>1.9197855212466113</v>
      </c>
      <c r="AE545">
        <f t="shared" si="112"/>
        <v>18.238993710691826</v>
      </c>
      <c r="AF545">
        <f t="shared" si="112"/>
        <v>7.1428571428571432</v>
      </c>
      <c r="AG545">
        <f t="shared" si="112"/>
        <v>12.867380154444774</v>
      </c>
      <c r="AI545">
        <f t="shared" si="113"/>
        <v>18.238993710691826</v>
      </c>
      <c r="AJ545">
        <f t="shared" si="113"/>
        <v>7.1428571428571432</v>
      </c>
      <c r="AK545">
        <f t="shared" si="113"/>
        <v>12.867380154444774</v>
      </c>
    </row>
    <row r="546" spans="1:37" x14ac:dyDescent="0.25">
      <c r="A546" t="s">
        <v>17</v>
      </c>
      <c r="B546">
        <v>317</v>
      </c>
      <c r="C546">
        <v>13</v>
      </c>
      <c r="D546">
        <v>277</v>
      </c>
      <c r="E546">
        <v>16</v>
      </c>
      <c r="F546" t="s">
        <v>540</v>
      </c>
      <c r="G546" t="s">
        <v>48</v>
      </c>
      <c r="H546">
        <v>2012</v>
      </c>
      <c r="I546">
        <v>3</v>
      </c>
      <c r="J546">
        <v>23</v>
      </c>
      <c r="K546">
        <v>13</v>
      </c>
      <c r="L546">
        <v>4</v>
      </c>
      <c r="M546">
        <v>2012</v>
      </c>
      <c r="N546">
        <v>3</v>
      </c>
      <c r="O546">
        <v>2</v>
      </c>
      <c r="P546">
        <v>13</v>
      </c>
      <c r="Q546">
        <v>4</v>
      </c>
      <c r="R546" s="1">
        <f t="shared" si="102"/>
        <v>18.310469314079423</v>
      </c>
      <c r="S546" s="1">
        <f t="shared" si="103"/>
        <v>16</v>
      </c>
      <c r="T546" s="1">
        <f t="shared" si="104"/>
        <v>17.11629367080592</v>
      </c>
      <c r="U546" s="1">
        <f t="shared" si="105"/>
        <v>13</v>
      </c>
      <c r="W546">
        <f t="shared" si="106"/>
        <v>28.201084335779179</v>
      </c>
      <c r="X546">
        <f t="shared" si="107"/>
        <v>9</v>
      </c>
      <c r="Y546">
        <f t="shared" si="108"/>
        <v>16.943873584316876</v>
      </c>
      <c r="AA546">
        <f t="shared" si="109"/>
        <v>5.3104693140794232</v>
      </c>
      <c r="AB546">
        <f t="shared" si="110"/>
        <v>3</v>
      </c>
      <c r="AC546">
        <f t="shared" si="111"/>
        <v>4.1162936708059199</v>
      </c>
      <c r="AE546">
        <f t="shared" si="112"/>
        <v>29.002365930599375</v>
      </c>
      <c r="AF546">
        <f t="shared" si="112"/>
        <v>18.75</v>
      </c>
      <c r="AG546">
        <f t="shared" si="112"/>
        <v>24.048977833482709</v>
      </c>
      <c r="AI546">
        <f t="shared" si="113"/>
        <v>29.002365930599375</v>
      </c>
      <c r="AJ546">
        <f t="shared" si="113"/>
        <v>18.75</v>
      </c>
      <c r="AK546">
        <f t="shared" si="113"/>
        <v>24.048977833482709</v>
      </c>
    </row>
    <row r="547" spans="1:37" x14ac:dyDescent="0.25">
      <c r="A547" t="s">
        <v>17</v>
      </c>
      <c r="B547">
        <v>317</v>
      </c>
      <c r="C547">
        <v>13</v>
      </c>
      <c r="D547">
        <v>309</v>
      </c>
      <c r="E547">
        <v>8</v>
      </c>
      <c r="F547" t="s">
        <v>540</v>
      </c>
      <c r="G547" t="s">
        <v>47</v>
      </c>
      <c r="H547">
        <v>2012</v>
      </c>
      <c r="I547">
        <v>3</v>
      </c>
      <c r="J547">
        <v>23</v>
      </c>
      <c r="K547">
        <v>13</v>
      </c>
      <c r="L547">
        <v>4</v>
      </c>
      <c r="M547">
        <v>2012</v>
      </c>
      <c r="N547">
        <v>3</v>
      </c>
      <c r="O547">
        <v>9</v>
      </c>
      <c r="P547">
        <v>13</v>
      </c>
      <c r="Q547">
        <v>4</v>
      </c>
      <c r="R547" s="1">
        <f t="shared" si="102"/>
        <v>8.2071197411003229</v>
      </c>
      <c r="S547" s="1">
        <f t="shared" si="103"/>
        <v>8</v>
      </c>
      <c r="T547" s="1">
        <f t="shared" si="104"/>
        <v>8.1028981191177873</v>
      </c>
      <c r="U547" s="1">
        <f t="shared" si="105"/>
        <v>13</v>
      </c>
      <c r="W547">
        <f t="shared" si="106"/>
        <v>22.971701176150237</v>
      </c>
      <c r="X547">
        <f t="shared" si="107"/>
        <v>25</v>
      </c>
      <c r="Y547">
        <f t="shared" si="108"/>
        <v>23.981606831740105</v>
      </c>
      <c r="AA547">
        <f t="shared" si="109"/>
        <v>4.7928802588996771</v>
      </c>
      <c r="AB547">
        <f t="shared" si="110"/>
        <v>5</v>
      </c>
      <c r="AC547">
        <f t="shared" si="111"/>
        <v>4.8971018808822127</v>
      </c>
      <c r="AE547">
        <f t="shared" si="112"/>
        <v>58.39905362776026</v>
      </c>
      <c r="AF547">
        <f t="shared" si="112"/>
        <v>62.5</v>
      </c>
      <c r="AG547">
        <f t="shared" si="112"/>
        <v>60.436424213802042</v>
      </c>
      <c r="AI547">
        <f t="shared" si="113"/>
        <v>58.39905362776026</v>
      </c>
      <c r="AJ547">
        <f t="shared" si="113"/>
        <v>62.5</v>
      </c>
      <c r="AK547">
        <f t="shared" si="113"/>
        <v>60.436424213802042</v>
      </c>
    </row>
    <row r="548" spans="1:37" x14ac:dyDescent="0.25">
      <c r="A548" t="s">
        <v>17</v>
      </c>
      <c r="B548">
        <v>317</v>
      </c>
      <c r="C548">
        <v>13</v>
      </c>
      <c r="D548">
        <v>278</v>
      </c>
      <c r="E548">
        <v>1</v>
      </c>
      <c r="F548" t="s">
        <v>540</v>
      </c>
      <c r="G548" t="s">
        <v>371</v>
      </c>
      <c r="H548">
        <v>2012</v>
      </c>
      <c r="I548">
        <v>3</v>
      </c>
      <c r="J548">
        <v>23</v>
      </c>
      <c r="K548">
        <v>13</v>
      </c>
      <c r="L548">
        <v>4</v>
      </c>
      <c r="M548">
        <v>2012</v>
      </c>
      <c r="N548">
        <v>3</v>
      </c>
      <c r="O548">
        <v>16</v>
      </c>
      <c r="P548">
        <v>13</v>
      </c>
      <c r="Q548">
        <v>4</v>
      </c>
      <c r="R548" s="1">
        <f t="shared" si="102"/>
        <v>1.1402877697841727</v>
      </c>
      <c r="S548" s="1">
        <f t="shared" si="103"/>
        <v>1</v>
      </c>
      <c r="T548" s="1">
        <f t="shared" si="104"/>
        <v>1.0678425772482443</v>
      </c>
      <c r="U548" s="1">
        <f t="shared" si="105"/>
        <v>13</v>
      </c>
      <c r="W548">
        <f t="shared" si="106"/>
        <v>140.65277418353085</v>
      </c>
      <c r="X548">
        <f t="shared" si="107"/>
        <v>144</v>
      </c>
      <c r="Y548">
        <f t="shared" si="108"/>
        <v>142.37638076132981</v>
      </c>
      <c r="AA548">
        <f t="shared" si="109"/>
        <v>11.859712230215827</v>
      </c>
      <c r="AB548">
        <f t="shared" si="110"/>
        <v>12</v>
      </c>
      <c r="AC548">
        <f t="shared" si="111"/>
        <v>11.932157422751756</v>
      </c>
      <c r="AE548">
        <f t="shared" si="112"/>
        <v>1040.06309148265</v>
      </c>
      <c r="AF548">
        <f t="shared" si="112"/>
        <v>1200</v>
      </c>
      <c r="AG548">
        <f t="shared" si="112"/>
        <v>1117.4079098344337</v>
      </c>
      <c r="AI548">
        <f t="shared" si="113"/>
        <v>1040.06309148265</v>
      </c>
      <c r="AJ548">
        <f t="shared" si="113"/>
        <v>1200</v>
      </c>
      <c r="AK548">
        <f t="shared" si="113"/>
        <v>1117.4079098344337</v>
      </c>
    </row>
    <row r="549" spans="1:37" x14ac:dyDescent="0.25">
      <c r="A549" t="s">
        <v>17</v>
      </c>
      <c r="B549">
        <v>320</v>
      </c>
      <c r="C549">
        <v>17</v>
      </c>
      <c r="D549">
        <v>285</v>
      </c>
      <c r="E549">
        <v>11</v>
      </c>
      <c r="F549" t="s">
        <v>541</v>
      </c>
      <c r="G549" t="s">
        <v>50</v>
      </c>
      <c r="H549">
        <v>2012</v>
      </c>
      <c r="I549">
        <v>3</v>
      </c>
      <c r="J549">
        <v>23</v>
      </c>
      <c r="K549">
        <v>14</v>
      </c>
      <c r="L549">
        <v>4</v>
      </c>
      <c r="M549">
        <v>2012</v>
      </c>
      <c r="N549">
        <v>3</v>
      </c>
      <c r="O549">
        <v>2</v>
      </c>
      <c r="P549">
        <v>14</v>
      </c>
      <c r="Q549">
        <v>4</v>
      </c>
      <c r="R549" s="1">
        <f t="shared" si="102"/>
        <v>12.350877192982455</v>
      </c>
      <c r="S549" s="1">
        <f t="shared" si="103"/>
        <v>11</v>
      </c>
      <c r="T549" s="1">
        <f t="shared" si="104"/>
        <v>11.655884742172386</v>
      </c>
      <c r="U549" s="1">
        <f t="shared" si="105"/>
        <v>17</v>
      </c>
      <c r="W549">
        <f t="shared" si="106"/>
        <v>21.614342874730692</v>
      </c>
      <c r="X549">
        <f t="shared" si="107"/>
        <v>36</v>
      </c>
      <c r="Y549">
        <f t="shared" si="108"/>
        <v>28.559567888945903</v>
      </c>
      <c r="AA549">
        <f t="shared" si="109"/>
        <v>4.6491228070175445</v>
      </c>
      <c r="AB549">
        <f t="shared" si="110"/>
        <v>6</v>
      </c>
      <c r="AC549">
        <f t="shared" si="111"/>
        <v>5.3441152578276139</v>
      </c>
      <c r="AE549">
        <f t="shared" si="112"/>
        <v>37.64204545454546</v>
      </c>
      <c r="AF549">
        <f t="shared" si="112"/>
        <v>54.545454545454547</v>
      </c>
      <c r="AG549">
        <f t="shared" si="112"/>
        <v>45.849074317730384</v>
      </c>
      <c r="AI549">
        <f t="shared" si="113"/>
        <v>37.64204545454546</v>
      </c>
      <c r="AJ549">
        <f t="shared" si="113"/>
        <v>54.545454545454547</v>
      </c>
      <c r="AK549">
        <f t="shared" si="113"/>
        <v>45.849074317730384</v>
      </c>
    </row>
    <row r="550" spans="1:37" x14ac:dyDescent="0.25">
      <c r="A550" t="s">
        <v>17</v>
      </c>
      <c r="B550">
        <v>320</v>
      </c>
      <c r="C550">
        <v>17</v>
      </c>
      <c r="D550">
        <v>304</v>
      </c>
      <c r="E550">
        <v>13</v>
      </c>
      <c r="F550" t="s">
        <v>541</v>
      </c>
      <c r="G550" t="s">
        <v>49</v>
      </c>
      <c r="H550">
        <v>2012</v>
      </c>
      <c r="I550">
        <v>3</v>
      </c>
      <c r="J550">
        <v>23</v>
      </c>
      <c r="K550">
        <v>14</v>
      </c>
      <c r="L550">
        <v>4</v>
      </c>
      <c r="M550">
        <v>2012</v>
      </c>
      <c r="N550">
        <v>3</v>
      </c>
      <c r="O550">
        <v>9</v>
      </c>
      <c r="P550">
        <v>14</v>
      </c>
      <c r="Q550">
        <v>4</v>
      </c>
      <c r="R550" s="1">
        <f t="shared" si="102"/>
        <v>13.684210526315789</v>
      </c>
      <c r="S550" s="1">
        <f t="shared" si="103"/>
        <v>13</v>
      </c>
      <c r="T550" s="1">
        <f t="shared" si="104"/>
        <v>13.337718577107003</v>
      </c>
      <c r="U550" s="1">
        <f t="shared" si="105"/>
        <v>17</v>
      </c>
      <c r="W550">
        <f t="shared" si="106"/>
        <v>10.994459833795014</v>
      </c>
      <c r="X550">
        <f t="shared" si="107"/>
        <v>16</v>
      </c>
      <c r="Y550">
        <f t="shared" si="108"/>
        <v>13.412305220467156</v>
      </c>
      <c r="AA550">
        <f t="shared" si="109"/>
        <v>3.3157894736842106</v>
      </c>
      <c r="AB550">
        <f t="shared" si="110"/>
        <v>4</v>
      </c>
      <c r="AC550">
        <f t="shared" si="111"/>
        <v>3.6622814228929972</v>
      </c>
      <c r="AE550">
        <f t="shared" si="112"/>
        <v>24.23076923076923</v>
      </c>
      <c r="AF550">
        <f t="shared" si="112"/>
        <v>30.76923076923077</v>
      </c>
      <c r="AG550">
        <f t="shared" si="112"/>
        <v>27.458079893655686</v>
      </c>
      <c r="AI550">
        <f t="shared" si="113"/>
        <v>24.23076923076923</v>
      </c>
      <c r="AJ550">
        <f t="shared" si="113"/>
        <v>30.76923076923077</v>
      </c>
      <c r="AK550">
        <f t="shared" si="113"/>
        <v>27.458079893655686</v>
      </c>
    </row>
    <row r="551" spans="1:37" x14ac:dyDescent="0.25">
      <c r="A551" t="s">
        <v>17</v>
      </c>
      <c r="B551">
        <v>320</v>
      </c>
      <c r="C551">
        <v>17</v>
      </c>
      <c r="D551">
        <v>276</v>
      </c>
      <c r="E551">
        <v>12</v>
      </c>
      <c r="F551" t="s">
        <v>541</v>
      </c>
      <c r="G551" t="s">
        <v>372</v>
      </c>
      <c r="H551">
        <v>2012</v>
      </c>
      <c r="I551">
        <v>3</v>
      </c>
      <c r="J551">
        <v>23</v>
      </c>
      <c r="K551">
        <v>14</v>
      </c>
      <c r="L551">
        <v>4</v>
      </c>
      <c r="M551">
        <v>2012</v>
      </c>
      <c r="N551">
        <v>3</v>
      </c>
      <c r="O551">
        <v>16</v>
      </c>
      <c r="P551">
        <v>14</v>
      </c>
      <c r="Q551">
        <v>4</v>
      </c>
      <c r="R551" s="1">
        <f t="shared" si="102"/>
        <v>13.913043478260869</v>
      </c>
      <c r="S551" s="1">
        <f t="shared" si="103"/>
        <v>12</v>
      </c>
      <c r="T551" s="1">
        <f t="shared" si="104"/>
        <v>12.921165649395972</v>
      </c>
      <c r="U551" s="1">
        <f t="shared" si="105"/>
        <v>17</v>
      </c>
      <c r="W551">
        <f t="shared" si="106"/>
        <v>9.529300567107752</v>
      </c>
      <c r="X551">
        <f t="shared" si="107"/>
        <v>25</v>
      </c>
      <c r="Y551">
        <f t="shared" si="108"/>
        <v>16.636889659667382</v>
      </c>
      <c r="AA551">
        <f t="shared" si="109"/>
        <v>3.0869565217391308</v>
      </c>
      <c r="AB551">
        <f t="shared" si="110"/>
        <v>5</v>
      </c>
      <c r="AC551">
        <f t="shared" si="111"/>
        <v>4.0788343506040281</v>
      </c>
      <c r="AE551">
        <f t="shared" si="112"/>
        <v>22.187500000000004</v>
      </c>
      <c r="AF551">
        <f t="shared" si="112"/>
        <v>41.666666666666664</v>
      </c>
      <c r="AG551">
        <f t="shared" si="112"/>
        <v>31.567077315464196</v>
      </c>
      <c r="AI551">
        <f t="shared" si="113"/>
        <v>22.187500000000004</v>
      </c>
      <c r="AJ551">
        <f t="shared" si="113"/>
        <v>41.666666666666664</v>
      </c>
      <c r="AK551">
        <f t="shared" si="113"/>
        <v>31.567077315464196</v>
      </c>
    </row>
    <row r="552" spans="1:37" x14ac:dyDescent="0.25">
      <c r="A552" t="s">
        <v>17</v>
      </c>
      <c r="B552">
        <v>330</v>
      </c>
      <c r="C552">
        <v>11</v>
      </c>
      <c r="D552">
        <v>289</v>
      </c>
      <c r="E552">
        <v>4</v>
      </c>
      <c r="F552" t="s">
        <v>542</v>
      </c>
      <c r="G552" t="s">
        <v>52</v>
      </c>
      <c r="H552">
        <v>2012</v>
      </c>
      <c r="I552">
        <v>3</v>
      </c>
      <c r="J552">
        <v>23</v>
      </c>
      <c r="K552">
        <v>15</v>
      </c>
      <c r="L552">
        <v>4</v>
      </c>
      <c r="M552">
        <v>2012</v>
      </c>
      <c r="N552">
        <v>3</v>
      </c>
      <c r="O552">
        <v>2</v>
      </c>
      <c r="P552">
        <v>15</v>
      </c>
      <c r="Q552">
        <v>4</v>
      </c>
      <c r="R552" s="1">
        <f t="shared" si="102"/>
        <v>4.5674740484429064</v>
      </c>
      <c r="S552" s="1">
        <f t="shared" si="103"/>
        <v>4</v>
      </c>
      <c r="T552" s="1">
        <f t="shared" si="104"/>
        <v>4.2743299116670466</v>
      </c>
      <c r="U552" s="1">
        <f t="shared" si="105"/>
        <v>11</v>
      </c>
      <c r="W552">
        <f t="shared" si="106"/>
        <v>41.377390117455491</v>
      </c>
      <c r="X552">
        <f t="shared" si="107"/>
        <v>49</v>
      </c>
      <c r="Y552">
        <f t="shared" si="108"/>
        <v>45.234638137096596</v>
      </c>
      <c r="AA552">
        <f t="shared" si="109"/>
        <v>6.4325259515570936</v>
      </c>
      <c r="AB552">
        <f t="shared" si="110"/>
        <v>7</v>
      </c>
      <c r="AC552">
        <f t="shared" si="111"/>
        <v>6.7256700883329534</v>
      </c>
      <c r="AE552">
        <f t="shared" si="112"/>
        <v>140.83333333333334</v>
      </c>
      <c r="AF552">
        <f t="shared" si="112"/>
        <v>175</v>
      </c>
      <c r="AG552">
        <f t="shared" si="112"/>
        <v>157.35028009828682</v>
      </c>
      <c r="AI552">
        <f t="shared" si="113"/>
        <v>140.83333333333334</v>
      </c>
      <c r="AJ552">
        <f t="shared" si="113"/>
        <v>175</v>
      </c>
      <c r="AK552">
        <f t="shared" si="113"/>
        <v>157.35028009828682</v>
      </c>
    </row>
    <row r="553" spans="1:37" x14ac:dyDescent="0.25">
      <c r="A553" t="s">
        <v>17</v>
      </c>
      <c r="B553">
        <v>330</v>
      </c>
      <c r="C553">
        <v>11</v>
      </c>
      <c r="D553">
        <v>310</v>
      </c>
      <c r="E553">
        <v>14</v>
      </c>
      <c r="F553" t="s">
        <v>542</v>
      </c>
      <c r="G553" t="s">
        <v>51</v>
      </c>
      <c r="H553">
        <v>2012</v>
      </c>
      <c r="I553">
        <v>3</v>
      </c>
      <c r="J553">
        <v>23</v>
      </c>
      <c r="K553">
        <v>15</v>
      </c>
      <c r="L553">
        <v>4</v>
      </c>
      <c r="M553">
        <v>2012</v>
      </c>
      <c r="N553">
        <v>3</v>
      </c>
      <c r="O553">
        <v>9</v>
      </c>
      <c r="P553">
        <v>15</v>
      </c>
      <c r="Q553">
        <v>4</v>
      </c>
      <c r="R553" s="1">
        <f t="shared" si="102"/>
        <v>14.903225806451612</v>
      </c>
      <c r="S553" s="1">
        <f t="shared" si="103"/>
        <v>14</v>
      </c>
      <c r="T553" s="1">
        <f t="shared" si="104"/>
        <v>14.444554728004688</v>
      </c>
      <c r="U553" s="1">
        <f t="shared" si="105"/>
        <v>11</v>
      </c>
      <c r="W553">
        <f t="shared" si="106"/>
        <v>15.235171696149838</v>
      </c>
      <c r="X553">
        <f t="shared" si="107"/>
        <v>9</v>
      </c>
      <c r="Y553">
        <f t="shared" si="108"/>
        <v>11.864957274219449</v>
      </c>
      <c r="AA553">
        <f t="shared" si="109"/>
        <v>3.9032258064516121</v>
      </c>
      <c r="AB553">
        <f t="shared" si="110"/>
        <v>3</v>
      </c>
      <c r="AC553">
        <f t="shared" si="111"/>
        <v>3.4445547280046878</v>
      </c>
      <c r="AE553">
        <f t="shared" si="112"/>
        <v>26.190476190476186</v>
      </c>
      <c r="AF553">
        <f t="shared" si="112"/>
        <v>21.428571428571427</v>
      </c>
      <c r="AG553">
        <f t="shared" si="112"/>
        <v>23.846735277526307</v>
      </c>
      <c r="AI553">
        <f t="shared" si="113"/>
        <v>26.190476190476186</v>
      </c>
      <c r="AJ553">
        <f t="shared" si="113"/>
        <v>21.428571428571427</v>
      </c>
      <c r="AK553">
        <f t="shared" si="113"/>
        <v>23.846735277526307</v>
      </c>
    </row>
    <row r="554" spans="1:37" x14ac:dyDescent="0.25">
      <c r="A554" t="s">
        <v>17</v>
      </c>
      <c r="B554">
        <v>330</v>
      </c>
      <c r="C554">
        <v>11</v>
      </c>
      <c r="D554">
        <v>272</v>
      </c>
      <c r="E554">
        <v>8</v>
      </c>
      <c r="F554" t="s">
        <v>542</v>
      </c>
      <c r="G554" t="s">
        <v>373</v>
      </c>
      <c r="H554">
        <v>2012</v>
      </c>
      <c r="I554">
        <v>3</v>
      </c>
      <c r="J554">
        <v>23</v>
      </c>
      <c r="K554">
        <v>15</v>
      </c>
      <c r="L554">
        <v>4</v>
      </c>
      <c r="M554">
        <v>2012</v>
      </c>
      <c r="N554">
        <v>3</v>
      </c>
      <c r="O554">
        <v>16</v>
      </c>
      <c r="P554">
        <v>15</v>
      </c>
      <c r="Q554">
        <v>4</v>
      </c>
      <c r="R554" s="1">
        <f t="shared" si="102"/>
        <v>9.7058823529411757</v>
      </c>
      <c r="S554" s="1">
        <f t="shared" si="103"/>
        <v>8</v>
      </c>
      <c r="T554" s="1">
        <f t="shared" si="104"/>
        <v>8.8117568522701202</v>
      </c>
      <c r="U554" s="1">
        <f t="shared" si="105"/>
        <v>11</v>
      </c>
      <c r="W554">
        <f t="shared" si="106"/>
        <v>1.6747404844290676</v>
      </c>
      <c r="X554">
        <f t="shared" si="107"/>
        <v>9</v>
      </c>
      <c r="Y554">
        <f t="shared" si="108"/>
        <v>4.7884080735867727</v>
      </c>
      <c r="AA554">
        <f t="shared" si="109"/>
        <v>1.2941176470588243</v>
      </c>
      <c r="AB554">
        <f t="shared" si="110"/>
        <v>3</v>
      </c>
      <c r="AC554">
        <f t="shared" si="111"/>
        <v>2.1882431477298798</v>
      </c>
      <c r="AE554">
        <f t="shared" si="112"/>
        <v>13.333333333333343</v>
      </c>
      <c r="AF554">
        <f t="shared" si="112"/>
        <v>37.5</v>
      </c>
      <c r="AG554">
        <f t="shared" si="112"/>
        <v>24.833222073826693</v>
      </c>
      <c r="AI554">
        <f t="shared" si="113"/>
        <v>13.333333333333343</v>
      </c>
      <c r="AJ554">
        <f t="shared" si="113"/>
        <v>37.5</v>
      </c>
      <c r="AK554">
        <f t="shared" si="113"/>
        <v>24.833222073826693</v>
      </c>
    </row>
    <row r="555" spans="1:37" x14ac:dyDescent="0.25">
      <c r="A555" t="s">
        <v>17</v>
      </c>
      <c r="B555">
        <v>328</v>
      </c>
      <c r="C555">
        <v>10</v>
      </c>
      <c r="D555">
        <v>281</v>
      </c>
      <c r="E555">
        <v>6</v>
      </c>
      <c r="F555" t="s">
        <v>543</v>
      </c>
      <c r="G555" t="s">
        <v>54</v>
      </c>
      <c r="H555">
        <v>2012</v>
      </c>
      <c r="I555">
        <v>3</v>
      </c>
      <c r="J555">
        <v>23</v>
      </c>
      <c r="K555">
        <v>16</v>
      </c>
      <c r="L555">
        <v>4</v>
      </c>
      <c r="M555">
        <v>2012</v>
      </c>
      <c r="N555">
        <v>3</v>
      </c>
      <c r="O555">
        <v>2</v>
      </c>
      <c r="P555">
        <v>16</v>
      </c>
      <c r="Q555">
        <v>4</v>
      </c>
      <c r="R555" s="1">
        <f t="shared" si="102"/>
        <v>7.0035587188612096</v>
      </c>
      <c r="S555" s="1">
        <f t="shared" si="103"/>
        <v>6</v>
      </c>
      <c r="T555" s="1">
        <f t="shared" si="104"/>
        <v>6.4823878558111021</v>
      </c>
      <c r="U555" s="1">
        <f t="shared" si="105"/>
        <v>10</v>
      </c>
      <c r="W555">
        <f t="shared" si="106"/>
        <v>8.9786603513126746</v>
      </c>
      <c r="X555">
        <f t="shared" si="107"/>
        <v>16</v>
      </c>
      <c r="Y555">
        <f t="shared" si="108"/>
        <v>12.373595196945216</v>
      </c>
      <c r="AA555">
        <f t="shared" si="109"/>
        <v>2.9964412811387904</v>
      </c>
      <c r="AB555">
        <f t="shared" si="110"/>
        <v>4</v>
      </c>
      <c r="AC555">
        <f t="shared" si="111"/>
        <v>3.5176121441888979</v>
      </c>
      <c r="AE555">
        <f t="shared" si="112"/>
        <v>42.784552845528466</v>
      </c>
      <c r="AF555">
        <f t="shared" si="112"/>
        <v>66.666666666666671</v>
      </c>
      <c r="AG555">
        <f t="shared" si="112"/>
        <v>54.264141893878708</v>
      </c>
      <c r="AI555">
        <f t="shared" si="113"/>
        <v>42.784552845528466</v>
      </c>
      <c r="AJ555">
        <f t="shared" si="113"/>
        <v>66.666666666666671</v>
      </c>
      <c r="AK555">
        <f t="shared" si="113"/>
        <v>54.264141893878708</v>
      </c>
    </row>
    <row r="556" spans="1:37" x14ac:dyDescent="0.25">
      <c r="A556" t="s">
        <v>17</v>
      </c>
      <c r="B556">
        <v>328</v>
      </c>
      <c r="C556">
        <v>10</v>
      </c>
      <c r="D556">
        <v>317</v>
      </c>
      <c r="E556">
        <v>4</v>
      </c>
      <c r="F556" t="s">
        <v>543</v>
      </c>
      <c r="G556" t="s">
        <v>53</v>
      </c>
      <c r="H556">
        <v>2012</v>
      </c>
      <c r="I556">
        <v>3</v>
      </c>
      <c r="J556">
        <v>23</v>
      </c>
      <c r="K556">
        <v>16</v>
      </c>
      <c r="L556">
        <v>4</v>
      </c>
      <c r="M556">
        <v>2012</v>
      </c>
      <c r="N556">
        <v>3</v>
      </c>
      <c r="O556">
        <v>9</v>
      </c>
      <c r="P556">
        <v>16</v>
      </c>
      <c r="Q556">
        <v>4</v>
      </c>
      <c r="R556" s="1">
        <f t="shared" si="102"/>
        <v>4.138801261829653</v>
      </c>
      <c r="S556" s="1">
        <f t="shared" si="103"/>
        <v>4</v>
      </c>
      <c r="T556" s="1">
        <f t="shared" si="104"/>
        <v>4.0688087995528388</v>
      </c>
      <c r="U556" s="1">
        <f t="shared" si="105"/>
        <v>10</v>
      </c>
      <c r="W556">
        <f t="shared" si="106"/>
        <v>34.353650648329669</v>
      </c>
      <c r="X556">
        <f t="shared" si="107"/>
        <v>36</v>
      </c>
      <c r="Y556">
        <f t="shared" si="108"/>
        <v>35.17902905626184</v>
      </c>
      <c r="AA556">
        <f t="shared" si="109"/>
        <v>5.861198738170347</v>
      </c>
      <c r="AB556">
        <f t="shared" si="110"/>
        <v>6</v>
      </c>
      <c r="AC556">
        <f t="shared" si="111"/>
        <v>5.9311912004471612</v>
      </c>
      <c r="AE556">
        <f t="shared" si="112"/>
        <v>141.61585365853657</v>
      </c>
      <c r="AF556">
        <f t="shared" si="112"/>
        <v>150</v>
      </c>
      <c r="AG556">
        <f t="shared" si="112"/>
        <v>145.77217786933116</v>
      </c>
      <c r="AI556">
        <f t="shared" si="113"/>
        <v>141.61585365853657</v>
      </c>
      <c r="AJ556">
        <f t="shared" si="113"/>
        <v>150</v>
      </c>
      <c r="AK556">
        <f t="shared" si="113"/>
        <v>145.77217786933116</v>
      </c>
    </row>
    <row r="557" spans="1:37" x14ac:dyDescent="0.25">
      <c r="A557" t="s">
        <v>17</v>
      </c>
      <c r="B557">
        <v>328</v>
      </c>
      <c r="C557">
        <v>10</v>
      </c>
      <c r="D557">
        <v>274</v>
      </c>
      <c r="E557">
        <v>11</v>
      </c>
      <c r="F557" t="s">
        <v>543</v>
      </c>
      <c r="G557" t="s">
        <v>374</v>
      </c>
      <c r="H557">
        <v>2012</v>
      </c>
      <c r="I557">
        <v>3</v>
      </c>
      <c r="J557">
        <v>23</v>
      </c>
      <c r="K557">
        <v>16</v>
      </c>
      <c r="L557">
        <v>4</v>
      </c>
      <c r="M557">
        <v>2012</v>
      </c>
      <c r="N557">
        <v>3</v>
      </c>
      <c r="O557">
        <v>16</v>
      </c>
      <c r="P557">
        <v>16</v>
      </c>
      <c r="Q557">
        <v>4</v>
      </c>
      <c r="R557" s="1">
        <f t="shared" si="102"/>
        <v>13.167883211678832</v>
      </c>
      <c r="S557" s="1">
        <f t="shared" si="103"/>
        <v>11</v>
      </c>
      <c r="T557" s="1">
        <f t="shared" si="104"/>
        <v>12.03522809623761</v>
      </c>
      <c r="U557" s="1">
        <f t="shared" si="105"/>
        <v>10</v>
      </c>
      <c r="W557">
        <f t="shared" si="106"/>
        <v>10.035484042836595</v>
      </c>
      <c r="X557">
        <f t="shared" si="107"/>
        <v>1</v>
      </c>
      <c r="Y557">
        <f t="shared" si="108"/>
        <v>4.1421534037149659</v>
      </c>
      <c r="AA557">
        <f t="shared" si="109"/>
        <v>3.1678832116788325</v>
      </c>
      <c r="AB557">
        <f t="shared" si="110"/>
        <v>1</v>
      </c>
      <c r="AC557">
        <f t="shared" si="111"/>
        <v>2.0352280962376099</v>
      </c>
      <c r="AE557">
        <f t="shared" si="112"/>
        <v>24.057649667405766</v>
      </c>
      <c r="AF557">
        <f t="shared" si="112"/>
        <v>9.0909090909090917</v>
      </c>
      <c r="AG557">
        <f t="shared" si="112"/>
        <v>16.910590143894758</v>
      </c>
      <c r="AI557">
        <f t="shared" si="113"/>
        <v>24.057649667405766</v>
      </c>
      <c r="AJ557">
        <f t="shared" si="113"/>
        <v>9.0909090909090917</v>
      </c>
      <c r="AK557">
        <f t="shared" si="113"/>
        <v>16.910590143894758</v>
      </c>
    </row>
    <row r="558" spans="1:37" x14ac:dyDescent="0.25">
      <c r="A558" t="s">
        <v>17</v>
      </c>
      <c r="B558">
        <v>331</v>
      </c>
      <c r="C558">
        <v>11</v>
      </c>
      <c r="D558">
        <v>282</v>
      </c>
      <c r="E558">
        <v>10</v>
      </c>
      <c r="F558" t="s">
        <v>544</v>
      </c>
      <c r="G558" t="s">
        <v>56</v>
      </c>
      <c r="H558">
        <v>2012</v>
      </c>
      <c r="I558">
        <v>3</v>
      </c>
      <c r="J558">
        <v>23</v>
      </c>
      <c r="K558">
        <v>17</v>
      </c>
      <c r="L558">
        <v>4</v>
      </c>
      <c r="M558">
        <v>2012</v>
      </c>
      <c r="N558">
        <v>3</v>
      </c>
      <c r="O558">
        <v>2</v>
      </c>
      <c r="P558">
        <v>17</v>
      </c>
      <c r="Q558">
        <v>4</v>
      </c>
      <c r="R558" s="1">
        <f t="shared" si="102"/>
        <v>11.73758865248227</v>
      </c>
      <c r="S558" s="1">
        <f t="shared" si="103"/>
        <v>10</v>
      </c>
      <c r="T558" s="1">
        <f t="shared" si="104"/>
        <v>10.834015254042367</v>
      </c>
      <c r="U558" s="1">
        <f t="shared" si="105"/>
        <v>11</v>
      </c>
      <c r="W558">
        <f t="shared" si="106"/>
        <v>0.54403702027061041</v>
      </c>
      <c r="X558">
        <f t="shared" si="107"/>
        <v>1</v>
      </c>
      <c r="Y558">
        <f t="shared" si="108"/>
        <v>2.755093589062008E-2</v>
      </c>
      <c r="AA558">
        <f t="shared" si="109"/>
        <v>0.73758865248226968</v>
      </c>
      <c r="AB558">
        <f t="shared" si="110"/>
        <v>1</v>
      </c>
      <c r="AC558">
        <f t="shared" si="111"/>
        <v>0.16598474595763335</v>
      </c>
      <c r="AE558">
        <f t="shared" si="112"/>
        <v>6.283987915407856</v>
      </c>
      <c r="AF558">
        <f t="shared" si="112"/>
        <v>10</v>
      </c>
      <c r="AG558">
        <f t="shared" si="112"/>
        <v>1.5320704472490145</v>
      </c>
      <c r="AI558">
        <f t="shared" si="113"/>
        <v>6.283987915407856</v>
      </c>
      <c r="AJ558">
        <f t="shared" si="113"/>
        <v>10</v>
      </c>
      <c r="AK558">
        <f t="shared" si="113"/>
        <v>1.5320704472490145</v>
      </c>
    </row>
    <row r="559" spans="1:37" x14ac:dyDescent="0.25">
      <c r="A559" t="s">
        <v>17</v>
      </c>
      <c r="B559">
        <v>331</v>
      </c>
      <c r="C559">
        <v>11</v>
      </c>
      <c r="D559">
        <v>313</v>
      </c>
      <c r="E559">
        <v>14</v>
      </c>
      <c r="F559" t="s">
        <v>544</v>
      </c>
      <c r="G559" t="s">
        <v>55</v>
      </c>
      <c r="H559">
        <v>2012</v>
      </c>
      <c r="I559">
        <v>3</v>
      </c>
      <c r="J559">
        <v>23</v>
      </c>
      <c r="K559">
        <v>17</v>
      </c>
      <c r="L559">
        <v>4</v>
      </c>
      <c r="M559">
        <v>2012</v>
      </c>
      <c r="N559">
        <v>3</v>
      </c>
      <c r="O559">
        <v>9</v>
      </c>
      <c r="P559">
        <v>17</v>
      </c>
      <c r="Q559">
        <v>4</v>
      </c>
      <c r="R559" s="1">
        <f t="shared" si="102"/>
        <v>14.805111821086262</v>
      </c>
      <c r="S559" s="1">
        <f t="shared" si="103"/>
        <v>14</v>
      </c>
      <c r="T559" s="1">
        <f t="shared" si="104"/>
        <v>14.396929030012188</v>
      </c>
      <c r="U559" s="1">
        <f t="shared" si="105"/>
        <v>11</v>
      </c>
      <c r="W559">
        <f t="shared" si="106"/>
        <v>14.47887597097041</v>
      </c>
      <c r="X559">
        <f t="shared" si="107"/>
        <v>9</v>
      </c>
      <c r="Y559">
        <f t="shared" si="108"/>
        <v>11.539126834939546</v>
      </c>
      <c r="AA559">
        <f t="shared" si="109"/>
        <v>3.8051118210862622</v>
      </c>
      <c r="AB559">
        <f t="shared" si="110"/>
        <v>3</v>
      </c>
      <c r="AC559">
        <f t="shared" si="111"/>
        <v>3.3969290300121884</v>
      </c>
      <c r="AE559">
        <f t="shared" si="112"/>
        <v>25.701337936987482</v>
      </c>
      <c r="AF559">
        <f t="shared" si="112"/>
        <v>21.428571428571427</v>
      </c>
      <c r="AG559">
        <f t="shared" si="112"/>
        <v>23.594816803853568</v>
      </c>
      <c r="AI559">
        <f t="shared" si="113"/>
        <v>25.701337936987482</v>
      </c>
      <c r="AJ559">
        <f t="shared" si="113"/>
        <v>21.428571428571427</v>
      </c>
      <c r="AK559">
        <f t="shared" si="113"/>
        <v>23.594816803853568</v>
      </c>
    </row>
    <row r="560" spans="1:37" x14ac:dyDescent="0.25">
      <c r="A560" t="s">
        <v>17</v>
      </c>
      <c r="B560">
        <v>331</v>
      </c>
      <c r="C560">
        <v>11</v>
      </c>
      <c r="D560">
        <v>273</v>
      </c>
      <c r="E560">
        <v>12</v>
      </c>
      <c r="F560" t="s">
        <v>544</v>
      </c>
      <c r="G560" t="s">
        <v>375</v>
      </c>
      <c r="H560">
        <v>2012</v>
      </c>
      <c r="I560">
        <v>3</v>
      </c>
      <c r="J560">
        <v>23</v>
      </c>
      <c r="K560">
        <v>17</v>
      </c>
      <c r="L560">
        <v>4</v>
      </c>
      <c r="M560">
        <v>2012</v>
      </c>
      <c r="N560">
        <v>3</v>
      </c>
      <c r="O560">
        <v>16</v>
      </c>
      <c r="P560">
        <v>17</v>
      </c>
      <c r="Q560">
        <v>4</v>
      </c>
      <c r="R560" s="1">
        <f t="shared" si="102"/>
        <v>14.549450549450549</v>
      </c>
      <c r="S560" s="1">
        <f t="shared" si="103"/>
        <v>12</v>
      </c>
      <c r="T560" s="1">
        <f t="shared" si="104"/>
        <v>13.213379832329297</v>
      </c>
      <c r="U560" s="1">
        <f t="shared" si="105"/>
        <v>11</v>
      </c>
      <c r="W560">
        <f t="shared" si="106"/>
        <v>12.598599202994807</v>
      </c>
      <c r="X560">
        <f t="shared" si="107"/>
        <v>1</v>
      </c>
      <c r="Y560">
        <f t="shared" si="108"/>
        <v>4.8990502821620661</v>
      </c>
      <c r="AA560">
        <f t="shared" si="109"/>
        <v>3.5494505494505493</v>
      </c>
      <c r="AB560">
        <f t="shared" si="110"/>
        <v>1</v>
      </c>
      <c r="AC560">
        <f t="shared" si="111"/>
        <v>2.2133798323292968</v>
      </c>
      <c r="AE560">
        <f t="shared" si="112"/>
        <v>24.395770392749245</v>
      </c>
      <c r="AF560">
        <f t="shared" si="112"/>
        <v>8.3333333333333339</v>
      </c>
      <c r="AG560">
        <f t="shared" si="112"/>
        <v>16.751049772396613</v>
      </c>
      <c r="AI560">
        <f t="shared" si="113"/>
        <v>24.395770392749245</v>
      </c>
      <c r="AJ560">
        <f t="shared" si="113"/>
        <v>8.3333333333333339</v>
      </c>
      <c r="AK560">
        <f t="shared" si="113"/>
        <v>16.751049772396613</v>
      </c>
    </row>
    <row r="561" spans="1:37" x14ac:dyDescent="0.25">
      <c r="A561" t="s">
        <v>17</v>
      </c>
      <c r="B561">
        <v>327</v>
      </c>
      <c r="C561">
        <v>10</v>
      </c>
      <c r="D561">
        <v>284</v>
      </c>
      <c r="E561">
        <v>8</v>
      </c>
      <c r="F561" t="s">
        <v>545</v>
      </c>
      <c r="G561" t="s">
        <v>58</v>
      </c>
      <c r="H561">
        <v>2012</v>
      </c>
      <c r="I561">
        <v>3</v>
      </c>
      <c r="J561">
        <v>23</v>
      </c>
      <c r="K561">
        <v>18</v>
      </c>
      <c r="L561">
        <v>4</v>
      </c>
      <c r="M561">
        <v>2012</v>
      </c>
      <c r="N561">
        <v>3</v>
      </c>
      <c r="O561">
        <v>2</v>
      </c>
      <c r="P561">
        <v>18</v>
      </c>
      <c r="Q561">
        <v>4</v>
      </c>
      <c r="R561" s="1">
        <f t="shared" si="102"/>
        <v>9.2112676056338021</v>
      </c>
      <c r="S561" s="1">
        <f t="shared" si="103"/>
        <v>8</v>
      </c>
      <c r="T561" s="1">
        <f t="shared" si="104"/>
        <v>8.5842961764532806</v>
      </c>
      <c r="U561" s="1">
        <f t="shared" si="105"/>
        <v>10</v>
      </c>
      <c r="W561">
        <f t="shared" si="106"/>
        <v>0.62209878992263556</v>
      </c>
      <c r="X561">
        <f t="shared" si="107"/>
        <v>4</v>
      </c>
      <c r="Y561">
        <f t="shared" si="108"/>
        <v>2.0042173160048007</v>
      </c>
      <c r="AA561">
        <f t="shared" si="109"/>
        <v>0.78873239436619791</v>
      </c>
      <c r="AB561">
        <f t="shared" si="110"/>
        <v>2</v>
      </c>
      <c r="AC561">
        <f t="shared" si="111"/>
        <v>1.4157038235467194</v>
      </c>
      <c r="AE561">
        <f t="shared" si="112"/>
        <v>8.5626911314984806</v>
      </c>
      <c r="AF561">
        <f t="shared" si="112"/>
        <v>25</v>
      </c>
      <c r="AG561">
        <f t="shared" si="112"/>
        <v>16.491786798200117</v>
      </c>
      <c r="AI561">
        <f t="shared" si="113"/>
        <v>8.5626911314984806</v>
      </c>
      <c r="AJ561">
        <f t="shared" si="113"/>
        <v>25</v>
      </c>
      <c r="AK561">
        <f t="shared" si="113"/>
        <v>16.491786798200117</v>
      </c>
    </row>
    <row r="562" spans="1:37" x14ac:dyDescent="0.25">
      <c r="A562" t="s">
        <v>17</v>
      </c>
      <c r="B562">
        <v>327</v>
      </c>
      <c r="C562">
        <v>10</v>
      </c>
      <c r="D562">
        <v>311</v>
      </c>
      <c r="E562">
        <v>10</v>
      </c>
      <c r="F562" t="s">
        <v>545</v>
      </c>
      <c r="G562" t="s">
        <v>57</v>
      </c>
      <c r="H562">
        <v>2012</v>
      </c>
      <c r="I562">
        <v>3</v>
      </c>
      <c r="J562">
        <v>23</v>
      </c>
      <c r="K562">
        <v>18</v>
      </c>
      <c r="L562">
        <v>4</v>
      </c>
      <c r="M562">
        <v>2012</v>
      </c>
      <c r="N562">
        <v>3</v>
      </c>
      <c r="O562">
        <v>9</v>
      </c>
      <c r="P562">
        <v>18</v>
      </c>
      <c r="Q562">
        <v>4</v>
      </c>
      <c r="R562" s="1">
        <f t="shared" si="102"/>
        <v>10.514469453376206</v>
      </c>
      <c r="S562" s="1">
        <f t="shared" si="103"/>
        <v>10</v>
      </c>
      <c r="T562" s="1">
        <f t="shared" si="104"/>
        <v>10.254008705563013</v>
      </c>
      <c r="U562" s="1">
        <f t="shared" si="105"/>
        <v>10</v>
      </c>
      <c r="W562">
        <f t="shared" si="106"/>
        <v>0.26467881845721219</v>
      </c>
      <c r="X562">
        <f t="shared" si="107"/>
        <v>0</v>
      </c>
      <c r="Y562">
        <f t="shared" si="108"/>
        <v>6.45204225017975E-2</v>
      </c>
      <c r="AA562">
        <f t="shared" si="109"/>
        <v>0.51446945337620598</v>
      </c>
      <c r="AB562">
        <f t="shared" si="110"/>
        <v>0</v>
      </c>
      <c r="AC562">
        <f t="shared" si="111"/>
        <v>0.25400870556301314</v>
      </c>
      <c r="AE562">
        <f t="shared" si="112"/>
        <v>4.8929663608562706</v>
      </c>
      <c r="AF562">
        <f t="shared" si="112"/>
        <v>0</v>
      </c>
      <c r="AG562">
        <f t="shared" si="112"/>
        <v>2.4771649103945865</v>
      </c>
      <c r="AI562">
        <f t="shared" si="113"/>
        <v>4.8929663608562706</v>
      </c>
      <c r="AJ562">
        <f t="shared" si="113"/>
        <v>0</v>
      </c>
      <c r="AK562">
        <f t="shared" si="113"/>
        <v>2.4771649103945865</v>
      </c>
    </row>
    <row r="563" spans="1:37" x14ac:dyDescent="0.25">
      <c r="A563" t="s">
        <v>17</v>
      </c>
      <c r="B563">
        <v>327</v>
      </c>
      <c r="C563">
        <v>10</v>
      </c>
      <c r="D563">
        <v>274</v>
      </c>
      <c r="E563">
        <v>6</v>
      </c>
      <c r="F563" t="s">
        <v>545</v>
      </c>
      <c r="G563" t="s">
        <v>376</v>
      </c>
      <c r="H563">
        <v>2012</v>
      </c>
      <c r="I563">
        <v>3</v>
      </c>
      <c r="J563">
        <v>23</v>
      </c>
      <c r="K563">
        <v>18</v>
      </c>
      <c r="L563">
        <v>4</v>
      </c>
      <c r="M563">
        <v>2012</v>
      </c>
      <c r="N563">
        <v>3</v>
      </c>
      <c r="O563">
        <v>16</v>
      </c>
      <c r="P563">
        <v>18</v>
      </c>
      <c r="Q563">
        <v>4</v>
      </c>
      <c r="R563" s="1">
        <f t="shared" si="102"/>
        <v>7.1605839416058394</v>
      </c>
      <c r="S563" s="1">
        <f t="shared" si="103"/>
        <v>6</v>
      </c>
      <c r="T563" s="1">
        <f t="shared" si="104"/>
        <v>6.554655112943399</v>
      </c>
      <c r="U563" s="1">
        <f t="shared" si="105"/>
        <v>10</v>
      </c>
      <c r="W563">
        <f t="shared" si="106"/>
        <v>8.0622835526666314</v>
      </c>
      <c r="X563">
        <f t="shared" si="107"/>
        <v>16</v>
      </c>
      <c r="Y563">
        <f t="shared" si="108"/>
        <v>11.870401390767062</v>
      </c>
      <c r="AA563">
        <f t="shared" si="109"/>
        <v>2.8394160583941606</v>
      </c>
      <c r="AB563">
        <f t="shared" si="110"/>
        <v>4</v>
      </c>
      <c r="AC563">
        <f t="shared" si="111"/>
        <v>3.445344887056601</v>
      </c>
      <c r="AE563">
        <f t="shared" si="112"/>
        <v>39.65341488277268</v>
      </c>
      <c r="AF563">
        <f t="shared" si="112"/>
        <v>66.666666666666671</v>
      </c>
      <c r="AG563">
        <f t="shared" si="112"/>
        <v>52.563328316895273</v>
      </c>
      <c r="AI563">
        <f t="shared" si="113"/>
        <v>39.65341488277268</v>
      </c>
      <c r="AJ563">
        <f t="shared" si="113"/>
        <v>66.666666666666671</v>
      </c>
      <c r="AK563">
        <f t="shared" si="113"/>
        <v>52.563328316895273</v>
      </c>
    </row>
    <row r="564" spans="1:37" x14ac:dyDescent="0.25">
      <c r="A564" t="s">
        <v>17</v>
      </c>
      <c r="B564">
        <v>323</v>
      </c>
      <c r="C564">
        <v>20</v>
      </c>
      <c r="D564">
        <v>285</v>
      </c>
      <c r="E564">
        <v>8</v>
      </c>
      <c r="F564" t="s">
        <v>546</v>
      </c>
      <c r="G564" t="s">
        <v>60</v>
      </c>
      <c r="H564">
        <v>2012</v>
      </c>
      <c r="I564">
        <v>3</v>
      </c>
      <c r="J564">
        <v>23</v>
      </c>
      <c r="K564">
        <v>19</v>
      </c>
      <c r="L564">
        <v>4</v>
      </c>
      <c r="M564">
        <v>2012</v>
      </c>
      <c r="N564">
        <v>3</v>
      </c>
      <c r="O564">
        <v>2</v>
      </c>
      <c r="P564">
        <v>19</v>
      </c>
      <c r="Q564">
        <v>4</v>
      </c>
      <c r="R564" s="1">
        <f t="shared" si="102"/>
        <v>9.0666666666666664</v>
      </c>
      <c r="S564" s="1">
        <f t="shared" si="103"/>
        <v>8</v>
      </c>
      <c r="T564" s="1">
        <f t="shared" si="104"/>
        <v>8.5166503587580333</v>
      </c>
      <c r="U564" s="1">
        <f t="shared" si="105"/>
        <v>20</v>
      </c>
      <c r="W564">
        <f t="shared" si="106"/>
        <v>119.53777777777778</v>
      </c>
      <c r="X564">
        <f t="shared" si="107"/>
        <v>144</v>
      </c>
      <c r="Y564">
        <f t="shared" si="108"/>
        <v>131.86731898301201</v>
      </c>
      <c r="AA564">
        <f t="shared" si="109"/>
        <v>10.933333333333334</v>
      </c>
      <c r="AB564">
        <f t="shared" si="110"/>
        <v>12</v>
      </c>
      <c r="AC564">
        <f t="shared" si="111"/>
        <v>11.483349641241967</v>
      </c>
      <c r="AE564">
        <f t="shared" si="112"/>
        <v>120.58823529411764</v>
      </c>
      <c r="AF564">
        <f t="shared" si="112"/>
        <v>150</v>
      </c>
      <c r="AG564">
        <f t="shared" si="112"/>
        <v>134.83410915693105</v>
      </c>
      <c r="AI564">
        <f t="shared" si="113"/>
        <v>120.58823529411764</v>
      </c>
      <c r="AJ564">
        <f t="shared" si="113"/>
        <v>150</v>
      </c>
      <c r="AK564">
        <f t="shared" si="113"/>
        <v>134.83410915693105</v>
      </c>
    </row>
    <row r="565" spans="1:37" x14ac:dyDescent="0.25">
      <c r="A565" t="s">
        <v>17</v>
      </c>
      <c r="B565">
        <v>323</v>
      </c>
      <c r="C565">
        <v>20</v>
      </c>
      <c r="D565">
        <v>311</v>
      </c>
      <c r="E565">
        <v>5</v>
      </c>
      <c r="F565" t="s">
        <v>546</v>
      </c>
      <c r="G565" t="s">
        <v>59</v>
      </c>
      <c r="H565">
        <v>2012</v>
      </c>
      <c r="I565">
        <v>3</v>
      </c>
      <c r="J565">
        <v>23</v>
      </c>
      <c r="K565">
        <v>19</v>
      </c>
      <c r="L565">
        <v>4</v>
      </c>
      <c r="M565">
        <v>2012</v>
      </c>
      <c r="N565">
        <v>3</v>
      </c>
      <c r="O565">
        <v>9</v>
      </c>
      <c r="P565">
        <v>19</v>
      </c>
      <c r="Q565">
        <v>4</v>
      </c>
      <c r="R565" s="1">
        <f t="shared" si="102"/>
        <v>5.192926045016077</v>
      </c>
      <c r="S565" s="1">
        <f t="shared" si="103"/>
        <v>5</v>
      </c>
      <c r="T565" s="1">
        <f t="shared" si="104"/>
        <v>5.0955500414656303</v>
      </c>
      <c r="U565" s="1">
        <f t="shared" si="105"/>
        <v>20</v>
      </c>
      <c r="W565">
        <f t="shared" si="106"/>
        <v>219.24943910836325</v>
      </c>
      <c r="X565">
        <f t="shared" si="107"/>
        <v>225</v>
      </c>
      <c r="Y565">
        <f t="shared" si="108"/>
        <v>222.14262856645519</v>
      </c>
      <c r="AA565">
        <f t="shared" si="109"/>
        <v>14.807073954983924</v>
      </c>
      <c r="AB565">
        <f t="shared" si="110"/>
        <v>15</v>
      </c>
      <c r="AC565">
        <f t="shared" si="111"/>
        <v>14.90444995853437</v>
      </c>
      <c r="AE565">
        <f t="shared" si="112"/>
        <v>285.13931888544892</v>
      </c>
      <c r="AF565">
        <f t="shared" si="112"/>
        <v>300</v>
      </c>
      <c r="AG565">
        <f t="shared" si="112"/>
        <v>292.49933446335876</v>
      </c>
      <c r="AI565">
        <f t="shared" si="113"/>
        <v>285.13931888544892</v>
      </c>
      <c r="AJ565">
        <f t="shared" si="113"/>
        <v>300</v>
      </c>
      <c r="AK565">
        <f t="shared" si="113"/>
        <v>292.49933446335876</v>
      </c>
    </row>
    <row r="566" spans="1:37" x14ac:dyDescent="0.25">
      <c r="A566" t="s">
        <v>17</v>
      </c>
      <c r="B566">
        <v>323</v>
      </c>
      <c r="C566">
        <v>20</v>
      </c>
      <c r="D566">
        <v>270</v>
      </c>
      <c r="E566">
        <v>10</v>
      </c>
      <c r="F566" t="s">
        <v>546</v>
      </c>
      <c r="G566" t="s">
        <v>377</v>
      </c>
      <c r="H566">
        <v>2012</v>
      </c>
      <c r="I566">
        <v>3</v>
      </c>
      <c r="J566">
        <v>23</v>
      </c>
      <c r="K566">
        <v>19</v>
      </c>
      <c r="L566">
        <v>4</v>
      </c>
      <c r="M566">
        <v>2012</v>
      </c>
      <c r="N566">
        <v>3</v>
      </c>
      <c r="O566">
        <v>16</v>
      </c>
      <c r="P566">
        <v>19</v>
      </c>
      <c r="Q566">
        <v>4</v>
      </c>
      <c r="R566" s="1">
        <f t="shared" si="102"/>
        <v>11.962962962962964</v>
      </c>
      <c r="S566" s="1">
        <f t="shared" si="103"/>
        <v>10</v>
      </c>
      <c r="T566" s="1">
        <f t="shared" si="104"/>
        <v>10.937533068733078</v>
      </c>
      <c r="U566" s="1">
        <f t="shared" si="105"/>
        <v>20</v>
      </c>
      <c r="W566">
        <f t="shared" si="106"/>
        <v>64.593964334705063</v>
      </c>
      <c r="X566">
        <f t="shared" si="107"/>
        <v>100</v>
      </c>
      <c r="Y566">
        <f t="shared" si="108"/>
        <v>82.128306880306496</v>
      </c>
      <c r="AA566">
        <f t="shared" si="109"/>
        <v>8.0370370370370363</v>
      </c>
      <c r="AB566">
        <f t="shared" si="110"/>
        <v>10</v>
      </c>
      <c r="AC566">
        <f t="shared" si="111"/>
        <v>9.0624669312669219</v>
      </c>
      <c r="AE566">
        <f t="shared" si="112"/>
        <v>67.182662538699674</v>
      </c>
      <c r="AF566">
        <f t="shared" si="112"/>
        <v>100</v>
      </c>
      <c r="AG566">
        <f t="shared" si="112"/>
        <v>82.856590003587073</v>
      </c>
      <c r="AI566">
        <f t="shared" si="113"/>
        <v>67.182662538699674</v>
      </c>
      <c r="AJ566">
        <f t="shared" si="113"/>
        <v>100</v>
      </c>
      <c r="AK566">
        <f t="shared" si="113"/>
        <v>82.856590003587073</v>
      </c>
    </row>
    <row r="567" spans="1:37" x14ac:dyDescent="0.25">
      <c r="A567" t="s">
        <v>17</v>
      </c>
      <c r="B567">
        <v>334</v>
      </c>
      <c r="C567">
        <v>12</v>
      </c>
      <c r="D567">
        <v>280</v>
      </c>
      <c r="E567">
        <v>12</v>
      </c>
      <c r="F567" t="s">
        <v>547</v>
      </c>
      <c r="G567" t="s">
        <v>62</v>
      </c>
      <c r="H567">
        <v>2012</v>
      </c>
      <c r="I567">
        <v>3</v>
      </c>
      <c r="J567">
        <v>23</v>
      </c>
      <c r="K567">
        <v>20</v>
      </c>
      <c r="L567">
        <v>4</v>
      </c>
      <c r="M567">
        <v>2012</v>
      </c>
      <c r="N567">
        <v>3</v>
      </c>
      <c r="O567">
        <v>2</v>
      </c>
      <c r="P567">
        <v>20</v>
      </c>
      <c r="Q567">
        <v>4</v>
      </c>
      <c r="R567" s="1">
        <f t="shared" si="102"/>
        <v>14.314285714285715</v>
      </c>
      <c r="S567" s="1">
        <f t="shared" si="103"/>
        <v>12</v>
      </c>
      <c r="T567" s="1">
        <f t="shared" si="104"/>
        <v>13.10615994757536</v>
      </c>
      <c r="U567" s="1">
        <f t="shared" si="105"/>
        <v>12</v>
      </c>
      <c r="W567">
        <f t="shared" si="106"/>
        <v>5.3559183673469422</v>
      </c>
      <c r="X567">
        <f t="shared" si="107"/>
        <v>0</v>
      </c>
      <c r="Y567">
        <f t="shared" si="108"/>
        <v>1.2235898296199239</v>
      </c>
      <c r="AA567">
        <f t="shared" si="109"/>
        <v>2.3142857142857149</v>
      </c>
      <c r="AB567">
        <f t="shared" si="110"/>
        <v>0</v>
      </c>
      <c r="AC567">
        <f t="shared" si="111"/>
        <v>1.1061599475753603</v>
      </c>
      <c r="AE567">
        <f t="shared" si="112"/>
        <v>16.167664670658688</v>
      </c>
      <c r="AF567">
        <f t="shared" si="112"/>
        <v>0</v>
      </c>
      <c r="AG567">
        <f t="shared" si="112"/>
        <v>8.4400003662399978</v>
      </c>
      <c r="AI567">
        <f t="shared" si="113"/>
        <v>16.167664670658688</v>
      </c>
      <c r="AJ567">
        <f t="shared" si="113"/>
        <v>0</v>
      </c>
      <c r="AK567">
        <f t="shared" si="113"/>
        <v>8.4400003662399978</v>
      </c>
    </row>
    <row r="568" spans="1:37" x14ac:dyDescent="0.25">
      <c r="A568" t="s">
        <v>17</v>
      </c>
      <c r="B568">
        <v>334</v>
      </c>
      <c r="C568">
        <v>12</v>
      </c>
      <c r="D568">
        <v>306</v>
      </c>
      <c r="E568">
        <v>21</v>
      </c>
      <c r="F568" t="s">
        <v>547</v>
      </c>
      <c r="G568" t="s">
        <v>61</v>
      </c>
      <c r="H568">
        <v>2012</v>
      </c>
      <c r="I568">
        <v>3</v>
      </c>
      <c r="J568">
        <v>23</v>
      </c>
      <c r="K568">
        <v>20</v>
      </c>
      <c r="L568">
        <v>4</v>
      </c>
      <c r="M568">
        <v>2012</v>
      </c>
      <c r="N568">
        <v>3</v>
      </c>
      <c r="O568">
        <v>9</v>
      </c>
      <c r="P568">
        <v>20</v>
      </c>
      <c r="Q568">
        <v>4</v>
      </c>
      <c r="R568" s="1">
        <f t="shared" si="102"/>
        <v>22.921568627450981</v>
      </c>
      <c r="S568" s="1">
        <f t="shared" si="103"/>
        <v>21</v>
      </c>
      <c r="T568" s="1">
        <f t="shared" si="104"/>
        <v>21.939757090188365</v>
      </c>
      <c r="U568" s="1">
        <f t="shared" si="105"/>
        <v>12</v>
      </c>
      <c r="W568">
        <f t="shared" si="106"/>
        <v>119.28066128412149</v>
      </c>
      <c r="X568">
        <f t="shared" si="107"/>
        <v>81</v>
      </c>
      <c r="Y568">
        <f t="shared" si="108"/>
        <v>98.798771011949881</v>
      </c>
      <c r="AA568">
        <f t="shared" si="109"/>
        <v>10.921568627450981</v>
      </c>
      <c r="AB568">
        <f t="shared" si="110"/>
        <v>9</v>
      </c>
      <c r="AC568">
        <f t="shared" si="111"/>
        <v>9.9397570901883654</v>
      </c>
      <c r="AE568">
        <f t="shared" si="112"/>
        <v>47.647562018819507</v>
      </c>
      <c r="AF568">
        <f t="shared" si="112"/>
        <v>42.857142857142854</v>
      </c>
      <c r="AG568">
        <f t="shared" si="112"/>
        <v>45.304772743511847</v>
      </c>
      <c r="AI568">
        <f t="shared" si="113"/>
        <v>47.647562018819507</v>
      </c>
      <c r="AJ568">
        <f t="shared" si="113"/>
        <v>42.857142857142854</v>
      </c>
      <c r="AK568">
        <f t="shared" si="113"/>
        <v>45.304772743511847</v>
      </c>
    </row>
    <row r="569" spans="1:37" x14ac:dyDescent="0.25">
      <c r="A569" t="s">
        <v>17</v>
      </c>
      <c r="B569">
        <v>334</v>
      </c>
      <c r="C569">
        <v>12</v>
      </c>
      <c r="D569">
        <v>272</v>
      </c>
      <c r="E569">
        <v>11</v>
      </c>
      <c r="F569" t="s">
        <v>547</v>
      </c>
      <c r="G569" t="s">
        <v>378</v>
      </c>
      <c r="H569">
        <v>2012</v>
      </c>
      <c r="I569">
        <v>3</v>
      </c>
      <c r="J569">
        <v>23</v>
      </c>
      <c r="K569">
        <v>20</v>
      </c>
      <c r="L569">
        <v>4</v>
      </c>
      <c r="M569">
        <v>2012</v>
      </c>
      <c r="N569">
        <v>3</v>
      </c>
      <c r="O569">
        <v>16</v>
      </c>
      <c r="P569">
        <v>20</v>
      </c>
      <c r="Q569">
        <v>4</v>
      </c>
      <c r="R569" s="1">
        <f t="shared" si="102"/>
        <v>13.507352941176471</v>
      </c>
      <c r="S569" s="1">
        <f t="shared" si="103"/>
        <v>11</v>
      </c>
      <c r="T569" s="1">
        <f t="shared" si="104"/>
        <v>12.189375798331151</v>
      </c>
      <c r="U569" s="1">
        <f t="shared" si="105"/>
        <v>12</v>
      </c>
      <c r="W569">
        <f t="shared" si="106"/>
        <v>2.2721128892733575</v>
      </c>
      <c r="X569">
        <f t="shared" si="107"/>
        <v>1</v>
      </c>
      <c r="Y569">
        <f t="shared" si="108"/>
        <v>3.5863192993560618E-2</v>
      </c>
      <c r="AA569">
        <f t="shared" si="109"/>
        <v>1.507352941176471</v>
      </c>
      <c r="AB569">
        <f t="shared" si="110"/>
        <v>1</v>
      </c>
      <c r="AC569">
        <f t="shared" si="111"/>
        <v>0.18937579833115059</v>
      </c>
      <c r="AE569">
        <f t="shared" si="112"/>
        <v>11.159499183451283</v>
      </c>
      <c r="AF569">
        <f t="shared" si="112"/>
        <v>9.0909090909090917</v>
      </c>
      <c r="AG569">
        <f t="shared" si="112"/>
        <v>1.5536135850129262</v>
      </c>
      <c r="AI569">
        <f t="shared" si="113"/>
        <v>11.159499183451283</v>
      </c>
      <c r="AJ569">
        <f t="shared" si="113"/>
        <v>9.0909090909090917</v>
      </c>
      <c r="AK569">
        <f t="shared" si="113"/>
        <v>1.5536135850129262</v>
      </c>
    </row>
    <row r="570" spans="1:37" x14ac:dyDescent="0.25">
      <c r="A570" t="s">
        <v>17</v>
      </c>
      <c r="B570">
        <v>335</v>
      </c>
      <c r="C570">
        <v>22</v>
      </c>
      <c r="D570">
        <v>286</v>
      </c>
      <c r="E570">
        <v>12</v>
      </c>
      <c r="F570" t="s">
        <v>548</v>
      </c>
      <c r="G570" t="s">
        <v>64</v>
      </c>
      <c r="H570">
        <v>2012</v>
      </c>
      <c r="I570">
        <v>3</v>
      </c>
      <c r="J570">
        <v>23</v>
      </c>
      <c r="K570">
        <v>21</v>
      </c>
      <c r="L570">
        <v>4</v>
      </c>
      <c r="M570">
        <v>2012</v>
      </c>
      <c r="N570">
        <v>3</v>
      </c>
      <c r="O570">
        <v>2</v>
      </c>
      <c r="P570">
        <v>21</v>
      </c>
      <c r="Q570">
        <v>4</v>
      </c>
      <c r="R570" s="1">
        <f t="shared" si="102"/>
        <v>14.055944055944057</v>
      </c>
      <c r="S570" s="1">
        <f t="shared" si="103"/>
        <v>12</v>
      </c>
      <c r="T570" s="1">
        <f t="shared" si="104"/>
        <v>12.987352642911052</v>
      </c>
      <c r="U570" s="1">
        <f t="shared" si="105"/>
        <v>22</v>
      </c>
      <c r="W570">
        <f t="shared" si="106"/>
        <v>63.108024842290561</v>
      </c>
      <c r="X570">
        <f t="shared" si="107"/>
        <v>100</v>
      </c>
      <c r="Y570">
        <f t="shared" si="108"/>
        <v>81.227812383242394</v>
      </c>
      <c r="AA570">
        <f t="shared" si="109"/>
        <v>7.9440559440559433</v>
      </c>
      <c r="AB570">
        <f t="shared" si="110"/>
        <v>10</v>
      </c>
      <c r="AC570">
        <f t="shared" si="111"/>
        <v>9.012647357088948</v>
      </c>
      <c r="AE570">
        <f t="shared" si="112"/>
        <v>56.517412935323378</v>
      </c>
      <c r="AF570">
        <f t="shared" si="112"/>
        <v>83.333333333333329</v>
      </c>
      <c r="AG570">
        <f t="shared" si="112"/>
        <v>69.395569712264376</v>
      </c>
      <c r="AI570">
        <f t="shared" si="113"/>
        <v>56.517412935323378</v>
      </c>
      <c r="AJ570">
        <f t="shared" si="113"/>
        <v>83.333333333333329</v>
      </c>
      <c r="AK570">
        <f t="shared" si="113"/>
        <v>69.395569712264376</v>
      </c>
    </row>
    <row r="571" spans="1:37" x14ac:dyDescent="0.25">
      <c r="A571" t="s">
        <v>17</v>
      </c>
      <c r="B571">
        <v>335</v>
      </c>
      <c r="C571">
        <v>22</v>
      </c>
      <c r="D571">
        <v>319</v>
      </c>
      <c r="E571">
        <v>11</v>
      </c>
      <c r="F571" t="s">
        <v>548</v>
      </c>
      <c r="G571" t="s">
        <v>63</v>
      </c>
      <c r="H571">
        <v>2012</v>
      </c>
      <c r="I571">
        <v>3</v>
      </c>
      <c r="J571">
        <v>23</v>
      </c>
      <c r="K571">
        <v>21</v>
      </c>
      <c r="L571">
        <v>4</v>
      </c>
      <c r="M571">
        <v>2012</v>
      </c>
      <c r="N571">
        <v>3</v>
      </c>
      <c r="O571">
        <v>9</v>
      </c>
      <c r="P571">
        <v>21</v>
      </c>
      <c r="Q571">
        <v>4</v>
      </c>
      <c r="R571" s="1">
        <f t="shared" si="102"/>
        <v>11.551724137931034</v>
      </c>
      <c r="S571" s="1">
        <f t="shared" si="103"/>
        <v>11</v>
      </c>
      <c r="T571" s="1">
        <f t="shared" si="104"/>
        <v>11.272487104328013</v>
      </c>
      <c r="U571" s="1">
        <f t="shared" si="105"/>
        <v>22</v>
      </c>
      <c r="W571">
        <f t="shared" si="106"/>
        <v>109.16646848989299</v>
      </c>
      <c r="X571">
        <f t="shared" si="107"/>
        <v>121</v>
      </c>
      <c r="Y571">
        <f t="shared" si="108"/>
        <v>115.07953292680878</v>
      </c>
      <c r="AA571">
        <f t="shared" si="109"/>
        <v>10.448275862068966</v>
      </c>
      <c r="AB571">
        <f t="shared" si="110"/>
        <v>11</v>
      </c>
      <c r="AC571">
        <f t="shared" si="111"/>
        <v>10.727512895671987</v>
      </c>
      <c r="AE571">
        <f t="shared" si="112"/>
        <v>90.447761194029852</v>
      </c>
      <c r="AF571">
        <f t="shared" si="112"/>
        <v>100</v>
      </c>
      <c r="AG571">
        <f t="shared" si="112"/>
        <v>95.16544837344027</v>
      </c>
      <c r="AI571">
        <f t="shared" si="113"/>
        <v>90.447761194029852</v>
      </c>
      <c r="AJ571">
        <f t="shared" si="113"/>
        <v>100</v>
      </c>
      <c r="AK571">
        <f t="shared" si="113"/>
        <v>95.16544837344027</v>
      </c>
    </row>
    <row r="572" spans="1:37" x14ac:dyDescent="0.25">
      <c r="A572" t="s">
        <v>17</v>
      </c>
      <c r="B572">
        <v>335</v>
      </c>
      <c r="C572">
        <v>22</v>
      </c>
      <c r="D572">
        <v>273</v>
      </c>
      <c r="E572">
        <v>18</v>
      </c>
      <c r="F572" t="s">
        <v>548</v>
      </c>
      <c r="G572" t="s">
        <v>379</v>
      </c>
      <c r="H572">
        <v>2012</v>
      </c>
      <c r="I572">
        <v>3</v>
      </c>
      <c r="J572">
        <v>23</v>
      </c>
      <c r="K572">
        <v>21</v>
      </c>
      <c r="L572">
        <v>4</v>
      </c>
      <c r="M572">
        <v>2012</v>
      </c>
      <c r="N572">
        <v>3</v>
      </c>
      <c r="O572">
        <v>16</v>
      </c>
      <c r="P572">
        <v>21</v>
      </c>
      <c r="Q572">
        <v>4</v>
      </c>
      <c r="R572" s="1">
        <f t="shared" si="102"/>
        <v>22.087912087912088</v>
      </c>
      <c r="S572" s="1">
        <f t="shared" si="103"/>
        <v>18</v>
      </c>
      <c r="T572" s="1">
        <f t="shared" si="104"/>
        <v>19.939468839024212</v>
      </c>
      <c r="U572" s="1">
        <f t="shared" si="105"/>
        <v>22</v>
      </c>
      <c r="W572">
        <f t="shared" si="106"/>
        <v>7.7285352010626187E-3</v>
      </c>
      <c r="X572">
        <f t="shared" si="107"/>
        <v>16</v>
      </c>
      <c r="Y572">
        <f t="shared" si="108"/>
        <v>4.2457886653522303</v>
      </c>
      <c r="AA572">
        <f t="shared" si="109"/>
        <v>8.79120879120876E-2</v>
      </c>
      <c r="AB572">
        <f t="shared" si="110"/>
        <v>4</v>
      </c>
      <c r="AC572">
        <f t="shared" si="111"/>
        <v>2.0605311609757884</v>
      </c>
      <c r="AE572">
        <f t="shared" si="112"/>
        <v>0.3980099502487548</v>
      </c>
      <c r="AF572">
        <f t="shared" si="112"/>
        <v>22.222222222222221</v>
      </c>
      <c r="AG572">
        <f t="shared" si="112"/>
        <v>10.333932050100817</v>
      </c>
      <c r="AI572">
        <f t="shared" si="113"/>
        <v>0.3980099502487548</v>
      </c>
      <c r="AJ572">
        <f t="shared" si="113"/>
        <v>22.222222222222221</v>
      </c>
      <c r="AK572">
        <f t="shared" si="113"/>
        <v>10.333932050100817</v>
      </c>
    </row>
    <row r="573" spans="1:37" x14ac:dyDescent="0.25">
      <c r="A573" t="s">
        <v>17</v>
      </c>
      <c r="B573">
        <v>344</v>
      </c>
      <c r="C573">
        <v>31</v>
      </c>
      <c r="D573">
        <v>291</v>
      </c>
      <c r="E573">
        <v>10</v>
      </c>
      <c r="F573" t="s">
        <v>549</v>
      </c>
      <c r="G573" t="s">
        <v>66</v>
      </c>
      <c r="H573">
        <v>2012</v>
      </c>
      <c r="I573">
        <v>3</v>
      </c>
      <c r="J573">
        <v>23</v>
      </c>
      <c r="K573">
        <v>22</v>
      </c>
      <c r="L573">
        <v>4</v>
      </c>
      <c r="M573">
        <v>2012</v>
      </c>
      <c r="N573">
        <v>3</v>
      </c>
      <c r="O573">
        <v>2</v>
      </c>
      <c r="P573">
        <v>22</v>
      </c>
      <c r="Q573">
        <v>4</v>
      </c>
      <c r="R573" s="1">
        <f t="shared" si="102"/>
        <v>11.821305841924399</v>
      </c>
      <c r="S573" s="1">
        <f t="shared" si="103"/>
        <v>10</v>
      </c>
      <c r="T573" s="1">
        <f t="shared" si="104"/>
        <v>10.872582877092453</v>
      </c>
      <c r="U573" s="1">
        <f t="shared" si="105"/>
        <v>31</v>
      </c>
      <c r="W573">
        <f t="shared" si="106"/>
        <v>367.82230960900318</v>
      </c>
      <c r="X573">
        <f t="shared" si="107"/>
        <v>441</v>
      </c>
      <c r="Y573">
        <f t="shared" si="108"/>
        <v>405.11292003951183</v>
      </c>
      <c r="AA573">
        <f t="shared" si="109"/>
        <v>19.178694158075601</v>
      </c>
      <c r="AB573">
        <f t="shared" si="110"/>
        <v>21</v>
      </c>
      <c r="AC573">
        <f t="shared" si="111"/>
        <v>20.127417122907545</v>
      </c>
      <c r="AE573">
        <f t="shared" si="112"/>
        <v>162.23837209302323</v>
      </c>
      <c r="AF573">
        <f t="shared" si="112"/>
        <v>210</v>
      </c>
      <c r="AG573">
        <f t="shared" si="112"/>
        <v>185.12084341352033</v>
      </c>
      <c r="AI573">
        <f t="shared" si="113"/>
        <v>162.23837209302323</v>
      </c>
      <c r="AJ573">
        <f t="shared" si="113"/>
        <v>210</v>
      </c>
      <c r="AK573">
        <f t="shared" si="113"/>
        <v>185.12084341352033</v>
      </c>
    </row>
    <row r="574" spans="1:37" x14ac:dyDescent="0.25">
      <c r="A574" t="s">
        <v>17</v>
      </c>
      <c r="B574">
        <v>344</v>
      </c>
      <c r="C574">
        <v>31</v>
      </c>
      <c r="D574">
        <v>319</v>
      </c>
      <c r="E574">
        <v>17</v>
      </c>
      <c r="F574" t="s">
        <v>549</v>
      </c>
      <c r="G574" t="s">
        <v>65</v>
      </c>
      <c r="H574">
        <v>2012</v>
      </c>
      <c r="I574">
        <v>3</v>
      </c>
      <c r="J574">
        <v>23</v>
      </c>
      <c r="K574">
        <v>22</v>
      </c>
      <c r="L574">
        <v>4</v>
      </c>
      <c r="M574">
        <v>2012</v>
      </c>
      <c r="N574">
        <v>3</v>
      </c>
      <c r="O574">
        <v>9</v>
      </c>
      <c r="P574">
        <v>22</v>
      </c>
      <c r="Q574">
        <v>4</v>
      </c>
      <c r="R574" s="1">
        <f t="shared" si="102"/>
        <v>18.332288401253919</v>
      </c>
      <c r="S574" s="1">
        <f t="shared" si="103"/>
        <v>17</v>
      </c>
      <c r="T574" s="1">
        <f t="shared" si="104"/>
        <v>17.653580453305121</v>
      </c>
      <c r="U574" s="1">
        <f t="shared" si="105"/>
        <v>31</v>
      </c>
      <c r="W574">
        <f t="shared" si="106"/>
        <v>160.470917149006</v>
      </c>
      <c r="X574">
        <f t="shared" si="107"/>
        <v>196</v>
      </c>
      <c r="Y574">
        <f t="shared" si="108"/>
        <v>178.12691471639914</v>
      </c>
      <c r="AA574">
        <f t="shared" si="109"/>
        <v>12.667711598746081</v>
      </c>
      <c r="AB574">
        <f t="shared" si="110"/>
        <v>14</v>
      </c>
      <c r="AC574">
        <f t="shared" si="111"/>
        <v>13.346419546694879</v>
      </c>
      <c r="AE574">
        <f t="shared" si="112"/>
        <v>69.10054719562244</v>
      </c>
      <c r="AF574">
        <f t="shared" si="112"/>
        <v>82.352941176470594</v>
      </c>
      <c r="AG574">
        <f t="shared" si="112"/>
        <v>75.601771447990586</v>
      </c>
      <c r="AI574">
        <f t="shared" si="113"/>
        <v>69.10054719562244</v>
      </c>
      <c r="AJ574">
        <f t="shared" si="113"/>
        <v>82.352941176470594</v>
      </c>
      <c r="AK574">
        <f t="shared" si="113"/>
        <v>75.601771447990586</v>
      </c>
    </row>
    <row r="575" spans="1:37" x14ac:dyDescent="0.25">
      <c r="A575" t="s">
        <v>17</v>
      </c>
      <c r="B575">
        <v>344</v>
      </c>
      <c r="C575">
        <v>31</v>
      </c>
      <c r="D575">
        <v>279</v>
      </c>
      <c r="E575">
        <v>20</v>
      </c>
      <c r="F575" t="s">
        <v>549</v>
      </c>
      <c r="G575" t="s">
        <v>380</v>
      </c>
      <c r="H575">
        <v>2012</v>
      </c>
      <c r="I575">
        <v>3</v>
      </c>
      <c r="J575">
        <v>23</v>
      </c>
      <c r="K575">
        <v>22</v>
      </c>
      <c r="L575">
        <v>4</v>
      </c>
      <c r="M575">
        <v>2012</v>
      </c>
      <c r="N575">
        <v>3</v>
      </c>
      <c r="O575">
        <v>16</v>
      </c>
      <c r="P575">
        <v>22</v>
      </c>
      <c r="Q575">
        <v>4</v>
      </c>
      <c r="R575" s="1">
        <f t="shared" si="102"/>
        <v>24.659498207885303</v>
      </c>
      <c r="S575" s="1">
        <f t="shared" si="103"/>
        <v>20</v>
      </c>
      <c r="T575" s="1">
        <f t="shared" si="104"/>
        <v>22.207880676861222</v>
      </c>
      <c r="U575" s="1">
        <f t="shared" si="105"/>
        <v>31</v>
      </c>
      <c r="W575">
        <f t="shared" si="106"/>
        <v>40.201962975809685</v>
      </c>
      <c r="X575">
        <f t="shared" si="107"/>
        <v>121</v>
      </c>
      <c r="Y575">
        <f t="shared" si="108"/>
        <v>77.301362192310279</v>
      </c>
      <c r="AA575">
        <f t="shared" si="109"/>
        <v>6.3405017921146971</v>
      </c>
      <c r="AB575">
        <f t="shared" si="110"/>
        <v>11</v>
      </c>
      <c r="AC575">
        <f t="shared" si="111"/>
        <v>8.7921193231387775</v>
      </c>
      <c r="AE575">
        <f t="shared" si="112"/>
        <v>25.712209302325594</v>
      </c>
      <c r="AF575">
        <f t="shared" si="112"/>
        <v>55</v>
      </c>
      <c r="AG575">
        <f t="shared" si="112"/>
        <v>39.5900871905325</v>
      </c>
      <c r="AI575">
        <f t="shared" si="113"/>
        <v>25.712209302325594</v>
      </c>
      <c r="AJ575">
        <f t="shared" si="113"/>
        <v>55</v>
      </c>
      <c r="AK575">
        <f t="shared" si="113"/>
        <v>39.5900871905325</v>
      </c>
    </row>
    <row r="576" spans="1:37" x14ac:dyDescent="0.25">
      <c r="A576" t="s">
        <v>17</v>
      </c>
      <c r="B576">
        <v>350</v>
      </c>
      <c r="C576">
        <v>34</v>
      </c>
      <c r="D576">
        <v>289</v>
      </c>
      <c r="E576">
        <v>50</v>
      </c>
      <c r="F576" t="s">
        <v>550</v>
      </c>
      <c r="G576" t="s">
        <v>68</v>
      </c>
      <c r="H576">
        <v>2012</v>
      </c>
      <c r="I576">
        <v>3</v>
      </c>
      <c r="J576">
        <v>23</v>
      </c>
      <c r="K576">
        <v>23</v>
      </c>
      <c r="L576">
        <v>4</v>
      </c>
      <c r="M576">
        <v>2012</v>
      </c>
      <c r="N576">
        <v>3</v>
      </c>
      <c r="O576">
        <v>2</v>
      </c>
      <c r="P576">
        <v>23</v>
      </c>
      <c r="Q576">
        <v>4</v>
      </c>
      <c r="R576" s="1">
        <f t="shared" si="102"/>
        <v>60.553633217993081</v>
      </c>
      <c r="S576" s="1">
        <f t="shared" si="103"/>
        <v>50</v>
      </c>
      <c r="T576" s="1">
        <f t="shared" si="104"/>
        <v>55.024373334910905</v>
      </c>
      <c r="U576" s="1">
        <f t="shared" si="105"/>
        <v>34</v>
      </c>
      <c r="W576">
        <f t="shared" si="106"/>
        <v>705.0954370757056</v>
      </c>
      <c r="X576">
        <f t="shared" si="107"/>
        <v>256</v>
      </c>
      <c r="Y576">
        <f t="shared" si="108"/>
        <v>442.02427412571268</v>
      </c>
      <c r="AA576">
        <f t="shared" si="109"/>
        <v>26.553633217993081</v>
      </c>
      <c r="AB576">
        <f t="shared" si="110"/>
        <v>16</v>
      </c>
      <c r="AC576">
        <f t="shared" si="111"/>
        <v>21.024373334910905</v>
      </c>
      <c r="AE576">
        <f t="shared" si="112"/>
        <v>43.851428571428578</v>
      </c>
      <c r="AF576">
        <f t="shared" si="112"/>
        <v>32</v>
      </c>
      <c r="AG576">
        <f t="shared" si="112"/>
        <v>38.209200869847486</v>
      </c>
      <c r="AI576">
        <f t="shared" si="113"/>
        <v>43.851428571428578</v>
      </c>
      <c r="AJ576">
        <f t="shared" si="113"/>
        <v>32</v>
      </c>
      <c r="AK576">
        <f t="shared" si="113"/>
        <v>38.209200869847486</v>
      </c>
    </row>
    <row r="577" spans="1:37" x14ac:dyDescent="0.25">
      <c r="A577" t="s">
        <v>17</v>
      </c>
      <c r="B577">
        <v>350</v>
      </c>
      <c r="C577">
        <v>34</v>
      </c>
      <c r="D577">
        <v>324</v>
      </c>
      <c r="E577">
        <v>22</v>
      </c>
      <c r="F577" t="s">
        <v>550</v>
      </c>
      <c r="G577" t="s">
        <v>67</v>
      </c>
      <c r="H577">
        <v>2012</v>
      </c>
      <c r="I577">
        <v>3</v>
      </c>
      <c r="J577">
        <v>23</v>
      </c>
      <c r="K577">
        <v>23</v>
      </c>
      <c r="L577">
        <v>4</v>
      </c>
      <c r="M577">
        <v>2012</v>
      </c>
      <c r="N577">
        <v>3</v>
      </c>
      <c r="O577">
        <v>9</v>
      </c>
      <c r="P577">
        <v>23</v>
      </c>
      <c r="Q577">
        <v>4</v>
      </c>
      <c r="R577" s="1">
        <f t="shared" si="102"/>
        <v>23.765432098765434</v>
      </c>
      <c r="S577" s="1">
        <f t="shared" si="103"/>
        <v>22</v>
      </c>
      <c r="T577" s="1">
        <f t="shared" si="104"/>
        <v>22.865684030285198</v>
      </c>
      <c r="U577" s="1">
        <f t="shared" si="105"/>
        <v>34</v>
      </c>
      <c r="W577">
        <f t="shared" si="106"/>
        <v>104.74638012498092</v>
      </c>
      <c r="X577">
        <f t="shared" si="107"/>
        <v>144</v>
      </c>
      <c r="Y577">
        <f t="shared" si="108"/>
        <v>123.97299211344607</v>
      </c>
      <c r="AA577">
        <f t="shared" si="109"/>
        <v>10.234567901234566</v>
      </c>
      <c r="AB577">
        <f t="shared" si="110"/>
        <v>12</v>
      </c>
      <c r="AC577">
        <f t="shared" si="111"/>
        <v>11.134315969714802</v>
      </c>
      <c r="AE577">
        <f t="shared" si="112"/>
        <v>43.064935064935057</v>
      </c>
      <c r="AF577">
        <f t="shared" si="112"/>
        <v>54.545454545454547</v>
      </c>
      <c r="AG577">
        <f t="shared" si="112"/>
        <v>48.694436409457921</v>
      </c>
      <c r="AI577">
        <f t="shared" si="113"/>
        <v>43.064935064935057</v>
      </c>
      <c r="AJ577">
        <f t="shared" si="113"/>
        <v>54.545454545454547</v>
      </c>
      <c r="AK577">
        <f t="shared" si="113"/>
        <v>48.694436409457921</v>
      </c>
    </row>
    <row r="578" spans="1:37" x14ac:dyDescent="0.25">
      <c r="A578" t="s">
        <v>17</v>
      </c>
      <c r="B578">
        <v>350</v>
      </c>
      <c r="C578">
        <v>34</v>
      </c>
      <c r="D578">
        <v>270</v>
      </c>
      <c r="E578">
        <v>36</v>
      </c>
      <c r="F578" t="s">
        <v>550</v>
      </c>
      <c r="G578" t="s">
        <v>381</v>
      </c>
      <c r="H578">
        <v>2012</v>
      </c>
      <c r="I578">
        <v>3</v>
      </c>
      <c r="J578">
        <v>23</v>
      </c>
      <c r="K578">
        <v>23</v>
      </c>
      <c r="L578">
        <v>4</v>
      </c>
      <c r="M578">
        <v>2012</v>
      </c>
      <c r="N578">
        <v>3</v>
      </c>
      <c r="O578">
        <v>16</v>
      </c>
      <c r="P578">
        <v>23</v>
      </c>
      <c r="Q578">
        <v>4</v>
      </c>
      <c r="R578" s="1">
        <f t="shared" si="102"/>
        <v>46.666666666666664</v>
      </c>
      <c r="S578" s="1">
        <f t="shared" si="103"/>
        <v>36</v>
      </c>
      <c r="T578" s="1">
        <f t="shared" si="104"/>
        <v>40.987803063838392</v>
      </c>
      <c r="U578" s="1">
        <f t="shared" si="105"/>
        <v>34</v>
      </c>
      <c r="W578">
        <f t="shared" si="106"/>
        <v>160.44444444444437</v>
      </c>
      <c r="X578">
        <f t="shared" si="107"/>
        <v>4</v>
      </c>
      <c r="Y578">
        <f t="shared" si="108"/>
        <v>48.829391658989216</v>
      </c>
      <c r="AA578">
        <f t="shared" si="109"/>
        <v>12.666666666666664</v>
      </c>
      <c r="AB578">
        <f t="shared" si="110"/>
        <v>2</v>
      </c>
      <c r="AC578">
        <f t="shared" si="111"/>
        <v>6.9878030638383919</v>
      </c>
      <c r="AE578">
        <f t="shared" si="112"/>
        <v>27.142857142857142</v>
      </c>
      <c r="AF578">
        <f t="shared" si="112"/>
        <v>5.5555555555555554</v>
      </c>
      <c r="AG578">
        <f t="shared" si="112"/>
        <v>17.048493799374675</v>
      </c>
      <c r="AI578">
        <f t="shared" si="113"/>
        <v>27.142857142857142</v>
      </c>
      <c r="AJ578">
        <f t="shared" si="113"/>
        <v>5.5555555555555554</v>
      </c>
      <c r="AK578">
        <f t="shared" si="113"/>
        <v>17.048493799374675</v>
      </c>
    </row>
    <row r="579" spans="1:37" x14ac:dyDescent="0.25">
      <c r="A579" t="s">
        <v>17</v>
      </c>
      <c r="B579">
        <v>365</v>
      </c>
      <c r="C579">
        <v>31</v>
      </c>
      <c r="D579">
        <v>314</v>
      </c>
      <c r="E579">
        <v>38</v>
      </c>
      <c r="F579" t="s">
        <v>551</v>
      </c>
      <c r="G579" t="s">
        <v>70</v>
      </c>
      <c r="H579">
        <v>2012</v>
      </c>
      <c r="I579">
        <v>3</v>
      </c>
      <c r="J579">
        <v>24</v>
      </c>
      <c r="K579">
        <v>0</v>
      </c>
      <c r="L579">
        <v>5</v>
      </c>
      <c r="M579">
        <v>2012</v>
      </c>
      <c r="N579">
        <v>3</v>
      </c>
      <c r="O579">
        <v>3</v>
      </c>
      <c r="P579">
        <v>0</v>
      </c>
      <c r="Q579">
        <v>5</v>
      </c>
      <c r="R579" s="1">
        <f t="shared" si="102"/>
        <v>44.171974522292992</v>
      </c>
      <c r="S579" s="1">
        <f t="shared" si="103"/>
        <v>38</v>
      </c>
      <c r="T579" s="1">
        <f t="shared" si="104"/>
        <v>40.969928384696182</v>
      </c>
      <c r="U579" s="1">
        <f t="shared" si="105"/>
        <v>31</v>
      </c>
      <c r="W579">
        <f t="shared" si="106"/>
        <v>173.50091281593569</v>
      </c>
      <c r="X579">
        <f t="shared" si="107"/>
        <v>49</v>
      </c>
      <c r="Y579">
        <f t="shared" si="108"/>
        <v>99.399471995970615</v>
      </c>
      <c r="AA579">
        <f t="shared" si="109"/>
        <v>13.171974522292992</v>
      </c>
      <c r="AB579">
        <f t="shared" si="110"/>
        <v>7</v>
      </c>
      <c r="AC579">
        <f t="shared" si="111"/>
        <v>9.9699283846961819</v>
      </c>
      <c r="AE579">
        <f t="shared" si="112"/>
        <v>29.819754866618599</v>
      </c>
      <c r="AF579">
        <f t="shared" si="112"/>
        <v>18.421052631578949</v>
      </c>
      <c r="AG579">
        <f t="shared" si="112"/>
        <v>24.334746917498464</v>
      </c>
      <c r="AI579">
        <f t="shared" si="113"/>
        <v>29.819754866618599</v>
      </c>
      <c r="AJ579">
        <f t="shared" si="113"/>
        <v>18.421052631578949</v>
      </c>
      <c r="AK579">
        <f t="shared" si="113"/>
        <v>24.334746917498464</v>
      </c>
    </row>
    <row r="580" spans="1:37" x14ac:dyDescent="0.25">
      <c r="A580" t="s">
        <v>17</v>
      </c>
      <c r="B580">
        <v>365</v>
      </c>
      <c r="C580">
        <v>31</v>
      </c>
      <c r="D580">
        <v>314</v>
      </c>
      <c r="E580">
        <v>27</v>
      </c>
      <c r="F580" t="s">
        <v>551</v>
      </c>
      <c r="G580" t="s">
        <v>69</v>
      </c>
      <c r="H580">
        <v>2012</v>
      </c>
      <c r="I580">
        <v>3</v>
      </c>
      <c r="J580">
        <v>24</v>
      </c>
      <c r="K580">
        <v>0</v>
      </c>
      <c r="L580">
        <v>5</v>
      </c>
      <c r="M580">
        <v>2012</v>
      </c>
      <c r="N580">
        <v>3</v>
      </c>
      <c r="O580">
        <v>10</v>
      </c>
      <c r="P580">
        <v>0</v>
      </c>
      <c r="Q580">
        <v>5</v>
      </c>
      <c r="R580" s="1">
        <f t="shared" ref="R580:R643" si="114">E580*B580/D580</f>
        <v>31.385350318471339</v>
      </c>
      <c r="S580" s="1">
        <f t="shared" ref="S580:S643" si="115">E580</f>
        <v>27</v>
      </c>
      <c r="T580" s="1">
        <f t="shared" ref="T580:T643" si="116">SQRT(R580*S580)</f>
        <v>29.11021227333676</v>
      </c>
      <c r="U580" s="1">
        <f t="shared" ref="U580:U643" si="117">C580</f>
        <v>31</v>
      </c>
      <c r="W580">
        <f t="shared" ref="W580:W643" si="118">(U580-R580)^2</f>
        <v>0.14849486794596234</v>
      </c>
      <c r="X580">
        <f t="shared" ref="X580:X643" si="119">(U580-S580)^2</f>
        <v>16</v>
      </c>
      <c r="Y580">
        <f t="shared" ref="Y580:Y643" si="120">(U580-T580)^2</f>
        <v>3.5712976518470163</v>
      </c>
      <c r="AA580">
        <f t="shared" ref="AA580:AA643" si="121">ABS(R580-$U580)</f>
        <v>0.38535031847133894</v>
      </c>
      <c r="AB580">
        <f t="shared" ref="AB580:AB643" si="122">ABS(S580-$U580)</f>
        <v>4</v>
      </c>
      <c r="AC580">
        <f t="shared" ref="AC580:AC643" si="123">ABS(T580-$U580)</f>
        <v>1.8897877266632399</v>
      </c>
      <c r="AE580">
        <f t="shared" ref="AE580:AG643" si="124">ABS(100*(R580-$U580)/R580)</f>
        <v>1.2278031456113692</v>
      </c>
      <c r="AF580">
        <f t="shared" si="124"/>
        <v>14.814814814814815</v>
      </c>
      <c r="AG580">
        <f t="shared" si="124"/>
        <v>6.4918376716688329</v>
      </c>
      <c r="AI580">
        <f t="shared" ref="AI580:AK643" si="125">IF(OR(ISERROR($AE580),ISERROR($AF580),ISERROR($AG580)),"NA",AE580)</f>
        <v>1.2278031456113692</v>
      </c>
      <c r="AJ580">
        <f t="shared" si="125"/>
        <v>14.814814814814815</v>
      </c>
      <c r="AK580">
        <f t="shared" si="125"/>
        <v>6.4918376716688329</v>
      </c>
    </row>
    <row r="581" spans="1:37" x14ac:dyDescent="0.25">
      <c r="A581" t="s">
        <v>17</v>
      </c>
      <c r="B581">
        <v>365</v>
      </c>
      <c r="C581">
        <v>31</v>
      </c>
      <c r="D581">
        <v>280</v>
      </c>
      <c r="E581">
        <v>23</v>
      </c>
      <c r="F581" t="s">
        <v>551</v>
      </c>
      <c r="G581" t="s">
        <v>382</v>
      </c>
      <c r="H581">
        <v>2012</v>
      </c>
      <c r="I581">
        <v>3</v>
      </c>
      <c r="J581">
        <v>24</v>
      </c>
      <c r="K581">
        <v>0</v>
      </c>
      <c r="L581">
        <v>5</v>
      </c>
      <c r="M581">
        <v>2012</v>
      </c>
      <c r="N581">
        <v>3</v>
      </c>
      <c r="O581">
        <v>17</v>
      </c>
      <c r="P581">
        <v>0</v>
      </c>
      <c r="Q581">
        <v>5</v>
      </c>
      <c r="R581" s="1">
        <f t="shared" si="114"/>
        <v>29.982142857142858</v>
      </c>
      <c r="S581" s="1">
        <f t="shared" si="115"/>
        <v>23</v>
      </c>
      <c r="T581" s="1">
        <f t="shared" si="116"/>
        <v>26.260032096596643</v>
      </c>
      <c r="U581" s="1">
        <f t="shared" si="117"/>
        <v>31</v>
      </c>
      <c r="W581">
        <f t="shared" si="118"/>
        <v>1.036033163265305</v>
      </c>
      <c r="X581">
        <f t="shared" si="119"/>
        <v>64</v>
      </c>
      <c r="Y581">
        <f t="shared" si="120"/>
        <v>22.467295725294022</v>
      </c>
      <c r="AA581">
        <f t="shared" si="121"/>
        <v>1.0178571428571423</v>
      </c>
      <c r="AB581">
        <f t="shared" si="122"/>
        <v>8</v>
      </c>
      <c r="AC581">
        <f t="shared" si="123"/>
        <v>4.7399679034033575</v>
      </c>
      <c r="AE581">
        <f t="shared" si="124"/>
        <v>3.3948779035139949</v>
      </c>
      <c r="AF581">
        <f t="shared" si="124"/>
        <v>34.782608695652172</v>
      </c>
      <c r="AG581">
        <f t="shared" si="124"/>
        <v>18.050122276955129</v>
      </c>
      <c r="AI581">
        <f t="shared" si="125"/>
        <v>3.3948779035139949</v>
      </c>
      <c r="AJ581">
        <f t="shared" si="125"/>
        <v>34.782608695652172</v>
      </c>
      <c r="AK581">
        <f t="shared" si="125"/>
        <v>18.050122276955129</v>
      </c>
    </row>
    <row r="582" spans="1:37" x14ac:dyDescent="0.25">
      <c r="A582" t="s">
        <v>17</v>
      </c>
      <c r="B582">
        <v>373</v>
      </c>
      <c r="C582">
        <v>32</v>
      </c>
      <c r="D582">
        <v>340</v>
      </c>
      <c r="E582">
        <v>45</v>
      </c>
      <c r="F582" t="s">
        <v>552</v>
      </c>
      <c r="G582" t="s">
        <v>72</v>
      </c>
      <c r="H582">
        <v>2012</v>
      </c>
      <c r="I582">
        <v>3</v>
      </c>
      <c r="J582">
        <v>24</v>
      </c>
      <c r="K582">
        <v>1</v>
      </c>
      <c r="L582">
        <v>5</v>
      </c>
      <c r="M582">
        <v>2012</v>
      </c>
      <c r="N582">
        <v>3</v>
      </c>
      <c r="O582">
        <v>3</v>
      </c>
      <c r="P582">
        <v>1</v>
      </c>
      <c r="Q582">
        <v>5</v>
      </c>
      <c r="R582" s="1">
        <f t="shared" si="114"/>
        <v>49.367647058823529</v>
      </c>
      <c r="S582" s="1">
        <f t="shared" si="115"/>
        <v>45</v>
      </c>
      <c r="T582" s="1">
        <f t="shared" si="116"/>
        <v>47.133259145183871</v>
      </c>
      <c r="U582" s="1">
        <f t="shared" si="117"/>
        <v>32</v>
      </c>
      <c r="W582">
        <f t="shared" si="118"/>
        <v>301.63516435986156</v>
      </c>
      <c r="X582">
        <f t="shared" si="119"/>
        <v>169</v>
      </c>
      <c r="Y582">
        <f t="shared" si="120"/>
        <v>229.01553235529127</v>
      </c>
      <c r="AA582">
        <f t="shared" si="121"/>
        <v>17.367647058823529</v>
      </c>
      <c r="AB582">
        <f t="shared" si="122"/>
        <v>13</v>
      </c>
      <c r="AC582">
        <f t="shared" si="123"/>
        <v>15.133259145183871</v>
      </c>
      <c r="AE582">
        <f t="shared" si="124"/>
        <v>35.180220434912123</v>
      </c>
      <c r="AF582">
        <f t="shared" si="124"/>
        <v>28.888888888888889</v>
      </c>
      <c r="AG582">
        <f t="shared" si="124"/>
        <v>32.10738960055599</v>
      </c>
      <c r="AI582">
        <f t="shared" si="125"/>
        <v>35.180220434912123</v>
      </c>
      <c r="AJ582">
        <f t="shared" si="125"/>
        <v>28.888888888888889</v>
      </c>
      <c r="AK582">
        <f t="shared" si="125"/>
        <v>32.10738960055599</v>
      </c>
    </row>
    <row r="583" spans="1:37" x14ac:dyDescent="0.25">
      <c r="A583" t="s">
        <v>17</v>
      </c>
      <c r="B583">
        <v>373</v>
      </c>
      <c r="C583">
        <v>32</v>
      </c>
      <c r="D583">
        <v>310</v>
      </c>
      <c r="E583">
        <v>36</v>
      </c>
      <c r="F583" t="s">
        <v>552</v>
      </c>
      <c r="G583" t="s">
        <v>71</v>
      </c>
      <c r="H583">
        <v>2012</v>
      </c>
      <c r="I583">
        <v>3</v>
      </c>
      <c r="J583">
        <v>24</v>
      </c>
      <c r="K583">
        <v>1</v>
      </c>
      <c r="L583">
        <v>5</v>
      </c>
      <c r="M583">
        <v>2012</v>
      </c>
      <c r="N583">
        <v>3</v>
      </c>
      <c r="O583">
        <v>10</v>
      </c>
      <c r="P583">
        <v>1</v>
      </c>
      <c r="Q583">
        <v>5</v>
      </c>
      <c r="R583" s="1">
        <f t="shared" si="114"/>
        <v>43.316129032258061</v>
      </c>
      <c r="S583" s="1">
        <f t="shared" si="115"/>
        <v>36</v>
      </c>
      <c r="T583" s="1">
        <f t="shared" si="116"/>
        <v>39.488993975046895</v>
      </c>
      <c r="U583" s="1">
        <f t="shared" si="117"/>
        <v>32</v>
      </c>
      <c r="W583">
        <f t="shared" si="118"/>
        <v>128.05477627471376</v>
      </c>
      <c r="X583">
        <f t="shared" si="119"/>
        <v>16</v>
      </c>
      <c r="Y583">
        <f t="shared" si="120"/>
        <v>56.085030758288703</v>
      </c>
      <c r="AA583">
        <f t="shared" si="121"/>
        <v>11.316129032258061</v>
      </c>
      <c r="AB583">
        <f t="shared" si="122"/>
        <v>4</v>
      </c>
      <c r="AC583">
        <f t="shared" si="123"/>
        <v>7.4889939750468955</v>
      </c>
      <c r="AE583">
        <f t="shared" si="124"/>
        <v>26.124515936848372</v>
      </c>
      <c r="AF583">
        <f t="shared" si="124"/>
        <v>11.111111111111111</v>
      </c>
      <c r="AG583">
        <f t="shared" si="124"/>
        <v>18.964762636848111</v>
      </c>
      <c r="AI583">
        <f t="shared" si="125"/>
        <v>26.124515936848372</v>
      </c>
      <c r="AJ583">
        <f t="shared" si="125"/>
        <v>11.111111111111111</v>
      </c>
      <c r="AK583">
        <f t="shared" si="125"/>
        <v>18.964762636848111</v>
      </c>
    </row>
    <row r="584" spans="1:37" x14ac:dyDescent="0.25">
      <c r="A584" t="s">
        <v>17</v>
      </c>
      <c r="B584">
        <v>373</v>
      </c>
      <c r="C584">
        <v>32</v>
      </c>
      <c r="D584">
        <v>286</v>
      </c>
      <c r="E584">
        <v>29</v>
      </c>
      <c r="F584" t="s">
        <v>552</v>
      </c>
      <c r="G584" t="s">
        <v>383</v>
      </c>
      <c r="H584">
        <v>2012</v>
      </c>
      <c r="I584">
        <v>3</v>
      </c>
      <c r="J584">
        <v>24</v>
      </c>
      <c r="K584">
        <v>1</v>
      </c>
      <c r="L584">
        <v>5</v>
      </c>
      <c r="M584">
        <v>2012</v>
      </c>
      <c r="N584">
        <v>3</v>
      </c>
      <c r="O584">
        <v>17</v>
      </c>
      <c r="P584">
        <v>1</v>
      </c>
      <c r="Q584">
        <v>5</v>
      </c>
      <c r="R584" s="1">
        <f t="shared" si="114"/>
        <v>37.82167832167832</v>
      </c>
      <c r="S584" s="1">
        <f t="shared" si="115"/>
        <v>29</v>
      </c>
      <c r="T584" s="1">
        <f t="shared" si="116"/>
        <v>33.118403816136301</v>
      </c>
      <c r="U584" s="1">
        <f t="shared" si="117"/>
        <v>32</v>
      </c>
      <c r="W584">
        <f t="shared" si="118"/>
        <v>33.891938481099302</v>
      </c>
      <c r="X584">
        <f t="shared" si="119"/>
        <v>9</v>
      </c>
      <c r="Y584">
        <f t="shared" si="120"/>
        <v>1.2508270959482399</v>
      </c>
      <c r="AA584">
        <f t="shared" si="121"/>
        <v>5.8216783216783199</v>
      </c>
      <c r="AB584">
        <f t="shared" si="122"/>
        <v>3</v>
      </c>
      <c r="AC584">
        <f t="shared" si="123"/>
        <v>1.1184038161363006</v>
      </c>
      <c r="AE584">
        <f t="shared" si="124"/>
        <v>15.392437829342697</v>
      </c>
      <c r="AF584">
        <f t="shared" si="124"/>
        <v>10.344827586206897</v>
      </c>
      <c r="AG584">
        <f t="shared" si="124"/>
        <v>3.3769858666660135</v>
      </c>
      <c r="AI584">
        <f t="shared" si="125"/>
        <v>15.392437829342697</v>
      </c>
      <c r="AJ584">
        <f t="shared" si="125"/>
        <v>10.344827586206897</v>
      </c>
      <c r="AK584">
        <f t="shared" si="125"/>
        <v>3.3769858666660135</v>
      </c>
    </row>
    <row r="585" spans="1:37" x14ac:dyDescent="0.25">
      <c r="A585" t="s">
        <v>17</v>
      </c>
      <c r="B585">
        <v>378</v>
      </c>
      <c r="C585">
        <v>44</v>
      </c>
      <c r="D585">
        <v>361</v>
      </c>
      <c r="E585">
        <v>26</v>
      </c>
      <c r="F585" t="s">
        <v>553</v>
      </c>
      <c r="G585" t="s">
        <v>74</v>
      </c>
      <c r="H585">
        <v>2012</v>
      </c>
      <c r="I585">
        <v>3</v>
      </c>
      <c r="J585">
        <v>24</v>
      </c>
      <c r="K585">
        <v>2</v>
      </c>
      <c r="L585">
        <v>5</v>
      </c>
      <c r="M585">
        <v>2012</v>
      </c>
      <c r="N585">
        <v>3</v>
      </c>
      <c r="O585">
        <v>3</v>
      </c>
      <c r="P585">
        <v>2</v>
      </c>
      <c r="Q585">
        <v>5</v>
      </c>
      <c r="R585" s="1">
        <f t="shared" si="114"/>
        <v>27.224376731301938</v>
      </c>
      <c r="S585" s="1">
        <f t="shared" si="115"/>
        <v>26</v>
      </c>
      <c r="T585" s="1">
        <f t="shared" si="116"/>
        <v>26.605146025042792</v>
      </c>
      <c r="U585" s="1">
        <f t="shared" si="117"/>
        <v>44</v>
      </c>
      <c r="W585">
        <f t="shared" si="118"/>
        <v>281.42153605328389</v>
      </c>
      <c r="X585">
        <f t="shared" si="119"/>
        <v>324</v>
      </c>
      <c r="Y585">
        <f t="shared" si="120"/>
        <v>302.58094481008459</v>
      </c>
      <c r="AA585">
        <f t="shared" si="121"/>
        <v>16.775623268698062</v>
      </c>
      <c r="AB585">
        <f t="shared" si="122"/>
        <v>18</v>
      </c>
      <c r="AC585">
        <f t="shared" si="123"/>
        <v>17.394853974957208</v>
      </c>
      <c r="AE585">
        <f t="shared" si="124"/>
        <v>61.619861619861624</v>
      </c>
      <c r="AF585">
        <f t="shared" si="124"/>
        <v>69.230769230769226</v>
      </c>
      <c r="AG585">
        <f t="shared" si="124"/>
        <v>65.381539190139549</v>
      </c>
      <c r="AI585">
        <f t="shared" si="125"/>
        <v>61.619861619861624</v>
      </c>
      <c r="AJ585">
        <f t="shared" si="125"/>
        <v>69.230769230769226</v>
      </c>
      <c r="AK585">
        <f t="shared" si="125"/>
        <v>65.381539190139549</v>
      </c>
    </row>
    <row r="586" spans="1:37" x14ac:dyDescent="0.25">
      <c r="A586" t="s">
        <v>17</v>
      </c>
      <c r="B586">
        <v>378</v>
      </c>
      <c r="C586">
        <v>44</v>
      </c>
      <c r="D586">
        <v>330</v>
      </c>
      <c r="E586">
        <v>32</v>
      </c>
      <c r="F586" t="s">
        <v>553</v>
      </c>
      <c r="G586" t="s">
        <v>73</v>
      </c>
      <c r="H586">
        <v>2012</v>
      </c>
      <c r="I586">
        <v>3</v>
      </c>
      <c r="J586">
        <v>24</v>
      </c>
      <c r="K586">
        <v>2</v>
      </c>
      <c r="L586">
        <v>5</v>
      </c>
      <c r="M586">
        <v>2012</v>
      </c>
      <c r="N586">
        <v>3</v>
      </c>
      <c r="O586">
        <v>10</v>
      </c>
      <c r="P586">
        <v>2</v>
      </c>
      <c r="Q586">
        <v>5</v>
      </c>
      <c r="R586" s="1">
        <f t="shared" si="114"/>
        <v>36.654545454545456</v>
      </c>
      <c r="S586" s="1">
        <f t="shared" si="115"/>
        <v>32</v>
      </c>
      <c r="T586" s="1">
        <f t="shared" si="116"/>
        <v>34.24829126460844</v>
      </c>
      <c r="U586" s="1">
        <f t="shared" si="117"/>
        <v>44</v>
      </c>
      <c r="W586">
        <f t="shared" si="118"/>
        <v>53.955702479338818</v>
      </c>
      <c r="X586">
        <f t="shared" si="119"/>
        <v>144</v>
      </c>
      <c r="Y586">
        <f t="shared" si="120"/>
        <v>95.095823259912052</v>
      </c>
      <c r="AA586">
        <f t="shared" si="121"/>
        <v>7.3454545454545439</v>
      </c>
      <c r="AB586">
        <f t="shared" si="122"/>
        <v>12</v>
      </c>
      <c r="AC586">
        <f t="shared" si="123"/>
        <v>9.7517087353915599</v>
      </c>
      <c r="AE586">
        <f t="shared" si="124"/>
        <v>20.039682539682534</v>
      </c>
      <c r="AF586">
        <f t="shared" si="124"/>
        <v>37.5</v>
      </c>
      <c r="AG586">
        <f t="shared" si="124"/>
        <v>28.473562841568093</v>
      </c>
      <c r="AI586">
        <f t="shared" si="125"/>
        <v>20.039682539682534</v>
      </c>
      <c r="AJ586">
        <f t="shared" si="125"/>
        <v>37.5</v>
      </c>
      <c r="AK586">
        <f t="shared" si="125"/>
        <v>28.473562841568093</v>
      </c>
    </row>
    <row r="587" spans="1:37" x14ac:dyDescent="0.25">
      <c r="A587" t="s">
        <v>17</v>
      </c>
      <c r="B587">
        <v>378</v>
      </c>
      <c r="C587">
        <v>44</v>
      </c>
      <c r="D587">
        <v>296</v>
      </c>
      <c r="E587">
        <v>30</v>
      </c>
      <c r="F587" t="s">
        <v>553</v>
      </c>
      <c r="G587" t="s">
        <v>384</v>
      </c>
      <c r="H587">
        <v>2012</v>
      </c>
      <c r="I587">
        <v>3</v>
      </c>
      <c r="J587">
        <v>24</v>
      </c>
      <c r="K587">
        <v>2</v>
      </c>
      <c r="L587">
        <v>5</v>
      </c>
      <c r="M587">
        <v>2012</v>
      </c>
      <c r="N587">
        <v>3</v>
      </c>
      <c r="O587">
        <v>17</v>
      </c>
      <c r="P587">
        <v>2</v>
      </c>
      <c r="Q587">
        <v>5</v>
      </c>
      <c r="R587" s="1">
        <f t="shared" si="114"/>
        <v>38.310810810810814</v>
      </c>
      <c r="S587" s="1">
        <f t="shared" si="115"/>
        <v>30</v>
      </c>
      <c r="T587" s="1">
        <f t="shared" si="116"/>
        <v>33.901686157539778</v>
      </c>
      <c r="U587" s="1">
        <f t="shared" si="117"/>
        <v>44</v>
      </c>
      <c r="W587">
        <f t="shared" si="118"/>
        <v>32.366873630387104</v>
      </c>
      <c r="X587">
        <f t="shared" si="119"/>
        <v>196</v>
      </c>
      <c r="Y587">
        <f t="shared" si="120"/>
        <v>101.97594246082373</v>
      </c>
      <c r="AA587">
        <f t="shared" si="121"/>
        <v>5.6891891891891859</v>
      </c>
      <c r="AB587">
        <f t="shared" si="122"/>
        <v>14</v>
      </c>
      <c r="AC587">
        <f t="shared" si="123"/>
        <v>10.098313842460222</v>
      </c>
      <c r="AE587">
        <f t="shared" si="124"/>
        <v>14.850088183421507</v>
      </c>
      <c r="AF587">
        <f t="shared" si="124"/>
        <v>46.666666666666664</v>
      </c>
      <c r="AG587">
        <f t="shared" si="124"/>
        <v>29.787054825337481</v>
      </c>
      <c r="AI587">
        <f t="shared" si="125"/>
        <v>14.850088183421507</v>
      </c>
      <c r="AJ587">
        <f t="shared" si="125"/>
        <v>46.666666666666664</v>
      </c>
      <c r="AK587">
        <f t="shared" si="125"/>
        <v>29.787054825337481</v>
      </c>
    </row>
    <row r="588" spans="1:37" x14ac:dyDescent="0.25">
      <c r="A588" t="s">
        <v>17</v>
      </c>
      <c r="B588">
        <v>382</v>
      </c>
      <c r="C588">
        <v>37</v>
      </c>
      <c r="D588">
        <v>362</v>
      </c>
      <c r="E588">
        <v>46</v>
      </c>
      <c r="F588" t="s">
        <v>554</v>
      </c>
      <c r="G588" t="s">
        <v>76</v>
      </c>
      <c r="H588">
        <v>2012</v>
      </c>
      <c r="I588">
        <v>3</v>
      </c>
      <c r="J588">
        <v>24</v>
      </c>
      <c r="K588">
        <v>3</v>
      </c>
      <c r="L588">
        <v>5</v>
      </c>
      <c r="M588">
        <v>2012</v>
      </c>
      <c r="N588">
        <v>3</v>
      </c>
      <c r="O588">
        <v>3</v>
      </c>
      <c r="P588">
        <v>3</v>
      </c>
      <c r="Q588">
        <v>5</v>
      </c>
      <c r="R588" s="1">
        <f t="shared" si="114"/>
        <v>48.541436464088399</v>
      </c>
      <c r="S588" s="1">
        <f t="shared" si="115"/>
        <v>46</v>
      </c>
      <c r="T588" s="1">
        <f t="shared" si="116"/>
        <v>47.253635599264385</v>
      </c>
      <c r="U588" s="1">
        <f t="shared" si="117"/>
        <v>37</v>
      </c>
      <c r="W588">
        <f t="shared" si="118"/>
        <v>133.20475565458932</v>
      </c>
      <c r="X588">
        <f t="shared" si="119"/>
        <v>81</v>
      </c>
      <c r="Y588">
        <f t="shared" si="120"/>
        <v>105.1370430025019</v>
      </c>
      <c r="AA588">
        <f t="shared" si="121"/>
        <v>11.541436464088399</v>
      </c>
      <c r="AB588">
        <f t="shared" si="122"/>
        <v>9</v>
      </c>
      <c r="AC588">
        <f t="shared" si="123"/>
        <v>10.253635599264385</v>
      </c>
      <c r="AE588">
        <f t="shared" si="124"/>
        <v>23.776462554063286</v>
      </c>
      <c r="AF588">
        <f t="shared" si="124"/>
        <v>19.565217391304348</v>
      </c>
      <c r="AG588">
        <f t="shared" si="124"/>
        <v>21.699146466148324</v>
      </c>
      <c r="AI588">
        <f t="shared" si="125"/>
        <v>23.776462554063286</v>
      </c>
      <c r="AJ588">
        <f t="shared" si="125"/>
        <v>19.565217391304348</v>
      </c>
      <c r="AK588">
        <f t="shared" si="125"/>
        <v>21.699146466148324</v>
      </c>
    </row>
    <row r="589" spans="1:37" x14ac:dyDescent="0.25">
      <c r="A589" t="s">
        <v>17</v>
      </c>
      <c r="B589">
        <v>382</v>
      </c>
      <c r="C589">
        <v>37</v>
      </c>
      <c r="D589">
        <v>334</v>
      </c>
      <c r="E589">
        <v>33</v>
      </c>
      <c r="F589" t="s">
        <v>554</v>
      </c>
      <c r="G589" t="s">
        <v>75</v>
      </c>
      <c r="H589">
        <v>2012</v>
      </c>
      <c r="I589">
        <v>3</v>
      </c>
      <c r="J589">
        <v>24</v>
      </c>
      <c r="K589">
        <v>3</v>
      </c>
      <c r="L589">
        <v>5</v>
      </c>
      <c r="M589">
        <v>2012</v>
      </c>
      <c r="N589">
        <v>3</v>
      </c>
      <c r="O589">
        <v>10</v>
      </c>
      <c r="P589">
        <v>3</v>
      </c>
      <c r="Q589">
        <v>5</v>
      </c>
      <c r="R589" s="1">
        <f t="shared" si="114"/>
        <v>37.742514970059879</v>
      </c>
      <c r="S589" s="1">
        <f t="shared" si="115"/>
        <v>33</v>
      </c>
      <c r="T589" s="1">
        <f t="shared" si="116"/>
        <v>35.291684488162026</v>
      </c>
      <c r="U589" s="1">
        <f t="shared" si="117"/>
        <v>37</v>
      </c>
      <c r="W589">
        <f t="shared" si="118"/>
        <v>0.55132848076302365</v>
      </c>
      <c r="X589">
        <f t="shared" si="119"/>
        <v>16</v>
      </c>
      <c r="Y589">
        <f t="shared" si="120"/>
        <v>2.9183418879862377</v>
      </c>
      <c r="AA589">
        <f t="shared" si="121"/>
        <v>0.74251497005987943</v>
      </c>
      <c r="AB589">
        <f t="shared" si="122"/>
        <v>4</v>
      </c>
      <c r="AC589">
        <f t="shared" si="123"/>
        <v>1.7083155118379736</v>
      </c>
      <c r="AE589">
        <f t="shared" si="124"/>
        <v>1.9673171505632219</v>
      </c>
      <c r="AF589">
        <f t="shared" si="124"/>
        <v>12.121212121212121</v>
      </c>
      <c r="AG589">
        <f t="shared" si="124"/>
        <v>4.8405609894053025</v>
      </c>
      <c r="AI589">
        <f t="shared" si="125"/>
        <v>1.9673171505632219</v>
      </c>
      <c r="AJ589">
        <f t="shared" si="125"/>
        <v>12.121212121212121</v>
      </c>
      <c r="AK589">
        <f t="shared" si="125"/>
        <v>4.8405609894053025</v>
      </c>
    </row>
    <row r="590" spans="1:37" x14ac:dyDescent="0.25">
      <c r="A590" t="s">
        <v>17</v>
      </c>
      <c r="B590">
        <v>382</v>
      </c>
      <c r="C590">
        <v>37</v>
      </c>
      <c r="D590">
        <v>296</v>
      </c>
      <c r="E590">
        <v>32</v>
      </c>
      <c r="F590" t="s">
        <v>554</v>
      </c>
      <c r="G590" t="s">
        <v>385</v>
      </c>
      <c r="H590">
        <v>2012</v>
      </c>
      <c r="I590">
        <v>3</v>
      </c>
      <c r="J590">
        <v>24</v>
      </c>
      <c r="K590">
        <v>3</v>
      </c>
      <c r="L590">
        <v>5</v>
      </c>
      <c r="M590">
        <v>2012</v>
      </c>
      <c r="N590">
        <v>3</v>
      </c>
      <c r="O590">
        <v>17</v>
      </c>
      <c r="P590">
        <v>3</v>
      </c>
      <c r="Q590">
        <v>5</v>
      </c>
      <c r="R590" s="1">
        <f t="shared" si="114"/>
        <v>41.297297297297298</v>
      </c>
      <c r="S590" s="1">
        <f t="shared" si="115"/>
        <v>32</v>
      </c>
      <c r="T590" s="1">
        <f t="shared" si="116"/>
        <v>36.352627326144031</v>
      </c>
      <c r="U590" s="1">
        <f t="shared" si="117"/>
        <v>37</v>
      </c>
      <c r="W590">
        <f t="shared" si="118"/>
        <v>18.466764061358663</v>
      </c>
      <c r="X590">
        <f t="shared" si="119"/>
        <v>25</v>
      </c>
      <c r="Y590">
        <f t="shared" si="120"/>
        <v>0.41909137885542691</v>
      </c>
      <c r="AA590">
        <f t="shared" si="121"/>
        <v>4.2972972972972983</v>
      </c>
      <c r="AB590">
        <f t="shared" si="122"/>
        <v>5</v>
      </c>
      <c r="AC590">
        <f t="shared" si="123"/>
        <v>0.64737267385596908</v>
      </c>
      <c r="AE590">
        <f t="shared" si="124"/>
        <v>10.405759162303667</v>
      </c>
      <c r="AF590">
        <f t="shared" si="124"/>
        <v>15.625</v>
      </c>
      <c r="AG590">
        <f t="shared" si="124"/>
        <v>1.780813991924024</v>
      </c>
      <c r="AI590">
        <f t="shared" si="125"/>
        <v>10.405759162303667</v>
      </c>
      <c r="AJ590">
        <f t="shared" si="125"/>
        <v>15.625</v>
      </c>
      <c r="AK590">
        <f t="shared" si="125"/>
        <v>1.780813991924024</v>
      </c>
    </row>
    <row r="591" spans="1:37" x14ac:dyDescent="0.25">
      <c r="A591" t="s">
        <v>17</v>
      </c>
      <c r="B591">
        <v>398</v>
      </c>
      <c r="C591">
        <v>38</v>
      </c>
      <c r="D591">
        <v>389</v>
      </c>
      <c r="E591">
        <v>57</v>
      </c>
      <c r="F591" t="s">
        <v>555</v>
      </c>
      <c r="G591" t="s">
        <v>78</v>
      </c>
      <c r="H591">
        <v>2012</v>
      </c>
      <c r="I591">
        <v>3</v>
      </c>
      <c r="J591">
        <v>24</v>
      </c>
      <c r="K591">
        <v>4</v>
      </c>
      <c r="L591">
        <v>5</v>
      </c>
      <c r="M591">
        <v>2012</v>
      </c>
      <c r="N591">
        <v>3</v>
      </c>
      <c r="O591">
        <v>3</v>
      </c>
      <c r="P591">
        <v>4</v>
      </c>
      <c r="Q591">
        <v>5</v>
      </c>
      <c r="R591" s="1">
        <f t="shared" si="114"/>
        <v>58.318766066838045</v>
      </c>
      <c r="S591" s="1">
        <f t="shared" si="115"/>
        <v>57</v>
      </c>
      <c r="T591" s="1">
        <f t="shared" si="116"/>
        <v>57.655612613255343</v>
      </c>
      <c r="U591" s="1">
        <f t="shared" si="117"/>
        <v>38</v>
      </c>
      <c r="W591">
        <f t="shared" si="118"/>
        <v>412.85225447888917</v>
      </c>
      <c r="X591">
        <f t="shared" si="119"/>
        <v>361</v>
      </c>
      <c r="Y591">
        <f t="shared" si="120"/>
        <v>386.34310720236255</v>
      </c>
      <c r="AA591">
        <f t="shared" si="121"/>
        <v>20.318766066838045</v>
      </c>
      <c r="AB591">
        <f t="shared" si="122"/>
        <v>19</v>
      </c>
      <c r="AC591">
        <f t="shared" si="123"/>
        <v>19.655612613255343</v>
      </c>
      <c r="AE591">
        <f t="shared" si="124"/>
        <v>34.840871021775541</v>
      </c>
      <c r="AF591">
        <f t="shared" si="124"/>
        <v>33.333333333333336</v>
      </c>
      <c r="AG591">
        <f t="shared" si="124"/>
        <v>34.091412305514922</v>
      </c>
      <c r="AI591">
        <f t="shared" si="125"/>
        <v>34.840871021775541</v>
      </c>
      <c r="AJ591">
        <f t="shared" si="125"/>
        <v>33.333333333333336</v>
      </c>
      <c r="AK591">
        <f t="shared" si="125"/>
        <v>34.091412305514922</v>
      </c>
    </row>
    <row r="592" spans="1:37" x14ac:dyDescent="0.25">
      <c r="A592" t="s">
        <v>17</v>
      </c>
      <c r="B592">
        <v>398</v>
      </c>
      <c r="C592">
        <v>38</v>
      </c>
      <c r="D592">
        <v>344</v>
      </c>
      <c r="E592">
        <v>35</v>
      </c>
      <c r="F592" t="s">
        <v>555</v>
      </c>
      <c r="G592" t="s">
        <v>77</v>
      </c>
      <c r="H592">
        <v>2012</v>
      </c>
      <c r="I592">
        <v>3</v>
      </c>
      <c r="J592">
        <v>24</v>
      </c>
      <c r="K592">
        <v>4</v>
      </c>
      <c r="L592">
        <v>5</v>
      </c>
      <c r="M592">
        <v>2012</v>
      </c>
      <c r="N592">
        <v>3</v>
      </c>
      <c r="O592">
        <v>10</v>
      </c>
      <c r="P592">
        <v>4</v>
      </c>
      <c r="Q592">
        <v>5</v>
      </c>
      <c r="R592" s="1">
        <f t="shared" si="114"/>
        <v>40.494186046511629</v>
      </c>
      <c r="S592" s="1">
        <f t="shared" si="115"/>
        <v>35</v>
      </c>
      <c r="T592" s="1">
        <f t="shared" si="116"/>
        <v>37.646998706774845</v>
      </c>
      <c r="U592" s="1">
        <f t="shared" si="117"/>
        <v>38</v>
      </c>
      <c r="W592">
        <f t="shared" si="118"/>
        <v>6.2209640346133108</v>
      </c>
      <c r="X592">
        <f t="shared" si="119"/>
        <v>9</v>
      </c>
      <c r="Y592">
        <f t="shared" si="120"/>
        <v>0.12460991301863197</v>
      </c>
      <c r="AA592">
        <f t="shared" si="121"/>
        <v>2.4941860465116292</v>
      </c>
      <c r="AB592">
        <f t="shared" si="122"/>
        <v>3</v>
      </c>
      <c r="AC592">
        <f t="shared" si="123"/>
        <v>0.35300129322515517</v>
      </c>
      <c r="AE592">
        <f t="shared" si="124"/>
        <v>6.1593682699210364</v>
      </c>
      <c r="AF592">
        <f t="shared" si="124"/>
        <v>8.5714285714285712</v>
      </c>
      <c r="AG592">
        <f t="shared" si="124"/>
        <v>0.93766118243479013</v>
      </c>
      <c r="AI592">
        <f t="shared" si="125"/>
        <v>6.1593682699210364</v>
      </c>
      <c r="AJ592">
        <f t="shared" si="125"/>
        <v>8.5714285714285712</v>
      </c>
      <c r="AK592">
        <f t="shared" si="125"/>
        <v>0.93766118243479013</v>
      </c>
    </row>
    <row r="593" spans="1:37" x14ac:dyDescent="0.25">
      <c r="A593" t="s">
        <v>17</v>
      </c>
      <c r="B593">
        <v>398</v>
      </c>
      <c r="C593">
        <v>38</v>
      </c>
      <c r="D593">
        <v>309</v>
      </c>
      <c r="E593">
        <v>28</v>
      </c>
      <c r="F593" t="s">
        <v>555</v>
      </c>
      <c r="G593" t="s">
        <v>386</v>
      </c>
      <c r="H593">
        <v>2012</v>
      </c>
      <c r="I593">
        <v>3</v>
      </c>
      <c r="J593">
        <v>24</v>
      </c>
      <c r="K593">
        <v>4</v>
      </c>
      <c r="L593">
        <v>5</v>
      </c>
      <c r="M593">
        <v>2012</v>
      </c>
      <c r="N593">
        <v>3</v>
      </c>
      <c r="O593">
        <v>17</v>
      </c>
      <c r="P593">
        <v>4</v>
      </c>
      <c r="Q593">
        <v>5</v>
      </c>
      <c r="R593" s="1">
        <f t="shared" si="114"/>
        <v>36.064724919093848</v>
      </c>
      <c r="S593" s="1">
        <f t="shared" si="115"/>
        <v>28</v>
      </c>
      <c r="T593" s="1">
        <f t="shared" si="116"/>
        <v>31.777543922314507</v>
      </c>
      <c r="U593" s="1">
        <f t="shared" si="117"/>
        <v>38</v>
      </c>
      <c r="W593">
        <f t="shared" si="118"/>
        <v>3.7452896387763128</v>
      </c>
      <c r="X593">
        <f t="shared" si="119"/>
        <v>100</v>
      </c>
      <c r="Y593">
        <f t="shared" si="120"/>
        <v>38.718959638725131</v>
      </c>
      <c r="AA593">
        <f t="shared" si="121"/>
        <v>1.9352750809061519</v>
      </c>
      <c r="AB593">
        <f t="shared" si="122"/>
        <v>10</v>
      </c>
      <c r="AC593">
        <f t="shared" si="123"/>
        <v>6.2224560776854929</v>
      </c>
      <c r="AE593">
        <f t="shared" si="124"/>
        <v>5.3661162957645461</v>
      </c>
      <c r="AF593">
        <f t="shared" si="124"/>
        <v>35.714285714285715</v>
      </c>
      <c r="AG593">
        <f t="shared" si="124"/>
        <v>19.581299589727013</v>
      </c>
      <c r="AI593">
        <f t="shared" si="125"/>
        <v>5.3661162957645461</v>
      </c>
      <c r="AJ593">
        <f t="shared" si="125"/>
        <v>35.714285714285715</v>
      </c>
      <c r="AK593">
        <f t="shared" si="125"/>
        <v>19.581299589727013</v>
      </c>
    </row>
    <row r="594" spans="1:37" x14ac:dyDescent="0.25">
      <c r="A594" t="s">
        <v>17</v>
      </c>
      <c r="B594">
        <v>422</v>
      </c>
      <c r="C594">
        <v>22</v>
      </c>
      <c r="D594">
        <v>420</v>
      </c>
      <c r="E594">
        <v>45</v>
      </c>
      <c r="F594" t="s">
        <v>556</v>
      </c>
      <c r="G594" t="s">
        <v>80</v>
      </c>
      <c r="H594">
        <v>2012</v>
      </c>
      <c r="I594">
        <v>3</v>
      </c>
      <c r="J594">
        <v>24</v>
      </c>
      <c r="K594">
        <v>5</v>
      </c>
      <c r="L594">
        <v>5</v>
      </c>
      <c r="M594">
        <v>2012</v>
      </c>
      <c r="N594">
        <v>3</v>
      </c>
      <c r="O594">
        <v>3</v>
      </c>
      <c r="P594">
        <v>5</v>
      </c>
      <c r="Q594">
        <v>5</v>
      </c>
      <c r="R594" s="1">
        <f t="shared" si="114"/>
        <v>45.214285714285715</v>
      </c>
      <c r="S594" s="1">
        <f t="shared" si="115"/>
        <v>45</v>
      </c>
      <c r="T594" s="1">
        <f t="shared" si="116"/>
        <v>45.107015608914509</v>
      </c>
      <c r="U594" s="1">
        <f t="shared" si="117"/>
        <v>22</v>
      </c>
      <c r="W594">
        <f t="shared" si="118"/>
        <v>538.90306122448987</v>
      </c>
      <c r="X594">
        <f t="shared" si="119"/>
        <v>529</v>
      </c>
      <c r="Y594">
        <f t="shared" si="120"/>
        <v>533.93417035061873</v>
      </c>
      <c r="AA594">
        <f t="shared" si="121"/>
        <v>23.214285714285715</v>
      </c>
      <c r="AB594">
        <f t="shared" si="122"/>
        <v>23</v>
      </c>
      <c r="AC594">
        <f t="shared" si="123"/>
        <v>23.107015608914509</v>
      </c>
      <c r="AE594">
        <f t="shared" si="124"/>
        <v>51.342812006319114</v>
      </c>
      <c r="AF594">
        <f t="shared" si="124"/>
        <v>51.111111111111114</v>
      </c>
      <c r="AG594">
        <f t="shared" si="124"/>
        <v>51.227099148514412</v>
      </c>
      <c r="AI594">
        <f t="shared" si="125"/>
        <v>51.342812006319114</v>
      </c>
      <c r="AJ594">
        <f t="shared" si="125"/>
        <v>51.111111111111114</v>
      </c>
      <c r="AK594">
        <f t="shared" si="125"/>
        <v>51.227099148514412</v>
      </c>
    </row>
    <row r="595" spans="1:37" x14ac:dyDescent="0.25">
      <c r="A595" t="s">
        <v>17</v>
      </c>
      <c r="B595">
        <v>422</v>
      </c>
      <c r="C595">
        <v>22</v>
      </c>
      <c r="D595">
        <v>351</v>
      </c>
      <c r="E595">
        <v>36</v>
      </c>
      <c r="F595" t="s">
        <v>556</v>
      </c>
      <c r="G595" t="s">
        <v>79</v>
      </c>
      <c r="H595">
        <v>2012</v>
      </c>
      <c r="I595">
        <v>3</v>
      </c>
      <c r="J595">
        <v>24</v>
      </c>
      <c r="K595">
        <v>5</v>
      </c>
      <c r="L595">
        <v>5</v>
      </c>
      <c r="M595">
        <v>2012</v>
      </c>
      <c r="N595">
        <v>3</v>
      </c>
      <c r="O595">
        <v>10</v>
      </c>
      <c r="P595">
        <v>5</v>
      </c>
      <c r="Q595">
        <v>5</v>
      </c>
      <c r="R595" s="1">
        <f t="shared" si="114"/>
        <v>43.282051282051285</v>
      </c>
      <c r="S595" s="1">
        <f t="shared" si="115"/>
        <v>36</v>
      </c>
      <c r="T595" s="1">
        <f t="shared" si="116"/>
        <v>39.473457489227442</v>
      </c>
      <c r="U595" s="1">
        <f t="shared" si="117"/>
        <v>22</v>
      </c>
      <c r="W595">
        <f t="shared" si="118"/>
        <v>452.92570677186075</v>
      </c>
      <c r="X595">
        <f t="shared" si="119"/>
        <v>196</v>
      </c>
      <c r="Y595">
        <f t="shared" si="120"/>
        <v>305.32171662783861</v>
      </c>
      <c r="AA595">
        <f t="shared" si="121"/>
        <v>21.282051282051285</v>
      </c>
      <c r="AB595">
        <f t="shared" si="122"/>
        <v>14</v>
      </c>
      <c r="AC595">
        <f t="shared" si="123"/>
        <v>17.473457489227442</v>
      </c>
      <c r="AE595">
        <f t="shared" si="124"/>
        <v>49.170616113744074</v>
      </c>
      <c r="AF595">
        <f t="shared" si="124"/>
        <v>38.888888888888886</v>
      </c>
      <c r="AG595">
        <f t="shared" si="124"/>
        <v>44.266346554507059</v>
      </c>
      <c r="AI595">
        <f t="shared" si="125"/>
        <v>49.170616113744074</v>
      </c>
      <c r="AJ595">
        <f t="shared" si="125"/>
        <v>38.888888888888886</v>
      </c>
      <c r="AK595">
        <f t="shared" si="125"/>
        <v>44.266346554507059</v>
      </c>
    </row>
    <row r="596" spans="1:37" x14ac:dyDescent="0.25">
      <c r="A596" t="s">
        <v>17</v>
      </c>
      <c r="B596">
        <v>422</v>
      </c>
      <c r="C596">
        <v>22</v>
      </c>
      <c r="D596">
        <v>328</v>
      </c>
      <c r="E596">
        <v>19</v>
      </c>
      <c r="F596" t="s">
        <v>556</v>
      </c>
      <c r="G596" t="s">
        <v>387</v>
      </c>
      <c r="H596">
        <v>2012</v>
      </c>
      <c r="I596">
        <v>3</v>
      </c>
      <c r="J596">
        <v>24</v>
      </c>
      <c r="K596">
        <v>5</v>
      </c>
      <c r="L596">
        <v>5</v>
      </c>
      <c r="M596">
        <v>2012</v>
      </c>
      <c r="N596">
        <v>3</v>
      </c>
      <c r="O596">
        <v>17</v>
      </c>
      <c r="P596">
        <v>5</v>
      </c>
      <c r="Q596">
        <v>5</v>
      </c>
      <c r="R596" s="1">
        <f t="shared" si="114"/>
        <v>24.445121951219512</v>
      </c>
      <c r="S596" s="1">
        <f t="shared" si="115"/>
        <v>19</v>
      </c>
      <c r="T596" s="1">
        <f t="shared" si="116"/>
        <v>21.551271820316561</v>
      </c>
      <c r="U596" s="1">
        <f t="shared" si="117"/>
        <v>22</v>
      </c>
      <c r="W596">
        <f t="shared" si="118"/>
        <v>5.9786213563355153</v>
      </c>
      <c r="X596">
        <f t="shared" si="119"/>
        <v>9</v>
      </c>
      <c r="Y596">
        <f t="shared" si="120"/>
        <v>0.20135697924201254</v>
      </c>
      <c r="AA596">
        <f t="shared" si="121"/>
        <v>2.4451219512195124</v>
      </c>
      <c r="AB596">
        <f t="shared" si="122"/>
        <v>3</v>
      </c>
      <c r="AC596">
        <f t="shared" si="123"/>
        <v>0.44872817968343881</v>
      </c>
      <c r="AE596">
        <f t="shared" si="124"/>
        <v>10.002494387627838</v>
      </c>
      <c r="AF596">
        <f t="shared" si="124"/>
        <v>15.789473684210526</v>
      </c>
      <c r="AG596">
        <f t="shared" si="124"/>
        <v>2.0821424527735717</v>
      </c>
      <c r="AI596">
        <f t="shared" si="125"/>
        <v>10.002494387627838</v>
      </c>
      <c r="AJ596">
        <f t="shared" si="125"/>
        <v>15.789473684210526</v>
      </c>
      <c r="AK596">
        <f t="shared" si="125"/>
        <v>2.0821424527735717</v>
      </c>
    </row>
    <row r="597" spans="1:37" x14ac:dyDescent="0.25">
      <c r="A597" t="s">
        <v>17</v>
      </c>
      <c r="B597">
        <v>438</v>
      </c>
      <c r="C597">
        <v>15</v>
      </c>
      <c r="D597">
        <v>449</v>
      </c>
      <c r="E597">
        <v>35</v>
      </c>
      <c r="F597" t="s">
        <v>557</v>
      </c>
      <c r="G597" t="s">
        <v>82</v>
      </c>
      <c r="H597">
        <v>2012</v>
      </c>
      <c r="I597">
        <v>3</v>
      </c>
      <c r="J597">
        <v>24</v>
      </c>
      <c r="K597">
        <v>6</v>
      </c>
      <c r="L597">
        <v>5</v>
      </c>
      <c r="M597">
        <v>2012</v>
      </c>
      <c r="N597">
        <v>3</v>
      </c>
      <c r="O597">
        <v>3</v>
      </c>
      <c r="P597">
        <v>6</v>
      </c>
      <c r="Q597">
        <v>5</v>
      </c>
      <c r="R597" s="1">
        <f t="shared" si="114"/>
        <v>34.142538975501111</v>
      </c>
      <c r="S597" s="1">
        <f t="shared" si="115"/>
        <v>35</v>
      </c>
      <c r="T597" s="1">
        <f t="shared" si="116"/>
        <v>34.568610966345453</v>
      </c>
      <c r="U597" s="1">
        <f t="shared" si="117"/>
        <v>15</v>
      </c>
      <c r="W597">
        <f t="shared" si="118"/>
        <v>366.43679842857915</v>
      </c>
      <c r="X597">
        <f t="shared" si="119"/>
        <v>400</v>
      </c>
      <c r="Y597">
        <f t="shared" si="120"/>
        <v>382.93053515217554</v>
      </c>
      <c r="AA597">
        <f t="shared" si="121"/>
        <v>19.142538975501111</v>
      </c>
      <c r="AB597">
        <f t="shared" si="122"/>
        <v>20</v>
      </c>
      <c r="AC597">
        <f t="shared" si="123"/>
        <v>19.568610966345453</v>
      </c>
      <c r="AE597">
        <f t="shared" si="124"/>
        <v>56.066536203522503</v>
      </c>
      <c r="AF597">
        <f t="shared" si="124"/>
        <v>57.142857142857146</v>
      </c>
      <c r="AG597">
        <f t="shared" si="124"/>
        <v>56.608033760444208</v>
      </c>
      <c r="AI597">
        <f t="shared" si="125"/>
        <v>56.066536203522503</v>
      </c>
      <c r="AJ597">
        <f t="shared" si="125"/>
        <v>57.142857142857146</v>
      </c>
      <c r="AK597">
        <f t="shared" si="125"/>
        <v>56.608033760444208</v>
      </c>
    </row>
    <row r="598" spans="1:37" x14ac:dyDescent="0.25">
      <c r="A598" t="s">
        <v>17</v>
      </c>
      <c r="B598">
        <v>438</v>
      </c>
      <c r="C598">
        <v>15</v>
      </c>
      <c r="D598">
        <v>375</v>
      </c>
      <c r="E598">
        <v>29</v>
      </c>
      <c r="F598" t="s">
        <v>557</v>
      </c>
      <c r="G598" t="s">
        <v>81</v>
      </c>
      <c r="H598">
        <v>2012</v>
      </c>
      <c r="I598">
        <v>3</v>
      </c>
      <c r="J598">
        <v>24</v>
      </c>
      <c r="K598">
        <v>6</v>
      </c>
      <c r="L598">
        <v>5</v>
      </c>
      <c r="M598">
        <v>2012</v>
      </c>
      <c r="N598">
        <v>3</v>
      </c>
      <c r="O598">
        <v>10</v>
      </c>
      <c r="P598">
        <v>6</v>
      </c>
      <c r="Q598">
        <v>5</v>
      </c>
      <c r="R598" s="1">
        <f t="shared" si="114"/>
        <v>33.872</v>
      </c>
      <c r="S598" s="1">
        <f t="shared" si="115"/>
        <v>29</v>
      </c>
      <c r="T598" s="1">
        <f t="shared" si="116"/>
        <v>31.341474119766605</v>
      </c>
      <c r="U598" s="1">
        <f t="shared" si="117"/>
        <v>15</v>
      </c>
      <c r="W598">
        <f t="shared" si="118"/>
        <v>356.15238399999998</v>
      </c>
      <c r="X598">
        <f t="shared" si="119"/>
        <v>196</v>
      </c>
      <c r="Y598">
        <f t="shared" si="120"/>
        <v>267.04377640700176</v>
      </c>
      <c r="AA598">
        <f t="shared" si="121"/>
        <v>18.872</v>
      </c>
      <c r="AB598">
        <f t="shared" si="122"/>
        <v>14</v>
      </c>
      <c r="AC598">
        <f t="shared" si="123"/>
        <v>16.341474119766605</v>
      </c>
      <c r="AE598">
        <f t="shared" si="124"/>
        <v>55.715635333018426</v>
      </c>
      <c r="AF598">
        <f t="shared" si="124"/>
        <v>48.275862068965516</v>
      </c>
      <c r="AG598">
        <f t="shared" si="124"/>
        <v>52.14009416825828</v>
      </c>
      <c r="AI598">
        <f t="shared" si="125"/>
        <v>55.715635333018426</v>
      </c>
      <c r="AJ598">
        <f t="shared" si="125"/>
        <v>48.275862068965516</v>
      </c>
      <c r="AK598">
        <f t="shared" si="125"/>
        <v>52.14009416825828</v>
      </c>
    </row>
    <row r="599" spans="1:37" x14ac:dyDescent="0.25">
      <c r="A599" t="s">
        <v>17</v>
      </c>
      <c r="B599">
        <v>438</v>
      </c>
      <c r="C599">
        <v>15</v>
      </c>
      <c r="D599">
        <v>339</v>
      </c>
      <c r="E599">
        <v>10</v>
      </c>
      <c r="F599" t="s">
        <v>557</v>
      </c>
      <c r="G599" t="s">
        <v>388</v>
      </c>
      <c r="H599">
        <v>2012</v>
      </c>
      <c r="I599">
        <v>3</v>
      </c>
      <c r="J599">
        <v>24</v>
      </c>
      <c r="K599">
        <v>6</v>
      </c>
      <c r="L599">
        <v>5</v>
      </c>
      <c r="M599">
        <v>2012</v>
      </c>
      <c r="N599">
        <v>3</v>
      </c>
      <c r="O599">
        <v>17</v>
      </c>
      <c r="P599">
        <v>6</v>
      </c>
      <c r="Q599">
        <v>5</v>
      </c>
      <c r="R599" s="1">
        <f t="shared" si="114"/>
        <v>12.920353982300885</v>
      </c>
      <c r="S599" s="1">
        <f t="shared" si="115"/>
        <v>10</v>
      </c>
      <c r="T599" s="1">
        <f t="shared" si="116"/>
        <v>11.366773500998814</v>
      </c>
      <c r="U599" s="1">
        <f t="shared" si="117"/>
        <v>15</v>
      </c>
      <c r="W599">
        <f t="shared" si="118"/>
        <v>4.3249275589317895</v>
      </c>
      <c r="X599">
        <f t="shared" si="119"/>
        <v>25</v>
      </c>
      <c r="Y599">
        <f t="shared" si="120"/>
        <v>13.200334793044414</v>
      </c>
      <c r="AA599">
        <f t="shared" si="121"/>
        <v>2.0796460176991154</v>
      </c>
      <c r="AB599">
        <f t="shared" si="122"/>
        <v>5</v>
      </c>
      <c r="AC599">
        <f t="shared" si="123"/>
        <v>3.6332264990011858</v>
      </c>
      <c r="AE599">
        <f t="shared" si="124"/>
        <v>16.095890410958908</v>
      </c>
      <c r="AF599">
        <f t="shared" si="124"/>
        <v>50</v>
      </c>
      <c r="AG599">
        <f t="shared" si="124"/>
        <v>31.963569069815009</v>
      </c>
      <c r="AI599">
        <f t="shared" si="125"/>
        <v>16.095890410958908</v>
      </c>
      <c r="AJ599">
        <f t="shared" si="125"/>
        <v>50</v>
      </c>
      <c r="AK599">
        <f t="shared" si="125"/>
        <v>31.963569069815009</v>
      </c>
    </row>
    <row r="600" spans="1:37" x14ac:dyDescent="0.25">
      <c r="A600" t="s">
        <v>17</v>
      </c>
      <c r="B600">
        <v>445</v>
      </c>
      <c r="C600">
        <v>14</v>
      </c>
      <c r="D600">
        <v>467</v>
      </c>
      <c r="E600">
        <v>20</v>
      </c>
      <c r="F600" t="s">
        <v>558</v>
      </c>
      <c r="G600" t="s">
        <v>84</v>
      </c>
      <c r="H600">
        <v>2012</v>
      </c>
      <c r="I600">
        <v>3</v>
      </c>
      <c r="J600">
        <v>24</v>
      </c>
      <c r="K600">
        <v>7</v>
      </c>
      <c r="L600">
        <v>5</v>
      </c>
      <c r="M600">
        <v>2012</v>
      </c>
      <c r="N600">
        <v>3</v>
      </c>
      <c r="O600">
        <v>3</v>
      </c>
      <c r="P600">
        <v>7</v>
      </c>
      <c r="Q600">
        <v>5</v>
      </c>
      <c r="R600" s="1">
        <f t="shared" si="114"/>
        <v>19.057815845824411</v>
      </c>
      <c r="S600" s="1">
        <f t="shared" si="115"/>
        <v>20</v>
      </c>
      <c r="T600" s="1">
        <f t="shared" si="116"/>
        <v>19.523225064432573</v>
      </c>
      <c r="U600" s="1">
        <f t="shared" si="117"/>
        <v>14</v>
      </c>
      <c r="W600">
        <f t="shared" si="118"/>
        <v>25.581501130272503</v>
      </c>
      <c r="X600">
        <f t="shared" si="119"/>
        <v>36</v>
      </c>
      <c r="Y600">
        <f t="shared" si="120"/>
        <v>30.5060151123762</v>
      </c>
      <c r="AA600">
        <f t="shared" si="121"/>
        <v>5.0578158458244111</v>
      </c>
      <c r="AB600">
        <f t="shared" si="122"/>
        <v>6</v>
      </c>
      <c r="AC600">
        <f t="shared" si="123"/>
        <v>5.5232250644325731</v>
      </c>
      <c r="AE600">
        <f t="shared" si="124"/>
        <v>26.539325842696627</v>
      </c>
      <c r="AF600">
        <f t="shared" si="124"/>
        <v>30</v>
      </c>
      <c r="AG600">
        <f t="shared" si="124"/>
        <v>28.290536252101038</v>
      </c>
      <c r="AI600">
        <f t="shared" si="125"/>
        <v>26.539325842696627</v>
      </c>
      <c r="AJ600">
        <f t="shared" si="125"/>
        <v>30</v>
      </c>
      <c r="AK600">
        <f t="shared" si="125"/>
        <v>28.290536252101038</v>
      </c>
    </row>
    <row r="601" spans="1:37" x14ac:dyDescent="0.25">
      <c r="A601" t="s">
        <v>17</v>
      </c>
      <c r="B601">
        <v>445</v>
      </c>
      <c r="C601">
        <v>14</v>
      </c>
      <c r="D601">
        <v>394</v>
      </c>
      <c r="E601">
        <v>18</v>
      </c>
      <c r="F601" t="s">
        <v>558</v>
      </c>
      <c r="G601" t="s">
        <v>83</v>
      </c>
      <c r="H601">
        <v>2012</v>
      </c>
      <c r="I601">
        <v>3</v>
      </c>
      <c r="J601">
        <v>24</v>
      </c>
      <c r="K601">
        <v>7</v>
      </c>
      <c r="L601">
        <v>5</v>
      </c>
      <c r="M601">
        <v>2012</v>
      </c>
      <c r="N601">
        <v>3</v>
      </c>
      <c r="O601">
        <v>10</v>
      </c>
      <c r="P601">
        <v>7</v>
      </c>
      <c r="Q601">
        <v>5</v>
      </c>
      <c r="R601" s="1">
        <f t="shared" si="114"/>
        <v>20.329949238578681</v>
      </c>
      <c r="S601" s="1">
        <f t="shared" si="115"/>
        <v>18</v>
      </c>
      <c r="T601" s="1">
        <f t="shared" si="116"/>
        <v>19.129534398265324</v>
      </c>
      <c r="U601" s="1">
        <f t="shared" si="117"/>
        <v>14</v>
      </c>
      <c r="W601">
        <f t="shared" si="118"/>
        <v>40.068257362982827</v>
      </c>
      <c r="X601">
        <f t="shared" si="119"/>
        <v>16</v>
      </c>
      <c r="Y601">
        <f t="shared" si="120"/>
        <v>26.312123142987204</v>
      </c>
      <c r="AA601">
        <f t="shared" si="121"/>
        <v>6.3299492385786813</v>
      </c>
      <c r="AB601">
        <f t="shared" si="122"/>
        <v>4</v>
      </c>
      <c r="AC601">
        <f t="shared" si="123"/>
        <v>5.1295343982653243</v>
      </c>
      <c r="AE601">
        <f t="shared" si="124"/>
        <v>31.136079900124848</v>
      </c>
      <c r="AF601">
        <f t="shared" si="124"/>
        <v>22.222222222222221</v>
      </c>
      <c r="AG601">
        <f t="shared" si="124"/>
        <v>26.814737313891303</v>
      </c>
      <c r="AI601">
        <f t="shared" si="125"/>
        <v>31.136079900124848</v>
      </c>
      <c r="AJ601">
        <f t="shared" si="125"/>
        <v>22.222222222222221</v>
      </c>
      <c r="AK601">
        <f t="shared" si="125"/>
        <v>26.814737313891303</v>
      </c>
    </row>
    <row r="602" spans="1:37" x14ac:dyDescent="0.25">
      <c r="A602" t="s">
        <v>17</v>
      </c>
      <c r="B602">
        <v>445</v>
      </c>
      <c r="C602">
        <v>14</v>
      </c>
      <c r="D602">
        <v>347</v>
      </c>
      <c r="E602">
        <v>6</v>
      </c>
      <c r="F602" t="s">
        <v>558</v>
      </c>
      <c r="G602" t="s">
        <v>389</v>
      </c>
      <c r="H602">
        <v>2012</v>
      </c>
      <c r="I602">
        <v>3</v>
      </c>
      <c r="J602">
        <v>24</v>
      </c>
      <c r="K602">
        <v>7</v>
      </c>
      <c r="L602">
        <v>5</v>
      </c>
      <c r="M602">
        <v>2012</v>
      </c>
      <c r="N602">
        <v>3</v>
      </c>
      <c r="O602">
        <v>17</v>
      </c>
      <c r="P602">
        <v>7</v>
      </c>
      <c r="Q602">
        <v>5</v>
      </c>
      <c r="R602" s="1">
        <f t="shared" si="114"/>
        <v>7.6945244956772338</v>
      </c>
      <c r="S602" s="1">
        <f t="shared" si="115"/>
        <v>6</v>
      </c>
      <c r="T602" s="1">
        <f t="shared" si="116"/>
        <v>6.7946410482131725</v>
      </c>
      <c r="U602" s="1">
        <f t="shared" si="117"/>
        <v>14</v>
      </c>
      <c r="W602">
        <f t="shared" si="118"/>
        <v>39.759021335614442</v>
      </c>
      <c r="X602">
        <f t="shared" si="119"/>
        <v>64</v>
      </c>
      <c r="Y602">
        <f t="shared" si="120"/>
        <v>51.91719762409457</v>
      </c>
      <c r="AA602">
        <f t="shared" si="121"/>
        <v>6.3054755043227662</v>
      </c>
      <c r="AB602">
        <f t="shared" si="122"/>
        <v>8</v>
      </c>
      <c r="AC602">
        <f t="shared" si="123"/>
        <v>7.2053589517868275</v>
      </c>
      <c r="AE602">
        <f t="shared" si="124"/>
        <v>81.94756554307115</v>
      </c>
      <c r="AF602">
        <f t="shared" si="124"/>
        <v>133.33333333333334</v>
      </c>
      <c r="AG602">
        <f t="shared" si="124"/>
        <v>106.04473291023466</v>
      </c>
      <c r="AI602">
        <f t="shared" si="125"/>
        <v>81.94756554307115</v>
      </c>
      <c r="AJ602">
        <f t="shared" si="125"/>
        <v>133.33333333333334</v>
      </c>
      <c r="AK602">
        <f t="shared" si="125"/>
        <v>106.04473291023466</v>
      </c>
    </row>
    <row r="603" spans="1:37" x14ac:dyDescent="0.25">
      <c r="A603" t="s">
        <v>17</v>
      </c>
      <c r="B603">
        <v>453</v>
      </c>
      <c r="C603">
        <v>5</v>
      </c>
      <c r="D603">
        <v>482</v>
      </c>
      <c r="E603">
        <v>6</v>
      </c>
      <c r="F603" t="s">
        <v>559</v>
      </c>
      <c r="G603" t="s">
        <v>86</v>
      </c>
      <c r="H603">
        <v>2012</v>
      </c>
      <c r="I603">
        <v>3</v>
      </c>
      <c r="J603">
        <v>24</v>
      </c>
      <c r="K603">
        <v>8</v>
      </c>
      <c r="L603">
        <v>5</v>
      </c>
      <c r="M603">
        <v>2012</v>
      </c>
      <c r="N603">
        <v>3</v>
      </c>
      <c r="O603">
        <v>3</v>
      </c>
      <c r="P603">
        <v>8</v>
      </c>
      <c r="Q603">
        <v>5</v>
      </c>
      <c r="R603" s="1">
        <f t="shared" si="114"/>
        <v>5.6390041493775938</v>
      </c>
      <c r="S603" s="1">
        <f t="shared" si="115"/>
        <v>6</v>
      </c>
      <c r="T603" s="1">
        <f t="shared" si="116"/>
        <v>5.8167022354823663</v>
      </c>
      <c r="U603" s="1">
        <f t="shared" si="117"/>
        <v>5</v>
      </c>
      <c r="W603">
        <f t="shared" si="118"/>
        <v>0.40832630292178218</v>
      </c>
      <c r="X603">
        <f t="shared" si="119"/>
        <v>1</v>
      </c>
      <c r="Y603">
        <f t="shared" si="120"/>
        <v>0.66700254144189453</v>
      </c>
      <c r="AA603">
        <f t="shared" si="121"/>
        <v>0.63900414937759376</v>
      </c>
      <c r="AB603">
        <f t="shared" si="122"/>
        <v>1</v>
      </c>
      <c r="AC603">
        <f t="shared" si="123"/>
        <v>0.81670223548236631</v>
      </c>
      <c r="AE603">
        <f t="shared" si="124"/>
        <v>11.331861662987498</v>
      </c>
      <c r="AF603">
        <f t="shared" si="124"/>
        <v>16.666666666666668</v>
      </c>
      <c r="AG603">
        <f t="shared" si="124"/>
        <v>14.040640253173265</v>
      </c>
      <c r="AI603">
        <f t="shared" si="125"/>
        <v>11.331861662987498</v>
      </c>
      <c r="AJ603">
        <f t="shared" si="125"/>
        <v>16.666666666666668</v>
      </c>
      <c r="AK603">
        <f t="shared" si="125"/>
        <v>14.040640253173265</v>
      </c>
    </row>
    <row r="604" spans="1:37" x14ac:dyDescent="0.25">
      <c r="A604" t="s">
        <v>17</v>
      </c>
      <c r="B604">
        <v>453</v>
      </c>
      <c r="C604">
        <v>5</v>
      </c>
      <c r="D604">
        <v>409</v>
      </c>
      <c r="E604">
        <v>7</v>
      </c>
      <c r="F604" t="s">
        <v>559</v>
      </c>
      <c r="G604" t="s">
        <v>85</v>
      </c>
      <c r="H604">
        <v>2012</v>
      </c>
      <c r="I604">
        <v>3</v>
      </c>
      <c r="J604">
        <v>24</v>
      </c>
      <c r="K604">
        <v>8</v>
      </c>
      <c r="L604">
        <v>5</v>
      </c>
      <c r="M604">
        <v>2012</v>
      </c>
      <c r="N604">
        <v>3</v>
      </c>
      <c r="O604">
        <v>10</v>
      </c>
      <c r="P604">
        <v>8</v>
      </c>
      <c r="Q604">
        <v>5</v>
      </c>
      <c r="R604" s="1">
        <f t="shared" si="114"/>
        <v>7.7530562347188265</v>
      </c>
      <c r="S604" s="1">
        <f t="shared" si="115"/>
        <v>7</v>
      </c>
      <c r="T604" s="1">
        <f t="shared" si="116"/>
        <v>7.3669120832973016</v>
      </c>
      <c r="U604" s="1">
        <f t="shared" si="117"/>
        <v>5</v>
      </c>
      <c r="W604">
        <f t="shared" si="118"/>
        <v>7.5793186315242025</v>
      </c>
      <c r="X604">
        <f t="shared" si="119"/>
        <v>4</v>
      </c>
      <c r="Y604">
        <f t="shared" si="120"/>
        <v>5.6022728100587722</v>
      </c>
      <c r="AA604">
        <f t="shared" si="121"/>
        <v>2.7530562347188265</v>
      </c>
      <c r="AB604">
        <f t="shared" si="122"/>
        <v>2</v>
      </c>
      <c r="AC604">
        <f t="shared" si="123"/>
        <v>2.3669120832973016</v>
      </c>
      <c r="AE604">
        <f t="shared" si="124"/>
        <v>35.509303058971938</v>
      </c>
      <c r="AF604">
        <f t="shared" si="124"/>
        <v>28.571428571428573</v>
      </c>
      <c r="AG604">
        <f t="shared" si="124"/>
        <v>32.128957920696578</v>
      </c>
      <c r="AI604">
        <f t="shared" si="125"/>
        <v>35.509303058971938</v>
      </c>
      <c r="AJ604">
        <f t="shared" si="125"/>
        <v>28.571428571428573</v>
      </c>
      <c r="AK604">
        <f t="shared" si="125"/>
        <v>32.128957920696578</v>
      </c>
    </row>
    <row r="605" spans="1:37" x14ac:dyDescent="0.25">
      <c r="A605" t="s">
        <v>17</v>
      </c>
      <c r="B605">
        <v>453</v>
      </c>
      <c r="C605">
        <v>5</v>
      </c>
      <c r="D605">
        <v>353</v>
      </c>
      <c r="E605">
        <v>3</v>
      </c>
      <c r="F605" t="s">
        <v>559</v>
      </c>
      <c r="G605" t="s">
        <v>390</v>
      </c>
      <c r="H605">
        <v>2012</v>
      </c>
      <c r="I605">
        <v>3</v>
      </c>
      <c r="J605">
        <v>24</v>
      </c>
      <c r="K605">
        <v>8</v>
      </c>
      <c r="L605">
        <v>5</v>
      </c>
      <c r="M605">
        <v>2012</v>
      </c>
      <c r="N605">
        <v>3</v>
      </c>
      <c r="O605">
        <v>17</v>
      </c>
      <c r="P605">
        <v>8</v>
      </c>
      <c r="Q605">
        <v>5</v>
      </c>
      <c r="R605" s="1">
        <f t="shared" si="114"/>
        <v>3.8498583569405098</v>
      </c>
      <c r="S605" s="1">
        <f t="shared" si="115"/>
        <v>3</v>
      </c>
      <c r="T605" s="1">
        <f t="shared" si="116"/>
        <v>3.3984665763872872</v>
      </c>
      <c r="U605" s="1">
        <f t="shared" si="117"/>
        <v>5</v>
      </c>
      <c r="W605">
        <f t="shared" si="118"/>
        <v>1.3228257990995838</v>
      </c>
      <c r="X605">
        <f t="shared" si="119"/>
        <v>4</v>
      </c>
      <c r="Y605">
        <f t="shared" si="120"/>
        <v>2.5649093069486568</v>
      </c>
      <c r="AA605">
        <f t="shared" si="121"/>
        <v>1.1501416430594902</v>
      </c>
      <c r="AB605">
        <f t="shared" si="122"/>
        <v>2</v>
      </c>
      <c r="AC605">
        <f t="shared" si="123"/>
        <v>1.6015334236127128</v>
      </c>
      <c r="AE605">
        <f t="shared" si="124"/>
        <v>29.874908020603389</v>
      </c>
      <c r="AF605">
        <f t="shared" si="124"/>
        <v>66.666666666666671</v>
      </c>
      <c r="AG605">
        <f t="shared" si="124"/>
        <v>47.125178006464616</v>
      </c>
      <c r="AI605">
        <f t="shared" si="125"/>
        <v>29.874908020603389</v>
      </c>
      <c r="AJ605">
        <f t="shared" si="125"/>
        <v>66.666666666666671</v>
      </c>
      <c r="AK605">
        <f t="shared" si="125"/>
        <v>47.125178006464616</v>
      </c>
    </row>
    <row r="606" spans="1:37" x14ac:dyDescent="0.25">
      <c r="A606" t="s">
        <v>17</v>
      </c>
      <c r="B606">
        <v>453</v>
      </c>
      <c r="C606">
        <v>3</v>
      </c>
      <c r="D606">
        <v>486</v>
      </c>
      <c r="E606">
        <v>5</v>
      </c>
      <c r="F606" t="s">
        <v>560</v>
      </c>
      <c r="G606" t="s">
        <v>88</v>
      </c>
      <c r="H606">
        <v>2012</v>
      </c>
      <c r="I606">
        <v>3</v>
      </c>
      <c r="J606">
        <v>24</v>
      </c>
      <c r="K606">
        <v>9</v>
      </c>
      <c r="L606">
        <v>5</v>
      </c>
      <c r="M606">
        <v>2012</v>
      </c>
      <c r="N606">
        <v>3</v>
      </c>
      <c r="O606">
        <v>3</v>
      </c>
      <c r="P606">
        <v>9</v>
      </c>
      <c r="Q606">
        <v>5</v>
      </c>
      <c r="R606" s="1">
        <f t="shared" si="114"/>
        <v>4.6604938271604937</v>
      </c>
      <c r="S606" s="1">
        <f t="shared" si="115"/>
        <v>5</v>
      </c>
      <c r="T606" s="1">
        <f t="shared" si="116"/>
        <v>4.827263110272991</v>
      </c>
      <c r="U606" s="1">
        <f t="shared" si="117"/>
        <v>3</v>
      </c>
      <c r="W606">
        <f t="shared" si="118"/>
        <v>2.7572397500381034</v>
      </c>
      <c r="X606">
        <f t="shared" si="119"/>
        <v>4</v>
      </c>
      <c r="Y606">
        <f t="shared" si="120"/>
        <v>3.3388904741645251</v>
      </c>
      <c r="AA606">
        <f t="shared" si="121"/>
        <v>1.6604938271604937</v>
      </c>
      <c r="AB606">
        <f t="shared" si="122"/>
        <v>2</v>
      </c>
      <c r="AC606">
        <f t="shared" si="123"/>
        <v>1.827263110272991</v>
      </c>
      <c r="AE606">
        <f t="shared" si="124"/>
        <v>35.629139072847678</v>
      </c>
      <c r="AF606">
        <f t="shared" si="124"/>
        <v>40</v>
      </c>
      <c r="AG606">
        <f t="shared" si="124"/>
        <v>37.852983533968917</v>
      </c>
      <c r="AI606">
        <f t="shared" si="125"/>
        <v>35.629139072847678</v>
      </c>
      <c r="AJ606">
        <f t="shared" si="125"/>
        <v>40</v>
      </c>
      <c r="AK606">
        <f t="shared" si="125"/>
        <v>37.852983533968917</v>
      </c>
    </row>
    <row r="607" spans="1:37" x14ac:dyDescent="0.25">
      <c r="A607" t="s">
        <v>17</v>
      </c>
      <c r="B607">
        <v>453</v>
      </c>
      <c r="C607">
        <v>3</v>
      </c>
      <c r="D607">
        <v>414</v>
      </c>
      <c r="E607">
        <v>2</v>
      </c>
      <c r="F607" t="s">
        <v>560</v>
      </c>
      <c r="G607" t="s">
        <v>87</v>
      </c>
      <c r="H607">
        <v>2012</v>
      </c>
      <c r="I607">
        <v>3</v>
      </c>
      <c r="J607">
        <v>24</v>
      </c>
      <c r="K607">
        <v>9</v>
      </c>
      <c r="L607">
        <v>5</v>
      </c>
      <c r="M607">
        <v>2012</v>
      </c>
      <c r="N607">
        <v>3</v>
      </c>
      <c r="O607">
        <v>10</v>
      </c>
      <c r="P607">
        <v>9</v>
      </c>
      <c r="Q607">
        <v>5</v>
      </c>
      <c r="R607" s="1">
        <f t="shared" si="114"/>
        <v>2.1884057971014492</v>
      </c>
      <c r="S607" s="1">
        <f t="shared" si="115"/>
        <v>2</v>
      </c>
      <c r="T607" s="1">
        <f t="shared" si="116"/>
        <v>2.0920830753588393</v>
      </c>
      <c r="U607" s="1">
        <f t="shared" si="117"/>
        <v>3</v>
      </c>
      <c r="W607">
        <f t="shared" si="118"/>
        <v>0.65868515017853402</v>
      </c>
      <c r="X607">
        <f t="shared" si="119"/>
        <v>1</v>
      </c>
      <c r="Y607">
        <f t="shared" si="120"/>
        <v>0.82431314204986306</v>
      </c>
      <c r="AA607">
        <f t="shared" si="121"/>
        <v>0.81159420289855078</v>
      </c>
      <c r="AB607">
        <f t="shared" si="122"/>
        <v>1</v>
      </c>
      <c r="AC607">
        <f t="shared" si="123"/>
        <v>0.90791692464116069</v>
      </c>
      <c r="AE607">
        <f t="shared" si="124"/>
        <v>37.086092715231793</v>
      </c>
      <c r="AF607">
        <f t="shared" si="124"/>
        <v>50</v>
      </c>
      <c r="AG607">
        <f t="shared" si="124"/>
        <v>43.397747218304538</v>
      </c>
      <c r="AI607">
        <f t="shared" si="125"/>
        <v>37.086092715231793</v>
      </c>
      <c r="AJ607">
        <f t="shared" si="125"/>
        <v>50</v>
      </c>
      <c r="AK607">
        <f t="shared" si="125"/>
        <v>43.397747218304538</v>
      </c>
    </row>
    <row r="608" spans="1:37" x14ac:dyDescent="0.25">
      <c r="A608" t="s">
        <v>17</v>
      </c>
      <c r="B608">
        <v>453</v>
      </c>
      <c r="C608">
        <v>3</v>
      </c>
      <c r="D608">
        <v>355</v>
      </c>
      <c r="E608">
        <v>2</v>
      </c>
      <c r="F608" t="s">
        <v>560</v>
      </c>
      <c r="G608" t="s">
        <v>391</v>
      </c>
      <c r="H608">
        <v>2012</v>
      </c>
      <c r="I608">
        <v>3</v>
      </c>
      <c r="J608">
        <v>24</v>
      </c>
      <c r="K608">
        <v>9</v>
      </c>
      <c r="L608">
        <v>5</v>
      </c>
      <c r="M608">
        <v>2012</v>
      </c>
      <c r="N608">
        <v>3</v>
      </c>
      <c r="O608">
        <v>17</v>
      </c>
      <c r="P608">
        <v>9</v>
      </c>
      <c r="Q608">
        <v>5</v>
      </c>
      <c r="R608" s="1">
        <f t="shared" si="114"/>
        <v>2.5521126760563382</v>
      </c>
      <c r="S608" s="1">
        <f t="shared" si="115"/>
        <v>2</v>
      </c>
      <c r="T608" s="1">
        <f t="shared" si="116"/>
        <v>2.2592532731220456</v>
      </c>
      <c r="U608" s="1">
        <f t="shared" si="117"/>
        <v>3</v>
      </c>
      <c r="W608">
        <f t="shared" si="118"/>
        <v>0.20060305494941466</v>
      </c>
      <c r="X608">
        <f t="shared" si="119"/>
        <v>1</v>
      </c>
      <c r="Y608">
        <f t="shared" si="120"/>
        <v>0.54870571338040275</v>
      </c>
      <c r="AA608">
        <f t="shared" si="121"/>
        <v>0.44788732394366182</v>
      </c>
      <c r="AB608">
        <f t="shared" si="122"/>
        <v>1</v>
      </c>
      <c r="AC608">
        <f t="shared" si="123"/>
        <v>0.7407467268779544</v>
      </c>
      <c r="AE608">
        <f t="shared" si="124"/>
        <v>17.549668874172177</v>
      </c>
      <c r="AF608">
        <f t="shared" si="124"/>
        <v>50</v>
      </c>
      <c r="AG608">
        <f t="shared" si="124"/>
        <v>32.787237079193069</v>
      </c>
      <c r="AI608">
        <f t="shared" si="125"/>
        <v>17.549668874172177</v>
      </c>
      <c r="AJ608">
        <f t="shared" si="125"/>
        <v>50</v>
      </c>
      <c r="AK608">
        <f t="shared" si="125"/>
        <v>32.787237079193069</v>
      </c>
    </row>
    <row r="609" spans="1:37" x14ac:dyDescent="0.25">
      <c r="A609" t="s">
        <v>17</v>
      </c>
      <c r="B609">
        <v>455</v>
      </c>
      <c r="C609">
        <v>3</v>
      </c>
      <c r="D609">
        <v>490</v>
      </c>
      <c r="E609">
        <v>4</v>
      </c>
      <c r="F609" t="s">
        <v>561</v>
      </c>
      <c r="G609" t="s">
        <v>90</v>
      </c>
      <c r="H609">
        <v>2012</v>
      </c>
      <c r="I609">
        <v>3</v>
      </c>
      <c r="J609">
        <v>24</v>
      </c>
      <c r="K609">
        <v>10</v>
      </c>
      <c r="L609">
        <v>5</v>
      </c>
      <c r="M609">
        <v>2012</v>
      </c>
      <c r="N609">
        <v>3</v>
      </c>
      <c r="O609">
        <v>3</v>
      </c>
      <c r="P609">
        <v>10</v>
      </c>
      <c r="Q609">
        <v>5</v>
      </c>
      <c r="R609" s="1">
        <f t="shared" si="114"/>
        <v>3.7142857142857144</v>
      </c>
      <c r="S609" s="1">
        <f t="shared" si="115"/>
        <v>4</v>
      </c>
      <c r="T609" s="1">
        <f t="shared" si="116"/>
        <v>3.8544964466377261</v>
      </c>
      <c r="U609" s="1">
        <f t="shared" si="117"/>
        <v>3</v>
      </c>
      <c r="W609">
        <f t="shared" si="118"/>
        <v>0.51020408163265329</v>
      </c>
      <c r="X609">
        <f t="shared" si="119"/>
        <v>1</v>
      </c>
      <c r="Y609">
        <f t="shared" si="120"/>
        <v>0.73016417731650018</v>
      </c>
      <c r="AA609">
        <f t="shared" si="121"/>
        <v>0.71428571428571441</v>
      </c>
      <c r="AB609">
        <f t="shared" si="122"/>
        <v>1</v>
      </c>
      <c r="AC609">
        <f t="shared" si="123"/>
        <v>0.85449644663772606</v>
      </c>
      <c r="AE609">
        <f t="shared" si="124"/>
        <v>19.230769230769234</v>
      </c>
      <c r="AF609">
        <f t="shared" si="124"/>
        <v>25</v>
      </c>
      <c r="AG609">
        <f t="shared" si="124"/>
        <v>22.168821750584375</v>
      </c>
      <c r="AI609">
        <f t="shared" si="125"/>
        <v>19.230769230769234</v>
      </c>
      <c r="AJ609">
        <f t="shared" si="125"/>
        <v>25</v>
      </c>
      <c r="AK609">
        <f t="shared" si="125"/>
        <v>22.168821750584375</v>
      </c>
    </row>
    <row r="610" spans="1:37" x14ac:dyDescent="0.25">
      <c r="A610" t="s">
        <v>17</v>
      </c>
      <c r="B610">
        <v>455</v>
      </c>
      <c r="C610">
        <v>3</v>
      </c>
      <c r="D610">
        <v>410</v>
      </c>
      <c r="E610">
        <v>3</v>
      </c>
      <c r="F610" t="s">
        <v>561</v>
      </c>
      <c r="G610" t="s">
        <v>89</v>
      </c>
      <c r="H610">
        <v>2012</v>
      </c>
      <c r="I610">
        <v>3</v>
      </c>
      <c r="J610">
        <v>24</v>
      </c>
      <c r="K610">
        <v>10</v>
      </c>
      <c r="L610">
        <v>5</v>
      </c>
      <c r="M610">
        <v>2012</v>
      </c>
      <c r="N610">
        <v>3</v>
      </c>
      <c r="O610">
        <v>10</v>
      </c>
      <c r="P610">
        <v>10</v>
      </c>
      <c r="Q610">
        <v>5</v>
      </c>
      <c r="R610" s="1">
        <f t="shared" si="114"/>
        <v>3.3292682926829267</v>
      </c>
      <c r="S610" s="1">
        <f t="shared" si="115"/>
        <v>3</v>
      </c>
      <c r="T610" s="1">
        <f t="shared" si="116"/>
        <v>3.1603488538528119</v>
      </c>
      <c r="U610" s="1">
        <f t="shared" si="117"/>
        <v>3</v>
      </c>
      <c r="W610">
        <f t="shared" si="118"/>
        <v>0.10841760856632947</v>
      </c>
      <c r="X610">
        <f t="shared" si="119"/>
        <v>0</v>
      </c>
      <c r="Y610">
        <f t="shared" si="120"/>
        <v>2.5711754931910445E-2</v>
      </c>
      <c r="AA610">
        <f t="shared" si="121"/>
        <v>0.32926829268292668</v>
      </c>
      <c r="AB610">
        <f t="shared" si="122"/>
        <v>0</v>
      </c>
      <c r="AC610">
        <f t="shared" si="123"/>
        <v>0.16034885385281195</v>
      </c>
      <c r="AE610">
        <f t="shared" si="124"/>
        <v>9.8901098901098852</v>
      </c>
      <c r="AF610">
        <f t="shared" si="124"/>
        <v>0</v>
      </c>
      <c r="AG610">
        <f t="shared" si="124"/>
        <v>5.0737706901353334</v>
      </c>
      <c r="AI610">
        <f t="shared" si="125"/>
        <v>9.8901098901098852</v>
      </c>
      <c r="AJ610">
        <f t="shared" si="125"/>
        <v>0</v>
      </c>
      <c r="AK610">
        <f t="shared" si="125"/>
        <v>5.0737706901353334</v>
      </c>
    </row>
    <row r="611" spans="1:37" x14ac:dyDescent="0.25">
      <c r="A611" t="s">
        <v>17</v>
      </c>
      <c r="B611">
        <v>455</v>
      </c>
      <c r="C611">
        <v>3</v>
      </c>
      <c r="D611">
        <v>355</v>
      </c>
      <c r="E611">
        <v>5</v>
      </c>
      <c r="F611" t="s">
        <v>561</v>
      </c>
      <c r="G611" t="s">
        <v>392</v>
      </c>
      <c r="H611">
        <v>2012</v>
      </c>
      <c r="I611">
        <v>3</v>
      </c>
      <c r="J611">
        <v>24</v>
      </c>
      <c r="K611">
        <v>10</v>
      </c>
      <c r="L611">
        <v>5</v>
      </c>
      <c r="M611">
        <v>2012</v>
      </c>
      <c r="N611">
        <v>3</v>
      </c>
      <c r="O611">
        <v>17</v>
      </c>
      <c r="P611">
        <v>10</v>
      </c>
      <c r="Q611">
        <v>5</v>
      </c>
      <c r="R611" s="1">
        <f t="shared" si="114"/>
        <v>6.408450704225352</v>
      </c>
      <c r="S611" s="1">
        <f t="shared" si="115"/>
        <v>5</v>
      </c>
      <c r="T611" s="1">
        <f t="shared" si="116"/>
        <v>5.6605877363686146</v>
      </c>
      <c r="U611" s="1">
        <f t="shared" si="117"/>
        <v>3</v>
      </c>
      <c r="W611">
        <f t="shared" si="118"/>
        <v>11.617536203134298</v>
      </c>
      <c r="X611">
        <f t="shared" si="119"/>
        <v>4</v>
      </c>
      <c r="Y611">
        <f t="shared" si="120"/>
        <v>7.0787271029150682</v>
      </c>
      <c r="AA611">
        <f t="shared" si="121"/>
        <v>3.408450704225352</v>
      </c>
      <c r="AB611">
        <f t="shared" si="122"/>
        <v>2</v>
      </c>
      <c r="AC611">
        <f t="shared" si="123"/>
        <v>2.6605877363686146</v>
      </c>
      <c r="AE611">
        <f t="shared" si="124"/>
        <v>53.186813186813183</v>
      </c>
      <c r="AF611">
        <f t="shared" si="124"/>
        <v>40</v>
      </c>
      <c r="AG611">
        <f t="shared" si="124"/>
        <v>47.001969764988353</v>
      </c>
      <c r="AI611">
        <f t="shared" si="125"/>
        <v>53.186813186813183</v>
      </c>
      <c r="AJ611">
        <f t="shared" si="125"/>
        <v>40</v>
      </c>
      <c r="AK611">
        <f t="shared" si="125"/>
        <v>47.001969764988353</v>
      </c>
    </row>
    <row r="612" spans="1:37" x14ac:dyDescent="0.25">
      <c r="A612" t="s">
        <v>17</v>
      </c>
      <c r="B612">
        <v>456</v>
      </c>
      <c r="C612">
        <v>5</v>
      </c>
      <c r="D612">
        <v>490</v>
      </c>
      <c r="E612">
        <v>2</v>
      </c>
      <c r="F612" t="s">
        <v>562</v>
      </c>
      <c r="G612" t="s">
        <v>92</v>
      </c>
      <c r="H612">
        <v>2012</v>
      </c>
      <c r="I612">
        <v>3</v>
      </c>
      <c r="J612">
        <v>24</v>
      </c>
      <c r="K612">
        <v>11</v>
      </c>
      <c r="L612">
        <v>5</v>
      </c>
      <c r="M612">
        <v>2012</v>
      </c>
      <c r="N612">
        <v>3</v>
      </c>
      <c r="O612">
        <v>3</v>
      </c>
      <c r="P612">
        <v>11</v>
      </c>
      <c r="Q612">
        <v>5</v>
      </c>
      <c r="R612" s="1">
        <f t="shared" si="114"/>
        <v>1.8612244897959183</v>
      </c>
      <c r="S612" s="1">
        <f t="shared" si="115"/>
        <v>2</v>
      </c>
      <c r="T612" s="1">
        <f t="shared" si="116"/>
        <v>1.9293649161296151</v>
      </c>
      <c r="U612" s="1">
        <f t="shared" si="117"/>
        <v>5</v>
      </c>
      <c r="W612">
        <f t="shared" si="118"/>
        <v>9.8519117034568922</v>
      </c>
      <c r="X612">
        <f t="shared" si="119"/>
        <v>9</v>
      </c>
      <c r="Y612">
        <f t="shared" si="120"/>
        <v>9.4287998182956834</v>
      </c>
      <c r="AA612">
        <f t="shared" si="121"/>
        <v>3.1387755102040815</v>
      </c>
      <c r="AB612">
        <f t="shared" si="122"/>
        <v>3</v>
      </c>
      <c r="AC612">
        <f t="shared" si="123"/>
        <v>3.0706350838703846</v>
      </c>
      <c r="AE612">
        <f t="shared" si="124"/>
        <v>168.64035087719299</v>
      </c>
      <c r="AF612">
        <f t="shared" si="124"/>
        <v>150</v>
      </c>
      <c r="AG612">
        <f t="shared" si="124"/>
        <v>159.15263401960289</v>
      </c>
      <c r="AI612">
        <f t="shared" si="125"/>
        <v>168.64035087719299</v>
      </c>
      <c r="AJ612">
        <f t="shared" si="125"/>
        <v>150</v>
      </c>
      <c r="AK612">
        <f t="shared" si="125"/>
        <v>159.15263401960289</v>
      </c>
    </row>
    <row r="613" spans="1:37" x14ac:dyDescent="0.25">
      <c r="A613" t="s">
        <v>17</v>
      </c>
      <c r="B613">
        <v>456</v>
      </c>
      <c r="C613">
        <v>5</v>
      </c>
      <c r="D613">
        <v>407</v>
      </c>
      <c r="E613">
        <v>4</v>
      </c>
      <c r="F613" t="s">
        <v>562</v>
      </c>
      <c r="G613" t="s">
        <v>91</v>
      </c>
      <c r="H613">
        <v>2012</v>
      </c>
      <c r="I613">
        <v>3</v>
      </c>
      <c r="J613">
        <v>24</v>
      </c>
      <c r="K613">
        <v>11</v>
      </c>
      <c r="L613">
        <v>5</v>
      </c>
      <c r="M613">
        <v>2012</v>
      </c>
      <c r="N613">
        <v>3</v>
      </c>
      <c r="O613">
        <v>10</v>
      </c>
      <c r="P613">
        <v>11</v>
      </c>
      <c r="Q613">
        <v>5</v>
      </c>
      <c r="R613" s="1">
        <f t="shared" si="114"/>
        <v>4.4815724815724813</v>
      </c>
      <c r="S613" s="1">
        <f t="shared" si="115"/>
        <v>4</v>
      </c>
      <c r="T613" s="1">
        <f t="shared" si="116"/>
        <v>4.2339449602338863</v>
      </c>
      <c r="U613" s="1">
        <f t="shared" si="117"/>
        <v>5</v>
      </c>
      <c r="W613">
        <f t="shared" si="118"/>
        <v>0.2687670918629152</v>
      </c>
      <c r="X613">
        <f t="shared" si="119"/>
        <v>1</v>
      </c>
      <c r="Y613">
        <f t="shared" si="120"/>
        <v>0.586840323951062</v>
      </c>
      <c r="AA613">
        <f t="shared" si="121"/>
        <v>0.51842751842751866</v>
      </c>
      <c r="AB613">
        <f t="shared" si="122"/>
        <v>1</v>
      </c>
      <c r="AC613">
        <f t="shared" si="123"/>
        <v>0.76605503976611367</v>
      </c>
      <c r="AE613">
        <f t="shared" si="124"/>
        <v>11.567982456140356</v>
      </c>
      <c r="AF613">
        <f t="shared" si="124"/>
        <v>25</v>
      </c>
      <c r="AG613">
        <f t="shared" si="124"/>
        <v>18.093174260909528</v>
      </c>
      <c r="AI613">
        <f t="shared" si="125"/>
        <v>11.567982456140356</v>
      </c>
      <c r="AJ613">
        <f t="shared" si="125"/>
        <v>25</v>
      </c>
      <c r="AK613">
        <f t="shared" si="125"/>
        <v>18.093174260909528</v>
      </c>
    </row>
    <row r="614" spans="1:37" x14ac:dyDescent="0.25">
      <c r="A614" t="s">
        <v>17</v>
      </c>
      <c r="B614">
        <v>456</v>
      </c>
      <c r="C614">
        <v>5</v>
      </c>
      <c r="D614">
        <v>354</v>
      </c>
      <c r="E614">
        <v>8</v>
      </c>
      <c r="F614" t="s">
        <v>562</v>
      </c>
      <c r="G614" t="s">
        <v>393</v>
      </c>
      <c r="H614">
        <v>2012</v>
      </c>
      <c r="I614">
        <v>3</v>
      </c>
      <c r="J614">
        <v>24</v>
      </c>
      <c r="K614">
        <v>11</v>
      </c>
      <c r="L614">
        <v>5</v>
      </c>
      <c r="M614">
        <v>2012</v>
      </c>
      <c r="N614">
        <v>3</v>
      </c>
      <c r="O614">
        <v>17</v>
      </c>
      <c r="P614">
        <v>11</v>
      </c>
      <c r="Q614">
        <v>5</v>
      </c>
      <c r="R614" s="1">
        <f t="shared" si="114"/>
        <v>10.305084745762711</v>
      </c>
      <c r="S614" s="1">
        <f t="shared" si="115"/>
        <v>8</v>
      </c>
      <c r="T614" s="1">
        <f t="shared" si="116"/>
        <v>9.0796849045603825</v>
      </c>
      <c r="U614" s="1">
        <f t="shared" si="117"/>
        <v>5</v>
      </c>
      <c r="W614">
        <f t="shared" si="118"/>
        <v>28.143924159724207</v>
      </c>
      <c r="X614">
        <f t="shared" si="119"/>
        <v>9</v>
      </c>
      <c r="Y614">
        <f t="shared" si="120"/>
        <v>16.643828920497857</v>
      </c>
      <c r="AA614">
        <f t="shared" si="121"/>
        <v>5.3050847457627111</v>
      </c>
      <c r="AB614">
        <f t="shared" si="122"/>
        <v>3</v>
      </c>
      <c r="AC614">
        <f t="shared" si="123"/>
        <v>4.0796849045603825</v>
      </c>
      <c r="AE614">
        <f t="shared" si="124"/>
        <v>51.480263157894726</v>
      </c>
      <c r="AF614">
        <f t="shared" si="124"/>
        <v>37.5</v>
      </c>
      <c r="AG614">
        <f t="shared" si="124"/>
        <v>44.932009727686818</v>
      </c>
      <c r="AI614">
        <f t="shared" si="125"/>
        <v>51.480263157894726</v>
      </c>
      <c r="AJ614">
        <f t="shared" si="125"/>
        <v>37.5</v>
      </c>
      <c r="AK614">
        <f t="shared" si="125"/>
        <v>44.932009727686818</v>
      </c>
    </row>
    <row r="615" spans="1:37" x14ac:dyDescent="0.25">
      <c r="A615" t="s">
        <v>17</v>
      </c>
      <c r="B615">
        <v>453</v>
      </c>
      <c r="C615">
        <v>6</v>
      </c>
      <c r="D615">
        <v>484</v>
      </c>
      <c r="E615">
        <v>6</v>
      </c>
      <c r="F615" t="s">
        <v>563</v>
      </c>
      <c r="G615" t="s">
        <v>94</v>
      </c>
      <c r="H615">
        <v>2012</v>
      </c>
      <c r="I615">
        <v>3</v>
      </c>
      <c r="J615">
        <v>24</v>
      </c>
      <c r="K615">
        <v>12</v>
      </c>
      <c r="L615">
        <v>5</v>
      </c>
      <c r="M615">
        <v>2012</v>
      </c>
      <c r="N615">
        <v>3</v>
      </c>
      <c r="O615">
        <v>3</v>
      </c>
      <c r="P615">
        <v>12</v>
      </c>
      <c r="Q615">
        <v>5</v>
      </c>
      <c r="R615" s="1">
        <f t="shared" si="114"/>
        <v>5.615702479338843</v>
      </c>
      <c r="S615" s="1">
        <f t="shared" si="115"/>
        <v>6</v>
      </c>
      <c r="T615" s="1">
        <f t="shared" si="116"/>
        <v>5.8046718146707539</v>
      </c>
      <c r="U615" s="1">
        <f t="shared" si="117"/>
        <v>6</v>
      </c>
      <c r="W615">
        <f t="shared" si="118"/>
        <v>0.14768458438631238</v>
      </c>
      <c r="X615">
        <f t="shared" si="119"/>
        <v>0</v>
      </c>
      <c r="Y615">
        <f t="shared" si="120"/>
        <v>3.8153099984016316E-2</v>
      </c>
      <c r="AA615">
        <f t="shared" si="121"/>
        <v>0.38429752066115697</v>
      </c>
      <c r="AB615">
        <f t="shared" si="122"/>
        <v>0</v>
      </c>
      <c r="AC615">
        <f t="shared" si="123"/>
        <v>0.19532818532924612</v>
      </c>
      <c r="AE615">
        <f t="shared" si="124"/>
        <v>6.843267108167769</v>
      </c>
      <c r="AF615">
        <f t="shared" si="124"/>
        <v>0</v>
      </c>
      <c r="AG615">
        <f t="shared" si="124"/>
        <v>3.3650168616866982</v>
      </c>
      <c r="AI615">
        <f t="shared" si="125"/>
        <v>6.843267108167769</v>
      </c>
      <c r="AJ615">
        <f t="shared" si="125"/>
        <v>0</v>
      </c>
      <c r="AK615">
        <f t="shared" si="125"/>
        <v>3.3650168616866982</v>
      </c>
    </row>
    <row r="616" spans="1:37" x14ac:dyDescent="0.25">
      <c r="A616" t="s">
        <v>17</v>
      </c>
      <c r="B616">
        <v>453</v>
      </c>
      <c r="C616">
        <v>6</v>
      </c>
      <c r="D616">
        <v>406</v>
      </c>
      <c r="E616">
        <v>6</v>
      </c>
      <c r="F616" t="s">
        <v>563</v>
      </c>
      <c r="G616" t="s">
        <v>93</v>
      </c>
      <c r="H616">
        <v>2012</v>
      </c>
      <c r="I616">
        <v>3</v>
      </c>
      <c r="J616">
        <v>24</v>
      </c>
      <c r="K616">
        <v>12</v>
      </c>
      <c r="L616">
        <v>5</v>
      </c>
      <c r="M616">
        <v>2012</v>
      </c>
      <c r="N616">
        <v>3</v>
      </c>
      <c r="O616">
        <v>10</v>
      </c>
      <c r="P616">
        <v>12</v>
      </c>
      <c r="Q616">
        <v>5</v>
      </c>
      <c r="R616" s="1">
        <f t="shared" si="114"/>
        <v>6.694581280788177</v>
      </c>
      <c r="S616" s="1">
        <f t="shared" si="115"/>
        <v>6</v>
      </c>
      <c r="T616" s="1">
        <f t="shared" si="116"/>
        <v>6.3377825526542848</v>
      </c>
      <c r="U616" s="1">
        <f t="shared" si="117"/>
        <v>6</v>
      </c>
      <c r="W616">
        <f t="shared" si="118"/>
        <v>0.48244315562134443</v>
      </c>
      <c r="X616">
        <f t="shared" si="119"/>
        <v>0</v>
      </c>
      <c r="Y616">
        <f t="shared" si="120"/>
        <v>0.11409705287764468</v>
      </c>
      <c r="AA616">
        <f t="shared" si="121"/>
        <v>0.69458128078817705</v>
      </c>
      <c r="AB616">
        <f t="shared" si="122"/>
        <v>0</v>
      </c>
      <c r="AC616">
        <f t="shared" si="123"/>
        <v>0.33778255265428481</v>
      </c>
      <c r="AE616">
        <f t="shared" si="124"/>
        <v>10.375275938189843</v>
      </c>
      <c r="AF616">
        <f t="shared" si="124"/>
        <v>0</v>
      </c>
      <c r="AG616">
        <f t="shared" si="124"/>
        <v>5.3296645924341526</v>
      </c>
      <c r="AI616">
        <f t="shared" si="125"/>
        <v>10.375275938189843</v>
      </c>
      <c r="AJ616">
        <f t="shared" si="125"/>
        <v>0</v>
      </c>
      <c r="AK616">
        <f t="shared" si="125"/>
        <v>5.3296645924341526</v>
      </c>
    </row>
    <row r="617" spans="1:37" x14ac:dyDescent="0.25">
      <c r="A617" t="s">
        <v>17</v>
      </c>
      <c r="B617">
        <v>453</v>
      </c>
      <c r="C617">
        <v>6</v>
      </c>
      <c r="D617">
        <v>354</v>
      </c>
      <c r="E617">
        <v>5</v>
      </c>
      <c r="F617" t="s">
        <v>563</v>
      </c>
      <c r="G617" t="s">
        <v>394</v>
      </c>
      <c r="H617">
        <v>2012</v>
      </c>
      <c r="I617">
        <v>3</v>
      </c>
      <c r="J617">
        <v>24</v>
      </c>
      <c r="K617">
        <v>12</v>
      </c>
      <c r="L617">
        <v>5</v>
      </c>
      <c r="M617">
        <v>2012</v>
      </c>
      <c r="N617">
        <v>3</v>
      </c>
      <c r="O617">
        <v>17</v>
      </c>
      <c r="P617">
        <v>12</v>
      </c>
      <c r="Q617">
        <v>5</v>
      </c>
      <c r="R617" s="1">
        <f t="shared" si="114"/>
        <v>6.398305084745763</v>
      </c>
      <c r="S617" s="1">
        <f t="shared" si="115"/>
        <v>5</v>
      </c>
      <c r="T617" s="1">
        <f t="shared" si="116"/>
        <v>5.6561051460991081</v>
      </c>
      <c r="U617" s="1">
        <f t="shared" si="117"/>
        <v>6</v>
      </c>
      <c r="W617">
        <f t="shared" si="118"/>
        <v>0.15864694053432943</v>
      </c>
      <c r="X617">
        <f t="shared" si="119"/>
        <v>1</v>
      </c>
      <c r="Y617">
        <f t="shared" si="120"/>
        <v>0.11826367053951579</v>
      </c>
      <c r="AA617">
        <f t="shared" si="121"/>
        <v>0.39830508474576298</v>
      </c>
      <c r="AB617">
        <f t="shared" si="122"/>
        <v>1</v>
      </c>
      <c r="AC617">
        <f t="shared" si="123"/>
        <v>0.34389485390089192</v>
      </c>
      <c r="AE617">
        <f t="shared" si="124"/>
        <v>6.2251655629139115</v>
      </c>
      <c r="AF617">
        <f t="shared" si="124"/>
        <v>20</v>
      </c>
      <c r="AG617">
        <f t="shared" si="124"/>
        <v>6.0800647268389039</v>
      </c>
      <c r="AI617">
        <f t="shared" si="125"/>
        <v>6.2251655629139115</v>
      </c>
      <c r="AJ617">
        <f t="shared" si="125"/>
        <v>20</v>
      </c>
      <c r="AK617">
        <f t="shared" si="125"/>
        <v>6.0800647268389039</v>
      </c>
    </row>
    <row r="618" spans="1:37" x14ac:dyDescent="0.25">
      <c r="A618" t="s">
        <v>17</v>
      </c>
      <c r="B618">
        <v>446</v>
      </c>
      <c r="C618">
        <v>12</v>
      </c>
      <c r="D618">
        <v>482</v>
      </c>
      <c r="E618">
        <v>11</v>
      </c>
      <c r="F618" t="s">
        <v>564</v>
      </c>
      <c r="G618" t="s">
        <v>96</v>
      </c>
      <c r="H618">
        <v>2012</v>
      </c>
      <c r="I618">
        <v>3</v>
      </c>
      <c r="J618">
        <v>24</v>
      </c>
      <c r="K618">
        <v>13</v>
      </c>
      <c r="L618">
        <v>5</v>
      </c>
      <c r="M618">
        <v>2012</v>
      </c>
      <c r="N618">
        <v>3</v>
      </c>
      <c r="O618">
        <v>3</v>
      </c>
      <c r="P618">
        <v>13</v>
      </c>
      <c r="Q618">
        <v>5</v>
      </c>
      <c r="R618" s="1">
        <f t="shared" si="114"/>
        <v>10.178423236514522</v>
      </c>
      <c r="S618" s="1">
        <f t="shared" si="115"/>
        <v>11</v>
      </c>
      <c r="T618" s="1">
        <f t="shared" si="116"/>
        <v>10.581240740180696</v>
      </c>
      <c r="U618" s="1">
        <f t="shared" si="117"/>
        <v>12</v>
      </c>
      <c r="W618">
        <f t="shared" si="118"/>
        <v>3.3181419052702283</v>
      </c>
      <c r="X618">
        <f t="shared" si="119"/>
        <v>1</v>
      </c>
      <c r="Y618">
        <f t="shared" si="120"/>
        <v>2.0128778373230181</v>
      </c>
      <c r="AA618">
        <f t="shared" si="121"/>
        <v>1.8215767634854778</v>
      </c>
      <c r="AB618">
        <f t="shared" si="122"/>
        <v>1</v>
      </c>
      <c r="AC618">
        <f t="shared" si="123"/>
        <v>1.4187592598193035</v>
      </c>
      <c r="AE618">
        <f t="shared" si="124"/>
        <v>17.8964533224623</v>
      </c>
      <c r="AF618">
        <f t="shared" si="124"/>
        <v>9.0909090909090917</v>
      </c>
      <c r="AG618">
        <f t="shared" si="124"/>
        <v>13.40825045622273</v>
      </c>
      <c r="AI618">
        <f t="shared" si="125"/>
        <v>17.8964533224623</v>
      </c>
      <c r="AJ618">
        <f t="shared" si="125"/>
        <v>9.0909090909090917</v>
      </c>
      <c r="AK618">
        <f t="shared" si="125"/>
        <v>13.40825045622273</v>
      </c>
    </row>
    <row r="619" spans="1:37" x14ac:dyDescent="0.25">
      <c r="A619" t="s">
        <v>17</v>
      </c>
      <c r="B619">
        <v>446</v>
      </c>
      <c r="C619">
        <v>12</v>
      </c>
      <c r="D619">
        <v>407</v>
      </c>
      <c r="E619">
        <v>6</v>
      </c>
      <c r="F619" t="s">
        <v>564</v>
      </c>
      <c r="G619" t="s">
        <v>95</v>
      </c>
      <c r="H619">
        <v>2012</v>
      </c>
      <c r="I619">
        <v>3</v>
      </c>
      <c r="J619">
        <v>24</v>
      </c>
      <c r="K619">
        <v>13</v>
      </c>
      <c r="L619">
        <v>5</v>
      </c>
      <c r="M619">
        <v>2012</v>
      </c>
      <c r="N619">
        <v>3</v>
      </c>
      <c r="O619">
        <v>10</v>
      </c>
      <c r="P619">
        <v>13</v>
      </c>
      <c r="Q619">
        <v>5</v>
      </c>
      <c r="R619" s="1">
        <f t="shared" si="114"/>
        <v>6.5749385749385754</v>
      </c>
      <c r="S619" s="1">
        <f t="shared" si="115"/>
        <v>6</v>
      </c>
      <c r="T619" s="1">
        <f t="shared" si="116"/>
        <v>6.280894160040547</v>
      </c>
      <c r="U619" s="1">
        <f t="shared" si="117"/>
        <v>12</v>
      </c>
      <c r="W619">
        <f t="shared" si="118"/>
        <v>29.431291465689494</v>
      </c>
      <c r="X619">
        <f t="shared" si="119"/>
        <v>36</v>
      </c>
      <c r="Y619">
        <f t="shared" si="120"/>
        <v>32.708171608658319</v>
      </c>
      <c r="AA619">
        <f t="shared" si="121"/>
        <v>5.4250614250614246</v>
      </c>
      <c r="AB619">
        <f t="shared" si="122"/>
        <v>6</v>
      </c>
      <c r="AC619">
        <f t="shared" si="123"/>
        <v>5.719105839959453</v>
      </c>
      <c r="AE619">
        <f t="shared" si="124"/>
        <v>82.511210762331828</v>
      </c>
      <c r="AF619">
        <f t="shared" si="124"/>
        <v>100</v>
      </c>
      <c r="AG619">
        <f t="shared" si="124"/>
        <v>91.055599636509925</v>
      </c>
      <c r="AI619">
        <f t="shared" si="125"/>
        <v>82.511210762331828</v>
      </c>
      <c r="AJ619">
        <f t="shared" si="125"/>
        <v>100</v>
      </c>
      <c r="AK619">
        <f t="shared" si="125"/>
        <v>91.055599636509925</v>
      </c>
    </row>
    <row r="620" spans="1:37" x14ac:dyDescent="0.25">
      <c r="A620" t="s">
        <v>17</v>
      </c>
      <c r="B620">
        <v>446</v>
      </c>
      <c r="C620">
        <v>12</v>
      </c>
      <c r="D620">
        <v>345</v>
      </c>
      <c r="E620">
        <v>8</v>
      </c>
      <c r="F620" t="s">
        <v>564</v>
      </c>
      <c r="G620" t="s">
        <v>395</v>
      </c>
      <c r="H620">
        <v>2012</v>
      </c>
      <c r="I620">
        <v>3</v>
      </c>
      <c r="J620">
        <v>24</v>
      </c>
      <c r="K620">
        <v>13</v>
      </c>
      <c r="L620">
        <v>5</v>
      </c>
      <c r="M620">
        <v>2012</v>
      </c>
      <c r="N620">
        <v>3</v>
      </c>
      <c r="O620">
        <v>17</v>
      </c>
      <c r="P620">
        <v>13</v>
      </c>
      <c r="Q620">
        <v>5</v>
      </c>
      <c r="R620" s="1">
        <f t="shared" si="114"/>
        <v>10.342028985507246</v>
      </c>
      <c r="S620" s="1">
        <f t="shared" si="115"/>
        <v>8</v>
      </c>
      <c r="T620" s="1">
        <f t="shared" si="116"/>
        <v>9.0959459037561334</v>
      </c>
      <c r="U620" s="1">
        <f t="shared" si="117"/>
        <v>12</v>
      </c>
      <c r="W620">
        <f t="shared" si="118"/>
        <v>2.7488678848981305</v>
      </c>
      <c r="X620">
        <f t="shared" si="119"/>
        <v>16</v>
      </c>
      <c r="Y620">
        <f t="shared" si="120"/>
        <v>8.4335301939107801</v>
      </c>
      <c r="AA620">
        <f t="shared" si="121"/>
        <v>1.6579710144927535</v>
      </c>
      <c r="AB620">
        <f t="shared" si="122"/>
        <v>4</v>
      </c>
      <c r="AC620">
        <f t="shared" si="123"/>
        <v>2.9040540962438666</v>
      </c>
      <c r="AE620">
        <f t="shared" si="124"/>
        <v>16.031390134529147</v>
      </c>
      <c r="AF620">
        <f t="shared" si="124"/>
        <v>50</v>
      </c>
      <c r="AG620">
        <f t="shared" si="124"/>
        <v>31.926905975162512</v>
      </c>
      <c r="AI620">
        <f t="shared" si="125"/>
        <v>16.031390134529147</v>
      </c>
      <c r="AJ620">
        <f t="shared" si="125"/>
        <v>50</v>
      </c>
      <c r="AK620">
        <f t="shared" si="125"/>
        <v>31.926905975162512</v>
      </c>
    </row>
    <row r="621" spans="1:37" x14ac:dyDescent="0.25">
      <c r="A621" t="s">
        <v>17</v>
      </c>
      <c r="B621">
        <v>445</v>
      </c>
      <c r="C621">
        <v>8</v>
      </c>
      <c r="D621">
        <v>477</v>
      </c>
      <c r="E621">
        <v>7</v>
      </c>
      <c r="F621" t="s">
        <v>565</v>
      </c>
      <c r="G621" t="s">
        <v>98</v>
      </c>
      <c r="H621">
        <v>2012</v>
      </c>
      <c r="I621">
        <v>3</v>
      </c>
      <c r="J621">
        <v>24</v>
      </c>
      <c r="K621">
        <v>14</v>
      </c>
      <c r="L621">
        <v>5</v>
      </c>
      <c r="M621">
        <v>2012</v>
      </c>
      <c r="N621">
        <v>3</v>
      </c>
      <c r="O621">
        <v>3</v>
      </c>
      <c r="P621">
        <v>14</v>
      </c>
      <c r="Q621">
        <v>5</v>
      </c>
      <c r="R621" s="1">
        <f t="shared" si="114"/>
        <v>6.5303983228511528</v>
      </c>
      <c r="S621" s="1">
        <f t="shared" si="115"/>
        <v>7</v>
      </c>
      <c r="T621" s="1">
        <f t="shared" si="116"/>
        <v>6.761123298680336</v>
      </c>
      <c r="U621" s="1">
        <f t="shared" si="117"/>
        <v>8</v>
      </c>
      <c r="W621">
        <f t="shared" si="118"/>
        <v>2.1597290894787045</v>
      </c>
      <c r="X621">
        <f t="shared" si="119"/>
        <v>1</v>
      </c>
      <c r="Y621">
        <f t="shared" si="120"/>
        <v>1.5348154810726919</v>
      </c>
      <c r="AA621">
        <f t="shared" si="121"/>
        <v>1.4696016771488472</v>
      </c>
      <c r="AB621">
        <f t="shared" si="122"/>
        <v>1</v>
      </c>
      <c r="AC621">
        <f t="shared" si="123"/>
        <v>1.238876701319664</v>
      </c>
      <c r="AE621">
        <f t="shared" si="124"/>
        <v>22.504012841091495</v>
      </c>
      <c r="AF621">
        <f t="shared" si="124"/>
        <v>14.285714285714286</v>
      </c>
      <c r="AG621">
        <f t="shared" si="124"/>
        <v>18.323533628819831</v>
      </c>
      <c r="AI621">
        <f t="shared" si="125"/>
        <v>22.504012841091495</v>
      </c>
      <c r="AJ621">
        <f t="shared" si="125"/>
        <v>14.285714285714286</v>
      </c>
      <c r="AK621">
        <f t="shared" si="125"/>
        <v>18.323533628819831</v>
      </c>
    </row>
    <row r="622" spans="1:37" x14ac:dyDescent="0.25">
      <c r="A622" t="s">
        <v>17</v>
      </c>
      <c r="B622">
        <v>445</v>
      </c>
      <c r="C622">
        <v>8</v>
      </c>
      <c r="D622">
        <v>405</v>
      </c>
      <c r="E622">
        <v>7</v>
      </c>
      <c r="F622" t="s">
        <v>565</v>
      </c>
      <c r="G622" t="s">
        <v>97</v>
      </c>
      <c r="H622">
        <v>2012</v>
      </c>
      <c r="I622">
        <v>3</v>
      </c>
      <c r="J622">
        <v>24</v>
      </c>
      <c r="K622">
        <v>14</v>
      </c>
      <c r="L622">
        <v>5</v>
      </c>
      <c r="M622">
        <v>2012</v>
      </c>
      <c r="N622">
        <v>3</v>
      </c>
      <c r="O622">
        <v>10</v>
      </c>
      <c r="P622">
        <v>14</v>
      </c>
      <c r="Q622">
        <v>5</v>
      </c>
      <c r="R622" s="1">
        <f t="shared" si="114"/>
        <v>7.6913580246913584</v>
      </c>
      <c r="S622" s="1">
        <f t="shared" si="115"/>
        <v>7</v>
      </c>
      <c r="T622" s="1">
        <f t="shared" si="116"/>
        <v>7.3375408804884694</v>
      </c>
      <c r="U622" s="1">
        <f t="shared" si="117"/>
        <v>8</v>
      </c>
      <c r="W622">
        <f t="shared" si="118"/>
        <v>9.525986892242011E-2</v>
      </c>
      <c r="X622">
        <f t="shared" si="119"/>
        <v>1</v>
      </c>
      <c r="Y622">
        <f t="shared" si="120"/>
        <v>0.43885208502399237</v>
      </c>
      <c r="AA622">
        <f t="shared" si="121"/>
        <v>0.30864197530864157</v>
      </c>
      <c r="AB622">
        <f t="shared" si="122"/>
        <v>1</v>
      </c>
      <c r="AC622">
        <f t="shared" si="123"/>
        <v>0.66245911951153058</v>
      </c>
      <c r="AE622">
        <f t="shared" si="124"/>
        <v>4.0128410914927715</v>
      </c>
      <c r="AF622">
        <f t="shared" si="124"/>
        <v>14.285714285714286</v>
      </c>
      <c r="AG622">
        <f t="shared" si="124"/>
        <v>9.0283533720827442</v>
      </c>
      <c r="AI622">
        <f t="shared" si="125"/>
        <v>4.0128410914927715</v>
      </c>
      <c r="AJ622">
        <f t="shared" si="125"/>
        <v>14.285714285714286</v>
      </c>
      <c r="AK622">
        <f t="shared" si="125"/>
        <v>9.0283533720827442</v>
      </c>
    </row>
    <row r="623" spans="1:37" x14ac:dyDescent="0.25">
      <c r="A623" t="s">
        <v>17</v>
      </c>
      <c r="B623">
        <v>445</v>
      </c>
      <c r="C623">
        <v>8</v>
      </c>
      <c r="D623">
        <v>352</v>
      </c>
      <c r="E623">
        <v>6</v>
      </c>
      <c r="F623" t="s">
        <v>565</v>
      </c>
      <c r="G623" t="s">
        <v>396</v>
      </c>
      <c r="H623">
        <v>2012</v>
      </c>
      <c r="I623">
        <v>3</v>
      </c>
      <c r="J623">
        <v>24</v>
      </c>
      <c r="K623">
        <v>14</v>
      </c>
      <c r="L623">
        <v>5</v>
      </c>
      <c r="M623">
        <v>2012</v>
      </c>
      <c r="N623">
        <v>3</v>
      </c>
      <c r="O623">
        <v>17</v>
      </c>
      <c r="P623">
        <v>14</v>
      </c>
      <c r="Q623">
        <v>5</v>
      </c>
      <c r="R623" s="1">
        <f t="shared" si="114"/>
        <v>7.5852272727272725</v>
      </c>
      <c r="S623" s="1">
        <f t="shared" si="115"/>
        <v>6</v>
      </c>
      <c r="T623" s="1">
        <f t="shared" si="116"/>
        <v>6.7462110577985648</v>
      </c>
      <c r="U623" s="1">
        <f t="shared" si="117"/>
        <v>8</v>
      </c>
      <c r="W623">
        <f t="shared" si="118"/>
        <v>0.17203641528925639</v>
      </c>
      <c r="X623">
        <f t="shared" si="119"/>
        <v>4</v>
      </c>
      <c r="Y623">
        <f t="shared" si="120"/>
        <v>1.5719867115865938</v>
      </c>
      <c r="AA623">
        <f t="shared" si="121"/>
        <v>0.41477272727272751</v>
      </c>
      <c r="AB623">
        <f t="shared" si="122"/>
        <v>2</v>
      </c>
      <c r="AC623">
        <f t="shared" si="123"/>
        <v>1.2537889422014352</v>
      </c>
      <c r="AE623">
        <f t="shared" si="124"/>
        <v>5.4681647940074933</v>
      </c>
      <c r="AF623">
        <f t="shared" si="124"/>
        <v>33.333333333333336</v>
      </c>
      <c r="AG623">
        <f t="shared" si="124"/>
        <v>18.585083263175786</v>
      </c>
      <c r="AI623">
        <f t="shared" si="125"/>
        <v>5.4681647940074933</v>
      </c>
      <c r="AJ623">
        <f t="shared" si="125"/>
        <v>33.333333333333336</v>
      </c>
      <c r="AK623">
        <f t="shared" si="125"/>
        <v>18.585083263175786</v>
      </c>
    </row>
    <row r="624" spans="1:37" x14ac:dyDescent="0.25">
      <c r="A624" t="s">
        <v>17</v>
      </c>
      <c r="B624">
        <v>436</v>
      </c>
      <c r="C624">
        <v>21</v>
      </c>
      <c r="D624">
        <v>473</v>
      </c>
      <c r="E624">
        <v>8</v>
      </c>
      <c r="F624" t="s">
        <v>566</v>
      </c>
      <c r="G624" t="s">
        <v>100</v>
      </c>
      <c r="H624">
        <v>2012</v>
      </c>
      <c r="I624">
        <v>3</v>
      </c>
      <c r="J624">
        <v>24</v>
      </c>
      <c r="K624">
        <v>15</v>
      </c>
      <c r="L624">
        <v>5</v>
      </c>
      <c r="M624">
        <v>2012</v>
      </c>
      <c r="N624">
        <v>3</v>
      </c>
      <c r="O624">
        <v>3</v>
      </c>
      <c r="P624">
        <v>15</v>
      </c>
      <c r="Q624">
        <v>5</v>
      </c>
      <c r="R624" s="1">
        <f t="shared" si="114"/>
        <v>7.3742071881606766</v>
      </c>
      <c r="S624" s="1">
        <f t="shared" si="115"/>
        <v>8</v>
      </c>
      <c r="T624" s="1">
        <f t="shared" si="116"/>
        <v>7.6807328755324784</v>
      </c>
      <c r="U624" s="1">
        <f t="shared" si="117"/>
        <v>21</v>
      </c>
      <c r="W624">
        <f t="shared" si="118"/>
        <v>185.66222975117216</v>
      </c>
      <c r="X624">
        <f t="shared" si="119"/>
        <v>169</v>
      </c>
      <c r="Y624">
        <f t="shared" si="120"/>
        <v>177.40287673292136</v>
      </c>
      <c r="AA624">
        <f t="shared" si="121"/>
        <v>13.625792811839323</v>
      </c>
      <c r="AB624">
        <f t="shared" si="122"/>
        <v>13</v>
      </c>
      <c r="AC624">
        <f t="shared" si="123"/>
        <v>13.319267124467522</v>
      </c>
      <c r="AE624">
        <f t="shared" si="124"/>
        <v>184.776376146789</v>
      </c>
      <c r="AF624">
        <f t="shared" si="124"/>
        <v>162.5</v>
      </c>
      <c r="AG624">
        <f t="shared" si="124"/>
        <v>173.41140930570566</v>
      </c>
      <c r="AI624">
        <f t="shared" si="125"/>
        <v>184.776376146789</v>
      </c>
      <c r="AJ624">
        <f t="shared" si="125"/>
        <v>162.5</v>
      </c>
      <c r="AK624">
        <f t="shared" si="125"/>
        <v>173.41140930570566</v>
      </c>
    </row>
    <row r="625" spans="1:37" x14ac:dyDescent="0.25">
      <c r="A625" t="s">
        <v>17</v>
      </c>
      <c r="B625">
        <v>436</v>
      </c>
      <c r="C625">
        <v>21</v>
      </c>
      <c r="D625">
        <v>399</v>
      </c>
      <c r="E625">
        <v>9</v>
      </c>
      <c r="F625" t="s">
        <v>566</v>
      </c>
      <c r="G625" t="s">
        <v>99</v>
      </c>
      <c r="H625">
        <v>2012</v>
      </c>
      <c r="I625">
        <v>3</v>
      </c>
      <c r="J625">
        <v>24</v>
      </c>
      <c r="K625">
        <v>15</v>
      </c>
      <c r="L625">
        <v>5</v>
      </c>
      <c r="M625">
        <v>2012</v>
      </c>
      <c r="N625">
        <v>3</v>
      </c>
      <c r="O625">
        <v>10</v>
      </c>
      <c r="P625">
        <v>15</v>
      </c>
      <c r="Q625">
        <v>5</v>
      </c>
      <c r="R625" s="1">
        <f t="shared" si="114"/>
        <v>9.8345864661654137</v>
      </c>
      <c r="S625" s="1">
        <f t="shared" si="115"/>
        <v>9</v>
      </c>
      <c r="T625" s="1">
        <f t="shared" si="116"/>
        <v>9.408043271344404</v>
      </c>
      <c r="U625" s="1">
        <f t="shared" si="117"/>
        <v>21</v>
      </c>
      <c r="W625">
        <f t="shared" si="118"/>
        <v>124.66645938153654</v>
      </c>
      <c r="X625">
        <f t="shared" si="119"/>
        <v>144</v>
      </c>
      <c r="Y625">
        <f t="shared" si="120"/>
        <v>134.37346079902375</v>
      </c>
      <c r="AA625">
        <f t="shared" si="121"/>
        <v>11.165413533834586</v>
      </c>
      <c r="AB625">
        <f t="shared" si="122"/>
        <v>12</v>
      </c>
      <c r="AC625">
        <f t="shared" si="123"/>
        <v>11.591956728655596</v>
      </c>
      <c r="AE625">
        <f t="shared" si="124"/>
        <v>113.53211009174312</v>
      </c>
      <c r="AF625">
        <f t="shared" si="124"/>
        <v>133.33333333333334</v>
      </c>
      <c r="AG625">
        <f t="shared" si="124"/>
        <v>123.21325906273294</v>
      </c>
      <c r="AI625">
        <f t="shared" si="125"/>
        <v>113.53211009174312</v>
      </c>
      <c r="AJ625">
        <f t="shared" si="125"/>
        <v>133.33333333333334</v>
      </c>
      <c r="AK625">
        <f t="shared" si="125"/>
        <v>123.21325906273294</v>
      </c>
    </row>
    <row r="626" spans="1:37" x14ac:dyDescent="0.25">
      <c r="A626" t="s">
        <v>17</v>
      </c>
      <c r="B626">
        <v>436</v>
      </c>
      <c r="C626">
        <v>21</v>
      </c>
      <c r="D626">
        <v>346</v>
      </c>
      <c r="E626">
        <v>14</v>
      </c>
      <c r="F626" t="s">
        <v>566</v>
      </c>
      <c r="G626" t="s">
        <v>397</v>
      </c>
      <c r="H626">
        <v>2012</v>
      </c>
      <c r="I626">
        <v>3</v>
      </c>
      <c r="J626">
        <v>24</v>
      </c>
      <c r="K626">
        <v>15</v>
      </c>
      <c r="L626">
        <v>5</v>
      </c>
      <c r="M626">
        <v>2012</v>
      </c>
      <c r="N626">
        <v>3</v>
      </c>
      <c r="O626">
        <v>17</v>
      </c>
      <c r="P626">
        <v>15</v>
      </c>
      <c r="Q626">
        <v>5</v>
      </c>
      <c r="R626" s="1">
        <f t="shared" si="114"/>
        <v>17.641618497109828</v>
      </c>
      <c r="S626" s="1">
        <f t="shared" si="115"/>
        <v>14</v>
      </c>
      <c r="T626" s="1">
        <f t="shared" si="116"/>
        <v>15.715681943827242</v>
      </c>
      <c r="U626" s="1">
        <f t="shared" si="117"/>
        <v>21</v>
      </c>
      <c r="W626">
        <f t="shared" si="118"/>
        <v>11.278726318954849</v>
      </c>
      <c r="X626">
        <f t="shared" si="119"/>
        <v>49</v>
      </c>
      <c r="Y626">
        <f t="shared" si="120"/>
        <v>27.924017318793435</v>
      </c>
      <c r="AA626">
        <f t="shared" si="121"/>
        <v>3.3583815028901718</v>
      </c>
      <c r="AB626">
        <f t="shared" si="122"/>
        <v>7</v>
      </c>
      <c r="AC626">
        <f t="shared" si="123"/>
        <v>5.2843180561727578</v>
      </c>
      <c r="AE626">
        <f t="shared" si="124"/>
        <v>19.03669724770641</v>
      </c>
      <c r="AF626">
        <f t="shared" si="124"/>
        <v>50</v>
      </c>
      <c r="AG626">
        <f t="shared" si="124"/>
        <v>33.624490970614971</v>
      </c>
      <c r="AI626">
        <f t="shared" si="125"/>
        <v>19.03669724770641</v>
      </c>
      <c r="AJ626">
        <f t="shared" si="125"/>
        <v>50</v>
      </c>
      <c r="AK626">
        <f t="shared" si="125"/>
        <v>33.624490970614971</v>
      </c>
    </row>
    <row r="627" spans="1:37" x14ac:dyDescent="0.25">
      <c r="A627" t="s">
        <v>17</v>
      </c>
      <c r="B627">
        <v>446</v>
      </c>
      <c r="C627">
        <v>14</v>
      </c>
      <c r="D627">
        <v>477</v>
      </c>
      <c r="E627">
        <v>11</v>
      </c>
      <c r="F627" t="s">
        <v>567</v>
      </c>
      <c r="G627" t="s">
        <v>102</v>
      </c>
      <c r="H627">
        <v>2012</v>
      </c>
      <c r="I627">
        <v>3</v>
      </c>
      <c r="J627">
        <v>24</v>
      </c>
      <c r="K627">
        <v>16</v>
      </c>
      <c r="L627">
        <v>5</v>
      </c>
      <c r="M627">
        <v>2012</v>
      </c>
      <c r="N627">
        <v>3</v>
      </c>
      <c r="O627">
        <v>3</v>
      </c>
      <c r="P627">
        <v>16</v>
      </c>
      <c r="Q627">
        <v>5</v>
      </c>
      <c r="R627" s="1">
        <f t="shared" si="114"/>
        <v>10.285115303983229</v>
      </c>
      <c r="S627" s="1">
        <f t="shared" si="115"/>
        <v>11</v>
      </c>
      <c r="T627" s="1">
        <f t="shared" si="116"/>
        <v>10.636553405300775</v>
      </c>
      <c r="U627" s="1">
        <f t="shared" si="117"/>
        <v>14</v>
      </c>
      <c r="W627">
        <f t="shared" si="118"/>
        <v>13.800368304699617</v>
      </c>
      <c r="X627">
        <f t="shared" si="119"/>
        <v>9</v>
      </c>
      <c r="Y627">
        <f t="shared" si="120"/>
        <v>11.312772995393811</v>
      </c>
      <c r="AA627">
        <f t="shared" si="121"/>
        <v>3.714884696016771</v>
      </c>
      <c r="AB627">
        <f t="shared" si="122"/>
        <v>3</v>
      </c>
      <c r="AC627">
        <f t="shared" si="123"/>
        <v>3.3634465946992247</v>
      </c>
      <c r="AE627">
        <f t="shared" si="124"/>
        <v>36.119037912759879</v>
      </c>
      <c r="AF627">
        <f t="shared" si="124"/>
        <v>27.272727272727273</v>
      </c>
      <c r="AG627">
        <f t="shared" si="124"/>
        <v>31.621583294293767</v>
      </c>
      <c r="AI627">
        <f t="shared" si="125"/>
        <v>36.119037912759879</v>
      </c>
      <c r="AJ627">
        <f t="shared" si="125"/>
        <v>27.272727272727273</v>
      </c>
      <c r="AK627">
        <f t="shared" si="125"/>
        <v>31.621583294293767</v>
      </c>
    </row>
    <row r="628" spans="1:37" x14ac:dyDescent="0.25">
      <c r="A628" t="s">
        <v>17</v>
      </c>
      <c r="B628">
        <v>446</v>
      </c>
      <c r="C628">
        <v>14</v>
      </c>
      <c r="D628">
        <v>394</v>
      </c>
      <c r="E628">
        <v>14</v>
      </c>
      <c r="F628" t="s">
        <v>567</v>
      </c>
      <c r="G628" t="s">
        <v>101</v>
      </c>
      <c r="H628">
        <v>2012</v>
      </c>
      <c r="I628">
        <v>3</v>
      </c>
      <c r="J628">
        <v>24</v>
      </c>
      <c r="K628">
        <v>16</v>
      </c>
      <c r="L628">
        <v>5</v>
      </c>
      <c r="M628">
        <v>2012</v>
      </c>
      <c r="N628">
        <v>3</v>
      </c>
      <c r="O628">
        <v>10</v>
      </c>
      <c r="P628">
        <v>16</v>
      </c>
      <c r="Q628">
        <v>5</v>
      </c>
      <c r="R628" s="1">
        <f t="shared" si="114"/>
        <v>15.847715736040609</v>
      </c>
      <c r="S628" s="1">
        <f t="shared" si="115"/>
        <v>14</v>
      </c>
      <c r="T628" s="1">
        <f t="shared" si="116"/>
        <v>14.895234818711939</v>
      </c>
      <c r="U628" s="1">
        <f t="shared" si="117"/>
        <v>14</v>
      </c>
      <c r="W628">
        <f t="shared" si="118"/>
        <v>3.4140534412120891</v>
      </c>
      <c r="X628">
        <f t="shared" si="119"/>
        <v>0</v>
      </c>
      <c r="Y628">
        <f t="shared" si="120"/>
        <v>0.80144538063419912</v>
      </c>
      <c r="AA628">
        <f t="shared" si="121"/>
        <v>1.8477157360406089</v>
      </c>
      <c r="AB628">
        <f t="shared" si="122"/>
        <v>0</v>
      </c>
      <c r="AC628">
        <f t="shared" si="123"/>
        <v>0.89523481871193944</v>
      </c>
      <c r="AE628">
        <f t="shared" si="124"/>
        <v>11.659192825112108</v>
      </c>
      <c r="AF628">
        <f t="shared" si="124"/>
        <v>0</v>
      </c>
      <c r="AG628">
        <f t="shared" si="124"/>
        <v>6.0102095039637291</v>
      </c>
      <c r="AI628">
        <f t="shared" si="125"/>
        <v>11.659192825112108</v>
      </c>
      <c r="AJ628">
        <f t="shared" si="125"/>
        <v>0</v>
      </c>
      <c r="AK628">
        <f t="shared" si="125"/>
        <v>6.0102095039637291</v>
      </c>
    </row>
    <row r="629" spans="1:37" x14ac:dyDescent="0.25">
      <c r="A629" t="s">
        <v>17</v>
      </c>
      <c r="B629">
        <v>446</v>
      </c>
      <c r="C629">
        <v>14</v>
      </c>
      <c r="D629">
        <v>352</v>
      </c>
      <c r="E629">
        <v>20</v>
      </c>
      <c r="F629" t="s">
        <v>567</v>
      </c>
      <c r="G629" t="s">
        <v>398</v>
      </c>
      <c r="H629">
        <v>2012</v>
      </c>
      <c r="I629">
        <v>3</v>
      </c>
      <c r="J629">
        <v>24</v>
      </c>
      <c r="K629">
        <v>16</v>
      </c>
      <c r="L629">
        <v>5</v>
      </c>
      <c r="M629">
        <v>2012</v>
      </c>
      <c r="N629">
        <v>3</v>
      </c>
      <c r="O629">
        <v>17</v>
      </c>
      <c r="P629">
        <v>16</v>
      </c>
      <c r="Q629">
        <v>5</v>
      </c>
      <c r="R629" s="1">
        <f t="shared" si="114"/>
        <v>25.34090909090909</v>
      </c>
      <c r="S629" s="1">
        <f t="shared" si="115"/>
        <v>20</v>
      </c>
      <c r="T629" s="1">
        <f t="shared" si="116"/>
        <v>22.51262272189053</v>
      </c>
      <c r="U629" s="1">
        <f t="shared" si="117"/>
        <v>14</v>
      </c>
      <c r="W629">
        <f t="shared" si="118"/>
        <v>128.61621900826444</v>
      </c>
      <c r="X629">
        <f t="shared" si="119"/>
        <v>36</v>
      </c>
      <c r="Y629">
        <f t="shared" si="120"/>
        <v>72.464745605246932</v>
      </c>
      <c r="AA629">
        <f t="shared" si="121"/>
        <v>11.34090909090909</v>
      </c>
      <c r="AB629">
        <f t="shared" si="122"/>
        <v>6</v>
      </c>
      <c r="AC629">
        <f t="shared" si="123"/>
        <v>8.5126227218905299</v>
      </c>
      <c r="AE629">
        <f t="shared" si="124"/>
        <v>44.753363228699548</v>
      </c>
      <c r="AF629">
        <f t="shared" si="124"/>
        <v>30</v>
      </c>
      <c r="AG629">
        <f t="shared" si="124"/>
        <v>37.812665485719428</v>
      </c>
      <c r="AI629">
        <f t="shared" si="125"/>
        <v>44.753363228699548</v>
      </c>
      <c r="AJ629">
        <f t="shared" si="125"/>
        <v>30</v>
      </c>
      <c r="AK629">
        <f t="shared" si="125"/>
        <v>37.812665485719428</v>
      </c>
    </row>
    <row r="630" spans="1:37" x14ac:dyDescent="0.25">
      <c r="A630" t="s">
        <v>17</v>
      </c>
      <c r="B630">
        <v>450</v>
      </c>
      <c r="C630">
        <v>7</v>
      </c>
      <c r="D630">
        <v>482</v>
      </c>
      <c r="E630">
        <v>13</v>
      </c>
      <c r="F630" t="s">
        <v>568</v>
      </c>
      <c r="G630" t="s">
        <v>104</v>
      </c>
      <c r="H630">
        <v>2012</v>
      </c>
      <c r="I630">
        <v>3</v>
      </c>
      <c r="J630">
        <v>24</v>
      </c>
      <c r="K630">
        <v>17</v>
      </c>
      <c r="L630">
        <v>5</v>
      </c>
      <c r="M630">
        <v>2012</v>
      </c>
      <c r="N630">
        <v>3</v>
      </c>
      <c r="O630">
        <v>3</v>
      </c>
      <c r="P630">
        <v>17</v>
      </c>
      <c r="Q630">
        <v>5</v>
      </c>
      <c r="R630" s="1">
        <f t="shared" si="114"/>
        <v>12.136929460580912</v>
      </c>
      <c r="S630" s="1">
        <f t="shared" si="115"/>
        <v>13</v>
      </c>
      <c r="T630" s="1">
        <f t="shared" si="116"/>
        <v>12.561054214816201</v>
      </c>
      <c r="U630" s="1">
        <f t="shared" si="117"/>
        <v>7</v>
      </c>
      <c r="W630">
        <f t="shared" si="118"/>
        <v>26.388044282984104</v>
      </c>
      <c r="X630">
        <f t="shared" si="119"/>
        <v>36</v>
      </c>
      <c r="Y630">
        <f t="shared" si="120"/>
        <v>30.925323980125032</v>
      </c>
      <c r="AA630">
        <f t="shared" si="121"/>
        <v>5.1369294605809124</v>
      </c>
      <c r="AB630">
        <f t="shared" si="122"/>
        <v>6</v>
      </c>
      <c r="AC630">
        <f t="shared" si="123"/>
        <v>5.5610542148162008</v>
      </c>
      <c r="AE630">
        <f t="shared" si="124"/>
        <v>42.324786324786324</v>
      </c>
      <c r="AF630">
        <f t="shared" si="124"/>
        <v>46.153846153846153</v>
      </c>
      <c r="AG630">
        <f t="shared" si="124"/>
        <v>44.272193398040933</v>
      </c>
      <c r="AI630">
        <f t="shared" si="125"/>
        <v>42.324786324786324</v>
      </c>
      <c r="AJ630">
        <f t="shared" si="125"/>
        <v>46.153846153846153</v>
      </c>
      <c r="AK630">
        <f t="shared" si="125"/>
        <v>44.272193398040933</v>
      </c>
    </row>
    <row r="631" spans="1:37" x14ac:dyDescent="0.25">
      <c r="A631" t="s">
        <v>17</v>
      </c>
      <c r="B631">
        <v>450</v>
      </c>
      <c r="C631">
        <v>7</v>
      </c>
      <c r="D631">
        <v>404</v>
      </c>
      <c r="E631">
        <v>11</v>
      </c>
      <c r="F631" t="s">
        <v>568</v>
      </c>
      <c r="G631" t="s">
        <v>103</v>
      </c>
      <c r="H631">
        <v>2012</v>
      </c>
      <c r="I631">
        <v>3</v>
      </c>
      <c r="J631">
        <v>24</v>
      </c>
      <c r="K631">
        <v>17</v>
      </c>
      <c r="L631">
        <v>5</v>
      </c>
      <c r="M631">
        <v>2012</v>
      </c>
      <c r="N631">
        <v>3</v>
      </c>
      <c r="O631">
        <v>10</v>
      </c>
      <c r="P631">
        <v>17</v>
      </c>
      <c r="Q631">
        <v>5</v>
      </c>
      <c r="R631" s="1">
        <f t="shared" si="114"/>
        <v>12.252475247524753</v>
      </c>
      <c r="S631" s="1">
        <f t="shared" si="115"/>
        <v>11</v>
      </c>
      <c r="T631" s="1">
        <f t="shared" si="116"/>
        <v>11.609359488049817</v>
      </c>
      <c r="U631" s="1">
        <f t="shared" si="117"/>
        <v>7</v>
      </c>
      <c r="W631">
        <f t="shared" si="118"/>
        <v>27.588496225860215</v>
      </c>
      <c r="X631">
        <f t="shared" si="119"/>
        <v>16</v>
      </c>
      <c r="Y631">
        <f t="shared" si="120"/>
        <v>21.246194890074872</v>
      </c>
      <c r="AA631">
        <f t="shared" si="121"/>
        <v>5.2524752475247531</v>
      </c>
      <c r="AB631">
        <f t="shared" si="122"/>
        <v>4</v>
      </c>
      <c r="AC631">
        <f t="shared" si="123"/>
        <v>4.609359488049817</v>
      </c>
      <c r="AE631">
        <f t="shared" si="124"/>
        <v>42.868686868686872</v>
      </c>
      <c r="AF631">
        <f t="shared" si="124"/>
        <v>36.363636363636367</v>
      </c>
      <c r="AG631">
        <f t="shared" si="124"/>
        <v>39.703822530385906</v>
      </c>
      <c r="AI631">
        <f t="shared" si="125"/>
        <v>42.868686868686872</v>
      </c>
      <c r="AJ631">
        <f t="shared" si="125"/>
        <v>36.363636363636367</v>
      </c>
      <c r="AK631">
        <f t="shared" si="125"/>
        <v>39.703822530385906</v>
      </c>
    </row>
    <row r="632" spans="1:37" x14ac:dyDescent="0.25">
      <c r="A632" t="s">
        <v>17</v>
      </c>
      <c r="B632">
        <v>450</v>
      </c>
      <c r="C632">
        <v>7</v>
      </c>
      <c r="D632">
        <v>361</v>
      </c>
      <c r="E632">
        <v>18</v>
      </c>
      <c r="F632" t="s">
        <v>568</v>
      </c>
      <c r="G632" t="s">
        <v>399</v>
      </c>
      <c r="H632">
        <v>2012</v>
      </c>
      <c r="I632">
        <v>3</v>
      </c>
      <c r="J632">
        <v>24</v>
      </c>
      <c r="K632">
        <v>17</v>
      </c>
      <c r="L632">
        <v>5</v>
      </c>
      <c r="M632">
        <v>2012</v>
      </c>
      <c r="N632">
        <v>3</v>
      </c>
      <c r="O632">
        <v>17</v>
      </c>
      <c r="P632">
        <v>17</v>
      </c>
      <c r="Q632">
        <v>5</v>
      </c>
      <c r="R632" s="1">
        <f t="shared" si="114"/>
        <v>22.437673130193907</v>
      </c>
      <c r="S632" s="1">
        <f t="shared" si="115"/>
        <v>18</v>
      </c>
      <c r="T632" s="1">
        <f t="shared" si="116"/>
        <v>20.096719044249244</v>
      </c>
      <c r="U632" s="1">
        <f t="shared" si="117"/>
        <v>7</v>
      </c>
      <c r="W632">
        <f t="shared" si="118"/>
        <v>238.32175167471095</v>
      </c>
      <c r="X632">
        <f t="shared" si="119"/>
        <v>121</v>
      </c>
      <c r="Y632">
        <f t="shared" si="120"/>
        <v>171.52404972400083</v>
      </c>
      <c r="AA632">
        <f t="shared" si="121"/>
        <v>15.437673130193907</v>
      </c>
      <c r="AB632">
        <f t="shared" si="122"/>
        <v>11</v>
      </c>
      <c r="AC632">
        <f t="shared" si="123"/>
        <v>13.096719044249244</v>
      </c>
      <c r="AE632">
        <f t="shared" si="124"/>
        <v>68.802469135802468</v>
      </c>
      <c r="AF632">
        <f t="shared" si="124"/>
        <v>61.111111111111114</v>
      </c>
      <c r="AG632">
        <f t="shared" si="124"/>
        <v>65.168443741551542</v>
      </c>
      <c r="AI632">
        <f t="shared" si="125"/>
        <v>68.802469135802468</v>
      </c>
      <c r="AJ632">
        <f t="shared" si="125"/>
        <v>61.111111111111114</v>
      </c>
      <c r="AK632">
        <f t="shared" si="125"/>
        <v>65.168443741551542</v>
      </c>
    </row>
    <row r="633" spans="1:37" x14ac:dyDescent="0.25">
      <c r="A633" t="s">
        <v>17</v>
      </c>
      <c r="B633">
        <v>446</v>
      </c>
      <c r="C633">
        <v>12</v>
      </c>
      <c r="D633">
        <v>485</v>
      </c>
      <c r="E633">
        <v>17</v>
      </c>
      <c r="F633" t="s">
        <v>569</v>
      </c>
      <c r="G633" t="s">
        <v>106</v>
      </c>
      <c r="H633">
        <v>2012</v>
      </c>
      <c r="I633">
        <v>3</v>
      </c>
      <c r="J633">
        <v>24</v>
      </c>
      <c r="K633">
        <v>18</v>
      </c>
      <c r="L633">
        <v>5</v>
      </c>
      <c r="M633">
        <v>2012</v>
      </c>
      <c r="N633">
        <v>3</v>
      </c>
      <c r="O633">
        <v>3</v>
      </c>
      <c r="P633">
        <v>18</v>
      </c>
      <c r="Q633">
        <v>5</v>
      </c>
      <c r="R633" s="1">
        <f t="shared" si="114"/>
        <v>15.632989690721649</v>
      </c>
      <c r="S633" s="1">
        <f t="shared" si="115"/>
        <v>17</v>
      </c>
      <c r="T633" s="1">
        <f t="shared" si="116"/>
        <v>16.302172393342797</v>
      </c>
      <c r="U633" s="1">
        <f t="shared" si="117"/>
        <v>12</v>
      </c>
      <c r="W633">
        <f t="shared" si="118"/>
        <v>13.198614092889782</v>
      </c>
      <c r="X633">
        <f t="shared" si="119"/>
        <v>25</v>
      </c>
      <c r="Y633">
        <f t="shared" si="120"/>
        <v>18.50868730204089</v>
      </c>
      <c r="AA633">
        <f t="shared" si="121"/>
        <v>3.632989690721649</v>
      </c>
      <c r="AB633">
        <f t="shared" si="122"/>
        <v>5</v>
      </c>
      <c r="AC633">
        <f t="shared" si="123"/>
        <v>4.3021723933427971</v>
      </c>
      <c r="AE633">
        <f t="shared" si="124"/>
        <v>23.239250857293587</v>
      </c>
      <c r="AF633">
        <f t="shared" si="124"/>
        <v>29.411764705882351</v>
      </c>
      <c r="AG633">
        <f t="shared" si="124"/>
        <v>26.390178496085866</v>
      </c>
      <c r="AI633">
        <f t="shared" si="125"/>
        <v>23.239250857293587</v>
      </c>
      <c r="AJ633">
        <f t="shared" si="125"/>
        <v>29.411764705882351</v>
      </c>
      <c r="AK633">
        <f t="shared" si="125"/>
        <v>26.390178496085866</v>
      </c>
    </row>
    <row r="634" spans="1:37" x14ac:dyDescent="0.25">
      <c r="A634" t="s">
        <v>17</v>
      </c>
      <c r="B634">
        <v>446</v>
      </c>
      <c r="C634">
        <v>12</v>
      </c>
      <c r="D634">
        <v>401</v>
      </c>
      <c r="E634">
        <v>16</v>
      </c>
      <c r="F634" t="s">
        <v>569</v>
      </c>
      <c r="G634" t="s">
        <v>105</v>
      </c>
      <c r="H634">
        <v>2012</v>
      </c>
      <c r="I634">
        <v>3</v>
      </c>
      <c r="J634">
        <v>24</v>
      </c>
      <c r="K634">
        <v>18</v>
      </c>
      <c r="L634">
        <v>5</v>
      </c>
      <c r="M634">
        <v>2012</v>
      </c>
      <c r="N634">
        <v>3</v>
      </c>
      <c r="O634">
        <v>10</v>
      </c>
      <c r="P634">
        <v>18</v>
      </c>
      <c r="Q634">
        <v>5</v>
      </c>
      <c r="R634" s="1">
        <f t="shared" si="114"/>
        <v>17.795511221945137</v>
      </c>
      <c r="S634" s="1">
        <f t="shared" si="115"/>
        <v>16</v>
      </c>
      <c r="T634" s="1">
        <f t="shared" si="116"/>
        <v>16.873890468742594</v>
      </c>
      <c r="U634" s="1">
        <f t="shared" si="117"/>
        <v>12</v>
      </c>
      <c r="W634">
        <f t="shared" si="118"/>
        <v>33.58795032369202</v>
      </c>
      <c r="X634">
        <f t="shared" si="119"/>
        <v>16</v>
      </c>
      <c r="Y634">
        <f t="shared" si="120"/>
        <v>23.754808301299907</v>
      </c>
      <c r="AA634">
        <f t="shared" si="121"/>
        <v>5.7955112219451372</v>
      </c>
      <c r="AB634">
        <f t="shared" si="122"/>
        <v>4</v>
      </c>
      <c r="AC634">
        <f t="shared" si="123"/>
        <v>4.8738904687425944</v>
      </c>
      <c r="AE634">
        <f t="shared" si="124"/>
        <v>32.567264573991032</v>
      </c>
      <c r="AF634">
        <f t="shared" si="124"/>
        <v>25</v>
      </c>
      <c r="AG634">
        <f t="shared" si="124"/>
        <v>28.884213025864128</v>
      </c>
      <c r="AI634">
        <f t="shared" si="125"/>
        <v>32.567264573991032</v>
      </c>
      <c r="AJ634">
        <f t="shared" si="125"/>
        <v>25</v>
      </c>
      <c r="AK634">
        <f t="shared" si="125"/>
        <v>28.884213025864128</v>
      </c>
    </row>
    <row r="635" spans="1:37" x14ac:dyDescent="0.25">
      <c r="A635" t="s">
        <v>17</v>
      </c>
      <c r="B635">
        <v>446</v>
      </c>
      <c r="C635">
        <v>12</v>
      </c>
      <c r="D635">
        <v>367</v>
      </c>
      <c r="E635">
        <v>19</v>
      </c>
      <c r="F635" t="s">
        <v>569</v>
      </c>
      <c r="G635" t="s">
        <v>400</v>
      </c>
      <c r="H635">
        <v>2012</v>
      </c>
      <c r="I635">
        <v>3</v>
      </c>
      <c r="J635">
        <v>24</v>
      </c>
      <c r="K635">
        <v>18</v>
      </c>
      <c r="L635">
        <v>5</v>
      </c>
      <c r="M635">
        <v>2012</v>
      </c>
      <c r="N635">
        <v>3</v>
      </c>
      <c r="O635">
        <v>17</v>
      </c>
      <c r="P635">
        <v>18</v>
      </c>
      <c r="Q635">
        <v>5</v>
      </c>
      <c r="R635" s="1">
        <f t="shared" si="114"/>
        <v>23.08991825613079</v>
      </c>
      <c r="S635" s="1">
        <f t="shared" si="115"/>
        <v>19</v>
      </c>
      <c r="T635" s="1">
        <f t="shared" si="116"/>
        <v>20.945368148268127</v>
      </c>
      <c r="U635" s="1">
        <f t="shared" si="117"/>
        <v>12</v>
      </c>
      <c r="W635">
        <f t="shared" si="118"/>
        <v>122.98628692766299</v>
      </c>
      <c r="X635">
        <f t="shared" si="119"/>
        <v>49</v>
      </c>
      <c r="Y635">
        <f t="shared" si="120"/>
        <v>80.019611308049932</v>
      </c>
      <c r="AA635">
        <f t="shared" si="121"/>
        <v>11.08991825613079</v>
      </c>
      <c r="AB635">
        <f t="shared" si="122"/>
        <v>7</v>
      </c>
      <c r="AC635">
        <f t="shared" si="123"/>
        <v>8.9453681482681269</v>
      </c>
      <c r="AE635">
        <f t="shared" si="124"/>
        <v>48.029265990087325</v>
      </c>
      <c r="AF635">
        <f t="shared" si="124"/>
        <v>36.842105263157897</v>
      </c>
      <c r="AG635">
        <f t="shared" si="124"/>
        <v>42.708097011929468</v>
      </c>
      <c r="AI635">
        <f t="shared" si="125"/>
        <v>48.029265990087325</v>
      </c>
      <c r="AJ635">
        <f t="shared" si="125"/>
        <v>36.842105263157897</v>
      </c>
      <c r="AK635">
        <f t="shared" si="125"/>
        <v>42.708097011929468</v>
      </c>
    </row>
    <row r="636" spans="1:37" x14ac:dyDescent="0.25">
      <c r="A636" t="s">
        <v>17</v>
      </c>
      <c r="B636">
        <v>448</v>
      </c>
      <c r="C636">
        <v>24</v>
      </c>
      <c r="D636">
        <v>494</v>
      </c>
      <c r="E636">
        <v>13</v>
      </c>
      <c r="F636" t="s">
        <v>570</v>
      </c>
      <c r="G636" t="s">
        <v>108</v>
      </c>
      <c r="H636">
        <v>2012</v>
      </c>
      <c r="I636">
        <v>3</v>
      </c>
      <c r="J636">
        <v>24</v>
      </c>
      <c r="K636">
        <v>19</v>
      </c>
      <c r="L636">
        <v>5</v>
      </c>
      <c r="M636">
        <v>2012</v>
      </c>
      <c r="N636">
        <v>3</v>
      </c>
      <c r="O636">
        <v>3</v>
      </c>
      <c r="P636">
        <v>19</v>
      </c>
      <c r="Q636">
        <v>5</v>
      </c>
      <c r="R636" s="1">
        <f t="shared" si="114"/>
        <v>11.789473684210526</v>
      </c>
      <c r="S636" s="1">
        <f t="shared" si="115"/>
        <v>13</v>
      </c>
      <c r="T636" s="1">
        <f t="shared" si="116"/>
        <v>12.379949834096131</v>
      </c>
      <c r="U636" s="1">
        <f t="shared" si="117"/>
        <v>24</v>
      </c>
      <c r="W636">
        <f t="shared" si="118"/>
        <v>149.09695290858727</v>
      </c>
      <c r="X636">
        <f t="shared" si="119"/>
        <v>121</v>
      </c>
      <c r="Y636">
        <f t="shared" si="120"/>
        <v>135.02556585812255</v>
      </c>
      <c r="AA636">
        <f t="shared" si="121"/>
        <v>12.210526315789474</v>
      </c>
      <c r="AB636">
        <f t="shared" si="122"/>
        <v>11</v>
      </c>
      <c r="AC636">
        <f t="shared" si="123"/>
        <v>11.620050165903869</v>
      </c>
      <c r="AE636">
        <f t="shared" si="124"/>
        <v>103.57142857142858</v>
      </c>
      <c r="AF636">
        <f t="shared" si="124"/>
        <v>84.615384615384613</v>
      </c>
      <c r="AG636">
        <f t="shared" si="124"/>
        <v>93.861851797659227</v>
      </c>
      <c r="AI636">
        <f t="shared" si="125"/>
        <v>103.57142857142858</v>
      </c>
      <c r="AJ636">
        <f t="shared" si="125"/>
        <v>84.615384615384613</v>
      </c>
      <c r="AK636">
        <f t="shared" si="125"/>
        <v>93.861851797659227</v>
      </c>
    </row>
    <row r="637" spans="1:37" x14ac:dyDescent="0.25">
      <c r="A637" t="s">
        <v>17</v>
      </c>
      <c r="B637">
        <v>448</v>
      </c>
      <c r="C637">
        <v>24</v>
      </c>
      <c r="D637">
        <v>407</v>
      </c>
      <c r="E637">
        <v>12</v>
      </c>
      <c r="F637" t="s">
        <v>570</v>
      </c>
      <c r="G637" t="s">
        <v>107</v>
      </c>
      <c r="H637">
        <v>2012</v>
      </c>
      <c r="I637">
        <v>3</v>
      </c>
      <c r="J637">
        <v>24</v>
      </c>
      <c r="K637">
        <v>19</v>
      </c>
      <c r="L637">
        <v>5</v>
      </c>
      <c r="M637">
        <v>2012</v>
      </c>
      <c r="N637">
        <v>3</v>
      </c>
      <c r="O637">
        <v>10</v>
      </c>
      <c r="P637">
        <v>19</v>
      </c>
      <c r="Q637">
        <v>5</v>
      </c>
      <c r="R637" s="1">
        <f t="shared" si="114"/>
        <v>13.208845208845208</v>
      </c>
      <c r="S637" s="1">
        <f t="shared" si="115"/>
        <v>12</v>
      </c>
      <c r="T637" s="1">
        <f t="shared" si="116"/>
        <v>12.589922259733875</v>
      </c>
      <c r="U637" s="1">
        <f t="shared" si="117"/>
        <v>24</v>
      </c>
      <c r="W637">
        <f t="shared" si="118"/>
        <v>116.44902172666302</v>
      </c>
      <c r="X637">
        <f t="shared" si="119"/>
        <v>144</v>
      </c>
      <c r="Y637">
        <f t="shared" si="120"/>
        <v>130.18987403891651</v>
      </c>
      <c r="AA637">
        <f t="shared" si="121"/>
        <v>10.791154791154792</v>
      </c>
      <c r="AB637">
        <f t="shared" si="122"/>
        <v>12</v>
      </c>
      <c r="AC637">
        <f t="shared" si="123"/>
        <v>11.410077740266125</v>
      </c>
      <c r="AE637">
        <f t="shared" si="124"/>
        <v>81.696428571428584</v>
      </c>
      <c r="AF637">
        <f t="shared" si="124"/>
        <v>100</v>
      </c>
      <c r="AG637">
        <f t="shared" si="124"/>
        <v>90.628659215464523</v>
      </c>
      <c r="AI637">
        <f t="shared" si="125"/>
        <v>81.696428571428584</v>
      </c>
      <c r="AJ637">
        <f t="shared" si="125"/>
        <v>100</v>
      </c>
      <c r="AK637">
        <f t="shared" si="125"/>
        <v>90.628659215464523</v>
      </c>
    </row>
    <row r="638" spans="1:37" x14ac:dyDescent="0.25">
      <c r="A638" t="s">
        <v>17</v>
      </c>
      <c r="B638">
        <v>448</v>
      </c>
      <c r="C638">
        <v>24</v>
      </c>
      <c r="D638">
        <v>380</v>
      </c>
      <c r="E638">
        <v>26</v>
      </c>
      <c r="F638" t="s">
        <v>570</v>
      </c>
      <c r="G638" t="s">
        <v>401</v>
      </c>
      <c r="H638">
        <v>2012</v>
      </c>
      <c r="I638">
        <v>3</v>
      </c>
      <c r="J638">
        <v>24</v>
      </c>
      <c r="K638">
        <v>19</v>
      </c>
      <c r="L638">
        <v>5</v>
      </c>
      <c r="M638">
        <v>2012</v>
      </c>
      <c r="N638">
        <v>3</v>
      </c>
      <c r="O638">
        <v>17</v>
      </c>
      <c r="P638">
        <v>19</v>
      </c>
      <c r="Q638">
        <v>5</v>
      </c>
      <c r="R638" s="1">
        <f t="shared" si="114"/>
        <v>30.652631578947368</v>
      </c>
      <c r="S638" s="1">
        <f t="shared" si="115"/>
        <v>26</v>
      </c>
      <c r="T638" s="1">
        <f t="shared" si="116"/>
        <v>28.230629129593119</v>
      </c>
      <c r="U638" s="1">
        <f t="shared" si="117"/>
        <v>24</v>
      </c>
      <c r="W638">
        <f t="shared" si="118"/>
        <v>44.25750692520775</v>
      </c>
      <c r="X638">
        <f t="shared" si="119"/>
        <v>4</v>
      </c>
      <c r="Y638">
        <f t="shared" si="120"/>
        <v>17.898222832161832</v>
      </c>
      <c r="AA638">
        <f t="shared" si="121"/>
        <v>6.6526315789473678</v>
      </c>
      <c r="AB638">
        <f t="shared" si="122"/>
        <v>2</v>
      </c>
      <c r="AC638">
        <f t="shared" si="123"/>
        <v>4.2306291295931189</v>
      </c>
      <c r="AE638">
        <f t="shared" si="124"/>
        <v>21.703296703296701</v>
      </c>
      <c r="AF638">
        <f t="shared" si="124"/>
        <v>7.6923076923076925</v>
      </c>
      <c r="AG638">
        <f t="shared" si="124"/>
        <v>14.985954121576086</v>
      </c>
      <c r="AI638">
        <f t="shared" si="125"/>
        <v>21.703296703296701</v>
      </c>
      <c r="AJ638">
        <f t="shared" si="125"/>
        <v>7.6923076923076925</v>
      </c>
      <c r="AK638">
        <f t="shared" si="125"/>
        <v>14.985954121576086</v>
      </c>
    </row>
    <row r="639" spans="1:37" x14ac:dyDescent="0.25">
      <c r="A639" t="s">
        <v>17</v>
      </c>
      <c r="B639">
        <v>452</v>
      </c>
      <c r="C639">
        <v>28</v>
      </c>
      <c r="D639">
        <v>499</v>
      </c>
      <c r="E639">
        <v>11</v>
      </c>
      <c r="F639" t="s">
        <v>571</v>
      </c>
      <c r="G639" t="s">
        <v>110</v>
      </c>
      <c r="H639">
        <v>2012</v>
      </c>
      <c r="I639">
        <v>3</v>
      </c>
      <c r="J639">
        <v>24</v>
      </c>
      <c r="K639">
        <v>20</v>
      </c>
      <c r="L639">
        <v>5</v>
      </c>
      <c r="M639">
        <v>2012</v>
      </c>
      <c r="N639">
        <v>3</v>
      </c>
      <c r="O639">
        <v>3</v>
      </c>
      <c r="P639">
        <v>20</v>
      </c>
      <c r="Q639">
        <v>5</v>
      </c>
      <c r="R639" s="1">
        <f t="shared" si="114"/>
        <v>9.9639278557114235</v>
      </c>
      <c r="S639" s="1">
        <f t="shared" si="115"/>
        <v>11</v>
      </c>
      <c r="T639" s="1">
        <f t="shared" si="116"/>
        <v>10.46915499994272</v>
      </c>
      <c r="U639" s="1">
        <f t="shared" si="117"/>
        <v>28</v>
      </c>
      <c r="W639">
        <f t="shared" si="118"/>
        <v>325.29989839398229</v>
      </c>
      <c r="X639">
        <f t="shared" si="119"/>
        <v>289</v>
      </c>
      <c r="Y639">
        <f t="shared" si="120"/>
        <v>307.33052641603331</v>
      </c>
      <c r="AA639">
        <f t="shared" si="121"/>
        <v>18.036072144288575</v>
      </c>
      <c r="AB639">
        <f t="shared" si="122"/>
        <v>17</v>
      </c>
      <c r="AC639">
        <f t="shared" si="123"/>
        <v>17.53084500005728</v>
      </c>
      <c r="AE639">
        <f t="shared" si="124"/>
        <v>181.01367658889779</v>
      </c>
      <c r="AF639">
        <f t="shared" si="124"/>
        <v>154.54545454545453</v>
      </c>
      <c r="AG639">
        <f t="shared" si="124"/>
        <v>167.45233975572236</v>
      </c>
      <c r="AI639">
        <f t="shared" si="125"/>
        <v>181.01367658889779</v>
      </c>
      <c r="AJ639">
        <f t="shared" si="125"/>
        <v>154.54545454545453</v>
      </c>
      <c r="AK639">
        <f t="shared" si="125"/>
        <v>167.45233975572236</v>
      </c>
    </row>
    <row r="640" spans="1:37" x14ac:dyDescent="0.25">
      <c r="A640" t="s">
        <v>17</v>
      </c>
      <c r="B640">
        <v>452</v>
      </c>
      <c r="C640">
        <v>28</v>
      </c>
      <c r="D640">
        <v>414</v>
      </c>
      <c r="E640">
        <v>20</v>
      </c>
      <c r="F640" t="s">
        <v>571</v>
      </c>
      <c r="G640" t="s">
        <v>109</v>
      </c>
      <c r="H640">
        <v>2012</v>
      </c>
      <c r="I640">
        <v>3</v>
      </c>
      <c r="J640">
        <v>24</v>
      </c>
      <c r="K640">
        <v>20</v>
      </c>
      <c r="L640">
        <v>5</v>
      </c>
      <c r="M640">
        <v>2012</v>
      </c>
      <c r="N640">
        <v>3</v>
      </c>
      <c r="O640">
        <v>10</v>
      </c>
      <c r="P640">
        <v>20</v>
      </c>
      <c r="Q640">
        <v>5</v>
      </c>
      <c r="R640" s="1">
        <f t="shared" si="114"/>
        <v>21.835748792270532</v>
      </c>
      <c r="S640" s="1">
        <f t="shared" si="115"/>
        <v>20</v>
      </c>
      <c r="T640" s="1">
        <f t="shared" si="116"/>
        <v>20.897726571218474</v>
      </c>
      <c r="U640" s="1">
        <f t="shared" si="117"/>
        <v>28</v>
      </c>
      <c r="W640">
        <f t="shared" si="118"/>
        <v>37.997992951994199</v>
      </c>
      <c r="X640">
        <f t="shared" si="119"/>
        <v>64</v>
      </c>
      <c r="Y640">
        <f t="shared" si="120"/>
        <v>50.442287857176098</v>
      </c>
      <c r="AA640">
        <f t="shared" si="121"/>
        <v>6.1642512077294676</v>
      </c>
      <c r="AB640">
        <f t="shared" si="122"/>
        <v>8</v>
      </c>
      <c r="AC640">
        <f t="shared" si="123"/>
        <v>7.1022734287815261</v>
      </c>
      <c r="AE640">
        <f t="shared" si="124"/>
        <v>28.230088495575217</v>
      </c>
      <c r="AF640">
        <f t="shared" si="124"/>
        <v>40</v>
      </c>
      <c r="AG640">
        <f t="shared" si="124"/>
        <v>33.985866379183932</v>
      </c>
      <c r="AI640">
        <f t="shared" si="125"/>
        <v>28.230088495575217</v>
      </c>
      <c r="AJ640">
        <f t="shared" si="125"/>
        <v>40</v>
      </c>
      <c r="AK640">
        <f t="shared" si="125"/>
        <v>33.985866379183932</v>
      </c>
    </row>
    <row r="641" spans="1:37" x14ac:dyDescent="0.25">
      <c r="A641" t="s">
        <v>17</v>
      </c>
      <c r="B641">
        <v>452</v>
      </c>
      <c r="C641">
        <v>28</v>
      </c>
      <c r="D641">
        <v>396</v>
      </c>
      <c r="E641">
        <v>22</v>
      </c>
      <c r="F641" t="s">
        <v>571</v>
      </c>
      <c r="G641" t="s">
        <v>402</v>
      </c>
      <c r="H641">
        <v>2012</v>
      </c>
      <c r="I641">
        <v>3</v>
      </c>
      <c r="J641">
        <v>24</v>
      </c>
      <c r="K641">
        <v>20</v>
      </c>
      <c r="L641">
        <v>5</v>
      </c>
      <c r="M641">
        <v>2012</v>
      </c>
      <c r="N641">
        <v>3</v>
      </c>
      <c r="O641">
        <v>17</v>
      </c>
      <c r="P641">
        <v>20</v>
      </c>
      <c r="Q641">
        <v>5</v>
      </c>
      <c r="R641" s="1">
        <f t="shared" si="114"/>
        <v>25.111111111111111</v>
      </c>
      <c r="S641" s="1">
        <f t="shared" si="115"/>
        <v>22</v>
      </c>
      <c r="T641" s="1">
        <f t="shared" si="116"/>
        <v>23.504136751738926</v>
      </c>
      <c r="U641" s="1">
        <f t="shared" si="117"/>
        <v>28</v>
      </c>
      <c r="W641">
        <f t="shared" si="118"/>
        <v>8.3456790123456805</v>
      </c>
      <c r="X641">
        <f t="shared" si="119"/>
        <v>36</v>
      </c>
      <c r="Y641">
        <f t="shared" si="120"/>
        <v>20.212786347064615</v>
      </c>
      <c r="AA641">
        <f t="shared" si="121"/>
        <v>2.8888888888888893</v>
      </c>
      <c r="AB641">
        <f t="shared" si="122"/>
        <v>6</v>
      </c>
      <c r="AC641">
        <f t="shared" si="123"/>
        <v>4.4958632482610739</v>
      </c>
      <c r="AE641">
        <f t="shared" si="124"/>
        <v>11.504424778761063</v>
      </c>
      <c r="AF641">
        <f t="shared" si="124"/>
        <v>27.272727272727273</v>
      </c>
      <c r="AG641">
        <f t="shared" si="124"/>
        <v>19.127965837453921</v>
      </c>
      <c r="AI641">
        <f t="shared" si="125"/>
        <v>11.504424778761063</v>
      </c>
      <c r="AJ641">
        <f t="shared" si="125"/>
        <v>27.272727272727273</v>
      </c>
      <c r="AK641">
        <f t="shared" si="125"/>
        <v>19.127965837453921</v>
      </c>
    </row>
    <row r="642" spans="1:37" x14ac:dyDescent="0.25">
      <c r="A642" t="s">
        <v>17</v>
      </c>
      <c r="B642">
        <v>468</v>
      </c>
      <c r="C642">
        <v>34</v>
      </c>
      <c r="D642">
        <v>498</v>
      </c>
      <c r="E642">
        <v>22</v>
      </c>
      <c r="F642" t="s">
        <v>572</v>
      </c>
      <c r="G642" t="s">
        <v>112</v>
      </c>
      <c r="H642">
        <v>2012</v>
      </c>
      <c r="I642">
        <v>3</v>
      </c>
      <c r="J642">
        <v>24</v>
      </c>
      <c r="K642">
        <v>21</v>
      </c>
      <c r="L642">
        <v>5</v>
      </c>
      <c r="M642">
        <v>2012</v>
      </c>
      <c r="N642">
        <v>3</v>
      </c>
      <c r="O642">
        <v>3</v>
      </c>
      <c r="P642">
        <v>21</v>
      </c>
      <c r="Q642">
        <v>5</v>
      </c>
      <c r="R642" s="1">
        <f t="shared" si="114"/>
        <v>20.674698795180724</v>
      </c>
      <c r="S642" s="1">
        <f t="shared" si="115"/>
        <v>22</v>
      </c>
      <c r="T642" s="1">
        <f t="shared" si="116"/>
        <v>21.32705730976442</v>
      </c>
      <c r="U642" s="1">
        <f t="shared" si="117"/>
        <v>34</v>
      </c>
      <c r="W642">
        <f t="shared" si="118"/>
        <v>177.56365219915804</v>
      </c>
      <c r="X642">
        <f t="shared" si="119"/>
        <v>144</v>
      </c>
      <c r="Y642">
        <f t="shared" si="120"/>
        <v>160.60347642999542</v>
      </c>
      <c r="AA642">
        <f t="shared" si="121"/>
        <v>13.325301204819276</v>
      </c>
      <c r="AB642">
        <f t="shared" si="122"/>
        <v>12</v>
      </c>
      <c r="AC642">
        <f t="shared" si="123"/>
        <v>12.67294269023558</v>
      </c>
      <c r="AE642">
        <f t="shared" si="124"/>
        <v>64.452214452214434</v>
      </c>
      <c r="AF642">
        <f t="shared" si="124"/>
        <v>54.545454545454547</v>
      </c>
      <c r="AG642">
        <f t="shared" si="124"/>
        <v>59.421900106365705</v>
      </c>
      <c r="AI642">
        <f t="shared" si="125"/>
        <v>64.452214452214434</v>
      </c>
      <c r="AJ642">
        <f t="shared" si="125"/>
        <v>54.545454545454547</v>
      </c>
      <c r="AK642">
        <f t="shared" si="125"/>
        <v>59.421900106365705</v>
      </c>
    </row>
    <row r="643" spans="1:37" x14ac:dyDescent="0.25">
      <c r="A643" t="s">
        <v>17</v>
      </c>
      <c r="B643">
        <v>468</v>
      </c>
      <c r="C643">
        <v>34</v>
      </c>
      <c r="D643">
        <v>413</v>
      </c>
      <c r="E643">
        <v>19</v>
      </c>
      <c r="F643" t="s">
        <v>572</v>
      </c>
      <c r="G643" t="s">
        <v>111</v>
      </c>
      <c r="H643">
        <v>2012</v>
      </c>
      <c r="I643">
        <v>3</v>
      </c>
      <c r="J643">
        <v>24</v>
      </c>
      <c r="K643">
        <v>21</v>
      </c>
      <c r="L643">
        <v>5</v>
      </c>
      <c r="M643">
        <v>2012</v>
      </c>
      <c r="N643">
        <v>3</v>
      </c>
      <c r="O643">
        <v>10</v>
      </c>
      <c r="P643">
        <v>21</v>
      </c>
      <c r="Q643">
        <v>5</v>
      </c>
      <c r="R643" s="1">
        <f t="shared" si="114"/>
        <v>21.530266343825666</v>
      </c>
      <c r="S643" s="1">
        <f t="shared" si="115"/>
        <v>19</v>
      </c>
      <c r="T643" s="1">
        <f t="shared" si="116"/>
        <v>20.225604083257629</v>
      </c>
      <c r="U643" s="1">
        <f t="shared" si="117"/>
        <v>34</v>
      </c>
      <c r="W643">
        <f t="shared" si="118"/>
        <v>155.49425745592691</v>
      </c>
      <c r="X643">
        <f t="shared" si="119"/>
        <v>225</v>
      </c>
      <c r="Y643">
        <f t="shared" si="120"/>
        <v>189.73398287116891</v>
      </c>
      <c r="AA643">
        <f t="shared" si="121"/>
        <v>12.469733656174334</v>
      </c>
      <c r="AB643">
        <f t="shared" si="122"/>
        <v>15</v>
      </c>
      <c r="AC643">
        <f t="shared" si="123"/>
        <v>13.774395916742371</v>
      </c>
      <c r="AE643">
        <f t="shared" si="124"/>
        <v>57.917228969860552</v>
      </c>
      <c r="AF643">
        <f t="shared" si="124"/>
        <v>78.94736842105263</v>
      </c>
      <c r="AG643">
        <f t="shared" si="124"/>
        <v>68.103755319449547</v>
      </c>
      <c r="AI643">
        <f t="shared" si="125"/>
        <v>57.917228969860552</v>
      </c>
      <c r="AJ643">
        <f t="shared" si="125"/>
        <v>78.94736842105263</v>
      </c>
      <c r="AK643">
        <f t="shared" si="125"/>
        <v>68.103755319449547</v>
      </c>
    </row>
    <row r="644" spans="1:37" x14ac:dyDescent="0.25">
      <c r="A644" t="s">
        <v>17</v>
      </c>
      <c r="B644">
        <v>468</v>
      </c>
      <c r="C644">
        <v>34</v>
      </c>
      <c r="D644">
        <v>407</v>
      </c>
      <c r="E644">
        <v>45</v>
      </c>
      <c r="F644" t="s">
        <v>572</v>
      </c>
      <c r="G644" t="s">
        <v>403</v>
      </c>
      <c r="H644">
        <v>2012</v>
      </c>
      <c r="I644">
        <v>3</v>
      </c>
      <c r="J644">
        <v>24</v>
      </c>
      <c r="K644">
        <v>21</v>
      </c>
      <c r="L644">
        <v>5</v>
      </c>
      <c r="M644">
        <v>2012</v>
      </c>
      <c r="N644">
        <v>3</v>
      </c>
      <c r="O644">
        <v>17</v>
      </c>
      <c r="P644">
        <v>21</v>
      </c>
      <c r="Q644">
        <v>5</v>
      </c>
      <c r="R644" s="1">
        <f t="shared" ref="R644:R707" si="126">E644*B644/D644</f>
        <v>51.744471744471745</v>
      </c>
      <c r="S644" s="1">
        <f t="shared" ref="S644:S707" si="127">E644</f>
        <v>45</v>
      </c>
      <c r="T644" s="1">
        <f t="shared" ref="T644:T707" si="128">SQRT(R644*S644)</f>
        <v>48.254546195164124</v>
      </c>
      <c r="U644" s="1">
        <f t="shared" ref="U644:U707" si="129">C644</f>
        <v>34</v>
      </c>
      <c r="W644">
        <f t="shared" ref="W644:W707" si="130">(U644-R644)^2</f>
        <v>314.86627749035614</v>
      </c>
      <c r="X644">
        <f t="shared" ref="X644:X707" si="131">(U644-S644)^2</f>
        <v>121</v>
      </c>
      <c r="Y644">
        <f t="shared" ref="Y644:Y707" si="132">(U644-T644)^2</f>
        <v>203.19208723006801</v>
      </c>
      <c r="AA644">
        <f t="shared" ref="AA644:AA707" si="133">ABS(R644-$U644)</f>
        <v>17.744471744471745</v>
      </c>
      <c r="AB644">
        <f t="shared" ref="AB644:AB707" si="134">ABS(S644-$U644)</f>
        <v>11</v>
      </c>
      <c r="AC644">
        <f t="shared" ref="AC644:AC707" si="135">ABS(T644-$U644)</f>
        <v>14.254546195164124</v>
      </c>
      <c r="AE644">
        <f t="shared" ref="AE644:AG707" si="136">ABS(100*(R644-$U644)/R644)</f>
        <v>34.292497625830961</v>
      </c>
      <c r="AF644">
        <f t="shared" si="136"/>
        <v>24.444444444444443</v>
      </c>
      <c r="AG644">
        <f t="shared" si="136"/>
        <v>29.54031758481786</v>
      </c>
      <c r="AI644">
        <f t="shared" ref="AI644:AK707" si="137">IF(OR(ISERROR($AE644),ISERROR($AF644),ISERROR($AG644)),"NA",AE644)</f>
        <v>34.292497625830961</v>
      </c>
      <c r="AJ644">
        <f t="shared" si="137"/>
        <v>24.444444444444443</v>
      </c>
      <c r="AK644">
        <f t="shared" si="137"/>
        <v>29.54031758481786</v>
      </c>
    </row>
    <row r="645" spans="1:37" x14ac:dyDescent="0.25">
      <c r="A645" t="s">
        <v>17</v>
      </c>
      <c r="B645">
        <v>480</v>
      </c>
      <c r="C645">
        <v>54</v>
      </c>
      <c r="D645">
        <v>508</v>
      </c>
      <c r="E645">
        <v>28</v>
      </c>
      <c r="F645" t="s">
        <v>573</v>
      </c>
      <c r="G645" t="s">
        <v>114</v>
      </c>
      <c r="H645">
        <v>2012</v>
      </c>
      <c r="I645">
        <v>3</v>
      </c>
      <c r="J645">
        <v>24</v>
      </c>
      <c r="K645">
        <v>22</v>
      </c>
      <c r="L645">
        <v>5</v>
      </c>
      <c r="M645">
        <v>2012</v>
      </c>
      <c r="N645">
        <v>3</v>
      </c>
      <c r="O645">
        <v>3</v>
      </c>
      <c r="P645">
        <v>22</v>
      </c>
      <c r="Q645">
        <v>5</v>
      </c>
      <c r="R645" s="1">
        <f t="shared" si="126"/>
        <v>26.456692913385826</v>
      </c>
      <c r="S645" s="1">
        <f t="shared" si="127"/>
        <v>28</v>
      </c>
      <c r="T645" s="1">
        <f t="shared" si="128"/>
        <v>27.217409898350045</v>
      </c>
      <c r="U645" s="1">
        <f t="shared" si="129"/>
        <v>54</v>
      </c>
      <c r="W645">
        <f t="shared" si="130"/>
        <v>758.63376526753063</v>
      </c>
      <c r="X645">
        <f t="shared" si="131"/>
        <v>676</v>
      </c>
      <c r="Y645">
        <f t="shared" si="132"/>
        <v>717.30713255299816</v>
      </c>
      <c r="AA645">
        <f t="shared" si="133"/>
        <v>27.543307086614174</v>
      </c>
      <c r="AB645">
        <f t="shared" si="134"/>
        <v>26</v>
      </c>
      <c r="AC645">
        <f t="shared" si="135"/>
        <v>26.782590101649955</v>
      </c>
      <c r="AE645">
        <f t="shared" si="136"/>
        <v>104.10714285714286</v>
      </c>
      <c r="AF645">
        <f t="shared" si="136"/>
        <v>92.857142857142861</v>
      </c>
      <c r="AG645">
        <f t="shared" si="136"/>
        <v>98.402420368712413</v>
      </c>
      <c r="AI645">
        <f t="shared" si="137"/>
        <v>104.10714285714286</v>
      </c>
      <c r="AJ645">
        <f t="shared" si="137"/>
        <v>92.857142857142861</v>
      </c>
      <c r="AK645">
        <f t="shared" si="137"/>
        <v>98.402420368712413</v>
      </c>
    </row>
    <row r="646" spans="1:37" x14ac:dyDescent="0.25">
      <c r="A646" t="s">
        <v>17</v>
      </c>
      <c r="B646">
        <v>480</v>
      </c>
      <c r="C646">
        <v>54</v>
      </c>
      <c r="D646">
        <v>421</v>
      </c>
      <c r="E646">
        <v>27</v>
      </c>
      <c r="F646" t="s">
        <v>573</v>
      </c>
      <c r="G646" t="s">
        <v>113</v>
      </c>
      <c r="H646">
        <v>2012</v>
      </c>
      <c r="I646">
        <v>3</v>
      </c>
      <c r="J646">
        <v>24</v>
      </c>
      <c r="K646">
        <v>22</v>
      </c>
      <c r="L646">
        <v>5</v>
      </c>
      <c r="M646">
        <v>2012</v>
      </c>
      <c r="N646">
        <v>3</v>
      </c>
      <c r="O646">
        <v>10</v>
      </c>
      <c r="P646">
        <v>22</v>
      </c>
      <c r="Q646">
        <v>5</v>
      </c>
      <c r="R646" s="1">
        <f t="shared" si="126"/>
        <v>30.783847980997624</v>
      </c>
      <c r="S646" s="1">
        <f t="shared" si="127"/>
        <v>27</v>
      </c>
      <c r="T646" s="1">
        <f t="shared" si="128"/>
        <v>28.829913206371881</v>
      </c>
      <c r="U646" s="1">
        <f t="shared" si="129"/>
        <v>54</v>
      </c>
      <c r="W646">
        <f t="shared" si="130"/>
        <v>538.98971456942809</v>
      </c>
      <c r="X646">
        <f t="shared" si="131"/>
        <v>729</v>
      </c>
      <c r="Y646">
        <f t="shared" si="132"/>
        <v>633.5332691987727</v>
      </c>
      <c r="AA646">
        <f t="shared" si="133"/>
        <v>23.216152019002376</v>
      </c>
      <c r="AB646">
        <f t="shared" si="134"/>
        <v>27</v>
      </c>
      <c r="AC646">
        <f t="shared" si="135"/>
        <v>25.170086793628119</v>
      </c>
      <c r="AE646">
        <f t="shared" si="136"/>
        <v>75.416666666666671</v>
      </c>
      <c r="AF646">
        <f t="shared" si="136"/>
        <v>100</v>
      </c>
      <c r="AG646">
        <f t="shared" si="136"/>
        <v>87.30545462781734</v>
      </c>
      <c r="AI646">
        <f t="shared" si="137"/>
        <v>75.416666666666671</v>
      </c>
      <c r="AJ646">
        <f t="shared" si="137"/>
        <v>100</v>
      </c>
      <c r="AK646">
        <f t="shared" si="137"/>
        <v>87.30545462781734</v>
      </c>
    </row>
    <row r="647" spans="1:37" x14ac:dyDescent="0.25">
      <c r="A647" t="s">
        <v>17</v>
      </c>
      <c r="B647">
        <v>480</v>
      </c>
      <c r="C647">
        <v>54</v>
      </c>
      <c r="D647">
        <v>434</v>
      </c>
      <c r="E647">
        <v>51</v>
      </c>
      <c r="F647" t="s">
        <v>573</v>
      </c>
      <c r="G647" t="s">
        <v>404</v>
      </c>
      <c r="H647">
        <v>2012</v>
      </c>
      <c r="I647">
        <v>3</v>
      </c>
      <c r="J647">
        <v>24</v>
      </c>
      <c r="K647">
        <v>22</v>
      </c>
      <c r="L647">
        <v>5</v>
      </c>
      <c r="M647">
        <v>2012</v>
      </c>
      <c r="N647">
        <v>3</v>
      </c>
      <c r="O647">
        <v>17</v>
      </c>
      <c r="P647">
        <v>22</v>
      </c>
      <c r="Q647">
        <v>5</v>
      </c>
      <c r="R647" s="1">
        <f t="shared" si="126"/>
        <v>56.405529953917053</v>
      </c>
      <c r="S647" s="1">
        <f t="shared" si="127"/>
        <v>51</v>
      </c>
      <c r="T647" s="1">
        <f t="shared" si="128"/>
        <v>53.634709169061125</v>
      </c>
      <c r="U647" s="1">
        <f t="shared" si="129"/>
        <v>54</v>
      </c>
      <c r="W647">
        <f t="shared" si="130"/>
        <v>5.7865743591921808</v>
      </c>
      <c r="X647">
        <f t="shared" si="131"/>
        <v>9</v>
      </c>
      <c r="Y647">
        <f t="shared" si="132"/>
        <v>0.1334373911680137</v>
      </c>
      <c r="AA647">
        <f t="shared" si="133"/>
        <v>2.4055299539170534</v>
      </c>
      <c r="AB647">
        <f t="shared" si="134"/>
        <v>3</v>
      </c>
      <c r="AC647">
        <f t="shared" si="135"/>
        <v>0.36529083093887493</v>
      </c>
      <c r="AE647">
        <f t="shared" si="136"/>
        <v>4.2647058823529456</v>
      </c>
      <c r="AF647">
        <f t="shared" si="136"/>
        <v>5.882352941176471</v>
      </c>
      <c r="AG647">
        <f t="shared" si="136"/>
        <v>0.68107171008879241</v>
      </c>
      <c r="AI647">
        <f t="shared" si="137"/>
        <v>4.2647058823529456</v>
      </c>
      <c r="AJ647">
        <f t="shared" si="137"/>
        <v>5.882352941176471</v>
      </c>
      <c r="AK647">
        <f t="shared" si="137"/>
        <v>0.68107171008879241</v>
      </c>
    </row>
    <row r="648" spans="1:37" x14ac:dyDescent="0.25">
      <c r="A648" t="s">
        <v>17</v>
      </c>
      <c r="B648">
        <v>503</v>
      </c>
      <c r="C648">
        <v>48</v>
      </c>
      <c r="D648">
        <v>526</v>
      </c>
      <c r="E648">
        <v>45</v>
      </c>
      <c r="F648" t="s">
        <v>574</v>
      </c>
      <c r="G648" t="s">
        <v>116</v>
      </c>
      <c r="H648">
        <v>2012</v>
      </c>
      <c r="I648">
        <v>3</v>
      </c>
      <c r="J648">
        <v>24</v>
      </c>
      <c r="K648">
        <v>23</v>
      </c>
      <c r="L648">
        <v>5</v>
      </c>
      <c r="M648">
        <v>2012</v>
      </c>
      <c r="N648">
        <v>3</v>
      </c>
      <c r="O648">
        <v>3</v>
      </c>
      <c r="P648">
        <v>23</v>
      </c>
      <c r="Q648">
        <v>5</v>
      </c>
      <c r="R648" s="1">
        <f t="shared" si="126"/>
        <v>43.032319391634978</v>
      </c>
      <c r="S648" s="1">
        <f t="shared" si="127"/>
        <v>45</v>
      </c>
      <c r="T648" s="1">
        <f t="shared" si="128"/>
        <v>44.005163022349706</v>
      </c>
      <c r="U648" s="1">
        <f t="shared" si="129"/>
        <v>48</v>
      </c>
      <c r="W648">
        <f t="shared" si="130"/>
        <v>24.677850626725874</v>
      </c>
      <c r="X648">
        <f t="shared" si="131"/>
        <v>9</v>
      </c>
      <c r="Y648">
        <f t="shared" si="132"/>
        <v>15.958722478002139</v>
      </c>
      <c r="AA648">
        <f t="shared" si="133"/>
        <v>4.967680608365022</v>
      </c>
      <c r="AB648">
        <f t="shared" si="134"/>
        <v>3</v>
      </c>
      <c r="AC648">
        <f t="shared" si="135"/>
        <v>3.9948369776502943</v>
      </c>
      <c r="AE648">
        <f t="shared" si="136"/>
        <v>11.544068919814453</v>
      </c>
      <c r="AF648">
        <f t="shared" si="136"/>
        <v>6.666666666666667</v>
      </c>
      <c r="AG648">
        <f t="shared" si="136"/>
        <v>9.0781097109476985</v>
      </c>
      <c r="AI648">
        <f t="shared" si="137"/>
        <v>11.544068919814453</v>
      </c>
      <c r="AJ648">
        <f t="shared" si="137"/>
        <v>6.666666666666667</v>
      </c>
      <c r="AK648">
        <f t="shared" si="137"/>
        <v>9.0781097109476985</v>
      </c>
    </row>
    <row r="649" spans="1:37" x14ac:dyDescent="0.25">
      <c r="A649" t="s">
        <v>17</v>
      </c>
      <c r="B649">
        <v>503</v>
      </c>
      <c r="C649">
        <v>48</v>
      </c>
      <c r="D649">
        <v>431</v>
      </c>
      <c r="E649">
        <v>39</v>
      </c>
      <c r="F649" t="s">
        <v>574</v>
      </c>
      <c r="G649" t="s">
        <v>115</v>
      </c>
      <c r="H649">
        <v>2012</v>
      </c>
      <c r="I649">
        <v>3</v>
      </c>
      <c r="J649">
        <v>24</v>
      </c>
      <c r="K649">
        <v>23</v>
      </c>
      <c r="L649">
        <v>5</v>
      </c>
      <c r="M649">
        <v>2012</v>
      </c>
      <c r="N649">
        <v>3</v>
      </c>
      <c r="O649">
        <v>10</v>
      </c>
      <c r="P649">
        <v>23</v>
      </c>
      <c r="Q649">
        <v>5</v>
      </c>
      <c r="R649" s="1">
        <f t="shared" si="126"/>
        <v>45.515081206496518</v>
      </c>
      <c r="S649" s="1">
        <f t="shared" si="127"/>
        <v>39</v>
      </c>
      <c r="T649" s="1">
        <f t="shared" si="128"/>
        <v>42.131795203306545</v>
      </c>
      <c r="U649" s="1">
        <f t="shared" si="129"/>
        <v>48</v>
      </c>
      <c r="W649">
        <f t="shared" si="130"/>
        <v>6.1748214103068007</v>
      </c>
      <c r="X649">
        <f t="shared" si="131"/>
        <v>81</v>
      </c>
      <c r="Y649">
        <f t="shared" si="132"/>
        <v>34.43582753593607</v>
      </c>
      <c r="AA649">
        <f t="shared" si="133"/>
        <v>2.484918793503482</v>
      </c>
      <c r="AB649">
        <f t="shared" si="134"/>
        <v>9</v>
      </c>
      <c r="AC649">
        <f t="shared" si="135"/>
        <v>5.8682047966934547</v>
      </c>
      <c r="AE649">
        <f t="shared" si="136"/>
        <v>5.4595503899678892</v>
      </c>
      <c r="AF649">
        <f t="shared" si="136"/>
        <v>23.076923076923077</v>
      </c>
      <c r="AG649">
        <f t="shared" si="136"/>
        <v>13.928209724690088</v>
      </c>
      <c r="AI649">
        <f t="shared" si="137"/>
        <v>5.4595503899678892</v>
      </c>
      <c r="AJ649">
        <f t="shared" si="137"/>
        <v>23.076923076923077</v>
      </c>
      <c r="AK649">
        <f t="shared" si="137"/>
        <v>13.928209724690088</v>
      </c>
    </row>
    <row r="650" spans="1:37" x14ac:dyDescent="0.25">
      <c r="A650" t="s">
        <v>17</v>
      </c>
      <c r="B650">
        <v>503</v>
      </c>
      <c r="C650">
        <v>48</v>
      </c>
      <c r="D650">
        <v>465</v>
      </c>
      <c r="E650">
        <v>58</v>
      </c>
      <c r="F650" t="s">
        <v>574</v>
      </c>
      <c r="G650" t="s">
        <v>405</v>
      </c>
      <c r="H650">
        <v>2012</v>
      </c>
      <c r="I650">
        <v>3</v>
      </c>
      <c r="J650">
        <v>24</v>
      </c>
      <c r="K650">
        <v>23</v>
      </c>
      <c r="L650">
        <v>5</v>
      </c>
      <c r="M650">
        <v>2012</v>
      </c>
      <c r="N650">
        <v>3</v>
      </c>
      <c r="O650">
        <v>17</v>
      </c>
      <c r="P650">
        <v>23</v>
      </c>
      <c r="Q650">
        <v>5</v>
      </c>
      <c r="R650" s="1">
        <f t="shared" si="126"/>
        <v>62.739784946236561</v>
      </c>
      <c r="S650" s="1">
        <f t="shared" si="127"/>
        <v>58</v>
      </c>
      <c r="T650" s="1">
        <f t="shared" si="128"/>
        <v>60.323358053756593</v>
      </c>
      <c r="U650" s="1">
        <f t="shared" si="129"/>
        <v>48</v>
      </c>
      <c r="W650">
        <f t="shared" si="130"/>
        <v>217.26126026130194</v>
      </c>
      <c r="X650">
        <f t="shared" si="131"/>
        <v>100</v>
      </c>
      <c r="Y650">
        <f t="shared" si="132"/>
        <v>151.86515372108747</v>
      </c>
      <c r="AA650">
        <f t="shared" si="133"/>
        <v>14.739784946236561</v>
      </c>
      <c r="AB650">
        <f t="shared" si="134"/>
        <v>10</v>
      </c>
      <c r="AC650">
        <f t="shared" si="135"/>
        <v>12.323358053756593</v>
      </c>
      <c r="AE650">
        <f t="shared" si="136"/>
        <v>23.493521628847606</v>
      </c>
      <c r="AF650">
        <f t="shared" si="136"/>
        <v>17.241379310344829</v>
      </c>
      <c r="AG650">
        <f t="shared" si="136"/>
        <v>20.428832961810162</v>
      </c>
      <c r="AI650">
        <f t="shared" si="137"/>
        <v>23.493521628847606</v>
      </c>
      <c r="AJ650">
        <f t="shared" si="137"/>
        <v>17.241379310344829</v>
      </c>
      <c r="AK650">
        <f t="shared" si="137"/>
        <v>20.428832961810162</v>
      </c>
    </row>
    <row r="651" spans="1:37" x14ac:dyDescent="0.25">
      <c r="A651" t="s">
        <v>17</v>
      </c>
      <c r="B651">
        <v>517</v>
      </c>
      <c r="C651">
        <v>46</v>
      </c>
      <c r="D651">
        <v>521</v>
      </c>
      <c r="E651">
        <v>44</v>
      </c>
      <c r="F651" t="s">
        <v>575</v>
      </c>
      <c r="G651" t="s">
        <v>118</v>
      </c>
      <c r="H651">
        <v>2012</v>
      </c>
      <c r="I651">
        <v>3</v>
      </c>
      <c r="J651">
        <v>25</v>
      </c>
      <c r="K651">
        <v>0</v>
      </c>
      <c r="L651">
        <v>6</v>
      </c>
      <c r="M651">
        <v>2012</v>
      </c>
      <c r="N651">
        <v>3</v>
      </c>
      <c r="O651">
        <v>4</v>
      </c>
      <c r="P651">
        <v>0</v>
      </c>
      <c r="Q651">
        <v>6</v>
      </c>
      <c r="R651" s="1">
        <f t="shared" si="126"/>
        <v>43.662188099808063</v>
      </c>
      <c r="S651" s="1">
        <f t="shared" si="127"/>
        <v>44</v>
      </c>
      <c r="T651" s="1">
        <f t="shared" si="128"/>
        <v>43.830768603705259</v>
      </c>
      <c r="U651" s="1">
        <f t="shared" si="129"/>
        <v>46</v>
      </c>
      <c r="W651">
        <f t="shared" si="130"/>
        <v>5.4653644806790362</v>
      </c>
      <c r="X651">
        <f t="shared" si="131"/>
        <v>4</v>
      </c>
      <c r="Y651">
        <f t="shared" si="132"/>
        <v>4.7055648506708314</v>
      </c>
      <c r="AA651">
        <f t="shared" si="133"/>
        <v>2.3378119001919373</v>
      </c>
      <c r="AB651">
        <f t="shared" si="134"/>
        <v>2</v>
      </c>
      <c r="AC651">
        <f t="shared" si="135"/>
        <v>2.1692313962947409</v>
      </c>
      <c r="AE651">
        <f t="shared" si="136"/>
        <v>5.3543168630209221</v>
      </c>
      <c r="AF651">
        <f t="shared" si="136"/>
        <v>4.5454545454545459</v>
      </c>
      <c r="AG651">
        <f t="shared" si="136"/>
        <v>4.9491064505571174</v>
      </c>
      <c r="AI651">
        <f t="shared" si="137"/>
        <v>5.3543168630209221</v>
      </c>
      <c r="AJ651">
        <f t="shared" si="137"/>
        <v>4.5454545454545459</v>
      </c>
      <c r="AK651">
        <f t="shared" si="137"/>
        <v>4.9491064505571174</v>
      </c>
    </row>
    <row r="652" spans="1:37" x14ac:dyDescent="0.25">
      <c r="A652" t="s">
        <v>17</v>
      </c>
      <c r="B652">
        <v>517</v>
      </c>
      <c r="C652">
        <v>46</v>
      </c>
      <c r="D652">
        <v>448</v>
      </c>
      <c r="E652">
        <v>50</v>
      </c>
      <c r="F652" t="s">
        <v>575</v>
      </c>
      <c r="G652" t="s">
        <v>117</v>
      </c>
      <c r="H652">
        <v>2012</v>
      </c>
      <c r="I652">
        <v>3</v>
      </c>
      <c r="J652">
        <v>25</v>
      </c>
      <c r="K652">
        <v>0</v>
      </c>
      <c r="L652">
        <v>6</v>
      </c>
      <c r="M652">
        <v>2012</v>
      </c>
      <c r="N652">
        <v>3</v>
      </c>
      <c r="O652">
        <v>11</v>
      </c>
      <c r="P652">
        <v>0</v>
      </c>
      <c r="Q652">
        <v>6</v>
      </c>
      <c r="R652" s="1">
        <f t="shared" si="126"/>
        <v>57.700892857142854</v>
      </c>
      <c r="S652" s="1">
        <f t="shared" si="127"/>
        <v>50</v>
      </c>
      <c r="T652" s="1">
        <f t="shared" si="128"/>
        <v>53.712611581053686</v>
      </c>
      <c r="U652" s="1">
        <f t="shared" si="129"/>
        <v>46</v>
      </c>
      <c r="W652">
        <f t="shared" si="130"/>
        <v>136.91089365433666</v>
      </c>
      <c r="X652">
        <f t="shared" si="131"/>
        <v>16</v>
      </c>
      <c r="Y652">
        <f t="shared" si="132"/>
        <v>59.484377400203435</v>
      </c>
      <c r="AA652">
        <f t="shared" si="133"/>
        <v>11.700892857142854</v>
      </c>
      <c r="AB652">
        <f t="shared" si="134"/>
        <v>4</v>
      </c>
      <c r="AC652">
        <f t="shared" si="135"/>
        <v>7.7126115810536859</v>
      </c>
      <c r="AE652">
        <f t="shared" si="136"/>
        <v>20.278529980657634</v>
      </c>
      <c r="AF652">
        <f t="shared" si="136"/>
        <v>8</v>
      </c>
      <c r="AG652">
        <f t="shared" si="136"/>
        <v>14.359032923608938</v>
      </c>
      <c r="AI652">
        <f t="shared" si="137"/>
        <v>20.278529980657634</v>
      </c>
      <c r="AJ652">
        <f t="shared" si="137"/>
        <v>8</v>
      </c>
      <c r="AK652">
        <f t="shared" si="137"/>
        <v>14.359032923608938</v>
      </c>
    </row>
    <row r="653" spans="1:37" x14ac:dyDescent="0.25">
      <c r="A653" t="s">
        <v>17</v>
      </c>
      <c r="B653">
        <v>517</v>
      </c>
      <c r="C653">
        <v>46</v>
      </c>
      <c r="D653">
        <v>487</v>
      </c>
      <c r="E653">
        <v>48</v>
      </c>
      <c r="F653" t="s">
        <v>575</v>
      </c>
      <c r="G653" t="s">
        <v>406</v>
      </c>
      <c r="H653">
        <v>2012</v>
      </c>
      <c r="I653">
        <v>3</v>
      </c>
      <c r="J653">
        <v>25</v>
      </c>
      <c r="K653">
        <v>0</v>
      </c>
      <c r="L653">
        <v>6</v>
      </c>
      <c r="M653">
        <v>2012</v>
      </c>
      <c r="N653">
        <v>3</v>
      </c>
      <c r="O653">
        <v>18</v>
      </c>
      <c r="P653">
        <v>0</v>
      </c>
      <c r="Q653">
        <v>6</v>
      </c>
      <c r="R653" s="1">
        <f t="shared" si="126"/>
        <v>50.956878850102669</v>
      </c>
      <c r="S653" s="1">
        <f t="shared" si="127"/>
        <v>48</v>
      </c>
      <c r="T653" s="1">
        <f t="shared" si="128"/>
        <v>49.456346254094917</v>
      </c>
      <c r="U653" s="1">
        <f t="shared" si="129"/>
        <v>46</v>
      </c>
      <c r="W653">
        <f t="shared" si="130"/>
        <v>24.570647934595158</v>
      </c>
      <c r="X653">
        <f t="shared" si="131"/>
        <v>4</v>
      </c>
      <c r="Y653">
        <f t="shared" si="132"/>
        <v>11.946329428195968</v>
      </c>
      <c r="AA653">
        <f t="shared" si="133"/>
        <v>4.9568788501026688</v>
      </c>
      <c r="AB653">
        <f t="shared" si="134"/>
        <v>2</v>
      </c>
      <c r="AC653">
        <f t="shared" si="135"/>
        <v>3.4563462540949175</v>
      </c>
      <c r="AE653">
        <f t="shared" si="136"/>
        <v>9.7275950999355238</v>
      </c>
      <c r="AF653">
        <f t="shared" si="136"/>
        <v>4.166666666666667</v>
      </c>
      <c r="AG653">
        <f t="shared" si="136"/>
        <v>6.9886809598449391</v>
      </c>
      <c r="AI653">
        <f t="shared" si="137"/>
        <v>9.7275950999355238</v>
      </c>
      <c r="AJ653">
        <f t="shared" si="137"/>
        <v>4.166666666666667</v>
      </c>
      <c r="AK653">
        <f t="shared" si="137"/>
        <v>6.9886809598449391</v>
      </c>
    </row>
    <row r="654" spans="1:37" x14ac:dyDescent="0.25">
      <c r="A654" t="s">
        <v>17</v>
      </c>
      <c r="B654">
        <v>532</v>
      </c>
      <c r="C654">
        <v>50</v>
      </c>
      <c r="D654">
        <v>527</v>
      </c>
      <c r="E654">
        <v>36</v>
      </c>
      <c r="F654" t="s">
        <v>576</v>
      </c>
      <c r="G654" t="s">
        <v>120</v>
      </c>
      <c r="H654">
        <v>2012</v>
      </c>
      <c r="I654">
        <v>3</v>
      </c>
      <c r="J654">
        <v>25</v>
      </c>
      <c r="K654">
        <v>1</v>
      </c>
      <c r="L654">
        <v>6</v>
      </c>
      <c r="M654">
        <v>2012</v>
      </c>
      <c r="N654">
        <v>3</v>
      </c>
      <c r="O654">
        <v>4</v>
      </c>
      <c r="P654">
        <v>1</v>
      </c>
      <c r="Q654">
        <v>6</v>
      </c>
      <c r="R654" s="1">
        <f t="shared" si="126"/>
        <v>36.341555977229604</v>
      </c>
      <c r="S654" s="1">
        <f t="shared" si="127"/>
        <v>36</v>
      </c>
      <c r="T654" s="1">
        <f t="shared" si="128"/>
        <v>36.170374827754628</v>
      </c>
      <c r="U654" s="1">
        <f t="shared" si="129"/>
        <v>50</v>
      </c>
      <c r="W654">
        <f t="shared" si="130"/>
        <v>186.55309312315237</v>
      </c>
      <c r="X654">
        <f t="shared" si="131"/>
        <v>196</v>
      </c>
      <c r="Y654">
        <f t="shared" si="132"/>
        <v>191.25853240480282</v>
      </c>
      <c r="AA654">
        <f t="shared" si="133"/>
        <v>13.658444022770396</v>
      </c>
      <c r="AB654">
        <f t="shared" si="134"/>
        <v>14</v>
      </c>
      <c r="AC654">
        <f t="shared" si="135"/>
        <v>13.829625172245372</v>
      </c>
      <c r="AE654">
        <f t="shared" si="136"/>
        <v>37.583542188805339</v>
      </c>
      <c r="AF654">
        <f t="shared" si="136"/>
        <v>38.888888888888886</v>
      </c>
      <c r="AG654">
        <f t="shared" si="136"/>
        <v>38.234674752757826</v>
      </c>
      <c r="AI654">
        <f t="shared" si="137"/>
        <v>37.583542188805339</v>
      </c>
      <c r="AJ654">
        <f t="shared" si="137"/>
        <v>38.888888888888886</v>
      </c>
      <c r="AK654">
        <f t="shared" si="137"/>
        <v>38.234674752757826</v>
      </c>
    </row>
    <row r="655" spans="1:37" x14ac:dyDescent="0.25">
      <c r="A655" t="s">
        <v>17</v>
      </c>
      <c r="B655">
        <v>532</v>
      </c>
      <c r="C655">
        <v>50</v>
      </c>
      <c r="D655">
        <v>471</v>
      </c>
      <c r="E655">
        <v>84</v>
      </c>
      <c r="F655" t="s">
        <v>576</v>
      </c>
      <c r="G655" t="s">
        <v>119</v>
      </c>
      <c r="H655">
        <v>2012</v>
      </c>
      <c r="I655">
        <v>3</v>
      </c>
      <c r="J655">
        <v>25</v>
      </c>
      <c r="K655">
        <v>1</v>
      </c>
      <c r="L655">
        <v>6</v>
      </c>
      <c r="M655">
        <v>2012</v>
      </c>
      <c r="N655">
        <v>3</v>
      </c>
      <c r="O655">
        <v>11</v>
      </c>
      <c r="P655">
        <v>1</v>
      </c>
      <c r="Q655">
        <v>6</v>
      </c>
      <c r="R655" s="1">
        <f t="shared" si="126"/>
        <v>94.878980891719749</v>
      </c>
      <c r="S655" s="1">
        <f t="shared" si="127"/>
        <v>84</v>
      </c>
      <c r="T655" s="1">
        <f t="shared" si="128"/>
        <v>89.273928976518448</v>
      </c>
      <c r="U655" s="1">
        <f t="shared" si="129"/>
        <v>50</v>
      </c>
      <c r="W655">
        <f t="shared" si="130"/>
        <v>2014.1229258793464</v>
      </c>
      <c r="X655">
        <f t="shared" si="131"/>
        <v>1156</v>
      </c>
      <c r="Y655">
        <f t="shared" si="132"/>
        <v>1542.4414972526154</v>
      </c>
      <c r="AA655">
        <f t="shared" si="133"/>
        <v>44.878980891719749</v>
      </c>
      <c r="AB655">
        <f t="shared" si="134"/>
        <v>34</v>
      </c>
      <c r="AC655">
        <f t="shared" si="135"/>
        <v>39.273928976518448</v>
      </c>
      <c r="AE655">
        <f t="shared" si="136"/>
        <v>47.30128893662728</v>
      </c>
      <c r="AF655">
        <f t="shared" si="136"/>
        <v>40.476190476190474</v>
      </c>
      <c r="AG655">
        <f t="shared" si="136"/>
        <v>43.99260727826664</v>
      </c>
      <c r="AI655">
        <f t="shared" si="137"/>
        <v>47.30128893662728</v>
      </c>
      <c r="AJ655">
        <f t="shared" si="137"/>
        <v>40.476190476190474</v>
      </c>
      <c r="AK655">
        <f t="shared" si="137"/>
        <v>43.99260727826664</v>
      </c>
    </row>
    <row r="656" spans="1:37" x14ac:dyDescent="0.25">
      <c r="A656" t="s">
        <v>17</v>
      </c>
      <c r="B656">
        <v>532</v>
      </c>
      <c r="C656">
        <v>50</v>
      </c>
      <c r="D656">
        <v>512</v>
      </c>
      <c r="E656">
        <v>33</v>
      </c>
      <c r="F656" t="s">
        <v>576</v>
      </c>
      <c r="G656" t="s">
        <v>407</v>
      </c>
      <c r="H656">
        <v>2012</v>
      </c>
      <c r="I656">
        <v>3</v>
      </c>
      <c r="J656">
        <v>25</v>
      </c>
      <c r="K656">
        <v>1</v>
      </c>
      <c r="L656">
        <v>6</v>
      </c>
      <c r="M656">
        <v>2012</v>
      </c>
      <c r="N656">
        <v>3</v>
      </c>
      <c r="O656">
        <v>18</v>
      </c>
      <c r="P656">
        <v>1</v>
      </c>
      <c r="Q656">
        <v>6</v>
      </c>
      <c r="R656" s="1">
        <f t="shared" si="126"/>
        <v>34.2890625</v>
      </c>
      <c r="S656" s="1">
        <f t="shared" si="127"/>
        <v>33</v>
      </c>
      <c r="T656" s="1">
        <f t="shared" si="128"/>
        <v>33.638357012493934</v>
      </c>
      <c r="U656" s="1">
        <f t="shared" si="129"/>
        <v>50</v>
      </c>
      <c r="W656">
        <f t="shared" si="130"/>
        <v>246.83355712890625</v>
      </c>
      <c r="X656">
        <f t="shared" si="131"/>
        <v>289</v>
      </c>
      <c r="Y656">
        <f t="shared" si="132"/>
        <v>267.70336125060641</v>
      </c>
      <c r="AA656">
        <f t="shared" si="133"/>
        <v>15.7109375</v>
      </c>
      <c r="AB656">
        <f t="shared" si="134"/>
        <v>17</v>
      </c>
      <c r="AC656">
        <f t="shared" si="135"/>
        <v>16.361642987506066</v>
      </c>
      <c r="AE656">
        <f t="shared" si="136"/>
        <v>45.819093187514241</v>
      </c>
      <c r="AF656">
        <f t="shared" si="136"/>
        <v>51.515151515151516</v>
      </c>
      <c r="AG656">
        <f t="shared" si="136"/>
        <v>48.639839875143238</v>
      </c>
      <c r="AI656">
        <f t="shared" si="137"/>
        <v>45.819093187514241</v>
      </c>
      <c r="AJ656">
        <f t="shared" si="137"/>
        <v>51.515151515151516</v>
      </c>
      <c r="AK656">
        <f t="shared" si="137"/>
        <v>48.639839875143238</v>
      </c>
    </row>
    <row r="657" spans="1:37" x14ac:dyDescent="0.25">
      <c r="A657" t="s">
        <v>17</v>
      </c>
      <c r="B657">
        <v>550</v>
      </c>
      <c r="C657">
        <v>49</v>
      </c>
      <c r="D657">
        <v>518</v>
      </c>
      <c r="E657">
        <v>42</v>
      </c>
      <c r="F657" t="s">
        <v>577</v>
      </c>
      <c r="G657" t="s">
        <v>122</v>
      </c>
      <c r="H657">
        <v>2012</v>
      </c>
      <c r="I657">
        <v>3</v>
      </c>
      <c r="J657">
        <v>25</v>
      </c>
      <c r="K657">
        <v>2</v>
      </c>
      <c r="L657">
        <v>6</v>
      </c>
      <c r="M657">
        <v>2012</v>
      </c>
      <c r="N657">
        <v>3</v>
      </c>
      <c r="O657">
        <v>4</v>
      </c>
      <c r="P657">
        <v>2</v>
      </c>
      <c r="Q657">
        <v>6</v>
      </c>
      <c r="R657" s="1">
        <f t="shared" si="126"/>
        <v>44.594594594594597</v>
      </c>
      <c r="S657" s="1">
        <f t="shared" si="127"/>
        <v>42</v>
      </c>
      <c r="T657" s="1">
        <f t="shared" si="128"/>
        <v>43.277857767835194</v>
      </c>
      <c r="U657" s="1">
        <f t="shared" si="129"/>
        <v>49</v>
      </c>
      <c r="W657">
        <f t="shared" si="130"/>
        <v>19.407596785975148</v>
      </c>
      <c r="X657">
        <f t="shared" si="131"/>
        <v>49</v>
      </c>
      <c r="Y657">
        <f t="shared" si="132"/>
        <v>32.742911725124031</v>
      </c>
      <c r="AA657">
        <f t="shared" si="133"/>
        <v>4.4054054054054035</v>
      </c>
      <c r="AB657">
        <f t="shared" si="134"/>
        <v>7</v>
      </c>
      <c r="AC657">
        <f t="shared" si="135"/>
        <v>5.7221422321648063</v>
      </c>
      <c r="AE657">
        <f t="shared" si="136"/>
        <v>9.8787878787878736</v>
      </c>
      <c r="AF657">
        <f t="shared" si="136"/>
        <v>16.666666666666668</v>
      </c>
      <c r="AG657">
        <f t="shared" si="136"/>
        <v>13.221870321912272</v>
      </c>
      <c r="AI657">
        <f t="shared" si="137"/>
        <v>9.8787878787878736</v>
      </c>
      <c r="AJ657">
        <f t="shared" si="137"/>
        <v>16.666666666666668</v>
      </c>
      <c r="AK657">
        <f t="shared" si="137"/>
        <v>13.221870321912272</v>
      </c>
    </row>
    <row r="658" spans="1:37" x14ac:dyDescent="0.25">
      <c r="A658" t="s">
        <v>17</v>
      </c>
      <c r="B658">
        <v>550</v>
      </c>
      <c r="C658">
        <v>49</v>
      </c>
      <c r="D658">
        <v>519</v>
      </c>
      <c r="E658">
        <v>0</v>
      </c>
      <c r="F658" t="s">
        <v>577</v>
      </c>
      <c r="G658" t="s">
        <v>121</v>
      </c>
      <c r="H658">
        <v>2012</v>
      </c>
      <c r="I658">
        <v>3</v>
      </c>
      <c r="J658">
        <v>25</v>
      </c>
      <c r="K658">
        <v>2</v>
      </c>
      <c r="L658">
        <v>6</v>
      </c>
      <c r="M658">
        <v>2012</v>
      </c>
      <c r="N658">
        <v>3</v>
      </c>
      <c r="O658">
        <v>11</v>
      </c>
      <c r="P658">
        <v>2</v>
      </c>
      <c r="Q658">
        <v>6</v>
      </c>
      <c r="R658" s="1">
        <f t="shared" si="126"/>
        <v>0</v>
      </c>
      <c r="S658" s="1">
        <f t="shared" si="127"/>
        <v>0</v>
      </c>
      <c r="T658" s="1">
        <f t="shared" si="128"/>
        <v>0</v>
      </c>
      <c r="U658" s="1">
        <f t="shared" si="129"/>
        <v>49</v>
      </c>
      <c r="W658">
        <f t="shared" si="130"/>
        <v>2401</v>
      </c>
      <c r="X658">
        <f t="shared" si="131"/>
        <v>2401</v>
      </c>
      <c r="Y658">
        <f t="shared" si="132"/>
        <v>2401</v>
      </c>
      <c r="AA658">
        <f t="shared" si="133"/>
        <v>49</v>
      </c>
      <c r="AB658">
        <f t="shared" si="134"/>
        <v>49</v>
      </c>
      <c r="AC658">
        <f t="shared" si="135"/>
        <v>49</v>
      </c>
      <c r="AE658" t="e">
        <f t="shared" si="136"/>
        <v>#DIV/0!</v>
      </c>
      <c r="AF658" t="e">
        <f t="shared" si="136"/>
        <v>#DIV/0!</v>
      </c>
      <c r="AG658" t="e">
        <f t="shared" si="136"/>
        <v>#DIV/0!</v>
      </c>
      <c r="AI658" t="str">
        <f t="shared" si="137"/>
        <v>NA</v>
      </c>
      <c r="AJ658" t="str">
        <f t="shared" si="137"/>
        <v>NA</v>
      </c>
      <c r="AK658" t="str">
        <f t="shared" si="137"/>
        <v>NA</v>
      </c>
    </row>
    <row r="659" spans="1:37" x14ac:dyDescent="0.25">
      <c r="A659" t="s">
        <v>17</v>
      </c>
      <c r="B659">
        <v>550</v>
      </c>
      <c r="C659">
        <v>49</v>
      </c>
      <c r="D659">
        <v>516</v>
      </c>
      <c r="E659">
        <v>52</v>
      </c>
      <c r="F659" t="s">
        <v>577</v>
      </c>
      <c r="G659" t="s">
        <v>408</v>
      </c>
      <c r="H659">
        <v>2012</v>
      </c>
      <c r="I659">
        <v>3</v>
      </c>
      <c r="J659">
        <v>25</v>
      </c>
      <c r="K659">
        <v>2</v>
      </c>
      <c r="L659">
        <v>6</v>
      </c>
      <c r="M659">
        <v>2012</v>
      </c>
      <c r="N659">
        <v>3</v>
      </c>
      <c r="O659">
        <v>18</v>
      </c>
      <c r="P659">
        <v>2</v>
      </c>
      <c r="Q659">
        <v>6</v>
      </c>
      <c r="R659" s="1">
        <f t="shared" si="126"/>
        <v>55.426356589147289</v>
      </c>
      <c r="S659" s="1">
        <f t="shared" si="127"/>
        <v>52</v>
      </c>
      <c r="T659" s="1">
        <f t="shared" si="128"/>
        <v>53.685850488146862</v>
      </c>
      <c r="U659" s="1">
        <f t="shared" si="129"/>
        <v>49</v>
      </c>
      <c r="W659">
        <f t="shared" si="130"/>
        <v>41.298059010876784</v>
      </c>
      <c r="X659">
        <f t="shared" si="131"/>
        <v>9</v>
      </c>
      <c r="Y659">
        <f t="shared" si="132"/>
        <v>21.957194797266183</v>
      </c>
      <c r="AA659">
        <f t="shared" si="133"/>
        <v>6.4263565891472894</v>
      </c>
      <c r="AB659">
        <f t="shared" si="134"/>
        <v>3</v>
      </c>
      <c r="AC659">
        <f t="shared" si="135"/>
        <v>4.6858504881468619</v>
      </c>
      <c r="AE659">
        <f t="shared" si="136"/>
        <v>11.594405594405599</v>
      </c>
      <c r="AF659">
        <f t="shared" si="136"/>
        <v>5.7692307692307692</v>
      </c>
      <c r="AG659">
        <f t="shared" si="136"/>
        <v>8.7282783927981846</v>
      </c>
      <c r="AI659">
        <f t="shared" si="137"/>
        <v>11.594405594405599</v>
      </c>
      <c r="AJ659">
        <f t="shared" si="137"/>
        <v>5.7692307692307692</v>
      </c>
      <c r="AK659">
        <f t="shared" si="137"/>
        <v>8.7282783927981846</v>
      </c>
    </row>
    <row r="660" spans="1:37" x14ac:dyDescent="0.25">
      <c r="A660" t="s">
        <v>17</v>
      </c>
      <c r="B660">
        <v>555</v>
      </c>
      <c r="C660">
        <v>69</v>
      </c>
      <c r="D660">
        <v>534</v>
      </c>
      <c r="E660">
        <v>47</v>
      </c>
      <c r="F660" t="s">
        <v>578</v>
      </c>
      <c r="G660" t="s">
        <v>124</v>
      </c>
      <c r="H660">
        <v>2012</v>
      </c>
      <c r="I660">
        <v>3</v>
      </c>
      <c r="J660">
        <v>25</v>
      </c>
      <c r="K660">
        <v>3</v>
      </c>
      <c r="L660">
        <v>6</v>
      </c>
      <c r="M660">
        <v>2012</v>
      </c>
      <c r="N660">
        <v>3</v>
      </c>
      <c r="O660">
        <v>4</v>
      </c>
      <c r="P660">
        <v>3</v>
      </c>
      <c r="Q660">
        <v>6</v>
      </c>
      <c r="R660" s="1">
        <f t="shared" si="126"/>
        <v>48.848314606741575</v>
      </c>
      <c r="S660" s="1">
        <f t="shared" si="127"/>
        <v>47</v>
      </c>
      <c r="T660" s="1">
        <f t="shared" si="128"/>
        <v>47.915245867227419</v>
      </c>
      <c r="U660" s="1">
        <f t="shared" si="129"/>
        <v>69</v>
      </c>
      <c r="W660">
        <f t="shared" si="130"/>
        <v>406.09042418886497</v>
      </c>
      <c r="X660">
        <f t="shared" si="131"/>
        <v>484</v>
      </c>
      <c r="Y660">
        <f t="shared" si="132"/>
        <v>444.5668568394704</v>
      </c>
      <c r="AA660">
        <f t="shared" si="133"/>
        <v>20.151685393258425</v>
      </c>
      <c r="AB660">
        <f t="shared" si="134"/>
        <v>22</v>
      </c>
      <c r="AC660">
        <f t="shared" si="135"/>
        <v>21.084754132772581</v>
      </c>
      <c r="AE660">
        <f t="shared" si="136"/>
        <v>41.253594019551464</v>
      </c>
      <c r="AF660">
        <f t="shared" si="136"/>
        <v>46.808510638297875</v>
      </c>
      <c r="AG660">
        <f t="shared" si="136"/>
        <v>44.004269937794305</v>
      </c>
      <c r="AI660">
        <f t="shared" si="137"/>
        <v>41.253594019551464</v>
      </c>
      <c r="AJ660">
        <f t="shared" si="137"/>
        <v>46.808510638297875</v>
      </c>
      <c r="AK660">
        <f t="shared" si="137"/>
        <v>44.004269937794305</v>
      </c>
    </row>
    <row r="661" spans="1:37" x14ac:dyDescent="0.25">
      <c r="A661" t="s">
        <v>17</v>
      </c>
      <c r="B661">
        <v>555</v>
      </c>
      <c r="C661">
        <v>69</v>
      </c>
      <c r="D661">
        <v>487</v>
      </c>
      <c r="E661">
        <v>50</v>
      </c>
      <c r="F661" t="s">
        <v>578</v>
      </c>
      <c r="G661" t="s">
        <v>123</v>
      </c>
      <c r="H661">
        <v>2012</v>
      </c>
      <c r="I661">
        <v>3</v>
      </c>
      <c r="J661">
        <v>25</v>
      </c>
      <c r="K661">
        <v>3</v>
      </c>
      <c r="L661">
        <v>6</v>
      </c>
      <c r="M661">
        <v>2012</v>
      </c>
      <c r="N661">
        <v>3</v>
      </c>
      <c r="O661">
        <v>11</v>
      </c>
      <c r="P661">
        <v>3</v>
      </c>
      <c r="Q661">
        <v>6</v>
      </c>
      <c r="R661" s="1">
        <f t="shared" si="126"/>
        <v>56.98151950718686</v>
      </c>
      <c r="S661" s="1">
        <f t="shared" si="127"/>
        <v>50</v>
      </c>
      <c r="T661" s="1">
        <f t="shared" si="128"/>
        <v>53.376736274891734</v>
      </c>
      <c r="U661" s="1">
        <f t="shared" si="129"/>
        <v>69</v>
      </c>
      <c r="W661">
        <f t="shared" si="130"/>
        <v>144.44387335612998</v>
      </c>
      <c r="X661">
        <f t="shared" si="131"/>
        <v>361</v>
      </c>
      <c r="Y661">
        <f t="shared" si="132"/>
        <v>244.08636942428382</v>
      </c>
      <c r="AA661">
        <f t="shared" si="133"/>
        <v>12.01848049281314</v>
      </c>
      <c r="AB661">
        <f t="shared" si="134"/>
        <v>19</v>
      </c>
      <c r="AC661">
        <f t="shared" si="135"/>
        <v>15.623263725108266</v>
      </c>
      <c r="AE661">
        <f t="shared" si="136"/>
        <v>21.091891891891887</v>
      </c>
      <c r="AF661">
        <f t="shared" si="136"/>
        <v>38</v>
      </c>
      <c r="AG661">
        <f t="shared" si="136"/>
        <v>29.269799570824276</v>
      </c>
      <c r="AI661">
        <f t="shared" si="137"/>
        <v>21.091891891891887</v>
      </c>
      <c r="AJ661">
        <f t="shared" si="137"/>
        <v>38</v>
      </c>
      <c r="AK661">
        <f t="shared" si="137"/>
        <v>29.269799570824276</v>
      </c>
    </row>
    <row r="662" spans="1:37" x14ac:dyDescent="0.25">
      <c r="A662" t="s">
        <v>17</v>
      </c>
      <c r="B662">
        <v>555</v>
      </c>
      <c r="C662">
        <v>69</v>
      </c>
      <c r="D662">
        <v>538</v>
      </c>
      <c r="E662">
        <v>58</v>
      </c>
      <c r="F662" t="s">
        <v>578</v>
      </c>
      <c r="G662" t="s">
        <v>409</v>
      </c>
      <c r="H662">
        <v>2012</v>
      </c>
      <c r="I662">
        <v>3</v>
      </c>
      <c r="J662">
        <v>25</v>
      </c>
      <c r="K662">
        <v>3</v>
      </c>
      <c r="L662">
        <v>6</v>
      </c>
      <c r="M662">
        <v>2012</v>
      </c>
      <c r="N662">
        <v>3</v>
      </c>
      <c r="O662">
        <v>18</v>
      </c>
      <c r="P662">
        <v>3</v>
      </c>
      <c r="Q662">
        <v>6</v>
      </c>
      <c r="R662" s="1">
        <f t="shared" si="126"/>
        <v>59.832713754646839</v>
      </c>
      <c r="S662" s="1">
        <f t="shared" si="127"/>
        <v>58</v>
      </c>
      <c r="T662" s="1">
        <f t="shared" si="128"/>
        <v>58.90923015767153</v>
      </c>
      <c r="U662" s="1">
        <f t="shared" si="129"/>
        <v>69</v>
      </c>
      <c r="W662">
        <f t="shared" si="130"/>
        <v>84.039137104241249</v>
      </c>
      <c r="X662">
        <f t="shared" si="131"/>
        <v>121</v>
      </c>
      <c r="Y662">
        <f t="shared" si="132"/>
        <v>101.82363601084573</v>
      </c>
      <c r="AA662">
        <f t="shared" si="133"/>
        <v>9.1672862453531607</v>
      </c>
      <c r="AB662">
        <f t="shared" si="134"/>
        <v>11</v>
      </c>
      <c r="AC662">
        <f t="shared" si="135"/>
        <v>10.09076984232847</v>
      </c>
      <c r="AE662">
        <f t="shared" si="136"/>
        <v>15.321528424976702</v>
      </c>
      <c r="AF662">
        <f t="shared" si="136"/>
        <v>18.96551724137931</v>
      </c>
      <c r="AG662">
        <f t="shared" si="136"/>
        <v>17.129352760713996</v>
      </c>
      <c r="AI662">
        <f t="shared" si="137"/>
        <v>15.321528424976702</v>
      </c>
      <c r="AJ662">
        <f t="shared" si="137"/>
        <v>18.96551724137931</v>
      </c>
      <c r="AK662">
        <f t="shared" si="137"/>
        <v>17.129352760713996</v>
      </c>
    </row>
    <row r="663" spans="1:37" x14ac:dyDescent="0.25">
      <c r="A663" t="s">
        <v>17</v>
      </c>
      <c r="B663">
        <v>587</v>
      </c>
      <c r="C663">
        <v>59</v>
      </c>
      <c r="D663">
        <v>535</v>
      </c>
      <c r="E663">
        <v>50</v>
      </c>
      <c r="F663" t="s">
        <v>579</v>
      </c>
      <c r="G663" t="s">
        <v>126</v>
      </c>
      <c r="H663">
        <v>2012</v>
      </c>
      <c r="I663">
        <v>3</v>
      </c>
      <c r="J663">
        <v>25</v>
      </c>
      <c r="K663">
        <v>4</v>
      </c>
      <c r="L663">
        <v>6</v>
      </c>
      <c r="M663">
        <v>2012</v>
      </c>
      <c r="N663">
        <v>3</v>
      </c>
      <c r="O663">
        <v>4</v>
      </c>
      <c r="P663">
        <v>4</v>
      </c>
      <c r="Q663">
        <v>6</v>
      </c>
      <c r="R663" s="1">
        <f t="shared" si="126"/>
        <v>54.859813084112147</v>
      </c>
      <c r="S663" s="1">
        <f t="shared" si="127"/>
        <v>50</v>
      </c>
      <c r="T663" s="1">
        <f t="shared" si="128"/>
        <v>52.373568278336805</v>
      </c>
      <c r="U663" s="1">
        <f t="shared" si="129"/>
        <v>59</v>
      </c>
      <c r="W663">
        <f t="shared" si="130"/>
        <v>17.141147698488968</v>
      </c>
      <c r="X663">
        <f t="shared" si="131"/>
        <v>81</v>
      </c>
      <c r="Y663">
        <f t="shared" si="132"/>
        <v>43.909597361864257</v>
      </c>
      <c r="AA663">
        <f t="shared" si="133"/>
        <v>4.1401869158878526</v>
      </c>
      <c r="AB663">
        <f t="shared" si="134"/>
        <v>9</v>
      </c>
      <c r="AC663">
        <f t="shared" si="135"/>
        <v>6.6264317216631952</v>
      </c>
      <c r="AE663">
        <f t="shared" si="136"/>
        <v>7.5468483816013672</v>
      </c>
      <c r="AF663">
        <f t="shared" si="136"/>
        <v>18</v>
      </c>
      <c r="AG663">
        <f t="shared" si="136"/>
        <v>12.652244136674712</v>
      </c>
      <c r="AI663">
        <f t="shared" si="137"/>
        <v>7.5468483816013672</v>
      </c>
      <c r="AJ663">
        <f t="shared" si="137"/>
        <v>18</v>
      </c>
      <c r="AK663">
        <f t="shared" si="137"/>
        <v>12.652244136674712</v>
      </c>
    </row>
    <row r="664" spans="1:37" x14ac:dyDescent="0.25">
      <c r="A664" t="s">
        <v>17</v>
      </c>
      <c r="B664">
        <v>587</v>
      </c>
      <c r="C664">
        <v>59</v>
      </c>
      <c r="D664">
        <v>504</v>
      </c>
      <c r="E664">
        <v>43</v>
      </c>
      <c r="F664" t="s">
        <v>579</v>
      </c>
      <c r="G664" t="s">
        <v>125</v>
      </c>
      <c r="H664">
        <v>2012</v>
      </c>
      <c r="I664">
        <v>3</v>
      </c>
      <c r="J664">
        <v>25</v>
      </c>
      <c r="K664">
        <v>4</v>
      </c>
      <c r="L664">
        <v>6</v>
      </c>
      <c r="M664">
        <v>2012</v>
      </c>
      <c r="N664">
        <v>3</v>
      </c>
      <c r="O664">
        <v>11</v>
      </c>
      <c r="P664">
        <v>4</v>
      </c>
      <c r="Q664">
        <v>6</v>
      </c>
      <c r="R664" s="1">
        <f t="shared" si="126"/>
        <v>50.081349206349209</v>
      </c>
      <c r="S664" s="1">
        <f t="shared" si="127"/>
        <v>43</v>
      </c>
      <c r="T664" s="1">
        <f t="shared" si="128"/>
        <v>46.405797222685614</v>
      </c>
      <c r="U664" s="1">
        <f t="shared" si="129"/>
        <v>59</v>
      </c>
      <c r="W664">
        <f t="shared" si="130"/>
        <v>79.542331979087876</v>
      </c>
      <c r="X664">
        <f t="shared" si="131"/>
        <v>256</v>
      </c>
      <c r="Y664">
        <f t="shared" si="132"/>
        <v>158.61394359611342</v>
      </c>
      <c r="AA664">
        <f t="shared" si="133"/>
        <v>8.9186507936507908</v>
      </c>
      <c r="AB664">
        <f t="shared" si="134"/>
        <v>16</v>
      </c>
      <c r="AC664">
        <f t="shared" si="135"/>
        <v>12.594202777314386</v>
      </c>
      <c r="AE664">
        <f t="shared" si="136"/>
        <v>17.808327720771754</v>
      </c>
      <c r="AF664">
        <f t="shared" si="136"/>
        <v>37.209302325581397</v>
      </c>
      <c r="AG664">
        <f t="shared" si="136"/>
        <v>27.139287612879695</v>
      </c>
      <c r="AI664">
        <f t="shared" si="137"/>
        <v>17.808327720771754</v>
      </c>
      <c r="AJ664">
        <f t="shared" si="137"/>
        <v>37.209302325581397</v>
      </c>
      <c r="AK664">
        <f t="shared" si="137"/>
        <v>27.139287612879695</v>
      </c>
    </row>
    <row r="665" spans="1:37" x14ac:dyDescent="0.25">
      <c r="A665" t="s">
        <v>17</v>
      </c>
      <c r="B665">
        <v>587</v>
      </c>
      <c r="C665">
        <v>59</v>
      </c>
      <c r="D665">
        <v>564</v>
      </c>
      <c r="E665">
        <v>41</v>
      </c>
      <c r="F665" t="s">
        <v>579</v>
      </c>
      <c r="G665" t="s">
        <v>410</v>
      </c>
      <c r="H665">
        <v>2012</v>
      </c>
      <c r="I665">
        <v>3</v>
      </c>
      <c r="J665">
        <v>25</v>
      </c>
      <c r="K665">
        <v>4</v>
      </c>
      <c r="L665">
        <v>6</v>
      </c>
      <c r="M665">
        <v>2012</v>
      </c>
      <c r="N665">
        <v>3</v>
      </c>
      <c r="O665">
        <v>18</v>
      </c>
      <c r="P665">
        <v>4</v>
      </c>
      <c r="Q665">
        <v>6</v>
      </c>
      <c r="R665" s="1">
        <f t="shared" si="126"/>
        <v>42.671985815602838</v>
      </c>
      <c r="S665" s="1">
        <f t="shared" si="127"/>
        <v>41</v>
      </c>
      <c r="T665" s="1">
        <f t="shared" si="128"/>
        <v>41.827639407928778</v>
      </c>
      <c r="U665" s="1">
        <f t="shared" si="129"/>
        <v>59</v>
      </c>
      <c r="W665">
        <f t="shared" si="130"/>
        <v>266.60404720587491</v>
      </c>
      <c r="X665">
        <f t="shared" si="131"/>
        <v>324</v>
      </c>
      <c r="Y665">
        <f t="shared" si="132"/>
        <v>294.88996830412066</v>
      </c>
      <c r="AA665">
        <f t="shared" si="133"/>
        <v>16.328014184397162</v>
      </c>
      <c r="AB665">
        <f t="shared" si="134"/>
        <v>18</v>
      </c>
      <c r="AC665">
        <f t="shared" si="135"/>
        <v>17.172360592071222</v>
      </c>
      <c r="AE665">
        <f t="shared" si="136"/>
        <v>38.264012963809364</v>
      </c>
      <c r="AF665">
        <f t="shared" si="136"/>
        <v>43.902439024390247</v>
      </c>
      <c r="AG665">
        <f t="shared" si="136"/>
        <v>41.055055544961156</v>
      </c>
      <c r="AI665">
        <f t="shared" si="137"/>
        <v>38.264012963809364</v>
      </c>
      <c r="AJ665">
        <f t="shared" si="137"/>
        <v>43.902439024390247</v>
      </c>
      <c r="AK665">
        <f t="shared" si="137"/>
        <v>41.055055544961156</v>
      </c>
    </row>
    <row r="666" spans="1:37" x14ac:dyDescent="0.25">
      <c r="A666" t="s">
        <v>17</v>
      </c>
      <c r="B666">
        <v>608</v>
      </c>
      <c r="C666">
        <v>31</v>
      </c>
      <c r="D666">
        <v>528</v>
      </c>
      <c r="E666">
        <v>41</v>
      </c>
      <c r="F666" t="s">
        <v>580</v>
      </c>
      <c r="G666" t="s">
        <v>128</v>
      </c>
      <c r="H666">
        <v>2012</v>
      </c>
      <c r="I666">
        <v>3</v>
      </c>
      <c r="J666">
        <v>25</v>
      </c>
      <c r="K666">
        <v>5</v>
      </c>
      <c r="L666">
        <v>6</v>
      </c>
      <c r="M666">
        <v>2012</v>
      </c>
      <c r="N666">
        <v>3</v>
      </c>
      <c r="O666">
        <v>4</v>
      </c>
      <c r="P666">
        <v>5</v>
      </c>
      <c r="Q666">
        <v>6</v>
      </c>
      <c r="R666" s="1">
        <f t="shared" si="126"/>
        <v>47.212121212121211</v>
      </c>
      <c r="S666" s="1">
        <f t="shared" si="127"/>
        <v>41</v>
      </c>
      <c r="T666" s="1">
        <f t="shared" si="128"/>
        <v>43.996556339070104</v>
      </c>
      <c r="U666" s="1">
        <f t="shared" si="129"/>
        <v>31</v>
      </c>
      <c r="W666">
        <f t="shared" si="130"/>
        <v>262.83287419651055</v>
      </c>
      <c r="X666">
        <f t="shared" si="131"/>
        <v>100</v>
      </c>
      <c r="Y666">
        <f t="shared" si="132"/>
        <v>168.91047667462328</v>
      </c>
      <c r="AA666">
        <f t="shared" si="133"/>
        <v>16.212121212121211</v>
      </c>
      <c r="AB666">
        <f t="shared" si="134"/>
        <v>10</v>
      </c>
      <c r="AC666">
        <f t="shared" si="135"/>
        <v>12.996556339070104</v>
      </c>
      <c r="AE666">
        <f t="shared" si="136"/>
        <v>34.338896020539153</v>
      </c>
      <c r="AF666">
        <f t="shared" si="136"/>
        <v>24.390243902439025</v>
      </c>
      <c r="AG666">
        <f t="shared" si="136"/>
        <v>29.539939987368552</v>
      </c>
      <c r="AI666">
        <f t="shared" si="137"/>
        <v>34.338896020539153</v>
      </c>
      <c r="AJ666">
        <f t="shared" si="137"/>
        <v>24.390243902439025</v>
      </c>
      <c r="AK666">
        <f t="shared" si="137"/>
        <v>29.539939987368552</v>
      </c>
    </row>
    <row r="667" spans="1:37" x14ac:dyDescent="0.25">
      <c r="A667" t="s">
        <v>17</v>
      </c>
      <c r="B667">
        <v>608</v>
      </c>
      <c r="C667">
        <v>31</v>
      </c>
      <c r="D667">
        <v>512</v>
      </c>
      <c r="E667">
        <v>40</v>
      </c>
      <c r="F667" t="s">
        <v>580</v>
      </c>
      <c r="G667" t="s">
        <v>127</v>
      </c>
      <c r="H667">
        <v>2012</v>
      </c>
      <c r="I667">
        <v>3</v>
      </c>
      <c r="J667">
        <v>25</v>
      </c>
      <c r="K667">
        <v>5</v>
      </c>
      <c r="L667">
        <v>6</v>
      </c>
      <c r="M667">
        <v>2012</v>
      </c>
      <c r="N667">
        <v>3</v>
      </c>
      <c r="O667">
        <v>11</v>
      </c>
      <c r="P667">
        <v>5</v>
      </c>
      <c r="Q667">
        <v>6</v>
      </c>
      <c r="R667" s="1">
        <f t="shared" si="126"/>
        <v>47.5</v>
      </c>
      <c r="S667" s="1">
        <f t="shared" si="127"/>
        <v>40</v>
      </c>
      <c r="T667" s="1">
        <f t="shared" si="128"/>
        <v>43.588989435406738</v>
      </c>
      <c r="U667" s="1">
        <f t="shared" si="129"/>
        <v>31</v>
      </c>
      <c r="W667">
        <f t="shared" si="130"/>
        <v>272.25</v>
      </c>
      <c r="X667">
        <f t="shared" si="131"/>
        <v>81</v>
      </c>
      <c r="Y667">
        <f t="shared" si="132"/>
        <v>158.48265500478246</v>
      </c>
      <c r="AA667">
        <f t="shared" si="133"/>
        <v>16.5</v>
      </c>
      <c r="AB667">
        <f t="shared" si="134"/>
        <v>9</v>
      </c>
      <c r="AC667">
        <f t="shared" si="135"/>
        <v>12.588989435406738</v>
      </c>
      <c r="AE667">
        <f t="shared" si="136"/>
        <v>34.736842105263158</v>
      </c>
      <c r="AF667">
        <f t="shared" si="136"/>
        <v>22.5</v>
      </c>
      <c r="AG667">
        <f t="shared" si="136"/>
        <v>28.881122500125858</v>
      </c>
      <c r="AI667">
        <f t="shared" si="137"/>
        <v>34.736842105263158</v>
      </c>
      <c r="AJ667">
        <f t="shared" si="137"/>
        <v>22.5</v>
      </c>
      <c r="AK667">
        <f t="shared" si="137"/>
        <v>28.881122500125858</v>
      </c>
    </row>
    <row r="668" spans="1:37" x14ac:dyDescent="0.25">
      <c r="A668" t="s">
        <v>17</v>
      </c>
      <c r="B668">
        <v>608</v>
      </c>
      <c r="C668">
        <v>31</v>
      </c>
      <c r="D668">
        <v>577</v>
      </c>
      <c r="E668">
        <v>38</v>
      </c>
      <c r="F668" t="s">
        <v>580</v>
      </c>
      <c r="G668" t="s">
        <v>411</v>
      </c>
      <c r="H668">
        <v>2012</v>
      </c>
      <c r="I668">
        <v>3</v>
      </c>
      <c r="J668">
        <v>25</v>
      </c>
      <c r="K668">
        <v>5</v>
      </c>
      <c r="L668">
        <v>6</v>
      </c>
      <c r="M668">
        <v>2012</v>
      </c>
      <c r="N668">
        <v>3</v>
      </c>
      <c r="O668">
        <v>18</v>
      </c>
      <c r="P668">
        <v>5</v>
      </c>
      <c r="Q668">
        <v>6</v>
      </c>
      <c r="R668" s="1">
        <f t="shared" si="126"/>
        <v>40.041594454072793</v>
      </c>
      <c r="S668" s="1">
        <f t="shared" si="127"/>
        <v>38</v>
      </c>
      <c r="T668" s="1">
        <f t="shared" si="128"/>
        <v>39.007442741799494</v>
      </c>
      <c r="U668" s="1">
        <f t="shared" si="129"/>
        <v>31</v>
      </c>
      <c r="W668">
        <f t="shared" si="130"/>
        <v>81.750430271919896</v>
      </c>
      <c r="X668">
        <f t="shared" si="131"/>
        <v>49</v>
      </c>
      <c r="Y668">
        <f t="shared" si="132"/>
        <v>64.119139263197397</v>
      </c>
      <c r="AA668">
        <f t="shared" si="133"/>
        <v>9.0415944540727935</v>
      </c>
      <c r="AB668">
        <f t="shared" si="134"/>
        <v>7</v>
      </c>
      <c r="AC668">
        <f t="shared" si="135"/>
        <v>8.007442741799494</v>
      </c>
      <c r="AE668">
        <f t="shared" si="136"/>
        <v>22.580505540166211</v>
      </c>
      <c r="AF668">
        <f t="shared" si="136"/>
        <v>18.421052631578949</v>
      </c>
      <c r="AG668">
        <f t="shared" si="136"/>
        <v>20.527986914709739</v>
      </c>
      <c r="AI668">
        <f t="shared" si="137"/>
        <v>22.580505540166211</v>
      </c>
      <c r="AJ668">
        <f t="shared" si="137"/>
        <v>18.421052631578949</v>
      </c>
      <c r="AK668">
        <f t="shared" si="137"/>
        <v>20.527986914709739</v>
      </c>
    </row>
    <row r="669" spans="1:37" x14ac:dyDescent="0.25">
      <c r="A669" t="s">
        <v>17</v>
      </c>
      <c r="B669">
        <v>617</v>
      </c>
      <c r="C669">
        <v>56</v>
      </c>
      <c r="D669">
        <v>524</v>
      </c>
      <c r="E669">
        <v>36</v>
      </c>
      <c r="F669" t="s">
        <v>581</v>
      </c>
      <c r="G669" t="s">
        <v>130</v>
      </c>
      <c r="H669">
        <v>2012</v>
      </c>
      <c r="I669">
        <v>3</v>
      </c>
      <c r="J669">
        <v>25</v>
      </c>
      <c r="K669">
        <v>6</v>
      </c>
      <c r="L669">
        <v>6</v>
      </c>
      <c r="M669">
        <v>2012</v>
      </c>
      <c r="N669">
        <v>3</v>
      </c>
      <c r="O669">
        <v>4</v>
      </c>
      <c r="P669">
        <v>6</v>
      </c>
      <c r="Q669">
        <v>6</v>
      </c>
      <c r="R669" s="1">
        <f t="shared" si="126"/>
        <v>42.389312977099237</v>
      </c>
      <c r="S669" s="1">
        <f t="shared" si="127"/>
        <v>36</v>
      </c>
      <c r="T669" s="1">
        <f t="shared" si="128"/>
        <v>39.06424538085399</v>
      </c>
      <c r="U669" s="1">
        <f t="shared" si="129"/>
        <v>56</v>
      </c>
      <c r="W669">
        <f t="shared" si="130"/>
        <v>185.25080123535923</v>
      </c>
      <c r="X669">
        <f t="shared" si="131"/>
        <v>400</v>
      </c>
      <c r="Y669">
        <f t="shared" si="132"/>
        <v>286.81978451992541</v>
      </c>
      <c r="AA669">
        <f t="shared" si="133"/>
        <v>13.610687022900763</v>
      </c>
      <c r="AB669">
        <f t="shared" si="134"/>
        <v>20</v>
      </c>
      <c r="AC669">
        <f t="shared" si="135"/>
        <v>16.93575461914601</v>
      </c>
      <c r="AE669">
        <f t="shared" si="136"/>
        <v>32.108770034215738</v>
      </c>
      <c r="AF669">
        <f t="shared" si="136"/>
        <v>55.555555555555557</v>
      </c>
      <c r="AG669">
        <f t="shared" si="136"/>
        <v>43.353594710539305</v>
      </c>
      <c r="AI669">
        <f t="shared" si="137"/>
        <v>32.108770034215738</v>
      </c>
      <c r="AJ669">
        <f t="shared" si="137"/>
        <v>55.555555555555557</v>
      </c>
      <c r="AK669">
        <f t="shared" si="137"/>
        <v>43.353594710539305</v>
      </c>
    </row>
    <row r="670" spans="1:37" x14ac:dyDescent="0.25">
      <c r="A670" t="s">
        <v>17</v>
      </c>
      <c r="B670">
        <v>617</v>
      </c>
      <c r="C670">
        <v>56</v>
      </c>
      <c r="D670">
        <v>516</v>
      </c>
      <c r="E670">
        <v>27</v>
      </c>
      <c r="F670" t="s">
        <v>581</v>
      </c>
      <c r="G670" t="s">
        <v>129</v>
      </c>
      <c r="H670">
        <v>2012</v>
      </c>
      <c r="I670">
        <v>3</v>
      </c>
      <c r="J670">
        <v>25</v>
      </c>
      <c r="K670">
        <v>6</v>
      </c>
      <c r="L670">
        <v>6</v>
      </c>
      <c r="M670">
        <v>2012</v>
      </c>
      <c r="N670">
        <v>3</v>
      </c>
      <c r="O670">
        <v>11</v>
      </c>
      <c r="P670">
        <v>6</v>
      </c>
      <c r="Q670">
        <v>6</v>
      </c>
      <c r="R670" s="1">
        <f t="shared" si="126"/>
        <v>32.284883720930232</v>
      </c>
      <c r="S670" s="1">
        <f t="shared" si="127"/>
        <v>27</v>
      </c>
      <c r="T670" s="1">
        <f t="shared" si="128"/>
        <v>29.524428198783397</v>
      </c>
      <c r="U670" s="1">
        <f t="shared" si="129"/>
        <v>56</v>
      </c>
      <c r="W670">
        <f t="shared" si="130"/>
        <v>562.40674012979991</v>
      </c>
      <c r="X670">
        <f t="shared" si="131"/>
        <v>841</v>
      </c>
      <c r="Y670">
        <f t="shared" si="132"/>
        <v>700.95590220137581</v>
      </c>
      <c r="AA670">
        <f t="shared" si="133"/>
        <v>23.715116279069768</v>
      </c>
      <c r="AB670">
        <f t="shared" si="134"/>
        <v>29</v>
      </c>
      <c r="AC670">
        <f t="shared" si="135"/>
        <v>26.475571801216603</v>
      </c>
      <c r="AE670">
        <f t="shared" si="136"/>
        <v>73.455789663245085</v>
      </c>
      <c r="AF670">
        <f t="shared" si="136"/>
        <v>107.4074074074074</v>
      </c>
      <c r="AG670">
        <f t="shared" si="136"/>
        <v>89.673444725027977</v>
      </c>
      <c r="AI670">
        <f t="shared" si="137"/>
        <v>73.455789663245085</v>
      </c>
      <c r="AJ670">
        <f t="shared" si="137"/>
        <v>107.4074074074074</v>
      </c>
      <c r="AK670">
        <f t="shared" si="137"/>
        <v>89.673444725027977</v>
      </c>
    </row>
    <row r="671" spans="1:37" x14ac:dyDescent="0.25">
      <c r="A671" t="s">
        <v>17</v>
      </c>
      <c r="B671">
        <v>617</v>
      </c>
      <c r="C671">
        <v>56</v>
      </c>
      <c r="D671">
        <v>596</v>
      </c>
      <c r="E671">
        <v>21</v>
      </c>
      <c r="F671" t="s">
        <v>581</v>
      </c>
      <c r="G671" t="s">
        <v>412</v>
      </c>
      <c r="H671">
        <v>2012</v>
      </c>
      <c r="I671">
        <v>3</v>
      </c>
      <c r="J671">
        <v>25</v>
      </c>
      <c r="K671">
        <v>6</v>
      </c>
      <c r="L671">
        <v>6</v>
      </c>
      <c r="M671">
        <v>2012</v>
      </c>
      <c r="N671">
        <v>3</v>
      </c>
      <c r="O671">
        <v>18</v>
      </c>
      <c r="P671">
        <v>6</v>
      </c>
      <c r="Q671">
        <v>6</v>
      </c>
      <c r="R671" s="1">
        <f t="shared" si="126"/>
        <v>21.73993288590604</v>
      </c>
      <c r="S671" s="1">
        <f t="shared" si="127"/>
        <v>21</v>
      </c>
      <c r="T671" s="1">
        <f t="shared" si="128"/>
        <v>21.366763690461568</v>
      </c>
      <c r="U671" s="1">
        <f t="shared" si="129"/>
        <v>56</v>
      </c>
      <c r="W671">
        <f t="shared" si="130"/>
        <v>1173.7521986622223</v>
      </c>
      <c r="X671">
        <f t="shared" si="131"/>
        <v>1225</v>
      </c>
      <c r="Y671">
        <f t="shared" si="132"/>
        <v>1199.4610572723313</v>
      </c>
      <c r="AA671">
        <f t="shared" si="133"/>
        <v>34.260067114093957</v>
      </c>
      <c r="AB671">
        <f t="shared" si="134"/>
        <v>35</v>
      </c>
      <c r="AC671">
        <f t="shared" si="135"/>
        <v>34.633236309538432</v>
      </c>
      <c r="AE671">
        <f t="shared" si="136"/>
        <v>157.59049162614804</v>
      </c>
      <c r="AF671">
        <f t="shared" si="136"/>
        <v>166.66666666666666</v>
      </c>
      <c r="AG671">
        <f t="shared" si="136"/>
        <v>162.08929349932021</v>
      </c>
      <c r="AI671">
        <f t="shared" si="137"/>
        <v>157.59049162614804</v>
      </c>
      <c r="AJ671">
        <f t="shared" si="137"/>
        <v>166.66666666666666</v>
      </c>
      <c r="AK671">
        <f t="shared" si="137"/>
        <v>162.08929349932021</v>
      </c>
    </row>
    <row r="672" spans="1:37" x14ac:dyDescent="0.25">
      <c r="A672" t="s">
        <v>17</v>
      </c>
      <c r="B672">
        <v>658</v>
      </c>
      <c r="C672">
        <v>15</v>
      </c>
      <c r="D672">
        <v>525</v>
      </c>
      <c r="E672">
        <v>29</v>
      </c>
      <c r="F672" t="s">
        <v>582</v>
      </c>
      <c r="G672" t="s">
        <v>132</v>
      </c>
      <c r="H672">
        <v>2012</v>
      </c>
      <c r="I672">
        <v>3</v>
      </c>
      <c r="J672">
        <v>25</v>
      </c>
      <c r="K672">
        <v>7</v>
      </c>
      <c r="L672">
        <v>6</v>
      </c>
      <c r="M672">
        <v>2012</v>
      </c>
      <c r="N672">
        <v>3</v>
      </c>
      <c r="O672">
        <v>4</v>
      </c>
      <c r="P672">
        <v>7</v>
      </c>
      <c r="Q672">
        <v>6</v>
      </c>
      <c r="R672" s="1">
        <f t="shared" si="126"/>
        <v>36.346666666666664</v>
      </c>
      <c r="S672" s="1">
        <f t="shared" si="127"/>
        <v>29</v>
      </c>
      <c r="T672" s="1">
        <f t="shared" si="128"/>
        <v>32.466187539243549</v>
      </c>
      <c r="U672" s="1">
        <f t="shared" si="129"/>
        <v>15</v>
      </c>
      <c r="W672">
        <f t="shared" si="130"/>
        <v>455.68017777777766</v>
      </c>
      <c r="X672">
        <f t="shared" si="131"/>
        <v>196</v>
      </c>
      <c r="Y672">
        <f t="shared" si="132"/>
        <v>305.06770715602664</v>
      </c>
      <c r="AA672">
        <f t="shared" si="133"/>
        <v>21.346666666666664</v>
      </c>
      <c r="AB672">
        <f t="shared" si="134"/>
        <v>14</v>
      </c>
      <c r="AC672">
        <f t="shared" si="135"/>
        <v>17.466187539243549</v>
      </c>
      <c r="AE672">
        <f t="shared" si="136"/>
        <v>58.730741012472485</v>
      </c>
      <c r="AF672">
        <f t="shared" si="136"/>
        <v>48.275862068965516</v>
      </c>
      <c r="AG672">
        <f t="shared" si="136"/>
        <v>53.798086141562727</v>
      </c>
      <c r="AI672">
        <f t="shared" si="137"/>
        <v>58.730741012472485</v>
      </c>
      <c r="AJ672">
        <f t="shared" si="137"/>
        <v>48.275862068965516</v>
      </c>
      <c r="AK672">
        <f t="shared" si="137"/>
        <v>53.798086141562727</v>
      </c>
    </row>
    <row r="673" spans="1:37" x14ac:dyDescent="0.25">
      <c r="A673" t="s">
        <v>17</v>
      </c>
      <c r="B673">
        <v>658</v>
      </c>
      <c r="C673">
        <v>15</v>
      </c>
      <c r="D673">
        <v>514</v>
      </c>
      <c r="E673">
        <v>38</v>
      </c>
      <c r="F673" t="s">
        <v>582</v>
      </c>
      <c r="G673" t="s">
        <v>131</v>
      </c>
      <c r="H673">
        <v>2012</v>
      </c>
      <c r="I673">
        <v>3</v>
      </c>
      <c r="J673">
        <v>25</v>
      </c>
      <c r="K673">
        <v>7</v>
      </c>
      <c r="L673">
        <v>6</v>
      </c>
      <c r="M673">
        <v>2012</v>
      </c>
      <c r="N673">
        <v>3</v>
      </c>
      <c r="O673">
        <v>11</v>
      </c>
      <c r="P673">
        <v>7</v>
      </c>
      <c r="Q673">
        <v>6</v>
      </c>
      <c r="R673" s="1">
        <f t="shared" si="126"/>
        <v>48.645914396887157</v>
      </c>
      <c r="S673" s="1">
        <f t="shared" si="127"/>
        <v>38</v>
      </c>
      <c r="T673" s="1">
        <f t="shared" si="128"/>
        <v>42.994706035530839</v>
      </c>
      <c r="U673" s="1">
        <f t="shared" si="129"/>
        <v>15</v>
      </c>
      <c r="W673">
        <f t="shared" si="130"/>
        <v>1132.0475556026586</v>
      </c>
      <c r="X673">
        <f t="shared" si="131"/>
        <v>529</v>
      </c>
      <c r="Y673">
        <f t="shared" si="132"/>
        <v>783.70356601578681</v>
      </c>
      <c r="AA673">
        <f t="shared" si="133"/>
        <v>33.645914396887157</v>
      </c>
      <c r="AB673">
        <f t="shared" si="134"/>
        <v>23</v>
      </c>
      <c r="AC673">
        <f t="shared" si="135"/>
        <v>27.994706035530839</v>
      </c>
      <c r="AE673">
        <f t="shared" si="136"/>
        <v>69.164933610622299</v>
      </c>
      <c r="AF673">
        <f t="shared" si="136"/>
        <v>60.526315789473685</v>
      </c>
      <c r="AG673">
        <f t="shared" si="136"/>
        <v>65.111983815858636</v>
      </c>
      <c r="AI673">
        <f t="shared" si="137"/>
        <v>69.164933610622299</v>
      </c>
      <c r="AJ673">
        <f t="shared" si="137"/>
        <v>60.526315789473685</v>
      </c>
      <c r="AK673">
        <f t="shared" si="137"/>
        <v>65.111983815858636</v>
      </c>
    </row>
    <row r="674" spans="1:37" x14ac:dyDescent="0.25">
      <c r="A674" t="s">
        <v>17</v>
      </c>
      <c r="B674">
        <v>658</v>
      </c>
      <c r="C674">
        <v>15</v>
      </c>
      <c r="D674">
        <v>607</v>
      </c>
      <c r="E674">
        <v>9</v>
      </c>
      <c r="F674" t="s">
        <v>582</v>
      </c>
      <c r="G674" t="s">
        <v>413</v>
      </c>
      <c r="H674">
        <v>2012</v>
      </c>
      <c r="I674">
        <v>3</v>
      </c>
      <c r="J674">
        <v>25</v>
      </c>
      <c r="K674">
        <v>7</v>
      </c>
      <c r="L674">
        <v>6</v>
      </c>
      <c r="M674">
        <v>2012</v>
      </c>
      <c r="N674">
        <v>3</v>
      </c>
      <c r="O674">
        <v>18</v>
      </c>
      <c r="P674">
        <v>7</v>
      </c>
      <c r="Q674">
        <v>6</v>
      </c>
      <c r="R674" s="1">
        <f t="shared" si="126"/>
        <v>9.7561779242174627</v>
      </c>
      <c r="S674" s="1">
        <f t="shared" si="127"/>
        <v>9</v>
      </c>
      <c r="T674" s="1">
        <f t="shared" si="128"/>
        <v>9.3704643064235178</v>
      </c>
      <c r="U674" s="1">
        <f t="shared" si="129"/>
        <v>15</v>
      </c>
      <c r="W674">
        <f t="shared" si="130"/>
        <v>27.497669962464279</v>
      </c>
      <c r="X674">
        <f t="shared" si="131"/>
        <v>36</v>
      </c>
      <c r="Y674">
        <f t="shared" si="132"/>
        <v>31.691672125251646</v>
      </c>
      <c r="AA674">
        <f t="shared" si="133"/>
        <v>5.2438220757825373</v>
      </c>
      <c r="AB674">
        <f t="shared" si="134"/>
        <v>6</v>
      </c>
      <c r="AC674">
        <f t="shared" si="135"/>
        <v>5.6295356935764822</v>
      </c>
      <c r="AE674">
        <f t="shared" si="136"/>
        <v>53.748733535967588</v>
      </c>
      <c r="AF674">
        <f t="shared" si="136"/>
        <v>66.666666666666671</v>
      </c>
      <c r="AG674">
        <f t="shared" si="136"/>
        <v>60.077446639622721</v>
      </c>
      <c r="AI674">
        <f t="shared" si="137"/>
        <v>53.748733535967588</v>
      </c>
      <c r="AJ674">
        <f t="shared" si="137"/>
        <v>66.666666666666671</v>
      </c>
      <c r="AK674">
        <f t="shared" si="137"/>
        <v>60.077446639622721</v>
      </c>
    </row>
    <row r="675" spans="1:37" x14ac:dyDescent="0.25">
      <c r="A675" t="s">
        <v>17</v>
      </c>
      <c r="B675">
        <v>659</v>
      </c>
      <c r="C675">
        <v>5</v>
      </c>
      <c r="D675">
        <v>534</v>
      </c>
      <c r="E675">
        <v>20</v>
      </c>
      <c r="F675" t="s">
        <v>583</v>
      </c>
      <c r="G675" t="s">
        <v>134</v>
      </c>
      <c r="H675">
        <v>2012</v>
      </c>
      <c r="I675">
        <v>3</v>
      </c>
      <c r="J675">
        <v>25</v>
      </c>
      <c r="K675">
        <v>8</v>
      </c>
      <c r="L675">
        <v>6</v>
      </c>
      <c r="M675">
        <v>2012</v>
      </c>
      <c r="N675">
        <v>3</v>
      </c>
      <c r="O675">
        <v>4</v>
      </c>
      <c r="P675">
        <v>8</v>
      </c>
      <c r="Q675">
        <v>6</v>
      </c>
      <c r="R675" s="1">
        <f t="shared" si="126"/>
        <v>24.681647940074907</v>
      </c>
      <c r="S675" s="1">
        <f t="shared" si="127"/>
        <v>20</v>
      </c>
      <c r="T675" s="1">
        <f t="shared" si="128"/>
        <v>22.217852254470912</v>
      </c>
      <c r="U675" s="1">
        <f t="shared" si="129"/>
        <v>5</v>
      </c>
      <c r="W675">
        <f t="shared" si="130"/>
        <v>387.3672656370548</v>
      </c>
      <c r="X675">
        <f t="shared" si="131"/>
        <v>225</v>
      </c>
      <c r="Y675">
        <f t="shared" si="132"/>
        <v>296.45443625678911</v>
      </c>
      <c r="AA675">
        <f t="shared" si="133"/>
        <v>19.681647940074907</v>
      </c>
      <c r="AB675">
        <f t="shared" si="134"/>
        <v>15</v>
      </c>
      <c r="AC675">
        <f t="shared" si="135"/>
        <v>17.217852254470912</v>
      </c>
      <c r="AE675">
        <f t="shared" si="136"/>
        <v>79.742033383915015</v>
      </c>
      <c r="AF675">
        <f t="shared" si="136"/>
        <v>75</v>
      </c>
      <c r="AG675">
        <f t="shared" si="136"/>
        <v>77.495574537391008</v>
      </c>
      <c r="AI675">
        <f t="shared" si="137"/>
        <v>79.742033383915015</v>
      </c>
      <c r="AJ675">
        <f t="shared" si="137"/>
        <v>75</v>
      </c>
      <c r="AK675">
        <f t="shared" si="137"/>
        <v>77.495574537391008</v>
      </c>
    </row>
    <row r="676" spans="1:37" x14ac:dyDescent="0.25">
      <c r="A676" t="s">
        <v>17</v>
      </c>
      <c r="B676">
        <v>659</v>
      </c>
      <c r="C676">
        <v>5</v>
      </c>
      <c r="D676">
        <v>534</v>
      </c>
      <c r="E676">
        <v>11</v>
      </c>
      <c r="F676" t="s">
        <v>583</v>
      </c>
      <c r="G676" t="s">
        <v>133</v>
      </c>
      <c r="H676">
        <v>2012</v>
      </c>
      <c r="I676">
        <v>3</v>
      </c>
      <c r="J676">
        <v>25</v>
      </c>
      <c r="K676">
        <v>8</v>
      </c>
      <c r="L676">
        <v>6</v>
      </c>
      <c r="M676">
        <v>2012</v>
      </c>
      <c r="N676">
        <v>3</v>
      </c>
      <c r="O676">
        <v>11</v>
      </c>
      <c r="P676">
        <v>8</v>
      </c>
      <c r="Q676">
        <v>6</v>
      </c>
      <c r="R676" s="1">
        <f t="shared" si="126"/>
        <v>13.574906367041198</v>
      </c>
      <c r="S676" s="1">
        <f t="shared" si="127"/>
        <v>11</v>
      </c>
      <c r="T676" s="1">
        <f t="shared" si="128"/>
        <v>12.219818739959001</v>
      </c>
      <c r="U676" s="1">
        <f t="shared" si="129"/>
        <v>5</v>
      </c>
      <c r="W676">
        <f t="shared" si="130"/>
        <v>73.529019203523674</v>
      </c>
      <c r="X676">
        <f t="shared" si="131"/>
        <v>36</v>
      </c>
      <c r="Y676">
        <f t="shared" si="132"/>
        <v>52.125782637863175</v>
      </c>
      <c r="AA676">
        <f t="shared" si="133"/>
        <v>8.5749063670411978</v>
      </c>
      <c r="AB676">
        <f t="shared" si="134"/>
        <v>6</v>
      </c>
      <c r="AC676">
        <f t="shared" si="135"/>
        <v>7.2198187399590008</v>
      </c>
      <c r="AE676">
        <f t="shared" si="136"/>
        <v>63.167333425300036</v>
      </c>
      <c r="AF676">
        <f t="shared" si="136"/>
        <v>54.545454545454547</v>
      </c>
      <c r="AG676">
        <f t="shared" si="136"/>
        <v>59.082862795256354</v>
      </c>
      <c r="AI676">
        <f t="shared" si="137"/>
        <v>63.167333425300036</v>
      </c>
      <c r="AJ676">
        <f t="shared" si="137"/>
        <v>54.545454545454547</v>
      </c>
      <c r="AK676">
        <f t="shared" si="137"/>
        <v>59.082862795256354</v>
      </c>
    </row>
    <row r="677" spans="1:37" x14ac:dyDescent="0.25">
      <c r="A677" t="s">
        <v>17</v>
      </c>
      <c r="B677">
        <v>659</v>
      </c>
      <c r="C677">
        <v>5</v>
      </c>
      <c r="D677">
        <v>610</v>
      </c>
      <c r="E677">
        <v>3</v>
      </c>
      <c r="F677" t="s">
        <v>583</v>
      </c>
      <c r="G677" t="s">
        <v>414</v>
      </c>
      <c r="H677">
        <v>2012</v>
      </c>
      <c r="I677">
        <v>3</v>
      </c>
      <c r="J677">
        <v>25</v>
      </c>
      <c r="K677">
        <v>8</v>
      </c>
      <c r="L677">
        <v>6</v>
      </c>
      <c r="M677">
        <v>2012</v>
      </c>
      <c r="N677">
        <v>3</v>
      </c>
      <c r="O677">
        <v>18</v>
      </c>
      <c r="P677">
        <v>8</v>
      </c>
      <c r="Q677">
        <v>6</v>
      </c>
      <c r="R677" s="1">
        <f t="shared" si="126"/>
        <v>3.2409836065573772</v>
      </c>
      <c r="S677" s="1">
        <f t="shared" si="127"/>
        <v>3</v>
      </c>
      <c r="T677" s="1">
        <f t="shared" si="128"/>
        <v>3.1181646556383344</v>
      </c>
      <c r="U677" s="1">
        <f t="shared" si="129"/>
        <v>5</v>
      </c>
      <c r="W677">
        <f t="shared" si="130"/>
        <v>3.0941386723998923</v>
      </c>
      <c r="X677">
        <f t="shared" si="131"/>
        <v>4</v>
      </c>
      <c r="Y677">
        <f t="shared" si="132"/>
        <v>3.5413042632887883</v>
      </c>
      <c r="AA677">
        <f t="shared" si="133"/>
        <v>1.7590163934426228</v>
      </c>
      <c r="AB677">
        <f t="shared" si="134"/>
        <v>2</v>
      </c>
      <c r="AC677">
        <f t="shared" si="135"/>
        <v>1.8818353443616656</v>
      </c>
      <c r="AE677">
        <f t="shared" si="136"/>
        <v>54.274152756702073</v>
      </c>
      <c r="AF677">
        <f t="shared" si="136"/>
        <v>66.666666666666671</v>
      </c>
      <c r="AG677">
        <f t="shared" si="136"/>
        <v>60.350736801499217</v>
      </c>
      <c r="AI677">
        <f t="shared" si="137"/>
        <v>54.274152756702073</v>
      </c>
      <c r="AJ677">
        <f t="shared" si="137"/>
        <v>66.666666666666671</v>
      </c>
      <c r="AK677">
        <f t="shared" si="137"/>
        <v>60.350736801499217</v>
      </c>
    </row>
    <row r="678" spans="1:37" x14ac:dyDescent="0.25">
      <c r="A678" t="s">
        <v>17</v>
      </c>
      <c r="B678">
        <v>659</v>
      </c>
      <c r="C678">
        <v>1</v>
      </c>
      <c r="D678">
        <v>548</v>
      </c>
      <c r="E678">
        <v>9</v>
      </c>
      <c r="F678" t="s">
        <v>584</v>
      </c>
      <c r="G678" t="s">
        <v>136</v>
      </c>
      <c r="H678">
        <v>2012</v>
      </c>
      <c r="I678">
        <v>3</v>
      </c>
      <c r="J678">
        <v>25</v>
      </c>
      <c r="K678">
        <v>9</v>
      </c>
      <c r="L678">
        <v>6</v>
      </c>
      <c r="M678">
        <v>2012</v>
      </c>
      <c r="N678">
        <v>3</v>
      </c>
      <c r="O678">
        <v>4</v>
      </c>
      <c r="P678">
        <v>9</v>
      </c>
      <c r="Q678">
        <v>6</v>
      </c>
      <c r="R678" s="1">
        <f t="shared" si="126"/>
        <v>10.822992700729927</v>
      </c>
      <c r="S678" s="1">
        <f t="shared" si="127"/>
        <v>9</v>
      </c>
      <c r="T678" s="1">
        <f t="shared" si="128"/>
        <v>9.8694951393964097</v>
      </c>
      <c r="U678" s="1">
        <f t="shared" si="129"/>
        <v>1</v>
      </c>
      <c r="W678">
        <f t="shared" si="130"/>
        <v>96.491185598593418</v>
      </c>
      <c r="X678">
        <f t="shared" si="131"/>
        <v>64</v>
      </c>
      <c r="Y678">
        <f t="shared" si="132"/>
        <v>78.667944027776542</v>
      </c>
      <c r="AA678">
        <f t="shared" si="133"/>
        <v>9.8229927007299267</v>
      </c>
      <c r="AB678">
        <f t="shared" si="134"/>
        <v>8</v>
      </c>
      <c r="AC678">
        <f t="shared" si="135"/>
        <v>8.8694951393964097</v>
      </c>
      <c r="AE678">
        <f t="shared" si="136"/>
        <v>90.760411397740683</v>
      </c>
      <c r="AF678">
        <f t="shared" si="136"/>
        <v>88.888888888888886</v>
      </c>
      <c r="AG678">
        <f t="shared" si="136"/>
        <v>89.867769466664356</v>
      </c>
      <c r="AI678">
        <f t="shared" si="137"/>
        <v>90.760411397740683</v>
      </c>
      <c r="AJ678">
        <f t="shared" si="137"/>
        <v>88.888888888888886</v>
      </c>
      <c r="AK678">
        <f t="shared" si="137"/>
        <v>89.867769466664356</v>
      </c>
    </row>
    <row r="679" spans="1:37" x14ac:dyDescent="0.25">
      <c r="A679" t="s">
        <v>17</v>
      </c>
      <c r="B679">
        <v>659</v>
      </c>
      <c r="C679">
        <v>1</v>
      </c>
      <c r="D679">
        <v>538</v>
      </c>
      <c r="E679">
        <v>5</v>
      </c>
      <c r="F679" t="s">
        <v>584</v>
      </c>
      <c r="G679" t="s">
        <v>135</v>
      </c>
      <c r="H679">
        <v>2012</v>
      </c>
      <c r="I679">
        <v>3</v>
      </c>
      <c r="J679">
        <v>25</v>
      </c>
      <c r="K679">
        <v>9</v>
      </c>
      <c r="L679">
        <v>6</v>
      </c>
      <c r="M679">
        <v>2012</v>
      </c>
      <c r="N679">
        <v>3</v>
      </c>
      <c r="O679">
        <v>11</v>
      </c>
      <c r="P679">
        <v>9</v>
      </c>
      <c r="Q679">
        <v>6</v>
      </c>
      <c r="R679" s="1">
        <f t="shared" si="126"/>
        <v>6.1245353159851303</v>
      </c>
      <c r="S679" s="1">
        <f t="shared" si="127"/>
        <v>5</v>
      </c>
      <c r="T679" s="1">
        <f t="shared" si="128"/>
        <v>5.5337759784730762</v>
      </c>
      <c r="U679" s="1">
        <f t="shared" si="129"/>
        <v>1</v>
      </c>
      <c r="W679">
        <f t="shared" si="130"/>
        <v>26.260862204778821</v>
      </c>
      <c r="X679">
        <f t="shared" si="131"/>
        <v>16</v>
      </c>
      <c r="Y679">
        <f t="shared" si="132"/>
        <v>20.555124622979498</v>
      </c>
      <c r="AA679">
        <f t="shared" si="133"/>
        <v>5.1245353159851303</v>
      </c>
      <c r="AB679">
        <f t="shared" si="134"/>
        <v>4</v>
      </c>
      <c r="AC679">
        <f t="shared" si="135"/>
        <v>4.5337759784730762</v>
      </c>
      <c r="AE679">
        <f t="shared" si="136"/>
        <v>83.672230652503785</v>
      </c>
      <c r="AF679">
        <f t="shared" si="136"/>
        <v>80</v>
      </c>
      <c r="AG679">
        <f t="shared" si="136"/>
        <v>81.929156440555303</v>
      </c>
      <c r="AI679">
        <f t="shared" si="137"/>
        <v>83.672230652503785</v>
      </c>
      <c r="AJ679">
        <f t="shared" si="137"/>
        <v>80</v>
      </c>
      <c r="AK679">
        <f t="shared" si="137"/>
        <v>81.929156440555303</v>
      </c>
    </row>
    <row r="680" spans="1:37" x14ac:dyDescent="0.25">
      <c r="A680" t="s">
        <v>17</v>
      </c>
      <c r="B680">
        <v>659</v>
      </c>
      <c r="C680">
        <v>1</v>
      </c>
      <c r="D680">
        <v>610</v>
      </c>
      <c r="E680">
        <v>8</v>
      </c>
      <c r="F680" t="s">
        <v>584</v>
      </c>
      <c r="G680" t="s">
        <v>415</v>
      </c>
      <c r="H680">
        <v>2012</v>
      </c>
      <c r="I680">
        <v>3</v>
      </c>
      <c r="J680">
        <v>25</v>
      </c>
      <c r="K680">
        <v>9</v>
      </c>
      <c r="L680">
        <v>6</v>
      </c>
      <c r="M680">
        <v>2012</v>
      </c>
      <c r="N680">
        <v>3</v>
      </c>
      <c r="O680">
        <v>18</v>
      </c>
      <c r="P680">
        <v>9</v>
      </c>
      <c r="Q680">
        <v>6</v>
      </c>
      <c r="R680" s="1">
        <f t="shared" si="126"/>
        <v>8.6426229508196712</v>
      </c>
      <c r="S680" s="1">
        <f t="shared" si="127"/>
        <v>8</v>
      </c>
      <c r="T680" s="1">
        <f t="shared" si="128"/>
        <v>8.3151057483688913</v>
      </c>
      <c r="U680" s="1">
        <f t="shared" si="129"/>
        <v>1</v>
      </c>
      <c r="W680">
        <f t="shared" si="130"/>
        <v>58.409685568395581</v>
      </c>
      <c r="X680">
        <f t="shared" si="131"/>
        <v>49</v>
      </c>
      <c r="Y680">
        <f t="shared" si="132"/>
        <v>53.510772109819598</v>
      </c>
      <c r="AA680">
        <f t="shared" si="133"/>
        <v>7.6426229508196712</v>
      </c>
      <c r="AB680">
        <f t="shared" si="134"/>
        <v>7</v>
      </c>
      <c r="AC680">
        <f t="shared" si="135"/>
        <v>7.3151057483688913</v>
      </c>
      <c r="AE680">
        <f t="shared" si="136"/>
        <v>88.429438543247343</v>
      </c>
      <c r="AF680">
        <f t="shared" si="136"/>
        <v>87.5</v>
      </c>
      <c r="AG680">
        <f t="shared" si="136"/>
        <v>87.973694739887549</v>
      </c>
      <c r="AI680">
        <f t="shared" si="137"/>
        <v>88.429438543247343</v>
      </c>
      <c r="AJ680">
        <f t="shared" si="137"/>
        <v>87.5</v>
      </c>
      <c r="AK680">
        <f t="shared" si="137"/>
        <v>87.973694739887549</v>
      </c>
    </row>
    <row r="681" spans="1:37" x14ac:dyDescent="0.25">
      <c r="A681" t="s">
        <v>17</v>
      </c>
      <c r="B681">
        <v>657</v>
      </c>
      <c r="C681">
        <v>5</v>
      </c>
      <c r="D681">
        <v>552</v>
      </c>
      <c r="E681">
        <v>5</v>
      </c>
      <c r="F681" t="s">
        <v>585</v>
      </c>
      <c r="G681" t="s">
        <v>138</v>
      </c>
      <c r="H681">
        <v>2012</v>
      </c>
      <c r="I681">
        <v>3</v>
      </c>
      <c r="J681">
        <v>25</v>
      </c>
      <c r="K681">
        <v>10</v>
      </c>
      <c r="L681">
        <v>6</v>
      </c>
      <c r="M681">
        <v>2012</v>
      </c>
      <c r="N681">
        <v>3</v>
      </c>
      <c r="O681">
        <v>4</v>
      </c>
      <c r="P681">
        <v>10</v>
      </c>
      <c r="Q681">
        <v>6</v>
      </c>
      <c r="R681" s="1">
        <f t="shared" si="126"/>
        <v>5.9510869565217392</v>
      </c>
      <c r="S681" s="1">
        <f t="shared" si="127"/>
        <v>5</v>
      </c>
      <c r="T681" s="1">
        <f t="shared" si="128"/>
        <v>5.4548542402715672</v>
      </c>
      <c r="U681" s="1">
        <f t="shared" si="129"/>
        <v>5</v>
      </c>
      <c r="W681">
        <f t="shared" si="130"/>
        <v>0.90456639886578472</v>
      </c>
      <c r="X681">
        <f t="shared" si="131"/>
        <v>0</v>
      </c>
      <c r="Y681">
        <f t="shared" si="132"/>
        <v>0.20689237989302456</v>
      </c>
      <c r="AA681">
        <f t="shared" si="133"/>
        <v>0.95108695652173925</v>
      </c>
      <c r="AB681">
        <f t="shared" si="134"/>
        <v>0</v>
      </c>
      <c r="AC681">
        <f t="shared" si="135"/>
        <v>0.45485424027156718</v>
      </c>
      <c r="AE681">
        <f t="shared" si="136"/>
        <v>15.981735159817353</v>
      </c>
      <c r="AF681">
        <f t="shared" si="136"/>
        <v>0</v>
      </c>
      <c r="AG681">
        <f t="shared" si="136"/>
        <v>8.3385223552540335</v>
      </c>
      <c r="AI681">
        <f t="shared" si="137"/>
        <v>15.981735159817353</v>
      </c>
      <c r="AJ681">
        <f t="shared" si="137"/>
        <v>0</v>
      </c>
      <c r="AK681">
        <f t="shared" si="137"/>
        <v>8.3385223552540335</v>
      </c>
    </row>
    <row r="682" spans="1:37" x14ac:dyDescent="0.25">
      <c r="A682" t="s">
        <v>17</v>
      </c>
      <c r="B682">
        <v>657</v>
      </c>
      <c r="C682">
        <v>5</v>
      </c>
      <c r="D682">
        <v>541</v>
      </c>
      <c r="E682">
        <v>4</v>
      </c>
      <c r="F682" t="s">
        <v>585</v>
      </c>
      <c r="G682" t="s">
        <v>137</v>
      </c>
      <c r="H682">
        <v>2012</v>
      </c>
      <c r="I682">
        <v>3</v>
      </c>
      <c r="J682">
        <v>25</v>
      </c>
      <c r="K682">
        <v>10</v>
      </c>
      <c r="L682">
        <v>6</v>
      </c>
      <c r="M682">
        <v>2012</v>
      </c>
      <c r="N682">
        <v>3</v>
      </c>
      <c r="O682">
        <v>11</v>
      </c>
      <c r="P682">
        <v>10</v>
      </c>
      <c r="Q682">
        <v>6</v>
      </c>
      <c r="R682" s="1">
        <f t="shared" si="126"/>
        <v>4.857670979667283</v>
      </c>
      <c r="S682" s="1">
        <f t="shared" si="127"/>
        <v>4</v>
      </c>
      <c r="T682" s="1">
        <f t="shared" si="128"/>
        <v>4.4080249453319942</v>
      </c>
      <c r="U682" s="1">
        <f t="shared" si="129"/>
        <v>5</v>
      </c>
      <c r="W682">
        <f t="shared" si="130"/>
        <v>2.0257550028870967E-2</v>
      </c>
      <c r="X682">
        <f t="shared" si="131"/>
        <v>1</v>
      </c>
      <c r="Y682">
        <f t="shared" si="132"/>
        <v>0.35043446534918848</v>
      </c>
      <c r="AA682">
        <f t="shared" si="133"/>
        <v>0.14232902033271699</v>
      </c>
      <c r="AB682">
        <f t="shared" si="134"/>
        <v>1</v>
      </c>
      <c r="AC682">
        <f t="shared" si="135"/>
        <v>0.59197505466800582</v>
      </c>
      <c r="AE682">
        <f t="shared" si="136"/>
        <v>2.9299847792998435</v>
      </c>
      <c r="AF682">
        <f t="shared" si="136"/>
        <v>25</v>
      </c>
      <c r="AG682">
        <f t="shared" si="136"/>
        <v>13.429485132449056</v>
      </c>
      <c r="AI682">
        <f t="shared" si="137"/>
        <v>2.9299847792998435</v>
      </c>
      <c r="AJ682">
        <f t="shared" si="137"/>
        <v>25</v>
      </c>
      <c r="AK682">
        <f t="shared" si="137"/>
        <v>13.429485132449056</v>
      </c>
    </row>
    <row r="683" spans="1:37" x14ac:dyDescent="0.25">
      <c r="A683" t="s">
        <v>17</v>
      </c>
      <c r="B683">
        <v>657</v>
      </c>
      <c r="C683">
        <v>5</v>
      </c>
      <c r="D683">
        <v>616</v>
      </c>
      <c r="E683">
        <v>1</v>
      </c>
      <c r="F683" t="s">
        <v>585</v>
      </c>
      <c r="G683" t="s">
        <v>416</v>
      </c>
      <c r="H683">
        <v>2012</v>
      </c>
      <c r="I683">
        <v>3</v>
      </c>
      <c r="J683">
        <v>25</v>
      </c>
      <c r="K683">
        <v>10</v>
      </c>
      <c r="L683">
        <v>6</v>
      </c>
      <c r="M683">
        <v>2012</v>
      </c>
      <c r="N683">
        <v>3</v>
      </c>
      <c r="O683">
        <v>18</v>
      </c>
      <c r="P683">
        <v>10</v>
      </c>
      <c r="Q683">
        <v>6</v>
      </c>
      <c r="R683" s="1">
        <f t="shared" si="126"/>
        <v>1.0665584415584415</v>
      </c>
      <c r="S683" s="1">
        <f t="shared" si="127"/>
        <v>1</v>
      </c>
      <c r="T683" s="1">
        <f t="shared" si="128"/>
        <v>1.0327431634043585</v>
      </c>
      <c r="U683" s="1">
        <f t="shared" si="129"/>
        <v>5</v>
      </c>
      <c r="W683">
        <f t="shared" si="130"/>
        <v>15.471962493675157</v>
      </c>
      <c r="X683">
        <f t="shared" si="131"/>
        <v>16</v>
      </c>
      <c r="Y683">
        <f t="shared" si="132"/>
        <v>15.739126807514857</v>
      </c>
      <c r="AA683">
        <f t="shared" si="133"/>
        <v>3.9334415584415585</v>
      </c>
      <c r="AB683">
        <f t="shared" si="134"/>
        <v>4</v>
      </c>
      <c r="AC683">
        <f t="shared" si="135"/>
        <v>3.9672568365956415</v>
      </c>
      <c r="AE683">
        <f t="shared" si="136"/>
        <v>368.79756468797569</v>
      </c>
      <c r="AF683">
        <f t="shared" si="136"/>
        <v>400</v>
      </c>
      <c r="AG683">
        <f t="shared" si="136"/>
        <v>384.1474799521194</v>
      </c>
      <c r="AI683">
        <f t="shared" si="137"/>
        <v>368.79756468797569</v>
      </c>
      <c r="AJ683">
        <f t="shared" si="137"/>
        <v>400</v>
      </c>
      <c r="AK683">
        <f t="shared" si="137"/>
        <v>384.1474799521194</v>
      </c>
    </row>
    <row r="684" spans="1:37" x14ac:dyDescent="0.25">
      <c r="A684" t="s">
        <v>17</v>
      </c>
      <c r="B684">
        <v>659</v>
      </c>
      <c r="C684">
        <v>4</v>
      </c>
      <c r="D684">
        <v>553</v>
      </c>
      <c r="E684">
        <v>1</v>
      </c>
      <c r="F684" t="s">
        <v>586</v>
      </c>
      <c r="G684" t="s">
        <v>140</v>
      </c>
      <c r="H684">
        <v>2012</v>
      </c>
      <c r="I684">
        <v>3</v>
      </c>
      <c r="J684">
        <v>25</v>
      </c>
      <c r="K684">
        <v>11</v>
      </c>
      <c r="L684">
        <v>6</v>
      </c>
      <c r="M684">
        <v>2012</v>
      </c>
      <c r="N684">
        <v>3</v>
      </c>
      <c r="O684">
        <v>4</v>
      </c>
      <c r="P684">
        <v>11</v>
      </c>
      <c r="Q684">
        <v>6</v>
      </c>
      <c r="R684" s="1">
        <f t="shared" si="126"/>
        <v>1.1916817359855334</v>
      </c>
      <c r="S684" s="1">
        <f t="shared" si="127"/>
        <v>1</v>
      </c>
      <c r="T684" s="1">
        <f t="shared" si="128"/>
        <v>1.0916417617449112</v>
      </c>
      <c r="U684" s="1">
        <f t="shared" si="129"/>
        <v>4</v>
      </c>
      <c r="W684">
        <f t="shared" si="130"/>
        <v>7.8866514719972276</v>
      </c>
      <c r="X684">
        <f t="shared" si="131"/>
        <v>9</v>
      </c>
      <c r="Y684">
        <f t="shared" si="132"/>
        <v>8.4585476420262431</v>
      </c>
      <c r="AA684">
        <f t="shared" si="133"/>
        <v>2.8083182640144666</v>
      </c>
      <c r="AB684">
        <f t="shared" si="134"/>
        <v>3</v>
      </c>
      <c r="AC684">
        <f t="shared" si="135"/>
        <v>2.9083582382550888</v>
      </c>
      <c r="AE684">
        <f t="shared" si="136"/>
        <v>235.66009104704099</v>
      </c>
      <c r="AF684">
        <f t="shared" si="136"/>
        <v>300</v>
      </c>
      <c r="AG684">
        <f t="shared" si="136"/>
        <v>266.42057313804912</v>
      </c>
      <c r="AI684">
        <f t="shared" si="137"/>
        <v>235.66009104704099</v>
      </c>
      <c r="AJ684">
        <f t="shared" si="137"/>
        <v>300</v>
      </c>
      <c r="AK684">
        <f t="shared" si="137"/>
        <v>266.42057313804912</v>
      </c>
    </row>
    <row r="685" spans="1:37" x14ac:dyDescent="0.25">
      <c r="A685" t="s">
        <v>17</v>
      </c>
      <c r="B685">
        <v>659</v>
      </c>
      <c r="C685">
        <v>4</v>
      </c>
      <c r="D685">
        <v>542</v>
      </c>
      <c r="E685">
        <v>1</v>
      </c>
      <c r="F685" t="s">
        <v>586</v>
      </c>
      <c r="G685" t="s">
        <v>139</v>
      </c>
      <c r="H685">
        <v>2012</v>
      </c>
      <c r="I685">
        <v>3</v>
      </c>
      <c r="J685">
        <v>25</v>
      </c>
      <c r="K685">
        <v>11</v>
      </c>
      <c r="L685">
        <v>6</v>
      </c>
      <c r="M685">
        <v>2012</v>
      </c>
      <c r="N685">
        <v>3</v>
      </c>
      <c r="O685">
        <v>11</v>
      </c>
      <c r="P685">
        <v>11</v>
      </c>
      <c r="Q685">
        <v>6</v>
      </c>
      <c r="R685" s="1">
        <f t="shared" si="126"/>
        <v>1.2158671586715868</v>
      </c>
      <c r="S685" s="1">
        <f t="shared" si="127"/>
        <v>1</v>
      </c>
      <c r="T685" s="1">
        <f t="shared" si="128"/>
        <v>1.1026636652540913</v>
      </c>
      <c r="U685" s="1">
        <f t="shared" si="129"/>
        <v>4</v>
      </c>
      <c r="W685">
        <f t="shared" si="130"/>
        <v>7.7513956781634237</v>
      </c>
      <c r="X685">
        <f t="shared" si="131"/>
        <v>9</v>
      </c>
      <c r="Y685">
        <f t="shared" si="132"/>
        <v>8.3945578366388549</v>
      </c>
      <c r="AA685">
        <f t="shared" si="133"/>
        <v>2.7841328413284132</v>
      </c>
      <c r="AB685">
        <f t="shared" si="134"/>
        <v>3</v>
      </c>
      <c r="AC685">
        <f t="shared" si="135"/>
        <v>2.8973363347459085</v>
      </c>
      <c r="AE685">
        <f t="shared" si="136"/>
        <v>228.9833080424886</v>
      </c>
      <c r="AF685">
        <f t="shared" si="136"/>
        <v>300</v>
      </c>
      <c r="AG685">
        <f t="shared" si="136"/>
        <v>262.75794025354628</v>
      </c>
      <c r="AI685">
        <f t="shared" si="137"/>
        <v>228.9833080424886</v>
      </c>
      <c r="AJ685">
        <f t="shared" si="137"/>
        <v>300</v>
      </c>
      <c r="AK685">
        <f t="shared" si="137"/>
        <v>262.75794025354628</v>
      </c>
    </row>
    <row r="686" spans="1:37" x14ac:dyDescent="0.25">
      <c r="A686" t="s">
        <v>17</v>
      </c>
      <c r="B686">
        <v>659</v>
      </c>
      <c r="C686">
        <v>4</v>
      </c>
      <c r="D686">
        <v>612</v>
      </c>
      <c r="E686">
        <v>6</v>
      </c>
      <c r="F686" t="s">
        <v>586</v>
      </c>
      <c r="G686" t="s">
        <v>417</v>
      </c>
      <c r="H686">
        <v>2012</v>
      </c>
      <c r="I686">
        <v>3</v>
      </c>
      <c r="J686">
        <v>25</v>
      </c>
      <c r="K686">
        <v>11</v>
      </c>
      <c r="L686">
        <v>6</v>
      </c>
      <c r="M686">
        <v>2012</v>
      </c>
      <c r="N686">
        <v>3</v>
      </c>
      <c r="O686">
        <v>18</v>
      </c>
      <c r="P686">
        <v>11</v>
      </c>
      <c r="Q686">
        <v>6</v>
      </c>
      <c r="R686" s="1">
        <f t="shared" si="126"/>
        <v>6.4607843137254903</v>
      </c>
      <c r="S686" s="1">
        <f t="shared" si="127"/>
        <v>6</v>
      </c>
      <c r="T686" s="1">
        <f t="shared" si="128"/>
        <v>6.2261308918422955</v>
      </c>
      <c r="U686" s="1">
        <f t="shared" si="129"/>
        <v>4</v>
      </c>
      <c r="W686">
        <f t="shared" si="130"/>
        <v>6.0554594386774321</v>
      </c>
      <c r="X686">
        <f t="shared" si="131"/>
        <v>4</v>
      </c>
      <c r="Y686">
        <f t="shared" si="132"/>
        <v>4.9556587476145744</v>
      </c>
      <c r="AA686">
        <f t="shared" si="133"/>
        <v>2.4607843137254903</v>
      </c>
      <c r="AB686">
        <f t="shared" si="134"/>
        <v>2</v>
      </c>
      <c r="AC686">
        <f t="shared" si="135"/>
        <v>2.2261308918422955</v>
      </c>
      <c r="AE686">
        <f t="shared" si="136"/>
        <v>38.088012139605468</v>
      </c>
      <c r="AF686">
        <f t="shared" si="136"/>
        <v>33.333333333333336</v>
      </c>
      <c r="AG686">
        <f t="shared" si="136"/>
        <v>35.754643301172059</v>
      </c>
      <c r="AI686">
        <f t="shared" si="137"/>
        <v>38.088012139605468</v>
      </c>
      <c r="AJ686">
        <f t="shared" si="137"/>
        <v>33.333333333333336</v>
      </c>
      <c r="AK686">
        <f t="shared" si="137"/>
        <v>35.754643301172059</v>
      </c>
    </row>
    <row r="687" spans="1:37" x14ac:dyDescent="0.25">
      <c r="A687" t="s">
        <v>17</v>
      </c>
      <c r="B687">
        <v>658</v>
      </c>
      <c r="C687">
        <v>7</v>
      </c>
      <c r="D687">
        <v>552</v>
      </c>
      <c r="E687">
        <v>3</v>
      </c>
      <c r="F687" t="s">
        <v>587</v>
      </c>
      <c r="G687" t="s">
        <v>142</v>
      </c>
      <c r="H687">
        <v>2012</v>
      </c>
      <c r="I687">
        <v>3</v>
      </c>
      <c r="J687">
        <v>25</v>
      </c>
      <c r="K687">
        <v>12</v>
      </c>
      <c r="L687">
        <v>6</v>
      </c>
      <c r="M687">
        <v>2012</v>
      </c>
      <c r="N687">
        <v>3</v>
      </c>
      <c r="O687">
        <v>4</v>
      </c>
      <c r="P687">
        <v>12</v>
      </c>
      <c r="Q687">
        <v>6</v>
      </c>
      <c r="R687" s="1">
        <f t="shared" si="126"/>
        <v>3.5760869565217392</v>
      </c>
      <c r="S687" s="1">
        <f t="shared" si="127"/>
        <v>3</v>
      </c>
      <c r="T687" s="1">
        <f t="shared" si="128"/>
        <v>3.2754023981131262</v>
      </c>
      <c r="U687" s="1">
        <f t="shared" si="129"/>
        <v>7</v>
      </c>
      <c r="W687">
        <f t="shared" si="130"/>
        <v>11.723180529300567</v>
      </c>
      <c r="X687">
        <f t="shared" si="131"/>
        <v>16</v>
      </c>
      <c r="Y687">
        <f t="shared" si="132"/>
        <v>13.872627295981452</v>
      </c>
      <c r="AA687">
        <f t="shared" si="133"/>
        <v>3.4239130434782608</v>
      </c>
      <c r="AB687">
        <f t="shared" si="134"/>
        <v>4</v>
      </c>
      <c r="AC687">
        <f t="shared" si="135"/>
        <v>3.7245976018868738</v>
      </c>
      <c r="AE687">
        <f t="shared" si="136"/>
        <v>95.744680851063819</v>
      </c>
      <c r="AF687">
        <f t="shared" si="136"/>
        <v>133.33333333333334</v>
      </c>
      <c r="AG687">
        <f t="shared" si="136"/>
        <v>113.71419902582099</v>
      </c>
      <c r="AI687">
        <f t="shared" si="137"/>
        <v>95.744680851063819</v>
      </c>
      <c r="AJ687">
        <f t="shared" si="137"/>
        <v>133.33333333333334</v>
      </c>
      <c r="AK687">
        <f t="shared" si="137"/>
        <v>113.71419902582099</v>
      </c>
    </row>
    <row r="688" spans="1:37" x14ac:dyDescent="0.25">
      <c r="A688" t="s">
        <v>17</v>
      </c>
      <c r="B688">
        <v>658</v>
      </c>
      <c r="C688">
        <v>7</v>
      </c>
      <c r="D688">
        <v>539</v>
      </c>
      <c r="E688">
        <v>6</v>
      </c>
      <c r="F688" t="s">
        <v>587</v>
      </c>
      <c r="G688" t="s">
        <v>141</v>
      </c>
      <c r="H688">
        <v>2012</v>
      </c>
      <c r="I688">
        <v>3</v>
      </c>
      <c r="J688">
        <v>25</v>
      </c>
      <c r="K688">
        <v>12</v>
      </c>
      <c r="L688">
        <v>6</v>
      </c>
      <c r="M688">
        <v>2012</v>
      </c>
      <c r="N688">
        <v>3</v>
      </c>
      <c r="O688">
        <v>11</v>
      </c>
      <c r="P688">
        <v>12</v>
      </c>
      <c r="Q688">
        <v>6</v>
      </c>
      <c r="R688" s="1">
        <f t="shared" si="126"/>
        <v>7.3246753246753249</v>
      </c>
      <c r="S688" s="1">
        <f t="shared" si="127"/>
        <v>6</v>
      </c>
      <c r="T688" s="1">
        <f t="shared" si="128"/>
        <v>6.629332692515284</v>
      </c>
      <c r="U688" s="1">
        <f t="shared" si="129"/>
        <v>7</v>
      </c>
      <c r="W688">
        <f t="shared" si="130"/>
        <v>0.10541406645302763</v>
      </c>
      <c r="X688">
        <f t="shared" si="131"/>
        <v>1</v>
      </c>
      <c r="Y688">
        <f t="shared" si="132"/>
        <v>0.13739425283796899</v>
      </c>
      <c r="AA688">
        <f t="shared" si="133"/>
        <v>0.32467532467532489</v>
      </c>
      <c r="AB688">
        <f t="shared" si="134"/>
        <v>1</v>
      </c>
      <c r="AC688">
        <f t="shared" si="135"/>
        <v>0.37066730748471599</v>
      </c>
      <c r="AE688">
        <f t="shared" si="136"/>
        <v>4.4326241134751809</v>
      </c>
      <c r="AF688">
        <f t="shared" si="136"/>
        <v>16.666666666666668</v>
      </c>
      <c r="AG688">
        <f t="shared" si="136"/>
        <v>5.5913215504059783</v>
      </c>
      <c r="AI688">
        <f t="shared" si="137"/>
        <v>4.4326241134751809</v>
      </c>
      <c r="AJ688">
        <f t="shared" si="137"/>
        <v>16.666666666666668</v>
      </c>
      <c r="AK688">
        <f t="shared" si="137"/>
        <v>5.5913215504059783</v>
      </c>
    </row>
    <row r="689" spans="1:37" x14ac:dyDescent="0.25">
      <c r="A689" t="s">
        <v>17</v>
      </c>
      <c r="B689">
        <v>658</v>
      </c>
      <c r="C689">
        <v>7</v>
      </c>
      <c r="D689">
        <v>610</v>
      </c>
      <c r="E689">
        <v>5</v>
      </c>
      <c r="F689" t="s">
        <v>587</v>
      </c>
      <c r="G689" t="s">
        <v>418</v>
      </c>
      <c r="H689">
        <v>2012</v>
      </c>
      <c r="I689">
        <v>3</v>
      </c>
      <c r="J689">
        <v>25</v>
      </c>
      <c r="K689">
        <v>12</v>
      </c>
      <c r="L689">
        <v>6</v>
      </c>
      <c r="M689">
        <v>2012</v>
      </c>
      <c r="N689">
        <v>3</v>
      </c>
      <c r="O689">
        <v>18</v>
      </c>
      <c r="P689">
        <v>12</v>
      </c>
      <c r="Q689">
        <v>6</v>
      </c>
      <c r="R689" s="1">
        <f t="shared" si="126"/>
        <v>5.3934426229508201</v>
      </c>
      <c r="S689" s="1">
        <f t="shared" si="127"/>
        <v>5</v>
      </c>
      <c r="T689" s="1">
        <f t="shared" si="128"/>
        <v>5.1929965448432664</v>
      </c>
      <c r="U689" s="1">
        <f t="shared" si="129"/>
        <v>7</v>
      </c>
      <c r="W689">
        <f t="shared" si="130"/>
        <v>2.5810266057511408</v>
      </c>
      <c r="X689">
        <f t="shared" si="131"/>
        <v>4</v>
      </c>
      <c r="Y689">
        <f t="shared" si="132"/>
        <v>3.2652614869483734</v>
      </c>
      <c r="AA689">
        <f t="shared" si="133"/>
        <v>1.6065573770491799</v>
      </c>
      <c r="AB689">
        <f t="shared" si="134"/>
        <v>2</v>
      </c>
      <c r="AC689">
        <f t="shared" si="135"/>
        <v>1.8070034551567336</v>
      </c>
      <c r="AE689">
        <f t="shared" si="136"/>
        <v>29.78723404255318</v>
      </c>
      <c r="AF689">
        <f t="shared" si="136"/>
        <v>40</v>
      </c>
      <c r="AG689">
        <f t="shared" si="136"/>
        <v>34.796931589548592</v>
      </c>
      <c r="AI689">
        <f t="shared" si="137"/>
        <v>29.78723404255318</v>
      </c>
      <c r="AJ689">
        <f t="shared" si="137"/>
        <v>40</v>
      </c>
      <c r="AK689">
        <f t="shared" si="137"/>
        <v>34.796931589548592</v>
      </c>
    </row>
    <row r="690" spans="1:37" x14ac:dyDescent="0.25">
      <c r="A690" t="s">
        <v>17</v>
      </c>
      <c r="B690">
        <v>659</v>
      </c>
      <c r="C690">
        <v>4</v>
      </c>
      <c r="D690">
        <v>549</v>
      </c>
      <c r="E690">
        <v>5</v>
      </c>
      <c r="F690" t="s">
        <v>588</v>
      </c>
      <c r="G690" t="s">
        <v>144</v>
      </c>
      <c r="H690">
        <v>2012</v>
      </c>
      <c r="I690">
        <v>3</v>
      </c>
      <c r="J690">
        <v>25</v>
      </c>
      <c r="K690">
        <v>13</v>
      </c>
      <c r="L690">
        <v>6</v>
      </c>
      <c r="M690">
        <v>2012</v>
      </c>
      <c r="N690">
        <v>3</v>
      </c>
      <c r="O690">
        <v>4</v>
      </c>
      <c r="P690">
        <v>13</v>
      </c>
      <c r="Q690">
        <v>6</v>
      </c>
      <c r="R690" s="1">
        <f t="shared" si="126"/>
        <v>6.0018214936247727</v>
      </c>
      <c r="S690" s="1">
        <f t="shared" si="127"/>
        <v>5</v>
      </c>
      <c r="T690" s="1">
        <f t="shared" si="128"/>
        <v>5.4780569062509628</v>
      </c>
      <c r="U690" s="1">
        <f t="shared" si="129"/>
        <v>4</v>
      </c>
      <c r="W690">
        <f t="shared" si="130"/>
        <v>4.0072892923381156</v>
      </c>
      <c r="X690">
        <f t="shared" si="131"/>
        <v>1</v>
      </c>
      <c r="Y690">
        <f t="shared" si="132"/>
        <v>2.1846522181161672</v>
      </c>
      <c r="AA690">
        <f t="shared" si="133"/>
        <v>2.0018214936247727</v>
      </c>
      <c r="AB690">
        <f t="shared" si="134"/>
        <v>1</v>
      </c>
      <c r="AC690">
        <f t="shared" si="135"/>
        <v>1.4780569062509628</v>
      </c>
      <c r="AE690">
        <f t="shared" si="136"/>
        <v>33.353566009104711</v>
      </c>
      <c r="AF690">
        <f t="shared" si="136"/>
        <v>20</v>
      </c>
      <c r="AG690">
        <f t="shared" si="136"/>
        <v>26.981408399835441</v>
      </c>
      <c r="AI690">
        <f t="shared" si="137"/>
        <v>33.353566009104711</v>
      </c>
      <c r="AJ690">
        <f t="shared" si="137"/>
        <v>20</v>
      </c>
      <c r="AK690">
        <f t="shared" si="137"/>
        <v>26.981408399835441</v>
      </c>
    </row>
    <row r="691" spans="1:37" x14ac:dyDescent="0.25">
      <c r="A691" t="s">
        <v>17</v>
      </c>
      <c r="B691">
        <v>659</v>
      </c>
      <c r="C691">
        <v>4</v>
      </c>
      <c r="D691">
        <v>539</v>
      </c>
      <c r="E691">
        <v>14</v>
      </c>
      <c r="F691" t="s">
        <v>588</v>
      </c>
      <c r="G691" t="s">
        <v>143</v>
      </c>
      <c r="H691">
        <v>2012</v>
      </c>
      <c r="I691">
        <v>3</v>
      </c>
      <c r="J691">
        <v>25</v>
      </c>
      <c r="K691">
        <v>13</v>
      </c>
      <c r="L691">
        <v>6</v>
      </c>
      <c r="M691">
        <v>2012</v>
      </c>
      <c r="N691">
        <v>3</v>
      </c>
      <c r="O691">
        <v>11</v>
      </c>
      <c r="P691">
        <v>13</v>
      </c>
      <c r="Q691">
        <v>6</v>
      </c>
      <c r="R691" s="1">
        <f t="shared" si="126"/>
        <v>17.116883116883116</v>
      </c>
      <c r="S691" s="1">
        <f t="shared" si="127"/>
        <v>14</v>
      </c>
      <c r="T691" s="1">
        <f t="shared" si="128"/>
        <v>15.480192622715119</v>
      </c>
      <c r="U691" s="1">
        <f t="shared" si="129"/>
        <v>4</v>
      </c>
      <c r="W691">
        <f t="shared" si="130"/>
        <v>172.05262270197332</v>
      </c>
      <c r="X691">
        <f t="shared" si="131"/>
        <v>100</v>
      </c>
      <c r="Y691">
        <f t="shared" si="132"/>
        <v>131.79482265464264</v>
      </c>
      <c r="AA691">
        <f t="shared" si="133"/>
        <v>13.116883116883116</v>
      </c>
      <c r="AB691">
        <f t="shared" si="134"/>
        <v>10</v>
      </c>
      <c r="AC691">
        <f t="shared" si="135"/>
        <v>11.480192622715119</v>
      </c>
      <c r="AE691">
        <f t="shared" si="136"/>
        <v>76.63125948406676</v>
      </c>
      <c r="AF691">
        <f t="shared" si="136"/>
        <v>71.428571428571431</v>
      </c>
      <c r="AG691">
        <f t="shared" si="136"/>
        <v>74.160528247364752</v>
      </c>
      <c r="AI691">
        <f t="shared" si="137"/>
        <v>76.63125948406676</v>
      </c>
      <c r="AJ691">
        <f t="shared" si="137"/>
        <v>71.428571428571431</v>
      </c>
      <c r="AK691">
        <f t="shared" si="137"/>
        <v>74.160528247364752</v>
      </c>
    </row>
    <row r="692" spans="1:37" x14ac:dyDescent="0.25">
      <c r="A692" t="s">
        <v>17</v>
      </c>
      <c r="B692">
        <v>659</v>
      </c>
      <c r="C692">
        <v>4</v>
      </c>
      <c r="D692">
        <v>610</v>
      </c>
      <c r="E692">
        <v>7</v>
      </c>
      <c r="F692" t="s">
        <v>588</v>
      </c>
      <c r="G692" t="s">
        <v>419</v>
      </c>
      <c r="H692">
        <v>2012</v>
      </c>
      <c r="I692">
        <v>3</v>
      </c>
      <c r="J692">
        <v>25</v>
      </c>
      <c r="K692">
        <v>13</v>
      </c>
      <c r="L692">
        <v>6</v>
      </c>
      <c r="M692">
        <v>2012</v>
      </c>
      <c r="N692">
        <v>3</v>
      </c>
      <c r="O692">
        <v>18</v>
      </c>
      <c r="P692">
        <v>13</v>
      </c>
      <c r="Q692">
        <v>6</v>
      </c>
      <c r="R692" s="1">
        <f t="shared" si="126"/>
        <v>7.5622950819672132</v>
      </c>
      <c r="S692" s="1">
        <f t="shared" si="127"/>
        <v>7</v>
      </c>
      <c r="T692" s="1">
        <f t="shared" si="128"/>
        <v>7.2757175298227796</v>
      </c>
      <c r="U692" s="1">
        <f t="shared" si="129"/>
        <v>4</v>
      </c>
      <c r="W692">
        <f t="shared" si="130"/>
        <v>12.689946251007795</v>
      </c>
      <c r="X692">
        <f t="shared" si="131"/>
        <v>9</v>
      </c>
      <c r="Y692">
        <f t="shared" si="132"/>
        <v>10.730325335188253</v>
      </c>
      <c r="AA692">
        <f t="shared" si="133"/>
        <v>3.5622950819672132</v>
      </c>
      <c r="AB692">
        <f t="shared" si="134"/>
        <v>3</v>
      </c>
      <c r="AC692">
        <f t="shared" si="135"/>
        <v>3.2757175298227796</v>
      </c>
      <c r="AE692">
        <f t="shared" si="136"/>
        <v>47.10600476913072</v>
      </c>
      <c r="AF692">
        <f t="shared" si="136"/>
        <v>42.857142857142854</v>
      </c>
      <c r="AG692">
        <f t="shared" si="136"/>
        <v>45.022604525200265</v>
      </c>
      <c r="AI692">
        <f t="shared" si="137"/>
        <v>47.10600476913072</v>
      </c>
      <c r="AJ692">
        <f t="shared" si="137"/>
        <v>42.857142857142854</v>
      </c>
      <c r="AK692">
        <f t="shared" si="137"/>
        <v>45.022604525200265</v>
      </c>
    </row>
    <row r="693" spans="1:37" x14ac:dyDescent="0.25">
      <c r="A693" t="s">
        <v>17</v>
      </c>
      <c r="B693">
        <v>651</v>
      </c>
      <c r="C693">
        <v>14</v>
      </c>
      <c r="D693">
        <v>543</v>
      </c>
      <c r="E693">
        <v>12</v>
      </c>
      <c r="F693" t="s">
        <v>589</v>
      </c>
      <c r="G693" t="s">
        <v>146</v>
      </c>
      <c r="H693">
        <v>2012</v>
      </c>
      <c r="I693">
        <v>3</v>
      </c>
      <c r="J693">
        <v>25</v>
      </c>
      <c r="K693">
        <v>14</v>
      </c>
      <c r="L693">
        <v>6</v>
      </c>
      <c r="M693">
        <v>2012</v>
      </c>
      <c r="N693">
        <v>3</v>
      </c>
      <c r="O693">
        <v>4</v>
      </c>
      <c r="P693">
        <v>14</v>
      </c>
      <c r="Q693">
        <v>6</v>
      </c>
      <c r="R693" s="1">
        <f t="shared" si="126"/>
        <v>14.386740331491712</v>
      </c>
      <c r="S693" s="1">
        <f t="shared" si="127"/>
        <v>12</v>
      </c>
      <c r="T693" s="1">
        <f t="shared" si="128"/>
        <v>13.13928780329819</v>
      </c>
      <c r="U693" s="1">
        <f t="shared" si="129"/>
        <v>14</v>
      </c>
      <c r="W693">
        <f t="shared" si="130"/>
        <v>0.14956808400231925</v>
      </c>
      <c r="X693">
        <f t="shared" si="131"/>
        <v>4</v>
      </c>
      <c r="Y693">
        <f t="shared" si="132"/>
        <v>0.74082548555125505</v>
      </c>
      <c r="AA693">
        <f t="shared" si="133"/>
        <v>0.38674033149171194</v>
      </c>
      <c r="AB693">
        <f t="shared" si="134"/>
        <v>2</v>
      </c>
      <c r="AC693">
        <f t="shared" si="135"/>
        <v>0.86071219670180987</v>
      </c>
      <c r="AE693">
        <f t="shared" si="136"/>
        <v>2.6881720430107476</v>
      </c>
      <c r="AF693">
        <f t="shared" si="136"/>
        <v>16.666666666666668</v>
      </c>
      <c r="AG693">
        <f t="shared" si="136"/>
        <v>6.5506761826600384</v>
      </c>
      <c r="AI693">
        <f t="shared" si="137"/>
        <v>2.6881720430107476</v>
      </c>
      <c r="AJ693">
        <f t="shared" si="137"/>
        <v>16.666666666666668</v>
      </c>
      <c r="AK693">
        <f t="shared" si="137"/>
        <v>6.5506761826600384</v>
      </c>
    </row>
    <row r="694" spans="1:37" x14ac:dyDescent="0.25">
      <c r="A694" t="s">
        <v>17</v>
      </c>
      <c r="B694">
        <v>651</v>
      </c>
      <c r="C694">
        <v>14</v>
      </c>
      <c r="D694">
        <v>547</v>
      </c>
      <c r="E694">
        <v>4</v>
      </c>
      <c r="F694" t="s">
        <v>589</v>
      </c>
      <c r="G694" t="s">
        <v>145</v>
      </c>
      <c r="H694">
        <v>2012</v>
      </c>
      <c r="I694">
        <v>3</v>
      </c>
      <c r="J694">
        <v>25</v>
      </c>
      <c r="K694">
        <v>14</v>
      </c>
      <c r="L694">
        <v>6</v>
      </c>
      <c r="M694">
        <v>2012</v>
      </c>
      <c r="N694">
        <v>3</v>
      </c>
      <c r="O694">
        <v>11</v>
      </c>
      <c r="P694">
        <v>14</v>
      </c>
      <c r="Q694">
        <v>6</v>
      </c>
      <c r="R694" s="1">
        <f t="shared" si="126"/>
        <v>4.7605118829981716</v>
      </c>
      <c r="S694" s="1">
        <f t="shared" si="127"/>
        <v>4</v>
      </c>
      <c r="T694" s="1">
        <f t="shared" si="128"/>
        <v>4.3637194607344645</v>
      </c>
      <c r="U694" s="1">
        <f t="shared" si="129"/>
        <v>14</v>
      </c>
      <c r="W694">
        <f t="shared" si="130"/>
        <v>85.368140664217989</v>
      </c>
      <c r="X694">
        <f t="shared" si="131"/>
        <v>100</v>
      </c>
      <c r="Y694">
        <f t="shared" si="132"/>
        <v>92.857902631427663</v>
      </c>
      <c r="AA694">
        <f t="shared" si="133"/>
        <v>9.2394881170018284</v>
      </c>
      <c r="AB694">
        <f t="shared" si="134"/>
        <v>10</v>
      </c>
      <c r="AC694">
        <f t="shared" si="135"/>
        <v>9.6362805392655346</v>
      </c>
      <c r="AE694">
        <f t="shared" si="136"/>
        <v>194.08602150537638</v>
      </c>
      <c r="AF694">
        <f t="shared" si="136"/>
        <v>250</v>
      </c>
      <c r="AG694">
        <f t="shared" si="136"/>
        <v>220.82722379324625</v>
      </c>
      <c r="AI694">
        <f t="shared" si="137"/>
        <v>194.08602150537638</v>
      </c>
      <c r="AJ694">
        <f t="shared" si="137"/>
        <v>250</v>
      </c>
      <c r="AK694">
        <f t="shared" si="137"/>
        <v>220.82722379324625</v>
      </c>
    </row>
    <row r="695" spans="1:37" x14ac:dyDescent="0.25">
      <c r="A695" t="s">
        <v>17</v>
      </c>
      <c r="B695">
        <v>651</v>
      </c>
      <c r="C695">
        <v>14</v>
      </c>
      <c r="D695">
        <v>609</v>
      </c>
      <c r="E695">
        <v>16</v>
      </c>
      <c r="F695" t="s">
        <v>589</v>
      </c>
      <c r="G695" t="s">
        <v>420</v>
      </c>
      <c r="H695">
        <v>2012</v>
      </c>
      <c r="I695">
        <v>3</v>
      </c>
      <c r="J695">
        <v>25</v>
      </c>
      <c r="K695">
        <v>14</v>
      </c>
      <c r="L695">
        <v>6</v>
      </c>
      <c r="M695">
        <v>2012</v>
      </c>
      <c r="N695">
        <v>3</v>
      </c>
      <c r="O695">
        <v>18</v>
      </c>
      <c r="P695">
        <v>14</v>
      </c>
      <c r="Q695">
        <v>6</v>
      </c>
      <c r="R695" s="1">
        <f t="shared" si="126"/>
        <v>17.103448275862068</v>
      </c>
      <c r="S695" s="1">
        <f t="shared" si="127"/>
        <v>16</v>
      </c>
      <c r="T695" s="1">
        <f t="shared" si="128"/>
        <v>16.542526179933738</v>
      </c>
      <c r="U695" s="1">
        <f t="shared" si="129"/>
        <v>14</v>
      </c>
      <c r="W695">
        <f t="shared" si="130"/>
        <v>9.6313912009512404</v>
      </c>
      <c r="X695">
        <f t="shared" si="131"/>
        <v>4</v>
      </c>
      <c r="Y695">
        <f t="shared" si="132"/>
        <v>6.4644393756484453</v>
      </c>
      <c r="AA695">
        <f t="shared" si="133"/>
        <v>3.1034482758620676</v>
      </c>
      <c r="AB695">
        <f t="shared" si="134"/>
        <v>2</v>
      </c>
      <c r="AC695">
        <f t="shared" si="135"/>
        <v>2.5425261799337378</v>
      </c>
      <c r="AE695">
        <f t="shared" si="136"/>
        <v>18.145161290322573</v>
      </c>
      <c r="AF695">
        <f t="shared" si="136"/>
        <v>12.5</v>
      </c>
      <c r="AG695">
        <f t="shared" si="136"/>
        <v>15.369636730681734</v>
      </c>
      <c r="AI695">
        <f t="shared" si="137"/>
        <v>18.145161290322573</v>
      </c>
      <c r="AJ695">
        <f t="shared" si="137"/>
        <v>12.5</v>
      </c>
      <c r="AK695">
        <f t="shared" si="137"/>
        <v>15.369636730681734</v>
      </c>
    </row>
    <row r="696" spans="1:37" x14ac:dyDescent="0.25">
      <c r="A696" t="s">
        <v>17</v>
      </c>
      <c r="B696">
        <v>657</v>
      </c>
      <c r="C696">
        <v>13</v>
      </c>
      <c r="D696">
        <v>548</v>
      </c>
      <c r="E696">
        <v>12</v>
      </c>
      <c r="F696" t="s">
        <v>590</v>
      </c>
      <c r="G696" t="s">
        <v>148</v>
      </c>
      <c r="H696">
        <v>2012</v>
      </c>
      <c r="I696">
        <v>3</v>
      </c>
      <c r="J696">
        <v>25</v>
      </c>
      <c r="K696">
        <v>15</v>
      </c>
      <c r="L696">
        <v>6</v>
      </c>
      <c r="M696">
        <v>2012</v>
      </c>
      <c r="N696">
        <v>3</v>
      </c>
      <c r="O696">
        <v>4</v>
      </c>
      <c r="P696">
        <v>15</v>
      </c>
      <c r="Q696">
        <v>6</v>
      </c>
      <c r="R696" s="1">
        <f t="shared" si="126"/>
        <v>14.386861313868613</v>
      </c>
      <c r="S696" s="1">
        <f t="shared" si="127"/>
        <v>12</v>
      </c>
      <c r="T696" s="1">
        <f t="shared" si="128"/>
        <v>13.139343049270893</v>
      </c>
      <c r="U696" s="1">
        <f t="shared" si="129"/>
        <v>13</v>
      </c>
      <c r="W696">
        <f t="shared" si="130"/>
        <v>1.9233843039053742</v>
      </c>
      <c r="X696">
        <f t="shared" si="131"/>
        <v>1</v>
      </c>
      <c r="Y696">
        <f t="shared" si="132"/>
        <v>1.9416485380110614E-2</v>
      </c>
      <c r="AA696">
        <f t="shared" si="133"/>
        <v>1.3868613138686126</v>
      </c>
      <c r="AB696">
        <f t="shared" si="134"/>
        <v>1</v>
      </c>
      <c r="AC696">
        <f t="shared" si="135"/>
        <v>0.13934304927089336</v>
      </c>
      <c r="AE696">
        <f t="shared" si="136"/>
        <v>9.6397767630644307</v>
      </c>
      <c r="AF696">
        <f t="shared" si="136"/>
        <v>8.3333333333333339</v>
      </c>
      <c r="AG696">
        <f t="shared" si="136"/>
        <v>1.060502406767023</v>
      </c>
      <c r="AI696">
        <f t="shared" si="137"/>
        <v>9.6397767630644307</v>
      </c>
      <c r="AJ696">
        <f t="shared" si="137"/>
        <v>8.3333333333333339</v>
      </c>
      <c r="AK696">
        <f t="shared" si="137"/>
        <v>1.060502406767023</v>
      </c>
    </row>
    <row r="697" spans="1:37" x14ac:dyDescent="0.25">
      <c r="A697" t="s">
        <v>17</v>
      </c>
      <c r="B697">
        <v>657</v>
      </c>
      <c r="C697">
        <v>13</v>
      </c>
      <c r="D697">
        <v>544</v>
      </c>
      <c r="E697">
        <v>12</v>
      </c>
      <c r="F697" t="s">
        <v>590</v>
      </c>
      <c r="G697" t="s">
        <v>147</v>
      </c>
      <c r="H697">
        <v>2012</v>
      </c>
      <c r="I697">
        <v>3</v>
      </c>
      <c r="J697">
        <v>25</v>
      </c>
      <c r="K697">
        <v>15</v>
      </c>
      <c r="L697">
        <v>6</v>
      </c>
      <c r="M697">
        <v>2012</v>
      </c>
      <c r="N697">
        <v>3</v>
      </c>
      <c r="O697">
        <v>11</v>
      </c>
      <c r="P697">
        <v>15</v>
      </c>
      <c r="Q697">
        <v>6</v>
      </c>
      <c r="R697" s="1">
        <f t="shared" si="126"/>
        <v>14.492647058823529</v>
      </c>
      <c r="S697" s="1">
        <f t="shared" si="127"/>
        <v>12</v>
      </c>
      <c r="T697" s="1">
        <f t="shared" si="128"/>
        <v>13.187560983968277</v>
      </c>
      <c r="U697" s="1">
        <f t="shared" si="129"/>
        <v>13</v>
      </c>
      <c r="W697">
        <f t="shared" si="130"/>
        <v>2.2279952422145315</v>
      </c>
      <c r="X697">
        <f t="shared" si="131"/>
        <v>1</v>
      </c>
      <c r="Y697">
        <f t="shared" si="132"/>
        <v>3.5179122707148271E-2</v>
      </c>
      <c r="AA697">
        <f t="shared" si="133"/>
        <v>1.492647058823529</v>
      </c>
      <c r="AB697">
        <f t="shared" si="134"/>
        <v>1</v>
      </c>
      <c r="AC697">
        <f t="shared" si="135"/>
        <v>0.18756098396827703</v>
      </c>
      <c r="AE697">
        <f t="shared" si="136"/>
        <v>10.299340436326736</v>
      </c>
      <c r="AF697">
        <f t="shared" si="136"/>
        <v>8.3333333333333339</v>
      </c>
      <c r="AG697">
        <f t="shared" si="136"/>
        <v>1.4222568084901317</v>
      </c>
      <c r="AI697">
        <f t="shared" si="137"/>
        <v>10.299340436326736</v>
      </c>
      <c r="AJ697">
        <f t="shared" si="137"/>
        <v>8.3333333333333339</v>
      </c>
      <c r="AK697">
        <f t="shared" si="137"/>
        <v>1.4222568084901317</v>
      </c>
    </row>
    <row r="698" spans="1:37" x14ac:dyDescent="0.25">
      <c r="A698" t="s">
        <v>17</v>
      </c>
      <c r="B698">
        <v>657</v>
      </c>
      <c r="C698">
        <v>13</v>
      </c>
      <c r="D698">
        <v>619</v>
      </c>
      <c r="E698">
        <v>15</v>
      </c>
      <c r="F698" t="s">
        <v>590</v>
      </c>
      <c r="G698" t="s">
        <v>421</v>
      </c>
      <c r="H698">
        <v>2012</v>
      </c>
      <c r="I698">
        <v>3</v>
      </c>
      <c r="J698">
        <v>25</v>
      </c>
      <c r="K698">
        <v>15</v>
      </c>
      <c r="L698">
        <v>6</v>
      </c>
      <c r="M698">
        <v>2012</v>
      </c>
      <c r="N698">
        <v>3</v>
      </c>
      <c r="O698">
        <v>18</v>
      </c>
      <c r="P698">
        <v>15</v>
      </c>
      <c r="Q698">
        <v>6</v>
      </c>
      <c r="R698" s="1">
        <f t="shared" si="126"/>
        <v>15.920840064620355</v>
      </c>
      <c r="S698" s="1">
        <f t="shared" si="127"/>
        <v>15</v>
      </c>
      <c r="T698" s="1">
        <f t="shared" si="128"/>
        <v>15.453562727387666</v>
      </c>
      <c r="U698" s="1">
        <f t="shared" si="129"/>
        <v>13</v>
      </c>
      <c r="W698">
        <f t="shared" si="130"/>
        <v>8.5313066830914419</v>
      </c>
      <c r="X698">
        <f t="shared" si="131"/>
        <v>4</v>
      </c>
      <c r="Y698">
        <f t="shared" si="132"/>
        <v>6.0199700572260042</v>
      </c>
      <c r="AA698">
        <f t="shared" si="133"/>
        <v>2.9208400646203554</v>
      </c>
      <c r="AB698">
        <f t="shared" si="134"/>
        <v>2</v>
      </c>
      <c r="AC698">
        <f t="shared" si="135"/>
        <v>2.4535627273876663</v>
      </c>
      <c r="AE698">
        <f t="shared" si="136"/>
        <v>18.346017250126838</v>
      </c>
      <c r="AF698">
        <f t="shared" si="136"/>
        <v>13.333333333333334</v>
      </c>
      <c r="AG698">
        <f t="shared" si="136"/>
        <v>15.877003708920309</v>
      </c>
      <c r="AI698">
        <f t="shared" si="137"/>
        <v>18.346017250126838</v>
      </c>
      <c r="AJ698">
        <f t="shared" si="137"/>
        <v>13.333333333333334</v>
      </c>
      <c r="AK698">
        <f t="shared" si="137"/>
        <v>15.877003708920309</v>
      </c>
    </row>
    <row r="699" spans="1:37" x14ac:dyDescent="0.25">
      <c r="A699" t="s">
        <v>17</v>
      </c>
      <c r="B699">
        <v>649</v>
      </c>
      <c r="C699">
        <v>13</v>
      </c>
      <c r="D699">
        <v>552</v>
      </c>
      <c r="E699">
        <v>14</v>
      </c>
      <c r="F699" t="s">
        <v>591</v>
      </c>
      <c r="G699" t="s">
        <v>150</v>
      </c>
      <c r="H699">
        <v>2012</v>
      </c>
      <c r="I699">
        <v>3</v>
      </c>
      <c r="J699">
        <v>25</v>
      </c>
      <c r="K699">
        <v>16</v>
      </c>
      <c r="L699">
        <v>6</v>
      </c>
      <c r="M699">
        <v>2012</v>
      </c>
      <c r="N699">
        <v>3</v>
      </c>
      <c r="O699">
        <v>4</v>
      </c>
      <c r="P699">
        <v>16</v>
      </c>
      <c r="Q699">
        <v>6</v>
      </c>
      <c r="R699" s="1">
        <f t="shared" si="126"/>
        <v>16.460144927536231</v>
      </c>
      <c r="S699" s="1">
        <f t="shared" si="127"/>
        <v>14</v>
      </c>
      <c r="T699" s="1">
        <f t="shared" si="128"/>
        <v>15.180317156947256</v>
      </c>
      <c r="U699" s="1">
        <f t="shared" si="129"/>
        <v>13</v>
      </c>
      <c r="W699">
        <f t="shared" si="130"/>
        <v>11.972602919554706</v>
      </c>
      <c r="X699">
        <f t="shared" si="131"/>
        <v>1</v>
      </c>
      <c r="Y699">
        <f t="shared" si="132"/>
        <v>4.7537829048785643</v>
      </c>
      <c r="AA699">
        <f t="shared" si="133"/>
        <v>3.4601449275362306</v>
      </c>
      <c r="AB699">
        <f t="shared" si="134"/>
        <v>1</v>
      </c>
      <c r="AC699">
        <f t="shared" si="135"/>
        <v>2.1803171569472557</v>
      </c>
      <c r="AE699">
        <f t="shared" si="136"/>
        <v>21.021351529826102</v>
      </c>
      <c r="AF699">
        <f t="shared" si="136"/>
        <v>7.1428571428571432</v>
      </c>
      <c r="AG699">
        <f t="shared" si="136"/>
        <v>14.362790542550924</v>
      </c>
      <c r="AI699">
        <f t="shared" si="137"/>
        <v>21.021351529826102</v>
      </c>
      <c r="AJ699">
        <f t="shared" si="137"/>
        <v>7.1428571428571432</v>
      </c>
      <c r="AK699">
        <f t="shared" si="137"/>
        <v>14.362790542550924</v>
      </c>
    </row>
    <row r="700" spans="1:37" x14ac:dyDescent="0.25">
      <c r="A700" t="s">
        <v>17</v>
      </c>
      <c r="B700">
        <v>649</v>
      </c>
      <c r="C700">
        <v>13</v>
      </c>
      <c r="D700">
        <v>547</v>
      </c>
      <c r="E700">
        <v>10</v>
      </c>
      <c r="F700" t="s">
        <v>591</v>
      </c>
      <c r="G700" t="s">
        <v>149</v>
      </c>
      <c r="H700">
        <v>2012</v>
      </c>
      <c r="I700">
        <v>3</v>
      </c>
      <c r="J700">
        <v>25</v>
      </c>
      <c r="K700">
        <v>16</v>
      </c>
      <c r="L700">
        <v>6</v>
      </c>
      <c r="M700">
        <v>2012</v>
      </c>
      <c r="N700">
        <v>3</v>
      </c>
      <c r="O700">
        <v>11</v>
      </c>
      <c r="P700">
        <v>16</v>
      </c>
      <c r="Q700">
        <v>6</v>
      </c>
      <c r="R700" s="1">
        <f t="shared" si="126"/>
        <v>11.864716636197441</v>
      </c>
      <c r="S700" s="1">
        <f t="shared" si="127"/>
        <v>10</v>
      </c>
      <c r="T700" s="1">
        <f t="shared" si="128"/>
        <v>10.892528006022037</v>
      </c>
      <c r="U700" s="1">
        <f t="shared" si="129"/>
        <v>13</v>
      </c>
      <c r="W700">
        <f t="shared" si="130"/>
        <v>1.2888683161268535</v>
      </c>
      <c r="X700">
        <f t="shared" si="131"/>
        <v>9</v>
      </c>
      <c r="Y700">
        <f t="shared" si="132"/>
        <v>4.441438205401453</v>
      </c>
      <c r="AA700">
        <f t="shared" si="133"/>
        <v>1.135283363802559</v>
      </c>
      <c r="AB700">
        <f t="shared" si="134"/>
        <v>3</v>
      </c>
      <c r="AC700">
        <f t="shared" si="135"/>
        <v>2.1074719939779634</v>
      </c>
      <c r="AE700">
        <f t="shared" si="136"/>
        <v>9.56856702619414</v>
      </c>
      <c r="AF700">
        <f t="shared" si="136"/>
        <v>30</v>
      </c>
      <c r="AG700">
        <f t="shared" si="136"/>
        <v>19.347868491252239</v>
      </c>
      <c r="AI700">
        <f t="shared" si="137"/>
        <v>9.56856702619414</v>
      </c>
      <c r="AJ700">
        <f t="shared" si="137"/>
        <v>30</v>
      </c>
      <c r="AK700">
        <f t="shared" si="137"/>
        <v>19.347868491252239</v>
      </c>
    </row>
    <row r="701" spans="1:37" x14ac:dyDescent="0.25">
      <c r="A701" t="s">
        <v>17</v>
      </c>
      <c r="B701">
        <v>649</v>
      </c>
      <c r="C701">
        <v>13</v>
      </c>
      <c r="D701">
        <v>620</v>
      </c>
      <c r="E701">
        <v>12</v>
      </c>
      <c r="F701" t="s">
        <v>591</v>
      </c>
      <c r="G701" t="s">
        <v>422</v>
      </c>
      <c r="H701">
        <v>2012</v>
      </c>
      <c r="I701">
        <v>3</v>
      </c>
      <c r="J701">
        <v>25</v>
      </c>
      <c r="K701">
        <v>16</v>
      </c>
      <c r="L701">
        <v>6</v>
      </c>
      <c r="M701">
        <v>2012</v>
      </c>
      <c r="N701">
        <v>3</v>
      </c>
      <c r="O701">
        <v>18</v>
      </c>
      <c r="P701">
        <v>16</v>
      </c>
      <c r="Q701">
        <v>6</v>
      </c>
      <c r="R701" s="1">
        <f t="shared" si="126"/>
        <v>12.561290322580644</v>
      </c>
      <c r="S701" s="1">
        <f t="shared" si="127"/>
        <v>12</v>
      </c>
      <c r="T701" s="1">
        <f t="shared" si="128"/>
        <v>12.277438001104617</v>
      </c>
      <c r="U701" s="1">
        <f t="shared" si="129"/>
        <v>13</v>
      </c>
      <c r="W701">
        <f t="shared" si="130"/>
        <v>0.19246618106139499</v>
      </c>
      <c r="X701">
        <f t="shared" si="131"/>
        <v>1</v>
      </c>
      <c r="Y701">
        <f t="shared" si="132"/>
        <v>0.52209584224769157</v>
      </c>
      <c r="AA701">
        <f t="shared" si="133"/>
        <v>0.43870967741935551</v>
      </c>
      <c r="AB701">
        <f t="shared" si="134"/>
        <v>1</v>
      </c>
      <c r="AC701">
        <f t="shared" si="135"/>
        <v>0.72256199889538308</v>
      </c>
      <c r="AE701">
        <f t="shared" si="136"/>
        <v>3.4925526450950235</v>
      </c>
      <c r="AF701">
        <f t="shared" si="136"/>
        <v>8.3333333333333339</v>
      </c>
      <c r="AG701">
        <f t="shared" si="136"/>
        <v>5.885283223017483</v>
      </c>
      <c r="AI701">
        <f t="shared" si="137"/>
        <v>3.4925526450950235</v>
      </c>
      <c r="AJ701">
        <f t="shared" si="137"/>
        <v>8.3333333333333339</v>
      </c>
      <c r="AK701">
        <f t="shared" si="137"/>
        <v>5.885283223017483</v>
      </c>
    </row>
    <row r="702" spans="1:37" x14ac:dyDescent="0.25">
      <c r="A702" t="s">
        <v>17</v>
      </c>
      <c r="B702">
        <v>648</v>
      </c>
      <c r="C702">
        <v>11</v>
      </c>
      <c r="D702">
        <v>555</v>
      </c>
      <c r="E702">
        <v>11</v>
      </c>
      <c r="F702" t="s">
        <v>592</v>
      </c>
      <c r="G702" t="s">
        <v>152</v>
      </c>
      <c r="H702">
        <v>2012</v>
      </c>
      <c r="I702">
        <v>3</v>
      </c>
      <c r="J702">
        <v>25</v>
      </c>
      <c r="K702">
        <v>17</v>
      </c>
      <c r="L702">
        <v>6</v>
      </c>
      <c r="M702">
        <v>2012</v>
      </c>
      <c r="N702">
        <v>3</v>
      </c>
      <c r="O702">
        <v>4</v>
      </c>
      <c r="P702">
        <v>17</v>
      </c>
      <c r="Q702">
        <v>6</v>
      </c>
      <c r="R702" s="1">
        <f t="shared" si="126"/>
        <v>12.843243243243244</v>
      </c>
      <c r="S702" s="1">
        <f t="shared" si="127"/>
        <v>11</v>
      </c>
      <c r="T702" s="1">
        <f t="shared" si="128"/>
        <v>11.885944458715752</v>
      </c>
      <c r="U702" s="1">
        <f t="shared" si="129"/>
        <v>11</v>
      </c>
      <c r="W702">
        <f t="shared" si="130"/>
        <v>3.3975456537618709</v>
      </c>
      <c r="X702">
        <f t="shared" si="131"/>
        <v>0</v>
      </c>
      <c r="Y702">
        <f t="shared" si="132"/>
        <v>0.78489758392914666</v>
      </c>
      <c r="AA702">
        <f t="shared" si="133"/>
        <v>1.8432432432432435</v>
      </c>
      <c r="AB702">
        <f t="shared" si="134"/>
        <v>0</v>
      </c>
      <c r="AC702">
        <f t="shared" si="135"/>
        <v>0.88594445871575189</v>
      </c>
      <c r="AE702">
        <f t="shared" si="136"/>
        <v>14.351851851851853</v>
      </c>
      <c r="AF702">
        <f t="shared" si="136"/>
        <v>0</v>
      </c>
      <c r="AG702">
        <f t="shared" si="136"/>
        <v>7.4537152835684379</v>
      </c>
      <c r="AI702">
        <f t="shared" si="137"/>
        <v>14.351851851851853</v>
      </c>
      <c r="AJ702">
        <f t="shared" si="137"/>
        <v>0</v>
      </c>
      <c r="AK702">
        <f t="shared" si="137"/>
        <v>7.4537152835684379</v>
      </c>
    </row>
    <row r="703" spans="1:37" x14ac:dyDescent="0.25">
      <c r="A703" t="s">
        <v>17</v>
      </c>
      <c r="B703">
        <v>648</v>
      </c>
      <c r="C703">
        <v>11</v>
      </c>
      <c r="D703">
        <v>543</v>
      </c>
      <c r="E703">
        <v>14</v>
      </c>
      <c r="F703" t="s">
        <v>592</v>
      </c>
      <c r="G703" t="s">
        <v>151</v>
      </c>
      <c r="H703">
        <v>2012</v>
      </c>
      <c r="I703">
        <v>3</v>
      </c>
      <c r="J703">
        <v>25</v>
      </c>
      <c r="K703">
        <v>17</v>
      </c>
      <c r="L703">
        <v>6</v>
      </c>
      <c r="M703">
        <v>2012</v>
      </c>
      <c r="N703">
        <v>3</v>
      </c>
      <c r="O703">
        <v>11</v>
      </c>
      <c r="P703">
        <v>17</v>
      </c>
      <c r="Q703">
        <v>6</v>
      </c>
      <c r="R703" s="1">
        <f t="shared" si="126"/>
        <v>16.707182320441991</v>
      </c>
      <c r="S703" s="1">
        <f t="shared" si="127"/>
        <v>14</v>
      </c>
      <c r="T703" s="1">
        <f t="shared" si="128"/>
        <v>15.293807651666993</v>
      </c>
      <c r="U703" s="1">
        <f t="shared" si="129"/>
        <v>11</v>
      </c>
      <c r="W703">
        <f t="shared" si="130"/>
        <v>32.571930038765622</v>
      </c>
      <c r="X703">
        <f t="shared" si="131"/>
        <v>9</v>
      </c>
      <c r="Y703">
        <f t="shared" si="132"/>
        <v>18.436784149514022</v>
      </c>
      <c r="AA703">
        <f t="shared" si="133"/>
        <v>5.7071823204419907</v>
      </c>
      <c r="AB703">
        <f t="shared" si="134"/>
        <v>3</v>
      </c>
      <c r="AC703">
        <f t="shared" si="135"/>
        <v>4.2938076516669934</v>
      </c>
      <c r="AE703">
        <f t="shared" si="136"/>
        <v>34.160052910052919</v>
      </c>
      <c r="AF703">
        <f t="shared" si="136"/>
        <v>21.428571428571427</v>
      </c>
      <c r="AG703">
        <f t="shared" si="136"/>
        <v>28.07546524360124</v>
      </c>
      <c r="AI703">
        <f t="shared" si="137"/>
        <v>34.160052910052919</v>
      </c>
      <c r="AJ703">
        <f t="shared" si="137"/>
        <v>21.428571428571427</v>
      </c>
      <c r="AK703">
        <f t="shared" si="137"/>
        <v>28.07546524360124</v>
      </c>
    </row>
    <row r="704" spans="1:37" x14ac:dyDescent="0.25">
      <c r="A704" t="s">
        <v>17</v>
      </c>
      <c r="B704">
        <v>648</v>
      </c>
      <c r="C704">
        <v>11</v>
      </c>
      <c r="D704">
        <v>612</v>
      </c>
      <c r="E704">
        <v>12</v>
      </c>
      <c r="F704" t="s">
        <v>592</v>
      </c>
      <c r="G704" t="s">
        <v>423</v>
      </c>
      <c r="H704">
        <v>2012</v>
      </c>
      <c r="I704">
        <v>3</v>
      </c>
      <c r="J704">
        <v>25</v>
      </c>
      <c r="K704">
        <v>17</v>
      </c>
      <c r="L704">
        <v>6</v>
      </c>
      <c r="M704">
        <v>2012</v>
      </c>
      <c r="N704">
        <v>3</v>
      </c>
      <c r="O704">
        <v>18</v>
      </c>
      <c r="P704">
        <v>17</v>
      </c>
      <c r="Q704">
        <v>6</v>
      </c>
      <c r="R704" s="1">
        <f t="shared" si="126"/>
        <v>12.705882352941176</v>
      </c>
      <c r="S704" s="1">
        <f t="shared" si="127"/>
        <v>12</v>
      </c>
      <c r="T704" s="1">
        <f t="shared" si="128"/>
        <v>12.347898130260637</v>
      </c>
      <c r="U704" s="1">
        <f t="shared" si="129"/>
        <v>11</v>
      </c>
      <c r="W704">
        <f t="shared" si="130"/>
        <v>2.9100346020761219</v>
      </c>
      <c r="X704">
        <f t="shared" si="131"/>
        <v>1</v>
      </c>
      <c r="Y704">
        <f t="shared" si="132"/>
        <v>1.8168293695601205</v>
      </c>
      <c r="AA704">
        <f t="shared" si="133"/>
        <v>1.7058823529411757</v>
      </c>
      <c r="AB704">
        <f t="shared" si="134"/>
        <v>1</v>
      </c>
      <c r="AC704">
        <f t="shared" si="135"/>
        <v>1.3478981302606368</v>
      </c>
      <c r="AE704">
        <f t="shared" si="136"/>
        <v>13.42592592592592</v>
      </c>
      <c r="AF704">
        <f t="shared" si="136"/>
        <v>8.3333333333333339</v>
      </c>
      <c r="AG704">
        <f t="shared" si="136"/>
        <v>10.916012717641246</v>
      </c>
      <c r="AI704">
        <f t="shared" si="137"/>
        <v>13.42592592592592</v>
      </c>
      <c r="AJ704">
        <f t="shared" si="137"/>
        <v>8.3333333333333339</v>
      </c>
      <c r="AK704">
        <f t="shared" si="137"/>
        <v>10.916012717641246</v>
      </c>
    </row>
    <row r="705" spans="1:37" x14ac:dyDescent="0.25">
      <c r="A705" t="s">
        <v>17</v>
      </c>
      <c r="B705">
        <v>652</v>
      </c>
      <c r="C705">
        <v>20</v>
      </c>
      <c r="D705">
        <v>553</v>
      </c>
      <c r="E705">
        <v>12</v>
      </c>
      <c r="F705" t="s">
        <v>593</v>
      </c>
      <c r="G705" t="s">
        <v>154</v>
      </c>
      <c r="H705">
        <v>2012</v>
      </c>
      <c r="I705">
        <v>3</v>
      </c>
      <c r="J705">
        <v>25</v>
      </c>
      <c r="K705">
        <v>18</v>
      </c>
      <c r="L705">
        <v>6</v>
      </c>
      <c r="M705">
        <v>2012</v>
      </c>
      <c r="N705">
        <v>3</v>
      </c>
      <c r="O705">
        <v>4</v>
      </c>
      <c r="P705">
        <v>18</v>
      </c>
      <c r="Q705">
        <v>6</v>
      </c>
      <c r="R705" s="1">
        <f t="shared" si="126"/>
        <v>14.148282097649187</v>
      </c>
      <c r="S705" s="1">
        <f t="shared" si="127"/>
        <v>12</v>
      </c>
      <c r="T705" s="1">
        <f t="shared" si="128"/>
        <v>13.029941871389536</v>
      </c>
      <c r="U705" s="1">
        <f t="shared" si="129"/>
        <v>20</v>
      </c>
      <c r="W705">
        <f t="shared" si="130"/>
        <v>34.242602408693003</v>
      </c>
      <c r="X705">
        <f t="shared" si="131"/>
        <v>64</v>
      </c>
      <c r="Y705">
        <f t="shared" si="132"/>
        <v>48.581710316208806</v>
      </c>
      <c r="AA705">
        <f t="shared" si="133"/>
        <v>5.8517179023508135</v>
      </c>
      <c r="AB705">
        <f t="shared" si="134"/>
        <v>8</v>
      </c>
      <c r="AC705">
        <f t="shared" si="135"/>
        <v>6.9700581286104644</v>
      </c>
      <c r="AE705">
        <f t="shared" si="136"/>
        <v>41.359918200408991</v>
      </c>
      <c r="AF705">
        <f t="shared" si="136"/>
        <v>66.666666666666671</v>
      </c>
      <c r="AG705">
        <f t="shared" si="136"/>
        <v>53.49262642464241</v>
      </c>
      <c r="AI705">
        <f t="shared" si="137"/>
        <v>41.359918200408991</v>
      </c>
      <c r="AJ705">
        <f t="shared" si="137"/>
        <v>66.666666666666671</v>
      </c>
      <c r="AK705">
        <f t="shared" si="137"/>
        <v>53.49262642464241</v>
      </c>
    </row>
    <row r="706" spans="1:37" x14ac:dyDescent="0.25">
      <c r="A706" t="s">
        <v>17</v>
      </c>
      <c r="B706">
        <v>652</v>
      </c>
      <c r="C706">
        <v>20</v>
      </c>
      <c r="D706">
        <v>546</v>
      </c>
      <c r="E706">
        <v>11</v>
      </c>
      <c r="F706" t="s">
        <v>593</v>
      </c>
      <c r="G706" t="s">
        <v>153</v>
      </c>
      <c r="H706">
        <v>2012</v>
      </c>
      <c r="I706">
        <v>3</v>
      </c>
      <c r="J706">
        <v>25</v>
      </c>
      <c r="K706">
        <v>18</v>
      </c>
      <c r="L706">
        <v>6</v>
      </c>
      <c r="M706">
        <v>2012</v>
      </c>
      <c r="N706">
        <v>3</v>
      </c>
      <c r="O706">
        <v>11</v>
      </c>
      <c r="P706">
        <v>18</v>
      </c>
      <c r="Q706">
        <v>6</v>
      </c>
      <c r="R706" s="1">
        <f t="shared" si="126"/>
        <v>13.135531135531135</v>
      </c>
      <c r="S706" s="1">
        <f t="shared" si="127"/>
        <v>11</v>
      </c>
      <c r="T706" s="1">
        <f t="shared" si="128"/>
        <v>12.020434371970195</v>
      </c>
      <c r="U706" s="1">
        <f t="shared" si="129"/>
        <v>20</v>
      </c>
      <c r="W706">
        <f t="shared" si="130"/>
        <v>47.120932791262469</v>
      </c>
      <c r="X706">
        <f t="shared" si="131"/>
        <v>81</v>
      </c>
      <c r="Y706">
        <f t="shared" si="132"/>
        <v>63.673467612034699</v>
      </c>
      <c r="AA706">
        <f t="shared" si="133"/>
        <v>6.864468864468865</v>
      </c>
      <c r="AB706">
        <f t="shared" si="134"/>
        <v>9</v>
      </c>
      <c r="AC706">
        <f t="shared" si="135"/>
        <v>7.9795656280298051</v>
      </c>
      <c r="AE706">
        <f t="shared" si="136"/>
        <v>52.258784160624657</v>
      </c>
      <c r="AF706">
        <f t="shared" si="136"/>
        <v>81.818181818181813</v>
      </c>
      <c r="AG706">
        <f t="shared" si="136"/>
        <v>66.383338414433055</v>
      </c>
      <c r="AI706">
        <f t="shared" si="137"/>
        <v>52.258784160624657</v>
      </c>
      <c r="AJ706">
        <f t="shared" si="137"/>
        <v>81.818181818181813</v>
      </c>
      <c r="AK706">
        <f t="shared" si="137"/>
        <v>66.383338414433055</v>
      </c>
    </row>
    <row r="707" spans="1:37" x14ac:dyDescent="0.25">
      <c r="A707" t="s">
        <v>17</v>
      </c>
      <c r="B707">
        <v>652</v>
      </c>
      <c r="C707">
        <v>20</v>
      </c>
      <c r="D707">
        <v>606</v>
      </c>
      <c r="E707">
        <v>17</v>
      </c>
      <c r="F707" t="s">
        <v>593</v>
      </c>
      <c r="G707" t="s">
        <v>424</v>
      </c>
      <c r="H707">
        <v>2012</v>
      </c>
      <c r="I707">
        <v>3</v>
      </c>
      <c r="J707">
        <v>25</v>
      </c>
      <c r="K707">
        <v>18</v>
      </c>
      <c r="L707">
        <v>6</v>
      </c>
      <c r="M707">
        <v>2012</v>
      </c>
      <c r="N707">
        <v>3</v>
      </c>
      <c r="O707">
        <v>18</v>
      </c>
      <c r="P707">
        <v>18</v>
      </c>
      <c r="Q707">
        <v>6</v>
      </c>
      <c r="R707" s="1">
        <f t="shared" si="126"/>
        <v>18.29042904290429</v>
      </c>
      <c r="S707" s="1">
        <f t="shared" si="127"/>
        <v>17</v>
      </c>
      <c r="T707" s="1">
        <f t="shared" si="128"/>
        <v>17.63341412572656</v>
      </c>
      <c r="U707" s="1">
        <f t="shared" si="129"/>
        <v>20</v>
      </c>
      <c r="W707">
        <f t="shared" si="130"/>
        <v>2.9226328573451434</v>
      </c>
      <c r="X707">
        <f t="shared" si="131"/>
        <v>9</v>
      </c>
      <c r="Y707">
        <f t="shared" si="132"/>
        <v>5.6007287003105821</v>
      </c>
      <c r="AA707">
        <f t="shared" si="133"/>
        <v>1.7095709570957105</v>
      </c>
      <c r="AB707">
        <f t="shared" si="134"/>
        <v>3</v>
      </c>
      <c r="AC707">
        <f t="shared" si="135"/>
        <v>2.36658587427344</v>
      </c>
      <c r="AE707">
        <f t="shared" si="136"/>
        <v>9.3468062071454394</v>
      </c>
      <c r="AF707">
        <f t="shared" si="136"/>
        <v>17.647058823529413</v>
      </c>
      <c r="AG707">
        <f t="shared" si="136"/>
        <v>13.421030422127219</v>
      </c>
      <c r="AI707">
        <f t="shared" si="137"/>
        <v>9.3468062071454394</v>
      </c>
      <c r="AJ707">
        <f t="shared" si="137"/>
        <v>17.647058823529413</v>
      </c>
      <c r="AK707">
        <f t="shared" si="137"/>
        <v>13.421030422127219</v>
      </c>
    </row>
    <row r="708" spans="1:37" x14ac:dyDescent="0.25">
      <c r="A708" t="s">
        <v>17</v>
      </c>
      <c r="B708">
        <v>660</v>
      </c>
      <c r="C708">
        <v>9</v>
      </c>
      <c r="D708">
        <v>548</v>
      </c>
      <c r="E708">
        <v>10</v>
      </c>
      <c r="F708" t="s">
        <v>594</v>
      </c>
      <c r="G708" t="s">
        <v>156</v>
      </c>
      <c r="H708">
        <v>2012</v>
      </c>
      <c r="I708">
        <v>3</v>
      </c>
      <c r="J708">
        <v>25</v>
      </c>
      <c r="K708">
        <v>19</v>
      </c>
      <c r="L708">
        <v>6</v>
      </c>
      <c r="M708">
        <v>2012</v>
      </c>
      <c r="N708">
        <v>3</v>
      </c>
      <c r="O708">
        <v>4</v>
      </c>
      <c r="P708">
        <v>19</v>
      </c>
      <c r="Q708">
        <v>6</v>
      </c>
      <c r="R708" s="1">
        <f t="shared" ref="R708:R771" si="138">E708*B708/D708</f>
        <v>12.043795620437956</v>
      </c>
      <c r="S708" s="1">
        <f t="shared" ref="S708:S771" si="139">E708</f>
        <v>10</v>
      </c>
      <c r="T708" s="1">
        <f t="shared" ref="T708:T771" si="140">SQRT(R708*S708)</f>
        <v>10.974422818735368</v>
      </c>
      <c r="U708" s="1">
        <f t="shared" ref="U708:U771" si="141">C708</f>
        <v>9</v>
      </c>
      <c r="W708">
        <f t="shared" ref="W708:W771" si="142">(U708-R708)^2</f>
        <v>9.2646917789972836</v>
      </c>
      <c r="X708">
        <f t="shared" ref="X708:X771" si="143">(U708-S708)^2</f>
        <v>1</v>
      </c>
      <c r="Y708">
        <f t="shared" ref="Y708:Y771" si="144">(U708-T708)^2</f>
        <v>3.8983454671429163</v>
      </c>
      <c r="AA708">
        <f t="shared" ref="AA708:AA771" si="145">ABS(R708-$U708)</f>
        <v>3.0437956204379564</v>
      </c>
      <c r="AB708">
        <f t="shared" ref="AB708:AB771" si="146">ABS(S708-$U708)</f>
        <v>1</v>
      </c>
      <c r="AC708">
        <f t="shared" ref="AC708:AC771" si="147">ABS(T708-$U708)</f>
        <v>1.9744228187353681</v>
      </c>
      <c r="AE708">
        <f t="shared" ref="AE708:AG771" si="148">ABS(100*(R708-$U708)/R708)</f>
        <v>25.272727272727277</v>
      </c>
      <c r="AF708">
        <f t="shared" si="148"/>
        <v>10</v>
      </c>
      <c r="AG708">
        <f t="shared" si="148"/>
        <v>17.99113129999569</v>
      </c>
      <c r="AI708">
        <f t="shared" ref="AI708:AK771" si="149">IF(OR(ISERROR($AE708),ISERROR($AF708),ISERROR($AG708)),"NA",AE708)</f>
        <v>25.272727272727277</v>
      </c>
      <c r="AJ708">
        <f t="shared" si="149"/>
        <v>10</v>
      </c>
      <c r="AK708">
        <f t="shared" si="149"/>
        <v>17.99113129999569</v>
      </c>
    </row>
    <row r="709" spans="1:37" x14ac:dyDescent="0.25">
      <c r="A709" t="s">
        <v>17</v>
      </c>
      <c r="B709">
        <v>660</v>
      </c>
      <c r="C709">
        <v>9</v>
      </c>
      <c r="D709">
        <v>541</v>
      </c>
      <c r="E709">
        <v>9</v>
      </c>
      <c r="F709" t="s">
        <v>594</v>
      </c>
      <c r="G709" t="s">
        <v>155</v>
      </c>
      <c r="H709">
        <v>2012</v>
      </c>
      <c r="I709">
        <v>3</v>
      </c>
      <c r="J709">
        <v>25</v>
      </c>
      <c r="K709">
        <v>19</v>
      </c>
      <c r="L709">
        <v>6</v>
      </c>
      <c r="M709">
        <v>2012</v>
      </c>
      <c r="N709">
        <v>3</v>
      </c>
      <c r="O709">
        <v>11</v>
      </c>
      <c r="P709">
        <v>19</v>
      </c>
      <c r="Q709">
        <v>6</v>
      </c>
      <c r="R709" s="1">
        <f t="shared" si="138"/>
        <v>10.979667282809611</v>
      </c>
      <c r="S709" s="1">
        <f t="shared" si="139"/>
        <v>9</v>
      </c>
      <c r="T709" s="1">
        <f t="shared" si="140"/>
        <v>9.9406743003322724</v>
      </c>
      <c r="U709" s="1">
        <f t="shared" si="141"/>
        <v>9</v>
      </c>
      <c r="W709">
        <f t="shared" si="142"/>
        <v>3.9190825506267899</v>
      </c>
      <c r="X709">
        <f t="shared" si="143"/>
        <v>0</v>
      </c>
      <c r="Y709">
        <f t="shared" si="144"/>
        <v>0.88486813930561026</v>
      </c>
      <c r="AA709">
        <f t="shared" si="145"/>
        <v>1.9796672828096114</v>
      </c>
      <c r="AB709">
        <f t="shared" si="146"/>
        <v>0</v>
      </c>
      <c r="AC709">
        <f t="shared" si="147"/>
        <v>0.9406743003322724</v>
      </c>
      <c r="AE709">
        <f t="shared" si="148"/>
        <v>18.030303030303028</v>
      </c>
      <c r="AF709">
        <f t="shared" si="148"/>
        <v>0</v>
      </c>
      <c r="AG709">
        <f t="shared" si="148"/>
        <v>9.4628822141454716</v>
      </c>
      <c r="AI709">
        <f t="shared" si="149"/>
        <v>18.030303030303028</v>
      </c>
      <c r="AJ709">
        <f t="shared" si="149"/>
        <v>0</v>
      </c>
      <c r="AK709">
        <f t="shared" si="149"/>
        <v>9.4628822141454716</v>
      </c>
    </row>
    <row r="710" spans="1:37" x14ac:dyDescent="0.25">
      <c r="A710" t="s">
        <v>17</v>
      </c>
      <c r="B710">
        <v>660</v>
      </c>
      <c r="C710">
        <v>9</v>
      </c>
      <c r="D710">
        <v>604</v>
      </c>
      <c r="E710">
        <v>19</v>
      </c>
      <c r="F710" t="s">
        <v>594</v>
      </c>
      <c r="G710" t="s">
        <v>425</v>
      </c>
      <c r="H710">
        <v>2012</v>
      </c>
      <c r="I710">
        <v>3</v>
      </c>
      <c r="J710">
        <v>25</v>
      </c>
      <c r="K710">
        <v>19</v>
      </c>
      <c r="L710">
        <v>6</v>
      </c>
      <c r="M710">
        <v>2012</v>
      </c>
      <c r="N710">
        <v>3</v>
      </c>
      <c r="O710">
        <v>18</v>
      </c>
      <c r="P710">
        <v>19</v>
      </c>
      <c r="Q710">
        <v>6</v>
      </c>
      <c r="R710" s="1">
        <f t="shared" si="138"/>
        <v>20.76158940397351</v>
      </c>
      <c r="S710" s="1">
        <f t="shared" si="139"/>
        <v>19</v>
      </c>
      <c r="T710" s="1">
        <f t="shared" si="140"/>
        <v>19.861273843223064</v>
      </c>
      <c r="U710" s="1">
        <f t="shared" si="141"/>
        <v>9</v>
      </c>
      <c r="W710">
        <f t="shared" si="142"/>
        <v>138.33498530766192</v>
      </c>
      <c r="X710">
        <f t="shared" si="143"/>
        <v>100</v>
      </c>
      <c r="Y710">
        <f t="shared" si="144"/>
        <v>117.9672694974815</v>
      </c>
      <c r="AA710">
        <f t="shared" si="145"/>
        <v>11.76158940397351</v>
      </c>
      <c r="AB710">
        <f t="shared" si="146"/>
        <v>10</v>
      </c>
      <c r="AC710">
        <f t="shared" si="147"/>
        <v>10.861273843223064</v>
      </c>
      <c r="AE710">
        <f t="shared" si="148"/>
        <v>56.650717703349279</v>
      </c>
      <c r="AF710">
        <f t="shared" si="148"/>
        <v>52.631578947368418</v>
      </c>
      <c r="AG710">
        <f t="shared" si="148"/>
        <v>54.685685968370443</v>
      </c>
      <c r="AI710">
        <f t="shared" si="149"/>
        <v>56.650717703349279</v>
      </c>
      <c r="AJ710">
        <f t="shared" si="149"/>
        <v>52.631578947368418</v>
      </c>
      <c r="AK710">
        <f t="shared" si="149"/>
        <v>54.685685968370443</v>
      </c>
    </row>
    <row r="711" spans="1:37" x14ac:dyDescent="0.25">
      <c r="A711" t="s">
        <v>17</v>
      </c>
      <c r="B711">
        <v>645</v>
      </c>
      <c r="C711">
        <v>17</v>
      </c>
      <c r="D711">
        <v>545</v>
      </c>
      <c r="E711">
        <v>10</v>
      </c>
      <c r="F711" t="s">
        <v>595</v>
      </c>
      <c r="G711" t="s">
        <v>158</v>
      </c>
      <c r="H711">
        <v>2012</v>
      </c>
      <c r="I711">
        <v>3</v>
      </c>
      <c r="J711">
        <v>25</v>
      </c>
      <c r="K711">
        <v>20</v>
      </c>
      <c r="L711">
        <v>6</v>
      </c>
      <c r="M711">
        <v>2012</v>
      </c>
      <c r="N711">
        <v>3</v>
      </c>
      <c r="O711">
        <v>4</v>
      </c>
      <c r="P711">
        <v>20</v>
      </c>
      <c r="Q711">
        <v>6</v>
      </c>
      <c r="R711" s="1">
        <f t="shared" si="138"/>
        <v>11.834862385321101</v>
      </c>
      <c r="S711" s="1">
        <f t="shared" si="139"/>
        <v>10</v>
      </c>
      <c r="T711" s="1">
        <f t="shared" si="140"/>
        <v>10.87881536993854</v>
      </c>
      <c r="U711" s="1">
        <f t="shared" si="141"/>
        <v>17</v>
      </c>
      <c r="W711">
        <f t="shared" si="142"/>
        <v>26.678646578570831</v>
      </c>
      <c r="X711">
        <f t="shared" si="143"/>
        <v>49</v>
      </c>
      <c r="Y711">
        <f t="shared" si="144"/>
        <v>37.468901275300659</v>
      </c>
      <c r="AA711">
        <f t="shared" si="145"/>
        <v>5.1651376146788994</v>
      </c>
      <c r="AB711">
        <f t="shared" si="146"/>
        <v>7</v>
      </c>
      <c r="AC711">
        <f t="shared" si="147"/>
        <v>6.1211846300614603</v>
      </c>
      <c r="AE711">
        <f t="shared" si="148"/>
        <v>43.643410852713181</v>
      </c>
      <c r="AF711">
        <f t="shared" si="148"/>
        <v>70</v>
      </c>
      <c r="AG711">
        <f t="shared" si="148"/>
        <v>56.267014577489263</v>
      </c>
      <c r="AI711">
        <f t="shared" si="149"/>
        <v>43.643410852713181</v>
      </c>
      <c r="AJ711">
        <f t="shared" si="149"/>
        <v>70</v>
      </c>
      <c r="AK711">
        <f t="shared" si="149"/>
        <v>56.267014577489263</v>
      </c>
    </row>
    <row r="712" spans="1:37" x14ac:dyDescent="0.25">
      <c r="A712" t="s">
        <v>17</v>
      </c>
      <c r="B712">
        <v>645</v>
      </c>
      <c r="C712">
        <v>17</v>
      </c>
      <c r="D712">
        <v>538</v>
      </c>
      <c r="E712">
        <v>7</v>
      </c>
      <c r="F712" t="s">
        <v>595</v>
      </c>
      <c r="G712" t="s">
        <v>157</v>
      </c>
      <c r="H712">
        <v>2012</v>
      </c>
      <c r="I712">
        <v>3</v>
      </c>
      <c r="J712">
        <v>25</v>
      </c>
      <c r="K712">
        <v>20</v>
      </c>
      <c r="L712">
        <v>6</v>
      </c>
      <c r="M712">
        <v>2012</v>
      </c>
      <c r="N712">
        <v>3</v>
      </c>
      <c r="O712">
        <v>11</v>
      </c>
      <c r="P712">
        <v>20</v>
      </c>
      <c r="Q712">
        <v>6</v>
      </c>
      <c r="R712" s="1">
        <f t="shared" si="138"/>
        <v>8.3921933085501852</v>
      </c>
      <c r="S712" s="1">
        <f t="shared" si="139"/>
        <v>7</v>
      </c>
      <c r="T712" s="1">
        <f t="shared" si="140"/>
        <v>7.6645517259557518</v>
      </c>
      <c r="U712" s="1">
        <f t="shared" si="141"/>
        <v>17</v>
      </c>
      <c r="W712">
        <f t="shared" si="142"/>
        <v>74.094336037368208</v>
      </c>
      <c r="X712">
        <f t="shared" si="143"/>
        <v>100</v>
      </c>
      <c r="Y712">
        <f t="shared" si="144"/>
        <v>87.150594477355739</v>
      </c>
      <c r="AA712">
        <f t="shared" si="145"/>
        <v>8.6078066914498148</v>
      </c>
      <c r="AB712">
        <f t="shared" si="146"/>
        <v>10</v>
      </c>
      <c r="AC712">
        <f t="shared" si="147"/>
        <v>9.3354482740442482</v>
      </c>
      <c r="AE712">
        <f t="shared" si="148"/>
        <v>102.56921373200446</v>
      </c>
      <c r="AF712">
        <f t="shared" si="148"/>
        <v>142.85714285714286</v>
      </c>
      <c r="AG712">
        <f t="shared" si="148"/>
        <v>121.80031667644776</v>
      </c>
      <c r="AI712">
        <f t="shared" si="149"/>
        <v>102.56921373200446</v>
      </c>
      <c r="AJ712">
        <f t="shared" si="149"/>
        <v>142.85714285714286</v>
      </c>
      <c r="AK712">
        <f t="shared" si="149"/>
        <v>121.80031667644776</v>
      </c>
    </row>
    <row r="713" spans="1:37" x14ac:dyDescent="0.25">
      <c r="A713" t="s">
        <v>17</v>
      </c>
      <c r="B713">
        <v>645</v>
      </c>
      <c r="C713">
        <v>17</v>
      </c>
      <c r="D713">
        <v>597</v>
      </c>
      <c r="E713">
        <v>17</v>
      </c>
      <c r="F713" t="s">
        <v>595</v>
      </c>
      <c r="G713" t="s">
        <v>426</v>
      </c>
      <c r="H713">
        <v>2012</v>
      </c>
      <c r="I713">
        <v>3</v>
      </c>
      <c r="J713">
        <v>25</v>
      </c>
      <c r="K713">
        <v>20</v>
      </c>
      <c r="L713">
        <v>6</v>
      </c>
      <c r="M713">
        <v>2012</v>
      </c>
      <c r="N713">
        <v>3</v>
      </c>
      <c r="O713">
        <v>18</v>
      </c>
      <c r="P713">
        <v>20</v>
      </c>
      <c r="Q713">
        <v>6</v>
      </c>
      <c r="R713" s="1">
        <f t="shared" si="138"/>
        <v>18.366834170854272</v>
      </c>
      <c r="S713" s="1">
        <f t="shared" si="139"/>
        <v>17</v>
      </c>
      <c r="T713" s="1">
        <f t="shared" si="140"/>
        <v>17.67020602326194</v>
      </c>
      <c r="U713" s="1">
        <f t="shared" si="141"/>
        <v>17</v>
      </c>
      <c r="W713">
        <f t="shared" si="142"/>
        <v>1.8682356506148852</v>
      </c>
      <c r="X713">
        <f t="shared" si="143"/>
        <v>0</v>
      </c>
      <c r="Y713">
        <f t="shared" si="144"/>
        <v>0.44917611361658438</v>
      </c>
      <c r="AA713">
        <f t="shared" si="145"/>
        <v>1.3668341708542719</v>
      </c>
      <c r="AB713">
        <f t="shared" si="146"/>
        <v>0</v>
      </c>
      <c r="AC713">
        <f t="shared" si="147"/>
        <v>0.67020602326194023</v>
      </c>
      <c r="AE713">
        <f t="shared" si="148"/>
        <v>7.4418604651162825</v>
      </c>
      <c r="AF713">
        <f t="shared" si="148"/>
        <v>0</v>
      </c>
      <c r="AG713">
        <f t="shared" si="148"/>
        <v>3.7928591346340141</v>
      </c>
      <c r="AI713">
        <f t="shared" si="149"/>
        <v>7.4418604651162825</v>
      </c>
      <c r="AJ713">
        <f t="shared" si="149"/>
        <v>0</v>
      </c>
      <c r="AK713">
        <f t="shared" si="149"/>
        <v>3.7928591346340141</v>
      </c>
    </row>
    <row r="714" spans="1:37" x14ac:dyDescent="0.25">
      <c r="A714" t="s">
        <v>17</v>
      </c>
      <c r="B714">
        <v>634</v>
      </c>
      <c r="C714">
        <v>19</v>
      </c>
      <c r="D714">
        <v>544</v>
      </c>
      <c r="E714">
        <v>12</v>
      </c>
      <c r="F714" t="s">
        <v>596</v>
      </c>
      <c r="G714" t="s">
        <v>160</v>
      </c>
      <c r="H714">
        <v>2012</v>
      </c>
      <c r="I714">
        <v>3</v>
      </c>
      <c r="J714">
        <v>25</v>
      </c>
      <c r="K714">
        <v>21</v>
      </c>
      <c r="L714">
        <v>6</v>
      </c>
      <c r="M714">
        <v>2012</v>
      </c>
      <c r="N714">
        <v>3</v>
      </c>
      <c r="O714">
        <v>4</v>
      </c>
      <c r="P714">
        <v>21</v>
      </c>
      <c r="Q714">
        <v>6</v>
      </c>
      <c r="R714" s="1">
        <f t="shared" si="138"/>
        <v>13.985294117647058</v>
      </c>
      <c r="S714" s="1">
        <f t="shared" si="139"/>
        <v>12</v>
      </c>
      <c r="T714" s="1">
        <f t="shared" si="140"/>
        <v>12.954672107458556</v>
      </c>
      <c r="U714" s="1">
        <f t="shared" si="141"/>
        <v>19</v>
      </c>
      <c r="W714">
        <f t="shared" si="142"/>
        <v>25.1472750865052</v>
      </c>
      <c r="X714">
        <f t="shared" si="143"/>
        <v>49</v>
      </c>
      <c r="Y714">
        <f t="shared" si="144"/>
        <v>36.545989328339573</v>
      </c>
      <c r="AA714">
        <f t="shared" si="145"/>
        <v>5.014705882352942</v>
      </c>
      <c r="AB714">
        <f t="shared" si="146"/>
        <v>7</v>
      </c>
      <c r="AC714">
        <f t="shared" si="147"/>
        <v>6.0453278925414438</v>
      </c>
      <c r="AE714">
        <f t="shared" si="148"/>
        <v>35.856992639327032</v>
      </c>
      <c r="AF714">
        <f t="shared" si="148"/>
        <v>58.333333333333336</v>
      </c>
      <c r="AG714">
        <f t="shared" si="148"/>
        <v>46.665232762324344</v>
      </c>
      <c r="AI714">
        <f t="shared" si="149"/>
        <v>35.856992639327032</v>
      </c>
      <c r="AJ714">
        <f t="shared" si="149"/>
        <v>58.333333333333336</v>
      </c>
      <c r="AK714">
        <f t="shared" si="149"/>
        <v>46.665232762324344</v>
      </c>
    </row>
    <row r="715" spans="1:37" x14ac:dyDescent="0.25">
      <c r="A715" t="s">
        <v>17</v>
      </c>
      <c r="B715">
        <v>634</v>
      </c>
      <c r="C715">
        <v>19</v>
      </c>
      <c r="D715">
        <v>525</v>
      </c>
      <c r="E715">
        <v>16</v>
      </c>
      <c r="F715" t="s">
        <v>596</v>
      </c>
      <c r="G715" t="s">
        <v>159</v>
      </c>
      <c r="H715">
        <v>2012</v>
      </c>
      <c r="I715">
        <v>3</v>
      </c>
      <c r="J715">
        <v>25</v>
      </c>
      <c r="K715">
        <v>21</v>
      </c>
      <c r="L715">
        <v>6</v>
      </c>
      <c r="M715">
        <v>2012</v>
      </c>
      <c r="N715">
        <v>3</v>
      </c>
      <c r="O715">
        <v>11</v>
      </c>
      <c r="P715">
        <v>21</v>
      </c>
      <c r="Q715">
        <v>6</v>
      </c>
      <c r="R715" s="1">
        <f t="shared" si="138"/>
        <v>19.321904761904761</v>
      </c>
      <c r="S715" s="1">
        <f t="shared" si="139"/>
        <v>16</v>
      </c>
      <c r="T715" s="1">
        <f t="shared" si="140"/>
        <v>17.582675455984397</v>
      </c>
      <c r="U715" s="1">
        <f t="shared" si="141"/>
        <v>19</v>
      </c>
      <c r="W715">
        <f t="shared" si="142"/>
        <v>0.10362267573696117</v>
      </c>
      <c r="X715">
        <f t="shared" si="143"/>
        <v>9</v>
      </c>
      <c r="Y715">
        <f t="shared" si="144"/>
        <v>2.0088088630690373</v>
      </c>
      <c r="AA715">
        <f t="shared" si="145"/>
        <v>0.32190476190476147</v>
      </c>
      <c r="AB715">
        <f t="shared" si="146"/>
        <v>3</v>
      </c>
      <c r="AC715">
        <f t="shared" si="147"/>
        <v>1.417324544015603</v>
      </c>
      <c r="AE715">
        <f t="shared" si="148"/>
        <v>1.6660094637223952</v>
      </c>
      <c r="AF715">
        <f t="shared" si="148"/>
        <v>18.75</v>
      </c>
      <c r="AG715">
        <f t="shared" si="148"/>
        <v>8.0609151182006595</v>
      </c>
      <c r="AI715">
        <f t="shared" si="149"/>
        <v>1.6660094637223952</v>
      </c>
      <c r="AJ715">
        <f t="shared" si="149"/>
        <v>18.75</v>
      </c>
      <c r="AK715">
        <f t="shared" si="149"/>
        <v>8.0609151182006595</v>
      </c>
    </row>
    <row r="716" spans="1:37" x14ac:dyDescent="0.25">
      <c r="A716" t="s">
        <v>17</v>
      </c>
      <c r="B716">
        <v>634</v>
      </c>
      <c r="C716">
        <v>19</v>
      </c>
      <c r="D716">
        <v>592</v>
      </c>
      <c r="E716">
        <v>13</v>
      </c>
      <c r="F716" t="s">
        <v>596</v>
      </c>
      <c r="G716" t="s">
        <v>427</v>
      </c>
      <c r="H716">
        <v>2012</v>
      </c>
      <c r="I716">
        <v>3</v>
      </c>
      <c r="J716">
        <v>25</v>
      </c>
      <c r="K716">
        <v>21</v>
      </c>
      <c r="L716">
        <v>6</v>
      </c>
      <c r="M716">
        <v>2012</v>
      </c>
      <c r="N716">
        <v>3</v>
      </c>
      <c r="O716">
        <v>18</v>
      </c>
      <c r="P716">
        <v>21</v>
      </c>
      <c r="Q716">
        <v>6</v>
      </c>
      <c r="R716" s="1">
        <f t="shared" si="138"/>
        <v>13.922297297297296</v>
      </c>
      <c r="S716" s="1">
        <f t="shared" si="139"/>
        <v>13</v>
      </c>
      <c r="T716" s="1">
        <f t="shared" si="140"/>
        <v>13.453247372469773</v>
      </c>
      <c r="U716" s="1">
        <f t="shared" si="141"/>
        <v>19</v>
      </c>
      <c r="W716">
        <f t="shared" si="142"/>
        <v>25.783064737034341</v>
      </c>
      <c r="X716">
        <f t="shared" si="143"/>
        <v>36</v>
      </c>
      <c r="Y716">
        <f t="shared" si="144"/>
        <v>30.766464711013473</v>
      </c>
      <c r="AA716">
        <f t="shared" si="145"/>
        <v>5.0777027027027035</v>
      </c>
      <c r="AB716">
        <f t="shared" si="146"/>
        <v>6</v>
      </c>
      <c r="AC716">
        <f t="shared" si="147"/>
        <v>5.5467526275302266</v>
      </c>
      <c r="AE716">
        <f t="shared" si="148"/>
        <v>36.471730162581906</v>
      </c>
      <c r="AF716">
        <f t="shared" si="148"/>
        <v>46.153846153846153</v>
      </c>
      <c r="AG716">
        <f t="shared" si="148"/>
        <v>41.229841940473761</v>
      </c>
      <c r="AI716">
        <f t="shared" si="149"/>
        <v>36.471730162581906</v>
      </c>
      <c r="AJ716">
        <f t="shared" si="149"/>
        <v>46.153846153846153</v>
      </c>
      <c r="AK716">
        <f t="shared" si="149"/>
        <v>41.229841940473761</v>
      </c>
    </row>
    <row r="717" spans="1:37" x14ac:dyDescent="0.25">
      <c r="A717" t="s">
        <v>17</v>
      </c>
      <c r="B717">
        <v>619</v>
      </c>
      <c r="C717">
        <v>14</v>
      </c>
      <c r="D717">
        <v>534</v>
      </c>
      <c r="E717">
        <v>17</v>
      </c>
      <c r="F717" t="s">
        <v>597</v>
      </c>
      <c r="G717" t="s">
        <v>162</v>
      </c>
      <c r="H717">
        <v>2012</v>
      </c>
      <c r="I717">
        <v>3</v>
      </c>
      <c r="J717">
        <v>25</v>
      </c>
      <c r="K717">
        <v>22</v>
      </c>
      <c r="L717">
        <v>6</v>
      </c>
      <c r="M717">
        <v>2012</v>
      </c>
      <c r="N717">
        <v>3</v>
      </c>
      <c r="O717">
        <v>4</v>
      </c>
      <c r="P717">
        <v>22</v>
      </c>
      <c r="Q717">
        <v>6</v>
      </c>
      <c r="R717" s="1">
        <f t="shared" si="138"/>
        <v>19.705992509363295</v>
      </c>
      <c r="S717" s="1">
        <f t="shared" si="139"/>
        <v>17</v>
      </c>
      <c r="T717" s="1">
        <f t="shared" si="140"/>
        <v>18.303056374801887</v>
      </c>
      <c r="U717" s="1">
        <f t="shared" si="141"/>
        <v>14</v>
      </c>
      <c r="W717">
        <f t="shared" si="142"/>
        <v>32.558350516910032</v>
      </c>
      <c r="X717">
        <f t="shared" si="143"/>
        <v>9</v>
      </c>
      <c r="Y717">
        <f t="shared" si="144"/>
        <v>18.51629416472316</v>
      </c>
      <c r="AA717">
        <f t="shared" si="145"/>
        <v>5.7059925093632948</v>
      </c>
      <c r="AB717">
        <f t="shared" si="146"/>
        <v>3</v>
      </c>
      <c r="AC717">
        <f t="shared" si="147"/>
        <v>4.3030563748018871</v>
      </c>
      <c r="AE717">
        <f t="shared" si="148"/>
        <v>28.955621020621489</v>
      </c>
      <c r="AF717">
        <f t="shared" si="148"/>
        <v>17.647058823529413</v>
      </c>
      <c r="AG717">
        <f t="shared" si="148"/>
        <v>23.510042731037938</v>
      </c>
      <c r="AI717">
        <f t="shared" si="149"/>
        <v>28.955621020621489</v>
      </c>
      <c r="AJ717">
        <f t="shared" si="149"/>
        <v>17.647058823529413</v>
      </c>
      <c r="AK717">
        <f t="shared" si="149"/>
        <v>23.510042731037938</v>
      </c>
    </row>
    <row r="718" spans="1:37" x14ac:dyDescent="0.25">
      <c r="A718" t="s">
        <v>17</v>
      </c>
      <c r="B718">
        <v>619</v>
      </c>
      <c r="C718">
        <v>14</v>
      </c>
      <c r="D718">
        <v>522</v>
      </c>
      <c r="E718">
        <v>12</v>
      </c>
      <c r="F718" t="s">
        <v>597</v>
      </c>
      <c r="G718" t="s">
        <v>161</v>
      </c>
      <c r="H718">
        <v>2012</v>
      </c>
      <c r="I718">
        <v>3</v>
      </c>
      <c r="J718">
        <v>25</v>
      </c>
      <c r="K718">
        <v>22</v>
      </c>
      <c r="L718">
        <v>6</v>
      </c>
      <c r="M718">
        <v>2012</v>
      </c>
      <c r="N718">
        <v>3</v>
      </c>
      <c r="O718">
        <v>11</v>
      </c>
      <c r="P718">
        <v>22</v>
      </c>
      <c r="Q718">
        <v>6</v>
      </c>
      <c r="R718" s="1">
        <f t="shared" si="138"/>
        <v>14.229885057471265</v>
      </c>
      <c r="S718" s="1">
        <f t="shared" si="139"/>
        <v>12</v>
      </c>
      <c r="T718" s="1">
        <f t="shared" si="140"/>
        <v>13.067464202730964</v>
      </c>
      <c r="U718" s="1">
        <f t="shared" si="141"/>
        <v>14</v>
      </c>
      <c r="W718">
        <f t="shared" si="142"/>
        <v>5.2847139648566598E-2</v>
      </c>
      <c r="X718">
        <f t="shared" si="143"/>
        <v>4</v>
      </c>
      <c r="Y718">
        <f t="shared" si="144"/>
        <v>0.86962301318819701</v>
      </c>
      <c r="AA718">
        <f t="shared" si="145"/>
        <v>0.22988505747126453</v>
      </c>
      <c r="AB718">
        <f t="shared" si="146"/>
        <v>2</v>
      </c>
      <c r="AC718">
        <f t="shared" si="147"/>
        <v>0.93253579726903624</v>
      </c>
      <c r="AE718">
        <f t="shared" si="148"/>
        <v>1.6155088852988704</v>
      </c>
      <c r="AF718">
        <f t="shared" si="148"/>
        <v>16.666666666666668</v>
      </c>
      <c r="AG718">
        <f t="shared" si="148"/>
        <v>7.1363179787716273</v>
      </c>
      <c r="AI718">
        <f t="shared" si="149"/>
        <v>1.6155088852988704</v>
      </c>
      <c r="AJ718">
        <f t="shared" si="149"/>
        <v>16.666666666666668</v>
      </c>
      <c r="AK718">
        <f t="shared" si="149"/>
        <v>7.1363179787716273</v>
      </c>
    </row>
    <row r="719" spans="1:37" x14ac:dyDescent="0.25">
      <c r="A719" t="s">
        <v>17</v>
      </c>
      <c r="B719">
        <v>619</v>
      </c>
      <c r="C719">
        <v>14</v>
      </c>
      <c r="D719">
        <v>560</v>
      </c>
      <c r="E719">
        <v>23</v>
      </c>
      <c r="F719" t="s">
        <v>597</v>
      </c>
      <c r="G719" t="s">
        <v>428</v>
      </c>
      <c r="H719">
        <v>2012</v>
      </c>
      <c r="I719">
        <v>3</v>
      </c>
      <c r="J719">
        <v>25</v>
      </c>
      <c r="K719">
        <v>22</v>
      </c>
      <c r="L719">
        <v>6</v>
      </c>
      <c r="M719">
        <v>2012</v>
      </c>
      <c r="N719">
        <v>3</v>
      </c>
      <c r="O719">
        <v>18</v>
      </c>
      <c r="P719">
        <v>22</v>
      </c>
      <c r="Q719">
        <v>6</v>
      </c>
      <c r="R719" s="1">
        <f t="shared" si="138"/>
        <v>25.423214285714284</v>
      </c>
      <c r="S719" s="1">
        <f t="shared" si="139"/>
        <v>23</v>
      </c>
      <c r="T719" s="1">
        <f t="shared" si="140"/>
        <v>24.181272269494603</v>
      </c>
      <c r="U719" s="1">
        <f t="shared" si="141"/>
        <v>14</v>
      </c>
      <c r="W719">
        <f t="shared" si="142"/>
        <v>130.4898246173469</v>
      </c>
      <c r="X719">
        <f t="shared" si="143"/>
        <v>81</v>
      </c>
      <c r="Y719">
        <f t="shared" si="144"/>
        <v>103.65830502557978</v>
      </c>
      <c r="AA719">
        <f t="shared" si="145"/>
        <v>11.423214285714284</v>
      </c>
      <c r="AB719">
        <f t="shared" si="146"/>
        <v>9</v>
      </c>
      <c r="AC719">
        <f t="shared" si="147"/>
        <v>10.181272269494603</v>
      </c>
      <c r="AE719">
        <f t="shared" si="148"/>
        <v>44.932218866334196</v>
      </c>
      <c r="AF719">
        <f t="shared" si="148"/>
        <v>39.130434782608695</v>
      </c>
      <c r="AG719">
        <f t="shared" si="148"/>
        <v>42.103956136082139</v>
      </c>
      <c r="AI719">
        <f t="shared" si="149"/>
        <v>44.932218866334196</v>
      </c>
      <c r="AJ719">
        <f t="shared" si="149"/>
        <v>39.130434782608695</v>
      </c>
      <c r="AK719">
        <f t="shared" si="149"/>
        <v>42.103956136082139</v>
      </c>
    </row>
    <row r="720" spans="1:37" x14ac:dyDescent="0.25">
      <c r="A720" t="s">
        <v>17</v>
      </c>
      <c r="B720">
        <v>579</v>
      </c>
      <c r="C720">
        <v>17</v>
      </c>
      <c r="D720">
        <v>523</v>
      </c>
      <c r="E720">
        <v>21</v>
      </c>
      <c r="F720" t="s">
        <v>598</v>
      </c>
      <c r="G720" t="s">
        <v>164</v>
      </c>
      <c r="H720">
        <v>2012</v>
      </c>
      <c r="I720">
        <v>3</v>
      </c>
      <c r="J720">
        <v>25</v>
      </c>
      <c r="K720">
        <v>23</v>
      </c>
      <c r="L720">
        <v>6</v>
      </c>
      <c r="M720">
        <v>2012</v>
      </c>
      <c r="N720">
        <v>3</v>
      </c>
      <c r="O720">
        <v>4</v>
      </c>
      <c r="P720">
        <v>23</v>
      </c>
      <c r="Q720">
        <v>6</v>
      </c>
      <c r="R720" s="1">
        <f t="shared" si="138"/>
        <v>23.248565965583175</v>
      </c>
      <c r="S720" s="1">
        <f t="shared" si="139"/>
        <v>21</v>
      </c>
      <c r="T720" s="1">
        <f t="shared" si="140"/>
        <v>22.095698343280457</v>
      </c>
      <c r="U720" s="1">
        <f t="shared" si="141"/>
        <v>17</v>
      </c>
      <c r="W720">
        <f t="shared" si="142"/>
        <v>39.0445766262444</v>
      </c>
      <c r="X720">
        <f t="shared" si="143"/>
        <v>16</v>
      </c>
      <c r="Y720">
        <f t="shared" si="144"/>
        <v>25.966141605711194</v>
      </c>
      <c r="AA720">
        <f t="shared" si="145"/>
        <v>6.2485659655831753</v>
      </c>
      <c r="AB720">
        <f t="shared" si="146"/>
        <v>4</v>
      </c>
      <c r="AC720">
        <f t="shared" si="147"/>
        <v>5.095698343280457</v>
      </c>
      <c r="AE720">
        <f t="shared" si="148"/>
        <v>26.87721029689942</v>
      </c>
      <c r="AF720">
        <f t="shared" si="148"/>
        <v>19.047619047619047</v>
      </c>
      <c r="AG720">
        <f t="shared" si="148"/>
        <v>23.061947461959782</v>
      </c>
      <c r="AI720">
        <f t="shared" si="149"/>
        <v>26.87721029689942</v>
      </c>
      <c r="AJ720">
        <f t="shared" si="149"/>
        <v>19.047619047619047</v>
      </c>
      <c r="AK720">
        <f t="shared" si="149"/>
        <v>23.061947461959782</v>
      </c>
    </row>
    <row r="721" spans="1:37" x14ac:dyDescent="0.25">
      <c r="A721" t="s">
        <v>17</v>
      </c>
      <c r="B721">
        <v>579</v>
      </c>
      <c r="C721">
        <v>17</v>
      </c>
      <c r="D721">
        <v>507</v>
      </c>
      <c r="E721">
        <v>11</v>
      </c>
      <c r="F721" t="s">
        <v>598</v>
      </c>
      <c r="G721" t="s">
        <v>163</v>
      </c>
      <c r="H721">
        <v>2012</v>
      </c>
      <c r="I721">
        <v>3</v>
      </c>
      <c r="J721">
        <v>25</v>
      </c>
      <c r="K721">
        <v>23</v>
      </c>
      <c r="L721">
        <v>6</v>
      </c>
      <c r="M721">
        <v>2012</v>
      </c>
      <c r="N721">
        <v>3</v>
      </c>
      <c r="O721">
        <v>11</v>
      </c>
      <c r="P721">
        <v>23</v>
      </c>
      <c r="Q721">
        <v>6</v>
      </c>
      <c r="R721" s="1">
        <f t="shared" si="138"/>
        <v>12.562130177514794</v>
      </c>
      <c r="S721" s="1">
        <f t="shared" si="139"/>
        <v>11</v>
      </c>
      <c r="T721" s="1">
        <f t="shared" si="140"/>
        <v>11.755144914149836</v>
      </c>
      <c r="U721" s="1">
        <f t="shared" si="141"/>
        <v>17</v>
      </c>
      <c r="W721">
        <f t="shared" si="142"/>
        <v>19.694688561324877</v>
      </c>
      <c r="X721">
        <f t="shared" si="143"/>
        <v>36</v>
      </c>
      <c r="Y721">
        <f t="shared" si="144"/>
        <v>27.508504871568327</v>
      </c>
      <c r="AA721">
        <f t="shared" si="145"/>
        <v>4.4378698224852062</v>
      </c>
      <c r="AB721">
        <f t="shared" si="146"/>
        <v>6</v>
      </c>
      <c r="AC721">
        <f t="shared" si="147"/>
        <v>5.2448550858501637</v>
      </c>
      <c r="AE721">
        <f t="shared" si="148"/>
        <v>35.327366933584543</v>
      </c>
      <c r="AF721">
        <f t="shared" si="148"/>
        <v>54.545454545454547</v>
      </c>
      <c r="AG721">
        <f t="shared" si="148"/>
        <v>44.617528104964975</v>
      </c>
      <c r="AI721">
        <f t="shared" si="149"/>
        <v>35.327366933584543</v>
      </c>
      <c r="AJ721">
        <f t="shared" si="149"/>
        <v>54.545454545454547</v>
      </c>
      <c r="AK721">
        <f t="shared" si="149"/>
        <v>44.617528104964975</v>
      </c>
    </row>
    <row r="722" spans="1:37" x14ac:dyDescent="0.25">
      <c r="A722" t="s">
        <v>17</v>
      </c>
      <c r="B722">
        <v>579</v>
      </c>
      <c r="C722">
        <v>17</v>
      </c>
      <c r="D722">
        <v>532</v>
      </c>
      <c r="E722">
        <v>19</v>
      </c>
      <c r="F722" t="s">
        <v>598</v>
      </c>
      <c r="G722" t="s">
        <v>429</v>
      </c>
      <c r="H722">
        <v>2012</v>
      </c>
      <c r="I722">
        <v>3</v>
      </c>
      <c r="J722">
        <v>25</v>
      </c>
      <c r="K722">
        <v>23</v>
      </c>
      <c r="L722">
        <v>6</v>
      </c>
      <c r="M722">
        <v>2012</v>
      </c>
      <c r="N722">
        <v>3</v>
      </c>
      <c r="O722">
        <v>18</v>
      </c>
      <c r="P722">
        <v>23</v>
      </c>
      <c r="Q722">
        <v>6</v>
      </c>
      <c r="R722" s="1">
        <f t="shared" si="138"/>
        <v>20.678571428571427</v>
      </c>
      <c r="S722" s="1">
        <f t="shared" si="139"/>
        <v>19</v>
      </c>
      <c r="T722" s="1">
        <f t="shared" si="140"/>
        <v>19.82152509629007</v>
      </c>
      <c r="U722" s="1">
        <f t="shared" si="141"/>
        <v>17</v>
      </c>
      <c r="W722">
        <f t="shared" si="142"/>
        <v>13.53188775510203</v>
      </c>
      <c r="X722">
        <f t="shared" si="143"/>
        <v>4</v>
      </c>
      <c r="Y722">
        <f t="shared" si="144"/>
        <v>7.9610038689946911</v>
      </c>
      <c r="AA722">
        <f t="shared" si="145"/>
        <v>3.678571428571427</v>
      </c>
      <c r="AB722">
        <f t="shared" si="146"/>
        <v>2</v>
      </c>
      <c r="AC722">
        <f t="shared" si="147"/>
        <v>2.8215250962900704</v>
      </c>
      <c r="AE722">
        <f t="shared" si="148"/>
        <v>17.789291882556125</v>
      </c>
      <c r="AF722">
        <f t="shared" si="148"/>
        <v>10.526315789473685</v>
      </c>
      <c r="AG722">
        <f t="shared" si="148"/>
        <v>14.234651887700437</v>
      </c>
      <c r="AI722">
        <f t="shared" si="149"/>
        <v>17.789291882556125</v>
      </c>
      <c r="AJ722">
        <f t="shared" si="149"/>
        <v>10.526315789473685</v>
      </c>
      <c r="AK722">
        <f t="shared" si="149"/>
        <v>14.234651887700437</v>
      </c>
    </row>
    <row r="723" spans="1:37" x14ac:dyDescent="0.25">
      <c r="A723" t="s">
        <v>17</v>
      </c>
      <c r="B723">
        <v>548</v>
      </c>
      <c r="C723">
        <v>15</v>
      </c>
      <c r="D723">
        <v>499</v>
      </c>
      <c r="E723">
        <v>14</v>
      </c>
      <c r="F723" t="s">
        <v>599</v>
      </c>
      <c r="G723" t="s">
        <v>166</v>
      </c>
      <c r="H723">
        <v>2012</v>
      </c>
      <c r="I723">
        <v>3</v>
      </c>
      <c r="J723">
        <v>26</v>
      </c>
      <c r="K723">
        <v>0</v>
      </c>
      <c r="L723">
        <v>0</v>
      </c>
      <c r="M723">
        <v>2012</v>
      </c>
      <c r="N723">
        <v>3</v>
      </c>
      <c r="O723">
        <v>5</v>
      </c>
      <c r="P723">
        <v>0</v>
      </c>
      <c r="Q723">
        <v>0</v>
      </c>
      <c r="R723" s="1">
        <f t="shared" si="138"/>
        <v>15.374749498997996</v>
      </c>
      <c r="S723" s="1">
        <f t="shared" si="139"/>
        <v>14</v>
      </c>
      <c r="T723" s="1">
        <f t="shared" si="140"/>
        <v>14.671281231916044</v>
      </c>
      <c r="U723" s="1">
        <f t="shared" si="141"/>
        <v>15</v>
      </c>
      <c r="W723">
        <f t="shared" si="142"/>
        <v>0.1404371869992492</v>
      </c>
      <c r="X723">
        <f t="shared" si="143"/>
        <v>1</v>
      </c>
      <c r="Y723">
        <f t="shared" si="144"/>
        <v>0.10805602849063355</v>
      </c>
      <c r="AA723">
        <f t="shared" si="145"/>
        <v>0.37474949899799626</v>
      </c>
      <c r="AB723">
        <f t="shared" si="146"/>
        <v>1</v>
      </c>
      <c r="AC723">
        <f t="shared" si="147"/>
        <v>0.32871876808395584</v>
      </c>
      <c r="AE723">
        <f t="shared" si="148"/>
        <v>2.4374348279457787</v>
      </c>
      <c r="AF723">
        <f t="shared" si="148"/>
        <v>7.1428571428571432</v>
      </c>
      <c r="AG723">
        <f t="shared" si="148"/>
        <v>2.2405593818817806</v>
      </c>
      <c r="AI723">
        <f t="shared" si="149"/>
        <v>2.4374348279457787</v>
      </c>
      <c r="AJ723">
        <f t="shared" si="149"/>
        <v>7.1428571428571432</v>
      </c>
      <c r="AK723">
        <f t="shared" si="149"/>
        <v>2.2405593818817806</v>
      </c>
    </row>
    <row r="724" spans="1:37" x14ac:dyDescent="0.25">
      <c r="A724" t="s">
        <v>17</v>
      </c>
      <c r="B724">
        <v>548</v>
      </c>
      <c r="C724">
        <v>15</v>
      </c>
      <c r="D724">
        <v>479</v>
      </c>
      <c r="E724">
        <v>10</v>
      </c>
      <c r="F724" t="s">
        <v>599</v>
      </c>
      <c r="G724" t="s">
        <v>165</v>
      </c>
      <c r="H724">
        <v>2012</v>
      </c>
      <c r="I724">
        <v>3</v>
      </c>
      <c r="J724">
        <v>26</v>
      </c>
      <c r="K724">
        <v>0</v>
      </c>
      <c r="L724">
        <v>0</v>
      </c>
      <c r="M724">
        <v>2012</v>
      </c>
      <c r="N724">
        <v>3</v>
      </c>
      <c r="O724">
        <v>12</v>
      </c>
      <c r="P724">
        <v>0</v>
      </c>
      <c r="Q724">
        <v>0</v>
      </c>
      <c r="R724" s="1">
        <f t="shared" si="138"/>
        <v>11.440501043841335</v>
      </c>
      <c r="S724" s="1">
        <f t="shared" si="139"/>
        <v>10</v>
      </c>
      <c r="T724" s="1">
        <f t="shared" si="140"/>
        <v>10.69602778784785</v>
      </c>
      <c r="U724" s="1">
        <f t="shared" si="141"/>
        <v>15</v>
      </c>
      <c r="W724">
        <f t="shared" si="142"/>
        <v>12.670032818894624</v>
      </c>
      <c r="X724">
        <f t="shared" si="143"/>
        <v>25</v>
      </c>
      <c r="Y724">
        <f t="shared" si="144"/>
        <v>18.524176802977873</v>
      </c>
      <c r="AA724">
        <f t="shared" si="145"/>
        <v>3.5594989561586647</v>
      </c>
      <c r="AB724">
        <f t="shared" si="146"/>
        <v>5</v>
      </c>
      <c r="AC724">
        <f t="shared" si="147"/>
        <v>4.30397221215215</v>
      </c>
      <c r="AE724">
        <f t="shared" si="148"/>
        <v>31.113138686131396</v>
      </c>
      <c r="AF724">
        <f t="shared" si="148"/>
        <v>50</v>
      </c>
      <c r="AG724">
        <f t="shared" si="148"/>
        <v>40.238977473881015</v>
      </c>
      <c r="AI724">
        <f t="shared" si="149"/>
        <v>31.113138686131396</v>
      </c>
      <c r="AJ724">
        <f t="shared" si="149"/>
        <v>50</v>
      </c>
      <c r="AK724">
        <f t="shared" si="149"/>
        <v>40.238977473881015</v>
      </c>
    </row>
    <row r="725" spans="1:37" x14ac:dyDescent="0.25">
      <c r="A725" t="s">
        <v>17</v>
      </c>
      <c r="B725">
        <v>548</v>
      </c>
      <c r="C725">
        <v>15</v>
      </c>
      <c r="D725">
        <v>493</v>
      </c>
      <c r="E725">
        <v>18</v>
      </c>
      <c r="F725" t="s">
        <v>599</v>
      </c>
      <c r="G725" t="s">
        <v>430</v>
      </c>
      <c r="H725">
        <v>2012</v>
      </c>
      <c r="I725">
        <v>3</v>
      </c>
      <c r="J725">
        <v>26</v>
      </c>
      <c r="K725">
        <v>0</v>
      </c>
      <c r="L725">
        <v>0</v>
      </c>
      <c r="M725">
        <v>2012</v>
      </c>
      <c r="N725">
        <v>3</v>
      </c>
      <c r="O725">
        <v>19</v>
      </c>
      <c r="P725">
        <v>0</v>
      </c>
      <c r="Q725">
        <v>0</v>
      </c>
      <c r="R725" s="1">
        <f t="shared" si="138"/>
        <v>20.00811359026369</v>
      </c>
      <c r="S725" s="1">
        <f t="shared" si="139"/>
        <v>18</v>
      </c>
      <c r="T725" s="1">
        <f t="shared" si="140"/>
        <v>18.977514184548681</v>
      </c>
      <c r="U725" s="1">
        <f t="shared" si="141"/>
        <v>15</v>
      </c>
      <c r="W725">
        <f t="shared" si="142"/>
        <v>25.081201732983867</v>
      </c>
      <c r="X725">
        <f t="shared" si="143"/>
        <v>9</v>
      </c>
      <c r="Y725">
        <f t="shared" si="144"/>
        <v>15.820619088285962</v>
      </c>
      <c r="AA725">
        <f t="shared" si="145"/>
        <v>5.0081135902636902</v>
      </c>
      <c r="AB725">
        <f t="shared" si="146"/>
        <v>3</v>
      </c>
      <c r="AC725">
        <f t="shared" si="147"/>
        <v>3.9775141845486814</v>
      </c>
      <c r="AE725">
        <f t="shared" si="148"/>
        <v>25.030413625304131</v>
      </c>
      <c r="AF725">
        <f t="shared" si="148"/>
        <v>16.666666666666668</v>
      </c>
      <c r="AG725">
        <f t="shared" si="148"/>
        <v>20.959089509136749</v>
      </c>
      <c r="AI725">
        <f t="shared" si="149"/>
        <v>25.030413625304131</v>
      </c>
      <c r="AJ725">
        <f t="shared" si="149"/>
        <v>16.666666666666668</v>
      </c>
      <c r="AK725">
        <f t="shared" si="149"/>
        <v>20.959089509136749</v>
      </c>
    </row>
    <row r="726" spans="1:37" x14ac:dyDescent="0.25">
      <c r="A726" t="s">
        <v>17</v>
      </c>
      <c r="B726">
        <v>517</v>
      </c>
      <c r="C726">
        <v>14</v>
      </c>
      <c r="D726">
        <v>469</v>
      </c>
      <c r="E726">
        <v>8</v>
      </c>
      <c r="F726" t="s">
        <v>600</v>
      </c>
      <c r="G726" t="s">
        <v>168</v>
      </c>
      <c r="H726">
        <v>2012</v>
      </c>
      <c r="I726">
        <v>3</v>
      </c>
      <c r="J726">
        <v>26</v>
      </c>
      <c r="K726">
        <v>1</v>
      </c>
      <c r="L726">
        <v>0</v>
      </c>
      <c r="M726">
        <v>2012</v>
      </c>
      <c r="N726">
        <v>3</v>
      </c>
      <c r="O726">
        <v>5</v>
      </c>
      <c r="P726">
        <v>1</v>
      </c>
      <c r="Q726">
        <v>0</v>
      </c>
      <c r="R726" s="1">
        <f t="shared" si="138"/>
        <v>8.8187633262260121</v>
      </c>
      <c r="S726" s="1">
        <f t="shared" si="139"/>
        <v>8</v>
      </c>
      <c r="T726" s="1">
        <f t="shared" si="140"/>
        <v>8.3994110870827186</v>
      </c>
      <c r="U726" s="1">
        <f t="shared" si="141"/>
        <v>14</v>
      </c>
      <c r="W726">
        <f t="shared" si="142"/>
        <v>26.845213469660539</v>
      </c>
      <c r="X726">
        <f t="shared" si="143"/>
        <v>36</v>
      </c>
      <c r="Y726">
        <f t="shared" si="144"/>
        <v>31.366596171491977</v>
      </c>
      <c r="AA726">
        <f t="shared" si="145"/>
        <v>5.1812366737739879</v>
      </c>
      <c r="AB726">
        <f t="shared" si="146"/>
        <v>6</v>
      </c>
      <c r="AC726">
        <f t="shared" si="147"/>
        <v>5.6005889129172814</v>
      </c>
      <c r="AE726">
        <f t="shared" si="148"/>
        <v>58.752417794970995</v>
      </c>
      <c r="AF726">
        <f t="shared" si="148"/>
        <v>75</v>
      </c>
      <c r="AG726">
        <f t="shared" si="148"/>
        <v>66.678352266033414</v>
      </c>
      <c r="AI726">
        <f t="shared" si="149"/>
        <v>58.752417794970995</v>
      </c>
      <c r="AJ726">
        <f t="shared" si="149"/>
        <v>75</v>
      </c>
      <c r="AK726">
        <f t="shared" si="149"/>
        <v>66.678352266033414</v>
      </c>
    </row>
    <row r="727" spans="1:37" x14ac:dyDescent="0.25">
      <c r="A727" t="s">
        <v>17</v>
      </c>
      <c r="B727">
        <v>517</v>
      </c>
      <c r="C727">
        <v>14</v>
      </c>
      <c r="D727">
        <v>439</v>
      </c>
      <c r="E727">
        <v>12</v>
      </c>
      <c r="F727" t="s">
        <v>600</v>
      </c>
      <c r="G727" t="s">
        <v>167</v>
      </c>
      <c r="H727">
        <v>2012</v>
      </c>
      <c r="I727">
        <v>3</v>
      </c>
      <c r="J727">
        <v>26</v>
      </c>
      <c r="K727">
        <v>1</v>
      </c>
      <c r="L727">
        <v>0</v>
      </c>
      <c r="M727">
        <v>2012</v>
      </c>
      <c r="N727">
        <v>3</v>
      </c>
      <c r="O727">
        <v>12</v>
      </c>
      <c r="P727">
        <v>1</v>
      </c>
      <c r="Q727">
        <v>0</v>
      </c>
      <c r="R727" s="1">
        <f t="shared" si="138"/>
        <v>14.132118451025057</v>
      </c>
      <c r="S727" s="1">
        <f t="shared" si="139"/>
        <v>12</v>
      </c>
      <c r="T727" s="1">
        <f t="shared" si="140"/>
        <v>13.02249674264888</v>
      </c>
      <c r="U727" s="1">
        <f t="shared" si="141"/>
        <v>14</v>
      </c>
      <c r="W727">
        <f t="shared" si="142"/>
        <v>1.7455285101260511E-2</v>
      </c>
      <c r="X727">
        <f t="shared" si="143"/>
        <v>4</v>
      </c>
      <c r="Y727">
        <f t="shared" si="144"/>
        <v>0.95551261813205079</v>
      </c>
      <c r="AA727">
        <f t="shared" si="145"/>
        <v>0.13211845102505748</v>
      </c>
      <c r="AB727">
        <f t="shared" si="146"/>
        <v>2</v>
      </c>
      <c r="AC727">
        <f t="shared" si="147"/>
        <v>0.97750325735112042</v>
      </c>
      <c r="AE727">
        <f t="shared" si="148"/>
        <v>0.93488072211476836</v>
      </c>
      <c r="AF727">
        <f t="shared" si="148"/>
        <v>16.666666666666668</v>
      </c>
      <c r="AG727">
        <f t="shared" si="148"/>
        <v>7.5062660921986026</v>
      </c>
      <c r="AI727">
        <f t="shared" si="149"/>
        <v>0.93488072211476836</v>
      </c>
      <c r="AJ727">
        <f t="shared" si="149"/>
        <v>16.666666666666668</v>
      </c>
      <c r="AK727">
        <f t="shared" si="149"/>
        <v>7.5062660921986026</v>
      </c>
    </row>
    <row r="728" spans="1:37" x14ac:dyDescent="0.25">
      <c r="A728" t="s">
        <v>17</v>
      </c>
      <c r="B728">
        <v>517</v>
      </c>
      <c r="C728">
        <v>14</v>
      </c>
      <c r="D728">
        <v>463</v>
      </c>
      <c r="E728">
        <v>14</v>
      </c>
      <c r="F728" t="s">
        <v>600</v>
      </c>
      <c r="G728" t="s">
        <v>431</v>
      </c>
      <c r="H728">
        <v>2012</v>
      </c>
      <c r="I728">
        <v>3</v>
      </c>
      <c r="J728">
        <v>26</v>
      </c>
      <c r="K728">
        <v>1</v>
      </c>
      <c r="L728">
        <v>0</v>
      </c>
      <c r="M728">
        <v>2012</v>
      </c>
      <c r="N728">
        <v>3</v>
      </c>
      <c r="O728">
        <v>19</v>
      </c>
      <c r="P728">
        <v>1</v>
      </c>
      <c r="Q728">
        <v>0</v>
      </c>
      <c r="R728" s="1">
        <f t="shared" si="138"/>
        <v>15.632829373650107</v>
      </c>
      <c r="S728" s="1">
        <f t="shared" si="139"/>
        <v>14</v>
      </c>
      <c r="T728" s="1">
        <f t="shared" si="140"/>
        <v>14.793904529606154</v>
      </c>
      <c r="U728" s="1">
        <f t="shared" si="141"/>
        <v>14</v>
      </c>
      <c r="W728">
        <f t="shared" si="142"/>
        <v>2.6661317634546018</v>
      </c>
      <c r="X728">
        <f t="shared" si="143"/>
        <v>0</v>
      </c>
      <c r="Y728">
        <f t="shared" si="144"/>
        <v>0.63028440212916859</v>
      </c>
      <c r="AA728">
        <f t="shared" si="145"/>
        <v>1.6328293736501074</v>
      </c>
      <c r="AB728">
        <f t="shared" si="146"/>
        <v>0</v>
      </c>
      <c r="AC728">
        <f t="shared" si="147"/>
        <v>0.79390452960615399</v>
      </c>
      <c r="AE728">
        <f t="shared" si="148"/>
        <v>10.444874274661506</v>
      </c>
      <c r="AF728">
        <f t="shared" si="148"/>
        <v>0</v>
      </c>
      <c r="AG728">
        <f t="shared" si="148"/>
        <v>5.3664299916047202</v>
      </c>
      <c r="AI728">
        <f t="shared" si="149"/>
        <v>10.444874274661506</v>
      </c>
      <c r="AJ728">
        <f t="shared" si="149"/>
        <v>0</v>
      </c>
      <c r="AK728">
        <f t="shared" si="149"/>
        <v>5.3664299916047202</v>
      </c>
    </row>
    <row r="729" spans="1:37" x14ac:dyDescent="0.25">
      <c r="A729" t="s">
        <v>17</v>
      </c>
      <c r="B729">
        <v>481</v>
      </c>
      <c r="C729">
        <v>9</v>
      </c>
      <c r="D729">
        <v>441</v>
      </c>
      <c r="E729">
        <v>20</v>
      </c>
      <c r="F729" t="s">
        <v>601</v>
      </c>
      <c r="G729" t="s">
        <v>170</v>
      </c>
      <c r="H729">
        <v>2012</v>
      </c>
      <c r="I729">
        <v>3</v>
      </c>
      <c r="J729">
        <v>26</v>
      </c>
      <c r="K729">
        <v>2</v>
      </c>
      <c r="L729">
        <v>0</v>
      </c>
      <c r="M729">
        <v>2012</v>
      </c>
      <c r="N729">
        <v>3</v>
      </c>
      <c r="O729">
        <v>5</v>
      </c>
      <c r="P729">
        <v>2</v>
      </c>
      <c r="Q729">
        <v>0</v>
      </c>
      <c r="R729" s="1">
        <f t="shared" si="138"/>
        <v>21.814058956916099</v>
      </c>
      <c r="S729" s="1">
        <f t="shared" si="139"/>
        <v>20</v>
      </c>
      <c r="T729" s="1">
        <f t="shared" si="140"/>
        <v>20.887344951867913</v>
      </c>
      <c r="U729" s="1">
        <f t="shared" si="141"/>
        <v>9</v>
      </c>
      <c r="W729">
        <f t="shared" si="142"/>
        <v>164.20010695132171</v>
      </c>
      <c r="X729">
        <f t="shared" si="143"/>
        <v>121</v>
      </c>
      <c r="Y729">
        <f t="shared" si="144"/>
        <v>141.30897000469955</v>
      </c>
      <c r="AA729">
        <f t="shared" si="145"/>
        <v>12.814058956916099</v>
      </c>
      <c r="AB729">
        <f t="shared" si="146"/>
        <v>11</v>
      </c>
      <c r="AC729">
        <f t="shared" si="147"/>
        <v>11.887344951867913</v>
      </c>
      <c r="AE729">
        <f t="shared" si="148"/>
        <v>58.742203742203742</v>
      </c>
      <c r="AF729">
        <f t="shared" si="148"/>
        <v>55</v>
      </c>
      <c r="AG729">
        <f t="shared" si="148"/>
        <v>56.911708880476219</v>
      </c>
      <c r="AI729">
        <f t="shared" si="149"/>
        <v>58.742203742203742</v>
      </c>
      <c r="AJ729">
        <f t="shared" si="149"/>
        <v>55</v>
      </c>
      <c r="AK729">
        <f t="shared" si="149"/>
        <v>56.911708880476219</v>
      </c>
    </row>
    <row r="730" spans="1:37" x14ac:dyDescent="0.25">
      <c r="A730" t="s">
        <v>17</v>
      </c>
      <c r="B730">
        <v>481</v>
      </c>
      <c r="C730">
        <v>9</v>
      </c>
      <c r="D730">
        <v>367</v>
      </c>
      <c r="E730">
        <v>10</v>
      </c>
      <c r="F730" t="s">
        <v>601</v>
      </c>
      <c r="G730" t="s">
        <v>169</v>
      </c>
      <c r="H730">
        <v>2012</v>
      </c>
      <c r="I730">
        <v>3</v>
      </c>
      <c r="J730">
        <v>26</v>
      </c>
      <c r="K730">
        <v>2</v>
      </c>
      <c r="L730">
        <v>0</v>
      </c>
      <c r="M730">
        <v>2012</v>
      </c>
      <c r="N730">
        <v>3</v>
      </c>
      <c r="O730">
        <v>12</v>
      </c>
      <c r="P730">
        <v>2</v>
      </c>
      <c r="Q730">
        <v>0</v>
      </c>
      <c r="R730" s="1">
        <f t="shared" si="138"/>
        <v>13.106267029972752</v>
      </c>
      <c r="S730" s="1">
        <f t="shared" si="139"/>
        <v>10</v>
      </c>
      <c r="T730" s="1">
        <f t="shared" si="140"/>
        <v>11.44826057965696</v>
      </c>
      <c r="U730" s="1">
        <f t="shared" si="141"/>
        <v>9</v>
      </c>
      <c r="W730">
        <f t="shared" si="142"/>
        <v>16.861428921441249</v>
      </c>
      <c r="X730">
        <f t="shared" si="143"/>
        <v>1</v>
      </c>
      <c r="Y730">
        <f t="shared" si="144"/>
        <v>5.9939798659022339</v>
      </c>
      <c r="AA730">
        <f t="shared" si="145"/>
        <v>4.1062670299727522</v>
      </c>
      <c r="AB730">
        <f t="shared" si="146"/>
        <v>1</v>
      </c>
      <c r="AC730">
        <f t="shared" si="147"/>
        <v>2.4482605796569601</v>
      </c>
      <c r="AE730">
        <f t="shared" si="148"/>
        <v>31.330561330561331</v>
      </c>
      <c r="AF730">
        <f t="shared" si="148"/>
        <v>10</v>
      </c>
      <c r="AG730">
        <f t="shared" si="148"/>
        <v>21.385437225349396</v>
      </c>
      <c r="AI730">
        <f t="shared" si="149"/>
        <v>31.330561330561331</v>
      </c>
      <c r="AJ730">
        <f t="shared" si="149"/>
        <v>10</v>
      </c>
      <c r="AK730">
        <f t="shared" si="149"/>
        <v>21.385437225349396</v>
      </c>
    </row>
    <row r="731" spans="1:37" x14ac:dyDescent="0.25">
      <c r="A731" t="s">
        <v>17</v>
      </c>
      <c r="B731">
        <v>481</v>
      </c>
      <c r="C731">
        <v>9</v>
      </c>
      <c r="D731">
        <v>444</v>
      </c>
      <c r="E731">
        <v>11</v>
      </c>
      <c r="F731" t="s">
        <v>601</v>
      </c>
      <c r="G731" t="s">
        <v>432</v>
      </c>
      <c r="H731">
        <v>2012</v>
      </c>
      <c r="I731">
        <v>3</v>
      </c>
      <c r="J731">
        <v>26</v>
      </c>
      <c r="K731">
        <v>2</v>
      </c>
      <c r="L731">
        <v>0</v>
      </c>
      <c r="M731">
        <v>2012</v>
      </c>
      <c r="N731">
        <v>3</v>
      </c>
      <c r="O731">
        <v>19</v>
      </c>
      <c r="P731">
        <v>2</v>
      </c>
      <c r="Q731">
        <v>0</v>
      </c>
      <c r="R731" s="1">
        <f t="shared" si="138"/>
        <v>11.916666666666666</v>
      </c>
      <c r="S731" s="1">
        <f t="shared" si="139"/>
        <v>11</v>
      </c>
      <c r="T731" s="1">
        <f t="shared" si="140"/>
        <v>11.449162997063729</v>
      </c>
      <c r="U731" s="1">
        <f t="shared" si="141"/>
        <v>9</v>
      </c>
      <c r="W731">
        <f t="shared" si="142"/>
        <v>8.5069444444444411</v>
      </c>
      <c r="X731">
        <f t="shared" si="143"/>
        <v>4</v>
      </c>
      <c r="Y731">
        <f t="shared" si="144"/>
        <v>5.9983993861861862</v>
      </c>
      <c r="AA731">
        <f t="shared" si="145"/>
        <v>2.9166666666666661</v>
      </c>
      <c r="AB731">
        <f t="shared" si="146"/>
        <v>2</v>
      </c>
      <c r="AC731">
        <f t="shared" si="147"/>
        <v>2.4491629970637288</v>
      </c>
      <c r="AE731">
        <f t="shared" si="148"/>
        <v>24.475524475524473</v>
      </c>
      <c r="AF731">
        <f t="shared" si="148"/>
        <v>18.181818181818183</v>
      </c>
      <c r="AG731">
        <f t="shared" si="148"/>
        <v>21.391633586593581</v>
      </c>
      <c r="AI731">
        <f t="shared" si="149"/>
        <v>24.475524475524473</v>
      </c>
      <c r="AJ731">
        <f t="shared" si="149"/>
        <v>18.181818181818183</v>
      </c>
      <c r="AK731">
        <f t="shared" si="149"/>
        <v>21.391633586593581</v>
      </c>
    </row>
    <row r="732" spans="1:37" x14ac:dyDescent="0.25">
      <c r="A732" t="s">
        <v>17</v>
      </c>
      <c r="B732">
        <v>441</v>
      </c>
      <c r="C732">
        <v>12</v>
      </c>
      <c r="D732">
        <v>419</v>
      </c>
      <c r="E732">
        <v>9</v>
      </c>
      <c r="F732" t="s">
        <v>602</v>
      </c>
      <c r="G732" t="s">
        <v>172</v>
      </c>
      <c r="H732">
        <v>2012</v>
      </c>
      <c r="I732">
        <v>3</v>
      </c>
      <c r="J732">
        <v>26</v>
      </c>
      <c r="K732">
        <v>3</v>
      </c>
      <c r="L732">
        <v>0</v>
      </c>
      <c r="M732">
        <v>2012</v>
      </c>
      <c r="N732">
        <v>3</v>
      </c>
      <c r="O732">
        <v>5</v>
      </c>
      <c r="P732">
        <v>3</v>
      </c>
      <c r="Q732">
        <v>0</v>
      </c>
      <c r="R732" s="1">
        <f t="shared" si="138"/>
        <v>9.4725536992840098</v>
      </c>
      <c r="S732" s="1">
        <f t="shared" si="139"/>
        <v>9</v>
      </c>
      <c r="T732" s="1">
        <f t="shared" si="140"/>
        <v>9.2332542092999947</v>
      </c>
      <c r="U732" s="1">
        <f t="shared" si="141"/>
        <v>12</v>
      </c>
      <c r="W732">
        <f t="shared" si="142"/>
        <v>6.3879848030029436</v>
      </c>
      <c r="X732">
        <f t="shared" si="143"/>
        <v>9</v>
      </c>
      <c r="Y732">
        <f t="shared" si="144"/>
        <v>7.6548822703561976</v>
      </c>
      <c r="AA732">
        <f t="shared" si="145"/>
        <v>2.5274463007159902</v>
      </c>
      <c r="AB732">
        <f t="shared" si="146"/>
        <v>3</v>
      </c>
      <c r="AC732">
        <f t="shared" si="147"/>
        <v>2.7667457907000053</v>
      </c>
      <c r="AE732">
        <f t="shared" si="148"/>
        <v>26.681783824640966</v>
      </c>
      <c r="AF732">
        <f t="shared" si="148"/>
        <v>33.333333333333336</v>
      </c>
      <c r="AG732">
        <f t="shared" si="148"/>
        <v>29.965012637833155</v>
      </c>
      <c r="AI732">
        <f t="shared" si="149"/>
        <v>26.681783824640966</v>
      </c>
      <c r="AJ732">
        <f t="shared" si="149"/>
        <v>33.333333333333336</v>
      </c>
      <c r="AK732">
        <f t="shared" si="149"/>
        <v>29.965012637833155</v>
      </c>
    </row>
    <row r="733" spans="1:37" x14ac:dyDescent="0.25">
      <c r="A733" t="s">
        <v>17</v>
      </c>
      <c r="B733">
        <v>441</v>
      </c>
      <c r="C733">
        <v>12</v>
      </c>
      <c r="D733">
        <v>377</v>
      </c>
      <c r="E733">
        <v>12</v>
      </c>
      <c r="F733" t="s">
        <v>602</v>
      </c>
      <c r="G733" t="s">
        <v>171</v>
      </c>
      <c r="H733">
        <v>2012</v>
      </c>
      <c r="I733">
        <v>3</v>
      </c>
      <c r="J733">
        <v>26</v>
      </c>
      <c r="K733">
        <v>3</v>
      </c>
      <c r="L733">
        <v>0</v>
      </c>
      <c r="M733">
        <v>2012</v>
      </c>
      <c r="N733">
        <v>3</v>
      </c>
      <c r="O733">
        <v>12</v>
      </c>
      <c r="P733">
        <v>3</v>
      </c>
      <c r="Q733">
        <v>0</v>
      </c>
      <c r="R733" s="1">
        <f t="shared" si="138"/>
        <v>14.037135278514588</v>
      </c>
      <c r="S733" s="1">
        <f t="shared" si="139"/>
        <v>12</v>
      </c>
      <c r="T733" s="1">
        <f t="shared" si="140"/>
        <v>12.978660306140039</v>
      </c>
      <c r="U733" s="1">
        <f t="shared" si="141"/>
        <v>12</v>
      </c>
      <c r="W733">
        <f t="shared" si="142"/>
        <v>4.1499201429687096</v>
      </c>
      <c r="X733">
        <f t="shared" si="143"/>
        <v>0</v>
      </c>
      <c r="Y733">
        <f t="shared" si="144"/>
        <v>0.95777599481411524</v>
      </c>
      <c r="AA733">
        <f t="shared" si="145"/>
        <v>2.0371352785145884</v>
      </c>
      <c r="AB733">
        <f t="shared" si="146"/>
        <v>0</v>
      </c>
      <c r="AC733">
        <f t="shared" si="147"/>
        <v>0.97866030614003918</v>
      </c>
      <c r="AE733">
        <f t="shared" si="148"/>
        <v>14.512471655328795</v>
      </c>
      <c r="AF733">
        <f t="shared" si="148"/>
        <v>0</v>
      </c>
      <c r="AG733">
        <f t="shared" si="148"/>
        <v>7.5405341002495261</v>
      </c>
      <c r="AI733">
        <f t="shared" si="149"/>
        <v>14.512471655328795</v>
      </c>
      <c r="AJ733">
        <f t="shared" si="149"/>
        <v>0</v>
      </c>
      <c r="AK733">
        <f t="shared" si="149"/>
        <v>7.5405341002495261</v>
      </c>
    </row>
    <row r="734" spans="1:37" x14ac:dyDescent="0.25">
      <c r="A734" t="s">
        <v>17</v>
      </c>
      <c r="B734">
        <v>441</v>
      </c>
      <c r="C734">
        <v>12</v>
      </c>
      <c r="D734">
        <v>403</v>
      </c>
      <c r="E734">
        <v>3</v>
      </c>
      <c r="F734" t="s">
        <v>602</v>
      </c>
      <c r="G734" t="s">
        <v>433</v>
      </c>
      <c r="H734">
        <v>2012</v>
      </c>
      <c r="I734">
        <v>3</v>
      </c>
      <c r="J734">
        <v>26</v>
      </c>
      <c r="K734">
        <v>3</v>
      </c>
      <c r="L734">
        <v>0</v>
      </c>
      <c r="M734">
        <v>2012</v>
      </c>
      <c r="N734">
        <v>3</v>
      </c>
      <c r="O734">
        <v>19</v>
      </c>
      <c r="P734">
        <v>3</v>
      </c>
      <c r="Q734">
        <v>0</v>
      </c>
      <c r="R734" s="1">
        <f t="shared" si="138"/>
        <v>3.2828784119106698</v>
      </c>
      <c r="S734" s="1">
        <f t="shared" si="139"/>
        <v>3</v>
      </c>
      <c r="T734" s="1">
        <f t="shared" si="140"/>
        <v>3.1382535327363228</v>
      </c>
      <c r="U734" s="1">
        <f t="shared" si="141"/>
        <v>12</v>
      </c>
      <c r="W734">
        <f t="shared" si="142"/>
        <v>75.988208781533061</v>
      </c>
      <c r="X734">
        <f t="shared" si="143"/>
        <v>81</v>
      </c>
      <c r="Y734">
        <f t="shared" si="144"/>
        <v>78.530550450060261</v>
      </c>
      <c r="AA734">
        <f t="shared" si="145"/>
        <v>8.7171215880893307</v>
      </c>
      <c r="AB734">
        <f t="shared" si="146"/>
        <v>9</v>
      </c>
      <c r="AC734">
        <f t="shared" si="147"/>
        <v>8.8617464672636768</v>
      </c>
      <c r="AE734">
        <f t="shared" si="148"/>
        <v>265.53287981859415</v>
      </c>
      <c r="AF734">
        <f t="shared" si="148"/>
        <v>300</v>
      </c>
      <c r="AG734">
        <f t="shared" si="148"/>
        <v>282.37828380732816</v>
      </c>
      <c r="AI734">
        <f t="shared" si="149"/>
        <v>265.53287981859415</v>
      </c>
      <c r="AJ734">
        <f t="shared" si="149"/>
        <v>300</v>
      </c>
      <c r="AK734">
        <f t="shared" si="149"/>
        <v>282.37828380732816</v>
      </c>
    </row>
    <row r="735" spans="1:37" x14ac:dyDescent="0.25">
      <c r="A735" t="s">
        <v>17</v>
      </c>
      <c r="B735">
        <v>384</v>
      </c>
      <c r="C735">
        <v>2</v>
      </c>
      <c r="D735">
        <v>381</v>
      </c>
      <c r="E735">
        <v>8</v>
      </c>
      <c r="F735" t="s">
        <v>603</v>
      </c>
      <c r="G735" t="s">
        <v>174</v>
      </c>
      <c r="H735">
        <v>2012</v>
      </c>
      <c r="I735">
        <v>3</v>
      </c>
      <c r="J735">
        <v>26</v>
      </c>
      <c r="K735">
        <v>4</v>
      </c>
      <c r="L735">
        <v>0</v>
      </c>
      <c r="M735">
        <v>2012</v>
      </c>
      <c r="N735">
        <v>3</v>
      </c>
      <c r="O735">
        <v>5</v>
      </c>
      <c r="P735">
        <v>4</v>
      </c>
      <c r="Q735">
        <v>0</v>
      </c>
      <c r="R735" s="1">
        <f t="shared" si="138"/>
        <v>8.0629921259842519</v>
      </c>
      <c r="S735" s="1">
        <f t="shared" si="139"/>
        <v>8</v>
      </c>
      <c r="T735" s="1">
        <f t="shared" si="140"/>
        <v>8.0314343057684301</v>
      </c>
      <c r="U735" s="1">
        <f t="shared" si="141"/>
        <v>2</v>
      </c>
      <c r="W735">
        <f t="shared" si="142"/>
        <v>36.759873519747039</v>
      </c>
      <c r="X735">
        <f t="shared" si="143"/>
        <v>36</v>
      </c>
      <c r="Y735">
        <f t="shared" si="144"/>
        <v>36.378199784800302</v>
      </c>
      <c r="AA735">
        <f t="shared" si="145"/>
        <v>6.0629921259842519</v>
      </c>
      <c r="AB735">
        <f t="shared" si="146"/>
        <v>6</v>
      </c>
      <c r="AC735">
        <f t="shared" si="147"/>
        <v>6.0314343057684301</v>
      </c>
      <c r="AE735">
        <f t="shared" si="148"/>
        <v>75.195312499999986</v>
      </c>
      <c r="AF735">
        <f t="shared" si="148"/>
        <v>75</v>
      </c>
      <c r="AG735">
        <f t="shared" si="148"/>
        <v>75.097847733579329</v>
      </c>
      <c r="AI735">
        <f t="shared" si="149"/>
        <v>75.195312499999986</v>
      </c>
      <c r="AJ735">
        <f t="shared" si="149"/>
        <v>75</v>
      </c>
      <c r="AK735">
        <f t="shared" si="149"/>
        <v>75.097847733579329</v>
      </c>
    </row>
    <row r="736" spans="1:37" x14ac:dyDescent="0.25">
      <c r="A736" t="s">
        <v>17</v>
      </c>
      <c r="B736">
        <v>384</v>
      </c>
      <c r="C736">
        <v>2</v>
      </c>
      <c r="D736">
        <v>339</v>
      </c>
      <c r="E736">
        <v>5</v>
      </c>
      <c r="F736" t="s">
        <v>603</v>
      </c>
      <c r="G736" t="s">
        <v>173</v>
      </c>
      <c r="H736">
        <v>2012</v>
      </c>
      <c r="I736">
        <v>3</v>
      </c>
      <c r="J736">
        <v>26</v>
      </c>
      <c r="K736">
        <v>4</v>
      </c>
      <c r="L736">
        <v>0</v>
      </c>
      <c r="M736">
        <v>2012</v>
      </c>
      <c r="N736">
        <v>3</v>
      </c>
      <c r="O736">
        <v>12</v>
      </c>
      <c r="P736">
        <v>4</v>
      </c>
      <c r="Q736">
        <v>0</v>
      </c>
      <c r="R736" s="1">
        <f t="shared" si="138"/>
        <v>5.663716814159292</v>
      </c>
      <c r="S736" s="1">
        <f t="shared" si="139"/>
        <v>5</v>
      </c>
      <c r="T736" s="1">
        <f t="shared" si="140"/>
        <v>5.3215208419019149</v>
      </c>
      <c r="U736" s="1">
        <f t="shared" si="141"/>
        <v>2</v>
      </c>
      <c r="W736">
        <f t="shared" si="142"/>
        <v>13.422820894353512</v>
      </c>
      <c r="X736">
        <f t="shared" si="143"/>
        <v>9</v>
      </c>
      <c r="Y736">
        <f t="shared" si="144"/>
        <v>11.032500703188806</v>
      </c>
      <c r="AA736">
        <f t="shared" si="145"/>
        <v>3.663716814159292</v>
      </c>
      <c r="AB736">
        <f t="shared" si="146"/>
        <v>3</v>
      </c>
      <c r="AC736">
        <f t="shared" si="147"/>
        <v>3.3215208419019149</v>
      </c>
      <c r="AE736">
        <f t="shared" si="148"/>
        <v>64.6875</v>
      </c>
      <c r="AF736">
        <f t="shared" si="148"/>
        <v>60</v>
      </c>
      <c r="AG736">
        <f t="shared" si="148"/>
        <v>62.416759054067732</v>
      </c>
      <c r="AI736">
        <f t="shared" si="149"/>
        <v>64.6875</v>
      </c>
      <c r="AJ736">
        <f t="shared" si="149"/>
        <v>60</v>
      </c>
      <c r="AK736">
        <f t="shared" si="149"/>
        <v>62.416759054067732</v>
      </c>
    </row>
    <row r="737" spans="1:37" x14ac:dyDescent="0.25">
      <c r="A737" t="s">
        <v>17</v>
      </c>
      <c r="B737">
        <v>384</v>
      </c>
      <c r="C737">
        <v>2</v>
      </c>
      <c r="D737">
        <v>348</v>
      </c>
      <c r="E737">
        <v>6</v>
      </c>
      <c r="F737" t="s">
        <v>603</v>
      </c>
      <c r="G737" t="s">
        <v>434</v>
      </c>
      <c r="H737">
        <v>2012</v>
      </c>
      <c r="I737">
        <v>3</v>
      </c>
      <c r="J737">
        <v>26</v>
      </c>
      <c r="K737">
        <v>4</v>
      </c>
      <c r="L737">
        <v>0</v>
      </c>
      <c r="M737">
        <v>2012</v>
      </c>
      <c r="N737">
        <v>3</v>
      </c>
      <c r="O737">
        <v>19</v>
      </c>
      <c r="P737">
        <v>4</v>
      </c>
      <c r="Q737">
        <v>0</v>
      </c>
      <c r="R737" s="1">
        <f t="shared" si="138"/>
        <v>6.6206896551724137</v>
      </c>
      <c r="S737" s="1">
        <f t="shared" si="139"/>
        <v>6</v>
      </c>
      <c r="T737" s="1">
        <f t="shared" si="140"/>
        <v>6.302708777266683</v>
      </c>
      <c r="U737" s="1">
        <f t="shared" si="141"/>
        <v>2</v>
      </c>
      <c r="W737">
        <f t="shared" si="142"/>
        <v>21.35077288941736</v>
      </c>
      <c r="X737">
        <f t="shared" si="143"/>
        <v>16</v>
      </c>
      <c r="Y737">
        <f t="shared" si="144"/>
        <v>18.513302821967756</v>
      </c>
      <c r="AA737">
        <f t="shared" si="145"/>
        <v>4.6206896551724137</v>
      </c>
      <c r="AB737">
        <f t="shared" si="146"/>
        <v>4</v>
      </c>
      <c r="AC737">
        <f t="shared" si="147"/>
        <v>4.302708777266683</v>
      </c>
      <c r="AE737">
        <f t="shared" si="148"/>
        <v>69.791666666666671</v>
      </c>
      <c r="AF737">
        <f t="shared" si="148"/>
        <v>66.666666666666671</v>
      </c>
      <c r="AG737">
        <f t="shared" si="148"/>
        <v>68.267612058900383</v>
      </c>
      <c r="AI737">
        <f t="shared" si="149"/>
        <v>69.791666666666671</v>
      </c>
      <c r="AJ737">
        <f t="shared" si="149"/>
        <v>66.666666666666671</v>
      </c>
      <c r="AK737">
        <f t="shared" si="149"/>
        <v>68.267612058900383</v>
      </c>
    </row>
    <row r="738" spans="1:37" x14ac:dyDescent="0.25">
      <c r="A738" t="s">
        <v>17</v>
      </c>
      <c r="B738">
        <v>327</v>
      </c>
      <c r="C738">
        <v>10</v>
      </c>
      <c r="D738">
        <v>339</v>
      </c>
      <c r="E738">
        <v>4</v>
      </c>
      <c r="F738" t="s">
        <v>604</v>
      </c>
      <c r="G738" t="s">
        <v>176</v>
      </c>
      <c r="H738">
        <v>2012</v>
      </c>
      <c r="I738">
        <v>3</v>
      </c>
      <c r="J738">
        <v>26</v>
      </c>
      <c r="K738">
        <v>5</v>
      </c>
      <c r="L738">
        <v>0</v>
      </c>
      <c r="M738">
        <v>2012</v>
      </c>
      <c r="N738">
        <v>3</v>
      </c>
      <c r="O738">
        <v>5</v>
      </c>
      <c r="P738">
        <v>5</v>
      </c>
      <c r="Q738">
        <v>0</v>
      </c>
      <c r="R738" s="1">
        <f t="shared" si="138"/>
        <v>3.8584070796460175</v>
      </c>
      <c r="S738" s="1">
        <f t="shared" si="139"/>
        <v>4</v>
      </c>
      <c r="T738" s="1">
        <f t="shared" si="140"/>
        <v>3.9285656821013024</v>
      </c>
      <c r="U738" s="1">
        <f t="shared" si="141"/>
        <v>10</v>
      </c>
      <c r="W738">
        <f t="shared" si="142"/>
        <v>37.71916359934216</v>
      </c>
      <c r="X738">
        <f t="shared" si="143"/>
        <v>36</v>
      </c>
      <c r="Y738">
        <f t="shared" si="144"/>
        <v>36.862314676558022</v>
      </c>
      <c r="AA738">
        <f t="shared" si="145"/>
        <v>6.1415929203539825</v>
      </c>
      <c r="AB738">
        <f t="shared" si="146"/>
        <v>6</v>
      </c>
      <c r="AC738">
        <f t="shared" si="147"/>
        <v>6.0714343178986976</v>
      </c>
      <c r="AE738">
        <f t="shared" si="148"/>
        <v>159.17431192660553</v>
      </c>
      <c r="AF738">
        <f t="shared" si="148"/>
        <v>150</v>
      </c>
      <c r="AG738">
        <f t="shared" si="148"/>
        <v>154.54582687927015</v>
      </c>
      <c r="AI738">
        <f t="shared" si="149"/>
        <v>159.17431192660553</v>
      </c>
      <c r="AJ738">
        <f t="shared" si="149"/>
        <v>150</v>
      </c>
      <c r="AK738">
        <f t="shared" si="149"/>
        <v>154.54582687927015</v>
      </c>
    </row>
    <row r="739" spans="1:37" x14ac:dyDescent="0.25">
      <c r="A739" t="s">
        <v>17</v>
      </c>
      <c r="B739">
        <v>327</v>
      </c>
      <c r="C739">
        <v>10</v>
      </c>
      <c r="D739">
        <v>301</v>
      </c>
      <c r="E739">
        <v>2</v>
      </c>
      <c r="F739" t="s">
        <v>604</v>
      </c>
      <c r="G739" t="s">
        <v>175</v>
      </c>
      <c r="H739">
        <v>2012</v>
      </c>
      <c r="I739">
        <v>3</v>
      </c>
      <c r="J739">
        <v>26</v>
      </c>
      <c r="K739">
        <v>5</v>
      </c>
      <c r="L739">
        <v>0</v>
      </c>
      <c r="M739">
        <v>2012</v>
      </c>
      <c r="N739">
        <v>3</v>
      </c>
      <c r="O739">
        <v>12</v>
      </c>
      <c r="P739">
        <v>5</v>
      </c>
      <c r="Q739">
        <v>0</v>
      </c>
      <c r="R739" s="1">
        <f t="shared" si="138"/>
        <v>2.1727574750830563</v>
      </c>
      <c r="S739" s="1">
        <f t="shared" si="139"/>
        <v>2</v>
      </c>
      <c r="T739" s="1">
        <f t="shared" si="140"/>
        <v>2.0845898757707984</v>
      </c>
      <c r="U739" s="1">
        <f t="shared" si="141"/>
        <v>10</v>
      </c>
      <c r="W739">
        <f t="shared" si="142"/>
        <v>61.265725543868172</v>
      </c>
      <c r="X739">
        <f t="shared" si="143"/>
        <v>64</v>
      </c>
      <c r="Y739">
        <f t="shared" si="144"/>
        <v>62.653717434750142</v>
      </c>
      <c r="AA739">
        <f t="shared" si="145"/>
        <v>7.8272425249169437</v>
      </c>
      <c r="AB739">
        <f t="shared" si="146"/>
        <v>8</v>
      </c>
      <c r="AC739">
        <f t="shared" si="147"/>
        <v>7.9154101242292016</v>
      </c>
      <c r="AE739">
        <f t="shared" si="148"/>
        <v>360.24464831804289</v>
      </c>
      <c r="AF739">
        <f t="shared" si="148"/>
        <v>400</v>
      </c>
      <c r="AG739">
        <f t="shared" si="148"/>
        <v>379.71066713074185</v>
      </c>
      <c r="AI739">
        <f t="shared" si="149"/>
        <v>360.24464831804289</v>
      </c>
      <c r="AJ739">
        <f t="shared" si="149"/>
        <v>400</v>
      </c>
      <c r="AK739">
        <f t="shared" si="149"/>
        <v>379.71066713074185</v>
      </c>
    </row>
    <row r="740" spans="1:37" x14ac:dyDescent="0.25">
      <c r="A740" t="s">
        <v>17</v>
      </c>
      <c r="B740">
        <v>327</v>
      </c>
      <c r="C740">
        <v>10</v>
      </c>
      <c r="D740">
        <v>313</v>
      </c>
      <c r="E740">
        <v>2</v>
      </c>
      <c r="F740" t="s">
        <v>604</v>
      </c>
      <c r="G740" t="s">
        <v>435</v>
      </c>
      <c r="H740">
        <v>2012</v>
      </c>
      <c r="I740">
        <v>3</v>
      </c>
      <c r="J740">
        <v>26</v>
      </c>
      <c r="K740">
        <v>5</v>
      </c>
      <c r="L740">
        <v>0</v>
      </c>
      <c r="M740">
        <v>2012</v>
      </c>
      <c r="N740">
        <v>3</v>
      </c>
      <c r="O740">
        <v>19</v>
      </c>
      <c r="P740">
        <v>5</v>
      </c>
      <c r="Q740">
        <v>0</v>
      </c>
      <c r="R740" s="1">
        <f t="shared" si="138"/>
        <v>2.0894568690095845</v>
      </c>
      <c r="S740" s="1">
        <f t="shared" si="139"/>
        <v>2</v>
      </c>
      <c r="T740" s="1">
        <f t="shared" si="140"/>
        <v>2.0442391587138644</v>
      </c>
      <c r="U740" s="1">
        <f t="shared" si="141"/>
        <v>10</v>
      </c>
      <c r="W740">
        <f t="shared" si="142"/>
        <v>62.576692627259646</v>
      </c>
      <c r="X740">
        <f t="shared" si="143"/>
        <v>64</v>
      </c>
      <c r="Y740">
        <f t="shared" si="144"/>
        <v>63.294130563741881</v>
      </c>
      <c r="AA740">
        <f t="shared" si="145"/>
        <v>7.9105431309904155</v>
      </c>
      <c r="AB740">
        <f t="shared" si="146"/>
        <v>8</v>
      </c>
      <c r="AC740">
        <f t="shared" si="147"/>
        <v>7.9557608412861356</v>
      </c>
      <c r="AE740">
        <f t="shared" si="148"/>
        <v>378.59327217125389</v>
      </c>
      <c r="AF740">
        <f t="shared" si="148"/>
        <v>400</v>
      </c>
      <c r="AG740">
        <f t="shared" si="148"/>
        <v>389.17955403473985</v>
      </c>
      <c r="AI740">
        <f t="shared" si="149"/>
        <v>378.59327217125389</v>
      </c>
      <c r="AJ740">
        <f t="shared" si="149"/>
        <v>400</v>
      </c>
      <c r="AK740">
        <f t="shared" si="149"/>
        <v>389.17955403473985</v>
      </c>
    </row>
    <row r="741" spans="1:37" x14ac:dyDescent="0.25">
      <c r="A741" t="s">
        <v>17</v>
      </c>
      <c r="B741">
        <v>306</v>
      </c>
      <c r="C741">
        <v>4</v>
      </c>
      <c r="D741">
        <v>302</v>
      </c>
      <c r="E741">
        <v>4</v>
      </c>
      <c r="F741" t="s">
        <v>605</v>
      </c>
      <c r="G741" t="s">
        <v>178</v>
      </c>
      <c r="H741">
        <v>2012</v>
      </c>
      <c r="I741">
        <v>3</v>
      </c>
      <c r="J741">
        <v>26</v>
      </c>
      <c r="K741">
        <v>6</v>
      </c>
      <c r="L741">
        <v>0</v>
      </c>
      <c r="M741">
        <v>2012</v>
      </c>
      <c r="N741">
        <v>3</v>
      </c>
      <c r="O741">
        <v>5</v>
      </c>
      <c r="P741">
        <v>6</v>
      </c>
      <c r="Q741">
        <v>0</v>
      </c>
      <c r="R741" s="1">
        <f t="shared" si="138"/>
        <v>4.0529801324503314</v>
      </c>
      <c r="S741" s="1">
        <f t="shared" si="139"/>
        <v>4</v>
      </c>
      <c r="T741" s="1">
        <f t="shared" si="140"/>
        <v>4.0264029269065116</v>
      </c>
      <c r="U741" s="1">
        <f t="shared" si="141"/>
        <v>4</v>
      </c>
      <c r="W741">
        <f t="shared" si="142"/>
        <v>2.8068944344546579E-3</v>
      </c>
      <c r="X741">
        <f t="shared" si="143"/>
        <v>0</v>
      </c>
      <c r="Y741">
        <f t="shared" si="144"/>
        <v>6.9711454923059317E-4</v>
      </c>
      <c r="AA741">
        <f t="shared" si="145"/>
        <v>5.2980132450331396E-2</v>
      </c>
      <c r="AB741">
        <f t="shared" si="146"/>
        <v>0</v>
      </c>
      <c r="AC741">
        <f t="shared" si="147"/>
        <v>2.6402926906511581E-2</v>
      </c>
      <c r="AE741">
        <f t="shared" si="148"/>
        <v>1.3071895424836668</v>
      </c>
      <c r="AF741">
        <f t="shared" si="148"/>
        <v>0</v>
      </c>
      <c r="AG741">
        <f t="shared" si="148"/>
        <v>0.65574477730665093</v>
      </c>
      <c r="AI741">
        <f t="shared" si="149"/>
        <v>1.3071895424836668</v>
      </c>
      <c r="AJ741">
        <f t="shared" si="149"/>
        <v>0</v>
      </c>
      <c r="AK741">
        <f t="shared" si="149"/>
        <v>0.65574477730665093</v>
      </c>
    </row>
    <row r="742" spans="1:37" x14ac:dyDescent="0.25">
      <c r="A742" t="s">
        <v>17</v>
      </c>
      <c r="B742">
        <v>306</v>
      </c>
      <c r="C742">
        <v>4</v>
      </c>
      <c r="D742">
        <v>263</v>
      </c>
      <c r="E742">
        <v>4</v>
      </c>
      <c r="F742" t="s">
        <v>605</v>
      </c>
      <c r="G742" t="s">
        <v>177</v>
      </c>
      <c r="H742">
        <v>2012</v>
      </c>
      <c r="I742">
        <v>3</v>
      </c>
      <c r="J742">
        <v>26</v>
      </c>
      <c r="K742">
        <v>6</v>
      </c>
      <c r="L742">
        <v>0</v>
      </c>
      <c r="M742">
        <v>2012</v>
      </c>
      <c r="N742">
        <v>3</v>
      </c>
      <c r="O742">
        <v>12</v>
      </c>
      <c r="P742">
        <v>6</v>
      </c>
      <c r="Q742">
        <v>0</v>
      </c>
      <c r="R742" s="1">
        <f t="shared" si="138"/>
        <v>4.6539923954372622</v>
      </c>
      <c r="S742" s="1">
        <f t="shared" si="139"/>
        <v>4</v>
      </c>
      <c r="T742" s="1">
        <f t="shared" si="140"/>
        <v>4.3146227623917541</v>
      </c>
      <c r="U742" s="1">
        <f t="shared" si="141"/>
        <v>4</v>
      </c>
      <c r="W742">
        <f t="shared" si="142"/>
        <v>0.4277060532897683</v>
      </c>
      <c r="X742">
        <f t="shared" si="143"/>
        <v>0</v>
      </c>
      <c r="Y742">
        <f t="shared" si="144"/>
        <v>9.8987482615018177E-2</v>
      </c>
      <c r="AA742">
        <f t="shared" si="145"/>
        <v>0.65399239543726218</v>
      </c>
      <c r="AB742">
        <f t="shared" si="146"/>
        <v>0</v>
      </c>
      <c r="AC742">
        <f t="shared" si="147"/>
        <v>0.31462276239175413</v>
      </c>
      <c r="AE742">
        <f t="shared" si="148"/>
        <v>14.052287581699344</v>
      </c>
      <c r="AF742">
        <f t="shared" si="148"/>
        <v>0</v>
      </c>
      <c r="AG742">
        <f t="shared" si="148"/>
        <v>7.2920109061248999</v>
      </c>
      <c r="AI742">
        <f t="shared" si="149"/>
        <v>14.052287581699344</v>
      </c>
      <c r="AJ742">
        <f t="shared" si="149"/>
        <v>0</v>
      </c>
      <c r="AK742">
        <f t="shared" si="149"/>
        <v>7.2920109061248999</v>
      </c>
    </row>
    <row r="743" spans="1:37" x14ac:dyDescent="0.25">
      <c r="A743" t="s">
        <v>17</v>
      </c>
      <c r="B743">
        <v>306</v>
      </c>
      <c r="C743">
        <v>4</v>
      </c>
      <c r="D743">
        <v>277</v>
      </c>
      <c r="E743">
        <v>1</v>
      </c>
      <c r="F743" t="s">
        <v>605</v>
      </c>
      <c r="G743" t="s">
        <v>436</v>
      </c>
      <c r="H743">
        <v>2012</v>
      </c>
      <c r="I743">
        <v>3</v>
      </c>
      <c r="J743">
        <v>26</v>
      </c>
      <c r="K743">
        <v>6</v>
      </c>
      <c r="L743">
        <v>0</v>
      </c>
      <c r="M743">
        <v>2012</v>
      </c>
      <c r="N743">
        <v>3</v>
      </c>
      <c r="O743">
        <v>19</v>
      </c>
      <c r="P743">
        <v>6</v>
      </c>
      <c r="Q743">
        <v>0</v>
      </c>
      <c r="R743" s="1">
        <f t="shared" si="138"/>
        <v>1.1046931407942238</v>
      </c>
      <c r="S743" s="1">
        <f t="shared" si="139"/>
        <v>1</v>
      </c>
      <c r="T743" s="1">
        <f t="shared" si="140"/>
        <v>1.051043833907142</v>
      </c>
      <c r="U743" s="1">
        <f t="shared" si="141"/>
        <v>4</v>
      </c>
      <c r="W743">
        <f t="shared" si="142"/>
        <v>8.3828018089640182</v>
      </c>
      <c r="X743">
        <f t="shared" si="143"/>
        <v>9</v>
      </c>
      <c r="Y743">
        <f t="shared" si="144"/>
        <v>8.6963424695370879</v>
      </c>
      <c r="AA743">
        <f t="shared" si="145"/>
        <v>2.8953068592057765</v>
      </c>
      <c r="AB743">
        <f t="shared" si="146"/>
        <v>3</v>
      </c>
      <c r="AC743">
        <f t="shared" si="147"/>
        <v>2.948956166092858</v>
      </c>
      <c r="AE743">
        <f t="shared" si="148"/>
        <v>262.09150326797391</v>
      </c>
      <c r="AF743">
        <f t="shared" si="148"/>
        <v>300</v>
      </c>
      <c r="AG743">
        <f t="shared" si="148"/>
        <v>280.57404181997168</v>
      </c>
      <c r="AI743">
        <f t="shared" si="149"/>
        <v>262.09150326797391</v>
      </c>
      <c r="AJ743">
        <f t="shared" si="149"/>
        <v>300</v>
      </c>
      <c r="AK743">
        <f t="shared" si="149"/>
        <v>280.57404181997168</v>
      </c>
    </row>
    <row r="744" spans="1:37" x14ac:dyDescent="0.25">
      <c r="A744" t="s">
        <v>17</v>
      </c>
      <c r="B744">
        <v>254</v>
      </c>
      <c r="C744">
        <v>1</v>
      </c>
      <c r="D744">
        <v>270</v>
      </c>
      <c r="E744">
        <v>0</v>
      </c>
      <c r="F744" t="s">
        <v>606</v>
      </c>
      <c r="G744" t="s">
        <v>180</v>
      </c>
      <c r="H744">
        <v>2012</v>
      </c>
      <c r="I744">
        <v>3</v>
      </c>
      <c r="J744">
        <v>26</v>
      </c>
      <c r="K744">
        <v>7</v>
      </c>
      <c r="L744">
        <v>0</v>
      </c>
      <c r="M744">
        <v>2012</v>
      </c>
      <c r="N744">
        <v>3</v>
      </c>
      <c r="O744">
        <v>5</v>
      </c>
      <c r="P744">
        <v>7</v>
      </c>
      <c r="Q744">
        <v>0</v>
      </c>
      <c r="R744" s="1">
        <f t="shared" si="138"/>
        <v>0</v>
      </c>
      <c r="S744" s="1">
        <f t="shared" si="139"/>
        <v>0</v>
      </c>
      <c r="T744" s="1">
        <f t="shared" si="140"/>
        <v>0</v>
      </c>
      <c r="U744" s="1">
        <f t="shared" si="141"/>
        <v>1</v>
      </c>
      <c r="W744">
        <f t="shared" si="142"/>
        <v>1</v>
      </c>
      <c r="X744">
        <f t="shared" si="143"/>
        <v>1</v>
      </c>
      <c r="Y744">
        <f t="shared" si="144"/>
        <v>1</v>
      </c>
      <c r="AA744">
        <f t="shared" si="145"/>
        <v>1</v>
      </c>
      <c r="AB744">
        <f t="shared" si="146"/>
        <v>1</v>
      </c>
      <c r="AC744">
        <f t="shared" si="147"/>
        <v>1</v>
      </c>
      <c r="AE744" t="e">
        <f t="shared" si="148"/>
        <v>#DIV/0!</v>
      </c>
      <c r="AF744" t="e">
        <f t="shared" si="148"/>
        <v>#DIV/0!</v>
      </c>
      <c r="AG744" t="e">
        <f t="shared" si="148"/>
        <v>#DIV/0!</v>
      </c>
      <c r="AI744" t="str">
        <f t="shared" si="149"/>
        <v>NA</v>
      </c>
      <c r="AJ744" t="str">
        <f t="shared" si="149"/>
        <v>NA</v>
      </c>
      <c r="AK744" t="str">
        <f t="shared" si="149"/>
        <v>NA</v>
      </c>
    </row>
    <row r="745" spans="1:37" x14ac:dyDescent="0.25">
      <c r="A745" t="s">
        <v>17</v>
      </c>
      <c r="B745">
        <v>254</v>
      </c>
      <c r="C745">
        <v>1</v>
      </c>
      <c r="D745">
        <v>240</v>
      </c>
      <c r="E745">
        <v>5</v>
      </c>
      <c r="F745" t="s">
        <v>606</v>
      </c>
      <c r="G745" t="s">
        <v>179</v>
      </c>
      <c r="H745">
        <v>2012</v>
      </c>
      <c r="I745">
        <v>3</v>
      </c>
      <c r="J745">
        <v>26</v>
      </c>
      <c r="K745">
        <v>7</v>
      </c>
      <c r="L745">
        <v>0</v>
      </c>
      <c r="M745">
        <v>2012</v>
      </c>
      <c r="N745">
        <v>3</v>
      </c>
      <c r="O745">
        <v>12</v>
      </c>
      <c r="P745">
        <v>7</v>
      </c>
      <c r="Q745">
        <v>0</v>
      </c>
      <c r="R745" s="1">
        <f t="shared" si="138"/>
        <v>5.291666666666667</v>
      </c>
      <c r="S745" s="1">
        <f t="shared" si="139"/>
        <v>5</v>
      </c>
      <c r="T745" s="1">
        <f t="shared" si="140"/>
        <v>5.1437664540036554</v>
      </c>
      <c r="U745" s="1">
        <f t="shared" si="141"/>
        <v>1</v>
      </c>
      <c r="W745">
        <f t="shared" si="142"/>
        <v>18.418402777777779</v>
      </c>
      <c r="X745">
        <f t="shared" si="143"/>
        <v>16</v>
      </c>
      <c r="Y745">
        <f t="shared" si="144"/>
        <v>17.170800425326028</v>
      </c>
      <c r="AA745">
        <f t="shared" si="145"/>
        <v>4.291666666666667</v>
      </c>
      <c r="AB745">
        <f t="shared" si="146"/>
        <v>4</v>
      </c>
      <c r="AC745">
        <f t="shared" si="147"/>
        <v>4.1437664540036554</v>
      </c>
      <c r="AE745">
        <f t="shared" si="148"/>
        <v>81.102362204724415</v>
      </c>
      <c r="AF745">
        <f t="shared" si="148"/>
        <v>80</v>
      </c>
      <c r="AG745">
        <f t="shared" si="148"/>
        <v>80.558992929749962</v>
      </c>
      <c r="AI745">
        <f t="shared" si="149"/>
        <v>81.102362204724415</v>
      </c>
      <c r="AJ745">
        <f t="shared" si="149"/>
        <v>80</v>
      </c>
      <c r="AK745">
        <f t="shared" si="149"/>
        <v>80.558992929749962</v>
      </c>
    </row>
    <row r="746" spans="1:37" x14ac:dyDescent="0.25">
      <c r="A746" t="s">
        <v>17</v>
      </c>
      <c r="B746">
        <v>254</v>
      </c>
      <c r="C746">
        <v>1</v>
      </c>
      <c r="D746">
        <v>257</v>
      </c>
      <c r="E746">
        <v>0</v>
      </c>
      <c r="F746" t="s">
        <v>606</v>
      </c>
      <c r="G746" t="s">
        <v>437</v>
      </c>
      <c r="H746">
        <v>2012</v>
      </c>
      <c r="I746">
        <v>3</v>
      </c>
      <c r="J746">
        <v>26</v>
      </c>
      <c r="K746">
        <v>7</v>
      </c>
      <c r="L746">
        <v>0</v>
      </c>
      <c r="M746">
        <v>2012</v>
      </c>
      <c r="N746">
        <v>3</v>
      </c>
      <c r="O746">
        <v>19</v>
      </c>
      <c r="P746">
        <v>7</v>
      </c>
      <c r="Q746">
        <v>0</v>
      </c>
      <c r="R746" s="1">
        <f t="shared" si="138"/>
        <v>0</v>
      </c>
      <c r="S746" s="1">
        <f t="shared" si="139"/>
        <v>0</v>
      </c>
      <c r="T746" s="1">
        <f t="shared" si="140"/>
        <v>0</v>
      </c>
      <c r="U746" s="1">
        <f t="shared" si="141"/>
        <v>1</v>
      </c>
      <c r="W746">
        <f t="shared" si="142"/>
        <v>1</v>
      </c>
      <c r="X746">
        <f t="shared" si="143"/>
        <v>1</v>
      </c>
      <c r="Y746">
        <f t="shared" si="144"/>
        <v>1</v>
      </c>
      <c r="AA746">
        <f t="shared" si="145"/>
        <v>1</v>
      </c>
      <c r="AB746">
        <f t="shared" si="146"/>
        <v>1</v>
      </c>
      <c r="AC746">
        <f t="shared" si="147"/>
        <v>1</v>
      </c>
      <c r="AE746" t="e">
        <f t="shared" si="148"/>
        <v>#DIV/0!</v>
      </c>
      <c r="AF746" t="e">
        <f t="shared" si="148"/>
        <v>#DIV/0!</v>
      </c>
      <c r="AG746" t="e">
        <f t="shared" si="148"/>
        <v>#DIV/0!</v>
      </c>
      <c r="AI746" t="str">
        <f t="shared" si="149"/>
        <v>NA</v>
      </c>
      <c r="AJ746" t="str">
        <f t="shared" si="149"/>
        <v>NA</v>
      </c>
      <c r="AK746" t="str">
        <f t="shared" si="149"/>
        <v>NA</v>
      </c>
    </row>
    <row r="747" spans="1:37" x14ac:dyDescent="0.25">
      <c r="A747" t="s">
        <v>17</v>
      </c>
      <c r="B747">
        <v>240</v>
      </c>
      <c r="C747">
        <v>3</v>
      </c>
      <c r="D747">
        <v>241</v>
      </c>
      <c r="E747">
        <v>1</v>
      </c>
      <c r="F747" t="s">
        <v>607</v>
      </c>
      <c r="G747" t="s">
        <v>182</v>
      </c>
      <c r="H747">
        <v>2012</v>
      </c>
      <c r="I747">
        <v>3</v>
      </c>
      <c r="J747">
        <v>26</v>
      </c>
      <c r="K747">
        <v>8</v>
      </c>
      <c r="L747">
        <v>0</v>
      </c>
      <c r="M747">
        <v>2012</v>
      </c>
      <c r="N747">
        <v>3</v>
      </c>
      <c r="O747">
        <v>5</v>
      </c>
      <c r="P747">
        <v>8</v>
      </c>
      <c r="Q747">
        <v>0</v>
      </c>
      <c r="R747" s="1">
        <f t="shared" si="138"/>
        <v>0.99585062240663902</v>
      </c>
      <c r="S747" s="1">
        <f t="shared" si="139"/>
        <v>1</v>
      </c>
      <c r="T747" s="1">
        <f t="shared" si="140"/>
        <v>0.99792315455982827</v>
      </c>
      <c r="U747" s="1">
        <f t="shared" si="141"/>
        <v>3</v>
      </c>
      <c r="W747">
        <f t="shared" si="142"/>
        <v>4.0166147277078563</v>
      </c>
      <c r="X747">
        <f t="shared" si="143"/>
        <v>4</v>
      </c>
      <c r="Y747">
        <f t="shared" si="144"/>
        <v>4.00831169504767</v>
      </c>
      <c r="AA747">
        <f t="shared" si="145"/>
        <v>2.004149377593361</v>
      </c>
      <c r="AB747">
        <f t="shared" si="146"/>
        <v>2</v>
      </c>
      <c r="AC747">
        <f t="shared" si="147"/>
        <v>2.0020768454401718</v>
      </c>
      <c r="AE747">
        <f t="shared" si="148"/>
        <v>201.25</v>
      </c>
      <c r="AF747">
        <f t="shared" si="148"/>
        <v>200</v>
      </c>
      <c r="AG747">
        <f t="shared" si="148"/>
        <v>200.62435031114831</v>
      </c>
      <c r="AI747">
        <f t="shared" si="149"/>
        <v>201.25</v>
      </c>
      <c r="AJ747">
        <f t="shared" si="149"/>
        <v>200</v>
      </c>
      <c r="AK747">
        <f t="shared" si="149"/>
        <v>200.62435031114831</v>
      </c>
    </row>
    <row r="748" spans="1:37" x14ac:dyDescent="0.25">
      <c r="A748" t="s">
        <v>17</v>
      </c>
      <c r="B748">
        <v>240</v>
      </c>
      <c r="C748">
        <v>3</v>
      </c>
      <c r="D748">
        <v>207</v>
      </c>
      <c r="E748">
        <v>1</v>
      </c>
      <c r="F748" t="s">
        <v>607</v>
      </c>
      <c r="G748" t="s">
        <v>181</v>
      </c>
      <c r="H748">
        <v>2012</v>
      </c>
      <c r="I748">
        <v>3</v>
      </c>
      <c r="J748">
        <v>26</v>
      </c>
      <c r="K748">
        <v>8</v>
      </c>
      <c r="L748">
        <v>0</v>
      </c>
      <c r="M748">
        <v>2012</v>
      </c>
      <c r="N748">
        <v>3</v>
      </c>
      <c r="O748">
        <v>12</v>
      </c>
      <c r="P748">
        <v>8</v>
      </c>
      <c r="Q748">
        <v>0</v>
      </c>
      <c r="R748" s="1">
        <f t="shared" si="138"/>
        <v>1.1594202898550725</v>
      </c>
      <c r="S748" s="1">
        <f t="shared" si="139"/>
        <v>1</v>
      </c>
      <c r="T748" s="1">
        <f t="shared" si="140"/>
        <v>1.076763804116331</v>
      </c>
      <c r="U748" s="1">
        <f t="shared" si="141"/>
        <v>3</v>
      </c>
      <c r="W748">
        <f t="shared" si="142"/>
        <v>3.3877336693971851</v>
      </c>
      <c r="X748">
        <f t="shared" si="143"/>
        <v>4</v>
      </c>
      <c r="Y748">
        <f t="shared" si="144"/>
        <v>3.6988374651570863</v>
      </c>
      <c r="AA748">
        <f t="shared" si="145"/>
        <v>1.8405797101449275</v>
      </c>
      <c r="AB748">
        <f t="shared" si="146"/>
        <v>2</v>
      </c>
      <c r="AC748">
        <f t="shared" si="147"/>
        <v>1.923236195883669</v>
      </c>
      <c r="AE748">
        <f t="shared" si="148"/>
        <v>158.75</v>
      </c>
      <c r="AF748">
        <f t="shared" si="148"/>
        <v>200</v>
      </c>
      <c r="AG748">
        <f t="shared" si="148"/>
        <v>178.61263431510065</v>
      </c>
      <c r="AI748">
        <f t="shared" si="149"/>
        <v>158.75</v>
      </c>
      <c r="AJ748">
        <f t="shared" si="149"/>
        <v>200</v>
      </c>
      <c r="AK748">
        <f t="shared" si="149"/>
        <v>178.61263431510065</v>
      </c>
    </row>
    <row r="749" spans="1:37" x14ac:dyDescent="0.25">
      <c r="A749" t="s">
        <v>17</v>
      </c>
      <c r="B749">
        <v>240</v>
      </c>
      <c r="C749">
        <v>3</v>
      </c>
      <c r="D749">
        <v>248</v>
      </c>
      <c r="E749">
        <v>2</v>
      </c>
      <c r="F749" t="s">
        <v>607</v>
      </c>
      <c r="G749" t="s">
        <v>438</v>
      </c>
      <c r="H749">
        <v>2012</v>
      </c>
      <c r="I749">
        <v>3</v>
      </c>
      <c r="J749">
        <v>26</v>
      </c>
      <c r="K749">
        <v>8</v>
      </c>
      <c r="L749">
        <v>0</v>
      </c>
      <c r="M749">
        <v>2012</v>
      </c>
      <c r="N749">
        <v>3</v>
      </c>
      <c r="O749">
        <v>19</v>
      </c>
      <c r="P749">
        <v>8</v>
      </c>
      <c r="Q749">
        <v>0</v>
      </c>
      <c r="R749" s="1">
        <f t="shared" si="138"/>
        <v>1.935483870967742</v>
      </c>
      <c r="S749" s="1">
        <f t="shared" si="139"/>
        <v>2</v>
      </c>
      <c r="T749" s="1">
        <f t="shared" si="140"/>
        <v>1.9674775073518589</v>
      </c>
      <c r="U749" s="1">
        <f t="shared" si="141"/>
        <v>3</v>
      </c>
      <c r="W749">
        <f t="shared" si="142"/>
        <v>1.1331945889698229</v>
      </c>
      <c r="X749">
        <f t="shared" si="143"/>
        <v>1</v>
      </c>
      <c r="Y749">
        <f t="shared" si="144"/>
        <v>1.0661026978243306</v>
      </c>
      <c r="AA749">
        <f t="shared" si="145"/>
        <v>1.064516129032258</v>
      </c>
      <c r="AB749">
        <f t="shared" si="146"/>
        <v>1</v>
      </c>
      <c r="AC749">
        <f t="shared" si="147"/>
        <v>1.0325224926481411</v>
      </c>
      <c r="AE749">
        <f t="shared" si="148"/>
        <v>54.999999999999993</v>
      </c>
      <c r="AF749">
        <f t="shared" si="148"/>
        <v>50</v>
      </c>
      <c r="AG749">
        <f t="shared" si="148"/>
        <v>52.479506819769064</v>
      </c>
      <c r="AI749">
        <f t="shared" si="149"/>
        <v>54.999999999999993</v>
      </c>
      <c r="AJ749">
        <f t="shared" si="149"/>
        <v>50</v>
      </c>
      <c r="AK749">
        <f t="shared" si="149"/>
        <v>52.479506819769064</v>
      </c>
    </row>
    <row r="750" spans="1:37" x14ac:dyDescent="0.25">
      <c r="A750" t="s">
        <v>17</v>
      </c>
      <c r="B750">
        <v>238</v>
      </c>
      <c r="C750">
        <v>4</v>
      </c>
      <c r="D750">
        <v>222</v>
      </c>
      <c r="E750">
        <v>3</v>
      </c>
      <c r="F750" t="s">
        <v>608</v>
      </c>
      <c r="G750" t="s">
        <v>184</v>
      </c>
      <c r="H750">
        <v>2012</v>
      </c>
      <c r="I750">
        <v>3</v>
      </c>
      <c r="J750">
        <v>26</v>
      </c>
      <c r="K750">
        <v>9</v>
      </c>
      <c r="L750">
        <v>0</v>
      </c>
      <c r="M750">
        <v>2012</v>
      </c>
      <c r="N750">
        <v>3</v>
      </c>
      <c r="O750">
        <v>5</v>
      </c>
      <c r="P750">
        <v>9</v>
      </c>
      <c r="Q750">
        <v>0</v>
      </c>
      <c r="R750" s="1">
        <f t="shared" si="138"/>
        <v>3.2162162162162162</v>
      </c>
      <c r="S750" s="1">
        <f t="shared" si="139"/>
        <v>3</v>
      </c>
      <c r="T750" s="1">
        <f t="shared" si="140"/>
        <v>3.1062273980905921</v>
      </c>
      <c r="U750" s="1">
        <f t="shared" si="141"/>
        <v>4</v>
      </c>
      <c r="W750">
        <f t="shared" si="142"/>
        <v>0.61431701972242514</v>
      </c>
      <c r="X750">
        <f t="shared" si="143"/>
        <v>1</v>
      </c>
      <c r="Y750">
        <f t="shared" si="144"/>
        <v>0.79882946392391285</v>
      </c>
      <c r="AA750">
        <f t="shared" si="145"/>
        <v>0.78378378378378377</v>
      </c>
      <c r="AB750">
        <f t="shared" si="146"/>
        <v>1</v>
      </c>
      <c r="AC750">
        <f t="shared" si="147"/>
        <v>0.89377260190940788</v>
      </c>
      <c r="AE750">
        <f t="shared" si="148"/>
        <v>24.369747899159663</v>
      </c>
      <c r="AF750">
        <f t="shared" si="148"/>
        <v>33.333333333333336</v>
      </c>
      <c r="AG750">
        <f t="shared" si="148"/>
        <v>28.773572805996519</v>
      </c>
      <c r="AI750">
        <f t="shared" si="149"/>
        <v>24.369747899159663</v>
      </c>
      <c r="AJ750">
        <f t="shared" si="149"/>
        <v>33.333333333333336</v>
      </c>
      <c r="AK750">
        <f t="shared" si="149"/>
        <v>28.773572805996519</v>
      </c>
    </row>
    <row r="751" spans="1:37" x14ac:dyDescent="0.25">
      <c r="A751" t="s">
        <v>17</v>
      </c>
      <c r="B751">
        <v>238</v>
      </c>
      <c r="C751">
        <v>4</v>
      </c>
      <c r="D751">
        <v>197</v>
      </c>
      <c r="E751">
        <v>3</v>
      </c>
      <c r="F751" t="s">
        <v>608</v>
      </c>
      <c r="G751" t="s">
        <v>183</v>
      </c>
      <c r="H751">
        <v>2012</v>
      </c>
      <c r="I751">
        <v>3</v>
      </c>
      <c r="J751">
        <v>26</v>
      </c>
      <c r="K751">
        <v>9</v>
      </c>
      <c r="L751">
        <v>0</v>
      </c>
      <c r="M751">
        <v>2012</v>
      </c>
      <c r="N751">
        <v>3</v>
      </c>
      <c r="O751">
        <v>12</v>
      </c>
      <c r="P751">
        <v>9</v>
      </c>
      <c r="Q751">
        <v>0</v>
      </c>
      <c r="R751" s="1">
        <f t="shared" si="138"/>
        <v>3.6243654822335025</v>
      </c>
      <c r="S751" s="1">
        <f t="shared" si="139"/>
        <v>3</v>
      </c>
      <c r="T751" s="1">
        <f t="shared" si="140"/>
        <v>3.2974378609308936</v>
      </c>
      <c r="U751" s="1">
        <f t="shared" si="141"/>
        <v>4</v>
      </c>
      <c r="W751">
        <f t="shared" si="142"/>
        <v>0.1411012909376691</v>
      </c>
      <c r="X751">
        <f t="shared" si="143"/>
        <v>1</v>
      </c>
      <c r="Y751">
        <f t="shared" si="144"/>
        <v>0.49359355925335835</v>
      </c>
      <c r="AA751">
        <f t="shared" si="145"/>
        <v>0.37563451776649748</v>
      </c>
      <c r="AB751">
        <f t="shared" si="146"/>
        <v>1</v>
      </c>
      <c r="AC751">
        <f t="shared" si="147"/>
        <v>0.70256213906910636</v>
      </c>
      <c r="AE751">
        <f t="shared" si="148"/>
        <v>10.364145658263306</v>
      </c>
      <c r="AF751">
        <f t="shared" si="148"/>
        <v>33.333333333333336</v>
      </c>
      <c r="AG751">
        <f t="shared" si="148"/>
        <v>21.306304127616443</v>
      </c>
      <c r="AI751">
        <f t="shared" si="149"/>
        <v>10.364145658263306</v>
      </c>
      <c r="AJ751">
        <f t="shared" si="149"/>
        <v>33.333333333333336</v>
      </c>
      <c r="AK751">
        <f t="shared" si="149"/>
        <v>21.306304127616443</v>
      </c>
    </row>
    <row r="752" spans="1:37" x14ac:dyDescent="0.25">
      <c r="A752" t="s">
        <v>17</v>
      </c>
      <c r="B752">
        <v>238</v>
      </c>
      <c r="C752">
        <v>4</v>
      </c>
      <c r="D752">
        <v>247</v>
      </c>
      <c r="E752">
        <v>2</v>
      </c>
      <c r="F752" t="s">
        <v>608</v>
      </c>
      <c r="G752" t="s">
        <v>439</v>
      </c>
      <c r="H752">
        <v>2012</v>
      </c>
      <c r="I752">
        <v>3</v>
      </c>
      <c r="J752">
        <v>26</v>
      </c>
      <c r="K752">
        <v>9</v>
      </c>
      <c r="L752">
        <v>0</v>
      </c>
      <c r="M752">
        <v>2012</v>
      </c>
      <c r="N752">
        <v>3</v>
      </c>
      <c r="O752">
        <v>19</v>
      </c>
      <c r="P752">
        <v>9</v>
      </c>
      <c r="Q752">
        <v>0</v>
      </c>
      <c r="R752" s="1">
        <f t="shared" si="138"/>
        <v>1.9271255060728745</v>
      </c>
      <c r="S752" s="1">
        <f t="shared" si="139"/>
        <v>2</v>
      </c>
      <c r="T752" s="1">
        <f t="shared" si="140"/>
        <v>1.9632246463779301</v>
      </c>
      <c r="U752" s="1">
        <f t="shared" si="141"/>
        <v>4</v>
      </c>
      <c r="W752">
        <f t="shared" si="142"/>
        <v>4.2968086675736368</v>
      </c>
      <c r="X752">
        <f t="shared" si="143"/>
        <v>4</v>
      </c>
      <c r="Y752">
        <f t="shared" si="144"/>
        <v>4.1484538411223078</v>
      </c>
      <c r="AA752">
        <f t="shared" si="145"/>
        <v>2.0728744939271255</v>
      </c>
      <c r="AB752">
        <f t="shared" si="146"/>
        <v>2</v>
      </c>
      <c r="AC752">
        <f t="shared" si="147"/>
        <v>2.0367753536220699</v>
      </c>
      <c r="AE752">
        <f t="shared" si="148"/>
        <v>107.56302521008404</v>
      </c>
      <c r="AF752">
        <f t="shared" si="148"/>
        <v>100</v>
      </c>
      <c r="AG752">
        <f t="shared" si="148"/>
        <v>103.74642338460032</v>
      </c>
      <c r="AI752">
        <f t="shared" si="149"/>
        <v>107.56302521008404</v>
      </c>
      <c r="AJ752">
        <f t="shared" si="149"/>
        <v>100</v>
      </c>
      <c r="AK752">
        <f t="shared" si="149"/>
        <v>103.74642338460032</v>
      </c>
    </row>
    <row r="753" spans="1:37" x14ac:dyDescent="0.25">
      <c r="A753" t="s">
        <v>17</v>
      </c>
      <c r="B753">
        <v>241</v>
      </c>
      <c r="C753">
        <v>7</v>
      </c>
      <c r="D753">
        <v>216</v>
      </c>
      <c r="E753">
        <v>6</v>
      </c>
      <c r="F753" t="s">
        <v>609</v>
      </c>
      <c r="G753" t="s">
        <v>186</v>
      </c>
      <c r="H753">
        <v>2012</v>
      </c>
      <c r="I753">
        <v>3</v>
      </c>
      <c r="J753">
        <v>26</v>
      </c>
      <c r="K753">
        <v>10</v>
      </c>
      <c r="L753">
        <v>0</v>
      </c>
      <c r="M753">
        <v>2012</v>
      </c>
      <c r="N753">
        <v>3</v>
      </c>
      <c r="O753">
        <v>5</v>
      </c>
      <c r="P753">
        <v>10</v>
      </c>
      <c r="Q753">
        <v>0</v>
      </c>
      <c r="R753" s="1">
        <f t="shared" si="138"/>
        <v>6.6944444444444446</v>
      </c>
      <c r="S753" s="1">
        <f t="shared" si="139"/>
        <v>6</v>
      </c>
      <c r="T753" s="1">
        <f t="shared" si="140"/>
        <v>6.3377177806105154</v>
      </c>
      <c r="U753" s="1">
        <f t="shared" si="141"/>
        <v>7</v>
      </c>
      <c r="W753">
        <f t="shared" si="142"/>
        <v>9.3364197530864071E-2</v>
      </c>
      <c r="X753">
        <f t="shared" si="143"/>
        <v>1</v>
      </c>
      <c r="Y753">
        <f t="shared" si="144"/>
        <v>0.43861773811946142</v>
      </c>
      <c r="AA753">
        <f t="shared" si="145"/>
        <v>0.30555555555555536</v>
      </c>
      <c r="AB753">
        <f t="shared" si="146"/>
        <v>1</v>
      </c>
      <c r="AC753">
        <f t="shared" si="147"/>
        <v>0.66228221938948462</v>
      </c>
      <c r="AE753">
        <f t="shared" si="148"/>
        <v>4.5643153526970925</v>
      </c>
      <c r="AF753">
        <f t="shared" si="148"/>
        <v>16.666666666666668</v>
      </c>
      <c r="AG753">
        <f t="shared" si="148"/>
        <v>10.449853438025553</v>
      </c>
      <c r="AI753">
        <f t="shared" si="149"/>
        <v>4.5643153526970925</v>
      </c>
      <c r="AJ753">
        <f t="shared" si="149"/>
        <v>16.666666666666668</v>
      </c>
      <c r="AK753">
        <f t="shared" si="149"/>
        <v>10.449853438025553</v>
      </c>
    </row>
    <row r="754" spans="1:37" x14ac:dyDescent="0.25">
      <c r="A754" t="s">
        <v>17</v>
      </c>
      <c r="B754">
        <v>241</v>
      </c>
      <c r="C754">
        <v>7</v>
      </c>
      <c r="D754">
        <v>195</v>
      </c>
      <c r="E754">
        <v>8</v>
      </c>
      <c r="F754" t="s">
        <v>609</v>
      </c>
      <c r="G754" t="s">
        <v>185</v>
      </c>
      <c r="H754">
        <v>2012</v>
      </c>
      <c r="I754">
        <v>3</v>
      </c>
      <c r="J754">
        <v>26</v>
      </c>
      <c r="K754">
        <v>10</v>
      </c>
      <c r="L754">
        <v>0</v>
      </c>
      <c r="M754">
        <v>2012</v>
      </c>
      <c r="N754">
        <v>3</v>
      </c>
      <c r="O754">
        <v>12</v>
      </c>
      <c r="P754">
        <v>10</v>
      </c>
      <c r="Q754">
        <v>0</v>
      </c>
      <c r="R754" s="1">
        <f t="shared" si="138"/>
        <v>9.8871794871794876</v>
      </c>
      <c r="S754" s="1">
        <f t="shared" si="139"/>
        <v>8</v>
      </c>
      <c r="T754" s="1">
        <f t="shared" si="140"/>
        <v>8.8936739257427195</v>
      </c>
      <c r="U754" s="1">
        <f t="shared" si="141"/>
        <v>7</v>
      </c>
      <c r="W754">
        <f t="shared" si="142"/>
        <v>8.335805391190009</v>
      </c>
      <c r="X754">
        <f t="shared" si="143"/>
        <v>1</v>
      </c>
      <c r="Y754">
        <f t="shared" si="144"/>
        <v>3.5860009370378427</v>
      </c>
      <c r="AA754">
        <f t="shared" si="145"/>
        <v>2.8871794871794876</v>
      </c>
      <c r="AB754">
        <f t="shared" si="146"/>
        <v>1</v>
      </c>
      <c r="AC754">
        <f t="shared" si="147"/>
        <v>1.8936739257427195</v>
      </c>
      <c r="AE754">
        <f t="shared" si="148"/>
        <v>29.201244813278009</v>
      </c>
      <c r="AF754">
        <f t="shared" si="148"/>
        <v>12.5</v>
      </c>
      <c r="AG754">
        <f t="shared" si="148"/>
        <v>21.292369627601079</v>
      </c>
      <c r="AI754">
        <f t="shared" si="149"/>
        <v>29.201244813278009</v>
      </c>
      <c r="AJ754">
        <f t="shared" si="149"/>
        <v>12.5</v>
      </c>
      <c r="AK754">
        <f t="shared" si="149"/>
        <v>21.292369627601079</v>
      </c>
    </row>
    <row r="755" spans="1:37" x14ac:dyDescent="0.25">
      <c r="A755" t="s">
        <v>17</v>
      </c>
      <c r="B755">
        <v>241</v>
      </c>
      <c r="C755">
        <v>7</v>
      </c>
      <c r="D755">
        <v>241</v>
      </c>
      <c r="E755">
        <v>3</v>
      </c>
      <c r="F755" t="s">
        <v>609</v>
      </c>
      <c r="G755" t="s">
        <v>440</v>
      </c>
      <c r="H755">
        <v>2012</v>
      </c>
      <c r="I755">
        <v>3</v>
      </c>
      <c r="J755">
        <v>26</v>
      </c>
      <c r="K755">
        <v>10</v>
      </c>
      <c r="L755">
        <v>0</v>
      </c>
      <c r="M755">
        <v>2012</v>
      </c>
      <c r="N755">
        <v>3</v>
      </c>
      <c r="O755">
        <v>19</v>
      </c>
      <c r="P755">
        <v>10</v>
      </c>
      <c r="Q755">
        <v>0</v>
      </c>
      <c r="R755" s="1">
        <f t="shared" si="138"/>
        <v>3</v>
      </c>
      <c r="S755" s="1">
        <f t="shared" si="139"/>
        <v>3</v>
      </c>
      <c r="T755" s="1">
        <f t="shared" si="140"/>
        <v>3</v>
      </c>
      <c r="U755" s="1">
        <f t="shared" si="141"/>
        <v>7</v>
      </c>
      <c r="W755">
        <f t="shared" si="142"/>
        <v>16</v>
      </c>
      <c r="X755">
        <f t="shared" si="143"/>
        <v>16</v>
      </c>
      <c r="Y755">
        <f t="shared" si="144"/>
        <v>16</v>
      </c>
      <c r="AA755">
        <f t="shared" si="145"/>
        <v>4</v>
      </c>
      <c r="AB755">
        <f t="shared" si="146"/>
        <v>4</v>
      </c>
      <c r="AC755">
        <f t="shared" si="147"/>
        <v>4</v>
      </c>
      <c r="AE755">
        <f t="shared" si="148"/>
        <v>133.33333333333334</v>
      </c>
      <c r="AF755">
        <f t="shared" si="148"/>
        <v>133.33333333333334</v>
      </c>
      <c r="AG755">
        <f t="shared" si="148"/>
        <v>133.33333333333334</v>
      </c>
      <c r="AI755">
        <f t="shared" si="149"/>
        <v>133.33333333333334</v>
      </c>
      <c r="AJ755">
        <f t="shared" si="149"/>
        <v>133.33333333333334</v>
      </c>
      <c r="AK755">
        <f t="shared" si="149"/>
        <v>133.33333333333334</v>
      </c>
    </row>
    <row r="756" spans="1:37" x14ac:dyDescent="0.25">
      <c r="A756" t="s">
        <v>17</v>
      </c>
      <c r="B756">
        <v>243</v>
      </c>
      <c r="C756">
        <v>7</v>
      </c>
      <c r="D756">
        <v>217</v>
      </c>
      <c r="E756">
        <v>5</v>
      </c>
      <c r="F756" t="s">
        <v>610</v>
      </c>
      <c r="G756" t="s">
        <v>188</v>
      </c>
      <c r="H756">
        <v>2012</v>
      </c>
      <c r="I756">
        <v>3</v>
      </c>
      <c r="J756">
        <v>26</v>
      </c>
      <c r="K756">
        <v>11</v>
      </c>
      <c r="L756">
        <v>0</v>
      </c>
      <c r="M756">
        <v>2012</v>
      </c>
      <c r="N756">
        <v>3</v>
      </c>
      <c r="O756">
        <v>5</v>
      </c>
      <c r="P756">
        <v>11</v>
      </c>
      <c r="Q756">
        <v>0</v>
      </c>
      <c r="R756" s="1">
        <f t="shared" si="138"/>
        <v>5.5990783410138247</v>
      </c>
      <c r="S756" s="1">
        <f t="shared" si="139"/>
        <v>5</v>
      </c>
      <c r="T756" s="1">
        <f t="shared" si="140"/>
        <v>5.2910671612699387</v>
      </c>
      <c r="U756" s="1">
        <f t="shared" si="141"/>
        <v>7</v>
      </c>
      <c r="W756">
        <f t="shared" si="142"/>
        <v>1.9625814946165776</v>
      </c>
      <c r="X756">
        <f t="shared" si="143"/>
        <v>4</v>
      </c>
      <c r="Y756">
        <f t="shared" si="144"/>
        <v>2.9204514472899858</v>
      </c>
      <c r="AA756">
        <f t="shared" si="145"/>
        <v>1.4009216589861753</v>
      </c>
      <c r="AB756">
        <f t="shared" si="146"/>
        <v>2</v>
      </c>
      <c r="AC756">
        <f t="shared" si="147"/>
        <v>1.7089328387300613</v>
      </c>
      <c r="AE756">
        <f t="shared" si="148"/>
        <v>25.02057613168725</v>
      </c>
      <c r="AF756">
        <f t="shared" si="148"/>
        <v>40</v>
      </c>
      <c r="AG756">
        <f t="shared" si="148"/>
        <v>32.298452970683719</v>
      </c>
      <c r="AI756">
        <f t="shared" si="149"/>
        <v>25.02057613168725</v>
      </c>
      <c r="AJ756">
        <f t="shared" si="149"/>
        <v>40</v>
      </c>
      <c r="AK756">
        <f t="shared" si="149"/>
        <v>32.298452970683719</v>
      </c>
    </row>
    <row r="757" spans="1:37" x14ac:dyDescent="0.25">
      <c r="A757" t="s">
        <v>17</v>
      </c>
      <c r="B757">
        <v>243</v>
      </c>
      <c r="C757">
        <v>7</v>
      </c>
      <c r="D757">
        <v>199</v>
      </c>
      <c r="E757">
        <v>7</v>
      </c>
      <c r="F757" t="s">
        <v>610</v>
      </c>
      <c r="G757" t="s">
        <v>187</v>
      </c>
      <c r="H757">
        <v>2012</v>
      </c>
      <c r="I757">
        <v>3</v>
      </c>
      <c r="J757">
        <v>26</v>
      </c>
      <c r="K757">
        <v>11</v>
      </c>
      <c r="L757">
        <v>0</v>
      </c>
      <c r="M757">
        <v>2012</v>
      </c>
      <c r="N757">
        <v>3</v>
      </c>
      <c r="O757">
        <v>12</v>
      </c>
      <c r="P757">
        <v>11</v>
      </c>
      <c r="Q757">
        <v>0</v>
      </c>
      <c r="R757" s="1">
        <f t="shared" si="138"/>
        <v>8.5477386934673358</v>
      </c>
      <c r="S757" s="1">
        <f t="shared" si="139"/>
        <v>7</v>
      </c>
      <c r="T757" s="1">
        <f t="shared" si="140"/>
        <v>7.7352550607120483</v>
      </c>
      <c r="U757" s="1">
        <f t="shared" si="141"/>
        <v>7</v>
      </c>
      <c r="W757">
        <f t="shared" si="142"/>
        <v>2.3954950632559759</v>
      </c>
      <c r="X757">
        <f t="shared" si="143"/>
        <v>0</v>
      </c>
      <c r="Y757">
        <f t="shared" si="144"/>
        <v>0.54060000430267774</v>
      </c>
      <c r="AA757">
        <f t="shared" si="145"/>
        <v>1.5477386934673358</v>
      </c>
      <c r="AB757">
        <f t="shared" si="146"/>
        <v>0</v>
      </c>
      <c r="AC757">
        <f t="shared" si="147"/>
        <v>0.73525506071204827</v>
      </c>
      <c r="AE757">
        <f t="shared" si="148"/>
        <v>18.106995884773657</v>
      </c>
      <c r="AF757">
        <f t="shared" si="148"/>
        <v>0</v>
      </c>
      <c r="AG757">
        <f t="shared" si="148"/>
        <v>9.5052464972546922</v>
      </c>
      <c r="AI757">
        <f t="shared" si="149"/>
        <v>18.106995884773657</v>
      </c>
      <c r="AJ757">
        <f t="shared" si="149"/>
        <v>0</v>
      </c>
      <c r="AK757">
        <f t="shared" si="149"/>
        <v>9.5052464972546922</v>
      </c>
    </row>
    <row r="758" spans="1:37" x14ac:dyDescent="0.25">
      <c r="A758" t="s">
        <v>17</v>
      </c>
      <c r="B758">
        <v>243</v>
      </c>
      <c r="C758">
        <v>7</v>
      </c>
      <c r="D758">
        <v>243</v>
      </c>
      <c r="E758">
        <v>9</v>
      </c>
      <c r="F758" t="s">
        <v>610</v>
      </c>
      <c r="G758" t="s">
        <v>441</v>
      </c>
      <c r="H758">
        <v>2012</v>
      </c>
      <c r="I758">
        <v>3</v>
      </c>
      <c r="J758">
        <v>26</v>
      </c>
      <c r="K758">
        <v>11</v>
      </c>
      <c r="L758">
        <v>0</v>
      </c>
      <c r="M758">
        <v>2012</v>
      </c>
      <c r="N758">
        <v>3</v>
      </c>
      <c r="O758">
        <v>19</v>
      </c>
      <c r="P758">
        <v>11</v>
      </c>
      <c r="Q758">
        <v>0</v>
      </c>
      <c r="R758" s="1">
        <f t="shared" si="138"/>
        <v>9</v>
      </c>
      <c r="S758" s="1">
        <f t="shared" si="139"/>
        <v>9</v>
      </c>
      <c r="T758" s="1">
        <f t="shared" si="140"/>
        <v>9</v>
      </c>
      <c r="U758" s="1">
        <f t="shared" si="141"/>
        <v>7</v>
      </c>
      <c r="W758">
        <f t="shared" si="142"/>
        <v>4</v>
      </c>
      <c r="X758">
        <f t="shared" si="143"/>
        <v>4</v>
      </c>
      <c r="Y758">
        <f t="shared" si="144"/>
        <v>4</v>
      </c>
      <c r="AA758">
        <f t="shared" si="145"/>
        <v>2</v>
      </c>
      <c r="AB758">
        <f t="shared" si="146"/>
        <v>2</v>
      </c>
      <c r="AC758">
        <f t="shared" si="147"/>
        <v>2</v>
      </c>
      <c r="AE758">
        <f t="shared" si="148"/>
        <v>22.222222222222221</v>
      </c>
      <c r="AF758">
        <f t="shared" si="148"/>
        <v>22.222222222222221</v>
      </c>
      <c r="AG758">
        <f t="shared" si="148"/>
        <v>22.222222222222221</v>
      </c>
      <c r="AI758">
        <f t="shared" si="149"/>
        <v>22.222222222222221</v>
      </c>
      <c r="AJ758">
        <f t="shared" si="149"/>
        <v>22.222222222222221</v>
      </c>
      <c r="AK758">
        <f t="shared" si="149"/>
        <v>22.222222222222221</v>
      </c>
    </row>
    <row r="759" spans="1:37" x14ac:dyDescent="0.25">
      <c r="A759" t="s">
        <v>17</v>
      </c>
      <c r="B759">
        <v>246</v>
      </c>
      <c r="C759">
        <v>8</v>
      </c>
      <c r="D759">
        <v>221</v>
      </c>
      <c r="E759">
        <v>5</v>
      </c>
      <c r="F759" t="s">
        <v>611</v>
      </c>
      <c r="G759" t="s">
        <v>190</v>
      </c>
      <c r="H759">
        <v>2012</v>
      </c>
      <c r="I759">
        <v>3</v>
      </c>
      <c r="J759">
        <v>26</v>
      </c>
      <c r="K759">
        <v>12</v>
      </c>
      <c r="L759">
        <v>0</v>
      </c>
      <c r="M759">
        <v>2012</v>
      </c>
      <c r="N759">
        <v>3</v>
      </c>
      <c r="O759">
        <v>5</v>
      </c>
      <c r="P759">
        <v>12</v>
      </c>
      <c r="Q759">
        <v>0</v>
      </c>
      <c r="R759" s="1">
        <f t="shared" si="138"/>
        <v>5.5656108597285066</v>
      </c>
      <c r="S759" s="1">
        <f t="shared" si="139"/>
        <v>5</v>
      </c>
      <c r="T759" s="1">
        <f t="shared" si="140"/>
        <v>5.2752302602486019</v>
      </c>
      <c r="U759" s="1">
        <f t="shared" si="141"/>
        <v>8</v>
      </c>
      <c r="W759">
        <f t="shared" si="142"/>
        <v>5.9262504862717806</v>
      </c>
      <c r="X759">
        <f t="shared" si="143"/>
        <v>9</v>
      </c>
      <c r="Y759">
        <f t="shared" si="144"/>
        <v>7.424370134664902</v>
      </c>
      <c r="AA759">
        <f t="shared" si="145"/>
        <v>2.4343891402714934</v>
      </c>
      <c r="AB759">
        <f t="shared" si="146"/>
        <v>3</v>
      </c>
      <c r="AC759">
        <f t="shared" si="147"/>
        <v>2.7247697397513981</v>
      </c>
      <c r="AE759">
        <f t="shared" si="148"/>
        <v>43.739837398373986</v>
      </c>
      <c r="AF759">
        <f t="shared" si="148"/>
        <v>60</v>
      </c>
      <c r="AG759">
        <f t="shared" si="148"/>
        <v>51.652147969423233</v>
      </c>
      <c r="AI759">
        <f t="shared" si="149"/>
        <v>43.739837398373986</v>
      </c>
      <c r="AJ759">
        <f t="shared" si="149"/>
        <v>60</v>
      </c>
      <c r="AK759">
        <f t="shared" si="149"/>
        <v>51.652147969423233</v>
      </c>
    </row>
    <row r="760" spans="1:37" x14ac:dyDescent="0.25">
      <c r="A760" t="s">
        <v>17</v>
      </c>
      <c r="B760">
        <v>246</v>
      </c>
      <c r="C760">
        <v>8</v>
      </c>
      <c r="D760">
        <v>205</v>
      </c>
      <c r="E760">
        <v>9</v>
      </c>
      <c r="F760" t="s">
        <v>611</v>
      </c>
      <c r="G760" t="s">
        <v>189</v>
      </c>
      <c r="H760">
        <v>2012</v>
      </c>
      <c r="I760">
        <v>3</v>
      </c>
      <c r="J760">
        <v>26</v>
      </c>
      <c r="K760">
        <v>12</v>
      </c>
      <c r="L760">
        <v>0</v>
      </c>
      <c r="M760">
        <v>2012</v>
      </c>
      <c r="N760">
        <v>3</v>
      </c>
      <c r="O760">
        <v>12</v>
      </c>
      <c r="P760">
        <v>12</v>
      </c>
      <c r="Q760">
        <v>0</v>
      </c>
      <c r="R760" s="1">
        <f t="shared" si="138"/>
        <v>10.8</v>
      </c>
      <c r="S760" s="1">
        <f t="shared" si="139"/>
        <v>9</v>
      </c>
      <c r="T760" s="1">
        <f t="shared" si="140"/>
        <v>9.8590060350929907</v>
      </c>
      <c r="U760" s="1">
        <f t="shared" si="141"/>
        <v>8</v>
      </c>
      <c r="W760">
        <f t="shared" si="142"/>
        <v>7.8400000000000043</v>
      </c>
      <c r="X760">
        <f t="shared" si="143"/>
        <v>1</v>
      </c>
      <c r="Y760">
        <f t="shared" si="144"/>
        <v>3.4559034385121619</v>
      </c>
      <c r="AA760">
        <f t="shared" si="145"/>
        <v>2.8000000000000007</v>
      </c>
      <c r="AB760">
        <f t="shared" si="146"/>
        <v>1</v>
      </c>
      <c r="AC760">
        <f t="shared" si="147"/>
        <v>1.8590060350929907</v>
      </c>
      <c r="AE760">
        <f t="shared" si="148"/>
        <v>25.925925925925931</v>
      </c>
      <c r="AF760">
        <f t="shared" si="148"/>
        <v>11.111111111111111</v>
      </c>
      <c r="AG760">
        <f t="shared" si="148"/>
        <v>18.85591740664206</v>
      </c>
      <c r="AI760">
        <f t="shared" si="149"/>
        <v>25.925925925925931</v>
      </c>
      <c r="AJ760">
        <f t="shared" si="149"/>
        <v>11.111111111111111</v>
      </c>
      <c r="AK760">
        <f t="shared" si="149"/>
        <v>18.85591740664206</v>
      </c>
    </row>
    <row r="761" spans="1:37" x14ac:dyDescent="0.25">
      <c r="A761" t="s">
        <v>17</v>
      </c>
      <c r="B761">
        <v>246</v>
      </c>
      <c r="C761">
        <v>8</v>
      </c>
      <c r="D761">
        <v>246</v>
      </c>
      <c r="E761">
        <v>11</v>
      </c>
      <c r="F761" t="s">
        <v>611</v>
      </c>
      <c r="G761" t="s">
        <v>442</v>
      </c>
      <c r="H761">
        <v>2012</v>
      </c>
      <c r="I761">
        <v>3</v>
      </c>
      <c r="J761">
        <v>26</v>
      </c>
      <c r="K761">
        <v>12</v>
      </c>
      <c r="L761">
        <v>0</v>
      </c>
      <c r="M761">
        <v>2012</v>
      </c>
      <c r="N761">
        <v>3</v>
      </c>
      <c r="O761">
        <v>19</v>
      </c>
      <c r="P761">
        <v>12</v>
      </c>
      <c r="Q761">
        <v>0</v>
      </c>
      <c r="R761" s="1">
        <f t="shared" si="138"/>
        <v>11</v>
      </c>
      <c r="S761" s="1">
        <f t="shared" si="139"/>
        <v>11</v>
      </c>
      <c r="T761" s="1">
        <f t="shared" si="140"/>
        <v>11</v>
      </c>
      <c r="U761" s="1">
        <f t="shared" si="141"/>
        <v>8</v>
      </c>
      <c r="W761">
        <f t="shared" si="142"/>
        <v>9</v>
      </c>
      <c r="X761">
        <f t="shared" si="143"/>
        <v>9</v>
      </c>
      <c r="Y761">
        <f t="shared" si="144"/>
        <v>9</v>
      </c>
      <c r="AA761">
        <f t="shared" si="145"/>
        <v>3</v>
      </c>
      <c r="AB761">
        <f t="shared" si="146"/>
        <v>3</v>
      </c>
      <c r="AC761">
        <f t="shared" si="147"/>
        <v>3</v>
      </c>
      <c r="AE761">
        <f t="shared" si="148"/>
        <v>27.272727272727273</v>
      </c>
      <c r="AF761">
        <f t="shared" si="148"/>
        <v>27.272727272727273</v>
      </c>
      <c r="AG761">
        <f t="shared" si="148"/>
        <v>27.272727272727273</v>
      </c>
      <c r="AI761">
        <f t="shared" si="149"/>
        <v>27.272727272727273</v>
      </c>
      <c r="AJ761">
        <f t="shared" si="149"/>
        <v>27.272727272727273</v>
      </c>
      <c r="AK761">
        <f t="shared" si="149"/>
        <v>27.272727272727273</v>
      </c>
    </row>
    <row r="762" spans="1:37" x14ac:dyDescent="0.25">
      <c r="A762" t="s">
        <v>17</v>
      </c>
      <c r="B762">
        <v>247</v>
      </c>
      <c r="C762">
        <v>10</v>
      </c>
      <c r="D762">
        <v>223</v>
      </c>
      <c r="E762">
        <v>20</v>
      </c>
      <c r="F762" t="s">
        <v>612</v>
      </c>
      <c r="G762" t="s">
        <v>192</v>
      </c>
      <c r="H762">
        <v>2012</v>
      </c>
      <c r="I762">
        <v>3</v>
      </c>
      <c r="J762">
        <v>26</v>
      </c>
      <c r="K762">
        <v>13</v>
      </c>
      <c r="L762">
        <v>0</v>
      </c>
      <c r="M762">
        <v>2012</v>
      </c>
      <c r="N762">
        <v>3</v>
      </c>
      <c r="O762">
        <v>5</v>
      </c>
      <c r="P762">
        <v>13</v>
      </c>
      <c r="Q762">
        <v>0</v>
      </c>
      <c r="R762" s="1">
        <f t="shared" si="138"/>
        <v>22.152466367713004</v>
      </c>
      <c r="S762" s="1">
        <f t="shared" si="139"/>
        <v>20</v>
      </c>
      <c r="T762" s="1">
        <f t="shared" si="140"/>
        <v>21.048736953894885</v>
      </c>
      <c r="U762" s="1">
        <f t="shared" si="141"/>
        <v>10</v>
      </c>
      <c r="W762">
        <f t="shared" si="142"/>
        <v>147.6824388183957</v>
      </c>
      <c r="X762">
        <f t="shared" si="143"/>
        <v>100</v>
      </c>
      <c r="Y762">
        <f t="shared" si="144"/>
        <v>122.07458827636242</v>
      </c>
      <c r="AA762">
        <f t="shared" si="145"/>
        <v>12.152466367713004</v>
      </c>
      <c r="AB762">
        <f t="shared" si="146"/>
        <v>10</v>
      </c>
      <c r="AC762">
        <f t="shared" si="147"/>
        <v>11.048736953894885</v>
      </c>
      <c r="AE762">
        <f t="shared" si="148"/>
        <v>54.858299595141702</v>
      </c>
      <c r="AF762">
        <f t="shared" si="148"/>
        <v>50</v>
      </c>
      <c r="AG762">
        <f t="shared" si="148"/>
        <v>52.49121112633037</v>
      </c>
      <c r="AI762">
        <f t="shared" si="149"/>
        <v>54.858299595141702</v>
      </c>
      <c r="AJ762">
        <f t="shared" si="149"/>
        <v>50</v>
      </c>
      <c r="AK762">
        <f t="shared" si="149"/>
        <v>52.49121112633037</v>
      </c>
    </row>
    <row r="763" spans="1:37" x14ac:dyDescent="0.25">
      <c r="A763" t="s">
        <v>17</v>
      </c>
      <c r="B763">
        <v>247</v>
      </c>
      <c r="C763">
        <v>10</v>
      </c>
      <c r="D763">
        <v>208</v>
      </c>
      <c r="E763">
        <v>14</v>
      </c>
      <c r="F763" t="s">
        <v>612</v>
      </c>
      <c r="G763" t="s">
        <v>191</v>
      </c>
      <c r="H763">
        <v>2012</v>
      </c>
      <c r="I763">
        <v>3</v>
      </c>
      <c r="J763">
        <v>26</v>
      </c>
      <c r="K763">
        <v>13</v>
      </c>
      <c r="L763">
        <v>0</v>
      </c>
      <c r="M763">
        <v>2012</v>
      </c>
      <c r="N763">
        <v>3</v>
      </c>
      <c r="O763">
        <v>12</v>
      </c>
      <c r="P763">
        <v>13</v>
      </c>
      <c r="Q763">
        <v>0</v>
      </c>
      <c r="R763" s="1">
        <f t="shared" si="138"/>
        <v>16.625</v>
      </c>
      <c r="S763" s="1">
        <f t="shared" si="139"/>
        <v>14</v>
      </c>
      <c r="T763" s="1">
        <f t="shared" si="140"/>
        <v>15.256146302392358</v>
      </c>
      <c r="U763" s="1">
        <f t="shared" si="141"/>
        <v>10</v>
      </c>
      <c r="W763">
        <f t="shared" si="142"/>
        <v>43.890625</v>
      </c>
      <c r="X763">
        <f t="shared" si="143"/>
        <v>16</v>
      </c>
      <c r="Y763">
        <f t="shared" si="144"/>
        <v>27.627073952152852</v>
      </c>
      <c r="AA763">
        <f t="shared" si="145"/>
        <v>6.625</v>
      </c>
      <c r="AB763">
        <f t="shared" si="146"/>
        <v>4</v>
      </c>
      <c r="AC763">
        <f t="shared" si="147"/>
        <v>5.2561463023923576</v>
      </c>
      <c r="AE763">
        <f t="shared" si="148"/>
        <v>39.849624060150376</v>
      </c>
      <c r="AF763">
        <f t="shared" si="148"/>
        <v>28.571428571428573</v>
      </c>
      <c r="AG763">
        <f t="shared" si="148"/>
        <v>34.452647465553781</v>
      </c>
      <c r="AI763">
        <f t="shared" si="149"/>
        <v>39.849624060150376</v>
      </c>
      <c r="AJ763">
        <f t="shared" si="149"/>
        <v>28.571428571428573</v>
      </c>
      <c r="AK763">
        <f t="shared" si="149"/>
        <v>34.452647465553781</v>
      </c>
    </row>
    <row r="764" spans="1:37" x14ac:dyDescent="0.25">
      <c r="A764" t="s">
        <v>17</v>
      </c>
      <c r="B764">
        <v>247</v>
      </c>
      <c r="C764">
        <v>10</v>
      </c>
      <c r="D764">
        <v>252</v>
      </c>
      <c r="E764">
        <v>7</v>
      </c>
      <c r="F764" t="s">
        <v>612</v>
      </c>
      <c r="G764" t="s">
        <v>443</v>
      </c>
      <c r="H764">
        <v>2012</v>
      </c>
      <c r="I764">
        <v>3</v>
      </c>
      <c r="J764">
        <v>26</v>
      </c>
      <c r="K764">
        <v>13</v>
      </c>
      <c r="L764">
        <v>0</v>
      </c>
      <c r="M764">
        <v>2012</v>
      </c>
      <c r="N764">
        <v>3</v>
      </c>
      <c r="O764">
        <v>19</v>
      </c>
      <c r="P764">
        <v>13</v>
      </c>
      <c r="Q764">
        <v>0</v>
      </c>
      <c r="R764" s="1">
        <f t="shared" si="138"/>
        <v>6.8611111111111107</v>
      </c>
      <c r="S764" s="1">
        <f t="shared" si="139"/>
        <v>7</v>
      </c>
      <c r="T764" s="1">
        <f t="shared" si="140"/>
        <v>6.93020762876393</v>
      </c>
      <c r="U764" s="1">
        <f t="shared" si="141"/>
        <v>10</v>
      </c>
      <c r="W764">
        <f t="shared" si="142"/>
        <v>9.8526234567901252</v>
      </c>
      <c r="X764">
        <f t="shared" si="143"/>
        <v>9</v>
      </c>
      <c r="Y764">
        <f t="shared" si="144"/>
        <v>9.4236252024991725</v>
      </c>
      <c r="AA764">
        <f t="shared" si="145"/>
        <v>3.1388888888888893</v>
      </c>
      <c r="AB764">
        <f t="shared" si="146"/>
        <v>3</v>
      </c>
      <c r="AC764">
        <f t="shared" si="147"/>
        <v>3.06979237123607</v>
      </c>
      <c r="AE764">
        <f t="shared" si="148"/>
        <v>45.74898785425102</v>
      </c>
      <c r="AF764">
        <f t="shared" si="148"/>
        <v>42.857142857142854</v>
      </c>
      <c r="AG764">
        <f t="shared" si="148"/>
        <v>44.295821073164547</v>
      </c>
      <c r="AI764">
        <f t="shared" si="149"/>
        <v>45.74898785425102</v>
      </c>
      <c r="AJ764">
        <f t="shared" si="149"/>
        <v>42.857142857142854</v>
      </c>
      <c r="AK764">
        <f t="shared" si="149"/>
        <v>44.295821073164547</v>
      </c>
    </row>
    <row r="765" spans="1:37" x14ac:dyDescent="0.25">
      <c r="A765" t="s">
        <v>17</v>
      </c>
      <c r="B765">
        <v>253</v>
      </c>
      <c r="C765">
        <v>8</v>
      </c>
      <c r="D765">
        <v>238</v>
      </c>
      <c r="E765">
        <v>9</v>
      </c>
      <c r="F765" t="s">
        <v>613</v>
      </c>
      <c r="G765" t="s">
        <v>194</v>
      </c>
      <c r="H765">
        <v>2012</v>
      </c>
      <c r="I765">
        <v>3</v>
      </c>
      <c r="J765">
        <v>26</v>
      </c>
      <c r="K765">
        <v>14</v>
      </c>
      <c r="L765">
        <v>0</v>
      </c>
      <c r="M765">
        <v>2012</v>
      </c>
      <c r="N765">
        <v>3</v>
      </c>
      <c r="O765">
        <v>5</v>
      </c>
      <c r="P765">
        <v>14</v>
      </c>
      <c r="Q765">
        <v>0</v>
      </c>
      <c r="R765" s="1">
        <f t="shared" si="138"/>
        <v>9.5672268907563023</v>
      </c>
      <c r="S765" s="1">
        <f t="shared" si="139"/>
        <v>9</v>
      </c>
      <c r="T765" s="1">
        <f t="shared" si="140"/>
        <v>9.2792802531665526</v>
      </c>
      <c r="U765" s="1">
        <f t="shared" si="141"/>
        <v>8</v>
      </c>
      <c r="W765">
        <f t="shared" si="142"/>
        <v>2.4562001271096667</v>
      </c>
      <c r="X765">
        <f t="shared" si="143"/>
        <v>1</v>
      </c>
      <c r="Y765">
        <f t="shared" si="144"/>
        <v>1.6365579661418788</v>
      </c>
      <c r="AA765">
        <f t="shared" si="145"/>
        <v>1.5672268907563023</v>
      </c>
      <c r="AB765">
        <f t="shared" si="146"/>
        <v>1</v>
      </c>
      <c r="AC765">
        <f t="shared" si="147"/>
        <v>1.2792802531665526</v>
      </c>
      <c r="AE765">
        <f t="shared" si="148"/>
        <v>16.381203337725076</v>
      </c>
      <c r="AF765">
        <f t="shared" si="148"/>
        <v>11.111111111111111</v>
      </c>
      <c r="AG765">
        <f t="shared" si="148"/>
        <v>13.786416815355896</v>
      </c>
      <c r="AI765">
        <f t="shared" si="149"/>
        <v>16.381203337725076</v>
      </c>
      <c r="AJ765">
        <f t="shared" si="149"/>
        <v>11.111111111111111</v>
      </c>
      <c r="AK765">
        <f t="shared" si="149"/>
        <v>13.786416815355896</v>
      </c>
    </row>
    <row r="766" spans="1:37" x14ac:dyDescent="0.25">
      <c r="A766" t="s">
        <v>17</v>
      </c>
      <c r="B766">
        <v>253</v>
      </c>
      <c r="C766">
        <v>8</v>
      </c>
      <c r="D766">
        <v>208</v>
      </c>
      <c r="E766">
        <v>6</v>
      </c>
      <c r="F766" t="s">
        <v>613</v>
      </c>
      <c r="G766" t="s">
        <v>193</v>
      </c>
      <c r="H766">
        <v>2012</v>
      </c>
      <c r="I766">
        <v>3</v>
      </c>
      <c r="J766">
        <v>26</v>
      </c>
      <c r="K766">
        <v>14</v>
      </c>
      <c r="L766">
        <v>0</v>
      </c>
      <c r="M766">
        <v>2012</v>
      </c>
      <c r="N766">
        <v>3</v>
      </c>
      <c r="O766">
        <v>12</v>
      </c>
      <c r="P766">
        <v>14</v>
      </c>
      <c r="Q766">
        <v>0</v>
      </c>
      <c r="R766" s="1">
        <f t="shared" si="138"/>
        <v>7.2980769230769234</v>
      </c>
      <c r="S766" s="1">
        <f t="shared" si="139"/>
        <v>6</v>
      </c>
      <c r="T766" s="1">
        <f t="shared" si="140"/>
        <v>6.6172850579721549</v>
      </c>
      <c r="U766" s="1">
        <f t="shared" si="141"/>
        <v>8</v>
      </c>
      <c r="W766">
        <f t="shared" si="142"/>
        <v>0.4926960059171594</v>
      </c>
      <c r="X766">
        <f t="shared" si="143"/>
        <v>4</v>
      </c>
      <c r="Y766">
        <f t="shared" si="144"/>
        <v>1.9119006109070669</v>
      </c>
      <c r="AA766">
        <f t="shared" si="145"/>
        <v>0.70192307692307665</v>
      </c>
      <c r="AB766">
        <f t="shared" si="146"/>
        <v>2</v>
      </c>
      <c r="AC766">
        <f t="shared" si="147"/>
        <v>1.3827149420278451</v>
      </c>
      <c r="AE766">
        <f t="shared" si="148"/>
        <v>9.6179183135704829</v>
      </c>
      <c r="AF766">
        <f t="shared" si="148"/>
        <v>33.333333333333336</v>
      </c>
      <c r="AG766">
        <f t="shared" si="148"/>
        <v>20.895502157067018</v>
      </c>
      <c r="AI766">
        <f t="shared" si="149"/>
        <v>9.6179183135704829</v>
      </c>
      <c r="AJ766">
        <f t="shared" si="149"/>
        <v>33.333333333333336</v>
      </c>
      <c r="AK766">
        <f t="shared" si="149"/>
        <v>20.895502157067018</v>
      </c>
    </row>
    <row r="767" spans="1:37" x14ac:dyDescent="0.25">
      <c r="A767" t="s">
        <v>17</v>
      </c>
      <c r="B767">
        <v>253</v>
      </c>
      <c r="C767">
        <v>8</v>
      </c>
      <c r="D767">
        <v>252</v>
      </c>
      <c r="E767">
        <v>8</v>
      </c>
      <c r="F767" t="s">
        <v>613</v>
      </c>
      <c r="G767" t="s">
        <v>444</v>
      </c>
      <c r="H767">
        <v>2012</v>
      </c>
      <c r="I767">
        <v>3</v>
      </c>
      <c r="J767">
        <v>26</v>
      </c>
      <c r="K767">
        <v>14</v>
      </c>
      <c r="L767">
        <v>0</v>
      </c>
      <c r="M767">
        <v>2012</v>
      </c>
      <c r="N767">
        <v>3</v>
      </c>
      <c r="O767">
        <v>19</v>
      </c>
      <c r="P767">
        <v>14</v>
      </c>
      <c r="Q767">
        <v>0</v>
      </c>
      <c r="R767" s="1">
        <f t="shared" si="138"/>
        <v>8.0317460317460316</v>
      </c>
      <c r="S767" s="1">
        <f t="shared" si="139"/>
        <v>8</v>
      </c>
      <c r="T767" s="1">
        <f t="shared" si="140"/>
        <v>8.0158573000003095</v>
      </c>
      <c r="U767" s="1">
        <f t="shared" si="141"/>
        <v>8</v>
      </c>
      <c r="W767">
        <f t="shared" si="142"/>
        <v>1.0078105316200484E-3</v>
      </c>
      <c r="X767">
        <f t="shared" si="143"/>
        <v>0</v>
      </c>
      <c r="Y767">
        <f t="shared" si="144"/>
        <v>2.5145396329981546E-4</v>
      </c>
      <c r="AA767">
        <f t="shared" si="145"/>
        <v>3.1746031746031633E-2</v>
      </c>
      <c r="AB767">
        <f t="shared" si="146"/>
        <v>0</v>
      </c>
      <c r="AC767">
        <f t="shared" si="147"/>
        <v>1.5857300000309493E-2</v>
      </c>
      <c r="AE767">
        <f t="shared" si="148"/>
        <v>0.39525691699604604</v>
      </c>
      <c r="AF767">
        <f t="shared" si="148"/>
        <v>0</v>
      </c>
      <c r="AG767">
        <f t="shared" si="148"/>
        <v>0.19782413043092573</v>
      </c>
      <c r="AI767">
        <f t="shared" si="149"/>
        <v>0.39525691699604604</v>
      </c>
      <c r="AJ767">
        <f t="shared" si="149"/>
        <v>0</v>
      </c>
      <c r="AK767">
        <f t="shared" si="149"/>
        <v>0.19782413043092573</v>
      </c>
    </row>
    <row r="768" spans="1:37" x14ac:dyDescent="0.25">
      <c r="A768" t="s">
        <v>17</v>
      </c>
      <c r="B768">
        <v>247</v>
      </c>
      <c r="C768">
        <v>8</v>
      </c>
      <c r="D768">
        <v>235</v>
      </c>
      <c r="E768">
        <v>6</v>
      </c>
      <c r="F768" t="s">
        <v>614</v>
      </c>
      <c r="G768" t="s">
        <v>196</v>
      </c>
      <c r="H768">
        <v>2012</v>
      </c>
      <c r="I768">
        <v>3</v>
      </c>
      <c r="J768">
        <v>26</v>
      </c>
      <c r="K768">
        <v>15</v>
      </c>
      <c r="L768">
        <v>0</v>
      </c>
      <c r="M768">
        <v>2012</v>
      </c>
      <c r="N768">
        <v>3</v>
      </c>
      <c r="O768">
        <v>5</v>
      </c>
      <c r="P768">
        <v>15</v>
      </c>
      <c r="Q768">
        <v>0</v>
      </c>
      <c r="R768" s="1">
        <f t="shared" si="138"/>
        <v>6.3063829787234047</v>
      </c>
      <c r="S768" s="1">
        <f t="shared" si="139"/>
        <v>6</v>
      </c>
      <c r="T768" s="1">
        <f t="shared" si="140"/>
        <v>6.1512842457766839</v>
      </c>
      <c r="U768" s="1">
        <f t="shared" si="141"/>
        <v>8</v>
      </c>
      <c r="W768">
        <f t="shared" si="142"/>
        <v>2.8683386147578074</v>
      </c>
      <c r="X768">
        <f t="shared" si="143"/>
        <v>4</v>
      </c>
      <c r="Y768">
        <f t="shared" si="144"/>
        <v>3.4177499399134845</v>
      </c>
      <c r="AA768">
        <f t="shared" si="145"/>
        <v>1.6936170212765953</v>
      </c>
      <c r="AB768">
        <f t="shared" si="146"/>
        <v>2</v>
      </c>
      <c r="AC768">
        <f t="shared" si="147"/>
        <v>1.8487157542233161</v>
      </c>
      <c r="AE768">
        <f t="shared" si="148"/>
        <v>26.855600539811057</v>
      </c>
      <c r="AF768">
        <f t="shared" si="148"/>
        <v>33.333333333333336</v>
      </c>
      <c r="AG768">
        <f t="shared" si="148"/>
        <v>30.054142848179996</v>
      </c>
      <c r="AI768">
        <f t="shared" si="149"/>
        <v>26.855600539811057</v>
      </c>
      <c r="AJ768">
        <f t="shared" si="149"/>
        <v>33.333333333333336</v>
      </c>
      <c r="AK768">
        <f t="shared" si="149"/>
        <v>30.054142848179996</v>
      </c>
    </row>
    <row r="769" spans="1:37" x14ac:dyDescent="0.25">
      <c r="A769" t="s">
        <v>17</v>
      </c>
      <c r="B769">
        <v>247</v>
      </c>
      <c r="C769">
        <v>8</v>
      </c>
      <c r="D769">
        <v>210</v>
      </c>
      <c r="E769">
        <v>4</v>
      </c>
      <c r="F769" t="s">
        <v>614</v>
      </c>
      <c r="G769" t="s">
        <v>195</v>
      </c>
      <c r="H769">
        <v>2012</v>
      </c>
      <c r="I769">
        <v>3</v>
      </c>
      <c r="J769">
        <v>26</v>
      </c>
      <c r="K769">
        <v>15</v>
      </c>
      <c r="L769">
        <v>0</v>
      </c>
      <c r="M769">
        <v>2012</v>
      </c>
      <c r="N769">
        <v>3</v>
      </c>
      <c r="O769">
        <v>12</v>
      </c>
      <c r="P769">
        <v>15</v>
      </c>
      <c r="Q769">
        <v>0</v>
      </c>
      <c r="R769" s="1">
        <f t="shared" si="138"/>
        <v>4.7047619047619049</v>
      </c>
      <c r="S769" s="1">
        <f t="shared" si="139"/>
        <v>4</v>
      </c>
      <c r="T769" s="1">
        <f t="shared" si="140"/>
        <v>4.3380926245353058</v>
      </c>
      <c r="U769" s="1">
        <f t="shared" si="141"/>
        <v>8</v>
      </c>
      <c r="W769">
        <f t="shared" si="142"/>
        <v>10.85859410430839</v>
      </c>
      <c r="X769">
        <f t="shared" si="143"/>
        <v>16</v>
      </c>
      <c r="Y769">
        <f t="shared" si="144"/>
        <v>13.409565626482726</v>
      </c>
      <c r="AA769">
        <f t="shared" si="145"/>
        <v>3.2952380952380951</v>
      </c>
      <c r="AB769">
        <f t="shared" si="146"/>
        <v>4</v>
      </c>
      <c r="AC769">
        <f t="shared" si="147"/>
        <v>3.6619073754646942</v>
      </c>
      <c r="AE769">
        <f t="shared" si="148"/>
        <v>70.040485829959508</v>
      </c>
      <c r="AF769">
        <f t="shared" si="148"/>
        <v>100</v>
      </c>
      <c r="AG769">
        <f t="shared" si="148"/>
        <v>84.412844362836907</v>
      </c>
      <c r="AI769">
        <f t="shared" si="149"/>
        <v>70.040485829959508</v>
      </c>
      <c r="AJ769">
        <f t="shared" si="149"/>
        <v>100</v>
      </c>
      <c r="AK769">
        <f t="shared" si="149"/>
        <v>84.412844362836907</v>
      </c>
    </row>
    <row r="770" spans="1:37" x14ac:dyDescent="0.25">
      <c r="A770" t="s">
        <v>17</v>
      </c>
      <c r="B770">
        <v>247</v>
      </c>
      <c r="C770">
        <v>8</v>
      </c>
      <c r="D770">
        <v>244</v>
      </c>
      <c r="E770">
        <v>14</v>
      </c>
      <c r="F770" t="s">
        <v>614</v>
      </c>
      <c r="G770" t="s">
        <v>445</v>
      </c>
      <c r="H770">
        <v>2012</v>
      </c>
      <c r="I770">
        <v>3</v>
      </c>
      <c r="J770">
        <v>26</v>
      </c>
      <c r="K770">
        <v>15</v>
      </c>
      <c r="L770">
        <v>0</v>
      </c>
      <c r="M770">
        <v>2012</v>
      </c>
      <c r="N770">
        <v>3</v>
      </c>
      <c r="O770">
        <v>19</v>
      </c>
      <c r="P770">
        <v>15</v>
      </c>
      <c r="Q770">
        <v>0</v>
      </c>
      <c r="R770" s="1">
        <f t="shared" si="138"/>
        <v>14.172131147540984</v>
      </c>
      <c r="S770" s="1">
        <f t="shared" si="139"/>
        <v>14</v>
      </c>
      <c r="T770" s="1">
        <f t="shared" si="140"/>
        <v>14.085802641865099</v>
      </c>
      <c r="U770" s="1">
        <f t="shared" si="141"/>
        <v>8</v>
      </c>
      <c r="W770">
        <f t="shared" si="142"/>
        <v>38.095202902445585</v>
      </c>
      <c r="X770">
        <f t="shared" si="143"/>
        <v>36</v>
      </c>
      <c r="Y770">
        <f t="shared" si="144"/>
        <v>37.036993795732215</v>
      </c>
      <c r="AA770">
        <f t="shared" si="145"/>
        <v>6.1721311475409841</v>
      </c>
      <c r="AB770">
        <f t="shared" si="146"/>
        <v>6</v>
      </c>
      <c r="AC770">
        <f t="shared" si="147"/>
        <v>6.085802641865099</v>
      </c>
      <c r="AE770">
        <f t="shared" si="148"/>
        <v>43.551185656448823</v>
      </c>
      <c r="AF770">
        <f t="shared" si="148"/>
        <v>42.857142857142854</v>
      </c>
      <c r="AG770">
        <f t="shared" si="148"/>
        <v>43.205224413532456</v>
      </c>
      <c r="AI770">
        <f t="shared" si="149"/>
        <v>43.551185656448823</v>
      </c>
      <c r="AJ770">
        <f t="shared" si="149"/>
        <v>42.857142857142854</v>
      </c>
      <c r="AK770">
        <f t="shared" si="149"/>
        <v>43.205224413532456</v>
      </c>
    </row>
    <row r="771" spans="1:37" x14ac:dyDescent="0.25">
      <c r="A771" t="s">
        <v>17</v>
      </c>
      <c r="B771">
        <v>242</v>
      </c>
      <c r="C771">
        <v>9</v>
      </c>
      <c r="D771">
        <v>229</v>
      </c>
      <c r="E771">
        <v>11</v>
      </c>
      <c r="F771" t="s">
        <v>615</v>
      </c>
      <c r="G771" t="s">
        <v>198</v>
      </c>
      <c r="H771">
        <v>2012</v>
      </c>
      <c r="I771">
        <v>3</v>
      </c>
      <c r="J771">
        <v>26</v>
      </c>
      <c r="K771">
        <v>16</v>
      </c>
      <c r="L771">
        <v>0</v>
      </c>
      <c r="M771">
        <v>2012</v>
      </c>
      <c r="N771">
        <v>3</v>
      </c>
      <c r="O771">
        <v>5</v>
      </c>
      <c r="P771">
        <v>16</v>
      </c>
      <c r="Q771">
        <v>0</v>
      </c>
      <c r="R771" s="1">
        <f t="shared" si="138"/>
        <v>11.624454148471616</v>
      </c>
      <c r="S771" s="1">
        <f t="shared" si="139"/>
        <v>11</v>
      </c>
      <c r="T771" s="1">
        <f t="shared" si="140"/>
        <v>11.307917387087144</v>
      </c>
      <c r="U771" s="1">
        <f t="shared" si="141"/>
        <v>9</v>
      </c>
      <c r="W771">
        <f t="shared" si="142"/>
        <v>6.8877595774298728</v>
      </c>
      <c r="X771">
        <f t="shared" si="143"/>
        <v>4</v>
      </c>
      <c r="Y771">
        <f t="shared" si="144"/>
        <v>5.3264826656191513</v>
      </c>
      <c r="AA771">
        <f t="shared" si="145"/>
        <v>2.6244541484716155</v>
      </c>
      <c r="AB771">
        <f t="shared" si="146"/>
        <v>2</v>
      </c>
      <c r="AC771">
        <f t="shared" si="147"/>
        <v>2.3079173870871443</v>
      </c>
      <c r="AE771">
        <f t="shared" si="148"/>
        <v>22.577009767092409</v>
      </c>
      <c r="AF771">
        <f t="shared" si="148"/>
        <v>18.181818181818183</v>
      </c>
      <c r="AG771">
        <f t="shared" si="148"/>
        <v>20.409747507729634</v>
      </c>
      <c r="AI771">
        <f t="shared" si="149"/>
        <v>22.577009767092409</v>
      </c>
      <c r="AJ771">
        <f t="shared" si="149"/>
        <v>18.181818181818183</v>
      </c>
      <c r="AK771">
        <f t="shared" si="149"/>
        <v>20.409747507729634</v>
      </c>
    </row>
    <row r="772" spans="1:37" x14ac:dyDescent="0.25">
      <c r="A772" t="s">
        <v>17</v>
      </c>
      <c r="B772">
        <v>242</v>
      </c>
      <c r="C772">
        <v>9</v>
      </c>
      <c r="D772">
        <v>202</v>
      </c>
      <c r="E772">
        <v>8</v>
      </c>
      <c r="F772" t="s">
        <v>615</v>
      </c>
      <c r="G772" t="s">
        <v>197</v>
      </c>
      <c r="H772">
        <v>2012</v>
      </c>
      <c r="I772">
        <v>3</v>
      </c>
      <c r="J772">
        <v>26</v>
      </c>
      <c r="K772">
        <v>16</v>
      </c>
      <c r="L772">
        <v>0</v>
      </c>
      <c r="M772">
        <v>2012</v>
      </c>
      <c r="N772">
        <v>3</v>
      </c>
      <c r="O772">
        <v>12</v>
      </c>
      <c r="P772">
        <v>16</v>
      </c>
      <c r="Q772">
        <v>0</v>
      </c>
      <c r="R772" s="1">
        <f t="shared" ref="R772:R835" si="150">E772*B772/D772</f>
        <v>9.5841584158415838</v>
      </c>
      <c r="S772" s="1">
        <f t="shared" ref="S772:S835" si="151">E772</f>
        <v>8</v>
      </c>
      <c r="T772" s="1">
        <f t="shared" ref="T772:T835" si="152">SQRT(R772*S772)</f>
        <v>8.756327273847905</v>
      </c>
      <c r="U772" s="1">
        <f t="shared" ref="U772:U835" si="153">C772</f>
        <v>9</v>
      </c>
      <c r="W772">
        <f t="shared" ref="W772:W835" si="154">(U772-R772)^2</f>
        <v>0.34124105479854872</v>
      </c>
      <c r="X772">
        <f t="shared" ref="X772:X835" si="155">(U772-S772)^2</f>
        <v>1</v>
      </c>
      <c r="Y772">
        <f t="shared" ref="Y772:Y835" si="156">(U772-T772)^2</f>
        <v>5.9376397470393888E-2</v>
      </c>
      <c r="AA772">
        <f t="shared" ref="AA772:AA835" si="157">ABS(R772-$U772)</f>
        <v>0.58415841584158379</v>
      </c>
      <c r="AB772">
        <f t="shared" ref="AB772:AB835" si="158">ABS(S772-$U772)</f>
        <v>1</v>
      </c>
      <c r="AC772">
        <f t="shared" ref="AC772:AC835" si="159">ABS(T772-$U772)</f>
        <v>0.24367272615209501</v>
      </c>
      <c r="AE772">
        <f t="shared" ref="AE772:AG835" si="160">ABS(100*(R772-$U772)/R772)</f>
        <v>6.0950413223140458</v>
      </c>
      <c r="AF772">
        <f t="shared" si="160"/>
        <v>12.5</v>
      </c>
      <c r="AG772">
        <f t="shared" si="160"/>
        <v>2.7828188523727344</v>
      </c>
      <c r="AI772">
        <f t="shared" ref="AI772:AK835" si="161">IF(OR(ISERROR($AE772),ISERROR($AF772),ISERROR($AG772)),"NA",AE772)</f>
        <v>6.0950413223140458</v>
      </c>
      <c r="AJ772">
        <f t="shared" si="161"/>
        <v>12.5</v>
      </c>
      <c r="AK772">
        <f t="shared" si="161"/>
        <v>2.7828188523727344</v>
      </c>
    </row>
    <row r="773" spans="1:37" x14ac:dyDescent="0.25">
      <c r="A773" t="s">
        <v>17</v>
      </c>
      <c r="B773">
        <v>242</v>
      </c>
      <c r="C773">
        <v>9</v>
      </c>
      <c r="D773">
        <v>243</v>
      </c>
      <c r="E773">
        <v>5</v>
      </c>
      <c r="F773" t="s">
        <v>615</v>
      </c>
      <c r="G773" t="s">
        <v>446</v>
      </c>
      <c r="H773">
        <v>2012</v>
      </c>
      <c r="I773">
        <v>3</v>
      </c>
      <c r="J773">
        <v>26</v>
      </c>
      <c r="K773">
        <v>16</v>
      </c>
      <c r="L773">
        <v>0</v>
      </c>
      <c r="M773">
        <v>2012</v>
      </c>
      <c r="N773">
        <v>3</v>
      </c>
      <c r="O773">
        <v>19</v>
      </c>
      <c r="P773">
        <v>16</v>
      </c>
      <c r="Q773">
        <v>0</v>
      </c>
      <c r="R773" s="1">
        <f t="shared" si="150"/>
        <v>4.9794238683127574</v>
      </c>
      <c r="S773" s="1">
        <f t="shared" si="151"/>
        <v>5</v>
      </c>
      <c r="T773" s="1">
        <f t="shared" si="152"/>
        <v>4.9897013278916589</v>
      </c>
      <c r="U773" s="1">
        <f t="shared" si="153"/>
        <v>9</v>
      </c>
      <c r="W773">
        <f t="shared" si="154"/>
        <v>16.165032430693152</v>
      </c>
      <c r="X773">
        <f t="shared" si="155"/>
        <v>16</v>
      </c>
      <c r="Y773">
        <f t="shared" si="156"/>
        <v>16.082495439513924</v>
      </c>
      <c r="AA773">
        <f t="shared" si="157"/>
        <v>4.0205761316872426</v>
      </c>
      <c r="AB773">
        <f t="shared" si="158"/>
        <v>4</v>
      </c>
      <c r="AC773">
        <f t="shared" si="159"/>
        <v>4.0102986721083411</v>
      </c>
      <c r="AE773">
        <f t="shared" si="160"/>
        <v>80.743801652892557</v>
      </c>
      <c r="AF773">
        <f t="shared" si="160"/>
        <v>80</v>
      </c>
      <c r="AG773">
        <f t="shared" si="160"/>
        <v>80.371517423124942</v>
      </c>
      <c r="AI773">
        <f t="shared" si="161"/>
        <v>80.743801652892557</v>
      </c>
      <c r="AJ773">
        <f t="shared" si="161"/>
        <v>80</v>
      </c>
      <c r="AK773">
        <f t="shared" si="161"/>
        <v>80.371517423124942</v>
      </c>
    </row>
    <row r="774" spans="1:37" x14ac:dyDescent="0.25">
      <c r="A774" t="s">
        <v>17</v>
      </c>
      <c r="B774">
        <v>238</v>
      </c>
      <c r="C774">
        <v>7</v>
      </c>
      <c r="D774">
        <v>226</v>
      </c>
      <c r="E774">
        <v>7</v>
      </c>
      <c r="F774" t="s">
        <v>616</v>
      </c>
      <c r="G774" t="s">
        <v>200</v>
      </c>
      <c r="H774">
        <v>2012</v>
      </c>
      <c r="I774">
        <v>3</v>
      </c>
      <c r="J774">
        <v>26</v>
      </c>
      <c r="K774">
        <v>17</v>
      </c>
      <c r="L774">
        <v>0</v>
      </c>
      <c r="M774">
        <v>2012</v>
      </c>
      <c r="N774">
        <v>3</v>
      </c>
      <c r="O774">
        <v>5</v>
      </c>
      <c r="P774">
        <v>17</v>
      </c>
      <c r="Q774">
        <v>0</v>
      </c>
      <c r="R774" s="1">
        <f t="shared" si="150"/>
        <v>7.3716814159292037</v>
      </c>
      <c r="S774" s="1">
        <f t="shared" si="151"/>
        <v>7</v>
      </c>
      <c r="T774" s="1">
        <f t="shared" si="152"/>
        <v>7.1834371933987438</v>
      </c>
      <c r="U774" s="1">
        <f t="shared" si="153"/>
        <v>7</v>
      </c>
      <c r="W774">
        <f t="shared" si="154"/>
        <v>0.13814707494713771</v>
      </c>
      <c r="X774">
        <f t="shared" si="155"/>
        <v>0</v>
      </c>
      <c r="Y774">
        <f t="shared" si="156"/>
        <v>3.3649203922008118E-2</v>
      </c>
      <c r="AA774">
        <f t="shared" si="157"/>
        <v>0.37168141592920367</v>
      </c>
      <c r="AB774">
        <f t="shared" si="158"/>
        <v>0</v>
      </c>
      <c r="AC774">
        <f t="shared" si="159"/>
        <v>0.18343719339874376</v>
      </c>
      <c r="AE774">
        <f t="shared" si="160"/>
        <v>5.0420168067226907</v>
      </c>
      <c r="AF774">
        <f t="shared" si="160"/>
        <v>0</v>
      </c>
      <c r="AG774">
        <f t="shared" si="160"/>
        <v>2.5536131027541287</v>
      </c>
      <c r="AI774">
        <f t="shared" si="161"/>
        <v>5.0420168067226907</v>
      </c>
      <c r="AJ774">
        <f t="shared" si="161"/>
        <v>0</v>
      </c>
      <c r="AK774">
        <f t="shared" si="161"/>
        <v>2.5536131027541287</v>
      </c>
    </row>
    <row r="775" spans="1:37" x14ac:dyDescent="0.25">
      <c r="A775" t="s">
        <v>17</v>
      </c>
      <c r="B775">
        <v>238</v>
      </c>
      <c r="C775">
        <v>7</v>
      </c>
      <c r="D775">
        <v>200</v>
      </c>
      <c r="E775">
        <v>7</v>
      </c>
      <c r="F775" t="s">
        <v>616</v>
      </c>
      <c r="G775" t="s">
        <v>199</v>
      </c>
      <c r="H775">
        <v>2012</v>
      </c>
      <c r="I775">
        <v>3</v>
      </c>
      <c r="J775">
        <v>26</v>
      </c>
      <c r="K775">
        <v>17</v>
      </c>
      <c r="L775">
        <v>0</v>
      </c>
      <c r="M775">
        <v>2012</v>
      </c>
      <c r="N775">
        <v>3</v>
      </c>
      <c r="O775">
        <v>12</v>
      </c>
      <c r="P775">
        <v>17</v>
      </c>
      <c r="Q775">
        <v>0</v>
      </c>
      <c r="R775" s="1">
        <f t="shared" si="150"/>
        <v>8.33</v>
      </c>
      <c r="S775" s="1">
        <f t="shared" si="151"/>
        <v>7</v>
      </c>
      <c r="T775" s="1">
        <f t="shared" si="152"/>
        <v>7.6360984802449998</v>
      </c>
      <c r="U775" s="1">
        <f t="shared" si="153"/>
        <v>7</v>
      </c>
      <c r="W775">
        <f t="shared" si="154"/>
        <v>1.7689000000000001</v>
      </c>
      <c r="X775">
        <f t="shared" si="155"/>
        <v>0</v>
      </c>
      <c r="Y775">
        <f t="shared" si="156"/>
        <v>0.40462127656999841</v>
      </c>
      <c r="AA775">
        <f t="shared" si="157"/>
        <v>1.33</v>
      </c>
      <c r="AB775">
        <f t="shared" si="158"/>
        <v>0</v>
      </c>
      <c r="AC775">
        <f t="shared" si="159"/>
        <v>0.63609848024499982</v>
      </c>
      <c r="AE775">
        <f t="shared" si="160"/>
        <v>15.966386554621849</v>
      </c>
      <c r="AF775">
        <f t="shared" si="160"/>
        <v>0</v>
      </c>
      <c r="AG775">
        <f t="shared" si="160"/>
        <v>8.3301502971788679</v>
      </c>
      <c r="AI775">
        <f t="shared" si="161"/>
        <v>15.966386554621849</v>
      </c>
      <c r="AJ775">
        <f t="shared" si="161"/>
        <v>0</v>
      </c>
      <c r="AK775">
        <f t="shared" si="161"/>
        <v>8.3301502971788679</v>
      </c>
    </row>
    <row r="776" spans="1:37" x14ac:dyDescent="0.25">
      <c r="A776" t="s">
        <v>17</v>
      </c>
      <c r="B776">
        <v>238</v>
      </c>
      <c r="C776">
        <v>7</v>
      </c>
      <c r="D776">
        <v>236</v>
      </c>
      <c r="E776">
        <v>12</v>
      </c>
      <c r="F776" t="s">
        <v>616</v>
      </c>
      <c r="G776" t="s">
        <v>447</v>
      </c>
      <c r="H776">
        <v>2012</v>
      </c>
      <c r="I776">
        <v>3</v>
      </c>
      <c r="J776">
        <v>26</v>
      </c>
      <c r="K776">
        <v>17</v>
      </c>
      <c r="L776">
        <v>0</v>
      </c>
      <c r="M776">
        <v>2012</v>
      </c>
      <c r="N776">
        <v>3</v>
      </c>
      <c r="O776">
        <v>19</v>
      </c>
      <c r="P776">
        <v>17</v>
      </c>
      <c r="Q776">
        <v>0</v>
      </c>
      <c r="R776" s="1">
        <f t="shared" si="150"/>
        <v>12.101694915254237</v>
      </c>
      <c r="S776" s="1">
        <f t="shared" si="151"/>
        <v>12</v>
      </c>
      <c r="T776" s="1">
        <f t="shared" si="152"/>
        <v>12.050740184032302</v>
      </c>
      <c r="U776" s="1">
        <f t="shared" si="153"/>
        <v>7</v>
      </c>
      <c r="W776">
        <f t="shared" si="154"/>
        <v>26.027291008330938</v>
      </c>
      <c r="X776">
        <f t="shared" si="155"/>
        <v>25</v>
      </c>
      <c r="Y776">
        <f t="shared" si="156"/>
        <v>25.50997640659865</v>
      </c>
      <c r="AA776">
        <f t="shared" si="157"/>
        <v>5.101694915254237</v>
      </c>
      <c r="AB776">
        <f t="shared" si="158"/>
        <v>5</v>
      </c>
      <c r="AC776">
        <f t="shared" si="159"/>
        <v>5.0507401840323016</v>
      </c>
      <c r="AE776">
        <f t="shared" si="160"/>
        <v>42.156862745098039</v>
      </c>
      <c r="AF776">
        <f t="shared" si="160"/>
        <v>41.666666666666664</v>
      </c>
      <c r="AG776">
        <f t="shared" si="160"/>
        <v>41.912281792654767</v>
      </c>
      <c r="AI776">
        <f t="shared" si="161"/>
        <v>42.156862745098039</v>
      </c>
      <c r="AJ776">
        <f t="shared" si="161"/>
        <v>41.666666666666664</v>
      </c>
      <c r="AK776">
        <f t="shared" si="161"/>
        <v>41.912281792654767</v>
      </c>
    </row>
    <row r="777" spans="1:37" x14ac:dyDescent="0.25">
      <c r="A777" t="s">
        <v>17</v>
      </c>
      <c r="B777">
        <v>234</v>
      </c>
      <c r="C777">
        <v>12</v>
      </c>
      <c r="D777">
        <v>222</v>
      </c>
      <c r="E777">
        <v>9</v>
      </c>
      <c r="F777" t="s">
        <v>617</v>
      </c>
      <c r="G777" t="s">
        <v>202</v>
      </c>
      <c r="H777">
        <v>2012</v>
      </c>
      <c r="I777">
        <v>3</v>
      </c>
      <c r="J777">
        <v>26</v>
      </c>
      <c r="K777">
        <v>18</v>
      </c>
      <c r="L777">
        <v>0</v>
      </c>
      <c r="M777">
        <v>2012</v>
      </c>
      <c r="N777">
        <v>3</v>
      </c>
      <c r="O777">
        <v>5</v>
      </c>
      <c r="P777">
        <v>18</v>
      </c>
      <c r="Q777">
        <v>0</v>
      </c>
      <c r="R777" s="1">
        <f t="shared" si="150"/>
        <v>9.486486486486486</v>
      </c>
      <c r="S777" s="1">
        <f t="shared" si="151"/>
        <v>9</v>
      </c>
      <c r="T777" s="1">
        <f t="shared" si="152"/>
        <v>9.2400421199461196</v>
      </c>
      <c r="U777" s="1">
        <f t="shared" si="153"/>
        <v>12</v>
      </c>
      <c r="W777">
        <f t="shared" si="154"/>
        <v>6.3177501826150504</v>
      </c>
      <c r="X777">
        <f t="shared" si="155"/>
        <v>9</v>
      </c>
      <c r="Y777">
        <f t="shared" si="156"/>
        <v>7.6173674996715102</v>
      </c>
      <c r="AA777">
        <f t="shared" si="157"/>
        <v>2.513513513513514</v>
      </c>
      <c r="AB777">
        <f t="shared" si="158"/>
        <v>3</v>
      </c>
      <c r="AC777">
        <f t="shared" si="159"/>
        <v>2.7599578800538804</v>
      </c>
      <c r="AE777">
        <f t="shared" si="160"/>
        <v>26.495726495726505</v>
      </c>
      <c r="AF777">
        <f t="shared" si="160"/>
        <v>33.333333333333336</v>
      </c>
      <c r="AG777">
        <f t="shared" si="160"/>
        <v>29.869537868188573</v>
      </c>
      <c r="AI777">
        <f t="shared" si="161"/>
        <v>26.495726495726505</v>
      </c>
      <c r="AJ777">
        <f t="shared" si="161"/>
        <v>33.333333333333336</v>
      </c>
      <c r="AK777">
        <f t="shared" si="161"/>
        <v>29.869537868188573</v>
      </c>
    </row>
    <row r="778" spans="1:37" x14ac:dyDescent="0.25">
      <c r="A778" t="s">
        <v>17</v>
      </c>
      <c r="B778">
        <v>234</v>
      </c>
      <c r="C778">
        <v>12</v>
      </c>
      <c r="D778">
        <v>193</v>
      </c>
      <c r="E778">
        <v>1</v>
      </c>
      <c r="F778" t="s">
        <v>617</v>
      </c>
      <c r="G778" t="s">
        <v>201</v>
      </c>
      <c r="H778">
        <v>2012</v>
      </c>
      <c r="I778">
        <v>3</v>
      </c>
      <c r="J778">
        <v>26</v>
      </c>
      <c r="K778">
        <v>18</v>
      </c>
      <c r="L778">
        <v>0</v>
      </c>
      <c r="M778">
        <v>2012</v>
      </c>
      <c r="N778">
        <v>3</v>
      </c>
      <c r="O778">
        <v>12</v>
      </c>
      <c r="P778">
        <v>18</v>
      </c>
      <c r="Q778">
        <v>0</v>
      </c>
      <c r="R778" s="1">
        <f t="shared" si="150"/>
        <v>1.2124352331606219</v>
      </c>
      <c r="S778" s="1">
        <f t="shared" si="151"/>
        <v>1</v>
      </c>
      <c r="T778" s="1">
        <f t="shared" si="152"/>
        <v>1.1011063677777102</v>
      </c>
      <c r="U778" s="1">
        <f t="shared" si="153"/>
        <v>12</v>
      </c>
      <c r="W778">
        <f t="shared" si="154"/>
        <v>116.37155359875432</v>
      </c>
      <c r="X778">
        <f t="shared" si="155"/>
        <v>121</v>
      </c>
      <c r="Y778">
        <f t="shared" si="156"/>
        <v>118.78588240649557</v>
      </c>
      <c r="AA778">
        <f t="shared" si="157"/>
        <v>10.787564766839377</v>
      </c>
      <c r="AB778">
        <f t="shared" si="158"/>
        <v>11</v>
      </c>
      <c r="AC778">
        <f t="shared" si="159"/>
        <v>10.89889363222229</v>
      </c>
      <c r="AE778">
        <f t="shared" si="160"/>
        <v>889.74358974358961</v>
      </c>
      <c r="AF778">
        <f t="shared" si="160"/>
        <v>1100</v>
      </c>
      <c r="AG778">
        <f t="shared" si="160"/>
        <v>989.81296913383596</v>
      </c>
      <c r="AI778">
        <f t="shared" si="161"/>
        <v>889.74358974358961</v>
      </c>
      <c r="AJ778">
        <f t="shared" si="161"/>
        <v>1100</v>
      </c>
      <c r="AK778">
        <f t="shared" si="161"/>
        <v>989.81296913383596</v>
      </c>
    </row>
    <row r="779" spans="1:37" x14ac:dyDescent="0.25">
      <c r="A779" t="s">
        <v>17</v>
      </c>
      <c r="B779">
        <v>234</v>
      </c>
      <c r="C779">
        <v>12</v>
      </c>
      <c r="D779">
        <v>236</v>
      </c>
      <c r="E779">
        <v>11</v>
      </c>
      <c r="F779" t="s">
        <v>617</v>
      </c>
      <c r="G779" t="s">
        <v>448</v>
      </c>
      <c r="H779">
        <v>2012</v>
      </c>
      <c r="I779">
        <v>3</v>
      </c>
      <c r="J779">
        <v>26</v>
      </c>
      <c r="K779">
        <v>18</v>
      </c>
      <c r="L779">
        <v>0</v>
      </c>
      <c r="M779">
        <v>2012</v>
      </c>
      <c r="N779">
        <v>3</v>
      </c>
      <c r="O779">
        <v>19</v>
      </c>
      <c r="P779">
        <v>18</v>
      </c>
      <c r="Q779">
        <v>0</v>
      </c>
      <c r="R779" s="1">
        <f t="shared" si="150"/>
        <v>10.90677966101695</v>
      </c>
      <c r="S779" s="1">
        <f t="shared" si="151"/>
        <v>11</v>
      </c>
      <c r="T779" s="1">
        <f t="shared" si="152"/>
        <v>10.953290659486147</v>
      </c>
      <c r="U779" s="1">
        <f t="shared" si="153"/>
        <v>12</v>
      </c>
      <c r="W779">
        <f t="shared" si="154"/>
        <v>1.1951307095662151</v>
      </c>
      <c r="X779">
        <f t="shared" si="155"/>
        <v>1</v>
      </c>
      <c r="Y779">
        <f t="shared" si="156"/>
        <v>1.0956004435189459</v>
      </c>
      <c r="AA779">
        <f t="shared" si="157"/>
        <v>1.0932203389830502</v>
      </c>
      <c r="AB779">
        <f t="shared" si="158"/>
        <v>1</v>
      </c>
      <c r="AC779">
        <f t="shared" si="159"/>
        <v>1.0467093405138534</v>
      </c>
      <c r="AE779">
        <f t="shared" si="160"/>
        <v>10.023310023310017</v>
      </c>
      <c r="AF779">
        <f t="shared" si="160"/>
        <v>9.0909090909090917</v>
      </c>
      <c r="AG779">
        <f t="shared" si="160"/>
        <v>9.5561176367336351</v>
      </c>
      <c r="AI779">
        <f t="shared" si="161"/>
        <v>10.023310023310017</v>
      </c>
      <c r="AJ779">
        <f t="shared" si="161"/>
        <v>9.0909090909090917</v>
      </c>
      <c r="AK779">
        <f t="shared" si="161"/>
        <v>9.5561176367336351</v>
      </c>
    </row>
    <row r="780" spans="1:37" x14ac:dyDescent="0.25">
      <c r="A780" t="s">
        <v>17</v>
      </c>
      <c r="B780">
        <v>226</v>
      </c>
      <c r="C780">
        <v>9</v>
      </c>
      <c r="D780">
        <v>219</v>
      </c>
      <c r="E780">
        <v>7</v>
      </c>
      <c r="F780" t="s">
        <v>618</v>
      </c>
      <c r="G780" t="s">
        <v>204</v>
      </c>
      <c r="H780">
        <v>2012</v>
      </c>
      <c r="I780">
        <v>3</v>
      </c>
      <c r="J780">
        <v>26</v>
      </c>
      <c r="K780">
        <v>19</v>
      </c>
      <c r="L780">
        <v>0</v>
      </c>
      <c r="M780">
        <v>2012</v>
      </c>
      <c r="N780">
        <v>3</v>
      </c>
      <c r="O780">
        <v>5</v>
      </c>
      <c r="P780">
        <v>19</v>
      </c>
      <c r="Q780">
        <v>0</v>
      </c>
      <c r="R780" s="1">
        <f t="shared" si="150"/>
        <v>7.2237442922374431</v>
      </c>
      <c r="S780" s="1">
        <f t="shared" si="151"/>
        <v>7</v>
      </c>
      <c r="T780" s="1">
        <f t="shared" si="152"/>
        <v>7.1109921983969366</v>
      </c>
      <c r="U780" s="1">
        <f t="shared" si="153"/>
        <v>9</v>
      </c>
      <c r="W780">
        <f t="shared" si="154"/>
        <v>3.1550843393590622</v>
      </c>
      <c r="X780">
        <f t="shared" si="155"/>
        <v>4</v>
      </c>
      <c r="Y780">
        <f t="shared" si="156"/>
        <v>3.5683504745172385</v>
      </c>
      <c r="AA780">
        <f t="shared" si="157"/>
        <v>1.7762557077625569</v>
      </c>
      <c r="AB780">
        <f t="shared" si="158"/>
        <v>2</v>
      </c>
      <c r="AC780">
        <f t="shared" si="159"/>
        <v>1.8890078016030634</v>
      </c>
      <c r="AE780">
        <f t="shared" si="160"/>
        <v>24.589127686472818</v>
      </c>
      <c r="AF780">
        <f t="shared" si="160"/>
        <v>28.571428571428573</v>
      </c>
      <c r="AG780">
        <f t="shared" si="160"/>
        <v>26.564616426226863</v>
      </c>
      <c r="AI780">
        <f t="shared" si="161"/>
        <v>24.589127686472818</v>
      </c>
      <c r="AJ780">
        <f t="shared" si="161"/>
        <v>28.571428571428573</v>
      </c>
      <c r="AK780">
        <f t="shared" si="161"/>
        <v>26.564616426226863</v>
      </c>
    </row>
    <row r="781" spans="1:37" x14ac:dyDescent="0.25">
      <c r="A781" t="s">
        <v>17</v>
      </c>
      <c r="B781">
        <v>226</v>
      </c>
      <c r="C781">
        <v>9</v>
      </c>
      <c r="D781">
        <v>183</v>
      </c>
      <c r="E781">
        <v>7</v>
      </c>
      <c r="F781" t="s">
        <v>618</v>
      </c>
      <c r="G781" t="s">
        <v>203</v>
      </c>
      <c r="H781">
        <v>2012</v>
      </c>
      <c r="I781">
        <v>3</v>
      </c>
      <c r="J781">
        <v>26</v>
      </c>
      <c r="K781">
        <v>19</v>
      </c>
      <c r="L781">
        <v>0</v>
      </c>
      <c r="M781">
        <v>2012</v>
      </c>
      <c r="N781">
        <v>3</v>
      </c>
      <c r="O781">
        <v>12</v>
      </c>
      <c r="P781">
        <v>19</v>
      </c>
      <c r="Q781">
        <v>0</v>
      </c>
      <c r="R781" s="1">
        <f t="shared" si="150"/>
        <v>8.6448087431693992</v>
      </c>
      <c r="S781" s="1">
        <f t="shared" si="151"/>
        <v>7</v>
      </c>
      <c r="T781" s="1">
        <f t="shared" si="152"/>
        <v>7.7790527188203189</v>
      </c>
      <c r="U781" s="1">
        <f t="shared" si="153"/>
        <v>9</v>
      </c>
      <c r="W781">
        <f t="shared" si="154"/>
        <v>0.12616082892890185</v>
      </c>
      <c r="X781">
        <f t="shared" si="155"/>
        <v>4</v>
      </c>
      <c r="Y781">
        <f t="shared" si="156"/>
        <v>1.4907122634200554</v>
      </c>
      <c r="AA781">
        <f t="shared" si="157"/>
        <v>0.35519125683060082</v>
      </c>
      <c r="AB781">
        <f t="shared" si="158"/>
        <v>2</v>
      </c>
      <c r="AC781">
        <f t="shared" si="159"/>
        <v>1.2209472811796811</v>
      </c>
      <c r="AE781">
        <f t="shared" si="160"/>
        <v>4.1087231352718048</v>
      </c>
      <c r="AF781">
        <f t="shared" si="160"/>
        <v>28.571428571428573</v>
      </c>
      <c r="AG781">
        <f t="shared" si="160"/>
        <v>15.695320822621136</v>
      </c>
      <c r="AI781">
        <f t="shared" si="161"/>
        <v>4.1087231352718048</v>
      </c>
      <c r="AJ781">
        <f t="shared" si="161"/>
        <v>28.571428571428573</v>
      </c>
      <c r="AK781">
        <f t="shared" si="161"/>
        <v>15.695320822621136</v>
      </c>
    </row>
    <row r="782" spans="1:37" x14ac:dyDescent="0.25">
      <c r="A782" t="s">
        <v>17</v>
      </c>
      <c r="B782">
        <v>226</v>
      </c>
      <c r="C782">
        <v>9</v>
      </c>
      <c r="D782">
        <v>230</v>
      </c>
      <c r="E782">
        <v>8</v>
      </c>
      <c r="F782" t="s">
        <v>618</v>
      </c>
      <c r="G782" t="s">
        <v>449</v>
      </c>
      <c r="H782">
        <v>2012</v>
      </c>
      <c r="I782">
        <v>3</v>
      </c>
      <c r="J782">
        <v>26</v>
      </c>
      <c r="K782">
        <v>19</v>
      </c>
      <c r="L782">
        <v>0</v>
      </c>
      <c r="M782">
        <v>2012</v>
      </c>
      <c r="N782">
        <v>3</v>
      </c>
      <c r="O782">
        <v>19</v>
      </c>
      <c r="P782">
        <v>19</v>
      </c>
      <c r="Q782">
        <v>0</v>
      </c>
      <c r="R782" s="1">
        <f t="shared" si="150"/>
        <v>7.8608695652173912</v>
      </c>
      <c r="S782" s="1">
        <f t="shared" si="151"/>
        <v>8</v>
      </c>
      <c r="T782" s="1">
        <f t="shared" si="152"/>
        <v>7.9301296661365592</v>
      </c>
      <c r="U782" s="1">
        <f t="shared" si="153"/>
        <v>9</v>
      </c>
      <c r="W782">
        <f t="shared" si="154"/>
        <v>1.2976181474480153</v>
      </c>
      <c r="X782">
        <f t="shared" si="155"/>
        <v>1</v>
      </c>
      <c r="Y782">
        <f t="shared" si="156"/>
        <v>1.1446225312810703</v>
      </c>
      <c r="AA782">
        <f t="shared" si="157"/>
        <v>1.1391304347826088</v>
      </c>
      <c r="AB782">
        <f t="shared" si="158"/>
        <v>1</v>
      </c>
      <c r="AC782">
        <f t="shared" si="159"/>
        <v>1.0698703338634408</v>
      </c>
      <c r="AE782">
        <f t="shared" si="160"/>
        <v>14.491150442477878</v>
      </c>
      <c r="AF782">
        <f t="shared" si="160"/>
        <v>12.5</v>
      </c>
      <c r="AG782">
        <f t="shared" si="160"/>
        <v>13.491208579249697</v>
      </c>
      <c r="AI782">
        <f t="shared" si="161"/>
        <v>14.491150442477878</v>
      </c>
      <c r="AJ782">
        <f t="shared" si="161"/>
        <v>12.5</v>
      </c>
      <c r="AK782">
        <f t="shared" si="161"/>
        <v>13.491208579249697</v>
      </c>
    </row>
    <row r="783" spans="1:37" x14ac:dyDescent="0.25">
      <c r="A783" t="s">
        <v>17</v>
      </c>
      <c r="B783">
        <v>226</v>
      </c>
      <c r="C783">
        <v>7</v>
      </c>
      <c r="D783">
        <v>216</v>
      </c>
      <c r="E783">
        <v>10</v>
      </c>
      <c r="F783" t="s">
        <v>619</v>
      </c>
      <c r="G783" t="s">
        <v>206</v>
      </c>
      <c r="H783">
        <v>2012</v>
      </c>
      <c r="I783">
        <v>3</v>
      </c>
      <c r="J783">
        <v>26</v>
      </c>
      <c r="K783">
        <v>20</v>
      </c>
      <c r="L783">
        <v>0</v>
      </c>
      <c r="M783">
        <v>2012</v>
      </c>
      <c r="N783">
        <v>3</v>
      </c>
      <c r="O783">
        <v>5</v>
      </c>
      <c r="P783">
        <v>20</v>
      </c>
      <c r="Q783">
        <v>0</v>
      </c>
      <c r="R783" s="1">
        <f t="shared" si="150"/>
        <v>10.462962962962964</v>
      </c>
      <c r="S783" s="1">
        <f t="shared" si="151"/>
        <v>10</v>
      </c>
      <c r="T783" s="1">
        <f t="shared" si="152"/>
        <v>10.228862577512205</v>
      </c>
      <c r="U783" s="1">
        <f t="shared" si="153"/>
        <v>7</v>
      </c>
      <c r="W783">
        <f t="shared" si="154"/>
        <v>11.992112482853228</v>
      </c>
      <c r="X783">
        <f t="shared" si="155"/>
        <v>9</v>
      </c>
      <c r="Y783">
        <f t="shared" si="156"/>
        <v>10.425553544458758</v>
      </c>
      <c r="AA783">
        <f t="shared" si="157"/>
        <v>3.4629629629629637</v>
      </c>
      <c r="AB783">
        <f t="shared" si="158"/>
        <v>3</v>
      </c>
      <c r="AC783">
        <f t="shared" si="159"/>
        <v>3.2288625775122046</v>
      </c>
      <c r="AE783">
        <f t="shared" si="160"/>
        <v>33.097345132743364</v>
      </c>
      <c r="AF783">
        <f t="shared" si="160"/>
        <v>30</v>
      </c>
      <c r="AG783">
        <f t="shared" si="160"/>
        <v>31.566193729210379</v>
      </c>
      <c r="AI783">
        <f t="shared" si="161"/>
        <v>33.097345132743364</v>
      </c>
      <c r="AJ783">
        <f t="shared" si="161"/>
        <v>30</v>
      </c>
      <c r="AK783">
        <f t="shared" si="161"/>
        <v>31.566193729210379</v>
      </c>
    </row>
    <row r="784" spans="1:37" x14ac:dyDescent="0.25">
      <c r="A784" t="s">
        <v>17</v>
      </c>
      <c r="B784">
        <v>226</v>
      </c>
      <c r="C784">
        <v>7</v>
      </c>
      <c r="D784">
        <v>181</v>
      </c>
      <c r="E784">
        <v>10</v>
      </c>
      <c r="F784" t="s">
        <v>619</v>
      </c>
      <c r="G784" t="s">
        <v>205</v>
      </c>
      <c r="H784">
        <v>2012</v>
      </c>
      <c r="I784">
        <v>3</v>
      </c>
      <c r="J784">
        <v>26</v>
      </c>
      <c r="K784">
        <v>20</v>
      </c>
      <c r="L784">
        <v>0</v>
      </c>
      <c r="M784">
        <v>2012</v>
      </c>
      <c r="N784">
        <v>3</v>
      </c>
      <c r="O784">
        <v>12</v>
      </c>
      <c r="P784">
        <v>20</v>
      </c>
      <c r="Q784">
        <v>0</v>
      </c>
      <c r="R784" s="1">
        <f t="shared" si="150"/>
        <v>12.486187845303867</v>
      </c>
      <c r="S784" s="1">
        <f t="shared" si="151"/>
        <v>10</v>
      </c>
      <c r="T784" s="1">
        <f t="shared" si="152"/>
        <v>11.174161196843308</v>
      </c>
      <c r="U784" s="1">
        <f t="shared" si="153"/>
        <v>7</v>
      </c>
      <c r="W784">
        <f t="shared" si="154"/>
        <v>30.098257073959889</v>
      </c>
      <c r="X784">
        <f t="shared" si="155"/>
        <v>9</v>
      </c>
      <c r="Y784">
        <f t="shared" si="156"/>
        <v>17.423621697232356</v>
      </c>
      <c r="AA784">
        <f t="shared" si="157"/>
        <v>5.4861878453038671</v>
      </c>
      <c r="AB784">
        <f t="shared" si="158"/>
        <v>3</v>
      </c>
      <c r="AC784">
        <f t="shared" si="159"/>
        <v>4.1741611968433077</v>
      </c>
      <c r="AE784">
        <f t="shared" si="160"/>
        <v>43.938053097345133</v>
      </c>
      <c r="AF784">
        <f t="shared" si="160"/>
        <v>30</v>
      </c>
      <c r="AG784">
        <f t="shared" si="160"/>
        <v>37.355476830086403</v>
      </c>
      <c r="AI784">
        <f t="shared" si="161"/>
        <v>43.938053097345133</v>
      </c>
      <c r="AJ784">
        <f t="shared" si="161"/>
        <v>30</v>
      </c>
      <c r="AK784">
        <f t="shared" si="161"/>
        <v>37.355476830086403</v>
      </c>
    </row>
    <row r="785" spans="1:37" x14ac:dyDescent="0.25">
      <c r="A785" t="s">
        <v>17</v>
      </c>
      <c r="B785">
        <v>226</v>
      </c>
      <c r="C785">
        <v>7</v>
      </c>
      <c r="D785">
        <v>219</v>
      </c>
      <c r="E785">
        <v>7</v>
      </c>
      <c r="F785" t="s">
        <v>619</v>
      </c>
      <c r="G785" t="s">
        <v>450</v>
      </c>
      <c r="H785">
        <v>2012</v>
      </c>
      <c r="I785">
        <v>3</v>
      </c>
      <c r="J785">
        <v>26</v>
      </c>
      <c r="K785">
        <v>20</v>
      </c>
      <c r="L785">
        <v>0</v>
      </c>
      <c r="M785">
        <v>2012</v>
      </c>
      <c r="N785">
        <v>3</v>
      </c>
      <c r="O785">
        <v>19</v>
      </c>
      <c r="P785">
        <v>20</v>
      </c>
      <c r="Q785">
        <v>0</v>
      </c>
      <c r="R785" s="1">
        <f t="shared" si="150"/>
        <v>7.2237442922374431</v>
      </c>
      <c r="S785" s="1">
        <f t="shared" si="151"/>
        <v>7</v>
      </c>
      <c r="T785" s="1">
        <f t="shared" si="152"/>
        <v>7.1109921983969366</v>
      </c>
      <c r="U785" s="1">
        <f t="shared" si="153"/>
        <v>7</v>
      </c>
      <c r="W785">
        <f t="shared" si="154"/>
        <v>5.0061508308834331E-2</v>
      </c>
      <c r="X785">
        <f t="shared" si="155"/>
        <v>0</v>
      </c>
      <c r="Y785">
        <f t="shared" si="156"/>
        <v>1.2319268104984944E-2</v>
      </c>
      <c r="AA785">
        <f t="shared" si="157"/>
        <v>0.22374429223744308</v>
      </c>
      <c r="AB785">
        <f t="shared" si="158"/>
        <v>0</v>
      </c>
      <c r="AC785">
        <f t="shared" si="159"/>
        <v>0.11099219839693664</v>
      </c>
      <c r="AE785">
        <f t="shared" si="160"/>
        <v>3.097345132743365</v>
      </c>
      <c r="AF785">
        <f t="shared" si="160"/>
        <v>0</v>
      </c>
      <c r="AG785">
        <f t="shared" si="160"/>
        <v>1.5608538907124396</v>
      </c>
      <c r="AI785">
        <f t="shared" si="161"/>
        <v>3.097345132743365</v>
      </c>
      <c r="AJ785">
        <f t="shared" si="161"/>
        <v>0</v>
      </c>
      <c r="AK785">
        <f t="shared" si="161"/>
        <v>1.5608538907124396</v>
      </c>
    </row>
    <row r="786" spans="1:37" x14ac:dyDescent="0.25">
      <c r="A786" t="s">
        <v>17</v>
      </c>
      <c r="B786">
        <v>216</v>
      </c>
      <c r="C786">
        <v>11</v>
      </c>
      <c r="D786">
        <v>216</v>
      </c>
      <c r="E786">
        <v>10</v>
      </c>
      <c r="F786" t="s">
        <v>620</v>
      </c>
      <c r="G786" t="s">
        <v>208</v>
      </c>
      <c r="H786">
        <v>2012</v>
      </c>
      <c r="I786">
        <v>3</v>
      </c>
      <c r="J786">
        <v>26</v>
      </c>
      <c r="K786">
        <v>21</v>
      </c>
      <c r="L786">
        <v>0</v>
      </c>
      <c r="M786">
        <v>2012</v>
      </c>
      <c r="N786">
        <v>3</v>
      </c>
      <c r="O786">
        <v>5</v>
      </c>
      <c r="P786">
        <v>21</v>
      </c>
      <c r="Q786">
        <v>0</v>
      </c>
      <c r="R786" s="1">
        <f t="shared" si="150"/>
        <v>10</v>
      </c>
      <c r="S786" s="1">
        <f t="shared" si="151"/>
        <v>10</v>
      </c>
      <c r="T786" s="1">
        <f t="shared" si="152"/>
        <v>10</v>
      </c>
      <c r="U786" s="1">
        <f t="shared" si="153"/>
        <v>11</v>
      </c>
      <c r="W786">
        <f t="shared" si="154"/>
        <v>1</v>
      </c>
      <c r="X786">
        <f t="shared" si="155"/>
        <v>1</v>
      </c>
      <c r="Y786">
        <f t="shared" si="156"/>
        <v>1</v>
      </c>
      <c r="AA786">
        <f t="shared" si="157"/>
        <v>1</v>
      </c>
      <c r="AB786">
        <f t="shared" si="158"/>
        <v>1</v>
      </c>
      <c r="AC786">
        <f t="shared" si="159"/>
        <v>1</v>
      </c>
      <c r="AE786">
        <f t="shared" si="160"/>
        <v>10</v>
      </c>
      <c r="AF786">
        <f t="shared" si="160"/>
        <v>10</v>
      </c>
      <c r="AG786">
        <f t="shared" si="160"/>
        <v>10</v>
      </c>
      <c r="AI786">
        <f t="shared" si="161"/>
        <v>10</v>
      </c>
      <c r="AJ786">
        <f t="shared" si="161"/>
        <v>10</v>
      </c>
      <c r="AK786">
        <f t="shared" si="161"/>
        <v>10</v>
      </c>
    </row>
    <row r="787" spans="1:37" x14ac:dyDescent="0.25">
      <c r="A787" t="s">
        <v>17</v>
      </c>
      <c r="B787">
        <v>216</v>
      </c>
      <c r="C787">
        <v>11</v>
      </c>
      <c r="D787">
        <v>184</v>
      </c>
      <c r="E787">
        <v>12</v>
      </c>
      <c r="F787" t="s">
        <v>620</v>
      </c>
      <c r="G787" t="s">
        <v>207</v>
      </c>
      <c r="H787">
        <v>2012</v>
      </c>
      <c r="I787">
        <v>3</v>
      </c>
      <c r="J787">
        <v>26</v>
      </c>
      <c r="K787">
        <v>21</v>
      </c>
      <c r="L787">
        <v>0</v>
      </c>
      <c r="M787">
        <v>2012</v>
      </c>
      <c r="N787">
        <v>3</v>
      </c>
      <c r="O787">
        <v>12</v>
      </c>
      <c r="P787">
        <v>21</v>
      </c>
      <c r="Q787">
        <v>0</v>
      </c>
      <c r="R787" s="1">
        <f t="shared" si="150"/>
        <v>14.086956521739131</v>
      </c>
      <c r="S787" s="1">
        <f t="shared" si="151"/>
        <v>12</v>
      </c>
      <c r="T787" s="1">
        <f t="shared" si="152"/>
        <v>13.001672133263074</v>
      </c>
      <c r="U787" s="1">
        <f t="shared" si="153"/>
        <v>11</v>
      </c>
      <c r="W787">
        <f t="shared" si="154"/>
        <v>9.529300567107752</v>
      </c>
      <c r="X787">
        <f t="shared" si="155"/>
        <v>1</v>
      </c>
      <c r="Y787">
        <f t="shared" si="156"/>
        <v>4.0066913290819475</v>
      </c>
      <c r="AA787">
        <f t="shared" si="157"/>
        <v>3.0869565217391308</v>
      </c>
      <c r="AB787">
        <f t="shared" si="158"/>
        <v>1</v>
      </c>
      <c r="AC787">
        <f t="shared" si="159"/>
        <v>2.0016721332630745</v>
      </c>
      <c r="AE787">
        <f t="shared" si="160"/>
        <v>21.913580246913583</v>
      </c>
      <c r="AF787">
        <f t="shared" si="160"/>
        <v>8.3333333333333339</v>
      </c>
      <c r="AG787">
        <f t="shared" si="160"/>
        <v>15.395497692501094</v>
      </c>
      <c r="AI787">
        <f t="shared" si="161"/>
        <v>21.913580246913583</v>
      </c>
      <c r="AJ787">
        <f t="shared" si="161"/>
        <v>8.3333333333333339</v>
      </c>
      <c r="AK787">
        <f t="shared" si="161"/>
        <v>15.395497692501094</v>
      </c>
    </row>
    <row r="788" spans="1:37" x14ac:dyDescent="0.25">
      <c r="A788" t="s">
        <v>17</v>
      </c>
      <c r="B788">
        <v>216</v>
      </c>
      <c r="C788">
        <v>11</v>
      </c>
      <c r="D788">
        <v>209</v>
      </c>
      <c r="E788">
        <v>13</v>
      </c>
      <c r="F788" t="s">
        <v>620</v>
      </c>
      <c r="G788" t="s">
        <v>451</v>
      </c>
      <c r="H788">
        <v>2012</v>
      </c>
      <c r="I788">
        <v>3</v>
      </c>
      <c r="J788">
        <v>26</v>
      </c>
      <c r="K788">
        <v>21</v>
      </c>
      <c r="L788">
        <v>0</v>
      </c>
      <c r="M788">
        <v>2012</v>
      </c>
      <c r="N788">
        <v>3</v>
      </c>
      <c r="O788">
        <v>19</v>
      </c>
      <c r="P788">
        <v>21</v>
      </c>
      <c r="Q788">
        <v>0</v>
      </c>
      <c r="R788" s="1">
        <f t="shared" si="150"/>
        <v>13.435406698564593</v>
      </c>
      <c r="S788" s="1">
        <f t="shared" si="151"/>
        <v>13</v>
      </c>
      <c r="T788" s="1">
        <f t="shared" si="152"/>
        <v>13.215910376562778</v>
      </c>
      <c r="U788" s="1">
        <f t="shared" si="153"/>
        <v>11</v>
      </c>
      <c r="W788">
        <f t="shared" si="154"/>
        <v>5.9312057874132913</v>
      </c>
      <c r="X788">
        <f t="shared" si="155"/>
        <v>4</v>
      </c>
      <c r="Y788">
        <f t="shared" si="156"/>
        <v>4.910258796958594</v>
      </c>
      <c r="AA788">
        <f t="shared" si="157"/>
        <v>2.4354066985645932</v>
      </c>
      <c r="AB788">
        <f t="shared" si="158"/>
        <v>2</v>
      </c>
      <c r="AC788">
        <f t="shared" si="159"/>
        <v>2.2159103765627783</v>
      </c>
      <c r="AE788">
        <f t="shared" si="160"/>
        <v>18.126780626780626</v>
      </c>
      <c r="AF788">
        <f t="shared" si="160"/>
        <v>15.384615384615385</v>
      </c>
      <c r="AG788">
        <f t="shared" si="160"/>
        <v>16.766990040220723</v>
      </c>
      <c r="AI788">
        <f t="shared" si="161"/>
        <v>18.126780626780626</v>
      </c>
      <c r="AJ788">
        <f t="shared" si="161"/>
        <v>15.384615384615385</v>
      </c>
      <c r="AK788">
        <f t="shared" si="161"/>
        <v>16.766990040220723</v>
      </c>
    </row>
    <row r="789" spans="1:37" x14ac:dyDescent="0.25">
      <c r="A789" t="s">
        <v>17</v>
      </c>
      <c r="B789">
        <v>208</v>
      </c>
      <c r="C789">
        <v>13</v>
      </c>
      <c r="D789">
        <v>214</v>
      </c>
      <c r="E789">
        <v>13</v>
      </c>
      <c r="F789" t="s">
        <v>621</v>
      </c>
      <c r="G789" t="s">
        <v>210</v>
      </c>
      <c r="H789">
        <v>2012</v>
      </c>
      <c r="I789">
        <v>3</v>
      </c>
      <c r="J789">
        <v>26</v>
      </c>
      <c r="K789">
        <v>22</v>
      </c>
      <c r="L789">
        <v>0</v>
      </c>
      <c r="M789">
        <v>2012</v>
      </c>
      <c r="N789">
        <v>3</v>
      </c>
      <c r="O789">
        <v>5</v>
      </c>
      <c r="P789">
        <v>22</v>
      </c>
      <c r="Q789">
        <v>0</v>
      </c>
      <c r="R789" s="1">
        <f t="shared" si="150"/>
        <v>12.635514018691589</v>
      </c>
      <c r="S789" s="1">
        <f t="shared" si="151"/>
        <v>13</v>
      </c>
      <c r="T789" s="1">
        <f t="shared" si="152"/>
        <v>12.816461377579643</v>
      </c>
      <c r="U789" s="1">
        <f t="shared" si="153"/>
        <v>13</v>
      </c>
      <c r="W789">
        <f t="shared" si="154"/>
        <v>0.1328500305703551</v>
      </c>
      <c r="X789">
        <f t="shared" si="155"/>
        <v>0</v>
      </c>
      <c r="Y789">
        <f t="shared" si="156"/>
        <v>3.3686425919962543E-2</v>
      </c>
      <c r="AA789">
        <f t="shared" si="157"/>
        <v>0.3644859813084107</v>
      </c>
      <c r="AB789">
        <f t="shared" si="158"/>
        <v>0</v>
      </c>
      <c r="AC789">
        <f t="shared" si="159"/>
        <v>0.18353862242035746</v>
      </c>
      <c r="AE789">
        <f t="shared" si="160"/>
        <v>2.8846153846153806</v>
      </c>
      <c r="AF789">
        <f t="shared" si="160"/>
        <v>0</v>
      </c>
      <c r="AG789">
        <f t="shared" si="160"/>
        <v>1.4320538018507123</v>
      </c>
      <c r="AI789">
        <f t="shared" si="161"/>
        <v>2.8846153846153806</v>
      </c>
      <c r="AJ789">
        <f t="shared" si="161"/>
        <v>0</v>
      </c>
      <c r="AK789">
        <f t="shared" si="161"/>
        <v>1.4320538018507123</v>
      </c>
    </row>
    <row r="790" spans="1:37" x14ac:dyDescent="0.25">
      <c r="A790" t="s">
        <v>17</v>
      </c>
      <c r="B790">
        <v>208</v>
      </c>
      <c r="C790">
        <v>13</v>
      </c>
      <c r="D790">
        <v>180</v>
      </c>
      <c r="E790">
        <v>11</v>
      </c>
      <c r="F790" t="s">
        <v>621</v>
      </c>
      <c r="G790" t="s">
        <v>209</v>
      </c>
      <c r="H790">
        <v>2012</v>
      </c>
      <c r="I790">
        <v>3</v>
      </c>
      <c r="J790">
        <v>26</v>
      </c>
      <c r="K790">
        <v>22</v>
      </c>
      <c r="L790">
        <v>0</v>
      </c>
      <c r="M790">
        <v>2012</v>
      </c>
      <c r="N790">
        <v>3</v>
      </c>
      <c r="O790">
        <v>12</v>
      </c>
      <c r="P790">
        <v>22</v>
      </c>
      <c r="Q790">
        <v>0</v>
      </c>
      <c r="R790" s="1">
        <f t="shared" si="150"/>
        <v>12.71111111111111</v>
      </c>
      <c r="S790" s="1">
        <f t="shared" si="151"/>
        <v>11</v>
      </c>
      <c r="T790" s="1">
        <f t="shared" si="152"/>
        <v>11.824644697504539</v>
      </c>
      <c r="U790" s="1">
        <f t="shared" si="153"/>
        <v>13</v>
      </c>
      <c r="W790">
        <f t="shared" si="154"/>
        <v>8.345679012345722E-2</v>
      </c>
      <c r="X790">
        <f t="shared" si="155"/>
        <v>4</v>
      </c>
      <c r="Y790">
        <f t="shared" si="156"/>
        <v>1.3814600871041973</v>
      </c>
      <c r="AA790">
        <f t="shared" si="157"/>
        <v>0.28888888888888964</v>
      </c>
      <c r="AB790">
        <f t="shared" si="158"/>
        <v>2</v>
      </c>
      <c r="AC790">
        <f t="shared" si="159"/>
        <v>1.1753553024954613</v>
      </c>
      <c r="AE790">
        <f t="shared" si="160"/>
        <v>2.2727272727272787</v>
      </c>
      <c r="AF790">
        <f t="shared" si="160"/>
        <v>18.181818181818183</v>
      </c>
      <c r="AG790">
        <f t="shared" si="160"/>
        <v>9.9398783858893207</v>
      </c>
      <c r="AI790">
        <f t="shared" si="161"/>
        <v>2.2727272727272787</v>
      </c>
      <c r="AJ790">
        <f t="shared" si="161"/>
        <v>18.181818181818183</v>
      </c>
      <c r="AK790">
        <f t="shared" si="161"/>
        <v>9.9398783858893207</v>
      </c>
    </row>
    <row r="791" spans="1:37" x14ac:dyDescent="0.25">
      <c r="A791" t="s">
        <v>17</v>
      </c>
      <c r="B791">
        <v>208</v>
      </c>
      <c r="C791">
        <v>13</v>
      </c>
      <c r="D791">
        <v>209</v>
      </c>
      <c r="E791">
        <v>9</v>
      </c>
      <c r="F791" t="s">
        <v>621</v>
      </c>
      <c r="G791" t="s">
        <v>452</v>
      </c>
      <c r="H791">
        <v>2012</v>
      </c>
      <c r="I791">
        <v>3</v>
      </c>
      <c r="J791">
        <v>26</v>
      </c>
      <c r="K791">
        <v>22</v>
      </c>
      <c r="L791">
        <v>0</v>
      </c>
      <c r="M791">
        <v>2012</v>
      </c>
      <c r="N791">
        <v>3</v>
      </c>
      <c r="O791">
        <v>19</v>
      </c>
      <c r="P791">
        <v>22</v>
      </c>
      <c r="Q791">
        <v>0</v>
      </c>
      <c r="R791" s="1">
        <f t="shared" si="150"/>
        <v>8.9569377990430628</v>
      </c>
      <c r="S791" s="1">
        <f t="shared" si="151"/>
        <v>9</v>
      </c>
      <c r="T791" s="1">
        <f t="shared" si="152"/>
        <v>8.978443082817174</v>
      </c>
      <c r="U791" s="1">
        <f t="shared" si="153"/>
        <v>13</v>
      </c>
      <c r="W791">
        <f t="shared" si="154"/>
        <v>16.346351960806754</v>
      </c>
      <c r="X791">
        <f t="shared" si="155"/>
        <v>16</v>
      </c>
      <c r="Y791">
        <f t="shared" si="156"/>
        <v>16.172920038141037</v>
      </c>
      <c r="AA791">
        <f t="shared" si="157"/>
        <v>4.0430622009569372</v>
      </c>
      <c r="AB791">
        <f t="shared" si="158"/>
        <v>4</v>
      </c>
      <c r="AC791">
        <f t="shared" si="159"/>
        <v>4.021556917182826</v>
      </c>
      <c r="AE791">
        <f t="shared" si="160"/>
        <v>45.138888888888879</v>
      </c>
      <c r="AF791">
        <f t="shared" si="160"/>
        <v>44.444444444444443</v>
      </c>
      <c r="AG791">
        <f t="shared" si="160"/>
        <v>44.791250332468316</v>
      </c>
      <c r="AI791">
        <f t="shared" si="161"/>
        <v>45.138888888888879</v>
      </c>
      <c r="AJ791">
        <f t="shared" si="161"/>
        <v>44.444444444444443</v>
      </c>
      <c r="AK791">
        <f t="shared" si="161"/>
        <v>44.791250332468316</v>
      </c>
    </row>
    <row r="792" spans="1:37" x14ac:dyDescent="0.25">
      <c r="A792" t="s">
        <v>17</v>
      </c>
      <c r="B792">
        <v>207</v>
      </c>
      <c r="C792">
        <v>10</v>
      </c>
      <c r="D792">
        <v>210</v>
      </c>
      <c r="E792">
        <v>13</v>
      </c>
      <c r="F792" t="s">
        <v>622</v>
      </c>
      <c r="G792" t="s">
        <v>212</v>
      </c>
      <c r="H792">
        <v>2012</v>
      </c>
      <c r="I792">
        <v>3</v>
      </c>
      <c r="J792">
        <v>26</v>
      </c>
      <c r="K792">
        <v>23</v>
      </c>
      <c r="L792">
        <v>0</v>
      </c>
      <c r="M792">
        <v>2012</v>
      </c>
      <c r="N792">
        <v>3</v>
      </c>
      <c r="O792">
        <v>5</v>
      </c>
      <c r="P792">
        <v>23</v>
      </c>
      <c r="Q792">
        <v>0</v>
      </c>
      <c r="R792" s="1">
        <f t="shared" si="150"/>
        <v>12.814285714285715</v>
      </c>
      <c r="S792" s="1">
        <f t="shared" si="151"/>
        <v>13</v>
      </c>
      <c r="T792" s="1">
        <f t="shared" si="152"/>
        <v>12.906808834321298</v>
      </c>
      <c r="U792" s="1">
        <f t="shared" si="153"/>
        <v>10</v>
      </c>
      <c r="W792">
        <f t="shared" si="154"/>
        <v>7.9202040816326571</v>
      </c>
      <c r="X792">
        <f t="shared" si="155"/>
        <v>9</v>
      </c>
      <c r="Y792">
        <f t="shared" si="156"/>
        <v>8.4495375992883446</v>
      </c>
      <c r="AA792">
        <f t="shared" si="157"/>
        <v>2.8142857142857149</v>
      </c>
      <c r="AB792">
        <f t="shared" si="158"/>
        <v>3</v>
      </c>
      <c r="AC792">
        <f t="shared" si="159"/>
        <v>2.9068088343212981</v>
      </c>
      <c r="AE792">
        <f t="shared" si="160"/>
        <v>21.962095875139358</v>
      </c>
      <c r="AF792">
        <f t="shared" si="160"/>
        <v>23.076923076923077</v>
      </c>
      <c r="AG792">
        <f t="shared" si="160"/>
        <v>22.521514586871557</v>
      </c>
      <c r="AI792">
        <f t="shared" si="161"/>
        <v>21.962095875139358</v>
      </c>
      <c r="AJ792">
        <f t="shared" si="161"/>
        <v>23.076923076923077</v>
      </c>
      <c r="AK792">
        <f t="shared" si="161"/>
        <v>22.521514586871557</v>
      </c>
    </row>
    <row r="793" spans="1:37" x14ac:dyDescent="0.25">
      <c r="A793" t="s">
        <v>17</v>
      </c>
      <c r="B793">
        <v>207</v>
      </c>
      <c r="C793">
        <v>10</v>
      </c>
      <c r="D793">
        <v>179</v>
      </c>
      <c r="E793">
        <v>10</v>
      </c>
      <c r="F793" t="s">
        <v>622</v>
      </c>
      <c r="G793" t="s">
        <v>211</v>
      </c>
      <c r="H793">
        <v>2012</v>
      </c>
      <c r="I793">
        <v>3</v>
      </c>
      <c r="J793">
        <v>26</v>
      </c>
      <c r="K793">
        <v>23</v>
      </c>
      <c r="L793">
        <v>0</v>
      </c>
      <c r="M793">
        <v>2012</v>
      </c>
      <c r="N793">
        <v>3</v>
      </c>
      <c r="O793">
        <v>12</v>
      </c>
      <c r="P793">
        <v>23</v>
      </c>
      <c r="Q793">
        <v>0</v>
      </c>
      <c r="R793" s="1">
        <f t="shared" si="150"/>
        <v>11.564245810055866</v>
      </c>
      <c r="S793" s="1">
        <f t="shared" si="151"/>
        <v>10</v>
      </c>
      <c r="T793" s="1">
        <f t="shared" si="152"/>
        <v>10.753718338349701</v>
      </c>
      <c r="U793" s="1">
        <f t="shared" si="153"/>
        <v>10</v>
      </c>
      <c r="W793">
        <f t="shared" si="154"/>
        <v>2.4468649542773311</v>
      </c>
      <c r="X793">
        <f t="shared" si="155"/>
        <v>0</v>
      </c>
      <c r="Y793">
        <f t="shared" si="156"/>
        <v>0.5680913335646347</v>
      </c>
      <c r="AA793">
        <f t="shared" si="157"/>
        <v>1.5642458100558656</v>
      </c>
      <c r="AB793">
        <f t="shared" si="158"/>
        <v>0</v>
      </c>
      <c r="AC793">
        <f t="shared" si="159"/>
        <v>0.75371833834970126</v>
      </c>
      <c r="AE793">
        <f t="shared" si="160"/>
        <v>13.526570048309177</v>
      </c>
      <c r="AF793">
        <f t="shared" si="160"/>
        <v>0</v>
      </c>
      <c r="AG793">
        <f t="shared" si="160"/>
        <v>7.0089090548504096</v>
      </c>
      <c r="AI793">
        <f t="shared" si="161"/>
        <v>13.526570048309177</v>
      </c>
      <c r="AJ793">
        <f t="shared" si="161"/>
        <v>0</v>
      </c>
      <c r="AK793">
        <f t="shared" si="161"/>
        <v>7.0089090548504096</v>
      </c>
    </row>
    <row r="794" spans="1:37" x14ac:dyDescent="0.25">
      <c r="A794" t="s">
        <v>17</v>
      </c>
      <c r="B794">
        <v>207</v>
      </c>
      <c r="C794">
        <v>10</v>
      </c>
      <c r="D794">
        <v>195</v>
      </c>
      <c r="E794">
        <v>14</v>
      </c>
      <c r="F794" t="s">
        <v>622</v>
      </c>
      <c r="G794" t="s">
        <v>453</v>
      </c>
      <c r="H794">
        <v>2012</v>
      </c>
      <c r="I794">
        <v>3</v>
      </c>
      <c r="J794">
        <v>26</v>
      </c>
      <c r="K794">
        <v>23</v>
      </c>
      <c r="L794">
        <v>0</v>
      </c>
      <c r="M794">
        <v>2012</v>
      </c>
      <c r="N794">
        <v>3</v>
      </c>
      <c r="O794">
        <v>19</v>
      </c>
      <c r="P794">
        <v>23</v>
      </c>
      <c r="Q794">
        <v>0</v>
      </c>
      <c r="R794" s="1">
        <f t="shared" si="150"/>
        <v>14.861538461538462</v>
      </c>
      <c r="S794" s="1">
        <f t="shared" si="151"/>
        <v>14</v>
      </c>
      <c r="T794" s="1">
        <f t="shared" si="152"/>
        <v>14.424338406372005</v>
      </c>
      <c r="U794" s="1">
        <f t="shared" si="153"/>
        <v>10</v>
      </c>
      <c r="W794">
        <f t="shared" si="154"/>
        <v>23.634556213017756</v>
      </c>
      <c r="X794">
        <f t="shared" si="155"/>
        <v>16</v>
      </c>
      <c r="Y794">
        <f t="shared" si="156"/>
        <v>19.574770334098375</v>
      </c>
      <c r="AA794">
        <f t="shared" si="157"/>
        <v>4.861538461538462</v>
      </c>
      <c r="AB794">
        <f t="shared" si="158"/>
        <v>4</v>
      </c>
      <c r="AC794">
        <f t="shared" si="159"/>
        <v>4.424338406372005</v>
      </c>
      <c r="AE794">
        <f t="shared" si="160"/>
        <v>32.712215320910971</v>
      </c>
      <c r="AF794">
        <f t="shared" si="160"/>
        <v>28.571428571428573</v>
      </c>
      <c r="AG794">
        <f t="shared" si="160"/>
        <v>30.672730226694743</v>
      </c>
      <c r="AI794">
        <f t="shared" si="161"/>
        <v>32.712215320910971</v>
      </c>
      <c r="AJ794">
        <f t="shared" si="161"/>
        <v>28.571428571428573</v>
      </c>
      <c r="AK794">
        <f t="shared" si="161"/>
        <v>30.672730226694743</v>
      </c>
    </row>
    <row r="795" spans="1:37" x14ac:dyDescent="0.25">
      <c r="A795" t="s">
        <v>17</v>
      </c>
      <c r="B795">
        <v>200</v>
      </c>
      <c r="C795">
        <v>12</v>
      </c>
      <c r="D795">
        <v>202</v>
      </c>
      <c r="E795">
        <v>14</v>
      </c>
      <c r="F795" t="s">
        <v>623</v>
      </c>
      <c r="G795" t="s">
        <v>214</v>
      </c>
      <c r="H795">
        <v>2012</v>
      </c>
      <c r="I795">
        <v>3</v>
      </c>
      <c r="J795">
        <v>27</v>
      </c>
      <c r="K795">
        <v>0</v>
      </c>
      <c r="L795">
        <v>1</v>
      </c>
      <c r="M795">
        <v>2012</v>
      </c>
      <c r="N795">
        <v>3</v>
      </c>
      <c r="O795">
        <v>6</v>
      </c>
      <c r="P795">
        <v>0</v>
      </c>
      <c r="Q795">
        <v>1</v>
      </c>
      <c r="R795" s="1">
        <f t="shared" si="150"/>
        <v>13.861386138613861</v>
      </c>
      <c r="S795" s="1">
        <f t="shared" si="151"/>
        <v>14</v>
      </c>
      <c r="T795" s="1">
        <f t="shared" si="152"/>
        <v>13.930520662939847</v>
      </c>
      <c r="U795" s="1">
        <f t="shared" si="153"/>
        <v>12</v>
      </c>
      <c r="W795">
        <f t="shared" si="154"/>
        <v>3.464758357023821</v>
      </c>
      <c r="X795">
        <f t="shared" si="155"/>
        <v>4</v>
      </c>
      <c r="Y795">
        <f t="shared" si="156"/>
        <v>3.7269100300377049</v>
      </c>
      <c r="AA795">
        <f t="shared" si="157"/>
        <v>1.8613861386138613</v>
      </c>
      <c r="AB795">
        <f t="shared" si="158"/>
        <v>2</v>
      </c>
      <c r="AC795">
        <f t="shared" si="159"/>
        <v>1.9305206629398466</v>
      </c>
      <c r="AE795">
        <f t="shared" si="160"/>
        <v>13.428571428571427</v>
      </c>
      <c r="AF795">
        <f t="shared" si="160"/>
        <v>14.285714285714286</v>
      </c>
      <c r="AG795">
        <f t="shared" si="160"/>
        <v>13.858208961820933</v>
      </c>
      <c r="AI795">
        <f t="shared" si="161"/>
        <v>13.428571428571427</v>
      </c>
      <c r="AJ795">
        <f t="shared" si="161"/>
        <v>14.285714285714286</v>
      </c>
      <c r="AK795">
        <f t="shared" si="161"/>
        <v>13.858208961820933</v>
      </c>
    </row>
    <row r="796" spans="1:37" x14ac:dyDescent="0.25">
      <c r="A796" t="s">
        <v>17</v>
      </c>
      <c r="B796">
        <v>200</v>
      </c>
      <c r="C796">
        <v>12</v>
      </c>
      <c r="D796">
        <v>178</v>
      </c>
      <c r="E796">
        <v>8</v>
      </c>
      <c r="F796" t="s">
        <v>623</v>
      </c>
      <c r="G796" t="s">
        <v>213</v>
      </c>
      <c r="H796">
        <v>2012</v>
      </c>
      <c r="I796">
        <v>3</v>
      </c>
      <c r="J796">
        <v>27</v>
      </c>
      <c r="K796">
        <v>0</v>
      </c>
      <c r="L796">
        <v>1</v>
      </c>
      <c r="M796">
        <v>2012</v>
      </c>
      <c r="N796">
        <v>3</v>
      </c>
      <c r="O796">
        <v>13</v>
      </c>
      <c r="P796">
        <v>0</v>
      </c>
      <c r="Q796">
        <v>1</v>
      </c>
      <c r="R796" s="1">
        <f t="shared" si="150"/>
        <v>8.9887640449438209</v>
      </c>
      <c r="S796" s="1">
        <f t="shared" si="151"/>
        <v>8</v>
      </c>
      <c r="T796" s="1">
        <f t="shared" si="152"/>
        <v>8.4799830400508807</v>
      </c>
      <c r="U796" s="1">
        <f t="shared" si="153"/>
        <v>12</v>
      </c>
      <c r="W796">
        <f t="shared" si="154"/>
        <v>9.0675419770230992</v>
      </c>
      <c r="X796">
        <f t="shared" si="155"/>
        <v>16</v>
      </c>
      <c r="Y796">
        <f t="shared" si="156"/>
        <v>12.39051939832944</v>
      </c>
      <c r="AA796">
        <f t="shared" si="157"/>
        <v>3.0112359550561791</v>
      </c>
      <c r="AB796">
        <f t="shared" si="158"/>
        <v>4</v>
      </c>
      <c r="AC796">
        <f t="shared" si="159"/>
        <v>3.5200169599491193</v>
      </c>
      <c r="AE796">
        <f t="shared" si="160"/>
        <v>33.499999999999993</v>
      </c>
      <c r="AF796">
        <f t="shared" si="160"/>
        <v>50</v>
      </c>
      <c r="AG796">
        <f t="shared" si="160"/>
        <v>41.509716980849042</v>
      </c>
      <c r="AI796">
        <f t="shared" si="161"/>
        <v>33.499999999999993</v>
      </c>
      <c r="AJ796">
        <f t="shared" si="161"/>
        <v>50</v>
      </c>
      <c r="AK796">
        <f t="shared" si="161"/>
        <v>41.509716980849042</v>
      </c>
    </row>
    <row r="797" spans="1:37" x14ac:dyDescent="0.25">
      <c r="A797" t="s">
        <v>17</v>
      </c>
      <c r="B797">
        <v>200</v>
      </c>
      <c r="C797">
        <v>12</v>
      </c>
      <c r="D797">
        <v>190</v>
      </c>
      <c r="E797">
        <v>13</v>
      </c>
      <c r="F797" t="s">
        <v>623</v>
      </c>
      <c r="G797" t="s">
        <v>454</v>
      </c>
      <c r="H797">
        <v>2012</v>
      </c>
      <c r="I797">
        <v>3</v>
      </c>
      <c r="J797">
        <v>27</v>
      </c>
      <c r="K797">
        <v>0</v>
      </c>
      <c r="L797">
        <v>1</v>
      </c>
      <c r="M797">
        <v>2012</v>
      </c>
      <c r="N797">
        <v>3</v>
      </c>
      <c r="O797">
        <v>20</v>
      </c>
      <c r="P797">
        <v>0</v>
      </c>
      <c r="Q797">
        <v>1</v>
      </c>
      <c r="R797" s="1">
        <f t="shared" si="150"/>
        <v>13.684210526315789</v>
      </c>
      <c r="S797" s="1">
        <f t="shared" si="151"/>
        <v>13</v>
      </c>
      <c r="T797" s="1">
        <f t="shared" si="152"/>
        <v>13.337718577107003</v>
      </c>
      <c r="U797" s="1">
        <f t="shared" si="153"/>
        <v>12</v>
      </c>
      <c r="W797">
        <f t="shared" si="154"/>
        <v>2.8365650969529081</v>
      </c>
      <c r="X797">
        <f t="shared" si="155"/>
        <v>1</v>
      </c>
      <c r="Y797">
        <f t="shared" si="156"/>
        <v>1.7894909915371842</v>
      </c>
      <c r="AA797">
        <f t="shared" si="157"/>
        <v>1.6842105263157894</v>
      </c>
      <c r="AB797">
        <f t="shared" si="158"/>
        <v>1</v>
      </c>
      <c r="AC797">
        <f t="shared" si="159"/>
        <v>1.3377185771070028</v>
      </c>
      <c r="AE797">
        <f t="shared" si="160"/>
        <v>12.307692307692307</v>
      </c>
      <c r="AF797">
        <f t="shared" si="160"/>
        <v>7.6923076923076925</v>
      </c>
      <c r="AG797">
        <f t="shared" si="160"/>
        <v>10.029590663301869</v>
      </c>
      <c r="AI797">
        <f t="shared" si="161"/>
        <v>12.307692307692307</v>
      </c>
      <c r="AJ797">
        <f t="shared" si="161"/>
        <v>7.6923076923076925</v>
      </c>
      <c r="AK797">
        <f t="shared" si="161"/>
        <v>10.029590663301869</v>
      </c>
    </row>
    <row r="798" spans="1:37" x14ac:dyDescent="0.25">
      <c r="A798" t="s">
        <v>17</v>
      </c>
      <c r="B798">
        <v>197</v>
      </c>
      <c r="C798">
        <v>20</v>
      </c>
      <c r="D798">
        <v>202</v>
      </c>
      <c r="E798">
        <v>24</v>
      </c>
      <c r="F798" t="s">
        <v>624</v>
      </c>
      <c r="G798" t="s">
        <v>216</v>
      </c>
      <c r="H798">
        <v>2012</v>
      </c>
      <c r="I798">
        <v>3</v>
      </c>
      <c r="J798">
        <v>27</v>
      </c>
      <c r="K798">
        <v>1</v>
      </c>
      <c r="L798">
        <v>1</v>
      </c>
      <c r="M798">
        <v>2012</v>
      </c>
      <c r="N798">
        <v>3</v>
      </c>
      <c r="O798">
        <v>6</v>
      </c>
      <c r="P798">
        <v>1</v>
      </c>
      <c r="Q798">
        <v>1</v>
      </c>
      <c r="R798" s="1">
        <f t="shared" si="150"/>
        <v>23.405940594059405</v>
      </c>
      <c r="S798" s="1">
        <f t="shared" si="151"/>
        <v>24</v>
      </c>
      <c r="T798" s="1">
        <f t="shared" si="152"/>
        <v>23.701109135595864</v>
      </c>
      <c r="U798" s="1">
        <f t="shared" si="153"/>
        <v>20</v>
      </c>
      <c r="W798">
        <f t="shared" si="154"/>
        <v>11.600431330261735</v>
      </c>
      <c r="X798">
        <f t="shared" si="155"/>
        <v>16</v>
      </c>
      <c r="Y798">
        <f t="shared" si="156"/>
        <v>13.698208833591163</v>
      </c>
      <c r="AA798">
        <f t="shared" si="157"/>
        <v>3.4059405940594054</v>
      </c>
      <c r="AB798">
        <f t="shared" si="158"/>
        <v>4</v>
      </c>
      <c r="AC798">
        <f t="shared" si="159"/>
        <v>3.7011091355958641</v>
      </c>
      <c r="AE798">
        <f t="shared" si="160"/>
        <v>14.551607445008457</v>
      </c>
      <c r="AF798">
        <f t="shared" si="160"/>
        <v>16.666666666666668</v>
      </c>
      <c r="AG798">
        <f t="shared" si="160"/>
        <v>15.615763441371179</v>
      </c>
      <c r="AI798">
        <f t="shared" si="161"/>
        <v>14.551607445008457</v>
      </c>
      <c r="AJ798">
        <f t="shared" si="161"/>
        <v>16.666666666666668</v>
      </c>
      <c r="AK798">
        <f t="shared" si="161"/>
        <v>15.615763441371179</v>
      </c>
    </row>
    <row r="799" spans="1:37" x14ac:dyDescent="0.25">
      <c r="A799" t="s">
        <v>17</v>
      </c>
      <c r="B799">
        <v>197</v>
      </c>
      <c r="C799">
        <v>20</v>
      </c>
      <c r="D799">
        <v>176</v>
      </c>
      <c r="E799">
        <v>12</v>
      </c>
      <c r="F799" t="s">
        <v>624</v>
      </c>
      <c r="G799" t="s">
        <v>215</v>
      </c>
      <c r="H799">
        <v>2012</v>
      </c>
      <c r="I799">
        <v>3</v>
      </c>
      <c r="J799">
        <v>27</v>
      </c>
      <c r="K799">
        <v>1</v>
      </c>
      <c r="L799">
        <v>1</v>
      </c>
      <c r="M799">
        <v>2012</v>
      </c>
      <c r="N799">
        <v>3</v>
      </c>
      <c r="O799">
        <v>13</v>
      </c>
      <c r="P799">
        <v>1</v>
      </c>
      <c r="Q799">
        <v>1</v>
      </c>
      <c r="R799" s="1">
        <f t="shared" si="150"/>
        <v>13.431818181818182</v>
      </c>
      <c r="S799" s="1">
        <f t="shared" si="151"/>
        <v>12</v>
      </c>
      <c r="T799" s="1">
        <f t="shared" si="152"/>
        <v>12.695740158880781</v>
      </c>
      <c r="U799" s="1">
        <f t="shared" si="153"/>
        <v>20</v>
      </c>
      <c r="W799">
        <f t="shared" si="154"/>
        <v>43.141012396694215</v>
      </c>
      <c r="X799">
        <f t="shared" si="155"/>
        <v>64</v>
      </c>
      <c r="Y799">
        <f t="shared" si="156"/>
        <v>53.352211826586952</v>
      </c>
      <c r="AA799">
        <f t="shared" si="157"/>
        <v>6.5681818181818183</v>
      </c>
      <c r="AB799">
        <f t="shared" si="158"/>
        <v>8</v>
      </c>
      <c r="AC799">
        <f t="shared" si="159"/>
        <v>7.3042598411192188</v>
      </c>
      <c r="AE799">
        <f t="shared" si="160"/>
        <v>48.900169204737736</v>
      </c>
      <c r="AF799">
        <f t="shared" si="160"/>
        <v>66.666666666666671</v>
      </c>
      <c r="AG799">
        <f t="shared" si="160"/>
        <v>57.53315481972767</v>
      </c>
      <c r="AI799">
        <f t="shared" si="161"/>
        <v>48.900169204737736</v>
      </c>
      <c r="AJ799">
        <f t="shared" si="161"/>
        <v>66.666666666666671</v>
      </c>
      <c r="AK799">
        <f t="shared" si="161"/>
        <v>57.53315481972767</v>
      </c>
    </row>
    <row r="800" spans="1:37" x14ac:dyDescent="0.25">
      <c r="A800" t="s">
        <v>17</v>
      </c>
      <c r="B800">
        <v>197</v>
      </c>
      <c r="C800">
        <v>20</v>
      </c>
      <c r="D800">
        <v>185</v>
      </c>
      <c r="E800">
        <v>17</v>
      </c>
      <c r="F800" t="s">
        <v>624</v>
      </c>
      <c r="G800" t="s">
        <v>455</v>
      </c>
      <c r="H800">
        <v>2012</v>
      </c>
      <c r="I800">
        <v>3</v>
      </c>
      <c r="J800">
        <v>27</v>
      </c>
      <c r="K800">
        <v>1</v>
      </c>
      <c r="L800">
        <v>1</v>
      </c>
      <c r="M800">
        <v>2012</v>
      </c>
      <c r="N800">
        <v>3</v>
      </c>
      <c r="O800">
        <v>20</v>
      </c>
      <c r="P800">
        <v>1</v>
      </c>
      <c r="Q800">
        <v>1</v>
      </c>
      <c r="R800" s="1">
        <f t="shared" si="150"/>
        <v>18.102702702702704</v>
      </c>
      <c r="S800" s="1">
        <f t="shared" si="151"/>
        <v>17</v>
      </c>
      <c r="T800" s="1">
        <f t="shared" si="152"/>
        <v>17.542689244980256</v>
      </c>
      <c r="U800" s="1">
        <f t="shared" si="153"/>
        <v>20</v>
      </c>
      <c r="W800">
        <f t="shared" si="154"/>
        <v>3.5997370343316244</v>
      </c>
      <c r="X800">
        <f t="shared" si="155"/>
        <v>9</v>
      </c>
      <c r="Y800">
        <f t="shared" si="156"/>
        <v>6.0383761467357049</v>
      </c>
      <c r="AA800">
        <f t="shared" si="157"/>
        <v>1.8972972972972961</v>
      </c>
      <c r="AB800">
        <f t="shared" si="158"/>
        <v>3</v>
      </c>
      <c r="AC800">
        <f t="shared" si="159"/>
        <v>2.4573107550197442</v>
      </c>
      <c r="AE800">
        <f t="shared" si="160"/>
        <v>10.48074051955807</v>
      </c>
      <c r="AF800">
        <f t="shared" si="160"/>
        <v>17.647058823529413</v>
      </c>
      <c r="AG800">
        <f t="shared" si="160"/>
        <v>14.007605793523876</v>
      </c>
      <c r="AI800">
        <f t="shared" si="161"/>
        <v>10.48074051955807</v>
      </c>
      <c r="AJ800">
        <f t="shared" si="161"/>
        <v>17.647058823529413</v>
      </c>
      <c r="AK800">
        <f t="shared" si="161"/>
        <v>14.007605793523876</v>
      </c>
    </row>
    <row r="801" spans="1:37" x14ac:dyDescent="0.25">
      <c r="A801" t="s">
        <v>17</v>
      </c>
      <c r="B801">
        <v>203</v>
      </c>
      <c r="C801">
        <v>29</v>
      </c>
      <c r="D801">
        <v>218</v>
      </c>
      <c r="E801">
        <v>23</v>
      </c>
      <c r="F801" t="s">
        <v>625</v>
      </c>
      <c r="G801" t="s">
        <v>218</v>
      </c>
      <c r="H801">
        <v>2012</v>
      </c>
      <c r="I801">
        <v>3</v>
      </c>
      <c r="J801">
        <v>27</v>
      </c>
      <c r="K801">
        <v>2</v>
      </c>
      <c r="L801">
        <v>1</v>
      </c>
      <c r="M801">
        <v>2012</v>
      </c>
      <c r="N801">
        <v>3</v>
      </c>
      <c r="O801">
        <v>6</v>
      </c>
      <c r="P801">
        <v>2</v>
      </c>
      <c r="Q801">
        <v>1</v>
      </c>
      <c r="R801" s="1">
        <f t="shared" si="150"/>
        <v>21.417431192660551</v>
      </c>
      <c r="S801" s="1">
        <f t="shared" si="151"/>
        <v>23</v>
      </c>
      <c r="T801" s="1">
        <f t="shared" si="152"/>
        <v>22.19461460425012</v>
      </c>
      <c r="U801" s="1">
        <f t="shared" si="153"/>
        <v>29</v>
      </c>
      <c r="W801">
        <f t="shared" si="154"/>
        <v>57.49534971803719</v>
      </c>
      <c r="X801">
        <f t="shared" si="155"/>
        <v>36</v>
      </c>
      <c r="Y801">
        <f t="shared" si="156"/>
        <v>46.313270384685751</v>
      </c>
      <c r="AA801">
        <f t="shared" si="157"/>
        <v>7.5825688073394488</v>
      </c>
      <c r="AB801">
        <f t="shared" si="158"/>
        <v>6</v>
      </c>
      <c r="AC801">
        <f t="shared" si="159"/>
        <v>6.8053853957498802</v>
      </c>
      <c r="AE801">
        <f t="shared" si="160"/>
        <v>35.403726708074529</v>
      </c>
      <c r="AF801">
        <f t="shared" si="160"/>
        <v>26.086956521739129</v>
      </c>
      <c r="AG801">
        <f t="shared" si="160"/>
        <v>30.662327402822729</v>
      </c>
      <c r="AI801">
        <f t="shared" si="161"/>
        <v>35.403726708074529</v>
      </c>
      <c r="AJ801">
        <f t="shared" si="161"/>
        <v>26.086956521739129</v>
      </c>
      <c r="AK801">
        <f t="shared" si="161"/>
        <v>30.662327402822729</v>
      </c>
    </row>
    <row r="802" spans="1:37" x14ac:dyDescent="0.25">
      <c r="A802" t="s">
        <v>17</v>
      </c>
      <c r="B802">
        <v>203</v>
      </c>
      <c r="C802">
        <v>29</v>
      </c>
      <c r="D802">
        <v>176</v>
      </c>
      <c r="E802">
        <v>17</v>
      </c>
      <c r="F802" t="s">
        <v>625</v>
      </c>
      <c r="G802" t="s">
        <v>217</v>
      </c>
      <c r="H802">
        <v>2012</v>
      </c>
      <c r="I802">
        <v>3</v>
      </c>
      <c r="J802">
        <v>27</v>
      </c>
      <c r="K802">
        <v>2</v>
      </c>
      <c r="L802">
        <v>1</v>
      </c>
      <c r="M802">
        <v>2012</v>
      </c>
      <c r="N802">
        <v>3</v>
      </c>
      <c r="O802">
        <v>13</v>
      </c>
      <c r="P802">
        <v>2</v>
      </c>
      <c r="Q802">
        <v>1</v>
      </c>
      <c r="R802" s="1">
        <f t="shared" si="150"/>
        <v>19.607954545454547</v>
      </c>
      <c r="S802" s="1">
        <f t="shared" si="151"/>
        <v>17</v>
      </c>
      <c r="T802" s="1">
        <f t="shared" si="152"/>
        <v>18.257470451098293</v>
      </c>
      <c r="U802" s="1">
        <f t="shared" si="153"/>
        <v>29</v>
      </c>
      <c r="W802">
        <f t="shared" si="154"/>
        <v>88.210517820247915</v>
      </c>
      <c r="X802">
        <f t="shared" si="155"/>
        <v>144</v>
      </c>
      <c r="Y802">
        <f t="shared" si="156"/>
        <v>115.40194110902632</v>
      </c>
      <c r="AA802">
        <f t="shared" si="157"/>
        <v>9.3920454545454533</v>
      </c>
      <c r="AB802">
        <f t="shared" si="158"/>
        <v>12</v>
      </c>
      <c r="AC802">
        <f t="shared" si="159"/>
        <v>10.742529548901707</v>
      </c>
      <c r="AE802">
        <f t="shared" si="160"/>
        <v>47.899159663865532</v>
      </c>
      <c r="AF802">
        <f t="shared" si="160"/>
        <v>70.588235294117652</v>
      </c>
      <c r="AG802">
        <f t="shared" si="160"/>
        <v>58.83909042972315</v>
      </c>
      <c r="AI802">
        <f t="shared" si="161"/>
        <v>47.899159663865532</v>
      </c>
      <c r="AJ802">
        <f t="shared" si="161"/>
        <v>70.588235294117652</v>
      </c>
      <c r="AK802">
        <f t="shared" si="161"/>
        <v>58.83909042972315</v>
      </c>
    </row>
    <row r="803" spans="1:37" x14ac:dyDescent="0.25">
      <c r="A803" t="s">
        <v>17</v>
      </c>
      <c r="B803">
        <v>203</v>
      </c>
      <c r="C803">
        <v>29</v>
      </c>
      <c r="D803">
        <v>188</v>
      </c>
      <c r="E803">
        <v>18</v>
      </c>
      <c r="F803" t="s">
        <v>625</v>
      </c>
      <c r="G803" t="s">
        <v>456</v>
      </c>
      <c r="H803">
        <v>2012</v>
      </c>
      <c r="I803">
        <v>3</v>
      </c>
      <c r="J803">
        <v>27</v>
      </c>
      <c r="K803">
        <v>2</v>
      </c>
      <c r="L803">
        <v>1</v>
      </c>
      <c r="M803">
        <v>2012</v>
      </c>
      <c r="N803">
        <v>3</v>
      </c>
      <c r="O803">
        <v>20</v>
      </c>
      <c r="P803">
        <v>2</v>
      </c>
      <c r="Q803">
        <v>1</v>
      </c>
      <c r="R803" s="1">
        <f t="shared" si="150"/>
        <v>19.436170212765958</v>
      </c>
      <c r="S803" s="1">
        <f t="shared" si="151"/>
        <v>18</v>
      </c>
      <c r="T803" s="1">
        <f t="shared" si="152"/>
        <v>18.704306023741893</v>
      </c>
      <c r="U803" s="1">
        <f t="shared" si="153"/>
        <v>29</v>
      </c>
      <c r="W803">
        <f t="shared" si="154"/>
        <v>91.466840199185128</v>
      </c>
      <c r="X803">
        <f t="shared" si="155"/>
        <v>121</v>
      </c>
      <c r="Y803">
        <f t="shared" si="156"/>
        <v>106.00131445275747</v>
      </c>
      <c r="AA803">
        <f t="shared" si="157"/>
        <v>9.5638297872340416</v>
      </c>
      <c r="AB803">
        <f t="shared" si="158"/>
        <v>11</v>
      </c>
      <c r="AC803">
        <f t="shared" si="159"/>
        <v>10.295693976258107</v>
      </c>
      <c r="AE803">
        <f t="shared" si="160"/>
        <v>49.206349206349202</v>
      </c>
      <c r="AF803">
        <f t="shared" si="160"/>
        <v>61.111111111111114</v>
      </c>
      <c r="AG803">
        <f t="shared" si="160"/>
        <v>55.044512013380761</v>
      </c>
      <c r="AI803">
        <f t="shared" si="161"/>
        <v>49.206349206349202</v>
      </c>
      <c r="AJ803">
        <f t="shared" si="161"/>
        <v>61.111111111111114</v>
      </c>
      <c r="AK803">
        <f t="shared" si="161"/>
        <v>55.044512013380761</v>
      </c>
    </row>
    <row r="804" spans="1:37" x14ac:dyDescent="0.25">
      <c r="A804" t="s">
        <v>17</v>
      </c>
      <c r="B804">
        <v>223</v>
      </c>
      <c r="C804">
        <v>11</v>
      </c>
      <c r="D804">
        <v>221</v>
      </c>
      <c r="E804">
        <v>15</v>
      </c>
      <c r="F804" t="s">
        <v>626</v>
      </c>
      <c r="G804" t="s">
        <v>220</v>
      </c>
      <c r="H804">
        <v>2012</v>
      </c>
      <c r="I804">
        <v>3</v>
      </c>
      <c r="J804">
        <v>27</v>
      </c>
      <c r="K804">
        <v>3</v>
      </c>
      <c r="L804">
        <v>1</v>
      </c>
      <c r="M804">
        <v>2012</v>
      </c>
      <c r="N804">
        <v>3</v>
      </c>
      <c r="O804">
        <v>6</v>
      </c>
      <c r="P804">
        <v>3</v>
      </c>
      <c r="Q804">
        <v>1</v>
      </c>
      <c r="R804" s="1">
        <f t="shared" si="150"/>
        <v>15.135746606334841</v>
      </c>
      <c r="S804" s="1">
        <f t="shared" si="151"/>
        <v>15</v>
      </c>
      <c r="T804" s="1">
        <f t="shared" si="152"/>
        <v>15.067720434592044</v>
      </c>
      <c r="U804" s="1">
        <f t="shared" si="153"/>
        <v>11</v>
      </c>
      <c r="W804">
        <f t="shared" si="154"/>
        <v>17.104399991810155</v>
      </c>
      <c r="X804">
        <f t="shared" si="155"/>
        <v>16</v>
      </c>
      <c r="Y804">
        <f t="shared" si="156"/>
        <v>16.546349533997684</v>
      </c>
      <c r="AA804">
        <f t="shared" si="157"/>
        <v>4.1357466063348411</v>
      </c>
      <c r="AB804">
        <f t="shared" si="158"/>
        <v>4</v>
      </c>
      <c r="AC804">
        <f t="shared" si="159"/>
        <v>4.0677204345920437</v>
      </c>
      <c r="AE804">
        <f t="shared" si="160"/>
        <v>27.324364723467859</v>
      </c>
      <c r="AF804">
        <f t="shared" si="160"/>
        <v>26.666666666666668</v>
      </c>
      <c r="AG804">
        <f t="shared" si="160"/>
        <v>26.996256349789228</v>
      </c>
      <c r="AI804">
        <f t="shared" si="161"/>
        <v>27.324364723467859</v>
      </c>
      <c r="AJ804">
        <f t="shared" si="161"/>
        <v>26.666666666666668</v>
      </c>
      <c r="AK804">
        <f t="shared" si="161"/>
        <v>26.996256349789228</v>
      </c>
    </row>
    <row r="805" spans="1:37" x14ac:dyDescent="0.25">
      <c r="A805" t="s">
        <v>17</v>
      </c>
      <c r="B805">
        <v>223</v>
      </c>
      <c r="C805">
        <v>11</v>
      </c>
      <c r="D805">
        <v>183</v>
      </c>
      <c r="E805">
        <v>17</v>
      </c>
      <c r="F805" t="s">
        <v>626</v>
      </c>
      <c r="G805" t="s">
        <v>219</v>
      </c>
      <c r="H805">
        <v>2012</v>
      </c>
      <c r="I805">
        <v>3</v>
      </c>
      <c r="J805">
        <v>27</v>
      </c>
      <c r="K805">
        <v>3</v>
      </c>
      <c r="L805">
        <v>1</v>
      </c>
      <c r="M805">
        <v>2012</v>
      </c>
      <c r="N805">
        <v>3</v>
      </c>
      <c r="O805">
        <v>13</v>
      </c>
      <c r="P805">
        <v>3</v>
      </c>
      <c r="Q805">
        <v>1</v>
      </c>
      <c r="R805" s="1">
        <f t="shared" si="150"/>
        <v>20.715846994535518</v>
      </c>
      <c r="S805" s="1">
        <f t="shared" si="151"/>
        <v>17</v>
      </c>
      <c r="T805" s="1">
        <f t="shared" si="152"/>
        <v>18.76617699232062</v>
      </c>
      <c r="U805" s="1">
        <f t="shared" si="153"/>
        <v>11</v>
      </c>
      <c r="W805">
        <f t="shared" si="154"/>
        <v>94.397682821224862</v>
      </c>
      <c r="X805">
        <f t="shared" si="155"/>
        <v>36</v>
      </c>
      <c r="Y805">
        <f t="shared" si="156"/>
        <v>60.313505076050156</v>
      </c>
      <c r="AA805">
        <f t="shared" si="157"/>
        <v>9.7158469945355179</v>
      </c>
      <c r="AB805">
        <f t="shared" si="158"/>
        <v>6</v>
      </c>
      <c r="AC805">
        <f t="shared" si="159"/>
        <v>7.7661769923206201</v>
      </c>
      <c r="AE805">
        <f t="shared" si="160"/>
        <v>46.900553943550513</v>
      </c>
      <c r="AF805">
        <f t="shared" si="160"/>
        <v>35.294117647058826</v>
      </c>
      <c r="AG805">
        <f t="shared" si="160"/>
        <v>41.383905712381633</v>
      </c>
      <c r="AI805">
        <f t="shared" si="161"/>
        <v>46.900553943550513</v>
      </c>
      <c r="AJ805">
        <f t="shared" si="161"/>
        <v>35.294117647058826</v>
      </c>
      <c r="AK805">
        <f t="shared" si="161"/>
        <v>41.383905712381633</v>
      </c>
    </row>
    <row r="806" spans="1:37" x14ac:dyDescent="0.25">
      <c r="A806" t="s">
        <v>17</v>
      </c>
      <c r="B806">
        <v>223</v>
      </c>
      <c r="C806">
        <v>11</v>
      </c>
      <c r="D806">
        <v>195</v>
      </c>
      <c r="E806">
        <v>12</v>
      </c>
      <c r="F806" t="s">
        <v>626</v>
      </c>
      <c r="G806" t="s">
        <v>457</v>
      </c>
      <c r="H806">
        <v>2012</v>
      </c>
      <c r="I806">
        <v>3</v>
      </c>
      <c r="J806">
        <v>27</v>
      </c>
      <c r="K806">
        <v>3</v>
      </c>
      <c r="L806">
        <v>1</v>
      </c>
      <c r="M806">
        <v>2012</v>
      </c>
      <c r="N806">
        <v>3</v>
      </c>
      <c r="O806">
        <v>20</v>
      </c>
      <c r="P806">
        <v>3</v>
      </c>
      <c r="Q806">
        <v>1</v>
      </c>
      <c r="R806" s="1">
        <f t="shared" si="150"/>
        <v>13.723076923076922</v>
      </c>
      <c r="S806" s="1">
        <f t="shared" si="151"/>
        <v>12</v>
      </c>
      <c r="T806" s="1">
        <f t="shared" si="152"/>
        <v>12.832650664493407</v>
      </c>
      <c r="U806" s="1">
        <f t="shared" si="153"/>
        <v>11</v>
      </c>
      <c r="W806">
        <f t="shared" si="154"/>
        <v>7.4151479289940783</v>
      </c>
      <c r="X806">
        <f t="shared" si="155"/>
        <v>1</v>
      </c>
      <c r="Y806">
        <f t="shared" si="156"/>
        <v>3.3586084580681264</v>
      </c>
      <c r="AA806">
        <f t="shared" si="157"/>
        <v>2.7230769230769223</v>
      </c>
      <c r="AB806">
        <f t="shared" si="158"/>
        <v>1</v>
      </c>
      <c r="AC806">
        <f t="shared" si="159"/>
        <v>1.8326506644934071</v>
      </c>
      <c r="AE806">
        <f t="shared" si="160"/>
        <v>19.843049327354255</v>
      </c>
      <c r="AF806">
        <f t="shared" si="160"/>
        <v>8.3333333333333339</v>
      </c>
      <c r="AG806">
        <f t="shared" si="160"/>
        <v>14.281154473908952</v>
      </c>
      <c r="AI806">
        <f t="shared" si="161"/>
        <v>19.843049327354255</v>
      </c>
      <c r="AJ806">
        <f t="shared" si="161"/>
        <v>8.3333333333333339</v>
      </c>
      <c r="AK806">
        <f t="shared" si="161"/>
        <v>14.281154473908952</v>
      </c>
    </row>
    <row r="807" spans="1:37" x14ac:dyDescent="0.25">
      <c r="A807" t="s">
        <v>17</v>
      </c>
      <c r="B807">
        <v>222</v>
      </c>
      <c r="C807">
        <v>6</v>
      </c>
      <c r="D807">
        <v>227</v>
      </c>
      <c r="E807">
        <v>13</v>
      </c>
      <c r="F807" t="s">
        <v>627</v>
      </c>
      <c r="G807" t="s">
        <v>222</v>
      </c>
      <c r="H807">
        <v>2012</v>
      </c>
      <c r="I807">
        <v>3</v>
      </c>
      <c r="J807">
        <v>27</v>
      </c>
      <c r="K807">
        <v>4</v>
      </c>
      <c r="L807">
        <v>1</v>
      </c>
      <c r="M807">
        <v>2012</v>
      </c>
      <c r="N807">
        <v>3</v>
      </c>
      <c r="O807">
        <v>6</v>
      </c>
      <c r="P807">
        <v>4</v>
      </c>
      <c r="Q807">
        <v>1</v>
      </c>
      <c r="R807" s="1">
        <f t="shared" si="150"/>
        <v>12.713656387665198</v>
      </c>
      <c r="S807" s="1">
        <f t="shared" si="151"/>
        <v>13</v>
      </c>
      <c r="T807" s="1">
        <f t="shared" si="152"/>
        <v>12.856030998704366</v>
      </c>
      <c r="U807" s="1">
        <f t="shared" si="153"/>
        <v>6</v>
      </c>
      <c r="W807">
        <f t="shared" si="154"/>
        <v>45.073182091637719</v>
      </c>
      <c r="X807">
        <f t="shared" si="155"/>
        <v>49</v>
      </c>
      <c r="Y807">
        <f t="shared" si="156"/>
        <v>47.005161055195188</v>
      </c>
      <c r="AA807">
        <f t="shared" si="157"/>
        <v>6.713656387665198</v>
      </c>
      <c r="AB807">
        <f t="shared" si="158"/>
        <v>7</v>
      </c>
      <c r="AC807">
        <f t="shared" si="159"/>
        <v>6.8560309987043659</v>
      </c>
      <c r="AE807">
        <f t="shared" si="160"/>
        <v>52.806652806652806</v>
      </c>
      <c r="AF807">
        <f t="shared" si="160"/>
        <v>53.846153846153847</v>
      </c>
      <c r="AG807">
        <f t="shared" si="160"/>
        <v>53.329297349977757</v>
      </c>
      <c r="AI807">
        <f t="shared" si="161"/>
        <v>52.806652806652806</v>
      </c>
      <c r="AJ807">
        <f t="shared" si="161"/>
        <v>53.846153846153847</v>
      </c>
      <c r="AK807">
        <f t="shared" si="161"/>
        <v>53.329297349977757</v>
      </c>
    </row>
    <row r="808" spans="1:37" x14ac:dyDescent="0.25">
      <c r="A808" t="s">
        <v>17</v>
      </c>
      <c r="B808">
        <v>222</v>
      </c>
      <c r="C808">
        <v>6</v>
      </c>
      <c r="D808">
        <v>188</v>
      </c>
      <c r="E808">
        <v>4</v>
      </c>
      <c r="F808" t="s">
        <v>627</v>
      </c>
      <c r="G808" t="s">
        <v>221</v>
      </c>
      <c r="H808">
        <v>2012</v>
      </c>
      <c r="I808">
        <v>3</v>
      </c>
      <c r="J808">
        <v>27</v>
      </c>
      <c r="K808">
        <v>4</v>
      </c>
      <c r="L808">
        <v>1</v>
      </c>
      <c r="M808">
        <v>2012</v>
      </c>
      <c r="N808">
        <v>3</v>
      </c>
      <c r="O808">
        <v>13</v>
      </c>
      <c r="P808">
        <v>4</v>
      </c>
      <c r="Q808">
        <v>1</v>
      </c>
      <c r="R808" s="1">
        <f t="shared" si="150"/>
        <v>4.7234042553191493</v>
      </c>
      <c r="S808" s="1">
        <f t="shared" si="151"/>
        <v>4</v>
      </c>
      <c r="T808" s="1">
        <f t="shared" si="152"/>
        <v>4.346678849567402</v>
      </c>
      <c r="U808" s="1">
        <f t="shared" si="153"/>
        <v>6</v>
      </c>
      <c r="W808">
        <f t="shared" si="154"/>
        <v>1.6296966953372558</v>
      </c>
      <c r="X808">
        <f t="shared" si="155"/>
        <v>4</v>
      </c>
      <c r="Y808">
        <f t="shared" si="156"/>
        <v>2.7334708264677694</v>
      </c>
      <c r="AA808">
        <f t="shared" si="157"/>
        <v>1.2765957446808507</v>
      </c>
      <c r="AB808">
        <f t="shared" si="158"/>
        <v>2</v>
      </c>
      <c r="AC808">
        <f t="shared" si="159"/>
        <v>1.653321150432598</v>
      </c>
      <c r="AE808">
        <f t="shared" si="160"/>
        <v>27.027027027027017</v>
      </c>
      <c r="AF808">
        <f t="shared" si="160"/>
        <v>50</v>
      </c>
      <c r="AG808">
        <f t="shared" si="160"/>
        <v>38.036422925451298</v>
      </c>
      <c r="AI808">
        <f t="shared" si="161"/>
        <v>27.027027027027017</v>
      </c>
      <c r="AJ808">
        <f t="shared" si="161"/>
        <v>50</v>
      </c>
      <c r="AK808">
        <f t="shared" si="161"/>
        <v>38.036422925451298</v>
      </c>
    </row>
    <row r="809" spans="1:37" x14ac:dyDescent="0.25">
      <c r="A809" t="s">
        <v>17</v>
      </c>
      <c r="B809">
        <v>222</v>
      </c>
      <c r="C809">
        <v>6</v>
      </c>
      <c r="D809">
        <v>204</v>
      </c>
      <c r="E809">
        <v>3</v>
      </c>
      <c r="F809" t="s">
        <v>627</v>
      </c>
      <c r="G809" t="s">
        <v>458</v>
      </c>
      <c r="H809">
        <v>2012</v>
      </c>
      <c r="I809">
        <v>3</v>
      </c>
      <c r="J809">
        <v>27</v>
      </c>
      <c r="K809">
        <v>4</v>
      </c>
      <c r="L809">
        <v>1</v>
      </c>
      <c r="M809">
        <v>2012</v>
      </c>
      <c r="N809">
        <v>3</v>
      </c>
      <c r="O809">
        <v>20</v>
      </c>
      <c r="P809">
        <v>4</v>
      </c>
      <c r="Q809">
        <v>1</v>
      </c>
      <c r="R809" s="1">
        <f t="shared" si="150"/>
        <v>3.2647058823529411</v>
      </c>
      <c r="S809" s="1">
        <f t="shared" si="151"/>
        <v>3</v>
      </c>
      <c r="T809" s="1">
        <f t="shared" si="152"/>
        <v>3.129555503112035</v>
      </c>
      <c r="U809" s="1">
        <f t="shared" si="153"/>
        <v>6</v>
      </c>
      <c r="W809">
        <f t="shared" si="154"/>
        <v>7.4818339100346023</v>
      </c>
      <c r="X809">
        <f t="shared" si="155"/>
        <v>9</v>
      </c>
      <c r="Y809">
        <f t="shared" si="156"/>
        <v>8.2394516097144024</v>
      </c>
      <c r="AA809">
        <f t="shared" si="157"/>
        <v>2.7352941176470589</v>
      </c>
      <c r="AB809">
        <f t="shared" si="158"/>
        <v>3</v>
      </c>
      <c r="AC809">
        <f t="shared" si="159"/>
        <v>2.870444496887965</v>
      </c>
      <c r="AE809">
        <f t="shared" si="160"/>
        <v>83.78378378378379</v>
      </c>
      <c r="AF809">
        <f t="shared" si="160"/>
        <v>100</v>
      </c>
      <c r="AG809">
        <f t="shared" si="160"/>
        <v>91.720517307764325</v>
      </c>
      <c r="AI809">
        <f t="shared" si="161"/>
        <v>83.78378378378379</v>
      </c>
      <c r="AJ809">
        <f t="shared" si="161"/>
        <v>100</v>
      </c>
      <c r="AK809">
        <f t="shared" si="161"/>
        <v>91.720517307764325</v>
      </c>
    </row>
    <row r="810" spans="1:37" x14ac:dyDescent="0.25">
      <c r="A810" t="s">
        <v>17</v>
      </c>
      <c r="B810">
        <v>226</v>
      </c>
      <c r="C810">
        <v>4</v>
      </c>
      <c r="D810">
        <v>232</v>
      </c>
      <c r="E810">
        <v>7</v>
      </c>
      <c r="F810" t="s">
        <v>628</v>
      </c>
      <c r="G810" t="s">
        <v>224</v>
      </c>
      <c r="H810">
        <v>2012</v>
      </c>
      <c r="I810">
        <v>3</v>
      </c>
      <c r="J810">
        <v>27</v>
      </c>
      <c r="K810">
        <v>5</v>
      </c>
      <c r="L810">
        <v>1</v>
      </c>
      <c r="M810">
        <v>2012</v>
      </c>
      <c r="N810">
        <v>3</v>
      </c>
      <c r="O810">
        <v>6</v>
      </c>
      <c r="P810">
        <v>5</v>
      </c>
      <c r="Q810">
        <v>1</v>
      </c>
      <c r="R810" s="1">
        <f t="shared" si="150"/>
        <v>6.818965517241379</v>
      </c>
      <c r="S810" s="1">
        <f t="shared" si="151"/>
        <v>7</v>
      </c>
      <c r="T810" s="1">
        <f t="shared" si="152"/>
        <v>6.9088898254849633</v>
      </c>
      <c r="U810" s="1">
        <f t="shared" si="153"/>
        <v>4</v>
      </c>
      <c r="W810">
        <f t="shared" si="154"/>
        <v>7.9465665873959557</v>
      </c>
      <c r="X810">
        <f t="shared" si="155"/>
        <v>9</v>
      </c>
      <c r="Y810">
        <f t="shared" si="156"/>
        <v>8.461640016809941</v>
      </c>
      <c r="AA810">
        <f t="shared" si="157"/>
        <v>2.818965517241379</v>
      </c>
      <c r="AB810">
        <f t="shared" si="158"/>
        <v>3</v>
      </c>
      <c r="AC810">
        <f t="shared" si="159"/>
        <v>2.9088898254849633</v>
      </c>
      <c r="AE810">
        <f t="shared" si="160"/>
        <v>41.340075853350186</v>
      </c>
      <c r="AF810">
        <f t="shared" si="160"/>
        <v>42.857142857142854</v>
      </c>
      <c r="AG810">
        <f t="shared" si="160"/>
        <v>42.103578128498768</v>
      </c>
      <c r="AI810">
        <f t="shared" si="161"/>
        <v>41.340075853350186</v>
      </c>
      <c r="AJ810">
        <f t="shared" si="161"/>
        <v>42.857142857142854</v>
      </c>
      <c r="AK810">
        <f t="shared" si="161"/>
        <v>42.103578128498768</v>
      </c>
    </row>
    <row r="811" spans="1:37" x14ac:dyDescent="0.25">
      <c r="A811" t="s">
        <v>17</v>
      </c>
      <c r="B811">
        <v>226</v>
      </c>
      <c r="C811">
        <v>4</v>
      </c>
      <c r="D811">
        <v>187</v>
      </c>
      <c r="E811">
        <v>5</v>
      </c>
      <c r="F811" t="s">
        <v>628</v>
      </c>
      <c r="G811" t="s">
        <v>223</v>
      </c>
      <c r="H811">
        <v>2012</v>
      </c>
      <c r="I811">
        <v>3</v>
      </c>
      <c r="J811">
        <v>27</v>
      </c>
      <c r="K811">
        <v>5</v>
      </c>
      <c r="L811">
        <v>1</v>
      </c>
      <c r="M811">
        <v>2012</v>
      </c>
      <c r="N811">
        <v>3</v>
      </c>
      <c r="O811">
        <v>13</v>
      </c>
      <c r="P811">
        <v>5</v>
      </c>
      <c r="Q811">
        <v>1</v>
      </c>
      <c r="R811" s="1">
        <f t="shared" si="150"/>
        <v>6.0427807486631018</v>
      </c>
      <c r="S811" s="1">
        <f t="shared" si="151"/>
        <v>5</v>
      </c>
      <c r="T811" s="1">
        <f t="shared" si="152"/>
        <v>5.4967175426171853</v>
      </c>
      <c r="U811" s="1">
        <f t="shared" si="153"/>
        <v>4</v>
      </c>
      <c r="W811">
        <f t="shared" si="154"/>
        <v>4.1729531871085825</v>
      </c>
      <c r="X811">
        <f t="shared" si="155"/>
        <v>1</v>
      </c>
      <c r="Y811">
        <f t="shared" si="156"/>
        <v>2.2401634023780259</v>
      </c>
      <c r="AA811">
        <f t="shared" si="157"/>
        <v>2.0427807486631018</v>
      </c>
      <c r="AB811">
        <f t="shared" si="158"/>
        <v>1</v>
      </c>
      <c r="AC811">
        <f t="shared" si="159"/>
        <v>1.4967175426171853</v>
      </c>
      <c r="AE811">
        <f t="shared" si="160"/>
        <v>33.80530973451328</v>
      </c>
      <c r="AF811">
        <f t="shared" si="160"/>
        <v>20</v>
      </c>
      <c r="AG811">
        <f t="shared" si="160"/>
        <v>27.229296957917615</v>
      </c>
      <c r="AI811">
        <f t="shared" si="161"/>
        <v>33.80530973451328</v>
      </c>
      <c r="AJ811">
        <f t="shared" si="161"/>
        <v>20</v>
      </c>
      <c r="AK811">
        <f t="shared" si="161"/>
        <v>27.229296957917615</v>
      </c>
    </row>
    <row r="812" spans="1:37" x14ac:dyDescent="0.25">
      <c r="A812" t="s">
        <v>17</v>
      </c>
      <c r="B812">
        <v>226</v>
      </c>
      <c r="C812">
        <v>4</v>
      </c>
      <c r="D812">
        <v>201</v>
      </c>
      <c r="E812">
        <v>0</v>
      </c>
      <c r="F812" t="s">
        <v>628</v>
      </c>
      <c r="G812" t="s">
        <v>459</v>
      </c>
      <c r="H812">
        <v>2012</v>
      </c>
      <c r="I812">
        <v>3</v>
      </c>
      <c r="J812">
        <v>27</v>
      </c>
      <c r="K812">
        <v>5</v>
      </c>
      <c r="L812">
        <v>1</v>
      </c>
      <c r="M812">
        <v>2012</v>
      </c>
      <c r="N812">
        <v>3</v>
      </c>
      <c r="O812">
        <v>20</v>
      </c>
      <c r="P812">
        <v>5</v>
      </c>
      <c r="Q812">
        <v>1</v>
      </c>
      <c r="R812" s="1">
        <f t="shared" si="150"/>
        <v>0</v>
      </c>
      <c r="S812" s="1">
        <f t="shared" si="151"/>
        <v>0</v>
      </c>
      <c r="T812" s="1">
        <f t="shared" si="152"/>
        <v>0</v>
      </c>
      <c r="U812" s="1">
        <f t="shared" si="153"/>
        <v>4</v>
      </c>
      <c r="W812">
        <f t="shared" si="154"/>
        <v>16</v>
      </c>
      <c r="X812">
        <f t="shared" si="155"/>
        <v>16</v>
      </c>
      <c r="Y812">
        <f t="shared" si="156"/>
        <v>16</v>
      </c>
      <c r="AA812">
        <f t="shared" si="157"/>
        <v>4</v>
      </c>
      <c r="AB812">
        <f t="shared" si="158"/>
        <v>4</v>
      </c>
      <c r="AC812">
        <f t="shared" si="159"/>
        <v>4</v>
      </c>
      <c r="AE812" t="e">
        <f t="shared" si="160"/>
        <v>#DIV/0!</v>
      </c>
      <c r="AF812" t="e">
        <f t="shared" si="160"/>
        <v>#DIV/0!</v>
      </c>
      <c r="AG812" t="e">
        <f t="shared" si="160"/>
        <v>#DIV/0!</v>
      </c>
      <c r="AI812" t="str">
        <f t="shared" si="161"/>
        <v>NA</v>
      </c>
      <c r="AJ812" t="str">
        <f t="shared" si="161"/>
        <v>NA</v>
      </c>
      <c r="AK812" t="str">
        <f t="shared" si="161"/>
        <v>NA</v>
      </c>
    </row>
    <row r="813" spans="1:37" x14ac:dyDescent="0.25">
      <c r="A813" t="s">
        <v>17</v>
      </c>
      <c r="B813">
        <v>220</v>
      </c>
      <c r="C813">
        <v>0</v>
      </c>
      <c r="D813">
        <v>235</v>
      </c>
      <c r="E813">
        <v>6</v>
      </c>
      <c r="F813" t="s">
        <v>629</v>
      </c>
      <c r="G813" t="s">
        <v>226</v>
      </c>
      <c r="H813">
        <v>2012</v>
      </c>
      <c r="I813">
        <v>3</v>
      </c>
      <c r="J813">
        <v>27</v>
      </c>
      <c r="K813">
        <v>6</v>
      </c>
      <c r="L813">
        <v>1</v>
      </c>
      <c r="M813">
        <v>2012</v>
      </c>
      <c r="N813">
        <v>3</v>
      </c>
      <c r="O813">
        <v>6</v>
      </c>
      <c r="P813">
        <v>6</v>
      </c>
      <c r="Q813">
        <v>1</v>
      </c>
      <c r="R813" s="1">
        <f t="shared" si="150"/>
        <v>5.6170212765957448</v>
      </c>
      <c r="S813" s="1">
        <f t="shared" si="151"/>
        <v>6</v>
      </c>
      <c r="T813" s="1">
        <f t="shared" si="152"/>
        <v>5.8053533621627613</v>
      </c>
      <c r="U813" s="1">
        <f t="shared" si="153"/>
        <v>0</v>
      </c>
      <c r="W813">
        <f t="shared" si="154"/>
        <v>31.550928021729291</v>
      </c>
      <c r="X813">
        <f t="shared" si="155"/>
        <v>36</v>
      </c>
      <c r="Y813">
        <f t="shared" si="156"/>
        <v>33.702127659574479</v>
      </c>
      <c r="AA813">
        <f t="shared" si="157"/>
        <v>5.6170212765957448</v>
      </c>
      <c r="AB813">
        <f t="shared" si="158"/>
        <v>6</v>
      </c>
      <c r="AC813">
        <f t="shared" si="159"/>
        <v>5.8053533621627613</v>
      </c>
      <c r="AE813">
        <f t="shared" si="160"/>
        <v>100</v>
      </c>
      <c r="AF813">
        <f t="shared" si="160"/>
        <v>100</v>
      </c>
      <c r="AG813">
        <f t="shared" si="160"/>
        <v>100</v>
      </c>
      <c r="AI813">
        <f t="shared" si="161"/>
        <v>100</v>
      </c>
      <c r="AJ813">
        <f t="shared" si="161"/>
        <v>100</v>
      </c>
      <c r="AK813">
        <f t="shared" si="161"/>
        <v>100</v>
      </c>
    </row>
    <row r="814" spans="1:37" x14ac:dyDescent="0.25">
      <c r="A814" t="s">
        <v>17</v>
      </c>
      <c r="B814">
        <v>220</v>
      </c>
      <c r="C814">
        <v>0</v>
      </c>
      <c r="D814">
        <v>190</v>
      </c>
      <c r="E814">
        <v>2</v>
      </c>
      <c r="F814" t="s">
        <v>629</v>
      </c>
      <c r="G814" t="s">
        <v>225</v>
      </c>
      <c r="H814">
        <v>2012</v>
      </c>
      <c r="I814">
        <v>3</v>
      </c>
      <c r="J814">
        <v>27</v>
      </c>
      <c r="K814">
        <v>6</v>
      </c>
      <c r="L814">
        <v>1</v>
      </c>
      <c r="M814">
        <v>2012</v>
      </c>
      <c r="N814">
        <v>3</v>
      </c>
      <c r="O814">
        <v>13</v>
      </c>
      <c r="P814">
        <v>6</v>
      </c>
      <c r="Q814">
        <v>1</v>
      </c>
      <c r="R814" s="1">
        <f t="shared" si="150"/>
        <v>2.3157894736842106</v>
      </c>
      <c r="S814" s="1">
        <f t="shared" si="151"/>
        <v>2</v>
      </c>
      <c r="T814" s="1">
        <f t="shared" si="152"/>
        <v>2.1521103473958814</v>
      </c>
      <c r="U814" s="1">
        <f t="shared" si="153"/>
        <v>0</v>
      </c>
      <c r="W814">
        <f t="shared" si="154"/>
        <v>5.3628808864265931</v>
      </c>
      <c r="X814">
        <f t="shared" si="155"/>
        <v>4</v>
      </c>
      <c r="Y814">
        <f t="shared" si="156"/>
        <v>4.6315789473684212</v>
      </c>
      <c r="AA814">
        <f t="shared" si="157"/>
        <v>2.3157894736842106</v>
      </c>
      <c r="AB814">
        <f t="shared" si="158"/>
        <v>2</v>
      </c>
      <c r="AC814">
        <f t="shared" si="159"/>
        <v>2.1521103473958814</v>
      </c>
      <c r="AE814">
        <f t="shared" si="160"/>
        <v>100</v>
      </c>
      <c r="AF814">
        <f t="shared" si="160"/>
        <v>100</v>
      </c>
      <c r="AG814">
        <f t="shared" si="160"/>
        <v>100</v>
      </c>
      <c r="AI814">
        <f t="shared" si="161"/>
        <v>100</v>
      </c>
      <c r="AJ814">
        <f t="shared" si="161"/>
        <v>100</v>
      </c>
      <c r="AK814">
        <f t="shared" si="161"/>
        <v>100</v>
      </c>
    </row>
    <row r="815" spans="1:37" x14ac:dyDescent="0.25">
      <c r="A815" t="s">
        <v>17</v>
      </c>
      <c r="B815">
        <v>220</v>
      </c>
      <c r="C815">
        <v>0</v>
      </c>
      <c r="D815">
        <v>199</v>
      </c>
      <c r="E815">
        <v>4</v>
      </c>
      <c r="F815" t="s">
        <v>629</v>
      </c>
      <c r="G815" t="s">
        <v>460</v>
      </c>
      <c r="H815">
        <v>2012</v>
      </c>
      <c r="I815">
        <v>3</v>
      </c>
      <c r="J815">
        <v>27</v>
      </c>
      <c r="K815">
        <v>6</v>
      </c>
      <c r="L815">
        <v>1</v>
      </c>
      <c r="M815">
        <v>2012</v>
      </c>
      <c r="N815">
        <v>3</v>
      </c>
      <c r="O815">
        <v>20</v>
      </c>
      <c r="P815">
        <v>6</v>
      </c>
      <c r="Q815">
        <v>1</v>
      </c>
      <c r="R815" s="1">
        <f t="shared" si="150"/>
        <v>4.4221105527638187</v>
      </c>
      <c r="S815" s="1">
        <f t="shared" si="151"/>
        <v>4</v>
      </c>
      <c r="T815" s="1">
        <f t="shared" si="152"/>
        <v>4.2057629760906972</v>
      </c>
      <c r="U815" s="1">
        <f t="shared" si="153"/>
        <v>0</v>
      </c>
      <c r="W815">
        <f t="shared" si="154"/>
        <v>19.555061740865128</v>
      </c>
      <c r="X815">
        <f t="shared" si="155"/>
        <v>16</v>
      </c>
      <c r="Y815">
        <f t="shared" si="156"/>
        <v>17.688442211055278</v>
      </c>
      <c r="AA815">
        <f t="shared" si="157"/>
        <v>4.4221105527638187</v>
      </c>
      <c r="AB815">
        <f t="shared" si="158"/>
        <v>4</v>
      </c>
      <c r="AC815">
        <f t="shared" si="159"/>
        <v>4.2057629760906972</v>
      </c>
      <c r="AE815">
        <f t="shared" si="160"/>
        <v>100</v>
      </c>
      <c r="AF815">
        <f t="shared" si="160"/>
        <v>100</v>
      </c>
      <c r="AG815">
        <f t="shared" si="160"/>
        <v>100</v>
      </c>
      <c r="AI815">
        <f t="shared" si="161"/>
        <v>100</v>
      </c>
      <c r="AJ815">
        <f t="shared" si="161"/>
        <v>100</v>
      </c>
      <c r="AK815">
        <f t="shared" si="161"/>
        <v>100</v>
      </c>
    </row>
    <row r="816" spans="1:37" x14ac:dyDescent="0.25">
      <c r="A816" t="s">
        <v>17</v>
      </c>
      <c r="B816">
        <v>216</v>
      </c>
      <c r="C816">
        <v>1</v>
      </c>
      <c r="D816">
        <v>237</v>
      </c>
      <c r="E816">
        <v>0</v>
      </c>
      <c r="F816" t="s">
        <v>630</v>
      </c>
      <c r="G816" t="s">
        <v>228</v>
      </c>
      <c r="H816">
        <v>2012</v>
      </c>
      <c r="I816">
        <v>3</v>
      </c>
      <c r="J816">
        <v>27</v>
      </c>
      <c r="K816">
        <v>7</v>
      </c>
      <c r="L816">
        <v>1</v>
      </c>
      <c r="M816">
        <v>2012</v>
      </c>
      <c r="N816">
        <v>3</v>
      </c>
      <c r="O816">
        <v>6</v>
      </c>
      <c r="P816">
        <v>7</v>
      </c>
      <c r="Q816">
        <v>1</v>
      </c>
      <c r="R816" s="1">
        <f t="shared" si="150"/>
        <v>0</v>
      </c>
      <c r="S816" s="1">
        <f t="shared" si="151"/>
        <v>0</v>
      </c>
      <c r="T816" s="1">
        <f t="shared" si="152"/>
        <v>0</v>
      </c>
      <c r="U816" s="1">
        <f t="shared" si="153"/>
        <v>1</v>
      </c>
      <c r="W816">
        <f t="shared" si="154"/>
        <v>1</v>
      </c>
      <c r="X816">
        <f t="shared" si="155"/>
        <v>1</v>
      </c>
      <c r="Y816">
        <f t="shared" si="156"/>
        <v>1</v>
      </c>
      <c r="AA816">
        <f t="shared" si="157"/>
        <v>1</v>
      </c>
      <c r="AB816">
        <f t="shared" si="158"/>
        <v>1</v>
      </c>
      <c r="AC816">
        <f t="shared" si="159"/>
        <v>1</v>
      </c>
      <c r="AE816" t="e">
        <f t="shared" si="160"/>
        <v>#DIV/0!</v>
      </c>
      <c r="AF816" t="e">
        <f t="shared" si="160"/>
        <v>#DIV/0!</v>
      </c>
      <c r="AG816" t="e">
        <f t="shared" si="160"/>
        <v>#DIV/0!</v>
      </c>
      <c r="AI816" t="str">
        <f t="shared" si="161"/>
        <v>NA</v>
      </c>
      <c r="AJ816" t="str">
        <f t="shared" si="161"/>
        <v>NA</v>
      </c>
      <c r="AK816" t="str">
        <f t="shared" si="161"/>
        <v>NA</v>
      </c>
    </row>
    <row r="817" spans="1:37" x14ac:dyDescent="0.25">
      <c r="A817" t="s">
        <v>17</v>
      </c>
      <c r="B817">
        <v>216</v>
      </c>
      <c r="C817">
        <v>1</v>
      </c>
      <c r="D817">
        <v>188</v>
      </c>
      <c r="E817">
        <v>3</v>
      </c>
      <c r="F817" t="s">
        <v>630</v>
      </c>
      <c r="G817" t="s">
        <v>227</v>
      </c>
      <c r="H817">
        <v>2012</v>
      </c>
      <c r="I817">
        <v>3</v>
      </c>
      <c r="J817">
        <v>27</v>
      </c>
      <c r="K817">
        <v>7</v>
      </c>
      <c r="L817">
        <v>1</v>
      </c>
      <c r="M817">
        <v>2012</v>
      </c>
      <c r="N817">
        <v>3</v>
      </c>
      <c r="O817">
        <v>13</v>
      </c>
      <c r="P817">
        <v>7</v>
      </c>
      <c r="Q817">
        <v>1</v>
      </c>
      <c r="R817" s="1">
        <f t="shared" si="150"/>
        <v>3.4468085106382977</v>
      </c>
      <c r="S817" s="1">
        <f t="shared" si="151"/>
        <v>3</v>
      </c>
      <c r="T817" s="1">
        <f t="shared" si="152"/>
        <v>3.2156532045472335</v>
      </c>
      <c r="U817" s="1">
        <f t="shared" si="153"/>
        <v>1</v>
      </c>
      <c r="W817">
        <f t="shared" si="154"/>
        <v>5.9868718877320051</v>
      </c>
      <c r="X817">
        <f t="shared" si="155"/>
        <v>4</v>
      </c>
      <c r="Y817">
        <f t="shared" si="156"/>
        <v>4.9091191228204245</v>
      </c>
      <c r="AA817">
        <f t="shared" si="157"/>
        <v>2.4468085106382977</v>
      </c>
      <c r="AB817">
        <f t="shared" si="158"/>
        <v>2</v>
      </c>
      <c r="AC817">
        <f t="shared" si="159"/>
        <v>2.2156532045472335</v>
      </c>
      <c r="AE817">
        <f t="shared" si="160"/>
        <v>70.987654320987659</v>
      </c>
      <c r="AF817">
        <f t="shared" si="160"/>
        <v>66.666666666666671</v>
      </c>
      <c r="AG817">
        <f t="shared" si="160"/>
        <v>68.902119215283946</v>
      </c>
      <c r="AI817">
        <f t="shared" si="161"/>
        <v>70.987654320987659</v>
      </c>
      <c r="AJ817">
        <f t="shared" si="161"/>
        <v>66.666666666666671</v>
      </c>
      <c r="AK817">
        <f t="shared" si="161"/>
        <v>68.902119215283946</v>
      </c>
    </row>
    <row r="818" spans="1:37" x14ac:dyDescent="0.25">
      <c r="A818" t="s">
        <v>17</v>
      </c>
      <c r="B818">
        <v>216</v>
      </c>
      <c r="C818">
        <v>1</v>
      </c>
      <c r="D818">
        <v>202</v>
      </c>
      <c r="E818">
        <v>0</v>
      </c>
      <c r="F818" t="s">
        <v>630</v>
      </c>
      <c r="G818" t="s">
        <v>461</v>
      </c>
      <c r="H818">
        <v>2012</v>
      </c>
      <c r="I818">
        <v>3</v>
      </c>
      <c r="J818">
        <v>27</v>
      </c>
      <c r="K818">
        <v>7</v>
      </c>
      <c r="L818">
        <v>1</v>
      </c>
      <c r="M818">
        <v>2012</v>
      </c>
      <c r="N818">
        <v>3</v>
      </c>
      <c r="O818">
        <v>20</v>
      </c>
      <c r="P818">
        <v>7</v>
      </c>
      <c r="Q818">
        <v>1</v>
      </c>
      <c r="R818" s="1">
        <f t="shared" si="150"/>
        <v>0</v>
      </c>
      <c r="S818" s="1">
        <f t="shared" si="151"/>
        <v>0</v>
      </c>
      <c r="T818" s="1">
        <f t="shared" si="152"/>
        <v>0</v>
      </c>
      <c r="U818" s="1">
        <f t="shared" si="153"/>
        <v>1</v>
      </c>
      <c r="W818">
        <f t="shared" si="154"/>
        <v>1</v>
      </c>
      <c r="X818">
        <f t="shared" si="155"/>
        <v>1</v>
      </c>
      <c r="Y818">
        <f t="shared" si="156"/>
        <v>1</v>
      </c>
      <c r="AA818">
        <f t="shared" si="157"/>
        <v>1</v>
      </c>
      <c r="AB818">
        <f t="shared" si="158"/>
        <v>1</v>
      </c>
      <c r="AC818">
        <f t="shared" si="159"/>
        <v>1</v>
      </c>
      <c r="AE818" t="e">
        <f t="shared" si="160"/>
        <v>#DIV/0!</v>
      </c>
      <c r="AF818" t="e">
        <f t="shared" si="160"/>
        <v>#DIV/0!</v>
      </c>
      <c r="AG818" t="e">
        <f t="shared" si="160"/>
        <v>#DIV/0!</v>
      </c>
      <c r="AI818" t="str">
        <f t="shared" si="161"/>
        <v>NA</v>
      </c>
      <c r="AJ818" t="str">
        <f t="shared" si="161"/>
        <v>NA</v>
      </c>
      <c r="AK818" t="str">
        <f t="shared" si="161"/>
        <v>NA</v>
      </c>
    </row>
    <row r="819" spans="1:37" x14ac:dyDescent="0.25">
      <c r="A819" t="s">
        <v>17</v>
      </c>
      <c r="B819">
        <v>216</v>
      </c>
      <c r="C819">
        <v>2</v>
      </c>
      <c r="D819">
        <v>237</v>
      </c>
      <c r="E819">
        <v>0</v>
      </c>
      <c r="F819" t="s">
        <v>631</v>
      </c>
      <c r="G819" t="s">
        <v>230</v>
      </c>
      <c r="H819">
        <v>2012</v>
      </c>
      <c r="I819">
        <v>3</v>
      </c>
      <c r="J819">
        <v>27</v>
      </c>
      <c r="K819">
        <v>8</v>
      </c>
      <c r="L819">
        <v>1</v>
      </c>
      <c r="M819">
        <v>2012</v>
      </c>
      <c r="N819">
        <v>3</v>
      </c>
      <c r="O819">
        <v>6</v>
      </c>
      <c r="P819">
        <v>8</v>
      </c>
      <c r="Q819">
        <v>1</v>
      </c>
      <c r="R819" s="1">
        <f t="shared" si="150"/>
        <v>0</v>
      </c>
      <c r="S819" s="1">
        <f t="shared" si="151"/>
        <v>0</v>
      </c>
      <c r="T819" s="1">
        <f t="shared" si="152"/>
        <v>0</v>
      </c>
      <c r="U819" s="1">
        <f t="shared" si="153"/>
        <v>2</v>
      </c>
      <c r="W819">
        <f t="shared" si="154"/>
        <v>4</v>
      </c>
      <c r="X819">
        <f t="shared" si="155"/>
        <v>4</v>
      </c>
      <c r="Y819">
        <f t="shared" si="156"/>
        <v>4</v>
      </c>
      <c r="AA819">
        <f t="shared" si="157"/>
        <v>2</v>
      </c>
      <c r="AB819">
        <f t="shared" si="158"/>
        <v>2</v>
      </c>
      <c r="AC819">
        <f t="shared" si="159"/>
        <v>2</v>
      </c>
      <c r="AE819" t="e">
        <f t="shared" si="160"/>
        <v>#DIV/0!</v>
      </c>
      <c r="AF819" t="e">
        <f t="shared" si="160"/>
        <v>#DIV/0!</v>
      </c>
      <c r="AG819" t="e">
        <f t="shared" si="160"/>
        <v>#DIV/0!</v>
      </c>
      <c r="AI819" t="str">
        <f t="shared" si="161"/>
        <v>NA</v>
      </c>
      <c r="AJ819" t="str">
        <f t="shared" si="161"/>
        <v>NA</v>
      </c>
      <c r="AK819" t="str">
        <f t="shared" si="161"/>
        <v>NA</v>
      </c>
    </row>
    <row r="820" spans="1:37" x14ac:dyDescent="0.25">
      <c r="A820" t="s">
        <v>17</v>
      </c>
      <c r="B820">
        <v>216</v>
      </c>
      <c r="C820">
        <v>2</v>
      </c>
      <c r="D820">
        <v>186</v>
      </c>
      <c r="E820">
        <v>0</v>
      </c>
      <c r="F820" t="s">
        <v>631</v>
      </c>
      <c r="G820" t="s">
        <v>229</v>
      </c>
      <c r="H820">
        <v>2012</v>
      </c>
      <c r="I820">
        <v>3</v>
      </c>
      <c r="J820">
        <v>27</v>
      </c>
      <c r="K820">
        <v>8</v>
      </c>
      <c r="L820">
        <v>1</v>
      </c>
      <c r="M820">
        <v>2012</v>
      </c>
      <c r="N820">
        <v>3</v>
      </c>
      <c r="O820">
        <v>13</v>
      </c>
      <c r="P820">
        <v>8</v>
      </c>
      <c r="Q820">
        <v>1</v>
      </c>
      <c r="R820" s="1">
        <f t="shared" si="150"/>
        <v>0</v>
      </c>
      <c r="S820" s="1">
        <f t="shared" si="151"/>
        <v>0</v>
      </c>
      <c r="T820" s="1">
        <f t="shared" si="152"/>
        <v>0</v>
      </c>
      <c r="U820" s="1">
        <f t="shared" si="153"/>
        <v>2</v>
      </c>
      <c r="W820">
        <f t="shared" si="154"/>
        <v>4</v>
      </c>
      <c r="X820">
        <f t="shared" si="155"/>
        <v>4</v>
      </c>
      <c r="Y820">
        <f t="shared" si="156"/>
        <v>4</v>
      </c>
      <c r="AA820">
        <f t="shared" si="157"/>
        <v>2</v>
      </c>
      <c r="AB820">
        <f t="shared" si="158"/>
        <v>2</v>
      </c>
      <c r="AC820">
        <f t="shared" si="159"/>
        <v>2</v>
      </c>
      <c r="AE820" t="e">
        <f t="shared" si="160"/>
        <v>#DIV/0!</v>
      </c>
      <c r="AF820" t="e">
        <f t="shared" si="160"/>
        <v>#DIV/0!</v>
      </c>
      <c r="AG820" t="e">
        <f t="shared" si="160"/>
        <v>#DIV/0!</v>
      </c>
      <c r="AI820" t="str">
        <f t="shared" si="161"/>
        <v>NA</v>
      </c>
      <c r="AJ820" t="str">
        <f t="shared" si="161"/>
        <v>NA</v>
      </c>
      <c r="AK820" t="str">
        <f t="shared" si="161"/>
        <v>NA</v>
      </c>
    </row>
    <row r="821" spans="1:37" x14ac:dyDescent="0.25">
      <c r="A821" t="s">
        <v>17</v>
      </c>
      <c r="B821">
        <v>216</v>
      </c>
      <c r="C821">
        <v>2</v>
      </c>
      <c r="D821">
        <v>202</v>
      </c>
      <c r="E821">
        <v>0</v>
      </c>
      <c r="F821" t="s">
        <v>631</v>
      </c>
      <c r="G821" t="s">
        <v>462</v>
      </c>
      <c r="H821">
        <v>2012</v>
      </c>
      <c r="I821">
        <v>3</v>
      </c>
      <c r="J821">
        <v>27</v>
      </c>
      <c r="K821">
        <v>8</v>
      </c>
      <c r="L821">
        <v>1</v>
      </c>
      <c r="M821">
        <v>2012</v>
      </c>
      <c r="N821">
        <v>3</v>
      </c>
      <c r="O821">
        <v>20</v>
      </c>
      <c r="P821">
        <v>8</v>
      </c>
      <c r="Q821">
        <v>1</v>
      </c>
      <c r="R821" s="1">
        <f t="shared" si="150"/>
        <v>0</v>
      </c>
      <c r="S821" s="1">
        <f t="shared" si="151"/>
        <v>0</v>
      </c>
      <c r="T821" s="1">
        <f t="shared" si="152"/>
        <v>0</v>
      </c>
      <c r="U821" s="1">
        <f t="shared" si="153"/>
        <v>2</v>
      </c>
      <c r="W821">
        <f t="shared" si="154"/>
        <v>4</v>
      </c>
      <c r="X821">
        <f t="shared" si="155"/>
        <v>4</v>
      </c>
      <c r="Y821">
        <f t="shared" si="156"/>
        <v>4</v>
      </c>
      <c r="AA821">
        <f t="shared" si="157"/>
        <v>2</v>
      </c>
      <c r="AB821">
        <f t="shared" si="158"/>
        <v>2</v>
      </c>
      <c r="AC821">
        <f t="shared" si="159"/>
        <v>2</v>
      </c>
      <c r="AE821" t="e">
        <f t="shared" si="160"/>
        <v>#DIV/0!</v>
      </c>
      <c r="AF821" t="e">
        <f t="shared" si="160"/>
        <v>#DIV/0!</v>
      </c>
      <c r="AG821" t="e">
        <f t="shared" si="160"/>
        <v>#DIV/0!</v>
      </c>
      <c r="AI821" t="str">
        <f t="shared" si="161"/>
        <v>NA</v>
      </c>
      <c r="AJ821" t="str">
        <f t="shared" si="161"/>
        <v>NA</v>
      </c>
      <c r="AK821" t="str">
        <f t="shared" si="161"/>
        <v>NA</v>
      </c>
    </row>
    <row r="822" spans="1:37" x14ac:dyDescent="0.25">
      <c r="A822" t="s">
        <v>17</v>
      </c>
      <c r="B822">
        <v>215</v>
      </c>
      <c r="C822">
        <v>6</v>
      </c>
      <c r="D822">
        <v>236</v>
      </c>
      <c r="E822">
        <v>2</v>
      </c>
      <c r="F822" t="s">
        <v>632</v>
      </c>
      <c r="G822" t="s">
        <v>232</v>
      </c>
      <c r="H822">
        <v>2012</v>
      </c>
      <c r="I822">
        <v>3</v>
      </c>
      <c r="J822">
        <v>27</v>
      </c>
      <c r="K822">
        <v>9</v>
      </c>
      <c r="L822">
        <v>1</v>
      </c>
      <c r="M822">
        <v>2012</v>
      </c>
      <c r="N822">
        <v>3</v>
      </c>
      <c r="O822">
        <v>6</v>
      </c>
      <c r="P822">
        <v>9</v>
      </c>
      <c r="Q822">
        <v>1</v>
      </c>
      <c r="R822" s="1">
        <f t="shared" si="150"/>
        <v>1.8220338983050848</v>
      </c>
      <c r="S822" s="1">
        <f t="shared" si="151"/>
        <v>2</v>
      </c>
      <c r="T822" s="1">
        <f t="shared" si="152"/>
        <v>1.9089441575410657</v>
      </c>
      <c r="U822" s="1">
        <f t="shared" si="153"/>
        <v>6</v>
      </c>
      <c r="W822">
        <f t="shared" si="154"/>
        <v>17.455400746911806</v>
      </c>
      <c r="X822">
        <f t="shared" si="155"/>
        <v>16</v>
      </c>
      <c r="Y822">
        <f t="shared" si="156"/>
        <v>16.736737906117384</v>
      </c>
      <c r="AA822">
        <f t="shared" si="157"/>
        <v>4.1779661016949152</v>
      </c>
      <c r="AB822">
        <f t="shared" si="158"/>
        <v>4</v>
      </c>
      <c r="AC822">
        <f t="shared" si="159"/>
        <v>4.0910558424589345</v>
      </c>
      <c r="AE822">
        <f t="shared" si="160"/>
        <v>229.30232558139537</v>
      </c>
      <c r="AF822">
        <f t="shared" si="160"/>
        <v>200</v>
      </c>
      <c r="AG822">
        <f t="shared" si="160"/>
        <v>214.30987524164527</v>
      </c>
      <c r="AI822">
        <f t="shared" si="161"/>
        <v>229.30232558139537</v>
      </c>
      <c r="AJ822">
        <f t="shared" si="161"/>
        <v>200</v>
      </c>
      <c r="AK822">
        <f t="shared" si="161"/>
        <v>214.30987524164527</v>
      </c>
    </row>
    <row r="823" spans="1:37" x14ac:dyDescent="0.25">
      <c r="A823" t="s">
        <v>17</v>
      </c>
      <c r="B823">
        <v>215</v>
      </c>
      <c r="C823">
        <v>6</v>
      </c>
      <c r="D823">
        <v>185</v>
      </c>
      <c r="E823">
        <v>1</v>
      </c>
      <c r="F823" t="s">
        <v>632</v>
      </c>
      <c r="G823" t="s">
        <v>231</v>
      </c>
      <c r="H823">
        <v>2012</v>
      </c>
      <c r="I823">
        <v>3</v>
      </c>
      <c r="J823">
        <v>27</v>
      </c>
      <c r="K823">
        <v>9</v>
      </c>
      <c r="L823">
        <v>1</v>
      </c>
      <c r="M823">
        <v>2012</v>
      </c>
      <c r="N823">
        <v>3</v>
      </c>
      <c r="O823">
        <v>13</v>
      </c>
      <c r="P823">
        <v>9</v>
      </c>
      <c r="Q823">
        <v>1</v>
      </c>
      <c r="R823" s="1">
        <f t="shared" si="150"/>
        <v>1.1621621621621621</v>
      </c>
      <c r="S823" s="1">
        <f t="shared" si="151"/>
        <v>1</v>
      </c>
      <c r="T823" s="1">
        <f t="shared" si="152"/>
        <v>1.0780362527123855</v>
      </c>
      <c r="U823" s="1">
        <f t="shared" si="153"/>
        <v>6</v>
      </c>
      <c r="W823">
        <f t="shared" si="154"/>
        <v>23.404674945215486</v>
      </c>
      <c r="X823">
        <f t="shared" si="155"/>
        <v>25</v>
      </c>
      <c r="Y823">
        <f t="shared" si="156"/>
        <v>24.225727129613539</v>
      </c>
      <c r="AA823">
        <f t="shared" si="157"/>
        <v>4.8378378378378377</v>
      </c>
      <c r="AB823">
        <f t="shared" si="158"/>
        <v>5</v>
      </c>
      <c r="AC823">
        <f t="shared" si="159"/>
        <v>4.9219637472876148</v>
      </c>
      <c r="AE823">
        <f t="shared" si="160"/>
        <v>416.27906976744185</v>
      </c>
      <c r="AF823">
        <f t="shared" si="160"/>
        <v>500</v>
      </c>
      <c r="AG823">
        <f t="shared" si="160"/>
        <v>456.56755372592926</v>
      </c>
      <c r="AI823">
        <f t="shared" si="161"/>
        <v>416.27906976744185</v>
      </c>
      <c r="AJ823">
        <f t="shared" si="161"/>
        <v>500</v>
      </c>
      <c r="AK823">
        <f t="shared" si="161"/>
        <v>456.56755372592926</v>
      </c>
    </row>
    <row r="824" spans="1:37" x14ac:dyDescent="0.25">
      <c r="A824" t="s">
        <v>17</v>
      </c>
      <c r="B824">
        <v>215</v>
      </c>
      <c r="C824">
        <v>6</v>
      </c>
      <c r="D824">
        <v>200</v>
      </c>
      <c r="E824">
        <v>1</v>
      </c>
      <c r="F824" t="s">
        <v>632</v>
      </c>
      <c r="G824" t="s">
        <v>463</v>
      </c>
      <c r="H824">
        <v>2012</v>
      </c>
      <c r="I824">
        <v>3</v>
      </c>
      <c r="J824">
        <v>27</v>
      </c>
      <c r="K824">
        <v>9</v>
      </c>
      <c r="L824">
        <v>1</v>
      </c>
      <c r="M824">
        <v>2012</v>
      </c>
      <c r="N824">
        <v>3</v>
      </c>
      <c r="O824">
        <v>20</v>
      </c>
      <c r="P824">
        <v>9</v>
      </c>
      <c r="Q824">
        <v>1</v>
      </c>
      <c r="R824" s="1">
        <f t="shared" si="150"/>
        <v>1.075</v>
      </c>
      <c r="S824" s="1">
        <f t="shared" si="151"/>
        <v>1</v>
      </c>
      <c r="T824" s="1">
        <f t="shared" si="152"/>
        <v>1.036822067666386</v>
      </c>
      <c r="U824" s="1">
        <f t="shared" si="153"/>
        <v>6</v>
      </c>
      <c r="W824">
        <f t="shared" si="154"/>
        <v>24.255624999999998</v>
      </c>
      <c r="X824">
        <f t="shared" si="155"/>
        <v>25</v>
      </c>
      <c r="Y824">
        <f t="shared" si="156"/>
        <v>24.633135188003365</v>
      </c>
      <c r="AA824">
        <f t="shared" si="157"/>
        <v>4.9249999999999998</v>
      </c>
      <c r="AB824">
        <f t="shared" si="158"/>
        <v>5</v>
      </c>
      <c r="AC824">
        <f t="shared" si="159"/>
        <v>4.9631779323336138</v>
      </c>
      <c r="AE824">
        <f t="shared" si="160"/>
        <v>458.13953488372096</v>
      </c>
      <c r="AF824">
        <f t="shared" si="160"/>
        <v>500</v>
      </c>
      <c r="AG824">
        <f t="shared" si="160"/>
        <v>478.69138660449454</v>
      </c>
      <c r="AI824">
        <f t="shared" si="161"/>
        <v>458.13953488372096</v>
      </c>
      <c r="AJ824">
        <f t="shared" si="161"/>
        <v>500</v>
      </c>
      <c r="AK824">
        <f t="shared" si="161"/>
        <v>478.69138660449454</v>
      </c>
    </row>
    <row r="825" spans="1:37" x14ac:dyDescent="0.25">
      <c r="A825" t="s">
        <v>17</v>
      </c>
      <c r="B825">
        <v>217</v>
      </c>
      <c r="C825">
        <v>1</v>
      </c>
      <c r="D825">
        <v>235</v>
      </c>
      <c r="E825">
        <v>4</v>
      </c>
      <c r="F825" t="s">
        <v>633</v>
      </c>
      <c r="G825" t="s">
        <v>234</v>
      </c>
      <c r="H825">
        <v>2012</v>
      </c>
      <c r="I825">
        <v>3</v>
      </c>
      <c r="J825">
        <v>27</v>
      </c>
      <c r="K825">
        <v>10</v>
      </c>
      <c r="L825">
        <v>1</v>
      </c>
      <c r="M825">
        <v>2012</v>
      </c>
      <c r="N825">
        <v>3</v>
      </c>
      <c r="O825">
        <v>6</v>
      </c>
      <c r="P825">
        <v>10</v>
      </c>
      <c r="Q825">
        <v>1</v>
      </c>
      <c r="R825" s="1">
        <f t="shared" si="150"/>
        <v>3.6936170212765957</v>
      </c>
      <c r="S825" s="1">
        <f t="shared" si="151"/>
        <v>4</v>
      </c>
      <c r="T825" s="1">
        <f t="shared" si="152"/>
        <v>3.8437570273244877</v>
      </c>
      <c r="U825" s="1">
        <f t="shared" si="153"/>
        <v>1</v>
      </c>
      <c r="W825">
        <f t="shared" si="154"/>
        <v>7.2555726573110002</v>
      </c>
      <c r="X825">
        <f t="shared" si="155"/>
        <v>9</v>
      </c>
      <c r="Y825">
        <f t="shared" si="156"/>
        <v>8.0869540304574077</v>
      </c>
      <c r="AA825">
        <f t="shared" si="157"/>
        <v>2.6936170212765957</v>
      </c>
      <c r="AB825">
        <f t="shared" si="158"/>
        <v>3</v>
      </c>
      <c r="AC825">
        <f t="shared" si="159"/>
        <v>2.8437570273244877</v>
      </c>
      <c r="AE825">
        <f t="shared" si="160"/>
        <v>72.926267281105979</v>
      </c>
      <c r="AF825">
        <f t="shared" si="160"/>
        <v>75</v>
      </c>
      <c r="AG825">
        <f t="shared" si="160"/>
        <v>73.983787401461555</v>
      </c>
      <c r="AI825">
        <f t="shared" si="161"/>
        <v>72.926267281105979</v>
      </c>
      <c r="AJ825">
        <f t="shared" si="161"/>
        <v>75</v>
      </c>
      <c r="AK825">
        <f t="shared" si="161"/>
        <v>73.983787401461555</v>
      </c>
    </row>
    <row r="826" spans="1:37" x14ac:dyDescent="0.25">
      <c r="A826" t="s">
        <v>17</v>
      </c>
      <c r="B826">
        <v>217</v>
      </c>
      <c r="C826">
        <v>1</v>
      </c>
      <c r="D826">
        <v>183</v>
      </c>
      <c r="E826">
        <v>5</v>
      </c>
      <c r="F826" t="s">
        <v>633</v>
      </c>
      <c r="G826" t="s">
        <v>233</v>
      </c>
      <c r="H826">
        <v>2012</v>
      </c>
      <c r="I826">
        <v>3</v>
      </c>
      <c r="J826">
        <v>27</v>
      </c>
      <c r="K826">
        <v>10</v>
      </c>
      <c r="L826">
        <v>1</v>
      </c>
      <c r="M826">
        <v>2012</v>
      </c>
      <c r="N826">
        <v>3</v>
      </c>
      <c r="O826">
        <v>13</v>
      </c>
      <c r="P826">
        <v>10</v>
      </c>
      <c r="Q826">
        <v>1</v>
      </c>
      <c r="R826" s="1">
        <f t="shared" si="150"/>
        <v>5.9289617486338795</v>
      </c>
      <c r="S826" s="1">
        <f t="shared" si="151"/>
        <v>5</v>
      </c>
      <c r="T826" s="1">
        <f t="shared" si="152"/>
        <v>5.4447046516013522</v>
      </c>
      <c r="U826" s="1">
        <f t="shared" si="153"/>
        <v>1</v>
      </c>
      <c r="W826">
        <f t="shared" si="154"/>
        <v>24.29466391949595</v>
      </c>
      <c r="X826">
        <f t="shared" si="155"/>
        <v>16</v>
      </c>
      <c r="Y826">
        <f t="shared" si="156"/>
        <v>19.755399439966698</v>
      </c>
      <c r="AA826">
        <f t="shared" si="157"/>
        <v>4.9289617486338795</v>
      </c>
      <c r="AB826">
        <f t="shared" si="158"/>
        <v>4</v>
      </c>
      <c r="AC826">
        <f t="shared" si="159"/>
        <v>4.4447046516013522</v>
      </c>
      <c r="AE826">
        <f t="shared" si="160"/>
        <v>83.133640552995388</v>
      </c>
      <c r="AF826">
        <f t="shared" si="160"/>
        <v>80</v>
      </c>
      <c r="AG826">
        <f t="shared" si="160"/>
        <v>81.63353085266273</v>
      </c>
      <c r="AI826">
        <f t="shared" si="161"/>
        <v>83.133640552995388</v>
      </c>
      <c r="AJ826">
        <f t="shared" si="161"/>
        <v>80</v>
      </c>
      <c r="AK826">
        <f t="shared" si="161"/>
        <v>81.63353085266273</v>
      </c>
    </row>
    <row r="827" spans="1:37" x14ac:dyDescent="0.25">
      <c r="A827" t="s">
        <v>17</v>
      </c>
      <c r="B827">
        <v>217</v>
      </c>
      <c r="C827">
        <v>1</v>
      </c>
      <c r="D827">
        <v>199</v>
      </c>
      <c r="E827">
        <v>4</v>
      </c>
      <c r="F827" t="s">
        <v>633</v>
      </c>
      <c r="G827" t="s">
        <v>464</v>
      </c>
      <c r="H827">
        <v>2012</v>
      </c>
      <c r="I827">
        <v>3</v>
      </c>
      <c r="J827">
        <v>27</v>
      </c>
      <c r="K827">
        <v>10</v>
      </c>
      <c r="L827">
        <v>1</v>
      </c>
      <c r="M827">
        <v>2012</v>
      </c>
      <c r="N827">
        <v>3</v>
      </c>
      <c r="O827">
        <v>20</v>
      </c>
      <c r="P827">
        <v>10</v>
      </c>
      <c r="Q827">
        <v>1</v>
      </c>
      <c r="R827" s="1">
        <f t="shared" si="150"/>
        <v>4.3618090452261304</v>
      </c>
      <c r="S827" s="1">
        <f t="shared" si="151"/>
        <v>4</v>
      </c>
      <c r="T827" s="1">
        <f t="shared" si="152"/>
        <v>4.1769888892483928</v>
      </c>
      <c r="U827" s="1">
        <f t="shared" si="153"/>
        <v>1</v>
      </c>
      <c r="W827">
        <f t="shared" si="154"/>
        <v>11.301760056564227</v>
      </c>
      <c r="X827">
        <f t="shared" si="155"/>
        <v>9</v>
      </c>
      <c r="Y827">
        <f t="shared" si="156"/>
        <v>10.093258402407736</v>
      </c>
      <c r="AA827">
        <f t="shared" si="157"/>
        <v>3.3618090452261304</v>
      </c>
      <c r="AB827">
        <f t="shared" si="158"/>
        <v>3</v>
      </c>
      <c r="AC827">
        <f t="shared" si="159"/>
        <v>3.1769888892483928</v>
      </c>
      <c r="AE827">
        <f t="shared" si="160"/>
        <v>77.073732718894007</v>
      </c>
      <c r="AF827">
        <f t="shared" si="160"/>
        <v>75</v>
      </c>
      <c r="AG827">
        <f t="shared" si="160"/>
        <v>76.059309073720328</v>
      </c>
      <c r="AI827">
        <f t="shared" si="161"/>
        <v>77.073732718894007</v>
      </c>
      <c r="AJ827">
        <f t="shared" si="161"/>
        <v>75</v>
      </c>
      <c r="AK827">
        <f t="shared" si="161"/>
        <v>76.059309073720328</v>
      </c>
    </row>
    <row r="828" spans="1:37" x14ac:dyDescent="0.25">
      <c r="A828" t="s">
        <v>17</v>
      </c>
      <c r="B828">
        <v>211</v>
      </c>
      <c r="C828">
        <v>6</v>
      </c>
      <c r="D828">
        <v>233</v>
      </c>
      <c r="E828">
        <v>6</v>
      </c>
      <c r="F828" t="s">
        <v>634</v>
      </c>
      <c r="G828" t="s">
        <v>236</v>
      </c>
      <c r="H828">
        <v>2012</v>
      </c>
      <c r="I828">
        <v>3</v>
      </c>
      <c r="J828">
        <v>27</v>
      </c>
      <c r="K828">
        <v>11</v>
      </c>
      <c r="L828">
        <v>1</v>
      </c>
      <c r="M828">
        <v>2012</v>
      </c>
      <c r="N828">
        <v>3</v>
      </c>
      <c r="O828">
        <v>6</v>
      </c>
      <c r="P828">
        <v>11</v>
      </c>
      <c r="Q828">
        <v>1</v>
      </c>
      <c r="R828" s="1">
        <f t="shared" si="150"/>
        <v>5.4334763948497855</v>
      </c>
      <c r="S828" s="1">
        <f t="shared" si="151"/>
        <v>6</v>
      </c>
      <c r="T828" s="1">
        <f t="shared" si="152"/>
        <v>5.7097161373485736</v>
      </c>
      <c r="U828" s="1">
        <f t="shared" si="153"/>
        <v>6</v>
      </c>
      <c r="W828">
        <f t="shared" si="154"/>
        <v>0.32094899519239611</v>
      </c>
      <c r="X828">
        <f t="shared" si="155"/>
        <v>0</v>
      </c>
      <c r="Y828">
        <f t="shared" si="156"/>
        <v>8.4264720915832161E-2</v>
      </c>
      <c r="AA828">
        <f t="shared" si="157"/>
        <v>0.56652360515021449</v>
      </c>
      <c r="AB828">
        <f t="shared" si="158"/>
        <v>0</v>
      </c>
      <c r="AC828">
        <f t="shared" si="159"/>
        <v>0.29028386265142636</v>
      </c>
      <c r="AE828">
        <f t="shared" si="160"/>
        <v>10.426540284360188</v>
      </c>
      <c r="AF828">
        <f t="shared" si="160"/>
        <v>0</v>
      </c>
      <c r="AG828">
        <f t="shared" si="160"/>
        <v>5.0840331755306094</v>
      </c>
      <c r="AI828">
        <f t="shared" si="161"/>
        <v>10.426540284360188</v>
      </c>
      <c r="AJ828">
        <f t="shared" si="161"/>
        <v>0</v>
      </c>
      <c r="AK828">
        <f t="shared" si="161"/>
        <v>5.0840331755306094</v>
      </c>
    </row>
    <row r="829" spans="1:37" x14ac:dyDescent="0.25">
      <c r="A829" t="s">
        <v>17</v>
      </c>
      <c r="B829">
        <v>211</v>
      </c>
      <c r="C829">
        <v>6</v>
      </c>
      <c r="D829">
        <v>180</v>
      </c>
      <c r="E829">
        <v>9</v>
      </c>
      <c r="F829" t="s">
        <v>634</v>
      </c>
      <c r="G829" t="s">
        <v>235</v>
      </c>
      <c r="H829">
        <v>2012</v>
      </c>
      <c r="I829">
        <v>3</v>
      </c>
      <c r="J829">
        <v>27</v>
      </c>
      <c r="K829">
        <v>11</v>
      </c>
      <c r="L829">
        <v>1</v>
      </c>
      <c r="M829">
        <v>2012</v>
      </c>
      <c r="N829">
        <v>3</v>
      </c>
      <c r="O829">
        <v>13</v>
      </c>
      <c r="P829">
        <v>11</v>
      </c>
      <c r="Q829">
        <v>1</v>
      </c>
      <c r="R829" s="1">
        <f t="shared" si="150"/>
        <v>10.55</v>
      </c>
      <c r="S829" s="1">
        <f t="shared" si="151"/>
        <v>9</v>
      </c>
      <c r="T829" s="1">
        <f t="shared" si="152"/>
        <v>9.7442290613470295</v>
      </c>
      <c r="U829" s="1">
        <f t="shared" si="153"/>
        <v>6</v>
      </c>
      <c r="W829">
        <f t="shared" si="154"/>
        <v>20.702500000000008</v>
      </c>
      <c r="X829">
        <f t="shared" si="155"/>
        <v>9</v>
      </c>
      <c r="Y829">
        <f t="shared" si="156"/>
        <v>14.019251263835658</v>
      </c>
      <c r="AA829">
        <f t="shared" si="157"/>
        <v>4.5500000000000007</v>
      </c>
      <c r="AB829">
        <f t="shared" si="158"/>
        <v>3</v>
      </c>
      <c r="AC829">
        <f t="shared" si="159"/>
        <v>3.7442290613470295</v>
      </c>
      <c r="AE829">
        <f t="shared" si="160"/>
        <v>43.127962085308056</v>
      </c>
      <c r="AF829">
        <f t="shared" si="160"/>
        <v>33.333333333333336</v>
      </c>
      <c r="AG829">
        <f t="shared" si="160"/>
        <v>38.425092819292082</v>
      </c>
      <c r="AI829">
        <f t="shared" si="161"/>
        <v>43.127962085308056</v>
      </c>
      <c r="AJ829">
        <f t="shared" si="161"/>
        <v>33.333333333333336</v>
      </c>
      <c r="AK829">
        <f t="shared" si="161"/>
        <v>38.425092819292082</v>
      </c>
    </row>
    <row r="830" spans="1:37" x14ac:dyDescent="0.25">
      <c r="A830" t="s">
        <v>17</v>
      </c>
      <c r="B830">
        <v>211</v>
      </c>
      <c r="C830">
        <v>6</v>
      </c>
      <c r="D830">
        <v>200</v>
      </c>
      <c r="E830">
        <v>10</v>
      </c>
      <c r="F830" t="s">
        <v>634</v>
      </c>
      <c r="G830" t="s">
        <v>465</v>
      </c>
      <c r="H830">
        <v>2012</v>
      </c>
      <c r="I830">
        <v>3</v>
      </c>
      <c r="J830">
        <v>27</v>
      </c>
      <c r="K830">
        <v>11</v>
      </c>
      <c r="L830">
        <v>1</v>
      </c>
      <c r="M830">
        <v>2012</v>
      </c>
      <c r="N830">
        <v>3</v>
      </c>
      <c r="O830">
        <v>20</v>
      </c>
      <c r="P830">
        <v>11</v>
      </c>
      <c r="Q830">
        <v>1</v>
      </c>
      <c r="R830" s="1">
        <f t="shared" si="150"/>
        <v>10.55</v>
      </c>
      <c r="S830" s="1">
        <f t="shared" si="151"/>
        <v>10</v>
      </c>
      <c r="T830" s="1">
        <f t="shared" si="152"/>
        <v>10.271319292087069</v>
      </c>
      <c r="U830" s="1">
        <f t="shared" si="153"/>
        <v>6</v>
      </c>
      <c r="W830">
        <f t="shared" si="154"/>
        <v>20.702500000000008</v>
      </c>
      <c r="X830">
        <f t="shared" si="155"/>
        <v>16</v>
      </c>
      <c r="Y830">
        <f t="shared" si="156"/>
        <v>18.244168494955183</v>
      </c>
      <c r="AA830">
        <f t="shared" si="157"/>
        <v>4.5500000000000007</v>
      </c>
      <c r="AB830">
        <f t="shared" si="158"/>
        <v>4</v>
      </c>
      <c r="AC830">
        <f t="shared" si="159"/>
        <v>4.2713192920870693</v>
      </c>
      <c r="AE830">
        <f t="shared" si="160"/>
        <v>43.127962085308056</v>
      </c>
      <c r="AF830">
        <f t="shared" si="160"/>
        <v>40</v>
      </c>
      <c r="AG830">
        <f t="shared" si="160"/>
        <v>41.584913978651748</v>
      </c>
      <c r="AI830">
        <f t="shared" si="161"/>
        <v>43.127962085308056</v>
      </c>
      <c r="AJ830">
        <f t="shared" si="161"/>
        <v>40</v>
      </c>
      <c r="AK830">
        <f t="shared" si="161"/>
        <v>41.584913978651748</v>
      </c>
    </row>
    <row r="831" spans="1:37" x14ac:dyDescent="0.25">
      <c r="A831" t="s">
        <v>17</v>
      </c>
      <c r="B831">
        <v>210</v>
      </c>
      <c r="C831">
        <v>12</v>
      </c>
      <c r="D831">
        <v>234</v>
      </c>
      <c r="E831">
        <v>4</v>
      </c>
      <c r="F831" t="s">
        <v>635</v>
      </c>
      <c r="G831" t="s">
        <v>238</v>
      </c>
      <c r="H831">
        <v>2012</v>
      </c>
      <c r="I831">
        <v>3</v>
      </c>
      <c r="J831">
        <v>27</v>
      </c>
      <c r="K831">
        <v>12</v>
      </c>
      <c r="L831">
        <v>1</v>
      </c>
      <c r="M831">
        <v>2012</v>
      </c>
      <c r="N831">
        <v>3</v>
      </c>
      <c r="O831">
        <v>6</v>
      </c>
      <c r="P831">
        <v>12</v>
      </c>
      <c r="Q831">
        <v>1</v>
      </c>
      <c r="R831" s="1">
        <f t="shared" si="150"/>
        <v>3.5897435897435899</v>
      </c>
      <c r="S831" s="1">
        <f t="shared" si="151"/>
        <v>4</v>
      </c>
      <c r="T831" s="1">
        <f t="shared" si="152"/>
        <v>3.7893237337253676</v>
      </c>
      <c r="U831" s="1">
        <f t="shared" si="153"/>
        <v>12</v>
      </c>
      <c r="W831">
        <f t="shared" si="154"/>
        <v>70.732412886259041</v>
      </c>
      <c r="X831">
        <f t="shared" si="155"/>
        <v>64</v>
      </c>
      <c r="Y831">
        <f t="shared" si="156"/>
        <v>67.415204749565532</v>
      </c>
      <c r="AA831">
        <f t="shared" si="157"/>
        <v>8.4102564102564106</v>
      </c>
      <c r="AB831">
        <f t="shared" si="158"/>
        <v>8</v>
      </c>
      <c r="AC831">
        <f t="shared" si="159"/>
        <v>8.210676266274632</v>
      </c>
      <c r="AE831">
        <f t="shared" si="160"/>
        <v>234.28571428571431</v>
      </c>
      <c r="AF831">
        <f t="shared" si="160"/>
        <v>200</v>
      </c>
      <c r="AG831">
        <f t="shared" si="160"/>
        <v>216.67919774704851</v>
      </c>
      <c r="AI831">
        <f t="shared" si="161"/>
        <v>234.28571428571431</v>
      </c>
      <c r="AJ831">
        <f t="shared" si="161"/>
        <v>200</v>
      </c>
      <c r="AK831">
        <f t="shared" si="161"/>
        <v>216.67919774704851</v>
      </c>
    </row>
    <row r="832" spans="1:37" x14ac:dyDescent="0.25">
      <c r="A832" t="s">
        <v>17</v>
      </c>
      <c r="B832">
        <v>210</v>
      </c>
      <c r="C832">
        <v>12</v>
      </c>
      <c r="D832">
        <v>182</v>
      </c>
      <c r="E832">
        <v>7</v>
      </c>
      <c r="F832" t="s">
        <v>635</v>
      </c>
      <c r="G832" t="s">
        <v>237</v>
      </c>
      <c r="H832">
        <v>2012</v>
      </c>
      <c r="I832">
        <v>3</v>
      </c>
      <c r="J832">
        <v>27</v>
      </c>
      <c r="K832">
        <v>12</v>
      </c>
      <c r="L832">
        <v>1</v>
      </c>
      <c r="M832">
        <v>2012</v>
      </c>
      <c r="N832">
        <v>3</v>
      </c>
      <c r="O832">
        <v>13</v>
      </c>
      <c r="P832">
        <v>12</v>
      </c>
      <c r="Q832">
        <v>1</v>
      </c>
      <c r="R832" s="1">
        <f t="shared" si="150"/>
        <v>8.0769230769230766</v>
      </c>
      <c r="S832" s="1">
        <f t="shared" si="151"/>
        <v>7</v>
      </c>
      <c r="T832" s="1">
        <f t="shared" si="152"/>
        <v>7.5192061774140448</v>
      </c>
      <c r="U832" s="1">
        <f t="shared" si="153"/>
        <v>12</v>
      </c>
      <c r="W832">
        <f t="shared" si="154"/>
        <v>15.390532544378701</v>
      </c>
      <c r="X832">
        <f t="shared" si="155"/>
        <v>25</v>
      </c>
      <c r="Y832">
        <f t="shared" si="156"/>
        <v>20.077513280524457</v>
      </c>
      <c r="AA832">
        <f t="shared" si="157"/>
        <v>3.9230769230769234</v>
      </c>
      <c r="AB832">
        <f t="shared" si="158"/>
        <v>5</v>
      </c>
      <c r="AC832">
        <f t="shared" si="159"/>
        <v>4.4807938225859552</v>
      </c>
      <c r="AE832">
        <f t="shared" si="160"/>
        <v>48.571428571428577</v>
      </c>
      <c r="AF832">
        <f t="shared" si="160"/>
        <v>71.428571428571431</v>
      </c>
      <c r="AG832">
        <f t="shared" si="160"/>
        <v>59.591314785930763</v>
      </c>
      <c r="AI832">
        <f t="shared" si="161"/>
        <v>48.571428571428577</v>
      </c>
      <c r="AJ832">
        <f t="shared" si="161"/>
        <v>71.428571428571431</v>
      </c>
      <c r="AK832">
        <f t="shared" si="161"/>
        <v>59.591314785930763</v>
      </c>
    </row>
    <row r="833" spans="1:37" x14ac:dyDescent="0.25">
      <c r="A833" t="s">
        <v>17</v>
      </c>
      <c r="B833">
        <v>210</v>
      </c>
      <c r="C833">
        <v>12</v>
      </c>
      <c r="D833">
        <v>201</v>
      </c>
      <c r="E833">
        <v>13</v>
      </c>
      <c r="F833" t="s">
        <v>635</v>
      </c>
      <c r="G833" t="s">
        <v>466</v>
      </c>
      <c r="H833">
        <v>2012</v>
      </c>
      <c r="I833">
        <v>3</v>
      </c>
      <c r="J833">
        <v>27</v>
      </c>
      <c r="K833">
        <v>12</v>
      </c>
      <c r="L833">
        <v>1</v>
      </c>
      <c r="M833">
        <v>2012</v>
      </c>
      <c r="N833">
        <v>3</v>
      </c>
      <c r="O833">
        <v>20</v>
      </c>
      <c r="P833">
        <v>12</v>
      </c>
      <c r="Q833">
        <v>1</v>
      </c>
      <c r="R833" s="1">
        <f t="shared" si="150"/>
        <v>13.582089552238806</v>
      </c>
      <c r="S833" s="1">
        <f t="shared" si="151"/>
        <v>13</v>
      </c>
      <c r="T833" s="1">
        <f t="shared" si="152"/>
        <v>13.287857772383948</v>
      </c>
      <c r="U833" s="1">
        <f t="shared" si="153"/>
        <v>12</v>
      </c>
      <c r="W833">
        <f t="shared" si="154"/>
        <v>2.5030073513031845</v>
      </c>
      <c r="X833">
        <f t="shared" si="155"/>
        <v>1</v>
      </c>
      <c r="Y833">
        <f t="shared" si="156"/>
        <v>1.658577641889744</v>
      </c>
      <c r="AA833">
        <f t="shared" si="157"/>
        <v>1.5820895522388057</v>
      </c>
      <c r="AB833">
        <f t="shared" si="158"/>
        <v>1</v>
      </c>
      <c r="AC833">
        <f t="shared" si="159"/>
        <v>1.2878577723839477</v>
      </c>
      <c r="AE833">
        <f t="shared" si="160"/>
        <v>11.648351648351646</v>
      </c>
      <c r="AF833">
        <f t="shared" si="160"/>
        <v>7.6923076923076925</v>
      </c>
      <c r="AG833">
        <f t="shared" si="160"/>
        <v>9.6919894421243171</v>
      </c>
      <c r="AI833">
        <f t="shared" si="161"/>
        <v>11.648351648351646</v>
      </c>
      <c r="AJ833">
        <f t="shared" si="161"/>
        <v>7.6923076923076925</v>
      </c>
      <c r="AK833">
        <f t="shared" si="161"/>
        <v>9.6919894421243171</v>
      </c>
    </row>
    <row r="834" spans="1:37" x14ac:dyDescent="0.25">
      <c r="A834" t="s">
        <v>17</v>
      </c>
      <c r="B834">
        <v>214</v>
      </c>
      <c r="C834">
        <v>8</v>
      </c>
      <c r="D834">
        <v>233</v>
      </c>
      <c r="E834">
        <v>9</v>
      </c>
      <c r="F834" t="s">
        <v>636</v>
      </c>
      <c r="G834" t="s">
        <v>240</v>
      </c>
      <c r="H834">
        <v>2012</v>
      </c>
      <c r="I834">
        <v>3</v>
      </c>
      <c r="J834">
        <v>27</v>
      </c>
      <c r="K834">
        <v>13</v>
      </c>
      <c r="L834">
        <v>1</v>
      </c>
      <c r="M834">
        <v>2012</v>
      </c>
      <c r="N834">
        <v>3</v>
      </c>
      <c r="O834">
        <v>6</v>
      </c>
      <c r="P834">
        <v>13</v>
      </c>
      <c r="Q834">
        <v>1</v>
      </c>
      <c r="R834" s="1">
        <f t="shared" si="150"/>
        <v>8.266094420600858</v>
      </c>
      <c r="S834" s="1">
        <f t="shared" si="151"/>
        <v>9</v>
      </c>
      <c r="T834" s="1">
        <f t="shared" si="152"/>
        <v>8.6252449116188998</v>
      </c>
      <c r="U834" s="1">
        <f t="shared" si="153"/>
        <v>8</v>
      </c>
      <c r="W834">
        <f t="shared" si="154"/>
        <v>7.0806240674906304E-2</v>
      </c>
      <c r="X834">
        <f t="shared" si="155"/>
        <v>1</v>
      </c>
      <c r="Y834">
        <f t="shared" si="156"/>
        <v>0.39093119950532584</v>
      </c>
      <c r="AA834">
        <f t="shared" si="157"/>
        <v>0.26609442060085797</v>
      </c>
      <c r="AB834">
        <f t="shared" si="158"/>
        <v>1</v>
      </c>
      <c r="AC834">
        <f t="shared" si="159"/>
        <v>0.62524491161889983</v>
      </c>
      <c r="AE834">
        <f t="shared" si="160"/>
        <v>3.2191069574247098</v>
      </c>
      <c r="AF834">
        <f t="shared" si="160"/>
        <v>11.111111111111111</v>
      </c>
      <c r="AG834">
        <f t="shared" si="160"/>
        <v>7.2490105269549456</v>
      </c>
      <c r="AI834">
        <f t="shared" si="161"/>
        <v>3.2191069574247098</v>
      </c>
      <c r="AJ834">
        <f t="shared" si="161"/>
        <v>11.111111111111111</v>
      </c>
      <c r="AK834">
        <f t="shared" si="161"/>
        <v>7.2490105269549456</v>
      </c>
    </row>
    <row r="835" spans="1:37" x14ac:dyDescent="0.25">
      <c r="A835" t="s">
        <v>17</v>
      </c>
      <c r="B835">
        <v>214</v>
      </c>
      <c r="C835">
        <v>8</v>
      </c>
      <c r="D835">
        <v>180</v>
      </c>
      <c r="E835">
        <v>7</v>
      </c>
      <c r="F835" t="s">
        <v>636</v>
      </c>
      <c r="G835" t="s">
        <v>239</v>
      </c>
      <c r="H835">
        <v>2012</v>
      </c>
      <c r="I835">
        <v>3</v>
      </c>
      <c r="J835">
        <v>27</v>
      </c>
      <c r="K835">
        <v>13</v>
      </c>
      <c r="L835">
        <v>1</v>
      </c>
      <c r="M835">
        <v>2012</v>
      </c>
      <c r="N835">
        <v>3</v>
      </c>
      <c r="O835">
        <v>13</v>
      </c>
      <c r="P835">
        <v>13</v>
      </c>
      <c r="Q835">
        <v>1</v>
      </c>
      <c r="R835" s="1">
        <f t="shared" si="150"/>
        <v>8.3222222222222229</v>
      </c>
      <c r="S835" s="1">
        <f t="shared" si="151"/>
        <v>7</v>
      </c>
      <c r="T835" s="1">
        <f t="shared" si="152"/>
        <v>7.6325327091048587</v>
      </c>
      <c r="U835" s="1">
        <f t="shared" si="153"/>
        <v>8</v>
      </c>
      <c r="W835">
        <f t="shared" si="154"/>
        <v>0.10382716049382756</v>
      </c>
      <c r="X835">
        <f t="shared" si="155"/>
        <v>1</v>
      </c>
      <c r="Y835">
        <f t="shared" si="156"/>
        <v>0.13503220987781439</v>
      </c>
      <c r="AA835">
        <f t="shared" si="157"/>
        <v>0.32222222222222285</v>
      </c>
      <c r="AB835">
        <f t="shared" si="158"/>
        <v>1</v>
      </c>
      <c r="AC835">
        <f t="shared" si="159"/>
        <v>0.3674672908951413</v>
      </c>
      <c r="AE835">
        <f t="shared" si="160"/>
        <v>3.8718291054739726</v>
      </c>
      <c r="AF835">
        <f t="shared" si="160"/>
        <v>14.285714285714286</v>
      </c>
      <c r="AG835">
        <f t="shared" si="160"/>
        <v>4.8144869455559505</v>
      </c>
      <c r="AI835">
        <f t="shared" si="161"/>
        <v>3.8718291054739726</v>
      </c>
      <c r="AJ835">
        <f t="shared" si="161"/>
        <v>14.285714285714286</v>
      </c>
      <c r="AK835">
        <f t="shared" si="161"/>
        <v>4.8144869455559505</v>
      </c>
    </row>
    <row r="836" spans="1:37" x14ac:dyDescent="0.25">
      <c r="A836" t="s">
        <v>17</v>
      </c>
      <c r="B836">
        <v>214</v>
      </c>
      <c r="C836">
        <v>8</v>
      </c>
      <c r="D836">
        <v>203</v>
      </c>
      <c r="E836">
        <v>16</v>
      </c>
      <c r="F836" t="s">
        <v>636</v>
      </c>
      <c r="G836" t="s">
        <v>467</v>
      </c>
      <c r="H836">
        <v>2012</v>
      </c>
      <c r="I836">
        <v>3</v>
      </c>
      <c r="J836">
        <v>27</v>
      </c>
      <c r="K836">
        <v>13</v>
      </c>
      <c r="L836">
        <v>1</v>
      </c>
      <c r="M836">
        <v>2012</v>
      </c>
      <c r="N836">
        <v>3</v>
      </c>
      <c r="O836">
        <v>20</v>
      </c>
      <c r="P836">
        <v>13</v>
      </c>
      <c r="Q836">
        <v>1</v>
      </c>
      <c r="R836" s="1">
        <f t="shared" ref="R836:R899" si="162">E836*B836/D836</f>
        <v>16.866995073891626</v>
      </c>
      <c r="S836" s="1">
        <f t="shared" ref="S836:S899" si="163">E836</f>
        <v>16</v>
      </c>
      <c r="T836" s="1">
        <f t="shared" ref="T836:T899" si="164">SQRT(R836*S836)</f>
        <v>16.427778948545235</v>
      </c>
      <c r="U836" s="1">
        <f t="shared" ref="U836:U899" si="165">C836</f>
        <v>8</v>
      </c>
      <c r="W836">
        <f t="shared" ref="W836:W899" si="166">(U836-R836)^2</f>
        <v>78.623601640418372</v>
      </c>
      <c r="X836">
        <f t="shared" ref="X836:X899" si="167">(U836-S836)^2</f>
        <v>64</v>
      </c>
      <c r="Y836">
        <f t="shared" ref="Y836:Y899" si="168">(U836-T836)^2</f>
        <v>71.027458005542229</v>
      </c>
      <c r="AA836">
        <f t="shared" ref="AA836:AA899" si="169">ABS(R836-$U836)</f>
        <v>8.8669950738916263</v>
      </c>
      <c r="AB836">
        <f t="shared" ref="AB836:AB899" si="170">ABS(S836-$U836)</f>
        <v>8</v>
      </c>
      <c r="AC836">
        <f t="shared" ref="AC836:AC899" si="171">ABS(T836-$U836)</f>
        <v>8.4277789485452352</v>
      </c>
      <c r="AE836">
        <f t="shared" ref="AE836:AG899" si="172">ABS(100*(R836-$U836)/R836)</f>
        <v>52.570093457943926</v>
      </c>
      <c r="AF836">
        <f t="shared" si="172"/>
        <v>50</v>
      </c>
      <c r="AG836">
        <f t="shared" si="172"/>
        <v>51.301998736058955</v>
      </c>
      <c r="AI836">
        <f t="shared" ref="AI836:AK899" si="173">IF(OR(ISERROR($AE836),ISERROR($AF836),ISERROR($AG836)),"NA",AE836)</f>
        <v>52.570093457943926</v>
      </c>
      <c r="AJ836">
        <f t="shared" si="173"/>
        <v>50</v>
      </c>
      <c r="AK836">
        <f t="shared" si="173"/>
        <v>51.301998736058955</v>
      </c>
    </row>
    <row r="837" spans="1:37" x14ac:dyDescent="0.25">
      <c r="A837" t="s">
        <v>17</v>
      </c>
      <c r="B837">
        <v>212</v>
      </c>
      <c r="C837">
        <v>6</v>
      </c>
      <c r="D837">
        <v>222</v>
      </c>
      <c r="E837">
        <v>5</v>
      </c>
      <c r="F837" t="s">
        <v>637</v>
      </c>
      <c r="G837" t="s">
        <v>242</v>
      </c>
      <c r="H837">
        <v>2012</v>
      </c>
      <c r="I837">
        <v>3</v>
      </c>
      <c r="J837">
        <v>27</v>
      </c>
      <c r="K837">
        <v>14</v>
      </c>
      <c r="L837">
        <v>1</v>
      </c>
      <c r="M837">
        <v>2012</v>
      </c>
      <c r="N837">
        <v>3</v>
      </c>
      <c r="O837">
        <v>6</v>
      </c>
      <c r="P837">
        <v>14</v>
      </c>
      <c r="Q837">
        <v>1</v>
      </c>
      <c r="R837" s="1">
        <f t="shared" si="162"/>
        <v>4.7747747747747749</v>
      </c>
      <c r="S837" s="1">
        <f t="shared" si="163"/>
        <v>5</v>
      </c>
      <c r="T837" s="1">
        <f t="shared" si="164"/>
        <v>4.8860898348141202</v>
      </c>
      <c r="U837" s="1">
        <f t="shared" si="165"/>
        <v>6</v>
      </c>
      <c r="W837">
        <f t="shared" si="166"/>
        <v>1.5011768525282037</v>
      </c>
      <c r="X837">
        <f t="shared" si="167"/>
        <v>1</v>
      </c>
      <c r="Y837">
        <f t="shared" si="168"/>
        <v>1.2407958561044341</v>
      </c>
      <c r="AA837">
        <f t="shared" si="169"/>
        <v>1.2252252252252251</v>
      </c>
      <c r="AB837">
        <f t="shared" si="170"/>
        <v>1</v>
      </c>
      <c r="AC837">
        <f t="shared" si="171"/>
        <v>1.1139101651858798</v>
      </c>
      <c r="AE837">
        <f t="shared" si="172"/>
        <v>25.660377358490564</v>
      </c>
      <c r="AF837">
        <f t="shared" si="172"/>
        <v>20</v>
      </c>
      <c r="AG837">
        <f t="shared" si="172"/>
        <v>22.797578490045421</v>
      </c>
      <c r="AI837">
        <f t="shared" si="173"/>
        <v>25.660377358490564</v>
      </c>
      <c r="AJ837">
        <f t="shared" si="173"/>
        <v>20</v>
      </c>
      <c r="AK837">
        <f t="shared" si="173"/>
        <v>22.797578490045421</v>
      </c>
    </row>
    <row r="838" spans="1:37" x14ac:dyDescent="0.25">
      <c r="A838" t="s">
        <v>17</v>
      </c>
      <c r="B838">
        <v>212</v>
      </c>
      <c r="C838">
        <v>6</v>
      </c>
      <c r="D838">
        <v>173</v>
      </c>
      <c r="E838">
        <v>9</v>
      </c>
      <c r="F838" t="s">
        <v>637</v>
      </c>
      <c r="G838" t="s">
        <v>241</v>
      </c>
      <c r="H838">
        <v>2012</v>
      </c>
      <c r="I838">
        <v>3</v>
      </c>
      <c r="J838">
        <v>27</v>
      </c>
      <c r="K838">
        <v>14</v>
      </c>
      <c r="L838">
        <v>1</v>
      </c>
      <c r="M838">
        <v>2012</v>
      </c>
      <c r="N838">
        <v>3</v>
      </c>
      <c r="O838">
        <v>13</v>
      </c>
      <c r="P838">
        <v>14</v>
      </c>
      <c r="Q838">
        <v>1</v>
      </c>
      <c r="R838" s="1">
        <f t="shared" si="162"/>
        <v>11.028901734104046</v>
      </c>
      <c r="S838" s="1">
        <f t="shared" si="163"/>
        <v>9</v>
      </c>
      <c r="T838" s="1">
        <f t="shared" si="164"/>
        <v>9.962937097409398</v>
      </c>
      <c r="U838" s="1">
        <f t="shared" si="165"/>
        <v>6</v>
      </c>
      <c r="W838">
        <f t="shared" si="166"/>
        <v>25.289852651274686</v>
      </c>
      <c r="X838">
        <f t="shared" si="167"/>
        <v>9</v>
      </c>
      <c r="Y838">
        <f t="shared" si="168"/>
        <v>15.704870438023624</v>
      </c>
      <c r="AA838">
        <f t="shared" si="169"/>
        <v>5.0289017341040463</v>
      </c>
      <c r="AB838">
        <f t="shared" si="170"/>
        <v>3</v>
      </c>
      <c r="AC838">
        <f t="shared" si="171"/>
        <v>3.962937097409398</v>
      </c>
      <c r="AE838">
        <f t="shared" si="172"/>
        <v>45.59748427672956</v>
      </c>
      <c r="AF838">
        <f t="shared" si="172"/>
        <v>33.333333333333336</v>
      </c>
      <c r="AG838">
        <f t="shared" si="172"/>
        <v>39.776795323136753</v>
      </c>
      <c r="AI838">
        <f t="shared" si="173"/>
        <v>45.59748427672956</v>
      </c>
      <c r="AJ838">
        <f t="shared" si="173"/>
        <v>33.333333333333336</v>
      </c>
      <c r="AK838">
        <f t="shared" si="173"/>
        <v>39.776795323136753</v>
      </c>
    </row>
    <row r="839" spans="1:37" x14ac:dyDescent="0.25">
      <c r="A839" t="s">
        <v>17</v>
      </c>
      <c r="B839">
        <v>212</v>
      </c>
      <c r="C839">
        <v>6</v>
      </c>
      <c r="D839">
        <v>212</v>
      </c>
      <c r="E839">
        <v>9</v>
      </c>
      <c r="F839" t="s">
        <v>637</v>
      </c>
      <c r="G839" t="s">
        <v>468</v>
      </c>
      <c r="H839">
        <v>2012</v>
      </c>
      <c r="I839">
        <v>3</v>
      </c>
      <c r="J839">
        <v>27</v>
      </c>
      <c r="K839">
        <v>14</v>
      </c>
      <c r="L839">
        <v>1</v>
      </c>
      <c r="M839">
        <v>2012</v>
      </c>
      <c r="N839">
        <v>3</v>
      </c>
      <c r="O839">
        <v>20</v>
      </c>
      <c r="P839">
        <v>14</v>
      </c>
      <c r="Q839">
        <v>1</v>
      </c>
      <c r="R839" s="1">
        <f t="shared" si="162"/>
        <v>9</v>
      </c>
      <c r="S839" s="1">
        <f t="shared" si="163"/>
        <v>9</v>
      </c>
      <c r="T839" s="1">
        <f t="shared" si="164"/>
        <v>9</v>
      </c>
      <c r="U839" s="1">
        <f t="shared" si="165"/>
        <v>6</v>
      </c>
      <c r="W839">
        <f t="shared" si="166"/>
        <v>9</v>
      </c>
      <c r="X839">
        <f t="shared" si="167"/>
        <v>9</v>
      </c>
      <c r="Y839">
        <f t="shared" si="168"/>
        <v>9</v>
      </c>
      <c r="AA839">
        <f t="shared" si="169"/>
        <v>3</v>
      </c>
      <c r="AB839">
        <f t="shared" si="170"/>
        <v>3</v>
      </c>
      <c r="AC839">
        <f t="shared" si="171"/>
        <v>3</v>
      </c>
      <c r="AE839">
        <f t="shared" si="172"/>
        <v>33.333333333333336</v>
      </c>
      <c r="AF839">
        <f t="shared" si="172"/>
        <v>33.333333333333336</v>
      </c>
      <c r="AG839">
        <f t="shared" si="172"/>
        <v>33.333333333333336</v>
      </c>
      <c r="AI839">
        <f t="shared" si="173"/>
        <v>33.333333333333336</v>
      </c>
      <c r="AJ839">
        <f t="shared" si="173"/>
        <v>33.333333333333336</v>
      </c>
      <c r="AK839">
        <f t="shared" si="173"/>
        <v>33.333333333333336</v>
      </c>
    </row>
    <row r="840" spans="1:37" x14ac:dyDescent="0.25">
      <c r="A840" t="s">
        <v>17</v>
      </c>
      <c r="B840">
        <v>210</v>
      </c>
      <c r="C840">
        <v>9</v>
      </c>
      <c r="D840">
        <v>218</v>
      </c>
      <c r="E840">
        <v>10</v>
      </c>
      <c r="F840" t="s">
        <v>638</v>
      </c>
      <c r="G840" t="s">
        <v>244</v>
      </c>
      <c r="H840">
        <v>2012</v>
      </c>
      <c r="I840">
        <v>3</v>
      </c>
      <c r="J840">
        <v>27</v>
      </c>
      <c r="K840">
        <v>15</v>
      </c>
      <c r="L840">
        <v>1</v>
      </c>
      <c r="M840">
        <v>2012</v>
      </c>
      <c r="N840">
        <v>3</v>
      </c>
      <c r="O840">
        <v>6</v>
      </c>
      <c r="P840">
        <v>15</v>
      </c>
      <c r="Q840">
        <v>1</v>
      </c>
      <c r="R840" s="1">
        <f t="shared" si="162"/>
        <v>9.6330275229357802</v>
      </c>
      <c r="S840" s="1">
        <f t="shared" si="163"/>
        <v>10</v>
      </c>
      <c r="T840" s="1">
        <f t="shared" si="164"/>
        <v>9.814798787003113</v>
      </c>
      <c r="U840" s="1">
        <f t="shared" si="165"/>
        <v>9</v>
      </c>
      <c r="W840">
        <f t="shared" si="166"/>
        <v>0.4007238447942098</v>
      </c>
      <c r="X840">
        <f t="shared" si="167"/>
        <v>1</v>
      </c>
      <c r="Y840">
        <f t="shared" si="168"/>
        <v>0.66389706330174436</v>
      </c>
      <c r="AA840">
        <f t="shared" si="169"/>
        <v>0.63302752293578024</v>
      </c>
      <c r="AB840">
        <f t="shared" si="170"/>
        <v>1</v>
      </c>
      <c r="AC840">
        <f t="shared" si="171"/>
        <v>0.81479878700311303</v>
      </c>
      <c r="AE840">
        <f t="shared" si="172"/>
        <v>6.5714285714285756</v>
      </c>
      <c r="AF840">
        <f t="shared" si="172"/>
        <v>10</v>
      </c>
      <c r="AG840">
        <f t="shared" si="172"/>
        <v>8.3017370471423249</v>
      </c>
      <c r="AI840">
        <f t="shared" si="173"/>
        <v>6.5714285714285756</v>
      </c>
      <c r="AJ840">
        <f t="shared" si="173"/>
        <v>10</v>
      </c>
      <c r="AK840">
        <f t="shared" si="173"/>
        <v>8.3017370471423249</v>
      </c>
    </row>
    <row r="841" spans="1:37" x14ac:dyDescent="0.25">
      <c r="A841" t="s">
        <v>17</v>
      </c>
      <c r="B841">
        <v>210</v>
      </c>
      <c r="C841">
        <v>9</v>
      </c>
      <c r="D841">
        <v>176</v>
      </c>
      <c r="E841">
        <v>8</v>
      </c>
      <c r="F841" t="s">
        <v>638</v>
      </c>
      <c r="G841" t="s">
        <v>243</v>
      </c>
      <c r="H841">
        <v>2012</v>
      </c>
      <c r="I841">
        <v>3</v>
      </c>
      <c r="J841">
        <v>27</v>
      </c>
      <c r="K841">
        <v>15</v>
      </c>
      <c r="L841">
        <v>1</v>
      </c>
      <c r="M841">
        <v>2012</v>
      </c>
      <c r="N841">
        <v>3</v>
      </c>
      <c r="O841">
        <v>13</v>
      </c>
      <c r="P841">
        <v>15</v>
      </c>
      <c r="Q841">
        <v>1</v>
      </c>
      <c r="R841" s="1">
        <f t="shared" si="162"/>
        <v>9.545454545454545</v>
      </c>
      <c r="S841" s="1">
        <f t="shared" si="163"/>
        <v>8</v>
      </c>
      <c r="T841" s="1">
        <f t="shared" si="164"/>
        <v>8.7386289750530288</v>
      </c>
      <c r="U841" s="1">
        <f t="shared" si="165"/>
        <v>9</v>
      </c>
      <c r="W841">
        <f t="shared" si="166"/>
        <v>0.29752066115702425</v>
      </c>
      <c r="X841">
        <f t="shared" si="167"/>
        <v>1</v>
      </c>
      <c r="Y841">
        <f t="shared" si="168"/>
        <v>6.8314812681830234E-2</v>
      </c>
      <c r="AA841">
        <f t="shared" si="169"/>
        <v>0.54545454545454497</v>
      </c>
      <c r="AB841">
        <f t="shared" si="170"/>
        <v>1</v>
      </c>
      <c r="AC841">
        <f t="shared" si="171"/>
        <v>0.26137102494697118</v>
      </c>
      <c r="AE841">
        <f t="shared" si="172"/>
        <v>5.7142857142857091</v>
      </c>
      <c r="AF841">
        <f t="shared" si="172"/>
        <v>12.5</v>
      </c>
      <c r="AG841">
        <f t="shared" si="172"/>
        <v>2.9909843488392878</v>
      </c>
      <c r="AI841">
        <f t="shared" si="173"/>
        <v>5.7142857142857091</v>
      </c>
      <c r="AJ841">
        <f t="shared" si="173"/>
        <v>12.5</v>
      </c>
      <c r="AK841">
        <f t="shared" si="173"/>
        <v>2.9909843488392878</v>
      </c>
    </row>
    <row r="842" spans="1:37" x14ac:dyDescent="0.25">
      <c r="A842" t="s">
        <v>17</v>
      </c>
      <c r="B842">
        <v>210</v>
      </c>
      <c r="C842">
        <v>9</v>
      </c>
      <c r="D842">
        <v>213</v>
      </c>
      <c r="E842">
        <v>7</v>
      </c>
      <c r="F842" t="s">
        <v>638</v>
      </c>
      <c r="G842" t="s">
        <v>469</v>
      </c>
      <c r="H842">
        <v>2012</v>
      </c>
      <c r="I842">
        <v>3</v>
      </c>
      <c r="J842">
        <v>27</v>
      </c>
      <c r="K842">
        <v>15</v>
      </c>
      <c r="L842">
        <v>1</v>
      </c>
      <c r="M842">
        <v>2012</v>
      </c>
      <c r="N842">
        <v>3</v>
      </c>
      <c r="O842">
        <v>20</v>
      </c>
      <c r="P842">
        <v>15</v>
      </c>
      <c r="Q842">
        <v>1</v>
      </c>
      <c r="R842" s="1">
        <f t="shared" si="162"/>
        <v>6.901408450704225</v>
      </c>
      <c r="S842" s="1">
        <f t="shared" si="163"/>
        <v>7</v>
      </c>
      <c r="T842" s="1">
        <f t="shared" si="164"/>
        <v>6.9505294154423645</v>
      </c>
      <c r="U842" s="1">
        <f t="shared" si="165"/>
        <v>9</v>
      </c>
      <c r="W842">
        <f t="shared" si="166"/>
        <v>4.404086490775641</v>
      </c>
      <c r="X842">
        <f t="shared" si="167"/>
        <v>4</v>
      </c>
      <c r="Y842">
        <f t="shared" si="168"/>
        <v>4.2003296769670166</v>
      </c>
      <c r="AA842">
        <f t="shared" si="169"/>
        <v>2.098591549295775</v>
      </c>
      <c r="AB842">
        <f t="shared" si="170"/>
        <v>2</v>
      </c>
      <c r="AC842">
        <f t="shared" si="171"/>
        <v>2.0494705845576355</v>
      </c>
      <c r="AE842">
        <f t="shared" si="172"/>
        <v>30.408163265306129</v>
      </c>
      <c r="AF842">
        <f t="shared" si="172"/>
        <v>28.571428571428573</v>
      </c>
      <c r="AG842">
        <f t="shared" si="172"/>
        <v>29.486539255617231</v>
      </c>
      <c r="AI842">
        <f t="shared" si="173"/>
        <v>30.408163265306129</v>
      </c>
      <c r="AJ842">
        <f t="shared" si="173"/>
        <v>28.571428571428573</v>
      </c>
      <c r="AK842">
        <f t="shared" si="173"/>
        <v>29.486539255617231</v>
      </c>
    </row>
    <row r="843" spans="1:37" x14ac:dyDescent="0.25">
      <c r="A843" t="s">
        <v>17</v>
      </c>
      <c r="B843">
        <v>211</v>
      </c>
      <c r="C843">
        <v>6</v>
      </c>
      <c r="D843">
        <v>222</v>
      </c>
      <c r="E843">
        <v>5</v>
      </c>
      <c r="F843" t="s">
        <v>639</v>
      </c>
      <c r="G843" t="s">
        <v>246</v>
      </c>
      <c r="H843">
        <v>2012</v>
      </c>
      <c r="I843">
        <v>3</v>
      </c>
      <c r="J843">
        <v>27</v>
      </c>
      <c r="K843">
        <v>16</v>
      </c>
      <c r="L843">
        <v>1</v>
      </c>
      <c r="M843">
        <v>2012</v>
      </c>
      <c r="N843">
        <v>3</v>
      </c>
      <c r="O843">
        <v>6</v>
      </c>
      <c r="P843">
        <v>16</v>
      </c>
      <c r="Q843">
        <v>1</v>
      </c>
      <c r="R843" s="1">
        <f t="shared" si="162"/>
        <v>4.7522522522522523</v>
      </c>
      <c r="S843" s="1">
        <f t="shared" si="163"/>
        <v>5</v>
      </c>
      <c r="T843" s="1">
        <f t="shared" si="164"/>
        <v>4.8745524165056695</v>
      </c>
      <c r="U843" s="1">
        <f t="shared" si="165"/>
        <v>6</v>
      </c>
      <c r="W843">
        <f t="shared" si="166"/>
        <v>1.556874442009577</v>
      </c>
      <c r="X843">
        <f t="shared" si="167"/>
        <v>1</v>
      </c>
      <c r="Y843">
        <f t="shared" si="168"/>
        <v>1.2666322631932281</v>
      </c>
      <c r="AA843">
        <f t="shared" si="169"/>
        <v>1.2477477477477477</v>
      </c>
      <c r="AB843">
        <f t="shared" si="170"/>
        <v>1</v>
      </c>
      <c r="AC843">
        <f t="shared" si="171"/>
        <v>1.1254475834943305</v>
      </c>
      <c r="AE843">
        <f t="shared" si="172"/>
        <v>26.255924170616112</v>
      </c>
      <c r="AF843">
        <f t="shared" si="172"/>
        <v>20</v>
      </c>
      <c r="AG843">
        <f t="shared" si="172"/>
        <v>23.088224052806666</v>
      </c>
      <c r="AI843">
        <f t="shared" si="173"/>
        <v>26.255924170616112</v>
      </c>
      <c r="AJ843">
        <f t="shared" si="173"/>
        <v>20</v>
      </c>
      <c r="AK843">
        <f t="shared" si="173"/>
        <v>23.088224052806666</v>
      </c>
    </row>
    <row r="844" spans="1:37" x14ac:dyDescent="0.25">
      <c r="A844" t="s">
        <v>17</v>
      </c>
      <c r="B844">
        <v>211</v>
      </c>
      <c r="C844">
        <v>6</v>
      </c>
      <c r="D844">
        <v>180</v>
      </c>
      <c r="E844">
        <v>2</v>
      </c>
      <c r="F844" t="s">
        <v>639</v>
      </c>
      <c r="G844" t="s">
        <v>245</v>
      </c>
      <c r="H844">
        <v>2012</v>
      </c>
      <c r="I844">
        <v>3</v>
      </c>
      <c r="J844">
        <v>27</v>
      </c>
      <c r="K844">
        <v>16</v>
      </c>
      <c r="L844">
        <v>1</v>
      </c>
      <c r="M844">
        <v>2012</v>
      </c>
      <c r="N844">
        <v>3</v>
      </c>
      <c r="O844">
        <v>13</v>
      </c>
      <c r="P844">
        <v>16</v>
      </c>
      <c r="Q844">
        <v>1</v>
      </c>
      <c r="R844" s="1">
        <f t="shared" si="162"/>
        <v>2.3444444444444446</v>
      </c>
      <c r="S844" s="1">
        <f t="shared" si="163"/>
        <v>2</v>
      </c>
      <c r="T844" s="1">
        <f t="shared" si="164"/>
        <v>2.1653842358548951</v>
      </c>
      <c r="U844" s="1">
        <f t="shared" si="165"/>
        <v>6</v>
      </c>
      <c r="W844">
        <f t="shared" si="166"/>
        <v>13.363086419753085</v>
      </c>
      <c r="X844">
        <f t="shared" si="167"/>
        <v>16</v>
      </c>
      <c r="Y844">
        <f t="shared" si="168"/>
        <v>14.704278058630146</v>
      </c>
      <c r="AA844">
        <f t="shared" si="169"/>
        <v>3.6555555555555554</v>
      </c>
      <c r="AB844">
        <f t="shared" si="170"/>
        <v>4</v>
      </c>
      <c r="AC844">
        <f t="shared" si="171"/>
        <v>3.8346157641451049</v>
      </c>
      <c r="AE844">
        <f t="shared" si="172"/>
        <v>155.92417061611374</v>
      </c>
      <c r="AF844">
        <f t="shared" si="172"/>
        <v>200</v>
      </c>
      <c r="AG844">
        <f t="shared" si="172"/>
        <v>177.08708231318568</v>
      </c>
      <c r="AI844">
        <f t="shared" si="173"/>
        <v>155.92417061611374</v>
      </c>
      <c r="AJ844">
        <f t="shared" si="173"/>
        <v>200</v>
      </c>
      <c r="AK844">
        <f t="shared" si="173"/>
        <v>177.08708231318568</v>
      </c>
    </row>
    <row r="845" spans="1:37" x14ac:dyDescent="0.25">
      <c r="A845" t="s">
        <v>17</v>
      </c>
      <c r="B845">
        <v>211</v>
      </c>
      <c r="C845">
        <v>6</v>
      </c>
      <c r="D845">
        <v>206</v>
      </c>
      <c r="E845">
        <v>7</v>
      </c>
      <c r="F845" t="s">
        <v>639</v>
      </c>
      <c r="G845" t="s">
        <v>470</v>
      </c>
      <c r="H845">
        <v>2012</v>
      </c>
      <c r="I845">
        <v>3</v>
      </c>
      <c r="J845">
        <v>27</v>
      </c>
      <c r="K845">
        <v>16</v>
      </c>
      <c r="L845">
        <v>1</v>
      </c>
      <c r="M845">
        <v>2012</v>
      </c>
      <c r="N845">
        <v>3</v>
      </c>
      <c r="O845">
        <v>20</v>
      </c>
      <c r="P845">
        <v>16</v>
      </c>
      <c r="Q845">
        <v>1</v>
      </c>
      <c r="R845" s="1">
        <f t="shared" si="162"/>
        <v>7.1699029126213594</v>
      </c>
      <c r="S845" s="1">
        <f t="shared" si="163"/>
        <v>7</v>
      </c>
      <c r="T845" s="1">
        <f t="shared" si="164"/>
        <v>7.0844421367069907</v>
      </c>
      <c r="U845" s="1">
        <f t="shared" si="165"/>
        <v>6</v>
      </c>
      <c r="W845">
        <f t="shared" si="166"/>
        <v>1.36867282495994</v>
      </c>
      <c r="X845">
        <f t="shared" si="167"/>
        <v>1</v>
      </c>
      <c r="Y845">
        <f t="shared" si="168"/>
        <v>1.1760147478656235</v>
      </c>
      <c r="AA845">
        <f t="shared" si="169"/>
        <v>1.1699029126213594</v>
      </c>
      <c r="AB845">
        <f t="shared" si="170"/>
        <v>1</v>
      </c>
      <c r="AC845">
        <f t="shared" si="171"/>
        <v>1.0844421367069907</v>
      </c>
      <c r="AE845">
        <f t="shared" si="172"/>
        <v>16.316858496953287</v>
      </c>
      <c r="AF845">
        <f t="shared" si="172"/>
        <v>14.285714285714286</v>
      </c>
      <c r="AG845">
        <f t="shared" si="172"/>
        <v>15.307375171971747</v>
      </c>
      <c r="AI845">
        <f t="shared" si="173"/>
        <v>16.316858496953287</v>
      </c>
      <c r="AJ845">
        <f t="shared" si="173"/>
        <v>14.285714285714286</v>
      </c>
      <c r="AK845">
        <f t="shared" si="173"/>
        <v>15.307375171971747</v>
      </c>
    </row>
    <row r="846" spans="1:37" x14ac:dyDescent="0.25">
      <c r="A846" t="s">
        <v>17</v>
      </c>
      <c r="B846">
        <v>208</v>
      </c>
      <c r="C846">
        <v>8</v>
      </c>
      <c r="D846">
        <v>216</v>
      </c>
      <c r="E846">
        <v>6</v>
      </c>
      <c r="F846" t="s">
        <v>640</v>
      </c>
      <c r="G846" t="s">
        <v>248</v>
      </c>
      <c r="H846">
        <v>2012</v>
      </c>
      <c r="I846">
        <v>3</v>
      </c>
      <c r="J846">
        <v>27</v>
      </c>
      <c r="K846">
        <v>17</v>
      </c>
      <c r="L846">
        <v>1</v>
      </c>
      <c r="M846">
        <v>2012</v>
      </c>
      <c r="N846">
        <v>3</v>
      </c>
      <c r="O846">
        <v>6</v>
      </c>
      <c r="P846">
        <v>17</v>
      </c>
      <c r="Q846">
        <v>1</v>
      </c>
      <c r="R846" s="1">
        <f t="shared" si="162"/>
        <v>5.7777777777777777</v>
      </c>
      <c r="S846" s="1">
        <f t="shared" si="163"/>
        <v>6</v>
      </c>
      <c r="T846" s="1">
        <f t="shared" si="164"/>
        <v>5.8878405775518976</v>
      </c>
      <c r="U846" s="1">
        <f t="shared" si="165"/>
        <v>8</v>
      </c>
      <c r="W846">
        <f t="shared" si="166"/>
        <v>4.9382716049382722</v>
      </c>
      <c r="X846">
        <f t="shared" si="167"/>
        <v>4</v>
      </c>
      <c r="Y846">
        <f t="shared" si="168"/>
        <v>4.4612174258363018</v>
      </c>
      <c r="AA846">
        <f t="shared" si="169"/>
        <v>2.2222222222222223</v>
      </c>
      <c r="AB846">
        <f t="shared" si="170"/>
        <v>2</v>
      </c>
      <c r="AC846">
        <f t="shared" si="171"/>
        <v>2.1121594224481024</v>
      </c>
      <c r="AE846">
        <f t="shared" si="172"/>
        <v>38.46153846153846</v>
      </c>
      <c r="AF846">
        <f t="shared" si="172"/>
        <v>33.333333333333336</v>
      </c>
      <c r="AG846">
        <f t="shared" si="172"/>
        <v>35.873244097351495</v>
      </c>
      <c r="AI846">
        <f t="shared" si="173"/>
        <v>38.46153846153846</v>
      </c>
      <c r="AJ846">
        <f t="shared" si="173"/>
        <v>33.333333333333336</v>
      </c>
      <c r="AK846">
        <f t="shared" si="173"/>
        <v>35.873244097351495</v>
      </c>
    </row>
    <row r="847" spans="1:37" x14ac:dyDescent="0.25">
      <c r="A847" t="s">
        <v>17</v>
      </c>
      <c r="B847">
        <v>208</v>
      </c>
      <c r="C847">
        <v>8</v>
      </c>
      <c r="D847">
        <v>174</v>
      </c>
      <c r="E847">
        <v>8</v>
      </c>
      <c r="F847" t="s">
        <v>640</v>
      </c>
      <c r="G847" t="s">
        <v>247</v>
      </c>
      <c r="H847">
        <v>2012</v>
      </c>
      <c r="I847">
        <v>3</v>
      </c>
      <c r="J847">
        <v>27</v>
      </c>
      <c r="K847">
        <v>17</v>
      </c>
      <c r="L847">
        <v>1</v>
      </c>
      <c r="M847">
        <v>2012</v>
      </c>
      <c r="N847">
        <v>3</v>
      </c>
      <c r="O847">
        <v>13</v>
      </c>
      <c r="P847">
        <v>17</v>
      </c>
      <c r="Q847">
        <v>1</v>
      </c>
      <c r="R847" s="1">
        <f t="shared" si="162"/>
        <v>9.5632183908045985</v>
      </c>
      <c r="S847" s="1">
        <f t="shared" si="163"/>
        <v>8</v>
      </c>
      <c r="T847" s="1">
        <f t="shared" si="164"/>
        <v>8.7467563774485448</v>
      </c>
      <c r="U847" s="1">
        <f t="shared" si="165"/>
        <v>8</v>
      </c>
      <c r="W847">
        <f t="shared" si="166"/>
        <v>2.4436517373497182</v>
      </c>
      <c r="X847">
        <f t="shared" si="167"/>
        <v>0</v>
      </c>
      <c r="Y847">
        <f t="shared" si="168"/>
        <v>0.55764508726007356</v>
      </c>
      <c r="AA847">
        <f t="shared" si="169"/>
        <v>1.5632183908045985</v>
      </c>
      <c r="AB847">
        <f t="shared" si="170"/>
        <v>0</v>
      </c>
      <c r="AC847">
        <f t="shared" si="171"/>
        <v>0.74675637744854484</v>
      </c>
      <c r="AE847">
        <f t="shared" si="172"/>
        <v>16.346153846153854</v>
      </c>
      <c r="AF847">
        <f t="shared" si="172"/>
        <v>0</v>
      </c>
      <c r="AG847">
        <f t="shared" si="172"/>
        <v>8.5375234569683531</v>
      </c>
      <c r="AI847">
        <f t="shared" si="173"/>
        <v>16.346153846153854</v>
      </c>
      <c r="AJ847">
        <f t="shared" si="173"/>
        <v>0</v>
      </c>
      <c r="AK847">
        <f t="shared" si="173"/>
        <v>8.5375234569683531</v>
      </c>
    </row>
    <row r="848" spans="1:37" x14ac:dyDescent="0.25">
      <c r="A848" t="s">
        <v>17</v>
      </c>
      <c r="B848">
        <v>208</v>
      </c>
      <c r="C848">
        <v>8</v>
      </c>
      <c r="D848">
        <v>208</v>
      </c>
      <c r="E848">
        <v>15</v>
      </c>
      <c r="F848" t="s">
        <v>640</v>
      </c>
      <c r="G848" t="s">
        <v>471</v>
      </c>
      <c r="H848">
        <v>2012</v>
      </c>
      <c r="I848">
        <v>3</v>
      </c>
      <c r="J848">
        <v>27</v>
      </c>
      <c r="K848">
        <v>17</v>
      </c>
      <c r="L848">
        <v>1</v>
      </c>
      <c r="M848">
        <v>2012</v>
      </c>
      <c r="N848">
        <v>3</v>
      </c>
      <c r="O848">
        <v>20</v>
      </c>
      <c r="P848">
        <v>17</v>
      </c>
      <c r="Q848">
        <v>1</v>
      </c>
      <c r="R848" s="1">
        <f t="shared" si="162"/>
        <v>15</v>
      </c>
      <c r="S848" s="1">
        <f t="shared" si="163"/>
        <v>15</v>
      </c>
      <c r="T848" s="1">
        <f t="shared" si="164"/>
        <v>15</v>
      </c>
      <c r="U848" s="1">
        <f t="shared" si="165"/>
        <v>8</v>
      </c>
      <c r="W848">
        <f t="shared" si="166"/>
        <v>49</v>
      </c>
      <c r="X848">
        <f t="shared" si="167"/>
        <v>49</v>
      </c>
      <c r="Y848">
        <f t="shared" si="168"/>
        <v>49</v>
      </c>
      <c r="AA848">
        <f t="shared" si="169"/>
        <v>7</v>
      </c>
      <c r="AB848">
        <f t="shared" si="170"/>
        <v>7</v>
      </c>
      <c r="AC848">
        <f t="shared" si="171"/>
        <v>7</v>
      </c>
      <c r="AE848">
        <f t="shared" si="172"/>
        <v>46.666666666666664</v>
      </c>
      <c r="AF848">
        <f t="shared" si="172"/>
        <v>46.666666666666664</v>
      </c>
      <c r="AG848">
        <f t="shared" si="172"/>
        <v>46.666666666666664</v>
      </c>
      <c r="AI848">
        <f t="shared" si="173"/>
        <v>46.666666666666664</v>
      </c>
      <c r="AJ848">
        <f t="shared" si="173"/>
        <v>46.666666666666664</v>
      </c>
      <c r="AK848">
        <f t="shared" si="173"/>
        <v>46.666666666666664</v>
      </c>
    </row>
    <row r="849" spans="1:37" x14ac:dyDescent="0.25">
      <c r="A849" t="s">
        <v>17</v>
      </c>
      <c r="B849">
        <v>209</v>
      </c>
      <c r="C849">
        <v>6</v>
      </c>
      <c r="D849">
        <v>215</v>
      </c>
      <c r="E849">
        <v>3</v>
      </c>
      <c r="F849" t="s">
        <v>641</v>
      </c>
      <c r="G849" t="s">
        <v>250</v>
      </c>
      <c r="H849">
        <v>2012</v>
      </c>
      <c r="I849">
        <v>3</v>
      </c>
      <c r="J849">
        <v>27</v>
      </c>
      <c r="K849">
        <v>18</v>
      </c>
      <c r="L849">
        <v>1</v>
      </c>
      <c r="M849">
        <v>2012</v>
      </c>
      <c r="N849">
        <v>3</v>
      </c>
      <c r="O849">
        <v>6</v>
      </c>
      <c r="P849">
        <v>18</v>
      </c>
      <c r="Q849">
        <v>1</v>
      </c>
      <c r="R849" s="1">
        <f t="shared" si="162"/>
        <v>2.9162790697674419</v>
      </c>
      <c r="S849" s="1">
        <f t="shared" si="163"/>
        <v>3</v>
      </c>
      <c r="T849" s="1">
        <f t="shared" si="164"/>
        <v>2.9578433375184572</v>
      </c>
      <c r="U849" s="1">
        <f t="shared" si="165"/>
        <v>6</v>
      </c>
      <c r="W849">
        <f t="shared" si="166"/>
        <v>9.509334775554354</v>
      </c>
      <c r="X849">
        <f t="shared" si="167"/>
        <v>9</v>
      </c>
      <c r="Y849">
        <f t="shared" si="168"/>
        <v>9.2547171590808404</v>
      </c>
      <c r="AA849">
        <f t="shared" si="169"/>
        <v>3.0837209302325581</v>
      </c>
      <c r="AB849">
        <f t="shared" si="170"/>
        <v>3</v>
      </c>
      <c r="AC849">
        <f t="shared" si="171"/>
        <v>3.0421566624815428</v>
      </c>
      <c r="AE849">
        <f t="shared" si="172"/>
        <v>105.74162679425837</v>
      </c>
      <c r="AF849">
        <f t="shared" si="172"/>
        <v>100</v>
      </c>
      <c r="AG849">
        <f t="shared" si="172"/>
        <v>102.850500021202</v>
      </c>
      <c r="AI849">
        <f t="shared" si="173"/>
        <v>105.74162679425837</v>
      </c>
      <c r="AJ849">
        <f t="shared" si="173"/>
        <v>100</v>
      </c>
      <c r="AK849">
        <f t="shared" si="173"/>
        <v>102.850500021202</v>
      </c>
    </row>
    <row r="850" spans="1:37" x14ac:dyDescent="0.25">
      <c r="A850" t="s">
        <v>17</v>
      </c>
      <c r="B850">
        <v>209</v>
      </c>
      <c r="C850">
        <v>6</v>
      </c>
      <c r="D850">
        <v>175</v>
      </c>
      <c r="E850">
        <v>3</v>
      </c>
      <c r="F850" t="s">
        <v>641</v>
      </c>
      <c r="G850" t="s">
        <v>249</v>
      </c>
      <c r="H850">
        <v>2012</v>
      </c>
      <c r="I850">
        <v>3</v>
      </c>
      <c r="J850">
        <v>27</v>
      </c>
      <c r="K850">
        <v>18</v>
      </c>
      <c r="L850">
        <v>1</v>
      </c>
      <c r="M850">
        <v>2012</v>
      </c>
      <c r="N850">
        <v>3</v>
      </c>
      <c r="O850">
        <v>13</v>
      </c>
      <c r="P850">
        <v>18</v>
      </c>
      <c r="Q850">
        <v>1</v>
      </c>
      <c r="R850" s="1">
        <f t="shared" si="162"/>
        <v>3.5828571428571427</v>
      </c>
      <c r="S850" s="1">
        <f t="shared" si="163"/>
        <v>3</v>
      </c>
      <c r="T850" s="1">
        <f t="shared" si="164"/>
        <v>3.2785013998123329</v>
      </c>
      <c r="U850" s="1">
        <f t="shared" si="165"/>
        <v>6</v>
      </c>
      <c r="W850">
        <f t="shared" si="166"/>
        <v>5.8425795918367349</v>
      </c>
      <c r="X850">
        <f t="shared" si="167"/>
        <v>9</v>
      </c>
      <c r="Y850">
        <f t="shared" si="168"/>
        <v>7.4065546308234316</v>
      </c>
      <c r="AA850">
        <f t="shared" si="169"/>
        <v>2.4171428571428573</v>
      </c>
      <c r="AB850">
        <f t="shared" si="170"/>
        <v>3</v>
      </c>
      <c r="AC850">
        <f t="shared" si="171"/>
        <v>2.7214986001876671</v>
      </c>
      <c r="AE850">
        <f t="shared" si="172"/>
        <v>67.464114832535884</v>
      </c>
      <c r="AF850">
        <f t="shared" si="172"/>
        <v>100</v>
      </c>
      <c r="AG850">
        <f t="shared" si="172"/>
        <v>83.010444965600769</v>
      </c>
      <c r="AI850">
        <f t="shared" si="173"/>
        <v>67.464114832535884</v>
      </c>
      <c r="AJ850">
        <f t="shared" si="173"/>
        <v>100</v>
      </c>
      <c r="AK850">
        <f t="shared" si="173"/>
        <v>83.010444965600769</v>
      </c>
    </row>
    <row r="851" spans="1:37" x14ac:dyDescent="0.25">
      <c r="A851" t="s">
        <v>17</v>
      </c>
      <c r="B851">
        <v>209</v>
      </c>
      <c r="C851">
        <v>6</v>
      </c>
      <c r="D851">
        <v>211</v>
      </c>
      <c r="E851">
        <v>10</v>
      </c>
      <c r="F851" t="s">
        <v>641</v>
      </c>
      <c r="G851" t="s">
        <v>472</v>
      </c>
      <c r="H851">
        <v>2012</v>
      </c>
      <c r="I851">
        <v>3</v>
      </c>
      <c r="J851">
        <v>27</v>
      </c>
      <c r="K851">
        <v>18</v>
      </c>
      <c r="L851">
        <v>1</v>
      </c>
      <c r="M851">
        <v>2012</v>
      </c>
      <c r="N851">
        <v>3</v>
      </c>
      <c r="O851">
        <v>20</v>
      </c>
      <c r="P851">
        <v>18</v>
      </c>
      <c r="Q851">
        <v>1</v>
      </c>
      <c r="R851" s="1">
        <f t="shared" si="162"/>
        <v>9.9052132701421804</v>
      </c>
      <c r="S851" s="1">
        <f t="shared" si="163"/>
        <v>10</v>
      </c>
      <c r="T851" s="1">
        <f t="shared" si="164"/>
        <v>9.9524937930863242</v>
      </c>
      <c r="U851" s="1">
        <f t="shared" si="165"/>
        <v>6</v>
      </c>
      <c r="W851">
        <f t="shared" si="166"/>
        <v>15.250690685294582</v>
      </c>
      <c r="X851">
        <f t="shared" si="167"/>
        <v>16</v>
      </c>
      <c r="Y851">
        <f t="shared" si="168"/>
        <v>15.622207184385919</v>
      </c>
      <c r="AA851">
        <f t="shared" si="169"/>
        <v>3.9052132701421804</v>
      </c>
      <c r="AB851">
        <f t="shared" si="170"/>
        <v>4</v>
      </c>
      <c r="AC851">
        <f t="shared" si="171"/>
        <v>3.9524937930863242</v>
      </c>
      <c r="AE851">
        <f t="shared" si="172"/>
        <v>39.425837320574168</v>
      </c>
      <c r="AF851">
        <f t="shared" si="172"/>
        <v>40</v>
      </c>
      <c r="AG851">
        <f t="shared" si="172"/>
        <v>39.713602191161314</v>
      </c>
      <c r="AI851">
        <f t="shared" si="173"/>
        <v>39.425837320574168</v>
      </c>
      <c r="AJ851">
        <f t="shared" si="173"/>
        <v>40</v>
      </c>
      <c r="AK851">
        <f t="shared" si="173"/>
        <v>39.713602191161314</v>
      </c>
    </row>
    <row r="852" spans="1:37" x14ac:dyDescent="0.25">
      <c r="A852" t="s">
        <v>17</v>
      </c>
      <c r="B852">
        <v>203</v>
      </c>
      <c r="C852">
        <v>12</v>
      </c>
      <c r="D852">
        <v>209</v>
      </c>
      <c r="E852">
        <v>9</v>
      </c>
      <c r="F852" t="s">
        <v>642</v>
      </c>
      <c r="G852" t="s">
        <v>252</v>
      </c>
      <c r="H852">
        <v>2012</v>
      </c>
      <c r="I852">
        <v>3</v>
      </c>
      <c r="J852">
        <v>27</v>
      </c>
      <c r="K852">
        <v>19</v>
      </c>
      <c r="L852">
        <v>1</v>
      </c>
      <c r="M852">
        <v>2012</v>
      </c>
      <c r="N852">
        <v>3</v>
      </c>
      <c r="O852">
        <v>6</v>
      </c>
      <c r="P852">
        <v>19</v>
      </c>
      <c r="Q852">
        <v>1</v>
      </c>
      <c r="R852" s="1">
        <f t="shared" si="162"/>
        <v>8.741626794258373</v>
      </c>
      <c r="S852" s="1">
        <f t="shared" si="163"/>
        <v>9</v>
      </c>
      <c r="T852" s="1">
        <f t="shared" si="164"/>
        <v>8.8698726681010118</v>
      </c>
      <c r="U852" s="1">
        <f t="shared" si="165"/>
        <v>12</v>
      </c>
      <c r="W852">
        <f t="shared" si="166"/>
        <v>10.616995947894967</v>
      </c>
      <c r="X852">
        <f t="shared" si="167"/>
        <v>9</v>
      </c>
      <c r="Y852">
        <f t="shared" si="168"/>
        <v>9.7976971139010782</v>
      </c>
      <c r="AA852">
        <f t="shared" si="169"/>
        <v>3.258373205741627</v>
      </c>
      <c r="AB852">
        <f t="shared" si="170"/>
        <v>3</v>
      </c>
      <c r="AC852">
        <f t="shared" si="171"/>
        <v>3.1301273318989882</v>
      </c>
      <c r="AE852">
        <f t="shared" si="172"/>
        <v>37.274220032840731</v>
      </c>
      <c r="AF852">
        <f t="shared" si="172"/>
        <v>33.333333333333336</v>
      </c>
      <c r="AG852">
        <f t="shared" si="172"/>
        <v>35.289428033797584</v>
      </c>
      <c r="AI852">
        <f t="shared" si="173"/>
        <v>37.274220032840731</v>
      </c>
      <c r="AJ852">
        <f t="shared" si="173"/>
        <v>33.333333333333336</v>
      </c>
      <c r="AK852">
        <f t="shared" si="173"/>
        <v>35.289428033797584</v>
      </c>
    </row>
    <row r="853" spans="1:37" x14ac:dyDescent="0.25">
      <c r="A853" t="s">
        <v>17</v>
      </c>
      <c r="B853">
        <v>203</v>
      </c>
      <c r="C853">
        <v>12</v>
      </c>
      <c r="D853">
        <v>177</v>
      </c>
      <c r="E853">
        <v>3</v>
      </c>
      <c r="F853" t="s">
        <v>642</v>
      </c>
      <c r="G853" t="s">
        <v>251</v>
      </c>
      <c r="H853">
        <v>2012</v>
      </c>
      <c r="I853">
        <v>3</v>
      </c>
      <c r="J853">
        <v>27</v>
      </c>
      <c r="K853">
        <v>19</v>
      </c>
      <c r="L853">
        <v>1</v>
      </c>
      <c r="M853">
        <v>2012</v>
      </c>
      <c r="N853">
        <v>3</v>
      </c>
      <c r="O853">
        <v>13</v>
      </c>
      <c r="P853">
        <v>19</v>
      </c>
      <c r="Q853">
        <v>1</v>
      </c>
      <c r="R853" s="1">
        <f t="shared" si="162"/>
        <v>3.4406779661016951</v>
      </c>
      <c r="S853" s="1">
        <f t="shared" si="163"/>
        <v>3</v>
      </c>
      <c r="T853" s="1">
        <f t="shared" si="164"/>
        <v>3.2127922276899707</v>
      </c>
      <c r="U853" s="1">
        <f t="shared" si="165"/>
        <v>12</v>
      </c>
      <c r="W853">
        <f t="shared" si="166"/>
        <v>73.26199367997701</v>
      </c>
      <c r="X853">
        <f t="shared" si="167"/>
        <v>81</v>
      </c>
      <c r="Y853">
        <f t="shared" si="168"/>
        <v>77.215020433745792</v>
      </c>
      <c r="AA853">
        <f t="shared" si="169"/>
        <v>8.5593220338983045</v>
      </c>
      <c r="AB853">
        <f t="shared" si="170"/>
        <v>9</v>
      </c>
      <c r="AC853">
        <f t="shared" si="171"/>
        <v>8.7872077723100297</v>
      </c>
      <c r="AE853">
        <f t="shared" si="172"/>
        <v>248.7684729064039</v>
      </c>
      <c r="AF853">
        <f t="shared" si="172"/>
        <v>300</v>
      </c>
      <c r="AG853">
        <f t="shared" si="172"/>
        <v>273.50687967233159</v>
      </c>
      <c r="AI853">
        <f t="shared" si="173"/>
        <v>248.7684729064039</v>
      </c>
      <c r="AJ853">
        <f t="shared" si="173"/>
        <v>300</v>
      </c>
      <c r="AK853">
        <f t="shared" si="173"/>
        <v>273.50687967233159</v>
      </c>
    </row>
    <row r="854" spans="1:37" x14ac:dyDescent="0.25">
      <c r="A854" t="s">
        <v>17</v>
      </c>
      <c r="B854">
        <v>203</v>
      </c>
      <c r="C854">
        <v>12</v>
      </c>
      <c r="D854">
        <v>210</v>
      </c>
      <c r="E854">
        <v>6</v>
      </c>
      <c r="F854" t="s">
        <v>642</v>
      </c>
      <c r="G854" t="s">
        <v>473</v>
      </c>
      <c r="H854">
        <v>2012</v>
      </c>
      <c r="I854">
        <v>3</v>
      </c>
      <c r="J854">
        <v>27</v>
      </c>
      <c r="K854">
        <v>19</v>
      </c>
      <c r="L854">
        <v>1</v>
      </c>
      <c r="M854">
        <v>2012</v>
      </c>
      <c r="N854">
        <v>3</v>
      </c>
      <c r="O854">
        <v>20</v>
      </c>
      <c r="P854">
        <v>19</v>
      </c>
      <c r="Q854">
        <v>1</v>
      </c>
      <c r="R854" s="1">
        <f t="shared" si="162"/>
        <v>5.8</v>
      </c>
      <c r="S854" s="1">
        <f t="shared" si="163"/>
        <v>6</v>
      </c>
      <c r="T854" s="1">
        <f t="shared" si="164"/>
        <v>5.8991524815010496</v>
      </c>
      <c r="U854" s="1">
        <f t="shared" si="165"/>
        <v>12</v>
      </c>
      <c r="W854">
        <f t="shared" si="166"/>
        <v>38.440000000000005</v>
      </c>
      <c r="X854">
        <f t="shared" si="167"/>
        <v>36</v>
      </c>
      <c r="Y854">
        <f t="shared" si="168"/>
        <v>37.220340443974798</v>
      </c>
      <c r="AA854">
        <f t="shared" si="169"/>
        <v>6.2</v>
      </c>
      <c r="AB854">
        <f t="shared" si="170"/>
        <v>6</v>
      </c>
      <c r="AC854">
        <f t="shared" si="171"/>
        <v>6.1008475184989504</v>
      </c>
      <c r="AE854">
        <f t="shared" si="172"/>
        <v>106.89655172413794</v>
      </c>
      <c r="AF854">
        <f t="shared" si="172"/>
        <v>100</v>
      </c>
      <c r="AG854">
        <f t="shared" si="172"/>
        <v>103.41905108624314</v>
      </c>
      <c r="AI854">
        <f t="shared" si="173"/>
        <v>106.89655172413794</v>
      </c>
      <c r="AJ854">
        <f t="shared" si="173"/>
        <v>100</v>
      </c>
      <c r="AK854">
        <f t="shared" si="173"/>
        <v>103.41905108624314</v>
      </c>
    </row>
    <row r="855" spans="1:37" x14ac:dyDescent="0.25">
      <c r="A855" t="s">
        <v>17</v>
      </c>
      <c r="B855">
        <v>206</v>
      </c>
      <c r="C855">
        <v>4</v>
      </c>
      <c r="D855">
        <v>211</v>
      </c>
      <c r="E855">
        <v>12</v>
      </c>
      <c r="F855" t="s">
        <v>643</v>
      </c>
      <c r="G855" t="s">
        <v>254</v>
      </c>
      <c r="H855">
        <v>2012</v>
      </c>
      <c r="I855">
        <v>3</v>
      </c>
      <c r="J855">
        <v>27</v>
      </c>
      <c r="K855">
        <v>20</v>
      </c>
      <c r="L855">
        <v>1</v>
      </c>
      <c r="M855">
        <v>2012</v>
      </c>
      <c r="N855">
        <v>3</v>
      </c>
      <c r="O855">
        <v>6</v>
      </c>
      <c r="P855">
        <v>20</v>
      </c>
      <c r="Q855">
        <v>1</v>
      </c>
      <c r="R855" s="1">
        <f t="shared" si="162"/>
        <v>11.71563981042654</v>
      </c>
      <c r="S855" s="1">
        <f t="shared" si="163"/>
        <v>12</v>
      </c>
      <c r="T855" s="1">
        <f t="shared" si="164"/>
        <v>11.856967475923955</v>
      </c>
      <c r="U855" s="1">
        <f t="shared" si="165"/>
        <v>4</v>
      </c>
      <c r="W855">
        <f t="shared" si="166"/>
        <v>59.531097684238887</v>
      </c>
      <c r="X855">
        <f t="shared" si="167"/>
        <v>64</v>
      </c>
      <c r="Y855">
        <f t="shared" si="168"/>
        <v>61.731937917726853</v>
      </c>
      <c r="AA855">
        <f t="shared" si="169"/>
        <v>7.7156398104265396</v>
      </c>
      <c r="AB855">
        <f t="shared" si="170"/>
        <v>8</v>
      </c>
      <c r="AC855">
        <f t="shared" si="171"/>
        <v>7.8569674759239554</v>
      </c>
      <c r="AE855">
        <f t="shared" si="172"/>
        <v>65.85760517799352</v>
      </c>
      <c r="AF855">
        <f t="shared" si="172"/>
        <v>66.666666666666671</v>
      </c>
      <c r="AG855">
        <f t="shared" si="172"/>
        <v>66.264561253776236</v>
      </c>
      <c r="AI855">
        <f t="shared" si="173"/>
        <v>65.85760517799352</v>
      </c>
      <c r="AJ855">
        <f t="shared" si="173"/>
        <v>66.666666666666671</v>
      </c>
      <c r="AK855">
        <f t="shared" si="173"/>
        <v>66.264561253776236</v>
      </c>
    </row>
    <row r="856" spans="1:37" x14ac:dyDescent="0.25">
      <c r="A856" t="s">
        <v>17</v>
      </c>
      <c r="B856">
        <v>206</v>
      </c>
      <c r="C856">
        <v>4</v>
      </c>
      <c r="D856">
        <v>173</v>
      </c>
      <c r="E856">
        <v>9</v>
      </c>
      <c r="F856" t="s">
        <v>643</v>
      </c>
      <c r="G856" t="s">
        <v>253</v>
      </c>
      <c r="H856">
        <v>2012</v>
      </c>
      <c r="I856">
        <v>3</v>
      </c>
      <c r="J856">
        <v>27</v>
      </c>
      <c r="K856">
        <v>20</v>
      </c>
      <c r="L856">
        <v>1</v>
      </c>
      <c r="M856">
        <v>2012</v>
      </c>
      <c r="N856">
        <v>3</v>
      </c>
      <c r="O856">
        <v>13</v>
      </c>
      <c r="P856">
        <v>20</v>
      </c>
      <c r="Q856">
        <v>1</v>
      </c>
      <c r="R856" s="1">
        <f t="shared" si="162"/>
        <v>10.716763005780347</v>
      </c>
      <c r="S856" s="1">
        <f t="shared" si="163"/>
        <v>9</v>
      </c>
      <c r="T856" s="1">
        <f t="shared" si="164"/>
        <v>9.8209402325858353</v>
      </c>
      <c r="U856" s="1">
        <f t="shared" si="165"/>
        <v>4</v>
      </c>
      <c r="W856">
        <f t="shared" si="166"/>
        <v>45.114905275819446</v>
      </c>
      <c r="X856">
        <f t="shared" si="167"/>
        <v>25</v>
      </c>
      <c r="Y856">
        <f t="shared" si="168"/>
        <v>33.883345191336439</v>
      </c>
      <c r="AA856">
        <f t="shared" si="169"/>
        <v>6.7167630057803471</v>
      </c>
      <c r="AB856">
        <f t="shared" si="170"/>
        <v>5</v>
      </c>
      <c r="AC856">
        <f t="shared" si="171"/>
        <v>5.8209402325858353</v>
      </c>
      <c r="AE856">
        <f t="shared" si="172"/>
        <v>62.67529665587918</v>
      </c>
      <c r="AF856">
        <f t="shared" si="172"/>
        <v>55.555555555555557</v>
      </c>
      <c r="AG856">
        <f t="shared" si="172"/>
        <v>59.270702139821424</v>
      </c>
      <c r="AI856">
        <f t="shared" si="173"/>
        <v>62.67529665587918</v>
      </c>
      <c r="AJ856">
        <f t="shared" si="173"/>
        <v>55.555555555555557</v>
      </c>
      <c r="AK856">
        <f t="shared" si="173"/>
        <v>59.270702139821424</v>
      </c>
    </row>
    <row r="857" spans="1:37" x14ac:dyDescent="0.25">
      <c r="A857" t="s">
        <v>17</v>
      </c>
      <c r="B857">
        <v>206</v>
      </c>
      <c r="C857">
        <v>4</v>
      </c>
      <c r="D857">
        <v>208</v>
      </c>
      <c r="E857">
        <v>9</v>
      </c>
      <c r="F857" t="s">
        <v>643</v>
      </c>
      <c r="G857" t="s">
        <v>474</v>
      </c>
      <c r="H857">
        <v>2012</v>
      </c>
      <c r="I857">
        <v>3</v>
      </c>
      <c r="J857">
        <v>27</v>
      </c>
      <c r="K857">
        <v>20</v>
      </c>
      <c r="L857">
        <v>1</v>
      </c>
      <c r="M857">
        <v>2012</v>
      </c>
      <c r="N857">
        <v>3</v>
      </c>
      <c r="O857">
        <v>20</v>
      </c>
      <c r="P857">
        <v>20</v>
      </c>
      <c r="Q857">
        <v>1</v>
      </c>
      <c r="R857" s="1">
        <f t="shared" si="162"/>
        <v>8.9134615384615383</v>
      </c>
      <c r="S857" s="1">
        <f t="shared" si="163"/>
        <v>9</v>
      </c>
      <c r="T857" s="1">
        <f t="shared" si="164"/>
        <v>8.956626253570807</v>
      </c>
      <c r="U857" s="1">
        <f t="shared" si="165"/>
        <v>4</v>
      </c>
      <c r="W857">
        <f t="shared" si="166"/>
        <v>24.142104289940828</v>
      </c>
      <c r="X857">
        <f t="shared" si="167"/>
        <v>25</v>
      </c>
      <c r="Y857">
        <f t="shared" si="168"/>
        <v>24.568143817587373</v>
      </c>
      <c r="AA857">
        <f t="shared" si="169"/>
        <v>4.9134615384615383</v>
      </c>
      <c r="AB857">
        <f t="shared" si="170"/>
        <v>5</v>
      </c>
      <c r="AC857">
        <f t="shared" si="171"/>
        <v>4.956626253570807</v>
      </c>
      <c r="AE857">
        <f t="shared" si="172"/>
        <v>55.124056094929877</v>
      </c>
      <c r="AF857">
        <f t="shared" si="172"/>
        <v>55.555555555555557</v>
      </c>
      <c r="AG857">
        <f t="shared" si="172"/>
        <v>55.340326962897556</v>
      </c>
      <c r="AI857">
        <f t="shared" si="173"/>
        <v>55.124056094929877</v>
      </c>
      <c r="AJ857">
        <f t="shared" si="173"/>
        <v>55.555555555555557</v>
      </c>
      <c r="AK857">
        <f t="shared" si="173"/>
        <v>55.340326962897556</v>
      </c>
    </row>
    <row r="858" spans="1:37" x14ac:dyDescent="0.25">
      <c r="A858" t="s">
        <v>17</v>
      </c>
      <c r="B858">
        <v>203</v>
      </c>
      <c r="C858">
        <v>15</v>
      </c>
      <c r="D858">
        <v>213</v>
      </c>
      <c r="E858">
        <v>12</v>
      </c>
      <c r="F858" t="s">
        <v>644</v>
      </c>
      <c r="G858" t="s">
        <v>256</v>
      </c>
      <c r="H858">
        <v>2012</v>
      </c>
      <c r="I858">
        <v>3</v>
      </c>
      <c r="J858">
        <v>27</v>
      </c>
      <c r="K858">
        <v>21</v>
      </c>
      <c r="L858">
        <v>1</v>
      </c>
      <c r="M858">
        <v>2012</v>
      </c>
      <c r="N858">
        <v>3</v>
      </c>
      <c r="O858">
        <v>6</v>
      </c>
      <c r="P858">
        <v>21</v>
      </c>
      <c r="Q858">
        <v>1</v>
      </c>
      <c r="R858" s="1">
        <f t="shared" si="162"/>
        <v>11.43661971830986</v>
      </c>
      <c r="S858" s="1">
        <f t="shared" si="163"/>
        <v>12</v>
      </c>
      <c r="T858" s="1">
        <f t="shared" si="164"/>
        <v>11.71492367110082</v>
      </c>
      <c r="U858" s="1">
        <f t="shared" si="165"/>
        <v>15</v>
      </c>
      <c r="W858">
        <f t="shared" si="166"/>
        <v>12.697679031938103</v>
      </c>
      <c r="X858">
        <f t="shared" si="167"/>
        <v>9</v>
      </c>
      <c r="Y858">
        <f t="shared" si="168"/>
        <v>10.791726486693713</v>
      </c>
      <c r="AA858">
        <f t="shared" si="169"/>
        <v>3.5633802816901401</v>
      </c>
      <c r="AB858">
        <f t="shared" si="170"/>
        <v>3</v>
      </c>
      <c r="AC858">
        <f t="shared" si="171"/>
        <v>3.28507632889918</v>
      </c>
      <c r="AE858">
        <f t="shared" si="172"/>
        <v>31.157635467980288</v>
      </c>
      <c r="AF858">
        <f t="shared" si="172"/>
        <v>25</v>
      </c>
      <c r="AG858">
        <f t="shared" si="172"/>
        <v>28.0418073657879</v>
      </c>
      <c r="AI858">
        <f t="shared" si="173"/>
        <v>31.157635467980288</v>
      </c>
      <c r="AJ858">
        <f t="shared" si="173"/>
        <v>25</v>
      </c>
      <c r="AK858">
        <f t="shared" si="173"/>
        <v>28.0418073657879</v>
      </c>
    </row>
    <row r="859" spans="1:37" x14ac:dyDescent="0.25">
      <c r="A859" t="s">
        <v>17</v>
      </c>
      <c r="B859">
        <v>203</v>
      </c>
      <c r="C859">
        <v>15</v>
      </c>
      <c r="D859">
        <v>172</v>
      </c>
      <c r="E859">
        <v>8</v>
      </c>
      <c r="F859" t="s">
        <v>644</v>
      </c>
      <c r="G859" t="s">
        <v>255</v>
      </c>
      <c r="H859">
        <v>2012</v>
      </c>
      <c r="I859">
        <v>3</v>
      </c>
      <c r="J859">
        <v>27</v>
      </c>
      <c r="K859">
        <v>21</v>
      </c>
      <c r="L859">
        <v>1</v>
      </c>
      <c r="M859">
        <v>2012</v>
      </c>
      <c r="N859">
        <v>3</v>
      </c>
      <c r="O859">
        <v>13</v>
      </c>
      <c r="P859">
        <v>21</v>
      </c>
      <c r="Q859">
        <v>1</v>
      </c>
      <c r="R859" s="1">
        <f t="shared" si="162"/>
        <v>9.4418604651162799</v>
      </c>
      <c r="S859" s="1">
        <f t="shared" si="163"/>
        <v>8</v>
      </c>
      <c r="T859" s="1">
        <f t="shared" si="164"/>
        <v>8.6910806992531278</v>
      </c>
      <c r="U859" s="1">
        <f t="shared" si="165"/>
        <v>15</v>
      </c>
      <c r="W859">
        <f t="shared" si="166"/>
        <v>30.892915089237416</v>
      </c>
      <c r="X859">
        <f t="shared" si="167"/>
        <v>49</v>
      </c>
      <c r="Y859">
        <f t="shared" si="168"/>
        <v>39.802462743336406</v>
      </c>
      <c r="AA859">
        <f t="shared" si="169"/>
        <v>5.5581395348837201</v>
      </c>
      <c r="AB859">
        <f t="shared" si="170"/>
        <v>7</v>
      </c>
      <c r="AC859">
        <f t="shared" si="171"/>
        <v>6.3089193007468722</v>
      </c>
      <c r="AE859">
        <f t="shared" si="172"/>
        <v>58.866995073891616</v>
      </c>
      <c r="AF859">
        <f t="shared" si="172"/>
        <v>87.5</v>
      </c>
      <c r="AG859">
        <f t="shared" si="172"/>
        <v>72.590734329380155</v>
      </c>
      <c r="AI859">
        <f t="shared" si="173"/>
        <v>58.866995073891616</v>
      </c>
      <c r="AJ859">
        <f t="shared" si="173"/>
        <v>87.5</v>
      </c>
      <c r="AK859">
        <f t="shared" si="173"/>
        <v>72.590734329380155</v>
      </c>
    </row>
    <row r="860" spans="1:37" x14ac:dyDescent="0.25">
      <c r="A860" t="s">
        <v>17</v>
      </c>
      <c r="B860">
        <v>203</v>
      </c>
      <c r="C860">
        <v>15</v>
      </c>
      <c r="D860">
        <v>210</v>
      </c>
      <c r="E860">
        <v>15</v>
      </c>
      <c r="F860" t="s">
        <v>644</v>
      </c>
      <c r="G860" t="s">
        <v>475</v>
      </c>
      <c r="H860">
        <v>2012</v>
      </c>
      <c r="I860">
        <v>3</v>
      </c>
      <c r="J860">
        <v>27</v>
      </c>
      <c r="K860">
        <v>21</v>
      </c>
      <c r="L860">
        <v>1</v>
      </c>
      <c r="M860">
        <v>2012</v>
      </c>
      <c r="N860">
        <v>3</v>
      </c>
      <c r="O860">
        <v>20</v>
      </c>
      <c r="P860">
        <v>21</v>
      </c>
      <c r="Q860">
        <v>1</v>
      </c>
      <c r="R860" s="1">
        <f t="shared" si="162"/>
        <v>14.5</v>
      </c>
      <c r="S860" s="1">
        <f t="shared" si="163"/>
        <v>15</v>
      </c>
      <c r="T860" s="1">
        <f t="shared" si="164"/>
        <v>14.747881203752625</v>
      </c>
      <c r="U860" s="1">
        <f t="shared" si="165"/>
        <v>15</v>
      </c>
      <c r="W860">
        <f t="shared" si="166"/>
        <v>0.25</v>
      </c>
      <c r="X860">
        <f t="shared" si="167"/>
        <v>0</v>
      </c>
      <c r="Y860">
        <f t="shared" si="168"/>
        <v>6.3563887421225387E-2</v>
      </c>
      <c r="AA860">
        <f t="shared" si="169"/>
        <v>0.5</v>
      </c>
      <c r="AB860">
        <f t="shared" si="170"/>
        <v>0</v>
      </c>
      <c r="AC860">
        <f t="shared" si="171"/>
        <v>0.25211879624737499</v>
      </c>
      <c r="AE860">
        <f t="shared" si="172"/>
        <v>3.4482758620689653</v>
      </c>
      <c r="AF860">
        <f t="shared" si="172"/>
        <v>0</v>
      </c>
      <c r="AG860">
        <f t="shared" si="172"/>
        <v>1.7095255431215632</v>
      </c>
      <c r="AI860">
        <f t="shared" si="173"/>
        <v>3.4482758620689653</v>
      </c>
      <c r="AJ860">
        <f t="shared" si="173"/>
        <v>0</v>
      </c>
      <c r="AK860">
        <f t="shared" si="173"/>
        <v>1.7095255431215632</v>
      </c>
    </row>
    <row r="861" spans="1:37" x14ac:dyDescent="0.25">
      <c r="A861" t="s">
        <v>17</v>
      </c>
      <c r="B861">
        <v>207</v>
      </c>
      <c r="C861">
        <v>17</v>
      </c>
      <c r="D861">
        <v>215</v>
      </c>
      <c r="E861">
        <v>11</v>
      </c>
      <c r="F861" t="s">
        <v>645</v>
      </c>
      <c r="G861" t="s">
        <v>258</v>
      </c>
      <c r="H861">
        <v>2012</v>
      </c>
      <c r="I861">
        <v>3</v>
      </c>
      <c r="J861">
        <v>27</v>
      </c>
      <c r="K861">
        <v>22</v>
      </c>
      <c r="L861">
        <v>1</v>
      </c>
      <c r="M861">
        <v>2012</v>
      </c>
      <c r="N861">
        <v>3</v>
      </c>
      <c r="O861">
        <v>6</v>
      </c>
      <c r="P861">
        <v>22</v>
      </c>
      <c r="Q861">
        <v>1</v>
      </c>
      <c r="R861" s="1">
        <f t="shared" si="162"/>
        <v>10.590697674418605</v>
      </c>
      <c r="S861" s="1">
        <f t="shared" si="163"/>
        <v>11</v>
      </c>
      <c r="T861" s="1">
        <f t="shared" si="164"/>
        <v>10.793408841445999</v>
      </c>
      <c r="U861" s="1">
        <f t="shared" si="165"/>
        <v>17</v>
      </c>
      <c r="W861">
        <f t="shared" si="166"/>
        <v>41.079156300703076</v>
      </c>
      <c r="X861">
        <f t="shared" si="167"/>
        <v>36</v>
      </c>
      <c r="Y861">
        <f t="shared" si="168"/>
        <v>38.521773809440703</v>
      </c>
      <c r="AA861">
        <f t="shared" si="169"/>
        <v>6.409302325581395</v>
      </c>
      <c r="AB861">
        <f t="shared" si="170"/>
        <v>6</v>
      </c>
      <c r="AC861">
        <f t="shared" si="171"/>
        <v>6.2065911585540015</v>
      </c>
      <c r="AE861">
        <f t="shared" si="172"/>
        <v>60.518225735617037</v>
      </c>
      <c r="AF861">
        <f t="shared" si="172"/>
        <v>54.545454545454547</v>
      </c>
      <c r="AG861">
        <f t="shared" si="172"/>
        <v>57.503530624366689</v>
      </c>
      <c r="AI861">
        <f t="shared" si="173"/>
        <v>60.518225735617037</v>
      </c>
      <c r="AJ861">
        <f t="shared" si="173"/>
        <v>54.545454545454547</v>
      </c>
      <c r="AK861">
        <f t="shared" si="173"/>
        <v>57.503530624366689</v>
      </c>
    </row>
    <row r="862" spans="1:37" x14ac:dyDescent="0.25">
      <c r="A862" t="s">
        <v>17</v>
      </c>
      <c r="B862">
        <v>207</v>
      </c>
      <c r="C862">
        <v>17</v>
      </c>
      <c r="D862">
        <v>168</v>
      </c>
      <c r="E862">
        <v>6</v>
      </c>
      <c r="F862" t="s">
        <v>645</v>
      </c>
      <c r="G862" t="s">
        <v>257</v>
      </c>
      <c r="H862">
        <v>2012</v>
      </c>
      <c r="I862">
        <v>3</v>
      </c>
      <c r="J862">
        <v>27</v>
      </c>
      <c r="K862">
        <v>22</v>
      </c>
      <c r="L862">
        <v>1</v>
      </c>
      <c r="M862">
        <v>2012</v>
      </c>
      <c r="N862">
        <v>3</v>
      </c>
      <c r="O862">
        <v>13</v>
      </c>
      <c r="P862">
        <v>22</v>
      </c>
      <c r="Q862">
        <v>1</v>
      </c>
      <c r="R862" s="1">
        <f t="shared" si="162"/>
        <v>7.3928571428571432</v>
      </c>
      <c r="S862" s="1">
        <f t="shared" si="163"/>
        <v>6</v>
      </c>
      <c r="T862" s="1">
        <f t="shared" si="164"/>
        <v>6.6601158291085945</v>
      </c>
      <c r="U862" s="1">
        <f t="shared" si="165"/>
        <v>17</v>
      </c>
      <c r="W862">
        <f t="shared" si="166"/>
        <v>92.297193877551024</v>
      </c>
      <c r="X862">
        <f t="shared" si="167"/>
        <v>121</v>
      </c>
      <c r="Y862">
        <f t="shared" si="168"/>
        <v>106.91320466745064</v>
      </c>
      <c r="AA862">
        <f t="shared" si="169"/>
        <v>9.6071428571428577</v>
      </c>
      <c r="AB862">
        <f t="shared" si="170"/>
        <v>11</v>
      </c>
      <c r="AC862">
        <f t="shared" si="171"/>
        <v>10.339884170891406</v>
      </c>
      <c r="AE862">
        <f t="shared" si="172"/>
        <v>129.95169082125605</v>
      </c>
      <c r="AF862">
        <f t="shared" si="172"/>
        <v>183.33333333333334</v>
      </c>
      <c r="AG862">
        <f t="shared" si="172"/>
        <v>155.25081599482212</v>
      </c>
      <c r="AI862">
        <f t="shared" si="173"/>
        <v>129.95169082125605</v>
      </c>
      <c r="AJ862">
        <f t="shared" si="173"/>
        <v>183.33333333333334</v>
      </c>
      <c r="AK862">
        <f t="shared" si="173"/>
        <v>155.25081599482212</v>
      </c>
    </row>
    <row r="863" spans="1:37" x14ac:dyDescent="0.25">
      <c r="A863" t="s">
        <v>17</v>
      </c>
      <c r="B863">
        <v>207</v>
      </c>
      <c r="C863">
        <v>17</v>
      </c>
      <c r="D863">
        <v>212</v>
      </c>
      <c r="E863">
        <v>20</v>
      </c>
      <c r="F863" t="s">
        <v>645</v>
      </c>
      <c r="G863" t="s">
        <v>476</v>
      </c>
      <c r="H863">
        <v>2012</v>
      </c>
      <c r="I863">
        <v>3</v>
      </c>
      <c r="J863">
        <v>27</v>
      </c>
      <c r="K863">
        <v>22</v>
      </c>
      <c r="L863">
        <v>1</v>
      </c>
      <c r="M863">
        <v>2012</v>
      </c>
      <c r="N863">
        <v>3</v>
      </c>
      <c r="O863">
        <v>20</v>
      </c>
      <c r="P863">
        <v>22</v>
      </c>
      <c r="Q863">
        <v>1</v>
      </c>
      <c r="R863" s="1">
        <f t="shared" si="162"/>
        <v>19.528301886792452</v>
      </c>
      <c r="S863" s="1">
        <f t="shared" si="163"/>
        <v>20</v>
      </c>
      <c r="T863" s="1">
        <f t="shared" si="164"/>
        <v>19.762743679354063</v>
      </c>
      <c r="U863" s="1">
        <f t="shared" si="165"/>
        <v>17</v>
      </c>
      <c r="W863">
        <f t="shared" si="166"/>
        <v>6.3923104307582719</v>
      </c>
      <c r="X863">
        <f t="shared" si="167"/>
        <v>9</v>
      </c>
      <c r="Y863">
        <f t="shared" si="168"/>
        <v>7.6327526378108264</v>
      </c>
      <c r="AA863">
        <f t="shared" si="169"/>
        <v>2.5283018867924518</v>
      </c>
      <c r="AB863">
        <f t="shared" si="170"/>
        <v>3</v>
      </c>
      <c r="AC863">
        <f t="shared" si="171"/>
        <v>2.7627436793540632</v>
      </c>
      <c r="AE863">
        <f t="shared" si="172"/>
        <v>12.946859903381638</v>
      </c>
      <c r="AF863">
        <f t="shared" si="172"/>
        <v>15</v>
      </c>
      <c r="AG863">
        <f t="shared" si="172"/>
        <v>13.979555289381571</v>
      </c>
      <c r="AI863">
        <f t="shared" si="173"/>
        <v>12.946859903381638</v>
      </c>
      <c r="AJ863">
        <f t="shared" si="173"/>
        <v>15</v>
      </c>
      <c r="AK863">
        <f t="shared" si="173"/>
        <v>13.979555289381571</v>
      </c>
    </row>
    <row r="864" spans="1:37" x14ac:dyDescent="0.25">
      <c r="A864" t="s">
        <v>17</v>
      </c>
      <c r="B864">
        <v>211</v>
      </c>
      <c r="C864">
        <v>20</v>
      </c>
      <c r="D864">
        <v>213</v>
      </c>
      <c r="E864">
        <v>20</v>
      </c>
      <c r="F864" t="s">
        <v>646</v>
      </c>
      <c r="G864" t="s">
        <v>260</v>
      </c>
      <c r="H864">
        <v>2012</v>
      </c>
      <c r="I864">
        <v>3</v>
      </c>
      <c r="J864">
        <v>27</v>
      </c>
      <c r="K864">
        <v>23</v>
      </c>
      <c r="L864">
        <v>1</v>
      </c>
      <c r="M864">
        <v>2012</v>
      </c>
      <c r="N864">
        <v>3</v>
      </c>
      <c r="O864">
        <v>6</v>
      </c>
      <c r="P864">
        <v>23</v>
      </c>
      <c r="Q864">
        <v>1</v>
      </c>
      <c r="R864" s="1">
        <f t="shared" si="162"/>
        <v>19.812206572769952</v>
      </c>
      <c r="S864" s="1">
        <f t="shared" si="163"/>
        <v>20</v>
      </c>
      <c r="T864" s="1">
        <f t="shared" si="164"/>
        <v>19.905881830639885</v>
      </c>
      <c r="U864" s="1">
        <f t="shared" si="165"/>
        <v>20</v>
      </c>
      <c r="W864">
        <f t="shared" si="166"/>
        <v>3.5266371310807287E-2</v>
      </c>
      <c r="X864">
        <f t="shared" si="167"/>
        <v>0</v>
      </c>
      <c r="Y864">
        <f t="shared" si="168"/>
        <v>8.8582298036993263E-3</v>
      </c>
      <c r="AA864">
        <f t="shared" si="169"/>
        <v>0.18779342723004788</v>
      </c>
      <c r="AB864">
        <f t="shared" si="170"/>
        <v>0</v>
      </c>
      <c r="AC864">
        <f t="shared" si="171"/>
        <v>9.4118169360115189E-2</v>
      </c>
      <c r="AE864">
        <f t="shared" si="172"/>
        <v>0.94786729857820384</v>
      </c>
      <c r="AF864">
        <f t="shared" si="172"/>
        <v>0</v>
      </c>
      <c r="AG864">
        <f t="shared" si="172"/>
        <v>0.47281587503069045</v>
      </c>
      <c r="AI864">
        <f t="shared" si="173"/>
        <v>0.94786729857820384</v>
      </c>
      <c r="AJ864">
        <f t="shared" si="173"/>
        <v>0</v>
      </c>
      <c r="AK864">
        <f t="shared" si="173"/>
        <v>0.47281587503069045</v>
      </c>
    </row>
    <row r="865" spans="1:37" x14ac:dyDescent="0.25">
      <c r="A865" t="s">
        <v>17</v>
      </c>
      <c r="B865">
        <v>211</v>
      </c>
      <c r="C865">
        <v>20</v>
      </c>
      <c r="D865">
        <v>163</v>
      </c>
      <c r="E865">
        <v>11</v>
      </c>
      <c r="F865" t="s">
        <v>646</v>
      </c>
      <c r="G865" t="s">
        <v>259</v>
      </c>
      <c r="H865">
        <v>2012</v>
      </c>
      <c r="I865">
        <v>3</v>
      </c>
      <c r="J865">
        <v>27</v>
      </c>
      <c r="K865">
        <v>23</v>
      </c>
      <c r="L865">
        <v>1</v>
      </c>
      <c r="M865">
        <v>2012</v>
      </c>
      <c r="N865">
        <v>3</v>
      </c>
      <c r="O865">
        <v>13</v>
      </c>
      <c r="P865">
        <v>23</v>
      </c>
      <c r="Q865">
        <v>1</v>
      </c>
      <c r="R865" s="1">
        <f t="shared" si="162"/>
        <v>14.239263803680982</v>
      </c>
      <c r="S865" s="1">
        <f t="shared" si="163"/>
        <v>11</v>
      </c>
      <c r="T865" s="1">
        <f t="shared" si="164"/>
        <v>12.515266750672588</v>
      </c>
      <c r="U865" s="1">
        <f t="shared" si="165"/>
        <v>20</v>
      </c>
      <c r="W865">
        <f t="shared" si="166"/>
        <v>33.1860815235801</v>
      </c>
      <c r="X865">
        <f t="shared" si="167"/>
        <v>81</v>
      </c>
      <c r="Y865">
        <f t="shared" si="168"/>
        <v>56.021231813587285</v>
      </c>
      <c r="AA865">
        <f t="shared" si="169"/>
        <v>5.7607361963190176</v>
      </c>
      <c r="AB865">
        <f t="shared" si="170"/>
        <v>9</v>
      </c>
      <c r="AC865">
        <f t="shared" si="171"/>
        <v>7.4847332493274124</v>
      </c>
      <c r="AE865">
        <f t="shared" si="172"/>
        <v>40.456699698405856</v>
      </c>
      <c r="AF865">
        <f t="shared" si="172"/>
        <v>81.818181818181813</v>
      </c>
      <c r="AG865">
        <f t="shared" si="172"/>
        <v>59.80482396769667</v>
      </c>
      <c r="AI865">
        <f t="shared" si="173"/>
        <v>40.456699698405856</v>
      </c>
      <c r="AJ865">
        <f t="shared" si="173"/>
        <v>81.818181818181813</v>
      </c>
      <c r="AK865">
        <f t="shared" si="173"/>
        <v>59.80482396769667</v>
      </c>
    </row>
    <row r="866" spans="1:37" x14ac:dyDescent="0.25">
      <c r="A866" t="s">
        <v>17</v>
      </c>
      <c r="B866">
        <v>211</v>
      </c>
      <c r="C866">
        <v>20</v>
      </c>
      <c r="D866">
        <v>223</v>
      </c>
      <c r="E866">
        <v>16</v>
      </c>
      <c r="F866" t="s">
        <v>646</v>
      </c>
      <c r="G866" t="s">
        <v>477</v>
      </c>
      <c r="H866">
        <v>2012</v>
      </c>
      <c r="I866">
        <v>3</v>
      </c>
      <c r="J866">
        <v>27</v>
      </c>
      <c r="K866">
        <v>23</v>
      </c>
      <c r="L866">
        <v>1</v>
      </c>
      <c r="M866">
        <v>2012</v>
      </c>
      <c r="N866">
        <v>3</v>
      </c>
      <c r="O866">
        <v>20</v>
      </c>
      <c r="P866">
        <v>23</v>
      </c>
      <c r="Q866">
        <v>1</v>
      </c>
      <c r="R866" s="1">
        <f t="shared" si="162"/>
        <v>15.139013452914797</v>
      </c>
      <c r="S866" s="1">
        <f t="shared" si="163"/>
        <v>16</v>
      </c>
      <c r="T866" s="1">
        <f t="shared" si="164"/>
        <v>15.563554068612888</v>
      </c>
      <c r="U866" s="1">
        <f t="shared" si="165"/>
        <v>20</v>
      </c>
      <c r="W866">
        <f t="shared" si="166"/>
        <v>23.629190210943321</v>
      </c>
      <c r="X866">
        <f t="shared" si="167"/>
        <v>16</v>
      </c>
      <c r="Y866">
        <f t="shared" si="168"/>
        <v>19.682052502121262</v>
      </c>
      <c r="AA866">
        <f t="shared" si="169"/>
        <v>4.8609865470852025</v>
      </c>
      <c r="AB866">
        <f t="shared" si="170"/>
        <v>4</v>
      </c>
      <c r="AC866">
        <f t="shared" si="171"/>
        <v>4.4364459313871123</v>
      </c>
      <c r="AE866">
        <f t="shared" si="172"/>
        <v>32.109004739336498</v>
      </c>
      <c r="AF866">
        <f t="shared" si="172"/>
        <v>25</v>
      </c>
      <c r="AG866">
        <f t="shared" si="172"/>
        <v>28.505352388206234</v>
      </c>
      <c r="AI866">
        <f t="shared" si="173"/>
        <v>32.109004739336498</v>
      </c>
      <c r="AJ866">
        <f t="shared" si="173"/>
        <v>25</v>
      </c>
      <c r="AK866">
        <f t="shared" si="173"/>
        <v>28.505352388206234</v>
      </c>
    </row>
    <row r="867" spans="1:37" x14ac:dyDescent="0.25">
      <c r="A867" t="s">
        <v>17</v>
      </c>
      <c r="B867">
        <v>221</v>
      </c>
      <c r="C867">
        <v>13</v>
      </c>
      <c r="D867">
        <v>220</v>
      </c>
      <c r="E867">
        <v>29</v>
      </c>
      <c r="F867" t="s">
        <v>647</v>
      </c>
      <c r="G867" t="s">
        <v>262</v>
      </c>
      <c r="H867">
        <v>2012</v>
      </c>
      <c r="I867">
        <v>3</v>
      </c>
      <c r="J867">
        <v>28</v>
      </c>
      <c r="K867">
        <v>0</v>
      </c>
      <c r="L867">
        <v>2</v>
      </c>
      <c r="M867">
        <v>2012</v>
      </c>
      <c r="N867">
        <v>3</v>
      </c>
      <c r="O867">
        <v>7</v>
      </c>
      <c r="P867">
        <v>0</v>
      </c>
      <c r="Q867">
        <v>2</v>
      </c>
      <c r="R867" s="1">
        <f t="shared" si="162"/>
        <v>29.131818181818183</v>
      </c>
      <c r="S867" s="1">
        <f t="shared" si="163"/>
        <v>29</v>
      </c>
      <c r="T867" s="1">
        <f t="shared" si="164"/>
        <v>29.06583436395259</v>
      </c>
      <c r="U867" s="1">
        <f t="shared" si="165"/>
        <v>13</v>
      </c>
      <c r="W867">
        <f t="shared" si="166"/>
        <v>260.23555785123972</v>
      </c>
      <c r="X867">
        <f t="shared" si="167"/>
        <v>256</v>
      </c>
      <c r="Y867">
        <f t="shared" si="168"/>
        <v>258.11103380995991</v>
      </c>
      <c r="AA867">
        <f t="shared" si="169"/>
        <v>16.131818181818183</v>
      </c>
      <c r="AB867">
        <f t="shared" si="170"/>
        <v>16</v>
      </c>
      <c r="AC867">
        <f t="shared" si="171"/>
        <v>16.06583436395259</v>
      </c>
      <c r="AE867">
        <f t="shared" si="172"/>
        <v>55.375253549695742</v>
      </c>
      <c r="AF867">
        <f t="shared" si="172"/>
        <v>55.172413793103445</v>
      </c>
      <c r="AG867">
        <f t="shared" si="172"/>
        <v>55.273948660071554</v>
      </c>
      <c r="AI867">
        <f t="shared" si="173"/>
        <v>55.375253549695742</v>
      </c>
      <c r="AJ867">
        <f t="shared" si="173"/>
        <v>55.172413793103445</v>
      </c>
      <c r="AK867">
        <f t="shared" si="173"/>
        <v>55.273948660071554</v>
      </c>
    </row>
    <row r="868" spans="1:37" x14ac:dyDescent="0.25">
      <c r="A868" t="s">
        <v>17</v>
      </c>
      <c r="B868">
        <v>221</v>
      </c>
      <c r="C868">
        <v>13</v>
      </c>
      <c r="D868">
        <v>164</v>
      </c>
      <c r="E868">
        <v>22</v>
      </c>
      <c r="F868" t="s">
        <v>647</v>
      </c>
      <c r="G868" t="s">
        <v>261</v>
      </c>
      <c r="H868">
        <v>2012</v>
      </c>
      <c r="I868">
        <v>3</v>
      </c>
      <c r="J868">
        <v>28</v>
      </c>
      <c r="K868">
        <v>0</v>
      </c>
      <c r="L868">
        <v>2</v>
      </c>
      <c r="M868">
        <v>2012</v>
      </c>
      <c r="N868">
        <v>3</v>
      </c>
      <c r="O868">
        <v>14</v>
      </c>
      <c r="P868">
        <v>0</v>
      </c>
      <c r="Q868">
        <v>2</v>
      </c>
      <c r="R868" s="1">
        <f t="shared" si="162"/>
        <v>29.646341463414632</v>
      </c>
      <c r="S868" s="1">
        <f t="shared" si="163"/>
        <v>22</v>
      </c>
      <c r="T868" s="1">
        <f t="shared" si="164"/>
        <v>25.538588688397052</v>
      </c>
      <c r="U868" s="1">
        <f t="shared" si="165"/>
        <v>13</v>
      </c>
      <c r="W868">
        <f t="shared" si="166"/>
        <v>277.10068411659722</v>
      </c>
      <c r="X868">
        <f t="shared" si="167"/>
        <v>81</v>
      </c>
      <c r="Y868">
        <f t="shared" si="168"/>
        <v>157.2162062967985</v>
      </c>
      <c r="AA868">
        <f t="shared" si="169"/>
        <v>16.646341463414632</v>
      </c>
      <c r="AB868">
        <f t="shared" si="170"/>
        <v>9</v>
      </c>
      <c r="AC868">
        <f t="shared" si="171"/>
        <v>12.538588688397052</v>
      </c>
      <c r="AE868">
        <f t="shared" si="172"/>
        <v>56.149732620320854</v>
      </c>
      <c r="AF868">
        <f t="shared" si="172"/>
        <v>40.909090909090907</v>
      </c>
      <c r="AG868">
        <f t="shared" si="172"/>
        <v>49.09663897791544</v>
      </c>
      <c r="AI868">
        <f t="shared" si="173"/>
        <v>56.149732620320854</v>
      </c>
      <c r="AJ868">
        <f t="shared" si="173"/>
        <v>40.909090909090907</v>
      </c>
      <c r="AK868">
        <f t="shared" si="173"/>
        <v>49.09663897791544</v>
      </c>
    </row>
    <row r="869" spans="1:37" x14ac:dyDescent="0.25">
      <c r="A869" t="s">
        <v>17</v>
      </c>
      <c r="B869">
        <v>221</v>
      </c>
      <c r="C869">
        <v>13</v>
      </c>
      <c r="D869">
        <v>225</v>
      </c>
      <c r="E869">
        <v>21</v>
      </c>
      <c r="F869" t="s">
        <v>647</v>
      </c>
      <c r="G869" t="s">
        <v>478</v>
      </c>
      <c r="H869">
        <v>2012</v>
      </c>
      <c r="I869">
        <v>3</v>
      </c>
      <c r="J869">
        <v>28</v>
      </c>
      <c r="K869">
        <v>0</v>
      </c>
      <c r="L869">
        <v>2</v>
      </c>
      <c r="M869">
        <v>2012</v>
      </c>
      <c r="N869">
        <v>3</v>
      </c>
      <c r="O869">
        <v>21</v>
      </c>
      <c r="P869">
        <v>0</v>
      </c>
      <c r="Q869">
        <v>2</v>
      </c>
      <c r="R869" s="1">
        <f t="shared" si="162"/>
        <v>20.626666666666665</v>
      </c>
      <c r="S869" s="1">
        <f t="shared" si="163"/>
        <v>21</v>
      </c>
      <c r="T869" s="1">
        <f t="shared" si="164"/>
        <v>20.812496246245907</v>
      </c>
      <c r="U869" s="1">
        <f t="shared" si="165"/>
        <v>13</v>
      </c>
      <c r="W869">
        <f t="shared" si="166"/>
        <v>58.166044444444424</v>
      </c>
      <c r="X869">
        <f t="shared" si="167"/>
        <v>64</v>
      </c>
      <c r="Y869">
        <f t="shared" si="168"/>
        <v>61.035097597606381</v>
      </c>
      <c r="AA869">
        <f t="shared" si="169"/>
        <v>7.6266666666666652</v>
      </c>
      <c r="AB869">
        <f t="shared" si="170"/>
        <v>8</v>
      </c>
      <c r="AC869">
        <f t="shared" si="171"/>
        <v>7.8124962462459067</v>
      </c>
      <c r="AE869">
        <f t="shared" si="172"/>
        <v>36.974789915966383</v>
      </c>
      <c r="AF869">
        <f t="shared" si="172"/>
        <v>38.095238095238095</v>
      </c>
      <c r="AG869">
        <f t="shared" si="172"/>
        <v>37.537526271770979</v>
      </c>
      <c r="AI869">
        <f t="shared" si="173"/>
        <v>36.974789915966383</v>
      </c>
      <c r="AJ869">
        <f t="shared" si="173"/>
        <v>38.095238095238095</v>
      </c>
      <c r="AK869">
        <f t="shared" si="173"/>
        <v>37.537526271770979</v>
      </c>
    </row>
    <row r="870" spans="1:37" x14ac:dyDescent="0.25">
      <c r="A870" t="s">
        <v>17</v>
      </c>
      <c r="B870">
        <v>222</v>
      </c>
      <c r="C870">
        <v>13</v>
      </c>
      <c r="D870">
        <v>235</v>
      </c>
      <c r="E870">
        <v>21</v>
      </c>
      <c r="F870" t="s">
        <v>648</v>
      </c>
      <c r="G870" t="s">
        <v>264</v>
      </c>
      <c r="H870">
        <v>2012</v>
      </c>
      <c r="I870">
        <v>3</v>
      </c>
      <c r="J870">
        <v>28</v>
      </c>
      <c r="K870">
        <v>1</v>
      </c>
      <c r="L870">
        <v>2</v>
      </c>
      <c r="M870">
        <v>2012</v>
      </c>
      <c r="N870">
        <v>3</v>
      </c>
      <c r="O870">
        <v>7</v>
      </c>
      <c r="P870">
        <v>1</v>
      </c>
      <c r="Q870">
        <v>2</v>
      </c>
      <c r="R870" s="1">
        <f t="shared" si="162"/>
        <v>19.838297872340426</v>
      </c>
      <c r="S870" s="1">
        <f t="shared" si="163"/>
        <v>21</v>
      </c>
      <c r="T870" s="1">
        <f t="shared" si="164"/>
        <v>20.410885706385915</v>
      </c>
      <c r="U870" s="1">
        <f t="shared" si="165"/>
        <v>13</v>
      </c>
      <c r="W870">
        <f t="shared" si="166"/>
        <v>46.762317790855604</v>
      </c>
      <c r="X870">
        <f t="shared" si="167"/>
        <v>64</v>
      </c>
      <c r="Y870">
        <f t="shared" si="168"/>
        <v>54.921226953115067</v>
      </c>
      <c r="AA870">
        <f t="shared" si="169"/>
        <v>6.8382978723404264</v>
      </c>
      <c r="AB870">
        <f t="shared" si="170"/>
        <v>8</v>
      </c>
      <c r="AC870">
        <f t="shared" si="171"/>
        <v>7.4108857063859155</v>
      </c>
      <c r="AE870">
        <f t="shared" si="172"/>
        <v>34.470184470184478</v>
      </c>
      <c r="AF870">
        <f t="shared" si="172"/>
        <v>38.095238095238095</v>
      </c>
      <c r="AG870">
        <f t="shared" si="172"/>
        <v>36.308496421922968</v>
      </c>
      <c r="AI870">
        <f t="shared" si="173"/>
        <v>34.470184470184478</v>
      </c>
      <c r="AJ870">
        <f t="shared" si="173"/>
        <v>38.095238095238095</v>
      </c>
      <c r="AK870">
        <f t="shared" si="173"/>
        <v>36.308496421922968</v>
      </c>
    </row>
    <row r="871" spans="1:37" x14ac:dyDescent="0.25">
      <c r="A871" t="s">
        <v>17</v>
      </c>
      <c r="B871">
        <v>222</v>
      </c>
      <c r="C871">
        <v>13</v>
      </c>
      <c r="D871">
        <v>178</v>
      </c>
      <c r="E871">
        <v>18</v>
      </c>
      <c r="F871" t="s">
        <v>648</v>
      </c>
      <c r="G871" t="s">
        <v>263</v>
      </c>
      <c r="H871">
        <v>2012</v>
      </c>
      <c r="I871">
        <v>3</v>
      </c>
      <c r="J871">
        <v>28</v>
      </c>
      <c r="K871">
        <v>1</v>
      </c>
      <c r="L871">
        <v>2</v>
      </c>
      <c r="M871">
        <v>2012</v>
      </c>
      <c r="N871">
        <v>3</v>
      </c>
      <c r="O871">
        <v>14</v>
      </c>
      <c r="P871">
        <v>1</v>
      </c>
      <c r="Q871">
        <v>2</v>
      </c>
      <c r="R871" s="1">
        <f t="shared" si="162"/>
        <v>22.44943820224719</v>
      </c>
      <c r="S871" s="1">
        <f t="shared" si="163"/>
        <v>18</v>
      </c>
      <c r="T871" s="1">
        <f t="shared" si="164"/>
        <v>20.101987156508915</v>
      </c>
      <c r="U871" s="1">
        <f t="shared" si="165"/>
        <v>13</v>
      </c>
      <c r="W871">
        <f t="shared" si="166"/>
        <v>89.291882338088612</v>
      </c>
      <c r="X871">
        <f t="shared" si="167"/>
        <v>25</v>
      </c>
      <c r="Y871">
        <f t="shared" si="168"/>
        <v>50.438221571217589</v>
      </c>
      <c r="AA871">
        <f t="shared" si="169"/>
        <v>9.4494382022471903</v>
      </c>
      <c r="AB871">
        <f t="shared" si="170"/>
        <v>5</v>
      </c>
      <c r="AC871">
        <f t="shared" si="171"/>
        <v>7.1019871565089154</v>
      </c>
      <c r="AE871">
        <f t="shared" si="172"/>
        <v>42.092092092092088</v>
      </c>
      <c r="AF871">
        <f t="shared" si="172"/>
        <v>27.777777777777779</v>
      </c>
      <c r="AG871">
        <f t="shared" si="172"/>
        <v>35.329776609718557</v>
      </c>
      <c r="AI871">
        <f t="shared" si="173"/>
        <v>42.092092092092088</v>
      </c>
      <c r="AJ871">
        <f t="shared" si="173"/>
        <v>27.777777777777779</v>
      </c>
      <c r="AK871">
        <f t="shared" si="173"/>
        <v>35.329776609718557</v>
      </c>
    </row>
    <row r="872" spans="1:37" x14ac:dyDescent="0.25">
      <c r="A872" t="s">
        <v>17</v>
      </c>
      <c r="B872">
        <v>222</v>
      </c>
      <c r="C872">
        <v>13</v>
      </c>
      <c r="D872">
        <v>233</v>
      </c>
      <c r="E872">
        <v>24</v>
      </c>
      <c r="F872" t="s">
        <v>648</v>
      </c>
      <c r="G872" t="s">
        <v>479</v>
      </c>
      <c r="H872">
        <v>2012</v>
      </c>
      <c r="I872">
        <v>3</v>
      </c>
      <c r="J872">
        <v>28</v>
      </c>
      <c r="K872">
        <v>1</v>
      </c>
      <c r="L872">
        <v>2</v>
      </c>
      <c r="M872">
        <v>2012</v>
      </c>
      <c r="N872">
        <v>3</v>
      </c>
      <c r="O872">
        <v>21</v>
      </c>
      <c r="P872">
        <v>1</v>
      </c>
      <c r="Q872">
        <v>2</v>
      </c>
      <c r="R872" s="1">
        <f t="shared" si="162"/>
        <v>22.866952789699571</v>
      </c>
      <c r="S872" s="1">
        <f t="shared" si="163"/>
        <v>24</v>
      </c>
      <c r="T872" s="1">
        <f t="shared" si="164"/>
        <v>23.426627306396234</v>
      </c>
      <c r="U872" s="1">
        <f t="shared" si="165"/>
        <v>13</v>
      </c>
      <c r="W872">
        <f t="shared" si="166"/>
        <v>97.356757354160152</v>
      </c>
      <c r="X872">
        <f t="shared" si="167"/>
        <v>121</v>
      </c>
      <c r="Y872">
        <f t="shared" si="168"/>
        <v>108.71455698648759</v>
      </c>
      <c r="AA872">
        <f t="shared" si="169"/>
        <v>9.866952789699571</v>
      </c>
      <c r="AB872">
        <f t="shared" si="170"/>
        <v>11</v>
      </c>
      <c r="AC872">
        <f t="shared" si="171"/>
        <v>10.426627306396234</v>
      </c>
      <c r="AE872">
        <f t="shared" si="172"/>
        <v>43.1493993993994</v>
      </c>
      <c r="AF872">
        <f t="shared" si="172"/>
        <v>45.833333333333336</v>
      </c>
      <c r="AG872">
        <f t="shared" si="172"/>
        <v>44.507590316039327</v>
      </c>
      <c r="AI872">
        <f t="shared" si="173"/>
        <v>43.1493993993994</v>
      </c>
      <c r="AJ872">
        <f t="shared" si="173"/>
        <v>45.833333333333336</v>
      </c>
      <c r="AK872">
        <f t="shared" si="173"/>
        <v>44.507590316039327</v>
      </c>
    </row>
    <row r="873" spans="1:37" x14ac:dyDescent="0.25">
      <c r="A873" t="s">
        <v>17</v>
      </c>
      <c r="B873">
        <v>215</v>
      </c>
      <c r="C873">
        <v>27</v>
      </c>
      <c r="D873">
        <v>232</v>
      </c>
      <c r="E873">
        <v>15</v>
      </c>
      <c r="F873" t="s">
        <v>649</v>
      </c>
      <c r="G873" t="s">
        <v>266</v>
      </c>
      <c r="H873">
        <v>2012</v>
      </c>
      <c r="I873">
        <v>3</v>
      </c>
      <c r="J873">
        <v>28</v>
      </c>
      <c r="K873">
        <v>2</v>
      </c>
      <c r="L873">
        <v>2</v>
      </c>
      <c r="M873">
        <v>2012</v>
      </c>
      <c r="N873">
        <v>3</v>
      </c>
      <c r="O873">
        <v>7</v>
      </c>
      <c r="P873">
        <v>2</v>
      </c>
      <c r="Q873">
        <v>2</v>
      </c>
      <c r="R873" s="1">
        <f t="shared" si="162"/>
        <v>13.900862068965518</v>
      </c>
      <c r="S873" s="1">
        <f t="shared" si="163"/>
        <v>15</v>
      </c>
      <c r="T873" s="1">
        <f t="shared" si="164"/>
        <v>14.439976836355479</v>
      </c>
      <c r="U873" s="1">
        <f t="shared" si="165"/>
        <v>27</v>
      </c>
      <c r="W873">
        <f t="shared" si="166"/>
        <v>171.58741453626632</v>
      </c>
      <c r="X873">
        <f t="shared" si="167"/>
        <v>144</v>
      </c>
      <c r="Y873">
        <f t="shared" si="168"/>
        <v>157.75418187128693</v>
      </c>
      <c r="AA873">
        <f t="shared" si="169"/>
        <v>13.099137931034482</v>
      </c>
      <c r="AB873">
        <f t="shared" si="170"/>
        <v>12</v>
      </c>
      <c r="AC873">
        <f t="shared" si="171"/>
        <v>12.560023163644521</v>
      </c>
      <c r="AE873">
        <f t="shared" si="172"/>
        <v>94.232558139534873</v>
      </c>
      <c r="AF873">
        <f t="shared" si="172"/>
        <v>80</v>
      </c>
      <c r="AG873">
        <f t="shared" si="172"/>
        <v>86.980909360063478</v>
      </c>
      <c r="AI873">
        <f t="shared" si="173"/>
        <v>94.232558139534873</v>
      </c>
      <c r="AJ873">
        <f t="shared" si="173"/>
        <v>80</v>
      </c>
      <c r="AK873">
        <f t="shared" si="173"/>
        <v>86.980909360063478</v>
      </c>
    </row>
    <row r="874" spans="1:37" x14ac:dyDescent="0.25">
      <c r="A874" t="s">
        <v>17</v>
      </c>
      <c r="B874">
        <v>215</v>
      </c>
      <c r="C874">
        <v>27</v>
      </c>
      <c r="D874">
        <v>184</v>
      </c>
      <c r="E874">
        <v>14</v>
      </c>
      <c r="F874" t="s">
        <v>649</v>
      </c>
      <c r="G874" t="s">
        <v>265</v>
      </c>
      <c r="H874">
        <v>2012</v>
      </c>
      <c r="I874">
        <v>3</v>
      </c>
      <c r="J874">
        <v>28</v>
      </c>
      <c r="K874">
        <v>2</v>
      </c>
      <c r="L874">
        <v>2</v>
      </c>
      <c r="M874">
        <v>2012</v>
      </c>
      <c r="N874">
        <v>3</v>
      </c>
      <c r="O874">
        <v>14</v>
      </c>
      <c r="P874">
        <v>2</v>
      </c>
      <c r="Q874">
        <v>2</v>
      </c>
      <c r="R874" s="1">
        <f t="shared" si="162"/>
        <v>16.358695652173914</v>
      </c>
      <c r="S874" s="1">
        <f t="shared" si="163"/>
        <v>14</v>
      </c>
      <c r="T874" s="1">
        <f t="shared" si="164"/>
        <v>15.133464214463086</v>
      </c>
      <c r="U874" s="1">
        <f t="shared" si="165"/>
        <v>27</v>
      </c>
      <c r="W874">
        <f t="shared" si="166"/>
        <v>113.23735822306236</v>
      </c>
      <c r="X874">
        <f t="shared" si="167"/>
        <v>169</v>
      </c>
      <c r="Y874">
        <f t="shared" si="168"/>
        <v>140.8146715494282</v>
      </c>
      <c r="AA874">
        <f t="shared" si="169"/>
        <v>10.641304347826086</v>
      </c>
      <c r="AB874">
        <f t="shared" si="170"/>
        <v>13</v>
      </c>
      <c r="AC874">
        <f t="shared" si="171"/>
        <v>11.866535785536914</v>
      </c>
      <c r="AE874">
        <f t="shared" si="172"/>
        <v>65.049833887043178</v>
      </c>
      <c r="AF874">
        <f t="shared" si="172"/>
        <v>92.857142857142861</v>
      </c>
      <c r="AG874">
        <f t="shared" si="172"/>
        <v>78.41255390947461</v>
      </c>
      <c r="AI874">
        <f t="shared" si="173"/>
        <v>65.049833887043178</v>
      </c>
      <c r="AJ874">
        <f t="shared" si="173"/>
        <v>92.857142857142861</v>
      </c>
      <c r="AK874">
        <f t="shared" si="173"/>
        <v>78.41255390947461</v>
      </c>
    </row>
    <row r="875" spans="1:37" x14ac:dyDescent="0.25">
      <c r="A875" t="s">
        <v>17</v>
      </c>
      <c r="B875">
        <v>215</v>
      </c>
      <c r="C875">
        <v>27</v>
      </c>
      <c r="D875">
        <v>240</v>
      </c>
      <c r="E875">
        <v>12</v>
      </c>
      <c r="F875" t="s">
        <v>649</v>
      </c>
      <c r="G875" t="s">
        <v>480</v>
      </c>
      <c r="H875">
        <v>2012</v>
      </c>
      <c r="I875">
        <v>3</v>
      </c>
      <c r="J875">
        <v>28</v>
      </c>
      <c r="K875">
        <v>2</v>
      </c>
      <c r="L875">
        <v>2</v>
      </c>
      <c r="M875">
        <v>2012</v>
      </c>
      <c r="N875">
        <v>3</v>
      </c>
      <c r="O875">
        <v>21</v>
      </c>
      <c r="P875">
        <v>2</v>
      </c>
      <c r="Q875">
        <v>2</v>
      </c>
      <c r="R875" s="1">
        <f t="shared" si="162"/>
        <v>10.75</v>
      </c>
      <c r="S875" s="1">
        <f t="shared" si="163"/>
        <v>12</v>
      </c>
      <c r="T875" s="1">
        <f t="shared" si="164"/>
        <v>11.357816691600547</v>
      </c>
      <c r="U875" s="1">
        <f t="shared" si="165"/>
        <v>27</v>
      </c>
      <c r="W875">
        <f t="shared" si="166"/>
        <v>264.0625</v>
      </c>
      <c r="X875">
        <f t="shared" si="167"/>
        <v>225</v>
      </c>
      <c r="Y875">
        <f t="shared" si="168"/>
        <v>244.67789865357045</v>
      </c>
      <c r="AA875">
        <f t="shared" si="169"/>
        <v>16.25</v>
      </c>
      <c r="AB875">
        <f t="shared" si="170"/>
        <v>15</v>
      </c>
      <c r="AC875">
        <f t="shared" si="171"/>
        <v>15.642183308399453</v>
      </c>
      <c r="AE875">
        <f t="shared" si="172"/>
        <v>151.16279069767441</v>
      </c>
      <c r="AF875">
        <f t="shared" si="172"/>
        <v>125</v>
      </c>
      <c r="AG875">
        <f t="shared" si="172"/>
        <v>137.72174470791845</v>
      </c>
      <c r="AI875">
        <f t="shared" si="173"/>
        <v>151.16279069767441</v>
      </c>
      <c r="AJ875">
        <f t="shared" si="173"/>
        <v>125</v>
      </c>
      <c r="AK875">
        <f t="shared" si="173"/>
        <v>137.72174470791845</v>
      </c>
    </row>
    <row r="876" spans="1:37" x14ac:dyDescent="0.25">
      <c r="A876" t="s">
        <v>17</v>
      </c>
      <c r="B876">
        <v>213</v>
      </c>
      <c r="C876">
        <v>14</v>
      </c>
      <c r="D876">
        <v>224</v>
      </c>
      <c r="E876">
        <v>16</v>
      </c>
      <c r="F876" t="s">
        <v>650</v>
      </c>
      <c r="G876" t="s">
        <v>268</v>
      </c>
      <c r="H876">
        <v>2012</v>
      </c>
      <c r="I876">
        <v>3</v>
      </c>
      <c r="J876">
        <v>28</v>
      </c>
      <c r="K876">
        <v>3</v>
      </c>
      <c r="L876">
        <v>2</v>
      </c>
      <c r="M876">
        <v>2012</v>
      </c>
      <c r="N876">
        <v>3</v>
      </c>
      <c r="O876">
        <v>7</v>
      </c>
      <c r="P876">
        <v>3</v>
      </c>
      <c r="Q876">
        <v>2</v>
      </c>
      <c r="R876" s="1">
        <f t="shared" si="162"/>
        <v>15.214285714285714</v>
      </c>
      <c r="S876" s="1">
        <f t="shared" si="163"/>
        <v>16</v>
      </c>
      <c r="T876" s="1">
        <f t="shared" si="164"/>
        <v>15.602197647401196</v>
      </c>
      <c r="U876" s="1">
        <f t="shared" si="165"/>
        <v>14</v>
      </c>
      <c r="W876">
        <f t="shared" si="166"/>
        <v>1.4744897959183656</v>
      </c>
      <c r="X876">
        <f t="shared" si="167"/>
        <v>4</v>
      </c>
      <c r="Y876">
        <f t="shared" si="168"/>
        <v>2.5670373013379275</v>
      </c>
      <c r="AA876">
        <f t="shared" si="169"/>
        <v>1.2142857142857135</v>
      </c>
      <c r="AB876">
        <f t="shared" si="170"/>
        <v>2</v>
      </c>
      <c r="AC876">
        <f t="shared" si="171"/>
        <v>1.6021976474011961</v>
      </c>
      <c r="AE876">
        <f t="shared" si="172"/>
        <v>7.9812206572769915</v>
      </c>
      <c r="AF876">
        <f t="shared" si="172"/>
        <v>12.5</v>
      </c>
      <c r="AG876">
        <f t="shared" si="172"/>
        <v>10.269051088889832</v>
      </c>
      <c r="AI876">
        <f t="shared" si="173"/>
        <v>7.9812206572769915</v>
      </c>
      <c r="AJ876">
        <f t="shared" si="173"/>
        <v>12.5</v>
      </c>
      <c r="AK876">
        <f t="shared" si="173"/>
        <v>10.269051088889832</v>
      </c>
    </row>
    <row r="877" spans="1:37" x14ac:dyDescent="0.25">
      <c r="A877" t="s">
        <v>17</v>
      </c>
      <c r="B877">
        <v>213</v>
      </c>
      <c r="C877">
        <v>14</v>
      </c>
      <c r="D877">
        <v>181</v>
      </c>
      <c r="E877">
        <v>9</v>
      </c>
      <c r="F877" t="s">
        <v>650</v>
      </c>
      <c r="G877" t="s">
        <v>267</v>
      </c>
      <c r="H877">
        <v>2012</v>
      </c>
      <c r="I877">
        <v>3</v>
      </c>
      <c r="J877">
        <v>28</v>
      </c>
      <c r="K877">
        <v>3</v>
      </c>
      <c r="L877">
        <v>2</v>
      </c>
      <c r="M877">
        <v>2012</v>
      </c>
      <c r="N877">
        <v>3</v>
      </c>
      <c r="O877">
        <v>14</v>
      </c>
      <c r="P877">
        <v>3</v>
      </c>
      <c r="Q877">
        <v>2</v>
      </c>
      <c r="R877" s="1">
        <f t="shared" si="162"/>
        <v>10.591160220994475</v>
      </c>
      <c r="S877" s="1">
        <f t="shared" si="163"/>
        <v>9</v>
      </c>
      <c r="T877" s="1">
        <f t="shared" si="164"/>
        <v>9.7632188334048049</v>
      </c>
      <c r="U877" s="1">
        <f t="shared" si="165"/>
        <v>14</v>
      </c>
      <c r="W877">
        <f t="shared" si="166"/>
        <v>11.62018863893044</v>
      </c>
      <c r="X877">
        <f t="shared" si="167"/>
        <v>25</v>
      </c>
      <c r="Y877">
        <f t="shared" si="168"/>
        <v>17.950314653615742</v>
      </c>
      <c r="AA877">
        <f t="shared" si="169"/>
        <v>3.4088397790055254</v>
      </c>
      <c r="AB877">
        <f t="shared" si="170"/>
        <v>5</v>
      </c>
      <c r="AC877">
        <f t="shared" si="171"/>
        <v>4.2367811665951951</v>
      </c>
      <c r="AE877">
        <f t="shared" si="172"/>
        <v>32.185706833594161</v>
      </c>
      <c r="AF877">
        <f t="shared" si="172"/>
        <v>55.555555555555557</v>
      </c>
      <c r="AG877">
        <f t="shared" si="172"/>
        <v>43.395331384963626</v>
      </c>
      <c r="AI877">
        <f t="shared" si="173"/>
        <v>32.185706833594161</v>
      </c>
      <c r="AJ877">
        <f t="shared" si="173"/>
        <v>55.555555555555557</v>
      </c>
      <c r="AK877">
        <f t="shared" si="173"/>
        <v>43.395331384963626</v>
      </c>
    </row>
    <row r="878" spans="1:37" x14ac:dyDescent="0.25">
      <c r="A878" t="s">
        <v>17</v>
      </c>
      <c r="B878">
        <v>213</v>
      </c>
      <c r="C878">
        <v>14</v>
      </c>
      <c r="D878">
        <v>234</v>
      </c>
      <c r="E878">
        <v>14</v>
      </c>
      <c r="F878" t="s">
        <v>650</v>
      </c>
      <c r="G878" t="s">
        <v>481</v>
      </c>
      <c r="H878">
        <v>2012</v>
      </c>
      <c r="I878">
        <v>3</v>
      </c>
      <c r="J878">
        <v>28</v>
      </c>
      <c r="K878">
        <v>3</v>
      </c>
      <c r="L878">
        <v>2</v>
      </c>
      <c r="M878">
        <v>2012</v>
      </c>
      <c r="N878">
        <v>3</v>
      </c>
      <c r="O878">
        <v>21</v>
      </c>
      <c r="P878">
        <v>3</v>
      </c>
      <c r="Q878">
        <v>2</v>
      </c>
      <c r="R878" s="1">
        <f t="shared" si="162"/>
        <v>12.743589743589743</v>
      </c>
      <c r="S878" s="1">
        <f t="shared" si="163"/>
        <v>14</v>
      </c>
      <c r="T878" s="1">
        <f t="shared" si="164"/>
        <v>13.357030224202401</v>
      </c>
      <c r="U878" s="1">
        <f t="shared" si="165"/>
        <v>14</v>
      </c>
      <c r="W878">
        <f t="shared" si="166"/>
        <v>1.5785667324128885</v>
      </c>
      <c r="X878">
        <f t="shared" si="167"/>
        <v>0</v>
      </c>
      <c r="Y878">
        <f t="shared" si="168"/>
        <v>0.41341013258921522</v>
      </c>
      <c r="AA878">
        <f t="shared" si="169"/>
        <v>1.2564102564102573</v>
      </c>
      <c r="AB878">
        <f t="shared" si="170"/>
        <v>0</v>
      </c>
      <c r="AC878">
        <f t="shared" si="171"/>
        <v>0.6429697757975994</v>
      </c>
      <c r="AE878">
        <f t="shared" si="172"/>
        <v>9.8591549295774712</v>
      </c>
      <c r="AF878">
        <f t="shared" si="172"/>
        <v>0</v>
      </c>
      <c r="AG878">
        <f t="shared" si="172"/>
        <v>4.8137180571214406</v>
      </c>
      <c r="AI878">
        <f t="shared" si="173"/>
        <v>9.8591549295774712</v>
      </c>
      <c r="AJ878">
        <f t="shared" si="173"/>
        <v>0</v>
      </c>
      <c r="AK878">
        <f t="shared" si="173"/>
        <v>4.8137180571214406</v>
      </c>
    </row>
    <row r="879" spans="1:37" x14ac:dyDescent="0.25">
      <c r="A879" t="s">
        <v>17</v>
      </c>
      <c r="B879">
        <v>216</v>
      </c>
      <c r="C879">
        <v>10</v>
      </c>
      <c r="D879">
        <v>225</v>
      </c>
      <c r="E879">
        <v>10</v>
      </c>
      <c r="F879" t="s">
        <v>651</v>
      </c>
      <c r="G879" t="s">
        <v>270</v>
      </c>
      <c r="H879">
        <v>2012</v>
      </c>
      <c r="I879">
        <v>3</v>
      </c>
      <c r="J879">
        <v>28</v>
      </c>
      <c r="K879">
        <v>4</v>
      </c>
      <c r="L879">
        <v>2</v>
      </c>
      <c r="M879">
        <v>2012</v>
      </c>
      <c r="N879">
        <v>3</v>
      </c>
      <c r="O879">
        <v>7</v>
      </c>
      <c r="P879">
        <v>4</v>
      </c>
      <c r="Q879">
        <v>2</v>
      </c>
      <c r="R879" s="1">
        <f t="shared" si="162"/>
        <v>9.6</v>
      </c>
      <c r="S879" s="1">
        <f t="shared" si="163"/>
        <v>10</v>
      </c>
      <c r="T879" s="1">
        <f t="shared" si="164"/>
        <v>9.7979589711327115</v>
      </c>
      <c r="U879" s="1">
        <f t="shared" si="165"/>
        <v>10</v>
      </c>
      <c r="W879">
        <f t="shared" si="166"/>
        <v>0.16000000000000028</v>
      </c>
      <c r="X879">
        <f t="shared" si="167"/>
        <v>0</v>
      </c>
      <c r="Y879">
        <f t="shared" si="168"/>
        <v>4.0820577345752493E-2</v>
      </c>
      <c r="AA879">
        <f t="shared" si="169"/>
        <v>0.40000000000000036</v>
      </c>
      <c r="AB879">
        <f t="shared" si="170"/>
        <v>0</v>
      </c>
      <c r="AC879">
        <f t="shared" si="171"/>
        <v>0.20204102886728847</v>
      </c>
      <c r="AE879">
        <f t="shared" si="172"/>
        <v>4.1666666666666705</v>
      </c>
      <c r="AF879">
        <f t="shared" si="172"/>
        <v>0</v>
      </c>
      <c r="AG879">
        <f t="shared" si="172"/>
        <v>2.062072615965763</v>
      </c>
      <c r="AI879">
        <f t="shared" si="173"/>
        <v>4.1666666666666705</v>
      </c>
      <c r="AJ879">
        <f t="shared" si="173"/>
        <v>0</v>
      </c>
      <c r="AK879">
        <f t="shared" si="173"/>
        <v>2.062072615965763</v>
      </c>
    </row>
    <row r="880" spans="1:37" x14ac:dyDescent="0.25">
      <c r="A880" t="s">
        <v>17</v>
      </c>
      <c r="B880">
        <v>216</v>
      </c>
      <c r="C880">
        <v>10</v>
      </c>
      <c r="D880">
        <v>173</v>
      </c>
      <c r="E880">
        <v>0</v>
      </c>
      <c r="F880" t="s">
        <v>651</v>
      </c>
      <c r="G880" t="s">
        <v>269</v>
      </c>
      <c r="H880">
        <v>2012</v>
      </c>
      <c r="I880">
        <v>3</v>
      </c>
      <c r="J880">
        <v>28</v>
      </c>
      <c r="K880">
        <v>4</v>
      </c>
      <c r="L880">
        <v>2</v>
      </c>
      <c r="M880">
        <v>2012</v>
      </c>
      <c r="N880">
        <v>3</v>
      </c>
      <c r="O880">
        <v>14</v>
      </c>
      <c r="P880">
        <v>4</v>
      </c>
      <c r="Q880">
        <v>2</v>
      </c>
      <c r="R880" s="1">
        <f t="shared" si="162"/>
        <v>0</v>
      </c>
      <c r="S880" s="1">
        <f t="shared" si="163"/>
        <v>0</v>
      </c>
      <c r="T880" s="1">
        <f t="shared" si="164"/>
        <v>0</v>
      </c>
      <c r="U880" s="1">
        <f t="shared" si="165"/>
        <v>10</v>
      </c>
      <c r="W880">
        <f t="shared" si="166"/>
        <v>100</v>
      </c>
      <c r="X880">
        <f t="shared" si="167"/>
        <v>100</v>
      </c>
      <c r="Y880">
        <f t="shared" si="168"/>
        <v>100</v>
      </c>
      <c r="AA880">
        <f t="shared" si="169"/>
        <v>10</v>
      </c>
      <c r="AB880">
        <f t="shared" si="170"/>
        <v>10</v>
      </c>
      <c r="AC880">
        <f t="shared" si="171"/>
        <v>10</v>
      </c>
      <c r="AE880" t="e">
        <f t="shared" si="172"/>
        <v>#DIV/0!</v>
      </c>
      <c r="AF880" t="e">
        <f t="shared" si="172"/>
        <v>#DIV/0!</v>
      </c>
      <c r="AG880" t="e">
        <f t="shared" si="172"/>
        <v>#DIV/0!</v>
      </c>
      <c r="AI880" t="str">
        <f t="shared" si="173"/>
        <v>NA</v>
      </c>
      <c r="AJ880" t="str">
        <f t="shared" si="173"/>
        <v>NA</v>
      </c>
      <c r="AK880" t="str">
        <f t="shared" si="173"/>
        <v>NA</v>
      </c>
    </row>
    <row r="881" spans="1:37" x14ac:dyDescent="0.25">
      <c r="A881" t="s">
        <v>17</v>
      </c>
      <c r="B881">
        <v>216</v>
      </c>
      <c r="C881">
        <v>10</v>
      </c>
      <c r="D881">
        <v>236</v>
      </c>
      <c r="E881">
        <v>6</v>
      </c>
      <c r="F881" t="s">
        <v>651</v>
      </c>
      <c r="G881" t="s">
        <v>482</v>
      </c>
      <c r="H881">
        <v>2012</v>
      </c>
      <c r="I881">
        <v>3</v>
      </c>
      <c r="J881">
        <v>28</v>
      </c>
      <c r="K881">
        <v>4</v>
      </c>
      <c r="L881">
        <v>2</v>
      </c>
      <c r="M881">
        <v>2012</v>
      </c>
      <c r="N881">
        <v>3</v>
      </c>
      <c r="O881">
        <v>21</v>
      </c>
      <c r="P881">
        <v>4</v>
      </c>
      <c r="Q881">
        <v>2</v>
      </c>
      <c r="R881" s="1">
        <f t="shared" si="162"/>
        <v>5.4915254237288131</v>
      </c>
      <c r="S881" s="1">
        <f t="shared" si="163"/>
        <v>6</v>
      </c>
      <c r="T881" s="1">
        <f t="shared" si="164"/>
        <v>5.7401352372895253</v>
      </c>
      <c r="U881" s="1">
        <f t="shared" si="165"/>
        <v>10</v>
      </c>
      <c r="W881">
        <f t="shared" si="166"/>
        <v>20.326343004883658</v>
      </c>
      <c r="X881">
        <f t="shared" si="167"/>
        <v>16</v>
      </c>
      <c r="Y881">
        <f t="shared" si="168"/>
        <v>18.146447796582368</v>
      </c>
      <c r="AA881">
        <f t="shared" si="169"/>
        <v>4.5084745762711869</v>
      </c>
      <c r="AB881">
        <f t="shared" si="170"/>
        <v>4</v>
      </c>
      <c r="AC881">
        <f t="shared" si="171"/>
        <v>4.2598647627104747</v>
      </c>
      <c r="AE881">
        <f t="shared" si="172"/>
        <v>82.098765432098773</v>
      </c>
      <c r="AF881">
        <f t="shared" si="172"/>
        <v>66.666666666666671</v>
      </c>
      <c r="AG881">
        <f t="shared" si="172"/>
        <v>74.211923353951676</v>
      </c>
      <c r="AI881">
        <f t="shared" si="173"/>
        <v>82.098765432098773</v>
      </c>
      <c r="AJ881">
        <f t="shared" si="173"/>
        <v>66.666666666666671</v>
      </c>
      <c r="AK881">
        <f t="shared" si="173"/>
        <v>74.211923353951676</v>
      </c>
    </row>
    <row r="882" spans="1:37" x14ac:dyDescent="0.25">
      <c r="A882" t="s">
        <v>17</v>
      </c>
      <c r="B882">
        <v>220</v>
      </c>
      <c r="C882">
        <v>1</v>
      </c>
      <c r="D882">
        <v>222</v>
      </c>
      <c r="E882">
        <v>6</v>
      </c>
      <c r="F882" t="s">
        <v>652</v>
      </c>
      <c r="G882" t="s">
        <v>272</v>
      </c>
      <c r="H882">
        <v>2012</v>
      </c>
      <c r="I882">
        <v>3</v>
      </c>
      <c r="J882">
        <v>28</v>
      </c>
      <c r="K882">
        <v>5</v>
      </c>
      <c r="L882">
        <v>2</v>
      </c>
      <c r="M882">
        <v>2012</v>
      </c>
      <c r="N882">
        <v>3</v>
      </c>
      <c r="O882">
        <v>7</v>
      </c>
      <c r="P882">
        <v>5</v>
      </c>
      <c r="Q882">
        <v>2</v>
      </c>
      <c r="R882" s="1">
        <f t="shared" si="162"/>
        <v>5.9459459459459456</v>
      </c>
      <c r="S882" s="1">
        <f t="shared" si="163"/>
        <v>6</v>
      </c>
      <c r="T882" s="1">
        <f t="shared" si="164"/>
        <v>5.9729118255400087</v>
      </c>
      <c r="U882" s="1">
        <f t="shared" si="165"/>
        <v>1</v>
      </c>
      <c r="W882">
        <f t="shared" si="166"/>
        <v>24.462381300219135</v>
      </c>
      <c r="X882">
        <f t="shared" si="167"/>
        <v>25</v>
      </c>
      <c r="Y882">
        <f t="shared" si="168"/>
        <v>24.729852024595662</v>
      </c>
      <c r="AA882">
        <f t="shared" si="169"/>
        <v>4.9459459459459456</v>
      </c>
      <c r="AB882">
        <f t="shared" si="170"/>
        <v>5</v>
      </c>
      <c r="AC882">
        <f t="shared" si="171"/>
        <v>4.9729118255400087</v>
      </c>
      <c r="AE882">
        <f t="shared" si="172"/>
        <v>83.181818181818187</v>
      </c>
      <c r="AF882">
        <f t="shared" si="172"/>
        <v>83.333333333333329</v>
      </c>
      <c r="AG882">
        <f t="shared" si="172"/>
        <v>83.257747155683305</v>
      </c>
      <c r="AI882">
        <f t="shared" si="173"/>
        <v>83.181818181818187</v>
      </c>
      <c r="AJ882">
        <f t="shared" si="173"/>
        <v>83.333333333333329</v>
      </c>
      <c r="AK882">
        <f t="shared" si="173"/>
        <v>83.257747155683305</v>
      </c>
    </row>
    <row r="883" spans="1:37" x14ac:dyDescent="0.25">
      <c r="A883" t="s">
        <v>17</v>
      </c>
      <c r="B883">
        <v>220</v>
      </c>
      <c r="C883">
        <v>1</v>
      </c>
      <c r="D883">
        <v>169</v>
      </c>
      <c r="E883">
        <v>0</v>
      </c>
      <c r="F883" t="s">
        <v>652</v>
      </c>
      <c r="G883" t="s">
        <v>271</v>
      </c>
      <c r="H883">
        <v>2012</v>
      </c>
      <c r="I883">
        <v>3</v>
      </c>
      <c r="J883">
        <v>28</v>
      </c>
      <c r="K883">
        <v>5</v>
      </c>
      <c r="L883">
        <v>2</v>
      </c>
      <c r="M883">
        <v>2012</v>
      </c>
      <c r="N883">
        <v>3</v>
      </c>
      <c r="O883">
        <v>14</v>
      </c>
      <c r="P883">
        <v>5</v>
      </c>
      <c r="Q883">
        <v>2</v>
      </c>
      <c r="R883" s="1">
        <f t="shared" si="162"/>
        <v>0</v>
      </c>
      <c r="S883" s="1">
        <f t="shared" si="163"/>
        <v>0</v>
      </c>
      <c r="T883" s="1">
        <f t="shared" si="164"/>
        <v>0</v>
      </c>
      <c r="U883" s="1">
        <f t="shared" si="165"/>
        <v>1</v>
      </c>
      <c r="W883">
        <f t="shared" si="166"/>
        <v>1</v>
      </c>
      <c r="X883">
        <f t="shared" si="167"/>
        <v>1</v>
      </c>
      <c r="Y883">
        <f t="shared" si="168"/>
        <v>1</v>
      </c>
      <c r="AA883">
        <f t="shared" si="169"/>
        <v>1</v>
      </c>
      <c r="AB883">
        <f t="shared" si="170"/>
        <v>1</v>
      </c>
      <c r="AC883">
        <f t="shared" si="171"/>
        <v>1</v>
      </c>
      <c r="AE883" t="e">
        <f t="shared" si="172"/>
        <v>#DIV/0!</v>
      </c>
      <c r="AF883" t="e">
        <f t="shared" si="172"/>
        <v>#DIV/0!</v>
      </c>
      <c r="AG883" t="e">
        <f t="shared" si="172"/>
        <v>#DIV/0!</v>
      </c>
      <c r="AI883" t="str">
        <f t="shared" si="173"/>
        <v>NA</v>
      </c>
      <c r="AJ883" t="str">
        <f t="shared" si="173"/>
        <v>NA</v>
      </c>
      <c r="AK883" t="str">
        <f t="shared" si="173"/>
        <v>NA</v>
      </c>
    </row>
    <row r="884" spans="1:37" x14ac:dyDescent="0.25">
      <c r="A884" t="s">
        <v>17</v>
      </c>
      <c r="B884">
        <v>220</v>
      </c>
      <c r="C884">
        <v>1</v>
      </c>
      <c r="D884">
        <v>239</v>
      </c>
      <c r="E884">
        <v>4</v>
      </c>
      <c r="F884" t="s">
        <v>652</v>
      </c>
      <c r="G884" t="s">
        <v>483</v>
      </c>
      <c r="H884">
        <v>2012</v>
      </c>
      <c r="I884">
        <v>3</v>
      </c>
      <c r="J884">
        <v>28</v>
      </c>
      <c r="K884">
        <v>5</v>
      </c>
      <c r="L884">
        <v>2</v>
      </c>
      <c r="M884">
        <v>2012</v>
      </c>
      <c r="N884">
        <v>3</v>
      </c>
      <c r="O884">
        <v>21</v>
      </c>
      <c r="P884">
        <v>5</v>
      </c>
      <c r="Q884">
        <v>2</v>
      </c>
      <c r="R884" s="1">
        <f t="shared" si="162"/>
        <v>3.6820083682008367</v>
      </c>
      <c r="S884" s="1">
        <f t="shared" si="163"/>
        <v>4</v>
      </c>
      <c r="T884" s="1">
        <f t="shared" si="164"/>
        <v>3.8377120101439797</v>
      </c>
      <c r="U884" s="1">
        <f t="shared" si="165"/>
        <v>1</v>
      </c>
      <c r="W884">
        <f t="shared" si="166"/>
        <v>7.1931688870993149</v>
      </c>
      <c r="X884">
        <f t="shared" si="167"/>
        <v>9</v>
      </c>
      <c r="Y884">
        <f t="shared" si="168"/>
        <v>8.0526094525153855</v>
      </c>
      <c r="AA884">
        <f t="shared" si="169"/>
        <v>2.6820083682008367</v>
      </c>
      <c r="AB884">
        <f t="shared" si="170"/>
        <v>3</v>
      </c>
      <c r="AC884">
        <f t="shared" si="171"/>
        <v>2.8377120101439797</v>
      </c>
      <c r="AE884">
        <f t="shared" si="172"/>
        <v>72.840909090909093</v>
      </c>
      <c r="AF884">
        <f t="shared" si="172"/>
        <v>75</v>
      </c>
      <c r="AG884">
        <f t="shared" si="172"/>
        <v>73.942807658397399</v>
      </c>
      <c r="AI884">
        <f t="shared" si="173"/>
        <v>72.840909090909093</v>
      </c>
      <c r="AJ884">
        <f t="shared" si="173"/>
        <v>75</v>
      </c>
      <c r="AK884">
        <f t="shared" si="173"/>
        <v>73.942807658397399</v>
      </c>
    </row>
    <row r="885" spans="1:37" x14ac:dyDescent="0.25">
      <c r="A885" t="s">
        <v>17</v>
      </c>
      <c r="B885">
        <v>217</v>
      </c>
      <c r="C885">
        <v>1</v>
      </c>
      <c r="D885">
        <v>221</v>
      </c>
      <c r="E885">
        <v>5</v>
      </c>
      <c r="F885" t="s">
        <v>653</v>
      </c>
      <c r="G885" t="s">
        <v>274</v>
      </c>
      <c r="H885">
        <v>2012</v>
      </c>
      <c r="I885">
        <v>3</v>
      </c>
      <c r="J885">
        <v>28</v>
      </c>
      <c r="K885">
        <v>6</v>
      </c>
      <c r="L885">
        <v>2</v>
      </c>
      <c r="M885">
        <v>2012</v>
      </c>
      <c r="N885">
        <v>3</v>
      </c>
      <c r="O885">
        <v>7</v>
      </c>
      <c r="P885">
        <v>6</v>
      </c>
      <c r="Q885">
        <v>2</v>
      </c>
      <c r="R885" s="1">
        <f t="shared" si="162"/>
        <v>4.9095022624434392</v>
      </c>
      <c r="S885" s="1">
        <f t="shared" si="163"/>
        <v>5</v>
      </c>
      <c r="T885" s="1">
        <f t="shared" si="164"/>
        <v>4.9545445110743724</v>
      </c>
      <c r="U885" s="1">
        <f t="shared" si="165"/>
        <v>1</v>
      </c>
      <c r="W885">
        <f t="shared" si="166"/>
        <v>15.28420794005037</v>
      </c>
      <c r="X885">
        <f t="shared" si="167"/>
        <v>16</v>
      </c>
      <c r="Y885">
        <f t="shared" si="168"/>
        <v>15.638422290068448</v>
      </c>
      <c r="AA885">
        <f t="shared" si="169"/>
        <v>3.9095022624434392</v>
      </c>
      <c r="AB885">
        <f t="shared" si="170"/>
        <v>4</v>
      </c>
      <c r="AC885">
        <f t="shared" si="171"/>
        <v>3.9545445110743724</v>
      </c>
      <c r="AE885">
        <f t="shared" si="172"/>
        <v>79.63133640552995</v>
      </c>
      <c r="AF885">
        <f t="shared" si="172"/>
        <v>80</v>
      </c>
      <c r="AG885">
        <f t="shared" si="172"/>
        <v>79.816509918019605</v>
      </c>
      <c r="AI885">
        <f t="shared" si="173"/>
        <v>79.63133640552995</v>
      </c>
      <c r="AJ885">
        <f t="shared" si="173"/>
        <v>80</v>
      </c>
      <c r="AK885">
        <f t="shared" si="173"/>
        <v>79.816509918019605</v>
      </c>
    </row>
    <row r="886" spans="1:37" x14ac:dyDescent="0.25">
      <c r="A886" t="s">
        <v>17</v>
      </c>
      <c r="B886">
        <v>217</v>
      </c>
      <c r="C886">
        <v>1</v>
      </c>
      <c r="D886">
        <v>164</v>
      </c>
      <c r="E886">
        <v>0</v>
      </c>
      <c r="F886" t="s">
        <v>653</v>
      </c>
      <c r="G886" t="s">
        <v>273</v>
      </c>
      <c r="H886">
        <v>2012</v>
      </c>
      <c r="I886">
        <v>3</v>
      </c>
      <c r="J886">
        <v>28</v>
      </c>
      <c r="K886">
        <v>6</v>
      </c>
      <c r="L886">
        <v>2</v>
      </c>
      <c r="M886">
        <v>2012</v>
      </c>
      <c r="N886">
        <v>3</v>
      </c>
      <c r="O886">
        <v>14</v>
      </c>
      <c r="P886">
        <v>6</v>
      </c>
      <c r="Q886">
        <v>2</v>
      </c>
      <c r="R886" s="1">
        <f t="shared" si="162"/>
        <v>0</v>
      </c>
      <c r="S886" s="1">
        <f t="shared" si="163"/>
        <v>0</v>
      </c>
      <c r="T886" s="1">
        <f t="shared" si="164"/>
        <v>0</v>
      </c>
      <c r="U886" s="1">
        <f t="shared" si="165"/>
        <v>1</v>
      </c>
      <c r="W886">
        <f t="shared" si="166"/>
        <v>1</v>
      </c>
      <c r="X886">
        <f t="shared" si="167"/>
        <v>1</v>
      </c>
      <c r="Y886">
        <f t="shared" si="168"/>
        <v>1</v>
      </c>
      <c r="AA886">
        <f t="shared" si="169"/>
        <v>1</v>
      </c>
      <c r="AB886">
        <f t="shared" si="170"/>
        <v>1</v>
      </c>
      <c r="AC886">
        <f t="shared" si="171"/>
        <v>1</v>
      </c>
      <c r="AE886" t="e">
        <f t="shared" si="172"/>
        <v>#DIV/0!</v>
      </c>
      <c r="AF886" t="e">
        <f t="shared" si="172"/>
        <v>#DIV/0!</v>
      </c>
      <c r="AG886" t="e">
        <f t="shared" si="172"/>
        <v>#DIV/0!</v>
      </c>
      <c r="AI886" t="str">
        <f t="shared" si="173"/>
        <v>NA</v>
      </c>
      <c r="AJ886" t="str">
        <f t="shared" si="173"/>
        <v>NA</v>
      </c>
      <c r="AK886" t="str">
        <f t="shared" si="173"/>
        <v>NA</v>
      </c>
    </row>
    <row r="887" spans="1:37" x14ac:dyDescent="0.25">
      <c r="A887" t="s">
        <v>17</v>
      </c>
      <c r="B887">
        <v>217</v>
      </c>
      <c r="C887">
        <v>1</v>
      </c>
      <c r="D887">
        <v>243</v>
      </c>
      <c r="E887">
        <v>2</v>
      </c>
      <c r="F887" t="s">
        <v>653</v>
      </c>
      <c r="G887" t="s">
        <v>484</v>
      </c>
      <c r="H887">
        <v>2012</v>
      </c>
      <c r="I887">
        <v>3</v>
      </c>
      <c r="J887">
        <v>28</v>
      </c>
      <c r="K887">
        <v>6</v>
      </c>
      <c r="L887">
        <v>2</v>
      </c>
      <c r="M887">
        <v>2012</v>
      </c>
      <c r="N887">
        <v>3</v>
      </c>
      <c r="O887">
        <v>21</v>
      </c>
      <c r="P887">
        <v>6</v>
      </c>
      <c r="Q887">
        <v>2</v>
      </c>
      <c r="R887" s="1">
        <f t="shared" si="162"/>
        <v>1.786008230452675</v>
      </c>
      <c r="S887" s="1">
        <f t="shared" si="163"/>
        <v>2</v>
      </c>
      <c r="T887" s="1">
        <f t="shared" si="164"/>
        <v>1.8899778995811962</v>
      </c>
      <c r="U887" s="1">
        <f t="shared" si="165"/>
        <v>1</v>
      </c>
      <c r="W887">
        <f t="shared" si="166"/>
        <v>0.61780893833934547</v>
      </c>
      <c r="X887">
        <f t="shared" si="167"/>
        <v>1</v>
      </c>
      <c r="Y887">
        <f t="shared" si="168"/>
        <v>0.79206066174295775</v>
      </c>
      <c r="AA887">
        <f t="shared" si="169"/>
        <v>0.78600823045267498</v>
      </c>
      <c r="AB887">
        <f t="shared" si="170"/>
        <v>1</v>
      </c>
      <c r="AC887">
        <f t="shared" si="171"/>
        <v>0.88997789958119622</v>
      </c>
      <c r="AE887">
        <f t="shared" si="172"/>
        <v>44.009216589861758</v>
      </c>
      <c r="AF887">
        <f t="shared" si="172"/>
        <v>50</v>
      </c>
      <c r="AG887">
        <f t="shared" si="172"/>
        <v>47.089328387300618</v>
      </c>
      <c r="AI887">
        <f t="shared" si="173"/>
        <v>44.009216589861758</v>
      </c>
      <c r="AJ887">
        <f t="shared" si="173"/>
        <v>50</v>
      </c>
      <c r="AK887">
        <f t="shared" si="173"/>
        <v>47.089328387300618</v>
      </c>
    </row>
    <row r="888" spans="1:37" x14ac:dyDescent="0.25">
      <c r="A888" t="s">
        <v>17</v>
      </c>
      <c r="B888">
        <v>218</v>
      </c>
      <c r="C888">
        <v>2</v>
      </c>
      <c r="D888">
        <v>220</v>
      </c>
      <c r="E888">
        <v>3</v>
      </c>
      <c r="F888" t="s">
        <v>654</v>
      </c>
      <c r="G888" t="s">
        <v>276</v>
      </c>
      <c r="H888">
        <v>2012</v>
      </c>
      <c r="I888">
        <v>3</v>
      </c>
      <c r="J888">
        <v>28</v>
      </c>
      <c r="K888">
        <v>7</v>
      </c>
      <c r="L888">
        <v>2</v>
      </c>
      <c r="M888">
        <v>2012</v>
      </c>
      <c r="N888">
        <v>3</v>
      </c>
      <c r="O888">
        <v>7</v>
      </c>
      <c r="P888">
        <v>7</v>
      </c>
      <c r="Q888">
        <v>2</v>
      </c>
      <c r="R888" s="1">
        <f t="shared" si="162"/>
        <v>2.9727272727272727</v>
      </c>
      <c r="S888" s="1">
        <f t="shared" si="163"/>
        <v>3</v>
      </c>
      <c r="T888" s="1">
        <f t="shared" si="164"/>
        <v>2.986332502951039</v>
      </c>
      <c r="U888" s="1">
        <f t="shared" si="165"/>
        <v>2</v>
      </c>
      <c r="W888">
        <f t="shared" si="166"/>
        <v>0.94619834710743789</v>
      </c>
      <c r="X888">
        <f t="shared" si="167"/>
        <v>1</v>
      </c>
      <c r="Y888">
        <f t="shared" si="168"/>
        <v>0.97285180637766144</v>
      </c>
      <c r="AA888">
        <f t="shared" si="169"/>
        <v>0.97272727272727266</v>
      </c>
      <c r="AB888">
        <f t="shared" si="170"/>
        <v>1</v>
      </c>
      <c r="AC888">
        <f t="shared" si="171"/>
        <v>0.98633250295103903</v>
      </c>
      <c r="AE888">
        <f t="shared" si="172"/>
        <v>32.721712538226299</v>
      </c>
      <c r="AF888">
        <f t="shared" si="172"/>
        <v>33.333333333333336</v>
      </c>
      <c r="AG888">
        <f t="shared" si="172"/>
        <v>33.028221136673942</v>
      </c>
      <c r="AI888">
        <f t="shared" si="173"/>
        <v>32.721712538226299</v>
      </c>
      <c r="AJ888">
        <f t="shared" si="173"/>
        <v>33.333333333333336</v>
      </c>
      <c r="AK888">
        <f t="shared" si="173"/>
        <v>33.028221136673942</v>
      </c>
    </row>
    <row r="889" spans="1:37" x14ac:dyDescent="0.25">
      <c r="A889" t="s">
        <v>17</v>
      </c>
      <c r="B889">
        <v>218</v>
      </c>
      <c r="C889">
        <v>2</v>
      </c>
      <c r="D889">
        <v>162</v>
      </c>
      <c r="E889">
        <v>0</v>
      </c>
      <c r="F889" t="s">
        <v>654</v>
      </c>
      <c r="G889" t="s">
        <v>275</v>
      </c>
      <c r="H889">
        <v>2012</v>
      </c>
      <c r="I889">
        <v>3</v>
      </c>
      <c r="J889">
        <v>28</v>
      </c>
      <c r="K889">
        <v>7</v>
      </c>
      <c r="L889">
        <v>2</v>
      </c>
      <c r="M889">
        <v>2012</v>
      </c>
      <c r="N889">
        <v>3</v>
      </c>
      <c r="O889">
        <v>14</v>
      </c>
      <c r="P889">
        <v>7</v>
      </c>
      <c r="Q889">
        <v>2</v>
      </c>
      <c r="R889" s="1">
        <f t="shared" si="162"/>
        <v>0</v>
      </c>
      <c r="S889" s="1">
        <f t="shared" si="163"/>
        <v>0</v>
      </c>
      <c r="T889" s="1">
        <f t="shared" si="164"/>
        <v>0</v>
      </c>
      <c r="U889" s="1">
        <f t="shared" si="165"/>
        <v>2</v>
      </c>
      <c r="W889">
        <f t="shared" si="166"/>
        <v>4</v>
      </c>
      <c r="X889">
        <f t="shared" si="167"/>
        <v>4</v>
      </c>
      <c r="Y889">
        <f t="shared" si="168"/>
        <v>4</v>
      </c>
      <c r="AA889">
        <f t="shared" si="169"/>
        <v>2</v>
      </c>
      <c r="AB889">
        <f t="shared" si="170"/>
        <v>2</v>
      </c>
      <c r="AC889">
        <f t="shared" si="171"/>
        <v>2</v>
      </c>
      <c r="AE889" t="e">
        <f t="shared" si="172"/>
        <v>#DIV/0!</v>
      </c>
      <c r="AF889" t="e">
        <f t="shared" si="172"/>
        <v>#DIV/0!</v>
      </c>
      <c r="AG889" t="e">
        <f t="shared" si="172"/>
        <v>#DIV/0!</v>
      </c>
      <c r="AI889" t="str">
        <f t="shared" si="173"/>
        <v>NA</v>
      </c>
      <c r="AJ889" t="str">
        <f t="shared" si="173"/>
        <v>NA</v>
      </c>
      <c r="AK889" t="str">
        <f t="shared" si="173"/>
        <v>NA</v>
      </c>
    </row>
    <row r="890" spans="1:37" x14ac:dyDescent="0.25">
      <c r="A890" t="s">
        <v>17</v>
      </c>
      <c r="B890">
        <v>218</v>
      </c>
      <c r="C890">
        <v>2</v>
      </c>
      <c r="D890">
        <v>241</v>
      </c>
      <c r="E890">
        <v>4</v>
      </c>
      <c r="F890" t="s">
        <v>654</v>
      </c>
      <c r="G890" t="s">
        <v>485</v>
      </c>
      <c r="H890">
        <v>2012</v>
      </c>
      <c r="I890">
        <v>3</v>
      </c>
      <c r="J890">
        <v>28</v>
      </c>
      <c r="K890">
        <v>7</v>
      </c>
      <c r="L890">
        <v>2</v>
      </c>
      <c r="M890">
        <v>2012</v>
      </c>
      <c r="N890">
        <v>3</v>
      </c>
      <c r="O890">
        <v>21</v>
      </c>
      <c r="P890">
        <v>7</v>
      </c>
      <c r="Q890">
        <v>2</v>
      </c>
      <c r="R890" s="1">
        <f t="shared" si="162"/>
        <v>3.6182572614107884</v>
      </c>
      <c r="S890" s="1">
        <f t="shared" si="163"/>
        <v>4</v>
      </c>
      <c r="T890" s="1">
        <f t="shared" si="164"/>
        <v>3.8043434447540556</v>
      </c>
      <c r="U890" s="1">
        <f t="shared" si="165"/>
        <v>2</v>
      </c>
      <c r="W890">
        <f t="shared" si="166"/>
        <v>2.6187565641087449</v>
      </c>
      <c r="X890">
        <f t="shared" si="167"/>
        <v>4</v>
      </c>
      <c r="Y890">
        <f t="shared" si="168"/>
        <v>3.2556552666269316</v>
      </c>
      <c r="AA890">
        <f t="shared" si="169"/>
        <v>1.6182572614107884</v>
      </c>
      <c r="AB890">
        <f t="shared" si="170"/>
        <v>2</v>
      </c>
      <c r="AC890">
        <f t="shared" si="171"/>
        <v>1.8043434447540556</v>
      </c>
      <c r="AE890">
        <f t="shared" si="172"/>
        <v>44.724770642201833</v>
      </c>
      <c r="AF890">
        <f t="shared" si="172"/>
        <v>50</v>
      </c>
      <c r="AG890">
        <f t="shared" si="172"/>
        <v>47.42851088384591</v>
      </c>
      <c r="AI890">
        <f t="shared" si="173"/>
        <v>44.724770642201833</v>
      </c>
      <c r="AJ890">
        <f t="shared" si="173"/>
        <v>50</v>
      </c>
      <c r="AK890">
        <f t="shared" si="173"/>
        <v>47.42851088384591</v>
      </c>
    </row>
    <row r="891" spans="1:37" x14ac:dyDescent="0.25">
      <c r="A891" t="s">
        <v>17</v>
      </c>
      <c r="B891">
        <v>219</v>
      </c>
      <c r="C891">
        <v>0</v>
      </c>
      <c r="D891">
        <v>223</v>
      </c>
      <c r="E891">
        <v>4</v>
      </c>
      <c r="F891" t="s">
        <v>655</v>
      </c>
      <c r="G891" t="s">
        <v>278</v>
      </c>
      <c r="H891">
        <v>2012</v>
      </c>
      <c r="I891">
        <v>3</v>
      </c>
      <c r="J891">
        <v>28</v>
      </c>
      <c r="K891">
        <v>8</v>
      </c>
      <c r="L891">
        <v>2</v>
      </c>
      <c r="M891">
        <v>2012</v>
      </c>
      <c r="N891">
        <v>3</v>
      </c>
      <c r="O891">
        <v>7</v>
      </c>
      <c r="P891">
        <v>8</v>
      </c>
      <c r="Q891">
        <v>2</v>
      </c>
      <c r="R891" s="1">
        <f t="shared" si="162"/>
        <v>3.928251121076233</v>
      </c>
      <c r="S891" s="1">
        <f t="shared" si="163"/>
        <v>4</v>
      </c>
      <c r="T891" s="1">
        <f t="shared" si="164"/>
        <v>3.9639632294340132</v>
      </c>
      <c r="U891" s="1">
        <f t="shared" si="165"/>
        <v>0</v>
      </c>
      <c r="W891">
        <f t="shared" si="166"/>
        <v>15.431156870236681</v>
      </c>
      <c r="X891">
        <f t="shared" si="167"/>
        <v>16</v>
      </c>
      <c r="Y891">
        <f t="shared" si="168"/>
        <v>15.713004484304932</v>
      </c>
      <c r="AA891">
        <f t="shared" si="169"/>
        <v>3.928251121076233</v>
      </c>
      <c r="AB891">
        <f t="shared" si="170"/>
        <v>4</v>
      </c>
      <c r="AC891">
        <f t="shared" si="171"/>
        <v>3.9639632294340132</v>
      </c>
      <c r="AE891">
        <f t="shared" si="172"/>
        <v>100</v>
      </c>
      <c r="AF891">
        <f t="shared" si="172"/>
        <v>100</v>
      </c>
      <c r="AG891">
        <f t="shared" si="172"/>
        <v>100</v>
      </c>
      <c r="AI891">
        <f t="shared" si="173"/>
        <v>100</v>
      </c>
      <c r="AJ891">
        <f t="shared" si="173"/>
        <v>100</v>
      </c>
      <c r="AK891">
        <f t="shared" si="173"/>
        <v>100</v>
      </c>
    </row>
    <row r="892" spans="1:37" x14ac:dyDescent="0.25">
      <c r="A892" t="s">
        <v>17</v>
      </c>
      <c r="B892">
        <v>219</v>
      </c>
      <c r="C892">
        <v>0</v>
      </c>
      <c r="D892">
        <v>159</v>
      </c>
      <c r="E892">
        <v>0</v>
      </c>
      <c r="F892" t="s">
        <v>655</v>
      </c>
      <c r="G892" t="s">
        <v>277</v>
      </c>
      <c r="H892">
        <v>2012</v>
      </c>
      <c r="I892">
        <v>3</v>
      </c>
      <c r="J892">
        <v>28</v>
      </c>
      <c r="K892">
        <v>8</v>
      </c>
      <c r="L892">
        <v>2</v>
      </c>
      <c r="M892">
        <v>2012</v>
      </c>
      <c r="N892">
        <v>3</v>
      </c>
      <c r="O892">
        <v>14</v>
      </c>
      <c r="P892">
        <v>8</v>
      </c>
      <c r="Q892">
        <v>2</v>
      </c>
      <c r="R892" s="1">
        <f t="shared" si="162"/>
        <v>0</v>
      </c>
      <c r="S892" s="1">
        <f t="shared" si="163"/>
        <v>0</v>
      </c>
      <c r="T892" s="1">
        <f t="shared" si="164"/>
        <v>0</v>
      </c>
      <c r="U892" s="1">
        <f t="shared" si="165"/>
        <v>0</v>
      </c>
      <c r="W892">
        <f t="shared" si="166"/>
        <v>0</v>
      </c>
      <c r="X892">
        <f t="shared" si="167"/>
        <v>0</v>
      </c>
      <c r="Y892">
        <f t="shared" si="168"/>
        <v>0</v>
      </c>
      <c r="AA892">
        <f t="shared" si="169"/>
        <v>0</v>
      </c>
      <c r="AB892">
        <f t="shared" si="170"/>
        <v>0</v>
      </c>
      <c r="AC892">
        <f t="shared" si="171"/>
        <v>0</v>
      </c>
      <c r="AE892" t="e">
        <f t="shared" si="172"/>
        <v>#DIV/0!</v>
      </c>
      <c r="AF892" t="e">
        <f t="shared" si="172"/>
        <v>#DIV/0!</v>
      </c>
      <c r="AG892" t="e">
        <f t="shared" si="172"/>
        <v>#DIV/0!</v>
      </c>
      <c r="AI892" t="str">
        <f t="shared" si="173"/>
        <v>NA</v>
      </c>
      <c r="AJ892" t="str">
        <f t="shared" si="173"/>
        <v>NA</v>
      </c>
      <c r="AK892" t="str">
        <f t="shared" si="173"/>
        <v>NA</v>
      </c>
    </row>
    <row r="893" spans="1:37" x14ac:dyDescent="0.25">
      <c r="A893" t="s">
        <v>17</v>
      </c>
      <c r="B893">
        <v>219</v>
      </c>
      <c r="C893">
        <v>0</v>
      </c>
      <c r="D893">
        <v>245</v>
      </c>
      <c r="E893">
        <v>4</v>
      </c>
      <c r="F893" t="s">
        <v>655</v>
      </c>
      <c r="G893" t="s">
        <v>486</v>
      </c>
      <c r="H893">
        <v>2012</v>
      </c>
      <c r="I893">
        <v>3</v>
      </c>
      <c r="J893">
        <v>28</v>
      </c>
      <c r="K893">
        <v>8</v>
      </c>
      <c r="L893">
        <v>2</v>
      </c>
      <c r="M893">
        <v>2012</v>
      </c>
      <c r="N893">
        <v>3</v>
      </c>
      <c r="O893">
        <v>21</v>
      </c>
      <c r="P893">
        <v>8</v>
      </c>
      <c r="Q893">
        <v>2</v>
      </c>
      <c r="R893" s="1">
        <f t="shared" si="162"/>
        <v>3.5755102040816324</v>
      </c>
      <c r="S893" s="1">
        <f t="shared" si="163"/>
        <v>4</v>
      </c>
      <c r="T893" s="1">
        <f t="shared" si="164"/>
        <v>3.7818039103484105</v>
      </c>
      <c r="U893" s="1">
        <f t="shared" si="165"/>
        <v>0</v>
      </c>
      <c r="W893">
        <f t="shared" si="166"/>
        <v>12.784273219491878</v>
      </c>
      <c r="X893">
        <f t="shared" si="167"/>
        <v>16</v>
      </c>
      <c r="Y893">
        <f t="shared" si="168"/>
        <v>14.302040816326528</v>
      </c>
      <c r="AA893">
        <f t="shared" si="169"/>
        <v>3.5755102040816324</v>
      </c>
      <c r="AB893">
        <f t="shared" si="170"/>
        <v>4</v>
      </c>
      <c r="AC893">
        <f t="shared" si="171"/>
        <v>3.7818039103484105</v>
      </c>
      <c r="AE893">
        <f t="shared" si="172"/>
        <v>100</v>
      </c>
      <c r="AF893">
        <f t="shared" si="172"/>
        <v>100</v>
      </c>
      <c r="AG893">
        <f t="shared" si="172"/>
        <v>100</v>
      </c>
      <c r="AI893">
        <f t="shared" si="173"/>
        <v>100</v>
      </c>
      <c r="AJ893">
        <f t="shared" si="173"/>
        <v>100</v>
      </c>
      <c r="AK893">
        <f t="shared" si="173"/>
        <v>100</v>
      </c>
    </row>
    <row r="894" spans="1:37" x14ac:dyDescent="0.25">
      <c r="A894" t="s">
        <v>17</v>
      </c>
      <c r="B894">
        <v>217</v>
      </c>
      <c r="C894">
        <v>5</v>
      </c>
      <c r="D894">
        <v>227</v>
      </c>
      <c r="E894">
        <v>2</v>
      </c>
      <c r="F894" t="s">
        <v>656</v>
      </c>
      <c r="G894" t="s">
        <v>280</v>
      </c>
      <c r="H894">
        <v>2012</v>
      </c>
      <c r="I894">
        <v>3</v>
      </c>
      <c r="J894">
        <v>28</v>
      </c>
      <c r="K894">
        <v>9</v>
      </c>
      <c r="L894">
        <v>2</v>
      </c>
      <c r="M894">
        <v>2012</v>
      </c>
      <c r="N894">
        <v>3</v>
      </c>
      <c r="O894">
        <v>7</v>
      </c>
      <c r="P894">
        <v>9</v>
      </c>
      <c r="Q894">
        <v>2</v>
      </c>
      <c r="R894" s="1">
        <f t="shared" si="162"/>
        <v>1.9118942731277533</v>
      </c>
      <c r="S894" s="1">
        <f t="shared" si="163"/>
        <v>2</v>
      </c>
      <c r="T894" s="1">
        <f t="shared" si="164"/>
        <v>1.9554509828312001</v>
      </c>
      <c r="U894" s="1">
        <f t="shared" si="165"/>
        <v>5</v>
      </c>
      <c r="W894">
        <f t="shared" si="166"/>
        <v>9.5363969803411663</v>
      </c>
      <c r="X894">
        <f t="shared" si="167"/>
        <v>9</v>
      </c>
      <c r="Y894">
        <f t="shared" si="168"/>
        <v>9.2692787179435037</v>
      </c>
      <c r="AA894">
        <f t="shared" si="169"/>
        <v>3.0881057268722465</v>
      </c>
      <c r="AB894">
        <f t="shared" si="170"/>
        <v>3</v>
      </c>
      <c r="AC894">
        <f t="shared" si="171"/>
        <v>3.0445490171687997</v>
      </c>
      <c r="AE894">
        <f t="shared" si="172"/>
        <v>161.52073732718893</v>
      </c>
      <c r="AF894">
        <f t="shared" si="172"/>
        <v>150</v>
      </c>
      <c r="AG894">
        <f t="shared" si="172"/>
        <v>155.69549141859588</v>
      </c>
      <c r="AI894">
        <f t="shared" si="173"/>
        <v>161.52073732718893</v>
      </c>
      <c r="AJ894">
        <f t="shared" si="173"/>
        <v>150</v>
      </c>
      <c r="AK894">
        <f t="shared" si="173"/>
        <v>155.69549141859588</v>
      </c>
    </row>
    <row r="895" spans="1:37" x14ac:dyDescent="0.25">
      <c r="A895" t="s">
        <v>17</v>
      </c>
      <c r="B895">
        <v>217</v>
      </c>
      <c r="C895">
        <v>5</v>
      </c>
      <c r="D895">
        <v>159</v>
      </c>
      <c r="E895">
        <v>2</v>
      </c>
      <c r="F895" t="s">
        <v>656</v>
      </c>
      <c r="G895" t="s">
        <v>279</v>
      </c>
      <c r="H895">
        <v>2012</v>
      </c>
      <c r="I895">
        <v>3</v>
      </c>
      <c r="J895">
        <v>28</v>
      </c>
      <c r="K895">
        <v>9</v>
      </c>
      <c r="L895">
        <v>2</v>
      </c>
      <c r="M895">
        <v>2012</v>
      </c>
      <c r="N895">
        <v>3</v>
      </c>
      <c r="O895">
        <v>14</v>
      </c>
      <c r="P895">
        <v>9</v>
      </c>
      <c r="Q895">
        <v>2</v>
      </c>
      <c r="R895" s="1">
        <f t="shared" si="162"/>
        <v>2.7295597484276728</v>
      </c>
      <c r="S895" s="1">
        <f t="shared" si="163"/>
        <v>2</v>
      </c>
      <c r="T895" s="1">
        <f t="shared" si="164"/>
        <v>2.3364758712332865</v>
      </c>
      <c r="U895" s="1">
        <f t="shared" si="165"/>
        <v>5</v>
      </c>
      <c r="W895">
        <f t="shared" si="166"/>
        <v>5.1548989359598121</v>
      </c>
      <c r="X895">
        <f t="shared" si="167"/>
        <v>9</v>
      </c>
      <c r="Y895">
        <f t="shared" si="168"/>
        <v>7.0943607845224799</v>
      </c>
      <c r="AA895">
        <f t="shared" si="169"/>
        <v>2.2704402515723272</v>
      </c>
      <c r="AB895">
        <f t="shared" si="170"/>
        <v>3</v>
      </c>
      <c r="AC895">
        <f t="shared" si="171"/>
        <v>2.6635241287667135</v>
      </c>
      <c r="AE895">
        <f t="shared" si="172"/>
        <v>83.179723502304157</v>
      </c>
      <c r="AF895">
        <f t="shared" si="172"/>
        <v>150</v>
      </c>
      <c r="AG895">
        <f t="shared" si="172"/>
        <v>113.99750203115933</v>
      </c>
      <c r="AI895">
        <f t="shared" si="173"/>
        <v>83.179723502304157</v>
      </c>
      <c r="AJ895">
        <f t="shared" si="173"/>
        <v>150</v>
      </c>
      <c r="AK895">
        <f t="shared" si="173"/>
        <v>113.99750203115933</v>
      </c>
    </row>
    <row r="896" spans="1:37" x14ac:dyDescent="0.25">
      <c r="A896" t="s">
        <v>17</v>
      </c>
      <c r="B896">
        <v>217</v>
      </c>
      <c r="C896">
        <v>5</v>
      </c>
      <c r="D896">
        <v>249</v>
      </c>
      <c r="E896">
        <v>2</v>
      </c>
      <c r="F896" t="s">
        <v>656</v>
      </c>
      <c r="G896" t="s">
        <v>487</v>
      </c>
      <c r="H896">
        <v>2012</v>
      </c>
      <c r="I896">
        <v>3</v>
      </c>
      <c r="J896">
        <v>28</v>
      </c>
      <c r="K896">
        <v>9</v>
      </c>
      <c r="L896">
        <v>2</v>
      </c>
      <c r="M896">
        <v>2012</v>
      </c>
      <c r="N896">
        <v>3</v>
      </c>
      <c r="O896">
        <v>21</v>
      </c>
      <c r="P896">
        <v>9</v>
      </c>
      <c r="Q896">
        <v>2</v>
      </c>
      <c r="R896" s="1">
        <f t="shared" si="162"/>
        <v>1.7429718875502007</v>
      </c>
      <c r="S896" s="1">
        <f t="shared" si="163"/>
        <v>2</v>
      </c>
      <c r="T896" s="1">
        <f t="shared" si="164"/>
        <v>1.8670682298995935</v>
      </c>
      <c r="U896" s="1">
        <f t="shared" si="165"/>
        <v>5</v>
      </c>
      <c r="W896">
        <f t="shared" si="166"/>
        <v>10.608232125288302</v>
      </c>
      <c r="X896">
        <f t="shared" si="167"/>
        <v>9</v>
      </c>
      <c r="Y896">
        <f t="shared" si="168"/>
        <v>9.8152614761044674</v>
      </c>
      <c r="AA896">
        <f t="shared" si="169"/>
        <v>3.2570281124497993</v>
      </c>
      <c r="AB896">
        <f t="shared" si="170"/>
        <v>3</v>
      </c>
      <c r="AC896">
        <f t="shared" si="171"/>
        <v>3.1329317701004067</v>
      </c>
      <c r="AE896">
        <f t="shared" si="172"/>
        <v>186.86635944700464</v>
      </c>
      <c r="AF896">
        <f t="shared" si="172"/>
        <v>150</v>
      </c>
      <c r="AG896">
        <f t="shared" si="172"/>
        <v>167.79953297522974</v>
      </c>
      <c r="AI896">
        <f t="shared" si="173"/>
        <v>186.86635944700464</v>
      </c>
      <c r="AJ896">
        <f t="shared" si="173"/>
        <v>150</v>
      </c>
      <c r="AK896">
        <f t="shared" si="173"/>
        <v>167.79953297522974</v>
      </c>
    </row>
    <row r="897" spans="1:37" x14ac:dyDescent="0.25">
      <c r="A897" t="s">
        <v>17</v>
      </c>
      <c r="B897">
        <v>216</v>
      </c>
      <c r="C897">
        <v>7</v>
      </c>
      <c r="D897">
        <v>227</v>
      </c>
      <c r="E897">
        <v>1</v>
      </c>
      <c r="F897" t="s">
        <v>657</v>
      </c>
      <c r="G897" t="s">
        <v>282</v>
      </c>
      <c r="H897">
        <v>2012</v>
      </c>
      <c r="I897">
        <v>3</v>
      </c>
      <c r="J897">
        <v>28</v>
      </c>
      <c r="K897">
        <v>10</v>
      </c>
      <c r="L897">
        <v>2</v>
      </c>
      <c r="M897">
        <v>2012</v>
      </c>
      <c r="N897">
        <v>3</v>
      </c>
      <c r="O897">
        <v>7</v>
      </c>
      <c r="P897">
        <v>10</v>
      </c>
      <c r="Q897">
        <v>2</v>
      </c>
      <c r="R897" s="1">
        <f t="shared" si="162"/>
        <v>0.95154185022026427</v>
      </c>
      <c r="S897" s="1">
        <f t="shared" si="163"/>
        <v>1</v>
      </c>
      <c r="T897" s="1">
        <f t="shared" si="164"/>
        <v>0.97547006628612865</v>
      </c>
      <c r="U897" s="1">
        <f t="shared" si="165"/>
        <v>7</v>
      </c>
      <c r="W897">
        <f t="shared" si="166"/>
        <v>36.583845989636899</v>
      </c>
      <c r="X897">
        <f t="shared" si="167"/>
        <v>36</v>
      </c>
      <c r="Y897">
        <f t="shared" si="168"/>
        <v>36.294960922214472</v>
      </c>
      <c r="AA897">
        <f t="shared" si="169"/>
        <v>6.0484581497797354</v>
      </c>
      <c r="AB897">
        <f t="shared" si="170"/>
        <v>6</v>
      </c>
      <c r="AC897">
        <f t="shared" si="171"/>
        <v>6.0245299337138718</v>
      </c>
      <c r="AE897">
        <f t="shared" si="172"/>
        <v>635.64814814814815</v>
      </c>
      <c r="AF897">
        <f t="shared" si="172"/>
        <v>600</v>
      </c>
      <c r="AG897">
        <f t="shared" si="172"/>
        <v>617.60274783734201</v>
      </c>
      <c r="AI897">
        <f t="shared" si="173"/>
        <v>635.64814814814815</v>
      </c>
      <c r="AJ897">
        <f t="shared" si="173"/>
        <v>600</v>
      </c>
      <c r="AK897">
        <f t="shared" si="173"/>
        <v>617.60274783734201</v>
      </c>
    </row>
    <row r="898" spans="1:37" x14ac:dyDescent="0.25">
      <c r="A898" t="s">
        <v>17</v>
      </c>
      <c r="B898">
        <v>216</v>
      </c>
      <c r="C898">
        <v>7</v>
      </c>
      <c r="D898">
        <v>160</v>
      </c>
      <c r="E898">
        <v>10</v>
      </c>
      <c r="F898" t="s">
        <v>657</v>
      </c>
      <c r="G898" t="s">
        <v>281</v>
      </c>
      <c r="H898">
        <v>2012</v>
      </c>
      <c r="I898">
        <v>3</v>
      </c>
      <c r="J898">
        <v>28</v>
      </c>
      <c r="K898">
        <v>10</v>
      </c>
      <c r="L898">
        <v>2</v>
      </c>
      <c r="M898">
        <v>2012</v>
      </c>
      <c r="N898">
        <v>3</v>
      </c>
      <c r="O898">
        <v>14</v>
      </c>
      <c r="P898">
        <v>10</v>
      </c>
      <c r="Q898">
        <v>2</v>
      </c>
      <c r="R898" s="1">
        <f t="shared" si="162"/>
        <v>13.5</v>
      </c>
      <c r="S898" s="1">
        <f t="shared" si="163"/>
        <v>10</v>
      </c>
      <c r="T898" s="1">
        <f t="shared" si="164"/>
        <v>11.61895003862225</v>
      </c>
      <c r="U898" s="1">
        <f t="shared" si="165"/>
        <v>7</v>
      </c>
      <c r="W898">
        <f t="shared" si="166"/>
        <v>42.25</v>
      </c>
      <c r="X898">
        <f t="shared" si="167"/>
        <v>9</v>
      </c>
      <c r="Y898">
        <f t="shared" si="168"/>
        <v>21.334699459288487</v>
      </c>
      <c r="AA898">
        <f t="shared" si="169"/>
        <v>6.5</v>
      </c>
      <c r="AB898">
        <f t="shared" si="170"/>
        <v>3</v>
      </c>
      <c r="AC898">
        <f t="shared" si="171"/>
        <v>4.6189500386222502</v>
      </c>
      <c r="AE898">
        <f t="shared" si="172"/>
        <v>48.148148148148145</v>
      </c>
      <c r="AF898">
        <f t="shared" si="172"/>
        <v>30</v>
      </c>
      <c r="AG898">
        <f t="shared" si="172"/>
        <v>39.753592392329068</v>
      </c>
      <c r="AI898">
        <f t="shared" si="173"/>
        <v>48.148148148148145</v>
      </c>
      <c r="AJ898">
        <f t="shared" si="173"/>
        <v>30</v>
      </c>
      <c r="AK898">
        <f t="shared" si="173"/>
        <v>39.753592392329068</v>
      </c>
    </row>
    <row r="899" spans="1:37" x14ac:dyDescent="0.25">
      <c r="A899" t="s">
        <v>17</v>
      </c>
      <c r="B899">
        <v>216</v>
      </c>
      <c r="C899">
        <v>7</v>
      </c>
      <c r="D899">
        <v>250</v>
      </c>
      <c r="E899">
        <v>8</v>
      </c>
      <c r="F899" t="s">
        <v>657</v>
      </c>
      <c r="G899" t="s">
        <v>488</v>
      </c>
      <c r="H899">
        <v>2012</v>
      </c>
      <c r="I899">
        <v>3</v>
      </c>
      <c r="J899">
        <v>28</v>
      </c>
      <c r="K899">
        <v>10</v>
      </c>
      <c r="L899">
        <v>2</v>
      </c>
      <c r="M899">
        <v>2012</v>
      </c>
      <c r="N899">
        <v>3</v>
      </c>
      <c r="O899">
        <v>21</v>
      </c>
      <c r="P899">
        <v>10</v>
      </c>
      <c r="Q899">
        <v>2</v>
      </c>
      <c r="R899" s="1">
        <f t="shared" si="162"/>
        <v>6.9119999999999999</v>
      </c>
      <c r="S899" s="1">
        <f t="shared" si="163"/>
        <v>8</v>
      </c>
      <c r="T899" s="1">
        <f t="shared" si="164"/>
        <v>7.43612802471824</v>
      </c>
      <c r="U899" s="1">
        <f t="shared" si="165"/>
        <v>7</v>
      </c>
      <c r="W899">
        <f t="shared" si="166"/>
        <v>7.7440000000000139E-3</v>
      </c>
      <c r="X899">
        <f t="shared" si="167"/>
        <v>1</v>
      </c>
      <c r="Y899">
        <f t="shared" si="168"/>
        <v>0.19020765394463374</v>
      </c>
      <c r="AA899">
        <f t="shared" si="169"/>
        <v>8.8000000000000078E-2</v>
      </c>
      <c r="AB899">
        <f t="shared" si="170"/>
        <v>1</v>
      </c>
      <c r="AC899">
        <f t="shared" si="171"/>
        <v>0.43612802471823997</v>
      </c>
      <c r="AE899">
        <f t="shared" si="172"/>
        <v>1.2731481481481493</v>
      </c>
      <c r="AF899">
        <f t="shared" si="172"/>
        <v>12.5</v>
      </c>
      <c r="AG899">
        <f t="shared" si="172"/>
        <v>5.8649881130141672</v>
      </c>
      <c r="AI899">
        <f t="shared" si="173"/>
        <v>1.2731481481481493</v>
      </c>
      <c r="AJ899">
        <f t="shared" si="173"/>
        <v>12.5</v>
      </c>
      <c r="AK899">
        <f t="shared" si="173"/>
        <v>5.8649881130141672</v>
      </c>
    </row>
    <row r="900" spans="1:37" x14ac:dyDescent="0.25">
      <c r="A900" t="s">
        <v>17</v>
      </c>
      <c r="B900">
        <v>222</v>
      </c>
      <c r="C900">
        <v>16</v>
      </c>
      <c r="D900">
        <v>224</v>
      </c>
      <c r="E900">
        <v>5</v>
      </c>
      <c r="F900" t="s">
        <v>658</v>
      </c>
      <c r="G900" t="s">
        <v>284</v>
      </c>
      <c r="H900">
        <v>2012</v>
      </c>
      <c r="I900">
        <v>3</v>
      </c>
      <c r="J900">
        <v>28</v>
      </c>
      <c r="K900">
        <v>11</v>
      </c>
      <c r="L900">
        <v>2</v>
      </c>
      <c r="M900">
        <v>2012</v>
      </c>
      <c r="N900">
        <v>3</v>
      </c>
      <c r="O900">
        <v>7</v>
      </c>
      <c r="P900">
        <v>11</v>
      </c>
      <c r="Q900">
        <v>2</v>
      </c>
      <c r="R900" s="1">
        <f t="shared" ref="R900:R963" si="174">E900*B900/D900</f>
        <v>4.9553571428571432</v>
      </c>
      <c r="S900" s="1">
        <f t="shared" ref="S900:S963" si="175">E900</f>
        <v>5</v>
      </c>
      <c r="T900" s="1">
        <f t="shared" ref="T900:T963" si="176">SQRT(R900*S900)</f>
        <v>4.977628523130841</v>
      </c>
      <c r="U900" s="1">
        <f t="shared" ref="U900:U963" si="177">C900</f>
        <v>16</v>
      </c>
      <c r="W900">
        <f t="shared" ref="W900:W963" si="178">(U900-R900)^2</f>
        <v>121.98413584183675</v>
      </c>
      <c r="X900">
        <f t="shared" ref="X900:X963" si="179">(U900-S900)^2</f>
        <v>121</v>
      </c>
      <c r="Y900">
        <f t="shared" ref="Y900:Y963" si="180">(U900-T900)^2</f>
        <v>121.49267297409881</v>
      </c>
      <c r="AA900">
        <f t="shared" ref="AA900:AA963" si="181">ABS(R900-$U900)</f>
        <v>11.044642857142858</v>
      </c>
      <c r="AB900">
        <f t="shared" ref="AB900:AB963" si="182">ABS(S900-$U900)</f>
        <v>11</v>
      </c>
      <c r="AC900">
        <f t="shared" ref="AC900:AC963" si="183">ABS(T900-$U900)</f>
        <v>11.022371476869159</v>
      </c>
      <c r="AE900">
        <f t="shared" ref="AE900:AG963" si="184">ABS(100*(R900-$U900)/R900)</f>
        <v>222.88288288288288</v>
      </c>
      <c r="AF900">
        <f t="shared" si="184"/>
        <v>220</v>
      </c>
      <c r="AG900">
        <f t="shared" si="184"/>
        <v>221.4382094937105</v>
      </c>
      <c r="AI900">
        <f t="shared" ref="AI900:AK963" si="185">IF(OR(ISERROR($AE900),ISERROR($AF900),ISERROR($AG900)),"NA",AE900)</f>
        <v>222.88288288288288</v>
      </c>
      <c r="AJ900">
        <f t="shared" si="185"/>
        <v>220</v>
      </c>
      <c r="AK900">
        <f t="shared" si="185"/>
        <v>221.4382094937105</v>
      </c>
    </row>
    <row r="901" spans="1:37" x14ac:dyDescent="0.25">
      <c r="A901" t="s">
        <v>17</v>
      </c>
      <c r="B901">
        <v>222</v>
      </c>
      <c r="C901">
        <v>16</v>
      </c>
      <c r="D901">
        <v>165</v>
      </c>
      <c r="E901">
        <v>7</v>
      </c>
      <c r="F901" t="s">
        <v>658</v>
      </c>
      <c r="G901" t="s">
        <v>283</v>
      </c>
      <c r="H901">
        <v>2012</v>
      </c>
      <c r="I901">
        <v>3</v>
      </c>
      <c r="J901">
        <v>28</v>
      </c>
      <c r="K901">
        <v>11</v>
      </c>
      <c r="L901">
        <v>2</v>
      </c>
      <c r="M901">
        <v>2012</v>
      </c>
      <c r="N901">
        <v>3</v>
      </c>
      <c r="O901">
        <v>14</v>
      </c>
      <c r="P901">
        <v>11</v>
      </c>
      <c r="Q901">
        <v>2</v>
      </c>
      <c r="R901" s="1">
        <f t="shared" si="174"/>
        <v>9.418181818181818</v>
      </c>
      <c r="S901" s="1">
        <f t="shared" si="175"/>
        <v>7</v>
      </c>
      <c r="T901" s="1">
        <f t="shared" si="176"/>
        <v>8.1195611166658956</v>
      </c>
      <c r="U901" s="1">
        <f t="shared" si="177"/>
        <v>16</v>
      </c>
      <c r="W901">
        <f t="shared" si="178"/>
        <v>43.320330578512397</v>
      </c>
      <c r="X901">
        <f t="shared" si="179"/>
        <v>81</v>
      </c>
      <c r="Y901">
        <f t="shared" si="180"/>
        <v>62.101316993964069</v>
      </c>
      <c r="AA901">
        <f t="shared" si="181"/>
        <v>6.581818181818182</v>
      </c>
      <c r="AB901">
        <f t="shared" si="182"/>
        <v>9</v>
      </c>
      <c r="AC901">
        <f t="shared" si="183"/>
        <v>7.8804388833341044</v>
      </c>
      <c r="AE901">
        <f t="shared" si="184"/>
        <v>69.884169884169893</v>
      </c>
      <c r="AF901">
        <f t="shared" si="184"/>
        <v>128.57142857142858</v>
      </c>
      <c r="AG901">
        <f t="shared" si="184"/>
        <v>97.054985732652739</v>
      </c>
      <c r="AI901">
        <f t="shared" si="185"/>
        <v>69.884169884169893</v>
      </c>
      <c r="AJ901">
        <f t="shared" si="185"/>
        <v>128.57142857142858</v>
      </c>
      <c r="AK901">
        <f t="shared" si="185"/>
        <v>97.054985732652739</v>
      </c>
    </row>
    <row r="902" spans="1:37" x14ac:dyDescent="0.25">
      <c r="A902" t="s">
        <v>17</v>
      </c>
      <c r="B902">
        <v>222</v>
      </c>
      <c r="C902">
        <v>16</v>
      </c>
      <c r="D902">
        <v>254</v>
      </c>
      <c r="E902">
        <v>5</v>
      </c>
      <c r="F902" t="s">
        <v>658</v>
      </c>
      <c r="G902" t="s">
        <v>489</v>
      </c>
      <c r="H902">
        <v>2012</v>
      </c>
      <c r="I902">
        <v>3</v>
      </c>
      <c r="J902">
        <v>28</v>
      </c>
      <c r="K902">
        <v>11</v>
      </c>
      <c r="L902">
        <v>2</v>
      </c>
      <c r="M902">
        <v>2012</v>
      </c>
      <c r="N902">
        <v>3</v>
      </c>
      <c r="O902">
        <v>21</v>
      </c>
      <c r="P902">
        <v>11</v>
      </c>
      <c r="Q902">
        <v>2</v>
      </c>
      <c r="R902" s="1">
        <f t="shared" si="174"/>
        <v>4.3700787401574805</v>
      </c>
      <c r="S902" s="1">
        <f t="shared" si="175"/>
        <v>5</v>
      </c>
      <c r="T902" s="1">
        <f t="shared" si="176"/>
        <v>4.6744404692740931</v>
      </c>
      <c r="U902" s="1">
        <f t="shared" si="177"/>
        <v>16</v>
      </c>
      <c r="W902">
        <f t="shared" si="178"/>
        <v>135.25506851013699</v>
      </c>
      <c r="X902">
        <f t="shared" si="179"/>
        <v>121</v>
      </c>
      <c r="Y902">
        <f t="shared" si="180"/>
        <v>128.26829868401646</v>
      </c>
      <c r="AA902">
        <f t="shared" si="181"/>
        <v>11.629921259842519</v>
      </c>
      <c r="AB902">
        <f t="shared" si="182"/>
        <v>11</v>
      </c>
      <c r="AC902">
        <f t="shared" si="183"/>
        <v>11.325559530725908</v>
      </c>
      <c r="AE902">
        <f t="shared" si="184"/>
        <v>266.12612612612605</v>
      </c>
      <c r="AF902">
        <f t="shared" si="184"/>
        <v>220</v>
      </c>
      <c r="AG902">
        <f t="shared" si="184"/>
        <v>242.28695616450293</v>
      </c>
      <c r="AI902">
        <f t="shared" si="185"/>
        <v>266.12612612612605</v>
      </c>
      <c r="AJ902">
        <f t="shared" si="185"/>
        <v>220</v>
      </c>
      <c r="AK902">
        <f t="shared" si="185"/>
        <v>242.28695616450293</v>
      </c>
    </row>
    <row r="903" spans="1:37" x14ac:dyDescent="0.25">
      <c r="A903" t="s">
        <v>17</v>
      </c>
      <c r="B903">
        <v>232</v>
      </c>
      <c r="C903">
        <v>10</v>
      </c>
      <c r="D903">
        <v>223</v>
      </c>
      <c r="E903">
        <v>13</v>
      </c>
      <c r="F903" t="s">
        <v>659</v>
      </c>
      <c r="G903" t="s">
        <v>286</v>
      </c>
      <c r="H903">
        <v>2012</v>
      </c>
      <c r="I903">
        <v>3</v>
      </c>
      <c r="J903">
        <v>28</v>
      </c>
      <c r="K903">
        <v>12</v>
      </c>
      <c r="L903">
        <v>2</v>
      </c>
      <c r="M903">
        <v>2012</v>
      </c>
      <c r="N903">
        <v>3</v>
      </c>
      <c r="O903">
        <v>7</v>
      </c>
      <c r="P903">
        <v>12</v>
      </c>
      <c r="Q903">
        <v>2</v>
      </c>
      <c r="R903" s="1">
        <f t="shared" si="174"/>
        <v>13.524663677130045</v>
      </c>
      <c r="S903" s="1">
        <f t="shared" si="175"/>
        <v>13</v>
      </c>
      <c r="T903" s="1">
        <f t="shared" si="176"/>
        <v>13.259737094026057</v>
      </c>
      <c r="U903" s="1">
        <f t="shared" si="177"/>
        <v>10</v>
      </c>
      <c r="W903">
        <f t="shared" si="178"/>
        <v>12.423254036879889</v>
      </c>
      <c r="X903">
        <f t="shared" si="179"/>
        <v>9</v>
      </c>
      <c r="Y903">
        <f t="shared" si="180"/>
        <v>10.625885922169447</v>
      </c>
      <c r="AA903">
        <f t="shared" si="181"/>
        <v>3.5246636771300448</v>
      </c>
      <c r="AB903">
        <f t="shared" si="182"/>
        <v>3</v>
      </c>
      <c r="AC903">
        <f t="shared" si="183"/>
        <v>3.2597370940260575</v>
      </c>
      <c r="AE903">
        <f t="shared" si="184"/>
        <v>26.061007957559681</v>
      </c>
      <c r="AF903">
        <f t="shared" si="184"/>
        <v>23.076923076923077</v>
      </c>
      <c r="AG903">
        <f t="shared" si="184"/>
        <v>24.583723424612057</v>
      </c>
      <c r="AI903">
        <f t="shared" si="185"/>
        <v>26.061007957559681</v>
      </c>
      <c r="AJ903">
        <f t="shared" si="185"/>
        <v>23.076923076923077</v>
      </c>
      <c r="AK903">
        <f t="shared" si="185"/>
        <v>24.583723424612057</v>
      </c>
    </row>
    <row r="904" spans="1:37" x14ac:dyDescent="0.25">
      <c r="A904" t="s">
        <v>17</v>
      </c>
      <c r="B904">
        <v>232</v>
      </c>
      <c r="C904">
        <v>10</v>
      </c>
      <c r="D904">
        <v>163</v>
      </c>
      <c r="E904">
        <v>12</v>
      </c>
      <c r="F904" t="s">
        <v>659</v>
      </c>
      <c r="G904" t="s">
        <v>285</v>
      </c>
      <c r="H904">
        <v>2012</v>
      </c>
      <c r="I904">
        <v>3</v>
      </c>
      <c r="J904">
        <v>28</v>
      </c>
      <c r="K904">
        <v>12</v>
      </c>
      <c r="L904">
        <v>2</v>
      </c>
      <c r="M904">
        <v>2012</v>
      </c>
      <c r="N904">
        <v>3</v>
      </c>
      <c r="O904">
        <v>14</v>
      </c>
      <c r="P904">
        <v>12</v>
      </c>
      <c r="Q904">
        <v>2</v>
      </c>
      <c r="R904" s="1">
        <f t="shared" si="174"/>
        <v>17.079754601226995</v>
      </c>
      <c r="S904" s="1">
        <f t="shared" si="175"/>
        <v>12</v>
      </c>
      <c r="T904" s="1">
        <f t="shared" si="176"/>
        <v>14.316321287772356</v>
      </c>
      <c r="U904" s="1">
        <f t="shared" si="177"/>
        <v>10</v>
      </c>
      <c r="W904">
        <f t="shared" si="178"/>
        <v>50.122925213594804</v>
      </c>
      <c r="X904">
        <f t="shared" si="179"/>
        <v>4</v>
      </c>
      <c r="Y904">
        <f t="shared" si="180"/>
        <v>18.630629459276808</v>
      </c>
      <c r="AA904">
        <f t="shared" si="181"/>
        <v>7.0797546012269947</v>
      </c>
      <c r="AB904">
        <f t="shared" si="182"/>
        <v>2</v>
      </c>
      <c r="AC904">
        <f t="shared" si="183"/>
        <v>4.3163212877723556</v>
      </c>
      <c r="AE904">
        <f t="shared" si="184"/>
        <v>41.451149425287362</v>
      </c>
      <c r="AF904">
        <f t="shared" si="184"/>
        <v>16.666666666666668</v>
      </c>
      <c r="AG904">
        <f t="shared" si="184"/>
        <v>30.149653678553218</v>
      </c>
      <c r="AI904">
        <f t="shared" si="185"/>
        <v>41.451149425287362</v>
      </c>
      <c r="AJ904">
        <f t="shared" si="185"/>
        <v>16.666666666666668</v>
      </c>
      <c r="AK904">
        <f t="shared" si="185"/>
        <v>30.149653678553218</v>
      </c>
    </row>
    <row r="905" spans="1:37" x14ac:dyDescent="0.25">
      <c r="A905" t="s">
        <v>17</v>
      </c>
      <c r="B905">
        <v>232</v>
      </c>
      <c r="C905">
        <v>10</v>
      </c>
      <c r="D905">
        <v>249</v>
      </c>
      <c r="E905">
        <v>16</v>
      </c>
      <c r="F905" t="s">
        <v>659</v>
      </c>
      <c r="G905" t="s">
        <v>490</v>
      </c>
      <c r="H905">
        <v>2012</v>
      </c>
      <c r="I905">
        <v>3</v>
      </c>
      <c r="J905">
        <v>28</v>
      </c>
      <c r="K905">
        <v>12</v>
      </c>
      <c r="L905">
        <v>2</v>
      </c>
      <c r="M905">
        <v>2012</v>
      </c>
      <c r="N905">
        <v>3</v>
      </c>
      <c r="O905">
        <v>21</v>
      </c>
      <c r="P905">
        <v>12</v>
      </c>
      <c r="Q905">
        <v>2</v>
      </c>
      <c r="R905" s="1">
        <f t="shared" si="174"/>
        <v>14.907630522088354</v>
      </c>
      <c r="S905" s="1">
        <f t="shared" si="175"/>
        <v>16</v>
      </c>
      <c r="T905" s="1">
        <f t="shared" si="176"/>
        <v>15.444160331769858</v>
      </c>
      <c r="U905" s="1">
        <f t="shared" si="177"/>
        <v>10</v>
      </c>
      <c r="W905">
        <f t="shared" si="178"/>
        <v>24.084837341333209</v>
      </c>
      <c r="X905">
        <f t="shared" si="179"/>
        <v>36</v>
      </c>
      <c r="Y905">
        <f t="shared" si="180"/>
        <v>29.638881718016489</v>
      </c>
      <c r="AA905">
        <f t="shared" si="181"/>
        <v>4.907630522088354</v>
      </c>
      <c r="AB905">
        <f t="shared" si="182"/>
        <v>6</v>
      </c>
      <c r="AC905">
        <f t="shared" si="183"/>
        <v>5.4441603317698579</v>
      </c>
      <c r="AE905">
        <f t="shared" si="184"/>
        <v>32.920258620689658</v>
      </c>
      <c r="AF905">
        <f t="shared" si="184"/>
        <v>37.5</v>
      </c>
      <c r="AG905">
        <f t="shared" si="184"/>
        <v>35.250607445267129</v>
      </c>
      <c r="AI905">
        <f t="shared" si="185"/>
        <v>32.920258620689658</v>
      </c>
      <c r="AJ905">
        <f t="shared" si="185"/>
        <v>37.5</v>
      </c>
      <c r="AK905">
        <f t="shared" si="185"/>
        <v>35.250607445267129</v>
      </c>
    </row>
    <row r="906" spans="1:37" x14ac:dyDescent="0.25">
      <c r="A906" t="s">
        <v>17</v>
      </c>
      <c r="B906">
        <v>230</v>
      </c>
      <c r="C906">
        <v>9</v>
      </c>
      <c r="D906">
        <v>232</v>
      </c>
      <c r="E906">
        <v>14</v>
      </c>
      <c r="F906" t="s">
        <v>660</v>
      </c>
      <c r="G906" t="s">
        <v>288</v>
      </c>
      <c r="H906">
        <v>2012</v>
      </c>
      <c r="I906">
        <v>3</v>
      </c>
      <c r="J906">
        <v>28</v>
      </c>
      <c r="K906">
        <v>13</v>
      </c>
      <c r="L906">
        <v>2</v>
      </c>
      <c r="M906">
        <v>2012</v>
      </c>
      <c r="N906">
        <v>3</v>
      </c>
      <c r="O906">
        <v>7</v>
      </c>
      <c r="P906">
        <v>13</v>
      </c>
      <c r="Q906">
        <v>2</v>
      </c>
      <c r="R906" s="1">
        <f t="shared" si="174"/>
        <v>13.879310344827585</v>
      </c>
      <c r="S906" s="1">
        <f t="shared" si="175"/>
        <v>14</v>
      </c>
      <c r="T906" s="1">
        <f t="shared" si="176"/>
        <v>13.939524555291912</v>
      </c>
      <c r="U906" s="1">
        <f t="shared" si="177"/>
        <v>9</v>
      </c>
      <c r="W906">
        <f t="shared" si="178"/>
        <v>23.807669441141492</v>
      </c>
      <c r="X906">
        <f t="shared" si="179"/>
        <v>25</v>
      </c>
      <c r="Y906">
        <f t="shared" si="180"/>
        <v>24.398902832331764</v>
      </c>
      <c r="AA906">
        <f t="shared" si="181"/>
        <v>4.8793103448275854</v>
      </c>
      <c r="AB906">
        <f t="shared" si="182"/>
        <v>5</v>
      </c>
      <c r="AC906">
        <f t="shared" si="183"/>
        <v>4.9395245552919125</v>
      </c>
      <c r="AE906">
        <f t="shared" si="184"/>
        <v>35.155279503105589</v>
      </c>
      <c r="AF906">
        <f t="shared" si="184"/>
        <v>35.714285714285715</v>
      </c>
      <c r="AG906">
        <f t="shared" si="184"/>
        <v>35.435387596607107</v>
      </c>
      <c r="AI906">
        <f t="shared" si="185"/>
        <v>35.155279503105589</v>
      </c>
      <c r="AJ906">
        <f t="shared" si="185"/>
        <v>35.714285714285715</v>
      </c>
      <c r="AK906">
        <f t="shared" si="185"/>
        <v>35.435387596607107</v>
      </c>
    </row>
    <row r="907" spans="1:37" x14ac:dyDescent="0.25">
      <c r="A907" t="s">
        <v>17</v>
      </c>
      <c r="B907">
        <v>230</v>
      </c>
      <c r="C907">
        <v>9</v>
      </c>
      <c r="D907">
        <v>168</v>
      </c>
      <c r="E907">
        <v>8</v>
      </c>
      <c r="F907" t="s">
        <v>660</v>
      </c>
      <c r="G907" t="s">
        <v>287</v>
      </c>
      <c r="H907">
        <v>2012</v>
      </c>
      <c r="I907">
        <v>3</v>
      </c>
      <c r="J907">
        <v>28</v>
      </c>
      <c r="K907">
        <v>13</v>
      </c>
      <c r="L907">
        <v>2</v>
      </c>
      <c r="M907">
        <v>2012</v>
      </c>
      <c r="N907">
        <v>3</v>
      </c>
      <c r="O907">
        <v>14</v>
      </c>
      <c r="P907">
        <v>13</v>
      </c>
      <c r="Q907">
        <v>2</v>
      </c>
      <c r="R907" s="1">
        <f t="shared" si="174"/>
        <v>10.952380952380953</v>
      </c>
      <c r="S907" s="1">
        <f t="shared" si="175"/>
        <v>8</v>
      </c>
      <c r="T907" s="1">
        <f t="shared" si="176"/>
        <v>9.3605046668995158</v>
      </c>
      <c r="U907" s="1">
        <f t="shared" si="177"/>
        <v>9</v>
      </c>
      <c r="W907">
        <f t="shared" si="178"/>
        <v>3.8117913832199553</v>
      </c>
      <c r="X907">
        <f t="shared" si="179"/>
        <v>1</v>
      </c>
      <c r="Y907">
        <f t="shared" si="180"/>
        <v>0.12996361485633082</v>
      </c>
      <c r="AA907">
        <f t="shared" si="181"/>
        <v>1.9523809523809526</v>
      </c>
      <c r="AB907">
        <f t="shared" si="182"/>
        <v>1</v>
      </c>
      <c r="AC907">
        <f t="shared" si="183"/>
        <v>0.36050466689951577</v>
      </c>
      <c r="AE907">
        <f t="shared" si="184"/>
        <v>17.826086956521738</v>
      </c>
      <c r="AF907">
        <f t="shared" si="184"/>
        <v>12.5</v>
      </c>
      <c r="AG907">
        <f t="shared" si="184"/>
        <v>3.8513379323908388</v>
      </c>
      <c r="AI907">
        <f t="shared" si="185"/>
        <v>17.826086956521738</v>
      </c>
      <c r="AJ907">
        <f t="shared" si="185"/>
        <v>12.5</v>
      </c>
      <c r="AK907">
        <f t="shared" si="185"/>
        <v>3.8513379323908388</v>
      </c>
    </row>
    <row r="908" spans="1:37" x14ac:dyDescent="0.25">
      <c r="A908" t="s">
        <v>17</v>
      </c>
      <c r="B908">
        <v>230</v>
      </c>
      <c r="C908">
        <v>9</v>
      </c>
      <c r="D908">
        <v>252</v>
      </c>
      <c r="E908">
        <v>8</v>
      </c>
      <c r="F908" t="s">
        <v>660</v>
      </c>
      <c r="G908" t="s">
        <v>491</v>
      </c>
      <c r="H908">
        <v>2012</v>
      </c>
      <c r="I908">
        <v>3</v>
      </c>
      <c r="J908">
        <v>28</v>
      </c>
      <c r="K908">
        <v>13</v>
      </c>
      <c r="L908">
        <v>2</v>
      </c>
      <c r="M908">
        <v>2012</v>
      </c>
      <c r="N908">
        <v>3</v>
      </c>
      <c r="O908">
        <v>21</v>
      </c>
      <c r="P908">
        <v>13</v>
      </c>
      <c r="Q908">
        <v>2</v>
      </c>
      <c r="R908" s="1">
        <f t="shared" si="174"/>
        <v>7.3015873015873014</v>
      </c>
      <c r="S908" s="1">
        <f t="shared" si="175"/>
        <v>8</v>
      </c>
      <c r="T908" s="1">
        <f t="shared" si="176"/>
        <v>7.6428200562814776</v>
      </c>
      <c r="U908" s="1">
        <f t="shared" si="177"/>
        <v>9</v>
      </c>
      <c r="W908">
        <f t="shared" si="178"/>
        <v>2.8846056941295042</v>
      </c>
      <c r="X908">
        <f t="shared" si="179"/>
        <v>1</v>
      </c>
      <c r="Y908">
        <f t="shared" si="180"/>
        <v>1.8419373996318116</v>
      </c>
      <c r="AA908">
        <f t="shared" si="181"/>
        <v>1.6984126984126986</v>
      </c>
      <c r="AB908">
        <f t="shared" si="182"/>
        <v>1</v>
      </c>
      <c r="AC908">
        <f t="shared" si="183"/>
        <v>1.3571799437185224</v>
      </c>
      <c r="AE908">
        <f t="shared" si="184"/>
        <v>23.260869565217394</v>
      </c>
      <c r="AF908">
        <f t="shared" si="184"/>
        <v>12.5</v>
      </c>
      <c r="AG908">
        <f t="shared" si="184"/>
        <v>17.757580758467338</v>
      </c>
      <c r="AI908">
        <f t="shared" si="185"/>
        <v>23.260869565217394</v>
      </c>
      <c r="AJ908">
        <f t="shared" si="185"/>
        <v>12.5</v>
      </c>
      <c r="AK908">
        <f t="shared" si="185"/>
        <v>17.757580758467338</v>
      </c>
    </row>
    <row r="909" spans="1:37" x14ac:dyDescent="0.25">
      <c r="A909" t="s">
        <v>17</v>
      </c>
      <c r="B909">
        <v>231</v>
      </c>
      <c r="C909">
        <v>10</v>
      </c>
      <c r="D909">
        <v>237</v>
      </c>
      <c r="E909">
        <v>7</v>
      </c>
      <c r="F909" t="s">
        <v>661</v>
      </c>
      <c r="G909" t="s">
        <v>290</v>
      </c>
      <c r="H909">
        <v>2012</v>
      </c>
      <c r="I909">
        <v>3</v>
      </c>
      <c r="J909">
        <v>28</v>
      </c>
      <c r="K909">
        <v>14</v>
      </c>
      <c r="L909">
        <v>2</v>
      </c>
      <c r="M909">
        <v>2012</v>
      </c>
      <c r="N909">
        <v>3</v>
      </c>
      <c r="O909">
        <v>7</v>
      </c>
      <c r="P909">
        <v>14</v>
      </c>
      <c r="Q909">
        <v>2</v>
      </c>
      <c r="R909" s="1">
        <f t="shared" si="174"/>
        <v>6.8227848101265822</v>
      </c>
      <c r="S909" s="1">
        <f t="shared" si="175"/>
        <v>7</v>
      </c>
      <c r="T909" s="1">
        <f t="shared" si="176"/>
        <v>6.910824384318131</v>
      </c>
      <c r="U909" s="1">
        <f t="shared" si="177"/>
        <v>10</v>
      </c>
      <c r="W909">
        <f t="shared" si="178"/>
        <v>10.094696362762377</v>
      </c>
      <c r="X909">
        <f t="shared" si="179"/>
        <v>9</v>
      </c>
      <c r="Y909">
        <f t="shared" si="180"/>
        <v>9.5430059845234538</v>
      </c>
      <c r="AA909">
        <f t="shared" si="181"/>
        <v>3.1772151898734178</v>
      </c>
      <c r="AB909">
        <f t="shared" si="182"/>
        <v>3</v>
      </c>
      <c r="AC909">
        <f t="shared" si="183"/>
        <v>3.089175615681869</v>
      </c>
      <c r="AE909">
        <f t="shared" si="184"/>
        <v>46.567717996289424</v>
      </c>
      <c r="AF909">
        <f t="shared" si="184"/>
        <v>42.857142857142854</v>
      </c>
      <c r="AG909">
        <f t="shared" si="184"/>
        <v>44.700537068945764</v>
      </c>
      <c r="AI909">
        <f t="shared" si="185"/>
        <v>46.567717996289424</v>
      </c>
      <c r="AJ909">
        <f t="shared" si="185"/>
        <v>42.857142857142854</v>
      </c>
      <c r="AK909">
        <f t="shared" si="185"/>
        <v>44.700537068945764</v>
      </c>
    </row>
    <row r="910" spans="1:37" x14ac:dyDescent="0.25">
      <c r="A910" t="s">
        <v>17</v>
      </c>
      <c r="B910">
        <v>231</v>
      </c>
      <c r="C910">
        <v>10</v>
      </c>
      <c r="D910">
        <v>169</v>
      </c>
      <c r="E910">
        <v>7</v>
      </c>
      <c r="F910" t="s">
        <v>661</v>
      </c>
      <c r="G910" t="s">
        <v>289</v>
      </c>
      <c r="H910">
        <v>2012</v>
      </c>
      <c r="I910">
        <v>3</v>
      </c>
      <c r="J910">
        <v>28</v>
      </c>
      <c r="K910">
        <v>14</v>
      </c>
      <c r="L910">
        <v>2</v>
      </c>
      <c r="M910">
        <v>2012</v>
      </c>
      <c r="N910">
        <v>3</v>
      </c>
      <c r="O910">
        <v>14</v>
      </c>
      <c r="P910">
        <v>14</v>
      </c>
      <c r="Q910">
        <v>2</v>
      </c>
      <c r="R910" s="1">
        <f t="shared" si="174"/>
        <v>9.5680473372781059</v>
      </c>
      <c r="S910" s="1">
        <f t="shared" si="175"/>
        <v>7</v>
      </c>
      <c r="T910" s="1">
        <f t="shared" si="176"/>
        <v>8.1839068519226643</v>
      </c>
      <c r="U910" s="1">
        <f t="shared" si="177"/>
        <v>10</v>
      </c>
      <c r="W910">
        <f t="shared" si="178"/>
        <v>0.18658310283253443</v>
      </c>
      <c r="X910">
        <f t="shared" si="179"/>
        <v>9</v>
      </c>
      <c r="Y910">
        <f t="shared" si="180"/>
        <v>3.2981943224934476</v>
      </c>
      <c r="AA910">
        <f t="shared" si="181"/>
        <v>0.43195266272189414</v>
      </c>
      <c r="AB910">
        <f t="shared" si="182"/>
        <v>3</v>
      </c>
      <c r="AC910">
        <f t="shared" si="183"/>
        <v>1.8160931480773357</v>
      </c>
      <c r="AE910">
        <f t="shared" si="184"/>
        <v>4.5145330859616646</v>
      </c>
      <c r="AF910">
        <f t="shared" si="184"/>
        <v>42.857142857142854</v>
      </c>
      <c r="AG910">
        <f t="shared" si="184"/>
        <v>22.19102906395711</v>
      </c>
      <c r="AI910">
        <f t="shared" si="185"/>
        <v>4.5145330859616646</v>
      </c>
      <c r="AJ910">
        <f t="shared" si="185"/>
        <v>42.857142857142854</v>
      </c>
      <c r="AK910">
        <f t="shared" si="185"/>
        <v>22.19102906395711</v>
      </c>
    </row>
    <row r="911" spans="1:37" x14ac:dyDescent="0.25">
      <c r="A911" t="s">
        <v>17</v>
      </c>
      <c r="B911">
        <v>231</v>
      </c>
      <c r="C911">
        <v>10</v>
      </c>
      <c r="D911">
        <v>244</v>
      </c>
      <c r="E911">
        <v>6</v>
      </c>
      <c r="F911" t="s">
        <v>661</v>
      </c>
      <c r="G911" t="s">
        <v>492</v>
      </c>
      <c r="H911">
        <v>2012</v>
      </c>
      <c r="I911">
        <v>3</v>
      </c>
      <c r="J911">
        <v>28</v>
      </c>
      <c r="K911">
        <v>14</v>
      </c>
      <c r="L911">
        <v>2</v>
      </c>
      <c r="M911">
        <v>2012</v>
      </c>
      <c r="N911">
        <v>3</v>
      </c>
      <c r="O911">
        <v>21</v>
      </c>
      <c r="P911">
        <v>14</v>
      </c>
      <c r="Q911">
        <v>2</v>
      </c>
      <c r="R911" s="1">
        <f t="shared" si="174"/>
        <v>5.6803278688524594</v>
      </c>
      <c r="S911" s="1">
        <f t="shared" si="175"/>
        <v>6</v>
      </c>
      <c r="T911" s="1">
        <f t="shared" si="176"/>
        <v>5.8379762943262072</v>
      </c>
      <c r="U911" s="1">
        <f t="shared" si="177"/>
        <v>10</v>
      </c>
      <c r="W911">
        <f t="shared" si="178"/>
        <v>18.659567320612734</v>
      </c>
      <c r="X911">
        <f t="shared" si="179"/>
        <v>16</v>
      </c>
      <c r="Y911">
        <f t="shared" si="180"/>
        <v>17.32244132659061</v>
      </c>
      <c r="AA911">
        <f t="shared" si="181"/>
        <v>4.3196721311475406</v>
      </c>
      <c r="AB911">
        <f t="shared" si="182"/>
        <v>4</v>
      </c>
      <c r="AC911">
        <f t="shared" si="183"/>
        <v>4.1620237056737928</v>
      </c>
      <c r="AE911">
        <f t="shared" si="184"/>
        <v>76.046176046176029</v>
      </c>
      <c r="AF911">
        <f t="shared" si="184"/>
        <v>66.666666666666671</v>
      </c>
      <c r="AG911">
        <f t="shared" si="184"/>
        <v>71.29223374405899</v>
      </c>
      <c r="AI911">
        <f t="shared" si="185"/>
        <v>76.046176046176029</v>
      </c>
      <c r="AJ911">
        <f t="shared" si="185"/>
        <v>66.666666666666671</v>
      </c>
      <c r="AK911">
        <f t="shared" si="185"/>
        <v>71.29223374405899</v>
      </c>
    </row>
    <row r="912" spans="1:37" x14ac:dyDescent="0.25">
      <c r="A912" t="s">
        <v>17</v>
      </c>
      <c r="B912">
        <v>235</v>
      </c>
      <c r="C912">
        <v>13</v>
      </c>
      <c r="D912">
        <v>239</v>
      </c>
      <c r="E912">
        <v>13</v>
      </c>
      <c r="F912" t="s">
        <v>662</v>
      </c>
      <c r="G912" t="s">
        <v>292</v>
      </c>
      <c r="H912">
        <v>2012</v>
      </c>
      <c r="I912">
        <v>3</v>
      </c>
      <c r="J912">
        <v>28</v>
      </c>
      <c r="K912">
        <v>15</v>
      </c>
      <c r="L912">
        <v>2</v>
      </c>
      <c r="M912">
        <v>2012</v>
      </c>
      <c r="N912">
        <v>3</v>
      </c>
      <c r="O912">
        <v>7</v>
      </c>
      <c r="P912">
        <v>15</v>
      </c>
      <c r="Q912">
        <v>2</v>
      </c>
      <c r="R912" s="1">
        <f t="shared" si="174"/>
        <v>12.782426778242678</v>
      </c>
      <c r="S912" s="1">
        <f t="shared" si="175"/>
        <v>13</v>
      </c>
      <c r="T912" s="1">
        <f t="shared" si="176"/>
        <v>12.890754365713235</v>
      </c>
      <c r="U912" s="1">
        <f t="shared" si="177"/>
        <v>13</v>
      </c>
      <c r="W912">
        <f t="shared" si="178"/>
        <v>4.7338106825860655E-2</v>
      </c>
      <c r="X912">
        <f t="shared" si="179"/>
        <v>0</v>
      </c>
      <c r="Y912">
        <f t="shared" si="180"/>
        <v>1.1934608610717589E-2</v>
      </c>
      <c r="AA912">
        <f t="shared" si="181"/>
        <v>0.21757322175732163</v>
      </c>
      <c r="AB912">
        <f t="shared" si="182"/>
        <v>0</v>
      </c>
      <c r="AC912">
        <f t="shared" si="183"/>
        <v>0.10924563428676493</v>
      </c>
      <c r="AE912">
        <f t="shared" si="184"/>
        <v>1.7021276595744637</v>
      </c>
      <c r="AF912">
        <f t="shared" si="184"/>
        <v>0</v>
      </c>
      <c r="AG912">
        <f t="shared" si="184"/>
        <v>0.84747277922955333</v>
      </c>
      <c r="AI912">
        <f t="shared" si="185"/>
        <v>1.7021276595744637</v>
      </c>
      <c r="AJ912">
        <f t="shared" si="185"/>
        <v>0</v>
      </c>
      <c r="AK912">
        <f t="shared" si="185"/>
        <v>0.84747277922955333</v>
      </c>
    </row>
    <row r="913" spans="1:37" x14ac:dyDescent="0.25">
      <c r="A913" t="s">
        <v>17</v>
      </c>
      <c r="B913">
        <v>235</v>
      </c>
      <c r="C913">
        <v>13</v>
      </c>
      <c r="D913">
        <v>167</v>
      </c>
      <c r="E913">
        <v>6</v>
      </c>
      <c r="F913" t="s">
        <v>662</v>
      </c>
      <c r="G913" t="s">
        <v>291</v>
      </c>
      <c r="H913">
        <v>2012</v>
      </c>
      <c r="I913">
        <v>3</v>
      </c>
      <c r="J913">
        <v>28</v>
      </c>
      <c r="K913">
        <v>15</v>
      </c>
      <c r="L913">
        <v>2</v>
      </c>
      <c r="M913">
        <v>2012</v>
      </c>
      <c r="N913">
        <v>3</v>
      </c>
      <c r="O913">
        <v>14</v>
      </c>
      <c r="P913">
        <v>15</v>
      </c>
      <c r="Q913">
        <v>2</v>
      </c>
      <c r="R913" s="1">
        <f t="shared" si="174"/>
        <v>8.4431137724550904</v>
      </c>
      <c r="S913" s="1">
        <f t="shared" si="175"/>
        <v>6</v>
      </c>
      <c r="T913" s="1">
        <f t="shared" si="176"/>
        <v>7.1174913160980067</v>
      </c>
      <c r="U913" s="1">
        <f t="shared" si="177"/>
        <v>13</v>
      </c>
      <c r="W913">
        <f t="shared" si="178"/>
        <v>20.765212090788477</v>
      </c>
      <c r="X913">
        <f t="shared" si="179"/>
        <v>49</v>
      </c>
      <c r="Y913">
        <f t="shared" si="180"/>
        <v>34.603908416182364</v>
      </c>
      <c r="AA913">
        <f t="shared" si="181"/>
        <v>4.5568862275449096</v>
      </c>
      <c r="AB913">
        <f t="shared" si="182"/>
        <v>7</v>
      </c>
      <c r="AC913">
        <f t="shared" si="183"/>
        <v>5.8825086839019933</v>
      </c>
      <c r="AE913">
        <f t="shared" si="184"/>
        <v>53.971631205673745</v>
      </c>
      <c r="AF913">
        <f t="shared" si="184"/>
        <v>116.66666666666667</v>
      </c>
      <c r="AG913">
        <f t="shared" si="184"/>
        <v>82.648624671971319</v>
      </c>
      <c r="AI913">
        <f t="shared" si="185"/>
        <v>53.971631205673745</v>
      </c>
      <c r="AJ913">
        <f t="shared" si="185"/>
        <v>116.66666666666667</v>
      </c>
      <c r="AK913">
        <f t="shared" si="185"/>
        <v>82.648624671971319</v>
      </c>
    </row>
    <row r="914" spans="1:37" x14ac:dyDescent="0.25">
      <c r="A914" t="s">
        <v>17</v>
      </c>
      <c r="B914">
        <v>235</v>
      </c>
      <c r="C914">
        <v>13</v>
      </c>
      <c r="D914">
        <v>241</v>
      </c>
      <c r="E914">
        <v>5</v>
      </c>
      <c r="F914" t="s">
        <v>662</v>
      </c>
      <c r="G914" t="s">
        <v>493</v>
      </c>
      <c r="H914">
        <v>2012</v>
      </c>
      <c r="I914">
        <v>3</v>
      </c>
      <c r="J914">
        <v>28</v>
      </c>
      <c r="K914">
        <v>15</v>
      </c>
      <c r="L914">
        <v>2</v>
      </c>
      <c r="M914">
        <v>2012</v>
      </c>
      <c r="N914">
        <v>3</v>
      </c>
      <c r="O914">
        <v>21</v>
      </c>
      <c r="P914">
        <v>15</v>
      </c>
      <c r="Q914">
        <v>2</v>
      </c>
      <c r="R914" s="1">
        <f t="shared" si="174"/>
        <v>4.8755186721991706</v>
      </c>
      <c r="S914" s="1">
        <f t="shared" si="175"/>
        <v>5</v>
      </c>
      <c r="T914" s="1">
        <f t="shared" si="176"/>
        <v>4.9373670474247557</v>
      </c>
      <c r="U914" s="1">
        <f t="shared" si="177"/>
        <v>13</v>
      </c>
      <c r="W914">
        <f t="shared" si="178"/>
        <v>66.007196845784335</v>
      </c>
      <c r="X914">
        <f t="shared" si="179"/>
        <v>64</v>
      </c>
      <c r="Y914">
        <f t="shared" si="180"/>
        <v>65.006050127952207</v>
      </c>
      <c r="AA914">
        <f t="shared" si="181"/>
        <v>8.1244813278008294</v>
      </c>
      <c r="AB914">
        <f t="shared" si="182"/>
        <v>8</v>
      </c>
      <c r="AC914">
        <f t="shared" si="183"/>
        <v>8.0626329525752443</v>
      </c>
      <c r="AE914">
        <f t="shared" si="184"/>
        <v>166.63829787234039</v>
      </c>
      <c r="AF914">
        <f t="shared" si="184"/>
        <v>160</v>
      </c>
      <c r="AG914">
        <f t="shared" si="184"/>
        <v>163.29822909926401</v>
      </c>
      <c r="AI914">
        <f t="shared" si="185"/>
        <v>166.63829787234039</v>
      </c>
      <c r="AJ914">
        <f t="shared" si="185"/>
        <v>160</v>
      </c>
      <c r="AK914">
        <f t="shared" si="185"/>
        <v>163.29822909926401</v>
      </c>
    </row>
    <row r="915" spans="1:37" x14ac:dyDescent="0.25">
      <c r="A915" t="s">
        <v>17</v>
      </c>
      <c r="B915">
        <v>239</v>
      </c>
      <c r="C915">
        <v>13</v>
      </c>
      <c r="D915">
        <v>242</v>
      </c>
      <c r="E915">
        <v>9</v>
      </c>
      <c r="F915" t="s">
        <v>663</v>
      </c>
      <c r="G915" t="s">
        <v>294</v>
      </c>
      <c r="H915">
        <v>2012</v>
      </c>
      <c r="I915">
        <v>3</v>
      </c>
      <c r="J915">
        <v>28</v>
      </c>
      <c r="K915">
        <v>16</v>
      </c>
      <c r="L915">
        <v>2</v>
      </c>
      <c r="M915">
        <v>2012</v>
      </c>
      <c r="N915">
        <v>3</v>
      </c>
      <c r="O915">
        <v>7</v>
      </c>
      <c r="P915">
        <v>16</v>
      </c>
      <c r="Q915">
        <v>2</v>
      </c>
      <c r="R915" s="1">
        <f t="shared" si="174"/>
        <v>8.8884297520661164</v>
      </c>
      <c r="S915" s="1">
        <f t="shared" si="175"/>
        <v>9</v>
      </c>
      <c r="T915" s="1">
        <f t="shared" si="176"/>
        <v>8.9440409082581382</v>
      </c>
      <c r="U915" s="1">
        <f t="shared" si="177"/>
        <v>13</v>
      </c>
      <c r="W915">
        <f t="shared" si="178"/>
        <v>16.905009903695095</v>
      </c>
      <c r="X915">
        <f t="shared" si="179"/>
        <v>16</v>
      </c>
      <c r="Y915">
        <f t="shared" si="180"/>
        <v>16.450804153883468</v>
      </c>
      <c r="AA915">
        <f t="shared" si="181"/>
        <v>4.1115702479338836</v>
      </c>
      <c r="AB915">
        <f t="shared" si="182"/>
        <v>4</v>
      </c>
      <c r="AC915">
        <f t="shared" si="183"/>
        <v>4.0559590917418618</v>
      </c>
      <c r="AE915">
        <f t="shared" si="184"/>
        <v>46.257554625755454</v>
      </c>
      <c r="AF915">
        <f t="shared" si="184"/>
        <v>44.444444444444443</v>
      </c>
      <c r="AG915">
        <f t="shared" si="184"/>
        <v>45.348172412728424</v>
      </c>
      <c r="AI915">
        <f t="shared" si="185"/>
        <v>46.257554625755454</v>
      </c>
      <c r="AJ915">
        <f t="shared" si="185"/>
        <v>44.444444444444443</v>
      </c>
      <c r="AK915">
        <f t="shared" si="185"/>
        <v>45.348172412728424</v>
      </c>
    </row>
    <row r="916" spans="1:37" x14ac:dyDescent="0.25">
      <c r="A916" t="s">
        <v>17</v>
      </c>
      <c r="B916">
        <v>239</v>
      </c>
      <c r="C916">
        <v>13</v>
      </c>
      <c r="D916">
        <v>165</v>
      </c>
      <c r="E916">
        <v>11</v>
      </c>
      <c r="F916" t="s">
        <v>663</v>
      </c>
      <c r="G916" t="s">
        <v>293</v>
      </c>
      <c r="H916">
        <v>2012</v>
      </c>
      <c r="I916">
        <v>3</v>
      </c>
      <c r="J916">
        <v>28</v>
      </c>
      <c r="K916">
        <v>16</v>
      </c>
      <c r="L916">
        <v>2</v>
      </c>
      <c r="M916">
        <v>2012</v>
      </c>
      <c r="N916">
        <v>3</v>
      </c>
      <c r="O916">
        <v>14</v>
      </c>
      <c r="P916">
        <v>16</v>
      </c>
      <c r="Q916">
        <v>2</v>
      </c>
      <c r="R916" s="1">
        <f t="shared" si="174"/>
        <v>15.933333333333334</v>
      </c>
      <c r="S916" s="1">
        <f t="shared" si="175"/>
        <v>11</v>
      </c>
      <c r="T916" s="1">
        <f t="shared" si="176"/>
        <v>13.238831771220099</v>
      </c>
      <c r="U916" s="1">
        <f t="shared" si="177"/>
        <v>13</v>
      </c>
      <c r="W916">
        <f t="shared" si="178"/>
        <v>8.6044444444444466</v>
      </c>
      <c r="X916">
        <f t="shared" si="179"/>
        <v>4</v>
      </c>
      <c r="Y916">
        <f t="shared" si="180"/>
        <v>5.7040614944129563E-2</v>
      </c>
      <c r="AA916">
        <f t="shared" si="181"/>
        <v>2.9333333333333336</v>
      </c>
      <c r="AB916">
        <f t="shared" si="182"/>
        <v>2</v>
      </c>
      <c r="AC916">
        <f t="shared" si="183"/>
        <v>0.23883177122009869</v>
      </c>
      <c r="AE916">
        <f t="shared" si="184"/>
        <v>18.410041841004187</v>
      </c>
      <c r="AF916">
        <f t="shared" si="184"/>
        <v>18.181818181818183</v>
      </c>
      <c r="AG916">
        <f t="shared" si="184"/>
        <v>1.8040245192879871</v>
      </c>
      <c r="AI916">
        <f t="shared" si="185"/>
        <v>18.410041841004187</v>
      </c>
      <c r="AJ916">
        <f t="shared" si="185"/>
        <v>18.181818181818183</v>
      </c>
      <c r="AK916">
        <f t="shared" si="185"/>
        <v>1.8040245192879871</v>
      </c>
    </row>
    <row r="917" spans="1:37" x14ac:dyDescent="0.25">
      <c r="A917" t="s">
        <v>17</v>
      </c>
      <c r="B917">
        <v>239</v>
      </c>
      <c r="C917">
        <v>13</v>
      </c>
      <c r="D917">
        <v>239</v>
      </c>
      <c r="E917">
        <v>9</v>
      </c>
      <c r="F917" t="s">
        <v>663</v>
      </c>
      <c r="G917" t="s">
        <v>494</v>
      </c>
      <c r="H917">
        <v>2012</v>
      </c>
      <c r="I917">
        <v>3</v>
      </c>
      <c r="J917">
        <v>28</v>
      </c>
      <c r="K917">
        <v>16</v>
      </c>
      <c r="L917">
        <v>2</v>
      </c>
      <c r="M917">
        <v>2012</v>
      </c>
      <c r="N917">
        <v>3</v>
      </c>
      <c r="O917">
        <v>21</v>
      </c>
      <c r="P917">
        <v>16</v>
      </c>
      <c r="Q917">
        <v>2</v>
      </c>
      <c r="R917" s="1">
        <f t="shared" si="174"/>
        <v>9</v>
      </c>
      <c r="S917" s="1">
        <f t="shared" si="175"/>
        <v>9</v>
      </c>
      <c r="T917" s="1">
        <f t="shared" si="176"/>
        <v>9</v>
      </c>
      <c r="U917" s="1">
        <f t="shared" si="177"/>
        <v>13</v>
      </c>
      <c r="W917">
        <f t="shared" si="178"/>
        <v>16</v>
      </c>
      <c r="X917">
        <f t="shared" si="179"/>
        <v>16</v>
      </c>
      <c r="Y917">
        <f t="shared" si="180"/>
        <v>16</v>
      </c>
      <c r="AA917">
        <f t="shared" si="181"/>
        <v>4</v>
      </c>
      <c r="AB917">
        <f t="shared" si="182"/>
        <v>4</v>
      </c>
      <c r="AC917">
        <f t="shared" si="183"/>
        <v>4</v>
      </c>
      <c r="AE917">
        <f t="shared" si="184"/>
        <v>44.444444444444443</v>
      </c>
      <c r="AF917">
        <f t="shared" si="184"/>
        <v>44.444444444444443</v>
      </c>
      <c r="AG917">
        <f t="shared" si="184"/>
        <v>44.444444444444443</v>
      </c>
      <c r="AI917">
        <f t="shared" si="185"/>
        <v>44.444444444444443</v>
      </c>
      <c r="AJ917">
        <f t="shared" si="185"/>
        <v>44.444444444444443</v>
      </c>
      <c r="AK917">
        <f t="shared" si="185"/>
        <v>44.444444444444443</v>
      </c>
    </row>
    <row r="918" spans="1:37" x14ac:dyDescent="0.25">
      <c r="A918" t="s">
        <v>17</v>
      </c>
      <c r="B918">
        <v>246</v>
      </c>
      <c r="C918">
        <v>6</v>
      </c>
      <c r="D918">
        <v>246</v>
      </c>
      <c r="E918">
        <v>7</v>
      </c>
      <c r="F918" t="s">
        <v>664</v>
      </c>
      <c r="G918" t="s">
        <v>296</v>
      </c>
      <c r="H918">
        <v>2012</v>
      </c>
      <c r="I918">
        <v>3</v>
      </c>
      <c r="J918">
        <v>28</v>
      </c>
      <c r="K918">
        <v>17</v>
      </c>
      <c r="L918">
        <v>2</v>
      </c>
      <c r="M918">
        <v>2012</v>
      </c>
      <c r="N918">
        <v>3</v>
      </c>
      <c r="O918">
        <v>7</v>
      </c>
      <c r="P918">
        <v>17</v>
      </c>
      <c r="Q918">
        <v>2</v>
      </c>
      <c r="R918" s="1">
        <f t="shared" si="174"/>
        <v>7</v>
      </c>
      <c r="S918" s="1">
        <f t="shared" si="175"/>
        <v>7</v>
      </c>
      <c r="T918" s="1">
        <f t="shared" si="176"/>
        <v>7</v>
      </c>
      <c r="U918" s="1">
        <f t="shared" si="177"/>
        <v>6</v>
      </c>
      <c r="W918">
        <f t="shared" si="178"/>
        <v>1</v>
      </c>
      <c r="X918">
        <f t="shared" si="179"/>
        <v>1</v>
      </c>
      <c r="Y918">
        <f t="shared" si="180"/>
        <v>1</v>
      </c>
      <c r="AA918">
        <f t="shared" si="181"/>
        <v>1</v>
      </c>
      <c r="AB918">
        <f t="shared" si="182"/>
        <v>1</v>
      </c>
      <c r="AC918">
        <f t="shared" si="183"/>
        <v>1</v>
      </c>
      <c r="AE918">
        <f t="shared" si="184"/>
        <v>14.285714285714286</v>
      </c>
      <c r="AF918">
        <f t="shared" si="184"/>
        <v>14.285714285714286</v>
      </c>
      <c r="AG918">
        <f t="shared" si="184"/>
        <v>14.285714285714286</v>
      </c>
      <c r="AI918">
        <f t="shared" si="185"/>
        <v>14.285714285714286</v>
      </c>
      <c r="AJ918">
        <f t="shared" si="185"/>
        <v>14.285714285714286</v>
      </c>
      <c r="AK918">
        <f t="shared" si="185"/>
        <v>14.285714285714286</v>
      </c>
    </row>
    <row r="919" spans="1:37" x14ac:dyDescent="0.25">
      <c r="A919" t="s">
        <v>17</v>
      </c>
      <c r="B919">
        <v>246</v>
      </c>
      <c r="C919">
        <v>6</v>
      </c>
      <c r="D919">
        <v>174</v>
      </c>
      <c r="E919">
        <v>2</v>
      </c>
      <c r="F919" t="s">
        <v>664</v>
      </c>
      <c r="G919" t="s">
        <v>295</v>
      </c>
      <c r="H919">
        <v>2012</v>
      </c>
      <c r="I919">
        <v>3</v>
      </c>
      <c r="J919">
        <v>28</v>
      </c>
      <c r="K919">
        <v>17</v>
      </c>
      <c r="L919">
        <v>2</v>
      </c>
      <c r="M919">
        <v>2012</v>
      </c>
      <c r="N919">
        <v>3</v>
      </c>
      <c r="O919">
        <v>14</v>
      </c>
      <c r="P919">
        <v>17</v>
      </c>
      <c r="Q919">
        <v>2</v>
      </c>
      <c r="R919" s="1">
        <f t="shared" si="174"/>
        <v>2.8275862068965516</v>
      </c>
      <c r="S919" s="1">
        <f t="shared" si="175"/>
        <v>2</v>
      </c>
      <c r="T919" s="1">
        <f t="shared" si="176"/>
        <v>2.3780606413195402</v>
      </c>
      <c r="U919" s="1">
        <f t="shared" si="177"/>
        <v>6</v>
      </c>
      <c r="W919">
        <f t="shared" si="178"/>
        <v>10.06420927467301</v>
      </c>
      <c r="X919">
        <f t="shared" si="179"/>
        <v>16</v>
      </c>
      <c r="Y919">
        <f t="shared" si="180"/>
        <v>13.118444717958621</v>
      </c>
      <c r="AA919">
        <f t="shared" si="181"/>
        <v>3.1724137931034484</v>
      </c>
      <c r="AB919">
        <f t="shared" si="182"/>
        <v>4</v>
      </c>
      <c r="AC919">
        <f t="shared" si="183"/>
        <v>3.6219393586804598</v>
      </c>
      <c r="AE919">
        <f t="shared" si="184"/>
        <v>112.19512195121952</v>
      </c>
      <c r="AF919">
        <f t="shared" si="184"/>
        <v>200</v>
      </c>
      <c r="AG919">
        <f t="shared" si="184"/>
        <v>152.30643389609759</v>
      </c>
      <c r="AI919">
        <f t="shared" si="185"/>
        <v>112.19512195121952</v>
      </c>
      <c r="AJ919">
        <f t="shared" si="185"/>
        <v>200</v>
      </c>
      <c r="AK919">
        <f t="shared" si="185"/>
        <v>152.30643389609759</v>
      </c>
    </row>
    <row r="920" spans="1:37" x14ac:dyDescent="0.25">
      <c r="A920" t="s">
        <v>17</v>
      </c>
      <c r="B920">
        <v>246</v>
      </c>
      <c r="C920">
        <v>6</v>
      </c>
      <c r="D920">
        <v>241</v>
      </c>
      <c r="E920">
        <v>10</v>
      </c>
      <c r="F920" t="s">
        <v>664</v>
      </c>
      <c r="G920" t="s">
        <v>495</v>
      </c>
      <c r="H920">
        <v>2012</v>
      </c>
      <c r="I920">
        <v>3</v>
      </c>
      <c r="J920">
        <v>28</v>
      </c>
      <c r="K920">
        <v>17</v>
      </c>
      <c r="L920">
        <v>2</v>
      </c>
      <c r="M920">
        <v>2012</v>
      </c>
      <c r="N920">
        <v>3</v>
      </c>
      <c r="O920">
        <v>21</v>
      </c>
      <c r="P920">
        <v>17</v>
      </c>
      <c r="Q920">
        <v>2</v>
      </c>
      <c r="R920" s="1">
        <f t="shared" si="174"/>
        <v>10.207468879668049</v>
      </c>
      <c r="S920" s="1">
        <f t="shared" si="175"/>
        <v>10</v>
      </c>
      <c r="T920" s="1">
        <f t="shared" si="176"/>
        <v>10.103201908141818</v>
      </c>
      <c r="U920" s="1">
        <f t="shared" si="177"/>
        <v>6</v>
      </c>
      <c r="W920">
        <f t="shared" si="178"/>
        <v>17.702794373375109</v>
      </c>
      <c r="X920">
        <f t="shared" si="179"/>
        <v>16</v>
      </c>
      <c r="Y920">
        <f t="shared" si="180"/>
        <v>16.836265898978656</v>
      </c>
      <c r="AA920">
        <f t="shared" si="181"/>
        <v>4.2074688796680491</v>
      </c>
      <c r="AB920">
        <f t="shared" si="182"/>
        <v>4</v>
      </c>
      <c r="AC920">
        <f t="shared" si="183"/>
        <v>4.1032019081418181</v>
      </c>
      <c r="AE920">
        <f t="shared" si="184"/>
        <v>41.219512195121951</v>
      </c>
      <c r="AF920">
        <f t="shared" si="184"/>
        <v>40</v>
      </c>
      <c r="AG920">
        <f t="shared" si="184"/>
        <v>40.612886344824908</v>
      </c>
      <c r="AI920">
        <f t="shared" si="185"/>
        <v>41.219512195121951</v>
      </c>
      <c r="AJ920">
        <f t="shared" si="185"/>
        <v>40</v>
      </c>
      <c r="AK920">
        <f t="shared" si="185"/>
        <v>40.612886344824908</v>
      </c>
    </row>
    <row r="921" spans="1:37" x14ac:dyDescent="0.25">
      <c r="A921" t="s">
        <v>17</v>
      </c>
      <c r="B921">
        <v>244</v>
      </c>
      <c r="C921">
        <v>13</v>
      </c>
      <c r="D921">
        <v>247</v>
      </c>
      <c r="E921">
        <v>12</v>
      </c>
      <c r="F921" t="s">
        <v>665</v>
      </c>
      <c r="G921" t="s">
        <v>298</v>
      </c>
      <c r="H921">
        <v>2012</v>
      </c>
      <c r="I921">
        <v>3</v>
      </c>
      <c r="J921">
        <v>28</v>
      </c>
      <c r="K921">
        <v>18</v>
      </c>
      <c r="L921">
        <v>2</v>
      </c>
      <c r="M921">
        <v>2012</v>
      </c>
      <c r="N921">
        <v>3</v>
      </c>
      <c r="O921">
        <v>7</v>
      </c>
      <c r="P921">
        <v>18</v>
      </c>
      <c r="Q921">
        <v>2</v>
      </c>
      <c r="R921" s="1">
        <f t="shared" si="174"/>
        <v>11.854251012145749</v>
      </c>
      <c r="S921" s="1">
        <f t="shared" si="175"/>
        <v>12</v>
      </c>
      <c r="T921" s="1">
        <f t="shared" si="176"/>
        <v>11.926902873158186</v>
      </c>
      <c r="U921" s="1">
        <f t="shared" si="177"/>
        <v>13</v>
      </c>
      <c r="W921">
        <f t="shared" si="178"/>
        <v>1.3127407431690408</v>
      </c>
      <c r="X921">
        <f t="shared" si="179"/>
        <v>1</v>
      </c>
      <c r="Y921">
        <f t="shared" si="180"/>
        <v>1.1515374436361565</v>
      </c>
      <c r="AA921">
        <f t="shared" si="181"/>
        <v>1.1457489878542511</v>
      </c>
      <c r="AB921">
        <f t="shared" si="182"/>
        <v>1</v>
      </c>
      <c r="AC921">
        <f t="shared" si="183"/>
        <v>1.0730971268418141</v>
      </c>
      <c r="AE921">
        <f t="shared" si="184"/>
        <v>9.665300546448087</v>
      </c>
      <c r="AF921">
        <f t="shared" si="184"/>
        <v>8.3333333333333339</v>
      </c>
      <c r="AG921">
        <f t="shared" si="184"/>
        <v>8.9972823477656387</v>
      </c>
      <c r="AI921">
        <f t="shared" si="185"/>
        <v>9.665300546448087</v>
      </c>
      <c r="AJ921">
        <f t="shared" si="185"/>
        <v>8.3333333333333339</v>
      </c>
      <c r="AK921">
        <f t="shared" si="185"/>
        <v>8.9972823477656387</v>
      </c>
    </row>
    <row r="922" spans="1:37" x14ac:dyDescent="0.25">
      <c r="A922" t="s">
        <v>17</v>
      </c>
      <c r="B922">
        <v>244</v>
      </c>
      <c r="C922">
        <v>13</v>
      </c>
      <c r="D922">
        <v>168</v>
      </c>
      <c r="E922">
        <v>15</v>
      </c>
      <c r="F922" t="s">
        <v>665</v>
      </c>
      <c r="G922" t="s">
        <v>297</v>
      </c>
      <c r="H922">
        <v>2012</v>
      </c>
      <c r="I922">
        <v>3</v>
      </c>
      <c r="J922">
        <v>28</v>
      </c>
      <c r="K922">
        <v>18</v>
      </c>
      <c r="L922">
        <v>2</v>
      </c>
      <c r="M922">
        <v>2012</v>
      </c>
      <c r="N922">
        <v>3</v>
      </c>
      <c r="O922">
        <v>14</v>
      </c>
      <c r="P922">
        <v>18</v>
      </c>
      <c r="Q922">
        <v>2</v>
      </c>
      <c r="R922" s="1">
        <f t="shared" si="174"/>
        <v>21.785714285714285</v>
      </c>
      <c r="S922" s="1">
        <f t="shared" si="175"/>
        <v>15</v>
      </c>
      <c r="T922" s="1">
        <f t="shared" si="176"/>
        <v>18.07721533549109</v>
      </c>
      <c r="U922" s="1">
        <f t="shared" si="177"/>
        <v>13</v>
      </c>
      <c r="W922">
        <f t="shared" si="178"/>
        <v>77.188775510204067</v>
      </c>
      <c r="X922">
        <f t="shared" si="179"/>
        <v>4</v>
      </c>
      <c r="Y922">
        <f t="shared" si="180"/>
        <v>25.778115562945899</v>
      </c>
      <c r="AA922">
        <f t="shared" si="181"/>
        <v>8.7857142857142847</v>
      </c>
      <c r="AB922">
        <f t="shared" si="182"/>
        <v>2</v>
      </c>
      <c r="AC922">
        <f t="shared" si="183"/>
        <v>5.0772153354910898</v>
      </c>
      <c r="AE922">
        <f t="shared" si="184"/>
        <v>40.327868852459012</v>
      </c>
      <c r="AF922">
        <f t="shared" si="184"/>
        <v>13.333333333333334</v>
      </c>
      <c r="AG922">
        <f t="shared" si="184"/>
        <v>28.086269047882428</v>
      </c>
      <c r="AI922">
        <f t="shared" si="185"/>
        <v>40.327868852459012</v>
      </c>
      <c r="AJ922">
        <f t="shared" si="185"/>
        <v>13.333333333333334</v>
      </c>
      <c r="AK922">
        <f t="shared" si="185"/>
        <v>28.086269047882428</v>
      </c>
    </row>
    <row r="923" spans="1:37" x14ac:dyDescent="0.25">
      <c r="A923" t="s">
        <v>17</v>
      </c>
      <c r="B923">
        <v>244</v>
      </c>
      <c r="C923">
        <v>13</v>
      </c>
      <c r="D923">
        <v>236</v>
      </c>
      <c r="E923">
        <v>8</v>
      </c>
      <c r="F923" t="s">
        <v>665</v>
      </c>
      <c r="G923" t="s">
        <v>496</v>
      </c>
      <c r="H923">
        <v>2012</v>
      </c>
      <c r="I923">
        <v>3</v>
      </c>
      <c r="J923">
        <v>28</v>
      </c>
      <c r="K923">
        <v>18</v>
      </c>
      <c r="L923">
        <v>2</v>
      </c>
      <c r="M923">
        <v>2012</v>
      </c>
      <c r="N923">
        <v>3</v>
      </c>
      <c r="O923">
        <v>21</v>
      </c>
      <c r="P923">
        <v>18</v>
      </c>
      <c r="Q923">
        <v>2</v>
      </c>
      <c r="R923" s="1">
        <f t="shared" si="174"/>
        <v>8.2711864406779654</v>
      </c>
      <c r="S923" s="1">
        <f t="shared" si="175"/>
        <v>8</v>
      </c>
      <c r="T923" s="1">
        <f t="shared" si="176"/>
        <v>8.1344631983569595</v>
      </c>
      <c r="U923" s="1">
        <f t="shared" si="177"/>
        <v>13</v>
      </c>
      <c r="W923">
        <f t="shared" si="178"/>
        <v>22.361677678827931</v>
      </c>
      <c r="X923">
        <f t="shared" si="179"/>
        <v>25</v>
      </c>
      <c r="Y923">
        <f t="shared" si="180"/>
        <v>23.673448368142786</v>
      </c>
      <c r="AA923">
        <f t="shared" si="181"/>
        <v>4.7288135593220346</v>
      </c>
      <c r="AB923">
        <f t="shared" si="182"/>
        <v>5</v>
      </c>
      <c r="AC923">
        <f t="shared" si="183"/>
        <v>4.8655368016430405</v>
      </c>
      <c r="AE923">
        <f t="shared" si="184"/>
        <v>57.172131147540995</v>
      </c>
      <c r="AF923">
        <f t="shared" si="184"/>
        <v>62.5</v>
      </c>
      <c r="AG923">
        <f t="shared" si="184"/>
        <v>59.8138645783757</v>
      </c>
      <c r="AI923">
        <f t="shared" si="185"/>
        <v>57.172131147540995</v>
      </c>
      <c r="AJ923">
        <f t="shared" si="185"/>
        <v>62.5</v>
      </c>
      <c r="AK923">
        <f t="shared" si="185"/>
        <v>59.8138645783757</v>
      </c>
    </row>
    <row r="924" spans="1:37" x14ac:dyDescent="0.25">
      <c r="A924" t="s">
        <v>17</v>
      </c>
      <c r="B924">
        <v>251</v>
      </c>
      <c r="C924">
        <v>8</v>
      </c>
      <c r="D924">
        <v>256</v>
      </c>
      <c r="E924">
        <v>6</v>
      </c>
      <c r="F924" t="s">
        <v>666</v>
      </c>
      <c r="G924" t="s">
        <v>300</v>
      </c>
      <c r="H924">
        <v>2012</v>
      </c>
      <c r="I924">
        <v>3</v>
      </c>
      <c r="J924">
        <v>28</v>
      </c>
      <c r="K924">
        <v>19</v>
      </c>
      <c r="L924">
        <v>2</v>
      </c>
      <c r="M924">
        <v>2012</v>
      </c>
      <c r="N924">
        <v>3</v>
      </c>
      <c r="O924">
        <v>7</v>
      </c>
      <c r="P924">
        <v>19</v>
      </c>
      <c r="Q924">
        <v>2</v>
      </c>
      <c r="R924" s="1">
        <f t="shared" si="174"/>
        <v>5.8828125</v>
      </c>
      <c r="S924" s="1">
        <f t="shared" si="175"/>
        <v>6</v>
      </c>
      <c r="T924" s="1">
        <f t="shared" si="176"/>
        <v>5.9411173191580726</v>
      </c>
      <c r="U924" s="1">
        <f t="shared" si="177"/>
        <v>8</v>
      </c>
      <c r="W924">
        <f t="shared" si="178"/>
        <v>4.48248291015625</v>
      </c>
      <c r="X924">
        <f t="shared" si="179"/>
        <v>4</v>
      </c>
      <c r="Y924">
        <f t="shared" si="180"/>
        <v>4.2389978934708417</v>
      </c>
      <c r="AA924">
        <f t="shared" si="181"/>
        <v>2.1171875</v>
      </c>
      <c r="AB924">
        <f t="shared" si="182"/>
        <v>2</v>
      </c>
      <c r="AC924">
        <f t="shared" si="183"/>
        <v>2.0588826808419274</v>
      </c>
      <c r="AE924">
        <f t="shared" si="184"/>
        <v>35.98937583001328</v>
      </c>
      <c r="AF924">
        <f t="shared" si="184"/>
        <v>33.333333333333336</v>
      </c>
      <c r="AG924">
        <f t="shared" si="184"/>
        <v>34.654805994198</v>
      </c>
      <c r="AI924">
        <f t="shared" si="185"/>
        <v>35.98937583001328</v>
      </c>
      <c r="AJ924">
        <f t="shared" si="185"/>
        <v>33.333333333333336</v>
      </c>
      <c r="AK924">
        <f t="shared" si="185"/>
        <v>34.654805994198</v>
      </c>
    </row>
    <row r="925" spans="1:37" x14ac:dyDescent="0.25">
      <c r="A925" t="s">
        <v>17</v>
      </c>
      <c r="B925">
        <v>251</v>
      </c>
      <c r="C925">
        <v>8</v>
      </c>
      <c r="D925">
        <v>180</v>
      </c>
      <c r="E925">
        <v>9</v>
      </c>
      <c r="F925" t="s">
        <v>666</v>
      </c>
      <c r="G925" t="s">
        <v>299</v>
      </c>
      <c r="H925">
        <v>2012</v>
      </c>
      <c r="I925">
        <v>3</v>
      </c>
      <c r="J925">
        <v>28</v>
      </c>
      <c r="K925">
        <v>19</v>
      </c>
      <c r="L925">
        <v>2</v>
      </c>
      <c r="M925">
        <v>2012</v>
      </c>
      <c r="N925">
        <v>3</v>
      </c>
      <c r="O925">
        <v>14</v>
      </c>
      <c r="P925">
        <v>19</v>
      </c>
      <c r="Q925">
        <v>2</v>
      </c>
      <c r="R925" s="1">
        <f t="shared" si="174"/>
        <v>12.55</v>
      </c>
      <c r="S925" s="1">
        <f t="shared" si="175"/>
        <v>9</v>
      </c>
      <c r="T925" s="1">
        <f t="shared" si="176"/>
        <v>10.62779375035101</v>
      </c>
      <c r="U925" s="1">
        <f t="shared" si="177"/>
        <v>8</v>
      </c>
      <c r="W925">
        <f t="shared" si="178"/>
        <v>20.702500000000008</v>
      </c>
      <c r="X925">
        <f t="shared" si="179"/>
        <v>1</v>
      </c>
      <c r="Y925">
        <f t="shared" si="180"/>
        <v>6.905299994383828</v>
      </c>
      <c r="AA925">
        <f t="shared" si="181"/>
        <v>4.5500000000000007</v>
      </c>
      <c r="AB925">
        <f t="shared" si="182"/>
        <v>1</v>
      </c>
      <c r="AC925">
        <f t="shared" si="183"/>
        <v>2.6277937503510103</v>
      </c>
      <c r="AE925">
        <f t="shared" si="184"/>
        <v>36.254980079681275</v>
      </c>
      <c r="AF925">
        <f t="shared" si="184"/>
        <v>11.111111111111111</v>
      </c>
      <c r="AG925">
        <f t="shared" si="184"/>
        <v>24.725675074981769</v>
      </c>
      <c r="AI925">
        <f t="shared" si="185"/>
        <v>36.254980079681275</v>
      </c>
      <c r="AJ925">
        <f t="shared" si="185"/>
        <v>11.111111111111111</v>
      </c>
      <c r="AK925">
        <f t="shared" si="185"/>
        <v>24.725675074981769</v>
      </c>
    </row>
    <row r="926" spans="1:37" x14ac:dyDescent="0.25">
      <c r="A926" t="s">
        <v>17</v>
      </c>
      <c r="B926">
        <v>251</v>
      </c>
      <c r="C926">
        <v>8</v>
      </c>
      <c r="D926">
        <v>234</v>
      </c>
      <c r="E926">
        <v>11</v>
      </c>
      <c r="F926" t="s">
        <v>666</v>
      </c>
      <c r="G926" t="s">
        <v>497</v>
      </c>
      <c r="H926">
        <v>2012</v>
      </c>
      <c r="I926">
        <v>3</v>
      </c>
      <c r="J926">
        <v>28</v>
      </c>
      <c r="K926">
        <v>19</v>
      </c>
      <c r="L926">
        <v>2</v>
      </c>
      <c r="M926">
        <v>2012</v>
      </c>
      <c r="N926">
        <v>3</v>
      </c>
      <c r="O926">
        <v>21</v>
      </c>
      <c r="P926">
        <v>19</v>
      </c>
      <c r="Q926">
        <v>2</v>
      </c>
      <c r="R926" s="1">
        <f t="shared" si="174"/>
        <v>11.7991452991453</v>
      </c>
      <c r="S926" s="1">
        <f t="shared" si="175"/>
        <v>11</v>
      </c>
      <c r="T926" s="1">
        <f t="shared" si="176"/>
        <v>11.392567677683477</v>
      </c>
      <c r="U926" s="1">
        <f t="shared" si="177"/>
        <v>8</v>
      </c>
      <c r="W926">
        <f t="shared" si="178"/>
        <v>14.43350500401783</v>
      </c>
      <c r="X926">
        <f t="shared" si="179"/>
        <v>9</v>
      </c>
      <c r="Y926">
        <f t="shared" si="180"/>
        <v>11.509515447662661</v>
      </c>
      <c r="AA926">
        <f t="shared" si="181"/>
        <v>3.7991452991452999</v>
      </c>
      <c r="AB926">
        <f t="shared" si="182"/>
        <v>3</v>
      </c>
      <c r="AC926">
        <f t="shared" si="183"/>
        <v>3.392567677683477</v>
      </c>
      <c r="AE926">
        <f t="shared" si="184"/>
        <v>32.198478812024632</v>
      </c>
      <c r="AF926">
        <f t="shared" si="184"/>
        <v>27.272727272727273</v>
      </c>
      <c r="AG926">
        <f t="shared" si="184"/>
        <v>29.778780110554578</v>
      </c>
      <c r="AI926">
        <f t="shared" si="185"/>
        <v>32.198478812024632</v>
      </c>
      <c r="AJ926">
        <f t="shared" si="185"/>
        <v>27.272727272727273</v>
      </c>
      <c r="AK926">
        <f t="shared" si="185"/>
        <v>29.778780110554578</v>
      </c>
    </row>
    <row r="927" spans="1:37" x14ac:dyDescent="0.25">
      <c r="A927" t="s">
        <v>17</v>
      </c>
      <c r="B927">
        <v>247</v>
      </c>
      <c r="C927">
        <v>13</v>
      </c>
      <c r="D927">
        <v>253</v>
      </c>
      <c r="E927">
        <v>5</v>
      </c>
      <c r="F927" t="s">
        <v>667</v>
      </c>
      <c r="G927" t="s">
        <v>302</v>
      </c>
      <c r="H927">
        <v>2012</v>
      </c>
      <c r="I927">
        <v>3</v>
      </c>
      <c r="J927">
        <v>28</v>
      </c>
      <c r="K927">
        <v>20</v>
      </c>
      <c r="L927">
        <v>2</v>
      </c>
      <c r="M927">
        <v>2012</v>
      </c>
      <c r="N927">
        <v>3</v>
      </c>
      <c r="O927">
        <v>7</v>
      </c>
      <c r="P927">
        <v>20</v>
      </c>
      <c r="Q927">
        <v>2</v>
      </c>
      <c r="R927" s="1">
        <f t="shared" si="174"/>
        <v>4.8814229249011856</v>
      </c>
      <c r="S927" s="1">
        <f t="shared" si="175"/>
        <v>5</v>
      </c>
      <c r="T927" s="1">
        <f t="shared" si="176"/>
        <v>4.9403557184180507</v>
      </c>
      <c r="U927" s="1">
        <f t="shared" si="177"/>
        <v>13</v>
      </c>
      <c r="W927">
        <f t="shared" si="178"/>
        <v>65.911293724320018</v>
      </c>
      <c r="X927">
        <f t="shared" si="179"/>
        <v>64</v>
      </c>
      <c r="Y927">
        <f t="shared" si="180"/>
        <v>64.957865945636613</v>
      </c>
      <c r="AA927">
        <f t="shared" si="181"/>
        <v>8.1185770750988144</v>
      </c>
      <c r="AB927">
        <f t="shared" si="182"/>
        <v>8</v>
      </c>
      <c r="AC927">
        <f t="shared" si="183"/>
        <v>8.0596442815819493</v>
      </c>
      <c r="AE927">
        <f t="shared" si="184"/>
        <v>166.31578947368422</v>
      </c>
      <c r="AF927">
        <f t="shared" si="184"/>
        <v>160</v>
      </c>
      <c r="AG927">
        <f t="shared" si="184"/>
        <v>163.13894668626665</v>
      </c>
      <c r="AI927">
        <f t="shared" si="185"/>
        <v>166.31578947368422</v>
      </c>
      <c r="AJ927">
        <f t="shared" si="185"/>
        <v>160</v>
      </c>
      <c r="AK927">
        <f t="shared" si="185"/>
        <v>163.13894668626665</v>
      </c>
    </row>
    <row r="928" spans="1:37" x14ac:dyDescent="0.25">
      <c r="A928" t="s">
        <v>17</v>
      </c>
      <c r="B928">
        <v>247</v>
      </c>
      <c r="C928">
        <v>13</v>
      </c>
      <c r="D928">
        <v>186</v>
      </c>
      <c r="E928">
        <v>9</v>
      </c>
      <c r="F928" t="s">
        <v>667</v>
      </c>
      <c r="G928" t="s">
        <v>301</v>
      </c>
      <c r="H928">
        <v>2012</v>
      </c>
      <c r="I928">
        <v>3</v>
      </c>
      <c r="J928">
        <v>28</v>
      </c>
      <c r="K928">
        <v>20</v>
      </c>
      <c r="L928">
        <v>2</v>
      </c>
      <c r="M928">
        <v>2012</v>
      </c>
      <c r="N928">
        <v>3</v>
      </c>
      <c r="O928">
        <v>14</v>
      </c>
      <c r="P928">
        <v>20</v>
      </c>
      <c r="Q928">
        <v>2</v>
      </c>
      <c r="R928" s="1">
        <f t="shared" si="174"/>
        <v>11.951612903225806</v>
      </c>
      <c r="S928" s="1">
        <f t="shared" si="175"/>
        <v>9</v>
      </c>
      <c r="T928" s="1">
        <f t="shared" si="176"/>
        <v>10.371331454014584</v>
      </c>
      <c r="U928" s="1">
        <f t="shared" si="177"/>
        <v>13</v>
      </c>
      <c r="W928">
        <f t="shared" si="178"/>
        <v>1.0991155046826231</v>
      </c>
      <c r="X928">
        <f t="shared" si="179"/>
        <v>16</v>
      </c>
      <c r="Y928">
        <f t="shared" si="180"/>
        <v>6.9098983246530823</v>
      </c>
      <c r="AA928">
        <f t="shared" si="181"/>
        <v>1.0483870967741939</v>
      </c>
      <c r="AB928">
        <f t="shared" si="182"/>
        <v>4</v>
      </c>
      <c r="AC928">
        <f t="shared" si="183"/>
        <v>2.6286685459854162</v>
      </c>
      <c r="AE928">
        <f t="shared" si="184"/>
        <v>8.7719298245614059</v>
      </c>
      <c r="AF928">
        <f t="shared" si="184"/>
        <v>44.444444444444443</v>
      </c>
      <c r="AG928">
        <f t="shared" si="184"/>
        <v>25.345526344815632</v>
      </c>
      <c r="AI928">
        <f t="shared" si="185"/>
        <v>8.7719298245614059</v>
      </c>
      <c r="AJ928">
        <f t="shared" si="185"/>
        <v>44.444444444444443</v>
      </c>
      <c r="AK928">
        <f t="shared" si="185"/>
        <v>25.345526344815632</v>
      </c>
    </row>
    <row r="929" spans="1:37" x14ac:dyDescent="0.25">
      <c r="A929" t="s">
        <v>17</v>
      </c>
      <c r="B929">
        <v>247</v>
      </c>
      <c r="C929">
        <v>13</v>
      </c>
      <c r="D929">
        <v>239</v>
      </c>
      <c r="E929">
        <v>15</v>
      </c>
      <c r="F929" t="s">
        <v>667</v>
      </c>
      <c r="G929" t="s">
        <v>498</v>
      </c>
      <c r="H929">
        <v>2012</v>
      </c>
      <c r="I929">
        <v>3</v>
      </c>
      <c r="J929">
        <v>28</v>
      </c>
      <c r="K929">
        <v>20</v>
      </c>
      <c r="L929">
        <v>2</v>
      </c>
      <c r="M929">
        <v>2012</v>
      </c>
      <c r="N929">
        <v>3</v>
      </c>
      <c r="O929">
        <v>21</v>
      </c>
      <c r="P929">
        <v>20</v>
      </c>
      <c r="Q929">
        <v>2</v>
      </c>
      <c r="R929" s="1">
        <f t="shared" si="174"/>
        <v>15.502092050209205</v>
      </c>
      <c r="S929" s="1">
        <f t="shared" si="175"/>
        <v>15</v>
      </c>
      <c r="T929" s="1">
        <f t="shared" si="176"/>
        <v>15.248979662690159</v>
      </c>
      <c r="U929" s="1">
        <f t="shared" si="177"/>
        <v>13</v>
      </c>
      <c r="W929">
        <f t="shared" si="178"/>
        <v>6.2604646277201033</v>
      </c>
      <c r="X929">
        <f t="shared" si="179"/>
        <v>4</v>
      </c>
      <c r="Y929">
        <f t="shared" si="180"/>
        <v>5.0579095231939419</v>
      </c>
      <c r="AA929">
        <f t="shared" si="181"/>
        <v>2.502092050209205</v>
      </c>
      <c r="AB929">
        <f t="shared" si="182"/>
        <v>2</v>
      </c>
      <c r="AC929">
        <f t="shared" si="183"/>
        <v>2.248979662690159</v>
      </c>
      <c r="AE929">
        <f t="shared" si="184"/>
        <v>16.140350877192983</v>
      </c>
      <c r="AF929">
        <f t="shared" si="184"/>
        <v>13.333333333333334</v>
      </c>
      <c r="AG929">
        <f t="shared" si="184"/>
        <v>14.748394400398878</v>
      </c>
      <c r="AI929">
        <f t="shared" si="185"/>
        <v>16.140350877192983</v>
      </c>
      <c r="AJ929">
        <f t="shared" si="185"/>
        <v>13.333333333333334</v>
      </c>
      <c r="AK929">
        <f t="shared" si="185"/>
        <v>14.748394400398878</v>
      </c>
    </row>
    <row r="930" spans="1:37" x14ac:dyDescent="0.25">
      <c r="A930" t="s">
        <v>17</v>
      </c>
      <c r="B930">
        <v>256</v>
      </c>
      <c r="C930">
        <v>20</v>
      </c>
      <c r="D930">
        <v>246</v>
      </c>
      <c r="E930">
        <v>10</v>
      </c>
      <c r="F930" t="s">
        <v>668</v>
      </c>
      <c r="G930" t="s">
        <v>304</v>
      </c>
      <c r="H930">
        <v>2012</v>
      </c>
      <c r="I930">
        <v>3</v>
      </c>
      <c r="J930">
        <v>28</v>
      </c>
      <c r="K930">
        <v>21</v>
      </c>
      <c r="L930">
        <v>2</v>
      </c>
      <c r="M930">
        <v>2012</v>
      </c>
      <c r="N930">
        <v>3</v>
      </c>
      <c r="O930">
        <v>7</v>
      </c>
      <c r="P930">
        <v>21</v>
      </c>
      <c r="Q930">
        <v>2</v>
      </c>
      <c r="R930" s="1">
        <f t="shared" si="174"/>
        <v>10.40650406504065</v>
      </c>
      <c r="S930" s="1">
        <f t="shared" si="175"/>
        <v>10</v>
      </c>
      <c r="T930" s="1">
        <f t="shared" si="176"/>
        <v>10.201227409013413</v>
      </c>
      <c r="U930" s="1">
        <f t="shared" si="177"/>
        <v>20</v>
      </c>
      <c r="W930">
        <f t="shared" si="178"/>
        <v>92.035164254081565</v>
      </c>
      <c r="X930">
        <f t="shared" si="179"/>
        <v>100</v>
      </c>
      <c r="Y930">
        <f t="shared" si="180"/>
        <v>96.015944289869992</v>
      </c>
      <c r="AA930">
        <f t="shared" si="181"/>
        <v>9.5934959349593498</v>
      </c>
      <c r="AB930">
        <f t="shared" si="182"/>
        <v>10</v>
      </c>
      <c r="AC930">
        <f t="shared" si="183"/>
        <v>9.7987725909865873</v>
      </c>
      <c r="AE930">
        <f t="shared" si="184"/>
        <v>92.1875</v>
      </c>
      <c r="AF930">
        <f t="shared" si="184"/>
        <v>100</v>
      </c>
      <c r="AG930">
        <f t="shared" si="184"/>
        <v>96.054839266976515</v>
      </c>
      <c r="AI930">
        <f t="shared" si="185"/>
        <v>92.1875</v>
      </c>
      <c r="AJ930">
        <f t="shared" si="185"/>
        <v>100</v>
      </c>
      <c r="AK930">
        <f t="shared" si="185"/>
        <v>96.054839266976515</v>
      </c>
    </row>
    <row r="931" spans="1:37" x14ac:dyDescent="0.25">
      <c r="A931" t="s">
        <v>17</v>
      </c>
      <c r="B931">
        <v>256</v>
      </c>
      <c r="C931">
        <v>20</v>
      </c>
      <c r="D931">
        <v>186</v>
      </c>
      <c r="E931">
        <v>16</v>
      </c>
      <c r="F931" t="s">
        <v>668</v>
      </c>
      <c r="G931" t="s">
        <v>303</v>
      </c>
      <c r="H931">
        <v>2012</v>
      </c>
      <c r="I931">
        <v>3</v>
      </c>
      <c r="J931">
        <v>28</v>
      </c>
      <c r="K931">
        <v>21</v>
      </c>
      <c r="L931">
        <v>2</v>
      </c>
      <c r="M931">
        <v>2012</v>
      </c>
      <c r="N931">
        <v>3</v>
      </c>
      <c r="O931">
        <v>14</v>
      </c>
      <c r="P931">
        <v>21</v>
      </c>
      <c r="Q931">
        <v>2</v>
      </c>
      <c r="R931" s="1">
        <f t="shared" si="174"/>
        <v>22.021505376344088</v>
      </c>
      <c r="S931" s="1">
        <f t="shared" si="175"/>
        <v>16</v>
      </c>
      <c r="T931" s="1">
        <f t="shared" si="176"/>
        <v>18.770830722733223</v>
      </c>
      <c r="U931" s="1">
        <f t="shared" si="177"/>
        <v>20</v>
      </c>
      <c r="W931">
        <f t="shared" si="178"/>
        <v>4.0864839865880516</v>
      </c>
      <c r="X931">
        <f t="shared" si="179"/>
        <v>16</v>
      </c>
      <c r="Y931">
        <f t="shared" si="180"/>
        <v>1.5108571121765315</v>
      </c>
      <c r="AA931">
        <f t="shared" si="181"/>
        <v>2.0215053763440878</v>
      </c>
      <c r="AB931">
        <f t="shared" si="182"/>
        <v>4</v>
      </c>
      <c r="AC931">
        <f t="shared" si="183"/>
        <v>1.2291692772667773</v>
      </c>
      <c r="AE931">
        <f t="shared" si="184"/>
        <v>9.1796875000000071</v>
      </c>
      <c r="AF931">
        <f t="shared" si="184"/>
        <v>25</v>
      </c>
      <c r="AG931">
        <f t="shared" si="184"/>
        <v>6.5482945077019892</v>
      </c>
      <c r="AI931">
        <f t="shared" si="185"/>
        <v>9.1796875000000071</v>
      </c>
      <c r="AJ931">
        <f t="shared" si="185"/>
        <v>25</v>
      </c>
      <c r="AK931">
        <f t="shared" si="185"/>
        <v>6.5482945077019892</v>
      </c>
    </row>
    <row r="932" spans="1:37" x14ac:dyDescent="0.25">
      <c r="A932" t="s">
        <v>17</v>
      </c>
      <c r="B932">
        <v>256</v>
      </c>
      <c r="C932">
        <v>20</v>
      </c>
      <c r="D932">
        <v>245</v>
      </c>
      <c r="E932">
        <v>14</v>
      </c>
      <c r="F932" t="s">
        <v>668</v>
      </c>
      <c r="G932" t="s">
        <v>499</v>
      </c>
      <c r="H932">
        <v>2012</v>
      </c>
      <c r="I932">
        <v>3</v>
      </c>
      <c r="J932">
        <v>28</v>
      </c>
      <c r="K932">
        <v>21</v>
      </c>
      <c r="L932">
        <v>2</v>
      </c>
      <c r="M932">
        <v>2012</v>
      </c>
      <c r="N932">
        <v>3</v>
      </c>
      <c r="O932">
        <v>21</v>
      </c>
      <c r="P932">
        <v>21</v>
      </c>
      <c r="Q932">
        <v>2</v>
      </c>
      <c r="R932" s="1">
        <f t="shared" si="174"/>
        <v>14.628571428571428</v>
      </c>
      <c r="S932" s="1">
        <f t="shared" si="175"/>
        <v>14</v>
      </c>
      <c r="T932" s="1">
        <f t="shared" si="176"/>
        <v>14.310835055998654</v>
      </c>
      <c r="U932" s="1">
        <f t="shared" si="177"/>
        <v>20</v>
      </c>
      <c r="W932">
        <f t="shared" si="178"/>
        <v>28.852244897959189</v>
      </c>
      <c r="X932">
        <f t="shared" si="179"/>
        <v>36</v>
      </c>
      <c r="Y932">
        <f t="shared" si="180"/>
        <v>32.366597760053843</v>
      </c>
      <c r="AA932">
        <f t="shared" si="181"/>
        <v>5.3714285714285719</v>
      </c>
      <c r="AB932">
        <f t="shared" si="182"/>
        <v>6</v>
      </c>
      <c r="AC932">
        <f t="shared" si="183"/>
        <v>5.6891649440013463</v>
      </c>
      <c r="AE932">
        <f t="shared" si="184"/>
        <v>36.718750000000007</v>
      </c>
      <c r="AF932">
        <f t="shared" si="184"/>
        <v>42.857142857142854</v>
      </c>
      <c r="AG932">
        <f t="shared" si="184"/>
        <v>39.754248593736861</v>
      </c>
      <c r="AI932">
        <f t="shared" si="185"/>
        <v>36.718750000000007</v>
      </c>
      <c r="AJ932">
        <f t="shared" si="185"/>
        <v>42.857142857142854</v>
      </c>
      <c r="AK932">
        <f t="shared" si="185"/>
        <v>39.754248593736861</v>
      </c>
    </row>
    <row r="933" spans="1:37" x14ac:dyDescent="0.25">
      <c r="A933" t="s">
        <v>17</v>
      </c>
      <c r="B933">
        <v>261</v>
      </c>
      <c r="C933">
        <v>27</v>
      </c>
      <c r="D933">
        <v>244</v>
      </c>
      <c r="E933">
        <v>15</v>
      </c>
      <c r="F933" t="s">
        <v>669</v>
      </c>
      <c r="G933" t="s">
        <v>306</v>
      </c>
      <c r="H933">
        <v>2012</v>
      </c>
      <c r="I933">
        <v>3</v>
      </c>
      <c r="J933">
        <v>28</v>
      </c>
      <c r="K933">
        <v>22</v>
      </c>
      <c r="L933">
        <v>2</v>
      </c>
      <c r="M933">
        <v>2012</v>
      </c>
      <c r="N933">
        <v>3</v>
      </c>
      <c r="O933">
        <v>7</v>
      </c>
      <c r="P933">
        <v>22</v>
      </c>
      <c r="Q933">
        <v>2</v>
      </c>
      <c r="R933" s="1">
        <f t="shared" si="174"/>
        <v>16.045081967213115</v>
      </c>
      <c r="S933" s="1">
        <f t="shared" si="175"/>
        <v>15</v>
      </c>
      <c r="T933" s="1">
        <f t="shared" si="176"/>
        <v>15.513743246173592</v>
      </c>
      <c r="U933" s="1">
        <f t="shared" si="177"/>
        <v>27</v>
      </c>
      <c r="W933">
        <f t="shared" si="178"/>
        <v>120.01022910507928</v>
      </c>
      <c r="X933">
        <f t="shared" si="179"/>
        <v>144</v>
      </c>
      <c r="Y933">
        <f t="shared" si="180"/>
        <v>131.93409421482278</v>
      </c>
      <c r="AA933">
        <f t="shared" si="181"/>
        <v>10.954918032786885</v>
      </c>
      <c r="AB933">
        <f t="shared" si="182"/>
        <v>12</v>
      </c>
      <c r="AC933">
        <f t="shared" si="183"/>
        <v>11.486256753826408</v>
      </c>
      <c r="AE933">
        <f t="shared" si="184"/>
        <v>68.275862068965523</v>
      </c>
      <c r="AF933">
        <f t="shared" si="184"/>
        <v>80</v>
      </c>
      <c r="AG933">
        <f t="shared" si="184"/>
        <v>74.039234577763509</v>
      </c>
      <c r="AI933">
        <f t="shared" si="185"/>
        <v>68.275862068965523</v>
      </c>
      <c r="AJ933">
        <f t="shared" si="185"/>
        <v>80</v>
      </c>
      <c r="AK933">
        <f t="shared" si="185"/>
        <v>74.039234577763509</v>
      </c>
    </row>
    <row r="934" spans="1:37" x14ac:dyDescent="0.25">
      <c r="A934" t="s">
        <v>17</v>
      </c>
      <c r="B934">
        <v>261</v>
      </c>
      <c r="C934">
        <v>27</v>
      </c>
      <c r="D934">
        <v>194</v>
      </c>
      <c r="E934">
        <v>17</v>
      </c>
      <c r="F934" t="s">
        <v>669</v>
      </c>
      <c r="G934" t="s">
        <v>305</v>
      </c>
      <c r="H934">
        <v>2012</v>
      </c>
      <c r="I934">
        <v>3</v>
      </c>
      <c r="J934">
        <v>28</v>
      </c>
      <c r="K934">
        <v>22</v>
      </c>
      <c r="L934">
        <v>2</v>
      </c>
      <c r="M934">
        <v>2012</v>
      </c>
      <c r="N934">
        <v>3</v>
      </c>
      <c r="O934">
        <v>14</v>
      </c>
      <c r="P934">
        <v>22</v>
      </c>
      <c r="Q934">
        <v>2</v>
      </c>
      <c r="R934" s="1">
        <f t="shared" si="174"/>
        <v>22.871134020618555</v>
      </c>
      <c r="S934" s="1">
        <f t="shared" si="175"/>
        <v>17</v>
      </c>
      <c r="T934" s="1">
        <f t="shared" si="176"/>
        <v>19.71824734479501</v>
      </c>
      <c r="U934" s="1">
        <f t="shared" si="177"/>
        <v>27</v>
      </c>
      <c r="W934">
        <f t="shared" si="178"/>
        <v>17.047534275693497</v>
      </c>
      <c r="X934">
        <f t="shared" si="179"/>
        <v>100</v>
      </c>
      <c r="Y934">
        <f t="shared" si="180"/>
        <v>53.02392173158492</v>
      </c>
      <c r="AA934">
        <f t="shared" si="181"/>
        <v>4.1288659793814446</v>
      </c>
      <c r="AB934">
        <f t="shared" si="182"/>
        <v>10</v>
      </c>
      <c r="AC934">
        <f t="shared" si="183"/>
        <v>7.2817526552049898</v>
      </c>
      <c r="AE934">
        <f t="shared" si="184"/>
        <v>18.052738336714004</v>
      </c>
      <c r="AF934">
        <f t="shared" si="184"/>
        <v>58.823529411764703</v>
      </c>
      <c r="AG934">
        <f t="shared" si="184"/>
        <v>36.929005544334757</v>
      </c>
      <c r="AI934">
        <f t="shared" si="185"/>
        <v>18.052738336714004</v>
      </c>
      <c r="AJ934">
        <f t="shared" si="185"/>
        <v>58.823529411764703</v>
      </c>
      <c r="AK934">
        <f t="shared" si="185"/>
        <v>36.929005544334757</v>
      </c>
    </row>
    <row r="935" spans="1:37" x14ac:dyDescent="0.25">
      <c r="A935" t="s">
        <v>17</v>
      </c>
      <c r="B935">
        <v>261</v>
      </c>
      <c r="C935">
        <v>27</v>
      </c>
      <c r="D935">
        <v>244</v>
      </c>
      <c r="E935">
        <v>16</v>
      </c>
      <c r="F935" t="s">
        <v>669</v>
      </c>
      <c r="G935" t="s">
        <v>500</v>
      </c>
      <c r="H935">
        <v>2012</v>
      </c>
      <c r="I935">
        <v>3</v>
      </c>
      <c r="J935">
        <v>28</v>
      </c>
      <c r="K935">
        <v>22</v>
      </c>
      <c r="L935">
        <v>2</v>
      </c>
      <c r="M935">
        <v>2012</v>
      </c>
      <c r="N935">
        <v>3</v>
      </c>
      <c r="O935">
        <v>21</v>
      </c>
      <c r="P935">
        <v>22</v>
      </c>
      <c r="Q935">
        <v>2</v>
      </c>
      <c r="R935" s="1">
        <f t="shared" si="174"/>
        <v>17.114754098360656</v>
      </c>
      <c r="S935" s="1">
        <f t="shared" si="175"/>
        <v>16</v>
      </c>
      <c r="T935" s="1">
        <f t="shared" si="176"/>
        <v>16.547992795918496</v>
      </c>
      <c r="U935" s="1">
        <f t="shared" si="177"/>
        <v>27</v>
      </c>
      <c r="W935">
        <f t="shared" si="178"/>
        <v>97.718086535877447</v>
      </c>
      <c r="X935">
        <f t="shared" si="179"/>
        <v>121</v>
      </c>
      <c r="Y935">
        <f t="shared" si="180"/>
        <v>109.24445459417166</v>
      </c>
      <c r="AA935">
        <f t="shared" si="181"/>
        <v>9.8852459016393439</v>
      </c>
      <c r="AB935">
        <f t="shared" si="182"/>
        <v>11</v>
      </c>
      <c r="AC935">
        <f t="shared" si="183"/>
        <v>10.452007204081504</v>
      </c>
      <c r="AE935">
        <f t="shared" si="184"/>
        <v>57.758620689655167</v>
      </c>
      <c r="AF935">
        <f t="shared" si="184"/>
        <v>68.75</v>
      </c>
      <c r="AG935">
        <f t="shared" si="184"/>
        <v>63.161782416653303</v>
      </c>
      <c r="AI935">
        <f t="shared" si="185"/>
        <v>57.758620689655167</v>
      </c>
      <c r="AJ935">
        <f t="shared" si="185"/>
        <v>68.75</v>
      </c>
      <c r="AK935">
        <f t="shared" si="185"/>
        <v>63.161782416653303</v>
      </c>
    </row>
    <row r="936" spans="1:37" x14ac:dyDescent="0.25">
      <c r="A936" t="s">
        <v>17</v>
      </c>
      <c r="B936">
        <v>271</v>
      </c>
      <c r="C936">
        <v>18</v>
      </c>
      <c r="D936">
        <v>248</v>
      </c>
      <c r="E936">
        <v>22</v>
      </c>
      <c r="F936" t="s">
        <v>670</v>
      </c>
      <c r="G936" t="s">
        <v>308</v>
      </c>
      <c r="H936">
        <v>2012</v>
      </c>
      <c r="I936">
        <v>3</v>
      </c>
      <c r="J936">
        <v>28</v>
      </c>
      <c r="K936">
        <v>23</v>
      </c>
      <c r="L936">
        <v>2</v>
      </c>
      <c r="M936">
        <v>2012</v>
      </c>
      <c r="N936">
        <v>3</v>
      </c>
      <c r="O936">
        <v>7</v>
      </c>
      <c r="P936">
        <v>23</v>
      </c>
      <c r="Q936">
        <v>2</v>
      </c>
      <c r="R936" s="1">
        <f t="shared" si="174"/>
        <v>24.04032258064516</v>
      </c>
      <c r="S936" s="1">
        <f t="shared" si="175"/>
        <v>22</v>
      </c>
      <c r="T936" s="1">
        <f t="shared" si="176"/>
        <v>22.997545451073545</v>
      </c>
      <c r="U936" s="1">
        <f t="shared" si="177"/>
        <v>18</v>
      </c>
      <c r="W936">
        <f t="shared" si="178"/>
        <v>36.485496878251809</v>
      </c>
      <c r="X936">
        <f t="shared" si="179"/>
        <v>16</v>
      </c>
      <c r="Y936">
        <f t="shared" si="180"/>
        <v>24.975460535545885</v>
      </c>
      <c r="AA936">
        <f t="shared" si="181"/>
        <v>6.0403225806451601</v>
      </c>
      <c r="AB936">
        <f t="shared" si="182"/>
        <v>4</v>
      </c>
      <c r="AC936">
        <f t="shared" si="183"/>
        <v>4.9975454510735453</v>
      </c>
      <c r="AE936">
        <f t="shared" si="184"/>
        <v>25.125796712512575</v>
      </c>
      <c r="AF936">
        <f t="shared" si="184"/>
        <v>18.181818181818183</v>
      </c>
      <c r="AG936">
        <f t="shared" si="184"/>
        <v>21.730777581049441</v>
      </c>
      <c r="AI936">
        <f t="shared" si="185"/>
        <v>25.125796712512575</v>
      </c>
      <c r="AJ936">
        <f t="shared" si="185"/>
        <v>18.181818181818183</v>
      </c>
      <c r="AK936">
        <f t="shared" si="185"/>
        <v>21.730777581049441</v>
      </c>
    </row>
    <row r="937" spans="1:37" x14ac:dyDescent="0.25">
      <c r="A937" t="s">
        <v>17</v>
      </c>
      <c r="B937">
        <v>271</v>
      </c>
      <c r="C937">
        <v>18</v>
      </c>
      <c r="D937">
        <v>205</v>
      </c>
      <c r="E937">
        <v>23</v>
      </c>
      <c r="F937" t="s">
        <v>670</v>
      </c>
      <c r="G937" t="s">
        <v>307</v>
      </c>
      <c r="H937">
        <v>2012</v>
      </c>
      <c r="I937">
        <v>3</v>
      </c>
      <c r="J937">
        <v>28</v>
      </c>
      <c r="K937">
        <v>23</v>
      </c>
      <c r="L937">
        <v>2</v>
      </c>
      <c r="M937">
        <v>2012</v>
      </c>
      <c r="N937">
        <v>3</v>
      </c>
      <c r="O937">
        <v>14</v>
      </c>
      <c r="P937">
        <v>23</v>
      </c>
      <c r="Q937">
        <v>2</v>
      </c>
      <c r="R937" s="1">
        <f t="shared" si="174"/>
        <v>30.404878048780489</v>
      </c>
      <c r="S937" s="1">
        <f t="shared" si="175"/>
        <v>23</v>
      </c>
      <c r="T937" s="1">
        <f t="shared" si="176"/>
        <v>26.444511625703193</v>
      </c>
      <c r="U937" s="1">
        <f t="shared" si="177"/>
        <v>18</v>
      </c>
      <c r="W937">
        <f t="shared" si="178"/>
        <v>153.88099940511603</v>
      </c>
      <c r="X937">
        <f t="shared" si="179"/>
        <v>25</v>
      </c>
      <c r="Y937">
        <f t="shared" si="180"/>
        <v>71.309776596636382</v>
      </c>
      <c r="AA937">
        <f t="shared" si="181"/>
        <v>12.404878048780489</v>
      </c>
      <c r="AB937">
        <f t="shared" si="182"/>
        <v>5</v>
      </c>
      <c r="AC937">
        <f t="shared" si="183"/>
        <v>8.4445116257031927</v>
      </c>
      <c r="AE937">
        <f t="shared" si="184"/>
        <v>40.798973207123375</v>
      </c>
      <c r="AF937">
        <f t="shared" si="184"/>
        <v>21.739130434782609</v>
      </c>
      <c r="AG937">
        <f t="shared" si="184"/>
        <v>31.932946031400355</v>
      </c>
      <c r="AI937">
        <f t="shared" si="185"/>
        <v>40.798973207123375</v>
      </c>
      <c r="AJ937">
        <f t="shared" si="185"/>
        <v>21.739130434782609</v>
      </c>
      <c r="AK937">
        <f t="shared" si="185"/>
        <v>31.932946031400355</v>
      </c>
    </row>
    <row r="938" spans="1:37" x14ac:dyDescent="0.25">
      <c r="A938" t="s">
        <v>17</v>
      </c>
      <c r="B938">
        <v>271</v>
      </c>
      <c r="C938">
        <v>18</v>
      </c>
      <c r="D938">
        <v>240</v>
      </c>
      <c r="E938">
        <v>18</v>
      </c>
      <c r="F938" t="s">
        <v>670</v>
      </c>
      <c r="G938" t="s">
        <v>501</v>
      </c>
      <c r="H938">
        <v>2012</v>
      </c>
      <c r="I938">
        <v>3</v>
      </c>
      <c r="J938">
        <v>28</v>
      </c>
      <c r="K938">
        <v>23</v>
      </c>
      <c r="L938">
        <v>2</v>
      </c>
      <c r="M938">
        <v>2012</v>
      </c>
      <c r="N938">
        <v>3</v>
      </c>
      <c r="O938">
        <v>21</v>
      </c>
      <c r="P938">
        <v>23</v>
      </c>
      <c r="Q938">
        <v>2</v>
      </c>
      <c r="R938" s="1">
        <f t="shared" si="174"/>
        <v>20.324999999999999</v>
      </c>
      <c r="S938" s="1">
        <f t="shared" si="175"/>
        <v>18</v>
      </c>
      <c r="T938" s="1">
        <f t="shared" si="176"/>
        <v>19.127205755154097</v>
      </c>
      <c r="U938" s="1">
        <f t="shared" si="177"/>
        <v>18</v>
      </c>
      <c r="W938">
        <f t="shared" si="178"/>
        <v>5.405624999999997</v>
      </c>
      <c r="X938">
        <f t="shared" si="179"/>
        <v>0</v>
      </c>
      <c r="Y938">
        <f t="shared" si="180"/>
        <v>1.2705928144525191</v>
      </c>
      <c r="AA938">
        <f t="shared" si="181"/>
        <v>2.3249999999999993</v>
      </c>
      <c r="AB938">
        <f t="shared" si="182"/>
        <v>0</v>
      </c>
      <c r="AC938">
        <f t="shared" si="183"/>
        <v>1.1272057551540975</v>
      </c>
      <c r="AE938">
        <f t="shared" si="184"/>
        <v>11.439114391143908</v>
      </c>
      <c r="AF938">
        <f t="shared" si="184"/>
        <v>0</v>
      </c>
      <c r="AG938">
        <f t="shared" si="184"/>
        <v>5.8932066167080146</v>
      </c>
      <c r="AI938">
        <f t="shared" si="185"/>
        <v>11.439114391143908</v>
      </c>
      <c r="AJ938">
        <f t="shared" si="185"/>
        <v>0</v>
      </c>
      <c r="AK938">
        <f t="shared" si="185"/>
        <v>5.8932066167080146</v>
      </c>
    </row>
    <row r="939" spans="1:37" x14ac:dyDescent="0.25">
      <c r="A939" t="s">
        <v>17</v>
      </c>
      <c r="B939">
        <v>269</v>
      </c>
      <c r="C939">
        <v>25</v>
      </c>
      <c r="D939">
        <v>250</v>
      </c>
      <c r="E939">
        <v>17</v>
      </c>
      <c r="F939" t="s">
        <v>671</v>
      </c>
      <c r="G939" t="s">
        <v>310</v>
      </c>
      <c r="H939">
        <v>2012</v>
      </c>
      <c r="I939">
        <v>3</v>
      </c>
      <c r="J939">
        <v>29</v>
      </c>
      <c r="K939">
        <v>0</v>
      </c>
      <c r="L939">
        <v>3</v>
      </c>
      <c r="M939">
        <v>2012</v>
      </c>
      <c r="N939">
        <v>3</v>
      </c>
      <c r="O939">
        <v>8</v>
      </c>
      <c r="P939">
        <v>0</v>
      </c>
      <c r="Q939">
        <v>3</v>
      </c>
      <c r="R939" s="1">
        <f t="shared" si="174"/>
        <v>18.292000000000002</v>
      </c>
      <c r="S939" s="1">
        <f t="shared" si="175"/>
        <v>17</v>
      </c>
      <c r="T939" s="1">
        <f t="shared" si="176"/>
        <v>17.634171372650318</v>
      </c>
      <c r="U939" s="1">
        <f t="shared" si="177"/>
        <v>25</v>
      </c>
      <c r="W939">
        <f t="shared" si="178"/>
        <v>44.99726399999998</v>
      </c>
      <c r="X939">
        <f t="shared" si="179"/>
        <v>64</v>
      </c>
      <c r="Y939">
        <f t="shared" si="180"/>
        <v>54.2554313674841</v>
      </c>
      <c r="AA939">
        <f t="shared" si="181"/>
        <v>6.7079999999999984</v>
      </c>
      <c r="AB939">
        <f t="shared" si="182"/>
        <v>8</v>
      </c>
      <c r="AC939">
        <f t="shared" si="183"/>
        <v>7.365828627349682</v>
      </c>
      <c r="AE939">
        <f t="shared" si="184"/>
        <v>36.671769079378954</v>
      </c>
      <c r="AF939">
        <f t="shared" si="184"/>
        <v>47.058823529411768</v>
      </c>
      <c r="AG939">
        <f t="shared" si="184"/>
        <v>41.770199867591728</v>
      </c>
      <c r="AI939">
        <f t="shared" si="185"/>
        <v>36.671769079378954</v>
      </c>
      <c r="AJ939">
        <f t="shared" si="185"/>
        <v>47.058823529411768</v>
      </c>
      <c r="AK939">
        <f t="shared" si="185"/>
        <v>41.770199867591728</v>
      </c>
    </row>
    <row r="940" spans="1:37" x14ac:dyDescent="0.25">
      <c r="A940" t="s">
        <v>17</v>
      </c>
      <c r="B940">
        <v>269</v>
      </c>
      <c r="C940">
        <v>25</v>
      </c>
      <c r="D940">
        <v>217</v>
      </c>
      <c r="E940">
        <v>13</v>
      </c>
      <c r="F940" t="s">
        <v>671</v>
      </c>
      <c r="G940" t="s">
        <v>309</v>
      </c>
      <c r="H940">
        <v>2012</v>
      </c>
      <c r="I940">
        <v>3</v>
      </c>
      <c r="J940">
        <v>29</v>
      </c>
      <c r="K940">
        <v>0</v>
      </c>
      <c r="L940">
        <v>3</v>
      </c>
      <c r="M940">
        <v>2012</v>
      </c>
      <c r="N940">
        <v>3</v>
      </c>
      <c r="O940">
        <v>15</v>
      </c>
      <c r="P940">
        <v>0</v>
      </c>
      <c r="Q940">
        <v>3</v>
      </c>
      <c r="R940" s="1">
        <f t="shared" si="174"/>
        <v>16.11520737327189</v>
      </c>
      <c r="S940" s="1">
        <f t="shared" si="175"/>
        <v>13</v>
      </c>
      <c r="T940" s="1">
        <f t="shared" si="176"/>
        <v>14.474035230457835</v>
      </c>
      <c r="U940" s="1">
        <f t="shared" si="177"/>
        <v>25</v>
      </c>
      <c r="W940">
        <f t="shared" si="178"/>
        <v>78.939540019962195</v>
      </c>
      <c r="X940">
        <f t="shared" si="179"/>
        <v>144</v>
      </c>
      <c r="Y940">
        <f t="shared" si="180"/>
        <v>110.79593432964285</v>
      </c>
      <c r="AA940">
        <f t="shared" si="181"/>
        <v>8.8847926267281103</v>
      </c>
      <c r="AB940">
        <f t="shared" si="182"/>
        <v>12</v>
      </c>
      <c r="AC940">
        <f t="shared" si="183"/>
        <v>10.525964769542165</v>
      </c>
      <c r="AE940">
        <f t="shared" si="184"/>
        <v>55.132971118101224</v>
      </c>
      <c r="AF940">
        <f t="shared" si="184"/>
        <v>92.307692307692307</v>
      </c>
      <c r="AG940">
        <f t="shared" si="184"/>
        <v>72.723083797614976</v>
      </c>
      <c r="AI940">
        <f t="shared" si="185"/>
        <v>55.132971118101224</v>
      </c>
      <c r="AJ940">
        <f t="shared" si="185"/>
        <v>92.307692307692307</v>
      </c>
      <c r="AK940">
        <f t="shared" si="185"/>
        <v>72.723083797614976</v>
      </c>
    </row>
    <row r="941" spans="1:37" x14ac:dyDescent="0.25">
      <c r="A941" t="s">
        <v>17</v>
      </c>
      <c r="B941">
        <v>269</v>
      </c>
      <c r="C941">
        <v>25</v>
      </c>
      <c r="D941">
        <v>242</v>
      </c>
      <c r="E941">
        <v>14</v>
      </c>
      <c r="F941" t="s">
        <v>671</v>
      </c>
      <c r="G941" t="s">
        <v>502</v>
      </c>
      <c r="H941">
        <v>2012</v>
      </c>
      <c r="I941">
        <v>3</v>
      </c>
      <c r="J941">
        <v>29</v>
      </c>
      <c r="K941">
        <v>0</v>
      </c>
      <c r="L941">
        <v>3</v>
      </c>
      <c r="M941">
        <v>2012</v>
      </c>
      <c r="N941">
        <v>3</v>
      </c>
      <c r="O941">
        <v>22</v>
      </c>
      <c r="P941">
        <v>0</v>
      </c>
      <c r="Q941">
        <v>3</v>
      </c>
      <c r="R941" s="1">
        <f t="shared" si="174"/>
        <v>15.561983471074381</v>
      </c>
      <c r="S941" s="1">
        <f t="shared" si="175"/>
        <v>14</v>
      </c>
      <c r="T941" s="1">
        <f t="shared" si="176"/>
        <v>14.760344460582257</v>
      </c>
      <c r="U941" s="1">
        <f t="shared" si="177"/>
        <v>25</v>
      </c>
      <c r="W941">
        <f t="shared" si="178"/>
        <v>89.076156000273187</v>
      </c>
      <c r="X941">
        <f t="shared" si="179"/>
        <v>121</v>
      </c>
      <c r="Y941">
        <f t="shared" si="180"/>
        <v>104.85054556592847</v>
      </c>
      <c r="AA941">
        <f t="shared" si="181"/>
        <v>9.438016528925619</v>
      </c>
      <c r="AB941">
        <f t="shared" si="182"/>
        <v>11</v>
      </c>
      <c r="AC941">
        <f t="shared" si="183"/>
        <v>10.239655539417743</v>
      </c>
      <c r="AE941">
        <f t="shared" si="184"/>
        <v>60.647902283590014</v>
      </c>
      <c r="AF941">
        <f t="shared" si="184"/>
        <v>78.571428571428569</v>
      </c>
      <c r="AG941">
        <f t="shared" si="184"/>
        <v>69.37274104112484</v>
      </c>
      <c r="AI941">
        <f t="shared" si="185"/>
        <v>60.647902283590014</v>
      </c>
      <c r="AJ941">
        <f t="shared" si="185"/>
        <v>78.571428571428569</v>
      </c>
      <c r="AK941">
        <f t="shared" si="185"/>
        <v>69.37274104112484</v>
      </c>
    </row>
    <row r="942" spans="1:37" x14ac:dyDescent="0.25">
      <c r="A942" t="s">
        <v>17</v>
      </c>
      <c r="B942">
        <v>281</v>
      </c>
      <c r="C942">
        <v>21</v>
      </c>
      <c r="D942">
        <v>238</v>
      </c>
      <c r="E942">
        <v>25</v>
      </c>
      <c r="F942" t="s">
        <v>672</v>
      </c>
      <c r="G942" t="s">
        <v>312</v>
      </c>
      <c r="H942">
        <v>2012</v>
      </c>
      <c r="I942">
        <v>3</v>
      </c>
      <c r="J942">
        <v>29</v>
      </c>
      <c r="K942">
        <v>1</v>
      </c>
      <c r="L942">
        <v>3</v>
      </c>
      <c r="M942">
        <v>2012</v>
      </c>
      <c r="N942">
        <v>3</v>
      </c>
      <c r="O942">
        <v>8</v>
      </c>
      <c r="P942">
        <v>1</v>
      </c>
      <c r="Q942">
        <v>3</v>
      </c>
      <c r="R942" s="1">
        <f t="shared" si="174"/>
        <v>29.516806722689076</v>
      </c>
      <c r="S942" s="1">
        <f t="shared" si="175"/>
        <v>25</v>
      </c>
      <c r="T942" s="1">
        <f t="shared" si="176"/>
        <v>27.164686047646988</v>
      </c>
      <c r="U942" s="1">
        <f t="shared" si="177"/>
        <v>21</v>
      </c>
      <c r="W942">
        <f t="shared" si="178"/>
        <v>72.535996751641832</v>
      </c>
      <c r="X942">
        <f t="shared" si="179"/>
        <v>16</v>
      </c>
      <c r="Y942">
        <f t="shared" si="180"/>
        <v>38.003354066053447</v>
      </c>
      <c r="AA942">
        <f t="shared" si="181"/>
        <v>8.5168067226890756</v>
      </c>
      <c r="AB942">
        <f t="shared" si="182"/>
        <v>4</v>
      </c>
      <c r="AC942">
        <f t="shared" si="183"/>
        <v>6.1646860476469882</v>
      </c>
      <c r="AE942">
        <f t="shared" si="184"/>
        <v>28.85409252669039</v>
      </c>
      <c r="AF942">
        <f t="shared" si="184"/>
        <v>16</v>
      </c>
      <c r="AG942">
        <f t="shared" si="184"/>
        <v>22.693750396504122</v>
      </c>
      <c r="AI942">
        <f t="shared" si="185"/>
        <v>28.85409252669039</v>
      </c>
      <c r="AJ942">
        <f t="shared" si="185"/>
        <v>16</v>
      </c>
      <c r="AK942">
        <f t="shared" si="185"/>
        <v>22.693750396504122</v>
      </c>
    </row>
    <row r="943" spans="1:37" x14ac:dyDescent="0.25">
      <c r="A943" t="s">
        <v>17</v>
      </c>
      <c r="B943">
        <v>281</v>
      </c>
      <c r="C943">
        <v>21</v>
      </c>
      <c r="D943">
        <v>208</v>
      </c>
      <c r="E943">
        <v>14</v>
      </c>
      <c r="F943" t="s">
        <v>672</v>
      </c>
      <c r="G943" t="s">
        <v>311</v>
      </c>
      <c r="H943">
        <v>2012</v>
      </c>
      <c r="I943">
        <v>3</v>
      </c>
      <c r="J943">
        <v>29</v>
      </c>
      <c r="K943">
        <v>1</v>
      </c>
      <c r="L943">
        <v>3</v>
      </c>
      <c r="M943">
        <v>2012</v>
      </c>
      <c r="N943">
        <v>3</v>
      </c>
      <c r="O943">
        <v>15</v>
      </c>
      <c r="P943">
        <v>1</v>
      </c>
      <c r="Q943">
        <v>3</v>
      </c>
      <c r="R943" s="1">
        <f t="shared" si="174"/>
        <v>18.91346153846154</v>
      </c>
      <c r="S943" s="1">
        <f t="shared" si="175"/>
        <v>14</v>
      </c>
      <c r="T943" s="1">
        <f t="shared" si="176"/>
        <v>16.272321946743237</v>
      </c>
      <c r="U943" s="1">
        <f t="shared" si="177"/>
        <v>21</v>
      </c>
      <c r="W943">
        <f t="shared" si="178"/>
        <v>4.353642751479283</v>
      </c>
      <c r="X943">
        <f t="shared" si="179"/>
        <v>49</v>
      </c>
      <c r="Y943">
        <f t="shared" si="180"/>
        <v>22.35093977524566</v>
      </c>
      <c r="AA943">
        <f t="shared" si="181"/>
        <v>2.0865384615384599</v>
      </c>
      <c r="AB943">
        <f t="shared" si="182"/>
        <v>7</v>
      </c>
      <c r="AC943">
        <f t="shared" si="183"/>
        <v>4.7276780532567635</v>
      </c>
      <c r="AE943">
        <f t="shared" si="184"/>
        <v>11.03202846975088</v>
      </c>
      <c r="AF943">
        <f t="shared" si="184"/>
        <v>50</v>
      </c>
      <c r="AG943">
        <f t="shared" si="184"/>
        <v>29.053493832839063</v>
      </c>
      <c r="AI943">
        <f t="shared" si="185"/>
        <v>11.03202846975088</v>
      </c>
      <c r="AJ943">
        <f t="shared" si="185"/>
        <v>50</v>
      </c>
      <c r="AK943">
        <f t="shared" si="185"/>
        <v>29.053493832839063</v>
      </c>
    </row>
    <row r="944" spans="1:37" x14ac:dyDescent="0.25">
      <c r="A944" t="s">
        <v>17</v>
      </c>
      <c r="B944">
        <v>281</v>
      </c>
      <c r="C944">
        <v>21</v>
      </c>
      <c r="D944">
        <v>235</v>
      </c>
      <c r="E944">
        <v>22</v>
      </c>
      <c r="F944" t="s">
        <v>672</v>
      </c>
      <c r="G944" t="s">
        <v>503</v>
      </c>
      <c r="H944">
        <v>2012</v>
      </c>
      <c r="I944">
        <v>3</v>
      </c>
      <c r="J944">
        <v>29</v>
      </c>
      <c r="K944">
        <v>1</v>
      </c>
      <c r="L944">
        <v>3</v>
      </c>
      <c r="M944">
        <v>2012</v>
      </c>
      <c r="N944">
        <v>3</v>
      </c>
      <c r="O944">
        <v>22</v>
      </c>
      <c r="P944">
        <v>1</v>
      </c>
      <c r="Q944">
        <v>3</v>
      </c>
      <c r="R944" s="1">
        <f t="shared" si="174"/>
        <v>26.306382978723406</v>
      </c>
      <c r="S944" s="1">
        <f t="shared" si="175"/>
        <v>22</v>
      </c>
      <c r="T944" s="1">
        <f t="shared" si="176"/>
        <v>24.057024452993247</v>
      </c>
      <c r="U944" s="1">
        <f t="shared" si="177"/>
        <v>21</v>
      </c>
      <c r="W944">
        <f t="shared" si="178"/>
        <v>28.157700316885482</v>
      </c>
      <c r="X944">
        <f t="shared" si="179"/>
        <v>1</v>
      </c>
      <c r="Y944">
        <f t="shared" si="180"/>
        <v>9.3453985061986593</v>
      </c>
      <c r="AA944">
        <f t="shared" si="181"/>
        <v>5.3063829787234056</v>
      </c>
      <c r="AB944">
        <f t="shared" si="182"/>
        <v>1</v>
      </c>
      <c r="AC944">
        <f t="shared" si="183"/>
        <v>3.0570244529932467</v>
      </c>
      <c r="AE944">
        <f t="shared" si="184"/>
        <v>20.171465545131028</v>
      </c>
      <c r="AF944">
        <f t="shared" si="184"/>
        <v>4.5454545454545459</v>
      </c>
      <c r="AG944">
        <f t="shared" si="184"/>
        <v>12.707408844209255</v>
      </c>
      <c r="AI944">
        <f t="shared" si="185"/>
        <v>20.171465545131028</v>
      </c>
      <c r="AJ944">
        <f t="shared" si="185"/>
        <v>4.5454545454545459</v>
      </c>
      <c r="AK944">
        <f t="shared" si="185"/>
        <v>12.707408844209255</v>
      </c>
    </row>
    <row r="945" spans="1:37" x14ac:dyDescent="0.25">
      <c r="A945" t="s">
        <v>17</v>
      </c>
      <c r="B945">
        <v>289</v>
      </c>
      <c r="C945">
        <v>28</v>
      </c>
      <c r="D945">
        <v>242</v>
      </c>
      <c r="E945">
        <v>23</v>
      </c>
      <c r="F945" t="s">
        <v>673</v>
      </c>
      <c r="G945" t="s">
        <v>314</v>
      </c>
      <c r="H945">
        <v>2012</v>
      </c>
      <c r="I945">
        <v>3</v>
      </c>
      <c r="J945">
        <v>29</v>
      </c>
      <c r="K945">
        <v>2</v>
      </c>
      <c r="L945">
        <v>3</v>
      </c>
      <c r="M945">
        <v>2012</v>
      </c>
      <c r="N945">
        <v>3</v>
      </c>
      <c r="O945">
        <v>8</v>
      </c>
      <c r="P945">
        <v>2</v>
      </c>
      <c r="Q945">
        <v>3</v>
      </c>
      <c r="R945" s="1">
        <f t="shared" si="174"/>
        <v>27.466942148760332</v>
      </c>
      <c r="S945" s="1">
        <f t="shared" si="175"/>
        <v>23</v>
      </c>
      <c r="T945" s="1">
        <f t="shared" si="176"/>
        <v>25.134431949449098</v>
      </c>
      <c r="U945" s="1">
        <f t="shared" si="177"/>
        <v>28</v>
      </c>
      <c r="W945">
        <f t="shared" si="178"/>
        <v>0.28415067276825245</v>
      </c>
      <c r="X945">
        <f t="shared" si="179"/>
        <v>25</v>
      </c>
      <c r="Y945">
        <f t="shared" si="180"/>
        <v>8.2114802523380952</v>
      </c>
      <c r="AA945">
        <f t="shared" si="181"/>
        <v>0.53305785123966842</v>
      </c>
      <c r="AB945">
        <f t="shared" si="182"/>
        <v>5</v>
      </c>
      <c r="AC945">
        <f t="shared" si="183"/>
        <v>2.8655680505509018</v>
      </c>
      <c r="AE945">
        <f t="shared" si="184"/>
        <v>1.9407251391605198</v>
      </c>
      <c r="AF945">
        <f t="shared" si="184"/>
        <v>21.739130434782609</v>
      </c>
      <c r="AG945">
        <f t="shared" si="184"/>
        <v>11.400966038596748</v>
      </c>
      <c r="AI945">
        <f t="shared" si="185"/>
        <v>1.9407251391605198</v>
      </c>
      <c r="AJ945">
        <f t="shared" si="185"/>
        <v>21.739130434782609</v>
      </c>
      <c r="AK945">
        <f t="shared" si="185"/>
        <v>11.400966038596748</v>
      </c>
    </row>
    <row r="946" spans="1:37" x14ac:dyDescent="0.25">
      <c r="A946" t="s">
        <v>17</v>
      </c>
      <c r="B946">
        <v>289</v>
      </c>
      <c r="C946">
        <v>28</v>
      </c>
      <c r="D946">
        <v>204</v>
      </c>
      <c r="E946">
        <v>17</v>
      </c>
      <c r="F946" t="s">
        <v>673</v>
      </c>
      <c r="G946" t="s">
        <v>313</v>
      </c>
      <c r="H946">
        <v>2012</v>
      </c>
      <c r="I946">
        <v>3</v>
      </c>
      <c r="J946">
        <v>29</v>
      </c>
      <c r="K946">
        <v>2</v>
      </c>
      <c r="L946">
        <v>3</v>
      </c>
      <c r="M946">
        <v>2012</v>
      </c>
      <c r="N946">
        <v>3</v>
      </c>
      <c r="O946">
        <v>15</v>
      </c>
      <c r="P946">
        <v>2</v>
      </c>
      <c r="Q946">
        <v>3</v>
      </c>
      <c r="R946" s="1">
        <f t="shared" si="174"/>
        <v>24.083333333333332</v>
      </c>
      <c r="S946" s="1">
        <f t="shared" si="175"/>
        <v>17</v>
      </c>
      <c r="T946" s="1">
        <f t="shared" si="176"/>
        <v>20.23404721420474</v>
      </c>
      <c r="U946" s="1">
        <f t="shared" si="177"/>
        <v>28</v>
      </c>
      <c r="W946">
        <f t="shared" si="178"/>
        <v>15.340277777777787</v>
      </c>
      <c r="X946">
        <f t="shared" si="179"/>
        <v>121</v>
      </c>
      <c r="Y946">
        <f t="shared" si="180"/>
        <v>60.310022671201168</v>
      </c>
      <c r="AA946">
        <f t="shared" si="181"/>
        <v>3.9166666666666679</v>
      </c>
      <c r="AB946">
        <f t="shared" si="182"/>
        <v>11</v>
      </c>
      <c r="AC946">
        <f t="shared" si="183"/>
        <v>7.7659527857952604</v>
      </c>
      <c r="AE946">
        <f t="shared" si="184"/>
        <v>16.262975778546718</v>
      </c>
      <c r="AF946">
        <f t="shared" si="184"/>
        <v>64.705882352941174</v>
      </c>
      <c r="AG946">
        <f t="shared" si="184"/>
        <v>38.380620068650394</v>
      </c>
      <c r="AI946">
        <f t="shared" si="185"/>
        <v>16.262975778546718</v>
      </c>
      <c r="AJ946">
        <f t="shared" si="185"/>
        <v>64.705882352941174</v>
      </c>
      <c r="AK946">
        <f t="shared" si="185"/>
        <v>38.380620068650394</v>
      </c>
    </row>
    <row r="947" spans="1:37" x14ac:dyDescent="0.25">
      <c r="A947" t="s">
        <v>17</v>
      </c>
      <c r="B947">
        <v>289</v>
      </c>
      <c r="C947">
        <v>28</v>
      </c>
      <c r="D947">
        <v>233</v>
      </c>
      <c r="E947">
        <v>24</v>
      </c>
      <c r="F947" t="s">
        <v>673</v>
      </c>
      <c r="G947" t="s">
        <v>504</v>
      </c>
      <c r="H947">
        <v>2012</v>
      </c>
      <c r="I947">
        <v>3</v>
      </c>
      <c r="J947">
        <v>29</v>
      </c>
      <c r="K947">
        <v>2</v>
      </c>
      <c r="L947">
        <v>3</v>
      </c>
      <c r="M947">
        <v>2012</v>
      </c>
      <c r="N947">
        <v>3</v>
      </c>
      <c r="O947">
        <v>22</v>
      </c>
      <c r="P947">
        <v>2</v>
      </c>
      <c r="Q947">
        <v>3</v>
      </c>
      <c r="R947" s="1">
        <f t="shared" si="174"/>
        <v>29.768240343347639</v>
      </c>
      <c r="S947" s="1">
        <f t="shared" si="175"/>
        <v>24</v>
      </c>
      <c r="T947" s="1">
        <f t="shared" si="176"/>
        <v>26.728968708881069</v>
      </c>
      <c r="U947" s="1">
        <f t="shared" si="177"/>
        <v>28</v>
      </c>
      <c r="W947">
        <f t="shared" si="178"/>
        <v>3.1266739118421754</v>
      </c>
      <c r="X947">
        <f t="shared" si="179"/>
        <v>16</v>
      </c>
      <c r="Y947">
        <f t="shared" si="180"/>
        <v>1.6155205430034556</v>
      </c>
      <c r="AA947">
        <f t="shared" si="181"/>
        <v>1.7682403433476388</v>
      </c>
      <c r="AB947">
        <f t="shared" si="182"/>
        <v>4</v>
      </c>
      <c r="AC947">
        <f t="shared" si="183"/>
        <v>1.2710312911189305</v>
      </c>
      <c r="AE947">
        <f t="shared" si="184"/>
        <v>5.9400230680507482</v>
      </c>
      <c r="AF947">
        <f t="shared" si="184"/>
        <v>16.666666666666668</v>
      </c>
      <c r="AG947">
        <f t="shared" si="184"/>
        <v>4.7552575071727805</v>
      </c>
      <c r="AI947">
        <f t="shared" si="185"/>
        <v>5.9400230680507482</v>
      </c>
      <c r="AJ947">
        <f t="shared" si="185"/>
        <v>16.666666666666668</v>
      </c>
      <c r="AK947">
        <f t="shared" si="185"/>
        <v>4.7552575071727805</v>
      </c>
    </row>
    <row r="948" spans="1:37" x14ac:dyDescent="0.25">
      <c r="A948" t="s">
        <v>17</v>
      </c>
      <c r="B948">
        <v>290</v>
      </c>
      <c r="C948">
        <v>18</v>
      </c>
      <c r="D948">
        <v>250</v>
      </c>
      <c r="E948">
        <v>27</v>
      </c>
      <c r="F948" t="s">
        <v>674</v>
      </c>
      <c r="G948" t="s">
        <v>316</v>
      </c>
      <c r="H948">
        <v>2012</v>
      </c>
      <c r="I948">
        <v>3</v>
      </c>
      <c r="J948">
        <v>29</v>
      </c>
      <c r="K948">
        <v>3</v>
      </c>
      <c r="L948">
        <v>3</v>
      </c>
      <c r="M948">
        <v>2012</v>
      </c>
      <c r="N948">
        <v>3</v>
      </c>
      <c r="O948">
        <v>8</v>
      </c>
      <c r="P948">
        <v>3</v>
      </c>
      <c r="Q948">
        <v>3</v>
      </c>
      <c r="R948" s="1">
        <f t="shared" si="174"/>
        <v>31.32</v>
      </c>
      <c r="S948" s="1">
        <f t="shared" si="175"/>
        <v>27</v>
      </c>
      <c r="T948" s="1">
        <f t="shared" si="176"/>
        <v>29.079889958526323</v>
      </c>
      <c r="U948" s="1">
        <f t="shared" si="177"/>
        <v>18</v>
      </c>
      <c r="W948">
        <f t="shared" si="178"/>
        <v>177.42240000000001</v>
      </c>
      <c r="X948">
        <f t="shared" si="179"/>
        <v>81</v>
      </c>
      <c r="Y948">
        <f t="shared" si="180"/>
        <v>122.76396149305243</v>
      </c>
      <c r="AA948">
        <f t="shared" si="181"/>
        <v>13.32</v>
      </c>
      <c r="AB948">
        <f t="shared" si="182"/>
        <v>9</v>
      </c>
      <c r="AC948">
        <f t="shared" si="183"/>
        <v>11.079889958526323</v>
      </c>
      <c r="AE948">
        <f t="shared" si="184"/>
        <v>42.52873563218391</v>
      </c>
      <c r="AF948">
        <f t="shared" si="184"/>
        <v>33.333333333333336</v>
      </c>
      <c r="AG948">
        <f t="shared" si="184"/>
        <v>38.101553940982718</v>
      </c>
      <c r="AI948">
        <f t="shared" si="185"/>
        <v>42.52873563218391</v>
      </c>
      <c r="AJ948">
        <f t="shared" si="185"/>
        <v>33.333333333333336</v>
      </c>
      <c r="AK948">
        <f t="shared" si="185"/>
        <v>38.101553940982718</v>
      </c>
    </row>
    <row r="949" spans="1:37" x14ac:dyDescent="0.25">
      <c r="A949" t="s">
        <v>17</v>
      </c>
      <c r="B949">
        <v>290</v>
      </c>
      <c r="C949">
        <v>18</v>
      </c>
      <c r="D949">
        <v>207</v>
      </c>
      <c r="E949">
        <v>7</v>
      </c>
      <c r="F949" t="s">
        <v>674</v>
      </c>
      <c r="G949" t="s">
        <v>315</v>
      </c>
      <c r="H949">
        <v>2012</v>
      </c>
      <c r="I949">
        <v>3</v>
      </c>
      <c r="J949">
        <v>29</v>
      </c>
      <c r="K949">
        <v>3</v>
      </c>
      <c r="L949">
        <v>3</v>
      </c>
      <c r="M949">
        <v>2012</v>
      </c>
      <c r="N949">
        <v>3</v>
      </c>
      <c r="O949">
        <v>15</v>
      </c>
      <c r="P949">
        <v>3</v>
      </c>
      <c r="Q949">
        <v>3</v>
      </c>
      <c r="R949" s="1">
        <f t="shared" si="174"/>
        <v>9.8067632850241537</v>
      </c>
      <c r="S949" s="1">
        <f t="shared" si="175"/>
        <v>7</v>
      </c>
      <c r="T949" s="1">
        <f t="shared" si="176"/>
        <v>8.2853692129662573</v>
      </c>
      <c r="U949" s="1">
        <f t="shared" si="177"/>
        <v>18</v>
      </c>
      <c r="W949">
        <f t="shared" si="178"/>
        <v>67.129127867628199</v>
      </c>
      <c r="X949">
        <f t="shared" si="179"/>
        <v>121</v>
      </c>
      <c r="Y949">
        <f t="shared" si="180"/>
        <v>94.374051328383842</v>
      </c>
      <c r="AA949">
        <f t="shared" si="181"/>
        <v>8.1932367149758463</v>
      </c>
      <c r="AB949">
        <f t="shared" si="182"/>
        <v>11</v>
      </c>
      <c r="AC949">
        <f t="shared" si="183"/>
        <v>9.7146307870337427</v>
      </c>
      <c r="AE949">
        <f t="shared" si="184"/>
        <v>83.546798029556669</v>
      </c>
      <c r="AF949">
        <f t="shared" si="184"/>
        <v>157.14285714285714</v>
      </c>
      <c r="AG949">
        <f t="shared" si="184"/>
        <v>117.25042707608915</v>
      </c>
      <c r="AI949">
        <f t="shared" si="185"/>
        <v>83.546798029556669</v>
      </c>
      <c r="AJ949">
        <f t="shared" si="185"/>
        <v>157.14285714285714</v>
      </c>
      <c r="AK949">
        <f t="shared" si="185"/>
        <v>117.25042707608915</v>
      </c>
    </row>
    <row r="950" spans="1:37" x14ac:dyDescent="0.25">
      <c r="A950" t="s">
        <v>17</v>
      </c>
      <c r="B950">
        <v>290</v>
      </c>
      <c r="C950">
        <v>18</v>
      </c>
      <c r="D950">
        <v>245</v>
      </c>
      <c r="E950">
        <v>12</v>
      </c>
      <c r="F950" t="s">
        <v>674</v>
      </c>
      <c r="G950" t="s">
        <v>505</v>
      </c>
      <c r="H950">
        <v>2012</v>
      </c>
      <c r="I950">
        <v>3</v>
      </c>
      <c r="J950">
        <v>29</v>
      </c>
      <c r="K950">
        <v>3</v>
      </c>
      <c r="L950">
        <v>3</v>
      </c>
      <c r="M950">
        <v>2012</v>
      </c>
      <c r="N950">
        <v>3</v>
      </c>
      <c r="O950">
        <v>22</v>
      </c>
      <c r="P950">
        <v>3</v>
      </c>
      <c r="Q950">
        <v>3</v>
      </c>
      <c r="R950" s="1">
        <f t="shared" si="174"/>
        <v>14.204081632653061</v>
      </c>
      <c r="S950" s="1">
        <f t="shared" si="175"/>
        <v>12</v>
      </c>
      <c r="T950" s="1">
        <f t="shared" si="176"/>
        <v>13.055611038623843</v>
      </c>
      <c r="U950" s="1">
        <f t="shared" si="177"/>
        <v>18</v>
      </c>
      <c r="W950">
        <f t="shared" si="178"/>
        <v>14.408996251561851</v>
      </c>
      <c r="X950">
        <f t="shared" si="179"/>
        <v>36</v>
      </c>
      <c r="Y950">
        <f t="shared" si="180"/>
        <v>24.446982201378397</v>
      </c>
      <c r="AA950">
        <f t="shared" si="181"/>
        <v>3.795918367346939</v>
      </c>
      <c r="AB950">
        <f t="shared" si="182"/>
        <v>6</v>
      </c>
      <c r="AC950">
        <f t="shared" si="183"/>
        <v>4.9443889613761574</v>
      </c>
      <c r="AE950">
        <f t="shared" si="184"/>
        <v>26.724137931034484</v>
      </c>
      <c r="AF950">
        <f t="shared" si="184"/>
        <v>50</v>
      </c>
      <c r="AG950">
        <f t="shared" si="184"/>
        <v>37.87175450270869</v>
      </c>
      <c r="AI950">
        <f t="shared" si="185"/>
        <v>26.724137931034484</v>
      </c>
      <c r="AJ950">
        <f t="shared" si="185"/>
        <v>50</v>
      </c>
      <c r="AK950">
        <f t="shared" si="185"/>
        <v>37.87175450270869</v>
      </c>
    </row>
    <row r="951" spans="1:37" x14ac:dyDescent="0.25">
      <c r="A951" t="s">
        <v>17</v>
      </c>
      <c r="B951">
        <v>294</v>
      </c>
      <c r="C951">
        <v>10</v>
      </c>
      <c r="D951">
        <v>261</v>
      </c>
      <c r="E951">
        <v>21</v>
      </c>
      <c r="F951" t="s">
        <v>675</v>
      </c>
      <c r="G951" t="s">
        <v>318</v>
      </c>
      <c r="H951">
        <v>2012</v>
      </c>
      <c r="I951">
        <v>3</v>
      </c>
      <c r="J951">
        <v>29</v>
      </c>
      <c r="K951">
        <v>4</v>
      </c>
      <c r="L951">
        <v>3</v>
      </c>
      <c r="M951">
        <v>2012</v>
      </c>
      <c r="N951">
        <v>3</v>
      </c>
      <c r="O951">
        <v>8</v>
      </c>
      <c r="P951">
        <v>4</v>
      </c>
      <c r="Q951">
        <v>3</v>
      </c>
      <c r="R951" s="1">
        <f t="shared" si="174"/>
        <v>23.655172413793103</v>
      </c>
      <c r="S951" s="1">
        <f t="shared" si="175"/>
        <v>21</v>
      </c>
      <c r="T951" s="1">
        <f t="shared" si="176"/>
        <v>22.28808248121976</v>
      </c>
      <c r="U951" s="1">
        <f t="shared" si="177"/>
        <v>10</v>
      </c>
      <c r="W951">
        <f t="shared" si="178"/>
        <v>186.46373365041617</v>
      </c>
      <c r="X951">
        <f t="shared" si="179"/>
        <v>121</v>
      </c>
      <c r="Y951">
        <f t="shared" si="180"/>
        <v>150.99697106525997</v>
      </c>
      <c r="AA951">
        <f t="shared" si="181"/>
        <v>13.655172413793103</v>
      </c>
      <c r="AB951">
        <f t="shared" si="182"/>
        <v>11</v>
      </c>
      <c r="AC951">
        <f t="shared" si="183"/>
        <v>12.28808248121976</v>
      </c>
      <c r="AE951">
        <f t="shared" si="184"/>
        <v>57.725947521865884</v>
      </c>
      <c r="AF951">
        <f t="shared" si="184"/>
        <v>52.38095238095238</v>
      </c>
      <c r="AG951">
        <f t="shared" si="184"/>
        <v>55.132972931044492</v>
      </c>
      <c r="AI951">
        <f t="shared" si="185"/>
        <v>57.725947521865884</v>
      </c>
      <c r="AJ951">
        <f t="shared" si="185"/>
        <v>52.38095238095238</v>
      </c>
      <c r="AK951">
        <f t="shared" si="185"/>
        <v>55.132972931044492</v>
      </c>
    </row>
    <row r="952" spans="1:37" x14ac:dyDescent="0.25">
      <c r="A952" t="s">
        <v>17</v>
      </c>
      <c r="B952">
        <v>294</v>
      </c>
      <c r="C952">
        <v>10</v>
      </c>
      <c r="D952">
        <v>205</v>
      </c>
      <c r="E952">
        <v>13</v>
      </c>
      <c r="F952" t="s">
        <v>675</v>
      </c>
      <c r="G952" t="s">
        <v>317</v>
      </c>
      <c r="H952">
        <v>2012</v>
      </c>
      <c r="I952">
        <v>3</v>
      </c>
      <c r="J952">
        <v>29</v>
      </c>
      <c r="K952">
        <v>4</v>
      </c>
      <c r="L952">
        <v>3</v>
      </c>
      <c r="M952">
        <v>2012</v>
      </c>
      <c r="N952">
        <v>3</v>
      </c>
      <c r="O952">
        <v>15</v>
      </c>
      <c r="P952">
        <v>4</v>
      </c>
      <c r="Q952">
        <v>3</v>
      </c>
      <c r="R952" s="1">
        <f t="shared" si="174"/>
        <v>18.643902439024391</v>
      </c>
      <c r="S952" s="1">
        <f t="shared" si="175"/>
        <v>13</v>
      </c>
      <c r="T952" s="1">
        <f t="shared" si="176"/>
        <v>15.568260394383088</v>
      </c>
      <c r="U952" s="1">
        <f t="shared" si="177"/>
        <v>10</v>
      </c>
      <c r="W952">
        <f t="shared" si="178"/>
        <v>74.717049375371815</v>
      </c>
      <c r="X952">
        <f t="shared" si="179"/>
        <v>9</v>
      </c>
      <c r="Y952">
        <f t="shared" si="180"/>
        <v>31.005523819655306</v>
      </c>
      <c r="AA952">
        <f t="shared" si="181"/>
        <v>8.6439024390243908</v>
      </c>
      <c r="AB952">
        <f t="shared" si="182"/>
        <v>3</v>
      </c>
      <c r="AC952">
        <f t="shared" si="183"/>
        <v>5.5682603943830884</v>
      </c>
      <c r="AE952">
        <f t="shared" si="184"/>
        <v>46.363160648874938</v>
      </c>
      <c r="AF952">
        <f t="shared" si="184"/>
        <v>23.076923076923077</v>
      </c>
      <c r="AG952">
        <f t="shared" si="184"/>
        <v>35.766747557691644</v>
      </c>
      <c r="AI952">
        <f t="shared" si="185"/>
        <v>46.363160648874938</v>
      </c>
      <c r="AJ952">
        <f t="shared" si="185"/>
        <v>23.076923076923077</v>
      </c>
      <c r="AK952">
        <f t="shared" si="185"/>
        <v>35.766747557691644</v>
      </c>
    </row>
    <row r="953" spans="1:37" x14ac:dyDescent="0.25">
      <c r="A953" t="s">
        <v>17</v>
      </c>
      <c r="B953">
        <v>294</v>
      </c>
      <c r="C953">
        <v>10</v>
      </c>
      <c r="D953">
        <v>243</v>
      </c>
      <c r="E953">
        <v>8</v>
      </c>
      <c r="F953" t="s">
        <v>675</v>
      </c>
      <c r="G953" t="s">
        <v>506</v>
      </c>
      <c r="H953">
        <v>2012</v>
      </c>
      <c r="I953">
        <v>3</v>
      </c>
      <c r="J953">
        <v>29</v>
      </c>
      <c r="K953">
        <v>4</v>
      </c>
      <c r="L953">
        <v>3</v>
      </c>
      <c r="M953">
        <v>2012</v>
      </c>
      <c r="N953">
        <v>3</v>
      </c>
      <c r="O953">
        <v>22</v>
      </c>
      <c r="P953">
        <v>4</v>
      </c>
      <c r="Q953">
        <v>3</v>
      </c>
      <c r="R953" s="1">
        <f t="shared" si="174"/>
        <v>9.6790123456790127</v>
      </c>
      <c r="S953" s="1">
        <f t="shared" si="175"/>
        <v>8</v>
      </c>
      <c r="T953" s="1">
        <f t="shared" si="176"/>
        <v>8.7995510547659244</v>
      </c>
      <c r="U953" s="1">
        <f t="shared" si="177"/>
        <v>10</v>
      </c>
      <c r="W953">
        <f t="shared" si="178"/>
        <v>0.10303307422648963</v>
      </c>
      <c r="X953">
        <f t="shared" si="179"/>
        <v>4</v>
      </c>
      <c r="Y953">
        <f t="shared" si="180"/>
        <v>1.4410776701136048</v>
      </c>
      <c r="AA953">
        <f t="shared" si="181"/>
        <v>0.3209876543209873</v>
      </c>
      <c r="AB953">
        <f t="shared" si="182"/>
        <v>2</v>
      </c>
      <c r="AC953">
        <f t="shared" si="183"/>
        <v>1.2004489452340756</v>
      </c>
      <c r="AE953">
        <f t="shared" si="184"/>
        <v>3.3163265306122414</v>
      </c>
      <c r="AF953">
        <f t="shared" si="184"/>
        <v>25</v>
      </c>
      <c r="AG953">
        <f t="shared" si="184"/>
        <v>13.642161262123714</v>
      </c>
      <c r="AI953">
        <f t="shared" si="185"/>
        <v>3.3163265306122414</v>
      </c>
      <c r="AJ953">
        <f t="shared" si="185"/>
        <v>25</v>
      </c>
      <c r="AK953">
        <f t="shared" si="185"/>
        <v>13.642161262123714</v>
      </c>
    </row>
    <row r="954" spans="1:37" x14ac:dyDescent="0.25">
      <c r="A954" t="s">
        <v>17</v>
      </c>
      <c r="B954">
        <v>294</v>
      </c>
      <c r="C954">
        <v>5</v>
      </c>
      <c r="D954">
        <v>272</v>
      </c>
      <c r="E954">
        <v>8</v>
      </c>
      <c r="F954" t="s">
        <v>676</v>
      </c>
      <c r="G954" t="s">
        <v>320</v>
      </c>
      <c r="H954">
        <v>2012</v>
      </c>
      <c r="I954">
        <v>3</v>
      </c>
      <c r="J954">
        <v>29</v>
      </c>
      <c r="K954">
        <v>5</v>
      </c>
      <c r="L954">
        <v>3</v>
      </c>
      <c r="M954">
        <v>2012</v>
      </c>
      <c r="N954">
        <v>3</v>
      </c>
      <c r="O954">
        <v>8</v>
      </c>
      <c r="P954">
        <v>5</v>
      </c>
      <c r="Q954">
        <v>3</v>
      </c>
      <c r="R954" s="1">
        <f t="shared" si="174"/>
        <v>8.6470588235294112</v>
      </c>
      <c r="S954" s="1">
        <f t="shared" si="175"/>
        <v>8</v>
      </c>
      <c r="T954" s="1">
        <f t="shared" si="176"/>
        <v>8.3172393610040647</v>
      </c>
      <c r="U954" s="1">
        <f t="shared" si="177"/>
        <v>5</v>
      </c>
      <c r="W954">
        <f t="shared" si="178"/>
        <v>13.301038062283734</v>
      </c>
      <c r="X954">
        <f t="shared" si="179"/>
        <v>9</v>
      </c>
      <c r="Y954">
        <f t="shared" si="180"/>
        <v>11.004076978194655</v>
      </c>
      <c r="AA954">
        <f t="shared" si="181"/>
        <v>3.6470588235294112</v>
      </c>
      <c r="AB954">
        <f t="shared" si="182"/>
        <v>3</v>
      </c>
      <c r="AC954">
        <f t="shared" si="183"/>
        <v>3.3172393610040647</v>
      </c>
      <c r="AE954">
        <f t="shared" si="184"/>
        <v>42.176870748299315</v>
      </c>
      <c r="AF954">
        <f t="shared" si="184"/>
        <v>37.5</v>
      </c>
      <c r="AG954">
        <f t="shared" si="184"/>
        <v>39.883899176416207</v>
      </c>
      <c r="AI954">
        <f t="shared" si="185"/>
        <v>42.176870748299315</v>
      </c>
      <c r="AJ954">
        <f t="shared" si="185"/>
        <v>37.5</v>
      </c>
      <c r="AK954">
        <f t="shared" si="185"/>
        <v>39.883899176416207</v>
      </c>
    </row>
    <row r="955" spans="1:37" x14ac:dyDescent="0.25">
      <c r="A955" t="s">
        <v>17</v>
      </c>
      <c r="B955">
        <v>294</v>
      </c>
      <c r="C955">
        <v>5</v>
      </c>
      <c r="D955">
        <v>218</v>
      </c>
      <c r="E955">
        <v>3</v>
      </c>
      <c r="F955" t="s">
        <v>676</v>
      </c>
      <c r="G955" t="s">
        <v>319</v>
      </c>
      <c r="H955">
        <v>2012</v>
      </c>
      <c r="I955">
        <v>3</v>
      </c>
      <c r="J955">
        <v>29</v>
      </c>
      <c r="K955">
        <v>5</v>
      </c>
      <c r="L955">
        <v>3</v>
      </c>
      <c r="M955">
        <v>2012</v>
      </c>
      <c r="N955">
        <v>3</v>
      </c>
      <c r="O955">
        <v>15</v>
      </c>
      <c r="P955">
        <v>5</v>
      </c>
      <c r="Q955">
        <v>3</v>
      </c>
      <c r="R955" s="1">
        <f t="shared" si="174"/>
        <v>4.0458715596330279</v>
      </c>
      <c r="S955" s="1">
        <f t="shared" si="175"/>
        <v>3</v>
      </c>
      <c r="T955" s="1">
        <f t="shared" si="176"/>
        <v>3.4839079607387857</v>
      </c>
      <c r="U955" s="1">
        <f t="shared" si="177"/>
        <v>5</v>
      </c>
      <c r="W955">
        <f t="shared" si="178"/>
        <v>0.91036108071711064</v>
      </c>
      <c r="X955">
        <f t="shared" si="179"/>
        <v>4</v>
      </c>
      <c r="Y955">
        <f t="shared" si="180"/>
        <v>2.2985350715112274</v>
      </c>
      <c r="AA955">
        <f t="shared" si="181"/>
        <v>0.95412844036697209</v>
      </c>
      <c r="AB955">
        <f t="shared" si="182"/>
        <v>2</v>
      </c>
      <c r="AC955">
        <f t="shared" si="183"/>
        <v>1.5160920392612143</v>
      </c>
      <c r="AE955">
        <f t="shared" si="184"/>
        <v>23.582766439909285</v>
      </c>
      <c r="AF955">
        <f t="shared" si="184"/>
        <v>66.666666666666671</v>
      </c>
      <c r="AG955">
        <f t="shared" si="184"/>
        <v>43.516994603373995</v>
      </c>
      <c r="AI955">
        <f t="shared" si="185"/>
        <v>23.582766439909285</v>
      </c>
      <c r="AJ955">
        <f t="shared" si="185"/>
        <v>66.666666666666671</v>
      </c>
      <c r="AK955">
        <f t="shared" si="185"/>
        <v>43.516994603373995</v>
      </c>
    </row>
    <row r="956" spans="1:37" x14ac:dyDescent="0.25">
      <c r="A956" t="s">
        <v>17</v>
      </c>
      <c r="B956">
        <v>294</v>
      </c>
      <c r="C956">
        <v>5</v>
      </c>
      <c r="D956">
        <v>245</v>
      </c>
      <c r="E956">
        <v>2</v>
      </c>
      <c r="F956" t="s">
        <v>676</v>
      </c>
      <c r="G956" t="s">
        <v>507</v>
      </c>
      <c r="H956">
        <v>2012</v>
      </c>
      <c r="I956">
        <v>3</v>
      </c>
      <c r="J956">
        <v>29</v>
      </c>
      <c r="K956">
        <v>5</v>
      </c>
      <c r="L956">
        <v>3</v>
      </c>
      <c r="M956">
        <v>2012</v>
      </c>
      <c r="N956">
        <v>3</v>
      </c>
      <c r="O956">
        <v>22</v>
      </c>
      <c r="P956">
        <v>5</v>
      </c>
      <c r="Q956">
        <v>3</v>
      </c>
      <c r="R956" s="1">
        <f t="shared" si="174"/>
        <v>2.4</v>
      </c>
      <c r="S956" s="1">
        <f t="shared" si="175"/>
        <v>2</v>
      </c>
      <c r="T956" s="1">
        <f t="shared" si="176"/>
        <v>2.1908902300206643</v>
      </c>
      <c r="U956" s="1">
        <f t="shared" si="177"/>
        <v>5</v>
      </c>
      <c r="W956">
        <f t="shared" si="178"/>
        <v>6.7600000000000007</v>
      </c>
      <c r="X956">
        <f t="shared" si="179"/>
        <v>9</v>
      </c>
      <c r="Y956">
        <f t="shared" si="180"/>
        <v>7.891097699793356</v>
      </c>
      <c r="AA956">
        <f t="shared" si="181"/>
        <v>2.6</v>
      </c>
      <c r="AB956">
        <f t="shared" si="182"/>
        <v>3</v>
      </c>
      <c r="AC956">
        <f t="shared" si="183"/>
        <v>2.8091097699793357</v>
      </c>
      <c r="AE956">
        <f t="shared" si="184"/>
        <v>108.33333333333334</v>
      </c>
      <c r="AF956">
        <f t="shared" si="184"/>
        <v>150</v>
      </c>
      <c r="AG956">
        <f t="shared" si="184"/>
        <v>128.21773229381924</v>
      </c>
      <c r="AI956">
        <f t="shared" si="185"/>
        <v>108.33333333333334</v>
      </c>
      <c r="AJ956">
        <f t="shared" si="185"/>
        <v>150</v>
      </c>
      <c r="AK956">
        <f t="shared" si="185"/>
        <v>128.21773229381924</v>
      </c>
    </row>
    <row r="957" spans="1:37" x14ac:dyDescent="0.25">
      <c r="A957" t="s">
        <v>17</v>
      </c>
      <c r="B957">
        <v>298</v>
      </c>
      <c r="C957">
        <v>6</v>
      </c>
      <c r="D957">
        <v>274</v>
      </c>
      <c r="E957">
        <v>5</v>
      </c>
      <c r="F957" t="s">
        <v>677</v>
      </c>
      <c r="G957" t="s">
        <v>322</v>
      </c>
      <c r="H957">
        <v>2012</v>
      </c>
      <c r="I957">
        <v>3</v>
      </c>
      <c r="J957">
        <v>29</v>
      </c>
      <c r="K957">
        <v>6</v>
      </c>
      <c r="L957">
        <v>3</v>
      </c>
      <c r="M957">
        <v>2012</v>
      </c>
      <c r="N957">
        <v>3</v>
      </c>
      <c r="O957">
        <v>8</v>
      </c>
      <c r="P957">
        <v>6</v>
      </c>
      <c r="Q957">
        <v>3</v>
      </c>
      <c r="R957" s="1">
        <f t="shared" si="174"/>
        <v>5.437956204379562</v>
      </c>
      <c r="S957" s="1">
        <f t="shared" si="175"/>
        <v>5</v>
      </c>
      <c r="T957" s="1">
        <f t="shared" si="176"/>
        <v>5.2143821323238102</v>
      </c>
      <c r="U957" s="1">
        <f t="shared" si="177"/>
        <v>6</v>
      </c>
      <c r="W957">
        <f t="shared" si="178"/>
        <v>0.31589322819542875</v>
      </c>
      <c r="X957">
        <f t="shared" si="179"/>
        <v>1</v>
      </c>
      <c r="Y957">
        <f t="shared" si="180"/>
        <v>0.61719543401208321</v>
      </c>
      <c r="AA957">
        <f t="shared" si="181"/>
        <v>0.56204379562043805</v>
      </c>
      <c r="AB957">
        <f t="shared" si="182"/>
        <v>1</v>
      </c>
      <c r="AC957">
        <f t="shared" si="183"/>
        <v>0.7856178676761898</v>
      </c>
      <c r="AE957">
        <f t="shared" si="184"/>
        <v>10.335570469798659</v>
      </c>
      <c r="AF957">
        <f t="shared" si="184"/>
        <v>20</v>
      </c>
      <c r="AG957">
        <f t="shared" si="184"/>
        <v>15.06636544349457</v>
      </c>
      <c r="AI957">
        <f t="shared" si="185"/>
        <v>10.335570469798659</v>
      </c>
      <c r="AJ957">
        <f t="shared" si="185"/>
        <v>20</v>
      </c>
      <c r="AK957">
        <f t="shared" si="185"/>
        <v>15.06636544349457</v>
      </c>
    </row>
    <row r="958" spans="1:37" x14ac:dyDescent="0.25">
      <c r="A958" t="s">
        <v>17</v>
      </c>
      <c r="B958">
        <v>298</v>
      </c>
      <c r="C958">
        <v>6</v>
      </c>
      <c r="D958">
        <v>221</v>
      </c>
      <c r="E958">
        <v>4</v>
      </c>
      <c r="F958" t="s">
        <v>677</v>
      </c>
      <c r="G958" t="s">
        <v>321</v>
      </c>
      <c r="H958">
        <v>2012</v>
      </c>
      <c r="I958">
        <v>3</v>
      </c>
      <c r="J958">
        <v>29</v>
      </c>
      <c r="K958">
        <v>6</v>
      </c>
      <c r="L958">
        <v>3</v>
      </c>
      <c r="M958">
        <v>2012</v>
      </c>
      <c r="N958">
        <v>3</v>
      </c>
      <c r="O958">
        <v>15</v>
      </c>
      <c r="P958">
        <v>6</v>
      </c>
      <c r="Q958">
        <v>3</v>
      </c>
      <c r="R958" s="1">
        <f t="shared" si="174"/>
        <v>5.3936651583710411</v>
      </c>
      <c r="S958" s="1">
        <f t="shared" si="175"/>
        <v>4</v>
      </c>
      <c r="T958" s="1">
        <f t="shared" si="176"/>
        <v>4.6448531336829335</v>
      </c>
      <c r="U958" s="1">
        <f t="shared" si="177"/>
        <v>6</v>
      </c>
      <c r="W958">
        <f t="shared" si="178"/>
        <v>0.36764194017321467</v>
      </c>
      <c r="X958">
        <f t="shared" si="179"/>
        <v>4</v>
      </c>
      <c r="Y958">
        <f t="shared" si="180"/>
        <v>1.8364230292889652</v>
      </c>
      <c r="AA958">
        <f t="shared" si="181"/>
        <v>0.6063348416289589</v>
      </c>
      <c r="AB958">
        <f t="shared" si="182"/>
        <v>2</v>
      </c>
      <c r="AC958">
        <f t="shared" si="183"/>
        <v>1.3551468663170665</v>
      </c>
      <c r="AE958">
        <f t="shared" si="184"/>
        <v>11.241610738255027</v>
      </c>
      <c r="AF958">
        <f t="shared" si="184"/>
        <v>50</v>
      </c>
      <c r="AG958">
        <f t="shared" si="184"/>
        <v>29.175236058380211</v>
      </c>
      <c r="AI958">
        <f t="shared" si="185"/>
        <v>11.241610738255027</v>
      </c>
      <c r="AJ958">
        <f t="shared" si="185"/>
        <v>50</v>
      </c>
      <c r="AK958">
        <f t="shared" si="185"/>
        <v>29.175236058380211</v>
      </c>
    </row>
    <row r="959" spans="1:37" x14ac:dyDescent="0.25">
      <c r="A959" t="s">
        <v>17</v>
      </c>
      <c r="B959">
        <v>298</v>
      </c>
      <c r="C959">
        <v>6</v>
      </c>
      <c r="D959">
        <v>243</v>
      </c>
      <c r="E959">
        <v>3</v>
      </c>
      <c r="F959" t="s">
        <v>677</v>
      </c>
      <c r="G959" t="s">
        <v>508</v>
      </c>
      <c r="H959">
        <v>2012</v>
      </c>
      <c r="I959">
        <v>3</v>
      </c>
      <c r="J959">
        <v>29</v>
      </c>
      <c r="K959">
        <v>6</v>
      </c>
      <c r="L959">
        <v>3</v>
      </c>
      <c r="M959">
        <v>2012</v>
      </c>
      <c r="N959">
        <v>3</v>
      </c>
      <c r="O959">
        <v>22</v>
      </c>
      <c r="P959">
        <v>6</v>
      </c>
      <c r="Q959">
        <v>3</v>
      </c>
      <c r="R959" s="1">
        <f t="shared" si="174"/>
        <v>3.6790123456790123</v>
      </c>
      <c r="S959" s="1">
        <f t="shared" si="175"/>
        <v>3</v>
      </c>
      <c r="T959" s="1">
        <f t="shared" si="176"/>
        <v>3.3222036417169005</v>
      </c>
      <c r="U959" s="1">
        <f t="shared" si="177"/>
        <v>6</v>
      </c>
      <c r="W959">
        <f t="shared" si="178"/>
        <v>5.3869836915104408</v>
      </c>
      <c r="X959">
        <f t="shared" si="179"/>
        <v>9</v>
      </c>
      <c r="Y959">
        <f t="shared" si="180"/>
        <v>7.17059333643423</v>
      </c>
      <c r="AA959">
        <f t="shared" si="181"/>
        <v>2.3209876543209877</v>
      </c>
      <c r="AB959">
        <f t="shared" si="182"/>
        <v>3</v>
      </c>
      <c r="AC959">
        <f t="shared" si="183"/>
        <v>2.6777963582830995</v>
      </c>
      <c r="AE959">
        <f t="shared" si="184"/>
        <v>63.087248322147659</v>
      </c>
      <c r="AF959">
        <f t="shared" si="184"/>
        <v>100</v>
      </c>
      <c r="AG959">
        <f t="shared" si="184"/>
        <v>80.603016764475825</v>
      </c>
      <c r="AI959">
        <f t="shared" si="185"/>
        <v>63.087248322147659</v>
      </c>
      <c r="AJ959">
        <f t="shared" si="185"/>
        <v>100</v>
      </c>
      <c r="AK959">
        <f t="shared" si="185"/>
        <v>80.603016764475825</v>
      </c>
    </row>
    <row r="960" spans="1:37" x14ac:dyDescent="0.25">
      <c r="A960" t="s">
        <v>17</v>
      </c>
      <c r="B960">
        <v>303</v>
      </c>
      <c r="C960">
        <v>0</v>
      </c>
      <c r="D960">
        <v>274</v>
      </c>
      <c r="E960">
        <v>4</v>
      </c>
      <c r="F960" t="s">
        <v>678</v>
      </c>
      <c r="G960" t="s">
        <v>324</v>
      </c>
      <c r="H960">
        <v>2012</v>
      </c>
      <c r="I960">
        <v>3</v>
      </c>
      <c r="J960">
        <v>29</v>
      </c>
      <c r="K960">
        <v>7</v>
      </c>
      <c r="L960">
        <v>3</v>
      </c>
      <c r="M960">
        <v>2012</v>
      </c>
      <c r="N960">
        <v>3</v>
      </c>
      <c r="O960">
        <v>8</v>
      </c>
      <c r="P960">
        <v>7</v>
      </c>
      <c r="Q960">
        <v>3</v>
      </c>
      <c r="R960" s="1">
        <f t="shared" si="174"/>
        <v>4.4233576642335768</v>
      </c>
      <c r="S960" s="1">
        <f t="shared" si="175"/>
        <v>4</v>
      </c>
      <c r="T960" s="1">
        <f t="shared" si="176"/>
        <v>4.2063559831443547</v>
      </c>
      <c r="U960" s="1">
        <f t="shared" si="177"/>
        <v>0</v>
      </c>
      <c r="W960">
        <f t="shared" si="178"/>
        <v>19.566093025733924</v>
      </c>
      <c r="X960">
        <f t="shared" si="179"/>
        <v>16</v>
      </c>
      <c r="Y960">
        <f t="shared" si="180"/>
        <v>17.693430656934311</v>
      </c>
      <c r="AA960">
        <f t="shared" si="181"/>
        <v>4.4233576642335768</v>
      </c>
      <c r="AB960">
        <f t="shared" si="182"/>
        <v>4</v>
      </c>
      <c r="AC960">
        <f t="shared" si="183"/>
        <v>4.2063559831443547</v>
      </c>
      <c r="AE960">
        <f t="shared" si="184"/>
        <v>100</v>
      </c>
      <c r="AF960">
        <f t="shared" si="184"/>
        <v>100</v>
      </c>
      <c r="AG960">
        <f t="shared" si="184"/>
        <v>100</v>
      </c>
      <c r="AI960">
        <f t="shared" si="185"/>
        <v>100</v>
      </c>
      <c r="AJ960">
        <f t="shared" si="185"/>
        <v>100</v>
      </c>
      <c r="AK960">
        <f t="shared" si="185"/>
        <v>100</v>
      </c>
    </row>
    <row r="961" spans="1:37" x14ac:dyDescent="0.25">
      <c r="A961" t="s">
        <v>17</v>
      </c>
      <c r="B961">
        <v>303</v>
      </c>
      <c r="C961">
        <v>0</v>
      </c>
      <c r="D961">
        <v>225</v>
      </c>
      <c r="E961">
        <v>0</v>
      </c>
      <c r="F961" t="s">
        <v>678</v>
      </c>
      <c r="G961" t="s">
        <v>323</v>
      </c>
      <c r="H961">
        <v>2012</v>
      </c>
      <c r="I961">
        <v>3</v>
      </c>
      <c r="J961">
        <v>29</v>
      </c>
      <c r="K961">
        <v>7</v>
      </c>
      <c r="L961">
        <v>3</v>
      </c>
      <c r="M961">
        <v>2012</v>
      </c>
      <c r="N961">
        <v>3</v>
      </c>
      <c r="O961">
        <v>15</v>
      </c>
      <c r="P961">
        <v>7</v>
      </c>
      <c r="Q961">
        <v>3</v>
      </c>
      <c r="R961" s="1">
        <f t="shared" si="174"/>
        <v>0</v>
      </c>
      <c r="S961" s="1">
        <f t="shared" si="175"/>
        <v>0</v>
      </c>
      <c r="T961" s="1">
        <f t="shared" si="176"/>
        <v>0</v>
      </c>
      <c r="U961" s="1">
        <f t="shared" si="177"/>
        <v>0</v>
      </c>
      <c r="W961">
        <f t="shared" si="178"/>
        <v>0</v>
      </c>
      <c r="X961">
        <f t="shared" si="179"/>
        <v>0</v>
      </c>
      <c r="Y961">
        <f t="shared" si="180"/>
        <v>0</v>
      </c>
      <c r="AA961">
        <f t="shared" si="181"/>
        <v>0</v>
      </c>
      <c r="AB961">
        <f t="shared" si="182"/>
        <v>0</v>
      </c>
      <c r="AC961">
        <f t="shared" si="183"/>
        <v>0</v>
      </c>
      <c r="AE961" t="e">
        <f t="shared" si="184"/>
        <v>#DIV/0!</v>
      </c>
      <c r="AF961" t="e">
        <f t="shared" si="184"/>
        <v>#DIV/0!</v>
      </c>
      <c r="AG961" t="e">
        <f t="shared" si="184"/>
        <v>#DIV/0!</v>
      </c>
      <c r="AI961" t="str">
        <f t="shared" si="185"/>
        <v>NA</v>
      </c>
      <c r="AJ961" t="str">
        <f t="shared" si="185"/>
        <v>NA</v>
      </c>
      <c r="AK961" t="str">
        <f t="shared" si="185"/>
        <v>NA</v>
      </c>
    </row>
    <row r="962" spans="1:37" x14ac:dyDescent="0.25">
      <c r="A962" t="s">
        <v>17</v>
      </c>
      <c r="B962">
        <v>303</v>
      </c>
      <c r="C962">
        <v>0</v>
      </c>
      <c r="D962">
        <v>244</v>
      </c>
      <c r="E962">
        <v>0</v>
      </c>
      <c r="F962" t="s">
        <v>678</v>
      </c>
      <c r="G962" t="s">
        <v>509</v>
      </c>
      <c r="H962">
        <v>2012</v>
      </c>
      <c r="I962">
        <v>3</v>
      </c>
      <c r="J962">
        <v>29</v>
      </c>
      <c r="K962">
        <v>7</v>
      </c>
      <c r="L962">
        <v>3</v>
      </c>
      <c r="M962">
        <v>2012</v>
      </c>
      <c r="N962">
        <v>3</v>
      </c>
      <c r="O962">
        <v>22</v>
      </c>
      <c r="P962">
        <v>7</v>
      </c>
      <c r="Q962">
        <v>3</v>
      </c>
      <c r="R962" s="1">
        <f t="shared" si="174"/>
        <v>0</v>
      </c>
      <c r="S962" s="1">
        <f t="shared" si="175"/>
        <v>0</v>
      </c>
      <c r="T962" s="1">
        <f t="shared" si="176"/>
        <v>0</v>
      </c>
      <c r="U962" s="1">
        <f t="shared" si="177"/>
        <v>0</v>
      </c>
      <c r="W962">
        <f t="shared" si="178"/>
        <v>0</v>
      </c>
      <c r="X962">
        <f t="shared" si="179"/>
        <v>0</v>
      </c>
      <c r="Y962">
        <f t="shared" si="180"/>
        <v>0</v>
      </c>
      <c r="AA962">
        <f t="shared" si="181"/>
        <v>0</v>
      </c>
      <c r="AB962">
        <f t="shared" si="182"/>
        <v>0</v>
      </c>
      <c r="AC962">
        <f t="shared" si="183"/>
        <v>0</v>
      </c>
      <c r="AE962" t="e">
        <f t="shared" si="184"/>
        <v>#DIV/0!</v>
      </c>
      <c r="AF962" t="e">
        <f t="shared" si="184"/>
        <v>#DIV/0!</v>
      </c>
      <c r="AG962" t="e">
        <f t="shared" si="184"/>
        <v>#DIV/0!</v>
      </c>
      <c r="AI962" t="str">
        <f t="shared" si="185"/>
        <v>NA</v>
      </c>
      <c r="AJ962" t="str">
        <f t="shared" si="185"/>
        <v>NA</v>
      </c>
      <c r="AK962" t="str">
        <f t="shared" si="185"/>
        <v>NA</v>
      </c>
    </row>
    <row r="963" spans="1:37" x14ac:dyDescent="0.25">
      <c r="A963" t="s">
        <v>17</v>
      </c>
      <c r="B963">
        <v>301</v>
      </c>
      <c r="C963">
        <v>3</v>
      </c>
      <c r="D963">
        <v>275</v>
      </c>
      <c r="E963">
        <v>1</v>
      </c>
      <c r="F963" t="s">
        <v>679</v>
      </c>
      <c r="G963" t="s">
        <v>326</v>
      </c>
      <c r="H963">
        <v>2012</v>
      </c>
      <c r="I963">
        <v>3</v>
      </c>
      <c r="J963">
        <v>29</v>
      </c>
      <c r="K963">
        <v>8</v>
      </c>
      <c r="L963">
        <v>3</v>
      </c>
      <c r="M963">
        <v>2012</v>
      </c>
      <c r="N963">
        <v>3</v>
      </c>
      <c r="O963">
        <v>8</v>
      </c>
      <c r="P963">
        <v>8</v>
      </c>
      <c r="Q963">
        <v>3</v>
      </c>
      <c r="R963" s="1">
        <f t="shared" si="174"/>
        <v>1.0945454545454545</v>
      </c>
      <c r="S963" s="1">
        <f t="shared" si="175"/>
        <v>1</v>
      </c>
      <c r="T963" s="1">
        <f t="shared" si="176"/>
        <v>1.0462052640593309</v>
      </c>
      <c r="U963" s="1">
        <f t="shared" si="177"/>
        <v>3</v>
      </c>
      <c r="W963">
        <f t="shared" si="178"/>
        <v>3.6307570247933887</v>
      </c>
      <c r="X963">
        <f t="shared" si="179"/>
        <v>4</v>
      </c>
      <c r="Y963">
        <f t="shared" si="180"/>
        <v>3.8173138701894689</v>
      </c>
      <c r="AA963">
        <f t="shared" si="181"/>
        <v>1.9054545454545455</v>
      </c>
      <c r="AB963">
        <f t="shared" si="182"/>
        <v>2</v>
      </c>
      <c r="AC963">
        <f t="shared" si="183"/>
        <v>1.9537947359406691</v>
      </c>
      <c r="AE963">
        <f t="shared" si="184"/>
        <v>174.08637873754157</v>
      </c>
      <c r="AF963">
        <f t="shared" si="184"/>
        <v>200</v>
      </c>
      <c r="AG963">
        <f t="shared" si="184"/>
        <v>186.75061224217549</v>
      </c>
      <c r="AI963">
        <f t="shared" si="185"/>
        <v>174.08637873754157</v>
      </c>
      <c r="AJ963">
        <f t="shared" si="185"/>
        <v>200</v>
      </c>
      <c r="AK963">
        <f t="shared" si="185"/>
        <v>186.75061224217549</v>
      </c>
    </row>
    <row r="964" spans="1:37" x14ac:dyDescent="0.25">
      <c r="A964" t="s">
        <v>17</v>
      </c>
      <c r="B964">
        <v>301</v>
      </c>
      <c r="C964">
        <v>3</v>
      </c>
      <c r="D964">
        <v>225</v>
      </c>
      <c r="E964">
        <v>5</v>
      </c>
      <c r="F964" t="s">
        <v>679</v>
      </c>
      <c r="G964" t="s">
        <v>325</v>
      </c>
      <c r="H964">
        <v>2012</v>
      </c>
      <c r="I964">
        <v>3</v>
      </c>
      <c r="J964">
        <v>29</v>
      </c>
      <c r="K964">
        <v>8</v>
      </c>
      <c r="L964">
        <v>3</v>
      </c>
      <c r="M964">
        <v>2012</v>
      </c>
      <c r="N964">
        <v>3</v>
      </c>
      <c r="O964">
        <v>15</v>
      </c>
      <c r="P964">
        <v>8</v>
      </c>
      <c r="Q964">
        <v>3</v>
      </c>
      <c r="R964" s="1">
        <f t="shared" ref="R964:R1027" si="186">E964*B964/D964</f>
        <v>6.6888888888888891</v>
      </c>
      <c r="S964" s="1">
        <f t="shared" ref="S964:S1027" si="187">E964</f>
        <v>5</v>
      </c>
      <c r="T964" s="1">
        <f t="shared" ref="T964:T1027" si="188">SQRT(R964*S964)</f>
        <v>5.7831171909658243</v>
      </c>
      <c r="U964" s="1">
        <f t="shared" ref="U964:U1027" si="189">C964</f>
        <v>3</v>
      </c>
      <c r="W964">
        <f t="shared" ref="W964:W1027" si="190">(U964-R964)^2</f>
        <v>13.607901234567903</v>
      </c>
      <c r="X964">
        <f t="shared" ref="X964:X1027" si="191">(U964-S964)^2</f>
        <v>4</v>
      </c>
      <c r="Y964">
        <f t="shared" ref="Y964:Y1027" si="192">(U964-T964)^2</f>
        <v>7.7457412986495005</v>
      </c>
      <c r="AA964">
        <f t="shared" ref="AA964:AA1027" si="193">ABS(R964-$U964)</f>
        <v>3.6888888888888891</v>
      </c>
      <c r="AB964">
        <f t="shared" ref="AB964:AB1027" si="194">ABS(S964-$U964)</f>
        <v>2</v>
      </c>
      <c r="AC964">
        <f t="shared" ref="AC964:AC1027" si="195">ABS(T964-$U964)</f>
        <v>2.7831171909658243</v>
      </c>
      <c r="AE964">
        <f t="shared" ref="AE964:AG1027" si="196">ABS(100*(R964-$U964)/R964)</f>
        <v>55.14950166112957</v>
      </c>
      <c r="AF964">
        <f t="shared" si="196"/>
        <v>40</v>
      </c>
      <c r="AG964">
        <f t="shared" si="196"/>
        <v>48.124862406618853</v>
      </c>
      <c r="AI964">
        <f t="shared" ref="AI964:AK1027" si="197">IF(OR(ISERROR($AE964),ISERROR($AF964),ISERROR($AG964)),"NA",AE964)</f>
        <v>55.14950166112957</v>
      </c>
      <c r="AJ964">
        <f t="shared" si="197"/>
        <v>40</v>
      </c>
      <c r="AK964">
        <f t="shared" si="197"/>
        <v>48.124862406618853</v>
      </c>
    </row>
    <row r="965" spans="1:37" x14ac:dyDescent="0.25">
      <c r="A965" t="s">
        <v>17</v>
      </c>
      <c r="B965">
        <v>301</v>
      </c>
      <c r="C965">
        <v>3</v>
      </c>
      <c r="D965">
        <v>240</v>
      </c>
      <c r="E965">
        <v>2</v>
      </c>
      <c r="F965" t="s">
        <v>679</v>
      </c>
      <c r="G965" t="s">
        <v>510</v>
      </c>
      <c r="H965">
        <v>2012</v>
      </c>
      <c r="I965">
        <v>3</v>
      </c>
      <c r="J965">
        <v>29</v>
      </c>
      <c r="K965">
        <v>8</v>
      </c>
      <c r="L965">
        <v>3</v>
      </c>
      <c r="M965">
        <v>2012</v>
      </c>
      <c r="N965">
        <v>3</v>
      </c>
      <c r="O965">
        <v>22</v>
      </c>
      <c r="P965">
        <v>8</v>
      </c>
      <c r="Q965">
        <v>3</v>
      </c>
      <c r="R965" s="1">
        <f t="shared" si="186"/>
        <v>2.5083333333333333</v>
      </c>
      <c r="S965" s="1">
        <f t="shared" si="187"/>
        <v>2</v>
      </c>
      <c r="T965" s="1">
        <f t="shared" si="188"/>
        <v>2.2397916569776455</v>
      </c>
      <c r="U965" s="1">
        <f t="shared" si="189"/>
        <v>3</v>
      </c>
      <c r="W965">
        <f t="shared" si="190"/>
        <v>0.24173611111111115</v>
      </c>
      <c r="X965">
        <f t="shared" si="191"/>
        <v>1</v>
      </c>
      <c r="Y965">
        <f t="shared" si="192"/>
        <v>0.57791672480079381</v>
      </c>
      <c r="AA965">
        <f t="shared" si="193"/>
        <v>0.4916666666666667</v>
      </c>
      <c r="AB965">
        <f t="shared" si="194"/>
        <v>1</v>
      </c>
      <c r="AC965">
        <f t="shared" si="195"/>
        <v>0.76020834302235452</v>
      </c>
      <c r="AE965">
        <f t="shared" si="196"/>
        <v>19.601328903654487</v>
      </c>
      <c r="AF965">
        <f t="shared" si="196"/>
        <v>50</v>
      </c>
      <c r="AG965">
        <f t="shared" si="196"/>
        <v>33.941029320922318</v>
      </c>
      <c r="AI965">
        <f t="shared" si="197"/>
        <v>19.601328903654487</v>
      </c>
      <c r="AJ965">
        <f t="shared" si="197"/>
        <v>50</v>
      </c>
      <c r="AK965">
        <f t="shared" si="197"/>
        <v>33.941029320922318</v>
      </c>
    </row>
    <row r="966" spans="1:37" x14ac:dyDescent="0.25">
      <c r="A966" t="s">
        <v>17</v>
      </c>
      <c r="B966">
        <v>304</v>
      </c>
      <c r="C966">
        <v>1</v>
      </c>
      <c r="D966">
        <v>272</v>
      </c>
      <c r="E966">
        <v>2</v>
      </c>
      <c r="F966" t="s">
        <v>680</v>
      </c>
      <c r="G966" t="s">
        <v>328</v>
      </c>
      <c r="H966">
        <v>2012</v>
      </c>
      <c r="I966">
        <v>3</v>
      </c>
      <c r="J966">
        <v>29</v>
      </c>
      <c r="K966">
        <v>9</v>
      </c>
      <c r="L966">
        <v>3</v>
      </c>
      <c r="M966">
        <v>2012</v>
      </c>
      <c r="N966">
        <v>3</v>
      </c>
      <c r="O966">
        <v>8</v>
      </c>
      <c r="P966">
        <v>9</v>
      </c>
      <c r="Q966">
        <v>3</v>
      </c>
      <c r="R966" s="1">
        <f t="shared" si="186"/>
        <v>2.2352941176470589</v>
      </c>
      <c r="S966" s="1">
        <f t="shared" si="187"/>
        <v>2</v>
      </c>
      <c r="T966" s="1">
        <f t="shared" si="188"/>
        <v>2.1143765594836976</v>
      </c>
      <c r="U966" s="1">
        <f t="shared" si="189"/>
        <v>1</v>
      </c>
      <c r="W966">
        <f t="shared" si="190"/>
        <v>1.5259515570934257</v>
      </c>
      <c r="X966">
        <f t="shared" si="191"/>
        <v>1</v>
      </c>
      <c r="Y966">
        <f t="shared" si="192"/>
        <v>1.2418351163267232</v>
      </c>
      <c r="AA966">
        <f t="shared" si="193"/>
        <v>1.2352941176470589</v>
      </c>
      <c r="AB966">
        <f t="shared" si="194"/>
        <v>1</v>
      </c>
      <c r="AC966">
        <f t="shared" si="195"/>
        <v>1.1143765594836976</v>
      </c>
      <c r="AE966">
        <f t="shared" si="196"/>
        <v>55.263157894736842</v>
      </c>
      <c r="AF966">
        <f t="shared" si="196"/>
        <v>50</v>
      </c>
      <c r="AG966">
        <f t="shared" si="196"/>
        <v>52.704734853654138</v>
      </c>
      <c r="AI966">
        <f t="shared" si="197"/>
        <v>55.263157894736842</v>
      </c>
      <c r="AJ966">
        <f t="shared" si="197"/>
        <v>50</v>
      </c>
      <c r="AK966">
        <f t="shared" si="197"/>
        <v>52.704734853654138</v>
      </c>
    </row>
    <row r="967" spans="1:37" x14ac:dyDescent="0.25">
      <c r="A967" t="s">
        <v>17</v>
      </c>
      <c r="B967">
        <v>304</v>
      </c>
      <c r="C967">
        <v>1</v>
      </c>
      <c r="D967">
        <v>230</v>
      </c>
      <c r="E967">
        <v>5</v>
      </c>
      <c r="F967" t="s">
        <v>680</v>
      </c>
      <c r="G967" t="s">
        <v>327</v>
      </c>
      <c r="H967">
        <v>2012</v>
      </c>
      <c r="I967">
        <v>3</v>
      </c>
      <c r="J967">
        <v>29</v>
      </c>
      <c r="K967">
        <v>9</v>
      </c>
      <c r="L967">
        <v>3</v>
      </c>
      <c r="M967">
        <v>2012</v>
      </c>
      <c r="N967">
        <v>3</v>
      </c>
      <c r="O967">
        <v>15</v>
      </c>
      <c r="P967">
        <v>9</v>
      </c>
      <c r="Q967">
        <v>3</v>
      </c>
      <c r="R967" s="1">
        <f t="shared" si="186"/>
        <v>6.6086956521739131</v>
      </c>
      <c r="S967" s="1">
        <f t="shared" si="187"/>
        <v>5</v>
      </c>
      <c r="T967" s="1">
        <f t="shared" si="188"/>
        <v>5.74834569775249</v>
      </c>
      <c r="U967" s="1">
        <f t="shared" si="189"/>
        <v>1</v>
      </c>
      <c r="W967">
        <f t="shared" si="190"/>
        <v>31.457466918714555</v>
      </c>
      <c r="X967">
        <f t="shared" si="191"/>
        <v>16</v>
      </c>
      <c r="Y967">
        <f t="shared" si="192"/>
        <v>22.546786865364581</v>
      </c>
      <c r="AA967">
        <f t="shared" si="193"/>
        <v>5.6086956521739131</v>
      </c>
      <c r="AB967">
        <f t="shared" si="194"/>
        <v>4</v>
      </c>
      <c r="AC967">
        <f t="shared" si="195"/>
        <v>4.74834569775249</v>
      </c>
      <c r="AE967">
        <f t="shared" si="196"/>
        <v>84.868421052631575</v>
      </c>
      <c r="AF967">
        <f t="shared" si="196"/>
        <v>80</v>
      </c>
      <c r="AG967">
        <f t="shared" si="196"/>
        <v>82.603690651538514</v>
      </c>
      <c r="AI967">
        <f t="shared" si="197"/>
        <v>84.868421052631575</v>
      </c>
      <c r="AJ967">
        <f t="shared" si="197"/>
        <v>80</v>
      </c>
      <c r="AK967">
        <f t="shared" si="197"/>
        <v>82.603690651538514</v>
      </c>
    </row>
    <row r="968" spans="1:37" x14ac:dyDescent="0.25">
      <c r="A968" t="s">
        <v>17</v>
      </c>
      <c r="B968">
        <v>304</v>
      </c>
      <c r="C968">
        <v>1</v>
      </c>
      <c r="D968">
        <v>238</v>
      </c>
      <c r="E968">
        <v>2</v>
      </c>
      <c r="F968" t="s">
        <v>680</v>
      </c>
      <c r="G968" t="s">
        <v>511</v>
      </c>
      <c r="H968">
        <v>2012</v>
      </c>
      <c r="I968">
        <v>3</v>
      </c>
      <c r="J968">
        <v>29</v>
      </c>
      <c r="K968">
        <v>9</v>
      </c>
      <c r="L968">
        <v>3</v>
      </c>
      <c r="M968">
        <v>2012</v>
      </c>
      <c r="N968">
        <v>3</v>
      </c>
      <c r="O968">
        <v>22</v>
      </c>
      <c r="P968">
        <v>9</v>
      </c>
      <c r="Q968">
        <v>3</v>
      </c>
      <c r="R968" s="1">
        <f t="shared" si="186"/>
        <v>2.5546218487394956</v>
      </c>
      <c r="S968" s="1">
        <f t="shared" si="187"/>
        <v>2</v>
      </c>
      <c r="T968" s="1">
        <f t="shared" si="188"/>
        <v>2.2603636206325279</v>
      </c>
      <c r="U968" s="1">
        <f t="shared" si="189"/>
        <v>1</v>
      </c>
      <c r="W968">
        <f t="shared" si="190"/>
        <v>2.4168490925782073</v>
      </c>
      <c r="X968">
        <f t="shared" si="191"/>
        <v>1</v>
      </c>
      <c r="Y968">
        <f t="shared" si="192"/>
        <v>1.5885164562139349</v>
      </c>
      <c r="AA968">
        <f t="shared" si="193"/>
        <v>1.5546218487394956</v>
      </c>
      <c r="AB968">
        <f t="shared" si="194"/>
        <v>1</v>
      </c>
      <c r="AC968">
        <f t="shared" si="195"/>
        <v>1.2603636206325279</v>
      </c>
      <c r="AE968">
        <f t="shared" si="196"/>
        <v>60.855263157894733</v>
      </c>
      <c r="AF968">
        <f t="shared" si="196"/>
        <v>50</v>
      </c>
      <c r="AG968">
        <f t="shared" si="196"/>
        <v>55.759330451435716</v>
      </c>
      <c r="AI968">
        <f t="shared" si="197"/>
        <v>60.855263157894733</v>
      </c>
      <c r="AJ968">
        <f t="shared" si="197"/>
        <v>50</v>
      </c>
      <c r="AK968">
        <f t="shared" si="197"/>
        <v>55.759330451435716</v>
      </c>
    </row>
    <row r="969" spans="1:37" x14ac:dyDescent="0.25">
      <c r="A969" t="s">
        <v>17</v>
      </c>
      <c r="B969">
        <v>300</v>
      </c>
      <c r="C969">
        <v>5</v>
      </c>
      <c r="D969">
        <v>272</v>
      </c>
      <c r="E969">
        <v>4</v>
      </c>
      <c r="F969" t="s">
        <v>681</v>
      </c>
      <c r="G969" t="s">
        <v>330</v>
      </c>
      <c r="H969">
        <v>2012</v>
      </c>
      <c r="I969">
        <v>3</v>
      </c>
      <c r="J969">
        <v>29</v>
      </c>
      <c r="K969">
        <v>10</v>
      </c>
      <c r="L969">
        <v>3</v>
      </c>
      <c r="M969">
        <v>2012</v>
      </c>
      <c r="N969">
        <v>3</v>
      </c>
      <c r="O969">
        <v>8</v>
      </c>
      <c r="P969">
        <v>10</v>
      </c>
      <c r="Q969">
        <v>3</v>
      </c>
      <c r="R969" s="1">
        <f t="shared" si="186"/>
        <v>4.4117647058823533</v>
      </c>
      <c r="S969" s="1">
        <f t="shared" si="187"/>
        <v>4</v>
      </c>
      <c r="T969" s="1">
        <f t="shared" si="188"/>
        <v>4.2008402520840296</v>
      </c>
      <c r="U969" s="1">
        <f t="shared" si="189"/>
        <v>5</v>
      </c>
      <c r="W969">
        <f t="shared" si="190"/>
        <v>0.34602076124567438</v>
      </c>
      <c r="X969">
        <f t="shared" si="191"/>
        <v>1</v>
      </c>
      <c r="Y969">
        <f t="shared" si="192"/>
        <v>0.63865630268911744</v>
      </c>
      <c r="AA969">
        <f t="shared" si="193"/>
        <v>0.58823529411764675</v>
      </c>
      <c r="AB969">
        <f t="shared" si="194"/>
        <v>1</v>
      </c>
      <c r="AC969">
        <f t="shared" si="195"/>
        <v>0.79915974791597044</v>
      </c>
      <c r="AE969">
        <f t="shared" si="196"/>
        <v>13.333333333333325</v>
      </c>
      <c r="AF969">
        <f t="shared" si="196"/>
        <v>25</v>
      </c>
      <c r="AG969">
        <f t="shared" si="196"/>
        <v>19.023807142380832</v>
      </c>
      <c r="AI969">
        <f t="shared" si="197"/>
        <v>13.333333333333325</v>
      </c>
      <c r="AJ969">
        <f t="shared" si="197"/>
        <v>25</v>
      </c>
      <c r="AK969">
        <f t="shared" si="197"/>
        <v>19.023807142380832</v>
      </c>
    </row>
    <row r="970" spans="1:37" x14ac:dyDescent="0.25">
      <c r="A970" t="s">
        <v>17</v>
      </c>
      <c r="B970">
        <v>300</v>
      </c>
      <c r="C970">
        <v>5</v>
      </c>
      <c r="D970">
        <v>233</v>
      </c>
      <c r="E970">
        <v>8</v>
      </c>
      <c r="F970" t="s">
        <v>681</v>
      </c>
      <c r="G970" t="s">
        <v>329</v>
      </c>
      <c r="H970">
        <v>2012</v>
      </c>
      <c r="I970">
        <v>3</v>
      </c>
      <c r="J970">
        <v>29</v>
      </c>
      <c r="K970">
        <v>10</v>
      </c>
      <c r="L970">
        <v>3</v>
      </c>
      <c r="M970">
        <v>2012</v>
      </c>
      <c r="N970">
        <v>3</v>
      </c>
      <c r="O970">
        <v>15</v>
      </c>
      <c r="P970">
        <v>10</v>
      </c>
      <c r="Q970">
        <v>3</v>
      </c>
      <c r="R970" s="1">
        <f t="shared" si="186"/>
        <v>10.300429184549357</v>
      </c>
      <c r="S970" s="1">
        <f t="shared" si="187"/>
        <v>8</v>
      </c>
      <c r="T970" s="1">
        <f t="shared" si="188"/>
        <v>9.0776336936668063</v>
      </c>
      <c r="U970" s="1">
        <f t="shared" si="189"/>
        <v>5</v>
      </c>
      <c r="W970">
        <f t="shared" si="190"/>
        <v>28.094549540422555</v>
      </c>
      <c r="X970">
        <f t="shared" si="191"/>
        <v>9</v>
      </c>
      <c r="Y970">
        <f t="shared" si="192"/>
        <v>16.6270965397268</v>
      </c>
      <c r="AA970">
        <f t="shared" si="193"/>
        <v>5.3004291845493565</v>
      </c>
      <c r="AB970">
        <f t="shared" si="194"/>
        <v>3</v>
      </c>
      <c r="AC970">
        <f t="shared" si="195"/>
        <v>4.0776336936668063</v>
      </c>
      <c r="AE970">
        <f t="shared" si="196"/>
        <v>51.458333333333329</v>
      </c>
      <c r="AF970">
        <f t="shared" si="196"/>
        <v>37.5</v>
      </c>
      <c r="AG970">
        <f t="shared" si="196"/>
        <v>44.919566389990486</v>
      </c>
      <c r="AI970">
        <f t="shared" si="197"/>
        <v>51.458333333333329</v>
      </c>
      <c r="AJ970">
        <f t="shared" si="197"/>
        <v>37.5</v>
      </c>
      <c r="AK970">
        <f t="shared" si="197"/>
        <v>44.919566389990486</v>
      </c>
    </row>
    <row r="971" spans="1:37" x14ac:dyDescent="0.25">
      <c r="A971" t="s">
        <v>17</v>
      </c>
      <c r="B971">
        <v>300</v>
      </c>
      <c r="C971">
        <v>5</v>
      </c>
      <c r="D971">
        <v>238</v>
      </c>
      <c r="E971">
        <v>7</v>
      </c>
      <c r="F971" t="s">
        <v>681</v>
      </c>
      <c r="G971" t="s">
        <v>512</v>
      </c>
      <c r="H971">
        <v>2012</v>
      </c>
      <c r="I971">
        <v>3</v>
      </c>
      <c r="J971">
        <v>29</v>
      </c>
      <c r="K971">
        <v>10</v>
      </c>
      <c r="L971">
        <v>3</v>
      </c>
      <c r="M971">
        <v>2012</v>
      </c>
      <c r="N971">
        <v>3</v>
      </c>
      <c r="O971">
        <v>22</v>
      </c>
      <c r="P971">
        <v>10</v>
      </c>
      <c r="Q971">
        <v>3</v>
      </c>
      <c r="R971" s="1">
        <f t="shared" si="186"/>
        <v>8.8235294117647065</v>
      </c>
      <c r="S971" s="1">
        <f t="shared" si="187"/>
        <v>7</v>
      </c>
      <c r="T971" s="1">
        <f t="shared" si="188"/>
        <v>7.8590524799337578</v>
      </c>
      <c r="U971" s="1">
        <f t="shared" si="189"/>
        <v>5</v>
      </c>
      <c r="W971">
        <f t="shared" si="190"/>
        <v>14.619377162629762</v>
      </c>
      <c r="X971">
        <f t="shared" si="191"/>
        <v>4</v>
      </c>
      <c r="Y971">
        <f t="shared" si="192"/>
        <v>8.1741810830153696</v>
      </c>
      <c r="AA971">
        <f t="shared" si="193"/>
        <v>3.8235294117647065</v>
      </c>
      <c r="AB971">
        <f t="shared" si="194"/>
        <v>2</v>
      </c>
      <c r="AC971">
        <f t="shared" si="195"/>
        <v>2.8590524799337578</v>
      </c>
      <c r="AE971">
        <f t="shared" si="196"/>
        <v>43.333333333333336</v>
      </c>
      <c r="AF971">
        <f t="shared" si="196"/>
        <v>28.571428571428573</v>
      </c>
      <c r="AG971">
        <f t="shared" si="196"/>
        <v>36.379098971964822</v>
      </c>
      <c r="AI971">
        <f t="shared" si="197"/>
        <v>43.333333333333336</v>
      </c>
      <c r="AJ971">
        <f t="shared" si="197"/>
        <v>28.571428571428573</v>
      </c>
      <c r="AK971">
        <f t="shared" si="197"/>
        <v>36.379098971964822</v>
      </c>
    </row>
    <row r="972" spans="1:37" x14ac:dyDescent="0.25">
      <c r="A972" t="s">
        <v>17</v>
      </c>
      <c r="B972">
        <v>298</v>
      </c>
      <c r="C972">
        <v>6</v>
      </c>
      <c r="D972">
        <v>275</v>
      </c>
      <c r="E972">
        <v>9</v>
      </c>
      <c r="F972" t="s">
        <v>682</v>
      </c>
      <c r="G972" t="s">
        <v>332</v>
      </c>
      <c r="H972">
        <v>2012</v>
      </c>
      <c r="I972">
        <v>3</v>
      </c>
      <c r="J972">
        <v>29</v>
      </c>
      <c r="K972">
        <v>11</v>
      </c>
      <c r="L972">
        <v>3</v>
      </c>
      <c r="M972">
        <v>2012</v>
      </c>
      <c r="N972">
        <v>3</v>
      </c>
      <c r="O972">
        <v>8</v>
      </c>
      <c r="P972">
        <v>11</v>
      </c>
      <c r="Q972">
        <v>3</v>
      </c>
      <c r="R972" s="1">
        <f t="shared" si="186"/>
        <v>9.752727272727272</v>
      </c>
      <c r="S972" s="1">
        <f t="shared" si="187"/>
        <v>9</v>
      </c>
      <c r="T972" s="1">
        <f t="shared" si="188"/>
        <v>9.3688070454324883</v>
      </c>
      <c r="U972" s="1">
        <f t="shared" si="189"/>
        <v>6</v>
      </c>
      <c r="W972">
        <f t="shared" si="190"/>
        <v>14.082961983471069</v>
      </c>
      <c r="X972">
        <f t="shared" si="191"/>
        <v>9</v>
      </c>
      <c r="Y972">
        <f t="shared" si="192"/>
        <v>11.348860909355571</v>
      </c>
      <c r="AA972">
        <f t="shared" si="193"/>
        <v>3.752727272727272</v>
      </c>
      <c r="AB972">
        <f t="shared" si="194"/>
        <v>3</v>
      </c>
      <c r="AC972">
        <f t="shared" si="195"/>
        <v>3.3688070454324883</v>
      </c>
      <c r="AE972">
        <f t="shared" si="196"/>
        <v>38.478747203579417</v>
      </c>
      <c r="AF972">
        <f t="shared" si="196"/>
        <v>33.333333333333336</v>
      </c>
      <c r="AG972">
        <f t="shared" si="196"/>
        <v>35.957694817451284</v>
      </c>
      <c r="AI972">
        <f t="shared" si="197"/>
        <v>38.478747203579417</v>
      </c>
      <c r="AJ972">
        <f t="shared" si="197"/>
        <v>33.333333333333336</v>
      </c>
      <c r="AK972">
        <f t="shared" si="197"/>
        <v>35.957694817451284</v>
      </c>
    </row>
    <row r="973" spans="1:37" x14ac:dyDescent="0.25">
      <c r="A973" t="s">
        <v>17</v>
      </c>
      <c r="B973">
        <v>298</v>
      </c>
      <c r="C973">
        <v>6</v>
      </c>
      <c r="D973">
        <v>231</v>
      </c>
      <c r="E973">
        <v>7</v>
      </c>
      <c r="F973" t="s">
        <v>682</v>
      </c>
      <c r="G973" t="s">
        <v>331</v>
      </c>
      <c r="H973">
        <v>2012</v>
      </c>
      <c r="I973">
        <v>3</v>
      </c>
      <c r="J973">
        <v>29</v>
      </c>
      <c r="K973">
        <v>11</v>
      </c>
      <c r="L973">
        <v>3</v>
      </c>
      <c r="M973">
        <v>2012</v>
      </c>
      <c r="N973">
        <v>3</v>
      </c>
      <c r="O973">
        <v>15</v>
      </c>
      <c r="P973">
        <v>11</v>
      </c>
      <c r="Q973">
        <v>3</v>
      </c>
      <c r="R973" s="1">
        <f t="shared" si="186"/>
        <v>9.0303030303030312</v>
      </c>
      <c r="S973" s="1">
        <f t="shared" si="187"/>
        <v>7</v>
      </c>
      <c r="T973" s="1">
        <f t="shared" si="188"/>
        <v>7.9506050846536969</v>
      </c>
      <c r="U973" s="1">
        <f t="shared" si="189"/>
        <v>6</v>
      </c>
      <c r="W973">
        <f t="shared" si="190"/>
        <v>9.1827364554637327</v>
      </c>
      <c r="X973">
        <f t="shared" si="191"/>
        <v>1</v>
      </c>
      <c r="Y973">
        <f t="shared" si="192"/>
        <v>3.8048601962768558</v>
      </c>
      <c r="AA973">
        <f t="shared" si="193"/>
        <v>3.0303030303030312</v>
      </c>
      <c r="AB973">
        <f t="shared" si="194"/>
        <v>1</v>
      </c>
      <c r="AC973">
        <f t="shared" si="195"/>
        <v>1.9506050846536969</v>
      </c>
      <c r="AE973">
        <f t="shared" si="196"/>
        <v>33.557046979865781</v>
      </c>
      <c r="AF973">
        <f t="shared" si="196"/>
        <v>14.285714285714286</v>
      </c>
      <c r="AG973">
        <f t="shared" si="196"/>
        <v>24.534045696959165</v>
      </c>
      <c r="AI973">
        <f t="shared" si="197"/>
        <v>33.557046979865781</v>
      </c>
      <c r="AJ973">
        <f t="shared" si="197"/>
        <v>14.285714285714286</v>
      </c>
      <c r="AK973">
        <f t="shared" si="197"/>
        <v>24.534045696959165</v>
      </c>
    </row>
    <row r="974" spans="1:37" x14ac:dyDescent="0.25">
      <c r="A974" t="s">
        <v>17</v>
      </c>
      <c r="B974">
        <v>298</v>
      </c>
      <c r="C974">
        <v>6</v>
      </c>
      <c r="D974">
        <v>237</v>
      </c>
      <c r="E974">
        <v>11</v>
      </c>
      <c r="F974" t="s">
        <v>682</v>
      </c>
      <c r="G974" t="s">
        <v>513</v>
      </c>
      <c r="H974">
        <v>2012</v>
      </c>
      <c r="I974">
        <v>3</v>
      </c>
      <c r="J974">
        <v>29</v>
      </c>
      <c r="K974">
        <v>11</v>
      </c>
      <c r="L974">
        <v>3</v>
      </c>
      <c r="M974">
        <v>2012</v>
      </c>
      <c r="N974">
        <v>3</v>
      </c>
      <c r="O974">
        <v>22</v>
      </c>
      <c r="P974">
        <v>11</v>
      </c>
      <c r="Q974">
        <v>3</v>
      </c>
      <c r="R974" s="1">
        <f t="shared" si="186"/>
        <v>13.831223628691983</v>
      </c>
      <c r="S974" s="1">
        <f t="shared" si="187"/>
        <v>11</v>
      </c>
      <c r="T974" s="1">
        <f t="shared" si="188"/>
        <v>12.334644701636599</v>
      </c>
      <c r="U974" s="1">
        <f t="shared" si="189"/>
        <v>6</v>
      </c>
      <c r="W974">
        <f t="shared" si="190"/>
        <v>61.328063522583633</v>
      </c>
      <c r="X974">
        <f t="shared" si="191"/>
        <v>25</v>
      </c>
      <c r="Y974">
        <f t="shared" si="192"/>
        <v>40.127723495972631</v>
      </c>
      <c r="AA974">
        <f t="shared" si="193"/>
        <v>7.8312236286919834</v>
      </c>
      <c r="AB974">
        <f t="shared" si="194"/>
        <v>5</v>
      </c>
      <c r="AC974">
        <f t="shared" si="195"/>
        <v>6.3346447016365985</v>
      </c>
      <c r="AE974">
        <f t="shared" si="196"/>
        <v>56.619890176937162</v>
      </c>
      <c r="AF974">
        <f t="shared" si="196"/>
        <v>45.454545454545453</v>
      </c>
      <c r="AG974">
        <f t="shared" si="196"/>
        <v>51.356523474049467</v>
      </c>
      <c r="AI974">
        <f t="shared" si="197"/>
        <v>56.619890176937162</v>
      </c>
      <c r="AJ974">
        <f t="shared" si="197"/>
        <v>45.454545454545453</v>
      </c>
      <c r="AK974">
        <f t="shared" si="197"/>
        <v>51.356523474049467</v>
      </c>
    </row>
    <row r="975" spans="1:37" x14ac:dyDescent="0.25">
      <c r="A975" t="s">
        <v>17</v>
      </c>
      <c r="B975">
        <v>288</v>
      </c>
      <c r="C975">
        <v>10</v>
      </c>
      <c r="D975">
        <v>279</v>
      </c>
      <c r="E975">
        <v>7</v>
      </c>
      <c r="F975" t="s">
        <v>683</v>
      </c>
      <c r="G975" t="s">
        <v>334</v>
      </c>
      <c r="H975">
        <v>2012</v>
      </c>
      <c r="I975">
        <v>3</v>
      </c>
      <c r="J975">
        <v>29</v>
      </c>
      <c r="K975">
        <v>12</v>
      </c>
      <c r="L975">
        <v>3</v>
      </c>
      <c r="M975">
        <v>2012</v>
      </c>
      <c r="N975">
        <v>3</v>
      </c>
      <c r="O975">
        <v>8</v>
      </c>
      <c r="P975">
        <v>12</v>
      </c>
      <c r="Q975">
        <v>3</v>
      </c>
      <c r="R975" s="1">
        <f t="shared" si="186"/>
        <v>7.225806451612903</v>
      </c>
      <c r="S975" s="1">
        <f t="shared" si="187"/>
        <v>7</v>
      </c>
      <c r="T975" s="1">
        <f t="shared" si="188"/>
        <v>7.1120071120106676</v>
      </c>
      <c r="U975" s="1">
        <f t="shared" si="189"/>
        <v>10</v>
      </c>
      <c r="W975">
        <f t="shared" si="190"/>
        <v>7.6961498439125924</v>
      </c>
      <c r="X975">
        <f t="shared" si="191"/>
        <v>9</v>
      </c>
      <c r="Y975">
        <f t="shared" si="192"/>
        <v>8.3405029210769648</v>
      </c>
      <c r="AA975">
        <f t="shared" si="193"/>
        <v>2.774193548387097</v>
      </c>
      <c r="AB975">
        <f t="shared" si="194"/>
        <v>3</v>
      </c>
      <c r="AC975">
        <f t="shared" si="195"/>
        <v>2.8879928879893324</v>
      </c>
      <c r="AE975">
        <f t="shared" si="196"/>
        <v>38.392857142857146</v>
      </c>
      <c r="AF975">
        <f t="shared" si="196"/>
        <v>42.857142857142854</v>
      </c>
      <c r="AG975">
        <f t="shared" si="196"/>
        <v>40.607283464496632</v>
      </c>
      <c r="AI975">
        <f t="shared" si="197"/>
        <v>38.392857142857146</v>
      </c>
      <c r="AJ975">
        <f t="shared" si="197"/>
        <v>42.857142857142854</v>
      </c>
      <c r="AK975">
        <f t="shared" si="197"/>
        <v>40.607283464496632</v>
      </c>
    </row>
    <row r="976" spans="1:37" x14ac:dyDescent="0.25">
      <c r="A976" t="s">
        <v>17</v>
      </c>
      <c r="B976">
        <v>288</v>
      </c>
      <c r="C976">
        <v>10</v>
      </c>
      <c r="D976">
        <v>231</v>
      </c>
      <c r="E976">
        <v>16</v>
      </c>
      <c r="F976" t="s">
        <v>683</v>
      </c>
      <c r="G976" t="s">
        <v>333</v>
      </c>
      <c r="H976">
        <v>2012</v>
      </c>
      <c r="I976">
        <v>3</v>
      </c>
      <c r="J976">
        <v>29</v>
      </c>
      <c r="K976">
        <v>12</v>
      </c>
      <c r="L976">
        <v>3</v>
      </c>
      <c r="M976">
        <v>2012</v>
      </c>
      <c r="N976">
        <v>3</v>
      </c>
      <c r="O976">
        <v>15</v>
      </c>
      <c r="P976">
        <v>12</v>
      </c>
      <c r="Q976">
        <v>3</v>
      </c>
      <c r="R976" s="1">
        <f t="shared" si="186"/>
        <v>19.948051948051948</v>
      </c>
      <c r="S976" s="1">
        <f t="shared" si="187"/>
        <v>16</v>
      </c>
      <c r="T976" s="1">
        <f t="shared" si="188"/>
        <v>17.86529683965064</v>
      </c>
      <c r="U976" s="1">
        <f t="shared" si="189"/>
        <v>10</v>
      </c>
      <c r="W976">
        <f t="shared" si="190"/>
        <v>98.96373756114015</v>
      </c>
      <c r="X976">
        <f t="shared" si="191"/>
        <v>36</v>
      </c>
      <c r="Y976">
        <f t="shared" si="192"/>
        <v>61.862894375818335</v>
      </c>
      <c r="AA976">
        <f t="shared" si="193"/>
        <v>9.9480519480519476</v>
      </c>
      <c r="AB976">
        <f t="shared" si="194"/>
        <v>6</v>
      </c>
      <c r="AC976">
        <f t="shared" si="195"/>
        <v>7.8652968396506395</v>
      </c>
      <c r="AE976">
        <f t="shared" si="196"/>
        <v>49.869791666666664</v>
      </c>
      <c r="AF976">
        <f t="shared" si="196"/>
        <v>37.5</v>
      </c>
      <c r="AG976">
        <f t="shared" si="196"/>
        <v>44.025559218216983</v>
      </c>
      <c r="AI976">
        <f t="shared" si="197"/>
        <v>49.869791666666664</v>
      </c>
      <c r="AJ976">
        <f t="shared" si="197"/>
        <v>37.5</v>
      </c>
      <c r="AK976">
        <f t="shared" si="197"/>
        <v>44.025559218216983</v>
      </c>
    </row>
    <row r="977" spans="1:37" x14ac:dyDescent="0.25">
      <c r="A977" t="s">
        <v>17</v>
      </c>
      <c r="B977">
        <v>288</v>
      </c>
      <c r="C977">
        <v>10</v>
      </c>
      <c r="D977">
        <v>243</v>
      </c>
      <c r="E977">
        <v>14</v>
      </c>
      <c r="F977" t="s">
        <v>683</v>
      </c>
      <c r="G977" t="s">
        <v>514</v>
      </c>
      <c r="H977">
        <v>2012</v>
      </c>
      <c r="I977">
        <v>3</v>
      </c>
      <c r="J977">
        <v>29</v>
      </c>
      <c r="K977">
        <v>12</v>
      </c>
      <c r="L977">
        <v>3</v>
      </c>
      <c r="M977">
        <v>2012</v>
      </c>
      <c r="N977">
        <v>3</v>
      </c>
      <c r="O977">
        <v>22</v>
      </c>
      <c r="P977">
        <v>12</v>
      </c>
      <c r="Q977">
        <v>3</v>
      </c>
      <c r="R977" s="1">
        <f t="shared" si="186"/>
        <v>16.592592592592592</v>
      </c>
      <c r="S977" s="1">
        <f t="shared" si="187"/>
        <v>14</v>
      </c>
      <c r="T977" s="1">
        <f t="shared" si="188"/>
        <v>15.241269510650886</v>
      </c>
      <c r="U977" s="1">
        <f t="shared" si="189"/>
        <v>10</v>
      </c>
      <c r="W977">
        <f t="shared" si="190"/>
        <v>43.462277091906707</v>
      </c>
      <c r="X977">
        <f t="shared" si="191"/>
        <v>16</v>
      </c>
      <c r="Y977">
        <f t="shared" si="192"/>
        <v>27.470906083278578</v>
      </c>
      <c r="AA977">
        <f t="shared" si="193"/>
        <v>6.5925925925925917</v>
      </c>
      <c r="AB977">
        <f t="shared" si="194"/>
        <v>4</v>
      </c>
      <c r="AC977">
        <f t="shared" si="195"/>
        <v>5.241269510650886</v>
      </c>
      <c r="AE977">
        <f t="shared" si="196"/>
        <v>39.732142857142854</v>
      </c>
      <c r="AF977">
        <f t="shared" si="196"/>
        <v>28.571428571428573</v>
      </c>
      <c r="AG977">
        <f t="shared" si="196"/>
        <v>34.388667604022018</v>
      </c>
      <c r="AI977">
        <f t="shared" si="197"/>
        <v>39.732142857142854</v>
      </c>
      <c r="AJ977">
        <f t="shared" si="197"/>
        <v>28.571428571428573</v>
      </c>
      <c r="AK977">
        <f t="shared" si="197"/>
        <v>34.388667604022018</v>
      </c>
    </row>
    <row r="978" spans="1:37" x14ac:dyDescent="0.25">
      <c r="A978" t="s">
        <v>17</v>
      </c>
      <c r="B978">
        <v>288</v>
      </c>
      <c r="C978">
        <v>12</v>
      </c>
      <c r="D978">
        <v>273</v>
      </c>
      <c r="E978">
        <v>13</v>
      </c>
      <c r="F978" t="s">
        <v>684</v>
      </c>
      <c r="G978" t="s">
        <v>336</v>
      </c>
      <c r="H978">
        <v>2012</v>
      </c>
      <c r="I978">
        <v>3</v>
      </c>
      <c r="J978">
        <v>29</v>
      </c>
      <c r="K978">
        <v>13</v>
      </c>
      <c r="L978">
        <v>3</v>
      </c>
      <c r="M978">
        <v>2012</v>
      </c>
      <c r="N978">
        <v>3</v>
      </c>
      <c r="O978">
        <v>8</v>
      </c>
      <c r="P978">
        <v>13</v>
      </c>
      <c r="Q978">
        <v>3</v>
      </c>
      <c r="R978" s="1">
        <f t="shared" si="186"/>
        <v>13.714285714285714</v>
      </c>
      <c r="S978" s="1">
        <f t="shared" si="187"/>
        <v>13</v>
      </c>
      <c r="T978" s="1">
        <f t="shared" si="188"/>
        <v>13.352367366340482</v>
      </c>
      <c r="U978" s="1">
        <f t="shared" si="189"/>
        <v>12</v>
      </c>
      <c r="W978">
        <f t="shared" si="190"/>
        <v>2.9387755102040791</v>
      </c>
      <c r="X978">
        <f t="shared" si="191"/>
        <v>1</v>
      </c>
      <c r="Y978">
        <f t="shared" si="192"/>
        <v>1.8288974935426927</v>
      </c>
      <c r="AA978">
        <f t="shared" si="193"/>
        <v>1.7142857142857135</v>
      </c>
      <c r="AB978">
        <f t="shared" si="194"/>
        <v>1</v>
      </c>
      <c r="AC978">
        <f t="shared" si="195"/>
        <v>1.3523673663404825</v>
      </c>
      <c r="AE978">
        <f t="shared" si="196"/>
        <v>12.499999999999996</v>
      </c>
      <c r="AF978">
        <f t="shared" si="196"/>
        <v>7.6923076923076925</v>
      </c>
      <c r="AG978">
        <f t="shared" si="196"/>
        <v>10.128296572708283</v>
      </c>
      <c r="AI978">
        <f t="shared" si="197"/>
        <v>12.499999999999996</v>
      </c>
      <c r="AJ978">
        <f t="shared" si="197"/>
        <v>7.6923076923076925</v>
      </c>
      <c r="AK978">
        <f t="shared" si="197"/>
        <v>10.128296572708283</v>
      </c>
    </row>
    <row r="979" spans="1:37" x14ac:dyDescent="0.25">
      <c r="A979" t="s">
        <v>17</v>
      </c>
      <c r="B979">
        <v>288</v>
      </c>
      <c r="C979">
        <v>12</v>
      </c>
      <c r="D979">
        <v>235</v>
      </c>
      <c r="E979">
        <v>3</v>
      </c>
      <c r="F979" t="s">
        <v>684</v>
      </c>
      <c r="G979" t="s">
        <v>335</v>
      </c>
      <c r="H979">
        <v>2012</v>
      </c>
      <c r="I979">
        <v>3</v>
      </c>
      <c r="J979">
        <v>29</v>
      </c>
      <c r="K979">
        <v>13</v>
      </c>
      <c r="L979">
        <v>3</v>
      </c>
      <c r="M979">
        <v>2012</v>
      </c>
      <c r="N979">
        <v>3</v>
      </c>
      <c r="O979">
        <v>15</v>
      </c>
      <c r="P979">
        <v>13</v>
      </c>
      <c r="Q979">
        <v>3</v>
      </c>
      <c r="R979" s="1">
        <f t="shared" si="186"/>
        <v>3.676595744680851</v>
      </c>
      <c r="S979" s="1">
        <f t="shared" si="187"/>
        <v>3</v>
      </c>
      <c r="T979" s="1">
        <f t="shared" si="188"/>
        <v>3.3211123489039864</v>
      </c>
      <c r="U979" s="1">
        <f t="shared" si="189"/>
        <v>12</v>
      </c>
      <c r="W979">
        <f t="shared" si="190"/>
        <v>69.279058397464922</v>
      </c>
      <c r="X979">
        <f t="shared" si="191"/>
        <v>81</v>
      </c>
      <c r="Y979">
        <f t="shared" si="192"/>
        <v>75.323090860346881</v>
      </c>
      <c r="AA979">
        <f t="shared" si="193"/>
        <v>8.323404255319149</v>
      </c>
      <c r="AB979">
        <f t="shared" si="194"/>
        <v>9</v>
      </c>
      <c r="AC979">
        <f t="shared" si="195"/>
        <v>8.678887651096014</v>
      </c>
      <c r="AE979">
        <f t="shared" si="196"/>
        <v>226.38888888888889</v>
      </c>
      <c r="AF979">
        <f t="shared" si="196"/>
        <v>300</v>
      </c>
      <c r="AG979">
        <f t="shared" si="196"/>
        <v>261.32472314464667</v>
      </c>
      <c r="AI979">
        <f t="shared" si="197"/>
        <v>226.38888888888889</v>
      </c>
      <c r="AJ979">
        <f t="shared" si="197"/>
        <v>300</v>
      </c>
      <c r="AK979">
        <f t="shared" si="197"/>
        <v>261.32472314464667</v>
      </c>
    </row>
    <row r="980" spans="1:37" x14ac:dyDescent="0.25">
      <c r="A980" t="s">
        <v>17</v>
      </c>
      <c r="B980">
        <v>288</v>
      </c>
      <c r="C980">
        <v>12</v>
      </c>
      <c r="D980">
        <v>241</v>
      </c>
      <c r="E980">
        <v>10</v>
      </c>
      <c r="F980" t="s">
        <v>684</v>
      </c>
      <c r="G980" t="s">
        <v>515</v>
      </c>
      <c r="H980">
        <v>2012</v>
      </c>
      <c r="I980">
        <v>3</v>
      </c>
      <c r="J980">
        <v>29</v>
      </c>
      <c r="K980">
        <v>13</v>
      </c>
      <c r="L980">
        <v>3</v>
      </c>
      <c r="M980">
        <v>2012</v>
      </c>
      <c r="N980">
        <v>3</v>
      </c>
      <c r="O980">
        <v>22</v>
      </c>
      <c r="P980">
        <v>13</v>
      </c>
      <c r="Q980">
        <v>3</v>
      </c>
      <c r="R980" s="1">
        <f t="shared" si="186"/>
        <v>11.950207468879668</v>
      </c>
      <c r="S980" s="1">
        <f t="shared" si="187"/>
        <v>10</v>
      </c>
      <c r="T980" s="1">
        <f t="shared" si="188"/>
        <v>10.931700448182648</v>
      </c>
      <c r="U980" s="1">
        <f t="shared" si="189"/>
        <v>12</v>
      </c>
      <c r="W980">
        <f t="shared" si="190"/>
        <v>2.4792961553692081E-3</v>
      </c>
      <c r="X980">
        <f t="shared" si="191"/>
        <v>4</v>
      </c>
      <c r="Y980">
        <f t="shared" si="192"/>
        <v>1.1412639324131559</v>
      </c>
      <c r="AA980">
        <f t="shared" si="193"/>
        <v>4.9792531120331773E-2</v>
      </c>
      <c r="AB980">
        <f t="shared" si="194"/>
        <v>2</v>
      </c>
      <c r="AC980">
        <f t="shared" si="195"/>
        <v>1.0682995518173524</v>
      </c>
      <c r="AE980">
        <f t="shared" si="196"/>
        <v>0.41666666666666519</v>
      </c>
      <c r="AF980">
        <f t="shared" si="196"/>
        <v>20</v>
      </c>
      <c r="AG980">
        <f t="shared" si="196"/>
        <v>9.772492000500737</v>
      </c>
      <c r="AI980">
        <f t="shared" si="197"/>
        <v>0.41666666666666519</v>
      </c>
      <c r="AJ980">
        <f t="shared" si="197"/>
        <v>20</v>
      </c>
      <c r="AK980">
        <f t="shared" si="197"/>
        <v>9.772492000500737</v>
      </c>
    </row>
    <row r="981" spans="1:37" x14ac:dyDescent="0.25">
      <c r="A981" t="s">
        <v>17</v>
      </c>
      <c r="B981">
        <v>291</v>
      </c>
      <c r="C981">
        <v>17</v>
      </c>
      <c r="D981">
        <v>272</v>
      </c>
      <c r="E981">
        <v>7</v>
      </c>
      <c r="F981" t="s">
        <v>685</v>
      </c>
      <c r="G981" t="s">
        <v>338</v>
      </c>
      <c r="H981">
        <v>2012</v>
      </c>
      <c r="I981">
        <v>3</v>
      </c>
      <c r="J981">
        <v>29</v>
      </c>
      <c r="K981">
        <v>14</v>
      </c>
      <c r="L981">
        <v>3</v>
      </c>
      <c r="M981">
        <v>2012</v>
      </c>
      <c r="N981">
        <v>3</v>
      </c>
      <c r="O981">
        <v>8</v>
      </c>
      <c r="P981">
        <v>14</v>
      </c>
      <c r="Q981">
        <v>3</v>
      </c>
      <c r="R981" s="1">
        <f t="shared" si="186"/>
        <v>7.4889705882352944</v>
      </c>
      <c r="S981" s="1">
        <f t="shared" si="187"/>
        <v>7</v>
      </c>
      <c r="T981" s="1">
        <f t="shared" si="188"/>
        <v>7.2403587008964587</v>
      </c>
      <c r="U981" s="1">
        <f t="shared" si="189"/>
        <v>17</v>
      </c>
      <c r="W981">
        <f t="shared" si="190"/>
        <v>90.459680471453296</v>
      </c>
      <c r="X981">
        <f t="shared" si="191"/>
        <v>100</v>
      </c>
      <c r="Y981">
        <f t="shared" si="192"/>
        <v>95.250598287167477</v>
      </c>
      <c r="AA981">
        <f t="shared" si="193"/>
        <v>9.5110294117647065</v>
      </c>
      <c r="AB981">
        <f t="shared" si="194"/>
        <v>10</v>
      </c>
      <c r="AC981">
        <f t="shared" si="195"/>
        <v>9.7596412991035422</v>
      </c>
      <c r="AE981">
        <f t="shared" si="196"/>
        <v>127.00049091801669</v>
      </c>
      <c r="AF981">
        <f t="shared" si="196"/>
        <v>142.85714285714286</v>
      </c>
      <c r="AG981">
        <f t="shared" si="196"/>
        <v>134.79499707514714</v>
      </c>
      <c r="AI981">
        <f t="shared" si="197"/>
        <v>127.00049091801669</v>
      </c>
      <c r="AJ981">
        <f t="shared" si="197"/>
        <v>142.85714285714286</v>
      </c>
      <c r="AK981">
        <f t="shared" si="197"/>
        <v>134.79499707514714</v>
      </c>
    </row>
    <row r="982" spans="1:37" x14ac:dyDescent="0.25">
      <c r="A982" t="s">
        <v>17</v>
      </c>
      <c r="B982">
        <v>291</v>
      </c>
      <c r="C982">
        <v>17</v>
      </c>
      <c r="D982">
        <v>230</v>
      </c>
      <c r="E982">
        <v>16</v>
      </c>
      <c r="F982" t="s">
        <v>685</v>
      </c>
      <c r="G982" t="s">
        <v>337</v>
      </c>
      <c r="H982">
        <v>2012</v>
      </c>
      <c r="I982">
        <v>3</v>
      </c>
      <c r="J982">
        <v>29</v>
      </c>
      <c r="K982">
        <v>14</v>
      </c>
      <c r="L982">
        <v>3</v>
      </c>
      <c r="M982">
        <v>2012</v>
      </c>
      <c r="N982">
        <v>3</v>
      </c>
      <c r="O982">
        <v>15</v>
      </c>
      <c r="P982">
        <v>14</v>
      </c>
      <c r="Q982">
        <v>3</v>
      </c>
      <c r="R982" s="1">
        <f t="shared" si="186"/>
        <v>20.243478260869566</v>
      </c>
      <c r="S982" s="1">
        <f t="shared" si="187"/>
        <v>16</v>
      </c>
      <c r="T982" s="1">
        <f t="shared" si="188"/>
        <v>17.997101215860098</v>
      </c>
      <c r="U982" s="1">
        <f t="shared" si="189"/>
        <v>17</v>
      </c>
      <c r="W982">
        <f t="shared" si="190"/>
        <v>10.520151228733463</v>
      </c>
      <c r="X982">
        <f t="shared" si="191"/>
        <v>1</v>
      </c>
      <c r="Y982">
        <f t="shared" si="192"/>
        <v>0.99421083466968674</v>
      </c>
      <c r="AA982">
        <f t="shared" si="193"/>
        <v>3.2434782608695656</v>
      </c>
      <c r="AB982">
        <f t="shared" si="194"/>
        <v>1</v>
      </c>
      <c r="AC982">
        <f t="shared" si="195"/>
        <v>0.99710121586009848</v>
      </c>
      <c r="AE982">
        <f t="shared" si="196"/>
        <v>16.022336769759452</v>
      </c>
      <c r="AF982">
        <f t="shared" si="196"/>
        <v>6.25</v>
      </c>
      <c r="AG982">
        <f t="shared" si="196"/>
        <v>5.5403434358717423</v>
      </c>
      <c r="AI982">
        <f t="shared" si="197"/>
        <v>16.022336769759452</v>
      </c>
      <c r="AJ982">
        <f t="shared" si="197"/>
        <v>6.25</v>
      </c>
      <c r="AK982">
        <f t="shared" si="197"/>
        <v>5.5403434358717423</v>
      </c>
    </row>
    <row r="983" spans="1:37" x14ac:dyDescent="0.25">
      <c r="A983" t="s">
        <v>17</v>
      </c>
      <c r="B983">
        <v>291</v>
      </c>
      <c r="C983">
        <v>17</v>
      </c>
      <c r="D983">
        <v>243</v>
      </c>
      <c r="E983">
        <v>7</v>
      </c>
      <c r="F983" t="s">
        <v>685</v>
      </c>
      <c r="G983" t="s">
        <v>516</v>
      </c>
      <c r="H983">
        <v>2012</v>
      </c>
      <c r="I983">
        <v>3</v>
      </c>
      <c r="J983">
        <v>29</v>
      </c>
      <c r="K983">
        <v>14</v>
      </c>
      <c r="L983">
        <v>3</v>
      </c>
      <c r="M983">
        <v>2012</v>
      </c>
      <c r="N983">
        <v>3</v>
      </c>
      <c r="O983">
        <v>22</v>
      </c>
      <c r="P983">
        <v>14</v>
      </c>
      <c r="Q983">
        <v>3</v>
      </c>
      <c r="R983" s="1">
        <f t="shared" si="186"/>
        <v>8.3827160493827169</v>
      </c>
      <c r="S983" s="1">
        <f t="shared" si="187"/>
        <v>7</v>
      </c>
      <c r="T983" s="1">
        <f t="shared" si="188"/>
        <v>7.6602227347303042</v>
      </c>
      <c r="U983" s="1">
        <f t="shared" si="189"/>
        <v>17</v>
      </c>
      <c r="W983">
        <f t="shared" si="190"/>
        <v>74.257582685566206</v>
      </c>
      <c r="X983">
        <f t="shared" si="191"/>
        <v>100</v>
      </c>
      <c r="Y983">
        <f t="shared" si="192"/>
        <v>87.231439364848683</v>
      </c>
      <c r="AA983">
        <f t="shared" si="193"/>
        <v>8.6172839506172831</v>
      </c>
      <c r="AB983">
        <f t="shared" si="194"/>
        <v>10</v>
      </c>
      <c r="AC983">
        <f t="shared" si="195"/>
        <v>9.3397772652696958</v>
      </c>
      <c r="AE983">
        <f t="shared" si="196"/>
        <v>102.79823269513989</v>
      </c>
      <c r="AF983">
        <f t="shared" si="196"/>
        <v>142.85714285714286</v>
      </c>
      <c r="AG983">
        <f t="shared" si="196"/>
        <v>121.92566180777672</v>
      </c>
      <c r="AI983">
        <f t="shared" si="197"/>
        <v>102.79823269513989</v>
      </c>
      <c r="AJ983">
        <f t="shared" si="197"/>
        <v>142.85714285714286</v>
      </c>
      <c r="AK983">
        <f t="shared" si="197"/>
        <v>121.92566180777672</v>
      </c>
    </row>
    <row r="984" spans="1:37" x14ac:dyDescent="0.25">
      <c r="A984" t="s">
        <v>17</v>
      </c>
      <c r="B984">
        <v>298</v>
      </c>
      <c r="C984">
        <v>8</v>
      </c>
      <c r="D984">
        <v>272</v>
      </c>
      <c r="E984">
        <v>7</v>
      </c>
      <c r="F984" t="s">
        <v>686</v>
      </c>
      <c r="G984" t="s">
        <v>340</v>
      </c>
      <c r="H984">
        <v>2012</v>
      </c>
      <c r="I984">
        <v>3</v>
      </c>
      <c r="J984">
        <v>29</v>
      </c>
      <c r="K984">
        <v>15</v>
      </c>
      <c r="L984">
        <v>3</v>
      </c>
      <c r="M984">
        <v>2012</v>
      </c>
      <c r="N984">
        <v>3</v>
      </c>
      <c r="O984">
        <v>8</v>
      </c>
      <c r="P984">
        <v>15</v>
      </c>
      <c r="Q984">
        <v>3</v>
      </c>
      <c r="R984" s="1">
        <f t="shared" si="186"/>
        <v>7.6691176470588234</v>
      </c>
      <c r="S984" s="1">
        <f t="shared" si="187"/>
        <v>7</v>
      </c>
      <c r="T984" s="1">
        <f t="shared" si="188"/>
        <v>7.3269245614658649</v>
      </c>
      <c r="U984" s="1">
        <f t="shared" si="189"/>
        <v>8</v>
      </c>
      <c r="W984">
        <f t="shared" si="190"/>
        <v>0.10948313148788938</v>
      </c>
      <c r="X984">
        <f t="shared" si="191"/>
        <v>1</v>
      </c>
      <c r="Y984">
        <f t="shared" si="192"/>
        <v>0.45303054595791825</v>
      </c>
      <c r="AA984">
        <f t="shared" si="193"/>
        <v>0.33088235294117663</v>
      </c>
      <c r="AB984">
        <f t="shared" si="194"/>
        <v>1</v>
      </c>
      <c r="AC984">
        <f t="shared" si="195"/>
        <v>0.6730754385341351</v>
      </c>
      <c r="AE984">
        <f t="shared" si="196"/>
        <v>4.3144774688398879</v>
      </c>
      <c r="AF984">
        <f t="shared" si="196"/>
        <v>14.285714285714286</v>
      </c>
      <c r="AG984">
        <f t="shared" si="196"/>
        <v>9.1863295832743752</v>
      </c>
      <c r="AI984">
        <f t="shared" si="197"/>
        <v>4.3144774688398879</v>
      </c>
      <c r="AJ984">
        <f t="shared" si="197"/>
        <v>14.285714285714286</v>
      </c>
      <c r="AK984">
        <f t="shared" si="197"/>
        <v>9.1863295832743752</v>
      </c>
    </row>
    <row r="985" spans="1:37" x14ac:dyDescent="0.25">
      <c r="A985" t="s">
        <v>17</v>
      </c>
      <c r="B985">
        <v>298</v>
      </c>
      <c r="C985">
        <v>8</v>
      </c>
      <c r="D985">
        <v>239</v>
      </c>
      <c r="E985">
        <v>6</v>
      </c>
      <c r="F985" t="s">
        <v>686</v>
      </c>
      <c r="G985" t="s">
        <v>339</v>
      </c>
      <c r="H985">
        <v>2012</v>
      </c>
      <c r="I985">
        <v>3</v>
      </c>
      <c r="J985">
        <v>29</v>
      </c>
      <c r="K985">
        <v>15</v>
      </c>
      <c r="L985">
        <v>3</v>
      </c>
      <c r="M985">
        <v>2012</v>
      </c>
      <c r="N985">
        <v>3</v>
      </c>
      <c r="O985">
        <v>15</v>
      </c>
      <c r="P985">
        <v>15</v>
      </c>
      <c r="Q985">
        <v>3</v>
      </c>
      <c r="R985" s="1">
        <f t="shared" si="186"/>
        <v>7.481171548117155</v>
      </c>
      <c r="S985" s="1">
        <f t="shared" si="187"/>
        <v>6</v>
      </c>
      <c r="T985" s="1">
        <f t="shared" si="188"/>
        <v>6.6997783014591556</v>
      </c>
      <c r="U985" s="1">
        <f t="shared" si="189"/>
        <v>8</v>
      </c>
      <c r="W985">
        <f t="shared" si="190"/>
        <v>0.2691829624831496</v>
      </c>
      <c r="X985">
        <f t="shared" si="191"/>
        <v>4</v>
      </c>
      <c r="Y985">
        <f t="shared" si="192"/>
        <v>1.6905764653564384</v>
      </c>
      <c r="AA985">
        <f t="shared" si="193"/>
        <v>0.51882845188284499</v>
      </c>
      <c r="AB985">
        <f t="shared" si="194"/>
        <v>2</v>
      </c>
      <c r="AC985">
        <f t="shared" si="195"/>
        <v>1.3002216985408444</v>
      </c>
      <c r="AE985">
        <f t="shared" si="196"/>
        <v>6.9351230425055901</v>
      </c>
      <c r="AF985">
        <f t="shared" si="196"/>
        <v>33.333333333333336</v>
      </c>
      <c r="AG985">
        <f t="shared" si="196"/>
        <v>19.40693617067399</v>
      </c>
      <c r="AI985">
        <f t="shared" si="197"/>
        <v>6.9351230425055901</v>
      </c>
      <c r="AJ985">
        <f t="shared" si="197"/>
        <v>33.333333333333336</v>
      </c>
      <c r="AK985">
        <f t="shared" si="197"/>
        <v>19.40693617067399</v>
      </c>
    </row>
    <row r="986" spans="1:37" x14ac:dyDescent="0.25">
      <c r="A986" t="s">
        <v>17</v>
      </c>
      <c r="B986">
        <v>298</v>
      </c>
      <c r="C986">
        <v>8</v>
      </c>
      <c r="D986">
        <v>244</v>
      </c>
      <c r="E986">
        <v>13</v>
      </c>
      <c r="F986" t="s">
        <v>686</v>
      </c>
      <c r="G986" t="s">
        <v>517</v>
      </c>
      <c r="H986">
        <v>2012</v>
      </c>
      <c r="I986">
        <v>3</v>
      </c>
      <c r="J986">
        <v>29</v>
      </c>
      <c r="K986">
        <v>15</v>
      </c>
      <c r="L986">
        <v>3</v>
      </c>
      <c r="M986">
        <v>2012</v>
      </c>
      <c r="N986">
        <v>3</v>
      </c>
      <c r="O986">
        <v>22</v>
      </c>
      <c r="P986">
        <v>15</v>
      </c>
      <c r="Q986">
        <v>3</v>
      </c>
      <c r="R986" s="1">
        <f t="shared" si="186"/>
        <v>15.877049180327869</v>
      </c>
      <c r="S986" s="1">
        <f t="shared" si="187"/>
        <v>13</v>
      </c>
      <c r="T986" s="1">
        <f t="shared" si="188"/>
        <v>14.366685050639283</v>
      </c>
      <c r="U986" s="1">
        <f t="shared" si="189"/>
        <v>8</v>
      </c>
      <c r="W986">
        <f t="shared" si="190"/>
        <v>62.047903789303959</v>
      </c>
      <c r="X986">
        <f t="shared" si="191"/>
        <v>25</v>
      </c>
      <c r="Y986">
        <f t="shared" si="192"/>
        <v>40.534678534033738</v>
      </c>
      <c r="AA986">
        <f t="shared" si="193"/>
        <v>7.8770491803278695</v>
      </c>
      <c r="AB986">
        <f t="shared" si="194"/>
        <v>5</v>
      </c>
      <c r="AC986">
        <f t="shared" si="195"/>
        <v>6.3666850506392834</v>
      </c>
      <c r="AE986">
        <f t="shared" si="196"/>
        <v>49.612803304078476</v>
      </c>
      <c r="AF986">
        <f t="shared" si="196"/>
        <v>38.46153846153846</v>
      </c>
      <c r="AG986">
        <f t="shared" si="196"/>
        <v>44.315616498852542</v>
      </c>
      <c r="AI986">
        <f t="shared" si="197"/>
        <v>49.612803304078476</v>
      </c>
      <c r="AJ986">
        <f t="shared" si="197"/>
        <v>38.46153846153846</v>
      </c>
      <c r="AK986">
        <f t="shared" si="197"/>
        <v>44.315616498852542</v>
      </c>
    </row>
    <row r="987" spans="1:37" x14ac:dyDescent="0.25">
      <c r="A987" t="s">
        <v>17</v>
      </c>
      <c r="B987">
        <v>293</v>
      </c>
      <c r="C987">
        <v>10</v>
      </c>
      <c r="D987">
        <v>266</v>
      </c>
      <c r="E987">
        <v>8</v>
      </c>
      <c r="F987" t="s">
        <v>687</v>
      </c>
      <c r="G987" t="s">
        <v>342</v>
      </c>
      <c r="H987">
        <v>2012</v>
      </c>
      <c r="I987">
        <v>3</v>
      </c>
      <c r="J987">
        <v>29</v>
      </c>
      <c r="K987">
        <v>16</v>
      </c>
      <c r="L987">
        <v>3</v>
      </c>
      <c r="M987">
        <v>2012</v>
      </c>
      <c r="N987">
        <v>3</v>
      </c>
      <c r="O987">
        <v>8</v>
      </c>
      <c r="P987">
        <v>16</v>
      </c>
      <c r="Q987">
        <v>3</v>
      </c>
      <c r="R987" s="1">
        <f t="shared" si="186"/>
        <v>8.8120300751879697</v>
      </c>
      <c r="S987" s="1">
        <f t="shared" si="187"/>
        <v>8</v>
      </c>
      <c r="T987" s="1">
        <f t="shared" si="188"/>
        <v>8.3962039399661883</v>
      </c>
      <c r="U987" s="1">
        <f t="shared" si="189"/>
        <v>10</v>
      </c>
      <c r="W987">
        <f t="shared" si="190"/>
        <v>1.4112725422579011</v>
      </c>
      <c r="X987">
        <f t="shared" si="191"/>
        <v>4</v>
      </c>
      <c r="Y987">
        <f t="shared" si="192"/>
        <v>2.5721618021799779</v>
      </c>
      <c r="AA987">
        <f t="shared" si="193"/>
        <v>1.1879699248120303</v>
      </c>
      <c r="AB987">
        <f t="shared" si="194"/>
        <v>2</v>
      </c>
      <c r="AC987">
        <f t="shared" si="195"/>
        <v>1.6037960600338117</v>
      </c>
      <c r="AE987">
        <f t="shared" si="196"/>
        <v>13.481228668941982</v>
      </c>
      <c r="AF987">
        <f t="shared" si="196"/>
        <v>25</v>
      </c>
      <c r="AG987">
        <f t="shared" si="196"/>
        <v>19.101442407796853</v>
      </c>
      <c r="AI987">
        <f t="shared" si="197"/>
        <v>13.481228668941982</v>
      </c>
      <c r="AJ987">
        <f t="shared" si="197"/>
        <v>25</v>
      </c>
      <c r="AK987">
        <f t="shared" si="197"/>
        <v>19.101442407796853</v>
      </c>
    </row>
    <row r="988" spans="1:37" x14ac:dyDescent="0.25">
      <c r="A988" t="s">
        <v>17</v>
      </c>
      <c r="B988">
        <v>293</v>
      </c>
      <c r="C988">
        <v>10</v>
      </c>
      <c r="D988">
        <v>239</v>
      </c>
      <c r="E988">
        <v>12</v>
      </c>
      <c r="F988" t="s">
        <v>687</v>
      </c>
      <c r="G988" t="s">
        <v>341</v>
      </c>
      <c r="H988">
        <v>2012</v>
      </c>
      <c r="I988">
        <v>3</v>
      </c>
      <c r="J988">
        <v>29</v>
      </c>
      <c r="K988">
        <v>16</v>
      </c>
      <c r="L988">
        <v>3</v>
      </c>
      <c r="M988">
        <v>2012</v>
      </c>
      <c r="N988">
        <v>3</v>
      </c>
      <c r="O988">
        <v>15</v>
      </c>
      <c r="P988">
        <v>16</v>
      </c>
      <c r="Q988">
        <v>3</v>
      </c>
      <c r="R988" s="1">
        <f t="shared" si="186"/>
        <v>14.711297071129707</v>
      </c>
      <c r="S988" s="1">
        <f t="shared" si="187"/>
        <v>12</v>
      </c>
      <c r="T988" s="1">
        <f t="shared" si="188"/>
        <v>13.286668689086685</v>
      </c>
      <c r="U988" s="1">
        <f t="shared" si="189"/>
        <v>10</v>
      </c>
      <c r="W988">
        <f t="shared" si="190"/>
        <v>22.196320092435354</v>
      </c>
      <c r="X988">
        <f t="shared" si="191"/>
        <v>4</v>
      </c>
      <c r="Y988">
        <f t="shared" si="192"/>
        <v>10.80219107182279</v>
      </c>
      <c r="AA988">
        <f t="shared" si="193"/>
        <v>4.7112970711297066</v>
      </c>
      <c r="AB988">
        <f t="shared" si="194"/>
        <v>2</v>
      </c>
      <c r="AC988">
        <f t="shared" si="195"/>
        <v>3.2866686890866852</v>
      </c>
      <c r="AE988">
        <f t="shared" si="196"/>
        <v>32.02502844141069</v>
      </c>
      <c r="AF988">
        <f t="shared" si="196"/>
        <v>16.666666666666668</v>
      </c>
      <c r="AG988">
        <f t="shared" si="196"/>
        <v>24.736589479244461</v>
      </c>
      <c r="AI988">
        <f t="shared" si="197"/>
        <v>32.02502844141069</v>
      </c>
      <c r="AJ988">
        <f t="shared" si="197"/>
        <v>16.666666666666668</v>
      </c>
      <c r="AK988">
        <f t="shared" si="197"/>
        <v>24.736589479244461</v>
      </c>
    </row>
    <row r="989" spans="1:37" x14ac:dyDescent="0.25">
      <c r="A989" t="s">
        <v>17</v>
      </c>
      <c r="B989">
        <v>293</v>
      </c>
      <c r="C989">
        <v>10</v>
      </c>
      <c r="D989">
        <v>252</v>
      </c>
      <c r="E989">
        <v>7</v>
      </c>
      <c r="F989" t="s">
        <v>687</v>
      </c>
      <c r="G989" t="s">
        <v>518</v>
      </c>
      <c r="H989">
        <v>2012</v>
      </c>
      <c r="I989">
        <v>3</v>
      </c>
      <c r="J989">
        <v>29</v>
      </c>
      <c r="K989">
        <v>16</v>
      </c>
      <c r="L989">
        <v>3</v>
      </c>
      <c r="M989">
        <v>2012</v>
      </c>
      <c r="N989">
        <v>3</v>
      </c>
      <c r="O989">
        <v>22</v>
      </c>
      <c r="P989">
        <v>16</v>
      </c>
      <c r="Q989">
        <v>3</v>
      </c>
      <c r="R989" s="1">
        <f t="shared" si="186"/>
        <v>8.1388888888888893</v>
      </c>
      <c r="S989" s="1">
        <f t="shared" si="187"/>
        <v>7</v>
      </c>
      <c r="T989" s="1">
        <f t="shared" si="188"/>
        <v>7.5479945828161688</v>
      </c>
      <c r="U989" s="1">
        <f t="shared" si="189"/>
        <v>10</v>
      </c>
      <c r="W989">
        <f t="shared" si="190"/>
        <v>3.4637345679012332</v>
      </c>
      <c r="X989">
        <f t="shared" si="191"/>
        <v>9</v>
      </c>
      <c r="Y989">
        <f t="shared" si="192"/>
        <v>6.0123305658988544</v>
      </c>
      <c r="AA989">
        <f t="shared" si="193"/>
        <v>1.8611111111111107</v>
      </c>
      <c r="AB989">
        <f t="shared" si="194"/>
        <v>3</v>
      </c>
      <c r="AC989">
        <f t="shared" si="195"/>
        <v>2.4520054171838312</v>
      </c>
      <c r="AE989">
        <f t="shared" si="196"/>
        <v>22.866894197952213</v>
      </c>
      <c r="AF989">
        <f t="shared" si="196"/>
        <v>42.857142857142854</v>
      </c>
      <c r="AG989">
        <f t="shared" si="196"/>
        <v>32.485521687655798</v>
      </c>
      <c r="AI989">
        <f t="shared" si="197"/>
        <v>22.866894197952213</v>
      </c>
      <c r="AJ989">
        <f t="shared" si="197"/>
        <v>42.857142857142854</v>
      </c>
      <c r="AK989">
        <f t="shared" si="197"/>
        <v>32.485521687655798</v>
      </c>
    </row>
    <row r="990" spans="1:37" x14ac:dyDescent="0.25">
      <c r="A990" t="s">
        <v>17</v>
      </c>
      <c r="B990">
        <v>290</v>
      </c>
      <c r="C990">
        <v>4</v>
      </c>
      <c r="D990">
        <v>265</v>
      </c>
      <c r="E990">
        <v>16</v>
      </c>
      <c r="F990" t="s">
        <v>688</v>
      </c>
      <c r="G990" t="s">
        <v>344</v>
      </c>
      <c r="H990">
        <v>2012</v>
      </c>
      <c r="I990">
        <v>3</v>
      </c>
      <c r="J990">
        <v>29</v>
      </c>
      <c r="K990">
        <v>17</v>
      </c>
      <c r="L990">
        <v>3</v>
      </c>
      <c r="M990">
        <v>2012</v>
      </c>
      <c r="N990">
        <v>3</v>
      </c>
      <c r="O990">
        <v>8</v>
      </c>
      <c r="P990">
        <v>17</v>
      </c>
      <c r="Q990">
        <v>3</v>
      </c>
      <c r="R990" s="1">
        <f t="shared" si="186"/>
        <v>17.509433962264151</v>
      </c>
      <c r="S990" s="1">
        <f t="shared" si="187"/>
        <v>16</v>
      </c>
      <c r="T990" s="1">
        <f t="shared" si="188"/>
        <v>16.737710219627605</v>
      </c>
      <c r="U990" s="1">
        <f t="shared" si="189"/>
        <v>4</v>
      </c>
      <c r="W990">
        <f t="shared" si="190"/>
        <v>182.50480598077607</v>
      </c>
      <c r="X990">
        <f t="shared" si="191"/>
        <v>144</v>
      </c>
      <c r="Y990">
        <f t="shared" si="192"/>
        <v>162.24926163920551</v>
      </c>
      <c r="AA990">
        <f t="shared" si="193"/>
        <v>13.509433962264151</v>
      </c>
      <c r="AB990">
        <f t="shared" si="194"/>
        <v>12</v>
      </c>
      <c r="AC990">
        <f t="shared" si="195"/>
        <v>12.737710219627605</v>
      </c>
      <c r="AE990">
        <f t="shared" si="196"/>
        <v>77.155172413793096</v>
      </c>
      <c r="AF990">
        <f t="shared" si="196"/>
        <v>75</v>
      </c>
      <c r="AG990">
        <f t="shared" si="196"/>
        <v>76.101868490294635</v>
      </c>
      <c r="AI990">
        <f t="shared" si="197"/>
        <v>77.155172413793096</v>
      </c>
      <c r="AJ990">
        <f t="shared" si="197"/>
        <v>75</v>
      </c>
      <c r="AK990">
        <f t="shared" si="197"/>
        <v>76.101868490294635</v>
      </c>
    </row>
    <row r="991" spans="1:37" x14ac:dyDescent="0.25">
      <c r="A991" t="s">
        <v>17</v>
      </c>
      <c r="B991">
        <v>290</v>
      </c>
      <c r="C991">
        <v>4</v>
      </c>
      <c r="D991">
        <v>240</v>
      </c>
      <c r="E991">
        <v>11</v>
      </c>
      <c r="F991" t="s">
        <v>688</v>
      </c>
      <c r="G991" t="s">
        <v>343</v>
      </c>
      <c r="H991">
        <v>2012</v>
      </c>
      <c r="I991">
        <v>3</v>
      </c>
      <c r="J991">
        <v>29</v>
      </c>
      <c r="K991">
        <v>17</v>
      </c>
      <c r="L991">
        <v>3</v>
      </c>
      <c r="M991">
        <v>2012</v>
      </c>
      <c r="N991">
        <v>3</v>
      </c>
      <c r="O991">
        <v>15</v>
      </c>
      <c r="P991">
        <v>17</v>
      </c>
      <c r="Q991">
        <v>3</v>
      </c>
      <c r="R991" s="1">
        <f t="shared" si="186"/>
        <v>13.291666666666666</v>
      </c>
      <c r="S991" s="1">
        <f t="shared" si="187"/>
        <v>11</v>
      </c>
      <c r="T991" s="1">
        <f t="shared" si="188"/>
        <v>12.091663795083509</v>
      </c>
      <c r="U991" s="1">
        <f t="shared" si="189"/>
        <v>4</v>
      </c>
      <c r="W991">
        <f t="shared" si="190"/>
        <v>86.335069444444429</v>
      </c>
      <c r="X991">
        <f t="shared" si="191"/>
        <v>49</v>
      </c>
      <c r="Y991">
        <f t="shared" si="192"/>
        <v>65.475022972665258</v>
      </c>
      <c r="AA991">
        <f t="shared" si="193"/>
        <v>9.2916666666666661</v>
      </c>
      <c r="AB991">
        <f t="shared" si="194"/>
        <v>7</v>
      </c>
      <c r="AC991">
        <f t="shared" si="195"/>
        <v>8.0916637950835089</v>
      </c>
      <c r="AE991">
        <f t="shared" si="196"/>
        <v>69.905956112852664</v>
      </c>
      <c r="AF991">
        <f t="shared" si="196"/>
        <v>63.636363636363633</v>
      </c>
      <c r="AG991">
        <f t="shared" si="196"/>
        <v>66.919358098375127</v>
      </c>
      <c r="AI991">
        <f t="shared" si="197"/>
        <v>69.905956112852664</v>
      </c>
      <c r="AJ991">
        <f t="shared" si="197"/>
        <v>63.636363636363633</v>
      </c>
      <c r="AK991">
        <f t="shared" si="197"/>
        <v>66.919358098375127</v>
      </c>
    </row>
    <row r="992" spans="1:37" x14ac:dyDescent="0.25">
      <c r="A992" t="s">
        <v>17</v>
      </c>
      <c r="B992">
        <v>290</v>
      </c>
      <c r="C992">
        <v>4</v>
      </c>
      <c r="D992">
        <v>250</v>
      </c>
      <c r="E992">
        <v>15</v>
      </c>
      <c r="F992" t="s">
        <v>688</v>
      </c>
      <c r="G992" t="s">
        <v>519</v>
      </c>
      <c r="H992">
        <v>2012</v>
      </c>
      <c r="I992">
        <v>3</v>
      </c>
      <c r="J992">
        <v>29</v>
      </c>
      <c r="K992">
        <v>17</v>
      </c>
      <c r="L992">
        <v>3</v>
      </c>
      <c r="M992">
        <v>2012</v>
      </c>
      <c r="N992">
        <v>3</v>
      </c>
      <c r="O992">
        <v>22</v>
      </c>
      <c r="P992">
        <v>17</v>
      </c>
      <c r="Q992">
        <v>3</v>
      </c>
      <c r="R992" s="1">
        <f t="shared" si="186"/>
        <v>17.399999999999999</v>
      </c>
      <c r="S992" s="1">
        <f t="shared" si="187"/>
        <v>15</v>
      </c>
      <c r="T992" s="1">
        <f t="shared" si="188"/>
        <v>16.15549442140351</v>
      </c>
      <c r="U992" s="1">
        <f t="shared" si="189"/>
        <v>4</v>
      </c>
      <c r="W992">
        <f t="shared" si="190"/>
        <v>179.55999999999997</v>
      </c>
      <c r="X992">
        <f t="shared" si="191"/>
        <v>121</v>
      </c>
      <c r="Y992">
        <f t="shared" si="192"/>
        <v>147.75604462877186</v>
      </c>
      <c r="AA992">
        <f t="shared" si="193"/>
        <v>13.399999999999999</v>
      </c>
      <c r="AB992">
        <f t="shared" si="194"/>
        <v>11</v>
      </c>
      <c r="AC992">
        <f t="shared" si="195"/>
        <v>12.15549442140351</v>
      </c>
      <c r="AE992">
        <f t="shared" si="196"/>
        <v>77.011494252873561</v>
      </c>
      <c r="AF992">
        <f t="shared" si="196"/>
        <v>73.333333333333329</v>
      </c>
      <c r="AG992">
        <f t="shared" si="196"/>
        <v>75.240621576393082</v>
      </c>
      <c r="AI992">
        <f t="shared" si="197"/>
        <v>77.011494252873561</v>
      </c>
      <c r="AJ992">
        <f t="shared" si="197"/>
        <v>73.333333333333329</v>
      </c>
      <c r="AK992">
        <f t="shared" si="197"/>
        <v>75.240621576393082</v>
      </c>
    </row>
    <row r="993" spans="1:37" x14ac:dyDescent="0.25">
      <c r="A993" t="s">
        <v>17</v>
      </c>
      <c r="B993">
        <v>288</v>
      </c>
      <c r="C993">
        <v>8</v>
      </c>
      <c r="D993">
        <v>274</v>
      </c>
      <c r="E993">
        <v>10</v>
      </c>
      <c r="F993" t="s">
        <v>689</v>
      </c>
      <c r="G993" t="s">
        <v>346</v>
      </c>
      <c r="H993">
        <v>2012</v>
      </c>
      <c r="I993">
        <v>3</v>
      </c>
      <c r="J993">
        <v>29</v>
      </c>
      <c r="K993">
        <v>18</v>
      </c>
      <c r="L993">
        <v>3</v>
      </c>
      <c r="M993">
        <v>2012</v>
      </c>
      <c r="N993">
        <v>3</v>
      </c>
      <c r="O993">
        <v>8</v>
      </c>
      <c r="P993">
        <v>18</v>
      </c>
      <c r="Q993">
        <v>3</v>
      </c>
      <c r="R993" s="1">
        <f t="shared" si="186"/>
        <v>10.510948905109489</v>
      </c>
      <c r="S993" s="1">
        <f t="shared" si="187"/>
        <v>10</v>
      </c>
      <c r="T993" s="1">
        <f t="shared" si="188"/>
        <v>10.25229189260113</v>
      </c>
      <c r="U993" s="1">
        <f t="shared" si="189"/>
        <v>8</v>
      </c>
      <c r="W993">
        <f t="shared" si="190"/>
        <v>6.3048644040705399</v>
      </c>
      <c r="X993">
        <f t="shared" si="191"/>
        <v>4</v>
      </c>
      <c r="Y993">
        <f t="shared" si="192"/>
        <v>5.0728187694767817</v>
      </c>
      <c r="AA993">
        <f t="shared" si="193"/>
        <v>2.5109489051094886</v>
      </c>
      <c r="AB993">
        <f t="shared" si="194"/>
        <v>2</v>
      </c>
      <c r="AC993">
        <f t="shared" si="195"/>
        <v>2.2522918926011304</v>
      </c>
      <c r="AE993">
        <f t="shared" si="196"/>
        <v>23.888888888888886</v>
      </c>
      <c r="AF993">
        <f t="shared" si="196"/>
        <v>20</v>
      </c>
      <c r="AG993">
        <f t="shared" si="196"/>
        <v>21.968667261869157</v>
      </c>
      <c r="AI993">
        <f t="shared" si="197"/>
        <v>23.888888888888886</v>
      </c>
      <c r="AJ993">
        <f t="shared" si="197"/>
        <v>20</v>
      </c>
      <c r="AK993">
        <f t="shared" si="197"/>
        <v>21.968667261869157</v>
      </c>
    </row>
    <row r="994" spans="1:37" x14ac:dyDescent="0.25">
      <c r="A994" t="s">
        <v>17</v>
      </c>
      <c r="B994">
        <v>288</v>
      </c>
      <c r="C994">
        <v>8</v>
      </c>
      <c r="D994">
        <v>249</v>
      </c>
      <c r="E994">
        <v>10</v>
      </c>
      <c r="F994" t="s">
        <v>689</v>
      </c>
      <c r="G994" t="s">
        <v>345</v>
      </c>
      <c r="H994">
        <v>2012</v>
      </c>
      <c r="I994">
        <v>3</v>
      </c>
      <c r="J994">
        <v>29</v>
      </c>
      <c r="K994">
        <v>18</v>
      </c>
      <c r="L994">
        <v>3</v>
      </c>
      <c r="M994">
        <v>2012</v>
      </c>
      <c r="N994">
        <v>3</v>
      </c>
      <c r="O994">
        <v>15</v>
      </c>
      <c r="P994">
        <v>18</v>
      </c>
      <c r="Q994">
        <v>3</v>
      </c>
      <c r="R994" s="1">
        <f t="shared" si="186"/>
        <v>11.566265060240964</v>
      </c>
      <c r="S994" s="1">
        <f t="shared" si="187"/>
        <v>10</v>
      </c>
      <c r="T994" s="1">
        <f t="shared" si="188"/>
        <v>10.754657158757301</v>
      </c>
      <c r="U994" s="1">
        <f t="shared" si="189"/>
        <v>8</v>
      </c>
      <c r="W994">
        <f t="shared" si="190"/>
        <v>12.718246479895486</v>
      </c>
      <c r="X994">
        <f t="shared" si="191"/>
        <v>4</v>
      </c>
      <c r="Y994">
        <f t="shared" si="192"/>
        <v>7.5881360622928433</v>
      </c>
      <c r="AA994">
        <f t="shared" si="193"/>
        <v>3.5662650602409638</v>
      </c>
      <c r="AB994">
        <f t="shared" si="194"/>
        <v>2</v>
      </c>
      <c r="AC994">
        <f t="shared" si="195"/>
        <v>2.7546571587573006</v>
      </c>
      <c r="AE994">
        <f t="shared" si="196"/>
        <v>30.833333333333332</v>
      </c>
      <c r="AF994">
        <f t="shared" si="196"/>
        <v>20</v>
      </c>
      <c r="AG994">
        <f t="shared" si="196"/>
        <v>25.613621318595346</v>
      </c>
      <c r="AI994">
        <f t="shared" si="197"/>
        <v>30.833333333333332</v>
      </c>
      <c r="AJ994">
        <f t="shared" si="197"/>
        <v>20</v>
      </c>
      <c r="AK994">
        <f t="shared" si="197"/>
        <v>25.613621318595346</v>
      </c>
    </row>
    <row r="995" spans="1:37" x14ac:dyDescent="0.25">
      <c r="A995" t="s">
        <v>17</v>
      </c>
      <c r="B995">
        <v>288</v>
      </c>
      <c r="C995">
        <v>8</v>
      </c>
      <c r="D995">
        <v>255</v>
      </c>
      <c r="E995">
        <v>14</v>
      </c>
      <c r="F995" t="s">
        <v>689</v>
      </c>
      <c r="G995" t="s">
        <v>520</v>
      </c>
      <c r="H995">
        <v>2012</v>
      </c>
      <c r="I995">
        <v>3</v>
      </c>
      <c r="J995">
        <v>29</v>
      </c>
      <c r="K995">
        <v>18</v>
      </c>
      <c r="L995">
        <v>3</v>
      </c>
      <c r="M995">
        <v>2012</v>
      </c>
      <c r="N995">
        <v>3</v>
      </c>
      <c r="O995">
        <v>22</v>
      </c>
      <c r="P995">
        <v>18</v>
      </c>
      <c r="Q995">
        <v>3</v>
      </c>
      <c r="R995" s="1">
        <f t="shared" si="186"/>
        <v>15.811764705882354</v>
      </c>
      <c r="S995" s="1">
        <f t="shared" si="187"/>
        <v>14</v>
      </c>
      <c r="T995" s="1">
        <f t="shared" si="188"/>
        <v>14.878330077073601</v>
      </c>
      <c r="U995" s="1">
        <f t="shared" si="189"/>
        <v>8</v>
      </c>
      <c r="W995">
        <f t="shared" si="190"/>
        <v>61.023667820069214</v>
      </c>
      <c r="X995">
        <f t="shared" si="191"/>
        <v>36</v>
      </c>
      <c r="Y995">
        <f t="shared" si="192"/>
        <v>47.311424649175329</v>
      </c>
      <c r="AA995">
        <f t="shared" si="193"/>
        <v>7.8117647058823536</v>
      </c>
      <c r="AB995">
        <f t="shared" si="194"/>
        <v>6</v>
      </c>
      <c r="AC995">
        <f t="shared" si="195"/>
        <v>6.8783300770736009</v>
      </c>
      <c r="AE995">
        <f t="shared" si="196"/>
        <v>49.404761904761905</v>
      </c>
      <c r="AF995">
        <f t="shared" si="196"/>
        <v>42.857142857142854</v>
      </c>
      <c r="AG995">
        <f t="shared" si="196"/>
        <v>46.230524806494216</v>
      </c>
      <c r="AI995">
        <f t="shared" si="197"/>
        <v>49.404761904761905</v>
      </c>
      <c r="AJ995">
        <f t="shared" si="197"/>
        <v>42.857142857142854</v>
      </c>
      <c r="AK995">
        <f t="shared" si="197"/>
        <v>46.230524806494216</v>
      </c>
    </row>
    <row r="996" spans="1:37" x14ac:dyDescent="0.25">
      <c r="A996" t="s">
        <v>17</v>
      </c>
      <c r="B996">
        <v>283</v>
      </c>
      <c r="C996">
        <v>6</v>
      </c>
      <c r="D996">
        <v>272</v>
      </c>
      <c r="E996">
        <v>10</v>
      </c>
      <c r="F996" t="s">
        <v>690</v>
      </c>
      <c r="G996" t="s">
        <v>348</v>
      </c>
      <c r="H996">
        <v>2012</v>
      </c>
      <c r="I996">
        <v>3</v>
      </c>
      <c r="J996">
        <v>29</v>
      </c>
      <c r="K996">
        <v>19</v>
      </c>
      <c r="L996">
        <v>3</v>
      </c>
      <c r="M996">
        <v>2012</v>
      </c>
      <c r="N996">
        <v>3</v>
      </c>
      <c r="O996">
        <v>8</v>
      </c>
      <c r="P996">
        <v>19</v>
      </c>
      <c r="Q996">
        <v>3</v>
      </c>
      <c r="R996" s="1">
        <f t="shared" si="186"/>
        <v>10.404411764705882</v>
      </c>
      <c r="S996" s="1">
        <f t="shared" si="187"/>
        <v>10</v>
      </c>
      <c r="T996" s="1">
        <f t="shared" si="188"/>
        <v>10.200201843446964</v>
      </c>
      <c r="U996" s="1">
        <f t="shared" si="189"/>
        <v>6</v>
      </c>
      <c r="W996">
        <f t="shared" si="190"/>
        <v>19.398842993079583</v>
      </c>
      <c r="X996">
        <f t="shared" si="191"/>
        <v>16</v>
      </c>
      <c r="Y996">
        <f t="shared" si="192"/>
        <v>17.641695525695273</v>
      </c>
      <c r="AA996">
        <f t="shared" si="193"/>
        <v>4.4044117647058822</v>
      </c>
      <c r="AB996">
        <f t="shared" si="194"/>
        <v>4</v>
      </c>
      <c r="AC996">
        <f t="shared" si="195"/>
        <v>4.2002018434469637</v>
      </c>
      <c r="AE996">
        <f t="shared" si="196"/>
        <v>42.332155477031804</v>
      </c>
      <c r="AF996">
        <f t="shared" si="196"/>
        <v>40</v>
      </c>
      <c r="AG996">
        <f t="shared" si="196"/>
        <v>41.177634598920697</v>
      </c>
      <c r="AI996">
        <f t="shared" si="197"/>
        <v>42.332155477031804</v>
      </c>
      <c r="AJ996">
        <f t="shared" si="197"/>
        <v>40</v>
      </c>
      <c r="AK996">
        <f t="shared" si="197"/>
        <v>41.177634598920697</v>
      </c>
    </row>
    <row r="997" spans="1:37" x14ac:dyDescent="0.25">
      <c r="A997" t="s">
        <v>17</v>
      </c>
      <c r="B997">
        <v>283</v>
      </c>
      <c r="C997">
        <v>6</v>
      </c>
      <c r="D997">
        <v>244</v>
      </c>
      <c r="E997">
        <v>8</v>
      </c>
      <c r="F997" t="s">
        <v>690</v>
      </c>
      <c r="G997" t="s">
        <v>347</v>
      </c>
      <c r="H997">
        <v>2012</v>
      </c>
      <c r="I997">
        <v>3</v>
      </c>
      <c r="J997">
        <v>29</v>
      </c>
      <c r="K997">
        <v>19</v>
      </c>
      <c r="L997">
        <v>3</v>
      </c>
      <c r="M997">
        <v>2012</v>
      </c>
      <c r="N997">
        <v>3</v>
      </c>
      <c r="O997">
        <v>15</v>
      </c>
      <c r="P997">
        <v>19</v>
      </c>
      <c r="Q997">
        <v>3</v>
      </c>
      <c r="R997" s="1">
        <f t="shared" si="186"/>
        <v>9.278688524590164</v>
      </c>
      <c r="S997" s="1">
        <f t="shared" si="187"/>
        <v>8</v>
      </c>
      <c r="T997" s="1">
        <f t="shared" si="188"/>
        <v>8.6156548327286941</v>
      </c>
      <c r="U997" s="1">
        <f t="shared" si="189"/>
        <v>6</v>
      </c>
      <c r="W997">
        <f t="shared" si="190"/>
        <v>10.749798441279227</v>
      </c>
      <c r="X997">
        <f t="shared" si="191"/>
        <v>4</v>
      </c>
      <c r="Y997">
        <f t="shared" si="192"/>
        <v>6.8416502039769727</v>
      </c>
      <c r="AA997">
        <f t="shared" si="193"/>
        <v>3.278688524590164</v>
      </c>
      <c r="AB997">
        <f t="shared" si="194"/>
        <v>2</v>
      </c>
      <c r="AC997">
        <f t="shared" si="195"/>
        <v>2.6156548327286941</v>
      </c>
      <c r="AE997">
        <f t="shared" si="196"/>
        <v>35.335689045936398</v>
      </c>
      <c r="AF997">
        <f t="shared" si="196"/>
        <v>25</v>
      </c>
      <c r="AG997">
        <f t="shared" si="196"/>
        <v>30.359327102943851</v>
      </c>
      <c r="AI997">
        <f t="shared" si="197"/>
        <v>35.335689045936398</v>
      </c>
      <c r="AJ997">
        <f t="shared" si="197"/>
        <v>25</v>
      </c>
      <c r="AK997">
        <f t="shared" si="197"/>
        <v>30.359327102943851</v>
      </c>
    </row>
    <row r="998" spans="1:37" x14ac:dyDescent="0.25">
      <c r="A998" t="s">
        <v>17</v>
      </c>
      <c r="B998">
        <v>283</v>
      </c>
      <c r="C998">
        <v>6</v>
      </c>
      <c r="D998">
        <v>261</v>
      </c>
      <c r="E998">
        <v>9</v>
      </c>
      <c r="F998" t="s">
        <v>690</v>
      </c>
      <c r="G998" t="s">
        <v>521</v>
      </c>
      <c r="H998">
        <v>2012</v>
      </c>
      <c r="I998">
        <v>3</v>
      </c>
      <c r="J998">
        <v>29</v>
      </c>
      <c r="K998">
        <v>19</v>
      </c>
      <c r="L998">
        <v>3</v>
      </c>
      <c r="M998">
        <v>2012</v>
      </c>
      <c r="N998">
        <v>3</v>
      </c>
      <c r="O998">
        <v>22</v>
      </c>
      <c r="P998">
        <v>19</v>
      </c>
      <c r="Q998">
        <v>3</v>
      </c>
      <c r="R998" s="1">
        <f t="shared" si="186"/>
        <v>9.7586206896551726</v>
      </c>
      <c r="S998" s="1">
        <f t="shared" si="187"/>
        <v>9</v>
      </c>
      <c r="T998" s="1">
        <f t="shared" si="188"/>
        <v>9.3716373279644447</v>
      </c>
      <c r="U998" s="1">
        <f t="shared" si="189"/>
        <v>6</v>
      </c>
      <c r="W998">
        <f t="shared" si="190"/>
        <v>14.127229488703925</v>
      </c>
      <c r="X998">
        <f t="shared" si="191"/>
        <v>9</v>
      </c>
      <c r="Y998">
        <f t="shared" si="192"/>
        <v>11.36793827132322</v>
      </c>
      <c r="AA998">
        <f t="shared" si="193"/>
        <v>3.7586206896551726</v>
      </c>
      <c r="AB998">
        <f t="shared" si="194"/>
        <v>3</v>
      </c>
      <c r="AC998">
        <f t="shared" si="195"/>
        <v>3.3716373279644447</v>
      </c>
      <c r="AE998">
        <f t="shared" si="196"/>
        <v>38.515901060070675</v>
      </c>
      <c r="AF998">
        <f t="shared" si="196"/>
        <v>33.333333333333336</v>
      </c>
      <c r="AG998">
        <f t="shared" si="196"/>
        <v>35.977035922033245</v>
      </c>
      <c r="AI998">
        <f t="shared" si="197"/>
        <v>38.515901060070675</v>
      </c>
      <c r="AJ998">
        <f t="shared" si="197"/>
        <v>33.333333333333336</v>
      </c>
      <c r="AK998">
        <f t="shared" si="197"/>
        <v>35.977035922033245</v>
      </c>
    </row>
    <row r="999" spans="1:37" x14ac:dyDescent="0.25">
      <c r="A999" t="s">
        <v>17</v>
      </c>
      <c r="B999">
        <v>281</v>
      </c>
      <c r="C999">
        <v>7</v>
      </c>
      <c r="D999">
        <v>276</v>
      </c>
      <c r="E999">
        <v>8</v>
      </c>
      <c r="F999" t="s">
        <v>691</v>
      </c>
      <c r="G999" t="s">
        <v>350</v>
      </c>
      <c r="H999">
        <v>2012</v>
      </c>
      <c r="I999">
        <v>3</v>
      </c>
      <c r="J999">
        <v>29</v>
      </c>
      <c r="K999">
        <v>20</v>
      </c>
      <c r="L999">
        <v>3</v>
      </c>
      <c r="M999">
        <v>2012</v>
      </c>
      <c r="N999">
        <v>3</v>
      </c>
      <c r="O999">
        <v>8</v>
      </c>
      <c r="P999">
        <v>20</v>
      </c>
      <c r="Q999">
        <v>3</v>
      </c>
      <c r="R999" s="1">
        <f t="shared" si="186"/>
        <v>8.1449275362318847</v>
      </c>
      <c r="S999" s="1">
        <f t="shared" si="187"/>
        <v>8</v>
      </c>
      <c r="T999" s="1">
        <f t="shared" si="188"/>
        <v>8.0721385202345903</v>
      </c>
      <c r="U999" s="1">
        <f t="shared" si="189"/>
        <v>7</v>
      </c>
      <c r="W999">
        <f t="shared" si="190"/>
        <v>1.3108590632220136</v>
      </c>
      <c r="X999">
        <f t="shared" si="191"/>
        <v>1</v>
      </c>
      <c r="Y999">
        <f t="shared" si="192"/>
        <v>1.149481006570817</v>
      </c>
      <c r="AA999">
        <f t="shared" si="193"/>
        <v>1.1449275362318847</v>
      </c>
      <c r="AB999">
        <f t="shared" si="194"/>
        <v>1</v>
      </c>
      <c r="AC999">
        <f t="shared" si="195"/>
        <v>1.0721385202345903</v>
      </c>
      <c r="AE999">
        <f t="shared" si="196"/>
        <v>14.056939501779365</v>
      </c>
      <c r="AF999">
        <f t="shared" si="196"/>
        <v>12.5</v>
      </c>
      <c r="AG999">
        <f t="shared" si="196"/>
        <v>13.281963850682683</v>
      </c>
      <c r="AI999">
        <f t="shared" si="197"/>
        <v>14.056939501779365</v>
      </c>
      <c r="AJ999">
        <f t="shared" si="197"/>
        <v>12.5</v>
      </c>
      <c r="AK999">
        <f t="shared" si="197"/>
        <v>13.281963850682683</v>
      </c>
    </row>
    <row r="1000" spans="1:37" x14ac:dyDescent="0.25">
      <c r="A1000" t="s">
        <v>17</v>
      </c>
      <c r="B1000">
        <v>281</v>
      </c>
      <c r="C1000">
        <v>7</v>
      </c>
      <c r="D1000">
        <v>243</v>
      </c>
      <c r="E1000">
        <v>10</v>
      </c>
      <c r="F1000" t="s">
        <v>691</v>
      </c>
      <c r="G1000" t="s">
        <v>349</v>
      </c>
      <c r="H1000">
        <v>2012</v>
      </c>
      <c r="I1000">
        <v>3</v>
      </c>
      <c r="J1000">
        <v>29</v>
      </c>
      <c r="K1000">
        <v>20</v>
      </c>
      <c r="L1000">
        <v>3</v>
      </c>
      <c r="M1000">
        <v>2012</v>
      </c>
      <c r="N1000">
        <v>3</v>
      </c>
      <c r="O1000">
        <v>15</v>
      </c>
      <c r="P1000">
        <v>20</v>
      </c>
      <c r="Q1000">
        <v>3</v>
      </c>
      <c r="R1000" s="1">
        <f t="shared" si="186"/>
        <v>11.563786008230453</v>
      </c>
      <c r="S1000" s="1">
        <f t="shared" si="187"/>
        <v>10</v>
      </c>
      <c r="T1000" s="1">
        <f t="shared" si="188"/>
        <v>10.753504548857759</v>
      </c>
      <c r="U1000" s="1">
        <f t="shared" si="189"/>
        <v>7</v>
      </c>
      <c r="W1000">
        <f t="shared" si="190"/>
        <v>20.828142728920053</v>
      </c>
      <c r="X1000">
        <f t="shared" si="191"/>
        <v>9</v>
      </c>
      <c r="Y1000">
        <f t="shared" si="192"/>
        <v>14.088796398295887</v>
      </c>
      <c r="AA1000">
        <f t="shared" si="193"/>
        <v>4.5637860082304531</v>
      </c>
      <c r="AB1000">
        <f t="shared" si="194"/>
        <v>3</v>
      </c>
      <c r="AC1000">
        <f t="shared" si="195"/>
        <v>3.7535045488577587</v>
      </c>
      <c r="AE1000">
        <f t="shared" si="196"/>
        <v>39.466192170818509</v>
      </c>
      <c r="AF1000">
        <f t="shared" si="196"/>
        <v>30</v>
      </c>
      <c r="AG1000">
        <f t="shared" si="196"/>
        <v>34.904942214921533</v>
      </c>
      <c r="AI1000">
        <f t="shared" si="197"/>
        <v>39.466192170818509</v>
      </c>
      <c r="AJ1000">
        <f t="shared" si="197"/>
        <v>30</v>
      </c>
      <c r="AK1000">
        <f t="shared" si="197"/>
        <v>34.904942214921533</v>
      </c>
    </row>
    <row r="1001" spans="1:37" x14ac:dyDescent="0.25">
      <c r="A1001" t="s">
        <v>17</v>
      </c>
      <c r="B1001">
        <v>281</v>
      </c>
      <c r="C1001">
        <v>7</v>
      </c>
      <c r="D1001">
        <v>259</v>
      </c>
      <c r="E1001">
        <v>11</v>
      </c>
      <c r="F1001" t="s">
        <v>691</v>
      </c>
      <c r="G1001" t="s">
        <v>522</v>
      </c>
      <c r="H1001">
        <v>2012</v>
      </c>
      <c r="I1001">
        <v>3</v>
      </c>
      <c r="J1001">
        <v>29</v>
      </c>
      <c r="K1001">
        <v>20</v>
      </c>
      <c r="L1001">
        <v>3</v>
      </c>
      <c r="M1001">
        <v>2012</v>
      </c>
      <c r="N1001">
        <v>3</v>
      </c>
      <c r="O1001">
        <v>22</v>
      </c>
      <c r="P1001">
        <v>20</v>
      </c>
      <c r="Q1001">
        <v>3</v>
      </c>
      <c r="R1001" s="1">
        <f t="shared" si="186"/>
        <v>11.934362934362934</v>
      </c>
      <c r="S1001" s="1">
        <f t="shared" si="187"/>
        <v>11</v>
      </c>
      <c r="T1001" s="1">
        <f t="shared" si="188"/>
        <v>11.457660855427353</v>
      </c>
      <c r="U1001" s="1">
        <f t="shared" si="189"/>
        <v>7</v>
      </c>
      <c r="W1001">
        <f t="shared" si="190"/>
        <v>24.347937568014782</v>
      </c>
      <c r="X1001">
        <f t="shared" si="191"/>
        <v>16</v>
      </c>
      <c r="Y1001">
        <f t="shared" si="192"/>
        <v>19.870740302009317</v>
      </c>
      <c r="AA1001">
        <f t="shared" si="193"/>
        <v>4.9343629343629338</v>
      </c>
      <c r="AB1001">
        <f t="shared" si="194"/>
        <v>4</v>
      </c>
      <c r="AC1001">
        <f t="shared" si="195"/>
        <v>4.4576608554273527</v>
      </c>
      <c r="AE1001">
        <f t="shared" si="196"/>
        <v>41.345842769330311</v>
      </c>
      <c r="AF1001">
        <f t="shared" si="196"/>
        <v>36.363636363636367</v>
      </c>
      <c r="AG1001">
        <f t="shared" si="196"/>
        <v>38.905505335461328</v>
      </c>
      <c r="AI1001">
        <f t="shared" si="197"/>
        <v>41.345842769330311</v>
      </c>
      <c r="AJ1001">
        <f t="shared" si="197"/>
        <v>36.363636363636367</v>
      </c>
      <c r="AK1001">
        <f t="shared" si="197"/>
        <v>38.905505335461328</v>
      </c>
    </row>
    <row r="1002" spans="1:37" x14ac:dyDescent="0.25">
      <c r="A1002" t="s">
        <v>17</v>
      </c>
      <c r="B1002">
        <v>275</v>
      </c>
      <c r="C1002">
        <v>14</v>
      </c>
      <c r="D1002">
        <v>279</v>
      </c>
      <c r="E1002">
        <v>11</v>
      </c>
      <c r="F1002" t="s">
        <v>692</v>
      </c>
      <c r="G1002" t="s">
        <v>352</v>
      </c>
      <c r="H1002">
        <v>2012</v>
      </c>
      <c r="I1002">
        <v>3</v>
      </c>
      <c r="J1002">
        <v>29</v>
      </c>
      <c r="K1002">
        <v>21</v>
      </c>
      <c r="L1002">
        <v>3</v>
      </c>
      <c r="M1002">
        <v>2012</v>
      </c>
      <c r="N1002">
        <v>3</v>
      </c>
      <c r="O1002">
        <v>8</v>
      </c>
      <c r="P1002">
        <v>21</v>
      </c>
      <c r="Q1002">
        <v>3</v>
      </c>
      <c r="R1002" s="1">
        <f t="shared" si="186"/>
        <v>10.842293906810037</v>
      </c>
      <c r="S1002" s="1">
        <f t="shared" si="187"/>
        <v>11</v>
      </c>
      <c r="T1002" s="1">
        <f t="shared" si="188"/>
        <v>10.920862281656628</v>
      </c>
      <c r="U1002" s="1">
        <f t="shared" si="189"/>
        <v>14</v>
      </c>
      <c r="W1002">
        <f t="shared" si="190"/>
        <v>9.9711077709690219</v>
      </c>
      <c r="X1002">
        <f t="shared" si="191"/>
        <v>9</v>
      </c>
      <c r="Y1002">
        <f t="shared" si="192"/>
        <v>9.4810890885248256</v>
      </c>
      <c r="AA1002">
        <f t="shared" si="193"/>
        <v>3.1577060931899634</v>
      </c>
      <c r="AB1002">
        <f t="shared" si="194"/>
        <v>3</v>
      </c>
      <c r="AC1002">
        <f t="shared" si="195"/>
        <v>3.0791377183433717</v>
      </c>
      <c r="AE1002">
        <f t="shared" si="196"/>
        <v>29.123966942148751</v>
      </c>
      <c r="AF1002">
        <f t="shared" si="196"/>
        <v>27.272727272727273</v>
      </c>
      <c r="AG1002">
        <f t="shared" si="196"/>
        <v>28.195005476035409</v>
      </c>
      <c r="AI1002">
        <f t="shared" si="197"/>
        <v>29.123966942148751</v>
      </c>
      <c r="AJ1002">
        <f t="shared" si="197"/>
        <v>27.272727272727273</v>
      </c>
      <c r="AK1002">
        <f t="shared" si="197"/>
        <v>28.195005476035409</v>
      </c>
    </row>
    <row r="1003" spans="1:37" x14ac:dyDescent="0.25">
      <c r="A1003" t="s">
        <v>17</v>
      </c>
      <c r="B1003">
        <v>275</v>
      </c>
      <c r="C1003">
        <v>14</v>
      </c>
      <c r="D1003">
        <v>244</v>
      </c>
      <c r="E1003">
        <v>12</v>
      </c>
      <c r="F1003" t="s">
        <v>692</v>
      </c>
      <c r="G1003" t="s">
        <v>351</v>
      </c>
      <c r="H1003">
        <v>2012</v>
      </c>
      <c r="I1003">
        <v>3</v>
      </c>
      <c r="J1003">
        <v>29</v>
      </c>
      <c r="K1003">
        <v>21</v>
      </c>
      <c r="L1003">
        <v>3</v>
      </c>
      <c r="M1003">
        <v>2012</v>
      </c>
      <c r="N1003">
        <v>3</v>
      </c>
      <c r="O1003">
        <v>15</v>
      </c>
      <c r="P1003">
        <v>21</v>
      </c>
      <c r="Q1003">
        <v>3</v>
      </c>
      <c r="R1003" s="1">
        <f t="shared" si="186"/>
        <v>13.524590163934427</v>
      </c>
      <c r="S1003" s="1">
        <f t="shared" si="187"/>
        <v>12</v>
      </c>
      <c r="T1003" s="1">
        <f t="shared" si="188"/>
        <v>12.739508701956019</v>
      </c>
      <c r="U1003" s="1">
        <f t="shared" si="189"/>
        <v>14</v>
      </c>
      <c r="W1003">
        <f t="shared" si="190"/>
        <v>0.22601451222789518</v>
      </c>
      <c r="X1003">
        <f t="shared" si="191"/>
        <v>4</v>
      </c>
      <c r="Y1003">
        <f t="shared" si="192"/>
        <v>1.5888383124445993</v>
      </c>
      <c r="AA1003">
        <f t="shared" si="193"/>
        <v>0.47540983606557319</v>
      </c>
      <c r="AB1003">
        <f t="shared" si="194"/>
        <v>2</v>
      </c>
      <c r="AC1003">
        <f t="shared" si="195"/>
        <v>1.2604912980439806</v>
      </c>
      <c r="AE1003">
        <f t="shared" si="196"/>
        <v>3.5151515151515107</v>
      </c>
      <c r="AF1003">
        <f t="shared" si="196"/>
        <v>16.666666666666668</v>
      </c>
      <c r="AG1003">
        <f t="shared" si="196"/>
        <v>9.8943477926306951</v>
      </c>
      <c r="AI1003">
        <f t="shared" si="197"/>
        <v>3.5151515151515107</v>
      </c>
      <c r="AJ1003">
        <f t="shared" si="197"/>
        <v>16.666666666666668</v>
      </c>
      <c r="AK1003">
        <f t="shared" si="197"/>
        <v>9.8943477926306951</v>
      </c>
    </row>
    <row r="1004" spans="1:37" x14ac:dyDescent="0.25">
      <c r="A1004" t="s">
        <v>17</v>
      </c>
      <c r="B1004">
        <v>275</v>
      </c>
      <c r="C1004">
        <v>14</v>
      </c>
      <c r="D1004">
        <v>255</v>
      </c>
      <c r="E1004">
        <v>13</v>
      </c>
      <c r="F1004" t="s">
        <v>692</v>
      </c>
      <c r="G1004" t="s">
        <v>523</v>
      </c>
      <c r="H1004">
        <v>2012</v>
      </c>
      <c r="I1004">
        <v>3</v>
      </c>
      <c r="J1004">
        <v>29</v>
      </c>
      <c r="K1004">
        <v>21</v>
      </c>
      <c r="L1004">
        <v>3</v>
      </c>
      <c r="M1004">
        <v>2012</v>
      </c>
      <c r="N1004">
        <v>3</v>
      </c>
      <c r="O1004">
        <v>22</v>
      </c>
      <c r="P1004">
        <v>21</v>
      </c>
      <c r="Q1004">
        <v>3</v>
      </c>
      <c r="R1004" s="1">
        <f t="shared" si="186"/>
        <v>14.019607843137255</v>
      </c>
      <c r="S1004" s="1">
        <f t="shared" si="187"/>
        <v>13</v>
      </c>
      <c r="T1004" s="1">
        <f t="shared" si="188"/>
        <v>13.500181552882328</v>
      </c>
      <c r="U1004" s="1">
        <f t="shared" si="189"/>
        <v>14</v>
      </c>
      <c r="W1004">
        <f t="shared" si="190"/>
        <v>3.844675124951914E-4</v>
      </c>
      <c r="X1004">
        <f t="shared" si="191"/>
        <v>1</v>
      </c>
      <c r="Y1004">
        <f t="shared" si="192"/>
        <v>0.24981848007912116</v>
      </c>
      <c r="AA1004">
        <f t="shared" si="193"/>
        <v>1.9607843137254832E-2</v>
      </c>
      <c r="AB1004">
        <f t="shared" si="194"/>
        <v>1</v>
      </c>
      <c r="AC1004">
        <f t="shared" si="195"/>
        <v>0.49981844711767209</v>
      </c>
      <c r="AE1004">
        <f t="shared" si="196"/>
        <v>0.13986013986013937</v>
      </c>
      <c r="AF1004">
        <f t="shared" si="196"/>
        <v>7.6923076923076925</v>
      </c>
      <c r="AG1004">
        <f t="shared" si="196"/>
        <v>3.7023090775468823</v>
      </c>
      <c r="AI1004">
        <f t="shared" si="197"/>
        <v>0.13986013986013937</v>
      </c>
      <c r="AJ1004">
        <f t="shared" si="197"/>
        <v>7.6923076923076925</v>
      </c>
      <c r="AK1004">
        <f t="shared" si="197"/>
        <v>3.7023090775468823</v>
      </c>
    </row>
    <row r="1005" spans="1:37" x14ac:dyDescent="0.25">
      <c r="A1005" t="s">
        <v>17</v>
      </c>
      <c r="B1005">
        <v>269</v>
      </c>
      <c r="C1005">
        <v>14</v>
      </c>
      <c r="D1005">
        <v>280</v>
      </c>
      <c r="E1005">
        <v>12</v>
      </c>
      <c r="F1005" t="s">
        <v>693</v>
      </c>
      <c r="G1005" t="s">
        <v>354</v>
      </c>
      <c r="H1005">
        <v>2012</v>
      </c>
      <c r="I1005">
        <v>3</v>
      </c>
      <c r="J1005">
        <v>29</v>
      </c>
      <c r="K1005">
        <v>22</v>
      </c>
      <c r="L1005">
        <v>3</v>
      </c>
      <c r="M1005">
        <v>2012</v>
      </c>
      <c r="N1005">
        <v>3</v>
      </c>
      <c r="O1005">
        <v>8</v>
      </c>
      <c r="P1005">
        <v>22</v>
      </c>
      <c r="Q1005">
        <v>3</v>
      </c>
      <c r="R1005" s="1">
        <f t="shared" si="186"/>
        <v>11.528571428571428</v>
      </c>
      <c r="S1005" s="1">
        <f t="shared" si="187"/>
        <v>12</v>
      </c>
      <c r="T1005" s="1">
        <f t="shared" si="188"/>
        <v>11.761924040855609</v>
      </c>
      <c r="U1005" s="1">
        <f t="shared" si="189"/>
        <v>14</v>
      </c>
      <c r="W1005">
        <f t="shared" si="190"/>
        <v>6.1079591836734695</v>
      </c>
      <c r="X1005">
        <f t="shared" si="191"/>
        <v>4</v>
      </c>
      <c r="Y1005">
        <f t="shared" si="192"/>
        <v>5.0089839989000851</v>
      </c>
      <c r="AA1005">
        <f t="shared" si="193"/>
        <v>2.4714285714285715</v>
      </c>
      <c r="AB1005">
        <f t="shared" si="194"/>
        <v>2</v>
      </c>
      <c r="AC1005">
        <f t="shared" si="195"/>
        <v>2.2380759591443908</v>
      </c>
      <c r="AE1005">
        <f t="shared" si="196"/>
        <v>21.437422552664191</v>
      </c>
      <c r="AF1005">
        <f t="shared" si="196"/>
        <v>16.666666666666668</v>
      </c>
      <c r="AG1005">
        <f t="shared" si="196"/>
        <v>19.028144981810172</v>
      </c>
      <c r="AI1005">
        <f t="shared" si="197"/>
        <v>21.437422552664191</v>
      </c>
      <c r="AJ1005">
        <f t="shared" si="197"/>
        <v>16.666666666666668</v>
      </c>
      <c r="AK1005">
        <f t="shared" si="197"/>
        <v>19.028144981810172</v>
      </c>
    </row>
    <row r="1006" spans="1:37" x14ac:dyDescent="0.25">
      <c r="A1006" t="s">
        <v>17</v>
      </c>
      <c r="B1006">
        <v>269</v>
      </c>
      <c r="C1006">
        <v>14</v>
      </c>
      <c r="D1006">
        <v>240</v>
      </c>
      <c r="E1006">
        <v>29</v>
      </c>
      <c r="F1006" t="s">
        <v>693</v>
      </c>
      <c r="G1006" t="s">
        <v>353</v>
      </c>
      <c r="H1006">
        <v>2012</v>
      </c>
      <c r="I1006">
        <v>3</v>
      </c>
      <c r="J1006">
        <v>29</v>
      </c>
      <c r="K1006">
        <v>22</v>
      </c>
      <c r="L1006">
        <v>3</v>
      </c>
      <c r="M1006">
        <v>2012</v>
      </c>
      <c r="N1006">
        <v>3</v>
      </c>
      <c r="O1006">
        <v>15</v>
      </c>
      <c r="P1006">
        <v>22</v>
      </c>
      <c r="Q1006">
        <v>3</v>
      </c>
      <c r="R1006" s="1">
        <f t="shared" si="186"/>
        <v>32.50416666666667</v>
      </c>
      <c r="S1006" s="1">
        <f t="shared" si="187"/>
        <v>29</v>
      </c>
      <c r="T1006" s="1">
        <f t="shared" si="188"/>
        <v>30.702130762104012</v>
      </c>
      <c r="U1006" s="1">
        <f t="shared" si="189"/>
        <v>14</v>
      </c>
      <c r="W1006">
        <f t="shared" si="190"/>
        <v>342.40418402777789</v>
      </c>
      <c r="X1006">
        <f t="shared" si="191"/>
        <v>225</v>
      </c>
      <c r="Y1006">
        <f t="shared" si="192"/>
        <v>278.96117199442114</v>
      </c>
      <c r="AA1006">
        <f t="shared" si="193"/>
        <v>18.50416666666667</v>
      </c>
      <c r="AB1006">
        <f t="shared" si="194"/>
        <v>15</v>
      </c>
      <c r="AC1006">
        <f t="shared" si="195"/>
        <v>16.702130762104012</v>
      </c>
      <c r="AE1006">
        <f t="shared" si="196"/>
        <v>56.928598897577238</v>
      </c>
      <c r="AF1006">
        <f t="shared" si="196"/>
        <v>51.724137931034484</v>
      </c>
      <c r="AG1006">
        <f t="shared" si="196"/>
        <v>54.400559008496053</v>
      </c>
      <c r="AI1006">
        <f t="shared" si="197"/>
        <v>56.928598897577238</v>
      </c>
      <c r="AJ1006">
        <f t="shared" si="197"/>
        <v>51.724137931034484</v>
      </c>
      <c r="AK1006">
        <f t="shared" si="197"/>
        <v>54.400559008496053</v>
      </c>
    </row>
    <row r="1007" spans="1:37" x14ac:dyDescent="0.25">
      <c r="A1007" t="s">
        <v>17</v>
      </c>
      <c r="B1007">
        <v>269</v>
      </c>
      <c r="C1007">
        <v>14</v>
      </c>
      <c r="D1007">
        <v>254</v>
      </c>
      <c r="E1007">
        <v>25</v>
      </c>
      <c r="F1007" t="s">
        <v>693</v>
      </c>
      <c r="G1007" t="s">
        <v>524</v>
      </c>
      <c r="H1007">
        <v>2012</v>
      </c>
      <c r="I1007">
        <v>3</v>
      </c>
      <c r="J1007">
        <v>29</v>
      </c>
      <c r="K1007">
        <v>22</v>
      </c>
      <c r="L1007">
        <v>3</v>
      </c>
      <c r="M1007">
        <v>2012</v>
      </c>
      <c r="N1007">
        <v>3</v>
      </c>
      <c r="O1007">
        <v>22</v>
      </c>
      <c r="P1007">
        <v>22</v>
      </c>
      <c r="Q1007">
        <v>3</v>
      </c>
      <c r="R1007" s="1">
        <f t="shared" si="186"/>
        <v>26.476377952755904</v>
      </c>
      <c r="S1007" s="1">
        <f t="shared" si="187"/>
        <v>25</v>
      </c>
      <c r="T1007" s="1">
        <f t="shared" si="188"/>
        <v>25.727600914560565</v>
      </c>
      <c r="U1007" s="1">
        <f t="shared" si="189"/>
        <v>14</v>
      </c>
      <c r="W1007">
        <f t="shared" si="190"/>
        <v>155.66000682001359</v>
      </c>
      <c r="X1007">
        <f t="shared" si="191"/>
        <v>121</v>
      </c>
      <c r="Y1007">
        <f t="shared" si="192"/>
        <v>137.5366232112018</v>
      </c>
      <c r="AA1007">
        <f t="shared" si="193"/>
        <v>12.476377952755904</v>
      </c>
      <c r="AB1007">
        <f t="shared" si="194"/>
        <v>11</v>
      </c>
      <c r="AC1007">
        <f t="shared" si="195"/>
        <v>11.727600914560565</v>
      </c>
      <c r="AE1007">
        <f t="shared" si="196"/>
        <v>47.122676579925646</v>
      </c>
      <c r="AF1007">
        <f t="shared" si="196"/>
        <v>44</v>
      </c>
      <c r="AG1007">
        <f t="shared" si="196"/>
        <v>45.583733024727209</v>
      </c>
      <c r="AI1007">
        <f t="shared" si="197"/>
        <v>47.122676579925646</v>
      </c>
      <c r="AJ1007">
        <f t="shared" si="197"/>
        <v>44</v>
      </c>
      <c r="AK1007">
        <f t="shared" si="197"/>
        <v>45.583733024727209</v>
      </c>
    </row>
    <row r="1008" spans="1:37" x14ac:dyDescent="0.25">
      <c r="A1008" t="s">
        <v>17</v>
      </c>
      <c r="B1008">
        <v>256</v>
      </c>
      <c r="C1008">
        <v>26</v>
      </c>
      <c r="D1008">
        <v>277</v>
      </c>
      <c r="E1008">
        <v>32</v>
      </c>
      <c r="F1008" t="s">
        <v>694</v>
      </c>
      <c r="G1008" t="s">
        <v>356</v>
      </c>
      <c r="H1008">
        <v>2012</v>
      </c>
      <c r="I1008">
        <v>3</v>
      </c>
      <c r="J1008">
        <v>29</v>
      </c>
      <c r="K1008">
        <v>23</v>
      </c>
      <c r="L1008">
        <v>3</v>
      </c>
      <c r="M1008">
        <v>2012</v>
      </c>
      <c r="N1008">
        <v>3</v>
      </c>
      <c r="O1008">
        <v>8</v>
      </c>
      <c r="P1008">
        <v>23</v>
      </c>
      <c r="Q1008">
        <v>3</v>
      </c>
      <c r="R1008" s="1">
        <f t="shared" si="186"/>
        <v>29.574007220216608</v>
      </c>
      <c r="S1008" s="1">
        <f t="shared" si="187"/>
        <v>32</v>
      </c>
      <c r="T1008" s="1">
        <f t="shared" si="188"/>
        <v>30.763098528056815</v>
      </c>
      <c r="U1008" s="1">
        <f t="shared" si="189"/>
        <v>26</v>
      </c>
      <c r="W1008">
        <f t="shared" si="190"/>
        <v>12.773527610160443</v>
      </c>
      <c r="X1008">
        <f t="shared" si="191"/>
        <v>36</v>
      </c>
      <c r="Y1008">
        <f t="shared" si="192"/>
        <v>22.687107587977003</v>
      </c>
      <c r="AA1008">
        <f t="shared" si="193"/>
        <v>3.5740072202166075</v>
      </c>
      <c r="AB1008">
        <f t="shared" si="194"/>
        <v>6</v>
      </c>
      <c r="AC1008">
        <f t="shared" si="195"/>
        <v>4.7630985280568154</v>
      </c>
      <c r="AE1008">
        <f t="shared" si="196"/>
        <v>12.084960937500002</v>
      </c>
      <c r="AF1008">
        <f t="shared" si="196"/>
        <v>18.75</v>
      </c>
      <c r="AG1008">
        <f t="shared" si="196"/>
        <v>15.4831559756984</v>
      </c>
      <c r="AI1008">
        <f t="shared" si="197"/>
        <v>12.084960937500002</v>
      </c>
      <c r="AJ1008">
        <f t="shared" si="197"/>
        <v>18.75</v>
      </c>
      <c r="AK1008">
        <f t="shared" si="197"/>
        <v>15.4831559756984</v>
      </c>
    </row>
    <row r="1009" spans="1:37" x14ac:dyDescent="0.25">
      <c r="A1009" t="s">
        <v>17</v>
      </c>
      <c r="B1009">
        <v>256</v>
      </c>
      <c r="C1009">
        <v>26</v>
      </c>
      <c r="D1009">
        <v>252</v>
      </c>
      <c r="E1009">
        <v>26</v>
      </c>
      <c r="F1009" t="s">
        <v>694</v>
      </c>
      <c r="G1009" t="s">
        <v>355</v>
      </c>
      <c r="H1009">
        <v>2012</v>
      </c>
      <c r="I1009">
        <v>3</v>
      </c>
      <c r="J1009">
        <v>29</v>
      </c>
      <c r="K1009">
        <v>23</v>
      </c>
      <c r="L1009">
        <v>3</v>
      </c>
      <c r="M1009">
        <v>2012</v>
      </c>
      <c r="N1009">
        <v>3</v>
      </c>
      <c r="O1009">
        <v>15</v>
      </c>
      <c r="P1009">
        <v>23</v>
      </c>
      <c r="Q1009">
        <v>3</v>
      </c>
      <c r="R1009" s="1">
        <f t="shared" si="186"/>
        <v>26.412698412698411</v>
      </c>
      <c r="S1009" s="1">
        <f t="shared" si="187"/>
        <v>26</v>
      </c>
      <c r="T1009" s="1">
        <f t="shared" si="188"/>
        <v>26.205536795306418</v>
      </c>
      <c r="U1009" s="1">
        <f t="shared" si="189"/>
        <v>26</v>
      </c>
      <c r="W1009">
        <f t="shared" si="190"/>
        <v>0.17031997984378816</v>
      </c>
      <c r="X1009">
        <f t="shared" si="191"/>
        <v>0</v>
      </c>
      <c r="Y1009">
        <f t="shared" si="192"/>
        <v>4.2245374224832551E-2</v>
      </c>
      <c r="AA1009">
        <f t="shared" si="193"/>
        <v>0.41269841269841123</v>
      </c>
      <c r="AB1009">
        <f t="shared" si="194"/>
        <v>0</v>
      </c>
      <c r="AC1009">
        <f t="shared" si="195"/>
        <v>0.20553679530641844</v>
      </c>
      <c r="AE1009">
        <f t="shared" si="196"/>
        <v>1.5624999999999944</v>
      </c>
      <c r="AF1009">
        <f t="shared" si="196"/>
        <v>0</v>
      </c>
      <c r="AG1009">
        <f t="shared" si="196"/>
        <v>0.78432583507784281</v>
      </c>
      <c r="AI1009">
        <f t="shared" si="197"/>
        <v>1.5624999999999944</v>
      </c>
      <c r="AJ1009">
        <f t="shared" si="197"/>
        <v>0</v>
      </c>
      <c r="AK1009">
        <f t="shared" si="197"/>
        <v>0.78432583507784281</v>
      </c>
    </row>
    <row r="1010" spans="1:37" x14ac:dyDescent="0.25">
      <c r="A1010" t="s">
        <v>17</v>
      </c>
      <c r="B1010">
        <v>256</v>
      </c>
      <c r="C1010">
        <v>26</v>
      </c>
      <c r="D1010">
        <v>263</v>
      </c>
      <c r="E1010">
        <v>19</v>
      </c>
      <c r="F1010" t="s">
        <v>694</v>
      </c>
      <c r="G1010" t="s">
        <v>525</v>
      </c>
      <c r="H1010">
        <v>2012</v>
      </c>
      <c r="I1010">
        <v>3</v>
      </c>
      <c r="J1010">
        <v>29</v>
      </c>
      <c r="K1010">
        <v>23</v>
      </c>
      <c r="L1010">
        <v>3</v>
      </c>
      <c r="M1010">
        <v>2012</v>
      </c>
      <c r="N1010">
        <v>3</v>
      </c>
      <c r="O1010">
        <v>22</v>
      </c>
      <c r="P1010">
        <v>23</v>
      </c>
      <c r="Q1010">
        <v>3</v>
      </c>
      <c r="R1010" s="1">
        <f t="shared" si="186"/>
        <v>18.494296577946766</v>
      </c>
      <c r="S1010" s="1">
        <f t="shared" si="187"/>
        <v>19</v>
      </c>
      <c r="T1010" s="1">
        <f t="shared" si="188"/>
        <v>18.745443045737503</v>
      </c>
      <c r="U1010" s="1">
        <f t="shared" si="189"/>
        <v>26</v>
      </c>
      <c r="W1010">
        <f t="shared" si="190"/>
        <v>56.335583859821625</v>
      </c>
      <c r="X1010">
        <f t="shared" si="191"/>
        <v>49</v>
      </c>
      <c r="Y1010">
        <f t="shared" si="192"/>
        <v>52.62859660263836</v>
      </c>
      <c r="AA1010">
        <f t="shared" si="193"/>
        <v>7.5057034220532337</v>
      </c>
      <c r="AB1010">
        <f t="shared" si="194"/>
        <v>7</v>
      </c>
      <c r="AC1010">
        <f t="shared" si="195"/>
        <v>7.2545569542624975</v>
      </c>
      <c r="AE1010">
        <f t="shared" si="196"/>
        <v>40.583881578947384</v>
      </c>
      <c r="AF1010">
        <f t="shared" si="196"/>
        <v>36.842105263157897</v>
      </c>
      <c r="AG1010">
        <f t="shared" si="196"/>
        <v>38.7003760677297</v>
      </c>
      <c r="AI1010">
        <f t="shared" si="197"/>
        <v>40.583881578947384</v>
      </c>
      <c r="AJ1010">
        <f t="shared" si="197"/>
        <v>36.842105263157897</v>
      </c>
      <c r="AK1010">
        <f t="shared" si="197"/>
        <v>38.7003760677297</v>
      </c>
    </row>
    <row r="1011" spans="1:37" x14ac:dyDescent="0.25">
      <c r="A1011" t="s">
        <v>17</v>
      </c>
      <c r="B1011">
        <v>264</v>
      </c>
      <c r="C1011">
        <v>28</v>
      </c>
      <c r="D1011">
        <v>268</v>
      </c>
      <c r="E1011">
        <v>12</v>
      </c>
      <c r="F1011" t="s">
        <v>695</v>
      </c>
      <c r="G1011" t="s">
        <v>19</v>
      </c>
      <c r="H1011">
        <v>2012</v>
      </c>
      <c r="I1011">
        <v>3</v>
      </c>
      <c r="J1011">
        <v>30</v>
      </c>
      <c r="K1011">
        <v>0</v>
      </c>
      <c r="L1011">
        <v>4</v>
      </c>
      <c r="M1011">
        <v>2012</v>
      </c>
      <c r="N1011">
        <v>3</v>
      </c>
      <c r="O1011">
        <v>2</v>
      </c>
      <c r="P1011">
        <v>0</v>
      </c>
      <c r="Q1011">
        <v>4</v>
      </c>
      <c r="R1011" s="1">
        <f t="shared" si="186"/>
        <v>11.82089552238806</v>
      </c>
      <c r="S1011" s="1">
        <f t="shared" si="187"/>
        <v>12</v>
      </c>
      <c r="T1011" s="1">
        <f t="shared" si="188"/>
        <v>11.910111093883916</v>
      </c>
      <c r="U1011" s="1">
        <f t="shared" si="189"/>
        <v>28</v>
      </c>
      <c r="W1011">
        <f t="shared" si="190"/>
        <v>261.76342169748273</v>
      </c>
      <c r="X1011">
        <f t="shared" si="191"/>
        <v>256</v>
      </c>
      <c r="Y1011">
        <f t="shared" si="192"/>
        <v>258.88452501115745</v>
      </c>
      <c r="AA1011">
        <f t="shared" si="193"/>
        <v>16.17910447761194</v>
      </c>
      <c r="AB1011">
        <f t="shared" si="194"/>
        <v>16</v>
      </c>
      <c r="AC1011">
        <f t="shared" si="195"/>
        <v>16.089888906116084</v>
      </c>
      <c r="AE1011">
        <f t="shared" si="196"/>
        <v>136.86868686868686</v>
      </c>
      <c r="AF1011">
        <f t="shared" si="196"/>
        <v>133.33333333333334</v>
      </c>
      <c r="AG1011">
        <f t="shared" si="196"/>
        <v>135.09436460570521</v>
      </c>
      <c r="AI1011">
        <f t="shared" si="197"/>
        <v>136.86868686868686</v>
      </c>
      <c r="AJ1011">
        <f t="shared" si="197"/>
        <v>133.33333333333334</v>
      </c>
      <c r="AK1011">
        <f t="shared" si="197"/>
        <v>135.09436460570521</v>
      </c>
    </row>
    <row r="1012" spans="1:37" x14ac:dyDescent="0.25">
      <c r="A1012" t="s">
        <v>17</v>
      </c>
      <c r="B1012">
        <v>264</v>
      </c>
      <c r="C1012">
        <v>28</v>
      </c>
      <c r="D1012">
        <v>287</v>
      </c>
      <c r="E1012">
        <v>31</v>
      </c>
      <c r="F1012" t="s">
        <v>695</v>
      </c>
      <c r="G1012" t="s">
        <v>18</v>
      </c>
      <c r="H1012">
        <v>2012</v>
      </c>
      <c r="I1012">
        <v>3</v>
      </c>
      <c r="J1012">
        <v>30</v>
      </c>
      <c r="K1012">
        <v>0</v>
      </c>
      <c r="L1012">
        <v>4</v>
      </c>
      <c r="M1012">
        <v>2012</v>
      </c>
      <c r="N1012">
        <v>3</v>
      </c>
      <c r="O1012">
        <v>9</v>
      </c>
      <c r="P1012">
        <v>0</v>
      </c>
      <c r="Q1012">
        <v>4</v>
      </c>
      <c r="R1012" s="1">
        <f t="shared" si="186"/>
        <v>28.515679442508709</v>
      </c>
      <c r="S1012" s="1">
        <f t="shared" si="187"/>
        <v>31</v>
      </c>
      <c r="T1012" s="1">
        <f t="shared" si="188"/>
        <v>29.731903112948725</v>
      </c>
      <c r="U1012" s="1">
        <f t="shared" si="189"/>
        <v>28</v>
      </c>
      <c r="W1012">
        <f t="shared" si="190"/>
        <v>0.26592528742609317</v>
      </c>
      <c r="X1012">
        <f t="shared" si="191"/>
        <v>9</v>
      </c>
      <c r="Y1012">
        <f t="shared" si="192"/>
        <v>2.9994883926414841</v>
      </c>
      <c r="AA1012">
        <f t="shared" si="193"/>
        <v>0.51567944250870923</v>
      </c>
      <c r="AB1012">
        <f t="shared" si="194"/>
        <v>3</v>
      </c>
      <c r="AC1012">
        <f t="shared" si="195"/>
        <v>1.731903112948725</v>
      </c>
      <c r="AE1012">
        <f t="shared" si="196"/>
        <v>1.8084066471163192</v>
      </c>
      <c r="AF1012">
        <f t="shared" si="196"/>
        <v>9.67741935483871</v>
      </c>
      <c r="AG1012">
        <f t="shared" si="196"/>
        <v>5.8250664492258935</v>
      </c>
      <c r="AI1012">
        <f t="shared" si="197"/>
        <v>1.8084066471163192</v>
      </c>
      <c r="AJ1012">
        <f t="shared" si="197"/>
        <v>9.67741935483871</v>
      </c>
      <c r="AK1012">
        <f t="shared" si="197"/>
        <v>5.8250664492258935</v>
      </c>
    </row>
    <row r="1013" spans="1:37" x14ac:dyDescent="0.25">
      <c r="A1013" t="s">
        <v>17</v>
      </c>
      <c r="B1013">
        <v>264</v>
      </c>
      <c r="C1013">
        <v>28</v>
      </c>
      <c r="D1013">
        <v>255</v>
      </c>
      <c r="E1013">
        <v>17</v>
      </c>
      <c r="F1013" t="s">
        <v>695</v>
      </c>
      <c r="G1013" t="s">
        <v>357</v>
      </c>
      <c r="H1013">
        <v>2012</v>
      </c>
      <c r="I1013">
        <v>3</v>
      </c>
      <c r="J1013">
        <v>30</v>
      </c>
      <c r="K1013">
        <v>0</v>
      </c>
      <c r="L1013">
        <v>4</v>
      </c>
      <c r="M1013">
        <v>2012</v>
      </c>
      <c r="N1013">
        <v>3</v>
      </c>
      <c r="O1013">
        <v>16</v>
      </c>
      <c r="P1013">
        <v>0</v>
      </c>
      <c r="Q1013">
        <v>4</v>
      </c>
      <c r="R1013" s="1">
        <f t="shared" si="186"/>
        <v>17.600000000000001</v>
      </c>
      <c r="S1013" s="1">
        <f t="shared" si="187"/>
        <v>17</v>
      </c>
      <c r="T1013" s="1">
        <f t="shared" si="188"/>
        <v>17.297398648351724</v>
      </c>
      <c r="U1013" s="1">
        <f t="shared" si="189"/>
        <v>28</v>
      </c>
      <c r="W1013">
        <f t="shared" si="190"/>
        <v>108.15999999999997</v>
      </c>
      <c r="X1013">
        <f t="shared" si="191"/>
        <v>121</v>
      </c>
      <c r="Y1013">
        <f t="shared" si="192"/>
        <v>114.5456756923035</v>
      </c>
      <c r="AA1013">
        <f t="shared" si="193"/>
        <v>10.399999999999999</v>
      </c>
      <c r="AB1013">
        <f t="shared" si="194"/>
        <v>11</v>
      </c>
      <c r="AC1013">
        <f t="shared" si="195"/>
        <v>10.702601351648276</v>
      </c>
      <c r="AE1013">
        <f t="shared" si="196"/>
        <v>59.090909090909072</v>
      </c>
      <c r="AF1013">
        <f t="shared" si="196"/>
        <v>64.705882352941174</v>
      </c>
      <c r="AG1013">
        <f t="shared" si="196"/>
        <v>61.874051522008095</v>
      </c>
      <c r="AI1013">
        <f t="shared" si="197"/>
        <v>59.090909090909072</v>
      </c>
      <c r="AJ1013">
        <f t="shared" si="197"/>
        <v>64.705882352941174</v>
      </c>
      <c r="AK1013">
        <f t="shared" si="197"/>
        <v>61.874051522008095</v>
      </c>
    </row>
    <row r="1014" spans="1:37" x14ac:dyDescent="0.25">
      <c r="A1014" t="s">
        <v>17</v>
      </c>
      <c r="B1014">
        <v>264</v>
      </c>
      <c r="C1014">
        <v>28</v>
      </c>
      <c r="D1014">
        <v>264</v>
      </c>
      <c r="E1014">
        <v>23</v>
      </c>
      <c r="F1014" t="s">
        <v>695</v>
      </c>
      <c r="G1014" t="s">
        <v>526</v>
      </c>
      <c r="H1014">
        <v>2012</v>
      </c>
      <c r="I1014">
        <v>3</v>
      </c>
      <c r="J1014">
        <v>30</v>
      </c>
      <c r="K1014">
        <v>0</v>
      </c>
      <c r="L1014">
        <v>4</v>
      </c>
      <c r="M1014">
        <v>2012</v>
      </c>
      <c r="N1014">
        <v>3</v>
      </c>
      <c r="O1014">
        <v>23</v>
      </c>
      <c r="P1014">
        <v>0</v>
      </c>
      <c r="Q1014">
        <v>4</v>
      </c>
      <c r="R1014" s="1">
        <f t="shared" si="186"/>
        <v>23</v>
      </c>
      <c r="S1014" s="1">
        <f t="shared" si="187"/>
        <v>23</v>
      </c>
      <c r="T1014" s="1">
        <f t="shared" si="188"/>
        <v>23</v>
      </c>
      <c r="U1014" s="1">
        <f t="shared" si="189"/>
        <v>28</v>
      </c>
      <c r="W1014">
        <f t="shared" si="190"/>
        <v>25</v>
      </c>
      <c r="X1014">
        <f t="shared" si="191"/>
        <v>25</v>
      </c>
      <c r="Y1014">
        <f t="shared" si="192"/>
        <v>25</v>
      </c>
      <c r="AA1014">
        <f t="shared" si="193"/>
        <v>5</v>
      </c>
      <c r="AB1014">
        <f t="shared" si="194"/>
        <v>5</v>
      </c>
      <c r="AC1014">
        <f t="shared" si="195"/>
        <v>5</v>
      </c>
      <c r="AE1014">
        <f t="shared" si="196"/>
        <v>21.739130434782609</v>
      </c>
      <c r="AF1014">
        <f t="shared" si="196"/>
        <v>21.739130434782609</v>
      </c>
      <c r="AG1014">
        <f t="shared" si="196"/>
        <v>21.739130434782609</v>
      </c>
      <c r="AI1014">
        <f t="shared" si="197"/>
        <v>21.739130434782609</v>
      </c>
      <c r="AJ1014">
        <f t="shared" si="197"/>
        <v>21.739130434782609</v>
      </c>
      <c r="AK1014">
        <f t="shared" si="197"/>
        <v>21.739130434782609</v>
      </c>
    </row>
    <row r="1015" spans="1:37" x14ac:dyDescent="0.25">
      <c r="A1015" t="s">
        <v>17</v>
      </c>
      <c r="B1015">
        <v>267</v>
      </c>
      <c r="C1015">
        <v>28</v>
      </c>
      <c r="D1015">
        <v>249</v>
      </c>
      <c r="E1015">
        <v>24</v>
      </c>
      <c r="F1015" t="s">
        <v>697</v>
      </c>
      <c r="G1015" t="s">
        <v>24</v>
      </c>
      <c r="H1015">
        <v>2012</v>
      </c>
      <c r="I1015">
        <v>3</v>
      </c>
      <c r="J1015">
        <v>30</v>
      </c>
      <c r="K1015">
        <v>1</v>
      </c>
      <c r="L1015">
        <v>4</v>
      </c>
      <c r="M1015">
        <v>2012</v>
      </c>
      <c r="N1015">
        <v>3</v>
      </c>
      <c r="O1015">
        <v>2</v>
      </c>
      <c r="P1015">
        <v>1</v>
      </c>
      <c r="Q1015">
        <v>4</v>
      </c>
      <c r="R1015" s="1">
        <f t="shared" si="186"/>
        <v>25.734939759036145</v>
      </c>
      <c r="S1015" s="1">
        <f t="shared" si="187"/>
        <v>24</v>
      </c>
      <c r="T1015" s="1">
        <f t="shared" si="188"/>
        <v>24.852334985205466</v>
      </c>
      <c r="U1015" s="1">
        <f t="shared" si="189"/>
        <v>28</v>
      </c>
      <c r="W1015">
        <f t="shared" si="190"/>
        <v>5.130497895195238</v>
      </c>
      <c r="X1015">
        <f t="shared" si="191"/>
        <v>16</v>
      </c>
      <c r="Y1015">
        <f t="shared" si="192"/>
        <v>9.9077950453614712</v>
      </c>
      <c r="AA1015">
        <f t="shared" si="193"/>
        <v>2.2650602409638552</v>
      </c>
      <c r="AB1015">
        <f t="shared" si="194"/>
        <v>4</v>
      </c>
      <c r="AC1015">
        <f t="shared" si="195"/>
        <v>3.1476650147945335</v>
      </c>
      <c r="AE1015">
        <f t="shared" si="196"/>
        <v>8.8014981273408228</v>
      </c>
      <c r="AF1015">
        <f t="shared" si="196"/>
        <v>16.666666666666668</v>
      </c>
      <c r="AG1015">
        <f t="shared" si="196"/>
        <v>12.665469931369953</v>
      </c>
      <c r="AI1015">
        <f t="shared" si="197"/>
        <v>8.8014981273408228</v>
      </c>
      <c r="AJ1015">
        <f t="shared" si="197"/>
        <v>16.666666666666668</v>
      </c>
      <c r="AK1015">
        <f t="shared" si="197"/>
        <v>12.665469931369953</v>
      </c>
    </row>
    <row r="1016" spans="1:37" x14ac:dyDescent="0.25">
      <c r="A1016" t="s">
        <v>17</v>
      </c>
      <c r="B1016">
        <v>267</v>
      </c>
      <c r="C1016">
        <v>28</v>
      </c>
      <c r="D1016">
        <v>301</v>
      </c>
      <c r="E1016">
        <v>16</v>
      </c>
      <c r="F1016" t="s">
        <v>697</v>
      </c>
      <c r="G1016" t="s">
        <v>23</v>
      </c>
      <c r="H1016">
        <v>2012</v>
      </c>
      <c r="I1016">
        <v>3</v>
      </c>
      <c r="J1016">
        <v>30</v>
      </c>
      <c r="K1016">
        <v>1</v>
      </c>
      <c r="L1016">
        <v>4</v>
      </c>
      <c r="M1016">
        <v>2012</v>
      </c>
      <c r="N1016">
        <v>3</v>
      </c>
      <c r="O1016">
        <v>9</v>
      </c>
      <c r="P1016">
        <v>1</v>
      </c>
      <c r="Q1016">
        <v>4</v>
      </c>
      <c r="R1016" s="1">
        <f t="shared" si="186"/>
        <v>14.192691029900333</v>
      </c>
      <c r="S1016" s="1">
        <f t="shared" si="187"/>
        <v>16</v>
      </c>
      <c r="T1016" s="1">
        <f t="shared" si="188"/>
        <v>15.069275247283969</v>
      </c>
      <c r="U1016" s="1">
        <f t="shared" si="189"/>
        <v>28</v>
      </c>
      <c r="W1016">
        <f t="shared" si="190"/>
        <v>190.64178099579473</v>
      </c>
      <c r="X1016">
        <f t="shared" si="191"/>
        <v>144</v>
      </c>
      <c r="Y1016">
        <f t="shared" si="192"/>
        <v>167.20364263050308</v>
      </c>
      <c r="AA1016">
        <f t="shared" si="193"/>
        <v>13.807308970099667</v>
      </c>
      <c r="AB1016">
        <f t="shared" si="194"/>
        <v>12</v>
      </c>
      <c r="AC1016">
        <f t="shared" si="195"/>
        <v>12.930724752716031</v>
      </c>
      <c r="AE1016">
        <f t="shared" si="196"/>
        <v>97.284644194756538</v>
      </c>
      <c r="AF1016">
        <f t="shared" si="196"/>
        <v>75</v>
      </c>
      <c r="AG1016">
        <f t="shared" si="196"/>
        <v>85.808537839579373</v>
      </c>
      <c r="AI1016">
        <f t="shared" si="197"/>
        <v>97.284644194756538</v>
      </c>
      <c r="AJ1016">
        <f t="shared" si="197"/>
        <v>75</v>
      </c>
      <c r="AK1016">
        <f t="shared" si="197"/>
        <v>85.808537839579373</v>
      </c>
    </row>
    <row r="1017" spans="1:37" x14ac:dyDescent="0.25">
      <c r="A1017" t="s">
        <v>17</v>
      </c>
      <c r="B1017">
        <v>267</v>
      </c>
      <c r="C1017">
        <v>28</v>
      </c>
      <c r="D1017">
        <v>259</v>
      </c>
      <c r="E1017">
        <v>19</v>
      </c>
      <c r="F1017" t="s">
        <v>697</v>
      </c>
      <c r="G1017" t="s">
        <v>359</v>
      </c>
      <c r="H1017">
        <v>2012</v>
      </c>
      <c r="I1017">
        <v>3</v>
      </c>
      <c r="J1017">
        <v>30</v>
      </c>
      <c r="K1017">
        <v>1</v>
      </c>
      <c r="L1017">
        <v>4</v>
      </c>
      <c r="M1017">
        <v>2012</v>
      </c>
      <c r="N1017">
        <v>3</v>
      </c>
      <c r="O1017">
        <v>16</v>
      </c>
      <c r="P1017">
        <v>1</v>
      </c>
      <c r="Q1017">
        <v>4</v>
      </c>
      <c r="R1017" s="1">
        <f t="shared" si="186"/>
        <v>19.586872586872587</v>
      </c>
      <c r="S1017" s="1">
        <f t="shared" si="187"/>
        <v>19</v>
      </c>
      <c r="T1017" s="1">
        <f t="shared" si="188"/>
        <v>19.291204709674801</v>
      </c>
      <c r="U1017" s="1">
        <f t="shared" si="189"/>
        <v>28</v>
      </c>
      <c r="W1017">
        <f t="shared" si="190"/>
        <v>70.780712869515952</v>
      </c>
      <c r="X1017">
        <f t="shared" si="191"/>
        <v>81</v>
      </c>
      <c r="Y1017">
        <f t="shared" si="192"/>
        <v>75.843115408790368</v>
      </c>
      <c r="AA1017">
        <f t="shared" si="193"/>
        <v>8.4131274131274125</v>
      </c>
      <c r="AB1017">
        <f t="shared" si="194"/>
        <v>9</v>
      </c>
      <c r="AC1017">
        <f t="shared" si="195"/>
        <v>8.7087952903251988</v>
      </c>
      <c r="AE1017">
        <f t="shared" si="196"/>
        <v>42.952887837571453</v>
      </c>
      <c r="AF1017">
        <f t="shared" si="196"/>
        <v>47.368421052631582</v>
      </c>
      <c r="AG1017">
        <f t="shared" si="196"/>
        <v>45.143864374409027</v>
      </c>
      <c r="AI1017">
        <f t="shared" si="197"/>
        <v>42.952887837571453</v>
      </c>
      <c r="AJ1017">
        <f t="shared" si="197"/>
        <v>47.368421052631582</v>
      </c>
      <c r="AK1017">
        <f t="shared" si="197"/>
        <v>45.143864374409027</v>
      </c>
    </row>
    <row r="1018" spans="1:37" x14ac:dyDescent="0.25">
      <c r="A1018" t="s">
        <v>17</v>
      </c>
      <c r="B1018">
        <v>267</v>
      </c>
      <c r="C1018">
        <v>28</v>
      </c>
      <c r="D1018">
        <v>273</v>
      </c>
      <c r="E1018">
        <v>27</v>
      </c>
      <c r="F1018" t="s">
        <v>697</v>
      </c>
      <c r="G1018" t="s">
        <v>528</v>
      </c>
      <c r="H1018">
        <v>2012</v>
      </c>
      <c r="I1018">
        <v>3</v>
      </c>
      <c r="J1018">
        <v>30</v>
      </c>
      <c r="K1018">
        <v>1</v>
      </c>
      <c r="L1018">
        <v>4</v>
      </c>
      <c r="M1018">
        <v>2012</v>
      </c>
      <c r="N1018">
        <v>3</v>
      </c>
      <c r="O1018">
        <v>23</v>
      </c>
      <c r="P1018">
        <v>1</v>
      </c>
      <c r="Q1018">
        <v>4</v>
      </c>
      <c r="R1018" s="1">
        <f t="shared" si="186"/>
        <v>26.406593406593405</v>
      </c>
      <c r="S1018" s="1">
        <f t="shared" si="187"/>
        <v>27</v>
      </c>
      <c r="T1018" s="1">
        <f t="shared" si="188"/>
        <v>26.701648300770159</v>
      </c>
      <c r="U1018" s="1">
        <f t="shared" si="189"/>
        <v>28</v>
      </c>
      <c r="W1018">
        <f t="shared" si="190"/>
        <v>2.5389445719116095</v>
      </c>
      <c r="X1018">
        <f t="shared" si="191"/>
        <v>1</v>
      </c>
      <c r="Y1018">
        <f t="shared" si="192"/>
        <v>1.6857171348930142</v>
      </c>
      <c r="AA1018">
        <f t="shared" si="193"/>
        <v>1.5934065934065949</v>
      </c>
      <c r="AB1018">
        <f t="shared" si="194"/>
        <v>1</v>
      </c>
      <c r="AC1018">
        <f t="shared" si="195"/>
        <v>1.2983516992298405</v>
      </c>
      <c r="AE1018">
        <f t="shared" si="196"/>
        <v>6.034124011652108</v>
      </c>
      <c r="AF1018">
        <f t="shared" si="196"/>
        <v>3.7037037037037037</v>
      </c>
      <c r="AG1018">
        <f t="shared" si="196"/>
        <v>4.8624402681252903</v>
      </c>
      <c r="AI1018">
        <f t="shared" si="197"/>
        <v>6.034124011652108</v>
      </c>
      <c r="AJ1018">
        <f t="shared" si="197"/>
        <v>3.7037037037037037</v>
      </c>
      <c r="AK1018">
        <f t="shared" si="197"/>
        <v>4.8624402681252903</v>
      </c>
    </row>
    <row r="1019" spans="1:37" x14ac:dyDescent="0.25">
      <c r="A1019" t="s">
        <v>17</v>
      </c>
      <c r="B1019">
        <v>274</v>
      </c>
      <c r="C1019">
        <v>32</v>
      </c>
      <c r="D1019">
        <v>255</v>
      </c>
      <c r="E1019">
        <v>25</v>
      </c>
      <c r="F1019" t="s">
        <v>698</v>
      </c>
      <c r="G1019" t="s">
        <v>26</v>
      </c>
      <c r="H1019">
        <v>2012</v>
      </c>
      <c r="I1019">
        <v>3</v>
      </c>
      <c r="J1019">
        <v>30</v>
      </c>
      <c r="K1019">
        <v>2</v>
      </c>
      <c r="L1019">
        <v>4</v>
      </c>
      <c r="M1019">
        <v>2012</v>
      </c>
      <c r="N1019">
        <v>3</v>
      </c>
      <c r="O1019">
        <v>2</v>
      </c>
      <c r="P1019">
        <v>2</v>
      </c>
      <c r="Q1019">
        <v>4</v>
      </c>
      <c r="R1019" s="1">
        <f t="shared" si="186"/>
        <v>26.862745098039216</v>
      </c>
      <c r="S1019" s="1">
        <f t="shared" si="187"/>
        <v>25</v>
      </c>
      <c r="T1019" s="1">
        <f t="shared" si="188"/>
        <v>25.91464117928281</v>
      </c>
      <c r="U1019" s="1">
        <f t="shared" si="189"/>
        <v>32</v>
      </c>
      <c r="W1019">
        <f t="shared" si="190"/>
        <v>26.391387927720103</v>
      </c>
      <c r="X1019">
        <f t="shared" si="191"/>
        <v>49</v>
      </c>
      <c r="Y1019">
        <f t="shared" si="192"/>
        <v>37.031591976880506</v>
      </c>
      <c r="AA1019">
        <f t="shared" si="193"/>
        <v>5.1372549019607838</v>
      </c>
      <c r="AB1019">
        <f t="shared" si="194"/>
        <v>7</v>
      </c>
      <c r="AC1019">
        <f t="shared" si="195"/>
        <v>6.0853588207171896</v>
      </c>
      <c r="AE1019">
        <f t="shared" si="196"/>
        <v>19.124087591240873</v>
      </c>
      <c r="AF1019">
        <f t="shared" si="196"/>
        <v>28</v>
      </c>
      <c r="AG1019">
        <f t="shared" si="196"/>
        <v>23.482319429458535</v>
      </c>
      <c r="AI1019">
        <f t="shared" si="197"/>
        <v>19.124087591240873</v>
      </c>
      <c r="AJ1019">
        <f t="shared" si="197"/>
        <v>28</v>
      </c>
      <c r="AK1019">
        <f t="shared" si="197"/>
        <v>23.482319429458535</v>
      </c>
    </row>
    <row r="1020" spans="1:37" x14ac:dyDescent="0.25">
      <c r="A1020" t="s">
        <v>17</v>
      </c>
      <c r="B1020">
        <v>274</v>
      </c>
      <c r="C1020">
        <v>32</v>
      </c>
      <c r="D1020">
        <v>292</v>
      </c>
      <c r="E1020">
        <v>28</v>
      </c>
      <c r="F1020" t="s">
        <v>698</v>
      </c>
      <c r="G1020" t="s">
        <v>25</v>
      </c>
      <c r="H1020">
        <v>2012</v>
      </c>
      <c r="I1020">
        <v>3</v>
      </c>
      <c r="J1020">
        <v>30</v>
      </c>
      <c r="K1020">
        <v>2</v>
      </c>
      <c r="L1020">
        <v>4</v>
      </c>
      <c r="M1020">
        <v>2012</v>
      </c>
      <c r="N1020">
        <v>3</v>
      </c>
      <c r="O1020">
        <v>9</v>
      </c>
      <c r="P1020">
        <v>2</v>
      </c>
      <c r="Q1020">
        <v>4</v>
      </c>
      <c r="R1020" s="1">
        <f t="shared" si="186"/>
        <v>26.273972602739725</v>
      </c>
      <c r="S1020" s="1">
        <f t="shared" si="187"/>
        <v>28</v>
      </c>
      <c r="T1020" s="1">
        <f t="shared" si="188"/>
        <v>27.123259997218483</v>
      </c>
      <c r="U1020" s="1">
        <f t="shared" si="189"/>
        <v>32</v>
      </c>
      <c r="W1020">
        <f t="shared" si="190"/>
        <v>32.787389754175273</v>
      </c>
      <c r="X1020">
        <f t="shared" si="191"/>
        <v>16</v>
      </c>
      <c r="Y1020">
        <f t="shared" si="192"/>
        <v>23.782593054729471</v>
      </c>
      <c r="AA1020">
        <f t="shared" si="193"/>
        <v>5.7260273972602747</v>
      </c>
      <c r="AB1020">
        <f t="shared" si="194"/>
        <v>4</v>
      </c>
      <c r="AC1020">
        <f t="shared" si="195"/>
        <v>4.8767400027815171</v>
      </c>
      <c r="AE1020">
        <f t="shared" si="196"/>
        <v>21.793534932221068</v>
      </c>
      <c r="AF1020">
        <f t="shared" si="196"/>
        <v>14.285714285714286</v>
      </c>
      <c r="AG1020">
        <f t="shared" si="196"/>
        <v>17.979918355247975</v>
      </c>
      <c r="AI1020">
        <f t="shared" si="197"/>
        <v>21.793534932221068</v>
      </c>
      <c r="AJ1020">
        <f t="shared" si="197"/>
        <v>14.285714285714286</v>
      </c>
      <c r="AK1020">
        <f t="shared" si="197"/>
        <v>17.979918355247975</v>
      </c>
    </row>
    <row r="1021" spans="1:37" x14ac:dyDescent="0.25">
      <c r="A1021" t="s">
        <v>17</v>
      </c>
      <c r="B1021">
        <v>274</v>
      </c>
      <c r="C1021">
        <v>32</v>
      </c>
      <c r="D1021">
        <v>264</v>
      </c>
      <c r="E1021">
        <v>30</v>
      </c>
      <c r="F1021" t="s">
        <v>698</v>
      </c>
      <c r="G1021" t="s">
        <v>360</v>
      </c>
      <c r="H1021">
        <v>2012</v>
      </c>
      <c r="I1021">
        <v>3</v>
      </c>
      <c r="J1021">
        <v>30</v>
      </c>
      <c r="K1021">
        <v>2</v>
      </c>
      <c r="L1021">
        <v>4</v>
      </c>
      <c r="M1021">
        <v>2012</v>
      </c>
      <c r="N1021">
        <v>3</v>
      </c>
      <c r="O1021">
        <v>16</v>
      </c>
      <c r="P1021">
        <v>2</v>
      </c>
      <c r="Q1021">
        <v>4</v>
      </c>
      <c r="R1021" s="1">
        <f t="shared" si="186"/>
        <v>31.136363636363637</v>
      </c>
      <c r="S1021" s="1">
        <f t="shared" si="187"/>
        <v>30</v>
      </c>
      <c r="T1021" s="1">
        <f t="shared" si="188"/>
        <v>30.562900861844071</v>
      </c>
      <c r="U1021" s="1">
        <f t="shared" si="189"/>
        <v>32</v>
      </c>
      <c r="W1021">
        <f t="shared" si="190"/>
        <v>0.74586776859504078</v>
      </c>
      <c r="X1021">
        <f t="shared" si="191"/>
        <v>4</v>
      </c>
      <c r="Y1021">
        <f t="shared" si="192"/>
        <v>2.0652539328885147</v>
      </c>
      <c r="AA1021">
        <f t="shared" si="193"/>
        <v>0.86363636363636331</v>
      </c>
      <c r="AB1021">
        <f t="shared" si="194"/>
        <v>2</v>
      </c>
      <c r="AC1021">
        <f t="shared" si="195"/>
        <v>1.4370991381559293</v>
      </c>
      <c r="AE1021">
        <f t="shared" si="196"/>
        <v>2.7737226277372251</v>
      </c>
      <c r="AF1021">
        <f t="shared" si="196"/>
        <v>6.666666666666667</v>
      </c>
      <c r="AG1021">
        <f t="shared" si="196"/>
        <v>4.7021031958064574</v>
      </c>
      <c r="AI1021">
        <f t="shared" si="197"/>
        <v>2.7737226277372251</v>
      </c>
      <c r="AJ1021">
        <f t="shared" si="197"/>
        <v>6.666666666666667</v>
      </c>
      <c r="AK1021">
        <f t="shared" si="197"/>
        <v>4.7021031958064574</v>
      </c>
    </row>
    <row r="1022" spans="1:37" x14ac:dyDescent="0.25">
      <c r="A1022" t="s">
        <v>17</v>
      </c>
      <c r="B1022">
        <v>274</v>
      </c>
      <c r="C1022">
        <v>32</v>
      </c>
      <c r="D1022">
        <v>278</v>
      </c>
      <c r="E1022">
        <v>40</v>
      </c>
      <c r="F1022" t="s">
        <v>698</v>
      </c>
      <c r="G1022" t="s">
        <v>529</v>
      </c>
      <c r="H1022">
        <v>2012</v>
      </c>
      <c r="I1022">
        <v>3</v>
      </c>
      <c r="J1022">
        <v>30</v>
      </c>
      <c r="K1022">
        <v>2</v>
      </c>
      <c r="L1022">
        <v>4</v>
      </c>
      <c r="M1022">
        <v>2012</v>
      </c>
      <c r="N1022">
        <v>3</v>
      </c>
      <c r="O1022">
        <v>23</v>
      </c>
      <c r="P1022">
        <v>2</v>
      </c>
      <c r="Q1022">
        <v>4</v>
      </c>
      <c r="R1022" s="1">
        <f t="shared" si="186"/>
        <v>39.424460431654673</v>
      </c>
      <c r="S1022" s="1">
        <f t="shared" si="187"/>
        <v>40</v>
      </c>
      <c r="T1022" s="1">
        <f t="shared" si="188"/>
        <v>39.711187557994116</v>
      </c>
      <c r="U1022" s="1">
        <f t="shared" si="189"/>
        <v>32</v>
      </c>
      <c r="W1022">
        <f t="shared" si="190"/>
        <v>55.122612701205888</v>
      </c>
      <c r="X1022">
        <f t="shared" si="191"/>
        <v>64</v>
      </c>
      <c r="Y1022">
        <f t="shared" si="192"/>
        <v>59.462413554563248</v>
      </c>
      <c r="AA1022">
        <f t="shared" si="193"/>
        <v>7.4244604316546727</v>
      </c>
      <c r="AB1022">
        <f t="shared" si="194"/>
        <v>8</v>
      </c>
      <c r="AC1022">
        <f t="shared" si="195"/>
        <v>7.7111875579941156</v>
      </c>
      <c r="AE1022">
        <f t="shared" si="196"/>
        <v>18.832116788321159</v>
      </c>
      <c r="AF1022">
        <f t="shared" si="196"/>
        <v>20</v>
      </c>
      <c r="AG1022">
        <f t="shared" si="196"/>
        <v>19.418174152391483</v>
      </c>
      <c r="AI1022">
        <f t="shared" si="197"/>
        <v>18.832116788321159</v>
      </c>
      <c r="AJ1022">
        <f t="shared" si="197"/>
        <v>20</v>
      </c>
      <c r="AK1022">
        <f t="shared" si="197"/>
        <v>19.418174152391483</v>
      </c>
    </row>
    <row r="1023" spans="1:37" x14ac:dyDescent="0.25">
      <c r="A1023" t="s">
        <v>17</v>
      </c>
      <c r="B1023">
        <v>278</v>
      </c>
      <c r="C1023">
        <v>28</v>
      </c>
      <c r="D1023">
        <v>243</v>
      </c>
      <c r="E1023">
        <v>19</v>
      </c>
      <c r="F1023" t="s">
        <v>699</v>
      </c>
      <c r="G1023" t="s">
        <v>28</v>
      </c>
      <c r="H1023">
        <v>2012</v>
      </c>
      <c r="I1023">
        <v>3</v>
      </c>
      <c r="J1023">
        <v>30</v>
      </c>
      <c r="K1023">
        <v>3</v>
      </c>
      <c r="L1023">
        <v>4</v>
      </c>
      <c r="M1023">
        <v>2012</v>
      </c>
      <c r="N1023">
        <v>3</v>
      </c>
      <c r="O1023">
        <v>2</v>
      </c>
      <c r="P1023">
        <v>3</v>
      </c>
      <c r="Q1023">
        <v>4</v>
      </c>
      <c r="R1023" s="1">
        <f t="shared" si="186"/>
        <v>21.736625514403293</v>
      </c>
      <c r="S1023" s="1">
        <f t="shared" si="187"/>
        <v>19</v>
      </c>
      <c r="T1023" s="1">
        <f t="shared" si="188"/>
        <v>20.322300184124398</v>
      </c>
      <c r="U1023" s="1">
        <f t="shared" si="189"/>
        <v>28</v>
      </c>
      <c r="W1023">
        <f t="shared" si="190"/>
        <v>39.229859946823808</v>
      </c>
      <c r="X1023">
        <f t="shared" si="191"/>
        <v>81</v>
      </c>
      <c r="Y1023">
        <f t="shared" si="192"/>
        <v>58.947074462696257</v>
      </c>
      <c r="AA1023">
        <f t="shared" si="193"/>
        <v>6.2633744855967066</v>
      </c>
      <c r="AB1023">
        <f t="shared" si="194"/>
        <v>9</v>
      </c>
      <c r="AC1023">
        <f t="shared" si="195"/>
        <v>7.6776998158756022</v>
      </c>
      <c r="AE1023">
        <f t="shared" si="196"/>
        <v>28.814842862552055</v>
      </c>
      <c r="AF1023">
        <f t="shared" si="196"/>
        <v>47.368421052631582</v>
      </c>
      <c r="AG1023">
        <f t="shared" si="196"/>
        <v>37.779679201241962</v>
      </c>
      <c r="AI1023">
        <f t="shared" si="197"/>
        <v>28.814842862552055</v>
      </c>
      <c r="AJ1023">
        <f t="shared" si="197"/>
        <v>47.368421052631582</v>
      </c>
      <c r="AK1023">
        <f t="shared" si="197"/>
        <v>37.779679201241962</v>
      </c>
    </row>
    <row r="1024" spans="1:37" x14ac:dyDescent="0.25">
      <c r="A1024" t="s">
        <v>17</v>
      </c>
      <c r="B1024">
        <v>278</v>
      </c>
      <c r="C1024">
        <v>28</v>
      </c>
      <c r="D1024">
        <v>297</v>
      </c>
      <c r="E1024">
        <v>23</v>
      </c>
      <c r="F1024" t="s">
        <v>699</v>
      </c>
      <c r="G1024" t="s">
        <v>27</v>
      </c>
      <c r="H1024">
        <v>2012</v>
      </c>
      <c r="I1024">
        <v>3</v>
      </c>
      <c r="J1024">
        <v>30</v>
      </c>
      <c r="K1024">
        <v>3</v>
      </c>
      <c r="L1024">
        <v>4</v>
      </c>
      <c r="M1024">
        <v>2012</v>
      </c>
      <c r="N1024">
        <v>3</v>
      </c>
      <c r="O1024">
        <v>9</v>
      </c>
      <c r="P1024">
        <v>3</v>
      </c>
      <c r="Q1024">
        <v>4</v>
      </c>
      <c r="R1024" s="1">
        <f t="shared" si="186"/>
        <v>21.528619528619529</v>
      </c>
      <c r="S1024" s="1">
        <f t="shared" si="187"/>
        <v>23</v>
      </c>
      <c r="T1024" s="1">
        <f t="shared" si="188"/>
        <v>22.252151562450074</v>
      </c>
      <c r="U1024" s="1">
        <f t="shared" si="189"/>
        <v>28</v>
      </c>
      <c r="W1024">
        <f t="shared" si="190"/>
        <v>41.878765205364523</v>
      </c>
      <c r="X1024">
        <f t="shared" si="191"/>
        <v>25</v>
      </c>
      <c r="Y1024">
        <f t="shared" si="192"/>
        <v>33.037761661045131</v>
      </c>
      <c r="AA1024">
        <f t="shared" si="193"/>
        <v>6.4713804713804706</v>
      </c>
      <c r="AB1024">
        <f t="shared" si="194"/>
        <v>5</v>
      </c>
      <c r="AC1024">
        <f t="shared" si="195"/>
        <v>5.7478484375499264</v>
      </c>
      <c r="AE1024">
        <f t="shared" si="196"/>
        <v>30.059430716296525</v>
      </c>
      <c r="AF1024">
        <f t="shared" si="196"/>
        <v>21.739130434782609</v>
      </c>
      <c r="AG1024">
        <f t="shared" si="196"/>
        <v>25.830528888043666</v>
      </c>
      <c r="AI1024">
        <f t="shared" si="197"/>
        <v>30.059430716296525</v>
      </c>
      <c r="AJ1024">
        <f t="shared" si="197"/>
        <v>21.739130434782609</v>
      </c>
      <c r="AK1024">
        <f t="shared" si="197"/>
        <v>25.830528888043666</v>
      </c>
    </row>
    <row r="1025" spans="1:37" x14ac:dyDescent="0.25">
      <c r="A1025" t="s">
        <v>17</v>
      </c>
      <c r="B1025">
        <v>278</v>
      </c>
      <c r="C1025">
        <v>28</v>
      </c>
      <c r="D1025">
        <v>277</v>
      </c>
      <c r="E1025">
        <v>19</v>
      </c>
      <c r="F1025" t="s">
        <v>699</v>
      </c>
      <c r="G1025" t="s">
        <v>361</v>
      </c>
      <c r="H1025">
        <v>2012</v>
      </c>
      <c r="I1025">
        <v>3</v>
      </c>
      <c r="J1025">
        <v>30</v>
      </c>
      <c r="K1025">
        <v>3</v>
      </c>
      <c r="L1025">
        <v>4</v>
      </c>
      <c r="M1025">
        <v>2012</v>
      </c>
      <c r="N1025">
        <v>3</v>
      </c>
      <c r="O1025">
        <v>16</v>
      </c>
      <c r="P1025">
        <v>3</v>
      </c>
      <c r="Q1025">
        <v>4</v>
      </c>
      <c r="R1025" s="1">
        <f t="shared" si="186"/>
        <v>19.068592057761734</v>
      </c>
      <c r="S1025" s="1">
        <f t="shared" si="187"/>
        <v>19</v>
      </c>
      <c r="T1025" s="1">
        <f t="shared" si="188"/>
        <v>19.034265131532475</v>
      </c>
      <c r="U1025" s="1">
        <f t="shared" si="189"/>
        <v>28</v>
      </c>
      <c r="W1025">
        <f t="shared" si="190"/>
        <v>79.770047830676774</v>
      </c>
      <c r="X1025">
        <f t="shared" si="191"/>
        <v>81</v>
      </c>
      <c r="Y1025">
        <f t="shared" si="192"/>
        <v>80.384401731654393</v>
      </c>
      <c r="AA1025">
        <f t="shared" si="193"/>
        <v>8.9314079422382662</v>
      </c>
      <c r="AB1025">
        <f t="shared" si="194"/>
        <v>9</v>
      </c>
      <c r="AC1025">
        <f t="shared" si="195"/>
        <v>8.9657348684675249</v>
      </c>
      <c r="AE1025">
        <f t="shared" si="196"/>
        <v>46.838318818629297</v>
      </c>
      <c r="AF1025">
        <f t="shared" si="196"/>
        <v>47.368421052631582</v>
      </c>
      <c r="AG1025">
        <f t="shared" si="196"/>
        <v>47.10313115064654</v>
      </c>
      <c r="AI1025">
        <f t="shared" si="197"/>
        <v>46.838318818629297</v>
      </c>
      <c r="AJ1025">
        <f t="shared" si="197"/>
        <v>47.368421052631582</v>
      </c>
      <c r="AK1025">
        <f t="shared" si="197"/>
        <v>47.10313115064654</v>
      </c>
    </row>
    <row r="1026" spans="1:37" x14ac:dyDescent="0.25">
      <c r="A1026" t="s">
        <v>17</v>
      </c>
      <c r="B1026">
        <v>278</v>
      </c>
      <c r="C1026">
        <v>28</v>
      </c>
      <c r="D1026">
        <v>294</v>
      </c>
      <c r="E1026">
        <v>21</v>
      </c>
      <c r="F1026" t="s">
        <v>699</v>
      </c>
      <c r="G1026" t="s">
        <v>530</v>
      </c>
      <c r="H1026">
        <v>2012</v>
      </c>
      <c r="I1026">
        <v>3</v>
      </c>
      <c r="J1026">
        <v>30</v>
      </c>
      <c r="K1026">
        <v>3</v>
      </c>
      <c r="L1026">
        <v>4</v>
      </c>
      <c r="M1026">
        <v>2012</v>
      </c>
      <c r="N1026">
        <v>3</v>
      </c>
      <c r="O1026">
        <v>23</v>
      </c>
      <c r="P1026">
        <v>3</v>
      </c>
      <c r="Q1026">
        <v>4</v>
      </c>
      <c r="R1026" s="1">
        <f t="shared" si="186"/>
        <v>19.857142857142858</v>
      </c>
      <c r="S1026" s="1">
        <f t="shared" si="187"/>
        <v>21</v>
      </c>
      <c r="T1026" s="1">
        <f t="shared" si="188"/>
        <v>20.420577856662138</v>
      </c>
      <c r="U1026" s="1">
        <f t="shared" si="189"/>
        <v>28</v>
      </c>
      <c r="W1026">
        <f t="shared" si="190"/>
        <v>66.306122448979579</v>
      </c>
      <c r="X1026">
        <f t="shared" si="191"/>
        <v>49</v>
      </c>
      <c r="Y1026">
        <f t="shared" si="192"/>
        <v>57.447640026920304</v>
      </c>
      <c r="AA1026">
        <f t="shared" si="193"/>
        <v>8.1428571428571423</v>
      </c>
      <c r="AB1026">
        <f t="shared" si="194"/>
        <v>7</v>
      </c>
      <c r="AC1026">
        <f t="shared" si="195"/>
        <v>7.5794221433378617</v>
      </c>
      <c r="AE1026">
        <f t="shared" si="196"/>
        <v>41.007194244604314</v>
      </c>
      <c r="AF1026">
        <f t="shared" si="196"/>
        <v>33.333333333333336</v>
      </c>
      <c r="AG1026">
        <f t="shared" si="196"/>
        <v>37.11658992482969</v>
      </c>
      <c r="AI1026">
        <f t="shared" si="197"/>
        <v>41.007194244604314</v>
      </c>
      <c r="AJ1026">
        <f t="shared" si="197"/>
        <v>33.333333333333336</v>
      </c>
      <c r="AK1026">
        <f t="shared" si="197"/>
        <v>37.11658992482969</v>
      </c>
    </row>
    <row r="1027" spans="1:37" x14ac:dyDescent="0.25">
      <c r="A1027" t="s">
        <v>17</v>
      </c>
      <c r="B1027">
        <v>288</v>
      </c>
      <c r="C1027">
        <v>16</v>
      </c>
      <c r="D1027">
        <v>239</v>
      </c>
      <c r="E1027">
        <v>26</v>
      </c>
      <c r="F1027" t="s">
        <v>700</v>
      </c>
      <c r="G1027" t="s">
        <v>30</v>
      </c>
      <c r="H1027">
        <v>2012</v>
      </c>
      <c r="I1027">
        <v>3</v>
      </c>
      <c r="J1027">
        <v>30</v>
      </c>
      <c r="K1027">
        <v>4</v>
      </c>
      <c r="L1027">
        <v>4</v>
      </c>
      <c r="M1027">
        <v>2012</v>
      </c>
      <c r="N1027">
        <v>3</v>
      </c>
      <c r="O1027">
        <v>2</v>
      </c>
      <c r="P1027">
        <v>4</v>
      </c>
      <c r="Q1027">
        <v>4</v>
      </c>
      <c r="R1027" s="1">
        <f t="shared" si="186"/>
        <v>31.330543933054393</v>
      </c>
      <c r="S1027" s="1">
        <f t="shared" si="187"/>
        <v>26</v>
      </c>
      <c r="T1027" s="1">
        <f t="shared" si="188"/>
        <v>28.54109567377213</v>
      </c>
      <c r="U1027" s="1">
        <f t="shared" si="189"/>
        <v>16</v>
      </c>
      <c r="W1027">
        <f t="shared" si="190"/>
        <v>235.02557728331087</v>
      </c>
      <c r="X1027">
        <f t="shared" si="191"/>
        <v>100</v>
      </c>
      <c r="Y1027">
        <f t="shared" si="192"/>
        <v>157.27908069870603</v>
      </c>
      <c r="AA1027">
        <f t="shared" si="193"/>
        <v>15.330543933054393</v>
      </c>
      <c r="AB1027">
        <f t="shared" si="194"/>
        <v>10</v>
      </c>
      <c r="AC1027">
        <f t="shared" si="195"/>
        <v>12.54109567377213</v>
      </c>
      <c r="AE1027">
        <f t="shared" si="196"/>
        <v>48.931623931623932</v>
      </c>
      <c r="AF1027">
        <f t="shared" si="196"/>
        <v>38.46153846153846</v>
      </c>
      <c r="AG1027">
        <f t="shared" si="196"/>
        <v>43.940484335703978</v>
      </c>
      <c r="AI1027">
        <f t="shared" si="197"/>
        <v>48.931623931623932</v>
      </c>
      <c r="AJ1027">
        <f t="shared" si="197"/>
        <v>38.46153846153846</v>
      </c>
      <c r="AK1027">
        <f t="shared" si="197"/>
        <v>43.940484335703978</v>
      </c>
    </row>
    <row r="1028" spans="1:37" x14ac:dyDescent="0.25">
      <c r="A1028" t="s">
        <v>17</v>
      </c>
      <c r="B1028">
        <v>288</v>
      </c>
      <c r="C1028">
        <v>16</v>
      </c>
      <c r="D1028">
        <v>293</v>
      </c>
      <c r="E1028">
        <v>28</v>
      </c>
      <c r="F1028" t="s">
        <v>700</v>
      </c>
      <c r="G1028" t="s">
        <v>29</v>
      </c>
      <c r="H1028">
        <v>2012</v>
      </c>
      <c r="I1028">
        <v>3</v>
      </c>
      <c r="J1028">
        <v>30</v>
      </c>
      <c r="K1028">
        <v>4</v>
      </c>
      <c r="L1028">
        <v>4</v>
      </c>
      <c r="M1028">
        <v>2012</v>
      </c>
      <c r="N1028">
        <v>3</v>
      </c>
      <c r="O1028">
        <v>9</v>
      </c>
      <c r="P1028">
        <v>4</v>
      </c>
      <c r="Q1028">
        <v>4</v>
      </c>
      <c r="R1028" s="1">
        <f t="shared" ref="R1028:R1091" si="198">E1028*B1028/D1028</f>
        <v>27.522184300341298</v>
      </c>
      <c r="S1028" s="1">
        <f t="shared" ref="S1028:S1091" si="199">E1028</f>
        <v>28</v>
      </c>
      <c r="T1028" s="1">
        <f t="shared" ref="T1028:T1091" si="200">SQRT(R1028*S1028)</f>
        <v>27.760064128340126</v>
      </c>
      <c r="U1028" s="1">
        <f t="shared" ref="U1028:U1091" si="201">C1028</f>
        <v>16</v>
      </c>
      <c r="W1028">
        <f t="shared" ref="W1028:W1091" si="202">(U1028-R1028)^2</f>
        <v>132.76073105103148</v>
      </c>
      <c r="X1028">
        <f t="shared" ref="X1028:X1091" si="203">(U1028-S1028)^2</f>
        <v>144</v>
      </c>
      <c r="Y1028">
        <f t="shared" ref="Y1028:Y1091" si="204">(U1028-T1028)^2</f>
        <v>138.29910830267221</v>
      </c>
      <c r="AA1028">
        <f t="shared" ref="AA1028:AA1091" si="205">ABS(R1028-$U1028)</f>
        <v>11.522184300341298</v>
      </c>
      <c r="AB1028">
        <f t="shared" ref="AB1028:AB1091" si="206">ABS(S1028-$U1028)</f>
        <v>12</v>
      </c>
      <c r="AC1028">
        <f t="shared" ref="AC1028:AC1091" si="207">ABS(T1028-$U1028)</f>
        <v>11.760064128340126</v>
      </c>
      <c r="AE1028">
        <f t="shared" ref="AE1028:AG1091" si="208">ABS(100*(R1028-$U1028)/R1028)</f>
        <v>41.865079365079367</v>
      </c>
      <c r="AF1028">
        <f t="shared" si="208"/>
        <v>42.857142857142854</v>
      </c>
      <c r="AG1028">
        <f t="shared" si="208"/>
        <v>42.363245538522833</v>
      </c>
      <c r="AI1028">
        <f t="shared" ref="AI1028:AK1091" si="209">IF(OR(ISERROR($AE1028),ISERROR($AF1028),ISERROR($AG1028)),"NA",AE1028)</f>
        <v>41.865079365079367</v>
      </c>
      <c r="AJ1028">
        <f t="shared" si="209"/>
        <v>42.857142857142854</v>
      </c>
      <c r="AK1028">
        <f t="shared" si="209"/>
        <v>42.363245538522833</v>
      </c>
    </row>
    <row r="1029" spans="1:37" x14ac:dyDescent="0.25">
      <c r="A1029" t="s">
        <v>17</v>
      </c>
      <c r="B1029">
        <v>288</v>
      </c>
      <c r="C1029">
        <v>16</v>
      </c>
      <c r="D1029">
        <v>289</v>
      </c>
      <c r="E1029">
        <v>9</v>
      </c>
      <c r="F1029" t="s">
        <v>700</v>
      </c>
      <c r="G1029" t="s">
        <v>362</v>
      </c>
      <c r="H1029">
        <v>2012</v>
      </c>
      <c r="I1029">
        <v>3</v>
      </c>
      <c r="J1029">
        <v>30</v>
      </c>
      <c r="K1029">
        <v>4</v>
      </c>
      <c r="L1029">
        <v>4</v>
      </c>
      <c r="M1029">
        <v>2012</v>
      </c>
      <c r="N1029">
        <v>3</v>
      </c>
      <c r="O1029">
        <v>16</v>
      </c>
      <c r="P1029">
        <v>4</v>
      </c>
      <c r="Q1029">
        <v>4</v>
      </c>
      <c r="R1029" s="1">
        <f t="shared" si="198"/>
        <v>8.9688581314878899</v>
      </c>
      <c r="S1029" s="1">
        <f t="shared" si="199"/>
        <v>9</v>
      </c>
      <c r="T1029" s="1">
        <f t="shared" si="200"/>
        <v>8.9844155727231918</v>
      </c>
      <c r="U1029" s="1">
        <f t="shared" si="201"/>
        <v>16</v>
      </c>
      <c r="W1029">
        <f t="shared" si="202"/>
        <v>49.436955975143967</v>
      </c>
      <c r="X1029">
        <f t="shared" si="203"/>
        <v>49</v>
      </c>
      <c r="Y1029">
        <f t="shared" si="204"/>
        <v>49.218424856248859</v>
      </c>
      <c r="AA1029">
        <f t="shared" si="205"/>
        <v>7.0311418685121101</v>
      </c>
      <c r="AB1029">
        <f t="shared" si="206"/>
        <v>7</v>
      </c>
      <c r="AC1029">
        <f t="shared" si="207"/>
        <v>7.0155844272768082</v>
      </c>
      <c r="AE1029">
        <f t="shared" si="208"/>
        <v>78.395061728395049</v>
      </c>
      <c r="AF1029">
        <f t="shared" si="208"/>
        <v>77.777777777777771</v>
      </c>
      <c r="AG1029">
        <f t="shared" si="208"/>
        <v>78.086152298834193</v>
      </c>
      <c r="AI1029">
        <f t="shared" si="209"/>
        <v>78.395061728395049</v>
      </c>
      <c r="AJ1029">
        <f t="shared" si="209"/>
        <v>77.777777777777771</v>
      </c>
      <c r="AK1029">
        <f t="shared" si="209"/>
        <v>78.086152298834193</v>
      </c>
    </row>
    <row r="1030" spans="1:37" x14ac:dyDescent="0.25">
      <c r="A1030" t="s">
        <v>17</v>
      </c>
      <c r="B1030">
        <v>288</v>
      </c>
      <c r="C1030">
        <v>16</v>
      </c>
      <c r="D1030">
        <v>303</v>
      </c>
      <c r="E1030">
        <v>14</v>
      </c>
      <c r="F1030" t="s">
        <v>700</v>
      </c>
      <c r="G1030" t="s">
        <v>531</v>
      </c>
      <c r="H1030">
        <v>2012</v>
      </c>
      <c r="I1030">
        <v>3</v>
      </c>
      <c r="J1030">
        <v>30</v>
      </c>
      <c r="K1030">
        <v>4</v>
      </c>
      <c r="L1030">
        <v>4</v>
      </c>
      <c r="M1030">
        <v>2012</v>
      </c>
      <c r="N1030">
        <v>3</v>
      </c>
      <c r="O1030">
        <v>23</v>
      </c>
      <c r="P1030">
        <v>4</v>
      </c>
      <c r="Q1030">
        <v>4</v>
      </c>
      <c r="R1030" s="1">
        <f t="shared" si="198"/>
        <v>13.306930693069306</v>
      </c>
      <c r="S1030" s="1">
        <f t="shared" si="199"/>
        <v>14</v>
      </c>
      <c r="T1030" s="1">
        <f t="shared" si="200"/>
        <v>13.64906699020011</v>
      </c>
      <c r="U1030" s="1">
        <f t="shared" si="201"/>
        <v>16</v>
      </c>
      <c r="W1030">
        <f t="shared" si="202"/>
        <v>7.252622291932167</v>
      </c>
      <c r="X1030">
        <f t="shared" si="203"/>
        <v>4</v>
      </c>
      <c r="Y1030">
        <f t="shared" si="204"/>
        <v>5.5268860165667704</v>
      </c>
      <c r="AA1030">
        <f t="shared" si="205"/>
        <v>2.6930693069306937</v>
      </c>
      <c r="AB1030">
        <f t="shared" si="206"/>
        <v>2</v>
      </c>
      <c r="AC1030">
        <f t="shared" si="207"/>
        <v>2.3509330097998902</v>
      </c>
      <c r="AE1030">
        <f t="shared" si="208"/>
        <v>20.238095238095244</v>
      </c>
      <c r="AF1030">
        <f t="shared" si="208"/>
        <v>14.285714285714286</v>
      </c>
      <c r="AG1030">
        <f t="shared" si="208"/>
        <v>17.22412976277306</v>
      </c>
      <c r="AI1030">
        <f t="shared" si="209"/>
        <v>20.238095238095244</v>
      </c>
      <c r="AJ1030">
        <f t="shared" si="209"/>
        <v>14.285714285714286</v>
      </c>
      <c r="AK1030">
        <f t="shared" si="209"/>
        <v>17.22412976277306</v>
      </c>
    </row>
    <row r="1031" spans="1:37" x14ac:dyDescent="0.25">
      <c r="A1031" t="s">
        <v>17</v>
      </c>
      <c r="B1031">
        <v>294</v>
      </c>
      <c r="C1031">
        <v>11</v>
      </c>
      <c r="D1031">
        <v>251</v>
      </c>
      <c r="E1031">
        <v>16</v>
      </c>
      <c r="F1031" t="s">
        <v>701</v>
      </c>
      <c r="G1031" t="s">
        <v>32</v>
      </c>
      <c r="H1031">
        <v>2012</v>
      </c>
      <c r="I1031">
        <v>3</v>
      </c>
      <c r="J1031">
        <v>30</v>
      </c>
      <c r="K1031">
        <v>5</v>
      </c>
      <c r="L1031">
        <v>4</v>
      </c>
      <c r="M1031">
        <v>2012</v>
      </c>
      <c r="N1031">
        <v>3</v>
      </c>
      <c r="O1031">
        <v>2</v>
      </c>
      <c r="P1031">
        <v>5</v>
      </c>
      <c r="Q1031">
        <v>4</v>
      </c>
      <c r="R1031" s="1">
        <f t="shared" si="198"/>
        <v>18.741035856573706</v>
      </c>
      <c r="S1031" s="1">
        <f t="shared" si="199"/>
        <v>16</v>
      </c>
      <c r="T1031" s="1">
        <f t="shared" si="200"/>
        <v>17.316367220210459</v>
      </c>
      <c r="U1031" s="1">
        <f t="shared" si="201"/>
        <v>11</v>
      </c>
      <c r="W1031">
        <f t="shared" si="202"/>
        <v>59.923636132759817</v>
      </c>
      <c r="X1031">
        <f t="shared" si="203"/>
        <v>25</v>
      </c>
      <c r="Y1031">
        <f t="shared" si="204"/>
        <v>39.896494860549204</v>
      </c>
      <c r="AA1031">
        <f t="shared" si="205"/>
        <v>7.7410358565737063</v>
      </c>
      <c r="AB1031">
        <f t="shared" si="206"/>
        <v>5</v>
      </c>
      <c r="AC1031">
        <f t="shared" si="207"/>
        <v>6.3163672202104593</v>
      </c>
      <c r="AE1031">
        <f t="shared" si="208"/>
        <v>41.305272108843546</v>
      </c>
      <c r="AF1031">
        <f t="shared" si="208"/>
        <v>31.25</v>
      </c>
      <c r="AG1031">
        <f t="shared" si="208"/>
        <v>36.47628362165036</v>
      </c>
      <c r="AI1031">
        <f t="shared" si="209"/>
        <v>41.305272108843546</v>
      </c>
      <c r="AJ1031">
        <f t="shared" si="209"/>
        <v>31.25</v>
      </c>
      <c r="AK1031">
        <f t="shared" si="209"/>
        <v>36.47628362165036</v>
      </c>
    </row>
    <row r="1032" spans="1:37" x14ac:dyDescent="0.25">
      <c r="A1032" t="s">
        <v>17</v>
      </c>
      <c r="B1032">
        <v>294</v>
      </c>
      <c r="C1032">
        <v>11</v>
      </c>
      <c r="D1032">
        <v>300</v>
      </c>
      <c r="E1032">
        <v>12</v>
      </c>
      <c r="F1032" t="s">
        <v>701</v>
      </c>
      <c r="G1032" t="s">
        <v>31</v>
      </c>
      <c r="H1032">
        <v>2012</v>
      </c>
      <c r="I1032">
        <v>3</v>
      </c>
      <c r="J1032">
        <v>30</v>
      </c>
      <c r="K1032">
        <v>5</v>
      </c>
      <c r="L1032">
        <v>4</v>
      </c>
      <c r="M1032">
        <v>2012</v>
      </c>
      <c r="N1032">
        <v>3</v>
      </c>
      <c r="O1032">
        <v>9</v>
      </c>
      <c r="P1032">
        <v>5</v>
      </c>
      <c r="Q1032">
        <v>4</v>
      </c>
      <c r="R1032" s="1">
        <f t="shared" si="198"/>
        <v>11.76</v>
      </c>
      <c r="S1032" s="1">
        <f t="shared" si="199"/>
        <v>12</v>
      </c>
      <c r="T1032" s="1">
        <f t="shared" si="200"/>
        <v>11.879393923933998</v>
      </c>
      <c r="U1032" s="1">
        <f t="shared" si="201"/>
        <v>11</v>
      </c>
      <c r="W1032">
        <f t="shared" si="202"/>
        <v>0.57759999999999967</v>
      </c>
      <c r="X1032">
        <f t="shared" si="203"/>
        <v>1</v>
      </c>
      <c r="Y1032">
        <f t="shared" si="204"/>
        <v>0.77333367345203441</v>
      </c>
      <c r="AA1032">
        <f t="shared" si="205"/>
        <v>0.75999999999999979</v>
      </c>
      <c r="AB1032">
        <f t="shared" si="206"/>
        <v>1</v>
      </c>
      <c r="AC1032">
        <f t="shared" si="207"/>
        <v>0.87939392393399807</v>
      </c>
      <c r="AE1032">
        <f t="shared" si="208"/>
        <v>6.4625850340136033</v>
      </c>
      <c r="AF1032">
        <f t="shared" si="208"/>
        <v>8.3333333333333339</v>
      </c>
      <c r="AG1032">
        <f t="shared" si="208"/>
        <v>7.4026834160473447</v>
      </c>
      <c r="AI1032">
        <f t="shared" si="209"/>
        <v>6.4625850340136033</v>
      </c>
      <c r="AJ1032">
        <f t="shared" si="209"/>
        <v>8.3333333333333339</v>
      </c>
      <c r="AK1032">
        <f t="shared" si="209"/>
        <v>7.4026834160473447</v>
      </c>
    </row>
    <row r="1033" spans="1:37" x14ac:dyDescent="0.25">
      <c r="A1033" t="s">
        <v>17</v>
      </c>
      <c r="B1033">
        <v>294</v>
      </c>
      <c r="C1033">
        <v>11</v>
      </c>
      <c r="D1033">
        <v>285</v>
      </c>
      <c r="E1033">
        <v>8</v>
      </c>
      <c r="F1033" t="s">
        <v>701</v>
      </c>
      <c r="G1033" t="s">
        <v>363</v>
      </c>
      <c r="H1033">
        <v>2012</v>
      </c>
      <c r="I1033">
        <v>3</v>
      </c>
      <c r="J1033">
        <v>30</v>
      </c>
      <c r="K1033">
        <v>5</v>
      </c>
      <c r="L1033">
        <v>4</v>
      </c>
      <c r="M1033">
        <v>2012</v>
      </c>
      <c r="N1033">
        <v>3</v>
      </c>
      <c r="O1033">
        <v>16</v>
      </c>
      <c r="P1033">
        <v>5</v>
      </c>
      <c r="Q1033">
        <v>4</v>
      </c>
      <c r="R1033" s="1">
        <f t="shared" si="198"/>
        <v>8.2526315789473692</v>
      </c>
      <c r="S1033" s="1">
        <f t="shared" si="199"/>
        <v>8</v>
      </c>
      <c r="T1033" s="1">
        <f t="shared" si="200"/>
        <v>8.1253340012321313</v>
      </c>
      <c r="U1033" s="1">
        <f t="shared" si="201"/>
        <v>11</v>
      </c>
      <c r="W1033">
        <f t="shared" si="202"/>
        <v>7.5480332409972259</v>
      </c>
      <c r="X1033">
        <f t="shared" si="203"/>
        <v>9</v>
      </c>
      <c r="Y1033">
        <f t="shared" si="204"/>
        <v>8.2637046044720677</v>
      </c>
      <c r="AA1033">
        <f t="shared" si="205"/>
        <v>2.7473684210526308</v>
      </c>
      <c r="AB1033">
        <f t="shared" si="206"/>
        <v>3</v>
      </c>
      <c r="AC1033">
        <f t="shared" si="207"/>
        <v>2.8746659987678687</v>
      </c>
      <c r="AE1033">
        <f t="shared" si="208"/>
        <v>33.290816326530596</v>
      </c>
      <c r="AF1033">
        <f t="shared" si="208"/>
        <v>37.5</v>
      </c>
      <c r="AG1033">
        <f t="shared" si="208"/>
        <v>35.379050243743237</v>
      </c>
      <c r="AI1033">
        <f t="shared" si="209"/>
        <v>33.290816326530596</v>
      </c>
      <c r="AJ1033">
        <f t="shared" si="209"/>
        <v>37.5</v>
      </c>
      <c r="AK1033">
        <f t="shared" si="209"/>
        <v>35.379050243743237</v>
      </c>
    </row>
    <row r="1034" spans="1:37" x14ac:dyDescent="0.25">
      <c r="A1034" t="s">
        <v>17</v>
      </c>
      <c r="B1034">
        <v>294</v>
      </c>
      <c r="C1034">
        <v>11</v>
      </c>
      <c r="D1034">
        <v>309</v>
      </c>
      <c r="E1034">
        <v>6</v>
      </c>
      <c r="F1034" t="s">
        <v>701</v>
      </c>
      <c r="G1034" t="s">
        <v>532</v>
      </c>
      <c r="H1034">
        <v>2012</v>
      </c>
      <c r="I1034">
        <v>3</v>
      </c>
      <c r="J1034">
        <v>30</v>
      </c>
      <c r="K1034">
        <v>5</v>
      </c>
      <c r="L1034">
        <v>4</v>
      </c>
      <c r="M1034">
        <v>2012</v>
      </c>
      <c r="N1034">
        <v>3</v>
      </c>
      <c r="O1034">
        <v>23</v>
      </c>
      <c r="P1034">
        <v>5</v>
      </c>
      <c r="Q1034">
        <v>4</v>
      </c>
      <c r="R1034" s="1">
        <f t="shared" si="198"/>
        <v>5.70873786407767</v>
      </c>
      <c r="S1034" s="1">
        <f t="shared" si="199"/>
        <v>6</v>
      </c>
      <c r="T1034" s="1">
        <f t="shared" si="200"/>
        <v>5.8525573200495886</v>
      </c>
      <c r="U1034" s="1">
        <f t="shared" si="201"/>
        <v>11</v>
      </c>
      <c r="W1034">
        <f t="shared" si="202"/>
        <v>27.997454991045338</v>
      </c>
      <c r="X1034">
        <f t="shared" si="203"/>
        <v>25</v>
      </c>
      <c r="Y1034">
        <f t="shared" si="204"/>
        <v>26.496166143375074</v>
      </c>
      <c r="AA1034">
        <f t="shared" si="205"/>
        <v>5.29126213592233</v>
      </c>
      <c r="AB1034">
        <f t="shared" si="206"/>
        <v>5</v>
      </c>
      <c r="AC1034">
        <f t="shared" si="207"/>
        <v>5.1474426799504114</v>
      </c>
      <c r="AE1034">
        <f t="shared" si="208"/>
        <v>92.687074829931959</v>
      </c>
      <c r="AF1034">
        <f t="shared" si="208"/>
        <v>83.333333333333329</v>
      </c>
      <c r="AG1034">
        <f t="shared" si="208"/>
        <v>87.952025045810174</v>
      </c>
      <c r="AI1034">
        <f t="shared" si="209"/>
        <v>92.687074829931959</v>
      </c>
      <c r="AJ1034">
        <f t="shared" si="209"/>
        <v>83.333333333333329</v>
      </c>
      <c r="AK1034">
        <f t="shared" si="209"/>
        <v>87.952025045810174</v>
      </c>
    </row>
    <row r="1035" spans="1:37" x14ac:dyDescent="0.25">
      <c r="A1035" t="s">
        <v>17</v>
      </c>
      <c r="B1035">
        <v>300</v>
      </c>
      <c r="C1035">
        <v>6</v>
      </c>
      <c r="D1035">
        <v>259</v>
      </c>
      <c r="E1035">
        <v>17</v>
      </c>
      <c r="F1035" t="s">
        <v>702</v>
      </c>
      <c r="G1035" t="s">
        <v>34</v>
      </c>
      <c r="H1035">
        <v>2012</v>
      </c>
      <c r="I1035">
        <v>3</v>
      </c>
      <c r="J1035">
        <v>30</v>
      </c>
      <c r="K1035">
        <v>6</v>
      </c>
      <c r="L1035">
        <v>4</v>
      </c>
      <c r="M1035">
        <v>2012</v>
      </c>
      <c r="N1035">
        <v>3</v>
      </c>
      <c r="O1035">
        <v>2</v>
      </c>
      <c r="P1035">
        <v>6</v>
      </c>
      <c r="Q1035">
        <v>4</v>
      </c>
      <c r="R1035" s="1">
        <f t="shared" si="198"/>
        <v>19.691119691119692</v>
      </c>
      <c r="S1035" s="1">
        <f t="shared" si="199"/>
        <v>17</v>
      </c>
      <c r="T1035" s="1">
        <f t="shared" si="200"/>
        <v>18.296148085021468</v>
      </c>
      <c r="U1035" s="1">
        <f t="shared" si="201"/>
        <v>6</v>
      </c>
      <c r="W1035">
        <f t="shared" si="202"/>
        <v>187.44675839656537</v>
      </c>
      <c r="X1035">
        <f t="shared" si="203"/>
        <v>121</v>
      </c>
      <c r="Y1035">
        <f t="shared" si="204"/>
        <v>151.19525772877711</v>
      </c>
      <c r="AA1035">
        <f t="shared" si="205"/>
        <v>13.691119691119692</v>
      </c>
      <c r="AB1035">
        <f t="shared" si="206"/>
        <v>11</v>
      </c>
      <c r="AC1035">
        <f t="shared" si="207"/>
        <v>12.296148085021468</v>
      </c>
      <c r="AE1035">
        <f t="shared" si="208"/>
        <v>69.529411764705884</v>
      </c>
      <c r="AF1035">
        <f t="shared" si="208"/>
        <v>64.705882352941174</v>
      </c>
      <c r="AG1035">
        <f t="shared" si="208"/>
        <v>67.206212082902695</v>
      </c>
      <c r="AI1035">
        <f t="shared" si="209"/>
        <v>69.529411764705884</v>
      </c>
      <c r="AJ1035">
        <f t="shared" si="209"/>
        <v>64.705882352941174</v>
      </c>
      <c r="AK1035">
        <f t="shared" si="209"/>
        <v>67.206212082902695</v>
      </c>
    </row>
    <row r="1036" spans="1:37" x14ac:dyDescent="0.25">
      <c r="A1036" t="s">
        <v>17</v>
      </c>
      <c r="B1036">
        <v>300</v>
      </c>
      <c r="C1036">
        <v>6</v>
      </c>
      <c r="D1036">
        <v>304</v>
      </c>
      <c r="E1036">
        <v>10</v>
      </c>
      <c r="F1036" t="s">
        <v>702</v>
      </c>
      <c r="G1036" t="s">
        <v>33</v>
      </c>
      <c r="H1036">
        <v>2012</v>
      </c>
      <c r="I1036">
        <v>3</v>
      </c>
      <c r="J1036">
        <v>30</v>
      </c>
      <c r="K1036">
        <v>6</v>
      </c>
      <c r="L1036">
        <v>4</v>
      </c>
      <c r="M1036">
        <v>2012</v>
      </c>
      <c r="N1036">
        <v>3</v>
      </c>
      <c r="O1036">
        <v>9</v>
      </c>
      <c r="P1036">
        <v>6</v>
      </c>
      <c r="Q1036">
        <v>4</v>
      </c>
      <c r="R1036" s="1">
        <f t="shared" si="198"/>
        <v>9.8684210526315788</v>
      </c>
      <c r="S1036" s="1">
        <f t="shared" si="199"/>
        <v>10</v>
      </c>
      <c r="T1036" s="1">
        <f t="shared" si="200"/>
        <v>9.9339926779878276</v>
      </c>
      <c r="U1036" s="1">
        <f t="shared" si="201"/>
        <v>6</v>
      </c>
      <c r="W1036">
        <f t="shared" si="202"/>
        <v>14.964681440443211</v>
      </c>
      <c r="X1036">
        <f t="shared" si="203"/>
        <v>16</v>
      </c>
      <c r="Y1036">
        <f t="shared" si="204"/>
        <v>15.476298390461839</v>
      </c>
      <c r="AA1036">
        <f t="shared" si="205"/>
        <v>3.8684210526315788</v>
      </c>
      <c r="AB1036">
        <f t="shared" si="206"/>
        <v>4</v>
      </c>
      <c r="AC1036">
        <f t="shared" si="207"/>
        <v>3.9339926779878276</v>
      </c>
      <c r="AE1036">
        <f t="shared" si="208"/>
        <v>39.199999999999996</v>
      </c>
      <c r="AF1036">
        <f t="shared" si="208"/>
        <v>40</v>
      </c>
      <c r="AG1036">
        <f t="shared" si="208"/>
        <v>39.601324517834001</v>
      </c>
      <c r="AI1036">
        <f t="shared" si="209"/>
        <v>39.199999999999996</v>
      </c>
      <c r="AJ1036">
        <f t="shared" si="209"/>
        <v>40</v>
      </c>
      <c r="AK1036">
        <f t="shared" si="209"/>
        <v>39.601324517834001</v>
      </c>
    </row>
    <row r="1037" spans="1:37" x14ac:dyDescent="0.25">
      <c r="A1037" t="s">
        <v>17</v>
      </c>
      <c r="B1037">
        <v>300</v>
      </c>
      <c r="C1037">
        <v>6</v>
      </c>
      <c r="D1037">
        <v>290</v>
      </c>
      <c r="E1037">
        <v>2</v>
      </c>
      <c r="F1037" t="s">
        <v>702</v>
      </c>
      <c r="G1037" t="s">
        <v>364</v>
      </c>
      <c r="H1037">
        <v>2012</v>
      </c>
      <c r="I1037">
        <v>3</v>
      </c>
      <c r="J1037">
        <v>30</v>
      </c>
      <c r="K1037">
        <v>6</v>
      </c>
      <c r="L1037">
        <v>4</v>
      </c>
      <c r="M1037">
        <v>2012</v>
      </c>
      <c r="N1037">
        <v>3</v>
      </c>
      <c r="O1037">
        <v>16</v>
      </c>
      <c r="P1037">
        <v>6</v>
      </c>
      <c r="Q1037">
        <v>4</v>
      </c>
      <c r="R1037" s="1">
        <f t="shared" si="198"/>
        <v>2.0689655172413794</v>
      </c>
      <c r="S1037" s="1">
        <f t="shared" si="199"/>
        <v>2</v>
      </c>
      <c r="T1037" s="1">
        <f t="shared" si="200"/>
        <v>2.0341905108624312</v>
      </c>
      <c r="U1037" s="1">
        <f t="shared" si="201"/>
        <v>6</v>
      </c>
      <c r="W1037">
        <f t="shared" si="202"/>
        <v>15.453032104637336</v>
      </c>
      <c r="X1037">
        <f t="shared" si="203"/>
        <v>16</v>
      </c>
      <c r="Y1037">
        <f t="shared" si="204"/>
        <v>15.727644904133584</v>
      </c>
      <c r="AA1037">
        <f t="shared" si="205"/>
        <v>3.9310344827586206</v>
      </c>
      <c r="AB1037">
        <f t="shared" si="206"/>
        <v>4</v>
      </c>
      <c r="AC1037">
        <f t="shared" si="207"/>
        <v>3.9658094891375688</v>
      </c>
      <c r="AE1037">
        <f t="shared" si="208"/>
        <v>189.99999999999997</v>
      </c>
      <c r="AF1037">
        <f t="shared" si="208"/>
        <v>200</v>
      </c>
      <c r="AG1037">
        <f t="shared" si="208"/>
        <v>194.95762407505251</v>
      </c>
      <c r="AI1037">
        <f t="shared" si="209"/>
        <v>189.99999999999997</v>
      </c>
      <c r="AJ1037">
        <f t="shared" si="209"/>
        <v>200</v>
      </c>
      <c r="AK1037">
        <f t="shared" si="209"/>
        <v>194.95762407505251</v>
      </c>
    </row>
    <row r="1038" spans="1:37" x14ac:dyDescent="0.25">
      <c r="A1038" t="s">
        <v>17</v>
      </c>
      <c r="B1038">
        <v>300</v>
      </c>
      <c r="C1038">
        <v>6</v>
      </c>
      <c r="D1038">
        <v>313</v>
      </c>
      <c r="E1038">
        <v>8</v>
      </c>
      <c r="F1038" t="s">
        <v>702</v>
      </c>
      <c r="G1038" t="s">
        <v>533</v>
      </c>
      <c r="H1038">
        <v>2012</v>
      </c>
      <c r="I1038">
        <v>3</v>
      </c>
      <c r="J1038">
        <v>30</v>
      </c>
      <c r="K1038">
        <v>6</v>
      </c>
      <c r="L1038">
        <v>4</v>
      </c>
      <c r="M1038">
        <v>2012</v>
      </c>
      <c r="N1038">
        <v>3</v>
      </c>
      <c r="O1038">
        <v>23</v>
      </c>
      <c r="P1038">
        <v>6</v>
      </c>
      <c r="Q1038">
        <v>4</v>
      </c>
      <c r="R1038" s="1">
        <f t="shared" si="198"/>
        <v>7.6677316293929714</v>
      </c>
      <c r="S1038" s="1">
        <f t="shared" si="199"/>
        <v>8</v>
      </c>
      <c r="T1038" s="1">
        <f t="shared" si="200"/>
        <v>7.8321039979780513</v>
      </c>
      <c r="U1038" s="1">
        <f t="shared" si="201"/>
        <v>6</v>
      </c>
      <c r="W1038">
        <f t="shared" si="202"/>
        <v>2.7813287876777353</v>
      </c>
      <c r="X1038">
        <f t="shared" si="203"/>
        <v>4</v>
      </c>
      <c r="Y1038">
        <f t="shared" si="204"/>
        <v>3.3566050594071597</v>
      </c>
      <c r="AA1038">
        <f t="shared" si="205"/>
        <v>1.6677316293929714</v>
      </c>
      <c r="AB1038">
        <f t="shared" si="206"/>
        <v>2</v>
      </c>
      <c r="AC1038">
        <f t="shared" si="207"/>
        <v>1.8321039979780513</v>
      </c>
      <c r="AE1038">
        <f t="shared" si="208"/>
        <v>21.750000000000004</v>
      </c>
      <c r="AF1038">
        <f t="shared" si="208"/>
        <v>25</v>
      </c>
      <c r="AG1038">
        <f t="shared" si="208"/>
        <v>23.392232769777191</v>
      </c>
      <c r="AI1038">
        <f t="shared" si="209"/>
        <v>21.750000000000004</v>
      </c>
      <c r="AJ1038">
        <f t="shared" si="209"/>
        <v>25</v>
      </c>
      <c r="AK1038">
        <f t="shared" si="209"/>
        <v>23.392232769777191</v>
      </c>
    </row>
    <row r="1039" spans="1:37" x14ac:dyDescent="0.25">
      <c r="A1039" t="s">
        <v>17</v>
      </c>
      <c r="B1039">
        <v>300</v>
      </c>
      <c r="C1039">
        <v>2</v>
      </c>
      <c r="D1039">
        <v>274</v>
      </c>
      <c r="E1039">
        <v>5</v>
      </c>
      <c r="F1039" t="s">
        <v>703</v>
      </c>
      <c r="G1039" t="s">
        <v>36</v>
      </c>
      <c r="H1039">
        <v>2012</v>
      </c>
      <c r="I1039">
        <v>3</v>
      </c>
      <c r="J1039">
        <v>30</v>
      </c>
      <c r="K1039">
        <v>7</v>
      </c>
      <c r="L1039">
        <v>4</v>
      </c>
      <c r="M1039">
        <v>2012</v>
      </c>
      <c r="N1039">
        <v>3</v>
      </c>
      <c r="O1039">
        <v>2</v>
      </c>
      <c r="P1039">
        <v>7</v>
      </c>
      <c r="Q1039">
        <v>4</v>
      </c>
      <c r="R1039" s="1">
        <f t="shared" si="198"/>
        <v>5.4744525547445253</v>
      </c>
      <c r="S1039" s="1">
        <f t="shared" si="199"/>
        <v>5</v>
      </c>
      <c r="T1039" s="1">
        <f t="shared" si="200"/>
        <v>5.2318507981136682</v>
      </c>
      <c r="U1039" s="1">
        <f t="shared" si="201"/>
        <v>2</v>
      </c>
      <c r="W1039">
        <f t="shared" si="202"/>
        <v>12.071820555170758</v>
      </c>
      <c r="X1039">
        <f t="shared" si="203"/>
        <v>9</v>
      </c>
      <c r="Y1039">
        <f t="shared" si="204"/>
        <v>10.444859581267954</v>
      </c>
      <c r="AA1039">
        <f t="shared" si="205"/>
        <v>3.4744525547445253</v>
      </c>
      <c r="AB1039">
        <f t="shared" si="206"/>
        <v>3</v>
      </c>
      <c r="AC1039">
        <f t="shared" si="207"/>
        <v>3.2318507981136682</v>
      </c>
      <c r="AE1039">
        <f t="shared" si="208"/>
        <v>63.466666666666669</v>
      </c>
      <c r="AF1039">
        <f t="shared" si="208"/>
        <v>60</v>
      </c>
      <c r="AG1039">
        <f t="shared" si="208"/>
        <v>61.772610168449461</v>
      </c>
      <c r="AI1039">
        <f t="shared" si="209"/>
        <v>63.466666666666669</v>
      </c>
      <c r="AJ1039">
        <f t="shared" si="209"/>
        <v>60</v>
      </c>
      <c r="AK1039">
        <f t="shared" si="209"/>
        <v>61.772610168449461</v>
      </c>
    </row>
    <row r="1040" spans="1:37" x14ac:dyDescent="0.25">
      <c r="A1040" t="s">
        <v>17</v>
      </c>
      <c r="B1040">
        <v>300</v>
      </c>
      <c r="C1040">
        <v>2</v>
      </c>
      <c r="D1040">
        <v>309</v>
      </c>
      <c r="E1040">
        <v>3</v>
      </c>
      <c r="F1040" t="s">
        <v>703</v>
      </c>
      <c r="G1040" t="s">
        <v>35</v>
      </c>
      <c r="H1040">
        <v>2012</v>
      </c>
      <c r="I1040">
        <v>3</v>
      </c>
      <c r="J1040">
        <v>30</v>
      </c>
      <c r="K1040">
        <v>7</v>
      </c>
      <c r="L1040">
        <v>4</v>
      </c>
      <c r="M1040">
        <v>2012</v>
      </c>
      <c r="N1040">
        <v>3</v>
      </c>
      <c r="O1040">
        <v>9</v>
      </c>
      <c r="P1040">
        <v>7</v>
      </c>
      <c r="Q1040">
        <v>4</v>
      </c>
      <c r="R1040" s="1">
        <f t="shared" si="198"/>
        <v>2.912621359223301</v>
      </c>
      <c r="S1040" s="1">
        <f t="shared" si="199"/>
        <v>3</v>
      </c>
      <c r="T1040" s="1">
        <f t="shared" si="200"/>
        <v>2.9559878344928796</v>
      </c>
      <c r="U1040" s="1">
        <f t="shared" si="201"/>
        <v>2</v>
      </c>
      <c r="W1040">
        <f t="shared" si="202"/>
        <v>0.83287774531058545</v>
      </c>
      <c r="X1040">
        <f t="shared" si="203"/>
        <v>1</v>
      </c>
      <c r="Y1040">
        <f t="shared" si="204"/>
        <v>0.91391273969838538</v>
      </c>
      <c r="AA1040">
        <f t="shared" si="205"/>
        <v>0.91262135922330101</v>
      </c>
      <c r="AB1040">
        <f t="shared" si="206"/>
        <v>1</v>
      </c>
      <c r="AC1040">
        <f t="shared" si="207"/>
        <v>0.95598783449287961</v>
      </c>
      <c r="AE1040">
        <f t="shared" si="208"/>
        <v>31.333333333333336</v>
      </c>
      <c r="AF1040">
        <f t="shared" si="208"/>
        <v>33.333333333333336</v>
      </c>
      <c r="AG1040">
        <f t="shared" si="208"/>
        <v>32.340722899385206</v>
      </c>
      <c r="AI1040">
        <f t="shared" si="209"/>
        <v>31.333333333333336</v>
      </c>
      <c r="AJ1040">
        <f t="shared" si="209"/>
        <v>33.333333333333336</v>
      </c>
      <c r="AK1040">
        <f t="shared" si="209"/>
        <v>32.340722899385206</v>
      </c>
    </row>
    <row r="1041" spans="1:37" x14ac:dyDescent="0.25">
      <c r="A1041" t="s">
        <v>17</v>
      </c>
      <c r="B1041">
        <v>300</v>
      </c>
      <c r="C1041">
        <v>2</v>
      </c>
      <c r="D1041">
        <v>288</v>
      </c>
      <c r="E1041">
        <v>0</v>
      </c>
      <c r="F1041" t="s">
        <v>703</v>
      </c>
      <c r="G1041" t="s">
        <v>365</v>
      </c>
      <c r="H1041">
        <v>2012</v>
      </c>
      <c r="I1041">
        <v>3</v>
      </c>
      <c r="J1041">
        <v>30</v>
      </c>
      <c r="K1041">
        <v>7</v>
      </c>
      <c r="L1041">
        <v>4</v>
      </c>
      <c r="M1041">
        <v>2012</v>
      </c>
      <c r="N1041">
        <v>3</v>
      </c>
      <c r="O1041">
        <v>16</v>
      </c>
      <c r="P1041">
        <v>7</v>
      </c>
      <c r="Q1041">
        <v>4</v>
      </c>
      <c r="R1041" s="1">
        <f t="shared" si="198"/>
        <v>0</v>
      </c>
      <c r="S1041" s="1">
        <f t="shared" si="199"/>
        <v>0</v>
      </c>
      <c r="T1041" s="1">
        <f t="shared" si="200"/>
        <v>0</v>
      </c>
      <c r="U1041" s="1">
        <f t="shared" si="201"/>
        <v>2</v>
      </c>
      <c r="W1041">
        <f t="shared" si="202"/>
        <v>4</v>
      </c>
      <c r="X1041">
        <f t="shared" si="203"/>
        <v>4</v>
      </c>
      <c r="Y1041">
        <f t="shared" si="204"/>
        <v>4</v>
      </c>
      <c r="AA1041">
        <f t="shared" si="205"/>
        <v>2</v>
      </c>
      <c r="AB1041">
        <f t="shared" si="206"/>
        <v>2</v>
      </c>
      <c r="AC1041">
        <f t="shared" si="207"/>
        <v>2</v>
      </c>
      <c r="AE1041" t="e">
        <f t="shared" si="208"/>
        <v>#DIV/0!</v>
      </c>
      <c r="AF1041" t="e">
        <f t="shared" si="208"/>
        <v>#DIV/0!</v>
      </c>
      <c r="AG1041" t="e">
        <f t="shared" si="208"/>
        <v>#DIV/0!</v>
      </c>
      <c r="AI1041" t="str">
        <f t="shared" si="209"/>
        <v>NA</v>
      </c>
      <c r="AJ1041" t="str">
        <f t="shared" si="209"/>
        <v>NA</v>
      </c>
      <c r="AK1041" t="str">
        <f t="shared" si="209"/>
        <v>NA</v>
      </c>
    </row>
    <row r="1042" spans="1:37" x14ac:dyDescent="0.25">
      <c r="A1042" t="s">
        <v>17</v>
      </c>
      <c r="B1042">
        <v>300</v>
      </c>
      <c r="C1042">
        <v>2</v>
      </c>
      <c r="D1042">
        <v>318</v>
      </c>
      <c r="E1042">
        <v>6</v>
      </c>
      <c r="F1042" t="s">
        <v>703</v>
      </c>
      <c r="G1042" t="s">
        <v>534</v>
      </c>
      <c r="H1042">
        <v>2012</v>
      </c>
      <c r="I1042">
        <v>3</v>
      </c>
      <c r="J1042">
        <v>30</v>
      </c>
      <c r="K1042">
        <v>7</v>
      </c>
      <c r="L1042">
        <v>4</v>
      </c>
      <c r="M1042">
        <v>2012</v>
      </c>
      <c r="N1042">
        <v>3</v>
      </c>
      <c r="O1042">
        <v>23</v>
      </c>
      <c r="P1042">
        <v>7</v>
      </c>
      <c r="Q1042">
        <v>4</v>
      </c>
      <c r="R1042" s="1">
        <f t="shared" si="198"/>
        <v>5.6603773584905657</v>
      </c>
      <c r="S1042" s="1">
        <f t="shared" si="199"/>
        <v>6</v>
      </c>
      <c r="T1042" s="1">
        <f t="shared" si="200"/>
        <v>5.8277151741435853</v>
      </c>
      <c r="U1042" s="1">
        <f t="shared" si="201"/>
        <v>2</v>
      </c>
      <c r="W1042">
        <f t="shared" si="202"/>
        <v>13.398362406550371</v>
      </c>
      <c r="X1042">
        <f t="shared" si="203"/>
        <v>16</v>
      </c>
      <c r="Y1042">
        <f t="shared" si="204"/>
        <v>14.651403454369058</v>
      </c>
      <c r="AA1042">
        <f t="shared" si="205"/>
        <v>3.6603773584905657</v>
      </c>
      <c r="AB1042">
        <f t="shared" si="206"/>
        <v>4</v>
      </c>
      <c r="AC1042">
        <f t="shared" si="207"/>
        <v>3.8277151741435853</v>
      </c>
      <c r="AE1042">
        <f t="shared" si="208"/>
        <v>64.666666666666657</v>
      </c>
      <c r="AF1042">
        <f t="shared" si="208"/>
        <v>66.666666666666671</v>
      </c>
      <c r="AG1042">
        <f t="shared" si="208"/>
        <v>65.681232863376664</v>
      </c>
      <c r="AI1042">
        <f t="shared" si="209"/>
        <v>64.666666666666657</v>
      </c>
      <c r="AJ1042">
        <f t="shared" si="209"/>
        <v>66.666666666666671</v>
      </c>
      <c r="AK1042">
        <f t="shared" si="209"/>
        <v>65.681232863376664</v>
      </c>
    </row>
    <row r="1043" spans="1:37" x14ac:dyDescent="0.25">
      <c r="A1043" t="s">
        <v>17</v>
      </c>
      <c r="B1043">
        <v>302</v>
      </c>
      <c r="C1043">
        <v>3</v>
      </c>
      <c r="D1043">
        <v>277</v>
      </c>
      <c r="E1043">
        <v>2</v>
      </c>
      <c r="F1043" t="s">
        <v>704</v>
      </c>
      <c r="G1043" t="s">
        <v>38</v>
      </c>
      <c r="H1043">
        <v>2012</v>
      </c>
      <c r="I1043">
        <v>3</v>
      </c>
      <c r="J1043">
        <v>30</v>
      </c>
      <c r="K1043">
        <v>8</v>
      </c>
      <c r="L1043">
        <v>4</v>
      </c>
      <c r="M1043">
        <v>2012</v>
      </c>
      <c r="N1043">
        <v>3</v>
      </c>
      <c r="O1043">
        <v>2</v>
      </c>
      <c r="P1043">
        <v>8</v>
      </c>
      <c r="Q1043">
        <v>4</v>
      </c>
      <c r="R1043" s="1">
        <f t="shared" si="198"/>
        <v>2.1805054151624548</v>
      </c>
      <c r="S1043" s="1">
        <f t="shared" si="199"/>
        <v>2</v>
      </c>
      <c r="T1043" s="1">
        <f t="shared" si="200"/>
        <v>2.0883033377181843</v>
      </c>
      <c r="U1043" s="1">
        <f t="shared" si="201"/>
        <v>3</v>
      </c>
      <c r="W1043">
        <f t="shared" si="202"/>
        <v>0.6715713745780606</v>
      </c>
      <c r="X1043">
        <f t="shared" si="203"/>
        <v>1</v>
      </c>
      <c r="Y1043">
        <f t="shared" si="204"/>
        <v>0.83119080401580303</v>
      </c>
      <c r="AA1043">
        <f t="shared" si="205"/>
        <v>0.81949458483754523</v>
      </c>
      <c r="AB1043">
        <f t="shared" si="206"/>
        <v>1</v>
      </c>
      <c r="AC1043">
        <f t="shared" si="207"/>
        <v>0.91169666228181567</v>
      </c>
      <c r="AE1043">
        <f t="shared" si="208"/>
        <v>37.582781456953647</v>
      </c>
      <c r="AF1043">
        <f t="shared" si="208"/>
        <v>50</v>
      </c>
      <c r="AG1043">
        <f t="shared" si="208"/>
        <v>43.657290864553929</v>
      </c>
      <c r="AI1043">
        <f t="shared" si="209"/>
        <v>37.582781456953647</v>
      </c>
      <c r="AJ1043">
        <f t="shared" si="209"/>
        <v>50</v>
      </c>
      <c r="AK1043">
        <f t="shared" si="209"/>
        <v>43.657290864553929</v>
      </c>
    </row>
    <row r="1044" spans="1:37" x14ac:dyDescent="0.25">
      <c r="A1044" t="s">
        <v>17</v>
      </c>
      <c r="B1044">
        <v>302</v>
      </c>
      <c r="C1044">
        <v>3</v>
      </c>
      <c r="D1044">
        <v>308</v>
      </c>
      <c r="E1044">
        <v>2</v>
      </c>
      <c r="F1044" t="s">
        <v>704</v>
      </c>
      <c r="G1044" t="s">
        <v>37</v>
      </c>
      <c r="H1044">
        <v>2012</v>
      </c>
      <c r="I1044">
        <v>3</v>
      </c>
      <c r="J1044">
        <v>30</v>
      </c>
      <c r="K1044">
        <v>8</v>
      </c>
      <c r="L1044">
        <v>4</v>
      </c>
      <c r="M1044">
        <v>2012</v>
      </c>
      <c r="N1044">
        <v>3</v>
      </c>
      <c r="O1044">
        <v>9</v>
      </c>
      <c r="P1044">
        <v>8</v>
      </c>
      <c r="Q1044">
        <v>4</v>
      </c>
      <c r="R1044" s="1">
        <f t="shared" si="198"/>
        <v>1.9610389610389611</v>
      </c>
      <c r="S1044" s="1">
        <f t="shared" si="199"/>
        <v>2</v>
      </c>
      <c r="T1044" s="1">
        <f t="shared" si="200"/>
        <v>1.9804236723685975</v>
      </c>
      <c r="U1044" s="1">
        <f t="shared" si="201"/>
        <v>3</v>
      </c>
      <c r="W1044">
        <f t="shared" si="202"/>
        <v>1.0794400404790012</v>
      </c>
      <c r="X1044">
        <f t="shared" si="203"/>
        <v>1</v>
      </c>
      <c r="Y1044">
        <f t="shared" si="204"/>
        <v>1.039535887866337</v>
      </c>
      <c r="AA1044">
        <f t="shared" si="205"/>
        <v>1.0389610389610389</v>
      </c>
      <c r="AB1044">
        <f t="shared" si="206"/>
        <v>1</v>
      </c>
      <c r="AC1044">
        <f t="shared" si="207"/>
        <v>1.0195763276314025</v>
      </c>
      <c r="AE1044">
        <f t="shared" si="208"/>
        <v>52.980132450331112</v>
      </c>
      <c r="AF1044">
        <f t="shared" si="208"/>
        <v>50</v>
      </c>
      <c r="AG1044">
        <f t="shared" si="208"/>
        <v>51.482737853359616</v>
      </c>
      <c r="AI1044">
        <f t="shared" si="209"/>
        <v>52.980132450331112</v>
      </c>
      <c r="AJ1044">
        <f t="shared" si="209"/>
        <v>50</v>
      </c>
      <c r="AK1044">
        <f t="shared" si="209"/>
        <v>51.482737853359616</v>
      </c>
    </row>
    <row r="1045" spans="1:37" x14ac:dyDescent="0.25">
      <c r="A1045" t="s">
        <v>17</v>
      </c>
      <c r="B1045">
        <v>302</v>
      </c>
      <c r="C1045">
        <v>3</v>
      </c>
      <c r="D1045">
        <v>288</v>
      </c>
      <c r="E1045">
        <v>1</v>
      </c>
      <c r="F1045" t="s">
        <v>704</v>
      </c>
      <c r="G1045" t="s">
        <v>366</v>
      </c>
      <c r="H1045">
        <v>2012</v>
      </c>
      <c r="I1045">
        <v>3</v>
      </c>
      <c r="J1045">
        <v>30</v>
      </c>
      <c r="K1045">
        <v>8</v>
      </c>
      <c r="L1045">
        <v>4</v>
      </c>
      <c r="M1045">
        <v>2012</v>
      </c>
      <c r="N1045">
        <v>3</v>
      </c>
      <c r="O1045">
        <v>16</v>
      </c>
      <c r="P1045">
        <v>8</v>
      </c>
      <c r="Q1045">
        <v>4</v>
      </c>
      <c r="R1045" s="1">
        <f t="shared" si="198"/>
        <v>1.0486111111111112</v>
      </c>
      <c r="S1045" s="1">
        <f t="shared" si="199"/>
        <v>1</v>
      </c>
      <c r="T1045" s="1">
        <f t="shared" si="200"/>
        <v>1.0240171439537089</v>
      </c>
      <c r="U1045" s="1">
        <f t="shared" si="201"/>
        <v>3</v>
      </c>
      <c r="W1045">
        <f t="shared" si="202"/>
        <v>3.8079185956790123</v>
      </c>
      <c r="X1045">
        <f t="shared" si="203"/>
        <v>4</v>
      </c>
      <c r="Y1045">
        <f t="shared" si="204"/>
        <v>3.9045082473888577</v>
      </c>
      <c r="AA1045">
        <f t="shared" si="205"/>
        <v>1.9513888888888888</v>
      </c>
      <c r="AB1045">
        <f t="shared" si="206"/>
        <v>2</v>
      </c>
      <c r="AC1045">
        <f t="shared" si="207"/>
        <v>1.9759828560462911</v>
      </c>
      <c r="AE1045">
        <f t="shared" si="208"/>
        <v>186.09271523178808</v>
      </c>
      <c r="AF1045">
        <f t="shared" si="208"/>
        <v>200</v>
      </c>
      <c r="AG1045">
        <f t="shared" si="208"/>
        <v>192.96384515761741</v>
      </c>
      <c r="AI1045">
        <f t="shared" si="209"/>
        <v>186.09271523178808</v>
      </c>
      <c r="AJ1045">
        <f t="shared" si="209"/>
        <v>200</v>
      </c>
      <c r="AK1045">
        <f t="shared" si="209"/>
        <v>192.96384515761741</v>
      </c>
    </row>
    <row r="1046" spans="1:37" x14ac:dyDescent="0.25">
      <c r="A1046" t="s">
        <v>17</v>
      </c>
      <c r="B1046">
        <v>302</v>
      </c>
      <c r="C1046">
        <v>3</v>
      </c>
      <c r="D1046">
        <v>324</v>
      </c>
      <c r="E1046">
        <v>5</v>
      </c>
      <c r="F1046" t="s">
        <v>704</v>
      </c>
      <c r="G1046" t="s">
        <v>535</v>
      </c>
      <c r="H1046">
        <v>2012</v>
      </c>
      <c r="I1046">
        <v>3</v>
      </c>
      <c r="J1046">
        <v>30</v>
      </c>
      <c r="K1046">
        <v>8</v>
      </c>
      <c r="L1046">
        <v>4</v>
      </c>
      <c r="M1046">
        <v>2012</v>
      </c>
      <c r="N1046">
        <v>3</v>
      </c>
      <c r="O1046">
        <v>23</v>
      </c>
      <c r="P1046">
        <v>8</v>
      </c>
      <c r="Q1046">
        <v>4</v>
      </c>
      <c r="R1046" s="1">
        <f t="shared" si="198"/>
        <v>4.6604938271604937</v>
      </c>
      <c r="S1046" s="1">
        <f t="shared" si="199"/>
        <v>5</v>
      </c>
      <c r="T1046" s="1">
        <f t="shared" si="200"/>
        <v>4.827263110272991</v>
      </c>
      <c r="U1046" s="1">
        <f t="shared" si="201"/>
        <v>3</v>
      </c>
      <c r="W1046">
        <f t="shared" si="202"/>
        <v>2.7572397500381034</v>
      </c>
      <c r="X1046">
        <f t="shared" si="203"/>
        <v>4</v>
      </c>
      <c r="Y1046">
        <f t="shared" si="204"/>
        <v>3.3388904741645251</v>
      </c>
      <c r="AA1046">
        <f t="shared" si="205"/>
        <v>1.6604938271604937</v>
      </c>
      <c r="AB1046">
        <f t="shared" si="206"/>
        <v>2</v>
      </c>
      <c r="AC1046">
        <f t="shared" si="207"/>
        <v>1.827263110272991</v>
      </c>
      <c r="AE1046">
        <f t="shared" si="208"/>
        <v>35.629139072847678</v>
      </c>
      <c r="AF1046">
        <f t="shared" si="208"/>
        <v>40</v>
      </c>
      <c r="AG1046">
        <f t="shared" si="208"/>
        <v>37.852983533968917</v>
      </c>
      <c r="AI1046">
        <f t="shared" si="209"/>
        <v>35.629139072847678</v>
      </c>
      <c r="AJ1046">
        <f t="shared" si="209"/>
        <v>40</v>
      </c>
      <c r="AK1046">
        <f t="shared" si="209"/>
        <v>37.852983533968917</v>
      </c>
    </row>
    <row r="1047" spans="1:37" x14ac:dyDescent="0.25">
      <c r="A1047" t="s">
        <v>17</v>
      </c>
      <c r="B1047">
        <v>302</v>
      </c>
      <c r="C1047">
        <v>3</v>
      </c>
      <c r="D1047">
        <v>278</v>
      </c>
      <c r="E1047">
        <v>1</v>
      </c>
      <c r="F1047" t="s">
        <v>705</v>
      </c>
      <c r="G1047" t="s">
        <v>40</v>
      </c>
      <c r="H1047">
        <v>2012</v>
      </c>
      <c r="I1047">
        <v>3</v>
      </c>
      <c r="J1047">
        <v>30</v>
      </c>
      <c r="K1047">
        <v>9</v>
      </c>
      <c r="L1047">
        <v>4</v>
      </c>
      <c r="M1047">
        <v>2012</v>
      </c>
      <c r="N1047">
        <v>3</v>
      </c>
      <c r="O1047">
        <v>2</v>
      </c>
      <c r="P1047">
        <v>9</v>
      </c>
      <c r="Q1047">
        <v>4</v>
      </c>
      <c r="R1047" s="1">
        <f t="shared" si="198"/>
        <v>1.0863309352517985</v>
      </c>
      <c r="S1047" s="1">
        <f t="shared" si="199"/>
        <v>1</v>
      </c>
      <c r="T1047" s="1">
        <f t="shared" si="200"/>
        <v>1.0422720063648445</v>
      </c>
      <c r="U1047" s="1">
        <f t="shared" si="201"/>
        <v>3</v>
      </c>
      <c r="W1047">
        <f t="shared" si="202"/>
        <v>3.6621292893742563</v>
      </c>
      <c r="X1047">
        <f t="shared" si="203"/>
        <v>4</v>
      </c>
      <c r="Y1047">
        <f t="shared" si="204"/>
        <v>3.8326988970627314</v>
      </c>
      <c r="AA1047">
        <f t="shared" si="205"/>
        <v>1.9136690647482015</v>
      </c>
      <c r="AB1047">
        <f t="shared" si="206"/>
        <v>2</v>
      </c>
      <c r="AC1047">
        <f t="shared" si="207"/>
        <v>1.9577279936351555</v>
      </c>
      <c r="AE1047">
        <f t="shared" si="208"/>
        <v>176.15894039735102</v>
      </c>
      <c r="AF1047">
        <f t="shared" si="208"/>
        <v>200</v>
      </c>
      <c r="AG1047">
        <f t="shared" si="208"/>
        <v>187.83273288353655</v>
      </c>
      <c r="AI1047">
        <f t="shared" si="209"/>
        <v>176.15894039735102</v>
      </c>
      <c r="AJ1047">
        <f t="shared" si="209"/>
        <v>200</v>
      </c>
      <c r="AK1047">
        <f t="shared" si="209"/>
        <v>187.83273288353655</v>
      </c>
    </row>
    <row r="1048" spans="1:37" x14ac:dyDescent="0.25">
      <c r="A1048" t="s">
        <v>17</v>
      </c>
      <c r="B1048">
        <v>302</v>
      </c>
      <c r="C1048">
        <v>3</v>
      </c>
      <c r="D1048">
        <v>309</v>
      </c>
      <c r="E1048">
        <v>6</v>
      </c>
      <c r="F1048" t="s">
        <v>705</v>
      </c>
      <c r="G1048" t="s">
        <v>39</v>
      </c>
      <c r="H1048">
        <v>2012</v>
      </c>
      <c r="I1048">
        <v>3</v>
      </c>
      <c r="J1048">
        <v>30</v>
      </c>
      <c r="K1048">
        <v>9</v>
      </c>
      <c r="L1048">
        <v>4</v>
      </c>
      <c r="M1048">
        <v>2012</v>
      </c>
      <c r="N1048">
        <v>3</v>
      </c>
      <c r="O1048">
        <v>9</v>
      </c>
      <c r="P1048">
        <v>9</v>
      </c>
      <c r="Q1048">
        <v>4</v>
      </c>
      <c r="R1048" s="1">
        <f t="shared" si="198"/>
        <v>5.8640776699029127</v>
      </c>
      <c r="S1048" s="1">
        <f t="shared" si="199"/>
        <v>6</v>
      </c>
      <c r="T1048" s="1">
        <f t="shared" si="200"/>
        <v>5.9316495192667507</v>
      </c>
      <c r="U1048" s="1">
        <f t="shared" si="201"/>
        <v>3</v>
      </c>
      <c r="W1048">
        <f t="shared" si="202"/>
        <v>8.2029408992364985</v>
      </c>
      <c r="X1048">
        <f t="shared" si="203"/>
        <v>9</v>
      </c>
      <c r="Y1048">
        <f t="shared" si="204"/>
        <v>8.5945689038169704</v>
      </c>
      <c r="AA1048">
        <f t="shared" si="205"/>
        <v>2.8640776699029127</v>
      </c>
      <c r="AB1048">
        <f t="shared" si="206"/>
        <v>3</v>
      </c>
      <c r="AC1048">
        <f t="shared" si="207"/>
        <v>2.9316495192667507</v>
      </c>
      <c r="AE1048">
        <f t="shared" si="208"/>
        <v>48.841059602649011</v>
      </c>
      <c r="AF1048">
        <f t="shared" si="208"/>
        <v>50</v>
      </c>
      <c r="AG1048">
        <f t="shared" si="208"/>
        <v>49.423849297642775</v>
      </c>
      <c r="AI1048">
        <f t="shared" si="209"/>
        <v>48.841059602649011</v>
      </c>
      <c r="AJ1048">
        <f t="shared" si="209"/>
        <v>50</v>
      </c>
      <c r="AK1048">
        <f t="shared" si="209"/>
        <v>49.423849297642775</v>
      </c>
    </row>
    <row r="1049" spans="1:37" x14ac:dyDescent="0.25">
      <c r="A1049" t="s">
        <v>17</v>
      </c>
      <c r="B1049">
        <v>302</v>
      </c>
      <c r="C1049">
        <v>3</v>
      </c>
      <c r="D1049">
        <v>284</v>
      </c>
      <c r="E1049">
        <v>2</v>
      </c>
      <c r="F1049" t="s">
        <v>705</v>
      </c>
      <c r="G1049" t="s">
        <v>367</v>
      </c>
      <c r="H1049">
        <v>2012</v>
      </c>
      <c r="I1049">
        <v>3</v>
      </c>
      <c r="J1049">
        <v>30</v>
      </c>
      <c r="K1049">
        <v>9</v>
      </c>
      <c r="L1049">
        <v>4</v>
      </c>
      <c r="M1049">
        <v>2012</v>
      </c>
      <c r="N1049">
        <v>3</v>
      </c>
      <c r="O1049">
        <v>16</v>
      </c>
      <c r="P1049">
        <v>9</v>
      </c>
      <c r="Q1049">
        <v>4</v>
      </c>
      <c r="R1049" s="1">
        <f t="shared" si="198"/>
        <v>2.1267605633802815</v>
      </c>
      <c r="S1049" s="1">
        <f t="shared" si="199"/>
        <v>2</v>
      </c>
      <c r="T1049" s="1">
        <f t="shared" si="200"/>
        <v>2.062406634677207</v>
      </c>
      <c r="U1049" s="1">
        <f t="shared" si="201"/>
        <v>3</v>
      </c>
      <c r="W1049">
        <f t="shared" si="202"/>
        <v>0.76254711366792327</v>
      </c>
      <c r="X1049">
        <f t="shared" si="203"/>
        <v>1</v>
      </c>
      <c r="Y1049">
        <f t="shared" si="204"/>
        <v>0.87908131869732042</v>
      </c>
      <c r="AA1049">
        <f t="shared" si="205"/>
        <v>0.87323943661971848</v>
      </c>
      <c r="AB1049">
        <f t="shared" si="206"/>
        <v>1</v>
      </c>
      <c r="AC1049">
        <f t="shared" si="207"/>
        <v>0.93759336532279303</v>
      </c>
      <c r="AE1049">
        <f t="shared" si="208"/>
        <v>41.059602649006635</v>
      </c>
      <c r="AF1049">
        <f t="shared" si="208"/>
        <v>50</v>
      </c>
      <c r="AG1049">
        <f t="shared" si="208"/>
        <v>45.461130194120926</v>
      </c>
      <c r="AI1049">
        <f t="shared" si="209"/>
        <v>41.059602649006635</v>
      </c>
      <c r="AJ1049">
        <f t="shared" si="209"/>
        <v>50</v>
      </c>
      <c r="AK1049">
        <f t="shared" si="209"/>
        <v>45.461130194120926</v>
      </c>
    </row>
    <row r="1050" spans="1:37" x14ac:dyDescent="0.25">
      <c r="A1050" t="s">
        <v>17</v>
      </c>
      <c r="B1050">
        <v>302</v>
      </c>
      <c r="C1050">
        <v>3</v>
      </c>
      <c r="D1050">
        <v>327</v>
      </c>
      <c r="E1050">
        <v>1</v>
      </c>
      <c r="F1050" t="s">
        <v>705</v>
      </c>
      <c r="G1050" t="s">
        <v>536</v>
      </c>
      <c r="H1050">
        <v>2012</v>
      </c>
      <c r="I1050">
        <v>3</v>
      </c>
      <c r="J1050">
        <v>30</v>
      </c>
      <c r="K1050">
        <v>9</v>
      </c>
      <c r="L1050">
        <v>4</v>
      </c>
      <c r="M1050">
        <v>2012</v>
      </c>
      <c r="N1050">
        <v>3</v>
      </c>
      <c r="O1050">
        <v>23</v>
      </c>
      <c r="P1050">
        <v>9</v>
      </c>
      <c r="Q1050">
        <v>4</v>
      </c>
      <c r="R1050" s="1">
        <f t="shared" si="198"/>
        <v>0.92354740061162077</v>
      </c>
      <c r="S1050" s="1">
        <f t="shared" si="199"/>
        <v>1</v>
      </c>
      <c r="T1050" s="1">
        <f t="shared" si="200"/>
        <v>0.96101373591204242</v>
      </c>
      <c r="U1050" s="1">
        <f t="shared" si="201"/>
        <v>3</v>
      </c>
      <c r="W1050">
        <f t="shared" si="202"/>
        <v>4.3116553975067564</v>
      </c>
      <c r="X1050">
        <f t="shared" si="203"/>
        <v>4</v>
      </c>
      <c r="Y1050">
        <f t="shared" si="204"/>
        <v>4.1574649851393666</v>
      </c>
      <c r="AA1050">
        <f t="shared" si="205"/>
        <v>2.0764525993883791</v>
      </c>
      <c r="AB1050">
        <f t="shared" si="206"/>
        <v>2</v>
      </c>
      <c r="AC1050">
        <f t="shared" si="207"/>
        <v>2.0389862640879577</v>
      </c>
      <c r="AE1050">
        <f t="shared" si="208"/>
        <v>224.83443708609272</v>
      </c>
      <c r="AF1050">
        <f t="shared" si="208"/>
        <v>200</v>
      </c>
      <c r="AG1050">
        <f t="shared" si="208"/>
        <v>212.17035593699126</v>
      </c>
      <c r="AI1050">
        <f t="shared" si="209"/>
        <v>224.83443708609272</v>
      </c>
      <c r="AJ1050">
        <f t="shared" si="209"/>
        <v>200</v>
      </c>
      <c r="AK1050">
        <f t="shared" si="209"/>
        <v>212.17035593699126</v>
      </c>
    </row>
    <row r="1051" spans="1:37" x14ac:dyDescent="0.25">
      <c r="A1051" t="s">
        <v>17</v>
      </c>
      <c r="B1051">
        <v>304</v>
      </c>
      <c r="C1051">
        <v>9</v>
      </c>
      <c r="D1051">
        <v>277</v>
      </c>
      <c r="E1051">
        <v>4</v>
      </c>
      <c r="F1051" t="s">
        <v>706</v>
      </c>
      <c r="G1051" t="s">
        <v>42</v>
      </c>
      <c r="H1051">
        <v>2012</v>
      </c>
      <c r="I1051">
        <v>3</v>
      </c>
      <c r="J1051">
        <v>30</v>
      </c>
      <c r="K1051">
        <v>10</v>
      </c>
      <c r="L1051">
        <v>4</v>
      </c>
      <c r="M1051">
        <v>2012</v>
      </c>
      <c r="N1051">
        <v>3</v>
      </c>
      <c r="O1051">
        <v>2</v>
      </c>
      <c r="P1051">
        <v>10</v>
      </c>
      <c r="Q1051">
        <v>4</v>
      </c>
      <c r="R1051" s="1">
        <f t="shared" si="198"/>
        <v>4.3898916967509027</v>
      </c>
      <c r="S1051" s="1">
        <f t="shared" si="199"/>
        <v>4</v>
      </c>
      <c r="T1051" s="1">
        <f t="shared" si="200"/>
        <v>4.1904136773120157</v>
      </c>
      <c r="U1051" s="1">
        <f t="shared" si="201"/>
        <v>9</v>
      </c>
      <c r="W1051">
        <f t="shared" si="202"/>
        <v>21.253098567686269</v>
      </c>
      <c r="X1051">
        <f t="shared" si="203"/>
        <v>25</v>
      </c>
      <c r="Y1051">
        <f t="shared" si="204"/>
        <v>23.132120595387327</v>
      </c>
      <c r="AA1051">
        <f t="shared" si="205"/>
        <v>4.6101083032490973</v>
      </c>
      <c r="AB1051">
        <f t="shared" si="206"/>
        <v>5</v>
      </c>
      <c r="AC1051">
        <f t="shared" si="207"/>
        <v>4.8095863226879843</v>
      </c>
      <c r="AE1051">
        <f t="shared" si="208"/>
        <v>105.01644736842104</v>
      </c>
      <c r="AF1051">
        <f t="shared" si="208"/>
        <v>125</v>
      </c>
      <c r="AG1051">
        <f t="shared" si="208"/>
        <v>114.77593128163764</v>
      </c>
      <c r="AI1051">
        <f t="shared" si="209"/>
        <v>105.01644736842104</v>
      </c>
      <c r="AJ1051">
        <f t="shared" si="209"/>
        <v>125</v>
      </c>
      <c r="AK1051">
        <f t="shared" si="209"/>
        <v>114.77593128163764</v>
      </c>
    </row>
    <row r="1052" spans="1:37" x14ac:dyDescent="0.25">
      <c r="A1052" t="s">
        <v>17</v>
      </c>
      <c r="B1052">
        <v>304</v>
      </c>
      <c r="C1052">
        <v>9</v>
      </c>
      <c r="D1052">
        <v>313</v>
      </c>
      <c r="E1052">
        <v>6</v>
      </c>
      <c r="F1052" t="s">
        <v>706</v>
      </c>
      <c r="G1052" t="s">
        <v>41</v>
      </c>
      <c r="H1052">
        <v>2012</v>
      </c>
      <c r="I1052">
        <v>3</v>
      </c>
      <c r="J1052">
        <v>30</v>
      </c>
      <c r="K1052">
        <v>10</v>
      </c>
      <c r="L1052">
        <v>4</v>
      </c>
      <c r="M1052">
        <v>2012</v>
      </c>
      <c r="N1052">
        <v>3</v>
      </c>
      <c r="O1052">
        <v>9</v>
      </c>
      <c r="P1052">
        <v>10</v>
      </c>
      <c r="Q1052">
        <v>4</v>
      </c>
      <c r="R1052" s="1">
        <f t="shared" si="198"/>
        <v>5.8274760383386583</v>
      </c>
      <c r="S1052" s="1">
        <f t="shared" si="199"/>
        <v>6</v>
      </c>
      <c r="T1052" s="1">
        <f t="shared" si="200"/>
        <v>5.9131088464556401</v>
      </c>
      <c r="U1052" s="1">
        <f t="shared" si="201"/>
        <v>9</v>
      </c>
      <c r="W1052">
        <f t="shared" si="202"/>
        <v>10.064908287315374</v>
      </c>
      <c r="X1052">
        <f t="shared" si="203"/>
        <v>9</v>
      </c>
      <c r="Y1052">
        <f t="shared" si="204"/>
        <v>9.5288969938304291</v>
      </c>
      <c r="AA1052">
        <f t="shared" si="205"/>
        <v>3.1725239616613417</v>
      </c>
      <c r="AB1052">
        <f t="shared" si="206"/>
        <v>3</v>
      </c>
      <c r="AC1052">
        <f t="shared" si="207"/>
        <v>3.0868911535443599</v>
      </c>
      <c r="AE1052">
        <f t="shared" si="208"/>
        <v>54.440789473684212</v>
      </c>
      <c r="AF1052">
        <f t="shared" si="208"/>
        <v>50</v>
      </c>
      <c r="AG1052">
        <f t="shared" si="208"/>
        <v>52.204199748405863</v>
      </c>
      <c r="AI1052">
        <f t="shared" si="209"/>
        <v>54.440789473684212</v>
      </c>
      <c r="AJ1052">
        <f t="shared" si="209"/>
        <v>50</v>
      </c>
      <c r="AK1052">
        <f t="shared" si="209"/>
        <v>52.204199748405863</v>
      </c>
    </row>
    <row r="1053" spans="1:37" x14ac:dyDescent="0.25">
      <c r="A1053" t="s">
        <v>17</v>
      </c>
      <c r="B1053">
        <v>304</v>
      </c>
      <c r="C1053">
        <v>9</v>
      </c>
      <c r="D1053">
        <v>281</v>
      </c>
      <c r="E1053">
        <v>6</v>
      </c>
      <c r="F1053" t="s">
        <v>706</v>
      </c>
      <c r="G1053" t="s">
        <v>368</v>
      </c>
      <c r="H1053">
        <v>2012</v>
      </c>
      <c r="I1053">
        <v>3</v>
      </c>
      <c r="J1053">
        <v>30</v>
      </c>
      <c r="K1053">
        <v>10</v>
      </c>
      <c r="L1053">
        <v>4</v>
      </c>
      <c r="M1053">
        <v>2012</v>
      </c>
      <c r="N1053">
        <v>3</v>
      </c>
      <c r="O1053">
        <v>16</v>
      </c>
      <c r="P1053">
        <v>10</v>
      </c>
      <c r="Q1053">
        <v>4</v>
      </c>
      <c r="R1053" s="1">
        <f t="shared" si="198"/>
        <v>6.4911032028469755</v>
      </c>
      <c r="S1053" s="1">
        <f t="shared" si="199"/>
        <v>6</v>
      </c>
      <c r="T1053" s="1">
        <f t="shared" si="200"/>
        <v>6.2407226518314252</v>
      </c>
      <c r="U1053" s="1">
        <f t="shared" si="201"/>
        <v>9</v>
      </c>
      <c r="W1053">
        <f t="shared" si="202"/>
        <v>6.2945631387647047</v>
      </c>
      <c r="X1053">
        <f t="shared" si="203"/>
        <v>9</v>
      </c>
      <c r="Y1053">
        <f t="shared" si="204"/>
        <v>7.6136114841162028</v>
      </c>
      <c r="AA1053">
        <f t="shared" si="205"/>
        <v>2.5088967971530245</v>
      </c>
      <c r="AB1053">
        <f t="shared" si="206"/>
        <v>3</v>
      </c>
      <c r="AC1053">
        <f t="shared" si="207"/>
        <v>2.7592773481685748</v>
      </c>
      <c r="AE1053">
        <f t="shared" si="208"/>
        <v>38.651315789473678</v>
      </c>
      <c r="AF1053">
        <f t="shared" si="208"/>
        <v>50</v>
      </c>
      <c r="AG1053">
        <f t="shared" si="208"/>
        <v>44.214067858933412</v>
      </c>
      <c r="AI1053">
        <f t="shared" si="209"/>
        <v>38.651315789473678</v>
      </c>
      <c r="AJ1053">
        <f t="shared" si="209"/>
        <v>50</v>
      </c>
      <c r="AK1053">
        <f t="shared" si="209"/>
        <v>44.214067858933412</v>
      </c>
    </row>
    <row r="1054" spans="1:37" x14ac:dyDescent="0.25">
      <c r="A1054" t="s">
        <v>17</v>
      </c>
      <c r="B1054">
        <v>304</v>
      </c>
      <c r="C1054">
        <v>9</v>
      </c>
      <c r="D1054">
        <v>326</v>
      </c>
      <c r="E1054">
        <v>2</v>
      </c>
      <c r="F1054" t="s">
        <v>706</v>
      </c>
      <c r="G1054" t="s">
        <v>537</v>
      </c>
      <c r="H1054">
        <v>2012</v>
      </c>
      <c r="I1054">
        <v>3</v>
      </c>
      <c r="J1054">
        <v>30</v>
      </c>
      <c r="K1054">
        <v>10</v>
      </c>
      <c r="L1054">
        <v>4</v>
      </c>
      <c r="M1054">
        <v>2012</v>
      </c>
      <c r="N1054">
        <v>3</v>
      </c>
      <c r="O1054">
        <v>23</v>
      </c>
      <c r="P1054">
        <v>10</v>
      </c>
      <c r="Q1054">
        <v>4</v>
      </c>
      <c r="R1054" s="1">
        <f t="shared" si="198"/>
        <v>1.8650306748466257</v>
      </c>
      <c r="S1054" s="1">
        <f t="shared" si="199"/>
        <v>2</v>
      </c>
      <c r="T1054" s="1">
        <f t="shared" si="200"/>
        <v>1.9313366743510183</v>
      </c>
      <c r="U1054" s="1">
        <f t="shared" si="201"/>
        <v>9</v>
      </c>
      <c r="W1054">
        <f t="shared" si="202"/>
        <v>50.907787270879595</v>
      </c>
      <c r="X1054">
        <f t="shared" si="203"/>
        <v>49</v>
      </c>
      <c r="Y1054">
        <f t="shared" si="204"/>
        <v>49.966001211374916</v>
      </c>
      <c r="AA1054">
        <f t="shared" si="205"/>
        <v>7.1349693251533743</v>
      </c>
      <c r="AB1054">
        <f t="shared" si="206"/>
        <v>7</v>
      </c>
      <c r="AC1054">
        <f t="shared" si="207"/>
        <v>7.0686633256489815</v>
      </c>
      <c r="AE1054">
        <f t="shared" si="208"/>
        <v>382.56578947368422</v>
      </c>
      <c r="AF1054">
        <f t="shared" si="208"/>
        <v>350</v>
      </c>
      <c r="AG1054">
        <f t="shared" si="208"/>
        <v>365.99850349883945</v>
      </c>
      <c r="AI1054">
        <f t="shared" si="209"/>
        <v>382.56578947368422</v>
      </c>
      <c r="AJ1054">
        <f t="shared" si="209"/>
        <v>350</v>
      </c>
      <c r="AK1054">
        <f t="shared" si="209"/>
        <v>365.99850349883945</v>
      </c>
    </row>
    <row r="1055" spans="1:37" x14ac:dyDescent="0.25">
      <c r="A1055" t="s">
        <v>17</v>
      </c>
      <c r="B1055">
        <v>308</v>
      </c>
      <c r="C1055">
        <v>12</v>
      </c>
      <c r="D1055">
        <v>275</v>
      </c>
      <c r="E1055">
        <v>8</v>
      </c>
      <c r="F1055" t="s">
        <v>707</v>
      </c>
      <c r="G1055" t="s">
        <v>44</v>
      </c>
      <c r="H1055">
        <v>2012</v>
      </c>
      <c r="I1055">
        <v>3</v>
      </c>
      <c r="J1055">
        <v>30</v>
      </c>
      <c r="K1055">
        <v>11</v>
      </c>
      <c r="L1055">
        <v>4</v>
      </c>
      <c r="M1055">
        <v>2012</v>
      </c>
      <c r="N1055">
        <v>3</v>
      </c>
      <c r="O1055">
        <v>2</v>
      </c>
      <c r="P1055">
        <v>11</v>
      </c>
      <c r="Q1055">
        <v>4</v>
      </c>
      <c r="R1055" s="1">
        <f t="shared" si="198"/>
        <v>8.9600000000000009</v>
      </c>
      <c r="S1055" s="1">
        <f t="shared" si="199"/>
        <v>8</v>
      </c>
      <c r="T1055" s="1">
        <f t="shared" si="200"/>
        <v>8.4664041954066906</v>
      </c>
      <c r="U1055" s="1">
        <f t="shared" si="201"/>
        <v>12</v>
      </c>
      <c r="W1055">
        <f t="shared" si="202"/>
        <v>9.2415999999999947</v>
      </c>
      <c r="X1055">
        <f t="shared" si="203"/>
        <v>16</v>
      </c>
      <c r="Y1055">
        <f t="shared" si="204"/>
        <v>12.486299310239437</v>
      </c>
      <c r="AA1055">
        <f t="shared" si="205"/>
        <v>3.0399999999999991</v>
      </c>
      <c r="AB1055">
        <f t="shared" si="206"/>
        <v>4</v>
      </c>
      <c r="AC1055">
        <f t="shared" si="207"/>
        <v>3.5335958045933094</v>
      </c>
      <c r="AE1055">
        <f t="shared" si="208"/>
        <v>33.928571428571409</v>
      </c>
      <c r="AF1055">
        <f t="shared" si="208"/>
        <v>50</v>
      </c>
      <c r="AG1055">
        <f t="shared" si="208"/>
        <v>41.736677378460193</v>
      </c>
      <c r="AI1055">
        <f t="shared" si="209"/>
        <v>33.928571428571409</v>
      </c>
      <c r="AJ1055">
        <f t="shared" si="209"/>
        <v>50</v>
      </c>
      <c r="AK1055">
        <f t="shared" si="209"/>
        <v>41.736677378460193</v>
      </c>
    </row>
    <row r="1056" spans="1:37" x14ac:dyDescent="0.25">
      <c r="A1056" t="s">
        <v>17</v>
      </c>
      <c r="B1056">
        <v>308</v>
      </c>
      <c r="C1056">
        <v>12</v>
      </c>
      <c r="D1056">
        <v>315</v>
      </c>
      <c r="E1056">
        <v>5</v>
      </c>
      <c r="F1056" t="s">
        <v>707</v>
      </c>
      <c r="G1056" t="s">
        <v>43</v>
      </c>
      <c r="H1056">
        <v>2012</v>
      </c>
      <c r="I1056">
        <v>3</v>
      </c>
      <c r="J1056">
        <v>30</v>
      </c>
      <c r="K1056">
        <v>11</v>
      </c>
      <c r="L1056">
        <v>4</v>
      </c>
      <c r="M1056">
        <v>2012</v>
      </c>
      <c r="N1056">
        <v>3</v>
      </c>
      <c r="O1056">
        <v>9</v>
      </c>
      <c r="P1056">
        <v>11</v>
      </c>
      <c r="Q1056">
        <v>4</v>
      </c>
      <c r="R1056" s="1">
        <f t="shared" si="198"/>
        <v>4.8888888888888893</v>
      </c>
      <c r="S1056" s="1">
        <f t="shared" si="199"/>
        <v>5</v>
      </c>
      <c r="T1056" s="1">
        <f t="shared" si="200"/>
        <v>4.9441323247304423</v>
      </c>
      <c r="U1056" s="1">
        <f t="shared" si="201"/>
        <v>12</v>
      </c>
      <c r="W1056">
        <f t="shared" si="202"/>
        <v>50.567901234567898</v>
      </c>
      <c r="X1056">
        <f t="shared" si="203"/>
        <v>49</v>
      </c>
      <c r="Y1056">
        <f t="shared" si="204"/>
        <v>49.785268650913835</v>
      </c>
      <c r="AA1056">
        <f t="shared" si="205"/>
        <v>7.1111111111111107</v>
      </c>
      <c r="AB1056">
        <f t="shared" si="206"/>
        <v>7</v>
      </c>
      <c r="AC1056">
        <f t="shared" si="207"/>
        <v>7.0558676752695577</v>
      </c>
      <c r="AE1056">
        <f t="shared" si="208"/>
        <v>145.45454545454544</v>
      </c>
      <c r="AF1056">
        <f t="shared" si="208"/>
        <v>140</v>
      </c>
      <c r="AG1056">
        <f t="shared" si="208"/>
        <v>142.71195048676714</v>
      </c>
      <c r="AI1056">
        <f t="shared" si="209"/>
        <v>145.45454545454544</v>
      </c>
      <c r="AJ1056">
        <f t="shared" si="209"/>
        <v>140</v>
      </c>
      <c r="AK1056">
        <f t="shared" si="209"/>
        <v>142.71195048676714</v>
      </c>
    </row>
    <row r="1057" spans="1:37" x14ac:dyDescent="0.25">
      <c r="A1057" t="s">
        <v>17</v>
      </c>
      <c r="B1057">
        <v>308</v>
      </c>
      <c r="C1057">
        <v>12</v>
      </c>
      <c r="D1057">
        <v>279</v>
      </c>
      <c r="E1057">
        <v>8</v>
      </c>
      <c r="F1057" t="s">
        <v>707</v>
      </c>
      <c r="G1057" t="s">
        <v>369</v>
      </c>
      <c r="H1057">
        <v>2012</v>
      </c>
      <c r="I1057">
        <v>3</v>
      </c>
      <c r="J1057">
        <v>30</v>
      </c>
      <c r="K1057">
        <v>11</v>
      </c>
      <c r="L1057">
        <v>4</v>
      </c>
      <c r="M1057">
        <v>2012</v>
      </c>
      <c r="N1057">
        <v>3</v>
      </c>
      <c r="O1057">
        <v>16</v>
      </c>
      <c r="P1057">
        <v>11</v>
      </c>
      <c r="Q1057">
        <v>4</v>
      </c>
      <c r="R1057" s="1">
        <f t="shared" si="198"/>
        <v>8.8315412186379927</v>
      </c>
      <c r="S1057" s="1">
        <f t="shared" si="199"/>
        <v>8</v>
      </c>
      <c r="T1057" s="1">
        <f t="shared" si="200"/>
        <v>8.4054940217160308</v>
      </c>
      <c r="U1057" s="1">
        <f t="shared" si="201"/>
        <v>12</v>
      </c>
      <c r="W1057">
        <f t="shared" si="202"/>
        <v>10.039131049190017</v>
      </c>
      <c r="X1057">
        <f t="shared" si="203"/>
        <v>16</v>
      </c>
      <c r="Y1057">
        <f t="shared" si="204"/>
        <v>12.920473227919194</v>
      </c>
      <c r="AA1057">
        <f t="shared" si="205"/>
        <v>3.1684587813620073</v>
      </c>
      <c r="AB1057">
        <f t="shared" si="206"/>
        <v>4</v>
      </c>
      <c r="AC1057">
        <f t="shared" si="207"/>
        <v>3.5945059782839692</v>
      </c>
      <c r="AE1057">
        <f t="shared" si="208"/>
        <v>35.876623376623378</v>
      </c>
      <c r="AF1057">
        <f t="shared" si="208"/>
        <v>50</v>
      </c>
      <c r="AG1057">
        <f t="shared" si="208"/>
        <v>42.763768185396074</v>
      </c>
      <c r="AI1057">
        <f t="shared" si="209"/>
        <v>35.876623376623378</v>
      </c>
      <c r="AJ1057">
        <f t="shared" si="209"/>
        <v>50</v>
      </c>
      <c r="AK1057">
        <f t="shared" si="209"/>
        <v>42.763768185396074</v>
      </c>
    </row>
    <row r="1058" spans="1:37" x14ac:dyDescent="0.25">
      <c r="A1058" t="s">
        <v>17</v>
      </c>
      <c r="B1058">
        <v>308</v>
      </c>
      <c r="C1058">
        <v>12</v>
      </c>
      <c r="D1058">
        <v>321</v>
      </c>
      <c r="E1058">
        <v>8</v>
      </c>
      <c r="F1058" t="s">
        <v>707</v>
      </c>
      <c r="G1058" t="s">
        <v>538</v>
      </c>
      <c r="H1058">
        <v>2012</v>
      </c>
      <c r="I1058">
        <v>3</v>
      </c>
      <c r="J1058">
        <v>30</v>
      </c>
      <c r="K1058">
        <v>11</v>
      </c>
      <c r="L1058">
        <v>4</v>
      </c>
      <c r="M1058">
        <v>2012</v>
      </c>
      <c r="N1058">
        <v>3</v>
      </c>
      <c r="O1058">
        <v>23</v>
      </c>
      <c r="P1058">
        <v>11</v>
      </c>
      <c r="Q1058">
        <v>4</v>
      </c>
      <c r="R1058" s="1">
        <f t="shared" si="198"/>
        <v>7.67601246105919</v>
      </c>
      <c r="S1058" s="1">
        <f t="shared" si="199"/>
        <v>8</v>
      </c>
      <c r="T1058" s="1">
        <f t="shared" si="200"/>
        <v>7.836332030259662</v>
      </c>
      <c r="U1058" s="1">
        <f t="shared" si="201"/>
        <v>12</v>
      </c>
      <c r="W1058">
        <f t="shared" si="202"/>
        <v>18.696868236915403</v>
      </c>
      <c r="X1058">
        <f t="shared" si="203"/>
        <v>16</v>
      </c>
      <c r="Y1058">
        <f t="shared" si="204"/>
        <v>17.336130962241629</v>
      </c>
      <c r="AA1058">
        <f t="shared" si="205"/>
        <v>4.32398753894081</v>
      </c>
      <c r="AB1058">
        <f t="shared" si="206"/>
        <v>4</v>
      </c>
      <c r="AC1058">
        <f t="shared" si="207"/>
        <v>4.163667969740338</v>
      </c>
      <c r="AE1058">
        <f t="shared" si="208"/>
        <v>56.331168831168831</v>
      </c>
      <c r="AF1058">
        <f t="shared" si="208"/>
        <v>50</v>
      </c>
      <c r="AG1058">
        <f t="shared" si="208"/>
        <v>53.132868204952416</v>
      </c>
      <c r="AI1058">
        <f t="shared" si="209"/>
        <v>56.331168831168831</v>
      </c>
      <c r="AJ1058">
        <f t="shared" si="209"/>
        <v>50</v>
      </c>
      <c r="AK1058">
        <f t="shared" si="209"/>
        <v>53.132868204952416</v>
      </c>
    </row>
    <row r="1059" spans="1:37" x14ac:dyDescent="0.25">
      <c r="A1059" t="s">
        <v>17</v>
      </c>
      <c r="B1059">
        <v>314</v>
      </c>
      <c r="C1059">
        <v>12</v>
      </c>
      <c r="D1059">
        <v>276</v>
      </c>
      <c r="E1059">
        <v>8</v>
      </c>
      <c r="F1059" t="s">
        <v>708</v>
      </c>
      <c r="G1059" t="s">
        <v>46</v>
      </c>
      <c r="H1059">
        <v>2012</v>
      </c>
      <c r="I1059">
        <v>3</v>
      </c>
      <c r="J1059">
        <v>30</v>
      </c>
      <c r="K1059">
        <v>12</v>
      </c>
      <c r="L1059">
        <v>4</v>
      </c>
      <c r="M1059">
        <v>2012</v>
      </c>
      <c r="N1059">
        <v>3</v>
      </c>
      <c r="O1059">
        <v>2</v>
      </c>
      <c r="P1059">
        <v>12</v>
      </c>
      <c r="Q1059">
        <v>4</v>
      </c>
      <c r="R1059" s="1">
        <f t="shared" si="198"/>
        <v>9.1014492753623184</v>
      </c>
      <c r="S1059" s="1">
        <f t="shared" si="199"/>
        <v>8</v>
      </c>
      <c r="T1059" s="1">
        <f t="shared" si="200"/>
        <v>8.5329710068005351</v>
      </c>
      <c r="U1059" s="1">
        <f t="shared" si="201"/>
        <v>12</v>
      </c>
      <c r="W1059">
        <f t="shared" si="202"/>
        <v>8.4015963032976284</v>
      </c>
      <c r="X1059">
        <f t="shared" si="203"/>
        <v>16</v>
      </c>
      <c r="Y1059">
        <f t="shared" si="204"/>
        <v>12.020290039685696</v>
      </c>
      <c r="AA1059">
        <f t="shared" si="205"/>
        <v>2.8985507246376816</v>
      </c>
      <c r="AB1059">
        <f t="shared" si="206"/>
        <v>4</v>
      </c>
      <c r="AC1059">
        <f t="shared" si="207"/>
        <v>3.4670289931994649</v>
      </c>
      <c r="AE1059">
        <f t="shared" si="208"/>
        <v>31.847133757961792</v>
      </c>
      <c r="AF1059">
        <f t="shared" si="208"/>
        <v>50</v>
      </c>
      <c r="AG1059">
        <f t="shared" si="208"/>
        <v>40.630971210805022</v>
      </c>
      <c r="AI1059">
        <f t="shared" si="209"/>
        <v>31.847133757961792</v>
      </c>
      <c r="AJ1059">
        <f t="shared" si="209"/>
        <v>50</v>
      </c>
      <c r="AK1059">
        <f t="shared" si="209"/>
        <v>40.630971210805022</v>
      </c>
    </row>
    <row r="1060" spans="1:37" x14ac:dyDescent="0.25">
      <c r="A1060" t="s">
        <v>17</v>
      </c>
      <c r="B1060">
        <v>314</v>
      </c>
      <c r="C1060">
        <v>12</v>
      </c>
      <c r="D1060">
        <v>311</v>
      </c>
      <c r="E1060">
        <v>5</v>
      </c>
      <c r="F1060" t="s">
        <v>708</v>
      </c>
      <c r="G1060" t="s">
        <v>45</v>
      </c>
      <c r="H1060">
        <v>2012</v>
      </c>
      <c r="I1060">
        <v>3</v>
      </c>
      <c r="J1060">
        <v>30</v>
      </c>
      <c r="K1060">
        <v>12</v>
      </c>
      <c r="L1060">
        <v>4</v>
      </c>
      <c r="M1060">
        <v>2012</v>
      </c>
      <c r="N1060">
        <v>3</v>
      </c>
      <c r="O1060">
        <v>9</v>
      </c>
      <c r="P1060">
        <v>12</v>
      </c>
      <c r="Q1060">
        <v>4</v>
      </c>
      <c r="R1060" s="1">
        <f t="shared" si="198"/>
        <v>5.048231511254019</v>
      </c>
      <c r="S1060" s="1">
        <f t="shared" si="199"/>
        <v>5</v>
      </c>
      <c r="T1060" s="1">
        <f t="shared" si="200"/>
        <v>5.024057877480125</v>
      </c>
      <c r="U1060" s="1">
        <f t="shared" si="201"/>
        <v>12</v>
      </c>
      <c r="W1060">
        <f t="shared" si="202"/>
        <v>48.327085121121577</v>
      </c>
      <c r="X1060">
        <f t="shared" si="203"/>
        <v>49</v>
      </c>
      <c r="Y1060">
        <f t="shared" si="204"/>
        <v>48.663768496747096</v>
      </c>
      <c r="AA1060">
        <f t="shared" si="205"/>
        <v>6.951768488745981</v>
      </c>
      <c r="AB1060">
        <f t="shared" si="206"/>
        <v>7</v>
      </c>
      <c r="AC1060">
        <f t="shared" si="207"/>
        <v>6.975942122519875</v>
      </c>
      <c r="AE1060">
        <f t="shared" si="208"/>
        <v>137.70700636942678</v>
      </c>
      <c r="AF1060">
        <f t="shared" si="208"/>
        <v>140</v>
      </c>
      <c r="AG1060">
        <f t="shared" si="208"/>
        <v>138.85075157650732</v>
      </c>
      <c r="AI1060">
        <f t="shared" si="209"/>
        <v>137.70700636942678</v>
      </c>
      <c r="AJ1060">
        <f t="shared" si="209"/>
        <v>140</v>
      </c>
      <c r="AK1060">
        <f t="shared" si="209"/>
        <v>138.85075157650732</v>
      </c>
    </row>
    <row r="1061" spans="1:37" x14ac:dyDescent="0.25">
      <c r="A1061" t="s">
        <v>17</v>
      </c>
      <c r="B1061">
        <v>314</v>
      </c>
      <c r="C1061">
        <v>12</v>
      </c>
      <c r="D1061">
        <v>280</v>
      </c>
      <c r="E1061">
        <v>14</v>
      </c>
      <c r="F1061" t="s">
        <v>708</v>
      </c>
      <c r="G1061" t="s">
        <v>370</v>
      </c>
      <c r="H1061">
        <v>2012</v>
      </c>
      <c r="I1061">
        <v>3</v>
      </c>
      <c r="J1061">
        <v>30</v>
      </c>
      <c r="K1061">
        <v>12</v>
      </c>
      <c r="L1061">
        <v>4</v>
      </c>
      <c r="M1061">
        <v>2012</v>
      </c>
      <c r="N1061">
        <v>3</v>
      </c>
      <c r="O1061">
        <v>16</v>
      </c>
      <c r="P1061">
        <v>12</v>
      </c>
      <c r="Q1061">
        <v>4</v>
      </c>
      <c r="R1061" s="1">
        <f t="shared" si="198"/>
        <v>15.7</v>
      </c>
      <c r="S1061" s="1">
        <f t="shared" si="199"/>
        <v>14</v>
      </c>
      <c r="T1061" s="1">
        <f t="shared" si="200"/>
        <v>14.825653442597394</v>
      </c>
      <c r="U1061" s="1">
        <f t="shared" si="201"/>
        <v>12</v>
      </c>
      <c r="W1061">
        <f t="shared" si="202"/>
        <v>13.689999999999994</v>
      </c>
      <c r="X1061">
        <f t="shared" si="203"/>
        <v>4</v>
      </c>
      <c r="Y1061">
        <f t="shared" si="204"/>
        <v>7.9843173776625056</v>
      </c>
      <c r="AA1061">
        <f t="shared" si="205"/>
        <v>3.6999999999999993</v>
      </c>
      <c r="AB1061">
        <f t="shared" si="206"/>
        <v>2</v>
      </c>
      <c r="AC1061">
        <f t="shared" si="207"/>
        <v>2.8256534425973943</v>
      </c>
      <c r="AE1061">
        <f t="shared" si="208"/>
        <v>23.566878980891719</v>
      </c>
      <c r="AF1061">
        <f t="shared" si="208"/>
        <v>14.285714285714286</v>
      </c>
      <c r="AG1061">
        <f t="shared" si="208"/>
        <v>19.059216873899565</v>
      </c>
      <c r="AI1061">
        <f t="shared" si="209"/>
        <v>23.566878980891719</v>
      </c>
      <c r="AJ1061">
        <f t="shared" si="209"/>
        <v>14.285714285714286</v>
      </c>
      <c r="AK1061">
        <f t="shared" si="209"/>
        <v>19.059216873899565</v>
      </c>
    </row>
    <row r="1062" spans="1:37" x14ac:dyDescent="0.25">
      <c r="A1062" t="s">
        <v>17</v>
      </c>
      <c r="B1062">
        <v>314</v>
      </c>
      <c r="C1062">
        <v>12</v>
      </c>
      <c r="D1062">
        <v>318</v>
      </c>
      <c r="E1062">
        <v>13</v>
      </c>
      <c r="F1062" t="s">
        <v>708</v>
      </c>
      <c r="G1062" t="s">
        <v>539</v>
      </c>
      <c r="H1062">
        <v>2012</v>
      </c>
      <c r="I1062">
        <v>3</v>
      </c>
      <c r="J1062">
        <v>30</v>
      </c>
      <c r="K1062">
        <v>12</v>
      </c>
      <c r="L1062">
        <v>4</v>
      </c>
      <c r="M1062">
        <v>2012</v>
      </c>
      <c r="N1062">
        <v>3</v>
      </c>
      <c r="O1062">
        <v>23</v>
      </c>
      <c r="P1062">
        <v>12</v>
      </c>
      <c r="Q1062">
        <v>4</v>
      </c>
      <c r="R1062" s="1">
        <f t="shared" si="198"/>
        <v>12.836477987421384</v>
      </c>
      <c r="S1062" s="1">
        <f t="shared" si="199"/>
        <v>13</v>
      </c>
      <c r="T1062" s="1">
        <f t="shared" si="200"/>
        <v>12.917980253757861</v>
      </c>
      <c r="U1062" s="1">
        <f t="shared" si="201"/>
        <v>12</v>
      </c>
      <c r="W1062">
        <f t="shared" si="202"/>
        <v>0.69969542344052926</v>
      </c>
      <c r="X1062">
        <f t="shared" si="203"/>
        <v>1</v>
      </c>
      <c r="Y1062">
        <f t="shared" si="204"/>
        <v>0.84268774628934684</v>
      </c>
      <c r="AA1062">
        <f t="shared" si="205"/>
        <v>0.83647798742138413</v>
      </c>
      <c r="AB1062">
        <f t="shared" si="206"/>
        <v>1</v>
      </c>
      <c r="AC1062">
        <f t="shared" si="207"/>
        <v>0.91798025375786096</v>
      </c>
      <c r="AE1062">
        <f t="shared" si="208"/>
        <v>6.5164135227829521</v>
      </c>
      <c r="AF1062">
        <f t="shared" si="208"/>
        <v>7.6923076923076925</v>
      </c>
      <c r="AG1062">
        <f t="shared" si="208"/>
        <v>7.1062212182188391</v>
      </c>
      <c r="AI1062">
        <f t="shared" si="209"/>
        <v>6.5164135227829521</v>
      </c>
      <c r="AJ1062">
        <f t="shared" si="209"/>
        <v>7.6923076923076925</v>
      </c>
      <c r="AK1062">
        <f t="shared" si="209"/>
        <v>7.1062212182188391</v>
      </c>
    </row>
    <row r="1063" spans="1:37" x14ac:dyDescent="0.25">
      <c r="A1063" t="s">
        <v>17</v>
      </c>
      <c r="B1063">
        <v>316</v>
      </c>
      <c r="C1063">
        <v>10</v>
      </c>
      <c r="D1063">
        <v>277</v>
      </c>
      <c r="E1063">
        <v>16</v>
      </c>
      <c r="F1063" t="s">
        <v>709</v>
      </c>
      <c r="G1063" t="s">
        <v>48</v>
      </c>
      <c r="H1063">
        <v>2012</v>
      </c>
      <c r="I1063">
        <v>3</v>
      </c>
      <c r="J1063">
        <v>30</v>
      </c>
      <c r="K1063">
        <v>13</v>
      </c>
      <c r="L1063">
        <v>4</v>
      </c>
      <c r="M1063">
        <v>2012</v>
      </c>
      <c r="N1063">
        <v>3</v>
      </c>
      <c r="O1063">
        <v>2</v>
      </c>
      <c r="P1063">
        <v>13</v>
      </c>
      <c r="Q1063">
        <v>4</v>
      </c>
      <c r="R1063" s="1">
        <f t="shared" si="198"/>
        <v>18.252707581227437</v>
      </c>
      <c r="S1063" s="1">
        <f t="shared" si="199"/>
        <v>16</v>
      </c>
      <c r="T1063" s="1">
        <f t="shared" si="200"/>
        <v>17.08927503727525</v>
      </c>
      <c r="U1063" s="1">
        <f t="shared" si="201"/>
        <v>10</v>
      </c>
      <c r="W1063">
        <f t="shared" si="202"/>
        <v>68.107182421248808</v>
      </c>
      <c r="X1063">
        <f t="shared" si="203"/>
        <v>36</v>
      </c>
      <c r="Y1063">
        <f t="shared" si="204"/>
        <v>50.257820554134</v>
      </c>
      <c r="AA1063">
        <f t="shared" si="205"/>
        <v>8.2527075812274369</v>
      </c>
      <c r="AB1063">
        <f t="shared" si="206"/>
        <v>6</v>
      </c>
      <c r="AC1063">
        <f t="shared" si="207"/>
        <v>7.0892750372752502</v>
      </c>
      <c r="AE1063">
        <f t="shared" si="208"/>
        <v>45.213607594936711</v>
      </c>
      <c r="AF1063">
        <f t="shared" si="208"/>
        <v>37.5</v>
      </c>
      <c r="AG1063">
        <f t="shared" si="208"/>
        <v>41.483766993111601</v>
      </c>
      <c r="AI1063">
        <f t="shared" si="209"/>
        <v>45.213607594936711</v>
      </c>
      <c r="AJ1063">
        <f t="shared" si="209"/>
        <v>37.5</v>
      </c>
      <c r="AK1063">
        <f t="shared" si="209"/>
        <v>41.483766993111601</v>
      </c>
    </row>
    <row r="1064" spans="1:37" x14ac:dyDescent="0.25">
      <c r="A1064" t="s">
        <v>17</v>
      </c>
      <c r="B1064">
        <v>316</v>
      </c>
      <c r="C1064">
        <v>10</v>
      </c>
      <c r="D1064">
        <v>309</v>
      </c>
      <c r="E1064">
        <v>8</v>
      </c>
      <c r="F1064" t="s">
        <v>709</v>
      </c>
      <c r="G1064" t="s">
        <v>47</v>
      </c>
      <c r="H1064">
        <v>2012</v>
      </c>
      <c r="I1064">
        <v>3</v>
      </c>
      <c r="J1064">
        <v>30</v>
      </c>
      <c r="K1064">
        <v>13</v>
      </c>
      <c r="L1064">
        <v>4</v>
      </c>
      <c r="M1064">
        <v>2012</v>
      </c>
      <c r="N1064">
        <v>3</v>
      </c>
      <c r="O1064">
        <v>9</v>
      </c>
      <c r="P1064">
        <v>13</v>
      </c>
      <c r="Q1064">
        <v>4</v>
      </c>
      <c r="R1064" s="1">
        <f t="shared" si="198"/>
        <v>8.1812297734627837</v>
      </c>
      <c r="S1064" s="1">
        <f t="shared" si="199"/>
        <v>8</v>
      </c>
      <c r="T1064" s="1">
        <f t="shared" si="200"/>
        <v>8.0901074274512741</v>
      </c>
      <c r="U1064" s="1">
        <f t="shared" si="201"/>
        <v>10</v>
      </c>
      <c r="W1064">
        <f t="shared" si="202"/>
        <v>3.3079251369382372</v>
      </c>
      <c r="X1064">
        <f t="shared" si="203"/>
        <v>4</v>
      </c>
      <c r="Y1064">
        <f t="shared" si="204"/>
        <v>3.6476896386767903</v>
      </c>
      <c r="AA1064">
        <f t="shared" si="205"/>
        <v>1.8187702265372163</v>
      </c>
      <c r="AB1064">
        <f t="shared" si="206"/>
        <v>2</v>
      </c>
      <c r="AC1064">
        <f t="shared" si="207"/>
        <v>1.9098925725487259</v>
      </c>
      <c r="AE1064">
        <f t="shared" si="208"/>
        <v>22.23101265822784</v>
      </c>
      <c r="AF1064">
        <f t="shared" si="208"/>
        <v>25</v>
      </c>
      <c r="AG1064">
        <f t="shared" si="208"/>
        <v>23.607752921402465</v>
      </c>
      <c r="AI1064">
        <f t="shared" si="209"/>
        <v>22.23101265822784</v>
      </c>
      <c r="AJ1064">
        <f t="shared" si="209"/>
        <v>25</v>
      </c>
      <c r="AK1064">
        <f t="shared" si="209"/>
        <v>23.607752921402465</v>
      </c>
    </row>
    <row r="1065" spans="1:37" x14ac:dyDescent="0.25">
      <c r="A1065" t="s">
        <v>17</v>
      </c>
      <c r="B1065">
        <v>316</v>
      </c>
      <c r="C1065">
        <v>10</v>
      </c>
      <c r="D1065">
        <v>278</v>
      </c>
      <c r="E1065">
        <v>1</v>
      </c>
      <c r="F1065" t="s">
        <v>709</v>
      </c>
      <c r="G1065" t="s">
        <v>371</v>
      </c>
      <c r="H1065">
        <v>2012</v>
      </c>
      <c r="I1065">
        <v>3</v>
      </c>
      <c r="J1065">
        <v>30</v>
      </c>
      <c r="K1065">
        <v>13</v>
      </c>
      <c r="L1065">
        <v>4</v>
      </c>
      <c r="M1065">
        <v>2012</v>
      </c>
      <c r="N1065">
        <v>3</v>
      </c>
      <c r="O1065">
        <v>16</v>
      </c>
      <c r="P1065">
        <v>13</v>
      </c>
      <c r="Q1065">
        <v>4</v>
      </c>
      <c r="R1065" s="1">
        <f t="shared" si="198"/>
        <v>1.1366906474820144</v>
      </c>
      <c r="S1065" s="1">
        <f t="shared" si="199"/>
        <v>1</v>
      </c>
      <c r="T1065" s="1">
        <f t="shared" si="200"/>
        <v>1.0661569525553047</v>
      </c>
      <c r="U1065" s="1">
        <f t="shared" si="201"/>
        <v>10</v>
      </c>
      <c r="W1065">
        <f t="shared" si="202"/>
        <v>78.558252678432794</v>
      </c>
      <c r="X1065">
        <f t="shared" si="203"/>
        <v>81</v>
      </c>
      <c r="Y1065">
        <f t="shared" si="204"/>
        <v>79.813551596375916</v>
      </c>
      <c r="AA1065">
        <f t="shared" si="205"/>
        <v>8.8633093525179856</v>
      </c>
      <c r="AB1065">
        <f t="shared" si="206"/>
        <v>9</v>
      </c>
      <c r="AC1065">
        <f t="shared" si="207"/>
        <v>8.9338430474446948</v>
      </c>
      <c r="AE1065">
        <f t="shared" si="208"/>
        <v>779.74683544303798</v>
      </c>
      <c r="AF1065">
        <f t="shared" si="208"/>
        <v>900</v>
      </c>
      <c r="AG1065">
        <f t="shared" si="208"/>
        <v>837.94820509612248</v>
      </c>
      <c r="AI1065">
        <f t="shared" si="209"/>
        <v>779.74683544303798</v>
      </c>
      <c r="AJ1065">
        <f t="shared" si="209"/>
        <v>900</v>
      </c>
      <c r="AK1065">
        <f t="shared" si="209"/>
        <v>837.94820509612248</v>
      </c>
    </row>
    <row r="1066" spans="1:37" x14ac:dyDescent="0.25">
      <c r="A1066" t="s">
        <v>17</v>
      </c>
      <c r="B1066">
        <v>316</v>
      </c>
      <c r="C1066">
        <v>10</v>
      </c>
      <c r="D1066">
        <v>317</v>
      </c>
      <c r="E1066">
        <v>13</v>
      </c>
      <c r="F1066" t="s">
        <v>709</v>
      </c>
      <c r="G1066" t="s">
        <v>540</v>
      </c>
      <c r="H1066">
        <v>2012</v>
      </c>
      <c r="I1066">
        <v>3</v>
      </c>
      <c r="J1066">
        <v>30</v>
      </c>
      <c r="K1066">
        <v>13</v>
      </c>
      <c r="L1066">
        <v>4</v>
      </c>
      <c r="M1066">
        <v>2012</v>
      </c>
      <c r="N1066">
        <v>3</v>
      </c>
      <c r="O1066">
        <v>23</v>
      </c>
      <c r="P1066">
        <v>13</v>
      </c>
      <c r="Q1066">
        <v>4</v>
      </c>
      <c r="R1066" s="1">
        <f t="shared" si="198"/>
        <v>12.958990536277602</v>
      </c>
      <c r="S1066" s="1">
        <f t="shared" si="199"/>
        <v>13</v>
      </c>
      <c r="T1066" s="1">
        <f t="shared" si="200"/>
        <v>12.979479071658032</v>
      </c>
      <c r="U1066" s="1">
        <f t="shared" si="201"/>
        <v>10</v>
      </c>
      <c r="W1066">
        <f t="shared" si="202"/>
        <v>8.75562499378041</v>
      </c>
      <c r="X1066">
        <f t="shared" si="203"/>
        <v>9</v>
      </c>
      <c r="Y1066">
        <f t="shared" si="204"/>
        <v>8.8772955384482071</v>
      </c>
      <c r="AA1066">
        <f t="shared" si="205"/>
        <v>2.9589905362776019</v>
      </c>
      <c r="AB1066">
        <f t="shared" si="206"/>
        <v>3</v>
      </c>
      <c r="AC1066">
        <f t="shared" si="207"/>
        <v>2.9794790716580319</v>
      </c>
      <c r="AE1066">
        <f t="shared" si="208"/>
        <v>22.83349561830574</v>
      </c>
      <c r="AF1066">
        <f t="shared" si="208"/>
        <v>23.076923076923077</v>
      </c>
      <c r="AG1066">
        <f t="shared" si="208"/>
        <v>22.955305488060898</v>
      </c>
      <c r="AI1066">
        <f t="shared" si="209"/>
        <v>22.83349561830574</v>
      </c>
      <c r="AJ1066">
        <f t="shared" si="209"/>
        <v>23.076923076923077</v>
      </c>
      <c r="AK1066">
        <f t="shared" si="209"/>
        <v>22.955305488060898</v>
      </c>
    </row>
    <row r="1067" spans="1:37" x14ac:dyDescent="0.25">
      <c r="A1067" t="s">
        <v>17</v>
      </c>
      <c r="B1067">
        <v>314</v>
      </c>
      <c r="C1067">
        <v>11</v>
      </c>
      <c r="D1067">
        <v>285</v>
      </c>
      <c r="E1067">
        <v>11</v>
      </c>
      <c r="F1067" t="s">
        <v>710</v>
      </c>
      <c r="G1067" t="s">
        <v>50</v>
      </c>
      <c r="H1067">
        <v>2012</v>
      </c>
      <c r="I1067">
        <v>3</v>
      </c>
      <c r="J1067">
        <v>30</v>
      </c>
      <c r="K1067">
        <v>14</v>
      </c>
      <c r="L1067">
        <v>4</v>
      </c>
      <c r="M1067">
        <v>2012</v>
      </c>
      <c r="N1067">
        <v>3</v>
      </c>
      <c r="O1067">
        <v>2</v>
      </c>
      <c r="P1067">
        <v>14</v>
      </c>
      <c r="Q1067">
        <v>4</v>
      </c>
      <c r="R1067" s="1">
        <f t="shared" si="198"/>
        <v>12.119298245614035</v>
      </c>
      <c r="S1067" s="1">
        <f t="shared" si="199"/>
        <v>11</v>
      </c>
      <c r="T1067" s="1">
        <f t="shared" si="200"/>
        <v>11.546093742117044</v>
      </c>
      <c r="U1067" s="1">
        <f t="shared" si="201"/>
        <v>11</v>
      </c>
      <c r="W1067">
        <f t="shared" si="202"/>
        <v>1.2528285626346556</v>
      </c>
      <c r="X1067">
        <f t="shared" si="203"/>
        <v>0</v>
      </c>
      <c r="Y1067">
        <f t="shared" si="204"/>
        <v>0.29821837517939676</v>
      </c>
      <c r="AA1067">
        <f t="shared" si="205"/>
        <v>1.1192982456140346</v>
      </c>
      <c r="AB1067">
        <f t="shared" si="206"/>
        <v>0</v>
      </c>
      <c r="AC1067">
        <f t="shared" si="207"/>
        <v>0.5460937421170442</v>
      </c>
      <c r="AE1067">
        <f t="shared" si="208"/>
        <v>9.235668789808912</v>
      </c>
      <c r="AF1067">
        <f t="shared" si="208"/>
        <v>0</v>
      </c>
      <c r="AG1067">
        <f t="shared" si="208"/>
        <v>4.7296839460521714</v>
      </c>
      <c r="AI1067">
        <f t="shared" si="209"/>
        <v>9.235668789808912</v>
      </c>
      <c r="AJ1067">
        <f t="shared" si="209"/>
        <v>0</v>
      </c>
      <c r="AK1067">
        <f t="shared" si="209"/>
        <v>4.7296839460521714</v>
      </c>
    </row>
    <row r="1068" spans="1:37" x14ac:dyDescent="0.25">
      <c r="A1068" t="s">
        <v>17</v>
      </c>
      <c r="B1068">
        <v>314</v>
      </c>
      <c r="C1068">
        <v>11</v>
      </c>
      <c r="D1068">
        <v>304</v>
      </c>
      <c r="E1068">
        <v>13</v>
      </c>
      <c r="F1068" t="s">
        <v>710</v>
      </c>
      <c r="G1068" t="s">
        <v>49</v>
      </c>
      <c r="H1068">
        <v>2012</v>
      </c>
      <c r="I1068">
        <v>3</v>
      </c>
      <c r="J1068">
        <v>30</v>
      </c>
      <c r="K1068">
        <v>14</v>
      </c>
      <c r="L1068">
        <v>4</v>
      </c>
      <c r="M1068">
        <v>2012</v>
      </c>
      <c r="N1068">
        <v>3</v>
      </c>
      <c r="O1068">
        <v>9</v>
      </c>
      <c r="P1068">
        <v>14</v>
      </c>
      <c r="Q1068">
        <v>4</v>
      </c>
      <c r="R1068" s="1">
        <f t="shared" si="198"/>
        <v>13.427631578947368</v>
      </c>
      <c r="S1068" s="1">
        <f t="shared" si="199"/>
        <v>13</v>
      </c>
      <c r="T1068" s="1">
        <f t="shared" si="200"/>
        <v>13.212085775013565</v>
      </c>
      <c r="U1068" s="1">
        <f t="shared" si="201"/>
        <v>11</v>
      </c>
      <c r="W1068">
        <f t="shared" si="202"/>
        <v>5.8933950831024919</v>
      </c>
      <c r="X1068">
        <f t="shared" si="203"/>
        <v>4</v>
      </c>
      <c r="Y1068">
        <f t="shared" si="204"/>
        <v>4.8933234760173621</v>
      </c>
      <c r="AA1068">
        <f t="shared" si="205"/>
        <v>2.4276315789473681</v>
      </c>
      <c r="AB1068">
        <f t="shared" si="206"/>
        <v>2</v>
      </c>
      <c r="AC1068">
        <f t="shared" si="207"/>
        <v>2.2120857750135645</v>
      </c>
      <c r="AE1068">
        <f t="shared" si="208"/>
        <v>18.079372856442919</v>
      </c>
      <c r="AF1068">
        <f t="shared" si="208"/>
        <v>15.384615384615385</v>
      </c>
      <c r="AG1068">
        <f t="shared" si="208"/>
        <v>16.742895956647644</v>
      </c>
      <c r="AI1068">
        <f t="shared" si="209"/>
        <v>18.079372856442919</v>
      </c>
      <c r="AJ1068">
        <f t="shared" si="209"/>
        <v>15.384615384615385</v>
      </c>
      <c r="AK1068">
        <f t="shared" si="209"/>
        <v>16.742895956647644</v>
      </c>
    </row>
    <row r="1069" spans="1:37" x14ac:dyDescent="0.25">
      <c r="A1069" t="s">
        <v>17</v>
      </c>
      <c r="B1069">
        <v>314</v>
      </c>
      <c r="C1069">
        <v>11</v>
      </c>
      <c r="D1069">
        <v>276</v>
      </c>
      <c r="E1069">
        <v>12</v>
      </c>
      <c r="F1069" t="s">
        <v>710</v>
      </c>
      <c r="G1069" t="s">
        <v>372</v>
      </c>
      <c r="H1069">
        <v>2012</v>
      </c>
      <c r="I1069">
        <v>3</v>
      </c>
      <c r="J1069">
        <v>30</v>
      </c>
      <c r="K1069">
        <v>14</v>
      </c>
      <c r="L1069">
        <v>4</v>
      </c>
      <c r="M1069">
        <v>2012</v>
      </c>
      <c r="N1069">
        <v>3</v>
      </c>
      <c r="O1069">
        <v>16</v>
      </c>
      <c r="P1069">
        <v>14</v>
      </c>
      <c r="Q1069">
        <v>4</v>
      </c>
      <c r="R1069" s="1">
        <f t="shared" si="198"/>
        <v>13.652173913043478</v>
      </c>
      <c r="S1069" s="1">
        <f t="shared" si="199"/>
        <v>12</v>
      </c>
      <c r="T1069" s="1">
        <f t="shared" si="200"/>
        <v>12.799456510200804</v>
      </c>
      <c r="U1069" s="1">
        <f t="shared" si="201"/>
        <v>11</v>
      </c>
      <c r="W1069">
        <f t="shared" si="202"/>
        <v>7.034026465028357</v>
      </c>
      <c r="X1069">
        <f t="shared" si="203"/>
        <v>1</v>
      </c>
      <c r="Y1069">
        <f t="shared" si="204"/>
        <v>3.2380437321040545</v>
      </c>
      <c r="AA1069">
        <f t="shared" si="205"/>
        <v>2.6521739130434785</v>
      </c>
      <c r="AB1069">
        <f t="shared" si="206"/>
        <v>1</v>
      </c>
      <c r="AC1069">
        <f t="shared" si="207"/>
        <v>1.7994565102008035</v>
      </c>
      <c r="AE1069">
        <f t="shared" si="208"/>
        <v>19.426751592356691</v>
      </c>
      <c r="AF1069">
        <f t="shared" si="208"/>
        <v>8.3333333333333339</v>
      </c>
      <c r="AG1069">
        <f t="shared" si="208"/>
        <v>14.058850926730271</v>
      </c>
      <c r="AI1069">
        <f t="shared" si="209"/>
        <v>19.426751592356691</v>
      </c>
      <c r="AJ1069">
        <f t="shared" si="209"/>
        <v>8.3333333333333339</v>
      </c>
      <c r="AK1069">
        <f t="shared" si="209"/>
        <v>14.058850926730271</v>
      </c>
    </row>
    <row r="1070" spans="1:37" x14ac:dyDescent="0.25">
      <c r="A1070" t="s">
        <v>17</v>
      </c>
      <c r="B1070">
        <v>314</v>
      </c>
      <c r="C1070">
        <v>11</v>
      </c>
      <c r="D1070">
        <v>320</v>
      </c>
      <c r="E1070">
        <v>17</v>
      </c>
      <c r="F1070" t="s">
        <v>710</v>
      </c>
      <c r="G1070" t="s">
        <v>541</v>
      </c>
      <c r="H1070">
        <v>2012</v>
      </c>
      <c r="I1070">
        <v>3</v>
      </c>
      <c r="J1070">
        <v>30</v>
      </c>
      <c r="K1070">
        <v>14</v>
      </c>
      <c r="L1070">
        <v>4</v>
      </c>
      <c r="M1070">
        <v>2012</v>
      </c>
      <c r="N1070">
        <v>3</v>
      </c>
      <c r="O1070">
        <v>23</v>
      </c>
      <c r="P1070">
        <v>14</v>
      </c>
      <c r="Q1070">
        <v>4</v>
      </c>
      <c r="R1070" s="1">
        <f t="shared" si="198"/>
        <v>16.681249999999999</v>
      </c>
      <c r="S1070" s="1">
        <f t="shared" si="199"/>
        <v>17</v>
      </c>
      <c r="T1070" s="1">
        <f t="shared" si="200"/>
        <v>16.839870842735106</v>
      </c>
      <c r="U1070" s="1">
        <f t="shared" si="201"/>
        <v>11</v>
      </c>
      <c r="W1070">
        <f t="shared" si="202"/>
        <v>32.276601562499984</v>
      </c>
      <c r="X1070">
        <f t="shared" si="203"/>
        <v>36</v>
      </c>
      <c r="Y1070">
        <f t="shared" si="204"/>
        <v>34.104091459827636</v>
      </c>
      <c r="AA1070">
        <f t="shared" si="205"/>
        <v>5.6812499999999986</v>
      </c>
      <c r="AB1070">
        <f t="shared" si="206"/>
        <v>6</v>
      </c>
      <c r="AC1070">
        <f t="shared" si="207"/>
        <v>5.839870842735106</v>
      </c>
      <c r="AE1070">
        <f t="shared" si="208"/>
        <v>34.057699512926185</v>
      </c>
      <c r="AF1070">
        <f t="shared" si="208"/>
        <v>35.294117647058826</v>
      </c>
      <c r="AG1070">
        <f t="shared" si="208"/>
        <v>34.678833924991096</v>
      </c>
      <c r="AI1070">
        <f t="shared" si="209"/>
        <v>34.057699512926185</v>
      </c>
      <c r="AJ1070">
        <f t="shared" si="209"/>
        <v>35.294117647058826</v>
      </c>
      <c r="AK1070">
        <f t="shared" si="209"/>
        <v>34.678833924991096</v>
      </c>
    </row>
    <row r="1071" spans="1:37" x14ac:dyDescent="0.25">
      <c r="A1071" t="s">
        <v>17</v>
      </c>
      <c r="B1071">
        <v>308</v>
      </c>
      <c r="C1071">
        <v>8</v>
      </c>
      <c r="D1071">
        <v>289</v>
      </c>
      <c r="E1071">
        <v>4</v>
      </c>
      <c r="F1071" t="s">
        <v>711</v>
      </c>
      <c r="G1071" t="s">
        <v>52</v>
      </c>
      <c r="H1071">
        <v>2012</v>
      </c>
      <c r="I1071">
        <v>3</v>
      </c>
      <c r="J1071">
        <v>30</v>
      </c>
      <c r="K1071">
        <v>15</v>
      </c>
      <c r="L1071">
        <v>4</v>
      </c>
      <c r="M1071">
        <v>2012</v>
      </c>
      <c r="N1071">
        <v>3</v>
      </c>
      <c r="O1071">
        <v>2</v>
      </c>
      <c r="P1071">
        <v>15</v>
      </c>
      <c r="Q1071">
        <v>4</v>
      </c>
      <c r="R1071" s="1">
        <f t="shared" si="198"/>
        <v>4.2629757785467124</v>
      </c>
      <c r="S1071" s="1">
        <f t="shared" si="199"/>
        <v>4</v>
      </c>
      <c r="T1071" s="1">
        <f t="shared" si="200"/>
        <v>4.1293950058315865</v>
      </c>
      <c r="U1071" s="1">
        <f t="shared" si="201"/>
        <v>8</v>
      </c>
      <c r="W1071">
        <f t="shared" si="202"/>
        <v>13.965350031728551</v>
      </c>
      <c r="X1071">
        <f t="shared" si="203"/>
        <v>16</v>
      </c>
      <c r="Y1071">
        <f t="shared" si="204"/>
        <v>14.981583020881464</v>
      </c>
      <c r="AA1071">
        <f t="shared" si="205"/>
        <v>3.7370242214532876</v>
      </c>
      <c r="AB1071">
        <f t="shared" si="206"/>
        <v>4</v>
      </c>
      <c r="AC1071">
        <f t="shared" si="207"/>
        <v>3.8706049941684135</v>
      </c>
      <c r="AE1071">
        <f t="shared" si="208"/>
        <v>87.662337662337677</v>
      </c>
      <c r="AF1071">
        <f t="shared" si="208"/>
        <v>100</v>
      </c>
      <c r="AG1071">
        <f t="shared" si="208"/>
        <v>93.732979981384531</v>
      </c>
      <c r="AI1071">
        <f t="shared" si="209"/>
        <v>87.662337662337677</v>
      </c>
      <c r="AJ1071">
        <f t="shared" si="209"/>
        <v>100</v>
      </c>
      <c r="AK1071">
        <f t="shared" si="209"/>
        <v>93.732979981384531</v>
      </c>
    </row>
    <row r="1072" spans="1:37" x14ac:dyDescent="0.25">
      <c r="A1072" t="s">
        <v>17</v>
      </c>
      <c r="B1072">
        <v>308</v>
      </c>
      <c r="C1072">
        <v>8</v>
      </c>
      <c r="D1072">
        <v>310</v>
      </c>
      <c r="E1072">
        <v>14</v>
      </c>
      <c r="F1072" t="s">
        <v>711</v>
      </c>
      <c r="G1072" t="s">
        <v>51</v>
      </c>
      <c r="H1072">
        <v>2012</v>
      </c>
      <c r="I1072">
        <v>3</v>
      </c>
      <c r="J1072">
        <v>30</v>
      </c>
      <c r="K1072">
        <v>15</v>
      </c>
      <c r="L1072">
        <v>4</v>
      </c>
      <c r="M1072">
        <v>2012</v>
      </c>
      <c r="N1072">
        <v>3</v>
      </c>
      <c r="O1072">
        <v>9</v>
      </c>
      <c r="P1072">
        <v>15</v>
      </c>
      <c r="Q1072">
        <v>4</v>
      </c>
      <c r="R1072" s="1">
        <f t="shared" si="198"/>
        <v>13.909677419354839</v>
      </c>
      <c r="S1072" s="1">
        <f t="shared" si="199"/>
        <v>14</v>
      </c>
      <c r="T1072" s="1">
        <f t="shared" si="200"/>
        <v>13.954765632964524</v>
      </c>
      <c r="U1072" s="1">
        <f t="shared" si="201"/>
        <v>8</v>
      </c>
      <c r="W1072">
        <f t="shared" si="202"/>
        <v>34.924287200832474</v>
      </c>
      <c r="X1072">
        <f t="shared" si="203"/>
        <v>36</v>
      </c>
      <c r="Y1072">
        <f t="shared" si="204"/>
        <v>35.459233743535385</v>
      </c>
      <c r="AA1072">
        <f t="shared" si="205"/>
        <v>5.9096774193548391</v>
      </c>
      <c r="AB1072">
        <f t="shared" si="206"/>
        <v>6</v>
      </c>
      <c r="AC1072">
        <f t="shared" si="207"/>
        <v>5.9547656329645235</v>
      </c>
      <c r="AE1072">
        <f t="shared" si="208"/>
        <v>42.486085343228204</v>
      </c>
      <c r="AF1072">
        <f t="shared" si="208"/>
        <v>42.857142857142854</v>
      </c>
      <c r="AG1072">
        <f t="shared" si="208"/>
        <v>42.671914309316172</v>
      </c>
      <c r="AI1072">
        <f t="shared" si="209"/>
        <v>42.486085343228204</v>
      </c>
      <c r="AJ1072">
        <f t="shared" si="209"/>
        <v>42.857142857142854</v>
      </c>
      <c r="AK1072">
        <f t="shared" si="209"/>
        <v>42.671914309316172</v>
      </c>
    </row>
    <row r="1073" spans="1:37" x14ac:dyDescent="0.25">
      <c r="A1073" t="s">
        <v>17</v>
      </c>
      <c r="B1073">
        <v>308</v>
      </c>
      <c r="C1073">
        <v>8</v>
      </c>
      <c r="D1073">
        <v>272</v>
      </c>
      <c r="E1073">
        <v>8</v>
      </c>
      <c r="F1073" t="s">
        <v>711</v>
      </c>
      <c r="G1073" t="s">
        <v>373</v>
      </c>
      <c r="H1073">
        <v>2012</v>
      </c>
      <c r="I1073">
        <v>3</v>
      </c>
      <c r="J1073">
        <v>30</v>
      </c>
      <c r="K1073">
        <v>15</v>
      </c>
      <c r="L1073">
        <v>4</v>
      </c>
      <c r="M1073">
        <v>2012</v>
      </c>
      <c r="N1073">
        <v>3</v>
      </c>
      <c r="O1073">
        <v>16</v>
      </c>
      <c r="P1073">
        <v>15</v>
      </c>
      <c r="Q1073">
        <v>4</v>
      </c>
      <c r="R1073" s="1">
        <f t="shared" si="198"/>
        <v>9.0588235294117645</v>
      </c>
      <c r="S1073" s="1">
        <f t="shared" si="199"/>
        <v>8</v>
      </c>
      <c r="T1073" s="1">
        <f t="shared" si="200"/>
        <v>8.5129658894708431</v>
      </c>
      <c r="U1073" s="1">
        <f t="shared" si="201"/>
        <v>8</v>
      </c>
      <c r="W1073">
        <f t="shared" si="202"/>
        <v>1.1211072664359858</v>
      </c>
      <c r="X1073">
        <f t="shared" si="203"/>
        <v>0</v>
      </c>
      <c r="Y1073">
        <f t="shared" si="204"/>
        <v>0.26313400376061319</v>
      </c>
      <c r="AA1073">
        <f t="shared" si="205"/>
        <v>1.0588235294117645</v>
      </c>
      <c r="AB1073">
        <f t="shared" si="206"/>
        <v>0</v>
      </c>
      <c r="AC1073">
        <f t="shared" si="207"/>
        <v>0.51296588947084309</v>
      </c>
      <c r="AE1073">
        <f t="shared" si="208"/>
        <v>11.688311688311686</v>
      </c>
      <c r="AF1073">
        <f t="shared" si="208"/>
        <v>0</v>
      </c>
      <c r="AG1073">
        <f t="shared" si="208"/>
        <v>6.0257012201270372</v>
      </c>
      <c r="AI1073">
        <f t="shared" si="209"/>
        <v>11.688311688311686</v>
      </c>
      <c r="AJ1073">
        <f t="shared" si="209"/>
        <v>0</v>
      </c>
      <c r="AK1073">
        <f t="shared" si="209"/>
        <v>6.0257012201270372</v>
      </c>
    </row>
    <row r="1074" spans="1:37" x14ac:dyDescent="0.25">
      <c r="A1074" t="s">
        <v>17</v>
      </c>
      <c r="B1074">
        <v>308</v>
      </c>
      <c r="C1074">
        <v>8</v>
      </c>
      <c r="D1074">
        <v>330</v>
      </c>
      <c r="E1074">
        <v>11</v>
      </c>
      <c r="F1074" t="s">
        <v>711</v>
      </c>
      <c r="G1074" t="s">
        <v>542</v>
      </c>
      <c r="H1074">
        <v>2012</v>
      </c>
      <c r="I1074">
        <v>3</v>
      </c>
      <c r="J1074">
        <v>30</v>
      </c>
      <c r="K1074">
        <v>15</v>
      </c>
      <c r="L1074">
        <v>4</v>
      </c>
      <c r="M1074">
        <v>2012</v>
      </c>
      <c r="N1074">
        <v>3</v>
      </c>
      <c r="O1074">
        <v>23</v>
      </c>
      <c r="P1074">
        <v>15</v>
      </c>
      <c r="Q1074">
        <v>4</v>
      </c>
      <c r="R1074" s="1">
        <f t="shared" si="198"/>
        <v>10.266666666666667</v>
      </c>
      <c r="S1074" s="1">
        <f t="shared" si="199"/>
        <v>11</v>
      </c>
      <c r="T1074" s="1">
        <f t="shared" si="200"/>
        <v>10.627009613872255</v>
      </c>
      <c r="U1074" s="1">
        <f t="shared" si="201"/>
        <v>8</v>
      </c>
      <c r="W1074">
        <f t="shared" si="202"/>
        <v>5.1377777777777816</v>
      </c>
      <c r="X1074">
        <f t="shared" si="203"/>
        <v>9</v>
      </c>
      <c r="Y1074">
        <f t="shared" si="204"/>
        <v>6.901179511377256</v>
      </c>
      <c r="AA1074">
        <f t="shared" si="205"/>
        <v>2.2666666666666675</v>
      </c>
      <c r="AB1074">
        <f t="shared" si="206"/>
        <v>3</v>
      </c>
      <c r="AC1074">
        <f t="shared" si="207"/>
        <v>2.6270096138722554</v>
      </c>
      <c r="AE1074">
        <f t="shared" si="208"/>
        <v>22.077922077922082</v>
      </c>
      <c r="AF1074">
        <f t="shared" si="208"/>
        <v>27.272727272727273</v>
      </c>
      <c r="AG1074">
        <f t="shared" si="208"/>
        <v>24.720120799015909</v>
      </c>
      <c r="AI1074">
        <f t="shared" si="209"/>
        <v>22.077922077922082</v>
      </c>
      <c r="AJ1074">
        <f t="shared" si="209"/>
        <v>27.272727272727273</v>
      </c>
      <c r="AK1074">
        <f t="shared" si="209"/>
        <v>24.720120799015909</v>
      </c>
    </row>
    <row r="1075" spans="1:37" x14ac:dyDescent="0.25">
      <c r="A1075" t="s">
        <v>17</v>
      </c>
      <c r="B1075">
        <v>308</v>
      </c>
      <c r="C1075">
        <v>16</v>
      </c>
      <c r="D1075">
        <v>281</v>
      </c>
      <c r="E1075">
        <v>6</v>
      </c>
      <c r="F1075" t="s">
        <v>712</v>
      </c>
      <c r="G1075" t="s">
        <v>54</v>
      </c>
      <c r="H1075">
        <v>2012</v>
      </c>
      <c r="I1075">
        <v>3</v>
      </c>
      <c r="J1075">
        <v>30</v>
      </c>
      <c r="K1075">
        <v>16</v>
      </c>
      <c r="L1075">
        <v>4</v>
      </c>
      <c r="M1075">
        <v>2012</v>
      </c>
      <c r="N1075">
        <v>3</v>
      </c>
      <c r="O1075">
        <v>2</v>
      </c>
      <c r="P1075">
        <v>16</v>
      </c>
      <c r="Q1075">
        <v>4</v>
      </c>
      <c r="R1075" s="1">
        <f t="shared" si="198"/>
        <v>6.5765124555160144</v>
      </c>
      <c r="S1075" s="1">
        <f t="shared" si="199"/>
        <v>6</v>
      </c>
      <c r="T1075" s="1">
        <f t="shared" si="200"/>
        <v>6.2816458618021507</v>
      </c>
      <c r="U1075" s="1">
        <f t="shared" si="201"/>
        <v>16</v>
      </c>
      <c r="W1075">
        <f t="shared" si="202"/>
        <v>88.802117501044833</v>
      </c>
      <c r="X1075">
        <f t="shared" si="203"/>
        <v>100</v>
      </c>
      <c r="Y1075">
        <f t="shared" si="204"/>
        <v>94.446407155427266</v>
      </c>
      <c r="AA1075">
        <f t="shared" si="205"/>
        <v>9.4234875444839865</v>
      </c>
      <c r="AB1075">
        <f t="shared" si="206"/>
        <v>10</v>
      </c>
      <c r="AC1075">
        <f t="shared" si="207"/>
        <v>9.7183541381978493</v>
      </c>
      <c r="AE1075">
        <f t="shared" si="208"/>
        <v>143.29004329004329</v>
      </c>
      <c r="AF1075">
        <f t="shared" si="208"/>
        <v>166.66666666666666</v>
      </c>
      <c r="AG1075">
        <f t="shared" si="208"/>
        <v>154.71031560842775</v>
      </c>
      <c r="AI1075">
        <f t="shared" si="209"/>
        <v>143.29004329004329</v>
      </c>
      <c r="AJ1075">
        <f t="shared" si="209"/>
        <v>166.66666666666666</v>
      </c>
      <c r="AK1075">
        <f t="shared" si="209"/>
        <v>154.71031560842775</v>
      </c>
    </row>
    <row r="1076" spans="1:37" x14ac:dyDescent="0.25">
      <c r="A1076" t="s">
        <v>17</v>
      </c>
      <c r="B1076">
        <v>308</v>
      </c>
      <c r="C1076">
        <v>16</v>
      </c>
      <c r="D1076">
        <v>317</v>
      </c>
      <c r="E1076">
        <v>4</v>
      </c>
      <c r="F1076" t="s">
        <v>712</v>
      </c>
      <c r="G1076" t="s">
        <v>53</v>
      </c>
      <c r="H1076">
        <v>2012</v>
      </c>
      <c r="I1076">
        <v>3</v>
      </c>
      <c r="J1076">
        <v>30</v>
      </c>
      <c r="K1076">
        <v>16</v>
      </c>
      <c r="L1076">
        <v>4</v>
      </c>
      <c r="M1076">
        <v>2012</v>
      </c>
      <c r="N1076">
        <v>3</v>
      </c>
      <c r="O1076">
        <v>9</v>
      </c>
      <c r="P1076">
        <v>16</v>
      </c>
      <c r="Q1076">
        <v>4</v>
      </c>
      <c r="R1076" s="1">
        <f t="shared" si="198"/>
        <v>3.8864353312302837</v>
      </c>
      <c r="S1076" s="1">
        <f t="shared" si="199"/>
        <v>4</v>
      </c>
      <c r="T1076" s="1">
        <f t="shared" si="200"/>
        <v>3.9428088116114806</v>
      </c>
      <c r="U1076" s="1">
        <f t="shared" si="201"/>
        <v>16</v>
      </c>
      <c r="W1076">
        <f t="shared" si="202"/>
        <v>146.73844898446595</v>
      </c>
      <c r="X1076">
        <f t="shared" si="203"/>
        <v>144</v>
      </c>
      <c r="Y1076">
        <f t="shared" si="204"/>
        <v>145.37585935335375</v>
      </c>
      <c r="AA1076">
        <f t="shared" si="205"/>
        <v>12.113564668769715</v>
      </c>
      <c r="AB1076">
        <f t="shared" si="206"/>
        <v>12</v>
      </c>
      <c r="AC1076">
        <f t="shared" si="207"/>
        <v>12.057191188388519</v>
      </c>
      <c r="AE1076">
        <f t="shared" si="208"/>
        <v>311.68831168831167</v>
      </c>
      <c r="AF1076">
        <f t="shared" si="208"/>
        <v>300</v>
      </c>
      <c r="AG1076">
        <f t="shared" si="208"/>
        <v>305.80207574053225</v>
      </c>
      <c r="AI1076">
        <f t="shared" si="209"/>
        <v>311.68831168831167</v>
      </c>
      <c r="AJ1076">
        <f t="shared" si="209"/>
        <v>300</v>
      </c>
      <c r="AK1076">
        <f t="shared" si="209"/>
        <v>305.80207574053225</v>
      </c>
    </row>
    <row r="1077" spans="1:37" x14ac:dyDescent="0.25">
      <c r="A1077" t="s">
        <v>17</v>
      </c>
      <c r="B1077">
        <v>308</v>
      </c>
      <c r="C1077">
        <v>16</v>
      </c>
      <c r="D1077">
        <v>274</v>
      </c>
      <c r="E1077">
        <v>11</v>
      </c>
      <c r="F1077" t="s">
        <v>712</v>
      </c>
      <c r="G1077" t="s">
        <v>374</v>
      </c>
      <c r="H1077">
        <v>2012</v>
      </c>
      <c r="I1077">
        <v>3</v>
      </c>
      <c r="J1077">
        <v>30</v>
      </c>
      <c r="K1077">
        <v>16</v>
      </c>
      <c r="L1077">
        <v>4</v>
      </c>
      <c r="M1077">
        <v>2012</v>
      </c>
      <c r="N1077">
        <v>3</v>
      </c>
      <c r="O1077">
        <v>16</v>
      </c>
      <c r="P1077">
        <v>16</v>
      </c>
      <c r="Q1077">
        <v>4</v>
      </c>
      <c r="R1077" s="1">
        <f t="shared" si="198"/>
        <v>12.364963503649635</v>
      </c>
      <c r="S1077" s="1">
        <f t="shared" si="199"/>
        <v>11</v>
      </c>
      <c r="T1077" s="1">
        <f t="shared" si="200"/>
        <v>11.662529680139981</v>
      </c>
      <c r="U1077" s="1">
        <f t="shared" si="201"/>
        <v>16</v>
      </c>
      <c r="W1077">
        <f t="shared" si="202"/>
        <v>13.213490329799136</v>
      </c>
      <c r="X1077">
        <f t="shared" si="203"/>
        <v>25</v>
      </c>
      <c r="Y1077">
        <f t="shared" si="204"/>
        <v>18.813648775666575</v>
      </c>
      <c r="AA1077">
        <f t="shared" si="205"/>
        <v>3.6350364963503647</v>
      </c>
      <c r="AB1077">
        <f t="shared" si="206"/>
        <v>5</v>
      </c>
      <c r="AC1077">
        <f t="shared" si="207"/>
        <v>4.3374703198600191</v>
      </c>
      <c r="AE1077">
        <f t="shared" si="208"/>
        <v>29.397874852420305</v>
      </c>
      <c r="AF1077">
        <f t="shared" si="208"/>
        <v>45.454545454545453</v>
      </c>
      <c r="AG1077">
        <f t="shared" si="208"/>
        <v>37.191505092126448</v>
      </c>
      <c r="AI1077">
        <f t="shared" si="209"/>
        <v>29.397874852420305</v>
      </c>
      <c r="AJ1077">
        <f t="shared" si="209"/>
        <v>45.454545454545453</v>
      </c>
      <c r="AK1077">
        <f t="shared" si="209"/>
        <v>37.191505092126448</v>
      </c>
    </row>
    <row r="1078" spans="1:37" x14ac:dyDescent="0.25">
      <c r="A1078" t="s">
        <v>17</v>
      </c>
      <c r="B1078">
        <v>308</v>
      </c>
      <c r="C1078">
        <v>16</v>
      </c>
      <c r="D1078">
        <v>328</v>
      </c>
      <c r="E1078">
        <v>10</v>
      </c>
      <c r="F1078" t="s">
        <v>712</v>
      </c>
      <c r="G1078" t="s">
        <v>543</v>
      </c>
      <c r="H1078">
        <v>2012</v>
      </c>
      <c r="I1078">
        <v>3</v>
      </c>
      <c r="J1078">
        <v>30</v>
      </c>
      <c r="K1078">
        <v>16</v>
      </c>
      <c r="L1078">
        <v>4</v>
      </c>
      <c r="M1078">
        <v>2012</v>
      </c>
      <c r="N1078">
        <v>3</v>
      </c>
      <c r="O1078">
        <v>23</v>
      </c>
      <c r="P1078">
        <v>16</v>
      </c>
      <c r="Q1078">
        <v>4</v>
      </c>
      <c r="R1078" s="1">
        <f t="shared" si="198"/>
        <v>9.3902439024390247</v>
      </c>
      <c r="S1078" s="1">
        <f t="shared" si="199"/>
        <v>10</v>
      </c>
      <c r="T1078" s="1">
        <f t="shared" si="200"/>
        <v>9.6903270855214299</v>
      </c>
      <c r="U1078" s="1">
        <f t="shared" si="201"/>
        <v>16</v>
      </c>
      <c r="W1078">
        <f t="shared" si="202"/>
        <v>43.688875669244496</v>
      </c>
      <c r="X1078">
        <f t="shared" si="203"/>
        <v>36</v>
      </c>
      <c r="Y1078">
        <f t="shared" si="204"/>
        <v>39.811972287704492</v>
      </c>
      <c r="AA1078">
        <f t="shared" si="205"/>
        <v>6.6097560975609753</v>
      </c>
      <c r="AB1078">
        <f t="shared" si="206"/>
        <v>6</v>
      </c>
      <c r="AC1078">
        <f t="shared" si="207"/>
        <v>6.3096729144785701</v>
      </c>
      <c r="AE1078">
        <f t="shared" si="208"/>
        <v>70.389610389610382</v>
      </c>
      <c r="AF1078">
        <f t="shared" si="208"/>
        <v>60</v>
      </c>
      <c r="AG1078">
        <f t="shared" si="208"/>
        <v>65.11310566498851</v>
      </c>
      <c r="AI1078">
        <f t="shared" si="209"/>
        <v>70.389610389610382</v>
      </c>
      <c r="AJ1078">
        <f t="shared" si="209"/>
        <v>60</v>
      </c>
      <c r="AK1078">
        <f t="shared" si="209"/>
        <v>65.11310566498851</v>
      </c>
    </row>
    <row r="1079" spans="1:37" x14ac:dyDescent="0.25">
      <c r="A1079" t="s">
        <v>17</v>
      </c>
      <c r="B1079">
        <v>314</v>
      </c>
      <c r="C1079">
        <v>12</v>
      </c>
      <c r="D1079">
        <v>282</v>
      </c>
      <c r="E1079">
        <v>10</v>
      </c>
      <c r="F1079" t="s">
        <v>713</v>
      </c>
      <c r="G1079" t="s">
        <v>56</v>
      </c>
      <c r="H1079">
        <v>2012</v>
      </c>
      <c r="I1079">
        <v>3</v>
      </c>
      <c r="J1079">
        <v>30</v>
      </c>
      <c r="K1079">
        <v>17</v>
      </c>
      <c r="L1079">
        <v>4</v>
      </c>
      <c r="M1079">
        <v>2012</v>
      </c>
      <c r="N1079">
        <v>3</v>
      </c>
      <c r="O1079">
        <v>2</v>
      </c>
      <c r="P1079">
        <v>17</v>
      </c>
      <c r="Q1079">
        <v>4</v>
      </c>
      <c r="R1079" s="1">
        <f t="shared" si="198"/>
        <v>11.134751773049645</v>
      </c>
      <c r="S1079" s="1">
        <f t="shared" si="199"/>
        <v>10</v>
      </c>
      <c r="T1079" s="1">
        <f t="shared" si="200"/>
        <v>10.552133326038694</v>
      </c>
      <c r="U1079" s="1">
        <f t="shared" si="201"/>
        <v>12</v>
      </c>
      <c r="W1079">
        <f t="shared" si="202"/>
        <v>0.7486544942407326</v>
      </c>
      <c r="X1079">
        <f t="shared" si="203"/>
        <v>4</v>
      </c>
      <c r="Y1079">
        <f t="shared" si="204"/>
        <v>2.0963179055677741</v>
      </c>
      <c r="AA1079">
        <f t="shared" si="205"/>
        <v>0.86524822695035475</v>
      </c>
      <c r="AB1079">
        <f t="shared" si="206"/>
        <v>2</v>
      </c>
      <c r="AC1079">
        <f t="shared" si="207"/>
        <v>1.4478666739613058</v>
      </c>
      <c r="AE1079">
        <f t="shared" si="208"/>
        <v>7.770700636942677</v>
      </c>
      <c r="AF1079">
        <f t="shared" si="208"/>
        <v>20</v>
      </c>
      <c r="AG1079">
        <f t="shared" si="208"/>
        <v>13.721080176162252</v>
      </c>
      <c r="AI1079">
        <f t="shared" si="209"/>
        <v>7.770700636942677</v>
      </c>
      <c r="AJ1079">
        <f t="shared" si="209"/>
        <v>20</v>
      </c>
      <c r="AK1079">
        <f t="shared" si="209"/>
        <v>13.721080176162252</v>
      </c>
    </row>
    <row r="1080" spans="1:37" x14ac:dyDescent="0.25">
      <c r="A1080" t="s">
        <v>17</v>
      </c>
      <c r="B1080">
        <v>314</v>
      </c>
      <c r="C1080">
        <v>12</v>
      </c>
      <c r="D1080">
        <v>313</v>
      </c>
      <c r="E1080">
        <v>14</v>
      </c>
      <c r="F1080" t="s">
        <v>713</v>
      </c>
      <c r="G1080" t="s">
        <v>55</v>
      </c>
      <c r="H1080">
        <v>2012</v>
      </c>
      <c r="I1080">
        <v>3</v>
      </c>
      <c r="J1080">
        <v>30</v>
      </c>
      <c r="K1080">
        <v>17</v>
      </c>
      <c r="L1080">
        <v>4</v>
      </c>
      <c r="M1080">
        <v>2012</v>
      </c>
      <c r="N1080">
        <v>3</v>
      </c>
      <c r="O1080">
        <v>9</v>
      </c>
      <c r="P1080">
        <v>17</v>
      </c>
      <c r="Q1080">
        <v>4</v>
      </c>
      <c r="R1080" s="1">
        <f t="shared" si="198"/>
        <v>14.044728434504792</v>
      </c>
      <c r="S1080" s="1">
        <f t="shared" si="199"/>
        <v>14</v>
      </c>
      <c r="T1080" s="1">
        <f t="shared" si="200"/>
        <v>14.022346382937027</v>
      </c>
      <c r="U1080" s="1">
        <f t="shared" si="201"/>
        <v>12</v>
      </c>
      <c r="W1080">
        <f t="shared" si="202"/>
        <v>4.1809143708724186</v>
      </c>
      <c r="X1080">
        <f t="shared" si="203"/>
        <v>4</v>
      </c>
      <c r="Y1080">
        <f t="shared" si="204"/>
        <v>4.0898848925784748</v>
      </c>
      <c r="AA1080">
        <f t="shared" si="205"/>
        <v>2.0447284345047922</v>
      </c>
      <c r="AB1080">
        <f t="shared" si="206"/>
        <v>2</v>
      </c>
      <c r="AC1080">
        <f t="shared" si="207"/>
        <v>2.0223463829370267</v>
      </c>
      <c r="AE1080">
        <f t="shared" si="208"/>
        <v>14.558689717925386</v>
      </c>
      <c r="AF1080">
        <f t="shared" si="208"/>
        <v>14.285714285714286</v>
      </c>
      <c r="AG1080">
        <f t="shared" si="208"/>
        <v>14.42231084376793</v>
      </c>
      <c r="AI1080">
        <f t="shared" si="209"/>
        <v>14.558689717925386</v>
      </c>
      <c r="AJ1080">
        <f t="shared" si="209"/>
        <v>14.285714285714286</v>
      </c>
      <c r="AK1080">
        <f t="shared" si="209"/>
        <v>14.42231084376793</v>
      </c>
    </row>
    <row r="1081" spans="1:37" x14ac:dyDescent="0.25">
      <c r="A1081" t="s">
        <v>17</v>
      </c>
      <c r="B1081">
        <v>314</v>
      </c>
      <c r="C1081">
        <v>12</v>
      </c>
      <c r="D1081">
        <v>273</v>
      </c>
      <c r="E1081">
        <v>12</v>
      </c>
      <c r="F1081" t="s">
        <v>713</v>
      </c>
      <c r="G1081" t="s">
        <v>375</v>
      </c>
      <c r="H1081">
        <v>2012</v>
      </c>
      <c r="I1081">
        <v>3</v>
      </c>
      <c r="J1081">
        <v>30</v>
      </c>
      <c r="K1081">
        <v>17</v>
      </c>
      <c r="L1081">
        <v>4</v>
      </c>
      <c r="M1081">
        <v>2012</v>
      </c>
      <c r="N1081">
        <v>3</v>
      </c>
      <c r="O1081">
        <v>16</v>
      </c>
      <c r="P1081">
        <v>17</v>
      </c>
      <c r="Q1081">
        <v>4</v>
      </c>
      <c r="R1081" s="1">
        <f t="shared" si="198"/>
        <v>13.802197802197803</v>
      </c>
      <c r="S1081" s="1">
        <f t="shared" si="199"/>
        <v>12</v>
      </c>
      <c r="T1081" s="1">
        <f t="shared" si="200"/>
        <v>12.869591043478174</v>
      </c>
      <c r="U1081" s="1">
        <f t="shared" si="201"/>
        <v>12</v>
      </c>
      <c r="W1081">
        <f t="shared" si="202"/>
        <v>3.2479169182465912</v>
      </c>
      <c r="X1081">
        <f t="shared" si="203"/>
        <v>0</v>
      </c>
      <c r="Y1081">
        <f t="shared" si="204"/>
        <v>0.75618858289745905</v>
      </c>
      <c r="AA1081">
        <f t="shared" si="205"/>
        <v>1.8021978021978029</v>
      </c>
      <c r="AB1081">
        <f t="shared" si="206"/>
        <v>0</v>
      </c>
      <c r="AC1081">
        <f t="shared" si="207"/>
        <v>0.86959104347817373</v>
      </c>
      <c r="AE1081">
        <f t="shared" si="208"/>
        <v>13.057324840764336</v>
      </c>
      <c r="AF1081">
        <f t="shared" si="208"/>
        <v>0</v>
      </c>
      <c r="AG1081">
        <f t="shared" si="208"/>
        <v>6.7569438728890292</v>
      </c>
      <c r="AI1081">
        <f t="shared" si="209"/>
        <v>13.057324840764336</v>
      </c>
      <c r="AJ1081">
        <f t="shared" si="209"/>
        <v>0</v>
      </c>
      <c r="AK1081">
        <f t="shared" si="209"/>
        <v>6.7569438728890292</v>
      </c>
    </row>
    <row r="1082" spans="1:37" x14ac:dyDescent="0.25">
      <c r="A1082" t="s">
        <v>17</v>
      </c>
      <c r="B1082">
        <v>314</v>
      </c>
      <c r="C1082">
        <v>12</v>
      </c>
      <c r="D1082">
        <v>331</v>
      </c>
      <c r="E1082">
        <v>11</v>
      </c>
      <c r="F1082" t="s">
        <v>713</v>
      </c>
      <c r="G1082" t="s">
        <v>544</v>
      </c>
      <c r="H1082">
        <v>2012</v>
      </c>
      <c r="I1082">
        <v>3</v>
      </c>
      <c r="J1082">
        <v>30</v>
      </c>
      <c r="K1082">
        <v>17</v>
      </c>
      <c r="L1082">
        <v>4</v>
      </c>
      <c r="M1082">
        <v>2012</v>
      </c>
      <c r="N1082">
        <v>3</v>
      </c>
      <c r="O1082">
        <v>23</v>
      </c>
      <c r="P1082">
        <v>17</v>
      </c>
      <c r="Q1082">
        <v>4</v>
      </c>
      <c r="R1082" s="1">
        <f t="shared" si="198"/>
        <v>10.435045317220544</v>
      </c>
      <c r="S1082" s="1">
        <f t="shared" si="199"/>
        <v>11</v>
      </c>
      <c r="T1082" s="1">
        <f t="shared" si="200"/>
        <v>10.713799442281248</v>
      </c>
      <c r="U1082" s="1">
        <f t="shared" si="201"/>
        <v>12</v>
      </c>
      <c r="W1082">
        <f t="shared" si="202"/>
        <v>2.4490831591533486</v>
      </c>
      <c r="X1082">
        <f t="shared" si="203"/>
        <v>1</v>
      </c>
      <c r="Y1082">
        <f t="shared" si="204"/>
        <v>1.6543118746760288</v>
      </c>
      <c r="AA1082">
        <f t="shared" si="205"/>
        <v>1.5649546827794563</v>
      </c>
      <c r="AB1082">
        <f t="shared" si="206"/>
        <v>1</v>
      </c>
      <c r="AC1082">
        <f t="shared" si="207"/>
        <v>1.2862005577187521</v>
      </c>
      <c r="AE1082">
        <f t="shared" si="208"/>
        <v>14.997104806022005</v>
      </c>
      <c r="AF1082">
        <f t="shared" si="208"/>
        <v>9.0909090909090917</v>
      </c>
      <c r="AG1082">
        <f t="shared" si="208"/>
        <v>12.005083394065162</v>
      </c>
      <c r="AI1082">
        <f t="shared" si="209"/>
        <v>14.997104806022005</v>
      </c>
      <c r="AJ1082">
        <f t="shared" si="209"/>
        <v>9.0909090909090917</v>
      </c>
      <c r="AK1082">
        <f t="shared" si="209"/>
        <v>12.005083394065162</v>
      </c>
    </row>
    <row r="1083" spans="1:37" x14ac:dyDescent="0.25">
      <c r="A1083" t="s">
        <v>17</v>
      </c>
      <c r="B1083">
        <v>322</v>
      </c>
      <c r="C1083">
        <v>12</v>
      </c>
      <c r="D1083">
        <v>284</v>
      </c>
      <c r="E1083">
        <v>8</v>
      </c>
      <c r="F1083" t="s">
        <v>714</v>
      </c>
      <c r="G1083" t="s">
        <v>58</v>
      </c>
      <c r="H1083">
        <v>2012</v>
      </c>
      <c r="I1083">
        <v>3</v>
      </c>
      <c r="J1083">
        <v>30</v>
      </c>
      <c r="K1083">
        <v>18</v>
      </c>
      <c r="L1083">
        <v>4</v>
      </c>
      <c r="M1083">
        <v>2012</v>
      </c>
      <c r="N1083">
        <v>3</v>
      </c>
      <c r="O1083">
        <v>2</v>
      </c>
      <c r="P1083">
        <v>18</v>
      </c>
      <c r="Q1083">
        <v>4</v>
      </c>
      <c r="R1083" s="1">
        <f t="shared" si="198"/>
        <v>9.070422535211268</v>
      </c>
      <c r="S1083" s="1">
        <f t="shared" si="199"/>
        <v>8</v>
      </c>
      <c r="T1083" s="1">
        <f t="shared" si="200"/>
        <v>8.5184141881978324</v>
      </c>
      <c r="U1083" s="1">
        <f t="shared" si="201"/>
        <v>12</v>
      </c>
      <c r="W1083">
        <f t="shared" si="202"/>
        <v>8.582424122197974</v>
      </c>
      <c r="X1083">
        <f t="shared" si="203"/>
        <v>16</v>
      </c>
      <c r="Y1083">
        <f t="shared" si="204"/>
        <v>12.121439764942158</v>
      </c>
      <c r="AA1083">
        <f t="shared" si="205"/>
        <v>2.929577464788732</v>
      </c>
      <c r="AB1083">
        <f t="shared" si="206"/>
        <v>4</v>
      </c>
      <c r="AC1083">
        <f t="shared" si="207"/>
        <v>3.4815858118021676</v>
      </c>
      <c r="AE1083">
        <f t="shared" si="208"/>
        <v>32.298136645962728</v>
      </c>
      <c r="AF1083">
        <f t="shared" si="208"/>
        <v>50</v>
      </c>
      <c r="AG1083">
        <f t="shared" si="208"/>
        <v>40.871290534638078</v>
      </c>
      <c r="AI1083">
        <f t="shared" si="209"/>
        <v>32.298136645962728</v>
      </c>
      <c r="AJ1083">
        <f t="shared" si="209"/>
        <v>50</v>
      </c>
      <c r="AK1083">
        <f t="shared" si="209"/>
        <v>40.871290534638078</v>
      </c>
    </row>
    <row r="1084" spans="1:37" x14ac:dyDescent="0.25">
      <c r="A1084" t="s">
        <v>17</v>
      </c>
      <c r="B1084">
        <v>322</v>
      </c>
      <c r="C1084">
        <v>12</v>
      </c>
      <c r="D1084">
        <v>311</v>
      </c>
      <c r="E1084">
        <v>10</v>
      </c>
      <c r="F1084" t="s">
        <v>714</v>
      </c>
      <c r="G1084" t="s">
        <v>57</v>
      </c>
      <c r="H1084">
        <v>2012</v>
      </c>
      <c r="I1084">
        <v>3</v>
      </c>
      <c r="J1084">
        <v>30</v>
      </c>
      <c r="K1084">
        <v>18</v>
      </c>
      <c r="L1084">
        <v>4</v>
      </c>
      <c r="M1084">
        <v>2012</v>
      </c>
      <c r="N1084">
        <v>3</v>
      </c>
      <c r="O1084">
        <v>9</v>
      </c>
      <c r="P1084">
        <v>18</v>
      </c>
      <c r="Q1084">
        <v>4</v>
      </c>
      <c r="R1084" s="1">
        <f t="shared" si="198"/>
        <v>10.353697749196142</v>
      </c>
      <c r="S1084" s="1">
        <f t="shared" si="199"/>
        <v>10</v>
      </c>
      <c r="T1084" s="1">
        <f t="shared" si="200"/>
        <v>10.175312156978842</v>
      </c>
      <c r="U1084" s="1">
        <f t="shared" si="201"/>
        <v>12</v>
      </c>
      <c r="W1084">
        <f t="shared" si="202"/>
        <v>2.710311101001849</v>
      </c>
      <c r="X1084">
        <f t="shared" si="203"/>
        <v>4</v>
      </c>
      <c r="Y1084">
        <f t="shared" si="204"/>
        <v>3.3294857244692051</v>
      </c>
      <c r="AA1084">
        <f t="shared" si="205"/>
        <v>1.6463022508038581</v>
      </c>
      <c r="AB1084">
        <f t="shared" si="206"/>
        <v>2</v>
      </c>
      <c r="AC1084">
        <f t="shared" si="207"/>
        <v>1.8246878430211577</v>
      </c>
      <c r="AE1084">
        <f t="shared" si="208"/>
        <v>15.900621118012417</v>
      </c>
      <c r="AF1084">
        <f t="shared" si="208"/>
        <v>20</v>
      </c>
      <c r="AG1084">
        <f t="shared" si="208"/>
        <v>17.932499906351048</v>
      </c>
      <c r="AI1084">
        <f t="shared" si="209"/>
        <v>15.900621118012417</v>
      </c>
      <c r="AJ1084">
        <f t="shared" si="209"/>
        <v>20</v>
      </c>
      <c r="AK1084">
        <f t="shared" si="209"/>
        <v>17.932499906351048</v>
      </c>
    </row>
    <row r="1085" spans="1:37" x14ac:dyDescent="0.25">
      <c r="A1085" t="s">
        <v>17</v>
      </c>
      <c r="B1085">
        <v>322</v>
      </c>
      <c r="C1085">
        <v>12</v>
      </c>
      <c r="D1085">
        <v>274</v>
      </c>
      <c r="E1085">
        <v>6</v>
      </c>
      <c r="F1085" t="s">
        <v>714</v>
      </c>
      <c r="G1085" t="s">
        <v>376</v>
      </c>
      <c r="H1085">
        <v>2012</v>
      </c>
      <c r="I1085">
        <v>3</v>
      </c>
      <c r="J1085">
        <v>30</v>
      </c>
      <c r="K1085">
        <v>18</v>
      </c>
      <c r="L1085">
        <v>4</v>
      </c>
      <c r="M1085">
        <v>2012</v>
      </c>
      <c r="N1085">
        <v>3</v>
      </c>
      <c r="O1085">
        <v>16</v>
      </c>
      <c r="P1085">
        <v>18</v>
      </c>
      <c r="Q1085">
        <v>4</v>
      </c>
      <c r="R1085" s="1">
        <f t="shared" si="198"/>
        <v>7.0510948905109485</v>
      </c>
      <c r="S1085" s="1">
        <f t="shared" si="199"/>
        <v>6</v>
      </c>
      <c r="T1085" s="1">
        <f t="shared" si="200"/>
        <v>6.5043500323295707</v>
      </c>
      <c r="U1085" s="1">
        <f t="shared" si="201"/>
        <v>12</v>
      </c>
      <c r="W1085">
        <f t="shared" si="202"/>
        <v>24.49166178272684</v>
      </c>
      <c r="X1085">
        <f t="shared" si="203"/>
        <v>36</v>
      </c>
      <c r="Y1085">
        <f t="shared" si="204"/>
        <v>30.20216856715599</v>
      </c>
      <c r="AA1085">
        <f t="shared" si="205"/>
        <v>4.9489051094890515</v>
      </c>
      <c r="AB1085">
        <f t="shared" si="206"/>
        <v>6</v>
      </c>
      <c r="AC1085">
        <f t="shared" si="207"/>
        <v>5.4956499676704293</v>
      </c>
      <c r="AE1085">
        <f t="shared" si="208"/>
        <v>70.186335403726716</v>
      </c>
      <c r="AF1085">
        <f t="shared" si="208"/>
        <v>100</v>
      </c>
      <c r="AG1085">
        <f t="shared" si="208"/>
        <v>84.491916030880176</v>
      </c>
      <c r="AI1085">
        <f t="shared" si="209"/>
        <v>70.186335403726716</v>
      </c>
      <c r="AJ1085">
        <f t="shared" si="209"/>
        <v>100</v>
      </c>
      <c r="AK1085">
        <f t="shared" si="209"/>
        <v>84.491916030880176</v>
      </c>
    </row>
    <row r="1086" spans="1:37" x14ac:dyDescent="0.25">
      <c r="A1086" t="s">
        <v>17</v>
      </c>
      <c r="B1086">
        <v>322</v>
      </c>
      <c r="C1086">
        <v>12</v>
      </c>
      <c r="D1086">
        <v>327</v>
      </c>
      <c r="E1086">
        <v>10</v>
      </c>
      <c r="F1086" t="s">
        <v>714</v>
      </c>
      <c r="G1086" t="s">
        <v>545</v>
      </c>
      <c r="H1086">
        <v>2012</v>
      </c>
      <c r="I1086">
        <v>3</v>
      </c>
      <c r="J1086">
        <v>30</v>
      </c>
      <c r="K1086">
        <v>18</v>
      </c>
      <c r="L1086">
        <v>4</v>
      </c>
      <c r="M1086">
        <v>2012</v>
      </c>
      <c r="N1086">
        <v>3</v>
      </c>
      <c r="O1086">
        <v>23</v>
      </c>
      <c r="P1086">
        <v>18</v>
      </c>
      <c r="Q1086">
        <v>4</v>
      </c>
      <c r="R1086" s="1">
        <f t="shared" si="198"/>
        <v>9.8470948012232409</v>
      </c>
      <c r="S1086" s="1">
        <f t="shared" si="199"/>
        <v>10</v>
      </c>
      <c r="T1086" s="1">
        <f t="shared" si="200"/>
        <v>9.9232528947030474</v>
      </c>
      <c r="U1086" s="1">
        <f t="shared" si="201"/>
        <v>12</v>
      </c>
      <c r="W1086">
        <f t="shared" si="202"/>
        <v>4.6350007949199963</v>
      </c>
      <c r="X1086">
        <f t="shared" si="203"/>
        <v>4</v>
      </c>
      <c r="Y1086">
        <f t="shared" si="204"/>
        <v>4.3128785393592723</v>
      </c>
      <c r="AA1086">
        <f t="shared" si="205"/>
        <v>2.1529051987767591</v>
      </c>
      <c r="AB1086">
        <f t="shared" si="206"/>
        <v>2</v>
      </c>
      <c r="AC1086">
        <f t="shared" si="207"/>
        <v>2.0767471052969526</v>
      </c>
      <c r="AE1086">
        <f t="shared" si="208"/>
        <v>21.86335403726709</v>
      </c>
      <c r="AF1086">
        <f t="shared" si="208"/>
        <v>20</v>
      </c>
      <c r="AG1086">
        <f t="shared" si="208"/>
        <v>20.928088070853292</v>
      </c>
      <c r="AI1086">
        <f t="shared" si="209"/>
        <v>21.86335403726709</v>
      </c>
      <c r="AJ1086">
        <f t="shared" si="209"/>
        <v>20</v>
      </c>
      <c r="AK1086">
        <f t="shared" si="209"/>
        <v>20.928088070853292</v>
      </c>
    </row>
    <row r="1087" spans="1:37" x14ac:dyDescent="0.25">
      <c r="A1087" t="s">
        <v>17</v>
      </c>
      <c r="B1087">
        <v>326</v>
      </c>
      <c r="C1087">
        <v>10</v>
      </c>
      <c r="D1087">
        <v>285</v>
      </c>
      <c r="E1087">
        <v>8</v>
      </c>
      <c r="F1087" t="s">
        <v>715</v>
      </c>
      <c r="G1087" t="s">
        <v>60</v>
      </c>
      <c r="H1087">
        <v>2012</v>
      </c>
      <c r="I1087">
        <v>3</v>
      </c>
      <c r="J1087">
        <v>30</v>
      </c>
      <c r="K1087">
        <v>19</v>
      </c>
      <c r="L1087">
        <v>4</v>
      </c>
      <c r="M1087">
        <v>2012</v>
      </c>
      <c r="N1087">
        <v>3</v>
      </c>
      <c r="O1087">
        <v>2</v>
      </c>
      <c r="P1087">
        <v>19</v>
      </c>
      <c r="Q1087">
        <v>4</v>
      </c>
      <c r="R1087" s="1">
        <f t="shared" si="198"/>
        <v>9.1508771929824562</v>
      </c>
      <c r="S1087" s="1">
        <f t="shared" si="199"/>
        <v>8</v>
      </c>
      <c r="T1087" s="1">
        <f t="shared" si="200"/>
        <v>8.5561099539369909</v>
      </c>
      <c r="U1087" s="1">
        <f t="shared" si="201"/>
        <v>10</v>
      </c>
      <c r="W1087">
        <f t="shared" si="202"/>
        <v>0.72100954139735296</v>
      </c>
      <c r="X1087">
        <f t="shared" si="203"/>
        <v>4</v>
      </c>
      <c r="Y1087">
        <f t="shared" si="204"/>
        <v>2.0848184651198385</v>
      </c>
      <c r="AA1087">
        <f t="shared" si="205"/>
        <v>0.84912280701754383</v>
      </c>
      <c r="AB1087">
        <f t="shared" si="206"/>
        <v>2</v>
      </c>
      <c r="AC1087">
        <f t="shared" si="207"/>
        <v>1.4438900460630091</v>
      </c>
      <c r="AE1087">
        <f t="shared" si="208"/>
        <v>9.279141104294478</v>
      </c>
      <c r="AF1087">
        <f t="shared" si="208"/>
        <v>25</v>
      </c>
      <c r="AG1087">
        <f t="shared" si="208"/>
        <v>16.875543370017358</v>
      </c>
      <c r="AI1087">
        <f t="shared" si="209"/>
        <v>9.279141104294478</v>
      </c>
      <c r="AJ1087">
        <f t="shared" si="209"/>
        <v>25</v>
      </c>
      <c r="AK1087">
        <f t="shared" si="209"/>
        <v>16.875543370017358</v>
      </c>
    </row>
    <row r="1088" spans="1:37" x14ac:dyDescent="0.25">
      <c r="A1088" t="s">
        <v>17</v>
      </c>
      <c r="B1088">
        <v>326</v>
      </c>
      <c r="C1088">
        <v>10</v>
      </c>
      <c r="D1088">
        <v>311</v>
      </c>
      <c r="E1088">
        <v>5</v>
      </c>
      <c r="F1088" t="s">
        <v>715</v>
      </c>
      <c r="G1088" t="s">
        <v>59</v>
      </c>
      <c r="H1088">
        <v>2012</v>
      </c>
      <c r="I1088">
        <v>3</v>
      </c>
      <c r="J1088">
        <v>30</v>
      </c>
      <c r="K1088">
        <v>19</v>
      </c>
      <c r="L1088">
        <v>4</v>
      </c>
      <c r="M1088">
        <v>2012</v>
      </c>
      <c r="N1088">
        <v>3</v>
      </c>
      <c r="O1088">
        <v>9</v>
      </c>
      <c r="P1088">
        <v>19</v>
      </c>
      <c r="Q1088">
        <v>4</v>
      </c>
      <c r="R1088" s="1">
        <f t="shared" si="198"/>
        <v>5.2411575562700961</v>
      </c>
      <c r="S1088" s="1">
        <f t="shared" si="199"/>
        <v>5</v>
      </c>
      <c r="T1088" s="1">
        <f t="shared" si="200"/>
        <v>5.1191588939346744</v>
      </c>
      <c r="U1088" s="1">
        <f t="shared" si="201"/>
        <v>10</v>
      </c>
      <c r="W1088">
        <f t="shared" si="202"/>
        <v>22.646581404245204</v>
      </c>
      <c r="X1088">
        <f t="shared" si="203"/>
        <v>25</v>
      </c>
      <c r="Y1088">
        <f t="shared" si="204"/>
        <v>23.822609902656993</v>
      </c>
      <c r="AA1088">
        <f t="shared" si="205"/>
        <v>4.7588424437299039</v>
      </c>
      <c r="AB1088">
        <f t="shared" si="206"/>
        <v>5</v>
      </c>
      <c r="AC1088">
        <f t="shared" si="207"/>
        <v>4.8808411060653256</v>
      </c>
      <c r="AE1088">
        <f t="shared" si="208"/>
        <v>90.797546012269947</v>
      </c>
      <c r="AF1088">
        <f t="shared" si="208"/>
        <v>100</v>
      </c>
      <c r="AG1088">
        <f t="shared" si="208"/>
        <v>95.344590921924421</v>
      </c>
      <c r="AI1088">
        <f t="shared" si="209"/>
        <v>90.797546012269947</v>
      </c>
      <c r="AJ1088">
        <f t="shared" si="209"/>
        <v>100</v>
      </c>
      <c r="AK1088">
        <f t="shared" si="209"/>
        <v>95.344590921924421</v>
      </c>
    </row>
    <row r="1089" spans="1:37" x14ac:dyDescent="0.25">
      <c r="A1089" t="s">
        <v>17</v>
      </c>
      <c r="B1089">
        <v>326</v>
      </c>
      <c r="C1089">
        <v>10</v>
      </c>
      <c r="D1089">
        <v>270</v>
      </c>
      <c r="E1089">
        <v>10</v>
      </c>
      <c r="F1089" t="s">
        <v>715</v>
      </c>
      <c r="G1089" t="s">
        <v>377</v>
      </c>
      <c r="H1089">
        <v>2012</v>
      </c>
      <c r="I1089">
        <v>3</v>
      </c>
      <c r="J1089">
        <v>30</v>
      </c>
      <c r="K1089">
        <v>19</v>
      </c>
      <c r="L1089">
        <v>4</v>
      </c>
      <c r="M1089">
        <v>2012</v>
      </c>
      <c r="N1089">
        <v>3</v>
      </c>
      <c r="O1089">
        <v>16</v>
      </c>
      <c r="P1089">
        <v>19</v>
      </c>
      <c r="Q1089">
        <v>4</v>
      </c>
      <c r="R1089" s="1">
        <f t="shared" si="198"/>
        <v>12.074074074074074</v>
      </c>
      <c r="S1089" s="1">
        <f t="shared" si="199"/>
        <v>10</v>
      </c>
      <c r="T1089" s="1">
        <f t="shared" si="200"/>
        <v>10.988209168956548</v>
      </c>
      <c r="U1089" s="1">
        <f t="shared" si="201"/>
        <v>10</v>
      </c>
      <c r="W1089">
        <f t="shared" si="202"/>
        <v>4.3017832647462289</v>
      </c>
      <c r="X1089">
        <f t="shared" si="203"/>
        <v>0</v>
      </c>
      <c r="Y1089">
        <f t="shared" si="204"/>
        <v>0.97655736160979079</v>
      </c>
      <c r="AA1089">
        <f t="shared" si="205"/>
        <v>2.0740740740740744</v>
      </c>
      <c r="AB1089">
        <f t="shared" si="206"/>
        <v>0</v>
      </c>
      <c r="AC1089">
        <f t="shared" si="207"/>
        <v>0.98820916895654776</v>
      </c>
      <c r="AE1089">
        <f t="shared" si="208"/>
        <v>17.177914110429452</v>
      </c>
      <c r="AF1089">
        <f t="shared" si="208"/>
        <v>0</v>
      </c>
      <c r="AG1089">
        <f t="shared" si="208"/>
        <v>8.9933596436114183</v>
      </c>
      <c r="AI1089">
        <f t="shared" si="209"/>
        <v>17.177914110429452</v>
      </c>
      <c r="AJ1089">
        <f t="shared" si="209"/>
        <v>0</v>
      </c>
      <c r="AK1089">
        <f t="shared" si="209"/>
        <v>8.9933596436114183</v>
      </c>
    </row>
    <row r="1090" spans="1:37" x14ac:dyDescent="0.25">
      <c r="A1090" t="s">
        <v>17</v>
      </c>
      <c r="B1090">
        <v>326</v>
      </c>
      <c r="C1090">
        <v>10</v>
      </c>
      <c r="D1090">
        <v>323</v>
      </c>
      <c r="E1090">
        <v>20</v>
      </c>
      <c r="F1090" t="s">
        <v>715</v>
      </c>
      <c r="G1090" t="s">
        <v>546</v>
      </c>
      <c r="H1090">
        <v>2012</v>
      </c>
      <c r="I1090">
        <v>3</v>
      </c>
      <c r="J1090">
        <v>30</v>
      </c>
      <c r="K1090">
        <v>19</v>
      </c>
      <c r="L1090">
        <v>4</v>
      </c>
      <c r="M1090">
        <v>2012</v>
      </c>
      <c r="N1090">
        <v>3</v>
      </c>
      <c r="O1090">
        <v>23</v>
      </c>
      <c r="P1090">
        <v>19</v>
      </c>
      <c r="Q1090">
        <v>4</v>
      </c>
      <c r="R1090" s="1">
        <f t="shared" si="198"/>
        <v>20.185758513931887</v>
      </c>
      <c r="S1090" s="1">
        <f t="shared" si="199"/>
        <v>20</v>
      </c>
      <c r="T1090" s="1">
        <f t="shared" si="200"/>
        <v>20.092664588815435</v>
      </c>
      <c r="U1090" s="1">
        <f t="shared" si="201"/>
        <v>10</v>
      </c>
      <c r="W1090">
        <f t="shared" si="202"/>
        <v>103.74967650413592</v>
      </c>
      <c r="X1090">
        <f t="shared" si="203"/>
        <v>100</v>
      </c>
      <c r="Y1090">
        <f t="shared" si="204"/>
        <v>101.86187850232903</v>
      </c>
      <c r="AA1090">
        <f t="shared" si="205"/>
        <v>10.185758513931887</v>
      </c>
      <c r="AB1090">
        <f t="shared" si="206"/>
        <v>10</v>
      </c>
      <c r="AC1090">
        <f t="shared" si="207"/>
        <v>10.092664588815435</v>
      </c>
      <c r="AE1090">
        <f t="shared" si="208"/>
        <v>50.460122699386503</v>
      </c>
      <c r="AF1090">
        <f t="shared" si="208"/>
        <v>50</v>
      </c>
      <c r="AG1090">
        <f t="shared" si="208"/>
        <v>50.230593081385074</v>
      </c>
      <c r="AI1090">
        <f t="shared" si="209"/>
        <v>50.460122699386503</v>
      </c>
      <c r="AJ1090">
        <f t="shared" si="209"/>
        <v>50</v>
      </c>
      <c r="AK1090">
        <f t="shared" si="209"/>
        <v>50.230593081385074</v>
      </c>
    </row>
    <row r="1091" spans="1:37" x14ac:dyDescent="0.25">
      <c r="A1091" t="s">
        <v>17</v>
      </c>
      <c r="B1091">
        <v>330</v>
      </c>
      <c r="C1091">
        <v>15</v>
      </c>
      <c r="D1091">
        <v>280</v>
      </c>
      <c r="E1091">
        <v>12</v>
      </c>
      <c r="F1091" t="s">
        <v>716</v>
      </c>
      <c r="G1091" t="s">
        <v>62</v>
      </c>
      <c r="H1091">
        <v>2012</v>
      </c>
      <c r="I1091">
        <v>3</v>
      </c>
      <c r="J1091">
        <v>30</v>
      </c>
      <c r="K1091">
        <v>20</v>
      </c>
      <c r="L1091">
        <v>4</v>
      </c>
      <c r="M1091">
        <v>2012</v>
      </c>
      <c r="N1091">
        <v>3</v>
      </c>
      <c r="O1091">
        <v>2</v>
      </c>
      <c r="P1091">
        <v>20</v>
      </c>
      <c r="Q1091">
        <v>4</v>
      </c>
      <c r="R1091" s="1">
        <f t="shared" si="198"/>
        <v>14.142857142857142</v>
      </c>
      <c r="S1091" s="1">
        <f t="shared" si="199"/>
        <v>12</v>
      </c>
      <c r="T1091" s="1">
        <f t="shared" si="200"/>
        <v>13.027443560203427</v>
      </c>
      <c r="U1091" s="1">
        <f t="shared" si="201"/>
        <v>15</v>
      </c>
      <c r="W1091">
        <f t="shared" si="202"/>
        <v>0.73469387755102122</v>
      </c>
      <c r="X1091">
        <f t="shared" si="203"/>
        <v>9</v>
      </c>
      <c r="Y1091">
        <f t="shared" si="204"/>
        <v>3.8909789081829325</v>
      </c>
      <c r="AA1091">
        <f t="shared" si="205"/>
        <v>0.85714285714285765</v>
      </c>
      <c r="AB1091">
        <f t="shared" si="206"/>
        <v>3</v>
      </c>
      <c r="AC1091">
        <f t="shared" si="207"/>
        <v>1.9725564397965734</v>
      </c>
      <c r="AE1091">
        <f t="shared" si="208"/>
        <v>6.0606060606060641</v>
      </c>
      <c r="AF1091">
        <f t="shared" si="208"/>
        <v>25</v>
      </c>
      <c r="AG1091">
        <f t="shared" si="208"/>
        <v>15.141546617959568</v>
      </c>
      <c r="AI1091">
        <f t="shared" si="209"/>
        <v>6.0606060606060641</v>
      </c>
      <c r="AJ1091">
        <f t="shared" si="209"/>
        <v>25</v>
      </c>
      <c r="AK1091">
        <f t="shared" si="209"/>
        <v>15.141546617959568</v>
      </c>
    </row>
    <row r="1092" spans="1:37" x14ac:dyDescent="0.25">
      <c r="A1092" t="s">
        <v>17</v>
      </c>
      <c r="B1092">
        <v>330</v>
      </c>
      <c r="C1092">
        <v>15</v>
      </c>
      <c r="D1092">
        <v>306</v>
      </c>
      <c r="E1092">
        <v>21</v>
      </c>
      <c r="F1092" t="s">
        <v>716</v>
      </c>
      <c r="G1092" t="s">
        <v>61</v>
      </c>
      <c r="H1092">
        <v>2012</v>
      </c>
      <c r="I1092">
        <v>3</v>
      </c>
      <c r="J1092">
        <v>30</v>
      </c>
      <c r="K1092">
        <v>20</v>
      </c>
      <c r="L1092">
        <v>4</v>
      </c>
      <c r="M1092">
        <v>2012</v>
      </c>
      <c r="N1092">
        <v>3</v>
      </c>
      <c r="O1092">
        <v>9</v>
      </c>
      <c r="P1092">
        <v>20</v>
      </c>
      <c r="Q1092">
        <v>4</v>
      </c>
      <c r="R1092" s="1">
        <f t="shared" ref="R1092:R1155" si="210">E1092*B1092/D1092</f>
        <v>22.647058823529413</v>
      </c>
      <c r="S1092" s="1">
        <f t="shared" ref="S1092:S1155" si="211">E1092</f>
        <v>21</v>
      </c>
      <c r="T1092" s="1">
        <f t="shared" ref="T1092:T1155" si="212">SQRT(R1092*S1092)</f>
        <v>21.8079855854253</v>
      </c>
      <c r="U1092" s="1">
        <f t="shared" ref="U1092:U1155" si="213">C1092</f>
        <v>15</v>
      </c>
      <c r="W1092">
        <f t="shared" ref="W1092:W1155" si="214">(U1092-R1092)^2</f>
        <v>58.477508650519049</v>
      </c>
      <c r="X1092">
        <f t="shared" ref="X1092:X1155" si="215">(U1092-S1092)^2</f>
        <v>36</v>
      </c>
      <c r="Y1092">
        <f t="shared" ref="Y1092:Y1155" si="216">(U1092-T1092)^2</f>
        <v>46.34866773135866</v>
      </c>
      <c r="AA1092">
        <f t="shared" ref="AA1092:AA1155" si="217">ABS(R1092-$U1092)</f>
        <v>7.647058823529413</v>
      </c>
      <c r="AB1092">
        <f t="shared" ref="AB1092:AB1155" si="218">ABS(S1092-$U1092)</f>
        <v>6</v>
      </c>
      <c r="AC1092">
        <f t="shared" ref="AC1092:AC1155" si="219">ABS(T1092-$U1092)</f>
        <v>6.8079855854252997</v>
      </c>
      <c r="AE1092">
        <f t="shared" ref="AE1092:AG1155" si="220">ABS(100*(R1092-$U1092)/R1092)</f>
        <v>33.766233766233768</v>
      </c>
      <c r="AF1092">
        <f t="shared" si="220"/>
        <v>28.571428571428573</v>
      </c>
      <c r="AG1092">
        <f t="shared" si="220"/>
        <v>31.217856224076048</v>
      </c>
      <c r="AI1092">
        <f t="shared" ref="AI1092:AK1155" si="221">IF(OR(ISERROR($AE1092),ISERROR($AF1092),ISERROR($AG1092)),"NA",AE1092)</f>
        <v>33.766233766233768</v>
      </c>
      <c r="AJ1092">
        <f t="shared" si="221"/>
        <v>28.571428571428573</v>
      </c>
      <c r="AK1092">
        <f t="shared" si="221"/>
        <v>31.217856224076048</v>
      </c>
    </row>
    <row r="1093" spans="1:37" x14ac:dyDescent="0.25">
      <c r="A1093" t="s">
        <v>17</v>
      </c>
      <c r="B1093">
        <v>330</v>
      </c>
      <c r="C1093">
        <v>15</v>
      </c>
      <c r="D1093">
        <v>272</v>
      </c>
      <c r="E1093">
        <v>11</v>
      </c>
      <c r="F1093" t="s">
        <v>716</v>
      </c>
      <c r="G1093" t="s">
        <v>378</v>
      </c>
      <c r="H1093">
        <v>2012</v>
      </c>
      <c r="I1093">
        <v>3</v>
      </c>
      <c r="J1093">
        <v>30</v>
      </c>
      <c r="K1093">
        <v>20</v>
      </c>
      <c r="L1093">
        <v>4</v>
      </c>
      <c r="M1093">
        <v>2012</v>
      </c>
      <c r="N1093">
        <v>3</v>
      </c>
      <c r="O1093">
        <v>16</v>
      </c>
      <c r="P1093">
        <v>20</v>
      </c>
      <c r="Q1093">
        <v>4</v>
      </c>
      <c r="R1093" s="1">
        <f t="shared" si="210"/>
        <v>13.345588235294118</v>
      </c>
      <c r="S1093" s="1">
        <f t="shared" si="211"/>
        <v>11</v>
      </c>
      <c r="T1093" s="1">
        <f t="shared" si="212"/>
        <v>12.116165671871416</v>
      </c>
      <c r="U1093" s="1">
        <f t="shared" si="213"/>
        <v>15</v>
      </c>
      <c r="W1093">
        <f t="shared" si="214"/>
        <v>2.7370782871972317</v>
      </c>
      <c r="X1093">
        <f t="shared" si="215"/>
        <v>16</v>
      </c>
      <c r="Y1093">
        <f t="shared" si="216"/>
        <v>8.3165004320928428</v>
      </c>
      <c r="AA1093">
        <f t="shared" si="217"/>
        <v>1.6544117647058822</v>
      </c>
      <c r="AB1093">
        <f t="shared" si="218"/>
        <v>4</v>
      </c>
      <c r="AC1093">
        <f t="shared" si="219"/>
        <v>2.8838343281285841</v>
      </c>
      <c r="AE1093">
        <f t="shared" si="220"/>
        <v>12.396694214876034</v>
      </c>
      <c r="AF1093">
        <f t="shared" si="220"/>
        <v>36.363636363636367</v>
      </c>
      <c r="AG1093">
        <f t="shared" si="220"/>
        <v>23.801542552555393</v>
      </c>
      <c r="AI1093">
        <f t="shared" si="221"/>
        <v>12.396694214876034</v>
      </c>
      <c r="AJ1093">
        <f t="shared" si="221"/>
        <v>36.363636363636367</v>
      </c>
      <c r="AK1093">
        <f t="shared" si="221"/>
        <v>23.801542552555393</v>
      </c>
    </row>
    <row r="1094" spans="1:37" x14ac:dyDescent="0.25">
      <c r="A1094" t="s">
        <v>17</v>
      </c>
      <c r="B1094">
        <v>330</v>
      </c>
      <c r="C1094">
        <v>15</v>
      </c>
      <c r="D1094">
        <v>334</v>
      </c>
      <c r="E1094">
        <v>12</v>
      </c>
      <c r="F1094" t="s">
        <v>716</v>
      </c>
      <c r="G1094" t="s">
        <v>547</v>
      </c>
      <c r="H1094">
        <v>2012</v>
      </c>
      <c r="I1094">
        <v>3</v>
      </c>
      <c r="J1094">
        <v>30</v>
      </c>
      <c r="K1094">
        <v>20</v>
      </c>
      <c r="L1094">
        <v>4</v>
      </c>
      <c r="M1094">
        <v>2012</v>
      </c>
      <c r="N1094">
        <v>3</v>
      </c>
      <c r="O1094">
        <v>23</v>
      </c>
      <c r="P1094">
        <v>20</v>
      </c>
      <c r="Q1094">
        <v>4</v>
      </c>
      <c r="R1094" s="1">
        <f t="shared" si="210"/>
        <v>11.8562874251497</v>
      </c>
      <c r="S1094" s="1">
        <f t="shared" si="211"/>
        <v>12</v>
      </c>
      <c r="T1094" s="1">
        <f t="shared" si="212"/>
        <v>11.927927276010548</v>
      </c>
      <c r="U1094" s="1">
        <f t="shared" si="213"/>
        <v>15</v>
      </c>
      <c r="W1094">
        <f t="shared" si="214"/>
        <v>9.8829287532719015</v>
      </c>
      <c r="X1094">
        <f t="shared" si="215"/>
        <v>9</v>
      </c>
      <c r="Y1094">
        <f t="shared" si="216"/>
        <v>9.4376308214799707</v>
      </c>
      <c r="AA1094">
        <f t="shared" si="217"/>
        <v>3.1437125748502996</v>
      </c>
      <c r="AB1094">
        <f t="shared" si="218"/>
        <v>3</v>
      </c>
      <c r="AC1094">
        <f t="shared" si="219"/>
        <v>3.0720727239894519</v>
      </c>
      <c r="AE1094">
        <f t="shared" si="220"/>
        <v>26.515151515151516</v>
      </c>
      <c r="AF1094">
        <f t="shared" si="220"/>
        <v>25</v>
      </c>
      <c r="AG1094">
        <f t="shared" si="220"/>
        <v>25.755293882181906</v>
      </c>
      <c r="AI1094">
        <f t="shared" si="221"/>
        <v>26.515151515151516</v>
      </c>
      <c r="AJ1094">
        <f t="shared" si="221"/>
        <v>25</v>
      </c>
      <c r="AK1094">
        <f t="shared" si="221"/>
        <v>25.755293882181906</v>
      </c>
    </row>
    <row r="1095" spans="1:37" x14ac:dyDescent="0.25">
      <c r="A1095" t="s">
        <v>17</v>
      </c>
      <c r="B1095">
        <v>338</v>
      </c>
      <c r="C1095">
        <v>24</v>
      </c>
      <c r="D1095">
        <v>286</v>
      </c>
      <c r="E1095">
        <v>12</v>
      </c>
      <c r="F1095" t="s">
        <v>717</v>
      </c>
      <c r="G1095" t="s">
        <v>64</v>
      </c>
      <c r="H1095">
        <v>2012</v>
      </c>
      <c r="I1095">
        <v>3</v>
      </c>
      <c r="J1095">
        <v>30</v>
      </c>
      <c r="K1095">
        <v>21</v>
      </c>
      <c r="L1095">
        <v>4</v>
      </c>
      <c r="M1095">
        <v>2012</v>
      </c>
      <c r="N1095">
        <v>3</v>
      </c>
      <c r="O1095">
        <v>2</v>
      </c>
      <c r="P1095">
        <v>21</v>
      </c>
      <c r="Q1095">
        <v>4</v>
      </c>
      <c r="R1095" s="1">
        <f t="shared" si="210"/>
        <v>14.181818181818182</v>
      </c>
      <c r="S1095" s="1">
        <f t="shared" si="211"/>
        <v>12</v>
      </c>
      <c r="T1095" s="1">
        <f t="shared" si="212"/>
        <v>13.045375356110616</v>
      </c>
      <c r="U1095" s="1">
        <f t="shared" si="213"/>
        <v>24</v>
      </c>
      <c r="W1095">
        <f t="shared" si="214"/>
        <v>96.396694214876035</v>
      </c>
      <c r="X1095">
        <f t="shared" si="215"/>
        <v>144</v>
      </c>
      <c r="Y1095">
        <f t="shared" si="216"/>
        <v>120.00380108850861</v>
      </c>
      <c r="AA1095">
        <f t="shared" si="217"/>
        <v>9.8181818181818183</v>
      </c>
      <c r="AB1095">
        <f t="shared" si="218"/>
        <v>12</v>
      </c>
      <c r="AC1095">
        <f t="shared" si="219"/>
        <v>10.954624643889384</v>
      </c>
      <c r="AE1095">
        <f t="shared" si="220"/>
        <v>69.230769230769241</v>
      </c>
      <c r="AF1095">
        <f t="shared" si="220"/>
        <v>100</v>
      </c>
      <c r="AG1095">
        <f t="shared" si="220"/>
        <v>83.973242201559955</v>
      </c>
      <c r="AI1095">
        <f t="shared" si="221"/>
        <v>69.230769230769241</v>
      </c>
      <c r="AJ1095">
        <f t="shared" si="221"/>
        <v>100</v>
      </c>
      <c r="AK1095">
        <f t="shared" si="221"/>
        <v>83.973242201559955</v>
      </c>
    </row>
    <row r="1096" spans="1:37" x14ac:dyDescent="0.25">
      <c r="A1096" t="s">
        <v>17</v>
      </c>
      <c r="B1096">
        <v>338</v>
      </c>
      <c r="C1096">
        <v>24</v>
      </c>
      <c r="D1096">
        <v>319</v>
      </c>
      <c r="E1096">
        <v>11</v>
      </c>
      <c r="F1096" t="s">
        <v>717</v>
      </c>
      <c r="G1096" t="s">
        <v>63</v>
      </c>
      <c r="H1096">
        <v>2012</v>
      </c>
      <c r="I1096">
        <v>3</v>
      </c>
      <c r="J1096">
        <v>30</v>
      </c>
      <c r="K1096">
        <v>21</v>
      </c>
      <c r="L1096">
        <v>4</v>
      </c>
      <c r="M1096">
        <v>2012</v>
      </c>
      <c r="N1096">
        <v>3</v>
      </c>
      <c r="O1096">
        <v>9</v>
      </c>
      <c r="P1096">
        <v>21</v>
      </c>
      <c r="Q1096">
        <v>4</v>
      </c>
      <c r="R1096" s="1">
        <f t="shared" si="210"/>
        <v>11.655172413793103</v>
      </c>
      <c r="S1096" s="1">
        <f t="shared" si="211"/>
        <v>11</v>
      </c>
      <c r="T1096" s="1">
        <f t="shared" si="212"/>
        <v>11.32284842924801</v>
      </c>
      <c r="U1096" s="1">
        <f t="shared" si="213"/>
        <v>24</v>
      </c>
      <c r="W1096">
        <f t="shared" si="214"/>
        <v>152.39476813317481</v>
      </c>
      <c r="X1096">
        <f t="shared" si="215"/>
        <v>169</v>
      </c>
      <c r="Y1096">
        <f t="shared" si="216"/>
        <v>160.71017194781965</v>
      </c>
      <c r="AA1096">
        <f t="shared" si="217"/>
        <v>12.344827586206897</v>
      </c>
      <c r="AB1096">
        <f t="shared" si="218"/>
        <v>13</v>
      </c>
      <c r="AC1096">
        <f t="shared" si="219"/>
        <v>12.67715157075199</v>
      </c>
      <c r="AE1096">
        <f t="shared" si="220"/>
        <v>105.91715976331362</v>
      </c>
      <c r="AF1096">
        <f t="shared" si="220"/>
        <v>118.18181818181819</v>
      </c>
      <c r="AG1096">
        <f t="shared" si="220"/>
        <v>111.96079899829519</v>
      </c>
      <c r="AI1096">
        <f t="shared" si="221"/>
        <v>105.91715976331362</v>
      </c>
      <c r="AJ1096">
        <f t="shared" si="221"/>
        <v>118.18181818181819</v>
      </c>
      <c r="AK1096">
        <f t="shared" si="221"/>
        <v>111.96079899829519</v>
      </c>
    </row>
    <row r="1097" spans="1:37" x14ac:dyDescent="0.25">
      <c r="A1097" t="s">
        <v>17</v>
      </c>
      <c r="B1097">
        <v>338</v>
      </c>
      <c r="C1097">
        <v>24</v>
      </c>
      <c r="D1097">
        <v>273</v>
      </c>
      <c r="E1097">
        <v>18</v>
      </c>
      <c r="F1097" t="s">
        <v>717</v>
      </c>
      <c r="G1097" t="s">
        <v>379</v>
      </c>
      <c r="H1097">
        <v>2012</v>
      </c>
      <c r="I1097">
        <v>3</v>
      </c>
      <c r="J1097">
        <v>30</v>
      </c>
      <c r="K1097">
        <v>21</v>
      </c>
      <c r="L1097">
        <v>4</v>
      </c>
      <c r="M1097">
        <v>2012</v>
      </c>
      <c r="N1097">
        <v>3</v>
      </c>
      <c r="O1097">
        <v>16</v>
      </c>
      <c r="P1097">
        <v>21</v>
      </c>
      <c r="Q1097">
        <v>4</v>
      </c>
      <c r="R1097" s="1">
        <f t="shared" si="210"/>
        <v>22.285714285714285</v>
      </c>
      <c r="S1097" s="1">
        <f t="shared" si="211"/>
        <v>18</v>
      </c>
      <c r="T1097" s="1">
        <f t="shared" si="212"/>
        <v>20.028551049510725</v>
      </c>
      <c r="U1097" s="1">
        <f t="shared" si="213"/>
        <v>24</v>
      </c>
      <c r="W1097">
        <f t="shared" si="214"/>
        <v>2.9387755102040849</v>
      </c>
      <c r="X1097">
        <f t="shared" si="215"/>
        <v>36</v>
      </c>
      <c r="Y1097">
        <f t="shared" si="216"/>
        <v>15.772406766342367</v>
      </c>
      <c r="AA1097">
        <f t="shared" si="217"/>
        <v>1.7142857142857153</v>
      </c>
      <c r="AB1097">
        <f t="shared" si="218"/>
        <v>6</v>
      </c>
      <c r="AC1097">
        <f t="shared" si="219"/>
        <v>3.9714489504892754</v>
      </c>
      <c r="AE1097">
        <f t="shared" si="220"/>
        <v>7.692307692307697</v>
      </c>
      <c r="AF1097">
        <f t="shared" si="220"/>
        <v>33.333333333333336</v>
      </c>
      <c r="AG1097">
        <f t="shared" si="220"/>
        <v>19.828937903055614</v>
      </c>
      <c r="AI1097">
        <f t="shared" si="221"/>
        <v>7.692307692307697</v>
      </c>
      <c r="AJ1097">
        <f t="shared" si="221"/>
        <v>33.333333333333336</v>
      </c>
      <c r="AK1097">
        <f t="shared" si="221"/>
        <v>19.828937903055614</v>
      </c>
    </row>
    <row r="1098" spans="1:37" x14ac:dyDescent="0.25">
      <c r="A1098" t="s">
        <v>17</v>
      </c>
      <c r="B1098">
        <v>338</v>
      </c>
      <c r="C1098">
        <v>24</v>
      </c>
      <c r="D1098">
        <v>335</v>
      </c>
      <c r="E1098">
        <v>22</v>
      </c>
      <c r="F1098" t="s">
        <v>717</v>
      </c>
      <c r="G1098" t="s">
        <v>548</v>
      </c>
      <c r="H1098">
        <v>2012</v>
      </c>
      <c r="I1098">
        <v>3</v>
      </c>
      <c r="J1098">
        <v>30</v>
      </c>
      <c r="K1098">
        <v>21</v>
      </c>
      <c r="L1098">
        <v>4</v>
      </c>
      <c r="M1098">
        <v>2012</v>
      </c>
      <c r="N1098">
        <v>3</v>
      </c>
      <c r="O1098">
        <v>23</v>
      </c>
      <c r="P1098">
        <v>21</v>
      </c>
      <c r="Q1098">
        <v>4</v>
      </c>
      <c r="R1098" s="1">
        <f t="shared" si="210"/>
        <v>22.197014925373136</v>
      </c>
      <c r="S1098" s="1">
        <f t="shared" si="211"/>
        <v>22</v>
      </c>
      <c r="T1098" s="1">
        <f t="shared" si="212"/>
        <v>22.098287905586918</v>
      </c>
      <c r="U1098" s="1">
        <f t="shared" si="213"/>
        <v>24</v>
      </c>
      <c r="W1098">
        <f t="shared" si="214"/>
        <v>3.2507551793272396</v>
      </c>
      <c r="X1098">
        <f t="shared" si="215"/>
        <v>4</v>
      </c>
      <c r="Y1098">
        <f t="shared" si="216"/>
        <v>3.6165088900369895</v>
      </c>
      <c r="AA1098">
        <f t="shared" si="217"/>
        <v>1.8029850746268643</v>
      </c>
      <c r="AB1098">
        <f t="shared" si="218"/>
        <v>2</v>
      </c>
      <c r="AC1098">
        <f t="shared" si="219"/>
        <v>1.9017120944130816</v>
      </c>
      <c r="AE1098">
        <f t="shared" si="220"/>
        <v>8.1226465841850377</v>
      </c>
      <c r="AF1098">
        <f t="shared" si="220"/>
        <v>9.0909090909090917</v>
      </c>
      <c r="AG1098">
        <f t="shared" si="220"/>
        <v>8.6056987877883895</v>
      </c>
      <c r="AI1098">
        <f t="shared" si="221"/>
        <v>8.1226465841850377</v>
      </c>
      <c r="AJ1098">
        <f t="shared" si="221"/>
        <v>9.0909090909090917</v>
      </c>
      <c r="AK1098">
        <f t="shared" si="221"/>
        <v>8.6056987877883895</v>
      </c>
    </row>
    <row r="1099" spans="1:37" x14ac:dyDescent="0.25">
      <c r="A1099" t="s">
        <v>17</v>
      </c>
      <c r="B1099">
        <v>348</v>
      </c>
      <c r="C1099">
        <v>27</v>
      </c>
      <c r="D1099">
        <v>291</v>
      </c>
      <c r="E1099">
        <v>10</v>
      </c>
      <c r="F1099" t="s">
        <v>718</v>
      </c>
      <c r="G1099" t="s">
        <v>66</v>
      </c>
      <c r="H1099">
        <v>2012</v>
      </c>
      <c r="I1099">
        <v>3</v>
      </c>
      <c r="J1099">
        <v>30</v>
      </c>
      <c r="K1099">
        <v>22</v>
      </c>
      <c r="L1099">
        <v>4</v>
      </c>
      <c r="M1099">
        <v>2012</v>
      </c>
      <c r="N1099">
        <v>3</v>
      </c>
      <c r="O1099">
        <v>2</v>
      </c>
      <c r="P1099">
        <v>22</v>
      </c>
      <c r="Q1099">
        <v>4</v>
      </c>
      <c r="R1099" s="1">
        <f t="shared" si="210"/>
        <v>11.958762886597938</v>
      </c>
      <c r="S1099" s="1">
        <f t="shared" si="211"/>
        <v>10</v>
      </c>
      <c r="T1099" s="1">
        <f t="shared" si="212"/>
        <v>10.935612871073088</v>
      </c>
      <c r="U1099" s="1">
        <f t="shared" si="213"/>
        <v>27</v>
      </c>
      <c r="W1099">
        <f t="shared" si="214"/>
        <v>226.2388139015836</v>
      </c>
      <c r="X1099">
        <f t="shared" si="215"/>
        <v>289</v>
      </c>
      <c r="Y1099">
        <f t="shared" si="216"/>
        <v>258.06453382803255</v>
      </c>
      <c r="AA1099">
        <f t="shared" si="217"/>
        <v>15.041237113402062</v>
      </c>
      <c r="AB1099">
        <f t="shared" si="218"/>
        <v>17</v>
      </c>
      <c r="AC1099">
        <f t="shared" si="219"/>
        <v>16.06438712892691</v>
      </c>
      <c r="AE1099">
        <f t="shared" si="220"/>
        <v>125.77586206896552</v>
      </c>
      <c r="AF1099">
        <f t="shared" si="220"/>
        <v>170</v>
      </c>
      <c r="AG1099">
        <f t="shared" si="220"/>
        <v>146.89974232190011</v>
      </c>
      <c r="AI1099">
        <f t="shared" si="221"/>
        <v>125.77586206896552</v>
      </c>
      <c r="AJ1099">
        <f t="shared" si="221"/>
        <v>170</v>
      </c>
      <c r="AK1099">
        <f t="shared" si="221"/>
        <v>146.89974232190011</v>
      </c>
    </row>
    <row r="1100" spans="1:37" x14ac:dyDescent="0.25">
      <c r="A1100" t="s">
        <v>17</v>
      </c>
      <c r="B1100">
        <v>348</v>
      </c>
      <c r="C1100">
        <v>27</v>
      </c>
      <c r="D1100">
        <v>319</v>
      </c>
      <c r="E1100">
        <v>17</v>
      </c>
      <c r="F1100" t="s">
        <v>718</v>
      </c>
      <c r="G1100" t="s">
        <v>65</v>
      </c>
      <c r="H1100">
        <v>2012</v>
      </c>
      <c r="I1100">
        <v>3</v>
      </c>
      <c r="J1100">
        <v>30</v>
      </c>
      <c r="K1100">
        <v>22</v>
      </c>
      <c r="L1100">
        <v>4</v>
      </c>
      <c r="M1100">
        <v>2012</v>
      </c>
      <c r="N1100">
        <v>3</v>
      </c>
      <c r="O1100">
        <v>9</v>
      </c>
      <c r="P1100">
        <v>22</v>
      </c>
      <c r="Q1100">
        <v>4</v>
      </c>
      <c r="R1100" s="1">
        <f t="shared" si="210"/>
        <v>18.545454545454547</v>
      </c>
      <c r="S1100" s="1">
        <f t="shared" si="211"/>
        <v>17</v>
      </c>
      <c r="T1100" s="1">
        <f t="shared" si="212"/>
        <v>17.75592090748118</v>
      </c>
      <c r="U1100" s="1">
        <f t="shared" si="213"/>
        <v>27</v>
      </c>
      <c r="W1100">
        <f t="shared" si="214"/>
        <v>71.479338842975181</v>
      </c>
      <c r="X1100">
        <f t="shared" si="215"/>
        <v>100</v>
      </c>
      <c r="Y1100">
        <f t="shared" si="216"/>
        <v>85.452998268743571</v>
      </c>
      <c r="AA1100">
        <f t="shared" si="217"/>
        <v>8.4545454545454533</v>
      </c>
      <c r="AB1100">
        <f t="shared" si="218"/>
        <v>10</v>
      </c>
      <c r="AC1100">
        <f t="shared" si="219"/>
        <v>9.2440790925188203</v>
      </c>
      <c r="AE1100">
        <f t="shared" si="220"/>
        <v>45.588235294117631</v>
      </c>
      <c r="AF1100">
        <f t="shared" si="220"/>
        <v>58.823529411764703</v>
      </c>
      <c r="AG1100">
        <f t="shared" si="220"/>
        <v>52.061952408359581</v>
      </c>
      <c r="AI1100">
        <f t="shared" si="221"/>
        <v>45.588235294117631</v>
      </c>
      <c r="AJ1100">
        <f t="shared" si="221"/>
        <v>58.823529411764703</v>
      </c>
      <c r="AK1100">
        <f t="shared" si="221"/>
        <v>52.061952408359581</v>
      </c>
    </row>
    <row r="1101" spans="1:37" x14ac:dyDescent="0.25">
      <c r="A1101" t="s">
        <v>17</v>
      </c>
      <c r="B1101">
        <v>348</v>
      </c>
      <c r="C1101">
        <v>27</v>
      </c>
      <c r="D1101">
        <v>279</v>
      </c>
      <c r="E1101">
        <v>20</v>
      </c>
      <c r="F1101" t="s">
        <v>718</v>
      </c>
      <c r="G1101" t="s">
        <v>380</v>
      </c>
      <c r="H1101">
        <v>2012</v>
      </c>
      <c r="I1101">
        <v>3</v>
      </c>
      <c r="J1101">
        <v>30</v>
      </c>
      <c r="K1101">
        <v>22</v>
      </c>
      <c r="L1101">
        <v>4</v>
      </c>
      <c r="M1101">
        <v>2012</v>
      </c>
      <c r="N1101">
        <v>3</v>
      </c>
      <c r="O1101">
        <v>16</v>
      </c>
      <c r="P1101">
        <v>22</v>
      </c>
      <c r="Q1101">
        <v>4</v>
      </c>
      <c r="R1101" s="1">
        <f t="shared" si="210"/>
        <v>24.946236559139784</v>
      </c>
      <c r="S1101" s="1">
        <f t="shared" si="211"/>
        <v>20</v>
      </c>
      <c r="T1101" s="1">
        <f t="shared" si="212"/>
        <v>22.33662309264307</v>
      </c>
      <c r="U1101" s="1">
        <f t="shared" si="213"/>
        <v>27</v>
      </c>
      <c r="W1101">
        <f t="shared" si="214"/>
        <v>4.2179442710139936</v>
      </c>
      <c r="X1101">
        <f t="shared" si="215"/>
        <v>49</v>
      </c>
      <c r="Y1101">
        <f t="shared" si="216"/>
        <v>21.747084180069891</v>
      </c>
      <c r="AA1101">
        <f t="shared" si="217"/>
        <v>2.0537634408602159</v>
      </c>
      <c r="AB1101">
        <f t="shared" si="218"/>
        <v>7</v>
      </c>
      <c r="AC1101">
        <f t="shared" si="219"/>
        <v>4.6633769073569304</v>
      </c>
      <c r="AE1101">
        <f t="shared" si="220"/>
        <v>8.2327586206896584</v>
      </c>
      <c r="AF1101">
        <f t="shared" si="220"/>
        <v>35</v>
      </c>
      <c r="AG1101">
        <f t="shared" si="220"/>
        <v>20.877716779368004</v>
      </c>
      <c r="AI1101">
        <f t="shared" si="221"/>
        <v>8.2327586206896584</v>
      </c>
      <c r="AJ1101">
        <f t="shared" si="221"/>
        <v>35</v>
      </c>
      <c r="AK1101">
        <f t="shared" si="221"/>
        <v>20.877716779368004</v>
      </c>
    </row>
    <row r="1102" spans="1:37" x14ac:dyDescent="0.25">
      <c r="A1102" t="s">
        <v>17</v>
      </c>
      <c r="B1102">
        <v>348</v>
      </c>
      <c r="C1102">
        <v>27</v>
      </c>
      <c r="D1102">
        <v>344</v>
      </c>
      <c r="E1102">
        <v>31</v>
      </c>
      <c r="F1102" t="s">
        <v>718</v>
      </c>
      <c r="G1102" t="s">
        <v>549</v>
      </c>
      <c r="H1102">
        <v>2012</v>
      </c>
      <c r="I1102">
        <v>3</v>
      </c>
      <c r="J1102">
        <v>30</v>
      </c>
      <c r="K1102">
        <v>22</v>
      </c>
      <c r="L1102">
        <v>4</v>
      </c>
      <c r="M1102">
        <v>2012</v>
      </c>
      <c r="N1102">
        <v>3</v>
      </c>
      <c r="O1102">
        <v>23</v>
      </c>
      <c r="P1102">
        <v>22</v>
      </c>
      <c r="Q1102">
        <v>4</v>
      </c>
      <c r="R1102" s="1">
        <f t="shared" si="210"/>
        <v>31.36046511627907</v>
      </c>
      <c r="S1102" s="1">
        <f t="shared" si="211"/>
        <v>31</v>
      </c>
      <c r="T1102" s="1">
        <f t="shared" si="212"/>
        <v>31.179711650441078</v>
      </c>
      <c r="U1102" s="1">
        <f t="shared" si="213"/>
        <v>27</v>
      </c>
      <c r="W1102">
        <f t="shared" si="214"/>
        <v>19.01365603028664</v>
      </c>
      <c r="X1102">
        <f t="shared" si="215"/>
        <v>16</v>
      </c>
      <c r="Y1102">
        <f t="shared" si="216"/>
        <v>17.469989480832879</v>
      </c>
      <c r="AA1102">
        <f t="shared" si="217"/>
        <v>4.3604651162790695</v>
      </c>
      <c r="AB1102">
        <f t="shared" si="218"/>
        <v>4</v>
      </c>
      <c r="AC1102">
        <f t="shared" si="219"/>
        <v>4.1797116504410781</v>
      </c>
      <c r="AE1102">
        <f t="shared" si="220"/>
        <v>13.904338153503893</v>
      </c>
      <c r="AF1102">
        <f t="shared" si="220"/>
        <v>12.903225806451612</v>
      </c>
      <c r="AG1102">
        <f t="shared" si="220"/>
        <v>13.405228686205476</v>
      </c>
      <c r="AI1102">
        <f t="shared" si="221"/>
        <v>13.904338153503893</v>
      </c>
      <c r="AJ1102">
        <f t="shared" si="221"/>
        <v>12.903225806451612</v>
      </c>
      <c r="AK1102">
        <f t="shared" si="221"/>
        <v>13.405228686205476</v>
      </c>
    </row>
    <row r="1103" spans="1:37" x14ac:dyDescent="0.25">
      <c r="A1103" t="s">
        <v>17</v>
      </c>
      <c r="B1103">
        <v>361</v>
      </c>
      <c r="C1103">
        <v>37</v>
      </c>
      <c r="D1103">
        <v>289</v>
      </c>
      <c r="E1103">
        <v>50</v>
      </c>
      <c r="F1103" t="s">
        <v>719</v>
      </c>
      <c r="G1103" t="s">
        <v>68</v>
      </c>
      <c r="H1103">
        <v>2012</v>
      </c>
      <c r="I1103">
        <v>3</v>
      </c>
      <c r="J1103">
        <v>30</v>
      </c>
      <c r="K1103">
        <v>23</v>
      </c>
      <c r="L1103">
        <v>4</v>
      </c>
      <c r="M1103">
        <v>2012</v>
      </c>
      <c r="N1103">
        <v>3</v>
      </c>
      <c r="O1103">
        <v>2</v>
      </c>
      <c r="P1103">
        <v>23</v>
      </c>
      <c r="Q1103">
        <v>4</v>
      </c>
      <c r="R1103" s="1">
        <f t="shared" si="210"/>
        <v>62.456747404844293</v>
      </c>
      <c r="S1103" s="1">
        <f t="shared" si="211"/>
        <v>50</v>
      </c>
      <c r="T1103" s="1">
        <f t="shared" si="212"/>
        <v>55.882352941176471</v>
      </c>
      <c r="U1103" s="1">
        <f t="shared" si="213"/>
        <v>37</v>
      </c>
      <c r="W1103">
        <f t="shared" si="214"/>
        <v>648.04598843404665</v>
      </c>
      <c r="X1103">
        <f t="shared" si="215"/>
        <v>169</v>
      </c>
      <c r="Y1103">
        <f t="shared" si="216"/>
        <v>356.54325259515571</v>
      </c>
      <c r="AA1103">
        <f t="shared" si="217"/>
        <v>25.456747404844293</v>
      </c>
      <c r="AB1103">
        <f t="shared" si="218"/>
        <v>13</v>
      </c>
      <c r="AC1103">
        <f t="shared" si="219"/>
        <v>18.882352941176471</v>
      </c>
      <c r="AE1103">
        <f t="shared" si="220"/>
        <v>40.7590027700831</v>
      </c>
      <c r="AF1103">
        <f t="shared" si="220"/>
        <v>26</v>
      </c>
      <c r="AG1103">
        <f t="shared" si="220"/>
        <v>33.789473684210527</v>
      </c>
      <c r="AI1103">
        <f t="shared" si="221"/>
        <v>40.7590027700831</v>
      </c>
      <c r="AJ1103">
        <f t="shared" si="221"/>
        <v>26</v>
      </c>
      <c r="AK1103">
        <f t="shared" si="221"/>
        <v>33.789473684210527</v>
      </c>
    </row>
    <row r="1104" spans="1:37" x14ac:dyDescent="0.25">
      <c r="A1104" t="s">
        <v>17</v>
      </c>
      <c r="B1104">
        <v>361</v>
      </c>
      <c r="C1104">
        <v>37</v>
      </c>
      <c r="D1104">
        <v>324</v>
      </c>
      <c r="E1104">
        <v>22</v>
      </c>
      <c r="F1104" t="s">
        <v>719</v>
      </c>
      <c r="G1104" t="s">
        <v>67</v>
      </c>
      <c r="H1104">
        <v>2012</v>
      </c>
      <c r="I1104">
        <v>3</v>
      </c>
      <c r="J1104">
        <v>30</v>
      </c>
      <c r="K1104">
        <v>23</v>
      </c>
      <c r="L1104">
        <v>4</v>
      </c>
      <c r="M1104">
        <v>2012</v>
      </c>
      <c r="N1104">
        <v>3</v>
      </c>
      <c r="O1104">
        <v>9</v>
      </c>
      <c r="P1104">
        <v>23</v>
      </c>
      <c r="Q1104">
        <v>4</v>
      </c>
      <c r="R1104" s="1">
        <f t="shared" si="210"/>
        <v>24.512345679012345</v>
      </c>
      <c r="S1104" s="1">
        <f t="shared" si="211"/>
        <v>22</v>
      </c>
      <c r="T1104" s="1">
        <f t="shared" si="212"/>
        <v>23.222222222222221</v>
      </c>
      <c r="U1104" s="1">
        <f t="shared" si="213"/>
        <v>37</v>
      </c>
      <c r="W1104">
        <f t="shared" si="214"/>
        <v>155.94151044048166</v>
      </c>
      <c r="X1104">
        <f t="shared" si="215"/>
        <v>225</v>
      </c>
      <c r="Y1104">
        <f t="shared" si="216"/>
        <v>189.82716049382719</v>
      </c>
      <c r="AA1104">
        <f t="shared" si="217"/>
        <v>12.487654320987655</v>
      </c>
      <c r="AB1104">
        <f t="shared" si="218"/>
        <v>15</v>
      </c>
      <c r="AC1104">
        <f t="shared" si="219"/>
        <v>13.777777777777779</v>
      </c>
      <c r="AE1104">
        <f t="shared" si="220"/>
        <v>50.944346512213556</v>
      </c>
      <c r="AF1104">
        <f t="shared" si="220"/>
        <v>68.181818181818187</v>
      </c>
      <c r="AG1104">
        <f t="shared" si="220"/>
        <v>59.330143540669859</v>
      </c>
      <c r="AI1104">
        <f t="shared" si="221"/>
        <v>50.944346512213556</v>
      </c>
      <c r="AJ1104">
        <f t="shared" si="221"/>
        <v>68.181818181818187</v>
      </c>
      <c r="AK1104">
        <f t="shared" si="221"/>
        <v>59.330143540669859</v>
      </c>
    </row>
    <row r="1105" spans="1:37" x14ac:dyDescent="0.25">
      <c r="A1105" t="s">
        <v>17</v>
      </c>
      <c r="B1105">
        <v>361</v>
      </c>
      <c r="C1105">
        <v>37</v>
      </c>
      <c r="D1105">
        <v>270</v>
      </c>
      <c r="E1105">
        <v>36</v>
      </c>
      <c r="F1105" t="s">
        <v>719</v>
      </c>
      <c r="G1105" t="s">
        <v>381</v>
      </c>
      <c r="H1105">
        <v>2012</v>
      </c>
      <c r="I1105">
        <v>3</v>
      </c>
      <c r="J1105">
        <v>30</v>
      </c>
      <c r="K1105">
        <v>23</v>
      </c>
      <c r="L1105">
        <v>4</v>
      </c>
      <c r="M1105">
        <v>2012</v>
      </c>
      <c r="N1105">
        <v>3</v>
      </c>
      <c r="O1105">
        <v>16</v>
      </c>
      <c r="P1105">
        <v>23</v>
      </c>
      <c r="Q1105">
        <v>4</v>
      </c>
      <c r="R1105" s="1">
        <f t="shared" si="210"/>
        <v>48.133333333333333</v>
      </c>
      <c r="S1105" s="1">
        <f t="shared" si="211"/>
        <v>36</v>
      </c>
      <c r="T1105" s="1">
        <f t="shared" si="212"/>
        <v>41.626914370392626</v>
      </c>
      <c r="U1105" s="1">
        <f t="shared" si="213"/>
        <v>37</v>
      </c>
      <c r="W1105">
        <f t="shared" si="214"/>
        <v>123.9511111111111</v>
      </c>
      <c r="X1105">
        <f t="shared" si="215"/>
        <v>1</v>
      </c>
      <c r="Y1105">
        <f t="shared" si="216"/>
        <v>21.40833659094579</v>
      </c>
      <c r="AA1105">
        <f t="shared" si="217"/>
        <v>11.133333333333333</v>
      </c>
      <c r="AB1105">
        <f t="shared" si="218"/>
        <v>1</v>
      </c>
      <c r="AC1105">
        <f t="shared" si="219"/>
        <v>4.6269143703926261</v>
      </c>
      <c r="AE1105">
        <f t="shared" si="220"/>
        <v>23.130193905817173</v>
      </c>
      <c r="AF1105">
        <f t="shared" si="220"/>
        <v>2.7777777777777777</v>
      </c>
      <c r="AG1105">
        <f t="shared" si="220"/>
        <v>11.115199001354625</v>
      </c>
      <c r="AI1105">
        <f t="shared" si="221"/>
        <v>23.130193905817173</v>
      </c>
      <c r="AJ1105">
        <f t="shared" si="221"/>
        <v>2.7777777777777777</v>
      </c>
      <c r="AK1105">
        <f t="shared" si="221"/>
        <v>11.115199001354625</v>
      </c>
    </row>
    <row r="1106" spans="1:37" x14ac:dyDescent="0.25">
      <c r="A1106" t="s">
        <v>17</v>
      </c>
      <c r="B1106">
        <v>361</v>
      </c>
      <c r="C1106">
        <v>37</v>
      </c>
      <c r="D1106">
        <v>350</v>
      </c>
      <c r="E1106">
        <v>34</v>
      </c>
      <c r="F1106" t="s">
        <v>719</v>
      </c>
      <c r="G1106" t="s">
        <v>550</v>
      </c>
      <c r="H1106">
        <v>2012</v>
      </c>
      <c r="I1106">
        <v>3</v>
      </c>
      <c r="J1106">
        <v>30</v>
      </c>
      <c r="K1106">
        <v>23</v>
      </c>
      <c r="L1106">
        <v>4</v>
      </c>
      <c r="M1106">
        <v>2012</v>
      </c>
      <c r="N1106">
        <v>3</v>
      </c>
      <c r="O1106">
        <v>23</v>
      </c>
      <c r="P1106">
        <v>23</v>
      </c>
      <c r="Q1106">
        <v>4</v>
      </c>
      <c r="R1106" s="1">
        <f t="shared" si="210"/>
        <v>35.068571428571431</v>
      </c>
      <c r="S1106" s="1">
        <f t="shared" si="211"/>
        <v>34</v>
      </c>
      <c r="T1106" s="1">
        <f t="shared" si="212"/>
        <v>34.530152455085229</v>
      </c>
      <c r="U1106" s="1">
        <f t="shared" si="213"/>
        <v>37</v>
      </c>
      <c r="W1106">
        <f t="shared" si="214"/>
        <v>3.7304163265306021</v>
      </c>
      <c r="X1106">
        <f t="shared" si="215"/>
        <v>9</v>
      </c>
      <c r="Y1106">
        <f t="shared" si="216"/>
        <v>6.1001468951215205</v>
      </c>
      <c r="AA1106">
        <f t="shared" si="217"/>
        <v>1.9314285714285688</v>
      </c>
      <c r="AB1106">
        <f t="shared" si="218"/>
        <v>3</v>
      </c>
      <c r="AC1106">
        <f t="shared" si="219"/>
        <v>2.4698475449147708</v>
      </c>
      <c r="AE1106">
        <f t="shared" si="220"/>
        <v>5.5075769920156352</v>
      </c>
      <c r="AF1106">
        <f t="shared" si="220"/>
        <v>8.8235294117647065</v>
      </c>
      <c r="AG1106">
        <f t="shared" si="220"/>
        <v>7.1527270206159725</v>
      </c>
      <c r="AI1106">
        <f t="shared" si="221"/>
        <v>5.5075769920156352</v>
      </c>
      <c r="AJ1106">
        <f t="shared" si="221"/>
        <v>8.8235294117647065</v>
      </c>
      <c r="AK1106">
        <f t="shared" si="221"/>
        <v>7.1527270206159725</v>
      </c>
    </row>
    <row r="1107" spans="1:37" x14ac:dyDescent="0.25">
      <c r="A1107" t="s">
        <v>17</v>
      </c>
      <c r="B1107">
        <v>372</v>
      </c>
      <c r="C1107">
        <v>31</v>
      </c>
      <c r="D1107">
        <v>314</v>
      </c>
      <c r="E1107">
        <v>38</v>
      </c>
      <c r="F1107" t="s">
        <v>720</v>
      </c>
      <c r="G1107" t="s">
        <v>70</v>
      </c>
      <c r="H1107">
        <v>2012</v>
      </c>
      <c r="I1107">
        <v>3</v>
      </c>
      <c r="J1107">
        <v>31</v>
      </c>
      <c r="K1107">
        <v>0</v>
      </c>
      <c r="L1107">
        <v>5</v>
      </c>
      <c r="M1107">
        <v>2012</v>
      </c>
      <c r="N1107">
        <v>3</v>
      </c>
      <c r="O1107">
        <v>3</v>
      </c>
      <c r="P1107">
        <v>0</v>
      </c>
      <c r="Q1107">
        <v>5</v>
      </c>
      <c r="R1107" s="1">
        <f t="shared" si="210"/>
        <v>45.019108280254777</v>
      </c>
      <c r="S1107" s="1">
        <f t="shared" si="211"/>
        <v>38</v>
      </c>
      <c r="T1107" s="1">
        <f t="shared" si="212"/>
        <v>41.360924973332999</v>
      </c>
      <c r="U1107" s="1">
        <f t="shared" si="213"/>
        <v>31</v>
      </c>
      <c r="W1107">
        <f t="shared" si="214"/>
        <v>196.53539697350806</v>
      </c>
      <c r="X1107">
        <f t="shared" si="215"/>
        <v>49</v>
      </c>
      <c r="Y1107">
        <f t="shared" si="216"/>
        <v>107.3487663030354</v>
      </c>
      <c r="AA1107">
        <f t="shared" si="217"/>
        <v>14.019108280254777</v>
      </c>
      <c r="AB1107">
        <f t="shared" si="218"/>
        <v>7</v>
      </c>
      <c r="AC1107">
        <f t="shared" si="219"/>
        <v>10.360924973332999</v>
      </c>
      <c r="AE1107">
        <f t="shared" si="220"/>
        <v>31.140350877192983</v>
      </c>
      <c r="AF1107">
        <f t="shared" si="220"/>
        <v>18.421052631578949</v>
      </c>
      <c r="AG1107">
        <f t="shared" si="220"/>
        <v>25.050032077409032</v>
      </c>
      <c r="AI1107">
        <f t="shared" si="221"/>
        <v>31.140350877192983</v>
      </c>
      <c r="AJ1107">
        <f t="shared" si="221"/>
        <v>18.421052631578949</v>
      </c>
      <c r="AK1107">
        <f t="shared" si="221"/>
        <v>25.050032077409032</v>
      </c>
    </row>
    <row r="1108" spans="1:37" x14ac:dyDescent="0.25">
      <c r="A1108" t="s">
        <v>17</v>
      </c>
      <c r="B1108">
        <v>372</v>
      </c>
      <c r="C1108">
        <v>31</v>
      </c>
      <c r="D1108">
        <v>314</v>
      </c>
      <c r="E1108">
        <v>27</v>
      </c>
      <c r="F1108" t="s">
        <v>720</v>
      </c>
      <c r="G1108" t="s">
        <v>69</v>
      </c>
      <c r="H1108">
        <v>2012</v>
      </c>
      <c r="I1108">
        <v>3</v>
      </c>
      <c r="J1108">
        <v>31</v>
      </c>
      <c r="K1108">
        <v>0</v>
      </c>
      <c r="L1108">
        <v>5</v>
      </c>
      <c r="M1108">
        <v>2012</v>
      </c>
      <c r="N1108">
        <v>3</v>
      </c>
      <c r="O1108">
        <v>10</v>
      </c>
      <c r="P1108">
        <v>0</v>
      </c>
      <c r="Q1108">
        <v>5</v>
      </c>
      <c r="R1108" s="1">
        <f t="shared" si="210"/>
        <v>31.987261146496817</v>
      </c>
      <c r="S1108" s="1">
        <f t="shared" si="211"/>
        <v>27</v>
      </c>
      <c r="T1108" s="1">
        <f t="shared" si="212"/>
        <v>29.388025638947131</v>
      </c>
      <c r="U1108" s="1">
        <f t="shared" si="213"/>
        <v>31</v>
      </c>
      <c r="W1108">
        <f t="shared" si="214"/>
        <v>0.97468457138220876</v>
      </c>
      <c r="X1108">
        <f t="shared" si="215"/>
        <v>16</v>
      </c>
      <c r="Y1108">
        <f t="shared" si="216"/>
        <v>2.5984613406918067</v>
      </c>
      <c r="AA1108">
        <f t="shared" si="217"/>
        <v>0.98726114649681662</v>
      </c>
      <c r="AB1108">
        <f t="shared" si="218"/>
        <v>4</v>
      </c>
      <c r="AC1108">
        <f t="shared" si="219"/>
        <v>1.6119743610528694</v>
      </c>
      <c r="AE1108">
        <f t="shared" si="220"/>
        <v>3.0864197530864237</v>
      </c>
      <c r="AF1108">
        <f t="shared" si="220"/>
        <v>14.814814814814815</v>
      </c>
      <c r="AG1108">
        <f t="shared" si="220"/>
        <v>5.4851400392021059</v>
      </c>
      <c r="AI1108">
        <f t="shared" si="221"/>
        <v>3.0864197530864237</v>
      </c>
      <c r="AJ1108">
        <f t="shared" si="221"/>
        <v>14.814814814814815</v>
      </c>
      <c r="AK1108">
        <f t="shared" si="221"/>
        <v>5.4851400392021059</v>
      </c>
    </row>
    <row r="1109" spans="1:37" x14ac:dyDescent="0.25">
      <c r="A1109" t="s">
        <v>17</v>
      </c>
      <c r="B1109">
        <v>372</v>
      </c>
      <c r="C1109">
        <v>31</v>
      </c>
      <c r="D1109">
        <v>280</v>
      </c>
      <c r="E1109">
        <v>23</v>
      </c>
      <c r="F1109" t="s">
        <v>720</v>
      </c>
      <c r="G1109" t="s">
        <v>382</v>
      </c>
      <c r="H1109">
        <v>2012</v>
      </c>
      <c r="I1109">
        <v>3</v>
      </c>
      <c r="J1109">
        <v>31</v>
      </c>
      <c r="K1109">
        <v>0</v>
      </c>
      <c r="L1109">
        <v>5</v>
      </c>
      <c r="M1109">
        <v>2012</v>
      </c>
      <c r="N1109">
        <v>3</v>
      </c>
      <c r="O1109">
        <v>17</v>
      </c>
      <c r="P1109">
        <v>0</v>
      </c>
      <c r="Q1109">
        <v>5</v>
      </c>
      <c r="R1109" s="1">
        <f t="shared" si="210"/>
        <v>30.557142857142857</v>
      </c>
      <c r="S1109" s="1">
        <f t="shared" si="211"/>
        <v>23</v>
      </c>
      <c r="T1109" s="1">
        <f t="shared" si="212"/>
        <v>26.510644762326805</v>
      </c>
      <c r="U1109" s="1">
        <f t="shared" si="213"/>
        <v>31</v>
      </c>
      <c r="W1109">
        <f t="shared" si="214"/>
        <v>0.19612244897959202</v>
      </c>
      <c r="X1109">
        <f t="shared" si="215"/>
        <v>64</v>
      </c>
      <c r="Y1109">
        <f t="shared" si="216"/>
        <v>20.154310450023747</v>
      </c>
      <c r="AA1109">
        <f t="shared" si="217"/>
        <v>0.44285714285714306</v>
      </c>
      <c r="AB1109">
        <f t="shared" si="218"/>
        <v>8</v>
      </c>
      <c r="AC1109">
        <f t="shared" si="219"/>
        <v>4.4893552376731947</v>
      </c>
      <c r="AE1109">
        <f t="shared" si="220"/>
        <v>1.4492753623188412</v>
      </c>
      <c r="AF1109">
        <f t="shared" si="220"/>
        <v>34.782608695652172</v>
      </c>
      <c r="AG1109">
        <f t="shared" si="220"/>
        <v>16.934160892430778</v>
      </c>
      <c r="AI1109">
        <f t="shared" si="221"/>
        <v>1.4492753623188412</v>
      </c>
      <c r="AJ1109">
        <f t="shared" si="221"/>
        <v>34.782608695652172</v>
      </c>
      <c r="AK1109">
        <f t="shared" si="221"/>
        <v>16.934160892430778</v>
      </c>
    </row>
    <row r="1110" spans="1:37" x14ac:dyDescent="0.25">
      <c r="A1110" t="s">
        <v>17</v>
      </c>
      <c r="B1110">
        <v>372</v>
      </c>
      <c r="C1110">
        <v>31</v>
      </c>
      <c r="D1110">
        <v>365</v>
      </c>
      <c r="E1110">
        <v>31</v>
      </c>
      <c r="F1110" t="s">
        <v>720</v>
      </c>
      <c r="G1110" t="s">
        <v>551</v>
      </c>
      <c r="H1110">
        <v>2012</v>
      </c>
      <c r="I1110">
        <v>3</v>
      </c>
      <c r="J1110">
        <v>31</v>
      </c>
      <c r="K1110">
        <v>0</v>
      </c>
      <c r="L1110">
        <v>5</v>
      </c>
      <c r="M1110">
        <v>2012</v>
      </c>
      <c r="N1110">
        <v>3</v>
      </c>
      <c r="O1110">
        <v>24</v>
      </c>
      <c r="P1110">
        <v>0</v>
      </c>
      <c r="Q1110">
        <v>5</v>
      </c>
      <c r="R1110" s="1">
        <f t="shared" si="210"/>
        <v>31.594520547945205</v>
      </c>
      <c r="S1110" s="1">
        <f t="shared" si="211"/>
        <v>31</v>
      </c>
      <c r="T1110" s="1">
        <f t="shared" si="212"/>
        <v>31.295848558335997</v>
      </c>
      <c r="U1110" s="1">
        <f t="shared" si="213"/>
        <v>31</v>
      </c>
      <c r="W1110">
        <f t="shared" si="214"/>
        <v>0.35345468192906671</v>
      </c>
      <c r="X1110">
        <f t="shared" si="215"/>
        <v>0</v>
      </c>
      <c r="Y1110">
        <f t="shared" si="216"/>
        <v>8.7526369469488011E-2</v>
      </c>
      <c r="AA1110">
        <f t="shared" si="217"/>
        <v>0.59452054794520492</v>
      </c>
      <c r="AB1110">
        <f t="shared" si="218"/>
        <v>0</v>
      </c>
      <c r="AC1110">
        <f t="shared" si="219"/>
        <v>0.29584855833599732</v>
      </c>
      <c r="AE1110">
        <f t="shared" si="220"/>
        <v>1.8817204301075252</v>
      </c>
      <c r="AF1110">
        <f t="shared" si="220"/>
        <v>0</v>
      </c>
      <c r="AG1110">
        <f t="shared" si="220"/>
        <v>0.94532844439265018</v>
      </c>
      <c r="AI1110">
        <f t="shared" si="221"/>
        <v>1.8817204301075252</v>
      </c>
      <c r="AJ1110">
        <f t="shared" si="221"/>
        <v>0</v>
      </c>
      <c r="AK1110">
        <f t="shared" si="221"/>
        <v>0.94532844439265018</v>
      </c>
    </row>
    <row r="1111" spans="1:37" x14ac:dyDescent="0.25">
      <c r="A1111" t="s">
        <v>17</v>
      </c>
      <c r="B1111">
        <v>375</v>
      </c>
      <c r="C1111">
        <v>34</v>
      </c>
      <c r="D1111">
        <v>340</v>
      </c>
      <c r="E1111">
        <v>45</v>
      </c>
      <c r="F1111" t="s">
        <v>721</v>
      </c>
      <c r="G1111" t="s">
        <v>72</v>
      </c>
      <c r="H1111">
        <v>2012</v>
      </c>
      <c r="I1111">
        <v>3</v>
      </c>
      <c r="J1111">
        <v>31</v>
      </c>
      <c r="K1111">
        <v>1</v>
      </c>
      <c r="L1111">
        <v>5</v>
      </c>
      <c r="M1111">
        <v>2012</v>
      </c>
      <c r="N1111">
        <v>3</v>
      </c>
      <c r="O1111">
        <v>3</v>
      </c>
      <c r="P1111">
        <v>1</v>
      </c>
      <c r="Q1111">
        <v>5</v>
      </c>
      <c r="R1111" s="1">
        <f t="shared" si="210"/>
        <v>49.632352941176471</v>
      </c>
      <c r="S1111" s="1">
        <f t="shared" si="211"/>
        <v>45</v>
      </c>
      <c r="T1111" s="1">
        <f t="shared" si="212"/>
        <v>47.259452835945332</v>
      </c>
      <c r="U1111" s="1">
        <f t="shared" si="213"/>
        <v>34</v>
      </c>
      <c r="W1111">
        <f t="shared" si="214"/>
        <v>244.37045847750866</v>
      </c>
      <c r="X1111">
        <f t="shared" si="215"/>
        <v>121</v>
      </c>
      <c r="Y1111">
        <f t="shared" si="216"/>
        <v>175.81308950865872</v>
      </c>
      <c r="AA1111">
        <f t="shared" si="217"/>
        <v>15.632352941176471</v>
      </c>
      <c r="AB1111">
        <f t="shared" si="218"/>
        <v>11</v>
      </c>
      <c r="AC1111">
        <f t="shared" si="219"/>
        <v>13.259452835945332</v>
      </c>
      <c r="AE1111">
        <f t="shared" si="220"/>
        <v>31.496296296296297</v>
      </c>
      <c r="AF1111">
        <f t="shared" si="220"/>
        <v>24.444444444444443</v>
      </c>
      <c r="AG1111">
        <f t="shared" si="220"/>
        <v>28.056721016160921</v>
      </c>
      <c r="AI1111">
        <f t="shared" si="221"/>
        <v>31.496296296296297</v>
      </c>
      <c r="AJ1111">
        <f t="shared" si="221"/>
        <v>24.444444444444443</v>
      </c>
      <c r="AK1111">
        <f t="shared" si="221"/>
        <v>28.056721016160921</v>
      </c>
    </row>
    <row r="1112" spans="1:37" x14ac:dyDescent="0.25">
      <c r="A1112" t="s">
        <v>17</v>
      </c>
      <c r="B1112">
        <v>375</v>
      </c>
      <c r="C1112">
        <v>34</v>
      </c>
      <c r="D1112">
        <v>310</v>
      </c>
      <c r="E1112">
        <v>36</v>
      </c>
      <c r="F1112" t="s">
        <v>721</v>
      </c>
      <c r="G1112" t="s">
        <v>71</v>
      </c>
      <c r="H1112">
        <v>2012</v>
      </c>
      <c r="I1112">
        <v>3</v>
      </c>
      <c r="J1112">
        <v>31</v>
      </c>
      <c r="K1112">
        <v>1</v>
      </c>
      <c r="L1112">
        <v>5</v>
      </c>
      <c r="M1112">
        <v>2012</v>
      </c>
      <c r="N1112">
        <v>3</v>
      </c>
      <c r="O1112">
        <v>10</v>
      </c>
      <c r="P1112">
        <v>1</v>
      </c>
      <c r="Q1112">
        <v>5</v>
      </c>
      <c r="R1112" s="1">
        <f t="shared" si="210"/>
        <v>43.548387096774192</v>
      </c>
      <c r="S1112" s="1">
        <f t="shared" si="211"/>
        <v>36</v>
      </c>
      <c r="T1112" s="1">
        <f t="shared" si="212"/>
        <v>39.59472105576539</v>
      </c>
      <c r="U1112" s="1">
        <f t="shared" si="213"/>
        <v>34</v>
      </c>
      <c r="W1112">
        <f t="shared" si="214"/>
        <v>91.171696149843882</v>
      </c>
      <c r="X1112">
        <f t="shared" si="215"/>
        <v>4</v>
      </c>
      <c r="Y1112">
        <f t="shared" si="216"/>
        <v>31.300903691824605</v>
      </c>
      <c r="AA1112">
        <f t="shared" si="217"/>
        <v>9.5483870967741922</v>
      </c>
      <c r="AB1112">
        <f t="shared" si="218"/>
        <v>2</v>
      </c>
      <c r="AC1112">
        <f t="shared" si="219"/>
        <v>5.5947210557653904</v>
      </c>
      <c r="AE1112">
        <f t="shared" si="220"/>
        <v>21.925925925925924</v>
      </c>
      <c r="AF1112">
        <f t="shared" si="220"/>
        <v>5.5555555555555554</v>
      </c>
      <c r="AG1112">
        <f t="shared" si="220"/>
        <v>14.129967093052022</v>
      </c>
      <c r="AI1112">
        <f t="shared" si="221"/>
        <v>21.925925925925924</v>
      </c>
      <c r="AJ1112">
        <f t="shared" si="221"/>
        <v>5.5555555555555554</v>
      </c>
      <c r="AK1112">
        <f t="shared" si="221"/>
        <v>14.129967093052022</v>
      </c>
    </row>
    <row r="1113" spans="1:37" x14ac:dyDescent="0.25">
      <c r="A1113" t="s">
        <v>17</v>
      </c>
      <c r="B1113">
        <v>375</v>
      </c>
      <c r="C1113">
        <v>34</v>
      </c>
      <c r="D1113">
        <v>286</v>
      </c>
      <c r="E1113">
        <v>29</v>
      </c>
      <c r="F1113" t="s">
        <v>721</v>
      </c>
      <c r="G1113" t="s">
        <v>383</v>
      </c>
      <c r="H1113">
        <v>2012</v>
      </c>
      <c r="I1113">
        <v>3</v>
      </c>
      <c r="J1113">
        <v>31</v>
      </c>
      <c r="K1113">
        <v>1</v>
      </c>
      <c r="L1113">
        <v>5</v>
      </c>
      <c r="M1113">
        <v>2012</v>
      </c>
      <c r="N1113">
        <v>3</v>
      </c>
      <c r="O1113">
        <v>17</v>
      </c>
      <c r="P1113">
        <v>1</v>
      </c>
      <c r="Q1113">
        <v>5</v>
      </c>
      <c r="R1113" s="1">
        <f t="shared" si="210"/>
        <v>38.024475524475527</v>
      </c>
      <c r="S1113" s="1">
        <f t="shared" si="211"/>
        <v>29</v>
      </c>
      <c r="T1113" s="1">
        <f t="shared" si="212"/>
        <v>33.207074400039978</v>
      </c>
      <c r="U1113" s="1">
        <f t="shared" si="213"/>
        <v>34</v>
      </c>
      <c r="W1113">
        <f t="shared" si="214"/>
        <v>16.196403247102566</v>
      </c>
      <c r="X1113">
        <f t="shared" si="215"/>
        <v>25</v>
      </c>
      <c r="Y1113">
        <f t="shared" si="216"/>
        <v>0.62873100707196017</v>
      </c>
      <c r="AA1113">
        <f t="shared" si="217"/>
        <v>4.0244755244755268</v>
      </c>
      <c r="AB1113">
        <f t="shared" si="218"/>
        <v>5</v>
      </c>
      <c r="AC1113">
        <f t="shared" si="219"/>
        <v>0.79292559996002154</v>
      </c>
      <c r="AE1113">
        <f t="shared" si="220"/>
        <v>10.583908045977017</v>
      </c>
      <c r="AF1113">
        <f t="shared" si="220"/>
        <v>17.241379310344829</v>
      </c>
      <c r="AG1113">
        <f t="shared" si="220"/>
        <v>2.3878213130364383</v>
      </c>
      <c r="AI1113">
        <f t="shared" si="221"/>
        <v>10.583908045977017</v>
      </c>
      <c r="AJ1113">
        <f t="shared" si="221"/>
        <v>17.241379310344829</v>
      </c>
      <c r="AK1113">
        <f t="shared" si="221"/>
        <v>2.3878213130364383</v>
      </c>
    </row>
    <row r="1114" spans="1:37" x14ac:dyDescent="0.25">
      <c r="A1114" t="s">
        <v>17</v>
      </c>
      <c r="B1114">
        <v>375</v>
      </c>
      <c r="C1114">
        <v>34</v>
      </c>
      <c r="D1114">
        <v>373</v>
      </c>
      <c r="E1114">
        <v>32</v>
      </c>
      <c r="F1114" t="s">
        <v>721</v>
      </c>
      <c r="G1114" t="s">
        <v>552</v>
      </c>
      <c r="H1114">
        <v>2012</v>
      </c>
      <c r="I1114">
        <v>3</v>
      </c>
      <c r="J1114">
        <v>31</v>
      </c>
      <c r="K1114">
        <v>1</v>
      </c>
      <c r="L1114">
        <v>5</v>
      </c>
      <c r="M1114">
        <v>2012</v>
      </c>
      <c r="N1114">
        <v>3</v>
      </c>
      <c r="O1114">
        <v>24</v>
      </c>
      <c r="P1114">
        <v>1</v>
      </c>
      <c r="Q1114">
        <v>5</v>
      </c>
      <c r="R1114" s="1">
        <f t="shared" si="210"/>
        <v>32.171581769436997</v>
      </c>
      <c r="S1114" s="1">
        <f t="shared" si="211"/>
        <v>32</v>
      </c>
      <c r="T1114" s="1">
        <f t="shared" si="212"/>
        <v>32.08567619081736</v>
      </c>
      <c r="U1114" s="1">
        <f t="shared" si="213"/>
        <v>34</v>
      </c>
      <c r="W1114">
        <f t="shared" si="214"/>
        <v>3.343113225855141</v>
      </c>
      <c r="X1114">
        <f t="shared" si="215"/>
        <v>4</v>
      </c>
      <c r="Y1114">
        <f t="shared" si="216"/>
        <v>3.6646356464035343</v>
      </c>
      <c r="AA1114">
        <f t="shared" si="217"/>
        <v>1.8284182305630026</v>
      </c>
      <c r="AB1114">
        <f t="shared" si="218"/>
        <v>2</v>
      </c>
      <c r="AC1114">
        <f t="shared" si="219"/>
        <v>1.9143238091826404</v>
      </c>
      <c r="AE1114">
        <f t="shared" si="220"/>
        <v>5.6833333333333327</v>
      </c>
      <c r="AF1114">
        <f t="shared" si="220"/>
        <v>6.25</v>
      </c>
      <c r="AG1114">
        <f t="shared" si="220"/>
        <v>5.9662878781108661</v>
      </c>
      <c r="AI1114">
        <f t="shared" si="221"/>
        <v>5.6833333333333327</v>
      </c>
      <c r="AJ1114">
        <f t="shared" si="221"/>
        <v>6.25</v>
      </c>
      <c r="AK1114">
        <f t="shared" si="221"/>
        <v>5.9662878781108661</v>
      </c>
    </row>
    <row r="1115" spans="1:37" x14ac:dyDescent="0.25">
      <c r="A1115" t="s">
        <v>17</v>
      </c>
      <c r="B1115">
        <v>381</v>
      </c>
      <c r="C1115">
        <v>43</v>
      </c>
      <c r="D1115">
        <v>361</v>
      </c>
      <c r="E1115">
        <v>26</v>
      </c>
      <c r="F1115" t="s">
        <v>722</v>
      </c>
      <c r="G1115" t="s">
        <v>74</v>
      </c>
      <c r="H1115">
        <v>2012</v>
      </c>
      <c r="I1115">
        <v>3</v>
      </c>
      <c r="J1115">
        <v>31</v>
      </c>
      <c r="K1115">
        <v>2</v>
      </c>
      <c r="L1115">
        <v>5</v>
      </c>
      <c r="M1115">
        <v>2012</v>
      </c>
      <c r="N1115">
        <v>3</v>
      </c>
      <c r="O1115">
        <v>3</v>
      </c>
      <c r="P1115">
        <v>2</v>
      </c>
      <c r="Q1115">
        <v>5</v>
      </c>
      <c r="R1115" s="1">
        <f t="shared" si="210"/>
        <v>27.440443213296398</v>
      </c>
      <c r="S1115" s="1">
        <f t="shared" si="211"/>
        <v>26</v>
      </c>
      <c r="T1115" s="1">
        <f t="shared" si="212"/>
        <v>26.710513352343238</v>
      </c>
      <c r="U1115" s="1">
        <f t="shared" si="213"/>
        <v>43</v>
      </c>
      <c r="W1115">
        <f t="shared" si="214"/>
        <v>242.09980739865412</v>
      </c>
      <c r="X1115">
        <f t="shared" si="215"/>
        <v>289</v>
      </c>
      <c r="Y1115">
        <f t="shared" si="216"/>
        <v>265.34737524418796</v>
      </c>
      <c r="AA1115">
        <f t="shared" si="217"/>
        <v>15.559556786703602</v>
      </c>
      <c r="AB1115">
        <f t="shared" si="218"/>
        <v>17</v>
      </c>
      <c r="AC1115">
        <f t="shared" si="219"/>
        <v>16.289486647656762</v>
      </c>
      <c r="AE1115">
        <f t="shared" si="220"/>
        <v>56.703008277811435</v>
      </c>
      <c r="AF1115">
        <f t="shared" si="220"/>
        <v>65.384615384615387</v>
      </c>
      <c r="AG1115">
        <f t="shared" si="220"/>
        <v>60.985299806032117</v>
      </c>
      <c r="AI1115">
        <f t="shared" si="221"/>
        <v>56.703008277811435</v>
      </c>
      <c r="AJ1115">
        <f t="shared" si="221"/>
        <v>65.384615384615387</v>
      </c>
      <c r="AK1115">
        <f t="shared" si="221"/>
        <v>60.985299806032117</v>
      </c>
    </row>
    <row r="1116" spans="1:37" x14ac:dyDescent="0.25">
      <c r="A1116" t="s">
        <v>17</v>
      </c>
      <c r="B1116">
        <v>381</v>
      </c>
      <c r="C1116">
        <v>43</v>
      </c>
      <c r="D1116">
        <v>330</v>
      </c>
      <c r="E1116">
        <v>32</v>
      </c>
      <c r="F1116" t="s">
        <v>722</v>
      </c>
      <c r="G1116" t="s">
        <v>73</v>
      </c>
      <c r="H1116">
        <v>2012</v>
      </c>
      <c r="I1116">
        <v>3</v>
      </c>
      <c r="J1116">
        <v>31</v>
      </c>
      <c r="K1116">
        <v>2</v>
      </c>
      <c r="L1116">
        <v>5</v>
      </c>
      <c r="M1116">
        <v>2012</v>
      </c>
      <c r="N1116">
        <v>3</v>
      </c>
      <c r="O1116">
        <v>10</v>
      </c>
      <c r="P1116">
        <v>2</v>
      </c>
      <c r="Q1116">
        <v>5</v>
      </c>
      <c r="R1116" s="1">
        <f t="shared" si="210"/>
        <v>36.945454545454545</v>
      </c>
      <c r="S1116" s="1">
        <f t="shared" si="211"/>
        <v>32</v>
      </c>
      <c r="T1116" s="1">
        <f t="shared" si="212"/>
        <v>34.38392859250591</v>
      </c>
      <c r="U1116" s="1">
        <f t="shared" si="213"/>
        <v>43</v>
      </c>
      <c r="W1116">
        <f t="shared" si="214"/>
        <v>36.657520661157029</v>
      </c>
      <c r="X1116">
        <f t="shared" si="215"/>
        <v>121</v>
      </c>
      <c r="Y1116">
        <f t="shared" si="216"/>
        <v>74.236686499037191</v>
      </c>
      <c r="AA1116">
        <f t="shared" si="217"/>
        <v>6.0545454545454547</v>
      </c>
      <c r="AB1116">
        <f t="shared" si="218"/>
        <v>11</v>
      </c>
      <c r="AC1116">
        <f t="shared" si="219"/>
        <v>8.6160714074940898</v>
      </c>
      <c r="AE1116">
        <f t="shared" si="220"/>
        <v>16.387795275590552</v>
      </c>
      <c r="AF1116">
        <f t="shared" si="220"/>
        <v>34.375</v>
      </c>
      <c r="AG1116">
        <f t="shared" si="220"/>
        <v>25.058426306096944</v>
      </c>
      <c r="AI1116">
        <f t="shared" si="221"/>
        <v>16.387795275590552</v>
      </c>
      <c r="AJ1116">
        <f t="shared" si="221"/>
        <v>34.375</v>
      </c>
      <c r="AK1116">
        <f t="shared" si="221"/>
        <v>25.058426306096944</v>
      </c>
    </row>
    <row r="1117" spans="1:37" x14ac:dyDescent="0.25">
      <c r="A1117" t="s">
        <v>17</v>
      </c>
      <c r="B1117">
        <v>381</v>
      </c>
      <c r="C1117">
        <v>43</v>
      </c>
      <c r="D1117">
        <v>296</v>
      </c>
      <c r="E1117">
        <v>30</v>
      </c>
      <c r="F1117" t="s">
        <v>722</v>
      </c>
      <c r="G1117" t="s">
        <v>384</v>
      </c>
      <c r="H1117">
        <v>2012</v>
      </c>
      <c r="I1117">
        <v>3</v>
      </c>
      <c r="J1117">
        <v>31</v>
      </c>
      <c r="K1117">
        <v>2</v>
      </c>
      <c r="L1117">
        <v>5</v>
      </c>
      <c r="M1117">
        <v>2012</v>
      </c>
      <c r="N1117">
        <v>3</v>
      </c>
      <c r="O1117">
        <v>17</v>
      </c>
      <c r="P1117">
        <v>2</v>
      </c>
      <c r="Q1117">
        <v>5</v>
      </c>
      <c r="R1117" s="1">
        <f t="shared" si="210"/>
        <v>38.614864864864863</v>
      </c>
      <c r="S1117" s="1">
        <f t="shared" si="211"/>
        <v>30</v>
      </c>
      <c r="T1117" s="1">
        <f t="shared" si="212"/>
        <v>34.035950786571924</v>
      </c>
      <c r="U1117" s="1">
        <f t="shared" si="213"/>
        <v>43</v>
      </c>
      <c r="W1117">
        <f t="shared" si="214"/>
        <v>19.229410153396653</v>
      </c>
      <c r="X1117">
        <f t="shared" si="215"/>
        <v>169</v>
      </c>
      <c r="Y1117">
        <f t="shared" si="216"/>
        <v>80.354178300760509</v>
      </c>
      <c r="AA1117">
        <f t="shared" si="217"/>
        <v>4.3851351351351369</v>
      </c>
      <c r="AB1117">
        <f t="shared" si="218"/>
        <v>13</v>
      </c>
      <c r="AC1117">
        <f t="shared" si="219"/>
        <v>8.9640492134280763</v>
      </c>
      <c r="AE1117">
        <f t="shared" si="220"/>
        <v>11.356080489938762</v>
      </c>
      <c r="AF1117">
        <f t="shared" si="220"/>
        <v>43.333333333333336</v>
      </c>
      <c r="AG1117">
        <f t="shared" si="220"/>
        <v>26.337002511369914</v>
      </c>
      <c r="AI1117">
        <f t="shared" si="221"/>
        <v>11.356080489938762</v>
      </c>
      <c r="AJ1117">
        <f t="shared" si="221"/>
        <v>43.333333333333336</v>
      </c>
      <c r="AK1117">
        <f t="shared" si="221"/>
        <v>26.337002511369914</v>
      </c>
    </row>
    <row r="1118" spans="1:37" x14ac:dyDescent="0.25">
      <c r="A1118" t="s">
        <v>17</v>
      </c>
      <c r="B1118">
        <v>381</v>
      </c>
      <c r="C1118">
        <v>43</v>
      </c>
      <c r="D1118">
        <v>378</v>
      </c>
      <c r="E1118">
        <v>44</v>
      </c>
      <c r="F1118" t="s">
        <v>722</v>
      </c>
      <c r="G1118" t="s">
        <v>553</v>
      </c>
      <c r="H1118">
        <v>2012</v>
      </c>
      <c r="I1118">
        <v>3</v>
      </c>
      <c r="J1118">
        <v>31</v>
      </c>
      <c r="K1118">
        <v>2</v>
      </c>
      <c r="L1118">
        <v>5</v>
      </c>
      <c r="M1118">
        <v>2012</v>
      </c>
      <c r="N1118">
        <v>3</v>
      </c>
      <c r="O1118">
        <v>24</v>
      </c>
      <c r="P1118">
        <v>2</v>
      </c>
      <c r="Q1118">
        <v>5</v>
      </c>
      <c r="R1118" s="1">
        <f t="shared" si="210"/>
        <v>44.349206349206348</v>
      </c>
      <c r="S1118" s="1">
        <f t="shared" si="211"/>
        <v>44</v>
      </c>
      <c r="T1118" s="1">
        <f t="shared" si="212"/>
        <v>44.174258107692985</v>
      </c>
      <c r="U1118" s="1">
        <f t="shared" si="213"/>
        <v>43</v>
      </c>
      <c r="W1118">
        <f t="shared" si="214"/>
        <v>1.8203577727387217</v>
      </c>
      <c r="X1118">
        <f t="shared" si="215"/>
        <v>1</v>
      </c>
      <c r="Y1118">
        <f t="shared" si="216"/>
        <v>1.3788821034827106</v>
      </c>
      <c r="AA1118">
        <f t="shared" si="217"/>
        <v>1.349206349206348</v>
      </c>
      <c r="AB1118">
        <f t="shared" si="218"/>
        <v>1</v>
      </c>
      <c r="AC1118">
        <f t="shared" si="219"/>
        <v>1.1742581076929852</v>
      </c>
      <c r="AE1118">
        <f t="shared" si="220"/>
        <v>3.0422333571939846</v>
      </c>
      <c r="AF1118">
        <f t="shared" si="220"/>
        <v>2.2727272727272729</v>
      </c>
      <c r="AG1118">
        <f t="shared" si="220"/>
        <v>2.6582406994368677</v>
      </c>
      <c r="AI1118">
        <f t="shared" si="221"/>
        <v>3.0422333571939846</v>
      </c>
      <c r="AJ1118">
        <f t="shared" si="221"/>
        <v>2.2727272727272729</v>
      </c>
      <c r="AK1118">
        <f t="shared" si="221"/>
        <v>2.6582406994368677</v>
      </c>
    </row>
    <row r="1119" spans="1:37" x14ac:dyDescent="0.25">
      <c r="A1119" t="s">
        <v>17</v>
      </c>
      <c r="B1119">
        <v>392</v>
      </c>
      <c r="C1119">
        <v>47</v>
      </c>
      <c r="D1119">
        <v>362</v>
      </c>
      <c r="E1119">
        <v>46</v>
      </c>
      <c r="F1119" t="s">
        <v>723</v>
      </c>
      <c r="G1119" t="s">
        <v>76</v>
      </c>
      <c r="H1119">
        <v>2012</v>
      </c>
      <c r="I1119">
        <v>3</v>
      </c>
      <c r="J1119">
        <v>31</v>
      </c>
      <c r="K1119">
        <v>3</v>
      </c>
      <c r="L1119">
        <v>5</v>
      </c>
      <c r="M1119">
        <v>2012</v>
      </c>
      <c r="N1119">
        <v>3</v>
      </c>
      <c r="O1119">
        <v>3</v>
      </c>
      <c r="P1119">
        <v>3</v>
      </c>
      <c r="Q1119">
        <v>5</v>
      </c>
      <c r="R1119" s="1">
        <f t="shared" si="210"/>
        <v>49.812154696132595</v>
      </c>
      <c r="S1119" s="1">
        <f t="shared" si="211"/>
        <v>46</v>
      </c>
      <c r="T1119" s="1">
        <f t="shared" si="212"/>
        <v>47.868143018317511</v>
      </c>
      <c r="U1119" s="1">
        <f t="shared" si="213"/>
        <v>47</v>
      </c>
      <c r="W1119">
        <f t="shared" si="214"/>
        <v>7.908214034980606</v>
      </c>
      <c r="X1119">
        <f t="shared" si="215"/>
        <v>1</v>
      </c>
      <c r="Y1119">
        <f t="shared" si="216"/>
        <v>0.75367230025343812</v>
      </c>
      <c r="AA1119">
        <f t="shared" si="217"/>
        <v>2.8121546961325947</v>
      </c>
      <c r="AB1119">
        <f t="shared" si="218"/>
        <v>1</v>
      </c>
      <c r="AC1119">
        <f t="shared" si="219"/>
        <v>0.86814301831751095</v>
      </c>
      <c r="AE1119">
        <f t="shared" si="220"/>
        <v>5.6455190771960924</v>
      </c>
      <c r="AF1119">
        <f t="shared" si="220"/>
        <v>2.1739130434782608</v>
      </c>
      <c r="AG1119">
        <f t="shared" si="220"/>
        <v>1.8136133210459033</v>
      </c>
      <c r="AI1119">
        <f t="shared" si="221"/>
        <v>5.6455190771960924</v>
      </c>
      <c r="AJ1119">
        <f t="shared" si="221"/>
        <v>2.1739130434782608</v>
      </c>
      <c r="AK1119">
        <f t="shared" si="221"/>
        <v>1.8136133210459033</v>
      </c>
    </row>
    <row r="1120" spans="1:37" x14ac:dyDescent="0.25">
      <c r="A1120" t="s">
        <v>17</v>
      </c>
      <c r="B1120">
        <v>392</v>
      </c>
      <c r="C1120">
        <v>47</v>
      </c>
      <c r="D1120">
        <v>334</v>
      </c>
      <c r="E1120">
        <v>33</v>
      </c>
      <c r="F1120" t="s">
        <v>723</v>
      </c>
      <c r="G1120" t="s">
        <v>75</v>
      </c>
      <c r="H1120">
        <v>2012</v>
      </c>
      <c r="I1120">
        <v>3</v>
      </c>
      <c r="J1120">
        <v>31</v>
      </c>
      <c r="K1120">
        <v>3</v>
      </c>
      <c r="L1120">
        <v>5</v>
      </c>
      <c r="M1120">
        <v>2012</v>
      </c>
      <c r="N1120">
        <v>3</v>
      </c>
      <c r="O1120">
        <v>10</v>
      </c>
      <c r="P1120">
        <v>3</v>
      </c>
      <c r="Q1120">
        <v>5</v>
      </c>
      <c r="R1120" s="1">
        <f t="shared" si="210"/>
        <v>38.730538922155688</v>
      </c>
      <c r="S1120" s="1">
        <f t="shared" si="211"/>
        <v>33</v>
      </c>
      <c r="T1120" s="1">
        <f t="shared" si="212"/>
        <v>35.750633343077119</v>
      </c>
      <c r="U1120" s="1">
        <f t="shared" si="213"/>
        <v>47</v>
      </c>
      <c r="W1120">
        <f t="shared" si="214"/>
        <v>68.383986517982009</v>
      </c>
      <c r="X1120">
        <f t="shared" si="215"/>
        <v>196</v>
      </c>
      <c r="Y1120">
        <f t="shared" si="216"/>
        <v>126.54825018188826</v>
      </c>
      <c r="AA1120">
        <f t="shared" si="217"/>
        <v>8.2694610778443121</v>
      </c>
      <c r="AB1120">
        <f t="shared" si="218"/>
        <v>14</v>
      </c>
      <c r="AC1120">
        <f t="shared" si="219"/>
        <v>11.249366656922881</v>
      </c>
      <c r="AE1120">
        <f t="shared" si="220"/>
        <v>21.351267779839212</v>
      </c>
      <c r="AF1120">
        <f t="shared" si="220"/>
        <v>42.424242424242422</v>
      </c>
      <c r="AG1120">
        <f t="shared" si="220"/>
        <v>31.466202427715164</v>
      </c>
      <c r="AI1120">
        <f t="shared" si="221"/>
        <v>21.351267779839212</v>
      </c>
      <c r="AJ1120">
        <f t="shared" si="221"/>
        <v>42.424242424242422</v>
      </c>
      <c r="AK1120">
        <f t="shared" si="221"/>
        <v>31.466202427715164</v>
      </c>
    </row>
    <row r="1121" spans="1:37" x14ac:dyDescent="0.25">
      <c r="A1121" t="s">
        <v>17</v>
      </c>
      <c r="B1121">
        <v>392</v>
      </c>
      <c r="C1121">
        <v>47</v>
      </c>
      <c r="D1121">
        <v>296</v>
      </c>
      <c r="E1121">
        <v>32</v>
      </c>
      <c r="F1121" t="s">
        <v>723</v>
      </c>
      <c r="G1121" t="s">
        <v>385</v>
      </c>
      <c r="H1121">
        <v>2012</v>
      </c>
      <c r="I1121">
        <v>3</v>
      </c>
      <c r="J1121">
        <v>31</v>
      </c>
      <c r="K1121">
        <v>3</v>
      </c>
      <c r="L1121">
        <v>5</v>
      </c>
      <c r="M1121">
        <v>2012</v>
      </c>
      <c r="N1121">
        <v>3</v>
      </c>
      <c r="O1121">
        <v>17</v>
      </c>
      <c r="P1121">
        <v>3</v>
      </c>
      <c r="Q1121">
        <v>5</v>
      </c>
      <c r="R1121" s="1">
        <f t="shared" si="210"/>
        <v>42.378378378378379</v>
      </c>
      <c r="S1121" s="1">
        <f t="shared" si="211"/>
        <v>32</v>
      </c>
      <c r="T1121" s="1">
        <f t="shared" si="212"/>
        <v>36.825373156400033</v>
      </c>
      <c r="U1121" s="1">
        <f t="shared" si="213"/>
        <v>47</v>
      </c>
      <c r="W1121">
        <f t="shared" si="214"/>
        <v>21.359386413440461</v>
      </c>
      <c r="X1121">
        <f t="shared" si="215"/>
        <v>225</v>
      </c>
      <c r="Y1121">
        <f t="shared" si="216"/>
        <v>103.52303140650503</v>
      </c>
      <c r="AA1121">
        <f t="shared" si="217"/>
        <v>4.621621621621621</v>
      </c>
      <c r="AB1121">
        <f t="shared" si="218"/>
        <v>15</v>
      </c>
      <c r="AC1121">
        <f t="shared" si="219"/>
        <v>10.174626843599967</v>
      </c>
      <c r="AE1121">
        <f t="shared" si="220"/>
        <v>10.905612244897958</v>
      </c>
      <c r="AF1121">
        <f t="shared" si="220"/>
        <v>46.875</v>
      </c>
      <c r="AG1121">
        <f t="shared" si="220"/>
        <v>27.629392376793003</v>
      </c>
      <c r="AI1121">
        <f t="shared" si="221"/>
        <v>10.905612244897958</v>
      </c>
      <c r="AJ1121">
        <f t="shared" si="221"/>
        <v>46.875</v>
      </c>
      <c r="AK1121">
        <f t="shared" si="221"/>
        <v>27.629392376793003</v>
      </c>
    </row>
    <row r="1122" spans="1:37" x14ac:dyDescent="0.25">
      <c r="A1122" t="s">
        <v>17</v>
      </c>
      <c r="B1122">
        <v>392</v>
      </c>
      <c r="C1122">
        <v>47</v>
      </c>
      <c r="D1122">
        <v>382</v>
      </c>
      <c r="E1122">
        <v>37</v>
      </c>
      <c r="F1122" t="s">
        <v>723</v>
      </c>
      <c r="G1122" t="s">
        <v>554</v>
      </c>
      <c r="H1122">
        <v>2012</v>
      </c>
      <c r="I1122">
        <v>3</v>
      </c>
      <c r="J1122">
        <v>31</v>
      </c>
      <c r="K1122">
        <v>3</v>
      </c>
      <c r="L1122">
        <v>5</v>
      </c>
      <c r="M1122">
        <v>2012</v>
      </c>
      <c r="N1122">
        <v>3</v>
      </c>
      <c r="O1122">
        <v>24</v>
      </c>
      <c r="P1122">
        <v>3</v>
      </c>
      <c r="Q1122">
        <v>5</v>
      </c>
      <c r="R1122" s="1">
        <f t="shared" si="210"/>
        <v>37.968586387434556</v>
      </c>
      <c r="S1122" s="1">
        <f t="shared" si="211"/>
        <v>37</v>
      </c>
      <c r="T1122" s="1">
        <f t="shared" si="212"/>
        <v>37.481164554147441</v>
      </c>
      <c r="U1122" s="1">
        <f t="shared" si="213"/>
        <v>47</v>
      </c>
      <c r="W1122">
        <f t="shared" si="214"/>
        <v>81.566431841232415</v>
      </c>
      <c r="X1122">
        <f t="shared" si="215"/>
        <v>100</v>
      </c>
      <c r="Y1122">
        <f t="shared" si="216"/>
        <v>90.608228245219095</v>
      </c>
      <c r="AA1122">
        <f t="shared" si="217"/>
        <v>9.0314136125654443</v>
      </c>
      <c r="AB1122">
        <f t="shared" si="218"/>
        <v>10</v>
      </c>
      <c r="AC1122">
        <f t="shared" si="219"/>
        <v>9.5188354458525595</v>
      </c>
      <c r="AE1122">
        <f t="shared" si="220"/>
        <v>23.786541643684497</v>
      </c>
      <c r="AF1122">
        <f t="shared" si="220"/>
        <v>27.027027027027028</v>
      </c>
      <c r="AG1122">
        <f t="shared" si="220"/>
        <v>25.396317214480099</v>
      </c>
      <c r="AI1122">
        <f t="shared" si="221"/>
        <v>23.786541643684497</v>
      </c>
      <c r="AJ1122">
        <f t="shared" si="221"/>
        <v>27.027027027027028</v>
      </c>
      <c r="AK1122">
        <f t="shared" si="221"/>
        <v>25.396317214480099</v>
      </c>
    </row>
    <row r="1123" spans="1:37" x14ac:dyDescent="0.25">
      <c r="A1123" t="s">
        <v>17</v>
      </c>
      <c r="B1123">
        <v>411</v>
      </c>
      <c r="C1123">
        <v>37</v>
      </c>
      <c r="D1123">
        <v>389</v>
      </c>
      <c r="E1123">
        <v>57</v>
      </c>
      <c r="F1123" t="s">
        <v>724</v>
      </c>
      <c r="G1123" t="s">
        <v>78</v>
      </c>
      <c r="H1123">
        <v>2012</v>
      </c>
      <c r="I1123">
        <v>3</v>
      </c>
      <c r="J1123">
        <v>31</v>
      </c>
      <c r="K1123">
        <v>4</v>
      </c>
      <c r="L1123">
        <v>5</v>
      </c>
      <c r="M1123">
        <v>2012</v>
      </c>
      <c r="N1123">
        <v>3</v>
      </c>
      <c r="O1123">
        <v>3</v>
      </c>
      <c r="P1123">
        <v>4</v>
      </c>
      <c r="Q1123">
        <v>5</v>
      </c>
      <c r="R1123" s="1">
        <f t="shared" si="210"/>
        <v>60.22365038560411</v>
      </c>
      <c r="S1123" s="1">
        <f t="shared" si="211"/>
        <v>57</v>
      </c>
      <c r="T1123" s="1">
        <f t="shared" si="212"/>
        <v>58.58965840470001</v>
      </c>
      <c r="U1123" s="1">
        <f t="shared" si="213"/>
        <v>37</v>
      </c>
      <c r="W1123">
        <f t="shared" si="214"/>
        <v>539.33793723276995</v>
      </c>
      <c r="X1123">
        <f t="shared" si="215"/>
        <v>400</v>
      </c>
      <c r="Y1123">
        <f t="shared" si="216"/>
        <v>466.11335003163379</v>
      </c>
      <c r="AA1123">
        <f t="shared" si="217"/>
        <v>23.22365038560411</v>
      </c>
      <c r="AB1123">
        <f t="shared" si="218"/>
        <v>20</v>
      </c>
      <c r="AC1123">
        <f t="shared" si="219"/>
        <v>21.58965840470001</v>
      </c>
      <c r="AE1123">
        <f t="shared" si="220"/>
        <v>38.56234259614974</v>
      </c>
      <c r="AF1123">
        <f t="shared" si="220"/>
        <v>35.087719298245617</v>
      </c>
      <c r="AG1123">
        <f t="shared" si="220"/>
        <v>36.848923500410969</v>
      </c>
      <c r="AI1123">
        <f t="shared" si="221"/>
        <v>38.56234259614974</v>
      </c>
      <c r="AJ1123">
        <f t="shared" si="221"/>
        <v>35.087719298245617</v>
      </c>
      <c r="AK1123">
        <f t="shared" si="221"/>
        <v>36.848923500410969</v>
      </c>
    </row>
    <row r="1124" spans="1:37" x14ac:dyDescent="0.25">
      <c r="A1124" t="s">
        <v>17</v>
      </c>
      <c r="B1124">
        <v>411</v>
      </c>
      <c r="C1124">
        <v>37</v>
      </c>
      <c r="D1124">
        <v>344</v>
      </c>
      <c r="E1124">
        <v>35</v>
      </c>
      <c r="F1124" t="s">
        <v>724</v>
      </c>
      <c r="G1124" t="s">
        <v>77</v>
      </c>
      <c r="H1124">
        <v>2012</v>
      </c>
      <c r="I1124">
        <v>3</v>
      </c>
      <c r="J1124">
        <v>31</v>
      </c>
      <c r="K1124">
        <v>4</v>
      </c>
      <c r="L1124">
        <v>5</v>
      </c>
      <c r="M1124">
        <v>2012</v>
      </c>
      <c r="N1124">
        <v>3</v>
      </c>
      <c r="O1124">
        <v>10</v>
      </c>
      <c r="P1124">
        <v>4</v>
      </c>
      <c r="Q1124">
        <v>5</v>
      </c>
      <c r="R1124" s="1">
        <f t="shared" si="210"/>
        <v>41.816860465116278</v>
      </c>
      <c r="S1124" s="1">
        <f t="shared" si="211"/>
        <v>35</v>
      </c>
      <c r="T1124" s="1">
        <f t="shared" si="212"/>
        <v>38.256896323134598</v>
      </c>
      <c r="U1124" s="1">
        <f t="shared" si="213"/>
        <v>37</v>
      </c>
      <c r="W1124">
        <f t="shared" si="214"/>
        <v>23.202144740400207</v>
      </c>
      <c r="X1124">
        <f t="shared" si="215"/>
        <v>4</v>
      </c>
      <c r="Y1124">
        <f t="shared" si="216"/>
        <v>1.5797883671092707</v>
      </c>
      <c r="AA1124">
        <f t="shared" si="217"/>
        <v>4.8168604651162781</v>
      </c>
      <c r="AB1124">
        <f t="shared" si="218"/>
        <v>2</v>
      </c>
      <c r="AC1124">
        <f t="shared" si="219"/>
        <v>1.2568963231345975</v>
      </c>
      <c r="AE1124">
        <f t="shared" si="220"/>
        <v>11.51894334376086</v>
      </c>
      <c r="AF1124">
        <f t="shared" si="220"/>
        <v>5.7142857142857144</v>
      </c>
      <c r="AG1124">
        <f t="shared" si="220"/>
        <v>3.2854111125960075</v>
      </c>
      <c r="AI1124">
        <f t="shared" si="221"/>
        <v>11.51894334376086</v>
      </c>
      <c r="AJ1124">
        <f t="shared" si="221"/>
        <v>5.7142857142857144</v>
      </c>
      <c r="AK1124">
        <f t="shared" si="221"/>
        <v>3.2854111125960075</v>
      </c>
    </row>
    <row r="1125" spans="1:37" x14ac:dyDescent="0.25">
      <c r="A1125" t="s">
        <v>17</v>
      </c>
      <c r="B1125">
        <v>411</v>
      </c>
      <c r="C1125">
        <v>37</v>
      </c>
      <c r="D1125">
        <v>309</v>
      </c>
      <c r="E1125">
        <v>28</v>
      </c>
      <c r="F1125" t="s">
        <v>724</v>
      </c>
      <c r="G1125" t="s">
        <v>386</v>
      </c>
      <c r="H1125">
        <v>2012</v>
      </c>
      <c r="I1125">
        <v>3</v>
      </c>
      <c r="J1125">
        <v>31</v>
      </c>
      <c r="K1125">
        <v>4</v>
      </c>
      <c r="L1125">
        <v>5</v>
      </c>
      <c r="M1125">
        <v>2012</v>
      </c>
      <c r="N1125">
        <v>3</v>
      </c>
      <c r="O1125">
        <v>17</v>
      </c>
      <c r="P1125">
        <v>4</v>
      </c>
      <c r="Q1125">
        <v>5</v>
      </c>
      <c r="R1125" s="1">
        <f t="shared" si="210"/>
        <v>37.242718446601941</v>
      </c>
      <c r="S1125" s="1">
        <f t="shared" si="211"/>
        <v>28</v>
      </c>
      <c r="T1125" s="1">
        <f t="shared" si="212"/>
        <v>32.292353839645294</v>
      </c>
      <c r="U1125" s="1">
        <f t="shared" si="213"/>
        <v>37</v>
      </c>
      <c r="W1125">
        <f t="shared" si="214"/>
        <v>5.8912244320859376E-2</v>
      </c>
      <c r="X1125">
        <f t="shared" si="215"/>
        <v>81</v>
      </c>
      <c r="Y1125">
        <f t="shared" si="216"/>
        <v>22.161932371102406</v>
      </c>
      <c r="AA1125">
        <f t="shared" si="217"/>
        <v>0.2427184466019412</v>
      </c>
      <c r="AB1125">
        <f t="shared" si="218"/>
        <v>9</v>
      </c>
      <c r="AC1125">
        <f t="shared" si="219"/>
        <v>4.707646160354706</v>
      </c>
      <c r="AE1125">
        <f t="shared" si="220"/>
        <v>0.65172054223148967</v>
      </c>
      <c r="AF1125">
        <f t="shared" si="220"/>
        <v>32.142857142857146</v>
      </c>
      <c r="AG1125">
        <f t="shared" si="220"/>
        <v>14.578206914650901</v>
      </c>
      <c r="AI1125">
        <f t="shared" si="221"/>
        <v>0.65172054223148967</v>
      </c>
      <c r="AJ1125">
        <f t="shared" si="221"/>
        <v>32.142857142857146</v>
      </c>
      <c r="AK1125">
        <f t="shared" si="221"/>
        <v>14.578206914650901</v>
      </c>
    </row>
    <row r="1126" spans="1:37" x14ac:dyDescent="0.25">
      <c r="A1126" t="s">
        <v>17</v>
      </c>
      <c r="B1126">
        <v>411</v>
      </c>
      <c r="C1126">
        <v>37</v>
      </c>
      <c r="D1126">
        <v>398</v>
      </c>
      <c r="E1126">
        <v>38</v>
      </c>
      <c r="F1126" t="s">
        <v>724</v>
      </c>
      <c r="G1126" t="s">
        <v>555</v>
      </c>
      <c r="H1126">
        <v>2012</v>
      </c>
      <c r="I1126">
        <v>3</v>
      </c>
      <c r="J1126">
        <v>31</v>
      </c>
      <c r="K1126">
        <v>4</v>
      </c>
      <c r="L1126">
        <v>5</v>
      </c>
      <c r="M1126">
        <v>2012</v>
      </c>
      <c r="N1126">
        <v>3</v>
      </c>
      <c r="O1126">
        <v>24</v>
      </c>
      <c r="P1126">
        <v>4</v>
      </c>
      <c r="Q1126">
        <v>5</v>
      </c>
      <c r="R1126" s="1">
        <f t="shared" si="210"/>
        <v>39.241206030150757</v>
      </c>
      <c r="S1126" s="1">
        <f t="shared" si="211"/>
        <v>38</v>
      </c>
      <c r="T1126" s="1">
        <f t="shared" si="212"/>
        <v>38.615616389560955</v>
      </c>
      <c r="U1126" s="1">
        <f t="shared" si="213"/>
        <v>37</v>
      </c>
      <c r="W1126">
        <f t="shared" si="214"/>
        <v>5.0230044695841141</v>
      </c>
      <c r="X1126">
        <f t="shared" si="215"/>
        <v>1</v>
      </c>
      <c r="Y1126">
        <f t="shared" si="216"/>
        <v>2.6102163182179763</v>
      </c>
      <c r="AA1126">
        <f t="shared" si="217"/>
        <v>2.2412060301507566</v>
      </c>
      <c r="AB1126">
        <f t="shared" si="218"/>
        <v>1</v>
      </c>
      <c r="AC1126">
        <f t="shared" si="219"/>
        <v>1.6156163895609552</v>
      </c>
      <c r="AE1126">
        <f t="shared" si="220"/>
        <v>5.7113586886925409</v>
      </c>
      <c r="AF1126">
        <f t="shared" si="220"/>
        <v>2.6315789473684212</v>
      </c>
      <c r="AG1126">
        <f t="shared" si="220"/>
        <v>4.1838420323589816</v>
      </c>
      <c r="AI1126">
        <f t="shared" si="221"/>
        <v>5.7113586886925409</v>
      </c>
      <c r="AJ1126">
        <f t="shared" si="221"/>
        <v>2.6315789473684212</v>
      </c>
      <c r="AK1126">
        <f t="shared" si="221"/>
        <v>4.1838420323589816</v>
      </c>
    </row>
    <row r="1127" spans="1:37" x14ac:dyDescent="0.25">
      <c r="A1127" t="s">
        <v>17</v>
      </c>
      <c r="B1127">
        <v>432</v>
      </c>
      <c r="C1127">
        <v>40</v>
      </c>
      <c r="D1127">
        <v>420</v>
      </c>
      <c r="E1127">
        <v>45</v>
      </c>
      <c r="F1127" t="s">
        <v>725</v>
      </c>
      <c r="G1127" t="s">
        <v>80</v>
      </c>
      <c r="H1127">
        <v>2012</v>
      </c>
      <c r="I1127">
        <v>3</v>
      </c>
      <c r="J1127">
        <v>31</v>
      </c>
      <c r="K1127">
        <v>5</v>
      </c>
      <c r="L1127">
        <v>5</v>
      </c>
      <c r="M1127">
        <v>2012</v>
      </c>
      <c r="N1127">
        <v>3</v>
      </c>
      <c r="O1127">
        <v>3</v>
      </c>
      <c r="P1127">
        <v>5</v>
      </c>
      <c r="Q1127">
        <v>5</v>
      </c>
      <c r="R1127" s="1">
        <f t="shared" si="210"/>
        <v>46.285714285714285</v>
      </c>
      <c r="S1127" s="1">
        <f t="shared" si="211"/>
        <v>45</v>
      </c>
      <c r="T1127" s="1">
        <f t="shared" si="212"/>
        <v>45.638329755339896</v>
      </c>
      <c r="U1127" s="1">
        <f t="shared" si="213"/>
        <v>40</v>
      </c>
      <c r="W1127">
        <f t="shared" si="214"/>
        <v>39.510204081632644</v>
      </c>
      <c r="X1127">
        <f t="shared" si="215"/>
        <v>25</v>
      </c>
      <c r="Y1127">
        <f t="shared" si="216"/>
        <v>31.790762429951254</v>
      </c>
      <c r="AA1127">
        <f t="shared" si="217"/>
        <v>6.2857142857142847</v>
      </c>
      <c r="AB1127">
        <f t="shared" si="218"/>
        <v>5</v>
      </c>
      <c r="AC1127">
        <f t="shared" si="219"/>
        <v>5.6383297553398961</v>
      </c>
      <c r="AE1127">
        <f t="shared" si="220"/>
        <v>13.580246913580245</v>
      </c>
      <c r="AF1127">
        <f t="shared" si="220"/>
        <v>11.111111111111111</v>
      </c>
      <c r="AG1127">
        <f t="shared" si="220"/>
        <v>12.354373583709394</v>
      </c>
      <c r="AI1127">
        <f t="shared" si="221"/>
        <v>13.580246913580245</v>
      </c>
      <c r="AJ1127">
        <f t="shared" si="221"/>
        <v>11.111111111111111</v>
      </c>
      <c r="AK1127">
        <f t="shared" si="221"/>
        <v>12.354373583709394</v>
      </c>
    </row>
    <row r="1128" spans="1:37" x14ac:dyDescent="0.25">
      <c r="A1128" t="s">
        <v>17</v>
      </c>
      <c r="B1128">
        <v>432</v>
      </c>
      <c r="C1128">
        <v>40</v>
      </c>
      <c r="D1128">
        <v>351</v>
      </c>
      <c r="E1128">
        <v>36</v>
      </c>
      <c r="F1128" t="s">
        <v>725</v>
      </c>
      <c r="G1128" t="s">
        <v>79</v>
      </c>
      <c r="H1128">
        <v>2012</v>
      </c>
      <c r="I1128">
        <v>3</v>
      </c>
      <c r="J1128">
        <v>31</v>
      </c>
      <c r="K1128">
        <v>5</v>
      </c>
      <c r="L1128">
        <v>5</v>
      </c>
      <c r="M1128">
        <v>2012</v>
      </c>
      <c r="N1128">
        <v>3</v>
      </c>
      <c r="O1128">
        <v>10</v>
      </c>
      <c r="P1128">
        <v>5</v>
      </c>
      <c r="Q1128">
        <v>5</v>
      </c>
      <c r="R1128" s="1">
        <f t="shared" si="210"/>
        <v>44.307692307692307</v>
      </c>
      <c r="S1128" s="1">
        <f t="shared" si="211"/>
        <v>36</v>
      </c>
      <c r="T1128" s="1">
        <f t="shared" si="212"/>
        <v>39.9384141282165</v>
      </c>
      <c r="U1128" s="1">
        <f t="shared" si="213"/>
        <v>40</v>
      </c>
      <c r="W1128">
        <f t="shared" si="214"/>
        <v>18.556213017751471</v>
      </c>
      <c r="X1128">
        <f t="shared" si="215"/>
        <v>16</v>
      </c>
      <c r="Y1128">
        <f t="shared" si="216"/>
        <v>3.7928196033336537E-3</v>
      </c>
      <c r="AA1128">
        <f t="shared" si="217"/>
        <v>4.3076923076923066</v>
      </c>
      <c r="AB1128">
        <f t="shared" si="218"/>
        <v>4</v>
      </c>
      <c r="AC1128">
        <f t="shared" si="219"/>
        <v>6.1585871783499613E-2</v>
      </c>
      <c r="AE1128">
        <f t="shared" si="220"/>
        <v>9.7222222222222197</v>
      </c>
      <c r="AF1128">
        <f t="shared" si="220"/>
        <v>11.111111111111111</v>
      </c>
      <c r="AG1128">
        <f t="shared" si="220"/>
        <v>0.15420209622191577</v>
      </c>
      <c r="AI1128">
        <f t="shared" si="221"/>
        <v>9.7222222222222197</v>
      </c>
      <c r="AJ1128">
        <f t="shared" si="221"/>
        <v>11.111111111111111</v>
      </c>
      <c r="AK1128">
        <f t="shared" si="221"/>
        <v>0.15420209622191577</v>
      </c>
    </row>
    <row r="1129" spans="1:37" x14ac:dyDescent="0.25">
      <c r="A1129" t="s">
        <v>17</v>
      </c>
      <c r="B1129">
        <v>432</v>
      </c>
      <c r="C1129">
        <v>40</v>
      </c>
      <c r="D1129">
        <v>328</v>
      </c>
      <c r="E1129">
        <v>19</v>
      </c>
      <c r="F1129" t="s">
        <v>725</v>
      </c>
      <c r="G1129" t="s">
        <v>387</v>
      </c>
      <c r="H1129">
        <v>2012</v>
      </c>
      <c r="I1129">
        <v>3</v>
      </c>
      <c r="J1129">
        <v>31</v>
      </c>
      <c r="K1129">
        <v>5</v>
      </c>
      <c r="L1129">
        <v>5</v>
      </c>
      <c r="M1129">
        <v>2012</v>
      </c>
      <c r="N1129">
        <v>3</v>
      </c>
      <c r="O1129">
        <v>17</v>
      </c>
      <c r="P1129">
        <v>5</v>
      </c>
      <c r="Q1129">
        <v>5</v>
      </c>
      <c r="R1129" s="1">
        <f t="shared" si="210"/>
        <v>25.024390243902438</v>
      </c>
      <c r="S1129" s="1">
        <f t="shared" si="211"/>
        <v>19</v>
      </c>
      <c r="T1129" s="1">
        <f t="shared" si="212"/>
        <v>21.805123586766168</v>
      </c>
      <c r="U1129" s="1">
        <f t="shared" si="213"/>
        <v>40</v>
      </c>
      <c r="W1129">
        <f t="shared" si="214"/>
        <v>224.26888756692446</v>
      </c>
      <c r="X1129">
        <f t="shared" si="215"/>
        <v>441</v>
      </c>
      <c r="Y1129">
        <f t="shared" si="216"/>
        <v>331.05352769285281</v>
      </c>
      <c r="AA1129">
        <f t="shared" si="217"/>
        <v>14.975609756097562</v>
      </c>
      <c r="AB1129">
        <f t="shared" si="218"/>
        <v>21</v>
      </c>
      <c r="AC1129">
        <f t="shared" si="219"/>
        <v>18.194876413233832</v>
      </c>
      <c r="AE1129">
        <f t="shared" si="220"/>
        <v>59.844054580896696</v>
      </c>
      <c r="AF1129">
        <f t="shared" si="220"/>
        <v>110.52631578947368</v>
      </c>
      <c r="AG1129">
        <f t="shared" si="220"/>
        <v>83.443124460328931</v>
      </c>
      <c r="AI1129">
        <f t="shared" si="221"/>
        <v>59.844054580896696</v>
      </c>
      <c r="AJ1129">
        <f t="shared" si="221"/>
        <v>110.52631578947368</v>
      </c>
      <c r="AK1129">
        <f t="shared" si="221"/>
        <v>83.443124460328931</v>
      </c>
    </row>
    <row r="1130" spans="1:37" x14ac:dyDescent="0.25">
      <c r="A1130" t="s">
        <v>17</v>
      </c>
      <c r="B1130">
        <v>432</v>
      </c>
      <c r="C1130">
        <v>40</v>
      </c>
      <c r="D1130">
        <v>422</v>
      </c>
      <c r="E1130">
        <v>22</v>
      </c>
      <c r="F1130" t="s">
        <v>725</v>
      </c>
      <c r="G1130" t="s">
        <v>556</v>
      </c>
      <c r="H1130">
        <v>2012</v>
      </c>
      <c r="I1130">
        <v>3</v>
      </c>
      <c r="J1130">
        <v>31</v>
      </c>
      <c r="K1130">
        <v>5</v>
      </c>
      <c r="L1130">
        <v>5</v>
      </c>
      <c r="M1130">
        <v>2012</v>
      </c>
      <c r="N1130">
        <v>3</v>
      </c>
      <c r="O1130">
        <v>24</v>
      </c>
      <c r="P1130">
        <v>5</v>
      </c>
      <c r="Q1130">
        <v>5</v>
      </c>
      <c r="R1130" s="1">
        <f t="shared" si="210"/>
        <v>22.521327014218009</v>
      </c>
      <c r="S1130" s="1">
        <f t="shared" si="211"/>
        <v>22</v>
      </c>
      <c r="T1130" s="1">
        <f t="shared" si="212"/>
        <v>22.259137321845969</v>
      </c>
      <c r="U1130" s="1">
        <f t="shared" si="213"/>
        <v>40</v>
      </c>
      <c r="W1130">
        <f t="shared" si="214"/>
        <v>305.50400934390512</v>
      </c>
      <c r="X1130">
        <f t="shared" si="215"/>
        <v>324</v>
      </c>
      <c r="Y1130">
        <f t="shared" si="216"/>
        <v>314.73820856511861</v>
      </c>
      <c r="AA1130">
        <f t="shared" si="217"/>
        <v>17.478672985781991</v>
      </c>
      <c r="AB1130">
        <f t="shared" si="218"/>
        <v>18</v>
      </c>
      <c r="AC1130">
        <f t="shared" si="219"/>
        <v>17.740862678154031</v>
      </c>
      <c r="AE1130">
        <f t="shared" si="220"/>
        <v>77.609427609427613</v>
      </c>
      <c r="AF1130">
        <f t="shared" si="220"/>
        <v>81.818181818181813</v>
      </c>
      <c r="AG1130">
        <f t="shared" si="220"/>
        <v>79.701483582395937</v>
      </c>
      <c r="AI1130">
        <f t="shared" si="221"/>
        <v>77.609427609427613</v>
      </c>
      <c r="AJ1130">
        <f t="shared" si="221"/>
        <v>81.818181818181813</v>
      </c>
      <c r="AK1130">
        <f t="shared" si="221"/>
        <v>79.701483582395937</v>
      </c>
    </row>
    <row r="1131" spans="1:37" x14ac:dyDescent="0.25">
      <c r="A1131" t="s">
        <v>17</v>
      </c>
      <c r="B1131">
        <v>461</v>
      </c>
      <c r="C1131">
        <v>27</v>
      </c>
      <c r="D1131">
        <v>449</v>
      </c>
      <c r="E1131">
        <v>35</v>
      </c>
      <c r="F1131" t="s">
        <v>726</v>
      </c>
      <c r="G1131" t="s">
        <v>82</v>
      </c>
      <c r="H1131">
        <v>2012</v>
      </c>
      <c r="I1131">
        <v>3</v>
      </c>
      <c r="J1131">
        <v>31</v>
      </c>
      <c r="K1131">
        <v>6</v>
      </c>
      <c r="L1131">
        <v>5</v>
      </c>
      <c r="M1131">
        <v>2012</v>
      </c>
      <c r="N1131">
        <v>3</v>
      </c>
      <c r="O1131">
        <v>3</v>
      </c>
      <c r="P1131">
        <v>6</v>
      </c>
      <c r="Q1131">
        <v>5</v>
      </c>
      <c r="R1131" s="1">
        <f t="shared" si="210"/>
        <v>35.935412026726056</v>
      </c>
      <c r="S1131" s="1">
        <f t="shared" si="211"/>
        <v>35</v>
      </c>
      <c r="T1131" s="1">
        <f t="shared" si="212"/>
        <v>35.464622103378062</v>
      </c>
      <c r="U1131" s="1">
        <f t="shared" si="213"/>
        <v>27</v>
      </c>
      <c r="W1131">
        <f t="shared" si="214"/>
        <v>79.841588087360634</v>
      </c>
      <c r="X1131">
        <f t="shared" si="215"/>
        <v>64</v>
      </c>
      <c r="Y1131">
        <f t="shared" si="216"/>
        <v>71.649827352996439</v>
      </c>
      <c r="AA1131">
        <f t="shared" si="217"/>
        <v>8.9354120267260555</v>
      </c>
      <c r="AB1131">
        <f t="shared" si="218"/>
        <v>8</v>
      </c>
      <c r="AC1131">
        <f t="shared" si="219"/>
        <v>8.464622103378062</v>
      </c>
      <c r="AE1131">
        <f t="shared" si="220"/>
        <v>24.865199876045857</v>
      </c>
      <c r="AF1131">
        <f t="shared" si="220"/>
        <v>22.857142857142858</v>
      </c>
      <c r="AG1131">
        <f t="shared" si="220"/>
        <v>23.867791622603512</v>
      </c>
      <c r="AI1131">
        <f t="shared" si="221"/>
        <v>24.865199876045857</v>
      </c>
      <c r="AJ1131">
        <f t="shared" si="221"/>
        <v>22.857142857142858</v>
      </c>
      <c r="AK1131">
        <f t="shared" si="221"/>
        <v>23.867791622603512</v>
      </c>
    </row>
    <row r="1132" spans="1:37" x14ac:dyDescent="0.25">
      <c r="A1132" t="s">
        <v>17</v>
      </c>
      <c r="B1132">
        <v>461</v>
      </c>
      <c r="C1132">
        <v>27</v>
      </c>
      <c r="D1132">
        <v>375</v>
      </c>
      <c r="E1132">
        <v>29</v>
      </c>
      <c r="F1132" t="s">
        <v>726</v>
      </c>
      <c r="G1132" t="s">
        <v>81</v>
      </c>
      <c r="H1132">
        <v>2012</v>
      </c>
      <c r="I1132">
        <v>3</v>
      </c>
      <c r="J1132">
        <v>31</v>
      </c>
      <c r="K1132">
        <v>6</v>
      </c>
      <c r="L1132">
        <v>5</v>
      </c>
      <c r="M1132">
        <v>2012</v>
      </c>
      <c r="N1132">
        <v>3</v>
      </c>
      <c r="O1132">
        <v>10</v>
      </c>
      <c r="P1132">
        <v>6</v>
      </c>
      <c r="Q1132">
        <v>5</v>
      </c>
      <c r="R1132" s="1">
        <f t="shared" si="210"/>
        <v>35.650666666666666</v>
      </c>
      <c r="S1132" s="1">
        <f t="shared" si="211"/>
        <v>29</v>
      </c>
      <c r="T1132" s="1">
        <f t="shared" si="212"/>
        <v>32.153838547416598</v>
      </c>
      <c r="U1132" s="1">
        <f t="shared" si="213"/>
        <v>27</v>
      </c>
      <c r="W1132">
        <f t="shared" si="214"/>
        <v>74.834033777777762</v>
      </c>
      <c r="X1132">
        <f t="shared" si="215"/>
        <v>4</v>
      </c>
      <c r="Y1132">
        <f t="shared" si="216"/>
        <v>26.562051772837226</v>
      </c>
      <c r="AA1132">
        <f t="shared" si="217"/>
        <v>8.6506666666666661</v>
      </c>
      <c r="AB1132">
        <f t="shared" si="218"/>
        <v>2</v>
      </c>
      <c r="AC1132">
        <f t="shared" si="219"/>
        <v>5.1538385474165977</v>
      </c>
      <c r="AE1132">
        <f t="shared" si="220"/>
        <v>24.265090881890941</v>
      </c>
      <c r="AF1132">
        <f t="shared" si="220"/>
        <v>6.8965517241379306</v>
      </c>
      <c r="AG1132">
        <f t="shared" si="220"/>
        <v>16.028688269415607</v>
      </c>
      <c r="AI1132">
        <f t="shared" si="221"/>
        <v>24.265090881890941</v>
      </c>
      <c r="AJ1132">
        <f t="shared" si="221"/>
        <v>6.8965517241379306</v>
      </c>
      <c r="AK1132">
        <f t="shared" si="221"/>
        <v>16.028688269415607</v>
      </c>
    </row>
    <row r="1133" spans="1:37" x14ac:dyDescent="0.25">
      <c r="A1133" t="s">
        <v>17</v>
      </c>
      <c r="B1133">
        <v>461</v>
      </c>
      <c r="C1133">
        <v>27</v>
      </c>
      <c r="D1133">
        <v>339</v>
      </c>
      <c r="E1133">
        <v>10</v>
      </c>
      <c r="F1133" t="s">
        <v>726</v>
      </c>
      <c r="G1133" t="s">
        <v>388</v>
      </c>
      <c r="H1133">
        <v>2012</v>
      </c>
      <c r="I1133">
        <v>3</v>
      </c>
      <c r="J1133">
        <v>31</v>
      </c>
      <c r="K1133">
        <v>6</v>
      </c>
      <c r="L1133">
        <v>5</v>
      </c>
      <c r="M1133">
        <v>2012</v>
      </c>
      <c r="N1133">
        <v>3</v>
      </c>
      <c r="O1133">
        <v>17</v>
      </c>
      <c r="P1133">
        <v>6</v>
      </c>
      <c r="Q1133">
        <v>5</v>
      </c>
      <c r="R1133" s="1">
        <f t="shared" si="210"/>
        <v>13.598820058997051</v>
      </c>
      <c r="S1133" s="1">
        <f t="shared" si="211"/>
        <v>10</v>
      </c>
      <c r="T1133" s="1">
        <f t="shared" si="212"/>
        <v>11.661397883185812</v>
      </c>
      <c r="U1133" s="1">
        <f t="shared" si="213"/>
        <v>27</v>
      </c>
      <c r="W1133">
        <f t="shared" si="214"/>
        <v>179.59162381113981</v>
      </c>
      <c r="X1133">
        <f t="shared" si="215"/>
        <v>289</v>
      </c>
      <c r="Y1133">
        <f t="shared" si="216"/>
        <v>235.27271489793671</v>
      </c>
      <c r="AA1133">
        <f t="shared" si="217"/>
        <v>13.401179941002949</v>
      </c>
      <c r="AB1133">
        <f t="shared" si="218"/>
        <v>17</v>
      </c>
      <c r="AC1133">
        <f t="shared" si="219"/>
        <v>15.338602116814188</v>
      </c>
      <c r="AE1133">
        <f t="shared" si="220"/>
        <v>98.546637744034697</v>
      </c>
      <c r="AF1133">
        <f t="shared" si="220"/>
        <v>170</v>
      </c>
      <c r="AG1133">
        <f t="shared" si="220"/>
        <v>131.5331341101946</v>
      </c>
      <c r="AI1133">
        <f t="shared" si="221"/>
        <v>98.546637744034697</v>
      </c>
      <c r="AJ1133">
        <f t="shared" si="221"/>
        <v>170</v>
      </c>
      <c r="AK1133">
        <f t="shared" si="221"/>
        <v>131.5331341101946</v>
      </c>
    </row>
    <row r="1134" spans="1:37" x14ac:dyDescent="0.25">
      <c r="A1134" t="s">
        <v>17</v>
      </c>
      <c r="B1134">
        <v>461</v>
      </c>
      <c r="C1134">
        <v>27</v>
      </c>
      <c r="D1134">
        <v>438</v>
      </c>
      <c r="E1134">
        <v>15</v>
      </c>
      <c r="F1134" t="s">
        <v>726</v>
      </c>
      <c r="G1134" t="s">
        <v>557</v>
      </c>
      <c r="H1134">
        <v>2012</v>
      </c>
      <c r="I1134">
        <v>3</v>
      </c>
      <c r="J1134">
        <v>31</v>
      </c>
      <c r="K1134">
        <v>6</v>
      </c>
      <c r="L1134">
        <v>5</v>
      </c>
      <c r="M1134">
        <v>2012</v>
      </c>
      <c r="N1134">
        <v>3</v>
      </c>
      <c r="O1134">
        <v>24</v>
      </c>
      <c r="P1134">
        <v>6</v>
      </c>
      <c r="Q1134">
        <v>5</v>
      </c>
      <c r="R1134" s="1">
        <f t="shared" si="210"/>
        <v>15.787671232876713</v>
      </c>
      <c r="S1134" s="1">
        <f t="shared" si="211"/>
        <v>15</v>
      </c>
      <c r="T1134" s="1">
        <f t="shared" si="212"/>
        <v>15.388796850083853</v>
      </c>
      <c r="U1134" s="1">
        <f t="shared" si="213"/>
        <v>27</v>
      </c>
      <c r="W1134">
        <f t="shared" si="214"/>
        <v>125.71631638206041</v>
      </c>
      <c r="X1134">
        <f t="shared" si="215"/>
        <v>144</v>
      </c>
      <c r="Y1134">
        <f t="shared" si="216"/>
        <v>134.82003858862265</v>
      </c>
      <c r="AA1134">
        <f t="shared" si="217"/>
        <v>11.212328767123287</v>
      </c>
      <c r="AB1134">
        <f t="shared" si="218"/>
        <v>12</v>
      </c>
      <c r="AC1134">
        <f t="shared" si="219"/>
        <v>11.611203149916147</v>
      </c>
      <c r="AE1134">
        <f t="shared" si="220"/>
        <v>71.019522776572671</v>
      </c>
      <c r="AF1134">
        <f t="shared" si="220"/>
        <v>80</v>
      </c>
      <c r="AG1134">
        <f t="shared" si="220"/>
        <v>75.452312893797654</v>
      </c>
      <c r="AI1134">
        <f t="shared" si="221"/>
        <v>71.019522776572671</v>
      </c>
      <c r="AJ1134">
        <f t="shared" si="221"/>
        <v>80</v>
      </c>
      <c r="AK1134">
        <f t="shared" si="221"/>
        <v>75.452312893797654</v>
      </c>
    </row>
    <row r="1135" spans="1:37" x14ac:dyDescent="0.25">
      <c r="A1135" t="s">
        <v>17</v>
      </c>
      <c r="B1135">
        <v>482</v>
      </c>
      <c r="C1135">
        <v>19</v>
      </c>
      <c r="D1135">
        <v>467</v>
      </c>
      <c r="E1135">
        <v>20</v>
      </c>
      <c r="F1135" t="s">
        <v>727</v>
      </c>
      <c r="G1135" t="s">
        <v>84</v>
      </c>
      <c r="H1135">
        <v>2012</v>
      </c>
      <c r="I1135">
        <v>3</v>
      </c>
      <c r="J1135">
        <v>31</v>
      </c>
      <c r="K1135">
        <v>7</v>
      </c>
      <c r="L1135">
        <v>5</v>
      </c>
      <c r="M1135">
        <v>2012</v>
      </c>
      <c r="N1135">
        <v>3</v>
      </c>
      <c r="O1135">
        <v>3</v>
      </c>
      <c r="P1135">
        <v>7</v>
      </c>
      <c r="Q1135">
        <v>5</v>
      </c>
      <c r="R1135" s="1">
        <f t="shared" si="210"/>
        <v>20.642398286937901</v>
      </c>
      <c r="S1135" s="1">
        <f t="shared" si="211"/>
        <v>20</v>
      </c>
      <c r="T1135" s="1">
        <f t="shared" si="212"/>
        <v>20.318660530132345</v>
      </c>
      <c r="U1135" s="1">
        <f t="shared" si="213"/>
        <v>19</v>
      </c>
      <c r="W1135">
        <f t="shared" si="214"/>
        <v>2.6974721329365519</v>
      </c>
      <c r="X1135">
        <f t="shared" si="215"/>
        <v>1</v>
      </c>
      <c r="Y1135">
        <f t="shared" si="216"/>
        <v>1.7388655937289161</v>
      </c>
      <c r="AA1135">
        <f t="shared" si="217"/>
        <v>1.642398286937901</v>
      </c>
      <c r="AB1135">
        <f t="shared" si="218"/>
        <v>1</v>
      </c>
      <c r="AC1135">
        <f t="shared" si="219"/>
        <v>1.3186605301323446</v>
      </c>
      <c r="AE1135">
        <f t="shared" si="220"/>
        <v>7.9564315352697079</v>
      </c>
      <c r="AF1135">
        <f t="shared" si="220"/>
        <v>5</v>
      </c>
      <c r="AG1135">
        <f t="shared" si="220"/>
        <v>6.4898989191575209</v>
      </c>
      <c r="AI1135">
        <f t="shared" si="221"/>
        <v>7.9564315352697079</v>
      </c>
      <c r="AJ1135">
        <f t="shared" si="221"/>
        <v>5</v>
      </c>
      <c r="AK1135">
        <f t="shared" si="221"/>
        <v>6.4898989191575209</v>
      </c>
    </row>
    <row r="1136" spans="1:37" x14ac:dyDescent="0.25">
      <c r="A1136" t="s">
        <v>17</v>
      </c>
      <c r="B1136">
        <v>482</v>
      </c>
      <c r="C1136">
        <v>19</v>
      </c>
      <c r="D1136">
        <v>394</v>
      </c>
      <c r="E1136">
        <v>18</v>
      </c>
      <c r="F1136" t="s">
        <v>727</v>
      </c>
      <c r="G1136" t="s">
        <v>83</v>
      </c>
      <c r="H1136">
        <v>2012</v>
      </c>
      <c r="I1136">
        <v>3</v>
      </c>
      <c r="J1136">
        <v>31</v>
      </c>
      <c r="K1136">
        <v>7</v>
      </c>
      <c r="L1136">
        <v>5</v>
      </c>
      <c r="M1136">
        <v>2012</v>
      </c>
      <c r="N1136">
        <v>3</v>
      </c>
      <c r="O1136">
        <v>10</v>
      </c>
      <c r="P1136">
        <v>7</v>
      </c>
      <c r="Q1136">
        <v>5</v>
      </c>
      <c r="R1136" s="1">
        <f t="shared" si="210"/>
        <v>22.020304568527919</v>
      </c>
      <c r="S1136" s="1">
        <f t="shared" si="211"/>
        <v>18</v>
      </c>
      <c r="T1136" s="1">
        <f t="shared" si="212"/>
        <v>19.90892971089864</v>
      </c>
      <c r="U1136" s="1">
        <f t="shared" si="213"/>
        <v>19</v>
      </c>
      <c r="W1136">
        <f t="shared" si="214"/>
        <v>9.1222396866706212</v>
      </c>
      <c r="X1136">
        <f t="shared" si="215"/>
        <v>1</v>
      </c>
      <c r="Y1136">
        <f t="shared" si="216"/>
        <v>0.82615321935428543</v>
      </c>
      <c r="AA1136">
        <f t="shared" si="217"/>
        <v>3.0203045685279193</v>
      </c>
      <c r="AB1136">
        <f t="shared" si="218"/>
        <v>1</v>
      </c>
      <c r="AC1136">
        <f t="shared" si="219"/>
        <v>0.90892971089864005</v>
      </c>
      <c r="AE1136">
        <f t="shared" si="220"/>
        <v>13.715998155832184</v>
      </c>
      <c r="AF1136">
        <f t="shared" si="220"/>
        <v>5.5555555555555554</v>
      </c>
      <c r="AG1136">
        <f t="shared" si="220"/>
        <v>4.5654373394119192</v>
      </c>
      <c r="AI1136">
        <f t="shared" si="221"/>
        <v>13.715998155832184</v>
      </c>
      <c r="AJ1136">
        <f t="shared" si="221"/>
        <v>5.5555555555555554</v>
      </c>
      <c r="AK1136">
        <f t="shared" si="221"/>
        <v>4.5654373394119192</v>
      </c>
    </row>
    <row r="1137" spans="1:37" x14ac:dyDescent="0.25">
      <c r="A1137" t="s">
        <v>17</v>
      </c>
      <c r="B1137">
        <v>482</v>
      </c>
      <c r="C1137">
        <v>19</v>
      </c>
      <c r="D1137">
        <v>347</v>
      </c>
      <c r="E1137">
        <v>6</v>
      </c>
      <c r="F1137" t="s">
        <v>727</v>
      </c>
      <c r="G1137" t="s">
        <v>389</v>
      </c>
      <c r="H1137">
        <v>2012</v>
      </c>
      <c r="I1137">
        <v>3</v>
      </c>
      <c r="J1137">
        <v>31</v>
      </c>
      <c r="K1137">
        <v>7</v>
      </c>
      <c r="L1137">
        <v>5</v>
      </c>
      <c r="M1137">
        <v>2012</v>
      </c>
      <c r="N1137">
        <v>3</v>
      </c>
      <c r="O1137">
        <v>17</v>
      </c>
      <c r="P1137">
        <v>7</v>
      </c>
      <c r="Q1137">
        <v>5</v>
      </c>
      <c r="R1137" s="1">
        <f t="shared" si="210"/>
        <v>8.3342939481268008</v>
      </c>
      <c r="S1137" s="1">
        <f t="shared" si="211"/>
        <v>6</v>
      </c>
      <c r="T1137" s="1">
        <f t="shared" si="212"/>
        <v>7.0714753544618123</v>
      </c>
      <c r="U1137" s="1">
        <f t="shared" si="213"/>
        <v>19</v>
      </c>
      <c r="W1137">
        <f t="shared" si="214"/>
        <v>113.75728558496459</v>
      </c>
      <c r="X1137">
        <f t="shared" si="215"/>
        <v>169</v>
      </c>
      <c r="Y1137">
        <f t="shared" si="216"/>
        <v>142.28970021921194</v>
      </c>
      <c r="AA1137">
        <f t="shared" si="217"/>
        <v>10.665706051873199</v>
      </c>
      <c r="AB1137">
        <f t="shared" si="218"/>
        <v>13</v>
      </c>
      <c r="AC1137">
        <f t="shared" si="219"/>
        <v>11.928524645538188</v>
      </c>
      <c r="AE1137">
        <f t="shared" si="220"/>
        <v>127.97372060857539</v>
      </c>
      <c r="AF1137">
        <f t="shared" si="220"/>
        <v>216.66666666666666</v>
      </c>
      <c r="AG1137">
        <f t="shared" si="220"/>
        <v>168.68509112475058</v>
      </c>
      <c r="AI1137">
        <f t="shared" si="221"/>
        <v>127.97372060857539</v>
      </c>
      <c r="AJ1137">
        <f t="shared" si="221"/>
        <v>216.66666666666666</v>
      </c>
      <c r="AK1137">
        <f t="shared" si="221"/>
        <v>168.68509112475058</v>
      </c>
    </row>
    <row r="1138" spans="1:37" x14ac:dyDescent="0.25">
      <c r="A1138" t="s">
        <v>17</v>
      </c>
      <c r="B1138">
        <v>482</v>
      </c>
      <c r="C1138">
        <v>19</v>
      </c>
      <c r="D1138">
        <v>445</v>
      </c>
      <c r="E1138">
        <v>14</v>
      </c>
      <c r="F1138" t="s">
        <v>727</v>
      </c>
      <c r="G1138" t="s">
        <v>558</v>
      </c>
      <c r="H1138">
        <v>2012</v>
      </c>
      <c r="I1138">
        <v>3</v>
      </c>
      <c r="J1138">
        <v>31</v>
      </c>
      <c r="K1138">
        <v>7</v>
      </c>
      <c r="L1138">
        <v>5</v>
      </c>
      <c r="M1138">
        <v>2012</v>
      </c>
      <c r="N1138">
        <v>3</v>
      </c>
      <c r="O1138">
        <v>24</v>
      </c>
      <c r="P1138">
        <v>7</v>
      </c>
      <c r="Q1138">
        <v>5</v>
      </c>
      <c r="R1138" s="1">
        <f t="shared" si="210"/>
        <v>15.164044943820224</v>
      </c>
      <c r="S1138" s="1">
        <f t="shared" si="211"/>
        <v>14</v>
      </c>
      <c r="T1138" s="1">
        <f t="shared" si="212"/>
        <v>14.57040250691391</v>
      </c>
      <c r="U1138" s="1">
        <f t="shared" si="213"/>
        <v>19</v>
      </c>
      <c r="W1138">
        <f t="shared" si="214"/>
        <v>14.714551193031186</v>
      </c>
      <c r="X1138">
        <f t="shared" si="215"/>
        <v>25</v>
      </c>
      <c r="Y1138">
        <f t="shared" si="216"/>
        <v>19.621333950754575</v>
      </c>
      <c r="AA1138">
        <f t="shared" si="217"/>
        <v>3.8359550561797757</v>
      </c>
      <c r="AB1138">
        <f t="shared" si="218"/>
        <v>5</v>
      </c>
      <c r="AC1138">
        <f t="shared" si="219"/>
        <v>4.4295974930860904</v>
      </c>
      <c r="AE1138">
        <f t="shared" si="220"/>
        <v>25.296384113811502</v>
      </c>
      <c r="AF1138">
        <f t="shared" si="220"/>
        <v>35.714285714285715</v>
      </c>
      <c r="AG1138">
        <f t="shared" si="220"/>
        <v>30.401339228509091</v>
      </c>
      <c r="AI1138">
        <f t="shared" si="221"/>
        <v>25.296384113811502</v>
      </c>
      <c r="AJ1138">
        <f t="shared" si="221"/>
        <v>35.714285714285715</v>
      </c>
      <c r="AK1138">
        <f t="shared" si="221"/>
        <v>30.401339228509091</v>
      </c>
    </row>
    <row r="1139" spans="1:37" x14ac:dyDescent="0.25">
      <c r="A1139" t="s">
        <v>17</v>
      </c>
      <c r="B1139">
        <v>499</v>
      </c>
      <c r="C1139">
        <v>12</v>
      </c>
      <c r="D1139">
        <v>482</v>
      </c>
      <c r="E1139">
        <v>6</v>
      </c>
      <c r="F1139" t="s">
        <v>728</v>
      </c>
      <c r="G1139" t="s">
        <v>86</v>
      </c>
      <c r="H1139">
        <v>2012</v>
      </c>
      <c r="I1139">
        <v>3</v>
      </c>
      <c r="J1139">
        <v>31</v>
      </c>
      <c r="K1139">
        <v>8</v>
      </c>
      <c r="L1139">
        <v>5</v>
      </c>
      <c r="M1139">
        <v>2012</v>
      </c>
      <c r="N1139">
        <v>3</v>
      </c>
      <c r="O1139">
        <v>3</v>
      </c>
      <c r="P1139">
        <v>8</v>
      </c>
      <c r="Q1139">
        <v>5</v>
      </c>
      <c r="R1139" s="1">
        <f t="shared" si="210"/>
        <v>6.2116182572614109</v>
      </c>
      <c r="S1139" s="1">
        <f t="shared" si="211"/>
        <v>6</v>
      </c>
      <c r="T1139" s="1">
        <f t="shared" si="212"/>
        <v>6.1048922630598872</v>
      </c>
      <c r="U1139" s="1">
        <f t="shared" si="213"/>
        <v>12</v>
      </c>
      <c r="W1139">
        <f t="shared" si="214"/>
        <v>33.505363199669425</v>
      </c>
      <c r="X1139">
        <f t="shared" si="215"/>
        <v>36</v>
      </c>
      <c r="Y1139">
        <f t="shared" si="216"/>
        <v>34.752295230131182</v>
      </c>
      <c r="AA1139">
        <f t="shared" si="217"/>
        <v>5.7883817427385891</v>
      </c>
      <c r="AB1139">
        <f t="shared" si="218"/>
        <v>6</v>
      </c>
      <c r="AC1139">
        <f t="shared" si="219"/>
        <v>5.8951077369401128</v>
      </c>
      <c r="AE1139">
        <f t="shared" si="220"/>
        <v>93.186372745490985</v>
      </c>
      <c r="AF1139">
        <f t="shared" si="220"/>
        <v>100</v>
      </c>
      <c r="AG1139">
        <f t="shared" si="220"/>
        <v>96.563665383758533</v>
      </c>
      <c r="AI1139">
        <f t="shared" si="221"/>
        <v>93.186372745490985</v>
      </c>
      <c r="AJ1139">
        <f t="shared" si="221"/>
        <v>100</v>
      </c>
      <c r="AK1139">
        <f t="shared" si="221"/>
        <v>96.563665383758533</v>
      </c>
    </row>
    <row r="1140" spans="1:37" x14ac:dyDescent="0.25">
      <c r="A1140" t="s">
        <v>17</v>
      </c>
      <c r="B1140">
        <v>499</v>
      </c>
      <c r="C1140">
        <v>12</v>
      </c>
      <c r="D1140">
        <v>409</v>
      </c>
      <c r="E1140">
        <v>7</v>
      </c>
      <c r="F1140" t="s">
        <v>728</v>
      </c>
      <c r="G1140" t="s">
        <v>85</v>
      </c>
      <c r="H1140">
        <v>2012</v>
      </c>
      <c r="I1140">
        <v>3</v>
      </c>
      <c r="J1140">
        <v>31</v>
      </c>
      <c r="K1140">
        <v>8</v>
      </c>
      <c r="L1140">
        <v>5</v>
      </c>
      <c r="M1140">
        <v>2012</v>
      </c>
      <c r="N1140">
        <v>3</v>
      </c>
      <c r="O1140">
        <v>10</v>
      </c>
      <c r="P1140">
        <v>8</v>
      </c>
      <c r="Q1140">
        <v>5</v>
      </c>
      <c r="R1140" s="1">
        <f t="shared" si="210"/>
        <v>8.5403422982885093</v>
      </c>
      <c r="S1140" s="1">
        <f t="shared" si="211"/>
        <v>7</v>
      </c>
      <c r="T1140" s="1">
        <f t="shared" si="212"/>
        <v>7.7319076616330307</v>
      </c>
      <c r="U1140" s="1">
        <f t="shared" si="213"/>
        <v>12</v>
      </c>
      <c r="W1140">
        <f t="shared" si="214"/>
        <v>11.969231413011634</v>
      </c>
      <c r="X1140">
        <f t="shared" si="215"/>
        <v>25</v>
      </c>
      <c r="Y1140">
        <f t="shared" si="216"/>
        <v>18.216612208826824</v>
      </c>
      <c r="AA1140">
        <f t="shared" si="217"/>
        <v>3.4596577017114907</v>
      </c>
      <c r="AB1140">
        <f t="shared" si="218"/>
        <v>5</v>
      </c>
      <c r="AC1140">
        <f t="shared" si="219"/>
        <v>4.2680923383669693</v>
      </c>
      <c r="AE1140">
        <f t="shared" si="220"/>
        <v>40.509590609790997</v>
      </c>
      <c r="AF1140">
        <f t="shared" si="220"/>
        <v>71.428571428571431</v>
      </c>
      <c r="AG1140">
        <f t="shared" si="220"/>
        <v>55.201025738394804</v>
      </c>
      <c r="AI1140">
        <f t="shared" si="221"/>
        <v>40.509590609790997</v>
      </c>
      <c r="AJ1140">
        <f t="shared" si="221"/>
        <v>71.428571428571431</v>
      </c>
      <c r="AK1140">
        <f t="shared" si="221"/>
        <v>55.201025738394804</v>
      </c>
    </row>
    <row r="1141" spans="1:37" x14ac:dyDescent="0.25">
      <c r="A1141" t="s">
        <v>17</v>
      </c>
      <c r="B1141">
        <v>499</v>
      </c>
      <c r="C1141">
        <v>12</v>
      </c>
      <c r="D1141">
        <v>353</v>
      </c>
      <c r="E1141">
        <v>3</v>
      </c>
      <c r="F1141" t="s">
        <v>728</v>
      </c>
      <c r="G1141" t="s">
        <v>390</v>
      </c>
      <c r="H1141">
        <v>2012</v>
      </c>
      <c r="I1141">
        <v>3</v>
      </c>
      <c r="J1141">
        <v>31</v>
      </c>
      <c r="K1141">
        <v>8</v>
      </c>
      <c r="L1141">
        <v>5</v>
      </c>
      <c r="M1141">
        <v>2012</v>
      </c>
      <c r="N1141">
        <v>3</v>
      </c>
      <c r="O1141">
        <v>17</v>
      </c>
      <c r="P1141">
        <v>8</v>
      </c>
      <c r="Q1141">
        <v>5</v>
      </c>
      <c r="R1141" s="1">
        <f t="shared" si="210"/>
        <v>4.2407932011331448</v>
      </c>
      <c r="S1141" s="1">
        <f t="shared" si="211"/>
        <v>3</v>
      </c>
      <c r="T1141" s="1">
        <f t="shared" si="212"/>
        <v>3.5668444882556116</v>
      </c>
      <c r="U1141" s="1">
        <f t="shared" si="213"/>
        <v>12</v>
      </c>
      <c r="W1141">
        <f t="shared" si="214"/>
        <v>60.205290147581628</v>
      </c>
      <c r="X1141">
        <f t="shared" si="215"/>
        <v>81</v>
      </c>
      <c r="Y1141">
        <f t="shared" si="216"/>
        <v>71.118111885264753</v>
      </c>
      <c r="AA1141">
        <f t="shared" si="217"/>
        <v>7.7592067988668552</v>
      </c>
      <c r="AB1141">
        <f t="shared" si="218"/>
        <v>9</v>
      </c>
      <c r="AC1141">
        <f t="shared" si="219"/>
        <v>8.4331555117443884</v>
      </c>
      <c r="AE1141">
        <f t="shared" si="220"/>
        <v>182.96593186372743</v>
      </c>
      <c r="AF1141">
        <f t="shared" si="220"/>
        <v>300</v>
      </c>
      <c r="AG1141">
        <f t="shared" si="220"/>
        <v>236.43182481074967</v>
      </c>
      <c r="AI1141">
        <f t="shared" si="221"/>
        <v>182.96593186372743</v>
      </c>
      <c r="AJ1141">
        <f t="shared" si="221"/>
        <v>300</v>
      </c>
      <c r="AK1141">
        <f t="shared" si="221"/>
        <v>236.43182481074967</v>
      </c>
    </row>
    <row r="1142" spans="1:37" x14ac:dyDescent="0.25">
      <c r="A1142" t="s">
        <v>17</v>
      </c>
      <c r="B1142">
        <v>499</v>
      </c>
      <c r="C1142">
        <v>12</v>
      </c>
      <c r="D1142">
        <v>453</v>
      </c>
      <c r="E1142">
        <v>5</v>
      </c>
      <c r="F1142" t="s">
        <v>728</v>
      </c>
      <c r="G1142" t="s">
        <v>559</v>
      </c>
      <c r="H1142">
        <v>2012</v>
      </c>
      <c r="I1142">
        <v>3</v>
      </c>
      <c r="J1142">
        <v>31</v>
      </c>
      <c r="K1142">
        <v>8</v>
      </c>
      <c r="L1142">
        <v>5</v>
      </c>
      <c r="M1142">
        <v>2012</v>
      </c>
      <c r="N1142">
        <v>3</v>
      </c>
      <c r="O1142">
        <v>24</v>
      </c>
      <c r="P1142">
        <v>8</v>
      </c>
      <c r="Q1142">
        <v>5</v>
      </c>
      <c r="R1142" s="1">
        <f t="shared" si="210"/>
        <v>5.5077262693156737</v>
      </c>
      <c r="S1142" s="1">
        <f t="shared" si="211"/>
        <v>5</v>
      </c>
      <c r="T1142" s="1">
        <f t="shared" si="212"/>
        <v>5.2477263025598404</v>
      </c>
      <c r="U1142" s="1">
        <f t="shared" si="213"/>
        <v>12</v>
      </c>
      <c r="W1142">
        <f t="shared" si="214"/>
        <v>42.14961819413378</v>
      </c>
      <c r="X1142">
        <f t="shared" si="215"/>
        <v>49</v>
      </c>
      <c r="Y1142">
        <f t="shared" si="216"/>
        <v>45.593200085142207</v>
      </c>
      <c r="AA1142">
        <f t="shared" si="217"/>
        <v>6.4922737306843263</v>
      </c>
      <c r="AB1142">
        <f t="shared" si="218"/>
        <v>7</v>
      </c>
      <c r="AC1142">
        <f t="shared" si="219"/>
        <v>6.7522736974401596</v>
      </c>
      <c r="AE1142">
        <f t="shared" si="220"/>
        <v>117.87575150300599</v>
      </c>
      <c r="AF1142">
        <f t="shared" si="220"/>
        <v>140</v>
      </c>
      <c r="AG1142">
        <f t="shared" si="220"/>
        <v>128.67046237046321</v>
      </c>
      <c r="AI1142">
        <f t="shared" si="221"/>
        <v>117.87575150300599</v>
      </c>
      <c r="AJ1142">
        <f t="shared" si="221"/>
        <v>140</v>
      </c>
      <c r="AK1142">
        <f t="shared" si="221"/>
        <v>128.67046237046321</v>
      </c>
    </row>
    <row r="1143" spans="1:37" x14ac:dyDescent="0.25">
      <c r="A1143" t="s">
        <v>17</v>
      </c>
      <c r="B1143">
        <v>508</v>
      </c>
      <c r="C1143">
        <v>6</v>
      </c>
      <c r="D1143">
        <v>486</v>
      </c>
      <c r="E1143">
        <v>5</v>
      </c>
      <c r="F1143" t="s">
        <v>729</v>
      </c>
      <c r="G1143" t="s">
        <v>88</v>
      </c>
      <c r="H1143">
        <v>2012</v>
      </c>
      <c r="I1143">
        <v>3</v>
      </c>
      <c r="J1143">
        <v>31</v>
      </c>
      <c r="K1143">
        <v>9</v>
      </c>
      <c r="L1143">
        <v>5</v>
      </c>
      <c r="M1143">
        <v>2012</v>
      </c>
      <c r="N1143">
        <v>3</v>
      </c>
      <c r="O1143">
        <v>3</v>
      </c>
      <c r="P1143">
        <v>9</v>
      </c>
      <c r="Q1143">
        <v>5</v>
      </c>
      <c r="R1143" s="1">
        <f t="shared" si="210"/>
        <v>5.2263374485596712</v>
      </c>
      <c r="S1143" s="1">
        <f t="shared" si="211"/>
        <v>5</v>
      </c>
      <c r="T1143" s="1">
        <f t="shared" si="212"/>
        <v>5.1119162006823196</v>
      </c>
      <c r="U1143" s="1">
        <f t="shared" si="213"/>
        <v>6</v>
      </c>
      <c r="W1143">
        <f t="shared" si="214"/>
        <v>0.59855374350115942</v>
      </c>
      <c r="X1143">
        <f t="shared" si="215"/>
        <v>1</v>
      </c>
      <c r="Y1143">
        <f t="shared" si="216"/>
        <v>0.78869283461052608</v>
      </c>
      <c r="AA1143">
        <f t="shared" si="217"/>
        <v>0.77366255144032881</v>
      </c>
      <c r="AB1143">
        <f t="shared" si="218"/>
        <v>1</v>
      </c>
      <c r="AC1143">
        <f t="shared" si="219"/>
        <v>0.88808379931768044</v>
      </c>
      <c r="AE1143">
        <f t="shared" si="220"/>
        <v>14.803149606299202</v>
      </c>
      <c r="AF1143">
        <f t="shared" si="220"/>
        <v>20</v>
      </c>
      <c r="AG1143">
        <f t="shared" si="220"/>
        <v>17.37281607235937</v>
      </c>
      <c r="AI1143">
        <f t="shared" si="221"/>
        <v>14.803149606299202</v>
      </c>
      <c r="AJ1143">
        <f t="shared" si="221"/>
        <v>20</v>
      </c>
      <c r="AK1143">
        <f t="shared" si="221"/>
        <v>17.37281607235937</v>
      </c>
    </row>
    <row r="1144" spans="1:37" x14ac:dyDescent="0.25">
      <c r="A1144" t="s">
        <v>17</v>
      </c>
      <c r="B1144">
        <v>508</v>
      </c>
      <c r="C1144">
        <v>6</v>
      </c>
      <c r="D1144">
        <v>414</v>
      </c>
      <c r="E1144">
        <v>2</v>
      </c>
      <c r="F1144" t="s">
        <v>729</v>
      </c>
      <c r="G1144" t="s">
        <v>87</v>
      </c>
      <c r="H1144">
        <v>2012</v>
      </c>
      <c r="I1144">
        <v>3</v>
      </c>
      <c r="J1144">
        <v>31</v>
      </c>
      <c r="K1144">
        <v>9</v>
      </c>
      <c r="L1144">
        <v>5</v>
      </c>
      <c r="M1144">
        <v>2012</v>
      </c>
      <c r="N1144">
        <v>3</v>
      </c>
      <c r="O1144">
        <v>10</v>
      </c>
      <c r="P1144">
        <v>9</v>
      </c>
      <c r="Q1144">
        <v>5</v>
      </c>
      <c r="R1144" s="1">
        <f t="shared" si="210"/>
        <v>2.4541062801932365</v>
      </c>
      <c r="S1144" s="1">
        <f t="shared" si="211"/>
        <v>2</v>
      </c>
      <c r="T1144" s="1">
        <f t="shared" si="212"/>
        <v>2.2154486137995781</v>
      </c>
      <c r="U1144" s="1">
        <f t="shared" si="213"/>
        <v>6</v>
      </c>
      <c r="W1144">
        <f t="shared" si="214"/>
        <v>12.573362272165046</v>
      </c>
      <c r="X1144">
        <f t="shared" si="215"/>
        <v>16</v>
      </c>
      <c r="Y1144">
        <f t="shared" si="216"/>
        <v>14.322829194791534</v>
      </c>
      <c r="AA1144">
        <f t="shared" si="217"/>
        <v>3.5458937198067635</v>
      </c>
      <c r="AB1144">
        <f t="shared" si="218"/>
        <v>4</v>
      </c>
      <c r="AC1144">
        <f t="shared" si="219"/>
        <v>3.7845513862004219</v>
      </c>
      <c r="AE1144">
        <f t="shared" si="220"/>
        <v>144.48818897637796</v>
      </c>
      <c r="AF1144">
        <f t="shared" si="220"/>
        <v>200</v>
      </c>
      <c r="AG1144">
        <f t="shared" si="220"/>
        <v>170.82550967904299</v>
      </c>
      <c r="AI1144">
        <f t="shared" si="221"/>
        <v>144.48818897637796</v>
      </c>
      <c r="AJ1144">
        <f t="shared" si="221"/>
        <v>200</v>
      </c>
      <c r="AK1144">
        <f t="shared" si="221"/>
        <v>170.82550967904299</v>
      </c>
    </row>
    <row r="1145" spans="1:37" x14ac:dyDescent="0.25">
      <c r="A1145" t="s">
        <v>17</v>
      </c>
      <c r="B1145">
        <v>508</v>
      </c>
      <c r="C1145">
        <v>6</v>
      </c>
      <c r="D1145">
        <v>355</v>
      </c>
      <c r="E1145">
        <v>2</v>
      </c>
      <c r="F1145" t="s">
        <v>729</v>
      </c>
      <c r="G1145" t="s">
        <v>391</v>
      </c>
      <c r="H1145">
        <v>2012</v>
      </c>
      <c r="I1145">
        <v>3</v>
      </c>
      <c r="J1145">
        <v>31</v>
      </c>
      <c r="K1145">
        <v>9</v>
      </c>
      <c r="L1145">
        <v>5</v>
      </c>
      <c r="M1145">
        <v>2012</v>
      </c>
      <c r="N1145">
        <v>3</v>
      </c>
      <c r="O1145">
        <v>17</v>
      </c>
      <c r="P1145">
        <v>9</v>
      </c>
      <c r="Q1145">
        <v>5</v>
      </c>
      <c r="R1145" s="1">
        <f t="shared" si="210"/>
        <v>2.8619718309859157</v>
      </c>
      <c r="S1145" s="1">
        <f t="shared" si="211"/>
        <v>2</v>
      </c>
      <c r="T1145" s="1">
        <f t="shared" si="212"/>
        <v>2.392476470515819</v>
      </c>
      <c r="U1145" s="1">
        <f t="shared" si="213"/>
        <v>6</v>
      </c>
      <c r="W1145">
        <f t="shared" si="214"/>
        <v>9.8472207895258865</v>
      </c>
      <c r="X1145">
        <f t="shared" si="215"/>
        <v>16</v>
      </c>
      <c r="Y1145">
        <f t="shared" si="216"/>
        <v>13.014226015782002</v>
      </c>
      <c r="AA1145">
        <f t="shared" si="217"/>
        <v>3.1380281690140843</v>
      </c>
      <c r="AB1145">
        <f t="shared" si="218"/>
        <v>4</v>
      </c>
      <c r="AC1145">
        <f t="shared" si="219"/>
        <v>3.607523529484181</v>
      </c>
      <c r="AE1145">
        <f t="shared" si="220"/>
        <v>109.64566929133858</v>
      </c>
      <c r="AF1145">
        <f t="shared" si="220"/>
        <v>200</v>
      </c>
      <c r="AG1145">
        <f t="shared" si="220"/>
        <v>150.7861654625342</v>
      </c>
      <c r="AI1145">
        <f t="shared" si="221"/>
        <v>109.64566929133858</v>
      </c>
      <c r="AJ1145">
        <f t="shared" si="221"/>
        <v>200</v>
      </c>
      <c r="AK1145">
        <f t="shared" si="221"/>
        <v>150.7861654625342</v>
      </c>
    </row>
    <row r="1146" spans="1:37" x14ac:dyDescent="0.25">
      <c r="A1146" t="s">
        <v>17</v>
      </c>
      <c r="B1146">
        <v>508</v>
      </c>
      <c r="C1146">
        <v>6</v>
      </c>
      <c r="D1146">
        <v>453</v>
      </c>
      <c r="E1146">
        <v>3</v>
      </c>
      <c r="F1146" t="s">
        <v>729</v>
      </c>
      <c r="G1146" t="s">
        <v>560</v>
      </c>
      <c r="H1146">
        <v>2012</v>
      </c>
      <c r="I1146">
        <v>3</v>
      </c>
      <c r="J1146">
        <v>31</v>
      </c>
      <c r="K1146">
        <v>9</v>
      </c>
      <c r="L1146">
        <v>5</v>
      </c>
      <c r="M1146">
        <v>2012</v>
      </c>
      <c r="N1146">
        <v>3</v>
      </c>
      <c r="O1146">
        <v>24</v>
      </c>
      <c r="P1146">
        <v>9</v>
      </c>
      <c r="Q1146">
        <v>5</v>
      </c>
      <c r="R1146" s="1">
        <f t="shared" si="210"/>
        <v>3.3642384105960264</v>
      </c>
      <c r="S1146" s="1">
        <f t="shared" si="211"/>
        <v>3</v>
      </c>
      <c r="T1146" s="1">
        <f t="shared" si="212"/>
        <v>3.1769034029677514</v>
      </c>
      <c r="U1146" s="1">
        <f t="shared" si="213"/>
        <v>6</v>
      </c>
      <c r="W1146">
        <f t="shared" si="214"/>
        <v>6.9472391561773614</v>
      </c>
      <c r="X1146">
        <f t="shared" si="215"/>
        <v>9</v>
      </c>
      <c r="Y1146">
        <f t="shared" si="216"/>
        <v>7.9698743961750624</v>
      </c>
      <c r="AA1146">
        <f t="shared" si="217"/>
        <v>2.6357615894039736</v>
      </c>
      <c r="AB1146">
        <f t="shared" si="218"/>
        <v>3</v>
      </c>
      <c r="AC1146">
        <f t="shared" si="219"/>
        <v>2.8230965970322486</v>
      </c>
      <c r="AE1146">
        <f t="shared" si="220"/>
        <v>78.346456692913392</v>
      </c>
      <c r="AF1146">
        <f t="shared" si="220"/>
        <v>100</v>
      </c>
      <c r="AG1146">
        <f t="shared" si="220"/>
        <v>88.86315505831908</v>
      </c>
      <c r="AI1146">
        <f t="shared" si="221"/>
        <v>78.346456692913392</v>
      </c>
      <c r="AJ1146">
        <f t="shared" si="221"/>
        <v>100</v>
      </c>
      <c r="AK1146">
        <f t="shared" si="221"/>
        <v>88.86315505831908</v>
      </c>
    </row>
    <row r="1147" spans="1:37" x14ac:dyDescent="0.25">
      <c r="A1147" t="s">
        <v>17</v>
      </c>
      <c r="B1147">
        <v>511</v>
      </c>
      <c r="C1147">
        <v>4</v>
      </c>
      <c r="D1147">
        <v>490</v>
      </c>
      <c r="E1147">
        <v>4</v>
      </c>
      <c r="F1147" t="s">
        <v>730</v>
      </c>
      <c r="G1147" t="s">
        <v>90</v>
      </c>
      <c r="H1147">
        <v>2012</v>
      </c>
      <c r="I1147">
        <v>3</v>
      </c>
      <c r="J1147">
        <v>31</v>
      </c>
      <c r="K1147">
        <v>10</v>
      </c>
      <c r="L1147">
        <v>5</v>
      </c>
      <c r="M1147">
        <v>2012</v>
      </c>
      <c r="N1147">
        <v>3</v>
      </c>
      <c r="O1147">
        <v>3</v>
      </c>
      <c r="P1147">
        <v>10</v>
      </c>
      <c r="Q1147">
        <v>5</v>
      </c>
      <c r="R1147" s="1">
        <f t="shared" si="210"/>
        <v>4.1714285714285717</v>
      </c>
      <c r="S1147" s="1">
        <f t="shared" si="211"/>
        <v>4</v>
      </c>
      <c r="T1147" s="1">
        <f t="shared" si="212"/>
        <v>4.0848150858654897</v>
      </c>
      <c r="U1147" s="1">
        <f t="shared" si="213"/>
        <v>4</v>
      </c>
      <c r="W1147">
        <f t="shared" si="214"/>
        <v>2.9387755102040912E-2</v>
      </c>
      <c r="X1147">
        <f t="shared" si="215"/>
        <v>0</v>
      </c>
      <c r="Y1147">
        <f t="shared" si="216"/>
        <v>7.1935987903703896E-3</v>
      </c>
      <c r="AA1147">
        <f t="shared" si="217"/>
        <v>0.17142857142857171</v>
      </c>
      <c r="AB1147">
        <f t="shared" si="218"/>
        <v>0</v>
      </c>
      <c r="AC1147">
        <f t="shared" si="219"/>
        <v>8.4815085865489692E-2</v>
      </c>
      <c r="AE1147">
        <f t="shared" si="220"/>
        <v>4.1095890410958971</v>
      </c>
      <c r="AF1147">
        <f t="shared" si="220"/>
        <v>0</v>
      </c>
      <c r="AG1147">
        <f t="shared" si="220"/>
        <v>2.0763506813067671</v>
      </c>
      <c r="AI1147">
        <f t="shared" si="221"/>
        <v>4.1095890410958971</v>
      </c>
      <c r="AJ1147">
        <f t="shared" si="221"/>
        <v>0</v>
      </c>
      <c r="AK1147">
        <f t="shared" si="221"/>
        <v>2.0763506813067671</v>
      </c>
    </row>
    <row r="1148" spans="1:37" x14ac:dyDescent="0.25">
      <c r="A1148" t="s">
        <v>17</v>
      </c>
      <c r="B1148">
        <v>511</v>
      </c>
      <c r="C1148">
        <v>4</v>
      </c>
      <c r="D1148">
        <v>410</v>
      </c>
      <c r="E1148">
        <v>3</v>
      </c>
      <c r="F1148" t="s">
        <v>730</v>
      </c>
      <c r="G1148" t="s">
        <v>89</v>
      </c>
      <c r="H1148">
        <v>2012</v>
      </c>
      <c r="I1148">
        <v>3</v>
      </c>
      <c r="J1148">
        <v>31</v>
      </c>
      <c r="K1148">
        <v>10</v>
      </c>
      <c r="L1148">
        <v>5</v>
      </c>
      <c r="M1148">
        <v>2012</v>
      </c>
      <c r="N1148">
        <v>3</v>
      </c>
      <c r="O1148">
        <v>10</v>
      </c>
      <c r="P1148">
        <v>10</v>
      </c>
      <c r="Q1148">
        <v>5</v>
      </c>
      <c r="R1148" s="1">
        <f t="shared" si="210"/>
        <v>3.7390243902439027</v>
      </c>
      <c r="S1148" s="1">
        <f t="shared" si="211"/>
        <v>3</v>
      </c>
      <c r="T1148" s="1">
        <f t="shared" si="212"/>
        <v>3.3491899275394506</v>
      </c>
      <c r="U1148" s="1">
        <f t="shared" si="213"/>
        <v>4</v>
      </c>
      <c r="W1148">
        <f t="shared" si="214"/>
        <v>6.8108268887566811E-2</v>
      </c>
      <c r="X1148">
        <f t="shared" si="215"/>
        <v>1</v>
      </c>
      <c r="Y1148">
        <f t="shared" si="216"/>
        <v>0.4235537504161056</v>
      </c>
      <c r="AA1148">
        <f t="shared" si="217"/>
        <v>0.26097560975609735</v>
      </c>
      <c r="AB1148">
        <f t="shared" si="218"/>
        <v>1</v>
      </c>
      <c r="AC1148">
        <f t="shared" si="219"/>
        <v>0.65081007246054945</v>
      </c>
      <c r="AE1148">
        <f t="shared" si="220"/>
        <v>6.979778212654919</v>
      </c>
      <c r="AF1148">
        <f t="shared" si="220"/>
        <v>33.333333333333336</v>
      </c>
      <c r="AG1148">
        <f t="shared" si="220"/>
        <v>19.431865213409385</v>
      </c>
      <c r="AI1148">
        <f t="shared" si="221"/>
        <v>6.979778212654919</v>
      </c>
      <c r="AJ1148">
        <f t="shared" si="221"/>
        <v>33.333333333333336</v>
      </c>
      <c r="AK1148">
        <f t="shared" si="221"/>
        <v>19.431865213409385</v>
      </c>
    </row>
    <row r="1149" spans="1:37" x14ac:dyDescent="0.25">
      <c r="A1149" t="s">
        <v>17</v>
      </c>
      <c r="B1149">
        <v>511</v>
      </c>
      <c r="C1149">
        <v>4</v>
      </c>
      <c r="D1149">
        <v>355</v>
      </c>
      <c r="E1149">
        <v>5</v>
      </c>
      <c r="F1149" t="s">
        <v>730</v>
      </c>
      <c r="G1149" t="s">
        <v>392</v>
      </c>
      <c r="H1149">
        <v>2012</v>
      </c>
      <c r="I1149">
        <v>3</v>
      </c>
      <c r="J1149">
        <v>31</v>
      </c>
      <c r="K1149">
        <v>10</v>
      </c>
      <c r="L1149">
        <v>5</v>
      </c>
      <c r="M1149">
        <v>2012</v>
      </c>
      <c r="N1149">
        <v>3</v>
      </c>
      <c r="O1149">
        <v>17</v>
      </c>
      <c r="P1149">
        <v>10</v>
      </c>
      <c r="Q1149">
        <v>5</v>
      </c>
      <c r="R1149" s="1">
        <f t="shared" si="210"/>
        <v>7.197183098591549</v>
      </c>
      <c r="S1149" s="1">
        <f t="shared" si="211"/>
        <v>5</v>
      </c>
      <c r="T1149" s="1">
        <f t="shared" si="212"/>
        <v>5.998826176257964</v>
      </c>
      <c r="U1149" s="1">
        <f t="shared" si="213"/>
        <v>4</v>
      </c>
      <c r="W1149">
        <f t="shared" si="214"/>
        <v>10.221979765919459</v>
      </c>
      <c r="X1149">
        <f t="shared" si="215"/>
        <v>1</v>
      </c>
      <c r="Y1149">
        <f t="shared" si="216"/>
        <v>3.9953060828940332</v>
      </c>
      <c r="AA1149">
        <f t="shared" si="217"/>
        <v>3.197183098591549</v>
      </c>
      <c r="AB1149">
        <f t="shared" si="218"/>
        <v>1</v>
      </c>
      <c r="AC1149">
        <f t="shared" si="219"/>
        <v>1.998826176257964</v>
      </c>
      <c r="AE1149">
        <f t="shared" si="220"/>
        <v>44.422700587084144</v>
      </c>
      <c r="AF1149">
        <f t="shared" si="220"/>
        <v>20</v>
      </c>
      <c r="AG1149">
        <f t="shared" si="220"/>
        <v>33.320288295214802</v>
      </c>
      <c r="AI1149">
        <f t="shared" si="221"/>
        <v>44.422700587084144</v>
      </c>
      <c r="AJ1149">
        <f t="shared" si="221"/>
        <v>20</v>
      </c>
      <c r="AK1149">
        <f t="shared" si="221"/>
        <v>33.320288295214802</v>
      </c>
    </row>
    <row r="1150" spans="1:37" x14ac:dyDescent="0.25">
      <c r="A1150" t="s">
        <v>17</v>
      </c>
      <c r="B1150">
        <v>511</v>
      </c>
      <c r="C1150">
        <v>4</v>
      </c>
      <c r="D1150">
        <v>455</v>
      </c>
      <c r="E1150">
        <v>3</v>
      </c>
      <c r="F1150" t="s">
        <v>730</v>
      </c>
      <c r="G1150" t="s">
        <v>561</v>
      </c>
      <c r="H1150">
        <v>2012</v>
      </c>
      <c r="I1150">
        <v>3</v>
      </c>
      <c r="J1150">
        <v>31</v>
      </c>
      <c r="K1150">
        <v>10</v>
      </c>
      <c r="L1150">
        <v>5</v>
      </c>
      <c r="M1150">
        <v>2012</v>
      </c>
      <c r="N1150">
        <v>3</v>
      </c>
      <c r="O1150">
        <v>24</v>
      </c>
      <c r="P1150">
        <v>10</v>
      </c>
      <c r="Q1150">
        <v>5</v>
      </c>
      <c r="R1150" s="1">
        <f t="shared" si="210"/>
        <v>3.3692307692307693</v>
      </c>
      <c r="S1150" s="1">
        <f t="shared" si="211"/>
        <v>3</v>
      </c>
      <c r="T1150" s="1">
        <f t="shared" si="212"/>
        <v>3.179259710638989</v>
      </c>
      <c r="U1150" s="1">
        <f t="shared" si="213"/>
        <v>4</v>
      </c>
      <c r="W1150">
        <f t="shared" si="214"/>
        <v>0.39786982248520708</v>
      </c>
      <c r="X1150">
        <f t="shared" si="215"/>
        <v>1</v>
      </c>
      <c r="Y1150">
        <f t="shared" si="216"/>
        <v>0.67361462258039595</v>
      </c>
      <c r="AA1150">
        <f t="shared" si="217"/>
        <v>0.63076923076923075</v>
      </c>
      <c r="AB1150">
        <f t="shared" si="218"/>
        <v>1</v>
      </c>
      <c r="AC1150">
        <f t="shared" si="219"/>
        <v>0.82074028936101096</v>
      </c>
      <c r="AE1150">
        <f t="shared" si="220"/>
        <v>18.721461187214611</v>
      </c>
      <c r="AF1150">
        <f t="shared" si="220"/>
        <v>33.333333333333336</v>
      </c>
      <c r="AG1150">
        <f t="shared" si="220"/>
        <v>25.815452780233958</v>
      </c>
      <c r="AI1150">
        <f t="shared" si="221"/>
        <v>18.721461187214611</v>
      </c>
      <c r="AJ1150">
        <f t="shared" si="221"/>
        <v>33.333333333333336</v>
      </c>
      <c r="AK1150">
        <f t="shared" si="221"/>
        <v>25.815452780233958</v>
      </c>
    </row>
    <row r="1151" spans="1:37" x14ac:dyDescent="0.25">
      <c r="A1151" t="s">
        <v>17</v>
      </c>
      <c r="B1151">
        <v>506</v>
      </c>
      <c r="C1151">
        <v>9</v>
      </c>
      <c r="D1151">
        <v>490</v>
      </c>
      <c r="E1151">
        <v>2</v>
      </c>
      <c r="F1151" t="s">
        <v>731</v>
      </c>
      <c r="G1151" t="s">
        <v>92</v>
      </c>
      <c r="H1151">
        <v>2012</v>
      </c>
      <c r="I1151">
        <v>3</v>
      </c>
      <c r="J1151">
        <v>31</v>
      </c>
      <c r="K1151">
        <v>11</v>
      </c>
      <c r="L1151">
        <v>5</v>
      </c>
      <c r="M1151">
        <v>2012</v>
      </c>
      <c r="N1151">
        <v>3</v>
      </c>
      <c r="O1151">
        <v>3</v>
      </c>
      <c r="P1151">
        <v>11</v>
      </c>
      <c r="Q1151">
        <v>5</v>
      </c>
      <c r="R1151" s="1">
        <f t="shared" si="210"/>
        <v>2.0653061224489795</v>
      </c>
      <c r="S1151" s="1">
        <f t="shared" si="211"/>
        <v>2</v>
      </c>
      <c r="T1151" s="1">
        <f t="shared" si="212"/>
        <v>2.0323907707175701</v>
      </c>
      <c r="U1151" s="1">
        <f t="shared" si="213"/>
        <v>9</v>
      </c>
      <c r="W1151">
        <f t="shared" si="214"/>
        <v>48.089979175343608</v>
      </c>
      <c r="X1151">
        <f t="shared" si="215"/>
        <v>49</v>
      </c>
      <c r="Y1151">
        <f t="shared" si="216"/>
        <v>48.547578371981693</v>
      </c>
      <c r="AA1151">
        <f t="shared" si="217"/>
        <v>6.9346938775510205</v>
      </c>
      <c r="AB1151">
        <f t="shared" si="218"/>
        <v>7</v>
      </c>
      <c r="AC1151">
        <f t="shared" si="219"/>
        <v>6.9676092292824299</v>
      </c>
      <c r="AE1151">
        <f t="shared" si="220"/>
        <v>335.77075098814231</v>
      </c>
      <c r="AF1151">
        <f t="shared" si="220"/>
        <v>350</v>
      </c>
      <c r="AG1151">
        <f t="shared" si="220"/>
        <v>342.82822622848244</v>
      </c>
      <c r="AI1151">
        <f t="shared" si="221"/>
        <v>335.77075098814231</v>
      </c>
      <c r="AJ1151">
        <f t="shared" si="221"/>
        <v>350</v>
      </c>
      <c r="AK1151">
        <f t="shared" si="221"/>
        <v>342.82822622848244</v>
      </c>
    </row>
    <row r="1152" spans="1:37" x14ac:dyDescent="0.25">
      <c r="A1152" t="s">
        <v>17</v>
      </c>
      <c r="B1152">
        <v>506</v>
      </c>
      <c r="C1152">
        <v>9</v>
      </c>
      <c r="D1152">
        <v>407</v>
      </c>
      <c r="E1152">
        <v>4</v>
      </c>
      <c r="F1152" t="s">
        <v>731</v>
      </c>
      <c r="G1152" t="s">
        <v>91</v>
      </c>
      <c r="H1152">
        <v>2012</v>
      </c>
      <c r="I1152">
        <v>3</v>
      </c>
      <c r="J1152">
        <v>31</v>
      </c>
      <c r="K1152">
        <v>11</v>
      </c>
      <c r="L1152">
        <v>5</v>
      </c>
      <c r="M1152">
        <v>2012</v>
      </c>
      <c r="N1152">
        <v>3</v>
      </c>
      <c r="O1152">
        <v>10</v>
      </c>
      <c r="P1152">
        <v>11</v>
      </c>
      <c r="Q1152">
        <v>5</v>
      </c>
      <c r="R1152" s="1">
        <f t="shared" si="210"/>
        <v>4.9729729729729728</v>
      </c>
      <c r="S1152" s="1">
        <f t="shared" si="211"/>
        <v>4</v>
      </c>
      <c r="T1152" s="1">
        <f t="shared" si="212"/>
        <v>4.4600327231862202</v>
      </c>
      <c r="U1152" s="1">
        <f t="shared" si="213"/>
        <v>9</v>
      </c>
      <c r="W1152">
        <f t="shared" si="214"/>
        <v>16.216946676406138</v>
      </c>
      <c r="X1152">
        <f t="shared" si="215"/>
        <v>25</v>
      </c>
      <c r="Y1152">
        <f t="shared" si="216"/>
        <v>20.611302874539927</v>
      </c>
      <c r="AA1152">
        <f t="shared" si="217"/>
        <v>4.0270270270270272</v>
      </c>
      <c r="AB1152">
        <f t="shared" si="218"/>
        <v>5</v>
      </c>
      <c r="AC1152">
        <f t="shared" si="219"/>
        <v>4.5399672768137798</v>
      </c>
      <c r="AE1152">
        <f t="shared" si="220"/>
        <v>80.978260869565219</v>
      </c>
      <c r="AF1152">
        <f t="shared" si="220"/>
        <v>125</v>
      </c>
      <c r="AG1152">
        <f t="shared" si="220"/>
        <v>101.79224141589829</v>
      </c>
      <c r="AI1152">
        <f t="shared" si="221"/>
        <v>80.978260869565219</v>
      </c>
      <c r="AJ1152">
        <f t="shared" si="221"/>
        <v>125</v>
      </c>
      <c r="AK1152">
        <f t="shared" si="221"/>
        <v>101.79224141589829</v>
      </c>
    </row>
    <row r="1153" spans="1:37" x14ac:dyDescent="0.25">
      <c r="A1153" t="s">
        <v>17</v>
      </c>
      <c r="B1153">
        <v>506</v>
      </c>
      <c r="C1153">
        <v>9</v>
      </c>
      <c r="D1153">
        <v>354</v>
      </c>
      <c r="E1153">
        <v>8</v>
      </c>
      <c r="F1153" t="s">
        <v>731</v>
      </c>
      <c r="G1153" t="s">
        <v>393</v>
      </c>
      <c r="H1153">
        <v>2012</v>
      </c>
      <c r="I1153">
        <v>3</v>
      </c>
      <c r="J1153">
        <v>31</v>
      </c>
      <c r="K1153">
        <v>11</v>
      </c>
      <c r="L1153">
        <v>5</v>
      </c>
      <c r="M1153">
        <v>2012</v>
      </c>
      <c r="N1153">
        <v>3</v>
      </c>
      <c r="O1153">
        <v>17</v>
      </c>
      <c r="P1153">
        <v>11</v>
      </c>
      <c r="Q1153">
        <v>5</v>
      </c>
      <c r="R1153" s="1">
        <f t="shared" si="210"/>
        <v>11.435028248587571</v>
      </c>
      <c r="S1153" s="1">
        <f t="shared" si="211"/>
        <v>8</v>
      </c>
      <c r="T1153" s="1">
        <f t="shared" si="212"/>
        <v>9.5645295748771968</v>
      </c>
      <c r="U1153" s="1">
        <f t="shared" si="213"/>
        <v>9</v>
      </c>
      <c r="W1153">
        <f t="shared" si="214"/>
        <v>5.9293625714194533</v>
      </c>
      <c r="X1153">
        <f t="shared" si="215"/>
        <v>1</v>
      </c>
      <c r="Y1153">
        <f t="shared" si="216"/>
        <v>0.31869364091102853</v>
      </c>
      <c r="AA1153">
        <f t="shared" si="217"/>
        <v>2.4350282485875709</v>
      </c>
      <c r="AB1153">
        <f t="shared" si="218"/>
        <v>1</v>
      </c>
      <c r="AC1153">
        <f t="shared" si="219"/>
        <v>0.56452957487719679</v>
      </c>
      <c r="AE1153">
        <f t="shared" si="220"/>
        <v>21.294466403162058</v>
      </c>
      <c r="AF1153">
        <f t="shared" si="220"/>
        <v>12.5</v>
      </c>
      <c r="AG1153">
        <f t="shared" si="220"/>
        <v>5.9023245258190862</v>
      </c>
      <c r="AI1153">
        <f t="shared" si="221"/>
        <v>21.294466403162058</v>
      </c>
      <c r="AJ1153">
        <f t="shared" si="221"/>
        <v>12.5</v>
      </c>
      <c r="AK1153">
        <f t="shared" si="221"/>
        <v>5.9023245258190862</v>
      </c>
    </row>
    <row r="1154" spans="1:37" x14ac:dyDescent="0.25">
      <c r="A1154" t="s">
        <v>17</v>
      </c>
      <c r="B1154">
        <v>506</v>
      </c>
      <c r="C1154">
        <v>9</v>
      </c>
      <c r="D1154">
        <v>456</v>
      </c>
      <c r="E1154">
        <v>5</v>
      </c>
      <c r="F1154" t="s">
        <v>731</v>
      </c>
      <c r="G1154" t="s">
        <v>562</v>
      </c>
      <c r="H1154">
        <v>2012</v>
      </c>
      <c r="I1154">
        <v>3</v>
      </c>
      <c r="J1154">
        <v>31</v>
      </c>
      <c r="K1154">
        <v>11</v>
      </c>
      <c r="L1154">
        <v>5</v>
      </c>
      <c r="M1154">
        <v>2012</v>
      </c>
      <c r="N1154">
        <v>3</v>
      </c>
      <c r="O1154">
        <v>24</v>
      </c>
      <c r="P1154">
        <v>11</v>
      </c>
      <c r="Q1154">
        <v>5</v>
      </c>
      <c r="R1154" s="1">
        <f t="shared" si="210"/>
        <v>5.5482456140350873</v>
      </c>
      <c r="S1154" s="1">
        <f t="shared" si="211"/>
        <v>5</v>
      </c>
      <c r="T1154" s="1">
        <f t="shared" si="212"/>
        <v>5.2669942158858918</v>
      </c>
      <c r="U1154" s="1">
        <f t="shared" si="213"/>
        <v>9</v>
      </c>
      <c r="W1154">
        <f t="shared" si="214"/>
        <v>11.914608341028011</v>
      </c>
      <c r="X1154">
        <f t="shared" si="215"/>
        <v>16</v>
      </c>
      <c r="Y1154">
        <f t="shared" si="216"/>
        <v>13.935332184229388</v>
      </c>
      <c r="AA1154">
        <f t="shared" si="217"/>
        <v>3.4517543859649127</v>
      </c>
      <c r="AB1154">
        <f t="shared" si="218"/>
        <v>4</v>
      </c>
      <c r="AC1154">
        <f t="shared" si="219"/>
        <v>3.7330057841141082</v>
      </c>
      <c r="AE1154">
        <f t="shared" si="220"/>
        <v>62.213438735177881</v>
      </c>
      <c r="AF1154">
        <f t="shared" si="220"/>
        <v>80</v>
      </c>
      <c r="AG1154">
        <f t="shared" si="220"/>
        <v>70.875448711428447</v>
      </c>
      <c r="AI1154">
        <f t="shared" si="221"/>
        <v>62.213438735177881</v>
      </c>
      <c r="AJ1154">
        <f t="shared" si="221"/>
        <v>80</v>
      </c>
      <c r="AK1154">
        <f t="shared" si="221"/>
        <v>70.875448711428447</v>
      </c>
    </row>
    <row r="1155" spans="1:37" x14ac:dyDescent="0.25">
      <c r="A1155" t="s">
        <v>17</v>
      </c>
      <c r="B1155">
        <v>503</v>
      </c>
      <c r="C1155">
        <v>13</v>
      </c>
      <c r="D1155">
        <v>484</v>
      </c>
      <c r="E1155">
        <v>6</v>
      </c>
      <c r="F1155" t="s">
        <v>732</v>
      </c>
      <c r="G1155" t="s">
        <v>94</v>
      </c>
      <c r="H1155">
        <v>2012</v>
      </c>
      <c r="I1155">
        <v>3</v>
      </c>
      <c r="J1155">
        <v>31</v>
      </c>
      <c r="K1155">
        <v>12</v>
      </c>
      <c r="L1155">
        <v>5</v>
      </c>
      <c r="M1155">
        <v>2012</v>
      </c>
      <c r="N1155">
        <v>3</v>
      </c>
      <c r="O1155">
        <v>3</v>
      </c>
      <c r="P1155">
        <v>12</v>
      </c>
      <c r="Q1155">
        <v>5</v>
      </c>
      <c r="R1155" s="1">
        <f t="shared" si="210"/>
        <v>6.2355371900826446</v>
      </c>
      <c r="S1155" s="1">
        <f t="shared" si="211"/>
        <v>6</v>
      </c>
      <c r="T1155" s="1">
        <f t="shared" si="212"/>
        <v>6.116634952365219</v>
      </c>
      <c r="U1155" s="1">
        <f t="shared" si="213"/>
        <v>13</v>
      </c>
      <c r="W1155">
        <f t="shared" si="214"/>
        <v>45.757957106755001</v>
      </c>
      <c r="X1155">
        <f t="shared" si="215"/>
        <v>49</v>
      </c>
      <c r="Y1155">
        <f t="shared" si="216"/>
        <v>47.380714379000167</v>
      </c>
      <c r="AA1155">
        <f t="shared" si="217"/>
        <v>6.7644628099173554</v>
      </c>
      <c r="AB1155">
        <f t="shared" si="218"/>
        <v>7</v>
      </c>
      <c r="AC1155">
        <f t="shared" si="219"/>
        <v>6.883365047634781</v>
      </c>
      <c r="AE1155">
        <f t="shared" si="220"/>
        <v>108.48243870112657</v>
      </c>
      <c r="AF1155">
        <f t="shared" si="220"/>
        <v>116.66666666666667</v>
      </c>
      <c r="AG1155">
        <f t="shared" si="220"/>
        <v>112.53516191894168</v>
      </c>
      <c r="AI1155">
        <f t="shared" si="221"/>
        <v>108.48243870112657</v>
      </c>
      <c r="AJ1155">
        <f t="shared" si="221"/>
        <v>116.66666666666667</v>
      </c>
      <c r="AK1155">
        <f t="shared" si="221"/>
        <v>112.53516191894168</v>
      </c>
    </row>
    <row r="1156" spans="1:37" x14ac:dyDescent="0.25">
      <c r="A1156" t="s">
        <v>17</v>
      </c>
      <c r="B1156">
        <v>503</v>
      </c>
      <c r="C1156">
        <v>13</v>
      </c>
      <c r="D1156">
        <v>406</v>
      </c>
      <c r="E1156">
        <v>6</v>
      </c>
      <c r="F1156" t="s">
        <v>732</v>
      </c>
      <c r="G1156" t="s">
        <v>93</v>
      </c>
      <c r="H1156">
        <v>2012</v>
      </c>
      <c r="I1156">
        <v>3</v>
      </c>
      <c r="J1156">
        <v>31</v>
      </c>
      <c r="K1156">
        <v>12</v>
      </c>
      <c r="L1156">
        <v>5</v>
      </c>
      <c r="M1156">
        <v>2012</v>
      </c>
      <c r="N1156">
        <v>3</v>
      </c>
      <c r="O1156">
        <v>10</v>
      </c>
      <c r="P1156">
        <v>12</v>
      </c>
      <c r="Q1156">
        <v>5</v>
      </c>
      <c r="R1156" s="1">
        <f t="shared" ref="R1156:R1219" si="222">E1156*B1156/D1156</f>
        <v>7.4334975369458132</v>
      </c>
      <c r="S1156" s="1">
        <f t="shared" ref="S1156:S1219" si="223">E1156</f>
        <v>6</v>
      </c>
      <c r="T1156" s="1">
        <f t="shared" ref="T1156:T1219" si="224">SQRT(R1156*S1156)</f>
        <v>6.6783969050719705</v>
      </c>
      <c r="U1156" s="1">
        <f t="shared" ref="U1156:U1219" si="225">C1156</f>
        <v>13</v>
      </c>
      <c r="W1156">
        <f t="shared" ref="W1156:W1219" si="226">(U1156-R1156)^2</f>
        <v>30.98594967118833</v>
      </c>
      <c r="X1156">
        <f t="shared" ref="X1156:X1219" si="227">(U1156-S1156)^2</f>
        <v>49</v>
      </c>
      <c r="Y1156">
        <f t="shared" ref="Y1156:Y1219" si="228">(U1156-T1156)^2</f>
        <v>39.962665689803643</v>
      </c>
      <c r="AA1156">
        <f t="shared" ref="AA1156:AA1219" si="229">ABS(R1156-$U1156)</f>
        <v>5.5665024630541868</v>
      </c>
      <c r="AB1156">
        <f t="shared" ref="AB1156:AB1219" si="230">ABS(S1156-$U1156)</f>
        <v>7</v>
      </c>
      <c r="AC1156">
        <f t="shared" ref="AC1156:AC1219" si="231">ABS(T1156-$U1156)</f>
        <v>6.3216030949280295</v>
      </c>
      <c r="AE1156">
        <f t="shared" ref="AE1156:AG1219" si="232">ABS(100*(R1156-$U1156)/R1156)</f>
        <v>74.884029158383029</v>
      </c>
      <c r="AF1156">
        <f t="shared" si="232"/>
        <v>116.66666666666667</v>
      </c>
      <c r="AG1156">
        <f t="shared" si="232"/>
        <v>94.657493179643595</v>
      </c>
      <c r="AI1156">
        <f t="shared" ref="AI1156:AK1219" si="233">IF(OR(ISERROR($AE1156),ISERROR($AF1156),ISERROR($AG1156)),"NA",AE1156)</f>
        <v>74.884029158383029</v>
      </c>
      <c r="AJ1156">
        <f t="shared" si="233"/>
        <v>116.66666666666667</v>
      </c>
      <c r="AK1156">
        <f t="shared" si="233"/>
        <v>94.657493179643595</v>
      </c>
    </row>
    <row r="1157" spans="1:37" x14ac:dyDescent="0.25">
      <c r="A1157" t="s">
        <v>17</v>
      </c>
      <c r="B1157">
        <v>503</v>
      </c>
      <c r="C1157">
        <v>13</v>
      </c>
      <c r="D1157">
        <v>354</v>
      </c>
      <c r="E1157">
        <v>5</v>
      </c>
      <c r="F1157" t="s">
        <v>732</v>
      </c>
      <c r="G1157" t="s">
        <v>394</v>
      </c>
      <c r="H1157">
        <v>2012</v>
      </c>
      <c r="I1157">
        <v>3</v>
      </c>
      <c r="J1157">
        <v>31</v>
      </c>
      <c r="K1157">
        <v>12</v>
      </c>
      <c r="L1157">
        <v>5</v>
      </c>
      <c r="M1157">
        <v>2012</v>
      </c>
      <c r="N1157">
        <v>3</v>
      </c>
      <c r="O1157">
        <v>17</v>
      </c>
      <c r="P1157">
        <v>12</v>
      </c>
      <c r="Q1157">
        <v>5</v>
      </c>
      <c r="R1157" s="1">
        <f t="shared" si="222"/>
        <v>7.1045197740112993</v>
      </c>
      <c r="S1157" s="1">
        <f t="shared" si="223"/>
        <v>5</v>
      </c>
      <c r="T1157" s="1">
        <f t="shared" si="224"/>
        <v>5.9600837972344394</v>
      </c>
      <c r="U1157" s="1">
        <f t="shared" si="225"/>
        <v>13</v>
      </c>
      <c r="W1157">
        <f t="shared" si="226"/>
        <v>34.756687095023779</v>
      </c>
      <c r="X1157">
        <f t="shared" si="227"/>
        <v>64</v>
      </c>
      <c r="Y1157">
        <f t="shared" si="228"/>
        <v>49.560420141961067</v>
      </c>
      <c r="AA1157">
        <f t="shared" si="229"/>
        <v>5.8954802259887007</v>
      </c>
      <c r="AB1157">
        <f t="shared" si="230"/>
        <v>8</v>
      </c>
      <c r="AC1157">
        <f t="shared" si="231"/>
        <v>7.0399162027655606</v>
      </c>
      <c r="AE1157">
        <f t="shared" si="232"/>
        <v>82.982107355864812</v>
      </c>
      <c r="AF1157">
        <f t="shared" si="232"/>
        <v>160</v>
      </c>
      <c r="AG1157">
        <f t="shared" si="232"/>
        <v>118.11773864710054</v>
      </c>
      <c r="AI1157">
        <f t="shared" si="233"/>
        <v>82.982107355864812</v>
      </c>
      <c r="AJ1157">
        <f t="shared" si="233"/>
        <v>160</v>
      </c>
      <c r="AK1157">
        <f t="shared" si="233"/>
        <v>118.11773864710054</v>
      </c>
    </row>
    <row r="1158" spans="1:37" x14ac:dyDescent="0.25">
      <c r="A1158" t="s">
        <v>17</v>
      </c>
      <c r="B1158">
        <v>503</v>
      </c>
      <c r="C1158">
        <v>13</v>
      </c>
      <c r="D1158">
        <v>453</v>
      </c>
      <c r="E1158">
        <v>6</v>
      </c>
      <c r="F1158" t="s">
        <v>732</v>
      </c>
      <c r="G1158" t="s">
        <v>563</v>
      </c>
      <c r="H1158">
        <v>2012</v>
      </c>
      <c r="I1158">
        <v>3</v>
      </c>
      <c r="J1158">
        <v>31</v>
      </c>
      <c r="K1158">
        <v>12</v>
      </c>
      <c r="L1158">
        <v>5</v>
      </c>
      <c r="M1158">
        <v>2012</v>
      </c>
      <c r="N1158">
        <v>3</v>
      </c>
      <c r="O1158">
        <v>24</v>
      </c>
      <c r="P1158">
        <v>12</v>
      </c>
      <c r="Q1158">
        <v>5</v>
      </c>
      <c r="R1158" s="1">
        <f t="shared" si="222"/>
        <v>6.6622516556291389</v>
      </c>
      <c r="S1158" s="1">
        <f t="shared" si="223"/>
        <v>6</v>
      </c>
      <c r="T1158" s="1">
        <f t="shared" si="224"/>
        <v>6.3224607498801317</v>
      </c>
      <c r="U1158" s="1">
        <f t="shared" si="225"/>
        <v>13</v>
      </c>
      <c r="W1158">
        <f t="shared" si="226"/>
        <v>40.167054076575589</v>
      </c>
      <c r="X1158">
        <f t="shared" si="227"/>
        <v>49</v>
      </c>
      <c r="Y1158">
        <f t="shared" si="228"/>
        <v>44.589530436891415</v>
      </c>
      <c r="AA1158">
        <f t="shared" si="229"/>
        <v>6.3377483443708611</v>
      </c>
      <c r="AB1158">
        <f t="shared" si="230"/>
        <v>7</v>
      </c>
      <c r="AC1158">
        <f t="shared" si="231"/>
        <v>6.6775392501198683</v>
      </c>
      <c r="AE1158">
        <f t="shared" si="232"/>
        <v>95.129224652087487</v>
      </c>
      <c r="AF1158">
        <f t="shared" si="232"/>
        <v>116.66666666666667</v>
      </c>
      <c r="AG1158">
        <f t="shared" si="232"/>
        <v>105.61614400289426</v>
      </c>
      <c r="AI1158">
        <f t="shared" si="233"/>
        <v>95.129224652087487</v>
      </c>
      <c r="AJ1158">
        <f t="shared" si="233"/>
        <v>116.66666666666667</v>
      </c>
      <c r="AK1158">
        <f t="shared" si="233"/>
        <v>105.61614400289426</v>
      </c>
    </row>
    <row r="1159" spans="1:37" x14ac:dyDescent="0.25">
      <c r="A1159" t="s">
        <v>17</v>
      </c>
      <c r="B1159">
        <v>504</v>
      </c>
      <c r="C1159">
        <v>10</v>
      </c>
      <c r="D1159">
        <v>482</v>
      </c>
      <c r="E1159">
        <v>11</v>
      </c>
      <c r="F1159" t="s">
        <v>733</v>
      </c>
      <c r="G1159" t="s">
        <v>96</v>
      </c>
      <c r="H1159">
        <v>2012</v>
      </c>
      <c r="I1159">
        <v>3</v>
      </c>
      <c r="J1159">
        <v>31</v>
      </c>
      <c r="K1159">
        <v>13</v>
      </c>
      <c r="L1159">
        <v>5</v>
      </c>
      <c r="M1159">
        <v>2012</v>
      </c>
      <c r="N1159">
        <v>3</v>
      </c>
      <c r="O1159">
        <v>3</v>
      </c>
      <c r="P1159">
        <v>13</v>
      </c>
      <c r="Q1159">
        <v>5</v>
      </c>
      <c r="R1159" s="1">
        <f t="shared" si="222"/>
        <v>11.50207468879668</v>
      </c>
      <c r="S1159" s="1">
        <f t="shared" si="223"/>
        <v>11</v>
      </c>
      <c r="T1159" s="1">
        <f t="shared" si="224"/>
        <v>11.248236376284217</v>
      </c>
      <c r="U1159" s="1">
        <f t="shared" si="225"/>
        <v>10</v>
      </c>
      <c r="W1159">
        <f t="shared" si="226"/>
        <v>2.2562283707236443</v>
      </c>
      <c r="X1159">
        <f t="shared" si="227"/>
        <v>1</v>
      </c>
      <c r="Y1159">
        <f t="shared" si="228"/>
        <v>1.5580940510791523</v>
      </c>
      <c r="AA1159">
        <f t="shared" si="229"/>
        <v>1.5020746887966805</v>
      </c>
      <c r="AB1159">
        <f t="shared" si="230"/>
        <v>1</v>
      </c>
      <c r="AC1159">
        <f t="shared" si="231"/>
        <v>1.2482363762842166</v>
      </c>
      <c r="AE1159">
        <f t="shared" si="232"/>
        <v>13.05916305916306</v>
      </c>
      <c r="AF1159">
        <f t="shared" si="232"/>
        <v>9.0909090909090917</v>
      </c>
      <c r="AG1159">
        <f t="shared" si="232"/>
        <v>11.097174121589394</v>
      </c>
      <c r="AI1159">
        <f t="shared" si="233"/>
        <v>13.05916305916306</v>
      </c>
      <c r="AJ1159">
        <f t="shared" si="233"/>
        <v>9.0909090909090917</v>
      </c>
      <c r="AK1159">
        <f t="shared" si="233"/>
        <v>11.097174121589394</v>
      </c>
    </row>
    <row r="1160" spans="1:37" x14ac:dyDescent="0.25">
      <c r="A1160" t="s">
        <v>17</v>
      </c>
      <c r="B1160">
        <v>504</v>
      </c>
      <c r="C1160">
        <v>10</v>
      </c>
      <c r="D1160">
        <v>407</v>
      </c>
      <c r="E1160">
        <v>6</v>
      </c>
      <c r="F1160" t="s">
        <v>733</v>
      </c>
      <c r="G1160" t="s">
        <v>95</v>
      </c>
      <c r="H1160">
        <v>2012</v>
      </c>
      <c r="I1160">
        <v>3</v>
      </c>
      <c r="J1160">
        <v>31</v>
      </c>
      <c r="K1160">
        <v>13</v>
      </c>
      <c r="L1160">
        <v>5</v>
      </c>
      <c r="M1160">
        <v>2012</v>
      </c>
      <c r="N1160">
        <v>3</v>
      </c>
      <c r="O1160">
        <v>10</v>
      </c>
      <c r="P1160">
        <v>13</v>
      </c>
      <c r="Q1160">
        <v>5</v>
      </c>
      <c r="R1160" s="1">
        <f t="shared" si="222"/>
        <v>7.4299754299754301</v>
      </c>
      <c r="S1160" s="1">
        <f t="shared" si="223"/>
        <v>6</v>
      </c>
      <c r="T1160" s="1">
        <f t="shared" si="224"/>
        <v>6.6768145533519636</v>
      </c>
      <c r="U1160" s="1">
        <f t="shared" si="225"/>
        <v>10</v>
      </c>
      <c r="W1160">
        <f t="shared" si="226"/>
        <v>6.6050262905299748</v>
      </c>
      <c r="X1160">
        <f t="shared" si="227"/>
        <v>16</v>
      </c>
      <c r="Y1160">
        <f t="shared" si="228"/>
        <v>11.043561512813309</v>
      </c>
      <c r="AA1160">
        <f t="shared" si="229"/>
        <v>2.5700245700245699</v>
      </c>
      <c r="AB1160">
        <f t="shared" si="230"/>
        <v>4</v>
      </c>
      <c r="AC1160">
        <f t="shared" si="231"/>
        <v>3.3231854466480364</v>
      </c>
      <c r="AE1160">
        <f t="shared" si="232"/>
        <v>34.589947089947088</v>
      </c>
      <c r="AF1160">
        <f t="shared" si="232"/>
        <v>66.666666666666671</v>
      </c>
      <c r="AG1160">
        <f t="shared" si="232"/>
        <v>49.772019577504913</v>
      </c>
      <c r="AI1160">
        <f t="shared" si="233"/>
        <v>34.589947089947088</v>
      </c>
      <c r="AJ1160">
        <f t="shared" si="233"/>
        <v>66.666666666666671</v>
      </c>
      <c r="AK1160">
        <f t="shared" si="233"/>
        <v>49.772019577504913</v>
      </c>
    </row>
    <row r="1161" spans="1:37" x14ac:dyDescent="0.25">
      <c r="A1161" t="s">
        <v>17</v>
      </c>
      <c r="B1161">
        <v>504</v>
      </c>
      <c r="C1161">
        <v>10</v>
      </c>
      <c r="D1161">
        <v>345</v>
      </c>
      <c r="E1161">
        <v>8</v>
      </c>
      <c r="F1161" t="s">
        <v>733</v>
      </c>
      <c r="G1161" t="s">
        <v>395</v>
      </c>
      <c r="H1161">
        <v>2012</v>
      </c>
      <c r="I1161">
        <v>3</v>
      </c>
      <c r="J1161">
        <v>31</v>
      </c>
      <c r="K1161">
        <v>13</v>
      </c>
      <c r="L1161">
        <v>5</v>
      </c>
      <c r="M1161">
        <v>2012</v>
      </c>
      <c r="N1161">
        <v>3</v>
      </c>
      <c r="O1161">
        <v>17</v>
      </c>
      <c r="P1161">
        <v>13</v>
      </c>
      <c r="Q1161">
        <v>5</v>
      </c>
      <c r="R1161" s="1">
        <f t="shared" si="222"/>
        <v>11.68695652173913</v>
      </c>
      <c r="S1161" s="1">
        <f t="shared" si="223"/>
        <v>8</v>
      </c>
      <c r="T1161" s="1">
        <f t="shared" si="224"/>
        <v>9.6693149795584308</v>
      </c>
      <c r="U1161" s="1">
        <f t="shared" si="225"/>
        <v>10</v>
      </c>
      <c r="W1161">
        <f t="shared" si="226"/>
        <v>2.8458223062381856</v>
      </c>
      <c r="X1161">
        <f t="shared" si="227"/>
        <v>4</v>
      </c>
      <c r="Y1161">
        <f t="shared" si="228"/>
        <v>0.10935258274444105</v>
      </c>
      <c r="AA1161">
        <f t="shared" si="229"/>
        <v>1.6869565217391305</v>
      </c>
      <c r="AB1161">
        <f t="shared" si="230"/>
        <v>2</v>
      </c>
      <c r="AC1161">
        <f t="shared" si="231"/>
        <v>0.33068502044156922</v>
      </c>
      <c r="AE1161">
        <f t="shared" si="232"/>
        <v>14.43452380952381</v>
      </c>
      <c r="AF1161">
        <f t="shared" si="232"/>
        <v>25</v>
      </c>
      <c r="AG1161">
        <f t="shared" si="232"/>
        <v>3.4199425827026957</v>
      </c>
      <c r="AI1161">
        <f t="shared" si="233"/>
        <v>14.43452380952381</v>
      </c>
      <c r="AJ1161">
        <f t="shared" si="233"/>
        <v>25</v>
      </c>
      <c r="AK1161">
        <f t="shared" si="233"/>
        <v>3.4199425827026957</v>
      </c>
    </row>
    <row r="1162" spans="1:37" x14ac:dyDescent="0.25">
      <c r="A1162" t="s">
        <v>17</v>
      </c>
      <c r="B1162">
        <v>504</v>
      </c>
      <c r="C1162">
        <v>10</v>
      </c>
      <c r="D1162">
        <v>446</v>
      </c>
      <c r="E1162">
        <v>12</v>
      </c>
      <c r="F1162" t="s">
        <v>733</v>
      </c>
      <c r="G1162" t="s">
        <v>564</v>
      </c>
      <c r="H1162">
        <v>2012</v>
      </c>
      <c r="I1162">
        <v>3</v>
      </c>
      <c r="J1162">
        <v>31</v>
      </c>
      <c r="K1162">
        <v>13</v>
      </c>
      <c r="L1162">
        <v>5</v>
      </c>
      <c r="M1162">
        <v>2012</v>
      </c>
      <c r="N1162">
        <v>3</v>
      </c>
      <c r="O1162">
        <v>24</v>
      </c>
      <c r="P1162">
        <v>13</v>
      </c>
      <c r="Q1162">
        <v>5</v>
      </c>
      <c r="R1162" s="1">
        <f t="shared" si="222"/>
        <v>13.560538116591928</v>
      </c>
      <c r="S1162" s="1">
        <f t="shared" si="223"/>
        <v>12</v>
      </c>
      <c r="T1162" s="1">
        <f t="shared" si="224"/>
        <v>12.756428081524355</v>
      </c>
      <c r="U1162" s="1">
        <f t="shared" si="225"/>
        <v>10</v>
      </c>
      <c r="W1162">
        <f t="shared" si="226"/>
        <v>12.677431679703997</v>
      </c>
      <c r="X1162">
        <f t="shared" si="227"/>
        <v>4</v>
      </c>
      <c r="Y1162">
        <f t="shared" si="228"/>
        <v>7.597895768616036</v>
      </c>
      <c r="AA1162">
        <f t="shared" si="229"/>
        <v>3.5605381165919283</v>
      </c>
      <c r="AB1162">
        <f t="shared" si="230"/>
        <v>2</v>
      </c>
      <c r="AC1162">
        <f t="shared" si="231"/>
        <v>2.7564280815243549</v>
      </c>
      <c r="AE1162">
        <f t="shared" si="232"/>
        <v>26.256613756613756</v>
      </c>
      <c r="AF1162">
        <f t="shared" si="232"/>
        <v>16.666666666666668</v>
      </c>
      <c r="AG1162">
        <f t="shared" si="232"/>
        <v>21.608149741514239</v>
      </c>
      <c r="AI1162">
        <f t="shared" si="233"/>
        <v>26.256613756613756</v>
      </c>
      <c r="AJ1162">
        <f t="shared" si="233"/>
        <v>16.666666666666668</v>
      </c>
      <c r="AK1162">
        <f t="shared" si="233"/>
        <v>21.608149741514239</v>
      </c>
    </row>
    <row r="1163" spans="1:37" x14ac:dyDescent="0.25">
      <c r="A1163" t="s">
        <v>17</v>
      </c>
      <c r="B1163">
        <v>504</v>
      </c>
      <c r="C1163">
        <v>10</v>
      </c>
      <c r="D1163">
        <v>477</v>
      </c>
      <c r="E1163">
        <v>7</v>
      </c>
      <c r="F1163" t="s">
        <v>734</v>
      </c>
      <c r="G1163" t="s">
        <v>98</v>
      </c>
      <c r="H1163">
        <v>2012</v>
      </c>
      <c r="I1163">
        <v>3</v>
      </c>
      <c r="J1163">
        <v>31</v>
      </c>
      <c r="K1163">
        <v>14</v>
      </c>
      <c r="L1163">
        <v>5</v>
      </c>
      <c r="M1163">
        <v>2012</v>
      </c>
      <c r="N1163">
        <v>3</v>
      </c>
      <c r="O1163">
        <v>3</v>
      </c>
      <c r="P1163">
        <v>14</v>
      </c>
      <c r="Q1163">
        <v>5</v>
      </c>
      <c r="R1163" s="1">
        <f t="shared" si="222"/>
        <v>7.3962264150943398</v>
      </c>
      <c r="S1163" s="1">
        <f t="shared" si="223"/>
        <v>7</v>
      </c>
      <c r="T1163" s="1">
        <f t="shared" si="224"/>
        <v>7.1953863625006527</v>
      </c>
      <c r="U1163" s="1">
        <f t="shared" si="225"/>
        <v>10</v>
      </c>
      <c r="W1163">
        <f t="shared" si="226"/>
        <v>6.7796368814524737</v>
      </c>
      <c r="X1163">
        <f t="shared" si="227"/>
        <v>9</v>
      </c>
      <c r="Y1163">
        <f t="shared" si="228"/>
        <v>7.8658576556473205</v>
      </c>
      <c r="AA1163">
        <f t="shared" si="229"/>
        <v>2.6037735849056602</v>
      </c>
      <c r="AB1163">
        <f t="shared" si="230"/>
        <v>3</v>
      </c>
      <c r="AC1163">
        <f t="shared" si="231"/>
        <v>2.8046136374993473</v>
      </c>
      <c r="AE1163">
        <f t="shared" si="232"/>
        <v>35.204081632653065</v>
      </c>
      <c r="AF1163">
        <f t="shared" si="232"/>
        <v>42.857142857142854</v>
      </c>
      <c r="AG1163">
        <f t="shared" si="232"/>
        <v>38.977943590573837</v>
      </c>
      <c r="AI1163">
        <f t="shared" si="233"/>
        <v>35.204081632653065</v>
      </c>
      <c r="AJ1163">
        <f t="shared" si="233"/>
        <v>42.857142857142854</v>
      </c>
      <c r="AK1163">
        <f t="shared" si="233"/>
        <v>38.977943590573837</v>
      </c>
    </row>
    <row r="1164" spans="1:37" x14ac:dyDescent="0.25">
      <c r="A1164" t="s">
        <v>17</v>
      </c>
      <c r="B1164">
        <v>504</v>
      </c>
      <c r="C1164">
        <v>10</v>
      </c>
      <c r="D1164">
        <v>405</v>
      </c>
      <c r="E1164">
        <v>7</v>
      </c>
      <c r="F1164" t="s">
        <v>734</v>
      </c>
      <c r="G1164" t="s">
        <v>97</v>
      </c>
      <c r="H1164">
        <v>2012</v>
      </c>
      <c r="I1164">
        <v>3</v>
      </c>
      <c r="J1164">
        <v>31</v>
      </c>
      <c r="K1164">
        <v>14</v>
      </c>
      <c r="L1164">
        <v>5</v>
      </c>
      <c r="M1164">
        <v>2012</v>
      </c>
      <c r="N1164">
        <v>3</v>
      </c>
      <c r="O1164">
        <v>10</v>
      </c>
      <c r="P1164">
        <v>14</v>
      </c>
      <c r="Q1164">
        <v>5</v>
      </c>
      <c r="R1164" s="1">
        <f t="shared" si="222"/>
        <v>8.7111111111111104</v>
      </c>
      <c r="S1164" s="1">
        <f t="shared" si="223"/>
        <v>7</v>
      </c>
      <c r="T1164" s="1">
        <f t="shared" si="224"/>
        <v>7.808826914318038</v>
      </c>
      <c r="U1164" s="1">
        <f t="shared" si="225"/>
        <v>10</v>
      </c>
      <c r="W1164">
        <f t="shared" si="226"/>
        <v>1.6612345679012366</v>
      </c>
      <c r="X1164">
        <f t="shared" si="227"/>
        <v>9</v>
      </c>
      <c r="Y1164">
        <f t="shared" si="228"/>
        <v>4.8012394914170109</v>
      </c>
      <c r="AA1164">
        <f t="shared" si="229"/>
        <v>1.2888888888888896</v>
      </c>
      <c r="AB1164">
        <f t="shared" si="230"/>
        <v>3</v>
      </c>
      <c r="AC1164">
        <f t="shared" si="231"/>
        <v>2.191173085681962</v>
      </c>
      <c r="AE1164">
        <f t="shared" si="232"/>
        <v>14.79591836734695</v>
      </c>
      <c r="AF1164">
        <f t="shared" si="232"/>
        <v>42.857142857142854</v>
      </c>
      <c r="AG1164">
        <f t="shared" si="232"/>
        <v>28.060208142970755</v>
      </c>
      <c r="AI1164">
        <f t="shared" si="233"/>
        <v>14.79591836734695</v>
      </c>
      <c r="AJ1164">
        <f t="shared" si="233"/>
        <v>42.857142857142854</v>
      </c>
      <c r="AK1164">
        <f t="shared" si="233"/>
        <v>28.060208142970755</v>
      </c>
    </row>
    <row r="1165" spans="1:37" x14ac:dyDescent="0.25">
      <c r="A1165" t="s">
        <v>17</v>
      </c>
      <c r="B1165">
        <v>504</v>
      </c>
      <c r="C1165">
        <v>10</v>
      </c>
      <c r="D1165">
        <v>352</v>
      </c>
      <c r="E1165">
        <v>6</v>
      </c>
      <c r="F1165" t="s">
        <v>734</v>
      </c>
      <c r="G1165" t="s">
        <v>396</v>
      </c>
      <c r="H1165">
        <v>2012</v>
      </c>
      <c r="I1165">
        <v>3</v>
      </c>
      <c r="J1165">
        <v>31</v>
      </c>
      <c r="K1165">
        <v>14</v>
      </c>
      <c r="L1165">
        <v>5</v>
      </c>
      <c r="M1165">
        <v>2012</v>
      </c>
      <c r="N1165">
        <v>3</v>
      </c>
      <c r="O1165">
        <v>17</v>
      </c>
      <c r="P1165">
        <v>14</v>
      </c>
      <c r="Q1165">
        <v>5</v>
      </c>
      <c r="R1165" s="1">
        <f t="shared" si="222"/>
        <v>8.5909090909090917</v>
      </c>
      <c r="S1165" s="1">
        <f t="shared" si="223"/>
        <v>6</v>
      </c>
      <c r="T1165" s="1">
        <f t="shared" si="224"/>
        <v>7.1795163169571907</v>
      </c>
      <c r="U1165" s="1">
        <f t="shared" si="225"/>
        <v>10</v>
      </c>
      <c r="W1165">
        <f t="shared" si="226"/>
        <v>1.9855371900826424</v>
      </c>
      <c r="X1165">
        <f t="shared" si="227"/>
        <v>16</v>
      </c>
      <c r="Y1165">
        <f t="shared" si="228"/>
        <v>7.9551282063107305</v>
      </c>
      <c r="AA1165">
        <f t="shared" si="229"/>
        <v>1.4090909090909083</v>
      </c>
      <c r="AB1165">
        <f t="shared" si="230"/>
        <v>4</v>
      </c>
      <c r="AC1165">
        <f t="shared" si="231"/>
        <v>2.8204836830428093</v>
      </c>
      <c r="AE1165">
        <f t="shared" si="232"/>
        <v>16.402116402116391</v>
      </c>
      <c r="AF1165">
        <f t="shared" si="232"/>
        <v>66.666666666666671</v>
      </c>
      <c r="AG1165">
        <f t="shared" si="232"/>
        <v>39.28514900622416</v>
      </c>
      <c r="AI1165">
        <f t="shared" si="233"/>
        <v>16.402116402116391</v>
      </c>
      <c r="AJ1165">
        <f t="shared" si="233"/>
        <v>66.666666666666671</v>
      </c>
      <c r="AK1165">
        <f t="shared" si="233"/>
        <v>39.28514900622416</v>
      </c>
    </row>
    <row r="1166" spans="1:37" x14ac:dyDescent="0.25">
      <c r="A1166" t="s">
        <v>17</v>
      </c>
      <c r="B1166">
        <v>504</v>
      </c>
      <c r="C1166">
        <v>10</v>
      </c>
      <c r="D1166">
        <v>445</v>
      </c>
      <c r="E1166">
        <v>8</v>
      </c>
      <c r="F1166" t="s">
        <v>734</v>
      </c>
      <c r="G1166" t="s">
        <v>565</v>
      </c>
      <c r="H1166">
        <v>2012</v>
      </c>
      <c r="I1166">
        <v>3</v>
      </c>
      <c r="J1166">
        <v>31</v>
      </c>
      <c r="K1166">
        <v>14</v>
      </c>
      <c r="L1166">
        <v>5</v>
      </c>
      <c r="M1166">
        <v>2012</v>
      </c>
      <c r="N1166">
        <v>3</v>
      </c>
      <c r="O1166">
        <v>24</v>
      </c>
      <c r="P1166">
        <v>14</v>
      </c>
      <c r="Q1166">
        <v>5</v>
      </c>
      <c r="R1166" s="1">
        <f t="shared" si="222"/>
        <v>9.0606741573033709</v>
      </c>
      <c r="S1166" s="1">
        <f t="shared" si="223"/>
        <v>8</v>
      </c>
      <c r="T1166" s="1">
        <f t="shared" si="224"/>
        <v>8.5138354023569764</v>
      </c>
      <c r="U1166" s="1">
        <f t="shared" si="225"/>
        <v>10</v>
      </c>
      <c r="W1166">
        <f t="shared" si="226"/>
        <v>0.88233303875773239</v>
      </c>
      <c r="X1166">
        <f t="shared" si="227"/>
        <v>4</v>
      </c>
      <c r="Y1166">
        <f t="shared" si="228"/>
        <v>2.2086852112874502</v>
      </c>
      <c r="AA1166">
        <f t="shared" si="229"/>
        <v>0.93932584269662911</v>
      </c>
      <c r="AB1166">
        <f t="shared" si="230"/>
        <v>2</v>
      </c>
      <c r="AC1166">
        <f t="shared" si="231"/>
        <v>1.4861645976430236</v>
      </c>
      <c r="AE1166">
        <f t="shared" si="232"/>
        <v>10.36706349206349</v>
      </c>
      <c r="AF1166">
        <f t="shared" si="232"/>
        <v>25</v>
      </c>
      <c r="AG1166">
        <f t="shared" si="232"/>
        <v>17.455876551613773</v>
      </c>
      <c r="AI1166">
        <f t="shared" si="233"/>
        <v>10.36706349206349</v>
      </c>
      <c r="AJ1166">
        <f t="shared" si="233"/>
        <v>25</v>
      </c>
      <c r="AK1166">
        <f t="shared" si="233"/>
        <v>17.455876551613773</v>
      </c>
    </row>
    <row r="1167" spans="1:37" x14ac:dyDescent="0.25">
      <c r="A1167" t="s">
        <v>17</v>
      </c>
      <c r="B1167">
        <v>503</v>
      </c>
      <c r="C1167">
        <v>18</v>
      </c>
      <c r="D1167">
        <v>473</v>
      </c>
      <c r="E1167">
        <v>8</v>
      </c>
      <c r="F1167" t="s">
        <v>735</v>
      </c>
      <c r="G1167" t="s">
        <v>100</v>
      </c>
      <c r="H1167">
        <v>2012</v>
      </c>
      <c r="I1167">
        <v>3</v>
      </c>
      <c r="J1167">
        <v>31</v>
      </c>
      <c r="K1167">
        <v>15</v>
      </c>
      <c r="L1167">
        <v>5</v>
      </c>
      <c r="M1167">
        <v>2012</v>
      </c>
      <c r="N1167">
        <v>3</v>
      </c>
      <c r="O1167">
        <v>3</v>
      </c>
      <c r="P1167">
        <v>15</v>
      </c>
      <c r="Q1167">
        <v>5</v>
      </c>
      <c r="R1167" s="1">
        <f t="shared" si="222"/>
        <v>8.5073995771670194</v>
      </c>
      <c r="S1167" s="1">
        <f t="shared" si="223"/>
        <v>8</v>
      </c>
      <c r="T1167" s="1">
        <f t="shared" si="224"/>
        <v>8.2497997925607969</v>
      </c>
      <c r="U1167" s="1">
        <f t="shared" si="225"/>
        <v>18</v>
      </c>
      <c r="W1167">
        <f t="shared" si="226"/>
        <v>90.109462787568887</v>
      </c>
      <c r="X1167">
        <f t="shared" si="227"/>
        <v>100</v>
      </c>
      <c r="Y1167">
        <f t="shared" si="228"/>
        <v>95.066404085147482</v>
      </c>
      <c r="AA1167">
        <f t="shared" si="229"/>
        <v>9.4926004228329806</v>
      </c>
      <c r="AB1167">
        <f t="shared" si="230"/>
        <v>10</v>
      </c>
      <c r="AC1167">
        <f t="shared" si="231"/>
        <v>9.7502002074392031</v>
      </c>
      <c r="AE1167">
        <f t="shared" si="232"/>
        <v>111.58051689860834</v>
      </c>
      <c r="AF1167">
        <f t="shared" si="232"/>
        <v>125</v>
      </c>
      <c r="AG1167">
        <f t="shared" si="232"/>
        <v>118.18711305250562</v>
      </c>
      <c r="AI1167">
        <f t="shared" si="233"/>
        <v>111.58051689860834</v>
      </c>
      <c r="AJ1167">
        <f t="shared" si="233"/>
        <v>125</v>
      </c>
      <c r="AK1167">
        <f t="shared" si="233"/>
        <v>118.18711305250562</v>
      </c>
    </row>
    <row r="1168" spans="1:37" x14ac:dyDescent="0.25">
      <c r="A1168" t="s">
        <v>17</v>
      </c>
      <c r="B1168">
        <v>503</v>
      </c>
      <c r="C1168">
        <v>18</v>
      </c>
      <c r="D1168">
        <v>399</v>
      </c>
      <c r="E1168">
        <v>9</v>
      </c>
      <c r="F1168" t="s">
        <v>735</v>
      </c>
      <c r="G1168" t="s">
        <v>99</v>
      </c>
      <c r="H1168">
        <v>2012</v>
      </c>
      <c r="I1168">
        <v>3</v>
      </c>
      <c r="J1168">
        <v>31</v>
      </c>
      <c r="K1168">
        <v>15</v>
      </c>
      <c r="L1168">
        <v>5</v>
      </c>
      <c r="M1168">
        <v>2012</v>
      </c>
      <c r="N1168">
        <v>3</v>
      </c>
      <c r="O1168">
        <v>10</v>
      </c>
      <c r="P1168">
        <v>15</v>
      </c>
      <c r="Q1168">
        <v>5</v>
      </c>
      <c r="R1168" s="1">
        <f t="shared" si="222"/>
        <v>11.345864661654135</v>
      </c>
      <c r="S1168" s="1">
        <f t="shared" si="223"/>
        <v>9</v>
      </c>
      <c r="T1168" s="1">
        <f t="shared" si="224"/>
        <v>10.105086934553666</v>
      </c>
      <c r="U1168" s="1">
        <f t="shared" si="225"/>
        <v>18</v>
      </c>
      <c r="W1168">
        <f t="shared" si="226"/>
        <v>44.277517101023243</v>
      </c>
      <c r="X1168">
        <f t="shared" si="227"/>
        <v>81</v>
      </c>
      <c r="Y1168">
        <f t="shared" si="228"/>
        <v>62.329652310955225</v>
      </c>
      <c r="AA1168">
        <f t="shared" si="229"/>
        <v>6.6541353383458652</v>
      </c>
      <c r="AB1168">
        <f t="shared" si="230"/>
        <v>9</v>
      </c>
      <c r="AC1168">
        <f t="shared" si="231"/>
        <v>7.8949130654463335</v>
      </c>
      <c r="AE1168">
        <f t="shared" si="232"/>
        <v>58.648111332007957</v>
      </c>
      <c r="AF1168">
        <f t="shared" si="232"/>
        <v>100</v>
      </c>
      <c r="AG1168">
        <f t="shared" si="232"/>
        <v>78.128106334743237</v>
      </c>
      <c r="AI1168">
        <f t="shared" si="233"/>
        <v>58.648111332007957</v>
      </c>
      <c r="AJ1168">
        <f t="shared" si="233"/>
        <v>100</v>
      </c>
      <c r="AK1168">
        <f t="shared" si="233"/>
        <v>78.128106334743237</v>
      </c>
    </row>
    <row r="1169" spans="1:37" x14ac:dyDescent="0.25">
      <c r="A1169" t="s">
        <v>17</v>
      </c>
      <c r="B1169">
        <v>503</v>
      </c>
      <c r="C1169">
        <v>18</v>
      </c>
      <c r="D1169">
        <v>346</v>
      </c>
      <c r="E1169">
        <v>14</v>
      </c>
      <c r="F1169" t="s">
        <v>735</v>
      </c>
      <c r="G1169" t="s">
        <v>397</v>
      </c>
      <c r="H1169">
        <v>2012</v>
      </c>
      <c r="I1169">
        <v>3</v>
      </c>
      <c r="J1169">
        <v>31</v>
      </c>
      <c r="K1169">
        <v>15</v>
      </c>
      <c r="L1169">
        <v>5</v>
      </c>
      <c r="M1169">
        <v>2012</v>
      </c>
      <c r="N1169">
        <v>3</v>
      </c>
      <c r="O1169">
        <v>17</v>
      </c>
      <c r="P1169">
        <v>15</v>
      </c>
      <c r="Q1169">
        <v>5</v>
      </c>
      <c r="R1169" s="1">
        <f t="shared" si="222"/>
        <v>20.352601156069365</v>
      </c>
      <c r="S1169" s="1">
        <f t="shared" si="223"/>
        <v>14</v>
      </c>
      <c r="T1169" s="1">
        <f t="shared" si="224"/>
        <v>16.880059721013168</v>
      </c>
      <c r="U1169" s="1">
        <f t="shared" si="225"/>
        <v>18</v>
      </c>
      <c r="W1169">
        <f t="shared" si="226"/>
        <v>5.5347321995389143</v>
      </c>
      <c r="X1169">
        <f t="shared" si="227"/>
        <v>16</v>
      </c>
      <c r="Y1169">
        <f t="shared" si="228"/>
        <v>1.2542662284971022</v>
      </c>
      <c r="AA1169">
        <f t="shared" si="229"/>
        <v>2.3526011560693654</v>
      </c>
      <c r="AB1169">
        <f t="shared" si="230"/>
        <v>4</v>
      </c>
      <c r="AC1169">
        <f t="shared" si="231"/>
        <v>1.1199402789868316</v>
      </c>
      <c r="AE1169">
        <f t="shared" si="232"/>
        <v>11.559216131780751</v>
      </c>
      <c r="AF1169">
        <f t="shared" si="232"/>
        <v>28.571428571428573</v>
      </c>
      <c r="AG1169">
        <f t="shared" si="232"/>
        <v>6.6346938191970501</v>
      </c>
      <c r="AI1169">
        <f t="shared" si="233"/>
        <v>11.559216131780751</v>
      </c>
      <c r="AJ1169">
        <f t="shared" si="233"/>
        <v>28.571428571428573</v>
      </c>
      <c r="AK1169">
        <f t="shared" si="233"/>
        <v>6.6346938191970501</v>
      </c>
    </row>
    <row r="1170" spans="1:37" x14ac:dyDescent="0.25">
      <c r="A1170" t="s">
        <v>17</v>
      </c>
      <c r="B1170">
        <v>503</v>
      </c>
      <c r="C1170">
        <v>18</v>
      </c>
      <c r="D1170">
        <v>436</v>
      </c>
      <c r="E1170">
        <v>21</v>
      </c>
      <c r="F1170" t="s">
        <v>735</v>
      </c>
      <c r="G1170" t="s">
        <v>566</v>
      </c>
      <c r="H1170">
        <v>2012</v>
      </c>
      <c r="I1170">
        <v>3</v>
      </c>
      <c r="J1170">
        <v>31</v>
      </c>
      <c r="K1170">
        <v>15</v>
      </c>
      <c r="L1170">
        <v>5</v>
      </c>
      <c r="M1170">
        <v>2012</v>
      </c>
      <c r="N1170">
        <v>3</v>
      </c>
      <c r="O1170">
        <v>24</v>
      </c>
      <c r="P1170">
        <v>15</v>
      </c>
      <c r="Q1170">
        <v>5</v>
      </c>
      <c r="R1170" s="1">
        <f t="shared" si="222"/>
        <v>24.227064220183486</v>
      </c>
      <c r="S1170" s="1">
        <f t="shared" si="223"/>
        <v>21</v>
      </c>
      <c r="T1170" s="1">
        <f t="shared" si="224"/>
        <v>22.555893877739656</v>
      </c>
      <c r="U1170" s="1">
        <f t="shared" si="225"/>
        <v>18</v>
      </c>
      <c r="W1170">
        <f t="shared" si="226"/>
        <v>38.77632880228937</v>
      </c>
      <c r="X1170">
        <f t="shared" si="227"/>
        <v>9</v>
      </c>
      <c r="Y1170">
        <f t="shared" si="228"/>
        <v>20.756169025225681</v>
      </c>
      <c r="AA1170">
        <f t="shared" si="229"/>
        <v>6.227064220183486</v>
      </c>
      <c r="AB1170">
        <f t="shared" si="230"/>
        <v>3</v>
      </c>
      <c r="AC1170">
        <f t="shared" si="231"/>
        <v>4.5558938777396563</v>
      </c>
      <c r="AE1170">
        <f t="shared" si="232"/>
        <v>25.702925305310991</v>
      </c>
      <c r="AF1170">
        <f t="shared" si="232"/>
        <v>14.285714285714286</v>
      </c>
      <c r="AG1170">
        <f t="shared" si="232"/>
        <v>20.198241321909457</v>
      </c>
      <c r="AI1170">
        <f t="shared" si="233"/>
        <v>25.702925305310991</v>
      </c>
      <c r="AJ1170">
        <f t="shared" si="233"/>
        <v>14.285714285714286</v>
      </c>
      <c r="AK1170">
        <f t="shared" si="233"/>
        <v>20.198241321909457</v>
      </c>
    </row>
    <row r="1171" spans="1:37" x14ac:dyDescent="0.25">
      <c r="A1171" t="s">
        <v>17</v>
      </c>
      <c r="B1171">
        <v>513</v>
      </c>
      <c r="C1171">
        <v>6</v>
      </c>
      <c r="D1171">
        <v>477</v>
      </c>
      <c r="E1171">
        <v>11</v>
      </c>
      <c r="F1171" t="s">
        <v>736</v>
      </c>
      <c r="G1171" t="s">
        <v>102</v>
      </c>
      <c r="H1171">
        <v>2012</v>
      </c>
      <c r="I1171">
        <v>3</v>
      </c>
      <c r="J1171">
        <v>31</v>
      </c>
      <c r="K1171">
        <v>16</v>
      </c>
      <c r="L1171">
        <v>5</v>
      </c>
      <c r="M1171">
        <v>2012</v>
      </c>
      <c r="N1171">
        <v>3</v>
      </c>
      <c r="O1171">
        <v>3</v>
      </c>
      <c r="P1171">
        <v>16</v>
      </c>
      <c r="Q1171">
        <v>5</v>
      </c>
      <c r="R1171" s="1">
        <f t="shared" si="222"/>
        <v>11.830188679245284</v>
      </c>
      <c r="S1171" s="1">
        <f t="shared" si="223"/>
        <v>11</v>
      </c>
      <c r="T1171" s="1">
        <f t="shared" si="224"/>
        <v>11.407544673228246</v>
      </c>
      <c r="U1171" s="1">
        <f t="shared" si="225"/>
        <v>6</v>
      </c>
      <c r="W1171">
        <f t="shared" si="226"/>
        <v>33.991100035599864</v>
      </c>
      <c r="X1171">
        <f t="shared" si="227"/>
        <v>25</v>
      </c>
      <c r="Y1171">
        <f t="shared" si="228"/>
        <v>29.241539392959179</v>
      </c>
      <c r="AA1171">
        <f t="shared" si="229"/>
        <v>5.8301886792452837</v>
      </c>
      <c r="AB1171">
        <f t="shared" si="230"/>
        <v>5</v>
      </c>
      <c r="AC1171">
        <f t="shared" si="231"/>
        <v>5.4075446732282462</v>
      </c>
      <c r="AE1171">
        <f t="shared" si="232"/>
        <v>49.282296650717711</v>
      </c>
      <c r="AF1171">
        <f t="shared" si="232"/>
        <v>45.454545454545453</v>
      </c>
      <c r="AG1171">
        <f t="shared" si="232"/>
        <v>47.403230301774954</v>
      </c>
      <c r="AI1171">
        <f t="shared" si="233"/>
        <v>49.282296650717711</v>
      </c>
      <c r="AJ1171">
        <f t="shared" si="233"/>
        <v>45.454545454545453</v>
      </c>
      <c r="AK1171">
        <f t="shared" si="233"/>
        <v>47.403230301774954</v>
      </c>
    </row>
    <row r="1172" spans="1:37" x14ac:dyDescent="0.25">
      <c r="A1172" t="s">
        <v>17</v>
      </c>
      <c r="B1172">
        <v>513</v>
      </c>
      <c r="C1172">
        <v>6</v>
      </c>
      <c r="D1172">
        <v>394</v>
      </c>
      <c r="E1172">
        <v>14</v>
      </c>
      <c r="F1172" t="s">
        <v>736</v>
      </c>
      <c r="G1172" t="s">
        <v>101</v>
      </c>
      <c r="H1172">
        <v>2012</v>
      </c>
      <c r="I1172">
        <v>3</v>
      </c>
      <c r="J1172">
        <v>31</v>
      </c>
      <c r="K1172">
        <v>16</v>
      </c>
      <c r="L1172">
        <v>5</v>
      </c>
      <c r="M1172">
        <v>2012</v>
      </c>
      <c r="N1172">
        <v>3</v>
      </c>
      <c r="O1172">
        <v>10</v>
      </c>
      <c r="P1172">
        <v>16</v>
      </c>
      <c r="Q1172">
        <v>5</v>
      </c>
      <c r="R1172" s="1">
        <f t="shared" si="222"/>
        <v>18.228426395939085</v>
      </c>
      <c r="S1172" s="1">
        <f t="shared" si="223"/>
        <v>14</v>
      </c>
      <c r="T1172" s="1">
        <f t="shared" si="224"/>
        <v>15.974916886893253</v>
      </c>
      <c r="U1172" s="1">
        <f t="shared" si="225"/>
        <v>6</v>
      </c>
      <c r="W1172">
        <f t="shared" si="226"/>
        <v>149.53441212089976</v>
      </c>
      <c r="X1172">
        <f t="shared" si="227"/>
        <v>64</v>
      </c>
      <c r="Y1172">
        <f t="shared" si="228"/>
        <v>99.498966900428172</v>
      </c>
      <c r="AA1172">
        <f t="shared" si="229"/>
        <v>12.228426395939085</v>
      </c>
      <c r="AB1172">
        <f t="shared" si="230"/>
        <v>8</v>
      </c>
      <c r="AC1172">
        <f t="shared" si="231"/>
        <v>9.9749168868932525</v>
      </c>
      <c r="AE1172">
        <f t="shared" si="232"/>
        <v>67.084377610693394</v>
      </c>
      <c r="AF1172">
        <f t="shared" si="232"/>
        <v>57.142857142857146</v>
      </c>
      <c r="AG1172">
        <f t="shared" si="232"/>
        <v>62.441119146461737</v>
      </c>
      <c r="AI1172">
        <f t="shared" si="233"/>
        <v>67.084377610693394</v>
      </c>
      <c r="AJ1172">
        <f t="shared" si="233"/>
        <v>57.142857142857146</v>
      </c>
      <c r="AK1172">
        <f t="shared" si="233"/>
        <v>62.441119146461737</v>
      </c>
    </row>
    <row r="1173" spans="1:37" x14ac:dyDescent="0.25">
      <c r="A1173" t="s">
        <v>17</v>
      </c>
      <c r="B1173">
        <v>513</v>
      </c>
      <c r="C1173">
        <v>6</v>
      </c>
      <c r="D1173">
        <v>352</v>
      </c>
      <c r="E1173">
        <v>20</v>
      </c>
      <c r="F1173" t="s">
        <v>736</v>
      </c>
      <c r="G1173" t="s">
        <v>398</v>
      </c>
      <c r="H1173">
        <v>2012</v>
      </c>
      <c r="I1173">
        <v>3</v>
      </c>
      <c r="J1173">
        <v>31</v>
      </c>
      <c r="K1173">
        <v>16</v>
      </c>
      <c r="L1173">
        <v>5</v>
      </c>
      <c r="M1173">
        <v>2012</v>
      </c>
      <c r="N1173">
        <v>3</v>
      </c>
      <c r="O1173">
        <v>17</v>
      </c>
      <c r="P1173">
        <v>16</v>
      </c>
      <c r="Q1173">
        <v>5</v>
      </c>
      <c r="R1173" s="1">
        <f t="shared" si="222"/>
        <v>29.147727272727273</v>
      </c>
      <c r="S1173" s="1">
        <f t="shared" si="223"/>
        <v>20</v>
      </c>
      <c r="T1173" s="1">
        <f t="shared" si="224"/>
        <v>24.144451649489692</v>
      </c>
      <c r="U1173" s="1">
        <f t="shared" si="225"/>
        <v>6</v>
      </c>
      <c r="W1173">
        <f t="shared" si="226"/>
        <v>535.81727789256206</v>
      </c>
      <c r="X1173">
        <f t="shared" si="227"/>
        <v>196</v>
      </c>
      <c r="Y1173">
        <f t="shared" si="228"/>
        <v>329.2211256606692</v>
      </c>
      <c r="AA1173">
        <f t="shared" si="229"/>
        <v>23.147727272727273</v>
      </c>
      <c r="AB1173">
        <f t="shared" si="230"/>
        <v>14</v>
      </c>
      <c r="AC1173">
        <f t="shared" si="231"/>
        <v>18.144451649489692</v>
      </c>
      <c r="AE1173">
        <f t="shared" si="232"/>
        <v>79.415204678362585</v>
      </c>
      <c r="AF1173">
        <f t="shared" si="232"/>
        <v>70</v>
      </c>
      <c r="AG1173">
        <f t="shared" si="232"/>
        <v>75.149570232104182</v>
      </c>
      <c r="AI1173">
        <f t="shared" si="233"/>
        <v>79.415204678362585</v>
      </c>
      <c r="AJ1173">
        <f t="shared" si="233"/>
        <v>70</v>
      </c>
      <c r="AK1173">
        <f t="shared" si="233"/>
        <v>75.149570232104182</v>
      </c>
    </row>
    <row r="1174" spans="1:37" x14ac:dyDescent="0.25">
      <c r="A1174" t="s">
        <v>17</v>
      </c>
      <c r="B1174">
        <v>513</v>
      </c>
      <c r="C1174">
        <v>6</v>
      </c>
      <c r="D1174">
        <v>446</v>
      </c>
      <c r="E1174">
        <v>14</v>
      </c>
      <c r="F1174" t="s">
        <v>736</v>
      </c>
      <c r="G1174" t="s">
        <v>567</v>
      </c>
      <c r="H1174">
        <v>2012</v>
      </c>
      <c r="I1174">
        <v>3</v>
      </c>
      <c r="J1174">
        <v>31</v>
      </c>
      <c r="K1174">
        <v>16</v>
      </c>
      <c r="L1174">
        <v>5</v>
      </c>
      <c r="M1174">
        <v>2012</v>
      </c>
      <c r="N1174">
        <v>3</v>
      </c>
      <c r="O1174">
        <v>24</v>
      </c>
      <c r="P1174">
        <v>16</v>
      </c>
      <c r="Q1174">
        <v>5</v>
      </c>
      <c r="R1174" s="1">
        <f t="shared" si="222"/>
        <v>16.103139013452914</v>
      </c>
      <c r="S1174" s="1">
        <f t="shared" si="223"/>
        <v>14</v>
      </c>
      <c r="T1174" s="1">
        <f t="shared" si="224"/>
        <v>15.014790913906886</v>
      </c>
      <c r="U1174" s="1">
        <f t="shared" si="225"/>
        <v>6</v>
      </c>
      <c r="W1174">
        <f t="shared" si="226"/>
        <v>102.07341792515432</v>
      </c>
      <c r="X1174">
        <f t="shared" si="227"/>
        <v>64</v>
      </c>
      <c r="Y1174">
        <f t="shared" si="228"/>
        <v>81.266455221458145</v>
      </c>
      <c r="AA1174">
        <f t="shared" si="229"/>
        <v>10.103139013452914</v>
      </c>
      <c r="AB1174">
        <f t="shared" si="230"/>
        <v>8</v>
      </c>
      <c r="AC1174">
        <f t="shared" si="231"/>
        <v>9.0147909139068858</v>
      </c>
      <c r="AE1174">
        <f t="shared" si="232"/>
        <v>62.740183792815365</v>
      </c>
      <c r="AF1174">
        <f t="shared" si="232"/>
        <v>57.142857142857146</v>
      </c>
      <c r="AG1174">
        <f t="shared" si="232"/>
        <v>60.039403582751689</v>
      </c>
      <c r="AI1174">
        <f t="shared" si="233"/>
        <v>62.740183792815365</v>
      </c>
      <c r="AJ1174">
        <f t="shared" si="233"/>
        <v>57.142857142857146</v>
      </c>
      <c r="AK1174">
        <f t="shared" si="233"/>
        <v>60.039403582751689</v>
      </c>
    </row>
    <row r="1175" spans="1:37" x14ac:dyDescent="0.25">
      <c r="A1175" t="s">
        <v>17</v>
      </c>
      <c r="B1175">
        <v>503</v>
      </c>
      <c r="C1175">
        <v>16</v>
      </c>
      <c r="D1175">
        <v>482</v>
      </c>
      <c r="E1175">
        <v>13</v>
      </c>
      <c r="F1175" t="s">
        <v>737</v>
      </c>
      <c r="G1175" t="s">
        <v>104</v>
      </c>
      <c r="H1175">
        <v>2012</v>
      </c>
      <c r="I1175">
        <v>3</v>
      </c>
      <c r="J1175">
        <v>31</v>
      </c>
      <c r="K1175">
        <v>17</v>
      </c>
      <c r="L1175">
        <v>5</v>
      </c>
      <c r="M1175">
        <v>2012</v>
      </c>
      <c r="N1175">
        <v>3</v>
      </c>
      <c r="O1175">
        <v>3</v>
      </c>
      <c r="P1175">
        <v>17</v>
      </c>
      <c r="Q1175">
        <v>5</v>
      </c>
      <c r="R1175" s="1">
        <f t="shared" si="222"/>
        <v>13.566390041493776</v>
      </c>
      <c r="S1175" s="1">
        <f t="shared" si="223"/>
        <v>13</v>
      </c>
      <c r="T1175" s="1">
        <f t="shared" si="224"/>
        <v>13.280175847458462</v>
      </c>
      <c r="U1175" s="1">
        <f t="shared" si="225"/>
        <v>16</v>
      </c>
      <c r="W1175">
        <f t="shared" si="226"/>
        <v>5.9224574301406667</v>
      </c>
      <c r="X1175">
        <f t="shared" si="227"/>
        <v>9</v>
      </c>
      <c r="Y1175">
        <f t="shared" si="228"/>
        <v>7.3974434207482931</v>
      </c>
      <c r="AA1175">
        <f t="shared" si="229"/>
        <v>2.4336099585062243</v>
      </c>
      <c r="AB1175">
        <f t="shared" si="230"/>
        <v>3</v>
      </c>
      <c r="AC1175">
        <f t="shared" si="231"/>
        <v>2.7198241525415376</v>
      </c>
      <c r="AE1175">
        <f t="shared" si="232"/>
        <v>17.938522709894482</v>
      </c>
      <c r="AF1175">
        <f t="shared" si="232"/>
        <v>23.076923076923077</v>
      </c>
      <c r="AG1175">
        <f t="shared" si="232"/>
        <v>20.480332367451691</v>
      </c>
      <c r="AI1175">
        <f t="shared" si="233"/>
        <v>17.938522709894482</v>
      </c>
      <c r="AJ1175">
        <f t="shared" si="233"/>
        <v>23.076923076923077</v>
      </c>
      <c r="AK1175">
        <f t="shared" si="233"/>
        <v>20.480332367451691</v>
      </c>
    </row>
    <row r="1176" spans="1:37" x14ac:dyDescent="0.25">
      <c r="A1176" t="s">
        <v>17</v>
      </c>
      <c r="B1176">
        <v>503</v>
      </c>
      <c r="C1176">
        <v>16</v>
      </c>
      <c r="D1176">
        <v>404</v>
      </c>
      <c r="E1176">
        <v>11</v>
      </c>
      <c r="F1176" t="s">
        <v>737</v>
      </c>
      <c r="G1176" t="s">
        <v>103</v>
      </c>
      <c r="H1176">
        <v>2012</v>
      </c>
      <c r="I1176">
        <v>3</v>
      </c>
      <c r="J1176">
        <v>31</v>
      </c>
      <c r="K1176">
        <v>17</v>
      </c>
      <c r="L1176">
        <v>5</v>
      </c>
      <c r="M1176">
        <v>2012</v>
      </c>
      <c r="N1176">
        <v>3</v>
      </c>
      <c r="O1176">
        <v>10</v>
      </c>
      <c r="P1176">
        <v>17</v>
      </c>
      <c r="Q1176">
        <v>5</v>
      </c>
      <c r="R1176" s="1">
        <f t="shared" si="222"/>
        <v>13.695544554455445</v>
      </c>
      <c r="S1176" s="1">
        <f t="shared" si="223"/>
        <v>11</v>
      </c>
      <c r="T1176" s="1">
        <f t="shared" si="224"/>
        <v>12.273996500692425</v>
      </c>
      <c r="U1176" s="1">
        <f t="shared" si="225"/>
        <v>16</v>
      </c>
      <c r="W1176">
        <f t="shared" si="226"/>
        <v>5.3105149004999532</v>
      </c>
      <c r="X1176">
        <f t="shared" si="227"/>
        <v>25</v>
      </c>
      <c r="Y1176">
        <f t="shared" si="228"/>
        <v>13.883102076852296</v>
      </c>
      <c r="AA1176">
        <f t="shared" si="229"/>
        <v>2.3044554455445549</v>
      </c>
      <c r="AB1176">
        <f t="shared" si="230"/>
        <v>5</v>
      </c>
      <c r="AC1176">
        <f t="shared" si="231"/>
        <v>3.7260034993075752</v>
      </c>
      <c r="AE1176">
        <f t="shared" si="232"/>
        <v>16.82631483824327</v>
      </c>
      <c r="AF1176">
        <f t="shared" si="232"/>
        <v>45.454545454545453</v>
      </c>
      <c r="AG1176">
        <f t="shared" si="232"/>
        <v>30.356889046671775</v>
      </c>
      <c r="AI1176">
        <f t="shared" si="233"/>
        <v>16.82631483824327</v>
      </c>
      <c r="AJ1176">
        <f t="shared" si="233"/>
        <v>45.454545454545453</v>
      </c>
      <c r="AK1176">
        <f t="shared" si="233"/>
        <v>30.356889046671775</v>
      </c>
    </row>
    <row r="1177" spans="1:37" x14ac:dyDescent="0.25">
      <c r="A1177" t="s">
        <v>17</v>
      </c>
      <c r="B1177">
        <v>503</v>
      </c>
      <c r="C1177">
        <v>16</v>
      </c>
      <c r="D1177">
        <v>361</v>
      </c>
      <c r="E1177">
        <v>18</v>
      </c>
      <c r="F1177" t="s">
        <v>737</v>
      </c>
      <c r="G1177" t="s">
        <v>399</v>
      </c>
      <c r="H1177">
        <v>2012</v>
      </c>
      <c r="I1177">
        <v>3</v>
      </c>
      <c r="J1177">
        <v>31</v>
      </c>
      <c r="K1177">
        <v>17</v>
      </c>
      <c r="L1177">
        <v>5</v>
      </c>
      <c r="M1177">
        <v>2012</v>
      </c>
      <c r="N1177">
        <v>3</v>
      </c>
      <c r="O1177">
        <v>17</v>
      </c>
      <c r="P1177">
        <v>17</v>
      </c>
      <c r="Q1177">
        <v>5</v>
      </c>
      <c r="R1177" s="1">
        <f t="shared" si="222"/>
        <v>25.0803324099723</v>
      </c>
      <c r="S1177" s="1">
        <f t="shared" si="223"/>
        <v>18</v>
      </c>
      <c r="T1177" s="1">
        <f t="shared" si="224"/>
        <v>21.247258255584445</v>
      </c>
      <c r="U1177" s="1">
        <f t="shared" si="225"/>
        <v>16</v>
      </c>
      <c r="W1177">
        <f t="shared" si="226"/>
        <v>82.452436675593361</v>
      </c>
      <c r="X1177">
        <f t="shared" si="227"/>
        <v>4</v>
      </c>
      <c r="Y1177">
        <f t="shared" si="228"/>
        <v>27.533719200799109</v>
      </c>
      <c r="AA1177">
        <f t="shared" si="229"/>
        <v>9.0803324099723</v>
      </c>
      <c r="AB1177">
        <f t="shared" si="230"/>
        <v>2</v>
      </c>
      <c r="AC1177">
        <f t="shared" si="231"/>
        <v>5.2472582555844447</v>
      </c>
      <c r="AE1177">
        <f t="shared" si="232"/>
        <v>36.20499226861056</v>
      </c>
      <c r="AF1177">
        <f t="shared" si="232"/>
        <v>11.111111111111111</v>
      </c>
      <c r="AG1177">
        <f t="shared" si="232"/>
        <v>24.696166406342339</v>
      </c>
      <c r="AI1177">
        <f t="shared" si="233"/>
        <v>36.20499226861056</v>
      </c>
      <c r="AJ1177">
        <f t="shared" si="233"/>
        <v>11.111111111111111</v>
      </c>
      <c r="AK1177">
        <f t="shared" si="233"/>
        <v>24.696166406342339</v>
      </c>
    </row>
    <row r="1178" spans="1:37" x14ac:dyDescent="0.25">
      <c r="A1178" t="s">
        <v>17</v>
      </c>
      <c r="B1178">
        <v>503</v>
      </c>
      <c r="C1178">
        <v>16</v>
      </c>
      <c r="D1178">
        <v>450</v>
      </c>
      <c r="E1178">
        <v>7</v>
      </c>
      <c r="F1178" t="s">
        <v>737</v>
      </c>
      <c r="G1178" t="s">
        <v>568</v>
      </c>
      <c r="H1178">
        <v>2012</v>
      </c>
      <c r="I1178">
        <v>3</v>
      </c>
      <c r="J1178">
        <v>31</v>
      </c>
      <c r="K1178">
        <v>17</v>
      </c>
      <c r="L1178">
        <v>5</v>
      </c>
      <c r="M1178">
        <v>2012</v>
      </c>
      <c r="N1178">
        <v>3</v>
      </c>
      <c r="O1178">
        <v>24</v>
      </c>
      <c r="P1178">
        <v>17</v>
      </c>
      <c r="Q1178">
        <v>5</v>
      </c>
      <c r="R1178" s="1">
        <f t="shared" si="222"/>
        <v>7.8244444444444445</v>
      </c>
      <c r="S1178" s="1">
        <f t="shared" si="223"/>
        <v>7</v>
      </c>
      <c r="T1178" s="1">
        <f t="shared" si="224"/>
        <v>7.4007507126717291</v>
      </c>
      <c r="U1178" s="1">
        <f t="shared" si="225"/>
        <v>16</v>
      </c>
      <c r="W1178">
        <f t="shared" si="226"/>
        <v>66.839708641975292</v>
      </c>
      <c r="X1178">
        <f t="shared" si="227"/>
        <v>81</v>
      </c>
      <c r="Y1178">
        <f t="shared" si="228"/>
        <v>73.947088305615765</v>
      </c>
      <c r="AA1178">
        <f t="shared" si="229"/>
        <v>8.1755555555555546</v>
      </c>
      <c r="AB1178">
        <f t="shared" si="230"/>
        <v>9</v>
      </c>
      <c r="AC1178">
        <f t="shared" si="231"/>
        <v>8.59924928732827</v>
      </c>
      <c r="AE1178">
        <f t="shared" si="232"/>
        <v>104.4873615450156</v>
      </c>
      <c r="AF1178">
        <f t="shared" si="232"/>
        <v>128.57142857142858</v>
      </c>
      <c r="AG1178">
        <f t="shared" si="232"/>
        <v>116.19428381237655</v>
      </c>
      <c r="AI1178">
        <f t="shared" si="233"/>
        <v>104.4873615450156</v>
      </c>
      <c r="AJ1178">
        <f t="shared" si="233"/>
        <v>128.57142857142858</v>
      </c>
      <c r="AK1178">
        <f t="shared" si="233"/>
        <v>116.19428381237655</v>
      </c>
    </row>
    <row r="1179" spans="1:37" x14ac:dyDescent="0.25">
      <c r="A1179" t="s">
        <v>17</v>
      </c>
      <c r="B1179">
        <v>507</v>
      </c>
      <c r="C1179">
        <v>18</v>
      </c>
      <c r="D1179">
        <v>485</v>
      </c>
      <c r="E1179">
        <v>17</v>
      </c>
      <c r="F1179" t="s">
        <v>738</v>
      </c>
      <c r="G1179" t="s">
        <v>106</v>
      </c>
      <c r="H1179">
        <v>2012</v>
      </c>
      <c r="I1179">
        <v>3</v>
      </c>
      <c r="J1179">
        <v>31</v>
      </c>
      <c r="K1179">
        <v>18</v>
      </c>
      <c r="L1179">
        <v>5</v>
      </c>
      <c r="M1179">
        <v>2012</v>
      </c>
      <c r="N1179">
        <v>3</v>
      </c>
      <c r="O1179">
        <v>3</v>
      </c>
      <c r="P1179">
        <v>18</v>
      </c>
      <c r="Q1179">
        <v>5</v>
      </c>
      <c r="R1179" s="1">
        <f t="shared" si="222"/>
        <v>17.771134020618558</v>
      </c>
      <c r="S1179" s="1">
        <f t="shared" si="223"/>
        <v>17</v>
      </c>
      <c r="T1179" s="1">
        <f t="shared" si="224"/>
        <v>17.381291043835478</v>
      </c>
      <c r="U1179" s="1">
        <f t="shared" si="225"/>
        <v>18</v>
      </c>
      <c r="W1179">
        <f t="shared" si="226"/>
        <v>5.2379636518226858E-2</v>
      </c>
      <c r="X1179">
        <f t="shared" si="227"/>
        <v>1</v>
      </c>
      <c r="Y1179">
        <f t="shared" si="228"/>
        <v>0.38280077243819188</v>
      </c>
      <c r="AA1179">
        <f t="shared" si="229"/>
        <v>0.22886597938144249</v>
      </c>
      <c r="AB1179">
        <f t="shared" si="230"/>
        <v>1</v>
      </c>
      <c r="AC1179">
        <f t="shared" si="231"/>
        <v>0.6187089561645216</v>
      </c>
      <c r="AE1179">
        <f t="shared" si="232"/>
        <v>1.2878524190741338</v>
      </c>
      <c r="AF1179">
        <f t="shared" si="232"/>
        <v>5.882352941176471</v>
      </c>
      <c r="AG1179">
        <f t="shared" si="232"/>
        <v>3.5596260059401947</v>
      </c>
      <c r="AI1179">
        <f t="shared" si="233"/>
        <v>1.2878524190741338</v>
      </c>
      <c r="AJ1179">
        <f t="shared" si="233"/>
        <v>5.882352941176471</v>
      </c>
      <c r="AK1179">
        <f t="shared" si="233"/>
        <v>3.5596260059401947</v>
      </c>
    </row>
    <row r="1180" spans="1:37" x14ac:dyDescent="0.25">
      <c r="A1180" t="s">
        <v>17</v>
      </c>
      <c r="B1180">
        <v>507</v>
      </c>
      <c r="C1180">
        <v>18</v>
      </c>
      <c r="D1180">
        <v>401</v>
      </c>
      <c r="E1180">
        <v>16</v>
      </c>
      <c r="F1180" t="s">
        <v>738</v>
      </c>
      <c r="G1180" t="s">
        <v>105</v>
      </c>
      <c r="H1180">
        <v>2012</v>
      </c>
      <c r="I1180">
        <v>3</v>
      </c>
      <c r="J1180">
        <v>31</v>
      </c>
      <c r="K1180">
        <v>18</v>
      </c>
      <c r="L1180">
        <v>5</v>
      </c>
      <c r="M1180">
        <v>2012</v>
      </c>
      <c r="N1180">
        <v>3</v>
      </c>
      <c r="O1180">
        <v>10</v>
      </c>
      <c r="P1180">
        <v>18</v>
      </c>
      <c r="Q1180">
        <v>5</v>
      </c>
      <c r="R1180" s="1">
        <f t="shared" si="222"/>
        <v>20.229426433915211</v>
      </c>
      <c r="S1180" s="1">
        <f t="shared" si="223"/>
        <v>16</v>
      </c>
      <c r="T1180" s="1">
        <f t="shared" si="224"/>
        <v>17.99085386919263</v>
      </c>
      <c r="U1180" s="1">
        <f t="shared" si="225"/>
        <v>18</v>
      </c>
      <c r="W1180">
        <f t="shared" si="226"/>
        <v>4.9703422242398965</v>
      </c>
      <c r="X1180">
        <f t="shared" si="227"/>
        <v>4</v>
      </c>
      <c r="Y1180">
        <f t="shared" si="228"/>
        <v>8.3651708745517139E-5</v>
      </c>
      <c r="AA1180">
        <f t="shared" si="229"/>
        <v>2.2294264339152114</v>
      </c>
      <c r="AB1180">
        <f t="shared" si="230"/>
        <v>2</v>
      </c>
      <c r="AC1180">
        <f t="shared" si="231"/>
        <v>9.1461308073697012E-3</v>
      </c>
      <c r="AE1180">
        <f t="shared" si="232"/>
        <v>11.020710059171595</v>
      </c>
      <c r="AF1180">
        <f t="shared" si="232"/>
        <v>12.5</v>
      </c>
      <c r="AG1180">
        <f t="shared" si="232"/>
        <v>5.0837669372833107E-2</v>
      </c>
      <c r="AI1180">
        <f t="shared" si="233"/>
        <v>11.020710059171595</v>
      </c>
      <c r="AJ1180">
        <f t="shared" si="233"/>
        <v>12.5</v>
      </c>
      <c r="AK1180">
        <f t="shared" si="233"/>
        <v>5.0837669372833107E-2</v>
      </c>
    </row>
    <row r="1181" spans="1:37" x14ac:dyDescent="0.25">
      <c r="A1181" t="s">
        <v>17</v>
      </c>
      <c r="B1181">
        <v>507</v>
      </c>
      <c r="C1181">
        <v>18</v>
      </c>
      <c r="D1181">
        <v>367</v>
      </c>
      <c r="E1181">
        <v>19</v>
      </c>
      <c r="F1181" t="s">
        <v>738</v>
      </c>
      <c r="G1181" t="s">
        <v>400</v>
      </c>
      <c r="H1181">
        <v>2012</v>
      </c>
      <c r="I1181">
        <v>3</v>
      </c>
      <c r="J1181">
        <v>31</v>
      </c>
      <c r="K1181">
        <v>18</v>
      </c>
      <c r="L1181">
        <v>5</v>
      </c>
      <c r="M1181">
        <v>2012</v>
      </c>
      <c r="N1181">
        <v>3</v>
      </c>
      <c r="O1181">
        <v>17</v>
      </c>
      <c r="P1181">
        <v>18</v>
      </c>
      <c r="Q1181">
        <v>5</v>
      </c>
      <c r="R1181" s="1">
        <f t="shared" si="222"/>
        <v>26.247956403269754</v>
      </c>
      <c r="S1181" s="1">
        <f t="shared" si="223"/>
        <v>19</v>
      </c>
      <c r="T1181" s="1">
        <f t="shared" si="224"/>
        <v>22.331842101853695</v>
      </c>
      <c r="U1181" s="1">
        <f t="shared" si="225"/>
        <v>18</v>
      </c>
      <c r="W1181">
        <f t="shared" si="226"/>
        <v>68.028784830238536</v>
      </c>
      <c r="X1181">
        <f t="shared" si="227"/>
        <v>1</v>
      </c>
      <c r="Y1181">
        <f t="shared" si="228"/>
        <v>18.764855995392239</v>
      </c>
      <c r="AA1181">
        <f t="shared" si="229"/>
        <v>8.2479564032697539</v>
      </c>
      <c r="AB1181">
        <f t="shared" si="230"/>
        <v>1</v>
      </c>
      <c r="AC1181">
        <f t="shared" si="231"/>
        <v>4.3318421018536952</v>
      </c>
      <c r="AE1181">
        <f t="shared" si="232"/>
        <v>31.423232637807537</v>
      </c>
      <c r="AF1181">
        <f t="shared" si="232"/>
        <v>5.2631578947368425</v>
      </c>
      <c r="AG1181">
        <f t="shared" si="232"/>
        <v>19.397603126945459</v>
      </c>
      <c r="AI1181">
        <f t="shared" si="233"/>
        <v>31.423232637807537</v>
      </c>
      <c r="AJ1181">
        <f t="shared" si="233"/>
        <v>5.2631578947368425</v>
      </c>
      <c r="AK1181">
        <f t="shared" si="233"/>
        <v>19.397603126945459</v>
      </c>
    </row>
    <row r="1182" spans="1:37" x14ac:dyDescent="0.25">
      <c r="A1182" t="s">
        <v>17</v>
      </c>
      <c r="B1182">
        <v>507</v>
      </c>
      <c r="C1182">
        <v>18</v>
      </c>
      <c r="D1182">
        <v>446</v>
      </c>
      <c r="E1182">
        <v>12</v>
      </c>
      <c r="F1182" t="s">
        <v>738</v>
      </c>
      <c r="G1182" t="s">
        <v>569</v>
      </c>
      <c r="H1182">
        <v>2012</v>
      </c>
      <c r="I1182">
        <v>3</v>
      </c>
      <c r="J1182">
        <v>31</v>
      </c>
      <c r="K1182">
        <v>18</v>
      </c>
      <c r="L1182">
        <v>5</v>
      </c>
      <c r="M1182">
        <v>2012</v>
      </c>
      <c r="N1182">
        <v>3</v>
      </c>
      <c r="O1182">
        <v>24</v>
      </c>
      <c r="P1182">
        <v>18</v>
      </c>
      <c r="Q1182">
        <v>5</v>
      </c>
      <c r="R1182" s="1">
        <f t="shared" si="222"/>
        <v>13.641255605381167</v>
      </c>
      <c r="S1182" s="1">
        <f t="shared" si="223"/>
        <v>12</v>
      </c>
      <c r="T1182" s="1">
        <f t="shared" si="224"/>
        <v>12.79433731244311</v>
      </c>
      <c r="U1182" s="1">
        <f t="shared" si="225"/>
        <v>18</v>
      </c>
      <c r="W1182">
        <f t="shared" si="226"/>
        <v>18.9986526976211</v>
      </c>
      <c r="X1182">
        <f t="shared" si="227"/>
        <v>36</v>
      </c>
      <c r="Y1182">
        <f t="shared" si="228"/>
        <v>27.098924016622021</v>
      </c>
      <c r="AA1182">
        <f t="shared" si="229"/>
        <v>4.3587443946188333</v>
      </c>
      <c r="AB1182">
        <f t="shared" si="230"/>
        <v>6</v>
      </c>
      <c r="AC1182">
        <f t="shared" si="231"/>
        <v>5.2056626875568899</v>
      </c>
      <c r="AE1182">
        <f t="shared" si="232"/>
        <v>31.952662721893486</v>
      </c>
      <c r="AF1182">
        <f t="shared" si="232"/>
        <v>50</v>
      </c>
      <c r="AG1182">
        <f t="shared" si="232"/>
        <v>40.687239678245248</v>
      </c>
      <c r="AI1182">
        <f t="shared" si="233"/>
        <v>31.952662721893486</v>
      </c>
      <c r="AJ1182">
        <f t="shared" si="233"/>
        <v>50</v>
      </c>
      <c r="AK1182">
        <f t="shared" si="233"/>
        <v>40.687239678245248</v>
      </c>
    </row>
    <row r="1183" spans="1:37" x14ac:dyDescent="0.25">
      <c r="A1183" t="s">
        <v>17</v>
      </c>
      <c r="B1183">
        <v>513</v>
      </c>
      <c r="C1183">
        <v>16</v>
      </c>
      <c r="D1183">
        <v>494</v>
      </c>
      <c r="E1183">
        <v>13</v>
      </c>
      <c r="F1183" t="s">
        <v>739</v>
      </c>
      <c r="G1183" t="s">
        <v>108</v>
      </c>
      <c r="H1183">
        <v>2012</v>
      </c>
      <c r="I1183">
        <v>3</v>
      </c>
      <c r="J1183">
        <v>31</v>
      </c>
      <c r="K1183">
        <v>19</v>
      </c>
      <c r="L1183">
        <v>5</v>
      </c>
      <c r="M1183">
        <v>2012</v>
      </c>
      <c r="N1183">
        <v>3</v>
      </c>
      <c r="O1183">
        <v>3</v>
      </c>
      <c r="P1183">
        <v>19</v>
      </c>
      <c r="Q1183">
        <v>5</v>
      </c>
      <c r="R1183" s="1">
        <f t="shared" si="222"/>
        <v>13.5</v>
      </c>
      <c r="S1183" s="1">
        <f t="shared" si="223"/>
        <v>13</v>
      </c>
      <c r="T1183" s="1">
        <f t="shared" si="224"/>
        <v>13.24764129949177</v>
      </c>
      <c r="U1183" s="1">
        <f t="shared" si="225"/>
        <v>16</v>
      </c>
      <c r="W1183">
        <f t="shared" si="226"/>
        <v>6.25</v>
      </c>
      <c r="X1183">
        <f t="shared" si="227"/>
        <v>9</v>
      </c>
      <c r="Y1183">
        <f t="shared" si="228"/>
        <v>7.5754784162633531</v>
      </c>
      <c r="AA1183">
        <f t="shared" si="229"/>
        <v>2.5</v>
      </c>
      <c r="AB1183">
        <f t="shared" si="230"/>
        <v>3</v>
      </c>
      <c r="AC1183">
        <f t="shared" si="231"/>
        <v>2.7523587005082302</v>
      </c>
      <c r="AE1183">
        <f t="shared" si="232"/>
        <v>18.518518518518519</v>
      </c>
      <c r="AF1183">
        <f t="shared" si="232"/>
        <v>23.076923076923077</v>
      </c>
      <c r="AG1183">
        <f t="shared" si="232"/>
        <v>20.776216975423548</v>
      </c>
      <c r="AI1183">
        <f t="shared" si="233"/>
        <v>18.518518518518519</v>
      </c>
      <c r="AJ1183">
        <f t="shared" si="233"/>
        <v>23.076923076923077</v>
      </c>
      <c r="AK1183">
        <f t="shared" si="233"/>
        <v>20.776216975423548</v>
      </c>
    </row>
    <row r="1184" spans="1:37" x14ac:dyDescent="0.25">
      <c r="A1184" t="s">
        <v>17</v>
      </c>
      <c r="B1184">
        <v>513</v>
      </c>
      <c r="C1184">
        <v>16</v>
      </c>
      <c r="D1184">
        <v>407</v>
      </c>
      <c r="E1184">
        <v>12</v>
      </c>
      <c r="F1184" t="s">
        <v>739</v>
      </c>
      <c r="G1184" t="s">
        <v>107</v>
      </c>
      <c r="H1184">
        <v>2012</v>
      </c>
      <c r="I1184">
        <v>3</v>
      </c>
      <c r="J1184">
        <v>31</v>
      </c>
      <c r="K1184">
        <v>19</v>
      </c>
      <c r="L1184">
        <v>5</v>
      </c>
      <c r="M1184">
        <v>2012</v>
      </c>
      <c r="N1184">
        <v>3</v>
      </c>
      <c r="O1184">
        <v>10</v>
      </c>
      <c r="P1184">
        <v>19</v>
      </c>
      <c r="Q1184">
        <v>5</v>
      </c>
      <c r="R1184" s="1">
        <f t="shared" si="222"/>
        <v>15.125307125307126</v>
      </c>
      <c r="S1184" s="1">
        <f t="shared" si="223"/>
        <v>12</v>
      </c>
      <c r="T1184" s="1">
        <f t="shared" si="224"/>
        <v>13.472330366483948</v>
      </c>
      <c r="U1184" s="1">
        <f t="shared" si="225"/>
        <v>16</v>
      </c>
      <c r="W1184">
        <f t="shared" si="226"/>
        <v>0.76508762503848404</v>
      </c>
      <c r="X1184">
        <f t="shared" si="227"/>
        <v>16</v>
      </c>
      <c r="Y1184">
        <f t="shared" si="228"/>
        <v>6.3891137761991708</v>
      </c>
      <c r="AA1184">
        <f t="shared" si="229"/>
        <v>0.87469287469287416</v>
      </c>
      <c r="AB1184">
        <f t="shared" si="230"/>
        <v>4</v>
      </c>
      <c r="AC1184">
        <f t="shared" si="231"/>
        <v>2.5276696335160516</v>
      </c>
      <c r="AE1184">
        <f t="shared" si="232"/>
        <v>5.7829759584145517</v>
      </c>
      <c r="AF1184">
        <f t="shared" si="232"/>
        <v>33.333333333333336</v>
      </c>
      <c r="AG1184">
        <f t="shared" si="232"/>
        <v>18.761933271799144</v>
      </c>
      <c r="AI1184">
        <f t="shared" si="233"/>
        <v>5.7829759584145517</v>
      </c>
      <c r="AJ1184">
        <f t="shared" si="233"/>
        <v>33.333333333333336</v>
      </c>
      <c r="AK1184">
        <f t="shared" si="233"/>
        <v>18.761933271799144</v>
      </c>
    </row>
    <row r="1185" spans="1:37" x14ac:dyDescent="0.25">
      <c r="A1185" t="s">
        <v>17</v>
      </c>
      <c r="B1185">
        <v>513</v>
      </c>
      <c r="C1185">
        <v>16</v>
      </c>
      <c r="D1185">
        <v>380</v>
      </c>
      <c r="E1185">
        <v>26</v>
      </c>
      <c r="F1185" t="s">
        <v>739</v>
      </c>
      <c r="G1185" t="s">
        <v>401</v>
      </c>
      <c r="H1185">
        <v>2012</v>
      </c>
      <c r="I1185">
        <v>3</v>
      </c>
      <c r="J1185">
        <v>31</v>
      </c>
      <c r="K1185">
        <v>19</v>
      </c>
      <c r="L1185">
        <v>5</v>
      </c>
      <c r="M1185">
        <v>2012</v>
      </c>
      <c r="N1185">
        <v>3</v>
      </c>
      <c r="O1185">
        <v>17</v>
      </c>
      <c r="P1185">
        <v>19</v>
      </c>
      <c r="Q1185">
        <v>5</v>
      </c>
      <c r="R1185" s="1">
        <f t="shared" si="222"/>
        <v>35.1</v>
      </c>
      <c r="S1185" s="1">
        <f t="shared" si="223"/>
        <v>26</v>
      </c>
      <c r="T1185" s="1">
        <f t="shared" si="224"/>
        <v>30.209270100417854</v>
      </c>
      <c r="U1185" s="1">
        <f t="shared" si="225"/>
        <v>16</v>
      </c>
      <c r="W1185">
        <f t="shared" si="226"/>
        <v>364.81000000000006</v>
      </c>
      <c r="X1185">
        <f t="shared" si="227"/>
        <v>100</v>
      </c>
      <c r="Y1185">
        <f t="shared" si="228"/>
        <v>201.90335678662879</v>
      </c>
      <c r="AA1185">
        <f t="shared" si="229"/>
        <v>19.100000000000001</v>
      </c>
      <c r="AB1185">
        <f t="shared" si="230"/>
        <v>10</v>
      </c>
      <c r="AC1185">
        <f t="shared" si="231"/>
        <v>14.209270100417854</v>
      </c>
      <c r="AE1185">
        <f t="shared" si="232"/>
        <v>54.415954415954417</v>
      </c>
      <c r="AF1185">
        <f t="shared" si="232"/>
        <v>38.46153846153846</v>
      </c>
      <c r="AG1185">
        <f t="shared" si="232"/>
        <v>47.036125180069511</v>
      </c>
      <c r="AI1185">
        <f t="shared" si="233"/>
        <v>54.415954415954417</v>
      </c>
      <c r="AJ1185">
        <f t="shared" si="233"/>
        <v>38.46153846153846</v>
      </c>
      <c r="AK1185">
        <f t="shared" si="233"/>
        <v>47.036125180069511</v>
      </c>
    </row>
    <row r="1186" spans="1:37" x14ac:dyDescent="0.25">
      <c r="A1186" t="s">
        <v>17</v>
      </c>
      <c r="B1186">
        <v>513</v>
      </c>
      <c r="C1186">
        <v>16</v>
      </c>
      <c r="D1186">
        <v>448</v>
      </c>
      <c r="E1186">
        <v>24</v>
      </c>
      <c r="F1186" t="s">
        <v>739</v>
      </c>
      <c r="G1186" t="s">
        <v>570</v>
      </c>
      <c r="H1186">
        <v>2012</v>
      </c>
      <c r="I1186">
        <v>3</v>
      </c>
      <c r="J1186">
        <v>31</v>
      </c>
      <c r="K1186">
        <v>19</v>
      </c>
      <c r="L1186">
        <v>5</v>
      </c>
      <c r="M1186">
        <v>2012</v>
      </c>
      <c r="N1186">
        <v>3</v>
      </c>
      <c r="O1186">
        <v>24</v>
      </c>
      <c r="P1186">
        <v>19</v>
      </c>
      <c r="Q1186">
        <v>5</v>
      </c>
      <c r="R1186" s="1">
        <f t="shared" si="222"/>
        <v>27.482142857142858</v>
      </c>
      <c r="S1186" s="1">
        <f t="shared" si="223"/>
        <v>24</v>
      </c>
      <c r="T1186" s="1">
        <f t="shared" si="224"/>
        <v>25.68212274270623</v>
      </c>
      <c r="U1186" s="1">
        <f t="shared" si="225"/>
        <v>16</v>
      </c>
      <c r="W1186">
        <f t="shared" si="226"/>
        <v>131.83960459183675</v>
      </c>
      <c r="X1186">
        <f t="shared" si="227"/>
        <v>64</v>
      </c>
      <c r="Y1186">
        <f t="shared" si="228"/>
        <v>93.743500804829225</v>
      </c>
      <c r="AA1186">
        <f t="shared" si="229"/>
        <v>11.482142857142858</v>
      </c>
      <c r="AB1186">
        <f t="shared" si="230"/>
        <v>8</v>
      </c>
      <c r="AC1186">
        <f t="shared" si="231"/>
        <v>9.6821227427062304</v>
      </c>
      <c r="AE1186">
        <f t="shared" si="232"/>
        <v>41.78037686809617</v>
      </c>
      <c r="AF1186">
        <f t="shared" si="232"/>
        <v>33.333333333333336</v>
      </c>
      <c r="AG1186">
        <f t="shared" si="232"/>
        <v>37.699853862181122</v>
      </c>
      <c r="AI1186">
        <f t="shared" si="233"/>
        <v>41.78037686809617</v>
      </c>
      <c r="AJ1186">
        <f t="shared" si="233"/>
        <v>33.333333333333336</v>
      </c>
      <c r="AK1186">
        <f t="shared" si="233"/>
        <v>37.699853862181122</v>
      </c>
    </row>
    <row r="1187" spans="1:37" x14ac:dyDescent="0.25">
      <c r="A1187" t="s">
        <v>17</v>
      </c>
      <c r="B1187">
        <v>519</v>
      </c>
      <c r="C1187">
        <v>25</v>
      </c>
      <c r="D1187">
        <v>499</v>
      </c>
      <c r="E1187">
        <v>11</v>
      </c>
      <c r="F1187" t="s">
        <v>740</v>
      </c>
      <c r="G1187" t="s">
        <v>110</v>
      </c>
      <c r="H1187">
        <v>2012</v>
      </c>
      <c r="I1187">
        <v>3</v>
      </c>
      <c r="J1187">
        <v>31</v>
      </c>
      <c r="K1187">
        <v>20</v>
      </c>
      <c r="L1187">
        <v>5</v>
      </c>
      <c r="M1187">
        <v>2012</v>
      </c>
      <c r="N1187">
        <v>3</v>
      </c>
      <c r="O1187">
        <v>3</v>
      </c>
      <c r="P1187">
        <v>20</v>
      </c>
      <c r="Q1187">
        <v>5</v>
      </c>
      <c r="R1187" s="1">
        <f t="shared" si="222"/>
        <v>11.440881763527054</v>
      </c>
      <c r="S1187" s="1">
        <f t="shared" si="223"/>
        <v>11</v>
      </c>
      <c r="T1187" s="1">
        <f t="shared" si="224"/>
        <v>11.218275241711517</v>
      </c>
      <c r="U1187" s="1">
        <f t="shared" si="225"/>
        <v>25</v>
      </c>
      <c r="W1187">
        <f t="shared" si="226"/>
        <v>183.8496873506532</v>
      </c>
      <c r="X1187">
        <f t="shared" si="227"/>
        <v>196</v>
      </c>
      <c r="Y1187">
        <f t="shared" si="228"/>
        <v>189.93593731322176</v>
      </c>
      <c r="AA1187">
        <f t="shared" si="229"/>
        <v>13.559118236472946</v>
      </c>
      <c r="AB1187">
        <f t="shared" si="230"/>
        <v>14</v>
      </c>
      <c r="AC1187">
        <f t="shared" si="231"/>
        <v>13.781724758288483</v>
      </c>
      <c r="AE1187">
        <f t="shared" si="232"/>
        <v>118.51462602907689</v>
      </c>
      <c r="AF1187">
        <f t="shared" si="232"/>
        <v>127.27272727272727</v>
      </c>
      <c r="AG1187">
        <f t="shared" si="232"/>
        <v>122.85065628489494</v>
      </c>
      <c r="AI1187">
        <f t="shared" si="233"/>
        <v>118.51462602907689</v>
      </c>
      <c r="AJ1187">
        <f t="shared" si="233"/>
        <v>127.27272727272727</v>
      </c>
      <c r="AK1187">
        <f t="shared" si="233"/>
        <v>122.85065628489494</v>
      </c>
    </row>
    <row r="1188" spans="1:37" x14ac:dyDescent="0.25">
      <c r="A1188" t="s">
        <v>17</v>
      </c>
      <c r="B1188">
        <v>519</v>
      </c>
      <c r="C1188">
        <v>25</v>
      </c>
      <c r="D1188">
        <v>414</v>
      </c>
      <c r="E1188">
        <v>20</v>
      </c>
      <c r="F1188" t="s">
        <v>740</v>
      </c>
      <c r="G1188" t="s">
        <v>109</v>
      </c>
      <c r="H1188">
        <v>2012</v>
      </c>
      <c r="I1188">
        <v>3</v>
      </c>
      <c r="J1188">
        <v>31</v>
      </c>
      <c r="K1188">
        <v>20</v>
      </c>
      <c r="L1188">
        <v>5</v>
      </c>
      <c r="M1188">
        <v>2012</v>
      </c>
      <c r="N1188">
        <v>3</v>
      </c>
      <c r="O1188">
        <v>10</v>
      </c>
      <c r="P1188">
        <v>20</v>
      </c>
      <c r="Q1188">
        <v>5</v>
      </c>
      <c r="R1188" s="1">
        <f t="shared" si="222"/>
        <v>25.072463768115941</v>
      </c>
      <c r="S1188" s="1">
        <f t="shared" si="223"/>
        <v>20</v>
      </c>
      <c r="T1188" s="1">
        <f t="shared" si="224"/>
        <v>22.393063108076994</v>
      </c>
      <c r="U1188" s="1">
        <f t="shared" si="225"/>
        <v>25</v>
      </c>
      <c r="W1188">
        <f t="shared" si="226"/>
        <v>5.2509976895609347E-3</v>
      </c>
      <c r="X1188">
        <f t="shared" si="227"/>
        <v>25</v>
      </c>
      <c r="Y1188">
        <f t="shared" si="228"/>
        <v>6.7961199584691814</v>
      </c>
      <c r="AA1188">
        <f t="shared" si="229"/>
        <v>7.2463768115941463E-2</v>
      </c>
      <c r="AB1188">
        <f t="shared" si="230"/>
        <v>5</v>
      </c>
      <c r="AC1188">
        <f t="shared" si="231"/>
        <v>2.6069368919230058</v>
      </c>
      <c r="AE1188">
        <f t="shared" si="232"/>
        <v>0.28901734104046017</v>
      </c>
      <c r="AF1188">
        <f t="shared" si="232"/>
        <v>25</v>
      </c>
      <c r="AG1188">
        <f t="shared" si="232"/>
        <v>11.641716362522574</v>
      </c>
      <c r="AI1188">
        <f t="shared" si="233"/>
        <v>0.28901734104046017</v>
      </c>
      <c r="AJ1188">
        <f t="shared" si="233"/>
        <v>25</v>
      </c>
      <c r="AK1188">
        <f t="shared" si="233"/>
        <v>11.641716362522574</v>
      </c>
    </row>
    <row r="1189" spans="1:37" x14ac:dyDescent="0.25">
      <c r="A1189" t="s">
        <v>17</v>
      </c>
      <c r="B1189">
        <v>519</v>
      </c>
      <c r="C1189">
        <v>25</v>
      </c>
      <c r="D1189">
        <v>396</v>
      </c>
      <c r="E1189">
        <v>22</v>
      </c>
      <c r="F1189" t="s">
        <v>740</v>
      </c>
      <c r="G1189" t="s">
        <v>402</v>
      </c>
      <c r="H1189">
        <v>2012</v>
      </c>
      <c r="I1189">
        <v>3</v>
      </c>
      <c r="J1189">
        <v>31</v>
      </c>
      <c r="K1189">
        <v>20</v>
      </c>
      <c r="L1189">
        <v>5</v>
      </c>
      <c r="M1189">
        <v>2012</v>
      </c>
      <c r="N1189">
        <v>3</v>
      </c>
      <c r="O1189">
        <v>17</v>
      </c>
      <c r="P1189">
        <v>20</v>
      </c>
      <c r="Q1189">
        <v>5</v>
      </c>
      <c r="R1189" s="1">
        <f t="shared" si="222"/>
        <v>28.833333333333332</v>
      </c>
      <c r="S1189" s="1">
        <f t="shared" si="223"/>
        <v>22</v>
      </c>
      <c r="T1189" s="1">
        <f t="shared" si="224"/>
        <v>25.185974933151453</v>
      </c>
      <c r="U1189" s="1">
        <f t="shared" si="225"/>
        <v>25</v>
      </c>
      <c r="W1189">
        <f t="shared" si="226"/>
        <v>14.694444444444436</v>
      </c>
      <c r="X1189">
        <f t="shared" si="227"/>
        <v>9</v>
      </c>
      <c r="Y1189">
        <f t="shared" si="228"/>
        <v>3.4586675760687358E-2</v>
      </c>
      <c r="AA1189">
        <f t="shared" si="229"/>
        <v>3.8333333333333321</v>
      </c>
      <c r="AB1189">
        <f t="shared" si="230"/>
        <v>3</v>
      </c>
      <c r="AC1189">
        <f t="shared" si="231"/>
        <v>0.18597493315145286</v>
      </c>
      <c r="AE1189">
        <f t="shared" si="232"/>
        <v>13.294797687861267</v>
      </c>
      <c r="AF1189">
        <f t="shared" si="232"/>
        <v>13.636363636363637</v>
      </c>
      <c r="AG1189">
        <f t="shared" si="232"/>
        <v>0.73840672693857212</v>
      </c>
      <c r="AI1189">
        <f t="shared" si="233"/>
        <v>13.294797687861267</v>
      </c>
      <c r="AJ1189">
        <f t="shared" si="233"/>
        <v>13.636363636363637</v>
      </c>
      <c r="AK1189">
        <f t="shared" si="233"/>
        <v>0.73840672693857212</v>
      </c>
    </row>
    <row r="1190" spans="1:37" x14ac:dyDescent="0.25">
      <c r="A1190" t="s">
        <v>17</v>
      </c>
      <c r="B1190">
        <v>519</v>
      </c>
      <c r="C1190">
        <v>25</v>
      </c>
      <c r="D1190">
        <v>452</v>
      </c>
      <c r="E1190">
        <v>28</v>
      </c>
      <c r="F1190" t="s">
        <v>740</v>
      </c>
      <c r="G1190" t="s">
        <v>571</v>
      </c>
      <c r="H1190">
        <v>2012</v>
      </c>
      <c r="I1190">
        <v>3</v>
      </c>
      <c r="J1190">
        <v>31</v>
      </c>
      <c r="K1190">
        <v>20</v>
      </c>
      <c r="L1190">
        <v>5</v>
      </c>
      <c r="M1190">
        <v>2012</v>
      </c>
      <c r="N1190">
        <v>3</v>
      </c>
      <c r="O1190">
        <v>24</v>
      </c>
      <c r="P1190">
        <v>20</v>
      </c>
      <c r="Q1190">
        <v>5</v>
      </c>
      <c r="R1190" s="1">
        <f t="shared" si="222"/>
        <v>32.150442477876105</v>
      </c>
      <c r="S1190" s="1">
        <f t="shared" si="223"/>
        <v>28</v>
      </c>
      <c r="T1190" s="1">
        <f t="shared" si="224"/>
        <v>30.00353961419437</v>
      </c>
      <c r="U1190" s="1">
        <f t="shared" si="225"/>
        <v>25</v>
      </c>
      <c r="W1190">
        <f t="shared" si="226"/>
        <v>51.128827629414971</v>
      </c>
      <c r="X1190">
        <f t="shared" si="227"/>
        <v>9</v>
      </c>
      <c r="Y1190">
        <f t="shared" si="228"/>
        <v>25.035408670812345</v>
      </c>
      <c r="AA1190">
        <f t="shared" si="229"/>
        <v>7.1504424778761049</v>
      </c>
      <c r="AB1190">
        <f t="shared" si="230"/>
        <v>3</v>
      </c>
      <c r="AC1190">
        <f t="shared" si="231"/>
        <v>5.00353961419437</v>
      </c>
      <c r="AE1190">
        <f t="shared" si="232"/>
        <v>22.240572529589869</v>
      </c>
      <c r="AF1190">
        <f t="shared" si="232"/>
        <v>10.714285714285714</v>
      </c>
      <c r="AG1190">
        <f t="shared" si="232"/>
        <v>16.676497768374123</v>
      </c>
      <c r="AI1190">
        <f t="shared" si="233"/>
        <v>22.240572529589869</v>
      </c>
      <c r="AJ1190">
        <f t="shared" si="233"/>
        <v>10.714285714285714</v>
      </c>
      <c r="AK1190">
        <f t="shared" si="233"/>
        <v>16.676497768374123</v>
      </c>
    </row>
    <row r="1191" spans="1:37" x14ac:dyDescent="0.25">
      <c r="A1191" t="s">
        <v>17</v>
      </c>
      <c r="B1191">
        <v>529</v>
      </c>
      <c r="C1191">
        <v>37</v>
      </c>
      <c r="D1191">
        <v>498</v>
      </c>
      <c r="E1191">
        <v>22</v>
      </c>
      <c r="F1191" t="s">
        <v>741</v>
      </c>
      <c r="G1191" t="s">
        <v>112</v>
      </c>
      <c r="H1191">
        <v>2012</v>
      </c>
      <c r="I1191">
        <v>3</v>
      </c>
      <c r="J1191">
        <v>31</v>
      </c>
      <c r="K1191">
        <v>21</v>
      </c>
      <c r="L1191">
        <v>5</v>
      </c>
      <c r="M1191">
        <v>2012</v>
      </c>
      <c r="N1191">
        <v>3</v>
      </c>
      <c r="O1191">
        <v>3</v>
      </c>
      <c r="P1191">
        <v>21</v>
      </c>
      <c r="Q1191">
        <v>5</v>
      </c>
      <c r="R1191" s="1">
        <f t="shared" si="222"/>
        <v>23.369477911646587</v>
      </c>
      <c r="S1191" s="1">
        <f t="shared" si="223"/>
        <v>22</v>
      </c>
      <c r="T1191" s="1">
        <f t="shared" si="224"/>
        <v>22.674402176379974</v>
      </c>
      <c r="U1191" s="1">
        <f t="shared" si="225"/>
        <v>37</v>
      </c>
      <c r="W1191">
        <f t="shared" si="226"/>
        <v>185.79113240109027</v>
      </c>
      <c r="X1191">
        <f t="shared" si="227"/>
        <v>225</v>
      </c>
      <c r="Y1191">
        <f t="shared" si="228"/>
        <v>205.22275300410681</v>
      </c>
      <c r="AA1191">
        <f t="shared" si="229"/>
        <v>13.630522088353413</v>
      </c>
      <c r="AB1191">
        <f t="shared" si="230"/>
        <v>15</v>
      </c>
      <c r="AC1191">
        <f t="shared" si="231"/>
        <v>14.325597823620026</v>
      </c>
      <c r="AE1191">
        <f t="shared" si="232"/>
        <v>58.326172881938469</v>
      </c>
      <c r="AF1191">
        <f t="shared" si="232"/>
        <v>68.181818181818187</v>
      </c>
      <c r="AG1191">
        <f t="shared" si="232"/>
        <v>63.179605407824447</v>
      </c>
      <c r="AI1191">
        <f t="shared" si="233"/>
        <v>58.326172881938469</v>
      </c>
      <c r="AJ1191">
        <f t="shared" si="233"/>
        <v>68.181818181818187</v>
      </c>
      <c r="AK1191">
        <f t="shared" si="233"/>
        <v>63.179605407824447</v>
      </c>
    </row>
    <row r="1192" spans="1:37" x14ac:dyDescent="0.25">
      <c r="A1192" t="s">
        <v>17</v>
      </c>
      <c r="B1192">
        <v>529</v>
      </c>
      <c r="C1192">
        <v>37</v>
      </c>
      <c r="D1192">
        <v>413</v>
      </c>
      <c r="E1192">
        <v>19</v>
      </c>
      <c r="F1192" t="s">
        <v>741</v>
      </c>
      <c r="G1192" t="s">
        <v>111</v>
      </c>
      <c r="H1192">
        <v>2012</v>
      </c>
      <c r="I1192">
        <v>3</v>
      </c>
      <c r="J1192">
        <v>31</v>
      </c>
      <c r="K1192">
        <v>21</v>
      </c>
      <c r="L1192">
        <v>5</v>
      </c>
      <c r="M1192">
        <v>2012</v>
      </c>
      <c r="N1192">
        <v>3</v>
      </c>
      <c r="O1192">
        <v>10</v>
      </c>
      <c r="P1192">
        <v>21</v>
      </c>
      <c r="Q1192">
        <v>5</v>
      </c>
      <c r="R1192" s="1">
        <f t="shared" si="222"/>
        <v>24.336561743341406</v>
      </c>
      <c r="S1192" s="1">
        <f t="shared" si="223"/>
        <v>19</v>
      </c>
      <c r="T1192" s="1">
        <f t="shared" si="224"/>
        <v>21.50336422803387</v>
      </c>
      <c r="U1192" s="1">
        <f t="shared" si="225"/>
        <v>37</v>
      </c>
      <c r="W1192">
        <f t="shared" si="226"/>
        <v>160.36266848020446</v>
      </c>
      <c r="X1192">
        <f t="shared" si="227"/>
        <v>324</v>
      </c>
      <c r="Y1192">
        <f t="shared" si="228"/>
        <v>240.14572024898027</v>
      </c>
      <c r="AA1192">
        <f t="shared" si="229"/>
        <v>12.663438256658594</v>
      </c>
      <c r="AB1192">
        <f t="shared" si="230"/>
        <v>18</v>
      </c>
      <c r="AC1192">
        <f t="shared" si="231"/>
        <v>15.49663577196613</v>
      </c>
      <c r="AE1192">
        <f t="shared" si="232"/>
        <v>52.034623420555157</v>
      </c>
      <c r="AF1192">
        <f t="shared" si="232"/>
        <v>94.736842105263165</v>
      </c>
      <c r="AG1192">
        <f t="shared" si="232"/>
        <v>72.066099088640343</v>
      </c>
      <c r="AI1192">
        <f t="shared" si="233"/>
        <v>52.034623420555157</v>
      </c>
      <c r="AJ1192">
        <f t="shared" si="233"/>
        <v>94.736842105263165</v>
      </c>
      <c r="AK1192">
        <f t="shared" si="233"/>
        <v>72.066099088640343</v>
      </c>
    </row>
    <row r="1193" spans="1:37" x14ac:dyDescent="0.25">
      <c r="A1193" t="s">
        <v>17</v>
      </c>
      <c r="B1193">
        <v>529</v>
      </c>
      <c r="C1193">
        <v>37</v>
      </c>
      <c r="D1193">
        <v>407</v>
      </c>
      <c r="E1193">
        <v>45</v>
      </c>
      <c r="F1193" t="s">
        <v>741</v>
      </c>
      <c r="G1193" t="s">
        <v>403</v>
      </c>
      <c r="H1193">
        <v>2012</v>
      </c>
      <c r="I1193">
        <v>3</v>
      </c>
      <c r="J1193">
        <v>31</v>
      </c>
      <c r="K1193">
        <v>21</v>
      </c>
      <c r="L1193">
        <v>5</v>
      </c>
      <c r="M1193">
        <v>2012</v>
      </c>
      <c r="N1193">
        <v>3</v>
      </c>
      <c r="O1193">
        <v>17</v>
      </c>
      <c r="P1193">
        <v>21</v>
      </c>
      <c r="Q1193">
        <v>5</v>
      </c>
      <c r="R1193" s="1">
        <f t="shared" si="222"/>
        <v>58.488943488943491</v>
      </c>
      <c r="S1193" s="1">
        <f t="shared" si="223"/>
        <v>45</v>
      </c>
      <c r="T1193" s="1">
        <f t="shared" si="224"/>
        <v>51.303045299499104</v>
      </c>
      <c r="U1193" s="1">
        <f t="shared" si="225"/>
        <v>37</v>
      </c>
      <c r="W1193">
        <f t="shared" si="226"/>
        <v>461.77469227100687</v>
      </c>
      <c r="X1193">
        <f t="shared" si="227"/>
        <v>64</v>
      </c>
      <c r="Y1193">
        <f t="shared" si="228"/>
        <v>204.5771048395234</v>
      </c>
      <c r="AA1193">
        <f t="shared" si="229"/>
        <v>21.488943488943491</v>
      </c>
      <c r="AB1193">
        <f t="shared" si="230"/>
        <v>8</v>
      </c>
      <c r="AC1193">
        <f t="shared" si="231"/>
        <v>14.303045299499104</v>
      </c>
      <c r="AE1193">
        <f t="shared" si="232"/>
        <v>36.740180634320524</v>
      </c>
      <c r="AF1193">
        <f t="shared" si="232"/>
        <v>17.777777777777779</v>
      </c>
      <c r="AG1193">
        <f t="shared" si="232"/>
        <v>27.879524920987002</v>
      </c>
      <c r="AI1193">
        <f t="shared" si="233"/>
        <v>36.740180634320524</v>
      </c>
      <c r="AJ1193">
        <f t="shared" si="233"/>
        <v>17.777777777777779</v>
      </c>
      <c r="AK1193">
        <f t="shared" si="233"/>
        <v>27.879524920987002</v>
      </c>
    </row>
    <row r="1194" spans="1:37" x14ac:dyDescent="0.25">
      <c r="A1194" t="s">
        <v>17</v>
      </c>
      <c r="B1194">
        <v>529</v>
      </c>
      <c r="C1194">
        <v>37</v>
      </c>
      <c r="D1194">
        <v>468</v>
      </c>
      <c r="E1194">
        <v>34</v>
      </c>
      <c r="F1194" t="s">
        <v>741</v>
      </c>
      <c r="G1194" t="s">
        <v>572</v>
      </c>
      <c r="H1194">
        <v>2012</v>
      </c>
      <c r="I1194">
        <v>3</v>
      </c>
      <c r="J1194">
        <v>31</v>
      </c>
      <c r="K1194">
        <v>21</v>
      </c>
      <c r="L1194">
        <v>5</v>
      </c>
      <c r="M1194">
        <v>2012</v>
      </c>
      <c r="N1194">
        <v>3</v>
      </c>
      <c r="O1194">
        <v>24</v>
      </c>
      <c r="P1194">
        <v>21</v>
      </c>
      <c r="Q1194">
        <v>5</v>
      </c>
      <c r="R1194" s="1">
        <f t="shared" si="222"/>
        <v>38.431623931623932</v>
      </c>
      <c r="S1194" s="1">
        <f t="shared" si="223"/>
        <v>34</v>
      </c>
      <c r="T1194" s="1">
        <f t="shared" si="224"/>
        <v>36.147962787344099</v>
      </c>
      <c r="U1194" s="1">
        <f t="shared" si="225"/>
        <v>37</v>
      </c>
      <c r="W1194">
        <f t="shared" si="226"/>
        <v>2.0495470815983645</v>
      </c>
      <c r="X1194">
        <f t="shared" si="227"/>
        <v>9</v>
      </c>
      <c r="Y1194">
        <f t="shared" si="228"/>
        <v>0.72596741175043711</v>
      </c>
      <c r="AA1194">
        <f t="shared" si="229"/>
        <v>1.4316239316239319</v>
      </c>
      <c r="AB1194">
        <f t="shared" si="230"/>
        <v>3</v>
      </c>
      <c r="AC1194">
        <f t="shared" si="231"/>
        <v>0.85203721265590104</v>
      </c>
      <c r="AE1194">
        <f t="shared" si="232"/>
        <v>3.7251195374179922</v>
      </c>
      <c r="AF1194">
        <f t="shared" si="232"/>
        <v>8.8235294117647065</v>
      </c>
      <c r="AG1194">
        <f t="shared" si="232"/>
        <v>2.3570822446298716</v>
      </c>
      <c r="AI1194">
        <f t="shared" si="233"/>
        <v>3.7251195374179922</v>
      </c>
      <c r="AJ1194">
        <f t="shared" si="233"/>
        <v>8.8235294117647065</v>
      </c>
      <c r="AK1194">
        <f t="shared" si="233"/>
        <v>2.3570822446298716</v>
      </c>
    </row>
    <row r="1195" spans="1:37" x14ac:dyDescent="0.25">
      <c r="A1195" t="s">
        <v>17</v>
      </c>
      <c r="B1195">
        <v>542</v>
      </c>
      <c r="C1195">
        <v>45</v>
      </c>
      <c r="D1195">
        <v>508</v>
      </c>
      <c r="E1195">
        <v>28</v>
      </c>
      <c r="F1195" t="s">
        <v>742</v>
      </c>
      <c r="G1195" t="s">
        <v>114</v>
      </c>
      <c r="H1195">
        <v>2012</v>
      </c>
      <c r="I1195">
        <v>3</v>
      </c>
      <c r="J1195">
        <v>31</v>
      </c>
      <c r="K1195">
        <v>22</v>
      </c>
      <c r="L1195">
        <v>5</v>
      </c>
      <c r="M1195">
        <v>2012</v>
      </c>
      <c r="N1195">
        <v>3</v>
      </c>
      <c r="O1195">
        <v>3</v>
      </c>
      <c r="P1195">
        <v>22</v>
      </c>
      <c r="Q1195">
        <v>5</v>
      </c>
      <c r="R1195" s="1">
        <f t="shared" si="222"/>
        <v>29.874015748031496</v>
      </c>
      <c r="S1195" s="1">
        <f t="shared" si="223"/>
        <v>28</v>
      </c>
      <c r="T1195" s="1">
        <f t="shared" si="224"/>
        <v>28.921833291561619</v>
      </c>
      <c r="U1195" s="1">
        <f t="shared" si="225"/>
        <v>45</v>
      </c>
      <c r="W1195">
        <f t="shared" si="226"/>
        <v>228.79539959079918</v>
      </c>
      <c r="X1195">
        <f t="shared" si="227"/>
        <v>289</v>
      </c>
      <c r="Y1195">
        <f t="shared" si="228"/>
        <v>258.50744470433631</v>
      </c>
      <c r="AA1195">
        <f t="shared" si="229"/>
        <v>15.125984251968504</v>
      </c>
      <c r="AB1195">
        <f t="shared" si="230"/>
        <v>17</v>
      </c>
      <c r="AC1195">
        <f t="shared" si="231"/>
        <v>16.078166708438381</v>
      </c>
      <c r="AE1195">
        <f t="shared" si="232"/>
        <v>50.632577754348965</v>
      </c>
      <c r="AF1195">
        <f t="shared" si="232"/>
        <v>60.714285714285715</v>
      </c>
      <c r="AG1195">
        <f t="shared" si="232"/>
        <v>55.591796503195496</v>
      </c>
      <c r="AI1195">
        <f t="shared" si="233"/>
        <v>50.632577754348965</v>
      </c>
      <c r="AJ1195">
        <f t="shared" si="233"/>
        <v>60.714285714285715</v>
      </c>
      <c r="AK1195">
        <f t="shared" si="233"/>
        <v>55.591796503195496</v>
      </c>
    </row>
    <row r="1196" spans="1:37" x14ac:dyDescent="0.25">
      <c r="A1196" t="s">
        <v>17</v>
      </c>
      <c r="B1196">
        <v>542</v>
      </c>
      <c r="C1196">
        <v>45</v>
      </c>
      <c r="D1196">
        <v>421</v>
      </c>
      <c r="E1196">
        <v>27</v>
      </c>
      <c r="F1196" t="s">
        <v>742</v>
      </c>
      <c r="G1196" t="s">
        <v>113</v>
      </c>
      <c r="H1196">
        <v>2012</v>
      </c>
      <c r="I1196">
        <v>3</v>
      </c>
      <c r="J1196">
        <v>31</v>
      </c>
      <c r="K1196">
        <v>22</v>
      </c>
      <c r="L1196">
        <v>5</v>
      </c>
      <c r="M1196">
        <v>2012</v>
      </c>
      <c r="N1196">
        <v>3</v>
      </c>
      <c r="O1196">
        <v>10</v>
      </c>
      <c r="P1196">
        <v>22</v>
      </c>
      <c r="Q1196">
        <v>5</v>
      </c>
      <c r="R1196" s="1">
        <f t="shared" si="222"/>
        <v>34.760095011876487</v>
      </c>
      <c r="S1196" s="1">
        <f t="shared" si="223"/>
        <v>27</v>
      </c>
      <c r="T1196" s="1">
        <f t="shared" si="224"/>
        <v>30.63531565563941</v>
      </c>
      <c r="U1196" s="1">
        <f t="shared" si="225"/>
        <v>45</v>
      </c>
      <c r="W1196">
        <f t="shared" si="226"/>
        <v>104.85565416579681</v>
      </c>
      <c r="X1196">
        <f t="shared" si="227"/>
        <v>324</v>
      </c>
      <c r="Y1196">
        <f t="shared" si="228"/>
        <v>206.34415631311825</v>
      </c>
      <c r="AA1196">
        <f t="shared" si="229"/>
        <v>10.239904988123513</v>
      </c>
      <c r="AB1196">
        <f t="shared" si="230"/>
        <v>18</v>
      </c>
      <c r="AC1196">
        <f t="shared" si="231"/>
        <v>14.36468434436059</v>
      </c>
      <c r="AE1196">
        <f t="shared" si="232"/>
        <v>29.458794587945867</v>
      </c>
      <c r="AF1196">
        <f t="shared" si="232"/>
        <v>66.666666666666671</v>
      </c>
      <c r="AG1196">
        <f t="shared" si="232"/>
        <v>46.889297651863139</v>
      </c>
      <c r="AI1196">
        <f t="shared" si="233"/>
        <v>29.458794587945867</v>
      </c>
      <c r="AJ1196">
        <f t="shared" si="233"/>
        <v>66.666666666666671</v>
      </c>
      <c r="AK1196">
        <f t="shared" si="233"/>
        <v>46.889297651863139</v>
      </c>
    </row>
    <row r="1197" spans="1:37" x14ac:dyDescent="0.25">
      <c r="A1197" t="s">
        <v>17</v>
      </c>
      <c r="B1197">
        <v>542</v>
      </c>
      <c r="C1197">
        <v>45</v>
      </c>
      <c r="D1197">
        <v>434</v>
      </c>
      <c r="E1197">
        <v>51</v>
      </c>
      <c r="F1197" t="s">
        <v>742</v>
      </c>
      <c r="G1197" t="s">
        <v>404</v>
      </c>
      <c r="H1197">
        <v>2012</v>
      </c>
      <c r="I1197">
        <v>3</v>
      </c>
      <c r="J1197">
        <v>31</v>
      </c>
      <c r="K1197">
        <v>22</v>
      </c>
      <c r="L1197">
        <v>5</v>
      </c>
      <c r="M1197">
        <v>2012</v>
      </c>
      <c r="N1197">
        <v>3</v>
      </c>
      <c r="O1197">
        <v>17</v>
      </c>
      <c r="P1197">
        <v>22</v>
      </c>
      <c r="Q1197">
        <v>5</v>
      </c>
      <c r="R1197" s="1">
        <f t="shared" si="222"/>
        <v>63.691244239631338</v>
      </c>
      <c r="S1197" s="1">
        <f t="shared" si="223"/>
        <v>51</v>
      </c>
      <c r="T1197" s="1">
        <f t="shared" si="224"/>
        <v>56.993450994137895</v>
      </c>
      <c r="U1197" s="1">
        <f t="shared" si="225"/>
        <v>45</v>
      </c>
      <c r="W1197">
        <f t="shared" si="226"/>
        <v>349.36261122555169</v>
      </c>
      <c r="X1197">
        <f t="shared" si="227"/>
        <v>36</v>
      </c>
      <c r="Y1197">
        <f t="shared" si="228"/>
        <v>143.84286674878726</v>
      </c>
      <c r="AA1197">
        <f t="shared" si="229"/>
        <v>18.691244239631338</v>
      </c>
      <c r="AB1197">
        <f t="shared" si="230"/>
        <v>6</v>
      </c>
      <c r="AC1197">
        <f t="shared" si="231"/>
        <v>11.993450994137895</v>
      </c>
      <c r="AE1197">
        <f t="shared" si="232"/>
        <v>29.346646407640549</v>
      </c>
      <c r="AF1197">
        <f t="shared" si="232"/>
        <v>11.764705882352942</v>
      </c>
      <c r="AG1197">
        <f t="shared" si="232"/>
        <v>21.043559891418912</v>
      </c>
      <c r="AI1197">
        <f t="shared" si="233"/>
        <v>29.346646407640549</v>
      </c>
      <c r="AJ1197">
        <f t="shared" si="233"/>
        <v>11.764705882352942</v>
      </c>
      <c r="AK1197">
        <f t="shared" si="233"/>
        <v>21.043559891418912</v>
      </c>
    </row>
    <row r="1198" spans="1:37" x14ac:dyDescent="0.25">
      <c r="A1198" t="s">
        <v>17</v>
      </c>
      <c r="B1198">
        <v>542</v>
      </c>
      <c r="C1198">
        <v>45</v>
      </c>
      <c r="D1198">
        <v>480</v>
      </c>
      <c r="E1198">
        <v>54</v>
      </c>
      <c r="F1198" t="s">
        <v>742</v>
      </c>
      <c r="G1198" t="s">
        <v>573</v>
      </c>
      <c r="H1198">
        <v>2012</v>
      </c>
      <c r="I1198">
        <v>3</v>
      </c>
      <c r="J1198">
        <v>31</v>
      </c>
      <c r="K1198">
        <v>22</v>
      </c>
      <c r="L1198">
        <v>5</v>
      </c>
      <c r="M1198">
        <v>2012</v>
      </c>
      <c r="N1198">
        <v>3</v>
      </c>
      <c r="O1198">
        <v>24</v>
      </c>
      <c r="P1198">
        <v>22</v>
      </c>
      <c r="Q1198">
        <v>5</v>
      </c>
      <c r="R1198" s="1">
        <f t="shared" si="222"/>
        <v>60.975000000000001</v>
      </c>
      <c r="S1198" s="1">
        <f t="shared" si="223"/>
        <v>54</v>
      </c>
      <c r="T1198" s="1">
        <f t="shared" si="224"/>
        <v>57.381617265462289</v>
      </c>
      <c r="U1198" s="1">
        <f t="shared" si="225"/>
        <v>45</v>
      </c>
      <c r="W1198">
        <f t="shared" si="226"/>
        <v>255.20062500000006</v>
      </c>
      <c r="X1198">
        <f t="shared" si="227"/>
        <v>81</v>
      </c>
      <c r="Y1198">
        <f t="shared" si="228"/>
        <v>153.30444610839385</v>
      </c>
      <c r="AA1198">
        <f t="shared" si="229"/>
        <v>15.975000000000001</v>
      </c>
      <c r="AB1198">
        <f t="shared" si="230"/>
        <v>9</v>
      </c>
      <c r="AC1198">
        <f t="shared" si="231"/>
        <v>12.381617265462289</v>
      </c>
      <c r="AE1198">
        <f t="shared" si="232"/>
        <v>26.199261992619931</v>
      </c>
      <c r="AF1198">
        <f t="shared" si="232"/>
        <v>16.666666666666668</v>
      </c>
      <c r="AG1198">
        <f t="shared" si="232"/>
        <v>21.577672180590007</v>
      </c>
      <c r="AI1198">
        <f t="shared" si="233"/>
        <v>26.199261992619931</v>
      </c>
      <c r="AJ1198">
        <f t="shared" si="233"/>
        <v>16.666666666666668</v>
      </c>
      <c r="AK1198">
        <f t="shared" si="233"/>
        <v>21.577672180590007</v>
      </c>
    </row>
    <row r="1199" spans="1:37" x14ac:dyDescent="0.25">
      <c r="A1199" t="s">
        <v>17</v>
      </c>
      <c r="B1199">
        <v>560</v>
      </c>
      <c r="C1199">
        <v>55</v>
      </c>
      <c r="D1199">
        <v>526</v>
      </c>
      <c r="E1199">
        <v>45</v>
      </c>
      <c r="F1199" t="s">
        <v>743</v>
      </c>
      <c r="G1199" t="s">
        <v>116</v>
      </c>
      <c r="H1199">
        <v>2012</v>
      </c>
      <c r="I1199">
        <v>3</v>
      </c>
      <c r="J1199">
        <v>31</v>
      </c>
      <c r="K1199">
        <v>23</v>
      </c>
      <c r="L1199">
        <v>5</v>
      </c>
      <c r="M1199">
        <v>2012</v>
      </c>
      <c r="N1199">
        <v>3</v>
      </c>
      <c r="O1199">
        <v>3</v>
      </c>
      <c r="P1199">
        <v>23</v>
      </c>
      <c r="Q1199">
        <v>5</v>
      </c>
      <c r="R1199" s="1">
        <f t="shared" si="222"/>
        <v>47.908745247148289</v>
      </c>
      <c r="S1199" s="1">
        <f t="shared" si="223"/>
        <v>45</v>
      </c>
      <c r="T1199" s="1">
        <f t="shared" si="224"/>
        <v>46.431600619854507</v>
      </c>
      <c r="U1199" s="1">
        <f t="shared" si="225"/>
        <v>55</v>
      </c>
      <c r="W1199">
        <f t="shared" si="226"/>
        <v>50.285893969841979</v>
      </c>
      <c r="X1199">
        <f t="shared" si="227"/>
        <v>100</v>
      </c>
      <c r="Y1199">
        <f t="shared" si="228"/>
        <v>73.417467937677671</v>
      </c>
      <c r="AA1199">
        <f t="shared" si="229"/>
        <v>7.0912547528517109</v>
      </c>
      <c r="AB1199">
        <f t="shared" si="230"/>
        <v>10</v>
      </c>
      <c r="AC1199">
        <f t="shared" si="231"/>
        <v>8.5683993801454932</v>
      </c>
      <c r="AE1199">
        <f t="shared" si="232"/>
        <v>14.801587301587301</v>
      </c>
      <c r="AF1199">
        <f t="shared" si="232"/>
        <v>22.222222222222221</v>
      </c>
      <c r="AG1199">
        <f t="shared" si="232"/>
        <v>18.453810046948025</v>
      </c>
      <c r="AI1199">
        <f t="shared" si="233"/>
        <v>14.801587301587301</v>
      </c>
      <c r="AJ1199">
        <f t="shared" si="233"/>
        <v>22.222222222222221</v>
      </c>
      <c r="AK1199">
        <f t="shared" si="233"/>
        <v>18.453810046948025</v>
      </c>
    </row>
    <row r="1200" spans="1:37" x14ac:dyDescent="0.25">
      <c r="A1200" t="s">
        <v>17</v>
      </c>
      <c r="B1200">
        <v>560</v>
      </c>
      <c r="C1200">
        <v>55</v>
      </c>
      <c r="D1200">
        <v>431</v>
      </c>
      <c r="E1200">
        <v>39</v>
      </c>
      <c r="F1200" t="s">
        <v>743</v>
      </c>
      <c r="G1200" t="s">
        <v>115</v>
      </c>
      <c r="H1200">
        <v>2012</v>
      </c>
      <c r="I1200">
        <v>3</v>
      </c>
      <c r="J1200">
        <v>31</v>
      </c>
      <c r="K1200">
        <v>23</v>
      </c>
      <c r="L1200">
        <v>5</v>
      </c>
      <c r="M1200">
        <v>2012</v>
      </c>
      <c r="N1200">
        <v>3</v>
      </c>
      <c r="O1200">
        <v>10</v>
      </c>
      <c r="P1200">
        <v>23</v>
      </c>
      <c r="Q1200">
        <v>5</v>
      </c>
      <c r="R1200" s="1">
        <f t="shared" si="222"/>
        <v>50.672853828306266</v>
      </c>
      <c r="S1200" s="1">
        <f t="shared" si="223"/>
        <v>39</v>
      </c>
      <c r="T1200" s="1">
        <f t="shared" si="224"/>
        <v>44.454935601167442</v>
      </c>
      <c r="U1200" s="1">
        <f t="shared" si="225"/>
        <v>55</v>
      </c>
      <c r="W1200">
        <f t="shared" si="226"/>
        <v>18.724193991203737</v>
      </c>
      <c r="X1200">
        <f t="shared" si="227"/>
        <v>256</v>
      </c>
      <c r="Y1200">
        <f t="shared" si="228"/>
        <v>111.19838317552586</v>
      </c>
      <c r="AA1200">
        <f t="shared" si="229"/>
        <v>4.3271461716937338</v>
      </c>
      <c r="AB1200">
        <f t="shared" si="230"/>
        <v>16</v>
      </c>
      <c r="AC1200">
        <f t="shared" si="231"/>
        <v>10.545064398832558</v>
      </c>
      <c r="AE1200">
        <f t="shared" si="232"/>
        <v>8.5393772893772848</v>
      </c>
      <c r="AF1200">
        <f t="shared" si="232"/>
        <v>41.025641025641029</v>
      </c>
      <c r="AG1200">
        <f t="shared" si="232"/>
        <v>23.720795579232895</v>
      </c>
      <c r="AI1200">
        <f t="shared" si="233"/>
        <v>8.5393772893772848</v>
      </c>
      <c r="AJ1200">
        <f t="shared" si="233"/>
        <v>41.025641025641029</v>
      </c>
      <c r="AK1200">
        <f t="shared" si="233"/>
        <v>23.720795579232895</v>
      </c>
    </row>
    <row r="1201" spans="1:37" x14ac:dyDescent="0.25">
      <c r="A1201" t="s">
        <v>17</v>
      </c>
      <c r="B1201">
        <v>560</v>
      </c>
      <c r="C1201">
        <v>55</v>
      </c>
      <c r="D1201">
        <v>465</v>
      </c>
      <c r="E1201">
        <v>58</v>
      </c>
      <c r="F1201" t="s">
        <v>743</v>
      </c>
      <c r="G1201" t="s">
        <v>405</v>
      </c>
      <c r="H1201">
        <v>2012</v>
      </c>
      <c r="I1201">
        <v>3</v>
      </c>
      <c r="J1201">
        <v>31</v>
      </c>
      <c r="K1201">
        <v>23</v>
      </c>
      <c r="L1201">
        <v>5</v>
      </c>
      <c r="M1201">
        <v>2012</v>
      </c>
      <c r="N1201">
        <v>3</v>
      </c>
      <c r="O1201">
        <v>17</v>
      </c>
      <c r="P1201">
        <v>23</v>
      </c>
      <c r="Q1201">
        <v>5</v>
      </c>
      <c r="R1201" s="1">
        <f t="shared" si="222"/>
        <v>69.849462365591393</v>
      </c>
      <c r="S1201" s="1">
        <f t="shared" si="223"/>
        <v>58</v>
      </c>
      <c r="T1201" s="1">
        <f t="shared" si="224"/>
        <v>63.649578295573185</v>
      </c>
      <c r="U1201" s="1">
        <f t="shared" si="225"/>
        <v>55</v>
      </c>
      <c r="W1201">
        <f t="shared" si="226"/>
        <v>220.50653254711511</v>
      </c>
      <c r="X1201">
        <f t="shared" si="227"/>
        <v>9</v>
      </c>
      <c r="Y1201">
        <f t="shared" si="228"/>
        <v>74.815204691250727</v>
      </c>
      <c r="AA1201">
        <f t="shared" si="229"/>
        <v>14.849462365591393</v>
      </c>
      <c r="AB1201">
        <f t="shared" si="230"/>
        <v>3</v>
      </c>
      <c r="AC1201">
        <f t="shared" si="231"/>
        <v>8.6495782955731855</v>
      </c>
      <c r="AE1201">
        <f t="shared" si="232"/>
        <v>21.259236453201968</v>
      </c>
      <c r="AF1201">
        <f t="shared" si="232"/>
        <v>5.1724137931034484</v>
      </c>
      <c r="AG1201">
        <f t="shared" si="232"/>
        <v>13.589372509911447</v>
      </c>
      <c r="AI1201">
        <f t="shared" si="233"/>
        <v>21.259236453201968</v>
      </c>
      <c r="AJ1201">
        <f t="shared" si="233"/>
        <v>5.1724137931034484</v>
      </c>
      <c r="AK1201">
        <f t="shared" si="233"/>
        <v>13.589372509911447</v>
      </c>
    </row>
    <row r="1202" spans="1:37" x14ac:dyDescent="0.25">
      <c r="A1202" t="s">
        <v>17</v>
      </c>
      <c r="B1202">
        <v>560</v>
      </c>
      <c r="C1202">
        <v>55</v>
      </c>
      <c r="D1202">
        <v>503</v>
      </c>
      <c r="E1202">
        <v>48</v>
      </c>
      <c r="F1202" t="s">
        <v>743</v>
      </c>
      <c r="G1202" t="s">
        <v>574</v>
      </c>
      <c r="H1202">
        <v>2012</v>
      </c>
      <c r="I1202">
        <v>3</v>
      </c>
      <c r="J1202">
        <v>31</v>
      </c>
      <c r="K1202">
        <v>23</v>
      </c>
      <c r="L1202">
        <v>5</v>
      </c>
      <c r="M1202">
        <v>2012</v>
      </c>
      <c r="N1202">
        <v>3</v>
      </c>
      <c r="O1202">
        <v>24</v>
      </c>
      <c r="P1202">
        <v>23</v>
      </c>
      <c r="Q1202">
        <v>5</v>
      </c>
      <c r="R1202" s="1">
        <f t="shared" si="222"/>
        <v>53.439363817097416</v>
      </c>
      <c r="S1202" s="1">
        <f t="shared" si="223"/>
        <v>48</v>
      </c>
      <c r="T1202" s="1">
        <f t="shared" si="224"/>
        <v>50.646712264673965</v>
      </c>
      <c r="U1202" s="1">
        <f t="shared" si="225"/>
        <v>55</v>
      </c>
      <c r="W1202">
        <f t="shared" si="226"/>
        <v>2.4355852953847488</v>
      </c>
      <c r="X1202">
        <f t="shared" si="227"/>
        <v>49</v>
      </c>
      <c r="Y1202">
        <f t="shared" si="228"/>
        <v>18.951114106540075</v>
      </c>
      <c r="AA1202">
        <f t="shared" si="229"/>
        <v>1.5606361829025843</v>
      </c>
      <c r="AB1202">
        <f t="shared" si="230"/>
        <v>7</v>
      </c>
      <c r="AC1202">
        <f t="shared" si="231"/>
        <v>4.3532877353260346</v>
      </c>
      <c r="AE1202">
        <f t="shared" si="232"/>
        <v>2.9203869047619047</v>
      </c>
      <c r="AF1202">
        <f t="shared" si="232"/>
        <v>14.583333333333334</v>
      </c>
      <c r="AG1202">
        <f t="shared" si="232"/>
        <v>8.595400452799872</v>
      </c>
      <c r="AI1202">
        <f t="shared" si="233"/>
        <v>2.9203869047619047</v>
      </c>
      <c r="AJ1202">
        <f t="shared" si="233"/>
        <v>14.583333333333334</v>
      </c>
      <c r="AK1202">
        <f t="shared" si="233"/>
        <v>8.595400452799872</v>
      </c>
    </row>
    <row r="1203" spans="1:37" x14ac:dyDescent="0.25">
      <c r="A1203" t="s">
        <v>17</v>
      </c>
      <c r="B1203">
        <v>578</v>
      </c>
      <c r="C1203">
        <v>42</v>
      </c>
      <c r="D1203">
        <v>521</v>
      </c>
      <c r="E1203">
        <v>44</v>
      </c>
      <c r="F1203" t="s">
        <v>744</v>
      </c>
      <c r="G1203" t="s">
        <v>118</v>
      </c>
      <c r="H1203">
        <v>2012</v>
      </c>
      <c r="I1203">
        <v>4</v>
      </c>
      <c r="J1203">
        <v>1</v>
      </c>
      <c r="K1203">
        <v>0</v>
      </c>
      <c r="L1203">
        <v>6</v>
      </c>
      <c r="M1203">
        <v>2012</v>
      </c>
      <c r="N1203">
        <v>3</v>
      </c>
      <c r="O1203">
        <v>4</v>
      </c>
      <c r="P1203">
        <v>0</v>
      </c>
      <c r="Q1203">
        <v>6</v>
      </c>
      <c r="R1203" s="1">
        <f t="shared" si="222"/>
        <v>48.813819577735124</v>
      </c>
      <c r="S1203" s="1">
        <f t="shared" si="223"/>
        <v>44</v>
      </c>
      <c r="T1203" s="1">
        <f t="shared" si="224"/>
        <v>46.344450168497474</v>
      </c>
      <c r="U1203" s="1">
        <f t="shared" si="225"/>
        <v>42</v>
      </c>
      <c r="W1203">
        <f t="shared" si="226"/>
        <v>46.428137237926464</v>
      </c>
      <c r="X1203">
        <f t="shared" si="227"/>
        <v>4</v>
      </c>
      <c r="Y1203">
        <f t="shared" si="228"/>
        <v>18.874247266557731</v>
      </c>
      <c r="AA1203">
        <f t="shared" si="229"/>
        <v>6.8138195777351243</v>
      </c>
      <c r="AB1203">
        <f t="shared" si="230"/>
        <v>2</v>
      </c>
      <c r="AC1203">
        <f t="shared" si="231"/>
        <v>4.3444501684974739</v>
      </c>
      <c r="AE1203">
        <f t="shared" si="232"/>
        <v>13.958792072978923</v>
      </c>
      <c r="AF1203">
        <f t="shared" si="232"/>
        <v>4.5454545454545459</v>
      </c>
      <c r="AG1203">
        <f t="shared" si="232"/>
        <v>9.3742619724736826</v>
      </c>
      <c r="AI1203">
        <f t="shared" si="233"/>
        <v>13.958792072978923</v>
      </c>
      <c r="AJ1203">
        <f t="shared" si="233"/>
        <v>4.5454545454545459</v>
      </c>
      <c r="AK1203">
        <f t="shared" si="233"/>
        <v>9.3742619724736826</v>
      </c>
    </row>
    <row r="1204" spans="1:37" x14ac:dyDescent="0.25">
      <c r="A1204" t="s">
        <v>17</v>
      </c>
      <c r="B1204">
        <v>578</v>
      </c>
      <c r="C1204">
        <v>42</v>
      </c>
      <c r="D1204">
        <v>448</v>
      </c>
      <c r="E1204">
        <v>50</v>
      </c>
      <c r="F1204" t="s">
        <v>744</v>
      </c>
      <c r="G1204" t="s">
        <v>117</v>
      </c>
      <c r="H1204">
        <v>2012</v>
      </c>
      <c r="I1204">
        <v>4</v>
      </c>
      <c r="J1204">
        <v>1</v>
      </c>
      <c r="K1204">
        <v>0</v>
      </c>
      <c r="L1204">
        <v>6</v>
      </c>
      <c r="M1204">
        <v>2012</v>
      </c>
      <c r="N1204">
        <v>3</v>
      </c>
      <c r="O1204">
        <v>11</v>
      </c>
      <c r="P1204">
        <v>0</v>
      </c>
      <c r="Q1204">
        <v>6</v>
      </c>
      <c r="R1204" s="1">
        <f t="shared" si="222"/>
        <v>64.508928571428569</v>
      </c>
      <c r="S1204" s="1">
        <f t="shared" si="223"/>
        <v>50</v>
      </c>
      <c r="T1204" s="1">
        <f t="shared" si="224"/>
        <v>56.793013906390179</v>
      </c>
      <c r="U1204" s="1">
        <f t="shared" si="225"/>
        <v>42</v>
      </c>
      <c r="W1204">
        <f t="shared" si="226"/>
        <v>506.65186543367338</v>
      </c>
      <c r="X1204">
        <f t="shared" si="227"/>
        <v>64</v>
      </c>
      <c r="Y1204">
        <f t="shared" si="228"/>
        <v>218.83326043465323</v>
      </c>
      <c r="AA1204">
        <f t="shared" si="229"/>
        <v>22.508928571428569</v>
      </c>
      <c r="AB1204">
        <f t="shared" si="230"/>
        <v>8</v>
      </c>
      <c r="AC1204">
        <f t="shared" si="231"/>
        <v>14.793013906390179</v>
      </c>
      <c r="AE1204">
        <f t="shared" si="232"/>
        <v>34.892733564013838</v>
      </c>
      <c r="AF1204">
        <f t="shared" si="232"/>
        <v>16</v>
      </c>
      <c r="AG1204">
        <f t="shared" si="232"/>
        <v>26.047242237879743</v>
      </c>
      <c r="AI1204">
        <f t="shared" si="233"/>
        <v>34.892733564013838</v>
      </c>
      <c r="AJ1204">
        <f t="shared" si="233"/>
        <v>16</v>
      </c>
      <c r="AK1204">
        <f t="shared" si="233"/>
        <v>26.047242237879743</v>
      </c>
    </row>
    <row r="1205" spans="1:37" x14ac:dyDescent="0.25">
      <c r="A1205" t="s">
        <v>17</v>
      </c>
      <c r="B1205">
        <v>578</v>
      </c>
      <c r="C1205">
        <v>42</v>
      </c>
      <c r="D1205">
        <v>487</v>
      </c>
      <c r="E1205">
        <v>48</v>
      </c>
      <c r="F1205" t="s">
        <v>744</v>
      </c>
      <c r="G1205" t="s">
        <v>406</v>
      </c>
      <c r="H1205">
        <v>2012</v>
      </c>
      <c r="I1205">
        <v>4</v>
      </c>
      <c r="J1205">
        <v>1</v>
      </c>
      <c r="K1205">
        <v>0</v>
      </c>
      <c r="L1205">
        <v>6</v>
      </c>
      <c r="M1205">
        <v>2012</v>
      </c>
      <c r="N1205">
        <v>3</v>
      </c>
      <c r="O1205">
        <v>18</v>
      </c>
      <c r="P1205">
        <v>0</v>
      </c>
      <c r="Q1205">
        <v>6</v>
      </c>
      <c r="R1205" s="1">
        <f t="shared" si="222"/>
        <v>56.969199178644764</v>
      </c>
      <c r="S1205" s="1">
        <f t="shared" si="223"/>
        <v>48</v>
      </c>
      <c r="T1205" s="1">
        <f t="shared" si="224"/>
        <v>52.292653026739316</v>
      </c>
      <c r="U1205" s="1">
        <f t="shared" si="225"/>
        <v>42</v>
      </c>
      <c r="W1205">
        <f t="shared" si="226"/>
        <v>224.07692404993909</v>
      </c>
      <c r="X1205">
        <f t="shared" si="227"/>
        <v>36</v>
      </c>
      <c r="Y1205">
        <f t="shared" si="228"/>
        <v>105.93870632884601</v>
      </c>
      <c r="AA1205">
        <f t="shared" si="229"/>
        <v>14.969199178644764</v>
      </c>
      <c r="AB1205">
        <f t="shared" si="230"/>
        <v>6</v>
      </c>
      <c r="AC1205">
        <f t="shared" si="231"/>
        <v>10.292653026739316</v>
      </c>
      <c r="AE1205">
        <f t="shared" si="232"/>
        <v>26.275951557093428</v>
      </c>
      <c r="AF1205">
        <f t="shared" si="232"/>
        <v>12.5</v>
      </c>
      <c r="AG1205">
        <f t="shared" si="232"/>
        <v>19.682789896845115</v>
      </c>
      <c r="AI1205">
        <f t="shared" si="233"/>
        <v>26.275951557093428</v>
      </c>
      <c r="AJ1205">
        <f t="shared" si="233"/>
        <v>12.5</v>
      </c>
      <c r="AK1205">
        <f t="shared" si="233"/>
        <v>19.682789896845115</v>
      </c>
    </row>
    <row r="1206" spans="1:37" x14ac:dyDescent="0.25">
      <c r="A1206" t="s">
        <v>17</v>
      </c>
      <c r="B1206">
        <v>578</v>
      </c>
      <c r="C1206">
        <v>42</v>
      </c>
      <c r="D1206">
        <v>517</v>
      </c>
      <c r="E1206">
        <v>46</v>
      </c>
      <c r="F1206" t="s">
        <v>744</v>
      </c>
      <c r="G1206" t="s">
        <v>575</v>
      </c>
      <c r="H1206">
        <v>2012</v>
      </c>
      <c r="I1206">
        <v>4</v>
      </c>
      <c r="J1206">
        <v>1</v>
      </c>
      <c r="K1206">
        <v>0</v>
      </c>
      <c r="L1206">
        <v>6</v>
      </c>
      <c r="M1206">
        <v>2012</v>
      </c>
      <c r="N1206">
        <v>3</v>
      </c>
      <c r="O1206">
        <v>25</v>
      </c>
      <c r="P1206">
        <v>0</v>
      </c>
      <c r="Q1206">
        <v>6</v>
      </c>
      <c r="R1206" s="1">
        <f t="shared" si="222"/>
        <v>51.427466150870409</v>
      </c>
      <c r="S1206" s="1">
        <f t="shared" si="223"/>
        <v>46</v>
      </c>
      <c r="T1206" s="1">
        <f t="shared" si="224"/>
        <v>48.638086341261811</v>
      </c>
      <c r="U1206" s="1">
        <f t="shared" si="225"/>
        <v>42</v>
      </c>
      <c r="W1206">
        <f t="shared" si="226"/>
        <v>88.87711802580732</v>
      </c>
      <c r="X1206">
        <f t="shared" si="227"/>
        <v>16</v>
      </c>
      <c r="Y1206">
        <f t="shared" si="228"/>
        <v>44.064190274046616</v>
      </c>
      <c r="AA1206">
        <f t="shared" si="229"/>
        <v>9.4274661508704085</v>
      </c>
      <c r="AB1206">
        <f t="shared" si="230"/>
        <v>4</v>
      </c>
      <c r="AC1206">
        <f t="shared" si="231"/>
        <v>6.6380863412618112</v>
      </c>
      <c r="AE1206">
        <f t="shared" si="232"/>
        <v>18.331578155558901</v>
      </c>
      <c r="AF1206">
        <f t="shared" si="232"/>
        <v>8.695652173913043</v>
      </c>
      <c r="AG1206">
        <f t="shared" si="232"/>
        <v>13.647918412510471</v>
      </c>
      <c r="AI1206">
        <f t="shared" si="233"/>
        <v>18.331578155558901</v>
      </c>
      <c r="AJ1206">
        <f t="shared" si="233"/>
        <v>8.695652173913043</v>
      </c>
      <c r="AK1206">
        <f t="shared" si="233"/>
        <v>13.647918412510471</v>
      </c>
    </row>
    <row r="1207" spans="1:37" x14ac:dyDescent="0.25">
      <c r="A1207" t="s">
        <v>17</v>
      </c>
      <c r="B1207">
        <v>589</v>
      </c>
      <c r="C1207">
        <v>43</v>
      </c>
      <c r="D1207">
        <v>527</v>
      </c>
      <c r="E1207">
        <v>36</v>
      </c>
      <c r="F1207" t="s">
        <v>745</v>
      </c>
      <c r="G1207" t="s">
        <v>120</v>
      </c>
      <c r="H1207">
        <v>2012</v>
      </c>
      <c r="I1207">
        <v>4</v>
      </c>
      <c r="J1207">
        <v>1</v>
      </c>
      <c r="K1207">
        <v>1</v>
      </c>
      <c r="L1207">
        <v>6</v>
      </c>
      <c r="M1207">
        <v>2012</v>
      </c>
      <c r="N1207">
        <v>3</v>
      </c>
      <c r="O1207">
        <v>4</v>
      </c>
      <c r="P1207">
        <v>1</v>
      </c>
      <c r="Q1207">
        <v>6</v>
      </c>
      <c r="R1207" s="1">
        <f t="shared" si="222"/>
        <v>40.235294117647058</v>
      </c>
      <c r="S1207" s="1">
        <f t="shared" si="223"/>
        <v>36</v>
      </c>
      <c r="T1207" s="1">
        <f t="shared" si="224"/>
        <v>38.058778070706552</v>
      </c>
      <c r="U1207" s="1">
        <f t="shared" si="225"/>
        <v>43</v>
      </c>
      <c r="W1207">
        <f t="shared" si="226"/>
        <v>7.64359861591696</v>
      </c>
      <c r="X1207">
        <f t="shared" si="227"/>
        <v>49</v>
      </c>
      <c r="Y1207">
        <f t="shared" si="228"/>
        <v>24.415674154530464</v>
      </c>
      <c r="AA1207">
        <f t="shared" si="229"/>
        <v>2.764705882352942</v>
      </c>
      <c r="AB1207">
        <f t="shared" si="230"/>
        <v>7</v>
      </c>
      <c r="AC1207">
        <f t="shared" si="231"/>
        <v>4.9412219292934481</v>
      </c>
      <c r="AE1207">
        <f t="shared" si="232"/>
        <v>6.8713450292397686</v>
      </c>
      <c r="AF1207">
        <f t="shared" si="232"/>
        <v>19.444444444444443</v>
      </c>
      <c r="AG1207">
        <f t="shared" si="232"/>
        <v>12.983133405159572</v>
      </c>
      <c r="AI1207">
        <f t="shared" si="233"/>
        <v>6.8713450292397686</v>
      </c>
      <c r="AJ1207">
        <f t="shared" si="233"/>
        <v>19.444444444444443</v>
      </c>
      <c r="AK1207">
        <f t="shared" si="233"/>
        <v>12.983133405159572</v>
      </c>
    </row>
    <row r="1208" spans="1:37" x14ac:dyDescent="0.25">
      <c r="A1208" t="s">
        <v>17</v>
      </c>
      <c r="B1208">
        <v>589</v>
      </c>
      <c r="C1208">
        <v>43</v>
      </c>
      <c r="D1208">
        <v>471</v>
      </c>
      <c r="E1208">
        <v>84</v>
      </c>
      <c r="F1208" t="s">
        <v>745</v>
      </c>
      <c r="G1208" t="s">
        <v>119</v>
      </c>
      <c r="H1208">
        <v>2012</v>
      </c>
      <c r="I1208">
        <v>4</v>
      </c>
      <c r="J1208">
        <v>1</v>
      </c>
      <c r="K1208">
        <v>1</v>
      </c>
      <c r="L1208">
        <v>6</v>
      </c>
      <c r="M1208">
        <v>2012</v>
      </c>
      <c r="N1208">
        <v>3</v>
      </c>
      <c r="O1208">
        <v>11</v>
      </c>
      <c r="P1208">
        <v>1</v>
      </c>
      <c r="Q1208">
        <v>6</v>
      </c>
      <c r="R1208" s="1">
        <f t="shared" si="222"/>
        <v>105.04458598726114</v>
      </c>
      <c r="S1208" s="1">
        <f t="shared" si="223"/>
        <v>84</v>
      </c>
      <c r="T1208" s="1">
        <f t="shared" si="224"/>
        <v>93.934792398396965</v>
      </c>
      <c r="U1208" s="1">
        <f t="shared" si="225"/>
        <v>43</v>
      </c>
      <c r="W1208">
        <f t="shared" si="226"/>
        <v>3849.5306503306419</v>
      </c>
      <c r="X1208">
        <f t="shared" si="227"/>
        <v>1681</v>
      </c>
      <c r="Y1208">
        <f t="shared" si="228"/>
        <v>2594.3530766677973</v>
      </c>
      <c r="AA1208">
        <f t="shared" si="229"/>
        <v>62.044585987261144</v>
      </c>
      <c r="AB1208">
        <f t="shared" si="230"/>
        <v>41</v>
      </c>
      <c r="AC1208">
        <f t="shared" si="231"/>
        <v>50.934792398396965</v>
      </c>
      <c r="AE1208">
        <f t="shared" si="232"/>
        <v>59.065001212709191</v>
      </c>
      <c r="AF1208">
        <f t="shared" si="232"/>
        <v>48.80952380952381</v>
      </c>
      <c r="AG1208">
        <f t="shared" si="232"/>
        <v>54.223564131990557</v>
      </c>
      <c r="AI1208">
        <f t="shared" si="233"/>
        <v>59.065001212709191</v>
      </c>
      <c r="AJ1208">
        <f t="shared" si="233"/>
        <v>48.80952380952381</v>
      </c>
      <c r="AK1208">
        <f t="shared" si="233"/>
        <v>54.223564131990557</v>
      </c>
    </row>
    <row r="1209" spans="1:37" x14ac:dyDescent="0.25">
      <c r="A1209" t="s">
        <v>17</v>
      </c>
      <c r="B1209">
        <v>589</v>
      </c>
      <c r="C1209">
        <v>43</v>
      </c>
      <c r="D1209">
        <v>512</v>
      </c>
      <c r="E1209">
        <v>33</v>
      </c>
      <c r="F1209" t="s">
        <v>745</v>
      </c>
      <c r="G1209" t="s">
        <v>407</v>
      </c>
      <c r="H1209">
        <v>2012</v>
      </c>
      <c r="I1209">
        <v>4</v>
      </c>
      <c r="J1209">
        <v>1</v>
      </c>
      <c r="K1209">
        <v>1</v>
      </c>
      <c r="L1209">
        <v>6</v>
      </c>
      <c r="M1209">
        <v>2012</v>
      </c>
      <c r="N1209">
        <v>3</v>
      </c>
      <c r="O1209">
        <v>18</v>
      </c>
      <c r="P1209">
        <v>1</v>
      </c>
      <c r="Q1209">
        <v>6</v>
      </c>
      <c r="R1209" s="1">
        <f t="shared" si="222"/>
        <v>37.962890625</v>
      </c>
      <c r="S1209" s="1">
        <f t="shared" si="223"/>
        <v>33</v>
      </c>
      <c r="T1209" s="1">
        <f t="shared" si="224"/>
        <v>35.394567247319188</v>
      </c>
      <c r="U1209" s="1">
        <f t="shared" si="225"/>
        <v>43</v>
      </c>
      <c r="W1209">
        <f t="shared" si="226"/>
        <v>25.372470855712891</v>
      </c>
      <c r="X1209">
        <f t="shared" si="227"/>
        <v>100</v>
      </c>
      <c r="Y1209">
        <f t="shared" si="228"/>
        <v>57.842607355550037</v>
      </c>
      <c r="AA1209">
        <f t="shared" si="229"/>
        <v>5.037109375</v>
      </c>
      <c r="AB1209">
        <f t="shared" si="230"/>
        <v>10</v>
      </c>
      <c r="AC1209">
        <f t="shared" si="231"/>
        <v>7.6054327526808123</v>
      </c>
      <c r="AE1209">
        <f t="shared" si="232"/>
        <v>13.268508514688481</v>
      </c>
      <c r="AF1209">
        <f t="shared" si="232"/>
        <v>30.303030303030305</v>
      </c>
      <c r="AG1209">
        <f t="shared" si="232"/>
        <v>21.487570958384453</v>
      </c>
      <c r="AI1209">
        <f t="shared" si="233"/>
        <v>13.268508514688481</v>
      </c>
      <c r="AJ1209">
        <f t="shared" si="233"/>
        <v>30.303030303030305</v>
      </c>
      <c r="AK1209">
        <f t="shared" si="233"/>
        <v>21.487570958384453</v>
      </c>
    </row>
    <row r="1210" spans="1:37" x14ac:dyDescent="0.25">
      <c r="A1210" t="s">
        <v>17</v>
      </c>
      <c r="B1210">
        <v>589</v>
      </c>
      <c r="C1210">
        <v>43</v>
      </c>
      <c r="D1210">
        <v>532</v>
      </c>
      <c r="E1210">
        <v>50</v>
      </c>
      <c r="F1210" t="s">
        <v>745</v>
      </c>
      <c r="G1210" t="s">
        <v>576</v>
      </c>
      <c r="H1210">
        <v>2012</v>
      </c>
      <c r="I1210">
        <v>4</v>
      </c>
      <c r="J1210">
        <v>1</v>
      </c>
      <c r="K1210">
        <v>1</v>
      </c>
      <c r="L1210">
        <v>6</v>
      </c>
      <c r="M1210">
        <v>2012</v>
      </c>
      <c r="N1210">
        <v>3</v>
      </c>
      <c r="O1210">
        <v>25</v>
      </c>
      <c r="P1210">
        <v>1</v>
      </c>
      <c r="Q1210">
        <v>6</v>
      </c>
      <c r="R1210" s="1">
        <f t="shared" si="222"/>
        <v>55.357142857142854</v>
      </c>
      <c r="S1210" s="1">
        <f t="shared" si="223"/>
        <v>50</v>
      </c>
      <c r="T1210" s="1">
        <f t="shared" si="224"/>
        <v>52.610428080915128</v>
      </c>
      <c r="U1210" s="1">
        <f t="shared" si="225"/>
        <v>43</v>
      </c>
      <c r="W1210">
        <f t="shared" si="226"/>
        <v>152.69897959183666</v>
      </c>
      <c r="X1210">
        <f t="shared" si="227"/>
        <v>49</v>
      </c>
      <c r="Y1210">
        <f t="shared" si="228"/>
        <v>92.360327898442023</v>
      </c>
      <c r="AA1210">
        <f t="shared" si="229"/>
        <v>12.357142857142854</v>
      </c>
      <c r="AB1210">
        <f t="shared" si="230"/>
        <v>7</v>
      </c>
      <c r="AC1210">
        <f t="shared" si="231"/>
        <v>9.6104280809151277</v>
      </c>
      <c r="AE1210">
        <f t="shared" si="232"/>
        <v>22.322580645161285</v>
      </c>
      <c r="AF1210">
        <f t="shared" si="232"/>
        <v>14</v>
      </c>
      <c r="AG1210">
        <f t="shared" si="232"/>
        <v>18.267154310423471</v>
      </c>
      <c r="AI1210">
        <f t="shared" si="233"/>
        <v>22.322580645161285</v>
      </c>
      <c r="AJ1210">
        <f t="shared" si="233"/>
        <v>14</v>
      </c>
      <c r="AK1210">
        <f t="shared" si="233"/>
        <v>18.267154310423471</v>
      </c>
    </row>
    <row r="1211" spans="1:37" x14ac:dyDescent="0.25">
      <c r="A1211" t="s">
        <v>17</v>
      </c>
      <c r="B1211">
        <v>598</v>
      </c>
      <c r="C1211">
        <v>66</v>
      </c>
      <c r="D1211">
        <v>518</v>
      </c>
      <c r="E1211">
        <v>42</v>
      </c>
      <c r="F1211" t="s">
        <v>746</v>
      </c>
      <c r="G1211" t="s">
        <v>122</v>
      </c>
      <c r="H1211">
        <v>2012</v>
      </c>
      <c r="I1211">
        <v>4</v>
      </c>
      <c r="J1211">
        <v>1</v>
      </c>
      <c r="K1211">
        <v>2</v>
      </c>
      <c r="L1211">
        <v>6</v>
      </c>
      <c r="M1211">
        <v>2012</v>
      </c>
      <c r="N1211">
        <v>3</v>
      </c>
      <c r="O1211">
        <v>4</v>
      </c>
      <c r="P1211">
        <v>2</v>
      </c>
      <c r="Q1211">
        <v>6</v>
      </c>
      <c r="R1211" s="1">
        <f t="shared" si="222"/>
        <v>48.486486486486484</v>
      </c>
      <c r="S1211" s="1">
        <f t="shared" si="223"/>
        <v>42</v>
      </c>
      <c r="T1211" s="1">
        <f t="shared" si="224"/>
        <v>45.126848243949325</v>
      </c>
      <c r="U1211" s="1">
        <f t="shared" si="225"/>
        <v>66</v>
      </c>
      <c r="W1211">
        <f t="shared" si="226"/>
        <v>306.72315558802052</v>
      </c>
      <c r="X1211">
        <f t="shared" si="227"/>
        <v>576</v>
      </c>
      <c r="Y1211">
        <f t="shared" si="228"/>
        <v>435.68846423112137</v>
      </c>
      <c r="AA1211">
        <f t="shared" si="229"/>
        <v>17.513513513513516</v>
      </c>
      <c r="AB1211">
        <f t="shared" si="230"/>
        <v>24</v>
      </c>
      <c r="AC1211">
        <f t="shared" si="231"/>
        <v>20.873151756050675</v>
      </c>
      <c r="AE1211">
        <f t="shared" si="232"/>
        <v>36.12040133779265</v>
      </c>
      <c r="AF1211">
        <f t="shared" si="232"/>
        <v>57.142857142857146</v>
      </c>
      <c r="AG1211">
        <f t="shared" si="232"/>
        <v>46.254397478001088</v>
      </c>
      <c r="AI1211">
        <f t="shared" si="233"/>
        <v>36.12040133779265</v>
      </c>
      <c r="AJ1211">
        <f t="shared" si="233"/>
        <v>57.142857142857146</v>
      </c>
      <c r="AK1211">
        <f t="shared" si="233"/>
        <v>46.254397478001088</v>
      </c>
    </row>
    <row r="1212" spans="1:37" x14ac:dyDescent="0.25">
      <c r="A1212" t="s">
        <v>17</v>
      </c>
      <c r="B1212">
        <v>598</v>
      </c>
      <c r="C1212">
        <v>66</v>
      </c>
      <c r="D1212">
        <v>519</v>
      </c>
      <c r="E1212">
        <v>0</v>
      </c>
      <c r="F1212" t="s">
        <v>746</v>
      </c>
      <c r="G1212" t="s">
        <v>121</v>
      </c>
      <c r="H1212">
        <v>2012</v>
      </c>
      <c r="I1212">
        <v>4</v>
      </c>
      <c r="J1212">
        <v>1</v>
      </c>
      <c r="K1212">
        <v>2</v>
      </c>
      <c r="L1212">
        <v>6</v>
      </c>
      <c r="M1212">
        <v>2012</v>
      </c>
      <c r="N1212">
        <v>3</v>
      </c>
      <c r="O1212">
        <v>11</v>
      </c>
      <c r="P1212">
        <v>2</v>
      </c>
      <c r="Q1212">
        <v>6</v>
      </c>
      <c r="R1212" s="1">
        <f t="shared" si="222"/>
        <v>0</v>
      </c>
      <c r="S1212" s="1">
        <f t="shared" si="223"/>
        <v>0</v>
      </c>
      <c r="T1212" s="1">
        <f t="shared" si="224"/>
        <v>0</v>
      </c>
      <c r="U1212" s="1">
        <f t="shared" si="225"/>
        <v>66</v>
      </c>
      <c r="W1212">
        <f t="shared" si="226"/>
        <v>4356</v>
      </c>
      <c r="X1212">
        <f t="shared" si="227"/>
        <v>4356</v>
      </c>
      <c r="Y1212">
        <f t="shared" si="228"/>
        <v>4356</v>
      </c>
      <c r="AA1212">
        <f t="shared" si="229"/>
        <v>66</v>
      </c>
      <c r="AB1212">
        <f t="shared" si="230"/>
        <v>66</v>
      </c>
      <c r="AC1212">
        <f t="shared" si="231"/>
        <v>66</v>
      </c>
      <c r="AE1212" t="e">
        <f t="shared" si="232"/>
        <v>#DIV/0!</v>
      </c>
      <c r="AF1212" t="e">
        <f t="shared" si="232"/>
        <v>#DIV/0!</v>
      </c>
      <c r="AG1212" t="e">
        <f t="shared" si="232"/>
        <v>#DIV/0!</v>
      </c>
      <c r="AI1212" t="str">
        <f t="shared" si="233"/>
        <v>NA</v>
      </c>
      <c r="AJ1212" t="str">
        <f t="shared" si="233"/>
        <v>NA</v>
      </c>
      <c r="AK1212" t="str">
        <f t="shared" si="233"/>
        <v>NA</v>
      </c>
    </row>
    <row r="1213" spans="1:37" x14ac:dyDescent="0.25">
      <c r="A1213" t="s">
        <v>17</v>
      </c>
      <c r="B1213">
        <v>598</v>
      </c>
      <c r="C1213">
        <v>66</v>
      </c>
      <c r="D1213">
        <v>516</v>
      </c>
      <c r="E1213">
        <v>52</v>
      </c>
      <c r="F1213" t="s">
        <v>746</v>
      </c>
      <c r="G1213" t="s">
        <v>408</v>
      </c>
      <c r="H1213">
        <v>2012</v>
      </c>
      <c r="I1213">
        <v>4</v>
      </c>
      <c r="J1213">
        <v>1</v>
      </c>
      <c r="K1213">
        <v>2</v>
      </c>
      <c r="L1213">
        <v>6</v>
      </c>
      <c r="M1213">
        <v>2012</v>
      </c>
      <c r="N1213">
        <v>3</v>
      </c>
      <c r="O1213">
        <v>18</v>
      </c>
      <c r="P1213">
        <v>2</v>
      </c>
      <c r="Q1213">
        <v>6</v>
      </c>
      <c r="R1213" s="1">
        <f t="shared" si="222"/>
        <v>60.263565891472865</v>
      </c>
      <c r="S1213" s="1">
        <f t="shared" si="223"/>
        <v>52</v>
      </c>
      <c r="T1213" s="1">
        <f t="shared" si="224"/>
        <v>55.979508986383479</v>
      </c>
      <c r="U1213" s="1">
        <f t="shared" si="225"/>
        <v>66</v>
      </c>
      <c r="W1213">
        <f t="shared" si="226"/>
        <v>32.906676281473501</v>
      </c>
      <c r="X1213">
        <f t="shared" si="227"/>
        <v>196</v>
      </c>
      <c r="Y1213">
        <f t="shared" si="228"/>
        <v>100.41024015396945</v>
      </c>
      <c r="AA1213">
        <f t="shared" si="229"/>
        <v>5.7364341085271349</v>
      </c>
      <c r="AB1213">
        <f t="shared" si="230"/>
        <v>14</v>
      </c>
      <c r="AC1213">
        <f t="shared" si="231"/>
        <v>10.020491013616521</v>
      </c>
      <c r="AE1213">
        <f t="shared" si="232"/>
        <v>9.5189091844610303</v>
      </c>
      <c r="AF1213">
        <f t="shared" si="232"/>
        <v>26.923076923076923</v>
      </c>
      <c r="AG1213">
        <f t="shared" si="232"/>
        <v>17.900283862893325</v>
      </c>
      <c r="AI1213">
        <f t="shared" si="233"/>
        <v>9.5189091844610303</v>
      </c>
      <c r="AJ1213">
        <f t="shared" si="233"/>
        <v>26.923076923076923</v>
      </c>
      <c r="AK1213">
        <f t="shared" si="233"/>
        <v>17.900283862893325</v>
      </c>
    </row>
    <row r="1214" spans="1:37" x14ac:dyDescent="0.25">
      <c r="A1214" t="s">
        <v>17</v>
      </c>
      <c r="B1214">
        <v>598</v>
      </c>
      <c r="C1214">
        <v>66</v>
      </c>
      <c r="D1214">
        <v>550</v>
      </c>
      <c r="E1214">
        <v>49</v>
      </c>
      <c r="F1214" t="s">
        <v>746</v>
      </c>
      <c r="G1214" t="s">
        <v>577</v>
      </c>
      <c r="H1214">
        <v>2012</v>
      </c>
      <c r="I1214">
        <v>4</v>
      </c>
      <c r="J1214">
        <v>1</v>
      </c>
      <c r="K1214">
        <v>2</v>
      </c>
      <c r="L1214">
        <v>6</v>
      </c>
      <c r="M1214">
        <v>2012</v>
      </c>
      <c r="N1214">
        <v>3</v>
      </c>
      <c r="O1214">
        <v>25</v>
      </c>
      <c r="P1214">
        <v>2</v>
      </c>
      <c r="Q1214">
        <v>6</v>
      </c>
      <c r="R1214" s="1">
        <f t="shared" si="222"/>
        <v>53.276363636363634</v>
      </c>
      <c r="S1214" s="1">
        <f t="shared" si="223"/>
        <v>49</v>
      </c>
      <c r="T1214" s="1">
        <f t="shared" si="224"/>
        <v>51.09346159913045</v>
      </c>
      <c r="U1214" s="1">
        <f t="shared" si="225"/>
        <v>66</v>
      </c>
      <c r="W1214">
        <f t="shared" si="226"/>
        <v>161.89092231404965</v>
      </c>
      <c r="X1214">
        <f t="shared" si="227"/>
        <v>289</v>
      </c>
      <c r="Y1214">
        <f t="shared" si="228"/>
        <v>222.20488709659853</v>
      </c>
      <c r="AA1214">
        <f t="shared" si="229"/>
        <v>12.723636363636366</v>
      </c>
      <c r="AB1214">
        <f t="shared" si="230"/>
        <v>17</v>
      </c>
      <c r="AC1214">
        <f t="shared" si="231"/>
        <v>14.90653840086955</v>
      </c>
      <c r="AE1214">
        <f t="shared" si="232"/>
        <v>23.882328851272959</v>
      </c>
      <c r="AF1214">
        <f t="shared" si="232"/>
        <v>34.693877551020407</v>
      </c>
      <c r="AG1214">
        <f t="shared" si="232"/>
        <v>29.175041060680925</v>
      </c>
      <c r="AI1214">
        <f t="shared" si="233"/>
        <v>23.882328851272959</v>
      </c>
      <c r="AJ1214">
        <f t="shared" si="233"/>
        <v>34.693877551020407</v>
      </c>
      <c r="AK1214">
        <f t="shared" si="233"/>
        <v>29.175041060680925</v>
      </c>
    </row>
    <row r="1215" spans="1:37" x14ac:dyDescent="0.25">
      <c r="A1215" t="s">
        <v>17</v>
      </c>
      <c r="B1215">
        <v>621</v>
      </c>
      <c r="C1215">
        <v>64</v>
      </c>
      <c r="D1215">
        <v>534</v>
      </c>
      <c r="E1215">
        <v>47</v>
      </c>
      <c r="F1215" t="s">
        <v>747</v>
      </c>
      <c r="G1215" t="s">
        <v>124</v>
      </c>
      <c r="H1215">
        <v>2012</v>
      </c>
      <c r="I1215">
        <v>4</v>
      </c>
      <c r="J1215">
        <v>1</v>
      </c>
      <c r="K1215">
        <v>3</v>
      </c>
      <c r="L1215">
        <v>6</v>
      </c>
      <c r="M1215">
        <v>2012</v>
      </c>
      <c r="N1215">
        <v>3</v>
      </c>
      <c r="O1215">
        <v>4</v>
      </c>
      <c r="P1215">
        <v>3</v>
      </c>
      <c r="Q1215">
        <v>6</v>
      </c>
      <c r="R1215" s="1">
        <f t="shared" si="222"/>
        <v>54.657303370786515</v>
      </c>
      <c r="S1215" s="1">
        <f t="shared" si="223"/>
        <v>47</v>
      </c>
      <c r="T1215" s="1">
        <f t="shared" si="224"/>
        <v>50.6842505954953</v>
      </c>
      <c r="U1215" s="1">
        <f t="shared" si="225"/>
        <v>64</v>
      </c>
      <c r="W1215">
        <f t="shared" si="226"/>
        <v>87.285980305517015</v>
      </c>
      <c r="X1215">
        <f t="shared" si="227"/>
        <v>289</v>
      </c>
      <c r="Y1215">
        <f t="shared" si="228"/>
        <v>177.30918220356727</v>
      </c>
      <c r="AA1215">
        <f t="shared" si="229"/>
        <v>9.342696629213485</v>
      </c>
      <c r="AB1215">
        <f t="shared" si="230"/>
        <v>17</v>
      </c>
      <c r="AC1215">
        <f t="shared" si="231"/>
        <v>13.3157494045047</v>
      </c>
      <c r="AE1215">
        <f t="shared" si="232"/>
        <v>17.09322643642718</v>
      </c>
      <c r="AF1215">
        <f t="shared" si="232"/>
        <v>36.170212765957444</v>
      </c>
      <c r="AG1215">
        <f t="shared" si="232"/>
        <v>26.271966632743649</v>
      </c>
      <c r="AI1215">
        <f t="shared" si="233"/>
        <v>17.09322643642718</v>
      </c>
      <c r="AJ1215">
        <f t="shared" si="233"/>
        <v>36.170212765957444</v>
      </c>
      <c r="AK1215">
        <f t="shared" si="233"/>
        <v>26.271966632743649</v>
      </c>
    </row>
    <row r="1216" spans="1:37" x14ac:dyDescent="0.25">
      <c r="A1216" t="s">
        <v>17</v>
      </c>
      <c r="B1216">
        <v>621</v>
      </c>
      <c r="C1216">
        <v>64</v>
      </c>
      <c r="D1216">
        <v>487</v>
      </c>
      <c r="E1216">
        <v>50</v>
      </c>
      <c r="F1216" t="s">
        <v>747</v>
      </c>
      <c r="G1216" t="s">
        <v>123</v>
      </c>
      <c r="H1216">
        <v>2012</v>
      </c>
      <c r="I1216">
        <v>4</v>
      </c>
      <c r="J1216">
        <v>1</v>
      </c>
      <c r="K1216">
        <v>3</v>
      </c>
      <c r="L1216">
        <v>6</v>
      </c>
      <c r="M1216">
        <v>2012</v>
      </c>
      <c r="N1216">
        <v>3</v>
      </c>
      <c r="O1216">
        <v>11</v>
      </c>
      <c r="P1216">
        <v>3</v>
      </c>
      <c r="Q1216">
        <v>6</v>
      </c>
      <c r="R1216" s="1">
        <f t="shared" si="222"/>
        <v>63.757700205338807</v>
      </c>
      <c r="S1216" s="1">
        <f t="shared" si="223"/>
        <v>50</v>
      </c>
      <c r="T1216" s="1">
        <f t="shared" si="224"/>
        <v>56.461358558459608</v>
      </c>
      <c r="U1216" s="1">
        <f t="shared" si="225"/>
        <v>64</v>
      </c>
      <c r="W1216">
        <f t="shared" si="226"/>
        <v>5.8709190492856236E-2</v>
      </c>
      <c r="X1216">
        <f t="shared" si="227"/>
        <v>196</v>
      </c>
      <c r="Y1216">
        <f t="shared" si="228"/>
        <v>56.831114784110198</v>
      </c>
      <c r="AA1216">
        <f t="shared" si="229"/>
        <v>0.24229979466119289</v>
      </c>
      <c r="AB1216">
        <f t="shared" si="230"/>
        <v>14</v>
      </c>
      <c r="AC1216">
        <f t="shared" si="231"/>
        <v>7.538641441540392</v>
      </c>
      <c r="AE1216">
        <f t="shared" si="232"/>
        <v>0.38003220611916566</v>
      </c>
      <c r="AF1216">
        <f t="shared" si="232"/>
        <v>28</v>
      </c>
      <c r="AG1216">
        <f t="shared" si="232"/>
        <v>13.35185980998836</v>
      </c>
      <c r="AI1216">
        <f t="shared" si="233"/>
        <v>0.38003220611916566</v>
      </c>
      <c r="AJ1216">
        <f t="shared" si="233"/>
        <v>28</v>
      </c>
      <c r="AK1216">
        <f t="shared" si="233"/>
        <v>13.35185980998836</v>
      </c>
    </row>
    <row r="1217" spans="1:37" x14ac:dyDescent="0.25">
      <c r="A1217" t="s">
        <v>17</v>
      </c>
      <c r="B1217">
        <v>621</v>
      </c>
      <c r="C1217">
        <v>64</v>
      </c>
      <c r="D1217">
        <v>538</v>
      </c>
      <c r="E1217">
        <v>58</v>
      </c>
      <c r="F1217" t="s">
        <v>747</v>
      </c>
      <c r="G1217" t="s">
        <v>409</v>
      </c>
      <c r="H1217">
        <v>2012</v>
      </c>
      <c r="I1217">
        <v>4</v>
      </c>
      <c r="J1217">
        <v>1</v>
      </c>
      <c r="K1217">
        <v>3</v>
      </c>
      <c r="L1217">
        <v>6</v>
      </c>
      <c r="M1217">
        <v>2012</v>
      </c>
      <c r="N1217">
        <v>3</v>
      </c>
      <c r="O1217">
        <v>18</v>
      </c>
      <c r="P1217">
        <v>3</v>
      </c>
      <c r="Q1217">
        <v>6</v>
      </c>
      <c r="R1217" s="1">
        <f t="shared" si="222"/>
        <v>66.94795539033457</v>
      </c>
      <c r="S1217" s="1">
        <f t="shared" si="223"/>
        <v>58</v>
      </c>
      <c r="T1217" s="1">
        <f t="shared" si="224"/>
        <v>62.313573261685171</v>
      </c>
      <c r="U1217" s="1">
        <f t="shared" si="225"/>
        <v>64</v>
      </c>
      <c r="W1217">
        <f t="shared" si="226"/>
        <v>8.6904409834026488</v>
      </c>
      <c r="X1217">
        <f t="shared" si="227"/>
        <v>36</v>
      </c>
      <c r="Y1217">
        <f t="shared" si="228"/>
        <v>2.8440351437031919</v>
      </c>
      <c r="AA1217">
        <f t="shared" si="229"/>
        <v>2.9479553903345703</v>
      </c>
      <c r="AB1217">
        <f t="shared" si="230"/>
        <v>6</v>
      </c>
      <c r="AC1217">
        <f t="shared" si="231"/>
        <v>1.6864267383148288</v>
      </c>
      <c r="AE1217">
        <f t="shared" si="232"/>
        <v>4.4033538786162447</v>
      </c>
      <c r="AF1217">
        <f t="shared" si="232"/>
        <v>10.344827586206897</v>
      </c>
      <c r="AG1217">
        <f t="shared" si="232"/>
        <v>2.7063553733834169</v>
      </c>
      <c r="AI1217">
        <f t="shared" si="233"/>
        <v>4.4033538786162447</v>
      </c>
      <c r="AJ1217">
        <f t="shared" si="233"/>
        <v>10.344827586206897</v>
      </c>
      <c r="AK1217">
        <f t="shared" si="233"/>
        <v>2.7063553733834169</v>
      </c>
    </row>
    <row r="1218" spans="1:37" x14ac:dyDescent="0.25">
      <c r="A1218" t="s">
        <v>17</v>
      </c>
      <c r="B1218">
        <v>621</v>
      </c>
      <c r="C1218">
        <v>64</v>
      </c>
      <c r="D1218">
        <v>555</v>
      </c>
      <c r="E1218">
        <v>69</v>
      </c>
      <c r="F1218" t="s">
        <v>747</v>
      </c>
      <c r="G1218" t="s">
        <v>578</v>
      </c>
      <c r="H1218">
        <v>2012</v>
      </c>
      <c r="I1218">
        <v>4</v>
      </c>
      <c r="J1218">
        <v>1</v>
      </c>
      <c r="K1218">
        <v>3</v>
      </c>
      <c r="L1218">
        <v>6</v>
      </c>
      <c r="M1218">
        <v>2012</v>
      </c>
      <c r="N1218">
        <v>3</v>
      </c>
      <c r="O1218">
        <v>25</v>
      </c>
      <c r="P1218">
        <v>3</v>
      </c>
      <c r="Q1218">
        <v>6</v>
      </c>
      <c r="R1218" s="1">
        <f t="shared" si="222"/>
        <v>77.205405405405401</v>
      </c>
      <c r="S1218" s="1">
        <f t="shared" si="223"/>
        <v>69</v>
      </c>
      <c r="T1218" s="1">
        <f t="shared" si="224"/>
        <v>72.987485043485179</v>
      </c>
      <c r="U1218" s="1">
        <f t="shared" si="225"/>
        <v>64</v>
      </c>
      <c r="W1218">
        <f t="shared" si="226"/>
        <v>174.38273192111018</v>
      </c>
      <c r="X1218">
        <f t="shared" si="227"/>
        <v>25</v>
      </c>
      <c r="Y1218">
        <f t="shared" si="228"/>
        <v>80.774887406869794</v>
      </c>
      <c r="AA1218">
        <f t="shared" si="229"/>
        <v>13.205405405405401</v>
      </c>
      <c r="AB1218">
        <f t="shared" si="230"/>
        <v>5</v>
      </c>
      <c r="AC1218">
        <f t="shared" si="231"/>
        <v>8.9874850434851794</v>
      </c>
      <c r="AE1218">
        <f t="shared" si="232"/>
        <v>17.104249807463411</v>
      </c>
      <c r="AF1218">
        <f t="shared" si="232"/>
        <v>7.2463768115942031</v>
      </c>
      <c r="AG1218">
        <f t="shared" si="232"/>
        <v>12.313734386286265</v>
      </c>
      <c r="AI1218">
        <f t="shared" si="233"/>
        <v>17.104249807463411</v>
      </c>
      <c r="AJ1218">
        <f t="shared" si="233"/>
        <v>7.2463768115942031</v>
      </c>
      <c r="AK1218">
        <f t="shared" si="233"/>
        <v>12.313734386286265</v>
      </c>
    </row>
    <row r="1219" spans="1:37" x14ac:dyDescent="0.25">
      <c r="A1219" t="s">
        <v>17</v>
      </c>
      <c r="B1219">
        <v>638</v>
      </c>
      <c r="C1219">
        <v>49</v>
      </c>
      <c r="D1219">
        <v>535</v>
      </c>
      <c r="E1219">
        <v>50</v>
      </c>
      <c r="F1219" t="s">
        <v>748</v>
      </c>
      <c r="G1219" t="s">
        <v>126</v>
      </c>
      <c r="H1219">
        <v>2012</v>
      </c>
      <c r="I1219">
        <v>4</v>
      </c>
      <c r="J1219">
        <v>1</v>
      </c>
      <c r="K1219">
        <v>4</v>
      </c>
      <c r="L1219">
        <v>6</v>
      </c>
      <c r="M1219">
        <v>2012</v>
      </c>
      <c r="N1219">
        <v>3</v>
      </c>
      <c r="O1219">
        <v>4</v>
      </c>
      <c r="P1219">
        <v>4</v>
      </c>
      <c r="Q1219">
        <v>6</v>
      </c>
      <c r="R1219" s="1">
        <f t="shared" si="222"/>
        <v>59.626168224299064</v>
      </c>
      <c r="S1219" s="1">
        <f t="shared" si="223"/>
        <v>50</v>
      </c>
      <c r="T1219" s="1">
        <f t="shared" si="224"/>
        <v>54.601359060145683</v>
      </c>
      <c r="U1219" s="1">
        <f t="shared" si="225"/>
        <v>49</v>
      </c>
      <c r="W1219">
        <f t="shared" si="226"/>
        <v>112.91545113110314</v>
      </c>
      <c r="X1219">
        <f t="shared" si="227"/>
        <v>1</v>
      </c>
      <c r="Y1219">
        <f t="shared" si="228"/>
        <v>31.375223320676124</v>
      </c>
      <c r="AA1219">
        <f t="shared" si="229"/>
        <v>10.626168224299064</v>
      </c>
      <c r="AB1219">
        <f t="shared" si="230"/>
        <v>1</v>
      </c>
      <c r="AC1219">
        <f t="shared" si="231"/>
        <v>5.6013590601456826</v>
      </c>
      <c r="AE1219">
        <f t="shared" si="232"/>
        <v>17.821316614420063</v>
      </c>
      <c r="AF1219">
        <f t="shared" si="232"/>
        <v>2</v>
      </c>
      <c r="AG1219">
        <f t="shared" si="232"/>
        <v>10.25864402747842</v>
      </c>
      <c r="AI1219">
        <f t="shared" si="233"/>
        <v>17.821316614420063</v>
      </c>
      <c r="AJ1219">
        <f t="shared" si="233"/>
        <v>2</v>
      </c>
      <c r="AK1219">
        <f t="shared" si="233"/>
        <v>10.25864402747842</v>
      </c>
    </row>
    <row r="1220" spans="1:37" x14ac:dyDescent="0.25">
      <c r="A1220" t="s">
        <v>17</v>
      </c>
      <c r="B1220">
        <v>638</v>
      </c>
      <c r="C1220">
        <v>49</v>
      </c>
      <c r="D1220">
        <v>504</v>
      </c>
      <c r="E1220">
        <v>43</v>
      </c>
      <c r="F1220" t="s">
        <v>748</v>
      </c>
      <c r="G1220" t="s">
        <v>125</v>
      </c>
      <c r="H1220">
        <v>2012</v>
      </c>
      <c r="I1220">
        <v>4</v>
      </c>
      <c r="J1220">
        <v>1</v>
      </c>
      <c r="K1220">
        <v>4</v>
      </c>
      <c r="L1220">
        <v>6</v>
      </c>
      <c r="M1220">
        <v>2012</v>
      </c>
      <c r="N1220">
        <v>3</v>
      </c>
      <c r="O1220">
        <v>11</v>
      </c>
      <c r="P1220">
        <v>4</v>
      </c>
      <c r="Q1220">
        <v>6</v>
      </c>
      <c r="R1220" s="1">
        <f t="shared" ref="R1220:R1283" si="234">E1220*B1220/D1220</f>
        <v>54.432539682539684</v>
      </c>
      <c r="S1220" s="1">
        <f t="shared" ref="S1220:S1283" si="235">E1220</f>
        <v>43</v>
      </c>
      <c r="T1220" s="1">
        <f t="shared" ref="T1220:T1283" si="236">SQRT(R1220*S1220)</f>
        <v>48.379739626719847</v>
      </c>
      <c r="U1220" s="1">
        <f t="shared" ref="U1220:U1283" si="237">C1220</f>
        <v>49</v>
      </c>
      <c r="W1220">
        <f t="shared" ref="W1220:W1283" si="238">(U1220-R1220)^2</f>
        <v>29.512487402368368</v>
      </c>
      <c r="X1220">
        <f t="shared" ref="X1220:X1283" si="239">(U1220-S1220)^2</f>
        <v>36</v>
      </c>
      <c r="Y1220">
        <f t="shared" ref="Y1220:Y1283" si="240">(U1220-T1220)^2</f>
        <v>0.38472293066163532</v>
      </c>
      <c r="AA1220">
        <f t="shared" ref="AA1220:AA1283" si="241">ABS(R1220-$U1220)</f>
        <v>5.4325396825396837</v>
      </c>
      <c r="AB1220">
        <f t="shared" ref="AB1220:AB1283" si="242">ABS(S1220-$U1220)</f>
        <v>6</v>
      </c>
      <c r="AC1220">
        <f t="shared" ref="AC1220:AC1283" si="243">ABS(T1220-$U1220)</f>
        <v>0.62026037328015349</v>
      </c>
      <c r="AE1220">
        <f t="shared" ref="AE1220:AG1274" si="244">ABS(100*(R1220-$U1220)/R1220)</f>
        <v>9.9803163957133521</v>
      </c>
      <c r="AF1220">
        <f t="shared" si="244"/>
        <v>13.953488372093023</v>
      </c>
      <c r="AG1220">
        <f t="shared" si="244"/>
        <v>1.2820663733741704</v>
      </c>
      <c r="AI1220">
        <f t="shared" ref="AI1220:AK1274" si="245">IF(OR(ISERROR($AE1220),ISERROR($AF1220),ISERROR($AG1220)),"NA",AE1220)</f>
        <v>9.9803163957133521</v>
      </c>
      <c r="AJ1220">
        <f t="shared" si="245"/>
        <v>13.953488372093023</v>
      </c>
      <c r="AK1220">
        <f t="shared" si="245"/>
        <v>1.2820663733741704</v>
      </c>
    </row>
    <row r="1221" spans="1:37" x14ac:dyDescent="0.25">
      <c r="A1221" t="s">
        <v>17</v>
      </c>
      <c r="B1221">
        <v>638</v>
      </c>
      <c r="C1221">
        <v>49</v>
      </c>
      <c r="D1221">
        <v>564</v>
      </c>
      <c r="E1221">
        <v>41</v>
      </c>
      <c r="F1221" t="s">
        <v>748</v>
      </c>
      <c r="G1221" t="s">
        <v>410</v>
      </c>
      <c r="H1221">
        <v>2012</v>
      </c>
      <c r="I1221">
        <v>4</v>
      </c>
      <c r="J1221">
        <v>1</v>
      </c>
      <c r="K1221">
        <v>4</v>
      </c>
      <c r="L1221">
        <v>6</v>
      </c>
      <c r="M1221">
        <v>2012</v>
      </c>
      <c r="N1221">
        <v>3</v>
      </c>
      <c r="O1221">
        <v>18</v>
      </c>
      <c r="P1221">
        <v>4</v>
      </c>
      <c r="Q1221">
        <v>6</v>
      </c>
      <c r="R1221" s="1">
        <f t="shared" si="234"/>
        <v>46.379432624113477</v>
      </c>
      <c r="S1221" s="1">
        <f t="shared" si="235"/>
        <v>41</v>
      </c>
      <c r="T1221" s="1">
        <f t="shared" si="236"/>
        <v>43.606842784001834</v>
      </c>
      <c r="U1221" s="1">
        <f t="shared" si="237"/>
        <v>49</v>
      </c>
      <c r="W1221">
        <f t="shared" si="238"/>
        <v>6.8673733715607774</v>
      </c>
      <c r="X1221">
        <f t="shared" si="239"/>
        <v>64</v>
      </c>
      <c r="Y1221">
        <f t="shared" si="240"/>
        <v>29.086144756473082</v>
      </c>
      <c r="AA1221">
        <f t="shared" si="241"/>
        <v>2.6205673758865231</v>
      </c>
      <c r="AB1221">
        <f t="shared" si="242"/>
        <v>8</v>
      </c>
      <c r="AC1221">
        <f t="shared" si="243"/>
        <v>5.3931572159981656</v>
      </c>
      <c r="AE1221">
        <f t="shared" si="244"/>
        <v>5.6502790733236443</v>
      </c>
      <c r="AF1221">
        <f t="shared" si="244"/>
        <v>19.512195121951219</v>
      </c>
      <c r="AG1221">
        <f t="shared" si="244"/>
        <v>12.367685600886402</v>
      </c>
      <c r="AI1221">
        <f t="shared" si="245"/>
        <v>5.6502790733236443</v>
      </c>
      <c r="AJ1221">
        <f t="shared" si="245"/>
        <v>19.512195121951219</v>
      </c>
      <c r="AK1221">
        <f t="shared" si="245"/>
        <v>12.367685600886402</v>
      </c>
    </row>
    <row r="1222" spans="1:37" x14ac:dyDescent="0.25">
      <c r="A1222" t="s">
        <v>17</v>
      </c>
      <c r="B1222">
        <v>638</v>
      </c>
      <c r="C1222">
        <v>49</v>
      </c>
      <c r="D1222">
        <v>587</v>
      </c>
      <c r="E1222">
        <v>59</v>
      </c>
      <c r="F1222" t="s">
        <v>748</v>
      </c>
      <c r="G1222" t="s">
        <v>579</v>
      </c>
      <c r="H1222">
        <v>2012</v>
      </c>
      <c r="I1222">
        <v>4</v>
      </c>
      <c r="J1222">
        <v>1</v>
      </c>
      <c r="K1222">
        <v>4</v>
      </c>
      <c r="L1222">
        <v>6</v>
      </c>
      <c r="M1222">
        <v>2012</v>
      </c>
      <c r="N1222">
        <v>3</v>
      </c>
      <c r="O1222">
        <v>25</v>
      </c>
      <c r="P1222">
        <v>4</v>
      </c>
      <c r="Q1222">
        <v>6</v>
      </c>
      <c r="R1222" s="1">
        <f t="shared" si="234"/>
        <v>64.126064735945491</v>
      </c>
      <c r="S1222" s="1">
        <f t="shared" si="235"/>
        <v>59</v>
      </c>
      <c r="T1222" s="1">
        <f t="shared" si="236"/>
        <v>61.509656310377672</v>
      </c>
      <c r="U1222" s="1">
        <f t="shared" si="237"/>
        <v>49</v>
      </c>
      <c r="W1222">
        <f t="shared" si="238"/>
        <v>228.79783439601374</v>
      </c>
      <c r="X1222">
        <f t="shared" si="239"/>
        <v>100</v>
      </c>
      <c r="Y1222">
        <f t="shared" si="240"/>
        <v>156.4915010037719</v>
      </c>
      <c r="AA1222">
        <f t="shared" si="241"/>
        <v>15.126064735945491</v>
      </c>
      <c r="AB1222">
        <f t="shared" si="242"/>
        <v>10</v>
      </c>
      <c r="AC1222">
        <f t="shared" si="243"/>
        <v>12.509656310377672</v>
      </c>
      <c r="AE1222">
        <f t="shared" si="244"/>
        <v>23.588013389299192</v>
      </c>
      <c r="AF1222">
        <f t="shared" si="244"/>
        <v>16.949152542372882</v>
      </c>
      <c r="AG1222">
        <f t="shared" si="244"/>
        <v>20.337711281061232</v>
      </c>
      <c r="AI1222">
        <f t="shared" si="245"/>
        <v>23.588013389299192</v>
      </c>
      <c r="AJ1222">
        <f t="shared" si="245"/>
        <v>16.949152542372882</v>
      </c>
      <c r="AK1222">
        <f t="shared" si="245"/>
        <v>20.337711281061232</v>
      </c>
    </row>
    <row r="1223" spans="1:37" x14ac:dyDescent="0.25">
      <c r="A1223" t="s">
        <v>17</v>
      </c>
      <c r="B1223">
        <v>650</v>
      </c>
      <c r="C1223">
        <v>33</v>
      </c>
      <c r="D1223">
        <v>528</v>
      </c>
      <c r="E1223">
        <v>41</v>
      </c>
      <c r="F1223" t="s">
        <v>749</v>
      </c>
      <c r="G1223" t="s">
        <v>128</v>
      </c>
      <c r="H1223">
        <v>2012</v>
      </c>
      <c r="I1223">
        <v>4</v>
      </c>
      <c r="J1223">
        <v>1</v>
      </c>
      <c r="K1223">
        <v>5</v>
      </c>
      <c r="L1223">
        <v>6</v>
      </c>
      <c r="M1223">
        <v>2012</v>
      </c>
      <c r="N1223">
        <v>3</v>
      </c>
      <c r="O1223">
        <v>4</v>
      </c>
      <c r="P1223">
        <v>5</v>
      </c>
      <c r="Q1223">
        <v>6</v>
      </c>
      <c r="R1223" s="1">
        <f t="shared" si="234"/>
        <v>50.473484848484851</v>
      </c>
      <c r="S1223" s="1">
        <f t="shared" si="235"/>
        <v>41</v>
      </c>
      <c r="T1223" s="1">
        <f t="shared" si="236"/>
        <v>45.49079993567797</v>
      </c>
      <c r="U1223" s="1">
        <f t="shared" si="237"/>
        <v>33</v>
      </c>
      <c r="W1223">
        <f t="shared" si="238"/>
        <v>305.32267275022969</v>
      </c>
      <c r="X1223">
        <f t="shared" si="239"/>
        <v>64</v>
      </c>
      <c r="Y1223">
        <f t="shared" si="240"/>
        <v>156.02008303313278</v>
      </c>
      <c r="AA1223">
        <f t="shared" si="241"/>
        <v>17.473484848484851</v>
      </c>
      <c r="AB1223">
        <f t="shared" si="242"/>
        <v>8</v>
      </c>
      <c r="AC1223">
        <f t="shared" si="243"/>
        <v>12.49079993567797</v>
      </c>
      <c r="AE1223">
        <f t="shared" si="244"/>
        <v>34.619136960600379</v>
      </c>
      <c r="AF1223">
        <f t="shared" si="244"/>
        <v>19.512195121951219</v>
      </c>
      <c r="AG1223">
        <f t="shared" si="244"/>
        <v>27.457859508602667</v>
      </c>
      <c r="AI1223">
        <f t="shared" si="245"/>
        <v>34.619136960600379</v>
      </c>
      <c r="AJ1223">
        <f t="shared" si="245"/>
        <v>19.512195121951219</v>
      </c>
      <c r="AK1223">
        <f t="shared" si="245"/>
        <v>27.457859508602667</v>
      </c>
    </row>
    <row r="1224" spans="1:37" x14ac:dyDescent="0.25">
      <c r="A1224" t="s">
        <v>17</v>
      </c>
      <c r="B1224">
        <v>650</v>
      </c>
      <c r="C1224">
        <v>33</v>
      </c>
      <c r="D1224">
        <v>512</v>
      </c>
      <c r="E1224">
        <v>40</v>
      </c>
      <c r="F1224" t="s">
        <v>749</v>
      </c>
      <c r="G1224" t="s">
        <v>127</v>
      </c>
      <c r="H1224">
        <v>2012</v>
      </c>
      <c r="I1224">
        <v>4</v>
      </c>
      <c r="J1224">
        <v>1</v>
      </c>
      <c r="K1224">
        <v>5</v>
      </c>
      <c r="L1224">
        <v>6</v>
      </c>
      <c r="M1224">
        <v>2012</v>
      </c>
      <c r="N1224">
        <v>3</v>
      </c>
      <c r="O1224">
        <v>11</v>
      </c>
      <c r="P1224">
        <v>5</v>
      </c>
      <c r="Q1224">
        <v>6</v>
      </c>
      <c r="R1224" s="1">
        <f t="shared" si="234"/>
        <v>50.78125</v>
      </c>
      <c r="S1224" s="1">
        <f t="shared" si="235"/>
        <v>40</v>
      </c>
      <c r="T1224" s="1">
        <f t="shared" si="236"/>
        <v>45.069390943299865</v>
      </c>
      <c r="U1224" s="1">
        <f t="shared" si="237"/>
        <v>33</v>
      </c>
      <c r="W1224">
        <f t="shared" si="238"/>
        <v>316.1728515625</v>
      </c>
      <c r="X1224">
        <f t="shared" si="239"/>
        <v>49</v>
      </c>
      <c r="Y1224">
        <f t="shared" si="240"/>
        <v>145.67019774220881</v>
      </c>
      <c r="AA1224">
        <f t="shared" si="241"/>
        <v>17.78125</v>
      </c>
      <c r="AB1224">
        <f t="shared" si="242"/>
        <v>7</v>
      </c>
      <c r="AC1224">
        <f t="shared" si="243"/>
        <v>12.069390943299865</v>
      </c>
      <c r="AE1224">
        <f t="shared" si="244"/>
        <v>35.015384615384619</v>
      </c>
      <c r="AF1224">
        <f t="shared" si="244"/>
        <v>17.5</v>
      </c>
      <c r="AG1224">
        <f t="shared" si="244"/>
        <v>26.779574098269755</v>
      </c>
      <c r="AI1224">
        <f t="shared" si="245"/>
        <v>35.015384615384619</v>
      </c>
      <c r="AJ1224">
        <f t="shared" si="245"/>
        <v>17.5</v>
      </c>
      <c r="AK1224">
        <f t="shared" si="245"/>
        <v>26.779574098269755</v>
      </c>
    </row>
    <row r="1225" spans="1:37" x14ac:dyDescent="0.25">
      <c r="A1225" t="s">
        <v>17</v>
      </c>
      <c r="B1225">
        <v>650</v>
      </c>
      <c r="C1225">
        <v>33</v>
      </c>
      <c r="D1225">
        <v>577</v>
      </c>
      <c r="E1225">
        <v>38</v>
      </c>
      <c r="F1225" t="s">
        <v>749</v>
      </c>
      <c r="G1225" t="s">
        <v>411</v>
      </c>
      <c r="H1225">
        <v>2012</v>
      </c>
      <c r="I1225">
        <v>4</v>
      </c>
      <c r="J1225">
        <v>1</v>
      </c>
      <c r="K1225">
        <v>5</v>
      </c>
      <c r="L1225">
        <v>6</v>
      </c>
      <c r="M1225">
        <v>2012</v>
      </c>
      <c r="N1225">
        <v>3</v>
      </c>
      <c r="O1225">
        <v>18</v>
      </c>
      <c r="P1225">
        <v>5</v>
      </c>
      <c r="Q1225">
        <v>6</v>
      </c>
      <c r="R1225" s="1">
        <f t="shared" si="234"/>
        <v>42.807625649913348</v>
      </c>
      <c r="S1225" s="1">
        <f t="shared" si="235"/>
        <v>38</v>
      </c>
      <c r="T1225" s="1">
        <f t="shared" si="236"/>
        <v>40.332242371292814</v>
      </c>
      <c r="U1225" s="1">
        <f t="shared" si="237"/>
        <v>33</v>
      </c>
      <c r="W1225">
        <f t="shared" si="238"/>
        <v>96.189520888838217</v>
      </c>
      <c r="X1225">
        <f t="shared" si="239"/>
        <v>25</v>
      </c>
      <c r="Y1225">
        <f t="shared" si="240"/>
        <v>53.761778191381673</v>
      </c>
      <c r="AA1225">
        <f t="shared" si="241"/>
        <v>9.8076256499133478</v>
      </c>
      <c r="AB1225">
        <f t="shared" si="242"/>
        <v>5</v>
      </c>
      <c r="AC1225">
        <f t="shared" si="243"/>
        <v>7.3322423712928142</v>
      </c>
      <c r="AE1225">
        <f t="shared" si="244"/>
        <v>22.910931174089075</v>
      </c>
      <c r="AF1225">
        <f t="shared" si="244"/>
        <v>13.157894736842104</v>
      </c>
      <c r="AG1225">
        <f t="shared" si="244"/>
        <v>18.179605050949675</v>
      </c>
      <c r="AI1225">
        <f t="shared" si="245"/>
        <v>22.910931174089075</v>
      </c>
      <c r="AJ1225">
        <f t="shared" si="245"/>
        <v>13.157894736842104</v>
      </c>
      <c r="AK1225">
        <f t="shared" si="245"/>
        <v>18.179605050949675</v>
      </c>
    </row>
    <row r="1226" spans="1:37" x14ac:dyDescent="0.25">
      <c r="A1226" t="s">
        <v>17</v>
      </c>
      <c r="B1226">
        <v>650</v>
      </c>
      <c r="C1226">
        <v>33</v>
      </c>
      <c r="D1226">
        <v>608</v>
      </c>
      <c r="E1226">
        <v>31</v>
      </c>
      <c r="F1226" t="s">
        <v>749</v>
      </c>
      <c r="G1226" t="s">
        <v>580</v>
      </c>
      <c r="H1226">
        <v>2012</v>
      </c>
      <c r="I1226">
        <v>4</v>
      </c>
      <c r="J1226">
        <v>1</v>
      </c>
      <c r="K1226">
        <v>5</v>
      </c>
      <c r="L1226">
        <v>6</v>
      </c>
      <c r="M1226">
        <v>2012</v>
      </c>
      <c r="N1226">
        <v>3</v>
      </c>
      <c r="O1226">
        <v>25</v>
      </c>
      <c r="P1226">
        <v>5</v>
      </c>
      <c r="Q1226">
        <v>6</v>
      </c>
      <c r="R1226" s="1">
        <f t="shared" si="234"/>
        <v>33.141447368421055</v>
      </c>
      <c r="S1226" s="1">
        <f t="shared" si="235"/>
        <v>31</v>
      </c>
      <c r="T1226" s="1">
        <f t="shared" si="236"/>
        <v>32.052844934904805</v>
      </c>
      <c r="U1226" s="1">
        <f t="shared" si="237"/>
        <v>33</v>
      </c>
      <c r="W1226">
        <f t="shared" si="238"/>
        <v>2.0007358033241631E-2</v>
      </c>
      <c r="X1226">
        <f t="shared" si="239"/>
        <v>4</v>
      </c>
      <c r="Y1226">
        <f t="shared" si="240"/>
        <v>0.89710271733548386</v>
      </c>
      <c r="AA1226">
        <f t="shared" si="241"/>
        <v>0.14144736842105488</v>
      </c>
      <c r="AB1226">
        <f t="shared" si="242"/>
        <v>2</v>
      </c>
      <c r="AC1226">
        <f t="shared" si="243"/>
        <v>0.94715506509519543</v>
      </c>
      <c r="AE1226">
        <f t="shared" si="244"/>
        <v>0.42679900744417548</v>
      </c>
      <c r="AF1226">
        <f t="shared" si="244"/>
        <v>6.4516129032258061</v>
      </c>
      <c r="AG1226">
        <f t="shared" si="244"/>
        <v>2.9549797124677863</v>
      </c>
      <c r="AI1226">
        <f t="shared" si="245"/>
        <v>0.42679900744417548</v>
      </c>
      <c r="AJ1226">
        <f t="shared" si="245"/>
        <v>6.4516129032258061</v>
      </c>
      <c r="AK1226">
        <f t="shared" si="245"/>
        <v>2.9549797124677863</v>
      </c>
    </row>
    <row r="1227" spans="1:37" x14ac:dyDescent="0.25">
      <c r="A1227" t="s">
        <v>17</v>
      </c>
      <c r="B1227">
        <v>643</v>
      </c>
      <c r="C1227">
        <v>40</v>
      </c>
      <c r="D1227">
        <v>524</v>
      </c>
      <c r="E1227">
        <v>36</v>
      </c>
      <c r="F1227" t="s">
        <v>750</v>
      </c>
      <c r="G1227" t="s">
        <v>130</v>
      </c>
      <c r="H1227">
        <v>2012</v>
      </c>
      <c r="I1227">
        <v>4</v>
      </c>
      <c r="J1227">
        <v>1</v>
      </c>
      <c r="K1227">
        <v>6</v>
      </c>
      <c r="L1227">
        <v>6</v>
      </c>
      <c r="M1227">
        <v>2012</v>
      </c>
      <c r="N1227">
        <v>3</v>
      </c>
      <c r="O1227">
        <v>4</v>
      </c>
      <c r="P1227">
        <v>6</v>
      </c>
      <c r="Q1227">
        <v>6</v>
      </c>
      <c r="R1227" s="1">
        <f t="shared" si="234"/>
        <v>44.175572519083971</v>
      </c>
      <c r="S1227" s="1">
        <f t="shared" si="235"/>
        <v>36</v>
      </c>
      <c r="T1227" s="1">
        <f t="shared" si="236"/>
        <v>39.878824088568898</v>
      </c>
      <c r="U1227" s="1">
        <f t="shared" si="237"/>
        <v>40</v>
      </c>
      <c r="W1227">
        <f t="shared" si="238"/>
        <v>17.435405862129262</v>
      </c>
      <c r="X1227">
        <f t="shared" si="239"/>
        <v>16</v>
      </c>
      <c r="Y1227">
        <f t="shared" si="240"/>
        <v>1.468360151115832E-2</v>
      </c>
      <c r="AA1227">
        <f t="shared" si="241"/>
        <v>4.1755725190839712</v>
      </c>
      <c r="AB1227">
        <f t="shared" si="242"/>
        <v>4</v>
      </c>
      <c r="AC1227">
        <f t="shared" si="243"/>
        <v>0.12117591143110218</v>
      </c>
      <c r="AE1227">
        <f t="shared" si="244"/>
        <v>9.4522204942111667</v>
      </c>
      <c r="AF1227">
        <f t="shared" si="244"/>
        <v>11.111111111111111</v>
      </c>
      <c r="AG1227">
        <f t="shared" si="244"/>
        <v>0.30386029227435712</v>
      </c>
      <c r="AI1227">
        <f t="shared" si="245"/>
        <v>9.4522204942111667</v>
      </c>
      <c r="AJ1227">
        <f t="shared" si="245"/>
        <v>11.111111111111111</v>
      </c>
      <c r="AK1227">
        <f t="shared" si="245"/>
        <v>0.30386029227435712</v>
      </c>
    </row>
    <row r="1228" spans="1:37" x14ac:dyDescent="0.25">
      <c r="A1228" t="s">
        <v>17</v>
      </c>
      <c r="B1228">
        <v>643</v>
      </c>
      <c r="C1228">
        <v>40</v>
      </c>
      <c r="D1228">
        <v>516</v>
      </c>
      <c r="E1228">
        <v>27</v>
      </c>
      <c r="F1228" t="s">
        <v>750</v>
      </c>
      <c r="G1228" t="s">
        <v>129</v>
      </c>
      <c r="H1228">
        <v>2012</v>
      </c>
      <c r="I1228">
        <v>4</v>
      </c>
      <c r="J1228">
        <v>1</v>
      </c>
      <c r="K1228">
        <v>6</v>
      </c>
      <c r="L1228">
        <v>6</v>
      </c>
      <c r="M1228">
        <v>2012</v>
      </c>
      <c r="N1228">
        <v>3</v>
      </c>
      <c r="O1228">
        <v>11</v>
      </c>
      <c r="P1228">
        <v>6</v>
      </c>
      <c r="Q1228">
        <v>6</v>
      </c>
      <c r="R1228" s="1">
        <f t="shared" si="234"/>
        <v>33.645348837209305</v>
      </c>
      <c r="S1228" s="1">
        <f t="shared" si="235"/>
        <v>27</v>
      </c>
      <c r="T1228" s="1">
        <f t="shared" si="236"/>
        <v>30.140079936932008</v>
      </c>
      <c r="U1228" s="1">
        <f t="shared" si="237"/>
        <v>40</v>
      </c>
      <c r="W1228">
        <f t="shared" si="238"/>
        <v>40.381591400757138</v>
      </c>
      <c r="X1228">
        <f t="shared" si="239"/>
        <v>169</v>
      </c>
      <c r="Y1228">
        <f t="shared" si="240"/>
        <v>97.218023650090728</v>
      </c>
      <c r="AA1228">
        <f t="shared" si="241"/>
        <v>6.3546511627906952</v>
      </c>
      <c r="AB1228">
        <f t="shared" si="242"/>
        <v>13</v>
      </c>
      <c r="AC1228">
        <f t="shared" si="243"/>
        <v>9.8599200630679924</v>
      </c>
      <c r="AE1228">
        <f t="shared" si="244"/>
        <v>18.887160877829611</v>
      </c>
      <c r="AF1228">
        <f t="shared" si="244"/>
        <v>48.148148148148145</v>
      </c>
      <c r="AG1228">
        <f t="shared" si="244"/>
        <v>32.713649345654801</v>
      </c>
      <c r="AI1228">
        <f t="shared" si="245"/>
        <v>18.887160877829611</v>
      </c>
      <c r="AJ1228">
        <f t="shared" si="245"/>
        <v>48.148148148148145</v>
      </c>
      <c r="AK1228">
        <f t="shared" si="245"/>
        <v>32.713649345654801</v>
      </c>
    </row>
    <row r="1229" spans="1:37" x14ac:dyDescent="0.25">
      <c r="A1229" t="s">
        <v>17</v>
      </c>
      <c r="B1229">
        <v>643</v>
      </c>
      <c r="C1229">
        <v>40</v>
      </c>
      <c r="D1229">
        <v>596</v>
      </c>
      <c r="E1229">
        <v>21</v>
      </c>
      <c r="F1229" t="s">
        <v>750</v>
      </c>
      <c r="G1229" t="s">
        <v>412</v>
      </c>
      <c r="H1229">
        <v>2012</v>
      </c>
      <c r="I1229">
        <v>4</v>
      </c>
      <c r="J1229">
        <v>1</v>
      </c>
      <c r="K1229">
        <v>6</v>
      </c>
      <c r="L1229">
        <v>6</v>
      </c>
      <c r="M1229">
        <v>2012</v>
      </c>
      <c r="N1229">
        <v>3</v>
      </c>
      <c r="O1229">
        <v>18</v>
      </c>
      <c r="P1229">
        <v>6</v>
      </c>
      <c r="Q1229">
        <v>6</v>
      </c>
      <c r="R1229" s="1">
        <f t="shared" si="234"/>
        <v>22.656040268456376</v>
      </c>
      <c r="S1229" s="1">
        <f t="shared" si="235"/>
        <v>21</v>
      </c>
      <c r="T1229" s="1">
        <f t="shared" si="236"/>
        <v>21.812309498023907</v>
      </c>
      <c r="U1229" s="1">
        <f t="shared" si="237"/>
        <v>40</v>
      </c>
      <c r="W1229">
        <f t="shared" si="238"/>
        <v>300.81293916940677</v>
      </c>
      <c r="X1229">
        <f t="shared" si="239"/>
        <v>361</v>
      </c>
      <c r="Y1229">
        <f t="shared" si="240"/>
        <v>330.79208579567137</v>
      </c>
      <c r="AA1229">
        <f t="shared" si="241"/>
        <v>17.343959731543624</v>
      </c>
      <c r="AB1229">
        <f t="shared" si="242"/>
        <v>19</v>
      </c>
      <c r="AC1229">
        <f t="shared" si="243"/>
        <v>18.187690501976093</v>
      </c>
      <c r="AE1229">
        <f t="shared" si="244"/>
        <v>76.553358512923054</v>
      </c>
      <c r="AF1229">
        <f t="shared" si="244"/>
        <v>90.476190476190482</v>
      </c>
      <c r="AG1229">
        <f t="shared" si="244"/>
        <v>83.382690419021472</v>
      </c>
      <c r="AI1229">
        <f t="shared" si="245"/>
        <v>76.553358512923054</v>
      </c>
      <c r="AJ1229">
        <f t="shared" si="245"/>
        <v>90.476190476190482</v>
      </c>
      <c r="AK1229">
        <f t="shared" si="245"/>
        <v>83.382690419021472</v>
      </c>
    </row>
    <row r="1230" spans="1:37" x14ac:dyDescent="0.25">
      <c r="A1230" t="s">
        <v>17</v>
      </c>
      <c r="B1230">
        <v>643</v>
      </c>
      <c r="C1230">
        <v>40</v>
      </c>
      <c r="D1230">
        <v>617</v>
      </c>
      <c r="E1230">
        <v>56</v>
      </c>
      <c r="F1230" t="s">
        <v>750</v>
      </c>
      <c r="G1230" t="s">
        <v>581</v>
      </c>
      <c r="H1230">
        <v>2012</v>
      </c>
      <c r="I1230">
        <v>4</v>
      </c>
      <c r="J1230">
        <v>1</v>
      </c>
      <c r="K1230">
        <v>6</v>
      </c>
      <c r="L1230">
        <v>6</v>
      </c>
      <c r="M1230">
        <v>2012</v>
      </c>
      <c r="N1230">
        <v>3</v>
      </c>
      <c r="O1230">
        <v>25</v>
      </c>
      <c r="P1230">
        <v>6</v>
      </c>
      <c r="Q1230">
        <v>6</v>
      </c>
      <c r="R1230" s="1">
        <f t="shared" si="234"/>
        <v>58.359805510534848</v>
      </c>
      <c r="S1230" s="1">
        <f t="shared" si="235"/>
        <v>56</v>
      </c>
      <c r="T1230" s="1">
        <f t="shared" si="236"/>
        <v>57.167727859255976</v>
      </c>
      <c r="U1230" s="1">
        <f t="shared" si="237"/>
        <v>40</v>
      </c>
      <c r="W1230">
        <f t="shared" si="238"/>
        <v>337.08245838466576</v>
      </c>
      <c r="X1230">
        <f t="shared" si="239"/>
        <v>256</v>
      </c>
      <c r="Y1230">
        <f t="shared" si="240"/>
        <v>294.73087984947375</v>
      </c>
      <c r="AA1230">
        <f t="shared" si="241"/>
        <v>18.359805510534848</v>
      </c>
      <c r="AB1230">
        <f t="shared" si="242"/>
        <v>16</v>
      </c>
      <c r="AC1230">
        <f t="shared" si="243"/>
        <v>17.167727859255976</v>
      </c>
      <c r="AE1230">
        <f t="shared" si="244"/>
        <v>31.459675627638305</v>
      </c>
      <c r="AF1230">
        <f t="shared" si="244"/>
        <v>28.571428571428573</v>
      </c>
      <c r="AG1230">
        <f t="shared" si="244"/>
        <v>30.030453373137455</v>
      </c>
      <c r="AI1230">
        <f t="shared" si="245"/>
        <v>31.459675627638305</v>
      </c>
      <c r="AJ1230">
        <f t="shared" si="245"/>
        <v>28.571428571428573</v>
      </c>
      <c r="AK1230">
        <f t="shared" si="245"/>
        <v>30.030453373137455</v>
      </c>
    </row>
    <row r="1231" spans="1:37" x14ac:dyDescent="0.25">
      <c r="A1231" t="s">
        <v>17</v>
      </c>
      <c r="B1231">
        <v>656</v>
      </c>
      <c r="C1231">
        <v>22</v>
      </c>
      <c r="D1231">
        <v>525</v>
      </c>
      <c r="E1231">
        <v>29</v>
      </c>
      <c r="F1231" t="s">
        <v>751</v>
      </c>
      <c r="G1231" t="s">
        <v>132</v>
      </c>
      <c r="H1231">
        <v>2012</v>
      </c>
      <c r="I1231">
        <v>4</v>
      </c>
      <c r="J1231">
        <v>1</v>
      </c>
      <c r="K1231">
        <v>7</v>
      </c>
      <c r="L1231">
        <v>6</v>
      </c>
      <c r="M1231">
        <v>2012</v>
      </c>
      <c r="N1231">
        <v>3</v>
      </c>
      <c r="O1231">
        <v>4</v>
      </c>
      <c r="P1231">
        <v>7</v>
      </c>
      <c r="Q1231">
        <v>6</v>
      </c>
      <c r="R1231" s="1">
        <f t="shared" si="234"/>
        <v>36.23619047619048</v>
      </c>
      <c r="S1231" s="1">
        <f t="shared" si="235"/>
        <v>29</v>
      </c>
      <c r="T1231" s="1">
        <f t="shared" si="236"/>
        <v>32.416809278667813</v>
      </c>
      <c r="U1231" s="1">
        <f t="shared" si="237"/>
        <v>22</v>
      </c>
      <c r="W1231">
        <f t="shared" si="238"/>
        <v>202.66911927437653</v>
      </c>
      <c r="X1231">
        <f t="shared" si="239"/>
        <v>49</v>
      </c>
      <c r="Y1231">
        <f t="shared" si="240"/>
        <v>108.50991554813984</v>
      </c>
      <c r="AA1231">
        <f t="shared" si="241"/>
        <v>14.23619047619048</v>
      </c>
      <c r="AB1231">
        <f t="shared" si="242"/>
        <v>7</v>
      </c>
      <c r="AC1231">
        <f t="shared" si="243"/>
        <v>10.416809278667813</v>
      </c>
      <c r="AE1231">
        <f t="shared" si="244"/>
        <v>39.287216148023553</v>
      </c>
      <c r="AF1231">
        <f t="shared" si="244"/>
        <v>24.137931034482758</v>
      </c>
      <c r="AG1231">
        <f t="shared" si="244"/>
        <v>32.133974658396419</v>
      </c>
      <c r="AI1231">
        <f t="shared" si="245"/>
        <v>39.287216148023553</v>
      </c>
      <c r="AJ1231">
        <f t="shared" si="245"/>
        <v>24.137931034482758</v>
      </c>
      <c r="AK1231">
        <f t="shared" si="245"/>
        <v>32.133974658396419</v>
      </c>
    </row>
    <row r="1232" spans="1:37" x14ac:dyDescent="0.25">
      <c r="A1232" t="s">
        <v>17</v>
      </c>
      <c r="B1232">
        <v>656</v>
      </c>
      <c r="C1232">
        <v>22</v>
      </c>
      <c r="D1232">
        <v>514</v>
      </c>
      <c r="E1232">
        <v>38</v>
      </c>
      <c r="F1232" t="s">
        <v>751</v>
      </c>
      <c r="G1232" t="s">
        <v>131</v>
      </c>
      <c r="H1232">
        <v>2012</v>
      </c>
      <c r="I1232">
        <v>4</v>
      </c>
      <c r="J1232">
        <v>1</v>
      </c>
      <c r="K1232">
        <v>7</v>
      </c>
      <c r="L1232">
        <v>6</v>
      </c>
      <c r="M1232">
        <v>2012</v>
      </c>
      <c r="N1232">
        <v>3</v>
      </c>
      <c r="O1232">
        <v>11</v>
      </c>
      <c r="P1232">
        <v>7</v>
      </c>
      <c r="Q1232">
        <v>6</v>
      </c>
      <c r="R1232" s="1">
        <f t="shared" si="234"/>
        <v>48.498054474708169</v>
      </c>
      <c r="S1232" s="1">
        <f t="shared" si="235"/>
        <v>38</v>
      </c>
      <c r="T1232" s="1">
        <f t="shared" si="236"/>
        <v>42.929314809799962</v>
      </c>
      <c r="U1232" s="1">
        <f t="shared" si="237"/>
        <v>22</v>
      </c>
      <c r="W1232">
        <f t="shared" si="238"/>
        <v>702.14689094460164</v>
      </c>
      <c r="X1232">
        <f t="shared" si="239"/>
        <v>256</v>
      </c>
      <c r="Y1232">
        <f t="shared" si="240"/>
        <v>438.036218407712</v>
      </c>
      <c r="AA1232">
        <f t="shared" si="241"/>
        <v>26.498054474708169</v>
      </c>
      <c r="AB1232">
        <f t="shared" si="242"/>
        <v>16</v>
      </c>
      <c r="AC1232">
        <f t="shared" si="243"/>
        <v>20.929314809799962</v>
      </c>
      <c r="AE1232">
        <f t="shared" si="244"/>
        <v>54.637355584082158</v>
      </c>
      <c r="AF1232">
        <f t="shared" si="244"/>
        <v>42.10526315789474</v>
      </c>
      <c r="AG1232">
        <f t="shared" si="244"/>
        <v>48.752967296422327</v>
      </c>
      <c r="AI1232">
        <f t="shared" si="245"/>
        <v>54.637355584082158</v>
      </c>
      <c r="AJ1232">
        <f t="shared" si="245"/>
        <v>42.10526315789474</v>
      </c>
      <c r="AK1232">
        <f t="shared" si="245"/>
        <v>48.752967296422327</v>
      </c>
    </row>
    <row r="1233" spans="1:37" x14ac:dyDescent="0.25">
      <c r="A1233" t="s">
        <v>17</v>
      </c>
      <c r="B1233">
        <v>656</v>
      </c>
      <c r="C1233">
        <v>22</v>
      </c>
      <c r="D1233">
        <v>607</v>
      </c>
      <c r="E1233">
        <v>9</v>
      </c>
      <c r="F1233" t="s">
        <v>751</v>
      </c>
      <c r="G1233" t="s">
        <v>413</v>
      </c>
      <c r="H1233">
        <v>2012</v>
      </c>
      <c r="I1233">
        <v>4</v>
      </c>
      <c r="J1233">
        <v>1</v>
      </c>
      <c r="K1233">
        <v>7</v>
      </c>
      <c r="L1233">
        <v>6</v>
      </c>
      <c r="M1233">
        <v>2012</v>
      </c>
      <c r="N1233">
        <v>3</v>
      </c>
      <c r="O1233">
        <v>18</v>
      </c>
      <c r="P1233">
        <v>7</v>
      </c>
      <c r="Q1233">
        <v>6</v>
      </c>
      <c r="R1233" s="1">
        <f t="shared" si="234"/>
        <v>9.7265238879736415</v>
      </c>
      <c r="S1233" s="1">
        <f t="shared" si="235"/>
        <v>9</v>
      </c>
      <c r="T1233" s="1">
        <f t="shared" si="236"/>
        <v>9.3562126414357838</v>
      </c>
      <c r="U1233" s="1">
        <f t="shared" si="237"/>
        <v>22</v>
      </c>
      <c r="W1233">
        <f t="shared" si="238"/>
        <v>150.63821587248165</v>
      </c>
      <c r="X1233">
        <f t="shared" si="239"/>
        <v>169</v>
      </c>
      <c r="Y1233">
        <f t="shared" si="240"/>
        <v>159.86535876858827</v>
      </c>
      <c r="AA1233">
        <f t="shared" si="241"/>
        <v>12.273476112026358</v>
      </c>
      <c r="AB1233">
        <f t="shared" si="242"/>
        <v>13</v>
      </c>
      <c r="AC1233">
        <f t="shared" si="243"/>
        <v>12.643787358564216</v>
      </c>
      <c r="AE1233">
        <f t="shared" si="244"/>
        <v>126.18563685636855</v>
      </c>
      <c r="AF1233">
        <f t="shared" si="244"/>
        <v>144.44444444444446</v>
      </c>
      <c r="AG1233">
        <f t="shared" si="244"/>
        <v>135.1378794296399</v>
      </c>
      <c r="AI1233">
        <f t="shared" si="245"/>
        <v>126.18563685636855</v>
      </c>
      <c r="AJ1233">
        <f t="shared" si="245"/>
        <v>144.44444444444446</v>
      </c>
      <c r="AK1233">
        <f t="shared" si="245"/>
        <v>135.1378794296399</v>
      </c>
    </row>
    <row r="1234" spans="1:37" x14ac:dyDescent="0.25">
      <c r="A1234" t="s">
        <v>17</v>
      </c>
      <c r="B1234">
        <v>656</v>
      </c>
      <c r="C1234">
        <v>22</v>
      </c>
      <c r="D1234">
        <v>658</v>
      </c>
      <c r="E1234">
        <v>15</v>
      </c>
      <c r="F1234" t="s">
        <v>751</v>
      </c>
      <c r="G1234" t="s">
        <v>582</v>
      </c>
      <c r="H1234">
        <v>2012</v>
      </c>
      <c r="I1234">
        <v>4</v>
      </c>
      <c r="J1234">
        <v>1</v>
      </c>
      <c r="K1234">
        <v>7</v>
      </c>
      <c r="L1234">
        <v>6</v>
      </c>
      <c r="M1234">
        <v>2012</v>
      </c>
      <c r="N1234">
        <v>3</v>
      </c>
      <c r="O1234">
        <v>25</v>
      </c>
      <c r="P1234">
        <v>7</v>
      </c>
      <c r="Q1234">
        <v>6</v>
      </c>
      <c r="R1234" s="1">
        <f t="shared" si="234"/>
        <v>14.954407294832826</v>
      </c>
      <c r="S1234" s="1">
        <f t="shared" si="235"/>
        <v>15</v>
      </c>
      <c r="T1234" s="1">
        <f t="shared" si="236"/>
        <v>14.977186298584003</v>
      </c>
      <c r="U1234" s="1">
        <f t="shared" si="237"/>
        <v>22</v>
      </c>
      <c r="W1234">
        <f t="shared" si="238"/>
        <v>49.640376567104894</v>
      </c>
      <c r="X1234">
        <f t="shared" si="239"/>
        <v>49</v>
      </c>
      <c r="Y1234">
        <f t="shared" si="240"/>
        <v>49.319912284796253</v>
      </c>
      <c r="AA1234">
        <f t="shared" si="241"/>
        <v>7.0455927051671736</v>
      </c>
      <c r="AB1234">
        <f t="shared" si="242"/>
        <v>7</v>
      </c>
      <c r="AC1234">
        <f t="shared" si="243"/>
        <v>7.0228137014159966</v>
      </c>
      <c r="AE1234">
        <f t="shared" si="244"/>
        <v>47.113821138211385</v>
      </c>
      <c r="AF1234">
        <f t="shared" si="244"/>
        <v>46.666666666666664</v>
      </c>
      <c r="AG1234">
        <f t="shared" si="244"/>
        <v>46.89007375223715</v>
      </c>
      <c r="AI1234">
        <f t="shared" si="245"/>
        <v>47.113821138211385</v>
      </c>
      <c r="AJ1234">
        <f t="shared" si="245"/>
        <v>46.666666666666664</v>
      </c>
      <c r="AK1234">
        <f t="shared" si="245"/>
        <v>46.89007375223715</v>
      </c>
    </row>
    <row r="1235" spans="1:37" x14ac:dyDescent="0.25">
      <c r="A1235" t="s">
        <v>17</v>
      </c>
      <c r="B1235">
        <v>659</v>
      </c>
      <c r="C1235">
        <v>13</v>
      </c>
      <c r="D1235">
        <v>534</v>
      </c>
      <c r="E1235">
        <v>20</v>
      </c>
      <c r="F1235" t="s">
        <v>752</v>
      </c>
      <c r="G1235" t="s">
        <v>134</v>
      </c>
      <c r="H1235">
        <v>2012</v>
      </c>
      <c r="I1235">
        <v>4</v>
      </c>
      <c r="J1235">
        <v>1</v>
      </c>
      <c r="K1235">
        <v>8</v>
      </c>
      <c r="L1235">
        <v>6</v>
      </c>
      <c r="M1235">
        <v>2012</v>
      </c>
      <c r="N1235">
        <v>3</v>
      </c>
      <c r="O1235">
        <v>4</v>
      </c>
      <c r="P1235">
        <v>8</v>
      </c>
      <c r="Q1235">
        <v>6</v>
      </c>
      <c r="R1235" s="1">
        <f t="shared" si="234"/>
        <v>24.681647940074907</v>
      </c>
      <c r="S1235" s="1">
        <f t="shared" si="235"/>
        <v>20</v>
      </c>
      <c r="T1235" s="1">
        <f t="shared" si="236"/>
        <v>22.217852254470912</v>
      </c>
      <c r="U1235" s="1">
        <f t="shared" si="237"/>
        <v>13</v>
      </c>
      <c r="W1235">
        <f t="shared" si="238"/>
        <v>136.46089859585632</v>
      </c>
      <c r="X1235">
        <f t="shared" si="239"/>
        <v>49</v>
      </c>
      <c r="Y1235">
        <f t="shared" si="240"/>
        <v>84.96880018525448</v>
      </c>
      <c r="AA1235">
        <f t="shared" si="241"/>
        <v>11.681647940074907</v>
      </c>
      <c r="AB1235">
        <f t="shared" si="242"/>
        <v>7</v>
      </c>
      <c r="AC1235">
        <f t="shared" si="243"/>
        <v>9.2178522544709125</v>
      </c>
      <c r="AE1235">
        <f t="shared" si="244"/>
        <v>47.329286798179055</v>
      </c>
      <c r="AF1235">
        <f t="shared" si="244"/>
        <v>35</v>
      </c>
      <c r="AG1235">
        <f t="shared" si="244"/>
        <v>41.488493797216599</v>
      </c>
      <c r="AI1235">
        <f t="shared" si="245"/>
        <v>47.329286798179055</v>
      </c>
      <c r="AJ1235">
        <f t="shared" si="245"/>
        <v>35</v>
      </c>
      <c r="AK1235">
        <f t="shared" si="245"/>
        <v>41.488493797216599</v>
      </c>
    </row>
    <row r="1236" spans="1:37" x14ac:dyDescent="0.25">
      <c r="A1236" t="s">
        <v>17</v>
      </c>
      <c r="B1236">
        <v>659</v>
      </c>
      <c r="C1236">
        <v>13</v>
      </c>
      <c r="D1236">
        <v>534</v>
      </c>
      <c r="E1236">
        <v>11</v>
      </c>
      <c r="F1236" t="s">
        <v>752</v>
      </c>
      <c r="G1236" t="s">
        <v>133</v>
      </c>
      <c r="H1236">
        <v>2012</v>
      </c>
      <c r="I1236">
        <v>4</v>
      </c>
      <c r="J1236">
        <v>1</v>
      </c>
      <c r="K1236">
        <v>8</v>
      </c>
      <c r="L1236">
        <v>6</v>
      </c>
      <c r="M1236">
        <v>2012</v>
      </c>
      <c r="N1236">
        <v>3</v>
      </c>
      <c r="O1236">
        <v>11</v>
      </c>
      <c r="P1236">
        <v>8</v>
      </c>
      <c r="Q1236">
        <v>6</v>
      </c>
      <c r="R1236" s="1">
        <f t="shared" si="234"/>
        <v>13.574906367041198</v>
      </c>
      <c r="S1236" s="1">
        <f t="shared" si="235"/>
        <v>11</v>
      </c>
      <c r="T1236" s="1">
        <f t="shared" si="236"/>
        <v>12.219818739959001</v>
      </c>
      <c r="U1236" s="1">
        <f t="shared" si="237"/>
        <v>13</v>
      </c>
      <c r="W1236">
        <f t="shared" si="238"/>
        <v>0.33051733086450846</v>
      </c>
      <c r="X1236">
        <f t="shared" si="239"/>
        <v>4</v>
      </c>
      <c r="Y1236">
        <f t="shared" si="240"/>
        <v>0.60868279851916118</v>
      </c>
      <c r="AA1236">
        <f t="shared" si="241"/>
        <v>0.5749063670411978</v>
      </c>
      <c r="AB1236">
        <f t="shared" si="242"/>
        <v>2</v>
      </c>
      <c r="AC1236">
        <f t="shared" si="243"/>
        <v>0.78018126004099919</v>
      </c>
      <c r="AE1236">
        <f t="shared" si="244"/>
        <v>4.2350669057801023</v>
      </c>
      <c r="AF1236">
        <f t="shared" si="244"/>
        <v>18.181818181818183</v>
      </c>
      <c r="AG1236">
        <f t="shared" si="244"/>
        <v>6.3845567323334675</v>
      </c>
      <c r="AI1236">
        <f t="shared" si="245"/>
        <v>4.2350669057801023</v>
      </c>
      <c r="AJ1236">
        <f t="shared" si="245"/>
        <v>18.181818181818183</v>
      </c>
      <c r="AK1236">
        <f t="shared" si="245"/>
        <v>6.3845567323334675</v>
      </c>
    </row>
    <row r="1237" spans="1:37" x14ac:dyDescent="0.25">
      <c r="A1237" t="s">
        <v>17</v>
      </c>
      <c r="B1237">
        <v>659</v>
      </c>
      <c r="C1237">
        <v>13</v>
      </c>
      <c r="D1237">
        <v>610</v>
      </c>
      <c r="E1237">
        <v>3</v>
      </c>
      <c r="F1237" t="s">
        <v>752</v>
      </c>
      <c r="G1237" t="s">
        <v>414</v>
      </c>
      <c r="H1237">
        <v>2012</v>
      </c>
      <c r="I1237">
        <v>4</v>
      </c>
      <c r="J1237">
        <v>1</v>
      </c>
      <c r="K1237">
        <v>8</v>
      </c>
      <c r="L1237">
        <v>6</v>
      </c>
      <c r="M1237">
        <v>2012</v>
      </c>
      <c r="N1237">
        <v>3</v>
      </c>
      <c r="O1237">
        <v>18</v>
      </c>
      <c r="P1237">
        <v>8</v>
      </c>
      <c r="Q1237">
        <v>6</v>
      </c>
      <c r="R1237" s="1">
        <f t="shared" si="234"/>
        <v>3.2409836065573772</v>
      </c>
      <c r="S1237" s="1">
        <f t="shared" si="235"/>
        <v>3</v>
      </c>
      <c r="T1237" s="1">
        <f t="shared" si="236"/>
        <v>3.1181646556383344</v>
      </c>
      <c r="U1237" s="1">
        <f t="shared" si="237"/>
        <v>13</v>
      </c>
      <c r="W1237">
        <f t="shared" si="238"/>
        <v>95.238400967481866</v>
      </c>
      <c r="X1237">
        <f t="shared" si="239"/>
        <v>100</v>
      </c>
      <c r="Y1237">
        <f t="shared" si="240"/>
        <v>97.650669773075435</v>
      </c>
      <c r="AA1237">
        <f t="shared" si="241"/>
        <v>9.7590163934426233</v>
      </c>
      <c r="AB1237">
        <f t="shared" si="242"/>
        <v>10</v>
      </c>
      <c r="AC1237">
        <f t="shared" si="243"/>
        <v>9.8818353443616651</v>
      </c>
      <c r="AE1237">
        <f t="shared" si="244"/>
        <v>301.11279716742541</v>
      </c>
      <c r="AF1237">
        <f t="shared" si="244"/>
        <v>333.33333333333331</v>
      </c>
      <c r="AG1237">
        <f t="shared" si="244"/>
        <v>316.91191568389792</v>
      </c>
      <c r="AI1237">
        <f t="shared" si="245"/>
        <v>301.11279716742541</v>
      </c>
      <c r="AJ1237">
        <f t="shared" si="245"/>
        <v>333.33333333333331</v>
      </c>
      <c r="AK1237">
        <f t="shared" si="245"/>
        <v>316.91191568389792</v>
      </c>
    </row>
    <row r="1238" spans="1:37" x14ac:dyDescent="0.25">
      <c r="A1238" t="s">
        <v>17</v>
      </c>
      <c r="B1238">
        <v>659</v>
      </c>
      <c r="C1238">
        <v>13</v>
      </c>
      <c r="D1238">
        <v>659</v>
      </c>
      <c r="E1238">
        <v>5</v>
      </c>
      <c r="F1238" t="s">
        <v>752</v>
      </c>
      <c r="G1238" t="s">
        <v>583</v>
      </c>
      <c r="H1238">
        <v>2012</v>
      </c>
      <c r="I1238">
        <v>4</v>
      </c>
      <c r="J1238">
        <v>1</v>
      </c>
      <c r="K1238">
        <v>8</v>
      </c>
      <c r="L1238">
        <v>6</v>
      </c>
      <c r="M1238">
        <v>2012</v>
      </c>
      <c r="N1238">
        <v>3</v>
      </c>
      <c r="O1238">
        <v>25</v>
      </c>
      <c r="P1238">
        <v>8</v>
      </c>
      <c r="Q1238">
        <v>6</v>
      </c>
      <c r="R1238" s="1">
        <f t="shared" si="234"/>
        <v>5</v>
      </c>
      <c r="S1238" s="1">
        <f t="shared" si="235"/>
        <v>5</v>
      </c>
      <c r="T1238" s="1">
        <f t="shared" si="236"/>
        <v>5</v>
      </c>
      <c r="U1238" s="1">
        <f t="shared" si="237"/>
        <v>13</v>
      </c>
      <c r="W1238">
        <f t="shared" si="238"/>
        <v>64</v>
      </c>
      <c r="X1238">
        <f t="shared" si="239"/>
        <v>64</v>
      </c>
      <c r="Y1238">
        <f t="shared" si="240"/>
        <v>64</v>
      </c>
      <c r="AA1238">
        <f t="shared" si="241"/>
        <v>8</v>
      </c>
      <c r="AB1238">
        <f t="shared" si="242"/>
        <v>8</v>
      </c>
      <c r="AC1238">
        <f t="shared" si="243"/>
        <v>8</v>
      </c>
      <c r="AE1238">
        <f t="shared" si="244"/>
        <v>160</v>
      </c>
      <c r="AF1238">
        <f t="shared" si="244"/>
        <v>160</v>
      </c>
      <c r="AG1238">
        <f t="shared" si="244"/>
        <v>160</v>
      </c>
      <c r="AI1238">
        <f t="shared" si="245"/>
        <v>160</v>
      </c>
      <c r="AJ1238">
        <f t="shared" si="245"/>
        <v>160</v>
      </c>
      <c r="AK1238">
        <f t="shared" si="245"/>
        <v>160</v>
      </c>
    </row>
    <row r="1239" spans="1:37" x14ac:dyDescent="0.25">
      <c r="A1239" t="s">
        <v>17</v>
      </c>
      <c r="B1239">
        <v>660</v>
      </c>
      <c r="C1239">
        <v>7</v>
      </c>
      <c r="D1239">
        <v>548</v>
      </c>
      <c r="E1239">
        <v>9</v>
      </c>
      <c r="F1239" t="s">
        <v>753</v>
      </c>
      <c r="G1239" t="s">
        <v>136</v>
      </c>
      <c r="H1239">
        <v>2012</v>
      </c>
      <c r="I1239">
        <v>4</v>
      </c>
      <c r="J1239">
        <v>1</v>
      </c>
      <c r="K1239">
        <v>9</v>
      </c>
      <c r="L1239">
        <v>6</v>
      </c>
      <c r="M1239">
        <v>2012</v>
      </c>
      <c r="N1239">
        <v>3</v>
      </c>
      <c r="O1239">
        <v>4</v>
      </c>
      <c r="P1239">
        <v>9</v>
      </c>
      <c r="Q1239">
        <v>6</v>
      </c>
      <c r="R1239" s="1">
        <f t="shared" si="234"/>
        <v>10.839416058394161</v>
      </c>
      <c r="S1239" s="1">
        <f t="shared" si="235"/>
        <v>9</v>
      </c>
      <c r="T1239" s="1">
        <f t="shared" si="236"/>
        <v>9.8769805368618329</v>
      </c>
      <c r="U1239" s="1">
        <f t="shared" si="237"/>
        <v>7</v>
      </c>
      <c r="W1239">
        <f t="shared" si="238"/>
        <v>14.741115669454953</v>
      </c>
      <c r="X1239">
        <f t="shared" si="239"/>
        <v>4</v>
      </c>
      <c r="Y1239">
        <f t="shared" si="240"/>
        <v>8.2770170094817992</v>
      </c>
      <c r="AA1239">
        <f t="shared" si="241"/>
        <v>3.8394160583941606</v>
      </c>
      <c r="AB1239">
        <f t="shared" si="242"/>
        <v>2</v>
      </c>
      <c r="AC1239">
        <f t="shared" si="243"/>
        <v>2.8769805368618329</v>
      </c>
      <c r="AE1239">
        <f t="shared" si="244"/>
        <v>35.420875420875419</v>
      </c>
      <c r="AF1239">
        <f t="shared" si="244"/>
        <v>22.222222222222221</v>
      </c>
      <c r="AG1239">
        <f t="shared" si="244"/>
        <v>29.128138160490117</v>
      </c>
      <c r="AI1239">
        <f t="shared" si="245"/>
        <v>35.420875420875419</v>
      </c>
      <c r="AJ1239">
        <f t="shared" si="245"/>
        <v>22.222222222222221</v>
      </c>
      <c r="AK1239">
        <f t="shared" si="245"/>
        <v>29.128138160490117</v>
      </c>
    </row>
    <row r="1240" spans="1:37" x14ac:dyDescent="0.25">
      <c r="A1240" t="s">
        <v>17</v>
      </c>
      <c r="B1240">
        <v>660</v>
      </c>
      <c r="C1240">
        <v>7</v>
      </c>
      <c r="D1240">
        <v>538</v>
      </c>
      <c r="E1240">
        <v>5</v>
      </c>
      <c r="F1240" t="s">
        <v>753</v>
      </c>
      <c r="G1240" t="s">
        <v>135</v>
      </c>
      <c r="H1240">
        <v>2012</v>
      </c>
      <c r="I1240">
        <v>4</v>
      </c>
      <c r="J1240">
        <v>1</v>
      </c>
      <c r="K1240">
        <v>9</v>
      </c>
      <c r="L1240">
        <v>6</v>
      </c>
      <c r="M1240">
        <v>2012</v>
      </c>
      <c r="N1240">
        <v>3</v>
      </c>
      <c r="O1240">
        <v>11</v>
      </c>
      <c r="P1240">
        <v>9</v>
      </c>
      <c r="Q1240">
        <v>6</v>
      </c>
      <c r="R1240" s="1">
        <f t="shared" si="234"/>
        <v>6.1338289962825279</v>
      </c>
      <c r="S1240" s="1">
        <f t="shared" si="235"/>
        <v>5</v>
      </c>
      <c r="T1240" s="1">
        <f t="shared" si="236"/>
        <v>5.5379730029508663</v>
      </c>
      <c r="U1240" s="1">
        <f t="shared" si="237"/>
        <v>7</v>
      </c>
      <c r="W1240">
        <f t="shared" si="238"/>
        <v>0.75025220768093315</v>
      </c>
      <c r="X1240">
        <f t="shared" si="239"/>
        <v>4</v>
      </c>
      <c r="Y1240">
        <f t="shared" si="240"/>
        <v>2.1375229401005078</v>
      </c>
      <c r="AA1240">
        <f t="shared" si="241"/>
        <v>0.86617100371747213</v>
      </c>
      <c r="AB1240">
        <f t="shared" si="242"/>
        <v>2</v>
      </c>
      <c r="AC1240">
        <f t="shared" si="243"/>
        <v>1.4620269970491337</v>
      </c>
      <c r="AE1240">
        <f t="shared" si="244"/>
        <v>14.121212121212121</v>
      </c>
      <c r="AF1240">
        <f t="shared" si="244"/>
        <v>40</v>
      </c>
      <c r="AG1240">
        <f t="shared" si="244"/>
        <v>26.400038358260396</v>
      </c>
      <c r="AI1240">
        <f t="shared" si="245"/>
        <v>14.121212121212121</v>
      </c>
      <c r="AJ1240">
        <f t="shared" si="245"/>
        <v>40</v>
      </c>
      <c r="AK1240">
        <f t="shared" si="245"/>
        <v>26.400038358260396</v>
      </c>
    </row>
    <row r="1241" spans="1:37" x14ac:dyDescent="0.25">
      <c r="A1241" t="s">
        <v>17</v>
      </c>
      <c r="B1241">
        <v>660</v>
      </c>
      <c r="C1241">
        <v>7</v>
      </c>
      <c r="D1241">
        <v>610</v>
      </c>
      <c r="E1241">
        <v>8</v>
      </c>
      <c r="F1241" t="s">
        <v>753</v>
      </c>
      <c r="G1241" t="s">
        <v>415</v>
      </c>
      <c r="H1241">
        <v>2012</v>
      </c>
      <c r="I1241">
        <v>4</v>
      </c>
      <c r="J1241">
        <v>1</v>
      </c>
      <c r="K1241">
        <v>9</v>
      </c>
      <c r="L1241">
        <v>6</v>
      </c>
      <c r="M1241">
        <v>2012</v>
      </c>
      <c r="N1241">
        <v>3</v>
      </c>
      <c r="O1241">
        <v>18</v>
      </c>
      <c r="P1241">
        <v>9</v>
      </c>
      <c r="Q1241">
        <v>6</v>
      </c>
      <c r="R1241" s="1">
        <f t="shared" si="234"/>
        <v>8.6557377049180335</v>
      </c>
      <c r="S1241" s="1">
        <f t="shared" si="235"/>
        <v>8</v>
      </c>
      <c r="T1241" s="1">
        <f t="shared" si="236"/>
        <v>8.3214122382768814</v>
      </c>
      <c r="U1241" s="1">
        <f t="shared" si="237"/>
        <v>7</v>
      </c>
      <c r="W1241">
        <f t="shared" si="238"/>
        <v>2.7414673474872369</v>
      </c>
      <c r="X1241">
        <f t="shared" si="239"/>
        <v>1</v>
      </c>
      <c r="Y1241">
        <f t="shared" si="240"/>
        <v>1.7461303034679174</v>
      </c>
      <c r="AA1241">
        <f t="shared" si="241"/>
        <v>1.6557377049180335</v>
      </c>
      <c r="AB1241">
        <f t="shared" si="242"/>
        <v>1</v>
      </c>
      <c r="AC1241">
        <f t="shared" si="243"/>
        <v>1.3214122382768814</v>
      </c>
      <c r="AE1241">
        <f t="shared" si="244"/>
        <v>19.128787878787886</v>
      </c>
      <c r="AF1241">
        <f t="shared" si="244"/>
        <v>12.5</v>
      </c>
      <c r="AG1241">
        <f t="shared" si="244"/>
        <v>15.879663216282465</v>
      </c>
      <c r="AI1241">
        <f t="shared" si="245"/>
        <v>19.128787878787886</v>
      </c>
      <c r="AJ1241">
        <f t="shared" si="245"/>
        <v>12.5</v>
      </c>
      <c r="AK1241">
        <f t="shared" si="245"/>
        <v>15.879663216282465</v>
      </c>
    </row>
    <row r="1242" spans="1:37" x14ac:dyDescent="0.25">
      <c r="A1242" t="s">
        <v>17</v>
      </c>
      <c r="B1242">
        <v>660</v>
      </c>
      <c r="C1242">
        <v>7</v>
      </c>
      <c r="D1242">
        <v>659</v>
      </c>
      <c r="E1242">
        <v>1</v>
      </c>
      <c r="F1242" t="s">
        <v>753</v>
      </c>
      <c r="G1242" t="s">
        <v>584</v>
      </c>
      <c r="H1242">
        <v>2012</v>
      </c>
      <c r="I1242">
        <v>4</v>
      </c>
      <c r="J1242">
        <v>1</v>
      </c>
      <c r="K1242">
        <v>9</v>
      </c>
      <c r="L1242">
        <v>6</v>
      </c>
      <c r="M1242">
        <v>2012</v>
      </c>
      <c r="N1242">
        <v>3</v>
      </c>
      <c r="O1242">
        <v>25</v>
      </c>
      <c r="P1242">
        <v>9</v>
      </c>
      <c r="Q1242">
        <v>6</v>
      </c>
      <c r="R1242" s="1">
        <f t="shared" si="234"/>
        <v>1.0015174506828528</v>
      </c>
      <c r="S1242" s="1">
        <f t="shared" si="235"/>
        <v>1</v>
      </c>
      <c r="T1242" s="1">
        <f t="shared" si="236"/>
        <v>1.0007584377275331</v>
      </c>
      <c r="U1242" s="1">
        <f t="shared" si="237"/>
        <v>7</v>
      </c>
      <c r="W1242">
        <f t="shared" si="238"/>
        <v>35.981792894462345</v>
      </c>
      <c r="X1242">
        <f t="shared" si="239"/>
        <v>36</v>
      </c>
      <c r="Y1242">
        <f t="shared" si="240"/>
        <v>35.990899322497384</v>
      </c>
      <c r="AA1242">
        <f t="shared" si="241"/>
        <v>5.9984825493171474</v>
      </c>
      <c r="AB1242">
        <f t="shared" si="242"/>
        <v>6</v>
      </c>
      <c r="AC1242">
        <f t="shared" si="243"/>
        <v>5.9992415622724664</v>
      </c>
      <c r="AE1242">
        <f t="shared" si="244"/>
        <v>598.93939393939399</v>
      </c>
      <c r="AF1242">
        <f t="shared" si="244"/>
        <v>600</v>
      </c>
      <c r="AG1242">
        <f t="shared" si="244"/>
        <v>599.46949594501666</v>
      </c>
      <c r="AI1242">
        <f t="shared" si="245"/>
        <v>598.93939393939399</v>
      </c>
      <c r="AJ1242">
        <f t="shared" si="245"/>
        <v>600</v>
      </c>
      <c r="AK1242">
        <f t="shared" si="245"/>
        <v>599.46949594501666</v>
      </c>
    </row>
    <row r="1243" spans="1:37" x14ac:dyDescent="0.25">
      <c r="A1243" t="s">
        <v>17</v>
      </c>
      <c r="B1243">
        <v>661</v>
      </c>
      <c r="C1243">
        <v>3</v>
      </c>
      <c r="D1243">
        <v>552</v>
      </c>
      <c r="E1243">
        <v>5</v>
      </c>
      <c r="F1243" t="s">
        <v>754</v>
      </c>
      <c r="G1243" t="s">
        <v>138</v>
      </c>
      <c r="H1243">
        <v>2012</v>
      </c>
      <c r="I1243">
        <v>4</v>
      </c>
      <c r="J1243">
        <v>1</v>
      </c>
      <c r="K1243">
        <v>10</v>
      </c>
      <c r="L1243">
        <v>6</v>
      </c>
      <c r="M1243">
        <v>2012</v>
      </c>
      <c r="N1243">
        <v>3</v>
      </c>
      <c r="O1243">
        <v>4</v>
      </c>
      <c r="P1243">
        <v>10</v>
      </c>
      <c r="Q1243">
        <v>6</v>
      </c>
      <c r="R1243" s="1">
        <f t="shared" si="234"/>
        <v>5.98731884057971</v>
      </c>
      <c r="S1243" s="1">
        <f t="shared" si="235"/>
        <v>5</v>
      </c>
      <c r="T1243" s="1">
        <f t="shared" si="236"/>
        <v>5.4714343825818244</v>
      </c>
      <c r="U1243" s="1">
        <f t="shared" si="237"/>
        <v>3</v>
      </c>
      <c r="W1243">
        <f t="shared" si="238"/>
        <v>8.9240738552825025</v>
      </c>
      <c r="X1243">
        <f t="shared" si="239"/>
        <v>4</v>
      </c>
      <c r="Y1243">
        <f t="shared" si="240"/>
        <v>6.1079879074076038</v>
      </c>
      <c r="AA1243">
        <f t="shared" si="241"/>
        <v>2.98731884057971</v>
      </c>
      <c r="AB1243">
        <f t="shared" si="242"/>
        <v>2</v>
      </c>
      <c r="AC1243">
        <f t="shared" si="243"/>
        <v>2.4714343825818244</v>
      </c>
      <c r="AE1243">
        <f t="shared" si="244"/>
        <v>49.89409984871407</v>
      </c>
      <c r="AF1243">
        <f t="shared" si="244"/>
        <v>40</v>
      </c>
      <c r="AG1243">
        <f t="shared" si="244"/>
        <v>45.169771028408462</v>
      </c>
      <c r="AI1243">
        <f t="shared" si="245"/>
        <v>49.89409984871407</v>
      </c>
      <c r="AJ1243">
        <f t="shared" si="245"/>
        <v>40</v>
      </c>
      <c r="AK1243">
        <f t="shared" si="245"/>
        <v>45.169771028408462</v>
      </c>
    </row>
    <row r="1244" spans="1:37" x14ac:dyDescent="0.25">
      <c r="A1244" t="s">
        <v>17</v>
      </c>
      <c r="B1244">
        <v>661</v>
      </c>
      <c r="C1244">
        <v>3</v>
      </c>
      <c r="D1244">
        <v>541</v>
      </c>
      <c r="E1244">
        <v>4</v>
      </c>
      <c r="F1244" t="s">
        <v>754</v>
      </c>
      <c r="G1244" t="s">
        <v>137</v>
      </c>
      <c r="H1244">
        <v>2012</v>
      </c>
      <c r="I1244">
        <v>4</v>
      </c>
      <c r="J1244">
        <v>1</v>
      </c>
      <c r="K1244">
        <v>10</v>
      </c>
      <c r="L1244">
        <v>6</v>
      </c>
      <c r="M1244">
        <v>2012</v>
      </c>
      <c r="N1244">
        <v>3</v>
      </c>
      <c r="O1244">
        <v>11</v>
      </c>
      <c r="P1244">
        <v>10</v>
      </c>
      <c r="Q1244">
        <v>6</v>
      </c>
      <c r="R1244" s="1">
        <f t="shared" si="234"/>
        <v>4.8872458410351198</v>
      </c>
      <c r="S1244" s="1">
        <f t="shared" si="235"/>
        <v>4</v>
      </c>
      <c r="T1244" s="1">
        <f t="shared" si="236"/>
        <v>4.421423228344068</v>
      </c>
      <c r="U1244" s="1">
        <f t="shared" si="237"/>
        <v>3</v>
      </c>
      <c r="W1244">
        <f t="shared" si="238"/>
        <v>3.561696864504357</v>
      </c>
      <c r="X1244">
        <f t="shared" si="239"/>
        <v>1</v>
      </c>
      <c r="Y1244">
        <f t="shared" si="240"/>
        <v>2.0204439940760723</v>
      </c>
      <c r="AA1244">
        <f t="shared" si="241"/>
        <v>1.8872458410351198</v>
      </c>
      <c r="AB1244">
        <f t="shared" si="242"/>
        <v>1</v>
      </c>
      <c r="AC1244">
        <f t="shared" si="243"/>
        <v>1.421423228344068</v>
      </c>
      <c r="AE1244">
        <f t="shared" si="244"/>
        <v>38.615733736762472</v>
      </c>
      <c r="AF1244">
        <f t="shared" si="244"/>
        <v>25</v>
      </c>
      <c r="AG1244">
        <f t="shared" si="244"/>
        <v>32.148544822216124</v>
      </c>
      <c r="AI1244">
        <f t="shared" si="245"/>
        <v>38.615733736762472</v>
      </c>
      <c r="AJ1244">
        <f t="shared" si="245"/>
        <v>25</v>
      </c>
      <c r="AK1244">
        <f t="shared" si="245"/>
        <v>32.148544822216124</v>
      </c>
    </row>
    <row r="1245" spans="1:37" x14ac:dyDescent="0.25">
      <c r="A1245" t="s">
        <v>17</v>
      </c>
      <c r="B1245">
        <v>661</v>
      </c>
      <c r="C1245">
        <v>3</v>
      </c>
      <c r="D1245">
        <v>616</v>
      </c>
      <c r="E1245">
        <v>1</v>
      </c>
      <c r="F1245" t="s">
        <v>754</v>
      </c>
      <c r="G1245" t="s">
        <v>416</v>
      </c>
      <c r="H1245">
        <v>2012</v>
      </c>
      <c r="I1245">
        <v>4</v>
      </c>
      <c r="J1245">
        <v>1</v>
      </c>
      <c r="K1245">
        <v>10</v>
      </c>
      <c r="L1245">
        <v>6</v>
      </c>
      <c r="M1245">
        <v>2012</v>
      </c>
      <c r="N1245">
        <v>3</v>
      </c>
      <c r="O1245">
        <v>18</v>
      </c>
      <c r="P1245">
        <v>10</v>
      </c>
      <c r="Q1245">
        <v>6</v>
      </c>
      <c r="R1245" s="1">
        <f t="shared" si="234"/>
        <v>1.073051948051948</v>
      </c>
      <c r="S1245" s="1">
        <f t="shared" si="235"/>
        <v>1</v>
      </c>
      <c r="T1245" s="1">
        <f t="shared" si="236"/>
        <v>1.0358822076143348</v>
      </c>
      <c r="U1245" s="1">
        <f t="shared" si="237"/>
        <v>3</v>
      </c>
      <c r="W1245">
        <f t="shared" si="238"/>
        <v>3.7131287949063925</v>
      </c>
      <c r="X1245">
        <f t="shared" si="239"/>
        <v>4</v>
      </c>
      <c r="Y1245">
        <f t="shared" si="240"/>
        <v>3.8577587023659392</v>
      </c>
      <c r="AA1245">
        <f t="shared" si="241"/>
        <v>1.926948051948052</v>
      </c>
      <c r="AB1245">
        <f t="shared" si="242"/>
        <v>2</v>
      </c>
      <c r="AC1245">
        <f t="shared" si="243"/>
        <v>1.9641177923856652</v>
      </c>
      <c r="AE1245">
        <f t="shared" si="244"/>
        <v>179.57639939485628</v>
      </c>
      <c r="AF1245">
        <f t="shared" si="244"/>
        <v>200</v>
      </c>
      <c r="AG1245">
        <f t="shared" si="244"/>
        <v>189.60821780201076</v>
      </c>
      <c r="AI1245">
        <f t="shared" si="245"/>
        <v>179.57639939485628</v>
      </c>
      <c r="AJ1245">
        <f t="shared" si="245"/>
        <v>200</v>
      </c>
      <c r="AK1245">
        <f t="shared" si="245"/>
        <v>189.60821780201076</v>
      </c>
    </row>
    <row r="1246" spans="1:37" x14ac:dyDescent="0.25">
      <c r="A1246" t="s">
        <v>17</v>
      </c>
      <c r="B1246">
        <v>661</v>
      </c>
      <c r="C1246">
        <v>3</v>
      </c>
      <c r="D1246">
        <v>657</v>
      </c>
      <c r="E1246">
        <v>5</v>
      </c>
      <c r="F1246" t="s">
        <v>754</v>
      </c>
      <c r="G1246" t="s">
        <v>585</v>
      </c>
      <c r="H1246">
        <v>2012</v>
      </c>
      <c r="I1246">
        <v>4</v>
      </c>
      <c r="J1246">
        <v>1</v>
      </c>
      <c r="K1246">
        <v>10</v>
      </c>
      <c r="L1246">
        <v>6</v>
      </c>
      <c r="M1246">
        <v>2012</v>
      </c>
      <c r="N1246">
        <v>3</v>
      </c>
      <c r="O1246">
        <v>25</v>
      </c>
      <c r="P1246">
        <v>10</v>
      </c>
      <c r="Q1246">
        <v>6</v>
      </c>
      <c r="R1246" s="1">
        <f t="shared" si="234"/>
        <v>5.0304414003044142</v>
      </c>
      <c r="S1246" s="1">
        <f t="shared" si="235"/>
        <v>5</v>
      </c>
      <c r="T1246" s="1">
        <f t="shared" si="236"/>
        <v>5.0151976034371835</v>
      </c>
      <c r="U1246" s="1">
        <f t="shared" si="237"/>
        <v>3</v>
      </c>
      <c r="W1246">
        <f t="shared" si="238"/>
        <v>4.1226922800701509</v>
      </c>
      <c r="X1246">
        <f t="shared" si="239"/>
        <v>4</v>
      </c>
      <c r="Y1246">
        <f t="shared" si="240"/>
        <v>4.0610213808989677</v>
      </c>
      <c r="AA1246">
        <f t="shared" si="241"/>
        <v>2.0304414003044142</v>
      </c>
      <c r="AB1246">
        <f t="shared" si="242"/>
        <v>2</v>
      </c>
      <c r="AC1246">
        <f t="shared" si="243"/>
        <v>2.0151976034371835</v>
      </c>
      <c r="AE1246">
        <f t="shared" si="244"/>
        <v>40.363086232980336</v>
      </c>
      <c r="AF1246">
        <f t="shared" si="244"/>
        <v>40</v>
      </c>
      <c r="AG1246">
        <f t="shared" si="244"/>
        <v>40.181818599850601</v>
      </c>
      <c r="AI1246">
        <f t="shared" si="245"/>
        <v>40.363086232980336</v>
      </c>
      <c r="AJ1246">
        <f t="shared" si="245"/>
        <v>40</v>
      </c>
      <c r="AK1246">
        <f t="shared" si="245"/>
        <v>40.181818599850601</v>
      </c>
    </row>
    <row r="1247" spans="1:37" x14ac:dyDescent="0.25">
      <c r="A1247" t="s">
        <v>17</v>
      </c>
      <c r="B1247">
        <v>660</v>
      </c>
      <c r="C1247">
        <v>4</v>
      </c>
      <c r="D1247">
        <v>553</v>
      </c>
      <c r="E1247">
        <v>1</v>
      </c>
      <c r="F1247" t="s">
        <v>755</v>
      </c>
      <c r="G1247" t="s">
        <v>140</v>
      </c>
      <c r="H1247">
        <v>2012</v>
      </c>
      <c r="I1247">
        <v>4</v>
      </c>
      <c r="J1247">
        <v>1</v>
      </c>
      <c r="K1247">
        <v>11</v>
      </c>
      <c r="L1247">
        <v>6</v>
      </c>
      <c r="M1247">
        <v>2012</v>
      </c>
      <c r="N1247">
        <v>3</v>
      </c>
      <c r="O1247">
        <v>4</v>
      </c>
      <c r="P1247">
        <v>11</v>
      </c>
      <c r="Q1247">
        <v>6</v>
      </c>
      <c r="R1247" s="1">
        <f t="shared" si="234"/>
        <v>1.1934900542495479</v>
      </c>
      <c r="S1247" s="1">
        <f t="shared" si="235"/>
        <v>1</v>
      </c>
      <c r="T1247" s="1">
        <f t="shared" si="236"/>
        <v>1.0924697040419693</v>
      </c>
      <c r="U1247" s="1">
        <f t="shared" si="237"/>
        <v>4</v>
      </c>
      <c r="W1247">
        <f t="shared" si="238"/>
        <v>7.8764980755962064</v>
      </c>
      <c r="X1247">
        <f t="shared" si="239"/>
        <v>9</v>
      </c>
      <c r="Y1247">
        <f t="shared" si="240"/>
        <v>8.453732421913795</v>
      </c>
      <c r="AA1247">
        <f t="shared" si="241"/>
        <v>2.8065099457504523</v>
      </c>
      <c r="AB1247">
        <f t="shared" si="242"/>
        <v>3</v>
      </c>
      <c r="AC1247">
        <f t="shared" si="243"/>
        <v>2.9075302959580309</v>
      </c>
      <c r="AE1247">
        <f t="shared" si="244"/>
        <v>235.15151515151516</v>
      </c>
      <c r="AF1247">
        <f t="shared" si="244"/>
        <v>300</v>
      </c>
      <c r="AG1247">
        <f t="shared" si="244"/>
        <v>266.14287656679335</v>
      </c>
      <c r="AI1247">
        <f t="shared" si="245"/>
        <v>235.15151515151516</v>
      </c>
      <c r="AJ1247">
        <f t="shared" si="245"/>
        <v>300</v>
      </c>
      <c r="AK1247">
        <f t="shared" si="245"/>
        <v>266.14287656679335</v>
      </c>
    </row>
    <row r="1248" spans="1:37" x14ac:dyDescent="0.25">
      <c r="A1248" t="s">
        <v>17</v>
      </c>
      <c r="B1248">
        <v>660</v>
      </c>
      <c r="C1248">
        <v>4</v>
      </c>
      <c r="D1248">
        <v>542</v>
      </c>
      <c r="E1248">
        <v>1</v>
      </c>
      <c r="F1248" t="s">
        <v>755</v>
      </c>
      <c r="G1248" t="s">
        <v>139</v>
      </c>
      <c r="H1248">
        <v>2012</v>
      </c>
      <c r="I1248">
        <v>4</v>
      </c>
      <c r="J1248">
        <v>1</v>
      </c>
      <c r="K1248">
        <v>11</v>
      </c>
      <c r="L1248">
        <v>6</v>
      </c>
      <c r="M1248">
        <v>2012</v>
      </c>
      <c r="N1248">
        <v>3</v>
      </c>
      <c r="O1248">
        <v>11</v>
      </c>
      <c r="P1248">
        <v>11</v>
      </c>
      <c r="Q1248">
        <v>6</v>
      </c>
      <c r="R1248" s="1">
        <f t="shared" si="234"/>
        <v>1.2177121771217712</v>
      </c>
      <c r="S1248" s="1">
        <f t="shared" si="235"/>
        <v>1</v>
      </c>
      <c r="T1248" s="1">
        <f t="shared" si="236"/>
        <v>1.1034999669785999</v>
      </c>
      <c r="U1248" s="1">
        <f t="shared" si="237"/>
        <v>4</v>
      </c>
      <c r="W1248">
        <f t="shared" si="238"/>
        <v>7.7411255293364745</v>
      </c>
      <c r="X1248">
        <f t="shared" si="239"/>
        <v>9</v>
      </c>
      <c r="Y1248">
        <f t="shared" si="240"/>
        <v>8.3897124412929731</v>
      </c>
      <c r="AA1248">
        <f t="shared" si="241"/>
        <v>2.7822878228782288</v>
      </c>
      <c r="AB1248">
        <f t="shared" si="242"/>
        <v>3</v>
      </c>
      <c r="AC1248">
        <f t="shared" si="243"/>
        <v>2.8965000330214004</v>
      </c>
      <c r="AE1248">
        <f t="shared" si="244"/>
        <v>228.4848484848485</v>
      </c>
      <c r="AF1248">
        <f t="shared" si="244"/>
        <v>300</v>
      </c>
      <c r="AG1248">
        <f t="shared" si="244"/>
        <v>262.48301945600076</v>
      </c>
      <c r="AI1248">
        <f t="shared" si="245"/>
        <v>228.4848484848485</v>
      </c>
      <c r="AJ1248">
        <f t="shared" si="245"/>
        <v>300</v>
      </c>
      <c r="AK1248">
        <f t="shared" si="245"/>
        <v>262.48301945600076</v>
      </c>
    </row>
    <row r="1249" spans="1:37" x14ac:dyDescent="0.25">
      <c r="A1249" t="s">
        <v>17</v>
      </c>
      <c r="B1249">
        <v>660</v>
      </c>
      <c r="C1249">
        <v>4</v>
      </c>
      <c r="D1249">
        <v>612</v>
      </c>
      <c r="E1249">
        <v>6</v>
      </c>
      <c r="F1249" t="s">
        <v>755</v>
      </c>
      <c r="G1249" t="s">
        <v>417</v>
      </c>
      <c r="H1249">
        <v>2012</v>
      </c>
      <c r="I1249">
        <v>4</v>
      </c>
      <c r="J1249">
        <v>1</v>
      </c>
      <c r="K1249">
        <v>11</v>
      </c>
      <c r="L1249">
        <v>6</v>
      </c>
      <c r="M1249">
        <v>2012</v>
      </c>
      <c r="N1249">
        <v>3</v>
      </c>
      <c r="O1249">
        <v>18</v>
      </c>
      <c r="P1249">
        <v>11</v>
      </c>
      <c r="Q1249">
        <v>6</v>
      </c>
      <c r="R1249" s="1">
        <f t="shared" si="234"/>
        <v>6.4705882352941178</v>
      </c>
      <c r="S1249" s="1">
        <f t="shared" si="235"/>
        <v>6</v>
      </c>
      <c r="T1249" s="1">
        <f t="shared" si="236"/>
        <v>6.2308530244072289</v>
      </c>
      <c r="U1249" s="1">
        <f t="shared" si="237"/>
        <v>4</v>
      </c>
      <c r="W1249">
        <f t="shared" si="238"/>
        <v>6.1038062283737027</v>
      </c>
      <c r="X1249">
        <f t="shared" si="239"/>
        <v>4</v>
      </c>
      <c r="Y1249">
        <f t="shared" si="240"/>
        <v>4.9767052165068799</v>
      </c>
      <c r="AA1249">
        <f t="shared" si="241"/>
        <v>2.4705882352941178</v>
      </c>
      <c r="AB1249">
        <f t="shared" si="242"/>
        <v>2</v>
      </c>
      <c r="AC1249">
        <f t="shared" si="243"/>
        <v>2.2308530244072289</v>
      </c>
      <c r="AE1249">
        <f t="shared" si="244"/>
        <v>38.18181818181818</v>
      </c>
      <c r="AF1249">
        <f t="shared" si="244"/>
        <v>33.333333333333336</v>
      </c>
      <c r="AG1249">
        <f t="shared" si="244"/>
        <v>35.803332475804318</v>
      </c>
      <c r="AI1249">
        <f t="shared" si="245"/>
        <v>38.18181818181818</v>
      </c>
      <c r="AJ1249">
        <f t="shared" si="245"/>
        <v>33.333333333333336</v>
      </c>
      <c r="AK1249">
        <f t="shared" si="245"/>
        <v>35.803332475804318</v>
      </c>
    </row>
    <row r="1250" spans="1:37" x14ac:dyDescent="0.25">
      <c r="A1250" t="s">
        <v>17</v>
      </c>
      <c r="B1250">
        <v>660</v>
      </c>
      <c r="C1250">
        <v>4</v>
      </c>
      <c r="D1250">
        <v>659</v>
      </c>
      <c r="E1250">
        <v>4</v>
      </c>
      <c r="F1250" t="s">
        <v>755</v>
      </c>
      <c r="G1250" t="s">
        <v>586</v>
      </c>
      <c r="H1250">
        <v>2012</v>
      </c>
      <c r="I1250">
        <v>4</v>
      </c>
      <c r="J1250">
        <v>1</v>
      </c>
      <c r="K1250">
        <v>11</v>
      </c>
      <c r="L1250">
        <v>6</v>
      </c>
      <c r="M1250">
        <v>2012</v>
      </c>
      <c r="N1250">
        <v>3</v>
      </c>
      <c r="O1250">
        <v>25</v>
      </c>
      <c r="P1250">
        <v>11</v>
      </c>
      <c r="Q1250">
        <v>6</v>
      </c>
      <c r="R1250" s="1">
        <f t="shared" si="234"/>
        <v>4.0060698027314112</v>
      </c>
      <c r="S1250" s="1">
        <f t="shared" si="235"/>
        <v>4</v>
      </c>
      <c r="T1250" s="1">
        <f t="shared" si="236"/>
        <v>4.0030337509101326</v>
      </c>
      <c r="U1250" s="1">
        <f t="shared" si="237"/>
        <v>4</v>
      </c>
      <c r="W1250">
        <f t="shared" si="238"/>
        <v>3.6842505198247138E-5</v>
      </c>
      <c r="X1250">
        <f t="shared" si="239"/>
        <v>0</v>
      </c>
      <c r="Y1250">
        <f t="shared" si="240"/>
        <v>9.2036445847302705E-6</v>
      </c>
      <c r="AA1250">
        <f t="shared" si="241"/>
        <v>6.0698027314112224E-3</v>
      </c>
      <c r="AB1250">
        <f t="shared" si="242"/>
        <v>0</v>
      </c>
      <c r="AC1250">
        <f t="shared" si="243"/>
        <v>3.0337509101325821E-3</v>
      </c>
      <c r="AE1250">
        <f t="shared" si="244"/>
        <v>0.15151515151515135</v>
      </c>
      <c r="AF1250">
        <f t="shared" si="244"/>
        <v>0</v>
      </c>
      <c r="AG1250">
        <f t="shared" si="244"/>
        <v>7.5786293569041888E-2</v>
      </c>
      <c r="AI1250">
        <f t="shared" si="245"/>
        <v>0.15151515151515135</v>
      </c>
      <c r="AJ1250">
        <f t="shared" si="245"/>
        <v>0</v>
      </c>
      <c r="AK1250">
        <f t="shared" si="245"/>
        <v>7.5786293569041888E-2</v>
      </c>
    </row>
    <row r="1251" spans="1:37" x14ac:dyDescent="0.25">
      <c r="A1251" t="s">
        <v>17</v>
      </c>
      <c r="B1251">
        <v>655</v>
      </c>
      <c r="C1251">
        <v>5</v>
      </c>
      <c r="D1251">
        <v>552</v>
      </c>
      <c r="E1251">
        <v>3</v>
      </c>
      <c r="F1251" t="s">
        <v>756</v>
      </c>
      <c r="G1251" t="s">
        <v>142</v>
      </c>
      <c r="H1251">
        <v>2012</v>
      </c>
      <c r="I1251">
        <v>4</v>
      </c>
      <c r="J1251">
        <v>1</v>
      </c>
      <c r="K1251">
        <v>12</v>
      </c>
      <c r="L1251">
        <v>6</v>
      </c>
      <c r="M1251">
        <v>2012</v>
      </c>
      <c r="N1251">
        <v>3</v>
      </c>
      <c r="O1251">
        <v>4</v>
      </c>
      <c r="P1251">
        <v>12</v>
      </c>
      <c r="Q1251">
        <v>6</v>
      </c>
      <c r="R1251" s="1">
        <f t="shared" si="234"/>
        <v>3.5597826086956523</v>
      </c>
      <c r="S1251" s="1">
        <f t="shared" si="235"/>
        <v>3</v>
      </c>
      <c r="T1251" s="1">
        <f t="shared" si="236"/>
        <v>3.2679271451620457</v>
      </c>
      <c r="U1251" s="1">
        <f t="shared" si="237"/>
        <v>5</v>
      </c>
      <c r="W1251">
        <f t="shared" si="238"/>
        <v>2.0742261342155004</v>
      </c>
      <c r="X1251">
        <f t="shared" si="239"/>
        <v>4</v>
      </c>
      <c r="Y1251">
        <f t="shared" si="240"/>
        <v>3.0000763744665009</v>
      </c>
      <c r="AA1251">
        <f t="shared" si="241"/>
        <v>1.4402173913043477</v>
      </c>
      <c r="AB1251">
        <f t="shared" si="242"/>
        <v>2</v>
      </c>
      <c r="AC1251">
        <f t="shared" si="243"/>
        <v>1.7320728548379543</v>
      </c>
      <c r="AE1251">
        <f t="shared" si="244"/>
        <v>40.458015267175561</v>
      </c>
      <c r="AF1251">
        <f t="shared" si="244"/>
        <v>66.666666666666671</v>
      </c>
      <c r="AG1251">
        <f t="shared" si="244"/>
        <v>53.002186949062676</v>
      </c>
      <c r="AI1251">
        <f t="shared" si="245"/>
        <v>40.458015267175561</v>
      </c>
      <c r="AJ1251">
        <f t="shared" si="245"/>
        <v>66.666666666666671</v>
      </c>
      <c r="AK1251">
        <f t="shared" si="245"/>
        <v>53.002186949062676</v>
      </c>
    </row>
    <row r="1252" spans="1:37" x14ac:dyDescent="0.25">
      <c r="A1252" t="s">
        <v>17</v>
      </c>
      <c r="B1252">
        <v>655</v>
      </c>
      <c r="C1252">
        <v>5</v>
      </c>
      <c r="D1252">
        <v>539</v>
      </c>
      <c r="E1252">
        <v>6</v>
      </c>
      <c r="F1252" t="s">
        <v>756</v>
      </c>
      <c r="G1252" t="s">
        <v>141</v>
      </c>
      <c r="H1252">
        <v>2012</v>
      </c>
      <c r="I1252">
        <v>4</v>
      </c>
      <c r="J1252">
        <v>1</v>
      </c>
      <c r="K1252">
        <v>12</v>
      </c>
      <c r="L1252">
        <v>6</v>
      </c>
      <c r="M1252">
        <v>2012</v>
      </c>
      <c r="N1252">
        <v>3</v>
      </c>
      <c r="O1252">
        <v>11</v>
      </c>
      <c r="P1252">
        <v>12</v>
      </c>
      <c r="Q1252">
        <v>6</v>
      </c>
      <c r="R1252" s="1">
        <f t="shared" si="234"/>
        <v>7.2912801484230059</v>
      </c>
      <c r="S1252" s="1">
        <f t="shared" si="235"/>
        <v>6</v>
      </c>
      <c r="T1252" s="1">
        <f t="shared" si="236"/>
        <v>6.6142029671410931</v>
      </c>
      <c r="U1252" s="1">
        <f t="shared" si="237"/>
        <v>5</v>
      </c>
      <c r="W1252">
        <f t="shared" si="238"/>
        <v>5.2499647185573517</v>
      </c>
      <c r="X1252">
        <f t="shared" si="239"/>
        <v>1</v>
      </c>
      <c r="Y1252">
        <f t="shared" si="240"/>
        <v>2.6056512191271088</v>
      </c>
      <c r="AA1252">
        <f t="shared" si="241"/>
        <v>2.2912801484230059</v>
      </c>
      <c r="AB1252">
        <f t="shared" si="242"/>
        <v>1</v>
      </c>
      <c r="AC1252">
        <f t="shared" si="243"/>
        <v>1.6142029671410931</v>
      </c>
      <c r="AE1252">
        <f t="shared" si="244"/>
        <v>31.424936386768451</v>
      </c>
      <c r="AF1252">
        <f t="shared" si="244"/>
        <v>16.666666666666668</v>
      </c>
      <c r="AG1252">
        <f t="shared" si="244"/>
        <v>24.405101796245791</v>
      </c>
      <c r="AI1252">
        <f t="shared" si="245"/>
        <v>31.424936386768451</v>
      </c>
      <c r="AJ1252">
        <f t="shared" si="245"/>
        <v>16.666666666666668</v>
      </c>
      <c r="AK1252">
        <f t="shared" si="245"/>
        <v>24.405101796245791</v>
      </c>
    </row>
    <row r="1253" spans="1:37" x14ac:dyDescent="0.25">
      <c r="A1253" t="s">
        <v>17</v>
      </c>
      <c r="B1253">
        <v>655</v>
      </c>
      <c r="C1253">
        <v>5</v>
      </c>
      <c r="D1253">
        <v>610</v>
      </c>
      <c r="E1253">
        <v>5</v>
      </c>
      <c r="F1253" t="s">
        <v>756</v>
      </c>
      <c r="G1253" t="s">
        <v>418</v>
      </c>
      <c r="H1253">
        <v>2012</v>
      </c>
      <c r="I1253">
        <v>4</v>
      </c>
      <c r="J1253">
        <v>1</v>
      </c>
      <c r="K1253">
        <v>12</v>
      </c>
      <c r="L1253">
        <v>6</v>
      </c>
      <c r="M1253">
        <v>2012</v>
      </c>
      <c r="N1253">
        <v>3</v>
      </c>
      <c r="O1253">
        <v>18</v>
      </c>
      <c r="P1253">
        <v>12</v>
      </c>
      <c r="Q1253">
        <v>6</v>
      </c>
      <c r="R1253" s="1">
        <f t="shared" si="234"/>
        <v>5.3688524590163933</v>
      </c>
      <c r="S1253" s="1">
        <f t="shared" si="235"/>
        <v>5</v>
      </c>
      <c r="T1253" s="1">
        <f t="shared" si="236"/>
        <v>5.181144882656918</v>
      </c>
      <c r="U1253" s="1">
        <f t="shared" si="237"/>
        <v>5</v>
      </c>
      <c r="W1253">
        <f t="shared" si="238"/>
        <v>0.13605213652244011</v>
      </c>
      <c r="X1253">
        <f t="shared" si="239"/>
        <v>0</v>
      </c>
      <c r="Y1253">
        <f t="shared" si="240"/>
        <v>3.2813468512788581E-2</v>
      </c>
      <c r="AA1253">
        <f t="shared" si="241"/>
        <v>0.3688524590163933</v>
      </c>
      <c r="AB1253">
        <f t="shared" si="242"/>
        <v>0</v>
      </c>
      <c r="AC1253">
        <f t="shared" si="243"/>
        <v>0.18114488265691797</v>
      </c>
      <c r="AE1253">
        <f t="shared" si="244"/>
        <v>6.8702290076335855</v>
      </c>
      <c r="AF1253">
        <f t="shared" si="244"/>
        <v>0</v>
      </c>
      <c r="AG1253">
        <f t="shared" si="244"/>
        <v>3.4962327199780203</v>
      </c>
      <c r="AI1253">
        <f t="shared" si="245"/>
        <v>6.8702290076335855</v>
      </c>
      <c r="AJ1253">
        <f t="shared" si="245"/>
        <v>0</v>
      </c>
      <c r="AK1253">
        <f t="shared" si="245"/>
        <v>3.4962327199780203</v>
      </c>
    </row>
    <row r="1254" spans="1:37" x14ac:dyDescent="0.25">
      <c r="A1254" t="s">
        <v>17</v>
      </c>
      <c r="B1254">
        <v>655</v>
      </c>
      <c r="C1254">
        <v>5</v>
      </c>
      <c r="D1254">
        <v>658</v>
      </c>
      <c r="E1254">
        <v>7</v>
      </c>
      <c r="F1254" t="s">
        <v>756</v>
      </c>
      <c r="G1254" t="s">
        <v>587</v>
      </c>
      <c r="H1254">
        <v>2012</v>
      </c>
      <c r="I1254">
        <v>4</v>
      </c>
      <c r="J1254">
        <v>1</v>
      </c>
      <c r="K1254">
        <v>12</v>
      </c>
      <c r="L1254">
        <v>6</v>
      </c>
      <c r="M1254">
        <v>2012</v>
      </c>
      <c r="N1254">
        <v>3</v>
      </c>
      <c r="O1254">
        <v>25</v>
      </c>
      <c r="P1254">
        <v>12</v>
      </c>
      <c r="Q1254">
        <v>6</v>
      </c>
      <c r="R1254" s="1">
        <f t="shared" si="234"/>
        <v>6.9680851063829783</v>
      </c>
      <c r="S1254" s="1">
        <f t="shared" si="235"/>
        <v>7</v>
      </c>
      <c r="T1254" s="1">
        <f t="shared" si="236"/>
        <v>6.984024323030444</v>
      </c>
      <c r="U1254" s="1">
        <f t="shared" si="237"/>
        <v>5</v>
      </c>
      <c r="W1254">
        <f t="shared" si="238"/>
        <v>3.8733589859664987</v>
      </c>
      <c r="X1254">
        <f t="shared" si="239"/>
        <v>4</v>
      </c>
      <c r="Y1254">
        <f t="shared" si="240"/>
        <v>3.9363525143764115</v>
      </c>
      <c r="AA1254">
        <f t="shared" si="241"/>
        <v>1.9680851063829783</v>
      </c>
      <c r="AB1254">
        <f t="shared" si="242"/>
        <v>2</v>
      </c>
      <c r="AC1254">
        <f t="shared" si="243"/>
        <v>1.984024323030444</v>
      </c>
      <c r="AE1254">
        <f t="shared" si="244"/>
        <v>28.244274809160302</v>
      </c>
      <c r="AF1254">
        <f t="shared" si="244"/>
        <v>28.571428571428573</v>
      </c>
      <c r="AG1254">
        <f t="shared" si="244"/>
        <v>28.408038564355319</v>
      </c>
      <c r="AI1254">
        <f t="shared" si="245"/>
        <v>28.244274809160302</v>
      </c>
      <c r="AJ1254">
        <f t="shared" si="245"/>
        <v>28.571428571428573</v>
      </c>
      <c r="AK1254">
        <f t="shared" si="245"/>
        <v>28.408038564355319</v>
      </c>
    </row>
    <row r="1255" spans="1:37" x14ac:dyDescent="0.25">
      <c r="A1255" t="s">
        <v>17</v>
      </c>
      <c r="B1255">
        <v>647</v>
      </c>
      <c r="C1255">
        <v>11</v>
      </c>
      <c r="D1255">
        <v>549</v>
      </c>
      <c r="E1255">
        <v>5</v>
      </c>
      <c r="F1255" t="s">
        <v>757</v>
      </c>
      <c r="G1255" t="s">
        <v>144</v>
      </c>
      <c r="H1255">
        <v>2012</v>
      </c>
      <c r="I1255">
        <v>4</v>
      </c>
      <c r="J1255">
        <v>1</v>
      </c>
      <c r="K1255">
        <v>13</v>
      </c>
      <c r="L1255">
        <v>6</v>
      </c>
      <c r="M1255">
        <v>2012</v>
      </c>
      <c r="N1255">
        <v>3</v>
      </c>
      <c r="O1255">
        <v>4</v>
      </c>
      <c r="P1255">
        <v>13</v>
      </c>
      <c r="Q1255">
        <v>6</v>
      </c>
      <c r="R1255" s="1">
        <f t="shared" si="234"/>
        <v>5.8925318761384338</v>
      </c>
      <c r="S1255" s="1">
        <f t="shared" si="235"/>
        <v>5</v>
      </c>
      <c r="T1255" s="1">
        <f t="shared" si="236"/>
        <v>5.4279516744986012</v>
      </c>
      <c r="U1255" s="1">
        <f t="shared" si="237"/>
        <v>11</v>
      </c>
      <c r="W1255">
        <f t="shared" si="238"/>
        <v>26.086230636261988</v>
      </c>
      <c r="X1255">
        <f t="shared" si="239"/>
        <v>36</v>
      </c>
      <c r="Y1255">
        <f t="shared" si="240"/>
        <v>31.047722541722944</v>
      </c>
      <c r="AA1255">
        <f t="shared" si="241"/>
        <v>5.1074681238615662</v>
      </c>
      <c r="AB1255">
        <f t="shared" si="242"/>
        <v>6</v>
      </c>
      <c r="AC1255">
        <f t="shared" si="243"/>
        <v>5.5720483255013988</v>
      </c>
      <c r="AE1255">
        <f t="shared" si="244"/>
        <v>86.676970633693969</v>
      </c>
      <c r="AF1255">
        <f t="shared" si="244"/>
        <v>120</v>
      </c>
      <c r="AG1255">
        <f t="shared" si="244"/>
        <v>102.65471506829707</v>
      </c>
      <c r="AI1255">
        <f t="shared" si="245"/>
        <v>86.676970633693969</v>
      </c>
      <c r="AJ1255">
        <f t="shared" si="245"/>
        <v>120</v>
      </c>
      <c r="AK1255">
        <f t="shared" si="245"/>
        <v>102.65471506829707</v>
      </c>
    </row>
    <row r="1256" spans="1:37" x14ac:dyDescent="0.25">
      <c r="A1256" t="s">
        <v>17</v>
      </c>
      <c r="B1256">
        <v>647</v>
      </c>
      <c r="C1256">
        <v>11</v>
      </c>
      <c r="D1256">
        <v>539</v>
      </c>
      <c r="E1256">
        <v>14</v>
      </c>
      <c r="F1256" t="s">
        <v>757</v>
      </c>
      <c r="G1256" t="s">
        <v>143</v>
      </c>
      <c r="H1256">
        <v>2012</v>
      </c>
      <c r="I1256">
        <v>4</v>
      </c>
      <c r="J1256">
        <v>1</v>
      </c>
      <c r="K1256">
        <v>13</v>
      </c>
      <c r="L1256">
        <v>6</v>
      </c>
      <c r="M1256">
        <v>2012</v>
      </c>
      <c r="N1256">
        <v>3</v>
      </c>
      <c r="O1256">
        <v>11</v>
      </c>
      <c r="P1256">
        <v>13</v>
      </c>
      <c r="Q1256">
        <v>6</v>
      </c>
      <c r="R1256" s="1">
        <f t="shared" si="234"/>
        <v>16.805194805194805</v>
      </c>
      <c r="S1256" s="1">
        <f t="shared" si="235"/>
        <v>14</v>
      </c>
      <c r="T1256" s="1">
        <f t="shared" si="236"/>
        <v>15.338602520201352</v>
      </c>
      <c r="U1256" s="1">
        <f t="shared" si="237"/>
        <v>11</v>
      </c>
      <c r="W1256">
        <f t="shared" si="238"/>
        <v>33.70028672626075</v>
      </c>
      <c r="X1256">
        <f t="shared" si="239"/>
        <v>9</v>
      </c>
      <c r="Y1256">
        <f t="shared" si="240"/>
        <v>18.823471828297524</v>
      </c>
      <c r="AA1256">
        <f t="shared" si="241"/>
        <v>5.8051948051948052</v>
      </c>
      <c r="AB1256">
        <f t="shared" si="242"/>
        <v>3</v>
      </c>
      <c r="AC1256">
        <f t="shared" si="243"/>
        <v>4.3386025202013521</v>
      </c>
      <c r="AE1256">
        <f t="shared" si="244"/>
        <v>34.544049459041737</v>
      </c>
      <c r="AF1256">
        <f t="shared" si="244"/>
        <v>21.428571428571427</v>
      </c>
      <c r="AG1256">
        <f t="shared" si="244"/>
        <v>28.285513719305886</v>
      </c>
      <c r="AI1256">
        <f t="shared" si="245"/>
        <v>34.544049459041737</v>
      </c>
      <c r="AJ1256">
        <f t="shared" si="245"/>
        <v>21.428571428571427</v>
      </c>
      <c r="AK1256">
        <f t="shared" si="245"/>
        <v>28.285513719305886</v>
      </c>
    </row>
    <row r="1257" spans="1:37" x14ac:dyDescent="0.25">
      <c r="A1257" t="s">
        <v>17</v>
      </c>
      <c r="B1257">
        <v>647</v>
      </c>
      <c r="C1257">
        <v>11</v>
      </c>
      <c r="D1257">
        <v>610</v>
      </c>
      <c r="E1257">
        <v>7</v>
      </c>
      <c r="F1257" t="s">
        <v>757</v>
      </c>
      <c r="G1257" t="s">
        <v>419</v>
      </c>
      <c r="H1257">
        <v>2012</v>
      </c>
      <c r="I1257">
        <v>4</v>
      </c>
      <c r="J1257">
        <v>1</v>
      </c>
      <c r="K1257">
        <v>13</v>
      </c>
      <c r="L1257">
        <v>6</v>
      </c>
      <c r="M1257">
        <v>2012</v>
      </c>
      <c r="N1257">
        <v>3</v>
      </c>
      <c r="O1257">
        <v>18</v>
      </c>
      <c r="P1257">
        <v>13</v>
      </c>
      <c r="Q1257">
        <v>6</v>
      </c>
      <c r="R1257" s="1">
        <f t="shared" si="234"/>
        <v>7.4245901639344263</v>
      </c>
      <c r="S1257" s="1">
        <f t="shared" si="235"/>
        <v>7</v>
      </c>
      <c r="T1257" s="1">
        <f t="shared" si="236"/>
        <v>7.2091699347109985</v>
      </c>
      <c r="U1257" s="1">
        <f t="shared" si="237"/>
        <v>11</v>
      </c>
      <c r="W1257">
        <f t="shared" si="238"/>
        <v>12.783555495834452</v>
      </c>
      <c r="X1257">
        <f t="shared" si="239"/>
        <v>16</v>
      </c>
      <c r="Y1257">
        <f t="shared" si="240"/>
        <v>14.370392583899015</v>
      </c>
      <c r="AA1257">
        <f t="shared" si="241"/>
        <v>3.5754098360655737</v>
      </c>
      <c r="AB1257">
        <f t="shared" si="242"/>
        <v>4</v>
      </c>
      <c r="AC1257">
        <f t="shared" si="243"/>
        <v>3.7908300652890015</v>
      </c>
      <c r="AE1257">
        <f t="shared" si="244"/>
        <v>48.156325899757114</v>
      </c>
      <c r="AF1257">
        <f t="shared" si="244"/>
        <v>57.142857142857146</v>
      </c>
      <c r="AG1257">
        <f t="shared" si="244"/>
        <v>52.583447187681926</v>
      </c>
      <c r="AI1257">
        <f t="shared" si="245"/>
        <v>48.156325899757114</v>
      </c>
      <c r="AJ1257">
        <f t="shared" si="245"/>
        <v>57.142857142857146</v>
      </c>
      <c r="AK1257">
        <f t="shared" si="245"/>
        <v>52.583447187681926</v>
      </c>
    </row>
    <row r="1258" spans="1:37" x14ac:dyDescent="0.25">
      <c r="A1258" t="s">
        <v>17</v>
      </c>
      <c r="B1258">
        <v>647</v>
      </c>
      <c r="C1258">
        <v>11</v>
      </c>
      <c r="D1258">
        <v>659</v>
      </c>
      <c r="E1258">
        <v>4</v>
      </c>
      <c r="F1258" t="s">
        <v>757</v>
      </c>
      <c r="G1258" t="s">
        <v>588</v>
      </c>
      <c r="H1258">
        <v>2012</v>
      </c>
      <c r="I1258">
        <v>4</v>
      </c>
      <c r="J1258">
        <v>1</v>
      </c>
      <c r="K1258">
        <v>13</v>
      </c>
      <c r="L1258">
        <v>6</v>
      </c>
      <c r="M1258">
        <v>2012</v>
      </c>
      <c r="N1258">
        <v>3</v>
      </c>
      <c r="O1258">
        <v>25</v>
      </c>
      <c r="P1258">
        <v>13</v>
      </c>
      <c r="Q1258">
        <v>6</v>
      </c>
      <c r="R1258" s="1">
        <f t="shared" si="234"/>
        <v>3.9271623672230653</v>
      </c>
      <c r="S1258" s="1">
        <f t="shared" si="235"/>
        <v>4</v>
      </c>
      <c r="T1258" s="1">
        <f t="shared" si="236"/>
        <v>3.9634138654564275</v>
      </c>
      <c r="U1258" s="1">
        <f t="shared" si="237"/>
        <v>11</v>
      </c>
      <c r="W1258">
        <f t="shared" si="238"/>
        <v>50.025032179625633</v>
      </c>
      <c r="X1258">
        <f t="shared" si="239"/>
        <v>49</v>
      </c>
      <c r="Y1258">
        <f t="shared" si="240"/>
        <v>49.513544428850857</v>
      </c>
      <c r="AA1258">
        <f t="shared" si="241"/>
        <v>7.0728376327769347</v>
      </c>
      <c r="AB1258">
        <f t="shared" si="242"/>
        <v>7</v>
      </c>
      <c r="AC1258">
        <f t="shared" si="243"/>
        <v>7.0365861345435725</v>
      </c>
      <c r="AE1258">
        <f t="shared" si="244"/>
        <v>180.10046367851621</v>
      </c>
      <c r="AF1258">
        <f t="shared" si="244"/>
        <v>175</v>
      </c>
      <c r="AG1258">
        <f t="shared" si="244"/>
        <v>177.53851536605143</v>
      </c>
      <c r="AI1258">
        <f t="shared" si="245"/>
        <v>180.10046367851621</v>
      </c>
      <c r="AJ1258">
        <f t="shared" si="245"/>
        <v>175</v>
      </c>
      <c r="AK1258">
        <f t="shared" si="245"/>
        <v>177.53851536605143</v>
      </c>
    </row>
    <row r="1259" spans="1:37" x14ac:dyDescent="0.25">
      <c r="A1259" t="s">
        <v>17</v>
      </c>
      <c r="B1259">
        <v>648</v>
      </c>
      <c r="C1259">
        <v>15</v>
      </c>
      <c r="D1259">
        <v>543</v>
      </c>
      <c r="E1259">
        <v>12</v>
      </c>
      <c r="F1259" t="s">
        <v>758</v>
      </c>
      <c r="G1259" t="s">
        <v>146</v>
      </c>
      <c r="H1259">
        <v>2012</v>
      </c>
      <c r="I1259">
        <v>4</v>
      </c>
      <c r="J1259">
        <v>1</v>
      </c>
      <c r="K1259">
        <v>14</v>
      </c>
      <c r="L1259">
        <v>6</v>
      </c>
      <c r="M1259">
        <v>2012</v>
      </c>
      <c r="N1259">
        <v>3</v>
      </c>
      <c r="O1259">
        <v>4</v>
      </c>
      <c r="P1259">
        <v>14</v>
      </c>
      <c r="Q1259">
        <v>6</v>
      </c>
      <c r="R1259" s="1">
        <f t="shared" si="234"/>
        <v>14.320441988950277</v>
      </c>
      <c r="S1259" s="1">
        <f t="shared" si="235"/>
        <v>12</v>
      </c>
      <c r="T1259" s="1">
        <f t="shared" si="236"/>
        <v>13.108977987143136</v>
      </c>
      <c r="U1259" s="1">
        <f t="shared" si="237"/>
        <v>15</v>
      </c>
      <c r="W1259">
        <f t="shared" si="238"/>
        <v>0.46179909038185546</v>
      </c>
      <c r="X1259">
        <f t="shared" si="239"/>
        <v>9</v>
      </c>
      <c r="Y1259">
        <f t="shared" si="240"/>
        <v>3.5759642531092237</v>
      </c>
      <c r="AA1259">
        <f t="shared" si="241"/>
        <v>0.67955801104972302</v>
      </c>
      <c r="AB1259">
        <f t="shared" si="242"/>
        <v>3</v>
      </c>
      <c r="AC1259">
        <f t="shared" si="243"/>
        <v>1.8910220128568636</v>
      </c>
      <c r="AE1259">
        <f t="shared" si="244"/>
        <v>4.7453703703703649</v>
      </c>
      <c r="AF1259">
        <f t="shared" si="244"/>
        <v>25</v>
      </c>
      <c r="AG1259">
        <f t="shared" si="244"/>
        <v>14.425396203361673</v>
      </c>
      <c r="AI1259">
        <f t="shared" si="245"/>
        <v>4.7453703703703649</v>
      </c>
      <c r="AJ1259">
        <f t="shared" si="245"/>
        <v>25</v>
      </c>
      <c r="AK1259">
        <f t="shared" si="245"/>
        <v>14.425396203361673</v>
      </c>
    </row>
    <row r="1260" spans="1:37" x14ac:dyDescent="0.25">
      <c r="A1260" t="s">
        <v>17</v>
      </c>
      <c r="B1260">
        <v>648</v>
      </c>
      <c r="C1260">
        <v>15</v>
      </c>
      <c r="D1260">
        <v>547</v>
      </c>
      <c r="E1260">
        <v>4</v>
      </c>
      <c r="F1260" t="s">
        <v>758</v>
      </c>
      <c r="G1260" t="s">
        <v>145</v>
      </c>
      <c r="H1260">
        <v>2012</v>
      </c>
      <c r="I1260">
        <v>4</v>
      </c>
      <c r="J1260">
        <v>1</v>
      </c>
      <c r="K1260">
        <v>14</v>
      </c>
      <c r="L1260">
        <v>6</v>
      </c>
      <c r="M1260">
        <v>2012</v>
      </c>
      <c r="N1260">
        <v>3</v>
      </c>
      <c r="O1260">
        <v>11</v>
      </c>
      <c r="P1260">
        <v>14</v>
      </c>
      <c r="Q1260">
        <v>6</v>
      </c>
      <c r="R1260" s="1">
        <f t="shared" si="234"/>
        <v>4.7385740402193788</v>
      </c>
      <c r="S1260" s="1">
        <f t="shared" si="235"/>
        <v>4</v>
      </c>
      <c r="T1260" s="1">
        <f t="shared" si="236"/>
        <v>4.3536531971296837</v>
      </c>
      <c r="U1260" s="1">
        <f t="shared" si="237"/>
        <v>15</v>
      </c>
      <c r="W1260">
        <f t="shared" si="238"/>
        <v>105.29686272805962</v>
      </c>
      <c r="X1260">
        <f t="shared" si="239"/>
        <v>121</v>
      </c>
      <c r="Y1260">
        <f t="shared" si="240"/>
        <v>113.34470024698699</v>
      </c>
      <c r="AA1260">
        <f t="shared" si="241"/>
        <v>10.26142595978062</v>
      </c>
      <c r="AB1260">
        <f t="shared" si="242"/>
        <v>11</v>
      </c>
      <c r="AC1260">
        <f t="shared" si="243"/>
        <v>10.646346802870315</v>
      </c>
      <c r="AE1260">
        <f t="shared" si="244"/>
        <v>216.55092592592587</v>
      </c>
      <c r="AF1260">
        <f t="shared" si="244"/>
        <v>275</v>
      </c>
      <c r="AG1260">
        <f t="shared" si="244"/>
        <v>244.53823767794222</v>
      </c>
      <c r="AI1260">
        <f t="shared" si="245"/>
        <v>216.55092592592587</v>
      </c>
      <c r="AJ1260">
        <f t="shared" si="245"/>
        <v>275</v>
      </c>
      <c r="AK1260">
        <f t="shared" si="245"/>
        <v>244.53823767794222</v>
      </c>
    </row>
    <row r="1261" spans="1:37" x14ac:dyDescent="0.25">
      <c r="A1261" t="s">
        <v>17</v>
      </c>
      <c r="B1261">
        <v>648</v>
      </c>
      <c r="C1261">
        <v>15</v>
      </c>
      <c r="D1261">
        <v>609</v>
      </c>
      <c r="E1261">
        <v>16</v>
      </c>
      <c r="F1261" t="s">
        <v>758</v>
      </c>
      <c r="G1261" t="s">
        <v>420</v>
      </c>
      <c r="H1261">
        <v>2012</v>
      </c>
      <c r="I1261">
        <v>4</v>
      </c>
      <c r="J1261">
        <v>1</v>
      </c>
      <c r="K1261">
        <v>14</v>
      </c>
      <c r="L1261">
        <v>6</v>
      </c>
      <c r="M1261">
        <v>2012</v>
      </c>
      <c r="N1261">
        <v>3</v>
      </c>
      <c r="O1261">
        <v>18</v>
      </c>
      <c r="P1261">
        <v>14</v>
      </c>
      <c r="Q1261">
        <v>6</v>
      </c>
      <c r="R1261" s="1">
        <f t="shared" si="234"/>
        <v>17.024630541871922</v>
      </c>
      <c r="S1261" s="1">
        <f t="shared" si="235"/>
        <v>16</v>
      </c>
      <c r="T1261" s="1">
        <f t="shared" si="236"/>
        <v>16.50436574576408</v>
      </c>
      <c r="U1261" s="1">
        <f t="shared" si="237"/>
        <v>15</v>
      </c>
      <c r="W1261">
        <f t="shared" si="238"/>
        <v>4.0991288310805913</v>
      </c>
      <c r="X1261">
        <f t="shared" si="239"/>
        <v>1</v>
      </c>
      <c r="Y1261">
        <f t="shared" si="240"/>
        <v>2.2631162970283158</v>
      </c>
      <c r="AA1261">
        <f t="shared" si="241"/>
        <v>2.0246305418719217</v>
      </c>
      <c r="AB1261">
        <f t="shared" si="242"/>
        <v>1</v>
      </c>
      <c r="AC1261">
        <f t="shared" si="243"/>
        <v>1.5043657457640798</v>
      </c>
      <c r="AE1261">
        <f t="shared" si="244"/>
        <v>11.892361111111114</v>
      </c>
      <c r="AF1261">
        <f t="shared" si="244"/>
        <v>6.25</v>
      </c>
      <c r="AG1261">
        <f t="shared" si="244"/>
        <v>9.1149564238794323</v>
      </c>
      <c r="AI1261">
        <f t="shared" si="245"/>
        <v>11.892361111111114</v>
      </c>
      <c r="AJ1261">
        <f t="shared" si="245"/>
        <v>6.25</v>
      </c>
      <c r="AK1261">
        <f t="shared" si="245"/>
        <v>9.1149564238794323</v>
      </c>
    </row>
    <row r="1262" spans="1:37" x14ac:dyDescent="0.25">
      <c r="A1262" t="s">
        <v>17</v>
      </c>
      <c r="B1262">
        <v>648</v>
      </c>
      <c r="C1262">
        <v>15</v>
      </c>
      <c r="D1262">
        <v>651</v>
      </c>
      <c r="E1262">
        <v>14</v>
      </c>
      <c r="F1262" t="s">
        <v>758</v>
      </c>
      <c r="G1262" t="s">
        <v>589</v>
      </c>
      <c r="H1262">
        <v>2012</v>
      </c>
      <c r="I1262">
        <v>4</v>
      </c>
      <c r="J1262">
        <v>1</v>
      </c>
      <c r="K1262">
        <v>14</v>
      </c>
      <c r="L1262">
        <v>6</v>
      </c>
      <c r="M1262">
        <v>2012</v>
      </c>
      <c r="N1262">
        <v>3</v>
      </c>
      <c r="O1262">
        <v>25</v>
      </c>
      <c r="P1262">
        <v>14</v>
      </c>
      <c r="Q1262">
        <v>6</v>
      </c>
      <c r="R1262" s="1">
        <f t="shared" si="234"/>
        <v>13.935483870967742</v>
      </c>
      <c r="S1262" s="1">
        <f t="shared" si="235"/>
        <v>14</v>
      </c>
      <c r="T1262" s="1">
        <f t="shared" si="236"/>
        <v>13.96770468593707</v>
      </c>
      <c r="U1262" s="1">
        <f t="shared" si="237"/>
        <v>15</v>
      </c>
      <c r="W1262">
        <f t="shared" si="238"/>
        <v>1.1331945889698229</v>
      </c>
      <c r="X1262">
        <f t="shared" si="239"/>
        <v>1</v>
      </c>
      <c r="Y1262">
        <f t="shared" si="240"/>
        <v>1.0656336154362829</v>
      </c>
      <c r="AA1262">
        <f t="shared" si="241"/>
        <v>1.064516129032258</v>
      </c>
      <c r="AB1262">
        <f t="shared" si="242"/>
        <v>1</v>
      </c>
      <c r="AC1262">
        <f t="shared" si="243"/>
        <v>1.0322953140629298</v>
      </c>
      <c r="AE1262">
        <f t="shared" si="244"/>
        <v>7.6388888888888875</v>
      </c>
      <c r="AF1262">
        <f t="shared" si="244"/>
        <v>7.1428571428571432</v>
      </c>
      <c r="AG1262">
        <f t="shared" si="244"/>
        <v>7.3905866230280681</v>
      </c>
      <c r="AI1262">
        <f t="shared" si="245"/>
        <v>7.6388888888888875</v>
      </c>
      <c r="AJ1262">
        <f t="shared" si="245"/>
        <v>7.1428571428571432</v>
      </c>
      <c r="AK1262">
        <f t="shared" si="245"/>
        <v>7.3905866230280681</v>
      </c>
    </row>
    <row r="1263" spans="1:37" x14ac:dyDescent="0.25">
      <c r="A1263" t="s">
        <v>17</v>
      </c>
      <c r="B1263">
        <v>653</v>
      </c>
      <c r="C1263">
        <v>16</v>
      </c>
      <c r="D1263">
        <v>548</v>
      </c>
      <c r="E1263">
        <v>12</v>
      </c>
      <c r="F1263" t="s">
        <v>759</v>
      </c>
      <c r="G1263" t="s">
        <v>148</v>
      </c>
      <c r="H1263">
        <v>2012</v>
      </c>
      <c r="I1263">
        <v>4</v>
      </c>
      <c r="J1263">
        <v>1</v>
      </c>
      <c r="K1263">
        <v>15</v>
      </c>
      <c r="L1263">
        <v>6</v>
      </c>
      <c r="M1263">
        <v>2012</v>
      </c>
      <c r="N1263">
        <v>3</v>
      </c>
      <c r="O1263">
        <v>4</v>
      </c>
      <c r="P1263">
        <v>15</v>
      </c>
      <c r="Q1263">
        <v>6</v>
      </c>
      <c r="R1263" s="1">
        <f t="shared" si="234"/>
        <v>14.299270072992702</v>
      </c>
      <c r="S1263" s="1">
        <f t="shared" si="235"/>
        <v>12</v>
      </c>
      <c r="T1263" s="1">
        <f t="shared" si="236"/>
        <v>13.099283983329487</v>
      </c>
      <c r="U1263" s="1">
        <f t="shared" si="237"/>
        <v>16</v>
      </c>
      <c r="W1263">
        <f t="shared" si="238"/>
        <v>2.8924822846182505</v>
      </c>
      <c r="X1263">
        <f t="shared" si="239"/>
        <v>16</v>
      </c>
      <c r="Y1263">
        <f t="shared" si="240"/>
        <v>8.4141534093688488</v>
      </c>
      <c r="AA1263">
        <f t="shared" si="241"/>
        <v>1.7007299270072984</v>
      </c>
      <c r="AB1263">
        <f t="shared" si="242"/>
        <v>4</v>
      </c>
      <c r="AC1263">
        <f t="shared" si="243"/>
        <v>2.900716016670513</v>
      </c>
      <c r="AE1263">
        <f t="shared" si="244"/>
        <v>11.893823379275135</v>
      </c>
      <c r="AF1263">
        <f t="shared" si="244"/>
        <v>33.333333333333336</v>
      </c>
      <c r="AG1263">
        <f t="shared" si="244"/>
        <v>22.144080702136428</v>
      </c>
      <c r="AI1263">
        <f t="shared" si="245"/>
        <v>11.893823379275135</v>
      </c>
      <c r="AJ1263">
        <f t="shared" si="245"/>
        <v>33.333333333333336</v>
      </c>
      <c r="AK1263">
        <f t="shared" si="245"/>
        <v>22.144080702136428</v>
      </c>
    </row>
    <row r="1264" spans="1:37" x14ac:dyDescent="0.25">
      <c r="A1264" t="s">
        <v>17</v>
      </c>
      <c r="B1264">
        <v>653</v>
      </c>
      <c r="C1264">
        <v>16</v>
      </c>
      <c r="D1264">
        <v>544</v>
      </c>
      <c r="E1264">
        <v>12</v>
      </c>
      <c r="F1264" t="s">
        <v>759</v>
      </c>
      <c r="G1264" t="s">
        <v>147</v>
      </c>
      <c r="H1264">
        <v>2012</v>
      </c>
      <c r="I1264">
        <v>4</v>
      </c>
      <c r="J1264">
        <v>1</v>
      </c>
      <c r="K1264">
        <v>15</v>
      </c>
      <c r="L1264">
        <v>6</v>
      </c>
      <c r="M1264">
        <v>2012</v>
      </c>
      <c r="N1264">
        <v>3</v>
      </c>
      <c r="O1264">
        <v>11</v>
      </c>
      <c r="P1264">
        <v>15</v>
      </c>
      <c r="Q1264">
        <v>6</v>
      </c>
      <c r="R1264" s="1">
        <f t="shared" si="234"/>
        <v>14.404411764705882</v>
      </c>
      <c r="S1264" s="1">
        <f t="shared" si="235"/>
        <v>12</v>
      </c>
      <c r="T1264" s="1">
        <f t="shared" si="236"/>
        <v>13.147354911786271</v>
      </c>
      <c r="U1264" s="1">
        <f t="shared" si="237"/>
        <v>16</v>
      </c>
      <c r="W1264">
        <f t="shared" si="238"/>
        <v>2.5459018166089971</v>
      </c>
      <c r="X1264">
        <f t="shared" si="239"/>
        <v>16</v>
      </c>
      <c r="Y1264">
        <f t="shared" si="240"/>
        <v>8.1375839993099124</v>
      </c>
      <c r="AA1264">
        <f t="shared" si="241"/>
        <v>1.5955882352941178</v>
      </c>
      <c r="AB1264">
        <f t="shared" si="242"/>
        <v>4</v>
      </c>
      <c r="AC1264">
        <f t="shared" si="243"/>
        <v>2.8526450882137286</v>
      </c>
      <c r="AE1264">
        <f t="shared" si="244"/>
        <v>11.077080142930066</v>
      </c>
      <c r="AF1264">
        <f t="shared" si="244"/>
        <v>33.333333333333336</v>
      </c>
      <c r="AG1264">
        <f t="shared" si="244"/>
        <v>21.697482933669072</v>
      </c>
      <c r="AI1264">
        <f t="shared" si="245"/>
        <v>11.077080142930066</v>
      </c>
      <c r="AJ1264">
        <f t="shared" si="245"/>
        <v>33.333333333333336</v>
      </c>
      <c r="AK1264">
        <f t="shared" si="245"/>
        <v>21.697482933669072</v>
      </c>
    </row>
    <row r="1265" spans="1:37" x14ac:dyDescent="0.25">
      <c r="A1265" t="s">
        <v>17</v>
      </c>
      <c r="B1265">
        <v>653</v>
      </c>
      <c r="C1265">
        <v>16</v>
      </c>
      <c r="D1265">
        <v>619</v>
      </c>
      <c r="E1265">
        <v>15</v>
      </c>
      <c r="F1265" t="s">
        <v>759</v>
      </c>
      <c r="G1265" t="s">
        <v>421</v>
      </c>
      <c r="H1265">
        <v>2012</v>
      </c>
      <c r="I1265">
        <v>4</v>
      </c>
      <c r="J1265">
        <v>1</v>
      </c>
      <c r="K1265">
        <v>15</v>
      </c>
      <c r="L1265">
        <v>6</v>
      </c>
      <c r="M1265">
        <v>2012</v>
      </c>
      <c r="N1265">
        <v>3</v>
      </c>
      <c r="O1265">
        <v>18</v>
      </c>
      <c r="P1265">
        <v>15</v>
      </c>
      <c r="Q1265">
        <v>6</v>
      </c>
      <c r="R1265" s="1">
        <f t="shared" si="234"/>
        <v>15.823909531502423</v>
      </c>
      <c r="S1265" s="1">
        <f t="shared" si="235"/>
        <v>15</v>
      </c>
      <c r="T1265" s="1">
        <f t="shared" si="236"/>
        <v>15.406448097226574</v>
      </c>
      <c r="U1265" s="1">
        <f t="shared" si="237"/>
        <v>16</v>
      </c>
      <c r="W1265">
        <f t="shared" si="238"/>
        <v>3.1007853095696172E-2</v>
      </c>
      <c r="X1265">
        <f t="shared" si="239"/>
        <v>1</v>
      </c>
      <c r="Y1265">
        <f t="shared" si="240"/>
        <v>0.35230386128595398</v>
      </c>
      <c r="AA1265">
        <f t="shared" si="241"/>
        <v>0.17609046849757704</v>
      </c>
      <c r="AB1265">
        <f t="shared" si="242"/>
        <v>1</v>
      </c>
      <c r="AC1265">
        <f t="shared" si="243"/>
        <v>0.59355190277342551</v>
      </c>
      <c r="AE1265">
        <f t="shared" si="244"/>
        <v>1.1128126595201653</v>
      </c>
      <c r="AF1265">
        <f t="shared" si="244"/>
        <v>6.666666666666667</v>
      </c>
      <c r="AG1265">
        <f t="shared" si="244"/>
        <v>3.8526200135661059</v>
      </c>
      <c r="AI1265">
        <f t="shared" si="245"/>
        <v>1.1128126595201653</v>
      </c>
      <c r="AJ1265">
        <f t="shared" si="245"/>
        <v>6.666666666666667</v>
      </c>
      <c r="AK1265">
        <f t="shared" si="245"/>
        <v>3.8526200135661059</v>
      </c>
    </row>
    <row r="1266" spans="1:37" x14ac:dyDescent="0.25">
      <c r="A1266" t="s">
        <v>17</v>
      </c>
      <c r="B1266">
        <v>653</v>
      </c>
      <c r="C1266">
        <v>16</v>
      </c>
      <c r="D1266">
        <v>657</v>
      </c>
      <c r="E1266">
        <v>13</v>
      </c>
      <c r="F1266" t="s">
        <v>759</v>
      </c>
      <c r="G1266" t="s">
        <v>590</v>
      </c>
      <c r="H1266">
        <v>2012</v>
      </c>
      <c r="I1266">
        <v>4</v>
      </c>
      <c r="J1266">
        <v>1</v>
      </c>
      <c r="K1266">
        <v>15</v>
      </c>
      <c r="L1266">
        <v>6</v>
      </c>
      <c r="M1266">
        <v>2012</v>
      </c>
      <c r="N1266">
        <v>3</v>
      </c>
      <c r="O1266">
        <v>25</v>
      </c>
      <c r="P1266">
        <v>15</v>
      </c>
      <c r="Q1266">
        <v>6</v>
      </c>
      <c r="R1266" s="1">
        <f t="shared" si="234"/>
        <v>12.920852359208524</v>
      </c>
      <c r="S1266" s="1">
        <f t="shared" si="235"/>
        <v>13</v>
      </c>
      <c r="T1266" s="1">
        <f t="shared" si="236"/>
        <v>12.96036576141703</v>
      </c>
      <c r="U1266" s="1">
        <f t="shared" si="237"/>
        <v>16</v>
      </c>
      <c r="W1266">
        <f t="shared" si="238"/>
        <v>9.4811501937917111</v>
      </c>
      <c r="X1266">
        <f t="shared" si="239"/>
        <v>9</v>
      </c>
      <c r="Y1266">
        <f t="shared" si="240"/>
        <v>9.2393763043658712</v>
      </c>
      <c r="AA1266">
        <f t="shared" si="241"/>
        <v>3.0791476407914757</v>
      </c>
      <c r="AB1266">
        <f t="shared" si="242"/>
        <v>3</v>
      </c>
      <c r="AC1266">
        <f t="shared" si="243"/>
        <v>3.0396342385829698</v>
      </c>
      <c r="AE1266">
        <f t="shared" si="244"/>
        <v>23.83083991047237</v>
      </c>
      <c r="AF1266">
        <f t="shared" si="244"/>
        <v>23.076923076923077</v>
      </c>
      <c r="AG1266">
        <f t="shared" si="244"/>
        <v>23.453305983323034</v>
      </c>
      <c r="AI1266">
        <f t="shared" si="245"/>
        <v>23.83083991047237</v>
      </c>
      <c r="AJ1266">
        <f t="shared" si="245"/>
        <v>23.076923076923077</v>
      </c>
      <c r="AK1266">
        <f t="shared" si="245"/>
        <v>23.453305983323034</v>
      </c>
    </row>
    <row r="1267" spans="1:37" x14ac:dyDescent="0.25">
      <c r="A1267" t="s">
        <v>17</v>
      </c>
      <c r="B1267">
        <v>651</v>
      </c>
      <c r="C1267">
        <v>11</v>
      </c>
      <c r="D1267">
        <v>552</v>
      </c>
      <c r="E1267">
        <v>14</v>
      </c>
      <c r="F1267" t="s">
        <v>760</v>
      </c>
      <c r="G1267" t="s">
        <v>150</v>
      </c>
      <c r="H1267">
        <v>2012</v>
      </c>
      <c r="I1267">
        <v>4</v>
      </c>
      <c r="J1267">
        <v>1</v>
      </c>
      <c r="K1267">
        <v>16</v>
      </c>
      <c r="L1267">
        <v>6</v>
      </c>
      <c r="M1267">
        <v>2012</v>
      </c>
      <c r="N1267">
        <v>3</v>
      </c>
      <c r="O1267">
        <v>4</v>
      </c>
      <c r="P1267">
        <v>16</v>
      </c>
      <c r="Q1267">
        <v>6</v>
      </c>
      <c r="R1267" s="1">
        <f t="shared" si="234"/>
        <v>16.510869565217391</v>
      </c>
      <c r="S1267" s="1">
        <f t="shared" si="235"/>
        <v>14</v>
      </c>
      <c r="T1267" s="1">
        <f t="shared" si="236"/>
        <v>15.203689483577447</v>
      </c>
      <c r="U1267" s="1">
        <f t="shared" si="237"/>
        <v>11</v>
      </c>
      <c r="W1267">
        <f t="shared" si="238"/>
        <v>30.369683364839311</v>
      </c>
      <c r="X1267">
        <f t="shared" si="239"/>
        <v>9</v>
      </c>
      <c r="Y1267">
        <f t="shared" si="240"/>
        <v>17.671005274339624</v>
      </c>
      <c r="AA1267">
        <f t="shared" si="241"/>
        <v>5.5108695652173907</v>
      </c>
      <c r="AB1267">
        <f t="shared" si="242"/>
        <v>3</v>
      </c>
      <c r="AC1267">
        <f t="shared" si="243"/>
        <v>4.2036894835774472</v>
      </c>
      <c r="AE1267">
        <f t="shared" si="244"/>
        <v>33.377221856484525</v>
      </c>
      <c r="AF1267">
        <f t="shared" si="244"/>
        <v>21.428571428571427</v>
      </c>
      <c r="AG1267">
        <f t="shared" si="244"/>
        <v>27.64914061233717</v>
      </c>
      <c r="AI1267">
        <f t="shared" si="245"/>
        <v>33.377221856484525</v>
      </c>
      <c r="AJ1267">
        <f t="shared" si="245"/>
        <v>21.428571428571427</v>
      </c>
      <c r="AK1267">
        <f t="shared" si="245"/>
        <v>27.64914061233717</v>
      </c>
    </row>
    <row r="1268" spans="1:37" x14ac:dyDescent="0.25">
      <c r="A1268" t="s">
        <v>17</v>
      </c>
      <c r="B1268">
        <v>651</v>
      </c>
      <c r="C1268">
        <v>11</v>
      </c>
      <c r="D1268">
        <v>547</v>
      </c>
      <c r="E1268">
        <v>10</v>
      </c>
      <c r="F1268" t="s">
        <v>760</v>
      </c>
      <c r="G1268" t="s">
        <v>149</v>
      </c>
      <c r="H1268">
        <v>2012</v>
      </c>
      <c r="I1268">
        <v>4</v>
      </c>
      <c r="J1268">
        <v>1</v>
      </c>
      <c r="K1268">
        <v>16</v>
      </c>
      <c r="L1268">
        <v>6</v>
      </c>
      <c r="M1268">
        <v>2012</v>
      </c>
      <c r="N1268">
        <v>3</v>
      </c>
      <c r="O1268">
        <v>11</v>
      </c>
      <c r="P1268">
        <v>16</v>
      </c>
      <c r="Q1268">
        <v>6</v>
      </c>
      <c r="R1268" s="1">
        <f t="shared" si="234"/>
        <v>11.90127970749543</v>
      </c>
      <c r="S1268" s="1">
        <f t="shared" si="235"/>
        <v>10</v>
      </c>
      <c r="T1268" s="1">
        <f t="shared" si="236"/>
        <v>10.909298651836162</v>
      </c>
      <c r="U1268" s="1">
        <f t="shared" si="237"/>
        <v>11</v>
      </c>
      <c r="W1268">
        <f t="shared" si="238"/>
        <v>0.81230511114304782</v>
      </c>
      <c r="X1268">
        <f t="shared" si="239"/>
        <v>1</v>
      </c>
      <c r="Y1268">
        <f t="shared" si="240"/>
        <v>8.2267345587378211E-3</v>
      </c>
      <c r="AA1268">
        <f t="shared" si="241"/>
        <v>0.90127970749542996</v>
      </c>
      <c r="AB1268">
        <f t="shared" si="242"/>
        <v>1</v>
      </c>
      <c r="AC1268">
        <f t="shared" si="243"/>
        <v>9.0701348163838347E-2</v>
      </c>
      <c r="AE1268">
        <f t="shared" si="244"/>
        <v>7.572964669738866</v>
      </c>
      <c r="AF1268">
        <f t="shared" si="244"/>
        <v>10</v>
      </c>
      <c r="AG1268">
        <f t="shared" si="244"/>
        <v>0.83141319216311171</v>
      </c>
      <c r="AI1268">
        <f t="shared" si="245"/>
        <v>7.572964669738866</v>
      </c>
      <c r="AJ1268">
        <f t="shared" si="245"/>
        <v>10</v>
      </c>
      <c r="AK1268">
        <f t="shared" si="245"/>
        <v>0.83141319216311171</v>
      </c>
    </row>
    <row r="1269" spans="1:37" x14ac:dyDescent="0.25">
      <c r="A1269" t="s">
        <v>17</v>
      </c>
      <c r="B1269">
        <v>651</v>
      </c>
      <c r="C1269">
        <v>11</v>
      </c>
      <c r="D1269">
        <v>620</v>
      </c>
      <c r="E1269">
        <v>12</v>
      </c>
      <c r="F1269" t="s">
        <v>760</v>
      </c>
      <c r="G1269" t="s">
        <v>422</v>
      </c>
      <c r="H1269">
        <v>2012</v>
      </c>
      <c r="I1269">
        <v>4</v>
      </c>
      <c r="J1269">
        <v>1</v>
      </c>
      <c r="K1269">
        <v>16</v>
      </c>
      <c r="L1269">
        <v>6</v>
      </c>
      <c r="M1269">
        <v>2012</v>
      </c>
      <c r="N1269">
        <v>3</v>
      </c>
      <c r="O1269">
        <v>18</v>
      </c>
      <c r="P1269">
        <v>16</v>
      </c>
      <c r="Q1269">
        <v>6</v>
      </c>
      <c r="R1269" s="1">
        <f t="shared" si="234"/>
        <v>12.6</v>
      </c>
      <c r="S1269" s="1">
        <f t="shared" si="235"/>
        <v>12</v>
      </c>
      <c r="T1269" s="1">
        <f t="shared" si="236"/>
        <v>12.296340919151518</v>
      </c>
      <c r="U1269" s="1">
        <f t="shared" si="237"/>
        <v>11</v>
      </c>
      <c r="W1269">
        <f t="shared" si="238"/>
        <v>2.5599999999999987</v>
      </c>
      <c r="X1269">
        <f t="shared" si="239"/>
        <v>1</v>
      </c>
      <c r="Y1269">
        <f t="shared" si="240"/>
        <v>1.6804997786666032</v>
      </c>
      <c r="AA1269">
        <f t="shared" si="241"/>
        <v>1.5999999999999996</v>
      </c>
      <c r="AB1269">
        <f t="shared" si="242"/>
        <v>1</v>
      </c>
      <c r="AC1269">
        <f t="shared" si="243"/>
        <v>1.2963409191515183</v>
      </c>
      <c r="AE1269">
        <f t="shared" si="244"/>
        <v>12.698412698412696</v>
      </c>
      <c r="AF1269">
        <f t="shared" si="244"/>
        <v>8.3333333333333339</v>
      </c>
      <c r="AG1269">
        <f t="shared" si="244"/>
        <v>10.542493313051127</v>
      </c>
      <c r="AI1269">
        <f t="shared" si="245"/>
        <v>12.698412698412696</v>
      </c>
      <c r="AJ1269">
        <f t="shared" si="245"/>
        <v>8.3333333333333339</v>
      </c>
      <c r="AK1269">
        <f t="shared" si="245"/>
        <v>10.542493313051127</v>
      </c>
    </row>
    <row r="1270" spans="1:37" x14ac:dyDescent="0.25">
      <c r="A1270" t="s">
        <v>17</v>
      </c>
      <c r="B1270">
        <v>651</v>
      </c>
      <c r="C1270">
        <v>11</v>
      </c>
      <c r="D1270">
        <v>649</v>
      </c>
      <c r="E1270">
        <v>13</v>
      </c>
      <c r="F1270" t="s">
        <v>760</v>
      </c>
      <c r="G1270" t="s">
        <v>591</v>
      </c>
      <c r="H1270">
        <v>2012</v>
      </c>
      <c r="I1270">
        <v>4</v>
      </c>
      <c r="J1270">
        <v>1</v>
      </c>
      <c r="K1270">
        <v>16</v>
      </c>
      <c r="L1270">
        <v>6</v>
      </c>
      <c r="M1270">
        <v>2012</v>
      </c>
      <c r="N1270">
        <v>3</v>
      </c>
      <c r="O1270">
        <v>25</v>
      </c>
      <c r="P1270">
        <v>16</v>
      </c>
      <c r="Q1270">
        <v>6</v>
      </c>
      <c r="R1270" s="1">
        <f t="shared" si="234"/>
        <v>13.040061633281972</v>
      </c>
      <c r="S1270" s="1">
        <f t="shared" si="235"/>
        <v>13</v>
      </c>
      <c r="T1270" s="1">
        <f t="shared" si="236"/>
        <v>13.020015408311375</v>
      </c>
      <c r="U1270" s="1">
        <f t="shared" si="237"/>
        <v>11</v>
      </c>
      <c r="W1270">
        <f t="shared" si="238"/>
        <v>4.1618514675891083</v>
      </c>
      <c r="X1270">
        <f t="shared" si="239"/>
        <v>4</v>
      </c>
      <c r="Y1270">
        <f t="shared" si="240"/>
        <v>4.08046224981537</v>
      </c>
      <c r="AA1270">
        <f t="shared" si="241"/>
        <v>2.0400616332819723</v>
      </c>
      <c r="AB1270">
        <f t="shared" si="242"/>
        <v>2</v>
      </c>
      <c r="AC1270">
        <f t="shared" si="243"/>
        <v>2.0200154083113748</v>
      </c>
      <c r="AE1270">
        <f t="shared" si="244"/>
        <v>15.644570483280161</v>
      </c>
      <c r="AF1270">
        <f t="shared" si="244"/>
        <v>15.384615384615385</v>
      </c>
      <c r="AG1270">
        <f t="shared" si="244"/>
        <v>15.514692916737184</v>
      </c>
      <c r="AI1270">
        <f t="shared" si="245"/>
        <v>15.644570483280161</v>
      </c>
      <c r="AJ1270">
        <f t="shared" si="245"/>
        <v>15.384615384615385</v>
      </c>
      <c r="AK1270">
        <f t="shared" si="245"/>
        <v>15.514692916737184</v>
      </c>
    </row>
    <row r="1271" spans="1:37" x14ac:dyDescent="0.25">
      <c r="A1271" t="s">
        <v>17</v>
      </c>
      <c r="B1271">
        <v>656</v>
      </c>
      <c r="C1271">
        <v>25</v>
      </c>
      <c r="D1271">
        <v>555</v>
      </c>
      <c r="E1271">
        <v>11</v>
      </c>
      <c r="F1271" t="s">
        <v>761</v>
      </c>
      <c r="G1271" t="s">
        <v>152</v>
      </c>
      <c r="H1271">
        <v>2012</v>
      </c>
      <c r="I1271">
        <v>4</v>
      </c>
      <c r="J1271">
        <v>1</v>
      </c>
      <c r="K1271">
        <v>17</v>
      </c>
      <c r="L1271">
        <v>6</v>
      </c>
      <c r="M1271">
        <v>2012</v>
      </c>
      <c r="N1271">
        <v>3</v>
      </c>
      <c r="O1271">
        <v>4</v>
      </c>
      <c r="P1271">
        <v>17</v>
      </c>
      <c r="Q1271">
        <v>6</v>
      </c>
      <c r="R1271" s="1">
        <f t="shared" si="234"/>
        <v>13.001801801801802</v>
      </c>
      <c r="S1271" s="1">
        <f t="shared" si="235"/>
        <v>11</v>
      </c>
      <c r="T1271" s="1">
        <f t="shared" si="236"/>
        <v>11.959089422686821</v>
      </c>
      <c r="U1271" s="1">
        <f t="shared" si="237"/>
        <v>25</v>
      </c>
      <c r="W1271">
        <f t="shared" si="238"/>
        <v>143.95676000324647</v>
      </c>
      <c r="X1271">
        <f t="shared" si="239"/>
        <v>196</v>
      </c>
      <c r="Y1271">
        <f t="shared" si="240"/>
        <v>170.06534868547874</v>
      </c>
      <c r="AA1271">
        <f t="shared" si="241"/>
        <v>11.998198198198198</v>
      </c>
      <c r="AB1271">
        <f t="shared" si="242"/>
        <v>14</v>
      </c>
      <c r="AC1271">
        <f t="shared" si="243"/>
        <v>13.040910577313179</v>
      </c>
      <c r="AE1271">
        <f t="shared" si="244"/>
        <v>92.28104212860309</v>
      </c>
      <c r="AF1271">
        <f t="shared" si="244"/>
        <v>127.27272727272727</v>
      </c>
      <c r="AG1271">
        <f t="shared" si="244"/>
        <v>109.04601610030697</v>
      </c>
      <c r="AI1271">
        <f t="shared" si="245"/>
        <v>92.28104212860309</v>
      </c>
      <c r="AJ1271">
        <f t="shared" si="245"/>
        <v>127.27272727272727</v>
      </c>
      <c r="AK1271">
        <f t="shared" si="245"/>
        <v>109.04601610030697</v>
      </c>
    </row>
    <row r="1272" spans="1:37" x14ac:dyDescent="0.25">
      <c r="A1272" t="s">
        <v>17</v>
      </c>
      <c r="B1272">
        <v>656</v>
      </c>
      <c r="C1272">
        <v>25</v>
      </c>
      <c r="D1272">
        <v>543</v>
      </c>
      <c r="E1272">
        <v>14</v>
      </c>
      <c r="F1272" t="s">
        <v>761</v>
      </c>
      <c r="G1272" t="s">
        <v>151</v>
      </c>
      <c r="H1272">
        <v>2012</v>
      </c>
      <c r="I1272">
        <v>4</v>
      </c>
      <c r="J1272">
        <v>1</v>
      </c>
      <c r="K1272">
        <v>17</v>
      </c>
      <c r="L1272">
        <v>6</v>
      </c>
      <c r="M1272">
        <v>2012</v>
      </c>
      <c r="N1272">
        <v>3</v>
      </c>
      <c r="O1272">
        <v>11</v>
      </c>
      <c r="P1272">
        <v>17</v>
      </c>
      <c r="Q1272">
        <v>6</v>
      </c>
      <c r="R1272" s="1">
        <f t="shared" si="234"/>
        <v>16.913443830570902</v>
      </c>
      <c r="S1272" s="1">
        <f t="shared" si="235"/>
        <v>14</v>
      </c>
      <c r="T1272" s="1">
        <f t="shared" si="236"/>
        <v>15.387924279381954</v>
      </c>
      <c r="U1272" s="1">
        <f t="shared" si="237"/>
        <v>25</v>
      </c>
      <c r="W1272">
        <f t="shared" si="238"/>
        <v>65.392390681331804</v>
      </c>
      <c r="X1272">
        <f t="shared" si="239"/>
        <v>121</v>
      </c>
      <c r="Y1272">
        <f t="shared" si="240"/>
        <v>92.391999658894932</v>
      </c>
      <c r="AA1272">
        <f t="shared" si="241"/>
        <v>8.0865561694290982</v>
      </c>
      <c r="AB1272">
        <f t="shared" si="242"/>
        <v>11</v>
      </c>
      <c r="AC1272">
        <f t="shared" si="243"/>
        <v>9.612075720618046</v>
      </c>
      <c r="AE1272">
        <f t="shared" si="244"/>
        <v>47.811411149825787</v>
      </c>
      <c r="AF1272">
        <f t="shared" si="244"/>
        <v>78.571428571428569</v>
      </c>
      <c r="AG1272">
        <f t="shared" si="244"/>
        <v>62.465057314436621</v>
      </c>
      <c r="AI1272">
        <f t="shared" si="245"/>
        <v>47.811411149825787</v>
      </c>
      <c r="AJ1272">
        <f t="shared" si="245"/>
        <v>78.571428571428569</v>
      </c>
      <c r="AK1272">
        <f t="shared" si="245"/>
        <v>62.465057314436621</v>
      </c>
    </row>
    <row r="1273" spans="1:37" x14ac:dyDescent="0.25">
      <c r="A1273" t="s">
        <v>17</v>
      </c>
      <c r="B1273">
        <v>656</v>
      </c>
      <c r="C1273">
        <v>25</v>
      </c>
      <c r="D1273">
        <v>612</v>
      </c>
      <c r="E1273">
        <v>12</v>
      </c>
      <c r="F1273" t="s">
        <v>761</v>
      </c>
      <c r="G1273" t="s">
        <v>423</v>
      </c>
      <c r="H1273">
        <v>2012</v>
      </c>
      <c r="I1273">
        <v>4</v>
      </c>
      <c r="J1273">
        <v>1</v>
      </c>
      <c r="K1273">
        <v>17</v>
      </c>
      <c r="L1273">
        <v>6</v>
      </c>
      <c r="M1273">
        <v>2012</v>
      </c>
      <c r="N1273">
        <v>3</v>
      </c>
      <c r="O1273">
        <v>18</v>
      </c>
      <c r="P1273">
        <v>17</v>
      </c>
      <c r="Q1273">
        <v>6</v>
      </c>
      <c r="R1273" s="1">
        <f t="shared" si="234"/>
        <v>12.862745098039216</v>
      </c>
      <c r="S1273" s="1">
        <f t="shared" si="235"/>
        <v>12</v>
      </c>
      <c r="T1273" s="1">
        <f t="shared" si="236"/>
        <v>12.423885912888553</v>
      </c>
      <c r="U1273" s="1">
        <f t="shared" si="237"/>
        <v>25</v>
      </c>
      <c r="W1273">
        <f t="shared" si="238"/>
        <v>147.31295655517107</v>
      </c>
      <c r="X1273">
        <f t="shared" si="239"/>
        <v>169</v>
      </c>
      <c r="Y1273">
        <f t="shared" si="240"/>
        <v>158.15864553204298</v>
      </c>
      <c r="AA1273">
        <f t="shared" si="241"/>
        <v>12.137254901960784</v>
      </c>
      <c r="AB1273">
        <f t="shared" si="242"/>
        <v>13</v>
      </c>
      <c r="AC1273">
        <f t="shared" si="243"/>
        <v>12.576114087111447</v>
      </c>
      <c r="AE1273">
        <f t="shared" si="244"/>
        <v>94.359756097560975</v>
      </c>
      <c r="AF1273">
        <f t="shared" si="244"/>
        <v>108.33333333333333</v>
      </c>
      <c r="AG1273">
        <f t="shared" si="244"/>
        <v>101.22528631774519</v>
      </c>
      <c r="AI1273">
        <f t="shared" si="245"/>
        <v>94.359756097560975</v>
      </c>
      <c r="AJ1273">
        <f t="shared" si="245"/>
        <v>108.33333333333333</v>
      </c>
      <c r="AK1273">
        <f t="shared" si="245"/>
        <v>101.22528631774519</v>
      </c>
    </row>
    <row r="1274" spans="1:37" x14ac:dyDescent="0.25">
      <c r="A1274" t="s">
        <v>17</v>
      </c>
      <c r="B1274">
        <v>656</v>
      </c>
      <c r="C1274">
        <v>25</v>
      </c>
      <c r="D1274">
        <v>648</v>
      </c>
      <c r="E1274">
        <v>11</v>
      </c>
      <c r="F1274" t="s">
        <v>761</v>
      </c>
      <c r="G1274" t="s">
        <v>592</v>
      </c>
      <c r="H1274">
        <v>2012</v>
      </c>
      <c r="I1274">
        <v>4</v>
      </c>
      <c r="J1274">
        <v>1</v>
      </c>
      <c r="K1274">
        <v>17</v>
      </c>
      <c r="L1274">
        <v>6</v>
      </c>
      <c r="M1274">
        <v>2012</v>
      </c>
      <c r="N1274">
        <v>3</v>
      </c>
      <c r="O1274">
        <v>25</v>
      </c>
      <c r="P1274">
        <v>17</v>
      </c>
      <c r="Q1274">
        <v>6</v>
      </c>
      <c r="R1274" s="1">
        <f t="shared" si="234"/>
        <v>11.135802469135802</v>
      </c>
      <c r="S1274" s="1">
        <f t="shared" si="235"/>
        <v>11</v>
      </c>
      <c r="T1274" s="1">
        <f t="shared" si="236"/>
        <v>11.067692946612398</v>
      </c>
      <c r="U1274" s="1">
        <f t="shared" si="237"/>
        <v>25</v>
      </c>
      <c r="W1274">
        <f t="shared" si="238"/>
        <v>192.21597317482093</v>
      </c>
      <c r="X1274">
        <f t="shared" si="239"/>
        <v>196</v>
      </c>
      <c r="Y1274">
        <f t="shared" si="240"/>
        <v>194.10917982987391</v>
      </c>
      <c r="AA1274">
        <f t="shared" si="241"/>
        <v>13.864197530864198</v>
      </c>
      <c r="AB1274">
        <f t="shared" si="242"/>
        <v>14</v>
      </c>
      <c r="AC1274">
        <f t="shared" si="243"/>
        <v>13.932307053387602</v>
      </c>
      <c r="AE1274">
        <f t="shared" si="244"/>
        <v>124.50110864745012</v>
      </c>
      <c r="AF1274">
        <f t="shared" si="244"/>
        <v>127.27272727272727</v>
      </c>
      <c r="AG1274">
        <f t="shared" si="244"/>
        <v>125.88266697127702</v>
      </c>
      <c r="AI1274">
        <f t="shared" si="245"/>
        <v>124.50110864745012</v>
      </c>
      <c r="AJ1274">
        <f t="shared" si="245"/>
        <v>127.27272727272727</v>
      </c>
      <c r="AK1274">
        <f t="shared" si="245"/>
        <v>125.88266697127702</v>
      </c>
    </row>
    <row r="1275" spans="1:37" x14ac:dyDescent="0.25">
      <c r="A1275" t="s">
        <v>17</v>
      </c>
      <c r="B1275">
        <v>665</v>
      </c>
      <c r="C1275">
        <v>17</v>
      </c>
      <c r="D1275">
        <v>553</v>
      </c>
      <c r="E1275">
        <v>12</v>
      </c>
      <c r="F1275" t="s">
        <v>762</v>
      </c>
      <c r="G1275" t="s">
        <v>154</v>
      </c>
      <c r="H1275">
        <v>2012</v>
      </c>
      <c r="I1275">
        <v>4</v>
      </c>
      <c r="J1275">
        <v>1</v>
      </c>
      <c r="K1275">
        <v>18</v>
      </c>
      <c r="L1275">
        <v>6</v>
      </c>
      <c r="M1275">
        <v>2012</v>
      </c>
      <c r="N1275">
        <v>3</v>
      </c>
      <c r="O1275">
        <v>4</v>
      </c>
      <c r="P1275">
        <v>18</v>
      </c>
      <c r="Q1275">
        <v>6</v>
      </c>
      <c r="R1275" s="1">
        <f t="shared" si="234"/>
        <v>14.430379746835444</v>
      </c>
      <c r="S1275" s="1">
        <f t="shared" si="235"/>
        <v>12</v>
      </c>
      <c r="T1275" s="1">
        <f t="shared" si="236"/>
        <v>13.159200468190509</v>
      </c>
      <c r="U1275" s="1">
        <f t="shared" si="237"/>
        <v>17</v>
      </c>
      <c r="W1275">
        <f t="shared" si="238"/>
        <v>6.6029482454734794</v>
      </c>
      <c r="X1275">
        <f t="shared" si="239"/>
        <v>25</v>
      </c>
      <c r="Y1275">
        <f t="shared" si="240"/>
        <v>14.751741043548007</v>
      </c>
      <c r="AA1275">
        <f t="shared" si="241"/>
        <v>2.5696202531645564</v>
      </c>
      <c r="AB1275">
        <f t="shared" si="242"/>
        <v>5</v>
      </c>
      <c r="AC1275">
        <f t="shared" si="243"/>
        <v>3.8407995318094912</v>
      </c>
      <c r="AE1275">
        <f t="shared" ref="AE1275:AE1283" si="246">IF(OR(ISERROR($AA1275),ISERROR($AB1275),ISERROR($AC1275)),"NA",AA1275)</f>
        <v>2.5696202531645564</v>
      </c>
      <c r="AF1275">
        <f t="shared" ref="AF1275:AF1283" si="247">IF(OR(ISERROR($AA1275),ISERROR($AB1275),ISERROR($AC1275)),"NA",AB1275)</f>
        <v>5</v>
      </c>
      <c r="AG1275">
        <f t="shared" ref="AG1275:AG1283" si="248">IF(OR(ISERROR($AA1275),ISERROR($AB1275),ISERROR($AC1275)),"NA",AC1275)</f>
        <v>3.8407995318094912</v>
      </c>
    </row>
    <row r="1276" spans="1:37" x14ac:dyDescent="0.25">
      <c r="A1276" t="s">
        <v>17</v>
      </c>
      <c r="B1276">
        <v>665</v>
      </c>
      <c r="C1276">
        <v>17</v>
      </c>
      <c r="D1276">
        <v>546</v>
      </c>
      <c r="E1276">
        <v>11</v>
      </c>
      <c r="F1276" t="s">
        <v>762</v>
      </c>
      <c r="G1276" t="s">
        <v>153</v>
      </c>
      <c r="H1276">
        <v>2012</v>
      </c>
      <c r="I1276">
        <v>4</v>
      </c>
      <c r="J1276">
        <v>1</v>
      </c>
      <c r="K1276">
        <v>18</v>
      </c>
      <c r="L1276">
        <v>6</v>
      </c>
      <c r="M1276">
        <v>2012</v>
      </c>
      <c r="N1276">
        <v>3</v>
      </c>
      <c r="O1276">
        <v>11</v>
      </c>
      <c r="P1276">
        <v>18</v>
      </c>
      <c r="Q1276">
        <v>6</v>
      </c>
      <c r="R1276" s="1">
        <f t="shared" si="234"/>
        <v>13.397435897435898</v>
      </c>
      <c r="S1276" s="1">
        <f t="shared" si="235"/>
        <v>11</v>
      </c>
      <c r="T1276" s="1">
        <f t="shared" si="236"/>
        <v>12.139678532473372</v>
      </c>
      <c r="U1276" s="1">
        <f t="shared" si="237"/>
        <v>17</v>
      </c>
      <c r="W1276">
        <f t="shared" si="238"/>
        <v>12.978468113083496</v>
      </c>
      <c r="X1276">
        <f t="shared" si="239"/>
        <v>36</v>
      </c>
      <c r="Y1276">
        <f t="shared" si="240"/>
        <v>23.622724767700195</v>
      </c>
      <c r="AA1276">
        <f t="shared" si="241"/>
        <v>3.6025641025641022</v>
      </c>
      <c r="AB1276">
        <f t="shared" si="242"/>
        <v>6</v>
      </c>
      <c r="AC1276">
        <f t="shared" si="243"/>
        <v>4.860321467526628</v>
      </c>
      <c r="AE1276">
        <f t="shared" si="246"/>
        <v>3.6025641025641022</v>
      </c>
      <c r="AF1276">
        <f t="shared" si="247"/>
        <v>6</v>
      </c>
      <c r="AG1276">
        <f t="shared" si="248"/>
        <v>4.860321467526628</v>
      </c>
    </row>
    <row r="1277" spans="1:37" x14ac:dyDescent="0.25">
      <c r="A1277" t="s">
        <v>17</v>
      </c>
      <c r="B1277">
        <v>665</v>
      </c>
      <c r="C1277">
        <v>17</v>
      </c>
      <c r="D1277">
        <v>606</v>
      </c>
      <c r="E1277">
        <v>17</v>
      </c>
      <c r="F1277" t="s">
        <v>762</v>
      </c>
      <c r="G1277" t="s">
        <v>424</v>
      </c>
      <c r="H1277">
        <v>2012</v>
      </c>
      <c r="I1277">
        <v>4</v>
      </c>
      <c r="J1277">
        <v>1</v>
      </c>
      <c r="K1277">
        <v>18</v>
      </c>
      <c r="L1277">
        <v>6</v>
      </c>
      <c r="M1277">
        <v>2012</v>
      </c>
      <c r="N1277">
        <v>3</v>
      </c>
      <c r="O1277">
        <v>18</v>
      </c>
      <c r="P1277">
        <v>18</v>
      </c>
      <c r="Q1277">
        <v>6</v>
      </c>
      <c r="R1277" s="1">
        <f t="shared" si="234"/>
        <v>18.655115511551156</v>
      </c>
      <c r="S1277" s="1">
        <f t="shared" si="235"/>
        <v>17</v>
      </c>
      <c r="T1277" s="1">
        <f t="shared" si="236"/>
        <v>17.808339723185025</v>
      </c>
      <c r="U1277" s="1">
        <f t="shared" si="237"/>
        <v>17</v>
      </c>
      <c r="W1277">
        <f t="shared" si="238"/>
        <v>2.7394073565772432</v>
      </c>
      <c r="X1277">
        <f t="shared" si="239"/>
        <v>0</v>
      </c>
      <c r="Y1277">
        <f t="shared" si="240"/>
        <v>0.65341310807884267</v>
      </c>
      <c r="AA1277">
        <f t="shared" si="241"/>
        <v>1.6551155115511555</v>
      </c>
      <c r="AB1277">
        <f t="shared" si="242"/>
        <v>0</v>
      </c>
      <c r="AC1277">
        <f t="shared" si="243"/>
        <v>0.80833972318502489</v>
      </c>
      <c r="AE1277">
        <f t="shared" si="246"/>
        <v>1.6551155115511555</v>
      </c>
      <c r="AF1277">
        <f t="shared" si="247"/>
        <v>0</v>
      </c>
      <c r="AG1277">
        <f t="shared" si="248"/>
        <v>0.80833972318502489</v>
      </c>
    </row>
    <row r="1278" spans="1:37" x14ac:dyDescent="0.25">
      <c r="A1278" t="s">
        <v>17</v>
      </c>
      <c r="B1278">
        <v>665</v>
      </c>
      <c r="C1278">
        <v>17</v>
      </c>
      <c r="D1278">
        <v>652</v>
      </c>
      <c r="E1278">
        <v>20</v>
      </c>
      <c r="F1278" t="s">
        <v>762</v>
      </c>
      <c r="G1278" t="s">
        <v>593</v>
      </c>
      <c r="H1278">
        <v>2012</v>
      </c>
      <c r="I1278">
        <v>4</v>
      </c>
      <c r="J1278">
        <v>1</v>
      </c>
      <c r="K1278">
        <v>18</v>
      </c>
      <c r="L1278">
        <v>6</v>
      </c>
      <c r="M1278">
        <v>2012</v>
      </c>
      <c r="N1278">
        <v>3</v>
      </c>
      <c r="O1278">
        <v>25</v>
      </c>
      <c r="P1278">
        <v>18</v>
      </c>
      <c r="Q1278">
        <v>6</v>
      </c>
      <c r="R1278" s="1">
        <f t="shared" si="234"/>
        <v>20.39877300613497</v>
      </c>
      <c r="S1278" s="1">
        <f t="shared" si="235"/>
        <v>20</v>
      </c>
      <c r="T1278" s="1">
        <f t="shared" si="236"/>
        <v>20.198402415109452</v>
      </c>
      <c r="U1278" s="1">
        <f t="shared" si="237"/>
        <v>17</v>
      </c>
      <c r="W1278">
        <f t="shared" si="238"/>
        <v>11.551657947231742</v>
      </c>
      <c r="X1278">
        <f t="shared" si="239"/>
        <v>9</v>
      </c>
      <c r="Y1278">
        <f t="shared" si="240"/>
        <v>10.229778008977977</v>
      </c>
      <c r="AA1278">
        <f t="shared" si="241"/>
        <v>3.3987730061349701</v>
      </c>
      <c r="AB1278">
        <f t="shared" si="242"/>
        <v>3</v>
      </c>
      <c r="AC1278">
        <f t="shared" si="243"/>
        <v>3.1984024151094523</v>
      </c>
      <c r="AE1278">
        <f t="shared" si="246"/>
        <v>3.3987730061349701</v>
      </c>
      <c r="AF1278">
        <f t="shared" si="247"/>
        <v>3</v>
      </c>
      <c r="AG1278">
        <f t="shared" si="248"/>
        <v>3.1984024151094523</v>
      </c>
    </row>
    <row r="1279" spans="1:37" x14ac:dyDescent="0.25">
      <c r="A1279" t="s">
        <v>17</v>
      </c>
      <c r="B1279">
        <v>664</v>
      </c>
      <c r="C1279">
        <v>12</v>
      </c>
      <c r="D1279">
        <v>548</v>
      </c>
      <c r="E1279">
        <v>10</v>
      </c>
      <c r="F1279" t="s">
        <v>763</v>
      </c>
      <c r="G1279" t="s">
        <v>156</v>
      </c>
      <c r="H1279">
        <v>2012</v>
      </c>
      <c r="I1279">
        <v>4</v>
      </c>
      <c r="J1279">
        <v>1</v>
      </c>
      <c r="K1279">
        <v>19</v>
      </c>
      <c r="L1279">
        <v>6</v>
      </c>
      <c r="M1279">
        <v>2012</v>
      </c>
      <c r="N1279">
        <v>3</v>
      </c>
      <c r="O1279">
        <v>4</v>
      </c>
      <c r="P1279">
        <v>19</v>
      </c>
      <c r="Q1279">
        <v>6</v>
      </c>
      <c r="R1279" s="1">
        <f t="shared" si="234"/>
        <v>12.116788321167883</v>
      </c>
      <c r="S1279" s="1">
        <f t="shared" si="235"/>
        <v>10</v>
      </c>
      <c r="T1279" s="1">
        <f t="shared" si="236"/>
        <v>11.00762840995638</v>
      </c>
      <c r="U1279" s="1">
        <f t="shared" si="237"/>
        <v>12</v>
      </c>
      <c r="W1279">
        <f t="shared" si="238"/>
        <v>1.3639511961212604E-2</v>
      </c>
      <c r="X1279">
        <f t="shared" si="239"/>
        <v>4</v>
      </c>
      <c r="Y1279">
        <f t="shared" si="240"/>
        <v>0.9848013727257019</v>
      </c>
      <c r="AA1279">
        <f t="shared" si="241"/>
        <v>0.11678832116788307</v>
      </c>
      <c r="AB1279">
        <f t="shared" si="242"/>
        <v>2</v>
      </c>
      <c r="AC1279">
        <f t="shared" si="243"/>
        <v>0.99237159004361963</v>
      </c>
      <c r="AE1279">
        <f t="shared" si="246"/>
        <v>0.11678832116788307</v>
      </c>
      <c r="AF1279">
        <f t="shared" si="247"/>
        <v>2</v>
      </c>
      <c r="AG1279">
        <f t="shared" si="248"/>
        <v>0.99237159004361963</v>
      </c>
    </row>
    <row r="1280" spans="1:37" x14ac:dyDescent="0.25">
      <c r="A1280" t="s">
        <v>17</v>
      </c>
      <c r="B1280">
        <v>664</v>
      </c>
      <c r="C1280">
        <v>12</v>
      </c>
      <c r="D1280">
        <v>541</v>
      </c>
      <c r="E1280">
        <v>9</v>
      </c>
      <c r="F1280" t="s">
        <v>763</v>
      </c>
      <c r="G1280" t="s">
        <v>155</v>
      </c>
      <c r="H1280">
        <v>2012</v>
      </c>
      <c r="I1280">
        <v>4</v>
      </c>
      <c r="J1280">
        <v>1</v>
      </c>
      <c r="K1280">
        <v>19</v>
      </c>
      <c r="L1280">
        <v>6</v>
      </c>
      <c r="M1280">
        <v>2012</v>
      </c>
      <c r="N1280">
        <v>3</v>
      </c>
      <c r="O1280">
        <v>11</v>
      </c>
      <c r="P1280">
        <v>19</v>
      </c>
      <c r="Q1280">
        <v>6</v>
      </c>
      <c r="R1280" s="1">
        <f t="shared" si="234"/>
        <v>11.046210720887245</v>
      </c>
      <c r="S1280" s="1">
        <f t="shared" si="235"/>
        <v>9</v>
      </c>
      <c r="T1280" s="1">
        <f t="shared" si="236"/>
        <v>9.9707520522769606</v>
      </c>
      <c r="U1280" s="1">
        <f t="shared" si="237"/>
        <v>12</v>
      </c>
      <c r="W1280">
        <f t="shared" si="238"/>
        <v>0.90971398895042821</v>
      </c>
      <c r="X1280">
        <f t="shared" si="239"/>
        <v>9</v>
      </c>
      <c r="Y1280">
        <f t="shared" si="240"/>
        <v>4.1178472333381668</v>
      </c>
      <c r="AA1280">
        <f t="shared" si="241"/>
        <v>0.95378927911275468</v>
      </c>
      <c r="AB1280">
        <f t="shared" si="242"/>
        <v>3</v>
      </c>
      <c r="AC1280">
        <f t="shared" si="243"/>
        <v>2.0292479477230394</v>
      </c>
      <c r="AE1280">
        <f t="shared" si="246"/>
        <v>0.95378927911275468</v>
      </c>
      <c r="AF1280">
        <f t="shared" si="247"/>
        <v>3</v>
      </c>
      <c r="AG1280">
        <f t="shared" si="248"/>
        <v>2.0292479477230394</v>
      </c>
    </row>
    <row r="1281" spans="1:33" x14ac:dyDescent="0.25">
      <c r="A1281" t="s">
        <v>17</v>
      </c>
      <c r="B1281">
        <v>664</v>
      </c>
      <c r="C1281">
        <v>12</v>
      </c>
      <c r="D1281">
        <v>604</v>
      </c>
      <c r="E1281">
        <v>19</v>
      </c>
      <c r="F1281" t="s">
        <v>763</v>
      </c>
      <c r="G1281" t="s">
        <v>425</v>
      </c>
      <c r="H1281">
        <v>2012</v>
      </c>
      <c r="I1281">
        <v>4</v>
      </c>
      <c r="J1281">
        <v>1</v>
      </c>
      <c r="K1281">
        <v>19</v>
      </c>
      <c r="L1281">
        <v>6</v>
      </c>
      <c r="M1281">
        <v>2012</v>
      </c>
      <c r="N1281">
        <v>3</v>
      </c>
      <c r="O1281">
        <v>18</v>
      </c>
      <c r="P1281">
        <v>19</v>
      </c>
      <c r="Q1281">
        <v>6</v>
      </c>
      <c r="R1281" s="1">
        <f t="shared" si="234"/>
        <v>20.887417218543046</v>
      </c>
      <c r="S1281" s="1">
        <f t="shared" si="235"/>
        <v>19</v>
      </c>
      <c r="T1281" s="1">
        <f t="shared" si="236"/>
        <v>19.921368606406485</v>
      </c>
      <c r="U1281" s="1">
        <f t="shared" si="237"/>
        <v>12</v>
      </c>
      <c r="W1281">
        <f t="shared" si="238"/>
        <v>78.986184816455406</v>
      </c>
      <c r="X1281">
        <f t="shared" si="239"/>
        <v>49</v>
      </c>
      <c r="Y1281">
        <f t="shared" si="240"/>
        <v>62.748080598562218</v>
      </c>
      <c r="AA1281">
        <f t="shared" si="241"/>
        <v>8.887417218543046</v>
      </c>
      <c r="AB1281">
        <f t="shared" si="242"/>
        <v>7</v>
      </c>
      <c r="AC1281">
        <f t="shared" si="243"/>
        <v>7.9213686064064852</v>
      </c>
      <c r="AE1281">
        <f t="shared" si="246"/>
        <v>8.887417218543046</v>
      </c>
      <c r="AF1281">
        <f t="shared" si="247"/>
        <v>7</v>
      </c>
      <c r="AG1281">
        <f t="shared" si="248"/>
        <v>7.9213686064064852</v>
      </c>
    </row>
    <row r="1282" spans="1:33" x14ac:dyDescent="0.25">
      <c r="A1282" t="s">
        <v>17</v>
      </c>
      <c r="B1282">
        <v>664</v>
      </c>
      <c r="C1282">
        <v>12</v>
      </c>
      <c r="D1282">
        <v>660</v>
      </c>
      <c r="E1282">
        <v>9</v>
      </c>
      <c r="F1282" t="s">
        <v>763</v>
      </c>
      <c r="G1282" t="s">
        <v>594</v>
      </c>
      <c r="H1282">
        <v>2012</v>
      </c>
      <c r="I1282">
        <v>4</v>
      </c>
      <c r="J1282">
        <v>1</v>
      </c>
      <c r="K1282">
        <v>19</v>
      </c>
      <c r="L1282">
        <v>6</v>
      </c>
      <c r="M1282">
        <v>2012</v>
      </c>
      <c r="N1282">
        <v>3</v>
      </c>
      <c r="O1282">
        <v>25</v>
      </c>
      <c r="P1282">
        <v>19</v>
      </c>
      <c r="Q1282">
        <v>6</v>
      </c>
      <c r="R1282" s="1">
        <f t="shared" si="234"/>
        <v>9.0545454545454547</v>
      </c>
      <c r="S1282" s="1">
        <f t="shared" si="235"/>
        <v>9</v>
      </c>
      <c r="T1282" s="1">
        <f t="shared" si="236"/>
        <v>9.0272315297054995</v>
      </c>
      <c r="U1282" s="1">
        <f t="shared" si="237"/>
        <v>12</v>
      </c>
      <c r="W1282">
        <f t="shared" si="238"/>
        <v>8.6757024793388418</v>
      </c>
      <c r="X1282">
        <f t="shared" si="239"/>
        <v>9</v>
      </c>
      <c r="Y1282">
        <f t="shared" si="240"/>
        <v>8.8373523779771048</v>
      </c>
      <c r="AA1282">
        <f t="shared" si="241"/>
        <v>2.9454545454545453</v>
      </c>
      <c r="AB1282">
        <f t="shared" si="242"/>
        <v>3</v>
      </c>
      <c r="AC1282">
        <f t="shared" si="243"/>
        <v>2.9727684702945005</v>
      </c>
      <c r="AE1282">
        <f t="shared" si="246"/>
        <v>2.9454545454545453</v>
      </c>
      <c r="AF1282">
        <f t="shared" si="247"/>
        <v>3</v>
      </c>
      <c r="AG1282">
        <f t="shared" si="248"/>
        <v>2.9727684702945005</v>
      </c>
    </row>
    <row r="1283" spans="1:33" x14ac:dyDescent="0.25">
      <c r="A1283" t="s">
        <v>17</v>
      </c>
      <c r="B1283">
        <v>660</v>
      </c>
      <c r="C1283">
        <v>24</v>
      </c>
      <c r="D1283">
        <v>545</v>
      </c>
      <c r="E1283">
        <v>10</v>
      </c>
      <c r="F1283" t="s">
        <v>764</v>
      </c>
      <c r="G1283" t="s">
        <v>158</v>
      </c>
      <c r="H1283">
        <v>2012</v>
      </c>
      <c r="I1283">
        <v>4</v>
      </c>
      <c r="J1283">
        <v>1</v>
      </c>
      <c r="K1283">
        <v>20</v>
      </c>
      <c r="L1283">
        <v>6</v>
      </c>
      <c r="M1283">
        <v>2012</v>
      </c>
      <c r="N1283">
        <v>3</v>
      </c>
      <c r="O1283">
        <v>4</v>
      </c>
      <c r="P1283">
        <v>20</v>
      </c>
      <c r="Q1283">
        <v>6</v>
      </c>
      <c r="R1283" s="1">
        <f t="shared" si="234"/>
        <v>12.110091743119266</v>
      </c>
      <c r="S1283" s="1">
        <f t="shared" si="235"/>
        <v>10</v>
      </c>
      <c r="T1283" s="1">
        <f t="shared" si="236"/>
        <v>11.004586199907413</v>
      </c>
      <c r="U1283" s="1">
        <f t="shared" si="237"/>
        <v>24</v>
      </c>
      <c r="W1283">
        <f t="shared" si="238"/>
        <v>141.36991835704066</v>
      </c>
      <c r="X1283">
        <f t="shared" si="239"/>
        <v>196</v>
      </c>
      <c r="Y1283">
        <f t="shared" si="240"/>
        <v>168.88077983563684</v>
      </c>
      <c r="AA1283">
        <f t="shared" si="241"/>
        <v>11.889908256880734</v>
      </c>
      <c r="AB1283">
        <f t="shared" si="242"/>
        <v>14</v>
      </c>
      <c r="AC1283">
        <f t="shared" si="243"/>
        <v>12.995413800092587</v>
      </c>
      <c r="AE1283">
        <f t="shared" si="246"/>
        <v>11.889908256880734</v>
      </c>
      <c r="AF1283">
        <f t="shared" si="247"/>
        <v>14</v>
      </c>
      <c r="AG1283">
        <f t="shared" si="248"/>
        <v>12.995413800092587</v>
      </c>
    </row>
    <row r="1284" spans="1:33" x14ac:dyDescent="0.25">
      <c r="A1284" t="s">
        <v>17</v>
      </c>
      <c r="B1284">
        <v>660</v>
      </c>
      <c r="C1284">
        <v>24</v>
      </c>
      <c r="D1284">
        <v>538</v>
      </c>
      <c r="E1284">
        <v>7</v>
      </c>
      <c r="F1284" t="s">
        <v>764</v>
      </c>
      <c r="G1284" t="s">
        <v>157</v>
      </c>
      <c r="H1284">
        <v>2012</v>
      </c>
      <c r="I1284">
        <v>4</v>
      </c>
      <c r="J1284">
        <v>1</v>
      </c>
      <c r="K1284">
        <v>20</v>
      </c>
      <c r="L1284">
        <v>6</v>
      </c>
      <c r="M1284">
        <v>2012</v>
      </c>
      <c r="N1284">
        <v>3</v>
      </c>
      <c r="O1284">
        <v>11</v>
      </c>
      <c r="P1284">
        <v>20</v>
      </c>
      <c r="Q1284">
        <v>6</v>
      </c>
      <c r="R1284" s="1">
        <f t="shared" ref="R1284:R1347" si="249">E1284*B1284/D1284</f>
        <v>8.5873605947955394</v>
      </c>
      <c r="S1284" s="1">
        <f t="shared" ref="S1284:S1347" si="250">E1284</f>
        <v>7</v>
      </c>
      <c r="T1284" s="1">
        <f t="shared" ref="T1284:T1347" si="251">SQRT(R1284*S1284)</f>
        <v>7.7531622041312129</v>
      </c>
      <c r="U1284" s="1">
        <f t="shared" ref="U1284:U1347" si="252">C1284</f>
        <v>24</v>
      </c>
      <c r="W1284">
        <f t="shared" ref="W1284:W1347" si="253">(U1284-R1284)^2</f>
        <v>237.54945343486131</v>
      </c>
      <c r="X1284">
        <f t="shared" ref="X1284:X1347" si="254">(U1284-S1284)^2</f>
        <v>289</v>
      </c>
      <c r="Y1284">
        <f t="shared" ref="Y1284:Y1347" si="255">(U1284-T1284)^2</f>
        <v>263.95973836527048</v>
      </c>
      <c r="AA1284">
        <f t="shared" ref="AA1284:AA1347" si="256">ABS(R1284-$U1284)</f>
        <v>15.412639405204461</v>
      </c>
      <c r="AB1284">
        <f t="shared" ref="AB1284:AB1347" si="257">ABS(S1284-$U1284)</f>
        <v>17</v>
      </c>
      <c r="AC1284">
        <f t="shared" ref="AC1284:AC1347" si="258">ABS(T1284-$U1284)</f>
        <v>16.246837795868785</v>
      </c>
      <c r="AE1284">
        <f t="shared" ref="AE1284:AE1347" si="259">IF(OR(ISERROR($AA1284),ISERROR($AB1284),ISERROR($AC1284)),"NA",AA1284)</f>
        <v>15.412639405204461</v>
      </c>
      <c r="AF1284">
        <f t="shared" ref="AF1284:AF1347" si="260">IF(OR(ISERROR($AA1284),ISERROR($AB1284),ISERROR($AC1284)),"NA",AB1284)</f>
        <v>17</v>
      </c>
      <c r="AG1284">
        <f t="shared" ref="AG1284:AG1347" si="261">IF(OR(ISERROR($AA1284),ISERROR($AB1284),ISERROR($AC1284)),"NA",AC1284)</f>
        <v>16.246837795868785</v>
      </c>
    </row>
    <row r="1285" spans="1:33" x14ac:dyDescent="0.25">
      <c r="A1285" t="s">
        <v>17</v>
      </c>
      <c r="B1285">
        <v>660</v>
      </c>
      <c r="C1285">
        <v>24</v>
      </c>
      <c r="D1285">
        <v>597</v>
      </c>
      <c r="E1285">
        <v>17</v>
      </c>
      <c r="F1285" t="s">
        <v>764</v>
      </c>
      <c r="G1285" t="s">
        <v>426</v>
      </c>
      <c r="H1285">
        <v>2012</v>
      </c>
      <c r="I1285">
        <v>4</v>
      </c>
      <c r="J1285">
        <v>1</v>
      </c>
      <c r="K1285">
        <v>20</v>
      </c>
      <c r="L1285">
        <v>6</v>
      </c>
      <c r="M1285">
        <v>2012</v>
      </c>
      <c r="N1285">
        <v>3</v>
      </c>
      <c r="O1285">
        <v>18</v>
      </c>
      <c r="P1285">
        <v>20</v>
      </c>
      <c r="Q1285">
        <v>6</v>
      </c>
      <c r="R1285" s="1">
        <f t="shared" si="249"/>
        <v>18.793969849246231</v>
      </c>
      <c r="S1285" s="1">
        <f t="shared" si="250"/>
        <v>17</v>
      </c>
      <c r="T1285" s="1">
        <f t="shared" si="251"/>
        <v>17.874492648385463</v>
      </c>
      <c r="U1285" s="1">
        <f t="shared" si="252"/>
        <v>24</v>
      </c>
      <c r="W1285">
        <f t="shared" si="253"/>
        <v>27.102749930557309</v>
      </c>
      <c r="X1285">
        <f t="shared" si="254"/>
        <v>49</v>
      </c>
      <c r="Y1285">
        <f t="shared" si="255"/>
        <v>37.521840314683743</v>
      </c>
      <c r="AA1285">
        <f t="shared" si="256"/>
        <v>5.2060301507537687</v>
      </c>
      <c r="AB1285">
        <f t="shared" si="257"/>
        <v>7</v>
      </c>
      <c r="AC1285">
        <f t="shared" si="258"/>
        <v>6.1255073516145373</v>
      </c>
      <c r="AE1285">
        <f t="shared" si="259"/>
        <v>5.2060301507537687</v>
      </c>
      <c r="AF1285">
        <f t="shared" si="260"/>
        <v>7</v>
      </c>
      <c r="AG1285">
        <f t="shared" si="261"/>
        <v>6.1255073516145373</v>
      </c>
    </row>
    <row r="1286" spans="1:33" x14ac:dyDescent="0.25">
      <c r="A1286" t="s">
        <v>17</v>
      </c>
      <c r="B1286">
        <v>660</v>
      </c>
      <c r="C1286">
        <v>24</v>
      </c>
      <c r="D1286">
        <v>645</v>
      </c>
      <c r="E1286">
        <v>17</v>
      </c>
      <c r="F1286" t="s">
        <v>764</v>
      </c>
      <c r="G1286" t="s">
        <v>595</v>
      </c>
      <c r="H1286">
        <v>2012</v>
      </c>
      <c r="I1286">
        <v>4</v>
      </c>
      <c r="J1286">
        <v>1</v>
      </c>
      <c r="K1286">
        <v>20</v>
      </c>
      <c r="L1286">
        <v>6</v>
      </c>
      <c r="M1286">
        <v>2012</v>
      </c>
      <c r="N1286">
        <v>3</v>
      </c>
      <c r="O1286">
        <v>25</v>
      </c>
      <c r="P1286">
        <v>20</v>
      </c>
      <c r="Q1286">
        <v>6</v>
      </c>
      <c r="R1286" s="1">
        <f t="shared" si="249"/>
        <v>17.395348837209301</v>
      </c>
      <c r="S1286" s="1">
        <f t="shared" si="250"/>
        <v>17</v>
      </c>
      <c r="T1286" s="1">
        <f t="shared" si="251"/>
        <v>17.196538321201686</v>
      </c>
      <c r="U1286" s="1">
        <f t="shared" si="252"/>
        <v>24</v>
      </c>
      <c r="W1286">
        <f t="shared" si="253"/>
        <v>43.621416982152532</v>
      </c>
      <c r="X1286">
        <f t="shared" si="254"/>
        <v>49</v>
      </c>
      <c r="Y1286">
        <f t="shared" si="255"/>
        <v>46.287090814877175</v>
      </c>
      <c r="AA1286">
        <f t="shared" si="256"/>
        <v>6.6046511627906987</v>
      </c>
      <c r="AB1286">
        <f t="shared" si="257"/>
        <v>7</v>
      </c>
      <c r="AC1286">
        <f t="shared" si="258"/>
        <v>6.803461678798314</v>
      </c>
      <c r="AE1286">
        <f t="shared" si="259"/>
        <v>6.6046511627906987</v>
      </c>
      <c r="AF1286">
        <f t="shared" si="260"/>
        <v>7</v>
      </c>
      <c r="AG1286">
        <f t="shared" si="261"/>
        <v>6.803461678798314</v>
      </c>
    </row>
    <row r="1287" spans="1:33" x14ac:dyDescent="0.25">
      <c r="A1287" t="s">
        <v>17</v>
      </c>
      <c r="B1287">
        <v>659</v>
      </c>
      <c r="C1287">
        <v>16</v>
      </c>
      <c r="D1287">
        <v>544</v>
      </c>
      <c r="E1287">
        <v>12</v>
      </c>
      <c r="F1287" t="s">
        <v>765</v>
      </c>
      <c r="G1287" t="s">
        <v>160</v>
      </c>
      <c r="H1287">
        <v>2012</v>
      </c>
      <c r="I1287">
        <v>4</v>
      </c>
      <c r="J1287">
        <v>1</v>
      </c>
      <c r="K1287">
        <v>21</v>
      </c>
      <c r="L1287">
        <v>6</v>
      </c>
      <c r="M1287">
        <v>2012</v>
      </c>
      <c r="N1287">
        <v>3</v>
      </c>
      <c r="O1287">
        <v>4</v>
      </c>
      <c r="P1287">
        <v>21</v>
      </c>
      <c r="Q1287">
        <v>6</v>
      </c>
      <c r="R1287" s="1">
        <f t="shared" si="249"/>
        <v>14.536764705882353</v>
      </c>
      <c r="S1287" s="1">
        <f t="shared" si="250"/>
        <v>12</v>
      </c>
      <c r="T1287" s="1">
        <f t="shared" si="251"/>
        <v>13.207618122530203</v>
      </c>
      <c r="U1287" s="1">
        <f t="shared" si="252"/>
        <v>16</v>
      </c>
      <c r="W1287">
        <f t="shared" si="253"/>
        <v>2.1410575259515561</v>
      </c>
      <c r="X1287">
        <f t="shared" si="254"/>
        <v>16</v>
      </c>
      <c r="Y1287">
        <f t="shared" si="255"/>
        <v>7.797396549621749</v>
      </c>
      <c r="AA1287">
        <f t="shared" si="256"/>
        <v>1.4632352941176467</v>
      </c>
      <c r="AB1287">
        <f t="shared" si="257"/>
        <v>4</v>
      </c>
      <c r="AC1287">
        <f t="shared" si="258"/>
        <v>2.792381877469797</v>
      </c>
      <c r="AE1287">
        <f t="shared" si="259"/>
        <v>1.4632352941176467</v>
      </c>
      <c r="AF1287">
        <f t="shared" si="260"/>
        <v>4</v>
      </c>
      <c r="AG1287">
        <f t="shared" si="261"/>
        <v>2.792381877469797</v>
      </c>
    </row>
    <row r="1288" spans="1:33" x14ac:dyDescent="0.25">
      <c r="A1288" t="s">
        <v>17</v>
      </c>
      <c r="B1288">
        <v>659</v>
      </c>
      <c r="C1288">
        <v>16</v>
      </c>
      <c r="D1288">
        <v>525</v>
      </c>
      <c r="E1288">
        <v>16</v>
      </c>
      <c r="F1288" t="s">
        <v>765</v>
      </c>
      <c r="G1288" t="s">
        <v>159</v>
      </c>
      <c r="H1288">
        <v>2012</v>
      </c>
      <c r="I1288">
        <v>4</v>
      </c>
      <c r="J1288">
        <v>1</v>
      </c>
      <c r="K1288">
        <v>21</v>
      </c>
      <c r="L1288">
        <v>6</v>
      </c>
      <c r="M1288">
        <v>2012</v>
      </c>
      <c r="N1288">
        <v>3</v>
      </c>
      <c r="O1288">
        <v>11</v>
      </c>
      <c r="P1288">
        <v>21</v>
      </c>
      <c r="Q1288">
        <v>6</v>
      </c>
      <c r="R1288" s="1">
        <f t="shared" si="249"/>
        <v>20.083809523809524</v>
      </c>
      <c r="S1288" s="1">
        <f t="shared" si="250"/>
        <v>16</v>
      </c>
      <c r="T1288" s="1">
        <f t="shared" si="251"/>
        <v>17.925985394977662</v>
      </c>
      <c r="U1288" s="1">
        <f t="shared" si="252"/>
        <v>16</v>
      </c>
      <c r="W1288">
        <f t="shared" si="253"/>
        <v>16.677500226757374</v>
      </c>
      <c r="X1288">
        <f t="shared" si="254"/>
        <v>0</v>
      </c>
      <c r="Y1288">
        <f t="shared" si="255"/>
        <v>3.7094197416672605</v>
      </c>
      <c r="AA1288">
        <f t="shared" si="256"/>
        <v>4.0838095238095242</v>
      </c>
      <c r="AB1288">
        <f t="shared" si="257"/>
        <v>0</v>
      </c>
      <c r="AC1288">
        <f t="shared" si="258"/>
        <v>1.925985394977662</v>
      </c>
      <c r="AE1288">
        <f t="shared" si="259"/>
        <v>4.0838095238095242</v>
      </c>
      <c r="AF1288">
        <f t="shared" si="260"/>
        <v>0</v>
      </c>
      <c r="AG1288">
        <f t="shared" si="261"/>
        <v>1.925985394977662</v>
      </c>
    </row>
    <row r="1289" spans="1:33" x14ac:dyDescent="0.25">
      <c r="A1289" t="s">
        <v>17</v>
      </c>
      <c r="B1289">
        <v>659</v>
      </c>
      <c r="C1289">
        <v>16</v>
      </c>
      <c r="D1289">
        <v>592</v>
      </c>
      <c r="E1289">
        <v>13</v>
      </c>
      <c r="F1289" t="s">
        <v>765</v>
      </c>
      <c r="G1289" t="s">
        <v>427</v>
      </c>
      <c r="H1289">
        <v>2012</v>
      </c>
      <c r="I1289">
        <v>4</v>
      </c>
      <c r="J1289">
        <v>1</v>
      </c>
      <c r="K1289">
        <v>21</v>
      </c>
      <c r="L1289">
        <v>6</v>
      </c>
      <c r="M1289">
        <v>2012</v>
      </c>
      <c r="N1289">
        <v>3</v>
      </c>
      <c r="O1289">
        <v>18</v>
      </c>
      <c r="P1289">
        <v>21</v>
      </c>
      <c r="Q1289">
        <v>6</v>
      </c>
      <c r="R1289" s="1">
        <f t="shared" si="249"/>
        <v>14.471283783783784</v>
      </c>
      <c r="S1289" s="1">
        <f t="shared" si="250"/>
        <v>13</v>
      </c>
      <c r="T1289" s="1">
        <f t="shared" si="251"/>
        <v>13.715928302130672</v>
      </c>
      <c r="U1289" s="1">
        <f t="shared" si="252"/>
        <v>16</v>
      </c>
      <c r="W1289">
        <f t="shared" si="253"/>
        <v>2.3369732697224239</v>
      </c>
      <c r="X1289">
        <f t="shared" si="254"/>
        <v>9</v>
      </c>
      <c r="Y1289">
        <f t="shared" si="255"/>
        <v>5.2169835210076734</v>
      </c>
      <c r="AA1289">
        <f t="shared" si="256"/>
        <v>1.5287162162162158</v>
      </c>
      <c r="AB1289">
        <f t="shared" si="257"/>
        <v>3</v>
      </c>
      <c r="AC1289">
        <f t="shared" si="258"/>
        <v>2.2840716978693276</v>
      </c>
      <c r="AE1289">
        <f t="shared" si="259"/>
        <v>1.5287162162162158</v>
      </c>
      <c r="AF1289">
        <f t="shared" si="260"/>
        <v>3</v>
      </c>
      <c r="AG1289">
        <f t="shared" si="261"/>
        <v>2.2840716978693276</v>
      </c>
    </row>
    <row r="1290" spans="1:33" x14ac:dyDescent="0.25">
      <c r="A1290" t="s">
        <v>17</v>
      </c>
      <c r="B1290">
        <v>659</v>
      </c>
      <c r="C1290">
        <v>16</v>
      </c>
      <c r="D1290">
        <v>634</v>
      </c>
      <c r="E1290">
        <v>19</v>
      </c>
      <c r="F1290" t="s">
        <v>765</v>
      </c>
      <c r="G1290" t="s">
        <v>596</v>
      </c>
      <c r="H1290">
        <v>2012</v>
      </c>
      <c r="I1290">
        <v>4</v>
      </c>
      <c r="J1290">
        <v>1</v>
      </c>
      <c r="K1290">
        <v>21</v>
      </c>
      <c r="L1290">
        <v>6</v>
      </c>
      <c r="M1290">
        <v>2012</v>
      </c>
      <c r="N1290">
        <v>3</v>
      </c>
      <c r="O1290">
        <v>25</v>
      </c>
      <c r="P1290">
        <v>21</v>
      </c>
      <c r="Q1290">
        <v>6</v>
      </c>
      <c r="R1290" s="1">
        <f t="shared" si="249"/>
        <v>19.749211356466876</v>
      </c>
      <c r="S1290" s="1">
        <f t="shared" si="250"/>
        <v>19</v>
      </c>
      <c r="T1290" s="1">
        <f t="shared" si="251"/>
        <v>19.370983861767854</v>
      </c>
      <c r="U1290" s="1">
        <f t="shared" si="252"/>
        <v>16</v>
      </c>
      <c r="W1290">
        <f t="shared" si="253"/>
        <v>14.056585795460194</v>
      </c>
      <c r="X1290">
        <f t="shared" si="254"/>
        <v>9</v>
      </c>
      <c r="Y1290">
        <f t="shared" si="255"/>
        <v>11.363532196299316</v>
      </c>
      <c r="AA1290">
        <f t="shared" si="256"/>
        <v>3.7492113564668763</v>
      </c>
      <c r="AB1290">
        <f t="shared" si="257"/>
        <v>3</v>
      </c>
      <c r="AC1290">
        <f t="shared" si="258"/>
        <v>3.3709838617678543</v>
      </c>
      <c r="AE1290">
        <f t="shared" si="259"/>
        <v>3.7492113564668763</v>
      </c>
      <c r="AF1290">
        <f t="shared" si="260"/>
        <v>3</v>
      </c>
      <c r="AG1290">
        <f t="shared" si="261"/>
        <v>3.3709838617678543</v>
      </c>
    </row>
    <row r="1291" spans="1:33" x14ac:dyDescent="0.25">
      <c r="A1291" t="s">
        <v>17</v>
      </c>
      <c r="B1291">
        <v>638</v>
      </c>
      <c r="C1291">
        <v>21</v>
      </c>
      <c r="D1291">
        <v>534</v>
      </c>
      <c r="E1291">
        <v>17</v>
      </c>
      <c r="F1291" t="s">
        <v>766</v>
      </c>
      <c r="G1291" t="s">
        <v>162</v>
      </c>
      <c r="H1291">
        <v>2012</v>
      </c>
      <c r="I1291">
        <v>4</v>
      </c>
      <c r="J1291">
        <v>1</v>
      </c>
      <c r="K1291">
        <v>22</v>
      </c>
      <c r="L1291">
        <v>6</v>
      </c>
      <c r="M1291">
        <v>2012</v>
      </c>
      <c r="N1291">
        <v>3</v>
      </c>
      <c r="O1291">
        <v>4</v>
      </c>
      <c r="P1291">
        <v>22</v>
      </c>
      <c r="Q1291">
        <v>6</v>
      </c>
      <c r="R1291" s="1">
        <f t="shared" si="249"/>
        <v>20.310861423220974</v>
      </c>
      <c r="S1291" s="1">
        <f t="shared" si="250"/>
        <v>17</v>
      </c>
      <c r="T1291" s="1">
        <f t="shared" si="251"/>
        <v>18.581836405338318</v>
      </c>
      <c r="U1291" s="1">
        <f t="shared" si="252"/>
        <v>21</v>
      </c>
      <c r="W1291">
        <f t="shared" si="253"/>
        <v>0.47491197800502166</v>
      </c>
      <c r="X1291">
        <f t="shared" si="254"/>
        <v>16</v>
      </c>
      <c r="Y1291">
        <f t="shared" si="255"/>
        <v>5.8475151705471049</v>
      </c>
      <c r="AA1291">
        <f t="shared" si="256"/>
        <v>0.68913857677902612</v>
      </c>
      <c r="AB1291">
        <f t="shared" si="257"/>
        <v>4</v>
      </c>
      <c r="AC1291">
        <f t="shared" si="258"/>
        <v>2.4181635946616815</v>
      </c>
      <c r="AE1291">
        <f t="shared" si="259"/>
        <v>0.68913857677902612</v>
      </c>
      <c r="AF1291">
        <f t="shared" si="260"/>
        <v>4</v>
      </c>
      <c r="AG1291">
        <f t="shared" si="261"/>
        <v>2.4181635946616815</v>
      </c>
    </row>
    <row r="1292" spans="1:33" x14ac:dyDescent="0.25">
      <c r="A1292" t="s">
        <v>17</v>
      </c>
      <c r="B1292">
        <v>638</v>
      </c>
      <c r="C1292">
        <v>21</v>
      </c>
      <c r="D1292">
        <v>522</v>
      </c>
      <c r="E1292">
        <v>12</v>
      </c>
      <c r="F1292" t="s">
        <v>766</v>
      </c>
      <c r="G1292" t="s">
        <v>161</v>
      </c>
      <c r="H1292">
        <v>2012</v>
      </c>
      <c r="I1292">
        <v>4</v>
      </c>
      <c r="J1292">
        <v>1</v>
      </c>
      <c r="K1292">
        <v>22</v>
      </c>
      <c r="L1292">
        <v>6</v>
      </c>
      <c r="M1292">
        <v>2012</v>
      </c>
      <c r="N1292">
        <v>3</v>
      </c>
      <c r="O1292">
        <v>11</v>
      </c>
      <c r="P1292">
        <v>22</v>
      </c>
      <c r="Q1292">
        <v>6</v>
      </c>
      <c r="R1292" s="1">
        <f t="shared" si="249"/>
        <v>14.666666666666666</v>
      </c>
      <c r="S1292" s="1">
        <f t="shared" si="250"/>
        <v>12</v>
      </c>
      <c r="T1292" s="1">
        <f t="shared" si="251"/>
        <v>13.266499161421599</v>
      </c>
      <c r="U1292" s="1">
        <f t="shared" si="252"/>
        <v>21</v>
      </c>
      <c r="W1292">
        <f t="shared" si="253"/>
        <v>40.111111111111121</v>
      </c>
      <c r="X1292">
        <f t="shared" si="254"/>
        <v>81</v>
      </c>
      <c r="Y1292">
        <f t="shared" si="255"/>
        <v>59.807035220292825</v>
      </c>
      <c r="AA1292">
        <f t="shared" si="256"/>
        <v>6.3333333333333339</v>
      </c>
      <c r="AB1292">
        <f t="shared" si="257"/>
        <v>9</v>
      </c>
      <c r="AC1292">
        <f t="shared" si="258"/>
        <v>7.7335008385784008</v>
      </c>
      <c r="AE1292">
        <f t="shared" si="259"/>
        <v>6.3333333333333339</v>
      </c>
      <c r="AF1292">
        <f t="shared" si="260"/>
        <v>9</v>
      </c>
      <c r="AG1292">
        <f t="shared" si="261"/>
        <v>7.7335008385784008</v>
      </c>
    </row>
    <row r="1293" spans="1:33" x14ac:dyDescent="0.25">
      <c r="A1293" t="s">
        <v>17</v>
      </c>
      <c r="B1293">
        <v>638</v>
      </c>
      <c r="C1293">
        <v>21</v>
      </c>
      <c r="D1293">
        <v>560</v>
      </c>
      <c r="E1293">
        <v>23</v>
      </c>
      <c r="F1293" t="s">
        <v>766</v>
      </c>
      <c r="G1293" t="s">
        <v>428</v>
      </c>
      <c r="H1293">
        <v>2012</v>
      </c>
      <c r="I1293">
        <v>4</v>
      </c>
      <c r="J1293">
        <v>1</v>
      </c>
      <c r="K1293">
        <v>22</v>
      </c>
      <c r="L1293">
        <v>6</v>
      </c>
      <c r="M1293">
        <v>2012</v>
      </c>
      <c r="N1293">
        <v>3</v>
      </c>
      <c r="O1293">
        <v>18</v>
      </c>
      <c r="P1293">
        <v>22</v>
      </c>
      <c r="Q1293">
        <v>6</v>
      </c>
      <c r="R1293" s="1">
        <f t="shared" si="249"/>
        <v>26.203571428571429</v>
      </c>
      <c r="S1293" s="1">
        <f t="shared" si="250"/>
        <v>23</v>
      </c>
      <c r="T1293" s="1">
        <f t="shared" si="251"/>
        <v>24.549585390738127</v>
      </c>
      <c r="U1293" s="1">
        <f t="shared" si="252"/>
        <v>21</v>
      </c>
      <c r="W1293">
        <f t="shared" si="253"/>
        <v>27.077155612244905</v>
      </c>
      <c r="X1293">
        <f t="shared" si="254"/>
        <v>4</v>
      </c>
      <c r="Y1293">
        <f t="shared" si="255"/>
        <v>12.599556446141539</v>
      </c>
      <c r="AA1293">
        <f t="shared" si="256"/>
        <v>5.2035714285714292</v>
      </c>
      <c r="AB1293">
        <f t="shared" si="257"/>
        <v>2</v>
      </c>
      <c r="AC1293">
        <f t="shared" si="258"/>
        <v>3.5495853907381267</v>
      </c>
      <c r="AE1293">
        <f t="shared" si="259"/>
        <v>5.2035714285714292</v>
      </c>
      <c r="AF1293">
        <f t="shared" si="260"/>
        <v>2</v>
      </c>
      <c r="AG1293">
        <f t="shared" si="261"/>
        <v>3.5495853907381267</v>
      </c>
    </row>
    <row r="1294" spans="1:33" x14ac:dyDescent="0.25">
      <c r="A1294" t="s">
        <v>17</v>
      </c>
      <c r="B1294">
        <v>638</v>
      </c>
      <c r="C1294">
        <v>21</v>
      </c>
      <c r="D1294">
        <v>619</v>
      </c>
      <c r="E1294">
        <v>14</v>
      </c>
      <c r="F1294" t="s">
        <v>766</v>
      </c>
      <c r="G1294" t="s">
        <v>597</v>
      </c>
      <c r="H1294">
        <v>2012</v>
      </c>
      <c r="I1294">
        <v>4</v>
      </c>
      <c r="J1294">
        <v>1</v>
      </c>
      <c r="K1294">
        <v>22</v>
      </c>
      <c r="L1294">
        <v>6</v>
      </c>
      <c r="M1294">
        <v>2012</v>
      </c>
      <c r="N1294">
        <v>3</v>
      </c>
      <c r="O1294">
        <v>25</v>
      </c>
      <c r="P1294">
        <v>22</v>
      </c>
      <c r="Q1294">
        <v>6</v>
      </c>
      <c r="R1294" s="1">
        <f t="shared" si="249"/>
        <v>14.429725363489499</v>
      </c>
      <c r="S1294" s="1">
        <f t="shared" si="250"/>
        <v>14</v>
      </c>
      <c r="T1294" s="1">
        <f t="shared" si="251"/>
        <v>14.213238726231717</v>
      </c>
      <c r="U1294" s="1">
        <f t="shared" si="252"/>
        <v>21</v>
      </c>
      <c r="W1294">
        <f t="shared" si="253"/>
        <v>43.168508799173189</v>
      </c>
      <c r="X1294">
        <f t="shared" si="254"/>
        <v>49</v>
      </c>
      <c r="Y1294">
        <f t="shared" si="255"/>
        <v>46.060128587120886</v>
      </c>
      <c r="AA1294">
        <f t="shared" si="256"/>
        <v>6.5702746365105007</v>
      </c>
      <c r="AB1294">
        <f t="shared" si="257"/>
        <v>7</v>
      </c>
      <c r="AC1294">
        <f t="shared" si="258"/>
        <v>6.786761273768283</v>
      </c>
      <c r="AE1294">
        <f t="shared" si="259"/>
        <v>6.5702746365105007</v>
      </c>
      <c r="AF1294">
        <f t="shared" si="260"/>
        <v>7</v>
      </c>
      <c r="AG1294">
        <f t="shared" si="261"/>
        <v>6.786761273768283</v>
      </c>
    </row>
    <row r="1295" spans="1:33" x14ac:dyDescent="0.25">
      <c r="A1295" t="s">
        <v>17</v>
      </c>
      <c r="B1295">
        <v>614</v>
      </c>
      <c r="C1295">
        <v>17</v>
      </c>
      <c r="D1295">
        <v>523</v>
      </c>
      <c r="E1295">
        <v>21</v>
      </c>
      <c r="F1295" t="s">
        <v>767</v>
      </c>
      <c r="G1295" t="s">
        <v>164</v>
      </c>
      <c r="H1295">
        <v>2012</v>
      </c>
      <c r="I1295">
        <v>4</v>
      </c>
      <c r="J1295">
        <v>1</v>
      </c>
      <c r="K1295">
        <v>23</v>
      </c>
      <c r="L1295">
        <v>6</v>
      </c>
      <c r="M1295">
        <v>2012</v>
      </c>
      <c r="N1295">
        <v>3</v>
      </c>
      <c r="O1295">
        <v>4</v>
      </c>
      <c r="P1295">
        <v>23</v>
      </c>
      <c r="Q1295">
        <v>6</v>
      </c>
      <c r="R1295" s="1">
        <f t="shared" si="249"/>
        <v>24.653919694072659</v>
      </c>
      <c r="S1295" s="1">
        <f t="shared" si="250"/>
        <v>21</v>
      </c>
      <c r="T1295" s="1">
        <f t="shared" si="251"/>
        <v>22.75373186041195</v>
      </c>
      <c r="U1295" s="1">
        <f t="shared" si="252"/>
        <v>17</v>
      </c>
      <c r="W1295">
        <f t="shared" si="253"/>
        <v>58.582486683313306</v>
      </c>
      <c r="X1295">
        <f t="shared" si="254"/>
        <v>16</v>
      </c>
      <c r="Y1295">
        <f t="shared" si="255"/>
        <v>33.105430321519556</v>
      </c>
      <c r="AA1295">
        <f t="shared" si="256"/>
        <v>7.653919694072659</v>
      </c>
      <c r="AB1295">
        <f t="shared" si="257"/>
        <v>4</v>
      </c>
      <c r="AC1295">
        <f t="shared" si="258"/>
        <v>5.7537318604119498</v>
      </c>
      <c r="AE1295">
        <f t="shared" si="259"/>
        <v>7.653919694072659</v>
      </c>
      <c r="AF1295">
        <f t="shared" si="260"/>
        <v>4</v>
      </c>
      <c r="AG1295">
        <f t="shared" si="261"/>
        <v>5.7537318604119498</v>
      </c>
    </row>
    <row r="1296" spans="1:33" x14ac:dyDescent="0.25">
      <c r="A1296" t="s">
        <v>17</v>
      </c>
      <c r="B1296">
        <v>614</v>
      </c>
      <c r="C1296">
        <v>17</v>
      </c>
      <c r="D1296">
        <v>507</v>
      </c>
      <c r="E1296">
        <v>11</v>
      </c>
      <c r="F1296" t="s">
        <v>767</v>
      </c>
      <c r="G1296" t="s">
        <v>163</v>
      </c>
      <c r="H1296">
        <v>2012</v>
      </c>
      <c r="I1296">
        <v>4</v>
      </c>
      <c r="J1296">
        <v>1</v>
      </c>
      <c r="K1296">
        <v>23</v>
      </c>
      <c r="L1296">
        <v>6</v>
      </c>
      <c r="M1296">
        <v>2012</v>
      </c>
      <c r="N1296">
        <v>3</v>
      </c>
      <c r="O1296">
        <v>11</v>
      </c>
      <c r="P1296">
        <v>23</v>
      </c>
      <c r="Q1296">
        <v>6</v>
      </c>
      <c r="R1296" s="1">
        <f t="shared" si="249"/>
        <v>13.321499013806706</v>
      </c>
      <c r="S1296" s="1">
        <f t="shared" si="250"/>
        <v>11</v>
      </c>
      <c r="T1296" s="1">
        <f t="shared" si="251"/>
        <v>12.105225696032015</v>
      </c>
      <c r="U1296" s="1">
        <f t="shared" si="252"/>
        <v>17</v>
      </c>
      <c r="W1296">
        <f t="shared" si="253"/>
        <v>13.531369505425035</v>
      </c>
      <c r="X1296">
        <f t="shared" si="254"/>
        <v>36</v>
      </c>
      <c r="Y1296">
        <f t="shared" si="255"/>
        <v>23.958815486785273</v>
      </c>
      <c r="AA1296">
        <f t="shared" si="256"/>
        <v>3.6785009861932938</v>
      </c>
      <c r="AB1296">
        <f t="shared" si="257"/>
        <v>6</v>
      </c>
      <c r="AC1296">
        <f t="shared" si="258"/>
        <v>4.894774303967985</v>
      </c>
      <c r="AE1296">
        <f t="shared" si="259"/>
        <v>3.6785009861932938</v>
      </c>
      <c r="AF1296">
        <f t="shared" si="260"/>
        <v>6</v>
      </c>
      <c r="AG1296">
        <f t="shared" si="261"/>
        <v>4.894774303967985</v>
      </c>
    </row>
    <row r="1297" spans="1:33" x14ac:dyDescent="0.25">
      <c r="A1297" t="s">
        <v>17</v>
      </c>
      <c r="B1297">
        <v>614</v>
      </c>
      <c r="C1297">
        <v>17</v>
      </c>
      <c r="D1297">
        <v>532</v>
      </c>
      <c r="E1297">
        <v>19</v>
      </c>
      <c r="F1297" t="s">
        <v>767</v>
      </c>
      <c r="G1297" t="s">
        <v>429</v>
      </c>
      <c r="H1297">
        <v>2012</v>
      </c>
      <c r="I1297">
        <v>4</v>
      </c>
      <c r="J1297">
        <v>1</v>
      </c>
      <c r="K1297">
        <v>23</v>
      </c>
      <c r="L1297">
        <v>6</v>
      </c>
      <c r="M1297">
        <v>2012</v>
      </c>
      <c r="N1297">
        <v>3</v>
      </c>
      <c r="O1297">
        <v>18</v>
      </c>
      <c r="P1297">
        <v>23</v>
      </c>
      <c r="Q1297">
        <v>6</v>
      </c>
      <c r="R1297" s="1">
        <f t="shared" si="249"/>
        <v>21.928571428571427</v>
      </c>
      <c r="S1297" s="1">
        <f t="shared" si="250"/>
        <v>19</v>
      </c>
      <c r="T1297" s="1">
        <f t="shared" si="251"/>
        <v>20.411831303017795</v>
      </c>
      <c r="U1297" s="1">
        <f t="shared" si="252"/>
        <v>17</v>
      </c>
      <c r="W1297">
        <f t="shared" si="253"/>
        <v>24.290816326530596</v>
      </c>
      <c r="X1297">
        <f t="shared" si="254"/>
        <v>4</v>
      </c>
      <c r="Y1297">
        <f t="shared" si="255"/>
        <v>11.640592840252106</v>
      </c>
      <c r="AA1297">
        <f t="shared" si="256"/>
        <v>4.928571428571427</v>
      </c>
      <c r="AB1297">
        <f t="shared" si="257"/>
        <v>2</v>
      </c>
      <c r="AC1297">
        <f t="shared" si="258"/>
        <v>3.4118313030177951</v>
      </c>
      <c r="AE1297">
        <f t="shared" si="259"/>
        <v>4.928571428571427</v>
      </c>
      <c r="AF1297">
        <f t="shared" si="260"/>
        <v>2</v>
      </c>
      <c r="AG1297">
        <f t="shared" si="261"/>
        <v>3.4118313030177951</v>
      </c>
    </row>
    <row r="1298" spans="1:33" x14ac:dyDescent="0.25">
      <c r="A1298" t="s">
        <v>17</v>
      </c>
      <c r="B1298">
        <v>614</v>
      </c>
      <c r="C1298">
        <v>17</v>
      </c>
      <c r="D1298">
        <v>579</v>
      </c>
      <c r="E1298">
        <v>17</v>
      </c>
      <c r="F1298" t="s">
        <v>767</v>
      </c>
      <c r="G1298" t="s">
        <v>598</v>
      </c>
      <c r="H1298">
        <v>2012</v>
      </c>
      <c r="I1298">
        <v>4</v>
      </c>
      <c r="J1298">
        <v>1</v>
      </c>
      <c r="K1298">
        <v>23</v>
      </c>
      <c r="L1298">
        <v>6</v>
      </c>
      <c r="M1298">
        <v>2012</v>
      </c>
      <c r="N1298">
        <v>3</v>
      </c>
      <c r="O1298">
        <v>25</v>
      </c>
      <c r="P1298">
        <v>23</v>
      </c>
      <c r="Q1298">
        <v>6</v>
      </c>
      <c r="R1298" s="1">
        <f t="shared" si="249"/>
        <v>18.02763385146805</v>
      </c>
      <c r="S1298" s="1">
        <f t="shared" si="250"/>
        <v>17</v>
      </c>
      <c r="T1298" s="1">
        <f t="shared" si="251"/>
        <v>17.506278173128543</v>
      </c>
      <c r="U1298" s="1">
        <f t="shared" si="252"/>
        <v>17</v>
      </c>
      <c r="W1298">
        <f t="shared" si="253"/>
        <v>1.0560313326830575</v>
      </c>
      <c r="X1298">
        <f t="shared" si="254"/>
        <v>0</v>
      </c>
      <c r="Y1298">
        <f t="shared" si="255"/>
        <v>0.2563175885863746</v>
      </c>
      <c r="AA1298">
        <f t="shared" si="256"/>
        <v>1.0276338514680496</v>
      </c>
      <c r="AB1298">
        <f t="shared" si="257"/>
        <v>0</v>
      </c>
      <c r="AC1298">
        <f t="shared" si="258"/>
        <v>0.50627817312854262</v>
      </c>
      <c r="AE1298">
        <f t="shared" si="259"/>
        <v>1.0276338514680496</v>
      </c>
      <c r="AF1298">
        <f t="shared" si="260"/>
        <v>0</v>
      </c>
      <c r="AG1298">
        <f t="shared" si="261"/>
        <v>0.50627817312854262</v>
      </c>
    </row>
    <row r="1299" spans="1:33" x14ac:dyDescent="0.25">
      <c r="A1299" t="s">
        <v>17</v>
      </c>
      <c r="B1299">
        <v>576</v>
      </c>
      <c r="C1299">
        <v>24</v>
      </c>
      <c r="D1299">
        <v>499</v>
      </c>
      <c r="E1299">
        <v>14</v>
      </c>
      <c r="F1299" t="s">
        <v>768</v>
      </c>
      <c r="G1299" t="s">
        <v>166</v>
      </c>
      <c r="H1299">
        <v>2012</v>
      </c>
      <c r="I1299">
        <v>4</v>
      </c>
      <c r="J1299">
        <v>2</v>
      </c>
      <c r="K1299">
        <v>0</v>
      </c>
      <c r="L1299">
        <v>0</v>
      </c>
      <c r="M1299">
        <v>2012</v>
      </c>
      <c r="N1299">
        <v>3</v>
      </c>
      <c r="O1299">
        <v>5</v>
      </c>
      <c r="P1299">
        <v>0</v>
      </c>
      <c r="Q1299">
        <v>0</v>
      </c>
      <c r="R1299" s="1">
        <f t="shared" si="249"/>
        <v>16.160320641282564</v>
      </c>
      <c r="S1299" s="1">
        <f t="shared" si="250"/>
        <v>14</v>
      </c>
      <c r="T1299" s="1">
        <f t="shared" si="251"/>
        <v>15.041425762804398</v>
      </c>
      <c r="U1299" s="1">
        <f t="shared" si="252"/>
        <v>24</v>
      </c>
      <c r="W1299">
        <f t="shared" si="253"/>
        <v>61.460572447500233</v>
      </c>
      <c r="X1299">
        <f t="shared" si="254"/>
        <v>100</v>
      </c>
      <c r="Y1299">
        <f t="shared" si="255"/>
        <v>80.256052363344764</v>
      </c>
      <c r="AA1299">
        <f t="shared" si="256"/>
        <v>7.8396793587174365</v>
      </c>
      <c r="AB1299">
        <f t="shared" si="257"/>
        <v>10</v>
      </c>
      <c r="AC1299">
        <f t="shared" si="258"/>
        <v>8.9585742371956023</v>
      </c>
      <c r="AE1299">
        <f t="shared" si="259"/>
        <v>7.8396793587174365</v>
      </c>
      <c r="AF1299">
        <f t="shared" si="260"/>
        <v>10</v>
      </c>
      <c r="AG1299">
        <f t="shared" si="261"/>
        <v>8.9585742371956023</v>
      </c>
    </row>
    <row r="1300" spans="1:33" x14ac:dyDescent="0.25">
      <c r="A1300" t="s">
        <v>17</v>
      </c>
      <c r="B1300">
        <v>576</v>
      </c>
      <c r="C1300">
        <v>24</v>
      </c>
      <c r="D1300">
        <v>479</v>
      </c>
      <c r="E1300">
        <v>10</v>
      </c>
      <c r="F1300" t="s">
        <v>768</v>
      </c>
      <c r="G1300" t="s">
        <v>165</v>
      </c>
      <c r="H1300">
        <v>2012</v>
      </c>
      <c r="I1300">
        <v>4</v>
      </c>
      <c r="J1300">
        <v>2</v>
      </c>
      <c r="K1300">
        <v>0</v>
      </c>
      <c r="L1300">
        <v>0</v>
      </c>
      <c r="M1300">
        <v>2012</v>
      </c>
      <c r="N1300">
        <v>3</v>
      </c>
      <c r="O1300">
        <v>12</v>
      </c>
      <c r="P1300">
        <v>0</v>
      </c>
      <c r="Q1300">
        <v>0</v>
      </c>
      <c r="R1300" s="1">
        <f t="shared" si="249"/>
        <v>12.025052192066806</v>
      </c>
      <c r="S1300" s="1">
        <f t="shared" si="250"/>
        <v>10</v>
      </c>
      <c r="T1300" s="1">
        <f t="shared" si="251"/>
        <v>10.965879897238892</v>
      </c>
      <c r="U1300" s="1">
        <f t="shared" si="252"/>
        <v>24</v>
      </c>
      <c r="W1300">
        <f t="shared" si="253"/>
        <v>143.39937500272401</v>
      </c>
      <c r="X1300">
        <f t="shared" si="254"/>
        <v>196</v>
      </c>
      <c r="Y1300">
        <f t="shared" si="255"/>
        <v>169.88828685320124</v>
      </c>
      <c r="AA1300">
        <f t="shared" si="256"/>
        <v>11.974947807933194</v>
      </c>
      <c r="AB1300">
        <f t="shared" si="257"/>
        <v>14</v>
      </c>
      <c r="AC1300">
        <f t="shared" si="258"/>
        <v>13.034120102761108</v>
      </c>
      <c r="AE1300">
        <f t="shared" si="259"/>
        <v>11.974947807933194</v>
      </c>
      <c r="AF1300">
        <f t="shared" si="260"/>
        <v>14</v>
      </c>
      <c r="AG1300">
        <f t="shared" si="261"/>
        <v>13.034120102761108</v>
      </c>
    </row>
    <row r="1301" spans="1:33" x14ac:dyDescent="0.25">
      <c r="A1301" t="s">
        <v>17</v>
      </c>
      <c r="B1301">
        <v>576</v>
      </c>
      <c r="C1301">
        <v>24</v>
      </c>
      <c r="D1301">
        <v>493</v>
      </c>
      <c r="E1301">
        <v>18</v>
      </c>
      <c r="F1301" t="s">
        <v>768</v>
      </c>
      <c r="G1301" t="s">
        <v>430</v>
      </c>
      <c r="H1301">
        <v>2012</v>
      </c>
      <c r="I1301">
        <v>4</v>
      </c>
      <c r="J1301">
        <v>2</v>
      </c>
      <c r="K1301">
        <v>0</v>
      </c>
      <c r="L1301">
        <v>0</v>
      </c>
      <c r="M1301">
        <v>2012</v>
      </c>
      <c r="N1301">
        <v>3</v>
      </c>
      <c r="O1301">
        <v>19</v>
      </c>
      <c r="P1301">
        <v>0</v>
      </c>
      <c r="Q1301">
        <v>0</v>
      </c>
      <c r="R1301" s="1">
        <f t="shared" si="249"/>
        <v>21.030425963488845</v>
      </c>
      <c r="S1301" s="1">
        <f t="shared" si="250"/>
        <v>18</v>
      </c>
      <c r="T1301" s="1">
        <f t="shared" si="251"/>
        <v>19.456301481597144</v>
      </c>
      <c r="U1301" s="1">
        <f t="shared" si="252"/>
        <v>24</v>
      </c>
      <c r="W1301">
        <f t="shared" si="253"/>
        <v>8.8183699583211528</v>
      </c>
      <c r="X1301">
        <f t="shared" si="254"/>
        <v>36</v>
      </c>
      <c r="Y1301">
        <f t="shared" si="255"/>
        <v>20.645196226136306</v>
      </c>
      <c r="AA1301">
        <f t="shared" si="256"/>
        <v>2.9695740365111547</v>
      </c>
      <c r="AB1301">
        <f t="shared" si="257"/>
        <v>6</v>
      </c>
      <c r="AC1301">
        <f t="shared" si="258"/>
        <v>4.5436985184028558</v>
      </c>
      <c r="AE1301">
        <f t="shared" si="259"/>
        <v>2.9695740365111547</v>
      </c>
      <c r="AF1301">
        <f t="shared" si="260"/>
        <v>6</v>
      </c>
      <c r="AG1301">
        <f t="shared" si="261"/>
        <v>4.5436985184028558</v>
      </c>
    </row>
    <row r="1302" spans="1:33" x14ac:dyDescent="0.25">
      <c r="A1302" t="s">
        <v>17</v>
      </c>
      <c r="B1302">
        <v>576</v>
      </c>
      <c r="C1302">
        <v>24</v>
      </c>
      <c r="D1302">
        <v>548</v>
      </c>
      <c r="E1302">
        <v>15</v>
      </c>
      <c r="F1302" t="s">
        <v>768</v>
      </c>
      <c r="G1302" t="s">
        <v>599</v>
      </c>
      <c r="H1302">
        <v>2012</v>
      </c>
      <c r="I1302">
        <v>4</v>
      </c>
      <c r="J1302">
        <v>2</v>
      </c>
      <c r="K1302">
        <v>0</v>
      </c>
      <c r="L1302">
        <v>0</v>
      </c>
      <c r="M1302">
        <v>2012</v>
      </c>
      <c r="N1302">
        <v>3</v>
      </c>
      <c r="O1302">
        <v>26</v>
      </c>
      <c r="P1302">
        <v>0</v>
      </c>
      <c r="Q1302">
        <v>0</v>
      </c>
      <c r="R1302" s="1">
        <f t="shared" si="249"/>
        <v>15.766423357664234</v>
      </c>
      <c r="S1302" s="1">
        <f t="shared" si="250"/>
        <v>15</v>
      </c>
      <c r="T1302" s="1">
        <f t="shared" si="251"/>
        <v>15.378437838901698</v>
      </c>
      <c r="U1302" s="1">
        <f t="shared" si="252"/>
        <v>24</v>
      </c>
      <c r="W1302">
        <f t="shared" si="253"/>
        <v>67.791784325217108</v>
      </c>
      <c r="X1302">
        <f t="shared" si="254"/>
        <v>81</v>
      </c>
      <c r="Y1302">
        <f t="shared" si="255"/>
        <v>74.331334097682017</v>
      </c>
      <c r="AA1302">
        <f t="shared" si="256"/>
        <v>8.2335766423357661</v>
      </c>
      <c r="AB1302">
        <f t="shared" si="257"/>
        <v>9</v>
      </c>
      <c r="AC1302">
        <f t="shared" si="258"/>
        <v>8.6215621610983018</v>
      </c>
      <c r="AE1302">
        <f t="shared" si="259"/>
        <v>8.2335766423357661</v>
      </c>
      <c r="AF1302">
        <f t="shared" si="260"/>
        <v>9</v>
      </c>
      <c r="AG1302">
        <f t="shared" si="261"/>
        <v>8.6215621610983018</v>
      </c>
    </row>
    <row r="1303" spans="1:33" x14ac:dyDescent="0.25">
      <c r="A1303" t="s">
        <v>17</v>
      </c>
      <c r="B1303">
        <v>558</v>
      </c>
      <c r="C1303">
        <v>16</v>
      </c>
      <c r="D1303">
        <v>469</v>
      </c>
      <c r="E1303">
        <v>8</v>
      </c>
      <c r="F1303" t="s">
        <v>769</v>
      </c>
      <c r="G1303" t="s">
        <v>168</v>
      </c>
      <c r="H1303">
        <v>2012</v>
      </c>
      <c r="I1303">
        <v>4</v>
      </c>
      <c r="J1303">
        <v>2</v>
      </c>
      <c r="K1303">
        <v>1</v>
      </c>
      <c r="L1303">
        <v>0</v>
      </c>
      <c r="M1303">
        <v>2012</v>
      </c>
      <c r="N1303">
        <v>3</v>
      </c>
      <c r="O1303">
        <v>5</v>
      </c>
      <c r="P1303">
        <v>1</v>
      </c>
      <c r="Q1303">
        <v>0</v>
      </c>
      <c r="R1303" s="1">
        <f t="shared" si="249"/>
        <v>9.5181236673773988</v>
      </c>
      <c r="S1303" s="1">
        <f t="shared" si="250"/>
        <v>8</v>
      </c>
      <c r="T1303" s="1">
        <f t="shared" si="251"/>
        <v>8.7261096336809327</v>
      </c>
      <c r="U1303" s="1">
        <f t="shared" si="252"/>
        <v>16</v>
      </c>
      <c r="W1303">
        <f t="shared" si="253"/>
        <v>42.014720791413019</v>
      </c>
      <c r="X1303">
        <f t="shared" si="254"/>
        <v>64</v>
      </c>
      <c r="Y1303">
        <f t="shared" si="255"/>
        <v>52.909481061229336</v>
      </c>
      <c r="AA1303">
        <f t="shared" si="256"/>
        <v>6.4818763326226012</v>
      </c>
      <c r="AB1303">
        <f t="shared" si="257"/>
        <v>8</v>
      </c>
      <c r="AC1303">
        <f t="shared" si="258"/>
        <v>7.2738903663190673</v>
      </c>
      <c r="AE1303">
        <f t="shared" si="259"/>
        <v>6.4818763326226012</v>
      </c>
      <c r="AF1303">
        <f t="shared" si="260"/>
        <v>8</v>
      </c>
      <c r="AG1303">
        <f t="shared" si="261"/>
        <v>7.2738903663190673</v>
      </c>
    </row>
    <row r="1304" spans="1:33" x14ac:dyDescent="0.25">
      <c r="A1304" t="s">
        <v>17</v>
      </c>
      <c r="B1304">
        <v>558</v>
      </c>
      <c r="C1304">
        <v>16</v>
      </c>
      <c r="D1304">
        <v>439</v>
      </c>
      <c r="E1304">
        <v>12</v>
      </c>
      <c r="F1304" t="s">
        <v>769</v>
      </c>
      <c r="G1304" t="s">
        <v>167</v>
      </c>
      <c r="H1304">
        <v>2012</v>
      </c>
      <c r="I1304">
        <v>4</v>
      </c>
      <c r="J1304">
        <v>2</v>
      </c>
      <c r="K1304">
        <v>1</v>
      </c>
      <c r="L1304">
        <v>0</v>
      </c>
      <c r="M1304">
        <v>2012</v>
      </c>
      <c r="N1304">
        <v>3</v>
      </c>
      <c r="O1304">
        <v>12</v>
      </c>
      <c r="P1304">
        <v>1</v>
      </c>
      <c r="Q1304">
        <v>0</v>
      </c>
      <c r="R1304" s="1">
        <f t="shared" si="249"/>
        <v>15.252847380410023</v>
      </c>
      <c r="S1304" s="1">
        <f t="shared" si="250"/>
        <v>12</v>
      </c>
      <c r="T1304" s="1">
        <f t="shared" si="251"/>
        <v>13.529012106023124</v>
      </c>
      <c r="U1304" s="1">
        <f t="shared" si="252"/>
        <v>16</v>
      </c>
      <c r="W1304">
        <f t="shared" si="253"/>
        <v>0.55823703696016547</v>
      </c>
      <c r="X1304">
        <f t="shared" si="254"/>
        <v>16</v>
      </c>
      <c r="Y1304">
        <f t="shared" si="255"/>
        <v>6.1057811721802757</v>
      </c>
      <c r="AA1304">
        <f t="shared" si="256"/>
        <v>0.74715261958997736</v>
      </c>
      <c r="AB1304">
        <f t="shared" si="257"/>
        <v>4</v>
      </c>
      <c r="AC1304">
        <f t="shared" si="258"/>
        <v>2.4709878939768757</v>
      </c>
      <c r="AE1304">
        <f t="shared" si="259"/>
        <v>0.74715261958997736</v>
      </c>
      <c r="AF1304">
        <f t="shared" si="260"/>
        <v>4</v>
      </c>
      <c r="AG1304">
        <f t="shared" si="261"/>
        <v>2.4709878939768757</v>
      </c>
    </row>
    <row r="1305" spans="1:33" x14ac:dyDescent="0.25">
      <c r="A1305" t="s">
        <v>17</v>
      </c>
      <c r="B1305">
        <v>558</v>
      </c>
      <c r="C1305">
        <v>16</v>
      </c>
      <c r="D1305">
        <v>463</v>
      </c>
      <c r="E1305">
        <v>14</v>
      </c>
      <c r="F1305" t="s">
        <v>769</v>
      </c>
      <c r="G1305" t="s">
        <v>431</v>
      </c>
      <c r="H1305">
        <v>2012</v>
      </c>
      <c r="I1305">
        <v>4</v>
      </c>
      <c r="J1305">
        <v>2</v>
      </c>
      <c r="K1305">
        <v>1</v>
      </c>
      <c r="L1305">
        <v>0</v>
      </c>
      <c r="M1305">
        <v>2012</v>
      </c>
      <c r="N1305">
        <v>3</v>
      </c>
      <c r="O1305">
        <v>19</v>
      </c>
      <c r="P1305">
        <v>1</v>
      </c>
      <c r="Q1305">
        <v>0</v>
      </c>
      <c r="R1305" s="1">
        <f t="shared" si="249"/>
        <v>16.872570194384448</v>
      </c>
      <c r="S1305" s="1">
        <f t="shared" si="250"/>
        <v>14</v>
      </c>
      <c r="T1305" s="1">
        <f t="shared" si="251"/>
        <v>15.369319526946606</v>
      </c>
      <c r="U1305" s="1">
        <f t="shared" si="252"/>
        <v>16</v>
      </c>
      <c r="W1305">
        <f t="shared" si="253"/>
        <v>0.76137874412811291</v>
      </c>
      <c r="X1305">
        <f t="shared" si="254"/>
        <v>4</v>
      </c>
      <c r="Y1305">
        <f t="shared" si="255"/>
        <v>0.39775785909085243</v>
      </c>
      <c r="AA1305">
        <f t="shared" si="256"/>
        <v>0.87257019438444772</v>
      </c>
      <c r="AB1305">
        <f t="shared" si="257"/>
        <v>2</v>
      </c>
      <c r="AC1305">
        <f t="shared" si="258"/>
        <v>0.6306804730533937</v>
      </c>
      <c r="AE1305">
        <f t="shared" si="259"/>
        <v>0.87257019438444772</v>
      </c>
      <c r="AF1305">
        <f t="shared" si="260"/>
        <v>2</v>
      </c>
      <c r="AG1305">
        <f t="shared" si="261"/>
        <v>0.6306804730533937</v>
      </c>
    </row>
    <row r="1306" spans="1:33" x14ac:dyDescent="0.25">
      <c r="A1306" t="s">
        <v>17</v>
      </c>
      <c r="B1306">
        <v>558</v>
      </c>
      <c r="C1306">
        <v>16</v>
      </c>
      <c r="D1306">
        <v>517</v>
      </c>
      <c r="E1306">
        <v>14</v>
      </c>
      <c r="F1306" t="s">
        <v>769</v>
      </c>
      <c r="G1306" t="s">
        <v>600</v>
      </c>
      <c r="H1306">
        <v>2012</v>
      </c>
      <c r="I1306">
        <v>4</v>
      </c>
      <c r="J1306">
        <v>2</v>
      </c>
      <c r="K1306">
        <v>1</v>
      </c>
      <c r="L1306">
        <v>0</v>
      </c>
      <c r="M1306">
        <v>2012</v>
      </c>
      <c r="N1306">
        <v>3</v>
      </c>
      <c r="O1306">
        <v>26</v>
      </c>
      <c r="P1306">
        <v>1</v>
      </c>
      <c r="Q1306">
        <v>0</v>
      </c>
      <c r="R1306" s="1">
        <f t="shared" si="249"/>
        <v>15.110251450676982</v>
      </c>
      <c r="S1306" s="1">
        <f t="shared" si="250"/>
        <v>14</v>
      </c>
      <c r="T1306" s="1">
        <f t="shared" si="251"/>
        <v>14.544535754346983</v>
      </c>
      <c r="U1306" s="1">
        <f t="shared" si="252"/>
        <v>16</v>
      </c>
      <c r="W1306">
        <f t="shared" si="253"/>
        <v>0.79165248102241526</v>
      </c>
      <c r="X1306">
        <f t="shared" si="254"/>
        <v>4</v>
      </c>
      <c r="Y1306">
        <f t="shared" si="255"/>
        <v>2.1183761703743063</v>
      </c>
      <c r="AA1306">
        <f t="shared" si="256"/>
        <v>0.88974854932301817</v>
      </c>
      <c r="AB1306">
        <f t="shared" si="257"/>
        <v>2</v>
      </c>
      <c r="AC1306">
        <f t="shared" si="258"/>
        <v>1.4554642456530171</v>
      </c>
      <c r="AE1306">
        <f t="shared" si="259"/>
        <v>0.88974854932301817</v>
      </c>
      <c r="AF1306">
        <f t="shared" si="260"/>
        <v>2</v>
      </c>
      <c r="AG1306">
        <f t="shared" si="261"/>
        <v>1.4554642456530171</v>
      </c>
    </row>
    <row r="1307" spans="1:33" x14ac:dyDescent="0.25">
      <c r="A1307" t="s">
        <v>17</v>
      </c>
      <c r="B1307">
        <v>531</v>
      </c>
      <c r="C1307">
        <v>23</v>
      </c>
      <c r="D1307">
        <v>441</v>
      </c>
      <c r="E1307">
        <v>20</v>
      </c>
      <c r="F1307" t="s">
        <v>770</v>
      </c>
      <c r="G1307" t="s">
        <v>170</v>
      </c>
      <c r="H1307">
        <v>2012</v>
      </c>
      <c r="I1307">
        <v>4</v>
      </c>
      <c r="J1307">
        <v>2</v>
      </c>
      <c r="K1307">
        <v>2</v>
      </c>
      <c r="L1307">
        <v>0</v>
      </c>
      <c r="M1307">
        <v>2012</v>
      </c>
      <c r="N1307">
        <v>3</v>
      </c>
      <c r="O1307">
        <v>5</v>
      </c>
      <c r="P1307">
        <v>2</v>
      </c>
      <c r="Q1307">
        <v>0</v>
      </c>
      <c r="R1307" s="1">
        <f t="shared" si="249"/>
        <v>24.081632653061224</v>
      </c>
      <c r="S1307" s="1">
        <f t="shared" si="250"/>
        <v>20</v>
      </c>
      <c r="T1307" s="1">
        <f t="shared" si="251"/>
        <v>21.946130708196023</v>
      </c>
      <c r="U1307" s="1">
        <f t="shared" si="252"/>
        <v>23</v>
      </c>
      <c r="W1307">
        <f t="shared" si="253"/>
        <v>1.1699291961682614</v>
      </c>
      <c r="X1307">
        <f t="shared" si="254"/>
        <v>9</v>
      </c>
      <c r="Y1307">
        <f t="shared" si="255"/>
        <v>1.1106404842074162</v>
      </c>
      <c r="AA1307">
        <f t="shared" si="256"/>
        <v>1.0816326530612237</v>
      </c>
      <c r="AB1307">
        <f t="shared" si="257"/>
        <v>3</v>
      </c>
      <c r="AC1307">
        <f t="shared" si="258"/>
        <v>1.0538692918039771</v>
      </c>
      <c r="AE1307">
        <f t="shared" si="259"/>
        <v>1.0816326530612237</v>
      </c>
      <c r="AF1307">
        <f t="shared" si="260"/>
        <v>3</v>
      </c>
      <c r="AG1307">
        <f t="shared" si="261"/>
        <v>1.0538692918039771</v>
      </c>
    </row>
    <row r="1308" spans="1:33" x14ac:dyDescent="0.25">
      <c r="A1308" t="s">
        <v>17</v>
      </c>
      <c r="B1308">
        <v>531</v>
      </c>
      <c r="C1308">
        <v>23</v>
      </c>
      <c r="D1308">
        <v>367</v>
      </c>
      <c r="E1308">
        <v>10</v>
      </c>
      <c r="F1308" t="s">
        <v>770</v>
      </c>
      <c r="G1308" t="s">
        <v>169</v>
      </c>
      <c r="H1308">
        <v>2012</v>
      </c>
      <c r="I1308">
        <v>4</v>
      </c>
      <c r="J1308">
        <v>2</v>
      </c>
      <c r="K1308">
        <v>2</v>
      </c>
      <c r="L1308">
        <v>0</v>
      </c>
      <c r="M1308">
        <v>2012</v>
      </c>
      <c r="N1308">
        <v>3</v>
      </c>
      <c r="O1308">
        <v>12</v>
      </c>
      <c r="P1308">
        <v>2</v>
      </c>
      <c r="Q1308">
        <v>0</v>
      </c>
      <c r="R1308" s="1">
        <f t="shared" si="249"/>
        <v>14.468664850136239</v>
      </c>
      <c r="S1308" s="1">
        <f t="shared" si="250"/>
        <v>10</v>
      </c>
      <c r="T1308" s="1">
        <f t="shared" si="251"/>
        <v>12.028576328949423</v>
      </c>
      <c r="U1308" s="1">
        <f t="shared" si="252"/>
        <v>23</v>
      </c>
      <c r="W1308">
        <f t="shared" si="253"/>
        <v>72.783679439300926</v>
      </c>
      <c r="X1308">
        <f t="shared" si="254"/>
        <v>169</v>
      </c>
      <c r="Y1308">
        <f t="shared" si="255"/>
        <v>120.37213736968891</v>
      </c>
      <c r="AA1308">
        <f t="shared" si="256"/>
        <v>8.5313351498637608</v>
      </c>
      <c r="AB1308">
        <f t="shared" si="257"/>
        <v>13</v>
      </c>
      <c r="AC1308">
        <f t="shared" si="258"/>
        <v>10.971423671050577</v>
      </c>
      <c r="AE1308">
        <f t="shared" si="259"/>
        <v>8.5313351498637608</v>
      </c>
      <c r="AF1308">
        <f t="shared" si="260"/>
        <v>13</v>
      </c>
      <c r="AG1308">
        <f t="shared" si="261"/>
        <v>10.971423671050577</v>
      </c>
    </row>
    <row r="1309" spans="1:33" x14ac:dyDescent="0.25">
      <c r="A1309" t="s">
        <v>17</v>
      </c>
      <c r="B1309">
        <v>531</v>
      </c>
      <c r="C1309">
        <v>23</v>
      </c>
      <c r="D1309">
        <v>444</v>
      </c>
      <c r="E1309">
        <v>11</v>
      </c>
      <c r="F1309" t="s">
        <v>770</v>
      </c>
      <c r="G1309" t="s">
        <v>432</v>
      </c>
      <c r="H1309">
        <v>2012</v>
      </c>
      <c r="I1309">
        <v>4</v>
      </c>
      <c r="J1309">
        <v>2</v>
      </c>
      <c r="K1309">
        <v>2</v>
      </c>
      <c r="L1309">
        <v>0</v>
      </c>
      <c r="M1309">
        <v>2012</v>
      </c>
      <c r="N1309">
        <v>3</v>
      </c>
      <c r="O1309">
        <v>19</v>
      </c>
      <c r="P1309">
        <v>2</v>
      </c>
      <c r="Q1309">
        <v>0</v>
      </c>
      <c r="R1309" s="1">
        <f t="shared" si="249"/>
        <v>13.155405405405405</v>
      </c>
      <c r="S1309" s="1">
        <f t="shared" si="250"/>
        <v>11</v>
      </c>
      <c r="T1309" s="1">
        <f t="shared" si="251"/>
        <v>12.029524490164167</v>
      </c>
      <c r="U1309" s="1">
        <f t="shared" si="252"/>
        <v>23</v>
      </c>
      <c r="W1309">
        <f t="shared" si="253"/>
        <v>96.91604273192111</v>
      </c>
      <c r="X1309">
        <f t="shared" si="254"/>
        <v>144</v>
      </c>
      <c r="Y1309">
        <f t="shared" si="255"/>
        <v>120.35133291190778</v>
      </c>
      <c r="AA1309">
        <f t="shared" si="256"/>
        <v>9.8445945945945947</v>
      </c>
      <c r="AB1309">
        <f t="shared" si="257"/>
        <v>12</v>
      </c>
      <c r="AC1309">
        <f t="shared" si="258"/>
        <v>10.970475509835833</v>
      </c>
      <c r="AE1309">
        <f t="shared" si="259"/>
        <v>9.8445945945945947</v>
      </c>
      <c r="AF1309">
        <f t="shared" si="260"/>
        <v>12</v>
      </c>
      <c r="AG1309">
        <f t="shared" si="261"/>
        <v>10.970475509835833</v>
      </c>
    </row>
    <row r="1310" spans="1:33" x14ac:dyDescent="0.25">
      <c r="A1310" t="s">
        <v>17</v>
      </c>
      <c r="B1310">
        <v>531</v>
      </c>
      <c r="C1310">
        <v>23</v>
      </c>
      <c r="D1310">
        <v>481</v>
      </c>
      <c r="E1310">
        <v>9</v>
      </c>
      <c r="F1310" t="s">
        <v>770</v>
      </c>
      <c r="G1310" t="s">
        <v>601</v>
      </c>
      <c r="H1310">
        <v>2012</v>
      </c>
      <c r="I1310">
        <v>4</v>
      </c>
      <c r="J1310">
        <v>2</v>
      </c>
      <c r="K1310">
        <v>2</v>
      </c>
      <c r="L1310">
        <v>0</v>
      </c>
      <c r="M1310">
        <v>2012</v>
      </c>
      <c r="N1310">
        <v>3</v>
      </c>
      <c r="O1310">
        <v>26</v>
      </c>
      <c r="P1310">
        <v>2</v>
      </c>
      <c r="Q1310">
        <v>0</v>
      </c>
      <c r="R1310" s="1">
        <f t="shared" si="249"/>
        <v>9.9355509355509355</v>
      </c>
      <c r="S1310" s="1">
        <f t="shared" si="250"/>
        <v>9</v>
      </c>
      <c r="T1310" s="1">
        <f t="shared" si="251"/>
        <v>9.4562126890187077</v>
      </c>
      <c r="U1310" s="1">
        <f t="shared" si="252"/>
        <v>23</v>
      </c>
      <c r="W1310">
        <f t="shared" si="253"/>
        <v>170.67982935758403</v>
      </c>
      <c r="X1310">
        <f t="shared" si="254"/>
        <v>196</v>
      </c>
      <c r="Y1310">
        <f t="shared" si="255"/>
        <v>183.43417472509788</v>
      </c>
      <c r="AA1310">
        <f t="shared" si="256"/>
        <v>13.064449064449065</v>
      </c>
      <c r="AB1310">
        <f t="shared" si="257"/>
        <v>14</v>
      </c>
      <c r="AC1310">
        <f t="shared" si="258"/>
        <v>13.543787310981292</v>
      </c>
      <c r="AE1310">
        <f t="shared" si="259"/>
        <v>13.064449064449065</v>
      </c>
      <c r="AF1310">
        <f t="shared" si="260"/>
        <v>14</v>
      </c>
      <c r="AG1310">
        <f t="shared" si="261"/>
        <v>13.543787310981292</v>
      </c>
    </row>
    <row r="1311" spans="1:33" x14ac:dyDescent="0.25">
      <c r="A1311" t="s">
        <v>17</v>
      </c>
      <c r="B1311">
        <v>488</v>
      </c>
      <c r="C1311">
        <v>27</v>
      </c>
      <c r="D1311">
        <v>419</v>
      </c>
      <c r="E1311">
        <v>9</v>
      </c>
      <c r="F1311" t="s">
        <v>771</v>
      </c>
      <c r="G1311" t="s">
        <v>172</v>
      </c>
      <c r="H1311">
        <v>2012</v>
      </c>
      <c r="I1311">
        <v>4</v>
      </c>
      <c r="J1311">
        <v>2</v>
      </c>
      <c r="K1311">
        <v>3</v>
      </c>
      <c r="L1311">
        <v>0</v>
      </c>
      <c r="M1311">
        <v>2012</v>
      </c>
      <c r="N1311">
        <v>3</v>
      </c>
      <c r="O1311">
        <v>5</v>
      </c>
      <c r="P1311">
        <v>3</v>
      </c>
      <c r="Q1311">
        <v>0</v>
      </c>
      <c r="R1311" s="1">
        <f t="shared" si="249"/>
        <v>10.482100238663485</v>
      </c>
      <c r="S1311" s="1">
        <f t="shared" si="250"/>
        <v>9</v>
      </c>
      <c r="T1311" s="1">
        <f t="shared" si="251"/>
        <v>9.712821533826892</v>
      </c>
      <c r="U1311" s="1">
        <f t="shared" si="252"/>
        <v>27</v>
      </c>
      <c r="W1311">
        <f t="shared" si="253"/>
        <v>272.84101252556093</v>
      </c>
      <c r="X1311">
        <f t="shared" si="254"/>
        <v>324</v>
      </c>
      <c r="Y1311">
        <f t="shared" si="255"/>
        <v>298.84653932131926</v>
      </c>
      <c r="AA1311">
        <f t="shared" si="256"/>
        <v>16.517899761336515</v>
      </c>
      <c r="AB1311">
        <f t="shared" si="257"/>
        <v>18</v>
      </c>
      <c r="AC1311">
        <f t="shared" si="258"/>
        <v>17.28717846617311</v>
      </c>
      <c r="AE1311">
        <f t="shared" si="259"/>
        <v>16.517899761336515</v>
      </c>
      <c r="AF1311">
        <f t="shared" si="260"/>
        <v>18</v>
      </c>
      <c r="AG1311">
        <f t="shared" si="261"/>
        <v>17.28717846617311</v>
      </c>
    </row>
    <row r="1312" spans="1:33" x14ac:dyDescent="0.25">
      <c r="A1312" t="s">
        <v>17</v>
      </c>
      <c r="B1312">
        <v>488</v>
      </c>
      <c r="C1312">
        <v>27</v>
      </c>
      <c r="D1312">
        <v>377</v>
      </c>
      <c r="E1312">
        <v>12</v>
      </c>
      <c r="F1312" t="s">
        <v>771</v>
      </c>
      <c r="G1312" t="s">
        <v>171</v>
      </c>
      <c r="H1312">
        <v>2012</v>
      </c>
      <c r="I1312">
        <v>4</v>
      </c>
      <c r="J1312">
        <v>2</v>
      </c>
      <c r="K1312">
        <v>3</v>
      </c>
      <c r="L1312">
        <v>0</v>
      </c>
      <c r="M1312">
        <v>2012</v>
      </c>
      <c r="N1312">
        <v>3</v>
      </c>
      <c r="O1312">
        <v>12</v>
      </c>
      <c r="P1312">
        <v>3</v>
      </c>
      <c r="Q1312">
        <v>0</v>
      </c>
      <c r="R1312" s="1">
        <f t="shared" si="249"/>
        <v>15.53315649867374</v>
      </c>
      <c r="S1312" s="1">
        <f t="shared" si="250"/>
        <v>12</v>
      </c>
      <c r="T1312" s="1">
        <f t="shared" si="251"/>
        <v>13.652760819119512</v>
      </c>
      <c r="U1312" s="1">
        <f t="shared" si="252"/>
        <v>27</v>
      </c>
      <c r="W1312">
        <f t="shared" si="253"/>
        <v>131.48849988390828</v>
      </c>
      <c r="X1312">
        <f t="shared" si="254"/>
        <v>225</v>
      </c>
      <c r="Y1312">
        <f t="shared" si="255"/>
        <v>178.14879375163122</v>
      </c>
      <c r="AA1312">
        <f t="shared" si="256"/>
        <v>11.46684350132626</v>
      </c>
      <c r="AB1312">
        <f t="shared" si="257"/>
        <v>15</v>
      </c>
      <c r="AC1312">
        <f t="shared" si="258"/>
        <v>13.347239180880488</v>
      </c>
      <c r="AE1312">
        <f t="shared" si="259"/>
        <v>11.46684350132626</v>
      </c>
      <c r="AF1312">
        <f t="shared" si="260"/>
        <v>15</v>
      </c>
      <c r="AG1312">
        <f t="shared" si="261"/>
        <v>13.347239180880488</v>
      </c>
    </row>
    <row r="1313" spans="1:33" x14ac:dyDescent="0.25">
      <c r="A1313" t="s">
        <v>17</v>
      </c>
      <c r="B1313">
        <v>488</v>
      </c>
      <c r="C1313">
        <v>27</v>
      </c>
      <c r="D1313">
        <v>403</v>
      </c>
      <c r="E1313">
        <v>3</v>
      </c>
      <c r="F1313" t="s">
        <v>771</v>
      </c>
      <c r="G1313" t="s">
        <v>433</v>
      </c>
      <c r="H1313">
        <v>2012</v>
      </c>
      <c r="I1313">
        <v>4</v>
      </c>
      <c r="J1313">
        <v>2</v>
      </c>
      <c r="K1313">
        <v>3</v>
      </c>
      <c r="L1313">
        <v>0</v>
      </c>
      <c r="M1313">
        <v>2012</v>
      </c>
      <c r="N1313">
        <v>3</v>
      </c>
      <c r="O1313">
        <v>19</v>
      </c>
      <c r="P1313">
        <v>3</v>
      </c>
      <c r="Q1313">
        <v>0</v>
      </c>
      <c r="R1313" s="1">
        <f t="shared" si="249"/>
        <v>3.6327543424317619</v>
      </c>
      <c r="S1313" s="1">
        <f t="shared" si="250"/>
        <v>3</v>
      </c>
      <c r="T1313" s="1">
        <f t="shared" si="251"/>
        <v>3.3012517364319987</v>
      </c>
      <c r="U1313" s="1">
        <f t="shared" si="252"/>
        <v>27</v>
      </c>
      <c r="W1313">
        <f t="shared" si="253"/>
        <v>546.02816962114161</v>
      </c>
      <c r="X1313">
        <f t="shared" si="254"/>
        <v>576</v>
      </c>
      <c r="Y1313">
        <f t="shared" si="255"/>
        <v>561.63066925996725</v>
      </c>
      <c r="AA1313">
        <f t="shared" si="256"/>
        <v>23.367245657568237</v>
      </c>
      <c r="AB1313">
        <f t="shared" si="257"/>
        <v>24</v>
      </c>
      <c r="AC1313">
        <f t="shared" si="258"/>
        <v>23.698748263568</v>
      </c>
      <c r="AE1313">
        <f t="shared" si="259"/>
        <v>23.367245657568237</v>
      </c>
      <c r="AF1313">
        <f t="shared" si="260"/>
        <v>24</v>
      </c>
      <c r="AG1313">
        <f t="shared" si="261"/>
        <v>23.698748263568</v>
      </c>
    </row>
    <row r="1314" spans="1:33" x14ac:dyDescent="0.25">
      <c r="A1314" t="s">
        <v>17</v>
      </c>
      <c r="B1314">
        <v>488</v>
      </c>
      <c r="C1314">
        <v>27</v>
      </c>
      <c r="D1314">
        <v>441</v>
      </c>
      <c r="E1314">
        <v>12</v>
      </c>
      <c r="F1314" t="s">
        <v>771</v>
      </c>
      <c r="G1314" t="s">
        <v>602</v>
      </c>
      <c r="H1314">
        <v>2012</v>
      </c>
      <c r="I1314">
        <v>4</v>
      </c>
      <c r="J1314">
        <v>2</v>
      </c>
      <c r="K1314">
        <v>3</v>
      </c>
      <c r="L1314">
        <v>0</v>
      </c>
      <c r="M1314">
        <v>2012</v>
      </c>
      <c r="N1314">
        <v>3</v>
      </c>
      <c r="O1314">
        <v>26</v>
      </c>
      <c r="P1314">
        <v>3</v>
      </c>
      <c r="Q1314">
        <v>0</v>
      </c>
      <c r="R1314" s="1">
        <f t="shared" si="249"/>
        <v>13.278911564625851</v>
      </c>
      <c r="S1314" s="1">
        <f t="shared" si="250"/>
        <v>12</v>
      </c>
      <c r="T1314" s="1">
        <f t="shared" si="251"/>
        <v>12.623269733928298</v>
      </c>
      <c r="U1314" s="1">
        <f t="shared" si="252"/>
        <v>27</v>
      </c>
      <c r="W1314">
        <f t="shared" si="253"/>
        <v>188.26826785135822</v>
      </c>
      <c r="X1314">
        <f t="shared" si="254"/>
        <v>225</v>
      </c>
      <c r="Y1314">
        <f t="shared" si="255"/>
        <v>206.69037314338212</v>
      </c>
      <c r="AA1314">
        <f t="shared" si="256"/>
        <v>13.721088435374149</v>
      </c>
      <c r="AB1314">
        <f t="shared" si="257"/>
        <v>15</v>
      </c>
      <c r="AC1314">
        <f t="shared" si="258"/>
        <v>14.376730266071702</v>
      </c>
      <c r="AE1314">
        <f t="shared" si="259"/>
        <v>13.721088435374149</v>
      </c>
      <c r="AF1314">
        <f t="shared" si="260"/>
        <v>15</v>
      </c>
      <c r="AG1314">
        <f t="shared" si="261"/>
        <v>14.376730266071702</v>
      </c>
    </row>
    <row r="1315" spans="1:33" x14ac:dyDescent="0.25">
      <c r="A1315" t="s">
        <v>17</v>
      </c>
      <c r="B1315">
        <v>451</v>
      </c>
      <c r="C1315">
        <v>13</v>
      </c>
      <c r="D1315">
        <v>381</v>
      </c>
      <c r="E1315">
        <v>8</v>
      </c>
      <c r="F1315" t="s">
        <v>772</v>
      </c>
      <c r="G1315" t="s">
        <v>174</v>
      </c>
      <c r="H1315">
        <v>2012</v>
      </c>
      <c r="I1315">
        <v>4</v>
      </c>
      <c r="J1315">
        <v>2</v>
      </c>
      <c r="K1315">
        <v>4</v>
      </c>
      <c r="L1315">
        <v>0</v>
      </c>
      <c r="M1315">
        <v>2012</v>
      </c>
      <c r="N1315">
        <v>3</v>
      </c>
      <c r="O1315">
        <v>5</v>
      </c>
      <c r="P1315">
        <v>4</v>
      </c>
      <c r="Q1315">
        <v>0</v>
      </c>
      <c r="R1315" s="1">
        <f t="shared" si="249"/>
        <v>9.469816272965879</v>
      </c>
      <c r="S1315" s="1">
        <f t="shared" si="250"/>
        <v>8</v>
      </c>
      <c r="T1315" s="1">
        <f t="shared" si="251"/>
        <v>8.7039376252203819</v>
      </c>
      <c r="U1315" s="1">
        <f t="shared" si="252"/>
        <v>13</v>
      </c>
      <c r="W1315">
        <f t="shared" si="253"/>
        <v>12.462197146616518</v>
      </c>
      <c r="X1315">
        <f t="shared" si="254"/>
        <v>25</v>
      </c>
      <c r="Y1315">
        <f t="shared" si="255"/>
        <v>18.456151927997091</v>
      </c>
      <c r="AA1315">
        <f t="shared" si="256"/>
        <v>3.530183727034121</v>
      </c>
      <c r="AB1315">
        <f t="shared" si="257"/>
        <v>5</v>
      </c>
      <c r="AC1315">
        <f t="shared" si="258"/>
        <v>4.2960623747796181</v>
      </c>
      <c r="AE1315">
        <f t="shared" si="259"/>
        <v>3.530183727034121</v>
      </c>
      <c r="AF1315">
        <f t="shared" si="260"/>
        <v>5</v>
      </c>
      <c r="AG1315">
        <f t="shared" si="261"/>
        <v>4.2960623747796181</v>
      </c>
    </row>
    <row r="1316" spans="1:33" x14ac:dyDescent="0.25">
      <c r="A1316" t="s">
        <v>17</v>
      </c>
      <c r="B1316">
        <v>451</v>
      </c>
      <c r="C1316">
        <v>13</v>
      </c>
      <c r="D1316">
        <v>339</v>
      </c>
      <c r="E1316">
        <v>5</v>
      </c>
      <c r="F1316" t="s">
        <v>772</v>
      </c>
      <c r="G1316" t="s">
        <v>173</v>
      </c>
      <c r="H1316">
        <v>2012</v>
      </c>
      <c r="I1316">
        <v>4</v>
      </c>
      <c r="J1316">
        <v>2</v>
      </c>
      <c r="K1316">
        <v>4</v>
      </c>
      <c r="L1316">
        <v>0</v>
      </c>
      <c r="M1316">
        <v>2012</v>
      </c>
      <c r="N1316">
        <v>3</v>
      </c>
      <c r="O1316">
        <v>12</v>
      </c>
      <c r="P1316">
        <v>4</v>
      </c>
      <c r="Q1316">
        <v>0</v>
      </c>
      <c r="R1316" s="1">
        <f t="shared" si="249"/>
        <v>6.6519174041297937</v>
      </c>
      <c r="S1316" s="1">
        <f t="shared" si="250"/>
        <v>5</v>
      </c>
      <c r="T1316" s="1">
        <f t="shared" si="251"/>
        <v>5.7671125375398189</v>
      </c>
      <c r="U1316" s="1">
        <f t="shared" si="252"/>
        <v>13</v>
      </c>
      <c r="W1316">
        <f t="shared" si="253"/>
        <v>40.298152643990214</v>
      </c>
      <c r="X1316">
        <f t="shared" si="254"/>
        <v>64</v>
      </c>
      <c r="Y1316">
        <f t="shared" si="255"/>
        <v>52.314661044613679</v>
      </c>
      <c r="AA1316">
        <f t="shared" si="256"/>
        <v>6.3480825958702063</v>
      </c>
      <c r="AB1316">
        <f t="shared" si="257"/>
        <v>8</v>
      </c>
      <c r="AC1316">
        <f t="shared" si="258"/>
        <v>7.2328874624601811</v>
      </c>
      <c r="AE1316">
        <f t="shared" si="259"/>
        <v>6.3480825958702063</v>
      </c>
      <c r="AF1316">
        <f t="shared" si="260"/>
        <v>8</v>
      </c>
      <c r="AG1316">
        <f t="shared" si="261"/>
        <v>7.2328874624601811</v>
      </c>
    </row>
    <row r="1317" spans="1:33" x14ac:dyDescent="0.25">
      <c r="A1317" t="s">
        <v>17</v>
      </c>
      <c r="B1317">
        <v>451</v>
      </c>
      <c r="C1317">
        <v>13</v>
      </c>
      <c r="D1317">
        <v>348</v>
      </c>
      <c r="E1317">
        <v>6</v>
      </c>
      <c r="F1317" t="s">
        <v>772</v>
      </c>
      <c r="G1317" t="s">
        <v>434</v>
      </c>
      <c r="H1317">
        <v>2012</v>
      </c>
      <c r="I1317">
        <v>4</v>
      </c>
      <c r="J1317">
        <v>2</v>
      </c>
      <c r="K1317">
        <v>4</v>
      </c>
      <c r="L1317">
        <v>0</v>
      </c>
      <c r="M1317">
        <v>2012</v>
      </c>
      <c r="N1317">
        <v>3</v>
      </c>
      <c r="O1317">
        <v>19</v>
      </c>
      <c r="P1317">
        <v>4</v>
      </c>
      <c r="Q1317">
        <v>0</v>
      </c>
      <c r="R1317" s="1">
        <f t="shared" si="249"/>
        <v>7.7758620689655169</v>
      </c>
      <c r="S1317" s="1">
        <f t="shared" si="250"/>
        <v>6</v>
      </c>
      <c r="T1317" s="1">
        <f t="shared" si="251"/>
        <v>6.8304591656632505</v>
      </c>
      <c r="U1317" s="1">
        <f t="shared" si="252"/>
        <v>13</v>
      </c>
      <c r="W1317">
        <f t="shared" si="253"/>
        <v>27.291617122473248</v>
      </c>
      <c r="X1317">
        <f t="shared" si="254"/>
        <v>49</v>
      </c>
      <c r="Y1317">
        <f t="shared" si="255"/>
        <v>38.063234106548592</v>
      </c>
      <c r="AA1317">
        <f t="shared" si="256"/>
        <v>5.2241379310344831</v>
      </c>
      <c r="AB1317">
        <f t="shared" si="257"/>
        <v>7</v>
      </c>
      <c r="AC1317">
        <f t="shared" si="258"/>
        <v>6.1695408343367495</v>
      </c>
      <c r="AE1317">
        <f t="shared" si="259"/>
        <v>5.2241379310344831</v>
      </c>
      <c r="AF1317">
        <f t="shared" si="260"/>
        <v>7</v>
      </c>
      <c r="AG1317">
        <f t="shared" si="261"/>
        <v>6.1695408343367495</v>
      </c>
    </row>
    <row r="1318" spans="1:33" x14ac:dyDescent="0.25">
      <c r="A1318" t="s">
        <v>17</v>
      </c>
      <c r="B1318">
        <v>451</v>
      </c>
      <c r="C1318">
        <v>13</v>
      </c>
      <c r="D1318">
        <v>384</v>
      </c>
      <c r="E1318">
        <v>2</v>
      </c>
      <c r="F1318" t="s">
        <v>772</v>
      </c>
      <c r="G1318" t="s">
        <v>603</v>
      </c>
      <c r="H1318">
        <v>2012</v>
      </c>
      <c r="I1318">
        <v>4</v>
      </c>
      <c r="J1318">
        <v>2</v>
      </c>
      <c r="K1318">
        <v>4</v>
      </c>
      <c r="L1318">
        <v>0</v>
      </c>
      <c r="M1318">
        <v>2012</v>
      </c>
      <c r="N1318">
        <v>3</v>
      </c>
      <c r="O1318">
        <v>26</v>
      </c>
      <c r="P1318">
        <v>4</v>
      </c>
      <c r="Q1318">
        <v>0</v>
      </c>
      <c r="R1318" s="1">
        <f t="shared" si="249"/>
        <v>2.3489583333333335</v>
      </c>
      <c r="S1318" s="1">
        <f t="shared" si="250"/>
        <v>2</v>
      </c>
      <c r="T1318" s="1">
        <f t="shared" si="251"/>
        <v>2.167467800606659</v>
      </c>
      <c r="U1318" s="1">
        <f t="shared" si="252"/>
        <v>13</v>
      </c>
      <c r="W1318">
        <f t="shared" si="253"/>
        <v>113.44468858506943</v>
      </c>
      <c r="X1318">
        <f t="shared" si="254"/>
        <v>121</v>
      </c>
      <c r="Y1318">
        <f t="shared" si="255"/>
        <v>117.34375385089355</v>
      </c>
      <c r="AA1318">
        <f t="shared" si="256"/>
        <v>10.651041666666666</v>
      </c>
      <c r="AB1318">
        <f t="shared" si="257"/>
        <v>11</v>
      </c>
      <c r="AC1318">
        <f t="shared" si="258"/>
        <v>10.832532199393341</v>
      </c>
      <c r="AE1318">
        <f t="shared" si="259"/>
        <v>10.651041666666666</v>
      </c>
      <c r="AF1318">
        <f t="shared" si="260"/>
        <v>11</v>
      </c>
      <c r="AG1318">
        <f t="shared" si="261"/>
        <v>10.832532199393341</v>
      </c>
    </row>
    <row r="1319" spans="1:33" x14ac:dyDescent="0.25">
      <c r="A1319" t="s">
        <v>17</v>
      </c>
      <c r="B1319">
        <v>415</v>
      </c>
      <c r="C1319">
        <v>8</v>
      </c>
      <c r="D1319">
        <v>339</v>
      </c>
      <c r="E1319">
        <v>4</v>
      </c>
      <c r="F1319" t="s">
        <v>773</v>
      </c>
      <c r="G1319" t="s">
        <v>176</v>
      </c>
      <c r="H1319">
        <v>2012</v>
      </c>
      <c r="I1319">
        <v>4</v>
      </c>
      <c r="J1319">
        <v>2</v>
      </c>
      <c r="K1319">
        <v>5</v>
      </c>
      <c r="L1319">
        <v>0</v>
      </c>
      <c r="M1319">
        <v>2012</v>
      </c>
      <c r="N1319">
        <v>3</v>
      </c>
      <c r="O1319">
        <v>5</v>
      </c>
      <c r="P1319">
        <v>5</v>
      </c>
      <c r="Q1319">
        <v>0</v>
      </c>
      <c r="R1319" s="1">
        <f t="shared" si="249"/>
        <v>4.8967551622418881</v>
      </c>
      <c r="S1319" s="1">
        <f t="shared" si="250"/>
        <v>4</v>
      </c>
      <c r="T1319" s="1">
        <f t="shared" si="251"/>
        <v>4.4257226131974825</v>
      </c>
      <c r="U1319" s="1">
        <f t="shared" si="252"/>
        <v>8</v>
      </c>
      <c r="W1319">
        <f t="shared" si="253"/>
        <v>9.6301285230723703</v>
      </c>
      <c r="X1319">
        <f t="shared" si="254"/>
        <v>16</v>
      </c>
      <c r="Y1319">
        <f t="shared" si="255"/>
        <v>12.775458837807832</v>
      </c>
      <c r="AA1319">
        <f t="shared" si="256"/>
        <v>3.1032448377581119</v>
      </c>
      <c r="AB1319">
        <f t="shared" si="257"/>
        <v>4</v>
      </c>
      <c r="AC1319">
        <f t="shared" si="258"/>
        <v>3.5742773868025175</v>
      </c>
      <c r="AE1319">
        <f t="shared" si="259"/>
        <v>3.1032448377581119</v>
      </c>
      <c r="AF1319">
        <f t="shared" si="260"/>
        <v>4</v>
      </c>
      <c r="AG1319">
        <f t="shared" si="261"/>
        <v>3.5742773868025175</v>
      </c>
    </row>
    <row r="1320" spans="1:33" x14ac:dyDescent="0.25">
      <c r="A1320" t="s">
        <v>17</v>
      </c>
      <c r="B1320">
        <v>415</v>
      </c>
      <c r="C1320">
        <v>8</v>
      </c>
      <c r="D1320">
        <v>301</v>
      </c>
      <c r="E1320">
        <v>2</v>
      </c>
      <c r="F1320" t="s">
        <v>773</v>
      </c>
      <c r="G1320" t="s">
        <v>175</v>
      </c>
      <c r="H1320">
        <v>2012</v>
      </c>
      <c r="I1320">
        <v>4</v>
      </c>
      <c r="J1320">
        <v>2</v>
      </c>
      <c r="K1320">
        <v>5</v>
      </c>
      <c r="L1320">
        <v>0</v>
      </c>
      <c r="M1320">
        <v>2012</v>
      </c>
      <c r="N1320">
        <v>3</v>
      </c>
      <c r="O1320">
        <v>12</v>
      </c>
      <c r="P1320">
        <v>5</v>
      </c>
      <c r="Q1320">
        <v>0</v>
      </c>
      <c r="R1320" s="1">
        <f t="shared" si="249"/>
        <v>2.7574750830564785</v>
      </c>
      <c r="S1320" s="1">
        <f t="shared" si="250"/>
        <v>2</v>
      </c>
      <c r="T1320" s="1">
        <f t="shared" si="251"/>
        <v>2.3483931029776417</v>
      </c>
      <c r="U1320" s="1">
        <f t="shared" si="252"/>
        <v>8</v>
      </c>
      <c r="W1320">
        <f t="shared" si="253"/>
        <v>27.484067504773677</v>
      </c>
      <c r="X1320">
        <f t="shared" si="254"/>
        <v>36</v>
      </c>
      <c r="Y1320">
        <f t="shared" si="255"/>
        <v>31.940660518470683</v>
      </c>
      <c r="AA1320">
        <f t="shared" si="256"/>
        <v>5.2425249169435215</v>
      </c>
      <c r="AB1320">
        <f t="shared" si="257"/>
        <v>6</v>
      </c>
      <c r="AC1320">
        <f t="shared" si="258"/>
        <v>5.6516068970223579</v>
      </c>
      <c r="AE1320">
        <f t="shared" si="259"/>
        <v>5.2425249169435215</v>
      </c>
      <c r="AF1320">
        <f t="shared" si="260"/>
        <v>6</v>
      </c>
      <c r="AG1320">
        <f t="shared" si="261"/>
        <v>5.6516068970223579</v>
      </c>
    </row>
    <row r="1321" spans="1:33" x14ac:dyDescent="0.25">
      <c r="A1321" t="s">
        <v>17</v>
      </c>
      <c r="B1321">
        <v>415</v>
      </c>
      <c r="C1321">
        <v>8</v>
      </c>
      <c r="D1321">
        <v>313</v>
      </c>
      <c r="E1321">
        <v>2</v>
      </c>
      <c r="F1321" t="s">
        <v>773</v>
      </c>
      <c r="G1321" t="s">
        <v>435</v>
      </c>
      <c r="H1321">
        <v>2012</v>
      </c>
      <c r="I1321">
        <v>4</v>
      </c>
      <c r="J1321">
        <v>2</v>
      </c>
      <c r="K1321">
        <v>5</v>
      </c>
      <c r="L1321">
        <v>0</v>
      </c>
      <c r="M1321">
        <v>2012</v>
      </c>
      <c r="N1321">
        <v>3</v>
      </c>
      <c r="O1321">
        <v>19</v>
      </c>
      <c r="P1321">
        <v>5</v>
      </c>
      <c r="Q1321">
        <v>0</v>
      </c>
      <c r="R1321" s="1">
        <f t="shared" si="249"/>
        <v>2.6517571884984026</v>
      </c>
      <c r="S1321" s="1">
        <f t="shared" si="250"/>
        <v>2</v>
      </c>
      <c r="T1321" s="1">
        <f t="shared" si="251"/>
        <v>2.3029360340653851</v>
      </c>
      <c r="U1321" s="1">
        <f t="shared" si="252"/>
        <v>8</v>
      </c>
      <c r="W1321">
        <f t="shared" si="253"/>
        <v>28.60370117077851</v>
      </c>
      <c r="X1321">
        <f t="shared" si="254"/>
        <v>36</v>
      </c>
      <c r="Y1321">
        <f t="shared" si="255"/>
        <v>32.456537831950641</v>
      </c>
      <c r="AA1321">
        <f t="shared" si="256"/>
        <v>5.3482428115015974</v>
      </c>
      <c r="AB1321">
        <f t="shared" si="257"/>
        <v>6</v>
      </c>
      <c r="AC1321">
        <f t="shared" si="258"/>
        <v>5.6970639659346149</v>
      </c>
      <c r="AE1321">
        <f t="shared" si="259"/>
        <v>5.3482428115015974</v>
      </c>
      <c r="AF1321">
        <f t="shared" si="260"/>
        <v>6</v>
      </c>
      <c r="AG1321">
        <f t="shared" si="261"/>
        <v>5.6970639659346149</v>
      </c>
    </row>
    <row r="1322" spans="1:33" x14ac:dyDescent="0.25">
      <c r="A1322" t="s">
        <v>17</v>
      </c>
      <c r="B1322">
        <v>415</v>
      </c>
      <c r="C1322">
        <v>8</v>
      </c>
      <c r="D1322">
        <v>327</v>
      </c>
      <c r="E1322">
        <v>10</v>
      </c>
      <c r="F1322" t="s">
        <v>773</v>
      </c>
      <c r="G1322" t="s">
        <v>604</v>
      </c>
      <c r="H1322">
        <v>2012</v>
      </c>
      <c r="I1322">
        <v>4</v>
      </c>
      <c r="J1322">
        <v>2</v>
      </c>
      <c r="K1322">
        <v>5</v>
      </c>
      <c r="L1322">
        <v>0</v>
      </c>
      <c r="M1322">
        <v>2012</v>
      </c>
      <c r="N1322">
        <v>3</v>
      </c>
      <c r="O1322">
        <v>26</v>
      </c>
      <c r="P1322">
        <v>5</v>
      </c>
      <c r="Q1322">
        <v>0</v>
      </c>
      <c r="R1322" s="1">
        <f t="shared" si="249"/>
        <v>12.691131498470948</v>
      </c>
      <c r="S1322" s="1">
        <f t="shared" si="250"/>
        <v>10</v>
      </c>
      <c r="T1322" s="1">
        <f t="shared" si="251"/>
        <v>11.265492221146376</v>
      </c>
      <c r="U1322" s="1">
        <f t="shared" si="252"/>
        <v>8</v>
      </c>
      <c r="W1322">
        <f t="shared" si="253"/>
        <v>22.006714735946286</v>
      </c>
      <c r="X1322">
        <f t="shared" si="254"/>
        <v>4</v>
      </c>
      <c r="Y1322">
        <f t="shared" si="255"/>
        <v>10.663439446367493</v>
      </c>
      <c r="AA1322">
        <f t="shared" si="256"/>
        <v>4.6911314984709485</v>
      </c>
      <c r="AB1322">
        <f t="shared" si="257"/>
        <v>2</v>
      </c>
      <c r="AC1322">
        <f t="shared" si="258"/>
        <v>3.2654922211463759</v>
      </c>
      <c r="AE1322">
        <f t="shared" si="259"/>
        <v>4.6911314984709485</v>
      </c>
      <c r="AF1322">
        <f t="shared" si="260"/>
        <v>2</v>
      </c>
      <c r="AG1322">
        <f t="shared" si="261"/>
        <v>3.2654922211463759</v>
      </c>
    </row>
    <row r="1323" spans="1:33" x14ac:dyDescent="0.25">
      <c r="A1323" t="s">
        <v>17</v>
      </c>
      <c r="B1323">
        <v>390</v>
      </c>
      <c r="C1323">
        <v>3</v>
      </c>
      <c r="D1323">
        <v>302</v>
      </c>
      <c r="E1323">
        <v>4</v>
      </c>
      <c r="F1323" t="s">
        <v>774</v>
      </c>
      <c r="G1323" t="s">
        <v>178</v>
      </c>
      <c r="H1323">
        <v>2012</v>
      </c>
      <c r="I1323">
        <v>4</v>
      </c>
      <c r="J1323">
        <v>2</v>
      </c>
      <c r="K1323">
        <v>6</v>
      </c>
      <c r="L1323">
        <v>0</v>
      </c>
      <c r="M1323">
        <v>2012</v>
      </c>
      <c r="N1323">
        <v>3</v>
      </c>
      <c r="O1323">
        <v>5</v>
      </c>
      <c r="P1323">
        <v>6</v>
      </c>
      <c r="Q1323">
        <v>0</v>
      </c>
      <c r="R1323" s="1">
        <f t="shared" si="249"/>
        <v>5.1655629139072845</v>
      </c>
      <c r="S1323" s="1">
        <f t="shared" si="250"/>
        <v>4</v>
      </c>
      <c r="T1323" s="1">
        <f t="shared" si="251"/>
        <v>4.5455749532516938</v>
      </c>
      <c r="U1323" s="1">
        <f t="shared" si="252"/>
        <v>3</v>
      </c>
      <c r="W1323">
        <f t="shared" si="253"/>
        <v>4.689662734090609</v>
      </c>
      <c r="X1323">
        <f t="shared" si="254"/>
        <v>1</v>
      </c>
      <c r="Y1323">
        <f t="shared" si="255"/>
        <v>2.3888019361189756</v>
      </c>
      <c r="AA1323">
        <f t="shared" si="256"/>
        <v>2.1655629139072845</v>
      </c>
      <c r="AB1323">
        <f t="shared" si="257"/>
        <v>1</v>
      </c>
      <c r="AC1323">
        <f t="shared" si="258"/>
        <v>1.5455749532516938</v>
      </c>
      <c r="AE1323">
        <f t="shared" si="259"/>
        <v>2.1655629139072845</v>
      </c>
      <c r="AF1323">
        <f t="shared" si="260"/>
        <v>1</v>
      </c>
      <c r="AG1323">
        <f t="shared" si="261"/>
        <v>1.5455749532516938</v>
      </c>
    </row>
    <row r="1324" spans="1:33" x14ac:dyDescent="0.25">
      <c r="A1324" t="s">
        <v>17</v>
      </c>
      <c r="B1324">
        <v>390</v>
      </c>
      <c r="C1324">
        <v>3</v>
      </c>
      <c r="D1324">
        <v>263</v>
      </c>
      <c r="E1324">
        <v>4</v>
      </c>
      <c r="F1324" t="s">
        <v>774</v>
      </c>
      <c r="G1324" t="s">
        <v>177</v>
      </c>
      <c r="H1324">
        <v>2012</v>
      </c>
      <c r="I1324">
        <v>4</v>
      </c>
      <c r="J1324">
        <v>2</v>
      </c>
      <c r="K1324">
        <v>6</v>
      </c>
      <c r="L1324">
        <v>0</v>
      </c>
      <c r="M1324">
        <v>2012</v>
      </c>
      <c r="N1324">
        <v>3</v>
      </c>
      <c r="O1324">
        <v>12</v>
      </c>
      <c r="P1324">
        <v>6</v>
      </c>
      <c r="Q1324">
        <v>0</v>
      </c>
      <c r="R1324" s="1">
        <f t="shared" si="249"/>
        <v>5.9315589353612168</v>
      </c>
      <c r="S1324" s="1">
        <f t="shared" si="250"/>
        <v>4</v>
      </c>
      <c r="T1324" s="1">
        <f t="shared" si="251"/>
        <v>4.8709584007097479</v>
      </c>
      <c r="U1324" s="1">
        <f t="shared" si="252"/>
        <v>3</v>
      </c>
      <c r="W1324">
        <f t="shared" si="253"/>
        <v>8.5940377914961914</v>
      </c>
      <c r="X1324">
        <f t="shared" si="254"/>
        <v>1</v>
      </c>
      <c r="Y1324">
        <f t="shared" si="255"/>
        <v>3.5004853371863778</v>
      </c>
      <c r="AA1324">
        <f t="shared" si="256"/>
        <v>2.9315589353612168</v>
      </c>
      <c r="AB1324">
        <f t="shared" si="257"/>
        <v>1</v>
      </c>
      <c r="AC1324">
        <f t="shared" si="258"/>
        <v>1.8709584007097479</v>
      </c>
      <c r="AE1324">
        <f t="shared" si="259"/>
        <v>2.9315589353612168</v>
      </c>
      <c r="AF1324">
        <f t="shared" si="260"/>
        <v>1</v>
      </c>
      <c r="AG1324">
        <f t="shared" si="261"/>
        <v>1.8709584007097479</v>
      </c>
    </row>
    <row r="1325" spans="1:33" x14ac:dyDescent="0.25">
      <c r="A1325" t="s">
        <v>17</v>
      </c>
      <c r="B1325">
        <v>390</v>
      </c>
      <c r="C1325">
        <v>3</v>
      </c>
      <c r="D1325">
        <v>277</v>
      </c>
      <c r="E1325">
        <v>1</v>
      </c>
      <c r="F1325" t="s">
        <v>774</v>
      </c>
      <c r="G1325" t="s">
        <v>436</v>
      </c>
      <c r="H1325">
        <v>2012</v>
      </c>
      <c r="I1325">
        <v>4</v>
      </c>
      <c r="J1325">
        <v>2</v>
      </c>
      <c r="K1325">
        <v>6</v>
      </c>
      <c r="L1325">
        <v>0</v>
      </c>
      <c r="M1325">
        <v>2012</v>
      </c>
      <c r="N1325">
        <v>3</v>
      </c>
      <c r="O1325">
        <v>19</v>
      </c>
      <c r="P1325">
        <v>6</v>
      </c>
      <c r="Q1325">
        <v>0</v>
      </c>
      <c r="R1325" s="1">
        <f t="shared" si="249"/>
        <v>1.407942238267148</v>
      </c>
      <c r="S1325" s="1">
        <f t="shared" si="250"/>
        <v>1</v>
      </c>
      <c r="T1325" s="1">
        <f t="shared" si="251"/>
        <v>1.1865674183404615</v>
      </c>
      <c r="U1325" s="1">
        <f t="shared" si="252"/>
        <v>3</v>
      </c>
      <c r="W1325">
        <f t="shared" si="253"/>
        <v>2.5346479166938183</v>
      </c>
      <c r="X1325">
        <f t="shared" si="254"/>
        <v>4</v>
      </c>
      <c r="Y1325">
        <f t="shared" si="255"/>
        <v>3.2885377282243788</v>
      </c>
      <c r="AA1325">
        <f t="shared" si="256"/>
        <v>1.592057761732852</v>
      </c>
      <c r="AB1325">
        <f t="shared" si="257"/>
        <v>2</v>
      </c>
      <c r="AC1325">
        <f t="shared" si="258"/>
        <v>1.8134325816595385</v>
      </c>
      <c r="AE1325">
        <f t="shared" si="259"/>
        <v>1.592057761732852</v>
      </c>
      <c r="AF1325">
        <f t="shared" si="260"/>
        <v>2</v>
      </c>
      <c r="AG1325">
        <f t="shared" si="261"/>
        <v>1.8134325816595385</v>
      </c>
    </row>
    <row r="1326" spans="1:33" x14ac:dyDescent="0.25">
      <c r="A1326" t="s">
        <v>17</v>
      </c>
      <c r="B1326">
        <v>390</v>
      </c>
      <c r="C1326">
        <v>3</v>
      </c>
      <c r="D1326">
        <v>306</v>
      </c>
      <c r="E1326">
        <v>4</v>
      </c>
      <c r="F1326" t="s">
        <v>774</v>
      </c>
      <c r="G1326" t="s">
        <v>605</v>
      </c>
      <c r="H1326">
        <v>2012</v>
      </c>
      <c r="I1326">
        <v>4</v>
      </c>
      <c r="J1326">
        <v>2</v>
      </c>
      <c r="K1326">
        <v>6</v>
      </c>
      <c r="L1326">
        <v>0</v>
      </c>
      <c r="M1326">
        <v>2012</v>
      </c>
      <c r="N1326">
        <v>3</v>
      </c>
      <c r="O1326">
        <v>26</v>
      </c>
      <c r="P1326">
        <v>6</v>
      </c>
      <c r="Q1326">
        <v>0</v>
      </c>
      <c r="R1326" s="1">
        <f t="shared" si="249"/>
        <v>5.0980392156862742</v>
      </c>
      <c r="S1326" s="1">
        <f t="shared" si="250"/>
        <v>4</v>
      </c>
      <c r="T1326" s="1">
        <f t="shared" si="251"/>
        <v>4.5157675828971859</v>
      </c>
      <c r="U1326" s="1">
        <f t="shared" si="252"/>
        <v>3</v>
      </c>
      <c r="W1326">
        <f t="shared" si="253"/>
        <v>4.4017685505574766</v>
      </c>
      <c r="X1326">
        <f t="shared" si="254"/>
        <v>1</v>
      </c>
      <c r="Y1326">
        <f t="shared" si="255"/>
        <v>2.2975513653619775</v>
      </c>
      <c r="AA1326">
        <f t="shared" si="256"/>
        <v>2.0980392156862742</v>
      </c>
      <c r="AB1326">
        <f t="shared" si="257"/>
        <v>1</v>
      </c>
      <c r="AC1326">
        <f t="shared" si="258"/>
        <v>1.5157675828971859</v>
      </c>
      <c r="AE1326">
        <f t="shared" si="259"/>
        <v>2.0980392156862742</v>
      </c>
      <c r="AF1326">
        <f t="shared" si="260"/>
        <v>1</v>
      </c>
      <c r="AG1326">
        <f t="shared" si="261"/>
        <v>1.5157675828971859</v>
      </c>
    </row>
    <row r="1327" spans="1:33" x14ac:dyDescent="0.25">
      <c r="A1327" t="s">
        <v>17</v>
      </c>
      <c r="B1327">
        <v>353</v>
      </c>
      <c r="C1327">
        <v>1</v>
      </c>
      <c r="D1327">
        <v>270</v>
      </c>
      <c r="E1327">
        <v>0</v>
      </c>
      <c r="F1327" t="s">
        <v>775</v>
      </c>
      <c r="G1327" t="s">
        <v>180</v>
      </c>
      <c r="H1327">
        <v>2012</v>
      </c>
      <c r="I1327">
        <v>4</v>
      </c>
      <c r="J1327">
        <v>2</v>
      </c>
      <c r="K1327">
        <v>7</v>
      </c>
      <c r="L1327">
        <v>0</v>
      </c>
      <c r="M1327">
        <v>2012</v>
      </c>
      <c r="N1327">
        <v>3</v>
      </c>
      <c r="O1327">
        <v>5</v>
      </c>
      <c r="P1327">
        <v>7</v>
      </c>
      <c r="Q1327">
        <v>0</v>
      </c>
      <c r="R1327" s="1">
        <f t="shared" si="249"/>
        <v>0</v>
      </c>
      <c r="S1327" s="1">
        <f t="shared" si="250"/>
        <v>0</v>
      </c>
      <c r="T1327" s="1">
        <f t="shared" si="251"/>
        <v>0</v>
      </c>
      <c r="U1327" s="1">
        <f t="shared" si="252"/>
        <v>1</v>
      </c>
      <c r="W1327">
        <f t="shared" si="253"/>
        <v>1</v>
      </c>
      <c r="X1327">
        <f t="shared" si="254"/>
        <v>1</v>
      </c>
      <c r="Y1327">
        <f t="shared" si="255"/>
        <v>1</v>
      </c>
      <c r="AA1327">
        <f t="shared" si="256"/>
        <v>1</v>
      </c>
      <c r="AB1327">
        <f t="shared" si="257"/>
        <v>1</v>
      </c>
      <c r="AC1327">
        <f t="shared" si="258"/>
        <v>1</v>
      </c>
      <c r="AE1327">
        <f t="shared" si="259"/>
        <v>1</v>
      </c>
      <c r="AF1327">
        <f t="shared" si="260"/>
        <v>1</v>
      </c>
      <c r="AG1327">
        <f t="shared" si="261"/>
        <v>1</v>
      </c>
    </row>
    <row r="1328" spans="1:33" x14ac:dyDescent="0.25">
      <c r="A1328" t="s">
        <v>17</v>
      </c>
      <c r="B1328">
        <v>353</v>
      </c>
      <c r="C1328">
        <v>1</v>
      </c>
      <c r="D1328">
        <v>240</v>
      </c>
      <c r="E1328">
        <v>5</v>
      </c>
      <c r="F1328" t="s">
        <v>775</v>
      </c>
      <c r="G1328" t="s">
        <v>179</v>
      </c>
      <c r="H1328">
        <v>2012</v>
      </c>
      <c r="I1328">
        <v>4</v>
      </c>
      <c r="J1328">
        <v>2</v>
      </c>
      <c r="K1328">
        <v>7</v>
      </c>
      <c r="L1328">
        <v>0</v>
      </c>
      <c r="M1328">
        <v>2012</v>
      </c>
      <c r="N1328">
        <v>3</v>
      </c>
      <c r="O1328">
        <v>12</v>
      </c>
      <c r="P1328">
        <v>7</v>
      </c>
      <c r="Q1328">
        <v>0</v>
      </c>
      <c r="R1328" s="1">
        <f t="shared" si="249"/>
        <v>7.354166666666667</v>
      </c>
      <c r="S1328" s="1">
        <f t="shared" si="250"/>
        <v>5</v>
      </c>
      <c r="T1328" s="1">
        <f t="shared" si="251"/>
        <v>6.0638958874087985</v>
      </c>
      <c r="U1328" s="1">
        <f t="shared" si="252"/>
        <v>1</v>
      </c>
      <c r="W1328">
        <f t="shared" si="253"/>
        <v>40.375434027777779</v>
      </c>
      <c r="X1328">
        <f t="shared" si="254"/>
        <v>16</v>
      </c>
      <c r="Y1328">
        <f t="shared" si="255"/>
        <v>25.643041558515744</v>
      </c>
      <c r="AA1328">
        <f t="shared" si="256"/>
        <v>6.354166666666667</v>
      </c>
      <c r="AB1328">
        <f t="shared" si="257"/>
        <v>4</v>
      </c>
      <c r="AC1328">
        <f t="shared" si="258"/>
        <v>5.0638958874087985</v>
      </c>
      <c r="AE1328">
        <f t="shared" si="259"/>
        <v>6.354166666666667</v>
      </c>
      <c r="AF1328">
        <f t="shared" si="260"/>
        <v>4</v>
      </c>
      <c r="AG1328">
        <f t="shared" si="261"/>
        <v>5.0638958874087985</v>
      </c>
    </row>
    <row r="1329" spans="1:33" x14ac:dyDescent="0.25">
      <c r="A1329" t="s">
        <v>17</v>
      </c>
      <c r="B1329">
        <v>353</v>
      </c>
      <c r="C1329">
        <v>1</v>
      </c>
      <c r="D1329">
        <v>257</v>
      </c>
      <c r="E1329">
        <v>0</v>
      </c>
      <c r="F1329" t="s">
        <v>775</v>
      </c>
      <c r="G1329" t="s">
        <v>437</v>
      </c>
      <c r="H1329">
        <v>2012</v>
      </c>
      <c r="I1329">
        <v>4</v>
      </c>
      <c r="J1329">
        <v>2</v>
      </c>
      <c r="K1329">
        <v>7</v>
      </c>
      <c r="L1329">
        <v>0</v>
      </c>
      <c r="M1329">
        <v>2012</v>
      </c>
      <c r="N1329">
        <v>3</v>
      </c>
      <c r="O1329">
        <v>19</v>
      </c>
      <c r="P1329">
        <v>7</v>
      </c>
      <c r="Q1329">
        <v>0</v>
      </c>
      <c r="R1329" s="1">
        <f t="shared" si="249"/>
        <v>0</v>
      </c>
      <c r="S1329" s="1">
        <f t="shared" si="250"/>
        <v>0</v>
      </c>
      <c r="T1329" s="1">
        <f t="shared" si="251"/>
        <v>0</v>
      </c>
      <c r="U1329" s="1">
        <f t="shared" si="252"/>
        <v>1</v>
      </c>
      <c r="W1329">
        <f t="shared" si="253"/>
        <v>1</v>
      </c>
      <c r="X1329">
        <f t="shared" si="254"/>
        <v>1</v>
      </c>
      <c r="Y1329">
        <f t="shared" si="255"/>
        <v>1</v>
      </c>
      <c r="AA1329">
        <f t="shared" si="256"/>
        <v>1</v>
      </c>
      <c r="AB1329">
        <f t="shared" si="257"/>
        <v>1</v>
      </c>
      <c r="AC1329">
        <f t="shared" si="258"/>
        <v>1</v>
      </c>
      <c r="AE1329">
        <f t="shared" si="259"/>
        <v>1</v>
      </c>
      <c r="AF1329">
        <f t="shared" si="260"/>
        <v>1</v>
      </c>
      <c r="AG1329">
        <f t="shared" si="261"/>
        <v>1</v>
      </c>
    </row>
    <row r="1330" spans="1:33" x14ac:dyDescent="0.25">
      <c r="A1330" t="s">
        <v>17</v>
      </c>
      <c r="B1330">
        <v>353</v>
      </c>
      <c r="C1330">
        <v>1</v>
      </c>
      <c r="D1330">
        <v>254</v>
      </c>
      <c r="E1330">
        <v>1</v>
      </c>
      <c r="F1330" t="s">
        <v>775</v>
      </c>
      <c r="G1330" t="s">
        <v>606</v>
      </c>
      <c r="H1330">
        <v>2012</v>
      </c>
      <c r="I1330">
        <v>4</v>
      </c>
      <c r="J1330">
        <v>2</v>
      </c>
      <c r="K1330">
        <v>7</v>
      </c>
      <c r="L1330">
        <v>0</v>
      </c>
      <c r="M1330">
        <v>2012</v>
      </c>
      <c r="N1330">
        <v>3</v>
      </c>
      <c r="O1330">
        <v>26</v>
      </c>
      <c r="P1330">
        <v>7</v>
      </c>
      <c r="Q1330">
        <v>0</v>
      </c>
      <c r="R1330" s="1">
        <f t="shared" si="249"/>
        <v>1.389763779527559</v>
      </c>
      <c r="S1330" s="1">
        <f t="shared" si="250"/>
        <v>1</v>
      </c>
      <c r="T1330" s="1">
        <f t="shared" si="251"/>
        <v>1.1788824282037453</v>
      </c>
      <c r="U1330" s="1">
        <f t="shared" si="252"/>
        <v>1</v>
      </c>
      <c r="W1330">
        <f t="shared" si="253"/>
        <v>0.15191580383160763</v>
      </c>
      <c r="X1330">
        <f t="shared" si="254"/>
        <v>0</v>
      </c>
      <c r="Y1330">
        <f t="shared" si="255"/>
        <v>3.1998923120068107E-2</v>
      </c>
      <c r="AA1330">
        <f t="shared" si="256"/>
        <v>0.38976377952755903</v>
      </c>
      <c r="AB1330">
        <f t="shared" si="257"/>
        <v>0</v>
      </c>
      <c r="AC1330">
        <f t="shared" si="258"/>
        <v>0.17888242820374534</v>
      </c>
      <c r="AE1330">
        <f t="shared" si="259"/>
        <v>0.38976377952755903</v>
      </c>
      <c r="AF1330">
        <f t="shared" si="260"/>
        <v>0</v>
      </c>
      <c r="AG1330">
        <f t="shared" si="261"/>
        <v>0.17888242820374534</v>
      </c>
    </row>
    <row r="1331" spans="1:33" x14ac:dyDescent="0.25">
      <c r="A1331" t="s">
        <v>17</v>
      </c>
      <c r="B1331">
        <v>332</v>
      </c>
      <c r="C1331">
        <v>9</v>
      </c>
      <c r="D1331">
        <v>241</v>
      </c>
      <c r="E1331">
        <v>1</v>
      </c>
      <c r="F1331" t="s">
        <v>776</v>
      </c>
      <c r="G1331" t="s">
        <v>182</v>
      </c>
      <c r="H1331">
        <v>2012</v>
      </c>
      <c r="I1331">
        <v>4</v>
      </c>
      <c r="J1331">
        <v>2</v>
      </c>
      <c r="K1331">
        <v>8</v>
      </c>
      <c r="L1331">
        <v>0</v>
      </c>
      <c r="M1331">
        <v>2012</v>
      </c>
      <c r="N1331">
        <v>3</v>
      </c>
      <c r="O1331">
        <v>5</v>
      </c>
      <c r="P1331">
        <v>8</v>
      </c>
      <c r="Q1331">
        <v>0</v>
      </c>
      <c r="R1331" s="1">
        <f t="shared" si="249"/>
        <v>1.3775933609958506</v>
      </c>
      <c r="S1331" s="1">
        <f t="shared" si="250"/>
        <v>1</v>
      </c>
      <c r="T1331" s="1">
        <f t="shared" si="251"/>
        <v>1.1737092318780877</v>
      </c>
      <c r="U1331" s="1">
        <f t="shared" si="252"/>
        <v>9</v>
      </c>
      <c r="W1331">
        <f t="shared" si="253"/>
        <v>58.101082970334524</v>
      </c>
      <c r="X1331">
        <f t="shared" si="254"/>
        <v>64</v>
      </c>
      <c r="Y1331">
        <f t="shared" si="255"/>
        <v>61.250827187190268</v>
      </c>
      <c r="AA1331">
        <f t="shared" si="256"/>
        <v>7.6224066390041489</v>
      </c>
      <c r="AB1331">
        <f t="shared" si="257"/>
        <v>8</v>
      </c>
      <c r="AC1331">
        <f t="shared" si="258"/>
        <v>7.826290768121912</v>
      </c>
      <c r="AE1331">
        <f t="shared" si="259"/>
        <v>7.6224066390041489</v>
      </c>
      <c r="AF1331">
        <f t="shared" si="260"/>
        <v>8</v>
      </c>
      <c r="AG1331">
        <f t="shared" si="261"/>
        <v>7.826290768121912</v>
      </c>
    </row>
    <row r="1332" spans="1:33" x14ac:dyDescent="0.25">
      <c r="A1332" t="s">
        <v>17</v>
      </c>
      <c r="B1332">
        <v>332</v>
      </c>
      <c r="C1332">
        <v>9</v>
      </c>
      <c r="D1332">
        <v>207</v>
      </c>
      <c r="E1332">
        <v>1</v>
      </c>
      <c r="F1332" t="s">
        <v>776</v>
      </c>
      <c r="G1332" t="s">
        <v>181</v>
      </c>
      <c r="H1332">
        <v>2012</v>
      </c>
      <c r="I1332">
        <v>4</v>
      </c>
      <c r="J1332">
        <v>2</v>
      </c>
      <c r="K1332">
        <v>8</v>
      </c>
      <c r="L1332">
        <v>0</v>
      </c>
      <c r="M1332">
        <v>2012</v>
      </c>
      <c r="N1332">
        <v>3</v>
      </c>
      <c r="O1332">
        <v>12</v>
      </c>
      <c r="P1332">
        <v>8</v>
      </c>
      <c r="Q1332">
        <v>0</v>
      </c>
      <c r="R1332" s="1">
        <f t="shared" si="249"/>
        <v>1.6038647342995169</v>
      </c>
      <c r="S1332" s="1">
        <f t="shared" si="250"/>
        <v>1</v>
      </c>
      <c r="T1332" s="1">
        <f t="shared" si="251"/>
        <v>1.2664378130407814</v>
      </c>
      <c r="U1332" s="1">
        <f t="shared" si="252"/>
        <v>9</v>
      </c>
      <c r="W1332">
        <f t="shared" si="253"/>
        <v>54.702816868538356</v>
      </c>
      <c r="X1332">
        <f t="shared" si="254"/>
        <v>64</v>
      </c>
      <c r="Y1332">
        <f t="shared" si="255"/>
        <v>59.807984099565452</v>
      </c>
      <c r="AA1332">
        <f t="shared" si="256"/>
        <v>7.3961352657004831</v>
      </c>
      <c r="AB1332">
        <f t="shared" si="257"/>
        <v>8</v>
      </c>
      <c r="AC1332">
        <f t="shared" si="258"/>
        <v>7.7335621869592188</v>
      </c>
      <c r="AE1332">
        <f t="shared" si="259"/>
        <v>7.3961352657004831</v>
      </c>
      <c r="AF1332">
        <f t="shared" si="260"/>
        <v>8</v>
      </c>
      <c r="AG1332">
        <f t="shared" si="261"/>
        <v>7.7335621869592188</v>
      </c>
    </row>
    <row r="1333" spans="1:33" x14ac:dyDescent="0.25">
      <c r="A1333" t="s">
        <v>17</v>
      </c>
      <c r="B1333">
        <v>332</v>
      </c>
      <c r="C1333">
        <v>9</v>
      </c>
      <c r="D1333">
        <v>248</v>
      </c>
      <c r="E1333">
        <v>2</v>
      </c>
      <c r="F1333" t="s">
        <v>776</v>
      </c>
      <c r="G1333" t="s">
        <v>438</v>
      </c>
      <c r="H1333">
        <v>2012</v>
      </c>
      <c r="I1333">
        <v>4</v>
      </c>
      <c r="J1333">
        <v>2</v>
      </c>
      <c r="K1333">
        <v>8</v>
      </c>
      <c r="L1333">
        <v>0</v>
      </c>
      <c r="M1333">
        <v>2012</v>
      </c>
      <c r="N1333">
        <v>3</v>
      </c>
      <c r="O1333">
        <v>19</v>
      </c>
      <c r="P1333">
        <v>8</v>
      </c>
      <c r="Q1333">
        <v>0</v>
      </c>
      <c r="R1333" s="1">
        <f t="shared" si="249"/>
        <v>2.6774193548387095</v>
      </c>
      <c r="S1333" s="1">
        <f t="shared" si="250"/>
        <v>2</v>
      </c>
      <c r="T1333" s="1">
        <f t="shared" si="251"/>
        <v>2.3140524431562519</v>
      </c>
      <c r="U1333" s="1">
        <f t="shared" si="252"/>
        <v>9</v>
      </c>
      <c r="W1333">
        <f t="shared" si="253"/>
        <v>39.975026014568158</v>
      </c>
      <c r="X1333">
        <f t="shared" si="254"/>
        <v>49</v>
      </c>
      <c r="Y1333">
        <f t="shared" si="255"/>
        <v>44.701894732864893</v>
      </c>
      <c r="AA1333">
        <f t="shared" si="256"/>
        <v>6.32258064516129</v>
      </c>
      <c r="AB1333">
        <f t="shared" si="257"/>
        <v>7</v>
      </c>
      <c r="AC1333">
        <f t="shared" si="258"/>
        <v>6.6859475568437485</v>
      </c>
      <c r="AE1333">
        <f t="shared" si="259"/>
        <v>6.32258064516129</v>
      </c>
      <c r="AF1333">
        <f t="shared" si="260"/>
        <v>7</v>
      </c>
      <c r="AG1333">
        <f t="shared" si="261"/>
        <v>6.6859475568437485</v>
      </c>
    </row>
    <row r="1334" spans="1:33" x14ac:dyDescent="0.25">
      <c r="A1334" t="s">
        <v>17</v>
      </c>
      <c r="B1334">
        <v>332</v>
      </c>
      <c r="C1334">
        <v>9</v>
      </c>
      <c r="D1334">
        <v>240</v>
      </c>
      <c r="E1334">
        <v>3</v>
      </c>
      <c r="F1334" t="s">
        <v>776</v>
      </c>
      <c r="G1334" t="s">
        <v>607</v>
      </c>
      <c r="H1334">
        <v>2012</v>
      </c>
      <c r="I1334">
        <v>4</v>
      </c>
      <c r="J1334">
        <v>2</v>
      </c>
      <c r="K1334">
        <v>8</v>
      </c>
      <c r="L1334">
        <v>0</v>
      </c>
      <c r="M1334">
        <v>2012</v>
      </c>
      <c r="N1334">
        <v>3</v>
      </c>
      <c r="O1334">
        <v>26</v>
      </c>
      <c r="P1334">
        <v>8</v>
      </c>
      <c r="Q1334">
        <v>0</v>
      </c>
      <c r="R1334" s="1">
        <f t="shared" si="249"/>
        <v>4.1500000000000004</v>
      </c>
      <c r="S1334" s="1">
        <f t="shared" si="250"/>
        <v>3</v>
      </c>
      <c r="T1334" s="1">
        <f t="shared" si="251"/>
        <v>3.5284557528754701</v>
      </c>
      <c r="U1334" s="1">
        <f t="shared" si="252"/>
        <v>9</v>
      </c>
      <c r="W1334">
        <f t="shared" si="253"/>
        <v>23.522499999999997</v>
      </c>
      <c r="X1334">
        <f t="shared" si="254"/>
        <v>36</v>
      </c>
      <c r="Y1334">
        <f t="shared" si="255"/>
        <v>29.937796448241542</v>
      </c>
      <c r="AA1334">
        <f t="shared" si="256"/>
        <v>4.8499999999999996</v>
      </c>
      <c r="AB1334">
        <f t="shared" si="257"/>
        <v>6</v>
      </c>
      <c r="AC1334">
        <f t="shared" si="258"/>
        <v>5.4715442471245304</v>
      </c>
      <c r="AE1334">
        <f t="shared" si="259"/>
        <v>4.8499999999999996</v>
      </c>
      <c r="AF1334">
        <f t="shared" si="260"/>
        <v>6</v>
      </c>
      <c r="AG1334">
        <f t="shared" si="261"/>
        <v>5.4715442471245304</v>
      </c>
    </row>
    <row r="1335" spans="1:33" x14ac:dyDescent="0.25">
      <c r="A1335" t="s">
        <v>17</v>
      </c>
      <c r="B1335">
        <v>328</v>
      </c>
      <c r="C1335">
        <v>2</v>
      </c>
      <c r="D1335">
        <v>222</v>
      </c>
      <c r="E1335">
        <v>3</v>
      </c>
      <c r="F1335" t="s">
        <v>777</v>
      </c>
      <c r="G1335" t="s">
        <v>184</v>
      </c>
      <c r="H1335">
        <v>2012</v>
      </c>
      <c r="I1335">
        <v>4</v>
      </c>
      <c r="J1335">
        <v>2</v>
      </c>
      <c r="K1335">
        <v>9</v>
      </c>
      <c r="L1335">
        <v>0</v>
      </c>
      <c r="M1335">
        <v>2012</v>
      </c>
      <c r="N1335">
        <v>3</v>
      </c>
      <c r="O1335">
        <v>5</v>
      </c>
      <c r="P1335">
        <v>9</v>
      </c>
      <c r="Q1335">
        <v>0</v>
      </c>
      <c r="R1335" s="1">
        <f t="shared" si="249"/>
        <v>4.4324324324324325</v>
      </c>
      <c r="S1335" s="1">
        <f t="shared" si="250"/>
        <v>3</v>
      </c>
      <c r="T1335" s="1">
        <f t="shared" si="251"/>
        <v>3.6465459406536067</v>
      </c>
      <c r="U1335" s="1">
        <f t="shared" si="252"/>
        <v>2</v>
      </c>
      <c r="W1335">
        <f t="shared" si="253"/>
        <v>5.9167275383491598</v>
      </c>
      <c r="X1335">
        <f t="shared" si="254"/>
        <v>1</v>
      </c>
      <c r="Y1335">
        <f t="shared" si="255"/>
        <v>2.7111135346828705</v>
      </c>
      <c r="AA1335">
        <f t="shared" si="256"/>
        <v>2.4324324324324325</v>
      </c>
      <c r="AB1335">
        <f t="shared" si="257"/>
        <v>1</v>
      </c>
      <c r="AC1335">
        <f t="shared" si="258"/>
        <v>1.6465459406536067</v>
      </c>
      <c r="AE1335">
        <f t="shared" si="259"/>
        <v>2.4324324324324325</v>
      </c>
      <c r="AF1335">
        <f t="shared" si="260"/>
        <v>1</v>
      </c>
      <c r="AG1335">
        <f t="shared" si="261"/>
        <v>1.6465459406536067</v>
      </c>
    </row>
    <row r="1336" spans="1:33" x14ac:dyDescent="0.25">
      <c r="A1336" t="s">
        <v>17</v>
      </c>
      <c r="B1336">
        <v>328</v>
      </c>
      <c r="C1336">
        <v>2</v>
      </c>
      <c r="D1336">
        <v>197</v>
      </c>
      <c r="E1336">
        <v>3</v>
      </c>
      <c r="F1336" t="s">
        <v>777</v>
      </c>
      <c r="G1336" t="s">
        <v>183</v>
      </c>
      <c r="H1336">
        <v>2012</v>
      </c>
      <c r="I1336">
        <v>4</v>
      </c>
      <c r="J1336">
        <v>2</v>
      </c>
      <c r="K1336">
        <v>9</v>
      </c>
      <c r="L1336">
        <v>0</v>
      </c>
      <c r="M1336">
        <v>2012</v>
      </c>
      <c r="N1336">
        <v>3</v>
      </c>
      <c r="O1336">
        <v>12</v>
      </c>
      <c r="P1336">
        <v>9</v>
      </c>
      <c r="Q1336">
        <v>0</v>
      </c>
      <c r="R1336" s="1">
        <f t="shared" si="249"/>
        <v>4.9949238578680202</v>
      </c>
      <c r="S1336" s="1">
        <f t="shared" si="250"/>
        <v>3</v>
      </c>
      <c r="T1336" s="1">
        <f t="shared" si="251"/>
        <v>3.8710168655799033</v>
      </c>
      <c r="U1336" s="1">
        <f t="shared" si="252"/>
        <v>2</v>
      </c>
      <c r="W1336">
        <f t="shared" si="253"/>
        <v>8.9695689144270645</v>
      </c>
      <c r="X1336">
        <f t="shared" si="254"/>
        <v>1</v>
      </c>
      <c r="Y1336">
        <f t="shared" si="255"/>
        <v>3.5007041112844459</v>
      </c>
      <c r="AA1336">
        <f t="shared" si="256"/>
        <v>2.9949238578680202</v>
      </c>
      <c r="AB1336">
        <f t="shared" si="257"/>
        <v>1</v>
      </c>
      <c r="AC1336">
        <f t="shared" si="258"/>
        <v>1.8710168655799033</v>
      </c>
      <c r="AE1336">
        <f t="shared" si="259"/>
        <v>2.9949238578680202</v>
      </c>
      <c r="AF1336">
        <f t="shared" si="260"/>
        <v>1</v>
      </c>
      <c r="AG1336">
        <f t="shared" si="261"/>
        <v>1.8710168655799033</v>
      </c>
    </row>
    <row r="1337" spans="1:33" x14ac:dyDescent="0.25">
      <c r="A1337" t="s">
        <v>17</v>
      </c>
      <c r="B1337">
        <v>328</v>
      </c>
      <c r="C1337">
        <v>2</v>
      </c>
      <c r="D1337">
        <v>247</v>
      </c>
      <c r="E1337">
        <v>2</v>
      </c>
      <c r="F1337" t="s">
        <v>777</v>
      </c>
      <c r="G1337" t="s">
        <v>439</v>
      </c>
      <c r="H1337">
        <v>2012</v>
      </c>
      <c r="I1337">
        <v>4</v>
      </c>
      <c r="J1337">
        <v>2</v>
      </c>
      <c r="K1337">
        <v>9</v>
      </c>
      <c r="L1337">
        <v>0</v>
      </c>
      <c r="M1337">
        <v>2012</v>
      </c>
      <c r="N1337">
        <v>3</v>
      </c>
      <c r="O1337">
        <v>19</v>
      </c>
      <c r="P1337">
        <v>9</v>
      </c>
      <c r="Q1337">
        <v>0</v>
      </c>
      <c r="R1337" s="1">
        <f t="shared" si="249"/>
        <v>2.6558704453441297</v>
      </c>
      <c r="S1337" s="1">
        <f t="shared" si="250"/>
        <v>2</v>
      </c>
      <c r="T1337" s="1">
        <f t="shared" si="251"/>
        <v>2.3047214345096587</v>
      </c>
      <c r="U1337" s="1">
        <f t="shared" si="252"/>
        <v>2</v>
      </c>
      <c r="W1337">
        <f t="shared" si="253"/>
        <v>0.43016604107590711</v>
      </c>
      <c r="X1337">
        <f t="shared" si="254"/>
        <v>0</v>
      </c>
      <c r="Y1337">
        <f t="shared" si="255"/>
        <v>9.2855152649624226E-2</v>
      </c>
      <c r="AA1337">
        <f t="shared" si="256"/>
        <v>0.65587044534412975</v>
      </c>
      <c r="AB1337">
        <f t="shared" si="257"/>
        <v>0</v>
      </c>
      <c r="AC1337">
        <f t="shared" si="258"/>
        <v>0.30472143450965872</v>
      </c>
      <c r="AE1337">
        <f t="shared" si="259"/>
        <v>0.65587044534412975</v>
      </c>
      <c r="AF1337">
        <f t="shared" si="260"/>
        <v>0</v>
      </c>
      <c r="AG1337">
        <f t="shared" si="261"/>
        <v>0.30472143450965872</v>
      </c>
    </row>
    <row r="1338" spans="1:33" x14ac:dyDescent="0.25">
      <c r="A1338" t="s">
        <v>17</v>
      </c>
      <c r="B1338">
        <v>328</v>
      </c>
      <c r="C1338">
        <v>2</v>
      </c>
      <c r="D1338">
        <v>238</v>
      </c>
      <c r="E1338">
        <v>4</v>
      </c>
      <c r="F1338" t="s">
        <v>777</v>
      </c>
      <c r="G1338" t="s">
        <v>608</v>
      </c>
      <c r="H1338">
        <v>2012</v>
      </c>
      <c r="I1338">
        <v>4</v>
      </c>
      <c r="J1338">
        <v>2</v>
      </c>
      <c r="K1338">
        <v>9</v>
      </c>
      <c r="L1338">
        <v>0</v>
      </c>
      <c r="M1338">
        <v>2012</v>
      </c>
      <c r="N1338">
        <v>3</v>
      </c>
      <c r="O1338">
        <v>26</v>
      </c>
      <c r="P1338">
        <v>9</v>
      </c>
      <c r="Q1338">
        <v>0</v>
      </c>
      <c r="R1338" s="1">
        <f t="shared" si="249"/>
        <v>5.5126050420168067</v>
      </c>
      <c r="S1338" s="1">
        <f t="shared" si="250"/>
        <v>4</v>
      </c>
      <c r="T1338" s="1">
        <f t="shared" si="251"/>
        <v>4.6957874917916831</v>
      </c>
      <c r="U1338" s="1">
        <f t="shared" si="252"/>
        <v>2</v>
      </c>
      <c r="W1338">
        <f t="shared" si="253"/>
        <v>12.338394181201892</v>
      </c>
      <c r="X1338">
        <f t="shared" si="254"/>
        <v>4</v>
      </c>
      <c r="Y1338">
        <f t="shared" si="255"/>
        <v>7.2672702009004935</v>
      </c>
      <c r="AA1338">
        <f t="shared" si="256"/>
        <v>3.5126050420168067</v>
      </c>
      <c r="AB1338">
        <f t="shared" si="257"/>
        <v>2</v>
      </c>
      <c r="AC1338">
        <f t="shared" si="258"/>
        <v>2.6957874917916831</v>
      </c>
      <c r="AE1338">
        <f t="shared" si="259"/>
        <v>3.5126050420168067</v>
      </c>
      <c r="AF1338">
        <f t="shared" si="260"/>
        <v>2</v>
      </c>
      <c r="AG1338">
        <f t="shared" si="261"/>
        <v>2.6957874917916831</v>
      </c>
    </row>
    <row r="1339" spans="1:33" x14ac:dyDescent="0.25">
      <c r="A1339" t="s">
        <v>17</v>
      </c>
      <c r="B1339">
        <v>323</v>
      </c>
      <c r="C1339">
        <v>6</v>
      </c>
      <c r="D1339">
        <v>216</v>
      </c>
      <c r="E1339">
        <v>6</v>
      </c>
      <c r="F1339" t="s">
        <v>778</v>
      </c>
      <c r="G1339" t="s">
        <v>186</v>
      </c>
      <c r="H1339">
        <v>2012</v>
      </c>
      <c r="I1339">
        <v>4</v>
      </c>
      <c r="J1339">
        <v>2</v>
      </c>
      <c r="K1339">
        <v>10</v>
      </c>
      <c r="L1339">
        <v>0</v>
      </c>
      <c r="M1339">
        <v>2012</v>
      </c>
      <c r="N1339">
        <v>3</v>
      </c>
      <c r="O1339">
        <v>5</v>
      </c>
      <c r="P1339">
        <v>10</v>
      </c>
      <c r="Q1339">
        <v>0</v>
      </c>
      <c r="R1339" s="1">
        <f t="shared" si="249"/>
        <v>8.9722222222222214</v>
      </c>
      <c r="S1339" s="1">
        <f t="shared" si="250"/>
        <v>6</v>
      </c>
      <c r="T1339" s="1">
        <f t="shared" si="251"/>
        <v>7.3371202343517128</v>
      </c>
      <c r="U1339" s="1">
        <f t="shared" si="252"/>
        <v>6</v>
      </c>
      <c r="W1339">
        <f t="shared" si="253"/>
        <v>8.8341049382716008</v>
      </c>
      <c r="X1339">
        <f t="shared" si="254"/>
        <v>0</v>
      </c>
      <c r="Y1339">
        <f t="shared" si="255"/>
        <v>1.7878905211127794</v>
      </c>
      <c r="AA1339">
        <f t="shared" si="256"/>
        <v>2.9722222222222214</v>
      </c>
      <c r="AB1339">
        <f t="shared" si="257"/>
        <v>0</v>
      </c>
      <c r="AC1339">
        <f t="shared" si="258"/>
        <v>1.3371202343517128</v>
      </c>
      <c r="AE1339">
        <f t="shared" si="259"/>
        <v>2.9722222222222214</v>
      </c>
      <c r="AF1339">
        <f t="shared" si="260"/>
        <v>0</v>
      </c>
      <c r="AG1339">
        <f t="shared" si="261"/>
        <v>1.3371202343517128</v>
      </c>
    </row>
    <row r="1340" spans="1:33" x14ac:dyDescent="0.25">
      <c r="A1340" t="s">
        <v>17</v>
      </c>
      <c r="B1340">
        <v>323</v>
      </c>
      <c r="C1340">
        <v>6</v>
      </c>
      <c r="D1340">
        <v>195</v>
      </c>
      <c r="E1340">
        <v>8</v>
      </c>
      <c r="F1340" t="s">
        <v>778</v>
      </c>
      <c r="G1340" t="s">
        <v>185</v>
      </c>
      <c r="H1340">
        <v>2012</v>
      </c>
      <c r="I1340">
        <v>4</v>
      </c>
      <c r="J1340">
        <v>2</v>
      </c>
      <c r="K1340">
        <v>10</v>
      </c>
      <c r="L1340">
        <v>0</v>
      </c>
      <c r="M1340">
        <v>2012</v>
      </c>
      <c r="N1340">
        <v>3</v>
      </c>
      <c r="O1340">
        <v>12</v>
      </c>
      <c r="P1340">
        <v>10</v>
      </c>
      <c r="Q1340">
        <v>0</v>
      </c>
      <c r="R1340" s="1">
        <f t="shared" si="249"/>
        <v>13.251282051282052</v>
      </c>
      <c r="S1340" s="1">
        <f t="shared" si="250"/>
        <v>8</v>
      </c>
      <c r="T1340" s="1">
        <f t="shared" si="251"/>
        <v>10.296128224252863</v>
      </c>
      <c r="U1340" s="1">
        <f t="shared" si="252"/>
        <v>6</v>
      </c>
      <c r="W1340">
        <f t="shared" si="253"/>
        <v>52.581091387245245</v>
      </c>
      <c r="X1340">
        <f t="shared" si="254"/>
        <v>4</v>
      </c>
      <c r="Y1340">
        <f t="shared" si="255"/>
        <v>18.456717719222056</v>
      </c>
      <c r="AA1340">
        <f t="shared" si="256"/>
        <v>7.2512820512820522</v>
      </c>
      <c r="AB1340">
        <f t="shared" si="257"/>
        <v>2</v>
      </c>
      <c r="AC1340">
        <f t="shared" si="258"/>
        <v>4.2961282242528629</v>
      </c>
      <c r="AE1340">
        <f t="shared" si="259"/>
        <v>7.2512820512820522</v>
      </c>
      <c r="AF1340">
        <f t="shared" si="260"/>
        <v>2</v>
      </c>
      <c r="AG1340">
        <f t="shared" si="261"/>
        <v>4.2961282242528629</v>
      </c>
    </row>
    <row r="1341" spans="1:33" x14ac:dyDescent="0.25">
      <c r="A1341" t="s">
        <v>17</v>
      </c>
      <c r="B1341">
        <v>323</v>
      </c>
      <c r="C1341">
        <v>6</v>
      </c>
      <c r="D1341">
        <v>241</v>
      </c>
      <c r="E1341">
        <v>3</v>
      </c>
      <c r="F1341" t="s">
        <v>778</v>
      </c>
      <c r="G1341" t="s">
        <v>440</v>
      </c>
      <c r="H1341">
        <v>2012</v>
      </c>
      <c r="I1341">
        <v>4</v>
      </c>
      <c r="J1341">
        <v>2</v>
      </c>
      <c r="K1341">
        <v>10</v>
      </c>
      <c r="L1341">
        <v>0</v>
      </c>
      <c r="M1341">
        <v>2012</v>
      </c>
      <c r="N1341">
        <v>3</v>
      </c>
      <c r="O1341">
        <v>19</v>
      </c>
      <c r="P1341">
        <v>10</v>
      </c>
      <c r="Q1341">
        <v>0</v>
      </c>
      <c r="R1341" s="1">
        <f t="shared" si="249"/>
        <v>4.0207468879668049</v>
      </c>
      <c r="S1341" s="1">
        <f t="shared" si="250"/>
        <v>3</v>
      </c>
      <c r="T1341" s="1">
        <f t="shared" si="251"/>
        <v>3.4730736623199361</v>
      </c>
      <c r="U1341" s="1">
        <f t="shared" si="252"/>
        <v>6</v>
      </c>
      <c r="W1341">
        <f t="shared" si="253"/>
        <v>3.9174428814930877</v>
      </c>
      <c r="X1341">
        <f t="shared" si="254"/>
        <v>9</v>
      </c>
      <c r="Y1341">
        <f t="shared" si="255"/>
        <v>6.3853567160611808</v>
      </c>
      <c r="AA1341">
        <f t="shared" si="256"/>
        <v>1.9792531120331951</v>
      </c>
      <c r="AB1341">
        <f t="shared" si="257"/>
        <v>3</v>
      </c>
      <c r="AC1341">
        <f t="shared" si="258"/>
        <v>2.5269263376800639</v>
      </c>
      <c r="AE1341">
        <f t="shared" si="259"/>
        <v>1.9792531120331951</v>
      </c>
      <c r="AF1341">
        <f t="shared" si="260"/>
        <v>3</v>
      </c>
      <c r="AG1341">
        <f t="shared" si="261"/>
        <v>2.5269263376800639</v>
      </c>
    </row>
    <row r="1342" spans="1:33" x14ac:dyDescent="0.25">
      <c r="A1342" t="s">
        <v>17</v>
      </c>
      <c r="B1342">
        <v>323</v>
      </c>
      <c r="C1342">
        <v>6</v>
      </c>
      <c r="D1342">
        <v>241</v>
      </c>
      <c r="E1342">
        <v>7</v>
      </c>
      <c r="F1342" t="s">
        <v>778</v>
      </c>
      <c r="G1342" t="s">
        <v>609</v>
      </c>
      <c r="H1342">
        <v>2012</v>
      </c>
      <c r="I1342">
        <v>4</v>
      </c>
      <c r="J1342">
        <v>2</v>
      </c>
      <c r="K1342">
        <v>10</v>
      </c>
      <c r="L1342">
        <v>0</v>
      </c>
      <c r="M1342">
        <v>2012</v>
      </c>
      <c r="N1342">
        <v>3</v>
      </c>
      <c r="O1342">
        <v>26</v>
      </c>
      <c r="P1342">
        <v>10</v>
      </c>
      <c r="Q1342">
        <v>0</v>
      </c>
      <c r="R1342" s="1">
        <f t="shared" si="249"/>
        <v>9.381742738589212</v>
      </c>
      <c r="S1342" s="1">
        <f t="shared" si="250"/>
        <v>7</v>
      </c>
      <c r="T1342" s="1">
        <f t="shared" si="251"/>
        <v>8.1038385454131845</v>
      </c>
      <c r="U1342" s="1">
        <f t="shared" si="252"/>
        <v>6</v>
      </c>
      <c r="W1342">
        <f t="shared" si="253"/>
        <v>11.436183950000864</v>
      </c>
      <c r="X1342">
        <f t="shared" si="254"/>
        <v>1</v>
      </c>
      <c r="Y1342">
        <f t="shared" si="255"/>
        <v>4.4261366251662642</v>
      </c>
      <c r="AA1342">
        <f t="shared" si="256"/>
        <v>3.381742738589212</v>
      </c>
      <c r="AB1342">
        <f t="shared" si="257"/>
        <v>1</v>
      </c>
      <c r="AC1342">
        <f t="shared" si="258"/>
        <v>2.1038385454131845</v>
      </c>
      <c r="AE1342">
        <f t="shared" si="259"/>
        <v>3.381742738589212</v>
      </c>
      <c r="AF1342">
        <f t="shared" si="260"/>
        <v>1</v>
      </c>
      <c r="AG1342">
        <f t="shared" si="261"/>
        <v>2.1038385454131845</v>
      </c>
    </row>
    <row r="1343" spans="1:33" x14ac:dyDescent="0.25">
      <c r="A1343" t="s">
        <v>17</v>
      </c>
      <c r="B1343">
        <v>326</v>
      </c>
      <c r="C1343">
        <v>12</v>
      </c>
      <c r="D1343">
        <v>217</v>
      </c>
      <c r="E1343">
        <v>5</v>
      </c>
      <c r="F1343" t="s">
        <v>779</v>
      </c>
      <c r="G1343" t="s">
        <v>188</v>
      </c>
      <c r="H1343">
        <v>2012</v>
      </c>
      <c r="I1343">
        <v>4</v>
      </c>
      <c r="J1343">
        <v>2</v>
      </c>
      <c r="K1343">
        <v>11</v>
      </c>
      <c r="L1343">
        <v>0</v>
      </c>
      <c r="M1343">
        <v>2012</v>
      </c>
      <c r="N1343">
        <v>3</v>
      </c>
      <c r="O1343">
        <v>5</v>
      </c>
      <c r="P1343">
        <v>11</v>
      </c>
      <c r="Q1343">
        <v>0</v>
      </c>
      <c r="R1343" s="1">
        <f t="shared" si="249"/>
        <v>7.5115207373271886</v>
      </c>
      <c r="S1343" s="1">
        <f t="shared" si="250"/>
        <v>5</v>
      </c>
      <c r="T1343" s="1">
        <f t="shared" si="251"/>
        <v>6.128425873471584</v>
      </c>
      <c r="U1343" s="1">
        <f t="shared" si="252"/>
        <v>12</v>
      </c>
      <c r="W1343">
        <f t="shared" si="253"/>
        <v>20.146446091443863</v>
      </c>
      <c r="X1343">
        <f t="shared" si="254"/>
        <v>49</v>
      </c>
      <c r="Y1343">
        <f t="shared" si="255"/>
        <v>34.475382723317935</v>
      </c>
      <c r="AA1343">
        <f t="shared" si="256"/>
        <v>4.4884792626728114</v>
      </c>
      <c r="AB1343">
        <f t="shared" si="257"/>
        <v>7</v>
      </c>
      <c r="AC1343">
        <f t="shared" si="258"/>
        <v>5.871574126528416</v>
      </c>
      <c r="AE1343">
        <f t="shared" si="259"/>
        <v>4.4884792626728114</v>
      </c>
      <c r="AF1343">
        <f t="shared" si="260"/>
        <v>7</v>
      </c>
      <c r="AG1343">
        <f t="shared" si="261"/>
        <v>5.871574126528416</v>
      </c>
    </row>
    <row r="1344" spans="1:33" x14ac:dyDescent="0.25">
      <c r="A1344" t="s">
        <v>17</v>
      </c>
      <c r="B1344">
        <v>326</v>
      </c>
      <c r="C1344">
        <v>12</v>
      </c>
      <c r="D1344">
        <v>199</v>
      </c>
      <c r="E1344">
        <v>7</v>
      </c>
      <c r="F1344" t="s">
        <v>779</v>
      </c>
      <c r="G1344" t="s">
        <v>187</v>
      </c>
      <c r="H1344">
        <v>2012</v>
      </c>
      <c r="I1344">
        <v>4</v>
      </c>
      <c r="J1344">
        <v>2</v>
      </c>
      <c r="K1344">
        <v>11</v>
      </c>
      <c r="L1344">
        <v>0</v>
      </c>
      <c r="M1344">
        <v>2012</v>
      </c>
      <c r="N1344">
        <v>3</v>
      </c>
      <c r="O1344">
        <v>12</v>
      </c>
      <c r="P1344">
        <v>11</v>
      </c>
      <c r="Q1344">
        <v>0</v>
      </c>
      <c r="R1344" s="1">
        <f t="shared" si="249"/>
        <v>11.467336683417086</v>
      </c>
      <c r="S1344" s="1">
        <f t="shared" si="250"/>
        <v>7</v>
      </c>
      <c r="T1344" s="1">
        <f t="shared" si="251"/>
        <v>8.9594283737256148</v>
      </c>
      <c r="U1344" s="1">
        <f t="shared" si="252"/>
        <v>12</v>
      </c>
      <c r="W1344">
        <f t="shared" si="253"/>
        <v>0.28373020883310968</v>
      </c>
      <c r="X1344">
        <f t="shared" si="254"/>
        <v>25</v>
      </c>
      <c r="Y1344">
        <f t="shared" si="255"/>
        <v>9.2450758145048599</v>
      </c>
      <c r="AA1344">
        <f t="shared" si="256"/>
        <v>0.53266331658291399</v>
      </c>
      <c r="AB1344">
        <f t="shared" si="257"/>
        <v>5</v>
      </c>
      <c r="AC1344">
        <f t="shared" si="258"/>
        <v>3.0405716262743852</v>
      </c>
      <c r="AE1344">
        <f t="shared" si="259"/>
        <v>0.53266331658291399</v>
      </c>
      <c r="AF1344">
        <f t="shared" si="260"/>
        <v>5</v>
      </c>
      <c r="AG1344">
        <f t="shared" si="261"/>
        <v>3.0405716262743852</v>
      </c>
    </row>
    <row r="1345" spans="1:33" x14ac:dyDescent="0.25">
      <c r="A1345" t="s">
        <v>17</v>
      </c>
      <c r="B1345">
        <v>326</v>
      </c>
      <c r="C1345">
        <v>12</v>
      </c>
      <c r="D1345">
        <v>243</v>
      </c>
      <c r="E1345">
        <v>9</v>
      </c>
      <c r="F1345" t="s">
        <v>779</v>
      </c>
      <c r="G1345" t="s">
        <v>441</v>
      </c>
      <c r="H1345">
        <v>2012</v>
      </c>
      <c r="I1345">
        <v>4</v>
      </c>
      <c r="J1345">
        <v>2</v>
      </c>
      <c r="K1345">
        <v>11</v>
      </c>
      <c r="L1345">
        <v>0</v>
      </c>
      <c r="M1345">
        <v>2012</v>
      </c>
      <c r="N1345">
        <v>3</v>
      </c>
      <c r="O1345">
        <v>19</v>
      </c>
      <c r="P1345">
        <v>11</v>
      </c>
      <c r="Q1345">
        <v>0</v>
      </c>
      <c r="R1345" s="1">
        <f t="shared" si="249"/>
        <v>12.074074074074074</v>
      </c>
      <c r="S1345" s="1">
        <f t="shared" si="250"/>
        <v>9</v>
      </c>
      <c r="T1345" s="1">
        <f t="shared" si="251"/>
        <v>10.424330514074594</v>
      </c>
      <c r="U1345" s="1">
        <f t="shared" si="252"/>
        <v>12</v>
      </c>
      <c r="W1345">
        <f t="shared" si="253"/>
        <v>5.4869684499314619E-3</v>
      </c>
      <c r="X1345">
        <f t="shared" si="254"/>
        <v>9</v>
      </c>
      <c r="Y1345">
        <f t="shared" si="255"/>
        <v>2.4827343288764334</v>
      </c>
      <c r="AA1345">
        <f t="shared" si="256"/>
        <v>7.4074074074074403E-2</v>
      </c>
      <c r="AB1345">
        <f t="shared" si="257"/>
        <v>3</v>
      </c>
      <c r="AC1345">
        <f t="shared" si="258"/>
        <v>1.5756694859254061</v>
      </c>
      <c r="AE1345">
        <f t="shared" si="259"/>
        <v>7.4074074074074403E-2</v>
      </c>
      <c r="AF1345">
        <f t="shared" si="260"/>
        <v>3</v>
      </c>
      <c r="AG1345">
        <f t="shared" si="261"/>
        <v>1.5756694859254061</v>
      </c>
    </row>
    <row r="1346" spans="1:33" x14ac:dyDescent="0.25">
      <c r="A1346" t="s">
        <v>17</v>
      </c>
      <c r="B1346">
        <v>326</v>
      </c>
      <c r="C1346">
        <v>12</v>
      </c>
      <c r="D1346">
        <v>243</v>
      </c>
      <c r="E1346">
        <v>7</v>
      </c>
      <c r="F1346" t="s">
        <v>779</v>
      </c>
      <c r="G1346" t="s">
        <v>610</v>
      </c>
      <c r="H1346">
        <v>2012</v>
      </c>
      <c r="I1346">
        <v>4</v>
      </c>
      <c r="J1346">
        <v>2</v>
      </c>
      <c r="K1346">
        <v>11</v>
      </c>
      <c r="L1346">
        <v>0</v>
      </c>
      <c r="M1346">
        <v>2012</v>
      </c>
      <c r="N1346">
        <v>3</v>
      </c>
      <c r="O1346">
        <v>26</v>
      </c>
      <c r="P1346">
        <v>11</v>
      </c>
      <c r="Q1346">
        <v>0</v>
      </c>
      <c r="R1346" s="1">
        <f t="shared" si="249"/>
        <v>9.3909465020576128</v>
      </c>
      <c r="S1346" s="1">
        <f t="shared" si="250"/>
        <v>7</v>
      </c>
      <c r="T1346" s="1">
        <f t="shared" si="251"/>
        <v>8.1078126220580167</v>
      </c>
      <c r="U1346" s="1">
        <f t="shared" si="252"/>
        <v>12</v>
      </c>
      <c r="W1346">
        <f t="shared" si="253"/>
        <v>6.8071601551254064</v>
      </c>
      <c r="X1346">
        <f t="shared" si="254"/>
        <v>25</v>
      </c>
      <c r="Y1346">
        <f t="shared" si="255"/>
        <v>15.149122585010891</v>
      </c>
      <c r="AA1346">
        <f t="shared" si="256"/>
        <v>2.6090534979423872</v>
      </c>
      <c r="AB1346">
        <f t="shared" si="257"/>
        <v>5</v>
      </c>
      <c r="AC1346">
        <f t="shared" si="258"/>
        <v>3.8921873779419833</v>
      </c>
      <c r="AE1346">
        <f t="shared" si="259"/>
        <v>2.6090534979423872</v>
      </c>
      <c r="AF1346">
        <f t="shared" si="260"/>
        <v>5</v>
      </c>
      <c r="AG1346">
        <f t="shared" si="261"/>
        <v>3.8921873779419833</v>
      </c>
    </row>
    <row r="1347" spans="1:33" x14ac:dyDescent="0.25">
      <c r="A1347" t="s">
        <v>17</v>
      </c>
      <c r="B1347">
        <v>334</v>
      </c>
      <c r="C1347">
        <v>10</v>
      </c>
      <c r="D1347">
        <v>221</v>
      </c>
      <c r="E1347">
        <v>5</v>
      </c>
      <c r="F1347" t="s">
        <v>780</v>
      </c>
      <c r="G1347" t="s">
        <v>190</v>
      </c>
      <c r="H1347">
        <v>2012</v>
      </c>
      <c r="I1347">
        <v>4</v>
      </c>
      <c r="J1347">
        <v>2</v>
      </c>
      <c r="K1347">
        <v>12</v>
      </c>
      <c r="L1347">
        <v>0</v>
      </c>
      <c r="M1347">
        <v>2012</v>
      </c>
      <c r="N1347">
        <v>3</v>
      </c>
      <c r="O1347">
        <v>5</v>
      </c>
      <c r="P1347">
        <v>12</v>
      </c>
      <c r="Q1347">
        <v>0</v>
      </c>
      <c r="R1347" s="1">
        <f t="shared" si="249"/>
        <v>7.5565610859728505</v>
      </c>
      <c r="S1347" s="1">
        <f t="shared" si="250"/>
        <v>5</v>
      </c>
      <c r="T1347" s="1">
        <f t="shared" si="251"/>
        <v>6.1467719519975894</v>
      </c>
      <c r="U1347" s="1">
        <f t="shared" si="252"/>
        <v>10</v>
      </c>
      <c r="W1347">
        <f t="shared" si="253"/>
        <v>5.9703937265821754</v>
      </c>
      <c r="X1347">
        <f t="shared" si="254"/>
        <v>25</v>
      </c>
      <c r="Y1347">
        <f t="shared" si="255"/>
        <v>14.847366389912468</v>
      </c>
      <c r="AA1347">
        <f t="shared" si="256"/>
        <v>2.4434389140271495</v>
      </c>
      <c r="AB1347">
        <f t="shared" si="257"/>
        <v>5</v>
      </c>
      <c r="AC1347">
        <f t="shared" si="258"/>
        <v>3.8532280480024106</v>
      </c>
      <c r="AE1347">
        <f t="shared" si="259"/>
        <v>2.4434389140271495</v>
      </c>
      <c r="AF1347">
        <f t="shared" si="260"/>
        <v>5</v>
      </c>
      <c r="AG1347">
        <f t="shared" si="261"/>
        <v>3.8532280480024106</v>
      </c>
    </row>
    <row r="1348" spans="1:33" x14ac:dyDescent="0.25">
      <c r="A1348" t="s">
        <v>17</v>
      </c>
      <c r="B1348">
        <v>334</v>
      </c>
      <c r="C1348">
        <v>10</v>
      </c>
      <c r="D1348">
        <v>205</v>
      </c>
      <c r="E1348">
        <v>9</v>
      </c>
      <c r="F1348" t="s">
        <v>780</v>
      </c>
      <c r="G1348" t="s">
        <v>189</v>
      </c>
      <c r="H1348">
        <v>2012</v>
      </c>
      <c r="I1348">
        <v>4</v>
      </c>
      <c r="J1348">
        <v>2</v>
      </c>
      <c r="K1348">
        <v>12</v>
      </c>
      <c r="L1348">
        <v>0</v>
      </c>
      <c r="M1348">
        <v>2012</v>
      </c>
      <c r="N1348">
        <v>3</v>
      </c>
      <c r="O1348">
        <v>12</v>
      </c>
      <c r="P1348">
        <v>12</v>
      </c>
      <c r="Q1348">
        <v>0</v>
      </c>
      <c r="R1348" s="1">
        <f t="shared" ref="R1348:R1411" si="262">E1348*B1348/D1348</f>
        <v>14.663414634146342</v>
      </c>
      <c r="S1348" s="1">
        <f t="shared" ref="S1348:S1411" si="263">E1348</f>
        <v>9</v>
      </c>
      <c r="T1348" s="1">
        <f t="shared" ref="T1348:T1411" si="264">SQRT(R1348*S1348)</f>
        <v>11.48785148351584</v>
      </c>
      <c r="U1348" s="1">
        <f t="shared" ref="U1348:U1411" si="265">C1348</f>
        <v>10</v>
      </c>
      <c r="W1348">
        <f t="shared" ref="W1348:W1411" si="266">(U1348-R1348)^2</f>
        <v>21.747436049970261</v>
      </c>
      <c r="X1348">
        <f t="shared" ref="X1348:X1411" si="267">(U1348-S1348)^2</f>
        <v>1</v>
      </c>
      <c r="Y1348">
        <f t="shared" ref="Y1348:Y1411" si="268">(U1348-T1348)^2</f>
        <v>2.2137020370002856</v>
      </c>
      <c r="AA1348">
        <f t="shared" ref="AA1348:AA1411" si="269">ABS(R1348-$U1348)</f>
        <v>4.6634146341463421</v>
      </c>
      <c r="AB1348">
        <f t="shared" ref="AB1348:AB1411" si="270">ABS(S1348-$U1348)</f>
        <v>1</v>
      </c>
      <c r="AC1348">
        <f t="shared" ref="AC1348:AC1411" si="271">ABS(T1348-$U1348)</f>
        <v>1.4878514835158398</v>
      </c>
      <c r="AE1348">
        <f t="shared" ref="AE1348:AE1411" si="272">IF(OR(ISERROR($AA1348),ISERROR($AB1348),ISERROR($AC1348)),"NA",AA1348)</f>
        <v>4.6634146341463421</v>
      </c>
      <c r="AF1348">
        <f t="shared" ref="AF1348:AF1411" si="273">IF(OR(ISERROR($AA1348),ISERROR($AB1348),ISERROR($AC1348)),"NA",AB1348)</f>
        <v>1</v>
      </c>
      <c r="AG1348">
        <f t="shared" ref="AG1348:AG1411" si="274">IF(OR(ISERROR($AA1348),ISERROR($AB1348),ISERROR($AC1348)),"NA",AC1348)</f>
        <v>1.4878514835158398</v>
      </c>
    </row>
    <row r="1349" spans="1:33" x14ac:dyDescent="0.25">
      <c r="A1349" t="s">
        <v>17</v>
      </c>
      <c r="B1349">
        <v>334</v>
      </c>
      <c r="C1349">
        <v>10</v>
      </c>
      <c r="D1349">
        <v>246</v>
      </c>
      <c r="E1349">
        <v>11</v>
      </c>
      <c r="F1349" t="s">
        <v>780</v>
      </c>
      <c r="G1349" t="s">
        <v>442</v>
      </c>
      <c r="H1349">
        <v>2012</v>
      </c>
      <c r="I1349">
        <v>4</v>
      </c>
      <c r="J1349">
        <v>2</v>
      </c>
      <c r="K1349">
        <v>12</v>
      </c>
      <c r="L1349">
        <v>0</v>
      </c>
      <c r="M1349">
        <v>2012</v>
      </c>
      <c r="N1349">
        <v>3</v>
      </c>
      <c r="O1349">
        <v>19</v>
      </c>
      <c r="P1349">
        <v>12</v>
      </c>
      <c r="Q1349">
        <v>0</v>
      </c>
      <c r="R1349" s="1">
        <f t="shared" si="262"/>
        <v>14.934959349593496</v>
      </c>
      <c r="S1349" s="1">
        <f t="shared" si="263"/>
        <v>11</v>
      </c>
      <c r="T1349" s="1">
        <f t="shared" si="264"/>
        <v>12.817353581981283</v>
      </c>
      <c r="U1349" s="1">
        <f t="shared" si="265"/>
        <v>10</v>
      </c>
      <c r="W1349">
        <f t="shared" si="266"/>
        <v>24.353823782140267</v>
      </c>
      <c r="X1349">
        <f t="shared" si="267"/>
        <v>1</v>
      </c>
      <c r="Y1349">
        <f t="shared" si="268"/>
        <v>7.9374812059027677</v>
      </c>
      <c r="AA1349">
        <f t="shared" si="269"/>
        <v>4.9349593495934965</v>
      </c>
      <c r="AB1349">
        <f t="shared" si="270"/>
        <v>1</v>
      </c>
      <c r="AC1349">
        <f t="shared" si="271"/>
        <v>2.8173535819812834</v>
      </c>
      <c r="AE1349">
        <f t="shared" si="272"/>
        <v>4.9349593495934965</v>
      </c>
      <c r="AF1349">
        <f t="shared" si="273"/>
        <v>1</v>
      </c>
      <c r="AG1349">
        <f t="shared" si="274"/>
        <v>2.8173535819812834</v>
      </c>
    </row>
    <row r="1350" spans="1:33" x14ac:dyDescent="0.25">
      <c r="A1350" t="s">
        <v>17</v>
      </c>
      <c r="B1350">
        <v>334</v>
      </c>
      <c r="C1350">
        <v>10</v>
      </c>
      <c r="D1350">
        <v>246</v>
      </c>
      <c r="E1350">
        <v>8</v>
      </c>
      <c r="F1350" t="s">
        <v>780</v>
      </c>
      <c r="G1350" t="s">
        <v>611</v>
      </c>
      <c r="H1350">
        <v>2012</v>
      </c>
      <c r="I1350">
        <v>4</v>
      </c>
      <c r="J1350">
        <v>2</v>
      </c>
      <c r="K1350">
        <v>12</v>
      </c>
      <c r="L1350">
        <v>0</v>
      </c>
      <c r="M1350">
        <v>2012</v>
      </c>
      <c r="N1350">
        <v>3</v>
      </c>
      <c r="O1350">
        <v>26</v>
      </c>
      <c r="P1350">
        <v>12</v>
      </c>
      <c r="Q1350">
        <v>0</v>
      </c>
      <c r="R1350" s="1">
        <f t="shared" si="262"/>
        <v>10.861788617886178</v>
      </c>
      <c r="S1350" s="1">
        <f t="shared" si="263"/>
        <v>8</v>
      </c>
      <c r="T1350" s="1">
        <f t="shared" si="264"/>
        <v>9.321711695986389</v>
      </c>
      <c r="U1350" s="1">
        <f t="shared" si="265"/>
        <v>10</v>
      </c>
      <c r="W1350">
        <f t="shared" si="266"/>
        <v>0.74267962191816972</v>
      </c>
      <c r="X1350">
        <f t="shared" si="267"/>
        <v>4</v>
      </c>
      <c r="Y1350">
        <f t="shared" si="268"/>
        <v>0.46007502336166073</v>
      </c>
      <c r="AA1350">
        <f t="shared" si="269"/>
        <v>0.86178861788617844</v>
      </c>
      <c r="AB1350">
        <f t="shared" si="270"/>
        <v>2</v>
      </c>
      <c r="AC1350">
        <f t="shared" si="271"/>
        <v>0.67828830401361095</v>
      </c>
      <c r="AE1350">
        <f t="shared" si="272"/>
        <v>0.86178861788617844</v>
      </c>
      <c r="AF1350">
        <f t="shared" si="273"/>
        <v>2</v>
      </c>
      <c r="AG1350">
        <f t="shared" si="274"/>
        <v>0.67828830401361095</v>
      </c>
    </row>
    <row r="1351" spans="1:33" x14ac:dyDescent="0.25">
      <c r="A1351" t="s">
        <v>17</v>
      </c>
      <c r="B1351">
        <v>339</v>
      </c>
      <c r="C1351">
        <v>10</v>
      </c>
      <c r="D1351">
        <v>223</v>
      </c>
      <c r="E1351">
        <v>20</v>
      </c>
      <c r="F1351" t="s">
        <v>781</v>
      </c>
      <c r="G1351" t="s">
        <v>192</v>
      </c>
      <c r="H1351">
        <v>2012</v>
      </c>
      <c r="I1351">
        <v>4</v>
      </c>
      <c r="J1351">
        <v>2</v>
      </c>
      <c r="K1351">
        <v>13</v>
      </c>
      <c r="L1351">
        <v>0</v>
      </c>
      <c r="M1351">
        <v>2012</v>
      </c>
      <c r="N1351">
        <v>3</v>
      </c>
      <c r="O1351">
        <v>5</v>
      </c>
      <c r="P1351">
        <v>13</v>
      </c>
      <c r="Q1351">
        <v>0</v>
      </c>
      <c r="R1351" s="1">
        <f t="shared" si="262"/>
        <v>30.40358744394619</v>
      </c>
      <c r="S1351" s="1">
        <f t="shared" si="263"/>
        <v>20</v>
      </c>
      <c r="T1351" s="1">
        <f t="shared" si="264"/>
        <v>24.659110869593896</v>
      </c>
      <c r="U1351" s="1">
        <f t="shared" si="265"/>
        <v>10</v>
      </c>
      <c r="W1351">
        <f t="shared" si="266"/>
        <v>416.30638058275861</v>
      </c>
      <c r="X1351">
        <f t="shared" si="267"/>
        <v>100</v>
      </c>
      <c r="Y1351">
        <f t="shared" si="268"/>
        <v>214.8895314870459</v>
      </c>
      <c r="AA1351">
        <f t="shared" si="269"/>
        <v>20.40358744394619</v>
      </c>
      <c r="AB1351">
        <f t="shared" si="270"/>
        <v>10</v>
      </c>
      <c r="AC1351">
        <f t="shared" si="271"/>
        <v>14.659110869593896</v>
      </c>
      <c r="AE1351">
        <f t="shared" si="272"/>
        <v>20.40358744394619</v>
      </c>
      <c r="AF1351">
        <f t="shared" si="273"/>
        <v>10</v>
      </c>
      <c r="AG1351">
        <f t="shared" si="274"/>
        <v>14.659110869593896</v>
      </c>
    </row>
    <row r="1352" spans="1:33" x14ac:dyDescent="0.25">
      <c r="A1352" t="s">
        <v>17</v>
      </c>
      <c r="B1352">
        <v>339</v>
      </c>
      <c r="C1352">
        <v>10</v>
      </c>
      <c r="D1352">
        <v>208</v>
      </c>
      <c r="E1352">
        <v>14</v>
      </c>
      <c r="F1352" t="s">
        <v>781</v>
      </c>
      <c r="G1352" t="s">
        <v>191</v>
      </c>
      <c r="H1352">
        <v>2012</v>
      </c>
      <c r="I1352">
        <v>4</v>
      </c>
      <c r="J1352">
        <v>2</v>
      </c>
      <c r="K1352">
        <v>13</v>
      </c>
      <c r="L1352">
        <v>0</v>
      </c>
      <c r="M1352">
        <v>2012</v>
      </c>
      <c r="N1352">
        <v>3</v>
      </c>
      <c r="O1352">
        <v>12</v>
      </c>
      <c r="P1352">
        <v>13</v>
      </c>
      <c r="Q1352">
        <v>0</v>
      </c>
      <c r="R1352" s="1">
        <f t="shared" si="262"/>
        <v>22.817307692307693</v>
      </c>
      <c r="S1352" s="1">
        <f t="shared" si="263"/>
        <v>14</v>
      </c>
      <c r="T1352" s="1">
        <f t="shared" si="264"/>
        <v>17.872949048556809</v>
      </c>
      <c r="U1352" s="1">
        <f t="shared" si="265"/>
        <v>10</v>
      </c>
      <c r="W1352">
        <f t="shared" si="266"/>
        <v>164.28337647928996</v>
      </c>
      <c r="X1352">
        <f t="shared" si="267"/>
        <v>16</v>
      </c>
      <c r="Y1352">
        <f t="shared" si="268"/>
        <v>61.983326721171558</v>
      </c>
      <c r="AA1352">
        <f t="shared" si="269"/>
        <v>12.817307692307693</v>
      </c>
      <c r="AB1352">
        <f t="shared" si="270"/>
        <v>4</v>
      </c>
      <c r="AC1352">
        <f t="shared" si="271"/>
        <v>7.8729490485568085</v>
      </c>
      <c r="AE1352">
        <f t="shared" si="272"/>
        <v>12.817307692307693</v>
      </c>
      <c r="AF1352">
        <f t="shared" si="273"/>
        <v>4</v>
      </c>
      <c r="AG1352">
        <f t="shared" si="274"/>
        <v>7.8729490485568085</v>
      </c>
    </row>
    <row r="1353" spans="1:33" x14ac:dyDescent="0.25">
      <c r="A1353" t="s">
        <v>17</v>
      </c>
      <c r="B1353">
        <v>339</v>
      </c>
      <c r="C1353">
        <v>10</v>
      </c>
      <c r="D1353">
        <v>252</v>
      </c>
      <c r="E1353">
        <v>7</v>
      </c>
      <c r="F1353" t="s">
        <v>781</v>
      </c>
      <c r="G1353" t="s">
        <v>443</v>
      </c>
      <c r="H1353">
        <v>2012</v>
      </c>
      <c r="I1353">
        <v>4</v>
      </c>
      <c r="J1353">
        <v>2</v>
      </c>
      <c r="K1353">
        <v>13</v>
      </c>
      <c r="L1353">
        <v>0</v>
      </c>
      <c r="M1353">
        <v>2012</v>
      </c>
      <c r="N1353">
        <v>3</v>
      </c>
      <c r="O1353">
        <v>19</v>
      </c>
      <c r="P1353">
        <v>13</v>
      </c>
      <c r="Q1353">
        <v>0</v>
      </c>
      <c r="R1353" s="1">
        <f t="shared" si="262"/>
        <v>9.4166666666666661</v>
      </c>
      <c r="S1353" s="1">
        <f t="shared" si="263"/>
        <v>7</v>
      </c>
      <c r="T1353" s="1">
        <f t="shared" si="264"/>
        <v>8.1189079725457329</v>
      </c>
      <c r="U1353" s="1">
        <f t="shared" si="265"/>
        <v>10</v>
      </c>
      <c r="W1353">
        <f t="shared" si="266"/>
        <v>0.34027777777777846</v>
      </c>
      <c r="X1353">
        <f t="shared" si="267"/>
        <v>9</v>
      </c>
      <c r="Y1353">
        <f t="shared" si="268"/>
        <v>3.5385072157520052</v>
      </c>
      <c r="AA1353">
        <f t="shared" si="269"/>
        <v>0.58333333333333393</v>
      </c>
      <c r="AB1353">
        <f t="shared" si="270"/>
        <v>3</v>
      </c>
      <c r="AC1353">
        <f t="shared" si="271"/>
        <v>1.8810920274542671</v>
      </c>
      <c r="AE1353">
        <f t="shared" si="272"/>
        <v>0.58333333333333393</v>
      </c>
      <c r="AF1353">
        <f t="shared" si="273"/>
        <v>3</v>
      </c>
      <c r="AG1353">
        <f t="shared" si="274"/>
        <v>1.8810920274542671</v>
      </c>
    </row>
    <row r="1354" spans="1:33" x14ac:dyDescent="0.25">
      <c r="A1354" t="s">
        <v>17</v>
      </c>
      <c r="B1354">
        <v>339</v>
      </c>
      <c r="C1354">
        <v>10</v>
      </c>
      <c r="D1354">
        <v>247</v>
      </c>
      <c r="E1354">
        <v>10</v>
      </c>
      <c r="F1354" t="s">
        <v>781</v>
      </c>
      <c r="G1354" t="s">
        <v>612</v>
      </c>
      <c r="H1354">
        <v>2012</v>
      </c>
      <c r="I1354">
        <v>4</v>
      </c>
      <c r="J1354">
        <v>2</v>
      </c>
      <c r="K1354">
        <v>13</v>
      </c>
      <c r="L1354">
        <v>0</v>
      </c>
      <c r="M1354">
        <v>2012</v>
      </c>
      <c r="N1354">
        <v>3</v>
      </c>
      <c r="O1354">
        <v>26</v>
      </c>
      <c r="P1354">
        <v>13</v>
      </c>
      <c r="Q1354">
        <v>0</v>
      </c>
      <c r="R1354" s="1">
        <f t="shared" si="262"/>
        <v>13.724696356275304</v>
      </c>
      <c r="S1354" s="1">
        <f t="shared" si="263"/>
        <v>10</v>
      </c>
      <c r="T1354" s="1">
        <f t="shared" si="264"/>
        <v>11.715244921159483</v>
      </c>
      <c r="U1354" s="1">
        <f t="shared" si="265"/>
        <v>10</v>
      </c>
      <c r="W1354">
        <f t="shared" si="266"/>
        <v>13.873362946450527</v>
      </c>
      <c r="X1354">
        <f t="shared" si="267"/>
        <v>0</v>
      </c>
      <c r="Y1354">
        <f t="shared" si="268"/>
        <v>2.9420651395634017</v>
      </c>
      <c r="AA1354">
        <f t="shared" si="269"/>
        <v>3.7246963562753042</v>
      </c>
      <c r="AB1354">
        <f t="shared" si="270"/>
        <v>0</v>
      </c>
      <c r="AC1354">
        <f t="shared" si="271"/>
        <v>1.7152449211594831</v>
      </c>
      <c r="AE1354">
        <f t="shared" si="272"/>
        <v>3.7246963562753042</v>
      </c>
      <c r="AF1354">
        <f t="shared" si="273"/>
        <v>0</v>
      </c>
      <c r="AG1354">
        <f t="shared" si="274"/>
        <v>1.7152449211594831</v>
      </c>
    </row>
    <row r="1355" spans="1:33" x14ac:dyDescent="0.25">
      <c r="A1355" t="s">
        <v>17</v>
      </c>
      <c r="B1355">
        <v>338</v>
      </c>
      <c r="C1355">
        <v>5</v>
      </c>
      <c r="D1355">
        <v>238</v>
      </c>
      <c r="E1355">
        <v>9</v>
      </c>
      <c r="F1355" t="s">
        <v>782</v>
      </c>
      <c r="G1355" t="s">
        <v>194</v>
      </c>
      <c r="H1355">
        <v>2012</v>
      </c>
      <c r="I1355">
        <v>4</v>
      </c>
      <c r="J1355">
        <v>2</v>
      </c>
      <c r="K1355">
        <v>14</v>
      </c>
      <c r="L1355">
        <v>0</v>
      </c>
      <c r="M1355">
        <v>2012</v>
      </c>
      <c r="N1355">
        <v>3</v>
      </c>
      <c r="O1355">
        <v>5</v>
      </c>
      <c r="P1355">
        <v>14</v>
      </c>
      <c r="Q1355">
        <v>0</v>
      </c>
      <c r="R1355" s="1">
        <f t="shared" si="262"/>
        <v>12.781512605042018</v>
      </c>
      <c r="S1355" s="1">
        <f t="shared" si="263"/>
        <v>9</v>
      </c>
      <c r="T1355" s="1">
        <f t="shared" si="264"/>
        <v>10.725372415230073</v>
      </c>
      <c r="U1355" s="1">
        <f t="shared" si="265"/>
        <v>5</v>
      </c>
      <c r="W1355">
        <f t="shared" si="266"/>
        <v>60.55193842242781</v>
      </c>
      <c r="X1355">
        <f t="shared" si="267"/>
        <v>16</v>
      </c>
      <c r="Y1355">
        <f t="shared" si="268"/>
        <v>32.779889293077439</v>
      </c>
      <c r="AA1355">
        <f t="shared" si="269"/>
        <v>7.7815126050420176</v>
      </c>
      <c r="AB1355">
        <f t="shared" si="270"/>
        <v>4</v>
      </c>
      <c r="AC1355">
        <f t="shared" si="271"/>
        <v>5.7253724152300727</v>
      </c>
      <c r="AE1355">
        <f t="shared" si="272"/>
        <v>7.7815126050420176</v>
      </c>
      <c r="AF1355">
        <f t="shared" si="273"/>
        <v>4</v>
      </c>
      <c r="AG1355">
        <f t="shared" si="274"/>
        <v>5.7253724152300727</v>
      </c>
    </row>
    <row r="1356" spans="1:33" x14ac:dyDescent="0.25">
      <c r="A1356" t="s">
        <v>17</v>
      </c>
      <c r="B1356">
        <v>338</v>
      </c>
      <c r="C1356">
        <v>5</v>
      </c>
      <c r="D1356">
        <v>208</v>
      </c>
      <c r="E1356">
        <v>6</v>
      </c>
      <c r="F1356" t="s">
        <v>782</v>
      </c>
      <c r="G1356" t="s">
        <v>193</v>
      </c>
      <c r="H1356">
        <v>2012</v>
      </c>
      <c r="I1356">
        <v>4</v>
      </c>
      <c r="J1356">
        <v>2</v>
      </c>
      <c r="K1356">
        <v>14</v>
      </c>
      <c r="L1356">
        <v>0</v>
      </c>
      <c r="M1356">
        <v>2012</v>
      </c>
      <c r="N1356">
        <v>3</v>
      </c>
      <c r="O1356">
        <v>12</v>
      </c>
      <c r="P1356">
        <v>14</v>
      </c>
      <c r="Q1356">
        <v>0</v>
      </c>
      <c r="R1356" s="1">
        <f t="shared" si="262"/>
        <v>9.75</v>
      </c>
      <c r="S1356" s="1">
        <f t="shared" si="263"/>
        <v>6</v>
      </c>
      <c r="T1356" s="1">
        <f t="shared" si="264"/>
        <v>7.6485292703891776</v>
      </c>
      <c r="U1356" s="1">
        <f t="shared" si="265"/>
        <v>5</v>
      </c>
      <c r="W1356">
        <f t="shared" si="266"/>
        <v>22.5625</v>
      </c>
      <c r="X1356">
        <f t="shared" si="267"/>
        <v>1</v>
      </c>
      <c r="Y1356">
        <f t="shared" si="268"/>
        <v>7.01470729610823</v>
      </c>
      <c r="AA1356">
        <f t="shared" si="269"/>
        <v>4.75</v>
      </c>
      <c r="AB1356">
        <f t="shared" si="270"/>
        <v>1</v>
      </c>
      <c r="AC1356">
        <f t="shared" si="271"/>
        <v>2.6485292703891776</v>
      </c>
      <c r="AE1356">
        <f t="shared" si="272"/>
        <v>4.75</v>
      </c>
      <c r="AF1356">
        <f t="shared" si="273"/>
        <v>1</v>
      </c>
      <c r="AG1356">
        <f t="shared" si="274"/>
        <v>2.6485292703891776</v>
      </c>
    </row>
    <row r="1357" spans="1:33" x14ac:dyDescent="0.25">
      <c r="A1357" t="s">
        <v>17</v>
      </c>
      <c r="B1357">
        <v>338</v>
      </c>
      <c r="C1357">
        <v>5</v>
      </c>
      <c r="D1357">
        <v>252</v>
      </c>
      <c r="E1357">
        <v>8</v>
      </c>
      <c r="F1357" t="s">
        <v>782</v>
      </c>
      <c r="G1357" t="s">
        <v>444</v>
      </c>
      <c r="H1357">
        <v>2012</v>
      </c>
      <c r="I1357">
        <v>4</v>
      </c>
      <c r="J1357">
        <v>2</v>
      </c>
      <c r="K1357">
        <v>14</v>
      </c>
      <c r="L1357">
        <v>0</v>
      </c>
      <c r="M1357">
        <v>2012</v>
      </c>
      <c r="N1357">
        <v>3</v>
      </c>
      <c r="O1357">
        <v>19</v>
      </c>
      <c r="P1357">
        <v>14</v>
      </c>
      <c r="Q1357">
        <v>0</v>
      </c>
      <c r="R1357" s="1">
        <f t="shared" si="262"/>
        <v>10.730158730158729</v>
      </c>
      <c r="S1357" s="1">
        <f t="shared" si="263"/>
        <v>8</v>
      </c>
      <c r="T1357" s="1">
        <f t="shared" si="264"/>
        <v>9.2650563862973776</v>
      </c>
      <c r="U1357" s="1">
        <f t="shared" si="265"/>
        <v>5</v>
      </c>
      <c r="W1357">
        <f t="shared" si="266"/>
        <v>32.834719072814302</v>
      </c>
      <c r="X1357">
        <f t="shared" si="267"/>
        <v>9</v>
      </c>
      <c r="Y1357">
        <f t="shared" si="268"/>
        <v>18.190705978296045</v>
      </c>
      <c r="AA1357">
        <f t="shared" si="269"/>
        <v>5.7301587301587293</v>
      </c>
      <c r="AB1357">
        <f t="shared" si="270"/>
        <v>3</v>
      </c>
      <c r="AC1357">
        <f t="shared" si="271"/>
        <v>4.2650563862973776</v>
      </c>
      <c r="AE1357">
        <f t="shared" si="272"/>
        <v>5.7301587301587293</v>
      </c>
      <c r="AF1357">
        <f t="shared" si="273"/>
        <v>3</v>
      </c>
      <c r="AG1357">
        <f t="shared" si="274"/>
        <v>4.2650563862973776</v>
      </c>
    </row>
    <row r="1358" spans="1:33" x14ac:dyDescent="0.25">
      <c r="A1358" t="s">
        <v>17</v>
      </c>
      <c r="B1358">
        <v>338</v>
      </c>
      <c r="C1358">
        <v>5</v>
      </c>
      <c r="D1358">
        <v>253</v>
      </c>
      <c r="E1358">
        <v>8</v>
      </c>
      <c r="F1358" t="s">
        <v>782</v>
      </c>
      <c r="G1358" t="s">
        <v>613</v>
      </c>
      <c r="H1358">
        <v>2012</v>
      </c>
      <c r="I1358">
        <v>4</v>
      </c>
      <c r="J1358">
        <v>2</v>
      </c>
      <c r="K1358">
        <v>14</v>
      </c>
      <c r="L1358">
        <v>0</v>
      </c>
      <c r="M1358">
        <v>2012</v>
      </c>
      <c r="N1358">
        <v>3</v>
      </c>
      <c r="O1358">
        <v>26</v>
      </c>
      <c r="P1358">
        <v>14</v>
      </c>
      <c r="Q1358">
        <v>0</v>
      </c>
      <c r="R1358" s="1">
        <f t="shared" si="262"/>
        <v>10.687747035573123</v>
      </c>
      <c r="S1358" s="1">
        <f t="shared" si="263"/>
        <v>8</v>
      </c>
      <c r="T1358" s="1">
        <f t="shared" si="264"/>
        <v>9.2467278690672501</v>
      </c>
      <c r="U1358" s="1">
        <f t="shared" si="265"/>
        <v>5</v>
      </c>
      <c r="W1358">
        <f t="shared" si="266"/>
        <v>32.350466340670849</v>
      </c>
      <c r="X1358">
        <f t="shared" si="267"/>
        <v>9</v>
      </c>
      <c r="Y1358">
        <f t="shared" si="268"/>
        <v>18.034697593912465</v>
      </c>
      <c r="AA1358">
        <f t="shared" si="269"/>
        <v>5.687747035573123</v>
      </c>
      <c r="AB1358">
        <f t="shared" si="270"/>
        <v>3</v>
      </c>
      <c r="AC1358">
        <f t="shared" si="271"/>
        <v>4.2467278690672501</v>
      </c>
      <c r="AE1358">
        <f t="shared" si="272"/>
        <v>5.687747035573123</v>
      </c>
      <c r="AF1358">
        <f t="shared" si="273"/>
        <v>3</v>
      </c>
      <c r="AG1358">
        <f t="shared" si="274"/>
        <v>4.2467278690672501</v>
      </c>
    </row>
    <row r="1359" spans="1:33" x14ac:dyDescent="0.25">
      <c r="A1359" t="s">
        <v>17</v>
      </c>
      <c r="B1359">
        <v>328</v>
      </c>
      <c r="C1359">
        <v>6</v>
      </c>
      <c r="D1359">
        <v>235</v>
      </c>
      <c r="E1359">
        <v>6</v>
      </c>
      <c r="F1359" t="s">
        <v>783</v>
      </c>
      <c r="G1359" t="s">
        <v>196</v>
      </c>
      <c r="H1359">
        <v>2012</v>
      </c>
      <c r="I1359">
        <v>4</v>
      </c>
      <c r="J1359">
        <v>2</v>
      </c>
      <c r="K1359">
        <v>15</v>
      </c>
      <c r="L1359">
        <v>0</v>
      </c>
      <c r="M1359">
        <v>2012</v>
      </c>
      <c r="N1359">
        <v>3</v>
      </c>
      <c r="O1359">
        <v>5</v>
      </c>
      <c r="P1359">
        <v>15</v>
      </c>
      <c r="Q1359">
        <v>0</v>
      </c>
      <c r="R1359" s="1">
        <f t="shared" si="262"/>
        <v>8.3744680851063826</v>
      </c>
      <c r="S1359" s="1">
        <f t="shared" si="263"/>
        <v>6</v>
      </c>
      <c r="T1359" s="1">
        <f t="shared" si="264"/>
        <v>7.0884983255015515</v>
      </c>
      <c r="U1359" s="1">
        <f t="shared" si="265"/>
        <v>6</v>
      </c>
      <c r="W1359">
        <f t="shared" si="266"/>
        <v>5.6380986871887719</v>
      </c>
      <c r="X1359">
        <f t="shared" si="267"/>
        <v>0</v>
      </c>
      <c r="Y1359">
        <f t="shared" si="268"/>
        <v>1.1848286046196814</v>
      </c>
      <c r="AA1359">
        <f t="shared" si="269"/>
        <v>2.3744680851063826</v>
      </c>
      <c r="AB1359">
        <f t="shared" si="270"/>
        <v>0</v>
      </c>
      <c r="AC1359">
        <f t="shared" si="271"/>
        <v>1.0884983255015515</v>
      </c>
      <c r="AE1359">
        <f t="shared" si="272"/>
        <v>2.3744680851063826</v>
      </c>
      <c r="AF1359">
        <f t="shared" si="273"/>
        <v>0</v>
      </c>
      <c r="AG1359">
        <f t="shared" si="274"/>
        <v>1.0884983255015515</v>
      </c>
    </row>
    <row r="1360" spans="1:33" x14ac:dyDescent="0.25">
      <c r="A1360" t="s">
        <v>17</v>
      </c>
      <c r="B1360">
        <v>328</v>
      </c>
      <c r="C1360">
        <v>6</v>
      </c>
      <c r="D1360">
        <v>210</v>
      </c>
      <c r="E1360">
        <v>4</v>
      </c>
      <c r="F1360" t="s">
        <v>783</v>
      </c>
      <c r="G1360" t="s">
        <v>195</v>
      </c>
      <c r="H1360">
        <v>2012</v>
      </c>
      <c r="I1360">
        <v>4</v>
      </c>
      <c r="J1360">
        <v>2</v>
      </c>
      <c r="K1360">
        <v>15</v>
      </c>
      <c r="L1360">
        <v>0</v>
      </c>
      <c r="M1360">
        <v>2012</v>
      </c>
      <c r="N1360">
        <v>3</v>
      </c>
      <c r="O1360">
        <v>12</v>
      </c>
      <c r="P1360">
        <v>15</v>
      </c>
      <c r="Q1360">
        <v>0</v>
      </c>
      <c r="R1360" s="1">
        <f t="shared" si="262"/>
        <v>6.2476190476190476</v>
      </c>
      <c r="S1360" s="1">
        <f t="shared" si="263"/>
        <v>4</v>
      </c>
      <c r="T1360" s="1">
        <f t="shared" si="264"/>
        <v>4.9990475283273907</v>
      </c>
      <c r="U1360" s="1">
        <f t="shared" si="265"/>
        <v>6</v>
      </c>
      <c r="W1360">
        <f t="shared" si="266"/>
        <v>6.131519274376418E-2</v>
      </c>
      <c r="X1360">
        <f t="shared" si="267"/>
        <v>4</v>
      </c>
      <c r="Y1360">
        <f t="shared" si="268"/>
        <v>1.0019058505475056</v>
      </c>
      <c r="AA1360">
        <f t="shared" si="269"/>
        <v>0.24761904761904763</v>
      </c>
      <c r="AB1360">
        <f t="shared" si="270"/>
        <v>2</v>
      </c>
      <c r="AC1360">
        <f t="shared" si="271"/>
        <v>1.0009524716726093</v>
      </c>
      <c r="AE1360">
        <f t="shared" si="272"/>
        <v>0.24761904761904763</v>
      </c>
      <c r="AF1360">
        <f t="shared" si="273"/>
        <v>2</v>
      </c>
      <c r="AG1360">
        <f t="shared" si="274"/>
        <v>1.0009524716726093</v>
      </c>
    </row>
    <row r="1361" spans="1:33" x14ac:dyDescent="0.25">
      <c r="A1361" t="s">
        <v>17</v>
      </c>
      <c r="B1361">
        <v>328</v>
      </c>
      <c r="C1361">
        <v>6</v>
      </c>
      <c r="D1361">
        <v>244</v>
      </c>
      <c r="E1361">
        <v>14</v>
      </c>
      <c r="F1361" t="s">
        <v>783</v>
      </c>
      <c r="G1361" t="s">
        <v>445</v>
      </c>
      <c r="H1361">
        <v>2012</v>
      </c>
      <c r="I1361">
        <v>4</v>
      </c>
      <c r="J1361">
        <v>2</v>
      </c>
      <c r="K1361">
        <v>15</v>
      </c>
      <c r="L1361">
        <v>0</v>
      </c>
      <c r="M1361">
        <v>2012</v>
      </c>
      <c r="N1361">
        <v>3</v>
      </c>
      <c r="O1361">
        <v>19</v>
      </c>
      <c r="P1361">
        <v>15</v>
      </c>
      <c r="Q1361">
        <v>0</v>
      </c>
      <c r="R1361" s="1">
        <f t="shared" si="262"/>
        <v>18.819672131147541</v>
      </c>
      <c r="S1361" s="1">
        <f t="shared" si="263"/>
        <v>14</v>
      </c>
      <c r="T1361" s="1">
        <f t="shared" si="264"/>
        <v>16.231925635489635</v>
      </c>
      <c r="U1361" s="1">
        <f t="shared" si="265"/>
        <v>6</v>
      </c>
      <c r="W1361">
        <f t="shared" si="266"/>
        <v>164.34399355012096</v>
      </c>
      <c r="X1361">
        <f t="shared" si="267"/>
        <v>64</v>
      </c>
      <c r="Y1361">
        <f t="shared" si="268"/>
        <v>104.69230221018996</v>
      </c>
      <c r="AA1361">
        <f t="shared" si="269"/>
        <v>12.819672131147541</v>
      </c>
      <c r="AB1361">
        <f t="shared" si="270"/>
        <v>8</v>
      </c>
      <c r="AC1361">
        <f t="shared" si="271"/>
        <v>10.231925635489635</v>
      </c>
      <c r="AE1361">
        <f t="shared" si="272"/>
        <v>12.819672131147541</v>
      </c>
      <c r="AF1361">
        <f t="shared" si="273"/>
        <v>8</v>
      </c>
      <c r="AG1361">
        <f t="shared" si="274"/>
        <v>10.231925635489635</v>
      </c>
    </row>
    <row r="1362" spans="1:33" x14ac:dyDescent="0.25">
      <c r="A1362" t="s">
        <v>17</v>
      </c>
      <c r="B1362">
        <v>328</v>
      </c>
      <c r="C1362">
        <v>6</v>
      </c>
      <c r="D1362">
        <v>247</v>
      </c>
      <c r="E1362">
        <v>8</v>
      </c>
      <c r="F1362" t="s">
        <v>783</v>
      </c>
      <c r="G1362" t="s">
        <v>614</v>
      </c>
      <c r="H1362">
        <v>2012</v>
      </c>
      <c r="I1362">
        <v>4</v>
      </c>
      <c r="J1362">
        <v>2</v>
      </c>
      <c r="K1362">
        <v>15</v>
      </c>
      <c r="L1362">
        <v>0</v>
      </c>
      <c r="M1362">
        <v>2012</v>
      </c>
      <c r="N1362">
        <v>3</v>
      </c>
      <c r="O1362">
        <v>26</v>
      </c>
      <c r="P1362">
        <v>15</v>
      </c>
      <c r="Q1362">
        <v>0</v>
      </c>
      <c r="R1362" s="1">
        <f t="shared" si="262"/>
        <v>10.623481781376519</v>
      </c>
      <c r="S1362" s="1">
        <f t="shared" si="263"/>
        <v>8</v>
      </c>
      <c r="T1362" s="1">
        <f t="shared" si="264"/>
        <v>9.2188857380386349</v>
      </c>
      <c r="U1362" s="1">
        <f t="shared" si="265"/>
        <v>6</v>
      </c>
      <c r="W1362">
        <f t="shared" si="266"/>
        <v>21.376583782720591</v>
      </c>
      <c r="X1362">
        <f t="shared" si="267"/>
        <v>4</v>
      </c>
      <c r="Y1362">
        <f t="shared" si="268"/>
        <v>10.361225394548526</v>
      </c>
      <c r="AA1362">
        <f t="shared" si="269"/>
        <v>4.623481781376519</v>
      </c>
      <c r="AB1362">
        <f t="shared" si="270"/>
        <v>2</v>
      </c>
      <c r="AC1362">
        <f t="shared" si="271"/>
        <v>3.2188857380386349</v>
      </c>
      <c r="AE1362">
        <f t="shared" si="272"/>
        <v>4.623481781376519</v>
      </c>
      <c r="AF1362">
        <f t="shared" si="273"/>
        <v>2</v>
      </c>
      <c r="AG1362">
        <f t="shared" si="274"/>
        <v>3.2188857380386349</v>
      </c>
    </row>
    <row r="1363" spans="1:33" x14ac:dyDescent="0.25">
      <c r="A1363" t="s">
        <v>17</v>
      </c>
      <c r="B1363">
        <v>318</v>
      </c>
      <c r="C1363">
        <v>5</v>
      </c>
      <c r="D1363">
        <v>229</v>
      </c>
      <c r="E1363">
        <v>11</v>
      </c>
      <c r="F1363" t="s">
        <v>784</v>
      </c>
      <c r="G1363" t="s">
        <v>198</v>
      </c>
      <c r="H1363">
        <v>2012</v>
      </c>
      <c r="I1363">
        <v>4</v>
      </c>
      <c r="J1363">
        <v>2</v>
      </c>
      <c r="K1363">
        <v>16</v>
      </c>
      <c r="L1363">
        <v>0</v>
      </c>
      <c r="M1363">
        <v>2012</v>
      </c>
      <c r="N1363">
        <v>3</v>
      </c>
      <c r="O1363">
        <v>5</v>
      </c>
      <c r="P1363">
        <v>16</v>
      </c>
      <c r="Q1363">
        <v>0</v>
      </c>
      <c r="R1363" s="1">
        <f t="shared" si="262"/>
        <v>15.275109170305678</v>
      </c>
      <c r="S1363" s="1">
        <f t="shared" si="263"/>
        <v>11</v>
      </c>
      <c r="T1363" s="1">
        <f t="shared" si="264"/>
        <v>12.962492078044347</v>
      </c>
      <c r="U1363" s="1">
        <f t="shared" si="265"/>
        <v>5</v>
      </c>
      <c r="W1363">
        <f t="shared" si="266"/>
        <v>105.57786846169984</v>
      </c>
      <c r="X1363">
        <f t="shared" si="267"/>
        <v>36</v>
      </c>
      <c r="Y1363">
        <f t="shared" si="268"/>
        <v>63.401280092918988</v>
      </c>
      <c r="AA1363">
        <f t="shared" si="269"/>
        <v>10.275109170305678</v>
      </c>
      <c r="AB1363">
        <f t="shared" si="270"/>
        <v>6</v>
      </c>
      <c r="AC1363">
        <f t="shared" si="271"/>
        <v>7.9624920780443471</v>
      </c>
      <c r="AE1363">
        <f t="shared" si="272"/>
        <v>10.275109170305678</v>
      </c>
      <c r="AF1363">
        <f t="shared" si="273"/>
        <v>6</v>
      </c>
      <c r="AG1363">
        <f t="shared" si="274"/>
        <v>7.9624920780443471</v>
      </c>
    </row>
    <row r="1364" spans="1:33" x14ac:dyDescent="0.25">
      <c r="A1364" t="s">
        <v>17</v>
      </c>
      <c r="B1364">
        <v>318</v>
      </c>
      <c r="C1364">
        <v>5</v>
      </c>
      <c r="D1364">
        <v>202</v>
      </c>
      <c r="E1364">
        <v>8</v>
      </c>
      <c r="F1364" t="s">
        <v>784</v>
      </c>
      <c r="G1364" t="s">
        <v>197</v>
      </c>
      <c r="H1364">
        <v>2012</v>
      </c>
      <c r="I1364">
        <v>4</v>
      </c>
      <c r="J1364">
        <v>2</v>
      </c>
      <c r="K1364">
        <v>16</v>
      </c>
      <c r="L1364">
        <v>0</v>
      </c>
      <c r="M1364">
        <v>2012</v>
      </c>
      <c r="N1364">
        <v>3</v>
      </c>
      <c r="O1364">
        <v>12</v>
      </c>
      <c r="P1364">
        <v>16</v>
      </c>
      <c r="Q1364">
        <v>0</v>
      </c>
      <c r="R1364" s="1">
        <f t="shared" si="262"/>
        <v>12.594059405940595</v>
      </c>
      <c r="S1364" s="1">
        <f t="shared" si="263"/>
        <v>8</v>
      </c>
      <c r="T1364" s="1">
        <f t="shared" si="264"/>
        <v>10.037553250046784</v>
      </c>
      <c r="U1364" s="1">
        <f t="shared" si="265"/>
        <v>5</v>
      </c>
      <c r="W1364">
        <f t="shared" si="266"/>
        <v>57.669738260954816</v>
      </c>
      <c r="X1364">
        <f t="shared" si="267"/>
        <v>9</v>
      </c>
      <c r="Y1364">
        <f t="shared" si="268"/>
        <v>25.376942747056919</v>
      </c>
      <c r="AA1364">
        <f t="shared" si="269"/>
        <v>7.5940594059405946</v>
      </c>
      <c r="AB1364">
        <f t="shared" si="270"/>
        <v>3</v>
      </c>
      <c r="AC1364">
        <f t="shared" si="271"/>
        <v>5.0375532500467841</v>
      </c>
      <c r="AE1364">
        <f t="shared" si="272"/>
        <v>7.5940594059405946</v>
      </c>
      <c r="AF1364">
        <f t="shared" si="273"/>
        <v>3</v>
      </c>
      <c r="AG1364">
        <f t="shared" si="274"/>
        <v>5.0375532500467841</v>
      </c>
    </row>
    <row r="1365" spans="1:33" x14ac:dyDescent="0.25">
      <c r="A1365" t="s">
        <v>17</v>
      </c>
      <c r="B1365">
        <v>318</v>
      </c>
      <c r="C1365">
        <v>5</v>
      </c>
      <c r="D1365">
        <v>243</v>
      </c>
      <c r="E1365">
        <v>5</v>
      </c>
      <c r="F1365" t="s">
        <v>784</v>
      </c>
      <c r="G1365" t="s">
        <v>446</v>
      </c>
      <c r="H1365">
        <v>2012</v>
      </c>
      <c r="I1365">
        <v>4</v>
      </c>
      <c r="J1365">
        <v>2</v>
      </c>
      <c r="K1365">
        <v>16</v>
      </c>
      <c r="L1365">
        <v>0</v>
      </c>
      <c r="M1365">
        <v>2012</v>
      </c>
      <c r="N1365">
        <v>3</v>
      </c>
      <c r="O1365">
        <v>19</v>
      </c>
      <c r="P1365">
        <v>16</v>
      </c>
      <c r="Q1365">
        <v>0</v>
      </c>
      <c r="R1365" s="1">
        <f t="shared" si="262"/>
        <v>6.5432098765432096</v>
      </c>
      <c r="S1365" s="1">
        <f t="shared" si="263"/>
        <v>5</v>
      </c>
      <c r="T1365" s="1">
        <f t="shared" si="264"/>
        <v>5.719794522770556</v>
      </c>
      <c r="U1365" s="1">
        <f t="shared" si="265"/>
        <v>5</v>
      </c>
      <c r="W1365">
        <f t="shared" si="266"/>
        <v>2.3814967230605082</v>
      </c>
      <c r="X1365">
        <f t="shared" si="267"/>
        <v>0</v>
      </c>
      <c r="Y1365">
        <f t="shared" si="268"/>
        <v>0.51810415501049245</v>
      </c>
      <c r="AA1365">
        <f t="shared" si="269"/>
        <v>1.5432098765432096</v>
      </c>
      <c r="AB1365">
        <f t="shared" si="270"/>
        <v>0</v>
      </c>
      <c r="AC1365">
        <f t="shared" si="271"/>
        <v>0.719794522770556</v>
      </c>
      <c r="AE1365">
        <f t="shared" si="272"/>
        <v>1.5432098765432096</v>
      </c>
      <c r="AF1365">
        <f t="shared" si="273"/>
        <v>0</v>
      </c>
      <c r="AG1365">
        <f t="shared" si="274"/>
        <v>0.719794522770556</v>
      </c>
    </row>
    <row r="1366" spans="1:33" x14ac:dyDescent="0.25">
      <c r="A1366" t="s">
        <v>17</v>
      </c>
      <c r="B1366">
        <v>318</v>
      </c>
      <c r="C1366">
        <v>5</v>
      </c>
      <c r="D1366">
        <v>242</v>
      </c>
      <c r="E1366">
        <v>9</v>
      </c>
      <c r="F1366" t="s">
        <v>784</v>
      </c>
      <c r="G1366" t="s">
        <v>615</v>
      </c>
      <c r="H1366">
        <v>2012</v>
      </c>
      <c r="I1366">
        <v>4</v>
      </c>
      <c r="J1366">
        <v>2</v>
      </c>
      <c r="K1366">
        <v>16</v>
      </c>
      <c r="L1366">
        <v>0</v>
      </c>
      <c r="M1366">
        <v>2012</v>
      </c>
      <c r="N1366">
        <v>3</v>
      </c>
      <c r="O1366">
        <v>26</v>
      </c>
      <c r="P1366">
        <v>16</v>
      </c>
      <c r="Q1366">
        <v>0</v>
      </c>
      <c r="R1366" s="1">
        <f t="shared" si="262"/>
        <v>11.826446280991735</v>
      </c>
      <c r="S1366" s="1">
        <f t="shared" si="263"/>
        <v>9</v>
      </c>
      <c r="T1366" s="1">
        <f t="shared" si="264"/>
        <v>10.316880174206039</v>
      </c>
      <c r="U1366" s="1">
        <f t="shared" si="265"/>
        <v>5</v>
      </c>
      <c r="W1366">
        <f t="shared" si="266"/>
        <v>46.600368827265896</v>
      </c>
      <c r="X1366">
        <f t="shared" si="267"/>
        <v>16</v>
      </c>
      <c r="Y1366">
        <f t="shared" si="268"/>
        <v>28.269214786865241</v>
      </c>
      <c r="AA1366">
        <f t="shared" si="269"/>
        <v>6.8264462809917354</v>
      </c>
      <c r="AB1366">
        <f t="shared" si="270"/>
        <v>4</v>
      </c>
      <c r="AC1366">
        <f t="shared" si="271"/>
        <v>5.3168801742060392</v>
      </c>
      <c r="AE1366">
        <f t="shared" si="272"/>
        <v>6.8264462809917354</v>
      </c>
      <c r="AF1366">
        <f t="shared" si="273"/>
        <v>4</v>
      </c>
      <c r="AG1366">
        <f t="shared" si="274"/>
        <v>5.3168801742060392</v>
      </c>
    </row>
    <row r="1367" spans="1:33" x14ac:dyDescent="0.25">
      <c r="A1367" t="s">
        <v>17</v>
      </c>
      <c r="B1367">
        <v>312</v>
      </c>
      <c r="C1367">
        <v>8</v>
      </c>
      <c r="D1367">
        <v>226</v>
      </c>
      <c r="E1367">
        <v>7</v>
      </c>
      <c r="F1367" t="s">
        <v>785</v>
      </c>
      <c r="G1367" t="s">
        <v>200</v>
      </c>
      <c r="H1367">
        <v>2012</v>
      </c>
      <c r="I1367">
        <v>4</v>
      </c>
      <c r="J1367">
        <v>2</v>
      </c>
      <c r="K1367">
        <v>17</v>
      </c>
      <c r="L1367">
        <v>0</v>
      </c>
      <c r="M1367">
        <v>2012</v>
      </c>
      <c r="N1367">
        <v>3</v>
      </c>
      <c r="O1367">
        <v>5</v>
      </c>
      <c r="P1367">
        <v>17</v>
      </c>
      <c r="Q1367">
        <v>0</v>
      </c>
      <c r="R1367" s="1">
        <f t="shared" si="262"/>
        <v>9.663716814159292</v>
      </c>
      <c r="S1367" s="1">
        <f t="shared" si="263"/>
        <v>7</v>
      </c>
      <c r="T1367" s="1">
        <f t="shared" si="264"/>
        <v>8.2247199161500362</v>
      </c>
      <c r="U1367" s="1">
        <f t="shared" si="265"/>
        <v>8</v>
      </c>
      <c r="W1367">
        <f t="shared" si="266"/>
        <v>2.7679536377163441</v>
      </c>
      <c r="X1367">
        <f t="shared" si="267"/>
        <v>1</v>
      </c>
      <c r="Y1367">
        <f t="shared" si="268"/>
        <v>5.049904071447929E-2</v>
      </c>
      <c r="AA1367">
        <f t="shared" si="269"/>
        <v>1.663716814159292</v>
      </c>
      <c r="AB1367">
        <f t="shared" si="270"/>
        <v>1</v>
      </c>
      <c r="AC1367">
        <f t="shared" si="271"/>
        <v>0.22471991615003617</v>
      </c>
      <c r="AE1367">
        <f t="shared" si="272"/>
        <v>1.663716814159292</v>
      </c>
      <c r="AF1367">
        <f t="shared" si="273"/>
        <v>1</v>
      </c>
      <c r="AG1367">
        <f t="shared" si="274"/>
        <v>0.22471991615003617</v>
      </c>
    </row>
    <row r="1368" spans="1:33" x14ac:dyDescent="0.25">
      <c r="A1368" t="s">
        <v>17</v>
      </c>
      <c r="B1368">
        <v>312</v>
      </c>
      <c r="C1368">
        <v>8</v>
      </c>
      <c r="D1368">
        <v>200</v>
      </c>
      <c r="E1368">
        <v>7</v>
      </c>
      <c r="F1368" t="s">
        <v>785</v>
      </c>
      <c r="G1368" t="s">
        <v>199</v>
      </c>
      <c r="H1368">
        <v>2012</v>
      </c>
      <c r="I1368">
        <v>4</v>
      </c>
      <c r="J1368">
        <v>2</v>
      </c>
      <c r="K1368">
        <v>17</v>
      </c>
      <c r="L1368">
        <v>0</v>
      </c>
      <c r="M1368">
        <v>2012</v>
      </c>
      <c r="N1368">
        <v>3</v>
      </c>
      <c r="O1368">
        <v>12</v>
      </c>
      <c r="P1368">
        <v>17</v>
      </c>
      <c r="Q1368">
        <v>0</v>
      </c>
      <c r="R1368" s="1">
        <f t="shared" si="262"/>
        <v>10.92</v>
      </c>
      <c r="S1368" s="1">
        <f t="shared" si="263"/>
        <v>7</v>
      </c>
      <c r="T1368" s="1">
        <f t="shared" si="264"/>
        <v>8.7429971977577576</v>
      </c>
      <c r="U1368" s="1">
        <f t="shared" si="265"/>
        <v>8</v>
      </c>
      <c r="W1368">
        <f t="shared" si="266"/>
        <v>8.5263999999999989</v>
      </c>
      <c r="X1368">
        <f t="shared" si="267"/>
        <v>1</v>
      </c>
      <c r="Y1368">
        <f t="shared" si="268"/>
        <v>0.55204483587588038</v>
      </c>
      <c r="AA1368">
        <f t="shared" si="269"/>
        <v>2.92</v>
      </c>
      <c r="AB1368">
        <f t="shared" si="270"/>
        <v>1</v>
      </c>
      <c r="AC1368">
        <f t="shared" si="271"/>
        <v>0.74299719775775763</v>
      </c>
      <c r="AE1368">
        <f t="shared" si="272"/>
        <v>2.92</v>
      </c>
      <c r="AF1368">
        <f t="shared" si="273"/>
        <v>1</v>
      </c>
      <c r="AG1368">
        <f t="shared" si="274"/>
        <v>0.74299719775775763</v>
      </c>
    </row>
    <row r="1369" spans="1:33" x14ac:dyDescent="0.25">
      <c r="A1369" t="s">
        <v>17</v>
      </c>
      <c r="B1369">
        <v>312</v>
      </c>
      <c r="C1369">
        <v>8</v>
      </c>
      <c r="D1369">
        <v>236</v>
      </c>
      <c r="E1369">
        <v>12</v>
      </c>
      <c r="F1369" t="s">
        <v>785</v>
      </c>
      <c r="G1369" t="s">
        <v>447</v>
      </c>
      <c r="H1369">
        <v>2012</v>
      </c>
      <c r="I1369">
        <v>4</v>
      </c>
      <c r="J1369">
        <v>2</v>
      </c>
      <c r="K1369">
        <v>17</v>
      </c>
      <c r="L1369">
        <v>0</v>
      </c>
      <c r="M1369">
        <v>2012</v>
      </c>
      <c r="N1369">
        <v>3</v>
      </c>
      <c r="O1369">
        <v>19</v>
      </c>
      <c r="P1369">
        <v>17</v>
      </c>
      <c r="Q1369">
        <v>0</v>
      </c>
      <c r="R1369" s="1">
        <f t="shared" si="262"/>
        <v>15.864406779661017</v>
      </c>
      <c r="S1369" s="1">
        <f t="shared" si="263"/>
        <v>12</v>
      </c>
      <c r="T1369" s="1">
        <f t="shared" si="264"/>
        <v>13.797567950763359</v>
      </c>
      <c r="U1369" s="1">
        <f t="shared" si="265"/>
        <v>8</v>
      </c>
      <c r="W1369">
        <f t="shared" si="266"/>
        <v>61.848893995978173</v>
      </c>
      <c r="X1369">
        <f t="shared" si="267"/>
        <v>16</v>
      </c>
      <c r="Y1369">
        <f t="shared" si="268"/>
        <v>33.611794143718448</v>
      </c>
      <c r="AA1369">
        <f t="shared" si="269"/>
        <v>7.8644067796610173</v>
      </c>
      <c r="AB1369">
        <f t="shared" si="270"/>
        <v>4</v>
      </c>
      <c r="AC1369">
        <f t="shared" si="271"/>
        <v>5.7975679507633586</v>
      </c>
      <c r="AE1369">
        <f t="shared" si="272"/>
        <v>7.8644067796610173</v>
      </c>
      <c r="AF1369">
        <f t="shared" si="273"/>
        <v>4</v>
      </c>
      <c r="AG1369">
        <f t="shared" si="274"/>
        <v>5.7975679507633586</v>
      </c>
    </row>
    <row r="1370" spans="1:33" x14ac:dyDescent="0.25">
      <c r="A1370" t="s">
        <v>17</v>
      </c>
      <c r="B1370">
        <v>312</v>
      </c>
      <c r="C1370">
        <v>8</v>
      </c>
      <c r="D1370">
        <v>238</v>
      </c>
      <c r="E1370">
        <v>7</v>
      </c>
      <c r="F1370" t="s">
        <v>785</v>
      </c>
      <c r="G1370" t="s">
        <v>616</v>
      </c>
      <c r="H1370">
        <v>2012</v>
      </c>
      <c r="I1370">
        <v>4</v>
      </c>
      <c r="J1370">
        <v>2</v>
      </c>
      <c r="K1370">
        <v>17</v>
      </c>
      <c r="L1370">
        <v>0</v>
      </c>
      <c r="M1370">
        <v>2012</v>
      </c>
      <c r="N1370">
        <v>3</v>
      </c>
      <c r="O1370">
        <v>26</v>
      </c>
      <c r="P1370">
        <v>17</v>
      </c>
      <c r="Q1370">
        <v>0</v>
      </c>
      <c r="R1370" s="1">
        <f t="shared" si="262"/>
        <v>9.1764705882352935</v>
      </c>
      <c r="S1370" s="1">
        <f t="shared" si="263"/>
        <v>7</v>
      </c>
      <c r="T1370" s="1">
        <f t="shared" si="264"/>
        <v>8.0146923907063989</v>
      </c>
      <c r="U1370" s="1">
        <f t="shared" si="265"/>
        <v>8</v>
      </c>
      <c r="W1370">
        <f t="shared" si="266"/>
        <v>1.3840830449826975</v>
      </c>
      <c r="X1370">
        <f t="shared" si="267"/>
        <v>1</v>
      </c>
      <c r="Y1370">
        <f t="shared" si="268"/>
        <v>2.158663446694779E-4</v>
      </c>
      <c r="AA1370">
        <f t="shared" si="269"/>
        <v>1.1764705882352935</v>
      </c>
      <c r="AB1370">
        <f t="shared" si="270"/>
        <v>1</v>
      </c>
      <c r="AC1370">
        <f t="shared" si="271"/>
        <v>1.4692390706398939E-2</v>
      </c>
      <c r="AE1370">
        <f t="shared" si="272"/>
        <v>1.1764705882352935</v>
      </c>
      <c r="AF1370">
        <f t="shared" si="273"/>
        <v>1</v>
      </c>
      <c r="AG1370">
        <f t="shared" si="274"/>
        <v>1.4692390706398939E-2</v>
      </c>
    </row>
    <row r="1371" spans="1:33" x14ac:dyDescent="0.25">
      <c r="A1371" t="s">
        <v>17</v>
      </c>
      <c r="B1371">
        <v>295</v>
      </c>
      <c r="C1371">
        <v>16</v>
      </c>
      <c r="D1371">
        <v>222</v>
      </c>
      <c r="E1371">
        <v>9</v>
      </c>
      <c r="F1371" t="s">
        <v>786</v>
      </c>
      <c r="G1371" t="s">
        <v>202</v>
      </c>
      <c r="H1371">
        <v>2012</v>
      </c>
      <c r="I1371">
        <v>4</v>
      </c>
      <c r="J1371">
        <v>2</v>
      </c>
      <c r="K1371">
        <v>18</v>
      </c>
      <c r="L1371">
        <v>0</v>
      </c>
      <c r="M1371">
        <v>2012</v>
      </c>
      <c r="N1371">
        <v>3</v>
      </c>
      <c r="O1371">
        <v>5</v>
      </c>
      <c r="P1371">
        <v>18</v>
      </c>
      <c r="Q1371">
        <v>0</v>
      </c>
      <c r="R1371" s="1">
        <f t="shared" si="262"/>
        <v>11.95945945945946</v>
      </c>
      <c r="S1371" s="1">
        <f t="shared" si="263"/>
        <v>9</v>
      </c>
      <c r="T1371" s="1">
        <f t="shared" si="264"/>
        <v>10.374735424825788</v>
      </c>
      <c r="U1371" s="1">
        <f t="shared" si="265"/>
        <v>16</v>
      </c>
      <c r="W1371">
        <f t="shared" si="266"/>
        <v>16.325967859751643</v>
      </c>
      <c r="X1371">
        <f t="shared" si="267"/>
        <v>49</v>
      </c>
      <c r="Y1371">
        <f t="shared" si="268"/>
        <v>31.643601540709906</v>
      </c>
      <c r="AA1371">
        <f t="shared" si="269"/>
        <v>4.0405405405405403</v>
      </c>
      <c r="AB1371">
        <f t="shared" si="270"/>
        <v>7</v>
      </c>
      <c r="AC1371">
        <f t="shared" si="271"/>
        <v>5.6252645751742119</v>
      </c>
      <c r="AE1371">
        <f t="shared" si="272"/>
        <v>4.0405405405405403</v>
      </c>
      <c r="AF1371">
        <f t="shared" si="273"/>
        <v>7</v>
      </c>
      <c r="AG1371">
        <f t="shared" si="274"/>
        <v>5.6252645751742119</v>
      </c>
    </row>
    <row r="1372" spans="1:33" x14ac:dyDescent="0.25">
      <c r="A1372" t="s">
        <v>17</v>
      </c>
      <c r="B1372">
        <v>295</v>
      </c>
      <c r="C1372">
        <v>16</v>
      </c>
      <c r="D1372">
        <v>193</v>
      </c>
      <c r="E1372">
        <v>1</v>
      </c>
      <c r="F1372" t="s">
        <v>786</v>
      </c>
      <c r="G1372" t="s">
        <v>201</v>
      </c>
      <c r="H1372">
        <v>2012</v>
      </c>
      <c r="I1372">
        <v>4</v>
      </c>
      <c r="J1372">
        <v>2</v>
      </c>
      <c r="K1372">
        <v>18</v>
      </c>
      <c r="L1372">
        <v>0</v>
      </c>
      <c r="M1372">
        <v>2012</v>
      </c>
      <c r="N1372">
        <v>3</v>
      </c>
      <c r="O1372">
        <v>12</v>
      </c>
      <c r="P1372">
        <v>18</v>
      </c>
      <c r="Q1372">
        <v>0</v>
      </c>
      <c r="R1372" s="1">
        <f t="shared" si="262"/>
        <v>1.528497409326425</v>
      </c>
      <c r="S1372" s="1">
        <f t="shared" si="263"/>
        <v>1</v>
      </c>
      <c r="T1372" s="1">
        <f t="shared" si="264"/>
        <v>1.2363241522054096</v>
      </c>
      <c r="U1372" s="1">
        <f t="shared" si="265"/>
        <v>16</v>
      </c>
      <c r="W1372">
        <f t="shared" si="266"/>
        <v>209.424387231872</v>
      </c>
      <c r="X1372">
        <f t="shared" si="267"/>
        <v>225</v>
      </c>
      <c r="Y1372">
        <f t="shared" si="268"/>
        <v>217.96612453875335</v>
      </c>
      <c r="AA1372">
        <f t="shared" si="269"/>
        <v>14.471502590673575</v>
      </c>
      <c r="AB1372">
        <f t="shared" si="270"/>
        <v>15</v>
      </c>
      <c r="AC1372">
        <f t="shared" si="271"/>
        <v>14.763675847794591</v>
      </c>
      <c r="AE1372">
        <f t="shared" si="272"/>
        <v>14.471502590673575</v>
      </c>
      <c r="AF1372">
        <f t="shared" si="273"/>
        <v>15</v>
      </c>
      <c r="AG1372">
        <f t="shared" si="274"/>
        <v>14.763675847794591</v>
      </c>
    </row>
    <row r="1373" spans="1:33" x14ac:dyDescent="0.25">
      <c r="A1373" t="s">
        <v>17</v>
      </c>
      <c r="B1373">
        <v>295</v>
      </c>
      <c r="C1373">
        <v>16</v>
      </c>
      <c r="D1373">
        <v>236</v>
      </c>
      <c r="E1373">
        <v>11</v>
      </c>
      <c r="F1373" t="s">
        <v>786</v>
      </c>
      <c r="G1373" t="s">
        <v>448</v>
      </c>
      <c r="H1373">
        <v>2012</v>
      </c>
      <c r="I1373">
        <v>4</v>
      </c>
      <c r="J1373">
        <v>2</v>
      </c>
      <c r="K1373">
        <v>18</v>
      </c>
      <c r="L1373">
        <v>0</v>
      </c>
      <c r="M1373">
        <v>2012</v>
      </c>
      <c r="N1373">
        <v>3</v>
      </c>
      <c r="O1373">
        <v>19</v>
      </c>
      <c r="P1373">
        <v>18</v>
      </c>
      <c r="Q1373">
        <v>0</v>
      </c>
      <c r="R1373" s="1">
        <f t="shared" si="262"/>
        <v>13.75</v>
      </c>
      <c r="S1373" s="1">
        <f t="shared" si="263"/>
        <v>11</v>
      </c>
      <c r="T1373" s="1">
        <f t="shared" si="264"/>
        <v>12.298373876248844</v>
      </c>
      <c r="U1373" s="1">
        <f t="shared" si="265"/>
        <v>16</v>
      </c>
      <c r="W1373">
        <f t="shared" si="266"/>
        <v>5.0625</v>
      </c>
      <c r="X1373">
        <f t="shared" si="267"/>
        <v>25</v>
      </c>
      <c r="Y1373">
        <f t="shared" si="268"/>
        <v>13.702035960037009</v>
      </c>
      <c r="AA1373">
        <f t="shared" si="269"/>
        <v>2.25</v>
      </c>
      <c r="AB1373">
        <f t="shared" si="270"/>
        <v>5</v>
      </c>
      <c r="AC1373">
        <f t="shared" si="271"/>
        <v>3.7016261237511561</v>
      </c>
      <c r="AE1373">
        <f t="shared" si="272"/>
        <v>2.25</v>
      </c>
      <c r="AF1373">
        <f t="shared" si="273"/>
        <v>5</v>
      </c>
      <c r="AG1373">
        <f t="shared" si="274"/>
        <v>3.7016261237511561</v>
      </c>
    </row>
    <row r="1374" spans="1:33" x14ac:dyDescent="0.25">
      <c r="A1374" t="s">
        <v>17</v>
      </c>
      <c r="B1374">
        <v>295</v>
      </c>
      <c r="C1374">
        <v>16</v>
      </c>
      <c r="D1374">
        <v>234</v>
      </c>
      <c r="E1374">
        <v>12</v>
      </c>
      <c r="F1374" t="s">
        <v>786</v>
      </c>
      <c r="G1374" t="s">
        <v>617</v>
      </c>
      <c r="H1374">
        <v>2012</v>
      </c>
      <c r="I1374">
        <v>4</v>
      </c>
      <c r="J1374">
        <v>2</v>
      </c>
      <c r="K1374">
        <v>18</v>
      </c>
      <c r="L1374">
        <v>0</v>
      </c>
      <c r="M1374">
        <v>2012</v>
      </c>
      <c r="N1374">
        <v>3</v>
      </c>
      <c r="O1374">
        <v>26</v>
      </c>
      <c r="P1374">
        <v>18</v>
      </c>
      <c r="Q1374">
        <v>0</v>
      </c>
      <c r="R1374" s="1">
        <f t="shared" si="262"/>
        <v>15.128205128205128</v>
      </c>
      <c r="S1374" s="1">
        <f t="shared" si="263"/>
        <v>12</v>
      </c>
      <c r="T1374" s="1">
        <f t="shared" si="264"/>
        <v>13.473620951268503</v>
      </c>
      <c r="U1374" s="1">
        <f t="shared" si="265"/>
        <v>16</v>
      </c>
      <c r="W1374">
        <f t="shared" si="266"/>
        <v>0.76002629848783776</v>
      </c>
      <c r="X1374">
        <f t="shared" si="267"/>
        <v>16</v>
      </c>
      <c r="Y1374">
        <f t="shared" si="268"/>
        <v>6.382591097869466</v>
      </c>
      <c r="AA1374">
        <f t="shared" si="269"/>
        <v>0.87179487179487225</v>
      </c>
      <c r="AB1374">
        <f t="shared" si="270"/>
        <v>4</v>
      </c>
      <c r="AC1374">
        <f t="shared" si="271"/>
        <v>2.5263790487314974</v>
      </c>
      <c r="AE1374">
        <f t="shared" si="272"/>
        <v>0.87179487179487225</v>
      </c>
      <c r="AF1374">
        <f t="shared" si="273"/>
        <v>4</v>
      </c>
      <c r="AG1374">
        <f t="shared" si="274"/>
        <v>2.5263790487314974</v>
      </c>
    </row>
    <row r="1375" spans="1:33" x14ac:dyDescent="0.25">
      <c r="A1375" t="s">
        <v>17</v>
      </c>
      <c r="B1375">
        <v>294</v>
      </c>
      <c r="C1375">
        <v>13</v>
      </c>
      <c r="D1375">
        <v>219</v>
      </c>
      <c r="E1375">
        <v>7</v>
      </c>
      <c r="F1375" t="s">
        <v>787</v>
      </c>
      <c r="G1375" t="s">
        <v>204</v>
      </c>
      <c r="H1375">
        <v>2012</v>
      </c>
      <c r="I1375">
        <v>4</v>
      </c>
      <c r="J1375">
        <v>2</v>
      </c>
      <c r="K1375">
        <v>19</v>
      </c>
      <c r="L1375">
        <v>0</v>
      </c>
      <c r="M1375">
        <v>2012</v>
      </c>
      <c r="N1375">
        <v>3</v>
      </c>
      <c r="O1375">
        <v>5</v>
      </c>
      <c r="P1375">
        <v>19</v>
      </c>
      <c r="Q1375">
        <v>0</v>
      </c>
      <c r="R1375" s="1">
        <f t="shared" si="262"/>
        <v>9.3972602739726021</v>
      </c>
      <c r="S1375" s="1">
        <f t="shared" si="263"/>
        <v>7</v>
      </c>
      <c r="T1375" s="1">
        <f t="shared" si="264"/>
        <v>8.1105377083032053</v>
      </c>
      <c r="U1375" s="1">
        <f t="shared" si="265"/>
        <v>13</v>
      </c>
      <c r="W1375">
        <f t="shared" si="266"/>
        <v>12.97973353349597</v>
      </c>
      <c r="X1375">
        <f t="shared" si="267"/>
        <v>36</v>
      </c>
      <c r="Y1375">
        <f t="shared" si="268"/>
        <v>23.90684150192487</v>
      </c>
      <c r="AA1375">
        <f t="shared" si="269"/>
        <v>3.6027397260273979</v>
      </c>
      <c r="AB1375">
        <f t="shared" si="270"/>
        <v>6</v>
      </c>
      <c r="AC1375">
        <f t="shared" si="271"/>
        <v>4.8894622916967947</v>
      </c>
      <c r="AE1375">
        <f t="shared" si="272"/>
        <v>3.6027397260273979</v>
      </c>
      <c r="AF1375">
        <f t="shared" si="273"/>
        <v>6</v>
      </c>
      <c r="AG1375">
        <f t="shared" si="274"/>
        <v>4.8894622916967947</v>
      </c>
    </row>
    <row r="1376" spans="1:33" x14ac:dyDescent="0.25">
      <c r="A1376" t="s">
        <v>17</v>
      </c>
      <c r="B1376">
        <v>294</v>
      </c>
      <c r="C1376">
        <v>13</v>
      </c>
      <c r="D1376">
        <v>183</v>
      </c>
      <c r="E1376">
        <v>7</v>
      </c>
      <c r="F1376" t="s">
        <v>787</v>
      </c>
      <c r="G1376" t="s">
        <v>203</v>
      </c>
      <c r="H1376">
        <v>2012</v>
      </c>
      <c r="I1376">
        <v>4</v>
      </c>
      <c r="J1376">
        <v>2</v>
      </c>
      <c r="K1376">
        <v>19</v>
      </c>
      <c r="L1376">
        <v>0</v>
      </c>
      <c r="M1376">
        <v>2012</v>
      </c>
      <c r="N1376">
        <v>3</v>
      </c>
      <c r="O1376">
        <v>12</v>
      </c>
      <c r="P1376">
        <v>19</v>
      </c>
      <c r="Q1376">
        <v>0</v>
      </c>
      <c r="R1376" s="1">
        <f t="shared" si="262"/>
        <v>11.245901639344263</v>
      </c>
      <c r="S1376" s="1">
        <f t="shared" si="263"/>
        <v>7</v>
      </c>
      <c r="T1376" s="1">
        <f t="shared" si="264"/>
        <v>8.8725031121668163</v>
      </c>
      <c r="U1376" s="1">
        <f t="shared" si="265"/>
        <v>13</v>
      </c>
      <c r="W1376">
        <f t="shared" si="266"/>
        <v>3.0768610588551448</v>
      </c>
      <c r="X1376">
        <f t="shared" si="267"/>
        <v>36</v>
      </c>
      <c r="Y1376">
        <f t="shared" si="268"/>
        <v>17.036230559072617</v>
      </c>
      <c r="AA1376">
        <f t="shared" si="269"/>
        <v>1.7540983606557372</v>
      </c>
      <c r="AB1376">
        <f t="shared" si="270"/>
        <v>6</v>
      </c>
      <c r="AC1376">
        <f t="shared" si="271"/>
        <v>4.1274968878331837</v>
      </c>
      <c r="AE1376">
        <f t="shared" si="272"/>
        <v>1.7540983606557372</v>
      </c>
      <c r="AF1376">
        <f t="shared" si="273"/>
        <v>6</v>
      </c>
      <c r="AG1376">
        <f t="shared" si="274"/>
        <v>4.1274968878331837</v>
      </c>
    </row>
    <row r="1377" spans="1:33" x14ac:dyDescent="0.25">
      <c r="A1377" t="s">
        <v>17</v>
      </c>
      <c r="B1377">
        <v>294</v>
      </c>
      <c r="C1377">
        <v>13</v>
      </c>
      <c r="D1377">
        <v>230</v>
      </c>
      <c r="E1377">
        <v>8</v>
      </c>
      <c r="F1377" t="s">
        <v>787</v>
      </c>
      <c r="G1377" t="s">
        <v>449</v>
      </c>
      <c r="H1377">
        <v>2012</v>
      </c>
      <c r="I1377">
        <v>4</v>
      </c>
      <c r="J1377">
        <v>2</v>
      </c>
      <c r="K1377">
        <v>19</v>
      </c>
      <c r="L1377">
        <v>0</v>
      </c>
      <c r="M1377">
        <v>2012</v>
      </c>
      <c r="N1377">
        <v>3</v>
      </c>
      <c r="O1377">
        <v>19</v>
      </c>
      <c r="P1377">
        <v>19</v>
      </c>
      <c r="Q1377">
        <v>0</v>
      </c>
      <c r="R1377" s="1">
        <f t="shared" si="262"/>
        <v>10.226086956521739</v>
      </c>
      <c r="S1377" s="1">
        <f t="shared" si="263"/>
        <v>8</v>
      </c>
      <c r="T1377" s="1">
        <f t="shared" si="264"/>
        <v>9.0448159545771798</v>
      </c>
      <c r="U1377" s="1">
        <f t="shared" si="265"/>
        <v>13</v>
      </c>
      <c r="W1377">
        <f t="shared" si="266"/>
        <v>7.6945935727788299</v>
      </c>
      <c r="X1377">
        <f t="shared" si="267"/>
        <v>25</v>
      </c>
      <c r="Y1377">
        <f t="shared" si="268"/>
        <v>15.643480833167226</v>
      </c>
      <c r="AA1377">
        <f t="shared" si="269"/>
        <v>2.7739130434782613</v>
      </c>
      <c r="AB1377">
        <f t="shared" si="270"/>
        <v>5</v>
      </c>
      <c r="AC1377">
        <f t="shared" si="271"/>
        <v>3.9551840454228202</v>
      </c>
      <c r="AE1377">
        <f t="shared" si="272"/>
        <v>2.7739130434782613</v>
      </c>
      <c r="AF1377">
        <f t="shared" si="273"/>
        <v>5</v>
      </c>
      <c r="AG1377">
        <f t="shared" si="274"/>
        <v>3.9551840454228202</v>
      </c>
    </row>
    <row r="1378" spans="1:33" x14ac:dyDescent="0.25">
      <c r="A1378" t="s">
        <v>17</v>
      </c>
      <c r="B1378">
        <v>294</v>
      </c>
      <c r="C1378">
        <v>13</v>
      </c>
      <c r="D1378">
        <v>226</v>
      </c>
      <c r="E1378">
        <v>9</v>
      </c>
      <c r="F1378" t="s">
        <v>787</v>
      </c>
      <c r="G1378" t="s">
        <v>618</v>
      </c>
      <c r="H1378">
        <v>2012</v>
      </c>
      <c r="I1378">
        <v>4</v>
      </c>
      <c r="J1378">
        <v>2</v>
      </c>
      <c r="K1378">
        <v>19</v>
      </c>
      <c r="L1378">
        <v>0</v>
      </c>
      <c r="M1378">
        <v>2012</v>
      </c>
      <c r="N1378">
        <v>3</v>
      </c>
      <c r="O1378">
        <v>26</v>
      </c>
      <c r="P1378">
        <v>19</v>
      </c>
      <c r="Q1378">
        <v>0</v>
      </c>
      <c r="R1378" s="1">
        <f t="shared" si="262"/>
        <v>11.707964601769911</v>
      </c>
      <c r="S1378" s="1">
        <f t="shared" si="263"/>
        <v>9</v>
      </c>
      <c r="T1378" s="1">
        <f t="shared" si="264"/>
        <v>10.265070940618443</v>
      </c>
      <c r="U1378" s="1">
        <f t="shared" si="265"/>
        <v>13</v>
      </c>
      <c r="W1378">
        <f t="shared" si="266"/>
        <v>1.6693554702795852</v>
      </c>
      <c r="X1378">
        <f t="shared" si="267"/>
        <v>16</v>
      </c>
      <c r="Y1378">
        <f t="shared" si="268"/>
        <v>7.4798369598496866</v>
      </c>
      <c r="AA1378">
        <f t="shared" si="269"/>
        <v>1.2920353982300892</v>
      </c>
      <c r="AB1378">
        <f t="shared" si="270"/>
        <v>4</v>
      </c>
      <c r="AC1378">
        <f t="shared" si="271"/>
        <v>2.7349290593815567</v>
      </c>
      <c r="AE1378">
        <f t="shared" si="272"/>
        <v>1.2920353982300892</v>
      </c>
      <c r="AF1378">
        <f t="shared" si="273"/>
        <v>4</v>
      </c>
      <c r="AG1378">
        <f t="shared" si="274"/>
        <v>2.7349290593815567</v>
      </c>
    </row>
    <row r="1379" spans="1:33" x14ac:dyDescent="0.25">
      <c r="A1379" t="s">
        <v>17</v>
      </c>
      <c r="B1379">
        <v>295</v>
      </c>
      <c r="C1379">
        <v>12</v>
      </c>
      <c r="D1379">
        <v>216</v>
      </c>
      <c r="E1379">
        <v>10</v>
      </c>
      <c r="F1379" t="s">
        <v>788</v>
      </c>
      <c r="G1379" t="s">
        <v>206</v>
      </c>
      <c r="H1379">
        <v>2012</v>
      </c>
      <c r="I1379">
        <v>4</v>
      </c>
      <c r="J1379">
        <v>2</v>
      </c>
      <c r="K1379">
        <v>20</v>
      </c>
      <c r="L1379">
        <v>0</v>
      </c>
      <c r="M1379">
        <v>2012</v>
      </c>
      <c r="N1379">
        <v>3</v>
      </c>
      <c r="O1379">
        <v>5</v>
      </c>
      <c r="P1379">
        <v>20</v>
      </c>
      <c r="Q1379">
        <v>0</v>
      </c>
      <c r="R1379" s="1">
        <f t="shared" si="262"/>
        <v>13.657407407407407</v>
      </c>
      <c r="S1379" s="1">
        <f t="shared" si="263"/>
        <v>10</v>
      </c>
      <c r="T1379" s="1">
        <f t="shared" si="264"/>
        <v>11.686491093312572</v>
      </c>
      <c r="U1379" s="1">
        <f t="shared" si="265"/>
        <v>12</v>
      </c>
      <c r="W1379">
        <f t="shared" si="266"/>
        <v>2.7469993141289408</v>
      </c>
      <c r="X1379">
        <f t="shared" si="267"/>
        <v>4</v>
      </c>
      <c r="Y1379">
        <f t="shared" si="268"/>
        <v>9.8287834572346383E-2</v>
      </c>
      <c r="AA1379">
        <f t="shared" si="269"/>
        <v>1.6574074074074066</v>
      </c>
      <c r="AB1379">
        <f t="shared" si="270"/>
        <v>2</v>
      </c>
      <c r="AC1379">
        <f t="shared" si="271"/>
        <v>0.31350890668742792</v>
      </c>
      <c r="AE1379">
        <f t="shared" si="272"/>
        <v>1.6574074074074066</v>
      </c>
      <c r="AF1379">
        <f t="shared" si="273"/>
        <v>2</v>
      </c>
      <c r="AG1379">
        <f t="shared" si="274"/>
        <v>0.31350890668742792</v>
      </c>
    </row>
    <row r="1380" spans="1:33" x14ac:dyDescent="0.25">
      <c r="A1380" t="s">
        <v>17</v>
      </c>
      <c r="B1380">
        <v>295</v>
      </c>
      <c r="C1380">
        <v>12</v>
      </c>
      <c r="D1380">
        <v>181</v>
      </c>
      <c r="E1380">
        <v>10</v>
      </c>
      <c r="F1380" t="s">
        <v>788</v>
      </c>
      <c r="G1380" t="s">
        <v>205</v>
      </c>
      <c r="H1380">
        <v>2012</v>
      </c>
      <c r="I1380">
        <v>4</v>
      </c>
      <c r="J1380">
        <v>2</v>
      </c>
      <c r="K1380">
        <v>20</v>
      </c>
      <c r="L1380">
        <v>0</v>
      </c>
      <c r="M1380">
        <v>2012</v>
      </c>
      <c r="N1380">
        <v>3</v>
      </c>
      <c r="O1380">
        <v>12</v>
      </c>
      <c r="P1380">
        <v>20</v>
      </c>
      <c r="Q1380">
        <v>0</v>
      </c>
      <c r="R1380" s="1">
        <f t="shared" si="262"/>
        <v>16.298342541436465</v>
      </c>
      <c r="S1380" s="1">
        <f t="shared" si="263"/>
        <v>10</v>
      </c>
      <c r="T1380" s="1">
        <f t="shared" si="264"/>
        <v>12.766496207431571</v>
      </c>
      <c r="U1380" s="1">
        <f t="shared" si="265"/>
        <v>12</v>
      </c>
      <c r="W1380">
        <f t="shared" si="266"/>
        <v>18.47574860352249</v>
      </c>
      <c r="X1380">
        <f t="shared" si="267"/>
        <v>4</v>
      </c>
      <c r="Y1380">
        <f t="shared" si="268"/>
        <v>0.58751643600698134</v>
      </c>
      <c r="AA1380">
        <f t="shared" si="269"/>
        <v>4.2983425414364653</v>
      </c>
      <c r="AB1380">
        <f t="shared" si="270"/>
        <v>2</v>
      </c>
      <c r="AC1380">
        <f t="shared" si="271"/>
        <v>0.76649620743157065</v>
      </c>
      <c r="AE1380">
        <f t="shared" si="272"/>
        <v>4.2983425414364653</v>
      </c>
      <c r="AF1380">
        <f t="shared" si="273"/>
        <v>2</v>
      </c>
      <c r="AG1380">
        <f t="shared" si="274"/>
        <v>0.76649620743157065</v>
      </c>
    </row>
    <row r="1381" spans="1:33" x14ac:dyDescent="0.25">
      <c r="A1381" t="s">
        <v>17</v>
      </c>
      <c r="B1381">
        <v>295</v>
      </c>
      <c r="C1381">
        <v>12</v>
      </c>
      <c r="D1381">
        <v>219</v>
      </c>
      <c r="E1381">
        <v>7</v>
      </c>
      <c r="F1381" t="s">
        <v>788</v>
      </c>
      <c r="G1381" t="s">
        <v>450</v>
      </c>
      <c r="H1381">
        <v>2012</v>
      </c>
      <c r="I1381">
        <v>4</v>
      </c>
      <c r="J1381">
        <v>2</v>
      </c>
      <c r="K1381">
        <v>20</v>
      </c>
      <c r="L1381">
        <v>0</v>
      </c>
      <c r="M1381">
        <v>2012</v>
      </c>
      <c r="N1381">
        <v>3</v>
      </c>
      <c r="O1381">
        <v>19</v>
      </c>
      <c r="P1381">
        <v>20</v>
      </c>
      <c r="Q1381">
        <v>0</v>
      </c>
      <c r="R1381" s="1">
        <f t="shared" si="262"/>
        <v>9.4292237442922371</v>
      </c>
      <c r="S1381" s="1">
        <f t="shared" si="263"/>
        <v>7</v>
      </c>
      <c r="T1381" s="1">
        <f t="shared" si="264"/>
        <v>8.1243194305766711</v>
      </c>
      <c r="U1381" s="1">
        <f t="shared" si="265"/>
        <v>12</v>
      </c>
      <c r="W1381">
        <f t="shared" si="266"/>
        <v>6.6088905569108256</v>
      </c>
      <c r="X1381">
        <f t="shared" si="267"/>
        <v>25</v>
      </c>
      <c r="Y1381">
        <f t="shared" si="268"/>
        <v>15.02089987620554</v>
      </c>
      <c r="AA1381">
        <f t="shared" si="269"/>
        <v>2.5707762557077629</v>
      </c>
      <c r="AB1381">
        <f t="shared" si="270"/>
        <v>5</v>
      </c>
      <c r="AC1381">
        <f t="shared" si="271"/>
        <v>3.8756805694233289</v>
      </c>
      <c r="AE1381">
        <f t="shared" si="272"/>
        <v>2.5707762557077629</v>
      </c>
      <c r="AF1381">
        <f t="shared" si="273"/>
        <v>5</v>
      </c>
      <c r="AG1381">
        <f t="shared" si="274"/>
        <v>3.8756805694233289</v>
      </c>
    </row>
    <row r="1382" spans="1:33" x14ac:dyDescent="0.25">
      <c r="A1382" t="s">
        <v>17</v>
      </c>
      <c r="B1382">
        <v>295</v>
      </c>
      <c r="C1382">
        <v>12</v>
      </c>
      <c r="D1382">
        <v>226</v>
      </c>
      <c r="E1382">
        <v>7</v>
      </c>
      <c r="F1382" t="s">
        <v>788</v>
      </c>
      <c r="G1382" t="s">
        <v>619</v>
      </c>
      <c r="H1382">
        <v>2012</v>
      </c>
      <c r="I1382">
        <v>4</v>
      </c>
      <c r="J1382">
        <v>2</v>
      </c>
      <c r="K1382">
        <v>20</v>
      </c>
      <c r="L1382">
        <v>0</v>
      </c>
      <c r="M1382">
        <v>2012</v>
      </c>
      <c r="N1382">
        <v>3</v>
      </c>
      <c r="O1382">
        <v>26</v>
      </c>
      <c r="P1382">
        <v>20</v>
      </c>
      <c r="Q1382">
        <v>0</v>
      </c>
      <c r="R1382" s="1">
        <f t="shared" si="262"/>
        <v>9.1371681415929196</v>
      </c>
      <c r="S1382" s="1">
        <f t="shared" si="263"/>
        <v>7</v>
      </c>
      <c r="T1382" s="1">
        <f t="shared" si="264"/>
        <v>7.9975106746506084</v>
      </c>
      <c r="U1382" s="1">
        <f t="shared" si="265"/>
        <v>12</v>
      </c>
      <c r="W1382">
        <f t="shared" si="266"/>
        <v>8.1958062495105377</v>
      </c>
      <c r="X1382">
        <f t="shared" si="267"/>
        <v>25</v>
      </c>
      <c r="Y1382">
        <f t="shared" si="268"/>
        <v>16.019920799535829</v>
      </c>
      <c r="AA1382">
        <f t="shared" si="269"/>
        <v>2.8628318584070804</v>
      </c>
      <c r="AB1382">
        <f t="shared" si="270"/>
        <v>5</v>
      </c>
      <c r="AC1382">
        <f t="shared" si="271"/>
        <v>4.0024893253493916</v>
      </c>
      <c r="AE1382">
        <f t="shared" si="272"/>
        <v>2.8628318584070804</v>
      </c>
      <c r="AF1382">
        <f t="shared" si="273"/>
        <v>5</v>
      </c>
      <c r="AG1382">
        <f t="shared" si="274"/>
        <v>4.0024893253493916</v>
      </c>
    </row>
    <row r="1383" spans="1:33" x14ac:dyDescent="0.25">
      <c r="A1383" t="s">
        <v>17</v>
      </c>
      <c r="B1383">
        <v>283</v>
      </c>
      <c r="C1383">
        <v>6</v>
      </c>
      <c r="D1383">
        <v>216</v>
      </c>
      <c r="E1383">
        <v>10</v>
      </c>
      <c r="F1383" t="s">
        <v>789</v>
      </c>
      <c r="G1383" t="s">
        <v>208</v>
      </c>
      <c r="H1383">
        <v>2012</v>
      </c>
      <c r="I1383">
        <v>4</v>
      </c>
      <c r="J1383">
        <v>2</v>
      </c>
      <c r="K1383">
        <v>21</v>
      </c>
      <c r="L1383">
        <v>0</v>
      </c>
      <c r="M1383">
        <v>2012</v>
      </c>
      <c r="N1383">
        <v>3</v>
      </c>
      <c r="O1383">
        <v>5</v>
      </c>
      <c r="P1383">
        <v>21</v>
      </c>
      <c r="Q1383">
        <v>0</v>
      </c>
      <c r="R1383" s="1">
        <f t="shared" si="262"/>
        <v>13.101851851851851</v>
      </c>
      <c r="S1383" s="1">
        <f t="shared" si="263"/>
        <v>10</v>
      </c>
      <c r="T1383" s="1">
        <f t="shared" si="264"/>
        <v>11.446332098909174</v>
      </c>
      <c r="U1383" s="1">
        <f t="shared" si="265"/>
        <v>6</v>
      </c>
      <c r="W1383">
        <f t="shared" si="266"/>
        <v>50.436299725651565</v>
      </c>
      <c r="X1383">
        <f t="shared" si="267"/>
        <v>16</v>
      </c>
      <c r="Y1383">
        <f t="shared" si="268"/>
        <v>29.662533331608412</v>
      </c>
      <c r="AA1383">
        <f t="shared" si="269"/>
        <v>7.1018518518518512</v>
      </c>
      <c r="AB1383">
        <f t="shared" si="270"/>
        <v>4</v>
      </c>
      <c r="AC1383">
        <f t="shared" si="271"/>
        <v>5.4463320989091741</v>
      </c>
      <c r="AE1383">
        <f t="shared" si="272"/>
        <v>7.1018518518518512</v>
      </c>
      <c r="AF1383">
        <f t="shared" si="273"/>
        <v>4</v>
      </c>
      <c r="AG1383">
        <f t="shared" si="274"/>
        <v>5.4463320989091741</v>
      </c>
    </row>
    <row r="1384" spans="1:33" x14ac:dyDescent="0.25">
      <c r="A1384" t="s">
        <v>17</v>
      </c>
      <c r="B1384">
        <v>283</v>
      </c>
      <c r="C1384">
        <v>6</v>
      </c>
      <c r="D1384">
        <v>184</v>
      </c>
      <c r="E1384">
        <v>12</v>
      </c>
      <c r="F1384" t="s">
        <v>789</v>
      </c>
      <c r="G1384" t="s">
        <v>207</v>
      </c>
      <c r="H1384">
        <v>2012</v>
      </c>
      <c r="I1384">
        <v>4</v>
      </c>
      <c r="J1384">
        <v>2</v>
      </c>
      <c r="K1384">
        <v>21</v>
      </c>
      <c r="L1384">
        <v>0</v>
      </c>
      <c r="M1384">
        <v>2012</v>
      </c>
      <c r="N1384">
        <v>3</v>
      </c>
      <c r="O1384">
        <v>12</v>
      </c>
      <c r="P1384">
        <v>21</v>
      </c>
      <c r="Q1384">
        <v>0</v>
      </c>
      <c r="R1384" s="1">
        <f t="shared" si="262"/>
        <v>18.456521739130434</v>
      </c>
      <c r="S1384" s="1">
        <f t="shared" si="263"/>
        <v>12</v>
      </c>
      <c r="T1384" s="1">
        <f t="shared" si="264"/>
        <v>14.882145707846204</v>
      </c>
      <c r="U1384" s="1">
        <f t="shared" si="265"/>
        <v>6</v>
      </c>
      <c r="W1384">
        <f t="shared" si="266"/>
        <v>155.16493383742909</v>
      </c>
      <c r="X1384">
        <f t="shared" si="267"/>
        <v>36</v>
      </c>
      <c r="Y1384">
        <f t="shared" si="268"/>
        <v>78.892512375410746</v>
      </c>
      <c r="AA1384">
        <f t="shared" si="269"/>
        <v>12.456521739130434</v>
      </c>
      <c r="AB1384">
        <f t="shared" si="270"/>
        <v>6</v>
      </c>
      <c r="AC1384">
        <f t="shared" si="271"/>
        <v>8.8821457078462043</v>
      </c>
      <c r="AE1384">
        <f t="shared" si="272"/>
        <v>12.456521739130434</v>
      </c>
      <c r="AF1384">
        <f t="shared" si="273"/>
        <v>6</v>
      </c>
      <c r="AG1384">
        <f t="shared" si="274"/>
        <v>8.8821457078462043</v>
      </c>
    </row>
    <row r="1385" spans="1:33" x14ac:dyDescent="0.25">
      <c r="A1385" t="s">
        <v>17</v>
      </c>
      <c r="B1385">
        <v>283</v>
      </c>
      <c r="C1385">
        <v>6</v>
      </c>
      <c r="D1385">
        <v>209</v>
      </c>
      <c r="E1385">
        <v>13</v>
      </c>
      <c r="F1385" t="s">
        <v>789</v>
      </c>
      <c r="G1385" t="s">
        <v>451</v>
      </c>
      <c r="H1385">
        <v>2012</v>
      </c>
      <c r="I1385">
        <v>4</v>
      </c>
      <c r="J1385">
        <v>2</v>
      </c>
      <c r="K1385">
        <v>21</v>
      </c>
      <c r="L1385">
        <v>0</v>
      </c>
      <c r="M1385">
        <v>2012</v>
      </c>
      <c r="N1385">
        <v>3</v>
      </c>
      <c r="O1385">
        <v>19</v>
      </c>
      <c r="P1385">
        <v>21</v>
      </c>
      <c r="Q1385">
        <v>0</v>
      </c>
      <c r="R1385" s="1">
        <f t="shared" si="262"/>
        <v>17.602870813397129</v>
      </c>
      <c r="S1385" s="1">
        <f t="shared" si="263"/>
        <v>13</v>
      </c>
      <c r="T1385" s="1">
        <f t="shared" si="264"/>
        <v>15.127369915955736</v>
      </c>
      <c r="U1385" s="1">
        <f t="shared" si="265"/>
        <v>6</v>
      </c>
      <c r="W1385">
        <f t="shared" si="266"/>
        <v>134.62661111238293</v>
      </c>
      <c r="X1385">
        <f t="shared" si="267"/>
        <v>49</v>
      </c>
      <c r="Y1385">
        <f t="shared" si="268"/>
        <v>83.308881582693814</v>
      </c>
      <c r="AA1385">
        <f t="shared" si="269"/>
        <v>11.602870813397129</v>
      </c>
      <c r="AB1385">
        <f t="shared" si="270"/>
        <v>7</v>
      </c>
      <c r="AC1385">
        <f t="shared" si="271"/>
        <v>9.127369915955736</v>
      </c>
      <c r="AE1385">
        <f t="shared" si="272"/>
        <v>11.602870813397129</v>
      </c>
      <c r="AF1385">
        <f t="shared" si="273"/>
        <v>7</v>
      </c>
      <c r="AG1385">
        <f t="shared" si="274"/>
        <v>9.127369915955736</v>
      </c>
    </row>
    <row r="1386" spans="1:33" x14ac:dyDescent="0.25">
      <c r="A1386" t="s">
        <v>17</v>
      </c>
      <c r="B1386">
        <v>283</v>
      </c>
      <c r="C1386">
        <v>6</v>
      </c>
      <c r="D1386">
        <v>216</v>
      </c>
      <c r="E1386">
        <v>11</v>
      </c>
      <c r="F1386" t="s">
        <v>789</v>
      </c>
      <c r="G1386" t="s">
        <v>620</v>
      </c>
      <c r="H1386">
        <v>2012</v>
      </c>
      <c r="I1386">
        <v>4</v>
      </c>
      <c r="J1386">
        <v>2</v>
      </c>
      <c r="K1386">
        <v>21</v>
      </c>
      <c r="L1386">
        <v>0</v>
      </c>
      <c r="M1386">
        <v>2012</v>
      </c>
      <c r="N1386">
        <v>3</v>
      </c>
      <c r="O1386">
        <v>26</v>
      </c>
      <c r="P1386">
        <v>21</v>
      </c>
      <c r="Q1386">
        <v>0</v>
      </c>
      <c r="R1386" s="1">
        <f t="shared" si="262"/>
        <v>14.412037037037036</v>
      </c>
      <c r="S1386" s="1">
        <f t="shared" si="263"/>
        <v>11</v>
      </c>
      <c r="T1386" s="1">
        <f t="shared" si="264"/>
        <v>12.590965308800092</v>
      </c>
      <c r="U1386" s="1">
        <f t="shared" si="265"/>
        <v>6</v>
      </c>
      <c r="W1386">
        <f t="shared" si="266"/>
        <v>70.762367112482835</v>
      </c>
      <c r="X1386">
        <f t="shared" si="267"/>
        <v>25</v>
      </c>
      <c r="Y1386">
        <f t="shared" si="268"/>
        <v>43.440823701806288</v>
      </c>
      <c r="AA1386">
        <f t="shared" si="269"/>
        <v>8.4120370370370363</v>
      </c>
      <c r="AB1386">
        <f t="shared" si="270"/>
        <v>5</v>
      </c>
      <c r="AC1386">
        <f t="shared" si="271"/>
        <v>6.5909653088000919</v>
      </c>
      <c r="AE1386">
        <f t="shared" si="272"/>
        <v>8.4120370370370363</v>
      </c>
      <c r="AF1386">
        <f t="shared" si="273"/>
        <v>5</v>
      </c>
      <c r="AG1386">
        <f t="shared" si="274"/>
        <v>6.5909653088000919</v>
      </c>
    </row>
    <row r="1387" spans="1:33" x14ac:dyDescent="0.25">
      <c r="A1387" t="s">
        <v>17</v>
      </c>
      <c r="B1387">
        <v>273</v>
      </c>
      <c r="C1387">
        <v>11</v>
      </c>
      <c r="D1387">
        <v>214</v>
      </c>
      <c r="E1387">
        <v>13</v>
      </c>
      <c r="F1387" t="s">
        <v>790</v>
      </c>
      <c r="G1387" t="s">
        <v>210</v>
      </c>
      <c r="H1387">
        <v>2012</v>
      </c>
      <c r="I1387">
        <v>4</v>
      </c>
      <c r="J1387">
        <v>2</v>
      </c>
      <c r="K1387">
        <v>22</v>
      </c>
      <c r="L1387">
        <v>0</v>
      </c>
      <c r="M1387">
        <v>2012</v>
      </c>
      <c r="N1387">
        <v>3</v>
      </c>
      <c r="O1387">
        <v>5</v>
      </c>
      <c r="P1387">
        <v>22</v>
      </c>
      <c r="Q1387">
        <v>0</v>
      </c>
      <c r="R1387" s="1">
        <f t="shared" si="262"/>
        <v>16.584112149532711</v>
      </c>
      <c r="S1387" s="1">
        <f t="shared" si="263"/>
        <v>13</v>
      </c>
      <c r="T1387" s="1">
        <f t="shared" si="264"/>
        <v>14.683101101059178</v>
      </c>
      <c r="U1387" s="1">
        <f t="shared" si="265"/>
        <v>11</v>
      </c>
      <c r="W1387">
        <f t="shared" si="266"/>
        <v>31.182308498558832</v>
      </c>
      <c r="X1387">
        <f t="shared" si="267"/>
        <v>4</v>
      </c>
      <c r="Y1387">
        <f t="shared" si="268"/>
        <v>13.565233720623327</v>
      </c>
      <c r="AA1387">
        <f t="shared" si="269"/>
        <v>5.5841121495327108</v>
      </c>
      <c r="AB1387">
        <f t="shared" si="270"/>
        <v>2</v>
      </c>
      <c r="AC1387">
        <f t="shared" si="271"/>
        <v>3.6831011010591777</v>
      </c>
      <c r="AE1387">
        <f t="shared" si="272"/>
        <v>5.5841121495327108</v>
      </c>
      <c r="AF1387">
        <f t="shared" si="273"/>
        <v>2</v>
      </c>
      <c r="AG1387">
        <f t="shared" si="274"/>
        <v>3.6831011010591777</v>
      </c>
    </row>
    <row r="1388" spans="1:33" x14ac:dyDescent="0.25">
      <c r="A1388" t="s">
        <v>17</v>
      </c>
      <c r="B1388">
        <v>273</v>
      </c>
      <c r="C1388">
        <v>11</v>
      </c>
      <c r="D1388">
        <v>180</v>
      </c>
      <c r="E1388">
        <v>11</v>
      </c>
      <c r="F1388" t="s">
        <v>790</v>
      </c>
      <c r="G1388" t="s">
        <v>209</v>
      </c>
      <c r="H1388">
        <v>2012</v>
      </c>
      <c r="I1388">
        <v>4</v>
      </c>
      <c r="J1388">
        <v>2</v>
      </c>
      <c r="K1388">
        <v>22</v>
      </c>
      <c r="L1388">
        <v>0</v>
      </c>
      <c r="M1388">
        <v>2012</v>
      </c>
      <c r="N1388">
        <v>3</v>
      </c>
      <c r="O1388">
        <v>12</v>
      </c>
      <c r="P1388">
        <v>22</v>
      </c>
      <c r="Q1388">
        <v>0</v>
      </c>
      <c r="R1388" s="1">
        <f t="shared" si="262"/>
        <v>16.683333333333334</v>
      </c>
      <c r="S1388" s="1">
        <f t="shared" si="263"/>
        <v>11</v>
      </c>
      <c r="T1388" s="1">
        <f t="shared" si="264"/>
        <v>13.54683234806819</v>
      </c>
      <c r="U1388" s="1">
        <f t="shared" si="265"/>
        <v>11</v>
      </c>
      <c r="W1388">
        <f t="shared" si="266"/>
        <v>32.300277777777779</v>
      </c>
      <c r="X1388">
        <f t="shared" si="267"/>
        <v>0</v>
      </c>
      <c r="Y1388">
        <f t="shared" si="268"/>
        <v>6.4863550091665276</v>
      </c>
      <c r="AA1388">
        <f t="shared" si="269"/>
        <v>5.6833333333333336</v>
      </c>
      <c r="AB1388">
        <f t="shared" si="270"/>
        <v>0</v>
      </c>
      <c r="AC1388">
        <f t="shared" si="271"/>
        <v>2.5468323480681896</v>
      </c>
      <c r="AE1388">
        <f t="shared" si="272"/>
        <v>5.6833333333333336</v>
      </c>
      <c r="AF1388">
        <f t="shared" si="273"/>
        <v>0</v>
      </c>
      <c r="AG1388">
        <f t="shared" si="274"/>
        <v>2.5468323480681896</v>
      </c>
    </row>
    <row r="1389" spans="1:33" x14ac:dyDescent="0.25">
      <c r="A1389" t="s">
        <v>17</v>
      </c>
      <c r="B1389">
        <v>273</v>
      </c>
      <c r="C1389">
        <v>11</v>
      </c>
      <c r="D1389">
        <v>209</v>
      </c>
      <c r="E1389">
        <v>9</v>
      </c>
      <c r="F1389" t="s">
        <v>790</v>
      </c>
      <c r="G1389" t="s">
        <v>452</v>
      </c>
      <c r="H1389">
        <v>2012</v>
      </c>
      <c r="I1389">
        <v>4</v>
      </c>
      <c r="J1389">
        <v>2</v>
      </c>
      <c r="K1389">
        <v>22</v>
      </c>
      <c r="L1389">
        <v>0</v>
      </c>
      <c r="M1389">
        <v>2012</v>
      </c>
      <c r="N1389">
        <v>3</v>
      </c>
      <c r="O1389">
        <v>19</v>
      </c>
      <c r="P1389">
        <v>22</v>
      </c>
      <c r="Q1389">
        <v>0</v>
      </c>
      <c r="R1389" s="1">
        <f t="shared" si="262"/>
        <v>11.755980861244019</v>
      </c>
      <c r="S1389" s="1">
        <f t="shared" si="263"/>
        <v>9</v>
      </c>
      <c r="T1389" s="1">
        <f t="shared" si="264"/>
        <v>10.286098762465592</v>
      </c>
      <c r="U1389" s="1">
        <f t="shared" si="265"/>
        <v>11</v>
      </c>
      <c r="W1389">
        <f t="shared" si="266"/>
        <v>0.57150706256724915</v>
      </c>
      <c r="X1389">
        <f t="shared" si="267"/>
        <v>4</v>
      </c>
      <c r="Y1389">
        <f t="shared" si="268"/>
        <v>0.50965497695315931</v>
      </c>
      <c r="AA1389">
        <f t="shared" si="269"/>
        <v>0.75598086124401931</v>
      </c>
      <c r="AB1389">
        <f t="shared" si="270"/>
        <v>2</v>
      </c>
      <c r="AC1389">
        <f t="shared" si="271"/>
        <v>0.71390123753440804</v>
      </c>
      <c r="AE1389">
        <f t="shared" si="272"/>
        <v>0.75598086124401931</v>
      </c>
      <c r="AF1389">
        <f t="shared" si="273"/>
        <v>2</v>
      </c>
      <c r="AG1389">
        <f t="shared" si="274"/>
        <v>0.71390123753440804</v>
      </c>
    </row>
    <row r="1390" spans="1:33" x14ac:dyDescent="0.25">
      <c r="A1390" t="s">
        <v>17</v>
      </c>
      <c r="B1390">
        <v>273</v>
      </c>
      <c r="C1390">
        <v>11</v>
      </c>
      <c r="D1390">
        <v>208</v>
      </c>
      <c r="E1390">
        <v>13</v>
      </c>
      <c r="F1390" t="s">
        <v>790</v>
      </c>
      <c r="G1390" t="s">
        <v>621</v>
      </c>
      <c r="H1390">
        <v>2012</v>
      </c>
      <c r="I1390">
        <v>4</v>
      </c>
      <c r="J1390">
        <v>2</v>
      </c>
      <c r="K1390">
        <v>22</v>
      </c>
      <c r="L1390">
        <v>0</v>
      </c>
      <c r="M1390">
        <v>2012</v>
      </c>
      <c r="N1390">
        <v>3</v>
      </c>
      <c r="O1390">
        <v>26</v>
      </c>
      <c r="P1390">
        <v>22</v>
      </c>
      <c r="Q1390">
        <v>0</v>
      </c>
      <c r="R1390" s="1">
        <f t="shared" si="262"/>
        <v>17.0625</v>
      </c>
      <c r="S1390" s="1">
        <f t="shared" si="263"/>
        <v>13</v>
      </c>
      <c r="T1390" s="1">
        <f t="shared" si="264"/>
        <v>14.893371008606479</v>
      </c>
      <c r="U1390" s="1">
        <f t="shared" si="265"/>
        <v>11</v>
      </c>
      <c r="W1390">
        <f t="shared" si="266"/>
        <v>36.75390625</v>
      </c>
      <c r="X1390">
        <f t="shared" si="267"/>
        <v>4</v>
      </c>
      <c r="Y1390">
        <f t="shared" si="268"/>
        <v>15.158337810657434</v>
      </c>
      <c r="AA1390">
        <f t="shared" si="269"/>
        <v>6.0625</v>
      </c>
      <c r="AB1390">
        <f t="shared" si="270"/>
        <v>2</v>
      </c>
      <c r="AC1390">
        <f t="shared" si="271"/>
        <v>3.8933710086064792</v>
      </c>
      <c r="AE1390">
        <f t="shared" si="272"/>
        <v>6.0625</v>
      </c>
      <c r="AF1390">
        <f t="shared" si="273"/>
        <v>2</v>
      </c>
      <c r="AG1390">
        <f t="shared" si="274"/>
        <v>3.8933710086064792</v>
      </c>
    </row>
    <row r="1391" spans="1:33" x14ac:dyDescent="0.25">
      <c r="A1391" t="s">
        <v>17</v>
      </c>
      <c r="B1391">
        <v>263</v>
      </c>
      <c r="C1391">
        <v>13</v>
      </c>
      <c r="D1391">
        <v>210</v>
      </c>
      <c r="E1391">
        <v>13</v>
      </c>
      <c r="F1391" t="s">
        <v>791</v>
      </c>
      <c r="G1391" t="s">
        <v>212</v>
      </c>
      <c r="H1391">
        <v>2012</v>
      </c>
      <c r="I1391">
        <v>4</v>
      </c>
      <c r="J1391">
        <v>2</v>
      </c>
      <c r="K1391">
        <v>23</v>
      </c>
      <c r="L1391">
        <v>0</v>
      </c>
      <c r="M1391">
        <v>2012</v>
      </c>
      <c r="N1391">
        <v>3</v>
      </c>
      <c r="O1391">
        <v>5</v>
      </c>
      <c r="P1391">
        <v>23</v>
      </c>
      <c r="Q1391">
        <v>0</v>
      </c>
      <c r="R1391" s="1">
        <f t="shared" si="262"/>
        <v>16.280952380952382</v>
      </c>
      <c r="S1391" s="1">
        <f t="shared" si="263"/>
        <v>13</v>
      </c>
      <c r="T1391" s="1">
        <f t="shared" si="264"/>
        <v>14.54827759401026</v>
      </c>
      <c r="U1391" s="1">
        <f t="shared" si="265"/>
        <v>13</v>
      </c>
      <c r="W1391">
        <f t="shared" si="266"/>
        <v>10.764648526077103</v>
      </c>
      <c r="X1391">
        <f t="shared" si="267"/>
        <v>0</v>
      </c>
      <c r="Y1391">
        <f t="shared" si="268"/>
        <v>2.3971635081142</v>
      </c>
      <c r="AA1391">
        <f t="shared" si="269"/>
        <v>3.2809523809523817</v>
      </c>
      <c r="AB1391">
        <f t="shared" si="270"/>
        <v>0</v>
      </c>
      <c r="AC1391">
        <f t="shared" si="271"/>
        <v>1.5482775940102602</v>
      </c>
      <c r="AE1391">
        <f t="shared" si="272"/>
        <v>3.2809523809523817</v>
      </c>
      <c r="AF1391">
        <f t="shared" si="273"/>
        <v>0</v>
      </c>
      <c r="AG1391">
        <f t="shared" si="274"/>
        <v>1.5482775940102602</v>
      </c>
    </row>
    <row r="1392" spans="1:33" x14ac:dyDescent="0.25">
      <c r="A1392" t="s">
        <v>17</v>
      </c>
      <c r="B1392">
        <v>263</v>
      </c>
      <c r="C1392">
        <v>13</v>
      </c>
      <c r="D1392">
        <v>179</v>
      </c>
      <c r="E1392">
        <v>10</v>
      </c>
      <c r="F1392" t="s">
        <v>791</v>
      </c>
      <c r="G1392" t="s">
        <v>211</v>
      </c>
      <c r="H1392">
        <v>2012</v>
      </c>
      <c r="I1392">
        <v>4</v>
      </c>
      <c r="J1392">
        <v>2</v>
      </c>
      <c r="K1392">
        <v>23</v>
      </c>
      <c r="L1392">
        <v>0</v>
      </c>
      <c r="M1392">
        <v>2012</v>
      </c>
      <c r="N1392">
        <v>3</v>
      </c>
      <c r="O1392">
        <v>12</v>
      </c>
      <c r="P1392">
        <v>23</v>
      </c>
      <c r="Q1392">
        <v>0</v>
      </c>
      <c r="R1392" s="1">
        <f t="shared" si="262"/>
        <v>14.692737430167599</v>
      </c>
      <c r="S1392" s="1">
        <f t="shared" si="263"/>
        <v>10</v>
      </c>
      <c r="T1392" s="1">
        <f t="shared" si="264"/>
        <v>12.121360249645086</v>
      </c>
      <c r="U1392" s="1">
        <f t="shared" si="265"/>
        <v>13</v>
      </c>
      <c r="W1392">
        <f t="shared" si="266"/>
        <v>2.8653600074904055</v>
      </c>
      <c r="X1392">
        <f t="shared" si="267"/>
        <v>9</v>
      </c>
      <c r="Y1392">
        <f t="shared" si="268"/>
        <v>0.77200781090374548</v>
      </c>
      <c r="AA1392">
        <f t="shared" si="269"/>
        <v>1.6927374301675986</v>
      </c>
      <c r="AB1392">
        <f t="shared" si="270"/>
        <v>3</v>
      </c>
      <c r="AC1392">
        <f t="shared" si="271"/>
        <v>0.87863975035491393</v>
      </c>
      <c r="AE1392">
        <f t="shared" si="272"/>
        <v>1.6927374301675986</v>
      </c>
      <c r="AF1392">
        <f t="shared" si="273"/>
        <v>3</v>
      </c>
      <c r="AG1392">
        <f t="shared" si="274"/>
        <v>0.87863975035491393</v>
      </c>
    </row>
    <row r="1393" spans="1:33" x14ac:dyDescent="0.25">
      <c r="A1393" t="s">
        <v>17</v>
      </c>
      <c r="B1393">
        <v>263</v>
      </c>
      <c r="C1393">
        <v>13</v>
      </c>
      <c r="D1393">
        <v>195</v>
      </c>
      <c r="E1393">
        <v>14</v>
      </c>
      <c r="F1393" t="s">
        <v>791</v>
      </c>
      <c r="G1393" t="s">
        <v>453</v>
      </c>
      <c r="H1393">
        <v>2012</v>
      </c>
      <c r="I1393">
        <v>4</v>
      </c>
      <c r="J1393">
        <v>2</v>
      </c>
      <c r="K1393">
        <v>23</v>
      </c>
      <c r="L1393">
        <v>0</v>
      </c>
      <c r="M1393">
        <v>2012</v>
      </c>
      <c r="N1393">
        <v>3</v>
      </c>
      <c r="O1393">
        <v>19</v>
      </c>
      <c r="P1393">
        <v>23</v>
      </c>
      <c r="Q1393">
        <v>0</v>
      </c>
      <c r="R1393" s="1">
        <f t="shared" si="262"/>
        <v>18.882051282051282</v>
      </c>
      <c r="S1393" s="1">
        <f t="shared" si="263"/>
        <v>14</v>
      </c>
      <c r="T1393" s="1">
        <f t="shared" si="264"/>
        <v>16.258804321004604</v>
      </c>
      <c r="U1393" s="1">
        <f t="shared" si="265"/>
        <v>13</v>
      </c>
      <c r="W1393">
        <f t="shared" si="266"/>
        <v>34.598527284681133</v>
      </c>
      <c r="X1393">
        <f t="shared" si="267"/>
        <v>1</v>
      </c>
      <c r="Y1393">
        <f t="shared" si="268"/>
        <v>10.619805602598277</v>
      </c>
      <c r="AA1393">
        <f t="shared" si="269"/>
        <v>5.8820512820512825</v>
      </c>
      <c r="AB1393">
        <f t="shared" si="270"/>
        <v>1</v>
      </c>
      <c r="AC1393">
        <f t="shared" si="271"/>
        <v>3.2588043210046038</v>
      </c>
      <c r="AE1393">
        <f t="shared" si="272"/>
        <v>5.8820512820512825</v>
      </c>
      <c r="AF1393">
        <f t="shared" si="273"/>
        <v>1</v>
      </c>
      <c r="AG1393">
        <f t="shared" si="274"/>
        <v>3.2588043210046038</v>
      </c>
    </row>
    <row r="1394" spans="1:33" x14ac:dyDescent="0.25">
      <c r="A1394" t="s">
        <v>17</v>
      </c>
      <c r="B1394">
        <v>263</v>
      </c>
      <c r="C1394">
        <v>13</v>
      </c>
      <c r="D1394">
        <v>207</v>
      </c>
      <c r="E1394">
        <v>10</v>
      </c>
      <c r="F1394" t="s">
        <v>791</v>
      </c>
      <c r="G1394" t="s">
        <v>622</v>
      </c>
      <c r="H1394">
        <v>2012</v>
      </c>
      <c r="I1394">
        <v>4</v>
      </c>
      <c r="J1394">
        <v>2</v>
      </c>
      <c r="K1394">
        <v>23</v>
      </c>
      <c r="L1394">
        <v>0</v>
      </c>
      <c r="M1394">
        <v>2012</v>
      </c>
      <c r="N1394">
        <v>3</v>
      </c>
      <c r="O1394">
        <v>26</v>
      </c>
      <c r="P1394">
        <v>23</v>
      </c>
      <c r="Q1394">
        <v>0</v>
      </c>
      <c r="R1394" s="1">
        <f t="shared" si="262"/>
        <v>12.705314009661835</v>
      </c>
      <c r="S1394" s="1">
        <f t="shared" si="263"/>
        <v>10</v>
      </c>
      <c r="T1394" s="1">
        <f t="shared" si="264"/>
        <v>11.271785133536673</v>
      </c>
      <c r="U1394" s="1">
        <f t="shared" si="265"/>
        <v>13</v>
      </c>
      <c r="W1394">
        <f t="shared" si="266"/>
        <v>8.6839832901584882E-2</v>
      </c>
      <c r="X1394">
        <f t="shared" si="267"/>
        <v>9</v>
      </c>
      <c r="Y1394">
        <f t="shared" si="268"/>
        <v>2.9867266246648558</v>
      </c>
      <c r="AA1394">
        <f t="shared" si="269"/>
        <v>0.29468599033816467</v>
      </c>
      <c r="AB1394">
        <f t="shared" si="270"/>
        <v>3</v>
      </c>
      <c r="AC1394">
        <f t="shared" si="271"/>
        <v>1.7282148664633272</v>
      </c>
      <c r="AE1394">
        <f t="shared" si="272"/>
        <v>0.29468599033816467</v>
      </c>
      <c r="AF1394">
        <f t="shared" si="273"/>
        <v>3</v>
      </c>
      <c r="AG1394">
        <f t="shared" si="274"/>
        <v>1.7282148664633272</v>
      </c>
    </row>
    <row r="1395" spans="1:33" x14ac:dyDescent="0.25">
      <c r="A1395" t="s">
        <v>17</v>
      </c>
      <c r="B1395">
        <v>259</v>
      </c>
      <c r="C1395">
        <v>11</v>
      </c>
      <c r="D1395">
        <v>202</v>
      </c>
      <c r="E1395">
        <v>14</v>
      </c>
      <c r="F1395" t="s">
        <v>792</v>
      </c>
      <c r="G1395" t="s">
        <v>214</v>
      </c>
      <c r="H1395">
        <v>2012</v>
      </c>
      <c r="I1395">
        <v>4</v>
      </c>
      <c r="J1395">
        <v>3</v>
      </c>
      <c r="K1395">
        <v>0</v>
      </c>
      <c r="L1395">
        <v>1</v>
      </c>
      <c r="M1395">
        <v>2012</v>
      </c>
      <c r="N1395">
        <v>3</v>
      </c>
      <c r="O1395">
        <v>6</v>
      </c>
      <c r="P1395">
        <v>0</v>
      </c>
      <c r="Q1395">
        <v>1</v>
      </c>
      <c r="R1395" s="1">
        <f t="shared" si="262"/>
        <v>17.950495049504951</v>
      </c>
      <c r="S1395" s="1">
        <f t="shared" si="263"/>
        <v>14</v>
      </c>
      <c r="T1395" s="1">
        <f t="shared" si="264"/>
        <v>15.852663205060193</v>
      </c>
      <c r="U1395" s="1">
        <f t="shared" si="265"/>
        <v>11</v>
      </c>
      <c r="W1395">
        <f t="shared" si="266"/>
        <v>48.309381433192833</v>
      </c>
      <c r="X1395">
        <f t="shared" si="267"/>
        <v>9</v>
      </c>
      <c r="Y1395">
        <f t="shared" si="268"/>
        <v>23.548340181745061</v>
      </c>
      <c r="AA1395">
        <f t="shared" si="269"/>
        <v>6.9504950495049513</v>
      </c>
      <c r="AB1395">
        <f t="shared" si="270"/>
        <v>3</v>
      </c>
      <c r="AC1395">
        <f t="shared" si="271"/>
        <v>4.8526632050601926</v>
      </c>
      <c r="AE1395">
        <f t="shared" si="272"/>
        <v>6.9504950495049513</v>
      </c>
      <c r="AF1395">
        <f t="shared" si="273"/>
        <v>3</v>
      </c>
      <c r="AG1395">
        <f t="shared" si="274"/>
        <v>4.8526632050601926</v>
      </c>
    </row>
    <row r="1396" spans="1:33" x14ac:dyDescent="0.25">
      <c r="A1396" t="s">
        <v>17</v>
      </c>
      <c r="B1396">
        <v>259</v>
      </c>
      <c r="C1396">
        <v>11</v>
      </c>
      <c r="D1396">
        <v>178</v>
      </c>
      <c r="E1396">
        <v>8</v>
      </c>
      <c r="F1396" t="s">
        <v>792</v>
      </c>
      <c r="G1396" t="s">
        <v>213</v>
      </c>
      <c r="H1396">
        <v>2012</v>
      </c>
      <c r="I1396">
        <v>4</v>
      </c>
      <c r="J1396">
        <v>3</v>
      </c>
      <c r="K1396">
        <v>0</v>
      </c>
      <c r="L1396">
        <v>1</v>
      </c>
      <c r="M1396">
        <v>2012</v>
      </c>
      <c r="N1396">
        <v>3</v>
      </c>
      <c r="O1396">
        <v>13</v>
      </c>
      <c r="P1396">
        <v>0</v>
      </c>
      <c r="Q1396">
        <v>1</v>
      </c>
      <c r="R1396" s="1">
        <f t="shared" si="262"/>
        <v>11.640449438202246</v>
      </c>
      <c r="S1396" s="1">
        <f t="shared" si="263"/>
        <v>8</v>
      </c>
      <c r="T1396" s="1">
        <f t="shared" si="264"/>
        <v>9.6500567617821797</v>
      </c>
      <c r="U1396" s="1">
        <f t="shared" si="265"/>
        <v>11</v>
      </c>
      <c r="W1396">
        <f t="shared" si="266"/>
        <v>0.41017548289357292</v>
      </c>
      <c r="X1396">
        <f t="shared" si="267"/>
        <v>9</v>
      </c>
      <c r="Y1396">
        <f t="shared" si="268"/>
        <v>1.8223467464100147</v>
      </c>
      <c r="AA1396">
        <f t="shared" si="269"/>
        <v>0.64044943820224631</v>
      </c>
      <c r="AB1396">
        <f t="shared" si="270"/>
        <v>3</v>
      </c>
      <c r="AC1396">
        <f t="shared" si="271"/>
        <v>1.3499432382178203</v>
      </c>
      <c r="AE1396">
        <f t="shared" si="272"/>
        <v>0.64044943820224631</v>
      </c>
      <c r="AF1396">
        <f t="shared" si="273"/>
        <v>3</v>
      </c>
      <c r="AG1396">
        <f t="shared" si="274"/>
        <v>1.3499432382178203</v>
      </c>
    </row>
    <row r="1397" spans="1:33" x14ac:dyDescent="0.25">
      <c r="A1397" t="s">
        <v>17</v>
      </c>
      <c r="B1397">
        <v>259</v>
      </c>
      <c r="C1397">
        <v>11</v>
      </c>
      <c r="D1397">
        <v>190</v>
      </c>
      <c r="E1397">
        <v>13</v>
      </c>
      <c r="F1397" t="s">
        <v>792</v>
      </c>
      <c r="G1397" t="s">
        <v>454</v>
      </c>
      <c r="H1397">
        <v>2012</v>
      </c>
      <c r="I1397">
        <v>4</v>
      </c>
      <c r="J1397">
        <v>3</v>
      </c>
      <c r="K1397">
        <v>0</v>
      </c>
      <c r="L1397">
        <v>1</v>
      </c>
      <c r="M1397">
        <v>2012</v>
      </c>
      <c r="N1397">
        <v>3</v>
      </c>
      <c r="O1397">
        <v>20</v>
      </c>
      <c r="P1397">
        <v>0</v>
      </c>
      <c r="Q1397">
        <v>1</v>
      </c>
      <c r="R1397" s="1">
        <f t="shared" si="262"/>
        <v>17.721052631578946</v>
      </c>
      <c r="S1397" s="1">
        <f t="shared" si="263"/>
        <v>13</v>
      </c>
      <c r="T1397" s="1">
        <f t="shared" si="264"/>
        <v>15.178065891625531</v>
      </c>
      <c r="U1397" s="1">
        <f t="shared" si="265"/>
        <v>11</v>
      </c>
      <c r="W1397">
        <f t="shared" si="266"/>
        <v>45.172548476454274</v>
      </c>
      <c r="X1397">
        <f t="shared" si="267"/>
        <v>4</v>
      </c>
      <c r="Y1397">
        <f t="shared" si="268"/>
        <v>17.456234594764641</v>
      </c>
      <c r="AA1397">
        <f t="shared" si="269"/>
        <v>6.7210526315789458</v>
      </c>
      <c r="AB1397">
        <f t="shared" si="270"/>
        <v>2</v>
      </c>
      <c r="AC1397">
        <f t="shared" si="271"/>
        <v>4.1780658916255309</v>
      </c>
      <c r="AE1397">
        <f t="shared" si="272"/>
        <v>6.7210526315789458</v>
      </c>
      <c r="AF1397">
        <f t="shared" si="273"/>
        <v>2</v>
      </c>
      <c r="AG1397">
        <f t="shared" si="274"/>
        <v>4.1780658916255309</v>
      </c>
    </row>
    <row r="1398" spans="1:33" x14ac:dyDescent="0.25">
      <c r="A1398" t="s">
        <v>17</v>
      </c>
      <c r="B1398">
        <v>259</v>
      </c>
      <c r="C1398">
        <v>11</v>
      </c>
      <c r="D1398">
        <v>200</v>
      </c>
      <c r="E1398">
        <v>12</v>
      </c>
      <c r="F1398" t="s">
        <v>792</v>
      </c>
      <c r="G1398" t="s">
        <v>623</v>
      </c>
      <c r="H1398">
        <v>2012</v>
      </c>
      <c r="I1398">
        <v>4</v>
      </c>
      <c r="J1398">
        <v>3</v>
      </c>
      <c r="K1398">
        <v>0</v>
      </c>
      <c r="L1398">
        <v>1</v>
      </c>
      <c r="M1398">
        <v>2012</v>
      </c>
      <c r="N1398">
        <v>3</v>
      </c>
      <c r="O1398">
        <v>27</v>
      </c>
      <c r="P1398">
        <v>0</v>
      </c>
      <c r="Q1398">
        <v>1</v>
      </c>
      <c r="R1398" s="1">
        <f t="shared" si="262"/>
        <v>15.54</v>
      </c>
      <c r="S1398" s="1">
        <f t="shared" si="263"/>
        <v>12</v>
      </c>
      <c r="T1398" s="1">
        <f t="shared" si="264"/>
        <v>13.655768012089251</v>
      </c>
      <c r="U1398" s="1">
        <f t="shared" si="265"/>
        <v>11</v>
      </c>
      <c r="W1398">
        <f t="shared" si="266"/>
        <v>20.611599999999992</v>
      </c>
      <c r="X1398">
        <f t="shared" si="267"/>
        <v>1</v>
      </c>
      <c r="Y1398">
        <f t="shared" si="268"/>
        <v>7.0531037340364904</v>
      </c>
      <c r="AA1398">
        <f t="shared" si="269"/>
        <v>4.5399999999999991</v>
      </c>
      <c r="AB1398">
        <f t="shared" si="270"/>
        <v>1</v>
      </c>
      <c r="AC1398">
        <f t="shared" si="271"/>
        <v>2.6557680120892506</v>
      </c>
      <c r="AE1398">
        <f t="shared" si="272"/>
        <v>4.5399999999999991</v>
      </c>
      <c r="AF1398">
        <f t="shared" si="273"/>
        <v>1</v>
      </c>
      <c r="AG1398">
        <f t="shared" si="274"/>
        <v>2.6557680120892506</v>
      </c>
    </row>
    <row r="1399" spans="1:33" x14ac:dyDescent="0.25">
      <c r="A1399" t="s">
        <v>17</v>
      </c>
      <c r="B1399">
        <v>246</v>
      </c>
      <c r="C1399">
        <v>19</v>
      </c>
      <c r="D1399">
        <v>202</v>
      </c>
      <c r="E1399">
        <v>24</v>
      </c>
      <c r="F1399" t="s">
        <v>793</v>
      </c>
      <c r="G1399" t="s">
        <v>216</v>
      </c>
      <c r="H1399">
        <v>2012</v>
      </c>
      <c r="I1399">
        <v>4</v>
      </c>
      <c r="J1399">
        <v>3</v>
      </c>
      <c r="K1399">
        <v>1</v>
      </c>
      <c r="L1399">
        <v>1</v>
      </c>
      <c r="M1399">
        <v>2012</v>
      </c>
      <c r="N1399">
        <v>3</v>
      </c>
      <c r="O1399">
        <v>6</v>
      </c>
      <c r="P1399">
        <v>1</v>
      </c>
      <c r="Q1399">
        <v>1</v>
      </c>
      <c r="R1399" s="1">
        <f t="shared" si="262"/>
        <v>29.227722772277229</v>
      </c>
      <c r="S1399" s="1">
        <f t="shared" si="263"/>
        <v>24</v>
      </c>
      <c r="T1399" s="1">
        <f t="shared" si="264"/>
        <v>26.485191079821444</v>
      </c>
      <c r="U1399" s="1">
        <f t="shared" si="265"/>
        <v>19</v>
      </c>
      <c r="W1399">
        <f t="shared" si="266"/>
        <v>104.6063131065582</v>
      </c>
      <c r="X1399">
        <f t="shared" si="267"/>
        <v>25</v>
      </c>
      <c r="Y1399">
        <f t="shared" si="268"/>
        <v>56.028085501438518</v>
      </c>
      <c r="AA1399">
        <f t="shared" si="269"/>
        <v>10.227722772277229</v>
      </c>
      <c r="AB1399">
        <f t="shared" si="270"/>
        <v>5</v>
      </c>
      <c r="AC1399">
        <f t="shared" si="271"/>
        <v>7.485191079821444</v>
      </c>
      <c r="AE1399">
        <f t="shared" si="272"/>
        <v>10.227722772277229</v>
      </c>
      <c r="AF1399">
        <f t="shared" si="273"/>
        <v>5</v>
      </c>
      <c r="AG1399">
        <f t="shared" si="274"/>
        <v>7.485191079821444</v>
      </c>
    </row>
    <row r="1400" spans="1:33" x14ac:dyDescent="0.25">
      <c r="A1400" t="s">
        <v>17</v>
      </c>
      <c r="B1400">
        <v>246</v>
      </c>
      <c r="C1400">
        <v>19</v>
      </c>
      <c r="D1400">
        <v>176</v>
      </c>
      <c r="E1400">
        <v>12</v>
      </c>
      <c r="F1400" t="s">
        <v>793</v>
      </c>
      <c r="G1400" t="s">
        <v>215</v>
      </c>
      <c r="H1400">
        <v>2012</v>
      </c>
      <c r="I1400">
        <v>4</v>
      </c>
      <c r="J1400">
        <v>3</v>
      </c>
      <c r="K1400">
        <v>1</v>
      </c>
      <c r="L1400">
        <v>1</v>
      </c>
      <c r="M1400">
        <v>2012</v>
      </c>
      <c r="N1400">
        <v>3</v>
      </c>
      <c r="O1400">
        <v>13</v>
      </c>
      <c r="P1400">
        <v>1</v>
      </c>
      <c r="Q1400">
        <v>1</v>
      </c>
      <c r="R1400" s="1">
        <f t="shared" si="262"/>
        <v>16.772727272727273</v>
      </c>
      <c r="S1400" s="1">
        <f t="shared" si="263"/>
        <v>12</v>
      </c>
      <c r="T1400" s="1">
        <f t="shared" si="264"/>
        <v>14.187061967607221</v>
      </c>
      <c r="U1400" s="1">
        <f t="shared" si="265"/>
        <v>19</v>
      </c>
      <c r="W1400">
        <f t="shared" si="266"/>
        <v>4.9607438016528898</v>
      </c>
      <c r="X1400">
        <f t="shared" si="267"/>
        <v>49</v>
      </c>
      <c r="Y1400">
        <f t="shared" si="268"/>
        <v>23.164372503652874</v>
      </c>
      <c r="AA1400">
        <f t="shared" si="269"/>
        <v>2.2272727272727266</v>
      </c>
      <c r="AB1400">
        <f t="shared" si="270"/>
        <v>7</v>
      </c>
      <c r="AC1400">
        <f t="shared" si="271"/>
        <v>4.8129380323927791</v>
      </c>
      <c r="AE1400">
        <f t="shared" si="272"/>
        <v>2.2272727272727266</v>
      </c>
      <c r="AF1400">
        <f t="shared" si="273"/>
        <v>7</v>
      </c>
      <c r="AG1400">
        <f t="shared" si="274"/>
        <v>4.8129380323927791</v>
      </c>
    </row>
    <row r="1401" spans="1:33" x14ac:dyDescent="0.25">
      <c r="A1401" t="s">
        <v>17</v>
      </c>
      <c r="B1401">
        <v>246</v>
      </c>
      <c r="C1401">
        <v>19</v>
      </c>
      <c r="D1401">
        <v>185</v>
      </c>
      <c r="E1401">
        <v>17</v>
      </c>
      <c r="F1401" t="s">
        <v>793</v>
      </c>
      <c r="G1401" t="s">
        <v>455</v>
      </c>
      <c r="H1401">
        <v>2012</v>
      </c>
      <c r="I1401">
        <v>4</v>
      </c>
      <c r="J1401">
        <v>3</v>
      </c>
      <c r="K1401">
        <v>1</v>
      </c>
      <c r="L1401">
        <v>1</v>
      </c>
      <c r="M1401">
        <v>2012</v>
      </c>
      <c r="N1401">
        <v>3</v>
      </c>
      <c r="O1401">
        <v>20</v>
      </c>
      <c r="P1401">
        <v>1</v>
      </c>
      <c r="Q1401">
        <v>1</v>
      </c>
      <c r="R1401" s="1">
        <f t="shared" si="262"/>
        <v>22.605405405405406</v>
      </c>
      <c r="S1401" s="1">
        <f t="shared" si="263"/>
        <v>17</v>
      </c>
      <c r="T1401" s="1">
        <f t="shared" si="264"/>
        <v>19.603364300341202</v>
      </c>
      <c r="U1401" s="1">
        <f t="shared" si="265"/>
        <v>19</v>
      </c>
      <c r="W1401">
        <f t="shared" si="266"/>
        <v>12.998948137326522</v>
      </c>
      <c r="X1401">
        <f t="shared" si="267"/>
        <v>4</v>
      </c>
      <c r="Y1401">
        <f t="shared" si="268"/>
        <v>0.36404847892622783</v>
      </c>
      <c r="AA1401">
        <f t="shared" si="269"/>
        <v>3.6054054054054063</v>
      </c>
      <c r="AB1401">
        <f t="shared" si="270"/>
        <v>2</v>
      </c>
      <c r="AC1401">
        <f t="shared" si="271"/>
        <v>0.6033643003412017</v>
      </c>
      <c r="AE1401">
        <f t="shared" si="272"/>
        <v>3.6054054054054063</v>
      </c>
      <c r="AF1401">
        <f t="shared" si="273"/>
        <v>2</v>
      </c>
      <c r="AG1401">
        <f t="shared" si="274"/>
        <v>0.6033643003412017</v>
      </c>
    </row>
    <row r="1402" spans="1:33" x14ac:dyDescent="0.25">
      <c r="A1402" t="s">
        <v>17</v>
      </c>
      <c r="B1402">
        <v>246</v>
      </c>
      <c r="C1402">
        <v>19</v>
      </c>
      <c r="D1402">
        <v>197</v>
      </c>
      <c r="E1402">
        <v>20</v>
      </c>
      <c r="F1402" t="s">
        <v>793</v>
      </c>
      <c r="G1402" t="s">
        <v>624</v>
      </c>
      <c r="H1402">
        <v>2012</v>
      </c>
      <c r="I1402">
        <v>4</v>
      </c>
      <c r="J1402">
        <v>3</v>
      </c>
      <c r="K1402">
        <v>1</v>
      </c>
      <c r="L1402">
        <v>1</v>
      </c>
      <c r="M1402">
        <v>2012</v>
      </c>
      <c r="N1402">
        <v>3</v>
      </c>
      <c r="O1402">
        <v>27</v>
      </c>
      <c r="P1402">
        <v>1</v>
      </c>
      <c r="Q1402">
        <v>1</v>
      </c>
      <c r="R1402" s="1">
        <f t="shared" si="262"/>
        <v>24.974619289340101</v>
      </c>
      <c r="S1402" s="1">
        <f t="shared" si="263"/>
        <v>20</v>
      </c>
      <c r="T1402" s="1">
        <f t="shared" si="264"/>
        <v>22.349326293801386</v>
      </c>
      <c r="U1402" s="1">
        <f t="shared" si="265"/>
        <v>19</v>
      </c>
      <c r="W1402">
        <f t="shared" si="266"/>
        <v>35.696075652554811</v>
      </c>
      <c r="X1402">
        <f t="shared" si="267"/>
        <v>1</v>
      </c>
      <c r="Y1402">
        <f t="shared" si="268"/>
        <v>11.217986622349331</v>
      </c>
      <c r="AA1402">
        <f t="shared" si="269"/>
        <v>5.9746192893401009</v>
      </c>
      <c r="AB1402">
        <f t="shared" si="270"/>
        <v>1</v>
      </c>
      <c r="AC1402">
        <f t="shared" si="271"/>
        <v>3.3493262938013864</v>
      </c>
      <c r="AE1402">
        <f t="shared" si="272"/>
        <v>5.9746192893401009</v>
      </c>
      <c r="AF1402">
        <f t="shared" si="273"/>
        <v>1</v>
      </c>
      <c r="AG1402">
        <f t="shared" si="274"/>
        <v>3.3493262938013864</v>
      </c>
    </row>
    <row r="1403" spans="1:33" x14ac:dyDescent="0.25">
      <c r="A1403" t="s">
        <v>17</v>
      </c>
      <c r="B1403">
        <v>249</v>
      </c>
      <c r="C1403">
        <v>18</v>
      </c>
      <c r="D1403">
        <v>218</v>
      </c>
      <c r="E1403">
        <v>23</v>
      </c>
      <c r="F1403" t="s">
        <v>794</v>
      </c>
      <c r="G1403" t="s">
        <v>218</v>
      </c>
      <c r="H1403">
        <v>2012</v>
      </c>
      <c r="I1403">
        <v>4</v>
      </c>
      <c r="J1403">
        <v>3</v>
      </c>
      <c r="K1403">
        <v>2</v>
      </c>
      <c r="L1403">
        <v>1</v>
      </c>
      <c r="M1403">
        <v>2012</v>
      </c>
      <c r="N1403">
        <v>3</v>
      </c>
      <c r="O1403">
        <v>6</v>
      </c>
      <c r="P1403">
        <v>2</v>
      </c>
      <c r="Q1403">
        <v>1</v>
      </c>
      <c r="R1403" s="1">
        <f t="shared" si="262"/>
        <v>26.270642201834864</v>
      </c>
      <c r="S1403" s="1">
        <f t="shared" si="263"/>
        <v>23</v>
      </c>
      <c r="T1403" s="1">
        <f t="shared" si="264"/>
        <v>24.580983923394967</v>
      </c>
      <c r="U1403" s="1">
        <f t="shared" si="265"/>
        <v>18</v>
      </c>
      <c r="W1403">
        <f t="shared" si="266"/>
        <v>68.403522430771844</v>
      </c>
      <c r="X1403">
        <f t="shared" si="267"/>
        <v>25</v>
      </c>
      <c r="Y1403">
        <f t="shared" si="268"/>
        <v>43.30934939998302</v>
      </c>
      <c r="AA1403">
        <f t="shared" si="269"/>
        <v>8.270642201834864</v>
      </c>
      <c r="AB1403">
        <f t="shared" si="270"/>
        <v>5</v>
      </c>
      <c r="AC1403">
        <f t="shared" si="271"/>
        <v>6.5809839233949674</v>
      </c>
      <c r="AE1403">
        <f t="shared" si="272"/>
        <v>8.270642201834864</v>
      </c>
      <c r="AF1403">
        <f t="shared" si="273"/>
        <v>5</v>
      </c>
      <c r="AG1403">
        <f t="shared" si="274"/>
        <v>6.5809839233949674</v>
      </c>
    </row>
    <row r="1404" spans="1:33" x14ac:dyDescent="0.25">
      <c r="A1404" t="s">
        <v>17</v>
      </c>
      <c r="B1404">
        <v>249</v>
      </c>
      <c r="C1404">
        <v>18</v>
      </c>
      <c r="D1404">
        <v>176</v>
      </c>
      <c r="E1404">
        <v>17</v>
      </c>
      <c r="F1404" t="s">
        <v>794</v>
      </c>
      <c r="G1404" t="s">
        <v>217</v>
      </c>
      <c r="H1404">
        <v>2012</v>
      </c>
      <c r="I1404">
        <v>4</v>
      </c>
      <c r="J1404">
        <v>3</v>
      </c>
      <c r="K1404">
        <v>2</v>
      </c>
      <c r="L1404">
        <v>1</v>
      </c>
      <c r="M1404">
        <v>2012</v>
      </c>
      <c r="N1404">
        <v>3</v>
      </c>
      <c r="O1404">
        <v>13</v>
      </c>
      <c r="P1404">
        <v>2</v>
      </c>
      <c r="Q1404">
        <v>1</v>
      </c>
      <c r="R1404" s="1">
        <f t="shared" si="262"/>
        <v>24.051136363636363</v>
      </c>
      <c r="S1404" s="1">
        <f t="shared" si="263"/>
        <v>17</v>
      </c>
      <c r="T1404" s="1">
        <f t="shared" si="264"/>
        <v>20.220517258018358</v>
      </c>
      <c r="U1404" s="1">
        <f t="shared" si="265"/>
        <v>18</v>
      </c>
      <c r="W1404">
        <f t="shared" si="266"/>
        <v>36.616251291322307</v>
      </c>
      <c r="X1404">
        <f t="shared" si="267"/>
        <v>1</v>
      </c>
      <c r="Y1404">
        <f t="shared" si="268"/>
        <v>4.930696893157366</v>
      </c>
      <c r="AA1404">
        <f t="shared" si="269"/>
        <v>6.0511363636363633</v>
      </c>
      <c r="AB1404">
        <f t="shared" si="270"/>
        <v>1</v>
      </c>
      <c r="AC1404">
        <f t="shared" si="271"/>
        <v>2.2205172580183579</v>
      </c>
      <c r="AE1404">
        <f t="shared" si="272"/>
        <v>6.0511363636363633</v>
      </c>
      <c r="AF1404">
        <f t="shared" si="273"/>
        <v>1</v>
      </c>
      <c r="AG1404">
        <f t="shared" si="274"/>
        <v>2.2205172580183579</v>
      </c>
    </row>
    <row r="1405" spans="1:33" x14ac:dyDescent="0.25">
      <c r="A1405" t="s">
        <v>17</v>
      </c>
      <c r="B1405">
        <v>249</v>
      </c>
      <c r="C1405">
        <v>18</v>
      </c>
      <c r="D1405">
        <v>188</v>
      </c>
      <c r="E1405">
        <v>18</v>
      </c>
      <c r="F1405" t="s">
        <v>794</v>
      </c>
      <c r="G1405" t="s">
        <v>456</v>
      </c>
      <c r="H1405">
        <v>2012</v>
      </c>
      <c r="I1405">
        <v>4</v>
      </c>
      <c r="J1405">
        <v>3</v>
      </c>
      <c r="K1405">
        <v>2</v>
      </c>
      <c r="L1405">
        <v>1</v>
      </c>
      <c r="M1405">
        <v>2012</v>
      </c>
      <c r="N1405">
        <v>3</v>
      </c>
      <c r="O1405">
        <v>20</v>
      </c>
      <c r="P1405">
        <v>2</v>
      </c>
      <c r="Q1405">
        <v>1</v>
      </c>
      <c r="R1405" s="1">
        <f t="shared" si="262"/>
        <v>23.840425531914892</v>
      </c>
      <c r="S1405" s="1">
        <f t="shared" si="263"/>
        <v>18</v>
      </c>
      <c r="T1405" s="1">
        <f t="shared" si="264"/>
        <v>20.715396679148292</v>
      </c>
      <c r="U1405" s="1">
        <f t="shared" si="265"/>
        <v>18</v>
      </c>
      <c r="W1405">
        <f t="shared" si="266"/>
        <v>34.110570393843354</v>
      </c>
      <c r="X1405">
        <f t="shared" si="267"/>
        <v>0</v>
      </c>
      <c r="Y1405">
        <f t="shared" si="268"/>
        <v>7.3733791251295697</v>
      </c>
      <c r="AA1405">
        <f t="shared" si="269"/>
        <v>5.8404255319148923</v>
      </c>
      <c r="AB1405">
        <f t="shared" si="270"/>
        <v>0</v>
      </c>
      <c r="AC1405">
        <f t="shared" si="271"/>
        <v>2.7153966791482915</v>
      </c>
      <c r="AE1405">
        <f t="shared" si="272"/>
        <v>5.8404255319148923</v>
      </c>
      <c r="AF1405">
        <f t="shared" si="273"/>
        <v>0</v>
      </c>
      <c r="AG1405">
        <f t="shared" si="274"/>
        <v>2.7153966791482915</v>
      </c>
    </row>
    <row r="1406" spans="1:33" x14ac:dyDescent="0.25">
      <c r="A1406" t="s">
        <v>17</v>
      </c>
      <c r="B1406">
        <v>249</v>
      </c>
      <c r="C1406">
        <v>18</v>
      </c>
      <c r="D1406">
        <v>203</v>
      </c>
      <c r="E1406">
        <v>29</v>
      </c>
      <c r="F1406" t="s">
        <v>794</v>
      </c>
      <c r="G1406" t="s">
        <v>625</v>
      </c>
      <c r="H1406">
        <v>2012</v>
      </c>
      <c r="I1406">
        <v>4</v>
      </c>
      <c r="J1406">
        <v>3</v>
      </c>
      <c r="K1406">
        <v>2</v>
      </c>
      <c r="L1406">
        <v>1</v>
      </c>
      <c r="M1406">
        <v>2012</v>
      </c>
      <c r="N1406">
        <v>3</v>
      </c>
      <c r="O1406">
        <v>27</v>
      </c>
      <c r="P1406">
        <v>2</v>
      </c>
      <c r="Q1406">
        <v>1</v>
      </c>
      <c r="R1406" s="1">
        <f t="shared" si="262"/>
        <v>35.571428571428569</v>
      </c>
      <c r="S1406" s="1">
        <f t="shared" si="263"/>
        <v>29</v>
      </c>
      <c r="T1406" s="1">
        <f t="shared" si="264"/>
        <v>32.118085692821552</v>
      </c>
      <c r="U1406" s="1">
        <f t="shared" si="265"/>
        <v>18</v>
      </c>
      <c r="W1406">
        <f t="shared" si="266"/>
        <v>308.75510204081627</v>
      </c>
      <c r="X1406">
        <f t="shared" si="267"/>
        <v>121</v>
      </c>
      <c r="Y1406">
        <f t="shared" si="268"/>
        <v>199.3203436298526</v>
      </c>
      <c r="AA1406">
        <f t="shared" si="269"/>
        <v>17.571428571428569</v>
      </c>
      <c r="AB1406">
        <f t="shared" si="270"/>
        <v>11</v>
      </c>
      <c r="AC1406">
        <f t="shared" si="271"/>
        <v>14.118085692821552</v>
      </c>
      <c r="AE1406">
        <f t="shared" si="272"/>
        <v>17.571428571428569</v>
      </c>
      <c r="AF1406">
        <f t="shared" si="273"/>
        <v>11</v>
      </c>
      <c r="AG1406">
        <f t="shared" si="274"/>
        <v>14.118085692821552</v>
      </c>
    </row>
    <row r="1407" spans="1:33" x14ac:dyDescent="0.25">
      <c r="A1407" t="s">
        <v>17</v>
      </c>
      <c r="B1407">
        <v>244</v>
      </c>
      <c r="C1407">
        <v>7</v>
      </c>
      <c r="D1407">
        <v>221</v>
      </c>
      <c r="E1407">
        <v>15</v>
      </c>
      <c r="F1407" t="s">
        <v>795</v>
      </c>
      <c r="G1407" t="s">
        <v>220</v>
      </c>
      <c r="H1407">
        <v>2012</v>
      </c>
      <c r="I1407">
        <v>4</v>
      </c>
      <c r="J1407">
        <v>3</v>
      </c>
      <c r="K1407">
        <v>3</v>
      </c>
      <c r="L1407">
        <v>1</v>
      </c>
      <c r="M1407">
        <v>2012</v>
      </c>
      <c r="N1407">
        <v>3</v>
      </c>
      <c r="O1407">
        <v>6</v>
      </c>
      <c r="P1407">
        <v>3</v>
      </c>
      <c r="Q1407">
        <v>1</v>
      </c>
      <c r="R1407" s="1">
        <f t="shared" si="262"/>
        <v>16.56108597285068</v>
      </c>
      <c r="S1407" s="1">
        <f t="shared" si="263"/>
        <v>15</v>
      </c>
      <c r="T1407" s="1">
        <f t="shared" si="264"/>
        <v>15.76122741390277</v>
      </c>
      <c r="U1407" s="1">
        <f t="shared" si="265"/>
        <v>7</v>
      </c>
      <c r="W1407">
        <f t="shared" si="266"/>
        <v>91.414364980242041</v>
      </c>
      <c r="X1407">
        <f t="shared" si="267"/>
        <v>64</v>
      </c>
      <c r="Y1407">
        <f t="shared" si="268"/>
        <v>76.759105798121411</v>
      </c>
      <c r="AA1407">
        <f t="shared" si="269"/>
        <v>9.5610859728506803</v>
      </c>
      <c r="AB1407">
        <f t="shared" si="270"/>
        <v>8</v>
      </c>
      <c r="AC1407">
        <f t="shared" si="271"/>
        <v>8.7612274139027697</v>
      </c>
      <c r="AE1407">
        <f t="shared" si="272"/>
        <v>9.5610859728506803</v>
      </c>
      <c r="AF1407">
        <f t="shared" si="273"/>
        <v>8</v>
      </c>
      <c r="AG1407">
        <f t="shared" si="274"/>
        <v>8.7612274139027697</v>
      </c>
    </row>
    <row r="1408" spans="1:33" x14ac:dyDescent="0.25">
      <c r="A1408" t="s">
        <v>17</v>
      </c>
      <c r="B1408">
        <v>244</v>
      </c>
      <c r="C1408">
        <v>7</v>
      </c>
      <c r="D1408">
        <v>183</v>
      </c>
      <c r="E1408">
        <v>17</v>
      </c>
      <c r="F1408" t="s">
        <v>795</v>
      </c>
      <c r="G1408" t="s">
        <v>219</v>
      </c>
      <c r="H1408">
        <v>2012</v>
      </c>
      <c r="I1408">
        <v>4</v>
      </c>
      <c r="J1408">
        <v>3</v>
      </c>
      <c r="K1408">
        <v>3</v>
      </c>
      <c r="L1408">
        <v>1</v>
      </c>
      <c r="M1408">
        <v>2012</v>
      </c>
      <c r="N1408">
        <v>3</v>
      </c>
      <c r="O1408">
        <v>13</v>
      </c>
      <c r="P1408">
        <v>3</v>
      </c>
      <c r="Q1408">
        <v>1</v>
      </c>
      <c r="R1408" s="1">
        <f t="shared" si="262"/>
        <v>22.666666666666668</v>
      </c>
      <c r="S1408" s="1">
        <f t="shared" si="263"/>
        <v>17</v>
      </c>
      <c r="T1408" s="1">
        <f t="shared" si="264"/>
        <v>19.629909152447276</v>
      </c>
      <c r="U1408" s="1">
        <f t="shared" si="265"/>
        <v>7</v>
      </c>
      <c r="W1408">
        <f t="shared" si="266"/>
        <v>245.44444444444449</v>
      </c>
      <c r="X1408">
        <f t="shared" si="267"/>
        <v>100</v>
      </c>
      <c r="Y1408">
        <f t="shared" si="268"/>
        <v>159.51460519907147</v>
      </c>
      <c r="AA1408">
        <f t="shared" si="269"/>
        <v>15.666666666666668</v>
      </c>
      <c r="AB1408">
        <f t="shared" si="270"/>
        <v>10</v>
      </c>
      <c r="AC1408">
        <f t="shared" si="271"/>
        <v>12.629909152447276</v>
      </c>
      <c r="AE1408">
        <f t="shared" si="272"/>
        <v>15.666666666666668</v>
      </c>
      <c r="AF1408">
        <f t="shared" si="273"/>
        <v>10</v>
      </c>
      <c r="AG1408">
        <f t="shared" si="274"/>
        <v>12.629909152447276</v>
      </c>
    </row>
    <row r="1409" spans="1:33" x14ac:dyDescent="0.25">
      <c r="A1409" t="s">
        <v>17</v>
      </c>
      <c r="B1409">
        <v>244</v>
      </c>
      <c r="C1409">
        <v>7</v>
      </c>
      <c r="D1409">
        <v>195</v>
      </c>
      <c r="E1409">
        <v>12</v>
      </c>
      <c r="F1409" t="s">
        <v>795</v>
      </c>
      <c r="G1409" t="s">
        <v>457</v>
      </c>
      <c r="H1409">
        <v>2012</v>
      </c>
      <c r="I1409">
        <v>4</v>
      </c>
      <c r="J1409">
        <v>3</v>
      </c>
      <c r="K1409">
        <v>3</v>
      </c>
      <c r="L1409">
        <v>1</v>
      </c>
      <c r="M1409">
        <v>2012</v>
      </c>
      <c r="N1409">
        <v>3</v>
      </c>
      <c r="O1409">
        <v>20</v>
      </c>
      <c r="P1409">
        <v>3</v>
      </c>
      <c r="Q1409">
        <v>1</v>
      </c>
      <c r="R1409" s="1">
        <f t="shared" si="262"/>
        <v>15.015384615384615</v>
      </c>
      <c r="S1409" s="1">
        <f t="shared" si="263"/>
        <v>12</v>
      </c>
      <c r="T1409" s="1">
        <f t="shared" si="264"/>
        <v>13.423286310908196</v>
      </c>
      <c r="U1409" s="1">
        <f t="shared" si="265"/>
        <v>7</v>
      </c>
      <c r="W1409">
        <f t="shared" si="266"/>
        <v>64.246390532544382</v>
      </c>
      <c r="X1409">
        <f t="shared" si="267"/>
        <v>25</v>
      </c>
      <c r="Y1409">
        <f t="shared" si="268"/>
        <v>41.258607031900624</v>
      </c>
      <c r="AA1409">
        <f t="shared" si="269"/>
        <v>8.0153846153846153</v>
      </c>
      <c r="AB1409">
        <f t="shared" si="270"/>
        <v>5</v>
      </c>
      <c r="AC1409">
        <f t="shared" si="271"/>
        <v>6.4232863109081961</v>
      </c>
      <c r="AE1409">
        <f t="shared" si="272"/>
        <v>8.0153846153846153</v>
      </c>
      <c r="AF1409">
        <f t="shared" si="273"/>
        <v>5</v>
      </c>
      <c r="AG1409">
        <f t="shared" si="274"/>
        <v>6.4232863109081961</v>
      </c>
    </row>
    <row r="1410" spans="1:33" x14ac:dyDescent="0.25">
      <c r="A1410" t="s">
        <v>17</v>
      </c>
      <c r="B1410">
        <v>244</v>
      </c>
      <c r="C1410">
        <v>7</v>
      </c>
      <c r="D1410">
        <v>223</v>
      </c>
      <c r="E1410">
        <v>11</v>
      </c>
      <c r="F1410" t="s">
        <v>795</v>
      </c>
      <c r="G1410" t="s">
        <v>626</v>
      </c>
      <c r="H1410">
        <v>2012</v>
      </c>
      <c r="I1410">
        <v>4</v>
      </c>
      <c r="J1410">
        <v>3</v>
      </c>
      <c r="K1410">
        <v>3</v>
      </c>
      <c r="L1410">
        <v>1</v>
      </c>
      <c r="M1410">
        <v>2012</v>
      </c>
      <c r="N1410">
        <v>3</v>
      </c>
      <c r="O1410">
        <v>27</v>
      </c>
      <c r="P1410">
        <v>3</v>
      </c>
      <c r="Q1410">
        <v>1</v>
      </c>
      <c r="R1410" s="1">
        <f t="shared" si="262"/>
        <v>12.035874439461884</v>
      </c>
      <c r="S1410" s="1">
        <f t="shared" si="263"/>
        <v>11</v>
      </c>
      <c r="T1410" s="1">
        <f t="shared" si="264"/>
        <v>11.506286057372323</v>
      </c>
      <c r="U1410" s="1">
        <f t="shared" si="265"/>
        <v>7</v>
      </c>
      <c r="W1410">
        <f t="shared" si="266"/>
        <v>25.360031370025538</v>
      </c>
      <c r="X1410">
        <f t="shared" si="267"/>
        <v>16</v>
      </c>
      <c r="Y1410">
        <f t="shared" si="268"/>
        <v>20.306614030868197</v>
      </c>
      <c r="AA1410">
        <f t="shared" si="269"/>
        <v>5.0358744394618835</v>
      </c>
      <c r="AB1410">
        <f t="shared" si="270"/>
        <v>4</v>
      </c>
      <c r="AC1410">
        <f t="shared" si="271"/>
        <v>4.5062860573723231</v>
      </c>
      <c r="AE1410">
        <f t="shared" si="272"/>
        <v>5.0358744394618835</v>
      </c>
      <c r="AF1410">
        <f t="shared" si="273"/>
        <v>4</v>
      </c>
      <c r="AG1410">
        <f t="shared" si="274"/>
        <v>4.5062860573723231</v>
      </c>
    </row>
    <row r="1411" spans="1:33" x14ac:dyDescent="0.25">
      <c r="A1411" t="s">
        <v>17</v>
      </c>
      <c r="B1411">
        <v>224</v>
      </c>
      <c r="C1411">
        <v>5</v>
      </c>
      <c r="D1411">
        <v>227</v>
      </c>
      <c r="E1411">
        <v>13</v>
      </c>
      <c r="F1411" t="s">
        <v>796</v>
      </c>
      <c r="G1411" t="s">
        <v>222</v>
      </c>
      <c r="H1411">
        <v>2012</v>
      </c>
      <c r="I1411">
        <v>4</v>
      </c>
      <c r="J1411">
        <v>3</v>
      </c>
      <c r="K1411">
        <v>4</v>
      </c>
      <c r="L1411">
        <v>1</v>
      </c>
      <c r="M1411">
        <v>2012</v>
      </c>
      <c r="N1411">
        <v>3</v>
      </c>
      <c r="O1411">
        <v>6</v>
      </c>
      <c r="P1411">
        <v>4</v>
      </c>
      <c r="Q1411">
        <v>1</v>
      </c>
      <c r="R1411" s="1">
        <f t="shared" si="262"/>
        <v>12.828193832599119</v>
      </c>
      <c r="S1411" s="1">
        <f t="shared" si="263"/>
        <v>13</v>
      </c>
      <c r="T1411" s="1">
        <f t="shared" si="264"/>
        <v>12.913811204434907</v>
      </c>
      <c r="U1411" s="1">
        <f t="shared" si="265"/>
        <v>5</v>
      </c>
      <c r="W1411">
        <f t="shared" si="266"/>
        <v>61.280618680742883</v>
      </c>
      <c r="X1411">
        <f t="shared" si="267"/>
        <v>64</v>
      </c>
      <c r="Y1411">
        <f t="shared" si="268"/>
        <v>62.628407779439478</v>
      </c>
      <c r="AA1411">
        <f t="shared" si="269"/>
        <v>7.8281938325991192</v>
      </c>
      <c r="AB1411">
        <f t="shared" si="270"/>
        <v>8</v>
      </c>
      <c r="AC1411">
        <f t="shared" si="271"/>
        <v>7.9138112044349072</v>
      </c>
      <c r="AE1411">
        <f t="shared" si="272"/>
        <v>7.8281938325991192</v>
      </c>
      <c r="AF1411">
        <f t="shared" si="273"/>
        <v>8</v>
      </c>
      <c r="AG1411">
        <f t="shared" si="274"/>
        <v>7.9138112044349072</v>
      </c>
    </row>
    <row r="1412" spans="1:33" x14ac:dyDescent="0.25">
      <c r="A1412" t="s">
        <v>17</v>
      </c>
      <c r="B1412">
        <v>224</v>
      </c>
      <c r="C1412">
        <v>5</v>
      </c>
      <c r="D1412">
        <v>188</v>
      </c>
      <c r="E1412">
        <v>4</v>
      </c>
      <c r="F1412" t="s">
        <v>796</v>
      </c>
      <c r="G1412" t="s">
        <v>221</v>
      </c>
      <c r="H1412">
        <v>2012</v>
      </c>
      <c r="I1412">
        <v>4</v>
      </c>
      <c r="J1412">
        <v>3</v>
      </c>
      <c r="K1412">
        <v>4</v>
      </c>
      <c r="L1412">
        <v>1</v>
      </c>
      <c r="M1412">
        <v>2012</v>
      </c>
      <c r="N1412">
        <v>3</v>
      </c>
      <c r="O1412">
        <v>13</v>
      </c>
      <c r="P1412">
        <v>4</v>
      </c>
      <c r="Q1412">
        <v>1</v>
      </c>
      <c r="R1412" s="1">
        <f t="shared" ref="R1412:R1475" si="275">E1412*B1412/D1412</f>
        <v>4.7659574468085104</v>
      </c>
      <c r="S1412" s="1">
        <f t="shared" ref="S1412:S1475" si="276">E1412</f>
        <v>4</v>
      </c>
      <c r="T1412" s="1">
        <f t="shared" ref="T1412:T1475" si="277">SQRT(R1412*S1412)</f>
        <v>4.3662145832785226</v>
      </c>
      <c r="U1412" s="1">
        <f t="shared" ref="U1412:U1475" si="278">C1412</f>
        <v>5</v>
      </c>
      <c r="W1412">
        <f t="shared" ref="W1412:W1475" si="279">(U1412-R1412)^2</f>
        <v>5.4775916704391234E-2</v>
      </c>
      <c r="X1412">
        <f t="shared" ref="X1412:X1475" si="280">(U1412-S1412)^2</f>
        <v>1</v>
      </c>
      <c r="Y1412">
        <f t="shared" ref="Y1412:Y1475" si="281">(U1412-T1412)^2</f>
        <v>0.40168395444881672</v>
      </c>
      <c r="AA1412">
        <f t="shared" ref="AA1412:AA1475" si="282">ABS(R1412-$U1412)</f>
        <v>0.23404255319148959</v>
      </c>
      <c r="AB1412">
        <f t="shared" ref="AB1412:AB1475" si="283">ABS(S1412-$U1412)</f>
        <v>1</v>
      </c>
      <c r="AC1412">
        <f t="shared" ref="AC1412:AC1475" si="284">ABS(T1412-$U1412)</f>
        <v>0.63378541672147737</v>
      </c>
      <c r="AE1412">
        <f t="shared" ref="AE1412:AE1475" si="285">IF(OR(ISERROR($AA1412),ISERROR($AB1412),ISERROR($AC1412)),"NA",AA1412)</f>
        <v>0.23404255319148959</v>
      </c>
      <c r="AF1412">
        <f t="shared" ref="AF1412:AF1475" si="286">IF(OR(ISERROR($AA1412),ISERROR($AB1412),ISERROR($AC1412)),"NA",AB1412)</f>
        <v>1</v>
      </c>
      <c r="AG1412">
        <f t="shared" ref="AG1412:AG1475" si="287">IF(OR(ISERROR($AA1412),ISERROR($AB1412),ISERROR($AC1412)),"NA",AC1412)</f>
        <v>0.63378541672147737</v>
      </c>
    </row>
    <row r="1413" spans="1:33" x14ac:dyDescent="0.25">
      <c r="A1413" t="s">
        <v>17</v>
      </c>
      <c r="B1413">
        <v>224</v>
      </c>
      <c r="C1413">
        <v>5</v>
      </c>
      <c r="D1413">
        <v>204</v>
      </c>
      <c r="E1413">
        <v>3</v>
      </c>
      <c r="F1413" t="s">
        <v>796</v>
      </c>
      <c r="G1413" t="s">
        <v>458</v>
      </c>
      <c r="H1413">
        <v>2012</v>
      </c>
      <c r="I1413">
        <v>4</v>
      </c>
      <c r="J1413">
        <v>3</v>
      </c>
      <c r="K1413">
        <v>4</v>
      </c>
      <c r="L1413">
        <v>1</v>
      </c>
      <c r="M1413">
        <v>2012</v>
      </c>
      <c r="N1413">
        <v>3</v>
      </c>
      <c r="O1413">
        <v>20</v>
      </c>
      <c r="P1413">
        <v>4</v>
      </c>
      <c r="Q1413">
        <v>1</v>
      </c>
      <c r="R1413" s="1">
        <f t="shared" si="275"/>
        <v>3.2941176470588234</v>
      </c>
      <c r="S1413" s="1">
        <f t="shared" si="276"/>
        <v>3</v>
      </c>
      <c r="T1413" s="1">
        <f t="shared" si="277"/>
        <v>3.1436209919735032</v>
      </c>
      <c r="U1413" s="1">
        <f t="shared" si="278"/>
        <v>5</v>
      </c>
      <c r="W1413">
        <f t="shared" si="279"/>
        <v>2.910034602076125</v>
      </c>
      <c r="X1413">
        <f t="shared" si="280"/>
        <v>4</v>
      </c>
      <c r="Y1413">
        <f t="shared" si="281"/>
        <v>3.4461430214414404</v>
      </c>
      <c r="AA1413">
        <f t="shared" si="282"/>
        <v>1.7058823529411766</v>
      </c>
      <c r="AB1413">
        <f t="shared" si="283"/>
        <v>2</v>
      </c>
      <c r="AC1413">
        <f t="shared" si="284"/>
        <v>1.8563790080264968</v>
      </c>
      <c r="AE1413">
        <f t="shared" si="285"/>
        <v>1.7058823529411766</v>
      </c>
      <c r="AF1413">
        <f t="shared" si="286"/>
        <v>2</v>
      </c>
      <c r="AG1413">
        <f t="shared" si="287"/>
        <v>1.8563790080264968</v>
      </c>
    </row>
    <row r="1414" spans="1:33" x14ac:dyDescent="0.25">
      <c r="A1414" t="s">
        <v>17</v>
      </c>
      <c r="B1414">
        <v>224</v>
      </c>
      <c r="C1414">
        <v>5</v>
      </c>
      <c r="D1414">
        <v>222</v>
      </c>
      <c r="E1414">
        <v>6</v>
      </c>
      <c r="F1414" t="s">
        <v>796</v>
      </c>
      <c r="G1414" t="s">
        <v>627</v>
      </c>
      <c r="H1414">
        <v>2012</v>
      </c>
      <c r="I1414">
        <v>4</v>
      </c>
      <c r="J1414">
        <v>3</v>
      </c>
      <c r="K1414">
        <v>4</v>
      </c>
      <c r="L1414">
        <v>1</v>
      </c>
      <c r="M1414">
        <v>2012</v>
      </c>
      <c r="N1414">
        <v>3</v>
      </c>
      <c r="O1414">
        <v>27</v>
      </c>
      <c r="P1414">
        <v>4</v>
      </c>
      <c r="Q1414">
        <v>1</v>
      </c>
      <c r="R1414" s="1">
        <f t="shared" si="275"/>
        <v>6.0540540540540544</v>
      </c>
      <c r="S1414" s="1">
        <f t="shared" si="276"/>
        <v>6</v>
      </c>
      <c r="T1414" s="1">
        <f t="shared" si="277"/>
        <v>6.0269664280070723</v>
      </c>
      <c r="U1414" s="1">
        <f t="shared" si="278"/>
        <v>5</v>
      </c>
      <c r="W1414">
        <f t="shared" si="279"/>
        <v>1.1110299488677875</v>
      </c>
      <c r="X1414">
        <f t="shared" si="280"/>
        <v>1</v>
      </c>
      <c r="Y1414">
        <f t="shared" si="281"/>
        <v>1.0546600442536052</v>
      </c>
      <c r="AA1414">
        <f t="shared" si="282"/>
        <v>1.0540540540540544</v>
      </c>
      <c r="AB1414">
        <f t="shared" si="283"/>
        <v>1</v>
      </c>
      <c r="AC1414">
        <f t="shared" si="284"/>
        <v>1.0269664280070723</v>
      </c>
      <c r="AE1414">
        <f t="shared" si="285"/>
        <v>1.0540540540540544</v>
      </c>
      <c r="AF1414">
        <f t="shared" si="286"/>
        <v>1</v>
      </c>
      <c r="AG1414">
        <f t="shared" si="287"/>
        <v>1.0269664280070723</v>
      </c>
    </row>
    <row r="1415" spans="1:33" x14ac:dyDescent="0.25">
      <c r="A1415" t="s">
        <v>17</v>
      </c>
      <c r="B1415">
        <v>216</v>
      </c>
      <c r="C1415">
        <v>3</v>
      </c>
      <c r="D1415">
        <v>232</v>
      </c>
      <c r="E1415">
        <v>7</v>
      </c>
      <c r="F1415" t="s">
        <v>797</v>
      </c>
      <c r="G1415" t="s">
        <v>224</v>
      </c>
      <c r="H1415">
        <v>2012</v>
      </c>
      <c r="I1415">
        <v>4</v>
      </c>
      <c r="J1415">
        <v>3</v>
      </c>
      <c r="K1415">
        <v>5</v>
      </c>
      <c r="L1415">
        <v>1</v>
      </c>
      <c r="M1415">
        <v>2012</v>
      </c>
      <c r="N1415">
        <v>3</v>
      </c>
      <c r="O1415">
        <v>6</v>
      </c>
      <c r="P1415">
        <v>5</v>
      </c>
      <c r="Q1415">
        <v>1</v>
      </c>
      <c r="R1415" s="1">
        <f t="shared" si="275"/>
        <v>6.5172413793103452</v>
      </c>
      <c r="S1415" s="1">
        <f t="shared" si="276"/>
        <v>7</v>
      </c>
      <c r="T1415" s="1">
        <f t="shared" si="277"/>
        <v>6.7543089694781075</v>
      </c>
      <c r="U1415" s="1">
        <f t="shared" si="278"/>
        <v>3</v>
      </c>
      <c r="W1415">
        <f t="shared" si="279"/>
        <v>12.370986920332939</v>
      </c>
      <c r="X1415">
        <f t="shared" si="280"/>
        <v>16</v>
      </c>
      <c r="Y1415">
        <f t="shared" si="281"/>
        <v>14.094835838303769</v>
      </c>
      <c r="AA1415">
        <f t="shared" si="282"/>
        <v>3.5172413793103452</v>
      </c>
      <c r="AB1415">
        <f t="shared" si="283"/>
        <v>4</v>
      </c>
      <c r="AC1415">
        <f t="shared" si="284"/>
        <v>3.7543089694781075</v>
      </c>
      <c r="AE1415">
        <f t="shared" si="285"/>
        <v>3.5172413793103452</v>
      </c>
      <c r="AF1415">
        <f t="shared" si="286"/>
        <v>4</v>
      </c>
      <c r="AG1415">
        <f t="shared" si="287"/>
        <v>3.7543089694781075</v>
      </c>
    </row>
    <row r="1416" spans="1:33" x14ac:dyDescent="0.25">
      <c r="A1416" t="s">
        <v>17</v>
      </c>
      <c r="B1416">
        <v>216</v>
      </c>
      <c r="C1416">
        <v>3</v>
      </c>
      <c r="D1416">
        <v>187</v>
      </c>
      <c r="E1416">
        <v>5</v>
      </c>
      <c r="F1416" t="s">
        <v>797</v>
      </c>
      <c r="G1416" t="s">
        <v>223</v>
      </c>
      <c r="H1416">
        <v>2012</v>
      </c>
      <c r="I1416">
        <v>4</v>
      </c>
      <c r="J1416">
        <v>3</v>
      </c>
      <c r="K1416">
        <v>5</v>
      </c>
      <c r="L1416">
        <v>1</v>
      </c>
      <c r="M1416">
        <v>2012</v>
      </c>
      <c r="N1416">
        <v>3</v>
      </c>
      <c r="O1416">
        <v>13</v>
      </c>
      <c r="P1416">
        <v>5</v>
      </c>
      <c r="Q1416">
        <v>1</v>
      </c>
      <c r="R1416" s="1">
        <f t="shared" si="275"/>
        <v>5.7754010695187166</v>
      </c>
      <c r="S1416" s="1">
        <f t="shared" si="276"/>
        <v>5</v>
      </c>
      <c r="T1416" s="1">
        <f t="shared" si="277"/>
        <v>5.3737329062387893</v>
      </c>
      <c r="U1416" s="1">
        <f t="shared" si="278"/>
        <v>3</v>
      </c>
      <c r="W1416">
        <f t="shared" si="279"/>
        <v>7.7028510966856354</v>
      </c>
      <c r="X1416">
        <f t="shared" si="280"/>
        <v>4</v>
      </c>
      <c r="Y1416">
        <f t="shared" si="281"/>
        <v>5.6346079101608488</v>
      </c>
      <c r="AA1416">
        <f t="shared" si="282"/>
        <v>2.7754010695187166</v>
      </c>
      <c r="AB1416">
        <f t="shared" si="283"/>
        <v>2</v>
      </c>
      <c r="AC1416">
        <f t="shared" si="284"/>
        <v>2.3737329062387893</v>
      </c>
      <c r="AE1416">
        <f t="shared" si="285"/>
        <v>2.7754010695187166</v>
      </c>
      <c r="AF1416">
        <f t="shared" si="286"/>
        <v>2</v>
      </c>
      <c r="AG1416">
        <f t="shared" si="287"/>
        <v>2.3737329062387893</v>
      </c>
    </row>
    <row r="1417" spans="1:33" x14ac:dyDescent="0.25">
      <c r="A1417" t="s">
        <v>17</v>
      </c>
      <c r="B1417">
        <v>216</v>
      </c>
      <c r="C1417">
        <v>3</v>
      </c>
      <c r="D1417">
        <v>201</v>
      </c>
      <c r="E1417">
        <v>0</v>
      </c>
      <c r="F1417" t="s">
        <v>797</v>
      </c>
      <c r="G1417" t="s">
        <v>459</v>
      </c>
      <c r="H1417">
        <v>2012</v>
      </c>
      <c r="I1417">
        <v>4</v>
      </c>
      <c r="J1417">
        <v>3</v>
      </c>
      <c r="K1417">
        <v>5</v>
      </c>
      <c r="L1417">
        <v>1</v>
      </c>
      <c r="M1417">
        <v>2012</v>
      </c>
      <c r="N1417">
        <v>3</v>
      </c>
      <c r="O1417">
        <v>20</v>
      </c>
      <c r="P1417">
        <v>5</v>
      </c>
      <c r="Q1417">
        <v>1</v>
      </c>
      <c r="R1417" s="1">
        <f t="shared" si="275"/>
        <v>0</v>
      </c>
      <c r="S1417" s="1">
        <f t="shared" si="276"/>
        <v>0</v>
      </c>
      <c r="T1417" s="1">
        <f t="shared" si="277"/>
        <v>0</v>
      </c>
      <c r="U1417" s="1">
        <f t="shared" si="278"/>
        <v>3</v>
      </c>
      <c r="W1417">
        <f t="shared" si="279"/>
        <v>9</v>
      </c>
      <c r="X1417">
        <f t="shared" si="280"/>
        <v>9</v>
      </c>
      <c r="Y1417">
        <f t="shared" si="281"/>
        <v>9</v>
      </c>
      <c r="AA1417">
        <f t="shared" si="282"/>
        <v>3</v>
      </c>
      <c r="AB1417">
        <f t="shared" si="283"/>
        <v>3</v>
      </c>
      <c r="AC1417">
        <f t="shared" si="284"/>
        <v>3</v>
      </c>
      <c r="AE1417">
        <f t="shared" si="285"/>
        <v>3</v>
      </c>
      <c r="AF1417">
        <f t="shared" si="286"/>
        <v>3</v>
      </c>
      <c r="AG1417">
        <f t="shared" si="287"/>
        <v>3</v>
      </c>
    </row>
    <row r="1418" spans="1:33" x14ac:dyDescent="0.25">
      <c r="A1418" t="s">
        <v>17</v>
      </c>
      <c r="B1418">
        <v>216</v>
      </c>
      <c r="C1418">
        <v>3</v>
      </c>
      <c r="D1418">
        <v>226</v>
      </c>
      <c r="E1418">
        <v>4</v>
      </c>
      <c r="F1418" t="s">
        <v>797</v>
      </c>
      <c r="G1418" t="s">
        <v>628</v>
      </c>
      <c r="H1418">
        <v>2012</v>
      </c>
      <c r="I1418">
        <v>4</v>
      </c>
      <c r="J1418">
        <v>3</v>
      </c>
      <c r="K1418">
        <v>5</v>
      </c>
      <c r="L1418">
        <v>1</v>
      </c>
      <c r="M1418">
        <v>2012</v>
      </c>
      <c r="N1418">
        <v>3</v>
      </c>
      <c r="O1418">
        <v>27</v>
      </c>
      <c r="P1418">
        <v>5</v>
      </c>
      <c r="Q1418">
        <v>1</v>
      </c>
      <c r="R1418" s="1">
        <f t="shared" si="275"/>
        <v>3.8230088495575223</v>
      </c>
      <c r="S1418" s="1">
        <f t="shared" si="276"/>
        <v>4</v>
      </c>
      <c r="T1418" s="1">
        <f t="shared" si="277"/>
        <v>3.9105032154736925</v>
      </c>
      <c r="U1418" s="1">
        <f t="shared" si="278"/>
        <v>3</v>
      </c>
      <c r="W1418">
        <f t="shared" si="279"/>
        <v>0.67734356644999638</v>
      </c>
      <c r="X1418">
        <f t="shared" si="280"/>
        <v>1</v>
      </c>
      <c r="Y1418">
        <f t="shared" si="281"/>
        <v>0.82901610538793336</v>
      </c>
      <c r="AA1418">
        <f t="shared" si="282"/>
        <v>0.82300884955752229</v>
      </c>
      <c r="AB1418">
        <f t="shared" si="283"/>
        <v>1</v>
      </c>
      <c r="AC1418">
        <f t="shared" si="284"/>
        <v>0.91050321547369251</v>
      </c>
      <c r="AE1418">
        <f t="shared" si="285"/>
        <v>0.82300884955752229</v>
      </c>
      <c r="AF1418">
        <f t="shared" si="286"/>
        <v>1</v>
      </c>
      <c r="AG1418">
        <f t="shared" si="287"/>
        <v>0.91050321547369251</v>
      </c>
    </row>
    <row r="1419" spans="1:33" x14ac:dyDescent="0.25">
      <c r="A1419" t="s">
        <v>17</v>
      </c>
      <c r="B1419">
        <v>211</v>
      </c>
      <c r="C1419">
        <v>2</v>
      </c>
      <c r="D1419">
        <v>235</v>
      </c>
      <c r="E1419">
        <v>6</v>
      </c>
      <c r="F1419" t="s">
        <v>798</v>
      </c>
      <c r="G1419" t="s">
        <v>226</v>
      </c>
      <c r="H1419">
        <v>2012</v>
      </c>
      <c r="I1419">
        <v>4</v>
      </c>
      <c r="J1419">
        <v>3</v>
      </c>
      <c r="K1419">
        <v>6</v>
      </c>
      <c r="L1419">
        <v>1</v>
      </c>
      <c r="M1419">
        <v>2012</v>
      </c>
      <c r="N1419">
        <v>3</v>
      </c>
      <c r="O1419">
        <v>6</v>
      </c>
      <c r="P1419">
        <v>6</v>
      </c>
      <c r="Q1419">
        <v>1</v>
      </c>
      <c r="R1419" s="1">
        <f t="shared" si="275"/>
        <v>5.3872340425531915</v>
      </c>
      <c r="S1419" s="1">
        <f t="shared" si="276"/>
        <v>6</v>
      </c>
      <c r="T1419" s="1">
        <f t="shared" si="277"/>
        <v>5.6853675567476856</v>
      </c>
      <c r="U1419" s="1">
        <f t="shared" si="278"/>
        <v>2</v>
      </c>
      <c r="W1419">
        <f t="shared" si="279"/>
        <v>11.473354459031237</v>
      </c>
      <c r="X1419">
        <f t="shared" si="280"/>
        <v>16</v>
      </c>
      <c r="Y1419">
        <f t="shared" si="281"/>
        <v>13.581934028328405</v>
      </c>
      <c r="AA1419">
        <f t="shared" si="282"/>
        <v>3.3872340425531915</v>
      </c>
      <c r="AB1419">
        <f t="shared" si="283"/>
        <v>4</v>
      </c>
      <c r="AC1419">
        <f t="shared" si="284"/>
        <v>3.6853675567476856</v>
      </c>
      <c r="AE1419">
        <f t="shared" si="285"/>
        <v>3.3872340425531915</v>
      </c>
      <c r="AF1419">
        <f t="shared" si="286"/>
        <v>4</v>
      </c>
      <c r="AG1419">
        <f t="shared" si="287"/>
        <v>3.6853675567476856</v>
      </c>
    </row>
    <row r="1420" spans="1:33" x14ac:dyDescent="0.25">
      <c r="A1420" t="s">
        <v>17</v>
      </c>
      <c r="B1420">
        <v>211</v>
      </c>
      <c r="C1420">
        <v>2</v>
      </c>
      <c r="D1420">
        <v>190</v>
      </c>
      <c r="E1420">
        <v>2</v>
      </c>
      <c r="F1420" t="s">
        <v>798</v>
      </c>
      <c r="G1420" t="s">
        <v>225</v>
      </c>
      <c r="H1420">
        <v>2012</v>
      </c>
      <c r="I1420">
        <v>4</v>
      </c>
      <c r="J1420">
        <v>3</v>
      </c>
      <c r="K1420">
        <v>6</v>
      </c>
      <c r="L1420">
        <v>1</v>
      </c>
      <c r="M1420">
        <v>2012</v>
      </c>
      <c r="N1420">
        <v>3</v>
      </c>
      <c r="O1420">
        <v>13</v>
      </c>
      <c r="P1420">
        <v>6</v>
      </c>
      <c r="Q1420">
        <v>1</v>
      </c>
      <c r="R1420" s="1">
        <f t="shared" si="275"/>
        <v>2.2210526315789472</v>
      </c>
      <c r="S1420" s="1">
        <f t="shared" si="276"/>
        <v>2</v>
      </c>
      <c r="T1420" s="1">
        <f t="shared" si="277"/>
        <v>2.1076302482071885</v>
      </c>
      <c r="U1420" s="1">
        <f t="shared" si="278"/>
        <v>2</v>
      </c>
      <c r="W1420">
        <f t="shared" si="279"/>
        <v>4.8864265927977747E-2</v>
      </c>
      <c r="X1420">
        <f t="shared" si="280"/>
        <v>0</v>
      </c>
      <c r="Y1420">
        <f t="shared" si="281"/>
        <v>1.1584270329140998E-2</v>
      </c>
      <c r="AA1420">
        <f t="shared" si="282"/>
        <v>0.22105263157894717</v>
      </c>
      <c r="AB1420">
        <f t="shared" si="283"/>
        <v>0</v>
      </c>
      <c r="AC1420">
        <f t="shared" si="284"/>
        <v>0.10763024820718847</v>
      </c>
      <c r="AE1420">
        <f t="shared" si="285"/>
        <v>0.22105263157894717</v>
      </c>
      <c r="AF1420">
        <f t="shared" si="286"/>
        <v>0</v>
      </c>
      <c r="AG1420">
        <f t="shared" si="287"/>
        <v>0.10763024820718847</v>
      </c>
    </row>
    <row r="1421" spans="1:33" x14ac:dyDescent="0.25">
      <c r="A1421" t="s">
        <v>17</v>
      </c>
      <c r="B1421">
        <v>211</v>
      </c>
      <c r="C1421">
        <v>2</v>
      </c>
      <c r="D1421">
        <v>199</v>
      </c>
      <c r="E1421">
        <v>4</v>
      </c>
      <c r="F1421" t="s">
        <v>798</v>
      </c>
      <c r="G1421" t="s">
        <v>460</v>
      </c>
      <c r="H1421">
        <v>2012</v>
      </c>
      <c r="I1421">
        <v>4</v>
      </c>
      <c r="J1421">
        <v>3</v>
      </c>
      <c r="K1421">
        <v>6</v>
      </c>
      <c r="L1421">
        <v>1</v>
      </c>
      <c r="M1421">
        <v>2012</v>
      </c>
      <c r="N1421">
        <v>3</v>
      </c>
      <c r="O1421">
        <v>20</v>
      </c>
      <c r="P1421">
        <v>6</v>
      </c>
      <c r="Q1421">
        <v>1</v>
      </c>
      <c r="R1421" s="1">
        <f t="shared" si="275"/>
        <v>4.2412060301507539</v>
      </c>
      <c r="S1421" s="1">
        <f t="shared" si="276"/>
        <v>4</v>
      </c>
      <c r="T1421" s="1">
        <f t="shared" si="277"/>
        <v>4.1188377147689392</v>
      </c>
      <c r="U1421" s="1">
        <f t="shared" si="278"/>
        <v>2</v>
      </c>
      <c r="W1421">
        <f t="shared" si="279"/>
        <v>5.0230044695841025</v>
      </c>
      <c r="X1421">
        <f t="shared" si="280"/>
        <v>4</v>
      </c>
      <c r="Y1421">
        <f t="shared" si="281"/>
        <v>4.4894732615272606</v>
      </c>
      <c r="AA1421">
        <f t="shared" si="282"/>
        <v>2.2412060301507539</v>
      </c>
      <c r="AB1421">
        <f t="shared" si="283"/>
        <v>2</v>
      </c>
      <c r="AC1421">
        <f t="shared" si="284"/>
        <v>2.1188377147689392</v>
      </c>
      <c r="AE1421">
        <f t="shared" si="285"/>
        <v>2.2412060301507539</v>
      </c>
      <c r="AF1421">
        <f t="shared" si="286"/>
        <v>2</v>
      </c>
      <c r="AG1421">
        <f t="shared" si="287"/>
        <v>2.1188377147689392</v>
      </c>
    </row>
    <row r="1422" spans="1:33" x14ac:dyDescent="0.25">
      <c r="A1422" t="s">
        <v>17</v>
      </c>
      <c r="B1422">
        <v>211</v>
      </c>
      <c r="C1422">
        <v>2</v>
      </c>
      <c r="D1422">
        <v>220</v>
      </c>
      <c r="E1422">
        <v>0</v>
      </c>
      <c r="F1422" t="s">
        <v>798</v>
      </c>
      <c r="G1422" t="s">
        <v>629</v>
      </c>
      <c r="H1422">
        <v>2012</v>
      </c>
      <c r="I1422">
        <v>4</v>
      </c>
      <c r="J1422">
        <v>3</v>
      </c>
      <c r="K1422">
        <v>6</v>
      </c>
      <c r="L1422">
        <v>1</v>
      </c>
      <c r="M1422">
        <v>2012</v>
      </c>
      <c r="N1422">
        <v>3</v>
      </c>
      <c r="O1422">
        <v>27</v>
      </c>
      <c r="P1422">
        <v>6</v>
      </c>
      <c r="Q1422">
        <v>1</v>
      </c>
      <c r="R1422" s="1">
        <f t="shared" si="275"/>
        <v>0</v>
      </c>
      <c r="S1422" s="1">
        <f t="shared" si="276"/>
        <v>0</v>
      </c>
      <c r="T1422" s="1">
        <f t="shared" si="277"/>
        <v>0</v>
      </c>
      <c r="U1422" s="1">
        <f t="shared" si="278"/>
        <v>2</v>
      </c>
      <c r="W1422">
        <f t="shared" si="279"/>
        <v>4</v>
      </c>
      <c r="X1422">
        <f t="shared" si="280"/>
        <v>4</v>
      </c>
      <c r="Y1422">
        <f t="shared" si="281"/>
        <v>4</v>
      </c>
      <c r="AA1422">
        <f t="shared" si="282"/>
        <v>2</v>
      </c>
      <c r="AB1422">
        <f t="shared" si="283"/>
        <v>2</v>
      </c>
      <c r="AC1422">
        <f t="shared" si="284"/>
        <v>2</v>
      </c>
      <c r="AE1422">
        <f t="shared" si="285"/>
        <v>2</v>
      </c>
      <c r="AF1422">
        <f t="shared" si="286"/>
        <v>2</v>
      </c>
      <c r="AG1422">
        <f t="shared" si="287"/>
        <v>2</v>
      </c>
    </row>
    <row r="1423" spans="1:33" x14ac:dyDescent="0.25">
      <c r="A1423" t="s">
        <v>17</v>
      </c>
      <c r="B1423">
        <v>210</v>
      </c>
      <c r="C1423">
        <v>0</v>
      </c>
      <c r="D1423">
        <v>237</v>
      </c>
      <c r="E1423">
        <v>0</v>
      </c>
      <c r="F1423" t="s">
        <v>799</v>
      </c>
      <c r="G1423" t="s">
        <v>228</v>
      </c>
      <c r="H1423">
        <v>2012</v>
      </c>
      <c r="I1423">
        <v>4</v>
      </c>
      <c r="J1423">
        <v>3</v>
      </c>
      <c r="K1423">
        <v>7</v>
      </c>
      <c r="L1423">
        <v>1</v>
      </c>
      <c r="M1423">
        <v>2012</v>
      </c>
      <c r="N1423">
        <v>3</v>
      </c>
      <c r="O1423">
        <v>6</v>
      </c>
      <c r="P1423">
        <v>7</v>
      </c>
      <c r="Q1423">
        <v>1</v>
      </c>
      <c r="R1423" s="1">
        <f t="shared" si="275"/>
        <v>0</v>
      </c>
      <c r="S1423" s="1">
        <f t="shared" si="276"/>
        <v>0</v>
      </c>
      <c r="T1423" s="1">
        <f t="shared" si="277"/>
        <v>0</v>
      </c>
      <c r="U1423" s="1">
        <f t="shared" si="278"/>
        <v>0</v>
      </c>
      <c r="W1423">
        <f t="shared" si="279"/>
        <v>0</v>
      </c>
      <c r="X1423">
        <f t="shared" si="280"/>
        <v>0</v>
      </c>
      <c r="Y1423">
        <f t="shared" si="281"/>
        <v>0</v>
      </c>
      <c r="AA1423">
        <f t="shared" si="282"/>
        <v>0</v>
      </c>
      <c r="AB1423">
        <f t="shared" si="283"/>
        <v>0</v>
      </c>
      <c r="AC1423">
        <f t="shared" si="284"/>
        <v>0</v>
      </c>
      <c r="AE1423">
        <f t="shared" si="285"/>
        <v>0</v>
      </c>
      <c r="AF1423">
        <f t="shared" si="286"/>
        <v>0</v>
      </c>
      <c r="AG1423">
        <f t="shared" si="287"/>
        <v>0</v>
      </c>
    </row>
    <row r="1424" spans="1:33" x14ac:dyDescent="0.25">
      <c r="A1424" t="s">
        <v>17</v>
      </c>
      <c r="B1424">
        <v>210</v>
      </c>
      <c r="C1424">
        <v>0</v>
      </c>
      <c r="D1424">
        <v>188</v>
      </c>
      <c r="E1424">
        <v>3</v>
      </c>
      <c r="F1424" t="s">
        <v>799</v>
      </c>
      <c r="G1424" t="s">
        <v>227</v>
      </c>
      <c r="H1424">
        <v>2012</v>
      </c>
      <c r="I1424">
        <v>4</v>
      </c>
      <c r="J1424">
        <v>3</v>
      </c>
      <c r="K1424">
        <v>7</v>
      </c>
      <c r="L1424">
        <v>1</v>
      </c>
      <c r="M1424">
        <v>2012</v>
      </c>
      <c r="N1424">
        <v>3</v>
      </c>
      <c r="O1424">
        <v>13</v>
      </c>
      <c r="P1424">
        <v>7</v>
      </c>
      <c r="Q1424">
        <v>1</v>
      </c>
      <c r="R1424" s="1">
        <f t="shared" si="275"/>
        <v>3.3510638297872339</v>
      </c>
      <c r="S1424" s="1">
        <f t="shared" si="276"/>
        <v>3</v>
      </c>
      <c r="T1424" s="1">
        <f t="shared" si="277"/>
        <v>3.1706768188135639</v>
      </c>
      <c r="U1424" s="1">
        <f t="shared" si="278"/>
        <v>0</v>
      </c>
      <c r="W1424">
        <f t="shared" si="279"/>
        <v>11.229628791308283</v>
      </c>
      <c r="X1424">
        <f t="shared" si="280"/>
        <v>9</v>
      </c>
      <c r="Y1424">
        <f t="shared" si="281"/>
        <v>10.053191489361701</v>
      </c>
      <c r="AA1424">
        <f t="shared" si="282"/>
        <v>3.3510638297872339</v>
      </c>
      <c r="AB1424">
        <f t="shared" si="283"/>
        <v>3</v>
      </c>
      <c r="AC1424">
        <f t="shared" si="284"/>
        <v>3.1706768188135639</v>
      </c>
      <c r="AE1424">
        <f t="shared" si="285"/>
        <v>3.3510638297872339</v>
      </c>
      <c r="AF1424">
        <f t="shared" si="286"/>
        <v>3</v>
      </c>
      <c r="AG1424">
        <f t="shared" si="287"/>
        <v>3.1706768188135639</v>
      </c>
    </row>
    <row r="1425" spans="1:33" x14ac:dyDescent="0.25">
      <c r="A1425" t="s">
        <v>17</v>
      </c>
      <c r="B1425">
        <v>210</v>
      </c>
      <c r="C1425">
        <v>0</v>
      </c>
      <c r="D1425">
        <v>202</v>
      </c>
      <c r="E1425">
        <v>0</v>
      </c>
      <c r="F1425" t="s">
        <v>799</v>
      </c>
      <c r="G1425" t="s">
        <v>461</v>
      </c>
      <c r="H1425">
        <v>2012</v>
      </c>
      <c r="I1425">
        <v>4</v>
      </c>
      <c r="J1425">
        <v>3</v>
      </c>
      <c r="K1425">
        <v>7</v>
      </c>
      <c r="L1425">
        <v>1</v>
      </c>
      <c r="M1425">
        <v>2012</v>
      </c>
      <c r="N1425">
        <v>3</v>
      </c>
      <c r="O1425">
        <v>20</v>
      </c>
      <c r="P1425">
        <v>7</v>
      </c>
      <c r="Q1425">
        <v>1</v>
      </c>
      <c r="R1425" s="1">
        <f t="shared" si="275"/>
        <v>0</v>
      </c>
      <c r="S1425" s="1">
        <f t="shared" si="276"/>
        <v>0</v>
      </c>
      <c r="T1425" s="1">
        <f t="shared" si="277"/>
        <v>0</v>
      </c>
      <c r="U1425" s="1">
        <f t="shared" si="278"/>
        <v>0</v>
      </c>
      <c r="W1425">
        <f t="shared" si="279"/>
        <v>0</v>
      </c>
      <c r="X1425">
        <f t="shared" si="280"/>
        <v>0</v>
      </c>
      <c r="Y1425">
        <f t="shared" si="281"/>
        <v>0</v>
      </c>
      <c r="AA1425">
        <f t="shared" si="282"/>
        <v>0</v>
      </c>
      <c r="AB1425">
        <f t="shared" si="283"/>
        <v>0</v>
      </c>
      <c r="AC1425">
        <f t="shared" si="284"/>
        <v>0</v>
      </c>
      <c r="AE1425">
        <f t="shared" si="285"/>
        <v>0</v>
      </c>
      <c r="AF1425">
        <f t="shared" si="286"/>
        <v>0</v>
      </c>
      <c r="AG1425">
        <f t="shared" si="287"/>
        <v>0</v>
      </c>
    </row>
    <row r="1426" spans="1:33" x14ac:dyDescent="0.25">
      <c r="A1426" t="s">
        <v>17</v>
      </c>
      <c r="B1426">
        <v>210</v>
      </c>
      <c r="C1426">
        <v>0</v>
      </c>
      <c r="D1426">
        <v>216</v>
      </c>
      <c r="E1426">
        <v>1</v>
      </c>
      <c r="F1426" t="s">
        <v>799</v>
      </c>
      <c r="G1426" t="s">
        <v>630</v>
      </c>
      <c r="H1426">
        <v>2012</v>
      </c>
      <c r="I1426">
        <v>4</v>
      </c>
      <c r="J1426">
        <v>3</v>
      </c>
      <c r="K1426">
        <v>7</v>
      </c>
      <c r="L1426">
        <v>1</v>
      </c>
      <c r="M1426">
        <v>2012</v>
      </c>
      <c r="N1426">
        <v>3</v>
      </c>
      <c r="O1426">
        <v>27</v>
      </c>
      <c r="P1426">
        <v>7</v>
      </c>
      <c r="Q1426">
        <v>1</v>
      </c>
      <c r="R1426" s="1">
        <f t="shared" si="275"/>
        <v>0.97222222222222221</v>
      </c>
      <c r="S1426" s="1">
        <f t="shared" si="276"/>
        <v>1</v>
      </c>
      <c r="T1426" s="1">
        <f t="shared" si="277"/>
        <v>0.98601329718326935</v>
      </c>
      <c r="U1426" s="1">
        <f t="shared" si="278"/>
        <v>0</v>
      </c>
      <c r="W1426">
        <f t="shared" si="279"/>
        <v>0.94521604938271597</v>
      </c>
      <c r="X1426">
        <f t="shared" si="280"/>
        <v>1</v>
      </c>
      <c r="Y1426">
        <f t="shared" si="281"/>
        <v>0.97222222222222221</v>
      </c>
      <c r="AA1426">
        <f t="shared" si="282"/>
        <v>0.97222222222222221</v>
      </c>
      <c r="AB1426">
        <f t="shared" si="283"/>
        <v>1</v>
      </c>
      <c r="AC1426">
        <f t="shared" si="284"/>
        <v>0.98601329718326935</v>
      </c>
      <c r="AE1426">
        <f t="shared" si="285"/>
        <v>0.97222222222222221</v>
      </c>
      <c r="AF1426">
        <f t="shared" si="286"/>
        <v>1</v>
      </c>
      <c r="AG1426">
        <f t="shared" si="287"/>
        <v>0.98601329718326935</v>
      </c>
    </row>
    <row r="1427" spans="1:33" x14ac:dyDescent="0.25">
      <c r="A1427" t="s">
        <v>17</v>
      </c>
      <c r="B1427">
        <v>209</v>
      </c>
      <c r="C1427">
        <v>3</v>
      </c>
      <c r="D1427">
        <v>237</v>
      </c>
      <c r="E1427">
        <v>0</v>
      </c>
      <c r="F1427" t="s">
        <v>800</v>
      </c>
      <c r="G1427" t="s">
        <v>230</v>
      </c>
      <c r="H1427">
        <v>2012</v>
      </c>
      <c r="I1427">
        <v>4</v>
      </c>
      <c r="J1427">
        <v>3</v>
      </c>
      <c r="K1427">
        <v>8</v>
      </c>
      <c r="L1427">
        <v>1</v>
      </c>
      <c r="M1427">
        <v>2012</v>
      </c>
      <c r="N1427">
        <v>3</v>
      </c>
      <c r="O1427">
        <v>6</v>
      </c>
      <c r="P1427">
        <v>8</v>
      </c>
      <c r="Q1427">
        <v>1</v>
      </c>
      <c r="R1427" s="1">
        <f t="shared" si="275"/>
        <v>0</v>
      </c>
      <c r="S1427" s="1">
        <f t="shared" si="276"/>
        <v>0</v>
      </c>
      <c r="T1427" s="1">
        <f t="shared" si="277"/>
        <v>0</v>
      </c>
      <c r="U1427" s="1">
        <f t="shared" si="278"/>
        <v>3</v>
      </c>
      <c r="W1427">
        <f t="shared" si="279"/>
        <v>9</v>
      </c>
      <c r="X1427">
        <f t="shared" si="280"/>
        <v>9</v>
      </c>
      <c r="Y1427">
        <f t="shared" si="281"/>
        <v>9</v>
      </c>
      <c r="AA1427">
        <f t="shared" si="282"/>
        <v>3</v>
      </c>
      <c r="AB1427">
        <f t="shared" si="283"/>
        <v>3</v>
      </c>
      <c r="AC1427">
        <f t="shared" si="284"/>
        <v>3</v>
      </c>
      <c r="AE1427">
        <f t="shared" si="285"/>
        <v>3</v>
      </c>
      <c r="AF1427">
        <f t="shared" si="286"/>
        <v>3</v>
      </c>
      <c r="AG1427">
        <f t="shared" si="287"/>
        <v>3</v>
      </c>
    </row>
    <row r="1428" spans="1:33" x14ac:dyDescent="0.25">
      <c r="A1428" t="s">
        <v>17</v>
      </c>
      <c r="B1428">
        <v>209</v>
      </c>
      <c r="C1428">
        <v>3</v>
      </c>
      <c r="D1428">
        <v>186</v>
      </c>
      <c r="E1428">
        <v>0</v>
      </c>
      <c r="F1428" t="s">
        <v>800</v>
      </c>
      <c r="G1428" t="s">
        <v>229</v>
      </c>
      <c r="H1428">
        <v>2012</v>
      </c>
      <c r="I1428">
        <v>4</v>
      </c>
      <c r="J1428">
        <v>3</v>
      </c>
      <c r="K1428">
        <v>8</v>
      </c>
      <c r="L1428">
        <v>1</v>
      </c>
      <c r="M1428">
        <v>2012</v>
      </c>
      <c r="N1428">
        <v>3</v>
      </c>
      <c r="O1428">
        <v>13</v>
      </c>
      <c r="P1428">
        <v>8</v>
      </c>
      <c r="Q1428">
        <v>1</v>
      </c>
      <c r="R1428" s="1">
        <f t="shared" si="275"/>
        <v>0</v>
      </c>
      <c r="S1428" s="1">
        <f t="shared" si="276"/>
        <v>0</v>
      </c>
      <c r="T1428" s="1">
        <f t="shared" si="277"/>
        <v>0</v>
      </c>
      <c r="U1428" s="1">
        <f t="shared" si="278"/>
        <v>3</v>
      </c>
      <c r="W1428">
        <f t="shared" si="279"/>
        <v>9</v>
      </c>
      <c r="X1428">
        <f t="shared" si="280"/>
        <v>9</v>
      </c>
      <c r="Y1428">
        <f t="shared" si="281"/>
        <v>9</v>
      </c>
      <c r="AA1428">
        <f t="shared" si="282"/>
        <v>3</v>
      </c>
      <c r="AB1428">
        <f t="shared" si="283"/>
        <v>3</v>
      </c>
      <c r="AC1428">
        <f t="shared" si="284"/>
        <v>3</v>
      </c>
      <c r="AE1428">
        <f t="shared" si="285"/>
        <v>3</v>
      </c>
      <c r="AF1428">
        <f t="shared" si="286"/>
        <v>3</v>
      </c>
      <c r="AG1428">
        <f t="shared" si="287"/>
        <v>3</v>
      </c>
    </row>
    <row r="1429" spans="1:33" x14ac:dyDescent="0.25">
      <c r="A1429" t="s">
        <v>17</v>
      </c>
      <c r="B1429">
        <v>209</v>
      </c>
      <c r="C1429">
        <v>3</v>
      </c>
      <c r="D1429">
        <v>202</v>
      </c>
      <c r="E1429">
        <v>0</v>
      </c>
      <c r="F1429" t="s">
        <v>800</v>
      </c>
      <c r="G1429" t="s">
        <v>462</v>
      </c>
      <c r="H1429">
        <v>2012</v>
      </c>
      <c r="I1429">
        <v>4</v>
      </c>
      <c r="J1429">
        <v>3</v>
      </c>
      <c r="K1429">
        <v>8</v>
      </c>
      <c r="L1429">
        <v>1</v>
      </c>
      <c r="M1429">
        <v>2012</v>
      </c>
      <c r="N1429">
        <v>3</v>
      </c>
      <c r="O1429">
        <v>20</v>
      </c>
      <c r="P1429">
        <v>8</v>
      </c>
      <c r="Q1429">
        <v>1</v>
      </c>
      <c r="R1429" s="1">
        <f t="shared" si="275"/>
        <v>0</v>
      </c>
      <c r="S1429" s="1">
        <f t="shared" si="276"/>
        <v>0</v>
      </c>
      <c r="T1429" s="1">
        <f t="shared" si="277"/>
        <v>0</v>
      </c>
      <c r="U1429" s="1">
        <f t="shared" si="278"/>
        <v>3</v>
      </c>
      <c r="W1429">
        <f t="shared" si="279"/>
        <v>9</v>
      </c>
      <c r="X1429">
        <f t="shared" si="280"/>
        <v>9</v>
      </c>
      <c r="Y1429">
        <f t="shared" si="281"/>
        <v>9</v>
      </c>
      <c r="AA1429">
        <f t="shared" si="282"/>
        <v>3</v>
      </c>
      <c r="AB1429">
        <f t="shared" si="283"/>
        <v>3</v>
      </c>
      <c r="AC1429">
        <f t="shared" si="284"/>
        <v>3</v>
      </c>
      <c r="AE1429">
        <f t="shared" si="285"/>
        <v>3</v>
      </c>
      <c r="AF1429">
        <f t="shared" si="286"/>
        <v>3</v>
      </c>
      <c r="AG1429">
        <f t="shared" si="287"/>
        <v>3</v>
      </c>
    </row>
    <row r="1430" spans="1:33" x14ac:dyDescent="0.25">
      <c r="A1430" t="s">
        <v>17</v>
      </c>
      <c r="B1430">
        <v>209</v>
      </c>
      <c r="C1430">
        <v>3</v>
      </c>
      <c r="D1430">
        <v>216</v>
      </c>
      <c r="E1430">
        <v>2</v>
      </c>
      <c r="F1430" t="s">
        <v>800</v>
      </c>
      <c r="G1430" t="s">
        <v>631</v>
      </c>
      <c r="H1430">
        <v>2012</v>
      </c>
      <c r="I1430">
        <v>4</v>
      </c>
      <c r="J1430">
        <v>3</v>
      </c>
      <c r="K1430">
        <v>8</v>
      </c>
      <c r="L1430">
        <v>1</v>
      </c>
      <c r="M1430">
        <v>2012</v>
      </c>
      <c r="N1430">
        <v>3</v>
      </c>
      <c r="O1430">
        <v>27</v>
      </c>
      <c r="P1430">
        <v>8</v>
      </c>
      <c r="Q1430">
        <v>1</v>
      </c>
      <c r="R1430" s="1">
        <f t="shared" si="275"/>
        <v>1.9351851851851851</v>
      </c>
      <c r="S1430" s="1">
        <f t="shared" si="276"/>
        <v>2</v>
      </c>
      <c r="T1430" s="1">
        <f t="shared" si="277"/>
        <v>1.9673256899584193</v>
      </c>
      <c r="U1430" s="1">
        <f t="shared" si="278"/>
        <v>3</v>
      </c>
      <c r="W1430">
        <f t="shared" si="279"/>
        <v>1.1338305898491086</v>
      </c>
      <c r="X1430">
        <f t="shared" si="280"/>
        <v>1</v>
      </c>
      <c r="Y1430">
        <f t="shared" si="281"/>
        <v>1.0664162306198548</v>
      </c>
      <c r="AA1430">
        <f t="shared" si="282"/>
        <v>1.0648148148148149</v>
      </c>
      <c r="AB1430">
        <f t="shared" si="283"/>
        <v>1</v>
      </c>
      <c r="AC1430">
        <f t="shared" si="284"/>
        <v>1.0326743100415807</v>
      </c>
      <c r="AE1430">
        <f t="shared" si="285"/>
        <v>1.0648148148148149</v>
      </c>
      <c r="AF1430">
        <f t="shared" si="286"/>
        <v>1</v>
      </c>
      <c r="AG1430">
        <f t="shared" si="287"/>
        <v>1.0326743100415807</v>
      </c>
    </row>
    <row r="1431" spans="1:33" x14ac:dyDescent="0.25">
      <c r="A1431" t="s">
        <v>17</v>
      </c>
      <c r="B1431">
        <v>203</v>
      </c>
      <c r="C1431">
        <v>4</v>
      </c>
      <c r="D1431">
        <v>236</v>
      </c>
      <c r="E1431">
        <v>2</v>
      </c>
      <c r="F1431" t="s">
        <v>801</v>
      </c>
      <c r="G1431" t="s">
        <v>232</v>
      </c>
      <c r="H1431">
        <v>2012</v>
      </c>
      <c r="I1431">
        <v>4</v>
      </c>
      <c r="J1431">
        <v>3</v>
      </c>
      <c r="K1431">
        <v>9</v>
      </c>
      <c r="L1431">
        <v>1</v>
      </c>
      <c r="M1431">
        <v>2012</v>
      </c>
      <c r="N1431">
        <v>3</v>
      </c>
      <c r="O1431">
        <v>6</v>
      </c>
      <c r="P1431">
        <v>9</v>
      </c>
      <c r="Q1431">
        <v>1</v>
      </c>
      <c r="R1431" s="1">
        <f t="shared" si="275"/>
        <v>1.7203389830508475</v>
      </c>
      <c r="S1431" s="1">
        <f t="shared" si="276"/>
        <v>2</v>
      </c>
      <c r="T1431" s="1">
        <f t="shared" si="277"/>
        <v>1.8549064575071421</v>
      </c>
      <c r="U1431" s="1">
        <f t="shared" si="278"/>
        <v>4</v>
      </c>
      <c r="W1431">
        <f t="shared" si="279"/>
        <v>5.1968543521976427</v>
      </c>
      <c r="X1431">
        <f t="shared" si="280"/>
        <v>4</v>
      </c>
      <c r="Y1431">
        <f t="shared" si="281"/>
        <v>4.6014263060445586</v>
      </c>
      <c r="AA1431">
        <f t="shared" si="282"/>
        <v>2.2796610169491522</v>
      </c>
      <c r="AB1431">
        <f t="shared" si="283"/>
        <v>2</v>
      </c>
      <c r="AC1431">
        <f t="shared" si="284"/>
        <v>2.1450935424928579</v>
      </c>
      <c r="AE1431">
        <f t="shared" si="285"/>
        <v>2.2796610169491522</v>
      </c>
      <c r="AF1431">
        <f t="shared" si="286"/>
        <v>2</v>
      </c>
      <c r="AG1431">
        <f t="shared" si="287"/>
        <v>2.1450935424928579</v>
      </c>
    </row>
    <row r="1432" spans="1:33" x14ac:dyDescent="0.25">
      <c r="A1432" t="s">
        <v>17</v>
      </c>
      <c r="B1432">
        <v>203</v>
      </c>
      <c r="C1432">
        <v>4</v>
      </c>
      <c r="D1432">
        <v>185</v>
      </c>
      <c r="E1432">
        <v>1</v>
      </c>
      <c r="F1432" t="s">
        <v>801</v>
      </c>
      <c r="G1432" t="s">
        <v>231</v>
      </c>
      <c r="H1432">
        <v>2012</v>
      </c>
      <c r="I1432">
        <v>4</v>
      </c>
      <c r="J1432">
        <v>3</v>
      </c>
      <c r="K1432">
        <v>9</v>
      </c>
      <c r="L1432">
        <v>1</v>
      </c>
      <c r="M1432">
        <v>2012</v>
      </c>
      <c r="N1432">
        <v>3</v>
      </c>
      <c r="O1432">
        <v>13</v>
      </c>
      <c r="P1432">
        <v>9</v>
      </c>
      <c r="Q1432">
        <v>1</v>
      </c>
      <c r="R1432" s="1">
        <f t="shared" si="275"/>
        <v>1.0972972972972972</v>
      </c>
      <c r="S1432" s="1">
        <f t="shared" si="276"/>
        <v>1</v>
      </c>
      <c r="T1432" s="1">
        <f t="shared" si="277"/>
        <v>1.0475195927987682</v>
      </c>
      <c r="U1432" s="1">
        <f t="shared" si="278"/>
        <v>4</v>
      </c>
      <c r="W1432">
        <f t="shared" si="279"/>
        <v>8.4256829802775748</v>
      </c>
      <c r="X1432">
        <f t="shared" si="280"/>
        <v>9</v>
      </c>
      <c r="Y1432">
        <f t="shared" si="281"/>
        <v>8.7171405549071519</v>
      </c>
      <c r="AA1432">
        <f t="shared" si="282"/>
        <v>2.9027027027027028</v>
      </c>
      <c r="AB1432">
        <f t="shared" si="283"/>
        <v>3</v>
      </c>
      <c r="AC1432">
        <f t="shared" si="284"/>
        <v>2.9524804072012318</v>
      </c>
      <c r="AE1432">
        <f t="shared" si="285"/>
        <v>2.9027027027027028</v>
      </c>
      <c r="AF1432">
        <f t="shared" si="286"/>
        <v>3</v>
      </c>
      <c r="AG1432">
        <f t="shared" si="287"/>
        <v>2.9524804072012318</v>
      </c>
    </row>
    <row r="1433" spans="1:33" x14ac:dyDescent="0.25">
      <c r="A1433" t="s">
        <v>17</v>
      </c>
      <c r="B1433">
        <v>203</v>
      </c>
      <c r="C1433">
        <v>4</v>
      </c>
      <c r="D1433">
        <v>200</v>
      </c>
      <c r="E1433">
        <v>1</v>
      </c>
      <c r="F1433" t="s">
        <v>801</v>
      </c>
      <c r="G1433" t="s">
        <v>463</v>
      </c>
      <c r="H1433">
        <v>2012</v>
      </c>
      <c r="I1433">
        <v>4</v>
      </c>
      <c r="J1433">
        <v>3</v>
      </c>
      <c r="K1433">
        <v>9</v>
      </c>
      <c r="L1433">
        <v>1</v>
      </c>
      <c r="M1433">
        <v>2012</v>
      </c>
      <c r="N1433">
        <v>3</v>
      </c>
      <c r="O1433">
        <v>20</v>
      </c>
      <c r="P1433">
        <v>9</v>
      </c>
      <c r="Q1433">
        <v>1</v>
      </c>
      <c r="R1433" s="1">
        <f t="shared" si="275"/>
        <v>1.0149999999999999</v>
      </c>
      <c r="S1433" s="1">
        <f t="shared" si="276"/>
        <v>1</v>
      </c>
      <c r="T1433" s="1">
        <f t="shared" si="277"/>
        <v>1.0074720839804943</v>
      </c>
      <c r="U1433" s="1">
        <f t="shared" si="278"/>
        <v>4</v>
      </c>
      <c r="W1433">
        <f t="shared" si="279"/>
        <v>8.9102250000000023</v>
      </c>
      <c r="X1433">
        <f t="shared" si="280"/>
        <v>9</v>
      </c>
      <c r="Y1433">
        <f t="shared" si="281"/>
        <v>8.9552233281560447</v>
      </c>
      <c r="AA1433">
        <f t="shared" si="282"/>
        <v>2.9850000000000003</v>
      </c>
      <c r="AB1433">
        <f t="shared" si="283"/>
        <v>3</v>
      </c>
      <c r="AC1433">
        <f t="shared" si="284"/>
        <v>2.9925279160195055</v>
      </c>
      <c r="AE1433">
        <f t="shared" si="285"/>
        <v>2.9850000000000003</v>
      </c>
      <c r="AF1433">
        <f t="shared" si="286"/>
        <v>3</v>
      </c>
      <c r="AG1433">
        <f t="shared" si="287"/>
        <v>2.9925279160195055</v>
      </c>
    </row>
    <row r="1434" spans="1:33" x14ac:dyDescent="0.25">
      <c r="A1434" t="s">
        <v>17</v>
      </c>
      <c r="B1434">
        <v>203</v>
      </c>
      <c r="C1434">
        <v>4</v>
      </c>
      <c r="D1434">
        <v>215</v>
      </c>
      <c r="E1434">
        <v>6</v>
      </c>
      <c r="F1434" t="s">
        <v>801</v>
      </c>
      <c r="G1434" t="s">
        <v>632</v>
      </c>
      <c r="H1434">
        <v>2012</v>
      </c>
      <c r="I1434">
        <v>4</v>
      </c>
      <c r="J1434">
        <v>3</v>
      </c>
      <c r="K1434">
        <v>9</v>
      </c>
      <c r="L1434">
        <v>1</v>
      </c>
      <c r="M1434">
        <v>2012</v>
      </c>
      <c r="N1434">
        <v>3</v>
      </c>
      <c r="O1434">
        <v>27</v>
      </c>
      <c r="P1434">
        <v>9</v>
      </c>
      <c r="Q1434">
        <v>1</v>
      </c>
      <c r="R1434" s="1">
        <f t="shared" si="275"/>
        <v>5.6651162790697676</v>
      </c>
      <c r="S1434" s="1">
        <f t="shared" si="276"/>
        <v>6</v>
      </c>
      <c r="T1434" s="1">
        <f t="shared" si="277"/>
        <v>5.8301541724399195</v>
      </c>
      <c r="U1434" s="1">
        <f t="shared" si="278"/>
        <v>4</v>
      </c>
      <c r="W1434">
        <f t="shared" si="279"/>
        <v>2.772612222823148</v>
      </c>
      <c r="X1434">
        <f t="shared" si="280"/>
        <v>4</v>
      </c>
      <c r="Y1434">
        <f t="shared" si="281"/>
        <v>3.3494642948992466</v>
      </c>
      <c r="AA1434">
        <f t="shared" si="282"/>
        <v>1.6651162790697676</v>
      </c>
      <c r="AB1434">
        <f t="shared" si="283"/>
        <v>2</v>
      </c>
      <c r="AC1434">
        <f t="shared" si="284"/>
        <v>1.8301541724399195</v>
      </c>
      <c r="AE1434">
        <f t="shared" si="285"/>
        <v>1.6651162790697676</v>
      </c>
      <c r="AF1434">
        <f t="shared" si="286"/>
        <v>2</v>
      </c>
      <c r="AG1434">
        <f t="shared" si="287"/>
        <v>1.8301541724399195</v>
      </c>
    </row>
    <row r="1435" spans="1:33" x14ac:dyDescent="0.25">
      <c r="A1435" t="s">
        <v>17</v>
      </c>
      <c r="B1435">
        <v>205</v>
      </c>
      <c r="C1435">
        <v>6</v>
      </c>
      <c r="D1435">
        <v>235</v>
      </c>
      <c r="E1435">
        <v>4</v>
      </c>
      <c r="F1435" t="s">
        <v>802</v>
      </c>
      <c r="G1435" t="s">
        <v>234</v>
      </c>
      <c r="H1435">
        <v>2012</v>
      </c>
      <c r="I1435">
        <v>4</v>
      </c>
      <c r="J1435">
        <v>3</v>
      </c>
      <c r="K1435">
        <v>10</v>
      </c>
      <c r="L1435">
        <v>1</v>
      </c>
      <c r="M1435">
        <v>2012</v>
      </c>
      <c r="N1435">
        <v>3</v>
      </c>
      <c r="O1435">
        <v>6</v>
      </c>
      <c r="P1435">
        <v>10</v>
      </c>
      <c r="Q1435">
        <v>1</v>
      </c>
      <c r="R1435" s="1">
        <f t="shared" si="275"/>
        <v>3.4893617021276597</v>
      </c>
      <c r="S1435" s="1">
        <f t="shared" si="276"/>
        <v>4</v>
      </c>
      <c r="T1435" s="1">
        <f t="shared" si="277"/>
        <v>3.7359666498124202</v>
      </c>
      <c r="U1435" s="1">
        <f t="shared" si="278"/>
        <v>6</v>
      </c>
      <c r="W1435">
        <f t="shared" si="279"/>
        <v>6.3033046627433222</v>
      </c>
      <c r="X1435">
        <f t="shared" si="280"/>
        <v>4</v>
      </c>
      <c r="Y1435">
        <f t="shared" si="281"/>
        <v>5.1258470107615963</v>
      </c>
      <c r="AA1435">
        <f t="shared" si="282"/>
        <v>2.5106382978723403</v>
      </c>
      <c r="AB1435">
        <f t="shared" si="283"/>
        <v>2</v>
      </c>
      <c r="AC1435">
        <f t="shared" si="284"/>
        <v>2.2640333501875798</v>
      </c>
      <c r="AE1435">
        <f t="shared" si="285"/>
        <v>2.5106382978723403</v>
      </c>
      <c r="AF1435">
        <f t="shared" si="286"/>
        <v>2</v>
      </c>
      <c r="AG1435">
        <f t="shared" si="287"/>
        <v>2.2640333501875798</v>
      </c>
    </row>
    <row r="1436" spans="1:33" x14ac:dyDescent="0.25">
      <c r="A1436" t="s">
        <v>17</v>
      </c>
      <c r="B1436">
        <v>205</v>
      </c>
      <c r="C1436">
        <v>6</v>
      </c>
      <c r="D1436">
        <v>183</v>
      </c>
      <c r="E1436">
        <v>5</v>
      </c>
      <c r="F1436" t="s">
        <v>802</v>
      </c>
      <c r="G1436" t="s">
        <v>233</v>
      </c>
      <c r="H1436">
        <v>2012</v>
      </c>
      <c r="I1436">
        <v>4</v>
      </c>
      <c r="J1436">
        <v>3</v>
      </c>
      <c r="K1436">
        <v>10</v>
      </c>
      <c r="L1436">
        <v>1</v>
      </c>
      <c r="M1436">
        <v>2012</v>
      </c>
      <c r="N1436">
        <v>3</v>
      </c>
      <c r="O1436">
        <v>13</v>
      </c>
      <c r="P1436">
        <v>10</v>
      </c>
      <c r="Q1436">
        <v>1</v>
      </c>
      <c r="R1436" s="1">
        <f t="shared" si="275"/>
        <v>5.6010928961748636</v>
      </c>
      <c r="S1436" s="1">
        <f t="shared" si="276"/>
        <v>5</v>
      </c>
      <c r="T1436" s="1">
        <f t="shared" si="277"/>
        <v>5.2920189418476493</v>
      </c>
      <c r="U1436" s="1">
        <f t="shared" si="278"/>
        <v>6</v>
      </c>
      <c r="W1436">
        <f t="shared" si="279"/>
        <v>0.15912687748215815</v>
      </c>
      <c r="X1436">
        <f t="shared" si="280"/>
        <v>1</v>
      </c>
      <c r="Y1436">
        <f t="shared" si="281"/>
        <v>0.50123717870252216</v>
      </c>
      <c r="AA1436">
        <f t="shared" si="282"/>
        <v>0.39890710382513639</v>
      </c>
      <c r="AB1436">
        <f t="shared" si="283"/>
        <v>1</v>
      </c>
      <c r="AC1436">
        <f t="shared" si="284"/>
        <v>0.70798105815235068</v>
      </c>
      <c r="AE1436">
        <f t="shared" si="285"/>
        <v>0.39890710382513639</v>
      </c>
      <c r="AF1436">
        <f t="shared" si="286"/>
        <v>1</v>
      </c>
      <c r="AG1436">
        <f t="shared" si="287"/>
        <v>0.70798105815235068</v>
      </c>
    </row>
    <row r="1437" spans="1:33" x14ac:dyDescent="0.25">
      <c r="A1437" t="s">
        <v>17</v>
      </c>
      <c r="B1437">
        <v>205</v>
      </c>
      <c r="C1437">
        <v>6</v>
      </c>
      <c r="D1437">
        <v>199</v>
      </c>
      <c r="E1437">
        <v>4</v>
      </c>
      <c r="F1437" t="s">
        <v>802</v>
      </c>
      <c r="G1437" t="s">
        <v>464</v>
      </c>
      <c r="H1437">
        <v>2012</v>
      </c>
      <c r="I1437">
        <v>4</v>
      </c>
      <c r="J1437">
        <v>3</v>
      </c>
      <c r="K1437">
        <v>10</v>
      </c>
      <c r="L1437">
        <v>1</v>
      </c>
      <c r="M1437">
        <v>2012</v>
      </c>
      <c r="N1437">
        <v>3</v>
      </c>
      <c r="O1437">
        <v>20</v>
      </c>
      <c r="P1437">
        <v>10</v>
      </c>
      <c r="Q1437">
        <v>1</v>
      </c>
      <c r="R1437" s="1">
        <f t="shared" si="275"/>
        <v>4.1206030150753765</v>
      </c>
      <c r="S1437" s="1">
        <f t="shared" si="276"/>
        <v>4</v>
      </c>
      <c r="T1437" s="1">
        <f t="shared" si="277"/>
        <v>4.0598536993716294</v>
      </c>
      <c r="U1437" s="1">
        <f t="shared" si="278"/>
        <v>6</v>
      </c>
      <c r="W1437">
        <f t="shared" si="279"/>
        <v>3.5321330269437654</v>
      </c>
      <c r="X1437">
        <f t="shared" si="280"/>
        <v>4</v>
      </c>
      <c r="Y1437">
        <f t="shared" si="281"/>
        <v>3.7641676678419516</v>
      </c>
      <c r="AA1437">
        <f t="shared" si="282"/>
        <v>1.8793969849246235</v>
      </c>
      <c r="AB1437">
        <f t="shared" si="283"/>
        <v>2</v>
      </c>
      <c r="AC1437">
        <f t="shared" si="284"/>
        <v>1.9401463006283706</v>
      </c>
      <c r="AE1437">
        <f t="shared" si="285"/>
        <v>1.8793969849246235</v>
      </c>
      <c r="AF1437">
        <f t="shared" si="286"/>
        <v>2</v>
      </c>
      <c r="AG1437">
        <f t="shared" si="287"/>
        <v>1.9401463006283706</v>
      </c>
    </row>
    <row r="1438" spans="1:33" x14ac:dyDescent="0.25">
      <c r="A1438" t="s">
        <v>17</v>
      </c>
      <c r="B1438">
        <v>205</v>
      </c>
      <c r="C1438">
        <v>6</v>
      </c>
      <c r="D1438">
        <v>217</v>
      </c>
      <c r="E1438">
        <v>1</v>
      </c>
      <c r="F1438" t="s">
        <v>802</v>
      </c>
      <c r="G1438" t="s">
        <v>633</v>
      </c>
      <c r="H1438">
        <v>2012</v>
      </c>
      <c r="I1438">
        <v>4</v>
      </c>
      <c r="J1438">
        <v>3</v>
      </c>
      <c r="K1438">
        <v>10</v>
      </c>
      <c r="L1438">
        <v>1</v>
      </c>
      <c r="M1438">
        <v>2012</v>
      </c>
      <c r="N1438">
        <v>3</v>
      </c>
      <c r="O1438">
        <v>27</v>
      </c>
      <c r="P1438">
        <v>10</v>
      </c>
      <c r="Q1438">
        <v>1</v>
      </c>
      <c r="R1438" s="1">
        <f t="shared" si="275"/>
        <v>0.9447004608294931</v>
      </c>
      <c r="S1438" s="1">
        <f t="shared" si="276"/>
        <v>1</v>
      </c>
      <c r="T1438" s="1">
        <f t="shared" si="277"/>
        <v>0.97195702622569335</v>
      </c>
      <c r="U1438" s="1">
        <f t="shared" si="278"/>
        <v>6</v>
      </c>
      <c r="W1438">
        <f t="shared" si="279"/>
        <v>25.556053430737542</v>
      </c>
      <c r="X1438">
        <f t="shared" si="280"/>
        <v>25</v>
      </c>
      <c r="Y1438">
        <f t="shared" si="281"/>
        <v>25.281216146121174</v>
      </c>
      <c r="AA1438">
        <f t="shared" si="282"/>
        <v>5.0552995391705071</v>
      </c>
      <c r="AB1438">
        <f t="shared" si="283"/>
        <v>5</v>
      </c>
      <c r="AC1438">
        <f t="shared" si="284"/>
        <v>5.0280429737743066</v>
      </c>
      <c r="AE1438">
        <f t="shared" si="285"/>
        <v>5.0552995391705071</v>
      </c>
      <c r="AF1438">
        <f t="shared" si="286"/>
        <v>5</v>
      </c>
      <c r="AG1438">
        <f t="shared" si="287"/>
        <v>5.0280429737743066</v>
      </c>
    </row>
    <row r="1439" spans="1:33" x14ac:dyDescent="0.25">
      <c r="A1439" t="s">
        <v>17</v>
      </c>
      <c r="B1439">
        <v>205</v>
      </c>
      <c r="C1439">
        <v>9</v>
      </c>
      <c r="D1439">
        <v>233</v>
      </c>
      <c r="E1439">
        <v>6</v>
      </c>
      <c r="F1439" t="s">
        <v>803</v>
      </c>
      <c r="G1439" t="s">
        <v>236</v>
      </c>
      <c r="H1439">
        <v>2012</v>
      </c>
      <c r="I1439">
        <v>4</v>
      </c>
      <c r="J1439">
        <v>3</v>
      </c>
      <c r="K1439">
        <v>11</v>
      </c>
      <c r="L1439">
        <v>1</v>
      </c>
      <c r="M1439">
        <v>2012</v>
      </c>
      <c r="N1439">
        <v>3</v>
      </c>
      <c r="O1439">
        <v>6</v>
      </c>
      <c r="P1439">
        <v>11</v>
      </c>
      <c r="Q1439">
        <v>1</v>
      </c>
      <c r="R1439" s="1">
        <f t="shared" si="275"/>
        <v>5.2789699570815447</v>
      </c>
      <c r="S1439" s="1">
        <f t="shared" si="276"/>
        <v>6</v>
      </c>
      <c r="T1439" s="1">
        <f t="shared" si="277"/>
        <v>5.6279498702892932</v>
      </c>
      <c r="U1439" s="1">
        <f t="shared" si="278"/>
        <v>9</v>
      </c>
      <c r="W1439">
        <f t="shared" si="279"/>
        <v>13.846064580301721</v>
      </c>
      <c r="X1439">
        <f t="shared" si="280"/>
        <v>9</v>
      </c>
      <c r="Y1439">
        <f t="shared" si="281"/>
        <v>11.370722077281995</v>
      </c>
      <c r="AA1439">
        <f t="shared" si="282"/>
        <v>3.7210300429184553</v>
      </c>
      <c r="AB1439">
        <f t="shared" si="283"/>
        <v>3</v>
      </c>
      <c r="AC1439">
        <f t="shared" si="284"/>
        <v>3.3720501297107068</v>
      </c>
      <c r="AE1439">
        <f t="shared" si="285"/>
        <v>3.7210300429184553</v>
      </c>
      <c r="AF1439">
        <f t="shared" si="286"/>
        <v>3</v>
      </c>
      <c r="AG1439">
        <f t="shared" si="287"/>
        <v>3.3720501297107068</v>
      </c>
    </row>
    <row r="1440" spans="1:33" x14ac:dyDescent="0.25">
      <c r="A1440" t="s">
        <v>17</v>
      </c>
      <c r="B1440">
        <v>205</v>
      </c>
      <c r="C1440">
        <v>9</v>
      </c>
      <c r="D1440">
        <v>180</v>
      </c>
      <c r="E1440">
        <v>9</v>
      </c>
      <c r="F1440" t="s">
        <v>803</v>
      </c>
      <c r="G1440" t="s">
        <v>235</v>
      </c>
      <c r="H1440">
        <v>2012</v>
      </c>
      <c r="I1440">
        <v>4</v>
      </c>
      <c r="J1440">
        <v>3</v>
      </c>
      <c r="K1440">
        <v>11</v>
      </c>
      <c r="L1440">
        <v>1</v>
      </c>
      <c r="M1440">
        <v>2012</v>
      </c>
      <c r="N1440">
        <v>3</v>
      </c>
      <c r="O1440">
        <v>13</v>
      </c>
      <c r="P1440">
        <v>11</v>
      </c>
      <c r="Q1440">
        <v>1</v>
      </c>
      <c r="R1440" s="1">
        <f t="shared" si="275"/>
        <v>10.25</v>
      </c>
      <c r="S1440" s="1">
        <f t="shared" si="276"/>
        <v>9</v>
      </c>
      <c r="T1440" s="1">
        <f t="shared" si="277"/>
        <v>9.6046863561492728</v>
      </c>
      <c r="U1440" s="1">
        <f t="shared" si="278"/>
        <v>9</v>
      </c>
      <c r="W1440">
        <f t="shared" si="279"/>
        <v>1.5625</v>
      </c>
      <c r="X1440">
        <f t="shared" si="280"/>
        <v>0</v>
      </c>
      <c r="Y1440">
        <f t="shared" si="281"/>
        <v>0.36564558931308516</v>
      </c>
      <c r="AA1440">
        <f t="shared" si="282"/>
        <v>1.25</v>
      </c>
      <c r="AB1440">
        <f t="shared" si="283"/>
        <v>0</v>
      </c>
      <c r="AC1440">
        <f t="shared" si="284"/>
        <v>0.6046863561492728</v>
      </c>
      <c r="AE1440">
        <f t="shared" si="285"/>
        <v>1.25</v>
      </c>
      <c r="AF1440">
        <f t="shared" si="286"/>
        <v>0</v>
      </c>
      <c r="AG1440">
        <f t="shared" si="287"/>
        <v>0.6046863561492728</v>
      </c>
    </row>
    <row r="1441" spans="1:33" x14ac:dyDescent="0.25">
      <c r="A1441" t="s">
        <v>17</v>
      </c>
      <c r="B1441">
        <v>205</v>
      </c>
      <c r="C1441">
        <v>9</v>
      </c>
      <c r="D1441">
        <v>200</v>
      </c>
      <c r="E1441">
        <v>10</v>
      </c>
      <c r="F1441" t="s">
        <v>803</v>
      </c>
      <c r="G1441" t="s">
        <v>465</v>
      </c>
      <c r="H1441">
        <v>2012</v>
      </c>
      <c r="I1441">
        <v>4</v>
      </c>
      <c r="J1441">
        <v>3</v>
      </c>
      <c r="K1441">
        <v>11</v>
      </c>
      <c r="L1441">
        <v>1</v>
      </c>
      <c r="M1441">
        <v>2012</v>
      </c>
      <c r="N1441">
        <v>3</v>
      </c>
      <c r="O1441">
        <v>20</v>
      </c>
      <c r="P1441">
        <v>11</v>
      </c>
      <c r="Q1441">
        <v>1</v>
      </c>
      <c r="R1441" s="1">
        <f t="shared" si="275"/>
        <v>10.25</v>
      </c>
      <c r="S1441" s="1">
        <f t="shared" si="276"/>
        <v>10</v>
      </c>
      <c r="T1441" s="1">
        <f t="shared" si="277"/>
        <v>10.124228365658293</v>
      </c>
      <c r="U1441" s="1">
        <f t="shared" si="278"/>
        <v>9</v>
      </c>
      <c r="W1441">
        <f t="shared" si="279"/>
        <v>1.5625</v>
      </c>
      <c r="X1441">
        <f t="shared" si="280"/>
        <v>1</v>
      </c>
      <c r="Y1441">
        <f t="shared" si="281"/>
        <v>1.2638894181507174</v>
      </c>
      <c r="AA1441">
        <f t="shared" si="282"/>
        <v>1.25</v>
      </c>
      <c r="AB1441">
        <f t="shared" si="283"/>
        <v>1</v>
      </c>
      <c r="AC1441">
        <f t="shared" si="284"/>
        <v>1.1242283656582934</v>
      </c>
      <c r="AE1441">
        <f t="shared" si="285"/>
        <v>1.25</v>
      </c>
      <c r="AF1441">
        <f t="shared" si="286"/>
        <v>1</v>
      </c>
      <c r="AG1441">
        <f t="shared" si="287"/>
        <v>1.1242283656582934</v>
      </c>
    </row>
    <row r="1442" spans="1:33" x14ac:dyDescent="0.25">
      <c r="A1442" t="s">
        <v>17</v>
      </c>
      <c r="B1442">
        <v>205</v>
      </c>
      <c r="C1442">
        <v>9</v>
      </c>
      <c r="D1442">
        <v>211</v>
      </c>
      <c r="E1442">
        <v>6</v>
      </c>
      <c r="F1442" t="s">
        <v>803</v>
      </c>
      <c r="G1442" t="s">
        <v>634</v>
      </c>
      <c r="H1442">
        <v>2012</v>
      </c>
      <c r="I1442">
        <v>4</v>
      </c>
      <c r="J1442">
        <v>3</v>
      </c>
      <c r="K1442">
        <v>11</v>
      </c>
      <c r="L1442">
        <v>1</v>
      </c>
      <c r="M1442">
        <v>2012</v>
      </c>
      <c r="N1442">
        <v>3</v>
      </c>
      <c r="O1442">
        <v>27</v>
      </c>
      <c r="P1442">
        <v>11</v>
      </c>
      <c r="Q1442">
        <v>1</v>
      </c>
      <c r="R1442" s="1">
        <f t="shared" si="275"/>
        <v>5.8293838862559237</v>
      </c>
      <c r="S1442" s="1">
        <f t="shared" si="276"/>
        <v>6</v>
      </c>
      <c r="T1442" s="1">
        <f t="shared" si="277"/>
        <v>5.9140767087970323</v>
      </c>
      <c r="U1442" s="1">
        <f t="shared" si="278"/>
        <v>9</v>
      </c>
      <c r="W1442">
        <f t="shared" si="279"/>
        <v>10.05280654073359</v>
      </c>
      <c r="X1442">
        <f t="shared" si="280"/>
        <v>9</v>
      </c>
      <c r="Y1442">
        <f t="shared" si="281"/>
        <v>9.5229225591889559</v>
      </c>
      <c r="AA1442">
        <f t="shared" si="282"/>
        <v>3.1706161137440763</v>
      </c>
      <c r="AB1442">
        <f t="shared" si="283"/>
        <v>3</v>
      </c>
      <c r="AC1442">
        <f t="shared" si="284"/>
        <v>3.0859232912029677</v>
      </c>
      <c r="AE1442">
        <f t="shared" si="285"/>
        <v>3.1706161137440763</v>
      </c>
      <c r="AF1442">
        <f t="shared" si="286"/>
        <v>3</v>
      </c>
      <c r="AG1442">
        <f t="shared" si="287"/>
        <v>3.0859232912029677</v>
      </c>
    </row>
    <row r="1443" spans="1:33" x14ac:dyDescent="0.25">
      <c r="A1443" t="s">
        <v>17</v>
      </c>
      <c r="B1443">
        <v>202</v>
      </c>
      <c r="C1443">
        <v>12</v>
      </c>
      <c r="D1443">
        <v>234</v>
      </c>
      <c r="E1443">
        <v>4</v>
      </c>
      <c r="F1443" t="s">
        <v>804</v>
      </c>
      <c r="G1443" t="s">
        <v>238</v>
      </c>
      <c r="H1443">
        <v>2012</v>
      </c>
      <c r="I1443">
        <v>4</v>
      </c>
      <c r="J1443">
        <v>3</v>
      </c>
      <c r="K1443">
        <v>12</v>
      </c>
      <c r="L1443">
        <v>1</v>
      </c>
      <c r="M1443">
        <v>2012</v>
      </c>
      <c r="N1443">
        <v>3</v>
      </c>
      <c r="O1443">
        <v>6</v>
      </c>
      <c r="P1443">
        <v>12</v>
      </c>
      <c r="Q1443">
        <v>1</v>
      </c>
      <c r="R1443" s="1">
        <f t="shared" si="275"/>
        <v>3.4529914529914532</v>
      </c>
      <c r="S1443" s="1">
        <f t="shared" si="276"/>
        <v>4</v>
      </c>
      <c r="T1443" s="1">
        <f t="shared" si="277"/>
        <v>3.7164453193832694</v>
      </c>
      <c r="U1443" s="1">
        <f t="shared" si="278"/>
        <v>12</v>
      </c>
      <c r="W1443">
        <f t="shared" si="279"/>
        <v>73.051355102637146</v>
      </c>
      <c r="X1443">
        <f t="shared" si="280"/>
        <v>64</v>
      </c>
      <c r="Y1443">
        <f t="shared" si="281"/>
        <v>68.617278146767362</v>
      </c>
      <c r="AA1443">
        <f t="shared" si="282"/>
        <v>8.5470085470085468</v>
      </c>
      <c r="AB1443">
        <f t="shared" si="283"/>
        <v>8</v>
      </c>
      <c r="AC1443">
        <f t="shared" si="284"/>
        <v>8.2835546806167315</v>
      </c>
      <c r="AE1443">
        <f t="shared" si="285"/>
        <v>8.5470085470085468</v>
      </c>
      <c r="AF1443">
        <f t="shared" si="286"/>
        <v>8</v>
      </c>
      <c r="AG1443">
        <f t="shared" si="287"/>
        <v>8.2835546806167315</v>
      </c>
    </row>
    <row r="1444" spans="1:33" x14ac:dyDescent="0.25">
      <c r="A1444" t="s">
        <v>17</v>
      </c>
      <c r="B1444">
        <v>202</v>
      </c>
      <c r="C1444">
        <v>12</v>
      </c>
      <c r="D1444">
        <v>182</v>
      </c>
      <c r="E1444">
        <v>7</v>
      </c>
      <c r="F1444" t="s">
        <v>804</v>
      </c>
      <c r="G1444" t="s">
        <v>237</v>
      </c>
      <c r="H1444">
        <v>2012</v>
      </c>
      <c r="I1444">
        <v>4</v>
      </c>
      <c r="J1444">
        <v>3</v>
      </c>
      <c r="K1444">
        <v>12</v>
      </c>
      <c r="L1444">
        <v>1</v>
      </c>
      <c r="M1444">
        <v>2012</v>
      </c>
      <c r="N1444">
        <v>3</v>
      </c>
      <c r="O1444">
        <v>13</v>
      </c>
      <c r="P1444">
        <v>12</v>
      </c>
      <c r="Q1444">
        <v>1</v>
      </c>
      <c r="R1444" s="1">
        <f t="shared" si="275"/>
        <v>7.7692307692307692</v>
      </c>
      <c r="S1444" s="1">
        <f t="shared" si="276"/>
        <v>7</v>
      </c>
      <c r="T1444" s="1">
        <f t="shared" si="277"/>
        <v>7.3745925571936102</v>
      </c>
      <c r="U1444" s="1">
        <f t="shared" si="278"/>
        <v>12</v>
      </c>
      <c r="W1444">
        <f t="shared" si="279"/>
        <v>17.899408284023668</v>
      </c>
      <c r="X1444">
        <f t="shared" si="280"/>
        <v>25</v>
      </c>
      <c r="Y1444">
        <f t="shared" si="281"/>
        <v>21.394394011968746</v>
      </c>
      <c r="AA1444">
        <f t="shared" si="282"/>
        <v>4.2307692307692308</v>
      </c>
      <c r="AB1444">
        <f t="shared" si="283"/>
        <v>5</v>
      </c>
      <c r="AC1444">
        <f t="shared" si="284"/>
        <v>4.6254074428063898</v>
      </c>
      <c r="AE1444">
        <f t="shared" si="285"/>
        <v>4.2307692307692308</v>
      </c>
      <c r="AF1444">
        <f t="shared" si="286"/>
        <v>5</v>
      </c>
      <c r="AG1444">
        <f t="shared" si="287"/>
        <v>4.6254074428063898</v>
      </c>
    </row>
    <row r="1445" spans="1:33" x14ac:dyDescent="0.25">
      <c r="A1445" t="s">
        <v>17</v>
      </c>
      <c r="B1445">
        <v>202</v>
      </c>
      <c r="C1445">
        <v>12</v>
      </c>
      <c r="D1445">
        <v>201</v>
      </c>
      <c r="E1445">
        <v>13</v>
      </c>
      <c r="F1445" t="s">
        <v>804</v>
      </c>
      <c r="G1445" t="s">
        <v>466</v>
      </c>
      <c r="H1445">
        <v>2012</v>
      </c>
      <c r="I1445">
        <v>4</v>
      </c>
      <c r="J1445">
        <v>3</v>
      </c>
      <c r="K1445">
        <v>12</v>
      </c>
      <c r="L1445">
        <v>1</v>
      </c>
      <c r="M1445">
        <v>2012</v>
      </c>
      <c r="N1445">
        <v>3</v>
      </c>
      <c r="O1445">
        <v>20</v>
      </c>
      <c r="P1445">
        <v>12</v>
      </c>
      <c r="Q1445">
        <v>1</v>
      </c>
      <c r="R1445" s="1">
        <f t="shared" si="275"/>
        <v>13.064676616915422</v>
      </c>
      <c r="S1445" s="1">
        <f t="shared" si="276"/>
        <v>13</v>
      </c>
      <c r="T1445" s="1">
        <f t="shared" si="277"/>
        <v>13.032298186425159</v>
      </c>
      <c r="U1445" s="1">
        <f t="shared" si="278"/>
        <v>12</v>
      </c>
      <c r="W1445">
        <f t="shared" si="279"/>
        <v>1.1335362986064688</v>
      </c>
      <c r="X1445">
        <f t="shared" si="280"/>
        <v>1</v>
      </c>
      <c r="Y1445">
        <f t="shared" si="281"/>
        <v>1.0656395456966719</v>
      </c>
      <c r="AA1445">
        <f t="shared" si="282"/>
        <v>1.0646766169154223</v>
      </c>
      <c r="AB1445">
        <f t="shared" si="283"/>
        <v>1</v>
      </c>
      <c r="AC1445">
        <f t="shared" si="284"/>
        <v>1.0322981864251588</v>
      </c>
      <c r="AE1445">
        <f t="shared" si="285"/>
        <v>1.0646766169154223</v>
      </c>
      <c r="AF1445">
        <f t="shared" si="286"/>
        <v>1</v>
      </c>
      <c r="AG1445">
        <f t="shared" si="287"/>
        <v>1.0322981864251588</v>
      </c>
    </row>
    <row r="1446" spans="1:33" x14ac:dyDescent="0.25">
      <c r="A1446" t="s">
        <v>17</v>
      </c>
      <c r="B1446">
        <v>202</v>
      </c>
      <c r="C1446">
        <v>12</v>
      </c>
      <c r="D1446">
        <v>210</v>
      </c>
      <c r="E1446">
        <v>12</v>
      </c>
      <c r="F1446" t="s">
        <v>804</v>
      </c>
      <c r="G1446" t="s">
        <v>635</v>
      </c>
      <c r="H1446">
        <v>2012</v>
      </c>
      <c r="I1446">
        <v>4</v>
      </c>
      <c r="J1446">
        <v>3</v>
      </c>
      <c r="K1446">
        <v>12</v>
      </c>
      <c r="L1446">
        <v>1</v>
      </c>
      <c r="M1446">
        <v>2012</v>
      </c>
      <c r="N1446">
        <v>3</v>
      </c>
      <c r="O1446">
        <v>27</v>
      </c>
      <c r="P1446">
        <v>12</v>
      </c>
      <c r="Q1446">
        <v>1</v>
      </c>
      <c r="R1446" s="1">
        <f t="shared" si="275"/>
        <v>11.542857142857143</v>
      </c>
      <c r="S1446" s="1">
        <f t="shared" si="276"/>
        <v>12</v>
      </c>
      <c r="T1446" s="1">
        <f t="shared" si="277"/>
        <v>11.769209222130675</v>
      </c>
      <c r="U1446" s="1">
        <f t="shared" si="278"/>
        <v>12</v>
      </c>
      <c r="W1446">
        <f t="shared" si="279"/>
        <v>0.20897959183673484</v>
      </c>
      <c r="X1446">
        <f t="shared" si="280"/>
        <v>0</v>
      </c>
      <c r="Y1446">
        <f t="shared" si="281"/>
        <v>5.3264383149528222E-2</v>
      </c>
      <c r="AA1446">
        <f t="shared" si="282"/>
        <v>0.4571428571428573</v>
      </c>
      <c r="AB1446">
        <f t="shared" si="283"/>
        <v>0</v>
      </c>
      <c r="AC1446">
        <f t="shared" si="284"/>
        <v>0.23079077786932523</v>
      </c>
      <c r="AE1446">
        <f t="shared" si="285"/>
        <v>0.4571428571428573</v>
      </c>
      <c r="AF1446">
        <f t="shared" si="286"/>
        <v>0</v>
      </c>
      <c r="AG1446">
        <f t="shared" si="287"/>
        <v>0.23079077786932523</v>
      </c>
    </row>
    <row r="1447" spans="1:33" x14ac:dyDescent="0.25">
      <c r="A1447" t="s">
        <v>17</v>
      </c>
      <c r="B1447">
        <v>204</v>
      </c>
      <c r="C1447">
        <v>6</v>
      </c>
      <c r="D1447">
        <v>233</v>
      </c>
      <c r="E1447">
        <v>9</v>
      </c>
      <c r="F1447" t="s">
        <v>805</v>
      </c>
      <c r="G1447" t="s">
        <v>240</v>
      </c>
      <c r="H1447">
        <v>2012</v>
      </c>
      <c r="I1447">
        <v>4</v>
      </c>
      <c r="J1447">
        <v>3</v>
      </c>
      <c r="K1447">
        <v>13</v>
      </c>
      <c r="L1447">
        <v>1</v>
      </c>
      <c r="M1447">
        <v>2012</v>
      </c>
      <c r="N1447">
        <v>3</v>
      </c>
      <c r="O1447">
        <v>6</v>
      </c>
      <c r="P1447">
        <v>13</v>
      </c>
      <c r="Q1447">
        <v>1</v>
      </c>
      <c r="R1447" s="1">
        <f t="shared" si="275"/>
        <v>7.8798283261802577</v>
      </c>
      <c r="S1447" s="1">
        <f t="shared" si="276"/>
        <v>9</v>
      </c>
      <c r="T1447" s="1">
        <f t="shared" si="277"/>
        <v>8.4213095736721559</v>
      </c>
      <c r="U1447" s="1">
        <f t="shared" si="278"/>
        <v>6</v>
      </c>
      <c r="W1447">
        <f t="shared" si="279"/>
        <v>3.5337545359096696</v>
      </c>
      <c r="X1447">
        <f t="shared" si="280"/>
        <v>9</v>
      </c>
      <c r="Y1447">
        <f t="shared" si="281"/>
        <v>5.8627400515564378</v>
      </c>
      <c r="AA1447">
        <f t="shared" si="282"/>
        <v>1.8798283261802577</v>
      </c>
      <c r="AB1447">
        <f t="shared" si="283"/>
        <v>3</v>
      </c>
      <c r="AC1447">
        <f t="shared" si="284"/>
        <v>2.4213095736721559</v>
      </c>
      <c r="AE1447">
        <f t="shared" si="285"/>
        <v>1.8798283261802577</v>
      </c>
      <c r="AF1447">
        <f t="shared" si="286"/>
        <v>3</v>
      </c>
      <c r="AG1447">
        <f t="shared" si="287"/>
        <v>2.4213095736721559</v>
      </c>
    </row>
    <row r="1448" spans="1:33" x14ac:dyDescent="0.25">
      <c r="A1448" t="s">
        <v>17</v>
      </c>
      <c r="B1448">
        <v>204</v>
      </c>
      <c r="C1448">
        <v>6</v>
      </c>
      <c r="D1448">
        <v>180</v>
      </c>
      <c r="E1448">
        <v>7</v>
      </c>
      <c r="F1448" t="s">
        <v>805</v>
      </c>
      <c r="G1448" t="s">
        <v>239</v>
      </c>
      <c r="H1448">
        <v>2012</v>
      </c>
      <c r="I1448">
        <v>4</v>
      </c>
      <c r="J1448">
        <v>3</v>
      </c>
      <c r="K1448">
        <v>13</v>
      </c>
      <c r="L1448">
        <v>1</v>
      </c>
      <c r="M1448">
        <v>2012</v>
      </c>
      <c r="N1448">
        <v>3</v>
      </c>
      <c r="O1448">
        <v>13</v>
      </c>
      <c r="P1448">
        <v>13</v>
      </c>
      <c r="Q1448">
        <v>1</v>
      </c>
      <c r="R1448" s="1">
        <f t="shared" si="275"/>
        <v>7.9333333333333336</v>
      </c>
      <c r="S1448" s="1">
        <f t="shared" si="276"/>
        <v>7</v>
      </c>
      <c r="T1448" s="1">
        <f t="shared" si="277"/>
        <v>7.4520690639132789</v>
      </c>
      <c r="U1448" s="1">
        <f t="shared" si="278"/>
        <v>6</v>
      </c>
      <c r="W1448">
        <f t="shared" si="279"/>
        <v>3.7377777777777785</v>
      </c>
      <c r="X1448">
        <f t="shared" si="280"/>
        <v>1</v>
      </c>
      <c r="Y1448">
        <f t="shared" si="281"/>
        <v>2.1085045663739863</v>
      </c>
      <c r="AA1448">
        <f t="shared" si="282"/>
        <v>1.9333333333333336</v>
      </c>
      <c r="AB1448">
        <f t="shared" si="283"/>
        <v>1</v>
      </c>
      <c r="AC1448">
        <f t="shared" si="284"/>
        <v>1.4520690639132789</v>
      </c>
      <c r="AE1448">
        <f t="shared" si="285"/>
        <v>1.9333333333333336</v>
      </c>
      <c r="AF1448">
        <f t="shared" si="286"/>
        <v>1</v>
      </c>
      <c r="AG1448">
        <f t="shared" si="287"/>
        <v>1.4520690639132789</v>
      </c>
    </row>
    <row r="1449" spans="1:33" x14ac:dyDescent="0.25">
      <c r="A1449" t="s">
        <v>17</v>
      </c>
      <c r="B1449">
        <v>204</v>
      </c>
      <c r="C1449">
        <v>6</v>
      </c>
      <c r="D1449">
        <v>203</v>
      </c>
      <c r="E1449">
        <v>16</v>
      </c>
      <c r="F1449" t="s">
        <v>805</v>
      </c>
      <c r="G1449" t="s">
        <v>467</v>
      </c>
      <c r="H1449">
        <v>2012</v>
      </c>
      <c r="I1449">
        <v>4</v>
      </c>
      <c r="J1449">
        <v>3</v>
      </c>
      <c r="K1449">
        <v>13</v>
      </c>
      <c r="L1449">
        <v>1</v>
      </c>
      <c r="M1449">
        <v>2012</v>
      </c>
      <c r="N1449">
        <v>3</v>
      </c>
      <c r="O1449">
        <v>20</v>
      </c>
      <c r="P1449">
        <v>13</v>
      </c>
      <c r="Q1449">
        <v>1</v>
      </c>
      <c r="R1449" s="1">
        <f t="shared" si="275"/>
        <v>16.078817733990149</v>
      </c>
      <c r="S1449" s="1">
        <f t="shared" si="276"/>
        <v>16</v>
      </c>
      <c r="T1449" s="1">
        <f t="shared" si="277"/>
        <v>16.039360453080491</v>
      </c>
      <c r="U1449" s="1">
        <f t="shared" si="278"/>
        <v>6</v>
      </c>
      <c r="W1449">
        <f t="shared" si="279"/>
        <v>101.58256691499433</v>
      </c>
      <c r="X1449">
        <f t="shared" si="280"/>
        <v>100</v>
      </c>
      <c r="Y1449">
        <f t="shared" si="281"/>
        <v>100.78875830687652</v>
      </c>
      <c r="AA1449">
        <f t="shared" si="282"/>
        <v>10.078817733990149</v>
      </c>
      <c r="AB1449">
        <f t="shared" si="283"/>
        <v>10</v>
      </c>
      <c r="AC1449">
        <f t="shared" si="284"/>
        <v>10.039360453080491</v>
      </c>
      <c r="AE1449">
        <f t="shared" si="285"/>
        <v>10.078817733990149</v>
      </c>
      <c r="AF1449">
        <f t="shared" si="286"/>
        <v>10</v>
      </c>
      <c r="AG1449">
        <f t="shared" si="287"/>
        <v>10.039360453080491</v>
      </c>
    </row>
    <row r="1450" spans="1:33" x14ac:dyDescent="0.25">
      <c r="A1450" t="s">
        <v>17</v>
      </c>
      <c r="B1450">
        <v>204</v>
      </c>
      <c r="C1450">
        <v>6</v>
      </c>
      <c r="D1450">
        <v>214</v>
      </c>
      <c r="E1450">
        <v>8</v>
      </c>
      <c r="F1450" t="s">
        <v>805</v>
      </c>
      <c r="G1450" t="s">
        <v>636</v>
      </c>
      <c r="H1450">
        <v>2012</v>
      </c>
      <c r="I1450">
        <v>4</v>
      </c>
      <c r="J1450">
        <v>3</v>
      </c>
      <c r="K1450">
        <v>13</v>
      </c>
      <c r="L1450">
        <v>1</v>
      </c>
      <c r="M1450">
        <v>2012</v>
      </c>
      <c r="N1450">
        <v>3</v>
      </c>
      <c r="O1450">
        <v>27</v>
      </c>
      <c r="P1450">
        <v>13</v>
      </c>
      <c r="Q1450">
        <v>1</v>
      </c>
      <c r="R1450" s="1">
        <f t="shared" si="275"/>
        <v>7.6261682242990654</v>
      </c>
      <c r="S1450" s="1">
        <f t="shared" si="276"/>
        <v>8</v>
      </c>
      <c r="T1450" s="1">
        <f t="shared" si="277"/>
        <v>7.810847956169197</v>
      </c>
      <c r="U1450" s="1">
        <f t="shared" si="278"/>
        <v>6</v>
      </c>
      <c r="W1450">
        <f t="shared" si="279"/>
        <v>2.6444230937199755</v>
      </c>
      <c r="X1450">
        <f t="shared" si="280"/>
        <v>4</v>
      </c>
      <c r="Y1450">
        <f t="shared" si="281"/>
        <v>3.2791703203621583</v>
      </c>
      <c r="AA1450">
        <f t="shared" si="282"/>
        <v>1.6261682242990654</v>
      </c>
      <c r="AB1450">
        <f t="shared" si="283"/>
        <v>2</v>
      </c>
      <c r="AC1450">
        <f t="shared" si="284"/>
        <v>1.810847956169197</v>
      </c>
      <c r="AE1450">
        <f t="shared" si="285"/>
        <v>1.6261682242990654</v>
      </c>
      <c r="AF1450">
        <f t="shared" si="286"/>
        <v>2</v>
      </c>
      <c r="AG1450">
        <f t="shared" si="287"/>
        <v>1.810847956169197</v>
      </c>
    </row>
    <row r="1451" spans="1:33" x14ac:dyDescent="0.25">
      <c r="A1451" t="s">
        <v>17</v>
      </c>
      <c r="B1451">
        <v>200</v>
      </c>
      <c r="C1451">
        <v>9</v>
      </c>
      <c r="D1451">
        <v>222</v>
      </c>
      <c r="E1451">
        <v>5</v>
      </c>
      <c r="F1451" t="s">
        <v>806</v>
      </c>
      <c r="G1451" t="s">
        <v>242</v>
      </c>
      <c r="H1451">
        <v>2012</v>
      </c>
      <c r="I1451">
        <v>4</v>
      </c>
      <c r="J1451">
        <v>3</v>
      </c>
      <c r="K1451">
        <v>14</v>
      </c>
      <c r="L1451">
        <v>1</v>
      </c>
      <c r="M1451">
        <v>2012</v>
      </c>
      <c r="N1451">
        <v>3</v>
      </c>
      <c r="O1451">
        <v>6</v>
      </c>
      <c r="P1451">
        <v>14</v>
      </c>
      <c r="Q1451">
        <v>1</v>
      </c>
      <c r="R1451" s="1">
        <f t="shared" si="275"/>
        <v>4.5045045045045047</v>
      </c>
      <c r="S1451" s="1">
        <f t="shared" si="276"/>
        <v>5</v>
      </c>
      <c r="T1451" s="1">
        <f t="shared" si="277"/>
        <v>4.7457899787624953</v>
      </c>
      <c r="U1451" s="1">
        <f t="shared" si="278"/>
        <v>9</v>
      </c>
      <c r="W1451">
        <f t="shared" si="279"/>
        <v>20.209479750020289</v>
      </c>
      <c r="X1451">
        <f t="shared" si="280"/>
        <v>16</v>
      </c>
      <c r="Y1451">
        <f t="shared" si="281"/>
        <v>18.09830290479761</v>
      </c>
      <c r="AA1451">
        <f t="shared" si="282"/>
        <v>4.4954954954954953</v>
      </c>
      <c r="AB1451">
        <f t="shared" si="283"/>
        <v>4</v>
      </c>
      <c r="AC1451">
        <f t="shared" si="284"/>
        <v>4.2542100212375047</v>
      </c>
      <c r="AE1451">
        <f t="shared" si="285"/>
        <v>4.4954954954954953</v>
      </c>
      <c r="AF1451">
        <f t="shared" si="286"/>
        <v>4</v>
      </c>
      <c r="AG1451">
        <f t="shared" si="287"/>
        <v>4.2542100212375047</v>
      </c>
    </row>
    <row r="1452" spans="1:33" x14ac:dyDescent="0.25">
      <c r="A1452" t="s">
        <v>17</v>
      </c>
      <c r="B1452">
        <v>200</v>
      </c>
      <c r="C1452">
        <v>9</v>
      </c>
      <c r="D1452">
        <v>173</v>
      </c>
      <c r="E1452">
        <v>9</v>
      </c>
      <c r="F1452" t="s">
        <v>806</v>
      </c>
      <c r="G1452" t="s">
        <v>241</v>
      </c>
      <c r="H1452">
        <v>2012</v>
      </c>
      <c r="I1452">
        <v>4</v>
      </c>
      <c r="J1452">
        <v>3</v>
      </c>
      <c r="K1452">
        <v>14</v>
      </c>
      <c r="L1452">
        <v>1</v>
      </c>
      <c r="M1452">
        <v>2012</v>
      </c>
      <c r="N1452">
        <v>3</v>
      </c>
      <c r="O1452">
        <v>13</v>
      </c>
      <c r="P1452">
        <v>14</v>
      </c>
      <c r="Q1452">
        <v>1</v>
      </c>
      <c r="R1452" s="1">
        <f t="shared" si="275"/>
        <v>10.404624277456648</v>
      </c>
      <c r="S1452" s="1">
        <f t="shared" si="276"/>
        <v>9</v>
      </c>
      <c r="T1452" s="1">
        <f t="shared" si="277"/>
        <v>9.6768599502684669</v>
      </c>
      <c r="U1452" s="1">
        <f t="shared" si="278"/>
        <v>9</v>
      </c>
      <c r="W1452">
        <f t="shared" si="279"/>
        <v>1.9729693608206105</v>
      </c>
      <c r="X1452">
        <f t="shared" si="280"/>
        <v>0</v>
      </c>
      <c r="Y1452">
        <f t="shared" si="281"/>
        <v>0.4581393922774315</v>
      </c>
      <c r="AA1452">
        <f t="shared" si="282"/>
        <v>1.404624277456648</v>
      </c>
      <c r="AB1452">
        <f t="shared" si="283"/>
        <v>0</v>
      </c>
      <c r="AC1452">
        <f t="shared" si="284"/>
        <v>0.6768599502684669</v>
      </c>
      <c r="AE1452">
        <f t="shared" si="285"/>
        <v>1.404624277456648</v>
      </c>
      <c r="AF1452">
        <f t="shared" si="286"/>
        <v>0</v>
      </c>
      <c r="AG1452">
        <f t="shared" si="287"/>
        <v>0.6768599502684669</v>
      </c>
    </row>
    <row r="1453" spans="1:33" x14ac:dyDescent="0.25">
      <c r="A1453" t="s">
        <v>17</v>
      </c>
      <c r="B1453">
        <v>200</v>
      </c>
      <c r="C1453">
        <v>9</v>
      </c>
      <c r="D1453">
        <v>212</v>
      </c>
      <c r="E1453">
        <v>9</v>
      </c>
      <c r="F1453" t="s">
        <v>806</v>
      </c>
      <c r="G1453" t="s">
        <v>468</v>
      </c>
      <c r="H1453">
        <v>2012</v>
      </c>
      <c r="I1453">
        <v>4</v>
      </c>
      <c r="J1453">
        <v>3</v>
      </c>
      <c r="K1453">
        <v>14</v>
      </c>
      <c r="L1453">
        <v>1</v>
      </c>
      <c r="M1453">
        <v>2012</v>
      </c>
      <c r="N1453">
        <v>3</v>
      </c>
      <c r="O1453">
        <v>20</v>
      </c>
      <c r="P1453">
        <v>14</v>
      </c>
      <c r="Q1453">
        <v>1</v>
      </c>
      <c r="R1453" s="1">
        <f t="shared" si="275"/>
        <v>8.4905660377358494</v>
      </c>
      <c r="S1453" s="1">
        <f t="shared" si="276"/>
        <v>9</v>
      </c>
      <c r="T1453" s="1">
        <f t="shared" si="277"/>
        <v>8.7415727612153784</v>
      </c>
      <c r="U1453" s="1">
        <f t="shared" si="278"/>
        <v>9</v>
      </c>
      <c r="W1453">
        <f t="shared" si="279"/>
        <v>0.25952296190815205</v>
      </c>
      <c r="X1453">
        <f t="shared" si="280"/>
        <v>0</v>
      </c>
      <c r="Y1453">
        <f t="shared" si="281"/>
        <v>6.6784637745843825E-2</v>
      </c>
      <c r="AA1453">
        <f t="shared" si="282"/>
        <v>0.50943396226415061</v>
      </c>
      <c r="AB1453">
        <f t="shared" si="283"/>
        <v>0</v>
      </c>
      <c r="AC1453">
        <f t="shared" si="284"/>
        <v>0.25842723878462159</v>
      </c>
      <c r="AE1453">
        <f t="shared" si="285"/>
        <v>0.50943396226415061</v>
      </c>
      <c r="AF1453">
        <f t="shared" si="286"/>
        <v>0</v>
      </c>
      <c r="AG1453">
        <f t="shared" si="287"/>
        <v>0.25842723878462159</v>
      </c>
    </row>
    <row r="1454" spans="1:33" x14ac:dyDescent="0.25">
      <c r="A1454" t="s">
        <v>17</v>
      </c>
      <c r="B1454">
        <v>200</v>
      </c>
      <c r="C1454">
        <v>9</v>
      </c>
      <c r="D1454">
        <v>212</v>
      </c>
      <c r="E1454">
        <v>6</v>
      </c>
      <c r="F1454" t="s">
        <v>806</v>
      </c>
      <c r="G1454" t="s">
        <v>637</v>
      </c>
      <c r="H1454">
        <v>2012</v>
      </c>
      <c r="I1454">
        <v>4</v>
      </c>
      <c r="J1454">
        <v>3</v>
      </c>
      <c r="K1454">
        <v>14</v>
      </c>
      <c r="L1454">
        <v>1</v>
      </c>
      <c r="M1454">
        <v>2012</v>
      </c>
      <c r="N1454">
        <v>3</v>
      </c>
      <c r="O1454">
        <v>27</v>
      </c>
      <c r="P1454">
        <v>14</v>
      </c>
      <c r="Q1454">
        <v>1</v>
      </c>
      <c r="R1454" s="1">
        <f t="shared" si="275"/>
        <v>5.6603773584905657</v>
      </c>
      <c r="S1454" s="1">
        <f t="shared" si="276"/>
        <v>6</v>
      </c>
      <c r="T1454" s="1">
        <f t="shared" si="277"/>
        <v>5.8277151741435853</v>
      </c>
      <c r="U1454" s="1">
        <f t="shared" si="278"/>
        <v>9</v>
      </c>
      <c r="W1454">
        <f t="shared" si="279"/>
        <v>11.153079387682451</v>
      </c>
      <c r="X1454">
        <f t="shared" si="280"/>
        <v>9</v>
      </c>
      <c r="Y1454">
        <f t="shared" si="281"/>
        <v>10.063391016358864</v>
      </c>
      <c r="AA1454">
        <f t="shared" si="282"/>
        <v>3.3396226415094343</v>
      </c>
      <c r="AB1454">
        <f t="shared" si="283"/>
        <v>3</v>
      </c>
      <c r="AC1454">
        <f t="shared" si="284"/>
        <v>3.1722848258564147</v>
      </c>
      <c r="AE1454">
        <f t="shared" si="285"/>
        <v>3.3396226415094343</v>
      </c>
      <c r="AF1454">
        <f t="shared" si="286"/>
        <v>3</v>
      </c>
      <c r="AG1454">
        <f t="shared" si="287"/>
        <v>3.1722848258564147</v>
      </c>
    </row>
    <row r="1455" spans="1:33" x14ac:dyDescent="0.25">
      <c r="A1455" t="s">
        <v>17</v>
      </c>
      <c r="B1455">
        <v>204</v>
      </c>
      <c r="C1455">
        <v>8</v>
      </c>
      <c r="D1455">
        <v>218</v>
      </c>
      <c r="E1455">
        <v>10</v>
      </c>
      <c r="F1455" t="s">
        <v>807</v>
      </c>
      <c r="G1455" t="s">
        <v>244</v>
      </c>
      <c r="H1455">
        <v>2012</v>
      </c>
      <c r="I1455">
        <v>4</v>
      </c>
      <c r="J1455">
        <v>3</v>
      </c>
      <c r="K1455">
        <v>15</v>
      </c>
      <c r="L1455">
        <v>1</v>
      </c>
      <c r="M1455">
        <v>2012</v>
      </c>
      <c r="N1455">
        <v>3</v>
      </c>
      <c r="O1455">
        <v>6</v>
      </c>
      <c r="P1455">
        <v>15</v>
      </c>
      <c r="Q1455">
        <v>1</v>
      </c>
      <c r="R1455" s="1">
        <f t="shared" si="275"/>
        <v>9.3577981651376145</v>
      </c>
      <c r="S1455" s="1">
        <f t="shared" si="276"/>
        <v>10</v>
      </c>
      <c r="T1455" s="1">
        <f t="shared" si="277"/>
        <v>9.6735712976840222</v>
      </c>
      <c r="U1455" s="1">
        <f t="shared" si="278"/>
        <v>8</v>
      </c>
      <c r="W1455">
        <f t="shared" si="279"/>
        <v>1.8436158572510728</v>
      </c>
      <c r="X1455">
        <f t="shared" si="280"/>
        <v>4</v>
      </c>
      <c r="Y1455">
        <f t="shared" si="281"/>
        <v>2.8008408884317824</v>
      </c>
      <c r="AA1455">
        <f t="shared" si="282"/>
        <v>1.3577981651376145</v>
      </c>
      <c r="AB1455">
        <f t="shared" si="283"/>
        <v>2</v>
      </c>
      <c r="AC1455">
        <f t="shared" si="284"/>
        <v>1.6735712976840222</v>
      </c>
      <c r="AE1455">
        <f t="shared" si="285"/>
        <v>1.3577981651376145</v>
      </c>
      <c r="AF1455">
        <f t="shared" si="286"/>
        <v>2</v>
      </c>
      <c r="AG1455">
        <f t="shared" si="287"/>
        <v>1.6735712976840222</v>
      </c>
    </row>
    <row r="1456" spans="1:33" x14ac:dyDescent="0.25">
      <c r="A1456" t="s">
        <v>17</v>
      </c>
      <c r="B1456">
        <v>204</v>
      </c>
      <c r="C1456">
        <v>8</v>
      </c>
      <c r="D1456">
        <v>176</v>
      </c>
      <c r="E1456">
        <v>8</v>
      </c>
      <c r="F1456" t="s">
        <v>807</v>
      </c>
      <c r="G1456" t="s">
        <v>243</v>
      </c>
      <c r="H1456">
        <v>2012</v>
      </c>
      <c r="I1456">
        <v>4</v>
      </c>
      <c r="J1456">
        <v>3</v>
      </c>
      <c r="K1456">
        <v>15</v>
      </c>
      <c r="L1456">
        <v>1</v>
      </c>
      <c r="M1456">
        <v>2012</v>
      </c>
      <c r="N1456">
        <v>3</v>
      </c>
      <c r="O1456">
        <v>13</v>
      </c>
      <c r="P1456">
        <v>15</v>
      </c>
      <c r="Q1456">
        <v>1</v>
      </c>
      <c r="R1456" s="1">
        <f t="shared" si="275"/>
        <v>9.2727272727272734</v>
      </c>
      <c r="S1456" s="1">
        <f t="shared" si="276"/>
        <v>8</v>
      </c>
      <c r="T1456" s="1">
        <f t="shared" si="277"/>
        <v>8.6128867507832805</v>
      </c>
      <c r="U1456" s="1">
        <f t="shared" si="278"/>
        <v>8</v>
      </c>
      <c r="W1456">
        <f t="shared" si="279"/>
        <v>1.6198347107438034</v>
      </c>
      <c r="X1456">
        <f t="shared" si="280"/>
        <v>0</v>
      </c>
      <c r="Y1456">
        <f t="shared" si="281"/>
        <v>0.37563016928568693</v>
      </c>
      <c r="AA1456">
        <f t="shared" si="282"/>
        <v>1.2727272727272734</v>
      </c>
      <c r="AB1456">
        <f t="shared" si="283"/>
        <v>0</v>
      </c>
      <c r="AC1456">
        <f t="shared" si="284"/>
        <v>0.61288675078328048</v>
      </c>
      <c r="AE1456">
        <f t="shared" si="285"/>
        <v>1.2727272727272734</v>
      </c>
      <c r="AF1456">
        <f t="shared" si="286"/>
        <v>0</v>
      </c>
      <c r="AG1456">
        <f t="shared" si="287"/>
        <v>0.61288675078328048</v>
      </c>
    </row>
    <row r="1457" spans="1:33" x14ac:dyDescent="0.25">
      <c r="A1457" t="s">
        <v>17</v>
      </c>
      <c r="B1457">
        <v>204</v>
      </c>
      <c r="C1457">
        <v>8</v>
      </c>
      <c r="D1457">
        <v>213</v>
      </c>
      <c r="E1457">
        <v>7</v>
      </c>
      <c r="F1457" t="s">
        <v>807</v>
      </c>
      <c r="G1457" t="s">
        <v>469</v>
      </c>
      <c r="H1457">
        <v>2012</v>
      </c>
      <c r="I1457">
        <v>4</v>
      </c>
      <c r="J1457">
        <v>3</v>
      </c>
      <c r="K1457">
        <v>15</v>
      </c>
      <c r="L1457">
        <v>1</v>
      </c>
      <c r="M1457">
        <v>2012</v>
      </c>
      <c r="N1457">
        <v>3</v>
      </c>
      <c r="O1457">
        <v>20</v>
      </c>
      <c r="P1457">
        <v>15</v>
      </c>
      <c r="Q1457">
        <v>1</v>
      </c>
      <c r="R1457" s="1">
        <f t="shared" si="275"/>
        <v>6.704225352112676</v>
      </c>
      <c r="S1457" s="1">
        <f t="shared" si="276"/>
        <v>7</v>
      </c>
      <c r="T1457" s="1">
        <f t="shared" si="277"/>
        <v>6.8505165837905055</v>
      </c>
      <c r="U1457" s="1">
        <f t="shared" si="278"/>
        <v>8</v>
      </c>
      <c r="W1457">
        <f t="shared" si="279"/>
        <v>1.6790319381075185</v>
      </c>
      <c r="X1457">
        <f t="shared" si="280"/>
        <v>1</v>
      </c>
      <c r="Y1457">
        <f t="shared" si="281"/>
        <v>1.3213121241406498</v>
      </c>
      <c r="AA1457">
        <f t="shared" si="282"/>
        <v>1.295774647887324</v>
      </c>
      <c r="AB1457">
        <f t="shared" si="283"/>
        <v>1</v>
      </c>
      <c r="AC1457">
        <f t="shared" si="284"/>
        <v>1.1494834162094945</v>
      </c>
      <c r="AE1457">
        <f t="shared" si="285"/>
        <v>1.295774647887324</v>
      </c>
      <c r="AF1457">
        <f t="shared" si="286"/>
        <v>1</v>
      </c>
      <c r="AG1457">
        <f t="shared" si="287"/>
        <v>1.1494834162094945</v>
      </c>
    </row>
    <row r="1458" spans="1:33" x14ac:dyDescent="0.25">
      <c r="A1458" t="s">
        <v>17</v>
      </c>
      <c r="B1458">
        <v>204</v>
      </c>
      <c r="C1458">
        <v>8</v>
      </c>
      <c r="D1458">
        <v>210</v>
      </c>
      <c r="E1458">
        <v>9</v>
      </c>
      <c r="F1458" t="s">
        <v>807</v>
      </c>
      <c r="G1458" t="s">
        <v>638</v>
      </c>
      <c r="H1458">
        <v>2012</v>
      </c>
      <c r="I1458">
        <v>4</v>
      </c>
      <c r="J1458">
        <v>3</v>
      </c>
      <c r="K1458">
        <v>15</v>
      </c>
      <c r="L1458">
        <v>1</v>
      </c>
      <c r="M1458">
        <v>2012</v>
      </c>
      <c r="N1458">
        <v>3</v>
      </c>
      <c r="O1458">
        <v>27</v>
      </c>
      <c r="P1458">
        <v>15</v>
      </c>
      <c r="Q1458">
        <v>1</v>
      </c>
      <c r="R1458" s="1">
        <f t="shared" si="275"/>
        <v>8.742857142857142</v>
      </c>
      <c r="S1458" s="1">
        <f t="shared" si="276"/>
        <v>9</v>
      </c>
      <c r="T1458" s="1">
        <f t="shared" si="277"/>
        <v>8.8704968454824602</v>
      </c>
      <c r="U1458" s="1">
        <f t="shared" si="278"/>
        <v>8</v>
      </c>
      <c r="W1458">
        <f t="shared" si="279"/>
        <v>0.55183673469387629</v>
      </c>
      <c r="X1458">
        <f t="shared" si="280"/>
        <v>1</v>
      </c>
      <c r="Y1458">
        <f t="shared" si="281"/>
        <v>0.75776475799491416</v>
      </c>
      <c r="AA1458">
        <f t="shared" si="282"/>
        <v>0.74285714285714199</v>
      </c>
      <c r="AB1458">
        <f t="shared" si="283"/>
        <v>1</v>
      </c>
      <c r="AC1458">
        <f t="shared" si="284"/>
        <v>0.8704968454824602</v>
      </c>
      <c r="AE1458">
        <f t="shared" si="285"/>
        <v>0.74285714285714199</v>
      </c>
      <c r="AF1458">
        <f t="shared" si="286"/>
        <v>1</v>
      </c>
      <c r="AG1458">
        <f t="shared" si="287"/>
        <v>0.8704968454824602</v>
      </c>
    </row>
    <row r="1459" spans="1:33" x14ac:dyDescent="0.25">
      <c r="A1459" t="s">
        <v>17</v>
      </c>
      <c r="B1459">
        <v>206</v>
      </c>
      <c r="C1459">
        <v>9</v>
      </c>
      <c r="D1459">
        <v>222</v>
      </c>
      <c r="E1459">
        <v>5</v>
      </c>
      <c r="F1459" t="s">
        <v>808</v>
      </c>
      <c r="G1459" t="s">
        <v>246</v>
      </c>
      <c r="H1459">
        <v>2012</v>
      </c>
      <c r="I1459">
        <v>4</v>
      </c>
      <c r="J1459">
        <v>3</v>
      </c>
      <c r="K1459">
        <v>16</v>
      </c>
      <c r="L1459">
        <v>1</v>
      </c>
      <c r="M1459">
        <v>2012</v>
      </c>
      <c r="N1459">
        <v>3</v>
      </c>
      <c r="O1459">
        <v>6</v>
      </c>
      <c r="P1459">
        <v>16</v>
      </c>
      <c r="Q1459">
        <v>1</v>
      </c>
      <c r="R1459" s="1">
        <f t="shared" si="275"/>
        <v>4.6396396396396398</v>
      </c>
      <c r="S1459" s="1">
        <f t="shared" si="276"/>
        <v>5</v>
      </c>
      <c r="T1459" s="1">
        <f t="shared" si="277"/>
        <v>4.8164507885161871</v>
      </c>
      <c r="U1459" s="1">
        <f t="shared" si="278"/>
        <v>9</v>
      </c>
      <c r="W1459">
        <f t="shared" si="279"/>
        <v>19.012742472201932</v>
      </c>
      <c r="X1459">
        <f t="shared" si="280"/>
        <v>16</v>
      </c>
      <c r="Y1459">
        <f t="shared" si="281"/>
        <v>17.502084004906834</v>
      </c>
      <c r="AA1459">
        <f t="shared" si="282"/>
        <v>4.3603603603603602</v>
      </c>
      <c r="AB1459">
        <f t="shared" si="283"/>
        <v>4</v>
      </c>
      <c r="AC1459">
        <f t="shared" si="284"/>
        <v>4.1835492114838129</v>
      </c>
      <c r="AE1459">
        <f t="shared" si="285"/>
        <v>4.3603603603603602</v>
      </c>
      <c r="AF1459">
        <f t="shared" si="286"/>
        <v>4</v>
      </c>
      <c r="AG1459">
        <f t="shared" si="287"/>
        <v>4.1835492114838129</v>
      </c>
    </row>
    <row r="1460" spans="1:33" x14ac:dyDescent="0.25">
      <c r="A1460" t="s">
        <v>17</v>
      </c>
      <c r="B1460">
        <v>206</v>
      </c>
      <c r="C1460">
        <v>9</v>
      </c>
      <c r="D1460">
        <v>180</v>
      </c>
      <c r="E1460">
        <v>2</v>
      </c>
      <c r="F1460" t="s">
        <v>808</v>
      </c>
      <c r="G1460" t="s">
        <v>245</v>
      </c>
      <c r="H1460">
        <v>2012</v>
      </c>
      <c r="I1460">
        <v>4</v>
      </c>
      <c r="J1460">
        <v>3</v>
      </c>
      <c r="K1460">
        <v>16</v>
      </c>
      <c r="L1460">
        <v>1</v>
      </c>
      <c r="M1460">
        <v>2012</v>
      </c>
      <c r="N1460">
        <v>3</v>
      </c>
      <c r="O1460">
        <v>13</v>
      </c>
      <c r="P1460">
        <v>16</v>
      </c>
      <c r="Q1460">
        <v>1</v>
      </c>
      <c r="R1460" s="1">
        <f t="shared" si="275"/>
        <v>2.2888888888888888</v>
      </c>
      <c r="S1460" s="1">
        <f t="shared" si="276"/>
        <v>2</v>
      </c>
      <c r="T1460" s="1">
        <f t="shared" si="277"/>
        <v>2.1395742047841617</v>
      </c>
      <c r="U1460" s="1">
        <f t="shared" si="278"/>
        <v>9</v>
      </c>
      <c r="W1460">
        <f t="shared" si="279"/>
        <v>45.039012345679012</v>
      </c>
      <c r="X1460">
        <f t="shared" si="280"/>
        <v>49</v>
      </c>
      <c r="Y1460">
        <f t="shared" si="281"/>
        <v>47.065442091662867</v>
      </c>
      <c r="AA1460">
        <f t="shared" si="282"/>
        <v>6.7111111111111112</v>
      </c>
      <c r="AB1460">
        <f t="shared" si="283"/>
        <v>7</v>
      </c>
      <c r="AC1460">
        <f t="shared" si="284"/>
        <v>6.8604257952158383</v>
      </c>
      <c r="AE1460">
        <f t="shared" si="285"/>
        <v>6.7111111111111112</v>
      </c>
      <c r="AF1460">
        <f t="shared" si="286"/>
        <v>7</v>
      </c>
      <c r="AG1460">
        <f t="shared" si="287"/>
        <v>6.8604257952158383</v>
      </c>
    </row>
    <row r="1461" spans="1:33" x14ac:dyDescent="0.25">
      <c r="A1461" t="s">
        <v>17</v>
      </c>
      <c r="B1461">
        <v>206</v>
      </c>
      <c r="C1461">
        <v>9</v>
      </c>
      <c r="D1461">
        <v>206</v>
      </c>
      <c r="E1461">
        <v>7</v>
      </c>
      <c r="F1461" t="s">
        <v>808</v>
      </c>
      <c r="G1461" t="s">
        <v>470</v>
      </c>
      <c r="H1461">
        <v>2012</v>
      </c>
      <c r="I1461">
        <v>4</v>
      </c>
      <c r="J1461">
        <v>3</v>
      </c>
      <c r="K1461">
        <v>16</v>
      </c>
      <c r="L1461">
        <v>1</v>
      </c>
      <c r="M1461">
        <v>2012</v>
      </c>
      <c r="N1461">
        <v>3</v>
      </c>
      <c r="O1461">
        <v>20</v>
      </c>
      <c r="P1461">
        <v>16</v>
      </c>
      <c r="Q1461">
        <v>1</v>
      </c>
      <c r="R1461" s="1">
        <f t="shared" si="275"/>
        <v>7</v>
      </c>
      <c r="S1461" s="1">
        <f t="shared" si="276"/>
        <v>7</v>
      </c>
      <c r="T1461" s="1">
        <f t="shared" si="277"/>
        <v>7</v>
      </c>
      <c r="U1461" s="1">
        <f t="shared" si="278"/>
        <v>9</v>
      </c>
      <c r="W1461">
        <f t="shared" si="279"/>
        <v>4</v>
      </c>
      <c r="X1461">
        <f t="shared" si="280"/>
        <v>4</v>
      </c>
      <c r="Y1461">
        <f t="shared" si="281"/>
        <v>4</v>
      </c>
      <c r="AA1461">
        <f t="shared" si="282"/>
        <v>2</v>
      </c>
      <c r="AB1461">
        <f t="shared" si="283"/>
        <v>2</v>
      </c>
      <c r="AC1461">
        <f t="shared" si="284"/>
        <v>2</v>
      </c>
      <c r="AE1461">
        <f t="shared" si="285"/>
        <v>2</v>
      </c>
      <c r="AF1461">
        <f t="shared" si="286"/>
        <v>2</v>
      </c>
      <c r="AG1461">
        <f t="shared" si="287"/>
        <v>2</v>
      </c>
    </row>
    <row r="1462" spans="1:33" x14ac:dyDescent="0.25">
      <c r="A1462" t="s">
        <v>17</v>
      </c>
      <c r="B1462">
        <v>206</v>
      </c>
      <c r="C1462">
        <v>9</v>
      </c>
      <c r="D1462">
        <v>211</v>
      </c>
      <c r="E1462">
        <v>6</v>
      </c>
      <c r="F1462" t="s">
        <v>808</v>
      </c>
      <c r="G1462" t="s">
        <v>639</v>
      </c>
      <c r="H1462">
        <v>2012</v>
      </c>
      <c r="I1462">
        <v>4</v>
      </c>
      <c r="J1462">
        <v>3</v>
      </c>
      <c r="K1462">
        <v>16</v>
      </c>
      <c r="L1462">
        <v>1</v>
      </c>
      <c r="M1462">
        <v>2012</v>
      </c>
      <c r="N1462">
        <v>3</v>
      </c>
      <c r="O1462">
        <v>27</v>
      </c>
      <c r="P1462">
        <v>16</v>
      </c>
      <c r="Q1462">
        <v>1</v>
      </c>
      <c r="R1462" s="1">
        <f t="shared" si="275"/>
        <v>5.8578199052132698</v>
      </c>
      <c r="S1462" s="1">
        <f t="shared" si="276"/>
        <v>6</v>
      </c>
      <c r="T1462" s="1">
        <f t="shared" si="277"/>
        <v>5.9284837379619777</v>
      </c>
      <c r="U1462" s="1">
        <f t="shared" si="278"/>
        <v>9</v>
      </c>
      <c r="W1462">
        <f t="shared" si="279"/>
        <v>9.8732957480739447</v>
      </c>
      <c r="X1462">
        <f t="shared" si="280"/>
        <v>9</v>
      </c>
      <c r="Y1462">
        <f t="shared" si="281"/>
        <v>9.4342121479640255</v>
      </c>
      <c r="AA1462">
        <f t="shared" si="282"/>
        <v>3.1421800947867302</v>
      </c>
      <c r="AB1462">
        <f t="shared" si="283"/>
        <v>3</v>
      </c>
      <c r="AC1462">
        <f t="shared" si="284"/>
        <v>3.0715162620380223</v>
      </c>
      <c r="AE1462">
        <f t="shared" si="285"/>
        <v>3.1421800947867302</v>
      </c>
      <c r="AF1462">
        <f t="shared" si="286"/>
        <v>3</v>
      </c>
      <c r="AG1462">
        <f t="shared" si="287"/>
        <v>3.0715162620380223</v>
      </c>
    </row>
    <row r="1463" spans="1:33" x14ac:dyDescent="0.25">
      <c r="A1463" t="s">
        <v>17</v>
      </c>
      <c r="B1463">
        <v>210</v>
      </c>
      <c r="C1463">
        <v>7</v>
      </c>
      <c r="D1463">
        <v>216</v>
      </c>
      <c r="E1463">
        <v>6</v>
      </c>
      <c r="F1463" t="s">
        <v>809</v>
      </c>
      <c r="G1463" t="s">
        <v>248</v>
      </c>
      <c r="H1463">
        <v>2012</v>
      </c>
      <c r="I1463">
        <v>4</v>
      </c>
      <c r="J1463">
        <v>3</v>
      </c>
      <c r="K1463">
        <v>17</v>
      </c>
      <c r="L1463">
        <v>1</v>
      </c>
      <c r="M1463">
        <v>2012</v>
      </c>
      <c r="N1463">
        <v>3</v>
      </c>
      <c r="O1463">
        <v>6</v>
      </c>
      <c r="P1463">
        <v>17</v>
      </c>
      <c r="Q1463">
        <v>1</v>
      </c>
      <c r="R1463" s="1">
        <f t="shared" si="275"/>
        <v>5.833333333333333</v>
      </c>
      <c r="S1463" s="1">
        <f t="shared" si="276"/>
        <v>6</v>
      </c>
      <c r="T1463" s="1">
        <f t="shared" si="277"/>
        <v>5.9160797830996161</v>
      </c>
      <c r="U1463" s="1">
        <f t="shared" si="278"/>
        <v>7</v>
      </c>
      <c r="W1463">
        <f t="shared" si="279"/>
        <v>1.3611111111111118</v>
      </c>
      <c r="X1463">
        <f t="shared" si="280"/>
        <v>1</v>
      </c>
      <c r="Y1463">
        <f t="shared" si="281"/>
        <v>1.1748830366053753</v>
      </c>
      <c r="AA1463">
        <f t="shared" si="282"/>
        <v>1.166666666666667</v>
      </c>
      <c r="AB1463">
        <f t="shared" si="283"/>
        <v>1</v>
      </c>
      <c r="AC1463">
        <f t="shared" si="284"/>
        <v>1.0839202169003839</v>
      </c>
      <c r="AE1463">
        <f t="shared" si="285"/>
        <v>1.166666666666667</v>
      </c>
      <c r="AF1463">
        <f t="shared" si="286"/>
        <v>1</v>
      </c>
      <c r="AG1463">
        <f t="shared" si="287"/>
        <v>1.0839202169003839</v>
      </c>
    </row>
    <row r="1464" spans="1:33" x14ac:dyDescent="0.25">
      <c r="A1464" t="s">
        <v>17</v>
      </c>
      <c r="B1464">
        <v>210</v>
      </c>
      <c r="C1464">
        <v>7</v>
      </c>
      <c r="D1464">
        <v>174</v>
      </c>
      <c r="E1464">
        <v>8</v>
      </c>
      <c r="F1464" t="s">
        <v>809</v>
      </c>
      <c r="G1464" t="s">
        <v>247</v>
      </c>
      <c r="H1464">
        <v>2012</v>
      </c>
      <c r="I1464">
        <v>4</v>
      </c>
      <c r="J1464">
        <v>3</v>
      </c>
      <c r="K1464">
        <v>17</v>
      </c>
      <c r="L1464">
        <v>1</v>
      </c>
      <c r="M1464">
        <v>2012</v>
      </c>
      <c r="N1464">
        <v>3</v>
      </c>
      <c r="O1464">
        <v>13</v>
      </c>
      <c r="P1464">
        <v>17</v>
      </c>
      <c r="Q1464">
        <v>1</v>
      </c>
      <c r="R1464" s="1">
        <f t="shared" si="275"/>
        <v>9.6551724137931032</v>
      </c>
      <c r="S1464" s="1">
        <f t="shared" si="276"/>
        <v>8</v>
      </c>
      <c r="T1464" s="1">
        <f t="shared" si="277"/>
        <v>8.7887074880408225</v>
      </c>
      <c r="U1464" s="1">
        <f t="shared" si="278"/>
        <v>7</v>
      </c>
      <c r="W1464">
        <f t="shared" si="279"/>
        <v>7.0499405469678944</v>
      </c>
      <c r="X1464">
        <f t="shared" si="280"/>
        <v>1</v>
      </c>
      <c r="Y1464">
        <f t="shared" si="281"/>
        <v>3.1994744777733088</v>
      </c>
      <c r="AA1464">
        <f t="shared" si="282"/>
        <v>2.6551724137931032</v>
      </c>
      <c r="AB1464">
        <f t="shared" si="283"/>
        <v>1</v>
      </c>
      <c r="AC1464">
        <f t="shared" si="284"/>
        <v>1.7887074880408225</v>
      </c>
      <c r="AE1464">
        <f t="shared" si="285"/>
        <v>2.6551724137931032</v>
      </c>
      <c r="AF1464">
        <f t="shared" si="286"/>
        <v>1</v>
      </c>
      <c r="AG1464">
        <f t="shared" si="287"/>
        <v>1.7887074880408225</v>
      </c>
    </row>
    <row r="1465" spans="1:33" x14ac:dyDescent="0.25">
      <c r="A1465" t="s">
        <v>17</v>
      </c>
      <c r="B1465">
        <v>210</v>
      </c>
      <c r="C1465">
        <v>7</v>
      </c>
      <c r="D1465">
        <v>208</v>
      </c>
      <c r="E1465">
        <v>15</v>
      </c>
      <c r="F1465" t="s">
        <v>809</v>
      </c>
      <c r="G1465" t="s">
        <v>471</v>
      </c>
      <c r="H1465">
        <v>2012</v>
      </c>
      <c r="I1465">
        <v>4</v>
      </c>
      <c r="J1465">
        <v>3</v>
      </c>
      <c r="K1465">
        <v>17</v>
      </c>
      <c r="L1465">
        <v>1</v>
      </c>
      <c r="M1465">
        <v>2012</v>
      </c>
      <c r="N1465">
        <v>3</v>
      </c>
      <c r="O1465">
        <v>20</v>
      </c>
      <c r="P1465">
        <v>17</v>
      </c>
      <c r="Q1465">
        <v>1</v>
      </c>
      <c r="R1465" s="1">
        <f t="shared" si="275"/>
        <v>15.14423076923077</v>
      </c>
      <c r="S1465" s="1">
        <f t="shared" si="276"/>
        <v>15</v>
      </c>
      <c r="T1465" s="1">
        <f t="shared" si="277"/>
        <v>15.071942858784382</v>
      </c>
      <c r="U1465" s="1">
        <f t="shared" si="278"/>
        <v>7</v>
      </c>
      <c r="W1465">
        <f t="shared" si="279"/>
        <v>66.328494822485226</v>
      </c>
      <c r="X1465">
        <f t="shared" si="280"/>
        <v>64</v>
      </c>
      <c r="Y1465">
        <f t="shared" si="281"/>
        <v>65.156261515480182</v>
      </c>
      <c r="AA1465">
        <f t="shared" si="282"/>
        <v>8.1442307692307701</v>
      </c>
      <c r="AB1465">
        <f t="shared" si="283"/>
        <v>8</v>
      </c>
      <c r="AC1465">
        <f t="shared" si="284"/>
        <v>8.0719428587843822</v>
      </c>
      <c r="AE1465">
        <f t="shared" si="285"/>
        <v>8.1442307692307701</v>
      </c>
      <c r="AF1465">
        <f t="shared" si="286"/>
        <v>8</v>
      </c>
      <c r="AG1465">
        <f t="shared" si="287"/>
        <v>8.0719428587843822</v>
      </c>
    </row>
    <row r="1466" spans="1:33" x14ac:dyDescent="0.25">
      <c r="A1466" t="s">
        <v>17</v>
      </c>
      <c r="B1466">
        <v>210</v>
      </c>
      <c r="C1466">
        <v>7</v>
      </c>
      <c r="D1466">
        <v>208</v>
      </c>
      <c r="E1466">
        <v>8</v>
      </c>
      <c r="F1466" t="s">
        <v>809</v>
      </c>
      <c r="G1466" t="s">
        <v>640</v>
      </c>
      <c r="H1466">
        <v>2012</v>
      </c>
      <c r="I1466">
        <v>4</v>
      </c>
      <c r="J1466">
        <v>3</v>
      </c>
      <c r="K1466">
        <v>17</v>
      </c>
      <c r="L1466">
        <v>1</v>
      </c>
      <c r="M1466">
        <v>2012</v>
      </c>
      <c r="N1466">
        <v>3</v>
      </c>
      <c r="O1466">
        <v>27</v>
      </c>
      <c r="P1466">
        <v>17</v>
      </c>
      <c r="Q1466">
        <v>1</v>
      </c>
      <c r="R1466" s="1">
        <f t="shared" si="275"/>
        <v>8.0769230769230766</v>
      </c>
      <c r="S1466" s="1">
        <f t="shared" si="276"/>
        <v>8</v>
      </c>
      <c r="T1466" s="1">
        <f t="shared" si="277"/>
        <v>8.0383695246850042</v>
      </c>
      <c r="U1466" s="1">
        <f t="shared" si="278"/>
        <v>7</v>
      </c>
      <c r="W1466">
        <f t="shared" si="279"/>
        <v>1.1597633136094669</v>
      </c>
      <c r="X1466">
        <f t="shared" si="280"/>
        <v>1</v>
      </c>
      <c r="Y1466">
        <f t="shared" si="281"/>
        <v>1.0782112697945616</v>
      </c>
      <c r="AA1466">
        <f t="shared" si="282"/>
        <v>1.0769230769230766</v>
      </c>
      <c r="AB1466">
        <f t="shared" si="283"/>
        <v>1</v>
      </c>
      <c r="AC1466">
        <f t="shared" si="284"/>
        <v>1.0383695246850042</v>
      </c>
      <c r="AE1466">
        <f t="shared" si="285"/>
        <v>1.0769230769230766</v>
      </c>
      <c r="AF1466">
        <f t="shared" si="286"/>
        <v>1</v>
      </c>
      <c r="AG1466">
        <f t="shared" si="287"/>
        <v>1.0383695246850042</v>
      </c>
    </row>
    <row r="1467" spans="1:33" x14ac:dyDescent="0.25">
      <c r="A1467" t="s">
        <v>17</v>
      </c>
      <c r="B1467">
        <v>209</v>
      </c>
      <c r="C1467">
        <v>15</v>
      </c>
      <c r="D1467">
        <v>215</v>
      </c>
      <c r="E1467">
        <v>3</v>
      </c>
      <c r="F1467" t="s">
        <v>810</v>
      </c>
      <c r="G1467" t="s">
        <v>250</v>
      </c>
      <c r="H1467">
        <v>2012</v>
      </c>
      <c r="I1467">
        <v>4</v>
      </c>
      <c r="J1467">
        <v>3</v>
      </c>
      <c r="K1467">
        <v>18</v>
      </c>
      <c r="L1467">
        <v>1</v>
      </c>
      <c r="M1467">
        <v>2012</v>
      </c>
      <c r="N1467">
        <v>3</v>
      </c>
      <c r="O1467">
        <v>6</v>
      </c>
      <c r="P1467">
        <v>18</v>
      </c>
      <c r="Q1467">
        <v>1</v>
      </c>
      <c r="R1467" s="1">
        <f t="shared" si="275"/>
        <v>2.9162790697674419</v>
      </c>
      <c r="S1467" s="1">
        <f t="shared" si="276"/>
        <v>3</v>
      </c>
      <c r="T1467" s="1">
        <f t="shared" si="277"/>
        <v>2.9578433375184572</v>
      </c>
      <c r="U1467" s="1">
        <f t="shared" si="278"/>
        <v>15</v>
      </c>
      <c r="W1467">
        <f t="shared" si="279"/>
        <v>146.01631151974041</v>
      </c>
      <c r="X1467">
        <f t="shared" si="280"/>
        <v>144</v>
      </c>
      <c r="Y1467">
        <f t="shared" si="281"/>
        <v>145.01353708374859</v>
      </c>
      <c r="AA1467">
        <f t="shared" si="282"/>
        <v>12.083720930232559</v>
      </c>
      <c r="AB1467">
        <f t="shared" si="283"/>
        <v>12</v>
      </c>
      <c r="AC1467">
        <f t="shared" si="284"/>
        <v>12.042156662481542</v>
      </c>
      <c r="AE1467">
        <f t="shared" si="285"/>
        <v>12.083720930232559</v>
      </c>
      <c r="AF1467">
        <f t="shared" si="286"/>
        <v>12</v>
      </c>
      <c r="AG1467">
        <f t="shared" si="287"/>
        <v>12.042156662481542</v>
      </c>
    </row>
    <row r="1468" spans="1:33" x14ac:dyDescent="0.25">
      <c r="A1468" t="s">
        <v>17</v>
      </c>
      <c r="B1468">
        <v>209</v>
      </c>
      <c r="C1468">
        <v>15</v>
      </c>
      <c r="D1468">
        <v>175</v>
      </c>
      <c r="E1468">
        <v>3</v>
      </c>
      <c r="F1468" t="s">
        <v>810</v>
      </c>
      <c r="G1468" t="s">
        <v>249</v>
      </c>
      <c r="H1468">
        <v>2012</v>
      </c>
      <c r="I1468">
        <v>4</v>
      </c>
      <c r="J1468">
        <v>3</v>
      </c>
      <c r="K1468">
        <v>18</v>
      </c>
      <c r="L1468">
        <v>1</v>
      </c>
      <c r="M1468">
        <v>2012</v>
      </c>
      <c r="N1468">
        <v>3</v>
      </c>
      <c r="O1468">
        <v>13</v>
      </c>
      <c r="P1468">
        <v>18</v>
      </c>
      <c r="Q1468">
        <v>1</v>
      </c>
      <c r="R1468" s="1">
        <f t="shared" si="275"/>
        <v>3.5828571428571427</v>
      </c>
      <c r="S1468" s="1">
        <f t="shared" si="276"/>
        <v>3</v>
      </c>
      <c r="T1468" s="1">
        <f t="shared" si="277"/>
        <v>3.2785013998123329</v>
      </c>
      <c r="U1468" s="1">
        <f t="shared" si="278"/>
        <v>15</v>
      </c>
      <c r="W1468">
        <f t="shared" si="279"/>
        <v>130.35115102040814</v>
      </c>
      <c r="X1468">
        <f t="shared" si="280"/>
        <v>144</v>
      </c>
      <c r="Y1468">
        <f t="shared" si="281"/>
        <v>137.39352943420144</v>
      </c>
      <c r="AA1468">
        <f t="shared" si="282"/>
        <v>11.417142857142856</v>
      </c>
      <c r="AB1468">
        <f t="shared" si="283"/>
        <v>12</v>
      </c>
      <c r="AC1468">
        <f t="shared" si="284"/>
        <v>11.721498600187667</v>
      </c>
      <c r="AE1468">
        <f t="shared" si="285"/>
        <v>11.417142857142856</v>
      </c>
      <c r="AF1468">
        <f t="shared" si="286"/>
        <v>12</v>
      </c>
      <c r="AG1468">
        <f t="shared" si="287"/>
        <v>11.721498600187667</v>
      </c>
    </row>
    <row r="1469" spans="1:33" x14ac:dyDescent="0.25">
      <c r="A1469" t="s">
        <v>17</v>
      </c>
      <c r="B1469">
        <v>209</v>
      </c>
      <c r="C1469">
        <v>15</v>
      </c>
      <c r="D1469">
        <v>211</v>
      </c>
      <c r="E1469">
        <v>10</v>
      </c>
      <c r="F1469" t="s">
        <v>810</v>
      </c>
      <c r="G1469" t="s">
        <v>472</v>
      </c>
      <c r="H1469">
        <v>2012</v>
      </c>
      <c r="I1469">
        <v>4</v>
      </c>
      <c r="J1469">
        <v>3</v>
      </c>
      <c r="K1469">
        <v>18</v>
      </c>
      <c r="L1469">
        <v>1</v>
      </c>
      <c r="M1469">
        <v>2012</v>
      </c>
      <c r="N1469">
        <v>3</v>
      </c>
      <c r="O1469">
        <v>20</v>
      </c>
      <c r="P1469">
        <v>18</v>
      </c>
      <c r="Q1469">
        <v>1</v>
      </c>
      <c r="R1469" s="1">
        <f t="shared" si="275"/>
        <v>9.9052132701421804</v>
      </c>
      <c r="S1469" s="1">
        <f t="shared" si="276"/>
        <v>10</v>
      </c>
      <c r="T1469" s="1">
        <f t="shared" si="277"/>
        <v>9.9524937930863242</v>
      </c>
      <c r="U1469" s="1">
        <f t="shared" si="278"/>
        <v>15</v>
      </c>
      <c r="W1469">
        <f t="shared" si="279"/>
        <v>25.956851822735334</v>
      </c>
      <c r="X1469">
        <f t="shared" si="280"/>
        <v>25</v>
      </c>
      <c r="Y1469">
        <f t="shared" si="281"/>
        <v>25.477318908832082</v>
      </c>
      <c r="AA1469">
        <f t="shared" si="282"/>
        <v>5.0947867298578196</v>
      </c>
      <c r="AB1469">
        <f t="shared" si="283"/>
        <v>5</v>
      </c>
      <c r="AC1469">
        <f t="shared" si="284"/>
        <v>5.0475062069136758</v>
      </c>
      <c r="AE1469">
        <f t="shared" si="285"/>
        <v>5.0947867298578196</v>
      </c>
      <c r="AF1469">
        <f t="shared" si="286"/>
        <v>5</v>
      </c>
      <c r="AG1469">
        <f t="shared" si="287"/>
        <v>5.0475062069136758</v>
      </c>
    </row>
    <row r="1470" spans="1:33" x14ac:dyDescent="0.25">
      <c r="A1470" t="s">
        <v>17</v>
      </c>
      <c r="B1470">
        <v>209</v>
      </c>
      <c r="C1470">
        <v>15</v>
      </c>
      <c r="D1470">
        <v>209</v>
      </c>
      <c r="E1470">
        <v>6</v>
      </c>
      <c r="F1470" t="s">
        <v>810</v>
      </c>
      <c r="G1470" t="s">
        <v>641</v>
      </c>
      <c r="H1470">
        <v>2012</v>
      </c>
      <c r="I1470">
        <v>4</v>
      </c>
      <c r="J1470">
        <v>3</v>
      </c>
      <c r="K1470">
        <v>18</v>
      </c>
      <c r="L1470">
        <v>1</v>
      </c>
      <c r="M1470">
        <v>2012</v>
      </c>
      <c r="N1470">
        <v>3</v>
      </c>
      <c r="O1470">
        <v>27</v>
      </c>
      <c r="P1470">
        <v>18</v>
      </c>
      <c r="Q1470">
        <v>1</v>
      </c>
      <c r="R1470" s="1">
        <f t="shared" si="275"/>
        <v>6</v>
      </c>
      <c r="S1470" s="1">
        <f t="shared" si="276"/>
        <v>6</v>
      </c>
      <c r="T1470" s="1">
        <f t="shared" si="277"/>
        <v>6</v>
      </c>
      <c r="U1470" s="1">
        <f t="shared" si="278"/>
        <v>15</v>
      </c>
      <c r="W1470">
        <f t="shared" si="279"/>
        <v>81</v>
      </c>
      <c r="X1470">
        <f t="shared" si="280"/>
        <v>81</v>
      </c>
      <c r="Y1470">
        <f t="shared" si="281"/>
        <v>81</v>
      </c>
      <c r="AA1470">
        <f t="shared" si="282"/>
        <v>9</v>
      </c>
      <c r="AB1470">
        <f t="shared" si="283"/>
        <v>9</v>
      </c>
      <c r="AC1470">
        <f t="shared" si="284"/>
        <v>9</v>
      </c>
      <c r="AE1470">
        <f t="shared" si="285"/>
        <v>9</v>
      </c>
      <c r="AF1470">
        <f t="shared" si="286"/>
        <v>9</v>
      </c>
      <c r="AG1470">
        <f t="shared" si="287"/>
        <v>9</v>
      </c>
    </row>
    <row r="1471" spans="1:33" x14ac:dyDescent="0.25">
      <c r="A1471" t="s">
        <v>17</v>
      </c>
      <c r="B1471">
        <v>208</v>
      </c>
      <c r="C1471">
        <v>13</v>
      </c>
      <c r="D1471">
        <v>209</v>
      </c>
      <c r="E1471">
        <v>9</v>
      </c>
      <c r="F1471" t="s">
        <v>811</v>
      </c>
      <c r="G1471" t="s">
        <v>252</v>
      </c>
      <c r="H1471">
        <v>2012</v>
      </c>
      <c r="I1471">
        <v>4</v>
      </c>
      <c r="J1471">
        <v>3</v>
      </c>
      <c r="K1471">
        <v>19</v>
      </c>
      <c r="L1471">
        <v>1</v>
      </c>
      <c r="M1471">
        <v>2012</v>
      </c>
      <c r="N1471">
        <v>3</v>
      </c>
      <c r="O1471">
        <v>6</v>
      </c>
      <c r="P1471">
        <v>19</v>
      </c>
      <c r="Q1471">
        <v>1</v>
      </c>
      <c r="R1471" s="1">
        <f t="shared" si="275"/>
        <v>8.9569377990430628</v>
      </c>
      <c r="S1471" s="1">
        <f t="shared" si="276"/>
        <v>9</v>
      </c>
      <c r="T1471" s="1">
        <f t="shared" si="277"/>
        <v>8.978443082817174</v>
      </c>
      <c r="U1471" s="1">
        <f t="shared" si="278"/>
        <v>13</v>
      </c>
      <c r="W1471">
        <f t="shared" si="279"/>
        <v>16.346351960806754</v>
      </c>
      <c r="X1471">
        <f t="shared" si="280"/>
        <v>16</v>
      </c>
      <c r="Y1471">
        <f t="shared" si="281"/>
        <v>16.172920038141037</v>
      </c>
      <c r="AA1471">
        <f t="shared" si="282"/>
        <v>4.0430622009569372</v>
      </c>
      <c r="AB1471">
        <f t="shared" si="283"/>
        <v>4</v>
      </c>
      <c r="AC1471">
        <f t="shared" si="284"/>
        <v>4.021556917182826</v>
      </c>
      <c r="AE1471">
        <f t="shared" si="285"/>
        <v>4.0430622009569372</v>
      </c>
      <c r="AF1471">
        <f t="shared" si="286"/>
        <v>4</v>
      </c>
      <c r="AG1471">
        <f t="shared" si="287"/>
        <v>4.021556917182826</v>
      </c>
    </row>
    <row r="1472" spans="1:33" x14ac:dyDescent="0.25">
      <c r="A1472" t="s">
        <v>17</v>
      </c>
      <c r="B1472">
        <v>208</v>
      </c>
      <c r="C1472">
        <v>13</v>
      </c>
      <c r="D1472">
        <v>177</v>
      </c>
      <c r="E1472">
        <v>3</v>
      </c>
      <c r="F1472" t="s">
        <v>811</v>
      </c>
      <c r="G1472" t="s">
        <v>251</v>
      </c>
      <c r="H1472">
        <v>2012</v>
      </c>
      <c r="I1472">
        <v>4</v>
      </c>
      <c r="J1472">
        <v>3</v>
      </c>
      <c r="K1472">
        <v>19</v>
      </c>
      <c r="L1472">
        <v>1</v>
      </c>
      <c r="M1472">
        <v>2012</v>
      </c>
      <c r="N1472">
        <v>3</v>
      </c>
      <c r="O1472">
        <v>13</v>
      </c>
      <c r="P1472">
        <v>19</v>
      </c>
      <c r="Q1472">
        <v>1</v>
      </c>
      <c r="R1472" s="1">
        <f t="shared" si="275"/>
        <v>3.5254237288135593</v>
      </c>
      <c r="S1472" s="1">
        <f t="shared" si="276"/>
        <v>3</v>
      </c>
      <c r="T1472" s="1">
        <f t="shared" si="277"/>
        <v>3.2521179539556493</v>
      </c>
      <c r="U1472" s="1">
        <f t="shared" si="278"/>
        <v>13</v>
      </c>
      <c r="W1472">
        <f t="shared" si="279"/>
        <v>89.767595518529163</v>
      </c>
      <c r="X1472">
        <f t="shared" si="280"/>
        <v>100</v>
      </c>
      <c r="Y1472">
        <f t="shared" si="281"/>
        <v>95.021204383593812</v>
      </c>
      <c r="AA1472">
        <f t="shared" si="282"/>
        <v>9.4745762711864412</v>
      </c>
      <c r="AB1472">
        <f t="shared" si="283"/>
        <v>10</v>
      </c>
      <c r="AC1472">
        <f t="shared" si="284"/>
        <v>9.7478820460443512</v>
      </c>
      <c r="AE1472">
        <f t="shared" si="285"/>
        <v>9.4745762711864412</v>
      </c>
      <c r="AF1472">
        <f t="shared" si="286"/>
        <v>10</v>
      </c>
      <c r="AG1472">
        <f t="shared" si="287"/>
        <v>9.7478820460443512</v>
      </c>
    </row>
    <row r="1473" spans="1:33" x14ac:dyDescent="0.25">
      <c r="A1473" t="s">
        <v>17</v>
      </c>
      <c r="B1473">
        <v>208</v>
      </c>
      <c r="C1473">
        <v>13</v>
      </c>
      <c r="D1473">
        <v>210</v>
      </c>
      <c r="E1473">
        <v>6</v>
      </c>
      <c r="F1473" t="s">
        <v>811</v>
      </c>
      <c r="G1473" t="s">
        <v>473</v>
      </c>
      <c r="H1473">
        <v>2012</v>
      </c>
      <c r="I1473">
        <v>4</v>
      </c>
      <c r="J1473">
        <v>3</v>
      </c>
      <c r="K1473">
        <v>19</v>
      </c>
      <c r="L1473">
        <v>1</v>
      </c>
      <c r="M1473">
        <v>2012</v>
      </c>
      <c r="N1473">
        <v>3</v>
      </c>
      <c r="O1473">
        <v>20</v>
      </c>
      <c r="P1473">
        <v>19</v>
      </c>
      <c r="Q1473">
        <v>1</v>
      </c>
      <c r="R1473" s="1">
        <f t="shared" si="275"/>
        <v>5.9428571428571431</v>
      </c>
      <c r="S1473" s="1">
        <f t="shared" si="276"/>
        <v>6</v>
      </c>
      <c r="T1473" s="1">
        <f t="shared" si="277"/>
        <v>5.9713602183374315</v>
      </c>
      <c r="U1473" s="1">
        <f t="shared" si="278"/>
        <v>13</v>
      </c>
      <c r="W1473">
        <f t="shared" si="279"/>
        <v>49.803265306122448</v>
      </c>
      <c r="X1473">
        <f t="shared" si="280"/>
        <v>49</v>
      </c>
      <c r="Y1473">
        <f t="shared" si="281"/>
        <v>49.401777180369642</v>
      </c>
      <c r="AA1473">
        <f t="shared" si="282"/>
        <v>7.0571428571428569</v>
      </c>
      <c r="AB1473">
        <f t="shared" si="283"/>
        <v>7</v>
      </c>
      <c r="AC1473">
        <f t="shared" si="284"/>
        <v>7.0286397816625685</v>
      </c>
      <c r="AE1473">
        <f t="shared" si="285"/>
        <v>7.0571428571428569</v>
      </c>
      <c r="AF1473">
        <f t="shared" si="286"/>
        <v>7</v>
      </c>
      <c r="AG1473">
        <f t="shared" si="287"/>
        <v>7.0286397816625685</v>
      </c>
    </row>
    <row r="1474" spans="1:33" x14ac:dyDescent="0.25">
      <c r="A1474" t="s">
        <v>17</v>
      </c>
      <c r="B1474">
        <v>208</v>
      </c>
      <c r="C1474">
        <v>13</v>
      </c>
      <c r="D1474">
        <v>203</v>
      </c>
      <c r="E1474">
        <v>12</v>
      </c>
      <c r="F1474" t="s">
        <v>811</v>
      </c>
      <c r="G1474" t="s">
        <v>642</v>
      </c>
      <c r="H1474">
        <v>2012</v>
      </c>
      <c r="I1474">
        <v>4</v>
      </c>
      <c r="J1474">
        <v>3</v>
      </c>
      <c r="K1474">
        <v>19</v>
      </c>
      <c r="L1474">
        <v>1</v>
      </c>
      <c r="M1474">
        <v>2012</v>
      </c>
      <c r="N1474">
        <v>3</v>
      </c>
      <c r="O1474">
        <v>27</v>
      </c>
      <c r="P1474">
        <v>19</v>
      </c>
      <c r="Q1474">
        <v>1</v>
      </c>
      <c r="R1474" s="1">
        <f t="shared" si="275"/>
        <v>12.295566502463053</v>
      </c>
      <c r="S1474" s="1">
        <f t="shared" si="276"/>
        <v>12</v>
      </c>
      <c r="T1474" s="1">
        <f t="shared" si="277"/>
        <v>12.146884293083417</v>
      </c>
      <c r="U1474" s="1">
        <f t="shared" si="278"/>
        <v>13</v>
      </c>
      <c r="W1474">
        <f t="shared" si="279"/>
        <v>0.49622655245213537</v>
      </c>
      <c r="X1474">
        <f t="shared" si="280"/>
        <v>1</v>
      </c>
      <c r="Y1474">
        <f t="shared" si="281"/>
        <v>0.72780640938778096</v>
      </c>
      <c r="AA1474">
        <f t="shared" si="282"/>
        <v>0.70443349753694662</v>
      </c>
      <c r="AB1474">
        <f t="shared" si="283"/>
        <v>1</v>
      </c>
      <c r="AC1474">
        <f t="shared" si="284"/>
        <v>0.85311570691658289</v>
      </c>
      <c r="AE1474">
        <f t="shared" si="285"/>
        <v>0.70443349753694662</v>
      </c>
      <c r="AF1474">
        <f t="shared" si="286"/>
        <v>1</v>
      </c>
      <c r="AG1474">
        <f t="shared" si="287"/>
        <v>0.85311570691658289</v>
      </c>
    </row>
    <row r="1475" spans="1:33" x14ac:dyDescent="0.25">
      <c r="A1475" t="s">
        <v>17</v>
      </c>
      <c r="B1475">
        <v>208</v>
      </c>
      <c r="C1475">
        <v>10</v>
      </c>
      <c r="D1475">
        <v>211</v>
      </c>
      <c r="E1475">
        <v>12</v>
      </c>
      <c r="F1475" t="s">
        <v>812</v>
      </c>
      <c r="G1475" t="s">
        <v>254</v>
      </c>
      <c r="H1475">
        <v>2012</v>
      </c>
      <c r="I1475">
        <v>4</v>
      </c>
      <c r="J1475">
        <v>3</v>
      </c>
      <c r="K1475">
        <v>20</v>
      </c>
      <c r="L1475">
        <v>1</v>
      </c>
      <c r="M1475">
        <v>2012</v>
      </c>
      <c r="N1475">
        <v>3</v>
      </c>
      <c r="O1475">
        <v>6</v>
      </c>
      <c r="P1475">
        <v>20</v>
      </c>
      <c r="Q1475">
        <v>1</v>
      </c>
      <c r="R1475" s="1">
        <f t="shared" si="275"/>
        <v>11.829383886255924</v>
      </c>
      <c r="S1475" s="1">
        <f t="shared" si="276"/>
        <v>12</v>
      </c>
      <c r="T1475" s="1">
        <f t="shared" si="277"/>
        <v>11.914386540442235</v>
      </c>
      <c r="U1475" s="1">
        <f t="shared" si="278"/>
        <v>10</v>
      </c>
      <c r="W1475">
        <f t="shared" si="279"/>
        <v>3.3466454032928263</v>
      </c>
      <c r="X1475">
        <f t="shared" si="280"/>
        <v>4</v>
      </c>
      <c r="Y1475">
        <f t="shared" si="281"/>
        <v>3.6648758262263903</v>
      </c>
      <c r="AA1475">
        <f t="shared" si="282"/>
        <v>1.8293838862559237</v>
      </c>
      <c r="AB1475">
        <f t="shared" si="283"/>
        <v>2</v>
      </c>
      <c r="AC1475">
        <f t="shared" si="284"/>
        <v>1.9143865404422353</v>
      </c>
      <c r="AE1475">
        <f t="shared" si="285"/>
        <v>1.8293838862559237</v>
      </c>
      <c r="AF1475">
        <f t="shared" si="286"/>
        <v>2</v>
      </c>
      <c r="AG1475">
        <f t="shared" si="287"/>
        <v>1.9143865404422353</v>
      </c>
    </row>
    <row r="1476" spans="1:33" x14ac:dyDescent="0.25">
      <c r="A1476" t="s">
        <v>17</v>
      </c>
      <c r="B1476">
        <v>208</v>
      </c>
      <c r="C1476">
        <v>10</v>
      </c>
      <c r="D1476">
        <v>173</v>
      </c>
      <c r="E1476">
        <v>9</v>
      </c>
      <c r="F1476" t="s">
        <v>812</v>
      </c>
      <c r="G1476" t="s">
        <v>253</v>
      </c>
      <c r="H1476">
        <v>2012</v>
      </c>
      <c r="I1476">
        <v>4</v>
      </c>
      <c r="J1476">
        <v>3</v>
      </c>
      <c r="K1476">
        <v>20</v>
      </c>
      <c r="L1476">
        <v>1</v>
      </c>
      <c r="M1476">
        <v>2012</v>
      </c>
      <c r="N1476">
        <v>3</v>
      </c>
      <c r="O1476">
        <v>13</v>
      </c>
      <c r="P1476">
        <v>20</v>
      </c>
      <c r="Q1476">
        <v>1</v>
      </c>
      <c r="R1476" s="1">
        <f t="shared" ref="R1476:R1539" si="288">E1476*B1476/D1476</f>
        <v>10.820809248554914</v>
      </c>
      <c r="S1476" s="1">
        <f t="shared" ref="S1476:S1539" si="289">E1476</f>
        <v>9</v>
      </c>
      <c r="T1476" s="1">
        <f t="shared" ref="T1476:T1539" si="290">SQRT(R1476*S1476)</f>
        <v>9.8684995433446829</v>
      </c>
      <c r="U1476" s="1">
        <f t="shared" ref="U1476:U1539" si="291">C1476</f>
        <v>10</v>
      </c>
      <c r="W1476">
        <f t="shared" ref="W1476:W1539" si="292">(U1476-R1476)^2</f>
        <v>0.67372782251328278</v>
      </c>
      <c r="X1476">
        <f t="shared" ref="X1476:X1539" si="293">(U1476-S1476)^2</f>
        <v>1</v>
      </c>
      <c r="Y1476">
        <f t="shared" ref="Y1476:Y1539" si="294">(U1476-T1476)^2</f>
        <v>1.7292370100556922E-2</v>
      </c>
      <c r="AA1476">
        <f t="shared" ref="AA1476:AA1539" si="295">ABS(R1476-$U1476)</f>
        <v>0.82080924855491411</v>
      </c>
      <c r="AB1476">
        <f t="shared" ref="AB1476:AB1539" si="296">ABS(S1476-$U1476)</f>
        <v>1</v>
      </c>
      <c r="AC1476">
        <f t="shared" ref="AC1476:AC1539" si="297">ABS(T1476-$U1476)</f>
        <v>0.13150045665531707</v>
      </c>
      <c r="AE1476">
        <f t="shared" ref="AE1476:AE1539" si="298">IF(OR(ISERROR($AA1476),ISERROR($AB1476),ISERROR($AC1476)),"NA",AA1476)</f>
        <v>0.82080924855491411</v>
      </c>
      <c r="AF1476">
        <f t="shared" ref="AF1476:AF1539" si="299">IF(OR(ISERROR($AA1476),ISERROR($AB1476),ISERROR($AC1476)),"NA",AB1476)</f>
        <v>1</v>
      </c>
      <c r="AG1476">
        <f t="shared" ref="AG1476:AG1539" si="300">IF(OR(ISERROR($AA1476),ISERROR($AB1476),ISERROR($AC1476)),"NA",AC1476)</f>
        <v>0.13150045665531707</v>
      </c>
    </row>
    <row r="1477" spans="1:33" x14ac:dyDescent="0.25">
      <c r="A1477" t="s">
        <v>17</v>
      </c>
      <c r="B1477">
        <v>208</v>
      </c>
      <c r="C1477">
        <v>10</v>
      </c>
      <c r="D1477">
        <v>208</v>
      </c>
      <c r="E1477">
        <v>9</v>
      </c>
      <c r="F1477" t="s">
        <v>812</v>
      </c>
      <c r="G1477" t="s">
        <v>474</v>
      </c>
      <c r="H1477">
        <v>2012</v>
      </c>
      <c r="I1477">
        <v>4</v>
      </c>
      <c r="J1477">
        <v>3</v>
      </c>
      <c r="K1477">
        <v>20</v>
      </c>
      <c r="L1477">
        <v>1</v>
      </c>
      <c r="M1477">
        <v>2012</v>
      </c>
      <c r="N1477">
        <v>3</v>
      </c>
      <c r="O1477">
        <v>20</v>
      </c>
      <c r="P1477">
        <v>20</v>
      </c>
      <c r="Q1477">
        <v>1</v>
      </c>
      <c r="R1477" s="1">
        <f t="shared" si="288"/>
        <v>9</v>
      </c>
      <c r="S1477" s="1">
        <f t="shared" si="289"/>
        <v>9</v>
      </c>
      <c r="T1477" s="1">
        <f t="shared" si="290"/>
        <v>9</v>
      </c>
      <c r="U1477" s="1">
        <f t="shared" si="291"/>
        <v>10</v>
      </c>
      <c r="W1477">
        <f t="shared" si="292"/>
        <v>1</v>
      </c>
      <c r="X1477">
        <f t="shared" si="293"/>
        <v>1</v>
      </c>
      <c r="Y1477">
        <f t="shared" si="294"/>
        <v>1</v>
      </c>
      <c r="AA1477">
        <f t="shared" si="295"/>
        <v>1</v>
      </c>
      <c r="AB1477">
        <f t="shared" si="296"/>
        <v>1</v>
      </c>
      <c r="AC1477">
        <f t="shared" si="297"/>
        <v>1</v>
      </c>
      <c r="AE1477">
        <f t="shared" si="298"/>
        <v>1</v>
      </c>
      <c r="AF1477">
        <f t="shared" si="299"/>
        <v>1</v>
      </c>
      <c r="AG1477">
        <f t="shared" si="300"/>
        <v>1</v>
      </c>
    </row>
    <row r="1478" spans="1:33" x14ac:dyDescent="0.25">
      <c r="A1478" t="s">
        <v>17</v>
      </c>
      <c r="B1478">
        <v>208</v>
      </c>
      <c r="C1478">
        <v>10</v>
      </c>
      <c r="D1478">
        <v>206</v>
      </c>
      <c r="E1478">
        <v>4</v>
      </c>
      <c r="F1478" t="s">
        <v>812</v>
      </c>
      <c r="G1478" t="s">
        <v>643</v>
      </c>
      <c r="H1478">
        <v>2012</v>
      </c>
      <c r="I1478">
        <v>4</v>
      </c>
      <c r="J1478">
        <v>3</v>
      </c>
      <c r="K1478">
        <v>20</v>
      </c>
      <c r="L1478">
        <v>1</v>
      </c>
      <c r="M1478">
        <v>2012</v>
      </c>
      <c r="N1478">
        <v>3</v>
      </c>
      <c r="O1478">
        <v>27</v>
      </c>
      <c r="P1478">
        <v>20</v>
      </c>
      <c r="Q1478">
        <v>1</v>
      </c>
      <c r="R1478" s="1">
        <f t="shared" si="288"/>
        <v>4.0388349514563107</v>
      </c>
      <c r="S1478" s="1">
        <f t="shared" si="289"/>
        <v>4</v>
      </c>
      <c r="T1478" s="1">
        <f t="shared" si="290"/>
        <v>4.0193705733392191</v>
      </c>
      <c r="U1478" s="1">
        <f t="shared" si="291"/>
        <v>10</v>
      </c>
      <c r="W1478">
        <f t="shared" si="292"/>
        <v>35.535488735978888</v>
      </c>
      <c r="X1478">
        <f t="shared" si="293"/>
        <v>36</v>
      </c>
      <c r="Y1478">
        <f t="shared" si="294"/>
        <v>35.767928339040864</v>
      </c>
      <c r="AA1478">
        <f t="shared" si="295"/>
        <v>5.9611650485436893</v>
      </c>
      <c r="AB1478">
        <f t="shared" si="296"/>
        <v>6</v>
      </c>
      <c r="AC1478">
        <f t="shared" si="297"/>
        <v>5.9806294266607809</v>
      </c>
      <c r="AE1478">
        <f t="shared" si="298"/>
        <v>5.9611650485436893</v>
      </c>
      <c r="AF1478">
        <f t="shared" si="299"/>
        <v>6</v>
      </c>
      <c r="AG1478">
        <f t="shared" si="300"/>
        <v>5.9806294266607809</v>
      </c>
    </row>
    <row r="1479" spans="1:33" x14ac:dyDescent="0.25">
      <c r="A1479" t="s">
        <v>17</v>
      </c>
      <c r="B1479">
        <v>206</v>
      </c>
      <c r="C1479">
        <v>9</v>
      </c>
      <c r="D1479">
        <v>213</v>
      </c>
      <c r="E1479">
        <v>12</v>
      </c>
      <c r="F1479" t="s">
        <v>813</v>
      </c>
      <c r="G1479" t="s">
        <v>256</v>
      </c>
      <c r="H1479">
        <v>2012</v>
      </c>
      <c r="I1479">
        <v>4</v>
      </c>
      <c r="J1479">
        <v>3</v>
      </c>
      <c r="K1479">
        <v>21</v>
      </c>
      <c r="L1479">
        <v>1</v>
      </c>
      <c r="M1479">
        <v>2012</v>
      </c>
      <c r="N1479">
        <v>3</v>
      </c>
      <c r="O1479">
        <v>6</v>
      </c>
      <c r="P1479">
        <v>21</v>
      </c>
      <c r="Q1479">
        <v>1</v>
      </c>
      <c r="R1479" s="1">
        <f t="shared" si="288"/>
        <v>11.605633802816902</v>
      </c>
      <c r="S1479" s="1">
        <f t="shared" si="289"/>
        <v>12</v>
      </c>
      <c r="T1479" s="1">
        <f t="shared" si="290"/>
        <v>11.801169672274135</v>
      </c>
      <c r="U1479" s="1">
        <f t="shared" si="291"/>
        <v>9</v>
      </c>
      <c r="W1479">
        <f t="shared" si="292"/>
        <v>6.7893275143820695</v>
      </c>
      <c r="X1479">
        <f t="shared" si="293"/>
        <v>9</v>
      </c>
      <c r="Y1479">
        <f t="shared" si="294"/>
        <v>7.8465515328683839</v>
      </c>
      <c r="AA1479">
        <f t="shared" si="295"/>
        <v>2.6056338028169019</v>
      </c>
      <c r="AB1479">
        <f t="shared" si="296"/>
        <v>3</v>
      </c>
      <c r="AC1479">
        <f t="shared" si="297"/>
        <v>2.8011696722741348</v>
      </c>
      <c r="AE1479">
        <f t="shared" si="298"/>
        <v>2.6056338028169019</v>
      </c>
      <c r="AF1479">
        <f t="shared" si="299"/>
        <v>3</v>
      </c>
      <c r="AG1479">
        <f t="shared" si="300"/>
        <v>2.8011696722741348</v>
      </c>
    </row>
    <row r="1480" spans="1:33" x14ac:dyDescent="0.25">
      <c r="A1480" t="s">
        <v>17</v>
      </c>
      <c r="B1480">
        <v>206</v>
      </c>
      <c r="C1480">
        <v>9</v>
      </c>
      <c r="D1480">
        <v>172</v>
      </c>
      <c r="E1480">
        <v>8</v>
      </c>
      <c r="F1480" t="s">
        <v>813</v>
      </c>
      <c r="G1480" t="s">
        <v>255</v>
      </c>
      <c r="H1480">
        <v>2012</v>
      </c>
      <c r="I1480">
        <v>4</v>
      </c>
      <c r="J1480">
        <v>3</v>
      </c>
      <c r="K1480">
        <v>21</v>
      </c>
      <c r="L1480">
        <v>1</v>
      </c>
      <c r="M1480">
        <v>2012</v>
      </c>
      <c r="N1480">
        <v>3</v>
      </c>
      <c r="O1480">
        <v>13</v>
      </c>
      <c r="P1480">
        <v>21</v>
      </c>
      <c r="Q1480">
        <v>1</v>
      </c>
      <c r="R1480" s="1">
        <f t="shared" si="288"/>
        <v>9.5813953488372086</v>
      </c>
      <c r="S1480" s="1">
        <f t="shared" si="289"/>
        <v>8</v>
      </c>
      <c r="T1480" s="1">
        <f t="shared" si="290"/>
        <v>8.7550649792390267</v>
      </c>
      <c r="U1480" s="1">
        <f t="shared" si="291"/>
        <v>9</v>
      </c>
      <c r="W1480">
        <f t="shared" si="292"/>
        <v>0.33802055164953942</v>
      </c>
      <c r="X1480">
        <f t="shared" si="293"/>
        <v>1</v>
      </c>
      <c r="Y1480">
        <f t="shared" si="294"/>
        <v>5.9993164395178412E-2</v>
      </c>
      <c r="AA1480">
        <f t="shared" si="295"/>
        <v>0.58139534883720856</v>
      </c>
      <c r="AB1480">
        <f t="shared" si="296"/>
        <v>1</v>
      </c>
      <c r="AC1480">
        <f t="shared" si="297"/>
        <v>0.24493502076097329</v>
      </c>
      <c r="AE1480">
        <f t="shared" si="298"/>
        <v>0.58139534883720856</v>
      </c>
      <c r="AF1480">
        <f t="shared" si="299"/>
        <v>1</v>
      </c>
      <c r="AG1480">
        <f t="shared" si="300"/>
        <v>0.24493502076097329</v>
      </c>
    </row>
    <row r="1481" spans="1:33" x14ac:dyDescent="0.25">
      <c r="A1481" t="s">
        <v>17</v>
      </c>
      <c r="B1481">
        <v>206</v>
      </c>
      <c r="C1481">
        <v>9</v>
      </c>
      <c r="D1481">
        <v>210</v>
      </c>
      <c r="E1481">
        <v>15</v>
      </c>
      <c r="F1481" t="s">
        <v>813</v>
      </c>
      <c r="G1481" t="s">
        <v>475</v>
      </c>
      <c r="H1481">
        <v>2012</v>
      </c>
      <c r="I1481">
        <v>4</v>
      </c>
      <c r="J1481">
        <v>3</v>
      </c>
      <c r="K1481">
        <v>21</v>
      </c>
      <c r="L1481">
        <v>1</v>
      </c>
      <c r="M1481">
        <v>2012</v>
      </c>
      <c r="N1481">
        <v>3</v>
      </c>
      <c r="O1481">
        <v>20</v>
      </c>
      <c r="P1481">
        <v>21</v>
      </c>
      <c r="Q1481">
        <v>1</v>
      </c>
      <c r="R1481" s="1">
        <f t="shared" si="288"/>
        <v>14.714285714285714</v>
      </c>
      <c r="S1481" s="1">
        <f t="shared" si="289"/>
        <v>15</v>
      </c>
      <c r="T1481" s="1">
        <f t="shared" si="290"/>
        <v>14.856456028080375</v>
      </c>
      <c r="U1481" s="1">
        <f t="shared" si="291"/>
        <v>9</v>
      </c>
      <c r="W1481">
        <f t="shared" si="292"/>
        <v>32.65306122448979</v>
      </c>
      <c r="X1481">
        <f t="shared" si="293"/>
        <v>36</v>
      </c>
      <c r="Y1481">
        <f t="shared" si="294"/>
        <v>34.298077208838961</v>
      </c>
      <c r="AA1481">
        <f t="shared" si="295"/>
        <v>5.7142857142857135</v>
      </c>
      <c r="AB1481">
        <f t="shared" si="296"/>
        <v>6</v>
      </c>
      <c r="AC1481">
        <f t="shared" si="297"/>
        <v>5.856456028080375</v>
      </c>
      <c r="AE1481">
        <f t="shared" si="298"/>
        <v>5.7142857142857135</v>
      </c>
      <c r="AF1481">
        <f t="shared" si="299"/>
        <v>6</v>
      </c>
      <c r="AG1481">
        <f t="shared" si="300"/>
        <v>5.856456028080375</v>
      </c>
    </row>
    <row r="1482" spans="1:33" x14ac:dyDescent="0.25">
      <c r="A1482" t="s">
        <v>17</v>
      </c>
      <c r="B1482">
        <v>206</v>
      </c>
      <c r="C1482">
        <v>9</v>
      </c>
      <c r="D1482">
        <v>203</v>
      </c>
      <c r="E1482">
        <v>15</v>
      </c>
      <c r="F1482" t="s">
        <v>813</v>
      </c>
      <c r="G1482" t="s">
        <v>644</v>
      </c>
      <c r="H1482">
        <v>2012</v>
      </c>
      <c r="I1482">
        <v>4</v>
      </c>
      <c r="J1482">
        <v>3</v>
      </c>
      <c r="K1482">
        <v>21</v>
      </c>
      <c r="L1482">
        <v>1</v>
      </c>
      <c r="M1482">
        <v>2012</v>
      </c>
      <c r="N1482">
        <v>3</v>
      </c>
      <c r="O1482">
        <v>27</v>
      </c>
      <c r="P1482">
        <v>21</v>
      </c>
      <c r="Q1482">
        <v>1</v>
      </c>
      <c r="R1482" s="1">
        <f t="shared" si="288"/>
        <v>15.22167487684729</v>
      </c>
      <c r="S1482" s="1">
        <f t="shared" si="289"/>
        <v>15</v>
      </c>
      <c r="T1482" s="1">
        <f t="shared" si="290"/>
        <v>15.110430938683031</v>
      </c>
      <c r="U1482" s="1">
        <f t="shared" si="291"/>
        <v>9</v>
      </c>
      <c r="W1482">
        <f t="shared" si="292"/>
        <v>38.709238273192739</v>
      </c>
      <c r="X1482">
        <f t="shared" si="293"/>
        <v>36</v>
      </c>
      <c r="Y1482">
        <f t="shared" si="294"/>
        <v>37.337366256414789</v>
      </c>
      <c r="AA1482">
        <f t="shared" si="295"/>
        <v>6.22167487684729</v>
      </c>
      <c r="AB1482">
        <f t="shared" si="296"/>
        <v>6</v>
      </c>
      <c r="AC1482">
        <f t="shared" si="297"/>
        <v>6.1104309386830309</v>
      </c>
      <c r="AE1482">
        <f t="shared" si="298"/>
        <v>6.22167487684729</v>
      </c>
      <c r="AF1482">
        <f t="shared" si="299"/>
        <v>6</v>
      </c>
      <c r="AG1482">
        <f t="shared" si="300"/>
        <v>6.1104309386830309</v>
      </c>
    </row>
    <row r="1483" spans="1:33" x14ac:dyDescent="0.25">
      <c r="A1483" t="s">
        <v>17</v>
      </c>
      <c r="B1483">
        <v>209</v>
      </c>
      <c r="C1483">
        <v>20</v>
      </c>
      <c r="D1483">
        <v>215</v>
      </c>
      <c r="E1483">
        <v>11</v>
      </c>
      <c r="F1483" t="s">
        <v>814</v>
      </c>
      <c r="G1483" t="s">
        <v>258</v>
      </c>
      <c r="H1483">
        <v>2012</v>
      </c>
      <c r="I1483">
        <v>4</v>
      </c>
      <c r="J1483">
        <v>3</v>
      </c>
      <c r="K1483">
        <v>22</v>
      </c>
      <c r="L1483">
        <v>1</v>
      </c>
      <c r="M1483">
        <v>2012</v>
      </c>
      <c r="N1483">
        <v>3</v>
      </c>
      <c r="O1483">
        <v>6</v>
      </c>
      <c r="P1483">
        <v>22</v>
      </c>
      <c r="Q1483">
        <v>1</v>
      </c>
      <c r="R1483" s="1">
        <f t="shared" si="288"/>
        <v>10.693023255813953</v>
      </c>
      <c r="S1483" s="1">
        <f t="shared" si="289"/>
        <v>11</v>
      </c>
      <c r="T1483" s="1">
        <f t="shared" si="290"/>
        <v>10.845425570901011</v>
      </c>
      <c r="U1483" s="1">
        <f t="shared" si="291"/>
        <v>20</v>
      </c>
      <c r="W1483">
        <f t="shared" si="292"/>
        <v>86.619816116819905</v>
      </c>
      <c r="X1483">
        <f t="shared" si="293"/>
        <v>81</v>
      </c>
      <c r="Y1483">
        <f t="shared" si="294"/>
        <v>83.806232977913083</v>
      </c>
      <c r="AA1483">
        <f t="shared" si="295"/>
        <v>9.3069767441860467</v>
      </c>
      <c r="AB1483">
        <f t="shared" si="296"/>
        <v>9</v>
      </c>
      <c r="AC1483">
        <f t="shared" si="297"/>
        <v>9.1545744290989894</v>
      </c>
      <c r="AE1483">
        <f t="shared" si="298"/>
        <v>9.3069767441860467</v>
      </c>
      <c r="AF1483">
        <f t="shared" si="299"/>
        <v>9</v>
      </c>
      <c r="AG1483">
        <f t="shared" si="300"/>
        <v>9.1545744290989894</v>
      </c>
    </row>
    <row r="1484" spans="1:33" x14ac:dyDescent="0.25">
      <c r="A1484" t="s">
        <v>17</v>
      </c>
      <c r="B1484">
        <v>209</v>
      </c>
      <c r="C1484">
        <v>20</v>
      </c>
      <c r="D1484">
        <v>168</v>
      </c>
      <c r="E1484">
        <v>6</v>
      </c>
      <c r="F1484" t="s">
        <v>814</v>
      </c>
      <c r="G1484" t="s">
        <v>257</v>
      </c>
      <c r="H1484">
        <v>2012</v>
      </c>
      <c r="I1484">
        <v>4</v>
      </c>
      <c r="J1484">
        <v>3</v>
      </c>
      <c r="K1484">
        <v>22</v>
      </c>
      <c r="L1484">
        <v>1</v>
      </c>
      <c r="M1484">
        <v>2012</v>
      </c>
      <c r="N1484">
        <v>3</v>
      </c>
      <c r="O1484">
        <v>13</v>
      </c>
      <c r="P1484">
        <v>22</v>
      </c>
      <c r="Q1484">
        <v>1</v>
      </c>
      <c r="R1484" s="1">
        <f t="shared" si="288"/>
        <v>7.4642857142857144</v>
      </c>
      <c r="S1484" s="1">
        <f t="shared" si="289"/>
        <v>6</v>
      </c>
      <c r="T1484" s="1">
        <f t="shared" si="290"/>
        <v>6.6922129587838342</v>
      </c>
      <c r="U1484" s="1">
        <f t="shared" si="291"/>
        <v>20</v>
      </c>
      <c r="W1484">
        <f t="shared" si="292"/>
        <v>157.14413265306121</v>
      </c>
      <c r="X1484">
        <f t="shared" si="293"/>
        <v>196</v>
      </c>
      <c r="Y1484">
        <f t="shared" si="294"/>
        <v>177.09719593436091</v>
      </c>
      <c r="AA1484">
        <f t="shared" si="295"/>
        <v>12.535714285714285</v>
      </c>
      <c r="AB1484">
        <f t="shared" si="296"/>
        <v>14</v>
      </c>
      <c r="AC1484">
        <f t="shared" si="297"/>
        <v>13.307787041216166</v>
      </c>
      <c r="AE1484">
        <f t="shared" si="298"/>
        <v>12.535714285714285</v>
      </c>
      <c r="AF1484">
        <f t="shared" si="299"/>
        <v>14</v>
      </c>
      <c r="AG1484">
        <f t="shared" si="300"/>
        <v>13.307787041216166</v>
      </c>
    </row>
    <row r="1485" spans="1:33" x14ac:dyDescent="0.25">
      <c r="A1485" t="s">
        <v>17</v>
      </c>
      <c r="B1485">
        <v>209</v>
      </c>
      <c r="C1485">
        <v>20</v>
      </c>
      <c r="D1485">
        <v>212</v>
      </c>
      <c r="E1485">
        <v>20</v>
      </c>
      <c r="F1485" t="s">
        <v>814</v>
      </c>
      <c r="G1485" t="s">
        <v>476</v>
      </c>
      <c r="H1485">
        <v>2012</v>
      </c>
      <c r="I1485">
        <v>4</v>
      </c>
      <c r="J1485">
        <v>3</v>
      </c>
      <c r="K1485">
        <v>22</v>
      </c>
      <c r="L1485">
        <v>1</v>
      </c>
      <c r="M1485">
        <v>2012</v>
      </c>
      <c r="N1485">
        <v>3</v>
      </c>
      <c r="O1485">
        <v>20</v>
      </c>
      <c r="P1485">
        <v>22</v>
      </c>
      <c r="Q1485">
        <v>1</v>
      </c>
      <c r="R1485" s="1">
        <f t="shared" si="288"/>
        <v>19.716981132075471</v>
      </c>
      <c r="S1485" s="1">
        <f t="shared" si="289"/>
        <v>20</v>
      </c>
      <c r="T1485" s="1">
        <f t="shared" si="290"/>
        <v>19.8579863692548</v>
      </c>
      <c r="U1485" s="1">
        <f t="shared" si="291"/>
        <v>20</v>
      </c>
      <c r="W1485">
        <f t="shared" si="292"/>
        <v>8.0099679601281934E-2</v>
      </c>
      <c r="X1485">
        <f t="shared" si="293"/>
        <v>0</v>
      </c>
      <c r="Y1485">
        <f t="shared" si="294"/>
        <v>2.0167871317434145E-2</v>
      </c>
      <c r="AA1485">
        <f t="shared" si="295"/>
        <v>0.28301886792452891</v>
      </c>
      <c r="AB1485">
        <f t="shared" si="296"/>
        <v>0</v>
      </c>
      <c r="AC1485">
        <f t="shared" si="297"/>
        <v>0.14201363074520046</v>
      </c>
      <c r="AE1485">
        <f t="shared" si="298"/>
        <v>0.28301886792452891</v>
      </c>
      <c r="AF1485">
        <f t="shared" si="299"/>
        <v>0</v>
      </c>
      <c r="AG1485">
        <f t="shared" si="300"/>
        <v>0.14201363074520046</v>
      </c>
    </row>
    <row r="1486" spans="1:33" x14ac:dyDescent="0.25">
      <c r="A1486" t="s">
        <v>17</v>
      </c>
      <c r="B1486">
        <v>209</v>
      </c>
      <c r="C1486">
        <v>20</v>
      </c>
      <c r="D1486">
        <v>207</v>
      </c>
      <c r="E1486">
        <v>17</v>
      </c>
      <c r="F1486" t="s">
        <v>814</v>
      </c>
      <c r="G1486" t="s">
        <v>645</v>
      </c>
      <c r="H1486">
        <v>2012</v>
      </c>
      <c r="I1486">
        <v>4</v>
      </c>
      <c r="J1486">
        <v>3</v>
      </c>
      <c r="K1486">
        <v>22</v>
      </c>
      <c r="L1486">
        <v>1</v>
      </c>
      <c r="M1486">
        <v>2012</v>
      </c>
      <c r="N1486">
        <v>3</v>
      </c>
      <c r="O1486">
        <v>27</v>
      </c>
      <c r="P1486">
        <v>22</v>
      </c>
      <c r="Q1486">
        <v>1</v>
      </c>
      <c r="R1486" s="1">
        <f t="shared" si="288"/>
        <v>17.164251207729468</v>
      </c>
      <c r="S1486" s="1">
        <f t="shared" si="289"/>
        <v>17</v>
      </c>
      <c r="T1486" s="1">
        <f t="shared" si="290"/>
        <v>17.081928185406966</v>
      </c>
      <c r="U1486" s="1">
        <f t="shared" si="291"/>
        <v>20</v>
      </c>
      <c r="W1486">
        <f t="shared" si="292"/>
        <v>8.0414712128637831</v>
      </c>
      <c r="X1486">
        <f t="shared" si="293"/>
        <v>9</v>
      </c>
      <c r="Y1486">
        <f t="shared" si="294"/>
        <v>8.5151431151222834</v>
      </c>
      <c r="AA1486">
        <f t="shared" si="295"/>
        <v>2.8357487922705324</v>
      </c>
      <c r="AB1486">
        <f t="shared" si="296"/>
        <v>3</v>
      </c>
      <c r="AC1486">
        <f t="shared" si="297"/>
        <v>2.9180718145930342</v>
      </c>
      <c r="AE1486">
        <f t="shared" si="298"/>
        <v>2.8357487922705324</v>
      </c>
      <c r="AF1486">
        <f t="shared" si="299"/>
        <v>3</v>
      </c>
      <c r="AG1486">
        <f t="shared" si="300"/>
        <v>2.9180718145930342</v>
      </c>
    </row>
    <row r="1487" spans="1:33" x14ac:dyDescent="0.25">
      <c r="A1487" t="s">
        <v>17</v>
      </c>
      <c r="B1487">
        <v>218</v>
      </c>
      <c r="C1487">
        <v>21</v>
      </c>
      <c r="D1487">
        <v>213</v>
      </c>
      <c r="E1487">
        <v>20</v>
      </c>
      <c r="F1487" t="s">
        <v>815</v>
      </c>
      <c r="G1487" t="s">
        <v>260</v>
      </c>
      <c r="H1487">
        <v>2012</v>
      </c>
      <c r="I1487">
        <v>4</v>
      </c>
      <c r="J1487">
        <v>3</v>
      </c>
      <c r="K1487">
        <v>23</v>
      </c>
      <c r="L1487">
        <v>1</v>
      </c>
      <c r="M1487">
        <v>2012</v>
      </c>
      <c r="N1487">
        <v>3</v>
      </c>
      <c r="O1487">
        <v>6</v>
      </c>
      <c r="P1487">
        <v>23</v>
      </c>
      <c r="Q1487">
        <v>1</v>
      </c>
      <c r="R1487" s="1">
        <f t="shared" si="288"/>
        <v>20.469483568075116</v>
      </c>
      <c r="S1487" s="1">
        <f t="shared" si="289"/>
        <v>20</v>
      </c>
      <c r="T1487" s="1">
        <f t="shared" si="290"/>
        <v>20.233380126946223</v>
      </c>
      <c r="U1487" s="1">
        <f t="shared" si="291"/>
        <v>21</v>
      </c>
      <c r="W1487">
        <f t="shared" si="292"/>
        <v>0.28144768454230989</v>
      </c>
      <c r="X1487">
        <f t="shared" si="293"/>
        <v>1</v>
      </c>
      <c r="Y1487">
        <f t="shared" si="294"/>
        <v>0.58770602976098951</v>
      </c>
      <c r="AA1487">
        <f t="shared" si="295"/>
        <v>0.53051643192488385</v>
      </c>
      <c r="AB1487">
        <f t="shared" si="296"/>
        <v>1</v>
      </c>
      <c r="AC1487">
        <f t="shared" si="297"/>
        <v>0.76661987305377721</v>
      </c>
      <c r="AE1487">
        <f t="shared" si="298"/>
        <v>0.53051643192488385</v>
      </c>
      <c r="AF1487">
        <f t="shared" si="299"/>
        <v>1</v>
      </c>
      <c r="AG1487">
        <f t="shared" si="300"/>
        <v>0.76661987305377721</v>
      </c>
    </row>
    <row r="1488" spans="1:33" x14ac:dyDescent="0.25">
      <c r="A1488" t="s">
        <v>17</v>
      </c>
      <c r="B1488">
        <v>218</v>
      </c>
      <c r="C1488">
        <v>21</v>
      </c>
      <c r="D1488">
        <v>163</v>
      </c>
      <c r="E1488">
        <v>11</v>
      </c>
      <c r="F1488" t="s">
        <v>815</v>
      </c>
      <c r="G1488" t="s">
        <v>259</v>
      </c>
      <c r="H1488">
        <v>2012</v>
      </c>
      <c r="I1488">
        <v>4</v>
      </c>
      <c r="J1488">
        <v>3</v>
      </c>
      <c r="K1488">
        <v>23</v>
      </c>
      <c r="L1488">
        <v>1</v>
      </c>
      <c r="M1488">
        <v>2012</v>
      </c>
      <c r="N1488">
        <v>3</v>
      </c>
      <c r="O1488">
        <v>13</v>
      </c>
      <c r="P1488">
        <v>23</v>
      </c>
      <c r="Q1488">
        <v>1</v>
      </c>
      <c r="R1488" s="1">
        <f t="shared" si="288"/>
        <v>14.711656441717791</v>
      </c>
      <c r="S1488" s="1">
        <f t="shared" si="289"/>
        <v>11</v>
      </c>
      <c r="T1488" s="1">
        <f t="shared" si="290"/>
        <v>12.72117214956608</v>
      </c>
      <c r="U1488" s="1">
        <f t="shared" si="291"/>
        <v>21</v>
      </c>
      <c r="W1488">
        <f t="shared" si="292"/>
        <v>39.543264706989355</v>
      </c>
      <c r="X1488">
        <f t="shared" si="293"/>
        <v>100</v>
      </c>
      <c r="Y1488">
        <f t="shared" si="294"/>
        <v>68.53899057712033</v>
      </c>
      <c r="AA1488">
        <f t="shared" si="295"/>
        <v>6.2883435582822091</v>
      </c>
      <c r="AB1488">
        <f t="shared" si="296"/>
        <v>10</v>
      </c>
      <c r="AC1488">
        <f t="shared" si="297"/>
        <v>8.2788278504339203</v>
      </c>
      <c r="AE1488">
        <f t="shared" si="298"/>
        <v>6.2883435582822091</v>
      </c>
      <c r="AF1488">
        <f t="shared" si="299"/>
        <v>10</v>
      </c>
      <c r="AG1488">
        <f t="shared" si="300"/>
        <v>8.2788278504339203</v>
      </c>
    </row>
    <row r="1489" spans="1:33" x14ac:dyDescent="0.25">
      <c r="A1489" t="s">
        <v>17</v>
      </c>
      <c r="B1489">
        <v>218</v>
      </c>
      <c r="C1489">
        <v>21</v>
      </c>
      <c r="D1489">
        <v>223</v>
      </c>
      <c r="E1489">
        <v>16</v>
      </c>
      <c r="F1489" t="s">
        <v>815</v>
      </c>
      <c r="G1489" t="s">
        <v>477</v>
      </c>
      <c r="H1489">
        <v>2012</v>
      </c>
      <c r="I1489">
        <v>4</v>
      </c>
      <c r="J1489">
        <v>3</v>
      </c>
      <c r="K1489">
        <v>23</v>
      </c>
      <c r="L1489">
        <v>1</v>
      </c>
      <c r="M1489">
        <v>2012</v>
      </c>
      <c r="N1489">
        <v>3</v>
      </c>
      <c r="O1489">
        <v>20</v>
      </c>
      <c r="P1489">
        <v>23</v>
      </c>
      <c r="Q1489">
        <v>1</v>
      </c>
      <c r="R1489" s="1">
        <f t="shared" si="288"/>
        <v>15.641255605381167</v>
      </c>
      <c r="S1489" s="1">
        <f t="shared" si="289"/>
        <v>16</v>
      </c>
      <c r="T1489" s="1">
        <f t="shared" si="290"/>
        <v>15.819610920819091</v>
      </c>
      <c r="U1489" s="1">
        <f t="shared" si="291"/>
        <v>21</v>
      </c>
      <c r="W1489">
        <f t="shared" si="292"/>
        <v>28.716141486858767</v>
      </c>
      <c r="X1489">
        <f t="shared" si="293"/>
        <v>25</v>
      </c>
      <c r="Y1489">
        <f t="shared" si="294"/>
        <v>26.836431011696824</v>
      </c>
      <c r="AA1489">
        <f t="shared" si="295"/>
        <v>5.3587443946188333</v>
      </c>
      <c r="AB1489">
        <f t="shared" si="296"/>
        <v>5</v>
      </c>
      <c r="AC1489">
        <f t="shared" si="297"/>
        <v>5.1803890791809089</v>
      </c>
      <c r="AE1489">
        <f t="shared" si="298"/>
        <v>5.3587443946188333</v>
      </c>
      <c r="AF1489">
        <f t="shared" si="299"/>
        <v>5</v>
      </c>
      <c r="AG1489">
        <f t="shared" si="300"/>
        <v>5.1803890791809089</v>
      </c>
    </row>
    <row r="1490" spans="1:33" x14ac:dyDescent="0.25">
      <c r="A1490" t="s">
        <v>17</v>
      </c>
      <c r="B1490">
        <v>218</v>
      </c>
      <c r="C1490">
        <v>21</v>
      </c>
      <c r="D1490">
        <v>211</v>
      </c>
      <c r="E1490">
        <v>20</v>
      </c>
      <c r="F1490" t="s">
        <v>815</v>
      </c>
      <c r="G1490" t="s">
        <v>646</v>
      </c>
      <c r="H1490">
        <v>2012</v>
      </c>
      <c r="I1490">
        <v>4</v>
      </c>
      <c r="J1490">
        <v>3</v>
      </c>
      <c r="K1490">
        <v>23</v>
      </c>
      <c r="L1490">
        <v>1</v>
      </c>
      <c r="M1490">
        <v>2012</v>
      </c>
      <c r="N1490">
        <v>3</v>
      </c>
      <c r="O1490">
        <v>27</v>
      </c>
      <c r="P1490">
        <v>23</v>
      </c>
      <c r="Q1490">
        <v>1</v>
      </c>
      <c r="R1490" s="1">
        <f t="shared" si="288"/>
        <v>20.66350710900474</v>
      </c>
      <c r="S1490" s="1">
        <f t="shared" si="289"/>
        <v>20</v>
      </c>
      <c r="T1490" s="1">
        <f t="shared" si="290"/>
        <v>20.329046760241731</v>
      </c>
      <c r="U1490" s="1">
        <f t="shared" si="291"/>
        <v>21</v>
      </c>
      <c r="W1490">
        <f t="shared" si="292"/>
        <v>0.11322746569034765</v>
      </c>
      <c r="X1490">
        <f t="shared" si="293"/>
        <v>1</v>
      </c>
      <c r="Y1490">
        <f t="shared" si="294"/>
        <v>0.45017824994211741</v>
      </c>
      <c r="AA1490">
        <f t="shared" si="295"/>
        <v>0.33649289099525959</v>
      </c>
      <c r="AB1490">
        <f t="shared" si="296"/>
        <v>1</v>
      </c>
      <c r="AC1490">
        <f t="shared" si="297"/>
        <v>0.67095323975826915</v>
      </c>
      <c r="AE1490">
        <f t="shared" si="298"/>
        <v>0.33649289099525959</v>
      </c>
      <c r="AF1490">
        <f t="shared" si="299"/>
        <v>1</v>
      </c>
      <c r="AG1490">
        <f t="shared" si="300"/>
        <v>0.67095323975826915</v>
      </c>
    </row>
    <row r="1491" spans="1:33" x14ac:dyDescent="0.25">
      <c r="A1491" t="s">
        <v>17</v>
      </c>
      <c r="B1491">
        <v>226</v>
      </c>
      <c r="C1491">
        <v>11</v>
      </c>
      <c r="D1491">
        <v>220</v>
      </c>
      <c r="E1491">
        <v>29</v>
      </c>
      <c r="F1491" t="s">
        <v>816</v>
      </c>
      <c r="G1491" t="s">
        <v>262</v>
      </c>
      <c r="H1491">
        <v>2012</v>
      </c>
      <c r="I1491">
        <v>4</v>
      </c>
      <c r="J1491">
        <v>4</v>
      </c>
      <c r="K1491">
        <v>0</v>
      </c>
      <c r="L1491">
        <v>2</v>
      </c>
      <c r="M1491">
        <v>2012</v>
      </c>
      <c r="N1491">
        <v>3</v>
      </c>
      <c r="O1491">
        <v>7</v>
      </c>
      <c r="P1491">
        <v>0</v>
      </c>
      <c r="Q1491">
        <v>2</v>
      </c>
      <c r="R1491" s="1">
        <f t="shared" si="288"/>
        <v>29.790909090909089</v>
      </c>
      <c r="S1491" s="1">
        <f t="shared" si="289"/>
        <v>29</v>
      </c>
      <c r="T1491" s="1">
        <f t="shared" si="290"/>
        <v>29.392794416937694</v>
      </c>
      <c r="U1491" s="1">
        <f t="shared" si="291"/>
        <v>11</v>
      </c>
      <c r="W1491">
        <f t="shared" si="292"/>
        <v>353.09826446280988</v>
      </c>
      <c r="X1491">
        <f t="shared" si="293"/>
        <v>324</v>
      </c>
      <c r="Y1491">
        <f t="shared" si="294"/>
        <v>338.29488646373437</v>
      </c>
      <c r="AA1491">
        <f t="shared" si="295"/>
        <v>18.790909090909089</v>
      </c>
      <c r="AB1491">
        <f t="shared" si="296"/>
        <v>18</v>
      </c>
      <c r="AC1491">
        <f t="shared" si="297"/>
        <v>18.392794416937694</v>
      </c>
      <c r="AE1491">
        <f t="shared" si="298"/>
        <v>18.790909090909089</v>
      </c>
      <c r="AF1491">
        <f t="shared" si="299"/>
        <v>18</v>
      </c>
      <c r="AG1491">
        <f t="shared" si="300"/>
        <v>18.392794416937694</v>
      </c>
    </row>
    <row r="1492" spans="1:33" x14ac:dyDescent="0.25">
      <c r="A1492" t="s">
        <v>17</v>
      </c>
      <c r="B1492">
        <v>226</v>
      </c>
      <c r="C1492">
        <v>11</v>
      </c>
      <c r="D1492">
        <v>164</v>
      </c>
      <c r="E1492">
        <v>22</v>
      </c>
      <c r="F1492" t="s">
        <v>816</v>
      </c>
      <c r="G1492" t="s">
        <v>261</v>
      </c>
      <c r="H1492">
        <v>2012</v>
      </c>
      <c r="I1492">
        <v>4</v>
      </c>
      <c r="J1492">
        <v>4</v>
      </c>
      <c r="K1492">
        <v>0</v>
      </c>
      <c r="L1492">
        <v>2</v>
      </c>
      <c r="M1492">
        <v>2012</v>
      </c>
      <c r="N1492">
        <v>3</v>
      </c>
      <c r="O1492">
        <v>14</v>
      </c>
      <c r="P1492">
        <v>0</v>
      </c>
      <c r="Q1492">
        <v>2</v>
      </c>
      <c r="R1492" s="1">
        <f t="shared" si="288"/>
        <v>30.317073170731707</v>
      </c>
      <c r="S1492" s="1">
        <f t="shared" si="289"/>
        <v>22</v>
      </c>
      <c r="T1492" s="1">
        <f t="shared" si="290"/>
        <v>25.825870938965402</v>
      </c>
      <c r="U1492" s="1">
        <f t="shared" si="291"/>
        <v>11</v>
      </c>
      <c r="W1492">
        <f t="shared" si="292"/>
        <v>373.14931588340272</v>
      </c>
      <c r="X1492">
        <f t="shared" si="293"/>
        <v>121</v>
      </c>
      <c r="Y1492">
        <f t="shared" si="294"/>
        <v>219.80644909885885</v>
      </c>
      <c r="AA1492">
        <f t="shared" si="295"/>
        <v>19.317073170731707</v>
      </c>
      <c r="AB1492">
        <f t="shared" si="296"/>
        <v>11</v>
      </c>
      <c r="AC1492">
        <f t="shared" si="297"/>
        <v>14.825870938965402</v>
      </c>
      <c r="AE1492">
        <f t="shared" si="298"/>
        <v>19.317073170731707</v>
      </c>
      <c r="AF1492">
        <f t="shared" si="299"/>
        <v>11</v>
      </c>
      <c r="AG1492">
        <f t="shared" si="300"/>
        <v>14.825870938965402</v>
      </c>
    </row>
    <row r="1493" spans="1:33" x14ac:dyDescent="0.25">
      <c r="A1493" t="s">
        <v>17</v>
      </c>
      <c r="B1493">
        <v>226</v>
      </c>
      <c r="C1493">
        <v>11</v>
      </c>
      <c r="D1493">
        <v>225</v>
      </c>
      <c r="E1493">
        <v>21</v>
      </c>
      <c r="F1493" t="s">
        <v>816</v>
      </c>
      <c r="G1493" t="s">
        <v>478</v>
      </c>
      <c r="H1493">
        <v>2012</v>
      </c>
      <c r="I1493">
        <v>4</v>
      </c>
      <c r="J1493">
        <v>4</v>
      </c>
      <c r="K1493">
        <v>0</v>
      </c>
      <c r="L1493">
        <v>2</v>
      </c>
      <c r="M1493">
        <v>2012</v>
      </c>
      <c r="N1493">
        <v>3</v>
      </c>
      <c r="O1493">
        <v>21</v>
      </c>
      <c r="P1493">
        <v>0</v>
      </c>
      <c r="Q1493">
        <v>2</v>
      </c>
      <c r="R1493" s="1">
        <f t="shared" si="288"/>
        <v>21.093333333333334</v>
      </c>
      <c r="S1493" s="1">
        <f t="shared" si="289"/>
        <v>21</v>
      </c>
      <c r="T1493" s="1">
        <f t="shared" si="290"/>
        <v>21.046614929722072</v>
      </c>
      <c r="U1493" s="1">
        <f t="shared" si="291"/>
        <v>11</v>
      </c>
      <c r="W1493">
        <f t="shared" si="292"/>
        <v>101.87537777777779</v>
      </c>
      <c r="X1493">
        <f t="shared" si="293"/>
        <v>100</v>
      </c>
      <c r="Y1493">
        <f t="shared" si="294"/>
        <v>100.93447154611442</v>
      </c>
      <c r="AA1493">
        <f t="shared" si="295"/>
        <v>10.093333333333334</v>
      </c>
      <c r="AB1493">
        <f t="shared" si="296"/>
        <v>10</v>
      </c>
      <c r="AC1493">
        <f t="shared" si="297"/>
        <v>10.046614929722072</v>
      </c>
      <c r="AE1493">
        <f t="shared" si="298"/>
        <v>10.093333333333334</v>
      </c>
      <c r="AF1493">
        <f t="shared" si="299"/>
        <v>10</v>
      </c>
      <c r="AG1493">
        <f t="shared" si="300"/>
        <v>10.046614929722072</v>
      </c>
    </row>
    <row r="1494" spans="1:33" x14ac:dyDescent="0.25">
      <c r="A1494" t="s">
        <v>17</v>
      </c>
      <c r="B1494">
        <v>226</v>
      </c>
      <c r="C1494">
        <v>11</v>
      </c>
      <c r="D1494">
        <v>221</v>
      </c>
      <c r="E1494">
        <v>13</v>
      </c>
      <c r="F1494" t="s">
        <v>816</v>
      </c>
      <c r="G1494" t="s">
        <v>647</v>
      </c>
      <c r="H1494">
        <v>2012</v>
      </c>
      <c r="I1494">
        <v>4</v>
      </c>
      <c r="J1494">
        <v>4</v>
      </c>
      <c r="K1494">
        <v>0</v>
      </c>
      <c r="L1494">
        <v>2</v>
      </c>
      <c r="M1494">
        <v>2012</v>
      </c>
      <c r="N1494">
        <v>3</v>
      </c>
      <c r="O1494">
        <v>28</v>
      </c>
      <c r="P1494">
        <v>0</v>
      </c>
      <c r="Q1494">
        <v>2</v>
      </c>
      <c r="R1494" s="1">
        <f t="shared" si="288"/>
        <v>13.294117647058824</v>
      </c>
      <c r="S1494" s="1">
        <f t="shared" si="289"/>
        <v>13</v>
      </c>
      <c r="T1494" s="1">
        <f t="shared" si="290"/>
        <v>13.146236321159176</v>
      </c>
      <c r="U1494" s="1">
        <f t="shared" si="291"/>
        <v>11</v>
      </c>
      <c r="W1494">
        <f t="shared" si="292"/>
        <v>5.2629757785467159</v>
      </c>
      <c r="X1494">
        <f t="shared" si="293"/>
        <v>4</v>
      </c>
      <c r="Y1494">
        <f t="shared" si="294"/>
        <v>4.6063303462628724</v>
      </c>
      <c r="AA1494">
        <f t="shared" si="295"/>
        <v>2.2941176470588243</v>
      </c>
      <c r="AB1494">
        <f t="shared" si="296"/>
        <v>2</v>
      </c>
      <c r="AC1494">
        <f t="shared" si="297"/>
        <v>2.1462363211591757</v>
      </c>
      <c r="AE1494">
        <f t="shared" si="298"/>
        <v>2.2941176470588243</v>
      </c>
      <c r="AF1494">
        <f t="shared" si="299"/>
        <v>2</v>
      </c>
      <c r="AG1494">
        <f t="shared" si="300"/>
        <v>2.1462363211591757</v>
      </c>
    </row>
    <row r="1495" spans="1:33" x14ac:dyDescent="0.25">
      <c r="A1495" t="s">
        <v>17</v>
      </c>
      <c r="B1495">
        <v>226</v>
      </c>
      <c r="C1495">
        <v>19</v>
      </c>
      <c r="D1495">
        <v>235</v>
      </c>
      <c r="E1495">
        <v>21</v>
      </c>
      <c r="F1495" t="s">
        <v>817</v>
      </c>
      <c r="G1495" t="s">
        <v>264</v>
      </c>
      <c r="H1495">
        <v>2012</v>
      </c>
      <c r="I1495">
        <v>4</v>
      </c>
      <c r="J1495">
        <v>4</v>
      </c>
      <c r="K1495">
        <v>1</v>
      </c>
      <c r="L1495">
        <v>2</v>
      </c>
      <c r="M1495">
        <v>2012</v>
      </c>
      <c r="N1495">
        <v>3</v>
      </c>
      <c r="O1495">
        <v>7</v>
      </c>
      <c r="P1495">
        <v>1</v>
      </c>
      <c r="Q1495">
        <v>2</v>
      </c>
      <c r="R1495" s="1">
        <f t="shared" si="288"/>
        <v>20.195744680851064</v>
      </c>
      <c r="S1495" s="1">
        <f t="shared" si="289"/>
        <v>21</v>
      </c>
      <c r="T1495" s="1">
        <f t="shared" si="290"/>
        <v>20.593946642105109</v>
      </c>
      <c r="U1495" s="1">
        <f t="shared" si="291"/>
        <v>19</v>
      </c>
      <c r="W1495">
        <f t="shared" si="292"/>
        <v>1.4298053417836127</v>
      </c>
      <c r="X1495">
        <f t="shared" si="293"/>
        <v>4</v>
      </c>
      <c r="Y1495">
        <f t="shared" si="294"/>
        <v>2.5406658978781538</v>
      </c>
      <c r="AA1495">
        <f t="shared" si="295"/>
        <v>1.1957446808510639</v>
      </c>
      <c r="AB1495">
        <f t="shared" si="296"/>
        <v>2</v>
      </c>
      <c r="AC1495">
        <f t="shared" si="297"/>
        <v>1.5939466421051094</v>
      </c>
      <c r="AE1495">
        <f t="shared" si="298"/>
        <v>1.1957446808510639</v>
      </c>
      <c r="AF1495">
        <f t="shared" si="299"/>
        <v>2</v>
      </c>
      <c r="AG1495">
        <f t="shared" si="300"/>
        <v>1.5939466421051094</v>
      </c>
    </row>
    <row r="1496" spans="1:33" x14ac:dyDescent="0.25">
      <c r="A1496" t="s">
        <v>17</v>
      </c>
      <c r="B1496">
        <v>226</v>
      </c>
      <c r="C1496">
        <v>19</v>
      </c>
      <c r="D1496">
        <v>178</v>
      </c>
      <c r="E1496">
        <v>18</v>
      </c>
      <c r="F1496" t="s">
        <v>817</v>
      </c>
      <c r="G1496" t="s">
        <v>263</v>
      </c>
      <c r="H1496">
        <v>2012</v>
      </c>
      <c r="I1496">
        <v>4</v>
      </c>
      <c r="J1496">
        <v>4</v>
      </c>
      <c r="K1496">
        <v>1</v>
      </c>
      <c r="L1496">
        <v>2</v>
      </c>
      <c r="M1496">
        <v>2012</v>
      </c>
      <c r="N1496">
        <v>3</v>
      </c>
      <c r="O1496">
        <v>14</v>
      </c>
      <c r="P1496">
        <v>1</v>
      </c>
      <c r="Q1496">
        <v>2</v>
      </c>
      <c r="R1496" s="1">
        <f t="shared" si="288"/>
        <v>22.853932584269664</v>
      </c>
      <c r="S1496" s="1">
        <f t="shared" si="289"/>
        <v>18</v>
      </c>
      <c r="T1496" s="1">
        <f t="shared" si="290"/>
        <v>20.282277646182983</v>
      </c>
      <c r="U1496" s="1">
        <f t="shared" si="291"/>
        <v>19</v>
      </c>
      <c r="W1496">
        <f t="shared" si="292"/>
        <v>14.852796364095452</v>
      </c>
      <c r="X1496">
        <f t="shared" si="293"/>
        <v>1</v>
      </c>
      <c r="Y1496">
        <f t="shared" si="294"/>
        <v>1.644235961900572</v>
      </c>
      <c r="AA1496">
        <f t="shared" si="295"/>
        <v>3.8539325842696641</v>
      </c>
      <c r="AB1496">
        <f t="shared" si="296"/>
        <v>1</v>
      </c>
      <c r="AC1496">
        <f t="shared" si="297"/>
        <v>1.2822776461829832</v>
      </c>
      <c r="AE1496">
        <f t="shared" si="298"/>
        <v>3.8539325842696641</v>
      </c>
      <c r="AF1496">
        <f t="shared" si="299"/>
        <v>1</v>
      </c>
      <c r="AG1496">
        <f t="shared" si="300"/>
        <v>1.2822776461829832</v>
      </c>
    </row>
    <row r="1497" spans="1:33" x14ac:dyDescent="0.25">
      <c r="A1497" t="s">
        <v>17</v>
      </c>
      <c r="B1497">
        <v>226</v>
      </c>
      <c r="C1497">
        <v>19</v>
      </c>
      <c r="D1497">
        <v>233</v>
      </c>
      <c r="E1497">
        <v>24</v>
      </c>
      <c r="F1497" t="s">
        <v>817</v>
      </c>
      <c r="G1497" t="s">
        <v>479</v>
      </c>
      <c r="H1497">
        <v>2012</v>
      </c>
      <c r="I1497">
        <v>4</v>
      </c>
      <c r="J1497">
        <v>4</v>
      </c>
      <c r="K1497">
        <v>1</v>
      </c>
      <c r="L1497">
        <v>2</v>
      </c>
      <c r="M1497">
        <v>2012</v>
      </c>
      <c r="N1497">
        <v>3</v>
      </c>
      <c r="O1497">
        <v>21</v>
      </c>
      <c r="P1497">
        <v>1</v>
      </c>
      <c r="Q1497">
        <v>2</v>
      </c>
      <c r="R1497" s="1">
        <f t="shared" si="288"/>
        <v>23.278969957081546</v>
      </c>
      <c r="S1497" s="1">
        <f t="shared" si="289"/>
        <v>24</v>
      </c>
      <c r="T1497" s="1">
        <f t="shared" si="290"/>
        <v>23.636735793462623</v>
      </c>
      <c r="U1497" s="1">
        <f t="shared" si="291"/>
        <v>19</v>
      </c>
      <c r="W1497">
        <f t="shared" si="292"/>
        <v>18.309583893606451</v>
      </c>
      <c r="X1497">
        <f t="shared" si="293"/>
        <v>25</v>
      </c>
      <c r="Y1497">
        <f t="shared" si="294"/>
        <v>21.499318818377464</v>
      </c>
      <c r="AA1497">
        <f t="shared" si="295"/>
        <v>4.2789699570815465</v>
      </c>
      <c r="AB1497">
        <f t="shared" si="296"/>
        <v>5</v>
      </c>
      <c r="AC1497">
        <f t="shared" si="297"/>
        <v>4.6367357934626234</v>
      </c>
      <c r="AE1497">
        <f t="shared" si="298"/>
        <v>4.2789699570815465</v>
      </c>
      <c r="AF1497">
        <f t="shared" si="299"/>
        <v>5</v>
      </c>
      <c r="AG1497">
        <f t="shared" si="300"/>
        <v>4.6367357934626234</v>
      </c>
    </row>
    <row r="1498" spans="1:33" x14ac:dyDescent="0.25">
      <c r="A1498" t="s">
        <v>17</v>
      </c>
      <c r="B1498">
        <v>226</v>
      </c>
      <c r="C1498">
        <v>19</v>
      </c>
      <c r="D1498">
        <v>222</v>
      </c>
      <c r="E1498">
        <v>13</v>
      </c>
      <c r="F1498" t="s">
        <v>817</v>
      </c>
      <c r="G1498" t="s">
        <v>648</v>
      </c>
      <c r="H1498">
        <v>2012</v>
      </c>
      <c r="I1498">
        <v>4</v>
      </c>
      <c r="J1498">
        <v>4</v>
      </c>
      <c r="K1498">
        <v>1</v>
      </c>
      <c r="L1498">
        <v>2</v>
      </c>
      <c r="M1498">
        <v>2012</v>
      </c>
      <c r="N1498">
        <v>3</v>
      </c>
      <c r="O1498">
        <v>28</v>
      </c>
      <c r="P1498">
        <v>1</v>
      </c>
      <c r="Q1498">
        <v>2</v>
      </c>
      <c r="R1498" s="1">
        <f t="shared" si="288"/>
        <v>13.234234234234235</v>
      </c>
      <c r="S1498" s="1">
        <f t="shared" si="289"/>
        <v>13</v>
      </c>
      <c r="T1498" s="1">
        <f t="shared" si="290"/>
        <v>13.116594262423652</v>
      </c>
      <c r="U1498" s="1">
        <f t="shared" si="291"/>
        <v>19</v>
      </c>
      <c r="W1498">
        <f t="shared" si="292"/>
        <v>33.244054865676482</v>
      </c>
      <c r="X1498">
        <f t="shared" si="293"/>
        <v>36</v>
      </c>
      <c r="Y1498">
        <f t="shared" si="294"/>
        <v>34.614463072946293</v>
      </c>
      <c r="AA1498">
        <f t="shared" si="295"/>
        <v>5.7657657657657655</v>
      </c>
      <c r="AB1498">
        <f t="shared" si="296"/>
        <v>6</v>
      </c>
      <c r="AC1498">
        <f t="shared" si="297"/>
        <v>5.8834057375763482</v>
      </c>
      <c r="AE1498">
        <f t="shared" si="298"/>
        <v>5.7657657657657655</v>
      </c>
      <c r="AF1498">
        <f t="shared" si="299"/>
        <v>6</v>
      </c>
      <c r="AG1498">
        <f t="shared" si="300"/>
        <v>5.8834057375763482</v>
      </c>
    </row>
    <row r="1499" spans="1:33" x14ac:dyDescent="0.25">
      <c r="A1499" t="s">
        <v>17</v>
      </c>
      <c r="B1499">
        <v>226</v>
      </c>
      <c r="C1499">
        <v>24</v>
      </c>
      <c r="D1499">
        <v>232</v>
      </c>
      <c r="E1499">
        <v>15</v>
      </c>
      <c r="F1499" t="s">
        <v>818</v>
      </c>
      <c r="G1499" t="s">
        <v>266</v>
      </c>
      <c r="H1499">
        <v>2012</v>
      </c>
      <c r="I1499">
        <v>4</v>
      </c>
      <c r="J1499">
        <v>4</v>
      </c>
      <c r="K1499">
        <v>2</v>
      </c>
      <c r="L1499">
        <v>2</v>
      </c>
      <c r="M1499">
        <v>2012</v>
      </c>
      <c r="N1499">
        <v>3</v>
      </c>
      <c r="O1499">
        <v>7</v>
      </c>
      <c r="P1499">
        <v>2</v>
      </c>
      <c r="Q1499">
        <v>2</v>
      </c>
      <c r="R1499" s="1">
        <f t="shared" si="288"/>
        <v>14.612068965517242</v>
      </c>
      <c r="S1499" s="1">
        <f t="shared" si="289"/>
        <v>15</v>
      </c>
      <c r="T1499" s="1">
        <f t="shared" si="290"/>
        <v>14.804763911753495</v>
      </c>
      <c r="U1499" s="1">
        <f t="shared" si="291"/>
        <v>24</v>
      </c>
      <c r="W1499">
        <f t="shared" si="292"/>
        <v>88.13324910820451</v>
      </c>
      <c r="X1499">
        <f t="shared" si="293"/>
        <v>81</v>
      </c>
      <c r="Y1499">
        <f t="shared" si="294"/>
        <v>84.552366718590889</v>
      </c>
      <c r="AA1499">
        <f t="shared" si="295"/>
        <v>9.387931034482758</v>
      </c>
      <c r="AB1499">
        <f t="shared" si="296"/>
        <v>9</v>
      </c>
      <c r="AC1499">
        <f t="shared" si="297"/>
        <v>9.1952360882465047</v>
      </c>
      <c r="AE1499">
        <f t="shared" si="298"/>
        <v>9.387931034482758</v>
      </c>
      <c r="AF1499">
        <f t="shared" si="299"/>
        <v>9</v>
      </c>
      <c r="AG1499">
        <f t="shared" si="300"/>
        <v>9.1952360882465047</v>
      </c>
    </row>
    <row r="1500" spans="1:33" x14ac:dyDescent="0.25">
      <c r="A1500" t="s">
        <v>17</v>
      </c>
      <c r="B1500">
        <v>226</v>
      </c>
      <c r="C1500">
        <v>24</v>
      </c>
      <c r="D1500">
        <v>184</v>
      </c>
      <c r="E1500">
        <v>14</v>
      </c>
      <c r="F1500" t="s">
        <v>818</v>
      </c>
      <c r="G1500" t="s">
        <v>265</v>
      </c>
      <c r="H1500">
        <v>2012</v>
      </c>
      <c r="I1500">
        <v>4</v>
      </c>
      <c r="J1500">
        <v>4</v>
      </c>
      <c r="K1500">
        <v>2</v>
      </c>
      <c r="L1500">
        <v>2</v>
      </c>
      <c r="M1500">
        <v>2012</v>
      </c>
      <c r="N1500">
        <v>3</v>
      </c>
      <c r="O1500">
        <v>14</v>
      </c>
      <c r="P1500">
        <v>2</v>
      </c>
      <c r="Q1500">
        <v>2</v>
      </c>
      <c r="R1500" s="1">
        <f t="shared" si="288"/>
        <v>17.195652173913043</v>
      </c>
      <c r="S1500" s="1">
        <f t="shared" si="289"/>
        <v>14</v>
      </c>
      <c r="T1500" s="1">
        <f t="shared" si="290"/>
        <v>15.515770378385424</v>
      </c>
      <c r="U1500" s="1">
        <f t="shared" si="291"/>
        <v>24</v>
      </c>
      <c r="W1500">
        <f t="shared" si="292"/>
        <v>46.299149338374299</v>
      </c>
      <c r="X1500">
        <f t="shared" si="293"/>
        <v>100</v>
      </c>
      <c r="Y1500">
        <f t="shared" si="294"/>
        <v>71.982152272282207</v>
      </c>
      <c r="AA1500">
        <f t="shared" si="295"/>
        <v>6.804347826086957</v>
      </c>
      <c r="AB1500">
        <f t="shared" si="296"/>
        <v>10</v>
      </c>
      <c r="AC1500">
        <f t="shared" si="297"/>
        <v>8.4842296216145758</v>
      </c>
      <c r="AE1500">
        <f t="shared" si="298"/>
        <v>6.804347826086957</v>
      </c>
      <c r="AF1500">
        <f t="shared" si="299"/>
        <v>10</v>
      </c>
      <c r="AG1500">
        <f t="shared" si="300"/>
        <v>8.4842296216145758</v>
      </c>
    </row>
    <row r="1501" spans="1:33" x14ac:dyDescent="0.25">
      <c r="A1501" t="s">
        <v>17</v>
      </c>
      <c r="B1501">
        <v>226</v>
      </c>
      <c r="C1501">
        <v>24</v>
      </c>
      <c r="D1501">
        <v>240</v>
      </c>
      <c r="E1501">
        <v>12</v>
      </c>
      <c r="F1501" t="s">
        <v>818</v>
      </c>
      <c r="G1501" t="s">
        <v>480</v>
      </c>
      <c r="H1501">
        <v>2012</v>
      </c>
      <c r="I1501">
        <v>4</v>
      </c>
      <c r="J1501">
        <v>4</v>
      </c>
      <c r="K1501">
        <v>2</v>
      </c>
      <c r="L1501">
        <v>2</v>
      </c>
      <c r="M1501">
        <v>2012</v>
      </c>
      <c r="N1501">
        <v>3</v>
      </c>
      <c r="O1501">
        <v>21</v>
      </c>
      <c r="P1501">
        <v>2</v>
      </c>
      <c r="Q1501">
        <v>2</v>
      </c>
      <c r="R1501" s="1">
        <f t="shared" si="288"/>
        <v>11.3</v>
      </c>
      <c r="S1501" s="1">
        <f t="shared" si="289"/>
        <v>12</v>
      </c>
      <c r="T1501" s="1">
        <f t="shared" si="290"/>
        <v>11.644741302407711</v>
      </c>
      <c r="U1501" s="1">
        <f t="shared" si="291"/>
        <v>24</v>
      </c>
      <c r="W1501">
        <f t="shared" si="292"/>
        <v>161.29</v>
      </c>
      <c r="X1501">
        <f t="shared" si="293"/>
        <v>144</v>
      </c>
      <c r="Y1501">
        <f t="shared" si="294"/>
        <v>152.65241748442989</v>
      </c>
      <c r="AA1501">
        <f t="shared" si="295"/>
        <v>12.7</v>
      </c>
      <c r="AB1501">
        <f t="shared" si="296"/>
        <v>12</v>
      </c>
      <c r="AC1501">
        <f t="shared" si="297"/>
        <v>12.355258697592289</v>
      </c>
      <c r="AE1501">
        <f t="shared" si="298"/>
        <v>12.7</v>
      </c>
      <c r="AF1501">
        <f t="shared" si="299"/>
        <v>12</v>
      </c>
      <c r="AG1501">
        <f t="shared" si="300"/>
        <v>12.355258697592289</v>
      </c>
    </row>
    <row r="1502" spans="1:33" x14ac:dyDescent="0.25">
      <c r="A1502" t="s">
        <v>17</v>
      </c>
      <c r="B1502">
        <v>226</v>
      </c>
      <c r="C1502">
        <v>24</v>
      </c>
      <c r="D1502">
        <v>215</v>
      </c>
      <c r="E1502">
        <v>27</v>
      </c>
      <c r="F1502" t="s">
        <v>818</v>
      </c>
      <c r="G1502" t="s">
        <v>649</v>
      </c>
      <c r="H1502">
        <v>2012</v>
      </c>
      <c r="I1502">
        <v>4</v>
      </c>
      <c r="J1502">
        <v>4</v>
      </c>
      <c r="K1502">
        <v>2</v>
      </c>
      <c r="L1502">
        <v>2</v>
      </c>
      <c r="M1502">
        <v>2012</v>
      </c>
      <c r="N1502">
        <v>3</v>
      </c>
      <c r="O1502">
        <v>28</v>
      </c>
      <c r="P1502">
        <v>2</v>
      </c>
      <c r="Q1502">
        <v>2</v>
      </c>
      <c r="R1502" s="1">
        <f t="shared" si="288"/>
        <v>28.381395348837209</v>
      </c>
      <c r="S1502" s="1">
        <f t="shared" si="289"/>
        <v>27</v>
      </c>
      <c r="T1502" s="1">
        <f t="shared" si="290"/>
        <v>27.68208219080719</v>
      </c>
      <c r="U1502" s="1">
        <f t="shared" si="291"/>
        <v>24</v>
      </c>
      <c r="W1502">
        <f t="shared" si="292"/>
        <v>19.196625202812331</v>
      </c>
      <c r="X1502">
        <f t="shared" si="293"/>
        <v>9</v>
      </c>
      <c r="Y1502">
        <f t="shared" si="294"/>
        <v>13.557729259859475</v>
      </c>
      <c r="AA1502">
        <f t="shared" si="295"/>
        <v>4.3813953488372093</v>
      </c>
      <c r="AB1502">
        <f t="shared" si="296"/>
        <v>3</v>
      </c>
      <c r="AC1502">
        <f t="shared" si="297"/>
        <v>3.6820821908071899</v>
      </c>
      <c r="AE1502">
        <f t="shared" si="298"/>
        <v>4.3813953488372093</v>
      </c>
      <c r="AF1502">
        <f t="shared" si="299"/>
        <v>3</v>
      </c>
      <c r="AG1502">
        <f t="shared" si="300"/>
        <v>3.6820821908071899</v>
      </c>
    </row>
    <row r="1503" spans="1:33" x14ac:dyDescent="0.25">
      <c r="A1503" t="s">
        <v>17</v>
      </c>
      <c r="B1503">
        <v>232</v>
      </c>
      <c r="C1503">
        <v>15</v>
      </c>
      <c r="D1503">
        <v>224</v>
      </c>
      <c r="E1503">
        <v>16</v>
      </c>
      <c r="F1503" t="s">
        <v>819</v>
      </c>
      <c r="G1503" t="s">
        <v>268</v>
      </c>
      <c r="H1503">
        <v>2012</v>
      </c>
      <c r="I1503">
        <v>4</v>
      </c>
      <c r="J1503">
        <v>4</v>
      </c>
      <c r="K1503">
        <v>3</v>
      </c>
      <c r="L1503">
        <v>2</v>
      </c>
      <c r="M1503">
        <v>2012</v>
      </c>
      <c r="N1503">
        <v>3</v>
      </c>
      <c r="O1503">
        <v>7</v>
      </c>
      <c r="P1503">
        <v>3</v>
      </c>
      <c r="Q1503">
        <v>2</v>
      </c>
      <c r="R1503" s="1">
        <f t="shared" si="288"/>
        <v>16.571428571428573</v>
      </c>
      <c r="S1503" s="1">
        <f t="shared" si="289"/>
        <v>16</v>
      </c>
      <c r="T1503" s="1">
        <f t="shared" si="290"/>
        <v>16.283207827171438</v>
      </c>
      <c r="U1503" s="1">
        <f t="shared" si="291"/>
        <v>15</v>
      </c>
      <c r="W1503">
        <f t="shared" si="292"/>
        <v>2.4693877551020456</v>
      </c>
      <c r="X1503">
        <f t="shared" si="293"/>
        <v>1</v>
      </c>
      <c r="Y1503">
        <f t="shared" si="294"/>
        <v>1.646622327714043</v>
      </c>
      <c r="AA1503">
        <f t="shared" si="295"/>
        <v>1.571428571428573</v>
      </c>
      <c r="AB1503">
        <f t="shared" si="296"/>
        <v>1</v>
      </c>
      <c r="AC1503">
        <f t="shared" si="297"/>
        <v>1.283207827171438</v>
      </c>
      <c r="AE1503">
        <f t="shared" si="298"/>
        <v>1.571428571428573</v>
      </c>
      <c r="AF1503">
        <f t="shared" si="299"/>
        <v>1</v>
      </c>
      <c r="AG1503">
        <f t="shared" si="300"/>
        <v>1.283207827171438</v>
      </c>
    </row>
    <row r="1504" spans="1:33" x14ac:dyDescent="0.25">
      <c r="A1504" t="s">
        <v>17</v>
      </c>
      <c r="B1504">
        <v>232</v>
      </c>
      <c r="C1504">
        <v>15</v>
      </c>
      <c r="D1504">
        <v>181</v>
      </c>
      <c r="E1504">
        <v>9</v>
      </c>
      <c r="F1504" t="s">
        <v>819</v>
      </c>
      <c r="G1504" t="s">
        <v>267</v>
      </c>
      <c r="H1504">
        <v>2012</v>
      </c>
      <c r="I1504">
        <v>4</v>
      </c>
      <c r="J1504">
        <v>4</v>
      </c>
      <c r="K1504">
        <v>3</v>
      </c>
      <c r="L1504">
        <v>2</v>
      </c>
      <c r="M1504">
        <v>2012</v>
      </c>
      <c r="N1504">
        <v>3</v>
      </c>
      <c r="O1504">
        <v>14</v>
      </c>
      <c r="P1504">
        <v>3</v>
      </c>
      <c r="Q1504">
        <v>2</v>
      </c>
      <c r="R1504" s="1">
        <f t="shared" si="288"/>
        <v>11.535911602209945</v>
      </c>
      <c r="S1504" s="1">
        <f t="shared" si="289"/>
        <v>9</v>
      </c>
      <c r="T1504" s="1">
        <f t="shared" si="290"/>
        <v>10.189367223723439</v>
      </c>
      <c r="U1504" s="1">
        <f t="shared" si="291"/>
        <v>15</v>
      </c>
      <c r="W1504">
        <f t="shared" si="292"/>
        <v>11.999908427703673</v>
      </c>
      <c r="X1504">
        <f t="shared" si="293"/>
        <v>36</v>
      </c>
      <c r="Y1504">
        <f t="shared" si="294"/>
        <v>23.142187708186334</v>
      </c>
      <c r="AA1504">
        <f t="shared" si="295"/>
        <v>3.4640883977900554</v>
      </c>
      <c r="AB1504">
        <f t="shared" si="296"/>
        <v>6</v>
      </c>
      <c r="AC1504">
        <f t="shared" si="297"/>
        <v>4.8106327762765613</v>
      </c>
      <c r="AE1504">
        <f t="shared" si="298"/>
        <v>3.4640883977900554</v>
      </c>
      <c r="AF1504">
        <f t="shared" si="299"/>
        <v>6</v>
      </c>
      <c r="AG1504">
        <f t="shared" si="300"/>
        <v>4.8106327762765613</v>
      </c>
    </row>
    <row r="1505" spans="1:33" x14ac:dyDescent="0.25">
      <c r="A1505" t="s">
        <v>17</v>
      </c>
      <c r="B1505">
        <v>232</v>
      </c>
      <c r="C1505">
        <v>15</v>
      </c>
      <c r="D1505">
        <v>234</v>
      </c>
      <c r="E1505">
        <v>14</v>
      </c>
      <c r="F1505" t="s">
        <v>819</v>
      </c>
      <c r="G1505" t="s">
        <v>481</v>
      </c>
      <c r="H1505">
        <v>2012</v>
      </c>
      <c r="I1505">
        <v>4</v>
      </c>
      <c r="J1505">
        <v>4</v>
      </c>
      <c r="K1505">
        <v>3</v>
      </c>
      <c r="L1505">
        <v>2</v>
      </c>
      <c r="M1505">
        <v>2012</v>
      </c>
      <c r="N1505">
        <v>3</v>
      </c>
      <c r="O1505">
        <v>21</v>
      </c>
      <c r="P1505">
        <v>3</v>
      </c>
      <c r="Q1505">
        <v>2</v>
      </c>
      <c r="R1505" s="1">
        <f t="shared" si="288"/>
        <v>13.880341880341881</v>
      </c>
      <c r="S1505" s="1">
        <f t="shared" si="289"/>
        <v>14</v>
      </c>
      <c r="T1505" s="1">
        <f t="shared" si="290"/>
        <v>13.940042551039301</v>
      </c>
      <c r="U1505" s="1">
        <f t="shared" si="291"/>
        <v>15</v>
      </c>
      <c r="W1505">
        <f t="shared" si="292"/>
        <v>1.2536343049163552</v>
      </c>
      <c r="X1505">
        <f t="shared" si="293"/>
        <v>1</v>
      </c>
      <c r="Y1505">
        <f t="shared" si="294"/>
        <v>1.123509793607272</v>
      </c>
      <c r="AA1505">
        <f t="shared" si="295"/>
        <v>1.1196581196581192</v>
      </c>
      <c r="AB1505">
        <f t="shared" si="296"/>
        <v>1</v>
      </c>
      <c r="AC1505">
        <f t="shared" si="297"/>
        <v>1.0599574489606987</v>
      </c>
      <c r="AE1505">
        <f t="shared" si="298"/>
        <v>1.1196581196581192</v>
      </c>
      <c r="AF1505">
        <f t="shared" si="299"/>
        <v>1</v>
      </c>
      <c r="AG1505">
        <f t="shared" si="300"/>
        <v>1.0599574489606987</v>
      </c>
    </row>
    <row r="1506" spans="1:33" x14ac:dyDescent="0.25">
      <c r="A1506" t="s">
        <v>17</v>
      </c>
      <c r="B1506">
        <v>232</v>
      </c>
      <c r="C1506">
        <v>15</v>
      </c>
      <c r="D1506">
        <v>213</v>
      </c>
      <c r="E1506">
        <v>14</v>
      </c>
      <c r="F1506" t="s">
        <v>819</v>
      </c>
      <c r="G1506" t="s">
        <v>650</v>
      </c>
      <c r="H1506">
        <v>2012</v>
      </c>
      <c r="I1506">
        <v>4</v>
      </c>
      <c r="J1506">
        <v>4</v>
      </c>
      <c r="K1506">
        <v>3</v>
      </c>
      <c r="L1506">
        <v>2</v>
      </c>
      <c r="M1506">
        <v>2012</v>
      </c>
      <c r="N1506">
        <v>3</v>
      </c>
      <c r="O1506">
        <v>28</v>
      </c>
      <c r="P1506">
        <v>3</v>
      </c>
      <c r="Q1506">
        <v>2</v>
      </c>
      <c r="R1506" s="1">
        <f t="shared" si="288"/>
        <v>15.248826291079812</v>
      </c>
      <c r="S1506" s="1">
        <f t="shared" si="289"/>
        <v>14</v>
      </c>
      <c r="T1506" s="1">
        <f t="shared" si="290"/>
        <v>14.611076896489093</v>
      </c>
      <c r="U1506" s="1">
        <f t="shared" si="291"/>
        <v>15</v>
      </c>
      <c r="W1506">
        <f t="shared" si="292"/>
        <v>6.1914523132535343E-2</v>
      </c>
      <c r="X1506">
        <f t="shared" si="293"/>
        <v>1</v>
      </c>
      <c r="Y1506">
        <f t="shared" si="294"/>
        <v>0.15126118044455542</v>
      </c>
      <c r="AA1506">
        <f t="shared" si="295"/>
        <v>0.24882629107981202</v>
      </c>
      <c r="AB1506">
        <f t="shared" si="296"/>
        <v>1</v>
      </c>
      <c r="AC1506">
        <f t="shared" si="297"/>
        <v>0.38892310351090664</v>
      </c>
      <c r="AE1506">
        <f t="shared" si="298"/>
        <v>0.24882629107981202</v>
      </c>
      <c r="AF1506">
        <f t="shared" si="299"/>
        <v>1</v>
      </c>
      <c r="AG1506">
        <f t="shared" si="300"/>
        <v>0.38892310351090664</v>
      </c>
    </row>
    <row r="1507" spans="1:33" x14ac:dyDescent="0.25">
      <c r="A1507" t="s">
        <v>17</v>
      </c>
      <c r="B1507">
        <v>240</v>
      </c>
      <c r="C1507">
        <v>7</v>
      </c>
      <c r="D1507">
        <v>225</v>
      </c>
      <c r="E1507">
        <v>10</v>
      </c>
      <c r="F1507" t="s">
        <v>820</v>
      </c>
      <c r="G1507" t="s">
        <v>270</v>
      </c>
      <c r="H1507">
        <v>2012</v>
      </c>
      <c r="I1507">
        <v>4</v>
      </c>
      <c r="J1507">
        <v>4</v>
      </c>
      <c r="K1507">
        <v>4</v>
      </c>
      <c r="L1507">
        <v>2</v>
      </c>
      <c r="M1507">
        <v>2012</v>
      </c>
      <c r="N1507">
        <v>3</v>
      </c>
      <c r="O1507">
        <v>7</v>
      </c>
      <c r="P1507">
        <v>4</v>
      </c>
      <c r="Q1507">
        <v>2</v>
      </c>
      <c r="R1507" s="1">
        <f t="shared" si="288"/>
        <v>10.666666666666666</v>
      </c>
      <c r="S1507" s="1">
        <f t="shared" si="289"/>
        <v>10</v>
      </c>
      <c r="T1507" s="1">
        <f t="shared" si="290"/>
        <v>10.327955589886445</v>
      </c>
      <c r="U1507" s="1">
        <f t="shared" si="291"/>
        <v>7</v>
      </c>
      <c r="W1507">
        <f t="shared" si="292"/>
        <v>13.444444444444439</v>
      </c>
      <c r="X1507">
        <f t="shared" si="293"/>
        <v>9</v>
      </c>
      <c r="Y1507">
        <f t="shared" si="294"/>
        <v>11.075288408256435</v>
      </c>
      <c r="AA1507">
        <f t="shared" si="295"/>
        <v>3.6666666666666661</v>
      </c>
      <c r="AB1507">
        <f t="shared" si="296"/>
        <v>3</v>
      </c>
      <c r="AC1507">
        <f t="shared" si="297"/>
        <v>3.3279555898864448</v>
      </c>
      <c r="AE1507">
        <f t="shared" si="298"/>
        <v>3.6666666666666661</v>
      </c>
      <c r="AF1507">
        <f t="shared" si="299"/>
        <v>3</v>
      </c>
      <c r="AG1507">
        <f t="shared" si="300"/>
        <v>3.3279555898864448</v>
      </c>
    </row>
    <row r="1508" spans="1:33" x14ac:dyDescent="0.25">
      <c r="A1508" t="s">
        <v>17</v>
      </c>
      <c r="B1508">
        <v>240</v>
      </c>
      <c r="C1508">
        <v>7</v>
      </c>
      <c r="D1508">
        <v>173</v>
      </c>
      <c r="E1508">
        <v>0</v>
      </c>
      <c r="F1508" t="s">
        <v>820</v>
      </c>
      <c r="G1508" t="s">
        <v>269</v>
      </c>
      <c r="H1508">
        <v>2012</v>
      </c>
      <c r="I1508">
        <v>4</v>
      </c>
      <c r="J1508">
        <v>4</v>
      </c>
      <c r="K1508">
        <v>4</v>
      </c>
      <c r="L1508">
        <v>2</v>
      </c>
      <c r="M1508">
        <v>2012</v>
      </c>
      <c r="N1508">
        <v>3</v>
      </c>
      <c r="O1508">
        <v>14</v>
      </c>
      <c r="P1508">
        <v>4</v>
      </c>
      <c r="Q1508">
        <v>2</v>
      </c>
      <c r="R1508" s="1">
        <f t="shared" si="288"/>
        <v>0</v>
      </c>
      <c r="S1508" s="1">
        <f t="shared" si="289"/>
        <v>0</v>
      </c>
      <c r="T1508" s="1">
        <f t="shared" si="290"/>
        <v>0</v>
      </c>
      <c r="U1508" s="1">
        <f t="shared" si="291"/>
        <v>7</v>
      </c>
      <c r="W1508">
        <f t="shared" si="292"/>
        <v>49</v>
      </c>
      <c r="X1508">
        <f t="shared" si="293"/>
        <v>49</v>
      </c>
      <c r="Y1508">
        <f t="shared" si="294"/>
        <v>49</v>
      </c>
      <c r="AA1508">
        <f t="shared" si="295"/>
        <v>7</v>
      </c>
      <c r="AB1508">
        <f t="shared" si="296"/>
        <v>7</v>
      </c>
      <c r="AC1508">
        <f t="shared" si="297"/>
        <v>7</v>
      </c>
      <c r="AE1508">
        <f t="shared" si="298"/>
        <v>7</v>
      </c>
      <c r="AF1508">
        <f t="shared" si="299"/>
        <v>7</v>
      </c>
      <c r="AG1508">
        <f t="shared" si="300"/>
        <v>7</v>
      </c>
    </row>
    <row r="1509" spans="1:33" x14ac:dyDescent="0.25">
      <c r="A1509" t="s">
        <v>17</v>
      </c>
      <c r="B1509">
        <v>240</v>
      </c>
      <c r="C1509">
        <v>7</v>
      </c>
      <c r="D1509">
        <v>236</v>
      </c>
      <c r="E1509">
        <v>6</v>
      </c>
      <c r="F1509" t="s">
        <v>820</v>
      </c>
      <c r="G1509" t="s">
        <v>482</v>
      </c>
      <c r="H1509">
        <v>2012</v>
      </c>
      <c r="I1509">
        <v>4</v>
      </c>
      <c r="J1509">
        <v>4</v>
      </c>
      <c r="K1509">
        <v>4</v>
      </c>
      <c r="L1509">
        <v>2</v>
      </c>
      <c r="M1509">
        <v>2012</v>
      </c>
      <c r="N1509">
        <v>3</v>
      </c>
      <c r="O1509">
        <v>21</v>
      </c>
      <c r="P1509">
        <v>4</v>
      </c>
      <c r="Q1509">
        <v>2</v>
      </c>
      <c r="R1509" s="1">
        <f t="shared" si="288"/>
        <v>6.101694915254237</v>
      </c>
      <c r="S1509" s="1">
        <f t="shared" si="289"/>
        <v>6</v>
      </c>
      <c r="T1509" s="1">
        <f t="shared" si="290"/>
        <v>6.0506338090753289</v>
      </c>
      <c r="U1509" s="1">
        <f t="shared" si="291"/>
        <v>7</v>
      </c>
      <c r="W1509">
        <f t="shared" si="292"/>
        <v>0.80695202528009247</v>
      </c>
      <c r="X1509">
        <f t="shared" si="293"/>
        <v>1</v>
      </c>
      <c r="Y1509">
        <f t="shared" si="294"/>
        <v>0.90129616447081906</v>
      </c>
      <c r="AA1509">
        <f t="shared" si="295"/>
        <v>0.89830508474576298</v>
      </c>
      <c r="AB1509">
        <f t="shared" si="296"/>
        <v>1</v>
      </c>
      <c r="AC1509">
        <f t="shared" si="297"/>
        <v>0.94936619092467112</v>
      </c>
      <c r="AE1509">
        <f t="shared" si="298"/>
        <v>0.89830508474576298</v>
      </c>
      <c r="AF1509">
        <f t="shared" si="299"/>
        <v>1</v>
      </c>
      <c r="AG1509">
        <f t="shared" si="300"/>
        <v>0.94936619092467112</v>
      </c>
    </row>
    <row r="1510" spans="1:33" x14ac:dyDescent="0.25">
      <c r="A1510" t="s">
        <v>17</v>
      </c>
      <c r="B1510">
        <v>240</v>
      </c>
      <c r="C1510">
        <v>7</v>
      </c>
      <c r="D1510">
        <v>216</v>
      </c>
      <c r="E1510">
        <v>10</v>
      </c>
      <c r="F1510" t="s">
        <v>820</v>
      </c>
      <c r="G1510" t="s">
        <v>651</v>
      </c>
      <c r="H1510">
        <v>2012</v>
      </c>
      <c r="I1510">
        <v>4</v>
      </c>
      <c r="J1510">
        <v>4</v>
      </c>
      <c r="K1510">
        <v>4</v>
      </c>
      <c r="L1510">
        <v>2</v>
      </c>
      <c r="M1510">
        <v>2012</v>
      </c>
      <c r="N1510">
        <v>3</v>
      </c>
      <c r="O1510">
        <v>28</v>
      </c>
      <c r="P1510">
        <v>4</v>
      </c>
      <c r="Q1510">
        <v>2</v>
      </c>
      <c r="R1510" s="1">
        <f t="shared" si="288"/>
        <v>11.111111111111111</v>
      </c>
      <c r="S1510" s="1">
        <f t="shared" si="289"/>
        <v>10</v>
      </c>
      <c r="T1510" s="1">
        <f t="shared" si="290"/>
        <v>10.540925533894598</v>
      </c>
      <c r="U1510" s="1">
        <f t="shared" si="291"/>
        <v>7</v>
      </c>
      <c r="W1510">
        <f t="shared" si="292"/>
        <v>16.901234567901231</v>
      </c>
      <c r="X1510">
        <f t="shared" si="293"/>
        <v>9</v>
      </c>
      <c r="Y1510">
        <f t="shared" si="294"/>
        <v>12.53815363658674</v>
      </c>
      <c r="AA1510">
        <f t="shared" si="295"/>
        <v>4.1111111111111107</v>
      </c>
      <c r="AB1510">
        <f t="shared" si="296"/>
        <v>3</v>
      </c>
      <c r="AC1510">
        <f t="shared" si="297"/>
        <v>3.5409255338945975</v>
      </c>
      <c r="AE1510">
        <f t="shared" si="298"/>
        <v>4.1111111111111107</v>
      </c>
      <c r="AF1510">
        <f t="shared" si="299"/>
        <v>3</v>
      </c>
      <c r="AG1510">
        <f t="shared" si="300"/>
        <v>3.5409255338945975</v>
      </c>
    </row>
    <row r="1511" spans="1:33" x14ac:dyDescent="0.25">
      <c r="A1511" t="s">
        <v>17</v>
      </c>
      <c r="B1511">
        <v>242</v>
      </c>
      <c r="C1511">
        <v>3</v>
      </c>
      <c r="D1511">
        <v>222</v>
      </c>
      <c r="E1511">
        <v>6</v>
      </c>
      <c r="F1511" t="s">
        <v>821</v>
      </c>
      <c r="G1511" t="s">
        <v>272</v>
      </c>
      <c r="H1511">
        <v>2012</v>
      </c>
      <c r="I1511">
        <v>4</v>
      </c>
      <c r="J1511">
        <v>4</v>
      </c>
      <c r="K1511">
        <v>5</v>
      </c>
      <c r="L1511">
        <v>2</v>
      </c>
      <c r="M1511">
        <v>2012</v>
      </c>
      <c r="N1511">
        <v>3</v>
      </c>
      <c r="O1511">
        <v>7</v>
      </c>
      <c r="P1511">
        <v>5</v>
      </c>
      <c r="Q1511">
        <v>2</v>
      </c>
      <c r="R1511" s="1">
        <f t="shared" si="288"/>
        <v>6.5405405405405403</v>
      </c>
      <c r="S1511" s="1">
        <f t="shared" si="289"/>
        <v>6</v>
      </c>
      <c r="T1511" s="1">
        <f t="shared" si="290"/>
        <v>6.2644427719664932</v>
      </c>
      <c r="U1511" s="1">
        <f t="shared" si="291"/>
        <v>3</v>
      </c>
      <c r="W1511">
        <f t="shared" si="292"/>
        <v>12.535427319211102</v>
      </c>
      <c r="X1511">
        <f t="shared" si="293"/>
        <v>9</v>
      </c>
      <c r="Y1511">
        <f t="shared" si="294"/>
        <v>10.656586611444283</v>
      </c>
      <c r="AA1511">
        <f t="shared" si="295"/>
        <v>3.5405405405405403</v>
      </c>
      <c r="AB1511">
        <f t="shared" si="296"/>
        <v>3</v>
      </c>
      <c r="AC1511">
        <f t="shared" si="297"/>
        <v>3.2644427719664932</v>
      </c>
      <c r="AE1511">
        <f t="shared" si="298"/>
        <v>3.5405405405405403</v>
      </c>
      <c r="AF1511">
        <f t="shared" si="299"/>
        <v>3</v>
      </c>
      <c r="AG1511">
        <f t="shared" si="300"/>
        <v>3.2644427719664932</v>
      </c>
    </row>
    <row r="1512" spans="1:33" x14ac:dyDescent="0.25">
      <c r="A1512" t="s">
        <v>17</v>
      </c>
      <c r="B1512">
        <v>242</v>
      </c>
      <c r="C1512">
        <v>3</v>
      </c>
      <c r="D1512">
        <v>169</v>
      </c>
      <c r="E1512">
        <v>0</v>
      </c>
      <c r="F1512" t="s">
        <v>821</v>
      </c>
      <c r="G1512" t="s">
        <v>271</v>
      </c>
      <c r="H1512">
        <v>2012</v>
      </c>
      <c r="I1512">
        <v>4</v>
      </c>
      <c r="J1512">
        <v>4</v>
      </c>
      <c r="K1512">
        <v>5</v>
      </c>
      <c r="L1512">
        <v>2</v>
      </c>
      <c r="M1512">
        <v>2012</v>
      </c>
      <c r="N1512">
        <v>3</v>
      </c>
      <c r="O1512">
        <v>14</v>
      </c>
      <c r="P1512">
        <v>5</v>
      </c>
      <c r="Q1512">
        <v>2</v>
      </c>
      <c r="R1512" s="1">
        <f t="shared" si="288"/>
        <v>0</v>
      </c>
      <c r="S1512" s="1">
        <f t="shared" si="289"/>
        <v>0</v>
      </c>
      <c r="T1512" s="1">
        <f t="shared" si="290"/>
        <v>0</v>
      </c>
      <c r="U1512" s="1">
        <f t="shared" si="291"/>
        <v>3</v>
      </c>
      <c r="W1512">
        <f t="shared" si="292"/>
        <v>9</v>
      </c>
      <c r="X1512">
        <f t="shared" si="293"/>
        <v>9</v>
      </c>
      <c r="Y1512">
        <f t="shared" si="294"/>
        <v>9</v>
      </c>
      <c r="AA1512">
        <f t="shared" si="295"/>
        <v>3</v>
      </c>
      <c r="AB1512">
        <f t="shared" si="296"/>
        <v>3</v>
      </c>
      <c r="AC1512">
        <f t="shared" si="297"/>
        <v>3</v>
      </c>
      <c r="AE1512">
        <f t="shared" si="298"/>
        <v>3</v>
      </c>
      <c r="AF1512">
        <f t="shared" si="299"/>
        <v>3</v>
      </c>
      <c r="AG1512">
        <f t="shared" si="300"/>
        <v>3</v>
      </c>
    </row>
    <row r="1513" spans="1:33" x14ac:dyDescent="0.25">
      <c r="A1513" t="s">
        <v>17</v>
      </c>
      <c r="B1513">
        <v>242</v>
      </c>
      <c r="C1513">
        <v>3</v>
      </c>
      <c r="D1513">
        <v>239</v>
      </c>
      <c r="E1513">
        <v>4</v>
      </c>
      <c r="F1513" t="s">
        <v>821</v>
      </c>
      <c r="G1513" t="s">
        <v>483</v>
      </c>
      <c r="H1513">
        <v>2012</v>
      </c>
      <c r="I1513">
        <v>4</v>
      </c>
      <c r="J1513">
        <v>4</v>
      </c>
      <c r="K1513">
        <v>5</v>
      </c>
      <c r="L1513">
        <v>2</v>
      </c>
      <c r="M1513">
        <v>2012</v>
      </c>
      <c r="N1513">
        <v>3</v>
      </c>
      <c r="O1513">
        <v>21</v>
      </c>
      <c r="P1513">
        <v>5</v>
      </c>
      <c r="Q1513">
        <v>2</v>
      </c>
      <c r="R1513" s="1">
        <f t="shared" si="288"/>
        <v>4.0502092050209209</v>
      </c>
      <c r="S1513" s="1">
        <f t="shared" si="289"/>
        <v>4</v>
      </c>
      <c r="T1513" s="1">
        <f t="shared" si="290"/>
        <v>4.0250263129678645</v>
      </c>
      <c r="U1513" s="1">
        <f t="shared" si="291"/>
        <v>3</v>
      </c>
      <c r="W1513">
        <f t="shared" si="292"/>
        <v>1.1029393743106746</v>
      </c>
      <c r="X1513">
        <f t="shared" si="293"/>
        <v>1</v>
      </c>
      <c r="Y1513">
        <f t="shared" si="294"/>
        <v>1.0506789422764946</v>
      </c>
      <c r="AA1513">
        <f t="shared" si="295"/>
        <v>1.0502092050209209</v>
      </c>
      <c r="AB1513">
        <f t="shared" si="296"/>
        <v>1</v>
      </c>
      <c r="AC1513">
        <f t="shared" si="297"/>
        <v>1.0250263129678645</v>
      </c>
      <c r="AE1513">
        <f t="shared" si="298"/>
        <v>1.0502092050209209</v>
      </c>
      <c r="AF1513">
        <f t="shared" si="299"/>
        <v>1</v>
      </c>
      <c r="AG1513">
        <f t="shared" si="300"/>
        <v>1.0250263129678645</v>
      </c>
    </row>
    <row r="1514" spans="1:33" x14ac:dyDescent="0.25">
      <c r="A1514" t="s">
        <v>17</v>
      </c>
      <c r="B1514">
        <v>242</v>
      </c>
      <c r="C1514">
        <v>3</v>
      </c>
      <c r="D1514">
        <v>220</v>
      </c>
      <c r="E1514">
        <v>1</v>
      </c>
      <c r="F1514" t="s">
        <v>821</v>
      </c>
      <c r="G1514" t="s">
        <v>652</v>
      </c>
      <c r="H1514">
        <v>2012</v>
      </c>
      <c r="I1514">
        <v>4</v>
      </c>
      <c r="J1514">
        <v>4</v>
      </c>
      <c r="K1514">
        <v>5</v>
      </c>
      <c r="L1514">
        <v>2</v>
      </c>
      <c r="M1514">
        <v>2012</v>
      </c>
      <c r="N1514">
        <v>3</v>
      </c>
      <c r="O1514">
        <v>28</v>
      </c>
      <c r="P1514">
        <v>5</v>
      </c>
      <c r="Q1514">
        <v>2</v>
      </c>
      <c r="R1514" s="1">
        <f t="shared" si="288"/>
        <v>1.1000000000000001</v>
      </c>
      <c r="S1514" s="1">
        <f t="shared" si="289"/>
        <v>1</v>
      </c>
      <c r="T1514" s="1">
        <f t="shared" si="290"/>
        <v>1.0488088481701516</v>
      </c>
      <c r="U1514" s="1">
        <f t="shared" si="291"/>
        <v>3</v>
      </c>
      <c r="W1514">
        <f t="shared" si="292"/>
        <v>3.61</v>
      </c>
      <c r="X1514">
        <f t="shared" si="293"/>
        <v>4</v>
      </c>
      <c r="Y1514">
        <f t="shared" si="294"/>
        <v>3.8071469109790903</v>
      </c>
      <c r="AA1514">
        <f t="shared" si="295"/>
        <v>1.9</v>
      </c>
      <c r="AB1514">
        <f t="shared" si="296"/>
        <v>2</v>
      </c>
      <c r="AC1514">
        <f t="shared" si="297"/>
        <v>1.9511911518298484</v>
      </c>
      <c r="AE1514">
        <f t="shared" si="298"/>
        <v>1.9</v>
      </c>
      <c r="AF1514">
        <f t="shared" si="299"/>
        <v>2</v>
      </c>
      <c r="AG1514">
        <f t="shared" si="300"/>
        <v>1.9511911518298484</v>
      </c>
    </row>
    <row r="1515" spans="1:33" x14ac:dyDescent="0.25">
      <c r="A1515" t="s">
        <v>17</v>
      </c>
      <c r="B1515">
        <v>242</v>
      </c>
      <c r="C1515">
        <v>2</v>
      </c>
      <c r="D1515">
        <v>221</v>
      </c>
      <c r="E1515">
        <v>5</v>
      </c>
      <c r="F1515" t="s">
        <v>822</v>
      </c>
      <c r="G1515" t="s">
        <v>274</v>
      </c>
      <c r="H1515">
        <v>2012</v>
      </c>
      <c r="I1515">
        <v>4</v>
      </c>
      <c r="J1515">
        <v>4</v>
      </c>
      <c r="K1515">
        <v>6</v>
      </c>
      <c r="L1515">
        <v>2</v>
      </c>
      <c r="M1515">
        <v>2012</v>
      </c>
      <c r="N1515">
        <v>3</v>
      </c>
      <c r="O1515">
        <v>7</v>
      </c>
      <c r="P1515">
        <v>6</v>
      </c>
      <c r="Q1515">
        <v>2</v>
      </c>
      <c r="R1515" s="1">
        <f t="shared" si="288"/>
        <v>5.4751131221719458</v>
      </c>
      <c r="S1515" s="1">
        <f t="shared" si="289"/>
        <v>5</v>
      </c>
      <c r="T1515" s="1">
        <f t="shared" si="290"/>
        <v>5.2321664356994351</v>
      </c>
      <c r="U1515" s="1">
        <f t="shared" si="291"/>
        <v>2</v>
      </c>
      <c r="W1515">
        <f t="shared" si="292"/>
        <v>12.076411211891649</v>
      </c>
      <c r="X1515">
        <f t="shared" si="293"/>
        <v>9</v>
      </c>
      <c r="Y1515">
        <f t="shared" si="294"/>
        <v>10.44689986806199</v>
      </c>
      <c r="AA1515">
        <f t="shared" si="295"/>
        <v>3.4751131221719458</v>
      </c>
      <c r="AB1515">
        <f t="shared" si="296"/>
        <v>3</v>
      </c>
      <c r="AC1515">
        <f t="shared" si="297"/>
        <v>3.2321664356994351</v>
      </c>
      <c r="AE1515">
        <f t="shared" si="298"/>
        <v>3.4751131221719458</v>
      </c>
      <c r="AF1515">
        <f t="shared" si="299"/>
        <v>3</v>
      </c>
      <c r="AG1515">
        <f t="shared" si="300"/>
        <v>3.2321664356994351</v>
      </c>
    </row>
    <row r="1516" spans="1:33" x14ac:dyDescent="0.25">
      <c r="A1516" t="s">
        <v>17</v>
      </c>
      <c r="B1516">
        <v>242</v>
      </c>
      <c r="C1516">
        <v>2</v>
      </c>
      <c r="D1516">
        <v>164</v>
      </c>
      <c r="E1516">
        <v>0</v>
      </c>
      <c r="F1516" t="s">
        <v>822</v>
      </c>
      <c r="G1516" t="s">
        <v>273</v>
      </c>
      <c r="H1516">
        <v>2012</v>
      </c>
      <c r="I1516">
        <v>4</v>
      </c>
      <c r="J1516">
        <v>4</v>
      </c>
      <c r="K1516">
        <v>6</v>
      </c>
      <c r="L1516">
        <v>2</v>
      </c>
      <c r="M1516">
        <v>2012</v>
      </c>
      <c r="N1516">
        <v>3</v>
      </c>
      <c r="O1516">
        <v>14</v>
      </c>
      <c r="P1516">
        <v>6</v>
      </c>
      <c r="Q1516">
        <v>2</v>
      </c>
      <c r="R1516" s="1">
        <f t="shared" si="288"/>
        <v>0</v>
      </c>
      <c r="S1516" s="1">
        <f t="shared" si="289"/>
        <v>0</v>
      </c>
      <c r="T1516" s="1">
        <f t="shared" si="290"/>
        <v>0</v>
      </c>
      <c r="U1516" s="1">
        <f t="shared" si="291"/>
        <v>2</v>
      </c>
      <c r="W1516">
        <f t="shared" si="292"/>
        <v>4</v>
      </c>
      <c r="X1516">
        <f t="shared" si="293"/>
        <v>4</v>
      </c>
      <c r="Y1516">
        <f t="shared" si="294"/>
        <v>4</v>
      </c>
      <c r="AA1516">
        <f t="shared" si="295"/>
        <v>2</v>
      </c>
      <c r="AB1516">
        <f t="shared" si="296"/>
        <v>2</v>
      </c>
      <c r="AC1516">
        <f t="shared" si="297"/>
        <v>2</v>
      </c>
      <c r="AE1516">
        <f t="shared" si="298"/>
        <v>2</v>
      </c>
      <c r="AF1516">
        <f t="shared" si="299"/>
        <v>2</v>
      </c>
      <c r="AG1516">
        <f t="shared" si="300"/>
        <v>2</v>
      </c>
    </row>
    <row r="1517" spans="1:33" x14ac:dyDescent="0.25">
      <c r="A1517" t="s">
        <v>17</v>
      </c>
      <c r="B1517">
        <v>242</v>
      </c>
      <c r="C1517">
        <v>2</v>
      </c>
      <c r="D1517">
        <v>243</v>
      </c>
      <c r="E1517">
        <v>2</v>
      </c>
      <c r="F1517" t="s">
        <v>822</v>
      </c>
      <c r="G1517" t="s">
        <v>484</v>
      </c>
      <c r="H1517">
        <v>2012</v>
      </c>
      <c r="I1517">
        <v>4</v>
      </c>
      <c r="J1517">
        <v>4</v>
      </c>
      <c r="K1517">
        <v>6</v>
      </c>
      <c r="L1517">
        <v>2</v>
      </c>
      <c r="M1517">
        <v>2012</v>
      </c>
      <c r="N1517">
        <v>3</v>
      </c>
      <c r="O1517">
        <v>21</v>
      </c>
      <c r="P1517">
        <v>6</v>
      </c>
      <c r="Q1517">
        <v>2</v>
      </c>
      <c r="R1517" s="1">
        <f t="shared" si="288"/>
        <v>1.9917695473251029</v>
      </c>
      <c r="S1517" s="1">
        <f t="shared" si="289"/>
        <v>2</v>
      </c>
      <c r="T1517" s="1">
        <f t="shared" si="290"/>
        <v>1.9958805311566636</v>
      </c>
      <c r="U1517" s="1">
        <f t="shared" si="291"/>
        <v>2</v>
      </c>
      <c r="W1517">
        <f t="shared" si="292"/>
        <v>6.7740351233720533E-5</v>
      </c>
      <c r="X1517">
        <f t="shared" si="293"/>
        <v>0</v>
      </c>
      <c r="Y1517">
        <f t="shared" si="294"/>
        <v>1.6970023551219011E-5</v>
      </c>
      <c r="AA1517">
        <f t="shared" si="295"/>
        <v>8.2304526748970819E-3</v>
      </c>
      <c r="AB1517">
        <f t="shared" si="296"/>
        <v>0</v>
      </c>
      <c r="AC1517">
        <f t="shared" si="297"/>
        <v>4.1194688433363602E-3</v>
      </c>
      <c r="AE1517">
        <f t="shared" si="298"/>
        <v>8.2304526748970819E-3</v>
      </c>
      <c r="AF1517">
        <f t="shared" si="299"/>
        <v>0</v>
      </c>
      <c r="AG1517">
        <f t="shared" si="300"/>
        <v>4.1194688433363602E-3</v>
      </c>
    </row>
    <row r="1518" spans="1:33" x14ac:dyDescent="0.25">
      <c r="A1518" t="s">
        <v>17</v>
      </c>
      <c r="B1518">
        <v>242</v>
      </c>
      <c r="C1518">
        <v>2</v>
      </c>
      <c r="D1518">
        <v>217</v>
      </c>
      <c r="E1518">
        <v>1</v>
      </c>
      <c r="F1518" t="s">
        <v>822</v>
      </c>
      <c r="G1518" t="s">
        <v>653</v>
      </c>
      <c r="H1518">
        <v>2012</v>
      </c>
      <c r="I1518">
        <v>4</v>
      </c>
      <c r="J1518">
        <v>4</v>
      </c>
      <c r="K1518">
        <v>6</v>
      </c>
      <c r="L1518">
        <v>2</v>
      </c>
      <c r="M1518">
        <v>2012</v>
      </c>
      <c r="N1518">
        <v>3</v>
      </c>
      <c r="O1518">
        <v>28</v>
      </c>
      <c r="P1518">
        <v>6</v>
      </c>
      <c r="Q1518">
        <v>2</v>
      </c>
      <c r="R1518" s="1">
        <f t="shared" si="288"/>
        <v>1.1152073732718895</v>
      </c>
      <c r="S1518" s="1">
        <f t="shared" si="289"/>
        <v>1</v>
      </c>
      <c r="T1518" s="1">
        <f t="shared" si="290"/>
        <v>1.0560337936221025</v>
      </c>
      <c r="U1518" s="1">
        <f t="shared" si="291"/>
        <v>2</v>
      </c>
      <c r="W1518">
        <f t="shared" si="292"/>
        <v>0.78285799231242958</v>
      </c>
      <c r="X1518">
        <f t="shared" si="293"/>
        <v>1</v>
      </c>
      <c r="Y1518">
        <f t="shared" si="294"/>
        <v>0.89107219878347943</v>
      </c>
      <c r="AA1518">
        <f t="shared" si="295"/>
        <v>0.88479262672811054</v>
      </c>
      <c r="AB1518">
        <f t="shared" si="296"/>
        <v>1</v>
      </c>
      <c r="AC1518">
        <f t="shared" si="297"/>
        <v>0.94396620637789752</v>
      </c>
      <c r="AE1518">
        <f t="shared" si="298"/>
        <v>0.88479262672811054</v>
      </c>
      <c r="AF1518">
        <f t="shared" si="299"/>
        <v>1</v>
      </c>
      <c r="AG1518">
        <f t="shared" si="300"/>
        <v>0.94396620637789752</v>
      </c>
    </row>
    <row r="1519" spans="1:33" x14ac:dyDescent="0.25">
      <c r="A1519" t="s">
        <v>17</v>
      </c>
      <c r="B1519">
        <v>242</v>
      </c>
      <c r="C1519">
        <v>0</v>
      </c>
      <c r="D1519">
        <v>220</v>
      </c>
      <c r="E1519">
        <v>3</v>
      </c>
      <c r="F1519" t="s">
        <v>823</v>
      </c>
      <c r="G1519" t="s">
        <v>276</v>
      </c>
      <c r="H1519">
        <v>2012</v>
      </c>
      <c r="I1519">
        <v>4</v>
      </c>
      <c r="J1519">
        <v>4</v>
      </c>
      <c r="K1519">
        <v>7</v>
      </c>
      <c r="L1519">
        <v>2</v>
      </c>
      <c r="M1519">
        <v>2012</v>
      </c>
      <c r="N1519">
        <v>3</v>
      </c>
      <c r="O1519">
        <v>7</v>
      </c>
      <c r="P1519">
        <v>7</v>
      </c>
      <c r="Q1519">
        <v>2</v>
      </c>
      <c r="R1519" s="1">
        <f t="shared" si="288"/>
        <v>3.3</v>
      </c>
      <c r="S1519" s="1">
        <f t="shared" si="289"/>
        <v>3</v>
      </c>
      <c r="T1519" s="1">
        <f t="shared" si="290"/>
        <v>3.1464265445104544</v>
      </c>
      <c r="U1519" s="1">
        <f t="shared" si="291"/>
        <v>0</v>
      </c>
      <c r="W1519">
        <f t="shared" si="292"/>
        <v>10.889999999999999</v>
      </c>
      <c r="X1519">
        <f t="shared" si="293"/>
        <v>9</v>
      </c>
      <c r="Y1519">
        <f t="shared" si="294"/>
        <v>9.8999999999999986</v>
      </c>
      <c r="AA1519">
        <f t="shared" si="295"/>
        <v>3.3</v>
      </c>
      <c r="AB1519">
        <f t="shared" si="296"/>
        <v>3</v>
      </c>
      <c r="AC1519">
        <f t="shared" si="297"/>
        <v>3.1464265445104544</v>
      </c>
      <c r="AE1519">
        <f t="shared" si="298"/>
        <v>3.3</v>
      </c>
      <c r="AF1519">
        <f t="shared" si="299"/>
        <v>3</v>
      </c>
      <c r="AG1519">
        <f t="shared" si="300"/>
        <v>3.1464265445104544</v>
      </c>
    </row>
    <row r="1520" spans="1:33" x14ac:dyDescent="0.25">
      <c r="A1520" t="s">
        <v>17</v>
      </c>
      <c r="B1520">
        <v>242</v>
      </c>
      <c r="C1520">
        <v>0</v>
      </c>
      <c r="D1520">
        <v>162</v>
      </c>
      <c r="E1520">
        <v>0</v>
      </c>
      <c r="F1520" t="s">
        <v>823</v>
      </c>
      <c r="G1520" t="s">
        <v>275</v>
      </c>
      <c r="H1520">
        <v>2012</v>
      </c>
      <c r="I1520">
        <v>4</v>
      </c>
      <c r="J1520">
        <v>4</v>
      </c>
      <c r="K1520">
        <v>7</v>
      </c>
      <c r="L1520">
        <v>2</v>
      </c>
      <c r="M1520">
        <v>2012</v>
      </c>
      <c r="N1520">
        <v>3</v>
      </c>
      <c r="O1520">
        <v>14</v>
      </c>
      <c r="P1520">
        <v>7</v>
      </c>
      <c r="Q1520">
        <v>2</v>
      </c>
      <c r="R1520" s="1">
        <f t="shared" si="288"/>
        <v>0</v>
      </c>
      <c r="S1520" s="1">
        <f t="shared" si="289"/>
        <v>0</v>
      </c>
      <c r="T1520" s="1">
        <f t="shared" si="290"/>
        <v>0</v>
      </c>
      <c r="U1520" s="1">
        <f t="shared" si="291"/>
        <v>0</v>
      </c>
      <c r="W1520">
        <f t="shared" si="292"/>
        <v>0</v>
      </c>
      <c r="X1520">
        <f t="shared" si="293"/>
        <v>0</v>
      </c>
      <c r="Y1520">
        <f t="shared" si="294"/>
        <v>0</v>
      </c>
      <c r="AA1520">
        <f t="shared" si="295"/>
        <v>0</v>
      </c>
      <c r="AB1520">
        <f t="shared" si="296"/>
        <v>0</v>
      </c>
      <c r="AC1520">
        <f t="shared" si="297"/>
        <v>0</v>
      </c>
      <c r="AE1520">
        <f t="shared" si="298"/>
        <v>0</v>
      </c>
      <c r="AF1520">
        <f t="shared" si="299"/>
        <v>0</v>
      </c>
      <c r="AG1520">
        <f t="shared" si="300"/>
        <v>0</v>
      </c>
    </row>
    <row r="1521" spans="1:33" x14ac:dyDescent="0.25">
      <c r="A1521" t="s">
        <v>17</v>
      </c>
      <c r="B1521">
        <v>242</v>
      </c>
      <c r="C1521">
        <v>0</v>
      </c>
      <c r="D1521">
        <v>241</v>
      </c>
      <c r="E1521">
        <v>4</v>
      </c>
      <c r="F1521" t="s">
        <v>823</v>
      </c>
      <c r="G1521" t="s">
        <v>485</v>
      </c>
      <c r="H1521">
        <v>2012</v>
      </c>
      <c r="I1521">
        <v>4</v>
      </c>
      <c r="J1521">
        <v>4</v>
      </c>
      <c r="K1521">
        <v>7</v>
      </c>
      <c r="L1521">
        <v>2</v>
      </c>
      <c r="M1521">
        <v>2012</v>
      </c>
      <c r="N1521">
        <v>3</v>
      </c>
      <c r="O1521">
        <v>21</v>
      </c>
      <c r="P1521">
        <v>7</v>
      </c>
      <c r="Q1521">
        <v>2</v>
      </c>
      <c r="R1521" s="1">
        <f t="shared" si="288"/>
        <v>4.0165975103734439</v>
      </c>
      <c r="S1521" s="1">
        <f t="shared" si="289"/>
        <v>4</v>
      </c>
      <c r="T1521" s="1">
        <f t="shared" si="290"/>
        <v>4.0082901643336371</v>
      </c>
      <c r="U1521" s="1">
        <f t="shared" si="291"/>
        <v>0</v>
      </c>
      <c r="W1521">
        <f t="shared" si="292"/>
        <v>16.133055560338146</v>
      </c>
      <c r="X1521">
        <f t="shared" si="293"/>
        <v>16</v>
      </c>
      <c r="Y1521">
        <f t="shared" si="294"/>
        <v>16.066390041493776</v>
      </c>
      <c r="AA1521">
        <f t="shared" si="295"/>
        <v>4.0165975103734439</v>
      </c>
      <c r="AB1521">
        <f t="shared" si="296"/>
        <v>4</v>
      </c>
      <c r="AC1521">
        <f t="shared" si="297"/>
        <v>4.0082901643336371</v>
      </c>
      <c r="AE1521">
        <f t="shared" si="298"/>
        <v>4.0165975103734439</v>
      </c>
      <c r="AF1521">
        <f t="shared" si="299"/>
        <v>4</v>
      </c>
      <c r="AG1521">
        <f t="shared" si="300"/>
        <v>4.0082901643336371</v>
      </c>
    </row>
    <row r="1522" spans="1:33" x14ac:dyDescent="0.25">
      <c r="A1522" t="s">
        <v>17</v>
      </c>
      <c r="B1522">
        <v>242</v>
      </c>
      <c r="C1522">
        <v>0</v>
      </c>
      <c r="D1522">
        <v>218</v>
      </c>
      <c r="E1522">
        <v>2</v>
      </c>
      <c r="F1522" t="s">
        <v>823</v>
      </c>
      <c r="G1522" t="s">
        <v>654</v>
      </c>
      <c r="H1522">
        <v>2012</v>
      </c>
      <c r="I1522">
        <v>4</v>
      </c>
      <c r="J1522">
        <v>4</v>
      </c>
      <c r="K1522">
        <v>7</v>
      </c>
      <c r="L1522">
        <v>2</v>
      </c>
      <c r="M1522">
        <v>2012</v>
      </c>
      <c r="N1522">
        <v>3</v>
      </c>
      <c r="O1522">
        <v>28</v>
      </c>
      <c r="P1522">
        <v>7</v>
      </c>
      <c r="Q1522">
        <v>2</v>
      </c>
      <c r="R1522" s="1">
        <f t="shared" si="288"/>
        <v>2.2201834862385321</v>
      </c>
      <c r="S1522" s="1">
        <f t="shared" si="289"/>
        <v>2</v>
      </c>
      <c r="T1522" s="1">
        <f t="shared" si="290"/>
        <v>2.107217827486533</v>
      </c>
      <c r="U1522" s="1">
        <f t="shared" si="291"/>
        <v>0</v>
      </c>
      <c r="W1522">
        <f t="shared" si="292"/>
        <v>4.9292147125662824</v>
      </c>
      <c r="X1522">
        <f t="shared" si="293"/>
        <v>4</v>
      </c>
      <c r="Y1522">
        <f t="shared" si="294"/>
        <v>4.4403669724770642</v>
      </c>
      <c r="AA1522">
        <f t="shared" si="295"/>
        <v>2.2201834862385321</v>
      </c>
      <c r="AB1522">
        <f t="shared" si="296"/>
        <v>2</v>
      </c>
      <c r="AC1522">
        <f t="shared" si="297"/>
        <v>2.107217827486533</v>
      </c>
      <c r="AE1522">
        <f t="shared" si="298"/>
        <v>2.2201834862385321</v>
      </c>
      <c r="AF1522">
        <f t="shared" si="299"/>
        <v>2</v>
      </c>
      <c r="AG1522">
        <f t="shared" si="300"/>
        <v>2.107217827486533</v>
      </c>
    </row>
    <row r="1523" spans="1:33" x14ac:dyDescent="0.25">
      <c r="A1523" t="s">
        <v>17</v>
      </c>
      <c r="B1523">
        <v>242</v>
      </c>
      <c r="C1523">
        <v>0</v>
      </c>
      <c r="D1523">
        <v>223</v>
      </c>
      <c r="E1523">
        <v>4</v>
      </c>
      <c r="F1523" t="s">
        <v>824</v>
      </c>
      <c r="G1523" t="s">
        <v>278</v>
      </c>
      <c r="H1523">
        <v>2012</v>
      </c>
      <c r="I1523">
        <v>4</v>
      </c>
      <c r="J1523">
        <v>4</v>
      </c>
      <c r="K1523">
        <v>8</v>
      </c>
      <c r="L1523">
        <v>2</v>
      </c>
      <c r="M1523">
        <v>2012</v>
      </c>
      <c r="N1523">
        <v>3</v>
      </c>
      <c r="O1523">
        <v>7</v>
      </c>
      <c r="P1523">
        <v>8</v>
      </c>
      <c r="Q1523">
        <v>2</v>
      </c>
      <c r="R1523" s="1">
        <f t="shared" si="288"/>
        <v>4.3408071748878925</v>
      </c>
      <c r="S1523" s="1">
        <f t="shared" si="289"/>
        <v>4</v>
      </c>
      <c r="T1523" s="1">
        <f t="shared" si="290"/>
        <v>4.1669207695313295</v>
      </c>
      <c r="U1523" s="1">
        <f t="shared" si="291"/>
        <v>0</v>
      </c>
      <c r="W1523">
        <f t="shared" si="292"/>
        <v>18.842606929558205</v>
      </c>
      <c r="X1523">
        <f t="shared" si="293"/>
        <v>16</v>
      </c>
      <c r="Y1523">
        <f t="shared" si="294"/>
        <v>17.363228699551566</v>
      </c>
      <c r="AA1523">
        <f t="shared" si="295"/>
        <v>4.3408071748878925</v>
      </c>
      <c r="AB1523">
        <f t="shared" si="296"/>
        <v>4</v>
      </c>
      <c r="AC1523">
        <f t="shared" si="297"/>
        <v>4.1669207695313295</v>
      </c>
      <c r="AE1523">
        <f t="shared" si="298"/>
        <v>4.3408071748878925</v>
      </c>
      <c r="AF1523">
        <f t="shared" si="299"/>
        <v>4</v>
      </c>
      <c r="AG1523">
        <f t="shared" si="300"/>
        <v>4.1669207695313295</v>
      </c>
    </row>
    <row r="1524" spans="1:33" x14ac:dyDescent="0.25">
      <c r="A1524" t="s">
        <v>17</v>
      </c>
      <c r="B1524">
        <v>242</v>
      </c>
      <c r="C1524">
        <v>0</v>
      </c>
      <c r="D1524">
        <v>159</v>
      </c>
      <c r="E1524">
        <v>0</v>
      </c>
      <c r="F1524" t="s">
        <v>824</v>
      </c>
      <c r="G1524" t="s">
        <v>277</v>
      </c>
      <c r="H1524">
        <v>2012</v>
      </c>
      <c r="I1524">
        <v>4</v>
      </c>
      <c r="J1524">
        <v>4</v>
      </c>
      <c r="K1524">
        <v>8</v>
      </c>
      <c r="L1524">
        <v>2</v>
      </c>
      <c r="M1524">
        <v>2012</v>
      </c>
      <c r="N1524">
        <v>3</v>
      </c>
      <c r="O1524">
        <v>14</v>
      </c>
      <c r="P1524">
        <v>8</v>
      </c>
      <c r="Q1524">
        <v>2</v>
      </c>
      <c r="R1524" s="1">
        <f t="shared" si="288"/>
        <v>0</v>
      </c>
      <c r="S1524" s="1">
        <f t="shared" si="289"/>
        <v>0</v>
      </c>
      <c r="T1524" s="1">
        <f t="shared" si="290"/>
        <v>0</v>
      </c>
      <c r="U1524" s="1">
        <f t="shared" si="291"/>
        <v>0</v>
      </c>
      <c r="W1524">
        <f t="shared" si="292"/>
        <v>0</v>
      </c>
      <c r="X1524">
        <f t="shared" si="293"/>
        <v>0</v>
      </c>
      <c r="Y1524">
        <f t="shared" si="294"/>
        <v>0</v>
      </c>
      <c r="AA1524">
        <f t="shared" si="295"/>
        <v>0</v>
      </c>
      <c r="AB1524">
        <f t="shared" si="296"/>
        <v>0</v>
      </c>
      <c r="AC1524">
        <f t="shared" si="297"/>
        <v>0</v>
      </c>
      <c r="AE1524">
        <f t="shared" si="298"/>
        <v>0</v>
      </c>
      <c r="AF1524">
        <f t="shared" si="299"/>
        <v>0</v>
      </c>
      <c r="AG1524">
        <f t="shared" si="300"/>
        <v>0</v>
      </c>
    </row>
    <row r="1525" spans="1:33" x14ac:dyDescent="0.25">
      <c r="A1525" t="s">
        <v>17</v>
      </c>
      <c r="B1525">
        <v>242</v>
      </c>
      <c r="C1525">
        <v>0</v>
      </c>
      <c r="D1525">
        <v>245</v>
      </c>
      <c r="E1525">
        <v>4</v>
      </c>
      <c r="F1525" t="s">
        <v>824</v>
      </c>
      <c r="G1525" t="s">
        <v>486</v>
      </c>
      <c r="H1525">
        <v>2012</v>
      </c>
      <c r="I1525">
        <v>4</v>
      </c>
      <c r="J1525">
        <v>4</v>
      </c>
      <c r="K1525">
        <v>8</v>
      </c>
      <c r="L1525">
        <v>2</v>
      </c>
      <c r="M1525">
        <v>2012</v>
      </c>
      <c r="N1525">
        <v>3</v>
      </c>
      <c r="O1525">
        <v>21</v>
      </c>
      <c r="P1525">
        <v>8</v>
      </c>
      <c r="Q1525">
        <v>2</v>
      </c>
      <c r="R1525" s="1">
        <f t="shared" si="288"/>
        <v>3.9510204081632652</v>
      </c>
      <c r="S1525" s="1">
        <f t="shared" si="289"/>
        <v>4</v>
      </c>
      <c r="T1525" s="1">
        <f t="shared" si="290"/>
        <v>3.9754347727831054</v>
      </c>
      <c r="U1525" s="1">
        <f t="shared" si="291"/>
        <v>0</v>
      </c>
      <c r="W1525">
        <f t="shared" si="292"/>
        <v>15.610562265722615</v>
      </c>
      <c r="X1525">
        <f t="shared" si="293"/>
        <v>16</v>
      </c>
      <c r="Y1525">
        <f t="shared" si="294"/>
        <v>15.804081632653061</v>
      </c>
      <c r="AA1525">
        <f t="shared" si="295"/>
        <v>3.9510204081632652</v>
      </c>
      <c r="AB1525">
        <f t="shared" si="296"/>
        <v>4</v>
      </c>
      <c r="AC1525">
        <f t="shared" si="297"/>
        <v>3.9754347727831054</v>
      </c>
      <c r="AE1525">
        <f t="shared" si="298"/>
        <v>3.9510204081632652</v>
      </c>
      <c r="AF1525">
        <f t="shared" si="299"/>
        <v>4</v>
      </c>
      <c r="AG1525">
        <f t="shared" si="300"/>
        <v>3.9754347727831054</v>
      </c>
    </row>
    <row r="1526" spans="1:33" x14ac:dyDescent="0.25">
      <c r="A1526" t="s">
        <v>17</v>
      </c>
      <c r="B1526">
        <v>242</v>
      </c>
      <c r="C1526">
        <v>0</v>
      </c>
      <c r="D1526">
        <v>219</v>
      </c>
      <c r="E1526">
        <v>0</v>
      </c>
      <c r="F1526" t="s">
        <v>824</v>
      </c>
      <c r="G1526" t="s">
        <v>655</v>
      </c>
      <c r="H1526">
        <v>2012</v>
      </c>
      <c r="I1526">
        <v>4</v>
      </c>
      <c r="J1526">
        <v>4</v>
      </c>
      <c r="K1526">
        <v>8</v>
      </c>
      <c r="L1526">
        <v>2</v>
      </c>
      <c r="M1526">
        <v>2012</v>
      </c>
      <c r="N1526">
        <v>3</v>
      </c>
      <c r="O1526">
        <v>28</v>
      </c>
      <c r="P1526">
        <v>8</v>
      </c>
      <c r="Q1526">
        <v>2</v>
      </c>
      <c r="R1526" s="1">
        <f t="shared" si="288"/>
        <v>0</v>
      </c>
      <c r="S1526" s="1">
        <f t="shared" si="289"/>
        <v>0</v>
      </c>
      <c r="T1526" s="1">
        <f t="shared" si="290"/>
        <v>0</v>
      </c>
      <c r="U1526" s="1">
        <f t="shared" si="291"/>
        <v>0</v>
      </c>
      <c r="W1526">
        <f t="shared" si="292"/>
        <v>0</v>
      </c>
      <c r="X1526">
        <f t="shared" si="293"/>
        <v>0</v>
      </c>
      <c r="Y1526">
        <f t="shared" si="294"/>
        <v>0</v>
      </c>
      <c r="AA1526">
        <f t="shared" si="295"/>
        <v>0</v>
      </c>
      <c r="AB1526">
        <f t="shared" si="296"/>
        <v>0</v>
      </c>
      <c r="AC1526">
        <f t="shared" si="297"/>
        <v>0</v>
      </c>
      <c r="AE1526">
        <f t="shared" si="298"/>
        <v>0</v>
      </c>
      <c r="AF1526">
        <f t="shared" si="299"/>
        <v>0</v>
      </c>
      <c r="AG1526">
        <f t="shared" si="300"/>
        <v>0</v>
      </c>
    </row>
    <row r="1527" spans="1:33" x14ac:dyDescent="0.25">
      <c r="A1527" t="s">
        <v>17</v>
      </c>
      <c r="B1527">
        <v>239</v>
      </c>
      <c r="C1527">
        <v>2</v>
      </c>
      <c r="D1527">
        <v>227</v>
      </c>
      <c r="E1527">
        <v>2</v>
      </c>
      <c r="F1527" t="s">
        <v>825</v>
      </c>
      <c r="G1527" t="s">
        <v>280</v>
      </c>
      <c r="H1527">
        <v>2012</v>
      </c>
      <c r="I1527">
        <v>4</v>
      </c>
      <c r="J1527">
        <v>4</v>
      </c>
      <c r="K1527">
        <v>9</v>
      </c>
      <c r="L1527">
        <v>2</v>
      </c>
      <c r="M1527">
        <v>2012</v>
      </c>
      <c r="N1527">
        <v>3</v>
      </c>
      <c r="O1527">
        <v>7</v>
      </c>
      <c r="P1527">
        <v>9</v>
      </c>
      <c r="Q1527">
        <v>2</v>
      </c>
      <c r="R1527" s="1">
        <f t="shared" si="288"/>
        <v>2.105726872246696</v>
      </c>
      <c r="S1527" s="1">
        <f t="shared" si="289"/>
        <v>2</v>
      </c>
      <c r="T1527" s="1">
        <f t="shared" si="290"/>
        <v>2.0521826781486565</v>
      </c>
      <c r="U1527" s="1">
        <f t="shared" si="291"/>
        <v>2</v>
      </c>
      <c r="W1527">
        <f t="shared" si="292"/>
        <v>1.117817151506917E-2</v>
      </c>
      <c r="X1527">
        <f t="shared" si="293"/>
        <v>0</v>
      </c>
      <c r="Y1527">
        <f t="shared" si="294"/>
        <v>2.723031898766274E-3</v>
      </c>
      <c r="AA1527">
        <f t="shared" si="295"/>
        <v>0.10572687224669597</v>
      </c>
      <c r="AB1527">
        <f t="shared" si="296"/>
        <v>0</v>
      </c>
      <c r="AC1527">
        <f t="shared" si="297"/>
        <v>5.2182678148656514E-2</v>
      </c>
      <c r="AE1527">
        <f t="shared" si="298"/>
        <v>0.10572687224669597</v>
      </c>
      <c r="AF1527">
        <f t="shared" si="299"/>
        <v>0</v>
      </c>
      <c r="AG1527">
        <f t="shared" si="300"/>
        <v>5.2182678148656514E-2</v>
      </c>
    </row>
    <row r="1528" spans="1:33" x14ac:dyDescent="0.25">
      <c r="A1528" t="s">
        <v>17</v>
      </c>
      <c r="B1528">
        <v>239</v>
      </c>
      <c r="C1528">
        <v>2</v>
      </c>
      <c r="D1528">
        <v>159</v>
      </c>
      <c r="E1528">
        <v>2</v>
      </c>
      <c r="F1528" t="s">
        <v>825</v>
      </c>
      <c r="G1528" t="s">
        <v>279</v>
      </c>
      <c r="H1528">
        <v>2012</v>
      </c>
      <c r="I1528">
        <v>4</v>
      </c>
      <c r="J1528">
        <v>4</v>
      </c>
      <c r="K1528">
        <v>9</v>
      </c>
      <c r="L1528">
        <v>2</v>
      </c>
      <c r="M1528">
        <v>2012</v>
      </c>
      <c r="N1528">
        <v>3</v>
      </c>
      <c r="O1528">
        <v>14</v>
      </c>
      <c r="P1528">
        <v>9</v>
      </c>
      <c r="Q1528">
        <v>2</v>
      </c>
      <c r="R1528" s="1">
        <f t="shared" si="288"/>
        <v>3.0062893081761008</v>
      </c>
      <c r="S1528" s="1">
        <f t="shared" si="289"/>
        <v>2</v>
      </c>
      <c r="T1528" s="1">
        <f t="shared" si="290"/>
        <v>2.4520559978010703</v>
      </c>
      <c r="U1528" s="1">
        <f t="shared" si="291"/>
        <v>2</v>
      </c>
      <c r="W1528">
        <f t="shared" si="292"/>
        <v>1.0126181717495357</v>
      </c>
      <c r="X1528">
        <f t="shared" si="293"/>
        <v>0</v>
      </c>
      <c r="Y1528">
        <f t="shared" si="294"/>
        <v>0.20435462514792127</v>
      </c>
      <c r="AA1528">
        <f t="shared" si="295"/>
        <v>1.0062893081761008</v>
      </c>
      <c r="AB1528">
        <f t="shared" si="296"/>
        <v>0</v>
      </c>
      <c r="AC1528">
        <f t="shared" si="297"/>
        <v>0.45205599780107031</v>
      </c>
      <c r="AE1528">
        <f t="shared" si="298"/>
        <v>1.0062893081761008</v>
      </c>
      <c r="AF1528">
        <f t="shared" si="299"/>
        <v>0</v>
      </c>
      <c r="AG1528">
        <f t="shared" si="300"/>
        <v>0.45205599780107031</v>
      </c>
    </row>
    <row r="1529" spans="1:33" x14ac:dyDescent="0.25">
      <c r="A1529" t="s">
        <v>17</v>
      </c>
      <c r="B1529">
        <v>239</v>
      </c>
      <c r="C1529">
        <v>2</v>
      </c>
      <c r="D1529">
        <v>249</v>
      </c>
      <c r="E1529">
        <v>2</v>
      </c>
      <c r="F1529" t="s">
        <v>825</v>
      </c>
      <c r="G1529" t="s">
        <v>487</v>
      </c>
      <c r="H1529">
        <v>2012</v>
      </c>
      <c r="I1529">
        <v>4</v>
      </c>
      <c r="J1529">
        <v>4</v>
      </c>
      <c r="K1529">
        <v>9</v>
      </c>
      <c r="L1529">
        <v>2</v>
      </c>
      <c r="M1529">
        <v>2012</v>
      </c>
      <c r="N1529">
        <v>3</v>
      </c>
      <c r="O1529">
        <v>21</v>
      </c>
      <c r="P1529">
        <v>9</v>
      </c>
      <c r="Q1529">
        <v>2</v>
      </c>
      <c r="R1529" s="1">
        <f t="shared" si="288"/>
        <v>1.9196787148594376</v>
      </c>
      <c r="S1529" s="1">
        <f t="shared" si="289"/>
        <v>2</v>
      </c>
      <c r="T1529" s="1">
        <f t="shared" si="290"/>
        <v>1.9594278322303365</v>
      </c>
      <c r="U1529" s="1">
        <f t="shared" si="291"/>
        <v>2</v>
      </c>
      <c r="W1529">
        <f t="shared" si="292"/>
        <v>6.4515088466315235E-3</v>
      </c>
      <c r="X1529">
        <f t="shared" si="293"/>
        <v>0</v>
      </c>
      <c r="Y1529">
        <f t="shared" si="294"/>
        <v>1.6461007975297256E-3</v>
      </c>
      <c r="AA1529">
        <f t="shared" si="295"/>
        <v>8.032128514056236E-2</v>
      </c>
      <c r="AB1529">
        <f t="shared" si="296"/>
        <v>0</v>
      </c>
      <c r="AC1529">
        <f t="shared" si="297"/>
        <v>4.0572167769663547E-2</v>
      </c>
      <c r="AE1529">
        <f t="shared" si="298"/>
        <v>8.032128514056236E-2</v>
      </c>
      <c r="AF1529">
        <f t="shared" si="299"/>
        <v>0</v>
      </c>
      <c r="AG1529">
        <f t="shared" si="300"/>
        <v>4.0572167769663547E-2</v>
      </c>
    </row>
    <row r="1530" spans="1:33" x14ac:dyDescent="0.25">
      <c r="A1530" t="s">
        <v>17</v>
      </c>
      <c r="B1530">
        <v>239</v>
      </c>
      <c r="C1530">
        <v>2</v>
      </c>
      <c r="D1530">
        <v>217</v>
      </c>
      <c r="E1530">
        <v>5</v>
      </c>
      <c r="F1530" t="s">
        <v>825</v>
      </c>
      <c r="G1530" t="s">
        <v>656</v>
      </c>
      <c r="H1530">
        <v>2012</v>
      </c>
      <c r="I1530">
        <v>4</v>
      </c>
      <c r="J1530">
        <v>4</v>
      </c>
      <c r="K1530">
        <v>9</v>
      </c>
      <c r="L1530">
        <v>2</v>
      </c>
      <c r="M1530">
        <v>2012</v>
      </c>
      <c r="N1530">
        <v>3</v>
      </c>
      <c r="O1530">
        <v>28</v>
      </c>
      <c r="P1530">
        <v>9</v>
      </c>
      <c r="Q1530">
        <v>2</v>
      </c>
      <c r="R1530" s="1">
        <f t="shared" si="288"/>
        <v>5.5069124423963132</v>
      </c>
      <c r="S1530" s="1">
        <f t="shared" si="289"/>
        <v>5</v>
      </c>
      <c r="T1530" s="1">
        <f t="shared" si="290"/>
        <v>5.2473385836995083</v>
      </c>
      <c r="U1530" s="1">
        <f t="shared" si="291"/>
        <v>2</v>
      </c>
      <c r="W1530">
        <f t="shared" si="292"/>
        <v>12.298434878634074</v>
      </c>
      <c r="X1530">
        <f t="shared" si="293"/>
        <v>9</v>
      </c>
      <c r="Y1530">
        <f t="shared" si="294"/>
        <v>10.545207877183529</v>
      </c>
      <c r="AA1530">
        <f t="shared" si="295"/>
        <v>3.5069124423963132</v>
      </c>
      <c r="AB1530">
        <f t="shared" si="296"/>
        <v>3</v>
      </c>
      <c r="AC1530">
        <f t="shared" si="297"/>
        <v>3.2473385836995083</v>
      </c>
      <c r="AE1530">
        <f t="shared" si="298"/>
        <v>3.5069124423963132</v>
      </c>
      <c r="AF1530">
        <f t="shared" si="299"/>
        <v>3</v>
      </c>
      <c r="AG1530">
        <f t="shared" si="300"/>
        <v>3.2473385836995083</v>
      </c>
    </row>
    <row r="1531" spans="1:33" x14ac:dyDescent="0.25">
      <c r="A1531" t="s">
        <v>17</v>
      </c>
      <c r="B1531">
        <v>237</v>
      </c>
      <c r="C1531">
        <v>5</v>
      </c>
      <c r="D1531">
        <v>227</v>
      </c>
      <c r="E1531">
        <v>1</v>
      </c>
      <c r="F1531" t="s">
        <v>826</v>
      </c>
      <c r="G1531" t="s">
        <v>282</v>
      </c>
      <c r="H1531">
        <v>2012</v>
      </c>
      <c r="I1531">
        <v>4</v>
      </c>
      <c r="J1531">
        <v>4</v>
      </c>
      <c r="K1531">
        <v>10</v>
      </c>
      <c r="L1531">
        <v>2</v>
      </c>
      <c r="M1531">
        <v>2012</v>
      </c>
      <c r="N1531">
        <v>3</v>
      </c>
      <c r="O1531">
        <v>7</v>
      </c>
      <c r="P1531">
        <v>10</v>
      </c>
      <c r="Q1531">
        <v>2</v>
      </c>
      <c r="R1531" s="1">
        <f t="shared" si="288"/>
        <v>1.0440528634361232</v>
      </c>
      <c r="S1531" s="1">
        <f t="shared" si="289"/>
        <v>1</v>
      </c>
      <c r="T1531" s="1">
        <f t="shared" si="290"/>
        <v>1.0217890503602607</v>
      </c>
      <c r="U1531" s="1">
        <f t="shared" si="291"/>
        <v>5</v>
      </c>
      <c r="W1531">
        <f t="shared" si="292"/>
        <v>15.649517747287936</v>
      </c>
      <c r="X1531">
        <f t="shared" si="293"/>
        <v>16</v>
      </c>
      <c r="Y1531">
        <f t="shared" si="294"/>
        <v>15.826162359833514</v>
      </c>
      <c r="AA1531">
        <f t="shared" si="295"/>
        <v>3.9559471365638768</v>
      </c>
      <c r="AB1531">
        <f t="shared" si="296"/>
        <v>4</v>
      </c>
      <c r="AC1531">
        <f t="shared" si="297"/>
        <v>3.9782109496397391</v>
      </c>
      <c r="AE1531">
        <f t="shared" si="298"/>
        <v>3.9559471365638768</v>
      </c>
      <c r="AF1531">
        <f t="shared" si="299"/>
        <v>4</v>
      </c>
      <c r="AG1531">
        <f t="shared" si="300"/>
        <v>3.9782109496397391</v>
      </c>
    </row>
    <row r="1532" spans="1:33" x14ac:dyDescent="0.25">
      <c r="A1532" t="s">
        <v>17</v>
      </c>
      <c r="B1532">
        <v>237</v>
      </c>
      <c r="C1532">
        <v>5</v>
      </c>
      <c r="D1532">
        <v>160</v>
      </c>
      <c r="E1532">
        <v>10</v>
      </c>
      <c r="F1532" t="s">
        <v>826</v>
      </c>
      <c r="G1532" t="s">
        <v>281</v>
      </c>
      <c r="H1532">
        <v>2012</v>
      </c>
      <c r="I1532">
        <v>4</v>
      </c>
      <c r="J1532">
        <v>4</v>
      </c>
      <c r="K1532">
        <v>10</v>
      </c>
      <c r="L1532">
        <v>2</v>
      </c>
      <c r="M1532">
        <v>2012</v>
      </c>
      <c r="N1532">
        <v>3</v>
      </c>
      <c r="O1532">
        <v>14</v>
      </c>
      <c r="P1532">
        <v>10</v>
      </c>
      <c r="Q1532">
        <v>2</v>
      </c>
      <c r="R1532" s="1">
        <f t="shared" si="288"/>
        <v>14.8125</v>
      </c>
      <c r="S1532" s="1">
        <f t="shared" si="289"/>
        <v>10</v>
      </c>
      <c r="T1532" s="1">
        <f t="shared" si="290"/>
        <v>12.170661444638085</v>
      </c>
      <c r="U1532" s="1">
        <f t="shared" si="291"/>
        <v>5</v>
      </c>
      <c r="W1532">
        <f t="shared" si="292"/>
        <v>96.28515625</v>
      </c>
      <c r="X1532">
        <f t="shared" si="293"/>
        <v>25</v>
      </c>
      <c r="Y1532">
        <f t="shared" si="294"/>
        <v>51.418385553619153</v>
      </c>
      <c r="AA1532">
        <f t="shared" si="295"/>
        <v>9.8125</v>
      </c>
      <c r="AB1532">
        <f t="shared" si="296"/>
        <v>5</v>
      </c>
      <c r="AC1532">
        <f t="shared" si="297"/>
        <v>7.1706614446380854</v>
      </c>
      <c r="AE1532">
        <f t="shared" si="298"/>
        <v>9.8125</v>
      </c>
      <c r="AF1532">
        <f t="shared" si="299"/>
        <v>5</v>
      </c>
      <c r="AG1532">
        <f t="shared" si="300"/>
        <v>7.1706614446380854</v>
      </c>
    </row>
    <row r="1533" spans="1:33" x14ac:dyDescent="0.25">
      <c r="A1533" t="s">
        <v>17</v>
      </c>
      <c r="B1533">
        <v>237</v>
      </c>
      <c r="C1533">
        <v>5</v>
      </c>
      <c r="D1533">
        <v>250</v>
      </c>
      <c r="E1533">
        <v>8</v>
      </c>
      <c r="F1533" t="s">
        <v>826</v>
      </c>
      <c r="G1533" t="s">
        <v>488</v>
      </c>
      <c r="H1533">
        <v>2012</v>
      </c>
      <c r="I1533">
        <v>4</v>
      </c>
      <c r="J1533">
        <v>4</v>
      </c>
      <c r="K1533">
        <v>10</v>
      </c>
      <c r="L1533">
        <v>2</v>
      </c>
      <c r="M1533">
        <v>2012</v>
      </c>
      <c r="N1533">
        <v>3</v>
      </c>
      <c r="O1533">
        <v>21</v>
      </c>
      <c r="P1533">
        <v>10</v>
      </c>
      <c r="Q1533">
        <v>2</v>
      </c>
      <c r="R1533" s="1">
        <f t="shared" si="288"/>
        <v>7.5839999999999996</v>
      </c>
      <c r="S1533" s="1">
        <f t="shared" si="289"/>
        <v>8</v>
      </c>
      <c r="T1533" s="1">
        <f t="shared" si="290"/>
        <v>7.7892233245683746</v>
      </c>
      <c r="U1533" s="1">
        <f t="shared" si="291"/>
        <v>5</v>
      </c>
      <c r="W1533">
        <f t="shared" si="292"/>
        <v>6.6770559999999977</v>
      </c>
      <c r="X1533">
        <f t="shared" si="293"/>
        <v>9</v>
      </c>
      <c r="Y1533">
        <f t="shared" si="294"/>
        <v>7.7797667543162561</v>
      </c>
      <c r="AA1533">
        <f t="shared" si="295"/>
        <v>2.5839999999999996</v>
      </c>
      <c r="AB1533">
        <f t="shared" si="296"/>
        <v>3</v>
      </c>
      <c r="AC1533">
        <f t="shared" si="297"/>
        <v>2.7892233245683746</v>
      </c>
      <c r="AE1533">
        <f t="shared" si="298"/>
        <v>2.5839999999999996</v>
      </c>
      <c r="AF1533">
        <f t="shared" si="299"/>
        <v>3</v>
      </c>
      <c r="AG1533">
        <f t="shared" si="300"/>
        <v>2.7892233245683746</v>
      </c>
    </row>
    <row r="1534" spans="1:33" x14ac:dyDescent="0.25">
      <c r="A1534" t="s">
        <v>17</v>
      </c>
      <c r="B1534">
        <v>237</v>
      </c>
      <c r="C1534">
        <v>5</v>
      </c>
      <c r="D1534">
        <v>216</v>
      </c>
      <c r="E1534">
        <v>7</v>
      </c>
      <c r="F1534" t="s">
        <v>826</v>
      </c>
      <c r="G1534" t="s">
        <v>657</v>
      </c>
      <c r="H1534">
        <v>2012</v>
      </c>
      <c r="I1534">
        <v>4</v>
      </c>
      <c r="J1534">
        <v>4</v>
      </c>
      <c r="K1534">
        <v>10</v>
      </c>
      <c r="L1534">
        <v>2</v>
      </c>
      <c r="M1534">
        <v>2012</v>
      </c>
      <c r="N1534">
        <v>3</v>
      </c>
      <c r="O1534">
        <v>28</v>
      </c>
      <c r="P1534">
        <v>10</v>
      </c>
      <c r="Q1534">
        <v>2</v>
      </c>
      <c r="R1534" s="1">
        <f t="shared" si="288"/>
        <v>7.6805555555555554</v>
      </c>
      <c r="S1534" s="1">
        <f t="shared" si="289"/>
        <v>7</v>
      </c>
      <c r="T1534" s="1">
        <f t="shared" si="290"/>
        <v>7.3323863024863121</v>
      </c>
      <c r="U1534" s="1">
        <f t="shared" si="291"/>
        <v>5</v>
      </c>
      <c r="W1534">
        <f t="shared" si="292"/>
        <v>7.1853780864197523</v>
      </c>
      <c r="X1534">
        <f t="shared" si="293"/>
        <v>4</v>
      </c>
      <c r="Y1534">
        <f t="shared" si="294"/>
        <v>5.4400258640257704</v>
      </c>
      <c r="AA1534">
        <f t="shared" si="295"/>
        <v>2.6805555555555554</v>
      </c>
      <c r="AB1534">
        <f t="shared" si="296"/>
        <v>2</v>
      </c>
      <c r="AC1534">
        <f t="shared" si="297"/>
        <v>2.3323863024863121</v>
      </c>
      <c r="AE1534">
        <f t="shared" si="298"/>
        <v>2.6805555555555554</v>
      </c>
      <c r="AF1534">
        <f t="shared" si="299"/>
        <v>2</v>
      </c>
      <c r="AG1534">
        <f t="shared" si="300"/>
        <v>2.3323863024863121</v>
      </c>
    </row>
    <row r="1535" spans="1:33" x14ac:dyDescent="0.25">
      <c r="A1535" t="s">
        <v>17</v>
      </c>
      <c r="B1535">
        <v>236</v>
      </c>
      <c r="C1535">
        <v>14</v>
      </c>
      <c r="D1535">
        <v>224</v>
      </c>
      <c r="E1535">
        <v>5</v>
      </c>
      <c r="F1535" t="s">
        <v>827</v>
      </c>
      <c r="G1535" t="s">
        <v>284</v>
      </c>
      <c r="H1535">
        <v>2012</v>
      </c>
      <c r="I1535">
        <v>4</v>
      </c>
      <c r="J1535">
        <v>4</v>
      </c>
      <c r="K1535">
        <v>11</v>
      </c>
      <c r="L1535">
        <v>2</v>
      </c>
      <c r="M1535">
        <v>2012</v>
      </c>
      <c r="N1535">
        <v>3</v>
      </c>
      <c r="O1535">
        <v>7</v>
      </c>
      <c r="P1535">
        <v>11</v>
      </c>
      <c r="Q1535">
        <v>2</v>
      </c>
      <c r="R1535" s="1">
        <f t="shared" si="288"/>
        <v>5.2678571428571432</v>
      </c>
      <c r="S1535" s="1">
        <f t="shared" si="289"/>
        <v>5</v>
      </c>
      <c r="T1535" s="1">
        <f t="shared" si="290"/>
        <v>5.1321813797142548</v>
      </c>
      <c r="U1535" s="1">
        <f t="shared" si="291"/>
        <v>14</v>
      </c>
      <c r="W1535">
        <f t="shared" si="292"/>
        <v>76.250318877551024</v>
      </c>
      <c r="X1535">
        <f t="shared" si="293"/>
        <v>81</v>
      </c>
      <c r="Y1535">
        <f t="shared" si="294"/>
        <v>78.638207082286598</v>
      </c>
      <c r="AA1535">
        <f t="shared" si="295"/>
        <v>8.7321428571428577</v>
      </c>
      <c r="AB1535">
        <f t="shared" si="296"/>
        <v>9</v>
      </c>
      <c r="AC1535">
        <f t="shared" si="297"/>
        <v>8.8678186202857461</v>
      </c>
      <c r="AE1535">
        <f t="shared" si="298"/>
        <v>8.7321428571428577</v>
      </c>
      <c r="AF1535">
        <f t="shared" si="299"/>
        <v>9</v>
      </c>
      <c r="AG1535">
        <f t="shared" si="300"/>
        <v>8.8678186202857461</v>
      </c>
    </row>
    <row r="1536" spans="1:33" x14ac:dyDescent="0.25">
      <c r="A1536" t="s">
        <v>17</v>
      </c>
      <c r="B1536">
        <v>236</v>
      </c>
      <c r="C1536">
        <v>14</v>
      </c>
      <c r="D1536">
        <v>165</v>
      </c>
      <c r="E1536">
        <v>7</v>
      </c>
      <c r="F1536" t="s">
        <v>827</v>
      </c>
      <c r="G1536" t="s">
        <v>283</v>
      </c>
      <c r="H1536">
        <v>2012</v>
      </c>
      <c r="I1536">
        <v>4</v>
      </c>
      <c r="J1536">
        <v>4</v>
      </c>
      <c r="K1536">
        <v>11</v>
      </c>
      <c r="L1536">
        <v>2</v>
      </c>
      <c r="M1536">
        <v>2012</v>
      </c>
      <c r="N1536">
        <v>3</v>
      </c>
      <c r="O1536">
        <v>14</v>
      </c>
      <c r="P1536">
        <v>11</v>
      </c>
      <c r="Q1536">
        <v>2</v>
      </c>
      <c r="R1536" s="1">
        <f t="shared" si="288"/>
        <v>10.012121212121212</v>
      </c>
      <c r="S1536" s="1">
        <f t="shared" si="289"/>
        <v>7</v>
      </c>
      <c r="T1536" s="1">
        <f t="shared" si="290"/>
        <v>8.3716693965330755</v>
      </c>
      <c r="U1536" s="1">
        <f t="shared" si="291"/>
        <v>14</v>
      </c>
      <c r="W1536">
        <f t="shared" si="292"/>
        <v>15.903177226813593</v>
      </c>
      <c r="X1536">
        <f t="shared" si="293"/>
        <v>49</v>
      </c>
      <c r="Y1536">
        <f t="shared" si="294"/>
        <v>31.678105381922354</v>
      </c>
      <c r="AA1536">
        <f t="shared" si="295"/>
        <v>3.9878787878787882</v>
      </c>
      <c r="AB1536">
        <f t="shared" si="296"/>
        <v>7</v>
      </c>
      <c r="AC1536">
        <f t="shared" si="297"/>
        <v>5.6283306034669245</v>
      </c>
      <c r="AE1536">
        <f t="shared" si="298"/>
        <v>3.9878787878787882</v>
      </c>
      <c r="AF1536">
        <f t="shared" si="299"/>
        <v>7</v>
      </c>
      <c r="AG1536">
        <f t="shared" si="300"/>
        <v>5.6283306034669245</v>
      </c>
    </row>
    <row r="1537" spans="1:33" x14ac:dyDescent="0.25">
      <c r="A1537" t="s">
        <v>17</v>
      </c>
      <c r="B1537">
        <v>236</v>
      </c>
      <c r="C1537">
        <v>14</v>
      </c>
      <c r="D1537">
        <v>254</v>
      </c>
      <c r="E1537">
        <v>5</v>
      </c>
      <c r="F1537" t="s">
        <v>827</v>
      </c>
      <c r="G1537" t="s">
        <v>489</v>
      </c>
      <c r="H1537">
        <v>2012</v>
      </c>
      <c r="I1537">
        <v>4</v>
      </c>
      <c r="J1537">
        <v>4</v>
      </c>
      <c r="K1537">
        <v>11</v>
      </c>
      <c r="L1537">
        <v>2</v>
      </c>
      <c r="M1537">
        <v>2012</v>
      </c>
      <c r="N1537">
        <v>3</v>
      </c>
      <c r="O1537">
        <v>21</v>
      </c>
      <c r="P1537">
        <v>11</v>
      </c>
      <c r="Q1537">
        <v>2</v>
      </c>
      <c r="R1537" s="1">
        <f t="shared" si="288"/>
        <v>4.6456692913385824</v>
      </c>
      <c r="S1537" s="1">
        <f t="shared" si="289"/>
        <v>5</v>
      </c>
      <c r="T1537" s="1">
        <f t="shared" si="290"/>
        <v>4.8195794896124404</v>
      </c>
      <c r="U1537" s="1">
        <f t="shared" si="291"/>
        <v>14</v>
      </c>
      <c r="W1537">
        <f t="shared" si="292"/>
        <v>87.503503007006032</v>
      </c>
      <c r="X1537">
        <f t="shared" si="293"/>
        <v>81</v>
      </c>
      <c r="Y1537">
        <f t="shared" si="294"/>
        <v>84.280120747544586</v>
      </c>
      <c r="AA1537">
        <f t="shared" si="295"/>
        <v>9.3543307086614185</v>
      </c>
      <c r="AB1537">
        <f t="shared" si="296"/>
        <v>9</v>
      </c>
      <c r="AC1537">
        <f t="shared" si="297"/>
        <v>9.1804205103875596</v>
      </c>
      <c r="AE1537">
        <f t="shared" si="298"/>
        <v>9.3543307086614185</v>
      </c>
      <c r="AF1537">
        <f t="shared" si="299"/>
        <v>9</v>
      </c>
      <c r="AG1537">
        <f t="shared" si="300"/>
        <v>9.1804205103875596</v>
      </c>
    </row>
    <row r="1538" spans="1:33" x14ac:dyDescent="0.25">
      <c r="A1538" t="s">
        <v>17</v>
      </c>
      <c r="B1538">
        <v>236</v>
      </c>
      <c r="C1538">
        <v>14</v>
      </c>
      <c r="D1538">
        <v>222</v>
      </c>
      <c r="E1538">
        <v>16</v>
      </c>
      <c r="F1538" t="s">
        <v>827</v>
      </c>
      <c r="G1538" t="s">
        <v>658</v>
      </c>
      <c r="H1538">
        <v>2012</v>
      </c>
      <c r="I1538">
        <v>4</v>
      </c>
      <c r="J1538">
        <v>4</v>
      </c>
      <c r="K1538">
        <v>11</v>
      </c>
      <c r="L1538">
        <v>2</v>
      </c>
      <c r="M1538">
        <v>2012</v>
      </c>
      <c r="N1538">
        <v>3</v>
      </c>
      <c r="O1538">
        <v>28</v>
      </c>
      <c r="P1538">
        <v>11</v>
      </c>
      <c r="Q1538">
        <v>2</v>
      </c>
      <c r="R1538" s="1">
        <f t="shared" si="288"/>
        <v>17.009009009009009</v>
      </c>
      <c r="S1538" s="1">
        <f t="shared" si="289"/>
        <v>16</v>
      </c>
      <c r="T1538" s="1">
        <f t="shared" si="290"/>
        <v>16.49679193492311</v>
      </c>
      <c r="U1538" s="1">
        <f t="shared" si="291"/>
        <v>14</v>
      </c>
      <c r="W1538">
        <f t="shared" si="292"/>
        <v>9.0541352162973805</v>
      </c>
      <c r="X1538">
        <f t="shared" si="293"/>
        <v>4</v>
      </c>
      <c r="Y1538">
        <f t="shared" si="294"/>
        <v>6.2339699662970851</v>
      </c>
      <c r="AA1538">
        <f t="shared" si="295"/>
        <v>3.0090090090090094</v>
      </c>
      <c r="AB1538">
        <f t="shared" si="296"/>
        <v>2</v>
      </c>
      <c r="AC1538">
        <f t="shared" si="297"/>
        <v>2.4967919349231096</v>
      </c>
      <c r="AE1538">
        <f t="shared" si="298"/>
        <v>3.0090090090090094</v>
      </c>
      <c r="AF1538">
        <f t="shared" si="299"/>
        <v>2</v>
      </c>
      <c r="AG1538">
        <f t="shared" si="300"/>
        <v>2.4967919349231096</v>
      </c>
    </row>
    <row r="1539" spans="1:33" x14ac:dyDescent="0.25">
      <c r="A1539" t="s">
        <v>17</v>
      </c>
      <c r="B1539">
        <v>241</v>
      </c>
      <c r="C1539">
        <v>10</v>
      </c>
      <c r="D1539">
        <v>223</v>
      </c>
      <c r="E1539">
        <v>13</v>
      </c>
      <c r="F1539" t="s">
        <v>828</v>
      </c>
      <c r="G1539" t="s">
        <v>286</v>
      </c>
      <c r="H1539">
        <v>2012</v>
      </c>
      <c r="I1539">
        <v>4</v>
      </c>
      <c r="J1539">
        <v>4</v>
      </c>
      <c r="K1539">
        <v>12</v>
      </c>
      <c r="L1539">
        <v>2</v>
      </c>
      <c r="M1539">
        <v>2012</v>
      </c>
      <c r="N1539">
        <v>3</v>
      </c>
      <c r="O1539">
        <v>7</v>
      </c>
      <c r="P1539">
        <v>12</v>
      </c>
      <c r="Q1539">
        <v>2</v>
      </c>
      <c r="R1539" s="1">
        <f t="shared" si="288"/>
        <v>14.04932735426009</v>
      </c>
      <c r="S1539" s="1">
        <f t="shared" si="289"/>
        <v>13</v>
      </c>
      <c r="T1539" s="1">
        <f t="shared" si="290"/>
        <v>13.514483179366541</v>
      </c>
      <c r="U1539" s="1">
        <f t="shared" si="291"/>
        <v>10</v>
      </c>
      <c r="W1539">
        <f t="shared" si="292"/>
        <v>16.397052021959016</v>
      </c>
      <c r="X1539">
        <f t="shared" si="293"/>
        <v>9</v>
      </c>
      <c r="Y1539">
        <f t="shared" si="294"/>
        <v>12.351592018050354</v>
      </c>
      <c r="AA1539">
        <f t="shared" si="295"/>
        <v>4.0493273542600896</v>
      </c>
      <c r="AB1539">
        <f t="shared" si="296"/>
        <v>3</v>
      </c>
      <c r="AC1539">
        <f t="shared" si="297"/>
        <v>3.5144831793665414</v>
      </c>
      <c r="AE1539">
        <f t="shared" si="298"/>
        <v>4.0493273542600896</v>
      </c>
      <c r="AF1539">
        <f t="shared" si="299"/>
        <v>3</v>
      </c>
      <c r="AG1539">
        <f t="shared" si="300"/>
        <v>3.5144831793665414</v>
      </c>
    </row>
    <row r="1540" spans="1:33" x14ac:dyDescent="0.25">
      <c r="A1540" t="s">
        <v>17</v>
      </c>
      <c r="B1540">
        <v>241</v>
      </c>
      <c r="C1540">
        <v>10</v>
      </c>
      <c r="D1540">
        <v>163</v>
      </c>
      <c r="E1540">
        <v>12</v>
      </c>
      <c r="F1540" t="s">
        <v>828</v>
      </c>
      <c r="G1540" t="s">
        <v>285</v>
      </c>
      <c r="H1540">
        <v>2012</v>
      </c>
      <c r="I1540">
        <v>4</v>
      </c>
      <c r="J1540">
        <v>4</v>
      </c>
      <c r="K1540">
        <v>12</v>
      </c>
      <c r="L1540">
        <v>2</v>
      </c>
      <c r="M1540">
        <v>2012</v>
      </c>
      <c r="N1540">
        <v>3</v>
      </c>
      <c r="O1540">
        <v>14</v>
      </c>
      <c r="P1540">
        <v>12</v>
      </c>
      <c r="Q1540">
        <v>2</v>
      </c>
      <c r="R1540" s="1">
        <f t="shared" ref="R1540:R1603" si="301">E1540*B1540/D1540</f>
        <v>17.742331288343557</v>
      </c>
      <c r="S1540" s="1">
        <f t="shared" ref="S1540:S1603" si="302">E1540</f>
        <v>12</v>
      </c>
      <c r="T1540" s="1">
        <f t="shared" ref="T1540:T1603" si="303">SQRT(R1540*S1540)</f>
        <v>14.591366469941145</v>
      </c>
      <c r="U1540" s="1">
        <f t="shared" ref="U1540:U1603" si="304">C1540</f>
        <v>10</v>
      </c>
      <c r="W1540">
        <f t="shared" ref="W1540:W1603" si="305">(U1540-R1540)^2</f>
        <v>59.943693778463604</v>
      </c>
      <c r="X1540">
        <f t="shared" ref="X1540:X1603" si="306">(U1540-S1540)^2</f>
        <v>4</v>
      </c>
      <c r="Y1540">
        <f t="shared" ref="Y1540:Y1603" si="307">(U1540-T1540)^2</f>
        <v>21.080646061299806</v>
      </c>
      <c r="AA1540">
        <f t="shared" ref="AA1540:AA1603" si="308">ABS(R1540-$U1540)</f>
        <v>7.7423312883435571</v>
      </c>
      <c r="AB1540">
        <f t="shared" ref="AB1540:AB1603" si="309">ABS(S1540-$U1540)</f>
        <v>2</v>
      </c>
      <c r="AC1540">
        <f t="shared" ref="AC1540:AC1603" si="310">ABS(T1540-$U1540)</f>
        <v>4.5913664699411445</v>
      </c>
      <c r="AE1540">
        <f t="shared" ref="AE1540:AE1603" si="311">IF(OR(ISERROR($AA1540),ISERROR($AB1540),ISERROR($AC1540)),"NA",AA1540)</f>
        <v>7.7423312883435571</v>
      </c>
      <c r="AF1540">
        <f t="shared" ref="AF1540:AF1603" si="312">IF(OR(ISERROR($AA1540),ISERROR($AB1540),ISERROR($AC1540)),"NA",AB1540)</f>
        <v>2</v>
      </c>
      <c r="AG1540">
        <f t="shared" ref="AG1540:AG1603" si="313">IF(OR(ISERROR($AA1540),ISERROR($AB1540),ISERROR($AC1540)),"NA",AC1540)</f>
        <v>4.5913664699411445</v>
      </c>
    </row>
    <row r="1541" spans="1:33" x14ac:dyDescent="0.25">
      <c r="A1541" t="s">
        <v>17</v>
      </c>
      <c r="B1541">
        <v>241</v>
      </c>
      <c r="C1541">
        <v>10</v>
      </c>
      <c r="D1541">
        <v>249</v>
      </c>
      <c r="E1541">
        <v>16</v>
      </c>
      <c r="F1541" t="s">
        <v>828</v>
      </c>
      <c r="G1541" t="s">
        <v>490</v>
      </c>
      <c r="H1541">
        <v>2012</v>
      </c>
      <c r="I1541">
        <v>4</v>
      </c>
      <c r="J1541">
        <v>4</v>
      </c>
      <c r="K1541">
        <v>12</v>
      </c>
      <c r="L1541">
        <v>2</v>
      </c>
      <c r="M1541">
        <v>2012</v>
      </c>
      <c r="N1541">
        <v>3</v>
      </c>
      <c r="O1541">
        <v>21</v>
      </c>
      <c r="P1541">
        <v>12</v>
      </c>
      <c r="Q1541">
        <v>2</v>
      </c>
      <c r="R1541" s="1">
        <f t="shared" si="301"/>
        <v>15.485943775100402</v>
      </c>
      <c r="S1541" s="1">
        <f t="shared" si="302"/>
        <v>16</v>
      </c>
      <c r="T1541" s="1">
        <f t="shared" si="303"/>
        <v>15.740873559037517</v>
      </c>
      <c r="U1541" s="1">
        <f t="shared" si="304"/>
        <v>10</v>
      </c>
      <c r="W1541">
        <f t="shared" si="305"/>
        <v>30.095579103562855</v>
      </c>
      <c r="X1541">
        <f t="shared" si="306"/>
        <v>36</v>
      </c>
      <c r="Y1541">
        <f t="shared" si="307"/>
        <v>32.957629220856091</v>
      </c>
      <c r="AA1541">
        <f t="shared" si="308"/>
        <v>5.4859437751004023</v>
      </c>
      <c r="AB1541">
        <f t="shared" si="309"/>
        <v>6</v>
      </c>
      <c r="AC1541">
        <f t="shared" si="310"/>
        <v>5.7408735590375173</v>
      </c>
      <c r="AE1541">
        <f t="shared" si="311"/>
        <v>5.4859437751004023</v>
      </c>
      <c r="AF1541">
        <f t="shared" si="312"/>
        <v>6</v>
      </c>
      <c r="AG1541">
        <f t="shared" si="313"/>
        <v>5.7408735590375173</v>
      </c>
    </row>
    <row r="1542" spans="1:33" x14ac:dyDescent="0.25">
      <c r="A1542" t="s">
        <v>17</v>
      </c>
      <c r="B1542">
        <v>241</v>
      </c>
      <c r="C1542">
        <v>10</v>
      </c>
      <c r="D1542">
        <v>232</v>
      </c>
      <c r="E1542">
        <v>10</v>
      </c>
      <c r="F1542" t="s">
        <v>828</v>
      </c>
      <c r="G1542" t="s">
        <v>659</v>
      </c>
      <c r="H1542">
        <v>2012</v>
      </c>
      <c r="I1542">
        <v>4</v>
      </c>
      <c r="J1542">
        <v>4</v>
      </c>
      <c r="K1542">
        <v>12</v>
      </c>
      <c r="L1542">
        <v>2</v>
      </c>
      <c r="M1542">
        <v>2012</v>
      </c>
      <c r="N1542">
        <v>3</v>
      </c>
      <c r="O1542">
        <v>28</v>
      </c>
      <c r="P1542">
        <v>12</v>
      </c>
      <c r="Q1542">
        <v>2</v>
      </c>
      <c r="R1542" s="1">
        <f t="shared" si="301"/>
        <v>10.387931034482758</v>
      </c>
      <c r="S1542" s="1">
        <f t="shared" si="302"/>
        <v>10</v>
      </c>
      <c r="T1542" s="1">
        <f t="shared" si="303"/>
        <v>10.192120012285352</v>
      </c>
      <c r="U1542" s="1">
        <f t="shared" si="304"/>
        <v>10</v>
      </c>
      <c r="W1542">
        <f t="shared" si="305"/>
        <v>0.15049048751486277</v>
      </c>
      <c r="X1542">
        <f t="shared" si="306"/>
        <v>0</v>
      </c>
      <c r="Y1542">
        <f t="shared" si="307"/>
        <v>3.691009912052394E-2</v>
      </c>
      <c r="AA1542">
        <f t="shared" si="308"/>
        <v>0.38793103448275801</v>
      </c>
      <c r="AB1542">
        <f t="shared" si="309"/>
        <v>0</v>
      </c>
      <c r="AC1542">
        <f t="shared" si="310"/>
        <v>0.19212001228535236</v>
      </c>
      <c r="AE1542">
        <f t="shared" si="311"/>
        <v>0.38793103448275801</v>
      </c>
      <c r="AF1542">
        <f t="shared" si="312"/>
        <v>0</v>
      </c>
      <c r="AG1542">
        <f t="shared" si="313"/>
        <v>0.19212001228535236</v>
      </c>
    </row>
    <row r="1543" spans="1:33" x14ac:dyDescent="0.25">
      <c r="A1543" t="s">
        <v>17</v>
      </c>
      <c r="B1543">
        <v>239</v>
      </c>
      <c r="C1543">
        <v>3</v>
      </c>
      <c r="D1543">
        <v>232</v>
      </c>
      <c r="E1543">
        <v>14</v>
      </c>
      <c r="F1543" t="s">
        <v>829</v>
      </c>
      <c r="G1543" t="s">
        <v>288</v>
      </c>
      <c r="H1543">
        <v>2012</v>
      </c>
      <c r="I1543">
        <v>4</v>
      </c>
      <c r="J1543">
        <v>4</v>
      </c>
      <c r="K1543">
        <v>13</v>
      </c>
      <c r="L1543">
        <v>2</v>
      </c>
      <c r="M1543">
        <v>2012</v>
      </c>
      <c r="N1543">
        <v>3</v>
      </c>
      <c r="O1543">
        <v>7</v>
      </c>
      <c r="P1543">
        <v>13</v>
      </c>
      <c r="Q1543">
        <v>2</v>
      </c>
      <c r="R1543" s="1">
        <f t="shared" si="301"/>
        <v>14.422413793103448</v>
      </c>
      <c r="S1543" s="1">
        <f t="shared" si="302"/>
        <v>14</v>
      </c>
      <c r="T1543" s="1">
        <f t="shared" si="303"/>
        <v>14.209637331876147</v>
      </c>
      <c r="U1543" s="1">
        <f t="shared" si="304"/>
        <v>3</v>
      </c>
      <c r="W1543">
        <f t="shared" si="305"/>
        <v>130.47153686087989</v>
      </c>
      <c r="X1543">
        <f t="shared" si="306"/>
        <v>121</v>
      </c>
      <c r="Y1543">
        <f t="shared" si="307"/>
        <v>125.65596911219139</v>
      </c>
      <c r="AA1543">
        <f t="shared" si="308"/>
        <v>11.422413793103448</v>
      </c>
      <c r="AB1543">
        <f t="shared" si="309"/>
        <v>11</v>
      </c>
      <c r="AC1543">
        <f t="shared" si="310"/>
        <v>11.209637331876147</v>
      </c>
      <c r="AE1543">
        <f t="shared" si="311"/>
        <v>11.422413793103448</v>
      </c>
      <c r="AF1543">
        <f t="shared" si="312"/>
        <v>11</v>
      </c>
      <c r="AG1543">
        <f t="shared" si="313"/>
        <v>11.209637331876147</v>
      </c>
    </row>
    <row r="1544" spans="1:33" x14ac:dyDescent="0.25">
      <c r="A1544" t="s">
        <v>17</v>
      </c>
      <c r="B1544">
        <v>239</v>
      </c>
      <c r="C1544">
        <v>3</v>
      </c>
      <c r="D1544">
        <v>168</v>
      </c>
      <c r="E1544">
        <v>8</v>
      </c>
      <c r="F1544" t="s">
        <v>829</v>
      </c>
      <c r="G1544" t="s">
        <v>287</v>
      </c>
      <c r="H1544">
        <v>2012</v>
      </c>
      <c r="I1544">
        <v>4</v>
      </c>
      <c r="J1544">
        <v>4</v>
      </c>
      <c r="K1544">
        <v>13</v>
      </c>
      <c r="L1544">
        <v>2</v>
      </c>
      <c r="M1544">
        <v>2012</v>
      </c>
      <c r="N1544">
        <v>3</v>
      </c>
      <c r="O1544">
        <v>14</v>
      </c>
      <c r="P1544">
        <v>13</v>
      </c>
      <c r="Q1544">
        <v>2</v>
      </c>
      <c r="R1544" s="1">
        <f t="shared" si="301"/>
        <v>11.380952380952381</v>
      </c>
      <c r="S1544" s="1">
        <f t="shared" si="302"/>
        <v>8</v>
      </c>
      <c r="T1544" s="1">
        <f t="shared" si="303"/>
        <v>9.5418876040131106</v>
      </c>
      <c r="U1544" s="1">
        <f t="shared" si="304"/>
        <v>3</v>
      </c>
      <c r="W1544">
        <f t="shared" si="305"/>
        <v>70.240362811791385</v>
      </c>
      <c r="X1544">
        <f t="shared" si="306"/>
        <v>25</v>
      </c>
      <c r="Y1544">
        <f t="shared" si="307"/>
        <v>42.796293423540398</v>
      </c>
      <c r="AA1544">
        <f t="shared" si="308"/>
        <v>8.3809523809523814</v>
      </c>
      <c r="AB1544">
        <f t="shared" si="309"/>
        <v>5</v>
      </c>
      <c r="AC1544">
        <f t="shared" si="310"/>
        <v>6.5418876040131106</v>
      </c>
      <c r="AE1544">
        <f t="shared" si="311"/>
        <v>8.3809523809523814</v>
      </c>
      <c r="AF1544">
        <f t="shared" si="312"/>
        <v>5</v>
      </c>
      <c r="AG1544">
        <f t="shared" si="313"/>
        <v>6.5418876040131106</v>
      </c>
    </row>
    <row r="1545" spans="1:33" x14ac:dyDescent="0.25">
      <c r="A1545" t="s">
        <v>17</v>
      </c>
      <c r="B1545">
        <v>239</v>
      </c>
      <c r="C1545">
        <v>3</v>
      </c>
      <c r="D1545">
        <v>252</v>
      </c>
      <c r="E1545">
        <v>8</v>
      </c>
      <c r="F1545" t="s">
        <v>829</v>
      </c>
      <c r="G1545" t="s">
        <v>491</v>
      </c>
      <c r="H1545">
        <v>2012</v>
      </c>
      <c r="I1545">
        <v>4</v>
      </c>
      <c r="J1545">
        <v>4</v>
      </c>
      <c r="K1545">
        <v>13</v>
      </c>
      <c r="L1545">
        <v>2</v>
      </c>
      <c r="M1545">
        <v>2012</v>
      </c>
      <c r="N1545">
        <v>3</v>
      </c>
      <c r="O1545">
        <v>21</v>
      </c>
      <c r="P1545">
        <v>13</v>
      </c>
      <c r="Q1545">
        <v>2</v>
      </c>
      <c r="R1545" s="1">
        <f t="shared" si="301"/>
        <v>7.587301587301587</v>
      </c>
      <c r="S1545" s="1">
        <f t="shared" si="302"/>
        <v>8</v>
      </c>
      <c r="T1545" s="1">
        <f t="shared" si="303"/>
        <v>7.7909186042733563</v>
      </c>
      <c r="U1545" s="1">
        <f t="shared" si="304"/>
        <v>3</v>
      </c>
      <c r="W1545">
        <f t="shared" si="305"/>
        <v>21.043335852859659</v>
      </c>
      <c r="X1545">
        <f t="shared" si="306"/>
        <v>25</v>
      </c>
      <c r="Y1545">
        <f t="shared" si="307"/>
        <v>22.952901072772566</v>
      </c>
      <c r="AA1545">
        <f t="shared" si="308"/>
        <v>4.587301587301587</v>
      </c>
      <c r="AB1545">
        <f t="shared" si="309"/>
        <v>5</v>
      </c>
      <c r="AC1545">
        <f t="shared" si="310"/>
        <v>4.7909186042733563</v>
      </c>
      <c r="AE1545">
        <f t="shared" si="311"/>
        <v>4.587301587301587</v>
      </c>
      <c r="AF1545">
        <f t="shared" si="312"/>
        <v>5</v>
      </c>
      <c r="AG1545">
        <f t="shared" si="313"/>
        <v>4.7909186042733563</v>
      </c>
    </row>
    <row r="1546" spans="1:33" x14ac:dyDescent="0.25">
      <c r="A1546" t="s">
        <v>17</v>
      </c>
      <c r="B1546">
        <v>239</v>
      </c>
      <c r="C1546">
        <v>3</v>
      </c>
      <c r="D1546">
        <v>230</v>
      </c>
      <c r="E1546">
        <v>9</v>
      </c>
      <c r="F1546" t="s">
        <v>829</v>
      </c>
      <c r="G1546" t="s">
        <v>660</v>
      </c>
      <c r="H1546">
        <v>2012</v>
      </c>
      <c r="I1546">
        <v>4</v>
      </c>
      <c r="J1546">
        <v>4</v>
      </c>
      <c r="K1546">
        <v>13</v>
      </c>
      <c r="L1546">
        <v>2</v>
      </c>
      <c r="M1546">
        <v>2012</v>
      </c>
      <c r="N1546">
        <v>3</v>
      </c>
      <c r="O1546">
        <v>28</v>
      </c>
      <c r="P1546">
        <v>13</v>
      </c>
      <c r="Q1546">
        <v>2</v>
      </c>
      <c r="R1546" s="1">
        <f t="shared" si="301"/>
        <v>9.3521739130434778</v>
      </c>
      <c r="S1546" s="1">
        <f t="shared" si="302"/>
        <v>9</v>
      </c>
      <c r="T1546" s="1">
        <f t="shared" si="303"/>
        <v>9.1743972672536529</v>
      </c>
      <c r="U1546" s="1">
        <f t="shared" si="304"/>
        <v>3</v>
      </c>
      <c r="W1546">
        <f t="shared" si="305"/>
        <v>40.350113421550091</v>
      </c>
      <c r="X1546">
        <f t="shared" si="306"/>
        <v>36</v>
      </c>
      <c r="Y1546">
        <f t="shared" si="307"/>
        <v>38.123181613869377</v>
      </c>
      <c r="AA1546">
        <f t="shared" si="308"/>
        <v>6.3521739130434778</v>
      </c>
      <c r="AB1546">
        <f t="shared" si="309"/>
        <v>6</v>
      </c>
      <c r="AC1546">
        <f t="shared" si="310"/>
        <v>6.1743972672536529</v>
      </c>
      <c r="AE1546">
        <f t="shared" si="311"/>
        <v>6.3521739130434778</v>
      </c>
      <c r="AF1546">
        <f t="shared" si="312"/>
        <v>6</v>
      </c>
      <c r="AG1546">
        <f t="shared" si="313"/>
        <v>6.1743972672536529</v>
      </c>
    </row>
    <row r="1547" spans="1:33" x14ac:dyDescent="0.25">
      <c r="A1547" t="s">
        <v>17</v>
      </c>
      <c r="B1547">
        <v>236</v>
      </c>
      <c r="C1547">
        <v>14</v>
      </c>
      <c r="D1547">
        <v>237</v>
      </c>
      <c r="E1547">
        <v>7</v>
      </c>
      <c r="F1547" t="s">
        <v>830</v>
      </c>
      <c r="G1547" t="s">
        <v>290</v>
      </c>
      <c r="H1547">
        <v>2012</v>
      </c>
      <c r="I1547">
        <v>4</v>
      </c>
      <c r="J1547">
        <v>4</v>
      </c>
      <c r="K1547">
        <v>14</v>
      </c>
      <c r="L1547">
        <v>2</v>
      </c>
      <c r="M1547">
        <v>2012</v>
      </c>
      <c r="N1547">
        <v>3</v>
      </c>
      <c r="O1547">
        <v>7</v>
      </c>
      <c r="P1547">
        <v>14</v>
      </c>
      <c r="Q1547">
        <v>2</v>
      </c>
      <c r="R1547" s="1">
        <f t="shared" si="301"/>
        <v>6.9704641350210972</v>
      </c>
      <c r="S1547" s="1">
        <f t="shared" si="302"/>
        <v>7</v>
      </c>
      <c r="T1547" s="1">
        <f t="shared" si="303"/>
        <v>6.9852164565708117</v>
      </c>
      <c r="U1547" s="1">
        <f t="shared" si="304"/>
        <v>14</v>
      </c>
      <c r="W1547">
        <f t="shared" si="305"/>
        <v>49.414374477024694</v>
      </c>
      <c r="X1547">
        <f t="shared" si="306"/>
        <v>49</v>
      </c>
      <c r="Y1547">
        <f t="shared" si="307"/>
        <v>49.207188161164957</v>
      </c>
      <c r="AA1547">
        <f t="shared" si="308"/>
        <v>7.0295358649789028</v>
      </c>
      <c r="AB1547">
        <f t="shared" si="309"/>
        <v>7</v>
      </c>
      <c r="AC1547">
        <f t="shared" si="310"/>
        <v>7.0147835434291883</v>
      </c>
      <c r="AE1547">
        <f t="shared" si="311"/>
        <v>7.0295358649789028</v>
      </c>
      <c r="AF1547">
        <f t="shared" si="312"/>
        <v>7</v>
      </c>
      <c r="AG1547">
        <f t="shared" si="313"/>
        <v>7.0147835434291883</v>
      </c>
    </row>
    <row r="1548" spans="1:33" x14ac:dyDescent="0.25">
      <c r="A1548" t="s">
        <v>17</v>
      </c>
      <c r="B1548">
        <v>236</v>
      </c>
      <c r="C1548">
        <v>14</v>
      </c>
      <c r="D1548">
        <v>169</v>
      </c>
      <c r="E1548">
        <v>7</v>
      </c>
      <c r="F1548" t="s">
        <v>830</v>
      </c>
      <c r="G1548" t="s">
        <v>289</v>
      </c>
      <c r="H1548">
        <v>2012</v>
      </c>
      <c r="I1548">
        <v>4</v>
      </c>
      <c r="J1548">
        <v>4</v>
      </c>
      <c r="K1548">
        <v>14</v>
      </c>
      <c r="L1548">
        <v>2</v>
      </c>
      <c r="M1548">
        <v>2012</v>
      </c>
      <c r="N1548">
        <v>3</v>
      </c>
      <c r="O1548">
        <v>14</v>
      </c>
      <c r="P1548">
        <v>14</v>
      </c>
      <c r="Q1548">
        <v>2</v>
      </c>
      <c r="R1548" s="1">
        <f t="shared" si="301"/>
        <v>9.7751479289940821</v>
      </c>
      <c r="S1548" s="1">
        <f t="shared" si="302"/>
        <v>7</v>
      </c>
      <c r="T1548" s="1">
        <f t="shared" si="303"/>
        <v>8.2720031130892693</v>
      </c>
      <c r="U1548" s="1">
        <f t="shared" si="304"/>
        <v>14</v>
      </c>
      <c r="W1548">
        <f t="shared" si="305"/>
        <v>17.849375021882992</v>
      </c>
      <c r="X1548">
        <f t="shared" si="306"/>
        <v>49</v>
      </c>
      <c r="Y1548">
        <f t="shared" si="307"/>
        <v>32.809948336459023</v>
      </c>
      <c r="AA1548">
        <f t="shared" si="308"/>
        <v>4.2248520710059179</v>
      </c>
      <c r="AB1548">
        <f t="shared" si="309"/>
        <v>7</v>
      </c>
      <c r="AC1548">
        <f t="shared" si="310"/>
        <v>5.7279968869107307</v>
      </c>
      <c r="AE1548">
        <f t="shared" si="311"/>
        <v>4.2248520710059179</v>
      </c>
      <c r="AF1548">
        <f t="shared" si="312"/>
        <v>7</v>
      </c>
      <c r="AG1548">
        <f t="shared" si="313"/>
        <v>5.7279968869107307</v>
      </c>
    </row>
    <row r="1549" spans="1:33" x14ac:dyDescent="0.25">
      <c r="A1549" t="s">
        <v>17</v>
      </c>
      <c r="B1549">
        <v>236</v>
      </c>
      <c r="C1549">
        <v>14</v>
      </c>
      <c r="D1549">
        <v>244</v>
      </c>
      <c r="E1549">
        <v>6</v>
      </c>
      <c r="F1549" t="s">
        <v>830</v>
      </c>
      <c r="G1549" t="s">
        <v>492</v>
      </c>
      <c r="H1549">
        <v>2012</v>
      </c>
      <c r="I1549">
        <v>4</v>
      </c>
      <c r="J1549">
        <v>4</v>
      </c>
      <c r="K1549">
        <v>14</v>
      </c>
      <c r="L1549">
        <v>2</v>
      </c>
      <c r="M1549">
        <v>2012</v>
      </c>
      <c r="N1549">
        <v>3</v>
      </c>
      <c r="O1549">
        <v>21</v>
      </c>
      <c r="P1549">
        <v>14</v>
      </c>
      <c r="Q1549">
        <v>2</v>
      </c>
      <c r="R1549" s="1">
        <f t="shared" si="301"/>
        <v>5.8032786885245899</v>
      </c>
      <c r="S1549" s="1">
        <f t="shared" si="302"/>
        <v>6</v>
      </c>
      <c r="T1549" s="1">
        <f t="shared" si="303"/>
        <v>5.9008196152015646</v>
      </c>
      <c r="U1549" s="1">
        <f t="shared" si="304"/>
        <v>14</v>
      </c>
      <c r="W1549">
        <f t="shared" si="305"/>
        <v>67.186240257995181</v>
      </c>
      <c r="X1549">
        <f t="shared" si="306"/>
        <v>64</v>
      </c>
      <c r="Y1549">
        <f t="shared" si="307"/>
        <v>65.596722905503725</v>
      </c>
      <c r="AA1549">
        <f t="shared" si="308"/>
        <v>8.1967213114754109</v>
      </c>
      <c r="AB1549">
        <f t="shared" si="309"/>
        <v>8</v>
      </c>
      <c r="AC1549">
        <f t="shared" si="310"/>
        <v>8.0991803847984354</v>
      </c>
      <c r="AE1549">
        <f t="shared" si="311"/>
        <v>8.1967213114754109</v>
      </c>
      <c r="AF1549">
        <f t="shared" si="312"/>
        <v>8</v>
      </c>
      <c r="AG1549">
        <f t="shared" si="313"/>
        <v>8.0991803847984354</v>
      </c>
    </row>
    <row r="1550" spans="1:33" x14ac:dyDescent="0.25">
      <c r="A1550" t="s">
        <v>17</v>
      </c>
      <c r="B1550">
        <v>236</v>
      </c>
      <c r="C1550">
        <v>14</v>
      </c>
      <c r="D1550">
        <v>231</v>
      </c>
      <c r="E1550">
        <v>10</v>
      </c>
      <c r="F1550" t="s">
        <v>830</v>
      </c>
      <c r="G1550" t="s">
        <v>661</v>
      </c>
      <c r="H1550">
        <v>2012</v>
      </c>
      <c r="I1550">
        <v>4</v>
      </c>
      <c r="J1550">
        <v>4</v>
      </c>
      <c r="K1550">
        <v>14</v>
      </c>
      <c r="L1550">
        <v>2</v>
      </c>
      <c r="M1550">
        <v>2012</v>
      </c>
      <c r="N1550">
        <v>3</v>
      </c>
      <c r="O1550">
        <v>28</v>
      </c>
      <c r="P1550">
        <v>14</v>
      </c>
      <c r="Q1550">
        <v>2</v>
      </c>
      <c r="R1550" s="1">
        <f t="shared" si="301"/>
        <v>10.216450216450216</v>
      </c>
      <c r="S1550" s="1">
        <f t="shared" si="302"/>
        <v>10</v>
      </c>
      <c r="T1550" s="1">
        <f t="shared" si="303"/>
        <v>10.107645728086347</v>
      </c>
      <c r="U1550" s="1">
        <f t="shared" si="304"/>
        <v>14</v>
      </c>
      <c r="W1550">
        <f t="shared" si="305"/>
        <v>14.315248964599617</v>
      </c>
      <c r="X1550">
        <f t="shared" si="306"/>
        <v>16</v>
      </c>
      <c r="Y1550">
        <f t="shared" si="307"/>
        <v>15.150421778084468</v>
      </c>
      <c r="AA1550">
        <f t="shared" si="308"/>
        <v>3.783549783549784</v>
      </c>
      <c r="AB1550">
        <f t="shared" si="309"/>
        <v>4</v>
      </c>
      <c r="AC1550">
        <f t="shared" si="310"/>
        <v>3.8923542719136535</v>
      </c>
      <c r="AE1550">
        <f t="shared" si="311"/>
        <v>3.783549783549784</v>
      </c>
      <c r="AF1550">
        <f t="shared" si="312"/>
        <v>4</v>
      </c>
      <c r="AG1550">
        <f t="shared" si="313"/>
        <v>3.8923542719136535</v>
      </c>
    </row>
    <row r="1551" spans="1:33" x14ac:dyDescent="0.25">
      <c r="A1551" t="s">
        <v>17</v>
      </c>
      <c r="B1551">
        <v>241</v>
      </c>
      <c r="C1551">
        <v>5</v>
      </c>
      <c r="D1551">
        <v>239</v>
      </c>
      <c r="E1551">
        <v>13</v>
      </c>
      <c r="F1551" t="s">
        <v>831</v>
      </c>
      <c r="G1551" t="s">
        <v>292</v>
      </c>
      <c r="H1551">
        <v>2012</v>
      </c>
      <c r="I1551">
        <v>4</v>
      </c>
      <c r="J1551">
        <v>4</v>
      </c>
      <c r="K1551">
        <v>15</v>
      </c>
      <c r="L1551">
        <v>2</v>
      </c>
      <c r="M1551">
        <v>2012</v>
      </c>
      <c r="N1551">
        <v>3</v>
      </c>
      <c r="O1551">
        <v>7</v>
      </c>
      <c r="P1551">
        <v>15</v>
      </c>
      <c r="Q1551">
        <v>2</v>
      </c>
      <c r="R1551" s="1">
        <f t="shared" si="301"/>
        <v>13.108786610878662</v>
      </c>
      <c r="S1551" s="1">
        <f t="shared" si="302"/>
        <v>13</v>
      </c>
      <c r="T1551" s="1">
        <f t="shared" si="303"/>
        <v>13.054279985561157</v>
      </c>
      <c r="U1551" s="1">
        <f t="shared" si="304"/>
        <v>5</v>
      </c>
      <c r="W1551">
        <f t="shared" si="305"/>
        <v>65.752420300765053</v>
      </c>
      <c r="X1551">
        <f t="shared" si="306"/>
        <v>64</v>
      </c>
      <c r="Y1551">
        <f t="shared" si="307"/>
        <v>64.871426085811038</v>
      </c>
      <c r="AA1551">
        <f t="shared" si="308"/>
        <v>8.1087866108786617</v>
      </c>
      <c r="AB1551">
        <f t="shared" si="309"/>
        <v>8</v>
      </c>
      <c r="AC1551">
        <f t="shared" si="310"/>
        <v>8.0542799855611573</v>
      </c>
      <c r="AE1551">
        <f t="shared" si="311"/>
        <v>8.1087866108786617</v>
      </c>
      <c r="AF1551">
        <f t="shared" si="312"/>
        <v>8</v>
      </c>
      <c r="AG1551">
        <f t="shared" si="313"/>
        <v>8.0542799855611573</v>
      </c>
    </row>
    <row r="1552" spans="1:33" x14ac:dyDescent="0.25">
      <c r="A1552" t="s">
        <v>17</v>
      </c>
      <c r="B1552">
        <v>241</v>
      </c>
      <c r="C1552">
        <v>5</v>
      </c>
      <c r="D1552">
        <v>167</v>
      </c>
      <c r="E1552">
        <v>6</v>
      </c>
      <c r="F1552" t="s">
        <v>831</v>
      </c>
      <c r="G1552" t="s">
        <v>291</v>
      </c>
      <c r="H1552">
        <v>2012</v>
      </c>
      <c r="I1552">
        <v>4</v>
      </c>
      <c r="J1552">
        <v>4</v>
      </c>
      <c r="K1552">
        <v>15</v>
      </c>
      <c r="L1552">
        <v>2</v>
      </c>
      <c r="M1552">
        <v>2012</v>
      </c>
      <c r="N1552">
        <v>3</v>
      </c>
      <c r="O1552">
        <v>14</v>
      </c>
      <c r="P1552">
        <v>15</v>
      </c>
      <c r="Q1552">
        <v>2</v>
      </c>
      <c r="R1552" s="1">
        <f t="shared" si="301"/>
        <v>8.658682634730539</v>
      </c>
      <c r="S1552" s="1">
        <f t="shared" si="302"/>
        <v>6</v>
      </c>
      <c r="T1552" s="1">
        <f t="shared" si="303"/>
        <v>7.2077802275307503</v>
      </c>
      <c r="U1552" s="1">
        <f t="shared" si="304"/>
        <v>5</v>
      </c>
      <c r="W1552">
        <f t="shared" si="305"/>
        <v>13.3859586216788</v>
      </c>
      <c r="X1552">
        <f t="shared" si="306"/>
        <v>1</v>
      </c>
      <c r="Y1552">
        <f t="shared" si="307"/>
        <v>4.8742935330757318</v>
      </c>
      <c r="AA1552">
        <f t="shared" si="308"/>
        <v>3.658682634730539</v>
      </c>
      <c r="AB1552">
        <f t="shared" si="309"/>
        <v>1</v>
      </c>
      <c r="AC1552">
        <f t="shared" si="310"/>
        <v>2.2077802275307503</v>
      </c>
      <c r="AE1552">
        <f t="shared" si="311"/>
        <v>3.658682634730539</v>
      </c>
      <c r="AF1552">
        <f t="shared" si="312"/>
        <v>1</v>
      </c>
      <c r="AG1552">
        <f t="shared" si="313"/>
        <v>2.2077802275307503</v>
      </c>
    </row>
    <row r="1553" spans="1:33" x14ac:dyDescent="0.25">
      <c r="A1553" t="s">
        <v>17</v>
      </c>
      <c r="B1553">
        <v>241</v>
      </c>
      <c r="C1553">
        <v>5</v>
      </c>
      <c r="D1553">
        <v>241</v>
      </c>
      <c r="E1553">
        <v>5</v>
      </c>
      <c r="F1553" t="s">
        <v>831</v>
      </c>
      <c r="G1553" t="s">
        <v>493</v>
      </c>
      <c r="H1553">
        <v>2012</v>
      </c>
      <c r="I1553">
        <v>4</v>
      </c>
      <c r="J1553">
        <v>4</v>
      </c>
      <c r="K1553">
        <v>15</v>
      </c>
      <c r="L1553">
        <v>2</v>
      </c>
      <c r="M1553">
        <v>2012</v>
      </c>
      <c r="N1553">
        <v>3</v>
      </c>
      <c r="O1553">
        <v>21</v>
      </c>
      <c r="P1553">
        <v>15</v>
      </c>
      <c r="Q1553">
        <v>2</v>
      </c>
      <c r="R1553" s="1">
        <f t="shared" si="301"/>
        <v>5</v>
      </c>
      <c r="S1553" s="1">
        <f t="shared" si="302"/>
        <v>5</v>
      </c>
      <c r="T1553" s="1">
        <f t="shared" si="303"/>
        <v>5</v>
      </c>
      <c r="U1553" s="1">
        <f t="shared" si="304"/>
        <v>5</v>
      </c>
      <c r="W1553">
        <f t="shared" si="305"/>
        <v>0</v>
      </c>
      <c r="X1553">
        <f t="shared" si="306"/>
        <v>0</v>
      </c>
      <c r="Y1553">
        <f t="shared" si="307"/>
        <v>0</v>
      </c>
      <c r="AA1553">
        <f t="shared" si="308"/>
        <v>0</v>
      </c>
      <c r="AB1553">
        <f t="shared" si="309"/>
        <v>0</v>
      </c>
      <c r="AC1553">
        <f t="shared" si="310"/>
        <v>0</v>
      </c>
      <c r="AE1553">
        <f t="shared" si="311"/>
        <v>0</v>
      </c>
      <c r="AF1553">
        <f t="shared" si="312"/>
        <v>0</v>
      </c>
      <c r="AG1553">
        <f t="shared" si="313"/>
        <v>0</v>
      </c>
    </row>
    <row r="1554" spans="1:33" x14ac:dyDescent="0.25">
      <c r="A1554" t="s">
        <v>17</v>
      </c>
      <c r="B1554">
        <v>241</v>
      </c>
      <c r="C1554">
        <v>5</v>
      </c>
      <c r="D1554">
        <v>235</v>
      </c>
      <c r="E1554">
        <v>13</v>
      </c>
      <c r="F1554" t="s">
        <v>831</v>
      </c>
      <c r="G1554" t="s">
        <v>662</v>
      </c>
      <c r="H1554">
        <v>2012</v>
      </c>
      <c r="I1554">
        <v>4</v>
      </c>
      <c r="J1554">
        <v>4</v>
      </c>
      <c r="K1554">
        <v>15</v>
      </c>
      <c r="L1554">
        <v>2</v>
      </c>
      <c r="M1554">
        <v>2012</v>
      </c>
      <c r="N1554">
        <v>3</v>
      </c>
      <c r="O1554">
        <v>28</v>
      </c>
      <c r="P1554">
        <v>15</v>
      </c>
      <c r="Q1554">
        <v>2</v>
      </c>
      <c r="R1554" s="1">
        <f t="shared" si="301"/>
        <v>13.331914893617022</v>
      </c>
      <c r="S1554" s="1">
        <f t="shared" si="302"/>
        <v>13</v>
      </c>
      <c r="T1554" s="1">
        <f t="shared" si="303"/>
        <v>13.1649114549632</v>
      </c>
      <c r="U1554" s="1">
        <f t="shared" si="304"/>
        <v>5</v>
      </c>
      <c r="W1554">
        <f t="shared" si="305"/>
        <v>69.420805794477147</v>
      </c>
      <c r="X1554">
        <f t="shared" si="306"/>
        <v>64</v>
      </c>
      <c r="Y1554">
        <f t="shared" si="307"/>
        <v>66.665779067389266</v>
      </c>
      <c r="AA1554">
        <f t="shared" si="308"/>
        <v>8.3319148936170215</v>
      </c>
      <c r="AB1554">
        <f t="shared" si="309"/>
        <v>8</v>
      </c>
      <c r="AC1554">
        <f t="shared" si="310"/>
        <v>8.1649114549631996</v>
      </c>
      <c r="AE1554">
        <f t="shared" si="311"/>
        <v>8.3319148936170215</v>
      </c>
      <c r="AF1554">
        <f t="shared" si="312"/>
        <v>8</v>
      </c>
      <c r="AG1554">
        <f t="shared" si="313"/>
        <v>8.1649114549631996</v>
      </c>
    </row>
    <row r="1555" spans="1:33" x14ac:dyDescent="0.25">
      <c r="A1555" t="s">
        <v>17</v>
      </c>
      <c r="B1555">
        <v>238</v>
      </c>
      <c r="C1555">
        <v>10</v>
      </c>
      <c r="D1555">
        <v>242</v>
      </c>
      <c r="E1555">
        <v>9</v>
      </c>
      <c r="F1555" t="s">
        <v>832</v>
      </c>
      <c r="G1555" t="s">
        <v>294</v>
      </c>
      <c r="H1555">
        <v>2012</v>
      </c>
      <c r="I1555">
        <v>4</v>
      </c>
      <c r="J1555">
        <v>4</v>
      </c>
      <c r="K1555">
        <v>16</v>
      </c>
      <c r="L1555">
        <v>2</v>
      </c>
      <c r="M1555">
        <v>2012</v>
      </c>
      <c r="N1555">
        <v>3</v>
      </c>
      <c r="O1555">
        <v>7</v>
      </c>
      <c r="P1555">
        <v>16</v>
      </c>
      <c r="Q1555">
        <v>2</v>
      </c>
      <c r="R1555" s="1">
        <f t="shared" si="301"/>
        <v>8.8512396694214868</v>
      </c>
      <c r="S1555" s="1">
        <f t="shared" si="302"/>
        <v>9</v>
      </c>
      <c r="T1555" s="1">
        <f t="shared" si="303"/>
        <v>8.9253099119746757</v>
      </c>
      <c r="U1555" s="1">
        <f t="shared" si="304"/>
        <v>10</v>
      </c>
      <c r="W1555">
        <f t="shared" si="305"/>
        <v>1.319650297110855</v>
      </c>
      <c r="X1555">
        <f t="shared" si="306"/>
        <v>1</v>
      </c>
      <c r="Y1555">
        <f t="shared" si="307"/>
        <v>1.1549587852998793</v>
      </c>
      <c r="AA1555">
        <f t="shared" si="308"/>
        <v>1.1487603305785132</v>
      </c>
      <c r="AB1555">
        <f t="shared" si="309"/>
        <v>1</v>
      </c>
      <c r="AC1555">
        <f t="shared" si="310"/>
        <v>1.0746900880253243</v>
      </c>
      <c r="AE1555">
        <f t="shared" si="311"/>
        <v>1.1487603305785132</v>
      </c>
      <c r="AF1555">
        <f t="shared" si="312"/>
        <v>1</v>
      </c>
      <c r="AG1555">
        <f t="shared" si="313"/>
        <v>1.0746900880253243</v>
      </c>
    </row>
    <row r="1556" spans="1:33" x14ac:dyDescent="0.25">
      <c r="A1556" t="s">
        <v>17</v>
      </c>
      <c r="B1556">
        <v>238</v>
      </c>
      <c r="C1556">
        <v>10</v>
      </c>
      <c r="D1556">
        <v>165</v>
      </c>
      <c r="E1556">
        <v>11</v>
      </c>
      <c r="F1556" t="s">
        <v>832</v>
      </c>
      <c r="G1556" t="s">
        <v>293</v>
      </c>
      <c r="H1556">
        <v>2012</v>
      </c>
      <c r="I1556">
        <v>4</v>
      </c>
      <c r="J1556">
        <v>4</v>
      </c>
      <c r="K1556">
        <v>16</v>
      </c>
      <c r="L1556">
        <v>2</v>
      </c>
      <c r="M1556">
        <v>2012</v>
      </c>
      <c r="N1556">
        <v>3</v>
      </c>
      <c r="O1556">
        <v>14</v>
      </c>
      <c r="P1556">
        <v>16</v>
      </c>
      <c r="Q1556">
        <v>2</v>
      </c>
      <c r="R1556" s="1">
        <f t="shared" si="301"/>
        <v>15.866666666666667</v>
      </c>
      <c r="S1556" s="1">
        <f t="shared" si="302"/>
        <v>11</v>
      </c>
      <c r="T1556" s="1">
        <f t="shared" si="303"/>
        <v>13.211106438649766</v>
      </c>
      <c r="U1556" s="1">
        <f t="shared" si="304"/>
        <v>10</v>
      </c>
      <c r="W1556">
        <f t="shared" si="305"/>
        <v>34.417777777777786</v>
      </c>
      <c r="X1556">
        <f t="shared" si="306"/>
        <v>1</v>
      </c>
      <c r="Y1556">
        <f t="shared" si="307"/>
        <v>10.311204560337986</v>
      </c>
      <c r="AA1556">
        <f t="shared" si="308"/>
        <v>5.8666666666666671</v>
      </c>
      <c r="AB1556">
        <f t="shared" si="309"/>
        <v>1</v>
      </c>
      <c r="AC1556">
        <f t="shared" si="310"/>
        <v>3.2111064386497663</v>
      </c>
      <c r="AE1556">
        <f t="shared" si="311"/>
        <v>5.8666666666666671</v>
      </c>
      <c r="AF1556">
        <f t="shared" si="312"/>
        <v>1</v>
      </c>
      <c r="AG1556">
        <f t="shared" si="313"/>
        <v>3.2111064386497663</v>
      </c>
    </row>
    <row r="1557" spans="1:33" x14ac:dyDescent="0.25">
      <c r="A1557" t="s">
        <v>17</v>
      </c>
      <c r="B1557">
        <v>238</v>
      </c>
      <c r="C1557">
        <v>10</v>
      </c>
      <c r="D1557">
        <v>239</v>
      </c>
      <c r="E1557">
        <v>9</v>
      </c>
      <c r="F1557" t="s">
        <v>832</v>
      </c>
      <c r="G1557" t="s">
        <v>494</v>
      </c>
      <c r="H1557">
        <v>2012</v>
      </c>
      <c r="I1557">
        <v>4</v>
      </c>
      <c r="J1557">
        <v>4</v>
      </c>
      <c r="K1557">
        <v>16</v>
      </c>
      <c r="L1557">
        <v>2</v>
      </c>
      <c r="M1557">
        <v>2012</v>
      </c>
      <c r="N1557">
        <v>3</v>
      </c>
      <c r="O1557">
        <v>21</v>
      </c>
      <c r="P1557">
        <v>16</v>
      </c>
      <c r="Q1557">
        <v>2</v>
      </c>
      <c r="R1557" s="1">
        <f t="shared" si="301"/>
        <v>8.96234309623431</v>
      </c>
      <c r="S1557" s="1">
        <f t="shared" si="302"/>
        <v>9</v>
      </c>
      <c r="T1557" s="1">
        <f t="shared" si="303"/>
        <v>8.9811518117727402</v>
      </c>
      <c r="U1557" s="1">
        <f t="shared" si="304"/>
        <v>10</v>
      </c>
      <c r="W1557">
        <f t="shared" si="305"/>
        <v>1.0767318499325984</v>
      </c>
      <c r="X1557">
        <f t="shared" si="306"/>
        <v>1</v>
      </c>
      <c r="Y1557">
        <f t="shared" si="307"/>
        <v>1.0380516306539698</v>
      </c>
      <c r="AA1557">
        <f t="shared" si="308"/>
        <v>1.03765690376569</v>
      </c>
      <c r="AB1557">
        <f t="shared" si="309"/>
        <v>1</v>
      </c>
      <c r="AC1557">
        <f t="shared" si="310"/>
        <v>1.0188481882272598</v>
      </c>
      <c r="AE1557">
        <f t="shared" si="311"/>
        <v>1.03765690376569</v>
      </c>
      <c r="AF1557">
        <f t="shared" si="312"/>
        <v>1</v>
      </c>
      <c r="AG1557">
        <f t="shared" si="313"/>
        <v>1.0188481882272598</v>
      </c>
    </row>
    <row r="1558" spans="1:33" x14ac:dyDescent="0.25">
      <c r="A1558" t="s">
        <v>17</v>
      </c>
      <c r="B1558">
        <v>238</v>
      </c>
      <c r="C1558">
        <v>10</v>
      </c>
      <c r="D1558">
        <v>239</v>
      </c>
      <c r="E1558">
        <v>13</v>
      </c>
      <c r="F1558" t="s">
        <v>832</v>
      </c>
      <c r="G1558" t="s">
        <v>663</v>
      </c>
      <c r="H1558">
        <v>2012</v>
      </c>
      <c r="I1558">
        <v>4</v>
      </c>
      <c r="J1558">
        <v>4</v>
      </c>
      <c r="K1558">
        <v>16</v>
      </c>
      <c r="L1558">
        <v>2</v>
      </c>
      <c r="M1558">
        <v>2012</v>
      </c>
      <c r="N1558">
        <v>3</v>
      </c>
      <c r="O1558">
        <v>28</v>
      </c>
      <c r="P1558">
        <v>16</v>
      </c>
      <c r="Q1558">
        <v>2</v>
      </c>
      <c r="R1558" s="1">
        <f t="shared" si="301"/>
        <v>12.94560669456067</v>
      </c>
      <c r="S1558" s="1">
        <f t="shared" si="302"/>
        <v>13</v>
      </c>
      <c r="T1558" s="1">
        <f t="shared" si="303"/>
        <v>12.972774839227293</v>
      </c>
      <c r="U1558" s="1">
        <f t="shared" si="304"/>
        <v>10</v>
      </c>
      <c r="W1558">
        <f t="shared" si="305"/>
        <v>8.6765987990406366</v>
      </c>
      <c r="X1558">
        <f t="shared" si="306"/>
        <v>9</v>
      </c>
      <c r="Y1558">
        <f t="shared" si="307"/>
        <v>8.8373902447428598</v>
      </c>
      <c r="AA1558">
        <f t="shared" si="308"/>
        <v>2.94560669456067</v>
      </c>
      <c r="AB1558">
        <f t="shared" si="309"/>
        <v>3</v>
      </c>
      <c r="AC1558">
        <f t="shared" si="310"/>
        <v>2.9727748392272932</v>
      </c>
      <c r="AE1558">
        <f t="shared" si="311"/>
        <v>2.94560669456067</v>
      </c>
      <c r="AF1558">
        <f t="shared" si="312"/>
        <v>3</v>
      </c>
      <c r="AG1558">
        <f t="shared" si="313"/>
        <v>2.9727748392272932</v>
      </c>
    </row>
    <row r="1559" spans="1:33" x14ac:dyDescent="0.25">
      <c r="A1559" t="s">
        <v>17</v>
      </c>
      <c r="B1559">
        <v>239</v>
      </c>
      <c r="C1559">
        <v>5</v>
      </c>
      <c r="D1559">
        <v>246</v>
      </c>
      <c r="E1559">
        <v>7</v>
      </c>
      <c r="F1559" t="s">
        <v>833</v>
      </c>
      <c r="G1559" t="s">
        <v>296</v>
      </c>
      <c r="H1559">
        <v>2012</v>
      </c>
      <c r="I1559">
        <v>4</v>
      </c>
      <c r="J1559">
        <v>4</v>
      </c>
      <c r="K1559">
        <v>17</v>
      </c>
      <c r="L1559">
        <v>2</v>
      </c>
      <c r="M1559">
        <v>2012</v>
      </c>
      <c r="N1559">
        <v>3</v>
      </c>
      <c r="O1559">
        <v>7</v>
      </c>
      <c r="P1559">
        <v>17</v>
      </c>
      <c r="Q1559">
        <v>2</v>
      </c>
      <c r="R1559" s="1">
        <f t="shared" si="301"/>
        <v>6.8008130081300813</v>
      </c>
      <c r="S1559" s="1">
        <f t="shared" si="302"/>
        <v>7</v>
      </c>
      <c r="T1559" s="1">
        <f t="shared" si="303"/>
        <v>6.8996877506819523</v>
      </c>
      <c r="U1559" s="1">
        <f t="shared" si="304"/>
        <v>5</v>
      </c>
      <c r="W1559">
        <f t="shared" si="305"/>
        <v>3.2429274902505121</v>
      </c>
      <c r="X1559">
        <f t="shared" si="306"/>
        <v>4</v>
      </c>
      <c r="Y1559">
        <f t="shared" si="307"/>
        <v>3.6088135500910554</v>
      </c>
      <c r="AA1559">
        <f t="shared" si="308"/>
        <v>1.8008130081300813</v>
      </c>
      <c r="AB1559">
        <f t="shared" si="309"/>
        <v>2</v>
      </c>
      <c r="AC1559">
        <f t="shared" si="310"/>
        <v>1.8996877506819523</v>
      </c>
      <c r="AE1559">
        <f t="shared" si="311"/>
        <v>1.8008130081300813</v>
      </c>
      <c r="AF1559">
        <f t="shared" si="312"/>
        <v>2</v>
      </c>
      <c r="AG1559">
        <f t="shared" si="313"/>
        <v>1.8996877506819523</v>
      </c>
    </row>
    <row r="1560" spans="1:33" x14ac:dyDescent="0.25">
      <c r="A1560" t="s">
        <v>17</v>
      </c>
      <c r="B1560">
        <v>239</v>
      </c>
      <c r="C1560">
        <v>5</v>
      </c>
      <c r="D1560">
        <v>174</v>
      </c>
      <c r="E1560">
        <v>2</v>
      </c>
      <c r="F1560" t="s">
        <v>833</v>
      </c>
      <c r="G1560" t="s">
        <v>295</v>
      </c>
      <c r="H1560">
        <v>2012</v>
      </c>
      <c r="I1560">
        <v>4</v>
      </c>
      <c r="J1560">
        <v>4</v>
      </c>
      <c r="K1560">
        <v>17</v>
      </c>
      <c r="L1560">
        <v>2</v>
      </c>
      <c r="M1560">
        <v>2012</v>
      </c>
      <c r="N1560">
        <v>3</v>
      </c>
      <c r="O1560">
        <v>14</v>
      </c>
      <c r="P1560">
        <v>17</v>
      </c>
      <c r="Q1560">
        <v>2</v>
      </c>
      <c r="R1560" s="1">
        <f t="shared" si="301"/>
        <v>2.7471264367816093</v>
      </c>
      <c r="S1560" s="1">
        <f t="shared" si="302"/>
        <v>2</v>
      </c>
      <c r="T1560" s="1">
        <f t="shared" si="303"/>
        <v>2.3439822681844711</v>
      </c>
      <c r="U1560" s="1">
        <f t="shared" si="304"/>
        <v>5</v>
      </c>
      <c r="W1560">
        <f t="shared" si="305"/>
        <v>5.075439291848328</v>
      </c>
      <c r="X1560">
        <f t="shared" si="306"/>
        <v>9</v>
      </c>
      <c r="Y1560">
        <f t="shared" si="307"/>
        <v>7.0544301917185068</v>
      </c>
      <c r="AA1560">
        <f t="shared" si="308"/>
        <v>2.2528735632183907</v>
      </c>
      <c r="AB1560">
        <f t="shared" si="309"/>
        <v>3</v>
      </c>
      <c r="AC1560">
        <f t="shared" si="310"/>
        <v>2.6560177318155289</v>
      </c>
      <c r="AE1560">
        <f t="shared" si="311"/>
        <v>2.2528735632183907</v>
      </c>
      <c r="AF1560">
        <f t="shared" si="312"/>
        <v>3</v>
      </c>
      <c r="AG1560">
        <f t="shared" si="313"/>
        <v>2.6560177318155289</v>
      </c>
    </row>
    <row r="1561" spans="1:33" x14ac:dyDescent="0.25">
      <c r="A1561" t="s">
        <v>17</v>
      </c>
      <c r="B1561">
        <v>239</v>
      </c>
      <c r="C1561">
        <v>5</v>
      </c>
      <c r="D1561">
        <v>241</v>
      </c>
      <c r="E1561">
        <v>10</v>
      </c>
      <c r="F1561" t="s">
        <v>833</v>
      </c>
      <c r="G1561" t="s">
        <v>495</v>
      </c>
      <c r="H1561">
        <v>2012</v>
      </c>
      <c r="I1561">
        <v>4</v>
      </c>
      <c r="J1561">
        <v>4</v>
      </c>
      <c r="K1561">
        <v>17</v>
      </c>
      <c r="L1561">
        <v>2</v>
      </c>
      <c r="M1561">
        <v>2012</v>
      </c>
      <c r="N1561">
        <v>3</v>
      </c>
      <c r="O1561">
        <v>21</v>
      </c>
      <c r="P1561">
        <v>17</v>
      </c>
      <c r="Q1561">
        <v>2</v>
      </c>
      <c r="R1561" s="1">
        <f t="shared" si="301"/>
        <v>9.9170124481327804</v>
      </c>
      <c r="S1561" s="1">
        <f t="shared" si="302"/>
        <v>10</v>
      </c>
      <c r="T1561" s="1">
        <f t="shared" si="303"/>
        <v>9.9584197783246609</v>
      </c>
      <c r="U1561" s="1">
        <f t="shared" si="304"/>
        <v>5</v>
      </c>
      <c r="W1561">
        <f t="shared" si="305"/>
        <v>24.177011415092718</v>
      </c>
      <c r="X1561">
        <f t="shared" si="306"/>
        <v>25</v>
      </c>
      <c r="Y1561">
        <f t="shared" si="307"/>
        <v>24.585926698081177</v>
      </c>
      <c r="AA1561">
        <f t="shared" si="308"/>
        <v>4.9170124481327804</v>
      </c>
      <c r="AB1561">
        <f t="shared" si="309"/>
        <v>5</v>
      </c>
      <c r="AC1561">
        <f t="shared" si="310"/>
        <v>4.9584197783246609</v>
      </c>
      <c r="AE1561">
        <f t="shared" si="311"/>
        <v>4.9170124481327804</v>
      </c>
      <c r="AF1561">
        <f t="shared" si="312"/>
        <v>5</v>
      </c>
      <c r="AG1561">
        <f t="shared" si="313"/>
        <v>4.9584197783246609</v>
      </c>
    </row>
    <row r="1562" spans="1:33" x14ac:dyDescent="0.25">
      <c r="A1562" t="s">
        <v>17</v>
      </c>
      <c r="B1562">
        <v>239</v>
      </c>
      <c r="C1562">
        <v>5</v>
      </c>
      <c r="D1562">
        <v>246</v>
      </c>
      <c r="E1562">
        <v>6</v>
      </c>
      <c r="F1562" t="s">
        <v>833</v>
      </c>
      <c r="G1562" t="s">
        <v>664</v>
      </c>
      <c r="H1562">
        <v>2012</v>
      </c>
      <c r="I1562">
        <v>4</v>
      </c>
      <c r="J1562">
        <v>4</v>
      </c>
      <c r="K1562">
        <v>17</v>
      </c>
      <c r="L1562">
        <v>2</v>
      </c>
      <c r="M1562">
        <v>2012</v>
      </c>
      <c r="N1562">
        <v>3</v>
      </c>
      <c r="O1562">
        <v>28</v>
      </c>
      <c r="P1562">
        <v>17</v>
      </c>
      <c r="Q1562">
        <v>2</v>
      </c>
      <c r="R1562" s="1">
        <f t="shared" si="301"/>
        <v>5.8292682926829267</v>
      </c>
      <c r="S1562" s="1">
        <f t="shared" si="302"/>
        <v>6</v>
      </c>
      <c r="T1562" s="1">
        <f t="shared" si="303"/>
        <v>5.9140180720131017</v>
      </c>
      <c r="U1562" s="1">
        <f t="shared" si="304"/>
        <v>5</v>
      </c>
      <c r="W1562">
        <f t="shared" si="305"/>
        <v>0.6876859012492561</v>
      </c>
      <c r="X1562">
        <f t="shared" si="306"/>
        <v>1</v>
      </c>
      <c r="Y1562">
        <f t="shared" si="307"/>
        <v>0.83542903596654761</v>
      </c>
      <c r="AA1562">
        <f t="shared" si="308"/>
        <v>0.82926829268292668</v>
      </c>
      <c r="AB1562">
        <f t="shared" si="309"/>
        <v>1</v>
      </c>
      <c r="AC1562">
        <f t="shared" si="310"/>
        <v>0.9140180720131017</v>
      </c>
      <c r="AE1562">
        <f t="shared" si="311"/>
        <v>0.82926829268292668</v>
      </c>
      <c r="AF1562">
        <f t="shared" si="312"/>
        <v>1</v>
      </c>
      <c r="AG1562">
        <f t="shared" si="313"/>
        <v>0.9140180720131017</v>
      </c>
    </row>
    <row r="1563" spans="1:33" x14ac:dyDescent="0.25">
      <c r="A1563" t="s">
        <v>17</v>
      </c>
      <c r="B1563">
        <v>237</v>
      </c>
      <c r="C1563">
        <v>6</v>
      </c>
      <c r="D1563">
        <v>247</v>
      </c>
      <c r="E1563">
        <v>12</v>
      </c>
      <c r="F1563" t="s">
        <v>834</v>
      </c>
      <c r="G1563" t="s">
        <v>298</v>
      </c>
      <c r="H1563">
        <v>2012</v>
      </c>
      <c r="I1563">
        <v>4</v>
      </c>
      <c r="J1563">
        <v>4</v>
      </c>
      <c r="K1563">
        <v>18</v>
      </c>
      <c r="L1563">
        <v>2</v>
      </c>
      <c r="M1563">
        <v>2012</v>
      </c>
      <c r="N1563">
        <v>3</v>
      </c>
      <c r="O1563">
        <v>7</v>
      </c>
      <c r="P1563">
        <v>18</v>
      </c>
      <c r="Q1563">
        <v>2</v>
      </c>
      <c r="R1563" s="1">
        <f t="shared" si="301"/>
        <v>11.51417004048583</v>
      </c>
      <c r="S1563" s="1">
        <f t="shared" si="302"/>
        <v>12</v>
      </c>
      <c r="T1563" s="1">
        <f t="shared" si="303"/>
        <v>11.754575300104635</v>
      </c>
      <c r="U1563" s="1">
        <f t="shared" si="304"/>
        <v>6</v>
      </c>
      <c r="W1563">
        <f t="shared" si="305"/>
        <v>30.406071235391497</v>
      </c>
      <c r="X1563">
        <f t="shared" si="306"/>
        <v>36</v>
      </c>
      <c r="Y1563">
        <f t="shared" si="307"/>
        <v>33.115136884574355</v>
      </c>
      <c r="AA1563">
        <f t="shared" si="308"/>
        <v>5.5141700404858298</v>
      </c>
      <c r="AB1563">
        <f t="shared" si="309"/>
        <v>6</v>
      </c>
      <c r="AC1563">
        <f t="shared" si="310"/>
        <v>5.7545753001046354</v>
      </c>
      <c r="AE1563">
        <f t="shared" si="311"/>
        <v>5.5141700404858298</v>
      </c>
      <c r="AF1563">
        <f t="shared" si="312"/>
        <v>6</v>
      </c>
      <c r="AG1563">
        <f t="shared" si="313"/>
        <v>5.7545753001046354</v>
      </c>
    </row>
    <row r="1564" spans="1:33" x14ac:dyDescent="0.25">
      <c r="A1564" t="s">
        <v>17</v>
      </c>
      <c r="B1564">
        <v>237</v>
      </c>
      <c r="C1564">
        <v>6</v>
      </c>
      <c r="D1564">
        <v>168</v>
      </c>
      <c r="E1564">
        <v>15</v>
      </c>
      <c r="F1564" t="s">
        <v>834</v>
      </c>
      <c r="G1564" t="s">
        <v>297</v>
      </c>
      <c r="H1564">
        <v>2012</v>
      </c>
      <c r="I1564">
        <v>4</v>
      </c>
      <c r="J1564">
        <v>4</v>
      </c>
      <c r="K1564">
        <v>18</v>
      </c>
      <c r="L1564">
        <v>2</v>
      </c>
      <c r="M1564">
        <v>2012</v>
      </c>
      <c r="N1564">
        <v>3</v>
      </c>
      <c r="O1564">
        <v>14</v>
      </c>
      <c r="P1564">
        <v>18</v>
      </c>
      <c r="Q1564">
        <v>2</v>
      </c>
      <c r="R1564" s="1">
        <f t="shared" si="301"/>
        <v>21.160714285714285</v>
      </c>
      <c r="S1564" s="1">
        <f t="shared" si="302"/>
        <v>15</v>
      </c>
      <c r="T1564" s="1">
        <f t="shared" si="303"/>
        <v>17.81602408748131</v>
      </c>
      <c r="U1564" s="1">
        <f t="shared" si="304"/>
        <v>6</v>
      </c>
      <c r="W1564">
        <f t="shared" si="305"/>
        <v>229.84725765306121</v>
      </c>
      <c r="X1564">
        <f t="shared" si="306"/>
        <v>81</v>
      </c>
      <c r="Y1564">
        <f t="shared" si="307"/>
        <v>139.61842523593853</v>
      </c>
      <c r="AA1564">
        <f t="shared" si="308"/>
        <v>15.160714285714285</v>
      </c>
      <c r="AB1564">
        <f t="shared" si="309"/>
        <v>9</v>
      </c>
      <c r="AC1564">
        <f t="shared" si="310"/>
        <v>11.81602408748131</v>
      </c>
      <c r="AE1564">
        <f t="shared" si="311"/>
        <v>15.160714285714285</v>
      </c>
      <c r="AF1564">
        <f t="shared" si="312"/>
        <v>9</v>
      </c>
      <c r="AG1564">
        <f t="shared" si="313"/>
        <v>11.81602408748131</v>
      </c>
    </row>
    <row r="1565" spans="1:33" x14ac:dyDescent="0.25">
      <c r="A1565" t="s">
        <v>17</v>
      </c>
      <c r="B1565">
        <v>237</v>
      </c>
      <c r="C1565">
        <v>6</v>
      </c>
      <c r="D1565">
        <v>236</v>
      </c>
      <c r="E1565">
        <v>8</v>
      </c>
      <c r="F1565" t="s">
        <v>834</v>
      </c>
      <c r="G1565" t="s">
        <v>496</v>
      </c>
      <c r="H1565">
        <v>2012</v>
      </c>
      <c r="I1565">
        <v>4</v>
      </c>
      <c r="J1565">
        <v>4</v>
      </c>
      <c r="K1565">
        <v>18</v>
      </c>
      <c r="L1565">
        <v>2</v>
      </c>
      <c r="M1565">
        <v>2012</v>
      </c>
      <c r="N1565">
        <v>3</v>
      </c>
      <c r="O1565">
        <v>21</v>
      </c>
      <c r="P1565">
        <v>18</v>
      </c>
      <c r="Q1565">
        <v>2</v>
      </c>
      <c r="R1565" s="1">
        <f t="shared" si="301"/>
        <v>8.0338983050847457</v>
      </c>
      <c r="S1565" s="1">
        <f t="shared" si="302"/>
        <v>8</v>
      </c>
      <c r="T1565" s="1">
        <f t="shared" si="303"/>
        <v>8.0169312358706168</v>
      </c>
      <c r="U1565" s="1">
        <f t="shared" si="304"/>
        <v>6</v>
      </c>
      <c r="W1565">
        <f t="shared" si="305"/>
        <v>4.1367423154266012</v>
      </c>
      <c r="X1565">
        <f t="shared" si="306"/>
        <v>4</v>
      </c>
      <c r="Y1565">
        <f t="shared" si="307"/>
        <v>4.0680116102305739</v>
      </c>
      <c r="AA1565">
        <f t="shared" si="308"/>
        <v>2.0338983050847457</v>
      </c>
      <c r="AB1565">
        <f t="shared" si="309"/>
        <v>2</v>
      </c>
      <c r="AC1565">
        <f t="shared" si="310"/>
        <v>2.0169312358706168</v>
      </c>
      <c r="AE1565">
        <f t="shared" si="311"/>
        <v>2.0338983050847457</v>
      </c>
      <c r="AF1565">
        <f t="shared" si="312"/>
        <v>2</v>
      </c>
      <c r="AG1565">
        <f t="shared" si="313"/>
        <v>2.0169312358706168</v>
      </c>
    </row>
    <row r="1566" spans="1:33" x14ac:dyDescent="0.25">
      <c r="A1566" t="s">
        <v>17</v>
      </c>
      <c r="B1566">
        <v>237</v>
      </c>
      <c r="C1566">
        <v>6</v>
      </c>
      <c r="D1566">
        <v>244</v>
      </c>
      <c r="E1566">
        <v>13</v>
      </c>
      <c r="F1566" t="s">
        <v>834</v>
      </c>
      <c r="G1566" t="s">
        <v>665</v>
      </c>
      <c r="H1566">
        <v>2012</v>
      </c>
      <c r="I1566">
        <v>4</v>
      </c>
      <c r="J1566">
        <v>4</v>
      </c>
      <c r="K1566">
        <v>18</v>
      </c>
      <c r="L1566">
        <v>2</v>
      </c>
      <c r="M1566">
        <v>2012</v>
      </c>
      <c r="N1566">
        <v>3</v>
      </c>
      <c r="O1566">
        <v>28</v>
      </c>
      <c r="P1566">
        <v>18</v>
      </c>
      <c r="Q1566">
        <v>2</v>
      </c>
      <c r="R1566" s="1">
        <f t="shared" si="301"/>
        <v>12.627049180327869</v>
      </c>
      <c r="S1566" s="1">
        <f t="shared" si="302"/>
        <v>13</v>
      </c>
      <c r="T1566" s="1">
        <f t="shared" si="303"/>
        <v>12.812167628635768</v>
      </c>
      <c r="U1566" s="1">
        <f t="shared" si="304"/>
        <v>6</v>
      </c>
      <c r="W1566">
        <f t="shared" si="305"/>
        <v>43.917780838484283</v>
      </c>
      <c r="X1566">
        <f t="shared" si="306"/>
        <v>49</v>
      </c>
      <c r="Y1566">
        <f t="shared" si="307"/>
        <v>46.405627800633063</v>
      </c>
      <c r="AA1566">
        <f t="shared" si="308"/>
        <v>6.6270491803278695</v>
      </c>
      <c r="AB1566">
        <f t="shared" si="309"/>
        <v>7</v>
      </c>
      <c r="AC1566">
        <f t="shared" si="310"/>
        <v>6.812167628635768</v>
      </c>
      <c r="AE1566">
        <f t="shared" si="311"/>
        <v>6.6270491803278695</v>
      </c>
      <c r="AF1566">
        <f t="shared" si="312"/>
        <v>7</v>
      </c>
      <c r="AG1566">
        <f t="shared" si="313"/>
        <v>6.812167628635768</v>
      </c>
    </row>
    <row r="1567" spans="1:33" x14ac:dyDescent="0.25">
      <c r="A1567" t="s">
        <v>17</v>
      </c>
      <c r="B1567">
        <v>228</v>
      </c>
      <c r="C1567">
        <v>8</v>
      </c>
      <c r="D1567">
        <v>256</v>
      </c>
      <c r="E1567">
        <v>6</v>
      </c>
      <c r="F1567" t="s">
        <v>835</v>
      </c>
      <c r="G1567" t="s">
        <v>300</v>
      </c>
      <c r="H1567">
        <v>2012</v>
      </c>
      <c r="I1567">
        <v>4</v>
      </c>
      <c r="J1567">
        <v>4</v>
      </c>
      <c r="K1567">
        <v>19</v>
      </c>
      <c r="L1567">
        <v>2</v>
      </c>
      <c r="M1567">
        <v>2012</v>
      </c>
      <c r="N1567">
        <v>3</v>
      </c>
      <c r="O1567">
        <v>7</v>
      </c>
      <c r="P1567">
        <v>19</v>
      </c>
      <c r="Q1567">
        <v>2</v>
      </c>
      <c r="R1567" s="1">
        <f t="shared" si="301"/>
        <v>5.34375</v>
      </c>
      <c r="S1567" s="1">
        <f t="shared" si="302"/>
        <v>6</v>
      </c>
      <c r="T1567" s="1">
        <f t="shared" si="303"/>
        <v>5.6623758264530624</v>
      </c>
      <c r="U1567" s="1">
        <f t="shared" si="304"/>
        <v>8</v>
      </c>
      <c r="W1567">
        <f t="shared" si="305"/>
        <v>7.0556640625</v>
      </c>
      <c r="X1567">
        <f t="shared" si="306"/>
        <v>4</v>
      </c>
      <c r="Y1567">
        <f t="shared" si="307"/>
        <v>5.464486776751003</v>
      </c>
      <c r="AA1567">
        <f t="shared" si="308"/>
        <v>2.65625</v>
      </c>
      <c r="AB1567">
        <f t="shared" si="309"/>
        <v>2</v>
      </c>
      <c r="AC1567">
        <f t="shared" si="310"/>
        <v>2.3376241735469376</v>
      </c>
      <c r="AE1567">
        <f t="shared" si="311"/>
        <v>2.65625</v>
      </c>
      <c r="AF1567">
        <f t="shared" si="312"/>
        <v>2</v>
      </c>
      <c r="AG1567">
        <f t="shared" si="313"/>
        <v>2.3376241735469376</v>
      </c>
    </row>
    <row r="1568" spans="1:33" x14ac:dyDescent="0.25">
      <c r="A1568" t="s">
        <v>17</v>
      </c>
      <c r="B1568">
        <v>228</v>
      </c>
      <c r="C1568">
        <v>8</v>
      </c>
      <c r="D1568">
        <v>180</v>
      </c>
      <c r="E1568">
        <v>9</v>
      </c>
      <c r="F1568" t="s">
        <v>835</v>
      </c>
      <c r="G1568" t="s">
        <v>299</v>
      </c>
      <c r="H1568">
        <v>2012</v>
      </c>
      <c r="I1568">
        <v>4</v>
      </c>
      <c r="J1568">
        <v>4</v>
      </c>
      <c r="K1568">
        <v>19</v>
      </c>
      <c r="L1568">
        <v>2</v>
      </c>
      <c r="M1568">
        <v>2012</v>
      </c>
      <c r="N1568">
        <v>3</v>
      </c>
      <c r="O1568">
        <v>14</v>
      </c>
      <c r="P1568">
        <v>19</v>
      </c>
      <c r="Q1568">
        <v>2</v>
      </c>
      <c r="R1568" s="1">
        <f t="shared" si="301"/>
        <v>11.4</v>
      </c>
      <c r="S1568" s="1">
        <f t="shared" si="302"/>
        <v>9</v>
      </c>
      <c r="T1568" s="1">
        <f t="shared" si="303"/>
        <v>10.12916580968048</v>
      </c>
      <c r="U1568" s="1">
        <f t="shared" si="304"/>
        <v>8</v>
      </c>
      <c r="W1568">
        <f t="shared" si="305"/>
        <v>11.560000000000002</v>
      </c>
      <c r="X1568">
        <f t="shared" si="306"/>
        <v>1</v>
      </c>
      <c r="Y1568">
        <f t="shared" si="307"/>
        <v>4.5333470451123317</v>
      </c>
      <c r="AA1568">
        <f t="shared" si="308"/>
        <v>3.4000000000000004</v>
      </c>
      <c r="AB1568">
        <f t="shared" si="309"/>
        <v>1</v>
      </c>
      <c r="AC1568">
        <f t="shared" si="310"/>
        <v>2.1291658096804795</v>
      </c>
      <c r="AE1568">
        <f t="shared" si="311"/>
        <v>3.4000000000000004</v>
      </c>
      <c r="AF1568">
        <f t="shared" si="312"/>
        <v>1</v>
      </c>
      <c r="AG1568">
        <f t="shared" si="313"/>
        <v>2.1291658096804795</v>
      </c>
    </row>
    <row r="1569" spans="1:33" x14ac:dyDescent="0.25">
      <c r="A1569" t="s">
        <v>17</v>
      </c>
      <c r="B1569">
        <v>228</v>
      </c>
      <c r="C1569">
        <v>8</v>
      </c>
      <c r="D1569">
        <v>234</v>
      </c>
      <c r="E1569">
        <v>11</v>
      </c>
      <c r="F1569" t="s">
        <v>835</v>
      </c>
      <c r="G1569" t="s">
        <v>497</v>
      </c>
      <c r="H1569">
        <v>2012</v>
      </c>
      <c r="I1569">
        <v>4</v>
      </c>
      <c r="J1569">
        <v>4</v>
      </c>
      <c r="K1569">
        <v>19</v>
      </c>
      <c r="L1569">
        <v>2</v>
      </c>
      <c r="M1569">
        <v>2012</v>
      </c>
      <c r="N1569">
        <v>3</v>
      </c>
      <c r="O1569">
        <v>21</v>
      </c>
      <c r="P1569">
        <v>19</v>
      </c>
      <c r="Q1569">
        <v>2</v>
      </c>
      <c r="R1569" s="1">
        <f t="shared" si="301"/>
        <v>10.717948717948717</v>
      </c>
      <c r="S1569" s="1">
        <f t="shared" si="302"/>
        <v>11</v>
      </c>
      <c r="T1569" s="1">
        <f t="shared" si="303"/>
        <v>10.858058569442139</v>
      </c>
      <c r="U1569" s="1">
        <f t="shared" si="304"/>
        <v>8</v>
      </c>
      <c r="W1569">
        <f t="shared" si="305"/>
        <v>7.3872452333990752</v>
      </c>
      <c r="X1569">
        <f t="shared" si="306"/>
        <v>9</v>
      </c>
      <c r="Y1569">
        <f t="shared" si="307"/>
        <v>8.1684987863616492</v>
      </c>
      <c r="AA1569">
        <f t="shared" si="308"/>
        <v>2.7179487179487172</v>
      </c>
      <c r="AB1569">
        <f t="shared" si="309"/>
        <v>3</v>
      </c>
      <c r="AC1569">
        <f t="shared" si="310"/>
        <v>2.8580585694421394</v>
      </c>
      <c r="AE1569">
        <f t="shared" si="311"/>
        <v>2.7179487179487172</v>
      </c>
      <c r="AF1569">
        <f t="shared" si="312"/>
        <v>3</v>
      </c>
      <c r="AG1569">
        <f t="shared" si="313"/>
        <v>2.8580585694421394</v>
      </c>
    </row>
    <row r="1570" spans="1:33" x14ac:dyDescent="0.25">
      <c r="A1570" t="s">
        <v>17</v>
      </c>
      <c r="B1570">
        <v>228</v>
      </c>
      <c r="C1570">
        <v>8</v>
      </c>
      <c r="D1570">
        <v>251</v>
      </c>
      <c r="E1570">
        <v>8</v>
      </c>
      <c r="F1570" t="s">
        <v>835</v>
      </c>
      <c r="G1570" t="s">
        <v>666</v>
      </c>
      <c r="H1570">
        <v>2012</v>
      </c>
      <c r="I1570">
        <v>4</v>
      </c>
      <c r="J1570">
        <v>4</v>
      </c>
      <c r="K1570">
        <v>19</v>
      </c>
      <c r="L1570">
        <v>2</v>
      </c>
      <c r="M1570">
        <v>2012</v>
      </c>
      <c r="N1570">
        <v>3</v>
      </c>
      <c r="O1570">
        <v>28</v>
      </c>
      <c r="P1570">
        <v>19</v>
      </c>
      <c r="Q1570">
        <v>2</v>
      </c>
      <c r="R1570" s="1">
        <f t="shared" si="301"/>
        <v>7.2669322709163344</v>
      </c>
      <c r="S1570" s="1">
        <f t="shared" si="302"/>
        <v>8</v>
      </c>
      <c r="T1570" s="1">
        <f t="shared" si="303"/>
        <v>7.6246611837727372</v>
      </c>
      <c r="U1570" s="1">
        <f t="shared" si="304"/>
        <v>8</v>
      </c>
      <c r="W1570">
        <f t="shared" si="305"/>
        <v>0.53738829542388256</v>
      </c>
      <c r="X1570">
        <f t="shared" si="306"/>
        <v>0</v>
      </c>
      <c r="Y1570">
        <f t="shared" si="307"/>
        <v>0.14087922696688299</v>
      </c>
      <c r="AA1570">
        <f t="shared" si="308"/>
        <v>0.73306772908366558</v>
      </c>
      <c r="AB1570">
        <f t="shared" si="309"/>
        <v>0</v>
      </c>
      <c r="AC1570">
        <f t="shared" si="310"/>
        <v>0.37533881622726284</v>
      </c>
      <c r="AE1570">
        <f t="shared" si="311"/>
        <v>0.73306772908366558</v>
      </c>
      <c r="AF1570">
        <f t="shared" si="312"/>
        <v>0</v>
      </c>
      <c r="AG1570">
        <f t="shared" si="313"/>
        <v>0.37533881622726284</v>
      </c>
    </row>
    <row r="1571" spans="1:33" x14ac:dyDescent="0.25">
      <c r="A1571" t="s">
        <v>17</v>
      </c>
      <c r="B1571">
        <v>223</v>
      </c>
      <c r="C1571">
        <v>11</v>
      </c>
      <c r="D1571">
        <v>253</v>
      </c>
      <c r="E1571">
        <v>5</v>
      </c>
      <c r="F1571" t="s">
        <v>836</v>
      </c>
      <c r="G1571" t="s">
        <v>302</v>
      </c>
      <c r="H1571">
        <v>2012</v>
      </c>
      <c r="I1571">
        <v>4</v>
      </c>
      <c r="J1571">
        <v>4</v>
      </c>
      <c r="K1571">
        <v>20</v>
      </c>
      <c r="L1571">
        <v>2</v>
      </c>
      <c r="M1571">
        <v>2012</v>
      </c>
      <c r="N1571">
        <v>3</v>
      </c>
      <c r="O1571">
        <v>7</v>
      </c>
      <c r="P1571">
        <v>20</v>
      </c>
      <c r="Q1571">
        <v>2</v>
      </c>
      <c r="R1571" s="1">
        <f t="shared" si="301"/>
        <v>4.4071146245059287</v>
      </c>
      <c r="S1571" s="1">
        <f t="shared" si="302"/>
        <v>5</v>
      </c>
      <c r="T1571" s="1">
        <f t="shared" si="303"/>
        <v>4.694206335742992</v>
      </c>
      <c r="U1571" s="1">
        <f t="shared" si="304"/>
        <v>11</v>
      </c>
      <c r="W1571">
        <f t="shared" si="305"/>
        <v>43.466137574403604</v>
      </c>
      <c r="X1571">
        <f t="shared" si="306"/>
        <v>36</v>
      </c>
      <c r="Y1571">
        <f t="shared" si="307"/>
        <v>39.763033736183822</v>
      </c>
      <c r="AA1571">
        <f t="shared" si="308"/>
        <v>6.5928853754940713</v>
      </c>
      <c r="AB1571">
        <f t="shared" si="309"/>
        <v>6</v>
      </c>
      <c r="AC1571">
        <f t="shared" si="310"/>
        <v>6.305793664257008</v>
      </c>
      <c r="AE1571">
        <f t="shared" si="311"/>
        <v>6.5928853754940713</v>
      </c>
      <c r="AF1571">
        <f t="shared" si="312"/>
        <v>6</v>
      </c>
      <c r="AG1571">
        <f t="shared" si="313"/>
        <v>6.305793664257008</v>
      </c>
    </row>
    <row r="1572" spans="1:33" x14ac:dyDescent="0.25">
      <c r="A1572" t="s">
        <v>17</v>
      </c>
      <c r="B1572">
        <v>223</v>
      </c>
      <c r="C1572">
        <v>11</v>
      </c>
      <c r="D1572">
        <v>186</v>
      </c>
      <c r="E1572">
        <v>9</v>
      </c>
      <c r="F1572" t="s">
        <v>836</v>
      </c>
      <c r="G1572" t="s">
        <v>301</v>
      </c>
      <c r="H1572">
        <v>2012</v>
      </c>
      <c r="I1572">
        <v>4</v>
      </c>
      <c r="J1572">
        <v>4</v>
      </c>
      <c r="K1572">
        <v>20</v>
      </c>
      <c r="L1572">
        <v>2</v>
      </c>
      <c r="M1572">
        <v>2012</v>
      </c>
      <c r="N1572">
        <v>3</v>
      </c>
      <c r="O1572">
        <v>14</v>
      </c>
      <c r="P1572">
        <v>20</v>
      </c>
      <c r="Q1572">
        <v>2</v>
      </c>
      <c r="R1572" s="1">
        <f t="shared" si="301"/>
        <v>10.790322580645162</v>
      </c>
      <c r="S1572" s="1">
        <f t="shared" si="302"/>
        <v>9</v>
      </c>
      <c r="T1572" s="1">
        <f t="shared" si="303"/>
        <v>9.8545879277525579</v>
      </c>
      <c r="U1572" s="1">
        <f t="shared" si="304"/>
        <v>11</v>
      </c>
      <c r="W1572">
        <f t="shared" si="305"/>
        <v>4.3964620187304626E-2</v>
      </c>
      <c r="X1572">
        <f t="shared" si="306"/>
        <v>4</v>
      </c>
      <c r="Y1572">
        <f t="shared" si="307"/>
        <v>1.3119688152501796</v>
      </c>
      <c r="AA1572">
        <f t="shared" si="308"/>
        <v>0.20967741935483808</v>
      </c>
      <c r="AB1572">
        <f t="shared" si="309"/>
        <v>2</v>
      </c>
      <c r="AC1572">
        <f t="shared" si="310"/>
        <v>1.1454120722474421</v>
      </c>
      <c r="AE1572">
        <f t="shared" si="311"/>
        <v>0.20967741935483808</v>
      </c>
      <c r="AF1572">
        <f t="shared" si="312"/>
        <v>2</v>
      </c>
      <c r="AG1572">
        <f t="shared" si="313"/>
        <v>1.1454120722474421</v>
      </c>
    </row>
    <row r="1573" spans="1:33" x14ac:dyDescent="0.25">
      <c r="A1573" t="s">
        <v>17</v>
      </c>
      <c r="B1573">
        <v>223</v>
      </c>
      <c r="C1573">
        <v>11</v>
      </c>
      <c r="D1573">
        <v>239</v>
      </c>
      <c r="E1573">
        <v>15</v>
      </c>
      <c r="F1573" t="s">
        <v>836</v>
      </c>
      <c r="G1573" t="s">
        <v>498</v>
      </c>
      <c r="H1573">
        <v>2012</v>
      </c>
      <c r="I1573">
        <v>4</v>
      </c>
      <c r="J1573">
        <v>4</v>
      </c>
      <c r="K1573">
        <v>20</v>
      </c>
      <c r="L1573">
        <v>2</v>
      </c>
      <c r="M1573">
        <v>2012</v>
      </c>
      <c r="N1573">
        <v>3</v>
      </c>
      <c r="O1573">
        <v>21</v>
      </c>
      <c r="P1573">
        <v>20</v>
      </c>
      <c r="Q1573">
        <v>2</v>
      </c>
      <c r="R1573" s="1">
        <f t="shared" si="301"/>
        <v>13.99581589958159</v>
      </c>
      <c r="S1573" s="1">
        <f t="shared" si="302"/>
        <v>15</v>
      </c>
      <c r="T1573" s="1">
        <f t="shared" si="303"/>
        <v>14.489211106672572</v>
      </c>
      <c r="U1573" s="1">
        <f t="shared" si="304"/>
        <v>11</v>
      </c>
      <c r="W1573">
        <f t="shared" si="305"/>
        <v>8.9749129041858513</v>
      </c>
      <c r="X1573">
        <f t="shared" si="306"/>
        <v>16</v>
      </c>
      <c r="Y1573">
        <f t="shared" si="307"/>
        <v>12.174594146927236</v>
      </c>
      <c r="AA1573">
        <f t="shared" si="308"/>
        <v>2.99581589958159</v>
      </c>
      <c r="AB1573">
        <f t="shared" si="309"/>
        <v>4</v>
      </c>
      <c r="AC1573">
        <f t="shared" si="310"/>
        <v>3.4892111066725722</v>
      </c>
      <c r="AE1573">
        <f t="shared" si="311"/>
        <v>2.99581589958159</v>
      </c>
      <c r="AF1573">
        <f t="shared" si="312"/>
        <v>4</v>
      </c>
      <c r="AG1573">
        <f t="shared" si="313"/>
        <v>3.4892111066725722</v>
      </c>
    </row>
    <row r="1574" spans="1:33" x14ac:dyDescent="0.25">
      <c r="A1574" t="s">
        <v>17</v>
      </c>
      <c r="B1574">
        <v>223</v>
      </c>
      <c r="C1574">
        <v>11</v>
      </c>
      <c r="D1574">
        <v>247</v>
      </c>
      <c r="E1574">
        <v>13</v>
      </c>
      <c r="F1574" t="s">
        <v>836</v>
      </c>
      <c r="G1574" t="s">
        <v>667</v>
      </c>
      <c r="H1574">
        <v>2012</v>
      </c>
      <c r="I1574">
        <v>4</v>
      </c>
      <c r="J1574">
        <v>4</v>
      </c>
      <c r="K1574">
        <v>20</v>
      </c>
      <c r="L1574">
        <v>2</v>
      </c>
      <c r="M1574">
        <v>2012</v>
      </c>
      <c r="N1574">
        <v>3</v>
      </c>
      <c r="O1574">
        <v>28</v>
      </c>
      <c r="P1574">
        <v>20</v>
      </c>
      <c r="Q1574">
        <v>2</v>
      </c>
      <c r="R1574" s="1">
        <f t="shared" si="301"/>
        <v>11.736842105263158</v>
      </c>
      <c r="S1574" s="1">
        <f t="shared" si="302"/>
        <v>13</v>
      </c>
      <c r="T1574" s="1">
        <f t="shared" si="303"/>
        <v>12.352285107154103</v>
      </c>
      <c r="U1574" s="1">
        <f t="shared" si="304"/>
        <v>11</v>
      </c>
      <c r="W1574">
        <f t="shared" si="305"/>
        <v>0.54293628808864214</v>
      </c>
      <c r="X1574">
        <f t="shared" si="306"/>
        <v>4</v>
      </c>
      <c r="Y1574">
        <f t="shared" si="307"/>
        <v>1.828675011030783</v>
      </c>
      <c r="AA1574">
        <f t="shared" si="308"/>
        <v>0.73684210526315752</v>
      </c>
      <c r="AB1574">
        <f t="shared" si="309"/>
        <v>2</v>
      </c>
      <c r="AC1574">
        <f t="shared" si="310"/>
        <v>1.3522851071541027</v>
      </c>
      <c r="AE1574">
        <f t="shared" si="311"/>
        <v>0.73684210526315752</v>
      </c>
      <c r="AF1574">
        <f t="shared" si="312"/>
        <v>2</v>
      </c>
      <c r="AG1574">
        <f t="shared" si="313"/>
        <v>1.3522851071541027</v>
      </c>
    </row>
    <row r="1575" spans="1:33" x14ac:dyDescent="0.25">
      <c r="A1575" t="s">
        <v>17</v>
      </c>
      <c r="B1575">
        <v>224</v>
      </c>
      <c r="C1575">
        <v>16</v>
      </c>
      <c r="D1575">
        <v>246</v>
      </c>
      <c r="E1575">
        <v>10</v>
      </c>
      <c r="F1575" t="s">
        <v>837</v>
      </c>
      <c r="G1575" t="s">
        <v>304</v>
      </c>
      <c r="H1575">
        <v>2012</v>
      </c>
      <c r="I1575">
        <v>4</v>
      </c>
      <c r="J1575">
        <v>4</v>
      </c>
      <c r="K1575">
        <v>21</v>
      </c>
      <c r="L1575">
        <v>2</v>
      </c>
      <c r="M1575">
        <v>2012</v>
      </c>
      <c r="N1575">
        <v>3</v>
      </c>
      <c r="O1575">
        <v>7</v>
      </c>
      <c r="P1575">
        <v>21</v>
      </c>
      <c r="Q1575">
        <v>2</v>
      </c>
      <c r="R1575" s="1">
        <f t="shared" si="301"/>
        <v>9.1056910569105689</v>
      </c>
      <c r="S1575" s="1">
        <f t="shared" si="302"/>
        <v>10</v>
      </c>
      <c r="T1575" s="1">
        <f t="shared" si="303"/>
        <v>9.5423744722739574</v>
      </c>
      <c r="U1575" s="1">
        <f t="shared" si="304"/>
        <v>16</v>
      </c>
      <c r="W1575">
        <f t="shared" si="305"/>
        <v>47.531495802762912</v>
      </c>
      <c r="X1575">
        <f t="shared" si="306"/>
        <v>36</v>
      </c>
      <c r="Y1575">
        <f t="shared" si="307"/>
        <v>41.700927456339052</v>
      </c>
      <c r="AA1575">
        <f t="shared" si="308"/>
        <v>6.8943089430894311</v>
      </c>
      <c r="AB1575">
        <f t="shared" si="309"/>
        <v>6</v>
      </c>
      <c r="AC1575">
        <f t="shared" si="310"/>
        <v>6.4576255277260426</v>
      </c>
      <c r="AE1575">
        <f t="shared" si="311"/>
        <v>6.8943089430894311</v>
      </c>
      <c r="AF1575">
        <f t="shared" si="312"/>
        <v>6</v>
      </c>
      <c r="AG1575">
        <f t="shared" si="313"/>
        <v>6.4576255277260426</v>
      </c>
    </row>
    <row r="1576" spans="1:33" x14ac:dyDescent="0.25">
      <c r="A1576" t="s">
        <v>17</v>
      </c>
      <c r="B1576">
        <v>224</v>
      </c>
      <c r="C1576">
        <v>16</v>
      </c>
      <c r="D1576">
        <v>186</v>
      </c>
      <c r="E1576">
        <v>16</v>
      </c>
      <c r="F1576" t="s">
        <v>837</v>
      </c>
      <c r="G1576" t="s">
        <v>303</v>
      </c>
      <c r="H1576">
        <v>2012</v>
      </c>
      <c r="I1576">
        <v>4</v>
      </c>
      <c r="J1576">
        <v>4</v>
      </c>
      <c r="K1576">
        <v>21</v>
      </c>
      <c r="L1576">
        <v>2</v>
      </c>
      <c r="M1576">
        <v>2012</v>
      </c>
      <c r="N1576">
        <v>3</v>
      </c>
      <c r="O1576">
        <v>14</v>
      </c>
      <c r="P1576">
        <v>21</v>
      </c>
      <c r="Q1576">
        <v>2</v>
      </c>
      <c r="R1576" s="1">
        <f t="shared" si="301"/>
        <v>19.268817204301076</v>
      </c>
      <c r="S1576" s="1">
        <f t="shared" si="302"/>
        <v>16</v>
      </c>
      <c r="T1576" s="1">
        <f t="shared" si="303"/>
        <v>17.558504357399499</v>
      </c>
      <c r="U1576" s="1">
        <f t="shared" si="304"/>
        <v>16</v>
      </c>
      <c r="W1576">
        <f t="shared" si="305"/>
        <v>10.685165915134702</v>
      </c>
      <c r="X1576">
        <f t="shared" si="306"/>
        <v>0</v>
      </c>
      <c r="Y1576">
        <f t="shared" si="307"/>
        <v>2.4289358320332268</v>
      </c>
      <c r="AA1576">
        <f t="shared" si="308"/>
        <v>3.2688172043010759</v>
      </c>
      <c r="AB1576">
        <f t="shared" si="309"/>
        <v>0</v>
      </c>
      <c r="AC1576">
        <f t="shared" si="310"/>
        <v>1.5585043573994994</v>
      </c>
      <c r="AE1576">
        <f t="shared" si="311"/>
        <v>3.2688172043010759</v>
      </c>
      <c r="AF1576">
        <f t="shared" si="312"/>
        <v>0</v>
      </c>
      <c r="AG1576">
        <f t="shared" si="313"/>
        <v>1.5585043573994994</v>
      </c>
    </row>
    <row r="1577" spans="1:33" x14ac:dyDescent="0.25">
      <c r="A1577" t="s">
        <v>17</v>
      </c>
      <c r="B1577">
        <v>224</v>
      </c>
      <c r="C1577">
        <v>16</v>
      </c>
      <c r="D1577">
        <v>245</v>
      </c>
      <c r="E1577">
        <v>14</v>
      </c>
      <c r="F1577" t="s">
        <v>837</v>
      </c>
      <c r="G1577" t="s">
        <v>499</v>
      </c>
      <c r="H1577">
        <v>2012</v>
      </c>
      <c r="I1577">
        <v>4</v>
      </c>
      <c r="J1577">
        <v>4</v>
      </c>
      <c r="K1577">
        <v>21</v>
      </c>
      <c r="L1577">
        <v>2</v>
      </c>
      <c r="M1577">
        <v>2012</v>
      </c>
      <c r="N1577">
        <v>3</v>
      </c>
      <c r="O1577">
        <v>21</v>
      </c>
      <c r="P1577">
        <v>21</v>
      </c>
      <c r="Q1577">
        <v>2</v>
      </c>
      <c r="R1577" s="1">
        <f t="shared" si="301"/>
        <v>12.8</v>
      </c>
      <c r="S1577" s="1">
        <f t="shared" si="302"/>
        <v>14</v>
      </c>
      <c r="T1577" s="1">
        <f t="shared" si="303"/>
        <v>13.386560424545209</v>
      </c>
      <c r="U1577" s="1">
        <f t="shared" si="304"/>
        <v>16</v>
      </c>
      <c r="W1577">
        <f t="shared" si="305"/>
        <v>10.239999999999995</v>
      </c>
      <c r="X1577">
        <f t="shared" si="306"/>
        <v>4</v>
      </c>
      <c r="Y1577">
        <f t="shared" si="307"/>
        <v>6.8300664145533183</v>
      </c>
      <c r="AA1577">
        <f t="shared" si="308"/>
        <v>3.1999999999999993</v>
      </c>
      <c r="AB1577">
        <f t="shared" si="309"/>
        <v>2</v>
      </c>
      <c r="AC1577">
        <f t="shared" si="310"/>
        <v>2.613439575454791</v>
      </c>
      <c r="AE1577">
        <f t="shared" si="311"/>
        <v>3.1999999999999993</v>
      </c>
      <c r="AF1577">
        <f t="shared" si="312"/>
        <v>2</v>
      </c>
      <c r="AG1577">
        <f t="shared" si="313"/>
        <v>2.613439575454791</v>
      </c>
    </row>
    <row r="1578" spans="1:33" x14ac:dyDescent="0.25">
      <c r="A1578" t="s">
        <v>17</v>
      </c>
      <c r="B1578">
        <v>224</v>
      </c>
      <c r="C1578">
        <v>16</v>
      </c>
      <c r="D1578">
        <v>256</v>
      </c>
      <c r="E1578">
        <v>20</v>
      </c>
      <c r="F1578" t="s">
        <v>837</v>
      </c>
      <c r="G1578" t="s">
        <v>668</v>
      </c>
      <c r="H1578">
        <v>2012</v>
      </c>
      <c r="I1578">
        <v>4</v>
      </c>
      <c r="J1578">
        <v>4</v>
      </c>
      <c r="K1578">
        <v>21</v>
      </c>
      <c r="L1578">
        <v>2</v>
      </c>
      <c r="M1578">
        <v>2012</v>
      </c>
      <c r="N1578">
        <v>3</v>
      </c>
      <c r="O1578">
        <v>28</v>
      </c>
      <c r="P1578">
        <v>21</v>
      </c>
      <c r="Q1578">
        <v>2</v>
      </c>
      <c r="R1578" s="1">
        <f t="shared" si="301"/>
        <v>17.5</v>
      </c>
      <c r="S1578" s="1">
        <f t="shared" si="302"/>
        <v>20</v>
      </c>
      <c r="T1578" s="1">
        <f t="shared" si="303"/>
        <v>18.708286933869708</v>
      </c>
      <c r="U1578" s="1">
        <f t="shared" si="304"/>
        <v>16</v>
      </c>
      <c r="W1578">
        <f t="shared" si="305"/>
        <v>2.25</v>
      </c>
      <c r="X1578">
        <f t="shared" si="306"/>
        <v>16</v>
      </c>
      <c r="Y1578">
        <f t="shared" si="307"/>
        <v>7.3348181161693837</v>
      </c>
      <c r="AA1578">
        <f t="shared" si="308"/>
        <v>1.5</v>
      </c>
      <c r="AB1578">
        <f t="shared" si="309"/>
        <v>4</v>
      </c>
      <c r="AC1578">
        <f t="shared" si="310"/>
        <v>2.708286933869708</v>
      </c>
      <c r="AE1578">
        <f t="shared" si="311"/>
        <v>1.5</v>
      </c>
      <c r="AF1578">
        <f t="shared" si="312"/>
        <v>4</v>
      </c>
      <c r="AG1578">
        <f t="shared" si="313"/>
        <v>2.708286933869708</v>
      </c>
    </row>
    <row r="1579" spans="1:33" x14ac:dyDescent="0.25">
      <c r="A1579" t="s">
        <v>17</v>
      </c>
      <c r="B1579">
        <v>231</v>
      </c>
      <c r="C1579">
        <v>14</v>
      </c>
      <c r="D1579">
        <v>244</v>
      </c>
      <c r="E1579">
        <v>15</v>
      </c>
      <c r="F1579" t="s">
        <v>838</v>
      </c>
      <c r="G1579" t="s">
        <v>306</v>
      </c>
      <c r="H1579">
        <v>2012</v>
      </c>
      <c r="I1579">
        <v>4</v>
      </c>
      <c r="J1579">
        <v>4</v>
      </c>
      <c r="K1579">
        <v>22</v>
      </c>
      <c r="L1579">
        <v>2</v>
      </c>
      <c r="M1579">
        <v>2012</v>
      </c>
      <c r="N1579">
        <v>3</v>
      </c>
      <c r="O1579">
        <v>7</v>
      </c>
      <c r="P1579">
        <v>22</v>
      </c>
      <c r="Q1579">
        <v>2</v>
      </c>
      <c r="R1579" s="1">
        <f t="shared" si="301"/>
        <v>14.200819672131148</v>
      </c>
      <c r="S1579" s="1">
        <f t="shared" si="302"/>
        <v>15</v>
      </c>
      <c r="T1579" s="1">
        <f t="shared" si="303"/>
        <v>14.594940735815518</v>
      </c>
      <c r="U1579" s="1">
        <f t="shared" si="304"/>
        <v>14</v>
      </c>
      <c r="W1579">
        <f t="shared" si="305"/>
        <v>4.0328540714861839E-2</v>
      </c>
      <c r="X1579">
        <f t="shared" si="306"/>
        <v>1</v>
      </c>
      <c r="Y1579">
        <f t="shared" si="307"/>
        <v>0.35395447913271011</v>
      </c>
      <c r="AA1579">
        <f t="shared" si="308"/>
        <v>0.20081967213114815</v>
      </c>
      <c r="AB1579">
        <f t="shared" si="309"/>
        <v>1</v>
      </c>
      <c r="AC1579">
        <f t="shared" si="310"/>
        <v>0.5949407358155181</v>
      </c>
      <c r="AE1579">
        <f t="shared" si="311"/>
        <v>0.20081967213114815</v>
      </c>
      <c r="AF1579">
        <f t="shared" si="312"/>
        <v>1</v>
      </c>
      <c r="AG1579">
        <f t="shared" si="313"/>
        <v>0.5949407358155181</v>
      </c>
    </row>
    <row r="1580" spans="1:33" x14ac:dyDescent="0.25">
      <c r="A1580" t="s">
        <v>17</v>
      </c>
      <c r="B1580">
        <v>231</v>
      </c>
      <c r="C1580">
        <v>14</v>
      </c>
      <c r="D1580">
        <v>194</v>
      </c>
      <c r="E1580">
        <v>17</v>
      </c>
      <c r="F1580" t="s">
        <v>838</v>
      </c>
      <c r="G1580" t="s">
        <v>305</v>
      </c>
      <c r="H1580">
        <v>2012</v>
      </c>
      <c r="I1580">
        <v>4</v>
      </c>
      <c r="J1580">
        <v>4</v>
      </c>
      <c r="K1580">
        <v>22</v>
      </c>
      <c r="L1580">
        <v>2</v>
      </c>
      <c r="M1580">
        <v>2012</v>
      </c>
      <c r="N1580">
        <v>3</v>
      </c>
      <c r="O1580">
        <v>14</v>
      </c>
      <c r="P1580">
        <v>22</v>
      </c>
      <c r="Q1580">
        <v>2</v>
      </c>
      <c r="R1580" s="1">
        <f t="shared" si="301"/>
        <v>20.242268041237114</v>
      </c>
      <c r="S1580" s="1">
        <f t="shared" si="302"/>
        <v>17</v>
      </c>
      <c r="T1580" s="1">
        <f t="shared" si="303"/>
        <v>18.550432790127324</v>
      </c>
      <c r="U1580" s="1">
        <f t="shared" si="304"/>
        <v>14</v>
      </c>
      <c r="W1580">
        <f t="shared" si="305"/>
        <v>38.965910298650243</v>
      </c>
      <c r="X1580">
        <f t="shared" si="306"/>
        <v>9</v>
      </c>
      <c r="Y1580">
        <f t="shared" si="307"/>
        <v>20.706438577465946</v>
      </c>
      <c r="AA1580">
        <f t="shared" si="308"/>
        <v>6.2422680412371143</v>
      </c>
      <c r="AB1580">
        <f t="shared" si="309"/>
        <v>3</v>
      </c>
      <c r="AC1580">
        <f t="shared" si="310"/>
        <v>4.5504327901273243</v>
      </c>
      <c r="AE1580">
        <f t="shared" si="311"/>
        <v>6.2422680412371143</v>
      </c>
      <c r="AF1580">
        <f t="shared" si="312"/>
        <v>3</v>
      </c>
      <c r="AG1580">
        <f t="shared" si="313"/>
        <v>4.5504327901273243</v>
      </c>
    </row>
    <row r="1581" spans="1:33" x14ac:dyDescent="0.25">
      <c r="A1581" t="s">
        <v>17</v>
      </c>
      <c r="B1581">
        <v>231</v>
      </c>
      <c r="C1581">
        <v>14</v>
      </c>
      <c r="D1581">
        <v>244</v>
      </c>
      <c r="E1581">
        <v>16</v>
      </c>
      <c r="F1581" t="s">
        <v>838</v>
      </c>
      <c r="G1581" t="s">
        <v>500</v>
      </c>
      <c r="H1581">
        <v>2012</v>
      </c>
      <c r="I1581">
        <v>4</v>
      </c>
      <c r="J1581">
        <v>4</v>
      </c>
      <c r="K1581">
        <v>22</v>
      </c>
      <c r="L1581">
        <v>2</v>
      </c>
      <c r="M1581">
        <v>2012</v>
      </c>
      <c r="N1581">
        <v>3</v>
      </c>
      <c r="O1581">
        <v>21</v>
      </c>
      <c r="P1581">
        <v>22</v>
      </c>
      <c r="Q1581">
        <v>2</v>
      </c>
      <c r="R1581" s="1">
        <f t="shared" si="301"/>
        <v>15.147540983606557</v>
      </c>
      <c r="S1581" s="1">
        <f t="shared" si="302"/>
        <v>16</v>
      </c>
      <c r="T1581" s="1">
        <f t="shared" si="303"/>
        <v>15.567936784869886</v>
      </c>
      <c r="U1581" s="1">
        <f t="shared" si="304"/>
        <v>14</v>
      </c>
      <c r="W1581">
        <f t="shared" si="305"/>
        <v>1.316850309056705</v>
      </c>
      <c r="X1581">
        <f t="shared" si="306"/>
        <v>4</v>
      </c>
      <c r="Y1581">
        <f t="shared" si="307"/>
        <v>2.4584257613481149</v>
      </c>
      <c r="AA1581">
        <f t="shared" si="308"/>
        <v>1.1475409836065573</v>
      </c>
      <c r="AB1581">
        <f t="shared" si="309"/>
        <v>2</v>
      </c>
      <c r="AC1581">
        <f t="shared" si="310"/>
        <v>1.567936784869886</v>
      </c>
      <c r="AE1581">
        <f t="shared" si="311"/>
        <v>1.1475409836065573</v>
      </c>
      <c r="AF1581">
        <f t="shared" si="312"/>
        <v>2</v>
      </c>
      <c r="AG1581">
        <f t="shared" si="313"/>
        <v>1.567936784869886</v>
      </c>
    </row>
    <row r="1582" spans="1:33" x14ac:dyDescent="0.25">
      <c r="A1582" t="s">
        <v>17</v>
      </c>
      <c r="B1582">
        <v>231</v>
      </c>
      <c r="C1582">
        <v>14</v>
      </c>
      <c r="D1582">
        <v>261</v>
      </c>
      <c r="E1582">
        <v>27</v>
      </c>
      <c r="F1582" t="s">
        <v>838</v>
      </c>
      <c r="G1582" t="s">
        <v>669</v>
      </c>
      <c r="H1582">
        <v>2012</v>
      </c>
      <c r="I1582">
        <v>4</v>
      </c>
      <c r="J1582">
        <v>4</v>
      </c>
      <c r="K1582">
        <v>22</v>
      </c>
      <c r="L1582">
        <v>2</v>
      </c>
      <c r="M1582">
        <v>2012</v>
      </c>
      <c r="N1582">
        <v>3</v>
      </c>
      <c r="O1582">
        <v>28</v>
      </c>
      <c r="P1582">
        <v>22</v>
      </c>
      <c r="Q1582">
        <v>2</v>
      </c>
      <c r="R1582" s="1">
        <f t="shared" si="301"/>
        <v>23.896551724137932</v>
      </c>
      <c r="S1582" s="1">
        <f t="shared" si="302"/>
        <v>27</v>
      </c>
      <c r="T1582" s="1">
        <f t="shared" si="303"/>
        <v>25.400923143691532</v>
      </c>
      <c r="U1582" s="1">
        <f t="shared" si="304"/>
        <v>14</v>
      </c>
      <c r="W1582">
        <f t="shared" si="305"/>
        <v>97.941736028537477</v>
      </c>
      <c r="X1582">
        <f t="shared" si="306"/>
        <v>169</v>
      </c>
      <c r="Y1582">
        <f t="shared" si="307"/>
        <v>129.98104852836121</v>
      </c>
      <c r="AA1582">
        <f t="shared" si="308"/>
        <v>9.8965517241379324</v>
      </c>
      <c r="AB1582">
        <f t="shared" si="309"/>
        <v>13</v>
      </c>
      <c r="AC1582">
        <f t="shared" si="310"/>
        <v>11.400923143691532</v>
      </c>
      <c r="AE1582">
        <f t="shared" si="311"/>
        <v>9.8965517241379324</v>
      </c>
      <c r="AF1582">
        <f t="shared" si="312"/>
        <v>13</v>
      </c>
      <c r="AG1582">
        <f t="shared" si="313"/>
        <v>11.400923143691532</v>
      </c>
    </row>
    <row r="1583" spans="1:33" x14ac:dyDescent="0.25">
      <c r="A1583" t="s">
        <v>17</v>
      </c>
      <c r="B1583">
        <v>225</v>
      </c>
      <c r="C1583">
        <v>17</v>
      </c>
      <c r="D1583">
        <v>248</v>
      </c>
      <c r="E1583">
        <v>22</v>
      </c>
      <c r="F1583" t="s">
        <v>839</v>
      </c>
      <c r="G1583" t="s">
        <v>308</v>
      </c>
      <c r="H1583">
        <v>2012</v>
      </c>
      <c r="I1583">
        <v>4</v>
      </c>
      <c r="J1583">
        <v>4</v>
      </c>
      <c r="K1583">
        <v>23</v>
      </c>
      <c r="L1583">
        <v>2</v>
      </c>
      <c r="M1583">
        <v>2012</v>
      </c>
      <c r="N1583">
        <v>3</v>
      </c>
      <c r="O1583">
        <v>7</v>
      </c>
      <c r="P1583">
        <v>23</v>
      </c>
      <c r="Q1583">
        <v>2</v>
      </c>
      <c r="R1583" s="1">
        <f t="shared" si="301"/>
        <v>19.95967741935484</v>
      </c>
      <c r="S1583" s="1">
        <f t="shared" si="302"/>
        <v>22</v>
      </c>
      <c r="T1583" s="1">
        <f t="shared" si="303"/>
        <v>20.955020955031433</v>
      </c>
      <c r="U1583" s="1">
        <f t="shared" si="304"/>
        <v>17</v>
      </c>
      <c r="W1583">
        <f t="shared" si="305"/>
        <v>8.7596904266389242</v>
      </c>
      <c r="X1583">
        <f t="shared" si="306"/>
        <v>25</v>
      </c>
      <c r="Y1583">
        <f t="shared" si="307"/>
        <v>15.642190754737747</v>
      </c>
      <c r="AA1583">
        <f t="shared" si="308"/>
        <v>2.9596774193548399</v>
      </c>
      <c r="AB1583">
        <f t="shared" si="309"/>
        <v>5</v>
      </c>
      <c r="AC1583">
        <f t="shared" si="310"/>
        <v>3.9550209550314328</v>
      </c>
      <c r="AE1583">
        <f t="shared" si="311"/>
        <v>2.9596774193548399</v>
      </c>
      <c r="AF1583">
        <f t="shared" si="312"/>
        <v>5</v>
      </c>
      <c r="AG1583">
        <f t="shared" si="313"/>
        <v>3.9550209550314328</v>
      </c>
    </row>
    <row r="1584" spans="1:33" x14ac:dyDescent="0.25">
      <c r="A1584" t="s">
        <v>17</v>
      </c>
      <c r="B1584">
        <v>225</v>
      </c>
      <c r="C1584">
        <v>17</v>
      </c>
      <c r="D1584">
        <v>205</v>
      </c>
      <c r="E1584">
        <v>23</v>
      </c>
      <c r="F1584" t="s">
        <v>839</v>
      </c>
      <c r="G1584" t="s">
        <v>307</v>
      </c>
      <c r="H1584">
        <v>2012</v>
      </c>
      <c r="I1584">
        <v>4</v>
      </c>
      <c r="J1584">
        <v>4</v>
      </c>
      <c r="K1584">
        <v>23</v>
      </c>
      <c r="L1584">
        <v>2</v>
      </c>
      <c r="M1584">
        <v>2012</v>
      </c>
      <c r="N1584">
        <v>3</v>
      </c>
      <c r="O1584">
        <v>14</v>
      </c>
      <c r="P1584">
        <v>23</v>
      </c>
      <c r="Q1584">
        <v>2</v>
      </c>
      <c r="R1584" s="1">
        <f t="shared" si="301"/>
        <v>25.243902439024389</v>
      </c>
      <c r="S1584" s="1">
        <f t="shared" si="302"/>
        <v>23</v>
      </c>
      <c r="T1584" s="1">
        <f t="shared" si="303"/>
        <v>24.095845204050448</v>
      </c>
      <c r="U1584" s="1">
        <f t="shared" si="304"/>
        <v>17</v>
      </c>
      <c r="W1584">
        <f t="shared" si="305"/>
        <v>67.961927424152265</v>
      </c>
      <c r="X1584">
        <f t="shared" si="306"/>
        <v>36</v>
      </c>
      <c r="Y1584">
        <f t="shared" si="307"/>
        <v>50.351019159845748</v>
      </c>
      <c r="AA1584">
        <f t="shared" si="308"/>
        <v>8.2439024390243887</v>
      </c>
      <c r="AB1584">
        <f t="shared" si="309"/>
        <v>6</v>
      </c>
      <c r="AC1584">
        <f t="shared" si="310"/>
        <v>7.0958452040504483</v>
      </c>
      <c r="AE1584">
        <f t="shared" si="311"/>
        <v>8.2439024390243887</v>
      </c>
      <c r="AF1584">
        <f t="shared" si="312"/>
        <v>6</v>
      </c>
      <c r="AG1584">
        <f t="shared" si="313"/>
        <v>7.0958452040504483</v>
      </c>
    </row>
    <row r="1585" spans="1:33" x14ac:dyDescent="0.25">
      <c r="A1585" t="s">
        <v>17</v>
      </c>
      <c r="B1585">
        <v>225</v>
      </c>
      <c r="C1585">
        <v>17</v>
      </c>
      <c r="D1585">
        <v>240</v>
      </c>
      <c r="E1585">
        <v>18</v>
      </c>
      <c r="F1585" t="s">
        <v>839</v>
      </c>
      <c r="G1585" t="s">
        <v>501</v>
      </c>
      <c r="H1585">
        <v>2012</v>
      </c>
      <c r="I1585">
        <v>4</v>
      </c>
      <c r="J1585">
        <v>4</v>
      </c>
      <c r="K1585">
        <v>23</v>
      </c>
      <c r="L1585">
        <v>2</v>
      </c>
      <c r="M1585">
        <v>2012</v>
      </c>
      <c r="N1585">
        <v>3</v>
      </c>
      <c r="O1585">
        <v>21</v>
      </c>
      <c r="P1585">
        <v>23</v>
      </c>
      <c r="Q1585">
        <v>2</v>
      </c>
      <c r="R1585" s="1">
        <f t="shared" si="301"/>
        <v>16.875</v>
      </c>
      <c r="S1585" s="1">
        <f t="shared" si="302"/>
        <v>18</v>
      </c>
      <c r="T1585" s="1">
        <f t="shared" si="303"/>
        <v>17.428425057933374</v>
      </c>
      <c r="U1585" s="1">
        <f t="shared" si="304"/>
        <v>17</v>
      </c>
      <c r="W1585">
        <f t="shared" si="305"/>
        <v>1.5625E-2</v>
      </c>
      <c r="X1585">
        <f t="shared" si="306"/>
        <v>1</v>
      </c>
      <c r="Y1585">
        <f t="shared" si="307"/>
        <v>0.18354803026521518</v>
      </c>
      <c r="AA1585">
        <f t="shared" si="308"/>
        <v>0.125</v>
      </c>
      <c r="AB1585">
        <f t="shared" si="309"/>
        <v>1</v>
      </c>
      <c r="AC1585">
        <f t="shared" si="310"/>
        <v>0.42842505793337438</v>
      </c>
      <c r="AE1585">
        <f t="shared" si="311"/>
        <v>0.125</v>
      </c>
      <c r="AF1585">
        <f t="shared" si="312"/>
        <v>1</v>
      </c>
      <c r="AG1585">
        <f t="shared" si="313"/>
        <v>0.42842505793337438</v>
      </c>
    </row>
    <row r="1586" spans="1:33" x14ac:dyDescent="0.25">
      <c r="A1586" t="s">
        <v>17</v>
      </c>
      <c r="B1586">
        <v>225</v>
      </c>
      <c r="C1586">
        <v>17</v>
      </c>
      <c r="D1586">
        <v>271</v>
      </c>
      <c r="E1586">
        <v>18</v>
      </c>
      <c r="F1586" t="s">
        <v>839</v>
      </c>
      <c r="G1586" t="s">
        <v>670</v>
      </c>
      <c r="H1586">
        <v>2012</v>
      </c>
      <c r="I1586">
        <v>4</v>
      </c>
      <c r="J1586">
        <v>4</v>
      </c>
      <c r="K1586">
        <v>23</v>
      </c>
      <c r="L1586">
        <v>2</v>
      </c>
      <c r="M1586">
        <v>2012</v>
      </c>
      <c r="N1586">
        <v>3</v>
      </c>
      <c r="O1586">
        <v>28</v>
      </c>
      <c r="P1586">
        <v>23</v>
      </c>
      <c r="Q1586">
        <v>2</v>
      </c>
      <c r="R1586" s="1">
        <f t="shared" si="301"/>
        <v>14.944649446494465</v>
      </c>
      <c r="S1586" s="1">
        <f t="shared" si="302"/>
        <v>18</v>
      </c>
      <c r="T1586" s="1">
        <f t="shared" si="303"/>
        <v>16.40133195923125</v>
      </c>
      <c r="U1586" s="1">
        <f t="shared" si="304"/>
        <v>17</v>
      </c>
      <c r="W1586">
        <f t="shared" si="305"/>
        <v>4.2244658977955112</v>
      </c>
      <c r="X1586">
        <f t="shared" si="306"/>
        <v>1</v>
      </c>
      <c r="Y1586">
        <f t="shared" si="307"/>
        <v>0.35840342303789385</v>
      </c>
      <c r="AA1586">
        <f t="shared" si="308"/>
        <v>2.0553505535055354</v>
      </c>
      <c r="AB1586">
        <f t="shared" si="309"/>
        <v>1</v>
      </c>
      <c r="AC1586">
        <f t="shared" si="310"/>
        <v>0.59866804076875013</v>
      </c>
      <c r="AE1586">
        <f t="shared" si="311"/>
        <v>2.0553505535055354</v>
      </c>
      <c r="AF1586">
        <f t="shared" si="312"/>
        <v>1</v>
      </c>
      <c r="AG1586">
        <f t="shared" si="313"/>
        <v>0.59866804076875013</v>
      </c>
    </row>
    <row r="1587" spans="1:33" x14ac:dyDescent="0.25">
      <c r="A1587" t="s">
        <v>17</v>
      </c>
      <c r="B1587">
        <v>221</v>
      </c>
      <c r="C1587">
        <v>15</v>
      </c>
      <c r="D1587">
        <v>250</v>
      </c>
      <c r="E1587">
        <v>17</v>
      </c>
      <c r="F1587" t="s">
        <v>840</v>
      </c>
      <c r="G1587" t="s">
        <v>310</v>
      </c>
      <c r="H1587">
        <v>2012</v>
      </c>
      <c r="I1587">
        <v>4</v>
      </c>
      <c r="J1587">
        <v>5</v>
      </c>
      <c r="K1587">
        <v>0</v>
      </c>
      <c r="L1587">
        <v>3</v>
      </c>
      <c r="M1587">
        <v>2012</v>
      </c>
      <c r="N1587">
        <v>3</v>
      </c>
      <c r="O1587">
        <v>8</v>
      </c>
      <c r="P1587">
        <v>0</v>
      </c>
      <c r="Q1587">
        <v>3</v>
      </c>
      <c r="R1587" s="1">
        <f t="shared" si="301"/>
        <v>15.028</v>
      </c>
      <c r="S1587" s="1">
        <f t="shared" si="302"/>
        <v>17</v>
      </c>
      <c r="T1587" s="1">
        <f t="shared" si="303"/>
        <v>15.983616612018695</v>
      </c>
      <c r="U1587" s="1">
        <f t="shared" si="304"/>
        <v>15</v>
      </c>
      <c r="W1587">
        <f t="shared" si="305"/>
        <v>7.8400000000002621E-4</v>
      </c>
      <c r="X1587">
        <f t="shared" si="306"/>
        <v>4</v>
      </c>
      <c r="Y1587">
        <f t="shared" si="307"/>
        <v>0.9675016394391357</v>
      </c>
      <c r="AA1587">
        <f t="shared" si="308"/>
        <v>2.8000000000000469E-2</v>
      </c>
      <c r="AB1587">
        <f t="shared" si="309"/>
        <v>2</v>
      </c>
      <c r="AC1587">
        <f t="shared" si="310"/>
        <v>0.98361661201869488</v>
      </c>
      <c r="AE1587">
        <f t="shared" si="311"/>
        <v>2.8000000000000469E-2</v>
      </c>
      <c r="AF1587">
        <f t="shared" si="312"/>
        <v>2</v>
      </c>
      <c r="AG1587">
        <f t="shared" si="313"/>
        <v>0.98361661201869488</v>
      </c>
    </row>
    <row r="1588" spans="1:33" x14ac:dyDescent="0.25">
      <c r="A1588" t="s">
        <v>17</v>
      </c>
      <c r="B1588">
        <v>221</v>
      </c>
      <c r="C1588">
        <v>15</v>
      </c>
      <c r="D1588">
        <v>217</v>
      </c>
      <c r="E1588">
        <v>13</v>
      </c>
      <c r="F1588" t="s">
        <v>840</v>
      </c>
      <c r="G1588" t="s">
        <v>309</v>
      </c>
      <c r="H1588">
        <v>2012</v>
      </c>
      <c r="I1588">
        <v>4</v>
      </c>
      <c r="J1588">
        <v>5</v>
      </c>
      <c r="K1588">
        <v>0</v>
      </c>
      <c r="L1588">
        <v>3</v>
      </c>
      <c r="M1588">
        <v>2012</v>
      </c>
      <c r="N1588">
        <v>3</v>
      </c>
      <c r="O1588">
        <v>15</v>
      </c>
      <c r="P1588">
        <v>0</v>
      </c>
      <c r="Q1588">
        <v>3</v>
      </c>
      <c r="R1588" s="1">
        <f t="shared" si="301"/>
        <v>13.23963133640553</v>
      </c>
      <c r="S1588" s="1">
        <f t="shared" si="302"/>
        <v>13</v>
      </c>
      <c r="T1588" s="1">
        <f t="shared" si="303"/>
        <v>13.119268553287256</v>
      </c>
      <c r="U1588" s="1">
        <f t="shared" si="304"/>
        <v>15</v>
      </c>
      <c r="W1588">
        <f t="shared" si="305"/>
        <v>3.0988978317653793</v>
      </c>
      <c r="X1588">
        <f t="shared" si="306"/>
        <v>4</v>
      </c>
      <c r="Y1588">
        <f t="shared" si="307"/>
        <v>3.5371507746542115</v>
      </c>
      <c r="AA1588">
        <f t="shared" si="308"/>
        <v>1.7603686635944698</v>
      </c>
      <c r="AB1588">
        <f t="shared" si="309"/>
        <v>2</v>
      </c>
      <c r="AC1588">
        <f t="shared" si="310"/>
        <v>1.8807314467127441</v>
      </c>
      <c r="AE1588">
        <f t="shared" si="311"/>
        <v>1.7603686635944698</v>
      </c>
      <c r="AF1588">
        <f t="shared" si="312"/>
        <v>2</v>
      </c>
      <c r="AG1588">
        <f t="shared" si="313"/>
        <v>1.8807314467127441</v>
      </c>
    </row>
    <row r="1589" spans="1:33" x14ac:dyDescent="0.25">
      <c r="A1589" t="s">
        <v>17</v>
      </c>
      <c r="B1589">
        <v>221</v>
      </c>
      <c r="C1589">
        <v>15</v>
      </c>
      <c r="D1589">
        <v>242</v>
      </c>
      <c r="E1589">
        <v>14</v>
      </c>
      <c r="F1589" t="s">
        <v>840</v>
      </c>
      <c r="G1589" t="s">
        <v>502</v>
      </c>
      <c r="H1589">
        <v>2012</v>
      </c>
      <c r="I1589">
        <v>4</v>
      </c>
      <c r="J1589">
        <v>5</v>
      </c>
      <c r="K1589">
        <v>0</v>
      </c>
      <c r="L1589">
        <v>3</v>
      </c>
      <c r="M1589">
        <v>2012</v>
      </c>
      <c r="N1589">
        <v>3</v>
      </c>
      <c r="O1589">
        <v>22</v>
      </c>
      <c r="P1589">
        <v>0</v>
      </c>
      <c r="Q1589">
        <v>3</v>
      </c>
      <c r="R1589" s="1">
        <f t="shared" si="301"/>
        <v>12.785123966942148</v>
      </c>
      <c r="S1589" s="1">
        <f t="shared" si="302"/>
        <v>14</v>
      </c>
      <c r="T1589" s="1">
        <f t="shared" si="303"/>
        <v>13.378779299218223</v>
      </c>
      <c r="U1589" s="1">
        <f t="shared" si="304"/>
        <v>15</v>
      </c>
      <c r="W1589">
        <f t="shared" si="305"/>
        <v>4.9056758418140864</v>
      </c>
      <c r="X1589">
        <f t="shared" si="306"/>
        <v>1</v>
      </c>
      <c r="Y1589">
        <f t="shared" si="307"/>
        <v>2.628356560643355</v>
      </c>
      <c r="AA1589">
        <f t="shared" si="308"/>
        <v>2.2148760330578519</v>
      </c>
      <c r="AB1589">
        <f t="shared" si="309"/>
        <v>1</v>
      </c>
      <c r="AC1589">
        <f t="shared" si="310"/>
        <v>1.6212207007817767</v>
      </c>
      <c r="AE1589">
        <f t="shared" si="311"/>
        <v>2.2148760330578519</v>
      </c>
      <c r="AF1589">
        <f t="shared" si="312"/>
        <v>1</v>
      </c>
      <c r="AG1589">
        <f t="shared" si="313"/>
        <v>1.6212207007817767</v>
      </c>
    </row>
    <row r="1590" spans="1:33" x14ac:dyDescent="0.25">
      <c r="A1590" t="s">
        <v>17</v>
      </c>
      <c r="B1590">
        <v>221</v>
      </c>
      <c r="C1590">
        <v>15</v>
      </c>
      <c r="D1590">
        <v>269</v>
      </c>
      <c r="E1590">
        <v>25</v>
      </c>
      <c r="F1590" t="s">
        <v>840</v>
      </c>
      <c r="G1590" t="s">
        <v>671</v>
      </c>
      <c r="H1590">
        <v>2012</v>
      </c>
      <c r="I1590">
        <v>4</v>
      </c>
      <c r="J1590">
        <v>5</v>
      </c>
      <c r="K1590">
        <v>0</v>
      </c>
      <c r="L1590">
        <v>3</v>
      </c>
      <c r="M1590">
        <v>2012</v>
      </c>
      <c r="N1590">
        <v>3</v>
      </c>
      <c r="O1590">
        <v>29</v>
      </c>
      <c r="P1590">
        <v>0</v>
      </c>
      <c r="Q1590">
        <v>3</v>
      </c>
      <c r="R1590" s="1">
        <f t="shared" si="301"/>
        <v>20.539033457249072</v>
      </c>
      <c r="S1590" s="1">
        <f t="shared" si="302"/>
        <v>25</v>
      </c>
      <c r="T1590" s="1">
        <f t="shared" si="303"/>
        <v>22.660005216928496</v>
      </c>
      <c r="U1590" s="1">
        <f t="shared" si="304"/>
        <v>15</v>
      </c>
      <c r="W1590">
        <f t="shared" si="305"/>
        <v>30.68089164052461</v>
      </c>
      <c r="X1590">
        <f t="shared" si="306"/>
        <v>100</v>
      </c>
      <c r="Y1590">
        <f t="shared" si="307"/>
        <v>58.675679923371781</v>
      </c>
      <c r="AA1590">
        <f t="shared" si="308"/>
        <v>5.5390334572490723</v>
      </c>
      <c r="AB1590">
        <f t="shared" si="309"/>
        <v>10</v>
      </c>
      <c r="AC1590">
        <f t="shared" si="310"/>
        <v>7.6600052169284965</v>
      </c>
      <c r="AE1590">
        <f t="shared" si="311"/>
        <v>5.5390334572490723</v>
      </c>
      <c r="AF1590">
        <f t="shared" si="312"/>
        <v>10</v>
      </c>
      <c r="AG1590">
        <f t="shared" si="313"/>
        <v>7.6600052169284965</v>
      </c>
    </row>
    <row r="1591" spans="1:33" x14ac:dyDescent="0.25">
      <c r="A1591" t="s">
        <v>17</v>
      </c>
      <c r="B1591">
        <v>225</v>
      </c>
      <c r="C1591">
        <v>23</v>
      </c>
      <c r="D1591">
        <v>238</v>
      </c>
      <c r="E1591">
        <v>25</v>
      </c>
      <c r="F1591" t="s">
        <v>841</v>
      </c>
      <c r="G1591" t="s">
        <v>312</v>
      </c>
      <c r="H1591">
        <v>2012</v>
      </c>
      <c r="I1591">
        <v>4</v>
      </c>
      <c r="J1591">
        <v>5</v>
      </c>
      <c r="K1591">
        <v>1</v>
      </c>
      <c r="L1591">
        <v>3</v>
      </c>
      <c r="M1591">
        <v>2012</v>
      </c>
      <c r="N1591">
        <v>3</v>
      </c>
      <c r="O1591">
        <v>8</v>
      </c>
      <c r="P1591">
        <v>1</v>
      </c>
      <c r="Q1591">
        <v>3</v>
      </c>
      <c r="R1591" s="1">
        <f t="shared" si="301"/>
        <v>23.634453781512605</v>
      </c>
      <c r="S1591" s="1">
        <f t="shared" si="302"/>
        <v>25</v>
      </c>
      <c r="T1591" s="1">
        <f t="shared" si="303"/>
        <v>24.307639633206165</v>
      </c>
      <c r="U1591" s="1">
        <f t="shared" si="304"/>
        <v>23</v>
      </c>
      <c r="W1591">
        <f t="shared" si="305"/>
        <v>0.40253160087564377</v>
      </c>
      <c r="X1591">
        <f t="shared" si="306"/>
        <v>4</v>
      </c>
      <c r="Y1591">
        <f t="shared" si="307"/>
        <v>1.7099214103315532</v>
      </c>
      <c r="AA1591">
        <f t="shared" si="308"/>
        <v>0.63445378151260456</v>
      </c>
      <c r="AB1591">
        <f t="shared" si="309"/>
        <v>2</v>
      </c>
      <c r="AC1591">
        <f t="shared" si="310"/>
        <v>1.3076396332061648</v>
      </c>
      <c r="AE1591">
        <f t="shared" si="311"/>
        <v>0.63445378151260456</v>
      </c>
      <c r="AF1591">
        <f t="shared" si="312"/>
        <v>2</v>
      </c>
      <c r="AG1591">
        <f t="shared" si="313"/>
        <v>1.3076396332061648</v>
      </c>
    </row>
    <row r="1592" spans="1:33" x14ac:dyDescent="0.25">
      <c r="A1592" t="s">
        <v>17</v>
      </c>
      <c r="B1592">
        <v>225</v>
      </c>
      <c r="C1592">
        <v>23</v>
      </c>
      <c r="D1592">
        <v>208</v>
      </c>
      <c r="E1592">
        <v>14</v>
      </c>
      <c r="F1592" t="s">
        <v>841</v>
      </c>
      <c r="G1592" t="s">
        <v>311</v>
      </c>
      <c r="H1592">
        <v>2012</v>
      </c>
      <c r="I1592">
        <v>4</v>
      </c>
      <c r="J1592">
        <v>5</v>
      </c>
      <c r="K1592">
        <v>1</v>
      </c>
      <c r="L1592">
        <v>3</v>
      </c>
      <c r="M1592">
        <v>2012</v>
      </c>
      <c r="N1592">
        <v>3</v>
      </c>
      <c r="O1592">
        <v>15</v>
      </c>
      <c r="P1592">
        <v>1</v>
      </c>
      <c r="Q1592">
        <v>3</v>
      </c>
      <c r="R1592" s="1">
        <f t="shared" si="301"/>
        <v>15.14423076923077</v>
      </c>
      <c r="S1592" s="1">
        <f t="shared" si="302"/>
        <v>14</v>
      </c>
      <c r="T1592" s="1">
        <f t="shared" si="303"/>
        <v>14.560880150912265</v>
      </c>
      <c r="U1592" s="1">
        <f t="shared" si="304"/>
        <v>23</v>
      </c>
      <c r="W1592">
        <f t="shared" si="305"/>
        <v>61.713110207100577</v>
      </c>
      <c r="X1592">
        <f t="shared" si="306"/>
        <v>81</v>
      </c>
      <c r="Y1592">
        <f t="shared" si="307"/>
        <v>71.218743827266593</v>
      </c>
      <c r="AA1592">
        <f t="shared" si="308"/>
        <v>7.8557692307692299</v>
      </c>
      <c r="AB1592">
        <f t="shared" si="309"/>
        <v>9</v>
      </c>
      <c r="AC1592">
        <f t="shared" si="310"/>
        <v>8.439119849087735</v>
      </c>
      <c r="AE1592">
        <f t="shared" si="311"/>
        <v>7.8557692307692299</v>
      </c>
      <c r="AF1592">
        <f t="shared" si="312"/>
        <v>9</v>
      </c>
      <c r="AG1592">
        <f t="shared" si="313"/>
        <v>8.439119849087735</v>
      </c>
    </row>
    <row r="1593" spans="1:33" x14ac:dyDescent="0.25">
      <c r="A1593" t="s">
        <v>17</v>
      </c>
      <c r="B1593">
        <v>225</v>
      </c>
      <c r="C1593">
        <v>23</v>
      </c>
      <c r="D1593">
        <v>235</v>
      </c>
      <c r="E1593">
        <v>22</v>
      </c>
      <c r="F1593" t="s">
        <v>841</v>
      </c>
      <c r="G1593" t="s">
        <v>503</v>
      </c>
      <c r="H1593">
        <v>2012</v>
      </c>
      <c r="I1593">
        <v>4</v>
      </c>
      <c r="J1593">
        <v>5</v>
      </c>
      <c r="K1593">
        <v>1</v>
      </c>
      <c r="L1593">
        <v>3</v>
      </c>
      <c r="M1593">
        <v>2012</v>
      </c>
      <c r="N1593">
        <v>3</v>
      </c>
      <c r="O1593">
        <v>22</v>
      </c>
      <c r="P1593">
        <v>1</v>
      </c>
      <c r="Q1593">
        <v>3</v>
      </c>
      <c r="R1593" s="1">
        <f t="shared" si="301"/>
        <v>21.063829787234042</v>
      </c>
      <c r="S1593" s="1">
        <f t="shared" si="302"/>
        <v>22</v>
      </c>
      <c r="T1593" s="1">
        <f t="shared" si="303"/>
        <v>21.52682641076359</v>
      </c>
      <c r="U1593" s="1">
        <f t="shared" si="304"/>
        <v>23</v>
      </c>
      <c r="W1593">
        <f t="shared" si="305"/>
        <v>3.7487550928021762</v>
      </c>
      <c r="X1593">
        <f t="shared" si="306"/>
        <v>1</v>
      </c>
      <c r="Y1593">
        <f t="shared" si="307"/>
        <v>2.1702404240236866</v>
      </c>
      <c r="AA1593">
        <f t="shared" si="308"/>
        <v>1.9361702127659584</v>
      </c>
      <c r="AB1593">
        <f t="shared" si="309"/>
        <v>1</v>
      </c>
      <c r="AC1593">
        <f t="shared" si="310"/>
        <v>1.47317358923641</v>
      </c>
      <c r="AE1593">
        <f t="shared" si="311"/>
        <v>1.9361702127659584</v>
      </c>
      <c r="AF1593">
        <f t="shared" si="312"/>
        <v>1</v>
      </c>
      <c r="AG1593">
        <f t="shared" si="313"/>
        <v>1.47317358923641</v>
      </c>
    </row>
    <row r="1594" spans="1:33" x14ac:dyDescent="0.25">
      <c r="A1594" t="s">
        <v>17</v>
      </c>
      <c r="B1594">
        <v>225</v>
      </c>
      <c r="C1594">
        <v>23</v>
      </c>
      <c r="D1594">
        <v>281</v>
      </c>
      <c r="E1594">
        <v>21</v>
      </c>
      <c r="F1594" t="s">
        <v>841</v>
      </c>
      <c r="G1594" t="s">
        <v>672</v>
      </c>
      <c r="H1594">
        <v>2012</v>
      </c>
      <c r="I1594">
        <v>4</v>
      </c>
      <c r="J1594">
        <v>5</v>
      </c>
      <c r="K1594">
        <v>1</v>
      </c>
      <c r="L1594">
        <v>3</v>
      </c>
      <c r="M1594">
        <v>2012</v>
      </c>
      <c r="N1594">
        <v>3</v>
      </c>
      <c r="O1594">
        <v>29</v>
      </c>
      <c r="P1594">
        <v>1</v>
      </c>
      <c r="Q1594">
        <v>3</v>
      </c>
      <c r="R1594" s="1">
        <f t="shared" si="301"/>
        <v>16.814946619217082</v>
      </c>
      <c r="S1594" s="1">
        <f t="shared" si="302"/>
        <v>21</v>
      </c>
      <c r="T1594" s="1">
        <f t="shared" si="303"/>
        <v>18.791324567564647</v>
      </c>
      <c r="U1594" s="1">
        <f t="shared" si="304"/>
        <v>23</v>
      </c>
      <c r="W1594">
        <f t="shared" si="305"/>
        <v>38.254885323134204</v>
      </c>
      <c r="X1594">
        <f t="shared" si="306"/>
        <v>4</v>
      </c>
      <c r="Y1594">
        <f t="shared" si="307"/>
        <v>17.712948895584905</v>
      </c>
      <c r="AA1594">
        <f t="shared" si="308"/>
        <v>6.185053380782918</v>
      </c>
      <c r="AB1594">
        <f t="shared" si="309"/>
        <v>2</v>
      </c>
      <c r="AC1594">
        <f t="shared" si="310"/>
        <v>4.2086754324353528</v>
      </c>
      <c r="AE1594">
        <f t="shared" si="311"/>
        <v>6.185053380782918</v>
      </c>
      <c r="AF1594">
        <f t="shared" si="312"/>
        <v>2</v>
      </c>
      <c r="AG1594">
        <f t="shared" si="313"/>
        <v>4.2086754324353528</v>
      </c>
    </row>
    <row r="1595" spans="1:33" x14ac:dyDescent="0.25">
      <c r="A1595" t="s">
        <v>17</v>
      </c>
      <c r="B1595">
        <v>229</v>
      </c>
      <c r="C1595">
        <v>20</v>
      </c>
      <c r="D1595">
        <v>242</v>
      </c>
      <c r="E1595">
        <v>23</v>
      </c>
      <c r="F1595" t="s">
        <v>842</v>
      </c>
      <c r="G1595" t="s">
        <v>314</v>
      </c>
      <c r="H1595">
        <v>2012</v>
      </c>
      <c r="I1595">
        <v>4</v>
      </c>
      <c r="J1595">
        <v>5</v>
      </c>
      <c r="K1595">
        <v>2</v>
      </c>
      <c r="L1595">
        <v>3</v>
      </c>
      <c r="M1595">
        <v>2012</v>
      </c>
      <c r="N1595">
        <v>3</v>
      </c>
      <c r="O1595">
        <v>8</v>
      </c>
      <c r="P1595">
        <v>2</v>
      </c>
      <c r="Q1595">
        <v>3</v>
      </c>
      <c r="R1595" s="1">
        <f t="shared" si="301"/>
        <v>21.764462809917354</v>
      </c>
      <c r="S1595" s="1">
        <f t="shared" si="302"/>
        <v>23</v>
      </c>
      <c r="T1595" s="1">
        <f t="shared" si="303"/>
        <v>22.373704311716001</v>
      </c>
      <c r="U1595" s="1">
        <f t="shared" si="304"/>
        <v>20</v>
      </c>
      <c r="W1595">
        <f t="shared" si="305"/>
        <v>3.1133290075814464</v>
      </c>
      <c r="X1595">
        <f t="shared" si="306"/>
        <v>9</v>
      </c>
      <c r="Y1595">
        <f t="shared" si="307"/>
        <v>5.6344721594591318</v>
      </c>
      <c r="AA1595">
        <f t="shared" si="308"/>
        <v>1.7644628099173545</v>
      </c>
      <c r="AB1595">
        <f t="shared" si="309"/>
        <v>3</v>
      </c>
      <c r="AC1595">
        <f t="shared" si="310"/>
        <v>2.3737043117160006</v>
      </c>
      <c r="AE1595">
        <f t="shared" si="311"/>
        <v>1.7644628099173545</v>
      </c>
      <c r="AF1595">
        <f t="shared" si="312"/>
        <v>3</v>
      </c>
      <c r="AG1595">
        <f t="shared" si="313"/>
        <v>2.3737043117160006</v>
      </c>
    </row>
    <row r="1596" spans="1:33" x14ac:dyDescent="0.25">
      <c r="A1596" t="s">
        <v>17</v>
      </c>
      <c r="B1596">
        <v>229</v>
      </c>
      <c r="C1596">
        <v>20</v>
      </c>
      <c r="D1596">
        <v>204</v>
      </c>
      <c r="E1596">
        <v>17</v>
      </c>
      <c r="F1596" t="s">
        <v>842</v>
      </c>
      <c r="G1596" t="s">
        <v>313</v>
      </c>
      <c r="H1596">
        <v>2012</v>
      </c>
      <c r="I1596">
        <v>4</v>
      </c>
      <c r="J1596">
        <v>5</v>
      </c>
      <c r="K1596">
        <v>2</v>
      </c>
      <c r="L1596">
        <v>3</v>
      </c>
      <c r="M1596">
        <v>2012</v>
      </c>
      <c r="N1596">
        <v>3</v>
      </c>
      <c r="O1596">
        <v>15</v>
      </c>
      <c r="P1596">
        <v>2</v>
      </c>
      <c r="Q1596">
        <v>3</v>
      </c>
      <c r="R1596" s="1">
        <f t="shared" si="301"/>
        <v>19.083333333333332</v>
      </c>
      <c r="S1596" s="1">
        <f t="shared" si="302"/>
        <v>17</v>
      </c>
      <c r="T1596" s="1">
        <f t="shared" si="303"/>
        <v>18.011570355376197</v>
      </c>
      <c r="U1596" s="1">
        <f t="shared" si="304"/>
        <v>20</v>
      </c>
      <c r="W1596">
        <f t="shared" si="305"/>
        <v>0.8402777777777799</v>
      </c>
      <c r="X1596">
        <f t="shared" si="306"/>
        <v>9</v>
      </c>
      <c r="Y1596">
        <f t="shared" si="307"/>
        <v>3.9538524516187445</v>
      </c>
      <c r="AA1596">
        <f t="shared" si="308"/>
        <v>0.91666666666666785</v>
      </c>
      <c r="AB1596">
        <f t="shared" si="309"/>
        <v>3</v>
      </c>
      <c r="AC1596">
        <f t="shared" si="310"/>
        <v>1.9884296446238032</v>
      </c>
      <c r="AE1596">
        <f t="shared" si="311"/>
        <v>0.91666666666666785</v>
      </c>
      <c r="AF1596">
        <f t="shared" si="312"/>
        <v>3</v>
      </c>
      <c r="AG1596">
        <f t="shared" si="313"/>
        <v>1.9884296446238032</v>
      </c>
    </row>
    <row r="1597" spans="1:33" x14ac:dyDescent="0.25">
      <c r="A1597" t="s">
        <v>17</v>
      </c>
      <c r="B1597">
        <v>229</v>
      </c>
      <c r="C1597">
        <v>20</v>
      </c>
      <c r="D1597">
        <v>233</v>
      </c>
      <c r="E1597">
        <v>24</v>
      </c>
      <c r="F1597" t="s">
        <v>842</v>
      </c>
      <c r="G1597" t="s">
        <v>504</v>
      </c>
      <c r="H1597">
        <v>2012</v>
      </c>
      <c r="I1597">
        <v>4</v>
      </c>
      <c r="J1597">
        <v>5</v>
      </c>
      <c r="K1597">
        <v>2</v>
      </c>
      <c r="L1597">
        <v>3</v>
      </c>
      <c r="M1597">
        <v>2012</v>
      </c>
      <c r="N1597">
        <v>3</v>
      </c>
      <c r="O1597">
        <v>22</v>
      </c>
      <c r="P1597">
        <v>2</v>
      </c>
      <c r="Q1597">
        <v>3</v>
      </c>
      <c r="R1597" s="1">
        <f t="shared" si="301"/>
        <v>23.587982832618025</v>
      </c>
      <c r="S1597" s="1">
        <f t="shared" si="302"/>
        <v>24</v>
      </c>
      <c r="T1597" s="1">
        <f t="shared" si="303"/>
        <v>23.793099587544969</v>
      </c>
      <c r="U1597" s="1">
        <f t="shared" si="304"/>
        <v>20</v>
      </c>
      <c r="W1597">
        <f t="shared" si="305"/>
        <v>12.873620807161663</v>
      </c>
      <c r="X1597">
        <f t="shared" si="306"/>
        <v>16</v>
      </c>
      <c r="Y1597">
        <f t="shared" si="307"/>
        <v>14.387604481033813</v>
      </c>
      <c r="AA1597">
        <f t="shared" si="308"/>
        <v>3.5879828326180245</v>
      </c>
      <c r="AB1597">
        <f t="shared" si="309"/>
        <v>4</v>
      </c>
      <c r="AC1597">
        <f t="shared" si="310"/>
        <v>3.7930995875449689</v>
      </c>
      <c r="AE1597">
        <f t="shared" si="311"/>
        <v>3.5879828326180245</v>
      </c>
      <c r="AF1597">
        <f t="shared" si="312"/>
        <v>4</v>
      </c>
      <c r="AG1597">
        <f t="shared" si="313"/>
        <v>3.7930995875449689</v>
      </c>
    </row>
    <row r="1598" spans="1:33" x14ac:dyDescent="0.25">
      <c r="A1598" t="s">
        <v>17</v>
      </c>
      <c r="B1598">
        <v>229</v>
      </c>
      <c r="C1598">
        <v>20</v>
      </c>
      <c r="D1598">
        <v>289</v>
      </c>
      <c r="E1598">
        <v>28</v>
      </c>
      <c r="F1598" t="s">
        <v>842</v>
      </c>
      <c r="G1598" t="s">
        <v>673</v>
      </c>
      <c r="H1598">
        <v>2012</v>
      </c>
      <c r="I1598">
        <v>4</v>
      </c>
      <c r="J1598">
        <v>5</v>
      </c>
      <c r="K1598">
        <v>2</v>
      </c>
      <c r="L1598">
        <v>3</v>
      </c>
      <c r="M1598">
        <v>2012</v>
      </c>
      <c r="N1598">
        <v>3</v>
      </c>
      <c r="O1598">
        <v>29</v>
      </c>
      <c r="P1598">
        <v>2</v>
      </c>
      <c r="Q1598">
        <v>3</v>
      </c>
      <c r="R1598" s="1">
        <f t="shared" si="301"/>
        <v>22.186851211072664</v>
      </c>
      <c r="S1598" s="1">
        <f t="shared" si="302"/>
        <v>28</v>
      </c>
      <c r="T1598" s="1">
        <f t="shared" si="303"/>
        <v>24.924522741870796</v>
      </c>
      <c r="U1598" s="1">
        <f t="shared" si="304"/>
        <v>20</v>
      </c>
      <c r="W1598">
        <f t="shared" si="305"/>
        <v>4.7823182193699774</v>
      </c>
      <c r="X1598">
        <f t="shared" si="306"/>
        <v>64</v>
      </c>
      <c r="Y1598">
        <f t="shared" si="307"/>
        <v>24.250924235202657</v>
      </c>
      <c r="AA1598">
        <f t="shared" si="308"/>
        <v>2.1868512110726641</v>
      </c>
      <c r="AB1598">
        <f t="shared" si="309"/>
        <v>8</v>
      </c>
      <c r="AC1598">
        <f t="shared" si="310"/>
        <v>4.9245227418707955</v>
      </c>
      <c r="AE1598">
        <f t="shared" si="311"/>
        <v>2.1868512110726641</v>
      </c>
      <c r="AF1598">
        <f t="shared" si="312"/>
        <v>8</v>
      </c>
      <c r="AG1598">
        <f t="shared" si="313"/>
        <v>4.9245227418707955</v>
      </c>
    </row>
    <row r="1599" spans="1:33" x14ac:dyDescent="0.25">
      <c r="A1599" t="s">
        <v>17</v>
      </c>
      <c r="B1599">
        <v>225</v>
      </c>
      <c r="C1599">
        <v>15</v>
      </c>
      <c r="D1599">
        <v>250</v>
      </c>
      <c r="E1599">
        <v>27</v>
      </c>
      <c r="F1599" t="s">
        <v>843</v>
      </c>
      <c r="G1599" t="s">
        <v>316</v>
      </c>
      <c r="H1599">
        <v>2012</v>
      </c>
      <c r="I1599">
        <v>4</v>
      </c>
      <c r="J1599">
        <v>5</v>
      </c>
      <c r="K1599">
        <v>3</v>
      </c>
      <c r="L1599">
        <v>3</v>
      </c>
      <c r="M1599">
        <v>2012</v>
      </c>
      <c r="N1599">
        <v>3</v>
      </c>
      <c r="O1599">
        <v>8</v>
      </c>
      <c r="P1599">
        <v>3</v>
      </c>
      <c r="Q1599">
        <v>3</v>
      </c>
      <c r="R1599" s="1">
        <f t="shared" si="301"/>
        <v>24.3</v>
      </c>
      <c r="S1599" s="1">
        <f t="shared" si="302"/>
        <v>27</v>
      </c>
      <c r="T1599" s="1">
        <f t="shared" si="303"/>
        <v>25.614449047363873</v>
      </c>
      <c r="U1599" s="1">
        <f t="shared" si="304"/>
        <v>15</v>
      </c>
      <c r="W1599">
        <f t="shared" si="305"/>
        <v>86.490000000000009</v>
      </c>
      <c r="X1599">
        <f t="shared" si="306"/>
        <v>144</v>
      </c>
      <c r="Y1599">
        <f t="shared" si="307"/>
        <v>112.66652857908383</v>
      </c>
      <c r="AA1599">
        <f t="shared" si="308"/>
        <v>9.3000000000000007</v>
      </c>
      <c r="AB1599">
        <f t="shared" si="309"/>
        <v>12</v>
      </c>
      <c r="AC1599">
        <f t="shared" si="310"/>
        <v>10.614449047363873</v>
      </c>
      <c r="AE1599">
        <f t="shared" si="311"/>
        <v>9.3000000000000007</v>
      </c>
      <c r="AF1599">
        <f t="shared" si="312"/>
        <v>12</v>
      </c>
      <c r="AG1599">
        <f t="shared" si="313"/>
        <v>10.614449047363873</v>
      </c>
    </row>
    <row r="1600" spans="1:33" x14ac:dyDescent="0.25">
      <c r="A1600" t="s">
        <v>17</v>
      </c>
      <c r="B1600">
        <v>225</v>
      </c>
      <c r="C1600">
        <v>15</v>
      </c>
      <c r="D1600">
        <v>207</v>
      </c>
      <c r="E1600">
        <v>7</v>
      </c>
      <c r="F1600" t="s">
        <v>843</v>
      </c>
      <c r="G1600" t="s">
        <v>315</v>
      </c>
      <c r="H1600">
        <v>2012</v>
      </c>
      <c r="I1600">
        <v>4</v>
      </c>
      <c r="J1600">
        <v>5</v>
      </c>
      <c r="K1600">
        <v>3</v>
      </c>
      <c r="L1600">
        <v>3</v>
      </c>
      <c r="M1600">
        <v>2012</v>
      </c>
      <c r="N1600">
        <v>3</v>
      </c>
      <c r="O1600">
        <v>15</v>
      </c>
      <c r="P1600">
        <v>3</v>
      </c>
      <c r="Q1600">
        <v>3</v>
      </c>
      <c r="R1600" s="1">
        <f t="shared" si="301"/>
        <v>7.6086956521739131</v>
      </c>
      <c r="S1600" s="1">
        <f t="shared" si="302"/>
        <v>7</v>
      </c>
      <c r="T1600" s="1">
        <f t="shared" si="303"/>
        <v>7.2980044919976166</v>
      </c>
      <c r="U1600" s="1">
        <f t="shared" si="304"/>
        <v>15</v>
      </c>
      <c r="W1600">
        <f t="shared" si="305"/>
        <v>54.631379962192817</v>
      </c>
      <c r="X1600">
        <f t="shared" si="306"/>
        <v>64</v>
      </c>
      <c r="Y1600">
        <f t="shared" si="307"/>
        <v>59.320734805288893</v>
      </c>
      <c r="AA1600">
        <f t="shared" si="308"/>
        <v>7.3913043478260869</v>
      </c>
      <c r="AB1600">
        <f t="shared" si="309"/>
        <v>8</v>
      </c>
      <c r="AC1600">
        <f t="shared" si="310"/>
        <v>7.7019955080023834</v>
      </c>
      <c r="AE1600">
        <f t="shared" si="311"/>
        <v>7.3913043478260869</v>
      </c>
      <c r="AF1600">
        <f t="shared" si="312"/>
        <v>8</v>
      </c>
      <c r="AG1600">
        <f t="shared" si="313"/>
        <v>7.7019955080023834</v>
      </c>
    </row>
    <row r="1601" spans="1:33" x14ac:dyDescent="0.25">
      <c r="A1601" t="s">
        <v>17</v>
      </c>
      <c r="B1601">
        <v>225</v>
      </c>
      <c r="C1601">
        <v>15</v>
      </c>
      <c r="D1601">
        <v>245</v>
      </c>
      <c r="E1601">
        <v>12</v>
      </c>
      <c r="F1601" t="s">
        <v>843</v>
      </c>
      <c r="G1601" t="s">
        <v>505</v>
      </c>
      <c r="H1601">
        <v>2012</v>
      </c>
      <c r="I1601">
        <v>4</v>
      </c>
      <c r="J1601">
        <v>5</v>
      </c>
      <c r="K1601">
        <v>3</v>
      </c>
      <c r="L1601">
        <v>3</v>
      </c>
      <c r="M1601">
        <v>2012</v>
      </c>
      <c r="N1601">
        <v>3</v>
      </c>
      <c r="O1601">
        <v>22</v>
      </c>
      <c r="P1601">
        <v>3</v>
      </c>
      <c r="Q1601">
        <v>3</v>
      </c>
      <c r="R1601" s="1">
        <f t="shared" si="301"/>
        <v>11.020408163265307</v>
      </c>
      <c r="S1601" s="1">
        <f t="shared" si="302"/>
        <v>12</v>
      </c>
      <c r="T1601" s="1">
        <f t="shared" si="303"/>
        <v>11.499778169998919</v>
      </c>
      <c r="U1601" s="1">
        <f t="shared" si="304"/>
        <v>15</v>
      </c>
      <c r="W1601">
        <f t="shared" si="305"/>
        <v>15.837151187005409</v>
      </c>
      <c r="X1601">
        <f t="shared" si="306"/>
        <v>9</v>
      </c>
      <c r="Y1601">
        <f t="shared" si="307"/>
        <v>12.251552859216117</v>
      </c>
      <c r="AA1601">
        <f t="shared" si="308"/>
        <v>3.9795918367346932</v>
      </c>
      <c r="AB1601">
        <f t="shared" si="309"/>
        <v>3</v>
      </c>
      <c r="AC1601">
        <f t="shared" si="310"/>
        <v>3.500221830001081</v>
      </c>
      <c r="AE1601">
        <f t="shared" si="311"/>
        <v>3.9795918367346932</v>
      </c>
      <c r="AF1601">
        <f t="shared" si="312"/>
        <v>3</v>
      </c>
      <c r="AG1601">
        <f t="shared" si="313"/>
        <v>3.500221830001081</v>
      </c>
    </row>
    <row r="1602" spans="1:33" x14ac:dyDescent="0.25">
      <c r="A1602" t="s">
        <v>17</v>
      </c>
      <c r="B1602">
        <v>225</v>
      </c>
      <c r="C1602">
        <v>15</v>
      </c>
      <c r="D1602">
        <v>290</v>
      </c>
      <c r="E1602">
        <v>18</v>
      </c>
      <c r="F1602" t="s">
        <v>843</v>
      </c>
      <c r="G1602" t="s">
        <v>674</v>
      </c>
      <c r="H1602">
        <v>2012</v>
      </c>
      <c r="I1602">
        <v>4</v>
      </c>
      <c r="J1602">
        <v>5</v>
      </c>
      <c r="K1602">
        <v>3</v>
      </c>
      <c r="L1602">
        <v>3</v>
      </c>
      <c r="M1602">
        <v>2012</v>
      </c>
      <c r="N1602">
        <v>3</v>
      </c>
      <c r="O1602">
        <v>29</v>
      </c>
      <c r="P1602">
        <v>3</v>
      </c>
      <c r="Q1602">
        <v>3</v>
      </c>
      <c r="R1602" s="1">
        <f t="shared" si="301"/>
        <v>13.96551724137931</v>
      </c>
      <c r="S1602" s="1">
        <f t="shared" si="302"/>
        <v>18</v>
      </c>
      <c r="T1602" s="1">
        <f t="shared" si="303"/>
        <v>15.854945926896994</v>
      </c>
      <c r="U1602" s="1">
        <f t="shared" si="304"/>
        <v>15</v>
      </c>
      <c r="W1602">
        <f t="shared" si="305"/>
        <v>1.0701545778834736</v>
      </c>
      <c r="X1602">
        <f t="shared" si="306"/>
        <v>9</v>
      </c>
      <c r="Y1602">
        <f t="shared" si="307"/>
        <v>0.73093253791775969</v>
      </c>
      <c r="AA1602">
        <f t="shared" si="308"/>
        <v>1.0344827586206904</v>
      </c>
      <c r="AB1602">
        <f t="shared" si="309"/>
        <v>3</v>
      </c>
      <c r="AC1602">
        <f t="shared" si="310"/>
        <v>0.85494592689699367</v>
      </c>
      <c r="AE1602">
        <f t="shared" si="311"/>
        <v>1.0344827586206904</v>
      </c>
      <c r="AF1602">
        <f t="shared" si="312"/>
        <v>3</v>
      </c>
      <c r="AG1602">
        <f t="shared" si="313"/>
        <v>0.85494592689699367</v>
      </c>
    </row>
    <row r="1603" spans="1:33" x14ac:dyDescent="0.25">
      <c r="A1603" t="s">
        <v>17</v>
      </c>
      <c r="B1603">
        <v>225</v>
      </c>
      <c r="C1603">
        <v>6</v>
      </c>
      <c r="D1603">
        <v>261</v>
      </c>
      <c r="E1603">
        <v>21</v>
      </c>
      <c r="F1603" t="s">
        <v>844</v>
      </c>
      <c r="G1603" t="s">
        <v>318</v>
      </c>
      <c r="H1603">
        <v>2012</v>
      </c>
      <c r="I1603">
        <v>4</v>
      </c>
      <c r="J1603">
        <v>5</v>
      </c>
      <c r="K1603">
        <v>4</v>
      </c>
      <c r="L1603">
        <v>3</v>
      </c>
      <c r="M1603">
        <v>2012</v>
      </c>
      <c r="N1603">
        <v>3</v>
      </c>
      <c r="O1603">
        <v>8</v>
      </c>
      <c r="P1603">
        <v>4</v>
      </c>
      <c r="Q1603">
        <v>3</v>
      </c>
      <c r="R1603" s="1">
        <f t="shared" si="301"/>
        <v>18.103448275862068</v>
      </c>
      <c r="S1603" s="1">
        <f t="shared" si="302"/>
        <v>21</v>
      </c>
      <c r="T1603" s="1">
        <f t="shared" si="303"/>
        <v>19.498010508590447</v>
      </c>
      <c r="U1603" s="1">
        <f t="shared" si="304"/>
        <v>6</v>
      </c>
      <c r="W1603">
        <f t="shared" si="305"/>
        <v>146.49346016646845</v>
      </c>
      <c r="X1603">
        <f t="shared" si="306"/>
        <v>225</v>
      </c>
      <c r="Y1603">
        <f t="shared" si="307"/>
        <v>182.19628769001812</v>
      </c>
      <c r="AA1603">
        <f t="shared" si="308"/>
        <v>12.103448275862068</v>
      </c>
      <c r="AB1603">
        <f t="shared" si="309"/>
        <v>15</v>
      </c>
      <c r="AC1603">
        <f t="shared" si="310"/>
        <v>13.498010508590447</v>
      </c>
      <c r="AE1603">
        <f t="shared" si="311"/>
        <v>12.103448275862068</v>
      </c>
      <c r="AF1603">
        <f t="shared" si="312"/>
        <v>15</v>
      </c>
      <c r="AG1603">
        <f t="shared" si="313"/>
        <v>13.498010508590447</v>
      </c>
    </row>
    <row r="1604" spans="1:33" x14ac:dyDescent="0.25">
      <c r="A1604" t="s">
        <v>17</v>
      </c>
      <c r="B1604">
        <v>225</v>
      </c>
      <c r="C1604">
        <v>6</v>
      </c>
      <c r="D1604">
        <v>205</v>
      </c>
      <c r="E1604">
        <v>13</v>
      </c>
      <c r="F1604" t="s">
        <v>844</v>
      </c>
      <c r="G1604" t="s">
        <v>317</v>
      </c>
      <c r="H1604">
        <v>2012</v>
      </c>
      <c r="I1604">
        <v>4</v>
      </c>
      <c r="J1604">
        <v>5</v>
      </c>
      <c r="K1604">
        <v>4</v>
      </c>
      <c r="L1604">
        <v>3</v>
      </c>
      <c r="M1604">
        <v>2012</v>
      </c>
      <c r="N1604">
        <v>3</v>
      </c>
      <c r="O1604">
        <v>15</v>
      </c>
      <c r="P1604">
        <v>4</v>
      </c>
      <c r="Q1604">
        <v>3</v>
      </c>
      <c r="R1604" s="1">
        <f t="shared" ref="R1604:R1667" si="314">E1604*B1604/D1604</f>
        <v>14.268292682926829</v>
      </c>
      <c r="S1604" s="1">
        <f t="shared" ref="S1604:S1667" si="315">E1604</f>
        <v>13</v>
      </c>
      <c r="T1604" s="1">
        <f t="shared" ref="T1604:T1667" si="316">SQRT(R1604*S1604)</f>
        <v>13.619390767506774</v>
      </c>
      <c r="U1604" s="1">
        <f t="shared" ref="U1604:U1667" si="317">C1604</f>
        <v>6</v>
      </c>
      <c r="W1604">
        <f t="shared" ref="W1604:W1667" si="318">(U1604-R1604)^2</f>
        <v>68.364663890541337</v>
      </c>
      <c r="X1604">
        <f t="shared" ref="X1604:X1667" si="319">(U1604-S1604)^2</f>
        <v>49</v>
      </c>
      <c r="Y1604">
        <f t="shared" ref="Y1604:Y1667" si="320">(U1604-T1604)^2</f>
        <v>58.055115667967463</v>
      </c>
      <c r="AA1604">
        <f t="shared" ref="AA1604:AA1667" si="321">ABS(R1604-$U1604)</f>
        <v>8.2682926829268286</v>
      </c>
      <c r="AB1604">
        <f t="shared" ref="AB1604:AB1667" si="322">ABS(S1604-$U1604)</f>
        <v>7</v>
      </c>
      <c r="AC1604">
        <f t="shared" ref="AC1604:AC1667" si="323">ABS(T1604-$U1604)</f>
        <v>7.6193907675067738</v>
      </c>
      <c r="AE1604">
        <f t="shared" ref="AE1604:AE1667" si="324">IF(OR(ISERROR($AA1604),ISERROR($AB1604),ISERROR($AC1604)),"NA",AA1604)</f>
        <v>8.2682926829268286</v>
      </c>
      <c r="AF1604">
        <f t="shared" ref="AF1604:AF1667" si="325">IF(OR(ISERROR($AA1604),ISERROR($AB1604),ISERROR($AC1604)),"NA",AB1604)</f>
        <v>7</v>
      </c>
      <c r="AG1604">
        <f t="shared" ref="AG1604:AG1667" si="326">IF(OR(ISERROR($AA1604),ISERROR($AB1604),ISERROR($AC1604)),"NA",AC1604)</f>
        <v>7.6193907675067738</v>
      </c>
    </row>
    <row r="1605" spans="1:33" x14ac:dyDescent="0.25">
      <c r="A1605" t="s">
        <v>17</v>
      </c>
      <c r="B1605">
        <v>225</v>
      </c>
      <c r="C1605">
        <v>6</v>
      </c>
      <c r="D1605">
        <v>243</v>
      </c>
      <c r="E1605">
        <v>8</v>
      </c>
      <c r="F1605" t="s">
        <v>844</v>
      </c>
      <c r="G1605" t="s">
        <v>506</v>
      </c>
      <c r="H1605">
        <v>2012</v>
      </c>
      <c r="I1605">
        <v>4</v>
      </c>
      <c r="J1605">
        <v>5</v>
      </c>
      <c r="K1605">
        <v>4</v>
      </c>
      <c r="L1605">
        <v>3</v>
      </c>
      <c r="M1605">
        <v>2012</v>
      </c>
      <c r="N1605">
        <v>3</v>
      </c>
      <c r="O1605">
        <v>22</v>
      </c>
      <c r="P1605">
        <v>4</v>
      </c>
      <c r="Q1605">
        <v>3</v>
      </c>
      <c r="R1605" s="1">
        <f t="shared" si="314"/>
        <v>7.4074074074074074</v>
      </c>
      <c r="S1605" s="1">
        <f t="shared" si="315"/>
        <v>8</v>
      </c>
      <c r="T1605" s="1">
        <f t="shared" si="316"/>
        <v>7.69800358919501</v>
      </c>
      <c r="U1605" s="1">
        <f t="shared" si="317"/>
        <v>6</v>
      </c>
      <c r="W1605">
        <f t="shared" si="318"/>
        <v>1.9807956104252402</v>
      </c>
      <c r="X1605">
        <f t="shared" si="319"/>
        <v>4</v>
      </c>
      <c r="Y1605">
        <f t="shared" si="320"/>
        <v>2.8832161889191363</v>
      </c>
      <c r="AA1605">
        <f t="shared" si="321"/>
        <v>1.4074074074074074</v>
      </c>
      <c r="AB1605">
        <f t="shared" si="322"/>
        <v>2</v>
      </c>
      <c r="AC1605">
        <f t="shared" si="323"/>
        <v>1.69800358919501</v>
      </c>
      <c r="AE1605">
        <f t="shared" si="324"/>
        <v>1.4074074074074074</v>
      </c>
      <c r="AF1605">
        <f t="shared" si="325"/>
        <v>2</v>
      </c>
      <c r="AG1605">
        <f t="shared" si="326"/>
        <v>1.69800358919501</v>
      </c>
    </row>
    <row r="1606" spans="1:33" x14ac:dyDescent="0.25">
      <c r="A1606" t="s">
        <v>17</v>
      </c>
      <c r="B1606">
        <v>225</v>
      </c>
      <c r="C1606">
        <v>6</v>
      </c>
      <c r="D1606">
        <v>294</v>
      </c>
      <c r="E1606">
        <v>10</v>
      </c>
      <c r="F1606" t="s">
        <v>844</v>
      </c>
      <c r="G1606" t="s">
        <v>675</v>
      </c>
      <c r="H1606">
        <v>2012</v>
      </c>
      <c r="I1606">
        <v>4</v>
      </c>
      <c r="J1606">
        <v>5</v>
      </c>
      <c r="K1606">
        <v>4</v>
      </c>
      <c r="L1606">
        <v>3</v>
      </c>
      <c r="M1606">
        <v>2012</v>
      </c>
      <c r="N1606">
        <v>3</v>
      </c>
      <c r="O1606">
        <v>29</v>
      </c>
      <c r="P1606">
        <v>4</v>
      </c>
      <c r="Q1606">
        <v>3</v>
      </c>
      <c r="R1606" s="1">
        <f t="shared" si="314"/>
        <v>7.6530612244897958</v>
      </c>
      <c r="S1606" s="1">
        <f t="shared" si="315"/>
        <v>10</v>
      </c>
      <c r="T1606" s="1">
        <f t="shared" si="316"/>
        <v>8.7481776527970645</v>
      </c>
      <c r="U1606" s="1">
        <f t="shared" si="317"/>
        <v>6</v>
      </c>
      <c r="W1606">
        <f t="shared" si="318"/>
        <v>2.7326114119117029</v>
      </c>
      <c r="X1606">
        <f t="shared" si="319"/>
        <v>16</v>
      </c>
      <c r="Y1606">
        <f t="shared" si="320"/>
        <v>7.5524804113331827</v>
      </c>
      <c r="AA1606">
        <f t="shared" si="321"/>
        <v>1.6530612244897958</v>
      </c>
      <c r="AB1606">
        <f t="shared" si="322"/>
        <v>4</v>
      </c>
      <c r="AC1606">
        <f t="shared" si="323"/>
        <v>2.7481776527970645</v>
      </c>
      <c r="AE1606">
        <f t="shared" si="324"/>
        <v>1.6530612244897958</v>
      </c>
      <c r="AF1606">
        <f t="shared" si="325"/>
        <v>4</v>
      </c>
      <c r="AG1606">
        <f t="shared" si="326"/>
        <v>2.7481776527970645</v>
      </c>
    </row>
    <row r="1607" spans="1:33" x14ac:dyDescent="0.25">
      <c r="A1607" t="s">
        <v>17</v>
      </c>
      <c r="B1607">
        <v>224</v>
      </c>
      <c r="C1607">
        <v>5</v>
      </c>
      <c r="D1607">
        <v>272</v>
      </c>
      <c r="E1607">
        <v>8</v>
      </c>
      <c r="F1607" t="s">
        <v>845</v>
      </c>
      <c r="G1607" t="s">
        <v>320</v>
      </c>
      <c r="H1607">
        <v>2012</v>
      </c>
      <c r="I1607">
        <v>4</v>
      </c>
      <c r="J1607">
        <v>5</v>
      </c>
      <c r="K1607">
        <v>5</v>
      </c>
      <c r="L1607">
        <v>3</v>
      </c>
      <c r="M1607">
        <v>2012</v>
      </c>
      <c r="N1607">
        <v>3</v>
      </c>
      <c r="O1607">
        <v>8</v>
      </c>
      <c r="P1607">
        <v>5</v>
      </c>
      <c r="Q1607">
        <v>3</v>
      </c>
      <c r="R1607" s="1">
        <f t="shared" si="314"/>
        <v>6.5882352941176467</v>
      </c>
      <c r="S1607" s="1">
        <f t="shared" si="315"/>
        <v>8</v>
      </c>
      <c r="T1607" s="1">
        <f t="shared" si="316"/>
        <v>7.2598817037842407</v>
      </c>
      <c r="U1607" s="1">
        <f t="shared" si="317"/>
        <v>5</v>
      </c>
      <c r="W1607">
        <f t="shared" si="318"/>
        <v>2.5224913494809678</v>
      </c>
      <c r="X1607">
        <f t="shared" si="319"/>
        <v>9</v>
      </c>
      <c r="Y1607">
        <f t="shared" si="320"/>
        <v>5.1070653150987626</v>
      </c>
      <c r="AA1607">
        <f t="shared" si="321"/>
        <v>1.5882352941176467</v>
      </c>
      <c r="AB1607">
        <f t="shared" si="322"/>
        <v>3</v>
      </c>
      <c r="AC1607">
        <f t="shared" si="323"/>
        <v>2.2598817037842407</v>
      </c>
      <c r="AE1607">
        <f t="shared" si="324"/>
        <v>1.5882352941176467</v>
      </c>
      <c r="AF1607">
        <f t="shared" si="325"/>
        <v>3</v>
      </c>
      <c r="AG1607">
        <f t="shared" si="326"/>
        <v>2.2598817037842407</v>
      </c>
    </row>
    <row r="1608" spans="1:33" x14ac:dyDescent="0.25">
      <c r="A1608" t="s">
        <v>17</v>
      </c>
      <c r="B1608">
        <v>224</v>
      </c>
      <c r="C1608">
        <v>5</v>
      </c>
      <c r="D1608">
        <v>218</v>
      </c>
      <c r="E1608">
        <v>3</v>
      </c>
      <c r="F1608" t="s">
        <v>845</v>
      </c>
      <c r="G1608" t="s">
        <v>319</v>
      </c>
      <c r="H1608">
        <v>2012</v>
      </c>
      <c r="I1608">
        <v>4</v>
      </c>
      <c r="J1608">
        <v>5</v>
      </c>
      <c r="K1608">
        <v>5</v>
      </c>
      <c r="L1608">
        <v>3</v>
      </c>
      <c r="M1608">
        <v>2012</v>
      </c>
      <c r="N1608">
        <v>3</v>
      </c>
      <c r="O1608">
        <v>15</v>
      </c>
      <c r="P1608">
        <v>5</v>
      </c>
      <c r="Q1608">
        <v>3</v>
      </c>
      <c r="R1608" s="1">
        <f t="shared" si="314"/>
        <v>3.0825688073394497</v>
      </c>
      <c r="S1608" s="1">
        <f t="shared" si="315"/>
        <v>3</v>
      </c>
      <c r="T1608" s="1">
        <f t="shared" si="316"/>
        <v>3.0410041798751855</v>
      </c>
      <c r="U1608" s="1">
        <f t="shared" si="317"/>
        <v>5</v>
      </c>
      <c r="W1608">
        <f t="shared" si="318"/>
        <v>3.6765423785876603</v>
      </c>
      <c r="X1608">
        <f t="shared" si="319"/>
        <v>4</v>
      </c>
      <c r="Y1608">
        <f t="shared" si="320"/>
        <v>3.8376646232664946</v>
      </c>
      <c r="AA1608">
        <f t="shared" si="321"/>
        <v>1.9174311926605503</v>
      </c>
      <c r="AB1608">
        <f t="shared" si="322"/>
        <v>2</v>
      </c>
      <c r="AC1608">
        <f t="shared" si="323"/>
        <v>1.9589958201248145</v>
      </c>
      <c r="AE1608">
        <f t="shared" si="324"/>
        <v>1.9174311926605503</v>
      </c>
      <c r="AF1608">
        <f t="shared" si="325"/>
        <v>2</v>
      </c>
      <c r="AG1608">
        <f t="shared" si="326"/>
        <v>1.9589958201248145</v>
      </c>
    </row>
    <row r="1609" spans="1:33" x14ac:dyDescent="0.25">
      <c r="A1609" t="s">
        <v>17</v>
      </c>
      <c r="B1609">
        <v>224</v>
      </c>
      <c r="C1609">
        <v>5</v>
      </c>
      <c r="D1609">
        <v>245</v>
      </c>
      <c r="E1609">
        <v>2</v>
      </c>
      <c r="F1609" t="s">
        <v>845</v>
      </c>
      <c r="G1609" t="s">
        <v>507</v>
      </c>
      <c r="H1609">
        <v>2012</v>
      </c>
      <c r="I1609">
        <v>4</v>
      </c>
      <c r="J1609">
        <v>5</v>
      </c>
      <c r="K1609">
        <v>5</v>
      </c>
      <c r="L1609">
        <v>3</v>
      </c>
      <c r="M1609">
        <v>2012</v>
      </c>
      <c r="N1609">
        <v>3</v>
      </c>
      <c r="O1609">
        <v>22</v>
      </c>
      <c r="P1609">
        <v>5</v>
      </c>
      <c r="Q1609">
        <v>3</v>
      </c>
      <c r="R1609" s="1">
        <f t="shared" si="314"/>
        <v>1.8285714285714285</v>
      </c>
      <c r="S1609" s="1">
        <f t="shared" si="315"/>
        <v>2</v>
      </c>
      <c r="T1609" s="1">
        <f t="shared" si="316"/>
        <v>1.9123657749350298</v>
      </c>
      <c r="U1609" s="1">
        <f t="shared" si="317"/>
        <v>5</v>
      </c>
      <c r="W1609">
        <f t="shared" si="318"/>
        <v>10.057959183673471</v>
      </c>
      <c r="X1609">
        <f t="shared" si="319"/>
        <v>9</v>
      </c>
      <c r="Y1609">
        <f t="shared" si="320"/>
        <v>9.5334851077925595</v>
      </c>
      <c r="AA1609">
        <f t="shared" si="321"/>
        <v>3.1714285714285717</v>
      </c>
      <c r="AB1609">
        <f t="shared" si="322"/>
        <v>3</v>
      </c>
      <c r="AC1609">
        <f t="shared" si="323"/>
        <v>3.0876342250649702</v>
      </c>
      <c r="AE1609">
        <f t="shared" si="324"/>
        <v>3.1714285714285717</v>
      </c>
      <c r="AF1609">
        <f t="shared" si="325"/>
        <v>3</v>
      </c>
      <c r="AG1609">
        <f t="shared" si="326"/>
        <v>3.0876342250649702</v>
      </c>
    </row>
    <row r="1610" spans="1:33" x14ac:dyDescent="0.25">
      <c r="A1610" t="s">
        <v>17</v>
      </c>
      <c r="B1610">
        <v>224</v>
      </c>
      <c r="C1610">
        <v>5</v>
      </c>
      <c r="D1610">
        <v>294</v>
      </c>
      <c r="E1610">
        <v>5</v>
      </c>
      <c r="F1610" t="s">
        <v>845</v>
      </c>
      <c r="G1610" t="s">
        <v>676</v>
      </c>
      <c r="H1610">
        <v>2012</v>
      </c>
      <c r="I1610">
        <v>4</v>
      </c>
      <c r="J1610">
        <v>5</v>
      </c>
      <c r="K1610">
        <v>5</v>
      </c>
      <c r="L1610">
        <v>3</v>
      </c>
      <c r="M1610">
        <v>2012</v>
      </c>
      <c r="N1610">
        <v>3</v>
      </c>
      <c r="O1610">
        <v>29</v>
      </c>
      <c r="P1610">
        <v>5</v>
      </c>
      <c r="Q1610">
        <v>3</v>
      </c>
      <c r="R1610" s="1">
        <f t="shared" si="314"/>
        <v>3.8095238095238093</v>
      </c>
      <c r="S1610" s="1">
        <f t="shared" si="315"/>
        <v>5</v>
      </c>
      <c r="T1610" s="1">
        <f t="shared" si="316"/>
        <v>4.3643578047198472</v>
      </c>
      <c r="U1610" s="1">
        <f t="shared" si="317"/>
        <v>5</v>
      </c>
      <c r="W1610">
        <f t="shared" si="318"/>
        <v>1.4172335600907036</v>
      </c>
      <c r="X1610">
        <f t="shared" si="319"/>
        <v>0</v>
      </c>
      <c r="Y1610">
        <f t="shared" si="320"/>
        <v>0.40404100042057184</v>
      </c>
      <c r="AA1610">
        <f t="shared" si="321"/>
        <v>1.1904761904761907</v>
      </c>
      <c r="AB1610">
        <f t="shared" si="322"/>
        <v>0</v>
      </c>
      <c r="AC1610">
        <f t="shared" si="323"/>
        <v>0.63564219528015276</v>
      </c>
      <c r="AE1610">
        <f t="shared" si="324"/>
        <v>1.1904761904761907</v>
      </c>
      <c r="AF1610">
        <f t="shared" si="325"/>
        <v>0</v>
      </c>
      <c r="AG1610">
        <f t="shared" si="326"/>
        <v>0.63564219528015276</v>
      </c>
    </row>
    <row r="1611" spans="1:33" x14ac:dyDescent="0.25">
      <c r="A1611" t="s">
        <v>17</v>
      </c>
      <c r="B1611">
        <v>226</v>
      </c>
      <c r="C1611">
        <v>3</v>
      </c>
      <c r="D1611">
        <v>274</v>
      </c>
      <c r="E1611">
        <v>5</v>
      </c>
      <c r="F1611" t="s">
        <v>846</v>
      </c>
      <c r="G1611" t="s">
        <v>322</v>
      </c>
      <c r="H1611">
        <v>2012</v>
      </c>
      <c r="I1611">
        <v>4</v>
      </c>
      <c r="J1611">
        <v>5</v>
      </c>
      <c r="K1611">
        <v>6</v>
      </c>
      <c r="L1611">
        <v>3</v>
      </c>
      <c r="M1611">
        <v>2012</v>
      </c>
      <c r="N1611">
        <v>3</v>
      </c>
      <c r="O1611">
        <v>8</v>
      </c>
      <c r="P1611">
        <v>6</v>
      </c>
      <c r="Q1611">
        <v>3</v>
      </c>
      <c r="R1611" s="1">
        <f t="shared" si="314"/>
        <v>4.1240875912408761</v>
      </c>
      <c r="S1611" s="1">
        <f t="shared" si="315"/>
        <v>5</v>
      </c>
      <c r="T1611" s="1">
        <f t="shared" si="316"/>
        <v>4.5409732388778048</v>
      </c>
      <c r="U1611" s="1">
        <f t="shared" si="317"/>
        <v>3</v>
      </c>
      <c r="W1611">
        <f t="shared" si="318"/>
        <v>1.263572912781715</v>
      </c>
      <c r="X1611">
        <f t="shared" si="319"/>
        <v>4</v>
      </c>
      <c r="Y1611">
        <f t="shared" si="320"/>
        <v>2.3745985229375521</v>
      </c>
      <c r="AA1611">
        <f t="shared" si="321"/>
        <v>1.1240875912408761</v>
      </c>
      <c r="AB1611">
        <f t="shared" si="322"/>
        <v>2</v>
      </c>
      <c r="AC1611">
        <f t="shared" si="323"/>
        <v>1.5409732388778048</v>
      </c>
      <c r="AE1611">
        <f t="shared" si="324"/>
        <v>1.1240875912408761</v>
      </c>
      <c r="AF1611">
        <f t="shared" si="325"/>
        <v>2</v>
      </c>
      <c r="AG1611">
        <f t="shared" si="326"/>
        <v>1.5409732388778048</v>
      </c>
    </row>
    <row r="1612" spans="1:33" x14ac:dyDescent="0.25">
      <c r="A1612" t="s">
        <v>17</v>
      </c>
      <c r="B1612">
        <v>226</v>
      </c>
      <c r="C1612">
        <v>3</v>
      </c>
      <c r="D1612">
        <v>221</v>
      </c>
      <c r="E1612">
        <v>4</v>
      </c>
      <c r="F1612" t="s">
        <v>846</v>
      </c>
      <c r="G1612" t="s">
        <v>321</v>
      </c>
      <c r="H1612">
        <v>2012</v>
      </c>
      <c r="I1612">
        <v>4</v>
      </c>
      <c r="J1612">
        <v>5</v>
      </c>
      <c r="K1612">
        <v>6</v>
      </c>
      <c r="L1612">
        <v>3</v>
      </c>
      <c r="M1612">
        <v>2012</v>
      </c>
      <c r="N1612">
        <v>3</v>
      </c>
      <c r="O1612">
        <v>15</v>
      </c>
      <c r="P1612">
        <v>6</v>
      </c>
      <c r="Q1612">
        <v>3</v>
      </c>
      <c r="R1612" s="1">
        <f t="shared" si="314"/>
        <v>4.0904977375565608</v>
      </c>
      <c r="S1612" s="1">
        <f t="shared" si="315"/>
        <v>4</v>
      </c>
      <c r="T1612" s="1">
        <f t="shared" si="316"/>
        <v>4.0449957911259</v>
      </c>
      <c r="U1612" s="1">
        <f t="shared" si="317"/>
        <v>3</v>
      </c>
      <c r="W1612">
        <f t="shared" si="318"/>
        <v>1.1891853156159777</v>
      </c>
      <c r="X1612">
        <f t="shared" si="319"/>
        <v>1</v>
      </c>
      <c r="Y1612">
        <f t="shared" si="320"/>
        <v>1.0920162034708456</v>
      </c>
      <c r="AA1612">
        <f t="shared" si="321"/>
        <v>1.0904977375565608</v>
      </c>
      <c r="AB1612">
        <f t="shared" si="322"/>
        <v>1</v>
      </c>
      <c r="AC1612">
        <f t="shared" si="323"/>
        <v>1.0449957911259</v>
      </c>
      <c r="AE1612">
        <f t="shared" si="324"/>
        <v>1.0904977375565608</v>
      </c>
      <c r="AF1612">
        <f t="shared" si="325"/>
        <v>1</v>
      </c>
      <c r="AG1612">
        <f t="shared" si="326"/>
        <v>1.0449957911259</v>
      </c>
    </row>
    <row r="1613" spans="1:33" x14ac:dyDescent="0.25">
      <c r="A1613" t="s">
        <v>17</v>
      </c>
      <c r="B1613">
        <v>226</v>
      </c>
      <c r="C1613">
        <v>3</v>
      </c>
      <c r="D1613">
        <v>243</v>
      </c>
      <c r="E1613">
        <v>3</v>
      </c>
      <c r="F1613" t="s">
        <v>846</v>
      </c>
      <c r="G1613" t="s">
        <v>508</v>
      </c>
      <c r="H1613">
        <v>2012</v>
      </c>
      <c r="I1613">
        <v>4</v>
      </c>
      <c r="J1613">
        <v>5</v>
      </c>
      <c r="K1613">
        <v>6</v>
      </c>
      <c r="L1613">
        <v>3</v>
      </c>
      <c r="M1613">
        <v>2012</v>
      </c>
      <c r="N1613">
        <v>3</v>
      </c>
      <c r="O1613">
        <v>22</v>
      </c>
      <c r="P1613">
        <v>6</v>
      </c>
      <c r="Q1613">
        <v>3</v>
      </c>
      <c r="R1613" s="1">
        <f t="shared" si="314"/>
        <v>2.7901234567901234</v>
      </c>
      <c r="S1613" s="1">
        <f t="shared" si="315"/>
        <v>3</v>
      </c>
      <c r="T1613" s="1">
        <f t="shared" si="316"/>
        <v>2.8931592369536747</v>
      </c>
      <c r="U1613" s="1">
        <f t="shared" si="317"/>
        <v>3</v>
      </c>
      <c r="W1613">
        <f t="shared" si="318"/>
        <v>4.4048163389727196E-2</v>
      </c>
      <c r="X1613">
        <f t="shared" si="319"/>
        <v>0</v>
      </c>
      <c r="Y1613">
        <f t="shared" si="320"/>
        <v>1.1414948648321026E-2</v>
      </c>
      <c r="AA1613">
        <f t="shared" si="321"/>
        <v>0.20987654320987659</v>
      </c>
      <c r="AB1613">
        <f t="shared" si="322"/>
        <v>0</v>
      </c>
      <c r="AC1613">
        <f t="shared" si="323"/>
        <v>0.10684076304632528</v>
      </c>
      <c r="AE1613">
        <f t="shared" si="324"/>
        <v>0.20987654320987659</v>
      </c>
      <c r="AF1613">
        <f t="shared" si="325"/>
        <v>0</v>
      </c>
      <c r="AG1613">
        <f t="shared" si="326"/>
        <v>0.10684076304632528</v>
      </c>
    </row>
    <row r="1614" spans="1:33" x14ac:dyDescent="0.25">
      <c r="A1614" t="s">
        <v>17</v>
      </c>
      <c r="B1614">
        <v>226</v>
      </c>
      <c r="C1614">
        <v>3</v>
      </c>
      <c r="D1614">
        <v>298</v>
      </c>
      <c r="E1614">
        <v>6</v>
      </c>
      <c r="F1614" t="s">
        <v>846</v>
      </c>
      <c r="G1614" t="s">
        <v>677</v>
      </c>
      <c r="H1614">
        <v>2012</v>
      </c>
      <c r="I1614">
        <v>4</v>
      </c>
      <c r="J1614">
        <v>5</v>
      </c>
      <c r="K1614">
        <v>6</v>
      </c>
      <c r="L1614">
        <v>3</v>
      </c>
      <c r="M1614">
        <v>2012</v>
      </c>
      <c r="N1614">
        <v>3</v>
      </c>
      <c r="O1614">
        <v>29</v>
      </c>
      <c r="P1614">
        <v>6</v>
      </c>
      <c r="Q1614">
        <v>3</v>
      </c>
      <c r="R1614" s="1">
        <f t="shared" si="314"/>
        <v>4.550335570469799</v>
      </c>
      <c r="S1614" s="1">
        <f t="shared" si="315"/>
        <v>6</v>
      </c>
      <c r="T1614" s="1">
        <f t="shared" si="316"/>
        <v>5.2251328617384258</v>
      </c>
      <c r="U1614" s="1">
        <f t="shared" si="317"/>
        <v>3</v>
      </c>
      <c r="W1614">
        <f t="shared" si="318"/>
        <v>2.4035403810639169</v>
      </c>
      <c r="X1614">
        <f t="shared" si="319"/>
        <v>9</v>
      </c>
      <c r="Y1614">
        <f t="shared" si="320"/>
        <v>4.9512162523882361</v>
      </c>
      <c r="AA1614">
        <f t="shared" si="321"/>
        <v>1.550335570469799</v>
      </c>
      <c r="AB1614">
        <f t="shared" si="322"/>
        <v>3</v>
      </c>
      <c r="AC1614">
        <f t="shared" si="323"/>
        <v>2.2251328617384258</v>
      </c>
      <c r="AE1614">
        <f t="shared" si="324"/>
        <v>1.550335570469799</v>
      </c>
      <c r="AF1614">
        <f t="shared" si="325"/>
        <v>3</v>
      </c>
      <c r="AG1614">
        <f t="shared" si="326"/>
        <v>2.2251328617384258</v>
      </c>
    </row>
    <row r="1615" spans="1:33" x14ac:dyDescent="0.25">
      <c r="A1615" t="s">
        <v>17</v>
      </c>
      <c r="B1615">
        <v>227</v>
      </c>
      <c r="C1615">
        <v>5</v>
      </c>
      <c r="D1615">
        <v>274</v>
      </c>
      <c r="E1615">
        <v>4</v>
      </c>
      <c r="F1615" t="s">
        <v>847</v>
      </c>
      <c r="G1615" t="s">
        <v>324</v>
      </c>
      <c r="H1615">
        <v>2012</v>
      </c>
      <c r="I1615">
        <v>4</v>
      </c>
      <c r="J1615">
        <v>5</v>
      </c>
      <c r="K1615">
        <v>7</v>
      </c>
      <c r="L1615">
        <v>3</v>
      </c>
      <c r="M1615">
        <v>2012</v>
      </c>
      <c r="N1615">
        <v>3</v>
      </c>
      <c r="O1615">
        <v>8</v>
      </c>
      <c r="P1615">
        <v>7</v>
      </c>
      <c r="Q1615">
        <v>3</v>
      </c>
      <c r="R1615" s="1">
        <f t="shared" si="314"/>
        <v>3.3138686131386863</v>
      </c>
      <c r="S1615" s="1">
        <f t="shared" si="315"/>
        <v>4</v>
      </c>
      <c r="T1615" s="1">
        <f t="shared" si="316"/>
        <v>3.6408068408739767</v>
      </c>
      <c r="U1615" s="1">
        <f t="shared" si="317"/>
        <v>5</v>
      </c>
      <c r="W1615">
        <f t="shared" si="318"/>
        <v>2.843039053758857</v>
      </c>
      <c r="X1615">
        <f t="shared" si="319"/>
        <v>1</v>
      </c>
      <c r="Y1615">
        <f t="shared" si="320"/>
        <v>1.8474060438149793</v>
      </c>
      <c r="AA1615">
        <f t="shared" si="321"/>
        <v>1.6861313868613137</v>
      </c>
      <c r="AB1615">
        <f t="shared" si="322"/>
        <v>1</v>
      </c>
      <c r="AC1615">
        <f t="shared" si="323"/>
        <v>1.3591931591260233</v>
      </c>
      <c r="AE1615">
        <f t="shared" si="324"/>
        <v>1.6861313868613137</v>
      </c>
      <c r="AF1615">
        <f t="shared" si="325"/>
        <v>1</v>
      </c>
      <c r="AG1615">
        <f t="shared" si="326"/>
        <v>1.3591931591260233</v>
      </c>
    </row>
    <row r="1616" spans="1:33" x14ac:dyDescent="0.25">
      <c r="A1616" t="s">
        <v>17</v>
      </c>
      <c r="B1616">
        <v>227</v>
      </c>
      <c r="C1616">
        <v>5</v>
      </c>
      <c r="D1616">
        <v>225</v>
      </c>
      <c r="E1616">
        <v>0</v>
      </c>
      <c r="F1616" t="s">
        <v>847</v>
      </c>
      <c r="G1616" t="s">
        <v>323</v>
      </c>
      <c r="H1616">
        <v>2012</v>
      </c>
      <c r="I1616">
        <v>4</v>
      </c>
      <c r="J1616">
        <v>5</v>
      </c>
      <c r="K1616">
        <v>7</v>
      </c>
      <c r="L1616">
        <v>3</v>
      </c>
      <c r="M1616">
        <v>2012</v>
      </c>
      <c r="N1616">
        <v>3</v>
      </c>
      <c r="O1616">
        <v>15</v>
      </c>
      <c r="P1616">
        <v>7</v>
      </c>
      <c r="Q1616">
        <v>3</v>
      </c>
      <c r="R1616" s="1">
        <f t="shared" si="314"/>
        <v>0</v>
      </c>
      <c r="S1616" s="1">
        <f t="shared" si="315"/>
        <v>0</v>
      </c>
      <c r="T1616" s="1">
        <f t="shared" si="316"/>
        <v>0</v>
      </c>
      <c r="U1616" s="1">
        <f t="shared" si="317"/>
        <v>5</v>
      </c>
      <c r="W1616">
        <f t="shared" si="318"/>
        <v>25</v>
      </c>
      <c r="X1616">
        <f t="shared" si="319"/>
        <v>25</v>
      </c>
      <c r="Y1616">
        <f t="shared" si="320"/>
        <v>25</v>
      </c>
      <c r="AA1616">
        <f t="shared" si="321"/>
        <v>5</v>
      </c>
      <c r="AB1616">
        <f t="shared" si="322"/>
        <v>5</v>
      </c>
      <c r="AC1616">
        <f t="shared" si="323"/>
        <v>5</v>
      </c>
      <c r="AE1616">
        <f t="shared" si="324"/>
        <v>5</v>
      </c>
      <c r="AF1616">
        <f t="shared" si="325"/>
        <v>5</v>
      </c>
      <c r="AG1616">
        <f t="shared" si="326"/>
        <v>5</v>
      </c>
    </row>
    <row r="1617" spans="1:33" x14ac:dyDescent="0.25">
      <c r="A1617" t="s">
        <v>17</v>
      </c>
      <c r="B1617">
        <v>227</v>
      </c>
      <c r="C1617">
        <v>5</v>
      </c>
      <c r="D1617">
        <v>244</v>
      </c>
      <c r="E1617">
        <v>0</v>
      </c>
      <c r="F1617" t="s">
        <v>847</v>
      </c>
      <c r="G1617" t="s">
        <v>509</v>
      </c>
      <c r="H1617">
        <v>2012</v>
      </c>
      <c r="I1617">
        <v>4</v>
      </c>
      <c r="J1617">
        <v>5</v>
      </c>
      <c r="K1617">
        <v>7</v>
      </c>
      <c r="L1617">
        <v>3</v>
      </c>
      <c r="M1617">
        <v>2012</v>
      </c>
      <c r="N1617">
        <v>3</v>
      </c>
      <c r="O1617">
        <v>22</v>
      </c>
      <c r="P1617">
        <v>7</v>
      </c>
      <c r="Q1617">
        <v>3</v>
      </c>
      <c r="R1617" s="1">
        <f t="shared" si="314"/>
        <v>0</v>
      </c>
      <c r="S1617" s="1">
        <f t="shared" si="315"/>
        <v>0</v>
      </c>
      <c r="T1617" s="1">
        <f t="shared" si="316"/>
        <v>0</v>
      </c>
      <c r="U1617" s="1">
        <f t="shared" si="317"/>
        <v>5</v>
      </c>
      <c r="W1617">
        <f t="shared" si="318"/>
        <v>25</v>
      </c>
      <c r="X1617">
        <f t="shared" si="319"/>
        <v>25</v>
      </c>
      <c r="Y1617">
        <f t="shared" si="320"/>
        <v>25</v>
      </c>
      <c r="AA1617">
        <f t="shared" si="321"/>
        <v>5</v>
      </c>
      <c r="AB1617">
        <f t="shared" si="322"/>
        <v>5</v>
      </c>
      <c r="AC1617">
        <f t="shared" si="323"/>
        <v>5</v>
      </c>
      <c r="AE1617">
        <f t="shared" si="324"/>
        <v>5</v>
      </c>
      <c r="AF1617">
        <f t="shared" si="325"/>
        <v>5</v>
      </c>
      <c r="AG1617">
        <f t="shared" si="326"/>
        <v>5</v>
      </c>
    </row>
    <row r="1618" spans="1:33" x14ac:dyDescent="0.25">
      <c r="A1618" t="s">
        <v>17</v>
      </c>
      <c r="B1618">
        <v>227</v>
      </c>
      <c r="C1618">
        <v>5</v>
      </c>
      <c r="D1618">
        <v>303</v>
      </c>
      <c r="E1618">
        <v>0</v>
      </c>
      <c r="F1618" t="s">
        <v>847</v>
      </c>
      <c r="G1618" t="s">
        <v>678</v>
      </c>
      <c r="H1618">
        <v>2012</v>
      </c>
      <c r="I1618">
        <v>4</v>
      </c>
      <c r="J1618">
        <v>5</v>
      </c>
      <c r="K1618">
        <v>7</v>
      </c>
      <c r="L1618">
        <v>3</v>
      </c>
      <c r="M1618">
        <v>2012</v>
      </c>
      <c r="N1618">
        <v>3</v>
      </c>
      <c r="O1618">
        <v>29</v>
      </c>
      <c r="P1618">
        <v>7</v>
      </c>
      <c r="Q1618">
        <v>3</v>
      </c>
      <c r="R1618" s="1">
        <f t="shared" si="314"/>
        <v>0</v>
      </c>
      <c r="S1618" s="1">
        <f t="shared" si="315"/>
        <v>0</v>
      </c>
      <c r="T1618" s="1">
        <f t="shared" si="316"/>
        <v>0</v>
      </c>
      <c r="U1618" s="1">
        <f t="shared" si="317"/>
        <v>5</v>
      </c>
      <c r="W1618">
        <f t="shared" si="318"/>
        <v>25</v>
      </c>
      <c r="X1618">
        <f t="shared" si="319"/>
        <v>25</v>
      </c>
      <c r="Y1618">
        <f t="shared" si="320"/>
        <v>25</v>
      </c>
      <c r="AA1618">
        <f t="shared" si="321"/>
        <v>5</v>
      </c>
      <c r="AB1618">
        <f t="shared" si="322"/>
        <v>5</v>
      </c>
      <c r="AC1618">
        <f t="shared" si="323"/>
        <v>5</v>
      </c>
      <c r="AE1618">
        <f t="shared" si="324"/>
        <v>5</v>
      </c>
      <c r="AF1618">
        <f t="shared" si="325"/>
        <v>5</v>
      </c>
      <c r="AG1618">
        <f t="shared" si="326"/>
        <v>5</v>
      </c>
    </row>
    <row r="1619" spans="1:33" x14ac:dyDescent="0.25">
      <c r="A1619" t="s">
        <v>17</v>
      </c>
      <c r="B1619">
        <v>232</v>
      </c>
      <c r="C1619">
        <v>4</v>
      </c>
      <c r="D1619">
        <v>275</v>
      </c>
      <c r="E1619">
        <v>1</v>
      </c>
      <c r="F1619" t="s">
        <v>848</v>
      </c>
      <c r="G1619" t="s">
        <v>326</v>
      </c>
      <c r="H1619">
        <v>2012</v>
      </c>
      <c r="I1619">
        <v>4</v>
      </c>
      <c r="J1619">
        <v>5</v>
      </c>
      <c r="K1619">
        <v>8</v>
      </c>
      <c r="L1619">
        <v>3</v>
      </c>
      <c r="M1619">
        <v>2012</v>
      </c>
      <c r="N1619">
        <v>3</v>
      </c>
      <c r="O1619">
        <v>8</v>
      </c>
      <c r="P1619">
        <v>8</v>
      </c>
      <c r="Q1619">
        <v>3</v>
      </c>
      <c r="R1619" s="1">
        <f t="shared" si="314"/>
        <v>0.84363636363636363</v>
      </c>
      <c r="S1619" s="1">
        <f t="shared" si="315"/>
        <v>1</v>
      </c>
      <c r="T1619" s="1">
        <f t="shared" si="316"/>
        <v>0.91849679565927922</v>
      </c>
      <c r="U1619" s="1">
        <f t="shared" si="317"/>
        <v>4</v>
      </c>
      <c r="W1619">
        <f t="shared" si="318"/>
        <v>9.9626314049586764</v>
      </c>
      <c r="X1619">
        <f t="shared" si="319"/>
        <v>9</v>
      </c>
      <c r="Y1619">
        <f t="shared" si="320"/>
        <v>9.4956619983621309</v>
      </c>
      <c r="AA1619">
        <f t="shared" si="321"/>
        <v>3.1563636363636363</v>
      </c>
      <c r="AB1619">
        <f t="shared" si="322"/>
        <v>3</v>
      </c>
      <c r="AC1619">
        <f t="shared" si="323"/>
        <v>3.0815032043407209</v>
      </c>
      <c r="AE1619">
        <f t="shared" si="324"/>
        <v>3.1563636363636363</v>
      </c>
      <c r="AF1619">
        <f t="shared" si="325"/>
        <v>3</v>
      </c>
      <c r="AG1619">
        <f t="shared" si="326"/>
        <v>3.0815032043407209</v>
      </c>
    </row>
    <row r="1620" spans="1:33" x14ac:dyDescent="0.25">
      <c r="A1620" t="s">
        <v>17</v>
      </c>
      <c r="B1620">
        <v>232</v>
      </c>
      <c r="C1620">
        <v>4</v>
      </c>
      <c r="D1620">
        <v>225</v>
      </c>
      <c r="E1620">
        <v>5</v>
      </c>
      <c r="F1620" t="s">
        <v>848</v>
      </c>
      <c r="G1620" t="s">
        <v>325</v>
      </c>
      <c r="H1620">
        <v>2012</v>
      </c>
      <c r="I1620">
        <v>4</v>
      </c>
      <c r="J1620">
        <v>5</v>
      </c>
      <c r="K1620">
        <v>8</v>
      </c>
      <c r="L1620">
        <v>3</v>
      </c>
      <c r="M1620">
        <v>2012</v>
      </c>
      <c r="N1620">
        <v>3</v>
      </c>
      <c r="O1620">
        <v>15</v>
      </c>
      <c r="P1620">
        <v>8</v>
      </c>
      <c r="Q1620">
        <v>3</v>
      </c>
      <c r="R1620" s="1">
        <f t="shared" si="314"/>
        <v>5.1555555555555559</v>
      </c>
      <c r="S1620" s="1">
        <f t="shared" si="315"/>
        <v>5</v>
      </c>
      <c r="T1620" s="1">
        <f t="shared" si="316"/>
        <v>5.0771820705759385</v>
      </c>
      <c r="U1620" s="1">
        <f t="shared" si="317"/>
        <v>4</v>
      </c>
      <c r="W1620">
        <f t="shared" si="318"/>
        <v>1.3353086419753095</v>
      </c>
      <c r="X1620">
        <f t="shared" si="319"/>
        <v>1</v>
      </c>
      <c r="Y1620">
        <f t="shared" si="320"/>
        <v>1.1603212131702663</v>
      </c>
      <c r="AA1620">
        <f t="shared" si="321"/>
        <v>1.1555555555555559</v>
      </c>
      <c r="AB1620">
        <f t="shared" si="322"/>
        <v>1</v>
      </c>
      <c r="AC1620">
        <f t="shared" si="323"/>
        <v>1.0771820705759385</v>
      </c>
      <c r="AE1620">
        <f t="shared" si="324"/>
        <v>1.1555555555555559</v>
      </c>
      <c r="AF1620">
        <f t="shared" si="325"/>
        <v>1</v>
      </c>
      <c r="AG1620">
        <f t="shared" si="326"/>
        <v>1.0771820705759385</v>
      </c>
    </row>
    <row r="1621" spans="1:33" x14ac:dyDescent="0.25">
      <c r="A1621" t="s">
        <v>17</v>
      </c>
      <c r="B1621">
        <v>232</v>
      </c>
      <c r="C1621">
        <v>4</v>
      </c>
      <c r="D1621">
        <v>240</v>
      </c>
      <c r="E1621">
        <v>2</v>
      </c>
      <c r="F1621" t="s">
        <v>848</v>
      </c>
      <c r="G1621" t="s">
        <v>510</v>
      </c>
      <c r="H1621">
        <v>2012</v>
      </c>
      <c r="I1621">
        <v>4</v>
      </c>
      <c r="J1621">
        <v>5</v>
      </c>
      <c r="K1621">
        <v>8</v>
      </c>
      <c r="L1621">
        <v>3</v>
      </c>
      <c r="M1621">
        <v>2012</v>
      </c>
      <c r="N1621">
        <v>3</v>
      </c>
      <c r="O1621">
        <v>22</v>
      </c>
      <c r="P1621">
        <v>8</v>
      </c>
      <c r="Q1621">
        <v>3</v>
      </c>
      <c r="R1621" s="1">
        <f t="shared" si="314"/>
        <v>1.9333333333333333</v>
      </c>
      <c r="S1621" s="1">
        <f t="shared" si="315"/>
        <v>2</v>
      </c>
      <c r="T1621" s="1">
        <f t="shared" si="316"/>
        <v>1.96638416050035</v>
      </c>
      <c r="U1621" s="1">
        <f t="shared" si="317"/>
        <v>4</v>
      </c>
      <c r="W1621">
        <f t="shared" si="318"/>
        <v>4.27111111111111</v>
      </c>
      <c r="X1621">
        <f t="shared" si="319"/>
        <v>4</v>
      </c>
      <c r="Y1621">
        <f t="shared" si="320"/>
        <v>4.135593382663866</v>
      </c>
      <c r="AA1621">
        <f t="shared" si="321"/>
        <v>2.0666666666666664</v>
      </c>
      <c r="AB1621">
        <f t="shared" si="322"/>
        <v>2</v>
      </c>
      <c r="AC1621">
        <f t="shared" si="323"/>
        <v>2.03361583949965</v>
      </c>
      <c r="AE1621">
        <f t="shared" si="324"/>
        <v>2.0666666666666664</v>
      </c>
      <c r="AF1621">
        <f t="shared" si="325"/>
        <v>2</v>
      </c>
      <c r="AG1621">
        <f t="shared" si="326"/>
        <v>2.03361583949965</v>
      </c>
    </row>
    <row r="1622" spans="1:33" x14ac:dyDescent="0.25">
      <c r="A1622" t="s">
        <v>17</v>
      </c>
      <c r="B1622">
        <v>232</v>
      </c>
      <c r="C1622">
        <v>4</v>
      </c>
      <c r="D1622">
        <v>301</v>
      </c>
      <c r="E1622">
        <v>3</v>
      </c>
      <c r="F1622" t="s">
        <v>848</v>
      </c>
      <c r="G1622" t="s">
        <v>679</v>
      </c>
      <c r="H1622">
        <v>2012</v>
      </c>
      <c r="I1622">
        <v>4</v>
      </c>
      <c r="J1622">
        <v>5</v>
      </c>
      <c r="K1622">
        <v>8</v>
      </c>
      <c r="L1622">
        <v>3</v>
      </c>
      <c r="M1622">
        <v>2012</v>
      </c>
      <c r="N1622">
        <v>3</v>
      </c>
      <c r="O1622">
        <v>29</v>
      </c>
      <c r="P1622">
        <v>8</v>
      </c>
      <c r="Q1622">
        <v>3</v>
      </c>
      <c r="R1622" s="1">
        <f t="shared" si="314"/>
        <v>2.3122923588039868</v>
      </c>
      <c r="S1622" s="1">
        <f t="shared" si="315"/>
        <v>3</v>
      </c>
      <c r="T1622" s="1">
        <f t="shared" si="316"/>
        <v>2.6337951849777461</v>
      </c>
      <c r="U1622" s="1">
        <f t="shared" si="317"/>
        <v>4</v>
      </c>
      <c r="W1622">
        <f t="shared" si="318"/>
        <v>2.848357082151411</v>
      </c>
      <c r="X1622">
        <f t="shared" si="319"/>
        <v>1</v>
      </c>
      <c r="Y1622">
        <f t="shared" si="320"/>
        <v>1.8665155965899909</v>
      </c>
      <c r="AA1622">
        <f t="shared" si="321"/>
        <v>1.6877076411960132</v>
      </c>
      <c r="AB1622">
        <f t="shared" si="322"/>
        <v>1</v>
      </c>
      <c r="AC1622">
        <f t="shared" si="323"/>
        <v>1.3662048150222539</v>
      </c>
      <c r="AE1622">
        <f t="shared" si="324"/>
        <v>1.6877076411960132</v>
      </c>
      <c r="AF1622">
        <f t="shared" si="325"/>
        <v>1</v>
      </c>
      <c r="AG1622">
        <f t="shared" si="326"/>
        <v>1.3662048150222539</v>
      </c>
    </row>
    <row r="1623" spans="1:33" x14ac:dyDescent="0.25">
      <c r="A1623" t="s">
        <v>17</v>
      </c>
      <c r="B1623">
        <v>236</v>
      </c>
      <c r="C1623">
        <v>8</v>
      </c>
      <c r="D1623">
        <v>272</v>
      </c>
      <c r="E1623">
        <v>2</v>
      </c>
      <c r="F1623" t="s">
        <v>849</v>
      </c>
      <c r="G1623" t="s">
        <v>328</v>
      </c>
      <c r="H1623">
        <v>2012</v>
      </c>
      <c r="I1623">
        <v>4</v>
      </c>
      <c r="J1623">
        <v>5</v>
      </c>
      <c r="K1623">
        <v>9</v>
      </c>
      <c r="L1623">
        <v>3</v>
      </c>
      <c r="M1623">
        <v>2012</v>
      </c>
      <c r="N1623">
        <v>3</v>
      </c>
      <c r="O1623">
        <v>8</v>
      </c>
      <c r="P1623">
        <v>9</v>
      </c>
      <c r="Q1623">
        <v>3</v>
      </c>
      <c r="R1623" s="1">
        <f t="shared" si="314"/>
        <v>1.7352941176470589</v>
      </c>
      <c r="S1623" s="1">
        <f t="shared" si="315"/>
        <v>2</v>
      </c>
      <c r="T1623" s="1">
        <f t="shared" si="316"/>
        <v>1.8629514849544841</v>
      </c>
      <c r="U1623" s="1">
        <f t="shared" si="317"/>
        <v>8</v>
      </c>
      <c r="W1623">
        <f t="shared" si="318"/>
        <v>39.246539792387544</v>
      </c>
      <c r="X1623">
        <f t="shared" si="319"/>
        <v>36</v>
      </c>
      <c r="Y1623">
        <f t="shared" si="320"/>
        <v>37.663364476022366</v>
      </c>
      <c r="AA1623">
        <f t="shared" si="321"/>
        <v>6.2647058823529411</v>
      </c>
      <c r="AB1623">
        <f t="shared" si="322"/>
        <v>6</v>
      </c>
      <c r="AC1623">
        <f t="shared" si="323"/>
        <v>6.1370485150455156</v>
      </c>
      <c r="AE1623">
        <f t="shared" si="324"/>
        <v>6.2647058823529411</v>
      </c>
      <c r="AF1623">
        <f t="shared" si="325"/>
        <v>6</v>
      </c>
      <c r="AG1623">
        <f t="shared" si="326"/>
        <v>6.1370485150455156</v>
      </c>
    </row>
    <row r="1624" spans="1:33" x14ac:dyDescent="0.25">
      <c r="A1624" t="s">
        <v>17</v>
      </c>
      <c r="B1624">
        <v>236</v>
      </c>
      <c r="C1624">
        <v>8</v>
      </c>
      <c r="D1624">
        <v>230</v>
      </c>
      <c r="E1624">
        <v>5</v>
      </c>
      <c r="F1624" t="s">
        <v>849</v>
      </c>
      <c r="G1624" t="s">
        <v>327</v>
      </c>
      <c r="H1624">
        <v>2012</v>
      </c>
      <c r="I1624">
        <v>4</v>
      </c>
      <c r="J1624">
        <v>5</v>
      </c>
      <c r="K1624">
        <v>9</v>
      </c>
      <c r="L1624">
        <v>3</v>
      </c>
      <c r="M1624">
        <v>2012</v>
      </c>
      <c r="N1624">
        <v>3</v>
      </c>
      <c r="O1624">
        <v>15</v>
      </c>
      <c r="P1624">
        <v>9</v>
      </c>
      <c r="Q1624">
        <v>3</v>
      </c>
      <c r="R1624" s="1">
        <f t="shared" si="314"/>
        <v>5.1304347826086953</v>
      </c>
      <c r="S1624" s="1">
        <f t="shared" si="315"/>
        <v>5</v>
      </c>
      <c r="T1624" s="1">
        <f t="shared" si="316"/>
        <v>5.0647975194516395</v>
      </c>
      <c r="U1624" s="1">
        <f t="shared" si="317"/>
        <v>8</v>
      </c>
      <c r="W1624">
        <f t="shared" si="318"/>
        <v>8.2344045368620051</v>
      </c>
      <c r="X1624">
        <f t="shared" si="319"/>
        <v>9</v>
      </c>
      <c r="Y1624">
        <f t="shared" si="320"/>
        <v>8.6154136018172487</v>
      </c>
      <c r="AA1624">
        <f t="shared" si="321"/>
        <v>2.8695652173913047</v>
      </c>
      <c r="AB1624">
        <f t="shared" si="322"/>
        <v>3</v>
      </c>
      <c r="AC1624">
        <f t="shared" si="323"/>
        <v>2.9352024805483605</v>
      </c>
      <c r="AE1624">
        <f t="shared" si="324"/>
        <v>2.8695652173913047</v>
      </c>
      <c r="AF1624">
        <f t="shared" si="325"/>
        <v>3</v>
      </c>
      <c r="AG1624">
        <f t="shared" si="326"/>
        <v>2.9352024805483605</v>
      </c>
    </row>
    <row r="1625" spans="1:33" x14ac:dyDescent="0.25">
      <c r="A1625" t="s">
        <v>17</v>
      </c>
      <c r="B1625">
        <v>236</v>
      </c>
      <c r="C1625">
        <v>8</v>
      </c>
      <c r="D1625">
        <v>238</v>
      </c>
      <c r="E1625">
        <v>2</v>
      </c>
      <c r="F1625" t="s">
        <v>849</v>
      </c>
      <c r="G1625" t="s">
        <v>511</v>
      </c>
      <c r="H1625">
        <v>2012</v>
      </c>
      <c r="I1625">
        <v>4</v>
      </c>
      <c r="J1625">
        <v>5</v>
      </c>
      <c r="K1625">
        <v>9</v>
      </c>
      <c r="L1625">
        <v>3</v>
      </c>
      <c r="M1625">
        <v>2012</v>
      </c>
      <c r="N1625">
        <v>3</v>
      </c>
      <c r="O1625">
        <v>22</v>
      </c>
      <c r="P1625">
        <v>9</v>
      </c>
      <c r="Q1625">
        <v>3</v>
      </c>
      <c r="R1625" s="1">
        <f t="shared" si="314"/>
        <v>1.9831932773109244</v>
      </c>
      <c r="S1625" s="1">
        <f t="shared" si="315"/>
        <v>2</v>
      </c>
      <c r="T1625" s="1">
        <f t="shared" si="316"/>
        <v>1.9915789099661225</v>
      </c>
      <c r="U1625" s="1">
        <f t="shared" si="317"/>
        <v>8</v>
      </c>
      <c r="W1625">
        <f t="shared" si="318"/>
        <v>36.201963138196454</v>
      </c>
      <c r="X1625">
        <f t="shared" si="319"/>
        <v>36</v>
      </c>
      <c r="Y1625">
        <f t="shared" si="320"/>
        <v>36.101123995163888</v>
      </c>
      <c r="AA1625">
        <f t="shared" si="321"/>
        <v>6.0168067226890756</v>
      </c>
      <c r="AB1625">
        <f t="shared" si="322"/>
        <v>6</v>
      </c>
      <c r="AC1625">
        <f t="shared" si="323"/>
        <v>6.0084210900338775</v>
      </c>
      <c r="AE1625">
        <f t="shared" si="324"/>
        <v>6.0168067226890756</v>
      </c>
      <c r="AF1625">
        <f t="shared" si="325"/>
        <v>6</v>
      </c>
      <c r="AG1625">
        <f t="shared" si="326"/>
        <v>6.0084210900338775</v>
      </c>
    </row>
    <row r="1626" spans="1:33" x14ac:dyDescent="0.25">
      <c r="A1626" t="s">
        <v>17</v>
      </c>
      <c r="B1626">
        <v>236</v>
      </c>
      <c r="C1626">
        <v>8</v>
      </c>
      <c r="D1626">
        <v>304</v>
      </c>
      <c r="E1626">
        <v>1</v>
      </c>
      <c r="F1626" t="s">
        <v>849</v>
      </c>
      <c r="G1626" t="s">
        <v>680</v>
      </c>
      <c r="H1626">
        <v>2012</v>
      </c>
      <c r="I1626">
        <v>4</v>
      </c>
      <c r="J1626">
        <v>5</v>
      </c>
      <c r="K1626">
        <v>9</v>
      </c>
      <c r="L1626">
        <v>3</v>
      </c>
      <c r="M1626">
        <v>2012</v>
      </c>
      <c r="N1626">
        <v>3</v>
      </c>
      <c r="O1626">
        <v>29</v>
      </c>
      <c r="P1626">
        <v>9</v>
      </c>
      <c r="Q1626">
        <v>3</v>
      </c>
      <c r="R1626" s="1">
        <f t="shared" si="314"/>
        <v>0.77631578947368418</v>
      </c>
      <c r="S1626" s="1">
        <f t="shared" si="315"/>
        <v>1</v>
      </c>
      <c r="T1626" s="1">
        <f t="shared" si="316"/>
        <v>0.88108784435701082</v>
      </c>
      <c r="U1626" s="1">
        <f t="shared" si="317"/>
        <v>8</v>
      </c>
      <c r="W1626">
        <f t="shared" si="318"/>
        <v>52.181613573407205</v>
      </c>
      <c r="X1626">
        <f t="shared" si="319"/>
        <v>49</v>
      </c>
      <c r="Y1626">
        <f t="shared" si="320"/>
        <v>50.67891027976151</v>
      </c>
      <c r="AA1626">
        <f t="shared" si="321"/>
        <v>7.2236842105263159</v>
      </c>
      <c r="AB1626">
        <f t="shared" si="322"/>
        <v>7</v>
      </c>
      <c r="AC1626">
        <f t="shared" si="323"/>
        <v>7.1189121556429891</v>
      </c>
      <c r="AE1626">
        <f t="shared" si="324"/>
        <v>7.2236842105263159</v>
      </c>
      <c r="AF1626">
        <f t="shared" si="325"/>
        <v>7</v>
      </c>
      <c r="AG1626">
        <f t="shared" si="326"/>
        <v>7.1189121556429891</v>
      </c>
    </row>
    <row r="1627" spans="1:33" x14ac:dyDescent="0.25">
      <c r="A1627" t="s">
        <v>17</v>
      </c>
      <c r="B1627">
        <v>242</v>
      </c>
      <c r="C1627">
        <v>4</v>
      </c>
      <c r="D1627">
        <v>272</v>
      </c>
      <c r="E1627">
        <v>4</v>
      </c>
      <c r="F1627" t="s">
        <v>850</v>
      </c>
      <c r="G1627" t="s">
        <v>330</v>
      </c>
      <c r="H1627">
        <v>2012</v>
      </c>
      <c r="I1627">
        <v>4</v>
      </c>
      <c r="J1627">
        <v>5</v>
      </c>
      <c r="K1627">
        <v>10</v>
      </c>
      <c r="L1627">
        <v>3</v>
      </c>
      <c r="M1627">
        <v>2012</v>
      </c>
      <c r="N1627">
        <v>3</v>
      </c>
      <c r="O1627">
        <v>8</v>
      </c>
      <c r="P1627">
        <v>10</v>
      </c>
      <c r="Q1627">
        <v>3</v>
      </c>
      <c r="R1627" s="1">
        <f t="shared" si="314"/>
        <v>3.5588235294117645</v>
      </c>
      <c r="S1627" s="1">
        <f t="shared" si="315"/>
        <v>4</v>
      </c>
      <c r="T1627" s="1">
        <f t="shared" si="316"/>
        <v>3.7729688731351945</v>
      </c>
      <c r="U1627" s="1">
        <f t="shared" si="317"/>
        <v>4</v>
      </c>
      <c r="W1627">
        <f t="shared" si="318"/>
        <v>0.19463667820069222</v>
      </c>
      <c r="X1627">
        <f t="shared" si="319"/>
        <v>0</v>
      </c>
      <c r="Y1627">
        <f t="shared" si="320"/>
        <v>5.1543132565503427E-2</v>
      </c>
      <c r="AA1627">
        <f t="shared" si="321"/>
        <v>0.4411764705882355</v>
      </c>
      <c r="AB1627">
        <f t="shared" si="322"/>
        <v>0</v>
      </c>
      <c r="AC1627">
        <f t="shared" si="323"/>
        <v>0.22703112686480553</v>
      </c>
      <c r="AE1627">
        <f t="shared" si="324"/>
        <v>0.4411764705882355</v>
      </c>
      <c r="AF1627">
        <f t="shared" si="325"/>
        <v>0</v>
      </c>
      <c r="AG1627">
        <f t="shared" si="326"/>
        <v>0.22703112686480553</v>
      </c>
    </row>
    <row r="1628" spans="1:33" x14ac:dyDescent="0.25">
      <c r="A1628" t="s">
        <v>17</v>
      </c>
      <c r="B1628">
        <v>242</v>
      </c>
      <c r="C1628">
        <v>4</v>
      </c>
      <c r="D1628">
        <v>233</v>
      </c>
      <c r="E1628">
        <v>8</v>
      </c>
      <c r="F1628" t="s">
        <v>850</v>
      </c>
      <c r="G1628" t="s">
        <v>329</v>
      </c>
      <c r="H1628">
        <v>2012</v>
      </c>
      <c r="I1628">
        <v>4</v>
      </c>
      <c r="J1628">
        <v>5</v>
      </c>
      <c r="K1628">
        <v>10</v>
      </c>
      <c r="L1628">
        <v>3</v>
      </c>
      <c r="M1628">
        <v>2012</v>
      </c>
      <c r="N1628">
        <v>3</v>
      </c>
      <c r="O1628">
        <v>15</v>
      </c>
      <c r="P1628">
        <v>10</v>
      </c>
      <c r="Q1628">
        <v>3</v>
      </c>
      <c r="R1628" s="1">
        <f t="shared" si="314"/>
        <v>8.3090128755364798</v>
      </c>
      <c r="S1628" s="1">
        <f t="shared" si="315"/>
        <v>8</v>
      </c>
      <c r="T1628" s="1">
        <f t="shared" si="316"/>
        <v>8.1530425611725974</v>
      </c>
      <c r="U1628" s="1">
        <f t="shared" si="317"/>
        <v>4</v>
      </c>
      <c r="W1628">
        <f t="shared" si="318"/>
        <v>18.567591961539161</v>
      </c>
      <c r="X1628">
        <f t="shared" si="319"/>
        <v>16</v>
      </c>
      <c r="Y1628">
        <f t="shared" si="320"/>
        <v>17.247762514911049</v>
      </c>
      <c r="AA1628">
        <f t="shared" si="321"/>
        <v>4.3090128755364798</v>
      </c>
      <c r="AB1628">
        <f t="shared" si="322"/>
        <v>4</v>
      </c>
      <c r="AC1628">
        <f t="shared" si="323"/>
        <v>4.1530425611725974</v>
      </c>
      <c r="AE1628">
        <f t="shared" si="324"/>
        <v>4.3090128755364798</v>
      </c>
      <c r="AF1628">
        <f t="shared" si="325"/>
        <v>4</v>
      </c>
      <c r="AG1628">
        <f t="shared" si="326"/>
        <v>4.1530425611725974</v>
      </c>
    </row>
    <row r="1629" spans="1:33" x14ac:dyDescent="0.25">
      <c r="A1629" t="s">
        <v>17</v>
      </c>
      <c r="B1629">
        <v>242</v>
      </c>
      <c r="C1629">
        <v>4</v>
      </c>
      <c r="D1629">
        <v>238</v>
      </c>
      <c r="E1629">
        <v>7</v>
      </c>
      <c r="F1629" t="s">
        <v>850</v>
      </c>
      <c r="G1629" t="s">
        <v>512</v>
      </c>
      <c r="H1629">
        <v>2012</v>
      </c>
      <c r="I1629">
        <v>4</v>
      </c>
      <c r="J1629">
        <v>5</v>
      </c>
      <c r="K1629">
        <v>10</v>
      </c>
      <c r="L1629">
        <v>3</v>
      </c>
      <c r="M1629">
        <v>2012</v>
      </c>
      <c r="N1629">
        <v>3</v>
      </c>
      <c r="O1629">
        <v>22</v>
      </c>
      <c r="P1629">
        <v>10</v>
      </c>
      <c r="Q1629">
        <v>3</v>
      </c>
      <c r="R1629" s="1">
        <f t="shared" si="314"/>
        <v>7.117647058823529</v>
      </c>
      <c r="S1629" s="1">
        <f t="shared" si="315"/>
        <v>7</v>
      </c>
      <c r="T1629" s="1">
        <f t="shared" si="316"/>
        <v>7.0585784271172267</v>
      </c>
      <c r="U1629" s="1">
        <f t="shared" si="317"/>
        <v>4</v>
      </c>
      <c r="W1629">
        <f t="shared" si="318"/>
        <v>9.7197231833910003</v>
      </c>
      <c r="X1629">
        <f t="shared" si="319"/>
        <v>9</v>
      </c>
      <c r="Y1629">
        <f t="shared" si="320"/>
        <v>9.3549019948268892</v>
      </c>
      <c r="AA1629">
        <f t="shared" si="321"/>
        <v>3.117647058823529</v>
      </c>
      <c r="AB1629">
        <f t="shared" si="322"/>
        <v>3</v>
      </c>
      <c r="AC1629">
        <f t="shared" si="323"/>
        <v>3.0585784271172267</v>
      </c>
      <c r="AE1629">
        <f t="shared" si="324"/>
        <v>3.117647058823529</v>
      </c>
      <c r="AF1629">
        <f t="shared" si="325"/>
        <v>3</v>
      </c>
      <c r="AG1629">
        <f t="shared" si="326"/>
        <v>3.0585784271172267</v>
      </c>
    </row>
    <row r="1630" spans="1:33" x14ac:dyDescent="0.25">
      <c r="A1630" t="s">
        <v>17</v>
      </c>
      <c r="B1630">
        <v>242</v>
      </c>
      <c r="C1630">
        <v>4</v>
      </c>
      <c r="D1630">
        <v>300</v>
      </c>
      <c r="E1630">
        <v>5</v>
      </c>
      <c r="F1630" t="s">
        <v>850</v>
      </c>
      <c r="G1630" t="s">
        <v>681</v>
      </c>
      <c r="H1630">
        <v>2012</v>
      </c>
      <c r="I1630">
        <v>4</v>
      </c>
      <c r="J1630">
        <v>5</v>
      </c>
      <c r="K1630">
        <v>10</v>
      </c>
      <c r="L1630">
        <v>3</v>
      </c>
      <c r="M1630">
        <v>2012</v>
      </c>
      <c r="N1630">
        <v>3</v>
      </c>
      <c r="O1630">
        <v>29</v>
      </c>
      <c r="P1630">
        <v>10</v>
      </c>
      <c r="Q1630">
        <v>3</v>
      </c>
      <c r="R1630" s="1">
        <f t="shared" si="314"/>
        <v>4.0333333333333332</v>
      </c>
      <c r="S1630" s="1">
        <f t="shared" si="315"/>
        <v>5</v>
      </c>
      <c r="T1630" s="1">
        <f t="shared" si="316"/>
        <v>4.4907311951024926</v>
      </c>
      <c r="U1630" s="1">
        <f t="shared" si="317"/>
        <v>4</v>
      </c>
      <c r="W1630">
        <f t="shared" si="318"/>
        <v>1.1111111111111033E-3</v>
      </c>
      <c r="X1630">
        <f t="shared" si="319"/>
        <v>1</v>
      </c>
      <c r="Y1630">
        <f t="shared" si="320"/>
        <v>0.2408171058467207</v>
      </c>
      <c r="AA1630">
        <f t="shared" si="321"/>
        <v>3.3333333333333215E-2</v>
      </c>
      <c r="AB1630">
        <f t="shared" si="322"/>
        <v>1</v>
      </c>
      <c r="AC1630">
        <f t="shared" si="323"/>
        <v>0.49073119510249263</v>
      </c>
      <c r="AE1630">
        <f t="shared" si="324"/>
        <v>3.3333333333333215E-2</v>
      </c>
      <c r="AF1630">
        <f t="shared" si="325"/>
        <v>1</v>
      </c>
      <c r="AG1630">
        <f t="shared" si="326"/>
        <v>0.49073119510249263</v>
      </c>
    </row>
    <row r="1631" spans="1:33" x14ac:dyDescent="0.25">
      <c r="A1631" t="s">
        <v>17</v>
      </c>
      <c r="B1631">
        <v>241</v>
      </c>
      <c r="C1631">
        <v>5</v>
      </c>
      <c r="D1631">
        <v>275</v>
      </c>
      <c r="E1631">
        <v>9</v>
      </c>
      <c r="F1631" t="s">
        <v>851</v>
      </c>
      <c r="G1631" t="s">
        <v>332</v>
      </c>
      <c r="H1631">
        <v>2012</v>
      </c>
      <c r="I1631">
        <v>4</v>
      </c>
      <c r="J1631">
        <v>5</v>
      </c>
      <c r="K1631">
        <v>11</v>
      </c>
      <c r="L1631">
        <v>3</v>
      </c>
      <c r="M1631">
        <v>2012</v>
      </c>
      <c r="N1631">
        <v>3</v>
      </c>
      <c r="O1631">
        <v>8</v>
      </c>
      <c r="P1631">
        <v>11</v>
      </c>
      <c r="Q1631">
        <v>3</v>
      </c>
      <c r="R1631" s="1">
        <f t="shared" si="314"/>
        <v>7.8872727272727277</v>
      </c>
      <c r="S1631" s="1">
        <f t="shared" si="315"/>
        <v>9</v>
      </c>
      <c r="T1631" s="1">
        <f t="shared" si="316"/>
        <v>8.4252866150330181</v>
      </c>
      <c r="U1631" s="1">
        <f t="shared" si="317"/>
        <v>5</v>
      </c>
      <c r="W1631">
        <f t="shared" si="318"/>
        <v>8.3363438016528946</v>
      </c>
      <c r="X1631">
        <f t="shared" si="319"/>
        <v>16</v>
      </c>
      <c r="Y1631">
        <f t="shared" si="320"/>
        <v>11.732588395124351</v>
      </c>
      <c r="AA1631">
        <f t="shared" si="321"/>
        <v>2.8872727272727277</v>
      </c>
      <c r="AB1631">
        <f t="shared" si="322"/>
        <v>4</v>
      </c>
      <c r="AC1631">
        <f t="shared" si="323"/>
        <v>3.4252866150330181</v>
      </c>
      <c r="AE1631">
        <f t="shared" si="324"/>
        <v>2.8872727272727277</v>
      </c>
      <c r="AF1631">
        <f t="shared" si="325"/>
        <v>4</v>
      </c>
      <c r="AG1631">
        <f t="shared" si="326"/>
        <v>3.4252866150330181</v>
      </c>
    </row>
    <row r="1632" spans="1:33" x14ac:dyDescent="0.25">
      <c r="A1632" t="s">
        <v>17</v>
      </c>
      <c r="B1632">
        <v>241</v>
      </c>
      <c r="C1632">
        <v>5</v>
      </c>
      <c r="D1632">
        <v>231</v>
      </c>
      <c r="E1632">
        <v>7</v>
      </c>
      <c r="F1632" t="s">
        <v>851</v>
      </c>
      <c r="G1632" t="s">
        <v>331</v>
      </c>
      <c r="H1632">
        <v>2012</v>
      </c>
      <c r="I1632">
        <v>4</v>
      </c>
      <c r="J1632">
        <v>5</v>
      </c>
      <c r="K1632">
        <v>11</v>
      </c>
      <c r="L1632">
        <v>3</v>
      </c>
      <c r="M1632">
        <v>2012</v>
      </c>
      <c r="N1632">
        <v>3</v>
      </c>
      <c r="O1632">
        <v>15</v>
      </c>
      <c r="P1632">
        <v>11</v>
      </c>
      <c r="Q1632">
        <v>3</v>
      </c>
      <c r="R1632" s="1">
        <f t="shared" si="314"/>
        <v>7.3030303030303028</v>
      </c>
      <c r="S1632" s="1">
        <f t="shared" si="315"/>
        <v>7</v>
      </c>
      <c r="T1632" s="1">
        <f t="shared" si="316"/>
        <v>7.1499099379790874</v>
      </c>
      <c r="U1632" s="1">
        <f t="shared" si="317"/>
        <v>5</v>
      </c>
      <c r="W1632">
        <f t="shared" si="318"/>
        <v>5.3039485766758485</v>
      </c>
      <c r="X1632">
        <f t="shared" si="319"/>
        <v>4</v>
      </c>
      <c r="Y1632">
        <f t="shared" si="320"/>
        <v>4.6221127414212431</v>
      </c>
      <c r="AA1632">
        <f t="shared" si="321"/>
        <v>2.3030303030303028</v>
      </c>
      <c r="AB1632">
        <f t="shared" si="322"/>
        <v>2</v>
      </c>
      <c r="AC1632">
        <f t="shared" si="323"/>
        <v>2.1499099379790874</v>
      </c>
      <c r="AE1632">
        <f t="shared" si="324"/>
        <v>2.3030303030303028</v>
      </c>
      <c r="AF1632">
        <f t="shared" si="325"/>
        <v>2</v>
      </c>
      <c r="AG1632">
        <f t="shared" si="326"/>
        <v>2.1499099379790874</v>
      </c>
    </row>
    <row r="1633" spans="1:33" x14ac:dyDescent="0.25">
      <c r="A1633" t="s">
        <v>17</v>
      </c>
      <c r="B1633">
        <v>241</v>
      </c>
      <c r="C1633">
        <v>5</v>
      </c>
      <c r="D1633">
        <v>237</v>
      </c>
      <c r="E1633">
        <v>11</v>
      </c>
      <c r="F1633" t="s">
        <v>851</v>
      </c>
      <c r="G1633" t="s">
        <v>513</v>
      </c>
      <c r="H1633">
        <v>2012</v>
      </c>
      <c r="I1633">
        <v>4</v>
      </c>
      <c r="J1633">
        <v>5</v>
      </c>
      <c r="K1633">
        <v>11</v>
      </c>
      <c r="L1633">
        <v>3</v>
      </c>
      <c r="M1633">
        <v>2012</v>
      </c>
      <c r="N1633">
        <v>3</v>
      </c>
      <c r="O1633">
        <v>22</v>
      </c>
      <c r="P1633">
        <v>11</v>
      </c>
      <c r="Q1633">
        <v>3</v>
      </c>
      <c r="R1633" s="1">
        <f t="shared" si="314"/>
        <v>11.185654008438819</v>
      </c>
      <c r="S1633" s="1">
        <f t="shared" si="315"/>
        <v>11</v>
      </c>
      <c r="T1633" s="1">
        <f t="shared" si="316"/>
        <v>11.09243859991242</v>
      </c>
      <c r="U1633" s="1">
        <f t="shared" si="317"/>
        <v>5</v>
      </c>
      <c r="W1633">
        <f t="shared" si="318"/>
        <v>38.262315512115229</v>
      </c>
      <c r="X1633">
        <f t="shared" si="319"/>
        <v>36</v>
      </c>
      <c r="Y1633">
        <f t="shared" si="320"/>
        <v>37.117808093702806</v>
      </c>
      <c r="AA1633">
        <f t="shared" si="321"/>
        <v>6.185654008438819</v>
      </c>
      <c r="AB1633">
        <f t="shared" si="322"/>
        <v>6</v>
      </c>
      <c r="AC1633">
        <f t="shared" si="323"/>
        <v>6.0924385999124198</v>
      </c>
      <c r="AE1633">
        <f t="shared" si="324"/>
        <v>6.185654008438819</v>
      </c>
      <c r="AF1633">
        <f t="shared" si="325"/>
        <v>6</v>
      </c>
      <c r="AG1633">
        <f t="shared" si="326"/>
        <v>6.0924385999124198</v>
      </c>
    </row>
    <row r="1634" spans="1:33" x14ac:dyDescent="0.25">
      <c r="A1634" t="s">
        <v>17</v>
      </c>
      <c r="B1634">
        <v>241</v>
      </c>
      <c r="C1634">
        <v>5</v>
      </c>
      <c r="D1634">
        <v>298</v>
      </c>
      <c r="E1634">
        <v>6</v>
      </c>
      <c r="F1634" t="s">
        <v>851</v>
      </c>
      <c r="G1634" t="s">
        <v>682</v>
      </c>
      <c r="H1634">
        <v>2012</v>
      </c>
      <c r="I1634">
        <v>4</v>
      </c>
      <c r="J1634">
        <v>5</v>
      </c>
      <c r="K1634">
        <v>11</v>
      </c>
      <c r="L1634">
        <v>3</v>
      </c>
      <c r="M1634">
        <v>2012</v>
      </c>
      <c r="N1634">
        <v>3</v>
      </c>
      <c r="O1634">
        <v>29</v>
      </c>
      <c r="P1634">
        <v>11</v>
      </c>
      <c r="Q1634">
        <v>3</v>
      </c>
      <c r="R1634" s="1">
        <f t="shared" si="314"/>
        <v>4.852348993288591</v>
      </c>
      <c r="S1634" s="1">
        <f t="shared" si="315"/>
        <v>6</v>
      </c>
      <c r="T1634" s="1">
        <f t="shared" si="316"/>
        <v>5.3957477665038747</v>
      </c>
      <c r="U1634" s="1">
        <f t="shared" si="317"/>
        <v>5</v>
      </c>
      <c r="W1634">
        <f t="shared" si="318"/>
        <v>2.1800819782892535E-2</v>
      </c>
      <c r="X1634">
        <f t="shared" si="319"/>
        <v>1</v>
      </c>
      <c r="Y1634">
        <f t="shared" si="320"/>
        <v>0.1566162946928053</v>
      </c>
      <c r="AA1634">
        <f t="shared" si="321"/>
        <v>0.14765100671140896</v>
      </c>
      <c r="AB1634">
        <f t="shared" si="322"/>
        <v>1</v>
      </c>
      <c r="AC1634">
        <f t="shared" si="323"/>
        <v>0.39574776650387467</v>
      </c>
      <c r="AE1634">
        <f t="shared" si="324"/>
        <v>0.14765100671140896</v>
      </c>
      <c r="AF1634">
        <f t="shared" si="325"/>
        <v>1</v>
      </c>
      <c r="AG1634">
        <f t="shared" si="326"/>
        <v>0.39574776650387467</v>
      </c>
    </row>
    <row r="1635" spans="1:33" x14ac:dyDescent="0.25">
      <c r="A1635" t="s">
        <v>17</v>
      </c>
      <c r="B1635">
        <v>232</v>
      </c>
      <c r="C1635">
        <v>9</v>
      </c>
      <c r="D1635">
        <v>279</v>
      </c>
      <c r="E1635">
        <v>7</v>
      </c>
      <c r="F1635" t="s">
        <v>852</v>
      </c>
      <c r="G1635" t="s">
        <v>334</v>
      </c>
      <c r="H1635">
        <v>2012</v>
      </c>
      <c r="I1635">
        <v>4</v>
      </c>
      <c r="J1635">
        <v>5</v>
      </c>
      <c r="K1635">
        <v>12</v>
      </c>
      <c r="L1635">
        <v>3</v>
      </c>
      <c r="M1635">
        <v>2012</v>
      </c>
      <c r="N1635">
        <v>3</v>
      </c>
      <c r="O1635">
        <v>8</v>
      </c>
      <c r="P1635">
        <v>12</v>
      </c>
      <c r="Q1635">
        <v>3</v>
      </c>
      <c r="R1635" s="1">
        <f t="shared" si="314"/>
        <v>5.8207885304659497</v>
      </c>
      <c r="S1635" s="1">
        <f t="shared" si="315"/>
        <v>7</v>
      </c>
      <c r="T1635" s="1">
        <f t="shared" si="316"/>
        <v>6.3832217346150255</v>
      </c>
      <c r="U1635" s="1">
        <f t="shared" si="317"/>
        <v>9</v>
      </c>
      <c r="W1635">
        <f t="shared" si="318"/>
        <v>10.107385568016856</v>
      </c>
      <c r="X1635">
        <f t="shared" si="319"/>
        <v>4</v>
      </c>
      <c r="Y1635">
        <f t="shared" si="320"/>
        <v>6.8475284901911957</v>
      </c>
      <c r="AA1635">
        <f t="shared" si="321"/>
        <v>3.1792114695340503</v>
      </c>
      <c r="AB1635">
        <f t="shared" si="322"/>
        <v>2</v>
      </c>
      <c r="AC1635">
        <f t="shared" si="323"/>
        <v>2.6167782653849745</v>
      </c>
      <c r="AE1635">
        <f t="shared" si="324"/>
        <v>3.1792114695340503</v>
      </c>
      <c r="AF1635">
        <f t="shared" si="325"/>
        <v>2</v>
      </c>
      <c r="AG1635">
        <f t="shared" si="326"/>
        <v>2.6167782653849745</v>
      </c>
    </row>
    <row r="1636" spans="1:33" x14ac:dyDescent="0.25">
      <c r="A1636" t="s">
        <v>17</v>
      </c>
      <c r="B1636">
        <v>232</v>
      </c>
      <c r="C1636">
        <v>9</v>
      </c>
      <c r="D1636">
        <v>231</v>
      </c>
      <c r="E1636">
        <v>16</v>
      </c>
      <c r="F1636" t="s">
        <v>852</v>
      </c>
      <c r="G1636" t="s">
        <v>333</v>
      </c>
      <c r="H1636">
        <v>2012</v>
      </c>
      <c r="I1636">
        <v>4</v>
      </c>
      <c r="J1636">
        <v>5</v>
      </c>
      <c r="K1636">
        <v>12</v>
      </c>
      <c r="L1636">
        <v>3</v>
      </c>
      <c r="M1636">
        <v>2012</v>
      </c>
      <c r="N1636">
        <v>3</v>
      </c>
      <c r="O1636">
        <v>15</v>
      </c>
      <c r="P1636">
        <v>12</v>
      </c>
      <c r="Q1636">
        <v>3</v>
      </c>
      <c r="R1636" s="1">
        <f t="shared" si="314"/>
        <v>16.069264069264069</v>
      </c>
      <c r="S1636" s="1">
        <f t="shared" si="315"/>
        <v>16</v>
      </c>
      <c r="T1636" s="1">
        <f t="shared" si="316"/>
        <v>16.034594634982984</v>
      </c>
      <c r="U1636" s="1">
        <f t="shared" si="317"/>
        <v>9</v>
      </c>
      <c r="W1636">
        <f t="shared" si="318"/>
        <v>49.974494480987978</v>
      </c>
      <c r="X1636">
        <f t="shared" si="319"/>
        <v>49</v>
      </c>
      <c r="Y1636">
        <f t="shared" si="320"/>
        <v>49.485521678531377</v>
      </c>
      <c r="AA1636">
        <f t="shared" si="321"/>
        <v>7.0692640692640687</v>
      </c>
      <c r="AB1636">
        <f t="shared" si="322"/>
        <v>7</v>
      </c>
      <c r="AC1636">
        <f t="shared" si="323"/>
        <v>7.0345946349829838</v>
      </c>
      <c r="AE1636">
        <f t="shared" si="324"/>
        <v>7.0692640692640687</v>
      </c>
      <c r="AF1636">
        <f t="shared" si="325"/>
        <v>7</v>
      </c>
      <c r="AG1636">
        <f t="shared" si="326"/>
        <v>7.0345946349829838</v>
      </c>
    </row>
    <row r="1637" spans="1:33" x14ac:dyDescent="0.25">
      <c r="A1637" t="s">
        <v>17</v>
      </c>
      <c r="B1637">
        <v>232</v>
      </c>
      <c r="C1637">
        <v>9</v>
      </c>
      <c r="D1637">
        <v>243</v>
      </c>
      <c r="E1637">
        <v>14</v>
      </c>
      <c r="F1637" t="s">
        <v>852</v>
      </c>
      <c r="G1637" t="s">
        <v>514</v>
      </c>
      <c r="H1637">
        <v>2012</v>
      </c>
      <c r="I1637">
        <v>4</v>
      </c>
      <c r="J1637">
        <v>5</v>
      </c>
      <c r="K1637">
        <v>12</v>
      </c>
      <c r="L1637">
        <v>3</v>
      </c>
      <c r="M1637">
        <v>2012</v>
      </c>
      <c r="N1637">
        <v>3</v>
      </c>
      <c r="O1637">
        <v>22</v>
      </c>
      <c r="P1637">
        <v>12</v>
      </c>
      <c r="Q1637">
        <v>3</v>
      </c>
      <c r="R1637" s="1">
        <f t="shared" si="314"/>
        <v>13.366255144032921</v>
      </c>
      <c r="S1637" s="1">
        <f t="shared" si="315"/>
        <v>14</v>
      </c>
      <c r="T1637" s="1">
        <f t="shared" si="316"/>
        <v>13.679458030801547</v>
      </c>
      <c r="U1637" s="1">
        <f t="shared" si="317"/>
        <v>9</v>
      </c>
      <c r="W1637">
        <f t="shared" si="318"/>
        <v>19.064183982793946</v>
      </c>
      <c r="X1637">
        <f t="shared" si="319"/>
        <v>25</v>
      </c>
      <c r="Y1637">
        <f t="shared" si="320"/>
        <v>21.897327462033086</v>
      </c>
      <c r="AA1637">
        <f t="shared" si="321"/>
        <v>4.3662551440329214</v>
      </c>
      <c r="AB1637">
        <f t="shared" si="322"/>
        <v>5</v>
      </c>
      <c r="AC1637">
        <f t="shared" si="323"/>
        <v>4.6794580308015465</v>
      </c>
      <c r="AE1637">
        <f t="shared" si="324"/>
        <v>4.3662551440329214</v>
      </c>
      <c r="AF1637">
        <f t="shared" si="325"/>
        <v>5</v>
      </c>
      <c r="AG1637">
        <f t="shared" si="326"/>
        <v>4.6794580308015465</v>
      </c>
    </row>
    <row r="1638" spans="1:33" x14ac:dyDescent="0.25">
      <c r="A1638" t="s">
        <v>17</v>
      </c>
      <c r="B1638">
        <v>232</v>
      </c>
      <c r="C1638">
        <v>9</v>
      </c>
      <c r="D1638">
        <v>288</v>
      </c>
      <c r="E1638">
        <v>10</v>
      </c>
      <c r="F1638" t="s">
        <v>852</v>
      </c>
      <c r="G1638" t="s">
        <v>683</v>
      </c>
      <c r="H1638">
        <v>2012</v>
      </c>
      <c r="I1638">
        <v>4</v>
      </c>
      <c r="J1638">
        <v>5</v>
      </c>
      <c r="K1638">
        <v>12</v>
      </c>
      <c r="L1638">
        <v>3</v>
      </c>
      <c r="M1638">
        <v>2012</v>
      </c>
      <c r="N1638">
        <v>3</v>
      </c>
      <c r="O1638">
        <v>29</v>
      </c>
      <c r="P1638">
        <v>12</v>
      </c>
      <c r="Q1638">
        <v>3</v>
      </c>
      <c r="R1638" s="1">
        <f t="shared" si="314"/>
        <v>8.0555555555555554</v>
      </c>
      <c r="S1638" s="1">
        <f t="shared" si="315"/>
        <v>10</v>
      </c>
      <c r="T1638" s="1">
        <f t="shared" si="316"/>
        <v>8.9752746785575059</v>
      </c>
      <c r="U1638" s="1">
        <f t="shared" si="317"/>
        <v>9</v>
      </c>
      <c r="W1638">
        <f t="shared" si="318"/>
        <v>0.89197530864197572</v>
      </c>
      <c r="X1638">
        <f t="shared" si="319"/>
        <v>1</v>
      </c>
      <c r="Y1638">
        <f t="shared" si="320"/>
        <v>6.1134152043465669E-4</v>
      </c>
      <c r="AA1638">
        <f t="shared" si="321"/>
        <v>0.94444444444444464</v>
      </c>
      <c r="AB1638">
        <f t="shared" si="322"/>
        <v>1</v>
      </c>
      <c r="AC1638">
        <f t="shared" si="323"/>
        <v>2.4725321442494064E-2</v>
      </c>
      <c r="AE1638">
        <f t="shared" si="324"/>
        <v>0.94444444444444464</v>
      </c>
      <c r="AF1638">
        <f t="shared" si="325"/>
        <v>1</v>
      </c>
      <c r="AG1638">
        <f t="shared" si="326"/>
        <v>2.4725321442494064E-2</v>
      </c>
    </row>
    <row r="1639" spans="1:33" x14ac:dyDescent="0.25">
      <c r="A1639" t="s">
        <v>17</v>
      </c>
      <c r="B1639">
        <v>231</v>
      </c>
      <c r="C1639">
        <v>15</v>
      </c>
      <c r="D1639">
        <v>273</v>
      </c>
      <c r="E1639">
        <v>13</v>
      </c>
      <c r="F1639" t="s">
        <v>853</v>
      </c>
      <c r="G1639" t="s">
        <v>336</v>
      </c>
      <c r="H1639">
        <v>2012</v>
      </c>
      <c r="I1639">
        <v>4</v>
      </c>
      <c r="J1639">
        <v>5</v>
      </c>
      <c r="K1639">
        <v>13</v>
      </c>
      <c r="L1639">
        <v>3</v>
      </c>
      <c r="M1639">
        <v>2012</v>
      </c>
      <c r="N1639">
        <v>3</v>
      </c>
      <c r="O1639">
        <v>8</v>
      </c>
      <c r="P1639">
        <v>13</v>
      </c>
      <c r="Q1639">
        <v>3</v>
      </c>
      <c r="R1639" s="1">
        <f t="shared" si="314"/>
        <v>11</v>
      </c>
      <c r="S1639" s="1">
        <f t="shared" si="315"/>
        <v>13</v>
      </c>
      <c r="T1639" s="1">
        <f t="shared" si="316"/>
        <v>11.958260743101398</v>
      </c>
      <c r="U1639" s="1">
        <f t="shared" si="317"/>
        <v>15</v>
      </c>
      <c r="W1639">
        <f t="shared" si="318"/>
        <v>16</v>
      </c>
      <c r="X1639">
        <f t="shared" si="319"/>
        <v>4</v>
      </c>
      <c r="Y1639">
        <f t="shared" si="320"/>
        <v>9.252177706958058</v>
      </c>
      <c r="AA1639">
        <f t="shared" si="321"/>
        <v>4</v>
      </c>
      <c r="AB1639">
        <f t="shared" si="322"/>
        <v>2</v>
      </c>
      <c r="AC1639">
        <f t="shared" si="323"/>
        <v>3.0417392568986017</v>
      </c>
      <c r="AE1639">
        <f t="shared" si="324"/>
        <v>4</v>
      </c>
      <c r="AF1639">
        <f t="shared" si="325"/>
        <v>2</v>
      </c>
      <c r="AG1639">
        <f t="shared" si="326"/>
        <v>3.0417392568986017</v>
      </c>
    </row>
    <row r="1640" spans="1:33" x14ac:dyDescent="0.25">
      <c r="A1640" t="s">
        <v>17</v>
      </c>
      <c r="B1640">
        <v>231</v>
      </c>
      <c r="C1640">
        <v>15</v>
      </c>
      <c r="D1640">
        <v>235</v>
      </c>
      <c r="E1640">
        <v>3</v>
      </c>
      <c r="F1640" t="s">
        <v>853</v>
      </c>
      <c r="G1640" t="s">
        <v>335</v>
      </c>
      <c r="H1640">
        <v>2012</v>
      </c>
      <c r="I1640">
        <v>4</v>
      </c>
      <c r="J1640">
        <v>5</v>
      </c>
      <c r="K1640">
        <v>13</v>
      </c>
      <c r="L1640">
        <v>3</v>
      </c>
      <c r="M1640">
        <v>2012</v>
      </c>
      <c r="N1640">
        <v>3</v>
      </c>
      <c r="O1640">
        <v>15</v>
      </c>
      <c r="P1640">
        <v>13</v>
      </c>
      <c r="Q1640">
        <v>3</v>
      </c>
      <c r="R1640" s="1">
        <f t="shared" si="314"/>
        <v>2.9489361702127659</v>
      </c>
      <c r="S1640" s="1">
        <f t="shared" si="315"/>
        <v>3</v>
      </c>
      <c r="T1640" s="1">
        <f t="shared" si="316"/>
        <v>2.9743585040539915</v>
      </c>
      <c r="U1640" s="1">
        <f t="shared" si="317"/>
        <v>15</v>
      </c>
      <c r="W1640">
        <f t="shared" si="318"/>
        <v>145.22813942960616</v>
      </c>
      <c r="X1640">
        <f t="shared" si="319"/>
        <v>144</v>
      </c>
      <c r="Y1640">
        <f t="shared" si="320"/>
        <v>144.61605338901853</v>
      </c>
      <c r="AA1640">
        <f t="shared" si="321"/>
        <v>12.051063829787234</v>
      </c>
      <c r="AB1640">
        <f t="shared" si="322"/>
        <v>12</v>
      </c>
      <c r="AC1640">
        <f t="shared" si="323"/>
        <v>12.025641495946008</v>
      </c>
      <c r="AE1640">
        <f t="shared" si="324"/>
        <v>12.051063829787234</v>
      </c>
      <c r="AF1640">
        <f t="shared" si="325"/>
        <v>12</v>
      </c>
      <c r="AG1640">
        <f t="shared" si="326"/>
        <v>12.025641495946008</v>
      </c>
    </row>
    <row r="1641" spans="1:33" x14ac:dyDescent="0.25">
      <c r="A1641" t="s">
        <v>17</v>
      </c>
      <c r="B1641">
        <v>231</v>
      </c>
      <c r="C1641">
        <v>15</v>
      </c>
      <c r="D1641">
        <v>241</v>
      </c>
      <c r="E1641">
        <v>10</v>
      </c>
      <c r="F1641" t="s">
        <v>853</v>
      </c>
      <c r="G1641" t="s">
        <v>515</v>
      </c>
      <c r="H1641">
        <v>2012</v>
      </c>
      <c r="I1641">
        <v>4</v>
      </c>
      <c r="J1641">
        <v>5</v>
      </c>
      <c r="K1641">
        <v>13</v>
      </c>
      <c r="L1641">
        <v>3</v>
      </c>
      <c r="M1641">
        <v>2012</v>
      </c>
      <c r="N1641">
        <v>3</v>
      </c>
      <c r="O1641">
        <v>22</v>
      </c>
      <c r="P1641">
        <v>13</v>
      </c>
      <c r="Q1641">
        <v>3</v>
      </c>
      <c r="R1641" s="1">
        <f t="shared" si="314"/>
        <v>9.5850622406639001</v>
      </c>
      <c r="S1641" s="1">
        <f t="shared" si="315"/>
        <v>10</v>
      </c>
      <c r="T1641" s="1">
        <f t="shared" si="316"/>
        <v>9.7903331100958457</v>
      </c>
      <c r="U1641" s="1">
        <f t="shared" si="317"/>
        <v>15</v>
      </c>
      <c r="W1641">
        <f t="shared" si="318"/>
        <v>29.321550937483863</v>
      </c>
      <c r="X1641">
        <f t="shared" si="319"/>
        <v>25</v>
      </c>
      <c r="Y1641">
        <f t="shared" si="320"/>
        <v>27.140629103763622</v>
      </c>
      <c r="AA1641">
        <f t="shared" si="321"/>
        <v>5.4149377593360999</v>
      </c>
      <c r="AB1641">
        <f t="shared" si="322"/>
        <v>5</v>
      </c>
      <c r="AC1641">
        <f t="shared" si="323"/>
        <v>5.2096668899041543</v>
      </c>
      <c r="AE1641">
        <f t="shared" si="324"/>
        <v>5.4149377593360999</v>
      </c>
      <c r="AF1641">
        <f t="shared" si="325"/>
        <v>5</v>
      </c>
      <c r="AG1641">
        <f t="shared" si="326"/>
        <v>5.2096668899041543</v>
      </c>
    </row>
    <row r="1642" spans="1:33" x14ac:dyDescent="0.25">
      <c r="A1642" t="s">
        <v>17</v>
      </c>
      <c r="B1642">
        <v>231</v>
      </c>
      <c r="C1642">
        <v>15</v>
      </c>
      <c r="D1642">
        <v>288</v>
      </c>
      <c r="E1642">
        <v>12</v>
      </c>
      <c r="F1642" t="s">
        <v>853</v>
      </c>
      <c r="G1642" t="s">
        <v>684</v>
      </c>
      <c r="H1642">
        <v>2012</v>
      </c>
      <c r="I1642">
        <v>4</v>
      </c>
      <c r="J1642">
        <v>5</v>
      </c>
      <c r="K1642">
        <v>13</v>
      </c>
      <c r="L1642">
        <v>3</v>
      </c>
      <c r="M1642">
        <v>2012</v>
      </c>
      <c r="N1642">
        <v>3</v>
      </c>
      <c r="O1642">
        <v>29</v>
      </c>
      <c r="P1642">
        <v>13</v>
      </c>
      <c r="Q1642">
        <v>3</v>
      </c>
      <c r="R1642" s="1">
        <f t="shared" si="314"/>
        <v>9.625</v>
      </c>
      <c r="S1642" s="1">
        <f t="shared" si="315"/>
        <v>12</v>
      </c>
      <c r="T1642" s="1">
        <f t="shared" si="316"/>
        <v>10.747092630102339</v>
      </c>
      <c r="U1642" s="1">
        <f t="shared" si="317"/>
        <v>15</v>
      </c>
      <c r="W1642">
        <f t="shared" si="318"/>
        <v>28.890625</v>
      </c>
      <c r="X1642">
        <f t="shared" si="319"/>
        <v>9</v>
      </c>
      <c r="Y1642">
        <f t="shared" si="320"/>
        <v>18.087221096929845</v>
      </c>
      <c r="AA1642">
        <f t="shared" si="321"/>
        <v>5.375</v>
      </c>
      <c r="AB1642">
        <f t="shared" si="322"/>
        <v>3</v>
      </c>
      <c r="AC1642">
        <f t="shared" si="323"/>
        <v>4.2529073698976614</v>
      </c>
      <c r="AE1642">
        <f t="shared" si="324"/>
        <v>5.375</v>
      </c>
      <c r="AF1642">
        <f t="shared" si="325"/>
        <v>3</v>
      </c>
      <c r="AG1642">
        <f t="shared" si="326"/>
        <v>4.2529073698976614</v>
      </c>
    </row>
    <row r="1643" spans="1:33" x14ac:dyDescent="0.25">
      <c r="A1643" t="s">
        <v>17</v>
      </c>
      <c r="B1643">
        <v>243</v>
      </c>
      <c r="C1643">
        <v>8</v>
      </c>
      <c r="D1643">
        <v>272</v>
      </c>
      <c r="E1643">
        <v>7</v>
      </c>
      <c r="F1643" t="s">
        <v>854</v>
      </c>
      <c r="G1643" t="s">
        <v>338</v>
      </c>
      <c r="H1643">
        <v>2012</v>
      </c>
      <c r="I1643">
        <v>4</v>
      </c>
      <c r="J1643">
        <v>5</v>
      </c>
      <c r="K1643">
        <v>14</v>
      </c>
      <c r="L1643">
        <v>3</v>
      </c>
      <c r="M1643">
        <v>2012</v>
      </c>
      <c r="N1643">
        <v>3</v>
      </c>
      <c r="O1643">
        <v>8</v>
      </c>
      <c r="P1643">
        <v>14</v>
      </c>
      <c r="Q1643">
        <v>3</v>
      </c>
      <c r="R1643" s="1">
        <f t="shared" si="314"/>
        <v>6.2536764705882355</v>
      </c>
      <c r="S1643" s="1">
        <f t="shared" si="315"/>
        <v>7</v>
      </c>
      <c r="T1643" s="1">
        <f t="shared" si="316"/>
        <v>6.616323397032347</v>
      </c>
      <c r="U1643" s="1">
        <f t="shared" si="317"/>
        <v>8</v>
      </c>
      <c r="W1643">
        <f t="shared" si="318"/>
        <v>3.0496458693771618</v>
      </c>
      <c r="X1643">
        <f t="shared" si="319"/>
        <v>1</v>
      </c>
      <c r="Y1643">
        <f t="shared" si="320"/>
        <v>1.9145609416001041</v>
      </c>
      <c r="AA1643">
        <f t="shared" si="321"/>
        <v>1.7463235294117645</v>
      </c>
      <c r="AB1643">
        <f t="shared" si="322"/>
        <v>1</v>
      </c>
      <c r="AC1643">
        <f t="shared" si="323"/>
        <v>1.383676602967653</v>
      </c>
      <c r="AE1643">
        <f t="shared" si="324"/>
        <v>1.7463235294117645</v>
      </c>
      <c r="AF1643">
        <f t="shared" si="325"/>
        <v>1</v>
      </c>
      <c r="AG1643">
        <f t="shared" si="326"/>
        <v>1.383676602967653</v>
      </c>
    </row>
    <row r="1644" spans="1:33" x14ac:dyDescent="0.25">
      <c r="A1644" t="s">
        <v>17</v>
      </c>
      <c r="B1644">
        <v>243</v>
      </c>
      <c r="C1644">
        <v>8</v>
      </c>
      <c r="D1644">
        <v>230</v>
      </c>
      <c r="E1644">
        <v>16</v>
      </c>
      <c r="F1644" t="s">
        <v>854</v>
      </c>
      <c r="G1644" t="s">
        <v>337</v>
      </c>
      <c r="H1644">
        <v>2012</v>
      </c>
      <c r="I1644">
        <v>4</v>
      </c>
      <c r="J1644">
        <v>5</v>
      </c>
      <c r="K1644">
        <v>14</v>
      </c>
      <c r="L1644">
        <v>3</v>
      </c>
      <c r="M1644">
        <v>2012</v>
      </c>
      <c r="N1644">
        <v>3</v>
      </c>
      <c r="O1644">
        <v>15</v>
      </c>
      <c r="P1644">
        <v>14</v>
      </c>
      <c r="Q1644">
        <v>3</v>
      </c>
      <c r="R1644" s="1">
        <f t="shared" si="314"/>
        <v>16.904347826086955</v>
      </c>
      <c r="S1644" s="1">
        <f t="shared" si="315"/>
        <v>16</v>
      </c>
      <c r="T1644" s="1">
        <f t="shared" si="316"/>
        <v>16.445958932740627</v>
      </c>
      <c r="U1644" s="1">
        <f t="shared" si="317"/>
        <v>8</v>
      </c>
      <c r="W1644">
        <f t="shared" si="318"/>
        <v>79.287410207939473</v>
      </c>
      <c r="X1644">
        <f t="shared" si="319"/>
        <v>64</v>
      </c>
      <c r="Y1644">
        <f t="shared" si="320"/>
        <v>71.334222293541188</v>
      </c>
      <c r="AA1644">
        <f t="shared" si="321"/>
        <v>8.9043478260869549</v>
      </c>
      <c r="AB1644">
        <f t="shared" si="322"/>
        <v>8</v>
      </c>
      <c r="AC1644">
        <f t="shared" si="323"/>
        <v>8.445958932740627</v>
      </c>
      <c r="AE1644">
        <f t="shared" si="324"/>
        <v>8.9043478260869549</v>
      </c>
      <c r="AF1644">
        <f t="shared" si="325"/>
        <v>8</v>
      </c>
      <c r="AG1644">
        <f t="shared" si="326"/>
        <v>8.445958932740627</v>
      </c>
    </row>
    <row r="1645" spans="1:33" x14ac:dyDescent="0.25">
      <c r="A1645" t="s">
        <v>17</v>
      </c>
      <c r="B1645">
        <v>243</v>
      </c>
      <c r="C1645">
        <v>8</v>
      </c>
      <c r="D1645">
        <v>243</v>
      </c>
      <c r="E1645">
        <v>7</v>
      </c>
      <c r="F1645" t="s">
        <v>854</v>
      </c>
      <c r="G1645" t="s">
        <v>516</v>
      </c>
      <c r="H1645">
        <v>2012</v>
      </c>
      <c r="I1645">
        <v>4</v>
      </c>
      <c r="J1645">
        <v>5</v>
      </c>
      <c r="K1645">
        <v>14</v>
      </c>
      <c r="L1645">
        <v>3</v>
      </c>
      <c r="M1645">
        <v>2012</v>
      </c>
      <c r="N1645">
        <v>3</v>
      </c>
      <c r="O1645">
        <v>22</v>
      </c>
      <c r="P1645">
        <v>14</v>
      </c>
      <c r="Q1645">
        <v>3</v>
      </c>
      <c r="R1645" s="1">
        <f t="shared" si="314"/>
        <v>7</v>
      </c>
      <c r="S1645" s="1">
        <f t="shared" si="315"/>
        <v>7</v>
      </c>
      <c r="T1645" s="1">
        <f t="shared" si="316"/>
        <v>7</v>
      </c>
      <c r="U1645" s="1">
        <f t="shared" si="317"/>
        <v>8</v>
      </c>
      <c r="W1645">
        <f t="shared" si="318"/>
        <v>1</v>
      </c>
      <c r="X1645">
        <f t="shared" si="319"/>
        <v>1</v>
      </c>
      <c r="Y1645">
        <f t="shared" si="320"/>
        <v>1</v>
      </c>
      <c r="AA1645">
        <f t="shared" si="321"/>
        <v>1</v>
      </c>
      <c r="AB1645">
        <f t="shared" si="322"/>
        <v>1</v>
      </c>
      <c r="AC1645">
        <f t="shared" si="323"/>
        <v>1</v>
      </c>
      <c r="AE1645">
        <f t="shared" si="324"/>
        <v>1</v>
      </c>
      <c r="AF1645">
        <f t="shared" si="325"/>
        <v>1</v>
      </c>
      <c r="AG1645">
        <f t="shared" si="326"/>
        <v>1</v>
      </c>
    </row>
    <row r="1646" spans="1:33" x14ac:dyDescent="0.25">
      <c r="A1646" t="s">
        <v>17</v>
      </c>
      <c r="B1646">
        <v>243</v>
      </c>
      <c r="C1646">
        <v>8</v>
      </c>
      <c r="D1646">
        <v>291</v>
      </c>
      <c r="E1646">
        <v>17</v>
      </c>
      <c r="F1646" t="s">
        <v>854</v>
      </c>
      <c r="G1646" t="s">
        <v>685</v>
      </c>
      <c r="H1646">
        <v>2012</v>
      </c>
      <c r="I1646">
        <v>4</v>
      </c>
      <c r="J1646">
        <v>5</v>
      </c>
      <c r="K1646">
        <v>14</v>
      </c>
      <c r="L1646">
        <v>3</v>
      </c>
      <c r="M1646">
        <v>2012</v>
      </c>
      <c r="N1646">
        <v>3</v>
      </c>
      <c r="O1646">
        <v>29</v>
      </c>
      <c r="P1646">
        <v>14</v>
      </c>
      <c r="Q1646">
        <v>3</v>
      </c>
      <c r="R1646" s="1">
        <f t="shared" si="314"/>
        <v>14.195876288659793</v>
      </c>
      <c r="S1646" s="1">
        <f t="shared" si="315"/>
        <v>17</v>
      </c>
      <c r="T1646" s="1">
        <f t="shared" si="316"/>
        <v>15.534796326544372</v>
      </c>
      <c r="U1646" s="1">
        <f t="shared" si="317"/>
        <v>8</v>
      </c>
      <c r="W1646">
        <f t="shared" si="318"/>
        <v>38.38888298437665</v>
      </c>
      <c r="X1646">
        <f t="shared" si="319"/>
        <v>81</v>
      </c>
      <c r="Y1646">
        <f t="shared" si="320"/>
        <v>56.773155682506562</v>
      </c>
      <c r="AA1646">
        <f t="shared" si="321"/>
        <v>6.1958762886597931</v>
      </c>
      <c r="AB1646">
        <f t="shared" si="322"/>
        <v>9</v>
      </c>
      <c r="AC1646">
        <f t="shared" si="323"/>
        <v>7.534796326544372</v>
      </c>
      <c r="AE1646">
        <f t="shared" si="324"/>
        <v>6.1958762886597931</v>
      </c>
      <c r="AF1646">
        <f t="shared" si="325"/>
        <v>9</v>
      </c>
      <c r="AG1646">
        <f t="shared" si="326"/>
        <v>7.534796326544372</v>
      </c>
    </row>
    <row r="1647" spans="1:33" x14ac:dyDescent="0.25">
      <c r="A1647" t="s">
        <v>17</v>
      </c>
      <c r="B1647">
        <v>237</v>
      </c>
      <c r="C1647">
        <v>13</v>
      </c>
      <c r="D1647">
        <v>272</v>
      </c>
      <c r="E1647">
        <v>7</v>
      </c>
      <c r="F1647" t="s">
        <v>855</v>
      </c>
      <c r="G1647" t="s">
        <v>340</v>
      </c>
      <c r="H1647">
        <v>2012</v>
      </c>
      <c r="I1647">
        <v>4</v>
      </c>
      <c r="J1647">
        <v>5</v>
      </c>
      <c r="K1647">
        <v>15</v>
      </c>
      <c r="L1647">
        <v>3</v>
      </c>
      <c r="M1647">
        <v>2012</v>
      </c>
      <c r="N1647">
        <v>3</v>
      </c>
      <c r="O1647">
        <v>8</v>
      </c>
      <c r="P1647">
        <v>15</v>
      </c>
      <c r="Q1647">
        <v>3</v>
      </c>
      <c r="R1647" s="1">
        <f t="shared" si="314"/>
        <v>6.0992647058823533</v>
      </c>
      <c r="S1647" s="1">
        <f t="shared" si="315"/>
        <v>7</v>
      </c>
      <c r="T1647" s="1">
        <f t="shared" si="316"/>
        <v>6.5341298534063794</v>
      </c>
      <c r="U1647" s="1">
        <f t="shared" si="317"/>
        <v>13</v>
      </c>
      <c r="W1647">
        <f t="shared" si="318"/>
        <v>47.620147599480966</v>
      </c>
      <c r="X1647">
        <f t="shared" si="319"/>
        <v>36</v>
      </c>
      <c r="Y1647">
        <f t="shared" si="320"/>
        <v>41.807476752610611</v>
      </c>
      <c r="AA1647">
        <f t="shared" si="321"/>
        <v>6.9007352941176467</v>
      </c>
      <c r="AB1647">
        <f t="shared" si="322"/>
        <v>6</v>
      </c>
      <c r="AC1647">
        <f t="shared" si="323"/>
        <v>6.4658701465936206</v>
      </c>
      <c r="AE1647">
        <f t="shared" si="324"/>
        <v>6.9007352941176467</v>
      </c>
      <c r="AF1647">
        <f t="shared" si="325"/>
        <v>6</v>
      </c>
      <c r="AG1647">
        <f t="shared" si="326"/>
        <v>6.4658701465936206</v>
      </c>
    </row>
    <row r="1648" spans="1:33" x14ac:dyDescent="0.25">
      <c r="A1648" t="s">
        <v>17</v>
      </c>
      <c r="B1648">
        <v>237</v>
      </c>
      <c r="C1648">
        <v>13</v>
      </c>
      <c r="D1648">
        <v>239</v>
      </c>
      <c r="E1648">
        <v>6</v>
      </c>
      <c r="F1648" t="s">
        <v>855</v>
      </c>
      <c r="G1648" t="s">
        <v>339</v>
      </c>
      <c r="H1648">
        <v>2012</v>
      </c>
      <c r="I1648">
        <v>4</v>
      </c>
      <c r="J1648">
        <v>5</v>
      </c>
      <c r="K1648">
        <v>15</v>
      </c>
      <c r="L1648">
        <v>3</v>
      </c>
      <c r="M1648">
        <v>2012</v>
      </c>
      <c r="N1648">
        <v>3</v>
      </c>
      <c r="O1648">
        <v>15</v>
      </c>
      <c r="P1648">
        <v>15</v>
      </c>
      <c r="Q1648">
        <v>3</v>
      </c>
      <c r="R1648" s="1">
        <f t="shared" si="314"/>
        <v>5.9497907949790791</v>
      </c>
      <c r="S1648" s="1">
        <f t="shared" si="315"/>
        <v>6</v>
      </c>
      <c r="T1648" s="1">
        <f t="shared" si="316"/>
        <v>5.9748426564951878</v>
      </c>
      <c r="U1648" s="1">
        <f t="shared" si="317"/>
        <v>13</v>
      </c>
      <c r="W1648">
        <f t="shared" si="318"/>
        <v>49.705449834561726</v>
      </c>
      <c r="X1648">
        <f t="shared" si="319"/>
        <v>49</v>
      </c>
      <c r="Y1648">
        <f t="shared" si="320"/>
        <v>49.352835700999591</v>
      </c>
      <c r="AA1648">
        <f t="shared" si="321"/>
        <v>7.0502092050209209</v>
      </c>
      <c r="AB1648">
        <f t="shared" si="322"/>
        <v>7</v>
      </c>
      <c r="AC1648">
        <f t="shared" si="323"/>
        <v>7.0251573435048122</v>
      </c>
      <c r="AE1648">
        <f t="shared" si="324"/>
        <v>7.0502092050209209</v>
      </c>
      <c r="AF1648">
        <f t="shared" si="325"/>
        <v>7</v>
      </c>
      <c r="AG1648">
        <f t="shared" si="326"/>
        <v>7.0251573435048122</v>
      </c>
    </row>
    <row r="1649" spans="1:33" x14ac:dyDescent="0.25">
      <c r="A1649" t="s">
        <v>17</v>
      </c>
      <c r="B1649">
        <v>237</v>
      </c>
      <c r="C1649">
        <v>13</v>
      </c>
      <c r="D1649">
        <v>244</v>
      </c>
      <c r="E1649">
        <v>13</v>
      </c>
      <c r="F1649" t="s">
        <v>855</v>
      </c>
      <c r="G1649" t="s">
        <v>517</v>
      </c>
      <c r="H1649">
        <v>2012</v>
      </c>
      <c r="I1649">
        <v>4</v>
      </c>
      <c r="J1649">
        <v>5</v>
      </c>
      <c r="K1649">
        <v>15</v>
      </c>
      <c r="L1649">
        <v>3</v>
      </c>
      <c r="M1649">
        <v>2012</v>
      </c>
      <c r="N1649">
        <v>3</v>
      </c>
      <c r="O1649">
        <v>22</v>
      </c>
      <c r="P1649">
        <v>15</v>
      </c>
      <c r="Q1649">
        <v>3</v>
      </c>
      <c r="R1649" s="1">
        <f t="shared" si="314"/>
        <v>12.627049180327869</v>
      </c>
      <c r="S1649" s="1">
        <f t="shared" si="315"/>
        <v>13</v>
      </c>
      <c r="T1649" s="1">
        <f t="shared" si="316"/>
        <v>12.812167628635768</v>
      </c>
      <c r="U1649" s="1">
        <f t="shared" si="317"/>
        <v>13</v>
      </c>
      <c r="W1649">
        <f t="shared" si="318"/>
        <v>0.139092313894114</v>
      </c>
      <c r="X1649">
        <f t="shared" si="319"/>
        <v>0</v>
      </c>
      <c r="Y1649">
        <f t="shared" si="320"/>
        <v>3.5280999732310775E-2</v>
      </c>
      <c r="AA1649">
        <f t="shared" si="321"/>
        <v>0.37295081967213051</v>
      </c>
      <c r="AB1649">
        <f t="shared" si="322"/>
        <v>0</v>
      </c>
      <c r="AC1649">
        <f t="shared" si="323"/>
        <v>0.18783237136423203</v>
      </c>
      <c r="AE1649">
        <f t="shared" si="324"/>
        <v>0.37295081967213051</v>
      </c>
      <c r="AF1649">
        <f t="shared" si="325"/>
        <v>0</v>
      </c>
      <c r="AG1649">
        <f t="shared" si="326"/>
        <v>0.18783237136423203</v>
      </c>
    </row>
    <row r="1650" spans="1:33" x14ac:dyDescent="0.25">
      <c r="A1650" t="s">
        <v>17</v>
      </c>
      <c r="B1650">
        <v>237</v>
      </c>
      <c r="C1650">
        <v>13</v>
      </c>
      <c r="D1650">
        <v>298</v>
      </c>
      <c r="E1650">
        <v>8</v>
      </c>
      <c r="F1650" t="s">
        <v>855</v>
      </c>
      <c r="G1650" t="s">
        <v>686</v>
      </c>
      <c r="H1650">
        <v>2012</v>
      </c>
      <c r="I1650">
        <v>4</v>
      </c>
      <c r="J1650">
        <v>5</v>
      </c>
      <c r="K1650">
        <v>15</v>
      </c>
      <c r="L1650">
        <v>3</v>
      </c>
      <c r="M1650">
        <v>2012</v>
      </c>
      <c r="N1650">
        <v>3</v>
      </c>
      <c r="O1650">
        <v>29</v>
      </c>
      <c r="P1650">
        <v>15</v>
      </c>
      <c r="Q1650">
        <v>3</v>
      </c>
      <c r="R1650" s="1">
        <f t="shared" si="314"/>
        <v>6.3624161073825505</v>
      </c>
      <c r="S1650" s="1">
        <f t="shared" si="315"/>
        <v>8</v>
      </c>
      <c r="T1650" s="1">
        <f t="shared" si="316"/>
        <v>7.1343765571394115</v>
      </c>
      <c r="U1650" s="1">
        <f t="shared" si="317"/>
        <v>13</v>
      </c>
      <c r="W1650">
        <f t="shared" si="318"/>
        <v>44.057519931534614</v>
      </c>
      <c r="X1650">
        <f t="shared" si="319"/>
        <v>25</v>
      </c>
      <c r="Y1650">
        <f t="shared" si="320"/>
        <v>34.405538373435704</v>
      </c>
      <c r="AA1650">
        <f t="shared" si="321"/>
        <v>6.6375838926174495</v>
      </c>
      <c r="AB1650">
        <f t="shared" si="322"/>
        <v>5</v>
      </c>
      <c r="AC1650">
        <f t="shared" si="323"/>
        <v>5.8656234428605885</v>
      </c>
      <c r="AE1650">
        <f t="shared" si="324"/>
        <v>6.6375838926174495</v>
      </c>
      <c r="AF1650">
        <f t="shared" si="325"/>
        <v>5</v>
      </c>
      <c r="AG1650">
        <f t="shared" si="326"/>
        <v>5.8656234428605885</v>
      </c>
    </row>
    <row r="1651" spans="1:33" x14ac:dyDescent="0.25">
      <c r="A1651" t="s">
        <v>17</v>
      </c>
      <c r="B1651">
        <v>245</v>
      </c>
      <c r="C1651">
        <v>8</v>
      </c>
      <c r="D1651">
        <v>266</v>
      </c>
      <c r="E1651">
        <v>8</v>
      </c>
      <c r="F1651" t="s">
        <v>856</v>
      </c>
      <c r="G1651" t="s">
        <v>342</v>
      </c>
      <c r="H1651">
        <v>2012</v>
      </c>
      <c r="I1651">
        <v>4</v>
      </c>
      <c r="J1651">
        <v>5</v>
      </c>
      <c r="K1651">
        <v>16</v>
      </c>
      <c r="L1651">
        <v>3</v>
      </c>
      <c r="M1651">
        <v>2012</v>
      </c>
      <c r="N1651">
        <v>3</v>
      </c>
      <c r="O1651">
        <v>8</v>
      </c>
      <c r="P1651">
        <v>16</v>
      </c>
      <c r="Q1651">
        <v>3</v>
      </c>
      <c r="R1651" s="1">
        <f t="shared" si="314"/>
        <v>7.3684210526315788</v>
      </c>
      <c r="S1651" s="1">
        <f t="shared" si="315"/>
        <v>8</v>
      </c>
      <c r="T1651" s="1">
        <f t="shared" si="316"/>
        <v>7.6777189594991446</v>
      </c>
      <c r="U1651" s="1">
        <f t="shared" si="317"/>
        <v>8</v>
      </c>
      <c r="W1651">
        <f t="shared" si="318"/>
        <v>0.39889196675900301</v>
      </c>
      <c r="X1651">
        <f t="shared" si="319"/>
        <v>0</v>
      </c>
      <c r="Y1651">
        <f t="shared" si="320"/>
        <v>0.10386506906631399</v>
      </c>
      <c r="AA1651">
        <f t="shared" si="321"/>
        <v>0.63157894736842124</v>
      </c>
      <c r="AB1651">
        <f t="shared" si="322"/>
        <v>0</v>
      </c>
      <c r="AC1651">
        <f t="shared" si="323"/>
        <v>0.32228104050085538</v>
      </c>
      <c r="AE1651">
        <f t="shared" si="324"/>
        <v>0.63157894736842124</v>
      </c>
      <c r="AF1651">
        <f t="shared" si="325"/>
        <v>0</v>
      </c>
      <c r="AG1651">
        <f t="shared" si="326"/>
        <v>0.32228104050085538</v>
      </c>
    </row>
    <row r="1652" spans="1:33" x14ac:dyDescent="0.25">
      <c r="A1652" t="s">
        <v>17</v>
      </c>
      <c r="B1652">
        <v>245</v>
      </c>
      <c r="C1652">
        <v>8</v>
      </c>
      <c r="D1652">
        <v>239</v>
      </c>
      <c r="E1652">
        <v>12</v>
      </c>
      <c r="F1652" t="s">
        <v>856</v>
      </c>
      <c r="G1652" t="s">
        <v>341</v>
      </c>
      <c r="H1652">
        <v>2012</v>
      </c>
      <c r="I1652">
        <v>4</v>
      </c>
      <c r="J1652">
        <v>5</v>
      </c>
      <c r="K1652">
        <v>16</v>
      </c>
      <c r="L1652">
        <v>3</v>
      </c>
      <c r="M1652">
        <v>2012</v>
      </c>
      <c r="N1652">
        <v>3</v>
      </c>
      <c r="O1652">
        <v>15</v>
      </c>
      <c r="P1652">
        <v>16</v>
      </c>
      <c r="Q1652">
        <v>3</v>
      </c>
      <c r="R1652" s="1">
        <f t="shared" si="314"/>
        <v>12.301255230125523</v>
      </c>
      <c r="S1652" s="1">
        <f t="shared" si="315"/>
        <v>12</v>
      </c>
      <c r="T1652" s="1">
        <f t="shared" si="316"/>
        <v>12.149693936947807</v>
      </c>
      <c r="U1652" s="1">
        <f t="shared" si="317"/>
        <v>8</v>
      </c>
      <c r="W1652">
        <f t="shared" si="318"/>
        <v>18.500796554682168</v>
      </c>
      <c r="X1652">
        <f t="shared" si="319"/>
        <v>16</v>
      </c>
      <c r="Y1652">
        <f t="shared" si="320"/>
        <v>17.219959770341394</v>
      </c>
      <c r="AA1652">
        <f t="shared" si="321"/>
        <v>4.3012552301255234</v>
      </c>
      <c r="AB1652">
        <f t="shared" si="322"/>
        <v>4</v>
      </c>
      <c r="AC1652">
        <f t="shared" si="323"/>
        <v>4.1496939369478074</v>
      </c>
      <c r="AE1652">
        <f t="shared" si="324"/>
        <v>4.3012552301255234</v>
      </c>
      <c r="AF1652">
        <f t="shared" si="325"/>
        <v>4</v>
      </c>
      <c r="AG1652">
        <f t="shared" si="326"/>
        <v>4.1496939369478074</v>
      </c>
    </row>
    <row r="1653" spans="1:33" x14ac:dyDescent="0.25">
      <c r="A1653" t="s">
        <v>17</v>
      </c>
      <c r="B1653">
        <v>245</v>
      </c>
      <c r="C1653">
        <v>8</v>
      </c>
      <c r="D1653">
        <v>252</v>
      </c>
      <c r="E1653">
        <v>7</v>
      </c>
      <c r="F1653" t="s">
        <v>856</v>
      </c>
      <c r="G1653" t="s">
        <v>518</v>
      </c>
      <c r="H1653">
        <v>2012</v>
      </c>
      <c r="I1653">
        <v>4</v>
      </c>
      <c r="J1653">
        <v>5</v>
      </c>
      <c r="K1653">
        <v>16</v>
      </c>
      <c r="L1653">
        <v>3</v>
      </c>
      <c r="M1653">
        <v>2012</v>
      </c>
      <c r="N1653">
        <v>3</v>
      </c>
      <c r="O1653">
        <v>22</v>
      </c>
      <c r="P1653">
        <v>16</v>
      </c>
      <c r="Q1653">
        <v>3</v>
      </c>
      <c r="R1653" s="1">
        <f t="shared" si="314"/>
        <v>6.8055555555555554</v>
      </c>
      <c r="S1653" s="1">
        <f t="shared" si="315"/>
        <v>7</v>
      </c>
      <c r="T1653" s="1">
        <f t="shared" si="316"/>
        <v>6.902093080282885</v>
      </c>
      <c r="U1653" s="1">
        <f t="shared" si="317"/>
        <v>8</v>
      </c>
      <c r="W1653">
        <f t="shared" si="318"/>
        <v>1.426697530864198</v>
      </c>
      <c r="X1653">
        <f t="shared" si="319"/>
        <v>1</v>
      </c>
      <c r="Y1653">
        <f t="shared" si="320"/>
        <v>1.2053996043627235</v>
      </c>
      <c r="AA1653">
        <f t="shared" si="321"/>
        <v>1.1944444444444446</v>
      </c>
      <c r="AB1653">
        <f t="shared" si="322"/>
        <v>1</v>
      </c>
      <c r="AC1653">
        <f t="shared" si="323"/>
        <v>1.097906919717115</v>
      </c>
      <c r="AE1653">
        <f t="shared" si="324"/>
        <v>1.1944444444444446</v>
      </c>
      <c r="AF1653">
        <f t="shared" si="325"/>
        <v>1</v>
      </c>
      <c r="AG1653">
        <f t="shared" si="326"/>
        <v>1.097906919717115</v>
      </c>
    </row>
    <row r="1654" spans="1:33" x14ac:dyDescent="0.25">
      <c r="A1654" t="s">
        <v>17</v>
      </c>
      <c r="B1654">
        <v>245</v>
      </c>
      <c r="C1654">
        <v>8</v>
      </c>
      <c r="D1654">
        <v>293</v>
      </c>
      <c r="E1654">
        <v>10</v>
      </c>
      <c r="F1654" t="s">
        <v>856</v>
      </c>
      <c r="G1654" t="s">
        <v>687</v>
      </c>
      <c r="H1654">
        <v>2012</v>
      </c>
      <c r="I1654">
        <v>4</v>
      </c>
      <c r="J1654">
        <v>5</v>
      </c>
      <c r="K1654">
        <v>16</v>
      </c>
      <c r="L1654">
        <v>3</v>
      </c>
      <c r="M1654">
        <v>2012</v>
      </c>
      <c r="N1654">
        <v>3</v>
      </c>
      <c r="O1654">
        <v>29</v>
      </c>
      <c r="P1654">
        <v>16</v>
      </c>
      <c r="Q1654">
        <v>3</v>
      </c>
      <c r="R1654" s="1">
        <f t="shared" si="314"/>
        <v>8.3617747440273043</v>
      </c>
      <c r="S1654" s="1">
        <f t="shared" si="315"/>
        <v>10</v>
      </c>
      <c r="T1654" s="1">
        <f t="shared" si="316"/>
        <v>9.1442740247803727</v>
      </c>
      <c r="U1654" s="1">
        <f t="shared" si="317"/>
        <v>8</v>
      </c>
      <c r="W1654">
        <f t="shared" si="318"/>
        <v>0.13088096541602151</v>
      </c>
      <c r="X1654">
        <f t="shared" si="319"/>
        <v>4</v>
      </c>
      <c r="Y1654">
        <f t="shared" si="320"/>
        <v>1.3093630437870729</v>
      </c>
      <c r="AA1654">
        <f t="shared" si="321"/>
        <v>0.36177474402730425</v>
      </c>
      <c r="AB1654">
        <f t="shared" si="322"/>
        <v>2</v>
      </c>
      <c r="AC1654">
        <f t="shared" si="323"/>
        <v>1.1442740247803727</v>
      </c>
      <c r="AE1654">
        <f t="shared" si="324"/>
        <v>0.36177474402730425</v>
      </c>
      <c r="AF1654">
        <f t="shared" si="325"/>
        <v>2</v>
      </c>
      <c r="AG1654">
        <f t="shared" si="326"/>
        <v>1.1442740247803727</v>
      </c>
    </row>
    <row r="1655" spans="1:33" x14ac:dyDescent="0.25">
      <c r="A1655" t="s">
        <v>17</v>
      </c>
      <c r="B1655">
        <v>243</v>
      </c>
      <c r="C1655">
        <v>9</v>
      </c>
      <c r="D1655">
        <v>265</v>
      </c>
      <c r="E1655">
        <v>16</v>
      </c>
      <c r="F1655" t="s">
        <v>857</v>
      </c>
      <c r="G1655" t="s">
        <v>344</v>
      </c>
      <c r="H1655">
        <v>2012</v>
      </c>
      <c r="I1655">
        <v>4</v>
      </c>
      <c r="J1655">
        <v>5</v>
      </c>
      <c r="K1655">
        <v>17</v>
      </c>
      <c r="L1655">
        <v>3</v>
      </c>
      <c r="M1655">
        <v>2012</v>
      </c>
      <c r="N1655">
        <v>3</v>
      </c>
      <c r="O1655">
        <v>8</v>
      </c>
      <c r="P1655">
        <v>17</v>
      </c>
      <c r="Q1655">
        <v>3</v>
      </c>
      <c r="R1655" s="1">
        <f t="shared" si="314"/>
        <v>14.671698113207547</v>
      </c>
      <c r="S1655" s="1">
        <f t="shared" si="315"/>
        <v>16</v>
      </c>
      <c r="T1655" s="1">
        <f t="shared" si="316"/>
        <v>15.321461086049228</v>
      </c>
      <c r="U1655" s="1">
        <f t="shared" si="317"/>
        <v>9</v>
      </c>
      <c r="W1655">
        <f t="shared" si="318"/>
        <v>32.168159487362054</v>
      </c>
      <c r="X1655">
        <f t="shared" si="319"/>
        <v>49</v>
      </c>
      <c r="Y1655">
        <f t="shared" si="320"/>
        <v>39.960870262434682</v>
      </c>
      <c r="AA1655">
        <f t="shared" si="321"/>
        <v>5.6716981132075475</v>
      </c>
      <c r="AB1655">
        <f t="shared" si="322"/>
        <v>7</v>
      </c>
      <c r="AC1655">
        <f t="shared" si="323"/>
        <v>6.3214610860492275</v>
      </c>
      <c r="AE1655">
        <f t="shared" si="324"/>
        <v>5.6716981132075475</v>
      </c>
      <c r="AF1655">
        <f t="shared" si="325"/>
        <v>7</v>
      </c>
      <c r="AG1655">
        <f t="shared" si="326"/>
        <v>6.3214610860492275</v>
      </c>
    </row>
    <row r="1656" spans="1:33" x14ac:dyDescent="0.25">
      <c r="A1656" t="s">
        <v>17</v>
      </c>
      <c r="B1656">
        <v>243</v>
      </c>
      <c r="C1656">
        <v>9</v>
      </c>
      <c r="D1656">
        <v>240</v>
      </c>
      <c r="E1656">
        <v>11</v>
      </c>
      <c r="F1656" t="s">
        <v>857</v>
      </c>
      <c r="G1656" t="s">
        <v>343</v>
      </c>
      <c r="H1656">
        <v>2012</v>
      </c>
      <c r="I1656">
        <v>4</v>
      </c>
      <c r="J1656">
        <v>5</v>
      </c>
      <c r="K1656">
        <v>17</v>
      </c>
      <c r="L1656">
        <v>3</v>
      </c>
      <c r="M1656">
        <v>2012</v>
      </c>
      <c r="N1656">
        <v>3</v>
      </c>
      <c r="O1656">
        <v>15</v>
      </c>
      <c r="P1656">
        <v>17</v>
      </c>
      <c r="Q1656">
        <v>3</v>
      </c>
      <c r="R1656" s="1">
        <f t="shared" si="314"/>
        <v>11.137499999999999</v>
      </c>
      <c r="S1656" s="1">
        <f t="shared" si="315"/>
        <v>11</v>
      </c>
      <c r="T1656" s="1">
        <f t="shared" si="316"/>
        <v>11.068536488623959</v>
      </c>
      <c r="U1656" s="1">
        <f t="shared" si="317"/>
        <v>9</v>
      </c>
      <c r="W1656">
        <f t="shared" si="318"/>
        <v>4.5689062499999968</v>
      </c>
      <c r="X1656">
        <f t="shared" si="319"/>
        <v>4</v>
      </c>
      <c r="Y1656">
        <f t="shared" si="320"/>
        <v>4.2788432047687381</v>
      </c>
      <c r="AA1656">
        <f t="shared" si="321"/>
        <v>2.1374999999999993</v>
      </c>
      <c r="AB1656">
        <f t="shared" si="322"/>
        <v>2</v>
      </c>
      <c r="AC1656">
        <f t="shared" si="323"/>
        <v>2.068536488623959</v>
      </c>
      <c r="AE1656">
        <f t="shared" si="324"/>
        <v>2.1374999999999993</v>
      </c>
      <c r="AF1656">
        <f t="shared" si="325"/>
        <v>2</v>
      </c>
      <c r="AG1656">
        <f t="shared" si="326"/>
        <v>2.068536488623959</v>
      </c>
    </row>
    <row r="1657" spans="1:33" x14ac:dyDescent="0.25">
      <c r="A1657" t="s">
        <v>17</v>
      </c>
      <c r="B1657">
        <v>243</v>
      </c>
      <c r="C1657">
        <v>9</v>
      </c>
      <c r="D1657">
        <v>250</v>
      </c>
      <c r="E1657">
        <v>15</v>
      </c>
      <c r="F1657" t="s">
        <v>857</v>
      </c>
      <c r="G1657" t="s">
        <v>519</v>
      </c>
      <c r="H1657">
        <v>2012</v>
      </c>
      <c r="I1657">
        <v>4</v>
      </c>
      <c r="J1657">
        <v>5</v>
      </c>
      <c r="K1657">
        <v>17</v>
      </c>
      <c r="L1657">
        <v>3</v>
      </c>
      <c r="M1657">
        <v>2012</v>
      </c>
      <c r="N1657">
        <v>3</v>
      </c>
      <c r="O1657">
        <v>22</v>
      </c>
      <c r="P1657">
        <v>17</v>
      </c>
      <c r="Q1657">
        <v>3</v>
      </c>
      <c r="R1657" s="1">
        <f t="shared" si="314"/>
        <v>14.58</v>
      </c>
      <c r="S1657" s="1">
        <f t="shared" si="315"/>
        <v>15</v>
      </c>
      <c r="T1657" s="1">
        <f t="shared" si="316"/>
        <v>14.788509052639485</v>
      </c>
      <c r="U1657" s="1">
        <f t="shared" si="317"/>
        <v>9</v>
      </c>
      <c r="W1657">
        <f t="shared" si="318"/>
        <v>31.136400000000002</v>
      </c>
      <c r="X1657">
        <f t="shared" si="319"/>
        <v>36</v>
      </c>
      <c r="Y1657">
        <f t="shared" si="320"/>
        <v>33.506837052489267</v>
      </c>
      <c r="AA1657">
        <f t="shared" si="321"/>
        <v>5.58</v>
      </c>
      <c r="AB1657">
        <f t="shared" si="322"/>
        <v>6</v>
      </c>
      <c r="AC1657">
        <f t="shared" si="323"/>
        <v>5.7885090526394851</v>
      </c>
      <c r="AE1657">
        <f t="shared" si="324"/>
        <v>5.58</v>
      </c>
      <c r="AF1657">
        <f t="shared" si="325"/>
        <v>6</v>
      </c>
      <c r="AG1657">
        <f t="shared" si="326"/>
        <v>5.7885090526394851</v>
      </c>
    </row>
    <row r="1658" spans="1:33" x14ac:dyDescent="0.25">
      <c r="A1658" t="s">
        <v>17</v>
      </c>
      <c r="B1658">
        <v>243</v>
      </c>
      <c r="C1658">
        <v>9</v>
      </c>
      <c r="D1658">
        <v>290</v>
      </c>
      <c r="E1658">
        <v>4</v>
      </c>
      <c r="F1658" t="s">
        <v>857</v>
      </c>
      <c r="G1658" t="s">
        <v>688</v>
      </c>
      <c r="H1658">
        <v>2012</v>
      </c>
      <c r="I1658">
        <v>4</v>
      </c>
      <c r="J1658">
        <v>5</v>
      </c>
      <c r="K1658">
        <v>17</v>
      </c>
      <c r="L1658">
        <v>3</v>
      </c>
      <c r="M1658">
        <v>2012</v>
      </c>
      <c r="N1658">
        <v>3</v>
      </c>
      <c r="O1658">
        <v>29</v>
      </c>
      <c r="P1658">
        <v>17</v>
      </c>
      <c r="Q1658">
        <v>3</v>
      </c>
      <c r="R1658" s="1">
        <f t="shared" si="314"/>
        <v>3.3517241379310345</v>
      </c>
      <c r="S1658" s="1">
        <f t="shared" si="315"/>
        <v>4</v>
      </c>
      <c r="T1658" s="1">
        <f t="shared" si="316"/>
        <v>3.6615429195523759</v>
      </c>
      <c r="U1658" s="1">
        <f t="shared" si="317"/>
        <v>9</v>
      </c>
      <c r="W1658">
        <f t="shared" si="318"/>
        <v>31.903020214030914</v>
      </c>
      <c r="X1658">
        <f t="shared" si="319"/>
        <v>25</v>
      </c>
      <c r="Y1658">
        <f t="shared" si="320"/>
        <v>28.499123999781364</v>
      </c>
      <c r="AA1658">
        <f t="shared" si="321"/>
        <v>5.6482758620689655</v>
      </c>
      <c r="AB1658">
        <f t="shared" si="322"/>
        <v>5</v>
      </c>
      <c r="AC1658">
        <f t="shared" si="323"/>
        <v>5.3384570804476237</v>
      </c>
      <c r="AE1658">
        <f t="shared" si="324"/>
        <v>5.6482758620689655</v>
      </c>
      <c r="AF1658">
        <f t="shared" si="325"/>
        <v>5</v>
      </c>
      <c r="AG1658">
        <f t="shared" si="326"/>
        <v>5.3384570804476237</v>
      </c>
    </row>
    <row r="1659" spans="1:33" x14ac:dyDescent="0.25">
      <c r="A1659" t="s">
        <v>17</v>
      </c>
      <c r="B1659">
        <v>247</v>
      </c>
      <c r="C1659">
        <v>14</v>
      </c>
      <c r="D1659">
        <v>274</v>
      </c>
      <c r="E1659">
        <v>10</v>
      </c>
      <c r="F1659" t="s">
        <v>858</v>
      </c>
      <c r="G1659" t="s">
        <v>346</v>
      </c>
      <c r="H1659">
        <v>2012</v>
      </c>
      <c r="I1659">
        <v>4</v>
      </c>
      <c r="J1659">
        <v>5</v>
      </c>
      <c r="K1659">
        <v>18</v>
      </c>
      <c r="L1659">
        <v>3</v>
      </c>
      <c r="M1659">
        <v>2012</v>
      </c>
      <c r="N1659">
        <v>3</v>
      </c>
      <c r="O1659">
        <v>8</v>
      </c>
      <c r="P1659">
        <v>18</v>
      </c>
      <c r="Q1659">
        <v>3</v>
      </c>
      <c r="R1659" s="1">
        <f t="shared" si="314"/>
        <v>9.014598540145986</v>
      </c>
      <c r="S1659" s="1">
        <f t="shared" si="315"/>
        <v>10</v>
      </c>
      <c r="T1659" s="1">
        <f t="shared" si="316"/>
        <v>9.4945239691866519</v>
      </c>
      <c r="U1659" s="1">
        <f t="shared" si="317"/>
        <v>14</v>
      </c>
      <c r="W1659">
        <f t="shared" si="318"/>
        <v>24.854227715914533</v>
      </c>
      <c r="X1659">
        <f t="shared" si="319"/>
        <v>16</v>
      </c>
      <c r="Y1659">
        <f t="shared" si="320"/>
        <v>20.299314264233601</v>
      </c>
      <c r="AA1659">
        <f t="shared" si="321"/>
        <v>4.985401459854014</v>
      </c>
      <c r="AB1659">
        <f t="shared" si="322"/>
        <v>4</v>
      </c>
      <c r="AC1659">
        <f t="shared" si="323"/>
        <v>4.5054760308133481</v>
      </c>
      <c r="AE1659">
        <f t="shared" si="324"/>
        <v>4.985401459854014</v>
      </c>
      <c r="AF1659">
        <f t="shared" si="325"/>
        <v>4</v>
      </c>
      <c r="AG1659">
        <f t="shared" si="326"/>
        <v>4.5054760308133481</v>
      </c>
    </row>
    <row r="1660" spans="1:33" x14ac:dyDescent="0.25">
      <c r="A1660" t="s">
        <v>17</v>
      </c>
      <c r="B1660">
        <v>247</v>
      </c>
      <c r="C1660">
        <v>14</v>
      </c>
      <c r="D1660">
        <v>249</v>
      </c>
      <c r="E1660">
        <v>10</v>
      </c>
      <c r="F1660" t="s">
        <v>858</v>
      </c>
      <c r="G1660" t="s">
        <v>345</v>
      </c>
      <c r="H1660">
        <v>2012</v>
      </c>
      <c r="I1660">
        <v>4</v>
      </c>
      <c r="J1660">
        <v>5</v>
      </c>
      <c r="K1660">
        <v>18</v>
      </c>
      <c r="L1660">
        <v>3</v>
      </c>
      <c r="M1660">
        <v>2012</v>
      </c>
      <c r="N1660">
        <v>3</v>
      </c>
      <c r="O1660">
        <v>15</v>
      </c>
      <c r="P1660">
        <v>18</v>
      </c>
      <c r="Q1660">
        <v>3</v>
      </c>
      <c r="R1660" s="1">
        <f t="shared" si="314"/>
        <v>9.9196787148594385</v>
      </c>
      <c r="S1660" s="1">
        <f t="shared" si="315"/>
        <v>10</v>
      </c>
      <c r="T1660" s="1">
        <f t="shared" si="316"/>
        <v>9.9597583880631557</v>
      </c>
      <c r="U1660" s="1">
        <f t="shared" si="317"/>
        <v>14</v>
      </c>
      <c r="W1660">
        <f t="shared" si="318"/>
        <v>16.649021789971123</v>
      </c>
      <c r="X1660">
        <f t="shared" si="319"/>
        <v>16</v>
      </c>
      <c r="Y1660">
        <f t="shared" si="320"/>
        <v>16.323552282826029</v>
      </c>
      <c r="AA1660">
        <f t="shared" si="321"/>
        <v>4.0803212851405615</v>
      </c>
      <c r="AB1660">
        <f t="shared" si="322"/>
        <v>4</v>
      </c>
      <c r="AC1660">
        <f t="shared" si="323"/>
        <v>4.0402416119368443</v>
      </c>
      <c r="AE1660">
        <f t="shared" si="324"/>
        <v>4.0803212851405615</v>
      </c>
      <c r="AF1660">
        <f t="shared" si="325"/>
        <v>4</v>
      </c>
      <c r="AG1660">
        <f t="shared" si="326"/>
        <v>4.0402416119368443</v>
      </c>
    </row>
    <row r="1661" spans="1:33" x14ac:dyDescent="0.25">
      <c r="A1661" t="s">
        <v>17</v>
      </c>
      <c r="B1661">
        <v>247</v>
      </c>
      <c r="C1661">
        <v>14</v>
      </c>
      <c r="D1661">
        <v>255</v>
      </c>
      <c r="E1661">
        <v>14</v>
      </c>
      <c r="F1661" t="s">
        <v>858</v>
      </c>
      <c r="G1661" t="s">
        <v>520</v>
      </c>
      <c r="H1661">
        <v>2012</v>
      </c>
      <c r="I1661">
        <v>4</v>
      </c>
      <c r="J1661">
        <v>5</v>
      </c>
      <c r="K1661">
        <v>18</v>
      </c>
      <c r="L1661">
        <v>3</v>
      </c>
      <c r="M1661">
        <v>2012</v>
      </c>
      <c r="N1661">
        <v>3</v>
      </c>
      <c r="O1661">
        <v>22</v>
      </c>
      <c r="P1661">
        <v>18</v>
      </c>
      <c r="Q1661">
        <v>3</v>
      </c>
      <c r="R1661" s="1">
        <f t="shared" si="314"/>
        <v>13.56078431372549</v>
      </c>
      <c r="S1661" s="1">
        <f t="shared" si="315"/>
        <v>14</v>
      </c>
      <c r="T1661" s="1">
        <f t="shared" si="316"/>
        <v>13.778642182456037</v>
      </c>
      <c r="U1661" s="1">
        <f t="shared" si="317"/>
        <v>14</v>
      </c>
      <c r="W1661">
        <f t="shared" si="318"/>
        <v>0.19291041906958881</v>
      </c>
      <c r="X1661">
        <f t="shared" si="319"/>
        <v>0</v>
      </c>
      <c r="Y1661">
        <f t="shared" si="320"/>
        <v>4.8999283387826213E-2</v>
      </c>
      <c r="AA1661">
        <f t="shared" si="321"/>
        <v>0.43921568627451002</v>
      </c>
      <c r="AB1661">
        <f t="shared" si="322"/>
        <v>0</v>
      </c>
      <c r="AC1661">
        <f t="shared" si="323"/>
        <v>0.22135781754396255</v>
      </c>
      <c r="AE1661">
        <f t="shared" si="324"/>
        <v>0.43921568627451002</v>
      </c>
      <c r="AF1661">
        <f t="shared" si="325"/>
        <v>0</v>
      </c>
      <c r="AG1661">
        <f t="shared" si="326"/>
        <v>0.22135781754396255</v>
      </c>
    </row>
    <row r="1662" spans="1:33" x14ac:dyDescent="0.25">
      <c r="A1662" t="s">
        <v>17</v>
      </c>
      <c r="B1662">
        <v>247</v>
      </c>
      <c r="C1662">
        <v>14</v>
      </c>
      <c r="D1662">
        <v>288</v>
      </c>
      <c r="E1662">
        <v>8</v>
      </c>
      <c r="F1662" t="s">
        <v>858</v>
      </c>
      <c r="G1662" t="s">
        <v>689</v>
      </c>
      <c r="H1662">
        <v>2012</v>
      </c>
      <c r="I1662">
        <v>4</v>
      </c>
      <c r="J1662">
        <v>5</v>
      </c>
      <c r="K1662">
        <v>18</v>
      </c>
      <c r="L1662">
        <v>3</v>
      </c>
      <c r="M1662">
        <v>2012</v>
      </c>
      <c r="N1662">
        <v>3</v>
      </c>
      <c r="O1662">
        <v>29</v>
      </c>
      <c r="P1662">
        <v>18</v>
      </c>
      <c r="Q1662">
        <v>3</v>
      </c>
      <c r="R1662" s="1">
        <f t="shared" si="314"/>
        <v>6.8611111111111107</v>
      </c>
      <c r="S1662" s="1">
        <f t="shared" si="315"/>
        <v>8</v>
      </c>
      <c r="T1662" s="1">
        <f t="shared" si="316"/>
        <v>7.4087035902976224</v>
      </c>
      <c r="U1662" s="1">
        <f t="shared" si="317"/>
        <v>14</v>
      </c>
      <c r="W1662">
        <f t="shared" si="318"/>
        <v>50.963734567901241</v>
      </c>
      <c r="X1662">
        <f t="shared" si="319"/>
        <v>36</v>
      </c>
      <c r="Y1662">
        <f t="shared" si="320"/>
        <v>43.445188360555456</v>
      </c>
      <c r="AA1662">
        <f t="shared" si="321"/>
        <v>7.1388888888888893</v>
      </c>
      <c r="AB1662">
        <f t="shared" si="322"/>
        <v>6</v>
      </c>
      <c r="AC1662">
        <f t="shared" si="323"/>
        <v>6.5912964097023776</v>
      </c>
      <c r="AE1662">
        <f t="shared" si="324"/>
        <v>7.1388888888888893</v>
      </c>
      <c r="AF1662">
        <f t="shared" si="325"/>
        <v>6</v>
      </c>
      <c r="AG1662">
        <f t="shared" si="326"/>
        <v>6.5912964097023776</v>
      </c>
    </row>
    <row r="1663" spans="1:33" x14ac:dyDescent="0.25">
      <c r="A1663" t="s">
        <v>17</v>
      </c>
      <c r="B1663">
        <v>255</v>
      </c>
      <c r="C1663">
        <v>12</v>
      </c>
      <c r="D1663">
        <v>272</v>
      </c>
      <c r="E1663">
        <v>10</v>
      </c>
      <c r="F1663" t="s">
        <v>859</v>
      </c>
      <c r="G1663" t="s">
        <v>348</v>
      </c>
      <c r="H1663">
        <v>2012</v>
      </c>
      <c r="I1663">
        <v>4</v>
      </c>
      <c r="J1663">
        <v>5</v>
      </c>
      <c r="K1663">
        <v>19</v>
      </c>
      <c r="L1663">
        <v>3</v>
      </c>
      <c r="M1663">
        <v>2012</v>
      </c>
      <c r="N1663">
        <v>3</v>
      </c>
      <c r="O1663">
        <v>8</v>
      </c>
      <c r="P1663">
        <v>19</v>
      </c>
      <c r="Q1663">
        <v>3</v>
      </c>
      <c r="R1663" s="1">
        <f t="shared" si="314"/>
        <v>9.375</v>
      </c>
      <c r="S1663" s="1">
        <f t="shared" si="315"/>
        <v>10</v>
      </c>
      <c r="T1663" s="1">
        <f t="shared" si="316"/>
        <v>9.6824583655185421</v>
      </c>
      <c r="U1663" s="1">
        <f t="shared" si="317"/>
        <v>12</v>
      </c>
      <c r="W1663">
        <f t="shared" si="318"/>
        <v>6.890625</v>
      </c>
      <c r="X1663">
        <f t="shared" si="319"/>
        <v>4</v>
      </c>
      <c r="Y1663">
        <f t="shared" si="320"/>
        <v>5.3709992275549876</v>
      </c>
      <c r="AA1663">
        <f t="shared" si="321"/>
        <v>2.625</v>
      </c>
      <c r="AB1663">
        <f t="shared" si="322"/>
        <v>2</v>
      </c>
      <c r="AC1663">
        <f t="shared" si="323"/>
        <v>2.3175416344814579</v>
      </c>
      <c r="AE1663">
        <f t="shared" si="324"/>
        <v>2.625</v>
      </c>
      <c r="AF1663">
        <f t="shared" si="325"/>
        <v>2</v>
      </c>
      <c r="AG1663">
        <f t="shared" si="326"/>
        <v>2.3175416344814579</v>
      </c>
    </row>
    <row r="1664" spans="1:33" x14ac:dyDescent="0.25">
      <c r="A1664" t="s">
        <v>17</v>
      </c>
      <c r="B1664">
        <v>255</v>
      </c>
      <c r="C1664">
        <v>12</v>
      </c>
      <c r="D1664">
        <v>244</v>
      </c>
      <c r="E1664">
        <v>8</v>
      </c>
      <c r="F1664" t="s">
        <v>859</v>
      </c>
      <c r="G1664" t="s">
        <v>347</v>
      </c>
      <c r="H1664">
        <v>2012</v>
      </c>
      <c r="I1664">
        <v>4</v>
      </c>
      <c r="J1664">
        <v>5</v>
      </c>
      <c r="K1664">
        <v>19</v>
      </c>
      <c r="L1664">
        <v>3</v>
      </c>
      <c r="M1664">
        <v>2012</v>
      </c>
      <c r="N1664">
        <v>3</v>
      </c>
      <c r="O1664">
        <v>15</v>
      </c>
      <c r="P1664">
        <v>19</v>
      </c>
      <c r="Q1664">
        <v>3</v>
      </c>
      <c r="R1664" s="1">
        <f t="shared" si="314"/>
        <v>8.3606557377049189</v>
      </c>
      <c r="S1664" s="1">
        <f t="shared" si="315"/>
        <v>8</v>
      </c>
      <c r="T1664" s="1">
        <f t="shared" si="316"/>
        <v>8.1783400456106836</v>
      </c>
      <c r="U1664" s="1">
        <f t="shared" si="317"/>
        <v>12</v>
      </c>
      <c r="W1664">
        <f t="shared" si="318"/>
        <v>13.244826659500129</v>
      </c>
      <c r="X1664">
        <f t="shared" si="319"/>
        <v>16</v>
      </c>
      <c r="Y1664">
        <f t="shared" si="320"/>
        <v>14.605084806982951</v>
      </c>
      <c r="AA1664">
        <f t="shared" si="321"/>
        <v>3.6393442622950811</v>
      </c>
      <c r="AB1664">
        <f t="shared" si="322"/>
        <v>4</v>
      </c>
      <c r="AC1664">
        <f t="shared" si="323"/>
        <v>3.8216599543893164</v>
      </c>
      <c r="AE1664">
        <f t="shared" si="324"/>
        <v>3.6393442622950811</v>
      </c>
      <c r="AF1664">
        <f t="shared" si="325"/>
        <v>4</v>
      </c>
      <c r="AG1664">
        <f t="shared" si="326"/>
        <v>3.8216599543893164</v>
      </c>
    </row>
    <row r="1665" spans="1:33" x14ac:dyDescent="0.25">
      <c r="A1665" t="s">
        <v>17</v>
      </c>
      <c r="B1665">
        <v>255</v>
      </c>
      <c r="C1665">
        <v>12</v>
      </c>
      <c r="D1665">
        <v>261</v>
      </c>
      <c r="E1665">
        <v>9</v>
      </c>
      <c r="F1665" t="s">
        <v>859</v>
      </c>
      <c r="G1665" t="s">
        <v>521</v>
      </c>
      <c r="H1665">
        <v>2012</v>
      </c>
      <c r="I1665">
        <v>4</v>
      </c>
      <c r="J1665">
        <v>5</v>
      </c>
      <c r="K1665">
        <v>19</v>
      </c>
      <c r="L1665">
        <v>3</v>
      </c>
      <c r="M1665">
        <v>2012</v>
      </c>
      <c r="N1665">
        <v>3</v>
      </c>
      <c r="O1665">
        <v>22</v>
      </c>
      <c r="P1665">
        <v>19</v>
      </c>
      <c r="Q1665">
        <v>3</v>
      </c>
      <c r="R1665" s="1">
        <f t="shared" si="314"/>
        <v>8.7931034482758612</v>
      </c>
      <c r="S1665" s="1">
        <f t="shared" si="315"/>
        <v>9</v>
      </c>
      <c r="T1665" s="1">
        <f t="shared" si="316"/>
        <v>8.8959502603422163</v>
      </c>
      <c r="U1665" s="1">
        <f t="shared" si="317"/>
        <v>12</v>
      </c>
      <c r="W1665">
        <f t="shared" si="318"/>
        <v>10.284185493460171</v>
      </c>
      <c r="X1665">
        <f t="shared" si="319"/>
        <v>9</v>
      </c>
      <c r="Y1665">
        <f t="shared" si="320"/>
        <v>9.6351247862695555</v>
      </c>
      <c r="AA1665">
        <f t="shared" si="321"/>
        <v>3.2068965517241388</v>
      </c>
      <c r="AB1665">
        <f t="shared" si="322"/>
        <v>3</v>
      </c>
      <c r="AC1665">
        <f t="shared" si="323"/>
        <v>3.1040497396577837</v>
      </c>
      <c r="AE1665">
        <f t="shared" si="324"/>
        <v>3.2068965517241388</v>
      </c>
      <c r="AF1665">
        <f t="shared" si="325"/>
        <v>3</v>
      </c>
      <c r="AG1665">
        <f t="shared" si="326"/>
        <v>3.1040497396577837</v>
      </c>
    </row>
    <row r="1666" spans="1:33" x14ac:dyDescent="0.25">
      <c r="A1666" t="s">
        <v>17</v>
      </c>
      <c r="B1666">
        <v>255</v>
      </c>
      <c r="C1666">
        <v>12</v>
      </c>
      <c r="D1666">
        <v>283</v>
      </c>
      <c r="E1666">
        <v>6</v>
      </c>
      <c r="F1666" t="s">
        <v>859</v>
      </c>
      <c r="G1666" t="s">
        <v>690</v>
      </c>
      <c r="H1666">
        <v>2012</v>
      </c>
      <c r="I1666">
        <v>4</v>
      </c>
      <c r="J1666">
        <v>5</v>
      </c>
      <c r="K1666">
        <v>19</v>
      </c>
      <c r="L1666">
        <v>3</v>
      </c>
      <c r="M1666">
        <v>2012</v>
      </c>
      <c r="N1666">
        <v>3</v>
      </c>
      <c r="O1666">
        <v>29</v>
      </c>
      <c r="P1666">
        <v>19</v>
      </c>
      <c r="Q1666">
        <v>3</v>
      </c>
      <c r="R1666" s="1">
        <f t="shared" si="314"/>
        <v>5.4063604240282688</v>
      </c>
      <c r="S1666" s="1">
        <f t="shared" si="315"/>
        <v>6</v>
      </c>
      <c r="T1666" s="1">
        <f t="shared" si="316"/>
        <v>5.6954510395726885</v>
      </c>
      <c r="U1666" s="1">
        <f t="shared" si="317"/>
        <v>12</v>
      </c>
      <c r="W1666">
        <f t="shared" si="318"/>
        <v>43.476082857820671</v>
      </c>
      <c r="X1666">
        <f t="shared" si="319"/>
        <v>36</v>
      </c>
      <c r="Y1666">
        <f t="shared" si="320"/>
        <v>39.747337594425098</v>
      </c>
      <c r="AA1666">
        <f t="shared" si="321"/>
        <v>6.5936395759717312</v>
      </c>
      <c r="AB1666">
        <f t="shared" si="322"/>
        <v>6</v>
      </c>
      <c r="AC1666">
        <f t="shared" si="323"/>
        <v>6.3045489604273115</v>
      </c>
      <c r="AE1666">
        <f t="shared" si="324"/>
        <v>6.5936395759717312</v>
      </c>
      <c r="AF1666">
        <f t="shared" si="325"/>
        <v>6</v>
      </c>
      <c r="AG1666">
        <f t="shared" si="326"/>
        <v>6.3045489604273115</v>
      </c>
    </row>
    <row r="1667" spans="1:33" x14ac:dyDescent="0.25">
      <c r="A1667" t="s">
        <v>17</v>
      </c>
      <c r="B1667">
        <v>259</v>
      </c>
      <c r="C1667">
        <v>14</v>
      </c>
      <c r="D1667">
        <v>276</v>
      </c>
      <c r="E1667">
        <v>8</v>
      </c>
      <c r="F1667" t="s">
        <v>860</v>
      </c>
      <c r="G1667" t="s">
        <v>350</v>
      </c>
      <c r="H1667">
        <v>2012</v>
      </c>
      <c r="I1667">
        <v>4</v>
      </c>
      <c r="J1667">
        <v>5</v>
      </c>
      <c r="K1667">
        <v>20</v>
      </c>
      <c r="L1667">
        <v>3</v>
      </c>
      <c r="M1667">
        <v>2012</v>
      </c>
      <c r="N1667">
        <v>3</v>
      </c>
      <c r="O1667">
        <v>8</v>
      </c>
      <c r="P1667">
        <v>20</v>
      </c>
      <c r="Q1667">
        <v>3</v>
      </c>
      <c r="R1667" s="1">
        <f t="shared" si="314"/>
        <v>7.5072463768115938</v>
      </c>
      <c r="S1667" s="1">
        <f t="shared" si="315"/>
        <v>8</v>
      </c>
      <c r="T1667" s="1">
        <f t="shared" si="316"/>
        <v>7.7497078018782588</v>
      </c>
      <c r="U1667" s="1">
        <f t="shared" si="317"/>
        <v>14</v>
      </c>
      <c r="W1667">
        <f t="shared" si="318"/>
        <v>42.155849611426177</v>
      </c>
      <c r="X1667">
        <f t="shared" si="319"/>
        <v>36</v>
      </c>
      <c r="Y1667">
        <f t="shared" si="320"/>
        <v>39.066152561901504</v>
      </c>
      <c r="AA1667">
        <f t="shared" si="321"/>
        <v>6.4927536231884062</v>
      </c>
      <c r="AB1667">
        <f t="shared" si="322"/>
        <v>6</v>
      </c>
      <c r="AC1667">
        <f t="shared" si="323"/>
        <v>6.2502921981217412</v>
      </c>
      <c r="AE1667">
        <f t="shared" si="324"/>
        <v>6.4927536231884062</v>
      </c>
      <c r="AF1667">
        <f t="shared" si="325"/>
        <v>6</v>
      </c>
      <c r="AG1667">
        <f t="shared" si="326"/>
        <v>6.2502921981217412</v>
      </c>
    </row>
    <row r="1668" spans="1:33" x14ac:dyDescent="0.25">
      <c r="A1668" t="s">
        <v>17</v>
      </c>
      <c r="B1668">
        <v>259</v>
      </c>
      <c r="C1668">
        <v>14</v>
      </c>
      <c r="D1668">
        <v>243</v>
      </c>
      <c r="E1668">
        <v>10</v>
      </c>
      <c r="F1668" t="s">
        <v>860</v>
      </c>
      <c r="G1668" t="s">
        <v>349</v>
      </c>
      <c r="H1668">
        <v>2012</v>
      </c>
      <c r="I1668">
        <v>4</v>
      </c>
      <c r="J1668">
        <v>5</v>
      </c>
      <c r="K1668">
        <v>20</v>
      </c>
      <c r="L1668">
        <v>3</v>
      </c>
      <c r="M1668">
        <v>2012</v>
      </c>
      <c r="N1668">
        <v>3</v>
      </c>
      <c r="O1668">
        <v>15</v>
      </c>
      <c r="P1668">
        <v>20</v>
      </c>
      <c r="Q1668">
        <v>3</v>
      </c>
      <c r="R1668" s="1">
        <f t="shared" ref="R1668:R1731" si="327">E1668*B1668/D1668</f>
        <v>10.65843621399177</v>
      </c>
      <c r="S1668" s="1">
        <f t="shared" ref="S1668:S1731" si="328">E1668</f>
        <v>10</v>
      </c>
      <c r="T1668" s="1">
        <f t="shared" ref="T1668:T1731" si="329">SQRT(R1668*S1668)</f>
        <v>10.3239702701973</v>
      </c>
      <c r="U1668" s="1">
        <f t="shared" ref="U1668:U1731" si="330">C1668</f>
        <v>14</v>
      </c>
      <c r="W1668">
        <f t="shared" ref="W1668:W1731" si="331">(U1668-R1668)^2</f>
        <v>11.166048535961655</v>
      </c>
      <c r="X1668">
        <f t="shared" ref="X1668:X1731" si="332">(U1668-S1668)^2</f>
        <v>16</v>
      </c>
      <c r="Y1668">
        <f t="shared" ref="Y1668:Y1731" si="333">(U1668-T1668)^2</f>
        <v>13.51319457439331</v>
      </c>
      <c r="AA1668">
        <f t="shared" ref="AA1668:AA1731" si="334">ABS(R1668-$U1668)</f>
        <v>3.3415637860082299</v>
      </c>
      <c r="AB1668">
        <f t="shared" ref="AB1668:AB1731" si="335">ABS(S1668-$U1668)</f>
        <v>4</v>
      </c>
      <c r="AC1668">
        <f t="shared" ref="AC1668:AC1731" si="336">ABS(T1668-$U1668)</f>
        <v>3.6760297298026998</v>
      </c>
      <c r="AE1668">
        <f t="shared" ref="AE1668:AE1731" si="337">IF(OR(ISERROR($AA1668),ISERROR($AB1668),ISERROR($AC1668)),"NA",AA1668)</f>
        <v>3.3415637860082299</v>
      </c>
      <c r="AF1668">
        <f t="shared" ref="AF1668:AF1731" si="338">IF(OR(ISERROR($AA1668),ISERROR($AB1668),ISERROR($AC1668)),"NA",AB1668)</f>
        <v>4</v>
      </c>
      <c r="AG1668">
        <f t="shared" ref="AG1668:AG1731" si="339">IF(OR(ISERROR($AA1668),ISERROR($AB1668),ISERROR($AC1668)),"NA",AC1668)</f>
        <v>3.6760297298026998</v>
      </c>
    </row>
    <row r="1669" spans="1:33" x14ac:dyDescent="0.25">
      <c r="A1669" t="s">
        <v>17</v>
      </c>
      <c r="B1669">
        <v>259</v>
      </c>
      <c r="C1669">
        <v>14</v>
      </c>
      <c r="D1669">
        <v>259</v>
      </c>
      <c r="E1669">
        <v>11</v>
      </c>
      <c r="F1669" t="s">
        <v>860</v>
      </c>
      <c r="G1669" t="s">
        <v>522</v>
      </c>
      <c r="H1669">
        <v>2012</v>
      </c>
      <c r="I1669">
        <v>4</v>
      </c>
      <c r="J1669">
        <v>5</v>
      </c>
      <c r="K1669">
        <v>20</v>
      </c>
      <c r="L1669">
        <v>3</v>
      </c>
      <c r="M1669">
        <v>2012</v>
      </c>
      <c r="N1669">
        <v>3</v>
      </c>
      <c r="O1669">
        <v>22</v>
      </c>
      <c r="P1669">
        <v>20</v>
      </c>
      <c r="Q1669">
        <v>3</v>
      </c>
      <c r="R1669" s="1">
        <f t="shared" si="327"/>
        <v>11</v>
      </c>
      <c r="S1669" s="1">
        <f t="shared" si="328"/>
        <v>11</v>
      </c>
      <c r="T1669" s="1">
        <f t="shared" si="329"/>
        <v>11</v>
      </c>
      <c r="U1669" s="1">
        <f t="shared" si="330"/>
        <v>14</v>
      </c>
      <c r="W1669">
        <f t="shared" si="331"/>
        <v>9</v>
      </c>
      <c r="X1669">
        <f t="shared" si="332"/>
        <v>9</v>
      </c>
      <c r="Y1669">
        <f t="shared" si="333"/>
        <v>9</v>
      </c>
      <c r="AA1669">
        <f t="shared" si="334"/>
        <v>3</v>
      </c>
      <c r="AB1669">
        <f t="shared" si="335"/>
        <v>3</v>
      </c>
      <c r="AC1669">
        <f t="shared" si="336"/>
        <v>3</v>
      </c>
      <c r="AE1669">
        <f t="shared" si="337"/>
        <v>3</v>
      </c>
      <c r="AF1669">
        <f t="shared" si="338"/>
        <v>3</v>
      </c>
      <c r="AG1669">
        <f t="shared" si="339"/>
        <v>3</v>
      </c>
    </row>
    <row r="1670" spans="1:33" x14ac:dyDescent="0.25">
      <c r="A1670" t="s">
        <v>17</v>
      </c>
      <c r="B1670">
        <v>259</v>
      </c>
      <c r="C1670">
        <v>14</v>
      </c>
      <c r="D1670">
        <v>281</v>
      </c>
      <c r="E1670">
        <v>7</v>
      </c>
      <c r="F1670" t="s">
        <v>860</v>
      </c>
      <c r="G1670" t="s">
        <v>691</v>
      </c>
      <c r="H1670">
        <v>2012</v>
      </c>
      <c r="I1670">
        <v>4</v>
      </c>
      <c r="J1670">
        <v>5</v>
      </c>
      <c r="K1670">
        <v>20</v>
      </c>
      <c r="L1670">
        <v>3</v>
      </c>
      <c r="M1670">
        <v>2012</v>
      </c>
      <c r="N1670">
        <v>3</v>
      </c>
      <c r="O1670">
        <v>29</v>
      </c>
      <c r="P1670">
        <v>20</v>
      </c>
      <c r="Q1670">
        <v>3</v>
      </c>
      <c r="R1670" s="1">
        <f t="shared" si="327"/>
        <v>6.4519572953736652</v>
      </c>
      <c r="S1670" s="1">
        <f t="shared" si="328"/>
        <v>7</v>
      </c>
      <c r="T1670" s="1">
        <f t="shared" si="329"/>
        <v>6.7203944130992532</v>
      </c>
      <c r="U1670" s="1">
        <f t="shared" si="330"/>
        <v>14</v>
      </c>
      <c r="W1670">
        <f t="shared" si="331"/>
        <v>56.972948670862834</v>
      </c>
      <c r="X1670">
        <f t="shared" si="332"/>
        <v>49</v>
      </c>
      <c r="Y1670">
        <f t="shared" si="333"/>
        <v>52.992657500836565</v>
      </c>
      <c r="AA1670">
        <f t="shared" si="334"/>
        <v>7.5480427046263348</v>
      </c>
      <c r="AB1670">
        <f t="shared" si="335"/>
        <v>7</v>
      </c>
      <c r="AC1670">
        <f t="shared" si="336"/>
        <v>7.2796055869007468</v>
      </c>
      <c r="AE1670">
        <f t="shared" si="337"/>
        <v>7.5480427046263348</v>
      </c>
      <c r="AF1670">
        <f t="shared" si="338"/>
        <v>7</v>
      </c>
      <c r="AG1670">
        <f t="shared" si="339"/>
        <v>7.2796055869007468</v>
      </c>
    </row>
    <row r="1671" spans="1:33" x14ac:dyDescent="0.25">
      <c r="A1671" t="s">
        <v>17</v>
      </c>
      <c r="B1671">
        <v>262</v>
      </c>
      <c r="C1671">
        <v>22</v>
      </c>
      <c r="D1671">
        <v>279</v>
      </c>
      <c r="E1671">
        <v>11</v>
      </c>
      <c r="F1671" t="s">
        <v>861</v>
      </c>
      <c r="G1671" t="s">
        <v>352</v>
      </c>
      <c r="H1671">
        <v>2012</v>
      </c>
      <c r="I1671">
        <v>4</v>
      </c>
      <c r="J1671">
        <v>5</v>
      </c>
      <c r="K1671">
        <v>21</v>
      </c>
      <c r="L1671">
        <v>3</v>
      </c>
      <c r="M1671">
        <v>2012</v>
      </c>
      <c r="N1671">
        <v>3</v>
      </c>
      <c r="O1671">
        <v>8</v>
      </c>
      <c r="P1671">
        <v>21</v>
      </c>
      <c r="Q1671">
        <v>3</v>
      </c>
      <c r="R1671" s="1">
        <f t="shared" si="327"/>
        <v>10.329749103942651</v>
      </c>
      <c r="S1671" s="1">
        <f t="shared" si="328"/>
        <v>11</v>
      </c>
      <c r="T1671" s="1">
        <f t="shared" si="329"/>
        <v>10.659607879437647</v>
      </c>
      <c r="U1671" s="1">
        <f t="shared" si="330"/>
        <v>22</v>
      </c>
      <c r="W1671">
        <f t="shared" si="331"/>
        <v>136.19475597692735</v>
      </c>
      <c r="X1671">
        <f t="shared" si="332"/>
        <v>121</v>
      </c>
      <c r="Y1671">
        <f t="shared" si="333"/>
        <v>128.60449344811269</v>
      </c>
      <c r="AA1671">
        <f t="shared" si="334"/>
        <v>11.670250896057349</v>
      </c>
      <c r="AB1671">
        <f t="shared" si="335"/>
        <v>11</v>
      </c>
      <c r="AC1671">
        <f t="shared" si="336"/>
        <v>11.340392120562353</v>
      </c>
      <c r="AE1671">
        <f t="shared" si="337"/>
        <v>11.670250896057349</v>
      </c>
      <c r="AF1671">
        <f t="shared" si="338"/>
        <v>11</v>
      </c>
      <c r="AG1671">
        <f t="shared" si="339"/>
        <v>11.340392120562353</v>
      </c>
    </row>
    <row r="1672" spans="1:33" x14ac:dyDescent="0.25">
      <c r="A1672" t="s">
        <v>17</v>
      </c>
      <c r="B1672">
        <v>262</v>
      </c>
      <c r="C1672">
        <v>22</v>
      </c>
      <c r="D1672">
        <v>244</v>
      </c>
      <c r="E1672">
        <v>12</v>
      </c>
      <c r="F1672" t="s">
        <v>861</v>
      </c>
      <c r="G1672" t="s">
        <v>351</v>
      </c>
      <c r="H1672">
        <v>2012</v>
      </c>
      <c r="I1672">
        <v>4</v>
      </c>
      <c r="J1672">
        <v>5</v>
      </c>
      <c r="K1672">
        <v>21</v>
      </c>
      <c r="L1672">
        <v>3</v>
      </c>
      <c r="M1672">
        <v>2012</v>
      </c>
      <c r="N1672">
        <v>3</v>
      </c>
      <c r="O1672">
        <v>15</v>
      </c>
      <c r="P1672">
        <v>21</v>
      </c>
      <c r="Q1672">
        <v>3</v>
      </c>
      <c r="R1672" s="1">
        <f t="shared" si="327"/>
        <v>12.885245901639344</v>
      </c>
      <c r="S1672" s="1">
        <f t="shared" si="328"/>
        <v>12</v>
      </c>
      <c r="T1672" s="1">
        <f t="shared" si="329"/>
        <v>12.434747718376602</v>
      </c>
      <c r="U1672" s="1">
        <f t="shared" si="330"/>
        <v>22</v>
      </c>
      <c r="W1672">
        <f t="shared" si="331"/>
        <v>83.078742273582378</v>
      </c>
      <c r="X1672">
        <f t="shared" si="332"/>
        <v>100</v>
      </c>
      <c r="Y1672">
        <f t="shared" si="333"/>
        <v>91.494051211101606</v>
      </c>
      <c r="AA1672">
        <f t="shared" si="334"/>
        <v>9.1147540983606561</v>
      </c>
      <c r="AB1672">
        <f t="shared" si="335"/>
        <v>10</v>
      </c>
      <c r="AC1672">
        <f t="shared" si="336"/>
        <v>9.5652522816233976</v>
      </c>
      <c r="AE1672">
        <f t="shared" si="337"/>
        <v>9.1147540983606561</v>
      </c>
      <c r="AF1672">
        <f t="shared" si="338"/>
        <v>10</v>
      </c>
      <c r="AG1672">
        <f t="shared" si="339"/>
        <v>9.5652522816233976</v>
      </c>
    </row>
    <row r="1673" spans="1:33" x14ac:dyDescent="0.25">
      <c r="A1673" t="s">
        <v>17</v>
      </c>
      <c r="B1673">
        <v>262</v>
      </c>
      <c r="C1673">
        <v>22</v>
      </c>
      <c r="D1673">
        <v>255</v>
      </c>
      <c r="E1673">
        <v>13</v>
      </c>
      <c r="F1673" t="s">
        <v>861</v>
      </c>
      <c r="G1673" t="s">
        <v>523</v>
      </c>
      <c r="H1673">
        <v>2012</v>
      </c>
      <c r="I1673">
        <v>4</v>
      </c>
      <c r="J1673">
        <v>5</v>
      </c>
      <c r="K1673">
        <v>21</v>
      </c>
      <c r="L1673">
        <v>3</v>
      </c>
      <c r="M1673">
        <v>2012</v>
      </c>
      <c r="N1673">
        <v>3</v>
      </c>
      <c r="O1673">
        <v>22</v>
      </c>
      <c r="P1673">
        <v>21</v>
      </c>
      <c r="Q1673">
        <v>3</v>
      </c>
      <c r="R1673" s="1">
        <f t="shared" si="327"/>
        <v>13.35686274509804</v>
      </c>
      <c r="S1673" s="1">
        <f t="shared" si="328"/>
        <v>13</v>
      </c>
      <c r="T1673" s="1">
        <f t="shared" si="329"/>
        <v>13.177223367852369</v>
      </c>
      <c r="U1673" s="1">
        <f t="shared" si="330"/>
        <v>22</v>
      </c>
      <c r="W1673">
        <f t="shared" si="331"/>
        <v>74.70382160707419</v>
      </c>
      <c r="X1673">
        <f t="shared" si="332"/>
        <v>81</v>
      </c>
      <c r="Y1673">
        <f t="shared" si="333"/>
        <v>77.841387500770296</v>
      </c>
      <c r="AA1673">
        <f t="shared" si="334"/>
        <v>8.6431372549019603</v>
      </c>
      <c r="AB1673">
        <f t="shared" si="335"/>
        <v>9</v>
      </c>
      <c r="AC1673">
        <f t="shared" si="336"/>
        <v>8.8227766321476313</v>
      </c>
      <c r="AE1673">
        <f t="shared" si="337"/>
        <v>8.6431372549019603</v>
      </c>
      <c r="AF1673">
        <f t="shared" si="338"/>
        <v>9</v>
      </c>
      <c r="AG1673">
        <f t="shared" si="339"/>
        <v>8.8227766321476313</v>
      </c>
    </row>
    <row r="1674" spans="1:33" x14ac:dyDescent="0.25">
      <c r="A1674" t="s">
        <v>17</v>
      </c>
      <c r="B1674">
        <v>262</v>
      </c>
      <c r="C1674">
        <v>22</v>
      </c>
      <c r="D1674">
        <v>275</v>
      </c>
      <c r="E1674">
        <v>14</v>
      </c>
      <c r="F1674" t="s">
        <v>861</v>
      </c>
      <c r="G1674" t="s">
        <v>692</v>
      </c>
      <c r="H1674">
        <v>2012</v>
      </c>
      <c r="I1674">
        <v>4</v>
      </c>
      <c r="J1674">
        <v>5</v>
      </c>
      <c r="K1674">
        <v>21</v>
      </c>
      <c r="L1674">
        <v>3</v>
      </c>
      <c r="M1674">
        <v>2012</v>
      </c>
      <c r="N1674">
        <v>3</v>
      </c>
      <c r="O1674">
        <v>29</v>
      </c>
      <c r="P1674">
        <v>21</v>
      </c>
      <c r="Q1674">
        <v>3</v>
      </c>
      <c r="R1674" s="1">
        <f t="shared" si="327"/>
        <v>13.338181818181818</v>
      </c>
      <c r="S1674" s="1">
        <f t="shared" si="328"/>
        <v>14</v>
      </c>
      <c r="T1674" s="1">
        <f t="shared" si="329"/>
        <v>13.665084904768994</v>
      </c>
      <c r="U1674" s="1">
        <f t="shared" si="330"/>
        <v>22</v>
      </c>
      <c r="W1674">
        <f t="shared" si="331"/>
        <v>75.027094214876044</v>
      </c>
      <c r="X1674">
        <f t="shared" si="332"/>
        <v>64</v>
      </c>
      <c r="Y1674">
        <f t="shared" si="333"/>
        <v>69.470809644709689</v>
      </c>
      <c r="AA1674">
        <f t="shared" si="334"/>
        <v>8.6618181818181821</v>
      </c>
      <c r="AB1674">
        <f t="shared" si="335"/>
        <v>8</v>
      </c>
      <c r="AC1674">
        <f t="shared" si="336"/>
        <v>8.3349150952310058</v>
      </c>
      <c r="AE1674">
        <f t="shared" si="337"/>
        <v>8.6618181818181821</v>
      </c>
      <c r="AF1674">
        <f t="shared" si="338"/>
        <v>8</v>
      </c>
      <c r="AG1674">
        <f t="shared" si="339"/>
        <v>8.3349150952310058</v>
      </c>
    </row>
    <row r="1675" spans="1:33" x14ac:dyDescent="0.25">
      <c r="A1675" t="s">
        <v>17</v>
      </c>
      <c r="B1675">
        <v>268</v>
      </c>
      <c r="C1675">
        <v>17</v>
      </c>
      <c r="D1675">
        <v>280</v>
      </c>
      <c r="E1675">
        <v>12</v>
      </c>
      <c r="F1675" t="s">
        <v>862</v>
      </c>
      <c r="G1675" t="s">
        <v>354</v>
      </c>
      <c r="H1675">
        <v>2012</v>
      </c>
      <c r="I1675">
        <v>4</v>
      </c>
      <c r="J1675">
        <v>5</v>
      </c>
      <c r="K1675">
        <v>22</v>
      </c>
      <c r="L1675">
        <v>3</v>
      </c>
      <c r="M1675">
        <v>2012</v>
      </c>
      <c r="N1675">
        <v>3</v>
      </c>
      <c r="O1675">
        <v>8</v>
      </c>
      <c r="P1675">
        <v>22</v>
      </c>
      <c r="Q1675">
        <v>3</v>
      </c>
      <c r="R1675" s="1">
        <f t="shared" si="327"/>
        <v>11.485714285714286</v>
      </c>
      <c r="S1675" s="1">
        <f t="shared" si="328"/>
        <v>12</v>
      </c>
      <c r="T1675" s="1">
        <f t="shared" si="329"/>
        <v>11.740041372523839</v>
      </c>
      <c r="U1675" s="1">
        <f t="shared" si="330"/>
        <v>17</v>
      </c>
      <c r="W1675">
        <f t="shared" si="331"/>
        <v>30.407346938775511</v>
      </c>
      <c r="X1675">
        <f t="shared" si="332"/>
        <v>25</v>
      </c>
      <c r="Y1675">
        <f t="shared" si="333"/>
        <v>27.667164762760898</v>
      </c>
      <c r="AA1675">
        <f t="shared" si="334"/>
        <v>5.5142857142857142</v>
      </c>
      <c r="AB1675">
        <f t="shared" si="335"/>
        <v>5</v>
      </c>
      <c r="AC1675">
        <f t="shared" si="336"/>
        <v>5.2599586274761609</v>
      </c>
      <c r="AE1675">
        <f t="shared" si="337"/>
        <v>5.5142857142857142</v>
      </c>
      <c r="AF1675">
        <f t="shared" si="338"/>
        <v>5</v>
      </c>
      <c r="AG1675">
        <f t="shared" si="339"/>
        <v>5.2599586274761609</v>
      </c>
    </row>
    <row r="1676" spans="1:33" x14ac:dyDescent="0.25">
      <c r="A1676" t="s">
        <v>17</v>
      </c>
      <c r="B1676">
        <v>268</v>
      </c>
      <c r="C1676">
        <v>17</v>
      </c>
      <c r="D1676">
        <v>240</v>
      </c>
      <c r="E1676">
        <v>29</v>
      </c>
      <c r="F1676" t="s">
        <v>862</v>
      </c>
      <c r="G1676" t="s">
        <v>353</v>
      </c>
      <c r="H1676">
        <v>2012</v>
      </c>
      <c r="I1676">
        <v>4</v>
      </c>
      <c r="J1676">
        <v>5</v>
      </c>
      <c r="K1676">
        <v>22</v>
      </c>
      <c r="L1676">
        <v>3</v>
      </c>
      <c r="M1676">
        <v>2012</v>
      </c>
      <c r="N1676">
        <v>3</v>
      </c>
      <c r="O1676">
        <v>15</v>
      </c>
      <c r="P1676">
        <v>22</v>
      </c>
      <c r="Q1676">
        <v>3</v>
      </c>
      <c r="R1676" s="1">
        <f t="shared" si="327"/>
        <v>32.383333333333333</v>
      </c>
      <c r="S1676" s="1">
        <f t="shared" si="328"/>
        <v>29</v>
      </c>
      <c r="T1676" s="1">
        <f t="shared" si="329"/>
        <v>30.645010469351558</v>
      </c>
      <c r="U1676" s="1">
        <f t="shared" si="330"/>
        <v>17</v>
      </c>
      <c r="W1676">
        <f t="shared" si="331"/>
        <v>236.64694444444444</v>
      </c>
      <c r="X1676">
        <f t="shared" si="332"/>
        <v>144</v>
      </c>
      <c r="Y1676">
        <f t="shared" si="333"/>
        <v>186.18631070871362</v>
      </c>
      <c r="AA1676">
        <f t="shared" si="334"/>
        <v>15.383333333333333</v>
      </c>
      <c r="AB1676">
        <f t="shared" si="335"/>
        <v>12</v>
      </c>
      <c r="AC1676">
        <f t="shared" si="336"/>
        <v>13.645010469351558</v>
      </c>
      <c r="AE1676">
        <f t="shared" si="337"/>
        <v>15.383333333333333</v>
      </c>
      <c r="AF1676">
        <f t="shared" si="338"/>
        <v>12</v>
      </c>
      <c r="AG1676">
        <f t="shared" si="339"/>
        <v>13.645010469351558</v>
      </c>
    </row>
    <row r="1677" spans="1:33" x14ac:dyDescent="0.25">
      <c r="A1677" t="s">
        <v>17</v>
      </c>
      <c r="B1677">
        <v>268</v>
      </c>
      <c r="C1677">
        <v>17</v>
      </c>
      <c r="D1677">
        <v>254</v>
      </c>
      <c r="E1677">
        <v>25</v>
      </c>
      <c r="F1677" t="s">
        <v>862</v>
      </c>
      <c r="G1677" t="s">
        <v>524</v>
      </c>
      <c r="H1677">
        <v>2012</v>
      </c>
      <c r="I1677">
        <v>4</v>
      </c>
      <c r="J1677">
        <v>5</v>
      </c>
      <c r="K1677">
        <v>22</v>
      </c>
      <c r="L1677">
        <v>3</v>
      </c>
      <c r="M1677">
        <v>2012</v>
      </c>
      <c r="N1677">
        <v>3</v>
      </c>
      <c r="O1677">
        <v>22</v>
      </c>
      <c r="P1677">
        <v>22</v>
      </c>
      <c r="Q1677">
        <v>3</v>
      </c>
      <c r="R1677" s="1">
        <f t="shared" si="327"/>
        <v>26.377952755905511</v>
      </c>
      <c r="S1677" s="1">
        <f t="shared" si="328"/>
        <v>25</v>
      </c>
      <c r="T1677" s="1">
        <f t="shared" si="329"/>
        <v>25.679735569075429</v>
      </c>
      <c r="U1677" s="1">
        <f t="shared" si="330"/>
        <v>17</v>
      </c>
      <c r="W1677">
        <f t="shared" si="331"/>
        <v>87.945997891995773</v>
      </c>
      <c r="X1677">
        <f t="shared" si="332"/>
        <v>64</v>
      </c>
      <c r="Y1677">
        <f t="shared" si="333"/>
        <v>75.337809549073171</v>
      </c>
      <c r="AA1677">
        <f t="shared" si="334"/>
        <v>9.3779527559055111</v>
      </c>
      <c r="AB1677">
        <f t="shared" si="335"/>
        <v>8</v>
      </c>
      <c r="AC1677">
        <f t="shared" si="336"/>
        <v>8.6797355690754294</v>
      </c>
      <c r="AE1677">
        <f t="shared" si="337"/>
        <v>9.3779527559055111</v>
      </c>
      <c r="AF1677">
        <f t="shared" si="338"/>
        <v>8</v>
      </c>
      <c r="AG1677">
        <f t="shared" si="339"/>
        <v>8.6797355690754294</v>
      </c>
    </row>
    <row r="1678" spans="1:33" x14ac:dyDescent="0.25">
      <c r="A1678" t="s">
        <v>17</v>
      </c>
      <c r="B1678">
        <v>268</v>
      </c>
      <c r="C1678">
        <v>17</v>
      </c>
      <c r="D1678">
        <v>269</v>
      </c>
      <c r="E1678">
        <v>14</v>
      </c>
      <c r="F1678" t="s">
        <v>862</v>
      </c>
      <c r="G1678" t="s">
        <v>693</v>
      </c>
      <c r="H1678">
        <v>2012</v>
      </c>
      <c r="I1678">
        <v>4</v>
      </c>
      <c r="J1678">
        <v>5</v>
      </c>
      <c r="K1678">
        <v>22</v>
      </c>
      <c r="L1678">
        <v>3</v>
      </c>
      <c r="M1678">
        <v>2012</v>
      </c>
      <c r="N1678">
        <v>3</v>
      </c>
      <c r="O1678">
        <v>29</v>
      </c>
      <c r="P1678">
        <v>22</v>
      </c>
      <c r="Q1678">
        <v>3</v>
      </c>
      <c r="R1678" s="1">
        <f t="shared" si="327"/>
        <v>13.947955390334572</v>
      </c>
      <c r="S1678" s="1">
        <f t="shared" si="328"/>
        <v>14</v>
      </c>
      <c r="T1678" s="1">
        <f t="shared" si="329"/>
        <v>13.973953465812173</v>
      </c>
      <c r="U1678" s="1">
        <f t="shared" si="330"/>
        <v>17</v>
      </c>
      <c r="W1678">
        <f t="shared" si="331"/>
        <v>9.3149762993877943</v>
      </c>
      <c r="X1678">
        <f t="shared" si="332"/>
        <v>9</v>
      </c>
      <c r="Y1678">
        <f t="shared" si="333"/>
        <v>9.1569576270701614</v>
      </c>
      <c r="AA1678">
        <f t="shared" si="334"/>
        <v>3.0520446096654279</v>
      </c>
      <c r="AB1678">
        <f t="shared" si="335"/>
        <v>3</v>
      </c>
      <c r="AC1678">
        <f t="shared" si="336"/>
        <v>3.0260465341878273</v>
      </c>
      <c r="AE1678">
        <f t="shared" si="337"/>
        <v>3.0520446096654279</v>
      </c>
      <c r="AF1678">
        <f t="shared" si="338"/>
        <v>3</v>
      </c>
      <c r="AG1678">
        <f t="shared" si="339"/>
        <v>3.0260465341878273</v>
      </c>
    </row>
    <row r="1679" spans="1:33" x14ac:dyDescent="0.25">
      <c r="A1679" t="s">
        <v>17</v>
      </c>
      <c r="B1679">
        <v>271</v>
      </c>
      <c r="C1679">
        <v>18</v>
      </c>
      <c r="D1679">
        <v>277</v>
      </c>
      <c r="E1679">
        <v>32</v>
      </c>
      <c r="F1679" t="s">
        <v>863</v>
      </c>
      <c r="G1679" t="s">
        <v>356</v>
      </c>
      <c r="H1679">
        <v>2012</v>
      </c>
      <c r="I1679">
        <v>4</v>
      </c>
      <c r="J1679">
        <v>5</v>
      </c>
      <c r="K1679">
        <v>23</v>
      </c>
      <c r="L1679">
        <v>3</v>
      </c>
      <c r="M1679">
        <v>2012</v>
      </c>
      <c r="N1679">
        <v>3</v>
      </c>
      <c r="O1679">
        <v>8</v>
      </c>
      <c r="P1679">
        <v>23</v>
      </c>
      <c r="Q1679">
        <v>3</v>
      </c>
      <c r="R1679" s="1">
        <f t="shared" si="327"/>
        <v>31.306859205776174</v>
      </c>
      <c r="S1679" s="1">
        <f t="shared" si="328"/>
        <v>32</v>
      </c>
      <c r="T1679" s="1">
        <f t="shared" si="329"/>
        <v>31.651532262827935</v>
      </c>
      <c r="U1679" s="1">
        <f t="shared" si="330"/>
        <v>18</v>
      </c>
      <c r="W1679">
        <f t="shared" si="331"/>
        <v>177.07250192235011</v>
      </c>
      <c r="X1679">
        <f t="shared" si="332"/>
        <v>196</v>
      </c>
      <c r="Y1679">
        <f t="shared" si="333"/>
        <v>186.364333123032</v>
      </c>
      <c r="AA1679">
        <f t="shared" si="334"/>
        <v>13.306859205776174</v>
      </c>
      <c r="AB1679">
        <f t="shared" si="335"/>
        <v>14</v>
      </c>
      <c r="AC1679">
        <f t="shared" si="336"/>
        <v>13.651532262827935</v>
      </c>
      <c r="AE1679">
        <f t="shared" si="337"/>
        <v>13.306859205776174</v>
      </c>
      <c r="AF1679">
        <f t="shared" si="338"/>
        <v>14</v>
      </c>
      <c r="AG1679">
        <f t="shared" si="339"/>
        <v>13.651532262827935</v>
      </c>
    </row>
    <row r="1680" spans="1:33" x14ac:dyDescent="0.25">
      <c r="A1680" t="s">
        <v>17</v>
      </c>
      <c r="B1680">
        <v>271</v>
      </c>
      <c r="C1680">
        <v>18</v>
      </c>
      <c r="D1680">
        <v>252</v>
      </c>
      <c r="E1680">
        <v>26</v>
      </c>
      <c r="F1680" t="s">
        <v>863</v>
      </c>
      <c r="G1680" t="s">
        <v>355</v>
      </c>
      <c r="H1680">
        <v>2012</v>
      </c>
      <c r="I1680">
        <v>4</v>
      </c>
      <c r="J1680">
        <v>5</v>
      </c>
      <c r="K1680">
        <v>23</v>
      </c>
      <c r="L1680">
        <v>3</v>
      </c>
      <c r="M1680">
        <v>2012</v>
      </c>
      <c r="N1680">
        <v>3</v>
      </c>
      <c r="O1680">
        <v>15</v>
      </c>
      <c r="P1680">
        <v>23</v>
      </c>
      <c r="Q1680">
        <v>3</v>
      </c>
      <c r="R1680" s="1">
        <f t="shared" si="327"/>
        <v>27.960317460317459</v>
      </c>
      <c r="S1680" s="1">
        <f t="shared" si="328"/>
        <v>26</v>
      </c>
      <c r="T1680" s="1">
        <f t="shared" si="329"/>
        <v>26.962348821426037</v>
      </c>
      <c r="U1680" s="1">
        <f t="shared" si="330"/>
        <v>18</v>
      </c>
      <c r="W1680">
        <f t="shared" si="331"/>
        <v>99.207923910304828</v>
      </c>
      <c r="X1680">
        <f t="shared" si="332"/>
        <v>64</v>
      </c>
      <c r="Y1680">
        <f t="shared" si="333"/>
        <v>80.323696396916674</v>
      </c>
      <c r="AA1680">
        <f t="shared" si="334"/>
        <v>9.9603174603174587</v>
      </c>
      <c r="AB1680">
        <f t="shared" si="335"/>
        <v>8</v>
      </c>
      <c r="AC1680">
        <f t="shared" si="336"/>
        <v>8.9623488214260369</v>
      </c>
      <c r="AE1680">
        <f t="shared" si="337"/>
        <v>9.9603174603174587</v>
      </c>
      <c r="AF1680">
        <f t="shared" si="338"/>
        <v>8</v>
      </c>
      <c r="AG1680">
        <f t="shared" si="339"/>
        <v>8.9623488214260369</v>
      </c>
    </row>
    <row r="1681" spans="1:33" x14ac:dyDescent="0.25">
      <c r="A1681" t="s">
        <v>17</v>
      </c>
      <c r="B1681">
        <v>271</v>
      </c>
      <c r="C1681">
        <v>18</v>
      </c>
      <c r="D1681">
        <v>263</v>
      </c>
      <c r="E1681">
        <v>19</v>
      </c>
      <c r="F1681" t="s">
        <v>863</v>
      </c>
      <c r="G1681" t="s">
        <v>525</v>
      </c>
      <c r="H1681">
        <v>2012</v>
      </c>
      <c r="I1681">
        <v>4</v>
      </c>
      <c r="J1681">
        <v>5</v>
      </c>
      <c r="K1681">
        <v>23</v>
      </c>
      <c r="L1681">
        <v>3</v>
      </c>
      <c r="M1681">
        <v>2012</v>
      </c>
      <c r="N1681">
        <v>3</v>
      </c>
      <c r="O1681">
        <v>22</v>
      </c>
      <c r="P1681">
        <v>23</v>
      </c>
      <c r="Q1681">
        <v>3</v>
      </c>
      <c r="R1681" s="1">
        <f t="shared" si="327"/>
        <v>19.577946768060837</v>
      </c>
      <c r="S1681" s="1">
        <f t="shared" si="328"/>
        <v>19</v>
      </c>
      <c r="T1681" s="1">
        <f t="shared" si="329"/>
        <v>19.286808667925232</v>
      </c>
      <c r="U1681" s="1">
        <f t="shared" si="330"/>
        <v>18</v>
      </c>
      <c r="W1681">
        <f t="shared" si="331"/>
        <v>2.4899160028336409</v>
      </c>
      <c r="X1681">
        <f t="shared" si="332"/>
        <v>1</v>
      </c>
      <c r="Y1681">
        <f t="shared" si="333"/>
        <v>1.6558765478475104</v>
      </c>
      <c r="AA1681">
        <f t="shared" si="334"/>
        <v>1.577946768060837</v>
      </c>
      <c r="AB1681">
        <f t="shared" si="335"/>
        <v>1</v>
      </c>
      <c r="AC1681">
        <f t="shared" si="336"/>
        <v>1.2868086679252322</v>
      </c>
      <c r="AE1681">
        <f t="shared" si="337"/>
        <v>1.577946768060837</v>
      </c>
      <c r="AF1681">
        <f t="shared" si="338"/>
        <v>1</v>
      </c>
      <c r="AG1681">
        <f t="shared" si="339"/>
        <v>1.2868086679252322</v>
      </c>
    </row>
    <row r="1682" spans="1:33" x14ac:dyDescent="0.25">
      <c r="A1682" t="s">
        <v>17</v>
      </c>
      <c r="B1682">
        <v>271</v>
      </c>
      <c r="C1682">
        <v>18</v>
      </c>
      <c r="D1682">
        <v>256</v>
      </c>
      <c r="E1682">
        <v>26</v>
      </c>
      <c r="F1682" t="s">
        <v>863</v>
      </c>
      <c r="G1682" t="s">
        <v>694</v>
      </c>
      <c r="H1682">
        <v>2012</v>
      </c>
      <c r="I1682">
        <v>4</v>
      </c>
      <c r="J1682">
        <v>5</v>
      </c>
      <c r="K1682">
        <v>23</v>
      </c>
      <c r="L1682">
        <v>3</v>
      </c>
      <c r="M1682">
        <v>2012</v>
      </c>
      <c r="N1682">
        <v>3</v>
      </c>
      <c r="O1682">
        <v>29</v>
      </c>
      <c r="P1682">
        <v>23</v>
      </c>
      <c r="Q1682">
        <v>3</v>
      </c>
      <c r="R1682" s="1">
        <f t="shared" si="327"/>
        <v>27.5234375</v>
      </c>
      <c r="S1682" s="1">
        <f t="shared" si="328"/>
        <v>26</v>
      </c>
      <c r="T1682" s="1">
        <f t="shared" si="329"/>
        <v>26.750876153875783</v>
      </c>
      <c r="U1682" s="1">
        <f t="shared" si="330"/>
        <v>18</v>
      </c>
      <c r="W1682">
        <f t="shared" si="331"/>
        <v>90.69586181640625</v>
      </c>
      <c r="X1682">
        <f t="shared" si="332"/>
        <v>64</v>
      </c>
      <c r="Y1682">
        <f t="shared" si="333"/>
        <v>76.577833460471822</v>
      </c>
      <c r="AA1682">
        <f t="shared" si="334"/>
        <v>9.5234375</v>
      </c>
      <c r="AB1682">
        <f t="shared" si="335"/>
        <v>8</v>
      </c>
      <c r="AC1682">
        <f t="shared" si="336"/>
        <v>8.7508761538757831</v>
      </c>
      <c r="AE1682">
        <f t="shared" si="337"/>
        <v>9.5234375</v>
      </c>
      <c r="AF1682">
        <f t="shared" si="338"/>
        <v>8</v>
      </c>
      <c r="AG1682">
        <f t="shared" si="339"/>
        <v>8.7508761538757831</v>
      </c>
    </row>
    <row r="1683" spans="1:33" x14ac:dyDescent="0.25">
      <c r="A1683" t="s">
        <v>17</v>
      </c>
      <c r="B1683">
        <v>272</v>
      </c>
      <c r="C1683">
        <v>34</v>
      </c>
      <c r="D1683">
        <v>268</v>
      </c>
      <c r="E1683">
        <v>12</v>
      </c>
      <c r="F1683" t="s">
        <v>864</v>
      </c>
      <c r="G1683" t="s">
        <v>19</v>
      </c>
      <c r="H1683">
        <v>2012</v>
      </c>
      <c r="I1683">
        <v>4</v>
      </c>
      <c r="J1683">
        <v>6</v>
      </c>
      <c r="K1683">
        <v>0</v>
      </c>
      <c r="L1683">
        <v>4</v>
      </c>
      <c r="M1683">
        <v>2012</v>
      </c>
      <c r="N1683">
        <v>3</v>
      </c>
      <c r="O1683">
        <v>2</v>
      </c>
      <c r="P1683">
        <v>0</v>
      </c>
      <c r="Q1683">
        <v>4</v>
      </c>
      <c r="R1683" s="1">
        <f t="shared" si="327"/>
        <v>12.17910447761194</v>
      </c>
      <c r="S1683" s="1">
        <f t="shared" si="328"/>
        <v>12</v>
      </c>
      <c r="T1683" s="1">
        <f t="shared" si="329"/>
        <v>12.089220559297578</v>
      </c>
      <c r="U1683" s="1">
        <f t="shared" si="330"/>
        <v>34</v>
      </c>
      <c r="W1683">
        <f t="shared" si="331"/>
        <v>476.15148139897531</v>
      </c>
      <c r="X1683">
        <f t="shared" si="332"/>
        <v>484</v>
      </c>
      <c r="Y1683">
        <f t="shared" si="333"/>
        <v>480.08225569910786</v>
      </c>
      <c r="AA1683">
        <f t="shared" si="334"/>
        <v>21.82089552238806</v>
      </c>
      <c r="AB1683">
        <f t="shared" si="335"/>
        <v>22</v>
      </c>
      <c r="AC1683">
        <f t="shared" si="336"/>
        <v>21.91077944070242</v>
      </c>
      <c r="AE1683">
        <f t="shared" si="337"/>
        <v>21.82089552238806</v>
      </c>
      <c r="AF1683">
        <f t="shared" si="338"/>
        <v>22</v>
      </c>
      <c r="AG1683">
        <f t="shared" si="339"/>
        <v>21.91077944070242</v>
      </c>
    </row>
    <row r="1684" spans="1:33" x14ac:dyDescent="0.25">
      <c r="A1684" t="s">
        <v>17</v>
      </c>
      <c r="B1684">
        <v>272</v>
      </c>
      <c r="C1684">
        <v>34</v>
      </c>
      <c r="D1684">
        <v>287</v>
      </c>
      <c r="E1684">
        <v>31</v>
      </c>
      <c r="F1684" t="s">
        <v>864</v>
      </c>
      <c r="G1684" t="s">
        <v>18</v>
      </c>
      <c r="H1684">
        <v>2012</v>
      </c>
      <c r="I1684">
        <v>4</v>
      </c>
      <c r="J1684">
        <v>6</v>
      </c>
      <c r="K1684">
        <v>0</v>
      </c>
      <c r="L1684">
        <v>4</v>
      </c>
      <c r="M1684">
        <v>2012</v>
      </c>
      <c r="N1684">
        <v>3</v>
      </c>
      <c r="O1684">
        <v>9</v>
      </c>
      <c r="P1684">
        <v>0</v>
      </c>
      <c r="Q1684">
        <v>4</v>
      </c>
      <c r="R1684" s="1">
        <f t="shared" si="327"/>
        <v>29.379790940766551</v>
      </c>
      <c r="S1684" s="1">
        <f t="shared" si="328"/>
        <v>31</v>
      </c>
      <c r="T1684" s="1">
        <f t="shared" si="329"/>
        <v>30.179024489929478</v>
      </c>
      <c r="U1684" s="1">
        <f t="shared" si="330"/>
        <v>34</v>
      </c>
      <c r="W1684">
        <f t="shared" si="331"/>
        <v>21.346331751022834</v>
      </c>
      <c r="X1684">
        <f t="shared" si="332"/>
        <v>9</v>
      </c>
      <c r="Y1684">
        <f t="shared" si="333"/>
        <v>14.599853848558682</v>
      </c>
      <c r="AA1684">
        <f t="shared" si="334"/>
        <v>4.6202090592334493</v>
      </c>
      <c r="AB1684">
        <f t="shared" si="335"/>
        <v>3</v>
      </c>
      <c r="AC1684">
        <f t="shared" si="336"/>
        <v>3.8209755100705216</v>
      </c>
      <c r="AE1684">
        <f t="shared" si="337"/>
        <v>4.6202090592334493</v>
      </c>
      <c r="AF1684">
        <f t="shared" si="338"/>
        <v>3</v>
      </c>
      <c r="AG1684">
        <f t="shared" si="339"/>
        <v>3.8209755100705216</v>
      </c>
    </row>
    <row r="1685" spans="1:33" x14ac:dyDescent="0.25">
      <c r="A1685" t="s">
        <v>17</v>
      </c>
      <c r="B1685">
        <v>272</v>
      </c>
      <c r="C1685">
        <v>34</v>
      </c>
      <c r="D1685">
        <v>255</v>
      </c>
      <c r="E1685">
        <v>17</v>
      </c>
      <c r="F1685" t="s">
        <v>864</v>
      </c>
      <c r="G1685" t="s">
        <v>357</v>
      </c>
      <c r="H1685">
        <v>2012</v>
      </c>
      <c r="I1685">
        <v>4</v>
      </c>
      <c r="J1685">
        <v>6</v>
      </c>
      <c r="K1685">
        <v>0</v>
      </c>
      <c r="L1685">
        <v>4</v>
      </c>
      <c r="M1685">
        <v>2012</v>
      </c>
      <c r="N1685">
        <v>3</v>
      </c>
      <c r="O1685">
        <v>16</v>
      </c>
      <c r="P1685">
        <v>0</v>
      </c>
      <c r="Q1685">
        <v>4</v>
      </c>
      <c r="R1685" s="1">
        <f t="shared" si="327"/>
        <v>18.133333333333333</v>
      </c>
      <c r="S1685" s="1">
        <f t="shared" si="328"/>
        <v>17</v>
      </c>
      <c r="T1685" s="1">
        <f t="shared" si="329"/>
        <v>17.557524502806956</v>
      </c>
      <c r="U1685" s="1">
        <f t="shared" si="330"/>
        <v>34</v>
      </c>
      <c r="W1685">
        <f t="shared" si="331"/>
        <v>251.75111111111113</v>
      </c>
      <c r="X1685">
        <f t="shared" si="332"/>
        <v>289</v>
      </c>
      <c r="Y1685">
        <f t="shared" si="333"/>
        <v>270.35500047579364</v>
      </c>
      <c r="AA1685">
        <f t="shared" si="334"/>
        <v>15.866666666666667</v>
      </c>
      <c r="AB1685">
        <f t="shared" si="335"/>
        <v>17</v>
      </c>
      <c r="AC1685">
        <f t="shared" si="336"/>
        <v>16.442475497193044</v>
      </c>
      <c r="AE1685">
        <f t="shared" si="337"/>
        <v>15.866666666666667</v>
      </c>
      <c r="AF1685">
        <f t="shared" si="338"/>
        <v>17</v>
      </c>
      <c r="AG1685">
        <f t="shared" si="339"/>
        <v>16.442475497193044</v>
      </c>
    </row>
    <row r="1686" spans="1:33" x14ac:dyDescent="0.25">
      <c r="A1686" t="s">
        <v>17</v>
      </c>
      <c r="B1686">
        <v>272</v>
      </c>
      <c r="C1686">
        <v>34</v>
      </c>
      <c r="D1686">
        <v>264</v>
      </c>
      <c r="E1686">
        <v>23</v>
      </c>
      <c r="F1686" t="s">
        <v>864</v>
      </c>
      <c r="G1686" t="s">
        <v>526</v>
      </c>
      <c r="H1686">
        <v>2012</v>
      </c>
      <c r="I1686">
        <v>4</v>
      </c>
      <c r="J1686">
        <v>6</v>
      </c>
      <c r="K1686">
        <v>0</v>
      </c>
      <c r="L1686">
        <v>4</v>
      </c>
      <c r="M1686">
        <v>2012</v>
      </c>
      <c r="N1686">
        <v>3</v>
      </c>
      <c r="O1686">
        <v>23</v>
      </c>
      <c r="P1686">
        <v>0</v>
      </c>
      <c r="Q1686">
        <v>4</v>
      </c>
      <c r="R1686" s="1">
        <f t="shared" si="327"/>
        <v>23.696969696969695</v>
      </c>
      <c r="S1686" s="1">
        <f t="shared" si="328"/>
        <v>23</v>
      </c>
      <c r="T1686" s="1">
        <f t="shared" si="329"/>
        <v>23.345884070437407</v>
      </c>
      <c r="U1686" s="1">
        <f t="shared" si="330"/>
        <v>34</v>
      </c>
      <c r="W1686">
        <f t="shared" si="331"/>
        <v>106.15243342516072</v>
      </c>
      <c r="X1686">
        <f t="shared" si="332"/>
        <v>121</v>
      </c>
      <c r="Y1686">
        <f t="shared" si="333"/>
        <v>113.51018624055939</v>
      </c>
      <c r="AA1686">
        <f t="shared" si="334"/>
        <v>10.303030303030305</v>
      </c>
      <c r="AB1686">
        <f t="shared" si="335"/>
        <v>11</v>
      </c>
      <c r="AC1686">
        <f t="shared" si="336"/>
        <v>10.654115929562593</v>
      </c>
      <c r="AE1686">
        <f t="shared" si="337"/>
        <v>10.303030303030305</v>
      </c>
      <c r="AF1686">
        <f t="shared" si="338"/>
        <v>11</v>
      </c>
      <c r="AG1686">
        <f t="shared" si="339"/>
        <v>10.654115929562593</v>
      </c>
    </row>
    <row r="1687" spans="1:33" x14ac:dyDescent="0.25">
      <c r="A1687" t="s">
        <v>17</v>
      </c>
      <c r="B1687">
        <v>272</v>
      </c>
      <c r="C1687">
        <v>34</v>
      </c>
      <c r="D1687">
        <v>264</v>
      </c>
      <c r="E1687">
        <v>28</v>
      </c>
      <c r="F1687" t="s">
        <v>864</v>
      </c>
      <c r="G1687" t="s">
        <v>695</v>
      </c>
      <c r="H1687">
        <v>2012</v>
      </c>
      <c r="I1687">
        <v>4</v>
      </c>
      <c r="J1687">
        <v>6</v>
      </c>
      <c r="K1687">
        <v>0</v>
      </c>
      <c r="L1687">
        <v>4</v>
      </c>
      <c r="M1687">
        <v>2012</v>
      </c>
      <c r="N1687">
        <v>3</v>
      </c>
      <c r="O1687">
        <v>30</v>
      </c>
      <c r="P1687">
        <v>0</v>
      </c>
      <c r="Q1687">
        <v>4</v>
      </c>
      <c r="R1687" s="1">
        <f t="shared" si="327"/>
        <v>28.848484848484848</v>
      </c>
      <c r="S1687" s="1">
        <f t="shared" si="328"/>
        <v>28</v>
      </c>
      <c r="T1687" s="1">
        <f t="shared" si="329"/>
        <v>28.421076259662929</v>
      </c>
      <c r="U1687" s="1">
        <f t="shared" si="330"/>
        <v>34</v>
      </c>
      <c r="W1687">
        <f t="shared" si="331"/>
        <v>26.538108356290181</v>
      </c>
      <c r="X1687">
        <f t="shared" si="332"/>
        <v>36</v>
      </c>
      <c r="Y1687">
        <f t="shared" si="333"/>
        <v>31.124390100496576</v>
      </c>
      <c r="AA1687">
        <f t="shared" si="334"/>
        <v>5.1515151515151523</v>
      </c>
      <c r="AB1687">
        <f t="shared" si="335"/>
        <v>6</v>
      </c>
      <c r="AC1687">
        <f t="shared" si="336"/>
        <v>5.5789237403370713</v>
      </c>
      <c r="AE1687">
        <f t="shared" si="337"/>
        <v>5.1515151515151523</v>
      </c>
      <c r="AF1687">
        <f t="shared" si="338"/>
        <v>6</v>
      </c>
      <c r="AG1687">
        <f t="shared" si="339"/>
        <v>5.5789237403370713</v>
      </c>
    </row>
    <row r="1688" spans="1:33" x14ac:dyDescent="0.25">
      <c r="A1688" t="s">
        <v>17</v>
      </c>
      <c r="B1688">
        <v>291</v>
      </c>
      <c r="C1688">
        <v>28</v>
      </c>
      <c r="D1688">
        <v>249</v>
      </c>
      <c r="E1688">
        <v>24</v>
      </c>
      <c r="F1688" t="s">
        <v>866</v>
      </c>
      <c r="G1688" t="s">
        <v>24</v>
      </c>
      <c r="H1688">
        <v>2012</v>
      </c>
      <c r="I1688">
        <v>4</v>
      </c>
      <c r="J1688">
        <v>6</v>
      </c>
      <c r="K1688">
        <v>1</v>
      </c>
      <c r="L1688">
        <v>4</v>
      </c>
      <c r="M1688">
        <v>2012</v>
      </c>
      <c r="N1688">
        <v>3</v>
      </c>
      <c r="O1688">
        <v>2</v>
      </c>
      <c r="P1688">
        <v>1</v>
      </c>
      <c r="Q1688">
        <v>4</v>
      </c>
      <c r="R1688" s="1">
        <f t="shared" si="327"/>
        <v>28.048192771084338</v>
      </c>
      <c r="S1688" s="1">
        <f t="shared" si="328"/>
        <v>24</v>
      </c>
      <c r="T1688" s="1">
        <f t="shared" si="329"/>
        <v>25.945262120588108</v>
      </c>
      <c r="U1688" s="1">
        <f t="shared" si="330"/>
        <v>28</v>
      </c>
      <c r="W1688">
        <f t="shared" si="331"/>
        <v>2.3225431847874001E-3</v>
      </c>
      <c r="X1688">
        <f t="shared" si="332"/>
        <v>16</v>
      </c>
      <c r="Y1688">
        <f t="shared" si="333"/>
        <v>4.2219477530900793</v>
      </c>
      <c r="AA1688">
        <f t="shared" si="334"/>
        <v>4.8192771084337949E-2</v>
      </c>
      <c r="AB1688">
        <f t="shared" si="335"/>
        <v>4</v>
      </c>
      <c r="AC1688">
        <f t="shared" si="336"/>
        <v>2.054737879411892</v>
      </c>
      <c r="AE1688">
        <f t="shared" si="337"/>
        <v>4.8192771084337949E-2</v>
      </c>
      <c r="AF1688">
        <f t="shared" si="338"/>
        <v>4</v>
      </c>
      <c r="AG1688">
        <f t="shared" si="339"/>
        <v>2.054737879411892</v>
      </c>
    </row>
    <row r="1689" spans="1:33" x14ac:dyDescent="0.25">
      <c r="A1689" t="s">
        <v>17</v>
      </c>
      <c r="B1689">
        <v>291</v>
      </c>
      <c r="C1689">
        <v>28</v>
      </c>
      <c r="D1689">
        <v>301</v>
      </c>
      <c r="E1689">
        <v>16</v>
      </c>
      <c r="F1689" t="s">
        <v>866</v>
      </c>
      <c r="G1689" t="s">
        <v>23</v>
      </c>
      <c r="H1689">
        <v>2012</v>
      </c>
      <c r="I1689">
        <v>4</v>
      </c>
      <c r="J1689">
        <v>6</v>
      </c>
      <c r="K1689">
        <v>1</v>
      </c>
      <c r="L1689">
        <v>4</v>
      </c>
      <c r="M1689">
        <v>2012</v>
      </c>
      <c r="N1689">
        <v>3</v>
      </c>
      <c r="O1689">
        <v>9</v>
      </c>
      <c r="P1689">
        <v>1</v>
      </c>
      <c r="Q1689">
        <v>4</v>
      </c>
      <c r="R1689" s="1">
        <f t="shared" si="327"/>
        <v>15.46843853820598</v>
      </c>
      <c r="S1689" s="1">
        <f t="shared" si="328"/>
        <v>16</v>
      </c>
      <c r="T1689" s="1">
        <f t="shared" si="329"/>
        <v>15.731974339265104</v>
      </c>
      <c r="U1689" s="1">
        <f t="shared" si="330"/>
        <v>28</v>
      </c>
      <c r="W1689">
        <f t="shared" si="331"/>
        <v>157.04003267072108</v>
      </c>
      <c r="X1689">
        <f t="shared" si="332"/>
        <v>144</v>
      </c>
      <c r="Y1689">
        <f t="shared" si="333"/>
        <v>150.50445361244988</v>
      </c>
      <c r="AA1689">
        <f t="shared" si="334"/>
        <v>12.53156146179402</v>
      </c>
      <c r="AB1689">
        <f t="shared" si="335"/>
        <v>12</v>
      </c>
      <c r="AC1689">
        <f t="shared" si="336"/>
        <v>12.268025660734896</v>
      </c>
      <c r="AE1689">
        <f t="shared" si="337"/>
        <v>12.53156146179402</v>
      </c>
      <c r="AF1689">
        <f t="shared" si="338"/>
        <v>12</v>
      </c>
      <c r="AG1689">
        <f t="shared" si="339"/>
        <v>12.268025660734896</v>
      </c>
    </row>
    <row r="1690" spans="1:33" x14ac:dyDescent="0.25">
      <c r="A1690" t="s">
        <v>17</v>
      </c>
      <c r="B1690">
        <v>291</v>
      </c>
      <c r="C1690">
        <v>28</v>
      </c>
      <c r="D1690">
        <v>259</v>
      </c>
      <c r="E1690">
        <v>19</v>
      </c>
      <c r="F1690" t="s">
        <v>866</v>
      </c>
      <c r="G1690" t="s">
        <v>359</v>
      </c>
      <c r="H1690">
        <v>2012</v>
      </c>
      <c r="I1690">
        <v>4</v>
      </c>
      <c r="J1690">
        <v>6</v>
      </c>
      <c r="K1690">
        <v>1</v>
      </c>
      <c r="L1690">
        <v>4</v>
      </c>
      <c r="M1690">
        <v>2012</v>
      </c>
      <c r="N1690">
        <v>3</v>
      </c>
      <c r="O1690">
        <v>16</v>
      </c>
      <c r="P1690">
        <v>1</v>
      </c>
      <c r="Q1690">
        <v>4</v>
      </c>
      <c r="R1690" s="1">
        <f t="shared" si="327"/>
        <v>21.347490347490346</v>
      </c>
      <c r="S1690" s="1">
        <f t="shared" si="328"/>
        <v>19</v>
      </c>
      <c r="T1690" s="1">
        <f t="shared" si="329"/>
        <v>20.139570914056648</v>
      </c>
      <c r="U1690" s="1">
        <f t="shared" si="330"/>
        <v>28</v>
      </c>
      <c r="W1690">
        <f t="shared" si="331"/>
        <v>44.255884676734112</v>
      </c>
      <c r="X1690">
        <f t="shared" si="332"/>
        <v>81</v>
      </c>
      <c r="Y1690">
        <f t="shared" si="333"/>
        <v>61.78634541514424</v>
      </c>
      <c r="AA1690">
        <f t="shared" si="334"/>
        <v>6.6525096525096536</v>
      </c>
      <c r="AB1690">
        <f t="shared" si="335"/>
        <v>9</v>
      </c>
      <c r="AC1690">
        <f t="shared" si="336"/>
        <v>7.8604290859433519</v>
      </c>
      <c r="AE1690">
        <f t="shared" si="337"/>
        <v>6.6525096525096536</v>
      </c>
      <c r="AF1690">
        <f t="shared" si="338"/>
        <v>9</v>
      </c>
      <c r="AG1690">
        <f t="shared" si="339"/>
        <v>7.8604290859433519</v>
      </c>
    </row>
    <row r="1691" spans="1:33" x14ac:dyDescent="0.25">
      <c r="A1691" t="s">
        <v>17</v>
      </c>
      <c r="B1691">
        <v>291</v>
      </c>
      <c r="C1691">
        <v>28</v>
      </c>
      <c r="D1691">
        <v>273</v>
      </c>
      <c r="E1691">
        <v>27</v>
      </c>
      <c r="F1691" t="s">
        <v>866</v>
      </c>
      <c r="G1691" t="s">
        <v>528</v>
      </c>
      <c r="H1691">
        <v>2012</v>
      </c>
      <c r="I1691">
        <v>4</v>
      </c>
      <c r="J1691">
        <v>6</v>
      </c>
      <c r="K1691">
        <v>1</v>
      </c>
      <c r="L1691">
        <v>4</v>
      </c>
      <c r="M1691">
        <v>2012</v>
      </c>
      <c r="N1691">
        <v>3</v>
      </c>
      <c r="O1691">
        <v>23</v>
      </c>
      <c r="P1691">
        <v>1</v>
      </c>
      <c r="Q1691">
        <v>4</v>
      </c>
      <c r="R1691" s="1">
        <f t="shared" si="327"/>
        <v>28.780219780219781</v>
      </c>
      <c r="S1691" s="1">
        <f t="shared" si="328"/>
        <v>27</v>
      </c>
      <c r="T1691" s="1">
        <f t="shared" si="329"/>
        <v>27.875902390163699</v>
      </c>
      <c r="U1691" s="1">
        <f t="shared" si="330"/>
        <v>28</v>
      </c>
      <c r="W1691">
        <f t="shared" si="331"/>
        <v>0.60874290544620335</v>
      </c>
      <c r="X1691">
        <f t="shared" si="332"/>
        <v>1</v>
      </c>
      <c r="Y1691">
        <f t="shared" si="333"/>
        <v>1.5400216767082879E-2</v>
      </c>
      <c r="AA1691">
        <f t="shared" si="334"/>
        <v>0.780219780219781</v>
      </c>
      <c r="AB1691">
        <f t="shared" si="335"/>
        <v>1</v>
      </c>
      <c r="AC1691">
        <f t="shared" si="336"/>
        <v>0.12409760983630136</v>
      </c>
      <c r="AE1691">
        <f t="shared" si="337"/>
        <v>0.780219780219781</v>
      </c>
      <c r="AF1691">
        <f t="shared" si="338"/>
        <v>1</v>
      </c>
      <c r="AG1691">
        <f t="shared" si="339"/>
        <v>0.12409760983630136</v>
      </c>
    </row>
    <row r="1692" spans="1:33" x14ac:dyDescent="0.25">
      <c r="A1692" t="s">
        <v>17</v>
      </c>
      <c r="B1692">
        <v>291</v>
      </c>
      <c r="C1692">
        <v>28</v>
      </c>
      <c r="D1692">
        <v>267</v>
      </c>
      <c r="E1692">
        <v>28</v>
      </c>
      <c r="F1692" t="s">
        <v>866</v>
      </c>
      <c r="G1692" t="s">
        <v>697</v>
      </c>
      <c r="H1692">
        <v>2012</v>
      </c>
      <c r="I1692">
        <v>4</v>
      </c>
      <c r="J1692">
        <v>6</v>
      </c>
      <c r="K1692">
        <v>1</v>
      </c>
      <c r="L1692">
        <v>4</v>
      </c>
      <c r="M1692">
        <v>2012</v>
      </c>
      <c r="N1692">
        <v>3</v>
      </c>
      <c r="O1692">
        <v>30</v>
      </c>
      <c r="P1692">
        <v>1</v>
      </c>
      <c r="Q1692">
        <v>4</v>
      </c>
      <c r="R1692" s="1">
        <f t="shared" si="327"/>
        <v>30.516853932584269</v>
      </c>
      <c r="S1692" s="1">
        <f t="shared" si="328"/>
        <v>28</v>
      </c>
      <c r="T1692" s="1">
        <f t="shared" si="329"/>
        <v>29.231351493086315</v>
      </c>
      <c r="U1692" s="1">
        <f t="shared" si="330"/>
        <v>28</v>
      </c>
      <c r="W1692">
        <f t="shared" si="331"/>
        <v>6.3345537179648987</v>
      </c>
      <c r="X1692">
        <f t="shared" si="332"/>
        <v>0</v>
      </c>
      <c r="Y1692">
        <f t="shared" si="333"/>
        <v>1.5162264995258972</v>
      </c>
      <c r="AA1692">
        <f t="shared" si="334"/>
        <v>2.5168539325842687</v>
      </c>
      <c r="AB1692">
        <f t="shared" si="335"/>
        <v>0</v>
      </c>
      <c r="AC1692">
        <f t="shared" si="336"/>
        <v>1.231351493086315</v>
      </c>
      <c r="AE1692">
        <f t="shared" si="337"/>
        <v>2.5168539325842687</v>
      </c>
      <c r="AF1692">
        <f t="shared" si="338"/>
        <v>0</v>
      </c>
      <c r="AG1692">
        <f t="shared" si="339"/>
        <v>1.231351493086315</v>
      </c>
    </row>
    <row r="1693" spans="1:33" x14ac:dyDescent="0.25">
      <c r="A1693" t="s">
        <v>17</v>
      </c>
      <c r="B1693">
        <v>296</v>
      </c>
      <c r="C1693">
        <v>27</v>
      </c>
      <c r="D1693">
        <v>255</v>
      </c>
      <c r="E1693">
        <v>25</v>
      </c>
      <c r="F1693" t="s">
        <v>867</v>
      </c>
      <c r="G1693" t="s">
        <v>26</v>
      </c>
      <c r="H1693">
        <v>2012</v>
      </c>
      <c r="I1693">
        <v>4</v>
      </c>
      <c r="J1693">
        <v>6</v>
      </c>
      <c r="K1693">
        <v>2</v>
      </c>
      <c r="L1693">
        <v>4</v>
      </c>
      <c r="M1693">
        <v>2012</v>
      </c>
      <c r="N1693">
        <v>3</v>
      </c>
      <c r="O1693">
        <v>2</v>
      </c>
      <c r="P1693">
        <v>2</v>
      </c>
      <c r="Q1693">
        <v>4</v>
      </c>
      <c r="R1693" s="1">
        <f t="shared" si="327"/>
        <v>29.019607843137255</v>
      </c>
      <c r="S1693" s="1">
        <f t="shared" si="328"/>
        <v>25</v>
      </c>
      <c r="T1693" s="1">
        <f t="shared" si="329"/>
        <v>26.93492521018819</v>
      </c>
      <c r="U1693" s="1">
        <f t="shared" si="330"/>
        <v>27</v>
      </c>
      <c r="W1693">
        <f t="shared" si="331"/>
        <v>4.0788158400615142</v>
      </c>
      <c r="X1693">
        <f t="shared" si="332"/>
        <v>4</v>
      </c>
      <c r="Y1693">
        <f t="shared" si="333"/>
        <v>4.2347282690512258E-3</v>
      </c>
      <c r="AA1693">
        <f t="shared" si="334"/>
        <v>2.0196078431372548</v>
      </c>
      <c r="AB1693">
        <f t="shared" si="335"/>
        <v>2</v>
      </c>
      <c r="AC1693">
        <f t="shared" si="336"/>
        <v>6.5074789811809808E-2</v>
      </c>
      <c r="AE1693">
        <f t="shared" si="337"/>
        <v>2.0196078431372548</v>
      </c>
      <c r="AF1693">
        <f t="shared" si="338"/>
        <v>2</v>
      </c>
      <c r="AG1693">
        <f t="shared" si="339"/>
        <v>6.5074789811809808E-2</v>
      </c>
    </row>
    <row r="1694" spans="1:33" x14ac:dyDescent="0.25">
      <c r="A1694" t="s">
        <v>17</v>
      </c>
      <c r="B1694">
        <v>296</v>
      </c>
      <c r="C1694">
        <v>27</v>
      </c>
      <c r="D1694">
        <v>292</v>
      </c>
      <c r="E1694">
        <v>28</v>
      </c>
      <c r="F1694" t="s">
        <v>867</v>
      </c>
      <c r="G1694" t="s">
        <v>25</v>
      </c>
      <c r="H1694">
        <v>2012</v>
      </c>
      <c r="I1694">
        <v>4</v>
      </c>
      <c r="J1694">
        <v>6</v>
      </c>
      <c r="K1694">
        <v>2</v>
      </c>
      <c r="L1694">
        <v>4</v>
      </c>
      <c r="M1694">
        <v>2012</v>
      </c>
      <c r="N1694">
        <v>3</v>
      </c>
      <c r="O1694">
        <v>9</v>
      </c>
      <c r="P1694">
        <v>2</v>
      </c>
      <c r="Q1694">
        <v>4</v>
      </c>
      <c r="R1694" s="1">
        <f t="shared" si="327"/>
        <v>28.383561643835616</v>
      </c>
      <c r="S1694" s="1">
        <f t="shared" si="328"/>
        <v>28</v>
      </c>
      <c r="T1694" s="1">
        <f t="shared" si="329"/>
        <v>28.19112849865002</v>
      </c>
      <c r="U1694" s="1">
        <f t="shared" si="330"/>
        <v>27</v>
      </c>
      <c r="W1694">
        <f t="shared" si="331"/>
        <v>1.9142428222931125</v>
      </c>
      <c r="X1694">
        <f t="shared" si="332"/>
        <v>1</v>
      </c>
      <c r="Y1694">
        <f t="shared" si="333"/>
        <v>1.4187871002962504</v>
      </c>
      <c r="AA1694">
        <f t="shared" si="334"/>
        <v>1.3835616438356162</v>
      </c>
      <c r="AB1694">
        <f t="shared" si="335"/>
        <v>1</v>
      </c>
      <c r="AC1694">
        <f t="shared" si="336"/>
        <v>1.1911284986500199</v>
      </c>
      <c r="AE1694">
        <f t="shared" si="337"/>
        <v>1.3835616438356162</v>
      </c>
      <c r="AF1694">
        <f t="shared" si="338"/>
        <v>1</v>
      </c>
      <c r="AG1694">
        <f t="shared" si="339"/>
        <v>1.1911284986500199</v>
      </c>
    </row>
    <row r="1695" spans="1:33" x14ac:dyDescent="0.25">
      <c r="A1695" t="s">
        <v>17</v>
      </c>
      <c r="B1695">
        <v>296</v>
      </c>
      <c r="C1695">
        <v>27</v>
      </c>
      <c r="D1695">
        <v>264</v>
      </c>
      <c r="E1695">
        <v>30</v>
      </c>
      <c r="F1695" t="s">
        <v>867</v>
      </c>
      <c r="G1695" t="s">
        <v>360</v>
      </c>
      <c r="H1695">
        <v>2012</v>
      </c>
      <c r="I1695">
        <v>4</v>
      </c>
      <c r="J1695">
        <v>6</v>
      </c>
      <c r="K1695">
        <v>2</v>
      </c>
      <c r="L1695">
        <v>4</v>
      </c>
      <c r="M1695">
        <v>2012</v>
      </c>
      <c r="N1695">
        <v>3</v>
      </c>
      <c r="O1695">
        <v>16</v>
      </c>
      <c r="P1695">
        <v>2</v>
      </c>
      <c r="Q1695">
        <v>4</v>
      </c>
      <c r="R1695" s="1">
        <f t="shared" si="327"/>
        <v>33.636363636363633</v>
      </c>
      <c r="S1695" s="1">
        <f t="shared" si="328"/>
        <v>30</v>
      </c>
      <c r="T1695" s="1">
        <f t="shared" si="329"/>
        <v>31.766191290283906</v>
      </c>
      <c r="U1695" s="1">
        <f t="shared" si="330"/>
        <v>27</v>
      </c>
      <c r="W1695">
        <f t="shared" si="331"/>
        <v>44.041322314049545</v>
      </c>
      <c r="X1695">
        <f t="shared" si="332"/>
        <v>9</v>
      </c>
      <c r="Y1695">
        <f t="shared" si="333"/>
        <v>22.716579415578167</v>
      </c>
      <c r="AA1695">
        <f t="shared" si="334"/>
        <v>6.6363636363636331</v>
      </c>
      <c r="AB1695">
        <f t="shared" si="335"/>
        <v>3</v>
      </c>
      <c r="AC1695">
        <f t="shared" si="336"/>
        <v>4.7661912902839063</v>
      </c>
      <c r="AE1695">
        <f t="shared" si="337"/>
        <v>6.6363636363636331</v>
      </c>
      <c r="AF1695">
        <f t="shared" si="338"/>
        <v>3</v>
      </c>
      <c r="AG1695">
        <f t="shared" si="339"/>
        <v>4.7661912902839063</v>
      </c>
    </row>
    <row r="1696" spans="1:33" x14ac:dyDescent="0.25">
      <c r="A1696" t="s">
        <v>17</v>
      </c>
      <c r="B1696">
        <v>296</v>
      </c>
      <c r="C1696">
        <v>27</v>
      </c>
      <c r="D1696">
        <v>278</v>
      </c>
      <c r="E1696">
        <v>40</v>
      </c>
      <c r="F1696" t="s">
        <v>867</v>
      </c>
      <c r="G1696" t="s">
        <v>529</v>
      </c>
      <c r="H1696">
        <v>2012</v>
      </c>
      <c r="I1696">
        <v>4</v>
      </c>
      <c r="J1696">
        <v>6</v>
      </c>
      <c r="K1696">
        <v>2</v>
      </c>
      <c r="L1696">
        <v>4</v>
      </c>
      <c r="M1696">
        <v>2012</v>
      </c>
      <c r="N1696">
        <v>3</v>
      </c>
      <c r="O1696">
        <v>23</v>
      </c>
      <c r="P1696">
        <v>2</v>
      </c>
      <c r="Q1696">
        <v>4</v>
      </c>
      <c r="R1696" s="1">
        <f t="shared" si="327"/>
        <v>42.589928057553955</v>
      </c>
      <c r="S1696" s="1">
        <f t="shared" si="328"/>
        <v>40</v>
      </c>
      <c r="T1696" s="1">
        <f t="shared" si="329"/>
        <v>41.274654720568627</v>
      </c>
      <c r="U1696" s="1">
        <f t="shared" si="330"/>
        <v>27</v>
      </c>
      <c r="W1696">
        <f t="shared" si="331"/>
        <v>243.04585683970802</v>
      </c>
      <c r="X1696">
        <f t="shared" si="332"/>
        <v>169</v>
      </c>
      <c r="Y1696">
        <f t="shared" si="333"/>
        <v>203.76576739145219</v>
      </c>
      <c r="AA1696">
        <f t="shared" si="334"/>
        <v>15.589928057553955</v>
      </c>
      <c r="AB1696">
        <f t="shared" si="335"/>
        <v>13</v>
      </c>
      <c r="AC1696">
        <f t="shared" si="336"/>
        <v>14.274654720568627</v>
      </c>
      <c r="AE1696">
        <f t="shared" si="337"/>
        <v>15.589928057553955</v>
      </c>
      <c r="AF1696">
        <f t="shared" si="338"/>
        <v>13</v>
      </c>
      <c r="AG1696">
        <f t="shared" si="339"/>
        <v>14.274654720568627</v>
      </c>
    </row>
    <row r="1697" spans="1:33" x14ac:dyDescent="0.25">
      <c r="A1697" t="s">
        <v>17</v>
      </c>
      <c r="B1697">
        <v>296</v>
      </c>
      <c r="C1697">
        <v>27</v>
      </c>
      <c r="D1697">
        <v>274</v>
      </c>
      <c r="E1697">
        <v>32</v>
      </c>
      <c r="F1697" t="s">
        <v>867</v>
      </c>
      <c r="G1697" t="s">
        <v>698</v>
      </c>
      <c r="H1697">
        <v>2012</v>
      </c>
      <c r="I1697">
        <v>4</v>
      </c>
      <c r="J1697">
        <v>6</v>
      </c>
      <c r="K1697">
        <v>2</v>
      </c>
      <c r="L1697">
        <v>4</v>
      </c>
      <c r="M1697">
        <v>2012</v>
      </c>
      <c r="N1697">
        <v>3</v>
      </c>
      <c r="O1697">
        <v>30</v>
      </c>
      <c r="P1697">
        <v>2</v>
      </c>
      <c r="Q1697">
        <v>4</v>
      </c>
      <c r="R1697" s="1">
        <f t="shared" si="327"/>
        <v>34.569343065693431</v>
      </c>
      <c r="S1697" s="1">
        <f t="shared" si="328"/>
        <v>32</v>
      </c>
      <c r="T1697" s="1">
        <f t="shared" si="329"/>
        <v>33.259870386130338</v>
      </c>
      <c r="U1697" s="1">
        <f t="shared" si="330"/>
        <v>27</v>
      </c>
      <c r="W1697">
        <f t="shared" si="331"/>
        <v>57.294954446161228</v>
      </c>
      <c r="X1697">
        <f t="shared" si="332"/>
        <v>25</v>
      </c>
      <c r="Y1697">
        <f t="shared" si="333"/>
        <v>39.185977251151584</v>
      </c>
      <c r="AA1697">
        <f t="shared" si="334"/>
        <v>7.5693430656934311</v>
      </c>
      <c r="AB1697">
        <f t="shared" si="335"/>
        <v>5</v>
      </c>
      <c r="AC1697">
        <f t="shared" si="336"/>
        <v>6.2598703861303377</v>
      </c>
      <c r="AE1697">
        <f t="shared" si="337"/>
        <v>7.5693430656934311</v>
      </c>
      <c r="AF1697">
        <f t="shared" si="338"/>
        <v>5</v>
      </c>
      <c r="AG1697">
        <f t="shared" si="339"/>
        <v>6.2598703861303377</v>
      </c>
    </row>
    <row r="1698" spans="1:33" x14ac:dyDescent="0.25">
      <c r="A1698" t="s">
        <v>17</v>
      </c>
      <c r="B1698">
        <v>303</v>
      </c>
      <c r="C1698">
        <v>23</v>
      </c>
      <c r="D1698">
        <v>243</v>
      </c>
      <c r="E1698">
        <v>19</v>
      </c>
      <c r="F1698" t="s">
        <v>868</v>
      </c>
      <c r="G1698" t="s">
        <v>28</v>
      </c>
      <c r="H1698">
        <v>2012</v>
      </c>
      <c r="I1698">
        <v>4</v>
      </c>
      <c r="J1698">
        <v>6</v>
      </c>
      <c r="K1698">
        <v>3</v>
      </c>
      <c r="L1698">
        <v>4</v>
      </c>
      <c r="M1698">
        <v>2012</v>
      </c>
      <c r="N1698">
        <v>3</v>
      </c>
      <c r="O1698">
        <v>2</v>
      </c>
      <c r="P1698">
        <v>3</v>
      </c>
      <c r="Q1698">
        <v>4</v>
      </c>
      <c r="R1698" s="1">
        <f t="shared" si="327"/>
        <v>23.691358024691358</v>
      </c>
      <c r="S1698" s="1">
        <f t="shared" si="328"/>
        <v>19</v>
      </c>
      <c r="T1698" s="1">
        <f t="shared" si="329"/>
        <v>21.216404089032991</v>
      </c>
      <c r="U1698" s="1">
        <f t="shared" si="330"/>
        <v>23</v>
      </c>
      <c r="W1698">
        <f t="shared" si="331"/>
        <v>0.47797591830513575</v>
      </c>
      <c r="X1698">
        <f t="shared" si="332"/>
        <v>16</v>
      </c>
      <c r="Y1698">
        <f t="shared" si="333"/>
        <v>3.181214373618233</v>
      </c>
      <c r="AA1698">
        <f t="shared" si="334"/>
        <v>0.69135802469135754</v>
      </c>
      <c r="AB1698">
        <f t="shared" si="335"/>
        <v>4</v>
      </c>
      <c r="AC1698">
        <f t="shared" si="336"/>
        <v>1.7835959109670085</v>
      </c>
      <c r="AE1698">
        <f t="shared" si="337"/>
        <v>0.69135802469135754</v>
      </c>
      <c r="AF1698">
        <f t="shared" si="338"/>
        <v>4</v>
      </c>
      <c r="AG1698">
        <f t="shared" si="339"/>
        <v>1.7835959109670085</v>
      </c>
    </row>
    <row r="1699" spans="1:33" x14ac:dyDescent="0.25">
      <c r="A1699" t="s">
        <v>17</v>
      </c>
      <c r="B1699">
        <v>303</v>
      </c>
      <c r="C1699">
        <v>23</v>
      </c>
      <c r="D1699">
        <v>297</v>
      </c>
      <c r="E1699">
        <v>23</v>
      </c>
      <c r="F1699" t="s">
        <v>868</v>
      </c>
      <c r="G1699" t="s">
        <v>27</v>
      </c>
      <c r="H1699">
        <v>2012</v>
      </c>
      <c r="I1699">
        <v>4</v>
      </c>
      <c r="J1699">
        <v>6</v>
      </c>
      <c r="K1699">
        <v>3</v>
      </c>
      <c r="L1699">
        <v>4</v>
      </c>
      <c r="M1699">
        <v>2012</v>
      </c>
      <c r="N1699">
        <v>3</v>
      </c>
      <c r="O1699">
        <v>9</v>
      </c>
      <c r="P1699">
        <v>3</v>
      </c>
      <c r="Q1699">
        <v>4</v>
      </c>
      <c r="R1699" s="1">
        <f t="shared" si="327"/>
        <v>23.464646464646464</v>
      </c>
      <c r="S1699" s="1">
        <f t="shared" si="328"/>
        <v>23</v>
      </c>
      <c r="T1699" s="1">
        <f t="shared" si="329"/>
        <v>23.231161587119761</v>
      </c>
      <c r="U1699" s="1">
        <f t="shared" si="330"/>
        <v>23</v>
      </c>
      <c r="W1699">
        <f t="shared" si="331"/>
        <v>0.21589633710845738</v>
      </c>
      <c r="X1699">
        <f t="shared" si="332"/>
        <v>0</v>
      </c>
      <c r="Y1699">
        <f t="shared" si="333"/>
        <v>5.3435679359726845E-2</v>
      </c>
      <c r="AA1699">
        <f t="shared" si="334"/>
        <v>0.46464646464646364</v>
      </c>
      <c r="AB1699">
        <f t="shared" si="335"/>
        <v>0</v>
      </c>
      <c r="AC1699">
        <f t="shared" si="336"/>
        <v>0.23116158711976098</v>
      </c>
      <c r="AE1699">
        <f t="shared" si="337"/>
        <v>0.46464646464646364</v>
      </c>
      <c r="AF1699">
        <f t="shared" si="338"/>
        <v>0</v>
      </c>
      <c r="AG1699">
        <f t="shared" si="339"/>
        <v>0.23116158711976098</v>
      </c>
    </row>
    <row r="1700" spans="1:33" x14ac:dyDescent="0.25">
      <c r="A1700" t="s">
        <v>17</v>
      </c>
      <c r="B1700">
        <v>303</v>
      </c>
      <c r="C1700">
        <v>23</v>
      </c>
      <c r="D1700">
        <v>277</v>
      </c>
      <c r="E1700">
        <v>19</v>
      </c>
      <c r="F1700" t="s">
        <v>868</v>
      </c>
      <c r="G1700" t="s">
        <v>361</v>
      </c>
      <c r="H1700">
        <v>2012</v>
      </c>
      <c r="I1700">
        <v>4</v>
      </c>
      <c r="J1700">
        <v>6</v>
      </c>
      <c r="K1700">
        <v>3</v>
      </c>
      <c r="L1700">
        <v>4</v>
      </c>
      <c r="M1700">
        <v>2012</v>
      </c>
      <c r="N1700">
        <v>3</v>
      </c>
      <c r="O1700">
        <v>16</v>
      </c>
      <c r="P1700">
        <v>3</v>
      </c>
      <c r="Q1700">
        <v>4</v>
      </c>
      <c r="R1700" s="1">
        <f t="shared" si="327"/>
        <v>20.783393501805055</v>
      </c>
      <c r="S1700" s="1">
        <f t="shared" si="328"/>
        <v>19</v>
      </c>
      <c r="T1700" s="1">
        <f t="shared" si="329"/>
        <v>19.871700393632551</v>
      </c>
      <c r="U1700" s="1">
        <f t="shared" si="330"/>
        <v>23</v>
      </c>
      <c r="W1700">
        <f t="shared" si="331"/>
        <v>4.9133443678400583</v>
      </c>
      <c r="X1700">
        <f t="shared" si="332"/>
        <v>16</v>
      </c>
      <c r="Y1700">
        <f t="shared" si="333"/>
        <v>9.7862584271987352</v>
      </c>
      <c r="AA1700">
        <f t="shared" si="334"/>
        <v>2.2166064981949454</v>
      </c>
      <c r="AB1700">
        <f t="shared" si="335"/>
        <v>4</v>
      </c>
      <c r="AC1700">
        <f t="shared" si="336"/>
        <v>3.1282996063674489</v>
      </c>
      <c r="AE1700">
        <f t="shared" si="337"/>
        <v>2.2166064981949454</v>
      </c>
      <c r="AF1700">
        <f t="shared" si="338"/>
        <v>4</v>
      </c>
      <c r="AG1700">
        <f t="shared" si="339"/>
        <v>3.1282996063674489</v>
      </c>
    </row>
    <row r="1701" spans="1:33" x14ac:dyDescent="0.25">
      <c r="A1701" t="s">
        <v>17</v>
      </c>
      <c r="B1701">
        <v>303</v>
      </c>
      <c r="C1701">
        <v>23</v>
      </c>
      <c r="D1701">
        <v>294</v>
      </c>
      <c r="E1701">
        <v>21</v>
      </c>
      <c r="F1701" t="s">
        <v>868</v>
      </c>
      <c r="G1701" t="s">
        <v>530</v>
      </c>
      <c r="H1701">
        <v>2012</v>
      </c>
      <c r="I1701">
        <v>4</v>
      </c>
      <c r="J1701">
        <v>6</v>
      </c>
      <c r="K1701">
        <v>3</v>
      </c>
      <c r="L1701">
        <v>4</v>
      </c>
      <c r="M1701">
        <v>2012</v>
      </c>
      <c r="N1701">
        <v>3</v>
      </c>
      <c r="O1701">
        <v>23</v>
      </c>
      <c r="P1701">
        <v>3</v>
      </c>
      <c r="Q1701">
        <v>4</v>
      </c>
      <c r="R1701" s="1">
        <f t="shared" si="327"/>
        <v>21.642857142857142</v>
      </c>
      <c r="S1701" s="1">
        <f t="shared" si="328"/>
        <v>21</v>
      </c>
      <c r="T1701" s="1">
        <f t="shared" si="329"/>
        <v>21.319005605327842</v>
      </c>
      <c r="U1701" s="1">
        <f t="shared" si="330"/>
        <v>23</v>
      </c>
      <c r="W1701">
        <f t="shared" si="331"/>
        <v>1.8418367346938789</v>
      </c>
      <c r="X1701">
        <f t="shared" si="332"/>
        <v>4</v>
      </c>
      <c r="Y1701">
        <f t="shared" si="333"/>
        <v>2.8257421549192157</v>
      </c>
      <c r="AA1701">
        <f t="shared" si="334"/>
        <v>1.3571428571428577</v>
      </c>
      <c r="AB1701">
        <f t="shared" si="335"/>
        <v>2</v>
      </c>
      <c r="AC1701">
        <f t="shared" si="336"/>
        <v>1.6809943946721582</v>
      </c>
      <c r="AE1701">
        <f t="shared" si="337"/>
        <v>1.3571428571428577</v>
      </c>
      <c r="AF1701">
        <f t="shared" si="338"/>
        <v>2</v>
      </c>
      <c r="AG1701">
        <f t="shared" si="339"/>
        <v>1.6809943946721582</v>
      </c>
    </row>
    <row r="1702" spans="1:33" x14ac:dyDescent="0.25">
      <c r="A1702" t="s">
        <v>17</v>
      </c>
      <c r="B1702">
        <v>303</v>
      </c>
      <c r="C1702">
        <v>23</v>
      </c>
      <c r="D1702">
        <v>278</v>
      </c>
      <c r="E1702">
        <v>28</v>
      </c>
      <c r="F1702" t="s">
        <v>868</v>
      </c>
      <c r="G1702" t="s">
        <v>699</v>
      </c>
      <c r="H1702">
        <v>2012</v>
      </c>
      <c r="I1702">
        <v>4</v>
      </c>
      <c r="J1702">
        <v>6</v>
      </c>
      <c r="K1702">
        <v>3</v>
      </c>
      <c r="L1702">
        <v>4</v>
      </c>
      <c r="M1702">
        <v>2012</v>
      </c>
      <c r="N1702">
        <v>3</v>
      </c>
      <c r="O1702">
        <v>30</v>
      </c>
      <c r="P1702">
        <v>3</v>
      </c>
      <c r="Q1702">
        <v>4</v>
      </c>
      <c r="R1702" s="1">
        <f t="shared" si="327"/>
        <v>30.517985611510792</v>
      </c>
      <c r="S1702" s="1">
        <f t="shared" si="328"/>
        <v>28</v>
      </c>
      <c r="T1702" s="1">
        <f t="shared" si="329"/>
        <v>29.231893491908835</v>
      </c>
      <c r="U1702" s="1">
        <f t="shared" si="330"/>
        <v>23</v>
      </c>
      <c r="W1702">
        <f t="shared" si="331"/>
        <v>56.52010765488329</v>
      </c>
      <c r="X1702">
        <f t="shared" si="332"/>
        <v>25</v>
      </c>
      <c r="Y1702">
        <f t="shared" si="333"/>
        <v>38.836496494495691</v>
      </c>
      <c r="AA1702">
        <f t="shared" si="334"/>
        <v>7.5179856115107917</v>
      </c>
      <c r="AB1702">
        <f t="shared" si="335"/>
        <v>5</v>
      </c>
      <c r="AC1702">
        <f t="shared" si="336"/>
        <v>6.2318934919088349</v>
      </c>
      <c r="AE1702">
        <f t="shared" si="337"/>
        <v>7.5179856115107917</v>
      </c>
      <c r="AF1702">
        <f t="shared" si="338"/>
        <v>5</v>
      </c>
      <c r="AG1702">
        <f t="shared" si="339"/>
        <v>6.2318934919088349</v>
      </c>
    </row>
    <row r="1703" spans="1:33" x14ac:dyDescent="0.25">
      <c r="A1703" t="s">
        <v>17</v>
      </c>
      <c r="B1703">
        <v>311</v>
      </c>
      <c r="C1703">
        <v>27</v>
      </c>
      <c r="D1703">
        <v>239</v>
      </c>
      <c r="E1703">
        <v>26</v>
      </c>
      <c r="F1703" t="s">
        <v>869</v>
      </c>
      <c r="G1703" t="s">
        <v>30</v>
      </c>
      <c r="H1703">
        <v>2012</v>
      </c>
      <c r="I1703">
        <v>4</v>
      </c>
      <c r="J1703">
        <v>6</v>
      </c>
      <c r="K1703">
        <v>4</v>
      </c>
      <c r="L1703">
        <v>4</v>
      </c>
      <c r="M1703">
        <v>2012</v>
      </c>
      <c r="N1703">
        <v>3</v>
      </c>
      <c r="O1703">
        <v>2</v>
      </c>
      <c r="P1703">
        <v>4</v>
      </c>
      <c r="Q1703">
        <v>4</v>
      </c>
      <c r="R1703" s="1">
        <f t="shared" si="327"/>
        <v>33.8326359832636</v>
      </c>
      <c r="S1703" s="1">
        <f t="shared" si="328"/>
        <v>26</v>
      </c>
      <c r="T1703" s="1">
        <f t="shared" si="329"/>
        <v>29.658869424926728</v>
      </c>
      <c r="U1703" s="1">
        <f t="shared" si="330"/>
        <v>27</v>
      </c>
      <c r="W1703">
        <f t="shared" si="331"/>
        <v>46.684914479788546</v>
      </c>
      <c r="X1703">
        <f t="shared" si="332"/>
        <v>1</v>
      </c>
      <c r="Y1703">
        <f t="shared" si="333"/>
        <v>7.0695866188101881</v>
      </c>
      <c r="AA1703">
        <f t="shared" si="334"/>
        <v>6.8326359832636001</v>
      </c>
      <c r="AB1703">
        <f t="shared" si="335"/>
        <v>1</v>
      </c>
      <c r="AC1703">
        <f t="shared" si="336"/>
        <v>2.6588694249267277</v>
      </c>
      <c r="AE1703">
        <f t="shared" si="337"/>
        <v>6.8326359832636001</v>
      </c>
      <c r="AF1703">
        <f t="shared" si="338"/>
        <v>1</v>
      </c>
      <c r="AG1703">
        <f t="shared" si="339"/>
        <v>2.6588694249267277</v>
      </c>
    </row>
    <row r="1704" spans="1:33" x14ac:dyDescent="0.25">
      <c r="A1704" t="s">
        <v>17</v>
      </c>
      <c r="B1704">
        <v>311</v>
      </c>
      <c r="C1704">
        <v>27</v>
      </c>
      <c r="D1704">
        <v>293</v>
      </c>
      <c r="E1704">
        <v>28</v>
      </c>
      <c r="F1704" t="s">
        <v>869</v>
      </c>
      <c r="G1704" t="s">
        <v>29</v>
      </c>
      <c r="H1704">
        <v>2012</v>
      </c>
      <c r="I1704">
        <v>4</v>
      </c>
      <c r="J1704">
        <v>6</v>
      </c>
      <c r="K1704">
        <v>4</v>
      </c>
      <c r="L1704">
        <v>4</v>
      </c>
      <c r="M1704">
        <v>2012</v>
      </c>
      <c r="N1704">
        <v>3</v>
      </c>
      <c r="O1704">
        <v>9</v>
      </c>
      <c r="P1704">
        <v>4</v>
      </c>
      <c r="Q1704">
        <v>4</v>
      </c>
      <c r="R1704" s="1">
        <f t="shared" si="327"/>
        <v>29.72013651877133</v>
      </c>
      <c r="S1704" s="1">
        <f t="shared" si="328"/>
        <v>28</v>
      </c>
      <c r="T1704" s="1">
        <f t="shared" si="329"/>
        <v>28.847249826033629</v>
      </c>
      <c r="U1704" s="1">
        <f t="shared" si="330"/>
        <v>27</v>
      </c>
      <c r="W1704">
        <f t="shared" si="331"/>
        <v>7.3991426807534104</v>
      </c>
      <c r="X1704">
        <f t="shared" si="332"/>
        <v>1</v>
      </c>
      <c r="Y1704">
        <f t="shared" si="333"/>
        <v>3.4123319197812716</v>
      </c>
      <c r="AA1704">
        <f t="shared" si="334"/>
        <v>2.72013651877133</v>
      </c>
      <c r="AB1704">
        <f t="shared" si="335"/>
        <v>1</v>
      </c>
      <c r="AC1704">
        <f t="shared" si="336"/>
        <v>1.8472498260336288</v>
      </c>
      <c r="AE1704">
        <f t="shared" si="337"/>
        <v>2.72013651877133</v>
      </c>
      <c r="AF1704">
        <f t="shared" si="338"/>
        <v>1</v>
      </c>
      <c r="AG1704">
        <f t="shared" si="339"/>
        <v>1.8472498260336288</v>
      </c>
    </row>
    <row r="1705" spans="1:33" x14ac:dyDescent="0.25">
      <c r="A1705" t="s">
        <v>17</v>
      </c>
      <c r="B1705">
        <v>311</v>
      </c>
      <c r="C1705">
        <v>27</v>
      </c>
      <c r="D1705">
        <v>289</v>
      </c>
      <c r="E1705">
        <v>9</v>
      </c>
      <c r="F1705" t="s">
        <v>869</v>
      </c>
      <c r="G1705" t="s">
        <v>362</v>
      </c>
      <c r="H1705">
        <v>2012</v>
      </c>
      <c r="I1705">
        <v>4</v>
      </c>
      <c r="J1705">
        <v>6</v>
      </c>
      <c r="K1705">
        <v>4</v>
      </c>
      <c r="L1705">
        <v>4</v>
      </c>
      <c r="M1705">
        <v>2012</v>
      </c>
      <c r="N1705">
        <v>3</v>
      </c>
      <c r="O1705">
        <v>16</v>
      </c>
      <c r="P1705">
        <v>4</v>
      </c>
      <c r="Q1705">
        <v>4</v>
      </c>
      <c r="R1705" s="1">
        <f t="shared" si="327"/>
        <v>9.6851211072664363</v>
      </c>
      <c r="S1705" s="1">
        <f t="shared" si="328"/>
        <v>9</v>
      </c>
      <c r="T1705" s="1">
        <f t="shared" si="329"/>
        <v>9.3362781645256234</v>
      </c>
      <c r="U1705" s="1">
        <f t="shared" si="330"/>
        <v>27</v>
      </c>
      <c r="W1705">
        <f t="shared" si="331"/>
        <v>299.80503107003028</v>
      </c>
      <c r="X1705">
        <f t="shared" si="332"/>
        <v>324</v>
      </c>
      <c r="Y1705">
        <f t="shared" si="333"/>
        <v>312.00706908101427</v>
      </c>
      <c r="AA1705">
        <f t="shared" si="334"/>
        <v>17.314878892733564</v>
      </c>
      <c r="AB1705">
        <f t="shared" si="335"/>
        <v>18</v>
      </c>
      <c r="AC1705">
        <f t="shared" si="336"/>
        <v>17.663721835474377</v>
      </c>
      <c r="AE1705">
        <f t="shared" si="337"/>
        <v>17.314878892733564</v>
      </c>
      <c r="AF1705">
        <f t="shared" si="338"/>
        <v>18</v>
      </c>
      <c r="AG1705">
        <f t="shared" si="339"/>
        <v>17.663721835474377</v>
      </c>
    </row>
    <row r="1706" spans="1:33" x14ac:dyDescent="0.25">
      <c r="A1706" t="s">
        <v>17</v>
      </c>
      <c r="B1706">
        <v>311</v>
      </c>
      <c r="C1706">
        <v>27</v>
      </c>
      <c r="D1706">
        <v>303</v>
      </c>
      <c r="E1706">
        <v>14</v>
      </c>
      <c r="F1706" t="s">
        <v>869</v>
      </c>
      <c r="G1706" t="s">
        <v>531</v>
      </c>
      <c r="H1706">
        <v>2012</v>
      </c>
      <c r="I1706">
        <v>4</v>
      </c>
      <c r="J1706">
        <v>6</v>
      </c>
      <c r="K1706">
        <v>4</v>
      </c>
      <c r="L1706">
        <v>4</v>
      </c>
      <c r="M1706">
        <v>2012</v>
      </c>
      <c r="N1706">
        <v>3</v>
      </c>
      <c r="O1706">
        <v>23</v>
      </c>
      <c r="P1706">
        <v>4</v>
      </c>
      <c r="Q1706">
        <v>4</v>
      </c>
      <c r="R1706" s="1">
        <f t="shared" si="327"/>
        <v>14.369636963696369</v>
      </c>
      <c r="S1706" s="1">
        <f t="shared" si="328"/>
        <v>14</v>
      </c>
      <c r="T1706" s="1">
        <f t="shared" si="329"/>
        <v>14.183614401546214</v>
      </c>
      <c r="U1706" s="1">
        <f t="shared" si="330"/>
        <v>27</v>
      </c>
      <c r="W1706">
        <f t="shared" si="331"/>
        <v>159.52607042882508</v>
      </c>
      <c r="X1706">
        <f t="shared" si="332"/>
        <v>169</v>
      </c>
      <c r="Y1706">
        <f t="shared" si="333"/>
        <v>164.25973980825361</v>
      </c>
      <c r="AA1706">
        <f t="shared" si="334"/>
        <v>12.630363036303631</v>
      </c>
      <c r="AB1706">
        <f t="shared" si="335"/>
        <v>13</v>
      </c>
      <c r="AC1706">
        <f t="shared" si="336"/>
        <v>12.816385598453786</v>
      </c>
      <c r="AE1706">
        <f t="shared" si="337"/>
        <v>12.630363036303631</v>
      </c>
      <c r="AF1706">
        <f t="shared" si="338"/>
        <v>13</v>
      </c>
      <c r="AG1706">
        <f t="shared" si="339"/>
        <v>12.816385598453786</v>
      </c>
    </row>
    <row r="1707" spans="1:33" x14ac:dyDescent="0.25">
      <c r="A1707" t="s">
        <v>17</v>
      </c>
      <c r="B1707">
        <v>311</v>
      </c>
      <c r="C1707">
        <v>27</v>
      </c>
      <c r="D1707">
        <v>288</v>
      </c>
      <c r="E1707">
        <v>16</v>
      </c>
      <c r="F1707" t="s">
        <v>869</v>
      </c>
      <c r="G1707" t="s">
        <v>700</v>
      </c>
      <c r="H1707">
        <v>2012</v>
      </c>
      <c r="I1707">
        <v>4</v>
      </c>
      <c r="J1707">
        <v>6</v>
      </c>
      <c r="K1707">
        <v>4</v>
      </c>
      <c r="L1707">
        <v>4</v>
      </c>
      <c r="M1707">
        <v>2012</v>
      </c>
      <c r="N1707">
        <v>3</v>
      </c>
      <c r="O1707">
        <v>30</v>
      </c>
      <c r="P1707">
        <v>4</v>
      </c>
      <c r="Q1707">
        <v>4</v>
      </c>
      <c r="R1707" s="1">
        <f t="shared" si="327"/>
        <v>17.277777777777779</v>
      </c>
      <c r="S1707" s="1">
        <f t="shared" si="328"/>
        <v>16</v>
      </c>
      <c r="T1707" s="1">
        <f t="shared" si="329"/>
        <v>16.626618551119901</v>
      </c>
      <c r="U1707" s="1">
        <f t="shared" si="330"/>
        <v>27</v>
      </c>
      <c r="W1707">
        <f t="shared" si="331"/>
        <v>94.521604938271594</v>
      </c>
      <c r="X1707">
        <f t="shared" si="332"/>
        <v>121</v>
      </c>
      <c r="Y1707">
        <f t="shared" si="333"/>
        <v>107.60704268396979</v>
      </c>
      <c r="AA1707">
        <f t="shared" si="334"/>
        <v>9.7222222222222214</v>
      </c>
      <c r="AB1707">
        <f t="shared" si="335"/>
        <v>11</v>
      </c>
      <c r="AC1707">
        <f t="shared" si="336"/>
        <v>10.373381448880099</v>
      </c>
      <c r="AE1707">
        <f t="shared" si="337"/>
        <v>9.7222222222222214</v>
      </c>
      <c r="AF1707">
        <f t="shared" si="338"/>
        <v>11</v>
      </c>
      <c r="AG1707">
        <f t="shared" si="339"/>
        <v>10.373381448880099</v>
      </c>
    </row>
    <row r="1708" spans="1:33" x14ac:dyDescent="0.25">
      <c r="A1708" t="s">
        <v>17</v>
      </c>
      <c r="B1708">
        <v>332</v>
      </c>
      <c r="C1708">
        <v>13</v>
      </c>
      <c r="D1708">
        <v>251</v>
      </c>
      <c r="E1708">
        <v>16</v>
      </c>
      <c r="F1708" t="s">
        <v>870</v>
      </c>
      <c r="G1708" t="s">
        <v>32</v>
      </c>
      <c r="H1708">
        <v>2012</v>
      </c>
      <c r="I1708">
        <v>4</v>
      </c>
      <c r="J1708">
        <v>6</v>
      </c>
      <c r="K1708">
        <v>5</v>
      </c>
      <c r="L1708">
        <v>4</v>
      </c>
      <c r="M1708">
        <v>2012</v>
      </c>
      <c r="N1708">
        <v>3</v>
      </c>
      <c r="O1708">
        <v>2</v>
      </c>
      <c r="P1708">
        <v>5</v>
      </c>
      <c r="Q1708">
        <v>4</v>
      </c>
      <c r="R1708" s="1">
        <f t="shared" si="327"/>
        <v>21.163346613545816</v>
      </c>
      <c r="S1708" s="1">
        <f t="shared" si="328"/>
        <v>16</v>
      </c>
      <c r="T1708" s="1">
        <f t="shared" si="329"/>
        <v>18.401454991840538</v>
      </c>
      <c r="U1708" s="1">
        <f t="shared" si="330"/>
        <v>13</v>
      </c>
      <c r="W1708">
        <f t="shared" si="331"/>
        <v>66.640227932889943</v>
      </c>
      <c r="X1708">
        <f t="shared" si="332"/>
        <v>9</v>
      </c>
      <c r="Y1708">
        <f t="shared" si="333"/>
        <v>29.175716028879066</v>
      </c>
      <c r="AA1708">
        <f t="shared" si="334"/>
        <v>8.1633466135458157</v>
      </c>
      <c r="AB1708">
        <f t="shared" si="335"/>
        <v>3</v>
      </c>
      <c r="AC1708">
        <f t="shared" si="336"/>
        <v>5.4014549918405379</v>
      </c>
      <c r="AE1708">
        <f t="shared" si="337"/>
        <v>8.1633466135458157</v>
      </c>
      <c r="AF1708">
        <f t="shared" si="338"/>
        <v>3</v>
      </c>
      <c r="AG1708">
        <f t="shared" si="339"/>
        <v>5.4014549918405379</v>
      </c>
    </row>
    <row r="1709" spans="1:33" x14ac:dyDescent="0.25">
      <c r="A1709" t="s">
        <v>17</v>
      </c>
      <c r="B1709">
        <v>332</v>
      </c>
      <c r="C1709">
        <v>13</v>
      </c>
      <c r="D1709">
        <v>300</v>
      </c>
      <c r="E1709">
        <v>12</v>
      </c>
      <c r="F1709" t="s">
        <v>870</v>
      </c>
      <c r="G1709" t="s">
        <v>31</v>
      </c>
      <c r="H1709">
        <v>2012</v>
      </c>
      <c r="I1709">
        <v>4</v>
      </c>
      <c r="J1709">
        <v>6</v>
      </c>
      <c r="K1709">
        <v>5</v>
      </c>
      <c r="L1709">
        <v>4</v>
      </c>
      <c r="M1709">
        <v>2012</v>
      </c>
      <c r="N1709">
        <v>3</v>
      </c>
      <c r="O1709">
        <v>9</v>
      </c>
      <c r="P1709">
        <v>5</v>
      </c>
      <c r="Q1709">
        <v>4</v>
      </c>
      <c r="R1709" s="1">
        <f t="shared" si="327"/>
        <v>13.28</v>
      </c>
      <c r="S1709" s="1">
        <f t="shared" si="328"/>
        <v>12</v>
      </c>
      <c r="T1709" s="1">
        <f t="shared" si="329"/>
        <v>12.6237870704476</v>
      </c>
      <c r="U1709" s="1">
        <f t="shared" si="330"/>
        <v>13</v>
      </c>
      <c r="W1709">
        <f t="shared" si="331"/>
        <v>7.8399999999999637E-2</v>
      </c>
      <c r="X1709">
        <f t="shared" si="332"/>
        <v>1</v>
      </c>
      <c r="Y1709">
        <f t="shared" si="333"/>
        <v>0.14153616836239921</v>
      </c>
      <c r="AA1709">
        <f t="shared" si="334"/>
        <v>0.27999999999999936</v>
      </c>
      <c r="AB1709">
        <f t="shared" si="335"/>
        <v>1</v>
      </c>
      <c r="AC1709">
        <f t="shared" si="336"/>
        <v>0.37621292955240015</v>
      </c>
      <c r="AE1709">
        <f t="shared" si="337"/>
        <v>0.27999999999999936</v>
      </c>
      <c r="AF1709">
        <f t="shared" si="338"/>
        <v>1</v>
      </c>
      <c r="AG1709">
        <f t="shared" si="339"/>
        <v>0.37621292955240015</v>
      </c>
    </row>
    <row r="1710" spans="1:33" x14ac:dyDescent="0.25">
      <c r="A1710" t="s">
        <v>17</v>
      </c>
      <c r="B1710">
        <v>332</v>
      </c>
      <c r="C1710">
        <v>13</v>
      </c>
      <c r="D1710">
        <v>285</v>
      </c>
      <c r="E1710">
        <v>8</v>
      </c>
      <c r="F1710" t="s">
        <v>870</v>
      </c>
      <c r="G1710" t="s">
        <v>363</v>
      </c>
      <c r="H1710">
        <v>2012</v>
      </c>
      <c r="I1710">
        <v>4</v>
      </c>
      <c r="J1710">
        <v>6</v>
      </c>
      <c r="K1710">
        <v>5</v>
      </c>
      <c r="L1710">
        <v>4</v>
      </c>
      <c r="M1710">
        <v>2012</v>
      </c>
      <c r="N1710">
        <v>3</v>
      </c>
      <c r="O1710">
        <v>16</v>
      </c>
      <c r="P1710">
        <v>5</v>
      </c>
      <c r="Q1710">
        <v>4</v>
      </c>
      <c r="R1710" s="1">
        <f t="shared" si="327"/>
        <v>9.3192982456140356</v>
      </c>
      <c r="S1710" s="1">
        <f t="shared" si="328"/>
        <v>8</v>
      </c>
      <c r="T1710" s="1">
        <f t="shared" si="329"/>
        <v>8.6344881704078027</v>
      </c>
      <c r="U1710" s="1">
        <f t="shared" si="330"/>
        <v>13</v>
      </c>
      <c r="W1710">
        <f t="shared" si="331"/>
        <v>13.547565404739917</v>
      </c>
      <c r="X1710">
        <f t="shared" si="332"/>
        <v>25</v>
      </c>
      <c r="Y1710">
        <f t="shared" si="333"/>
        <v>19.057693534309415</v>
      </c>
      <c r="AA1710">
        <f t="shared" si="334"/>
        <v>3.6807017543859644</v>
      </c>
      <c r="AB1710">
        <f t="shared" si="335"/>
        <v>5</v>
      </c>
      <c r="AC1710">
        <f t="shared" si="336"/>
        <v>4.3655118295921973</v>
      </c>
      <c r="AE1710">
        <f t="shared" si="337"/>
        <v>3.6807017543859644</v>
      </c>
      <c r="AF1710">
        <f t="shared" si="338"/>
        <v>5</v>
      </c>
      <c r="AG1710">
        <f t="shared" si="339"/>
        <v>4.3655118295921973</v>
      </c>
    </row>
    <row r="1711" spans="1:33" x14ac:dyDescent="0.25">
      <c r="A1711" t="s">
        <v>17</v>
      </c>
      <c r="B1711">
        <v>332</v>
      </c>
      <c r="C1711">
        <v>13</v>
      </c>
      <c r="D1711">
        <v>309</v>
      </c>
      <c r="E1711">
        <v>6</v>
      </c>
      <c r="F1711" t="s">
        <v>870</v>
      </c>
      <c r="G1711" t="s">
        <v>532</v>
      </c>
      <c r="H1711">
        <v>2012</v>
      </c>
      <c r="I1711">
        <v>4</v>
      </c>
      <c r="J1711">
        <v>6</v>
      </c>
      <c r="K1711">
        <v>5</v>
      </c>
      <c r="L1711">
        <v>4</v>
      </c>
      <c r="M1711">
        <v>2012</v>
      </c>
      <c r="N1711">
        <v>3</v>
      </c>
      <c r="O1711">
        <v>23</v>
      </c>
      <c r="P1711">
        <v>5</v>
      </c>
      <c r="Q1711">
        <v>4</v>
      </c>
      <c r="R1711" s="1">
        <f t="shared" si="327"/>
        <v>6.4466019417475726</v>
      </c>
      <c r="S1711" s="1">
        <f t="shared" si="328"/>
        <v>6</v>
      </c>
      <c r="T1711" s="1">
        <f t="shared" si="329"/>
        <v>6.2192935009119354</v>
      </c>
      <c r="U1711" s="1">
        <f t="shared" si="330"/>
        <v>13</v>
      </c>
      <c r="W1711">
        <f t="shared" si="331"/>
        <v>42.947026109906687</v>
      </c>
      <c r="X1711">
        <f t="shared" si="332"/>
        <v>49</v>
      </c>
      <c r="Y1711">
        <f t="shared" si="333"/>
        <v>45.977980626775114</v>
      </c>
      <c r="AA1711">
        <f t="shared" si="334"/>
        <v>6.5533980582524274</v>
      </c>
      <c r="AB1711">
        <f t="shared" si="335"/>
        <v>7</v>
      </c>
      <c r="AC1711">
        <f t="shared" si="336"/>
        <v>6.7807064990880646</v>
      </c>
      <c r="AE1711">
        <f t="shared" si="337"/>
        <v>6.5533980582524274</v>
      </c>
      <c r="AF1711">
        <f t="shared" si="338"/>
        <v>7</v>
      </c>
      <c r="AG1711">
        <f t="shared" si="339"/>
        <v>6.7807064990880646</v>
      </c>
    </row>
    <row r="1712" spans="1:33" x14ac:dyDescent="0.25">
      <c r="A1712" t="s">
        <v>17</v>
      </c>
      <c r="B1712">
        <v>332</v>
      </c>
      <c r="C1712">
        <v>13</v>
      </c>
      <c r="D1712">
        <v>294</v>
      </c>
      <c r="E1712">
        <v>11</v>
      </c>
      <c r="F1712" t="s">
        <v>870</v>
      </c>
      <c r="G1712" t="s">
        <v>701</v>
      </c>
      <c r="H1712">
        <v>2012</v>
      </c>
      <c r="I1712">
        <v>4</v>
      </c>
      <c r="J1712">
        <v>6</v>
      </c>
      <c r="K1712">
        <v>5</v>
      </c>
      <c r="L1712">
        <v>4</v>
      </c>
      <c r="M1712">
        <v>2012</v>
      </c>
      <c r="N1712">
        <v>3</v>
      </c>
      <c r="O1712">
        <v>30</v>
      </c>
      <c r="P1712">
        <v>5</v>
      </c>
      <c r="Q1712">
        <v>4</v>
      </c>
      <c r="R1712" s="1">
        <f t="shared" si="327"/>
        <v>12.421768707482993</v>
      </c>
      <c r="S1712" s="1">
        <f t="shared" si="328"/>
        <v>11</v>
      </c>
      <c r="T1712" s="1">
        <f t="shared" si="329"/>
        <v>11.689288078506445</v>
      </c>
      <c r="U1712" s="1">
        <f t="shared" si="330"/>
        <v>13</v>
      </c>
      <c r="W1712">
        <f t="shared" si="331"/>
        <v>0.33435142764588827</v>
      </c>
      <c r="X1712">
        <f t="shared" si="332"/>
        <v>4</v>
      </c>
      <c r="Y1712">
        <f t="shared" si="333"/>
        <v>1.7179657411453264</v>
      </c>
      <c r="AA1712">
        <f t="shared" si="334"/>
        <v>0.57823129251700678</v>
      </c>
      <c r="AB1712">
        <f t="shared" si="335"/>
        <v>2</v>
      </c>
      <c r="AC1712">
        <f t="shared" si="336"/>
        <v>1.3107119214935548</v>
      </c>
      <c r="AE1712">
        <f t="shared" si="337"/>
        <v>0.57823129251700678</v>
      </c>
      <c r="AF1712">
        <f t="shared" si="338"/>
        <v>2</v>
      </c>
      <c r="AG1712">
        <f t="shared" si="339"/>
        <v>1.3107119214935548</v>
      </c>
    </row>
    <row r="1713" spans="1:33" x14ac:dyDescent="0.25">
      <c r="A1713" t="s">
        <v>17</v>
      </c>
      <c r="B1713">
        <v>340</v>
      </c>
      <c r="C1713">
        <v>2</v>
      </c>
      <c r="D1713">
        <v>259</v>
      </c>
      <c r="E1713">
        <v>17</v>
      </c>
      <c r="F1713" t="s">
        <v>871</v>
      </c>
      <c r="G1713" t="s">
        <v>34</v>
      </c>
      <c r="H1713">
        <v>2012</v>
      </c>
      <c r="I1713">
        <v>4</v>
      </c>
      <c r="J1713">
        <v>6</v>
      </c>
      <c r="K1713">
        <v>6</v>
      </c>
      <c r="L1713">
        <v>4</v>
      </c>
      <c r="M1713">
        <v>2012</v>
      </c>
      <c r="N1713">
        <v>3</v>
      </c>
      <c r="O1713">
        <v>2</v>
      </c>
      <c r="P1713">
        <v>6</v>
      </c>
      <c r="Q1713">
        <v>4</v>
      </c>
      <c r="R1713" s="1">
        <f t="shared" si="327"/>
        <v>22.316602316602317</v>
      </c>
      <c r="S1713" s="1">
        <f t="shared" si="328"/>
        <v>17</v>
      </c>
      <c r="T1713" s="1">
        <f t="shared" si="329"/>
        <v>19.477737019023525</v>
      </c>
      <c r="U1713" s="1">
        <f t="shared" si="330"/>
        <v>2</v>
      </c>
      <c r="W1713">
        <f t="shared" si="331"/>
        <v>412.76432969097067</v>
      </c>
      <c r="X1713">
        <f t="shared" si="332"/>
        <v>225</v>
      </c>
      <c r="Y1713">
        <f t="shared" si="333"/>
        <v>305.47129130614536</v>
      </c>
      <c r="AA1713">
        <f t="shared" si="334"/>
        <v>20.316602316602317</v>
      </c>
      <c r="AB1713">
        <f t="shared" si="335"/>
        <v>15</v>
      </c>
      <c r="AC1713">
        <f t="shared" si="336"/>
        <v>17.477737019023525</v>
      </c>
      <c r="AE1713">
        <f t="shared" si="337"/>
        <v>20.316602316602317</v>
      </c>
      <c r="AF1713">
        <f t="shared" si="338"/>
        <v>15</v>
      </c>
      <c r="AG1713">
        <f t="shared" si="339"/>
        <v>17.477737019023525</v>
      </c>
    </row>
    <row r="1714" spans="1:33" x14ac:dyDescent="0.25">
      <c r="A1714" t="s">
        <v>17</v>
      </c>
      <c r="B1714">
        <v>340</v>
      </c>
      <c r="C1714">
        <v>2</v>
      </c>
      <c r="D1714">
        <v>304</v>
      </c>
      <c r="E1714">
        <v>10</v>
      </c>
      <c r="F1714" t="s">
        <v>871</v>
      </c>
      <c r="G1714" t="s">
        <v>33</v>
      </c>
      <c r="H1714">
        <v>2012</v>
      </c>
      <c r="I1714">
        <v>4</v>
      </c>
      <c r="J1714">
        <v>6</v>
      </c>
      <c r="K1714">
        <v>6</v>
      </c>
      <c r="L1714">
        <v>4</v>
      </c>
      <c r="M1714">
        <v>2012</v>
      </c>
      <c r="N1714">
        <v>3</v>
      </c>
      <c r="O1714">
        <v>9</v>
      </c>
      <c r="P1714">
        <v>6</v>
      </c>
      <c r="Q1714">
        <v>4</v>
      </c>
      <c r="R1714" s="1">
        <f t="shared" si="327"/>
        <v>11.184210526315789</v>
      </c>
      <c r="S1714" s="1">
        <f t="shared" si="328"/>
        <v>10</v>
      </c>
      <c r="T1714" s="1">
        <f t="shared" si="329"/>
        <v>10.575542788110589</v>
      </c>
      <c r="U1714" s="1">
        <f t="shared" si="330"/>
        <v>2</v>
      </c>
      <c r="W1714">
        <f t="shared" si="331"/>
        <v>84.349722991689745</v>
      </c>
      <c r="X1714">
        <f t="shared" si="332"/>
        <v>64</v>
      </c>
      <c r="Y1714">
        <f t="shared" si="333"/>
        <v>73.539934110715535</v>
      </c>
      <c r="AA1714">
        <f t="shared" si="334"/>
        <v>9.1842105263157894</v>
      </c>
      <c r="AB1714">
        <f t="shared" si="335"/>
        <v>8</v>
      </c>
      <c r="AC1714">
        <f t="shared" si="336"/>
        <v>8.5755427881105888</v>
      </c>
      <c r="AE1714">
        <f t="shared" si="337"/>
        <v>9.1842105263157894</v>
      </c>
      <c r="AF1714">
        <f t="shared" si="338"/>
        <v>8</v>
      </c>
      <c r="AG1714">
        <f t="shared" si="339"/>
        <v>8.5755427881105888</v>
      </c>
    </row>
    <row r="1715" spans="1:33" x14ac:dyDescent="0.25">
      <c r="A1715" t="s">
        <v>17</v>
      </c>
      <c r="B1715">
        <v>340</v>
      </c>
      <c r="C1715">
        <v>2</v>
      </c>
      <c r="D1715">
        <v>290</v>
      </c>
      <c r="E1715">
        <v>2</v>
      </c>
      <c r="F1715" t="s">
        <v>871</v>
      </c>
      <c r="G1715" t="s">
        <v>364</v>
      </c>
      <c r="H1715">
        <v>2012</v>
      </c>
      <c r="I1715">
        <v>4</v>
      </c>
      <c r="J1715">
        <v>6</v>
      </c>
      <c r="K1715">
        <v>6</v>
      </c>
      <c r="L1715">
        <v>4</v>
      </c>
      <c r="M1715">
        <v>2012</v>
      </c>
      <c r="N1715">
        <v>3</v>
      </c>
      <c r="O1715">
        <v>16</v>
      </c>
      <c r="P1715">
        <v>6</v>
      </c>
      <c r="Q1715">
        <v>4</v>
      </c>
      <c r="R1715" s="1">
        <f t="shared" si="327"/>
        <v>2.3448275862068964</v>
      </c>
      <c r="S1715" s="1">
        <f t="shared" si="328"/>
        <v>2</v>
      </c>
      <c r="T1715" s="1">
        <f t="shared" si="329"/>
        <v>2.1655611680148388</v>
      </c>
      <c r="U1715" s="1">
        <f t="shared" si="330"/>
        <v>2</v>
      </c>
      <c r="W1715">
        <f t="shared" si="331"/>
        <v>0.11890606420927453</v>
      </c>
      <c r="X1715">
        <f t="shared" si="332"/>
        <v>0</v>
      </c>
      <c r="Y1715">
        <f t="shared" si="333"/>
        <v>2.7410500354437674E-2</v>
      </c>
      <c r="AA1715">
        <f t="shared" si="334"/>
        <v>0.34482758620689635</v>
      </c>
      <c r="AB1715">
        <f t="shared" si="335"/>
        <v>0</v>
      </c>
      <c r="AC1715">
        <f t="shared" si="336"/>
        <v>0.16556116801483878</v>
      </c>
      <c r="AE1715">
        <f t="shared" si="337"/>
        <v>0.34482758620689635</v>
      </c>
      <c r="AF1715">
        <f t="shared" si="338"/>
        <v>0</v>
      </c>
      <c r="AG1715">
        <f t="shared" si="339"/>
        <v>0.16556116801483878</v>
      </c>
    </row>
    <row r="1716" spans="1:33" x14ac:dyDescent="0.25">
      <c r="A1716" t="s">
        <v>17</v>
      </c>
      <c r="B1716">
        <v>340</v>
      </c>
      <c r="C1716">
        <v>2</v>
      </c>
      <c r="D1716">
        <v>313</v>
      </c>
      <c r="E1716">
        <v>8</v>
      </c>
      <c r="F1716" t="s">
        <v>871</v>
      </c>
      <c r="G1716" t="s">
        <v>533</v>
      </c>
      <c r="H1716">
        <v>2012</v>
      </c>
      <c r="I1716">
        <v>4</v>
      </c>
      <c r="J1716">
        <v>6</v>
      </c>
      <c r="K1716">
        <v>6</v>
      </c>
      <c r="L1716">
        <v>4</v>
      </c>
      <c r="M1716">
        <v>2012</v>
      </c>
      <c r="N1716">
        <v>3</v>
      </c>
      <c r="O1716">
        <v>23</v>
      </c>
      <c r="P1716">
        <v>6</v>
      </c>
      <c r="Q1716">
        <v>4</v>
      </c>
      <c r="R1716" s="1">
        <f t="shared" si="327"/>
        <v>8.6900958466453666</v>
      </c>
      <c r="S1716" s="1">
        <f t="shared" si="328"/>
        <v>8</v>
      </c>
      <c r="T1716" s="1">
        <f t="shared" si="329"/>
        <v>8.3379114155262481</v>
      </c>
      <c r="U1716" s="1">
        <f t="shared" si="330"/>
        <v>2</v>
      </c>
      <c r="W1716">
        <f t="shared" si="331"/>
        <v>44.757382437301587</v>
      </c>
      <c r="X1716">
        <f t="shared" si="332"/>
        <v>36</v>
      </c>
      <c r="Y1716">
        <f t="shared" si="333"/>
        <v>40.169121111057933</v>
      </c>
      <c r="AA1716">
        <f t="shared" si="334"/>
        <v>6.6900958466453666</v>
      </c>
      <c r="AB1716">
        <f t="shared" si="335"/>
        <v>6</v>
      </c>
      <c r="AC1716">
        <f t="shared" si="336"/>
        <v>6.3379114155262481</v>
      </c>
      <c r="AE1716">
        <f t="shared" si="337"/>
        <v>6.6900958466453666</v>
      </c>
      <c r="AF1716">
        <f t="shared" si="338"/>
        <v>6</v>
      </c>
      <c r="AG1716">
        <f t="shared" si="339"/>
        <v>6.3379114155262481</v>
      </c>
    </row>
    <row r="1717" spans="1:33" x14ac:dyDescent="0.25">
      <c r="A1717" t="s">
        <v>17</v>
      </c>
      <c r="B1717">
        <v>340</v>
      </c>
      <c r="C1717">
        <v>2</v>
      </c>
      <c r="D1717">
        <v>300</v>
      </c>
      <c r="E1717">
        <v>6</v>
      </c>
      <c r="F1717" t="s">
        <v>871</v>
      </c>
      <c r="G1717" t="s">
        <v>702</v>
      </c>
      <c r="H1717">
        <v>2012</v>
      </c>
      <c r="I1717">
        <v>4</v>
      </c>
      <c r="J1717">
        <v>6</v>
      </c>
      <c r="K1717">
        <v>6</v>
      </c>
      <c r="L1717">
        <v>4</v>
      </c>
      <c r="M1717">
        <v>2012</v>
      </c>
      <c r="N1717">
        <v>3</v>
      </c>
      <c r="O1717">
        <v>30</v>
      </c>
      <c r="P1717">
        <v>6</v>
      </c>
      <c r="Q1717">
        <v>4</v>
      </c>
      <c r="R1717" s="1">
        <f t="shared" si="327"/>
        <v>6.8</v>
      </c>
      <c r="S1717" s="1">
        <f t="shared" si="328"/>
        <v>6</v>
      </c>
      <c r="T1717" s="1">
        <f t="shared" si="329"/>
        <v>6.3874877690685246</v>
      </c>
      <c r="U1717" s="1">
        <f t="shared" si="330"/>
        <v>2</v>
      </c>
      <c r="W1717">
        <f t="shared" si="331"/>
        <v>23.04</v>
      </c>
      <c r="X1717">
        <f t="shared" si="332"/>
        <v>16</v>
      </c>
      <c r="Y1717">
        <f t="shared" si="333"/>
        <v>19.250048923725899</v>
      </c>
      <c r="AA1717">
        <f t="shared" si="334"/>
        <v>4.8</v>
      </c>
      <c r="AB1717">
        <f t="shared" si="335"/>
        <v>4</v>
      </c>
      <c r="AC1717">
        <f t="shared" si="336"/>
        <v>4.3874877690685246</v>
      </c>
      <c r="AE1717">
        <f t="shared" si="337"/>
        <v>4.8</v>
      </c>
      <c r="AF1717">
        <f t="shared" si="338"/>
        <v>4</v>
      </c>
      <c r="AG1717">
        <f t="shared" si="339"/>
        <v>4.3874877690685246</v>
      </c>
    </row>
    <row r="1718" spans="1:33" x14ac:dyDescent="0.25">
      <c r="A1718" t="s">
        <v>17</v>
      </c>
      <c r="B1718">
        <v>339</v>
      </c>
      <c r="C1718">
        <v>4</v>
      </c>
      <c r="D1718">
        <v>274</v>
      </c>
      <c r="E1718">
        <v>5</v>
      </c>
      <c r="F1718" t="s">
        <v>872</v>
      </c>
      <c r="G1718" t="s">
        <v>36</v>
      </c>
      <c r="H1718">
        <v>2012</v>
      </c>
      <c r="I1718">
        <v>4</v>
      </c>
      <c r="J1718">
        <v>6</v>
      </c>
      <c r="K1718">
        <v>7</v>
      </c>
      <c r="L1718">
        <v>4</v>
      </c>
      <c r="M1718">
        <v>2012</v>
      </c>
      <c r="N1718">
        <v>3</v>
      </c>
      <c r="O1718">
        <v>2</v>
      </c>
      <c r="P1718">
        <v>7</v>
      </c>
      <c r="Q1718">
        <v>4</v>
      </c>
      <c r="R1718" s="1">
        <f t="shared" si="327"/>
        <v>6.1861313868613141</v>
      </c>
      <c r="S1718" s="1">
        <f t="shared" si="328"/>
        <v>5</v>
      </c>
      <c r="T1718" s="1">
        <f t="shared" si="329"/>
        <v>5.5615336854420443</v>
      </c>
      <c r="U1718" s="1">
        <f t="shared" si="330"/>
        <v>4</v>
      </c>
      <c r="W1718">
        <f t="shared" si="331"/>
        <v>4.7791704406201729</v>
      </c>
      <c r="X1718">
        <f t="shared" si="332"/>
        <v>1</v>
      </c>
      <c r="Y1718">
        <f t="shared" si="333"/>
        <v>2.4383874507702132</v>
      </c>
      <c r="AA1718">
        <f t="shared" si="334"/>
        <v>2.1861313868613141</v>
      </c>
      <c r="AB1718">
        <f t="shared" si="335"/>
        <v>1</v>
      </c>
      <c r="AC1718">
        <f t="shared" si="336"/>
        <v>1.5615336854420443</v>
      </c>
      <c r="AE1718">
        <f t="shared" si="337"/>
        <v>2.1861313868613141</v>
      </c>
      <c r="AF1718">
        <f t="shared" si="338"/>
        <v>1</v>
      </c>
      <c r="AG1718">
        <f t="shared" si="339"/>
        <v>1.5615336854420443</v>
      </c>
    </row>
    <row r="1719" spans="1:33" x14ac:dyDescent="0.25">
      <c r="A1719" t="s">
        <v>17</v>
      </c>
      <c r="B1719">
        <v>339</v>
      </c>
      <c r="C1719">
        <v>4</v>
      </c>
      <c r="D1719">
        <v>309</v>
      </c>
      <c r="E1719">
        <v>3</v>
      </c>
      <c r="F1719" t="s">
        <v>872</v>
      </c>
      <c r="G1719" t="s">
        <v>35</v>
      </c>
      <c r="H1719">
        <v>2012</v>
      </c>
      <c r="I1719">
        <v>4</v>
      </c>
      <c r="J1719">
        <v>6</v>
      </c>
      <c r="K1719">
        <v>7</v>
      </c>
      <c r="L1719">
        <v>4</v>
      </c>
      <c r="M1719">
        <v>2012</v>
      </c>
      <c r="N1719">
        <v>3</v>
      </c>
      <c r="O1719">
        <v>9</v>
      </c>
      <c r="P1719">
        <v>7</v>
      </c>
      <c r="Q1719">
        <v>4</v>
      </c>
      <c r="R1719" s="1">
        <f t="shared" si="327"/>
        <v>3.29126213592233</v>
      </c>
      <c r="S1719" s="1">
        <f t="shared" si="328"/>
        <v>3</v>
      </c>
      <c r="T1719" s="1">
        <f t="shared" si="329"/>
        <v>3.1422581701329046</v>
      </c>
      <c r="U1719" s="1">
        <f t="shared" si="330"/>
        <v>4</v>
      </c>
      <c r="W1719">
        <f t="shared" si="331"/>
        <v>0.50230935997737791</v>
      </c>
      <c r="X1719">
        <f t="shared" si="332"/>
        <v>1</v>
      </c>
      <c r="Y1719">
        <f t="shared" si="333"/>
        <v>0.73572104670375316</v>
      </c>
      <c r="AA1719">
        <f t="shared" si="334"/>
        <v>0.70873786407767003</v>
      </c>
      <c r="AB1719">
        <f t="shared" si="335"/>
        <v>1</v>
      </c>
      <c r="AC1719">
        <f t="shared" si="336"/>
        <v>0.85774182986709535</v>
      </c>
      <c r="AE1719">
        <f t="shared" si="337"/>
        <v>0.70873786407767003</v>
      </c>
      <c r="AF1719">
        <f t="shared" si="338"/>
        <v>1</v>
      </c>
      <c r="AG1719">
        <f t="shared" si="339"/>
        <v>0.85774182986709535</v>
      </c>
    </row>
    <row r="1720" spans="1:33" x14ac:dyDescent="0.25">
      <c r="A1720" t="s">
        <v>17</v>
      </c>
      <c r="B1720">
        <v>339</v>
      </c>
      <c r="C1720">
        <v>4</v>
      </c>
      <c r="D1720">
        <v>288</v>
      </c>
      <c r="E1720">
        <v>0</v>
      </c>
      <c r="F1720" t="s">
        <v>872</v>
      </c>
      <c r="G1720" t="s">
        <v>365</v>
      </c>
      <c r="H1720">
        <v>2012</v>
      </c>
      <c r="I1720">
        <v>4</v>
      </c>
      <c r="J1720">
        <v>6</v>
      </c>
      <c r="K1720">
        <v>7</v>
      </c>
      <c r="L1720">
        <v>4</v>
      </c>
      <c r="M1720">
        <v>2012</v>
      </c>
      <c r="N1720">
        <v>3</v>
      </c>
      <c r="O1720">
        <v>16</v>
      </c>
      <c r="P1720">
        <v>7</v>
      </c>
      <c r="Q1720">
        <v>4</v>
      </c>
      <c r="R1720" s="1">
        <f t="shared" si="327"/>
        <v>0</v>
      </c>
      <c r="S1720" s="1">
        <f t="shared" si="328"/>
        <v>0</v>
      </c>
      <c r="T1720" s="1">
        <f t="shared" si="329"/>
        <v>0</v>
      </c>
      <c r="U1720" s="1">
        <f t="shared" si="330"/>
        <v>4</v>
      </c>
      <c r="W1720">
        <f t="shared" si="331"/>
        <v>16</v>
      </c>
      <c r="X1720">
        <f t="shared" si="332"/>
        <v>16</v>
      </c>
      <c r="Y1720">
        <f t="shared" si="333"/>
        <v>16</v>
      </c>
      <c r="AA1720">
        <f t="shared" si="334"/>
        <v>4</v>
      </c>
      <c r="AB1720">
        <f t="shared" si="335"/>
        <v>4</v>
      </c>
      <c r="AC1720">
        <f t="shared" si="336"/>
        <v>4</v>
      </c>
      <c r="AE1720">
        <f t="shared" si="337"/>
        <v>4</v>
      </c>
      <c r="AF1720">
        <f t="shared" si="338"/>
        <v>4</v>
      </c>
      <c r="AG1720">
        <f t="shared" si="339"/>
        <v>4</v>
      </c>
    </row>
    <row r="1721" spans="1:33" x14ac:dyDescent="0.25">
      <c r="A1721" t="s">
        <v>17</v>
      </c>
      <c r="B1721">
        <v>339</v>
      </c>
      <c r="C1721">
        <v>4</v>
      </c>
      <c r="D1721">
        <v>318</v>
      </c>
      <c r="E1721">
        <v>6</v>
      </c>
      <c r="F1721" t="s">
        <v>872</v>
      </c>
      <c r="G1721" t="s">
        <v>534</v>
      </c>
      <c r="H1721">
        <v>2012</v>
      </c>
      <c r="I1721">
        <v>4</v>
      </c>
      <c r="J1721">
        <v>6</v>
      </c>
      <c r="K1721">
        <v>7</v>
      </c>
      <c r="L1721">
        <v>4</v>
      </c>
      <c r="M1721">
        <v>2012</v>
      </c>
      <c r="N1721">
        <v>3</v>
      </c>
      <c r="O1721">
        <v>23</v>
      </c>
      <c r="P1721">
        <v>7</v>
      </c>
      <c r="Q1721">
        <v>4</v>
      </c>
      <c r="R1721" s="1">
        <f t="shared" si="327"/>
        <v>6.3962264150943398</v>
      </c>
      <c r="S1721" s="1">
        <f t="shared" si="328"/>
        <v>6</v>
      </c>
      <c r="T1721" s="1">
        <f t="shared" si="329"/>
        <v>6.1949462056232614</v>
      </c>
      <c r="U1721" s="1">
        <f t="shared" si="330"/>
        <v>4</v>
      </c>
      <c r="W1721">
        <f t="shared" si="331"/>
        <v>5.7419010323958712</v>
      </c>
      <c r="X1721">
        <f t="shared" si="332"/>
        <v>4</v>
      </c>
      <c r="Y1721">
        <f t="shared" si="333"/>
        <v>4.817788845579952</v>
      </c>
      <c r="AA1721">
        <f t="shared" si="334"/>
        <v>2.3962264150943398</v>
      </c>
      <c r="AB1721">
        <f t="shared" si="335"/>
        <v>2</v>
      </c>
      <c r="AC1721">
        <f t="shared" si="336"/>
        <v>2.1949462056232614</v>
      </c>
      <c r="AE1721">
        <f t="shared" si="337"/>
        <v>2.3962264150943398</v>
      </c>
      <c r="AF1721">
        <f t="shared" si="338"/>
        <v>2</v>
      </c>
      <c r="AG1721">
        <f t="shared" si="339"/>
        <v>2.1949462056232614</v>
      </c>
    </row>
    <row r="1722" spans="1:33" x14ac:dyDescent="0.25">
      <c r="A1722" t="s">
        <v>17</v>
      </c>
      <c r="B1722">
        <v>339</v>
      </c>
      <c r="C1722">
        <v>4</v>
      </c>
      <c r="D1722">
        <v>300</v>
      </c>
      <c r="E1722">
        <v>2</v>
      </c>
      <c r="F1722" t="s">
        <v>872</v>
      </c>
      <c r="G1722" t="s">
        <v>703</v>
      </c>
      <c r="H1722">
        <v>2012</v>
      </c>
      <c r="I1722">
        <v>4</v>
      </c>
      <c r="J1722">
        <v>6</v>
      </c>
      <c r="K1722">
        <v>7</v>
      </c>
      <c r="L1722">
        <v>4</v>
      </c>
      <c r="M1722">
        <v>2012</v>
      </c>
      <c r="N1722">
        <v>3</v>
      </c>
      <c r="O1722">
        <v>30</v>
      </c>
      <c r="P1722">
        <v>7</v>
      </c>
      <c r="Q1722">
        <v>4</v>
      </c>
      <c r="R1722" s="1">
        <f t="shared" si="327"/>
        <v>2.2599999999999998</v>
      </c>
      <c r="S1722" s="1">
        <f t="shared" si="328"/>
        <v>2</v>
      </c>
      <c r="T1722" s="1">
        <f t="shared" si="329"/>
        <v>2.1260291625469296</v>
      </c>
      <c r="U1722" s="1">
        <f t="shared" si="330"/>
        <v>4</v>
      </c>
      <c r="W1722">
        <f t="shared" si="331"/>
        <v>3.027600000000001</v>
      </c>
      <c r="X1722">
        <f t="shared" si="332"/>
        <v>4</v>
      </c>
      <c r="Y1722">
        <f t="shared" si="333"/>
        <v>3.511766699624562</v>
      </c>
      <c r="AA1722">
        <f t="shared" si="334"/>
        <v>1.7400000000000002</v>
      </c>
      <c r="AB1722">
        <f t="shared" si="335"/>
        <v>2</v>
      </c>
      <c r="AC1722">
        <f t="shared" si="336"/>
        <v>1.8739708374530704</v>
      </c>
      <c r="AE1722">
        <f t="shared" si="337"/>
        <v>1.7400000000000002</v>
      </c>
      <c r="AF1722">
        <f t="shared" si="338"/>
        <v>2</v>
      </c>
      <c r="AG1722">
        <f t="shared" si="339"/>
        <v>1.8739708374530704</v>
      </c>
    </row>
    <row r="1723" spans="1:33" x14ac:dyDescent="0.25">
      <c r="A1723" t="s">
        <v>17</v>
      </c>
      <c r="B1723">
        <v>338</v>
      </c>
      <c r="C1723">
        <v>4</v>
      </c>
      <c r="D1723">
        <v>277</v>
      </c>
      <c r="E1723">
        <v>2</v>
      </c>
      <c r="F1723" t="s">
        <v>873</v>
      </c>
      <c r="G1723" t="s">
        <v>38</v>
      </c>
      <c r="H1723">
        <v>2012</v>
      </c>
      <c r="I1723">
        <v>4</v>
      </c>
      <c r="J1723">
        <v>6</v>
      </c>
      <c r="K1723">
        <v>8</v>
      </c>
      <c r="L1723">
        <v>4</v>
      </c>
      <c r="M1723">
        <v>2012</v>
      </c>
      <c r="N1723">
        <v>3</v>
      </c>
      <c r="O1723">
        <v>2</v>
      </c>
      <c r="P1723">
        <v>8</v>
      </c>
      <c r="Q1723">
        <v>4</v>
      </c>
      <c r="R1723" s="1">
        <f t="shared" si="327"/>
        <v>2.4404332129963899</v>
      </c>
      <c r="S1723" s="1">
        <f t="shared" si="328"/>
        <v>2</v>
      </c>
      <c r="T1723" s="1">
        <f t="shared" si="329"/>
        <v>2.2092683010428544</v>
      </c>
      <c r="U1723" s="1">
        <f t="shared" si="330"/>
        <v>4</v>
      </c>
      <c r="W1723">
        <f t="shared" si="331"/>
        <v>2.4322485631247637</v>
      </c>
      <c r="X1723">
        <f t="shared" si="332"/>
        <v>4</v>
      </c>
      <c r="Y1723">
        <f t="shared" si="333"/>
        <v>3.2067200176499449</v>
      </c>
      <c r="AA1723">
        <f t="shared" si="334"/>
        <v>1.5595667870036101</v>
      </c>
      <c r="AB1723">
        <f t="shared" si="335"/>
        <v>2</v>
      </c>
      <c r="AC1723">
        <f t="shared" si="336"/>
        <v>1.7907316989571456</v>
      </c>
      <c r="AE1723">
        <f t="shared" si="337"/>
        <v>1.5595667870036101</v>
      </c>
      <c r="AF1723">
        <f t="shared" si="338"/>
        <v>2</v>
      </c>
      <c r="AG1723">
        <f t="shared" si="339"/>
        <v>1.7907316989571456</v>
      </c>
    </row>
    <row r="1724" spans="1:33" x14ac:dyDescent="0.25">
      <c r="A1724" t="s">
        <v>17</v>
      </c>
      <c r="B1724">
        <v>338</v>
      </c>
      <c r="C1724">
        <v>4</v>
      </c>
      <c r="D1724">
        <v>308</v>
      </c>
      <c r="E1724">
        <v>2</v>
      </c>
      <c r="F1724" t="s">
        <v>873</v>
      </c>
      <c r="G1724" t="s">
        <v>37</v>
      </c>
      <c r="H1724">
        <v>2012</v>
      </c>
      <c r="I1724">
        <v>4</v>
      </c>
      <c r="J1724">
        <v>6</v>
      </c>
      <c r="K1724">
        <v>8</v>
      </c>
      <c r="L1724">
        <v>4</v>
      </c>
      <c r="M1724">
        <v>2012</v>
      </c>
      <c r="N1724">
        <v>3</v>
      </c>
      <c r="O1724">
        <v>9</v>
      </c>
      <c r="P1724">
        <v>8</v>
      </c>
      <c r="Q1724">
        <v>4</v>
      </c>
      <c r="R1724" s="1">
        <f t="shared" si="327"/>
        <v>2.1948051948051948</v>
      </c>
      <c r="S1724" s="1">
        <f t="shared" si="328"/>
        <v>2</v>
      </c>
      <c r="T1724" s="1">
        <f t="shared" si="329"/>
        <v>2.0951397064659889</v>
      </c>
      <c r="U1724" s="1">
        <f t="shared" si="330"/>
        <v>4</v>
      </c>
      <c r="W1724">
        <f t="shared" si="331"/>
        <v>3.2587282847023107</v>
      </c>
      <c r="X1724">
        <f t="shared" si="332"/>
        <v>4</v>
      </c>
      <c r="Y1724">
        <f t="shared" si="333"/>
        <v>3.6284927378824787</v>
      </c>
      <c r="AA1724">
        <f t="shared" si="334"/>
        <v>1.8051948051948052</v>
      </c>
      <c r="AB1724">
        <f t="shared" si="335"/>
        <v>2</v>
      </c>
      <c r="AC1724">
        <f t="shared" si="336"/>
        <v>1.9048602935340111</v>
      </c>
      <c r="AE1724">
        <f t="shared" si="337"/>
        <v>1.8051948051948052</v>
      </c>
      <c r="AF1724">
        <f t="shared" si="338"/>
        <v>2</v>
      </c>
      <c r="AG1724">
        <f t="shared" si="339"/>
        <v>1.9048602935340111</v>
      </c>
    </row>
    <row r="1725" spans="1:33" x14ac:dyDescent="0.25">
      <c r="A1725" t="s">
        <v>17</v>
      </c>
      <c r="B1725">
        <v>338</v>
      </c>
      <c r="C1725">
        <v>4</v>
      </c>
      <c r="D1725">
        <v>288</v>
      </c>
      <c r="E1725">
        <v>1</v>
      </c>
      <c r="F1725" t="s">
        <v>873</v>
      </c>
      <c r="G1725" t="s">
        <v>366</v>
      </c>
      <c r="H1725">
        <v>2012</v>
      </c>
      <c r="I1725">
        <v>4</v>
      </c>
      <c r="J1725">
        <v>6</v>
      </c>
      <c r="K1725">
        <v>8</v>
      </c>
      <c r="L1725">
        <v>4</v>
      </c>
      <c r="M1725">
        <v>2012</v>
      </c>
      <c r="N1725">
        <v>3</v>
      </c>
      <c r="O1725">
        <v>16</v>
      </c>
      <c r="P1725">
        <v>8</v>
      </c>
      <c r="Q1725">
        <v>4</v>
      </c>
      <c r="R1725" s="1">
        <f t="shared" si="327"/>
        <v>1.1736111111111112</v>
      </c>
      <c r="S1725" s="1">
        <f t="shared" si="328"/>
        <v>1</v>
      </c>
      <c r="T1725" s="1">
        <f t="shared" si="329"/>
        <v>1.0833333333333333</v>
      </c>
      <c r="U1725" s="1">
        <f t="shared" si="330"/>
        <v>4</v>
      </c>
      <c r="W1725">
        <f t="shared" si="331"/>
        <v>7.9884741512345681</v>
      </c>
      <c r="X1725">
        <f t="shared" si="332"/>
        <v>9</v>
      </c>
      <c r="Y1725">
        <f t="shared" si="333"/>
        <v>8.5069444444444464</v>
      </c>
      <c r="AA1725">
        <f t="shared" si="334"/>
        <v>2.8263888888888888</v>
      </c>
      <c r="AB1725">
        <f t="shared" si="335"/>
        <v>3</v>
      </c>
      <c r="AC1725">
        <f t="shared" si="336"/>
        <v>2.916666666666667</v>
      </c>
      <c r="AE1725">
        <f t="shared" si="337"/>
        <v>2.8263888888888888</v>
      </c>
      <c r="AF1725">
        <f t="shared" si="338"/>
        <v>3</v>
      </c>
      <c r="AG1725">
        <f t="shared" si="339"/>
        <v>2.916666666666667</v>
      </c>
    </row>
    <row r="1726" spans="1:33" x14ac:dyDescent="0.25">
      <c r="A1726" t="s">
        <v>17</v>
      </c>
      <c r="B1726">
        <v>338</v>
      </c>
      <c r="C1726">
        <v>4</v>
      </c>
      <c r="D1726">
        <v>324</v>
      </c>
      <c r="E1726">
        <v>5</v>
      </c>
      <c r="F1726" t="s">
        <v>873</v>
      </c>
      <c r="G1726" t="s">
        <v>535</v>
      </c>
      <c r="H1726">
        <v>2012</v>
      </c>
      <c r="I1726">
        <v>4</v>
      </c>
      <c r="J1726">
        <v>6</v>
      </c>
      <c r="K1726">
        <v>8</v>
      </c>
      <c r="L1726">
        <v>4</v>
      </c>
      <c r="M1726">
        <v>2012</v>
      </c>
      <c r="N1726">
        <v>3</v>
      </c>
      <c r="O1726">
        <v>23</v>
      </c>
      <c r="P1726">
        <v>8</v>
      </c>
      <c r="Q1726">
        <v>4</v>
      </c>
      <c r="R1726" s="1">
        <f t="shared" si="327"/>
        <v>5.216049382716049</v>
      </c>
      <c r="S1726" s="1">
        <f t="shared" si="328"/>
        <v>5</v>
      </c>
      <c r="T1726" s="1">
        <f t="shared" si="329"/>
        <v>5.1068823085695101</v>
      </c>
      <c r="U1726" s="1">
        <f t="shared" si="330"/>
        <v>4</v>
      </c>
      <c r="W1726">
        <f t="shared" si="331"/>
        <v>1.4787761012040839</v>
      </c>
      <c r="X1726">
        <f t="shared" si="332"/>
        <v>1</v>
      </c>
      <c r="Y1726">
        <f t="shared" si="333"/>
        <v>1.2251884450241681</v>
      </c>
      <c r="AA1726">
        <f t="shared" si="334"/>
        <v>1.216049382716049</v>
      </c>
      <c r="AB1726">
        <f t="shared" si="335"/>
        <v>1</v>
      </c>
      <c r="AC1726">
        <f t="shared" si="336"/>
        <v>1.1068823085695101</v>
      </c>
      <c r="AE1726">
        <f t="shared" si="337"/>
        <v>1.216049382716049</v>
      </c>
      <c r="AF1726">
        <f t="shared" si="338"/>
        <v>1</v>
      </c>
      <c r="AG1726">
        <f t="shared" si="339"/>
        <v>1.1068823085695101</v>
      </c>
    </row>
    <row r="1727" spans="1:33" x14ac:dyDescent="0.25">
      <c r="A1727" t="s">
        <v>17</v>
      </c>
      <c r="B1727">
        <v>338</v>
      </c>
      <c r="C1727">
        <v>4</v>
      </c>
      <c r="D1727">
        <v>302</v>
      </c>
      <c r="E1727">
        <v>3</v>
      </c>
      <c r="F1727" t="s">
        <v>873</v>
      </c>
      <c r="G1727" t="s">
        <v>704</v>
      </c>
      <c r="H1727">
        <v>2012</v>
      </c>
      <c r="I1727">
        <v>4</v>
      </c>
      <c r="J1727">
        <v>6</v>
      </c>
      <c r="K1727">
        <v>8</v>
      </c>
      <c r="L1727">
        <v>4</v>
      </c>
      <c r="M1727">
        <v>2012</v>
      </c>
      <c r="N1727">
        <v>3</v>
      </c>
      <c r="O1727">
        <v>30</v>
      </c>
      <c r="P1727">
        <v>8</v>
      </c>
      <c r="Q1727">
        <v>4</v>
      </c>
      <c r="R1727" s="1">
        <f t="shared" si="327"/>
        <v>3.3576158940397351</v>
      </c>
      <c r="S1727" s="1">
        <f t="shared" si="328"/>
        <v>3</v>
      </c>
      <c r="T1727" s="1">
        <f t="shared" si="329"/>
        <v>3.173774989207522</v>
      </c>
      <c r="U1727" s="1">
        <f t="shared" si="330"/>
        <v>4</v>
      </c>
      <c r="W1727">
        <f t="shared" si="331"/>
        <v>0.41265733959036877</v>
      </c>
      <c r="X1727">
        <f t="shared" si="332"/>
        <v>1</v>
      </c>
      <c r="Y1727">
        <f t="shared" si="333"/>
        <v>0.68264776845903041</v>
      </c>
      <c r="AA1727">
        <f t="shared" si="334"/>
        <v>0.64238410596026485</v>
      </c>
      <c r="AB1727">
        <f t="shared" si="335"/>
        <v>1</v>
      </c>
      <c r="AC1727">
        <f t="shared" si="336"/>
        <v>0.82622501079247801</v>
      </c>
      <c r="AE1727">
        <f t="shared" si="337"/>
        <v>0.64238410596026485</v>
      </c>
      <c r="AF1727">
        <f t="shared" si="338"/>
        <v>1</v>
      </c>
      <c r="AG1727">
        <f t="shared" si="339"/>
        <v>0.82622501079247801</v>
      </c>
    </row>
    <row r="1728" spans="1:33" x14ac:dyDescent="0.25">
      <c r="A1728" t="s">
        <v>17</v>
      </c>
      <c r="B1728">
        <v>338</v>
      </c>
      <c r="C1728">
        <v>3</v>
      </c>
      <c r="D1728">
        <v>278</v>
      </c>
      <c r="E1728">
        <v>1</v>
      </c>
      <c r="F1728" t="s">
        <v>874</v>
      </c>
      <c r="G1728" t="s">
        <v>40</v>
      </c>
      <c r="H1728">
        <v>2012</v>
      </c>
      <c r="I1728">
        <v>4</v>
      </c>
      <c r="J1728">
        <v>6</v>
      </c>
      <c r="K1728">
        <v>9</v>
      </c>
      <c r="L1728">
        <v>4</v>
      </c>
      <c r="M1728">
        <v>2012</v>
      </c>
      <c r="N1728">
        <v>3</v>
      </c>
      <c r="O1728">
        <v>2</v>
      </c>
      <c r="P1728">
        <v>9</v>
      </c>
      <c r="Q1728">
        <v>4</v>
      </c>
      <c r="R1728" s="1">
        <f t="shared" si="327"/>
        <v>1.2158273381294964</v>
      </c>
      <c r="S1728" s="1">
        <f t="shared" si="328"/>
        <v>1</v>
      </c>
      <c r="T1728" s="1">
        <f t="shared" si="329"/>
        <v>1.1026456085839622</v>
      </c>
      <c r="U1728" s="1">
        <f t="shared" si="330"/>
        <v>3</v>
      </c>
      <c r="W1728">
        <f t="shared" si="331"/>
        <v>3.1832720873660785</v>
      </c>
      <c r="X1728">
        <f t="shared" si="332"/>
        <v>4</v>
      </c>
      <c r="Y1728">
        <f t="shared" si="333"/>
        <v>3.5999536866257231</v>
      </c>
      <c r="AA1728">
        <f t="shared" si="334"/>
        <v>1.7841726618705036</v>
      </c>
      <c r="AB1728">
        <f t="shared" si="335"/>
        <v>2</v>
      </c>
      <c r="AC1728">
        <f t="shared" si="336"/>
        <v>1.8973543914160378</v>
      </c>
      <c r="AE1728">
        <f t="shared" si="337"/>
        <v>1.7841726618705036</v>
      </c>
      <c r="AF1728">
        <f t="shared" si="338"/>
        <v>2</v>
      </c>
      <c r="AG1728">
        <f t="shared" si="339"/>
        <v>1.8973543914160378</v>
      </c>
    </row>
    <row r="1729" spans="1:33" x14ac:dyDescent="0.25">
      <c r="A1729" t="s">
        <v>17</v>
      </c>
      <c r="B1729">
        <v>338</v>
      </c>
      <c r="C1729">
        <v>3</v>
      </c>
      <c r="D1729">
        <v>309</v>
      </c>
      <c r="E1729">
        <v>6</v>
      </c>
      <c r="F1729" t="s">
        <v>874</v>
      </c>
      <c r="G1729" t="s">
        <v>39</v>
      </c>
      <c r="H1729">
        <v>2012</v>
      </c>
      <c r="I1729">
        <v>4</v>
      </c>
      <c r="J1729">
        <v>6</v>
      </c>
      <c r="K1729">
        <v>9</v>
      </c>
      <c r="L1729">
        <v>4</v>
      </c>
      <c r="M1729">
        <v>2012</v>
      </c>
      <c r="N1729">
        <v>3</v>
      </c>
      <c r="O1729">
        <v>9</v>
      </c>
      <c r="P1729">
        <v>9</v>
      </c>
      <c r="Q1729">
        <v>4</v>
      </c>
      <c r="R1729" s="1">
        <f t="shared" si="327"/>
        <v>6.5631067961165046</v>
      </c>
      <c r="S1729" s="1">
        <f t="shared" si="328"/>
        <v>6</v>
      </c>
      <c r="T1729" s="1">
        <f t="shared" si="329"/>
        <v>6.2752402963312113</v>
      </c>
      <c r="U1729" s="1">
        <f t="shared" si="330"/>
        <v>3</v>
      </c>
      <c r="W1729">
        <f t="shared" si="331"/>
        <v>12.695730040531622</v>
      </c>
      <c r="X1729">
        <f t="shared" si="332"/>
        <v>9</v>
      </c>
      <c r="Y1729">
        <f t="shared" si="333"/>
        <v>10.72719899871176</v>
      </c>
      <c r="AA1729">
        <f t="shared" si="334"/>
        <v>3.5631067961165046</v>
      </c>
      <c r="AB1729">
        <f t="shared" si="335"/>
        <v>3</v>
      </c>
      <c r="AC1729">
        <f t="shared" si="336"/>
        <v>3.2752402963312113</v>
      </c>
      <c r="AE1729">
        <f t="shared" si="337"/>
        <v>3.5631067961165046</v>
      </c>
      <c r="AF1729">
        <f t="shared" si="338"/>
        <v>3</v>
      </c>
      <c r="AG1729">
        <f t="shared" si="339"/>
        <v>3.2752402963312113</v>
      </c>
    </row>
    <row r="1730" spans="1:33" x14ac:dyDescent="0.25">
      <c r="A1730" t="s">
        <v>17</v>
      </c>
      <c r="B1730">
        <v>338</v>
      </c>
      <c r="C1730">
        <v>3</v>
      </c>
      <c r="D1730">
        <v>284</v>
      </c>
      <c r="E1730">
        <v>2</v>
      </c>
      <c r="F1730" t="s">
        <v>874</v>
      </c>
      <c r="G1730" t="s">
        <v>367</v>
      </c>
      <c r="H1730">
        <v>2012</v>
      </c>
      <c r="I1730">
        <v>4</v>
      </c>
      <c r="J1730">
        <v>6</v>
      </c>
      <c r="K1730">
        <v>9</v>
      </c>
      <c r="L1730">
        <v>4</v>
      </c>
      <c r="M1730">
        <v>2012</v>
      </c>
      <c r="N1730">
        <v>3</v>
      </c>
      <c r="O1730">
        <v>16</v>
      </c>
      <c r="P1730">
        <v>9</v>
      </c>
      <c r="Q1730">
        <v>4</v>
      </c>
      <c r="R1730" s="1">
        <f t="shared" si="327"/>
        <v>2.380281690140845</v>
      </c>
      <c r="S1730" s="1">
        <f t="shared" si="328"/>
        <v>2</v>
      </c>
      <c r="T1730" s="1">
        <f t="shared" si="329"/>
        <v>2.1818715315713915</v>
      </c>
      <c r="U1730" s="1">
        <f t="shared" si="330"/>
        <v>3</v>
      </c>
      <c r="W1730">
        <f t="shared" si="331"/>
        <v>0.38405078357468764</v>
      </c>
      <c r="X1730">
        <f t="shared" si="332"/>
        <v>1</v>
      </c>
      <c r="Y1730">
        <f t="shared" si="333"/>
        <v>0.66933419085334067</v>
      </c>
      <c r="AA1730">
        <f t="shared" si="334"/>
        <v>0.61971830985915499</v>
      </c>
      <c r="AB1730">
        <f t="shared" si="335"/>
        <v>1</v>
      </c>
      <c r="AC1730">
        <f t="shared" si="336"/>
        <v>0.81812846842860854</v>
      </c>
      <c r="AE1730">
        <f t="shared" si="337"/>
        <v>0.61971830985915499</v>
      </c>
      <c r="AF1730">
        <f t="shared" si="338"/>
        <v>1</v>
      </c>
      <c r="AG1730">
        <f t="shared" si="339"/>
        <v>0.81812846842860854</v>
      </c>
    </row>
    <row r="1731" spans="1:33" x14ac:dyDescent="0.25">
      <c r="A1731" t="s">
        <v>17</v>
      </c>
      <c r="B1731">
        <v>338</v>
      </c>
      <c r="C1731">
        <v>3</v>
      </c>
      <c r="D1731">
        <v>327</v>
      </c>
      <c r="E1731">
        <v>1</v>
      </c>
      <c r="F1731" t="s">
        <v>874</v>
      </c>
      <c r="G1731" t="s">
        <v>536</v>
      </c>
      <c r="H1731">
        <v>2012</v>
      </c>
      <c r="I1731">
        <v>4</v>
      </c>
      <c r="J1731">
        <v>6</v>
      </c>
      <c r="K1731">
        <v>9</v>
      </c>
      <c r="L1731">
        <v>4</v>
      </c>
      <c r="M1731">
        <v>2012</v>
      </c>
      <c r="N1731">
        <v>3</v>
      </c>
      <c r="O1731">
        <v>23</v>
      </c>
      <c r="P1731">
        <v>9</v>
      </c>
      <c r="Q1731">
        <v>4</v>
      </c>
      <c r="R1731" s="1">
        <f t="shared" si="327"/>
        <v>1.0336391437308869</v>
      </c>
      <c r="S1731" s="1">
        <f t="shared" si="328"/>
        <v>1</v>
      </c>
      <c r="T1731" s="1">
        <f t="shared" si="329"/>
        <v>1.0166804531075075</v>
      </c>
      <c r="U1731" s="1">
        <f t="shared" si="330"/>
        <v>3</v>
      </c>
      <c r="W1731">
        <f t="shared" si="331"/>
        <v>3.8665750170673996</v>
      </c>
      <c r="X1731">
        <f t="shared" si="332"/>
        <v>4</v>
      </c>
      <c r="Y1731">
        <f t="shared" si="333"/>
        <v>3.9335564250858415</v>
      </c>
      <c r="AA1731">
        <f t="shared" si="334"/>
        <v>1.9663608562691131</v>
      </c>
      <c r="AB1731">
        <f t="shared" si="335"/>
        <v>2</v>
      </c>
      <c r="AC1731">
        <f t="shared" si="336"/>
        <v>1.9833195468924925</v>
      </c>
      <c r="AE1731">
        <f t="shared" si="337"/>
        <v>1.9663608562691131</v>
      </c>
      <c r="AF1731">
        <f t="shared" si="338"/>
        <v>2</v>
      </c>
      <c r="AG1731">
        <f t="shared" si="339"/>
        <v>1.9833195468924925</v>
      </c>
    </row>
    <row r="1732" spans="1:33" x14ac:dyDescent="0.25">
      <c r="A1732" t="s">
        <v>17</v>
      </c>
      <c r="B1732">
        <v>338</v>
      </c>
      <c r="C1732">
        <v>3</v>
      </c>
      <c r="D1732">
        <v>302</v>
      </c>
      <c r="E1732">
        <v>3</v>
      </c>
      <c r="F1732" t="s">
        <v>874</v>
      </c>
      <c r="G1732" t="s">
        <v>705</v>
      </c>
      <c r="H1732">
        <v>2012</v>
      </c>
      <c r="I1732">
        <v>4</v>
      </c>
      <c r="J1732">
        <v>6</v>
      </c>
      <c r="K1732">
        <v>9</v>
      </c>
      <c r="L1732">
        <v>4</v>
      </c>
      <c r="M1732">
        <v>2012</v>
      </c>
      <c r="N1732">
        <v>3</v>
      </c>
      <c r="O1732">
        <v>30</v>
      </c>
      <c r="P1732">
        <v>9</v>
      </c>
      <c r="Q1732">
        <v>4</v>
      </c>
      <c r="R1732" s="1">
        <f t="shared" ref="R1732:R1795" si="340">E1732*B1732/D1732</f>
        <v>3.3576158940397351</v>
      </c>
      <c r="S1732" s="1">
        <f t="shared" ref="S1732:S1795" si="341">E1732</f>
        <v>3</v>
      </c>
      <c r="T1732" s="1">
        <f t="shared" ref="T1732:T1795" si="342">SQRT(R1732*S1732)</f>
        <v>3.173774989207522</v>
      </c>
      <c r="U1732" s="1">
        <f t="shared" ref="U1732:U1795" si="343">C1732</f>
        <v>3</v>
      </c>
      <c r="W1732">
        <f t="shared" ref="W1732:W1795" si="344">(U1732-R1732)^2</f>
        <v>0.12788912766983906</v>
      </c>
      <c r="X1732">
        <f t="shared" ref="X1732:X1795" si="345">(U1732-S1732)^2</f>
        <v>0</v>
      </c>
      <c r="Y1732">
        <f t="shared" ref="Y1732:Y1795" si="346">(U1732-T1732)^2</f>
        <v>3.0197746874074383E-2</v>
      </c>
      <c r="AA1732">
        <f t="shared" ref="AA1732:AA1795" si="347">ABS(R1732-$U1732)</f>
        <v>0.35761589403973515</v>
      </c>
      <c r="AB1732">
        <f t="shared" ref="AB1732:AB1795" si="348">ABS(S1732-$U1732)</f>
        <v>0</v>
      </c>
      <c r="AC1732">
        <f t="shared" ref="AC1732:AC1795" si="349">ABS(T1732-$U1732)</f>
        <v>0.17377498920752199</v>
      </c>
      <c r="AE1732">
        <f t="shared" ref="AE1732:AE1795" si="350">IF(OR(ISERROR($AA1732),ISERROR($AB1732),ISERROR($AC1732)),"NA",AA1732)</f>
        <v>0.35761589403973515</v>
      </c>
      <c r="AF1732">
        <f t="shared" ref="AF1732:AF1795" si="351">IF(OR(ISERROR($AA1732),ISERROR($AB1732),ISERROR($AC1732)),"NA",AB1732)</f>
        <v>0</v>
      </c>
      <c r="AG1732">
        <f t="shared" ref="AG1732:AG1795" si="352">IF(OR(ISERROR($AA1732),ISERROR($AB1732),ISERROR($AC1732)),"NA",AC1732)</f>
        <v>0.17377498920752199</v>
      </c>
    </row>
    <row r="1733" spans="1:33" x14ac:dyDescent="0.25">
      <c r="A1733" t="s">
        <v>17</v>
      </c>
      <c r="B1733">
        <v>333</v>
      </c>
      <c r="C1733">
        <v>6</v>
      </c>
      <c r="D1733">
        <v>277</v>
      </c>
      <c r="E1733">
        <v>4</v>
      </c>
      <c r="F1733" t="s">
        <v>875</v>
      </c>
      <c r="G1733" t="s">
        <v>42</v>
      </c>
      <c r="H1733">
        <v>2012</v>
      </c>
      <c r="I1733">
        <v>4</v>
      </c>
      <c r="J1733">
        <v>6</v>
      </c>
      <c r="K1733">
        <v>10</v>
      </c>
      <c r="L1733">
        <v>4</v>
      </c>
      <c r="M1733">
        <v>2012</v>
      </c>
      <c r="N1733">
        <v>3</v>
      </c>
      <c r="O1733">
        <v>2</v>
      </c>
      <c r="P1733">
        <v>10</v>
      </c>
      <c r="Q1733">
        <v>4</v>
      </c>
      <c r="R1733" s="1">
        <f t="shared" si="340"/>
        <v>4.8086642599277978</v>
      </c>
      <c r="S1733" s="1">
        <f t="shared" si="341"/>
        <v>4</v>
      </c>
      <c r="T1733" s="1">
        <f t="shared" si="342"/>
        <v>4.385733352554757</v>
      </c>
      <c r="U1733" s="1">
        <f t="shared" si="343"/>
        <v>6</v>
      </c>
      <c r="W1733">
        <f t="shared" si="344"/>
        <v>1.4192808455733819</v>
      </c>
      <c r="X1733">
        <f t="shared" si="345"/>
        <v>4</v>
      </c>
      <c r="Y1733">
        <f t="shared" si="346"/>
        <v>2.6058568090541043</v>
      </c>
      <c r="AA1733">
        <f t="shared" si="347"/>
        <v>1.1913357400722022</v>
      </c>
      <c r="AB1733">
        <f t="shared" si="348"/>
        <v>2</v>
      </c>
      <c r="AC1733">
        <f t="shared" si="349"/>
        <v>1.614266647445243</v>
      </c>
      <c r="AE1733">
        <f t="shared" si="350"/>
        <v>1.1913357400722022</v>
      </c>
      <c r="AF1733">
        <f t="shared" si="351"/>
        <v>2</v>
      </c>
      <c r="AG1733">
        <f t="shared" si="352"/>
        <v>1.614266647445243</v>
      </c>
    </row>
    <row r="1734" spans="1:33" x14ac:dyDescent="0.25">
      <c r="A1734" t="s">
        <v>17</v>
      </c>
      <c r="B1734">
        <v>333</v>
      </c>
      <c r="C1734">
        <v>6</v>
      </c>
      <c r="D1734">
        <v>313</v>
      </c>
      <c r="E1734">
        <v>6</v>
      </c>
      <c r="F1734" t="s">
        <v>875</v>
      </c>
      <c r="G1734" t="s">
        <v>41</v>
      </c>
      <c r="H1734">
        <v>2012</v>
      </c>
      <c r="I1734">
        <v>4</v>
      </c>
      <c r="J1734">
        <v>6</v>
      </c>
      <c r="K1734">
        <v>10</v>
      </c>
      <c r="L1734">
        <v>4</v>
      </c>
      <c r="M1734">
        <v>2012</v>
      </c>
      <c r="N1734">
        <v>3</v>
      </c>
      <c r="O1734">
        <v>9</v>
      </c>
      <c r="P1734">
        <v>10</v>
      </c>
      <c r="Q1734">
        <v>4</v>
      </c>
      <c r="R1734" s="1">
        <f t="shared" si="340"/>
        <v>6.3833865814696482</v>
      </c>
      <c r="S1734" s="1">
        <f t="shared" si="341"/>
        <v>6</v>
      </c>
      <c r="T1734" s="1">
        <f t="shared" si="342"/>
        <v>6.1887251909272791</v>
      </c>
      <c r="U1734" s="1">
        <f t="shared" si="343"/>
        <v>6</v>
      </c>
      <c r="W1734">
        <f t="shared" si="344"/>
        <v>0.1469852708509832</v>
      </c>
      <c r="X1734">
        <f t="shared" si="345"/>
        <v>0</v>
      </c>
      <c r="Y1734">
        <f t="shared" si="346"/>
        <v>3.5617197690537963E-2</v>
      </c>
      <c r="AA1734">
        <f t="shared" si="347"/>
        <v>0.38338658146964821</v>
      </c>
      <c r="AB1734">
        <f t="shared" si="348"/>
        <v>0</v>
      </c>
      <c r="AC1734">
        <f t="shared" si="349"/>
        <v>0.18872519092727913</v>
      </c>
      <c r="AE1734">
        <f t="shared" si="350"/>
        <v>0.38338658146964821</v>
      </c>
      <c r="AF1734">
        <f t="shared" si="351"/>
        <v>0</v>
      </c>
      <c r="AG1734">
        <f t="shared" si="352"/>
        <v>0.18872519092727913</v>
      </c>
    </row>
    <row r="1735" spans="1:33" x14ac:dyDescent="0.25">
      <c r="A1735" t="s">
        <v>17</v>
      </c>
      <c r="B1735">
        <v>333</v>
      </c>
      <c r="C1735">
        <v>6</v>
      </c>
      <c r="D1735">
        <v>281</v>
      </c>
      <c r="E1735">
        <v>6</v>
      </c>
      <c r="F1735" t="s">
        <v>875</v>
      </c>
      <c r="G1735" t="s">
        <v>368</v>
      </c>
      <c r="H1735">
        <v>2012</v>
      </c>
      <c r="I1735">
        <v>4</v>
      </c>
      <c r="J1735">
        <v>6</v>
      </c>
      <c r="K1735">
        <v>10</v>
      </c>
      <c r="L1735">
        <v>4</v>
      </c>
      <c r="M1735">
        <v>2012</v>
      </c>
      <c r="N1735">
        <v>3</v>
      </c>
      <c r="O1735">
        <v>16</v>
      </c>
      <c r="P1735">
        <v>10</v>
      </c>
      <c r="Q1735">
        <v>4</v>
      </c>
      <c r="R1735" s="1">
        <f t="shared" si="340"/>
        <v>7.1103202846975089</v>
      </c>
      <c r="S1735" s="1">
        <f t="shared" si="341"/>
        <v>6</v>
      </c>
      <c r="T1735" s="1">
        <f t="shared" si="342"/>
        <v>6.5316094271002649</v>
      </c>
      <c r="U1735" s="1">
        <f t="shared" si="343"/>
        <v>6</v>
      </c>
      <c r="W1735">
        <f t="shared" si="344"/>
        <v>1.2328111346107571</v>
      </c>
      <c r="X1735">
        <f t="shared" si="345"/>
        <v>0</v>
      </c>
      <c r="Y1735">
        <f t="shared" si="346"/>
        <v>0.28260858298187191</v>
      </c>
      <c r="AA1735">
        <f t="shared" si="347"/>
        <v>1.1103202846975089</v>
      </c>
      <c r="AB1735">
        <f t="shared" si="348"/>
        <v>0</v>
      </c>
      <c r="AC1735">
        <f t="shared" si="349"/>
        <v>0.53160942710026493</v>
      </c>
      <c r="AE1735">
        <f t="shared" si="350"/>
        <v>1.1103202846975089</v>
      </c>
      <c r="AF1735">
        <f t="shared" si="351"/>
        <v>0</v>
      </c>
      <c r="AG1735">
        <f t="shared" si="352"/>
        <v>0.53160942710026493</v>
      </c>
    </row>
    <row r="1736" spans="1:33" x14ac:dyDescent="0.25">
      <c r="A1736" t="s">
        <v>17</v>
      </c>
      <c r="B1736">
        <v>333</v>
      </c>
      <c r="C1736">
        <v>6</v>
      </c>
      <c r="D1736">
        <v>326</v>
      </c>
      <c r="E1736">
        <v>2</v>
      </c>
      <c r="F1736" t="s">
        <v>875</v>
      </c>
      <c r="G1736" t="s">
        <v>537</v>
      </c>
      <c r="H1736">
        <v>2012</v>
      </c>
      <c r="I1736">
        <v>4</v>
      </c>
      <c r="J1736">
        <v>6</v>
      </c>
      <c r="K1736">
        <v>10</v>
      </c>
      <c r="L1736">
        <v>4</v>
      </c>
      <c r="M1736">
        <v>2012</v>
      </c>
      <c r="N1736">
        <v>3</v>
      </c>
      <c r="O1736">
        <v>23</v>
      </c>
      <c r="P1736">
        <v>10</v>
      </c>
      <c r="Q1736">
        <v>4</v>
      </c>
      <c r="R1736" s="1">
        <f t="shared" si="340"/>
        <v>2.0429447852760738</v>
      </c>
      <c r="S1736" s="1">
        <f t="shared" si="341"/>
        <v>2</v>
      </c>
      <c r="T1736" s="1">
        <f t="shared" si="342"/>
        <v>2.021358347881975</v>
      </c>
      <c r="U1736" s="1">
        <f t="shared" si="343"/>
        <v>6</v>
      </c>
      <c r="W1736">
        <f t="shared" si="344"/>
        <v>15.658285972373818</v>
      </c>
      <c r="X1736">
        <f t="shared" si="345"/>
        <v>16</v>
      </c>
      <c r="Y1736">
        <f t="shared" si="346"/>
        <v>15.829589395968448</v>
      </c>
      <c r="AA1736">
        <f t="shared" si="347"/>
        <v>3.9570552147239262</v>
      </c>
      <c r="AB1736">
        <f t="shared" si="348"/>
        <v>4</v>
      </c>
      <c r="AC1736">
        <f t="shared" si="349"/>
        <v>3.978641652118025</v>
      </c>
      <c r="AE1736">
        <f t="shared" si="350"/>
        <v>3.9570552147239262</v>
      </c>
      <c r="AF1736">
        <f t="shared" si="351"/>
        <v>4</v>
      </c>
      <c r="AG1736">
        <f t="shared" si="352"/>
        <v>3.978641652118025</v>
      </c>
    </row>
    <row r="1737" spans="1:33" x14ac:dyDescent="0.25">
      <c r="A1737" t="s">
        <v>17</v>
      </c>
      <c r="B1737">
        <v>333</v>
      </c>
      <c r="C1737">
        <v>6</v>
      </c>
      <c r="D1737">
        <v>304</v>
      </c>
      <c r="E1737">
        <v>9</v>
      </c>
      <c r="F1737" t="s">
        <v>875</v>
      </c>
      <c r="G1737" t="s">
        <v>706</v>
      </c>
      <c r="H1737">
        <v>2012</v>
      </c>
      <c r="I1737">
        <v>4</v>
      </c>
      <c r="J1737">
        <v>6</v>
      </c>
      <c r="K1737">
        <v>10</v>
      </c>
      <c r="L1737">
        <v>4</v>
      </c>
      <c r="M1737">
        <v>2012</v>
      </c>
      <c r="N1737">
        <v>3</v>
      </c>
      <c r="O1737">
        <v>30</v>
      </c>
      <c r="P1737">
        <v>10</v>
      </c>
      <c r="Q1737">
        <v>4</v>
      </c>
      <c r="R1737" s="1">
        <f t="shared" si="340"/>
        <v>9.8585526315789469</v>
      </c>
      <c r="S1737" s="1">
        <f t="shared" si="341"/>
        <v>9</v>
      </c>
      <c r="T1737" s="1">
        <f t="shared" si="342"/>
        <v>9.4194996514788674</v>
      </c>
      <c r="U1737" s="1">
        <f t="shared" si="343"/>
        <v>6</v>
      </c>
      <c r="W1737">
        <f t="shared" si="344"/>
        <v>14.888428410664817</v>
      </c>
      <c r="X1737">
        <f t="shared" si="345"/>
        <v>9</v>
      </c>
      <c r="Y1737">
        <f t="shared" si="346"/>
        <v>11.692977866464096</v>
      </c>
      <c r="AA1737">
        <f t="shared" si="347"/>
        <v>3.8585526315789469</v>
      </c>
      <c r="AB1737">
        <f t="shared" si="348"/>
        <v>3</v>
      </c>
      <c r="AC1737">
        <f t="shared" si="349"/>
        <v>3.4194996514788674</v>
      </c>
      <c r="AE1737">
        <f t="shared" si="350"/>
        <v>3.8585526315789469</v>
      </c>
      <c r="AF1737">
        <f t="shared" si="351"/>
        <v>3</v>
      </c>
      <c r="AG1737">
        <f t="shared" si="352"/>
        <v>3.4194996514788674</v>
      </c>
    </row>
    <row r="1738" spans="1:33" x14ac:dyDescent="0.25">
      <c r="A1738" t="s">
        <v>17</v>
      </c>
      <c r="B1738">
        <v>335</v>
      </c>
      <c r="C1738">
        <v>9</v>
      </c>
      <c r="D1738">
        <v>275</v>
      </c>
      <c r="E1738">
        <v>8</v>
      </c>
      <c r="F1738" t="s">
        <v>876</v>
      </c>
      <c r="G1738" t="s">
        <v>44</v>
      </c>
      <c r="H1738">
        <v>2012</v>
      </c>
      <c r="I1738">
        <v>4</v>
      </c>
      <c r="J1738">
        <v>6</v>
      </c>
      <c r="K1738">
        <v>11</v>
      </c>
      <c r="L1738">
        <v>4</v>
      </c>
      <c r="M1738">
        <v>2012</v>
      </c>
      <c r="N1738">
        <v>3</v>
      </c>
      <c r="O1738">
        <v>2</v>
      </c>
      <c r="P1738">
        <v>11</v>
      </c>
      <c r="Q1738">
        <v>4</v>
      </c>
      <c r="R1738" s="1">
        <f t="shared" si="340"/>
        <v>9.745454545454546</v>
      </c>
      <c r="S1738" s="1">
        <f t="shared" si="341"/>
        <v>8</v>
      </c>
      <c r="T1738" s="1">
        <f t="shared" si="342"/>
        <v>8.8297019408152373</v>
      </c>
      <c r="U1738" s="1">
        <f t="shared" si="343"/>
        <v>9</v>
      </c>
      <c r="W1738">
        <f t="shared" si="344"/>
        <v>0.55570247933884387</v>
      </c>
      <c r="X1738">
        <f t="shared" si="345"/>
        <v>1</v>
      </c>
      <c r="Y1738">
        <f t="shared" si="346"/>
        <v>2.9001428962096943E-2</v>
      </c>
      <c r="AA1738">
        <f t="shared" si="347"/>
        <v>0.74545454545454604</v>
      </c>
      <c r="AB1738">
        <f t="shared" si="348"/>
        <v>1</v>
      </c>
      <c r="AC1738">
        <f t="shared" si="349"/>
        <v>0.17029805918476271</v>
      </c>
      <c r="AE1738">
        <f t="shared" si="350"/>
        <v>0.74545454545454604</v>
      </c>
      <c r="AF1738">
        <f t="shared" si="351"/>
        <v>1</v>
      </c>
      <c r="AG1738">
        <f t="shared" si="352"/>
        <v>0.17029805918476271</v>
      </c>
    </row>
    <row r="1739" spans="1:33" x14ac:dyDescent="0.25">
      <c r="A1739" t="s">
        <v>17</v>
      </c>
      <c r="B1739">
        <v>335</v>
      </c>
      <c r="C1739">
        <v>9</v>
      </c>
      <c r="D1739">
        <v>315</v>
      </c>
      <c r="E1739">
        <v>5</v>
      </c>
      <c r="F1739" t="s">
        <v>876</v>
      </c>
      <c r="G1739" t="s">
        <v>43</v>
      </c>
      <c r="H1739">
        <v>2012</v>
      </c>
      <c r="I1739">
        <v>4</v>
      </c>
      <c r="J1739">
        <v>6</v>
      </c>
      <c r="K1739">
        <v>11</v>
      </c>
      <c r="L1739">
        <v>4</v>
      </c>
      <c r="M1739">
        <v>2012</v>
      </c>
      <c r="N1739">
        <v>3</v>
      </c>
      <c r="O1739">
        <v>9</v>
      </c>
      <c r="P1739">
        <v>11</v>
      </c>
      <c r="Q1739">
        <v>4</v>
      </c>
      <c r="R1739" s="1">
        <f t="shared" si="340"/>
        <v>5.3174603174603172</v>
      </c>
      <c r="S1739" s="1">
        <f t="shared" si="341"/>
        <v>5</v>
      </c>
      <c r="T1739" s="1">
        <f t="shared" si="342"/>
        <v>5.1562875780256459</v>
      </c>
      <c r="U1739" s="1">
        <f t="shared" si="343"/>
        <v>9</v>
      </c>
      <c r="W1739">
        <f t="shared" si="344"/>
        <v>13.561098513479468</v>
      </c>
      <c r="X1739">
        <f t="shared" si="345"/>
        <v>16</v>
      </c>
      <c r="Y1739">
        <f t="shared" si="346"/>
        <v>14.774125182839956</v>
      </c>
      <c r="AA1739">
        <f t="shared" si="347"/>
        <v>3.6825396825396828</v>
      </c>
      <c r="AB1739">
        <f t="shared" si="348"/>
        <v>4</v>
      </c>
      <c r="AC1739">
        <f t="shared" si="349"/>
        <v>3.8437124219743541</v>
      </c>
      <c r="AE1739">
        <f t="shared" si="350"/>
        <v>3.6825396825396828</v>
      </c>
      <c r="AF1739">
        <f t="shared" si="351"/>
        <v>4</v>
      </c>
      <c r="AG1739">
        <f t="shared" si="352"/>
        <v>3.8437124219743541</v>
      </c>
    </row>
    <row r="1740" spans="1:33" x14ac:dyDescent="0.25">
      <c r="A1740" t="s">
        <v>17</v>
      </c>
      <c r="B1740">
        <v>335</v>
      </c>
      <c r="C1740">
        <v>9</v>
      </c>
      <c r="D1740">
        <v>279</v>
      </c>
      <c r="E1740">
        <v>8</v>
      </c>
      <c r="F1740" t="s">
        <v>876</v>
      </c>
      <c r="G1740" t="s">
        <v>369</v>
      </c>
      <c r="H1740">
        <v>2012</v>
      </c>
      <c r="I1740">
        <v>4</v>
      </c>
      <c r="J1740">
        <v>6</v>
      </c>
      <c r="K1740">
        <v>11</v>
      </c>
      <c r="L1740">
        <v>4</v>
      </c>
      <c r="M1740">
        <v>2012</v>
      </c>
      <c r="N1740">
        <v>3</v>
      </c>
      <c r="O1740">
        <v>16</v>
      </c>
      <c r="P1740">
        <v>11</v>
      </c>
      <c r="Q1740">
        <v>4</v>
      </c>
      <c r="R1740" s="1">
        <f t="shared" si="340"/>
        <v>9.6057347670250888</v>
      </c>
      <c r="S1740" s="1">
        <f t="shared" si="341"/>
        <v>8</v>
      </c>
      <c r="T1740" s="1">
        <f t="shared" si="342"/>
        <v>8.7661780803381308</v>
      </c>
      <c r="U1740" s="1">
        <f t="shared" si="343"/>
        <v>9</v>
      </c>
      <c r="W1740">
        <f t="shared" si="344"/>
        <v>0.36691460798293857</v>
      </c>
      <c r="X1740">
        <f t="shared" si="345"/>
        <v>1</v>
      </c>
      <c r="Y1740">
        <f t="shared" si="346"/>
        <v>5.4672690114361593E-2</v>
      </c>
      <c r="AA1740">
        <f t="shared" si="347"/>
        <v>0.60573476702508877</v>
      </c>
      <c r="AB1740">
        <f t="shared" si="348"/>
        <v>1</v>
      </c>
      <c r="AC1740">
        <f t="shared" si="349"/>
        <v>0.23382191966186916</v>
      </c>
      <c r="AE1740">
        <f t="shared" si="350"/>
        <v>0.60573476702508877</v>
      </c>
      <c r="AF1740">
        <f t="shared" si="351"/>
        <v>1</v>
      </c>
      <c r="AG1740">
        <f t="shared" si="352"/>
        <v>0.23382191966186916</v>
      </c>
    </row>
    <row r="1741" spans="1:33" x14ac:dyDescent="0.25">
      <c r="A1741" t="s">
        <v>17</v>
      </c>
      <c r="B1741">
        <v>335</v>
      </c>
      <c r="C1741">
        <v>9</v>
      </c>
      <c r="D1741">
        <v>321</v>
      </c>
      <c r="E1741">
        <v>8</v>
      </c>
      <c r="F1741" t="s">
        <v>876</v>
      </c>
      <c r="G1741" t="s">
        <v>538</v>
      </c>
      <c r="H1741">
        <v>2012</v>
      </c>
      <c r="I1741">
        <v>4</v>
      </c>
      <c r="J1741">
        <v>6</v>
      </c>
      <c r="K1741">
        <v>11</v>
      </c>
      <c r="L1741">
        <v>4</v>
      </c>
      <c r="M1741">
        <v>2012</v>
      </c>
      <c r="N1741">
        <v>3</v>
      </c>
      <c r="O1741">
        <v>23</v>
      </c>
      <c r="P1741">
        <v>11</v>
      </c>
      <c r="Q1741">
        <v>4</v>
      </c>
      <c r="R1741" s="1">
        <f t="shared" si="340"/>
        <v>8.3489096573208723</v>
      </c>
      <c r="S1741" s="1">
        <f t="shared" si="341"/>
        <v>8</v>
      </c>
      <c r="T1741" s="1">
        <f t="shared" si="342"/>
        <v>8.172593055974767</v>
      </c>
      <c r="U1741" s="1">
        <f t="shared" si="343"/>
        <v>9</v>
      </c>
      <c r="W1741">
        <f t="shared" si="344"/>
        <v>0.42391863433002391</v>
      </c>
      <c r="X1741">
        <f t="shared" si="345"/>
        <v>1</v>
      </c>
      <c r="Y1741">
        <f t="shared" si="346"/>
        <v>0.684602251021175</v>
      </c>
      <c r="AA1741">
        <f t="shared" si="347"/>
        <v>0.65109034267912769</v>
      </c>
      <c r="AB1741">
        <f t="shared" si="348"/>
        <v>1</v>
      </c>
      <c r="AC1741">
        <f t="shared" si="349"/>
        <v>0.82740694402523296</v>
      </c>
      <c r="AE1741">
        <f t="shared" si="350"/>
        <v>0.65109034267912769</v>
      </c>
      <c r="AF1741">
        <f t="shared" si="351"/>
        <v>1</v>
      </c>
      <c r="AG1741">
        <f t="shared" si="352"/>
        <v>0.82740694402523296</v>
      </c>
    </row>
    <row r="1742" spans="1:33" x14ac:dyDescent="0.25">
      <c r="A1742" t="s">
        <v>17</v>
      </c>
      <c r="B1742">
        <v>335</v>
      </c>
      <c r="C1742">
        <v>9</v>
      </c>
      <c r="D1742">
        <v>308</v>
      </c>
      <c r="E1742">
        <v>12</v>
      </c>
      <c r="F1742" t="s">
        <v>876</v>
      </c>
      <c r="G1742" t="s">
        <v>707</v>
      </c>
      <c r="H1742">
        <v>2012</v>
      </c>
      <c r="I1742">
        <v>4</v>
      </c>
      <c r="J1742">
        <v>6</v>
      </c>
      <c r="K1742">
        <v>11</v>
      </c>
      <c r="L1742">
        <v>4</v>
      </c>
      <c r="M1742">
        <v>2012</v>
      </c>
      <c r="N1742">
        <v>3</v>
      </c>
      <c r="O1742">
        <v>30</v>
      </c>
      <c r="P1742">
        <v>11</v>
      </c>
      <c r="Q1742">
        <v>4</v>
      </c>
      <c r="R1742" s="1">
        <f t="shared" si="340"/>
        <v>13.051948051948052</v>
      </c>
      <c r="S1742" s="1">
        <f t="shared" si="341"/>
        <v>12</v>
      </c>
      <c r="T1742" s="1">
        <f t="shared" si="342"/>
        <v>12.514926153332933</v>
      </c>
      <c r="U1742" s="1">
        <f t="shared" si="343"/>
        <v>9</v>
      </c>
      <c r="W1742">
        <f t="shared" si="344"/>
        <v>16.418283015685617</v>
      </c>
      <c r="X1742">
        <f t="shared" si="345"/>
        <v>9</v>
      </c>
      <c r="Y1742">
        <f t="shared" si="346"/>
        <v>12.354705863383849</v>
      </c>
      <c r="AA1742">
        <f t="shared" si="347"/>
        <v>4.0519480519480524</v>
      </c>
      <c r="AB1742">
        <f t="shared" si="348"/>
        <v>3</v>
      </c>
      <c r="AC1742">
        <f t="shared" si="349"/>
        <v>3.514926153332933</v>
      </c>
      <c r="AE1742">
        <f t="shared" si="350"/>
        <v>4.0519480519480524</v>
      </c>
      <c r="AF1742">
        <f t="shared" si="351"/>
        <v>3</v>
      </c>
      <c r="AG1742">
        <f t="shared" si="352"/>
        <v>3.514926153332933</v>
      </c>
    </row>
    <row r="1743" spans="1:33" x14ac:dyDescent="0.25">
      <c r="A1743" t="s">
        <v>17</v>
      </c>
      <c r="B1743">
        <v>339</v>
      </c>
      <c r="C1743">
        <v>8</v>
      </c>
      <c r="D1743">
        <v>276</v>
      </c>
      <c r="E1743">
        <v>8</v>
      </c>
      <c r="F1743" t="s">
        <v>877</v>
      </c>
      <c r="G1743" t="s">
        <v>46</v>
      </c>
      <c r="H1743">
        <v>2012</v>
      </c>
      <c r="I1743">
        <v>4</v>
      </c>
      <c r="J1743">
        <v>6</v>
      </c>
      <c r="K1743">
        <v>12</v>
      </c>
      <c r="L1743">
        <v>4</v>
      </c>
      <c r="M1743">
        <v>2012</v>
      </c>
      <c r="N1743">
        <v>3</v>
      </c>
      <c r="O1743">
        <v>2</v>
      </c>
      <c r="P1743">
        <v>12</v>
      </c>
      <c r="Q1743">
        <v>4</v>
      </c>
      <c r="R1743" s="1">
        <f t="shared" si="340"/>
        <v>9.8260869565217384</v>
      </c>
      <c r="S1743" s="1">
        <f t="shared" si="341"/>
        <v>8</v>
      </c>
      <c r="T1743" s="1">
        <f t="shared" si="342"/>
        <v>8.8661545019345294</v>
      </c>
      <c r="U1743" s="1">
        <f t="shared" si="343"/>
        <v>8</v>
      </c>
      <c r="W1743">
        <f t="shared" si="344"/>
        <v>3.3345935727788252</v>
      </c>
      <c r="X1743">
        <f t="shared" si="345"/>
        <v>0</v>
      </c>
      <c r="Y1743">
        <f t="shared" si="346"/>
        <v>0.75022362122145259</v>
      </c>
      <c r="AA1743">
        <f t="shared" si="347"/>
        <v>1.8260869565217384</v>
      </c>
      <c r="AB1743">
        <f t="shared" si="348"/>
        <v>0</v>
      </c>
      <c r="AC1743">
        <f t="shared" si="349"/>
        <v>0.86615450193452936</v>
      </c>
      <c r="AE1743">
        <f t="shared" si="350"/>
        <v>1.8260869565217384</v>
      </c>
      <c r="AF1743">
        <f t="shared" si="351"/>
        <v>0</v>
      </c>
      <c r="AG1743">
        <f t="shared" si="352"/>
        <v>0.86615450193452936</v>
      </c>
    </row>
    <row r="1744" spans="1:33" x14ac:dyDescent="0.25">
      <c r="A1744" t="s">
        <v>17</v>
      </c>
      <c r="B1744">
        <v>339</v>
      </c>
      <c r="C1744">
        <v>8</v>
      </c>
      <c r="D1744">
        <v>311</v>
      </c>
      <c r="E1744">
        <v>5</v>
      </c>
      <c r="F1744" t="s">
        <v>877</v>
      </c>
      <c r="G1744" t="s">
        <v>45</v>
      </c>
      <c r="H1744">
        <v>2012</v>
      </c>
      <c r="I1744">
        <v>4</v>
      </c>
      <c r="J1744">
        <v>6</v>
      </c>
      <c r="K1744">
        <v>12</v>
      </c>
      <c r="L1744">
        <v>4</v>
      </c>
      <c r="M1744">
        <v>2012</v>
      </c>
      <c r="N1744">
        <v>3</v>
      </c>
      <c r="O1744">
        <v>9</v>
      </c>
      <c r="P1744">
        <v>12</v>
      </c>
      <c r="Q1744">
        <v>4</v>
      </c>
      <c r="R1744" s="1">
        <f t="shared" si="340"/>
        <v>5.45016077170418</v>
      </c>
      <c r="S1744" s="1">
        <f t="shared" si="341"/>
        <v>5</v>
      </c>
      <c r="T1744" s="1">
        <f t="shared" si="342"/>
        <v>5.2202302495695436</v>
      </c>
      <c r="U1744" s="1">
        <f t="shared" si="343"/>
        <v>8</v>
      </c>
      <c r="W1744">
        <f t="shared" si="344"/>
        <v>6.5016800901562224</v>
      </c>
      <c r="X1744">
        <f t="shared" si="345"/>
        <v>9</v>
      </c>
      <c r="Y1744">
        <f t="shared" si="346"/>
        <v>7.7271198654082021</v>
      </c>
      <c r="AA1744">
        <f t="shared" si="347"/>
        <v>2.54983922829582</v>
      </c>
      <c r="AB1744">
        <f t="shared" si="348"/>
        <v>3</v>
      </c>
      <c r="AC1744">
        <f t="shared" si="349"/>
        <v>2.7797697504304564</v>
      </c>
      <c r="AE1744">
        <f t="shared" si="350"/>
        <v>2.54983922829582</v>
      </c>
      <c r="AF1744">
        <f t="shared" si="351"/>
        <v>3</v>
      </c>
      <c r="AG1744">
        <f t="shared" si="352"/>
        <v>2.7797697504304564</v>
      </c>
    </row>
    <row r="1745" spans="1:33" x14ac:dyDescent="0.25">
      <c r="A1745" t="s">
        <v>17</v>
      </c>
      <c r="B1745">
        <v>339</v>
      </c>
      <c r="C1745">
        <v>8</v>
      </c>
      <c r="D1745">
        <v>280</v>
      </c>
      <c r="E1745">
        <v>14</v>
      </c>
      <c r="F1745" t="s">
        <v>877</v>
      </c>
      <c r="G1745" t="s">
        <v>370</v>
      </c>
      <c r="H1745">
        <v>2012</v>
      </c>
      <c r="I1745">
        <v>4</v>
      </c>
      <c r="J1745">
        <v>6</v>
      </c>
      <c r="K1745">
        <v>12</v>
      </c>
      <c r="L1745">
        <v>4</v>
      </c>
      <c r="M1745">
        <v>2012</v>
      </c>
      <c r="N1745">
        <v>3</v>
      </c>
      <c r="O1745">
        <v>16</v>
      </c>
      <c r="P1745">
        <v>12</v>
      </c>
      <c r="Q1745">
        <v>4</v>
      </c>
      <c r="R1745" s="1">
        <f t="shared" si="340"/>
        <v>16.95</v>
      </c>
      <c r="S1745" s="1">
        <f t="shared" si="341"/>
        <v>14</v>
      </c>
      <c r="T1745" s="1">
        <f t="shared" si="342"/>
        <v>15.404544783926593</v>
      </c>
      <c r="U1745" s="1">
        <f t="shared" si="343"/>
        <v>8</v>
      </c>
      <c r="W1745">
        <f t="shared" si="344"/>
        <v>80.102499999999992</v>
      </c>
      <c r="X1745">
        <f t="shared" si="345"/>
        <v>36</v>
      </c>
      <c r="Y1745">
        <f t="shared" si="346"/>
        <v>54.827283457174509</v>
      </c>
      <c r="AA1745">
        <f t="shared" si="347"/>
        <v>8.9499999999999993</v>
      </c>
      <c r="AB1745">
        <f t="shared" si="348"/>
        <v>6</v>
      </c>
      <c r="AC1745">
        <f t="shared" si="349"/>
        <v>7.4045447839265925</v>
      </c>
      <c r="AE1745">
        <f t="shared" si="350"/>
        <v>8.9499999999999993</v>
      </c>
      <c r="AF1745">
        <f t="shared" si="351"/>
        <v>6</v>
      </c>
      <c r="AG1745">
        <f t="shared" si="352"/>
        <v>7.4045447839265925</v>
      </c>
    </row>
    <row r="1746" spans="1:33" x14ac:dyDescent="0.25">
      <c r="A1746" t="s">
        <v>17</v>
      </c>
      <c r="B1746">
        <v>339</v>
      </c>
      <c r="C1746">
        <v>8</v>
      </c>
      <c r="D1746">
        <v>318</v>
      </c>
      <c r="E1746">
        <v>13</v>
      </c>
      <c r="F1746" t="s">
        <v>877</v>
      </c>
      <c r="G1746" t="s">
        <v>539</v>
      </c>
      <c r="H1746">
        <v>2012</v>
      </c>
      <c r="I1746">
        <v>4</v>
      </c>
      <c r="J1746">
        <v>6</v>
      </c>
      <c r="K1746">
        <v>12</v>
      </c>
      <c r="L1746">
        <v>4</v>
      </c>
      <c r="M1746">
        <v>2012</v>
      </c>
      <c r="N1746">
        <v>3</v>
      </c>
      <c r="O1746">
        <v>23</v>
      </c>
      <c r="P1746">
        <v>12</v>
      </c>
      <c r="Q1746">
        <v>4</v>
      </c>
      <c r="R1746" s="1">
        <f t="shared" si="340"/>
        <v>13.858490566037736</v>
      </c>
      <c r="S1746" s="1">
        <f t="shared" si="341"/>
        <v>13</v>
      </c>
      <c r="T1746" s="1">
        <f t="shared" si="342"/>
        <v>13.422383445517065</v>
      </c>
      <c r="U1746" s="1">
        <f t="shared" si="343"/>
        <v>8</v>
      </c>
      <c r="W1746">
        <f t="shared" si="344"/>
        <v>34.321911712353149</v>
      </c>
      <c r="X1746">
        <f t="shared" si="345"/>
        <v>25</v>
      </c>
      <c r="Y1746">
        <f t="shared" si="346"/>
        <v>29.402242230217517</v>
      </c>
      <c r="AA1746">
        <f t="shared" si="347"/>
        <v>5.8584905660377355</v>
      </c>
      <c r="AB1746">
        <f t="shared" si="348"/>
        <v>5</v>
      </c>
      <c r="AC1746">
        <f t="shared" si="349"/>
        <v>5.422383445517065</v>
      </c>
      <c r="AE1746">
        <f t="shared" si="350"/>
        <v>5.8584905660377355</v>
      </c>
      <c r="AF1746">
        <f t="shared" si="351"/>
        <v>5</v>
      </c>
      <c r="AG1746">
        <f t="shared" si="352"/>
        <v>5.422383445517065</v>
      </c>
    </row>
    <row r="1747" spans="1:33" x14ac:dyDescent="0.25">
      <c r="A1747" t="s">
        <v>17</v>
      </c>
      <c r="B1747">
        <v>339</v>
      </c>
      <c r="C1747">
        <v>8</v>
      </c>
      <c r="D1747">
        <v>314</v>
      </c>
      <c r="E1747">
        <v>12</v>
      </c>
      <c r="F1747" t="s">
        <v>877</v>
      </c>
      <c r="G1747" t="s">
        <v>708</v>
      </c>
      <c r="H1747">
        <v>2012</v>
      </c>
      <c r="I1747">
        <v>4</v>
      </c>
      <c r="J1747">
        <v>6</v>
      </c>
      <c r="K1747">
        <v>12</v>
      </c>
      <c r="L1747">
        <v>4</v>
      </c>
      <c r="M1747">
        <v>2012</v>
      </c>
      <c r="N1747">
        <v>3</v>
      </c>
      <c r="O1747">
        <v>30</v>
      </c>
      <c r="P1747">
        <v>12</v>
      </c>
      <c r="Q1747">
        <v>4</v>
      </c>
      <c r="R1747" s="1">
        <f t="shared" si="340"/>
        <v>12.955414012738853</v>
      </c>
      <c r="S1747" s="1">
        <f t="shared" si="341"/>
        <v>12</v>
      </c>
      <c r="T1747" s="1">
        <f t="shared" si="342"/>
        <v>12.468559185121039</v>
      </c>
      <c r="U1747" s="1">
        <f t="shared" si="343"/>
        <v>8</v>
      </c>
      <c r="W1747">
        <f t="shared" si="344"/>
        <v>24.55612803764858</v>
      </c>
      <c r="X1747">
        <f t="shared" si="345"/>
        <v>16</v>
      </c>
      <c r="Y1747">
        <f t="shared" si="346"/>
        <v>19.968021190929608</v>
      </c>
      <c r="AA1747">
        <f t="shared" si="347"/>
        <v>4.9554140127388528</v>
      </c>
      <c r="AB1747">
        <f t="shared" si="348"/>
        <v>4</v>
      </c>
      <c r="AC1747">
        <f t="shared" si="349"/>
        <v>4.4685591851210393</v>
      </c>
      <c r="AE1747">
        <f t="shared" si="350"/>
        <v>4.9554140127388528</v>
      </c>
      <c r="AF1747">
        <f t="shared" si="351"/>
        <v>4</v>
      </c>
      <c r="AG1747">
        <f t="shared" si="352"/>
        <v>4.4685591851210393</v>
      </c>
    </row>
    <row r="1748" spans="1:33" x14ac:dyDescent="0.25">
      <c r="A1748" t="s">
        <v>17</v>
      </c>
      <c r="B1748">
        <v>338</v>
      </c>
      <c r="C1748">
        <v>9</v>
      </c>
      <c r="D1748">
        <v>277</v>
      </c>
      <c r="E1748">
        <v>16</v>
      </c>
      <c r="F1748" t="s">
        <v>878</v>
      </c>
      <c r="G1748" t="s">
        <v>48</v>
      </c>
      <c r="H1748">
        <v>2012</v>
      </c>
      <c r="I1748">
        <v>4</v>
      </c>
      <c r="J1748">
        <v>6</v>
      </c>
      <c r="K1748">
        <v>13</v>
      </c>
      <c r="L1748">
        <v>4</v>
      </c>
      <c r="M1748">
        <v>2012</v>
      </c>
      <c r="N1748">
        <v>3</v>
      </c>
      <c r="O1748">
        <v>2</v>
      </c>
      <c r="P1748">
        <v>13</v>
      </c>
      <c r="Q1748">
        <v>4</v>
      </c>
      <c r="R1748" s="1">
        <f t="shared" si="340"/>
        <v>19.523465703971119</v>
      </c>
      <c r="S1748" s="1">
        <f t="shared" si="341"/>
        <v>16</v>
      </c>
      <c r="T1748" s="1">
        <f t="shared" si="342"/>
        <v>17.674146408342835</v>
      </c>
      <c r="U1748" s="1">
        <f t="shared" si="343"/>
        <v>9</v>
      </c>
      <c r="W1748">
        <f t="shared" si="344"/>
        <v>110.74333042265637</v>
      </c>
      <c r="X1748">
        <f t="shared" si="345"/>
        <v>49</v>
      </c>
      <c r="Y1748">
        <f t="shared" si="346"/>
        <v>75.240815913366916</v>
      </c>
      <c r="AA1748">
        <f t="shared" si="347"/>
        <v>10.523465703971119</v>
      </c>
      <c r="AB1748">
        <f t="shared" si="348"/>
        <v>7</v>
      </c>
      <c r="AC1748">
        <f t="shared" si="349"/>
        <v>8.6741464083428355</v>
      </c>
      <c r="AE1748">
        <f t="shared" si="350"/>
        <v>10.523465703971119</v>
      </c>
      <c r="AF1748">
        <f t="shared" si="351"/>
        <v>7</v>
      </c>
      <c r="AG1748">
        <f t="shared" si="352"/>
        <v>8.6741464083428355</v>
      </c>
    </row>
    <row r="1749" spans="1:33" x14ac:dyDescent="0.25">
      <c r="A1749" t="s">
        <v>17</v>
      </c>
      <c r="B1749">
        <v>338</v>
      </c>
      <c r="C1749">
        <v>9</v>
      </c>
      <c r="D1749">
        <v>309</v>
      </c>
      <c r="E1749">
        <v>8</v>
      </c>
      <c r="F1749" t="s">
        <v>878</v>
      </c>
      <c r="G1749" t="s">
        <v>47</v>
      </c>
      <c r="H1749">
        <v>2012</v>
      </c>
      <c r="I1749">
        <v>4</v>
      </c>
      <c r="J1749">
        <v>6</v>
      </c>
      <c r="K1749">
        <v>13</v>
      </c>
      <c r="L1749">
        <v>4</v>
      </c>
      <c r="M1749">
        <v>2012</v>
      </c>
      <c r="N1749">
        <v>3</v>
      </c>
      <c r="O1749">
        <v>9</v>
      </c>
      <c r="P1749">
        <v>13</v>
      </c>
      <c r="Q1749">
        <v>4</v>
      </c>
      <c r="R1749" s="1">
        <f t="shared" si="340"/>
        <v>8.750809061488674</v>
      </c>
      <c r="S1749" s="1">
        <f t="shared" si="341"/>
        <v>8</v>
      </c>
      <c r="T1749" s="1">
        <f t="shared" si="342"/>
        <v>8.3669870617749496</v>
      </c>
      <c r="U1749" s="1">
        <f t="shared" si="343"/>
        <v>9</v>
      </c>
      <c r="W1749">
        <f t="shared" si="344"/>
        <v>6.209612383615546E-2</v>
      </c>
      <c r="X1749">
        <f t="shared" si="345"/>
        <v>1</v>
      </c>
      <c r="Y1749">
        <f t="shared" si="346"/>
        <v>0.40070537996031153</v>
      </c>
      <c r="AA1749">
        <f t="shared" si="347"/>
        <v>0.24919093851132601</v>
      </c>
      <c r="AB1749">
        <f t="shared" si="348"/>
        <v>1</v>
      </c>
      <c r="AC1749">
        <f t="shared" si="349"/>
        <v>0.63301293822505045</v>
      </c>
      <c r="AE1749">
        <f t="shared" si="350"/>
        <v>0.24919093851132601</v>
      </c>
      <c r="AF1749">
        <f t="shared" si="351"/>
        <v>1</v>
      </c>
      <c r="AG1749">
        <f t="shared" si="352"/>
        <v>0.63301293822505045</v>
      </c>
    </row>
    <row r="1750" spans="1:33" x14ac:dyDescent="0.25">
      <c r="A1750" t="s">
        <v>17</v>
      </c>
      <c r="B1750">
        <v>338</v>
      </c>
      <c r="C1750">
        <v>9</v>
      </c>
      <c r="D1750">
        <v>278</v>
      </c>
      <c r="E1750">
        <v>1</v>
      </c>
      <c r="F1750" t="s">
        <v>878</v>
      </c>
      <c r="G1750" t="s">
        <v>371</v>
      </c>
      <c r="H1750">
        <v>2012</v>
      </c>
      <c r="I1750">
        <v>4</v>
      </c>
      <c r="J1750">
        <v>6</v>
      </c>
      <c r="K1750">
        <v>13</v>
      </c>
      <c r="L1750">
        <v>4</v>
      </c>
      <c r="M1750">
        <v>2012</v>
      </c>
      <c r="N1750">
        <v>3</v>
      </c>
      <c r="O1750">
        <v>16</v>
      </c>
      <c r="P1750">
        <v>13</v>
      </c>
      <c r="Q1750">
        <v>4</v>
      </c>
      <c r="R1750" s="1">
        <f t="shared" si="340"/>
        <v>1.2158273381294964</v>
      </c>
      <c r="S1750" s="1">
        <f t="shared" si="341"/>
        <v>1</v>
      </c>
      <c r="T1750" s="1">
        <f t="shared" si="342"/>
        <v>1.1026456085839622</v>
      </c>
      <c r="U1750" s="1">
        <f t="shared" si="343"/>
        <v>9</v>
      </c>
      <c r="W1750">
        <f t="shared" si="344"/>
        <v>60.593344029812116</v>
      </c>
      <c r="X1750">
        <f t="shared" si="345"/>
        <v>64</v>
      </c>
      <c r="Y1750">
        <f t="shared" si="346"/>
        <v>62.368206383618173</v>
      </c>
      <c r="AA1750">
        <f t="shared" si="347"/>
        <v>7.7841726618705032</v>
      </c>
      <c r="AB1750">
        <f t="shared" si="348"/>
        <v>8</v>
      </c>
      <c r="AC1750">
        <f t="shared" si="349"/>
        <v>7.8973543914160373</v>
      </c>
      <c r="AE1750">
        <f t="shared" si="350"/>
        <v>7.7841726618705032</v>
      </c>
      <c r="AF1750">
        <f t="shared" si="351"/>
        <v>8</v>
      </c>
      <c r="AG1750">
        <f t="shared" si="352"/>
        <v>7.8973543914160373</v>
      </c>
    </row>
    <row r="1751" spans="1:33" x14ac:dyDescent="0.25">
      <c r="A1751" t="s">
        <v>17</v>
      </c>
      <c r="B1751">
        <v>338</v>
      </c>
      <c r="C1751">
        <v>9</v>
      </c>
      <c r="D1751">
        <v>317</v>
      </c>
      <c r="E1751">
        <v>13</v>
      </c>
      <c r="F1751" t="s">
        <v>878</v>
      </c>
      <c r="G1751" t="s">
        <v>540</v>
      </c>
      <c r="H1751">
        <v>2012</v>
      </c>
      <c r="I1751">
        <v>4</v>
      </c>
      <c r="J1751">
        <v>6</v>
      </c>
      <c r="K1751">
        <v>13</v>
      </c>
      <c r="L1751">
        <v>4</v>
      </c>
      <c r="M1751">
        <v>2012</v>
      </c>
      <c r="N1751">
        <v>3</v>
      </c>
      <c r="O1751">
        <v>23</v>
      </c>
      <c r="P1751">
        <v>13</v>
      </c>
      <c r="Q1751">
        <v>4</v>
      </c>
      <c r="R1751" s="1">
        <f t="shared" si="340"/>
        <v>13.861198738170348</v>
      </c>
      <c r="S1751" s="1">
        <f t="shared" si="341"/>
        <v>13</v>
      </c>
      <c r="T1751" s="1">
        <f t="shared" si="342"/>
        <v>13.423694856343188</v>
      </c>
      <c r="U1751" s="1">
        <f t="shared" si="343"/>
        <v>9</v>
      </c>
      <c r="W1751">
        <f t="shared" si="344"/>
        <v>23.631253171988984</v>
      </c>
      <c r="X1751">
        <f t="shared" si="345"/>
        <v>16</v>
      </c>
      <c r="Y1751">
        <f t="shared" si="346"/>
        <v>19.569076182037175</v>
      </c>
      <c r="AA1751">
        <f t="shared" si="347"/>
        <v>4.8611987381703479</v>
      </c>
      <c r="AB1751">
        <f t="shared" si="348"/>
        <v>4</v>
      </c>
      <c r="AC1751">
        <f t="shared" si="349"/>
        <v>4.4236948563431877</v>
      </c>
      <c r="AE1751">
        <f t="shared" si="350"/>
        <v>4.8611987381703479</v>
      </c>
      <c r="AF1751">
        <f t="shared" si="351"/>
        <v>4</v>
      </c>
      <c r="AG1751">
        <f t="shared" si="352"/>
        <v>4.4236948563431877</v>
      </c>
    </row>
    <row r="1752" spans="1:33" x14ac:dyDescent="0.25">
      <c r="A1752" t="s">
        <v>17</v>
      </c>
      <c r="B1752">
        <v>338</v>
      </c>
      <c r="C1752">
        <v>9</v>
      </c>
      <c r="D1752">
        <v>316</v>
      </c>
      <c r="E1752">
        <v>10</v>
      </c>
      <c r="F1752" t="s">
        <v>878</v>
      </c>
      <c r="G1752" t="s">
        <v>709</v>
      </c>
      <c r="H1752">
        <v>2012</v>
      </c>
      <c r="I1752">
        <v>4</v>
      </c>
      <c r="J1752">
        <v>6</v>
      </c>
      <c r="K1752">
        <v>13</v>
      </c>
      <c r="L1752">
        <v>4</v>
      </c>
      <c r="M1752">
        <v>2012</v>
      </c>
      <c r="N1752">
        <v>3</v>
      </c>
      <c r="O1752">
        <v>30</v>
      </c>
      <c r="P1752">
        <v>13</v>
      </c>
      <c r="Q1752">
        <v>4</v>
      </c>
      <c r="R1752" s="1">
        <f t="shared" si="340"/>
        <v>10.69620253164557</v>
      </c>
      <c r="S1752" s="1">
        <f t="shared" si="341"/>
        <v>10</v>
      </c>
      <c r="T1752" s="1">
        <f t="shared" si="342"/>
        <v>10.34224469428449</v>
      </c>
      <c r="U1752" s="1">
        <f t="shared" si="343"/>
        <v>9</v>
      </c>
      <c r="W1752">
        <f t="shared" si="344"/>
        <v>2.8771030283608403</v>
      </c>
      <c r="X1752">
        <f t="shared" si="345"/>
        <v>1</v>
      </c>
      <c r="Y1752">
        <f t="shared" si="346"/>
        <v>1.8016208193348648</v>
      </c>
      <c r="AA1752">
        <f t="shared" si="347"/>
        <v>1.6962025316455698</v>
      </c>
      <c r="AB1752">
        <f t="shared" si="348"/>
        <v>1</v>
      </c>
      <c r="AC1752">
        <f t="shared" si="349"/>
        <v>1.3422446942844903</v>
      </c>
      <c r="AE1752">
        <f t="shared" si="350"/>
        <v>1.6962025316455698</v>
      </c>
      <c r="AF1752">
        <f t="shared" si="351"/>
        <v>1</v>
      </c>
      <c r="AG1752">
        <f t="shared" si="352"/>
        <v>1.3422446942844903</v>
      </c>
    </row>
    <row r="1753" spans="1:33" x14ac:dyDescent="0.25">
      <c r="A1753" t="s">
        <v>17</v>
      </c>
      <c r="B1753">
        <v>332</v>
      </c>
      <c r="C1753">
        <v>6</v>
      </c>
      <c r="D1753">
        <v>285</v>
      </c>
      <c r="E1753">
        <v>11</v>
      </c>
      <c r="F1753" t="s">
        <v>879</v>
      </c>
      <c r="G1753" t="s">
        <v>50</v>
      </c>
      <c r="H1753">
        <v>2012</v>
      </c>
      <c r="I1753">
        <v>4</v>
      </c>
      <c r="J1753">
        <v>6</v>
      </c>
      <c r="K1753">
        <v>14</v>
      </c>
      <c r="L1753">
        <v>4</v>
      </c>
      <c r="M1753">
        <v>2012</v>
      </c>
      <c r="N1753">
        <v>3</v>
      </c>
      <c r="O1753">
        <v>2</v>
      </c>
      <c r="P1753">
        <v>14</v>
      </c>
      <c r="Q1753">
        <v>4</v>
      </c>
      <c r="R1753" s="1">
        <f t="shared" si="340"/>
        <v>12.814035087719299</v>
      </c>
      <c r="S1753" s="1">
        <f t="shared" si="341"/>
        <v>11</v>
      </c>
      <c r="T1753" s="1">
        <f t="shared" si="342"/>
        <v>11.872421234310728</v>
      </c>
      <c r="U1753" s="1">
        <f t="shared" si="343"/>
        <v>6</v>
      </c>
      <c r="W1753">
        <f t="shared" si="344"/>
        <v>46.431074176669753</v>
      </c>
      <c r="X1753">
        <f t="shared" si="345"/>
        <v>25</v>
      </c>
      <c r="Y1753">
        <f t="shared" si="346"/>
        <v>34.485331153183537</v>
      </c>
      <c r="AA1753">
        <f t="shared" si="347"/>
        <v>6.814035087719299</v>
      </c>
      <c r="AB1753">
        <f t="shared" si="348"/>
        <v>5</v>
      </c>
      <c r="AC1753">
        <f t="shared" si="349"/>
        <v>5.8724212343107283</v>
      </c>
      <c r="AE1753">
        <f t="shared" si="350"/>
        <v>6.814035087719299</v>
      </c>
      <c r="AF1753">
        <f t="shared" si="351"/>
        <v>5</v>
      </c>
      <c r="AG1753">
        <f t="shared" si="352"/>
        <v>5.8724212343107283</v>
      </c>
    </row>
    <row r="1754" spans="1:33" x14ac:dyDescent="0.25">
      <c r="A1754" t="s">
        <v>17</v>
      </c>
      <c r="B1754">
        <v>332</v>
      </c>
      <c r="C1754">
        <v>6</v>
      </c>
      <c r="D1754">
        <v>304</v>
      </c>
      <c r="E1754">
        <v>13</v>
      </c>
      <c r="F1754" t="s">
        <v>879</v>
      </c>
      <c r="G1754" t="s">
        <v>49</v>
      </c>
      <c r="H1754">
        <v>2012</v>
      </c>
      <c r="I1754">
        <v>4</v>
      </c>
      <c r="J1754">
        <v>6</v>
      </c>
      <c r="K1754">
        <v>14</v>
      </c>
      <c r="L1754">
        <v>4</v>
      </c>
      <c r="M1754">
        <v>2012</v>
      </c>
      <c r="N1754">
        <v>3</v>
      </c>
      <c r="O1754">
        <v>9</v>
      </c>
      <c r="P1754">
        <v>14</v>
      </c>
      <c r="Q1754">
        <v>4</v>
      </c>
      <c r="R1754" s="1">
        <f t="shared" si="340"/>
        <v>14.197368421052632</v>
      </c>
      <c r="S1754" s="1">
        <f t="shared" si="341"/>
        <v>13</v>
      </c>
      <c r="T1754" s="1">
        <f t="shared" si="342"/>
        <v>13.585499235349587</v>
      </c>
      <c r="U1754" s="1">
        <f t="shared" si="343"/>
        <v>6</v>
      </c>
      <c r="W1754">
        <f t="shared" si="344"/>
        <v>67.196849030470915</v>
      </c>
      <c r="X1754">
        <f t="shared" si="345"/>
        <v>49</v>
      </c>
      <c r="Y1754">
        <f t="shared" si="346"/>
        <v>57.539798649489171</v>
      </c>
      <c r="AA1754">
        <f t="shared" si="347"/>
        <v>8.1973684210526319</v>
      </c>
      <c r="AB1754">
        <f t="shared" si="348"/>
        <v>7</v>
      </c>
      <c r="AC1754">
        <f t="shared" si="349"/>
        <v>7.5854992353495874</v>
      </c>
      <c r="AE1754">
        <f t="shared" si="350"/>
        <v>8.1973684210526319</v>
      </c>
      <c r="AF1754">
        <f t="shared" si="351"/>
        <v>7</v>
      </c>
      <c r="AG1754">
        <f t="shared" si="352"/>
        <v>7.5854992353495874</v>
      </c>
    </row>
    <row r="1755" spans="1:33" x14ac:dyDescent="0.25">
      <c r="A1755" t="s">
        <v>17</v>
      </c>
      <c r="B1755">
        <v>332</v>
      </c>
      <c r="C1755">
        <v>6</v>
      </c>
      <c r="D1755">
        <v>276</v>
      </c>
      <c r="E1755">
        <v>12</v>
      </c>
      <c r="F1755" t="s">
        <v>879</v>
      </c>
      <c r="G1755" t="s">
        <v>372</v>
      </c>
      <c r="H1755">
        <v>2012</v>
      </c>
      <c r="I1755">
        <v>4</v>
      </c>
      <c r="J1755">
        <v>6</v>
      </c>
      <c r="K1755">
        <v>14</v>
      </c>
      <c r="L1755">
        <v>4</v>
      </c>
      <c r="M1755">
        <v>2012</v>
      </c>
      <c r="N1755">
        <v>3</v>
      </c>
      <c r="O1755">
        <v>16</v>
      </c>
      <c r="P1755">
        <v>14</v>
      </c>
      <c r="Q1755">
        <v>4</v>
      </c>
      <c r="R1755" s="1">
        <f t="shared" si="340"/>
        <v>14.434782608695652</v>
      </c>
      <c r="S1755" s="1">
        <f t="shared" si="341"/>
        <v>12</v>
      </c>
      <c r="T1755" s="1">
        <f t="shared" si="342"/>
        <v>13.161207820878287</v>
      </c>
      <c r="U1755" s="1">
        <f t="shared" si="343"/>
        <v>6</v>
      </c>
      <c r="W1755">
        <f t="shared" si="344"/>
        <v>71.145557655954633</v>
      </c>
      <c r="X1755">
        <f t="shared" si="345"/>
        <v>36</v>
      </c>
      <c r="Y1755">
        <f t="shared" si="346"/>
        <v>51.282897453808346</v>
      </c>
      <c r="AA1755">
        <f t="shared" si="347"/>
        <v>8.4347826086956523</v>
      </c>
      <c r="AB1755">
        <f t="shared" si="348"/>
        <v>6</v>
      </c>
      <c r="AC1755">
        <f t="shared" si="349"/>
        <v>7.1612078208782872</v>
      </c>
      <c r="AE1755">
        <f t="shared" si="350"/>
        <v>8.4347826086956523</v>
      </c>
      <c r="AF1755">
        <f t="shared" si="351"/>
        <v>6</v>
      </c>
      <c r="AG1755">
        <f t="shared" si="352"/>
        <v>7.1612078208782872</v>
      </c>
    </row>
    <row r="1756" spans="1:33" x14ac:dyDescent="0.25">
      <c r="A1756" t="s">
        <v>17</v>
      </c>
      <c r="B1756">
        <v>332</v>
      </c>
      <c r="C1756">
        <v>6</v>
      </c>
      <c r="D1756">
        <v>320</v>
      </c>
      <c r="E1756">
        <v>17</v>
      </c>
      <c r="F1756" t="s">
        <v>879</v>
      </c>
      <c r="G1756" t="s">
        <v>541</v>
      </c>
      <c r="H1756">
        <v>2012</v>
      </c>
      <c r="I1756">
        <v>4</v>
      </c>
      <c r="J1756">
        <v>6</v>
      </c>
      <c r="K1756">
        <v>14</v>
      </c>
      <c r="L1756">
        <v>4</v>
      </c>
      <c r="M1756">
        <v>2012</v>
      </c>
      <c r="N1756">
        <v>3</v>
      </c>
      <c r="O1756">
        <v>23</v>
      </c>
      <c r="P1756">
        <v>14</v>
      </c>
      <c r="Q1756">
        <v>4</v>
      </c>
      <c r="R1756" s="1">
        <f t="shared" si="340"/>
        <v>17.637499999999999</v>
      </c>
      <c r="S1756" s="1">
        <f t="shared" si="341"/>
        <v>17</v>
      </c>
      <c r="T1756" s="1">
        <f t="shared" si="342"/>
        <v>17.315816469343858</v>
      </c>
      <c r="U1756" s="1">
        <f t="shared" si="343"/>
        <v>6</v>
      </c>
      <c r="W1756">
        <f t="shared" si="344"/>
        <v>135.43140624999998</v>
      </c>
      <c r="X1756">
        <f t="shared" si="345"/>
        <v>121</v>
      </c>
      <c r="Y1756">
        <f t="shared" si="346"/>
        <v>128.04770236787368</v>
      </c>
      <c r="AA1756">
        <f t="shared" si="347"/>
        <v>11.637499999999999</v>
      </c>
      <c r="AB1756">
        <f t="shared" si="348"/>
        <v>11</v>
      </c>
      <c r="AC1756">
        <f t="shared" si="349"/>
        <v>11.315816469343858</v>
      </c>
      <c r="AE1756">
        <f t="shared" si="350"/>
        <v>11.637499999999999</v>
      </c>
      <c r="AF1756">
        <f t="shared" si="351"/>
        <v>11</v>
      </c>
      <c r="AG1756">
        <f t="shared" si="352"/>
        <v>11.315816469343858</v>
      </c>
    </row>
    <row r="1757" spans="1:33" x14ac:dyDescent="0.25">
      <c r="A1757" t="s">
        <v>17</v>
      </c>
      <c r="B1757">
        <v>332</v>
      </c>
      <c r="C1757">
        <v>6</v>
      </c>
      <c r="D1757">
        <v>314</v>
      </c>
      <c r="E1757">
        <v>11</v>
      </c>
      <c r="F1757" t="s">
        <v>879</v>
      </c>
      <c r="G1757" t="s">
        <v>710</v>
      </c>
      <c r="H1757">
        <v>2012</v>
      </c>
      <c r="I1757">
        <v>4</v>
      </c>
      <c r="J1757">
        <v>6</v>
      </c>
      <c r="K1757">
        <v>14</v>
      </c>
      <c r="L1757">
        <v>4</v>
      </c>
      <c r="M1757">
        <v>2012</v>
      </c>
      <c r="N1757">
        <v>3</v>
      </c>
      <c r="O1757">
        <v>30</v>
      </c>
      <c r="P1757">
        <v>14</v>
      </c>
      <c r="Q1757">
        <v>4</v>
      </c>
      <c r="R1757" s="1">
        <f t="shared" si="340"/>
        <v>11.630573248407643</v>
      </c>
      <c r="S1757" s="1">
        <f t="shared" si="341"/>
        <v>11</v>
      </c>
      <c r="T1757" s="1">
        <f t="shared" si="342"/>
        <v>11.310893233183844</v>
      </c>
      <c r="U1757" s="1">
        <f t="shared" si="343"/>
        <v>6</v>
      </c>
      <c r="W1757">
        <f t="shared" si="344"/>
        <v>31.703355105683798</v>
      </c>
      <c r="X1757">
        <f t="shared" si="345"/>
        <v>25</v>
      </c>
      <c r="Y1757">
        <f t="shared" si="346"/>
        <v>28.205586934277942</v>
      </c>
      <c r="AA1757">
        <f t="shared" si="347"/>
        <v>5.630573248407643</v>
      </c>
      <c r="AB1757">
        <f t="shared" si="348"/>
        <v>5</v>
      </c>
      <c r="AC1757">
        <f t="shared" si="349"/>
        <v>5.3108932331838439</v>
      </c>
      <c r="AE1757">
        <f t="shared" si="350"/>
        <v>5.630573248407643</v>
      </c>
      <c r="AF1757">
        <f t="shared" si="351"/>
        <v>5</v>
      </c>
      <c r="AG1757">
        <f t="shared" si="352"/>
        <v>5.3108932331838439</v>
      </c>
    </row>
    <row r="1758" spans="1:33" x14ac:dyDescent="0.25">
      <c r="A1758" t="s">
        <v>17</v>
      </c>
      <c r="B1758">
        <v>330</v>
      </c>
      <c r="C1758">
        <v>7</v>
      </c>
      <c r="D1758">
        <v>289</v>
      </c>
      <c r="E1758">
        <v>4</v>
      </c>
      <c r="F1758" t="s">
        <v>880</v>
      </c>
      <c r="G1758" t="s">
        <v>52</v>
      </c>
      <c r="H1758">
        <v>2012</v>
      </c>
      <c r="I1758">
        <v>4</v>
      </c>
      <c r="J1758">
        <v>6</v>
      </c>
      <c r="K1758">
        <v>15</v>
      </c>
      <c r="L1758">
        <v>4</v>
      </c>
      <c r="M1758">
        <v>2012</v>
      </c>
      <c r="N1758">
        <v>3</v>
      </c>
      <c r="O1758">
        <v>2</v>
      </c>
      <c r="P1758">
        <v>15</v>
      </c>
      <c r="Q1758">
        <v>4</v>
      </c>
      <c r="R1758" s="1">
        <f t="shared" si="340"/>
        <v>4.5674740484429064</v>
      </c>
      <c r="S1758" s="1">
        <f t="shared" si="341"/>
        <v>4</v>
      </c>
      <c r="T1758" s="1">
        <f t="shared" si="342"/>
        <v>4.2743299116670466</v>
      </c>
      <c r="U1758" s="1">
        <f t="shared" si="343"/>
        <v>7</v>
      </c>
      <c r="W1758">
        <f t="shared" si="344"/>
        <v>5.9171825049987437</v>
      </c>
      <c r="X1758">
        <f t="shared" si="345"/>
        <v>9</v>
      </c>
      <c r="Y1758">
        <f t="shared" si="346"/>
        <v>7.4292774304329701</v>
      </c>
      <c r="AA1758">
        <f t="shared" si="347"/>
        <v>2.4325259515570936</v>
      </c>
      <c r="AB1758">
        <f t="shared" si="348"/>
        <v>3</v>
      </c>
      <c r="AC1758">
        <f t="shared" si="349"/>
        <v>2.7256700883329534</v>
      </c>
      <c r="AE1758">
        <f t="shared" si="350"/>
        <v>2.4325259515570936</v>
      </c>
      <c r="AF1758">
        <f t="shared" si="351"/>
        <v>3</v>
      </c>
      <c r="AG1758">
        <f t="shared" si="352"/>
        <v>2.7256700883329534</v>
      </c>
    </row>
    <row r="1759" spans="1:33" x14ac:dyDescent="0.25">
      <c r="A1759" t="s">
        <v>17</v>
      </c>
      <c r="B1759">
        <v>330</v>
      </c>
      <c r="C1759">
        <v>7</v>
      </c>
      <c r="D1759">
        <v>310</v>
      </c>
      <c r="E1759">
        <v>14</v>
      </c>
      <c r="F1759" t="s">
        <v>880</v>
      </c>
      <c r="G1759" t="s">
        <v>51</v>
      </c>
      <c r="H1759">
        <v>2012</v>
      </c>
      <c r="I1759">
        <v>4</v>
      </c>
      <c r="J1759">
        <v>6</v>
      </c>
      <c r="K1759">
        <v>15</v>
      </c>
      <c r="L1759">
        <v>4</v>
      </c>
      <c r="M1759">
        <v>2012</v>
      </c>
      <c r="N1759">
        <v>3</v>
      </c>
      <c r="O1759">
        <v>9</v>
      </c>
      <c r="P1759">
        <v>15</v>
      </c>
      <c r="Q1759">
        <v>4</v>
      </c>
      <c r="R1759" s="1">
        <f t="shared" si="340"/>
        <v>14.903225806451612</v>
      </c>
      <c r="S1759" s="1">
        <f t="shared" si="341"/>
        <v>14</v>
      </c>
      <c r="T1759" s="1">
        <f t="shared" si="342"/>
        <v>14.444554728004688</v>
      </c>
      <c r="U1759" s="1">
        <f t="shared" si="343"/>
        <v>7</v>
      </c>
      <c r="W1759">
        <f t="shared" si="344"/>
        <v>62.460978147762738</v>
      </c>
      <c r="X1759">
        <f t="shared" si="345"/>
        <v>49</v>
      </c>
      <c r="Y1759">
        <f t="shared" si="346"/>
        <v>55.421395098256951</v>
      </c>
      <c r="AA1759">
        <f t="shared" si="347"/>
        <v>7.9032258064516121</v>
      </c>
      <c r="AB1759">
        <f t="shared" si="348"/>
        <v>7</v>
      </c>
      <c r="AC1759">
        <f t="shared" si="349"/>
        <v>7.4445547280046878</v>
      </c>
      <c r="AE1759">
        <f t="shared" si="350"/>
        <v>7.9032258064516121</v>
      </c>
      <c r="AF1759">
        <f t="shared" si="351"/>
        <v>7</v>
      </c>
      <c r="AG1759">
        <f t="shared" si="352"/>
        <v>7.4445547280046878</v>
      </c>
    </row>
    <row r="1760" spans="1:33" x14ac:dyDescent="0.25">
      <c r="A1760" t="s">
        <v>17</v>
      </c>
      <c r="B1760">
        <v>330</v>
      </c>
      <c r="C1760">
        <v>7</v>
      </c>
      <c r="D1760">
        <v>272</v>
      </c>
      <c r="E1760">
        <v>8</v>
      </c>
      <c r="F1760" t="s">
        <v>880</v>
      </c>
      <c r="G1760" t="s">
        <v>373</v>
      </c>
      <c r="H1760">
        <v>2012</v>
      </c>
      <c r="I1760">
        <v>4</v>
      </c>
      <c r="J1760">
        <v>6</v>
      </c>
      <c r="K1760">
        <v>15</v>
      </c>
      <c r="L1760">
        <v>4</v>
      </c>
      <c r="M1760">
        <v>2012</v>
      </c>
      <c r="N1760">
        <v>3</v>
      </c>
      <c r="O1760">
        <v>16</v>
      </c>
      <c r="P1760">
        <v>15</v>
      </c>
      <c r="Q1760">
        <v>4</v>
      </c>
      <c r="R1760" s="1">
        <f t="shared" si="340"/>
        <v>9.7058823529411757</v>
      </c>
      <c r="S1760" s="1">
        <f t="shared" si="341"/>
        <v>8</v>
      </c>
      <c r="T1760" s="1">
        <f t="shared" si="342"/>
        <v>8.8117568522701202</v>
      </c>
      <c r="U1760" s="1">
        <f t="shared" si="343"/>
        <v>7</v>
      </c>
      <c r="W1760">
        <f t="shared" si="344"/>
        <v>7.3217993079584733</v>
      </c>
      <c r="X1760">
        <f t="shared" si="345"/>
        <v>1</v>
      </c>
      <c r="Y1760">
        <f t="shared" si="346"/>
        <v>3.2824628917477341</v>
      </c>
      <c r="AA1760">
        <f t="shared" si="347"/>
        <v>2.7058823529411757</v>
      </c>
      <c r="AB1760">
        <f t="shared" si="348"/>
        <v>1</v>
      </c>
      <c r="AC1760">
        <f t="shared" si="349"/>
        <v>1.8117568522701202</v>
      </c>
      <c r="AE1760">
        <f t="shared" si="350"/>
        <v>2.7058823529411757</v>
      </c>
      <c r="AF1760">
        <f t="shared" si="351"/>
        <v>1</v>
      </c>
      <c r="AG1760">
        <f t="shared" si="352"/>
        <v>1.8117568522701202</v>
      </c>
    </row>
    <row r="1761" spans="1:33" x14ac:dyDescent="0.25">
      <c r="A1761" t="s">
        <v>17</v>
      </c>
      <c r="B1761">
        <v>330</v>
      </c>
      <c r="C1761">
        <v>7</v>
      </c>
      <c r="D1761">
        <v>330</v>
      </c>
      <c r="E1761">
        <v>11</v>
      </c>
      <c r="F1761" t="s">
        <v>880</v>
      </c>
      <c r="G1761" t="s">
        <v>542</v>
      </c>
      <c r="H1761">
        <v>2012</v>
      </c>
      <c r="I1761">
        <v>4</v>
      </c>
      <c r="J1761">
        <v>6</v>
      </c>
      <c r="K1761">
        <v>15</v>
      </c>
      <c r="L1761">
        <v>4</v>
      </c>
      <c r="M1761">
        <v>2012</v>
      </c>
      <c r="N1761">
        <v>3</v>
      </c>
      <c r="O1761">
        <v>23</v>
      </c>
      <c r="P1761">
        <v>15</v>
      </c>
      <c r="Q1761">
        <v>4</v>
      </c>
      <c r="R1761" s="1">
        <f t="shared" si="340"/>
        <v>11</v>
      </c>
      <c r="S1761" s="1">
        <f t="shared" si="341"/>
        <v>11</v>
      </c>
      <c r="T1761" s="1">
        <f t="shared" si="342"/>
        <v>11</v>
      </c>
      <c r="U1761" s="1">
        <f t="shared" si="343"/>
        <v>7</v>
      </c>
      <c r="W1761">
        <f t="shared" si="344"/>
        <v>16</v>
      </c>
      <c r="X1761">
        <f t="shared" si="345"/>
        <v>16</v>
      </c>
      <c r="Y1761">
        <f t="shared" si="346"/>
        <v>16</v>
      </c>
      <c r="AA1761">
        <f t="shared" si="347"/>
        <v>4</v>
      </c>
      <c r="AB1761">
        <f t="shared" si="348"/>
        <v>4</v>
      </c>
      <c r="AC1761">
        <f t="shared" si="349"/>
        <v>4</v>
      </c>
      <c r="AE1761">
        <f t="shared" si="350"/>
        <v>4</v>
      </c>
      <c r="AF1761">
        <f t="shared" si="351"/>
        <v>4</v>
      </c>
      <c r="AG1761">
        <f t="shared" si="352"/>
        <v>4</v>
      </c>
    </row>
    <row r="1762" spans="1:33" x14ac:dyDescent="0.25">
      <c r="A1762" t="s">
        <v>17</v>
      </c>
      <c r="B1762">
        <v>330</v>
      </c>
      <c r="C1762">
        <v>7</v>
      </c>
      <c r="D1762">
        <v>308</v>
      </c>
      <c r="E1762">
        <v>8</v>
      </c>
      <c r="F1762" t="s">
        <v>880</v>
      </c>
      <c r="G1762" t="s">
        <v>711</v>
      </c>
      <c r="H1762">
        <v>2012</v>
      </c>
      <c r="I1762">
        <v>4</v>
      </c>
      <c r="J1762">
        <v>6</v>
      </c>
      <c r="K1762">
        <v>15</v>
      </c>
      <c r="L1762">
        <v>4</v>
      </c>
      <c r="M1762">
        <v>2012</v>
      </c>
      <c r="N1762">
        <v>3</v>
      </c>
      <c r="O1762">
        <v>30</v>
      </c>
      <c r="P1762">
        <v>15</v>
      </c>
      <c r="Q1762">
        <v>4</v>
      </c>
      <c r="R1762" s="1">
        <f t="shared" si="340"/>
        <v>8.5714285714285712</v>
      </c>
      <c r="S1762" s="1">
        <f t="shared" si="341"/>
        <v>8</v>
      </c>
      <c r="T1762" s="1">
        <f t="shared" si="342"/>
        <v>8.2807867121082506</v>
      </c>
      <c r="U1762" s="1">
        <f t="shared" si="343"/>
        <v>7</v>
      </c>
      <c r="W1762">
        <f t="shared" si="344"/>
        <v>2.4693877551020402</v>
      </c>
      <c r="X1762">
        <f t="shared" si="345"/>
        <v>1</v>
      </c>
      <c r="Y1762">
        <f t="shared" si="346"/>
        <v>1.6404146019130628</v>
      </c>
      <c r="AA1762">
        <f t="shared" si="347"/>
        <v>1.5714285714285712</v>
      </c>
      <c r="AB1762">
        <f t="shared" si="348"/>
        <v>1</v>
      </c>
      <c r="AC1762">
        <f t="shared" si="349"/>
        <v>1.2807867121082506</v>
      </c>
      <c r="AE1762">
        <f t="shared" si="350"/>
        <v>1.5714285714285712</v>
      </c>
      <c r="AF1762">
        <f t="shared" si="351"/>
        <v>1</v>
      </c>
      <c r="AG1762">
        <f t="shared" si="352"/>
        <v>1.2807867121082506</v>
      </c>
    </row>
    <row r="1763" spans="1:33" x14ac:dyDescent="0.25">
      <c r="A1763" t="s">
        <v>17</v>
      </c>
      <c r="B1763">
        <v>324</v>
      </c>
      <c r="C1763">
        <v>10</v>
      </c>
      <c r="D1763">
        <v>281</v>
      </c>
      <c r="E1763">
        <v>6</v>
      </c>
      <c r="F1763" t="s">
        <v>881</v>
      </c>
      <c r="G1763" t="s">
        <v>54</v>
      </c>
      <c r="H1763">
        <v>2012</v>
      </c>
      <c r="I1763">
        <v>4</v>
      </c>
      <c r="J1763">
        <v>6</v>
      </c>
      <c r="K1763">
        <v>16</v>
      </c>
      <c r="L1763">
        <v>4</v>
      </c>
      <c r="M1763">
        <v>2012</v>
      </c>
      <c r="N1763">
        <v>3</v>
      </c>
      <c r="O1763">
        <v>2</v>
      </c>
      <c r="P1763">
        <v>16</v>
      </c>
      <c r="Q1763">
        <v>4</v>
      </c>
      <c r="R1763" s="1">
        <f t="shared" si="340"/>
        <v>6.9181494661921707</v>
      </c>
      <c r="S1763" s="1">
        <f t="shared" si="341"/>
        <v>6</v>
      </c>
      <c r="T1763" s="1">
        <f t="shared" si="342"/>
        <v>6.4427398517364507</v>
      </c>
      <c r="U1763" s="1">
        <f t="shared" si="343"/>
        <v>10</v>
      </c>
      <c r="W1763">
        <f t="shared" si="344"/>
        <v>9.4978027127316018</v>
      </c>
      <c r="X1763">
        <f t="shared" si="345"/>
        <v>16</v>
      </c>
      <c r="Y1763">
        <f t="shared" si="346"/>
        <v>12.654099762424009</v>
      </c>
      <c r="AA1763">
        <f t="shared" si="347"/>
        <v>3.0818505338078293</v>
      </c>
      <c r="AB1763">
        <f t="shared" si="348"/>
        <v>4</v>
      </c>
      <c r="AC1763">
        <f t="shared" si="349"/>
        <v>3.5572601482635493</v>
      </c>
      <c r="AE1763">
        <f t="shared" si="350"/>
        <v>3.0818505338078293</v>
      </c>
      <c r="AF1763">
        <f t="shared" si="351"/>
        <v>4</v>
      </c>
      <c r="AG1763">
        <f t="shared" si="352"/>
        <v>3.5572601482635493</v>
      </c>
    </row>
    <row r="1764" spans="1:33" x14ac:dyDescent="0.25">
      <c r="A1764" t="s">
        <v>17</v>
      </c>
      <c r="B1764">
        <v>324</v>
      </c>
      <c r="C1764">
        <v>10</v>
      </c>
      <c r="D1764">
        <v>317</v>
      </c>
      <c r="E1764">
        <v>4</v>
      </c>
      <c r="F1764" t="s">
        <v>881</v>
      </c>
      <c r="G1764" t="s">
        <v>53</v>
      </c>
      <c r="H1764">
        <v>2012</v>
      </c>
      <c r="I1764">
        <v>4</v>
      </c>
      <c r="J1764">
        <v>6</v>
      </c>
      <c r="K1764">
        <v>16</v>
      </c>
      <c r="L1764">
        <v>4</v>
      </c>
      <c r="M1764">
        <v>2012</v>
      </c>
      <c r="N1764">
        <v>3</v>
      </c>
      <c r="O1764">
        <v>9</v>
      </c>
      <c r="P1764">
        <v>16</v>
      </c>
      <c r="Q1764">
        <v>4</v>
      </c>
      <c r="R1764" s="1">
        <f t="shared" si="340"/>
        <v>4.0883280757097795</v>
      </c>
      <c r="S1764" s="1">
        <f t="shared" si="341"/>
        <v>4</v>
      </c>
      <c r="T1764" s="1">
        <f t="shared" si="342"/>
        <v>4.0439228853724591</v>
      </c>
      <c r="U1764" s="1">
        <f t="shared" si="343"/>
        <v>10</v>
      </c>
      <c r="W1764">
        <f t="shared" si="344"/>
        <v>34.947864940441235</v>
      </c>
      <c r="X1764">
        <f t="shared" si="345"/>
        <v>36</v>
      </c>
      <c r="Y1764">
        <f t="shared" si="346"/>
        <v>35.474854595389935</v>
      </c>
      <c r="AA1764">
        <f t="shared" si="347"/>
        <v>5.9116719242902205</v>
      </c>
      <c r="AB1764">
        <f t="shared" si="348"/>
        <v>6</v>
      </c>
      <c r="AC1764">
        <f t="shared" si="349"/>
        <v>5.9560771146275409</v>
      </c>
      <c r="AE1764">
        <f t="shared" si="350"/>
        <v>5.9116719242902205</v>
      </c>
      <c r="AF1764">
        <f t="shared" si="351"/>
        <v>6</v>
      </c>
      <c r="AG1764">
        <f t="shared" si="352"/>
        <v>5.9560771146275409</v>
      </c>
    </row>
    <row r="1765" spans="1:33" x14ac:dyDescent="0.25">
      <c r="A1765" t="s">
        <v>17</v>
      </c>
      <c r="B1765">
        <v>324</v>
      </c>
      <c r="C1765">
        <v>10</v>
      </c>
      <c r="D1765">
        <v>274</v>
      </c>
      <c r="E1765">
        <v>11</v>
      </c>
      <c r="F1765" t="s">
        <v>881</v>
      </c>
      <c r="G1765" t="s">
        <v>374</v>
      </c>
      <c r="H1765">
        <v>2012</v>
      </c>
      <c r="I1765">
        <v>4</v>
      </c>
      <c r="J1765">
        <v>6</v>
      </c>
      <c r="K1765">
        <v>16</v>
      </c>
      <c r="L1765">
        <v>4</v>
      </c>
      <c r="M1765">
        <v>2012</v>
      </c>
      <c r="N1765">
        <v>3</v>
      </c>
      <c r="O1765">
        <v>16</v>
      </c>
      <c r="P1765">
        <v>16</v>
      </c>
      <c r="Q1765">
        <v>4</v>
      </c>
      <c r="R1765" s="1">
        <f t="shared" si="340"/>
        <v>13.007299270072993</v>
      </c>
      <c r="S1765" s="1">
        <f t="shared" si="341"/>
        <v>11</v>
      </c>
      <c r="T1765" s="1">
        <f t="shared" si="342"/>
        <v>11.961617447937504</v>
      </c>
      <c r="U1765" s="1">
        <f t="shared" si="343"/>
        <v>10</v>
      </c>
      <c r="W1765">
        <f t="shared" si="344"/>
        <v>9.0438488997815565</v>
      </c>
      <c r="X1765">
        <f t="shared" si="345"/>
        <v>1</v>
      </c>
      <c r="Y1765">
        <f t="shared" si="346"/>
        <v>3.8479430120528475</v>
      </c>
      <c r="AA1765">
        <f t="shared" si="347"/>
        <v>3.007299270072993</v>
      </c>
      <c r="AB1765">
        <f t="shared" si="348"/>
        <v>1</v>
      </c>
      <c r="AC1765">
        <f t="shared" si="349"/>
        <v>1.9616174479375044</v>
      </c>
      <c r="AE1765">
        <f t="shared" si="350"/>
        <v>3.007299270072993</v>
      </c>
      <c r="AF1765">
        <f t="shared" si="351"/>
        <v>1</v>
      </c>
      <c r="AG1765">
        <f t="shared" si="352"/>
        <v>1.9616174479375044</v>
      </c>
    </row>
    <row r="1766" spans="1:33" x14ac:dyDescent="0.25">
      <c r="A1766" t="s">
        <v>17</v>
      </c>
      <c r="B1766">
        <v>324</v>
      </c>
      <c r="C1766">
        <v>10</v>
      </c>
      <c r="D1766">
        <v>328</v>
      </c>
      <c r="E1766">
        <v>10</v>
      </c>
      <c r="F1766" t="s">
        <v>881</v>
      </c>
      <c r="G1766" t="s">
        <v>543</v>
      </c>
      <c r="H1766">
        <v>2012</v>
      </c>
      <c r="I1766">
        <v>4</v>
      </c>
      <c r="J1766">
        <v>6</v>
      </c>
      <c r="K1766">
        <v>16</v>
      </c>
      <c r="L1766">
        <v>4</v>
      </c>
      <c r="M1766">
        <v>2012</v>
      </c>
      <c r="N1766">
        <v>3</v>
      </c>
      <c r="O1766">
        <v>23</v>
      </c>
      <c r="P1766">
        <v>16</v>
      </c>
      <c r="Q1766">
        <v>4</v>
      </c>
      <c r="R1766" s="1">
        <f t="shared" si="340"/>
        <v>9.8780487804878057</v>
      </c>
      <c r="S1766" s="1">
        <f t="shared" si="341"/>
        <v>10</v>
      </c>
      <c r="T1766" s="1">
        <f t="shared" si="342"/>
        <v>9.9388373467361895</v>
      </c>
      <c r="U1766" s="1">
        <f t="shared" si="343"/>
        <v>10</v>
      </c>
      <c r="W1766">
        <f t="shared" si="344"/>
        <v>1.487209994051141E-2</v>
      </c>
      <c r="X1766">
        <f t="shared" si="345"/>
        <v>0</v>
      </c>
      <c r="Y1766">
        <f t="shared" si="346"/>
        <v>3.7408701542691143E-3</v>
      </c>
      <c r="AA1766">
        <f t="shared" si="347"/>
        <v>0.12195121951219434</v>
      </c>
      <c r="AB1766">
        <f t="shared" si="348"/>
        <v>0</v>
      </c>
      <c r="AC1766">
        <f t="shared" si="349"/>
        <v>6.116265326381054E-2</v>
      </c>
      <c r="AE1766">
        <f t="shared" si="350"/>
        <v>0.12195121951219434</v>
      </c>
      <c r="AF1766">
        <f t="shared" si="351"/>
        <v>0</v>
      </c>
      <c r="AG1766">
        <f t="shared" si="352"/>
        <v>6.116265326381054E-2</v>
      </c>
    </row>
    <row r="1767" spans="1:33" x14ac:dyDescent="0.25">
      <c r="A1767" t="s">
        <v>17</v>
      </c>
      <c r="B1767">
        <v>324</v>
      </c>
      <c r="C1767">
        <v>10</v>
      </c>
      <c r="D1767">
        <v>308</v>
      </c>
      <c r="E1767">
        <v>16</v>
      </c>
      <c r="F1767" t="s">
        <v>881</v>
      </c>
      <c r="G1767" t="s">
        <v>712</v>
      </c>
      <c r="H1767">
        <v>2012</v>
      </c>
      <c r="I1767">
        <v>4</v>
      </c>
      <c r="J1767">
        <v>6</v>
      </c>
      <c r="K1767">
        <v>16</v>
      </c>
      <c r="L1767">
        <v>4</v>
      </c>
      <c r="M1767">
        <v>2012</v>
      </c>
      <c r="N1767">
        <v>3</v>
      </c>
      <c r="O1767">
        <v>30</v>
      </c>
      <c r="P1767">
        <v>16</v>
      </c>
      <c r="Q1767">
        <v>4</v>
      </c>
      <c r="R1767" s="1">
        <f t="shared" si="340"/>
        <v>16.831168831168831</v>
      </c>
      <c r="S1767" s="1">
        <f t="shared" si="341"/>
        <v>16</v>
      </c>
      <c r="T1767" s="1">
        <f t="shared" si="342"/>
        <v>16.410323010187867</v>
      </c>
      <c r="U1767" s="1">
        <f t="shared" si="343"/>
        <v>10</v>
      </c>
      <c r="W1767">
        <f t="shared" si="344"/>
        <v>46.664867599932542</v>
      </c>
      <c r="X1767">
        <f t="shared" si="345"/>
        <v>36</v>
      </c>
      <c r="Y1767">
        <f t="shared" si="346"/>
        <v>41.092241094944029</v>
      </c>
      <c r="AA1767">
        <f t="shared" si="347"/>
        <v>6.8311688311688314</v>
      </c>
      <c r="AB1767">
        <f t="shared" si="348"/>
        <v>6</v>
      </c>
      <c r="AC1767">
        <f t="shared" si="349"/>
        <v>6.4103230101878665</v>
      </c>
      <c r="AE1767">
        <f t="shared" si="350"/>
        <v>6.8311688311688314</v>
      </c>
      <c r="AF1767">
        <f t="shared" si="351"/>
        <v>6</v>
      </c>
      <c r="AG1767">
        <f t="shared" si="352"/>
        <v>6.4103230101878665</v>
      </c>
    </row>
    <row r="1768" spans="1:33" x14ac:dyDescent="0.25">
      <c r="A1768" t="s">
        <v>17</v>
      </c>
      <c r="B1768">
        <v>326</v>
      </c>
      <c r="C1768">
        <v>14</v>
      </c>
      <c r="D1768">
        <v>282</v>
      </c>
      <c r="E1768">
        <v>10</v>
      </c>
      <c r="F1768" t="s">
        <v>882</v>
      </c>
      <c r="G1768" t="s">
        <v>56</v>
      </c>
      <c r="H1768">
        <v>2012</v>
      </c>
      <c r="I1768">
        <v>4</v>
      </c>
      <c r="J1768">
        <v>6</v>
      </c>
      <c r="K1768">
        <v>17</v>
      </c>
      <c r="L1768">
        <v>4</v>
      </c>
      <c r="M1768">
        <v>2012</v>
      </c>
      <c r="N1768">
        <v>3</v>
      </c>
      <c r="O1768">
        <v>2</v>
      </c>
      <c r="P1768">
        <v>17</v>
      </c>
      <c r="Q1768">
        <v>4</v>
      </c>
      <c r="R1768" s="1">
        <f t="shared" si="340"/>
        <v>11.560283687943262</v>
      </c>
      <c r="S1768" s="1">
        <f t="shared" si="341"/>
        <v>10</v>
      </c>
      <c r="T1768" s="1">
        <f t="shared" si="342"/>
        <v>10.751875970240384</v>
      </c>
      <c r="U1768" s="1">
        <f t="shared" si="343"/>
        <v>14</v>
      </c>
      <c r="W1768">
        <f t="shared" si="344"/>
        <v>5.9522156833157327</v>
      </c>
      <c r="X1768">
        <f t="shared" si="345"/>
        <v>16</v>
      </c>
      <c r="Y1768">
        <f t="shared" si="346"/>
        <v>10.550309712701846</v>
      </c>
      <c r="AA1768">
        <f t="shared" si="347"/>
        <v>2.4397163120567384</v>
      </c>
      <c r="AB1768">
        <f t="shared" si="348"/>
        <v>4</v>
      </c>
      <c r="AC1768">
        <f t="shared" si="349"/>
        <v>3.2481240297596159</v>
      </c>
      <c r="AE1768">
        <f t="shared" si="350"/>
        <v>2.4397163120567384</v>
      </c>
      <c r="AF1768">
        <f t="shared" si="351"/>
        <v>4</v>
      </c>
      <c r="AG1768">
        <f t="shared" si="352"/>
        <v>3.2481240297596159</v>
      </c>
    </row>
    <row r="1769" spans="1:33" x14ac:dyDescent="0.25">
      <c r="A1769" t="s">
        <v>17</v>
      </c>
      <c r="B1769">
        <v>326</v>
      </c>
      <c r="C1769">
        <v>14</v>
      </c>
      <c r="D1769">
        <v>313</v>
      </c>
      <c r="E1769">
        <v>14</v>
      </c>
      <c r="F1769" t="s">
        <v>882</v>
      </c>
      <c r="G1769" t="s">
        <v>55</v>
      </c>
      <c r="H1769">
        <v>2012</v>
      </c>
      <c r="I1769">
        <v>4</v>
      </c>
      <c r="J1769">
        <v>6</v>
      </c>
      <c r="K1769">
        <v>17</v>
      </c>
      <c r="L1769">
        <v>4</v>
      </c>
      <c r="M1769">
        <v>2012</v>
      </c>
      <c r="N1769">
        <v>3</v>
      </c>
      <c r="O1769">
        <v>9</v>
      </c>
      <c r="P1769">
        <v>17</v>
      </c>
      <c r="Q1769">
        <v>4</v>
      </c>
      <c r="R1769" s="1">
        <f t="shared" si="340"/>
        <v>14.581469648562301</v>
      </c>
      <c r="S1769" s="1">
        <f t="shared" si="341"/>
        <v>14</v>
      </c>
      <c r="T1769" s="1">
        <f t="shared" si="342"/>
        <v>14.287777121717436</v>
      </c>
      <c r="U1769" s="1">
        <f t="shared" si="343"/>
        <v>14</v>
      </c>
      <c r="W1769">
        <f t="shared" si="344"/>
        <v>0.33810695219916581</v>
      </c>
      <c r="X1769">
        <f t="shared" si="345"/>
        <v>0</v>
      </c>
      <c r="Y1769">
        <f t="shared" si="346"/>
        <v>8.2815671783972145E-2</v>
      </c>
      <c r="AA1769">
        <f t="shared" si="347"/>
        <v>0.58146964856230099</v>
      </c>
      <c r="AB1769">
        <f t="shared" si="348"/>
        <v>0</v>
      </c>
      <c r="AC1769">
        <f t="shared" si="349"/>
        <v>0.2877771217174363</v>
      </c>
      <c r="AE1769">
        <f t="shared" si="350"/>
        <v>0.58146964856230099</v>
      </c>
      <c r="AF1769">
        <f t="shared" si="351"/>
        <v>0</v>
      </c>
      <c r="AG1769">
        <f t="shared" si="352"/>
        <v>0.2877771217174363</v>
      </c>
    </row>
    <row r="1770" spans="1:33" x14ac:dyDescent="0.25">
      <c r="A1770" t="s">
        <v>17</v>
      </c>
      <c r="B1770">
        <v>326</v>
      </c>
      <c r="C1770">
        <v>14</v>
      </c>
      <c r="D1770">
        <v>273</v>
      </c>
      <c r="E1770">
        <v>12</v>
      </c>
      <c r="F1770" t="s">
        <v>882</v>
      </c>
      <c r="G1770" t="s">
        <v>375</v>
      </c>
      <c r="H1770">
        <v>2012</v>
      </c>
      <c r="I1770">
        <v>4</v>
      </c>
      <c r="J1770">
        <v>6</v>
      </c>
      <c r="K1770">
        <v>17</v>
      </c>
      <c r="L1770">
        <v>4</v>
      </c>
      <c r="M1770">
        <v>2012</v>
      </c>
      <c r="N1770">
        <v>3</v>
      </c>
      <c r="O1770">
        <v>16</v>
      </c>
      <c r="P1770">
        <v>17</v>
      </c>
      <c r="Q1770">
        <v>4</v>
      </c>
      <c r="R1770" s="1">
        <f t="shared" si="340"/>
        <v>14.32967032967033</v>
      </c>
      <c r="S1770" s="1">
        <f t="shared" si="341"/>
        <v>12</v>
      </c>
      <c r="T1770" s="1">
        <f t="shared" si="342"/>
        <v>13.113201133058395</v>
      </c>
      <c r="U1770" s="1">
        <f t="shared" si="343"/>
        <v>14</v>
      </c>
      <c r="W1770">
        <f t="shared" si="344"/>
        <v>0.10868252626494425</v>
      </c>
      <c r="X1770">
        <f t="shared" si="345"/>
        <v>4</v>
      </c>
      <c r="Y1770">
        <f t="shared" si="346"/>
        <v>0.78641223040891506</v>
      </c>
      <c r="AA1770">
        <f t="shared" si="347"/>
        <v>0.32967032967033028</v>
      </c>
      <c r="AB1770">
        <f t="shared" si="348"/>
        <v>2</v>
      </c>
      <c r="AC1770">
        <f t="shared" si="349"/>
        <v>0.88679886694160537</v>
      </c>
      <c r="AE1770">
        <f t="shared" si="350"/>
        <v>0.32967032967033028</v>
      </c>
      <c r="AF1770">
        <f t="shared" si="351"/>
        <v>2</v>
      </c>
      <c r="AG1770">
        <f t="shared" si="352"/>
        <v>0.88679886694160537</v>
      </c>
    </row>
    <row r="1771" spans="1:33" x14ac:dyDescent="0.25">
      <c r="A1771" t="s">
        <v>17</v>
      </c>
      <c r="B1771">
        <v>326</v>
      </c>
      <c r="C1771">
        <v>14</v>
      </c>
      <c r="D1771">
        <v>331</v>
      </c>
      <c r="E1771">
        <v>11</v>
      </c>
      <c r="F1771" t="s">
        <v>882</v>
      </c>
      <c r="G1771" t="s">
        <v>544</v>
      </c>
      <c r="H1771">
        <v>2012</v>
      </c>
      <c r="I1771">
        <v>4</v>
      </c>
      <c r="J1771">
        <v>6</v>
      </c>
      <c r="K1771">
        <v>17</v>
      </c>
      <c r="L1771">
        <v>4</v>
      </c>
      <c r="M1771">
        <v>2012</v>
      </c>
      <c r="N1771">
        <v>3</v>
      </c>
      <c r="O1771">
        <v>23</v>
      </c>
      <c r="P1771">
        <v>17</v>
      </c>
      <c r="Q1771">
        <v>4</v>
      </c>
      <c r="R1771" s="1">
        <f t="shared" si="340"/>
        <v>10.833836858006043</v>
      </c>
      <c r="S1771" s="1">
        <f t="shared" si="341"/>
        <v>11</v>
      </c>
      <c r="T1771" s="1">
        <f t="shared" si="342"/>
        <v>10.916602284505306</v>
      </c>
      <c r="U1771" s="1">
        <f t="shared" si="343"/>
        <v>14</v>
      </c>
      <c r="W1771">
        <f t="shared" si="344"/>
        <v>10.024589041721047</v>
      </c>
      <c r="X1771">
        <f t="shared" si="345"/>
        <v>9</v>
      </c>
      <c r="Y1771">
        <f t="shared" si="346"/>
        <v>9.5073414719179006</v>
      </c>
      <c r="AA1771">
        <f t="shared" si="347"/>
        <v>3.1661631419939571</v>
      </c>
      <c r="AB1771">
        <f t="shared" si="348"/>
        <v>3</v>
      </c>
      <c r="AC1771">
        <f t="shared" si="349"/>
        <v>3.0833977154946943</v>
      </c>
      <c r="AE1771">
        <f t="shared" si="350"/>
        <v>3.1661631419939571</v>
      </c>
      <c r="AF1771">
        <f t="shared" si="351"/>
        <v>3</v>
      </c>
      <c r="AG1771">
        <f t="shared" si="352"/>
        <v>3.0833977154946943</v>
      </c>
    </row>
    <row r="1772" spans="1:33" x14ac:dyDescent="0.25">
      <c r="A1772" t="s">
        <v>17</v>
      </c>
      <c r="B1772">
        <v>326</v>
      </c>
      <c r="C1772">
        <v>14</v>
      </c>
      <c r="D1772">
        <v>314</v>
      </c>
      <c r="E1772">
        <v>12</v>
      </c>
      <c r="F1772" t="s">
        <v>882</v>
      </c>
      <c r="G1772" t="s">
        <v>713</v>
      </c>
      <c r="H1772">
        <v>2012</v>
      </c>
      <c r="I1772">
        <v>4</v>
      </c>
      <c r="J1772">
        <v>6</v>
      </c>
      <c r="K1772">
        <v>17</v>
      </c>
      <c r="L1772">
        <v>4</v>
      </c>
      <c r="M1772">
        <v>2012</v>
      </c>
      <c r="N1772">
        <v>3</v>
      </c>
      <c r="O1772">
        <v>30</v>
      </c>
      <c r="P1772">
        <v>17</v>
      </c>
      <c r="Q1772">
        <v>4</v>
      </c>
      <c r="R1772" s="1">
        <f t="shared" si="340"/>
        <v>12.45859872611465</v>
      </c>
      <c r="S1772" s="1">
        <f t="shared" si="341"/>
        <v>12</v>
      </c>
      <c r="T1772" s="1">
        <f t="shared" si="342"/>
        <v>12.22714949255859</v>
      </c>
      <c r="U1772" s="1">
        <f t="shared" si="343"/>
        <v>14</v>
      </c>
      <c r="W1772">
        <f t="shared" si="344"/>
        <v>2.375917887135381</v>
      </c>
      <c r="X1772">
        <f t="shared" si="345"/>
        <v>4</v>
      </c>
      <c r="Y1772">
        <f t="shared" si="346"/>
        <v>3.1429989217352641</v>
      </c>
      <c r="AA1772">
        <f t="shared" si="347"/>
        <v>1.5414012738853504</v>
      </c>
      <c r="AB1772">
        <f t="shared" si="348"/>
        <v>2</v>
      </c>
      <c r="AC1772">
        <f t="shared" si="349"/>
        <v>1.7728505074414098</v>
      </c>
      <c r="AE1772">
        <f t="shared" si="350"/>
        <v>1.5414012738853504</v>
      </c>
      <c r="AF1772">
        <f t="shared" si="351"/>
        <v>2</v>
      </c>
      <c r="AG1772">
        <f t="shared" si="352"/>
        <v>1.7728505074414098</v>
      </c>
    </row>
    <row r="1773" spans="1:33" x14ac:dyDescent="0.25">
      <c r="A1773" t="s">
        <v>17</v>
      </c>
      <c r="B1773">
        <v>331</v>
      </c>
      <c r="C1773">
        <v>12</v>
      </c>
      <c r="D1773">
        <v>284</v>
      </c>
      <c r="E1773">
        <v>8</v>
      </c>
      <c r="F1773" t="s">
        <v>883</v>
      </c>
      <c r="G1773" t="s">
        <v>58</v>
      </c>
      <c r="H1773">
        <v>2012</v>
      </c>
      <c r="I1773">
        <v>4</v>
      </c>
      <c r="J1773">
        <v>6</v>
      </c>
      <c r="K1773">
        <v>18</v>
      </c>
      <c r="L1773">
        <v>4</v>
      </c>
      <c r="M1773">
        <v>2012</v>
      </c>
      <c r="N1773">
        <v>3</v>
      </c>
      <c r="O1773">
        <v>2</v>
      </c>
      <c r="P1773">
        <v>18</v>
      </c>
      <c r="Q1773">
        <v>4</v>
      </c>
      <c r="R1773" s="1">
        <f t="shared" si="340"/>
        <v>9.3239436619718301</v>
      </c>
      <c r="S1773" s="1">
        <f t="shared" si="341"/>
        <v>8</v>
      </c>
      <c r="T1773" s="1">
        <f t="shared" si="342"/>
        <v>8.6366399308860071</v>
      </c>
      <c r="U1773" s="1">
        <f t="shared" si="343"/>
        <v>12</v>
      </c>
      <c r="W1773">
        <f t="shared" si="344"/>
        <v>7.1612775243007389</v>
      </c>
      <c r="X1773">
        <f t="shared" si="345"/>
        <v>16</v>
      </c>
      <c r="Y1773">
        <f t="shared" si="346"/>
        <v>11.312190954510482</v>
      </c>
      <c r="AA1773">
        <f t="shared" si="347"/>
        <v>2.6760563380281699</v>
      </c>
      <c r="AB1773">
        <f t="shared" si="348"/>
        <v>4</v>
      </c>
      <c r="AC1773">
        <f t="shared" si="349"/>
        <v>3.3633600691139929</v>
      </c>
      <c r="AE1773">
        <f t="shared" si="350"/>
        <v>2.6760563380281699</v>
      </c>
      <c r="AF1773">
        <f t="shared" si="351"/>
        <v>4</v>
      </c>
      <c r="AG1773">
        <f t="shared" si="352"/>
        <v>3.3633600691139929</v>
      </c>
    </row>
    <row r="1774" spans="1:33" x14ac:dyDescent="0.25">
      <c r="A1774" t="s">
        <v>17</v>
      </c>
      <c r="B1774">
        <v>331</v>
      </c>
      <c r="C1774">
        <v>12</v>
      </c>
      <c r="D1774">
        <v>311</v>
      </c>
      <c r="E1774">
        <v>10</v>
      </c>
      <c r="F1774" t="s">
        <v>883</v>
      </c>
      <c r="G1774" t="s">
        <v>57</v>
      </c>
      <c r="H1774">
        <v>2012</v>
      </c>
      <c r="I1774">
        <v>4</v>
      </c>
      <c r="J1774">
        <v>6</v>
      </c>
      <c r="K1774">
        <v>18</v>
      </c>
      <c r="L1774">
        <v>4</v>
      </c>
      <c r="M1774">
        <v>2012</v>
      </c>
      <c r="N1774">
        <v>3</v>
      </c>
      <c r="O1774">
        <v>9</v>
      </c>
      <c r="P1774">
        <v>18</v>
      </c>
      <c r="Q1774">
        <v>4</v>
      </c>
      <c r="R1774" s="1">
        <f t="shared" si="340"/>
        <v>10.643086816720258</v>
      </c>
      <c r="S1774" s="1">
        <f t="shared" si="341"/>
        <v>10</v>
      </c>
      <c r="T1774" s="1">
        <f t="shared" si="342"/>
        <v>10.316533728302476</v>
      </c>
      <c r="U1774" s="1">
        <f t="shared" si="343"/>
        <v>12</v>
      </c>
      <c r="W1774">
        <f t="shared" si="344"/>
        <v>1.8412133869583629</v>
      </c>
      <c r="X1774">
        <f t="shared" si="345"/>
        <v>4</v>
      </c>
      <c r="Y1774">
        <f t="shared" si="346"/>
        <v>2.8340586879431622</v>
      </c>
      <c r="AA1774">
        <f t="shared" si="347"/>
        <v>1.3569131832797421</v>
      </c>
      <c r="AB1774">
        <f t="shared" si="348"/>
        <v>2</v>
      </c>
      <c r="AC1774">
        <f t="shared" si="349"/>
        <v>1.6834662716975242</v>
      </c>
      <c r="AE1774">
        <f t="shared" si="350"/>
        <v>1.3569131832797421</v>
      </c>
      <c r="AF1774">
        <f t="shared" si="351"/>
        <v>2</v>
      </c>
      <c r="AG1774">
        <f t="shared" si="352"/>
        <v>1.6834662716975242</v>
      </c>
    </row>
    <row r="1775" spans="1:33" x14ac:dyDescent="0.25">
      <c r="A1775" t="s">
        <v>17</v>
      </c>
      <c r="B1775">
        <v>331</v>
      </c>
      <c r="C1775">
        <v>12</v>
      </c>
      <c r="D1775">
        <v>274</v>
      </c>
      <c r="E1775">
        <v>6</v>
      </c>
      <c r="F1775" t="s">
        <v>883</v>
      </c>
      <c r="G1775" t="s">
        <v>376</v>
      </c>
      <c r="H1775">
        <v>2012</v>
      </c>
      <c r="I1775">
        <v>4</v>
      </c>
      <c r="J1775">
        <v>6</v>
      </c>
      <c r="K1775">
        <v>18</v>
      </c>
      <c r="L1775">
        <v>4</v>
      </c>
      <c r="M1775">
        <v>2012</v>
      </c>
      <c r="N1775">
        <v>3</v>
      </c>
      <c r="O1775">
        <v>16</v>
      </c>
      <c r="P1775">
        <v>18</v>
      </c>
      <c r="Q1775">
        <v>4</v>
      </c>
      <c r="R1775" s="1">
        <f t="shared" si="340"/>
        <v>7.2481751824817522</v>
      </c>
      <c r="S1775" s="1">
        <f t="shared" si="341"/>
        <v>6</v>
      </c>
      <c r="T1775" s="1">
        <f t="shared" si="342"/>
        <v>6.5946228925459049</v>
      </c>
      <c r="U1775" s="1">
        <f t="shared" si="343"/>
        <v>12</v>
      </c>
      <c r="W1775">
        <f t="shared" si="344"/>
        <v>22.579839096382329</v>
      </c>
      <c r="X1775">
        <f t="shared" si="345"/>
        <v>36</v>
      </c>
      <c r="Y1775">
        <f t="shared" si="346"/>
        <v>29.218101673788798</v>
      </c>
      <c r="AA1775">
        <f t="shared" si="347"/>
        <v>4.7518248175182478</v>
      </c>
      <c r="AB1775">
        <f t="shared" si="348"/>
        <v>6</v>
      </c>
      <c r="AC1775">
        <f t="shared" si="349"/>
        <v>5.4053771074540951</v>
      </c>
      <c r="AE1775">
        <f t="shared" si="350"/>
        <v>4.7518248175182478</v>
      </c>
      <c r="AF1775">
        <f t="shared" si="351"/>
        <v>6</v>
      </c>
      <c r="AG1775">
        <f t="shared" si="352"/>
        <v>5.4053771074540951</v>
      </c>
    </row>
    <row r="1776" spans="1:33" x14ac:dyDescent="0.25">
      <c r="A1776" t="s">
        <v>17</v>
      </c>
      <c r="B1776">
        <v>331</v>
      </c>
      <c r="C1776">
        <v>12</v>
      </c>
      <c r="D1776">
        <v>327</v>
      </c>
      <c r="E1776">
        <v>10</v>
      </c>
      <c r="F1776" t="s">
        <v>883</v>
      </c>
      <c r="G1776" t="s">
        <v>545</v>
      </c>
      <c r="H1776">
        <v>2012</v>
      </c>
      <c r="I1776">
        <v>4</v>
      </c>
      <c r="J1776">
        <v>6</v>
      </c>
      <c r="K1776">
        <v>18</v>
      </c>
      <c r="L1776">
        <v>4</v>
      </c>
      <c r="M1776">
        <v>2012</v>
      </c>
      <c r="N1776">
        <v>3</v>
      </c>
      <c r="O1776">
        <v>23</v>
      </c>
      <c r="P1776">
        <v>18</v>
      </c>
      <c r="Q1776">
        <v>4</v>
      </c>
      <c r="R1776" s="1">
        <f t="shared" si="340"/>
        <v>10.122324159021407</v>
      </c>
      <c r="S1776" s="1">
        <f t="shared" si="341"/>
        <v>10</v>
      </c>
      <c r="T1776" s="1">
        <f t="shared" si="342"/>
        <v>10.060976174815943</v>
      </c>
      <c r="U1776" s="1">
        <f t="shared" si="343"/>
        <v>12</v>
      </c>
      <c r="W1776">
        <f t="shared" si="344"/>
        <v>3.525666563794668</v>
      </c>
      <c r="X1776">
        <f t="shared" si="345"/>
        <v>4</v>
      </c>
      <c r="Y1776">
        <f t="shared" si="346"/>
        <v>3.7598133946314118</v>
      </c>
      <c r="AA1776">
        <f t="shared" si="347"/>
        <v>1.8776758409785934</v>
      </c>
      <c r="AB1776">
        <f t="shared" si="348"/>
        <v>2</v>
      </c>
      <c r="AC1776">
        <f t="shared" si="349"/>
        <v>1.9390238251840568</v>
      </c>
      <c r="AE1776">
        <f t="shared" si="350"/>
        <v>1.8776758409785934</v>
      </c>
      <c r="AF1776">
        <f t="shared" si="351"/>
        <v>2</v>
      </c>
      <c r="AG1776">
        <f t="shared" si="352"/>
        <v>1.9390238251840568</v>
      </c>
    </row>
    <row r="1777" spans="1:33" x14ac:dyDescent="0.25">
      <c r="A1777" t="s">
        <v>17</v>
      </c>
      <c r="B1777">
        <v>331</v>
      </c>
      <c r="C1777">
        <v>12</v>
      </c>
      <c r="D1777">
        <v>322</v>
      </c>
      <c r="E1777">
        <v>12</v>
      </c>
      <c r="F1777" t="s">
        <v>883</v>
      </c>
      <c r="G1777" t="s">
        <v>714</v>
      </c>
      <c r="H1777">
        <v>2012</v>
      </c>
      <c r="I1777">
        <v>4</v>
      </c>
      <c r="J1777">
        <v>6</v>
      </c>
      <c r="K1777">
        <v>18</v>
      </c>
      <c r="L1777">
        <v>4</v>
      </c>
      <c r="M1777">
        <v>2012</v>
      </c>
      <c r="N1777">
        <v>3</v>
      </c>
      <c r="O1777">
        <v>30</v>
      </c>
      <c r="P1777">
        <v>18</v>
      </c>
      <c r="Q1777">
        <v>4</v>
      </c>
      <c r="R1777" s="1">
        <f t="shared" si="340"/>
        <v>12.335403726708075</v>
      </c>
      <c r="S1777" s="1">
        <f t="shared" si="341"/>
        <v>12</v>
      </c>
      <c r="T1777" s="1">
        <f t="shared" si="342"/>
        <v>12.166546129468992</v>
      </c>
      <c r="U1777" s="1">
        <f t="shared" si="343"/>
        <v>12</v>
      </c>
      <c r="W1777">
        <f t="shared" si="344"/>
        <v>0.11249565988966473</v>
      </c>
      <c r="X1777">
        <f t="shared" si="345"/>
        <v>0</v>
      </c>
      <c r="Y1777">
        <f t="shared" si="346"/>
        <v>2.7737613241102337E-2</v>
      </c>
      <c r="AA1777">
        <f t="shared" si="347"/>
        <v>0.3354037267080745</v>
      </c>
      <c r="AB1777">
        <f t="shared" si="348"/>
        <v>0</v>
      </c>
      <c r="AC1777">
        <f t="shared" si="349"/>
        <v>0.16654612946899228</v>
      </c>
      <c r="AE1777">
        <f t="shared" si="350"/>
        <v>0.3354037267080745</v>
      </c>
      <c r="AF1777">
        <f t="shared" si="351"/>
        <v>0</v>
      </c>
      <c r="AG1777">
        <f t="shared" si="352"/>
        <v>0.16654612946899228</v>
      </c>
    </row>
    <row r="1778" spans="1:33" x14ac:dyDescent="0.25">
      <c r="A1778" t="s">
        <v>17</v>
      </c>
      <c r="B1778">
        <v>329</v>
      </c>
      <c r="C1778">
        <v>11</v>
      </c>
      <c r="D1778">
        <v>285</v>
      </c>
      <c r="E1778">
        <v>8</v>
      </c>
      <c r="F1778" t="s">
        <v>884</v>
      </c>
      <c r="G1778" t="s">
        <v>60</v>
      </c>
      <c r="H1778">
        <v>2012</v>
      </c>
      <c r="I1778">
        <v>4</v>
      </c>
      <c r="J1778">
        <v>6</v>
      </c>
      <c r="K1778">
        <v>19</v>
      </c>
      <c r="L1778">
        <v>4</v>
      </c>
      <c r="M1778">
        <v>2012</v>
      </c>
      <c r="N1778">
        <v>3</v>
      </c>
      <c r="O1778">
        <v>2</v>
      </c>
      <c r="P1778">
        <v>19</v>
      </c>
      <c r="Q1778">
        <v>4</v>
      </c>
      <c r="R1778" s="1">
        <f t="shared" si="340"/>
        <v>9.2350877192982459</v>
      </c>
      <c r="S1778" s="1">
        <f t="shared" si="341"/>
        <v>8</v>
      </c>
      <c r="T1778" s="1">
        <f t="shared" si="342"/>
        <v>8.5953884004381074</v>
      </c>
      <c r="U1778" s="1">
        <f t="shared" si="343"/>
        <v>11</v>
      </c>
      <c r="W1778">
        <f t="shared" si="344"/>
        <v>3.1149153585718672</v>
      </c>
      <c r="X1778">
        <f t="shared" si="345"/>
        <v>9</v>
      </c>
      <c r="Y1778">
        <f t="shared" si="346"/>
        <v>5.7821569447476042</v>
      </c>
      <c r="AA1778">
        <f t="shared" si="347"/>
        <v>1.7649122807017541</v>
      </c>
      <c r="AB1778">
        <f t="shared" si="348"/>
        <v>3</v>
      </c>
      <c r="AC1778">
        <f t="shared" si="349"/>
        <v>2.4046115995618926</v>
      </c>
      <c r="AE1778">
        <f t="shared" si="350"/>
        <v>1.7649122807017541</v>
      </c>
      <c r="AF1778">
        <f t="shared" si="351"/>
        <v>3</v>
      </c>
      <c r="AG1778">
        <f t="shared" si="352"/>
        <v>2.4046115995618926</v>
      </c>
    </row>
    <row r="1779" spans="1:33" x14ac:dyDescent="0.25">
      <c r="A1779" t="s">
        <v>17</v>
      </c>
      <c r="B1779">
        <v>329</v>
      </c>
      <c r="C1779">
        <v>11</v>
      </c>
      <c r="D1779">
        <v>311</v>
      </c>
      <c r="E1779">
        <v>5</v>
      </c>
      <c r="F1779" t="s">
        <v>884</v>
      </c>
      <c r="G1779" t="s">
        <v>59</v>
      </c>
      <c r="H1779">
        <v>2012</v>
      </c>
      <c r="I1779">
        <v>4</v>
      </c>
      <c r="J1779">
        <v>6</v>
      </c>
      <c r="K1779">
        <v>19</v>
      </c>
      <c r="L1779">
        <v>4</v>
      </c>
      <c r="M1779">
        <v>2012</v>
      </c>
      <c r="N1779">
        <v>3</v>
      </c>
      <c r="O1779">
        <v>9</v>
      </c>
      <c r="P1779">
        <v>19</v>
      </c>
      <c r="Q1779">
        <v>4</v>
      </c>
      <c r="R1779" s="1">
        <f t="shared" si="340"/>
        <v>5.289389067524116</v>
      </c>
      <c r="S1779" s="1">
        <f t="shared" si="341"/>
        <v>5</v>
      </c>
      <c r="T1779" s="1">
        <f t="shared" si="342"/>
        <v>5.142659364338706</v>
      </c>
      <c r="U1779" s="1">
        <f t="shared" si="343"/>
        <v>11</v>
      </c>
      <c r="W1779">
        <f t="shared" si="344"/>
        <v>32.611077222113089</v>
      </c>
      <c r="X1779">
        <f t="shared" si="345"/>
        <v>36</v>
      </c>
      <c r="Y1779">
        <f t="shared" si="346"/>
        <v>34.30843932216905</v>
      </c>
      <c r="AA1779">
        <f t="shared" si="347"/>
        <v>5.710610932475884</v>
      </c>
      <c r="AB1779">
        <f t="shared" si="348"/>
        <v>6</v>
      </c>
      <c r="AC1779">
        <f t="shared" si="349"/>
        <v>5.857340635661294</v>
      </c>
      <c r="AE1779">
        <f t="shared" si="350"/>
        <v>5.710610932475884</v>
      </c>
      <c r="AF1779">
        <f t="shared" si="351"/>
        <v>6</v>
      </c>
      <c r="AG1779">
        <f t="shared" si="352"/>
        <v>5.857340635661294</v>
      </c>
    </row>
    <row r="1780" spans="1:33" x14ac:dyDescent="0.25">
      <c r="A1780" t="s">
        <v>17</v>
      </c>
      <c r="B1780">
        <v>329</v>
      </c>
      <c r="C1780">
        <v>11</v>
      </c>
      <c r="D1780">
        <v>270</v>
      </c>
      <c r="E1780">
        <v>10</v>
      </c>
      <c r="F1780" t="s">
        <v>884</v>
      </c>
      <c r="G1780" t="s">
        <v>377</v>
      </c>
      <c r="H1780">
        <v>2012</v>
      </c>
      <c r="I1780">
        <v>4</v>
      </c>
      <c r="J1780">
        <v>6</v>
      </c>
      <c r="K1780">
        <v>19</v>
      </c>
      <c r="L1780">
        <v>4</v>
      </c>
      <c r="M1780">
        <v>2012</v>
      </c>
      <c r="N1780">
        <v>3</v>
      </c>
      <c r="O1780">
        <v>16</v>
      </c>
      <c r="P1780">
        <v>19</v>
      </c>
      <c r="Q1780">
        <v>4</v>
      </c>
      <c r="R1780" s="1">
        <f t="shared" si="340"/>
        <v>12.185185185185185</v>
      </c>
      <c r="S1780" s="1">
        <f t="shared" si="341"/>
        <v>10</v>
      </c>
      <c r="T1780" s="1">
        <f t="shared" si="342"/>
        <v>11.038652628462037</v>
      </c>
      <c r="U1780" s="1">
        <f t="shared" si="343"/>
        <v>11</v>
      </c>
      <c r="W1780">
        <f t="shared" si="344"/>
        <v>1.4046639231824416</v>
      </c>
      <c r="X1780">
        <f t="shared" si="345"/>
        <v>1</v>
      </c>
      <c r="Y1780">
        <f t="shared" si="346"/>
        <v>1.4940256870242716E-3</v>
      </c>
      <c r="AA1780">
        <f t="shared" si="347"/>
        <v>1.1851851851851851</v>
      </c>
      <c r="AB1780">
        <f t="shared" si="348"/>
        <v>1</v>
      </c>
      <c r="AC1780">
        <f t="shared" si="349"/>
        <v>3.8652628462036986E-2</v>
      </c>
      <c r="AE1780">
        <f t="shared" si="350"/>
        <v>1.1851851851851851</v>
      </c>
      <c r="AF1780">
        <f t="shared" si="351"/>
        <v>1</v>
      </c>
      <c r="AG1780">
        <f t="shared" si="352"/>
        <v>3.8652628462036986E-2</v>
      </c>
    </row>
    <row r="1781" spans="1:33" x14ac:dyDescent="0.25">
      <c r="A1781" t="s">
        <v>17</v>
      </c>
      <c r="B1781">
        <v>329</v>
      </c>
      <c r="C1781">
        <v>11</v>
      </c>
      <c r="D1781">
        <v>323</v>
      </c>
      <c r="E1781">
        <v>20</v>
      </c>
      <c r="F1781" t="s">
        <v>884</v>
      </c>
      <c r="G1781" t="s">
        <v>546</v>
      </c>
      <c r="H1781">
        <v>2012</v>
      </c>
      <c r="I1781">
        <v>4</v>
      </c>
      <c r="J1781">
        <v>6</v>
      </c>
      <c r="K1781">
        <v>19</v>
      </c>
      <c r="L1781">
        <v>4</v>
      </c>
      <c r="M1781">
        <v>2012</v>
      </c>
      <c r="N1781">
        <v>3</v>
      </c>
      <c r="O1781">
        <v>23</v>
      </c>
      <c r="P1781">
        <v>19</v>
      </c>
      <c r="Q1781">
        <v>4</v>
      </c>
      <c r="R1781" s="1">
        <f t="shared" si="340"/>
        <v>20.371517027863778</v>
      </c>
      <c r="S1781" s="1">
        <f t="shared" si="341"/>
        <v>20</v>
      </c>
      <c r="T1781" s="1">
        <f t="shared" si="342"/>
        <v>20.184903778747014</v>
      </c>
      <c r="U1781" s="1">
        <f t="shared" si="343"/>
        <v>11</v>
      </c>
      <c r="W1781">
        <f t="shared" si="344"/>
        <v>87.82533140354073</v>
      </c>
      <c r="X1781">
        <f t="shared" si="345"/>
        <v>81</v>
      </c>
      <c r="Y1781">
        <f t="shared" si="346"/>
        <v>84.362457424841168</v>
      </c>
      <c r="AA1781">
        <f t="shared" si="347"/>
        <v>9.3715170278637778</v>
      </c>
      <c r="AB1781">
        <f t="shared" si="348"/>
        <v>9</v>
      </c>
      <c r="AC1781">
        <f t="shared" si="349"/>
        <v>9.1849037787470138</v>
      </c>
      <c r="AE1781">
        <f t="shared" si="350"/>
        <v>9.3715170278637778</v>
      </c>
      <c r="AF1781">
        <f t="shared" si="351"/>
        <v>9</v>
      </c>
      <c r="AG1781">
        <f t="shared" si="352"/>
        <v>9.1849037787470138</v>
      </c>
    </row>
    <row r="1782" spans="1:33" x14ac:dyDescent="0.25">
      <c r="A1782" t="s">
        <v>17</v>
      </c>
      <c r="B1782">
        <v>329</v>
      </c>
      <c r="C1782">
        <v>11</v>
      </c>
      <c r="D1782">
        <v>326</v>
      </c>
      <c r="E1782">
        <v>10</v>
      </c>
      <c r="F1782" t="s">
        <v>884</v>
      </c>
      <c r="G1782" t="s">
        <v>715</v>
      </c>
      <c r="H1782">
        <v>2012</v>
      </c>
      <c r="I1782">
        <v>4</v>
      </c>
      <c r="J1782">
        <v>6</v>
      </c>
      <c r="K1782">
        <v>19</v>
      </c>
      <c r="L1782">
        <v>4</v>
      </c>
      <c r="M1782">
        <v>2012</v>
      </c>
      <c r="N1782">
        <v>3</v>
      </c>
      <c r="O1782">
        <v>30</v>
      </c>
      <c r="P1782">
        <v>19</v>
      </c>
      <c r="Q1782">
        <v>4</v>
      </c>
      <c r="R1782" s="1">
        <f t="shared" si="340"/>
        <v>10.092024539877301</v>
      </c>
      <c r="S1782" s="1">
        <f t="shared" si="341"/>
        <v>10</v>
      </c>
      <c r="T1782" s="1">
        <f t="shared" si="342"/>
        <v>10.045906897775481</v>
      </c>
      <c r="U1782" s="1">
        <f t="shared" si="343"/>
        <v>11</v>
      </c>
      <c r="W1782">
        <f t="shared" si="344"/>
        <v>0.82441943618502778</v>
      </c>
      <c r="X1782">
        <f t="shared" si="345"/>
        <v>1</v>
      </c>
      <c r="Y1782">
        <f t="shared" si="346"/>
        <v>0.91029364771240628</v>
      </c>
      <c r="AA1782">
        <f t="shared" si="347"/>
        <v>0.90797546012269947</v>
      </c>
      <c r="AB1782">
        <f t="shared" si="348"/>
        <v>1</v>
      </c>
      <c r="AC1782">
        <f t="shared" si="349"/>
        <v>0.95409310222451893</v>
      </c>
      <c r="AE1782">
        <f t="shared" si="350"/>
        <v>0.90797546012269947</v>
      </c>
      <c r="AF1782">
        <f t="shared" si="351"/>
        <v>1</v>
      </c>
      <c r="AG1782">
        <f t="shared" si="352"/>
        <v>0.95409310222451893</v>
      </c>
    </row>
    <row r="1783" spans="1:33" x14ac:dyDescent="0.25">
      <c r="A1783" t="s">
        <v>17</v>
      </c>
      <c r="B1783">
        <v>328</v>
      </c>
      <c r="C1783">
        <v>16</v>
      </c>
      <c r="D1783">
        <v>280</v>
      </c>
      <c r="E1783">
        <v>12</v>
      </c>
      <c r="F1783" t="s">
        <v>885</v>
      </c>
      <c r="G1783" t="s">
        <v>62</v>
      </c>
      <c r="H1783">
        <v>2012</v>
      </c>
      <c r="I1783">
        <v>4</v>
      </c>
      <c r="J1783">
        <v>6</v>
      </c>
      <c r="K1783">
        <v>20</v>
      </c>
      <c r="L1783">
        <v>4</v>
      </c>
      <c r="M1783">
        <v>2012</v>
      </c>
      <c r="N1783">
        <v>3</v>
      </c>
      <c r="O1783">
        <v>2</v>
      </c>
      <c r="P1783">
        <v>20</v>
      </c>
      <c r="Q1783">
        <v>4</v>
      </c>
      <c r="R1783" s="1">
        <f t="shared" si="340"/>
        <v>14.057142857142857</v>
      </c>
      <c r="S1783" s="1">
        <f t="shared" si="341"/>
        <v>12</v>
      </c>
      <c r="T1783" s="1">
        <f t="shared" si="342"/>
        <v>12.987906462771985</v>
      </c>
      <c r="U1783" s="1">
        <f t="shared" si="343"/>
        <v>16</v>
      </c>
      <c r="W1783">
        <f t="shared" si="344"/>
        <v>3.7746938775510213</v>
      </c>
      <c r="X1783">
        <f t="shared" si="345"/>
        <v>16</v>
      </c>
      <c r="Y1783">
        <f t="shared" si="346"/>
        <v>9.0727074770107752</v>
      </c>
      <c r="AA1783">
        <f t="shared" si="347"/>
        <v>1.9428571428571431</v>
      </c>
      <c r="AB1783">
        <f t="shared" si="348"/>
        <v>4</v>
      </c>
      <c r="AC1783">
        <f t="shared" si="349"/>
        <v>3.0120935372280151</v>
      </c>
      <c r="AE1783">
        <f t="shared" si="350"/>
        <v>1.9428571428571431</v>
      </c>
      <c r="AF1783">
        <f t="shared" si="351"/>
        <v>4</v>
      </c>
      <c r="AG1783">
        <f t="shared" si="352"/>
        <v>3.0120935372280151</v>
      </c>
    </row>
    <row r="1784" spans="1:33" x14ac:dyDescent="0.25">
      <c r="A1784" t="s">
        <v>17</v>
      </c>
      <c r="B1784">
        <v>328</v>
      </c>
      <c r="C1784">
        <v>16</v>
      </c>
      <c r="D1784">
        <v>306</v>
      </c>
      <c r="E1784">
        <v>21</v>
      </c>
      <c r="F1784" t="s">
        <v>885</v>
      </c>
      <c r="G1784" t="s">
        <v>61</v>
      </c>
      <c r="H1784">
        <v>2012</v>
      </c>
      <c r="I1784">
        <v>4</v>
      </c>
      <c r="J1784">
        <v>6</v>
      </c>
      <c r="K1784">
        <v>20</v>
      </c>
      <c r="L1784">
        <v>4</v>
      </c>
      <c r="M1784">
        <v>2012</v>
      </c>
      <c r="N1784">
        <v>3</v>
      </c>
      <c r="O1784">
        <v>9</v>
      </c>
      <c r="P1784">
        <v>20</v>
      </c>
      <c r="Q1784">
        <v>4</v>
      </c>
      <c r="R1784" s="1">
        <f t="shared" si="340"/>
        <v>22.509803921568629</v>
      </c>
      <c r="S1784" s="1">
        <f t="shared" si="341"/>
        <v>21</v>
      </c>
      <c r="T1784" s="1">
        <f t="shared" si="342"/>
        <v>21.741800347554964</v>
      </c>
      <c r="U1784" s="1">
        <f t="shared" si="343"/>
        <v>16</v>
      </c>
      <c r="W1784">
        <f t="shared" si="344"/>
        <v>42.377547097270302</v>
      </c>
      <c r="X1784">
        <f t="shared" si="345"/>
        <v>25</v>
      </c>
      <c r="Y1784">
        <f t="shared" si="346"/>
        <v>32.968271231182307</v>
      </c>
      <c r="AA1784">
        <f t="shared" si="347"/>
        <v>6.5098039215686292</v>
      </c>
      <c r="AB1784">
        <f t="shared" si="348"/>
        <v>5</v>
      </c>
      <c r="AC1784">
        <f t="shared" si="349"/>
        <v>5.7418003475549639</v>
      </c>
      <c r="AE1784">
        <f t="shared" si="350"/>
        <v>6.5098039215686292</v>
      </c>
      <c r="AF1784">
        <f t="shared" si="351"/>
        <v>5</v>
      </c>
      <c r="AG1784">
        <f t="shared" si="352"/>
        <v>5.7418003475549639</v>
      </c>
    </row>
    <row r="1785" spans="1:33" x14ac:dyDescent="0.25">
      <c r="A1785" t="s">
        <v>17</v>
      </c>
      <c r="B1785">
        <v>328</v>
      </c>
      <c r="C1785">
        <v>16</v>
      </c>
      <c r="D1785">
        <v>272</v>
      </c>
      <c r="E1785">
        <v>11</v>
      </c>
      <c r="F1785" t="s">
        <v>885</v>
      </c>
      <c r="G1785" t="s">
        <v>378</v>
      </c>
      <c r="H1785">
        <v>2012</v>
      </c>
      <c r="I1785">
        <v>4</v>
      </c>
      <c r="J1785">
        <v>6</v>
      </c>
      <c r="K1785">
        <v>20</v>
      </c>
      <c r="L1785">
        <v>4</v>
      </c>
      <c r="M1785">
        <v>2012</v>
      </c>
      <c r="N1785">
        <v>3</v>
      </c>
      <c r="O1785">
        <v>16</v>
      </c>
      <c r="P1785">
        <v>20</v>
      </c>
      <c r="Q1785">
        <v>4</v>
      </c>
      <c r="R1785" s="1">
        <f t="shared" si="340"/>
        <v>13.264705882352942</v>
      </c>
      <c r="S1785" s="1">
        <f t="shared" si="341"/>
        <v>11</v>
      </c>
      <c r="T1785" s="1">
        <f t="shared" si="342"/>
        <v>12.079394219325835</v>
      </c>
      <c r="U1785" s="1">
        <f t="shared" si="343"/>
        <v>16</v>
      </c>
      <c r="W1785">
        <f t="shared" si="344"/>
        <v>7.4818339100345979</v>
      </c>
      <c r="X1785">
        <f t="shared" si="345"/>
        <v>25</v>
      </c>
      <c r="Y1785">
        <f t="shared" si="346"/>
        <v>15.371149687455683</v>
      </c>
      <c r="AA1785">
        <f t="shared" si="347"/>
        <v>2.735294117647058</v>
      </c>
      <c r="AB1785">
        <f t="shared" si="348"/>
        <v>5</v>
      </c>
      <c r="AC1785">
        <f t="shared" si="349"/>
        <v>3.9206057806741654</v>
      </c>
      <c r="AE1785">
        <f t="shared" si="350"/>
        <v>2.735294117647058</v>
      </c>
      <c r="AF1785">
        <f t="shared" si="351"/>
        <v>5</v>
      </c>
      <c r="AG1785">
        <f t="shared" si="352"/>
        <v>3.9206057806741654</v>
      </c>
    </row>
    <row r="1786" spans="1:33" x14ac:dyDescent="0.25">
      <c r="A1786" t="s">
        <v>17</v>
      </c>
      <c r="B1786">
        <v>328</v>
      </c>
      <c r="C1786">
        <v>16</v>
      </c>
      <c r="D1786">
        <v>334</v>
      </c>
      <c r="E1786">
        <v>12</v>
      </c>
      <c r="F1786" t="s">
        <v>885</v>
      </c>
      <c r="G1786" t="s">
        <v>547</v>
      </c>
      <c r="H1786">
        <v>2012</v>
      </c>
      <c r="I1786">
        <v>4</v>
      </c>
      <c r="J1786">
        <v>6</v>
      </c>
      <c r="K1786">
        <v>20</v>
      </c>
      <c r="L1786">
        <v>4</v>
      </c>
      <c r="M1786">
        <v>2012</v>
      </c>
      <c r="N1786">
        <v>3</v>
      </c>
      <c r="O1786">
        <v>23</v>
      </c>
      <c r="P1786">
        <v>20</v>
      </c>
      <c r="Q1786">
        <v>4</v>
      </c>
      <c r="R1786" s="1">
        <f t="shared" si="340"/>
        <v>11.784431137724551</v>
      </c>
      <c r="S1786" s="1">
        <f t="shared" si="341"/>
        <v>12</v>
      </c>
      <c r="T1786" s="1">
        <f t="shared" si="342"/>
        <v>11.891727109747121</v>
      </c>
      <c r="U1786" s="1">
        <f t="shared" si="343"/>
        <v>16</v>
      </c>
      <c r="W1786">
        <f t="shared" si="344"/>
        <v>17.77102083258632</v>
      </c>
      <c r="X1786">
        <f t="shared" si="345"/>
        <v>16</v>
      </c>
      <c r="Y1786">
        <f t="shared" si="346"/>
        <v>16.877906140786742</v>
      </c>
      <c r="AA1786">
        <f t="shared" si="347"/>
        <v>4.2155688622754486</v>
      </c>
      <c r="AB1786">
        <f t="shared" si="348"/>
        <v>4</v>
      </c>
      <c r="AC1786">
        <f t="shared" si="349"/>
        <v>4.1082728902528789</v>
      </c>
      <c r="AE1786">
        <f t="shared" si="350"/>
        <v>4.2155688622754486</v>
      </c>
      <c r="AF1786">
        <f t="shared" si="351"/>
        <v>4</v>
      </c>
      <c r="AG1786">
        <f t="shared" si="352"/>
        <v>4.1082728902528789</v>
      </c>
    </row>
    <row r="1787" spans="1:33" x14ac:dyDescent="0.25">
      <c r="A1787" t="s">
        <v>17</v>
      </c>
      <c r="B1787">
        <v>328</v>
      </c>
      <c r="C1787">
        <v>16</v>
      </c>
      <c r="D1787">
        <v>330</v>
      </c>
      <c r="E1787">
        <v>15</v>
      </c>
      <c r="F1787" t="s">
        <v>885</v>
      </c>
      <c r="G1787" t="s">
        <v>716</v>
      </c>
      <c r="H1787">
        <v>2012</v>
      </c>
      <c r="I1787">
        <v>4</v>
      </c>
      <c r="J1787">
        <v>6</v>
      </c>
      <c r="K1787">
        <v>20</v>
      </c>
      <c r="L1787">
        <v>4</v>
      </c>
      <c r="M1787">
        <v>2012</v>
      </c>
      <c r="N1787">
        <v>3</v>
      </c>
      <c r="O1787">
        <v>30</v>
      </c>
      <c r="P1787">
        <v>20</v>
      </c>
      <c r="Q1787">
        <v>4</v>
      </c>
      <c r="R1787" s="1">
        <f t="shared" si="340"/>
        <v>14.909090909090908</v>
      </c>
      <c r="S1787" s="1">
        <f t="shared" si="341"/>
        <v>15</v>
      </c>
      <c r="T1787" s="1">
        <f t="shared" si="342"/>
        <v>14.954476374529589</v>
      </c>
      <c r="U1787" s="1">
        <f t="shared" si="343"/>
        <v>16</v>
      </c>
      <c r="W1787">
        <f t="shared" si="344"/>
        <v>1.190082644628101</v>
      </c>
      <c r="X1787">
        <f t="shared" si="345"/>
        <v>1</v>
      </c>
      <c r="Y1787">
        <f t="shared" si="346"/>
        <v>1.0931196514167918</v>
      </c>
      <c r="AA1787">
        <f t="shared" si="347"/>
        <v>1.0909090909090917</v>
      </c>
      <c r="AB1787">
        <f t="shared" si="348"/>
        <v>1</v>
      </c>
      <c r="AC1787">
        <f t="shared" si="349"/>
        <v>1.0455236254704108</v>
      </c>
      <c r="AE1787">
        <f t="shared" si="350"/>
        <v>1.0909090909090917</v>
      </c>
      <c r="AF1787">
        <f t="shared" si="351"/>
        <v>1</v>
      </c>
      <c r="AG1787">
        <f t="shared" si="352"/>
        <v>1.0455236254704108</v>
      </c>
    </row>
    <row r="1788" spans="1:33" x14ac:dyDescent="0.25">
      <c r="A1788" t="s">
        <v>17</v>
      </c>
      <c r="B1788">
        <v>330</v>
      </c>
      <c r="C1788">
        <v>17</v>
      </c>
      <c r="D1788">
        <v>286</v>
      </c>
      <c r="E1788">
        <v>12</v>
      </c>
      <c r="F1788" t="s">
        <v>886</v>
      </c>
      <c r="G1788" t="s">
        <v>64</v>
      </c>
      <c r="H1788">
        <v>2012</v>
      </c>
      <c r="I1788">
        <v>4</v>
      </c>
      <c r="J1788">
        <v>6</v>
      </c>
      <c r="K1788">
        <v>21</v>
      </c>
      <c r="L1788">
        <v>4</v>
      </c>
      <c r="M1788">
        <v>2012</v>
      </c>
      <c r="N1788">
        <v>3</v>
      </c>
      <c r="O1788">
        <v>2</v>
      </c>
      <c r="P1788">
        <v>21</v>
      </c>
      <c r="Q1788">
        <v>4</v>
      </c>
      <c r="R1788" s="1">
        <f t="shared" si="340"/>
        <v>13.846153846153847</v>
      </c>
      <c r="S1788" s="1">
        <f t="shared" si="341"/>
        <v>12</v>
      </c>
      <c r="T1788" s="1">
        <f t="shared" si="342"/>
        <v>12.890067732709792</v>
      </c>
      <c r="U1788" s="1">
        <f t="shared" si="343"/>
        <v>17</v>
      </c>
      <c r="W1788">
        <f t="shared" si="344"/>
        <v>9.9467455621301735</v>
      </c>
      <c r="X1788">
        <f t="shared" si="345"/>
        <v>25</v>
      </c>
      <c r="Y1788">
        <f t="shared" si="346"/>
        <v>16.891543241713233</v>
      </c>
      <c r="AA1788">
        <f t="shared" si="347"/>
        <v>3.1538461538461533</v>
      </c>
      <c r="AB1788">
        <f t="shared" si="348"/>
        <v>5</v>
      </c>
      <c r="AC1788">
        <f t="shared" si="349"/>
        <v>4.1099322672902083</v>
      </c>
      <c r="AE1788">
        <f t="shared" si="350"/>
        <v>3.1538461538461533</v>
      </c>
      <c r="AF1788">
        <f t="shared" si="351"/>
        <v>5</v>
      </c>
      <c r="AG1788">
        <f t="shared" si="352"/>
        <v>4.1099322672902083</v>
      </c>
    </row>
    <row r="1789" spans="1:33" x14ac:dyDescent="0.25">
      <c r="A1789" t="s">
        <v>17</v>
      </c>
      <c r="B1789">
        <v>330</v>
      </c>
      <c r="C1789">
        <v>17</v>
      </c>
      <c r="D1789">
        <v>319</v>
      </c>
      <c r="E1789">
        <v>11</v>
      </c>
      <c r="F1789" t="s">
        <v>886</v>
      </c>
      <c r="G1789" t="s">
        <v>63</v>
      </c>
      <c r="H1789">
        <v>2012</v>
      </c>
      <c r="I1789">
        <v>4</v>
      </c>
      <c r="J1789">
        <v>6</v>
      </c>
      <c r="K1789">
        <v>21</v>
      </c>
      <c r="L1789">
        <v>4</v>
      </c>
      <c r="M1789">
        <v>2012</v>
      </c>
      <c r="N1789">
        <v>3</v>
      </c>
      <c r="O1789">
        <v>9</v>
      </c>
      <c r="P1789">
        <v>21</v>
      </c>
      <c r="Q1789">
        <v>4</v>
      </c>
      <c r="R1789" s="1">
        <f t="shared" si="340"/>
        <v>11.379310344827585</v>
      </c>
      <c r="S1789" s="1">
        <f t="shared" si="341"/>
        <v>11</v>
      </c>
      <c r="T1789" s="1">
        <f t="shared" si="342"/>
        <v>11.188047809743372</v>
      </c>
      <c r="U1789" s="1">
        <f t="shared" si="343"/>
        <v>17</v>
      </c>
      <c r="W1789">
        <f t="shared" si="344"/>
        <v>31.592152199762197</v>
      </c>
      <c r="X1789">
        <f t="shared" si="345"/>
        <v>36</v>
      </c>
      <c r="Y1789">
        <f t="shared" si="346"/>
        <v>33.778788261828815</v>
      </c>
      <c r="AA1789">
        <f t="shared" si="347"/>
        <v>5.6206896551724146</v>
      </c>
      <c r="AB1789">
        <f t="shared" si="348"/>
        <v>6</v>
      </c>
      <c r="AC1789">
        <f t="shared" si="349"/>
        <v>5.811952190256628</v>
      </c>
      <c r="AE1789">
        <f t="shared" si="350"/>
        <v>5.6206896551724146</v>
      </c>
      <c r="AF1789">
        <f t="shared" si="351"/>
        <v>6</v>
      </c>
      <c r="AG1789">
        <f t="shared" si="352"/>
        <v>5.811952190256628</v>
      </c>
    </row>
    <row r="1790" spans="1:33" x14ac:dyDescent="0.25">
      <c r="A1790" t="s">
        <v>17</v>
      </c>
      <c r="B1790">
        <v>330</v>
      </c>
      <c r="C1790">
        <v>17</v>
      </c>
      <c r="D1790">
        <v>273</v>
      </c>
      <c r="E1790">
        <v>18</v>
      </c>
      <c r="F1790" t="s">
        <v>886</v>
      </c>
      <c r="G1790" t="s">
        <v>379</v>
      </c>
      <c r="H1790">
        <v>2012</v>
      </c>
      <c r="I1790">
        <v>4</v>
      </c>
      <c r="J1790">
        <v>6</v>
      </c>
      <c r="K1790">
        <v>21</v>
      </c>
      <c r="L1790">
        <v>4</v>
      </c>
      <c r="M1790">
        <v>2012</v>
      </c>
      <c r="N1790">
        <v>3</v>
      </c>
      <c r="O1790">
        <v>16</v>
      </c>
      <c r="P1790">
        <v>21</v>
      </c>
      <c r="Q1790">
        <v>4</v>
      </c>
      <c r="R1790" s="1">
        <f t="shared" si="340"/>
        <v>21.758241758241759</v>
      </c>
      <c r="S1790" s="1">
        <f t="shared" si="341"/>
        <v>18</v>
      </c>
      <c r="T1790" s="1">
        <f t="shared" si="342"/>
        <v>19.790107418817911</v>
      </c>
      <c r="U1790" s="1">
        <f t="shared" si="343"/>
        <v>17</v>
      </c>
      <c r="W1790">
        <f t="shared" si="344"/>
        <v>22.640864629875626</v>
      </c>
      <c r="X1790">
        <f t="shared" si="345"/>
        <v>1</v>
      </c>
      <c r="Y1790">
        <f t="shared" si="346"/>
        <v>7.7846994085427452</v>
      </c>
      <c r="AA1790">
        <f t="shared" si="347"/>
        <v>4.7582417582417591</v>
      </c>
      <c r="AB1790">
        <f t="shared" si="348"/>
        <v>1</v>
      </c>
      <c r="AC1790">
        <f t="shared" si="349"/>
        <v>2.7901074188179109</v>
      </c>
      <c r="AE1790">
        <f t="shared" si="350"/>
        <v>4.7582417582417591</v>
      </c>
      <c r="AF1790">
        <f t="shared" si="351"/>
        <v>1</v>
      </c>
      <c r="AG1790">
        <f t="shared" si="352"/>
        <v>2.7901074188179109</v>
      </c>
    </row>
    <row r="1791" spans="1:33" x14ac:dyDescent="0.25">
      <c r="A1791" t="s">
        <v>17</v>
      </c>
      <c r="B1791">
        <v>330</v>
      </c>
      <c r="C1791">
        <v>17</v>
      </c>
      <c r="D1791">
        <v>335</v>
      </c>
      <c r="E1791">
        <v>22</v>
      </c>
      <c r="F1791" t="s">
        <v>886</v>
      </c>
      <c r="G1791" t="s">
        <v>548</v>
      </c>
      <c r="H1791">
        <v>2012</v>
      </c>
      <c r="I1791">
        <v>4</v>
      </c>
      <c r="J1791">
        <v>6</v>
      </c>
      <c r="K1791">
        <v>21</v>
      </c>
      <c r="L1791">
        <v>4</v>
      </c>
      <c r="M1791">
        <v>2012</v>
      </c>
      <c r="N1791">
        <v>3</v>
      </c>
      <c r="O1791">
        <v>23</v>
      </c>
      <c r="P1791">
        <v>21</v>
      </c>
      <c r="Q1791">
        <v>4</v>
      </c>
      <c r="R1791" s="1">
        <f t="shared" si="340"/>
        <v>21.671641791044777</v>
      </c>
      <c r="S1791" s="1">
        <f t="shared" si="341"/>
        <v>22</v>
      </c>
      <c r="T1791" s="1">
        <f t="shared" si="342"/>
        <v>21.835203672120514</v>
      </c>
      <c r="U1791" s="1">
        <f t="shared" si="343"/>
        <v>17</v>
      </c>
      <c r="W1791">
        <f t="shared" si="344"/>
        <v>21.824237023836055</v>
      </c>
      <c r="X1791">
        <f t="shared" si="345"/>
        <v>25</v>
      </c>
      <c r="Y1791">
        <f t="shared" si="346"/>
        <v>23.3791945508877</v>
      </c>
      <c r="AA1791">
        <f t="shared" si="347"/>
        <v>4.6716417910447774</v>
      </c>
      <c r="AB1791">
        <f t="shared" si="348"/>
        <v>5</v>
      </c>
      <c r="AC1791">
        <f t="shared" si="349"/>
        <v>4.8352036721205138</v>
      </c>
      <c r="AE1791">
        <f t="shared" si="350"/>
        <v>4.6716417910447774</v>
      </c>
      <c r="AF1791">
        <f t="shared" si="351"/>
        <v>5</v>
      </c>
      <c r="AG1791">
        <f t="shared" si="352"/>
        <v>4.8352036721205138</v>
      </c>
    </row>
    <row r="1792" spans="1:33" x14ac:dyDescent="0.25">
      <c r="A1792" t="s">
        <v>17</v>
      </c>
      <c r="B1792">
        <v>330</v>
      </c>
      <c r="C1792">
        <v>17</v>
      </c>
      <c r="D1792">
        <v>338</v>
      </c>
      <c r="E1792">
        <v>24</v>
      </c>
      <c r="F1792" t="s">
        <v>886</v>
      </c>
      <c r="G1792" t="s">
        <v>717</v>
      </c>
      <c r="H1792">
        <v>2012</v>
      </c>
      <c r="I1792">
        <v>4</v>
      </c>
      <c r="J1792">
        <v>6</v>
      </c>
      <c r="K1792">
        <v>21</v>
      </c>
      <c r="L1792">
        <v>4</v>
      </c>
      <c r="M1792">
        <v>2012</v>
      </c>
      <c r="N1792">
        <v>3</v>
      </c>
      <c r="O1792">
        <v>30</v>
      </c>
      <c r="P1792">
        <v>21</v>
      </c>
      <c r="Q1792">
        <v>4</v>
      </c>
      <c r="R1792" s="1">
        <f t="shared" si="340"/>
        <v>23.431952662721894</v>
      </c>
      <c r="S1792" s="1">
        <f t="shared" si="341"/>
        <v>24</v>
      </c>
      <c r="T1792" s="1">
        <f t="shared" si="342"/>
        <v>23.714275529843317</v>
      </c>
      <c r="U1792" s="1">
        <f t="shared" si="343"/>
        <v>17</v>
      </c>
      <c r="W1792">
        <f t="shared" si="344"/>
        <v>41.370015055495266</v>
      </c>
      <c r="X1792">
        <f t="shared" si="345"/>
        <v>49</v>
      </c>
      <c r="Y1792">
        <f t="shared" si="346"/>
        <v>45.081495890652747</v>
      </c>
      <c r="AA1792">
        <f t="shared" si="347"/>
        <v>6.4319526627218941</v>
      </c>
      <c r="AB1792">
        <f t="shared" si="348"/>
        <v>7</v>
      </c>
      <c r="AC1792">
        <f t="shared" si="349"/>
        <v>6.7142755298433165</v>
      </c>
      <c r="AE1792">
        <f t="shared" si="350"/>
        <v>6.4319526627218941</v>
      </c>
      <c r="AF1792">
        <f t="shared" si="351"/>
        <v>7</v>
      </c>
      <c r="AG1792">
        <f t="shared" si="352"/>
        <v>6.7142755298433165</v>
      </c>
    </row>
    <row r="1793" spans="1:33" x14ac:dyDescent="0.25">
      <c r="A1793" t="s">
        <v>17</v>
      </c>
      <c r="B1793">
        <v>325</v>
      </c>
      <c r="C1793">
        <v>30</v>
      </c>
      <c r="D1793">
        <v>291</v>
      </c>
      <c r="E1793">
        <v>10</v>
      </c>
      <c r="F1793" t="s">
        <v>887</v>
      </c>
      <c r="G1793" t="s">
        <v>66</v>
      </c>
      <c r="H1793">
        <v>2012</v>
      </c>
      <c r="I1793">
        <v>4</v>
      </c>
      <c r="J1793">
        <v>6</v>
      </c>
      <c r="K1793">
        <v>22</v>
      </c>
      <c r="L1793">
        <v>4</v>
      </c>
      <c r="M1793">
        <v>2012</v>
      </c>
      <c r="N1793">
        <v>3</v>
      </c>
      <c r="O1793">
        <v>2</v>
      </c>
      <c r="P1793">
        <v>22</v>
      </c>
      <c r="Q1793">
        <v>4</v>
      </c>
      <c r="R1793" s="1">
        <f t="shared" si="340"/>
        <v>11.168384879725085</v>
      </c>
      <c r="S1793" s="1">
        <f t="shared" si="341"/>
        <v>10</v>
      </c>
      <c r="T1793" s="1">
        <f t="shared" si="342"/>
        <v>10.5680579482349</v>
      </c>
      <c r="U1793" s="1">
        <f t="shared" si="343"/>
        <v>30</v>
      </c>
      <c r="W1793">
        <f t="shared" si="344"/>
        <v>354.62972803816677</v>
      </c>
      <c r="X1793">
        <f t="shared" si="345"/>
        <v>400</v>
      </c>
      <c r="Y1793">
        <f t="shared" si="346"/>
        <v>377.60037190315677</v>
      </c>
      <c r="AA1793">
        <f t="shared" si="347"/>
        <v>18.831615120274915</v>
      </c>
      <c r="AB1793">
        <f t="shared" si="348"/>
        <v>20</v>
      </c>
      <c r="AC1793">
        <f t="shared" si="349"/>
        <v>19.431942051765098</v>
      </c>
      <c r="AE1793">
        <f t="shared" si="350"/>
        <v>18.831615120274915</v>
      </c>
      <c r="AF1793">
        <f t="shared" si="351"/>
        <v>20</v>
      </c>
      <c r="AG1793">
        <f t="shared" si="352"/>
        <v>19.431942051765098</v>
      </c>
    </row>
    <row r="1794" spans="1:33" x14ac:dyDescent="0.25">
      <c r="A1794" t="s">
        <v>17</v>
      </c>
      <c r="B1794">
        <v>325</v>
      </c>
      <c r="C1794">
        <v>30</v>
      </c>
      <c r="D1794">
        <v>319</v>
      </c>
      <c r="E1794">
        <v>17</v>
      </c>
      <c r="F1794" t="s">
        <v>887</v>
      </c>
      <c r="G1794" t="s">
        <v>65</v>
      </c>
      <c r="H1794">
        <v>2012</v>
      </c>
      <c r="I1794">
        <v>4</v>
      </c>
      <c r="J1794">
        <v>6</v>
      </c>
      <c r="K1794">
        <v>22</v>
      </c>
      <c r="L1794">
        <v>4</v>
      </c>
      <c r="M1794">
        <v>2012</v>
      </c>
      <c r="N1794">
        <v>3</v>
      </c>
      <c r="O1794">
        <v>9</v>
      </c>
      <c r="P1794">
        <v>22</v>
      </c>
      <c r="Q1794">
        <v>4</v>
      </c>
      <c r="R1794" s="1">
        <f t="shared" si="340"/>
        <v>17.319749216300941</v>
      </c>
      <c r="S1794" s="1">
        <f t="shared" si="341"/>
        <v>17</v>
      </c>
      <c r="T1794" s="1">
        <f t="shared" si="342"/>
        <v>17.159129834496735</v>
      </c>
      <c r="U1794" s="1">
        <f t="shared" si="343"/>
        <v>30</v>
      </c>
      <c r="W1794">
        <f t="shared" si="344"/>
        <v>160.7887599375006</v>
      </c>
      <c r="X1794">
        <f t="shared" si="345"/>
        <v>169</v>
      </c>
      <c r="Y1794">
        <f t="shared" si="346"/>
        <v>164.88794660731185</v>
      </c>
      <c r="AA1794">
        <f t="shared" si="347"/>
        <v>12.680250783699059</v>
      </c>
      <c r="AB1794">
        <f t="shared" si="348"/>
        <v>13</v>
      </c>
      <c r="AC1794">
        <f t="shared" si="349"/>
        <v>12.840870165503265</v>
      </c>
      <c r="AE1794">
        <f t="shared" si="350"/>
        <v>12.680250783699059</v>
      </c>
      <c r="AF1794">
        <f t="shared" si="351"/>
        <v>13</v>
      </c>
      <c r="AG1794">
        <f t="shared" si="352"/>
        <v>12.840870165503265</v>
      </c>
    </row>
    <row r="1795" spans="1:33" x14ac:dyDescent="0.25">
      <c r="A1795" t="s">
        <v>17</v>
      </c>
      <c r="B1795">
        <v>325</v>
      </c>
      <c r="C1795">
        <v>30</v>
      </c>
      <c r="D1795">
        <v>279</v>
      </c>
      <c r="E1795">
        <v>20</v>
      </c>
      <c r="F1795" t="s">
        <v>887</v>
      </c>
      <c r="G1795" t="s">
        <v>380</v>
      </c>
      <c r="H1795">
        <v>2012</v>
      </c>
      <c r="I1795">
        <v>4</v>
      </c>
      <c r="J1795">
        <v>6</v>
      </c>
      <c r="K1795">
        <v>22</v>
      </c>
      <c r="L1795">
        <v>4</v>
      </c>
      <c r="M1795">
        <v>2012</v>
      </c>
      <c r="N1795">
        <v>3</v>
      </c>
      <c r="O1795">
        <v>16</v>
      </c>
      <c r="P1795">
        <v>22</v>
      </c>
      <c r="Q1795">
        <v>4</v>
      </c>
      <c r="R1795" s="1">
        <f t="shared" si="340"/>
        <v>23.297491039426522</v>
      </c>
      <c r="S1795" s="1">
        <f t="shared" si="341"/>
        <v>20</v>
      </c>
      <c r="T1795" s="1">
        <f t="shared" si="342"/>
        <v>21.585870860091109</v>
      </c>
      <c r="U1795" s="1">
        <f t="shared" si="343"/>
        <v>30</v>
      </c>
      <c r="W1795">
        <f t="shared" si="344"/>
        <v>44.923626366567774</v>
      </c>
      <c r="X1795">
        <f t="shared" si="345"/>
        <v>100</v>
      </c>
      <c r="Y1795">
        <f t="shared" si="346"/>
        <v>70.797569183063928</v>
      </c>
      <c r="AA1795">
        <f t="shared" si="347"/>
        <v>6.7025089605734784</v>
      </c>
      <c r="AB1795">
        <f t="shared" si="348"/>
        <v>10</v>
      </c>
      <c r="AC1795">
        <f t="shared" si="349"/>
        <v>8.4141291399088907</v>
      </c>
      <c r="AE1795">
        <f t="shared" si="350"/>
        <v>6.7025089605734784</v>
      </c>
      <c r="AF1795">
        <f t="shared" si="351"/>
        <v>10</v>
      </c>
      <c r="AG1795">
        <f t="shared" si="352"/>
        <v>8.4141291399088907</v>
      </c>
    </row>
    <row r="1796" spans="1:33" x14ac:dyDescent="0.25">
      <c r="A1796" t="s">
        <v>17</v>
      </c>
      <c r="B1796">
        <v>325</v>
      </c>
      <c r="C1796">
        <v>30</v>
      </c>
      <c r="D1796">
        <v>344</v>
      </c>
      <c r="E1796">
        <v>31</v>
      </c>
      <c r="F1796" t="s">
        <v>887</v>
      </c>
      <c r="G1796" t="s">
        <v>549</v>
      </c>
      <c r="H1796">
        <v>2012</v>
      </c>
      <c r="I1796">
        <v>4</v>
      </c>
      <c r="J1796">
        <v>6</v>
      </c>
      <c r="K1796">
        <v>22</v>
      </c>
      <c r="L1796">
        <v>4</v>
      </c>
      <c r="M1796">
        <v>2012</v>
      </c>
      <c r="N1796">
        <v>3</v>
      </c>
      <c r="O1796">
        <v>23</v>
      </c>
      <c r="P1796">
        <v>22</v>
      </c>
      <c r="Q1796">
        <v>4</v>
      </c>
      <c r="R1796" s="1">
        <f t="shared" ref="R1796:R1859" si="353">E1796*B1796/D1796</f>
        <v>29.287790697674417</v>
      </c>
      <c r="S1796" s="1">
        <f t="shared" ref="S1796:S1859" si="354">E1796</f>
        <v>31</v>
      </c>
      <c r="T1796" s="1">
        <f t="shared" ref="T1796:T1859" si="355">SQRT(R1796*S1796)</f>
        <v>30.131735954436927</v>
      </c>
      <c r="U1796" s="1">
        <f t="shared" ref="U1796:U1859" si="356">C1796</f>
        <v>30</v>
      </c>
      <c r="W1796">
        <f t="shared" ref="W1796:W1859" si="357">(U1796-R1796)^2</f>
        <v>0.50724209031909351</v>
      </c>
      <c r="X1796">
        <f t="shared" ref="X1796:X1859" si="358">(U1796-S1796)^2</f>
        <v>1</v>
      </c>
      <c r="Y1796">
        <f t="shared" ref="Y1796:Y1859" si="359">(U1796-T1796)^2</f>
        <v>1.7354361691408044E-2</v>
      </c>
      <c r="AA1796">
        <f t="shared" ref="AA1796:AA1859" si="360">ABS(R1796-$U1796)</f>
        <v>0.71220930232558288</v>
      </c>
      <c r="AB1796">
        <f t="shared" ref="AB1796:AB1859" si="361">ABS(S1796-$U1796)</f>
        <v>1</v>
      </c>
      <c r="AC1796">
        <f t="shared" ref="AC1796:AC1859" si="362">ABS(T1796-$U1796)</f>
        <v>0.13173595443692676</v>
      </c>
      <c r="AE1796">
        <f t="shared" ref="AE1796:AE1859" si="363">IF(OR(ISERROR($AA1796),ISERROR($AB1796),ISERROR($AC1796)),"NA",AA1796)</f>
        <v>0.71220930232558288</v>
      </c>
      <c r="AF1796">
        <f t="shared" ref="AF1796:AF1859" si="364">IF(OR(ISERROR($AA1796),ISERROR($AB1796),ISERROR($AC1796)),"NA",AB1796)</f>
        <v>1</v>
      </c>
      <c r="AG1796">
        <f t="shared" ref="AG1796:AG1859" si="365">IF(OR(ISERROR($AA1796),ISERROR($AB1796),ISERROR($AC1796)),"NA",AC1796)</f>
        <v>0.13173595443692676</v>
      </c>
    </row>
    <row r="1797" spans="1:33" x14ac:dyDescent="0.25">
      <c r="A1797" t="s">
        <v>17</v>
      </c>
      <c r="B1797">
        <v>325</v>
      </c>
      <c r="C1797">
        <v>30</v>
      </c>
      <c r="D1797">
        <v>348</v>
      </c>
      <c r="E1797">
        <v>27</v>
      </c>
      <c r="F1797" t="s">
        <v>887</v>
      </c>
      <c r="G1797" t="s">
        <v>718</v>
      </c>
      <c r="H1797">
        <v>2012</v>
      </c>
      <c r="I1797">
        <v>4</v>
      </c>
      <c r="J1797">
        <v>6</v>
      </c>
      <c r="K1797">
        <v>22</v>
      </c>
      <c r="L1797">
        <v>4</v>
      </c>
      <c r="M1797">
        <v>2012</v>
      </c>
      <c r="N1797">
        <v>3</v>
      </c>
      <c r="O1797">
        <v>30</v>
      </c>
      <c r="P1797">
        <v>22</v>
      </c>
      <c r="Q1797">
        <v>4</v>
      </c>
      <c r="R1797" s="1">
        <f t="shared" si="353"/>
        <v>25.21551724137931</v>
      </c>
      <c r="S1797" s="1">
        <f t="shared" si="354"/>
        <v>27</v>
      </c>
      <c r="T1797" s="1">
        <f t="shared" si="355"/>
        <v>26.092507842621057</v>
      </c>
      <c r="U1797" s="1">
        <f t="shared" si="356"/>
        <v>30</v>
      </c>
      <c r="W1797">
        <f t="shared" si="357"/>
        <v>22.891275267538653</v>
      </c>
      <c r="X1797">
        <f t="shared" si="358"/>
        <v>9</v>
      </c>
      <c r="Y1797">
        <f t="shared" si="359"/>
        <v>15.268494959977948</v>
      </c>
      <c r="AA1797">
        <f t="shared" si="360"/>
        <v>4.7844827586206904</v>
      </c>
      <c r="AB1797">
        <f t="shared" si="361"/>
        <v>3</v>
      </c>
      <c r="AC1797">
        <f t="shared" si="362"/>
        <v>3.9074921573789432</v>
      </c>
      <c r="AE1797">
        <f t="shared" si="363"/>
        <v>4.7844827586206904</v>
      </c>
      <c r="AF1797">
        <f t="shared" si="364"/>
        <v>3</v>
      </c>
      <c r="AG1797">
        <f t="shared" si="365"/>
        <v>3.9074921573789432</v>
      </c>
    </row>
    <row r="1798" spans="1:33" x14ac:dyDescent="0.25">
      <c r="A1798" t="s">
        <v>17</v>
      </c>
      <c r="B1798">
        <v>338</v>
      </c>
      <c r="C1798">
        <v>26</v>
      </c>
      <c r="D1798">
        <v>289</v>
      </c>
      <c r="E1798">
        <v>50</v>
      </c>
      <c r="F1798" t="s">
        <v>888</v>
      </c>
      <c r="G1798" t="s">
        <v>68</v>
      </c>
      <c r="H1798">
        <v>2012</v>
      </c>
      <c r="I1798">
        <v>4</v>
      </c>
      <c r="J1798">
        <v>6</v>
      </c>
      <c r="K1798">
        <v>23</v>
      </c>
      <c r="L1798">
        <v>4</v>
      </c>
      <c r="M1798">
        <v>2012</v>
      </c>
      <c r="N1798">
        <v>3</v>
      </c>
      <c r="O1798">
        <v>2</v>
      </c>
      <c r="P1798">
        <v>23</v>
      </c>
      <c r="Q1798">
        <v>4</v>
      </c>
      <c r="R1798" s="1">
        <f t="shared" si="353"/>
        <v>58.477508650519034</v>
      </c>
      <c r="S1798" s="1">
        <f t="shared" si="354"/>
        <v>50</v>
      </c>
      <c r="T1798" s="1">
        <f t="shared" si="355"/>
        <v>54.072871502500689</v>
      </c>
      <c r="U1798" s="1">
        <f t="shared" si="356"/>
        <v>26</v>
      </c>
      <c r="W1798">
        <f t="shared" si="357"/>
        <v>1054.7885681445387</v>
      </c>
      <c r="X1798">
        <f t="shared" si="358"/>
        <v>576</v>
      </c>
      <c r="Y1798">
        <f t="shared" si="359"/>
        <v>788.08611439591527</v>
      </c>
      <c r="AA1798">
        <f t="shared" si="360"/>
        <v>32.477508650519034</v>
      </c>
      <c r="AB1798">
        <f t="shared" si="361"/>
        <v>24</v>
      </c>
      <c r="AC1798">
        <f t="shared" si="362"/>
        <v>28.072871502500689</v>
      </c>
      <c r="AE1798">
        <f t="shared" si="363"/>
        <v>32.477508650519034</v>
      </c>
      <c r="AF1798">
        <f t="shared" si="364"/>
        <v>24</v>
      </c>
      <c r="AG1798">
        <f t="shared" si="365"/>
        <v>28.072871502500689</v>
      </c>
    </row>
    <row r="1799" spans="1:33" x14ac:dyDescent="0.25">
      <c r="A1799" t="s">
        <v>17</v>
      </c>
      <c r="B1799">
        <v>338</v>
      </c>
      <c r="C1799">
        <v>26</v>
      </c>
      <c r="D1799">
        <v>324</v>
      </c>
      <c r="E1799">
        <v>22</v>
      </c>
      <c r="F1799" t="s">
        <v>888</v>
      </c>
      <c r="G1799" t="s">
        <v>67</v>
      </c>
      <c r="H1799">
        <v>2012</v>
      </c>
      <c r="I1799">
        <v>4</v>
      </c>
      <c r="J1799">
        <v>6</v>
      </c>
      <c r="K1799">
        <v>23</v>
      </c>
      <c r="L1799">
        <v>4</v>
      </c>
      <c r="M1799">
        <v>2012</v>
      </c>
      <c r="N1799">
        <v>3</v>
      </c>
      <c r="O1799">
        <v>9</v>
      </c>
      <c r="P1799">
        <v>23</v>
      </c>
      <c r="Q1799">
        <v>4</v>
      </c>
      <c r="R1799" s="1">
        <f t="shared" si="353"/>
        <v>22.950617283950617</v>
      </c>
      <c r="S1799" s="1">
        <f t="shared" si="354"/>
        <v>22</v>
      </c>
      <c r="T1799" s="1">
        <f t="shared" si="355"/>
        <v>22.470282157705842</v>
      </c>
      <c r="U1799" s="1">
        <f t="shared" si="356"/>
        <v>26</v>
      </c>
      <c r="W1799">
        <f t="shared" si="357"/>
        <v>9.2987349489407123</v>
      </c>
      <c r="X1799">
        <f t="shared" si="358"/>
        <v>16</v>
      </c>
      <c r="Y1799">
        <f t="shared" si="359"/>
        <v>12.458908046209725</v>
      </c>
      <c r="AA1799">
        <f t="shared" si="360"/>
        <v>3.0493827160493829</v>
      </c>
      <c r="AB1799">
        <f t="shared" si="361"/>
        <v>4</v>
      </c>
      <c r="AC1799">
        <f t="shared" si="362"/>
        <v>3.5297178422941577</v>
      </c>
      <c r="AE1799">
        <f t="shared" si="363"/>
        <v>3.0493827160493829</v>
      </c>
      <c r="AF1799">
        <f t="shared" si="364"/>
        <v>4</v>
      </c>
      <c r="AG1799">
        <f t="shared" si="365"/>
        <v>3.5297178422941577</v>
      </c>
    </row>
    <row r="1800" spans="1:33" x14ac:dyDescent="0.25">
      <c r="A1800" t="s">
        <v>17</v>
      </c>
      <c r="B1800">
        <v>338</v>
      </c>
      <c r="C1800">
        <v>26</v>
      </c>
      <c r="D1800">
        <v>270</v>
      </c>
      <c r="E1800">
        <v>36</v>
      </c>
      <c r="F1800" t="s">
        <v>888</v>
      </c>
      <c r="G1800" t="s">
        <v>381</v>
      </c>
      <c r="H1800">
        <v>2012</v>
      </c>
      <c r="I1800">
        <v>4</v>
      </c>
      <c r="J1800">
        <v>6</v>
      </c>
      <c r="K1800">
        <v>23</v>
      </c>
      <c r="L1800">
        <v>4</v>
      </c>
      <c r="M1800">
        <v>2012</v>
      </c>
      <c r="N1800">
        <v>3</v>
      </c>
      <c r="O1800">
        <v>16</v>
      </c>
      <c r="P1800">
        <v>23</v>
      </c>
      <c r="Q1800">
        <v>4</v>
      </c>
      <c r="R1800" s="1">
        <f t="shared" si="353"/>
        <v>45.06666666666667</v>
      </c>
      <c r="S1800" s="1">
        <f t="shared" si="354"/>
        <v>36</v>
      </c>
      <c r="T1800" s="1">
        <f t="shared" si="355"/>
        <v>40.279026800557133</v>
      </c>
      <c r="U1800" s="1">
        <f t="shared" si="356"/>
        <v>26</v>
      </c>
      <c r="W1800">
        <f t="shared" si="357"/>
        <v>363.53777777777788</v>
      </c>
      <c r="X1800">
        <f t="shared" si="358"/>
        <v>100</v>
      </c>
      <c r="Y1800">
        <f t="shared" si="359"/>
        <v>203.89060637102889</v>
      </c>
      <c r="AA1800">
        <f t="shared" si="360"/>
        <v>19.06666666666667</v>
      </c>
      <c r="AB1800">
        <f t="shared" si="361"/>
        <v>10</v>
      </c>
      <c r="AC1800">
        <f t="shared" si="362"/>
        <v>14.279026800557133</v>
      </c>
      <c r="AE1800">
        <f t="shared" si="363"/>
        <v>19.06666666666667</v>
      </c>
      <c r="AF1800">
        <f t="shared" si="364"/>
        <v>10</v>
      </c>
      <c r="AG1800">
        <f t="shared" si="365"/>
        <v>14.279026800557133</v>
      </c>
    </row>
    <row r="1801" spans="1:33" x14ac:dyDescent="0.25">
      <c r="A1801" t="s">
        <v>17</v>
      </c>
      <c r="B1801">
        <v>338</v>
      </c>
      <c r="C1801">
        <v>26</v>
      </c>
      <c r="D1801">
        <v>350</v>
      </c>
      <c r="E1801">
        <v>34</v>
      </c>
      <c r="F1801" t="s">
        <v>888</v>
      </c>
      <c r="G1801" t="s">
        <v>550</v>
      </c>
      <c r="H1801">
        <v>2012</v>
      </c>
      <c r="I1801">
        <v>4</v>
      </c>
      <c r="J1801">
        <v>6</v>
      </c>
      <c r="K1801">
        <v>23</v>
      </c>
      <c r="L1801">
        <v>4</v>
      </c>
      <c r="M1801">
        <v>2012</v>
      </c>
      <c r="N1801">
        <v>3</v>
      </c>
      <c r="O1801">
        <v>23</v>
      </c>
      <c r="P1801">
        <v>23</v>
      </c>
      <c r="Q1801">
        <v>4</v>
      </c>
      <c r="R1801" s="1">
        <f t="shared" si="353"/>
        <v>32.834285714285713</v>
      </c>
      <c r="S1801" s="1">
        <f t="shared" si="354"/>
        <v>34</v>
      </c>
      <c r="T1801" s="1">
        <f t="shared" si="355"/>
        <v>33.412059414015687</v>
      </c>
      <c r="U1801" s="1">
        <f t="shared" si="356"/>
        <v>26</v>
      </c>
      <c r="W1801">
        <f t="shared" si="357"/>
        <v>46.707461224489776</v>
      </c>
      <c r="X1801">
        <f t="shared" si="358"/>
        <v>64</v>
      </c>
      <c r="Y1801">
        <f t="shared" si="359"/>
        <v>54.93862475689857</v>
      </c>
      <c r="AA1801">
        <f t="shared" si="360"/>
        <v>6.8342857142857127</v>
      </c>
      <c r="AB1801">
        <f t="shared" si="361"/>
        <v>8</v>
      </c>
      <c r="AC1801">
        <f t="shared" si="362"/>
        <v>7.4120594140156868</v>
      </c>
      <c r="AE1801">
        <f t="shared" si="363"/>
        <v>6.8342857142857127</v>
      </c>
      <c r="AF1801">
        <f t="shared" si="364"/>
        <v>8</v>
      </c>
      <c r="AG1801">
        <f t="shared" si="365"/>
        <v>7.4120594140156868</v>
      </c>
    </row>
    <row r="1802" spans="1:33" x14ac:dyDescent="0.25">
      <c r="A1802" t="s">
        <v>17</v>
      </c>
      <c r="B1802">
        <v>338</v>
      </c>
      <c r="C1802">
        <v>26</v>
      </c>
      <c r="D1802">
        <v>361</v>
      </c>
      <c r="E1802">
        <v>37</v>
      </c>
      <c r="F1802" t="s">
        <v>888</v>
      </c>
      <c r="G1802" t="s">
        <v>719</v>
      </c>
      <c r="H1802">
        <v>2012</v>
      </c>
      <c r="I1802">
        <v>4</v>
      </c>
      <c r="J1802">
        <v>6</v>
      </c>
      <c r="K1802">
        <v>23</v>
      </c>
      <c r="L1802">
        <v>4</v>
      </c>
      <c r="M1802">
        <v>2012</v>
      </c>
      <c r="N1802">
        <v>3</v>
      </c>
      <c r="O1802">
        <v>30</v>
      </c>
      <c r="P1802">
        <v>23</v>
      </c>
      <c r="Q1802">
        <v>4</v>
      </c>
      <c r="R1802" s="1">
        <f t="shared" si="353"/>
        <v>34.642659279778393</v>
      </c>
      <c r="S1802" s="1">
        <f t="shared" si="354"/>
        <v>37</v>
      </c>
      <c r="T1802" s="1">
        <f t="shared" si="355"/>
        <v>35.801932815866252</v>
      </c>
      <c r="U1802" s="1">
        <f t="shared" si="356"/>
        <v>26</v>
      </c>
      <c r="W1802">
        <f t="shared" si="357"/>
        <v>74.695559426339557</v>
      </c>
      <c r="X1802">
        <f t="shared" si="358"/>
        <v>121</v>
      </c>
      <c r="Y1802">
        <f t="shared" si="359"/>
        <v>96.07788692675571</v>
      </c>
      <c r="AA1802">
        <f t="shared" si="360"/>
        <v>8.6426592797783925</v>
      </c>
      <c r="AB1802">
        <f t="shared" si="361"/>
        <v>11</v>
      </c>
      <c r="AC1802">
        <f t="shared" si="362"/>
        <v>9.8019328158662518</v>
      </c>
      <c r="AE1802">
        <f t="shared" si="363"/>
        <v>8.6426592797783925</v>
      </c>
      <c r="AF1802">
        <f t="shared" si="364"/>
        <v>11</v>
      </c>
      <c r="AG1802">
        <f t="shared" si="365"/>
        <v>9.8019328158662518</v>
      </c>
    </row>
    <row r="1803" spans="1:33" x14ac:dyDescent="0.25">
      <c r="A1803" t="s">
        <v>17</v>
      </c>
      <c r="B1803">
        <v>346</v>
      </c>
      <c r="C1803">
        <v>45</v>
      </c>
      <c r="D1803">
        <v>314</v>
      </c>
      <c r="E1803">
        <v>38</v>
      </c>
      <c r="F1803" t="s">
        <v>889</v>
      </c>
      <c r="G1803" t="s">
        <v>70</v>
      </c>
      <c r="H1803">
        <v>2012</v>
      </c>
      <c r="I1803">
        <v>4</v>
      </c>
      <c r="J1803">
        <v>7</v>
      </c>
      <c r="K1803">
        <v>0</v>
      </c>
      <c r="L1803">
        <v>5</v>
      </c>
      <c r="M1803">
        <v>2012</v>
      </c>
      <c r="N1803">
        <v>3</v>
      </c>
      <c r="O1803">
        <v>3</v>
      </c>
      <c r="P1803">
        <v>0</v>
      </c>
      <c r="Q1803">
        <v>5</v>
      </c>
      <c r="R1803" s="1">
        <f t="shared" si="353"/>
        <v>41.872611464968152</v>
      </c>
      <c r="S1803" s="1">
        <f t="shared" si="354"/>
        <v>38</v>
      </c>
      <c r="T1803" s="1">
        <f t="shared" si="355"/>
        <v>39.889337368133724</v>
      </c>
      <c r="U1803" s="1">
        <f t="shared" si="356"/>
        <v>45</v>
      </c>
      <c r="W1803">
        <f t="shared" si="357"/>
        <v>9.780559049048648</v>
      </c>
      <c r="X1803">
        <f t="shared" si="358"/>
        <v>49</v>
      </c>
      <c r="Y1803">
        <f t="shared" si="359"/>
        <v>26.118872536754335</v>
      </c>
      <c r="AA1803">
        <f t="shared" si="360"/>
        <v>3.127388535031848</v>
      </c>
      <c r="AB1803">
        <f t="shared" si="361"/>
        <v>7</v>
      </c>
      <c r="AC1803">
        <f t="shared" si="362"/>
        <v>5.1106626318662762</v>
      </c>
      <c r="AE1803">
        <f t="shared" si="363"/>
        <v>3.127388535031848</v>
      </c>
      <c r="AF1803">
        <f t="shared" si="364"/>
        <v>7</v>
      </c>
      <c r="AG1803">
        <f t="shared" si="365"/>
        <v>5.1106626318662762</v>
      </c>
    </row>
    <row r="1804" spans="1:33" x14ac:dyDescent="0.25">
      <c r="A1804" t="s">
        <v>17</v>
      </c>
      <c r="B1804">
        <v>346</v>
      </c>
      <c r="C1804">
        <v>45</v>
      </c>
      <c r="D1804">
        <v>314</v>
      </c>
      <c r="E1804">
        <v>27</v>
      </c>
      <c r="F1804" t="s">
        <v>889</v>
      </c>
      <c r="G1804" t="s">
        <v>69</v>
      </c>
      <c r="H1804">
        <v>2012</v>
      </c>
      <c r="I1804">
        <v>4</v>
      </c>
      <c r="J1804">
        <v>7</v>
      </c>
      <c r="K1804">
        <v>0</v>
      </c>
      <c r="L1804">
        <v>5</v>
      </c>
      <c r="M1804">
        <v>2012</v>
      </c>
      <c r="N1804">
        <v>3</v>
      </c>
      <c r="O1804">
        <v>10</v>
      </c>
      <c r="P1804">
        <v>0</v>
      </c>
      <c r="Q1804">
        <v>5</v>
      </c>
      <c r="R1804" s="1">
        <f t="shared" si="353"/>
        <v>29.751592356687897</v>
      </c>
      <c r="S1804" s="1">
        <f t="shared" si="354"/>
        <v>27</v>
      </c>
      <c r="T1804" s="1">
        <f t="shared" si="355"/>
        <v>28.342423919463439</v>
      </c>
      <c r="U1804" s="1">
        <f t="shared" si="356"/>
        <v>45</v>
      </c>
      <c r="W1804">
        <f t="shared" si="357"/>
        <v>232.51393565661894</v>
      </c>
      <c r="X1804">
        <f t="shared" si="358"/>
        <v>324</v>
      </c>
      <c r="Y1804">
        <f t="shared" si="359"/>
        <v>277.4748408788638</v>
      </c>
      <c r="AA1804">
        <f t="shared" si="360"/>
        <v>15.248407643312103</v>
      </c>
      <c r="AB1804">
        <f t="shared" si="361"/>
        <v>18</v>
      </c>
      <c r="AC1804">
        <f t="shared" si="362"/>
        <v>16.657576080536561</v>
      </c>
      <c r="AE1804">
        <f t="shared" si="363"/>
        <v>15.248407643312103</v>
      </c>
      <c r="AF1804">
        <f t="shared" si="364"/>
        <v>18</v>
      </c>
      <c r="AG1804">
        <f t="shared" si="365"/>
        <v>16.657576080536561</v>
      </c>
    </row>
    <row r="1805" spans="1:33" x14ac:dyDescent="0.25">
      <c r="A1805" t="s">
        <v>17</v>
      </c>
      <c r="B1805">
        <v>346</v>
      </c>
      <c r="C1805">
        <v>45</v>
      </c>
      <c r="D1805">
        <v>280</v>
      </c>
      <c r="E1805">
        <v>23</v>
      </c>
      <c r="F1805" t="s">
        <v>889</v>
      </c>
      <c r="G1805" t="s">
        <v>382</v>
      </c>
      <c r="H1805">
        <v>2012</v>
      </c>
      <c r="I1805">
        <v>4</v>
      </c>
      <c r="J1805">
        <v>7</v>
      </c>
      <c r="K1805">
        <v>0</v>
      </c>
      <c r="L1805">
        <v>5</v>
      </c>
      <c r="M1805">
        <v>2012</v>
      </c>
      <c r="N1805">
        <v>3</v>
      </c>
      <c r="O1805">
        <v>17</v>
      </c>
      <c r="P1805">
        <v>0</v>
      </c>
      <c r="Q1805">
        <v>5</v>
      </c>
      <c r="R1805" s="1">
        <f t="shared" si="353"/>
        <v>28.421428571428571</v>
      </c>
      <c r="S1805" s="1">
        <f t="shared" si="354"/>
        <v>23</v>
      </c>
      <c r="T1805" s="1">
        <f t="shared" si="355"/>
        <v>25.567417881805294</v>
      </c>
      <c r="U1805" s="1">
        <f t="shared" si="356"/>
        <v>45</v>
      </c>
      <c r="W1805">
        <f t="shared" si="357"/>
        <v>274.84903061224492</v>
      </c>
      <c r="X1805">
        <f t="shared" si="358"/>
        <v>484</v>
      </c>
      <c r="Y1805">
        <f t="shared" si="359"/>
        <v>377.62524778038062</v>
      </c>
      <c r="AA1805">
        <f t="shared" si="360"/>
        <v>16.578571428571429</v>
      </c>
      <c r="AB1805">
        <f t="shared" si="361"/>
        <v>22</v>
      </c>
      <c r="AC1805">
        <f t="shared" si="362"/>
        <v>19.432582118194706</v>
      </c>
      <c r="AE1805">
        <f t="shared" si="363"/>
        <v>16.578571428571429</v>
      </c>
      <c r="AF1805">
        <f t="shared" si="364"/>
        <v>22</v>
      </c>
      <c r="AG1805">
        <f t="shared" si="365"/>
        <v>19.432582118194706</v>
      </c>
    </row>
    <row r="1806" spans="1:33" x14ac:dyDescent="0.25">
      <c r="A1806" t="s">
        <v>17</v>
      </c>
      <c r="B1806">
        <v>346</v>
      </c>
      <c r="C1806">
        <v>45</v>
      </c>
      <c r="D1806">
        <v>365</v>
      </c>
      <c r="E1806">
        <v>31</v>
      </c>
      <c r="F1806" t="s">
        <v>889</v>
      </c>
      <c r="G1806" t="s">
        <v>551</v>
      </c>
      <c r="H1806">
        <v>2012</v>
      </c>
      <c r="I1806">
        <v>4</v>
      </c>
      <c r="J1806">
        <v>7</v>
      </c>
      <c r="K1806">
        <v>0</v>
      </c>
      <c r="L1806">
        <v>5</v>
      </c>
      <c r="M1806">
        <v>2012</v>
      </c>
      <c r="N1806">
        <v>3</v>
      </c>
      <c r="O1806">
        <v>24</v>
      </c>
      <c r="P1806">
        <v>0</v>
      </c>
      <c r="Q1806">
        <v>5</v>
      </c>
      <c r="R1806" s="1">
        <f t="shared" si="353"/>
        <v>29.386301369863013</v>
      </c>
      <c r="S1806" s="1">
        <f t="shared" si="354"/>
        <v>31</v>
      </c>
      <c r="T1806" s="1">
        <f t="shared" si="355"/>
        <v>30.182368072531244</v>
      </c>
      <c r="U1806" s="1">
        <f t="shared" si="356"/>
        <v>45</v>
      </c>
      <c r="W1806">
        <f t="shared" si="357"/>
        <v>243.78758491274164</v>
      </c>
      <c r="X1806">
        <f t="shared" si="358"/>
        <v>196</v>
      </c>
      <c r="Y1806">
        <f t="shared" si="359"/>
        <v>219.56221593794146</v>
      </c>
      <c r="AA1806">
        <f t="shared" si="360"/>
        <v>15.613698630136987</v>
      </c>
      <c r="AB1806">
        <f t="shared" si="361"/>
        <v>14</v>
      </c>
      <c r="AC1806">
        <f t="shared" si="362"/>
        <v>14.817631927468756</v>
      </c>
      <c r="AE1806">
        <f t="shared" si="363"/>
        <v>15.613698630136987</v>
      </c>
      <c r="AF1806">
        <f t="shared" si="364"/>
        <v>14</v>
      </c>
      <c r="AG1806">
        <f t="shared" si="365"/>
        <v>14.817631927468756</v>
      </c>
    </row>
    <row r="1807" spans="1:33" x14ac:dyDescent="0.25">
      <c r="A1807" t="s">
        <v>17</v>
      </c>
      <c r="B1807">
        <v>346</v>
      </c>
      <c r="C1807">
        <v>45</v>
      </c>
      <c r="D1807">
        <v>372</v>
      </c>
      <c r="E1807">
        <v>31</v>
      </c>
      <c r="F1807" t="s">
        <v>889</v>
      </c>
      <c r="G1807" t="s">
        <v>720</v>
      </c>
      <c r="H1807">
        <v>2012</v>
      </c>
      <c r="I1807">
        <v>4</v>
      </c>
      <c r="J1807">
        <v>7</v>
      </c>
      <c r="K1807">
        <v>0</v>
      </c>
      <c r="L1807">
        <v>5</v>
      </c>
      <c r="M1807">
        <v>2012</v>
      </c>
      <c r="N1807">
        <v>3</v>
      </c>
      <c r="O1807">
        <v>31</v>
      </c>
      <c r="P1807">
        <v>0</v>
      </c>
      <c r="Q1807">
        <v>5</v>
      </c>
      <c r="R1807" s="1">
        <f t="shared" si="353"/>
        <v>28.833333333333332</v>
      </c>
      <c r="S1807" s="1">
        <f t="shared" si="354"/>
        <v>31</v>
      </c>
      <c r="T1807" s="1">
        <f t="shared" si="355"/>
        <v>29.897045561950318</v>
      </c>
      <c r="U1807" s="1">
        <f t="shared" si="356"/>
        <v>45</v>
      </c>
      <c r="W1807">
        <f t="shared" si="357"/>
        <v>261.36111111111114</v>
      </c>
      <c r="X1807">
        <f t="shared" si="358"/>
        <v>196</v>
      </c>
      <c r="Y1807">
        <f t="shared" si="359"/>
        <v>228.0992327578046</v>
      </c>
      <c r="AA1807">
        <f t="shared" si="360"/>
        <v>16.166666666666668</v>
      </c>
      <c r="AB1807">
        <f t="shared" si="361"/>
        <v>14</v>
      </c>
      <c r="AC1807">
        <f t="shared" si="362"/>
        <v>15.102954438049682</v>
      </c>
      <c r="AE1807">
        <f t="shared" si="363"/>
        <v>16.166666666666668</v>
      </c>
      <c r="AF1807">
        <f t="shared" si="364"/>
        <v>14</v>
      </c>
      <c r="AG1807">
        <f t="shared" si="365"/>
        <v>15.102954438049682</v>
      </c>
    </row>
    <row r="1808" spans="1:33" x14ac:dyDescent="0.25">
      <c r="A1808" t="s">
        <v>17</v>
      </c>
      <c r="B1808">
        <v>357</v>
      </c>
      <c r="C1808">
        <v>42</v>
      </c>
      <c r="D1808">
        <v>340</v>
      </c>
      <c r="E1808">
        <v>45</v>
      </c>
      <c r="F1808" t="s">
        <v>890</v>
      </c>
      <c r="G1808" t="s">
        <v>72</v>
      </c>
      <c r="H1808">
        <v>2012</v>
      </c>
      <c r="I1808">
        <v>4</v>
      </c>
      <c r="J1808">
        <v>7</v>
      </c>
      <c r="K1808">
        <v>1</v>
      </c>
      <c r="L1808">
        <v>5</v>
      </c>
      <c r="M1808">
        <v>2012</v>
      </c>
      <c r="N1808">
        <v>3</v>
      </c>
      <c r="O1808">
        <v>3</v>
      </c>
      <c r="P1808">
        <v>1</v>
      </c>
      <c r="Q1808">
        <v>5</v>
      </c>
      <c r="R1808" s="1">
        <f t="shared" si="353"/>
        <v>47.25</v>
      </c>
      <c r="S1808" s="1">
        <f t="shared" si="354"/>
        <v>45</v>
      </c>
      <c r="T1808" s="1">
        <f t="shared" si="355"/>
        <v>46.11127844681819</v>
      </c>
      <c r="U1808" s="1">
        <f t="shared" si="356"/>
        <v>42</v>
      </c>
      <c r="W1808">
        <f t="shared" si="357"/>
        <v>27.5625</v>
      </c>
      <c r="X1808">
        <f t="shared" si="358"/>
        <v>9</v>
      </c>
      <c r="Y1808">
        <f t="shared" si="359"/>
        <v>16.902610467271789</v>
      </c>
      <c r="AA1808">
        <f t="shared" si="360"/>
        <v>5.25</v>
      </c>
      <c r="AB1808">
        <f t="shared" si="361"/>
        <v>3</v>
      </c>
      <c r="AC1808">
        <f t="shared" si="362"/>
        <v>4.11127844681819</v>
      </c>
      <c r="AE1808">
        <f t="shared" si="363"/>
        <v>5.25</v>
      </c>
      <c r="AF1808">
        <f t="shared" si="364"/>
        <v>3</v>
      </c>
      <c r="AG1808">
        <f t="shared" si="365"/>
        <v>4.11127844681819</v>
      </c>
    </row>
    <row r="1809" spans="1:33" x14ac:dyDescent="0.25">
      <c r="A1809" t="s">
        <v>17</v>
      </c>
      <c r="B1809">
        <v>357</v>
      </c>
      <c r="C1809">
        <v>42</v>
      </c>
      <c r="D1809">
        <v>310</v>
      </c>
      <c r="E1809">
        <v>36</v>
      </c>
      <c r="F1809" t="s">
        <v>890</v>
      </c>
      <c r="G1809" t="s">
        <v>71</v>
      </c>
      <c r="H1809">
        <v>2012</v>
      </c>
      <c r="I1809">
        <v>4</v>
      </c>
      <c r="J1809">
        <v>7</v>
      </c>
      <c r="K1809">
        <v>1</v>
      </c>
      <c r="L1809">
        <v>5</v>
      </c>
      <c r="M1809">
        <v>2012</v>
      </c>
      <c r="N1809">
        <v>3</v>
      </c>
      <c r="O1809">
        <v>10</v>
      </c>
      <c r="P1809">
        <v>1</v>
      </c>
      <c r="Q1809">
        <v>5</v>
      </c>
      <c r="R1809" s="1">
        <f t="shared" si="353"/>
        <v>41.458064516129035</v>
      </c>
      <c r="S1809" s="1">
        <f t="shared" si="354"/>
        <v>36</v>
      </c>
      <c r="T1809" s="1">
        <f t="shared" si="355"/>
        <v>38.632762295500498</v>
      </c>
      <c r="U1809" s="1">
        <f t="shared" si="356"/>
        <v>42</v>
      </c>
      <c r="W1809">
        <f t="shared" si="357"/>
        <v>0.2936940686784571</v>
      </c>
      <c r="X1809">
        <f t="shared" si="358"/>
        <v>36</v>
      </c>
      <c r="Y1809">
        <f t="shared" si="359"/>
        <v>11.338289758603073</v>
      </c>
      <c r="AA1809">
        <f t="shared" si="360"/>
        <v>0.54193548387096513</v>
      </c>
      <c r="AB1809">
        <f t="shared" si="361"/>
        <v>6</v>
      </c>
      <c r="AC1809">
        <f t="shared" si="362"/>
        <v>3.3672377044995017</v>
      </c>
      <c r="AE1809">
        <f t="shared" si="363"/>
        <v>0.54193548387096513</v>
      </c>
      <c r="AF1809">
        <f t="shared" si="364"/>
        <v>6</v>
      </c>
      <c r="AG1809">
        <f t="shared" si="365"/>
        <v>3.3672377044995017</v>
      </c>
    </row>
    <row r="1810" spans="1:33" x14ac:dyDescent="0.25">
      <c r="A1810" t="s">
        <v>17</v>
      </c>
      <c r="B1810">
        <v>357</v>
      </c>
      <c r="C1810">
        <v>42</v>
      </c>
      <c r="D1810">
        <v>286</v>
      </c>
      <c r="E1810">
        <v>29</v>
      </c>
      <c r="F1810" t="s">
        <v>890</v>
      </c>
      <c r="G1810" t="s">
        <v>383</v>
      </c>
      <c r="H1810">
        <v>2012</v>
      </c>
      <c r="I1810">
        <v>4</v>
      </c>
      <c r="J1810">
        <v>7</v>
      </c>
      <c r="K1810">
        <v>1</v>
      </c>
      <c r="L1810">
        <v>5</v>
      </c>
      <c r="M1810">
        <v>2012</v>
      </c>
      <c r="N1810">
        <v>3</v>
      </c>
      <c r="O1810">
        <v>17</v>
      </c>
      <c r="P1810">
        <v>1</v>
      </c>
      <c r="Q1810">
        <v>5</v>
      </c>
      <c r="R1810" s="1">
        <f t="shared" si="353"/>
        <v>36.1993006993007</v>
      </c>
      <c r="S1810" s="1">
        <f t="shared" si="354"/>
        <v>29</v>
      </c>
      <c r="T1810" s="1">
        <f t="shared" si="355"/>
        <v>32.400304323875112</v>
      </c>
      <c r="U1810" s="1">
        <f t="shared" si="356"/>
        <v>42</v>
      </c>
      <c r="W1810">
        <f t="shared" si="357"/>
        <v>33.648112377133344</v>
      </c>
      <c r="X1810">
        <f t="shared" si="358"/>
        <v>169</v>
      </c>
      <c r="Y1810">
        <f t="shared" si="359"/>
        <v>92.154157074210872</v>
      </c>
      <c r="AA1810">
        <f t="shared" si="360"/>
        <v>5.8006993006993</v>
      </c>
      <c r="AB1810">
        <f t="shared" si="361"/>
        <v>13</v>
      </c>
      <c r="AC1810">
        <f t="shared" si="362"/>
        <v>9.5996956761248882</v>
      </c>
      <c r="AE1810">
        <f t="shared" si="363"/>
        <v>5.8006993006993</v>
      </c>
      <c r="AF1810">
        <f t="shared" si="364"/>
        <v>13</v>
      </c>
      <c r="AG1810">
        <f t="shared" si="365"/>
        <v>9.5996956761248882</v>
      </c>
    </row>
    <row r="1811" spans="1:33" x14ac:dyDescent="0.25">
      <c r="A1811" t="s">
        <v>17</v>
      </c>
      <c r="B1811">
        <v>357</v>
      </c>
      <c r="C1811">
        <v>42</v>
      </c>
      <c r="D1811">
        <v>373</v>
      </c>
      <c r="E1811">
        <v>32</v>
      </c>
      <c r="F1811" t="s">
        <v>890</v>
      </c>
      <c r="G1811" t="s">
        <v>552</v>
      </c>
      <c r="H1811">
        <v>2012</v>
      </c>
      <c r="I1811">
        <v>4</v>
      </c>
      <c r="J1811">
        <v>7</v>
      </c>
      <c r="K1811">
        <v>1</v>
      </c>
      <c r="L1811">
        <v>5</v>
      </c>
      <c r="M1811">
        <v>2012</v>
      </c>
      <c r="N1811">
        <v>3</v>
      </c>
      <c r="O1811">
        <v>24</v>
      </c>
      <c r="P1811">
        <v>1</v>
      </c>
      <c r="Q1811">
        <v>5</v>
      </c>
      <c r="R1811" s="1">
        <f t="shared" si="353"/>
        <v>30.627345844504021</v>
      </c>
      <c r="S1811" s="1">
        <f t="shared" si="354"/>
        <v>32</v>
      </c>
      <c r="T1811" s="1">
        <f t="shared" si="355"/>
        <v>31.306150626101076</v>
      </c>
      <c r="U1811" s="1">
        <f t="shared" si="356"/>
        <v>42</v>
      </c>
      <c r="W1811">
        <f t="shared" si="357"/>
        <v>129.33726254051996</v>
      </c>
      <c r="X1811">
        <f t="shared" si="358"/>
        <v>100</v>
      </c>
      <c r="Y1811">
        <f t="shared" si="359"/>
        <v>114.35841443163842</v>
      </c>
      <c r="AA1811">
        <f t="shared" si="360"/>
        <v>11.372654155495979</v>
      </c>
      <c r="AB1811">
        <f t="shared" si="361"/>
        <v>10</v>
      </c>
      <c r="AC1811">
        <f t="shared" si="362"/>
        <v>10.693849373898924</v>
      </c>
      <c r="AE1811">
        <f t="shared" si="363"/>
        <v>11.372654155495979</v>
      </c>
      <c r="AF1811">
        <f t="shared" si="364"/>
        <v>10</v>
      </c>
      <c r="AG1811">
        <f t="shared" si="365"/>
        <v>10.693849373898924</v>
      </c>
    </row>
    <row r="1812" spans="1:33" x14ac:dyDescent="0.25">
      <c r="A1812" t="s">
        <v>17</v>
      </c>
      <c r="B1812">
        <v>357</v>
      </c>
      <c r="C1812">
        <v>42</v>
      </c>
      <c r="D1812">
        <v>375</v>
      </c>
      <c r="E1812">
        <v>34</v>
      </c>
      <c r="F1812" t="s">
        <v>890</v>
      </c>
      <c r="G1812" t="s">
        <v>721</v>
      </c>
      <c r="H1812">
        <v>2012</v>
      </c>
      <c r="I1812">
        <v>4</v>
      </c>
      <c r="J1812">
        <v>7</v>
      </c>
      <c r="K1812">
        <v>1</v>
      </c>
      <c r="L1812">
        <v>5</v>
      </c>
      <c r="M1812">
        <v>2012</v>
      </c>
      <c r="N1812">
        <v>3</v>
      </c>
      <c r="O1812">
        <v>31</v>
      </c>
      <c r="P1812">
        <v>1</v>
      </c>
      <c r="Q1812">
        <v>5</v>
      </c>
      <c r="R1812" s="1">
        <f t="shared" si="353"/>
        <v>32.368000000000002</v>
      </c>
      <c r="S1812" s="1">
        <f t="shared" si="354"/>
        <v>34</v>
      </c>
      <c r="T1812" s="1">
        <f t="shared" si="355"/>
        <v>33.173965696009276</v>
      </c>
      <c r="U1812" s="1">
        <f t="shared" si="356"/>
        <v>42</v>
      </c>
      <c r="W1812">
        <f t="shared" si="357"/>
        <v>92.775423999999958</v>
      </c>
      <c r="X1812">
        <f t="shared" si="358"/>
        <v>64</v>
      </c>
      <c r="Y1812">
        <f t="shared" si="359"/>
        <v>77.898881535221022</v>
      </c>
      <c r="AA1812">
        <f t="shared" si="360"/>
        <v>9.6319999999999979</v>
      </c>
      <c r="AB1812">
        <f t="shared" si="361"/>
        <v>8</v>
      </c>
      <c r="AC1812">
        <f t="shared" si="362"/>
        <v>8.8260343039907241</v>
      </c>
      <c r="AE1812">
        <f t="shared" si="363"/>
        <v>9.6319999999999979</v>
      </c>
      <c r="AF1812">
        <f t="shared" si="364"/>
        <v>8</v>
      </c>
      <c r="AG1812">
        <f t="shared" si="365"/>
        <v>8.8260343039907241</v>
      </c>
    </row>
    <row r="1813" spans="1:33" x14ac:dyDescent="0.25">
      <c r="A1813" t="s">
        <v>17</v>
      </c>
      <c r="B1813">
        <v>371</v>
      </c>
      <c r="C1813">
        <v>33</v>
      </c>
      <c r="D1813">
        <v>361</v>
      </c>
      <c r="E1813">
        <v>26</v>
      </c>
      <c r="F1813" t="s">
        <v>891</v>
      </c>
      <c r="G1813" t="s">
        <v>74</v>
      </c>
      <c r="H1813">
        <v>2012</v>
      </c>
      <c r="I1813">
        <v>4</v>
      </c>
      <c r="J1813">
        <v>7</v>
      </c>
      <c r="K1813">
        <v>2</v>
      </c>
      <c r="L1813">
        <v>5</v>
      </c>
      <c r="M1813">
        <v>2012</v>
      </c>
      <c r="N1813">
        <v>3</v>
      </c>
      <c r="O1813">
        <v>3</v>
      </c>
      <c r="P1813">
        <v>2</v>
      </c>
      <c r="Q1813">
        <v>5</v>
      </c>
      <c r="R1813" s="1">
        <f t="shared" si="353"/>
        <v>26.720221606648199</v>
      </c>
      <c r="S1813" s="1">
        <f t="shared" si="354"/>
        <v>26</v>
      </c>
      <c r="T1813" s="1">
        <f t="shared" si="355"/>
        <v>26.357650915300724</v>
      </c>
      <c r="U1813" s="1">
        <f t="shared" si="356"/>
        <v>33</v>
      </c>
      <c r="W1813">
        <f t="shared" si="357"/>
        <v>39.43561666960813</v>
      </c>
      <c r="X1813">
        <f t="shared" si="358"/>
        <v>49</v>
      </c>
      <c r="Y1813">
        <f t="shared" si="359"/>
        <v>44.120801363005313</v>
      </c>
      <c r="AA1813">
        <f t="shared" si="360"/>
        <v>6.2797783933518012</v>
      </c>
      <c r="AB1813">
        <f t="shared" si="361"/>
        <v>7</v>
      </c>
      <c r="AC1813">
        <f t="shared" si="362"/>
        <v>6.6423490846992763</v>
      </c>
      <c r="AE1813">
        <f t="shared" si="363"/>
        <v>6.2797783933518012</v>
      </c>
      <c r="AF1813">
        <f t="shared" si="364"/>
        <v>7</v>
      </c>
      <c r="AG1813">
        <f t="shared" si="365"/>
        <v>6.6423490846992763</v>
      </c>
    </row>
    <row r="1814" spans="1:33" x14ac:dyDescent="0.25">
      <c r="A1814" t="s">
        <v>17</v>
      </c>
      <c r="B1814">
        <v>371</v>
      </c>
      <c r="C1814">
        <v>33</v>
      </c>
      <c r="D1814">
        <v>330</v>
      </c>
      <c r="E1814">
        <v>32</v>
      </c>
      <c r="F1814" t="s">
        <v>891</v>
      </c>
      <c r="G1814" t="s">
        <v>73</v>
      </c>
      <c r="H1814">
        <v>2012</v>
      </c>
      <c r="I1814">
        <v>4</v>
      </c>
      <c r="J1814">
        <v>7</v>
      </c>
      <c r="K1814">
        <v>2</v>
      </c>
      <c r="L1814">
        <v>5</v>
      </c>
      <c r="M1814">
        <v>2012</v>
      </c>
      <c r="N1814">
        <v>3</v>
      </c>
      <c r="O1814">
        <v>10</v>
      </c>
      <c r="P1814">
        <v>2</v>
      </c>
      <c r="Q1814">
        <v>5</v>
      </c>
      <c r="R1814" s="1">
        <f t="shared" si="353"/>
        <v>35.975757575757576</v>
      </c>
      <c r="S1814" s="1">
        <f t="shared" si="354"/>
        <v>32</v>
      </c>
      <c r="T1814" s="1">
        <f t="shared" si="355"/>
        <v>33.929695584019647</v>
      </c>
      <c r="U1814" s="1">
        <f t="shared" si="356"/>
        <v>33</v>
      </c>
      <c r="W1814">
        <f t="shared" si="357"/>
        <v>8.8551331496786094</v>
      </c>
      <c r="X1814">
        <f t="shared" si="358"/>
        <v>1</v>
      </c>
      <c r="Y1814">
        <f t="shared" si="359"/>
        <v>0.8643338789456334</v>
      </c>
      <c r="AA1814">
        <f t="shared" si="360"/>
        <v>2.9757575757575765</v>
      </c>
      <c r="AB1814">
        <f t="shared" si="361"/>
        <v>1</v>
      </c>
      <c r="AC1814">
        <f t="shared" si="362"/>
        <v>0.92969558401964747</v>
      </c>
      <c r="AE1814">
        <f t="shared" si="363"/>
        <v>2.9757575757575765</v>
      </c>
      <c r="AF1814">
        <f t="shared" si="364"/>
        <v>1</v>
      </c>
      <c r="AG1814">
        <f t="shared" si="365"/>
        <v>0.92969558401964747</v>
      </c>
    </row>
    <row r="1815" spans="1:33" x14ac:dyDescent="0.25">
      <c r="A1815" t="s">
        <v>17</v>
      </c>
      <c r="B1815">
        <v>371</v>
      </c>
      <c r="C1815">
        <v>33</v>
      </c>
      <c r="D1815">
        <v>296</v>
      </c>
      <c r="E1815">
        <v>30</v>
      </c>
      <c r="F1815" t="s">
        <v>891</v>
      </c>
      <c r="G1815" t="s">
        <v>384</v>
      </c>
      <c r="H1815">
        <v>2012</v>
      </c>
      <c r="I1815">
        <v>4</v>
      </c>
      <c r="J1815">
        <v>7</v>
      </c>
      <c r="K1815">
        <v>2</v>
      </c>
      <c r="L1815">
        <v>5</v>
      </c>
      <c r="M1815">
        <v>2012</v>
      </c>
      <c r="N1815">
        <v>3</v>
      </c>
      <c r="O1815">
        <v>17</v>
      </c>
      <c r="P1815">
        <v>2</v>
      </c>
      <c r="Q1815">
        <v>5</v>
      </c>
      <c r="R1815" s="1">
        <f t="shared" si="353"/>
        <v>37.601351351351354</v>
      </c>
      <c r="S1815" s="1">
        <f t="shared" si="354"/>
        <v>30</v>
      </c>
      <c r="T1815" s="1">
        <f t="shared" si="355"/>
        <v>33.586314780584971</v>
      </c>
      <c r="U1815" s="1">
        <f t="shared" si="356"/>
        <v>33</v>
      </c>
      <c r="W1815">
        <f t="shared" si="357"/>
        <v>21.172434258582935</v>
      </c>
      <c r="X1815">
        <f t="shared" si="358"/>
        <v>9</v>
      </c>
      <c r="Y1815">
        <f t="shared" si="359"/>
        <v>0.34376502193240227</v>
      </c>
      <c r="AA1815">
        <f t="shared" si="360"/>
        <v>4.6013513513513544</v>
      </c>
      <c r="AB1815">
        <f t="shared" si="361"/>
        <v>3</v>
      </c>
      <c r="AC1815">
        <f t="shared" si="362"/>
        <v>0.58631478058497066</v>
      </c>
      <c r="AE1815">
        <f t="shared" si="363"/>
        <v>4.6013513513513544</v>
      </c>
      <c r="AF1815">
        <f t="shared" si="364"/>
        <v>3</v>
      </c>
      <c r="AG1815">
        <f t="shared" si="365"/>
        <v>0.58631478058497066</v>
      </c>
    </row>
    <row r="1816" spans="1:33" x14ac:dyDescent="0.25">
      <c r="A1816" t="s">
        <v>17</v>
      </c>
      <c r="B1816">
        <v>371</v>
      </c>
      <c r="C1816">
        <v>33</v>
      </c>
      <c r="D1816">
        <v>378</v>
      </c>
      <c r="E1816">
        <v>44</v>
      </c>
      <c r="F1816" t="s">
        <v>891</v>
      </c>
      <c r="G1816" t="s">
        <v>553</v>
      </c>
      <c r="H1816">
        <v>2012</v>
      </c>
      <c r="I1816">
        <v>4</v>
      </c>
      <c r="J1816">
        <v>7</v>
      </c>
      <c r="K1816">
        <v>2</v>
      </c>
      <c r="L1816">
        <v>5</v>
      </c>
      <c r="M1816">
        <v>2012</v>
      </c>
      <c r="N1816">
        <v>3</v>
      </c>
      <c r="O1816">
        <v>24</v>
      </c>
      <c r="P1816">
        <v>2</v>
      </c>
      <c r="Q1816">
        <v>5</v>
      </c>
      <c r="R1816" s="1">
        <f t="shared" si="353"/>
        <v>43.185185185185183</v>
      </c>
      <c r="S1816" s="1">
        <f t="shared" si="354"/>
        <v>44</v>
      </c>
      <c r="T1816" s="1">
        <f t="shared" si="355"/>
        <v>43.590688778088243</v>
      </c>
      <c r="U1816" s="1">
        <f t="shared" si="356"/>
        <v>33</v>
      </c>
      <c r="W1816">
        <f t="shared" si="357"/>
        <v>103.73799725651574</v>
      </c>
      <c r="X1816">
        <f t="shared" si="358"/>
        <v>121</v>
      </c>
      <c r="Y1816">
        <f t="shared" si="359"/>
        <v>112.16268879432424</v>
      </c>
      <c r="AA1816">
        <f t="shared" si="360"/>
        <v>10.185185185185183</v>
      </c>
      <c r="AB1816">
        <f t="shared" si="361"/>
        <v>11</v>
      </c>
      <c r="AC1816">
        <f t="shared" si="362"/>
        <v>10.590688778088243</v>
      </c>
      <c r="AE1816">
        <f t="shared" si="363"/>
        <v>10.185185185185183</v>
      </c>
      <c r="AF1816">
        <f t="shared" si="364"/>
        <v>11</v>
      </c>
      <c r="AG1816">
        <f t="shared" si="365"/>
        <v>10.590688778088243</v>
      </c>
    </row>
    <row r="1817" spans="1:33" x14ac:dyDescent="0.25">
      <c r="A1817" t="s">
        <v>17</v>
      </c>
      <c r="B1817">
        <v>371</v>
      </c>
      <c r="C1817">
        <v>33</v>
      </c>
      <c r="D1817">
        <v>381</v>
      </c>
      <c r="E1817">
        <v>43</v>
      </c>
      <c r="F1817" t="s">
        <v>891</v>
      </c>
      <c r="G1817" t="s">
        <v>722</v>
      </c>
      <c r="H1817">
        <v>2012</v>
      </c>
      <c r="I1817">
        <v>4</v>
      </c>
      <c r="J1817">
        <v>7</v>
      </c>
      <c r="K1817">
        <v>2</v>
      </c>
      <c r="L1817">
        <v>5</v>
      </c>
      <c r="M1817">
        <v>2012</v>
      </c>
      <c r="N1817">
        <v>3</v>
      </c>
      <c r="O1817">
        <v>31</v>
      </c>
      <c r="P1817">
        <v>2</v>
      </c>
      <c r="Q1817">
        <v>5</v>
      </c>
      <c r="R1817" s="1">
        <f t="shared" si="353"/>
        <v>41.871391076115486</v>
      </c>
      <c r="S1817" s="1">
        <f t="shared" si="354"/>
        <v>43</v>
      </c>
      <c r="T1817" s="1">
        <f t="shared" si="355"/>
        <v>42.431943347824244</v>
      </c>
      <c r="U1817" s="1">
        <f t="shared" si="356"/>
        <v>33</v>
      </c>
      <c r="W1817">
        <f t="shared" si="357"/>
        <v>78.701579625381484</v>
      </c>
      <c r="X1817">
        <f t="shared" si="358"/>
        <v>100</v>
      </c>
      <c r="Y1817">
        <f t="shared" si="359"/>
        <v>88.96155531656602</v>
      </c>
      <c r="AA1817">
        <f t="shared" si="360"/>
        <v>8.8713910761154864</v>
      </c>
      <c r="AB1817">
        <f t="shared" si="361"/>
        <v>10</v>
      </c>
      <c r="AC1817">
        <f t="shared" si="362"/>
        <v>9.4319433478242445</v>
      </c>
      <c r="AE1817">
        <f t="shared" si="363"/>
        <v>8.8713910761154864</v>
      </c>
      <c r="AF1817">
        <f t="shared" si="364"/>
        <v>10</v>
      </c>
      <c r="AG1817">
        <f t="shared" si="365"/>
        <v>9.4319433478242445</v>
      </c>
    </row>
    <row r="1818" spans="1:33" x14ac:dyDescent="0.25">
      <c r="A1818" t="s">
        <v>17</v>
      </c>
      <c r="B1818">
        <v>377</v>
      </c>
      <c r="C1818">
        <v>38</v>
      </c>
      <c r="D1818">
        <v>362</v>
      </c>
      <c r="E1818">
        <v>46</v>
      </c>
      <c r="F1818" t="s">
        <v>892</v>
      </c>
      <c r="G1818" t="s">
        <v>76</v>
      </c>
      <c r="H1818">
        <v>2012</v>
      </c>
      <c r="I1818">
        <v>4</v>
      </c>
      <c r="J1818">
        <v>7</v>
      </c>
      <c r="K1818">
        <v>3</v>
      </c>
      <c r="L1818">
        <v>5</v>
      </c>
      <c r="M1818">
        <v>2012</v>
      </c>
      <c r="N1818">
        <v>3</v>
      </c>
      <c r="O1818">
        <v>3</v>
      </c>
      <c r="P1818">
        <v>3</v>
      </c>
      <c r="Q1818">
        <v>5</v>
      </c>
      <c r="R1818" s="1">
        <f t="shared" si="353"/>
        <v>47.906077348066297</v>
      </c>
      <c r="S1818" s="1">
        <f t="shared" si="354"/>
        <v>46</v>
      </c>
      <c r="T1818" s="1">
        <f t="shared" si="355"/>
        <v>46.943365431241183</v>
      </c>
      <c r="U1818" s="1">
        <f t="shared" si="356"/>
        <v>38</v>
      </c>
      <c r="W1818">
        <f t="shared" si="357"/>
        <v>98.130368425872206</v>
      </c>
      <c r="X1818">
        <f t="shared" si="358"/>
        <v>64</v>
      </c>
      <c r="Y1818">
        <f t="shared" si="359"/>
        <v>79.983785236719797</v>
      </c>
      <c r="AA1818">
        <f t="shared" si="360"/>
        <v>9.9060773480662974</v>
      </c>
      <c r="AB1818">
        <f t="shared" si="361"/>
        <v>8</v>
      </c>
      <c r="AC1818">
        <f t="shared" si="362"/>
        <v>8.9433654312411832</v>
      </c>
      <c r="AE1818">
        <f t="shared" si="363"/>
        <v>9.9060773480662974</v>
      </c>
      <c r="AF1818">
        <f t="shared" si="364"/>
        <v>8</v>
      </c>
      <c r="AG1818">
        <f t="shared" si="365"/>
        <v>8.9433654312411832</v>
      </c>
    </row>
    <row r="1819" spans="1:33" x14ac:dyDescent="0.25">
      <c r="A1819" t="s">
        <v>17</v>
      </c>
      <c r="B1819">
        <v>377</v>
      </c>
      <c r="C1819">
        <v>38</v>
      </c>
      <c r="D1819">
        <v>334</v>
      </c>
      <c r="E1819">
        <v>33</v>
      </c>
      <c r="F1819" t="s">
        <v>892</v>
      </c>
      <c r="G1819" t="s">
        <v>75</v>
      </c>
      <c r="H1819">
        <v>2012</v>
      </c>
      <c r="I1819">
        <v>4</v>
      </c>
      <c r="J1819">
        <v>7</v>
      </c>
      <c r="K1819">
        <v>3</v>
      </c>
      <c r="L1819">
        <v>5</v>
      </c>
      <c r="M1819">
        <v>2012</v>
      </c>
      <c r="N1819">
        <v>3</v>
      </c>
      <c r="O1819">
        <v>10</v>
      </c>
      <c r="P1819">
        <v>3</v>
      </c>
      <c r="Q1819">
        <v>5</v>
      </c>
      <c r="R1819" s="1">
        <f t="shared" si="353"/>
        <v>37.248502994011979</v>
      </c>
      <c r="S1819" s="1">
        <f t="shared" si="354"/>
        <v>33</v>
      </c>
      <c r="T1819" s="1">
        <f t="shared" si="355"/>
        <v>35.059957199095315</v>
      </c>
      <c r="U1819" s="1">
        <f t="shared" si="356"/>
        <v>38</v>
      </c>
      <c r="W1819">
        <f t="shared" si="357"/>
        <v>0.56474775000896005</v>
      </c>
      <c r="X1819">
        <f t="shared" si="358"/>
        <v>25</v>
      </c>
      <c r="Y1819">
        <f t="shared" si="359"/>
        <v>8.6438516711514648</v>
      </c>
      <c r="AA1819">
        <f t="shared" si="360"/>
        <v>0.75149700598802127</v>
      </c>
      <c r="AB1819">
        <f t="shared" si="361"/>
        <v>5</v>
      </c>
      <c r="AC1819">
        <f t="shared" si="362"/>
        <v>2.9400428009046848</v>
      </c>
      <c r="AE1819">
        <f t="shared" si="363"/>
        <v>0.75149700598802127</v>
      </c>
      <c r="AF1819">
        <f t="shared" si="364"/>
        <v>5</v>
      </c>
      <c r="AG1819">
        <f t="shared" si="365"/>
        <v>2.9400428009046848</v>
      </c>
    </row>
    <row r="1820" spans="1:33" x14ac:dyDescent="0.25">
      <c r="A1820" t="s">
        <v>17</v>
      </c>
      <c r="B1820">
        <v>377</v>
      </c>
      <c r="C1820">
        <v>38</v>
      </c>
      <c r="D1820">
        <v>296</v>
      </c>
      <c r="E1820">
        <v>32</v>
      </c>
      <c r="F1820" t="s">
        <v>892</v>
      </c>
      <c r="G1820" t="s">
        <v>385</v>
      </c>
      <c r="H1820">
        <v>2012</v>
      </c>
      <c r="I1820">
        <v>4</v>
      </c>
      <c r="J1820">
        <v>7</v>
      </c>
      <c r="K1820">
        <v>3</v>
      </c>
      <c r="L1820">
        <v>5</v>
      </c>
      <c r="M1820">
        <v>2012</v>
      </c>
      <c r="N1820">
        <v>3</v>
      </c>
      <c r="O1820">
        <v>17</v>
      </c>
      <c r="P1820">
        <v>3</v>
      </c>
      <c r="Q1820">
        <v>5</v>
      </c>
      <c r="R1820" s="1">
        <f t="shared" si="353"/>
        <v>40.756756756756758</v>
      </c>
      <c r="S1820" s="1">
        <f t="shared" si="354"/>
        <v>32</v>
      </c>
      <c r="T1820" s="1">
        <f t="shared" si="355"/>
        <v>36.113933823611852</v>
      </c>
      <c r="U1820" s="1">
        <f t="shared" si="356"/>
        <v>38</v>
      </c>
      <c r="W1820">
        <f t="shared" si="357"/>
        <v>7.5997078159240381</v>
      </c>
      <c r="X1820">
        <f t="shared" si="358"/>
        <v>36</v>
      </c>
      <c r="Y1820">
        <f t="shared" si="359"/>
        <v>3.5572456217154089</v>
      </c>
      <c r="AA1820">
        <f t="shared" si="360"/>
        <v>2.7567567567567579</v>
      </c>
      <c r="AB1820">
        <f t="shared" si="361"/>
        <v>6</v>
      </c>
      <c r="AC1820">
        <f t="shared" si="362"/>
        <v>1.8860661763881481</v>
      </c>
      <c r="AE1820">
        <f t="shared" si="363"/>
        <v>2.7567567567567579</v>
      </c>
      <c r="AF1820">
        <f t="shared" si="364"/>
        <v>6</v>
      </c>
      <c r="AG1820">
        <f t="shared" si="365"/>
        <v>1.8860661763881481</v>
      </c>
    </row>
    <row r="1821" spans="1:33" x14ac:dyDescent="0.25">
      <c r="A1821" t="s">
        <v>17</v>
      </c>
      <c r="B1821">
        <v>377</v>
      </c>
      <c r="C1821">
        <v>38</v>
      </c>
      <c r="D1821">
        <v>382</v>
      </c>
      <c r="E1821">
        <v>37</v>
      </c>
      <c r="F1821" t="s">
        <v>892</v>
      </c>
      <c r="G1821" t="s">
        <v>554</v>
      </c>
      <c r="H1821">
        <v>2012</v>
      </c>
      <c r="I1821">
        <v>4</v>
      </c>
      <c r="J1821">
        <v>7</v>
      </c>
      <c r="K1821">
        <v>3</v>
      </c>
      <c r="L1821">
        <v>5</v>
      </c>
      <c r="M1821">
        <v>2012</v>
      </c>
      <c r="N1821">
        <v>3</v>
      </c>
      <c r="O1821">
        <v>24</v>
      </c>
      <c r="P1821">
        <v>3</v>
      </c>
      <c r="Q1821">
        <v>5</v>
      </c>
      <c r="R1821" s="1">
        <f t="shared" si="353"/>
        <v>36.515706806282722</v>
      </c>
      <c r="S1821" s="1">
        <f t="shared" si="354"/>
        <v>37</v>
      </c>
      <c r="T1821" s="1">
        <f t="shared" si="355"/>
        <v>36.757055810176922</v>
      </c>
      <c r="U1821" s="1">
        <f t="shared" si="356"/>
        <v>38</v>
      </c>
      <c r="W1821">
        <f t="shared" si="357"/>
        <v>2.2031262849154367</v>
      </c>
      <c r="X1821">
        <f t="shared" si="358"/>
        <v>1</v>
      </c>
      <c r="Y1821">
        <f t="shared" si="359"/>
        <v>1.5449102590149471</v>
      </c>
      <c r="AA1821">
        <f t="shared" si="360"/>
        <v>1.4842931937172779</v>
      </c>
      <c r="AB1821">
        <f t="shared" si="361"/>
        <v>1</v>
      </c>
      <c r="AC1821">
        <f t="shared" si="362"/>
        <v>1.2429441898230777</v>
      </c>
      <c r="AE1821">
        <f t="shared" si="363"/>
        <v>1.4842931937172779</v>
      </c>
      <c r="AF1821">
        <f t="shared" si="364"/>
        <v>1</v>
      </c>
      <c r="AG1821">
        <f t="shared" si="365"/>
        <v>1.2429441898230777</v>
      </c>
    </row>
    <row r="1822" spans="1:33" x14ac:dyDescent="0.25">
      <c r="A1822" t="s">
        <v>17</v>
      </c>
      <c r="B1822">
        <v>377</v>
      </c>
      <c r="C1822">
        <v>38</v>
      </c>
      <c r="D1822">
        <v>392</v>
      </c>
      <c r="E1822">
        <v>47</v>
      </c>
      <c r="F1822" t="s">
        <v>892</v>
      </c>
      <c r="G1822" t="s">
        <v>723</v>
      </c>
      <c r="H1822">
        <v>2012</v>
      </c>
      <c r="I1822">
        <v>4</v>
      </c>
      <c r="J1822">
        <v>7</v>
      </c>
      <c r="K1822">
        <v>3</v>
      </c>
      <c r="L1822">
        <v>5</v>
      </c>
      <c r="M1822">
        <v>2012</v>
      </c>
      <c r="N1822">
        <v>3</v>
      </c>
      <c r="O1822">
        <v>31</v>
      </c>
      <c r="P1822">
        <v>3</v>
      </c>
      <c r="Q1822">
        <v>5</v>
      </c>
      <c r="R1822" s="1">
        <f t="shared" si="353"/>
        <v>45.201530612244895</v>
      </c>
      <c r="S1822" s="1">
        <f t="shared" si="354"/>
        <v>47</v>
      </c>
      <c r="T1822" s="1">
        <f t="shared" si="355"/>
        <v>46.09199430243293</v>
      </c>
      <c r="U1822" s="1">
        <f t="shared" si="356"/>
        <v>38</v>
      </c>
      <c r="W1822">
        <f t="shared" si="357"/>
        <v>51.862043159100331</v>
      </c>
      <c r="X1822">
        <f t="shared" si="358"/>
        <v>81</v>
      </c>
      <c r="Y1822">
        <f t="shared" si="359"/>
        <v>65.480371790606995</v>
      </c>
      <c r="AA1822">
        <f t="shared" si="360"/>
        <v>7.2015306122448948</v>
      </c>
      <c r="AB1822">
        <f t="shared" si="361"/>
        <v>9</v>
      </c>
      <c r="AC1822">
        <f t="shared" si="362"/>
        <v>8.0919943024329299</v>
      </c>
      <c r="AE1822">
        <f t="shared" si="363"/>
        <v>7.2015306122448948</v>
      </c>
      <c r="AF1822">
        <f t="shared" si="364"/>
        <v>9</v>
      </c>
      <c r="AG1822">
        <f t="shared" si="365"/>
        <v>8.0919943024329299</v>
      </c>
    </row>
    <row r="1823" spans="1:33" x14ac:dyDescent="0.25">
      <c r="A1823" t="s">
        <v>17</v>
      </c>
      <c r="B1823">
        <v>392</v>
      </c>
      <c r="C1823">
        <v>27</v>
      </c>
      <c r="D1823">
        <v>389</v>
      </c>
      <c r="E1823">
        <v>57</v>
      </c>
      <c r="F1823" t="s">
        <v>893</v>
      </c>
      <c r="G1823" t="s">
        <v>78</v>
      </c>
      <c r="H1823">
        <v>2012</v>
      </c>
      <c r="I1823">
        <v>4</v>
      </c>
      <c r="J1823">
        <v>7</v>
      </c>
      <c r="K1823">
        <v>4</v>
      </c>
      <c r="L1823">
        <v>5</v>
      </c>
      <c r="M1823">
        <v>2012</v>
      </c>
      <c r="N1823">
        <v>3</v>
      </c>
      <c r="O1823">
        <v>3</v>
      </c>
      <c r="P1823">
        <v>4</v>
      </c>
      <c r="Q1823">
        <v>5</v>
      </c>
      <c r="R1823" s="1">
        <f t="shared" si="353"/>
        <v>57.439588688946017</v>
      </c>
      <c r="S1823" s="1">
        <f t="shared" si="354"/>
        <v>57</v>
      </c>
      <c r="T1823" s="1">
        <f t="shared" si="355"/>
        <v>57.219372202689563</v>
      </c>
      <c r="U1823" s="1">
        <f t="shared" si="356"/>
        <v>27</v>
      </c>
      <c r="W1823">
        <f t="shared" si="357"/>
        <v>926.56855955221033</v>
      </c>
      <c r="X1823">
        <f t="shared" si="358"/>
        <v>900</v>
      </c>
      <c r="Y1823">
        <f t="shared" si="359"/>
        <v>913.21045632468667</v>
      </c>
      <c r="AA1823">
        <f t="shared" si="360"/>
        <v>30.439588688946017</v>
      </c>
      <c r="AB1823">
        <f t="shared" si="361"/>
        <v>30</v>
      </c>
      <c r="AC1823">
        <f t="shared" si="362"/>
        <v>30.219372202689563</v>
      </c>
      <c r="AE1823">
        <f t="shared" si="363"/>
        <v>30.439588688946017</v>
      </c>
      <c r="AF1823">
        <f t="shared" si="364"/>
        <v>30</v>
      </c>
      <c r="AG1823">
        <f t="shared" si="365"/>
        <v>30.219372202689563</v>
      </c>
    </row>
    <row r="1824" spans="1:33" x14ac:dyDescent="0.25">
      <c r="A1824" t="s">
        <v>17</v>
      </c>
      <c r="B1824">
        <v>392</v>
      </c>
      <c r="C1824">
        <v>27</v>
      </c>
      <c r="D1824">
        <v>344</v>
      </c>
      <c r="E1824">
        <v>35</v>
      </c>
      <c r="F1824" t="s">
        <v>893</v>
      </c>
      <c r="G1824" t="s">
        <v>77</v>
      </c>
      <c r="H1824">
        <v>2012</v>
      </c>
      <c r="I1824">
        <v>4</v>
      </c>
      <c r="J1824">
        <v>7</v>
      </c>
      <c r="K1824">
        <v>4</v>
      </c>
      <c r="L1824">
        <v>5</v>
      </c>
      <c r="M1824">
        <v>2012</v>
      </c>
      <c r="N1824">
        <v>3</v>
      </c>
      <c r="O1824">
        <v>10</v>
      </c>
      <c r="P1824">
        <v>4</v>
      </c>
      <c r="Q1824">
        <v>5</v>
      </c>
      <c r="R1824" s="1">
        <f t="shared" si="353"/>
        <v>39.883720930232556</v>
      </c>
      <c r="S1824" s="1">
        <f t="shared" si="354"/>
        <v>35</v>
      </c>
      <c r="T1824" s="1">
        <f t="shared" si="355"/>
        <v>37.362149731488145</v>
      </c>
      <c r="U1824" s="1">
        <f t="shared" si="356"/>
        <v>27</v>
      </c>
      <c r="W1824">
        <f t="shared" si="357"/>
        <v>165.99026500811243</v>
      </c>
      <c r="X1824">
        <f t="shared" si="358"/>
        <v>64</v>
      </c>
      <c r="Y1824">
        <f t="shared" si="359"/>
        <v>107.37414705777984</v>
      </c>
      <c r="AA1824">
        <f t="shared" si="360"/>
        <v>12.883720930232556</v>
      </c>
      <c r="AB1824">
        <f t="shared" si="361"/>
        <v>8</v>
      </c>
      <c r="AC1824">
        <f t="shared" si="362"/>
        <v>10.362149731488145</v>
      </c>
      <c r="AE1824">
        <f t="shared" si="363"/>
        <v>12.883720930232556</v>
      </c>
      <c r="AF1824">
        <f t="shared" si="364"/>
        <v>8</v>
      </c>
      <c r="AG1824">
        <f t="shared" si="365"/>
        <v>10.362149731488145</v>
      </c>
    </row>
    <row r="1825" spans="1:33" x14ac:dyDescent="0.25">
      <c r="A1825" t="s">
        <v>17</v>
      </c>
      <c r="B1825">
        <v>392</v>
      </c>
      <c r="C1825">
        <v>27</v>
      </c>
      <c r="D1825">
        <v>309</v>
      </c>
      <c r="E1825">
        <v>28</v>
      </c>
      <c r="F1825" t="s">
        <v>893</v>
      </c>
      <c r="G1825" t="s">
        <v>386</v>
      </c>
      <c r="H1825">
        <v>2012</v>
      </c>
      <c r="I1825">
        <v>4</v>
      </c>
      <c r="J1825">
        <v>7</v>
      </c>
      <c r="K1825">
        <v>4</v>
      </c>
      <c r="L1825">
        <v>5</v>
      </c>
      <c r="M1825">
        <v>2012</v>
      </c>
      <c r="N1825">
        <v>3</v>
      </c>
      <c r="O1825">
        <v>17</v>
      </c>
      <c r="P1825">
        <v>4</v>
      </c>
      <c r="Q1825">
        <v>5</v>
      </c>
      <c r="R1825" s="1">
        <f t="shared" si="353"/>
        <v>35.521035598705502</v>
      </c>
      <c r="S1825" s="1">
        <f t="shared" si="354"/>
        <v>28</v>
      </c>
      <c r="T1825" s="1">
        <f t="shared" si="355"/>
        <v>31.537105078997882</v>
      </c>
      <c r="U1825" s="1">
        <f t="shared" si="356"/>
        <v>27</v>
      </c>
      <c r="W1825">
        <f t="shared" si="357"/>
        <v>72.608047674406436</v>
      </c>
      <c r="X1825">
        <f t="shared" si="358"/>
        <v>1</v>
      </c>
      <c r="Y1825">
        <f t="shared" si="359"/>
        <v>20.585322497868379</v>
      </c>
      <c r="AA1825">
        <f t="shared" si="360"/>
        <v>8.5210355987055024</v>
      </c>
      <c r="AB1825">
        <f t="shared" si="361"/>
        <v>1</v>
      </c>
      <c r="AC1825">
        <f t="shared" si="362"/>
        <v>4.5371050789978824</v>
      </c>
      <c r="AE1825">
        <f t="shared" si="363"/>
        <v>8.5210355987055024</v>
      </c>
      <c r="AF1825">
        <f t="shared" si="364"/>
        <v>1</v>
      </c>
      <c r="AG1825">
        <f t="shared" si="365"/>
        <v>4.5371050789978824</v>
      </c>
    </row>
    <row r="1826" spans="1:33" x14ac:dyDescent="0.25">
      <c r="A1826" t="s">
        <v>17</v>
      </c>
      <c r="B1826">
        <v>392</v>
      </c>
      <c r="C1826">
        <v>27</v>
      </c>
      <c r="D1826">
        <v>398</v>
      </c>
      <c r="E1826">
        <v>38</v>
      </c>
      <c r="F1826" t="s">
        <v>893</v>
      </c>
      <c r="G1826" t="s">
        <v>555</v>
      </c>
      <c r="H1826">
        <v>2012</v>
      </c>
      <c r="I1826">
        <v>4</v>
      </c>
      <c r="J1826">
        <v>7</v>
      </c>
      <c r="K1826">
        <v>4</v>
      </c>
      <c r="L1826">
        <v>5</v>
      </c>
      <c r="M1826">
        <v>2012</v>
      </c>
      <c r="N1826">
        <v>3</v>
      </c>
      <c r="O1826">
        <v>24</v>
      </c>
      <c r="P1826">
        <v>4</v>
      </c>
      <c r="Q1826">
        <v>5</v>
      </c>
      <c r="R1826" s="1">
        <f t="shared" si="353"/>
        <v>37.427135678391963</v>
      </c>
      <c r="S1826" s="1">
        <f t="shared" si="354"/>
        <v>38</v>
      </c>
      <c r="T1826" s="1">
        <f t="shared" si="355"/>
        <v>37.712480106443472</v>
      </c>
      <c r="U1826" s="1">
        <f t="shared" si="356"/>
        <v>27</v>
      </c>
      <c r="W1826">
        <f t="shared" si="357"/>
        <v>108.72515845559462</v>
      </c>
      <c r="X1826">
        <f t="shared" si="358"/>
        <v>121</v>
      </c>
      <c r="Y1826">
        <f t="shared" si="359"/>
        <v>114.75723003094714</v>
      </c>
      <c r="AA1826">
        <f t="shared" si="360"/>
        <v>10.427135678391963</v>
      </c>
      <c r="AB1826">
        <f t="shared" si="361"/>
        <v>11</v>
      </c>
      <c r="AC1826">
        <f t="shared" si="362"/>
        <v>10.712480106443472</v>
      </c>
      <c r="AE1826">
        <f t="shared" si="363"/>
        <v>10.427135678391963</v>
      </c>
      <c r="AF1826">
        <f t="shared" si="364"/>
        <v>11</v>
      </c>
      <c r="AG1826">
        <f t="shared" si="365"/>
        <v>10.712480106443472</v>
      </c>
    </row>
    <row r="1827" spans="1:33" x14ac:dyDescent="0.25">
      <c r="A1827" t="s">
        <v>17</v>
      </c>
      <c r="B1827">
        <v>392</v>
      </c>
      <c r="C1827">
        <v>27</v>
      </c>
      <c r="D1827">
        <v>411</v>
      </c>
      <c r="E1827">
        <v>37</v>
      </c>
      <c r="F1827" t="s">
        <v>893</v>
      </c>
      <c r="G1827" t="s">
        <v>724</v>
      </c>
      <c r="H1827">
        <v>2012</v>
      </c>
      <c r="I1827">
        <v>4</v>
      </c>
      <c r="J1827">
        <v>7</v>
      </c>
      <c r="K1827">
        <v>4</v>
      </c>
      <c r="L1827">
        <v>5</v>
      </c>
      <c r="M1827">
        <v>2012</v>
      </c>
      <c r="N1827">
        <v>3</v>
      </c>
      <c r="O1827">
        <v>31</v>
      </c>
      <c r="P1827">
        <v>4</v>
      </c>
      <c r="Q1827">
        <v>5</v>
      </c>
      <c r="R1827" s="1">
        <f t="shared" si="353"/>
        <v>35.289537712895374</v>
      </c>
      <c r="S1827" s="1">
        <f t="shared" si="354"/>
        <v>37</v>
      </c>
      <c r="T1827" s="1">
        <f t="shared" si="355"/>
        <v>36.134649512305067</v>
      </c>
      <c r="U1827" s="1">
        <f t="shared" si="356"/>
        <v>27</v>
      </c>
      <c r="W1827">
        <f t="shared" si="357"/>
        <v>68.716435493514666</v>
      </c>
      <c r="X1827">
        <f t="shared" si="358"/>
        <v>100</v>
      </c>
      <c r="Y1827">
        <f t="shared" si="359"/>
        <v>83.441821712655198</v>
      </c>
      <c r="AA1827">
        <f t="shared" si="360"/>
        <v>8.289537712895374</v>
      </c>
      <c r="AB1827">
        <f t="shared" si="361"/>
        <v>10</v>
      </c>
      <c r="AC1827">
        <f t="shared" si="362"/>
        <v>9.1346495123050673</v>
      </c>
      <c r="AE1827">
        <f t="shared" si="363"/>
        <v>8.289537712895374</v>
      </c>
      <c r="AF1827">
        <f t="shared" si="364"/>
        <v>10</v>
      </c>
      <c r="AG1827">
        <f t="shared" si="365"/>
        <v>9.1346495123050673</v>
      </c>
    </row>
    <row r="1828" spans="1:33" x14ac:dyDescent="0.25">
      <c r="A1828" t="s">
        <v>17</v>
      </c>
      <c r="B1828">
        <v>392</v>
      </c>
      <c r="C1828">
        <v>21</v>
      </c>
      <c r="D1828">
        <v>420</v>
      </c>
      <c r="E1828">
        <v>45</v>
      </c>
      <c r="F1828" t="s">
        <v>894</v>
      </c>
      <c r="G1828" t="s">
        <v>80</v>
      </c>
      <c r="H1828">
        <v>2012</v>
      </c>
      <c r="I1828">
        <v>4</v>
      </c>
      <c r="J1828">
        <v>7</v>
      </c>
      <c r="K1828">
        <v>5</v>
      </c>
      <c r="L1828">
        <v>5</v>
      </c>
      <c r="M1828">
        <v>2012</v>
      </c>
      <c r="N1828">
        <v>3</v>
      </c>
      <c r="O1828">
        <v>3</v>
      </c>
      <c r="P1828">
        <v>5</v>
      </c>
      <c r="Q1828">
        <v>5</v>
      </c>
      <c r="R1828" s="1">
        <f t="shared" si="353"/>
        <v>42</v>
      </c>
      <c r="S1828" s="1">
        <f t="shared" si="354"/>
        <v>45</v>
      </c>
      <c r="T1828" s="1">
        <f t="shared" si="355"/>
        <v>43.474130238568314</v>
      </c>
      <c r="U1828" s="1">
        <f t="shared" si="356"/>
        <v>21</v>
      </c>
      <c r="W1828">
        <f t="shared" si="357"/>
        <v>441</v>
      </c>
      <c r="X1828">
        <f t="shared" si="358"/>
        <v>576</v>
      </c>
      <c r="Y1828">
        <f t="shared" si="359"/>
        <v>505.08652998013065</v>
      </c>
      <c r="AA1828">
        <f t="shared" si="360"/>
        <v>21</v>
      </c>
      <c r="AB1828">
        <f t="shared" si="361"/>
        <v>24</v>
      </c>
      <c r="AC1828">
        <f t="shared" si="362"/>
        <v>22.474130238568314</v>
      </c>
      <c r="AE1828">
        <f t="shared" si="363"/>
        <v>21</v>
      </c>
      <c r="AF1828">
        <f t="shared" si="364"/>
        <v>24</v>
      </c>
      <c r="AG1828">
        <f t="shared" si="365"/>
        <v>22.474130238568314</v>
      </c>
    </row>
    <row r="1829" spans="1:33" x14ac:dyDescent="0.25">
      <c r="A1829" t="s">
        <v>17</v>
      </c>
      <c r="B1829">
        <v>392</v>
      </c>
      <c r="C1829">
        <v>21</v>
      </c>
      <c r="D1829">
        <v>351</v>
      </c>
      <c r="E1829">
        <v>36</v>
      </c>
      <c r="F1829" t="s">
        <v>894</v>
      </c>
      <c r="G1829" t="s">
        <v>79</v>
      </c>
      <c r="H1829">
        <v>2012</v>
      </c>
      <c r="I1829">
        <v>4</v>
      </c>
      <c r="J1829">
        <v>7</v>
      </c>
      <c r="K1829">
        <v>5</v>
      </c>
      <c r="L1829">
        <v>5</v>
      </c>
      <c r="M1829">
        <v>2012</v>
      </c>
      <c r="N1829">
        <v>3</v>
      </c>
      <c r="O1829">
        <v>10</v>
      </c>
      <c r="P1829">
        <v>5</v>
      </c>
      <c r="Q1829">
        <v>5</v>
      </c>
      <c r="R1829" s="1">
        <f t="shared" si="353"/>
        <v>40.205128205128204</v>
      </c>
      <c r="S1829" s="1">
        <f t="shared" si="354"/>
        <v>36</v>
      </c>
      <c r="T1829" s="1">
        <f t="shared" si="355"/>
        <v>38.044508347258414</v>
      </c>
      <c r="U1829" s="1">
        <f t="shared" si="356"/>
        <v>21</v>
      </c>
      <c r="W1829">
        <f t="shared" si="357"/>
        <v>368.83694937541088</v>
      </c>
      <c r="X1829">
        <f t="shared" si="358"/>
        <v>225</v>
      </c>
      <c r="Y1829">
        <f t="shared" si="359"/>
        <v>290.51526479976178</v>
      </c>
      <c r="AA1829">
        <f t="shared" si="360"/>
        <v>19.205128205128204</v>
      </c>
      <c r="AB1829">
        <f t="shared" si="361"/>
        <v>15</v>
      </c>
      <c r="AC1829">
        <f t="shared" si="362"/>
        <v>17.044508347258414</v>
      </c>
      <c r="AE1829">
        <f t="shared" si="363"/>
        <v>19.205128205128204</v>
      </c>
      <c r="AF1829">
        <f t="shared" si="364"/>
        <v>15</v>
      </c>
      <c r="AG1829">
        <f t="shared" si="365"/>
        <v>17.044508347258414</v>
      </c>
    </row>
    <row r="1830" spans="1:33" x14ac:dyDescent="0.25">
      <c r="A1830" t="s">
        <v>17</v>
      </c>
      <c r="B1830">
        <v>392</v>
      </c>
      <c r="C1830">
        <v>21</v>
      </c>
      <c r="D1830">
        <v>328</v>
      </c>
      <c r="E1830">
        <v>19</v>
      </c>
      <c r="F1830" t="s">
        <v>894</v>
      </c>
      <c r="G1830" t="s">
        <v>387</v>
      </c>
      <c r="H1830">
        <v>2012</v>
      </c>
      <c r="I1830">
        <v>4</v>
      </c>
      <c r="J1830">
        <v>7</v>
      </c>
      <c r="K1830">
        <v>5</v>
      </c>
      <c r="L1830">
        <v>5</v>
      </c>
      <c r="M1830">
        <v>2012</v>
      </c>
      <c r="N1830">
        <v>3</v>
      </c>
      <c r="O1830">
        <v>17</v>
      </c>
      <c r="P1830">
        <v>5</v>
      </c>
      <c r="Q1830">
        <v>5</v>
      </c>
      <c r="R1830" s="1">
        <f t="shared" si="353"/>
        <v>22.707317073170731</v>
      </c>
      <c r="S1830" s="1">
        <f t="shared" si="354"/>
        <v>19</v>
      </c>
      <c r="T1830" s="1">
        <f t="shared" si="355"/>
        <v>20.771110331184605</v>
      </c>
      <c r="U1830" s="1">
        <f t="shared" si="356"/>
        <v>21</v>
      </c>
      <c r="W1830">
        <f t="shared" si="357"/>
        <v>2.9149315883402727</v>
      </c>
      <c r="X1830">
        <f t="shared" si="358"/>
        <v>4</v>
      </c>
      <c r="Y1830">
        <f t="shared" si="359"/>
        <v>5.2390480490421089E-2</v>
      </c>
      <c r="AA1830">
        <f t="shared" si="360"/>
        <v>1.7073170731707314</v>
      </c>
      <c r="AB1830">
        <f t="shared" si="361"/>
        <v>2</v>
      </c>
      <c r="AC1830">
        <f t="shared" si="362"/>
        <v>0.22888966881539474</v>
      </c>
      <c r="AE1830">
        <f t="shared" si="363"/>
        <v>1.7073170731707314</v>
      </c>
      <c r="AF1830">
        <f t="shared" si="364"/>
        <v>2</v>
      </c>
      <c r="AG1830">
        <f t="shared" si="365"/>
        <v>0.22888966881539474</v>
      </c>
    </row>
    <row r="1831" spans="1:33" x14ac:dyDescent="0.25">
      <c r="A1831" t="s">
        <v>17</v>
      </c>
      <c r="B1831">
        <v>392</v>
      </c>
      <c r="C1831">
        <v>21</v>
      </c>
      <c r="D1831">
        <v>422</v>
      </c>
      <c r="E1831">
        <v>22</v>
      </c>
      <c r="F1831" t="s">
        <v>894</v>
      </c>
      <c r="G1831" t="s">
        <v>556</v>
      </c>
      <c r="H1831">
        <v>2012</v>
      </c>
      <c r="I1831">
        <v>4</v>
      </c>
      <c r="J1831">
        <v>7</v>
      </c>
      <c r="K1831">
        <v>5</v>
      </c>
      <c r="L1831">
        <v>5</v>
      </c>
      <c r="M1831">
        <v>2012</v>
      </c>
      <c r="N1831">
        <v>3</v>
      </c>
      <c r="O1831">
        <v>24</v>
      </c>
      <c r="P1831">
        <v>5</v>
      </c>
      <c r="Q1831">
        <v>5</v>
      </c>
      <c r="R1831" s="1">
        <f t="shared" si="353"/>
        <v>20.436018957345972</v>
      </c>
      <c r="S1831" s="1">
        <f t="shared" si="354"/>
        <v>22</v>
      </c>
      <c r="T1831" s="1">
        <f t="shared" si="355"/>
        <v>21.203594437302637</v>
      </c>
      <c r="U1831" s="1">
        <f t="shared" si="356"/>
        <v>21</v>
      </c>
      <c r="W1831">
        <f t="shared" si="357"/>
        <v>0.31807461647312446</v>
      </c>
      <c r="X1831">
        <f t="shared" si="358"/>
        <v>1</v>
      </c>
      <c r="Y1831">
        <f t="shared" si="359"/>
        <v>4.1450694900577588E-2</v>
      </c>
      <c r="AA1831">
        <f t="shared" si="360"/>
        <v>0.56398104265402793</v>
      </c>
      <c r="AB1831">
        <f t="shared" si="361"/>
        <v>1</v>
      </c>
      <c r="AC1831">
        <f t="shared" si="362"/>
        <v>0.20359443730263749</v>
      </c>
      <c r="AE1831">
        <f t="shared" si="363"/>
        <v>0.56398104265402793</v>
      </c>
      <c r="AF1831">
        <f t="shared" si="364"/>
        <v>1</v>
      </c>
      <c r="AG1831">
        <f t="shared" si="365"/>
        <v>0.20359443730263749</v>
      </c>
    </row>
    <row r="1832" spans="1:33" x14ac:dyDescent="0.25">
      <c r="A1832" t="s">
        <v>17</v>
      </c>
      <c r="B1832">
        <v>392</v>
      </c>
      <c r="C1832">
        <v>21</v>
      </c>
      <c r="D1832">
        <v>432</v>
      </c>
      <c r="E1832">
        <v>40</v>
      </c>
      <c r="F1832" t="s">
        <v>894</v>
      </c>
      <c r="G1832" t="s">
        <v>725</v>
      </c>
      <c r="H1832">
        <v>2012</v>
      </c>
      <c r="I1832">
        <v>4</v>
      </c>
      <c r="J1832">
        <v>7</v>
      </c>
      <c r="K1832">
        <v>5</v>
      </c>
      <c r="L1832">
        <v>5</v>
      </c>
      <c r="M1832">
        <v>2012</v>
      </c>
      <c r="N1832">
        <v>3</v>
      </c>
      <c r="O1832">
        <v>31</v>
      </c>
      <c r="P1832">
        <v>5</v>
      </c>
      <c r="Q1832">
        <v>5</v>
      </c>
      <c r="R1832" s="1">
        <f t="shared" si="353"/>
        <v>36.296296296296298</v>
      </c>
      <c r="S1832" s="1">
        <f t="shared" si="354"/>
        <v>40</v>
      </c>
      <c r="T1832" s="1">
        <f t="shared" si="355"/>
        <v>38.103173776627216</v>
      </c>
      <c r="U1832" s="1">
        <f t="shared" si="356"/>
        <v>21</v>
      </c>
      <c r="W1832">
        <f t="shared" si="357"/>
        <v>233.97668038408784</v>
      </c>
      <c r="X1832">
        <f t="shared" si="358"/>
        <v>361</v>
      </c>
      <c r="Y1832">
        <f t="shared" si="359"/>
        <v>292.51855323350884</v>
      </c>
      <c r="AA1832">
        <f t="shared" si="360"/>
        <v>15.296296296296298</v>
      </c>
      <c r="AB1832">
        <f t="shared" si="361"/>
        <v>19</v>
      </c>
      <c r="AC1832">
        <f t="shared" si="362"/>
        <v>17.103173776627216</v>
      </c>
      <c r="AE1832">
        <f t="shared" si="363"/>
        <v>15.296296296296298</v>
      </c>
      <c r="AF1832">
        <f t="shared" si="364"/>
        <v>19</v>
      </c>
      <c r="AG1832">
        <f t="shared" si="365"/>
        <v>17.103173776627216</v>
      </c>
    </row>
    <row r="1833" spans="1:33" x14ac:dyDescent="0.25">
      <c r="A1833" t="s">
        <v>17</v>
      </c>
      <c r="B1833">
        <v>400</v>
      </c>
      <c r="C1833">
        <v>13</v>
      </c>
      <c r="D1833">
        <v>449</v>
      </c>
      <c r="E1833">
        <v>35</v>
      </c>
      <c r="F1833" t="s">
        <v>895</v>
      </c>
      <c r="G1833" t="s">
        <v>82</v>
      </c>
      <c r="H1833">
        <v>2012</v>
      </c>
      <c r="I1833">
        <v>4</v>
      </c>
      <c r="J1833">
        <v>7</v>
      </c>
      <c r="K1833">
        <v>6</v>
      </c>
      <c r="L1833">
        <v>5</v>
      </c>
      <c r="M1833">
        <v>2012</v>
      </c>
      <c r="N1833">
        <v>3</v>
      </c>
      <c r="O1833">
        <v>3</v>
      </c>
      <c r="P1833">
        <v>6</v>
      </c>
      <c r="Q1833">
        <v>5</v>
      </c>
      <c r="R1833" s="1">
        <f t="shared" si="353"/>
        <v>31.180400890868597</v>
      </c>
      <c r="S1833" s="1">
        <f t="shared" si="354"/>
        <v>35</v>
      </c>
      <c r="T1833" s="1">
        <f t="shared" si="355"/>
        <v>33.035042472810609</v>
      </c>
      <c r="U1833" s="1">
        <f t="shared" si="356"/>
        <v>13</v>
      </c>
      <c r="W1833">
        <f t="shared" si="357"/>
        <v>330.52697655269566</v>
      </c>
      <c r="X1833">
        <f t="shared" si="358"/>
        <v>484</v>
      </c>
      <c r="Y1833">
        <f t="shared" si="359"/>
        <v>401.40292688732507</v>
      </c>
      <c r="AA1833">
        <f t="shared" si="360"/>
        <v>18.180400890868597</v>
      </c>
      <c r="AB1833">
        <f t="shared" si="361"/>
        <v>22</v>
      </c>
      <c r="AC1833">
        <f t="shared" si="362"/>
        <v>20.035042472810609</v>
      </c>
      <c r="AE1833">
        <f t="shared" si="363"/>
        <v>18.180400890868597</v>
      </c>
      <c r="AF1833">
        <f t="shared" si="364"/>
        <v>22</v>
      </c>
      <c r="AG1833">
        <f t="shared" si="365"/>
        <v>20.035042472810609</v>
      </c>
    </row>
    <row r="1834" spans="1:33" x14ac:dyDescent="0.25">
      <c r="A1834" t="s">
        <v>17</v>
      </c>
      <c r="B1834">
        <v>400</v>
      </c>
      <c r="C1834">
        <v>13</v>
      </c>
      <c r="D1834">
        <v>375</v>
      </c>
      <c r="E1834">
        <v>29</v>
      </c>
      <c r="F1834" t="s">
        <v>895</v>
      </c>
      <c r="G1834" t="s">
        <v>81</v>
      </c>
      <c r="H1834">
        <v>2012</v>
      </c>
      <c r="I1834">
        <v>4</v>
      </c>
      <c r="J1834">
        <v>7</v>
      </c>
      <c r="K1834">
        <v>6</v>
      </c>
      <c r="L1834">
        <v>5</v>
      </c>
      <c r="M1834">
        <v>2012</v>
      </c>
      <c r="N1834">
        <v>3</v>
      </c>
      <c r="O1834">
        <v>10</v>
      </c>
      <c r="P1834">
        <v>6</v>
      </c>
      <c r="Q1834">
        <v>5</v>
      </c>
      <c r="R1834" s="1">
        <f t="shared" si="353"/>
        <v>30.933333333333334</v>
      </c>
      <c r="S1834" s="1">
        <f t="shared" si="354"/>
        <v>29</v>
      </c>
      <c r="T1834" s="1">
        <f t="shared" si="355"/>
        <v>29.95107121067069</v>
      </c>
      <c r="U1834" s="1">
        <f t="shared" si="356"/>
        <v>13</v>
      </c>
      <c r="W1834">
        <f t="shared" si="357"/>
        <v>321.60444444444443</v>
      </c>
      <c r="X1834">
        <f t="shared" si="358"/>
        <v>256</v>
      </c>
      <c r="Y1834">
        <f t="shared" si="359"/>
        <v>287.33881518922868</v>
      </c>
      <c r="AA1834">
        <f t="shared" si="360"/>
        <v>17.933333333333334</v>
      </c>
      <c r="AB1834">
        <f t="shared" si="361"/>
        <v>16</v>
      </c>
      <c r="AC1834">
        <f t="shared" si="362"/>
        <v>16.95107121067069</v>
      </c>
      <c r="AE1834">
        <f t="shared" si="363"/>
        <v>17.933333333333334</v>
      </c>
      <c r="AF1834">
        <f t="shared" si="364"/>
        <v>16</v>
      </c>
      <c r="AG1834">
        <f t="shared" si="365"/>
        <v>16.95107121067069</v>
      </c>
    </row>
    <row r="1835" spans="1:33" x14ac:dyDescent="0.25">
      <c r="A1835" t="s">
        <v>17</v>
      </c>
      <c r="B1835">
        <v>400</v>
      </c>
      <c r="C1835">
        <v>13</v>
      </c>
      <c r="D1835">
        <v>339</v>
      </c>
      <c r="E1835">
        <v>10</v>
      </c>
      <c r="F1835" t="s">
        <v>895</v>
      </c>
      <c r="G1835" t="s">
        <v>388</v>
      </c>
      <c r="H1835">
        <v>2012</v>
      </c>
      <c r="I1835">
        <v>4</v>
      </c>
      <c r="J1835">
        <v>7</v>
      </c>
      <c r="K1835">
        <v>6</v>
      </c>
      <c r="L1835">
        <v>5</v>
      </c>
      <c r="M1835">
        <v>2012</v>
      </c>
      <c r="N1835">
        <v>3</v>
      </c>
      <c r="O1835">
        <v>17</v>
      </c>
      <c r="P1835">
        <v>6</v>
      </c>
      <c r="Q1835">
        <v>5</v>
      </c>
      <c r="R1835" s="1">
        <f t="shared" si="353"/>
        <v>11.799410029498524</v>
      </c>
      <c r="S1835" s="1">
        <f t="shared" si="354"/>
        <v>10</v>
      </c>
      <c r="T1835" s="1">
        <f t="shared" si="355"/>
        <v>10.862508931871368</v>
      </c>
      <c r="U1835" s="1">
        <f t="shared" si="356"/>
        <v>13</v>
      </c>
      <c r="W1835">
        <f t="shared" si="357"/>
        <v>1.441416277268734</v>
      </c>
      <c r="X1835">
        <f t="shared" si="358"/>
        <v>9</v>
      </c>
      <c r="Y1835">
        <f t="shared" si="359"/>
        <v>4.5688680663296815</v>
      </c>
      <c r="AA1835">
        <f t="shared" si="360"/>
        <v>1.2005899705014755</v>
      </c>
      <c r="AB1835">
        <f t="shared" si="361"/>
        <v>3</v>
      </c>
      <c r="AC1835">
        <f t="shared" si="362"/>
        <v>2.1374910681286323</v>
      </c>
      <c r="AE1835">
        <f t="shared" si="363"/>
        <v>1.2005899705014755</v>
      </c>
      <c r="AF1835">
        <f t="shared" si="364"/>
        <v>3</v>
      </c>
      <c r="AG1835">
        <f t="shared" si="365"/>
        <v>2.1374910681286323</v>
      </c>
    </row>
    <row r="1836" spans="1:33" x14ac:dyDescent="0.25">
      <c r="A1836" t="s">
        <v>17</v>
      </c>
      <c r="B1836">
        <v>400</v>
      </c>
      <c r="C1836">
        <v>13</v>
      </c>
      <c r="D1836">
        <v>438</v>
      </c>
      <c r="E1836">
        <v>15</v>
      </c>
      <c r="F1836" t="s">
        <v>895</v>
      </c>
      <c r="G1836" t="s">
        <v>557</v>
      </c>
      <c r="H1836">
        <v>2012</v>
      </c>
      <c r="I1836">
        <v>4</v>
      </c>
      <c r="J1836">
        <v>7</v>
      </c>
      <c r="K1836">
        <v>6</v>
      </c>
      <c r="L1836">
        <v>5</v>
      </c>
      <c r="M1836">
        <v>2012</v>
      </c>
      <c r="N1836">
        <v>3</v>
      </c>
      <c r="O1836">
        <v>24</v>
      </c>
      <c r="P1836">
        <v>6</v>
      </c>
      <c r="Q1836">
        <v>5</v>
      </c>
      <c r="R1836" s="1">
        <f t="shared" si="353"/>
        <v>13.698630136986301</v>
      </c>
      <c r="S1836" s="1">
        <f t="shared" si="354"/>
        <v>15</v>
      </c>
      <c r="T1836" s="1">
        <f t="shared" si="355"/>
        <v>14.334554477024897</v>
      </c>
      <c r="U1836" s="1">
        <f t="shared" si="356"/>
        <v>13</v>
      </c>
      <c r="W1836">
        <f t="shared" si="357"/>
        <v>0.48808406830549778</v>
      </c>
      <c r="X1836">
        <f t="shared" si="358"/>
        <v>4</v>
      </c>
      <c r="Y1836">
        <f t="shared" si="359"/>
        <v>1.7810356521471955</v>
      </c>
      <c r="AA1836">
        <f t="shared" si="360"/>
        <v>0.69863013698630105</v>
      </c>
      <c r="AB1836">
        <f t="shared" si="361"/>
        <v>2</v>
      </c>
      <c r="AC1836">
        <f t="shared" si="362"/>
        <v>1.3345544770248967</v>
      </c>
      <c r="AE1836">
        <f t="shared" si="363"/>
        <v>0.69863013698630105</v>
      </c>
      <c r="AF1836">
        <f t="shared" si="364"/>
        <v>2</v>
      </c>
      <c r="AG1836">
        <f t="shared" si="365"/>
        <v>1.3345544770248967</v>
      </c>
    </row>
    <row r="1837" spans="1:33" x14ac:dyDescent="0.25">
      <c r="A1837" t="s">
        <v>17</v>
      </c>
      <c r="B1837">
        <v>400</v>
      </c>
      <c r="C1837">
        <v>13</v>
      </c>
      <c r="D1837">
        <v>461</v>
      </c>
      <c r="E1837">
        <v>27</v>
      </c>
      <c r="F1837" t="s">
        <v>895</v>
      </c>
      <c r="G1837" t="s">
        <v>726</v>
      </c>
      <c r="H1837">
        <v>2012</v>
      </c>
      <c r="I1837">
        <v>4</v>
      </c>
      <c r="J1837">
        <v>7</v>
      </c>
      <c r="K1837">
        <v>6</v>
      </c>
      <c r="L1837">
        <v>5</v>
      </c>
      <c r="M1837">
        <v>2012</v>
      </c>
      <c r="N1837">
        <v>3</v>
      </c>
      <c r="O1837">
        <v>31</v>
      </c>
      <c r="P1837">
        <v>6</v>
      </c>
      <c r="Q1837">
        <v>5</v>
      </c>
      <c r="R1837" s="1">
        <f t="shared" si="353"/>
        <v>23.427331887201735</v>
      </c>
      <c r="S1837" s="1">
        <f t="shared" si="354"/>
        <v>27</v>
      </c>
      <c r="T1837" s="1">
        <f t="shared" si="355"/>
        <v>25.150307372961603</v>
      </c>
      <c r="U1837" s="1">
        <f t="shared" si="356"/>
        <v>13</v>
      </c>
      <c r="W1837">
        <f t="shared" si="357"/>
        <v>108.72925028585409</v>
      </c>
      <c r="X1837">
        <f t="shared" si="358"/>
        <v>196</v>
      </c>
      <c r="Y1837">
        <f t="shared" si="359"/>
        <v>147.62996925744508</v>
      </c>
      <c r="AA1837">
        <f t="shared" si="360"/>
        <v>10.427331887201735</v>
      </c>
      <c r="AB1837">
        <f t="shared" si="361"/>
        <v>14</v>
      </c>
      <c r="AC1837">
        <f t="shared" si="362"/>
        <v>12.150307372961603</v>
      </c>
      <c r="AE1837">
        <f t="shared" si="363"/>
        <v>10.427331887201735</v>
      </c>
      <c r="AF1837">
        <f t="shared" si="364"/>
        <v>14</v>
      </c>
      <c r="AG1837">
        <f t="shared" si="365"/>
        <v>12.150307372961603</v>
      </c>
    </row>
    <row r="1838" spans="1:33" x14ac:dyDescent="0.25">
      <c r="A1838" t="s">
        <v>17</v>
      </c>
      <c r="B1838">
        <v>411</v>
      </c>
      <c r="C1838">
        <v>11</v>
      </c>
      <c r="D1838">
        <v>467</v>
      </c>
      <c r="E1838">
        <v>20</v>
      </c>
      <c r="F1838" t="s">
        <v>896</v>
      </c>
      <c r="G1838" t="s">
        <v>84</v>
      </c>
      <c r="H1838">
        <v>2012</v>
      </c>
      <c r="I1838">
        <v>4</v>
      </c>
      <c r="J1838">
        <v>7</v>
      </c>
      <c r="K1838">
        <v>7</v>
      </c>
      <c r="L1838">
        <v>5</v>
      </c>
      <c r="M1838">
        <v>2012</v>
      </c>
      <c r="N1838">
        <v>3</v>
      </c>
      <c r="O1838">
        <v>3</v>
      </c>
      <c r="P1838">
        <v>7</v>
      </c>
      <c r="Q1838">
        <v>5</v>
      </c>
      <c r="R1838" s="1">
        <f t="shared" si="353"/>
        <v>17.601713062098501</v>
      </c>
      <c r="S1838" s="1">
        <f t="shared" si="354"/>
        <v>20</v>
      </c>
      <c r="T1838" s="1">
        <f t="shared" si="355"/>
        <v>18.762576082243346</v>
      </c>
      <c r="U1838" s="1">
        <f t="shared" si="356"/>
        <v>11</v>
      </c>
      <c r="W1838">
        <f t="shared" si="357"/>
        <v>43.582615354281963</v>
      </c>
      <c r="X1838">
        <f t="shared" si="358"/>
        <v>81</v>
      </c>
      <c r="Y1838">
        <f t="shared" si="359"/>
        <v>60.257587432616447</v>
      </c>
      <c r="AA1838">
        <f t="shared" si="360"/>
        <v>6.6017130620985007</v>
      </c>
      <c r="AB1838">
        <f t="shared" si="361"/>
        <v>9</v>
      </c>
      <c r="AC1838">
        <f t="shared" si="362"/>
        <v>7.7625760822433456</v>
      </c>
      <c r="AE1838">
        <f t="shared" si="363"/>
        <v>6.6017130620985007</v>
      </c>
      <c r="AF1838">
        <f t="shared" si="364"/>
        <v>9</v>
      </c>
      <c r="AG1838">
        <f t="shared" si="365"/>
        <v>7.7625760822433456</v>
      </c>
    </row>
    <row r="1839" spans="1:33" x14ac:dyDescent="0.25">
      <c r="A1839" t="s">
        <v>17</v>
      </c>
      <c r="B1839">
        <v>411</v>
      </c>
      <c r="C1839">
        <v>11</v>
      </c>
      <c r="D1839">
        <v>394</v>
      </c>
      <c r="E1839">
        <v>18</v>
      </c>
      <c r="F1839" t="s">
        <v>896</v>
      </c>
      <c r="G1839" t="s">
        <v>83</v>
      </c>
      <c r="H1839">
        <v>2012</v>
      </c>
      <c r="I1839">
        <v>4</v>
      </c>
      <c r="J1839">
        <v>7</v>
      </c>
      <c r="K1839">
        <v>7</v>
      </c>
      <c r="L1839">
        <v>5</v>
      </c>
      <c r="M1839">
        <v>2012</v>
      </c>
      <c r="N1839">
        <v>3</v>
      </c>
      <c r="O1839">
        <v>10</v>
      </c>
      <c r="P1839">
        <v>7</v>
      </c>
      <c r="Q1839">
        <v>5</v>
      </c>
      <c r="R1839" s="1">
        <f t="shared" si="353"/>
        <v>18.776649746192895</v>
      </c>
      <c r="S1839" s="1">
        <f t="shared" si="354"/>
        <v>18</v>
      </c>
      <c r="T1839" s="1">
        <f t="shared" si="355"/>
        <v>18.384224091091582</v>
      </c>
      <c r="U1839" s="1">
        <f t="shared" si="356"/>
        <v>11</v>
      </c>
      <c r="W1839">
        <f t="shared" si="357"/>
        <v>60.47628127496202</v>
      </c>
      <c r="X1839">
        <f t="shared" si="358"/>
        <v>49</v>
      </c>
      <c r="Y1839">
        <f t="shared" si="359"/>
        <v>54.526765427457299</v>
      </c>
      <c r="AA1839">
        <f t="shared" si="360"/>
        <v>7.776649746192895</v>
      </c>
      <c r="AB1839">
        <f t="shared" si="361"/>
        <v>7</v>
      </c>
      <c r="AC1839">
        <f t="shared" si="362"/>
        <v>7.384224091091582</v>
      </c>
      <c r="AE1839">
        <f t="shared" si="363"/>
        <v>7.776649746192895</v>
      </c>
      <c r="AF1839">
        <f t="shared" si="364"/>
        <v>7</v>
      </c>
      <c r="AG1839">
        <f t="shared" si="365"/>
        <v>7.384224091091582</v>
      </c>
    </row>
    <row r="1840" spans="1:33" x14ac:dyDescent="0.25">
      <c r="A1840" t="s">
        <v>17</v>
      </c>
      <c r="B1840">
        <v>411</v>
      </c>
      <c r="C1840">
        <v>11</v>
      </c>
      <c r="D1840">
        <v>347</v>
      </c>
      <c r="E1840">
        <v>6</v>
      </c>
      <c r="F1840" t="s">
        <v>896</v>
      </c>
      <c r="G1840" t="s">
        <v>389</v>
      </c>
      <c r="H1840">
        <v>2012</v>
      </c>
      <c r="I1840">
        <v>4</v>
      </c>
      <c r="J1840">
        <v>7</v>
      </c>
      <c r="K1840">
        <v>7</v>
      </c>
      <c r="L1840">
        <v>5</v>
      </c>
      <c r="M1840">
        <v>2012</v>
      </c>
      <c r="N1840">
        <v>3</v>
      </c>
      <c r="O1840">
        <v>17</v>
      </c>
      <c r="P1840">
        <v>7</v>
      </c>
      <c r="Q1840">
        <v>5</v>
      </c>
      <c r="R1840" s="1">
        <f t="shared" si="353"/>
        <v>7.1066282420749278</v>
      </c>
      <c r="S1840" s="1">
        <f t="shared" si="354"/>
        <v>6</v>
      </c>
      <c r="T1840" s="1">
        <f t="shared" si="355"/>
        <v>6.5299134337638485</v>
      </c>
      <c r="U1840" s="1">
        <f t="shared" si="356"/>
        <v>11</v>
      </c>
      <c r="W1840">
        <f t="shared" si="357"/>
        <v>15.158343645408566</v>
      </c>
      <c r="X1840">
        <f t="shared" si="358"/>
        <v>25</v>
      </c>
      <c r="Y1840">
        <f t="shared" si="359"/>
        <v>19.981673909644908</v>
      </c>
      <c r="AA1840">
        <f t="shared" si="360"/>
        <v>3.8933717579250722</v>
      </c>
      <c r="AB1840">
        <f t="shared" si="361"/>
        <v>5</v>
      </c>
      <c r="AC1840">
        <f t="shared" si="362"/>
        <v>4.4700865662361515</v>
      </c>
      <c r="AE1840">
        <f t="shared" si="363"/>
        <v>3.8933717579250722</v>
      </c>
      <c r="AF1840">
        <f t="shared" si="364"/>
        <v>5</v>
      </c>
      <c r="AG1840">
        <f t="shared" si="365"/>
        <v>4.4700865662361515</v>
      </c>
    </row>
    <row r="1841" spans="1:33" x14ac:dyDescent="0.25">
      <c r="A1841" t="s">
        <v>17</v>
      </c>
      <c r="B1841">
        <v>411</v>
      </c>
      <c r="C1841">
        <v>11</v>
      </c>
      <c r="D1841">
        <v>445</v>
      </c>
      <c r="E1841">
        <v>14</v>
      </c>
      <c r="F1841" t="s">
        <v>896</v>
      </c>
      <c r="G1841" t="s">
        <v>558</v>
      </c>
      <c r="H1841">
        <v>2012</v>
      </c>
      <c r="I1841">
        <v>4</v>
      </c>
      <c r="J1841">
        <v>7</v>
      </c>
      <c r="K1841">
        <v>7</v>
      </c>
      <c r="L1841">
        <v>5</v>
      </c>
      <c r="M1841">
        <v>2012</v>
      </c>
      <c r="N1841">
        <v>3</v>
      </c>
      <c r="O1841">
        <v>24</v>
      </c>
      <c r="P1841">
        <v>7</v>
      </c>
      <c r="Q1841">
        <v>5</v>
      </c>
      <c r="R1841" s="1">
        <f t="shared" si="353"/>
        <v>12.930337078651686</v>
      </c>
      <c r="S1841" s="1">
        <f t="shared" si="354"/>
        <v>14</v>
      </c>
      <c r="T1841" s="1">
        <f t="shared" si="355"/>
        <v>13.454542693868254</v>
      </c>
      <c r="U1841" s="1">
        <f t="shared" si="356"/>
        <v>11</v>
      </c>
      <c r="W1841">
        <f t="shared" si="357"/>
        <v>3.7262012372175248</v>
      </c>
      <c r="X1841">
        <f t="shared" si="358"/>
        <v>9</v>
      </c>
      <c r="Y1841">
        <f t="shared" si="359"/>
        <v>6.0247798360220228</v>
      </c>
      <c r="AA1841">
        <f t="shared" si="360"/>
        <v>1.9303370786516858</v>
      </c>
      <c r="AB1841">
        <f t="shared" si="361"/>
        <v>3</v>
      </c>
      <c r="AC1841">
        <f t="shared" si="362"/>
        <v>2.4545426938682535</v>
      </c>
      <c r="AE1841">
        <f t="shared" si="363"/>
        <v>1.9303370786516858</v>
      </c>
      <c r="AF1841">
        <f t="shared" si="364"/>
        <v>3</v>
      </c>
      <c r="AG1841">
        <f t="shared" si="365"/>
        <v>2.4545426938682535</v>
      </c>
    </row>
    <row r="1842" spans="1:33" x14ac:dyDescent="0.25">
      <c r="A1842" t="s">
        <v>17</v>
      </c>
      <c r="B1842">
        <v>411</v>
      </c>
      <c r="C1842">
        <v>11</v>
      </c>
      <c r="D1842">
        <v>482</v>
      </c>
      <c r="E1842">
        <v>19</v>
      </c>
      <c r="F1842" t="s">
        <v>896</v>
      </c>
      <c r="G1842" t="s">
        <v>727</v>
      </c>
      <c r="H1842">
        <v>2012</v>
      </c>
      <c r="I1842">
        <v>4</v>
      </c>
      <c r="J1842">
        <v>7</v>
      </c>
      <c r="K1842">
        <v>7</v>
      </c>
      <c r="L1842">
        <v>5</v>
      </c>
      <c r="M1842">
        <v>2012</v>
      </c>
      <c r="N1842">
        <v>3</v>
      </c>
      <c r="O1842">
        <v>31</v>
      </c>
      <c r="P1842">
        <v>7</v>
      </c>
      <c r="Q1842">
        <v>5</v>
      </c>
      <c r="R1842" s="1">
        <f t="shared" si="353"/>
        <v>16.201244813278009</v>
      </c>
      <c r="S1842" s="1">
        <f t="shared" si="354"/>
        <v>19</v>
      </c>
      <c r="T1842" s="1">
        <f t="shared" si="355"/>
        <v>17.544903859875728</v>
      </c>
      <c r="U1842" s="1">
        <f t="shared" si="356"/>
        <v>11</v>
      </c>
      <c r="W1842">
        <f t="shared" si="357"/>
        <v>27.052947607651394</v>
      </c>
      <c r="X1842">
        <f t="shared" si="358"/>
        <v>64</v>
      </c>
      <c r="Y1842">
        <f t="shared" si="359"/>
        <v>42.835766535016198</v>
      </c>
      <c r="AA1842">
        <f t="shared" si="360"/>
        <v>5.2012448132780094</v>
      </c>
      <c r="AB1842">
        <f t="shared" si="361"/>
        <v>8</v>
      </c>
      <c r="AC1842">
        <f t="shared" si="362"/>
        <v>6.5449038598757276</v>
      </c>
      <c r="AE1842">
        <f t="shared" si="363"/>
        <v>5.2012448132780094</v>
      </c>
      <c r="AF1842">
        <f t="shared" si="364"/>
        <v>8</v>
      </c>
      <c r="AG1842">
        <f t="shared" si="365"/>
        <v>6.5449038598757276</v>
      </c>
    </row>
    <row r="1843" spans="1:33" x14ac:dyDescent="0.25">
      <c r="A1843" t="s">
        <v>17</v>
      </c>
      <c r="B1843">
        <v>418</v>
      </c>
      <c r="C1843">
        <v>6</v>
      </c>
      <c r="D1843">
        <v>482</v>
      </c>
      <c r="E1843">
        <v>6</v>
      </c>
      <c r="F1843" t="s">
        <v>897</v>
      </c>
      <c r="G1843" t="s">
        <v>86</v>
      </c>
      <c r="H1843">
        <v>2012</v>
      </c>
      <c r="I1843">
        <v>4</v>
      </c>
      <c r="J1843">
        <v>7</v>
      </c>
      <c r="K1843">
        <v>8</v>
      </c>
      <c r="L1843">
        <v>5</v>
      </c>
      <c r="M1843">
        <v>2012</v>
      </c>
      <c r="N1843">
        <v>3</v>
      </c>
      <c r="O1843">
        <v>3</v>
      </c>
      <c r="P1843">
        <v>8</v>
      </c>
      <c r="Q1843">
        <v>5</v>
      </c>
      <c r="R1843" s="1">
        <f t="shared" si="353"/>
        <v>5.203319502074689</v>
      </c>
      <c r="S1843" s="1">
        <f t="shared" si="354"/>
        <v>6</v>
      </c>
      <c r="T1843" s="1">
        <f t="shared" si="355"/>
        <v>5.5874785916769412</v>
      </c>
      <c r="U1843" s="1">
        <f t="shared" si="356"/>
        <v>6</v>
      </c>
      <c r="W1843">
        <f t="shared" si="357"/>
        <v>0.6346998157745215</v>
      </c>
      <c r="X1843">
        <f t="shared" si="358"/>
        <v>0</v>
      </c>
      <c r="Y1843">
        <f t="shared" si="359"/>
        <v>0.17017391232483983</v>
      </c>
      <c r="AA1843">
        <f t="shared" si="360"/>
        <v>0.79668049792531104</v>
      </c>
      <c r="AB1843">
        <f t="shared" si="361"/>
        <v>0</v>
      </c>
      <c r="AC1843">
        <f t="shared" si="362"/>
        <v>0.41252140832305884</v>
      </c>
      <c r="AE1843">
        <f t="shared" si="363"/>
        <v>0.79668049792531104</v>
      </c>
      <c r="AF1843">
        <f t="shared" si="364"/>
        <v>0</v>
      </c>
      <c r="AG1843">
        <f t="shared" si="365"/>
        <v>0.41252140832305884</v>
      </c>
    </row>
    <row r="1844" spans="1:33" x14ac:dyDescent="0.25">
      <c r="A1844" t="s">
        <v>17</v>
      </c>
      <c r="B1844">
        <v>418</v>
      </c>
      <c r="C1844">
        <v>6</v>
      </c>
      <c r="D1844">
        <v>409</v>
      </c>
      <c r="E1844">
        <v>7</v>
      </c>
      <c r="F1844" t="s">
        <v>897</v>
      </c>
      <c r="G1844" t="s">
        <v>85</v>
      </c>
      <c r="H1844">
        <v>2012</v>
      </c>
      <c r="I1844">
        <v>4</v>
      </c>
      <c r="J1844">
        <v>7</v>
      </c>
      <c r="K1844">
        <v>8</v>
      </c>
      <c r="L1844">
        <v>5</v>
      </c>
      <c r="M1844">
        <v>2012</v>
      </c>
      <c r="N1844">
        <v>3</v>
      </c>
      <c r="O1844">
        <v>10</v>
      </c>
      <c r="P1844">
        <v>8</v>
      </c>
      <c r="Q1844">
        <v>5</v>
      </c>
      <c r="R1844" s="1">
        <f t="shared" si="353"/>
        <v>7.1540342298288513</v>
      </c>
      <c r="S1844" s="1">
        <f t="shared" si="354"/>
        <v>7</v>
      </c>
      <c r="T1844" s="1">
        <f t="shared" si="355"/>
        <v>7.0765980250966605</v>
      </c>
      <c r="U1844" s="1">
        <f t="shared" si="356"/>
        <v>6</v>
      </c>
      <c r="W1844">
        <f t="shared" si="357"/>
        <v>1.3317950036166699</v>
      </c>
      <c r="X1844">
        <f t="shared" si="358"/>
        <v>1</v>
      </c>
      <c r="Y1844">
        <f t="shared" si="359"/>
        <v>1.1590633076420296</v>
      </c>
      <c r="AA1844">
        <f t="shared" si="360"/>
        <v>1.1540342298288513</v>
      </c>
      <c r="AB1844">
        <f t="shared" si="361"/>
        <v>1</v>
      </c>
      <c r="AC1844">
        <f t="shared" si="362"/>
        <v>1.0765980250966605</v>
      </c>
      <c r="AE1844">
        <f t="shared" si="363"/>
        <v>1.1540342298288513</v>
      </c>
      <c r="AF1844">
        <f t="shared" si="364"/>
        <v>1</v>
      </c>
      <c r="AG1844">
        <f t="shared" si="365"/>
        <v>1.0765980250966605</v>
      </c>
    </row>
    <row r="1845" spans="1:33" x14ac:dyDescent="0.25">
      <c r="A1845" t="s">
        <v>17</v>
      </c>
      <c r="B1845">
        <v>418</v>
      </c>
      <c r="C1845">
        <v>6</v>
      </c>
      <c r="D1845">
        <v>353</v>
      </c>
      <c r="E1845">
        <v>3</v>
      </c>
      <c r="F1845" t="s">
        <v>897</v>
      </c>
      <c r="G1845" t="s">
        <v>390</v>
      </c>
      <c r="H1845">
        <v>2012</v>
      </c>
      <c r="I1845">
        <v>4</v>
      </c>
      <c r="J1845">
        <v>7</v>
      </c>
      <c r="K1845">
        <v>8</v>
      </c>
      <c r="L1845">
        <v>5</v>
      </c>
      <c r="M1845">
        <v>2012</v>
      </c>
      <c r="N1845">
        <v>3</v>
      </c>
      <c r="O1845">
        <v>17</v>
      </c>
      <c r="P1845">
        <v>8</v>
      </c>
      <c r="Q1845">
        <v>5</v>
      </c>
      <c r="R1845" s="1">
        <f t="shared" si="353"/>
        <v>3.5524079320113313</v>
      </c>
      <c r="S1845" s="1">
        <f t="shared" si="354"/>
        <v>3</v>
      </c>
      <c r="T1845" s="1">
        <f t="shared" si="355"/>
        <v>3.2645403652021203</v>
      </c>
      <c r="U1845" s="1">
        <f t="shared" si="356"/>
        <v>6</v>
      </c>
      <c r="W1845">
        <f t="shared" si="357"/>
        <v>5.9907069312810481</v>
      </c>
      <c r="X1845">
        <f t="shared" si="358"/>
        <v>9</v>
      </c>
      <c r="Y1845">
        <f t="shared" si="359"/>
        <v>7.4827394136085497</v>
      </c>
      <c r="AA1845">
        <f t="shared" si="360"/>
        <v>2.4475920679886687</v>
      </c>
      <c r="AB1845">
        <f t="shared" si="361"/>
        <v>3</v>
      </c>
      <c r="AC1845">
        <f t="shared" si="362"/>
        <v>2.7354596347978797</v>
      </c>
      <c r="AE1845">
        <f t="shared" si="363"/>
        <v>2.4475920679886687</v>
      </c>
      <c r="AF1845">
        <f t="shared" si="364"/>
        <v>3</v>
      </c>
      <c r="AG1845">
        <f t="shared" si="365"/>
        <v>2.7354596347978797</v>
      </c>
    </row>
    <row r="1846" spans="1:33" x14ac:dyDescent="0.25">
      <c r="A1846" t="s">
        <v>17</v>
      </c>
      <c r="B1846">
        <v>418</v>
      </c>
      <c r="C1846">
        <v>6</v>
      </c>
      <c r="D1846">
        <v>453</v>
      </c>
      <c r="E1846">
        <v>5</v>
      </c>
      <c r="F1846" t="s">
        <v>897</v>
      </c>
      <c r="G1846" t="s">
        <v>559</v>
      </c>
      <c r="H1846">
        <v>2012</v>
      </c>
      <c r="I1846">
        <v>4</v>
      </c>
      <c r="J1846">
        <v>7</v>
      </c>
      <c r="K1846">
        <v>8</v>
      </c>
      <c r="L1846">
        <v>5</v>
      </c>
      <c r="M1846">
        <v>2012</v>
      </c>
      <c r="N1846">
        <v>3</v>
      </c>
      <c r="O1846">
        <v>24</v>
      </c>
      <c r="P1846">
        <v>8</v>
      </c>
      <c r="Q1846">
        <v>5</v>
      </c>
      <c r="R1846" s="1">
        <f t="shared" si="353"/>
        <v>4.6136865342163356</v>
      </c>
      <c r="S1846" s="1">
        <f t="shared" si="354"/>
        <v>5</v>
      </c>
      <c r="T1846" s="1">
        <f t="shared" si="355"/>
        <v>4.8029608233965098</v>
      </c>
      <c r="U1846" s="1">
        <f t="shared" si="356"/>
        <v>6</v>
      </c>
      <c r="W1846">
        <f t="shared" si="357"/>
        <v>1.9218650254131153</v>
      </c>
      <c r="X1846">
        <f t="shared" si="358"/>
        <v>1</v>
      </c>
      <c r="Y1846">
        <f t="shared" si="359"/>
        <v>1.4329027903235618</v>
      </c>
      <c r="AA1846">
        <f t="shared" si="360"/>
        <v>1.3863134657836644</v>
      </c>
      <c r="AB1846">
        <f t="shared" si="361"/>
        <v>1</v>
      </c>
      <c r="AC1846">
        <f t="shared" si="362"/>
        <v>1.1970391766034902</v>
      </c>
      <c r="AE1846">
        <f t="shared" si="363"/>
        <v>1.3863134657836644</v>
      </c>
      <c r="AF1846">
        <f t="shared" si="364"/>
        <v>1</v>
      </c>
      <c r="AG1846">
        <f t="shared" si="365"/>
        <v>1.1970391766034902</v>
      </c>
    </row>
    <row r="1847" spans="1:33" x14ac:dyDescent="0.25">
      <c r="A1847" t="s">
        <v>17</v>
      </c>
      <c r="B1847">
        <v>418</v>
      </c>
      <c r="C1847">
        <v>6</v>
      </c>
      <c r="D1847">
        <v>499</v>
      </c>
      <c r="E1847">
        <v>12</v>
      </c>
      <c r="F1847" t="s">
        <v>897</v>
      </c>
      <c r="G1847" t="s">
        <v>728</v>
      </c>
      <c r="H1847">
        <v>2012</v>
      </c>
      <c r="I1847">
        <v>4</v>
      </c>
      <c r="J1847">
        <v>7</v>
      </c>
      <c r="K1847">
        <v>8</v>
      </c>
      <c r="L1847">
        <v>5</v>
      </c>
      <c r="M1847">
        <v>2012</v>
      </c>
      <c r="N1847">
        <v>3</v>
      </c>
      <c r="O1847">
        <v>31</v>
      </c>
      <c r="P1847">
        <v>8</v>
      </c>
      <c r="Q1847">
        <v>5</v>
      </c>
      <c r="R1847" s="1">
        <f t="shared" si="353"/>
        <v>10.052104208416834</v>
      </c>
      <c r="S1847" s="1">
        <f t="shared" si="354"/>
        <v>12</v>
      </c>
      <c r="T1847" s="1">
        <f t="shared" si="355"/>
        <v>10.982952722333007</v>
      </c>
      <c r="U1847" s="1">
        <f t="shared" si="356"/>
        <v>6</v>
      </c>
      <c r="W1847">
        <f t="shared" si="357"/>
        <v>16.419548515869415</v>
      </c>
      <c r="X1847">
        <f t="shared" si="358"/>
        <v>36</v>
      </c>
      <c r="Y1847">
        <f t="shared" si="359"/>
        <v>24.829817833005922</v>
      </c>
      <c r="AA1847">
        <f t="shared" si="360"/>
        <v>4.0521042084168339</v>
      </c>
      <c r="AB1847">
        <f t="shared" si="361"/>
        <v>6</v>
      </c>
      <c r="AC1847">
        <f t="shared" si="362"/>
        <v>4.9829527223330068</v>
      </c>
      <c r="AE1847">
        <f t="shared" si="363"/>
        <v>4.0521042084168339</v>
      </c>
      <c r="AF1847">
        <f t="shared" si="364"/>
        <v>6</v>
      </c>
      <c r="AG1847">
        <f t="shared" si="365"/>
        <v>4.9829527223330068</v>
      </c>
    </row>
    <row r="1848" spans="1:33" x14ac:dyDescent="0.25">
      <c r="A1848" t="s">
        <v>17</v>
      </c>
      <c r="B1848">
        <v>420</v>
      </c>
      <c r="C1848">
        <v>3</v>
      </c>
      <c r="D1848">
        <v>486</v>
      </c>
      <c r="E1848">
        <v>5</v>
      </c>
      <c r="F1848" t="s">
        <v>898</v>
      </c>
      <c r="G1848" t="s">
        <v>88</v>
      </c>
      <c r="H1848">
        <v>2012</v>
      </c>
      <c r="I1848">
        <v>4</v>
      </c>
      <c r="J1848">
        <v>7</v>
      </c>
      <c r="K1848">
        <v>9</v>
      </c>
      <c r="L1848">
        <v>5</v>
      </c>
      <c r="M1848">
        <v>2012</v>
      </c>
      <c r="N1848">
        <v>3</v>
      </c>
      <c r="O1848">
        <v>3</v>
      </c>
      <c r="P1848">
        <v>9</v>
      </c>
      <c r="Q1848">
        <v>5</v>
      </c>
      <c r="R1848" s="1">
        <f t="shared" si="353"/>
        <v>4.3209876543209873</v>
      </c>
      <c r="S1848" s="1">
        <f t="shared" si="354"/>
        <v>5</v>
      </c>
      <c r="T1848" s="1">
        <f t="shared" si="355"/>
        <v>4.6481112585226416</v>
      </c>
      <c r="U1848" s="1">
        <f t="shared" si="356"/>
        <v>3</v>
      </c>
      <c r="W1848">
        <f t="shared" si="357"/>
        <v>1.7450083828684642</v>
      </c>
      <c r="X1848">
        <f t="shared" si="358"/>
        <v>4</v>
      </c>
      <c r="Y1848">
        <f t="shared" si="359"/>
        <v>2.7162707204690855</v>
      </c>
      <c r="AA1848">
        <f t="shared" si="360"/>
        <v>1.3209876543209873</v>
      </c>
      <c r="AB1848">
        <f t="shared" si="361"/>
        <v>2</v>
      </c>
      <c r="AC1848">
        <f t="shared" si="362"/>
        <v>1.6481112585226416</v>
      </c>
      <c r="AE1848">
        <f t="shared" si="363"/>
        <v>1.3209876543209873</v>
      </c>
      <c r="AF1848">
        <f t="shared" si="364"/>
        <v>2</v>
      </c>
      <c r="AG1848">
        <f t="shared" si="365"/>
        <v>1.6481112585226416</v>
      </c>
    </row>
    <row r="1849" spans="1:33" x14ac:dyDescent="0.25">
      <c r="A1849" t="s">
        <v>17</v>
      </c>
      <c r="B1849">
        <v>420</v>
      </c>
      <c r="C1849">
        <v>3</v>
      </c>
      <c r="D1849">
        <v>414</v>
      </c>
      <c r="E1849">
        <v>2</v>
      </c>
      <c r="F1849" t="s">
        <v>898</v>
      </c>
      <c r="G1849" t="s">
        <v>87</v>
      </c>
      <c r="H1849">
        <v>2012</v>
      </c>
      <c r="I1849">
        <v>4</v>
      </c>
      <c r="J1849">
        <v>7</v>
      </c>
      <c r="K1849">
        <v>9</v>
      </c>
      <c r="L1849">
        <v>5</v>
      </c>
      <c r="M1849">
        <v>2012</v>
      </c>
      <c r="N1849">
        <v>3</v>
      </c>
      <c r="O1849">
        <v>10</v>
      </c>
      <c r="P1849">
        <v>9</v>
      </c>
      <c r="Q1849">
        <v>5</v>
      </c>
      <c r="R1849" s="1">
        <f t="shared" si="353"/>
        <v>2.0289855072463769</v>
      </c>
      <c r="S1849" s="1">
        <f t="shared" si="354"/>
        <v>2</v>
      </c>
      <c r="T1849" s="1">
        <f t="shared" si="355"/>
        <v>2.0144406207413397</v>
      </c>
      <c r="U1849" s="1">
        <f t="shared" si="356"/>
        <v>3</v>
      </c>
      <c r="W1849">
        <f t="shared" si="357"/>
        <v>0.94286914513757591</v>
      </c>
      <c r="X1849">
        <f t="shared" si="358"/>
        <v>1</v>
      </c>
      <c r="Y1849">
        <f t="shared" si="359"/>
        <v>0.97132729004471585</v>
      </c>
      <c r="AA1849">
        <f t="shared" si="360"/>
        <v>0.97101449275362306</v>
      </c>
      <c r="AB1849">
        <f t="shared" si="361"/>
        <v>1</v>
      </c>
      <c r="AC1849">
        <f t="shared" si="362"/>
        <v>0.98555937925866033</v>
      </c>
      <c r="AE1849">
        <f t="shared" si="363"/>
        <v>0.97101449275362306</v>
      </c>
      <c r="AF1849">
        <f t="shared" si="364"/>
        <v>1</v>
      </c>
      <c r="AG1849">
        <f t="shared" si="365"/>
        <v>0.98555937925866033</v>
      </c>
    </row>
    <row r="1850" spans="1:33" x14ac:dyDescent="0.25">
      <c r="A1850" t="s">
        <v>17</v>
      </c>
      <c r="B1850">
        <v>420</v>
      </c>
      <c r="C1850">
        <v>3</v>
      </c>
      <c r="D1850">
        <v>355</v>
      </c>
      <c r="E1850">
        <v>2</v>
      </c>
      <c r="F1850" t="s">
        <v>898</v>
      </c>
      <c r="G1850" t="s">
        <v>391</v>
      </c>
      <c r="H1850">
        <v>2012</v>
      </c>
      <c r="I1850">
        <v>4</v>
      </c>
      <c r="J1850">
        <v>7</v>
      </c>
      <c r="K1850">
        <v>9</v>
      </c>
      <c r="L1850">
        <v>5</v>
      </c>
      <c r="M1850">
        <v>2012</v>
      </c>
      <c r="N1850">
        <v>3</v>
      </c>
      <c r="O1850">
        <v>17</v>
      </c>
      <c r="P1850">
        <v>9</v>
      </c>
      <c r="Q1850">
        <v>5</v>
      </c>
      <c r="R1850" s="1">
        <f t="shared" si="353"/>
        <v>2.3661971830985915</v>
      </c>
      <c r="S1850" s="1">
        <f t="shared" si="354"/>
        <v>2</v>
      </c>
      <c r="T1850" s="1">
        <f t="shared" si="355"/>
        <v>2.1754067128234165</v>
      </c>
      <c r="U1850" s="1">
        <f t="shared" si="356"/>
        <v>3</v>
      </c>
      <c r="W1850">
        <f t="shared" si="357"/>
        <v>0.40170601071216033</v>
      </c>
      <c r="X1850">
        <f t="shared" si="358"/>
        <v>1</v>
      </c>
      <c r="Y1850">
        <f t="shared" si="359"/>
        <v>0.67995408925668355</v>
      </c>
      <c r="AA1850">
        <f t="shared" si="360"/>
        <v>0.63380281690140849</v>
      </c>
      <c r="AB1850">
        <f t="shared" si="361"/>
        <v>1</v>
      </c>
      <c r="AC1850">
        <f t="shared" si="362"/>
        <v>0.82459328717658353</v>
      </c>
      <c r="AE1850">
        <f t="shared" si="363"/>
        <v>0.63380281690140849</v>
      </c>
      <c r="AF1850">
        <f t="shared" si="364"/>
        <v>1</v>
      </c>
      <c r="AG1850">
        <f t="shared" si="365"/>
        <v>0.82459328717658353</v>
      </c>
    </row>
    <row r="1851" spans="1:33" x14ac:dyDescent="0.25">
      <c r="A1851" t="s">
        <v>17</v>
      </c>
      <c r="B1851">
        <v>420</v>
      </c>
      <c r="C1851">
        <v>3</v>
      </c>
      <c r="D1851">
        <v>453</v>
      </c>
      <c r="E1851">
        <v>3</v>
      </c>
      <c r="F1851" t="s">
        <v>898</v>
      </c>
      <c r="G1851" t="s">
        <v>560</v>
      </c>
      <c r="H1851">
        <v>2012</v>
      </c>
      <c r="I1851">
        <v>4</v>
      </c>
      <c r="J1851">
        <v>7</v>
      </c>
      <c r="K1851">
        <v>9</v>
      </c>
      <c r="L1851">
        <v>5</v>
      </c>
      <c r="M1851">
        <v>2012</v>
      </c>
      <c r="N1851">
        <v>3</v>
      </c>
      <c r="O1851">
        <v>24</v>
      </c>
      <c r="P1851">
        <v>9</v>
      </c>
      <c r="Q1851">
        <v>5</v>
      </c>
      <c r="R1851" s="1">
        <f t="shared" si="353"/>
        <v>2.7814569536423841</v>
      </c>
      <c r="S1851" s="1">
        <f t="shared" si="354"/>
        <v>3</v>
      </c>
      <c r="T1851" s="1">
        <f t="shared" si="355"/>
        <v>2.8886624691935112</v>
      </c>
      <c r="U1851" s="1">
        <f t="shared" si="356"/>
        <v>3</v>
      </c>
      <c r="W1851">
        <f t="shared" si="357"/>
        <v>4.7761063111267051E-2</v>
      </c>
      <c r="X1851">
        <f t="shared" si="358"/>
        <v>0</v>
      </c>
      <c r="Y1851">
        <f t="shared" si="359"/>
        <v>1.2396045766085838E-2</v>
      </c>
      <c r="AA1851">
        <f t="shared" si="360"/>
        <v>0.2185430463576159</v>
      </c>
      <c r="AB1851">
        <f t="shared" si="361"/>
        <v>0</v>
      </c>
      <c r="AC1851">
        <f t="shared" si="362"/>
        <v>0.11133753080648878</v>
      </c>
      <c r="AE1851">
        <f t="shared" si="363"/>
        <v>0.2185430463576159</v>
      </c>
      <c r="AF1851">
        <f t="shared" si="364"/>
        <v>0</v>
      </c>
      <c r="AG1851">
        <f t="shared" si="365"/>
        <v>0.11133753080648878</v>
      </c>
    </row>
    <row r="1852" spans="1:33" x14ac:dyDescent="0.25">
      <c r="A1852" t="s">
        <v>17</v>
      </c>
      <c r="B1852">
        <v>420</v>
      </c>
      <c r="C1852">
        <v>3</v>
      </c>
      <c r="D1852">
        <v>508</v>
      </c>
      <c r="E1852">
        <v>6</v>
      </c>
      <c r="F1852" t="s">
        <v>898</v>
      </c>
      <c r="G1852" t="s">
        <v>729</v>
      </c>
      <c r="H1852">
        <v>2012</v>
      </c>
      <c r="I1852">
        <v>4</v>
      </c>
      <c r="J1852">
        <v>7</v>
      </c>
      <c r="K1852">
        <v>9</v>
      </c>
      <c r="L1852">
        <v>5</v>
      </c>
      <c r="M1852">
        <v>2012</v>
      </c>
      <c r="N1852">
        <v>3</v>
      </c>
      <c r="O1852">
        <v>31</v>
      </c>
      <c r="P1852">
        <v>9</v>
      </c>
      <c r="Q1852">
        <v>5</v>
      </c>
      <c r="R1852" s="1">
        <f t="shared" si="353"/>
        <v>4.9606299212598426</v>
      </c>
      <c r="S1852" s="1">
        <f t="shared" si="354"/>
        <v>6</v>
      </c>
      <c r="T1852" s="1">
        <f t="shared" si="355"/>
        <v>5.4556190783044096</v>
      </c>
      <c r="U1852" s="1">
        <f t="shared" si="356"/>
        <v>3</v>
      </c>
      <c r="W1852">
        <f t="shared" si="357"/>
        <v>3.8440696881393768</v>
      </c>
      <c r="X1852">
        <f t="shared" si="358"/>
        <v>9</v>
      </c>
      <c r="Y1852">
        <f t="shared" si="359"/>
        <v>6.0300650577325978</v>
      </c>
      <c r="AA1852">
        <f t="shared" si="360"/>
        <v>1.9606299212598426</v>
      </c>
      <c r="AB1852">
        <f t="shared" si="361"/>
        <v>3</v>
      </c>
      <c r="AC1852">
        <f t="shared" si="362"/>
        <v>2.4556190783044096</v>
      </c>
      <c r="AE1852">
        <f t="shared" si="363"/>
        <v>1.9606299212598426</v>
      </c>
      <c r="AF1852">
        <f t="shared" si="364"/>
        <v>3</v>
      </c>
      <c r="AG1852">
        <f t="shared" si="365"/>
        <v>2.4556190783044096</v>
      </c>
    </row>
    <row r="1853" spans="1:33" x14ac:dyDescent="0.25">
      <c r="A1853" t="s">
        <v>17</v>
      </c>
      <c r="B1853">
        <v>420</v>
      </c>
      <c r="C1853">
        <v>3</v>
      </c>
      <c r="D1853">
        <v>490</v>
      </c>
      <c r="E1853">
        <v>4</v>
      </c>
      <c r="F1853" t="s">
        <v>899</v>
      </c>
      <c r="G1853" t="s">
        <v>90</v>
      </c>
      <c r="H1853">
        <v>2012</v>
      </c>
      <c r="I1853">
        <v>4</v>
      </c>
      <c r="J1853">
        <v>7</v>
      </c>
      <c r="K1853">
        <v>10</v>
      </c>
      <c r="L1853">
        <v>5</v>
      </c>
      <c r="M1853">
        <v>2012</v>
      </c>
      <c r="N1853">
        <v>3</v>
      </c>
      <c r="O1853">
        <v>3</v>
      </c>
      <c r="P1853">
        <v>10</v>
      </c>
      <c r="Q1853">
        <v>5</v>
      </c>
      <c r="R1853" s="1">
        <f t="shared" si="353"/>
        <v>3.4285714285714284</v>
      </c>
      <c r="S1853" s="1">
        <f t="shared" si="354"/>
        <v>4</v>
      </c>
      <c r="T1853" s="1">
        <f t="shared" si="355"/>
        <v>3.7032803990902057</v>
      </c>
      <c r="U1853" s="1">
        <f t="shared" si="356"/>
        <v>3</v>
      </c>
      <c r="W1853">
        <f t="shared" si="357"/>
        <v>0.18367346938775495</v>
      </c>
      <c r="X1853">
        <f t="shared" si="358"/>
        <v>1</v>
      </c>
      <c r="Y1853">
        <f t="shared" si="359"/>
        <v>0.49460331974447896</v>
      </c>
      <c r="AA1853">
        <f t="shared" si="360"/>
        <v>0.42857142857142838</v>
      </c>
      <c r="AB1853">
        <f t="shared" si="361"/>
        <v>1</v>
      </c>
      <c r="AC1853">
        <f t="shared" si="362"/>
        <v>0.70328039909020568</v>
      </c>
      <c r="AE1853">
        <f t="shared" si="363"/>
        <v>0.42857142857142838</v>
      </c>
      <c r="AF1853">
        <f t="shared" si="364"/>
        <v>1</v>
      </c>
      <c r="AG1853">
        <f t="shared" si="365"/>
        <v>0.70328039909020568</v>
      </c>
    </row>
    <row r="1854" spans="1:33" x14ac:dyDescent="0.25">
      <c r="A1854" t="s">
        <v>17</v>
      </c>
      <c r="B1854">
        <v>420</v>
      </c>
      <c r="C1854">
        <v>3</v>
      </c>
      <c r="D1854">
        <v>410</v>
      </c>
      <c r="E1854">
        <v>3</v>
      </c>
      <c r="F1854" t="s">
        <v>899</v>
      </c>
      <c r="G1854" t="s">
        <v>89</v>
      </c>
      <c r="H1854">
        <v>2012</v>
      </c>
      <c r="I1854">
        <v>4</v>
      </c>
      <c r="J1854">
        <v>7</v>
      </c>
      <c r="K1854">
        <v>10</v>
      </c>
      <c r="L1854">
        <v>5</v>
      </c>
      <c r="M1854">
        <v>2012</v>
      </c>
      <c r="N1854">
        <v>3</v>
      </c>
      <c r="O1854">
        <v>10</v>
      </c>
      <c r="P1854">
        <v>10</v>
      </c>
      <c r="Q1854">
        <v>5</v>
      </c>
      <c r="R1854" s="1">
        <f t="shared" si="353"/>
        <v>3.0731707317073171</v>
      </c>
      <c r="S1854" s="1">
        <f t="shared" si="354"/>
        <v>3</v>
      </c>
      <c r="T1854" s="1">
        <f t="shared" si="355"/>
        <v>3.0363649640848429</v>
      </c>
      <c r="U1854" s="1">
        <f t="shared" si="356"/>
        <v>3</v>
      </c>
      <c r="W1854">
        <f t="shared" si="357"/>
        <v>5.3539559785841856E-3</v>
      </c>
      <c r="X1854">
        <f t="shared" si="358"/>
        <v>0</v>
      </c>
      <c r="Y1854">
        <f t="shared" si="359"/>
        <v>1.3224106128919147E-3</v>
      </c>
      <c r="AA1854">
        <f t="shared" si="360"/>
        <v>7.3170731707317138E-2</v>
      </c>
      <c r="AB1854">
        <f t="shared" si="361"/>
        <v>0</v>
      </c>
      <c r="AC1854">
        <f t="shared" si="362"/>
        <v>3.636496408484291E-2</v>
      </c>
      <c r="AE1854">
        <f t="shared" si="363"/>
        <v>7.3170731707317138E-2</v>
      </c>
      <c r="AF1854">
        <f t="shared" si="364"/>
        <v>0</v>
      </c>
      <c r="AG1854">
        <f t="shared" si="365"/>
        <v>3.636496408484291E-2</v>
      </c>
    </row>
    <row r="1855" spans="1:33" x14ac:dyDescent="0.25">
      <c r="A1855" t="s">
        <v>17</v>
      </c>
      <c r="B1855">
        <v>420</v>
      </c>
      <c r="C1855">
        <v>3</v>
      </c>
      <c r="D1855">
        <v>355</v>
      </c>
      <c r="E1855">
        <v>5</v>
      </c>
      <c r="F1855" t="s">
        <v>899</v>
      </c>
      <c r="G1855" t="s">
        <v>392</v>
      </c>
      <c r="H1855">
        <v>2012</v>
      </c>
      <c r="I1855">
        <v>4</v>
      </c>
      <c r="J1855">
        <v>7</v>
      </c>
      <c r="K1855">
        <v>10</v>
      </c>
      <c r="L1855">
        <v>5</v>
      </c>
      <c r="M1855">
        <v>2012</v>
      </c>
      <c r="N1855">
        <v>3</v>
      </c>
      <c r="O1855">
        <v>17</v>
      </c>
      <c r="P1855">
        <v>10</v>
      </c>
      <c r="Q1855">
        <v>5</v>
      </c>
      <c r="R1855" s="1">
        <f t="shared" si="353"/>
        <v>5.915492957746479</v>
      </c>
      <c r="S1855" s="1">
        <f t="shared" si="354"/>
        <v>5</v>
      </c>
      <c r="T1855" s="1">
        <f t="shared" si="355"/>
        <v>5.4385167820585414</v>
      </c>
      <c r="U1855" s="1">
        <f t="shared" si="356"/>
        <v>3</v>
      </c>
      <c r="W1855">
        <f t="shared" si="357"/>
        <v>8.5000991866693116</v>
      </c>
      <c r="X1855">
        <f t="shared" si="358"/>
        <v>4</v>
      </c>
      <c r="Y1855">
        <f t="shared" si="359"/>
        <v>5.9463640963811439</v>
      </c>
      <c r="AA1855">
        <f t="shared" si="360"/>
        <v>2.915492957746479</v>
      </c>
      <c r="AB1855">
        <f t="shared" si="361"/>
        <v>2</v>
      </c>
      <c r="AC1855">
        <f t="shared" si="362"/>
        <v>2.4385167820585414</v>
      </c>
      <c r="AE1855">
        <f t="shared" si="363"/>
        <v>2.915492957746479</v>
      </c>
      <c r="AF1855">
        <f t="shared" si="364"/>
        <v>2</v>
      </c>
      <c r="AG1855">
        <f t="shared" si="365"/>
        <v>2.4385167820585414</v>
      </c>
    </row>
    <row r="1856" spans="1:33" x14ac:dyDescent="0.25">
      <c r="A1856" t="s">
        <v>17</v>
      </c>
      <c r="B1856">
        <v>420</v>
      </c>
      <c r="C1856">
        <v>3</v>
      </c>
      <c r="D1856">
        <v>455</v>
      </c>
      <c r="E1856">
        <v>3</v>
      </c>
      <c r="F1856" t="s">
        <v>899</v>
      </c>
      <c r="G1856" t="s">
        <v>561</v>
      </c>
      <c r="H1856">
        <v>2012</v>
      </c>
      <c r="I1856">
        <v>4</v>
      </c>
      <c r="J1856">
        <v>7</v>
      </c>
      <c r="K1856">
        <v>10</v>
      </c>
      <c r="L1856">
        <v>5</v>
      </c>
      <c r="M1856">
        <v>2012</v>
      </c>
      <c r="N1856">
        <v>3</v>
      </c>
      <c r="O1856">
        <v>24</v>
      </c>
      <c r="P1856">
        <v>10</v>
      </c>
      <c r="Q1856">
        <v>5</v>
      </c>
      <c r="R1856" s="1">
        <f t="shared" si="353"/>
        <v>2.7692307692307692</v>
      </c>
      <c r="S1856" s="1">
        <f t="shared" si="354"/>
        <v>3</v>
      </c>
      <c r="T1856" s="1">
        <f t="shared" si="355"/>
        <v>2.8823067684915684</v>
      </c>
      <c r="U1856" s="1">
        <f t="shared" si="356"/>
        <v>3</v>
      </c>
      <c r="W1856">
        <f t="shared" si="357"/>
        <v>5.3254437869822514E-2</v>
      </c>
      <c r="X1856">
        <f t="shared" si="358"/>
        <v>0</v>
      </c>
      <c r="Y1856">
        <f t="shared" si="359"/>
        <v>1.3851696742897273E-2</v>
      </c>
      <c r="AA1856">
        <f t="shared" si="360"/>
        <v>0.23076923076923084</v>
      </c>
      <c r="AB1856">
        <f t="shared" si="361"/>
        <v>0</v>
      </c>
      <c r="AC1856">
        <f t="shared" si="362"/>
        <v>0.11769323150843158</v>
      </c>
      <c r="AE1856">
        <f t="shared" si="363"/>
        <v>0.23076923076923084</v>
      </c>
      <c r="AF1856">
        <f t="shared" si="364"/>
        <v>0</v>
      </c>
      <c r="AG1856">
        <f t="shared" si="365"/>
        <v>0.11769323150843158</v>
      </c>
    </row>
    <row r="1857" spans="1:33" x14ac:dyDescent="0.25">
      <c r="A1857" t="s">
        <v>17</v>
      </c>
      <c r="B1857">
        <v>420</v>
      </c>
      <c r="C1857">
        <v>3</v>
      </c>
      <c r="D1857">
        <v>511</v>
      </c>
      <c r="E1857">
        <v>4</v>
      </c>
      <c r="F1857" t="s">
        <v>899</v>
      </c>
      <c r="G1857" t="s">
        <v>730</v>
      </c>
      <c r="H1857">
        <v>2012</v>
      </c>
      <c r="I1857">
        <v>4</v>
      </c>
      <c r="J1857">
        <v>7</v>
      </c>
      <c r="K1857">
        <v>10</v>
      </c>
      <c r="L1857">
        <v>5</v>
      </c>
      <c r="M1857">
        <v>2012</v>
      </c>
      <c r="N1857">
        <v>3</v>
      </c>
      <c r="O1857">
        <v>31</v>
      </c>
      <c r="P1857">
        <v>10</v>
      </c>
      <c r="Q1857">
        <v>5</v>
      </c>
      <c r="R1857" s="1">
        <f t="shared" si="353"/>
        <v>3.2876712328767121</v>
      </c>
      <c r="S1857" s="1">
        <f t="shared" si="354"/>
        <v>4</v>
      </c>
      <c r="T1857" s="1">
        <f t="shared" si="355"/>
        <v>3.6263873112929965</v>
      </c>
      <c r="U1857" s="1">
        <f t="shared" si="356"/>
        <v>3</v>
      </c>
      <c r="W1857">
        <f t="shared" si="357"/>
        <v>8.2754738224807556E-2</v>
      </c>
      <c r="X1857">
        <f t="shared" si="358"/>
        <v>1</v>
      </c>
      <c r="Y1857">
        <f t="shared" si="359"/>
        <v>0.39236106374886931</v>
      </c>
      <c r="AA1857">
        <f t="shared" si="360"/>
        <v>0.28767123287671215</v>
      </c>
      <c r="AB1857">
        <f t="shared" si="361"/>
        <v>1</v>
      </c>
      <c r="AC1857">
        <f t="shared" si="362"/>
        <v>0.62638731129299652</v>
      </c>
      <c r="AE1857">
        <f t="shared" si="363"/>
        <v>0.28767123287671215</v>
      </c>
      <c r="AF1857">
        <f t="shared" si="364"/>
        <v>1</v>
      </c>
      <c r="AG1857">
        <f t="shared" si="365"/>
        <v>0.62638731129299652</v>
      </c>
    </row>
    <row r="1858" spans="1:33" x14ac:dyDescent="0.25">
      <c r="A1858" t="s">
        <v>17</v>
      </c>
      <c r="B1858">
        <v>417</v>
      </c>
      <c r="C1858">
        <v>8</v>
      </c>
      <c r="D1858">
        <v>490</v>
      </c>
      <c r="E1858">
        <v>2</v>
      </c>
      <c r="F1858" t="s">
        <v>900</v>
      </c>
      <c r="G1858" t="s">
        <v>92</v>
      </c>
      <c r="H1858">
        <v>2012</v>
      </c>
      <c r="I1858">
        <v>4</v>
      </c>
      <c r="J1858">
        <v>7</v>
      </c>
      <c r="K1858">
        <v>11</v>
      </c>
      <c r="L1858">
        <v>5</v>
      </c>
      <c r="M1858">
        <v>2012</v>
      </c>
      <c r="N1858">
        <v>3</v>
      </c>
      <c r="O1858">
        <v>3</v>
      </c>
      <c r="P1858">
        <v>11</v>
      </c>
      <c r="Q1858">
        <v>5</v>
      </c>
      <c r="R1858" s="1">
        <f t="shared" si="353"/>
        <v>1.7020408163265306</v>
      </c>
      <c r="S1858" s="1">
        <f t="shared" si="354"/>
        <v>2</v>
      </c>
      <c r="T1858" s="1">
        <f t="shared" si="355"/>
        <v>1.8450153475386217</v>
      </c>
      <c r="U1858" s="1">
        <f t="shared" si="356"/>
        <v>8</v>
      </c>
      <c r="W1858">
        <f t="shared" si="357"/>
        <v>39.664289879217002</v>
      </c>
      <c r="X1858">
        <f t="shared" si="358"/>
        <v>36</v>
      </c>
      <c r="Y1858">
        <f t="shared" si="359"/>
        <v>37.883836072035109</v>
      </c>
      <c r="AA1858">
        <f t="shared" si="360"/>
        <v>6.2979591836734699</v>
      </c>
      <c r="AB1858">
        <f t="shared" si="361"/>
        <v>6</v>
      </c>
      <c r="AC1858">
        <f t="shared" si="362"/>
        <v>6.154984652461378</v>
      </c>
      <c r="AE1858">
        <f t="shared" si="363"/>
        <v>6.2979591836734699</v>
      </c>
      <c r="AF1858">
        <f t="shared" si="364"/>
        <v>6</v>
      </c>
      <c r="AG1858">
        <f t="shared" si="365"/>
        <v>6.154984652461378</v>
      </c>
    </row>
    <row r="1859" spans="1:33" x14ac:dyDescent="0.25">
      <c r="A1859" t="s">
        <v>17</v>
      </c>
      <c r="B1859">
        <v>417</v>
      </c>
      <c r="C1859">
        <v>8</v>
      </c>
      <c r="D1859">
        <v>407</v>
      </c>
      <c r="E1859">
        <v>4</v>
      </c>
      <c r="F1859" t="s">
        <v>900</v>
      </c>
      <c r="G1859" t="s">
        <v>91</v>
      </c>
      <c r="H1859">
        <v>2012</v>
      </c>
      <c r="I1859">
        <v>4</v>
      </c>
      <c r="J1859">
        <v>7</v>
      </c>
      <c r="K1859">
        <v>11</v>
      </c>
      <c r="L1859">
        <v>5</v>
      </c>
      <c r="M1859">
        <v>2012</v>
      </c>
      <c r="N1859">
        <v>3</v>
      </c>
      <c r="O1859">
        <v>10</v>
      </c>
      <c r="P1859">
        <v>11</v>
      </c>
      <c r="Q1859">
        <v>5</v>
      </c>
      <c r="R1859" s="1">
        <f t="shared" si="353"/>
        <v>4.0982800982800986</v>
      </c>
      <c r="S1859" s="1">
        <f t="shared" si="354"/>
        <v>4</v>
      </c>
      <c r="T1859" s="1">
        <f t="shared" si="355"/>
        <v>4.0488418582503805</v>
      </c>
      <c r="U1859" s="1">
        <f t="shared" si="356"/>
        <v>8</v>
      </c>
      <c r="W1859">
        <f t="shared" si="357"/>
        <v>15.223418191477156</v>
      </c>
      <c r="X1859">
        <f t="shared" si="358"/>
        <v>16</v>
      </c>
      <c r="Y1859">
        <f t="shared" si="359"/>
        <v>15.611650661114307</v>
      </c>
      <c r="AA1859">
        <f t="shared" si="360"/>
        <v>3.9017199017199014</v>
      </c>
      <c r="AB1859">
        <f t="shared" si="361"/>
        <v>4</v>
      </c>
      <c r="AC1859">
        <f t="shared" si="362"/>
        <v>3.9511581417496195</v>
      </c>
      <c r="AE1859">
        <f t="shared" si="363"/>
        <v>3.9017199017199014</v>
      </c>
      <c r="AF1859">
        <f t="shared" si="364"/>
        <v>4</v>
      </c>
      <c r="AG1859">
        <f t="shared" si="365"/>
        <v>3.9511581417496195</v>
      </c>
    </row>
    <row r="1860" spans="1:33" x14ac:dyDescent="0.25">
      <c r="A1860" t="s">
        <v>17</v>
      </c>
      <c r="B1860">
        <v>417</v>
      </c>
      <c r="C1860">
        <v>8</v>
      </c>
      <c r="D1860">
        <v>354</v>
      </c>
      <c r="E1860">
        <v>8</v>
      </c>
      <c r="F1860" t="s">
        <v>900</v>
      </c>
      <c r="G1860" t="s">
        <v>393</v>
      </c>
      <c r="H1860">
        <v>2012</v>
      </c>
      <c r="I1860">
        <v>4</v>
      </c>
      <c r="J1860">
        <v>7</v>
      </c>
      <c r="K1860">
        <v>11</v>
      </c>
      <c r="L1860">
        <v>5</v>
      </c>
      <c r="M1860">
        <v>2012</v>
      </c>
      <c r="N1860">
        <v>3</v>
      </c>
      <c r="O1860">
        <v>17</v>
      </c>
      <c r="P1860">
        <v>11</v>
      </c>
      <c r="Q1860">
        <v>5</v>
      </c>
      <c r="R1860" s="1">
        <f t="shared" ref="R1860:R1923" si="366">E1860*B1860/D1860</f>
        <v>9.4237288135593218</v>
      </c>
      <c r="S1860" s="1">
        <f t="shared" ref="S1860:S1923" si="367">E1860</f>
        <v>8</v>
      </c>
      <c r="T1860" s="1">
        <f t="shared" ref="T1860:T1923" si="368">SQRT(R1860*S1860)</f>
        <v>8.682731742284485</v>
      </c>
      <c r="U1860" s="1">
        <f t="shared" ref="U1860:U1923" si="369">C1860</f>
        <v>8</v>
      </c>
      <c r="W1860">
        <f t="shared" ref="W1860:W1923" si="370">(U1860-R1860)^2</f>
        <v>2.0270037345590342</v>
      </c>
      <c r="X1860">
        <f t="shared" ref="X1860:X1923" si="371">(U1860-S1860)^2</f>
        <v>0</v>
      </c>
      <c r="Y1860">
        <f t="shared" ref="Y1860:Y1923" si="372">(U1860-T1860)^2</f>
        <v>0.46612263192280839</v>
      </c>
      <c r="AA1860">
        <f t="shared" ref="AA1860:AA1923" si="373">ABS(R1860-$U1860)</f>
        <v>1.4237288135593218</v>
      </c>
      <c r="AB1860">
        <f t="shared" ref="AB1860:AB1923" si="374">ABS(S1860-$U1860)</f>
        <v>0</v>
      </c>
      <c r="AC1860">
        <f t="shared" ref="AC1860:AC1923" si="375">ABS(T1860-$U1860)</f>
        <v>0.68273174228448497</v>
      </c>
      <c r="AE1860">
        <f t="shared" ref="AE1860:AE1923" si="376">IF(OR(ISERROR($AA1860),ISERROR($AB1860),ISERROR($AC1860)),"NA",AA1860)</f>
        <v>1.4237288135593218</v>
      </c>
      <c r="AF1860">
        <f t="shared" ref="AF1860:AF1923" si="377">IF(OR(ISERROR($AA1860),ISERROR($AB1860),ISERROR($AC1860)),"NA",AB1860)</f>
        <v>0</v>
      </c>
      <c r="AG1860">
        <f t="shared" ref="AG1860:AG1923" si="378">IF(OR(ISERROR($AA1860),ISERROR($AB1860),ISERROR($AC1860)),"NA",AC1860)</f>
        <v>0.68273174228448497</v>
      </c>
    </row>
    <row r="1861" spans="1:33" x14ac:dyDescent="0.25">
      <c r="A1861" t="s">
        <v>17</v>
      </c>
      <c r="B1861">
        <v>417</v>
      </c>
      <c r="C1861">
        <v>8</v>
      </c>
      <c r="D1861">
        <v>456</v>
      </c>
      <c r="E1861">
        <v>5</v>
      </c>
      <c r="F1861" t="s">
        <v>900</v>
      </c>
      <c r="G1861" t="s">
        <v>562</v>
      </c>
      <c r="H1861">
        <v>2012</v>
      </c>
      <c r="I1861">
        <v>4</v>
      </c>
      <c r="J1861">
        <v>7</v>
      </c>
      <c r="K1861">
        <v>11</v>
      </c>
      <c r="L1861">
        <v>5</v>
      </c>
      <c r="M1861">
        <v>2012</v>
      </c>
      <c r="N1861">
        <v>3</v>
      </c>
      <c r="O1861">
        <v>24</v>
      </c>
      <c r="P1861">
        <v>11</v>
      </c>
      <c r="Q1861">
        <v>5</v>
      </c>
      <c r="R1861" s="1">
        <f t="shared" si="366"/>
        <v>4.5723684210526319</v>
      </c>
      <c r="S1861" s="1">
        <f t="shared" si="367"/>
        <v>5</v>
      </c>
      <c r="T1861" s="1">
        <f t="shared" si="368"/>
        <v>4.7814058712122689</v>
      </c>
      <c r="U1861" s="1">
        <f t="shared" si="369"/>
        <v>8</v>
      </c>
      <c r="W1861">
        <f t="shared" si="370"/>
        <v>11.748658240997228</v>
      </c>
      <c r="X1861">
        <f t="shared" si="371"/>
        <v>9</v>
      </c>
      <c r="Y1861">
        <f t="shared" si="372"/>
        <v>10.359348165866853</v>
      </c>
      <c r="AA1861">
        <f t="shared" si="373"/>
        <v>3.4276315789473681</v>
      </c>
      <c r="AB1861">
        <f t="shared" si="374"/>
        <v>3</v>
      </c>
      <c r="AC1861">
        <f t="shared" si="375"/>
        <v>3.2185941287877311</v>
      </c>
      <c r="AE1861">
        <f t="shared" si="376"/>
        <v>3.4276315789473681</v>
      </c>
      <c r="AF1861">
        <f t="shared" si="377"/>
        <v>3</v>
      </c>
      <c r="AG1861">
        <f t="shared" si="378"/>
        <v>3.2185941287877311</v>
      </c>
    </row>
    <row r="1862" spans="1:33" x14ac:dyDescent="0.25">
      <c r="A1862" t="s">
        <v>17</v>
      </c>
      <c r="B1862">
        <v>417</v>
      </c>
      <c r="C1862">
        <v>8</v>
      </c>
      <c r="D1862">
        <v>506</v>
      </c>
      <c r="E1862">
        <v>9</v>
      </c>
      <c r="F1862" t="s">
        <v>900</v>
      </c>
      <c r="G1862" t="s">
        <v>731</v>
      </c>
      <c r="H1862">
        <v>2012</v>
      </c>
      <c r="I1862">
        <v>4</v>
      </c>
      <c r="J1862">
        <v>7</v>
      </c>
      <c r="K1862">
        <v>11</v>
      </c>
      <c r="L1862">
        <v>5</v>
      </c>
      <c r="M1862">
        <v>2012</v>
      </c>
      <c r="N1862">
        <v>3</v>
      </c>
      <c r="O1862">
        <v>31</v>
      </c>
      <c r="P1862">
        <v>11</v>
      </c>
      <c r="Q1862">
        <v>5</v>
      </c>
      <c r="R1862" s="1">
        <f t="shared" si="366"/>
        <v>7.4169960474308301</v>
      </c>
      <c r="S1862" s="1">
        <f t="shared" si="367"/>
        <v>9</v>
      </c>
      <c r="T1862" s="1">
        <f t="shared" si="368"/>
        <v>8.1702487371485493</v>
      </c>
      <c r="U1862" s="1">
        <f t="shared" si="369"/>
        <v>8</v>
      </c>
      <c r="W1862">
        <f t="shared" si="370"/>
        <v>0.33989360871127494</v>
      </c>
      <c r="X1862">
        <f t="shared" si="371"/>
        <v>1</v>
      </c>
      <c r="Y1862">
        <f t="shared" si="372"/>
        <v>2.898463250067582E-2</v>
      </c>
      <c r="AA1862">
        <f t="shared" si="373"/>
        <v>0.58300395256916993</v>
      </c>
      <c r="AB1862">
        <f t="shared" si="374"/>
        <v>1</v>
      </c>
      <c r="AC1862">
        <f t="shared" si="375"/>
        <v>0.17024873714854927</v>
      </c>
      <c r="AE1862">
        <f t="shared" si="376"/>
        <v>0.58300395256916993</v>
      </c>
      <c r="AF1862">
        <f t="shared" si="377"/>
        <v>1</v>
      </c>
      <c r="AG1862">
        <f t="shared" si="378"/>
        <v>0.17024873714854927</v>
      </c>
    </row>
    <row r="1863" spans="1:33" x14ac:dyDescent="0.25">
      <c r="A1863" t="s">
        <v>17</v>
      </c>
      <c r="B1863">
        <v>416</v>
      </c>
      <c r="C1863">
        <v>19</v>
      </c>
      <c r="D1863">
        <v>484</v>
      </c>
      <c r="E1863">
        <v>6</v>
      </c>
      <c r="F1863" t="s">
        <v>901</v>
      </c>
      <c r="G1863" t="s">
        <v>94</v>
      </c>
      <c r="H1863">
        <v>2012</v>
      </c>
      <c r="I1863">
        <v>4</v>
      </c>
      <c r="J1863">
        <v>7</v>
      </c>
      <c r="K1863">
        <v>12</v>
      </c>
      <c r="L1863">
        <v>5</v>
      </c>
      <c r="M1863">
        <v>2012</v>
      </c>
      <c r="N1863">
        <v>3</v>
      </c>
      <c r="O1863">
        <v>3</v>
      </c>
      <c r="P1863">
        <v>12</v>
      </c>
      <c r="Q1863">
        <v>5</v>
      </c>
      <c r="R1863" s="1">
        <f t="shared" si="366"/>
        <v>5.1570247933884295</v>
      </c>
      <c r="S1863" s="1">
        <f t="shared" si="367"/>
        <v>6</v>
      </c>
      <c r="T1863" s="1">
        <f t="shared" si="368"/>
        <v>5.5625667421012199</v>
      </c>
      <c r="U1863" s="1">
        <f t="shared" si="369"/>
        <v>19</v>
      </c>
      <c r="W1863">
        <f t="shared" si="370"/>
        <v>191.62796257086262</v>
      </c>
      <c r="X1863">
        <f t="shared" si="371"/>
        <v>169</v>
      </c>
      <c r="Y1863">
        <f t="shared" si="372"/>
        <v>180.56461256048422</v>
      </c>
      <c r="AA1863">
        <f t="shared" si="373"/>
        <v>13.84297520661157</v>
      </c>
      <c r="AB1863">
        <f t="shared" si="374"/>
        <v>13</v>
      </c>
      <c r="AC1863">
        <f t="shared" si="375"/>
        <v>13.43743325789878</v>
      </c>
      <c r="AE1863">
        <f t="shared" si="376"/>
        <v>13.84297520661157</v>
      </c>
      <c r="AF1863">
        <f t="shared" si="377"/>
        <v>13</v>
      </c>
      <c r="AG1863">
        <f t="shared" si="378"/>
        <v>13.43743325789878</v>
      </c>
    </row>
    <row r="1864" spans="1:33" x14ac:dyDescent="0.25">
      <c r="A1864" t="s">
        <v>17</v>
      </c>
      <c r="B1864">
        <v>416</v>
      </c>
      <c r="C1864">
        <v>19</v>
      </c>
      <c r="D1864">
        <v>406</v>
      </c>
      <c r="E1864">
        <v>6</v>
      </c>
      <c r="F1864" t="s">
        <v>901</v>
      </c>
      <c r="G1864" t="s">
        <v>93</v>
      </c>
      <c r="H1864">
        <v>2012</v>
      </c>
      <c r="I1864">
        <v>4</v>
      </c>
      <c r="J1864">
        <v>7</v>
      </c>
      <c r="K1864">
        <v>12</v>
      </c>
      <c r="L1864">
        <v>5</v>
      </c>
      <c r="M1864">
        <v>2012</v>
      </c>
      <c r="N1864">
        <v>3</v>
      </c>
      <c r="O1864">
        <v>10</v>
      </c>
      <c r="P1864">
        <v>12</v>
      </c>
      <c r="Q1864">
        <v>5</v>
      </c>
      <c r="R1864" s="1">
        <f t="shared" si="366"/>
        <v>6.1477832512315267</v>
      </c>
      <c r="S1864" s="1">
        <f t="shared" si="367"/>
        <v>6</v>
      </c>
      <c r="T1864" s="1">
        <f t="shared" si="368"/>
        <v>6.0734421465417086</v>
      </c>
      <c r="U1864" s="1">
        <f t="shared" si="369"/>
        <v>19</v>
      </c>
      <c r="W1864">
        <f t="shared" si="370"/>
        <v>165.17947535732486</v>
      </c>
      <c r="X1864">
        <f t="shared" si="371"/>
        <v>169</v>
      </c>
      <c r="Y1864">
        <f t="shared" si="372"/>
        <v>167.09589793880423</v>
      </c>
      <c r="AA1864">
        <f t="shared" si="373"/>
        <v>12.852216748768473</v>
      </c>
      <c r="AB1864">
        <f t="shared" si="374"/>
        <v>13</v>
      </c>
      <c r="AC1864">
        <f t="shared" si="375"/>
        <v>12.926557853458291</v>
      </c>
      <c r="AE1864">
        <f t="shared" si="376"/>
        <v>12.852216748768473</v>
      </c>
      <c r="AF1864">
        <f t="shared" si="377"/>
        <v>13</v>
      </c>
      <c r="AG1864">
        <f t="shared" si="378"/>
        <v>12.926557853458291</v>
      </c>
    </row>
    <row r="1865" spans="1:33" x14ac:dyDescent="0.25">
      <c r="A1865" t="s">
        <v>17</v>
      </c>
      <c r="B1865">
        <v>416</v>
      </c>
      <c r="C1865">
        <v>19</v>
      </c>
      <c r="D1865">
        <v>354</v>
      </c>
      <c r="E1865">
        <v>5</v>
      </c>
      <c r="F1865" t="s">
        <v>901</v>
      </c>
      <c r="G1865" t="s">
        <v>394</v>
      </c>
      <c r="H1865">
        <v>2012</v>
      </c>
      <c r="I1865">
        <v>4</v>
      </c>
      <c r="J1865">
        <v>7</v>
      </c>
      <c r="K1865">
        <v>12</v>
      </c>
      <c r="L1865">
        <v>5</v>
      </c>
      <c r="M1865">
        <v>2012</v>
      </c>
      <c r="N1865">
        <v>3</v>
      </c>
      <c r="O1865">
        <v>17</v>
      </c>
      <c r="P1865">
        <v>12</v>
      </c>
      <c r="Q1865">
        <v>5</v>
      </c>
      <c r="R1865" s="1">
        <f t="shared" si="366"/>
        <v>5.8757062146892656</v>
      </c>
      <c r="S1865" s="1">
        <f t="shared" si="367"/>
        <v>5</v>
      </c>
      <c r="T1865" s="1">
        <f t="shared" si="368"/>
        <v>5.420196589926082</v>
      </c>
      <c r="U1865" s="1">
        <f t="shared" si="369"/>
        <v>19</v>
      </c>
      <c r="W1865">
        <f t="shared" si="370"/>
        <v>172.24708736314594</v>
      </c>
      <c r="X1865">
        <f t="shared" si="371"/>
        <v>196</v>
      </c>
      <c r="Y1865">
        <f t="shared" si="372"/>
        <v>184.41106065625522</v>
      </c>
      <c r="AA1865">
        <f t="shared" si="373"/>
        <v>13.124293785310734</v>
      </c>
      <c r="AB1865">
        <f t="shared" si="374"/>
        <v>14</v>
      </c>
      <c r="AC1865">
        <f t="shared" si="375"/>
        <v>13.579803410073918</v>
      </c>
      <c r="AE1865">
        <f t="shared" si="376"/>
        <v>13.124293785310734</v>
      </c>
      <c r="AF1865">
        <f t="shared" si="377"/>
        <v>14</v>
      </c>
      <c r="AG1865">
        <f t="shared" si="378"/>
        <v>13.579803410073918</v>
      </c>
    </row>
    <row r="1866" spans="1:33" x14ac:dyDescent="0.25">
      <c r="A1866" t="s">
        <v>17</v>
      </c>
      <c r="B1866">
        <v>416</v>
      </c>
      <c r="C1866">
        <v>19</v>
      </c>
      <c r="D1866">
        <v>453</v>
      </c>
      <c r="E1866">
        <v>6</v>
      </c>
      <c r="F1866" t="s">
        <v>901</v>
      </c>
      <c r="G1866" t="s">
        <v>563</v>
      </c>
      <c r="H1866">
        <v>2012</v>
      </c>
      <c r="I1866">
        <v>4</v>
      </c>
      <c r="J1866">
        <v>7</v>
      </c>
      <c r="K1866">
        <v>12</v>
      </c>
      <c r="L1866">
        <v>5</v>
      </c>
      <c r="M1866">
        <v>2012</v>
      </c>
      <c r="N1866">
        <v>3</v>
      </c>
      <c r="O1866">
        <v>24</v>
      </c>
      <c r="P1866">
        <v>12</v>
      </c>
      <c r="Q1866">
        <v>5</v>
      </c>
      <c r="R1866" s="1">
        <f t="shared" si="366"/>
        <v>5.5099337748344368</v>
      </c>
      <c r="S1866" s="1">
        <f t="shared" si="367"/>
        <v>6</v>
      </c>
      <c r="T1866" s="1">
        <f t="shared" si="368"/>
        <v>5.7497480509155023</v>
      </c>
      <c r="U1866" s="1">
        <f t="shared" si="369"/>
        <v>19</v>
      </c>
      <c r="W1866">
        <f t="shared" si="370"/>
        <v>181.98188675935268</v>
      </c>
      <c r="X1866">
        <f t="shared" si="371"/>
        <v>169</v>
      </c>
      <c r="Y1866">
        <f t="shared" si="372"/>
        <v>175.56917671421752</v>
      </c>
      <c r="AA1866">
        <f t="shared" si="373"/>
        <v>13.490066225165563</v>
      </c>
      <c r="AB1866">
        <f t="shared" si="374"/>
        <v>13</v>
      </c>
      <c r="AC1866">
        <f t="shared" si="375"/>
        <v>13.250251949084497</v>
      </c>
      <c r="AE1866">
        <f t="shared" si="376"/>
        <v>13.490066225165563</v>
      </c>
      <c r="AF1866">
        <f t="shared" si="377"/>
        <v>13</v>
      </c>
      <c r="AG1866">
        <f t="shared" si="378"/>
        <v>13.250251949084497</v>
      </c>
    </row>
    <row r="1867" spans="1:33" x14ac:dyDescent="0.25">
      <c r="A1867" t="s">
        <v>17</v>
      </c>
      <c r="B1867">
        <v>416</v>
      </c>
      <c r="C1867">
        <v>19</v>
      </c>
      <c r="D1867">
        <v>503</v>
      </c>
      <c r="E1867">
        <v>13</v>
      </c>
      <c r="F1867" t="s">
        <v>901</v>
      </c>
      <c r="G1867" t="s">
        <v>732</v>
      </c>
      <c r="H1867">
        <v>2012</v>
      </c>
      <c r="I1867">
        <v>4</v>
      </c>
      <c r="J1867">
        <v>7</v>
      </c>
      <c r="K1867">
        <v>12</v>
      </c>
      <c r="L1867">
        <v>5</v>
      </c>
      <c r="M1867">
        <v>2012</v>
      </c>
      <c r="N1867">
        <v>3</v>
      </c>
      <c r="O1867">
        <v>31</v>
      </c>
      <c r="P1867">
        <v>12</v>
      </c>
      <c r="Q1867">
        <v>5</v>
      </c>
      <c r="R1867" s="1">
        <f t="shared" si="366"/>
        <v>10.751491053677933</v>
      </c>
      <c r="S1867" s="1">
        <f t="shared" si="367"/>
        <v>13</v>
      </c>
      <c r="T1867" s="1">
        <f t="shared" si="368"/>
        <v>11.822410232174027</v>
      </c>
      <c r="U1867" s="1">
        <f t="shared" si="369"/>
        <v>19</v>
      </c>
      <c r="W1867">
        <f t="shared" si="370"/>
        <v>68.037899837555173</v>
      </c>
      <c r="X1867">
        <f t="shared" si="371"/>
        <v>36</v>
      </c>
      <c r="Y1867">
        <f t="shared" si="372"/>
        <v>51.517794875200103</v>
      </c>
      <c r="AA1867">
        <f t="shared" si="373"/>
        <v>8.2485089463220671</v>
      </c>
      <c r="AB1867">
        <f t="shared" si="374"/>
        <v>6</v>
      </c>
      <c r="AC1867">
        <f t="shared" si="375"/>
        <v>7.1775897678259728</v>
      </c>
      <c r="AE1867">
        <f t="shared" si="376"/>
        <v>8.2485089463220671</v>
      </c>
      <c r="AF1867">
        <f t="shared" si="377"/>
        <v>6</v>
      </c>
      <c r="AG1867">
        <f t="shared" si="378"/>
        <v>7.1775897678259728</v>
      </c>
    </row>
    <row r="1868" spans="1:33" x14ac:dyDescent="0.25">
      <c r="A1868" t="s">
        <v>17</v>
      </c>
      <c r="B1868">
        <v>427</v>
      </c>
      <c r="C1868">
        <v>12</v>
      </c>
      <c r="D1868">
        <v>482</v>
      </c>
      <c r="E1868">
        <v>11</v>
      </c>
      <c r="F1868" t="s">
        <v>902</v>
      </c>
      <c r="G1868" t="s">
        <v>96</v>
      </c>
      <c r="H1868">
        <v>2012</v>
      </c>
      <c r="I1868">
        <v>4</v>
      </c>
      <c r="J1868">
        <v>7</v>
      </c>
      <c r="K1868">
        <v>13</v>
      </c>
      <c r="L1868">
        <v>5</v>
      </c>
      <c r="M1868">
        <v>2012</v>
      </c>
      <c r="N1868">
        <v>3</v>
      </c>
      <c r="O1868">
        <v>3</v>
      </c>
      <c r="P1868">
        <v>13</v>
      </c>
      <c r="Q1868">
        <v>5</v>
      </c>
      <c r="R1868" s="1">
        <f t="shared" si="366"/>
        <v>9.7448132780082979</v>
      </c>
      <c r="S1868" s="1">
        <f t="shared" si="367"/>
        <v>11</v>
      </c>
      <c r="T1868" s="1">
        <f t="shared" si="368"/>
        <v>10.353402631893115</v>
      </c>
      <c r="U1868" s="1">
        <f t="shared" si="369"/>
        <v>12</v>
      </c>
      <c r="W1868">
        <f t="shared" si="370"/>
        <v>5.0858671510476787</v>
      </c>
      <c r="X1868">
        <f t="shared" si="371"/>
        <v>1</v>
      </c>
      <c r="Y1868">
        <f t="shared" si="372"/>
        <v>2.7112828926565213</v>
      </c>
      <c r="AA1868">
        <f t="shared" si="373"/>
        <v>2.2551867219917021</v>
      </c>
      <c r="AB1868">
        <f t="shared" si="374"/>
        <v>1</v>
      </c>
      <c r="AC1868">
        <f t="shared" si="375"/>
        <v>1.6465973681068853</v>
      </c>
      <c r="AE1868">
        <f t="shared" si="376"/>
        <v>2.2551867219917021</v>
      </c>
      <c r="AF1868">
        <f t="shared" si="377"/>
        <v>1</v>
      </c>
      <c r="AG1868">
        <f t="shared" si="378"/>
        <v>1.6465973681068853</v>
      </c>
    </row>
    <row r="1869" spans="1:33" x14ac:dyDescent="0.25">
      <c r="A1869" t="s">
        <v>17</v>
      </c>
      <c r="B1869">
        <v>427</v>
      </c>
      <c r="C1869">
        <v>12</v>
      </c>
      <c r="D1869">
        <v>407</v>
      </c>
      <c r="E1869">
        <v>6</v>
      </c>
      <c r="F1869" t="s">
        <v>902</v>
      </c>
      <c r="G1869" t="s">
        <v>95</v>
      </c>
      <c r="H1869">
        <v>2012</v>
      </c>
      <c r="I1869">
        <v>4</v>
      </c>
      <c r="J1869">
        <v>7</v>
      </c>
      <c r="K1869">
        <v>13</v>
      </c>
      <c r="L1869">
        <v>5</v>
      </c>
      <c r="M1869">
        <v>2012</v>
      </c>
      <c r="N1869">
        <v>3</v>
      </c>
      <c r="O1869">
        <v>10</v>
      </c>
      <c r="P1869">
        <v>13</v>
      </c>
      <c r="Q1869">
        <v>5</v>
      </c>
      <c r="R1869" s="1">
        <f t="shared" si="366"/>
        <v>6.2948402948402951</v>
      </c>
      <c r="S1869" s="1">
        <f t="shared" si="367"/>
        <v>6</v>
      </c>
      <c r="T1869" s="1">
        <f t="shared" si="368"/>
        <v>6.1456522655485291</v>
      </c>
      <c r="U1869" s="1">
        <f t="shared" si="369"/>
        <v>12</v>
      </c>
      <c r="W1869">
        <f t="shared" si="370"/>
        <v>32.548847261377972</v>
      </c>
      <c r="X1869">
        <f t="shared" si="371"/>
        <v>36</v>
      </c>
      <c r="Y1869">
        <f t="shared" si="372"/>
        <v>34.273387395877073</v>
      </c>
      <c r="AA1869">
        <f t="shared" si="373"/>
        <v>5.7051597051597049</v>
      </c>
      <c r="AB1869">
        <f t="shared" si="374"/>
        <v>6</v>
      </c>
      <c r="AC1869">
        <f t="shared" si="375"/>
        <v>5.8543477344514709</v>
      </c>
      <c r="AE1869">
        <f t="shared" si="376"/>
        <v>5.7051597051597049</v>
      </c>
      <c r="AF1869">
        <f t="shared" si="377"/>
        <v>6</v>
      </c>
      <c r="AG1869">
        <f t="shared" si="378"/>
        <v>5.8543477344514709</v>
      </c>
    </row>
    <row r="1870" spans="1:33" x14ac:dyDescent="0.25">
      <c r="A1870" t="s">
        <v>17</v>
      </c>
      <c r="B1870">
        <v>427</v>
      </c>
      <c r="C1870">
        <v>12</v>
      </c>
      <c r="D1870">
        <v>345</v>
      </c>
      <c r="E1870">
        <v>8</v>
      </c>
      <c r="F1870" t="s">
        <v>902</v>
      </c>
      <c r="G1870" t="s">
        <v>395</v>
      </c>
      <c r="H1870">
        <v>2012</v>
      </c>
      <c r="I1870">
        <v>4</v>
      </c>
      <c r="J1870">
        <v>7</v>
      </c>
      <c r="K1870">
        <v>13</v>
      </c>
      <c r="L1870">
        <v>5</v>
      </c>
      <c r="M1870">
        <v>2012</v>
      </c>
      <c r="N1870">
        <v>3</v>
      </c>
      <c r="O1870">
        <v>17</v>
      </c>
      <c r="P1870">
        <v>13</v>
      </c>
      <c r="Q1870">
        <v>5</v>
      </c>
      <c r="R1870" s="1">
        <f t="shared" si="366"/>
        <v>9.9014492753623191</v>
      </c>
      <c r="S1870" s="1">
        <f t="shared" si="367"/>
        <v>8</v>
      </c>
      <c r="T1870" s="1">
        <f t="shared" si="368"/>
        <v>8.9000895615099598</v>
      </c>
      <c r="U1870" s="1">
        <f t="shared" si="369"/>
        <v>12</v>
      </c>
      <c r="W1870">
        <f t="shared" si="370"/>
        <v>4.4039151438773354</v>
      </c>
      <c r="X1870">
        <f t="shared" si="371"/>
        <v>16</v>
      </c>
      <c r="Y1870">
        <f t="shared" si="372"/>
        <v>9.6094447266595129</v>
      </c>
      <c r="AA1870">
        <f t="shared" si="373"/>
        <v>2.0985507246376809</v>
      </c>
      <c r="AB1870">
        <f t="shared" si="374"/>
        <v>4</v>
      </c>
      <c r="AC1870">
        <f t="shared" si="375"/>
        <v>3.0999104384900402</v>
      </c>
      <c r="AE1870">
        <f t="shared" si="376"/>
        <v>2.0985507246376809</v>
      </c>
      <c r="AF1870">
        <f t="shared" si="377"/>
        <v>4</v>
      </c>
      <c r="AG1870">
        <f t="shared" si="378"/>
        <v>3.0999104384900402</v>
      </c>
    </row>
    <row r="1871" spans="1:33" x14ac:dyDescent="0.25">
      <c r="A1871" t="s">
        <v>17</v>
      </c>
      <c r="B1871">
        <v>427</v>
      </c>
      <c r="C1871">
        <v>12</v>
      </c>
      <c r="D1871">
        <v>446</v>
      </c>
      <c r="E1871">
        <v>12</v>
      </c>
      <c r="F1871" t="s">
        <v>902</v>
      </c>
      <c r="G1871" t="s">
        <v>564</v>
      </c>
      <c r="H1871">
        <v>2012</v>
      </c>
      <c r="I1871">
        <v>4</v>
      </c>
      <c r="J1871">
        <v>7</v>
      </c>
      <c r="K1871">
        <v>13</v>
      </c>
      <c r="L1871">
        <v>5</v>
      </c>
      <c r="M1871">
        <v>2012</v>
      </c>
      <c r="N1871">
        <v>3</v>
      </c>
      <c r="O1871">
        <v>24</v>
      </c>
      <c r="P1871">
        <v>13</v>
      </c>
      <c r="Q1871">
        <v>5</v>
      </c>
      <c r="R1871" s="1">
        <f t="shared" si="366"/>
        <v>11.488789237668161</v>
      </c>
      <c r="S1871" s="1">
        <f t="shared" si="367"/>
        <v>12</v>
      </c>
      <c r="T1871" s="1">
        <f t="shared" si="368"/>
        <v>11.7416127875185</v>
      </c>
      <c r="U1871" s="1">
        <f t="shared" si="369"/>
        <v>12</v>
      </c>
      <c r="W1871">
        <f t="shared" si="370"/>
        <v>0.26133644352389968</v>
      </c>
      <c r="X1871">
        <f t="shared" si="371"/>
        <v>0</v>
      </c>
      <c r="Y1871">
        <f t="shared" si="372"/>
        <v>6.6763951573959771E-2</v>
      </c>
      <c r="AA1871">
        <f t="shared" si="373"/>
        <v>0.51121076233183871</v>
      </c>
      <c r="AB1871">
        <f t="shared" si="374"/>
        <v>0</v>
      </c>
      <c r="AC1871">
        <f t="shared" si="375"/>
        <v>0.25838721248149987</v>
      </c>
      <c r="AE1871">
        <f t="shared" si="376"/>
        <v>0.51121076233183871</v>
      </c>
      <c r="AF1871">
        <f t="shared" si="377"/>
        <v>0</v>
      </c>
      <c r="AG1871">
        <f t="shared" si="378"/>
        <v>0.25838721248149987</v>
      </c>
    </row>
    <row r="1872" spans="1:33" x14ac:dyDescent="0.25">
      <c r="A1872" t="s">
        <v>17</v>
      </c>
      <c r="B1872">
        <v>427</v>
      </c>
      <c r="C1872">
        <v>12</v>
      </c>
      <c r="D1872">
        <v>504</v>
      </c>
      <c r="E1872">
        <v>10</v>
      </c>
      <c r="F1872" t="s">
        <v>902</v>
      </c>
      <c r="G1872" t="s">
        <v>733</v>
      </c>
      <c r="H1872">
        <v>2012</v>
      </c>
      <c r="I1872">
        <v>4</v>
      </c>
      <c r="J1872">
        <v>7</v>
      </c>
      <c r="K1872">
        <v>13</v>
      </c>
      <c r="L1872">
        <v>5</v>
      </c>
      <c r="M1872">
        <v>2012</v>
      </c>
      <c r="N1872">
        <v>3</v>
      </c>
      <c r="O1872">
        <v>31</v>
      </c>
      <c r="P1872">
        <v>13</v>
      </c>
      <c r="Q1872">
        <v>5</v>
      </c>
      <c r="R1872" s="1">
        <f t="shared" si="366"/>
        <v>8.4722222222222214</v>
      </c>
      <c r="S1872" s="1">
        <f t="shared" si="367"/>
        <v>10</v>
      </c>
      <c r="T1872" s="1">
        <f t="shared" si="368"/>
        <v>9.204467514322717</v>
      </c>
      <c r="U1872" s="1">
        <f t="shared" si="369"/>
        <v>12</v>
      </c>
      <c r="W1872">
        <f t="shared" si="370"/>
        <v>12.445216049382722</v>
      </c>
      <c r="X1872">
        <f t="shared" si="371"/>
        <v>4</v>
      </c>
      <c r="Y1872">
        <f t="shared" si="372"/>
        <v>7.8150018784770081</v>
      </c>
      <c r="AA1872">
        <f t="shared" si="373"/>
        <v>3.5277777777777786</v>
      </c>
      <c r="AB1872">
        <f t="shared" si="374"/>
        <v>2</v>
      </c>
      <c r="AC1872">
        <f t="shared" si="375"/>
        <v>2.795532485677283</v>
      </c>
      <c r="AE1872">
        <f t="shared" si="376"/>
        <v>3.5277777777777786</v>
      </c>
      <c r="AF1872">
        <f t="shared" si="377"/>
        <v>2</v>
      </c>
      <c r="AG1872">
        <f t="shared" si="378"/>
        <v>2.795532485677283</v>
      </c>
    </row>
    <row r="1873" spans="1:33" x14ac:dyDescent="0.25">
      <c r="A1873" t="s">
        <v>17</v>
      </c>
      <c r="B1873">
        <v>430</v>
      </c>
      <c r="C1873">
        <v>13</v>
      </c>
      <c r="D1873">
        <v>477</v>
      </c>
      <c r="E1873">
        <v>7</v>
      </c>
      <c r="F1873" t="s">
        <v>903</v>
      </c>
      <c r="G1873" t="s">
        <v>98</v>
      </c>
      <c r="H1873">
        <v>2012</v>
      </c>
      <c r="I1873">
        <v>4</v>
      </c>
      <c r="J1873">
        <v>7</v>
      </c>
      <c r="K1873">
        <v>14</v>
      </c>
      <c r="L1873">
        <v>5</v>
      </c>
      <c r="M1873">
        <v>2012</v>
      </c>
      <c r="N1873">
        <v>3</v>
      </c>
      <c r="O1873">
        <v>3</v>
      </c>
      <c r="P1873">
        <v>14</v>
      </c>
      <c r="Q1873">
        <v>5</v>
      </c>
      <c r="R1873" s="1">
        <f t="shared" si="366"/>
        <v>6.3102725366876307</v>
      </c>
      <c r="S1873" s="1">
        <f t="shared" si="367"/>
        <v>7</v>
      </c>
      <c r="T1873" s="1">
        <f t="shared" si="368"/>
        <v>6.6461949833580274</v>
      </c>
      <c r="U1873" s="1">
        <f t="shared" si="369"/>
        <v>13</v>
      </c>
      <c r="W1873">
        <f t="shared" si="370"/>
        <v>44.752453533395745</v>
      </c>
      <c r="X1873">
        <f t="shared" si="371"/>
        <v>36</v>
      </c>
      <c r="Y1873">
        <f t="shared" si="372"/>
        <v>40.370838189504695</v>
      </c>
      <c r="AA1873">
        <f t="shared" si="373"/>
        <v>6.6897274633123693</v>
      </c>
      <c r="AB1873">
        <f t="shared" si="374"/>
        <v>6</v>
      </c>
      <c r="AC1873">
        <f t="shared" si="375"/>
        <v>6.3538050166419726</v>
      </c>
      <c r="AE1873">
        <f t="shared" si="376"/>
        <v>6.6897274633123693</v>
      </c>
      <c r="AF1873">
        <f t="shared" si="377"/>
        <v>6</v>
      </c>
      <c r="AG1873">
        <f t="shared" si="378"/>
        <v>6.3538050166419726</v>
      </c>
    </row>
    <row r="1874" spans="1:33" x14ac:dyDescent="0.25">
      <c r="A1874" t="s">
        <v>17</v>
      </c>
      <c r="B1874">
        <v>430</v>
      </c>
      <c r="C1874">
        <v>13</v>
      </c>
      <c r="D1874">
        <v>405</v>
      </c>
      <c r="E1874">
        <v>7</v>
      </c>
      <c r="F1874" t="s">
        <v>903</v>
      </c>
      <c r="G1874" t="s">
        <v>97</v>
      </c>
      <c r="H1874">
        <v>2012</v>
      </c>
      <c r="I1874">
        <v>4</v>
      </c>
      <c r="J1874">
        <v>7</v>
      </c>
      <c r="K1874">
        <v>14</v>
      </c>
      <c r="L1874">
        <v>5</v>
      </c>
      <c r="M1874">
        <v>2012</v>
      </c>
      <c r="N1874">
        <v>3</v>
      </c>
      <c r="O1874">
        <v>10</v>
      </c>
      <c r="P1874">
        <v>14</v>
      </c>
      <c r="Q1874">
        <v>5</v>
      </c>
      <c r="R1874" s="1">
        <f t="shared" si="366"/>
        <v>7.4320987654320989</v>
      </c>
      <c r="S1874" s="1">
        <f t="shared" si="367"/>
        <v>7</v>
      </c>
      <c r="T1874" s="1">
        <f t="shared" si="368"/>
        <v>7.2128143853855473</v>
      </c>
      <c r="U1874" s="1">
        <f t="shared" si="369"/>
        <v>13</v>
      </c>
      <c r="W1874">
        <f t="shared" si="370"/>
        <v>31.001524157902757</v>
      </c>
      <c r="X1874">
        <f t="shared" si="371"/>
        <v>36</v>
      </c>
      <c r="Y1874">
        <f t="shared" si="372"/>
        <v>33.491517338000463</v>
      </c>
      <c r="AA1874">
        <f t="shared" si="373"/>
        <v>5.5679012345679011</v>
      </c>
      <c r="AB1874">
        <f t="shared" si="374"/>
        <v>6</v>
      </c>
      <c r="AC1874">
        <f t="shared" si="375"/>
        <v>5.7871856146144527</v>
      </c>
      <c r="AE1874">
        <f t="shared" si="376"/>
        <v>5.5679012345679011</v>
      </c>
      <c r="AF1874">
        <f t="shared" si="377"/>
        <v>6</v>
      </c>
      <c r="AG1874">
        <f t="shared" si="378"/>
        <v>5.7871856146144527</v>
      </c>
    </row>
    <row r="1875" spans="1:33" x14ac:dyDescent="0.25">
      <c r="A1875" t="s">
        <v>17</v>
      </c>
      <c r="B1875">
        <v>430</v>
      </c>
      <c r="C1875">
        <v>13</v>
      </c>
      <c r="D1875">
        <v>352</v>
      </c>
      <c r="E1875">
        <v>6</v>
      </c>
      <c r="F1875" t="s">
        <v>903</v>
      </c>
      <c r="G1875" t="s">
        <v>396</v>
      </c>
      <c r="H1875">
        <v>2012</v>
      </c>
      <c r="I1875">
        <v>4</v>
      </c>
      <c r="J1875">
        <v>7</v>
      </c>
      <c r="K1875">
        <v>14</v>
      </c>
      <c r="L1875">
        <v>5</v>
      </c>
      <c r="M1875">
        <v>2012</v>
      </c>
      <c r="N1875">
        <v>3</v>
      </c>
      <c r="O1875">
        <v>17</v>
      </c>
      <c r="P1875">
        <v>14</v>
      </c>
      <c r="Q1875">
        <v>5</v>
      </c>
      <c r="R1875" s="1">
        <f t="shared" si="366"/>
        <v>7.3295454545454541</v>
      </c>
      <c r="S1875" s="1">
        <f t="shared" si="367"/>
        <v>6</v>
      </c>
      <c r="T1875" s="1">
        <f t="shared" si="368"/>
        <v>6.6315362267933606</v>
      </c>
      <c r="U1875" s="1">
        <f t="shared" si="369"/>
        <v>13</v>
      </c>
      <c r="W1875">
        <f t="shared" si="370"/>
        <v>32.154054752066124</v>
      </c>
      <c r="X1875">
        <f t="shared" si="371"/>
        <v>49</v>
      </c>
      <c r="Y1875">
        <f t="shared" si="372"/>
        <v>40.557330830645348</v>
      </c>
      <c r="AA1875">
        <f t="shared" si="373"/>
        <v>5.6704545454545459</v>
      </c>
      <c r="AB1875">
        <f t="shared" si="374"/>
        <v>7</v>
      </c>
      <c r="AC1875">
        <f t="shared" si="375"/>
        <v>6.3684637732066394</v>
      </c>
      <c r="AE1875">
        <f t="shared" si="376"/>
        <v>5.6704545454545459</v>
      </c>
      <c r="AF1875">
        <f t="shared" si="377"/>
        <v>7</v>
      </c>
      <c r="AG1875">
        <f t="shared" si="378"/>
        <v>6.3684637732066394</v>
      </c>
    </row>
    <row r="1876" spans="1:33" x14ac:dyDescent="0.25">
      <c r="A1876" t="s">
        <v>17</v>
      </c>
      <c r="B1876">
        <v>430</v>
      </c>
      <c r="C1876">
        <v>13</v>
      </c>
      <c r="D1876">
        <v>445</v>
      </c>
      <c r="E1876">
        <v>8</v>
      </c>
      <c r="F1876" t="s">
        <v>903</v>
      </c>
      <c r="G1876" t="s">
        <v>565</v>
      </c>
      <c r="H1876">
        <v>2012</v>
      </c>
      <c r="I1876">
        <v>4</v>
      </c>
      <c r="J1876">
        <v>7</v>
      </c>
      <c r="K1876">
        <v>14</v>
      </c>
      <c r="L1876">
        <v>5</v>
      </c>
      <c r="M1876">
        <v>2012</v>
      </c>
      <c r="N1876">
        <v>3</v>
      </c>
      <c r="O1876">
        <v>24</v>
      </c>
      <c r="P1876">
        <v>14</v>
      </c>
      <c r="Q1876">
        <v>5</v>
      </c>
      <c r="R1876" s="1">
        <f t="shared" si="366"/>
        <v>7.7303370786516856</v>
      </c>
      <c r="S1876" s="1">
        <f t="shared" si="367"/>
        <v>8</v>
      </c>
      <c r="T1876" s="1">
        <f t="shared" si="368"/>
        <v>7.8640127561705722</v>
      </c>
      <c r="U1876" s="1">
        <f t="shared" si="369"/>
        <v>13</v>
      </c>
      <c r="W1876">
        <f t="shared" si="370"/>
        <v>27.76934730463325</v>
      </c>
      <c r="X1876">
        <f t="shared" si="371"/>
        <v>25</v>
      </c>
      <c r="Y1876">
        <f t="shared" si="372"/>
        <v>26.378364968778602</v>
      </c>
      <c r="AA1876">
        <f t="shared" si="373"/>
        <v>5.2696629213483144</v>
      </c>
      <c r="AB1876">
        <f t="shared" si="374"/>
        <v>5</v>
      </c>
      <c r="AC1876">
        <f t="shared" si="375"/>
        <v>5.1359872438294278</v>
      </c>
      <c r="AE1876">
        <f t="shared" si="376"/>
        <v>5.2696629213483144</v>
      </c>
      <c r="AF1876">
        <f t="shared" si="377"/>
        <v>5</v>
      </c>
      <c r="AG1876">
        <f t="shared" si="378"/>
        <v>5.1359872438294278</v>
      </c>
    </row>
    <row r="1877" spans="1:33" x14ac:dyDescent="0.25">
      <c r="A1877" t="s">
        <v>17</v>
      </c>
      <c r="B1877">
        <v>430</v>
      </c>
      <c r="C1877">
        <v>13</v>
      </c>
      <c r="D1877">
        <v>504</v>
      </c>
      <c r="E1877">
        <v>10</v>
      </c>
      <c r="F1877" t="s">
        <v>903</v>
      </c>
      <c r="G1877" t="s">
        <v>734</v>
      </c>
      <c r="H1877">
        <v>2012</v>
      </c>
      <c r="I1877">
        <v>4</v>
      </c>
      <c r="J1877">
        <v>7</v>
      </c>
      <c r="K1877">
        <v>14</v>
      </c>
      <c r="L1877">
        <v>5</v>
      </c>
      <c r="M1877">
        <v>2012</v>
      </c>
      <c r="N1877">
        <v>3</v>
      </c>
      <c r="O1877">
        <v>31</v>
      </c>
      <c r="P1877">
        <v>14</v>
      </c>
      <c r="Q1877">
        <v>5</v>
      </c>
      <c r="R1877" s="1">
        <f t="shared" si="366"/>
        <v>8.5317460317460316</v>
      </c>
      <c r="S1877" s="1">
        <f t="shared" si="367"/>
        <v>10</v>
      </c>
      <c r="T1877" s="1">
        <f t="shared" si="368"/>
        <v>9.2367451148908675</v>
      </c>
      <c r="U1877" s="1">
        <f t="shared" si="369"/>
        <v>13</v>
      </c>
      <c r="W1877">
        <f t="shared" si="370"/>
        <v>19.965293524817337</v>
      </c>
      <c r="X1877">
        <f t="shared" si="371"/>
        <v>9</v>
      </c>
      <c r="Y1877">
        <f t="shared" si="372"/>
        <v>14.16208733029775</v>
      </c>
      <c r="AA1877">
        <f t="shared" si="373"/>
        <v>4.4682539682539684</v>
      </c>
      <c r="AB1877">
        <f t="shared" si="374"/>
        <v>3</v>
      </c>
      <c r="AC1877">
        <f t="shared" si="375"/>
        <v>3.7632548851091325</v>
      </c>
      <c r="AE1877">
        <f t="shared" si="376"/>
        <v>4.4682539682539684</v>
      </c>
      <c r="AF1877">
        <f t="shared" si="377"/>
        <v>3</v>
      </c>
      <c r="AG1877">
        <f t="shared" si="378"/>
        <v>3.7632548851091325</v>
      </c>
    </row>
    <row r="1878" spans="1:33" x14ac:dyDescent="0.25">
      <c r="A1878" t="s">
        <v>17</v>
      </c>
      <c r="B1878">
        <v>437</v>
      </c>
      <c r="C1878">
        <v>15</v>
      </c>
      <c r="D1878">
        <v>473</v>
      </c>
      <c r="E1878">
        <v>8</v>
      </c>
      <c r="F1878" t="s">
        <v>904</v>
      </c>
      <c r="G1878" t="s">
        <v>100</v>
      </c>
      <c r="H1878">
        <v>2012</v>
      </c>
      <c r="I1878">
        <v>4</v>
      </c>
      <c r="J1878">
        <v>7</v>
      </c>
      <c r="K1878">
        <v>15</v>
      </c>
      <c r="L1878">
        <v>5</v>
      </c>
      <c r="M1878">
        <v>2012</v>
      </c>
      <c r="N1878">
        <v>3</v>
      </c>
      <c r="O1878">
        <v>3</v>
      </c>
      <c r="P1878">
        <v>15</v>
      </c>
      <c r="Q1878">
        <v>5</v>
      </c>
      <c r="R1878" s="1">
        <f t="shared" si="366"/>
        <v>7.3911205073995774</v>
      </c>
      <c r="S1878" s="1">
        <f t="shared" si="367"/>
        <v>8</v>
      </c>
      <c r="T1878" s="1">
        <f t="shared" si="368"/>
        <v>7.6895360106573802</v>
      </c>
      <c r="U1878" s="1">
        <f t="shared" si="369"/>
        <v>15</v>
      </c>
      <c r="W1878">
        <f t="shared" si="370"/>
        <v>57.895047132915266</v>
      </c>
      <c r="X1878">
        <f t="shared" si="371"/>
        <v>49</v>
      </c>
      <c r="Y1878">
        <f t="shared" si="372"/>
        <v>53.442883739475214</v>
      </c>
      <c r="AA1878">
        <f t="shared" si="373"/>
        <v>7.6088794926004226</v>
      </c>
      <c r="AB1878">
        <f t="shared" si="374"/>
        <v>7</v>
      </c>
      <c r="AC1878">
        <f t="shared" si="375"/>
        <v>7.3104639893426198</v>
      </c>
      <c r="AE1878">
        <f t="shared" si="376"/>
        <v>7.6088794926004226</v>
      </c>
      <c r="AF1878">
        <f t="shared" si="377"/>
        <v>7</v>
      </c>
      <c r="AG1878">
        <f t="shared" si="378"/>
        <v>7.3104639893426198</v>
      </c>
    </row>
    <row r="1879" spans="1:33" x14ac:dyDescent="0.25">
      <c r="A1879" t="s">
        <v>17</v>
      </c>
      <c r="B1879">
        <v>437</v>
      </c>
      <c r="C1879">
        <v>15</v>
      </c>
      <c r="D1879">
        <v>399</v>
      </c>
      <c r="E1879">
        <v>9</v>
      </c>
      <c r="F1879" t="s">
        <v>904</v>
      </c>
      <c r="G1879" t="s">
        <v>99</v>
      </c>
      <c r="H1879">
        <v>2012</v>
      </c>
      <c r="I1879">
        <v>4</v>
      </c>
      <c r="J1879">
        <v>7</v>
      </c>
      <c r="K1879">
        <v>15</v>
      </c>
      <c r="L1879">
        <v>5</v>
      </c>
      <c r="M1879">
        <v>2012</v>
      </c>
      <c r="N1879">
        <v>3</v>
      </c>
      <c r="O1879">
        <v>10</v>
      </c>
      <c r="P1879">
        <v>15</v>
      </c>
      <c r="Q1879">
        <v>5</v>
      </c>
      <c r="R1879" s="1">
        <f t="shared" si="366"/>
        <v>9.8571428571428577</v>
      </c>
      <c r="S1879" s="1">
        <f t="shared" si="367"/>
        <v>9</v>
      </c>
      <c r="T1879" s="1">
        <f t="shared" si="368"/>
        <v>9.4188261325011045</v>
      </c>
      <c r="U1879" s="1">
        <f t="shared" si="369"/>
        <v>15</v>
      </c>
      <c r="W1879">
        <f t="shared" si="370"/>
        <v>26.448979591836729</v>
      </c>
      <c r="X1879">
        <f t="shared" si="371"/>
        <v>36</v>
      </c>
      <c r="Y1879">
        <f t="shared" si="372"/>
        <v>31.149501739252578</v>
      </c>
      <c r="AA1879">
        <f t="shared" si="373"/>
        <v>5.1428571428571423</v>
      </c>
      <c r="AB1879">
        <f t="shared" si="374"/>
        <v>6</v>
      </c>
      <c r="AC1879">
        <f t="shared" si="375"/>
        <v>5.5811738674988955</v>
      </c>
      <c r="AE1879">
        <f t="shared" si="376"/>
        <v>5.1428571428571423</v>
      </c>
      <c r="AF1879">
        <f t="shared" si="377"/>
        <v>6</v>
      </c>
      <c r="AG1879">
        <f t="shared" si="378"/>
        <v>5.5811738674988955</v>
      </c>
    </row>
    <row r="1880" spans="1:33" x14ac:dyDescent="0.25">
      <c r="A1880" t="s">
        <v>17</v>
      </c>
      <c r="B1880">
        <v>437</v>
      </c>
      <c r="C1880">
        <v>15</v>
      </c>
      <c r="D1880">
        <v>346</v>
      </c>
      <c r="E1880">
        <v>14</v>
      </c>
      <c r="F1880" t="s">
        <v>904</v>
      </c>
      <c r="G1880" t="s">
        <v>397</v>
      </c>
      <c r="H1880">
        <v>2012</v>
      </c>
      <c r="I1880">
        <v>4</v>
      </c>
      <c r="J1880">
        <v>7</v>
      </c>
      <c r="K1880">
        <v>15</v>
      </c>
      <c r="L1880">
        <v>5</v>
      </c>
      <c r="M1880">
        <v>2012</v>
      </c>
      <c r="N1880">
        <v>3</v>
      </c>
      <c r="O1880">
        <v>17</v>
      </c>
      <c r="P1880">
        <v>15</v>
      </c>
      <c r="Q1880">
        <v>5</v>
      </c>
      <c r="R1880" s="1">
        <f t="shared" si="366"/>
        <v>17.682080924855491</v>
      </c>
      <c r="S1880" s="1">
        <f t="shared" si="367"/>
        <v>14</v>
      </c>
      <c r="T1880" s="1">
        <f t="shared" si="368"/>
        <v>15.73369419265472</v>
      </c>
      <c r="U1880" s="1">
        <f t="shared" si="369"/>
        <v>15</v>
      </c>
      <c r="W1880">
        <f t="shared" si="370"/>
        <v>7.1935580874736855</v>
      </c>
      <c r="X1880">
        <f t="shared" si="371"/>
        <v>1</v>
      </c>
      <c r="Y1880">
        <f t="shared" si="372"/>
        <v>0.53830716833526204</v>
      </c>
      <c r="AA1880">
        <f t="shared" si="373"/>
        <v>2.6820809248554909</v>
      </c>
      <c r="AB1880">
        <f t="shared" si="374"/>
        <v>1</v>
      </c>
      <c r="AC1880">
        <f t="shared" si="375"/>
        <v>0.73369419265472047</v>
      </c>
      <c r="AE1880">
        <f t="shared" si="376"/>
        <v>2.6820809248554909</v>
      </c>
      <c r="AF1880">
        <f t="shared" si="377"/>
        <v>1</v>
      </c>
      <c r="AG1880">
        <f t="shared" si="378"/>
        <v>0.73369419265472047</v>
      </c>
    </row>
    <row r="1881" spans="1:33" x14ac:dyDescent="0.25">
      <c r="A1881" t="s">
        <v>17</v>
      </c>
      <c r="B1881">
        <v>437</v>
      </c>
      <c r="C1881">
        <v>15</v>
      </c>
      <c r="D1881">
        <v>436</v>
      </c>
      <c r="E1881">
        <v>21</v>
      </c>
      <c r="F1881" t="s">
        <v>904</v>
      </c>
      <c r="G1881" t="s">
        <v>566</v>
      </c>
      <c r="H1881">
        <v>2012</v>
      </c>
      <c r="I1881">
        <v>4</v>
      </c>
      <c r="J1881">
        <v>7</v>
      </c>
      <c r="K1881">
        <v>15</v>
      </c>
      <c r="L1881">
        <v>5</v>
      </c>
      <c r="M1881">
        <v>2012</v>
      </c>
      <c r="N1881">
        <v>3</v>
      </c>
      <c r="O1881">
        <v>24</v>
      </c>
      <c r="P1881">
        <v>15</v>
      </c>
      <c r="Q1881">
        <v>5</v>
      </c>
      <c r="R1881" s="1">
        <f t="shared" si="366"/>
        <v>21.048165137614678</v>
      </c>
      <c r="S1881" s="1">
        <f t="shared" si="367"/>
        <v>21</v>
      </c>
      <c r="T1881" s="1">
        <f t="shared" si="368"/>
        <v>21.024068775808079</v>
      </c>
      <c r="U1881" s="1">
        <f t="shared" si="369"/>
        <v>15</v>
      </c>
      <c r="W1881">
        <f t="shared" si="370"/>
        <v>36.580301531857579</v>
      </c>
      <c r="X1881">
        <f t="shared" si="371"/>
        <v>36</v>
      </c>
      <c r="Y1881">
        <f t="shared" si="372"/>
        <v>36.289404615665845</v>
      </c>
      <c r="AA1881">
        <f t="shared" si="373"/>
        <v>6.0481651376146779</v>
      </c>
      <c r="AB1881">
        <f t="shared" si="374"/>
        <v>6</v>
      </c>
      <c r="AC1881">
        <f t="shared" si="375"/>
        <v>6.0240687758080789</v>
      </c>
      <c r="AE1881">
        <f t="shared" si="376"/>
        <v>6.0481651376146779</v>
      </c>
      <c r="AF1881">
        <f t="shared" si="377"/>
        <v>6</v>
      </c>
      <c r="AG1881">
        <f t="shared" si="378"/>
        <v>6.0240687758080789</v>
      </c>
    </row>
    <row r="1882" spans="1:33" x14ac:dyDescent="0.25">
      <c r="A1882" t="s">
        <v>17</v>
      </c>
      <c r="B1882">
        <v>437</v>
      </c>
      <c r="C1882">
        <v>15</v>
      </c>
      <c r="D1882">
        <v>503</v>
      </c>
      <c r="E1882">
        <v>18</v>
      </c>
      <c r="F1882" t="s">
        <v>904</v>
      </c>
      <c r="G1882" t="s">
        <v>735</v>
      </c>
      <c r="H1882">
        <v>2012</v>
      </c>
      <c r="I1882">
        <v>4</v>
      </c>
      <c r="J1882">
        <v>7</v>
      </c>
      <c r="K1882">
        <v>15</v>
      </c>
      <c r="L1882">
        <v>5</v>
      </c>
      <c r="M1882">
        <v>2012</v>
      </c>
      <c r="N1882">
        <v>3</v>
      </c>
      <c r="O1882">
        <v>31</v>
      </c>
      <c r="P1882">
        <v>15</v>
      </c>
      <c r="Q1882">
        <v>5</v>
      </c>
      <c r="R1882" s="1">
        <f t="shared" si="366"/>
        <v>15.63817097415507</v>
      </c>
      <c r="S1882" s="1">
        <f t="shared" si="367"/>
        <v>18</v>
      </c>
      <c r="T1882" s="1">
        <f t="shared" si="368"/>
        <v>16.77757662878615</v>
      </c>
      <c r="U1882" s="1">
        <f t="shared" si="369"/>
        <v>15</v>
      </c>
      <c r="W1882">
        <f t="shared" si="370"/>
        <v>0.4072621922540311</v>
      </c>
      <c r="X1882">
        <f t="shared" si="371"/>
        <v>9</v>
      </c>
      <c r="Y1882">
        <f t="shared" si="372"/>
        <v>3.1597786712067344</v>
      </c>
      <c r="AA1882">
        <f t="shared" si="373"/>
        <v>0.63817097415507007</v>
      </c>
      <c r="AB1882">
        <f t="shared" si="374"/>
        <v>3</v>
      </c>
      <c r="AC1882">
        <f t="shared" si="375"/>
        <v>1.7775766287861501</v>
      </c>
      <c r="AE1882">
        <f t="shared" si="376"/>
        <v>0.63817097415507007</v>
      </c>
      <c r="AF1882">
        <f t="shared" si="377"/>
        <v>3</v>
      </c>
      <c r="AG1882">
        <f t="shared" si="378"/>
        <v>1.7775766287861501</v>
      </c>
    </row>
    <row r="1883" spans="1:33" x14ac:dyDescent="0.25">
      <c r="A1883" t="s">
        <v>17</v>
      </c>
      <c r="B1883">
        <v>445</v>
      </c>
      <c r="C1883">
        <v>12</v>
      </c>
      <c r="D1883">
        <v>477</v>
      </c>
      <c r="E1883">
        <v>11</v>
      </c>
      <c r="F1883" t="s">
        <v>905</v>
      </c>
      <c r="G1883" t="s">
        <v>102</v>
      </c>
      <c r="H1883">
        <v>2012</v>
      </c>
      <c r="I1883">
        <v>4</v>
      </c>
      <c r="J1883">
        <v>7</v>
      </c>
      <c r="K1883">
        <v>16</v>
      </c>
      <c r="L1883">
        <v>5</v>
      </c>
      <c r="M1883">
        <v>2012</v>
      </c>
      <c r="N1883">
        <v>3</v>
      </c>
      <c r="O1883">
        <v>3</v>
      </c>
      <c r="P1883">
        <v>16</v>
      </c>
      <c r="Q1883">
        <v>5</v>
      </c>
      <c r="R1883" s="1">
        <f t="shared" si="366"/>
        <v>10.262054507337526</v>
      </c>
      <c r="S1883" s="1">
        <f t="shared" si="367"/>
        <v>11</v>
      </c>
      <c r="T1883" s="1">
        <f t="shared" si="368"/>
        <v>10.62462232649767</v>
      </c>
      <c r="U1883" s="1">
        <f t="shared" si="369"/>
        <v>12</v>
      </c>
      <c r="W1883">
        <f t="shared" si="370"/>
        <v>3.0204545354658103</v>
      </c>
      <c r="X1883">
        <f t="shared" si="371"/>
        <v>1</v>
      </c>
      <c r="Y1883">
        <f t="shared" si="372"/>
        <v>1.8916637447686813</v>
      </c>
      <c r="AA1883">
        <f t="shared" si="373"/>
        <v>1.7379454926624742</v>
      </c>
      <c r="AB1883">
        <f t="shared" si="374"/>
        <v>1</v>
      </c>
      <c r="AC1883">
        <f t="shared" si="375"/>
        <v>1.3753776735023298</v>
      </c>
      <c r="AE1883">
        <f t="shared" si="376"/>
        <v>1.7379454926624742</v>
      </c>
      <c r="AF1883">
        <f t="shared" si="377"/>
        <v>1</v>
      </c>
      <c r="AG1883">
        <f t="shared" si="378"/>
        <v>1.3753776735023298</v>
      </c>
    </row>
    <row r="1884" spans="1:33" x14ac:dyDescent="0.25">
      <c r="A1884" t="s">
        <v>17</v>
      </c>
      <c r="B1884">
        <v>445</v>
      </c>
      <c r="C1884">
        <v>12</v>
      </c>
      <c r="D1884">
        <v>394</v>
      </c>
      <c r="E1884">
        <v>14</v>
      </c>
      <c r="F1884" t="s">
        <v>905</v>
      </c>
      <c r="G1884" t="s">
        <v>101</v>
      </c>
      <c r="H1884">
        <v>2012</v>
      </c>
      <c r="I1884">
        <v>4</v>
      </c>
      <c r="J1884">
        <v>7</v>
      </c>
      <c r="K1884">
        <v>16</v>
      </c>
      <c r="L1884">
        <v>5</v>
      </c>
      <c r="M1884">
        <v>2012</v>
      </c>
      <c r="N1884">
        <v>3</v>
      </c>
      <c r="O1884">
        <v>10</v>
      </c>
      <c r="P1884">
        <v>16</v>
      </c>
      <c r="Q1884">
        <v>5</v>
      </c>
      <c r="R1884" s="1">
        <f t="shared" si="366"/>
        <v>15.812182741116752</v>
      </c>
      <c r="S1884" s="1">
        <f t="shared" si="367"/>
        <v>14</v>
      </c>
      <c r="T1884" s="1">
        <f t="shared" si="368"/>
        <v>14.878526754206362</v>
      </c>
      <c r="U1884" s="1">
        <f t="shared" si="369"/>
        <v>12</v>
      </c>
      <c r="W1884">
        <f t="shared" si="370"/>
        <v>14.532737251668433</v>
      </c>
      <c r="X1884">
        <f t="shared" si="371"/>
        <v>4</v>
      </c>
      <c r="Y1884">
        <f t="shared" si="372"/>
        <v>8.2859162746818154</v>
      </c>
      <c r="AA1884">
        <f t="shared" si="373"/>
        <v>3.8121827411167519</v>
      </c>
      <c r="AB1884">
        <f t="shared" si="374"/>
        <v>2</v>
      </c>
      <c r="AC1884">
        <f t="shared" si="375"/>
        <v>2.8785267542063622</v>
      </c>
      <c r="AE1884">
        <f t="shared" si="376"/>
        <v>3.8121827411167519</v>
      </c>
      <c r="AF1884">
        <f t="shared" si="377"/>
        <v>2</v>
      </c>
      <c r="AG1884">
        <f t="shared" si="378"/>
        <v>2.8785267542063622</v>
      </c>
    </row>
    <row r="1885" spans="1:33" x14ac:dyDescent="0.25">
      <c r="A1885" t="s">
        <v>17</v>
      </c>
      <c r="B1885">
        <v>445</v>
      </c>
      <c r="C1885">
        <v>12</v>
      </c>
      <c r="D1885">
        <v>352</v>
      </c>
      <c r="E1885">
        <v>20</v>
      </c>
      <c r="F1885" t="s">
        <v>905</v>
      </c>
      <c r="G1885" t="s">
        <v>398</v>
      </c>
      <c r="H1885">
        <v>2012</v>
      </c>
      <c r="I1885">
        <v>4</v>
      </c>
      <c r="J1885">
        <v>7</v>
      </c>
      <c r="K1885">
        <v>16</v>
      </c>
      <c r="L1885">
        <v>5</v>
      </c>
      <c r="M1885">
        <v>2012</v>
      </c>
      <c r="N1885">
        <v>3</v>
      </c>
      <c r="O1885">
        <v>17</v>
      </c>
      <c r="P1885">
        <v>16</v>
      </c>
      <c r="Q1885">
        <v>5</v>
      </c>
      <c r="R1885" s="1">
        <f t="shared" si="366"/>
        <v>25.28409090909091</v>
      </c>
      <c r="S1885" s="1">
        <f t="shared" si="367"/>
        <v>20</v>
      </c>
      <c r="T1885" s="1">
        <f t="shared" si="368"/>
        <v>22.487370192661885</v>
      </c>
      <c r="U1885" s="1">
        <f t="shared" si="369"/>
        <v>12</v>
      </c>
      <c r="W1885">
        <f t="shared" si="370"/>
        <v>176.46707128099177</v>
      </c>
      <c r="X1885">
        <f t="shared" si="371"/>
        <v>64</v>
      </c>
      <c r="Y1885">
        <f t="shared" si="372"/>
        <v>109.98493355793298</v>
      </c>
      <c r="AA1885">
        <f t="shared" si="373"/>
        <v>13.28409090909091</v>
      </c>
      <c r="AB1885">
        <f t="shared" si="374"/>
        <v>8</v>
      </c>
      <c r="AC1885">
        <f t="shared" si="375"/>
        <v>10.487370192661885</v>
      </c>
      <c r="AE1885">
        <f t="shared" si="376"/>
        <v>13.28409090909091</v>
      </c>
      <c r="AF1885">
        <f t="shared" si="377"/>
        <v>8</v>
      </c>
      <c r="AG1885">
        <f t="shared" si="378"/>
        <v>10.487370192661885</v>
      </c>
    </row>
    <row r="1886" spans="1:33" x14ac:dyDescent="0.25">
      <c r="A1886" t="s">
        <v>17</v>
      </c>
      <c r="B1886">
        <v>445</v>
      </c>
      <c r="C1886">
        <v>12</v>
      </c>
      <c r="D1886">
        <v>446</v>
      </c>
      <c r="E1886">
        <v>14</v>
      </c>
      <c r="F1886" t="s">
        <v>905</v>
      </c>
      <c r="G1886" t="s">
        <v>567</v>
      </c>
      <c r="H1886">
        <v>2012</v>
      </c>
      <c r="I1886">
        <v>4</v>
      </c>
      <c r="J1886">
        <v>7</v>
      </c>
      <c r="K1886">
        <v>16</v>
      </c>
      <c r="L1886">
        <v>5</v>
      </c>
      <c r="M1886">
        <v>2012</v>
      </c>
      <c r="N1886">
        <v>3</v>
      </c>
      <c r="O1886">
        <v>24</v>
      </c>
      <c r="P1886">
        <v>16</v>
      </c>
      <c r="Q1886">
        <v>5</v>
      </c>
      <c r="R1886" s="1">
        <f t="shared" si="366"/>
        <v>13.968609865470851</v>
      </c>
      <c r="S1886" s="1">
        <f t="shared" si="367"/>
        <v>14</v>
      </c>
      <c r="T1886" s="1">
        <f t="shared" si="368"/>
        <v>13.984296125175264</v>
      </c>
      <c r="U1886" s="1">
        <f t="shared" si="369"/>
        <v>12</v>
      </c>
      <c r="W1886">
        <f t="shared" si="370"/>
        <v>3.8754248024291633</v>
      </c>
      <c r="X1886">
        <f t="shared" si="371"/>
        <v>4</v>
      </c>
      <c r="Y1886">
        <f t="shared" si="372"/>
        <v>3.9374311123855685</v>
      </c>
      <c r="AA1886">
        <f t="shared" si="373"/>
        <v>1.9686098654708513</v>
      </c>
      <c r="AB1886">
        <f t="shared" si="374"/>
        <v>2</v>
      </c>
      <c r="AC1886">
        <f t="shared" si="375"/>
        <v>1.9842961251752644</v>
      </c>
      <c r="AE1886">
        <f t="shared" si="376"/>
        <v>1.9686098654708513</v>
      </c>
      <c r="AF1886">
        <f t="shared" si="377"/>
        <v>2</v>
      </c>
      <c r="AG1886">
        <f t="shared" si="378"/>
        <v>1.9842961251752644</v>
      </c>
    </row>
    <row r="1887" spans="1:33" x14ac:dyDescent="0.25">
      <c r="A1887" t="s">
        <v>17</v>
      </c>
      <c r="B1887">
        <v>445</v>
      </c>
      <c r="C1887">
        <v>12</v>
      </c>
      <c r="D1887">
        <v>513</v>
      </c>
      <c r="E1887">
        <v>6</v>
      </c>
      <c r="F1887" t="s">
        <v>905</v>
      </c>
      <c r="G1887" t="s">
        <v>736</v>
      </c>
      <c r="H1887">
        <v>2012</v>
      </c>
      <c r="I1887">
        <v>4</v>
      </c>
      <c r="J1887">
        <v>7</v>
      </c>
      <c r="K1887">
        <v>16</v>
      </c>
      <c r="L1887">
        <v>5</v>
      </c>
      <c r="M1887">
        <v>2012</v>
      </c>
      <c r="N1887">
        <v>3</v>
      </c>
      <c r="O1887">
        <v>31</v>
      </c>
      <c r="P1887">
        <v>16</v>
      </c>
      <c r="Q1887">
        <v>5</v>
      </c>
      <c r="R1887" s="1">
        <f t="shared" si="366"/>
        <v>5.204678362573099</v>
      </c>
      <c r="S1887" s="1">
        <f t="shared" si="367"/>
        <v>6</v>
      </c>
      <c r="T1887" s="1">
        <f t="shared" si="368"/>
        <v>5.5882081363741811</v>
      </c>
      <c r="U1887" s="1">
        <f t="shared" si="369"/>
        <v>12</v>
      </c>
      <c r="W1887">
        <f t="shared" si="370"/>
        <v>46.17639615608222</v>
      </c>
      <c r="X1887">
        <f t="shared" si="371"/>
        <v>36</v>
      </c>
      <c r="Y1887">
        <f t="shared" si="372"/>
        <v>41.111074902458249</v>
      </c>
      <c r="AA1887">
        <f t="shared" si="373"/>
        <v>6.795321637426901</v>
      </c>
      <c r="AB1887">
        <f t="shared" si="374"/>
        <v>6</v>
      </c>
      <c r="AC1887">
        <f t="shared" si="375"/>
        <v>6.4117918636258189</v>
      </c>
      <c r="AE1887">
        <f t="shared" si="376"/>
        <v>6.795321637426901</v>
      </c>
      <c r="AF1887">
        <f t="shared" si="377"/>
        <v>6</v>
      </c>
      <c r="AG1887">
        <f t="shared" si="378"/>
        <v>6.4117918636258189</v>
      </c>
    </row>
    <row r="1888" spans="1:33" x14ac:dyDescent="0.25">
      <c r="A1888" t="s">
        <v>17</v>
      </c>
      <c r="B1888">
        <v>447</v>
      </c>
      <c r="C1888">
        <v>8</v>
      </c>
      <c r="D1888">
        <v>482</v>
      </c>
      <c r="E1888">
        <v>13</v>
      </c>
      <c r="F1888" t="s">
        <v>906</v>
      </c>
      <c r="G1888" t="s">
        <v>104</v>
      </c>
      <c r="H1888">
        <v>2012</v>
      </c>
      <c r="I1888">
        <v>4</v>
      </c>
      <c r="J1888">
        <v>7</v>
      </c>
      <c r="K1888">
        <v>17</v>
      </c>
      <c r="L1888">
        <v>5</v>
      </c>
      <c r="M1888">
        <v>2012</v>
      </c>
      <c r="N1888">
        <v>3</v>
      </c>
      <c r="O1888">
        <v>3</v>
      </c>
      <c r="P1888">
        <v>17</v>
      </c>
      <c r="Q1888">
        <v>5</v>
      </c>
      <c r="R1888" s="1">
        <f t="shared" si="366"/>
        <v>12.056016597510373</v>
      </c>
      <c r="S1888" s="1">
        <f t="shared" si="367"/>
        <v>13</v>
      </c>
      <c r="T1888" s="1">
        <f t="shared" si="368"/>
        <v>12.519114016879742</v>
      </c>
      <c r="U1888" s="1">
        <f t="shared" si="369"/>
        <v>8</v>
      </c>
      <c r="W1888">
        <f t="shared" si="370"/>
        <v>16.451270639279624</v>
      </c>
      <c r="X1888">
        <f t="shared" si="371"/>
        <v>25</v>
      </c>
      <c r="Y1888">
        <f t="shared" si="372"/>
        <v>20.422391497558959</v>
      </c>
      <c r="AA1888">
        <f t="shared" si="373"/>
        <v>4.0560165975103732</v>
      </c>
      <c r="AB1888">
        <f t="shared" si="374"/>
        <v>5</v>
      </c>
      <c r="AC1888">
        <f t="shared" si="375"/>
        <v>4.5191140168797421</v>
      </c>
      <c r="AE1888">
        <f t="shared" si="376"/>
        <v>4.0560165975103732</v>
      </c>
      <c r="AF1888">
        <f t="shared" si="377"/>
        <v>5</v>
      </c>
      <c r="AG1888">
        <f t="shared" si="378"/>
        <v>4.5191140168797421</v>
      </c>
    </row>
    <row r="1889" spans="1:33" x14ac:dyDescent="0.25">
      <c r="A1889" t="s">
        <v>17</v>
      </c>
      <c r="B1889">
        <v>447</v>
      </c>
      <c r="C1889">
        <v>8</v>
      </c>
      <c r="D1889">
        <v>404</v>
      </c>
      <c r="E1889">
        <v>11</v>
      </c>
      <c r="F1889" t="s">
        <v>906</v>
      </c>
      <c r="G1889" t="s">
        <v>103</v>
      </c>
      <c r="H1889">
        <v>2012</v>
      </c>
      <c r="I1889">
        <v>4</v>
      </c>
      <c r="J1889">
        <v>7</v>
      </c>
      <c r="K1889">
        <v>17</v>
      </c>
      <c r="L1889">
        <v>5</v>
      </c>
      <c r="M1889">
        <v>2012</v>
      </c>
      <c r="N1889">
        <v>3</v>
      </c>
      <c r="O1889">
        <v>10</v>
      </c>
      <c r="P1889">
        <v>17</v>
      </c>
      <c r="Q1889">
        <v>5</v>
      </c>
      <c r="R1889" s="1">
        <f t="shared" si="366"/>
        <v>12.170792079207921</v>
      </c>
      <c r="S1889" s="1">
        <f t="shared" si="367"/>
        <v>11</v>
      </c>
      <c r="T1889" s="1">
        <f t="shared" si="368"/>
        <v>11.570596910759924</v>
      </c>
      <c r="U1889" s="1">
        <f t="shared" si="369"/>
        <v>8</v>
      </c>
      <c r="W1889">
        <f t="shared" si="370"/>
        <v>17.395506567983531</v>
      </c>
      <c r="X1889">
        <f t="shared" si="371"/>
        <v>9</v>
      </c>
      <c r="Y1889">
        <f t="shared" si="372"/>
        <v>12.749162299128317</v>
      </c>
      <c r="AA1889">
        <f t="shared" si="373"/>
        <v>4.1707920792079207</v>
      </c>
      <c r="AB1889">
        <f t="shared" si="374"/>
        <v>3</v>
      </c>
      <c r="AC1889">
        <f t="shared" si="375"/>
        <v>3.5705969107599245</v>
      </c>
      <c r="AE1889">
        <f t="shared" si="376"/>
        <v>4.1707920792079207</v>
      </c>
      <c r="AF1889">
        <f t="shared" si="377"/>
        <v>3</v>
      </c>
      <c r="AG1889">
        <f t="shared" si="378"/>
        <v>3.5705969107599245</v>
      </c>
    </row>
    <row r="1890" spans="1:33" x14ac:dyDescent="0.25">
      <c r="A1890" t="s">
        <v>17</v>
      </c>
      <c r="B1890">
        <v>447</v>
      </c>
      <c r="C1890">
        <v>8</v>
      </c>
      <c r="D1890">
        <v>361</v>
      </c>
      <c r="E1890">
        <v>18</v>
      </c>
      <c r="F1890" t="s">
        <v>906</v>
      </c>
      <c r="G1890" t="s">
        <v>399</v>
      </c>
      <c r="H1890">
        <v>2012</v>
      </c>
      <c r="I1890">
        <v>4</v>
      </c>
      <c r="J1890">
        <v>7</v>
      </c>
      <c r="K1890">
        <v>17</v>
      </c>
      <c r="L1890">
        <v>5</v>
      </c>
      <c r="M1890">
        <v>2012</v>
      </c>
      <c r="N1890">
        <v>3</v>
      </c>
      <c r="O1890">
        <v>17</v>
      </c>
      <c r="P1890">
        <v>17</v>
      </c>
      <c r="Q1890">
        <v>5</v>
      </c>
      <c r="R1890" s="1">
        <f t="shared" si="366"/>
        <v>22.288088642659279</v>
      </c>
      <c r="S1890" s="1">
        <f t="shared" si="367"/>
        <v>18</v>
      </c>
      <c r="T1890" s="1">
        <f t="shared" si="368"/>
        <v>20.029617958609869</v>
      </c>
      <c r="U1890" s="1">
        <f t="shared" si="369"/>
        <v>8</v>
      </c>
      <c r="W1890">
        <f t="shared" si="370"/>
        <v>204.14947706048906</v>
      </c>
      <c r="X1890">
        <f t="shared" si="371"/>
        <v>100</v>
      </c>
      <c r="Y1890">
        <f t="shared" si="372"/>
        <v>144.71170823010908</v>
      </c>
      <c r="AA1890">
        <f t="shared" si="373"/>
        <v>14.288088642659279</v>
      </c>
      <c r="AB1890">
        <f t="shared" si="374"/>
        <v>10</v>
      </c>
      <c r="AC1890">
        <f t="shared" si="375"/>
        <v>12.029617958609869</v>
      </c>
      <c r="AE1890">
        <f t="shared" si="376"/>
        <v>14.288088642659279</v>
      </c>
      <c r="AF1890">
        <f t="shared" si="377"/>
        <v>10</v>
      </c>
      <c r="AG1890">
        <f t="shared" si="378"/>
        <v>12.029617958609869</v>
      </c>
    </row>
    <row r="1891" spans="1:33" x14ac:dyDescent="0.25">
      <c r="A1891" t="s">
        <v>17</v>
      </c>
      <c r="B1891">
        <v>447</v>
      </c>
      <c r="C1891">
        <v>8</v>
      </c>
      <c r="D1891">
        <v>450</v>
      </c>
      <c r="E1891">
        <v>7</v>
      </c>
      <c r="F1891" t="s">
        <v>906</v>
      </c>
      <c r="G1891" t="s">
        <v>568</v>
      </c>
      <c r="H1891">
        <v>2012</v>
      </c>
      <c r="I1891">
        <v>4</v>
      </c>
      <c r="J1891">
        <v>7</v>
      </c>
      <c r="K1891">
        <v>17</v>
      </c>
      <c r="L1891">
        <v>5</v>
      </c>
      <c r="M1891">
        <v>2012</v>
      </c>
      <c r="N1891">
        <v>3</v>
      </c>
      <c r="O1891">
        <v>24</v>
      </c>
      <c r="P1891">
        <v>17</v>
      </c>
      <c r="Q1891">
        <v>5</v>
      </c>
      <c r="R1891" s="1">
        <f t="shared" si="366"/>
        <v>6.9533333333333331</v>
      </c>
      <c r="S1891" s="1">
        <f t="shared" si="367"/>
        <v>7</v>
      </c>
      <c r="T1891" s="1">
        <f t="shared" si="368"/>
        <v>6.9766276476054916</v>
      </c>
      <c r="U1891" s="1">
        <f t="shared" si="369"/>
        <v>8</v>
      </c>
      <c r="W1891">
        <f t="shared" si="370"/>
        <v>1.0955111111111115</v>
      </c>
      <c r="X1891">
        <f t="shared" si="371"/>
        <v>1</v>
      </c>
      <c r="Y1891">
        <f t="shared" si="372"/>
        <v>1.0472909716454699</v>
      </c>
      <c r="AA1891">
        <f t="shared" si="373"/>
        <v>1.0466666666666669</v>
      </c>
      <c r="AB1891">
        <f t="shared" si="374"/>
        <v>1</v>
      </c>
      <c r="AC1891">
        <f t="shared" si="375"/>
        <v>1.0233723523945084</v>
      </c>
      <c r="AE1891">
        <f t="shared" si="376"/>
        <v>1.0466666666666669</v>
      </c>
      <c r="AF1891">
        <f t="shared" si="377"/>
        <v>1</v>
      </c>
      <c r="AG1891">
        <f t="shared" si="378"/>
        <v>1.0233723523945084</v>
      </c>
    </row>
    <row r="1892" spans="1:33" x14ac:dyDescent="0.25">
      <c r="A1892" t="s">
        <v>17</v>
      </c>
      <c r="B1892">
        <v>447</v>
      </c>
      <c r="C1892">
        <v>8</v>
      </c>
      <c r="D1892">
        <v>503</v>
      </c>
      <c r="E1892">
        <v>16</v>
      </c>
      <c r="F1892" t="s">
        <v>906</v>
      </c>
      <c r="G1892" t="s">
        <v>737</v>
      </c>
      <c r="H1892">
        <v>2012</v>
      </c>
      <c r="I1892">
        <v>4</v>
      </c>
      <c r="J1892">
        <v>7</v>
      </c>
      <c r="K1892">
        <v>17</v>
      </c>
      <c r="L1892">
        <v>5</v>
      </c>
      <c r="M1892">
        <v>2012</v>
      </c>
      <c r="N1892">
        <v>3</v>
      </c>
      <c r="O1892">
        <v>31</v>
      </c>
      <c r="P1892">
        <v>17</v>
      </c>
      <c r="Q1892">
        <v>5</v>
      </c>
      <c r="R1892" s="1">
        <f t="shared" si="366"/>
        <v>14.21868787276342</v>
      </c>
      <c r="S1892" s="1">
        <f t="shared" si="367"/>
        <v>16</v>
      </c>
      <c r="T1892" s="1">
        <f t="shared" si="368"/>
        <v>15.083070176996948</v>
      </c>
      <c r="U1892" s="1">
        <f t="shared" si="369"/>
        <v>8</v>
      </c>
      <c r="W1892">
        <f t="shared" si="370"/>
        <v>38.672078858854825</v>
      </c>
      <c r="X1892">
        <f t="shared" si="371"/>
        <v>64</v>
      </c>
      <c r="Y1892">
        <f t="shared" si="372"/>
        <v>50.169883132263578</v>
      </c>
      <c r="AA1892">
        <f t="shared" si="373"/>
        <v>6.2186878727634198</v>
      </c>
      <c r="AB1892">
        <f t="shared" si="374"/>
        <v>8</v>
      </c>
      <c r="AC1892">
        <f t="shared" si="375"/>
        <v>7.083070176996948</v>
      </c>
      <c r="AE1892">
        <f t="shared" si="376"/>
        <v>6.2186878727634198</v>
      </c>
      <c r="AF1892">
        <f t="shared" si="377"/>
        <v>8</v>
      </c>
      <c r="AG1892">
        <f t="shared" si="378"/>
        <v>7.083070176996948</v>
      </c>
    </row>
    <row r="1893" spans="1:33" x14ac:dyDescent="0.25">
      <c r="A1893" t="s">
        <v>17</v>
      </c>
      <c r="B1893">
        <v>441</v>
      </c>
      <c r="C1893">
        <v>10</v>
      </c>
      <c r="D1893">
        <v>485</v>
      </c>
      <c r="E1893">
        <v>17</v>
      </c>
      <c r="F1893" t="s">
        <v>907</v>
      </c>
      <c r="G1893" t="s">
        <v>106</v>
      </c>
      <c r="H1893">
        <v>2012</v>
      </c>
      <c r="I1893">
        <v>4</v>
      </c>
      <c r="J1893">
        <v>7</v>
      </c>
      <c r="K1893">
        <v>18</v>
      </c>
      <c r="L1893">
        <v>5</v>
      </c>
      <c r="M1893">
        <v>2012</v>
      </c>
      <c r="N1893">
        <v>3</v>
      </c>
      <c r="O1893">
        <v>3</v>
      </c>
      <c r="P1893">
        <v>18</v>
      </c>
      <c r="Q1893">
        <v>5</v>
      </c>
      <c r="R1893" s="1">
        <f t="shared" si="366"/>
        <v>15.457731958762887</v>
      </c>
      <c r="S1893" s="1">
        <f t="shared" si="367"/>
        <v>17</v>
      </c>
      <c r="T1893" s="1">
        <f t="shared" si="368"/>
        <v>16.210534947958042</v>
      </c>
      <c r="U1893" s="1">
        <f t="shared" si="369"/>
        <v>10</v>
      </c>
      <c r="W1893">
        <f t="shared" si="370"/>
        <v>29.786838133701778</v>
      </c>
      <c r="X1893">
        <f t="shared" si="371"/>
        <v>49</v>
      </c>
      <c r="Y1893">
        <f t="shared" si="372"/>
        <v>38.570744339808201</v>
      </c>
      <c r="AA1893">
        <f t="shared" si="373"/>
        <v>5.4577319587628867</v>
      </c>
      <c r="AB1893">
        <f t="shared" si="374"/>
        <v>7</v>
      </c>
      <c r="AC1893">
        <f t="shared" si="375"/>
        <v>6.2105349479580418</v>
      </c>
      <c r="AE1893">
        <f t="shared" si="376"/>
        <v>5.4577319587628867</v>
      </c>
      <c r="AF1893">
        <f t="shared" si="377"/>
        <v>7</v>
      </c>
      <c r="AG1893">
        <f t="shared" si="378"/>
        <v>6.2105349479580418</v>
      </c>
    </row>
    <row r="1894" spans="1:33" x14ac:dyDescent="0.25">
      <c r="A1894" t="s">
        <v>17</v>
      </c>
      <c r="B1894">
        <v>441</v>
      </c>
      <c r="C1894">
        <v>10</v>
      </c>
      <c r="D1894">
        <v>401</v>
      </c>
      <c r="E1894">
        <v>16</v>
      </c>
      <c r="F1894" t="s">
        <v>907</v>
      </c>
      <c r="G1894" t="s">
        <v>105</v>
      </c>
      <c r="H1894">
        <v>2012</v>
      </c>
      <c r="I1894">
        <v>4</v>
      </c>
      <c r="J1894">
        <v>7</v>
      </c>
      <c r="K1894">
        <v>18</v>
      </c>
      <c r="L1894">
        <v>5</v>
      </c>
      <c r="M1894">
        <v>2012</v>
      </c>
      <c r="N1894">
        <v>3</v>
      </c>
      <c r="O1894">
        <v>10</v>
      </c>
      <c r="P1894">
        <v>18</v>
      </c>
      <c r="Q1894">
        <v>5</v>
      </c>
      <c r="R1894" s="1">
        <f t="shared" si="366"/>
        <v>17.596009975062344</v>
      </c>
      <c r="S1894" s="1">
        <f t="shared" si="367"/>
        <v>16</v>
      </c>
      <c r="T1894" s="1">
        <f t="shared" si="368"/>
        <v>16.77903929314779</v>
      </c>
      <c r="U1894" s="1">
        <f t="shared" si="369"/>
        <v>10</v>
      </c>
      <c r="W1894">
        <f t="shared" si="370"/>
        <v>57.699367541246637</v>
      </c>
      <c r="X1894">
        <f t="shared" si="371"/>
        <v>36</v>
      </c>
      <c r="Y1894">
        <f t="shared" si="372"/>
        <v>45.955373738041686</v>
      </c>
      <c r="AA1894">
        <f t="shared" si="373"/>
        <v>7.5960099750623442</v>
      </c>
      <c r="AB1894">
        <f t="shared" si="374"/>
        <v>6</v>
      </c>
      <c r="AC1894">
        <f t="shared" si="375"/>
        <v>6.7790392931477896</v>
      </c>
      <c r="AE1894">
        <f t="shared" si="376"/>
        <v>7.5960099750623442</v>
      </c>
      <c r="AF1894">
        <f t="shared" si="377"/>
        <v>6</v>
      </c>
      <c r="AG1894">
        <f t="shared" si="378"/>
        <v>6.7790392931477896</v>
      </c>
    </row>
    <row r="1895" spans="1:33" x14ac:dyDescent="0.25">
      <c r="A1895" t="s">
        <v>17</v>
      </c>
      <c r="B1895">
        <v>441</v>
      </c>
      <c r="C1895">
        <v>10</v>
      </c>
      <c r="D1895">
        <v>367</v>
      </c>
      <c r="E1895">
        <v>19</v>
      </c>
      <c r="F1895" t="s">
        <v>907</v>
      </c>
      <c r="G1895" t="s">
        <v>400</v>
      </c>
      <c r="H1895">
        <v>2012</v>
      </c>
      <c r="I1895">
        <v>4</v>
      </c>
      <c r="J1895">
        <v>7</v>
      </c>
      <c r="K1895">
        <v>18</v>
      </c>
      <c r="L1895">
        <v>5</v>
      </c>
      <c r="M1895">
        <v>2012</v>
      </c>
      <c r="N1895">
        <v>3</v>
      </c>
      <c r="O1895">
        <v>17</v>
      </c>
      <c r="P1895">
        <v>18</v>
      </c>
      <c r="Q1895">
        <v>5</v>
      </c>
      <c r="R1895" s="1">
        <f t="shared" si="366"/>
        <v>22.831062670299726</v>
      </c>
      <c r="S1895" s="1">
        <f t="shared" si="367"/>
        <v>19</v>
      </c>
      <c r="T1895" s="1">
        <f t="shared" si="368"/>
        <v>20.827630463778036</v>
      </c>
      <c r="U1895" s="1">
        <f t="shared" si="369"/>
        <v>10</v>
      </c>
      <c r="W1895">
        <f t="shared" si="370"/>
        <v>164.63616924915914</v>
      </c>
      <c r="X1895">
        <f t="shared" si="371"/>
        <v>81</v>
      </c>
      <c r="Y1895">
        <f t="shared" si="372"/>
        <v>117.23758146013415</v>
      </c>
      <c r="AA1895">
        <f t="shared" si="373"/>
        <v>12.831062670299726</v>
      </c>
      <c r="AB1895">
        <f t="shared" si="374"/>
        <v>9</v>
      </c>
      <c r="AC1895">
        <f t="shared" si="375"/>
        <v>10.827630463778036</v>
      </c>
      <c r="AE1895">
        <f t="shared" si="376"/>
        <v>12.831062670299726</v>
      </c>
      <c r="AF1895">
        <f t="shared" si="377"/>
        <v>9</v>
      </c>
      <c r="AG1895">
        <f t="shared" si="378"/>
        <v>10.827630463778036</v>
      </c>
    </row>
    <row r="1896" spans="1:33" x14ac:dyDescent="0.25">
      <c r="A1896" t="s">
        <v>17</v>
      </c>
      <c r="B1896">
        <v>441</v>
      </c>
      <c r="C1896">
        <v>10</v>
      </c>
      <c r="D1896">
        <v>446</v>
      </c>
      <c r="E1896">
        <v>12</v>
      </c>
      <c r="F1896" t="s">
        <v>907</v>
      </c>
      <c r="G1896" t="s">
        <v>569</v>
      </c>
      <c r="H1896">
        <v>2012</v>
      </c>
      <c r="I1896">
        <v>4</v>
      </c>
      <c r="J1896">
        <v>7</v>
      </c>
      <c r="K1896">
        <v>18</v>
      </c>
      <c r="L1896">
        <v>5</v>
      </c>
      <c r="M1896">
        <v>2012</v>
      </c>
      <c r="N1896">
        <v>3</v>
      </c>
      <c r="O1896">
        <v>24</v>
      </c>
      <c r="P1896">
        <v>18</v>
      </c>
      <c r="Q1896">
        <v>5</v>
      </c>
      <c r="R1896" s="1">
        <f t="shared" si="366"/>
        <v>11.865470852017937</v>
      </c>
      <c r="S1896" s="1">
        <f t="shared" si="367"/>
        <v>12</v>
      </c>
      <c r="T1896" s="1">
        <f t="shared" si="368"/>
        <v>11.932545840021536</v>
      </c>
      <c r="U1896" s="1">
        <f t="shared" si="369"/>
        <v>10</v>
      </c>
      <c r="W1896">
        <f t="shared" si="370"/>
        <v>3.4799814997285288</v>
      </c>
      <c r="X1896">
        <f t="shared" si="371"/>
        <v>4</v>
      </c>
      <c r="Y1896">
        <f t="shared" si="372"/>
        <v>3.7347334237845446</v>
      </c>
      <c r="AA1896">
        <f t="shared" si="373"/>
        <v>1.8654708520179373</v>
      </c>
      <c r="AB1896">
        <f t="shared" si="374"/>
        <v>2</v>
      </c>
      <c r="AC1896">
        <f t="shared" si="375"/>
        <v>1.9325458400215361</v>
      </c>
      <c r="AE1896">
        <f t="shared" si="376"/>
        <v>1.8654708520179373</v>
      </c>
      <c r="AF1896">
        <f t="shared" si="377"/>
        <v>2</v>
      </c>
      <c r="AG1896">
        <f t="shared" si="378"/>
        <v>1.9325458400215361</v>
      </c>
    </row>
    <row r="1897" spans="1:33" x14ac:dyDescent="0.25">
      <c r="A1897" t="s">
        <v>17</v>
      </c>
      <c r="B1897">
        <v>441</v>
      </c>
      <c r="C1897">
        <v>10</v>
      </c>
      <c r="D1897">
        <v>507</v>
      </c>
      <c r="E1897">
        <v>18</v>
      </c>
      <c r="F1897" t="s">
        <v>907</v>
      </c>
      <c r="G1897" t="s">
        <v>738</v>
      </c>
      <c r="H1897">
        <v>2012</v>
      </c>
      <c r="I1897">
        <v>4</v>
      </c>
      <c r="J1897">
        <v>7</v>
      </c>
      <c r="K1897">
        <v>18</v>
      </c>
      <c r="L1897">
        <v>5</v>
      </c>
      <c r="M1897">
        <v>2012</v>
      </c>
      <c r="N1897">
        <v>3</v>
      </c>
      <c r="O1897">
        <v>31</v>
      </c>
      <c r="P1897">
        <v>18</v>
      </c>
      <c r="Q1897">
        <v>5</v>
      </c>
      <c r="R1897" s="1">
        <f t="shared" si="366"/>
        <v>15.65680473372781</v>
      </c>
      <c r="S1897" s="1">
        <f t="shared" si="367"/>
        <v>18</v>
      </c>
      <c r="T1897" s="1">
        <f t="shared" si="368"/>
        <v>16.787569365667579</v>
      </c>
      <c r="U1897" s="1">
        <f t="shared" si="369"/>
        <v>10</v>
      </c>
      <c r="W1897">
        <f t="shared" si="370"/>
        <v>31.999439795525362</v>
      </c>
      <c r="X1897">
        <f t="shared" si="371"/>
        <v>64</v>
      </c>
      <c r="Y1897">
        <f t="shared" si="372"/>
        <v>46.071097893748984</v>
      </c>
      <c r="AA1897">
        <f t="shared" si="373"/>
        <v>5.6568047337278102</v>
      </c>
      <c r="AB1897">
        <f t="shared" si="374"/>
        <v>8</v>
      </c>
      <c r="AC1897">
        <f t="shared" si="375"/>
        <v>6.7875693656675793</v>
      </c>
      <c r="AE1897">
        <f t="shared" si="376"/>
        <v>5.6568047337278102</v>
      </c>
      <c r="AF1897">
        <f t="shared" si="377"/>
        <v>8</v>
      </c>
      <c r="AG1897">
        <f t="shared" si="378"/>
        <v>6.7875693656675793</v>
      </c>
    </row>
    <row r="1898" spans="1:33" x14ac:dyDescent="0.25">
      <c r="A1898" t="s">
        <v>17</v>
      </c>
      <c r="B1898">
        <v>439</v>
      </c>
      <c r="C1898">
        <v>18</v>
      </c>
      <c r="D1898">
        <v>494</v>
      </c>
      <c r="E1898">
        <v>13</v>
      </c>
      <c r="F1898" t="s">
        <v>908</v>
      </c>
      <c r="G1898" t="s">
        <v>108</v>
      </c>
      <c r="H1898">
        <v>2012</v>
      </c>
      <c r="I1898">
        <v>4</v>
      </c>
      <c r="J1898">
        <v>7</v>
      </c>
      <c r="K1898">
        <v>19</v>
      </c>
      <c r="L1898">
        <v>5</v>
      </c>
      <c r="M1898">
        <v>2012</v>
      </c>
      <c r="N1898">
        <v>3</v>
      </c>
      <c r="O1898">
        <v>3</v>
      </c>
      <c r="P1898">
        <v>19</v>
      </c>
      <c r="Q1898">
        <v>5</v>
      </c>
      <c r="R1898" s="1">
        <f t="shared" si="366"/>
        <v>11.552631578947368</v>
      </c>
      <c r="S1898" s="1">
        <f t="shared" si="367"/>
        <v>13</v>
      </c>
      <c r="T1898" s="1">
        <f t="shared" si="368"/>
        <v>12.254966769694473</v>
      </c>
      <c r="U1898" s="1">
        <f t="shared" si="369"/>
        <v>18</v>
      </c>
      <c r="W1898">
        <f t="shared" si="370"/>
        <v>41.56855955678671</v>
      </c>
      <c r="X1898">
        <f t="shared" si="371"/>
        <v>25</v>
      </c>
      <c r="Y1898">
        <f t="shared" si="372"/>
        <v>33.005406817314757</v>
      </c>
      <c r="AA1898">
        <f t="shared" si="373"/>
        <v>6.4473684210526319</v>
      </c>
      <c r="AB1898">
        <f t="shared" si="374"/>
        <v>5</v>
      </c>
      <c r="AC1898">
        <f t="shared" si="375"/>
        <v>5.7450332303055269</v>
      </c>
      <c r="AE1898">
        <f t="shared" si="376"/>
        <v>6.4473684210526319</v>
      </c>
      <c r="AF1898">
        <f t="shared" si="377"/>
        <v>5</v>
      </c>
      <c r="AG1898">
        <f t="shared" si="378"/>
        <v>5.7450332303055269</v>
      </c>
    </row>
    <row r="1899" spans="1:33" x14ac:dyDescent="0.25">
      <c r="A1899" t="s">
        <v>17</v>
      </c>
      <c r="B1899">
        <v>439</v>
      </c>
      <c r="C1899">
        <v>18</v>
      </c>
      <c r="D1899">
        <v>407</v>
      </c>
      <c r="E1899">
        <v>12</v>
      </c>
      <c r="F1899" t="s">
        <v>908</v>
      </c>
      <c r="G1899" t="s">
        <v>107</v>
      </c>
      <c r="H1899">
        <v>2012</v>
      </c>
      <c r="I1899">
        <v>4</v>
      </c>
      <c r="J1899">
        <v>7</v>
      </c>
      <c r="K1899">
        <v>19</v>
      </c>
      <c r="L1899">
        <v>5</v>
      </c>
      <c r="M1899">
        <v>2012</v>
      </c>
      <c r="N1899">
        <v>3</v>
      </c>
      <c r="O1899">
        <v>10</v>
      </c>
      <c r="P1899">
        <v>19</v>
      </c>
      <c r="Q1899">
        <v>5</v>
      </c>
      <c r="R1899" s="1">
        <f t="shared" si="366"/>
        <v>12.943488943488944</v>
      </c>
      <c r="S1899" s="1">
        <f t="shared" si="367"/>
        <v>12</v>
      </c>
      <c r="T1899" s="1">
        <f t="shared" si="368"/>
        <v>12.46281939698507</v>
      </c>
      <c r="U1899" s="1">
        <f t="shared" si="369"/>
        <v>18</v>
      </c>
      <c r="W1899">
        <f t="shared" si="370"/>
        <v>25.568304064618555</v>
      </c>
      <c r="X1899">
        <f t="shared" si="371"/>
        <v>36</v>
      </c>
      <c r="Y1899">
        <f t="shared" si="372"/>
        <v>30.66036903040478</v>
      </c>
      <c r="AA1899">
        <f t="shared" si="373"/>
        <v>5.0565110565110558</v>
      </c>
      <c r="AB1899">
        <f t="shared" si="374"/>
        <v>6</v>
      </c>
      <c r="AC1899">
        <f t="shared" si="375"/>
        <v>5.5371806030149298</v>
      </c>
      <c r="AE1899">
        <f t="shared" si="376"/>
        <v>5.0565110565110558</v>
      </c>
      <c r="AF1899">
        <f t="shared" si="377"/>
        <v>6</v>
      </c>
      <c r="AG1899">
        <f t="shared" si="378"/>
        <v>5.5371806030149298</v>
      </c>
    </row>
    <row r="1900" spans="1:33" x14ac:dyDescent="0.25">
      <c r="A1900" t="s">
        <v>17</v>
      </c>
      <c r="B1900">
        <v>439</v>
      </c>
      <c r="C1900">
        <v>18</v>
      </c>
      <c r="D1900">
        <v>380</v>
      </c>
      <c r="E1900">
        <v>26</v>
      </c>
      <c r="F1900" t="s">
        <v>908</v>
      </c>
      <c r="G1900" t="s">
        <v>401</v>
      </c>
      <c r="H1900">
        <v>2012</v>
      </c>
      <c r="I1900">
        <v>4</v>
      </c>
      <c r="J1900">
        <v>7</v>
      </c>
      <c r="K1900">
        <v>19</v>
      </c>
      <c r="L1900">
        <v>5</v>
      </c>
      <c r="M1900">
        <v>2012</v>
      </c>
      <c r="N1900">
        <v>3</v>
      </c>
      <c r="O1900">
        <v>17</v>
      </c>
      <c r="P1900">
        <v>19</v>
      </c>
      <c r="Q1900">
        <v>5</v>
      </c>
      <c r="R1900" s="1">
        <f t="shared" si="366"/>
        <v>30.036842105263158</v>
      </c>
      <c r="S1900" s="1">
        <f t="shared" si="367"/>
        <v>26</v>
      </c>
      <c r="T1900" s="1">
        <f t="shared" si="368"/>
        <v>27.945623892424411</v>
      </c>
      <c r="U1900" s="1">
        <f t="shared" si="369"/>
        <v>18</v>
      </c>
      <c r="W1900">
        <f t="shared" si="370"/>
        <v>144.88556786703603</v>
      </c>
      <c r="X1900">
        <f t="shared" si="371"/>
        <v>64</v>
      </c>
      <c r="Y1900">
        <f t="shared" si="372"/>
        <v>98.915434609563292</v>
      </c>
      <c r="AA1900">
        <f t="shared" si="373"/>
        <v>12.036842105263158</v>
      </c>
      <c r="AB1900">
        <f t="shared" si="374"/>
        <v>8</v>
      </c>
      <c r="AC1900">
        <f t="shared" si="375"/>
        <v>9.9456238924244111</v>
      </c>
      <c r="AE1900">
        <f t="shared" si="376"/>
        <v>12.036842105263158</v>
      </c>
      <c r="AF1900">
        <f t="shared" si="377"/>
        <v>8</v>
      </c>
      <c r="AG1900">
        <f t="shared" si="378"/>
        <v>9.9456238924244111</v>
      </c>
    </row>
    <row r="1901" spans="1:33" x14ac:dyDescent="0.25">
      <c r="A1901" t="s">
        <v>17</v>
      </c>
      <c r="B1901">
        <v>439</v>
      </c>
      <c r="C1901">
        <v>18</v>
      </c>
      <c r="D1901">
        <v>448</v>
      </c>
      <c r="E1901">
        <v>24</v>
      </c>
      <c r="F1901" t="s">
        <v>908</v>
      </c>
      <c r="G1901" t="s">
        <v>570</v>
      </c>
      <c r="H1901">
        <v>2012</v>
      </c>
      <c r="I1901">
        <v>4</v>
      </c>
      <c r="J1901">
        <v>7</v>
      </c>
      <c r="K1901">
        <v>19</v>
      </c>
      <c r="L1901">
        <v>5</v>
      </c>
      <c r="M1901">
        <v>2012</v>
      </c>
      <c r="N1901">
        <v>3</v>
      </c>
      <c r="O1901">
        <v>24</v>
      </c>
      <c r="P1901">
        <v>19</v>
      </c>
      <c r="Q1901">
        <v>5</v>
      </c>
      <c r="R1901" s="1">
        <f t="shared" si="366"/>
        <v>23.517857142857142</v>
      </c>
      <c r="S1901" s="1">
        <f t="shared" si="367"/>
        <v>24</v>
      </c>
      <c r="T1901" s="1">
        <f t="shared" si="368"/>
        <v>23.757705516917483</v>
      </c>
      <c r="U1901" s="1">
        <f t="shared" si="369"/>
        <v>18</v>
      </c>
      <c r="W1901">
        <f t="shared" si="370"/>
        <v>30.446747448979586</v>
      </c>
      <c r="X1901">
        <f t="shared" si="371"/>
        <v>36</v>
      </c>
      <c r="Y1901">
        <f t="shared" si="372"/>
        <v>33.151172819542019</v>
      </c>
      <c r="AA1901">
        <f t="shared" si="373"/>
        <v>5.5178571428571423</v>
      </c>
      <c r="AB1901">
        <f t="shared" si="374"/>
        <v>6</v>
      </c>
      <c r="AC1901">
        <f t="shared" si="375"/>
        <v>5.7577055169174827</v>
      </c>
      <c r="AE1901">
        <f t="shared" si="376"/>
        <v>5.5178571428571423</v>
      </c>
      <c r="AF1901">
        <f t="shared" si="377"/>
        <v>6</v>
      </c>
      <c r="AG1901">
        <f t="shared" si="378"/>
        <v>5.7577055169174827</v>
      </c>
    </row>
    <row r="1902" spans="1:33" x14ac:dyDescent="0.25">
      <c r="A1902" t="s">
        <v>17</v>
      </c>
      <c r="B1902">
        <v>439</v>
      </c>
      <c r="C1902">
        <v>18</v>
      </c>
      <c r="D1902">
        <v>513</v>
      </c>
      <c r="E1902">
        <v>16</v>
      </c>
      <c r="F1902" t="s">
        <v>908</v>
      </c>
      <c r="G1902" t="s">
        <v>739</v>
      </c>
      <c r="H1902">
        <v>2012</v>
      </c>
      <c r="I1902">
        <v>4</v>
      </c>
      <c r="J1902">
        <v>7</v>
      </c>
      <c r="K1902">
        <v>19</v>
      </c>
      <c r="L1902">
        <v>5</v>
      </c>
      <c r="M1902">
        <v>2012</v>
      </c>
      <c r="N1902">
        <v>3</v>
      </c>
      <c r="O1902">
        <v>31</v>
      </c>
      <c r="P1902">
        <v>19</v>
      </c>
      <c r="Q1902">
        <v>5</v>
      </c>
      <c r="R1902" s="1">
        <f t="shared" si="366"/>
        <v>13.692007797270955</v>
      </c>
      <c r="S1902" s="1">
        <f t="shared" si="367"/>
        <v>16</v>
      </c>
      <c r="T1902" s="1">
        <f t="shared" si="368"/>
        <v>14.80108525603225</v>
      </c>
      <c r="U1902" s="1">
        <f t="shared" si="369"/>
        <v>18</v>
      </c>
      <c r="W1902">
        <f t="shared" si="370"/>
        <v>18.558796818774248</v>
      </c>
      <c r="X1902">
        <f t="shared" si="371"/>
        <v>4</v>
      </c>
      <c r="Y1902">
        <f t="shared" si="372"/>
        <v>10.233055539174254</v>
      </c>
      <c r="AA1902">
        <f t="shared" si="373"/>
        <v>4.3079922027290447</v>
      </c>
      <c r="AB1902">
        <f t="shared" si="374"/>
        <v>2</v>
      </c>
      <c r="AC1902">
        <f t="shared" si="375"/>
        <v>3.1989147439677499</v>
      </c>
      <c r="AE1902">
        <f t="shared" si="376"/>
        <v>4.3079922027290447</v>
      </c>
      <c r="AF1902">
        <f t="shared" si="377"/>
        <v>2</v>
      </c>
      <c r="AG1902">
        <f t="shared" si="378"/>
        <v>3.1989147439677499</v>
      </c>
    </row>
    <row r="1903" spans="1:33" x14ac:dyDescent="0.25">
      <c r="A1903" t="s">
        <v>17</v>
      </c>
      <c r="B1903">
        <v>446</v>
      </c>
      <c r="C1903">
        <v>18</v>
      </c>
      <c r="D1903">
        <v>499</v>
      </c>
      <c r="E1903">
        <v>11</v>
      </c>
      <c r="F1903" t="s">
        <v>909</v>
      </c>
      <c r="G1903" t="s">
        <v>110</v>
      </c>
      <c r="H1903">
        <v>2012</v>
      </c>
      <c r="I1903">
        <v>4</v>
      </c>
      <c r="J1903">
        <v>7</v>
      </c>
      <c r="K1903">
        <v>20</v>
      </c>
      <c r="L1903">
        <v>5</v>
      </c>
      <c r="M1903">
        <v>2012</v>
      </c>
      <c r="N1903">
        <v>3</v>
      </c>
      <c r="O1903">
        <v>3</v>
      </c>
      <c r="P1903">
        <v>20</v>
      </c>
      <c r="Q1903">
        <v>5</v>
      </c>
      <c r="R1903" s="1">
        <f t="shared" si="366"/>
        <v>9.831663326653306</v>
      </c>
      <c r="S1903" s="1">
        <f t="shared" si="367"/>
        <v>11</v>
      </c>
      <c r="T1903" s="1">
        <f t="shared" si="368"/>
        <v>10.39943732098936</v>
      </c>
      <c r="U1903" s="1">
        <f t="shared" si="369"/>
        <v>18</v>
      </c>
      <c r="W1903">
        <f t="shared" si="370"/>
        <v>66.72172400914053</v>
      </c>
      <c r="X1903">
        <f t="shared" si="371"/>
        <v>49</v>
      </c>
      <c r="Y1903">
        <f t="shared" si="372"/>
        <v>57.76855303756939</v>
      </c>
      <c r="AA1903">
        <f t="shared" si="373"/>
        <v>8.168336673346694</v>
      </c>
      <c r="AB1903">
        <f t="shared" si="374"/>
        <v>7</v>
      </c>
      <c r="AC1903">
        <f t="shared" si="375"/>
        <v>7.6005626790106398</v>
      </c>
      <c r="AE1903">
        <f t="shared" si="376"/>
        <v>8.168336673346694</v>
      </c>
      <c r="AF1903">
        <f t="shared" si="377"/>
        <v>7</v>
      </c>
      <c r="AG1903">
        <f t="shared" si="378"/>
        <v>7.6005626790106398</v>
      </c>
    </row>
    <row r="1904" spans="1:33" x14ac:dyDescent="0.25">
      <c r="A1904" t="s">
        <v>17</v>
      </c>
      <c r="B1904">
        <v>446</v>
      </c>
      <c r="C1904">
        <v>18</v>
      </c>
      <c r="D1904">
        <v>414</v>
      </c>
      <c r="E1904">
        <v>20</v>
      </c>
      <c r="F1904" t="s">
        <v>909</v>
      </c>
      <c r="G1904" t="s">
        <v>109</v>
      </c>
      <c r="H1904">
        <v>2012</v>
      </c>
      <c r="I1904">
        <v>4</v>
      </c>
      <c r="J1904">
        <v>7</v>
      </c>
      <c r="K1904">
        <v>20</v>
      </c>
      <c r="L1904">
        <v>5</v>
      </c>
      <c r="M1904">
        <v>2012</v>
      </c>
      <c r="N1904">
        <v>3</v>
      </c>
      <c r="O1904">
        <v>10</v>
      </c>
      <c r="P1904">
        <v>20</v>
      </c>
      <c r="Q1904">
        <v>5</v>
      </c>
      <c r="R1904" s="1">
        <f t="shared" si="366"/>
        <v>21.545893719806763</v>
      </c>
      <c r="S1904" s="1">
        <f t="shared" si="367"/>
        <v>20</v>
      </c>
      <c r="T1904" s="1">
        <f t="shared" si="368"/>
        <v>20.758561472224788</v>
      </c>
      <c r="U1904" s="1">
        <f t="shared" si="369"/>
        <v>18</v>
      </c>
      <c r="W1904">
        <f t="shared" si="370"/>
        <v>12.573362272165044</v>
      </c>
      <c r="X1904">
        <f t="shared" si="371"/>
        <v>4</v>
      </c>
      <c r="Y1904">
        <f t="shared" si="372"/>
        <v>7.6096613960429869</v>
      </c>
      <c r="AA1904">
        <f t="shared" si="373"/>
        <v>3.545893719806763</v>
      </c>
      <c r="AB1904">
        <f t="shared" si="374"/>
        <v>2</v>
      </c>
      <c r="AC1904">
        <f t="shared" si="375"/>
        <v>2.7585614722247875</v>
      </c>
      <c r="AE1904">
        <f t="shared" si="376"/>
        <v>3.545893719806763</v>
      </c>
      <c r="AF1904">
        <f t="shared" si="377"/>
        <v>2</v>
      </c>
      <c r="AG1904">
        <f t="shared" si="378"/>
        <v>2.7585614722247875</v>
      </c>
    </row>
    <row r="1905" spans="1:33" x14ac:dyDescent="0.25">
      <c r="A1905" t="s">
        <v>17</v>
      </c>
      <c r="B1905">
        <v>446</v>
      </c>
      <c r="C1905">
        <v>18</v>
      </c>
      <c r="D1905">
        <v>396</v>
      </c>
      <c r="E1905">
        <v>22</v>
      </c>
      <c r="F1905" t="s">
        <v>909</v>
      </c>
      <c r="G1905" t="s">
        <v>402</v>
      </c>
      <c r="H1905">
        <v>2012</v>
      </c>
      <c r="I1905">
        <v>4</v>
      </c>
      <c r="J1905">
        <v>7</v>
      </c>
      <c r="K1905">
        <v>20</v>
      </c>
      <c r="L1905">
        <v>5</v>
      </c>
      <c r="M1905">
        <v>2012</v>
      </c>
      <c r="N1905">
        <v>3</v>
      </c>
      <c r="O1905">
        <v>17</v>
      </c>
      <c r="P1905">
        <v>20</v>
      </c>
      <c r="Q1905">
        <v>5</v>
      </c>
      <c r="R1905" s="1">
        <f t="shared" si="366"/>
        <v>24.777777777777779</v>
      </c>
      <c r="S1905" s="1">
        <f t="shared" si="367"/>
        <v>22</v>
      </c>
      <c r="T1905" s="1">
        <f t="shared" si="368"/>
        <v>23.347614677116614</v>
      </c>
      <c r="U1905" s="1">
        <f t="shared" si="369"/>
        <v>18</v>
      </c>
      <c r="W1905">
        <f t="shared" si="370"/>
        <v>45.938271604938279</v>
      </c>
      <c r="X1905">
        <f t="shared" si="371"/>
        <v>16</v>
      </c>
      <c r="Y1905">
        <f t="shared" si="372"/>
        <v>28.596982734913023</v>
      </c>
      <c r="AA1905">
        <f t="shared" si="373"/>
        <v>6.7777777777777786</v>
      </c>
      <c r="AB1905">
        <f t="shared" si="374"/>
        <v>4</v>
      </c>
      <c r="AC1905">
        <f t="shared" si="375"/>
        <v>5.3476146771166135</v>
      </c>
      <c r="AE1905">
        <f t="shared" si="376"/>
        <v>6.7777777777777786</v>
      </c>
      <c r="AF1905">
        <f t="shared" si="377"/>
        <v>4</v>
      </c>
      <c r="AG1905">
        <f t="shared" si="378"/>
        <v>5.3476146771166135</v>
      </c>
    </row>
    <row r="1906" spans="1:33" x14ac:dyDescent="0.25">
      <c r="A1906" t="s">
        <v>17</v>
      </c>
      <c r="B1906">
        <v>446</v>
      </c>
      <c r="C1906">
        <v>18</v>
      </c>
      <c r="D1906">
        <v>452</v>
      </c>
      <c r="E1906">
        <v>28</v>
      </c>
      <c r="F1906" t="s">
        <v>909</v>
      </c>
      <c r="G1906" t="s">
        <v>571</v>
      </c>
      <c r="H1906">
        <v>2012</v>
      </c>
      <c r="I1906">
        <v>4</v>
      </c>
      <c r="J1906">
        <v>7</v>
      </c>
      <c r="K1906">
        <v>20</v>
      </c>
      <c r="L1906">
        <v>5</v>
      </c>
      <c r="M1906">
        <v>2012</v>
      </c>
      <c r="N1906">
        <v>3</v>
      </c>
      <c r="O1906">
        <v>24</v>
      </c>
      <c r="P1906">
        <v>20</v>
      </c>
      <c r="Q1906">
        <v>5</v>
      </c>
      <c r="R1906" s="1">
        <f t="shared" si="366"/>
        <v>27.628318584070797</v>
      </c>
      <c r="S1906" s="1">
        <f t="shared" si="367"/>
        <v>28</v>
      </c>
      <c r="T1906" s="1">
        <f t="shared" si="368"/>
        <v>27.813538436415858</v>
      </c>
      <c r="U1906" s="1">
        <f t="shared" si="369"/>
        <v>18</v>
      </c>
      <c r="W1906">
        <f t="shared" si="370"/>
        <v>92.704518756363086</v>
      </c>
      <c r="X1906">
        <f t="shared" si="371"/>
        <v>100</v>
      </c>
      <c r="Y1906">
        <f t="shared" si="372"/>
        <v>96.305536643011393</v>
      </c>
      <c r="AA1906">
        <f t="shared" si="373"/>
        <v>9.6283185840707972</v>
      </c>
      <c r="AB1906">
        <f t="shared" si="374"/>
        <v>10</v>
      </c>
      <c r="AC1906">
        <f t="shared" si="375"/>
        <v>9.8135384364158575</v>
      </c>
      <c r="AE1906">
        <f t="shared" si="376"/>
        <v>9.6283185840707972</v>
      </c>
      <c r="AF1906">
        <f t="shared" si="377"/>
        <v>10</v>
      </c>
      <c r="AG1906">
        <f t="shared" si="378"/>
        <v>9.8135384364158575</v>
      </c>
    </row>
    <row r="1907" spans="1:33" x14ac:dyDescent="0.25">
      <c r="A1907" t="s">
        <v>17</v>
      </c>
      <c r="B1907">
        <v>446</v>
      </c>
      <c r="C1907">
        <v>18</v>
      </c>
      <c r="D1907">
        <v>519</v>
      </c>
      <c r="E1907">
        <v>25</v>
      </c>
      <c r="F1907" t="s">
        <v>909</v>
      </c>
      <c r="G1907" t="s">
        <v>740</v>
      </c>
      <c r="H1907">
        <v>2012</v>
      </c>
      <c r="I1907">
        <v>4</v>
      </c>
      <c r="J1907">
        <v>7</v>
      </c>
      <c r="K1907">
        <v>20</v>
      </c>
      <c r="L1907">
        <v>5</v>
      </c>
      <c r="M1907">
        <v>2012</v>
      </c>
      <c r="N1907">
        <v>3</v>
      </c>
      <c r="O1907">
        <v>31</v>
      </c>
      <c r="P1907">
        <v>20</v>
      </c>
      <c r="Q1907">
        <v>5</v>
      </c>
      <c r="R1907" s="1">
        <f t="shared" si="366"/>
        <v>21.483622350674374</v>
      </c>
      <c r="S1907" s="1">
        <f t="shared" si="367"/>
        <v>25</v>
      </c>
      <c r="T1907" s="1">
        <f t="shared" si="368"/>
        <v>23.175214319761086</v>
      </c>
      <c r="U1907" s="1">
        <f t="shared" si="369"/>
        <v>18</v>
      </c>
      <c r="W1907">
        <f t="shared" si="370"/>
        <v>12.135624682118047</v>
      </c>
      <c r="X1907">
        <f t="shared" si="371"/>
        <v>49</v>
      </c>
      <c r="Y1907">
        <f t="shared" si="372"/>
        <v>26.782843255460197</v>
      </c>
      <c r="AA1907">
        <f t="shared" si="373"/>
        <v>3.4836223506743735</v>
      </c>
      <c r="AB1907">
        <f t="shared" si="374"/>
        <v>7</v>
      </c>
      <c r="AC1907">
        <f t="shared" si="375"/>
        <v>5.1752143197610856</v>
      </c>
      <c r="AE1907">
        <f t="shared" si="376"/>
        <v>3.4836223506743735</v>
      </c>
      <c r="AF1907">
        <f t="shared" si="377"/>
        <v>7</v>
      </c>
      <c r="AG1907">
        <f t="shared" si="378"/>
        <v>5.1752143197610856</v>
      </c>
    </row>
    <row r="1908" spans="1:33" x14ac:dyDescent="0.25">
      <c r="A1908" t="s">
        <v>17</v>
      </c>
      <c r="B1908">
        <v>448</v>
      </c>
      <c r="C1908">
        <v>14</v>
      </c>
      <c r="D1908">
        <v>498</v>
      </c>
      <c r="E1908">
        <v>22</v>
      </c>
      <c r="F1908" t="s">
        <v>910</v>
      </c>
      <c r="G1908" t="s">
        <v>112</v>
      </c>
      <c r="H1908">
        <v>2012</v>
      </c>
      <c r="I1908">
        <v>4</v>
      </c>
      <c r="J1908">
        <v>7</v>
      </c>
      <c r="K1908">
        <v>21</v>
      </c>
      <c r="L1908">
        <v>5</v>
      </c>
      <c r="M1908">
        <v>2012</v>
      </c>
      <c r="N1908">
        <v>3</v>
      </c>
      <c r="O1908">
        <v>3</v>
      </c>
      <c r="P1908">
        <v>21</v>
      </c>
      <c r="Q1908">
        <v>5</v>
      </c>
      <c r="R1908" s="1">
        <f t="shared" si="366"/>
        <v>19.791164658634539</v>
      </c>
      <c r="S1908" s="1">
        <f t="shared" si="367"/>
        <v>22</v>
      </c>
      <c r="T1908" s="1">
        <f t="shared" si="368"/>
        <v>20.866375403743696</v>
      </c>
      <c r="U1908" s="1">
        <f t="shared" si="369"/>
        <v>14</v>
      </c>
      <c r="W1908">
        <f t="shared" si="370"/>
        <v>33.537588103417697</v>
      </c>
      <c r="X1908">
        <f t="shared" si="371"/>
        <v>64</v>
      </c>
      <c r="Y1908">
        <f t="shared" si="372"/>
        <v>47.147111185136403</v>
      </c>
      <c r="AA1908">
        <f t="shared" si="373"/>
        <v>5.7911646586345391</v>
      </c>
      <c r="AB1908">
        <f t="shared" si="374"/>
        <v>8</v>
      </c>
      <c r="AC1908">
        <f t="shared" si="375"/>
        <v>6.8663754037436959</v>
      </c>
      <c r="AE1908">
        <f t="shared" si="376"/>
        <v>5.7911646586345391</v>
      </c>
      <c r="AF1908">
        <f t="shared" si="377"/>
        <v>8</v>
      </c>
      <c r="AG1908">
        <f t="shared" si="378"/>
        <v>6.8663754037436959</v>
      </c>
    </row>
    <row r="1909" spans="1:33" x14ac:dyDescent="0.25">
      <c r="A1909" t="s">
        <v>17</v>
      </c>
      <c r="B1909">
        <v>448</v>
      </c>
      <c r="C1909">
        <v>14</v>
      </c>
      <c r="D1909">
        <v>413</v>
      </c>
      <c r="E1909">
        <v>19</v>
      </c>
      <c r="F1909" t="s">
        <v>910</v>
      </c>
      <c r="G1909" t="s">
        <v>111</v>
      </c>
      <c r="H1909">
        <v>2012</v>
      </c>
      <c r="I1909">
        <v>4</v>
      </c>
      <c r="J1909">
        <v>7</v>
      </c>
      <c r="K1909">
        <v>21</v>
      </c>
      <c r="L1909">
        <v>5</v>
      </c>
      <c r="M1909">
        <v>2012</v>
      </c>
      <c r="N1909">
        <v>3</v>
      </c>
      <c r="O1909">
        <v>10</v>
      </c>
      <c r="P1909">
        <v>21</v>
      </c>
      <c r="Q1909">
        <v>5</v>
      </c>
      <c r="R1909" s="1">
        <f t="shared" si="366"/>
        <v>20.610169491525422</v>
      </c>
      <c r="S1909" s="1">
        <f t="shared" si="367"/>
        <v>19</v>
      </c>
      <c r="T1909" s="1">
        <f t="shared" si="368"/>
        <v>19.788714469085228</v>
      </c>
      <c r="U1909" s="1">
        <f t="shared" si="369"/>
        <v>14</v>
      </c>
      <c r="W1909">
        <f t="shared" si="370"/>
        <v>43.69434070669346</v>
      </c>
      <c r="X1909">
        <f t="shared" si="371"/>
        <v>25</v>
      </c>
      <c r="Y1909">
        <f t="shared" si="372"/>
        <v>33.509215204596671</v>
      </c>
      <c r="AA1909">
        <f t="shared" si="373"/>
        <v>6.6101694915254221</v>
      </c>
      <c r="AB1909">
        <f t="shared" si="374"/>
        <v>5</v>
      </c>
      <c r="AC1909">
        <f t="shared" si="375"/>
        <v>5.7887144690852281</v>
      </c>
      <c r="AE1909">
        <f t="shared" si="376"/>
        <v>6.6101694915254221</v>
      </c>
      <c r="AF1909">
        <f t="shared" si="377"/>
        <v>5</v>
      </c>
      <c r="AG1909">
        <f t="shared" si="378"/>
        <v>5.7887144690852281</v>
      </c>
    </row>
    <row r="1910" spans="1:33" x14ac:dyDescent="0.25">
      <c r="A1910" t="s">
        <v>17</v>
      </c>
      <c r="B1910">
        <v>448</v>
      </c>
      <c r="C1910">
        <v>14</v>
      </c>
      <c r="D1910">
        <v>407</v>
      </c>
      <c r="E1910">
        <v>45</v>
      </c>
      <c r="F1910" t="s">
        <v>910</v>
      </c>
      <c r="G1910" t="s">
        <v>403</v>
      </c>
      <c r="H1910">
        <v>2012</v>
      </c>
      <c r="I1910">
        <v>4</v>
      </c>
      <c r="J1910">
        <v>7</v>
      </c>
      <c r="K1910">
        <v>21</v>
      </c>
      <c r="L1910">
        <v>5</v>
      </c>
      <c r="M1910">
        <v>2012</v>
      </c>
      <c r="N1910">
        <v>3</v>
      </c>
      <c r="O1910">
        <v>17</v>
      </c>
      <c r="P1910">
        <v>21</v>
      </c>
      <c r="Q1910">
        <v>5</v>
      </c>
      <c r="R1910" s="1">
        <f t="shared" si="366"/>
        <v>49.533169533169534</v>
      </c>
      <c r="S1910" s="1">
        <f t="shared" si="367"/>
        <v>45</v>
      </c>
      <c r="T1910" s="1">
        <f t="shared" si="368"/>
        <v>47.212208474002026</v>
      </c>
      <c r="U1910" s="1">
        <f t="shared" si="369"/>
        <v>14</v>
      </c>
      <c r="W1910">
        <f t="shared" si="370"/>
        <v>1262.6061370729676</v>
      </c>
      <c r="X1910">
        <f t="shared" si="371"/>
        <v>961</v>
      </c>
      <c r="Y1910">
        <f t="shared" si="372"/>
        <v>1103.0507917205719</v>
      </c>
      <c r="AA1910">
        <f t="shared" si="373"/>
        <v>35.533169533169534</v>
      </c>
      <c r="AB1910">
        <f t="shared" si="374"/>
        <v>31</v>
      </c>
      <c r="AC1910">
        <f t="shared" si="375"/>
        <v>33.212208474002026</v>
      </c>
      <c r="AE1910">
        <f t="shared" si="376"/>
        <v>35.533169533169534</v>
      </c>
      <c r="AF1910">
        <f t="shared" si="377"/>
        <v>31</v>
      </c>
      <c r="AG1910">
        <f t="shared" si="378"/>
        <v>33.212208474002026</v>
      </c>
    </row>
    <row r="1911" spans="1:33" x14ac:dyDescent="0.25">
      <c r="A1911" t="s">
        <v>17</v>
      </c>
      <c r="B1911">
        <v>448</v>
      </c>
      <c r="C1911">
        <v>14</v>
      </c>
      <c r="D1911">
        <v>468</v>
      </c>
      <c r="E1911">
        <v>34</v>
      </c>
      <c r="F1911" t="s">
        <v>910</v>
      </c>
      <c r="G1911" t="s">
        <v>572</v>
      </c>
      <c r="H1911">
        <v>2012</v>
      </c>
      <c r="I1911">
        <v>4</v>
      </c>
      <c r="J1911">
        <v>7</v>
      </c>
      <c r="K1911">
        <v>21</v>
      </c>
      <c r="L1911">
        <v>5</v>
      </c>
      <c r="M1911">
        <v>2012</v>
      </c>
      <c r="N1911">
        <v>3</v>
      </c>
      <c r="O1911">
        <v>24</v>
      </c>
      <c r="P1911">
        <v>21</v>
      </c>
      <c r="Q1911">
        <v>5</v>
      </c>
      <c r="R1911" s="1">
        <f t="shared" si="366"/>
        <v>32.547008547008545</v>
      </c>
      <c r="S1911" s="1">
        <f t="shared" si="367"/>
        <v>34</v>
      </c>
      <c r="T1911" s="1">
        <f t="shared" si="368"/>
        <v>33.26557215197554</v>
      </c>
      <c r="U1911" s="1">
        <f t="shared" si="369"/>
        <v>14</v>
      </c>
      <c r="W1911">
        <f t="shared" si="370"/>
        <v>343.991526042808</v>
      </c>
      <c r="X1911">
        <f t="shared" si="371"/>
        <v>400</v>
      </c>
      <c r="Y1911">
        <f t="shared" si="372"/>
        <v>371.16227034297543</v>
      </c>
      <c r="AA1911">
        <f t="shared" si="373"/>
        <v>18.547008547008545</v>
      </c>
      <c r="AB1911">
        <f t="shared" si="374"/>
        <v>20</v>
      </c>
      <c r="AC1911">
        <f t="shared" si="375"/>
        <v>19.26557215197554</v>
      </c>
      <c r="AE1911">
        <f t="shared" si="376"/>
        <v>18.547008547008545</v>
      </c>
      <c r="AF1911">
        <f t="shared" si="377"/>
        <v>20</v>
      </c>
      <c r="AG1911">
        <f t="shared" si="378"/>
        <v>19.26557215197554</v>
      </c>
    </row>
    <row r="1912" spans="1:33" x14ac:dyDescent="0.25">
      <c r="A1912" t="s">
        <v>17</v>
      </c>
      <c r="B1912">
        <v>448</v>
      </c>
      <c r="C1912">
        <v>14</v>
      </c>
      <c r="D1912">
        <v>529</v>
      </c>
      <c r="E1912">
        <v>37</v>
      </c>
      <c r="F1912" t="s">
        <v>910</v>
      </c>
      <c r="G1912" t="s">
        <v>741</v>
      </c>
      <c r="H1912">
        <v>2012</v>
      </c>
      <c r="I1912">
        <v>4</v>
      </c>
      <c r="J1912">
        <v>7</v>
      </c>
      <c r="K1912">
        <v>21</v>
      </c>
      <c r="L1912">
        <v>5</v>
      </c>
      <c r="M1912">
        <v>2012</v>
      </c>
      <c r="N1912">
        <v>3</v>
      </c>
      <c r="O1912">
        <v>31</v>
      </c>
      <c r="P1912">
        <v>21</v>
      </c>
      <c r="Q1912">
        <v>5</v>
      </c>
      <c r="R1912" s="1">
        <f t="shared" si="366"/>
        <v>31.334593572778829</v>
      </c>
      <c r="S1912" s="1">
        <f t="shared" si="367"/>
        <v>37</v>
      </c>
      <c r="T1912" s="1">
        <f t="shared" si="368"/>
        <v>34.049669046744299</v>
      </c>
      <c r="U1912" s="1">
        <f t="shared" si="369"/>
        <v>14</v>
      </c>
      <c r="W1912">
        <f t="shared" si="370"/>
        <v>300.48813433342508</v>
      </c>
      <c r="X1912">
        <f t="shared" si="371"/>
        <v>529</v>
      </c>
      <c r="Y1912">
        <f t="shared" si="372"/>
        <v>401.98922888397647</v>
      </c>
      <c r="AA1912">
        <f t="shared" si="373"/>
        <v>17.334593572778829</v>
      </c>
      <c r="AB1912">
        <f t="shared" si="374"/>
        <v>23</v>
      </c>
      <c r="AC1912">
        <f t="shared" si="375"/>
        <v>20.049669046744299</v>
      </c>
      <c r="AE1912">
        <f t="shared" si="376"/>
        <v>17.334593572778829</v>
      </c>
      <c r="AF1912">
        <f t="shared" si="377"/>
        <v>23</v>
      </c>
      <c r="AG1912">
        <f t="shared" si="378"/>
        <v>20.049669046744299</v>
      </c>
    </row>
    <row r="1913" spans="1:33" x14ac:dyDescent="0.25">
      <c r="A1913" t="s">
        <v>17</v>
      </c>
      <c r="B1913">
        <v>445</v>
      </c>
      <c r="C1913">
        <v>34</v>
      </c>
      <c r="D1913">
        <v>508</v>
      </c>
      <c r="E1913">
        <v>28</v>
      </c>
      <c r="F1913" t="s">
        <v>911</v>
      </c>
      <c r="G1913" t="s">
        <v>114</v>
      </c>
      <c r="H1913">
        <v>2012</v>
      </c>
      <c r="I1913">
        <v>4</v>
      </c>
      <c r="J1913">
        <v>7</v>
      </c>
      <c r="K1913">
        <v>22</v>
      </c>
      <c r="L1913">
        <v>5</v>
      </c>
      <c r="M1913">
        <v>2012</v>
      </c>
      <c r="N1913">
        <v>3</v>
      </c>
      <c r="O1913">
        <v>3</v>
      </c>
      <c r="P1913">
        <v>22</v>
      </c>
      <c r="Q1913">
        <v>5</v>
      </c>
      <c r="R1913" s="1">
        <f t="shared" si="366"/>
        <v>24.527559055118111</v>
      </c>
      <c r="S1913" s="1">
        <f t="shared" si="367"/>
        <v>28</v>
      </c>
      <c r="T1913" s="1">
        <f t="shared" si="368"/>
        <v>26.206328501781915</v>
      </c>
      <c r="U1913" s="1">
        <f t="shared" si="369"/>
        <v>34</v>
      </c>
      <c r="W1913">
        <f t="shared" si="370"/>
        <v>89.727137454274896</v>
      </c>
      <c r="X1913">
        <f t="shared" si="371"/>
        <v>36</v>
      </c>
      <c r="Y1913">
        <f t="shared" si="372"/>
        <v>60.741315422136935</v>
      </c>
      <c r="AA1913">
        <f t="shared" si="373"/>
        <v>9.4724409448818889</v>
      </c>
      <c r="AB1913">
        <f t="shared" si="374"/>
        <v>6</v>
      </c>
      <c r="AC1913">
        <f t="shared" si="375"/>
        <v>7.7936714982180852</v>
      </c>
      <c r="AE1913">
        <f t="shared" si="376"/>
        <v>9.4724409448818889</v>
      </c>
      <c r="AF1913">
        <f t="shared" si="377"/>
        <v>6</v>
      </c>
      <c r="AG1913">
        <f t="shared" si="378"/>
        <v>7.7936714982180852</v>
      </c>
    </row>
    <row r="1914" spans="1:33" x14ac:dyDescent="0.25">
      <c r="A1914" t="s">
        <v>17</v>
      </c>
      <c r="B1914">
        <v>445</v>
      </c>
      <c r="C1914">
        <v>34</v>
      </c>
      <c r="D1914">
        <v>421</v>
      </c>
      <c r="E1914">
        <v>27</v>
      </c>
      <c r="F1914" t="s">
        <v>911</v>
      </c>
      <c r="G1914" t="s">
        <v>113</v>
      </c>
      <c r="H1914">
        <v>2012</v>
      </c>
      <c r="I1914">
        <v>4</v>
      </c>
      <c r="J1914">
        <v>7</v>
      </c>
      <c r="K1914">
        <v>22</v>
      </c>
      <c r="L1914">
        <v>5</v>
      </c>
      <c r="M1914">
        <v>2012</v>
      </c>
      <c r="N1914">
        <v>3</v>
      </c>
      <c r="O1914">
        <v>10</v>
      </c>
      <c r="P1914">
        <v>22</v>
      </c>
      <c r="Q1914">
        <v>5</v>
      </c>
      <c r="R1914" s="1">
        <f t="shared" si="366"/>
        <v>28.539192399049881</v>
      </c>
      <c r="S1914" s="1">
        <f t="shared" si="367"/>
        <v>27</v>
      </c>
      <c r="T1914" s="1">
        <f t="shared" si="368"/>
        <v>27.758930000530402</v>
      </c>
      <c r="U1914" s="1">
        <f t="shared" si="369"/>
        <v>34</v>
      </c>
      <c r="W1914">
        <f t="shared" si="370"/>
        <v>29.820419654594595</v>
      </c>
      <c r="X1914">
        <f t="shared" si="371"/>
        <v>49</v>
      </c>
      <c r="Y1914">
        <f t="shared" si="372"/>
        <v>38.950954738279449</v>
      </c>
      <c r="AA1914">
        <f t="shared" si="373"/>
        <v>5.460807600950119</v>
      </c>
      <c r="AB1914">
        <f t="shared" si="374"/>
        <v>7</v>
      </c>
      <c r="AC1914">
        <f t="shared" si="375"/>
        <v>6.2410699994695982</v>
      </c>
      <c r="AE1914">
        <f t="shared" si="376"/>
        <v>5.460807600950119</v>
      </c>
      <c r="AF1914">
        <f t="shared" si="377"/>
        <v>7</v>
      </c>
      <c r="AG1914">
        <f t="shared" si="378"/>
        <v>6.2410699994695982</v>
      </c>
    </row>
    <row r="1915" spans="1:33" x14ac:dyDescent="0.25">
      <c r="A1915" t="s">
        <v>17</v>
      </c>
      <c r="B1915">
        <v>445</v>
      </c>
      <c r="C1915">
        <v>34</v>
      </c>
      <c r="D1915">
        <v>434</v>
      </c>
      <c r="E1915">
        <v>51</v>
      </c>
      <c r="F1915" t="s">
        <v>911</v>
      </c>
      <c r="G1915" t="s">
        <v>404</v>
      </c>
      <c r="H1915">
        <v>2012</v>
      </c>
      <c r="I1915">
        <v>4</v>
      </c>
      <c r="J1915">
        <v>7</v>
      </c>
      <c r="K1915">
        <v>22</v>
      </c>
      <c r="L1915">
        <v>5</v>
      </c>
      <c r="M1915">
        <v>2012</v>
      </c>
      <c r="N1915">
        <v>3</v>
      </c>
      <c r="O1915">
        <v>17</v>
      </c>
      <c r="P1915">
        <v>22</v>
      </c>
      <c r="Q1915">
        <v>5</v>
      </c>
      <c r="R1915" s="1">
        <f t="shared" si="366"/>
        <v>52.292626728110598</v>
      </c>
      <c r="S1915" s="1">
        <f t="shared" si="367"/>
        <v>51</v>
      </c>
      <c r="T1915" s="1">
        <f t="shared" si="368"/>
        <v>51.642269151671101</v>
      </c>
      <c r="U1915" s="1">
        <f t="shared" si="369"/>
        <v>34</v>
      </c>
      <c r="W1915">
        <f t="shared" si="370"/>
        <v>334.62019261398626</v>
      </c>
      <c r="X1915">
        <f t="shared" si="371"/>
        <v>289</v>
      </c>
      <c r="Y1915">
        <f t="shared" si="372"/>
        <v>311.24966082000577</v>
      </c>
      <c r="AA1915">
        <f t="shared" si="373"/>
        <v>18.292626728110598</v>
      </c>
      <c r="AB1915">
        <f t="shared" si="374"/>
        <v>17</v>
      </c>
      <c r="AC1915">
        <f t="shared" si="375"/>
        <v>17.642269151671101</v>
      </c>
      <c r="AE1915">
        <f t="shared" si="376"/>
        <v>18.292626728110598</v>
      </c>
      <c r="AF1915">
        <f t="shared" si="377"/>
        <v>17</v>
      </c>
      <c r="AG1915">
        <f t="shared" si="378"/>
        <v>17.642269151671101</v>
      </c>
    </row>
    <row r="1916" spans="1:33" x14ac:dyDescent="0.25">
      <c r="A1916" t="s">
        <v>17</v>
      </c>
      <c r="B1916">
        <v>445</v>
      </c>
      <c r="C1916">
        <v>34</v>
      </c>
      <c r="D1916">
        <v>480</v>
      </c>
      <c r="E1916">
        <v>54</v>
      </c>
      <c r="F1916" t="s">
        <v>911</v>
      </c>
      <c r="G1916" t="s">
        <v>573</v>
      </c>
      <c r="H1916">
        <v>2012</v>
      </c>
      <c r="I1916">
        <v>4</v>
      </c>
      <c r="J1916">
        <v>7</v>
      </c>
      <c r="K1916">
        <v>22</v>
      </c>
      <c r="L1916">
        <v>5</v>
      </c>
      <c r="M1916">
        <v>2012</v>
      </c>
      <c r="N1916">
        <v>3</v>
      </c>
      <c r="O1916">
        <v>24</v>
      </c>
      <c r="P1916">
        <v>22</v>
      </c>
      <c r="Q1916">
        <v>5</v>
      </c>
      <c r="R1916" s="1">
        <f t="shared" si="366"/>
        <v>50.0625</v>
      </c>
      <c r="S1916" s="1">
        <f t="shared" si="367"/>
        <v>54</v>
      </c>
      <c r="T1916" s="1">
        <f t="shared" si="368"/>
        <v>51.993990037311043</v>
      </c>
      <c r="U1916" s="1">
        <f t="shared" si="369"/>
        <v>34</v>
      </c>
      <c r="W1916">
        <f t="shared" si="370"/>
        <v>258.00390625</v>
      </c>
      <c r="X1916">
        <f t="shared" si="371"/>
        <v>400</v>
      </c>
      <c r="Y1916">
        <f t="shared" si="372"/>
        <v>323.78367746284908</v>
      </c>
      <c r="AA1916">
        <f t="shared" si="373"/>
        <v>16.0625</v>
      </c>
      <c r="AB1916">
        <f t="shared" si="374"/>
        <v>20</v>
      </c>
      <c r="AC1916">
        <f t="shared" si="375"/>
        <v>17.993990037311043</v>
      </c>
      <c r="AE1916">
        <f t="shared" si="376"/>
        <v>16.0625</v>
      </c>
      <c r="AF1916">
        <f t="shared" si="377"/>
        <v>20</v>
      </c>
      <c r="AG1916">
        <f t="shared" si="378"/>
        <v>17.993990037311043</v>
      </c>
    </row>
    <row r="1917" spans="1:33" x14ac:dyDescent="0.25">
      <c r="A1917" t="s">
        <v>17</v>
      </c>
      <c r="B1917">
        <v>445</v>
      </c>
      <c r="C1917">
        <v>34</v>
      </c>
      <c r="D1917">
        <v>542</v>
      </c>
      <c r="E1917">
        <v>45</v>
      </c>
      <c r="F1917" t="s">
        <v>911</v>
      </c>
      <c r="G1917" t="s">
        <v>742</v>
      </c>
      <c r="H1917">
        <v>2012</v>
      </c>
      <c r="I1917">
        <v>4</v>
      </c>
      <c r="J1917">
        <v>7</v>
      </c>
      <c r="K1917">
        <v>22</v>
      </c>
      <c r="L1917">
        <v>5</v>
      </c>
      <c r="M1917">
        <v>2012</v>
      </c>
      <c r="N1917">
        <v>3</v>
      </c>
      <c r="O1917">
        <v>31</v>
      </c>
      <c r="P1917">
        <v>22</v>
      </c>
      <c r="Q1917">
        <v>5</v>
      </c>
      <c r="R1917" s="1">
        <f t="shared" si="366"/>
        <v>36.946494464944649</v>
      </c>
      <c r="S1917" s="1">
        <f t="shared" si="367"/>
        <v>45</v>
      </c>
      <c r="T1917" s="1">
        <f t="shared" si="368"/>
        <v>40.77489731345144</v>
      </c>
      <c r="U1917" s="1">
        <f t="shared" si="369"/>
        <v>34</v>
      </c>
      <c r="W1917">
        <f t="shared" si="370"/>
        <v>8.681829631949455</v>
      </c>
      <c r="X1917">
        <f t="shared" si="371"/>
        <v>121</v>
      </c>
      <c r="Y1917">
        <f t="shared" si="372"/>
        <v>45.899233607811539</v>
      </c>
      <c r="AA1917">
        <f t="shared" si="373"/>
        <v>2.9464944649446494</v>
      </c>
      <c r="AB1917">
        <f t="shared" si="374"/>
        <v>11</v>
      </c>
      <c r="AC1917">
        <f t="shared" si="375"/>
        <v>6.7748973134514401</v>
      </c>
      <c r="AE1917">
        <f t="shared" si="376"/>
        <v>2.9464944649446494</v>
      </c>
      <c r="AF1917">
        <f t="shared" si="377"/>
        <v>11</v>
      </c>
      <c r="AG1917">
        <f t="shared" si="378"/>
        <v>6.7748973134514401</v>
      </c>
    </row>
    <row r="1918" spans="1:33" x14ac:dyDescent="0.25">
      <c r="A1918" t="s">
        <v>17</v>
      </c>
      <c r="B1918">
        <v>449</v>
      </c>
      <c r="C1918">
        <v>38</v>
      </c>
      <c r="D1918">
        <v>526</v>
      </c>
      <c r="E1918">
        <v>45</v>
      </c>
      <c r="F1918" t="s">
        <v>912</v>
      </c>
      <c r="G1918" t="s">
        <v>116</v>
      </c>
      <c r="H1918">
        <v>2012</v>
      </c>
      <c r="I1918">
        <v>4</v>
      </c>
      <c r="J1918">
        <v>7</v>
      </c>
      <c r="K1918">
        <v>23</v>
      </c>
      <c r="L1918">
        <v>5</v>
      </c>
      <c r="M1918">
        <v>2012</v>
      </c>
      <c r="N1918">
        <v>3</v>
      </c>
      <c r="O1918">
        <v>3</v>
      </c>
      <c r="P1918">
        <v>23</v>
      </c>
      <c r="Q1918">
        <v>5</v>
      </c>
      <c r="R1918" s="1">
        <f t="shared" si="366"/>
        <v>38.412547528517109</v>
      </c>
      <c r="S1918" s="1">
        <f t="shared" si="367"/>
        <v>45</v>
      </c>
      <c r="T1918" s="1">
        <f t="shared" si="368"/>
        <v>41.576010375976068</v>
      </c>
      <c r="U1918" s="1">
        <f t="shared" si="369"/>
        <v>38</v>
      </c>
      <c r="W1918">
        <f t="shared" si="370"/>
        <v>0.17019546328557503</v>
      </c>
      <c r="X1918">
        <f t="shared" si="371"/>
        <v>49</v>
      </c>
      <c r="Y1918">
        <f t="shared" si="372"/>
        <v>12.7878502090885</v>
      </c>
      <c r="AA1918">
        <f t="shared" si="373"/>
        <v>0.41254752851710919</v>
      </c>
      <c r="AB1918">
        <f t="shared" si="374"/>
        <v>7</v>
      </c>
      <c r="AC1918">
        <f t="shared" si="375"/>
        <v>3.5760103759760682</v>
      </c>
      <c r="AE1918">
        <f t="shared" si="376"/>
        <v>0.41254752851710919</v>
      </c>
      <c r="AF1918">
        <f t="shared" si="377"/>
        <v>7</v>
      </c>
      <c r="AG1918">
        <f t="shared" si="378"/>
        <v>3.5760103759760682</v>
      </c>
    </row>
    <row r="1919" spans="1:33" x14ac:dyDescent="0.25">
      <c r="A1919" t="s">
        <v>17</v>
      </c>
      <c r="B1919">
        <v>449</v>
      </c>
      <c r="C1919">
        <v>38</v>
      </c>
      <c r="D1919">
        <v>431</v>
      </c>
      <c r="E1919">
        <v>39</v>
      </c>
      <c r="F1919" t="s">
        <v>912</v>
      </c>
      <c r="G1919" t="s">
        <v>115</v>
      </c>
      <c r="H1919">
        <v>2012</v>
      </c>
      <c r="I1919">
        <v>4</v>
      </c>
      <c r="J1919">
        <v>7</v>
      </c>
      <c r="K1919">
        <v>23</v>
      </c>
      <c r="L1919">
        <v>5</v>
      </c>
      <c r="M1919">
        <v>2012</v>
      </c>
      <c r="N1919">
        <v>3</v>
      </c>
      <c r="O1919">
        <v>10</v>
      </c>
      <c r="P1919">
        <v>23</v>
      </c>
      <c r="Q1919">
        <v>5</v>
      </c>
      <c r="R1919" s="1">
        <f t="shared" si="366"/>
        <v>40.62877030162413</v>
      </c>
      <c r="S1919" s="1">
        <f t="shared" si="367"/>
        <v>39</v>
      </c>
      <c r="T1919" s="1">
        <f t="shared" si="368"/>
        <v>39.806055340404441</v>
      </c>
      <c r="U1919" s="1">
        <f t="shared" si="369"/>
        <v>38</v>
      </c>
      <c r="W1919">
        <f t="shared" si="370"/>
        <v>6.9104332987010171</v>
      </c>
      <c r="X1919">
        <f t="shared" si="371"/>
        <v>1</v>
      </c>
      <c r="Y1919">
        <f t="shared" si="372"/>
        <v>3.2618358926034023</v>
      </c>
      <c r="AA1919">
        <f t="shared" si="373"/>
        <v>2.6287703016241295</v>
      </c>
      <c r="AB1919">
        <f t="shared" si="374"/>
        <v>1</v>
      </c>
      <c r="AC1919">
        <f t="shared" si="375"/>
        <v>1.8060553404044413</v>
      </c>
      <c r="AE1919">
        <f t="shared" si="376"/>
        <v>2.6287703016241295</v>
      </c>
      <c r="AF1919">
        <f t="shared" si="377"/>
        <v>1</v>
      </c>
      <c r="AG1919">
        <f t="shared" si="378"/>
        <v>1.8060553404044413</v>
      </c>
    </row>
    <row r="1920" spans="1:33" x14ac:dyDescent="0.25">
      <c r="A1920" t="s">
        <v>17</v>
      </c>
      <c r="B1920">
        <v>449</v>
      </c>
      <c r="C1920">
        <v>38</v>
      </c>
      <c r="D1920">
        <v>465</v>
      </c>
      <c r="E1920">
        <v>58</v>
      </c>
      <c r="F1920" t="s">
        <v>912</v>
      </c>
      <c r="G1920" t="s">
        <v>405</v>
      </c>
      <c r="H1920">
        <v>2012</v>
      </c>
      <c r="I1920">
        <v>4</v>
      </c>
      <c r="J1920">
        <v>7</v>
      </c>
      <c r="K1920">
        <v>23</v>
      </c>
      <c r="L1920">
        <v>5</v>
      </c>
      <c r="M1920">
        <v>2012</v>
      </c>
      <c r="N1920">
        <v>3</v>
      </c>
      <c r="O1920">
        <v>17</v>
      </c>
      <c r="P1920">
        <v>23</v>
      </c>
      <c r="Q1920">
        <v>5</v>
      </c>
      <c r="R1920" s="1">
        <f t="shared" si="366"/>
        <v>56.00430107526882</v>
      </c>
      <c r="S1920" s="1">
        <f t="shared" si="367"/>
        <v>58</v>
      </c>
      <c r="T1920" s="1">
        <f t="shared" si="368"/>
        <v>56.993415956280352</v>
      </c>
      <c r="U1920" s="1">
        <f t="shared" si="369"/>
        <v>38</v>
      </c>
      <c r="W1920">
        <f t="shared" si="370"/>
        <v>324.15485720892599</v>
      </c>
      <c r="X1920">
        <f t="shared" si="371"/>
        <v>400</v>
      </c>
      <c r="Y1920">
        <f t="shared" si="372"/>
        <v>360.74984968828505</v>
      </c>
      <c r="AA1920">
        <f t="shared" si="373"/>
        <v>18.00430107526882</v>
      </c>
      <c r="AB1920">
        <f t="shared" si="374"/>
        <v>20</v>
      </c>
      <c r="AC1920">
        <f t="shared" si="375"/>
        <v>18.993415956280352</v>
      </c>
      <c r="AE1920">
        <f t="shared" si="376"/>
        <v>18.00430107526882</v>
      </c>
      <c r="AF1920">
        <f t="shared" si="377"/>
        <v>20</v>
      </c>
      <c r="AG1920">
        <f t="shared" si="378"/>
        <v>18.993415956280352</v>
      </c>
    </row>
    <row r="1921" spans="1:33" x14ac:dyDescent="0.25">
      <c r="A1921" t="s">
        <v>17</v>
      </c>
      <c r="B1921">
        <v>449</v>
      </c>
      <c r="C1921">
        <v>38</v>
      </c>
      <c r="D1921">
        <v>503</v>
      </c>
      <c r="E1921">
        <v>48</v>
      </c>
      <c r="F1921" t="s">
        <v>912</v>
      </c>
      <c r="G1921" t="s">
        <v>574</v>
      </c>
      <c r="H1921">
        <v>2012</v>
      </c>
      <c r="I1921">
        <v>4</v>
      </c>
      <c r="J1921">
        <v>7</v>
      </c>
      <c r="K1921">
        <v>23</v>
      </c>
      <c r="L1921">
        <v>5</v>
      </c>
      <c r="M1921">
        <v>2012</v>
      </c>
      <c r="N1921">
        <v>3</v>
      </c>
      <c r="O1921">
        <v>24</v>
      </c>
      <c r="P1921">
        <v>23</v>
      </c>
      <c r="Q1921">
        <v>5</v>
      </c>
      <c r="R1921" s="1">
        <f t="shared" si="366"/>
        <v>42.846918489065608</v>
      </c>
      <c r="S1921" s="1">
        <f t="shared" si="367"/>
        <v>48</v>
      </c>
      <c r="T1921" s="1">
        <f t="shared" si="368"/>
        <v>45.350326211342171</v>
      </c>
      <c r="U1921" s="1">
        <f t="shared" si="369"/>
        <v>38</v>
      </c>
      <c r="W1921">
        <f t="shared" si="370"/>
        <v>23.492618839646038</v>
      </c>
      <c r="X1921">
        <f t="shared" si="371"/>
        <v>100</v>
      </c>
      <c r="Y1921">
        <f t="shared" si="372"/>
        <v>54.027295413143754</v>
      </c>
      <c r="AA1921">
        <f t="shared" si="373"/>
        <v>4.8469184890656081</v>
      </c>
      <c r="AB1921">
        <f t="shared" si="374"/>
        <v>10</v>
      </c>
      <c r="AC1921">
        <f t="shared" si="375"/>
        <v>7.3503262113421712</v>
      </c>
      <c r="AE1921">
        <f t="shared" si="376"/>
        <v>4.8469184890656081</v>
      </c>
      <c r="AF1921">
        <f t="shared" si="377"/>
        <v>10</v>
      </c>
      <c r="AG1921">
        <f t="shared" si="378"/>
        <v>7.3503262113421712</v>
      </c>
    </row>
    <row r="1922" spans="1:33" x14ac:dyDescent="0.25">
      <c r="A1922" t="s">
        <v>17</v>
      </c>
      <c r="B1922">
        <v>449</v>
      </c>
      <c r="C1922">
        <v>38</v>
      </c>
      <c r="D1922">
        <v>560</v>
      </c>
      <c r="E1922">
        <v>55</v>
      </c>
      <c r="F1922" t="s">
        <v>912</v>
      </c>
      <c r="G1922" t="s">
        <v>743</v>
      </c>
      <c r="H1922">
        <v>2012</v>
      </c>
      <c r="I1922">
        <v>4</v>
      </c>
      <c r="J1922">
        <v>7</v>
      </c>
      <c r="K1922">
        <v>23</v>
      </c>
      <c r="L1922">
        <v>5</v>
      </c>
      <c r="M1922">
        <v>2012</v>
      </c>
      <c r="N1922">
        <v>3</v>
      </c>
      <c r="O1922">
        <v>31</v>
      </c>
      <c r="P1922">
        <v>23</v>
      </c>
      <c r="Q1922">
        <v>5</v>
      </c>
      <c r="R1922" s="1">
        <f t="shared" si="366"/>
        <v>44.098214285714285</v>
      </c>
      <c r="S1922" s="1">
        <f t="shared" si="367"/>
        <v>55</v>
      </c>
      <c r="T1922" s="1">
        <f t="shared" si="368"/>
        <v>49.248368355858105</v>
      </c>
      <c r="U1922" s="1">
        <f t="shared" si="369"/>
        <v>38</v>
      </c>
      <c r="W1922">
        <f t="shared" si="370"/>
        <v>37.188217474489782</v>
      </c>
      <c r="X1922">
        <f t="shared" si="371"/>
        <v>289</v>
      </c>
      <c r="Y1922">
        <f t="shared" si="372"/>
        <v>126.52579066906996</v>
      </c>
      <c r="AA1922">
        <f t="shared" si="373"/>
        <v>6.0982142857142847</v>
      </c>
      <c r="AB1922">
        <f t="shared" si="374"/>
        <v>17</v>
      </c>
      <c r="AC1922">
        <f t="shared" si="375"/>
        <v>11.248368355858105</v>
      </c>
      <c r="AE1922">
        <f t="shared" si="376"/>
        <v>6.0982142857142847</v>
      </c>
      <c r="AF1922">
        <f t="shared" si="377"/>
        <v>17</v>
      </c>
      <c r="AG1922">
        <f t="shared" si="378"/>
        <v>11.248368355858105</v>
      </c>
    </row>
    <row r="1923" spans="1:33" x14ac:dyDescent="0.25">
      <c r="A1923" t="s">
        <v>17</v>
      </c>
      <c r="B1923">
        <v>461</v>
      </c>
      <c r="C1923">
        <v>30</v>
      </c>
      <c r="D1923">
        <v>521</v>
      </c>
      <c r="E1923">
        <v>44</v>
      </c>
      <c r="F1923" t="s">
        <v>913</v>
      </c>
      <c r="G1923" t="s">
        <v>118</v>
      </c>
      <c r="H1923">
        <v>2012</v>
      </c>
      <c r="I1923">
        <v>4</v>
      </c>
      <c r="J1923">
        <v>8</v>
      </c>
      <c r="K1923">
        <v>0</v>
      </c>
      <c r="L1923">
        <v>6</v>
      </c>
      <c r="M1923">
        <v>2012</v>
      </c>
      <c r="N1923">
        <v>3</v>
      </c>
      <c r="O1923">
        <v>4</v>
      </c>
      <c r="P1923">
        <v>0</v>
      </c>
      <c r="Q1923">
        <v>6</v>
      </c>
      <c r="R1923" s="1">
        <f t="shared" si="366"/>
        <v>38.932821497120919</v>
      </c>
      <c r="S1923" s="1">
        <f t="shared" si="367"/>
        <v>44</v>
      </c>
      <c r="T1923" s="1">
        <f t="shared" si="368"/>
        <v>41.388937481811737</v>
      </c>
      <c r="U1923" s="1">
        <f t="shared" si="369"/>
        <v>30</v>
      </c>
      <c r="W1923">
        <f t="shared" si="370"/>
        <v>79.795299899425615</v>
      </c>
      <c r="X1923">
        <f t="shared" si="371"/>
        <v>196</v>
      </c>
      <c r="Y1923">
        <f t="shared" si="372"/>
        <v>129.70789696461628</v>
      </c>
      <c r="AA1923">
        <f t="shared" si="373"/>
        <v>8.9328214971209192</v>
      </c>
      <c r="AB1923">
        <f t="shared" si="374"/>
        <v>14</v>
      </c>
      <c r="AC1923">
        <f t="shared" si="375"/>
        <v>11.388937481811737</v>
      </c>
      <c r="AE1923">
        <f t="shared" si="376"/>
        <v>8.9328214971209192</v>
      </c>
      <c r="AF1923">
        <f t="shared" si="377"/>
        <v>14</v>
      </c>
      <c r="AG1923">
        <f t="shared" si="378"/>
        <v>11.388937481811737</v>
      </c>
    </row>
    <row r="1924" spans="1:33" x14ac:dyDescent="0.25">
      <c r="A1924" t="s">
        <v>17</v>
      </c>
      <c r="B1924">
        <v>461</v>
      </c>
      <c r="C1924">
        <v>30</v>
      </c>
      <c r="D1924">
        <v>448</v>
      </c>
      <c r="E1924">
        <v>50</v>
      </c>
      <c r="F1924" t="s">
        <v>913</v>
      </c>
      <c r="G1924" t="s">
        <v>117</v>
      </c>
      <c r="H1924">
        <v>2012</v>
      </c>
      <c r="I1924">
        <v>4</v>
      </c>
      <c r="J1924">
        <v>8</v>
      </c>
      <c r="K1924">
        <v>0</v>
      </c>
      <c r="L1924">
        <v>6</v>
      </c>
      <c r="M1924">
        <v>2012</v>
      </c>
      <c r="N1924">
        <v>3</v>
      </c>
      <c r="O1924">
        <v>11</v>
      </c>
      <c r="P1924">
        <v>0</v>
      </c>
      <c r="Q1924">
        <v>6</v>
      </c>
      <c r="R1924" s="1">
        <f t="shared" ref="R1924:R1987" si="379">E1924*B1924/D1924</f>
        <v>51.450892857142854</v>
      </c>
      <c r="S1924" s="1">
        <f t="shared" ref="S1924:S1987" si="380">E1924</f>
        <v>50</v>
      </c>
      <c r="T1924" s="1">
        <f t="shared" ref="T1924:T1987" si="381">SQRT(R1924*S1924)</f>
        <v>50.720258702584935</v>
      </c>
      <c r="U1924" s="1">
        <f t="shared" ref="U1924:U1987" si="382">C1924</f>
        <v>30</v>
      </c>
      <c r="W1924">
        <f t="shared" ref="W1924:W1987" si="383">(U1924-R1924)^2</f>
        <v>460.1408043686223</v>
      </c>
      <c r="X1924">
        <f t="shared" ref="X1924:X1987" si="384">(U1924-S1924)^2</f>
        <v>400</v>
      </c>
      <c r="Y1924">
        <f t="shared" ref="Y1924:Y1987" si="385">(U1924-T1924)^2</f>
        <v>429.32912070204674</v>
      </c>
      <c r="AA1924">
        <f t="shared" ref="AA1924:AA1987" si="386">ABS(R1924-$U1924)</f>
        <v>21.450892857142854</v>
      </c>
      <c r="AB1924">
        <f t="shared" ref="AB1924:AB1987" si="387">ABS(S1924-$U1924)</f>
        <v>20</v>
      </c>
      <c r="AC1924">
        <f t="shared" ref="AC1924:AC1987" si="388">ABS(T1924-$U1924)</f>
        <v>20.720258702584935</v>
      </c>
      <c r="AE1924">
        <f t="shared" ref="AE1924:AE1987" si="389">IF(OR(ISERROR($AA1924),ISERROR($AB1924),ISERROR($AC1924)),"NA",AA1924)</f>
        <v>21.450892857142854</v>
      </c>
      <c r="AF1924">
        <f t="shared" ref="AF1924:AF1987" si="390">IF(OR(ISERROR($AA1924),ISERROR($AB1924),ISERROR($AC1924)),"NA",AB1924)</f>
        <v>20</v>
      </c>
      <c r="AG1924">
        <f t="shared" ref="AG1924:AG1987" si="391">IF(OR(ISERROR($AA1924),ISERROR($AB1924),ISERROR($AC1924)),"NA",AC1924)</f>
        <v>20.720258702584935</v>
      </c>
    </row>
    <row r="1925" spans="1:33" x14ac:dyDescent="0.25">
      <c r="A1925" t="s">
        <v>17</v>
      </c>
      <c r="B1925">
        <v>461</v>
      </c>
      <c r="C1925">
        <v>30</v>
      </c>
      <c r="D1925">
        <v>487</v>
      </c>
      <c r="E1925">
        <v>48</v>
      </c>
      <c r="F1925" t="s">
        <v>913</v>
      </c>
      <c r="G1925" t="s">
        <v>406</v>
      </c>
      <c r="H1925">
        <v>2012</v>
      </c>
      <c r="I1925">
        <v>4</v>
      </c>
      <c r="J1925">
        <v>8</v>
      </c>
      <c r="K1925">
        <v>0</v>
      </c>
      <c r="L1925">
        <v>6</v>
      </c>
      <c r="M1925">
        <v>2012</v>
      </c>
      <c r="N1925">
        <v>3</v>
      </c>
      <c r="O1925">
        <v>18</v>
      </c>
      <c r="P1925">
        <v>0</v>
      </c>
      <c r="Q1925">
        <v>6</v>
      </c>
      <c r="R1925" s="1">
        <f t="shared" si="379"/>
        <v>45.437371663244356</v>
      </c>
      <c r="S1925" s="1">
        <f t="shared" si="380"/>
        <v>48</v>
      </c>
      <c r="T1925" s="1">
        <f t="shared" si="381"/>
        <v>46.701111762309566</v>
      </c>
      <c r="U1925" s="1">
        <f t="shared" si="382"/>
        <v>30</v>
      </c>
      <c r="W1925">
        <f t="shared" si="383"/>
        <v>238.31244386913983</v>
      </c>
      <c r="X1925">
        <f t="shared" si="384"/>
        <v>324</v>
      </c>
      <c r="Y1925">
        <f t="shared" si="385"/>
        <v>278.92713409715492</v>
      </c>
      <c r="AA1925">
        <f t="shared" si="386"/>
        <v>15.437371663244356</v>
      </c>
      <c r="AB1925">
        <f t="shared" si="387"/>
        <v>18</v>
      </c>
      <c r="AC1925">
        <f t="shared" si="388"/>
        <v>16.701111762309566</v>
      </c>
      <c r="AE1925">
        <f t="shared" si="389"/>
        <v>15.437371663244356</v>
      </c>
      <c r="AF1925">
        <f t="shared" si="390"/>
        <v>18</v>
      </c>
      <c r="AG1925">
        <f t="shared" si="391"/>
        <v>16.701111762309566</v>
      </c>
    </row>
    <row r="1926" spans="1:33" x14ac:dyDescent="0.25">
      <c r="A1926" t="s">
        <v>17</v>
      </c>
      <c r="B1926">
        <v>461</v>
      </c>
      <c r="C1926">
        <v>30</v>
      </c>
      <c r="D1926">
        <v>517</v>
      </c>
      <c r="E1926">
        <v>46</v>
      </c>
      <c r="F1926" t="s">
        <v>913</v>
      </c>
      <c r="G1926" t="s">
        <v>575</v>
      </c>
      <c r="H1926">
        <v>2012</v>
      </c>
      <c r="I1926">
        <v>4</v>
      </c>
      <c r="J1926">
        <v>8</v>
      </c>
      <c r="K1926">
        <v>0</v>
      </c>
      <c r="L1926">
        <v>6</v>
      </c>
      <c r="M1926">
        <v>2012</v>
      </c>
      <c r="N1926">
        <v>3</v>
      </c>
      <c r="O1926">
        <v>25</v>
      </c>
      <c r="P1926">
        <v>0</v>
      </c>
      <c r="Q1926">
        <v>6</v>
      </c>
      <c r="R1926" s="1">
        <f t="shared" si="379"/>
        <v>41.0174081237911</v>
      </c>
      <c r="S1926" s="1">
        <f t="shared" si="380"/>
        <v>46</v>
      </c>
      <c r="T1926" s="1">
        <f t="shared" si="381"/>
        <v>43.437320056541132</v>
      </c>
      <c r="U1926" s="1">
        <f t="shared" si="382"/>
        <v>30</v>
      </c>
      <c r="W1926">
        <f t="shared" si="383"/>
        <v>121.38328176617811</v>
      </c>
      <c r="X1926">
        <f t="shared" si="384"/>
        <v>256</v>
      </c>
      <c r="Y1926">
        <f t="shared" si="385"/>
        <v>180.56157030192259</v>
      </c>
      <c r="AA1926">
        <f t="shared" si="386"/>
        <v>11.0174081237911</v>
      </c>
      <c r="AB1926">
        <f t="shared" si="387"/>
        <v>16</v>
      </c>
      <c r="AC1926">
        <f t="shared" si="388"/>
        <v>13.437320056541132</v>
      </c>
      <c r="AE1926">
        <f t="shared" si="389"/>
        <v>11.0174081237911</v>
      </c>
      <c r="AF1926">
        <f t="shared" si="390"/>
        <v>16</v>
      </c>
      <c r="AG1926">
        <f t="shared" si="391"/>
        <v>13.437320056541132</v>
      </c>
    </row>
    <row r="1927" spans="1:33" x14ac:dyDescent="0.25">
      <c r="A1927" t="s">
        <v>17</v>
      </c>
      <c r="B1927">
        <v>461</v>
      </c>
      <c r="C1927">
        <v>30</v>
      </c>
      <c r="D1927">
        <v>578</v>
      </c>
      <c r="E1927">
        <v>42</v>
      </c>
      <c r="F1927" t="s">
        <v>913</v>
      </c>
      <c r="G1927" t="s">
        <v>744</v>
      </c>
      <c r="H1927">
        <v>2012</v>
      </c>
      <c r="I1927">
        <v>4</v>
      </c>
      <c r="J1927">
        <v>8</v>
      </c>
      <c r="K1927">
        <v>0</v>
      </c>
      <c r="L1927">
        <v>6</v>
      </c>
      <c r="M1927">
        <v>2012</v>
      </c>
      <c r="N1927">
        <v>4</v>
      </c>
      <c r="O1927">
        <v>1</v>
      </c>
      <c r="P1927">
        <v>0</v>
      </c>
      <c r="Q1927">
        <v>6</v>
      </c>
      <c r="R1927" s="1">
        <f t="shared" si="379"/>
        <v>33.498269896193769</v>
      </c>
      <c r="S1927" s="1">
        <f t="shared" si="380"/>
        <v>42</v>
      </c>
      <c r="T1927" s="1">
        <f t="shared" si="381"/>
        <v>37.509030054643354</v>
      </c>
      <c r="U1927" s="1">
        <f t="shared" si="382"/>
        <v>30</v>
      </c>
      <c r="W1927">
        <f t="shared" si="383"/>
        <v>12.23789226661556</v>
      </c>
      <c r="X1927">
        <f t="shared" si="384"/>
        <v>144</v>
      </c>
      <c r="Y1927">
        <f t="shared" si="385"/>
        <v>56.385532361537173</v>
      </c>
      <c r="AA1927">
        <f t="shared" si="386"/>
        <v>3.4982698961937686</v>
      </c>
      <c r="AB1927">
        <f t="shared" si="387"/>
        <v>12</v>
      </c>
      <c r="AC1927">
        <f t="shared" si="388"/>
        <v>7.5090300546433539</v>
      </c>
      <c r="AE1927">
        <f t="shared" si="389"/>
        <v>3.4982698961937686</v>
      </c>
      <c r="AF1927">
        <f t="shared" si="390"/>
        <v>12</v>
      </c>
      <c r="AG1927">
        <f t="shared" si="391"/>
        <v>7.5090300546433539</v>
      </c>
    </row>
    <row r="1928" spans="1:33" x14ac:dyDescent="0.25">
      <c r="A1928" t="s">
        <v>17</v>
      </c>
      <c r="B1928">
        <v>446</v>
      </c>
      <c r="C1928">
        <v>40</v>
      </c>
      <c r="D1928">
        <v>527</v>
      </c>
      <c r="E1928">
        <v>36</v>
      </c>
      <c r="F1928" t="s">
        <v>914</v>
      </c>
      <c r="G1928" t="s">
        <v>120</v>
      </c>
      <c r="H1928">
        <v>2012</v>
      </c>
      <c r="I1928">
        <v>4</v>
      </c>
      <c r="J1928">
        <v>8</v>
      </c>
      <c r="K1928">
        <v>1</v>
      </c>
      <c r="L1928">
        <v>6</v>
      </c>
      <c r="M1928">
        <v>2012</v>
      </c>
      <c r="N1928">
        <v>3</v>
      </c>
      <c r="O1928">
        <v>4</v>
      </c>
      <c r="P1928">
        <v>1</v>
      </c>
      <c r="Q1928">
        <v>6</v>
      </c>
      <c r="R1928" s="1">
        <f t="shared" si="379"/>
        <v>30.466793168880454</v>
      </c>
      <c r="S1928" s="1">
        <f t="shared" si="380"/>
        <v>36</v>
      </c>
      <c r="T1928" s="1">
        <f t="shared" si="381"/>
        <v>33.11803970768343</v>
      </c>
      <c r="U1928" s="1">
        <f t="shared" si="382"/>
        <v>40</v>
      </c>
      <c r="W1928">
        <f t="shared" si="383"/>
        <v>90.882032484904386</v>
      </c>
      <c r="X1928">
        <f t="shared" si="384"/>
        <v>16</v>
      </c>
      <c r="Y1928">
        <f t="shared" si="385"/>
        <v>47.361377465021974</v>
      </c>
      <c r="AA1928">
        <f t="shared" si="386"/>
        <v>9.5332068311195464</v>
      </c>
      <c r="AB1928">
        <f t="shared" si="387"/>
        <v>4</v>
      </c>
      <c r="AC1928">
        <f t="shared" si="388"/>
        <v>6.8819602923165704</v>
      </c>
      <c r="AE1928">
        <f t="shared" si="389"/>
        <v>9.5332068311195464</v>
      </c>
      <c r="AF1928">
        <f t="shared" si="390"/>
        <v>4</v>
      </c>
      <c r="AG1928">
        <f t="shared" si="391"/>
        <v>6.8819602923165704</v>
      </c>
    </row>
    <row r="1929" spans="1:33" x14ac:dyDescent="0.25">
      <c r="A1929" t="s">
        <v>17</v>
      </c>
      <c r="B1929">
        <v>446</v>
      </c>
      <c r="C1929">
        <v>40</v>
      </c>
      <c r="D1929">
        <v>471</v>
      </c>
      <c r="E1929">
        <v>84</v>
      </c>
      <c r="F1929" t="s">
        <v>914</v>
      </c>
      <c r="G1929" t="s">
        <v>119</v>
      </c>
      <c r="H1929">
        <v>2012</v>
      </c>
      <c r="I1929">
        <v>4</v>
      </c>
      <c r="J1929">
        <v>8</v>
      </c>
      <c r="K1929">
        <v>1</v>
      </c>
      <c r="L1929">
        <v>6</v>
      </c>
      <c r="M1929">
        <v>2012</v>
      </c>
      <c r="N1929">
        <v>3</v>
      </c>
      <c r="O1929">
        <v>11</v>
      </c>
      <c r="P1929">
        <v>1</v>
      </c>
      <c r="Q1929">
        <v>6</v>
      </c>
      <c r="R1929" s="1">
        <f t="shared" si="379"/>
        <v>79.541401273885356</v>
      </c>
      <c r="S1929" s="1">
        <f t="shared" si="380"/>
        <v>84</v>
      </c>
      <c r="T1929" s="1">
        <f t="shared" si="381"/>
        <v>81.740306501788766</v>
      </c>
      <c r="U1929" s="1">
        <f t="shared" si="382"/>
        <v>40</v>
      </c>
      <c r="W1929">
        <f t="shared" si="383"/>
        <v>1563.5224147024223</v>
      </c>
      <c r="X1929">
        <f t="shared" si="384"/>
        <v>1936</v>
      </c>
      <c r="Y1929">
        <f t="shared" si="385"/>
        <v>1742.2531868632695</v>
      </c>
      <c r="AA1929">
        <f t="shared" si="386"/>
        <v>39.541401273885356</v>
      </c>
      <c r="AB1929">
        <f t="shared" si="387"/>
        <v>44</v>
      </c>
      <c r="AC1929">
        <f t="shared" si="388"/>
        <v>41.740306501788766</v>
      </c>
      <c r="AE1929">
        <f t="shared" si="389"/>
        <v>39.541401273885356</v>
      </c>
      <c r="AF1929">
        <f t="shared" si="390"/>
        <v>44</v>
      </c>
      <c r="AG1929">
        <f t="shared" si="391"/>
        <v>41.740306501788766</v>
      </c>
    </row>
    <row r="1930" spans="1:33" x14ac:dyDescent="0.25">
      <c r="A1930" t="s">
        <v>17</v>
      </c>
      <c r="B1930">
        <v>446</v>
      </c>
      <c r="C1930">
        <v>40</v>
      </c>
      <c r="D1930">
        <v>512</v>
      </c>
      <c r="E1930">
        <v>33</v>
      </c>
      <c r="F1930" t="s">
        <v>914</v>
      </c>
      <c r="G1930" t="s">
        <v>407</v>
      </c>
      <c r="H1930">
        <v>2012</v>
      </c>
      <c r="I1930">
        <v>4</v>
      </c>
      <c r="J1930">
        <v>8</v>
      </c>
      <c r="K1930">
        <v>1</v>
      </c>
      <c r="L1930">
        <v>6</v>
      </c>
      <c r="M1930">
        <v>2012</v>
      </c>
      <c r="N1930">
        <v>3</v>
      </c>
      <c r="O1930">
        <v>18</v>
      </c>
      <c r="P1930">
        <v>1</v>
      </c>
      <c r="Q1930">
        <v>6</v>
      </c>
      <c r="R1930" s="1">
        <f t="shared" si="379"/>
        <v>28.74609375</v>
      </c>
      <c r="S1930" s="1">
        <f t="shared" si="380"/>
        <v>33</v>
      </c>
      <c r="T1930" s="1">
        <f t="shared" si="381"/>
        <v>30.799693078827911</v>
      </c>
      <c r="U1930" s="1">
        <f t="shared" si="382"/>
        <v>40</v>
      </c>
      <c r="W1930">
        <f t="shared" si="383"/>
        <v>126.65040588378906</v>
      </c>
      <c r="X1930">
        <f t="shared" si="384"/>
        <v>49</v>
      </c>
      <c r="Y1930">
        <f t="shared" si="385"/>
        <v>84.645647443767047</v>
      </c>
      <c r="AA1930">
        <f t="shared" si="386"/>
        <v>11.25390625</v>
      </c>
      <c r="AB1930">
        <f t="shared" si="387"/>
        <v>7</v>
      </c>
      <c r="AC1930">
        <f t="shared" si="388"/>
        <v>9.2003069211720891</v>
      </c>
      <c r="AE1930">
        <f t="shared" si="389"/>
        <v>11.25390625</v>
      </c>
      <c r="AF1930">
        <f t="shared" si="390"/>
        <v>7</v>
      </c>
      <c r="AG1930">
        <f t="shared" si="391"/>
        <v>9.2003069211720891</v>
      </c>
    </row>
    <row r="1931" spans="1:33" x14ac:dyDescent="0.25">
      <c r="A1931" t="s">
        <v>17</v>
      </c>
      <c r="B1931">
        <v>446</v>
      </c>
      <c r="C1931">
        <v>40</v>
      </c>
      <c r="D1931">
        <v>532</v>
      </c>
      <c r="E1931">
        <v>50</v>
      </c>
      <c r="F1931" t="s">
        <v>914</v>
      </c>
      <c r="G1931" t="s">
        <v>576</v>
      </c>
      <c r="H1931">
        <v>2012</v>
      </c>
      <c r="I1931">
        <v>4</v>
      </c>
      <c r="J1931">
        <v>8</v>
      </c>
      <c r="K1931">
        <v>1</v>
      </c>
      <c r="L1931">
        <v>6</v>
      </c>
      <c r="M1931">
        <v>2012</v>
      </c>
      <c r="N1931">
        <v>3</v>
      </c>
      <c r="O1931">
        <v>25</v>
      </c>
      <c r="P1931">
        <v>1</v>
      </c>
      <c r="Q1931">
        <v>6</v>
      </c>
      <c r="R1931" s="1">
        <f t="shared" si="379"/>
        <v>41.917293233082709</v>
      </c>
      <c r="S1931" s="1">
        <f t="shared" si="380"/>
        <v>50</v>
      </c>
      <c r="T1931" s="1">
        <f t="shared" si="381"/>
        <v>45.780614474405382</v>
      </c>
      <c r="U1931" s="1">
        <f t="shared" si="382"/>
        <v>40</v>
      </c>
      <c r="W1931">
        <f t="shared" si="383"/>
        <v>3.6760133416247491</v>
      </c>
      <c r="X1931">
        <f t="shared" si="384"/>
        <v>100</v>
      </c>
      <c r="Y1931">
        <f t="shared" si="385"/>
        <v>33.415503701705013</v>
      </c>
      <c r="AA1931">
        <f t="shared" si="386"/>
        <v>1.9172932330827095</v>
      </c>
      <c r="AB1931">
        <f t="shared" si="387"/>
        <v>10</v>
      </c>
      <c r="AC1931">
        <f t="shared" si="388"/>
        <v>5.7806144744053825</v>
      </c>
      <c r="AE1931">
        <f t="shared" si="389"/>
        <v>1.9172932330827095</v>
      </c>
      <c r="AF1931">
        <f t="shared" si="390"/>
        <v>10</v>
      </c>
      <c r="AG1931">
        <f t="shared" si="391"/>
        <v>5.7806144744053825</v>
      </c>
    </row>
    <row r="1932" spans="1:33" x14ac:dyDescent="0.25">
      <c r="A1932" t="s">
        <v>17</v>
      </c>
      <c r="B1932">
        <v>446</v>
      </c>
      <c r="C1932">
        <v>40</v>
      </c>
      <c r="D1932">
        <v>589</v>
      </c>
      <c r="E1932">
        <v>43</v>
      </c>
      <c r="F1932" t="s">
        <v>914</v>
      </c>
      <c r="G1932" t="s">
        <v>745</v>
      </c>
      <c r="H1932">
        <v>2012</v>
      </c>
      <c r="I1932">
        <v>4</v>
      </c>
      <c r="J1932">
        <v>8</v>
      </c>
      <c r="K1932">
        <v>1</v>
      </c>
      <c r="L1932">
        <v>6</v>
      </c>
      <c r="M1932">
        <v>2012</v>
      </c>
      <c r="N1932">
        <v>4</v>
      </c>
      <c r="O1932">
        <v>1</v>
      </c>
      <c r="P1932">
        <v>1</v>
      </c>
      <c r="Q1932">
        <v>6</v>
      </c>
      <c r="R1932" s="1">
        <f t="shared" si="379"/>
        <v>32.560271646859086</v>
      </c>
      <c r="S1932" s="1">
        <f t="shared" si="380"/>
        <v>43</v>
      </c>
      <c r="T1932" s="1">
        <f t="shared" si="381"/>
        <v>37.417798984105687</v>
      </c>
      <c r="U1932" s="1">
        <f t="shared" si="382"/>
        <v>40</v>
      </c>
      <c r="W1932">
        <f t="shared" si="383"/>
        <v>55.349557968528821</v>
      </c>
      <c r="X1932">
        <f t="shared" si="384"/>
        <v>9</v>
      </c>
      <c r="Y1932">
        <f t="shared" si="385"/>
        <v>6.667762086485622</v>
      </c>
      <c r="AA1932">
        <f t="shared" si="386"/>
        <v>7.4397283531409144</v>
      </c>
      <c r="AB1932">
        <f t="shared" si="387"/>
        <v>3</v>
      </c>
      <c r="AC1932">
        <f t="shared" si="388"/>
        <v>2.5822010158943129</v>
      </c>
      <c r="AE1932">
        <f t="shared" si="389"/>
        <v>7.4397283531409144</v>
      </c>
      <c r="AF1932">
        <f t="shared" si="390"/>
        <v>3</v>
      </c>
      <c r="AG1932">
        <f t="shared" si="391"/>
        <v>2.5822010158943129</v>
      </c>
    </row>
    <row r="1933" spans="1:33" x14ac:dyDescent="0.25">
      <c r="A1933" t="s">
        <v>17</v>
      </c>
      <c r="B1933">
        <v>444</v>
      </c>
      <c r="C1933">
        <v>44</v>
      </c>
      <c r="D1933">
        <v>518</v>
      </c>
      <c r="E1933">
        <v>42</v>
      </c>
      <c r="F1933" t="s">
        <v>915</v>
      </c>
      <c r="G1933" t="s">
        <v>122</v>
      </c>
      <c r="H1933">
        <v>2012</v>
      </c>
      <c r="I1933">
        <v>4</v>
      </c>
      <c r="J1933">
        <v>8</v>
      </c>
      <c r="K1933">
        <v>2</v>
      </c>
      <c r="L1933">
        <v>6</v>
      </c>
      <c r="M1933">
        <v>2012</v>
      </c>
      <c r="N1933">
        <v>3</v>
      </c>
      <c r="O1933">
        <v>4</v>
      </c>
      <c r="P1933">
        <v>2</v>
      </c>
      <c r="Q1933">
        <v>6</v>
      </c>
      <c r="R1933" s="1">
        <f t="shared" si="379"/>
        <v>36</v>
      </c>
      <c r="S1933" s="1">
        <f t="shared" si="380"/>
        <v>42</v>
      </c>
      <c r="T1933" s="1">
        <f t="shared" si="381"/>
        <v>38.884444190447162</v>
      </c>
      <c r="U1933" s="1">
        <f t="shared" si="382"/>
        <v>44</v>
      </c>
      <c r="W1933">
        <f t="shared" si="383"/>
        <v>64</v>
      </c>
      <c r="X1933">
        <f t="shared" si="384"/>
        <v>4</v>
      </c>
      <c r="Y1933">
        <f t="shared" si="385"/>
        <v>26.168911240649788</v>
      </c>
      <c r="AA1933">
        <f t="shared" si="386"/>
        <v>8</v>
      </c>
      <c r="AB1933">
        <f t="shared" si="387"/>
        <v>2</v>
      </c>
      <c r="AC1933">
        <f t="shared" si="388"/>
        <v>5.1155558095528377</v>
      </c>
      <c r="AE1933">
        <f t="shared" si="389"/>
        <v>8</v>
      </c>
      <c r="AF1933">
        <f t="shared" si="390"/>
        <v>2</v>
      </c>
      <c r="AG1933">
        <f t="shared" si="391"/>
        <v>5.1155558095528377</v>
      </c>
    </row>
    <row r="1934" spans="1:33" x14ac:dyDescent="0.25">
      <c r="A1934" t="s">
        <v>17</v>
      </c>
      <c r="B1934">
        <v>444</v>
      </c>
      <c r="C1934">
        <v>44</v>
      </c>
      <c r="D1934">
        <v>519</v>
      </c>
      <c r="E1934">
        <v>0</v>
      </c>
      <c r="F1934" t="s">
        <v>915</v>
      </c>
      <c r="G1934" t="s">
        <v>121</v>
      </c>
      <c r="H1934">
        <v>2012</v>
      </c>
      <c r="I1934">
        <v>4</v>
      </c>
      <c r="J1934">
        <v>8</v>
      </c>
      <c r="K1934">
        <v>2</v>
      </c>
      <c r="L1934">
        <v>6</v>
      </c>
      <c r="M1934">
        <v>2012</v>
      </c>
      <c r="N1934">
        <v>3</v>
      </c>
      <c r="O1934">
        <v>11</v>
      </c>
      <c r="P1934">
        <v>2</v>
      </c>
      <c r="Q1934">
        <v>6</v>
      </c>
      <c r="R1934" s="1">
        <f t="shared" si="379"/>
        <v>0</v>
      </c>
      <c r="S1934" s="1">
        <f t="shared" si="380"/>
        <v>0</v>
      </c>
      <c r="T1934" s="1">
        <f t="shared" si="381"/>
        <v>0</v>
      </c>
      <c r="U1934" s="1">
        <f t="shared" si="382"/>
        <v>44</v>
      </c>
      <c r="W1934">
        <f t="shared" si="383"/>
        <v>1936</v>
      </c>
      <c r="X1934">
        <f t="shared" si="384"/>
        <v>1936</v>
      </c>
      <c r="Y1934">
        <f t="shared" si="385"/>
        <v>1936</v>
      </c>
      <c r="AA1934">
        <f t="shared" si="386"/>
        <v>44</v>
      </c>
      <c r="AB1934">
        <f t="shared" si="387"/>
        <v>44</v>
      </c>
      <c r="AC1934">
        <f t="shared" si="388"/>
        <v>44</v>
      </c>
      <c r="AE1934">
        <f t="shared" si="389"/>
        <v>44</v>
      </c>
      <c r="AF1934">
        <f t="shared" si="390"/>
        <v>44</v>
      </c>
      <c r="AG1934">
        <f t="shared" si="391"/>
        <v>44</v>
      </c>
    </row>
    <row r="1935" spans="1:33" x14ac:dyDescent="0.25">
      <c r="A1935" t="s">
        <v>17</v>
      </c>
      <c r="B1935">
        <v>444</v>
      </c>
      <c r="C1935">
        <v>44</v>
      </c>
      <c r="D1935">
        <v>516</v>
      </c>
      <c r="E1935">
        <v>52</v>
      </c>
      <c r="F1935" t="s">
        <v>915</v>
      </c>
      <c r="G1935" t="s">
        <v>408</v>
      </c>
      <c r="H1935">
        <v>2012</v>
      </c>
      <c r="I1935">
        <v>4</v>
      </c>
      <c r="J1935">
        <v>8</v>
      </c>
      <c r="K1935">
        <v>2</v>
      </c>
      <c r="L1935">
        <v>6</v>
      </c>
      <c r="M1935">
        <v>2012</v>
      </c>
      <c r="N1935">
        <v>3</v>
      </c>
      <c r="O1935">
        <v>18</v>
      </c>
      <c r="P1935">
        <v>2</v>
      </c>
      <c r="Q1935">
        <v>6</v>
      </c>
      <c r="R1935" s="1">
        <f t="shared" si="379"/>
        <v>44.744186046511629</v>
      </c>
      <c r="S1935" s="1">
        <f t="shared" si="380"/>
        <v>52</v>
      </c>
      <c r="T1935" s="1">
        <f t="shared" si="381"/>
        <v>48.235854656247206</v>
      </c>
      <c r="U1935" s="1">
        <f t="shared" si="382"/>
        <v>44</v>
      </c>
      <c r="W1935">
        <f t="shared" si="383"/>
        <v>0.55381287182260874</v>
      </c>
      <c r="X1935">
        <f t="shared" si="384"/>
        <v>64</v>
      </c>
      <c r="Y1935">
        <f t="shared" si="385"/>
        <v>17.942464668851134</v>
      </c>
      <c r="AA1935">
        <f t="shared" si="386"/>
        <v>0.74418604651162923</v>
      </c>
      <c r="AB1935">
        <f t="shared" si="387"/>
        <v>8</v>
      </c>
      <c r="AC1935">
        <f t="shared" si="388"/>
        <v>4.2358546562472057</v>
      </c>
      <c r="AE1935">
        <f t="shared" si="389"/>
        <v>0.74418604651162923</v>
      </c>
      <c r="AF1935">
        <f t="shared" si="390"/>
        <v>8</v>
      </c>
      <c r="AG1935">
        <f t="shared" si="391"/>
        <v>4.2358546562472057</v>
      </c>
    </row>
    <row r="1936" spans="1:33" x14ac:dyDescent="0.25">
      <c r="A1936" t="s">
        <v>17</v>
      </c>
      <c r="B1936">
        <v>444</v>
      </c>
      <c r="C1936">
        <v>44</v>
      </c>
      <c r="D1936">
        <v>550</v>
      </c>
      <c r="E1936">
        <v>49</v>
      </c>
      <c r="F1936" t="s">
        <v>915</v>
      </c>
      <c r="G1936" t="s">
        <v>577</v>
      </c>
      <c r="H1936">
        <v>2012</v>
      </c>
      <c r="I1936">
        <v>4</v>
      </c>
      <c r="J1936">
        <v>8</v>
      </c>
      <c r="K1936">
        <v>2</v>
      </c>
      <c r="L1936">
        <v>6</v>
      </c>
      <c r="M1936">
        <v>2012</v>
      </c>
      <c r="N1936">
        <v>3</v>
      </c>
      <c r="O1936">
        <v>25</v>
      </c>
      <c r="P1936">
        <v>2</v>
      </c>
      <c r="Q1936">
        <v>6</v>
      </c>
      <c r="R1936" s="1">
        <f t="shared" si="379"/>
        <v>39.556363636363635</v>
      </c>
      <c r="S1936" s="1">
        <f t="shared" si="380"/>
        <v>49</v>
      </c>
      <c r="T1936" s="1">
        <f t="shared" si="381"/>
        <v>44.025694976704436</v>
      </c>
      <c r="U1936" s="1">
        <f t="shared" si="382"/>
        <v>44</v>
      </c>
      <c r="W1936">
        <f t="shared" si="383"/>
        <v>19.74590413223142</v>
      </c>
      <c r="X1936">
        <f t="shared" si="384"/>
        <v>25</v>
      </c>
      <c r="Y1936">
        <f t="shared" si="385"/>
        <v>6.6023182784151393E-4</v>
      </c>
      <c r="AA1936">
        <f t="shared" si="386"/>
        <v>4.4436363636363652</v>
      </c>
      <c r="AB1936">
        <f t="shared" si="387"/>
        <v>5</v>
      </c>
      <c r="AC1936">
        <f t="shared" si="388"/>
        <v>2.5694976704436101E-2</v>
      </c>
      <c r="AE1936">
        <f t="shared" si="389"/>
        <v>4.4436363636363652</v>
      </c>
      <c r="AF1936">
        <f t="shared" si="390"/>
        <v>5</v>
      </c>
      <c r="AG1936">
        <f t="shared" si="391"/>
        <v>2.5694976704436101E-2</v>
      </c>
    </row>
    <row r="1937" spans="1:33" x14ac:dyDescent="0.25">
      <c r="A1937" t="s">
        <v>17</v>
      </c>
      <c r="B1937">
        <v>444</v>
      </c>
      <c r="C1937">
        <v>44</v>
      </c>
      <c r="D1937">
        <v>598</v>
      </c>
      <c r="E1937">
        <v>66</v>
      </c>
      <c r="F1937" t="s">
        <v>915</v>
      </c>
      <c r="G1937" t="s">
        <v>746</v>
      </c>
      <c r="H1937">
        <v>2012</v>
      </c>
      <c r="I1937">
        <v>4</v>
      </c>
      <c r="J1937">
        <v>8</v>
      </c>
      <c r="K1937">
        <v>2</v>
      </c>
      <c r="L1937">
        <v>6</v>
      </c>
      <c r="M1937">
        <v>2012</v>
      </c>
      <c r="N1937">
        <v>4</v>
      </c>
      <c r="O1937">
        <v>1</v>
      </c>
      <c r="P1937">
        <v>2</v>
      </c>
      <c r="Q1937">
        <v>6</v>
      </c>
      <c r="R1937" s="1">
        <f t="shared" si="379"/>
        <v>49.003344481605353</v>
      </c>
      <c r="S1937" s="1">
        <f t="shared" si="380"/>
        <v>66</v>
      </c>
      <c r="T1937" s="1">
        <f t="shared" si="381"/>
        <v>56.870209563408096</v>
      </c>
      <c r="U1937" s="1">
        <f t="shared" si="382"/>
        <v>44</v>
      </c>
      <c r="W1937">
        <f t="shared" si="383"/>
        <v>25.033456001610741</v>
      </c>
      <c r="X1937">
        <f t="shared" si="384"/>
        <v>484</v>
      </c>
      <c r="Y1937">
        <f t="shared" si="385"/>
        <v>165.64229420604121</v>
      </c>
      <c r="AA1937">
        <f t="shared" si="386"/>
        <v>5.0033444816053532</v>
      </c>
      <c r="AB1937">
        <f t="shared" si="387"/>
        <v>22</v>
      </c>
      <c r="AC1937">
        <f t="shared" si="388"/>
        <v>12.870209563408096</v>
      </c>
      <c r="AE1937">
        <f t="shared" si="389"/>
        <v>5.0033444816053532</v>
      </c>
      <c r="AF1937">
        <f t="shared" si="390"/>
        <v>22</v>
      </c>
      <c r="AG1937">
        <f t="shared" si="391"/>
        <v>12.870209563408096</v>
      </c>
    </row>
    <row r="1938" spans="1:33" x14ac:dyDescent="0.25">
      <c r="A1938" t="s">
        <v>17</v>
      </c>
      <c r="B1938">
        <v>455</v>
      </c>
      <c r="C1938">
        <v>47</v>
      </c>
      <c r="D1938">
        <v>534</v>
      </c>
      <c r="E1938">
        <v>47</v>
      </c>
      <c r="F1938" t="s">
        <v>916</v>
      </c>
      <c r="G1938" t="s">
        <v>124</v>
      </c>
      <c r="H1938">
        <v>2012</v>
      </c>
      <c r="I1938">
        <v>4</v>
      </c>
      <c r="J1938">
        <v>8</v>
      </c>
      <c r="K1938">
        <v>3</v>
      </c>
      <c r="L1938">
        <v>6</v>
      </c>
      <c r="M1938">
        <v>2012</v>
      </c>
      <c r="N1938">
        <v>3</v>
      </c>
      <c r="O1938">
        <v>4</v>
      </c>
      <c r="P1938">
        <v>3</v>
      </c>
      <c r="Q1938">
        <v>6</v>
      </c>
      <c r="R1938" s="1">
        <f t="shared" si="379"/>
        <v>40.046816479400746</v>
      </c>
      <c r="S1938" s="1">
        <f t="shared" si="380"/>
        <v>47</v>
      </c>
      <c r="T1938" s="1">
        <f t="shared" si="381"/>
        <v>43.384333284399275</v>
      </c>
      <c r="U1938" s="1">
        <f t="shared" si="382"/>
        <v>47</v>
      </c>
      <c r="W1938">
        <f t="shared" si="383"/>
        <v>48.346761071133031</v>
      </c>
      <c r="X1938">
        <f t="shared" si="384"/>
        <v>0</v>
      </c>
      <c r="Y1938">
        <f t="shared" si="385"/>
        <v>13.07304579830293</v>
      </c>
      <c r="AA1938">
        <f t="shared" si="386"/>
        <v>6.9531835205992536</v>
      </c>
      <c r="AB1938">
        <f t="shared" si="387"/>
        <v>0</v>
      </c>
      <c r="AC1938">
        <f t="shared" si="388"/>
        <v>3.6156667156007245</v>
      </c>
      <c r="AE1938">
        <f t="shared" si="389"/>
        <v>6.9531835205992536</v>
      </c>
      <c r="AF1938">
        <f t="shared" si="390"/>
        <v>0</v>
      </c>
      <c r="AG1938">
        <f t="shared" si="391"/>
        <v>3.6156667156007245</v>
      </c>
    </row>
    <row r="1939" spans="1:33" x14ac:dyDescent="0.25">
      <c r="A1939" t="s">
        <v>17</v>
      </c>
      <c r="B1939">
        <v>455</v>
      </c>
      <c r="C1939">
        <v>47</v>
      </c>
      <c r="D1939">
        <v>487</v>
      </c>
      <c r="E1939">
        <v>50</v>
      </c>
      <c r="F1939" t="s">
        <v>916</v>
      </c>
      <c r="G1939" t="s">
        <v>123</v>
      </c>
      <c r="H1939">
        <v>2012</v>
      </c>
      <c r="I1939">
        <v>4</v>
      </c>
      <c r="J1939">
        <v>8</v>
      </c>
      <c r="K1939">
        <v>3</v>
      </c>
      <c r="L1939">
        <v>6</v>
      </c>
      <c r="M1939">
        <v>2012</v>
      </c>
      <c r="N1939">
        <v>3</v>
      </c>
      <c r="O1939">
        <v>11</v>
      </c>
      <c r="P1939">
        <v>3</v>
      </c>
      <c r="Q1939">
        <v>6</v>
      </c>
      <c r="R1939" s="1">
        <f t="shared" si="379"/>
        <v>46.714579055441476</v>
      </c>
      <c r="S1939" s="1">
        <f t="shared" si="380"/>
        <v>50</v>
      </c>
      <c r="T1939" s="1">
        <f t="shared" si="381"/>
        <v>48.329379809512076</v>
      </c>
      <c r="U1939" s="1">
        <f t="shared" si="382"/>
        <v>47</v>
      </c>
      <c r="W1939">
        <f t="shared" si="383"/>
        <v>8.1465115592680076E-2</v>
      </c>
      <c r="X1939">
        <f t="shared" si="384"/>
        <v>9</v>
      </c>
      <c r="Y1939">
        <f t="shared" si="385"/>
        <v>1.7672506779383643</v>
      </c>
      <c r="AA1939">
        <f t="shared" si="386"/>
        <v>0.28542094455852407</v>
      </c>
      <c r="AB1939">
        <f t="shared" si="387"/>
        <v>3</v>
      </c>
      <c r="AC1939">
        <f t="shared" si="388"/>
        <v>1.3293798095120763</v>
      </c>
      <c r="AE1939">
        <f t="shared" si="389"/>
        <v>0.28542094455852407</v>
      </c>
      <c r="AF1939">
        <f t="shared" si="390"/>
        <v>3</v>
      </c>
      <c r="AG1939">
        <f t="shared" si="391"/>
        <v>1.3293798095120763</v>
      </c>
    </row>
    <row r="1940" spans="1:33" x14ac:dyDescent="0.25">
      <c r="A1940" t="s">
        <v>17</v>
      </c>
      <c r="B1940">
        <v>455</v>
      </c>
      <c r="C1940">
        <v>47</v>
      </c>
      <c r="D1940">
        <v>538</v>
      </c>
      <c r="E1940">
        <v>58</v>
      </c>
      <c r="F1940" t="s">
        <v>916</v>
      </c>
      <c r="G1940" t="s">
        <v>409</v>
      </c>
      <c r="H1940">
        <v>2012</v>
      </c>
      <c r="I1940">
        <v>4</v>
      </c>
      <c r="J1940">
        <v>8</v>
      </c>
      <c r="K1940">
        <v>3</v>
      </c>
      <c r="L1940">
        <v>6</v>
      </c>
      <c r="M1940">
        <v>2012</v>
      </c>
      <c r="N1940">
        <v>3</v>
      </c>
      <c r="O1940">
        <v>18</v>
      </c>
      <c r="P1940">
        <v>3</v>
      </c>
      <c r="Q1940">
        <v>6</v>
      </c>
      <c r="R1940" s="1">
        <f t="shared" si="379"/>
        <v>49.05204460966543</v>
      </c>
      <c r="S1940" s="1">
        <f t="shared" si="380"/>
        <v>58</v>
      </c>
      <c r="T1940" s="1">
        <f t="shared" si="381"/>
        <v>53.338715651584593</v>
      </c>
      <c r="U1940" s="1">
        <f t="shared" si="382"/>
        <v>47</v>
      </c>
      <c r="W1940">
        <f t="shared" si="383"/>
        <v>4.2108870800569456</v>
      </c>
      <c r="X1940">
        <f t="shared" si="384"/>
        <v>121</v>
      </c>
      <c r="Y1940">
        <f t="shared" si="385"/>
        <v>40.179316111643494</v>
      </c>
      <c r="AA1940">
        <f t="shared" si="386"/>
        <v>2.0520446096654297</v>
      </c>
      <c r="AB1940">
        <f t="shared" si="387"/>
        <v>11</v>
      </c>
      <c r="AC1940">
        <f t="shared" si="388"/>
        <v>6.338715651584593</v>
      </c>
      <c r="AE1940">
        <f t="shared" si="389"/>
        <v>2.0520446096654297</v>
      </c>
      <c r="AF1940">
        <f t="shared" si="390"/>
        <v>11</v>
      </c>
      <c r="AG1940">
        <f t="shared" si="391"/>
        <v>6.338715651584593</v>
      </c>
    </row>
    <row r="1941" spans="1:33" x14ac:dyDescent="0.25">
      <c r="A1941" t="s">
        <v>17</v>
      </c>
      <c r="B1941">
        <v>455</v>
      </c>
      <c r="C1941">
        <v>47</v>
      </c>
      <c r="D1941">
        <v>555</v>
      </c>
      <c r="E1941">
        <v>69</v>
      </c>
      <c r="F1941" t="s">
        <v>916</v>
      </c>
      <c r="G1941" t="s">
        <v>578</v>
      </c>
      <c r="H1941">
        <v>2012</v>
      </c>
      <c r="I1941">
        <v>4</v>
      </c>
      <c r="J1941">
        <v>8</v>
      </c>
      <c r="K1941">
        <v>3</v>
      </c>
      <c r="L1941">
        <v>6</v>
      </c>
      <c r="M1941">
        <v>2012</v>
      </c>
      <c r="N1941">
        <v>3</v>
      </c>
      <c r="O1941">
        <v>25</v>
      </c>
      <c r="P1941">
        <v>3</v>
      </c>
      <c r="Q1941">
        <v>6</v>
      </c>
      <c r="R1941" s="1">
        <f t="shared" si="379"/>
        <v>56.567567567567565</v>
      </c>
      <c r="S1941" s="1">
        <f t="shared" si="380"/>
        <v>69</v>
      </c>
      <c r="T1941" s="1">
        <f t="shared" si="381"/>
        <v>62.475292413578686</v>
      </c>
      <c r="U1941" s="1">
        <f t="shared" si="382"/>
        <v>47</v>
      </c>
      <c r="W1941">
        <f t="shared" si="383"/>
        <v>91.538349159970736</v>
      </c>
      <c r="X1941">
        <f t="shared" si="384"/>
        <v>484</v>
      </c>
      <c r="Y1941">
        <f t="shared" si="385"/>
        <v>239.48467528576603</v>
      </c>
      <c r="AA1941">
        <f t="shared" si="386"/>
        <v>9.5675675675675649</v>
      </c>
      <c r="AB1941">
        <f t="shared" si="387"/>
        <v>22</v>
      </c>
      <c r="AC1941">
        <f t="shared" si="388"/>
        <v>15.475292413578686</v>
      </c>
      <c r="AE1941">
        <f t="shared" si="389"/>
        <v>9.5675675675675649</v>
      </c>
      <c r="AF1941">
        <f t="shared" si="390"/>
        <v>22</v>
      </c>
      <c r="AG1941">
        <f t="shared" si="391"/>
        <v>15.475292413578686</v>
      </c>
    </row>
    <row r="1942" spans="1:33" x14ac:dyDescent="0.25">
      <c r="A1942" t="s">
        <v>17</v>
      </c>
      <c r="B1942">
        <v>455</v>
      </c>
      <c r="C1942">
        <v>47</v>
      </c>
      <c r="D1942">
        <v>621</v>
      </c>
      <c r="E1942">
        <v>64</v>
      </c>
      <c r="F1942" t="s">
        <v>916</v>
      </c>
      <c r="G1942" t="s">
        <v>747</v>
      </c>
      <c r="H1942">
        <v>2012</v>
      </c>
      <c r="I1942">
        <v>4</v>
      </c>
      <c r="J1942">
        <v>8</v>
      </c>
      <c r="K1942">
        <v>3</v>
      </c>
      <c r="L1942">
        <v>6</v>
      </c>
      <c r="M1942">
        <v>2012</v>
      </c>
      <c r="N1942">
        <v>4</v>
      </c>
      <c r="O1942">
        <v>1</v>
      </c>
      <c r="P1942">
        <v>3</v>
      </c>
      <c r="Q1942">
        <v>6</v>
      </c>
      <c r="R1942" s="1">
        <f t="shared" si="379"/>
        <v>46.892109500805155</v>
      </c>
      <c r="S1942" s="1">
        <f t="shared" si="380"/>
        <v>64</v>
      </c>
      <c r="T1942" s="1">
        <f t="shared" si="381"/>
        <v>54.782250848714952</v>
      </c>
      <c r="U1942" s="1">
        <f t="shared" si="382"/>
        <v>47</v>
      </c>
      <c r="W1942">
        <f t="shared" si="383"/>
        <v>1.1640359816512813E-2</v>
      </c>
      <c r="X1942">
        <f t="shared" si="384"/>
        <v>289</v>
      </c>
      <c r="Y1942">
        <f t="shared" si="385"/>
        <v>60.563428272324593</v>
      </c>
      <c r="AA1942">
        <f t="shared" si="386"/>
        <v>0.10789049919484484</v>
      </c>
      <c r="AB1942">
        <f t="shared" si="387"/>
        <v>17</v>
      </c>
      <c r="AC1942">
        <f t="shared" si="388"/>
        <v>7.782250848714952</v>
      </c>
      <c r="AE1942">
        <f t="shared" si="389"/>
        <v>0.10789049919484484</v>
      </c>
      <c r="AF1942">
        <f t="shared" si="390"/>
        <v>17</v>
      </c>
      <c r="AG1942">
        <f t="shared" si="391"/>
        <v>7.782250848714952</v>
      </c>
    </row>
    <row r="1943" spans="1:33" x14ac:dyDescent="0.25">
      <c r="A1943" t="s">
        <v>17</v>
      </c>
      <c r="B1943">
        <v>464</v>
      </c>
      <c r="C1943">
        <v>43</v>
      </c>
      <c r="D1943">
        <v>535</v>
      </c>
      <c r="E1943">
        <v>50</v>
      </c>
      <c r="F1943" t="s">
        <v>917</v>
      </c>
      <c r="G1943" t="s">
        <v>126</v>
      </c>
      <c r="H1943">
        <v>2012</v>
      </c>
      <c r="I1943">
        <v>4</v>
      </c>
      <c r="J1943">
        <v>8</v>
      </c>
      <c r="K1943">
        <v>4</v>
      </c>
      <c r="L1943">
        <v>6</v>
      </c>
      <c r="M1943">
        <v>2012</v>
      </c>
      <c r="N1943">
        <v>3</v>
      </c>
      <c r="O1943">
        <v>4</v>
      </c>
      <c r="P1943">
        <v>4</v>
      </c>
      <c r="Q1943">
        <v>6</v>
      </c>
      <c r="R1943" s="1">
        <f t="shared" si="379"/>
        <v>43.364485981308412</v>
      </c>
      <c r="S1943" s="1">
        <f t="shared" si="380"/>
        <v>50</v>
      </c>
      <c r="T1943" s="1">
        <f t="shared" si="381"/>
        <v>46.564195462451842</v>
      </c>
      <c r="U1943" s="1">
        <f t="shared" si="382"/>
        <v>43</v>
      </c>
      <c r="W1943">
        <f t="shared" si="383"/>
        <v>0.13285003057035641</v>
      </c>
      <c r="X1943">
        <f t="shared" si="384"/>
        <v>49</v>
      </c>
      <c r="Y1943">
        <f t="shared" si="385"/>
        <v>12.703489294562299</v>
      </c>
      <c r="AA1943">
        <f t="shared" si="386"/>
        <v>0.36448598130841248</v>
      </c>
      <c r="AB1943">
        <f t="shared" si="387"/>
        <v>7</v>
      </c>
      <c r="AC1943">
        <f t="shared" si="388"/>
        <v>3.5641954624518419</v>
      </c>
      <c r="AE1943">
        <f t="shared" si="389"/>
        <v>0.36448598130841248</v>
      </c>
      <c r="AF1943">
        <f t="shared" si="390"/>
        <v>7</v>
      </c>
      <c r="AG1943">
        <f t="shared" si="391"/>
        <v>3.5641954624518419</v>
      </c>
    </row>
    <row r="1944" spans="1:33" x14ac:dyDescent="0.25">
      <c r="A1944" t="s">
        <v>17</v>
      </c>
      <c r="B1944">
        <v>464</v>
      </c>
      <c r="C1944">
        <v>43</v>
      </c>
      <c r="D1944">
        <v>504</v>
      </c>
      <c r="E1944">
        <v>43</v>
      </c>
      <c r="F1944" t="s">
        <v>917</v>
      </c>
      <c r="G1944" t="s">
        <v>125</v>
      </c>
      <c r="H1944">
        <v>2012</v>
      </c>
      <c r="I1944">
        <v>4</v>
      </c>
      <c r="J1944">
        <v>8</v>
      </c>
      <c r="K1944">
        <v>4</v>
      </c>
      <c r="L1944">
        <v>6</v>
      </c>
      <c r="M1944">
        <v>2012</v>
      </c>
      <c r="N1944">
        <v>3</v>
      </c>
      <c r="O1944">
        <v>11</v>
      </c>
      <c r="P1944">
        <v>4</v>
      </c>
      <c r="Q1944">
        <v>6</v>
      </c>
      <c r="R1944" s="1">
        <f t="shared" si="379"/>
        <v>39.587301587301589</v>
      </c>
      <c r="S1944" s="1">
        <f t="shared" si="380"/>
        <v>43</v>
      </c>
      <c r="T1944" s="1">
        <f t="shared" si="381"/>
        <v>41.258380582058336</v>
      </c>
      <c r="U1944" s="1">
        <f t="shared" si="382"/>
        <v>43</v>
      </c>
      <c r="W1944">
        <f t="shared" si="383"/>
        <v>11.646510456034255</v>
      </c>
      <c r="X1944">
        <f t="shared" si="384"/>
        <v>0</v>
      </c>
      <c r="Y1944">
        <f t="shared" si="385"/>
        <v>3.033238196951459</v>
      </c>
      <c r="AA1944">
        <f t="shared" si="386"/>
        <v>3.4126984126984112</v>
      </c>
      <c r="AB1944">
        <f t="shared" si="387"/>
        <v>0</v>
      </c>
      <c r="AC1944">
        <f t="shared" si="388"/>
        <v>1.7416194179416635</v>
      </c>
      <c r="AE1944">
        <f t="shared" si="389"/>
        <v>3.4126984126984112</v>
      </c>
      <c r="AF1944">
        <f t="shared" si="390"/>
        <v>0</v>
      </c>
      <c r="AG1944">
        <f t="shared" si="391"/>
        <v>1.7416194179416635</v>
      </c>
    </row>
    <row r="1945" spans="1:33" x14ac:dyDescent="0.25">
      <c r="A1945" t="s">
        <v>17</v>
      </c>
      <c r="B1945">
        <v>464</v>
      </c>
      <c r="C1945">
        <v>43</v>
      </c>
      <c r="D1945">
        <v>564</v>
      </c>
      <c r="E1945">
        <v>41</v>
      </c>
      <c r="F1945" t="s">
        <v>917</v>
      </c>
      <c r="G1945" t="s">
        <v>410</v>
      </c>
      <c r="H1945">
        <v>2012</v>
      </c>
      <c r="I1945">
        <v>4</v>
      </c>
      <c r="J1945">
        <v>8</v>
      </c>
      <c r="K1945">
        <v>4</v>
      </c>
      <c r="L1945">
        <v>6</v>
      </c>
      <c r="M1945">
        <v>2012</v>
      </c>
      <c r="N1945">
        <v>3</v>
      </c>
      <c r="O1945">
        <v>18</v>
      </c>
      <c r="P1945">
        <v>4</v>
      </c>
      <c r="Q1945">
        <v>6</v>
      </c>
      <c r="R1945" s="1">
        <f t="shared" si="379"/>
        <v>33.730496453900706</v>
      </c>
      <c r="S1945" s="1">
        <f t="shared" si="380"/>
        <v>41</v>
      </c>
      <c r="T1945" s="1">
        <f t="shared" si="381"/>
        <v>37.188040478222689</v>
      </c>
      <c r="U1945" s="1">
        <f t="shared" si="382"/>
        <v>43</v>
      </c>
      <c r="W1945">
        <f t="shared" si="383"/>
        <v>85.923695991147383</v>
      </c>
      <c r="X1945">
        <f t="shared" si="384"/>
        <v>4</v>
      </c>
      <c r="Y1945">
        <f t="shared" si="385"/>
        <v>33.778873482777946</v>
      </c>
      <c r="AA1945">
        <f t="shared" si="386"/>
        <v>9.2695035460992941</v>
      </c>
      <c r="AB1945">
        <f t="shared" si="387"/>
        <v>2</v>
      </c>
      <c r="AC1945">
        <f t="shared" si="388"/>
        <v>5.811959521777311</v>
      </c>
      <c r="AE1945">
        <f t="shared" si="389"/>
        <v>9.2695035460992941</v>
      </c>
      <c r="AF1945">
        <f t="shared" si="390"/>
        <v>2</v>
      </c>
      <c r="AG1945">
        <f t="shared" si="391"/>
        <v>5.811959521777311</v>
      </c>
    </row>
    <row r="1946" spans="1:33" x14ac:dyDescent="0.25">
      <c r="A1946" t="s">
        <v>17</v>
      </c>
      <c r="B1946">
        <v>464</v>
      </c>
      <c r="C1946">
        <v>43</v>
      </c>
      <c r="D1946">
        <v>587</v>
      </c>
      <c r="E1946">
        <v>59</v>
      </c>
      <c r="F1946" t="s">
        <v>917</v>
      </c>
      <c r="G1946" t="s">
        <v>579</v>
      </c>
      <c r="H1946">
        <v>2012</v>
      </c>
      <c r="I1946">
        <v>4</v>
      </c>
      <c r="J1946">
        <v>8</v>
      </c>
      <c r="K1946">
        <v>4</v>
      </c>
      <c r="L1946">
        <v>6</v>
      </c>
      <c r="M1946">
        <v>2012</v>
      </c>
      <c r="N1946">
        <v>3</v>
      </c>
      <c r="O1946">
        <v>25</v>
      </c>
      <c r="P1946">
        <v>4</v>
      </c>
      <c r="Q1946">
        <v>6</v>
      </c>
      <c r="R1946" s="1">
        <f t="shared" si="379"/>
        <v>46.637137989778537</v>
      </c>
      <c r="S1946" s="1">
        <f t="shared" si="380"/>
        <v>59</v>
      </c>
      <c r="T1946" s="1">
        <f t="shared" si="381"/>
        <v>52.455611152639655</v>
      </c>
      <c r="U1946" s="1">
        <f t="shared" si="382"/>
        <v>43</v>
      </c>
      <c r="W1946">
        <f t="shared" si="383"/>
        <v>13.22877275669026</v>
      </c>
      <c r="X1946">
        <f t="shared" si="384"/>
        <v>256</v>
      </c>
      <c r="Y1946">
        <f t="shared" si="385"/>
        <v>89.408582269923428</v>
      </c>
      <c r="AA1946">
        <f t="shared" si="386"/>
        <v>3.6371379897785374</v>
      </c>
      <c r="AB1946">
        <f t="shared" si="387"/>
        <v>16</v>
      </c>
      <c r="AC1946">
        <f t="shared" si="388"/>
        <v>9.4556111526396549</v>
      </c>
      <c r="AE1946">
        <f t="shared" si="389"/>
        <v>3.6371379897785374</v>
      </c>
      <c r="AF1946">
        <f t="shared" si="390"/>
        <v>16</v>
      </c>
      <c r="AG1946">
        <f t="shared" si="391"/>
        <v>9.4556111526396549</v>
      </c>
    </row>
    <row r="1947" spans="1:33" x14ac:dyDescent="0.25">
      <c r="A1947" t="s">
        <v>17</v>
      </c>
      <c r="B1947">
        <v>464</v>
      </c>
      <c r="C1947">
        <v>43</v>
      </c>
      <c r="D1947">
        <v>638</v>
      </c>
      <c r="E1947">
        <v>49</v>
      </c>
      <c r="F1947" t="s">
        <v>917</v>
      </c>
      <c r="G1947" t="s">
        <v>748</v>
      </c>
      <c r="H1947">
        <v>2012</v>
      </c>
      <c r="I1947">
        <v>4</v>
      </c>
      <c r="J1947">
        <v>8</v>
      </c>
      <c r="K1947">
        <v>4</v>
      </c>
      <c r="L1947">
        <v>6</v>
      </c>
      <c r="M1947">
        <v>2012</v>
      </c>
      <c r="N1947">
        <v>4</v>
      </c>
      <c r="O1947">
        <v>1</v>
      </c>
      <c r="P1947">
        <v>4</v>
      </c>
      <c r="Q1947">
        <v>6</v>
      </c>
      <c r="R1947" s="1">
        <f t="shared" si="379"/>
        <v>35.636363636363633</v>
      </c>
      <c r="S1947" s="1">
        <f t="shared" si="380"/>
        <v>49</v>
      </c>
      <c r="T1947" s="1">
        <f t="shared" si="381"/>
        <v>41.787340405699645</v>
      </c>
      <c r="U1947" s="1">
        <f t="shared" si="382"/>
        <v>43</v>
      </c>
      <c r="W1947">
        <f t="shared" si="383"/>
        <v>54.223140495867817</v>
      </c>
      <c r="X1947">
        <f t="shared" si="384"/>
        <v>36</v>
      </c>
      <c r="Y1947">
        <f t="shared" si="385"/>
        <v>1.4705432916487018</v>
      </c>
      <c r="AA1947">
        <f t="shared" si="386"/>
        <v>7.3636363636363669</v>
      </c>
      <c r="AB1947">
        <f t="shared" si="387"/>
        <v>6</v>
      </c>
      <c r="AC1947">
        <f t="shared" si="388"/>
        <v>1.2126595943003551</v>
      </c>
      <c r="AE1947">
        <f t="shared" si="389"/>
        <v>7.3636363636363669</v>
      </c>
      <c r="AF1947">
        <f t="shared" si="390"/>
        <v>6</v>
      </c>
      <c r="AG1947">
        <f t="shared" si="391"/>
        <v>1.2126595943003551</v>
      </c>
    </row>
    <row r="1948" spans="1:33" x14ac:dyDescent="0.25">
      <c r="A1948" t="s">
        <v>17</v>
      </c>
      <c r="B1948">
        <v>480</v>
      </c>
      <c r="C1948">
        <v>36</v>
      </c>
      <c r="D1948">
        <v>528</v>
      </c>
      <c r="E1948">
        <v>41</v>
      </c>
      <c r="F1948" t="s">
        <v>918</v>
      </c>
      <c r="G1948" t="s">
        <v>128</v>
      </c>
      <c r="H1948">
        <v>2012</v>
      </c>
      <c r="I1948">
        <v>4</v>
      </c>
      <c r="J1948">
        <v>8</v>
      </c>
      <c r="K1948">
        <v>5</v>
      </c>
      <c r="L1948">
        <v>6</v>
      </c>
      <c r="M1948">
        <v>2012</v>
      </c>
      <c r="N1948">
        <v>3</v>
      </c>
      <c r="O1948">
        <v>4</v>
      </c>
      <c r="P1948">
        <v>5</v>
      </c>
      <c r="Q1948">
        <v>6</v>
      </c>
      <c r="R1948" s="1">
        <f t="shared" si="379"/>
        <v>37.272727272727273</v>
      </c>
      <c r="S1948" s="1">
        <f t="shared" si="380"/>
        <v>41</v>
      </c>
      <c r="T1948" s="1">
        <f t="shared" si="381"/>
        <v>39.091966159069287</v>
      </c>
      <c r="U1948" s="1">
        <f t="shared" si="382"/>
        <v>36</v>
      </c>
      <c r="W1948">
        <f t="shared" si="383"/>
        <v>1.6198347107438034</v>
      </c>
      <c r="X1948">
        <f t="shared" si="384"/>
        <v>25</v>
      </c>
      <c r="Y1948">
        <f t="shared" si="385"/>
        <v>9.560254728829678</v>
      </c>
      <c r="AA1948">
        <f t="shared" si="386"/>
        <v>1.2727272727272734</v>
      </c>
      <c r="AB1948">
        <f t="shared" si="387"/>
        <v>5</v>
      </c>
      <c r="AC1948">
        <f t="shared" si="388"/>
        <v>3.0919661590692868</v>
      </c>
      <c r="AE1948">
        <f t="shared" si="389"/>
        <v>1.2727272727272734</v>
      </c>
      <c r="AF1948">
        <f t="shared" si="390"/>
        <v>5</v>
      </c>
      <c r="AG1948">
        <f t="shared" si="391"/>
        <v>3.0919661590692868</v>
      </c>
    </row>
    <row r="1949" spans="1:33" x14ac:dyDescent="0.25">
      <c r="A1949" t="s">
        <v>17</v>
      </c>
      <c r="B1949">
        <v>480</v>
      </c>
      <c r="C1949">
        <v>36</v>
      </c>
      <c r="D1949">
        <v>512</v>
      </c>
      <c r="E1949">
        <v>40</v>
      </c>
      <c r="F1949" t="s">
        <v>918</v>
      </c>
      <c r="G1949" t="s">
        <v>127</v>
      </c>
      <c r="H1949">
        <v>2012</v>
      </c>
      <c r="I1949">
        <v>4</v>
      </c>
      <c r="J1949">
        <v>8</v>
      </c>
      <c r="K1949">
        <v>5</v>
      </c>
      <c r="L1949">
        <v>6</v>
      </c>
      <c r="M1949">
        <v>2012</v>
      </c>
      <c r="N1949">
        <v>3</v>
      </c>
      <c r="O1949">
        <v>11</v>
      </c>
      <c r="P1949">
        <v>5</v>
      </c>
      <c r="Q1949">
        <v>6</v>
      </c>
      <c r="R1949" s="1">
        <f t="shared" si="379"/>
        <v>37.5</v>
      </c>
      <c r="S1949" s="1">
        <f t="shared" si="380"/>
        <v>40</v>
      </c>
      <c r="T1949" s="1">
        <f t="shared" si="381"/>
        <v>38.729833462074168</v>
      </c>
      <c r="U1949" s="1">
        <f t="shared" si="382"/>
        <v>36</v>
      </c>
      <c r="W1949">
        <f t="shared" si="383"/>
        <v>2.25</v>
      </c>
      <c r="X1949">
        <f t="shared" si="384"/>
        <v>16</v>
      </c>
      <c r="Y1949">
        <f t="shared" si="385"/>
        <v>7.4519907306598405</v>
      </c>
      <c r="AA1949">
        <f t="shared" si="386"/>
        <v>1.5</v>
      </c>
      <c r="AB1949">
        <f t="shared" si="387"/>
        <v>4</v>
      </c>
      <c r="AC1949">
        <f t="shared" si="388"/>
        <v>2.7298334620741684</v>
      </c>
      <c r="AE1949">
        <f t="shared" si="389"/>
        <v>1.5</v>
      </c>
      <c r="AF1949">
        <f t="shared" si="390"/>
        <v>4</v>
      </c>
      <c r="AG1949">
        <f t="shared" si="391"/>
        <v>2.7298334620741684</v>
      </c>
    </row>
    <row r="1950" spans="1:33" x14ac:dyDescent="0.25">
      <c r="A1950" t="s">
        <v>17</v>
      </c>
      <c r="B1950">
        <v>480</v>
      </c>
      <c r="C1950">
        <v>36</v>
      </c>
      <c r="D1950">
        <v>577</v>
      </c>
      <c r="E1950">
        <v>38</v>
      </c>
      <c r="F1950" t="s">
        <v>918</v>
      </c>
      <c r="G1950" t="s">
        <v>411</v>
      </c>
      <c r="H1950">
        <v>2012</v>
      </c>
      <c r="I1950">
        <v>4</v>
      </c>
      <c r="J1950">
        <v>8</v>
      </c>
      <c r="K1950">
        <v>5</v>
      </c>
      <c r="L1950">
        <v>6</v>
      </c>
      <c r="M1950">
        <v>2012</v>
      </c>
      <c r="N1950">
        <v>3</v>
      </c>
      <c r="O1950">
        <v>18</v>
      </c>
      <c r="P1950">
        <v>5</v>
      </c>
      <c r="Q1950">
        <v>6</v>
      </c>
      <c r="R1950" s="1">
        <f t="shared" si="379"/>
        <v>31.611785095320624</v>
      </c>
      <c r="S1950" s="1">
        <f t="shared" si="380"/>
        <v>38</v>
      </c>
      <c r="T1950" s="1">
        <f t="shared" si="381"/>
        <v>34.659022398535477</v>
      </c>
      <c r="U1950" s="1">
        <f t="shared" si="382"/>
        <v>36</v>
      </c>
      <c r="W1950">
        <f t="shared" si="383"/>
        <v>19.256430049650227</v>
      </c>
      <c r="X1950">
        <f t="shared" si="384"/>
        <v>4</v>
      </c>
      <c r="Y1950">
        <f t="shared" si="385"/>
        <v>1.7982209276295456</v>
      </c>
      <c r="AA1950">
        <f t="shared" si="386"/>
        <v>4.3882149046793764</v>
      </c>
      <c r="AB1950">
        <f t="shared" si="387"/>
        <v>2</v>
      </c>
      <c r="AC1950">
        <f t="shared" si="388"/>
        <v>1.3409776014645232</v>
      </c>
      <c r="AE1950">
        <f t="shared" si="389"/>
        <v>4.3882149046793764</v>
      </c>
      <c r="AF1950">
        <f t="shared" si="390"/>
        <v>2</v>
      </c>
      <c r="AG1950">
        <f t="shared" si="391"/>
        <v>1.3409776014645232</v>
      </c>
    </row>
    <row r="1951" spans="1:33" x14ac:dyDescent="0.25">
      <c r="A1951" t="s">
        <v>17</v>
      </c>
      <c r="B1951">
        <v>480</v>
      </c>
      <c r="C1951">
        <v>36</v>
      </c>
      <c r="D1951">
        <v>608</v>
      </c>
      <c r="E1951">
        <v>31</v>
      </c>
      <c r="F1951" t="s">
        <v>918</v>
      </c>
      <c r="G1951" t="s">
        <v>580</v>
      </c>
      <c r="H1951">
        <v>2012</v>
      </c>
      <c r="I1951">
        <v>4</v>
      </c>
      <c r="J1951">
        <v>8</v>
      </c>
      <c r="K1951">
        <v>5</v>
      </c>
      <c r="L1951">
        <v>6</v>
      </c>
      <c r="M1951">
        <v>2012</v>
      </c>
      <c r="N1951">
        <v>3</v>
      </c>
      <c r="O1951">
        <v>25</v>
      </c>
      <c r="P1951">
        <v>5</v>
      </c>
      <c r="Q1951">
        <v>6</v>
      </c>
      <c r="R1951" s="1">
        <f t="shared" si="379"/>
        <v>24.473684210526315</v>
      </c>
      <c r="S1951" s="1">
        <f t="shared" si="380"/>
        <v>31</v>
      </c>
      <c r="T1951" s="1">
        <f t="shared" si="381"/>
        <v>27.544222815797795</v>
      </c>
      <c r="U1951" s="1">
        <f t="shared" si="382"/>
        <v>36</v>
      </c>
      <c r="W1951">
        <f t="shared" si="383"/>
        <v>132.85595567867037</v>
      </c>
      <c r="X1951">
        <f t="shared" si="384"/>
        <v>25</v>
      </c>
      <c r="Y1951">
        <f t="shared" si="385"/>
        <v>71.500167788874563</v>
      </c>
      <c r="AA1951">
        <f t="shared" si="386"/>
        <v>11.526315789473685</v>
      </c>
      <c r="AB1951">
        <f t="shared" si="387"/>
        <v>5</v>
      </c>
      <c r="AC1951">
        <f t="shared" si="388"/>
        <v>8.4557771842022049</v>
      </c>
      <c r="AE1951">
        <f t="shared" si="389"/>
        <v>11.526315789473685</v>
      </c>
      <c r="AF1951">
        <f t="shared" si="390"/>
        <v>5</v>
      </c>
      <c r="AG1951">
        <f t="shared" si="391"/>
        <v>8.4557771842022049</v>
      </c>
    </row>
    <row r="1952" spans="1:33" x14ac:dyDescent="0.25">
      <c r="A1952" t="s">
        <v>17</v>
      </c>
      <c r="B1952">
        <v>480</v>
      </c>
      <c r="C1952">
        <v>36</v>
      </c>
      <c r="D1952">
        <v>650</v>
      </c>
      <c r="E1952">
        <v>33</v>
      </c>
      <c r="F1952" t="s">
        <v>918</v>
      </c>
      <c r="G1952" t="s">
        <v>749</v>
      </c>
      <c r="H1952">
        <v>2012</v>
      </c>
      <c r="I1952">
        <v>4</v>
      </c>
      <c r="J1952">
        <v>8</v>
      </c>
      <c r="K1952">
        <v>5</v>
      </c>
      <c r="L1952">
        <v>6</v>
      </c>
      <c r="M1952">
        <v>2012</v>
      </c>
      <c r="N1952">
        <v>4</v>
      </c>
      <c r="O1952">
        <v>1</v>
      </c>
      <c r="P1952">
        <v>5</v>
      </c>
      <c r="Q1952">
        <v>6</v>
      </c>
      <c r="R1952" s="1">
        <f t="shared" si="379"/>
        <v>24.369230769230768</v>
      </c>
      <c r="S1952" s="1">
        <f t="shared" si="380"/>
        <v>33</v>
      </c>
      <c r="T1952" s="1">
        <f t="shared" si="381"/>
        <v>28.35814901196154</v>
      </c>
      <c r="U1952" s="1">
        <f t="shared" si="382"/>
        <v>36</v>
      </c>
      <c r="W1952">
        <f t="shared" si="383"/>
        <v>135.27479289940831</v>
      </c>
      <c r="X1952">
        <f t="shared" si="384"/>
        <v>9</v>
      </c>
      <c r="Y1952">
        <f t="shared" si="385"/>
        <v>58.397886523384386</v>
      </c>
      <c r="AA1952">
        <f t="shared" si="386"/>
        <v>11.630769230769232</v>
      </c>
      <c r="AB1952">
        <f t="shared" si="387"/>
        <v>3</v>
      </c>
      <c r="AC1952">
        <f t="shared" si="388"/>
        <v>7.6418509880384597</v>
      </c>
      <c r="AE1952">
        <f t="shared" si="389"/>
        <v>11.630769230769232</v>
      </c>
      <c r="AF1952">
        <f t="shared" si="390"/>
        <v>3</v>
      </c>
      <c r="AG1952">
        <f t="shared" si="391"/>
        <v>7.6418509880384597</v>
      </c>
    </row>
    <row r="1953" spans="1:33" x14ac:dyDescent="0.25">
      <c r="A1953" t="s">
        <v>17</v>
      </c>
      <c r="B1953">
        <v>495</v>
      </c>
      <c r="C1953">
        <v>25</v>
      </c>
      <c r="D1953">
        <v>524</v>
      </c>
      <c r="E1953">
        <v>36</v>
      </c>
      <c r="F1953" t="s">
        <v>919</v>
      </c>
      <c r="G1953" t="s">
        <v>130</v>
      </c>
      <c r="H1953">
        <v>2012</v>
      </c>
      <c r="I1953">
        <v>4</v>
      </c>
      <c r="J1953">
        <v>8</v>
      </c>
      <c r="K1953">
        <v>6</v>
      </c>
      <c r="L1953">
        <v>6</v>
      </c>
      <c r="M1953">
        <v>2012</v>
      </c>
      <c r="N1953">
        <v>3</v>
      </c>
      <c r="O1953">
        <v>4</v>
      </c>
      <c r="P1953">
        <v>6</v>
      </c>
      <c r="Q1953">
        <v>6</v>
      </c>
      <c r="R1953" s="1">
        <f t="shared" si="379"/>
        <v>34.007633587786259</v>
      </c>
      <c r="S1953" s="1">
        <f t="shared" si="380"/>
        <v>36</v>
      </c>
      <c r="T1953" s="1">
        <f t="shared" si="381"/>
        <v>34.989638597166234</v>
      </c>
      <c r="U1953" s="1">
        <f t="shared" si="382"/>
        <v>25</v>
      </c>
      <c r="W1953">
        <f t="shared" si="383"/>
        <v>81.137462851815158</v>
      </c>
      <c r="X1953">
        <f t="shared" si="384"/>
        <v>121</v>
      </c>
      <c r="Y1953">
        <f t="shared" si="385"/>
        <v>99.792879301993366</v>
      </c>
      <c r="AA1953">
        <f t="shared" si="386"/>
        <v>9.007633587786259</v>
      </c>
      <c r="AB1953">
        <f t="shared" si="387"/>
        <v>11</v>
      </c>
      <c r="AC1953">
        <f t="shared" si="388"/>
        <v>9.989638597166234</v>
      </c>
      <c r="AE1953">
        <f t="shared" si="389"/>
        <v>9.007633587786259</v>
      </c>
      <c r="AF1953">
        <f t="shared" si="390"/>
        <v>11</v>
      </c>
      <c r="AG1953">
        <f t="shared" si="391"/>
        <v>9.989638597166234</v>
      </c>
    </row>
    <row r="1954" spans="1:33" x14ac:dyDescent="0.25">
      <c r="A1954" t="s">
        <v>17</v>
      </c>
      <c r="B1954">
        <v>495</v>
      </c>
      <c r="C1954">
        <v>25</v>
      </c>
      <c r="D1954">
        <v>516</v>
      </c>
      <c r="E1954">
        <v>27</v>
      </c>
      <c r="F1954" t="s">
        <v>919</v>
      </c>
      <c r="G1954" t="s">
        <v>129</v>
      </c>
      <c r="H1954">
        <v>2012</v>
      </c>
      <c r="I1954">
        <v>4</v>
      </c>
      <c r="J1954">
        <v>8</v>
      </c>
      <c r="K1954">
        <v>6</v>
      </c>
      <c r="L1954">
        <v>6</v>
      </c>
      <c r="M1954">
        <v>2012</v>
      </c>
      <c r="N1954">
        <v>3</v>
      </c>
      <c r="O1954">
        <v>11</v>
      </c>
      <c r="P1954">
        <v>6</v>
      </c>
      <c r="Q1954">
        <v>6</v>
      </c>
      <c r="R1954" s="1">
        <f t="shared" si="379"/>
        <v>25.901162790697676</v>
      </c>
      <c r="S1954" s="1">
        <f t="shared" si="380"/>
        <v>27</v>
      </c>
      <c r="T1954" s="1">
        <f t="shared" si="381"/>
        <v>26.444874651789092</v>
      </c>
      <c r="U1954" s="1">
        <f t="shared" si="382"/>
        <v>25</v>
      </c>
      <c r="W1954">
        <f t="shared" si="383"/>
        <v>0.81209437533802264</v>
      </c>
      <c r="X1954">
        <f t="shared" si="384"/>
        <v>4</v>
      </c>
      <c r="Y1954">
        <f t="shared" si="385"/>
        <v>2.0876627593826513</v>
      </c>
      <c r="AA1954">
        <f t="shared" si="386"/>
        <v>0.90116279069767558</v>
      </c>
      <c r="AB1954">
        <f t="shared" si="387"/>
        <v>2</v>
      </c>
      <c r="AC1954">
        <f t="shared" si="388"/>
        <v>1.4448746517890925</v>
      </c>
      <c r="AE1954">
        <f t="shared" si="389"/>
        <v>0.90116279069767558</v>
      </c>
      <c r="AF1954">
        <f t="shared" si="390"/>
        <v>2</v>
      </c>
      <c r="AG1954">
        <f t="shared" si="391"/>
        <v>1.4448746517890925</v>
      </c>
    </row>
    <row r="1955" spans="1:33" x14ac:dyDescent="0.25">
      <c r="A1955" t="s">
        <v>17</v>
      </c>
      <c r="B1955">
        <v>495</v>
      </c>
      <c r="C1955">
        <v>25</v>
      </c>
      <c r="D1955">
        <v>596</v>
      </c>
      <c r="E1955">
        <v>21</v>
      </c>
      <c r="F1955" t="s">
        <v>919</v>
      </c>
      <c r="G1955" t="s">
        <v>412</v>
      </c>
      <c r="H1955">
        <v>2012</v>
      </c>
      <c r="I1955">
        <v>4</v>
      </c>
      <c r="J1955">
        <v>8</v>
      </c>
      <c r="K1955">
        <v>6</v>
      </c>
      <c r="L1955">
        <v>6</v>
      </c>
      <c r="M1955">
        <v>2012</v>
      </c>
      <c r="N1955">
        <v>3</v>
      </c>
      <c r="O1955">
        <v>18</v>
      </c>
      <c r="P1955">
        <v>6</v>
      </c>
      <c r="Q1955">
        <v>6</v>
      </c>
      <c r="R1955" s="1">
        <f t="shared" si="379"/>
        <v>17.441275167785236</v>
      </c>
      <c r="S1955" s="1">
        <f t="shared" si="380"/>
        <v>21</v>
      </c>
      <c r="T1955" s="1">
        <f t="shared" si="381"/>
        <v>19.138097568031416</v>
      </c>
      <c r="U1955" s="1">
        <f t="shared" si="382"/>
        <v>25</v>
      </c>
      <c r="W1955">
        <f t="shared" si="383"/>
        <v>57.134321089140116</v>
      </c>
      <c r="X1955">
        <f t="shared" si="384"/>
        <v>16</v>
      </c>
      <c r="Y1955">
        <f t="shared" si="385"/>
        <v>34.361900121919199</v>
      </c>
      <c r="AA1955">
        <f t="shared" si="386"/>
        <v>7.5587248322147644</v>
      </c>
      <c r="AB1955">
        <f t="shared" si="387"/>
        <v>4</v>
      </c>
      <c r="AC1955">
        <f t="shared" si="388"/>
        <v>5.8619024319685842</v>
      </c>
      <c r="AE1955">
        <f t="shared" si="389"/>
        <v>7.5587248322147644</v>
      </c>
      <c r="AF1955">
        <f t="shared" si="390"/>
        <v>4</v>
      </c>
      <c r="AG1955">
        <f t="shared" si="391"/>
        <v>5.8619024319685842</v>
      </c>
    </row>
    <row r="1956" spans="1:33" x14ac:dyDescent="0.25">
      <c r="A1956" t="s">
        <v>17</v>
      </c>
      <c r="B1956">
        <v>495</v>
      </c>
      <c r="C1956">
        <v>25</v>
      </c>
      <c r="D1956">
        <v>617</v>
      </c>
      <c r="E1956">
        <v>56</v>
      </c>
      <c r="F1956" t="s">
        <v>919</v>
      </c>
      <c r="G1956" t="s">
        <v>581</v>
      </c>
      <c r="H1956">
        <v>2012</v>
      </c>
      <c r="I1956">
        <v>4</v>
      </c>
      <c r="J1956">
        <v>8</v>
      </c>
      <c r="K1956">
        <v>6</v>
      </c>
      <c r="L1956">
        <v>6</v>
      </c>
      <c r="M1956">
        <v>2012</v>
      </c>
      <c r="N1956">
        <v>3</v>
      </c>
      <c r="O1956">
        <v>25</v>
      </c>
      <c r="P1956">
        <v>6</v>
      </c>
      <c r="Q1956">
        <v>6</v>
      </c>
      <c r="R1956" s="1">
        <f t="shared" si="379"/>
        <v>44.92706645056726</v>
      </c>
      <c r="S1956" s="1">
        <f t="shared" si="380"/>
        <v>56</v>
      </c>
      <c r="T1956" s="1">
        <f t="shared" si="381"/>
        <v>50.158904705264113</v>
      </c>
      <c r="U1956" s="1">
        <f t="shared" si="382"/>
        <v>25</v>
      </c>
      <c r="W1956">
        <f t="shared" si="383"/>
        <v>397.08797732532327</v>
      </c>
      <c r="X1956">
        <f t="shared" si="384"/>
        <v>961</v>
      </c>
      <c r="Y1956">
        <f t="shared" si="385"/>
        <v>632.97048596856075</v>
      </c>
      <c r="AA1956">
        <f t="shared" si="386"/>
        <v>19.92706645056726</v>
      </c>
      <c r="AB1956">
        <f t="shared" si="387"/>
        <v>31</v>
      </c>
      <c r="AC1956">
        <f t="shared" si="388"/>
        <v>25.158904705264113</v>
      </c>
      <c r="AE1956">
        <f t="shared" si="389"/>
        <v>19.92706645056726</v>
      </c>
      <c r="AF1956">
        <f t="shared" si="390"/>
        <v>31</v>
      </c>
      <c r="AG1956">
        <f t="shared" si="391"/>
        <v>25.158904705264113</v>
      </c>
    </row>
    <row r="1957" spans="1:33" x14ac:dyDescent="0.25">
      <c r="A1957" t="s">
        <v>17</v>
      </c>
      <c r="B1957">
        <v>495</v>
      </c>
      <c r="C1957">
        <v>25</v>
      </c>
      <c r="D1957">
        <v>643</v>
      </c>
      <c r="E1957">
        <v>40</v>
      </c>
      <c r="F1957" t="s">
        <v>919</v>
      </c>
      <c r="G1957" t="s">
        <v>750</v>
      </c>
      <c r="H1957">
        <v>2012</v>
      </c>
      <c r="I1957">
        <v>4</v>
      </c>
      <c r="J1957">
        <v>8</v>
      </c>
      <c r="K1957">
        <v>6</v>
      </c>
      <c r="L1957">
        <v>6</v>
      </c>
      <c r="M1957">
        <v>2012</v>
      </c>
      <c r="N1957">
        <v>4</v>
      </c>
      <c r="O1957">
        <v>1</v>
      </c>
      <c r="P1957">
        <v>6</v>
      </c>
      <c r="Q1957">
        <v>6</v>
      </c>
      <c r="R1957" s="1">
        <f t="shared" si="379"/>
        <v>30.793157076205286</v>
      </c>
      <c r="S1957" s="1">
        <f t="shared" si="380"/>
        <v>40</v>
      </c>
      <c r="T1957" s="1">
        <f t="shared" si="381"/>
        <v>35.095958215273328</v>
      </c>
      <c r="U1957" s="1">
        <f t="shared" si="382"/>
        <v>25</v>
      </c>
      <c r="W1957">
        <f t="shared" si="383"/>
        <v>33.560668909587385</v>
      </c>
      <c r="X1957">
        <f t="shared" si="384"/>
        <v>225</v>
      </c>
      <c r="Y1957">
        <f t="shared" si="385"/>
        <v>101.92837228454499</v>
      </c>
      <c r="AA1957">
        <f t="shared" si="386"/>
        <v>5.7931570762052864</v>
      </c>
      <c r="AB1957">
        <f t="shared" si="387"/>
        <v>15</v>
      </c>
      <c r="AC1957">
        <f t="shared" si="388"/>
        <v>10.095958215273328</v>
      </c>
      <c r="AE1957">
        <f t="shared" si="389"/>
        <v>5.7931570762052864</v>
      </c>
      <c r="AF1957">
        <f t="shared" si="390"/>
        <v>15</v>
      </c>
      <c r="AG1957">
        <f t="shared" si="391"/>
        <v>10.095958215273328</v>
      </c>
    </row>
    <row r="1958" spans="1:33" x14ac:dyDescent="0.25">
      <c r="A1958" t="s">
        <v>17</v>
      </c>
      <c r="B1958">
        <v>507</v>
      </c>
      <c r="C1958">
        <v>15</v>
      </c>
      <c r="D1958">
        <v>525</v>
      </c>
      <c r="E1958">
        <v>29</v>
      </c>
      <c r="F1958" t="s">
        <v>920</v>
      </c>
      <c r="G1958" t="s">
        <v>132</v>
      </c>
      <c r="H1958">
        <v>2012</v>
      </c>
      <c r="I1958">
        <v>4</v>
      </c>
      <c r="J1958">
        <v>8</v>
      </c>
      <c r="K1958">
        <v>7</v>
      </c>
      <c r="L1958">
        <v>6</v>
      </c>
      <c r="M1958">
        <v>2012</v>
      </c>
      <c r="N1958">
        <v>3</v>
      </c>
      <c r="O1958">
        <v>4</v>
      </c>
      <c r="P1958">
        <v>7</v>
      </c>
      <c r="Q1958">
        <v>6</v>
      </c>
      <c r="R1958" s="1">
        <f t="shared" si="379"/>
        <v>28.005714285714287</v>
      </c>
      <c r="S1958" s="1">
        <f t="shared" si="380"/>
        <v>29</v>
      </c>
      <c r="T1958" s="1">
        <f t="shared" si="381"/>
        <v>28.498521264895732</v>
      </c>
      <c r="U1958" s="1">
        <f t="shared" si="382"/>
        <v>15</v>
      </c>
      <c r="W1958">
        <f t="shared" si="383"/>
        <v>169.1486040816327</v>
      </c>
      <c r="X1958">
        <f t="shared" si="384"/>
        <v>196</v>
      </c>
      <c r="Y1958">
        <f t="shared" si="385"/>
        <v>182.21007633884227</v>
      </c>
      <c r="AA1958">
        <f t="shared" si="386"/>
        <v>13.005714285714287</v>
      </c>
      <c r="AB1958">
        <f t="shared" si="387"/>
        <v>14</v>
      </c>
      <c r="AC1958">
        <f t="shared" si="388"/>
        <v>13.498521264895732</v>
      </c>
      <c r="AE1958">
        <f t="shared" si="389"/>
        <v>13.005714285714287</v>
      </c>
      <c r="AF1958">
        <f t="shared" si="390"/>
        <v>14</v>
      </c>
      <c r="AG1958">
        <f t="shared" si="391"/>
        <v>13.498521264895732</v>
      </c>
    </row>
    <row r="1959" spans="1:33" x14ac:dyDescent="0.25">
      <c r="A1959" t="s">
        <v>17</v>
      </c>
      <c r="B1959">
        <v>507</v>
      </c>
      <c r="C1959">
        <v>15</v>
      </c>
      <c r="D1959">
        <v>514</v>
      </c>
      <c r="E1959">
        <v>38</v>
      </c>
      <c r="F1959" t="s">
        <v>920</v>
      </c>
      <c r="G1959" t="s">
        <v>131</v>
      </c>
      <c r="H1959">
        <v>2012</v>
      </c>
      <c r="I1959">
        <v>4</v>
      </c>
      <c r="J1959">
        <v>8</v>
      </c>
      <c r="K1959">
        <v>7</v>
      </c>
      <c r="L1959">
        <v>6</v>
      </c>
      <c r="M1959">
        <v>2012</v>
      </c>
      <c r="N1959">
        <v>3</v>
      </c>
      <c r="O1959">
        <v>11</v>
      </c>
      <c r="P1959">
        <v>7</v>
      </c>
      <c r="Q1959">
        <v>6</v>
      </c>
      <c r="R1959" s="1">
        <f t="shared" si="379"/>
        <v>37.482490272373539</v>
      </c>
      <c r="S1959" s="1">
        <f t="shared" si="380"/>
        <v>38</v>
      </c>
      <c r="T1959" s="1">
        <f t="shared" si="381"/>
        <v>37.740358111048636</v>
      </c>
      <c r="U1959" s="1">
        <f t="shared" si="382"/>
        <v>15</v>
      </c>
      <c r="W1959">
        <f t="shared" si="383"/>
        <v>505.46236884737084</v>
      </c>
      <c r="X1959">
        <f t="shared" si="384"/>
        <v>529</v>
      </c>
      <c r="Y1959">
        <f t="shared" si="385"/>
        <v>517.12388701873545</v>
      </c>
      <c r="AA1959">
        <f t="shared" si="386"/>
        <v>22.482490272373539</v>
      </c>
      <c r="AB1959">
        <f t="shared" si="387"/>
        <v>23</v>
      </c>
      <c r="AC1959">
        <f t="shared" si="388"/>
        <v>22.740358111048636</v>
      </c>
      <c r="AE1959">
        <f t="shared" si="389"/>
        <v>22.482490272373539</v>
      </c>
      <c r="AF1959">
        <f t="shared" si="390"/>
        <v>23</v>
      </c>
      <c r="AG1959">
        <f t="shared" si="391"/>
        <v>22.740358111048636</v>
      </c>
    </row>
    <row r="1960" spans="1:33" x14ac:dyDescent="0.25">
      <c r="A1960" t="s">
        <v>17</v>
      </c>
      <c r="B1960">
        <v>507</v>
      </c>
      <c r="C1960">
        <v>15</v>
      </c>
      <c r="D1960">
        <v>607</v>
      </c>
      <c r="E1960">
        <v>9</v>
      </c>
      <c r="F1960" t="s">
        <v>920</v>
      </c>
      <c r="G1960" t="s">
        <v>413</v>
      </c>
      <c r="H1960">
        <v>2012</v>
      </c>
      <c r="I1960">
        <v>4</v>
      </c>
      <c r="J1960">
        <v>8</v>
      </c>
      <c r="K1960">
        <v>7</v>
      </c>
      <c r="L1960">
        <v>6</v>
      </c>
      <c r="M1960">
        <v>2012</v>
      </c>
      <c r="N1960">
        <v>3</v>
      </c>
      <c r="O1960">
        <v>18</v>
      </c>
      <c r="P1960">
        <v>7</v>
      </c>
      <c r="Q1960">
        <v>6</v>
      </c>
      <c r="R1960" s="1">
        <f t="shared" si="379"/>
        <v>7.5172981878088958</v>
      </c>
      <c r="S1960" s="1">
        <f t="shared" si="380"/>
        <v>9</v>
      </c>
      <c r="T1960" s="1">
        <f t="shared" si="381"/>
        <v>8.2253075134173592</v>
      </c>
      <c r="U1960" s="1">
        <f t="shared" si="382"/>
        <v>15</v>
      </c>
      <c r="W1960">
        <f t="shared" si="383"/>
        <v>55.990826410168033</v>
      </c>
      <c r="X1960">
        <f t="shared" si="384"/>
        <v>36</v>
      </c>
      <c r="Y1960">
        <f t="shared" si="385"/>
        <v>45.896458287759287</v>
      </c>
      <c r="AA1960">
        <f t="shared" si="386"/>
        <v>7.4827018121911042</v>
      </c>
      <c r="AB1960">
        <f t="shared" si="387"/>
        <v>6</v>
      </c>
      <c r="AC1960">
        <f t="shared" si="388"/>
        <v>6.7746924865826408</v>
      </c>
      <c r="AE1960">
        <f t="shared" si="389"/>
        <v>7.4827018121911042</v>
      </c>
      <c r="AF1960">
        <f t="shared" si="390"/>
        <v>6</v>
      </c>
      <c r="AG1960">
        <f t="shared" si="391"/>
        <v>6.7746924865826408</v>
      </c>
    </row>
    <row r="1961" spans="1:33" x14ac:dyDescent="0.25">
      <c r="A1961" t="s">
        <v>17</v>
      </c>
      <c r="B1961">
        <v>507</v>
      </c>
      <c r="C1961">
        <v>15</v>
      </c>
      <c r="D1961">
        <v>658</v>
      </c>
      <c r="E1961">
        <v>15</v>
      </c>
      <c r="F1961" t="s">
        <v>920</v>
      </c>
      <c r="G1961" t="s">
        <v>582</v>
      </c>
      <c r="H1961">
        <v>2012</v>
      </c>
      <c r="I1961">
        <v>4</v>
      </c>
      <c r="J1961">
        <v>8</v>
      </c>
      <c r="K1961">
        <v>7</v>
      </c>
      <c r="L1961">
        <v>6</v>
      </c>
      <c r="M1961">
        <v>2012</v>
      </c>
      <c r="N1961">
        <v>3</v>
      </c>
      <c r="O1961">
        <v>25</v>
      </c>
      <c r="P1961">
        <v>7</v>
      </c>
      <c r="Q1961">
        <v>6</v>
      </c>
      <c r="R1961" s="1">
        <f t="shared" si="379"/>
        <v>11.55775075987842</v>
      </c>
      <c r="S1961" s="1">
        <f t="shared" si="380"/>
        <v>15</v>
      </c>
      <c r="T1961" s="1">
        <f t="shared" si="381"/>
        <v>13.166862245735553</v>
      </c>
      <c r="U1961" s="1">
        <f t="shared" si="382"/>
        <v>15</v>
      </c>
      <c r="W1961">
        <f t="shared" si="383"/>
        <v>11.849079831117594</v>
      </c>
      <c r="X1961">
        <f t="shared" si="384"/>
        <v>0</v>
      </c>
      <c r="Y1961">
        <f t="shared" si="385"/>
        <v>3.3603940261097005</v>
      </c>
      <c r="AA1961">
        <f t="shared" si="386"/>
        <v>3.4422492401215798</v>
      </c>
      <c r="AB1961">
        <f t="shared" si="387"/>
        <v>0</v>
      </c>
      <c r="AC1961">
        <f t="shared" si="388"/>
        <v>1.8331377542644471</v>
      </c>
      <c r="AE1961">
        <f t="shared" si="389"/>
        <v>3.4422492401215798</v>
      </c>
      <c r="AF1961">
        <f t="shared" si="390"/>
        <v>0</v>
      </c>
      <c r="AG1961">
        <f t="shared" si="391"/>
        <v>1.8331377542644471</v>
      </c>
    </row>
    <row r="1962" spans="1:33" x14ac:dyDescent="0.25">
      <c r="A1962" t="s">
        <v>17</v>
      </c>
      <c r="B1962">
        <v>507</v>
      </c>
      <c r="C1962">
        <v>15</v>
      </c>
      <c r="D1962">
        <v>656</v>
      </c>
      <c r="E1962">
        <v>22</v>
      </c>
      <c r="F1962" t="s">
        <v>920</v>
      </c>
      <c r="G1962" t="s">
        <v>751</v>
      </c>
      <c r="H1962">
        <v>2012</v>
      </c>
      <c r="I1962">
        <v>4</v>
      </c>
      <c r="J1962">
        <v>8</v>
      </c>
      <c r="K1962">
        <v>7</v>
      </c>
      <c r="L1962">
        <v>6</v>
      </c>
      <c r="M1962">
        <v>2012</v>
      </c>
      <c r="N1962">
        <v>4</v>
      </c>
      <c r="O1962">
        <v>1</v>
      </c>
      <c r="P1962">
        <v>7</v>
      </c>
      <c r="Q1962">
        <v>6</v>
      </c>
      <c r="R1962" s="1">
        <f t="shared" si="379"/>
        <v>17.003048780487806</v>
      </c>
      <c r="S1962" s="1">
        <f t="shared" si="380"/>
        <v>22</v>
      </c>
      <c r="T1962" s="1">
        <f t="shared" si="381"/>
        <v>19.340813663616423</v>
      </c>
      <c r="U1962" s="1">
        <f t="shared" si="382"/>
        <v>15</v>
      </c>
      <c r="W1962">
        <f t="shared" si="383"/>
        <v>4.0122044170136855</v>
      </c>
      <c r="X1962">
        <f t="shared" si="384"/>
        <v>49</v>
      </c>
      <c r="Y1962">
        <f t="shared" si="385"/>
        <v>18.842663262239032</v>
      </c>
      <c r="AA1962">
        <f t="shared" si="386"/>
        <v>2.0030487804878057</v>
      </c>
      <c r="AB1962">
        <f t="shared" si="387"/>
        <v>7</v>
      </c>
      <c r="AC1962">
        <f t="shared" si="388"/>
        <v>4.340813663616423</v>
      </c>
      <c r="AE1962">
        <f t="shared" si="389"/>
        <v>2.0030487804878057</v>
      </c>
      <c r="AF1962">
        <f t="shared" si="390"/>
        <v>7</v>
      </c>
      <c r="AG1962">
        <f t="shared" si="391"/>
        <v>4.340813663616423</v>
      </c>
    </row>
    <row r="1963" spans="1:33" x14ac:dyDescent="0.25">
      <c r="A1963" t="s">
        <v>17</v>
      </c>
      <c r="B1963">
        <v>511</v>
      </c>
      <c r="C1963">
        <v>7</v>
      </c>
      <c r="D1963">
        <v>534</v>
      </c>
      <c r="E1963">
        <v>20</v>
      </c>
      <c r="F1963" t="s">
        <v>921</v>
      </c>
      <c r="G1963" t="s">
        <v>134</v>
      </c>
      <c r="H1963">
        <v>2012</v>
      </c>
      <c r="I1963">
        <v>4</v>
      </c>
      <c r="J1963">
        <v>8</v>
      </c>
      <c r="K1963">
        <v>8</v>
      </c>
      <c r="L1963">
        <v>6</v>
      </c>
      <c r="M1963">
        <v>2012</v>
      </c>
      <c r="N1963">
        <v>3</v>
      </c>
      <c r="O1963">
        <v>4</v>
      </c>
      <c r="P1963">
        <v>8</v>
      </c>
      <c r="Q1963">
        <v>6</v>
      </c>
      <c r="R1963" s="1">
        <f t="shared" si="379"/>
        <v>19.138576779026216</v>
      </c>
      <c r="S1963" s="1">
        <f t="shared" si="380"/>
        <v>20</v>
      </c>
      <c r="T1963" s="1">
        <f t="shared" si="381"/>
        <v>19.564547926812015</v>
      </c>
      <c r="U1963" s="1">
        <f t="shared" si="382"/>
        <v>7</v>
      </c>
      <c r="W1963">
        <f t="shared" si="383"/>
        <v>147.34504622031449</v>
      </c>
      <c r="X1963">
        <f t="shared" si="384"/>
        <v>169</v>
      </c>
      <c r="Y1963">
        <f t="shared" si="385"/>
        <v>157.86786460515609</v>
      </c>
      <c r="AA1963">
        <f t="shared" si="386"/>
        <v>12.138576779026216</v>
      </c>
      <c r="AB1963">
        <f t="shared" si="387"/>
        <v>13</v>
      </c>
      <c r="AC1963">
        <f t="shared" si="388"/>
        <v>12.564547926812015</v>
      </c>
      <c r="AE1963">
        <f t="shared" si="389"/>
        <v>12.138576779026216</v>
      </c>
      <c r="AF1963">
        <f t="shared" si="390"/>
        <v>13</v>
      </c>
      <c r="AG1963">
        <f t="shared" si="391"/>
        <v>12.564547926812015</v>
      </c>
    </row>
    <row r="1964" spans="1:33" x14ac:dyDescent="0.25">
      <c r="A1964" t="s">
        <v>17</v>
      </c>
      <c r="B1964">
        <v>511</v>
      </c>
      <c r="C1964">
        <v>7</v>
      </c>
      <c r="D1964">
        <v>534</v>
      </c>
      <c r="E1964">
        <v>11</v>
      </c>
      <c r="F1964" t="s">
        <v>921</v>
      </c>
      <c r="G1964" t="s">
        <v>133</v>
      </c>
      <c r="H1964">
        <v>2012</v>
      </c>
      <c r="I1964">
        <v>4</v>
      </c>
      <c r="J1964">
        <v>8</v>
      </c>
      <c r="K1964">
        <v>8</v>
      </c>
      <c r="L1964">
        <v>6</v>
      </c>
      <c r="M1964">
        <v>2012</v>
      </c>
      <c r="N1964">
        <v>3</v>
      </c>
      <c r="O1964">
        <v>11</v>
      </c>
      <c r="P1964">
        <v>8</v>
      </c>
      <c r="Q1964">
        <v>6</v>
      </c>
      <c r="R1964" s="1">
        <f t="shared" si="379"/>
        <v>10.52621722846442</v>
      </c>
      <c r="S1964" s="1">
        <f t="shared" si="380"/>
        <v>11</v>
      </c>
      <c r="T1964" s="1">
        <f t="shared" si="381"/>
        <v>10.760501359746609</v>
      </c>
      <c r="U1964" s="1">
        <f t="shared" si="382"/>
        <v>7</v>
      </c>
      <c r="W1964">
        <f t="shared" si="383"/>
        <v>12.434207942319293</v>
      </c>
      <c r="X1964">
        <f t="shared" si="384"/>
        <v>16</v>
      </c>
      <c r="Y1964">
        <f t="shared" si="385"/>
        <v>14.141370476656096</v>
      </c>
      <c r="AA1964">
        <f t="shared" si="386"/>
        <v>3.5262172284644198</v>
      </c>
      <c r="AB1964">
        <f t="shared" si="387"/>
        <v>4</v>
      </c>
      <c r="AC1964">
        <f t="shared" si="388"/>
        <v>3.760501359746609</v>
      </c>
      <c r="AE1964">
        <f t="shared" si="389"/>
        <v>3.5262172284644198</v>
      </c>
      <c r="AF1964">
        <f t="shared" si="390"/>
        <v>4</v>
      </c>
      <c r="AG1964">
        <f t="shared" si="391"/>
        <v>3.760501359746609</v>
      </c>
    </row>
    <row r="1965" spans="1:33" x14ac:dyDescent="0.25">
      <c r="A1965" t="s">
        <v>17</v>
      </c>
      <c r="B1965">
        <v>511</v>
      </c>
      <c r="C1965">
        <v>7</v>
      </c>
      <c r="D1965">
        <v>610</v>
      </c>
      <c r="E1965">
        <v>3</v>
      </c>
      <c r="F1965" t="s">
        <v>921</v>
      </c>
      <c r="G1965" t="s">
        <v>414</v>
      </c>
      <c r="H1965">
        <v>2012</v>
      </c>
      <c r="I1965">
        <v>4</v>
      </c>
      <c r="J1965">
        <v>8</v>
      </c>
      <c r="K1965">
        <v>8</v>
      </c>
      <c r="L1965">
        <v>6</v>
      </c>
      <c r="M1965">
        <v>2012</v>
      </c>
      <c r="N1965">
        <v>3</v>
      </c>
      <c r="O1965">
        <v>18</v>
      </c>
      <c r="P1965">
        <v>8</v>
      </c>
      <c r="Q1965">
        <v>6</v>
      </c>
      <c r="R1965" s="1">
        <f t="shared" si="379"/>
        <v>2.5131147540983605</v>
      </c>
      <c r="S1965" s="1">
        <f t="shared" si="380"/>
        <v>3</v>
      </c>
      <c r="T1965" s="1">
        <f t="shared" si="381"/>
        <v>2.7457866381594696</v>
      </c>
      <c r="U1965" s="1">
        <f t="shared" si="382"/>
        <v>7</v>
      </c>
      <c r="W1965">
        <f t="shared" si="383"/>
        <v>20.132139209889814</v>
      </c>
      <c r="X1965">
        <f t="shared" si="384"/>
        <v>16</v>
      </c>
      <c r="Y1965">
        <f t="shared" si="385"/>
        <v>18.09833132806251</v>
      </c>
      <c r="AA1965">
        <f t="shared" si="386"/>
        <v>4.4868852459016395</v>
      </c>
      <c r="AB1965">
        <f t="shared" si="387"/>
        <v>4</v>
      </c>
      <c r="AC1965">
        <f t="shared" si="388"/>
        <v>4.2542133618405309</v>
      </c>
      <c r="AE1965">
        <f t="shared" si="389"/>
        <v>4.4868852459016395</v>
      </c>
      <c r="AF1965">
        <f t="shared" si="390"/>
        <v>4</v>
      </c>
      <c r="AG1965">
        <f t="shared" si="391"/>
        <v>4.2542133618405309</v>
      </c>
    </row>
    <row r="1966" spans="1:33" x14ac:dyDescent="0.25">
      <c r="A1966" t="s">
        <v>17</v>
      </c>
      <c r="B1966">
        <v>511</v>
      </c>
      <c r="C1966">
        <v>7</v>
      </c>
      <c r="D1966">
        <v>659</v>
      </c>
      <c r="E1966">
        <v>5</v>
      </c>
      <c r="F1966" t="s">
        <v>921</v>
      </c>
      <c r="G1966" t="s">
        <v>583</v>
      </c>
      <c r="H1966">
        <v>2012</v>
      </c>
      <c r="I1966">
        <v>4</v>
      </c>
      <c r="J1966">
        <v>8</v>
      </c>
      <c r="K1966">
        <v>8</v>
      </c>
      <c r="L1966">
        <v>6</v>
      </c>
      <c r="M1966">
        <v>2012</v>
      </c>
      <c r="N1966">
        <v>3</v>
      </c>
      <c r="O1966">
        <v>25</v>
      </c>
      <c r="P1966">
        <v>8</v>
      </c>
      <c r="Q1966">
        <v>6</v>
      </c>
      <c r="R1966" s="1">
        <f t="shared" si="379"/>
        <v>3.8770864946889225</v>
      </c>
      <c r="S1966" s="1">
        <f t="shared" si="380"/>
        <v>5</v>
      </c>
      <c r="T1966" s="1">
        <f t="shared" si="381"/>
        <v>4.4028891052858254</v>
      </c>
      <c r="U1966" s="1">
        <f t="shared" si="382"/>
        <v>7</v>
      </c>
      <c r="W1966">
        <f t="shared" si="383"/>
        <v>9.7525887616543212</v>
      </c>
      <c r="X1966">
        <f t="shared" si="384"/>
        <v>4</v>
      </c>
      <c r="Y1966">
        <f t="shared" si="385"/>
        <v>6.7449849994430604</v>
      </c>
      <c r="AA1966">
        <f t="shared" si="386"/>
        <v>3.1229135053110775</v>
      </c>
      <c r="AB1966">
        <f t="shared" si="387"/>
        <v>2</v>
      </c>
      <c r="AC1966">
        <f t="shared" si="388"/>
        <v>2.5971108947141746</v>
      </c>
      <c r="AE1966">
        <f t="shared" si="389"/>
        <v>3.1229135053110775</v>
      </c>
      <c r="AF1966">
        <f t="shared" si="390"/>
        <v>2</v>
      </c>
      <c r="AG1966">
        <f t="shared" si="391"/>
        <v>2.5971108947141746</v>
      </c>
    </row>
    <row r="1967" spans="1:33" x14ac:dyDescent="0.25">
      <c r="A1967" t="s">
        <v>17</v>
      </c>
      <c r="B1967">
        <v>511</v>
      </c>
      <c r="C1967">
        <v>7</v>
      </c>
      <c r="D1967">
        <v>659</v>
      </c>
      <c r="E1967">
        <v>13</v>
      </c>
      <c r="F1967" t="s">
        <v>921</v>
      </c>
      <c r="G1967" t="s">
        <v>752</v>
      </c>
      <c r="H1967">
        <v>2012</v>
      </c>
      <c r="I1967">
        <v>4</v>
      </c>
      <c r="J1967">
        <v>8</v>
      </c>
      <c r="K1967">
        <v>8</v>
      </c>
      <c r="L1967">
        <v>6</v>
      </c>
      <c r="M1967">
        <v>2012</v>
      </c>
      <c r="N1967">
        <v>4</v>
      </c>
      <c r="O1967">
        <v>1</v>
      </c>
      <c r="P1967">
        <v>8</v>
      </c>
      <c r="Q1967">
        <v>6</v>
      </c>
      <c r="R1967" s="1">
        <f t="shared" si="379"/>
        <v>10.080424886191199</v>
      </c>
      <c r="S1967" s="1">
        <f t="shared" si="380"/>
        <v>13</v>
      </c>
      <c r="T1967" s="1">
        <f t="shared" si="381"/>
        <v>11.447511673743145</v>
      </c>
      <c r="U1967" s="1">
        <f t="shared" si="382"/>
        <v>7</v>
      </c>
      <c r="W1967">
        <f t="shared" si="383"/>
        <v>9.4890174794660638</v>
      </c>
      <c r="X1967">
        <f t="shared" si="384"/>
        <v>36</v>
      </c>
      <c r="Y1967">
        <f t="shared" si="385"/>
        <v>19.780360088081554</v>
      </c>
      <c r="AA1967">
        <f t="shared" si="386"/>
        <v>3.0804248861911994</v>
      </c>
      <c r="AB1967">
        <f t="shared" si="387"/>
        <v>6</v>
      </c>
      <c r="AC1967">
        <f t="shared" si="388"/>
        <v>4.4475116737431453</v>
      </c>
      <c r="AE1967">
        <f t="shared" si="389"/>
        <v>3.0804248861911994</v>
      </c>
      <c r="AF1967">
        <f t="shared" si="390"/>
        <v>6</v>
      </c>
      <c r="AG1967">
        <f t="shared" si="391"/>
        <v>4.4475116737431453</v>
      </c>
    </row>
    <row r="1968" spans="1:33" x14ac:dyDescent="0.25">
      <c r="A1968" t="s">
        <v>17</v>
      </c>
      <c r="B1968">
        <v>512</v>
      </c>
      <c r="C1968">
        <v>3</v>
      </c>
      <c r="D1968">
        <v>548</v>
      </c>
      <c r="E1968">
        <v>9</v>
      </c>
      <c r="F1968" t="s">
        <v>922</v>
      </c>
      <c r="G1968" t="s">
        <v>136</v>
      </c>
      <c r="H1968">
        <v>2012</v>
      </c>
      <c r="I1968">
        <v>4</v>
      </c>
      <c r="J1968">
        <v>8</v>
      </c>
      <c r="K1968">
        <v>9</v>
      </c>
      <c r="L1968">
        <v>6</v>
      </c>
      <c r="M1968">
        <v>2012</v>
      </c>
      <c r="N1968">
        <v>3</v>
      </c>
      <c r="O1968">
        <v>4</v>
      </c>
      <c r="P1968">
        <v>9</v>
      </c>
      <c r="Q1968">
        <v>6</v>
      </c>
      <c r="R1968" s="1">
        <f t="shared" si="379"/>
        <v>8.4087591240875916</v>
      </c>
      <c r="S1968" s="1">
        <f t="shared" si="380"/>
        <v>9</v>
      </c>
      <c r="T1968" s="1">
        <f t="shared" si="381"/>
        <v>8.699358143954548</v>
      </c>
      <c r="U1968" s="1">
        <f t="shared" si="382"/>
        <v>3</v>
      </c>
      <c r="W1968">
        <f t="shared" si="383"/>
        <v>29.25467526240077</v>
      </c>
      <c r="X1968">
        <f t="shared" si="384"/>
        <v>36</v>
      </c>
      <c r="Y1968">
        <f t="shared" si="385"/>
        <v>32.482683253061033</v>
      </c>
      <c r="AA1968">
        <f t="shared" si="386"/>
        <v>5.4087591240875916</v>
      </c>
      <c r="AB1968">
        <f t="shared" si="387"/>
        <v>6</v>
      </c>
      <c r="AC1968">
        <f t="shared" si="388"/>
        <v>5.699358143954548</v>
      </c>
      <c r="AE1968">
        <f t="shared" si="389"/>
        <v>5.4087591240875916</v>
      </c>
      <c r="AF1968">
        <f t="shared" si="390"/>
        <v>6</v>
      </c>
      <c r="AG1968">
        <f t="shared" si="391"/>
        <v>5.699358143954548</v>
      </c>
    </row>
    <row r="1969" spans="1:33" x14ac:dyDescent="0.25">
      <c r="A1969" t="s">
        <v>17</v>
      </c>
      <c r="B1969">
        <v>512</v>
      </c>
      <c r="C1969">
        <v>3</v>
      </c>
      <c r="D1969">
        <v>538</v>
      </c>
      <c r="E1969">
        <v>5</v>
      </c>
      <c r="F1969" t="s">
        <v>922</v>
      </c>
      <c r="G1969" t="s">
        <v>135</v>
      </c>
      <c r="H1969">
        <v>2012</v>
      </c>
      <c r="I1969">
        <v>4</v>
      </c>
      <c r="J1969">
        <v>8</v>
      </c>
      <c r="K1969">
        <v>9</v>
      </c>
      <c r="L1969">
        <v>6</v>
      </c>
      <c r="M1969">
        <v>2012</v>
      </c>
      <c r="N1969">
        <v>3</v>
      </c>
      <c r="O1969">
        <v>11</v>
      </c>
      <c r="P1969">
        <v>9</v>
      </c>
      <c r="Q1969">
        <v>6</v>
      </c>
      <c r="R1969" s="1">
        <f t="shared" si="379"/>
        <v>4.7583643122676582</v>
      </c>
      <c r="S1969" s="1">
        <f t="shared" si="380"/>
        <v>5</v>
      </c>
      <c r="T1969" s="1">
        <f t="shared" si="381"/>
        <v>4.8776860867975396</v>
      </c>
      <c r="U1969" s="1">
        <f t="shared" si="382"/>
        <v>3</v>
      </c>
      <c r="W1969">
        <f t="shared" si="383"/>
        <v>3.0918450546565146</v>
      </c>
      <c r="X1969">
        <f t="shared" si="384"/>
        <v>4</v>
      </c>
      <c r="Y1969">
        <f t="shared" si="385"/>
        <v>3.5257050405530572</v>
      </c>
      <c r="AA1969">
        <f t="shared" si="386"/>
        <v>1.7583643122676582</v>
      </c>
      <c r="AB1969">
        <f t="shared" si="387"/>
        <v>2</v>
      </c>
      <c r="AC1969">
        <f t="shared" si="388"/>
        <v>1.8776860867975396</v>
      </c>
      <c r="AE1969">
        <f t="shared" si="389"/>
        <v>1.7583643122676582</v>
      </c>
      <c r="AF1969">
        <f t="shared" si="390"/>
        <v>2</v>
      </c>
      <c r="AG1969">
        <f t="shared" si="391"/>
        <v>1.8776860867975396</v>
      </c>
    </row>
    <row r="1970" spans="1:33" x14ac:dyDescent="0.25">
      <c r="A1970" t="s">
        <v>17</v>
      </c>
      <c r="B1970">
        <v>512</v>
      </c>
      <c r="C1970">
        <v>3</v>
      </c>
      <c r="D1970">
        <v>610</v>
      </c>
      <c r="E1970">
        <v>8</v>
      </c>
      <c r="F1970" t="s">
        <v>922</v>
      </c>
      <c r="G1970" t="s">
        <v>415</v>
      </c>
      <c r="H1970">
        <v>2012</v>
      </c>
      <c r="I1970">
        <v>4</v>
      </c>
      <c r="J1970">
        <v>8</v>
      </c>
      <c r="K1970">
        <v>9</v>
      </c>
      <c r="L1970">
        <v>6</v>
      </c>
      <c r="M1970">
        <v>2012</v>
      </c>
      <c r="N1970">
        <v>3</v>
      </c>
      <c r="O1970">
        <v>18</v>
      </c>
      <c r="P1970">
        <v>9</v>
      </c>
      <c r="Q1970">
        <v>6</v>
      </c>
      <c r="R1970" s="1">
        <f t="shared" si="379"/>
        <v>6.7147540983606557</v>
      </c>
      <c r="S1970" s="1">
        <f t="shared" si="380"/>
        <v>8</v>
      </c>
      <c r="T1970" s="1">
        <f t="shared" si="381"/>
        <v>7.3292586792175136</v>
      </c>
      <c r="U1970" s="1">
        <f t="shared" si="382"/>
        <v>3</v>
      </c>
      <c r="W1970">
        <f t="shared" si="383"/>
        <v>13.799398011287288</v>
      </c>
      <c r="X1970">
        <f t="shared" si="384"/>
        <v>25</v>
      </c>
      <c r="Y1970">
        <f t="shared" si="385"/>
        <v>18.742480711580171</v>
      </c>
      <c r="AA1970">
        <f t="shared" si="386"/>
        <v>3.7147540983606557</v>
      </c>
      <c r="AB1970">
        <f t="shared" si="387"/>
        <v>5</v>
      </c>
      <c r="AC1970">
        <f t="shared" si="388"/>
        <v>4.3292586792175136</v>
      </c>
      <c r="AE1970">
        <f t="shared" si="389"/>
        <v>3.7147540983606557</v>
      </c>
      <c r="AF1970">
        <f t="shared" si="390"/>
        <v>5</v>
      </c>
      <c r="AG1970">
        <f t="shared" si="391"/>
        <v>4.3292586792175136</v>
      </c>
    </row>
    <row r="1971" spans="1:33" x14ac:dyDescent="0.25">
      <c r="A1971" t="s">
        <v>17</v>
      </c>
      <c r="B1971">
        <v>512</v>
      </c>
      <c r="C1971">
        <v>3</v>
      </c>
      <c r="D1971">
        <v>659</v>
      </c>
      <c r="E1971">
        <v>1</v>
      </c>
      <c r="F1971" t="s">
        <v>922</v>
      </c>
      <c r="G1971" t="s">
        <v>584</v>
      </c>
      <c r="H1971">
        <v>2012</v>
      </c>
      <c r="I1971">
        <v>4</v>
      </c>
      <c r="J1971">
        <v>8</v>
      </c>
      <c r="K1971">
        <v>9</v>
      </c>
      <c r="L1971">
        <v>6</v>
      </c>
      <c r="M1971">
        <v>2012</v>
      </c>
      <c r="N1971">
        <v>3</v>
      </c>
      <c r="O1971">
        <v>25</v>
      </c>
      <c r="P1971">
        <v>9</v>
      </c>
      <c r="Q1971">
        <v>6</v>
      </c>
      <c r="R1971" s="1">
        <f t="shared" si="379"/>
        <v>0.77693474962063735</v>
      </c>
      <c r="S1971" s="1">
        <f t="shared" si="380"/>
        <v>1</v>
      </c>
      <c r="T1971" s="1">
        <f t="shared" si="381"/>
        <v>0.88143902206598346</v>
      </c>
      <c r="U1971" s="1">
        <f t="shared" si="382"/>
        <v>3</v>
      </c>
      <c r="W1971">
        <f t="shared" si="383"/>
        <v>4.9420191074442581</v>
      </c>
      <c r="X1971">
        <f t="shared" si="384"/>
        <v>4</v>
      </c>
      <c r="Y1971">
        <f t="shared" si="385"/>
        <v>4.4883006172247359</v>
      </c>
      <c r="AA1971">
        <f t="shared" si="386"/>
        <v>2.2230652503793626</v>
      </c>
      <c r="AB1971">
        <f t="shared" si="387"/>
        <v>2</v>
      </c>
      <c r="AC1971">
        <f t="shared" si="388"/>
        <v>2.1185609779340164</v>
      </c>
      <c r="AE1971">
        <f t="shared" si="389"/>
        <v>2.2230652503793626</v>
      </c>
      <c r="AF1971">
        <f t="shared" si="390"/>
        <v>2</v>
      </c>
      <c r="AG1971">
        <f t="shared" si="391"/>
        <v>2.1185609779340164</v>
      </c>
    </row>
    <row r="1972" spans="1:33" x14ac:dyDescent="0.25">
      <c r="A1972" t="s">
        <v>17</v>
      </c>
      <c r="B1972">
        <v>512</v>
      </c>
      <c r="C1972">
        <v>3</v>
      </c>
      <c r="D1972">
        <v>660</v>
      </c>
      <c r="E1972">
        <v>7</v>
      </c>
      <c r="F1972" t="s">
        <v>922</v>
      </c>
      <c r="G1972" t="s">
        <v>753</v>
      </c>
      <c r="H1972">
        <v>2012</v>
      </c>
      <c r="I1972">
        <v>4</v>
      </c>
      <c r="J1972">
        <v>8</v>
      </c>
      <c r="K1972">
        <v>9</v>
      </c>
      <c r="L1972">
        <v>6</v>
      </c>
      <c r="M1972">
        <v>2012</v>
      </c>
      <c r="N1972">
        <v>4</v>
      </c>
      <c r="O1972">
        <v>1</v>
      </c>
      <c r="P1972">
        <v>9</v>
      </c>
      <c r="Q1972">
        <v>6</v>
      </c>
      <c r="R1972" s="1">
        <f t="shared" si="379"/>
        <v>5.4303030303030306</v>
      </c>
      <c r="S1972" s="1">
        <f t="shared" si="380"/>
        <v>7</v>
      </c>
      <c r="T1972" s="1">
        <f t="shared" si="381"/>
        <v>6.16539708470762</v>
      </c>
      <c r="U1972" s="1">
        <f t="shared" si="382"/>
        <v>3</v>
      </c>
      <c r="W1972">
        <f t="shared" si="383"/>
        <v>5.9063728191000937</v>
      </c>
      <c r="X1972">
        <f t="shared" si="384"/>
        <v>16</v>
      </c>
      <c r="Y1972">
        <f t="shared" si="385"/>
        <v>10.0197387038755</v>
      </c>
      <c r="AA1972">
        <f t="shared" si="386"/>
        <v>2.4303030303030306</v>
      </c>
      <c r="AB1972">
        <f t="shared" si="387"/>
        <v>4</v>
      </c>
      <c r="AC1972">
        <f t="shared" si="388"/>
        <v>3.16539708470762</v>
      </c>
      <c r="AE1972">
        <f t="shared" si="389"/>
        <v>2.4303030303030306</v>
      </c>
      <c r="AF1972">
        <f t="shared" si="390"/>
        <v>4</v>
      </c>
      <c r="AG1972">
        <f t="shared" si="391"/>
        <v>3.16539708470762</v>
      </c>
    </row>
    <row r="1973" spans="1:33" x14ac:dyDescent="0.25">
      <c r="A1973" t="s">
        <v>17</v>
      </c>
      <c r="B1973">
        <v>512</v>
      </c>
      <c r="C1973">
        <v>4</v>
      </c>
      <c r="D1973">
        <v>552</v>
      </c>
      <c r="E1973">
        <v>5</v>
      </c>
      <c r="F1973" t="s">
        <v>923</v>
      </c>
      <c r="G1973" t="s">
        <v>138</v>
      </c>
      <c r="H1973">
        <v>2012</v>
      </c>
      <c r="I1973">
        <v>4</v>
      </c>
      <c r="J1973">
        <v>8</v>
      </c>
      <c r="K1973">
        <v>10</v>
      </c>
      <c r="L1973">
        <v>6</v>
      </c>
      <c r="M1973">
        <v>2012</v>
      </c>
      <c r="N1973">
        <v>3</v>
      </c>
      <c r="O1973">
        <v>4</v>
      </c>
      <c r="P1973">
        <v>10</v>
      </c>
      <c r="Q1973">
        <v>6</v>
      </c>
      <c r="R1973" s="1">
        <f t="shared" si="379"/>
        <v>4.63768115942029</v>
      </c>
      <c r="S1973" s="1">
        <f t="shared" si="380"/>
        <v>5</v>
      </c>
      <c r="T1973" s="1">
        <f t="shared" si="381"/>
        <v>4.8154341234307676</v>
      </c>
      <c r="U1973" s="1">
        <f t="shared" si="382"/>
        <v>4</v>
      </c>
      <c r="W1973">
        <f t="shared" si="383"/>
        <v>0.40663726107960535</v>
      </c>
      <c r="X1973">
        <f t="shared" si="384"/>
        <v>1</v>
      </c>
      <c r="Y1973">
        <f t="shared" si="385"/>
        <v>0.66493280965530432</v>
      </c>
      <c r="AA1973">
        <f t="shared" si="386"/>
        <v>0.63768115942029002</v>
      </c>
      <c r="AB1973">
        <f t="shared" si="387"/>
        <v>1</v>
      </c>
      <c r="AC1973">
        <f t="shared" si="388"/>
        <v>0.8154341234307676</v>
      </c>
      <c r="AE1973">
        <f t="shared" si="389"/>
        <v>0.63768115942029002</v>
      </c>
      <c r="AF1973">
        <f t="shared" si="390"/>
        <v>1</v>
      </c>
      <c r="AG1973">
        <f t="shared" si="391"/>
        <v>0.8154341234307676</v>
      </c>
    </row>
    <row r="1974" spans="1:33" x14ac:dyDescent="0.25">
      <c r="A1974" t="s">
        <v>17</v>
      </c>
      <c r="B1974">
        <v>512</v>
      </c>
      <c r="C1974">
        <v>4</v>
      </c>
      <c r="D1974">
        <v>541</v>
      </c>
      <c r="E1974">
        <v>4</v>
      </c>
      <c r="F1974" t="s">
        <v>923</v>
      </c>
      <c r="G1974" t="s">
        <v>137</v>
      </c>
      <c r="H1974">
        <v>2012</v>
      </c>
      <c r="I1974">
        <v>4</v>
      </c>
      <c r="J1974">
        <v>8</v>
      </c>
      <c r="K1974">
        <v>10</v>
      </c>
      <c r="L1974">
        <v>6</v>
      </c>
      <c r="M1974">
        <v>2012</v>
      </c>
      <c r="N1974">
        <v>3</v>
      </c>
      <c r="O1974">
        <v>11</v>
      </c>
      <c r="P1974">
        <v>10</v>
      </c>
      <c r="Q1974">
        <v>6</v>
      </c>
      <c r="R1974" s="1">
        <f t="shared" si="379"/>
        <v>3.7855822550831792</v>
      </c>
      <c r="S1974" s="1">
        <f t="shared" si="380"/>
        <v>4</v>
      </c>
      <c r="T1974" s="1">
        <f t="shared" si="381"/>
        <v>3.8913145619870821</v>
      </c>
      <c r="U1974" s="1">
        <f t="shared" si="382"/>
        <v>4</v>
      </c>
      <c r="W1974">
        <f t="shared" si="383"/>
        <v>4.5974969335214812E-2</v>
      </c>
      <c r="X1974">
        <f t="shared" si="384"/>
        <v>0</v>
      </c>
      <c r="Y1974">
        <f t="shared" si="385"/>
        <v>1.1812524436059809E-2</v>
      </c>
      <c r="AA1974">
        <f t="shared" si="386"/>
        <v>0.21441774491682075</v>
      </c>
      <c r="AB1974">
        <f t="shared" si="387"/>
        <v>0</v>
      </c>
      <c r="AC1974">
        <f t="shared" si="388"/>
        <v>0.10868543801291786</v>
      </c>
      <c r="AE1974">
        <f t="shared" si="389"/>
        <v>0.21441774491682075</v>
      </c>
      <c r="AF1974">
        <f t="shared" si="390"/>
        <v>0</v>
      </c>
      <c r="AG1974">
        <f t="shared" si="391"/>
        <v>0.10868543801291786</v>
      </c>
    </row>
    <row r="1975" spans="1:33" x14ac:dyDescent="0.25">
      <c r="A1975" t="s">
        <v>17</v>
      </c>
      <c r="B1975">
        <v>512</v>
      </c>
      <c r="C1975">
        <v>4</v>
      </c>
      <c r="D1975">
        <v>616</v>
      </c>
      <c r="E1975">
        <v>1</v>
      </c>
      <c r="F1975" t="s">
        <v>923</v>
      </c>
      <c r="G1975" t="s">
        <v>416</v>
      </c>
      <c r="H1975">
        <v>2012</v>
      </c>
      <c r="I1975">
        <v>4</v>
      </c>
      <c r="J1975">
        <v>8</v>
      </c>
      <c r="K1975">
        <v>10</v>
      </c>
      <c r="L1975">
        <v>6</v>
      </c>
      <c r="M1975">
        <v>2012</v>
      </c>
      <c r="N1975">
        <v>3</v>
      </c>
      <c r="O1975">
        <v>18</v>
      </c>
      <c r="P1975">
        <v>10</v>
      </c>
      <c r="Q1975">
        <v>6</v>
      </c>
      <c r="R1975" s="1">
        <f t="shared" si="379"/>
        <v>0.83116883116883122</v>
      </c>
      <c r="S1975" s="1">
        <f t="shared" si="380"/>
        <v>1</v>
      </c>
      <c r="T1975" s="1">
        <f t="shared" si="381"/>
        <v>0.91168461167710357</v>
      </c>
      <c r="U1975" s="1">
        <f t="shared" si="382"/>
        <v>4</v>
      </c>
      <c r="W1975">
        <f t="shared" si="383"/>
        <v>10.041490976555909</v>
      </c>
      <c r="X1975">
        <f t="shared" si="384"/>
        <v>9</v>
      </c>
      <c r="Y1975">
        <f t="shared" si="385"/>
        <v>9.5376919377520011</v>
      </c>
      <c r="AA1975">
        <f t="shared" si="386"/>
        <v>3.1688311688311686</v>
      </c>
      <c r="AB1975">
        <f t="shared" si="387"/>
        <v>3</v>
      </c>
      <c r="AC1975">
        <f t="shared" si="388"/>
        <v>3.0883153883228962</v>
      </c>
      <c r="AE1975">
        <f t="shared" si="389"/>
        <v>3.1688311688311686</v>
      </c>
      <c r="AF1975">
        <f t="shared" si="390"/>
        <v>3</v>
      </c>
      <c r="AG1975">
        <f t="shared" si="391"/>
        <v>3.0883153883228962</v>
      </c>
    </row>
    <row r="1976" spans="1:33" x14ac:dyDescent="0.25">
      <c r="A1976" t="s">
        <v>17</v>
      </c>
      <c r="B1976">
        <v>512</v>
      </c>
      <c r="C1976">
        <v>4</v>
      </c>
      <c r="D1976">
        <v>657</v>
      </c>
      <c r="E1976">
        <v>5</v>
      </c>
      <c r="F1976" t="s">
        <v>923</v>
      </c>
      <c r="G1976" t="s">
        <v>585</v>
      </c>
      <c r="H1976">
        <v>2012</v>
      </c>
      <c r="I1976">
        <v>4</v>
      </c>
      <c r="J1976">
        <v>8</v>
      </c>
      <c r="K1976">
        <v>10</v>
      </c>
      <c r="L1976">
        <v>6</v>
      </c>
      <c r="M1976">
        <v>2012</v>
      </c>
      <c r="N1976">
        <v>3</v>
      </c>
      <c r="O1976">
        <v>25</v>
      </c>
      <c r="P1976">
        <v>10</v>
      </c>
      <c r="Q1976">
        <v>6</v>
      </c>
      <c r="R1976" s="1">
        <f t="shared" si="379"/>
        <v>3.8964992389649922</v>
      </c>
      <c r="S1976" s="1">
        <f t="shared" si="380"/>
        <v>5</v>
      </c>
      <c r="T1976" s="1">
        <f t="shared" si="381"/>
        <v>4.4138980725459627</v>
      </c>
      <c r="U1976" s="1">
        <f t="shared" si="382"/>
        <v>4</v>
      </c>
      <c r="W1976">
        <f t="shared" si="383"/>
        <v>1.0712407534825795E-2</v>
      </c>
      <c r="X1976">
        <f t="shared" si="384"/>
        <v>1</v>
      </c>
      <c r="Y1976">
        <f t="shared" si="385"/>
        <v>0.17131161445726298</v>
      </c>
      <c r="AA1976">
        <f t="shared" si="386"/>
        <v>0.10350076103500783</v>
      </c>
      <c r="AB1976">
        <f t="shared" si="387"/>
        <v>1</v>
      </c>
      <c r="AC1976">
        <f t="shared" si="388"/>
        <v>0.41389807254596267</v>
      </c>
      <c r="AE1976">
        <f t="shared" si="389"/>
        <v>0.10350076103500783</v>
      </c>
      <c r="AF1976">
        <f t="shared" si="390"/>
        <v>1</v>
      </c>
      <c r="AG1976">
        <f t="shared" si="391"/>
        <v>0.41389807254596267</v>
      </c>
    </row>
    <row r="1977" spans="1:33" x14ac:dyDescent="0.25">
      <c r="A1977" t="s">
        <v>17</v>
      </c>
      <c r="B1977">
        <v>512</v>
      </c>
      <c r="C1977">
        <v>4</v>
      </c>
      <c r="D1977">
        <v>661</v>
      </c>
      <c r="E1977">
        <v>3</v>
      </c>
      <c r="F1977" t="s">
        <v>923</v>
      </c>
      <c r="G1977" t="s">
        <v>754</v>
      </c>
      <c r="H1977">
        <v>2012</v>
      </c>
      <c r="I1977">
        <v>4</v>
      </c>
      <c r="J1977">
        <v>8</v>
      </c>
      <c r="K1977">
        <v>10</v>
      </c>
      <c r="L1977">
        <v>6</v>
      </c>
      <c r="M1977">
        <v>2012</v>
      </c>
      <c r="N1977">
        <v>4</v>
      </c>
      <c r="O1977">
        <v>1</v>
      </c>
      <c r="P1977">
        <v>10</v>
      </c>
      <c r="Q1977">
        <v>6</v>
      </c>
      <c r="R1977" s="1">
        <f t="shared" si="379"/>
        <v>2.3237518910741302</v>
      </c>
      <c r="S1977" s="1">
        <f t="shared" si="380"/>
        <v>3</v>
      </c>
      <c r="T1977" s="1">
        <f t="shared" si="381"/>
        <v>2.640313555853242</v>
      </c>
      <c r="U1977" s="1">
        <f t="shared" si="382"/>
        <v>4</v>
      </c>
      <c r="W1977">
        <f t="shared" si="383"/>
        <v>2.8098077226775549</v>
      </c>
      <c r="X1977">
        <f t="shared" si="384"/>
        <v>1</v>
      </c>
      <c r="Y1977">
        <f t="shared" si="385"/>
        <v>1.8487472263964548</v>
      </c>
      <c r="AA1977">
        <f t="shared" si="386"/>
        <v>1.6762481089258698</v>
      </c>
      <c r="AB1977">
        <f t="shared" si="387"/>
        <v>1</v>
      </c>
      <c r="AC1977">
        <f t="shared" si="388"/>
        <v>1.359686444146758</v>
      </c>
      <c r="AE1977">
        <f t="shared" si="389"/>
        <v>1.6762481089258698</v>
      </c>
      <c r="AF1977">
        <f t="shared" si="390"/>
        <v>1</v>
      </c>
      <c r="AG1977">
        <f t="shared" si="391"/>
        <v>1.359686444146758</v>
      </c>
    </row>
    <row r="1978" spans="1:33" x14ac:dyDescent="0.25">
      <c r="A1978" t="s">
        <v>17</v>
      </c>
      <c r="B1978">
        <v>513</v>
      </c>
      <c r="C1978">
        <v>2</v>
      </c>
      <c r="D1978">
        <v>553</v>
      </c>
      <c r="E1978">
        <v>1</v>
      </c>
      <c r="F1978" t="s">
        <v>924</v>
      </c>
      <c r="G1978" t="s">
        <v>140</v>
      </c>
      <c r="H1978">
        <v>2012</v>
      </c>
      <c r="I1978">
        <v>4</v>
      </c>
      <c r="J1978">
        <v>8</v>
      </c>
      <c r="K1978">
        <v>11</v>
      </c>
      <c r="L1978">
        <v>6</v>
      </c>
      <c r="M1978">
        <v>2012</v>
      </c>
      <c r="N1978">
        <v>3</v>
      </c>
      <c r="O1978">
        <v>4</v>
      </c>
      <c r="P1978">
        <v>11</v>
      </c>
      <c r="Q1978">
        <v>6</v>
      </c>
      <c r="R1978" s="1">
        <f t="shared" si="379"/>
        <v>0.92766726943942135</v>
      </c>
      <c r="S1978" s="1">
        <f t="shared" si="380"/>
        <v>1</v>
      </c>
      <c r="T1978" s="1">
        <f t="shared" si="381"/>
        <v>0.96315485226386177</v>
      </c>
      <c r="U1978" s="1">
        <f t="shared" si="382"/>
        <v>2</v>
      </c>
      <c r="W1978">
        <f t="shared" si="383"/>
        <v>1.1498974850315062</v>
      </c>
      <c r="X1978">
        <f t="shared" si="384"/>
        <v>1</v>
      </c>
      <c r="Y1978">
        <f t="shared" si="385"/>
        <v>1.0750478603839744</v>
      </c>
      <c r="AA1978">
        <f t="shared" si="386"/>
        <v>1.0723327305605785</v>
      </c>
      <c r="AB1978">
        <f t="shared" si="387"/>
        <v>1</v>
      </c>
      <c r="AC1978">
        <f t="shared" si="388"/>
        <v>1.0368451477361382</v>
      </c>
      <c r="AE1978">
        <f t="shared" si="389"/>
        <v>1.0723327305605785</v>
      </c>
      <c r="AF1978">
        <f t="shared" si="390"/>
        <v>1</v>
      </c>
      <c r="AG1978">
        <f t="shared" si="391"/>
        <v>1.0368451477361382</v>
      </c>
    </row>
    <row r="1979" spans="1:33" x14ac:dyDescent="0.25">
      <c r="A1979" t="s">
        <v>17</v>
      </c>
      <c r="B1979">
        <v>513</v>
      </c>
      <c r="C1979">
        <v>2</v>
      </c>
      <c r="D1979">
        <v>542</v>
      </c>
      <c r="E1979">
        <v>1</v>
      </c>
      <c r="F1979" t="s">
        <v>924</v>
      </c>
      <c r="G1979" t="s">
        <v>139</v>
      </c>
      <c r="H1979">
        <v>2012</v>
      </c>
      <c r="I1979">
        <v>4</v>
      </c>
      <c r="J1979">
        <v>8</v>
      </c>
      <c r="K1979">
        <v>11</v>
      </c>
      <c r="L1979">
        <v>6</v>
      </c>
      <c r="M1979">
        <v>2012</v>
      </c>
      <c r="N1979">
        <v>3</v>
      </c>
      <c r="O1979">
        <v>11</v>
      </c>
      <c r="P1979">
        <v>11</v>
      </c>
      <c r="Q1979">
        <v>6</v>
      </c>
      <c r="R1979" s="1">
        <f t="shared" si="379"/>
        <v>0.94649446494464939</v>
      </c>
      <c r="S1979" s="1">
        <f t="shared" si="380"/>
        <v>1</v>
      </c>
      <c r="T1979" s="1">
        <f t="shared" si="381"/>
        <v>0.97287947092363369</v>
      </c>
      <c r="U1979" s="1">
        <f t="shared" si="382"/>
        <v>2</v>
      </c>
      <c r="W1979">
        <f t="shared" si="383"/>
        <v>1.1098739123922605</v>
      </c>
      <c r="X1979">
        <f t="shared" si="384"/>
        <v>1</v>
      </c>
      <c r="Y1979">
        <f t="shared" si="385"/>
        <v>1.0549765812501146</v>
      </c>
      <c r="AA1979">
        <f t="shared" si="386"/>
        <v>1.0535055350553506</v>
      </c>
      <c r="AB1979">
        <f t="shared" si="387"/>
        <v>1</v>
      </c>
      <c r="AC1979">
        <f t="shared" si="388"/>
        <v>1.0271205290763663</v>
      </c>
      <c r="AE1979">
        <f t="shared" si="389"/>
        <v>1.0535055350553506</v>
      </c>
      <c r="AF1979">
        <f t="shared" si="390"/>
        <v>1</v>
      </c>
      <c r="AG1979">
        <f t="shared" si="391"/>
        <v>1.0271205290763663</v>
      </c>
    </row>
    <row r="1980" spans="1:33" x14ac:dyDescent="0.25">
      <c r="A1980" t="s">
        <v>17</v>
      </c>
      <c r="B1980">
        <v>513</v>
      </c>
      <c r="C1980">
        <v>2</v>
      </c>
      <c r="D1980">
        <v>612</v>
      </c>
      <c r="E1980">
        <v>6</v>
      </c>
      <c r="F1980" t="s">
        <v>924</v>
      </c>
      <c r="G1980" t="s">
        <v>417</v>
      </c>
      <c r="H1980">
        <v>2012</v>
      </c>
      <c r="I1980">
        <v>4</v>
      </c>
      <c r="J1980">
        <v>8</v>
      </c>
      <c r="K1980">
        <v>11</v>
      </c>
      <c r="L1980">
        <v>6</v>
      </c>
      <c r="M1980">
        <v>2012</v>
      </c>
      <c r="N1980">
        <v>3</v>
      </c>
      <c r="O1980">
        <v>18</v>
      </c>
      <c r="P1980">
        <v>11</v>
      </c>
      <c r="Q1980">
        <v>6</v>
      </c>
      <c r="R1980" s="1">
        <f t="shared" si="379"/>
        <v>5.0294117647058822</v>
      </c>
      <c r="S1980" s="1">
        <f t="shared" si="380"/>
        <v>6</v>
      </c>
      <c r="T1980" s="1">
        <f t="shared" si="381"/>
        <v>5.4933114410376636</v>
      </c>
      <c r="U1980" s="1">
        <f t="shared" si="382"/>
        <v>2</v>
      </c>
      <c r="W1980">
        <f t="shared" si="383"/>
        <v>9.1773356401384074</v>
      </c>
      <c r="X1980">
        <f t="shared" si="384"/>
        <v>16</v>
      </c>
      <c r="Y1980">
        <f t="shared" si="385"/>
        <v>12.203224824084637</v>
      </c>
      <c r="AA1980">
        <f t="shared" si="386"/>
        <v>3.0294117647058822</v>
      </c>
      <c r="AB1980">
        <f t="shared" si="387"/>
        <v>4</v>
      </c>
      <c r="AC1980">
        <f t="shared" si="388"/>
        <v>3.4933114410376636</v>
      </c>
      <c r="AE1980">
        <f t="shared" si="389"/>
        <v>3.0294117647058822</v>
      </c>
      <c r="AF1980">
        <f t="shared" si="390"/>
        <v>4</v>
      </c>
      <c r="AG1980">
        <f t="shared" si="391"/>
        <v>3.4933114410376636</v>
      </c>
    </row>
    <row r="1981" spans="1:33" x14ac:dyDescent="0.25">
      <c r="A1981" t="s">
        <v>17</v>
      </c>
      <c r="B1981">
        <v>513</v>
      </c>
      <c r="C1981">
        <v>2</v>
      </c>
      <c r="D1981">
        <v>659</v>
      </c>
      <c r="E1981">
        <v>4</v>
      </c>
      <c r="F1981" t="s">
        <v>924</v>
      </c>
      <c r="G1981" t="s">
        <v>586</v>
      </c>
      <c r="H1981">
        <v>2012</v>
      </c>
      <c r="I1981">
        <v>4</v>
      </c>
      <c r="J1981">
        <v>8</v>
      </c>
      <c r="K1981">
        <v>11</v>
      </c>
      <c r="L1981">
        <v>6</v>
      </c>
      <c r="M1981">
        <v>2012</v>
      </c>
      <c r="N1981">
        <v>3</v>
      </c>
      <c r="O1981">
        <v>25</v>
      </c>
      <c r="P1981">
        <v>11</v>
      </c>
      <c r="Q1981">
        <v>6</v>
      </c>
      <c r="R1981" s="1">
        <f t="shared" si="379"/>
        <v>3.1138088012139606</v>
      </c>
      <c r="S1981" s="1">
        <f t="shared" si="380"/>
        <v>4</v>
      </c>
      <c r="T1981" s="1">
        <f t="shared" si="381"/>
        <v>3.5291975298721723</v>
      </c>
      <c r="U1981" s="1">
        <f t="shared" si="382"/>
        <v>2</v>
      </c>
      <c r="W1981">
        <f t="shared" si="383"/>
        <v>1.2405700456616802</v>
      </c>
      <c r="X1981">
        <f t="shared" si="384"/>
        <v>4</v>
      </c>
      <c r="Y1981">
        <f t="shared" si="385"/>
        <v>2.338445085367153</v>
      </c>
      <c r="AA1981">
        <f t="shared" si="386"/>
        <v>1.1138088012139606</v>
      </c>
      <c r="AB1981">
        <f t="shared" si="387"/>
        <v>2</v>
      </c>
      <c r="AC1981">
        <f t="shared" si="388"/>
        <v>1.5291975298721723</v>
      </c>
      <c r="AE1981">
        <f t="shared" si="389"/>
        <v>1.1138088012139606</v>
      </c>
      <c r="AF1981">
        <f t="shared" si="390"/>
        <v>2</v>
      </c>
      <c r="AG1981">
        <f t="shared" si="391"/>
        <v>1.5291975298721723</v>
      </c>
    </row>
    <row r="1982" spans="1:33" x14ac:dyDescent="0.25">
      <c r="A1982" t="s">
        <v>17</v>
      </c>
      <c r="B1982">
        <v>513</v>
      </c>
      <c r="C1982">
        <v>2</v>
      </c>
      <c r="D1982">
        <v>660</v>
      </c>
      <c r="E1982">
        <v>4</v>
      </c>
      <c r="F1982" t="s">
        <v>924</v>
      </c>
      <c r="G1982" t="s">
        <v>755</v>
      </c>
      <c r="H1982">
        <v>2012</v>
      </c>
      <c r="I1982">
        <v>4</v>
      </c>
      <c r="J1982">
        <v>8</v>
      </c>
      <c r="K1982">
        <v>11</v>
      </c>
      <c r="L1982">
        <v>6</v>
      </c>
      <c r="M1982">
        <v>2012</v>
      </c>
      <c r="N1982">
        <v>4</v>
      </c>
      <c r="O1982">
        <v>1</v>
      </c>
      <c r="P1982">
        <v>11</v>
      </c>
      <c r="Q1982">
        <v>6</v>
      </c>
      <c r="R1982" s="1">
        <f t="shared" si="379"/>
        <v>3.1090909090909089</v>
      </c>
      <c r="S1982" s="1">
        <f t="shared" si="380"/>
        <v>4</v>
      </c>
      <c r="T1982" s="1">
        <f t="shared" si="381"/>
        <v>3.5265228818715517</v>
      </c>
      <c r="U1982" s="1">
        <f t="shared" si="382"/>
        <v>2</v>
      </c>
      <c r="W1982">
        <f t="shared" si="383"/>
        <v>1.2300826446280988</v>
      </c>
      <c r="X1982">
        <f t="shared" si="384"/>
        <v>4</v>
      </c>
      <c r="Y1982">
        <f t="shared" si="385"/>
        <v>2.3302721088774274</v>
      </c>
      <c r="AA1982">
        <f t="shared" si="386"/>
        <v>1.1090909090909089</v>
      </c>
      <c r="AB1982">
        <f t="shared" si="387"/>
        <v>2</v>
      </c>
      <c r="AC1982">
        <f t="shared" si="388"/>
        <v>1.5265228818715517</v>
      </c>
      <c r="AE1982">
        <f t="shared" si="389"/>
        <v>1.1090909090909089</v>
      </c>
      <c r="AF1982">
        <f t="shared" si="390"/>
        <v>2</v>
      </c>
      <c r="AG1982">
        <f t="shared" si="391"/>
        <v>1.5265228818715517</v>
      </c>
    </row>
    <row r="1983" spans="1:33" x14ac:dyDescent="0.25">
      <c r="A1983" t="s">
        <v>17</v>
      </c>
      <c r="B1983">
        <v>507</v>
      </c>
      <c r="C1983">
        <v>6</v>
      </c>
      <c r="D1983">
        <v>552</v>
      </c>
      <c r="E1983">
        <v>3</v>
      </c>
      <c r="F1983" t="s">
        <v>925</v>
      </c>
      <c r="G1983" t="s">
        <v>142</v>
      </c>
      <c r="H1983">
        <v>2012</v>
      </c>
      <c r="I1983">
        <v>4</v>
      </c>
      <c r="J1983">
        <v>8</v>
      </c>
      <c r="K1983">
        <v>12</v>
      </c>
      <c r="L1983">
        <v>6</v>
      </c>
      <c r="M1983">
        <v>2012</v>
      </c>
      <c r="N1983">
        <v>3</v>
      </c>
      <c r="O1983">
        <v>4</v>
      </c>
      <c r="P1983">
        <v>12</v>
      </c>
      <c r="Q1983">
        <v>6</v>
      </c>
      <c r="R1983" s="1">
        <f t="shared" si="379"/>
        <v>2.7554347826086958</v>
      </c>
      <c r="S1983" s="1">
        <f t="shared" si="380"/>
        <v>3</v>
      </c>
      <c r="T1983" s="1">
        <f t="shared" si="381"/>
        <v>2.8751181450204943</v>
      </c>
      <c r="U1983" s="1">
        <f t="shared" si="382"/>
        <v>6</v>
      </c>
      <c r="W1983">
        <f t="shared" si="383"/>
        <v>10.527203449905482</v>
      </c>
      <c r="X1983">
        <f t="shared" si="384"/>
        <v>9</v>
      </c>
      <c r="Y1983">
        <f t="shared" si="385"/>
        <v>9.7648866075801557</v>
      </c>
      <c r="AA1983">
        <f t="shared" si="386"/>
        <v>3.2445652173913042</v>
      </c>
      <c r="AB1983">
        <f t="shared" si="387"/>
        <v>3</v>
      </c>
      <c r="AC1983">
        <f t="shared" si="388"/>
        <v>3.1248818549795057</v>
      </c>
      <c r="AE1983">
        <f t="shared" si="389"/>
        <v>3.2445652173913042</v>
      </c>
      <c r="AF1983">
        <f t="shared" si="390"/>
        <v>3</v>
      </c>
      <c r="AG1983">
        <f t="shared" si="391"/>
        <v>3.1248818549795057</v>
      </c>
    </row>
    <row r="1984" spans="1:33" x14ac:dyDescent="0.25">
      <c r="A1984" t="s">
        <v>17</v>
      </c>
      <c r="B1984">
        <v>507</v>
      </c>
      <c r="C1984">
        <v>6</v>
      </c>
      <c r="D1984">
        <v>539</v>
      </c>
      <c r="E1984">
        <v>6</v>
      </c>
      <c r="F1984" t="s">
        <v>925</v>
      </c>
      <c r="G1984" t="s">
        <v>141</v>
      </c>
      <c r="H1984">
        <v>2012</v>
      </c>
      <c r="I1984">
        <v>4</v>
      </c>
      <c r="J1984">
        <v>8</v>
      </c>
      <c r="K1984">
        <v>12</v>
      </c>
      <c r="L1984">
        <v>6</v>
      </c>
      <c r="M1984">
        <v>2012</v>
      </c>
      <c r="N1984">
        <v>3</v>
      </c>
      <c r="O1984">
        <v>11</v>
      </c>
      <c r="P1984">
        <v>12</v>
      </c>
      <c r="Q1984">
        <v>6</v>
      </c>
      <c r="R1984" s="1">
        <f t="shared" si="379"/>
        <v>5.6437847866419295</v>
      </c>
      <c r="S1984" s="1">
        <f t="shared" si="380"/>
        <v>6</v>
      </c>
      <c r="T1984" s="1">
        <f t="shared" si="381"/>
        <v>5.8191673562333275</v>
      </c>
      <c r="U1984" s="1">
        <f t="shared" si="382"/>
        <v>6</v>
      </c>
      <c r="W1984">
        <f t="shared" si="383"/>
        <v>0.12688927822773569</v>
      </c>
      <c r="X1984">
        <f t="shared" si="384"/>
        <v>0</v>
      </c>
      <c r="Y1984">
        <f t="shared" si="385"/>
        <v>3.2700445051644288E-2</v>
      </c>
      <c r="AA1984">
        <f t="shared" si="386"/>
        <v>0.35621521335807049</v>
      </c>
      <c r="AB1984">
        <f t="shared" si="387"/>
        <v>0</v>
      </c>
      <c r="AC1984">
        <f t="shared" si="388"/>
        <v>0.18083264376667252</v>
      </c>
      <c r="AE1984">
        <f t="shared" si="389"/>
        <v>0.35621521335807049</v>
      </c>
      <c r="AF1984">
        <f t="shared" si="390"/>
        <v>0</v>
      </c>
      <c r="AG1984">
        <f t="shared" si="391"/>
        <v>0.18083264376667252</v>
      </c>
    </row>
    <row r="1985" spans="1:33" x14ac:dyDescent="0.25">
      <c r="A1985" t="s">
        <v>17</v>
      </c>
      <c r="B1985">
        <v>507</v>
      </c>
      <c r="C1985">
        <v>6</v>
      </c>
      <c r="D1985">
        <v>610</v>
      </c>
      <c r="E1985">
        <v>5</v>
      </c>
      <c r="F1985" t="s">
        <v>925</v>
      </c>
      <c r="G1985" t="s">
        <v>418</v>
      </c>
      <c r="H1985">
        <v>2012</v>
      </c>
      <c r="I1985">
        <v>4</v>
      </c>
      <c r="J1985">
        <v>8</v>
      </c>
      <c r="K1985">
        <v>12</v>
      </c>
      <c r="L1985">
        <v>6</v>
      </c>
      <c r="M1985">
        <v>2012</v>
      </c>
      <c r="N1985">
        <v>3</v>
      </c>
      <c r="O1985">
        <v>18</v>
      </c>
      <c r="P1985">
        <v>12</v>
      </c>
      <c r="Q1985">
        <v>6</v>
      </c>
      <c r="R1985" s="1">
        <f t="shared" si="379"/>
        <v>4.1557377049180326</v>
      </c>
      <c r="S1985" s="1">
        <f t="shared" si="380"/>
        <v>5</v>
      </c>
      <c r="T1985" s="1">
        <f t="shared" si="381"/>
        <v>4.5583646765687984</v>
      </c>
      <c r="U1985" s="1">
        <f t="shared" si="382"/>
        <v>6</v>
      </c>
      <c r="W1985">
        <f t="shared" si="383"/>
        <v>3.4013034130610058</v>
      </c>
      <c r="X1985">
        <f t="shared" si="384"/>
        <v>1</v>
      </c>
      <c r="Y1985">
        <f t="shared" si="385"/>
        <v>2.0783124057645854</v>
      </c>
      <c r="AA1985">
        <f t="shared" si="386"/>
        <v>1.8442622950819674</v>
      </c>
      <c r="AB1985">
        <f t="shared" si="387"/>
        <v>1</v>
      </c>
      <c r="AC1985">
        <f t="shared" si="388"/>
        <v>1.4416353234312016</v>
      </c>
      <c r="AE1985">
        <f t="shared" si="389"/>
        <v>1.8442622950819674</v>
      </c>
      <c r="AF1985">
        <f t="shared" si="390"/>
        <v>1</v>
      </c>
      <c r="AG1985">
        <f t="shared" si="391"/>
        <v>1.4416353234312016</v>
      </c>
    </row>
    <row r="1986" spans="1:33" x14ac:dyDescent="0.25">
      <c r="A1986" t="s">
        <v>17</v>
      </c>
      <c r="B1986">
        <v>507</v>
      </c>
      <c r="C1986">
        <v>6</v>
      </c>
      <c r="D1986">
        <v>658</v>
      </c>
      <c r="E1986">
        <v>7</v>
      </c>
      <c r="F1986" t="s">
        <v>925</v>
      </c>
      <c r="G1986" t="s">
        <v>587</v>
      </c>
      <c r="H1986">
        <v>2012</v>
      </c>
      <c r="I1986">
        <v>4</v>
      </c>
      <c r="J1986">
        <v>8</v>
      </c>
      <c r="K1986">
        <v>12</v>
      </c>
      <c r="L1986">
        <v>6</v>
      </c>
      <c r="M1986">
        <v>2012</v>
      </c>
      <c r="N1986">
        <v>3</v>
      </c>
      <c r="O1986">
        <v>25</v>
      </c>
      <c r="P1986">
        <v>12</v>
      </c>
      <c r="Q1986">
        <v>6</v>
      </c>
      <c r="R1986" s="1">
        <f t="shared" si="379"/>
        <v>5.3936170212765955</v>
      </c>
      <c r="S1986" s="1">
        <f t="shared" si="380"/>
        <v>7</v>
      </c>
      <c r="T1986" s="1">
        <f t="shared" si="381"/>
        <v>6.1445357146765911</v>
      </c>
      <c r="U1986" s="1">
        <f t="shared" si="382"/>
        <v>6</v>
      </c>
      <c r="W1986">
        <f t="shared" si="383"/>
        <v>0.36770031688546884</v>
      </c>
      <c r="X1986">
        <f t="shared" si="384"/>
        <v>1</v>
      </c>
      <c r="Y1986">
        <f t="shared" si="385"/>
        <v>2.0890572817072951E-2</v>
      </c>
      <c r="AA1986">
        <f t="shared" si="386"/>
        <v>0.60638297872340452</v>
      </c>
      <c r="AB1986">
        <f t="shared" si="387"/>
        <v>1</v>
      </c>
      <c r="AC1986">
        <f t="shared" si="388"/>
        <v>0.1445357146765911</v>
      </c>
      <c r="AE1986">
        <f t="shared" si="389"/>
        <v>0.60638297872340452</v>
      </c>
      <c r="AF1986">
        <f t="shared" si="390"/>
        <v>1</v>
      </c>
      <c r="AG1986">
        <f t="shared" si="391"/>
        <v>0.1445357146765911</v>
      </c>
    </row>
    <row r="1987" spans="1:33" x14ac:dyDescent="0.25">
      <c r="A1987" t="s">
        <v>17</v>
      </c>
      <c r="B1987">
        <v>507</v>
      </c>
      <c r="C1987">
        <v>6</v>
      </c>
      <c r="D1987">
        <v>655</v>
      </c>
      <c r="E1987">
        <v>5</v>
      </c>
      <c r="F1987" t="s">
        <v>925</v>
      </c>
      <c r="G1987" t="s">
        <v>756</v>
      </c>
      <c r="H1987">
        <v>2012</v>
      </c>
      <c r="I1987">
        <v>4</v>
      </c>
      <c r="J1987">
        <v>8</v>
      </c>
      <c r="K1987">
        <v>12</v>
      </c>
      <c r="L1987">
        <v>6</v>
      </c>
      <c r="M1987">
        <v>2012</v>
      </c>
      <c r="N1987">
        <v>4</v>
      </c>
      <c r="O1987">
        <v>1</v>
      </c>
      <c r="P1987">
        <v>12</v>
      </c>
      <c r="Q1987">
        <v>6</v>
      </c>
      <c r="R1987" s="1">
        <f t="shared" si="379"/>
        <v>3.8702290076335877</v>
      </c>
      <c r="S1987" s="1">
        <f t="shared" si="380"/>
        <v>5</v>
      </c>
      <c r="T1987" s="1">
        <f t="shared" si="381"/>
        <v>4.3989936392506799</v>
      </c>
      <c r="U1987" s="1">
        <f t="shared" si="382"/>
        <v>6</v>
      </c>
      <c r="W1987">
        <f t="shared" si="383"/>
        <v>4.5359244799254128</v>
      </c>
      <c r="X1987">
        <f t="shared" si="384"/>
        <v>1</v>
      </c>
      <c r="Y1987">
        <f t="shared" si="385"/>
        <v>2.5632213671597821</v>
      </c>
      <c r="AA1987">
        <f t="shared" si="386"/>
        <v>2.1297709923664123</v>
      </c>
      <c r="AB1987">
        <f t="shared" si="387"/>
        <v>1</v>
      </c>
      <c r="AC1987">
        <f t="shared" si="388"/>
        <v>1.6010063607493201</v>
      </c>
      <c r="AE1987">
        <f t="shared" si="389"/>
        <v>2.1297709923664123</v>
      </c>
      <c r="AF1987">
        <f t="shared" si="390"/>
        <v>1</v>
      </c>
      <c r="AG1987">
        <f t="shared" si="391"/>
        <v>1.6010063607493201</v>
      </c>
    </row>
    <row r="1988" spans="1:33" x14ac:dyDescent="0.25">
      <c r="A1988" t="s">
        <v>17</v>
      </c>
      <c r="B1988">
        <v>494</v>
      </c>
      <c r="C1988">
        <v>10</v>
      </c>
      <c r="D1988">
        <v>549</v>
      </c>
      <c r="E1988">
        <v>5</v>
      </c>
      <c r="F1988" t="s">
        <v>926</v>
      </c>
      <c r="G1988" t="s">
        <v>144</v>
      </c>
      <c r="H1988">
        <v>2012</v>
      </c>
      <c r="I1988">
        <v>4</v>
      </c>
      <c r="J1988">
        <v>8</v>
      </c>
      <c r="K1988">
        <v>13</v>
      </c>
      <c r="L1988">
        <v>6</v>
      </c>
      <c r="M1988">
        <v>2012</v>
      </c>
      <c r="N1988">
        <v>3</v>
      </c>
      <c r="O1988">
        <v>4</v>
      </c>
      <c r="P1988">
        <v>13</v>
      </c>
      <c r="Q1988">
        <v>6</v>
      </c>
      <c r="R1988" s="1">
        <f t="shared" ref="R1988:R2051" si="392">E1988*B1988/D1988</f>
        <v>4.4990892531876137</v>
      </c>
      <c r="S1988" s="1">
        <f t="shared" ref="S1988:S2051" si="393">E1988</f>
        <v>5</v>
      </c>
      <c r="T1988" s="1">
        <f t="shared" ref="T1988:T2051" si="394">SQRT(R1988*S1988)</f>
        <v>4.7429364602467601</v>
      </c>
      <c r="U1988" s="1">
        <f t="shared" ref="U1988:U2051" si="395">C1988</f>
        <v>10</v>
      </c>
      <c r="W1988">
        <f t="shared" ref="W1988:W2051" si="396">(U1988-R1988)^2</f>
        <v>30.260019044396007</v>
      </c>
      <c r="X1988">
        <f t="shared" ref="X1988:X2051" si="397">(U1988-S1988)^2</f>
        <v>25</v>
      </c>
      <c r="Y1988">
        <f t="shared" ref="Y1988:Y2051" si="398">(U1988-T1988)^2</f>
        <v>27.636717061002866</v>
      </c>
      <c r="AA1988">
        <f t="shared" ref="AA1988:AA2051" si="399">ABS(R1988-$U1988)</f>
        <v>5.5009107468123863</v>
      </c>
      <c r="AB1988">
        <f t="shared" ref="AB1988:AB2051" si="400">ABS(S1988-$U1988)</f>
        <v>5</v>
      </c>
      <c r="AC1988">
        <f t="shared" ref="AC1988:AC2051" si="401">ABS(T1988-$U1988)</f>
        <v>5.2570635397532399</v>
      </c>
      <c r="AE1988">
        <f t="shared" ref="AE1988:AE2051" si="402">IF(OR(ISERROR($AA1988),ISERROR($AB1988),ISERROR($AC1988)),"NA",AA1988)</f>
        <v>5.5009107468123863</v>
      </c>
      <c r="AF1988">
        <f t="shared" ref="AF1988:AF2051" si="403">IF(OR(ISERROR($AA1988),ISERROR($AB1988),ISERROR($AC1988)),"NA",AB1988)</f>
        <v>5</v>
      </c>
      <c r="AG1988">
        <f t="shared" ref="AG1988:AG2051" si="404">IF(OR(ISERROR($AA1988),ISERROR($AB1988),ISERROR($AC1988)),"NA",AC1988)</f>
        <v>5.2570635397532399</v>
      </c>
    </row>
    <row r="1989" spans="1:33" x14ac:dyDescent="0.25">
      <c r="A1989" t="s">
        <v>17</v>
      </c>
      <c r="B1989">
        <v>494</v>
      </c>
      <c r="C1989">
        <v>10</v>
      </c>
      <c r="D1989">
        <v>539</v>
      </c>
      <c r="E1989">
        <v>14</v>
      </c>
      <c r="F1989" t="s">
        <v>926</v>
      </c>
      <c r="G1989" t="s">
        <v>143</v>
      </c>
      <c r="H1989">
        <v>2012</v>
      </c>
      <c r="I1989">
        <v>4</v>
      </c>
      <c r="J1989">
        <v>8</v>
      </c>
      <c r="K1989">
        <v>13</v>
      </c>
      <c r="L1989">
        <v>6</v>
      </c>
      <c r="M1989">
        <v>2012</v>
      </c>
      <c r="N1989">
        <v>3</v>
      </c>
      <c r="O1989">
        <v>11</v>
      </c>
      <c r="P1989">
        <v>13</v>
      </c>
      <c r="Q1989">
        <v>6</v>
      </c>
      <c r="R1989" s="1">
        <f t="shared" si="392"/>
        <v>12.831168831168831</v>
      </c>
      <c r="S1989" s="1">
        <f t="shared" si="393"/>
        <v>14</v>
      </c>
      <c r="T1989" s="1">
        <f t="shared" si="394"/>
        <v>13.402849086532447</v>
      </c>
      <c r="U1989" s="1">
        <f t="shared" si="395"/>
        <v>10</v>
      </c>
      <c r="W1989">
        <f t="shared" si="396"/>
        <v>8.0155169505818868</v>
      </c>
      <c r="X1989">
        <f t="shared" si="397"/>
        <v>16</v>
      </c>
      <c r="Y1989">
        <f t="shared" si="398"/>
        <v>11.579381905714708</v>
      </c>
      <c r="AA1989">
        <f t="shared" si="399"/>
        <v>2.8311688311688314</v>
      </c>
      <c r="AB1989">
        <f t="shared" si="400"/>
        <v>4</v>
      </c>
      <c r="AC1989">
        <f t="shared" si="401"/>
        <v>3.4028490865324468</v>
      </c>
      <c r="AE1989">
        <f t="shared" si="402"/>
        <v>2.8311688311688314</v>
      </c>
      <c r="AF1989">
        <f t="shared" si="403"/>
        <v>4</v>
      </c>
      <c r="AG1989">
        <f t="shared" si="404"/>
        <v>3.4028490865324468</v>
      </c>
    </row>
    <row r="1990" spans="1:33" x14ac:dyDescent="0.25">
      <c r="A1990" t="s">
        <v>17</v>
      </c>
      <c r="B1990">
        <v>494</v>
      </c>
      <c r="C1990">
        <v>10</v>
      </c>
      <c r="D1990">
        <v>610</v>
      </c>
      <c r="E1990">
        <v>7</v>
      </c>
      <c r="F1990" t="s">
        <v>926</v>
      </c>
      <c r="G1990" t="s">
        <v>419</v>
      </c>
      <c r="H1990">
        <v>2012</v>
      </c>
      <c r="I1990">
        <v>4</v>
      </c>
      <c r="J1990">
        <v>8</v>
      </c>
      <c r="K1990">
        <v>13</v>
      </c>
      <c r="L1990">
        <v>6</v>
      </c>
      <c r="M1990">
        <v>2012</v>
      </c>
      <c r="N1990">
        <v>3</v>
      </c>
      <c r="O1990">
        <v>18</v>
      </c>
      <c r="P1990">
        <v>13</v>
      </c>
      <c r="Q1990">
        <v>6</v>
      </c>
      <c r="R1990" s="1">
        <f t="shared" si="392"/>
        <v>5.6688524590163931</v>
      </c>
      <c r="S1990" s="1">
        <f t="shared" si="393"/>
        <v>7</v>
      </c>
      <c r="T1990" s="1">
        <f t="shared" si="394"/>
        <v>6.2993624449712966</v>
      </c>
      <c r="U1990" s="1">
        <f t="shared" si="395"/>
        <v>10</v>
      </c>
      <c r="W1990">
        <f t="shared" si="396"/>
        <v>18.758839021768345</v>
      </c>
      <c r="X1990">
        <f t="shared" si="397"/>
        <v>9</v>
      </c>
      <c r="Y1990">
        <f t="shared" si="398"/>
        <v>13.694718313688821</v>
      </c>
      <c r="AA1990">
        <f t="shared" si="399"/>
        <v>4.3311475409836069</v>
      </c>
      <c r="AB1990">
        <f t="shared" si="400"/>
        <v>3</v>
      </c>
      <c r="AC1990">
        <f t="shared" si="401"/>
        <v>3.7006375550287034</v>
      </c>
      <c r="AE1990">
        <f t="shared" si="402"/>
        <v>4.3311475409836069</v>
      </c>
      <c r="AF1990">
        <f t="shared" si="403"/>
        <v>3</v>
      </c>
      <c r="AG1990">
        <f t="shared" si="404"/>
        <v>3.7006375550287034</v>
      </c>
    </row>
    <row r="1991" spans="1:33" x14ac:dyDescent="0.25">
      <c r="A1991" t="s">
        <v>17</v>
      </c>
      <c r="B1991">
        <v>494</v>
      </c>
      <c r="C1991">
        <v>10</v>
      </c>
      <c r="D1991">
        <v>659</v>
      </c>
      <c r="E1991">
        <v>4</v>
      </c>
      <c r="F1991" t="s">
        <v>926</v>
      </c>
      <c r="G1991" t="s">
        <v>588</v>
      </c>
      <c r="H1991">
        <v>2012</v>
      </c>
      <c r="I1991">
        <v>4</v>
      </c>
      <c r="J1991">
        <v>8</v>
      </c>
      <c r="K1991">
        <v>13</v>
      </c>
      <c r="L1991">
        <v>6</v>
      </c>
      <c r="M1991">
        <v>2012</v>
      </c>
      <c r="N1991">
        <v>3</v>
      </c>
      <c r="O1991">
        <v>25</v>
      </c>
      <c r="P1991">
        <v>13</v>
      </c>
      <c r="Q1991">
        <v>6</v>
      </c>
      <c r="R1991" s="1">
        <f t="shared" si="392"/>
        <v>2.998482549317147</v>
      </c>
      <c r="S1991" s="1">
        <f t="shared" si="393"/>
        <v>4</v>
      </c>
      <c r="T1991" s="1">
        <f t="shared" si="394"/>
        <v>3.4632254037628836</v>
      </c>
      <c r="U1991" s="1">
        <f t="shared" si="395"/>
        <v>10</v>
      </c>
      <c r="W1991">
        <f t="shared" si="396"/>
        <v>49.021246612216508</v>
      </c>
      <c r="X1991">
        <f t="shared" si="397"/>
        <v>36</v>
      </c>
      <c r="Y1991">
        <f t="shared" si="398"/>
        <v>42.729422122010909</v>
      </c>
      <c r="AA1991">
        <f t="shared" si="399"/>
        <v>7.0015174506828526</v>
      </c>
      <c r="AB1991">
        <f t="shared" si="400"/>
        <v>6</v>
      </c>
      <c r="AC1991">
        <f t="shared" si="401"/>
        <v>6.536774596237116</v>
      </c>
      <c r="AE1991">
        <f t="shared" si="402"/>
        <v>7.0015174506828526</v>
      </c>
      <c r="AF1991">
        <f t="shared" si="403"/>
        <v>6</v>
      </c>
      <c r="AG1991">
        <f t="shared" si="404"/>
        <v>6.536774596237116</v>
      </c>
    </row>
    <row r="1992" spans="1:33" x14ac:dyDescent="0.25">
      <c r="A1992" t="s">
        <v>17</v>
      </c>
      <c r="B1992">
        <v>494</v>
      </c>
      <c r="C1992">
        <v>10</v>
      </c>
      <c r="D1992">
        <v>647</v>
      </c>
      <c r="E1992">
        <v>11</v>
      </c>
      <c r="F1992" t="s">
        <v>926</v>
      </c>
      <c r="G1992" t="s">
        <v>757</v>
      </c>
      <c r="H1992">
        <v>2012</v>
      </c>
      <c r="I1992">
        <v>4</v>
      </c>
      <c r="J1992">
        <v>8</v>
      </c>
      <c r="K1992">
        <v>13</v>
      </c>
      <c r="L1992">
        <v>6</v>
      </c>
      <c r="M1992">
        <v>2012</v>
      </c>
      <c r="N1992">
        <v>4</v>
      </c>
      <c r="O1992">
        <v>1</v>
      </c>
      <c r="P1992">
        <v>13</v>
      </c>
      <c r="Q1992">
        <v>6</v>
      </c>
      <c r="R1992" s="1">
        <f t="shared" si="392"/>
        <v>8.398763523956724</v>
      </c>
      <c r="S1992" s="1">
        <f t="shared" si="393"/>
        <v>11</v>
      </c>
      <c r="T1992" s="1">
        <f t="shared" si="394"/>
        <v>9.6117843693834484</v>
      </c>
      <c r="U1992" s="1">
        <f t="shared" si="395"/>
        <v>10</v>
      </c>
      <c r="W1992">
        <f t="shared" si="396"/>
        <v>2.563958252211489</v>
      </c>
      <c r="X1992">
        <f t="shared" si="397"/>
        <v>1</v>
      </c>
      <c r="Y1992">
        <f t="shared" si="398"/>
        <v>0.15071137585500685</v>
      </c>
      <c r="AA1992">
        <f t="shared" si="399"/>
        <v>1.601236476043276</v>
      </c>
      <c r="AB1992">
        <f t="shared" si="400"/>
        <v>1</v>
      </c>
      <c r="AC1992">
        <f t="shared" si="401"/>
        <v>0.38821563061655162</v>
      </c>
      <c r="AE1992">
        <f t="shared" si="402"/>
        <v>1.601236476043276</v>
      </c>
      <c r="AF1992">
        <f t="shared" si="403"/>
        <v>1</v>
      </c>
      <c r="AG1992">
        <f t="shared" si="404"/>
        <v>0.38821563061655162</v>
      </c>
    </row>
    <row r="1993" spans="1:33" x14ac:dyDescent="0.25">
      <c r="A1993" t="s">
        <v>17</v>
      </c>
      <c r="B1993">
        <v>492</v>
      </c>
      <c r="C1993">
        <v>13</v>
      </c>
      <c r="D1993">
        <v>543</v>
      </c>
      <c r="E1993">
        <v>12</v>
      </c>
      <c r="F1993" t="s">
        <v>927</v>
      </c>
      <c r="G1993" t="s">
        <v>146</v>
      </c>
      <c r="H1993">
        <v>2012</v>
      </c>
      <c r="I1993">
        <v>4</v>
      </c>
      <c r="J1993">
        <v>8</v>
      </c>
      <c r="K1993">
        <v>14</v>
      </c>
      <c r="L1993">
        <v>6</v>
      </c>
      <c r="M1993">
        <v>2012</v>
      </c>
      <c r="N1993">
        <v>3</v>
      </c>
      <c r="O1993">
        <v>4</v>
      </c>
      <c r="P1993">
        <v>14</v>
      </c>
      <c r="Q1993">
        <v>6</v>
      </c>
      <c r="R1993" s="1">
        <f t="shared" si="392"/>
        <v>10.872928176795581</v>
      </c>
      <c r="S1993" s="1">
        <f t="shared" si="393"/>
        <v>12</v>
      </c>
      <c r="T1993" s="1">
        <f t="shared" si="394"/>
        <v>11.422571432105249</v>
      </c>
      <c r="U1993" s="1">
        <f t="shared" si="395"/>
        <v>13</v>
      </c>
      <c r="W1993">
        <f t="shared" si="396"/>
        <v>4.5244345410701721</v>
      </c>
      <c r="X1993">
        <f t="shared" si="397"/>
        <v>1</v>
      </c>
      <c r="Y1993">
        <f t="shared" si="398"/>
        <v>2.4882808868104851</v>
      </c>
      <c r="AA1993">
        <f t="shared" si="399"/>
        <v>2.1270718232044192</v>
      </c>
      <c r="AB1993">
        <f t="shared" si="400"/>
        <v>1</v>
      </c>
      <c r="AC1993">
        <f t="shared" si="401"/>
        <v>1.5774285678947511</v>
      </c>
      <c r="AE1993">
        <f t="shared" si="402"/>
        <v>2.1270718232044192</v>
      </c>
      <c r="AF1993">
        <f t="shared" si="403"/>
        <v>1</v>
      </c>
      <c r="AG1993">
        <f t="shared" si="404"/>
        <v>1.5774285678947511</v>
      </c>
    </row>
    <row r="1994" spans="1:33" x14ac:dyDescent="0.25">
      <c r="A1994" t="s">
        <v>17</v>
      </c>
      <c r="B1994">
        <v>492</v>
      </c>
      <c r="C1994">
        <v>13</v>
      </c>
      <c r="D1994">
        <v>547</v>
      </c>
      <c r="E1994">
        <v>4</v>
      </c>
      <c r="F1994" t="s">
        <v>927</v>
      </c>
      <c r="G1994" t="s">
        <v>145</v>
      </c>
      <c r="H1994">
        <v>2012</v>
      </c>
      <c r="I1994">
        <v>4</v>
      </c>
      <c r="J1994">
        <v>8</v>
      </c>
      <c r="K1994">
        <v>14</v>
      </c>
      <c r="L1994">
        <v>6</v>
      </c>
      <c r="M1994">
        <v>2012</v>
      </c>
      <c r="N1994">
        <v>3</v>
      </c>
      <c r="O1994">
        <v>11</v>
      </c>
      <c r="P1994">
        <v>14</v>
      </c>
      <c r="Q1994">
        <v>6</v>
      </c>
      <c r="R1994" s="1">
        <f t="shared" si="392"/>
        <v>3.5978062157221204</v>
      </c>
      <c r="S1994" s="1">
        <f t="shared" si="393"/>
        <v>4</v>
      </c>
      <c r="T1994" s="1">
        <f t="shared" si="394"/>
        <v>3.7935767901663047</v>
      </c>
      <c r="U1994" s="1">
        <f t="shared" si="395"/>
        <v>13</v>
      </c>
      <c r="W1994">
        <f t="shared" si="396"/>
        <v>88.401247957113611</v>
      </c>
      <c r="X1994">
        <f t="shared" si="397"/>
        <v>81</v>
      </c>
      <c r="Y1994">
        <f t="shared" si="398"/>
        <v>84.758228318564548</v>
      </c>
      <c r="AA1994">
        <f t="shared" si="399"/>
        <v>9.4021937842778804</v>
      </c>
      <c r="AB1994">
        <f t="shared" si="400"/>
        <v>9</v>
      </c>
      <c r="AC1994">
        <f t="shared" si="401"/>
        <v>9.2064232098336944</v>
      </c>
      <c r="AE1994">
        <f t="shared" si="402"/>
        <v>9.4021937842778804</v>
      </c>
      <c r="AF1994">
        <f t="shared" si="403"/>
        <v>9</v>
      </c>
      <c r="AG1994">
        <f t="shared" si="404"/>
        <v>9.2064232098336944</v>
      </c>
    </row>
    <row r="1995" spans="1:33" x14ac:dyDescent="0.25">
      <c r="A1995" t="s">
        <v>17</v>
      </c>
      <c r="B1995">
        <v>492</v>
      </c>
      <c r="C1995">
        <v>13</v>
      </c>
      <c r="D1995">
        <v>609</v>
      </c>
      <c r="E1995">
        <v>16</v>
      </c>
      <c r="F1995" t="s">
        <v>927</v>
      </c>
      <c r="G1995" t="s">
        <v>420</v>
      </c>
      <c r="H1995">
        <v>2012</v>
      </c>
      <c r="I1995">
        <v>4</v>
      </c>
      <c r="J1995">
        <v>8</v>
      </c>
      <c r="K1995">
        <v>14</v>
      </c>
      <c r="L1995">
        <v>6</v>
      </c>
      <c r="M1995">
        <v>2012</v>
      </c>
      <c r="N1995">
        <v>3</v>
      </c>
      <c r="O1995">
        <v>18</v>
      </c>
      <c r="P1995">
        <v>14</v>
      </c>
      <c r="Q1995">
        <v>6</v>
      </c>
      <c r="R1995" s="1">
        <f t="shared" si="392"/>
        <v>12.926108374384237</v>
      </c>
      <c r="S1995" s="1">
        <f t="shared" si="393"/>
        <v>16</v>
      </c>
      <c r="T1995" s="1">
        <f t="shared" si="394"/>
        <v>14.381158993285201</v>
      </c>
      <c r="U1995" s="1">
        <f t="shared" si="395"/>
        <v>13</v>
      </c>
      <c r="W1995">
        <f t="shared" si="396"/>
        <v>5.4599723361401335E-3</v>
      </c>
      <c r="X1995">
        <f t="shared" si="397"/>
        <v>9</v>
      </c>
      <c r="Y1995">
        <f t="shared" si="398"/>
        <v>1.9076001647325895</v>
      </c>
      <c r="AA1995">
        <f t="shared" si="399"/>
        <v>7.3891625615763346E-2</v>
      </c>
      <c r="AB1995">
        <f t="shared" si="400"/>
        <v>3</v>
      </c>
      <c r="AC1995">
        <f t="shared" si="401"/>
        <v>1.3811589932852009</v>
      </c>
      <c r="AE1995">
        <f t="shared" si="402"/>
        <v>7.3891625615763346E-2</v>
      </c>
      <c r="AF1995">
        <f t="shared" si="403"/>
        <v>3</v>
      </c>
      <c r="AG1995">
        <f t="shared" si="404"/>
        <v>1.3811589932852009</v>
      </c>
    </row>
    <row r="1996" spans="1:33" x14ac:dyDescent="0.25">
      <c r="A1996" t="s">
        <v>17</v>
      </c>
      <c r="B1996">
        <v>492</v>
      </c>
      <c r="C1996">
        <v>13</v>
      </c>
      <c r="D1996">
        <v>651</v>
      </c>
      <c r="E1996">
        <v>14</v>
      </c>
      <c r="F1996" t="s">
        <v>927</v>
      </c>
      <c r="G1996" t="s">
        <v>589</v>
      </c>
      <c r="H1996">
        <v>2012</v>
      </c>
      <c r="I1996">
        <v>4</v>
      </c>
      <c r="J1996">
        <v>8</v>
      </c>
      <c r="K1996">
        <v>14</v>
      </c>
      <c r="L1996">
        <v>6</v>
      </c>
      <c r="M1996">
        <v>2012</v>
      </c>
      <c r="N1996">
        <v>3</v>
      </c>
      <c r="O1996">
        <v>25</v>
      </c>
      <c r="P1996">
        <v>14</v>
      </c>
      <c r="Q1996">
        <v>6</v>
      </c>
      <c r="R1996" s="1">
        <f t="shared" si="392"/>
        <v>10.580645161290322</v>
      </c>
      <c r="S1996" s="1">
        <f t="shared" si="393"/>
        <v>14</v>
      </c>
      <c r="T1996" s="1">
        <f t="shared" si="394"/>
        <v>12.170827098355499</v>
      </c>
      <c r="U1996" s="1">
        <f t="shared" si="395"/>
        <v>13</v>
      </c>
      <c r="W1996">
        <f t="shared" si="396"/>
        <v>5.8532778355879316</v>
      </c>
      <c r="X1996">
        <f t="shared" si="397"/>
        <v>1</v>
      </c>
      <c r="Y1996">
        <f t="shared" si="398"/>
        <v>0.68752770082156145</v>
      </c>
      <c r="AA1996">
        <f t="shared" si="399"/>
        <v>2.4193548387096779</v>
      </c>
      <c r="AB1996">
        <f t="shared" si="400"/>
        <v>1</v>
      </c>
      <c r="AC1996">
        <f t="shared" si="401"/>
        <v>0.82917290164450108</v>
      </c>
      <c r="AE1996">
        <f t="shared" si="402"/>
        <v>2.4193548387096779</v>
      </c>
      <c r="AF1996">
        <f t="shared" si="403"/>
        <v>1</v>
      </c>
      <c r="AG1996">
        <f t="shared" si="404"/>
        <v>0.82917290164450108</v>
      </c>
    </row>
    <row r="1997" spans="1:33" x14ac:dyDescent="0.25">
      <c r="A1997" t="s">
        <v>17</v>
      </c>
      <c r="B1997">
        <v>492</v>
      </c>
      <c r="C1997">
        <v>13</v>
      </c>
      <c r="D1997">
        <v>648</v>
      </c>
      <c r="E1997">
        <v>15</v>
      </c>
      <c r="F1997" t="s">
        <v>927</v>
      </c>
      <c r="G1997" t="s">
        <v>758</v>
      </c>
      <c r="H1997">
        <v>2012</v>
      </c>
      <c r="I1997">
        <v>4</v>
      </c>
      <c r="J1997">
        <v>8</v>
      </c>
      <c r="K1997">
        <v>14</v>
      </c>
      <c r="L1997">
        <v>6</v>
      </c>
      <c r="M1997">
        <v>2012</v>
      </c>
      <c r="N1997">
        <v>4</v>
      </c>
      <c r="O1997">
        <v>1</v>
      </c>
      <c r="P1997">
        <v>14</v>
      </c>
      <c r="Q1997">
        <v>6</v>
      </c>
      <c r="R1997" s="1">
        <f t="shared" si="392"/>
        <v>11.388888888888889</v>
      </c>
      <c r="S1997" s="1">
        <f t="shared" si="393"/>
        <v>15</v>
      </c>
      <c r="T1997" s="1">
        <f t="shared" si="394"/>
        <v>13.070322617798436</v>
      </c>
      <c r="U1997" s="1">
        <f t="shared" si="395"/>
        <v>13</v>
      </c>
      <c r="W1997">
        <f t="shared" si="396"/>
        <v>2.5956790123456779</v>
      </c>
      <c r="X1997">
        <f t="shared" si="397"/>
        <v>4</v>
      </c>
      <c r="Y1997">
        <f t="shared" si="398"/>
        <v>4.9452705740248397E-3</v>
      </c>
      <c r="AA1997">
        <f t="shared" si="399"/>
        <v>1.6111111111111107</v>
      </c>
      <c r="AB1997">
        <f t="shared" si="400"/>
        <v>2</v>
      </c>
      <c r="AC1997">
        <f t="shared" si="401"/>
        <v>7.0322617798435516E-2</v>
      </c>
      <c r="AE1997">
        <f t="shared" si="402"/>
        <v>1.6111111111111107</v>
      </c>
      <c r="AF1997">
        <f t="shared" si="403"/>
        <v>2</v>
      </c>
      <c r="AG1997">
        <f t="shared" si="404"/>
        <v>7.0322617798435516E-2</v>
      </c>
    </row>
    <row r="1998" spans="1:33" x14ac:dyDescent="0.25">
      <c r="A1998" t="s">
        <v>17</v>
      </c>
      <c r="B1998">
        <v>492</v>
      </c>
      <c r="C1998">
        <v>15</v>
      </c>
      <c r="D1998">
        <v>548</v>
      </c>
      <c r="E1998">
        <v>12</v>
      </c>
      <c r="F1998" t="s">
        <v>928</v>
      </c>
      <c r="G1998" t="s">
        <v>148</v>
      </c>
      <c r="H1998">
        <v>2012</v>
      </c>
      <c r="I1998">
        <v>4</v>
      </c>
      <c r="J1998">
        <v>8</v>
      </c>
      <c r="K1998">
        <v>15</v>
      </c>
      <c r="L1998">
        <v>6</v>
      </c>
      <c r="M1998">
        <v>2012</v>
      </c>
      <c r="N1998">
        <v>3</v>
      </c>
      <c r="O1998">
        <v>4</v>
      </c>
      <c r="P1998">
        <v>15</v>
      </c>
      <c r="Q1998">
        <v>6</v>
      </c>
      <c r="R1998" s="1">
        <f t="shared" si="392"/>
        <v>10.773722627737227</v>
      </c>
      <c r="S1998" s="1">
        <f t="shared" si="393"/>
        <v>12</v>
      </c>
      <c r="T1998" s="1">
        <f t="shared" si="394"/>
        <v>11.370341750925814</v>
      </c>
      <c r="U1998" s="1">
        <f t="shared" si="395"/>
        <v>15</v>
      </c>
      <c r="W1998">
        <f t="shared" si="396"/>
        <v>17.861420427300331</v>
      </c>
      <c r="X1998">
        <f t="shared" si="397"/>
        <v>9</v>
      </c>
      <c r="Y1998">
        <f t="shared" si="398"/>
        <v>13.174419005072288</v>
      </c>
      <c r="AA1998">
        <f t="shared" si="399"/>
        <v>4.2262773722627731</v>
      </c>
      <c r="AB1998">
        <f t="shared" si="400"/>
        <v>3</v>
      </c>
      <c r="AC1998">
        <f t="shared" si="401"/>
        <v>3.6296582490741862</v>
      </c>
      <c r="AE1998">
        <f t="shared" si="402"/>
        <v>4.2262773722627731</v>
      </c>
      <c r="AF1998">
        <f t="shared" si="403"/>
        <v>3</v>
      </c>
      <c r="AG1998">
        <f t="shared" si="404"/>
        <v>3.6296582490741862</v>
      </c>
    </row>
    <row r="1999" spans="1:33" x14ac:dyDescent="0.25">
      <c r="A1999" t="s">
        <v>17</v>
      </c>
      <c r="B1999">
        <v>492</v>
      </c>
      <c r="C1999">
        <v>15</v>
      </c>
      <c r="D1999">
        <v>544</v>
      </c>
      <c r="E1999">
        <v>12</v>
      </c>
      <c r="F1999" t="s">
        <v>928</v>
      </c>
      <c r="G1999" t="s">
        <v>147</v>
      </c>
      <c r="H1999">
        <v>2012</v>
      </c>
      <c r="I1999">
        <v>4</v>
      </c>
      <c r="J1999">
        <v>8</v>
      </c>
      <c r="K1999">
        <v>15</v>
      </c>
      <c r="L1999">
        <v>6</v>
      </c>
      <c r="M1999">
        <v>2012</v>
      </c>
      <c r="N1999">
        <v>3</v>
      </c>
      <c r="O1999">
        <v>11</v>
      </c>
      <c r="P1999">
        <v>15</v>
      </c>
      <c r="Q1999">
        <v>6</v>
      </c>
      <c r="R1999" s="1">
        <f t="shared" si="392"/>
        <v>10.852941176470589</v>
      </c>
      <c r="S1999" s="1">
        <f t="shared" si="393"/>
        <v>12</v>
      </c>
      <c r="T1999" s="1">
        <f t="shared" si="394"/>
        <v>11.412067915923348</v>
      </c>
      <c r="U1999" s="1">
        <f t="shared" si="395"/>
        <v>15</v>
      </c>
      <c r="W1999">
        <f t="shared" si="396"/>
        <v>17.198096885813143</v>
      </c>
      <c r="X1999">
        <f t="shared" si="397"/>
        <v>9</v>
      </c>
      <c r="Y1999">
        <f t="shared" si="398"/>
        <v>12.873256639946625</v>
      </c>
      <c r="AA1999">
        <f t="shared" si="399"/>
        <v>4.1470588235294112</v>
      </c>
      <c r="AB1999">
        <f t="shared" si="400"/>
        <v>3</v>
      </c>
      <c r="AC1999">
        <f t="shared" si="401"/>
        <v>3.5879320840766518</v>
      </c>
      <c r="AE1999">
        <f t="shared" si="402"/>
        <v>4.1470588235294112</v>
      </c>
      <c r="AF1999">
        <f t="shared" si="403"/>
        <v>3</v>
      </c>
      <c r="AG1999">
        <f t="shared" si="404"/>
        <v>3.5879320840766518</v>
      </c>
    </row>
    <row r="2000" spans="1:33" x14ac:dyDescent="0.25">
      <c r="A2000" t="s">
        <v>17</v>
      </c>
      <c r="B2000">
        <v>492</v>
      </c>
      <c r="C2000">
        <v>15</v>
      </c>
      <c r="D2000">
        <v>619</v>
      </c>
      <c r="E2000">
        <v>15</v>
      </c>
      <c r="F2000" t="s">
        <v>928</v>
      </c>
      <c r="G2000" t="s">
        <v>421</v>
      </c>
      <c r="H2000">
        <v>2012</v>
      </c>
      <c r="I2000">
        <v>4</v>
      </c>
      <c r="J2000">
        <v>8</v>
      </c>
      <c r="K2000">
        <v>15</v>
      </c>
      <c r="L2000">
        <v>6</v>
      </c>
      <c r="M2000">
        <v>2012</v>
      </c>
      <c r="N2000">
        <v>3</v>
      </c>
      <c r="O2000">
        <v>18</v>
      </c>
      <c r="P2000">
        <v>15</v>
      </c>
      <c r="Q2000">
        <v>6</v>
      </c>
      <c r="R2000" s="1">
        <f t="shared" si="392"/>
        <v>11.922455573505655</v>
      </c>
      <c r="S2000" s="1">
        <f t="shared" si="393"/>
        <v>15</v>
      </c>
      <c r="T2000" s="1">
        <f t="shared" si="394"/>
        <v>13.372988955449893</v>
      </c>
      <c r="U2000" s="1">
        <f t="shared" si="395"/>
        <v>15</v>
      </c>
      <c r="W2000">
        <f t="shared" si="396"/>
        <v>9.471279697046409</v>
      </c>
      <c r="X2000">
        <f t="shared" si="397"/>
        <v>0</v>
      </c>
      <c r="Y2000">
        <f t="shared" si="398"/>
        <v>2.6471649390880305</v>
      </c>
      <c r="AA2000">
        <f t="shared" si="399"/>
        <v>3.0775444264943452</v>
      </c>
      <c r="AB2000">
        <f t="shared" si="400"/>
        <v>0</v>
      </c>
      <c r="AC2000">
        <f t="shared" si="401"/>
        <v>1.6270110445501071</v>
      </c>
      <c r="AE2000">
        <f t="shared" si="402"/>
        <v>3.0775444264943452</v>
      </c>
      <c r="AF2000">
        <f t="shared" si="403"/>
        <v>0</v>
      </c>
      <c r="AG2000">
        <f t="shared" si="404"/>
        <v>1.6270110445501071</v>
      </c>
    </row>
    <row r="2001" spans="1:33" x14ac:dyDescent="0.25">
      <c r="A2001" t="s">
        <v>17</v>
      </c>
      <c r="B2001">
        <v>492</v>
      </c>
      <c r="C2001">
        <v>15</v>
      </c>
      <c r="D2001">
        <v>657</v>
      </c>
      <c r="E2001">
        <v>13</v>
      </c>
      <c r="F2001" t="s">
        <v>928</v>
      </c>
      <c r="G2001" t="s">
        <v>590</v>
      </c>
      <c r="H2001">
        <v>2012</v>
      </c>
      <c r="I2001">
        <v>4</v>
      </c>
      <c r="J2001">
        <v>8</v>
      </c>
      <c r="K2001">
        <v>15</v>
      </c>
      <c r="L2001">
        <v>6</v>
      </c>
      <c r="M2001">
        <v>2012</v>
      </c>
      <c r="N2001">
        <v>3</v>
      </c>
      <c r="O2001">
        <v>25</v>
      </c>
      <c r="P2001">
        <v>15</v>
      </c>
      <c r="Q2001">
        <v>6</v>
      </c>
      <c r="R2001" s="1">
        <f t="shared" si="392"/>
        <v>9.7351598173515974</v>
      </c>
      <c r="S2001" s="1">
        <f t="shared" si="393"/>
        <v>13</v>
      </c>
      <c r="T2001" s="1">
        <f t="shared" si="394"/>
        <v>11.24975900299961</v>
      </c>
      <c r="U2001" s="1">
        <f t="shared" si="395"/>
        <v>15</v>
      </c>
      <c r="W2001">
        <f t="shared" si="396"/>
        <v>27.718542148829265</v>
      </c>
      <c r="X2001">
        <f t="shared" si="397"/>
        <v>4</v>
      </c>
      <c r="Y2001">
        <f t="shared" si="398"/>
        <v>14.064307535582476</v>
      </c>
      <c r="AA2001">
        <f t="shared" si="399"/>
        <v>5.2648401826484026</v>
      </c>
      <c r="AB2001">
        <f t="shared" si="400"/>
        <v>2</v>
      </c>
      <c r="AC2001">
        <f t="shared" si="401"/>
        <v>3.7502409970003896</v>
      </c>
      <c r="AE2001">
        <f t="shared" si="402"/>
        <v>5.2648401826484026</v>
      </c>
      <c r="AF2001">
        <f t="shared" si="403"/>
        <v>2</v>
      </c>
      <c r="AG2001">
        <f t="shared" si="404"/>
        <v>3.7502409970003896</v>
      </c>
    </row>
    <row r="2002" spans="1:33" x14ac:dyDescent="0.25">
      <c r="A2002" t="s">
        <v>17</v>
      </c>
      <c r="B2002">
        <v>492</v>
      </c>
      <c r="C2002">
        <v>15</v>
      </c>
      <c r="D2002">
        <v>653</v>
      </c>
      <c r="E2002">
        <v>16</v>
      </c>
      <c r="F2002" t="s">
        <v>928</v>
      </c>
      <c r="G2002" t="s">
        <v>759</v>
      </c>
      <c r="H2002">
        <v>2012</v>
      </c>
      <c r="I2002">
        <v>4</v>
      </c>
      <c r="J2002">
        <v>8</v>
      </c>
      <c r="K2002">
        <v>15</v>
      </c>
      <c r="L2002">
        <v>6</v>
      </c>
      <c r="M2002">
        <v>2012</v>
      </c>
      <c r="N2002">
        <v>4</v>
      </c>
      <c r="O2002">
        <v>1</v>
      </c>
      <c r="P2002">
        <v>15</v>
      </c>
      <c r="Q2002">
        <v>6</v>
      </c>
      <c r="R2002" s="1">
        <f t="shared" si="392"/>
        <v>12.055130168453292</v>
      </c>
      <c r="S2002" s="1">
        <f t="shared" si="393"/>
        <v>16</v>
      </c>
      <c r="T2002" s="1">
        <f t="shared" si="394"/>
        <v>13.88819940435954</v>
      </c>
      <c r="U2002" s="1">
        <f t="shared" si="395"/>
        <v>15</v>
      </c>
      <c r="W2002">
        <f t="shared" si="396"/>
        <v>8.6722583247539351</v>
      </c>
      <c r="X2002">
        <f t="shared" si="397"/>
        <v>1</v>
      </c>
      <c r="Y2002">
        <f t="shared" si="398"/>
        <v>1.236100564466482</v>
      </c>
      <c r="AA2002">
        <f t="shared" si="399"/>
        <v>2.9448698315467077</v>
      </c>
      <c r="AB2002">
        <f t="shared" si="400"/>
        <v>1</v>
      </c>
      <c r="AC2002">
        <f t="shared" si="401"/>
        <v>1.1118005956404602</v>
      </c>
      <c r="AE2002">
        <f t="shared" si="402"/>
        <v>2.9448698315467077</v>
      </c>
      <c r="AF2002">
        <f t="shared" si="403"/>
        <v>1</v>
      </c>
      <c r="AG2002">
        <f t="shared" si="404"/>
        <v>1.1118005956404602</v>
      </c>
    </row>
    <row r="2003" spans="1:33" x14ac:dyDescent="0.25">
      <c r="A2003" t="s">
        <v>17</v>
      </c>
      <c r="B2003">
        <v>492</v>
      </c>
      <c r="C2003">
        <v>13</v>
      </c>
      <c r="D2003">
        <v>552</v>
      </c>
      <c r="E2003">
        <v>14</v>
      </c>
      <c r="F2003" t="s">
        <v>929</v>
      </c>
      <c r="G2003" t="s">
        <v>150</v>
      </c>
      <c r="H2003">
        <v>2012</v>
      </c>
      <c r="I2003">
        <v>4</v>
      </c>
      <c r="J2003">
        <v>8</v>
      </c>
      <c r="K2003">
        <v>16</v>
      </c>
      <c r="L2003">
        <v>6</v>
      </c>
      <c r="M2003">
        <v>2012</v>
      </c>
      <c r="N2003">
        <v>3</v>
      </c>
      <c r="O2003">
        <v>4</v>
      </c>
      <c r="P2003">
        <v>16</v>
      </c>
      <c r="Q2003">
        <v>6</v>
      </c>
      <c r="R2003" s="1">
        <f t="shared" si="392"/>
        <v>12.478260869565217</v>
      </c>
      <c r="S2003" s="1">
        <f t="shared" si="393"/>
        <v>14</v>
      </c>
      <c r="T2003" s="1">
        <f t="shared" si="394"/>
        <v>13.217248282979064</v>
      </c>
      <c r="U2003" s="1">
        <f t="shared" si="395"/>
        <v>13</v>
      </c>
      <c r="W2003">
        <f t="shared" si="396"/>
        <v>0.27221172022684365</v>
      </c>
      <c r="X2003">
        <f t="shared" si="397"/>
        <v>1</v>
      </c>
      <c r="Y2003">
        <f t="shared" si="398"/>
        <v>4.7196816457351402E-2</v>
      </c>
      <c r="AA2003">
        <f t="shared" si="399"/>
        <v>0.52173913043478315</v>
      </c>
      <c r="AB2003">
        <f t="shared" si="400"/>
        <v>1</v>
      </c>
      <c r="AC2003">
        <f t="shared" si="401"/>
        <v>0.21724828297906384</v>
      </c>
      <c r="AE2003">
        <f t="shared" si="402"/>
        <v>0.52173913043478315</v>
      </c>
      <c r="AF2003">
        <f t="shared" si="403"/>
        <v>1</v>
      </c>
      <c r="AG2003">
        <f t="shared" si="404"/>
        <v>0.21724828297906384</v>
      </c>
    </row>
    <row r="2004" spans="1:33" x14ac:dyDescent="0.25">
      <c r="A2004" t="s">
        <v>17</v>
      </c>
      <c r="B2004">
        <v>492</v>
      </c>
      <c r="C2004">
        <v>13</v>
      </c>
      <c r="D2004">
        <v>547</v>
      </c>
      <c r="E2004">
        <v>10</v>
      </c>
      <c r="F2004" t="s">
        <v>929</v>
      </c>
      <c r="G2004" t="s">
        <v>149</v>
      </c>
      <c r="H2004">
        <v>2012</v>
      </c>
      <c r="I2004">
        <v>4</v>
      </c>
      <c r="J2004">
        <v>8</v>
      </c>
      <c r="K2004">
        <v>16</v>
      </c>
      <c r="L2004">
        <v>6</v>
      </c>
      <c r="M2004">
        <v>2012</v>
      </c>
      <c r="N2004">
        <v>3</v>
      </c>
      <c r="O2004">
        <v>11</v>
      </c>
      <c r="P2004">
        <v>16</v>
      </c>
      <c r="Q2004">
        <v>6</v>
      </c>
      <c r="R2004" s="1">
        <f t="shared" si="392"/>
        <v>8.9945155393053025</v>
      </c>
      <c r="S2004" s="1">
        <f t="shared" si="393"/>
        <v>10</v>
      </c>
      <c r="T2004" s="1">
        <f t="shared" si="394"/>
        <v>9.4839419754157621</v>
      </c>
      <c r="U2004" s="1">
        <f t="shared" si="395"/>
        <v>13</v>
      </c>
      <c r="W2004">
        <f t="shared" si="396"/>
        <v>16.043905764866693</v>
      </c>
      <c r="X2004">
        <f t="shared" si="397"/>
        <v>9</v>
      </c>
      <c r="Y2004">
        <f t="shared" si="398"/>
        <v>12.362664032243213</v>
      </c>
      <c r="AA2004">
        <f t="shared" si="399"/>
        <v>4.0054844606946975</v>
      </c>
      <c r="AB2004">
        <f t="shared" si="400"/>
        <v>3</v>
      </c>
      <c r="AC2004">
        <f t="shared" si="401"/>
        <v>3.5160580245842379</v>
      </c>
      <c r="AE2004">
        <f t="shared" si="402"/>
        <v>4.0054844606946975</v>
      </c>
      <c r="AF2004">
        <f t="shared" si="403"/>
        <v>3</v>
      </c>
      <c r="AG2004">
        <f t="shared" si="404"/>
        <v>3.5160580245842379</v>
      </c>
    </row>
    <row r="2005" spans="1:33" x14ac:dyDescent="0.25">
      <c r="A2005" t="s">
        <v>17</v>
      </c>
      <c r="B2005">
        <v>492</v>
      </c>
      <c r="C2005">
        <v>13</v>
      </c>
      <c r="D2005">
        <v>620</v>
      </c>
      <c r="E2005">
        <v>12</v>
      </c>
      <c r="F2005" t="s">
        <v>929</v>
      </c>
      <c r="G2005" t="s">
        <v>422</v>
      </c>
      <c r="H2005">
        <v>2012</v>
      </c>
      <c r="I2005">
        <v>4</v>
      </c>
      <c r="J2005">
        <v>8</v>
      </c>
      <c r="K2005">
        <v>16</v>
      </c>
      <c r="L2005">
        <v>6</v>
      </c>
      <c r="M2005">
        <v>2012</v>
      </c>
      <c r="N2005">
        <v>3</v>
      </c>
      <c r="O2005">
        <v>18</v>
      </c>
      <c r="P2005">
        <v>16</v>
      </c>
      <c r="Q2005">
        <v>6</v>
      </c>
      <c r="R2005" s="1">
        <f t="shared" si="392"/>
        <v>9.5225806451612911</v>
      </c>
      <c r="S2005" s="1">
        <f t="shared" si="393"/>
        <v>12</v>
      </c>
      <c r="T2005" s="1">
        <f t="shared" si="394"/>
        <v>10.689759947816205</v>
      </c>
      <c r="U2005" s="1">
        <f t="shared" si="395"/>
        <v>13</v>
      </c>
      <c r="W2005">
        <f t="shared" si="396"/>
        <v>12.092445369406862</v>
      </c>
      <c r="X2005">
        <f t="shared" si="397"/>
        <v>1</v>
      </c>
      <c r="Y2005">
        <f t="shared" si="398"/>
        <v>5.3372090987141858</v>
      </c>
      <c r="AA2005">
        <f t="shared" si="399"/>
        <v>3.4774193548387089</v>
      </c>
      <c r="AB2005">
        <f t="shared" si="400"/>
        <v>1</v>
      </c>
      <c r="AC2005">
        <f t="shared" si="401"/>
        <v>2.3102400521837954</v>
      </c>
      <c r="AE2005">
        <f t="shared" si="402"/>
        <v>3.4774193548387089</v>
      </c>
      <c r="AF2005">
        <f t="shared" si="403"/>
        <v>1</v>
      </c>
      <c r="AG2005">
        <f t="shared" si="404"/>
        <v>2.3102400521837954</v>
      </c>
    </row>
    <row r="2006" spans="1:33" x14ac:dyDescent="0.25">
      <c r="A2006" t="s">
        <v>17</v>
      </c>
      <c r="B2006">
        <v>492</v>
      </c>
      <c r="C2006">
        <v>13</v>
      </c>
      <c r="D2006">
        <v>649</v>
      </c>
      <c r="E2006">
        <v>13</v>
      </c>
      <c r="F2006" t="s">
        <v>929</v>
      </c>
      <c r="G2006" t="s">
        <v>591</v>
      </c>
      <c r="H2006">
        <v>2012</v>
      </c>
      <c r="I2006">
        <v>4</v>
      </c>
      <c r="J2006">
        <v>8</v>
      </c>
      <c r="K2006">
        <v>16</v>
      </c>
      <c r="L2006">
        <v>6</v>
      </c>
      <c r="M2006">
        <v>2012</v>
      </c>
      <c r="N2006">
        <v>3</v>
      </c>
      <c r="O2006">
        <v>25</v>
      </c>
      <c r="P2006">
        <v>16</v>
      </c>
      <c r="Q2006">
        <v>6</v>
      </c>
      <c r="R2006" s="1">
        <f t="shared" si="392"/>
        <v>9.8551617873651765</v>
      </c>
      <c r="S2006" s="1">
        <f t="shared" si="393"/>
        <v>13</v>
      </c>
      <c r="T2006" s="1">
        <f t="shared" si="394"/>
        <v>11.318882596605873</v>
      </c>
      <c r="U2006" s="1">
        <f t="shared" si="395"/>
        <v>13</v>
      </c>
      <c r="W2006">
        <f t="shared" si="396"/>
        <v>9.8900073836481912</v>
      </c>
      <c r="X2006">
        <f t="shared" si="397"/>
        <v>0</v>
      </c>
      <c r="Y2006">
        <f t="shared" si="398"/>
        <v>2.8261557239946131</v>
      </c>
      <c r="AA2006">
        <f t="shared" si="399"/>
        <v>3.1448382126348235</v>
      </c>
      <c r="AB2006">
        <f t="shared" si="400"/>
        <v>0</v>
      </c>
      <c r="AC2006">
        <f t="shared" si="401"/>
        <v>1.6811174033941274</v>
      </c>
      <c r="AE2006">
        <f t="shared" si="402"/>
        <v>3.1448382126348235</v>
      </c>
      <c r="AF2006">
        <f t="shared" si="403"/>
        <v>0</v>
      </c>
      <c r="AG2006">
        <f t="shared" si="404"/>
        <v>1.6811174033941274</v>
      </c>
    </row>
    <row r="2007" spans="1:33" x14ac:dyDescent="0.25">
      <c r="A2007" t="s">
        <v>17</v>
      </c>
      <c r="B2007">
        <v>492</v>
      </c>
      <c r="C2007">
        <v>13</v>
      </c>
      <c r="D2007">
        <v>651</v>
      </c>
      <c r="E2007">
        <v>11</v>
      </c>
      <c r="F2007" t="s">
        <v>929</v>
      </c>
      <c r="G2007" t="s">
        <v>760</v>
      </c>
      <c r="H2007">
        <v>2012</v>
      </c>
      <c r="I2007">
        <v>4</v>
      </c>
      <c r="J2007">
        <v>8</v>
      </c>
      <c r="K2007">
        <v>16</v>
      </c>
      <c r="L2007">
        <v>6</v>
      </c>
      <c r="M2007">
        <v>2012</v>
      </c>
      <c r="N2007">
        <v>4</v>
      </c>
      <c r="O2007">
        <v>1</v>
      </c>
      <c r="P2007">
        <v>16</v>
      </c>
      <c r="Q2007">
        <v>6</v>
      </c>
      <c r="R2007" s="1">
        <f t="shared" si="392"/>
        <v>8.3133640552995391</v>
      </c>
      <c r="S2007" s="1">
        <f t="shared" si="393"/>
        <v>11</v>
      </c>
      <c r="T2007" s="1">
        <f t="shared" si="394"/>
        <v>9.5627927201364624</v>
      </c>
      <c r="U2007" s="1">
        <f t="shared" si="395"/>
        <v>13</v>
      </c>
      <c r="W2007">
        <f t="shared" si="396"/>
        <v>21.964556478158382</v>
      </c>
      <c r="X2007">
        <f t="shared" si="397"/>
        <v>4</v>
      </c>
      <c r="Y2007">
        <f t="shared" si="398"/>
        <v>11.814393884746899</v>
      </c>
      <c r="AA2007">
        <f t="shared" si="399"/>
        <v>4.6866359447004609</v>
      </c>
      <c r="AB2007">
        <f t="shared" si="400"/>
        <v>2</v>
      </c>
      <c r="AC2007">
        <f t="shared" si="401"/>
        <v>3.4372072798635376</v>
      </c>
      <c r="AE2007">
        <f t="shared" si="402"/>
        <v>4.6866359447004609</v>
      </c>
      <c r="AF2007">
        <f t="shared" si="403"/>
        <v>2</v>
      </c>
      <c r="AG2007">
        <f t="shared" si="404"/>
        <v>3.4372072798635376</v>
      </c>
    </row>
    <row r="2008" spans="1:33" x14ac:dyDescent="0.25">
      <c r="A2008" t="s">
        <v>17</v>
      </c>
      <c r="B2008">
        <v>493</v>
      </c>
      <c r="C2008">
        <v>16</v>
      </c>
      <c r="D2008">
        <v>555</v>
      </c>
      <c r="E2008">
        <v>11</v>
      </c>
      <c r="F2008" t="s">
        <v>930</v>
      </c>
      <c r="G2008" t="s">
        <v>152</v>
      </c>
      <c r="H2008">
        <v>2012</v>
      </c>
      <c r="I2008">
        <v>4</v>
      </c>
      <c r="J2008">
        <v>8</v>
      </c>
      <c r="K2008">
        <v>17</v>
      </c>
      <c r="L2008">
        <v>6</v>
      </c>
      <c r="M2008">
        <v>2012</v>
      </c>
      <c r="N2008">
        <v>3</v>
      </c>
      <c r="O2008">
        <v>4</v>
      </c>
      <c r="P2008">
        <v>17</v>
      </c>
      <c r="Q2008">
        <v>6</v>
      </c>
      <c r="R2008" s="1">
        <f t="shared" si="392"/>
        <v>9.7711711711711704</v>
      </c>
      <c r="S2008" s="1">
        <f t="shared" si="393"/>
        <v>11</v>
      </c>
      <c r="T2008" s="1">
        <f t="shared" si="394"/>
        <v>10.367395183115326</v>
      </c>
      <c r="U2008" s="1">
        <f t="shared" si="395"/>
        <v>16</v>
      </c>
      <c r="W2008">
        <f t="shared" si="396"/>
        <v>38.798308578849131</v>
      </c>
      <c r="X2008">
        <f t="shared" si="397"/>
        <v>25</v>
      </c>
      <c r="Y2008">
        <f t="shared" si="398"/>
        <v>31.726237023192436</v>
      </c>
      <c r="AA2008">
        <f t="shared" si="399"/>
        <v>6.2288288288288296</v>
      </c>
      <c r="AB2008">
        <f t="shared" si="400"/>
        <v>5</v>
      </c>
      <c r="AC2008">
        <f t="shared" si="401"/>
        <v>5.6326048168846743</v>
      </c>
      <c r="AE2008">
        <f t="shared" si="402"/>
        <v>6.2288288288288296</v>
      </c>
      <c r="AF2008">
        <f t="shared" si="403"/>
        <v>5</v>
      </c>
      <c r="AG2008">
        <f t="shared" si="404"/>
        <v>5.6326048168846743</v>
      </c>
    </row>
    <row r="2009" spans="1:33" x14ac:dyDescent="0.25">
      <c r="A2009" t="s">
        <v>17</v>
      </c>
      <c r="B2009">
        <v>493</v>
      </c>
      <c r="C2009">
        <v>16</v>
      </c>
      <c r="D2009">
        <v>543</v>
      </c>
      <c r="E2009">
        <v>14</v>
      </c>
      <c r="F2009" t="s">
        <v>930</v>
      </c>
      <c r="G2009" t="s">
        <v>151</v>
      </c>
      <c r="H2009">
        <v>2012</v>
      </c>
      <c r="I2009">
        <v>4</v>
      </c>
      <c r="J2009">
        <v>8</v>
      </c>
      <c r="K2009">
        <v>17</v>
      </c>
      <c r="L2009">
        <v>6</v>
      </c>
      <c r="M2009">
        <v>2012</v>
      </c>
      <c r="N2009">
        <v>3</v>
      </c>
      <c r="O2009">
        <v>11</v>
      </c>
      <c r="P2009">
        <v>17</v>
      </c>
      <c r="Q2009">
        <v>6</v>
      </c>
      <c r="R2009" s="1">
        <f t="shared" si="392"/>
        <v>12.710865561694291</v>
      </c>
      <c r="S2009" s="1">
        <f t="shared" si="393"/>
        <v>14</v>
      </c>
      <c r="T2009" s="1">
        <f t="shared" si="394"/>
        <v>13.339869484508462</v>
      </c>
      <c r="U2009" s="1">
        <f t="shared" si="395"/>
        <v>16</v>
      </c>
      <c r="W2009">
        <f t="shared" si="396"/>
        <v>10.818405353248611</v>
      </c>
      <c r="X2009">
        <f t="shared" si="397"/>
        <v>4</v>
      </c>
      <c r="Y2009">
        <f t="shared" si="398"/>
        <v>7.0762943594492755</v>
      </c>
      <c r="AA2009">
        <f t="shared" si="399"/>
        <v>3.2891344383057088</v>
      </c>
      <c r="AB2009">
        <f t="shared" si="400"/>
        <v>2</v>
      </c>
      <c r="AC2009">
        <f t="shared" si="401"/>
        <v>2.660130515491538</v>
      </c>
      <c r="AE2009">
        <f t="shared" si="402"/>
        <v>3.2891344383057088</v>
      </c>
      <c r="AF2009">
        <f t="shared" si="403"/>
        <v>2</v>
      </c>
      <c r="AG2009">
        <f t="shared" si="404"/>
        <v>2.660130515491538</v>
      </c>
    </row>
    <row r="2010" spans="1:33" x14ac:dyDescent="0.25">
      <c r="A2010" t="s">
        <v>17</v>
      </c>
      <c r="B2010">
        <v>493</v>
      </c>
      <c r="C2010">
        <v>16</v>
      </c>
      <c r="D2010">
        <v>612</v>
      </c>
      <c r="E2010">
        <v>12</v>
      </c>
      <c r="F2010" t="s">
        <v>930</v>
      </c>
      <c r="G2010" t="s">
        <v>423</v>
      </c>
      <c r="H2010">
        <v>2012</v>
      </c>
      <c r="I2010">
        <v>4</v>
      </c>
      <c r="J2010">
        <v>8</v>
      </c>
      <c r="K2010">
        <v>17</v>
      </c>
      <c r="L2010">
        <v>6</v>
      </c>
      <c r="M2010">
        <v>2012</v>
      </c>
      <c r="N2010">
        <v>3</v>
      </c>
      <c r="O2010">
        <v>18</v>
      </c>
      <c r="P2010">
        <v>17</v>
      </c>
      <c r="Q2010">
        <v>6</v>
      </c>
      <c r="R2010" s="1">
        <f t="shared" si="392"/>
        <v>9.6666666666666661</v>
      </c>
      <c r="S2010" s="1">
        <f t="shared" si="393"/>
        <v>12</v>
      </c>
      <c r="T2010" s="1">
        <f t="shared" si="394"/>
        <v>10.770329614269007</v>
      </c>
      <c r="U2010" s="1">
        <f t="shared" si="395"/>
        <v>16</v>
      </c>
      <c r="W2010">
        <f t="shared" si="396"/>
        <v>40.111111111111121</v>
      </c>
      <c r="X2010">
        <f t="shared" si="397"/>
        <v>16</v>
      </c>
      <c r="Y2010">
        <f t="shared" si="398"/>
        <v>27.349452343391746</v>
      </c>
      <c r="AA2010">
        <f t="shared" si="399"/>
        <v>6.3333333333333339</v>
      </c>
      <c r="AB2010">
        <f t="shared" si="400"/>
        <v>4</v>
      </c>
      <c r="AC2010">
        <f t="shared" si="401"/>
        <v>5.2296703857309925</v>
      </c>
      <c r="AE2010">
        <f t="shared" si="402"/>
        <v>6.3333333333333339</v>
      </c>
      <c r="AF2010">
        <f t="shared" si="403"/>
        <v>4</v>
      </c>
      <c r="AG2010">
        <f t="shared" si="404"/>
        <v>5.2296703857309925</v>
      </c>
    </row>
    <row r="2011" spans="1:33" x14ac:dyDescent="0.25">
      <c r="A2011" t="s">
        <v>17</v>
      </c>
      <c r="B2011">
        <v>493</v>
      </c>
      <c r="C2011">
        <v>16</v>
      </c>
      <c r="D2011">
        <v>648</v>
      </c>
      <c r="E2011">
        <v>11</v>
      </c>
      <c r="F2011" t="s">
        <v>930</v>
      </c>
      <c r="G2011" t="s">
        <v>592</v>
      </c>
      <c r="H2011">
        <v>2012</v>
      </c>
      <c r="I2011">
        <v>4</v>
      </c>
      <c r="J2011">
        <v>8</v>
      </c>
      <c r="K2011">
        <v>17</v>
      </c>
      <c r="L2011">
        <v>6</v>
      </c>
      <c r="M2011">
        <v>2012</v>
      </c>
      <c r="N2011">
        <v>3</v>
      </c>
      <c r="O2011">
        <v>25</v>
      </c>
      <c r="P2011">
        <v>17</v>
      </c>
      <c r="Q2011">
        <v>6</v>
      </c>
      <c r="R2011" s="1">
        <f t="shared" si="392"/>
        <v>8.3688271604938276</v>
      </c>
      <c r="S2011" s="1">
        <f t="shared" si="393"/>
        <v>11</v>
      </c>
      <c r="T2011" s="1">
        <f t="shared" si="394"/>
        <v>9.5946390638435215</v>
      </c>
      <c r="U2011" s="1">
        <f t="shared" si="395"/>
        <v>16</v>
      </c>
      <c r="W2011">
        <f t="shared" si="396"/>
        <v>58.2347989064167</v>
      </c>
      <c r="X2011">
        <f t="shared" si="397"/>
        <v>25</v>
      </c>
      <c r="Y2011">
        <f t="shared" si="398"/>
        <v>41.028648722439399</v>
      </c>
      <c r="AA2011">
        <f t="shared" si="399"/>
        <v>7.6311728395061724</v>
      </c>
      <c r="AB2011">
        <f t="shared" si="400"/>
        <v>5</v>
      </c>
      <c r="AC2011">
        <f t="shared" si="401"/>
        <v>6.4053609361564785</v>
      </c>
      <c r="AE2011">
        <f t="shared" si="402"/>
        <v>7.6311728395061724</v>
      </c>
      <c r="AF2011">
        <f t="shared" si="403"/>
        <v>5</v>
      </c>
      <c r="AG2011">
        <f t="shared" si="404"/>
        <v>6.4053609361564785</v>
      </c>
    </row>
    <row r="2012" spans="1:33" x14ac:dyDescent="0.25">
      <c r="A2012" t="s">
        <v>17</v>
      </c>
      <c r="B2012">
        <v>493</v>
      </c>
      <c r="C2012">
        <v>16</v>
      </c>
      <c r="D2012">
        <v>656</v>
      </c>
      <c r="E2012">
        <v>25</v>
      </c>
      <c r="F2012" t="s">
        <v>930</v>
      </c>
      <c r="G2012" t="s">
        <v>761</v>
      </c>
      <c r="H2012">
        <v>2012</v>
      </c>
      <c r="I2012">
        <v>4</v>
      </c>
      <c r="J2012">
        <v>8</v>
      </c>
      <c r="K2012">
        <v>17</v>
      </c>
      <c r="L2012">
        <v>6</v>
      </c>
      <c r="M2012">
        <v>2012</v>
      </c>
      <c r="N2012">
        <v>4</v>
      </c>
      <c r="O2012">
        <v>1</v>
      </c>
      <c r="P2012">
        <v>17</v>
      </c>
      <c r="Q2012">
        <v>6</v>
      </c>
      <c r="R2012" s="1">
        <f t="shared" si="392"/>
        <v>18.788109756097562</v>
      </c>
      <c r="S2012" s="1">
        <f t="shared" si="393"/>
        <v>25</v>
      </c>
      <c r="T2012" s="1">
        <f t="shared" si="394"/>
        <v>21.672626603677717</v>
      </c>
      <c r="U2012" s="1">
        <f t="shared" si="395"/>
        <v>16</v>
      </c>
      <c r="W2012">
        <f t="shared" si="396"/>
        <v>7.7735560120464058</v>
      </c>
      <c r="X2012">
        <f t="shared" si="397"/>
        <v>81</v>
      </c>
      <c r="Y2012">
        <f t="shared" si="398"/>
        <v>32.178692584752191</v>
      </c>
      <c r="AA2012">
        <f t="shared" si="399"/>
        <v>2.7881097560975618</v>
      </c>
      <c r="AB2012">
        <f t="shared" si="400"/>
        <v>9</v>
      </c>
      <c r="AC2012">
        <f t="shared" si="401"/>
        <v>5.6726266036777169</v>
      </c>
      <c r="AE2012">
        <f t="shared" si="402"/>
        <v>2.7881097560975618</v>
      </c>
      <c r="AF2012">
        <f t="shared" si="403"/>
        <v>9</v>
      </c>
      <c r="AG2012">
        <f t="shared" si="404"/>
        <v>5.6726266036777169</v>
      </c>
    </row>
    <row r="2013" spans="1:33" x14ac:dyDescent="0.25">
      <c r="A2013" t="s">
        <v>17</v>
      </c>
      <c r="B2013">
        <v>501</v>
      </c>
      <c r="C2013">
        <v>15</v>
      </c>
      <c r="D2013">
        <v>553</v>
      </c>
      <c r="E2013">
        <v>12</v>
      </c>
      <c r="F2013" t="s">
        <v>931</v>
      </c>
      <c r="G2013" t="s">
        <v>154</v>
      </c>
      <c r="H2013">
        <v>2012</v>
      </c>
      <c r="I2013">
        <v>4</v>
      </c>
      <c r="J2013">
        <v>8</v>
      </c>
      <c r="K2013">
        <v>18</v>
      </c>
      <c r="L2013">
        <v>6</v>
      </c>
      <c r="M2013">
        <v>2012</v>
      </c>
      <c r="N2013">
        <v>3</v>
      </c>
      <c r="O2013">
        <v>4</v>
      </c>
      <c r="P2013">
        <v>18</v>
      </c>
      <c r="Q2013">
        <v>6</v>
      </c>
      <c r="R2013" s="1">
        <f t="shared" si="392"/>
        <v>10.871609403254974</v>
      </c>
      <c r="S2013" s="1">
        <f t="shared" si="393"/>
        <v>12</v>
      </c>
      <c r="T2013" s="1">
        <f t="shared" si="394"/>
        <v>11.42187869131255</v>
      </c>
      <c r="U2013" s="1">
        <f t="shared" si="395"/>
        <v>15</v>
      </c>
      <c r="W2013">
        <f t="shared" si="396"/>
        <v>17.043608919292755</v>
      </c>
      <c r="X2013">
        <f t="shared" si="397"/>
        <v>9</v>
      </c>
      <c r="Y2013">
        <f t="shared" si="398"/>
        <v>12.802952099683191</v>
      </c>
      <c r="AA2013">
        <f t="shared" si="399"/>
        <v>4.1283905967450263</v>
      </c>
      <c r="AB2013">
        <f t="shared" si="400"/>
        <v>3</v>
      </c>
      <c r="AC2013">
        <f t="shared" si="401"/>
        <v>3.5781213086874502</v>
      </c>
      <c r="AE2013">
        <f t="shared" si="402"/>
        <v>4.1283905967450263</v>
      </c>
      <c r="AF2013">
        <f t="shared" si="403"/>
        <v>3</v>
      </c>
      <c r="AG2013">
        <f t="shared" si="404"/>
        <v>3.5781213086874502</v>
      </c>
    </row>
    <row r="2014" spans="1:33" x14ac:dyDescent="0.25">
      <c r="A2014" t="s">
        <v>17</v>
      </c>
      <c r="B2014">
        <v>501</v>
      </c>
      <c r="C2014">
        <v>15</v>
      </c>
      <c r="D2014">
        <v>546</v>
      </c>
      <c r="E2014">
        <v>11</v>
      </c>
      <c r="F2014" t="s">
        <v>931</v>
      </c>
      <c r="G2014" t="s">
        <v>153</v>
      </c>
      <c r="H2014">
        <v>2012</v>
      </c>
      <c r="I2014">
        <v>4</v>
      </c>
      <c r="J2014">
        <v>8</v>
      </c>
      <c r="K2014">
        <v>18</v>
      </c>
      <c r="L2014">
        <v>6</v>
      </c>
      <c r="M2014">
        <v>2012</v>
      </c>
      <c r="N2014">
        <v>3</v>
      </c>
      <c r="O2014">
        <v>11</v>
      </c>
      <c r="P2014">
        <v>18</v>
      </c>
      <c r="Q2014">
        <v>6</v>
      </c>
      <c r="R2014" s="1">
        <f t="shared" si="392"/>
        <v>10.093406593406593</v>
      </c>
      <c r="S2014" s="1">
        <f t="shared" si="393"/>
        <v>11</v>
      </c>
      <c r="T2014" s="1">
        <f t="shared" si="394"/>
        <v>10.536957460646432</v>
      </c>
      <c r="U2014" s="1">
        <f t="shared" si="395"/>
        <v>15</v>
      </c>
      <c r="W2014">
        <f t="shared" si="396"/>
        <v>24.074658857625895</v>
      </c>
      <c r="X2014">
        <f t="shared" si="397"/>
        <v>16</v>
      </c>
      <c r="Y2014">
        <f t="shared" si="398"/>
        <v>19.918748708079541</v>
      </c>
      <c r="AA2014">
        <f t="shared" si="399"/>
        <v>4.9065934065934069</v>
      </c>
      <c r="AB2014">
        <f t="shared" si="400"/>
        <v>4</v>
      </c>
      <c r="AC2014">
        <f t="shared" si="401"/>
        <v>4.4630425393535678</v>
      </c>
      <c r="AE2014">
        <f t="shared" si="402"/>
        <v>4.9065934065934069</v>
      </c>
      <c r="AF2014">
        <f t="shared" si="403"/>
        <v>4</v>
      </c>
      <c r="AG2014">
        <f t="shared" si="404"/>
        <v>4.4630425393535678</v>
      </c>
    </row>
    <row r="2015" spans="1:33" x14ac:dyDescent="0.25">
      <c r="A2015" t="s">
        <v>17</v>
      </c>
      <c r="B2015">
        <v>501</v>
      </c>
      <c r="C2015">
        <v>15</v>
      </c>
      <c r="D2015">
        <v>606</v>
      </c>
      <c r="E2015">
        <v>17</v>
      </c>
      <c r="F2015" t="s">
        <v>931</v>
      </c>
      <c r="G2015" t="s">
        <v>424</v>
      </c>
      <c r="H2015">
        <v>2012</v>
      </c>
      <c r="I2015">
        <v>4</v>
      </c>
      <c r="J2015">
        <v>8</v>
      </c>
      <c r="K2015">
        <v>18</v>
      </c>
      <c r="L2015">
        <v>6</v>
      </c>
      <c r="M2015">
        <v>2012</v>
      </c>
      <c r="N2015">
        <v>3</v>
      </c>
      <c r="O2015">
        <v>18</v>
      </c>
      <c r="P2015">
        <v>18</v>
      </c>
      <c r="Q2015">
        <v>6</v>
      </c>
      <c r="R2015" s="1">
        <f t="shared" si="392"/>
        <v>14.054455445544555</v>
      </c>
      <c r="S2015" s="1">
        <f t="shared" si="393"/>
        <v>17</v>
      </c>
      <c r="T2015" s="1">
        <f t="shared" si="394"/>
        <v>15.457222990377588</v>
      </c>
      <c r="U2015" s="1">
        <f t="shared" si="395"/>
        <v>15</v>
      </c>
      <c r="W2015">
        <f t="shared" si="396"/>
        <v>0.89405450446034607</v>
      </c>
      <c r="X2015">
        <f t="shared" si="397"/>
        <v>4</v>
      </c>
      <c r="Y2015">
        <f t="shared" si="398"/>
        <v>0.2090528629298237</v>
      </c>
      <c r="AA2015">
        <f t="shared" si="399"/>
        <v>0.94554455445544505</v>
      </c>
      <c r="AB2015">
        <f t="shared" si="400"/>
        <v>2</v>
      </c>
      <c r="AC2015">
        <f t="shared" si="401"/>
        <v>0.45722299037758773</v>
      </c>
      <c r="AE2015">
        <f t="shared" si="402"/>
        <v>0.94554455445544505</v>
      </c>
      <c r="AF2015">
        <f t="shared" si="403"/>
        <v>2</v>
      </c>
      <c r="AG2015">
        <f t="shared" si="404"/>
        <v>0.45722299037758773</v>
      </c>
    </row>
    <row r="2016" spans="1:33" x14ac:dyDescent="0.25">
      <c r="A2016" t="s">
        <v>17</v>
      </c>
      <c r="B2016">
        <v>501</v>
      </c>
      <c r="C2016">
        <v>15</v>
      </c>
      <c r="D2016">
        <v>652</v>
      </c>
      <c r="E2016">
        <v>20</v>
      </c>
      <c r="F2016" t="s">
        <v>931</v>
      </c>
      <c r="G2016" t="s">
        <v>593</v>
      </c>
      <c r="H2016">
        <v>2012</v>
      </c>
      <c r="I2016">
        <v>4</v>
      </c>
      <c r="J2016">
        <v>8</v>
      </c>
      <c r="K2016">
        <v>18</v>
      </c>
      <c r="L2016">
        <v>6</v>
      </c>
      <c r="M2016">
        <v>2012</v>
      </c>
      <c r="N2016">
        <v>3</v>
      </c>
      <c r="O2016">
        <v>25</v>
      </c>
      <c r="P2016">
        <v>18</v>
      </c>
      <c r="Q2016">
        <v>6</v>
      </c>
      <c r="R2016" s="1">
        <f t="shared" si="392"/>
        <v>15.368098159509202</v>
      </c>
      <c r="S2016" s="1">
        <f t="shared" si="393"/>
        <v>20</v>
      </c>
      <c r="T2016" s="1">
        <f t="shared" si="394"/>
        <v>17.531741590332206</v>
      </c>
      <c r="U2016" s="1">
        <f t="shared" si="395"/>
        <v>15</v>
      </c>
      <c r="W2016">
        <f t="shared" si="396"/>
        <v>0.13549625503406199</v>
      </c>
      <c r="X2016">
        <f t="shared" si="397"/>
        <v>25</v>
      </c>
      <c r="Y2016">
        <f t="shared" si="398"/>
        <v>6.4097154802178498</v>
      </c>
      <c r="AA2016">
        <f t="shared" si="399"/>
        <v>0.36809815950920211</v>
      </c>
      <c r="AB2016">
        <f t="shared" si="400"/>
        <v>5</v>
      </c>
      <c r="AC2016">
        <f t="shared" si="401"/>
        <v>2.5317415903322065</v>
      </c>
      <c r="AE2016">
        <f t="shared" si="402"/>
        <v>0.36809815950920211</v>
      </c>
      <c r="AF2016">
        <f t="shared" si="403"/>
        <v>5</v>
      </c>
      <c r="AG2016">
        <f t="shared" si="404"/>
        <v>2.5317415903322065</v>
      </c>
    </row>
    <row r="2017" spans="1:33" x14ac:dyDescent="0.25">
      <c r="A2017" t="s">
        <v>17</v>
      </c>
      <c r="B2017">
        <v>501</v>
      </c>
      <c r="C2017">
        <v>15</v>
      </c>
      <c r="D2017">
        <v>665</v>
      </c>
      <c r="E2017">
        <v>17</v>
      </c>
      <c r="F2017" t="s">
        <v>931</v>
      </c>
      <c r="G2017" t="s">
        <v>762</v>
      </c>
      <c r="H2017">
        <v>2012</v>
      </c>
      <c r="I2017">
        <v>4</v>
      </c>
      <c r="J2017">
        <v>8</v>
      </c>
      <c r="K2017">
        <v>18</v>
      </c>
      <c r="L2017">
        <v>6</v>
      </c>
      <c r="M2017">
        <v>2012</v>
      </c>
      <c r="N2017">
        <v>4</v>
      </c>
      <c r="O2017">
        <v>1</v>
      </c>
      <c r="P2017">
        <v>18</v>
      </c>
      <c r="Q2017">
        <v>6</v>
      </c>
      <c r="R2017" s="1">
        <f t="shared" si="392"/>
        <v>12.807518796992481</v>
      </c>
      <c r="S2017" s="1">
        <f t="shared" si="393"/>
        <v>17</v>
      </c>
      <c r="T2017" s="1">
        <f t="shared" si="394"/>
        <v>14.755602988318444</v>
      </c>
      <c r="U2017" s="1">
        <f t="shared" si="395"/>
        <v>15</v>
      </c>
      <c r="W2017">
        <f t="shared" si="396"/>
        <v>4.8069738255412986</v>
      </c>
      <c r="X2017">
        <f t="shared" si="397"/>
        <v>4</v>
      </c>
      <c r="Y2017">
        <f t="shared" si="398"/>
        <v>5.9729899318874798E-2</v>
      </c>
      <c r="AA2017">
        <f t="shared" si="399"/>
        <v>2.1924812030075191</v>
      </c>
      <c r="AB2017">
        <f t="shared" si="400"/>
        <v>2</v>
      </c>
      <c r="AC2017">
        <f t="shared" si="401"/>
        <v>0.24439701168155636</v>
      </c>
      <c r="AE2017">
        <f t="shared" si="402"/>
        <v>2.1924812030075191</v>
      </c>
      <c r="AF2017">
        <f t="shared" si="403"/>
        <v>2</v>
      </c>
      <c r="AG2017">
        <f t="shared" si="404"/>
        <v>0.24439701168155636</v>
      </c>
    </row>
    <row r="2018" spans="1:33" x14ac:dyDescent="0.25">
      <c r="A2018" t="s">
        <v>17</v>
      </c>
      <c r="B2018">
        <v>506</v>
      </c>
      <c r="C2018">
        <v>18</v>
      </c>
      <c r="D2018">
        <v>548</v>
      </c>
      <c r="E2018">
        <v>10</v>
      </c>
      <c r="F2018" t="s">
        <v>932</v>
      </c>
      <c r="G2018" t="s">
        <v>156</v>
      </c>
      <c r="H2018">
        <v>2012</v>
      </c>
      <c r="I2018">
        <v>4</v>
      </c>
      <c r="J2018">
        <v>8</v>
      </c>
      <c r="K2018">
        <v>19</v>
      </c>
      <c r="L2018">
        <v>6</v>
      </c>
      <c r="M2018">
        <v>2012</v>
      </c>
      <c r="N2018">
        <v>3</v>
      </c>
      <c r="O2018">
        <v>4</v>
      </c>
      <c r="P2018">
        <v>19</v>
      </c>
      <c r="Q2018">
        <v>6</v>
      </c>
      <c r="R2018" s="1">
        <f t="shared" si="392"/>
        <v>9.2335766423357661</v>
      </c>
      <c r="S2018" s="1">
        <f t="shared" si="393"/>
        <v>10</v>
      </c>
      <c r="T2018" s="1">
        <f t="shared" si="394"/>
        <v>9.6091501405357196</v>
      </c>
      <c r="U2018" s="1">
        <f t="shared" si="395"/>
        <v>18</v>
      </c>
      <c r="W2018">
        <f t="shared" si="396"/>
        <v>76.850178485801067</v>
      </c>
      <c r="X2018">
        <f t="shared" si="397"/>
        <v>64</v>
      </c>
      <c r="Y2018">
        <f t="shared" si="398"/>
        <v>70.406361364071728</v>
      </c>
      <c r="AA2018">
        <f t="shared" si="399"/>
        <v>8.7664233576642339</v>
      </c>
      <c r="AB2018">
        <f t="shared" si="400"/>
        <v>8</v>
      </c>
      <c r="AC2018">
        <f t="shared" si="401"/>
        <v>8.3908498594642804</v>
      </c>
      <c r="AE2018">
        <f t="shared" si="402"/>
        <v>8.7664233576642339</v>
      </c>
      <c r="AF2018">
        <f t="shared" si="403"/>
        <v>8</v>
      </c>
      <c r="AG2018">
        <f t="shared" si="404"/>
        <v>8.3908498594642804</v>
      </c>
    </row>
    <row r="2019" spans="1:33" x14ac:dyDescent="0.25">
      <c r="A2019" t="s">
        <v>17</v>
      </c>
      <c r="B2019">
        <v>506</v>
      </c>
      <c r="C2019">
        <v>18</v>
      </c>
      <c r="D2019">
        <v>541</v>
      </c>
      <c r="E2019">
        <v>9</v>
      </c>
      <c r="F2019" t="s">
        <v>932</v>
      </c>
      <c r="G2019" t="s">
        <v>155</v>
      </c>
      <c r="H2019">
        <v>2012</v>
      </c>
      <c r="I2019">
        <v>4</v>
      </c>
      <c r="J2019">
        <v>8</v>
      </c>
      <c r="K2019">
        <v>19</v>
      </c>
      <c r="L2019">
        <v>6</v>
      </c>
      <c r="M2019">
        <v>2012</v>
      </c>
      <c r="N2019">
        <v>3</v>
      </c>
      <c r="O2019">
        <v>11</v>
      </c>
      <c r="P2019">
        <v>19</v>
      </c>
      <c r="Q2019">
        <v>6</v>
      </c>
      <c r="R2019" s="1">
        <f t="shared" si="392"/>
        <v>8.4177449168207019</v>
      </c>
      <c r="S2019" s="1">
        <f t="shared" si="393"/>
        <v>9</v>
      </c>
      <c r="T2019" s="1">
        <f t="shared" si="394"/>
        <v>8.7040050695864331</v>
      </c>
      <c r="U2019" s="1">
        <f t="shared" si="395"/>
        <v>18</v>
      </c>
      <c r="W2019">
        <f t="shared" si="396"/>
        <v>91.819612479115492</v>
      </c>
      <c r="X2019">
        <f t="shared" si="397"/>
        <v>81</v>
      </c>
      <c r="Y2019">
        <f t="shared" si="398"/>
        <v>86.415521746274734</v>
      </c>
      <c r="AA2019">
        <f t="shared" si="399"/>
        <v>9.5822550831792981</v>
      </c>
      <c r="AB2019">
        <f t="shared" si="400"/>
        <v>9</v>
      </c>
      <c r="AC2019">
        <f t="shared" si="401"/>
        <v>9.2959949304135669</v>
      </c>
      <c r="AE2019">
        <f t="shared" si="402"/>
        <v>9.5822550831792981</v>
      </c>
      <c r="AF2019">
        <f t="shared" si="403"/>
        <v>9</v>
      </c>
      <c r="AG2019">
        <f t="shared" si="404"/>
        <v>9.2959949304135669</v>
      </c>
    </row>
    <row r="2020" spans="1:33" x14ac:dyDescent="0.25">
      <c r="A2020" t="s">
        <v>17</v>
      </c>
      <c r="B2020">
        <v>506</v>
      </c>
      <c r="C2020">
        <v>18</v>
      </c>
      <c r="D2020">
        <v>604</v>
      </c>
      <c r="E2020">
        <v>19</v>
      </c>
      <c r="F2020" t="s">
        <v>932</v>
      </c>
      <c r="G2020" t="s">
        <v>425</v>
      </c>
      <c r="H2020">
        <v>2012</v>
      </c>
      <c r="I2020">
        <v>4</v>
      </c>
      <c r="J2020">
        <v>8</v>
      </c>
      <c r="K2020">
        <v>19</v>
      </c>
      <c r="L2020">
        <v>6</v>
      </c>
      <c r="M2020">
        <v>2012</v>
      </c>
      <c r="N2020">
        <v>3</v>
      </c>
      <c r="O2020">
        <v>18</v>
      </c>
      <c r="P2020">
        <v>19</v>
      </c>
      <c r="Q2020">
        <v>6</v>
      </c>
      <c r="R2020" s="1">
        <f t="shared" si="392"/>
        <v>15.917218543046358</v>
      </c>
      <c r="S2020" s="1">
        <f t="shared" si="393"/>
        <v>19</v>
      </c>
      <c r="T2020" s="1">
        <f t="shared" si="394"/>
        <v>17.390432781212802</v>
      </c>
      <c r="U2020" s="1">
        <f t="shared" si="395"/>
        <v>18</v>
      </c>
      <c r="W2020">
        <f t="shared" si="396"/>
        <v>4.3379785974299345</v>
      </c>
      <c r="X2020">
        <f t="shared" si="397"/>
        <v>1</v>
      </c>
      <c r="Y2020">
        <f t="shared" si="398"/>
        <v>0.37157219421996013</v>
      </c>
      <c r="AA2020">
        <f t="shared" si="399"/>
        <v>2.0827814569536418</v>
      </c>
      <c r="AB2020">
        <f t="shared" si="400"/>
        <v>1</v>
      </c>
      <c r="AC2020">
        <f t="shared" si="401"/>
        <v>0.60956721878719833</v>
      </c>
      <c r="AE2020">
        <f t="shared" si="402"/>
        <v>2.0827814569536418</v>
      </c>
      <c r="AF2020">
        <f t="shared" si="403"/>
        <v>1</v>
      </c>
      <c r="AG2020">
        <f t="shared" si="404"/>
        <v>0.60956721878719833</v>
      </c>
    </row>
    <row r="2021" spans="1:33" x14ac:dyDescent="0.25">
      <c r="A2021" t="s">
        <v>17</v>
      </c>
      <c r="B2021">
        <v>506</v>
      </c>
      <c r="C2021">
        <v>18</v>
      </c>
      <c r="D2021">
        <v>660</v>
      </c>
      <c r="E2021">
        <v>9</v>
      </c>
      <c r="F2021" t="s">
        <v>932</v>
      </c>
      <c r="G2021" t="s">
        <v>594</v>
      </c>
      <c r="H2021">
        <v>2012</v>
      </c>
      <c r="I2021">
        <v>4</v>
      </c>
      <c r="J2021">
        <v>8</v>
      </c>
      <c r="K2021">
        <v>19</v>
      </c>
      <c r="L2021">
        <v>6</v>
      </c>
      <c r="M2021">
        <v>2012</v>
      </c>
      <c r="N2021">
        <v>3</v>
      </c>
      <c r="O2021">
        <v>25</v>
      </c>
      <c r="P2021">
        <v>19</v>
      </c>
      <c r="Q2021">
        <v>6</v>
      </c>
      <c r="R2021" s="1">
        <f t="shared" si="392"/>
        <v>6.9</v>
      </c>
      <c r="S2021" s="1">
        <f t="shared" si="393"/>
        <v>9</v>
      </c>
      <c r="T2021" s="1">
        <f t="shared" si="394"/>
        <v>7.8803553219382181</v>
      </c>
      <c r="U2021" s="1">
        <f t="shared" si="395"/>
        <v>18</v>
      </c>
      <c r="W2021">
        <f t="shared" si="396"/>
        <v>123.21</v>
      </c>
      <c r="X2021">
        <f t="shared" si="397"/>
        <v>81</v>
      </c>
      <c r="Y2021">
        <f t="shared" si="398"/>
        <v>102.40720841022414</v>
      </c>
      <c r="AA2021">
        <f t="shared" si="399"/>
        <v>11.1</v>
      </c>
      <c r="AB2021">
        <f t="shared" si="400"/>
        <v>9</v>
      </c>
      <c r="AC2021">
        <f t="shared" si="401"/>
        <v>10.119644678061782</v>
      </c>
      <c r="AE2021">
        <f t="shared" si="402"/>
        <v>11.1</v>
      </c>
      <c r="AF2021">
        <f t="shared" si="403"/>
        <v>9</v>
      </c>
      <c r="AG2021">
        <f t="shared" si="404"/>
        <v>10.119644678061782</v>
      </c>
    </row>
    <row r="2022" spans="1:33" x14ac:dyDescent="0.25">
      <c r="A2022" t="s">
        <v>17</v>
      </c>
      <c r="B2022">
        <v>506</v>
      </c>
      <c r="C2022">
        <v>18</v>
      </c>
      <c r="D2022">
        <v>664</v>
      </c>
      <c r="E2022">
        <v>12</v>
      </c>
      <c r="F2022" t="s">
        <v>932</v>
      </c>
      <c r="G2022" t="s">
        <v>763</v>
      </c>
      <c r="H2022">
        <v>2012</v>
      </c>
      <c r="I2022">
        <v>4</v>
      </c>
      <c r="J2022">
        <v>8</v>
      </c>
      <c r="K2022">
        <v>19</v>
      </c>
      <c r="L2022">
        <v>6</v>
      </c>
      <c r="M2022">
        <v>2012</v>
      </c>
      <c r="N2022">
        <v>4</v>
      </c>
      <c r="O2022">
        <v>1</v>
      </c>
      <c r="P2022">
        <v>19</v>
      </c>
      <c r="Q2022">
        <v>6</v>
      </c>
      <c r="R2022" s="1">
        <f t="shared" si="392"/>
        <v>9.1445783132530121</v>
      </c>
      <c r="S2022" s="1">
        <f t="shared" si="393"/>
        <v>12</v>
      </c>
      <c r="T2022" s="1">
        <f t="shared" si="394"/>
        <v>10.475444609134074</v>
      </c>
      <c r="U2022" s="1">
        <f t="shared" si="395"/>
        <v>18</v>
      </c>
      <c r="W2022">
        <f t="shared" si="396"/>
        <v>78.418493250108867</v>
      </c>
      <c r="X2022">
        <f t="shared" si="397"/>
        <v>36</v>
      </c>
      <c r="Y2022">
        <f t="shared" si="398"/>
        <v>56.618933830209464</v>
      </c>
      <c r="AA2022">
        <f t="shared" si="399"/>
        <v>8.8554216867469879</v>
      </c>
      <c r="AB2022">
        <f t="shared" si="400"/>
        <v>6</v>
      </c>
      <c r="AC2022">
        <f t="shared" si="401"/>
        <v>7.5245553908659257</v>
      </c>
      <c r="AE2022">
        <f t="shared" si="402"/>
        <v>8.8554216867469879</v>
      </c>
      <c r="AF2022">
        <f t="shared" si="403"/>
        <v>6</v>
      </c>
      <c r="AG2022">
        <f t="shared" si="404"/>
        <v>7.5245553908659257</v>
      </c>
    </row>
    <row r="2023" spans="1:33" x14ac:dyDescent="0.25">
      <c r="A2023" t="s">
        <v>17</v>
      </c>
      <c r="B2023">
        <v>506</v>
      </c>
      <c r="C2023">
        <v>29</v>
      </c>
      <c r="D2023">
        <v>545</v>
      </c>
      <c r="E2023">
        <v>10</v>
      </c>
      <c r="F2023" t="s">
        <v>933</v>
      </c>
      <c r="G2023" t="s">
        <v>158</v>
      </c>
      <c r="H2023">
        <v>2012</v>
      </c>
      <c r="I2023">
        <v>4</v>
      </c>
      <c r="J2023">
        <v>8</v>
      </c>
      <c r="K2023">
        <v>20</v>
      </c>
      <c r="L2023">
        <v>6</v>
      </c>
      <c r="M2023">
        <v>2012</v>
      </c>
      <c r="N2023">
        <v>3</v>
      </c>
      <c r="O2023">
        <v>4</v>
      </c>
      <c r="P2023">
        <v>20</v>
      </c>
      <c r="Q2023">
        <v>6</v>
      </c>
      <c r="R2023" s="1">
        <f t="shared" si="392"/>
        <v>9.2844036697247709</v>
      </c>
      <c r="S2023" s="1">
        <f t="shared" si="393"/>
        <v>10</v>
      </c>
      <c r="T2023" s="1">
        <f t="shared" si="394"/>
        <v>9.6355610473520272</v>
      </c>
      <c r="U2023" s="1">
        <f t="shared" si="395"/>
        <v>29</v>
      </c>
      <c r="W2023">
        <f t="shared" si="396"/>
        <v>388.70473865836209</v>
      </c>
      <c r="X2023">
        <f t="shared" si="397"/>
        <v>361</v>
      </c>
      <c r="Y2023">
        <f t="shared" si="398"/>
        <v>374.98149595083009</v>
      </c>
      <c r="AA2023">
        <f t="shared" si="399"/>
        <v>19.715596330275229</v>
      </c>
      <c r="AB2023">
        <f t="shared" si="400"/>
        <v>19</v>
      </c>
      <c r="AC2023">
        <f t="shared" si="401"/>
        <v>19.364438952647973</v>
      </c>
      <c r="AE2023">
        <f t="shared" si="402"/>
        <v>19.715596330275229</v>
      </c>
      <c r="AF2023">
        <f t="shared" si="403"/>
        <v>19</v>
      </c>
      <c r="AG2023">
        <f t="shared" si="404"/>
        <v>19.364438952647973</v>
      </c>
    </row>
    <row r="2024" spans="1:33" x14ac:dyDescent="0.25">
      <c r="A2024" t="s">
        <v>17</v>
      </c>
      <c r="B2024">
        <v>506</v>
      </c>
      <c r="C2024">
        <v>29</v>
      </c>
      <c r="D2024">
        <v>538</v>
      </c>
      <c r="E2024">
        <v>7</v>
      </c>
      <c r="F2024" t="s">
        <v>933</v>
      </c>
      <c r="G2024" t="s">
        <v>157</v>
      </c>
      <c r="H2024">
        <v>2012</v>
      </c>
      <c r="I2024">
        <v>4</v>
      </c>
      <c r="J2024">
        <v>8</v>
      </c>
      <c r="K2024">
        <v>20</v>
      </c>
      <c r="L2024">
        <v>6</v>
      </c>
      <c r="M2024">
        <v>2012</v>
      </c>
      <c r="N2024">
        <v>3</v>
      </c>
      <c r="O2024">
        <v>11</v>
      </c>
      <c r="P2024">
        <v>20</v>
      </c>
      <c r="Q2024">
        <v>6</v>
      </c>
      <c r="R2024" s="1">
        <f t="shared" si="392"/>
        <v>6.5836431226765804</v>
      </c>
      <c r="S2024" s="1">
        <f t="shared" si="393"/>
        <v>7</v>
      </c>
      <c r="T2024" s="1">
        <f t="shared" si="394"/>
        <v>6.7886303374639621</v>
      </c>
      <c r="U2024" s="1">
        <f t="shared" si="395"/>
        <v>29</v>
      </c>
      <c r="W2024">
        <f t="shared" si="396"/>
        <v>502.49305565152497</v>
      </c>
      <c r="X2024">
        <f t="shared" si="397"/>
        <v>484</v>
      </c>
      <c r="Y2024">
        <f t="shared" si="398"/>
        <v>493.34494228582616</v>
      </c>
      <c r="AA2024">
        <f t="shared" si="399"/>
        <v>22.41635687732342</v>
      </c>
      <c r="AB2024">
        <f t="shared" si="400"/>
        <v>22</v>
      </c>
      <c r="AC2024">
        <f t="shared" si="401"/>
        <v>22.211369662536036</v>
      </c>
      <c r="AE2024">
        <f t="shared" si="402"/>
        <v>22.41635687732342</v>
      </c>
      <c r="AF2024">
        <f t="shared" si="403"/>
        <v>22</v>
      </c>
      <c r="AG2024">
        <f t="shared" si="404"/>
        <v>22.211369662536036</v>
      </c>
    </row>
    <row r="2025" spans="1:33" x14ac:dyDescent="0.25">
      <c r="A2025" t="s">
        <v>17</v>
      </c>
      <c r="B2025">
        <v>506</v>
      </c>
      <c r="C2025">
        <v>29</v>
      </c>
      <c r="D2025">
        <v>597</v>
      </c>
      <c r="E2025">
        <v>17</v>
      </c>
      <c r="F2025" t="s">
        <v>933</v>
      </c>
      <c r="G2025" t="s">
        <v>426</v>
      </c>
      <c r="H2025">
        <v>2012</v>
      </c>
      <c r="I2025">
        <v>4</v>
      </c>
      <c r="J2025">
        <v>8</v>
      </c>
      <c r="K2025">
        <v>20</v>
      </c>
      <c r="L2025">
        <v>6</v>
      </c>
      <c r="M2025">
        <v>2012</v>
      </c>
      <c r="N2025">
        <v>3</v>
      </c>
      <c r="O2025">
        <v>18</v>
      </c>
      <c r="P2025">
        <v>20</v>
      </c>
      <c r="Q2025">
        <v>6</v>
      </c>
      <c r="R2025" s="1">
        <f t="shared" si="392"/>
        <v>14.408710217755443</v>
      </c>
      <c r="S2025" s="1">
        <f t="shared" si="393"/>
        <v>17</v>
      </c>
      <c r="T2025" s="1">
        <f t="shared" si="394"/>
        <v>15.650817029849993</v>
      </c>
      <c r="U2025" s="1">
        <f t="shared" si="395"/>
        <v>29</v>
      </c>
      <c r="W2025">
        <f t="shared" si="396"/>
        <v>212.9057375094344</v>
      </c>
      <c r="X2025">
        <f t="shared" si="397"/>
        <v>144</v>
      </c>
      <c r="Y2025">
        <f t="shared" si="398"/>
        <v>178.20068597054296</v>
      </c>
      <c r="AA2025">
        <f t="shared" si="399"/>
        <v>14.591289782244557</v>
      </c>
      <c r="AB2025">
        <f t="shared" si="400"/>
        <v>12</v>
      </c>
      <c r="AC2025">
        <f t="shared" si="401"/>
        <v>13.349182970150007</v>
      </c>
      <c r="AE2025">
        <f t="shared" si="402"/>
        <v>14.591289782244557</v>
      </c>
      <c r="AF2025">
        <f t="shared" si="403"/>
        <v>12</v>
      </c>
      <c r="AG2025">
        <f t="shared" si="404"/>
        <v>13.349182970150007</v>
      </c>
    </row>
    <row r="2026" spans="1:33" x14ac:dyDescent="0.25">
      <c r="A2026" t="s">
        <v>17</v>
      </c>
      <c r="B2026">
        <v>506</v>
      </c>
      <c r="C2026">
        <v>29</v>
      </c>
      <c r="D2026">
        <v>645</v>
      </c>
      <c r="E2026">
        <v>17</v>
      </c>
      <c r="F2026" t="s">
        <v>933</v>
      </c>
      <c r="G2026" t="s">
        <v>595</v>
      </c>
      <c r="H2026">
        <v>2012</v>
      </c>
      <c r="I2026">
        <v>4</v>
      </c>
      <c r="J2026">
        <v>8</v>
      </c>
      <c r="K2026">
        <v>20</v>
      </c>
      <c r="L2026">
        <v>6</v>
      </c>
      <c r="M2026">
        <v>2012</v>
      </c>
      <c r="N2026">
        <v>3</v>
      </c>
      <c r="O2026">
        <v>25</v>
      </c>
      <c r="P2026">
        <v>20</v>
      </c>
      <c r="Q2026">
        <v>6</v>
      </c>
      <c r="R2026" s="1">
        <f t="shared" si="392"/>
        <v>13.336434108527131</v>
      </c>
      <c r="S2026" s="1">
        <f t="shared" si="393"/>
        <v>17</v>
      </c>
      <c r="T2026" s="1">
        <f t="shared" si="394"/>
        <v>15.05720358648847</v>
      </c>
      <c r="U2026" s="1">
        <f t="shared" si="395"/>
        <v>29</v>
      </c>
      <c r="W2026">
        <f t="shared" si="396"/>
        <v>245.34729643651227</v>
      </c>
      <c r="X2026">
        <f t="shared" si="397"/>
        <v>144</v>
      </c>
      <c r="Y2026">
        <f t="shared" si="398"/>
        <v>194.40157182862998</v>
      </c>
      <c r="AA2026">
        <f t="shared" si="399"/>
        <v>15.663565891472869</v>
      </c>
      <c r="AB2026">
        <f t="shared" si="400"/>
        <v>12</v>
      </c>
      <c r="AC2026">
        <f t="shared" si="401"/>
        <v>13.94279641351153</v>
      </c>
      <c r="AE2026">
        <f t="shared" si="402"/>
        <v>15.663565891472869</v>
      </c>
      <c r="AF2026">
        <f t="shared" si="403"/>
        <v>12</v>
      </c>
      <c r="AG2026">
        <f t="shared" si="404"/>
        <v>13.94279641351153</v>
      </c>
    </row>
    <row r="2027" spans="1:33" x14ac:dyDescent="0.25">
      <c r="A2027" t="s">
        <v>17</v>
      </c>
      <c r="B2027">
        <v>506</v>
      </c>
      <c r="C2027">
        <v>29</v>
      </c>
      <c r="D2027">
        <v>660</v>
      </c>
      <c r="E2027">
        <v>24</v>
      </c>
      <c r="F2027" t="s">
        <v>933</v>
      </c>
      <c r="G2027" t="s">
        <v>764</v>
      </c>
      <c r="H2027">
        <v>2012</v>
      </c>
      <c r="I2027">
        <v>4</v>
      </c>
      <c r="J2027">
        <v>8</v>
      </c>
      <c r="K2027">
        <v>20</v>
      </c>
      <c r="L2027">
        <v>6</v>
      </c>
      <c r="M2027">
        <v>2012</v>
      </c>
      <c r="N2027">
        <v>4</v>
      </c>
      <c r="O2027">
        <v>1</v>
      </c>
      <c r="P2027">
        <v>20</v>
      </c>
      <c r="Q2027">
        <v>6</v>
      </c>
      <c r="R2027" s="1">
        <f t="shared" si="392"/>
        <v>18.399999999999999</v>
      </c>
      <c r="S2027" s="1">
        <f t="shared" si="393"/>
        <v>24</v>
      </c>
      <c r="T2027" s="1">
        <f t="shared" si="394"/>
        <v>21.014280858501916</v>
      </c>
      <c r="U2027" s="1">
        <f t="shared" si="395"/>
        <v>29</v>
      </c>
      <c r="W2027">
        <f t="shared" si="396"/>
        <v>112.36000000000003</v>
      </c>
      <c r="X2027">
        <f t="shared" si="397"/>
        <v>25</v>
      </c>
      <c r="Y2027">
        <f t="shared" si="398"/>
        <v>63.771710206888898</v>
      </c>
      <c r="AA2027">
        <f t="shared" si="399"/>
        <v>10.600000000000001</v>
      </c>
      <c r="AB2027">
        <f t="shared" si="400"/>
        <v>5</v>
      </c>
      <c r="AC2027">
        <f t="shared" si="401"/>
        <v>7.9857191414980839</v>
      </c>
      <c r="AE2027">
        <f t="shared" si="402"/>
        <v>10.600000000000001</v>
      </c>
      <c r="AF2027">
        <f t="shared" si="403"/>
        <v>5</v>
      </c>
      <c r="AG2027">
        <f t="shared" si="404"/>
        <v>7.9857191414980839</v>
      </c>
    </row>
    <row r="2028" spans="1:33" x14ac:dyDescent="0.25">
      <c r="A2028" t="s">
        <v>17</v>
      </c>
      <c r="B2028">
        <v>517</v>
      </c>
      <c r="C2028">
        <v>13</v>
      </c>
      <c r="D2028">
        <v>544</v>
      </c>
      <c r="E2028">
        <v>12</v>
      </c>
      <c r="F2028" t="s">
        <v>934</v>
      </c>
      <c r="G2028" t="s">
        <v>160</v>
      </c>
      <c r="H2028">
        <v>2012</v>
      </c>
      <c r="I2028">
        <v>4</v>
      </c>
      <c r="J2028">
        <v>8</v>
      </c>
      <c r="K2028">
        <v>21</v>
      </c>
      <c r="L2028">
        <v>6</v>
      </c>
      <c r="M2028">
        <v>2012</v>
      </c>
      <c r="N2028">
        <v>3</v>
      </c>
      <c r="O2028">
        <v>4</v>
      </c>
      <c r="P2028">
        <v>21</v>
      </c>
      <c r="Q2028">
        <v>6</v>
      </c>
      <c r="R2028" s="1">
        <f t="shared" si="392"/>
        <v>11.404411764705882</v>
      </c>
      <c r="S2028" s="1">
        <f t="shared" si="393"/>
        <v>12</v>
      </c>
      <c r="T2028" s="1">
        <f t="shared" si="394"/>
        <v>11.698416182392837</v>
      </c>
      <c r="U2028" s="1">
        <f t="shared" si="395"/>
        <v>13</v>
      </c>
      <c r="W2028">
        <f t="shared" si="396"/>
        <v>2.5459018166089971</v>
      </c>
      <c r="X2028">
        <f t="shared" si="397"/>
        <v>1</v>
      </c>
      <c r="Y2028">
        <f t="shared" si="398"/>
        <v>1.6941204342568372</v>
      </c>
      <c r="AA2028">
        <f t="shared" si="399"/>
        <v>1.5955882352941178</v>
      </c>
      <c r="AB2028">
        <f t="shared" si="400"/>
        <v>1</v>
      </c>
      <c r="AC2028">
        <f t="shared" si="401"/>
        <v>1.3015838176071632</v>
      </c>
      <c r="AE2028">
        <f t="shared" si="402"/>
        <v>1.5955882352941178</v>
      </c>
      <c r="AF2028">
        <f t="shared" si="403"/>
        <v>1</v>
      </c>
      <c r="AG2028">
        <f t="shared" si="404"/>
        <v>1.3015838176071632</v>
      </c>
    </row>
    <row r="2029" spans="1:33" x14ac:dyDescent="0.25">
      <c r="A2029" t="s">
        <v>17</v>
      </c>
      <c r="B2029">
        <v>517</v>
      </c>
      <c r="C2029">
        <v>13</v>
      </c>
      <c r="D2029">
        <v>525</v>
      </c>
      <c r="E2029">
        <v>16</v>
      </c>
      <c r="F2029" t="s">
        <v>934</v>
      </c>
      <c r="G2029" t="s">
        <v>159</v>
      </c>
      <c r="H2029">
        <v>2012</v>
      </c>
      <c r="I2029">
        <v>4</v>
      </c>
      <c r="J2029">
        <v>8</v>
      </c>
      <c r="K2029">
        <v>21</v>
      </c>
      <c r="L2029">
        <v>6</v>
      </c>
      <c r="M2029">
        <v>2012</v>
      </c>
      <c r="N2029">
        <v>3</v>
      </c>
      <c r="O2029">
        <v>11</v>
      </c>
      <c r="P2029">
        <v>21</v>
      </c>
      <c r="Q2029">
        <v>6</v>
      </c>
      <c r="R2029" s="1">
        <f t="shared" si="392"/>
        <v>15.756190476190476</v>
      </c>
      <c r="S2029" s="1">
        <f t="shared" si="393"/>
        <v>16</v>
      </c>
      <c r="T2029" s="1">
        <f t="shared" si="394"/>
        <v>15.877627266661968</v>
      </c>
      <c r="U2029" s="1">
        <f t="shared" si="395"/>
        <v>13</v>
      </c>
      <c r="W2029">
        <f t="shared" si="396"/>
        <v>7.5965859410430809</v>
      </c>
      <c r="X2029">
        <f t="shared" si="397"/>
        <v>9</v>
      </c>
      <c r="Y2029">
        <f t="shared" si="398"/>
        <v>8.2807386858364271</v>
      </c>
      <c r="AA2029">
        <f t="shared" si="399"/>
        <v>2.7561904761904756</v>
      </c>
      <c r="AB2029">
        <f t="shared" si="400"/>
        <v>3</v>
      </c>
      <c r="AC2029">
        <f t="shared" si="401"/>
        <v>2.8776272666619676</v>
      </c>
      <c r="AE2029">
        <f t="shared" si="402"/>
        <v>2.7561904761904756</v>
      </c>
      <c r="AF2029">
        <f t="shared" si="403"/>
        <v>3</v>
      </c>
      <c r="AG2029">
        <f t="shared" si="404"/>
        <v>2.8776272666619676</v>
      </c>
    </row>
    <row r="2030" spans="1:33" x14ac:dyDescent="0.25">
      <c r="A2030" t="s">
        <v>17</v>
      </c>
      <c r="B2030">
        <v>517</v>
      </c>
      <c r="C2030">
        <v>13</v>
      </c>
      <c r="D2030">
        <v>592</v>
      </c>
      <c r="E2030">
        <v>13</v>
      </c>
      <c r="F2030" t="s">
        <v>934</v>
      </c>
      <c r="G2030" t="s">
        <v>427</v>
      </c>
      <c r="H2030">
        <v>2012</v>
      </c>
      <c r="I2030">
        <v>4</v>
      </c>
      <c r="J2030">
        <v>8</v>
      </c>
      <c r="K2030">
        <v>21</v>
      </c>
      <c r="L2030">
        <v>6</v>
      </c>
      <c r="M2030">
        <v>2012</v>
      </c>
      <c r="N2030">
        <v>3</v>
      </c>
      <c r="O2030">
        <v>18</v>
      </c>
      <c r="P2030">
        <v>21</v>
      </c>
      <c r="Q2030">
        <v>6</v>
      </c>
      <c r="R2030" s="1">
        <f t="shared" si="392"/>
        <v>11.35304054054054</v>
      </c>
      <c r="S2030" s="1">
        <f t="shared" si="393"/>
        <v>13</v>
      </c>
      <c r="T2030" s="1">
        <f t="shared" si="394"/>
        <v>12.148643011753496</v>
      </c>
      <c r="U2030" s="1">
        <f t="shared" si="395"/>
        <v>13</v>
      </c>
      <c r="W2030">
        <f t="shared" si="396"/>
        <v>2.7124754611029953</v>
      </c>
      <c r="X2030">
        <f t="shared" si="397"/>
        <v>0</v>
      </c>
      <c r="Y2030">
        <f t="shared" si="398"/>
        <v>0.72480872143615827</v>
      </c>
      <c r="AA2030">
        <f t="shared" si="399"/>
        <v>1.6469594594594597</v>
      </c>
      <c r="AB2030">
        <f t="shared" si="400"/>
        <v>0</v>
      </c>
      <c r="AC2030">
        <f t="shared" si="401"/>
        <v>0.85135698824650419</v>
      </c>
      <c r="AE2030">
        <f t="shared" si="402"/>
        <v>1.6469594594594597</v>
      </c>
      <c r="AF2030">
        <f t="shared" si="403"/>
        <v>0</v>
      </c>
      <c r="AG2030">
        <f t="shared" si="404"/>
        <v>0.85135698824650419</v>
      </c>
    </row>
    <row r="2031" spans="1:33" x14ac:dyDescent="0.25">
      <c r="A2031" t="s">
        <v>17</v>
      </c>
      <c r="B2031">
        <v>517</v>
      </c>
      <c r="C2031">
        <v>13</v>
      </c>
      <c r="D2031">
        <v>634</v>
      </c>
      <c r="E2031">
        <v>19</v>
      </c>
      <c r="F2031" t="s">
        <v>934</v>
      </c>
      <c r="G2031" t="s">
        <v>596</v>
      </c>
      <c r="H2031">
        <v>2012</v>
      </c>
      <c r="I2031">
        <v>4</v>
      </c>
      <c r="J2031">
        <v>8</v>
      </c>
      <c r="K2031">
        <v>21</v>
      </c>
      <c r="L2031">
        <v>6</v>
      </c>
      <c r="M2031">
        <v>2012</v>
      </c>
      <c r="N2031">
        <v>3</v>
      </c>
      <c r="O2031">
        <v>25</v>
      </c>
      <c r="P2031">
        <v>21</v>
      </c>
      <c r="Q2031">
        <v>6</v>
      </c>
      <c r="R2031" s="1">
        <f t="shared" si="392"/>
        <v>15.493690851735016</v>
      </c>
      <c r="S2031" s="1">
        <f t="shared" si="393"/>
        <v>19</v>
      </c>
      <c r="T2031" s="1">
        <f t="shared" si="394"/>
        <v>17.157509323411873</v>
      </c>
      <c r="U2031" s="1">
        <f t="shared" si="395"/>
        <v>13</v>
      </c>
      <c r="W2031">
        <f t="shared" si="396"/>
        <v>6.2184940640269089</v>
      </c>
      <c r="X2031">
        <f t="shared" si="397"/>
        <v>36</v>
      </c>
      <c r="Y2031">
        <f t="shared" si="398"/>
        <v>17.284883774256645</v>
      </c>
      <c r="AA2031">
        <f t="shared" si="399"/>
        <v>2.4936908517350158</v>
      </c>
      <c r="AB2031">
        <f t="shared" si="400"/>
        <v>6</v>
      </c>
      <c r="AC2031">
        <f t="shared" si="401"/>
        <v>4.1575093234118725</v>
      </c>
      <c r="AE2031">
        <f t="shared" si="402"/>
        <v>2.4936908517350158</v>
      </c>
      <c r="AF2031">
        <f t="shared" si="403"/>
        <v>6</v>
      </c>
      <c r="AG2031">
        <f t="shared" si="404"/>
        <v>4.1575093234118725</v>
      </c>
    </row>
    <row r="2032" spans="1:33" x14ac:dyDescent="0.25">
      <c r="A2032" t="s">
        <v>17</v>
      </c>
      <c r="B2032">
        <v>517</v>
      </c>
      <c r="C2032">
        <v>13</v>
      </c>
      <c r="D2032">
        <v>659</v>
      </c>
      <c r="E2032">
        <v>16</v>
      </c>
      <c r="F2032" t="s">
        <v>934</v>
      </c>
      <c r="G2032" t="s">
        <v>765</v>
      </c>
      <c r="H2032">
        <v>2012</v>
      </c>
      <c r="I2032">
        <v>4</v>
      </c>
      <c r="J2032">
        <v>8</v>
      </c>
      <c r="K2032">
        <v>21</v>
      </c>
      <c r="L2032">
        <v>6</v>
      </c>
      <c r="M2032">
        <v>2012</v>
      </c>
      <c r="N2032">
        <v>4</v>
      </c>
      <c r="O2032">
        <v>1</v>
      </c>
      <c r="P2032">
        <v>21</v>
      </c>
      <c r="Q2032">
        <v>6</v>
      </c>
      <c r="R2032" s="1">
        <f t="shared" si="392"/>
        <v>12.552352048558422</v>
      </c>
      <c r="S2032" s="1">
        <f t="shared" si="393"/>
        <v>16</v>
      </c>
      <c r="T2032" s="1">
        <f t="shared" si="394"/>
        <v>14.171719471430936</v>
      </c>
      <c r="U2032" s="1">
        <f t="shared" si="395"/>
        <v>13</v>
      </c>
      <c r="W2032">
        <f t="shared" si="396"/>
        <v>0.20038868842984126</v>
      </c>
      <c r="X2032">
        <f t="shared" si="397"/>
        <v>9</v>
      </c>
      <c r="Y2032">
        <f t="shared" si="398"/>
        <v>1.372926519730393</v>
      </c>
      <c r="AA2032">
        <f t="shared" si="399"/>
        <v>0.44764795144157787</v>
      </c>
      <c r="AB2032">
        <f t="shared" si="400"/>
        <v>3</v>
      </c>
      <c r="AC2032">
        <f t="shared" si="401"/>
        <v>1.1717194714309365</v>
      </c>
      <c r="AE2032">
        <f t="shared" si="402"/>
        <v>0.44764795144157787</v>
      </c>
      <c r="AF2032">
        <f t="shared" si="403"/>
        <v>3</v>
      </c>
      <c r="AG2032">
        <f t="shared" si="404"/>
        <v>1.1717194714309365</v>
      </c>
    </row>
    <row r="2033" spans="1:33" x14ac:dyDescent="0.25">
      <c r="A2033" t="s">
        <v>17</v>
      </c>
      <c r="B2033">
        <v>516</v>
      </c>
      <c r="C2033">
        <v>21</v>
      </c>
      <c r="D2033">
        <v>534</v>
      </c>
      <c r="E2033">
        <v>17</v>
      </c>
      <c r="F2033" t="s">
        <v>935</v>
      </c>
      <c r="G2033" t="s">
        <v>162</v>
      </c>
      <c r="H2033">
        <v>2012</v>
      </c>
      <c r="I2033">
        <v>4</v>
      </c>
      <c r="J2033">
        <v>8</v>
      </c>
      <c r="K2033">
        <v>22</v>
      </c>
      <c r="L2033">
        <v>6</v>
      </c>
      <c r="M2033">
        <v>2012</v>
      </c>
      <c r="N2033">
        <v>3</v>
      </c>
      <c r="O2033">
        <v>4</v>
      </c>
      <c r="P2033">
        <v>22</v>
      </c>
      <c r="Q2033">
        <v>6</v>
      </c>
      <c r="R2033" s="1">
        <f t="shared" si="392"/>
        <v>16.426966292134832</v>
      </c>
      <c r="S2033" s="1">
        <f t="shared" si="393"/>
        <v>17</v>
      </c>
      <c r="T2033" s="1">
        <f t="shared" si="394"/>
        <v>16.711027106862467</v>
      </c>
      <c r="U2033" s="1">
        <f t="shared" si="395"/>
        <v>21</v>
      </c>
      <c r="W2033">
        <f t="shared" si="396"/>
        <v>20.912637293271047</v>
      </c>
      <c r="X2033">
        <f t="shared" si="397"/>
        <v>16</v>
      </c>
      <c r="Y2033">
        <f t="shared" si="398"/>
        <v>18.39528847806854</v>
      </c>
      <c r="AA2033">
        <f t="shared" si="399"/>
        <v>4.5730337078651679</v>
      </c>
      <c r="AB2033">
        <f t="shared" si="400"/>
        <v>4</v>
      </c>
      <c r="AC2033">
        <f t="shared" si="401"/>
        <v>4.288972893137533</v>
      </c>
      <c r="AE2033">
        <f t="shared" si="402"/>
        <v>4.5730337078651679</v>
      </c>
      <c r="AF2033">
        <f t="shared" si="403"/>
        <v>4</v>
      </c>
      <c r="AG2033">
        <f t="shared" si="404"/>
        <v>4.288972893137533</v>
      </c>
    </row>
    <row r="2034" spans="1:33" x14ac:dyDescent="0.25">
      <c r="A2034" t="s">
        <v>17</v>
      </c>
      <c r="B2034">
        <v>516</v>
      </c>
      <c r="C2034">
        <v>21</v>
      </c>
      <c r="D2034">
        <v>522</v>
      </c>
      <c r="E2034">
        <v>12</v>
      </c>
      <c r="F2034" t="s">
        <v>935</v>
      </c>
      <c r="G2034" t="s">
        <v>161</v>
      </c>
      <c r="H2034">
        <v>2012</v>
      </c>
      <c r="I2034">
        <v>4</v>
      </c>
      <c r="J2034">
        <v>8</v>
      </c>
      <c r="K2034">
        <v>22</v>
      </c>
      <c r="L2034">
        <v>6</v>
      </c>
      <c r="M2034">
        <v>2012</v>
      </c>
      <c r="N2034">
        <v>3</v>
      </c>
      <c r="O2034">
        <v>11</v>
      </c>
      <c r="P2034">
        <v>22</v>
      </c>
      <c r="Q2034">
        <v>6</v>
      </c>
      <c r="R2034" s="1">
        <f t="shared" si="392"/>
        <v>11.862068965517242</v>
      </c>
      <c r="S2034" s="1">
        <f t="shared" si="393"/>
        <v>12</v>
      </c>
      <c r="T2034" s="1">
        <f t="shared" si="394"/>
        <v>11.930835158789469</v>
      </c>
      <c r="U2034" s="1">
        <f t="shared" si="395"/>
        <v>21</v>
      </c>
      <c r="W2034">
        <f t="shared" si="396"/>
        <v>83.501783590963129</v>
      </c>
      <c r="X2034">
        <f t="shared" si="397"/>
        <v>81</v>
      </c>
      <c r="Y2034">
        <f t="shared" si="398"/>
        <v>82.249750917049241</v>
      </c>
      <c r="AA2034">
        <f t="shared" si="399"/>
        <v>9.137931034482758</v>
      </c>
      <c r="AB2034">
        <f t="shared" si="400"/>
        <v>9</v>
      </c>
      <c r="AC2034">
        <f t="shared" si="401"/>
        <v>9.0691648412105312</v>
      </c>
      <c r="AE2034">
        <f t="shared" si="402"/>
        <v>9.137931034482758</v>
      </c>
      <c r="AF2034">
        <f t="shared" si="403"/>
        <v>9</v>
      </c>
      <c r="AG2034">
        <f t="shared" si="404"/>
        <v>9.0691648412105312</v>
      </c>
    </row>
    <row r="2035" spans="1:33" x14ac:dyDescent="0.25">
      <c r="A2035" t="s">
        <v>17</v>
      </c>
      <c r="B2035">
        <v>516</v>
      </c>
      <c r="C2035">
        <v>21</v>
      </c>
      <c r="D2035">
        <v>560</v>
      </c>
      <c r="E2035">
        <v>23</v>
      </c>
      <c r="F2035" t="s">
        <v>935</v>
      </c>
      <c r="G2035" t="s">
        <v>428</v>
      </c>
      <c r="H2035">
        <v>2012</v>
      </c>
      <c r="I2035">
        <v>4</v>
      </c>
      <c r="J2035">
        <v>8</v>
      </c>
      <c r="K2035">
        <v>22</v>
      </c>
      <c r="L2035">
        <v>6</v>
      </c>
      <c r="M2035">
        <v>2012</v>
      </c>
      <c r="N2035">
        <v>3</v>
      </c>
      <c r="O2035">
        <v>18</v>
      </c>
      <c r="P2035">
        <v>22</v>
      </c>
      <c r="Q2035">
        <v>6</v>
      </c>
      <c r="R2035" s="1">
        <f t="shared" si="392"/>
        <v>21.192857142857143</v>
      </c>
      <c r="S2035" s="1">
        <f t="shared" si="393"/>
        <v>23</v>
      </c>
      <c r="T2035" s="1">
        <f t="shared" si="394"/>
        <v>22.077946333065363</v>
      </c>
      <c r="U2035" s="1">
        <f t="shared" si="395"/>
        <v>21</v>
      </c>
      <c r="W2035">
        <f t="shared" si="396"/>
        <v>3.7193877551020486E-2</v>
      </c>
      <c r="X2035">
        <f t="shared" si="397"/>
        <v>4</v>
      </c>
      <c r="Y2035">
        <f t="shared" si="398"/>
        <v>1.1619682969690619</v>
      </c>
      <c r="AA2035">
        <f t="shared" si="399"/>
        <v>0.19285714285714306</v>
      </c>
      <c r="AB2035">
        <f t="shared" si="400"/>
        <v>2</v>
      </c>
      <c r="AC2035">
        <f t="shared" si="401"/>
        <v>1.0779463330653627</v>
      </c>
      <c r="AE2035">
        <f t="shared" si="402"/>
        <v>0.19285714285714306</v>
      </c>
      <c r="AF2035">
        <f t="shared" si="403"/>
        <v>2</v>
      </c>
      <c r="AG2035">
        <f t="shared" si="404"/>
        <v>1.0779463330653627</v>
      </c>
    </row>
    <row r="2036" spans="1:33" x14ac:dyDescent="0.25">
      <c r="A2036" t="s">
        <v>17</v>
      </c>
      <c r="B2036">
        <v>516</v>
      </c>
      <c r="C2036">
        <v>21</v>
      </c>
      <c r="D2036">
        <v>619</v>
      </c>
      <c r="E2036">
        <v>14</v>
      </c>
      <c r="F2036" t="s">
        <v>935</v>
      </c>
      <c r="G2036" t="s">
        <v>597</v>
      </c>
      <c r="H2036">
        <v>2012</v>
      </c>
      <c r="I2036">
        <v>4</v>
      </c>
      <c r="J2036">
        <v>8</v>
      </c>
      <c r="K2036">
        <v>22</v>
      </c>
      <c r="L2036">
        <v>6</v>
      </c>
      <c r="M2036">
        <v>2012</v>
      </c>
      <c r="N2036">
        <v>3</v>
      </c>
      <c r="O2036">
        <v>25</v>
      </c>
      <c r="P2036">
        <v>22</v>
      </c>
      <c r="Q2036">
        <v>6</v>
      </c>
      <c r="R2036" s="1">
        <f t="shared" si="392"/>
        <v>11.67043618739903</v>
      </c>
      <c r="S2036" s="1">
        <f t="shared" si="393"/>
        <v>14</v>
      </c>
      <c r="T2036" s="1">
        <f t="shared" si="394"/>
        <v>12.782257493243767</v>
      </c>
      <c r="U2036" s="1">
        <f t="shared" si="395"/>
        <v>21</v>
      </c>
      <c r="W2036">
        <f t="shared" si="396"/>
        <v>87.040760933393543</v>
      </c>
      <c r="X2036">
        <f t="shared" si="397"/>
        <v>49</v>
      </c>
      <c r="Y2036">
        <f t="shared" si="398"/>
        <v>67.531291907348219</v>
      </c>
      <c r="AA2036">
        <f t="shared" si="399"/>
        <v>9.3295638126009699</v>
      </c>
      <c r="AB2036">
        <f t="shared" si="400"/>
        <v>7</v>
      </c>
      <c r="AC2036">
        <f t="shared" si="401"/>
        <v>8.2177425067562329</v>
      </c>
      <c r="AE2036">
        <f t="shared" si="402"/>
        <v>9.3295638126009699</v>
      </c>
      <c r="AF2036">
        <f t="shared" si="403"/>
        <v>7</v>
      </c>
      <c r="AG2036">
        <f t="shared" si="404"/>
        <v>8.2177425067562329</v>
      </c>
    </row>
    <row r="2037" spans="1:33" x14ac:dyDescent="0.25">
      <c r="A2037" t="s">
        <v>17</v>
      </c>
      <c r="B2037">
        <v>516</v>
      </c>
      <c r="C2037">
        <v>21</v>
      </c>
      <c r="D2037">
        <v>638</v>
      </c>
      <c r="E2037">
        <v>21</v>
      </c>
      <c r="F2037" t="s">
        <v>935</v>
      </c>
      <c r="G2037" t="s">
        <v>766</v>
      </c>
      <c r="H2037">
        <v>2012</v>
      </c>
      <c r="I2037">
        <v>4</v>
      </c>
      <c r="J2037">
        <v>8</v>
      </c>
      <c r="K2037">
        <v>22</v>
      </c>
      <c r="L2037">
        <v>6</v>
      </c>
      <c r="M2037">
        <v>2012</v>
      </c>
      <c r="N2037">
        <v>4</v>
      </c>
      <c r="O2037">
        <v>1</v>
      </c>
      <c r="P2037">
        <v>22</v>
      </c>
      <c r="Q2037">
        <v>6</v>
      </c>
      <c r="R2037" s="1">
        <f t="shared" si="392"/>
        <v>16.984326018808776</v>
      </c>
      <c r="S2037" s="1">
        <f t="shared" si="393"/>
        <v>21</v>
      </c>
      <c r="T2037" s="1">
        <f t="shared" si="394"/>
        <v>18.88573129097691</v>
      </c>
      <c r="U2037" s="1">
        <f t="shared" si="395"/>
        <v>21</v>
      </c>
      <c r="W2037">
        <f t="shared" si="396"/>
        <v>16.125637523216174</v>
      </c>
      <c r="X2037">
        <f t="shared" si="397"/>
        <v>0</v>
      </c>
      <c r="Y2037">
        <f t="shared" si="398"/>
        <v>4.4701321739541635</v>
      </c>
      <c r="AA2037">
        <f t="shared" si="399"/>
        <v>4.0156739811912239</v>
      </c>
      <c r="AB2037">
        <f t="shared" si="400"/>
        <v>0</v>
      </c>
      <c r="AC2037">
        <f t="shared" si="401"/>
        <v>2.1142687090230901</v>
      </c>
      <c r="AE2037">
        <f t="shared" si="402"/>
        <v>4.0156739811912239</v>
      </c>
      <c r="AF2037">
        <f t="shared" si="403"/>
        <v>0</v>
      </c>
      <c r="AG2037">
        <f t="shared" si="404"/>
        <v>2.1142687090230901</v>
      </c>
    </row>
    <row r="2038" spans="1:33" x14ac:dyDescent="0.25">
      <c r="A2038" t="s">
        <v>17</v>
      </c>
      <c r="B2038">
        <v>503</v>
      </c>
      <c r="C2038">
        <v>8</v>
      </c>
      <c r="D2038">
        <v>523</v>
      </c>
      <c r="E2038">
        <v>21</v>
      </c>
      <c r="F2038" t="s">
        <v>936</v>
      </c>
      <c r="G2038" t="s">
        <v>164</v>
      </c>
      <c r="H2038">
        <v>2012</v>
      </c>
      <c r="I2038">
        <v>4</v>
      </c>
      <c r="J2038">
        <v>8</v>
      </c>
      <c r="K2038">
        <v>23</v>
      </c>
      <c r="L2038">
        <v>6</v>
      </c>
      <c r="M2038">
        <v>2012</v>
      </c>
      <c r="N2038">
        <v>3</v>
      </c>
      <c r="O2038">
        <v>4</v>
      </c>
      <c r="P2038">
        <v>23</v>
      </c>
      <c r="Q2038">
        <v>6</v>
      </c>
      <c r="R2038" s="1">
        <f t="shared" si="392"/>
        <v>20.196940726577438</v>
      </c>
      <c r="S2038" s="1">
        <f t="shared" si="393"/>
        <v>21</v>
      </c>
      <c r="T2038" s="1">
        <f t="shared" si="394"/>
        <v>20.5945564472296</v>
      </c>
      <c r="U2038" s="1">
        <f t="shared" si="395"/>
        <v>8</v>
      </c>
      <c r="W2038">
        <f t="shared" si="396"/>
        <v>148.76536308764335</v>
      </c>
      <c r="X2038">
        <f t="shared" si="397"/>
        <v>169</v>
      </c>
      <c r="Y2038">
        <f t="shared" si="398"/>
        <v>158.62285210245267</v>
      </c>
      <c r="AA2038">
        <f t="shared" si="399"/>
        <v>12.196940726577438</v>
      </c>
      <c r="AB2038">
        <f t="shared" si="400"/>
        <v>13</v>
      </c>
      <c r="AC2038">
        <f t="shared" si="401"/>
        <v>12.5945564472296</v>
      </c>
      <c r="AE2038">
        <f t="shared" si="402"/>
        <v>12.196940726577438</v>
      </c>
      <c r="AF2038">
        <f t="shared" si="403"/>
        <v>13</v>
      </c>
      <c r="AG2038">
        <f t="shared" si="404"/>
        <v>12.5945564472296</v>
      </c>
    </row>
    <row r="2039" spans="1:33" x14ac:dyDescent="0.25">
      <c r="A2039" t="s">
        <v>17</v>
      </c>
      <c r="B2039">
        <v>503</v>
      </c>
      <c r="C2039">
        <v>8</v>
      </c>
      <c r="D2039">
        <v>507</v>
      </c>
      <c r="E2039">
        <v>11</v>
      </c>
      <c r="F2039" t="s">
        <v>936</v>
      </c>
      <c r="G2039" t="s">
        <v>163</v>
      </c>
      <c r="H2039">
        <v>2012</v>
      </c>
      <c r="I2039">
        <v>4</v>
      </c>
      <c r="J2039">
        <v>8</v>
      </c>
      <c r="K2039">
        <v>23</v>
      </c>
      <c r="L2039">
        <v>6</v>
      </c>
      <c r="M2039">
        <v>2012</v>
      </c>
      <c r="N2039">
        <v>3</v>
      </c>
      <c r="O2039">
        <v>11</v>
      </c>
      <c r="P2039">
        <v>23</v>
      </c>
      <c r="Q2039">
        <v>6</v>
      </c>
      <c r="R2039" s="1">
        <f t="shared" si="392"/>
        <v>10.913214990138068</v>
      </c>
      <c r="S2039" s="1">
        <f t="shared" si="393"/>
        <v>11</v>
      </c>
      <c r="T2039" s="1">
        <f t="shared" si="394"/>
        <v>10.956521568979761</v>
      </c>
      <c r="U2039" s="1">
        <f t="shared" si="395"/>
        <v>8</v>
      </c>
      <c r="W2039">
        <f t="shared" si="396"/>
        <v>8.4868215787651415</v>
      </c>
      <c r="X2039">
        <f t="shared" si="397"/>
        <v>9</v>
      </c>
      <c r="Y2039">
        <f t="shared" si="398"/>
        <v>8.74101978784255</v>
      </c>
      <c r="AA2039">
        <f t="shared" si="399"/>
        <v>2.9132149901380675</v>
      </c>
      <c r="AB2039">
        <f t="shared" si="400"/>
        <v>3</v>
      </c>
      <c r="AC2039">
        <f t="shared" si="401"/>
        <v>2.9565215689797615</v>
      </c>
      <c r="AE2039">
        <f t="shared" si="402"/>
        <v>2.9132149901380675</v>
      </c>
      <c r="AF2039">
        <f t="shared" si="403"/>
        <v>3</v>
      </c>
      <c r="AG2039">
        <f t="shared" si="404"/>
        <v>2.9565215689797615</v>
      </c>
    </row>
    <row r="2040" spans="1:33" x14ac:dyDescent="0.25">
      <c r="A2040" t="s">
        <v>17</v>
      </c>
      <c r="B2040">
        <v>503</v>
      </c>
      <c r="C2040">
        <v>8</v>
      </c>
      <c r="D2040">
        <v>532</v>
      </c>
      <c r="E2040">
        <v>19</v>
      </c>
      <c r="F2040" t="s">
        <v>936</v>
      </c>
      <c r="G2040" t="s">
        <v>429</v>
      </c>
      <c r="H2040">
        <v>2012</v>
      </c>
      <c r="I2040">
        <v>4</v>
      </c>
      <c r="J2040">
        <v>8</v>
      </c>
      <c r="K2040">
        <v>23</v>
      </c>
      <c r="L2040">
        <v>6</v>
      </c>
      <c r="M2040">
        <v>2012</v>
      </c>
      <c r="N2040">
        <v>3</v>
      </c>
      <c r="O2040">
        <v>18</v>
      </c>
      <c r="P2040">
        <v>23</v>
      </c>
      <c r="Q2040">
        <v>6</v>
      </c>
      <c r="R2040" s="1">
        <f t="shared" si="392"/>
        <v>17.964285714285715</v>
      </c>
      <c r="S2040" s="1">
        <f t="shared" si="393"/>
        <v>19</v>
      </c>
      <c r="T2040" s="1">
        <f t="shared" si="394"/>
        <v>18.47488642918891</v>
      </c>
      <c r="U2040" s="1">
        <f t="shared" si="395"/>
        <v>8</v>
      </c>
      <c r="W2040">
        <f t="shared" si="396"/>
        <v>99.286989795918387</v>
      </c>
      <c r="X2040">
        <f t="shared" si="397"/>
        <v>121</v>
      </c>
      <c r="Y2040">
        <f t="shared" si="398"/>
        <v>109.723245704406</v>
      </c>
      <c r="AA2040">
        <f t="shared" si="399"/>
        <v>9.9642857142857153</v>
      </c>
      <c r="AB2040">
        <f t="shared" si="400"/>
        <v>11</v>
      </c>
      <c r="AC2040">
        <f t="shared" si="401"/>
        <v>10.47488642918891</v>
      </c>
      <c r="AE2040">
        <f t="shared" si="402"/>
        <v>9.9642857142857153</v>
      </c>
      <c r="AF2040">
        <f t="shared" si="403"/>
        <v>11</v>
      </c>
      <c r="AG2040">
        <f t="shared" si="404"/>
        <v>10.47488642918891</v>
      </c>
    </row>
    <row r="2041" spans="1:33" x14ac:dyDescent="0.25">
      <c r="A2041" t="s">
        <v>17</v>
      </c>
      <c r="B2041">
        <v>503</v>
      </c>
      <c r="C2041">
        <v>8</v>
      </c>
      <c r="D2041">
        <v>579</v>
      </c>
      <c r="E2041">
        <v>17</v>
      </c>
      <c r="F2041" t="s">
        <v>936</v>
      </c>
      <c r="G2041" t="s">
        <v>598</v>
      </c>
      <c r="H2041">
        <v>2012</v>
      </c>
      <c r="I2041">
        <v>4</v>
      </c>
      <c r="J2041">
        <v>8</v>
      </c>
      <c r="K2041">
        <v>23</v>
      </c>
      <c r="L2041">
        <v>6</v>
      </c>
      <c r="M2041">
        <v>2012</v>
      </c>
      <c r="N2041">
        <v>3</v>
      </c>
      <c r="O2041">
        <v>25</v>
      </c>
      <c r="P2041">
        <v>23</v>
      </c>
      <c r="Q2041">
        <v>6</v>
      </c>
      <c r="R2041" s="1">
        <f t="shared" si="392"/>
        <v>14.768566493955095</v>
      </c>
      <c r="S2041" s="1">
        <f t="shared" si="393"/>
        <v>17</v>
      </c>
      <c r="T2041" s="1">
        <f t="shared" si="394"/>
        <v>15.845050659345858</v>
      </c>
      <c r="U2041" s="1">
        <f t="shared" si="395"/>
        <v>8</v>
      </c>
      <c r="W2041">
        <f t="shared" si="396"/>
        <v>45.813492383091571</v>
      </c>
      <c r="X2041">
        <f t="shared" si="397"/>
        <v>81</v>
      </c>
      <c r="Y2041">
        <f t="shared" si="398"/>
        <v>61.54481984770289</v>
      </c>
      <c r="AA2041">
        <f t="shared" si="399"/>
        <v>6.7685664939550954</v>
      </c>
      <c r="AB2041">
        <f t="shared" si="400"/>
        <v>9</v>
      </c>
      <c r="AC2041">
        <f t="shared" si="401"/>
        <v>7.8450506593458584</v>
      </c>
      <c r="AE2041">
        <f t="shared" si="402"/>
        <v>6.7685664939550954</v>
      </c>
      <c r="AF2041">
        <f t="shared" si="403"/>
        <v>9</v>
      </c>
      <c r="AG2041">
        <f t="shared" si="404"/>
        <v>7.8450506593458584</v>
      </c>
    </row>
    <row r="2042" spans="1:33" x14ac:dyDescent="0.25">
      <c r="A2042" t="s">
        <v>17</v>
      </c>
      <c r="B2042">
        <v>503</v>
      </c>
      <c r="C2042">
        <v>8</v>
      </c>
      <c r="D2042">
        <v>614</v>
      </c>
      <c r="E2042">
        <v>17</v>
      </c>
      <c r="F2042" t="s">
        <v>936</v>
      </c>
      <c r="G2042" t="s">
        <v>767</v>
      </c>
      <c r="H2042">
        <v>2012</v>
      </c>
      <c r="I2042">
        <v>4</v>
      </c>
      <c r="J2042">
        <v>8</v>
      </c>
      <c r="K2042">
        <v>23</v>
      </c>
      <c r="L2042">
        <v>6</v>
      </c>
      <c r="M2042">
        <v>2012</v>
      </c>
      <c r="N2042">
        <v>4</v>
      </c>
      <c r="O2042">
        <v>1</v>
      </c>
      <c r="P2042">
        <v>23</v>
      </c>
      <c r="Q2042">
        <v>6</v>
      </c>
      <c r="R2042" s="1">
        <f t="shared" si="392"/>
        <v>13.926710097719869</v>
      </c>
      <c r="S2042" s="1">
        <f t="shared" si="393"/>
        <v>17</v>
      </c>
      <c r="T2042" s="1">
        <f t="shared" si="394"/>
        <v>15.386814864072349</v>
      </c>
      <c r="U2042" s="1">
        <f t="shared" si="395"/>
        <v>8</v>
      </c>
      <c r="W2042">
        <f t="shared" si="396"/>
        <v>35.125892582414664</v>
      </c>
      <c r="X2042">
        <f t="shared" si="397"/>
        <v>81</v>
      </c>
      <c r="Y2042">
        <f t="shared" si="398"/>
        <v>54.565033836080197</v>
      </c>
      <c r="AA2042">
        <f t="shared" si="399"/>
        <v>5.9267100977198695</v>
      </c>
      <c r="AB2042">
        <f t="shared" si="400"/>
        <v>9</v>
      </c>
      <c r="AC2042">
        <f t="shared" si="401"/>
        <v>7.386814864072349</v>
      </c>
      <c r="AE2042">
        <f t="shared" si="402"/>
        <v>5.9267100977198695</v>
      </c>
      <c r="AF2042">
        <f t="shared" si="403"/>
        <v>9</v>
      </c>
      <c r="AG2042">
        <f t="shared" si="404"/>
        <v>7.386814864072349</v>
      </c>
    </row>
    <row r="2043" spans="1:33" x14ac:dyDescent="0.25">
      <c r="A2043" t="s">
        <v>17</v>
      </c>
      <c r="B2043">
        <v>473</v>
      </c>
      <c r="C2043">
        <v>21</v>
      </c>
      <c r="D2043">
        <v>499</v>
      </c>
      <c r="E2043">
        <v>14</v>
      </c>
      <c r="F2043" t="s">
        <v>937</v>
      </c>
      <c r="G2043" t="s">
        <v>166</v>
      </c>
      <c r="H2043">
        <v>2012</v>
      </c>
      <c r="I2043">
        <v>4</v>
      </c>
      <c r="J2043">
        <v>9</v>
      </c>
      <c r="K2043">
        <v>0</v>
      </c>
      <c r="L2043">
        <v>0</v>
      </c>
      <c r="M2043">
        <v>2012</v>
      </c>
      <c r="N2043">
        <v>3</v>
      </c>
      <c r="O2043">
        <v>5</v>
      </c>
      <c r="P2043">
        <v>0</v>
      </c>
      <c r="Q2043">
        <v>0</v>
      </c>
      <c r="R2043" s="1">
        <f t="shared" si="392"/>
        <v>13.270541082164328</v>
      </c>
      <c r="S2043" s="1">
        <f t="shared" si="393"/>
        <v>14</v>
      </c>
      <c r="T2043" s="1">
        <f t="shared" si="394"/>
        <v>13.630391599301195</v>
      </c>
      <c r="U2043" s="1">
        <f t="shared" si="395"/>
        <v>21</v>
      </c>
      <c r="W2043">
        <f t="shared" si="396"/>
        <v>59.744535162509393</v>
      </c>
      <c r="X2043">
        <f t="shared" si="397"/>
        <v>49</v>
      </c>
      <c r="Y2043">
        <f t="shared" si="398"/>
        <v>54.311127979650401</v>
      </c>
      <c r="AA2043">
        <f t="shared" si="399"/>
        <v>7.7294589178356716</v>
      </c>
      <c r="AB2043">
        <f t="shared" si="400"/>
        <v>7</v>
      </c>
      <c r="AC2043">
        <f t="shared" si="401"/>
        <v>7.3696084006988052</v>
      </c>
      <c r="AE2043">
        <f t="shared" si="402"/>
        <v>7.7294589178356716</v>
      </c>
      <c r="AF2043">
        <f t="shared" si="403"/>
        <v>7</v>
      </c>
      <c r="AG2043">
        <f t="shared" si="404"/>
        <v>7.3696084006988052</v>
      </c>
    </row>
    <row r="2044" spans="1:33" x14ac:dyDescent="0.25">
      <c r="A2044" t="s">
        <v>17</v>
      </c>
      <c r="B2044">
        <v>473</v>
      </c>
      <c r="C2044">
        <v>21</v>
      </c>
      <c r="D2044">
        <v>479</v>
      </c>
      <c r="E2044">
        <v>10</v>
      </c>
      <c r="F2044" t="s">
        <v>937</v>
      </c>
      <c r="G2044" t="s">
        <v>165</v>
      </c>
      <c r="H2044">
        <v>2012</v>
      </c>
      <c r="I2044">
        <v>4</v>
      </c>
      <c r="J2044">
        <v>9</v>
      </c>
      <c r="K2044">
        <v>0</v>
      </c>
      <c r="L2044">
        <v>0</v>
      </c>
      <c r="M2044">
        <v>2012</v>
      </c>
      <c r="N2044">
        <v>3</v>
      </c>
      <c r="O2044">
        <v>12</v>
      </c>
      <c r="P2044">
        <v>0</v>
      </c>
      <c r="Q2044">
        <v>0</v>
      </c>
      <c r="R2044" s="1">
        <f t="shared" si="392"/>
        <v>9.87473903966597</v>
      </c>
      <c r="S2044" s="1">
        <f t="shared" si="393"/>
        <v>10</v>
      </c>
      <c r="T2044" s="1">
        <f t="shared" si="394"/>
        <v>9.9371721529145152</v>
      </c>
      <c r="U2044" s="1">
        <f t="shared" si="395"/>
        <v>21</v>
      </c>
      <c r="W2044">
        <f t="shared" si="396"/>
        <v>123.77143143553246</v>
      </c>
      <c r="X2044">
        <f t="shared" si="397"/>
        <v>121</v>
      </c>
      <c r="Y2044">
        <f t="shared" si="398"/>
        <v>122.38615997425006</v>
      </c>
      <c r="AA2044">
        <f t="shared" si="399"/>
        <v>11.12526096033403</v>
      </c>
      <c r="AB2044">
        <f t="shared" si="400"/>
        <v>11</v>
      </c>
      <c r="AC2044">
        <f t="shared" si="401"/>
        <v>11.062827847085485</v>
      </c>
      <c r="AE2044">
        <f t="shared" si="402"/>
        <v>11.12526096033403</v>
      </c>
      <c r="AF2044">
        <f t="shared" si="403"/>
        <v>11</v>
      </c>
      <c r="AG2044">
        <f t="shared" si="404"/>
        <v>11.062827847085485</v>
      </c>
    </row>
    <row r="2045" spans="1:33" x14ac:dyDescent="0.25">
      <c r="A2045" t="s">
        <v>17</v>
      </c>
      <c r="B2045">
        <v>473</v>
      </c>
      <c r="C2045">
        <v>21</v>
      </c>
      <c r="D2045">
        <v>493</v>
      </c>
      <c r="E2045">
        <v>18</v>
      </c>
      <c r="F2045" t="s">
        <v>937</v>
      </c>
      <c r="G2045" t="s">
        <v>430</v>
      </c>
      <c r="H2045">
        <v>2012</v>
      </c>
      <c r="I2045">
        <v>4</v>
      </c>
      <c r="J2045">
        <v>9</v>
      </c>
      <c r="K2045">
        <v>0</v>
      </c>
      <c r="L2045">
        <v>0</v>
      </c>
      <c r="M2045">
        <v>2012</v>
      </c>
      <c r="N2045">
        <v>3</v>
      </c>
      <c r="O2045">
        <v>19</v>
      </c>
      <c r="P2045">
        <v>0</v>
      </c>
      <c r="Q2045">
        <v>0</v>
      </c>
      <c r="R2045" s="1">
        <f t="shared" si="392"/>
        <v>17.269776876267748</v>
      </c>
      <c r="S2045" s="1">
        <f t="shared" si="393"/>
        <v>18</v>
      </c>
      <c r="T2045" s="1">
        <f t="shared" si="394"/>
        <v>17.631108410216854</v>
      </c>
      <c r="U2045" s="1">
        <f t="shared" si="395"/>
        <v>21</v>
      </c>
      <c r="W2045">
        <f t="shared" si="396"/>
        <v>13.914564552826796</v>
      </c>
      <c r="X2045">
        <f t="shared" si="397"/>
        <v>9</v>
      </c>
      <c r="Y2045">
        <f t="shared" si="398"/>
        <v>11.349430543711616</v>
      </c>
      <c r="AA2045">
        <f t="shared" si="399"/>
        <v>3.7302231237322516</v>
      </c>
      <c r="AB2045">
        <f t="shared" si="400"/>
        <v>3</v>
      </c>
      <c r="AC2045">
        <f t="shared" si="401"/>
        <v>3.3688915897831464</v>
      </c>
      <c r="AE2045">
        <f t="shared" si="402"/>
        <v>3.7302231237322516</v>
      </c>
      <c r="AF2045">
        <f t="shared" si="403"/>
        <v>3</v>
      </c>
      <c r="AG2045">
        <f t="shared" si="404"/>
        <v>3.3688915897831464</v>
      </c>
    </row>
    <row r="2046" spans="1:33" x14ac:dyDescent="0.25">
      <c r="A2046" t="s">
        <v>17</v>
      </c>
      <c r="B2046">
        <v>473</v>
      </c>
      <c r="C2046">
        <v>21</v>
      </c>
      <c r="D2046">
        <v>548</v>
      </c>
      <c r="E2046">
        <v>15</v>
      </c>
      <c r="F2046" t="s">
        <v>937</v>
      </c>
      <c r="G2046" t="s">
        <v>599</v>
      </c>
      <c r="H2046">
        <v>2012</v>
      </c>
      <c r="I2046">
        <v>4</v>
      </c>
      <c r="J2046">
        <v>9</v>
      </c>
      <c r="K2046">
        <v>0</v>
      </c>
      <c r="L2046">
        <v>0</v>
      </c>
      <c r="M2046">
        <v>2012</v>
      </c>
      <c r="N2046">
        <v>3</v>
      </c>
      <c r="O2046">
        <v>26</v>
      </c>
      <c r="P2046">
        <v>0</v>
      </c>
      <c r="Q2046">
        <v>0</v>
      </c>
      <c r="R2046" s="1">
        <f t="shared" si="392"/>
        <v>12.947080291970803</v>
      </c>
      <c r="S2046" s="1">
        <f t="shared" si="393"/>
        <v>15</v>
      </c>
      <c r="T2046" s="1">
        <f t="shared" si="394"/>
        <v>13.935788617066565</v>
      </c>
      <c r="U2046" s="1">
        <f t="shared" si="395"/>
        <v>21</v>
      </c>
      <c r="W2046">
        <f t="shared" si="396"/>
        <v>64.849515823965049</v>
      </c>
      <c r="X2046">
        <f t="shared" si="397"/>
        <v>36</v>
      </c>
      <c r="Y2046">
        <f t="shared" si="398"/>
        <v>49.903082462766307</v>
      </c>
      <c r="AA2046">
        <f t="shared" si="399"/>
        <v>8.0529197080291972</v>
      </c>
      <c r="AB2046">
        <f t="shared" si="400"/>
        <v>6</v>
      </c>
      <c r="AC2046">
        <f t="shared" si="401"/>
        <v>7.0642113829334345</v>
      </c>
      <c r="AE2046">
        <f t="shared" si="402"/>
        <v>8.0529197080291972</v>
      </c>
      <c r="AF2046">
        <f t="shared" si="403"/>
        <v>6</v>
      </c>
      <c r="AG2046">
        <f t="shared" si="404"/>
        <v>7.0642113829334345</v>
      </c>
    </row>
    <row r="2047" spans="1:33" x14ac:dyDescent="0.25">
      <c r="A2047" t="s">
        <v>17</v>
      </c>
      <c r="B2047">
        <v>473</v>
      </c>
      <c r="C2047">
        <v>21</v>
      </c>
      <c r="D2047">
        <v>576</v>
      </c>
      <c r="E2047">
        <v>24</v>
      </c>
      <c r="F2047" t="s">
        <v>937</v>
      </c>
      <c r="G2047" t="s">
        <v>768</v>
      </c>
      <c r="H2047">
        <v>2012</v>
      </c>
      <c r="I2047">
        <v>4</v>
      </c>
      <c r="J2047">
        <v>9</v>
      </c>
      <c r="K2047">
        <v>0</v>
      </c>
      <c r="L2047">
        <v>0</v>
      </c>
      <c r="M2047">
        <v>2012</v>
      </c>
      <c r="N2047">
        <v>4</v>
      </c>
      <c r="O2047">
        <v>2</v>
      </c>
      <c r="P2047">
        <v>0</v>
      </c>
      <c r="Q2047">
        <v>0</v>
      </c>
      <c r="R2047" s="1">
        <f t="shared" si="392"/>
        <v>19.708333333333332</v>
      </c>
      <c r="S2047" s="1">
        <f t="shared" si="393"/>
        <v>24</v>
      </c>
      <c r="T2047" s="1">
        <f t="shared" si="394"/>
        <v>21.748563170931547</v>
      </c>
      <c r="U2047" s="1">
        <f t="shared" si="395"/>
        <v>21</v>
      </c>
      <c r="W2047">
        <f t="shared" si="396"/>
        <v>1.6684027777777808</v>
      </c>
      <c r="X2047">
        <f t="shared" si="397"/>
        <v>9</v>
      </c>
      <c r="Y2047">
        <f t="shared" si="398"/>
        <v>0.56034682087509247</v>
      </c>
      <c r="AA2047">
        <f t="shared" si="399"/>
        <v>1.2916666666666679</v>
      </c>
      <c r="AB2047">
        <f t="shared" si="400"/>
        <v>3</v>
      </c>
      <c r="AC2047">
        <f t="shared" si="401"/>
        <v>0.74856317093154701</v>
      </c>
      <c r="AE2047">
        <f t="shared" si="402"/>
        <v>1.2916666666666679</v>
      </c>
      <c r="AF2047">
        <f t="shared" si="403"/>
        <v>3</v>
      </c>
      <c r="AG2047">
        <f t="shared" si="404"/>
        <v>0.74856317093154701</v>
      </c>
    </row>
    <row r="2048" spans="1:33" x14ac:dyDescent="0.25">
      <c r="A2048" t="s">
        <v>17</v>
      </c>
      <c r="B2048">
        <v>464</v>
      </c>
      <c r="C2048">
        <v>17</v>
      </c>
      <c r="D2048">
        <v>469</v>
      </c>
      <c r="E2048">
        <v>8</v>
      </c>
      <c r="F2048" t="s">
        <v>938</v>
      </c>
      <c r="G2048" t="s">
        <v>168</v>
      </c>
      <c r="H2048">
        <v>2012</v>
      </c>
      <c r="I2048">
        <v>4</v>
      </c>
      <c r="J2048">
        <v>9</v>
      </c>
      <c r="K2048">
        <v>1</v>
      </c>
      <c r="L2048">
        <v>0</v>
      </c>
      <c r="M2048">
        <v>2012</v>
      </c>
      <c r="N2048">
        <v>3</v>
      </c>
      <c r="O2048">
        <v>5</v>
      </c>
      <c r="P2048">
        <v>1</v>
      </c>
      <c r="Q2048">
        <v>0</v>
      </c>
      <c r="R2048" s="1">
        <f t="shared" si="392"/>
        <v>7.9147121535181233</v>
      </c>
      <c r="S2048" s="1">
        <f t="shared" si="393"/>
        <v>8</v>
      </c>
      <c r="T2048" s="1">
        <f t="shared" si="394"/>
        <v>7.9572418103350975</v>
      </c>
      <c r="U2048" s="1">
        <f t="shared" si="395"/>
        <v>17</v>
      </c>
      <c r="W2048">
        <f t="shared" si="396"/>
        <v>82.542455253431285</v>
      </c>
      <c r="X2048">
        <f t="shared" si="397"/>
        <v>81</v>
      </c>
      <c r="Y2048">
        <f t="shared" si="398"/>
        <v>81.771475676751649</v>
      </c>
      <c r="AA2048">
        <f t="shared" si="399"/>
        <v>9.0852878464818758</v>
      </c>
      <c r="AB2048">
        <f t="shared" si="400"/>
        <v>9</v>
      </c>
      <c r="AC2048">
        <f t="shared" si="401"/>
        <v>9.0427581896649016</v>
      </c>
      <c r="AE2048">
        <f t="shared" si="402"/>
        <v>9.0852878464818758</v>
      </c>
      <c r="AF2048">
        <f t="shared" si="403"/>
        <v>9</v>
      </c>
      <c r="AG2048">
        <f t="shared" si="404"/>
        <v>9.0427581896649016</v>
      </c>
    </row>
    <row r="2049" spans="1:33" x14ac:dyDescent="0.25">
      <c r="A2049" t="s">
        <v>17</v>
      </c>
      <c r="B2049">
        <v>464</v>
      </c>
      <c r="C2049">
        <v>17</v>
      </c>
      <c r="D2049">
        <v>439</v>
      </c>
      <c r="E2049">
        <v>12</v>
      </c>
      <c r="F2049" t="s">
        <v>938</v>
      </c>
      <c r="G2049" t="s">
        <v>167</v>
      </c>
      <c r="H2049">
        <v>2012</v>
      </c>
      <c r="I2049">
        <v>4</v>
      </c>
      <c r="J2049">
        <v>9</v>
      </c>
      <c r="K2049">
        <v>1</v>
      </c>
      <c r="L2049">
        <v>0</v>
      </c>
      <c r="M2049">
        <v>2012</v>
      </c>
      <c r="N2049">
        <v>3</v>
      </c>
      <c r="O2049">
        <v>12</v>
      </c>
      <c r="P2049">
        <v>1</v>
      </c>
      <c r="Q2049">
        <v>0</v>
      </c>
      <c r="R2049" s="1">
        <f t="shared" si="392"/>
        <v>12.683371298405467</v>
      </c>
      <c r="S2049" s="1">
        <f t="shared" si="393"/>
        <v>12</v>
      </c>
      <c r="T2049" s="1">
        <f t="shared" si="394"/>
        <v>12.336954874719515</v>
      </c>
      <c r="U2049" s="1">
        <f t="shared" si="395"/>
        <v>17</v>
      </c>
      <c r="W2049">
        <f t="shared" si="396"/>
        <v>18.633283347429707</v>
      </c>
      <c r="X2049">
        <f t="shared" si="397"/>
        <v>25</v>
      </c>
      <c r="Y2049">
        <f t="shared" si="398"/>
        <v>21.743989840402094</v>
      </c>
      <c r="AA2049">
        <f t="shared" si="399"/>
        <v>4.3166287015945333</v>
      </c>
      <c r="AB2049">
        <f t="shared" si="400"/>
        <v>5</v>
      </c>
      <c r="AC2049">
        <f t="shared" si="401"/>
        <v>4.663045125280485</v>
      </c>
      <c r="AE2049">
        <f t="shared" si="402"/>
        <v>4.3166287015945333</v>
      </c>
      <c r="AF2049">
        <f t="shared" si="403"/>
        <v>5</v>
      </c>
      <c r="AG2049">
        <f t="shared" si="404"/>
        <v>4.663045125280485</v>
      </c>
    </row>
    <row r="2050" spans="1:33" x14ac:dyDescent="0.25">
      <c r="A2050" t="s">
        <v>17</v>
      </c>
      <c r="B2050">
        <v>464</v>
      </c>
      <c r="C2050">
        <v>17</v>
      </c>
      <c r="D2050">
        <v>463</v>
      </c>
      <c r="E2050">
        <v>14</v>
      </c>
      <c r="F2050" t="s">
        <v>938</v>
      </c>
      <c r="G2050" t="s">
        <v>431</v>
      </c>
      <c r="H2050">
        <v>2012</v>
      </c>
      <c r="I2050">
        <v>4</v>
      </c>
      <c r="J2050">
        <v>9</v>
      </c>
      <c r="K2050">
        <v>1</v>
      </c>
      <c r="L2050">
        <v>0</v>
      </c>
      <c r="M2050">
        <v>2012</v>
      </c>
      <c r="N2050">
        <v>3</v>
      </c>
      <c r="O2050">
        <v>19</v>
      </c>
      <c r="P2050">
        <v>1</v>
      </c>
      <c r="Q2050">
        <v>0</v>
      </c>
      <c r="R2050" s="1">
        <f t="shared" si="392"/>
        <v>14.030237580993521</v>
      </c>
      <c r="S2050" s="1">
        <f t="shared" si="393"/>
        <v>14</v>
      </c>
      <c r="T2050" s="1">
        <f t="shared" si="394"/>
        <v>14.015110635806957</v>
      </c>
      <c r="U2050" s="1">
        <f t="shared" si="395"/>
        <v>17</v>
      </c>
      <c r="W2050">
        <f t="shared" si="396"/>
        <v>8.8194888253432122</v>
      </c>
      <c r="X2050">
        <f t="shared" si="397"/>
        <v>9</v>
      </c>
      <c r="Y2050">
        <f t="shared" si="398"/>
        <v>8.9095645164727468</v>
      </c>
      <c r="AA2050">
        <f t="shared" si="399"/>
        <v>2.9697624190064786</v>
      </c>
      <c r="AB2050">
        <f t="shared" si="400"/>
        <v>3</v>
      </c>
      <c r="AC2050">
        <f t="shared" si="401"/>
        <v>2.9848893641930427</v>
      </c>
      <c r="AE2050">
        <f t="shared" si="402"/>
        <v>2.9697624190064786</v>
      </c>
      <c r="AF2050">
        <f t="shared" si="403"/>
        <v>3</v>
      </c>
      <c r="AG2050">
        <f t="shared" si="404"/>
        <v>2.9848893641930427</v>
      </c>
    </row>
    <row r="2051" spans="1:33" x14ac:dyDescent="0.25">
      <c r="A2051" t="s">
        <v>17</v>
      </c>
      <c r="B2051">
        <v>464</v>
      </c>
      <c r="C2051">
        <v>17</v>
      </c>
      <c r="D2051">
        <v>517</v>
      </c>
      <c r="E2051">
        <v>14</v>
      </c>
      <c r="F2051" t="s">
        <v>938</v>
      </c>
      <c r="G2051" t="s">
        <v>600</v>
      </c>
      <c r="H2051">
        <v>2012</v>
      </c>
      <c r="I2051">
        <v>4</v>
      </c>
      <c r="J2051">
        <v>9</v>
      </c>
      <c r="K2051">
        <v>1</v>
      </c>
      <c r="L2051">
        <v>0</v>
      </c>
      <c r="M2051">
        <v>2012</v>
      </c>
      <c r="N2051">
        <v>3</v>
      </c>
      <c r="O2051">
        <v>26</v>
      </c>
      <c r="P2051">
        <v>1</v>
      </c>
      <c r="Q2051">
        <v>0</v>
      </c>
      <c r="R2051" s="1">
        <f t="shared" si="392"/>
        <v>12.564796905222437</v>
      </c>
      <c r="S2051" s="1">
        <f t="shared" si="393"/>
        <v>14</v>
      </c>
      <c r="T2051" s="1">
        <f t="shared" si="394"/>
        <v>13.262999535290428</v>
      </c>
      <c r="U2051" s="1">
        <f t="shared" si="395"/>
        <v>17</v>
      </c>
      <c r="W2051">
        <f t="shared" si="396"/>
        <v>19.671026491924472</v>
      </c>
      <c r="X2051">
        <f t="shared" si="397"/>
        <v>9</v>
      </c>
      <c r="Y2051">
        <f t="shared" si="398"/>
        <v>13.965172473239559</v>
      </c>
      <c r="AA2051">
        <f t="shared" si="399"/>
        <v>4.4352030947775631</v>
      </c>
      <c r="AB2051">
        <f t="shared" si="400"/>
        <v>3</v>
      </c>
      <c r="AC2051">
        <f t="shared" si="401"/>
        <v>3.7370004647095723</v>
      </c>
      <c r="AE2051">
        <f t="shared" si="402"/>
        <v>4.4352030947775631</v>
      </c>
      <c r="AF2051">
        <f t="shared" si="403"/>
        <v>3</v>
      </c>
      <c r="AG2051">
        <f t="shared" si="404"/>
        <v>3.7370004647095723</v>
      </c>
    </row>
    <row r="2052" spans="1:33" x14ac:dyDescent="0.25">
      <c r="A2052" t="s">
        <v>17</v>
      </c>
      <c r="B2052">
        <v>464</v>
      </c>
      <c r="C2052">
        <v>17</v>
      </c>
      <c r="D2052">
        <v>558</v>
      </c>
      <c r="E2052">
        <v>16</v>
      </c>
      <c r="F2052" t="s">
        <v>938</v>
      </c>
      <c r="G2052" t="s">
        <v>769</v>
      </c>
      <c r="H2052">
        <v>2012</v>
      </c>
      <c r="I2052">
        <v>4</v>
      </c>
      <c r="J2052">
        <v>9</v>
      </c>
      <c r="K2052">
        <v>1</v>
      </c>
      <c r="L2052">
        <v>0</v>
      </c>
      <c r="M2052">
        <v>2012</v>
      </c>
      <c r="N2052">
        <v>4</v>
      </c>
      <c r="O2052">
        <v>2</v>
      </c>
      <c r="P2052">
        <v>1</v>
      </c>
      <c r="Q2052">
        <v>0</v>
      </c>
      <c r="R2052" s="1">
        <f t="shared" ref="R2052:R2115" si="405">E2052*B2052/D2052</f>
        <v>13.304659498207885</v>
      </c>
      <c r="S2052" s="1">
        <f t="shared" ref="S2052:S2115" si="406">E2052</f>
        <v>16</v>
      </c>
      <c r="T2052" s="1">
        <f t="shared" ref="T2052:T2115" si="407">SQRT(R2052*S2052)</f>
        <v>14.590221107691486</v>
      </c>
      <c r="U2052" s="1">
        <f t="shared" ref="U2052:U2115" si="408">C2052</f>
        <v>17</v>
      </c>
      <c r="W2052">
        <f t="shared" ref="W2052:W2115" si="409">(U2052-R2052)^2</f>
        <v>13.655541424185202</v>
      </c>
      <c r="X2052">
        <f t="shared" ref="X2052:X2115" si="410">(U2052-S2052)^2</f>
        <v>1</v>
      </c>
      <c r="Y2052">
        <f t="shared" ref="Y2052:Y2115" si="411">(U2052-T2052)^2</f>
        <v>5.8070343098156503</v>
      </c>
      <c r="AA2052">
        <f t="shared" ref="AA2052:AA2115" si="412">ABS(R2052-$U2052)</f>
        <v>3.6953405017921153</v>
      </c>
      <c r="AB2052">
        <f t="shared" ref="AB2052:AB2115" si="413">ABS(S2052-$U2052)</f>
        <v>1</v>
      </c>
      <c r="AC2052">
        <f t="shared" ref="AC2052:AC2115" si="414">ABS(T2052-$U2052)</f>
        <v>2.4097788923085144</v>
      </c>
      <c r="AE2052">
        <f t="shared" ref="AE2052:AE2115" si="415">IF(OR(ISERROR($AA2052),ISERROR($AB2052),ISERROR($AC2052)),"NA",AA2052)</f>
        <v>3.6953405017921153</v>
      </c>
      <c r="AF2052">
        <f t="shared" ref="AF2052:AF2115" si="416">IF(OR(ISERROR($AA2052),ISERROR($AB2052),ISERROR($AC2052)),"NA",AB2052)</f>
        <v>1</v>
      </c>
      <c r="AG2052">
        <f t="shared" ref="AG2052:AG2115" si="417">IF(OR(ISERROR($AA2052),ISERROR($AB2052),ISERROR($AC2052)),"NA",AC2052)</f>
        <v>2.4097788923085144</v>
      </c>
    </row>
    <row r="2053" spans="1:33" x14ac:dyDescent="0.25">
      <c r="A2053" t="s">
        <v>17</v>
      </c>
      <c r="B2053">
        <v>441</v>
      </c>
      <c r="C2053">
        <v>21</v>
      </c>
      <c r="D2053">
        <v>441</v>
      </c>
      <c r="E2053">
        <v>20</v>
      </c>
      <c r="F2053" t="s">
        <v>939</v>
      </c>
      <c r="G2053" t="s">
        <v>170</v>
      </c>
      <c r="H2053">
        <v>2012</v>
      </c>
      <c r="I2053">
        <v>4</v>
      </c>
      <c r="J2053">
        <v>9</v>
      </c>
      <c r="K2053">
        <v>2</v>
      </c>
      <c r="L2053">
        <v>0</v>
      </c>
      <c r="M2053">
        <v>2012</v>
      </c>
      <c r="N2053">
        <v>3</v>
      </c>
      <c r="O2053">
        <v>5</v>
      </c>
      <c r="P2053">
        <v>2</v>
      </c>
      <c r="Q2053">
        <v>0</v>
      </c>
      <c r="R2053" s="1">
        <f t="shared" si="405"/>
        <v>20</v>
      </c>
      <c r="S2053" s="1">
        <f t="shared" si="406"/>
        <v>20</v>
      </c>
      <c r="T2053" s="1">
        <f t="shared" si="407"/>
        <v>20</v>
      </c>
      <c r="U2053" s="1">
        <f t="shared" si="408"/>
        <v>21</v>
      </c>
      <c r="W2053">
        <f t="shared" si="409"/>
        <v>1</v>
      </c>
      <c r="X2053">
        <f t="shared" si="410"/>
        <v>1</v>
      </c>
      <c r="Y2053">
        <f t="shared" si="411"/>
        <v>1</v>
      </c>
      <c r="AA2053">
        <f t="shared" si="412"/>
        <v>1</v>
      </c>
      <c r="AB2053">
        <f t="shared" si="413"/>
        <v>1</v>
      </c>
      <c r="AC2053">
        <f t="shared" si="414"/>
        <v>1</v>
      </c>
      <c r="AE2053">
        <f t="shared" si="415"/>
        <v>1</v>
      </c>
      <c r="AF2053">
        <f t="shared" si="416"/>
        <v>1</v>
      </c>
      <c r="AG2053">
        <f t="shared" si="417"/>
        <v>1</v>
      </c>
    </row>
    <row r="2054" spans="1:33" x14ac:dyDescent="0.25">
      <c r="A2054" t="s">
        <v>17</v>
      </c>
      <c r="B2054">
        <v>441</v>
      </c>
      <c r="C2054">
        <v>21</v>
      </c>
      <c r="D2054">
        <v>367</v>
      </c>
      <c r="E2054">
        <v>10</v>
      </c>
      <c r="F2054" t="s">
        <v>939</v>
      </c>
      <c r="G2054" t="s">
        <v>169</v>
      </c>
      <c r="H2054">
        <v>2012</v>
      </c>
      <c r="I2054">
        <v>4</v>
      </c>
      <c r="J2054">
        <v>9</v>
      </c>
      <c r="K2054">
        <v>2</v>
      </c>
      <c r="L2054">
        <v>0</v>
      </c>
      <c r="M2054">
        <v>2012</v>
      </c>
      <c r="N2054">
        <v>3</v>
      </c>
      <c r="O2054">
        <v>12</v>
      </c>
      <c r="P2054">
        <v>2</v>
      </c>
      <c r="Q2054">
        <v>0</v>
      </c>
      <c r="R2054" s="1">
        <f t="shared" si="405"/>
        <v>12.016348773841962</v>
      </c>
      <c r="S2054" s="1">
        <f t="shared" si="406"/>
        <v>10</v>
      </c>
      <c r="T2054" s="1">
        <f t="shared" si="407"/>
        <v>10.961910770409492</v>
      </c>
      <c r="U2054" s="1">
        <f t="shared" si="408"/>
        <v>21</v>
      </c>
      <c r="W2054">
        <f t="shared" si="409"/>
        <v>80.705989353250828</v>
      </c>
      <c r="X2054">
        <f t="shared" si="410"/>
        <v>121</v>
      </c>
      <c r="Y2054">
        <f t="shared" si="411"/>
        <v>100.76323538122095</v>
      </c>
      <c r="AA2054">
        <f t="shared" si="412"/>
        <v>8.9836512261580381</v>
      </c>
      <c r="AB2054">
        <f t="shared" si="413"/>
        <v>11</v>
      </c>
      <c r="AC2054">
        <f t="shared" si="414"/>
        <v>10.038089229590508</v>
      </c>
      <c r="AE2054">
        <f t="shared" si="415"/>
        <v>8.9836512261580381</v>
      </c>
      <c r="AF2054">
        <f t="shared" si="416"/>
        <v>11</v>
      </c>
      <c r="AG2054">
        <f t="shared" si="417"/>
        <v>10.038089229590508</v>
      </c>
    </row>
    <row r="2055" spans="1:33" x14ac:dyDescent="0.25">
      <c r="A2055" t="s">
        <v>17</v>
      </c>
      <c r="B2055">
        <v>441</v>
      </c>
      <c r="C2055">
        <v>21</v>
      </c>
      <c r="D2055">
        <v>444</v>
      </c>
      <c r="E2055">
        <v>11</v>
      </c>
      <c r="F2055" t="s">
        <v>939</v>
      </c>
      <c r="G2055" t="s">
        <v>432</v>
      </c>
      <c r="H2055">
        <v>2012</v>
      </c>
      <c r="I2055">
        <v>4</v>
      </c>
      <c r="J2055">
        <v>9</v>
      </c>
      <c r="K2055">
        <v>2</v>
      </c>
      <c r="L2055">
        <v>0</v>
      </c>
      <c r="M2055">
        <v>2012</v>
      </c>
      <c r="N2055">
        <v>3</v>
      </c>
      <c r="O2055">
        <v>19</v>
      </c>
      <c r="P2055">
        <v>2</v>
      </c>
      <c r="Q2055">
        <v>0</v>
      </c>
      <c r="R2055" s="1">
        <f t="shared" si="405"/>
        <v>10.925675675675675</v>
      </c>
      <c r="S2055" s="1">
        <f t="shared" si="406"/>
        <v>11</v>
      </c>
      <c r="T2055" s="1">
        <f t="shared" si="407"/>
        <v>10.962774850941363</v>
      </c>
      <c r="U2055" s="1">
        <f t="shared" si="408"/>
        <v>21</v>
      </c>
      <c r="W2055">
        <f t="shared" si="409"/>
        <v>101.49201059167275</v>
      </c>
      <c r="X2055">
        <f t="shared" si="410"/>
        <v>100</v>
      </c>
      <c r="Y2055">
        <f t="shared" si="411"/>
        <v>100.74588869289518</v>
      </c>
      <c r="AA2055">
        <f t="shared" si="412"/>
        <v>10.074324324324325</v>
      </c>
      <c r="AB2055">
        <f t="shared" si="413"/>
        <v>10</v>
      </c>
      <c r="AC2055">
        <f t="shared" si="414"/>
        <v>10.037225149058637</v>
      </c>
      <c r="AE2055">
        <f t="shared" si="415"/>
        <v>10.074324324324325</v>
      </c>
      <c r="AF2055">
        <f t="shared" si="416"/>
        <v>10</v>
      </c>
      <c r="AG2055">
        <f t="shared" si="417"/>
        <v>10.037225149058637</v>
      </c>
    </row>
    <row r="2056" spans="1:33" x14ac:dyDescent="0.25">
      <c r="A2056" t="s">
        <v>17</v>
      </c>
      <c r="B2056">
        <v>441</v>
      </c>
      <c r="C2056">
        <v>21</v>
      </c>
      <c r="D2056">
        <v>481</v>
      </c>
      <c r="E2056">
        <v>9</v>
      </c>
      <c r="F2056" t="s">
        <v>939</v>
      </c>
      <c r="G2056" t="s">
        <v>601</v>
      </c>
      <c r="H2056">
        <v>2012</v>
      </c>
      <c r="I2056">
        <v>4</v>
      </c>
      <c r="J2056">
        <v>9</v>
      </c>
      <c r="K2056">
        <v>2</v>
      </c>
      <c r="L2056">
        <v>0</v>
      </c>
      <c r="M2056">
        <v>2012</v>
      </c>
      <c r="N2056">
        <v>3</v>
      </c>
      <c r="O2056">
        <v>26</v>
      </c>
      <c r="P2056">
        <v>2</v>
      </c>
      <c r="Q2056">
        <v>0</v>
      </c>
      <c r="R2056" s="1">
        <f t="shared" si="405"/>
        <v>8.251559251559252</v>
      </c>
      <c r="S2056" s="1">
        <f t="shared" si="406"/>
        <v>9</v>
      </c>
      <c r="T2056" s="1">
        <f t="shared" si="407"/>
        <v>8.6176582239047566</v>
      </c>
      <c r="U2056" s="1">
        <f t="shared" si="408"/>
        <v>21</v>
      </c>
      <c r="W2056">
        <f t="shared" si="409"/>
        <v>162.52274151650451</v>
      </c>
      <c r="X2056">
        <f t="shared" si="410"/>
        <v>144</v>
      </c>
      <c r="Y2056">
        <f t="shared" si="411"/>
        <v>153.3223878600335</v>
      </c>
      <c r="AA2056">
        <f t="shared" si="412"/>
        <v>12.748440748440748</v>
      </c>
      <c r="AB2056">
        <f t="shared" si="413"/>
        <v>12</v>
      </c>
      <c r="AC2056">
        <f t="shared" si="414"/>
        <v>12.382341776095243</v>
      </c>
      <c r="AE2056">
        <f t="shared" si="415"/>
        <v>12.748440748440748</v>
      </c>
      <c r="AF2056">
        <f t="shared" si="416"/>
        <v>12</v>
      </c>
      <c r="AG2056">
        <f t="shared" si="417"/>
        <v>12.382341776095243</v>
      </c>
    </row>
    <row r="2057" spans="1:33" x14ac:dyDescent="0.25">
      <c r="A2057" t="s">
        <v>17</v>
      </c>
      <c r="B2057">
        <v>441</v>
      </c>
      <c r="C2057">
        <v>21</v>
      </c>
      <c r="D2057">
        <v>531</v>
      </c>
      <c r="E2057">
        <v>23</v>
      </c>
      <c r="F2057" t="s">
        <v>939</v>
      </c>
      <c r="G2057" t="s">
        <v>770</v>
      </c>
      <c r="H2057">
        <v>2012</v>
      </c>
      <c r="I2057">
        <v>4</v>
      </c>
      <c r="J2057">
        <v>9</v>
      </c>
      <c r="K2057">
        <v>2</v>
      </c>
      <c r="L2057">
        <v>0</v>
      </c>
      <c r="M2057">
        <v>2012</v>
      </c>
      <c r="N2057">
        <v>4</v>
      </c>
      <c r="O2057">
        <v>2</v>
      </c>
      <c r="P2057">
        <v>2</v>
      </c>
      <c r="Q2057">
        <v>0</v>
      </c>
      <c r="R2057" s="1">
        <f t="shared" si="405"/>
        <v>19.101694915254239</v>
      </c>
      <c r="S2057" s="1">
        <f t="shared" si="406"/>
        <v>23</v>
      </c>
      <c r="T2057" s="1">
        <f t="shared" si="407"/>
        <v>20.960414667912644</v>
      </c>
      <c r="U2057" s="1">
        <f t="shared" si="408"/>
        <v>21</v>
      </c>
      <c r="W2057">
        <f t="shared" si="409"/>
        <v>3.6035621947716114</v>
      </c>
      <c r="X2057">
        <f t="shared" si="410"/>
        <v>4</v>
      </c>
      <c r="Y2057">
        <f t="shared" si="411"/>
        <v>1.5669985164662246E-3</v>
      </c>
      <c r="AA2057">
        <f t="shared" si="412"/>
        <v>1.8983050847457612</v>
      </c>
      <c r="AB2057">
        <f t="shared" si="413"/>
        <v>2</v>
      </c>
      <c r="AC2057">
        <f t="shared" si="414"/>
        <v>3.9585332087355596E-2</v>
      </c>
      <c r="AE2057">
        <f t="shared" si="415"/>
        <v>1.8983050847457612</v>
      </c>
      <c r="AF2057">
        <f t="shared" si="416"/>
        <v>2</v>
      </c>
      <c r="AG2057">
        <f t="shared" si="417"/>
        <v>3.9585332087355596E-2</v>
      </c>
    </row>
    <row r="2058" spans="1:33" x14ac:dyDescent="0.25">
      <c r="A2058" t="s">
        <v>17</v>
      </c>
      <c r="B2058">
        <v>418</v>
      </c>
      <c r="C2058">
        <v>8</v>
      </c>
      <c r="D2058">
        <v>419</v>
      </c>
      <c r="E2058">
        <v>9</v>
      </c>
      <c r="F2058" t="s">
        <v>940</v>
      </c>
      <c r="G2058" t="s">
        <v>172</v>
      </c>
      <c r="H2058">
        <v>2012</v>
      </c>
      <c r="I2058">
        <v>4</v>
      </c>
      <c r="J2058">
        <v>9</v>
      </c>
      <c r="K2058">
        <v>3</v>
      </c>
      <c r="L2058">
        <v>0</v>
      </c>
      <c r="M2058">
        <v>2012</v>
      </c>
      <c r="N2058">
        <v>3</v>
      </c>
      <c r="O2058">
        <v>5</v>
      </c>
      <c r="P2058">
        <v>3</v>
      </c>
      <c r="Q2058">
        <v>0</v>
      </c>
      <c r="R2058" s="1">
        <f t="shared" si="405"/>
        <v>8.978520286396181</v>
      </c>
      <c r="S2058" s="1">
        <f t="shared" si="406"/>
        <v>9</v>
      </c>
      <c r="T2058" s="1">
        <f t="shared" si="407"/>
        <v>8.989253727510734</v>
      </c>
      <c r="U2058" s="1">
        <f t="shared" si="408"/>
        <v>8</v>
      </c>
      <c r="W2058">
        <f t="shared" si="409"/>
        <v>0.95750195088886414</v>
      </c>
      <c r="X2058">
        <f t="shared" si="410"/>
        <v>1</v>
      </c>
      <c r="Y2058">
        <f t="shared" si="411"/>
        <v>0.97862293739388162</v>
      </c>
      <c r="AA2058">
        <f t="shared" si="412"/>
        <v>0.97852028639618105</v>
      </c>
      <c r="AB2058">
        <f t="shared" si="413"/>
        <v>1</v>
      </c>
      <c r="AC2058">
        <f t="shared" si="414"/>
        <v>0.98925372751073404</v>
      </c>
      <c r="AE2058">
        <f t="shared" si="415"/>
        <v>0.97852028639618105</v>
      </c>
      <c r="AF2058">
        <f t="shared" si="416"/>
        <v>1</v>
      </c>
      <c r="AG2058">
        <f t="shared" si="417"/>
        <v>0.98925372751073404</v>
      </c>
    </row>
    <row r="2059" spans="1:33" x14ac:dyDescent="0.25">
      <c r="A2059" t="s">
        <v>17</v>
      </c>
      <c r="B2059">
        <v>418</v>
      </c>
      <c r="C2059">
        <v>8</v>
      </c>
      <c r="D2059">
        <v>377</v>
      </c>
      <c r="E2059">
        <v>12</v>
      </c>
      <c r="F2059" t="s">
        <v>940</v>
      </c>
      <c r="G2059" t="s">
        <v>171</v>
      </c>
      <c r="H2059">
        <v>2012</v>
      </c>
      <c r="I2059">
        <v>4</v>
      </c>
      <c r="J2059">
        <v>9</v>
      </c>
      <c r="K2059">
        <v>3</v>
      </c>
      <c r="L2059">
        <v>0</v>
      </c>
      <c r="M2059">
        <v>2012</v>
      </c>
      <c r="N2059">
        <v>3</v>
      </c>
      <c r="O2059">
        <v>12</v>
      </c>
      <c r="P2059">
        <v>3</v>
      </c>
      <c r="Q2059">
        <v>0</v>
      </c>
      <c r="R2059" s="1">
        <f t="shared" si="405"/>
        <v>13.305039787798409</v>
      </c>
      <c r="S2059" s="1">
        <f t="shared" si="406"/>
        <v>12</v>
      </c>
      <c r="T2059" s="1">
        <f t="shared" si="407"/>
        <v>12.635682706271984</v>
      </c>
      <c r="U2059" s="1">
        <f t="shared" si="408"/>
        <v>8</v>
      </c>
      <c r="W2059">
        <f t="shared" si="409"/>
        <v>28.143447150124185</v>
      </c>
      <c r="X2059">
        <f t="shared" si="410"/>
        <v>16</v>
      </c>
      <c r="Y2059">
        <f t="shared" si="411"/>
        <v>21.489554153229147</v>
      </c>
      <c r="AA2059">
        <f t="shared" si="412"/>
        <v>5.3050397877984086</v>
      </c>
      <c r="AB2059">
        <f t="shared" si="413"/>
        <v>4</v>
      </c>
      <c r="AC2059">
        <f t="shared" si="414"/>
        <v>4.6356827062719841</v>
      </c>
      <c r="AE2059">
        <f t="shared" si="415"/>
        <v>5.3050397877984086</v>
      </c>
      <c r="AF2059">
        <f t="shared" si="416"/>
        <v>4</v>
      </c>
      <c r="AG2059">
        <f t="shared" si="417"/>
        <v>4.6356827062719841</v>
      </c>
    </row>
    <row r="2060" spans="1:33" x14ac:dyDescent="0.25">
      <c r="A2060" t="s">
        <v>17</v>
      </c>
      <c r="B2060">
        <v>418</v>
      </c>
      <c r="C2060">
        <v>8</v>
      </c>
      <c r="D2060">
        <v>403</v>
      </c>
      <c r="E2060">
        <v>3</v>
      </c>
      <c r="F2060" t="s">
        <v>940</v>
      </c>
      <c r="G2060" t="s">
        <v>433</v>
      </c>
      <c r="H2060">
        <v>2012</v>
      </c>
      <c r="I2060">
        <v>4</v>
      </c>
      <c r="J2060">
        <v>9</v>
      </c>
      <c r="K2060">
        <v>3</v>
      </c>
      <c r="L2060">
        <v>0</v>
      </c>
      <c r="M2060">
        <v>2012</v>
      </c>
      <c r="N2060">
        <v>3</v>
      </c>
      <c r="O2060">
        <v>19</v>
      </c>
      <c r="P2060">
        <v>3</v>
      </c>
      <c r="Q2060">
        <v>0</v>
      </c>
      <c r="R2060" s="1">
        <f t="shared" si="405"/>
        <v>3.1116625310173696</v>
      </c>
      <c r="S2060" s="1">
        <f t="shared" si="406"/>
        <v>3</v>
      </c>
      <c r="T2060" s="1">
        <f t="shared" si="407"/>
        <v>3.0553211931075444</v>
      </c>
      <c r="U2060" s="1">
        <f t="shared" si="408"/>
        <v>8</v>
      </c>
      <c r="W2060">
        <f t="shared" si="409"/>
        <v>23.89584321065951</v>
      </c>
      <c r="X2060">
        <f t="shared" si="410"/>
        <v>25</v>
      </c>
      <c r="Y2060">
        <f t="shared" si="411"/>
        <v>24.449848503331399</v>
      </c>
      <c r="AA2060">
        <f t="shared" si="412"/>
        <v>4.8883374689826304</v>
      </c>
      <c r="AB2060">
        <f t="shared" si="413"/>
        <v>5</v>
      </c>
      <c r="AC2060">
        <f t="shared" si="414"/>
        <v>4.9446788068924556</v>
      </c>
      <c r="AE2060">
        <f t="shared" si="415"/>
        <v>4.8883374689826304</v>
      </c>
      <c r="AF2060">
        <f t="shared" si="416"/>
        <v>5</v>
      </c>
      <c r="AG2060">
        <f t="shared" si="417"/>
        <v>4.9446788068924556</v>
      </c>
    </row>
    <row r="2061" spans="1:33" x14ac:dyDescent="0.25">
      <c r="A2061" t="s">
        <v>17</v>
      </c>
      <c r="B2061">
        <v>418</v>
      </c>
      <c r="C2061">
        <v>8</v>
      </c>
      <c r="D2061">
        <v>441</v>
      </c>
      <c r="E2061">
        <v>12</v>
      </c>
      <c r="F2061" t="s">
        <v>940</v>
      </c>
      <c r="G2061" t="s">
        <v>602</v>
      </c>
      <c r="H2061">
        <v>2012</v>
      </c>
      <c r="I2061">
        <v>4</v>
      </c>
      <c r="J2061">
        <v>9</v>
      </c>
      <c r="K2061">
        <v>3</v>
      </c>
      <c r="L2061">
        <v>0</v>
      </c>
      <c r="M2061">
        <v>2012</v>
      </c>
      <c r="N2061">
        <v>3</v>
      </c>
      <c r="O2061">
        <v>26</v>
      </c>
      <c r="P2061">
        <v>3</v>
      </c>
      <c r="Q2061">
        <v>0</v>
      </c>
      <c r="R2061" s="1">
        <f t="shared" si="405"/>
        <v>11.374149659863946</v>
      </c>
      <c r="S2061" s="1">
        <f t="shared" si="406"/>
        <v>12</v>
      </c>
      <c r="T2061" s="1">
        <f t="shared" si="407"/>
        <v>11.682884743006213</v>
      </c>
      <c r="U2061" s="1">
        <f t="shared" si="408"/>
        <v>8</v>
      </c>
      <c r="W2061">
        <f t="shared" si="409"/>
        <v>11.384885927159981</v>
      </c>
      <c r="X2061">
        <f t="shared" si="410"/>
        <v>16</v>
      </c>
      <c r="Y2061">
        <f t="shared" si="411"/>
        <v>13.563640030267937</v>
      </c>
      <c r="AA2061">
        <f t="shared" si="412"/>
        <v>3.3741496598639458</v>
      </c>
      <c r="AB2061">
        <f t="shared" si="413"/>
        <v>4</v>
      </c>
      <c r="AC2061">
        <f t="shared" si="414"/>
        <v>3.6828847430062126</v>
      </c>
      <c r="AE2061">
        <f t="shared" si="415"/>
        <v>3.3741496598639458</v>
      </c>
      <c r="AF2061">
        <f t="shared" si="416"/>
        <v>4</v>
      </c>
      <c r="AG2061">
        <f t="shared" si="417"/>
        <v>3.6828847430062126</v>
      </c>
    </row>
    <row r="2062" spans="1:33" x14ac:dyDescent="0.25">
      <c r="A2062" t="s">
        <v>17</v>
      </c>
      <c r="B2062">
        <v>418</v>
      </c>
      <c r="C2062">
        <v>8</v>
      </c>
      <c r="D2062">
        <v>488</v>
      </c>
      <c r="E2062">
        <v>27</v>
      </c>
      <c r="F2062" t="s">
        <v>940</v>
      </c>
      <c r="G2062" t="s">
        <v>771</v>
      </c>
      <c r="H2062">
        <v>2012</v>
      </c>
      <c r="I2062">
        <v>4</v>
      </c>
      <c r="J2062">
        <v>9</v>
      </c>
      <c r="K2062">
        <v>3</v>
      </c>
      <c r="L2062">
        <v>0</v>
      </c>
      <c r="M2062">
        <v>2012</v>
      </c>
      <c r="N2062">
        <v>4</v>
      </c>
      <c r="O2062">
        <v>2</v>
      </c>
      <c r="P2062">
        <v>3</v>
      </c>
      <c r="Q2062">
        <v>0</v>
      </c>
      <c r="R2062" s="1">
        <f t="shared" si="405"/>
        <v>23.127049180327869</v>
      </c>
      <c r="S2062" s="1">
        <f t="shared" si="406"/>
        <v>27</v>
      </c>
      <c r="T2062" s="1">
        <f t="shared" si="407"/>
        <v>24.988603959982488</v>
      </c>
      <c r="U2062" s="1">
        <f t="shared" si="408"/>
        <v>8</v>
      </c>
      <c r="W2062">
        <f t="shared" si="409"/>
        <v>228.82761690405806</v>
      </c>
      <c r="X2062">
        <f t="shared" si="410"/>
        <v>361</v>
      </c>
      <c r="Y2062">
        <f t="shared" si="411"/>
        <v>288.61266450913268</v>
      </c>
      <c r="AA2062">
        <f t="shared" si="412"/>
        <v>15.127049180327869</v>
      </c>
      <c r="AB2062">
        <f t="shared" si="413"/>
        <v>19</v>
      </c>
      <c r="AC2062">
        <f t="shared" si="414"/>
        <v>16.988603959982488</v>
      </c>
      <c r="AE2062">
        <f t="shared" si="415"/>
        <v>15.127049180327869</v>
      </c>
      <c r="AF2062">
        <f t="shared" si="416"/>
        <v>19</v>
      </c>
      <c r="AG2062">
        <f t="shared" si="417"/>
        <v>16.988603959982488</v>
      </c>
    </row>
    <row r="2063" spans="1:33" x14ac:dyDescent="0.25">
      <c r="A2063" t="s">
        <v>17</v>
      </c>
      <c r="B2063">
        <v>379</v>
      </c>
      <c r="C2063">
        <v>6</v>
      </c>
      <c r="D2063">
        <v>381</v>
      </c>
      <c r="E2063">
        <v>8</v>
      </c>
      <c r="F2063" t="s">
        <v>941</v>
      </c>
      <c r="G2063" t="s">
        <v>174</v>
      </c>
      <c r="H2063">
        <v>2012</v>
      </c>
      <c r="I2063">
        <v>4</v>
      </c>
      <c r="J2063">
        <v>9</v>
      </c>
      <c r="K2063">
        <v>4</v>
      </c>
      <c r="L2063">
        <v>0</v>
      </c>
      <c r="M2063">
        <v>2012</v>
      </c>
      <c r="N2063">
        <v>3</v>
      </c>
      <c r="O2063">
        <v>5</v>
      </c>
      <c r="P2063">
        <v>4</v>
      </c>
      <c r="Q2063">
        <v>0</v>
      </c>
      <c r="R2063" s="1">
        <f t="shared" si="405"/>
        <v>7.9580052493438318</v>
      </c>
      <c r="S2063" s="1">
        <f t="shared" si="406"/>
        <v>8</v>
      </c>
      <c r="T2063" s="1">
        <f t="shared" si="407"/>
        <v>7.9789749964986516</v>
      </c>
      <c r="U2063" s="1">
        <f t="shared" si="408"/>
        <v>6</v>
      </c>
      <c r="W2063">
        <f t="shared" si="409"/>
        <v>3.8337845564580011</v>
      </c>
      <c r="X2063">
        <f t="shared" si="410"/>
        <v>4</v>
      </c>
      <c r="Y2063">
        <f t="shared" si="411"/>
        <v>3.9163420367668382</v>
      </c>
      <c r="AA2063">
        <f t="shared" si="412"/>
        <v>1.9580052493438318</v>
      </c>
      <c r="AB2063">
        <f t="shared" si="413"/>
        <v>2</v>
      </c>
      <c r="AC2063">
        <f t="shared" si="414"/>
        <v>1.9789749964986516</v>
      </c>
      <c r="AE2063">
        <f t="shared" si="415"/>
        <v>1.9580052493438318</v>
      </c>
      <c r="AF2063">
        <f t="shared" si="416"/>
        <v>2</v>
      </c>
      <c r="AG2063">
        <f t="shared" si="417"/>
        <v>1.9789749964986516</v>
      </c>
    </row>
    <row r="2064" spans="1:33" x14ac:dyDescent="0.25">
      <c r="A2064" t="s">
        <v>17</v>
      </c>
      <c r="B2064">
        <v>379</v>
      </c>
      <c r="C2064">
        <v>6</v>
      </c>
      <c r="D2064">
        <v>339</v>
      </c>
      <c r="E2064">
        <v>5</v>
      </c>
      <c r="F2064" t="s">
        <v>941</v>
      </c>
      <c r="G2064" t="s">
        <v>173</v>
      </c>
      <c r="H2064">
        <v>2012</v>
      </c>
      <c r="I2064">
        <v>4</v>
      </c>
      <c r="J2064">
        <v>9</v>
      </c>
      <c r="K2064">
        <v>4</v>
      </c>
      <c r="L2064">
        <v>0</v>
      </c>
      <c r="M2064">
        <v>2012</v>
      </c>
      <c r="N2064">
        <v>3</v>
      </c>
      <c r="O2064">
        <v>12</v>
      </c>
      <c r="P2064">
        <v>4</v>
      </c>
      <c r="Q2064">
        <v>0</v>
      </c>
      <c r="R2064" s="1">
        <f t="shared" si="405"/>
        <v>5.5899705014749266</v>
      </c>
      <c r="S2064" s="1">
        <f t="shared" si="406"/>
        <v>5</v>
      </c>
      <c r="T2064" s="1">
        <f t="shared" si="407"/>
        <v>5.2867620059328031</v>
      </c>
      <c r="U2064" s="1">
        <f t="shared" si="408"/>
        <v>6</v>
      </c>
      <c r="W2064">
        <f t="shared" si="409"/>
        <v>0.16812418966072318</v>
      </c>
      <c r="X2064">
        <f t="shared" si="410"/>
        <v>1</v>
      </c>
      <c r="Y2064">
        <f t="shared" si="411"/>
        <v>0.50870843618099881</v>
      </c>
      <c r="AA2064">
        <f t="shared" si="412"/>
        <v>0.41002949852507342</v>
      </c>
      <c r="AB2064">
        <f t="shared" si="413"/>
        <v>1</v>
      </c>
      <c r="AC2064">
        <f t="shared" si="414"/>
        <v>0.7132379940671969</v>
      </c>
      <c r="AE2064">
        <f t="shared" si="415"/>
        <v>0.41002949852507342</v>
      </c>
      <c r="AF2064">
        <f t="shared" si="416"/>
        <v>1</v>
      </c>
      <c r="AG2064">
        <f t="shared" si="417"/>
        <v>0.7132379940671969</v>
      </c>
    </row>
    <row r="2065" spans="1:33" x14ac:dyDescent="0.25">
      <c r="A2065" t="s">
        <v>17</v>
      </c>
      <c r="B2065">
        <v>379</v>
      </c>
      <c r="C2065">
        <v>6</v>
      </c>
      <c r="D2065">
        <v>348</v>
      </c>
      <c r="E2065">
        <v>6</v>
      </c>
      <c r="F2065" t="s">
        <v>941</v>
      </c>
      <c r="G2065" t="s">
        <v>434</v>
      </c>
      <c r="H2065">
        <v>2012</v>
      </c>
      <c r="I2065">
        <v>4</v>
      </c>
      <c r="J2065">
        <v>9</v>
      </c>
      <c r="K2065">
        <v>4</v>
      </c>
      <c r="L2065">
        <v>0</v>
      </c>
      <c r="M2065">
        <v>2012</v>
      </c>
      <c r="N2065">
        <v>3</v>
      </c>
      <c r="O2065">
        <v>19</v>
      </c>
      <c r="P2065">
        <v>4</v>
      </c>
      <c r="Q2065">
        <v>0</v>
      </c>
      <c r="R2065" s="1">
        <f t="shared" si="405"/>
        <v>6.5344827586206895</v>
      </c>
      <c r="S2065" s="1">
        <f t="shared" si="406"/>
        <v>6</v>
      </c>
      <c r="T2065" s="1">
        <f t="shared" si="407"/>
        <v>6.2615410684370776</v>
      </c>
      <c r="U2065" s="1">
        <f t="shared" si="408"/>
        <v>6</v>
      </c>
      <c r="W2065">
        <f t="shared" si="409"/>
        <v>0.28567181926278223</v>
      </c>
      <c r="X2065">
        <f t="shared" si="410"/>
        <v>0</v>
      </c>
      <c r="Y2065">
        <f t="shared" si="411"/>
        <v>6.84037304792081E-2</v>
      </c>
      <c r="AA2065">
        <f t="shared" si="412"/>
        <v>0.5344827586206895</v>
      </c>
      <c r="AB2065">
        <f t="shared" si="413"/>
        <v>0</v>
      </c>
      <c r="AC2065">
        <f t="shared" si="414"/>
        <v>0.26154106843707758</v>
      </c>
      <c r="AE2065">
        <f t="shared" si="415"/>
        <v>0.5344827586206895</v>
      </c>
      <c r="AF2065">
        <f t="shared" si="416"/>
        <v>0</v>
      </c>
      <c r="AG2065">
        <f t="shared" si="417"/>
        <v>0.26154106843707758</v>
      </c>
    </row>
    <row r="2066" spans="1:33" x14ac:dyDescent="0.25">
      <c r="A2066" t="s">
        <v>17</v>
      </c>
      <c r="B2066">
        <v>379</v>
      </c>
      <c r="C2066">
        <v>6</v>
      </c>
      <c r="D2066">
        <v>384</v>
      </c>
      <c r="E2066">
        <v>2</v>
      </c>
      <c r="F2066" t="s">
        <v>941</v>
      </c>
      <c r="G2066" t="s">
        <v>603</v>
      </c>
      <c r="H2066">
        <v>2012</v>
      </c>
      <c r="I2066">
        <v>4</v>
      </c>
      <c r="J2066">
        <v>9</v>
      </c>
      <c r="K2066">
        <v>4</v>
      </c>
      <c r="L2066">
        <v>0</v>
      </c>
      <c r="M2066">
        <v>2012</v>
      </c>
      <c r="N2066">
        <v>3</v>
      </c>
      <c r="O2066">
        <v>26</v>
      </c>
      <c r="P2066">
        <v>4</v>
      </c>
      <c r="Q2066">
        <v>0</v>
      </c>
      <c r="R2066" s="1">
        <f t="shared" si="405"/>
        <v>1.9739583333333333</v>
      </c>
      <c r="S2066" s="1">
        <f t="shared" si="406"/>
        <v>2</v>
      </c>
      <c r="T2066" s="1">
        <f t="shared" si="407"/>
        <v>1.9869365029277273</v>
      </c>
      <c r="U2066" s="1">
        <f t="shared" si="408"/>
        <v>6</v>
      </c>
      <c r="W2066">
        <f t="shared" si="409"/>
        <v>16.209011501736114</v>
      </c>
      <c r="X2066">
        <f t="shared" si="410"/>
        <v>16</v>
      </c>
      <c r="Y2066">
        <f t="shared" si="411"/>
        <v>16.10467863153394</v>
      </c>
      <c r="AA2066">
        <f t="shared" si="412"/>
        <v>4.026041666666667</v>
      </c>
      <c r="AB2066">
        <f t="shared" si="413"/>
        <v>4</v>
      </c>
      <c r="AC2066">
        <f t="shared" si="414"/>
        <v>4.0130634970722729</v>
      </c>
      <c r="AE2066">
        <f t="shared" si="415"/>
        <v>4.026041666666667</v>
      </c>
      <c r="AF2066">
        <f t="shared" si="416"/>
        <v>4</v>
      </c>
      <c r="AG2066">
        <f t="shared" si="417"/>
        <v>4.0130634970722729</v>
      </c>
    </row>
    <row r="2067" spans="1:33" x14ac:dyDescent="0.25">
      <c r="A2067" t="s">
        <v>17</v>
      </c>
      <c r="B2067">
        <v>379</v>
      </c>
      <c r="C2067">
        <v>6</v>
      </c>
      <c r="D2067">
        <v>451</v>
      </c>
      <c r="E2067">
        <v>13</v>
      </c>
      <c r="F2067" t="s">
        <v>941</v>
      </c>
      <c r="G2067" t="s">
        <v>772</v>
      </c>
      <c r="H2067">
        <v>2012</v>
      </c>
      <c r="I2067">
        <v>4</v>
      </c>
      <c r="J2067">
        <v>9</v>
      </c>
      <c r="K2067">
        <v>4</v>
      </c>
      <c r="L2067">
        <v>0</v>
      </c>
      <c r="M2067">
        <v>2012</v>
      </c>
      <c r="N2067">
        <v>4</v>
      </c>
      <c r="O2067">
        <v>2</v>
      </c>
      <c r="P2067">
        <v>4</v>
      </c>
      <c r="Q2067">
        <v>0</v>
      </c>
      <c r="R2067" s="1">
        <f t="shared" si="405"/>
        <v>10.92461197339246</v>
      </c>
      <c r="S2067" s="1">
        <f t="shared" si="406"/>
        <v>13</v>
      </c>
      <c r="T2067" s="1">
        <f t="shared" si="407"/>
        <v>11.917212579043053</v>
      </c>
      <c r="U2067" s="1">
        <f t="shared" si="408"/>
        <v>6</v>
      </c>
      <c r="W2067">
        <f t="shared" si="409"/>
        <v>24.251803088480383</v>
      </c>
      <c r="X2067">
        <f t="shared" si="410"/>
        <v>49</v>
      </c>
      <c r="Y2067">
        <f t="shared" si="411"/>
        <v>35.013404705585337</v>
      </c>
      <c r="AA2067">
        <f t="shared" si="412"/>
        <v>4.9246119733924605</v>
      </c>
      <c r="AB2067">
        <f t="shared" si="413"/>
        <v>7</v>
      </c>
      <c r="AC2067">
        <f t="shared" si="414"/>
        <v>5.9172125790430528</v>
      </c>
      <c r="AE2067">
        <f t="shared" si="415"/>
        <v>4.9246119733924605</v>
      </c>
      <c r="AF2067">
        <f t="shared" si="416"/>
        <v>7</v>
      </c>
      <c r="AG2067">
        <f t="shared" si="417"/>
        <v>5.9172125790430528</v>
      </c>
    </row>
    <row r="2068" spans="1:33" x14ac:dyDescent="0.25">
      <c r="A2068" t="s">
        <v>17</v>
      </c>
      <c r="B2068">
        <v>342</v>
      </c>
      <c r="C2068">
        <v>4</v>
      </c>
      <c r="D2068">
        <v>339</v>
      </c>
      <c r="E2068">
        <v>4</v>
      </c>
      <c r="F2068" t="s">
        <v>942</v>
      </c>
      <c r="G2068" t="s">
        <v>176</v>
      </c>
      <c r="H2068">
        <v>2012</v>
      </c>
      <c r="I2068">
        <v>4</v>
      </c>
      <c r="J2068">
        <v>9</v>
      </c>
      <c r="K2068">
        <v>5</v>
      </c>
      <c r="L2068">
        <v>0</v>
      </c>
      <c r="M2068">
        <v>2012</v>
      </c>
      <c r="N2068">
        <v>3</v>
      </c>
      <c r="O2068">
        <v>5</v>
      </c>
      <c r="P2068">
        <v>5</v>
      </c>
      <c r="Q2068">
        <v>0</v>
      </c>
      <c r="R2068" s="1">
        <f t="shared" si="405"/>
        <v>4.0353982300884956</v>
      </c>
      <c r="S2068" s="1">
        <f t="shared" si="406"/>
        <v>4</v>
      </c>
      <c r="T2068" s="1">
        <f t="shared" si="407"/>
        <v>4.0176601300202064</v>
      </c>
      <c r="U2068" s="1">
        <f t="shared" si="408"/>
        <v>4</v>
      </c>
      <c r="W2068">
        <f t="shared" si="409"/>
        <v>1.2530346933980773E-3</v>
      </c>
      <c r="X2068">
        <f t="shared" si="410"/>
        <v>0</v>
      </c>
      <c r="Y2068">
        <f t="shared" si="411"/>
        <v>3.1188019233059487E-4</v>
      </c>
      <c r="AA2068">
        <f t="shared" si="412"/>
        <v>3.539823008849563E-2</v>
      </c>
      <c r="AB2068">
        <f t="shared" si="413"/>
        <v>0</v>
      </c>
      <c r="AC2068">
        <f t="shared" si="414"/>
        <v>1.7660130020206388E-2</v>
      </c>
      <c r="AE2068">
        <f t="shared" si="415"/>
        <v>3.539823008849563E-2</v>
      </c>
      <c r="AF2068">
        <f t="shared" si="416"/>
        <v>0</v>
      </c>
      <c r="AG2068">
        <f t="shared" si="417"/>
        <v>1.7660130020206388E-2</v>
      </c>
    </row>
    <row r="2069" spans="1:33" x14ac:dyDescent="0.25">
      <c r="A2069" t="s">
        <v>17</v>
      </c>
      <c r="B2069">
        <v>342</v>
      </c>
      <c r="C2069">
        <v>4</v>
      </c>
      <c r="D2069">
        <v>301</v>
      </c>
      <c r="E2069">
        <v>2</v>
      </c>
      <c r="F2069" t="s">
        <v>942</v>
      </c>
      <c r="G2069" t="s">
        <v>175</v>
      </c>
      <c r="H2069">
        <v>2012</v>
      </c>
      <c r="I2069">
        <v>4</v>
      </c>
      <c r="J2069">
        <v>9</v>
      </c>
      <c r="K2069">
        <v>5</v>
      </c>
      <c r="L2069">
        <v>0</v>
      </c>
      <c r="M2069">
        <v>2012</v>
      </c>
      <c r="N2069">
        <v>3</v>
      </c>
      <c r="O2069">
        <v>12</v>
      </c>
      <c r="P2069">
        <v>5</v>
      </c>
      <c r="Q2069">
        <v>0</v>
      </c>
      <c r="R2069" s="1">
        <f t="shared" si="405"/>
        <v>2.272425249169435</v>
      </c>
      <c r="S2069" s="1">
        <f t="shared" si="406"/>
        <v>2</v>
      </c>
      <c r="T2069" s="1">
        <f t="shared" si="407"/>
        <v>2.131865497243874</v>
      </c>
      <c r="U2069" s="1">
        <f t="shared" si="408"/>
        <v>4</v>
      </c>
      <c r="W2069">
        <f t="shared" si="409"/>
        <v>2.9845145197072886</v>
      </c>
      <c r="X2069">
        <f t="shared" si="410"/>
        <v>4</v>
      </c>
      <c r="Y2069">
        <f t="shared" si="411"/>
        <v>3.4899265203878782</v>
      </c>
      <c r="AA2069">
        <f t="shared" si="412"/>
        <v>1.727574750830565</v>
      </c>
      <c r="AB2069">
        <f t="shared" si="413"/>
        <v>2</v>
      </c>
      <c r="AC2069">
        <f t="shared" si="414"/>
        <v>1.868134502756126</v>
      </c>
      <c r="AE2069">
        <f t="shared" si="415"/>
        <v>1.727574750830565</v>
      </c>
      <c r="AF2069">
        <f t="shared" si="416"/>
        <v>2</v>
      </c>
      <c r="AG2069">
        <f t="shared" si="417"/>
        <v>1.868134502756126</v>
      </c>
    </row>
    <row r="2070" spans="1:33" x14ac:dyDescent="0.25">
      <c r="A2070" t="s">
        <v>17</v>
      </c>
      <c r="B2070">
        <v>342</v>
      </c>
      <c r="C2070">
        <v>4</v>
      </c>
      <c r="D2070">
        <v>313</v>
      </c>
      <c r="E2070">
        <v>2</v>
      </c>
      <c r="F2070" t="s">
        <v>942</v>
      </c>
      <c r="G2070" t="s">
        <v>435</v>
      </c>
      <c r="H2070">
        <v>2012</v>
      </c>
      <c r="I2070">
        <v>4</v>
      </c>
      <c r="J2070">
        <v>9</v>
      </c>
      <c r="K2070">
        <v>5</v>
      </c>
      <c r="L2070">
        <v>0</v>
      </c>
      <c r="M2070">
        <v>2012</v>
      </c>
      <c r="N2070">
        <v>3</v>
      </c>
      <c r="O2070">
        <v>19</v>
      </c>
      <c r="P2070">
        <v>5</v>
      </c>
      <c r="Q2070">
        <v>0</v>
      </c>
      <c r="R2070" s="1">
        <f t="shared" si="405"/>
        <v>2.1853035143769968</v>
      </c>
      <c r="S2070" s="1">
        <f t="shared" si="406"/>
        <v>2</v>
      </c>
      <c r="T2070" s="1">
        <f t="shared" si="407"/>
        <v>2.0905996816114731</v>
      </c>
      <c r="U2070" s="1">
        <f t="shared" si="408"/>
        <v>4</v>
      </c>
      <c r="W2070">
        <f t="shared" si="409"/>
        <v>3.2931233349324787</v>
      </c>
      <c r="X2070">
        <f t="shared" si="410"/>
        <v>4</v>
      </c>
      <c r="Y2070">
        <f t="shared" si="411"/>
        <v>3.6458095758622076</v>
      </c>
      <c r="AA2070">
        <f t="shared" si="412"/>
        <v>1.8146964856230032</v>
      </c>
      <c r="AB2070">
        <f t="shared" si="413"/>
        <v>2</v>
      </c>
      <c r="AC2070">
        <f t="shared" si="414"/>
        <v>1.9094003183885269</v>
      </c>
      <c r="AE2070">
        <f t="shared" si="415"/>
        <v>1.8146964856230032</v>
      </c>
      <c r="AF2070">
        <f t="shared" si="416"/>
        <v>2</v>
      </c>
      <c r="AG2070">
        <f t="shared" si="417"/>
        <v>1.9094003183885269</v>
      </c>
    </row>
    <row r="2071" spans="1:33" x14ac:dyDescent="0.25">
      <c r="A2071" t="s">
        <v>17</v>
      </c>
      <c r="B2071">
        <v>342</v>
      </c>
      <c r="C2071">
        <v>4</v>
      </c>
      <c r="D2071">
        <v>327</v>
      </c>
      <c r="E2071">
        <v>10</v>
      </c>
      <c r="F2071" t="s">
        <v>942</v>
      </c>
      <c r="G2071" t="s">
        <v>604</v>
      </c>
      <c r="H2071">
        <v>2012</v>
      </c>
      <c r="I2071">
        <v>4</v>
      </c>
      <c r="J2071">
        <v>9</v>
      </c>
      <c r="K2071">
        <v>5</v>
      </c>
      <c r="L2071">
        <v>0</v>
      </c>
      <c r="M2071">
        <v>2012</v>
      </c>
      <c r="N2071">
        <v>3</v>
      </c>
      <c r="O2071">
        <v>26</v>
      </c>
      <c r="P2071">
        <v>5</v>
      </c>
      <c r="Q2071">
        <v>0</v>
      </c>
      <c r="R2071" s="1">
        <f t="shared" si="405"/>
        <v>10.458715596330276</v>
      </c>
      <c r="S2071" s="1">
        <f t="shared" si="406"/>
        <v>10</v>
      </c>
      <c r="T2071" s="1">
        <f t="shared" si="407"/>
        <v>10.226786199158695</v>
      </c>
      <c r="U2071" s="1">
        <f t="shared" si="408"/>
        <v>4</v>
      </c>
      <c r="W2071">
        <f t="shared" si="409"/>
        <v>41.715007154279945</v>
      </c>
      <c r="X2071">
        <f t="shared" si="410"/>
        <v>36</v>
      </c>
      <c r="Y2071">
        <f t="shared" si="411"/>
        <v>38.772866370033192</v>
      </c>
      <c r="AA2071">
        <f t="shared" si="412"/>
        <v>6.4587155963302756</v>
      </c>
      <c r="AB2071">
        <f t="shared" si="413"/>
        <v>6</v>
      </c>
      <c r="AC2071">
        <f t="shared" si="414"/>
        <v>6.2267861991586955</v>
      </c>
      <c r="AE2071">
        <f t="shared" si="415"/>
        <v>6.4587155963302756</v>
      </c>
      <c r="AF2071">
        <f t="shared" si="416"/>
        <v>6</v>
      </c>
      <c r="AG2071">
        <f t="shared" si="417"/>
        <v>6.2267861991586955</v>
      </c>
    </row>
    <row r="2072" spans="1:33" x14ac:dyDescent="0.25">
      <c r="A2072" t="s">
        <v>17</v>
      </c>
      <c r="B2072">
        <v>342</v>
      </c>
      <c r="C2072">
        <v>4</v>
      </c>
      <c r="D2072">
        <v>415</v>
      </c>
      <c r="E2072">
        <v>8</v>
      </c>
      <c r="F2072" t="s">
        <v>942</v>
      </c>
      <c r="G2072" t="s">
        <v>773</v>
      </c>
      <c r="H2072">
        <v>2012</v>
      </c>
      <c r="I2072">
        <v>4</v>
      </c>
      <c r="J2072">
        <v>9</v>
      </c>
      <c r="K2072">
        <v>5</v>
      </c>
      <c r="L2072">
        <v>0</v>
      </c>
      <c r="M2072">
        <v>2012</v>
      </c>
      <c r="N2072">
        <v>4</v>
      </c>
      <c r="O2072">
        <v>2</v>
      </c>
      <c r="P2072">
        <v>5</v>
      </c>
      <c r="Q2072">
        <v>0</v>
      </c>
      <c r="R2072" s="1">
        <f t="shared" si="405"/>
        <v>6.5927710843373495</v>
      </c>
      <c r="S2072" s="1">
        <f t="shared" si="406"/>
        <v>8</v>
      </c>
      <c r="T2072" s="1">
        <f t="shared" si="407"/>
        <v>7.2623803724879901</v>
      </c>
      <c r="U2072" s="1">
        <f t="shared" si="408"/>
        <v>4</v>
      </c>
      <c r="W2072">
        <f t="shared" si="409"/>
        <v>6.7224618957758748</v>
      </c>
      <c r="X2072">
        <f t="shared" si="410"/>
        <v>16</v>
      </c>
      <c r="Y2072">
        <f t="shared" si="411"/>
        <v>10.643125694794877</v>
      </c>
      <c r="AA2072">
        <f t="shared" si="412"/>
        <v>2.5927710843373495</v>
      </c>
      <c r="AB2072">
        <f t="shared" si="413"/>
        <v>4</v>
      </c>
      <c r="AC2072">
        <f t="shared" si="414"/>
        <v>3.2623803724879901</v>
      </c>
      <c r="AE2072">
        <f t="shared" si="415"/>
        <v>2.5927710843373495</v>
      </c>
      <c r="AF2072">
        <f t="shared" si="416"/>
        <v>4</v>
      </c>
      <c r="AG2072">
        <f t="shared" si="417"/>
        <v>3.2623803724879901</v>
      </c>
    </row>
    <row r="2073" spans="1:33" x14ac:dyDescent="0.25">
      <c r="A2073" t="s">
        <v>17</v>
      </c>
      <c r="B2073">
        <v>310</v>
      </c>
      <c r="C2073">
        <v>3</v>
      </c>
      <c r="D2073">
        <v>302</v>
      </c>
      <c r="E2073">
        <v>4</v>
      </c>
      <c r="F2073" t="s">
        <v>943</v>
      </c>
      <c r="G2073" t="s">
        <v>178</v>
      </c>
      <c r="H2073">
        <v>2012</v>
      </c>
      <c r="I2073">
        <v>4</v>
      </c>
      <c r="J2073">
        <v>9</v>
      </c>
      <c r="K2073">
        <v>6</v>
      </c>
      <c r="L2073">
        <v>0</v>
      </c>
      <c r="M2073">
        <v>2012</v>
      </c>
      <c r="N2073">
        <v>3</v>
      </c>
      <c r="O2073">
        <v>5</v>
      </c>
      <c r="P2073">
        <v>6</v>
      </c>
      <c r="Q2073">
        <v>0</v>
      </c>
      <c r="R2073" s="1">
        <f t="shared" si="405"/>
        <v>4.1059602649006619</v>
      </c>
      <c r="S2073" s="1">
        <f t="shared" si="406"/>
        <v>4</v>
      </c>
      <c r="T2073" s="1">
        <f t="shared" si="407"/>
        <v>4.0526338422811712</v>
      </c>
      <c r="U2073" s="1">
        <f t="shared" si="408"/>
        <v>3</v>
      </c>
      <c r="W2073">
        <f t="shared" si="409"/>
        <v>1.2231481075391422</v>
      </c>
      <c r="X2073">
        <f t="shared" si="410"/>
        <v>1</v>
      </c>
      <c r="Y2073">
        <f t="shared" si="411"/>
        <v>1.1080380059156216</v>
      </c>
      <c r="AA2073">
        <f t="shared" si="412"/>
        <v>1.1059602649006619</v>
      </c>
      <c r="AB2073">
        <f t="shared" si="413"/>
        <v>1</v>
      </c>
      <c r="AC2073">
        <f t="shared" si="414"/>
        <v>1.0526338422811712</v>
      </c>
      <c r="AE2073">
        <f t="shared" si="415"/>
        <v>1.1059602649006619</v>
      </c>
      <c r="AF2073">
        <f t="shared" si="416"/>
        <v>1</v>
      </c>
      <c r="AG2073">
        <f t="shared" si="417"/>
        <v>1.0526338422811712</v>
      </c>
    </row>
    <row r="2074" spans="1:33" x14ac:dyDescent="0.25">
      <c r="A2074" t="s">
        <v>17</v>
      </c>
      <c r="B2074">
        <v>310</v>
      </c>
      <c r="C2074">
        <v>3</v>
      </c>
      <c r="D2074">
        <v>263</v>
      </c>
      <c r="E2074">
        <v>4</v>
      </c>
      <c r="F2074" t="s">
        <v>943</v>
      </c>
      <c r="G2074" t="s">
        <v>177</v>
      </c>
      <c r="H2074">
        <v>2012</v>
      </c>
      <c r="I2074">
        <v>4</v>
      </c>
      <c r="J2074">
        <v>9</v>
      </c>
      <c r="K2074">
        <v>6</v>
      </c>
      <c r="L2074">
        <v>0</v>
      </c>
      <c r="M2074">
        <v>2012</v>
      </c>
      <c r="N2074">
        <v>3</v>
      </c>
      <c r="O2074">
        <v>12</v>
      </c>
      <c r="P2074">
        <v>6</v>
      </c>
      <c r="Q2074">
        <v>0</v>
      </c>
      <c r="R2074" s="1">
        <f t="shared" si="405"/>
        <v>4.7148288973384034</v>
      </c>
      <c r="S2074" s="1">
        <f t="shared" si="406"/>
        <v>4</v>
      </c>
      <c r="T2074" s="1">
        <f t="shared" si="407"/>
        <v>4.3427313512757859</v>
      </c>
      <c r="U2074" s="1">
        <f t="shared" si="408"/>
        <v>3</v>
      </c>
      <c r="W2074">
        <f t="shared" si="409"/>
        <v>2.9406381471468444</v>
      </c>
      <c r="X2074">
        <f t="shared" si="410"/>
        <v>1</v>
      </c>
      <c r="Y2074">
        <f t="shared" si="411"/>
        <v>1.802927481698898</v>
      </c>
      <c r="AA2074">
        <f t="shared" si="412"/>
        <v>1.7148288973384034</v>
      </c>
      <c r="AB2074">
        <f t="shared" si="413"/>
        <v>1</v>
      </c>
      <c r="AC2074">
        <f t="shared" si="414"/>
        <v>1.3427313512757859</v>
      </c>
      <c r="AE2074">
        <f t="shared" si="415"/>
        <v>1.7148288973384034</v>
      </c>
      <c r="AF2074">
        <f t="shared" si="416"/>
        <v>1</v>
      </c>
      <c r="AG2074">
        <f t="shared" si="417"/>
        <v>1.3427313512757859</v>
      </c>
    </row>
    <row r="2075" spans="1:33" x14ac:dyDescent="0.25">
      <c r="A2075" t="s">
        <v>17</v>
      </c>
      <c r="B2075">
        <v>310</v>
      </c>
      <c r="C2075">
        <v>3</v>
      </c>
      <c r="D2075">
        <v>277</v>
      </c>
      <c r="E2075">
        <v>1</v>
      </c>
      <c r="F2075" t="s">
        <v>943</v>
      </c>
      <c r="G2075" t="s">
        <v>436</v>
      </c>
      <c r="H2075">
        <v>2012</v>
      </c>
      <c r="I2075">
        <v>4</v>
      </c>
      <c r="J2075">
        <v>9</v>
      </c>
      <c r="K2075">
        <v>6</v>
      </c>
      <c r="L2075">
        <v>0</v>
      </c>
      <c r="M2075">
        <v>2012</v>
      </c>
      <c r="N2075">
        <v>3</v>
      </c>
      <c r="O2075">
        <v>19</v>
      </c>
      <c r="P2075">
        <v>6</v>
      </c>
      <c r="Q2075">
        <v>0</v>
      </c>
      <c r="R2075" s="1">
        <f t="shared" si="405"/>
        <v>1.1191335740072201</v>
      </c>
      <c r="S2075" s="1">
        <f t="shared" si="406"/>
        <v>1</v>
      </c>
      <c r="T2075" s="1">
        <f t="shared" si="407"/>
        <v>1.0578910974231801</v>
      </c>
      <c r="U2075" s="1">
        <f t="shared" si="408"/>
        <v>3</v>
      </c>
      <c r="W2075">
        <f t="shared" si="409"/>
        <v>3.5376585124268534</v>
      </c>
      <c r="X2075">
        <f t="shared" si="410"/>
        <v>4</v>
      </c>
      <c r="Y2075">
        <f t="shared" si="411"/>
        <v>3.7717869894681395</v>
      </c>
      <c r="AA2075">
        <f t="shared" si="412"/>
        <v>1.8808664259927799</v>
      </c>
      <c r="AB2075">
        <f t="shared" si="413"/>
        <v>2</v>
      </c>
      <c r="AC2075">
        <f t="shared" si="414"/>
        <v>1.9421089025768199</v>
      </c>
      <c r="AE2075">
        <f t="shared" si="415"/>
        <v>1.8808664259927799</v>
      </c>
      <c r="AF2075">
        <f t="shared" si="416"/>
        <v>2</v>
      </c>
      <c r="AG2075">
        <f t="shared" si="417"/>
        <v>1.9421089025768199</v>
      </c>
    </row>
    <row r="2076" spans="1:33" x14ac:dyDescent="0.25">
      <c r="A2076" t="s">
        <v>17</v>
      </c>
      <c r="B2076">
        <v>310</v>
      </c>
      <c r="C2076">
        <v>3</v>
      </c>
      <c r="D2076">
        <v>306</v>
      </c>
      <c r="E2076">
        <v>4</v>
      </c>
      <c r="F2076" t="s">
        <v>943</v>
      </c>
      <c r="G2076" t="s">
        <v>605</v>
      </c>
      <c r="H2076">
        <v>2012</v>
      </c>
      <c r="I2076">
        <v>4</v>
      </c>
      <c r="J2076">
        <v>9</v>
      </c>
      <c r="K2076">
        <v>6</v>
      </c>
      <c r="L2076">
        <v>0</v>
      </c>
      <c r="M2076">
        <v>2012</v>
      </c>
      <c r="N2076">
        <v>3</v>
      </c>
      <c r="O2076">
        <v>26</v>
      </c>
      <c r="P2076">
        <v>6</v>
      </c>
      <c r="Q2076">
        <v>0</v>
      </c>
      <c r="R2076" s="1">
        <f t="shared" si="405"/>
        <v>4.0522875816993462</v>
      </c>
      <c r="S2076" s="1">
        <f t="shared" si="406"/>
        <v>4</v>
      </c>
      <c r="T2076" s="1">
        <f t="shared" si="407"/>
        <v>4.0260589075170508</v>
      </c>
      <c r="U2076" s="1">
        <f t="shared" si="408"/>
        <v>3</v>
      </c>
      <c r="W2076">
        <f t="shared" si="409"/>
        <v>1.1073091545986582</v>
      </c>
      <c r="X2076">
        <f t="shared" si="410"/>
        <v>1</v>
      </c>
      <c r="Y2076">
        <f t="shared" si="411"/>
        <v>1.0527968816950837</v>
      </c>
      <c r="AA2076">
        <f t="shared" si="412"/>
        <v>1.0522875816993462</v>
      </c>
      <c r="AB2076">
        <f t="shared" si="413"/>
        <v>1</v>
      </c>
      <c r="AC2076">
        <f t="shared" si="414"/>
        <v>1.0260589075170508</v>
      </c>
      <c r="AE2076">
        <f t="shared" si="415"/>
        <v>1.0522875816993462</v>
      </c>
      <c r="AF2076">
        <f t="shared" si="416"/>
        <v>1</v>
      </c>
      <c r="AG2076">
        <f t="shared" si="417"/>
        <v>1.0260589075170508</v>
      </c>
    </row>
    <row r="2077" spans="1:33" x14ac:dyDescent="0.25">
      <c r="A2077" t="s">
        <v>17</v>
      </c>
      <c r="B2077">
        <v>310</v>
      </c>
      <c r="C2077">
        <v>3</v>
      </c>
      <c r="D2077">
        <v>390</v>
      </c>
      <c r="E2077">
        <v>3</v>
      </c>
      <c r="F2077" t="s">
        <v>943</v>
      </c>
      <c r="G2077" t="s">
        <v>774</v>
      </c>
      <c r="H2077">
        <v>2012</v>
      </c>
      <c r="I2077">
        <v>4</v>
      </c>
      <c r="J2077">
        <v>9</v>
      </c>
      <c r="K2077">
        <v>6</v>
      </c>
      <c r="L2077">
        <v>0</v>
      </c>
      <c r="M2077">
        <v>2012</v>
      </c>
      <c r="N2077">
        <v>4</v>
      </c>
      <c r="O2077">
        <v>2</v>
      </c>
      <c r="P2077">
        <v>6</v>
      </c>
      <c r="Q2077">
        <v>0</v>
      </c>
      <c r="R2077" s="1">
        <f t="shared" si="405"/>
        <v>2.3846153846153846</v>
      </c>
      <c r="S2077" s="1">
        <f t="shared" si="406"/>
        <v>3</v>
      </c>
      <c r="T2077" s="1">
        <f t="shared" si="407"/>
        <v>2.6746674847251861</v>
      </c>
      <c r="U2077" s="1">
        <f t="shared" si="408"/>
        <v>3</v>
      </c>
      <c r="W2077">
        <f t="shared" si="409"/>
        <v>0.37869822485207105</v>
      </c>
      <c r="X2077">
        <f t="shared" si="410"/>
        <v>0</v>
      </c>
      <c r="Y2077">
        <f t="shared" si="411"/>
        <v>0.10584124549503701</v>
      </c>
      <c r="AA2077">
        <f t="shared" si="412"/>
        <v>0.61538461538461542</v>
      </c>
      <c r="AB2077">
        <f t="shared" si="413"/>
        <v>0</v>
      </c>
      <c r="AC2077">
        <f t="shared" si="414"/>
        <v>0.32533251527481388</v>
      </c>
      <c r="AE2077">
        <f t="shared" si="415"/>
        <v>0.61538461538461542</v>
      </c>
      <c r="AF2077">
        <f t="shared" si="416"/>
        <v>0</v>
      </c>
      <c r="AG2077">
        <f t="shared" si="417"/>
        <v>0.32533251527481388</v>
      </c>
    </row>
    <row r="2078" spans="1:33" x14ac:dyDescent="0.25">
      <c r="A2078" t="s">
        <v>17</v>
      </c>
      <c r="B2078">
        <v>288</v>
      </c>
      <c r="C2078">
        <v>2</v>
      </c>
      <c r="D2078">
        <v>270</v>
      </c>
      <c r="E2078">
        <v>0</v>
      </c>
      <c r="F2078" t="s">
        <v>944</v>
      </c>
      <c r="G2078" t="s">
        <v>180</v>
      </c>
      <c r="H2078">
        <v>2012</v>
      </c>
      <c r="I2078">
        <v>4</v>
      </c>
      <c r="J2078">
        <v>9</v>
      </c>
      <c r="K2078">
        <v>7</v>
      </c>
      <c r="L2078">
        <v>0</v>
      </c>
      <c r="M2078">
        <v>2012</v>
      </c>
      <c r="N2078">
        <v>3</v>
      </c>
      <c r="O2078">
        <v>5</v>
      </c>
      <c r="P2078">
        <v>7</v>
      </c>
      <c r="Q2078">
        <v>0</v>
      </c>
      <c r="R2078" s="1">
        <f t="shared" si="405"/>
        <v>0</v>
      </c>
      <c r="S2078" s="1">
        <f t="shared" si="406"/>
        <v>0</v>
      </c>
      <c r="T2078" s="1">
        <f t="shared" si="407"/>
        <v>0</v>
      </c>
      <c r="U2078" s="1">
        <f t="shared" si="408"/>
        <v>2</v>
      </c>
      <c r="W2078">
        <f t="shared" si="409"/>
        <v>4</v>
      </c>
      <c r="X2078">
        <f t="shared" si="410"/>
        <v>4</v>
      </c>
      <c r="Y2078">
        <f t="shared" si="411"/>
        <v>4</v>
      </c>
      <c r="AA2078">
        <f t="shared" si="412"/>
        <v>2</v>
      </c>
      <c r="AB2078">
        <f t="shared" si="413"/>
        <v>2</v>
      </c>
      <c r="AC2078">
        <f t="shared" si="414"/>
        <v>2</v>
      </c>
      <c r="AE2078">
        <f t="shared" si="415"/>
        <v>2</v>
      </c>
      <c r="AF2078">
        <f t="shared" si="416"/>
        <v>2</v>
      </c>
      <c r="AG2078">
        <f t="shared" si="417"/>
        <v>2</v>
      </c>
    </row>
    <row r="2079" spans="1:33" x14ac:dyDescent="0.25">
      <c r="A2079" t="s">
        <v>17</v>
      </c>
      <c r="B2079">
        <v>288</v>
      </c>
      <c r="C2079">
        <v>2</v>
      </c>
      <c r="D2079">
        <v>240</v>
      </c>
      <c r="E2079">
        <v>5</v>
      </c>
      <c r="F2079" t="s">
        <v>944</v>
      </c>
      <c r="G2079" t="s">
        <v>179</v>
      </c>
      <c r="H2079">
        <v>2012</v>
      </c>
      <c r="I2079">
        <v>4</v>
      </c>
      <c r="J2079">
        <v>9</v>
      </c>
      <c r="K2079">
        <v>7</v>
      </c>
      <c r="L2079">
        <v>0</v>
      </c>
      <c r="M2079">
        <v>2012</v>
      </c>
      <c r="N2079">
        <v>3</v>
      </c>
      <c r="O2079">
        <v>12</v>
      </c>
      <c r="P2079">
        <v>7</v>
      </c>
      <c r="Q2079">
        <v>0</v>
      </c>
      <c r="R2079" s="1">
        <f t="shared" si="405"/>
        <v>6</v>
      </c>
      <c r="S2079" s="1">
        <f t="shared" si="406"/>
        <v>5</v>
      </c>
      <c r="T2079" s="1">
        <f t="shared" si="407"/>
        <v>5.4772255750516612</v>
      </c>
      <c r="U2079" s="1">
        <f t="shared" si="408"/>
        <v>2</v>
      </c>
      <c r="W2079">
        <f t="shared" si="409"/>
        <v>16</v>
      </c>
      <c r="X2079">
        <f t="shared" si="410"/>
        <v>9</v>
      </c>
      <c r="Y2079">
        <f t="shared" si="411"/>
        <v>12.091097699793355</v>
      </c>
      <c r="AA2079">
        <f t="shared" si="412"/>
        <v>4</v>
      </c>
      <c r="AB2079">
        <f t="shared" si="413"/>
        <v>3</v>
      </c>
      <c r="AC2079">
        <f t="shared" si="414"/>
        <v>3.4772255750516612</v>
      </c>
      <c r="AE2079">
        <f t="shared" si="415"/>
        <v>4</v>
      </c>
      <c r="AF2079">
        <f t="shared" si="416"/>
        <v>3</v>
      </c>
      <c r="AG2079">
        <f t="shared" si="417"/>
        <v>3.4772255750516612</v>
      </c>
    </row>
    <row r="2080" spans="1:33" x14ac:dyDescent="0.25">
      <c r="A2080" t="s">
        <v>17</v>
      </c>
      <c r="B2080">
        <v>288</v>
      </c>
      <c r="C2080">
        <v>2</v>
      </c>
      <c r="D2080">
        <v>257</v>
      </c>
      <c r="E2080">
        <v>0</v>
      </c>
      <c r="F2080" t="s">
        <v>944</v>
      </c>
      <c r="G2080" t="s">
        <v>437</v>
      </c>
      <c r="H2080">
        <v>2012</v>
      </c>
      <c r="I2080">
        <v>4</v>
      </c>
      <c r="J2080">
        <v>9</v>
      </c>
      <c r="K2080">
        <v>7</v>
      </c>
      <c r="L2080">
        <v>0</v>
      </c>
      <c r="M2080">
        <v>2012</v>
      </c>
      <c r="N2080">
        <v>3</v>
      </c>
      <c r="O2080">
        <v>19</v>
      </c>
      <c r="P2080">
        <v>7</v>
      </c>
      <c r="Q2080">
        <v>0</v>
      </c>
      <c r="R2080" s="1">
        <f t="shared" si="405"/>
        <v>0</v>
      </c>
      <c r="S2080" s="1">
        <f t="shared" si="406"/>
        <v>0</v>
      </c>
      <c r="T2080" s="1">
        <f t="shared" si="407"/>
        <v>0</v>
      </c>
      <c r="U2080" s="1">
        <f t="shared" si="408"/>
        <v>2</v>
      </c>
      <c r="W2080">
        <f t="shared" si="409"/>
        <v>4</v>
      </c>
      <c r="X2080">
        <f t="shared" si="410"/>
        <v>4</v>
      </c>
      <c r="Y2080">
        <f t="shared" si="411"/>
        <v>4</v>
      </c>
      <c r="AA2080">
        <f t="shared" si="412"/>
        <v>2</v>
      </c>
      <c r="AB2080">
        <f t="shared" si="413"/>
        <v>2</v>
      </c>
      <c r="AC2080">
        <f t="shared" si="414"/>
        <v>2</v>
      </c>
      <c r="AE2080">
        <f t="shared" si="415"/>
        <v>2</v>
      </c>
      <c r="AF2080">
        <f t="shared" si="416"/>
        <v>2</v>
      </c>
      <c r="AG2080">
        <f t="shared" si="417"/>
        <v>2</v>
      </c>
    </row>
    <row r="2081" spans="1:33" x14ac:dyDescent="0.25">
      <c r="A2081" t="s">
        <v>17</v>
      </c>
      <c r="B2081">
        <v>288</v>
      </c>
      <c r="C2081">
        <v>2</v>
      </c>
      <c r="D2081">
        <v>254</v>
      </c>
      <c r="E2081">
        <v>1</v>
      </c>
      <c r="F2081" t="s">
        <v>944</v>
      </c>
      <c r="G2081" t="s">
        <v>606</v>
      </c>
      <c r="H2081">
        <v>2012</v>
      </c>
      <c r="I2081">
        <v>4</v>
      </c>
      <c r="J2081">
        <v>9</v>
      </c>
      <c r="K2081">
        <v>7</v>
      </c>
      <c r="L2081">
        <v>0</v>
      </c>
      <c r="M2081">
        <v>2012</v>
      </c>
      <c r="N2081">
        <v>3</v>
      </c>
      <c r="O2081">
        <v>26</v>
      </c>
      <c r="P2081">
        <v>7</v>
      </c>
      <c r="Q2081">
        <v>0</v>
      </c>
      <c r="R2081" s="1">
        <f t="shared" si="405"/>
        <v>1.1338582677165354</v>
      </c>
      <c r="S2081" s="1">
        <f t="shared" si="406"/>
        <v>1</v>
      </c>
      <c r="T2081" s="1">
        <f t="shared" si="407"/>
        <v>1.0648278112993366</v>
      </c>
      <c r="U2081" s="1">
        <f t="shared" si="408"/>
        <v>2</v>
      </c>
      <c r="W2081">
        <f t="shared" si="409"/>
        <v>0.75020150040300082</v>
      </c>
      <c r="X2081">
        <f t="shared" si="410"/>
        <v>1</v>
      </c>
      <c r="Y2081">
        <f t="shared" si="411"/>
        <v>0.87454702251918925</v>
      </c>
      <c r="AA2081">
        <f t="shared" si="412"/>
        <v>0.86614173228346458</v>
      </c>
      <c r="AB2081">
        <f t="shared" si="413"/>
        <v>1</v>
      </c>
      <c r="AC2081">
        <f t="shared" si="414"/>
        <v>0.93517218870066343</v>
      </c>
      <c r="AE2081">
        <f t="shared" si="415"/>
        <v>0.86614173228346458</v>
      </c>
      <c r="AF2081">
        <f t="shared" si="416"/>
        <v>1</v>
      </c>
      <c r="AG2081">
        <f t="shared" si="417"/>
        <v>0.93517218870066343</v>
      </c>
    </row>
    <row r="2082" spans="1:33" x14ac:dyDescent="0.25">
      <c r="A2082" t="s">
        <v>17</v>
      </c>
      <c r="B2082">
        <v>288</v>
      </c>
      <c r="C2082">
        <v>2</v>
      </c>
      <c r="D2082">
        <v>353</v>
      </c>
      <c r="E2082">
        <v>1</v>
      </c>
      <c r="F2082" t="s">
        <v>944</v>
      </c>
      <c r="G2082" t="s">
        <v>775</v>
      </c>
      <c r="H2082">
        <v>2012</v>
      </c>
      <c r="I2082">
        <v>4</v>
      </c>
      <c r="J2082">
        <v>9</v>
      </c>
      <c r="K2082">
        <v>7</v>
      </c>
      <c r="L2082">
        <v>0</v>
      </c>
      <c r="M2082">
        <v>2012</v>
      </c>
      <c r="N2082">
        <v>4</v>
      </c>
      <c r="O2082">
        <v>2</v>
      </c>
      <c r="P2082">
        <v>7</v>
      </c>
      <c r="Q2082">
        <v>0</v>
      </c>
      <c r="R2082" s="1">
        <f t="shared" si="405"/>
        <v>0.81586402266288949</v>
      </c>
      <c r="S2082" s="1">
        <f t="shared" si="406"/>
        <v>1</v>
      </c>
      <c r="T2082" s="1">
        <f t="shared" si="407"/>
        <v>0.90325191539397776</v>
      </c>
      <c r="U2082" s="1">
        <f t="shared" si="408"/>
        <v>2</v>
      </c>
      <c r="W2082">
        <f t="shared" si="409"/>
        <v>1.4021780128241139</v>
      </c>
      <c r="X2082">
        <f t="shared" si="410"/>
        <v>1</v>
      </c>
      <c r="Y2082">
        <f t="shared" si="411"/>
        <v>1.2028563610869785</v>
      </c>
      <c r="AA2082">
        <f t="shared" si="412"/>
        <v>1.1841359773371105</v>
      </c>
      <c r="AB2082">
        <f t="shared" si="413"/>
        <v>1</v>
      </c>
      <c r="AC2082">
        <f t="shared" si="414"/>
        <v>1.0967480846060222</v>
      </c>
      <c r="AE2082">
        <f t="shared" si="415"/>
        <v>1.1841359773371105</v>
      </c>
      <c r="AF2082">
        <f t="shared" si="416"/>
        <v>1</v>
      </c>
      <c r="AG2082">
        <f t="shared" si="417"/>
        <v>1.0967480846060222</v>
      </c>
    </row>
    <row r="2083" spans="1:33" x14ac:dyDescent="0.25">
      <c r="A2083" t="s">
        <v>17</v>
      </c>
      <c r="B2083">
        <v>275</v>
      </c>
      <c r="C2083">
        <v>4</v>
      </c>
      <c r="D2083">
        <v>241</v>
      </c>
      <c r="E2083">
        <v>1</v>
      </c>
      <c r="F2083" t="s">
        <v>945</v>
      </c>
      <c r="G2083" t="s">
        <v>182</v>
      </c>
      <c r="H2083">
        <v>2012</v>
      </c>
      <c r="I2083">
        <v>4</v>
      </c>
      <c r="J2083">
        <v>9</v>
      </c>
      <c r="K2083">
        <v>8</v>
      </c>
      <c r="L2083">
        <v>0</v>
      </c>
      <c r="M2083">
        <v>2012</v>
      </c>
      <c r="N2083">
        <v>3</v>
      </c>
      <c r="O2083">
        <v>5</v>
      </c>
      <c r="P2083">
        <v>8</v>
      </c>
      <c r="Q2083">
        <v>0</v>
      </c>
      <c r="R2083" s="1">
        <f t="shared" si="405"/>
        <v>1.1410788381742738</v>
      </c>
      <c r="S2083" s="1">
        <f t="shared" si="406"/>
        <v>1</v>
      </c>
      <c r="T2083" s="1">
        <f t="shared" si="407"/>
        <v>1.0682129179963487</v>
      </c>
      <c r="U2083" s="1">
        <f t="shared" si="408"/>
        <v>4</v>
      </c>
      <c r="W2083">
        <f t="shared" si="409"/>
        <v>8.1734302095349598</v>
      </c>
      <c r="X2083">
        <f t="shared" si="410"/>
        <v>9</v>
      </c>
      <c r="Y2083">
        <f t="shared" si="411"/>
        <v>8.5953754942034841</v>
      </c>
      <c r="AA2083">
        <f t="shared" si="412"/>
        <v>2.8589211618257262</v>
      </c>
      <c r="AB2083">
        <f t="shared" si="413"/>
        <v>3</v>
      </c>
      <c r="AC2083">
        <f t="shared" si="414"/>
        <v>2.9317870820036513</v>
      </c>
      <c r="AE2083">
        <f t="shared" si="415"/>
        <v>2.8589211618257262</v>
      </c>
      <c r="AF2083">
        <f t="shared" si="416"/>
        <v>3</v>
      </c>
      <c r="AG2083">
        <f t="shared" si="417"/>
        <v>2.9317870820036513</v>
      </c>
    </row>
    <row r="2084" spans="1:33" x14ac:dyDescent="0.25">
      <c r="A2084" t="s">
        <v>17</v>
      </c>
      <c r="B2084">
        <v>275</v>
      </c>
      <c r="C2084">
        <v>4</v>
      </c>
      <c r="D2084">
        <v>207</v>
      </c>
      <c r="E2084">
        <v>1</v>
      </c>
      <c r="F2084" t="s">
        <v>945</v>
      </c>
      <c r="G2084" t="s">
        <v>181</v>
      </c>
      <c r="H2084">
        <v>2012</v>
      </c>
      <c r="I2084">
        <v>4</v>
      </c>
      <c r="J2084">
        <v>9</v>
      </c>
      <c r="K2084">
        <v>8</v>
      </c>
      <c r="L2084">
        <v>0</v>
      </c>
      <c r="M2084">
        <v>2012</v>
      </c>
      <c r="N2084">
        <v>3</v>
      </c>
      <c r="O2084">
        <v>12</v>
      </c>
      <c r="P2084">
        <v>8</v>
      </c>
      <c r="Q2084">
        <v>0</v>
      </c>
      <c r="R2084" s="1">
        <f t="shared" si="405"/>
        <v>1.3285024154589371</v>
      </c>
      <c r="S2084" s="1">
        <f t="shared" si="406"/>
        <v>1</v>
      </c>
      <c r="T2084" s="1">
        <f t="shared" si="407"/>
        <v>1.1526067913468743</v>
      </c>
      <c r="U2084" s="1">
        <f t="shared" si="408"/>
        <v>4</v>
      </c>
      <c r="W2084">
        <f t="shared" si="409"/>
        <v>7.136899344208735</v>
      </c>
      <c r="X2084">
        <f t="shared" si="410"/>
        <v>9</v>
      </c>
      <c r="Y2084">
        <f t="shared" si="411"/>
        <v>8.1076480846839427</v>
      </c>
      <c r="AA2084">
        <f t="shared" si="412"/>
        <v>2.6714975845410631</v>
      </c>
      <c r="AB2084">
        <f t="shared" si="413"/>
        <v>3</v>
      </c>
      <c r="AC2084">
        <f t="shared" si="414"/>
        <v>2.8473932086531257</v>
      </c>
      <c r="AE2084">
        <f t="shared" si="415"/>
        <v>2.6714975845410631</v>
      </c>
      <c r="AF2084">
        <f t="shared" si="416"/>
        <v>3</v>
      </c>
      <c r="AG2084">
        <f t="shared" si="417"/>
        <v>2.8473932086531257</v>
      </c>
    </row>
    <row r="2085" spans="1:33" x14ac:dyDescent="0.25">
      <c r="A2085" t="s">
        <v>17</v>
      </c>
      <c r="B2085">
        <v>275</v>
      </c>
      <c r="C2085">
        <v>4</v>
      </c>
      <c r="D2085">
        <v>248</v>
      </c>
      <c r="E2085">
        <v>2</v>
      </c>
      <c r="F2085" t="s">
        <v>945</v>
      </c>
      <c r="G2085" t="s">
        <v>438</v>
      </c>
      <c r="H2085">
        <v>2012</v>
      </c>
      <c r="I2085">
        <v>4</v>
      </c>
      <c r="J2085">
        <v>9</v>
      </c>
      <c r="K2085">
        <v>8</v>
      </c>
      <c r="L2085">
        <v>0</v>
      </c>
      <c r="M2085">
        <v>2012</v>
      </c>
      <c r="N2085">
        <v>3</v>
      </c>
      <c r="O2085">
        <v>19</v>
      </c>
      <c r="P2085">
        <v>8</v>
      </c>
      <c r="Q2085">
        <v>0</v>
      </c>
      <c r="R2085" s="1">
        <f t="shared" si="405"/>
        <v>2.217741935483871</v>
      </c>
      <c r="S2085" s="1">
        <f t="shared" si="406"/>
        <v>2</v>
      </c>
      <c r="T2085" s="1">
        <f t="shared" si="407"/>
        <v>2.10605884793558</v>
      </c>
      <c r="U2085" s="1">
        <f t="shared" si="408"/>
        <v>4</v>
      </c>
      <c r="W2085">
        <f t="shared" si="409"/>
        <v>3.1764438085327784</v>
      </c>
      <c r="X2085">
        <f t="shared" si="410"/>
        <v>4</v>
      </c>
      <c r="Y2085">
        <f t="shared" si="411"/>
        <v>3.5870130874831028</v>
      </c>
      <c r="AA2085">
        <f t="shared" si="412"/>
        <v>1.782258064516129</v>
      </c>
      <c r="AB2085">
        <f t="shared" si="413"/>
        <v>2</v>
      </c>
      <c r="AC2085">
        <f t="shared" si="414"/>
        <v>1.89394115206442</v>
      </c>
      <c r="AE2085">
        <f t="shared" si="415"/>
        <v>1.782258064516129</v>
      </c>
      <c r="AF2085">
        <f t="shared" si="416"/>
        <v>2</v>
      </c>
      <c r="AG2085">
        <f t="shared" si="417"/>
        <v>1.89394115206442</v>
      </c>
    </row>
    <row r="2086" spans="1:33" x14ac:dyDescent="0.25">
      <c r="A2086" t="s">
        <v>17</v>
      </c>
      <c r="B2086">
        <v>275</v>
      </c>
      <c r="C2086">
        <v>4</v>
      </c>
      <c r="D2086">
        <v>240</v>
      </c>
      <c r="E2086">
        <v>3</v>
      </c>
      <c r="F2086" t="s">
        <v>945</v>
      </c>
      <c r="G2086" t="s">
        <v>607</v>
      </c>
      <c r="H2086">
        <v>2012</v>
      </c>
      <c r="I2086">
        <v>4</v>
      </c>
      <c r="J2086">
        <v>9</v>
      </c>
      <c r="K2086">
        <v>8</v>
      </c>
      <c r="L2086">
        <v>0</v>
      </c>
      <c r="M2086">
        <v>2012</v>
      </c>
      <c r="N2086">
        <v>3</v>
      </c>
      <c r="O2086">
        <v>26</v>
      </c>
      <c r="P2086">
        <v>8</v>
      </c>
      <c r="Q2086">
        <v>0</v>
      </c>
      <c r="R2086" s="1">
        <f t="shared" si="405"/>
        <v>3.4375</v>
      </c>
      <c r="S2086" s="1">
        <f t="shared" si="406"/>
        <v>3</v>
      </c>
      <c r="T2086" s="1">
        <f t="shared" si="407"/>
        <v>3.2113081446662823</v>
      </c>
      <c r="U2086" s="1">
        <f t="shared" si="408"/>
        <v>4</v>
      </c>
      <c r="W2086">
        <f t="shared" si="409"/>
        <v>0.31640625</v>
      </c>
      <c r="X2086">
        <f t="shared" si="410"/>
        <v>1</v>
      </c>
      <c r="Y2086">
        <f t="shared" si="411"/>
        <v>0.62203484266974185</v>
      </c>
      <c r="AA2086">
        <f t="shared" si="412"/>
        <v>0.5625</v>
      </c>
      <c r="AB2086">
        <f t="shared" si="413"/>
        <v>1</v>
      </c>
      <c r="AC2086">
        <f t="shared" si="414"/>
        <v>0.78869185533371766</v>
      </c>
      <c r="AE2086">
        <f t="shared" si="415"/>
        <v>0.5625</v>
      </c>
      <c r="AF2086">
        <f t="shared" si="416"/>
        <v>1</v>
      </c>
      <c r="AG2086">
        <f t="shared" si="417"/>
        <v>0.78869185533371766</v>
      </c>
    </row>
    <row r="2087" spans="1:33" x14ac:dyDescent="0.25">
      <c r="A2087" t="s">
        <v>17</v>
      </c>
      <c r="B2087">
        <v>275</v>
      </c>
      <c r="C2087">
        <v>4</v>
      </c>
      <c r="D2087">
        <v>332</v>
      </c>
      <c r="E2087">
        <v>9</v>
      </c>
      <c r="F2087" t="s">
        <v>945</v>
      </c>
      <c r="G2087" t="s">
        <v>776</v>
      </c>
      <c r="H2087">
        <v>2012</v>
      </c>
      <c r="I2087">
        <v>4</v>
      </c>
      <c r="J2087">
        <v>9</v>
      </c>
      <c r="K2087">
        <v>8</v>
      </c>
      <c r="L2087">
        <v>0</v>
      </c>
      <c r="M2087">
        <v>2012</v>
      </c>
      <c r="N2087">
        <v>4</v>
      </c>
      <c r="O2087">
        <v>2</v>
      </c>
      <c r="P2087">
        <v>8</v>
      </c>
      <c r="Q2087">
        <v>0</v>
      </c>
      <c r="R2087" s="1">
        <f t="shared" si="405"/>
        <v>7.4548192771084336</v>
      </c>
      <c r="S2087" s="1">
        <f t="shared" si="406"/>
        <v>9</v>
      </c>
      <c r="T2087" s="1">
        <f t="shared" si="407"/>
        <v>8.1910544799785026</v>
      </c>
      <c r="U2087" s="1">
        <f t="shared" si="408"/>
        <v>4</v>
      </c>
      <c r="W2087">
        <f t="shared" si="409"/>
        <v>11.93577623748004</v>
      </c>
      <c r="X2087">
        <f t="shared" si="410"/>
        <v>25</v>
      </c>
      <c r="Y2087">
        <f t="shared" si="411"/>
        <v>17.564937654147876</v>
      </c>
      <c r="AA2087">
        <f t="shared" si="412"/>
        <v>3.4548192771084336</v>
      </c>
      <c r="AB2087">
        <f t="shared" si="413"/>
        <v>5</v>
      </c>
      <c r="AC2087">
        <f t="shared" si="414"/>
        <v>4.1910544799785026</v>
      </c>
      <c r="AE2087">
        <f t="shared" si="415"/>
        <v>3.4548192771084336</v>
      </c>
      <c r="AF2087">
        <f t="shared" si="416"/>
        <v>5</v>
      </c>
      <c r="AG2087">
        <f t="shared" si="417"/>
        <v>4.1910544799785026</v>
      </c>
    </row>
    <row r="2088" spans="1:33" x14ac:dyDescent="0.25">
      <c r="A2088" t="s">
        <v>17</v>
      </c>
      <c r="B2088">
        <v>272</v>
      </c>
      <c r="C2088">
        <v>4</v>
      </c>
      <c r="D2088">
        <v>222</v>
      </c>
      <c r="E2088">
        <v>3</v>
      </c>
      <c r="F2088" t="s">
        <v>946</v>
      </c>
      <c r="G2088" t="s">
        <v>184</v>
      </c>
      <c r="H2088">
        <v>2012</v>
      </c>
      <c r="I2088">
        <v>4</v>
      </c>
      <c r="J2088">
        <v>9</v>
      </c>
      <c r="K2088">
        <v>9</v>
      </c>
      <c r="L2088">
        <v>0</v>
      </c>
      <c r="M2088">
        <v>2012</v>
      </c>
      <c r="N2088">
        <v>3</v>
      </c>
      <c r="O2088">
        <v>5</v>
      </c>
      <c r="P2088">
        <v>9</v>
      </c>
      <c r="Q2088">
        <v>0</v>
      </c>
      <c r="R2088" s="1">
        <f t="shared" si="405"/>
        <v>3.6756756756756759</v>
      </c>
      <c r="S2088" s="1">
        <f t="shared" si="406"/>
        <v>3</v>
      </c>
      <c r="T2088" s="1">
        <f t="shared" si="407"/>
        <v>3.3206967683043613</v>
      </c>
      <c r="U2088" s="1">
        <f t="shared" si="408"/>
        <v>4</v>
      </c>
      <c r="W2088">
        <f t="shared" si="409"/>
        <v>0.10518626734842938</v>
      </c>
      <c r="X2088">
        <f t="shared" si="410"/>
        <v>1</v>
      </c>
      <c r="Y2088">
        <f t="shared" si="411"/>
        <v>0.46145288059213857</v>
      </c>
      <c r="AA2088">
        <f t="shared" si="412"/>
        <v>0.32432432432432412</v>
      </c>
      <c r="AB2088">
        <f t="shared" si="413"/>
        <v>1</v>
      </c>
      <c r="AC2088">
        <f t="shared" si="414"/>
        <v>0.67930323169563867</v>
      </c>
      <c r="AE2088">
        <f t="shared" si="415"/>
        <v>0.32432432432432412</v>
      </c>
      <c r="AF2088">
        <f t="shared" si="416"/>
        <v>1</v>
      </c>
      <c r="AG2088">
        <f t="shared" si="417"/>
        <v>0.67930323169563867</v>
      </c>
    </row>
    <row r="2089" spans="1:33" x14ac:dyDescent="0.25">
      <c r="A2089" t="s">
        <v>17</v>
      </c>
      <c r="B2089">
        <v>272</v>
      </c>
      <c r="C2089">
        <v>4</v>
      </c>
      <c r="D2089">
        <v>197</v>
      </c>
      <c r="E2089">
        <v>3</v>
      </c>
      <c r="F2089" t="s">
        <v>946</v>
      </c>
      <c r="G2089" t="s">
        <v>183</v>
      </c>
      <c r="H2089">
        <v>2012</v>
      </c>
      <c r="I2089">
        <v>4</v>
      </c>
      <c r="J2089">
        <v>9</v>
      </c>
      <c r="K2089">
        <v>9</v>
      </c>
      <c r="L2089">
        <v>0</v>
      </c>
      <c r="M2089">
        <v>2012</v>
      </c>
      <c r="N2089">
        <v>3</v>
      </c>
      <c r="O2089">
        <v>12</v>
      </c>
      <c r="P2089">
        <v>9</v>
      </c>
      <c r="Q2089">
        <v>0</v>
      </c>
      <c r="R2089" s="1">
        <f t="shared" si="405"/>
        <v>4.1421319796954315</v>
      </c>
      <c r="S2089" s="1">
        <f t="shared" si="406"/>
        <v>3</v>
      </c>
      <c r="T2089" s="1">
        <f t="shared" si="407"/>
        <v>3.5251093513657552</v>
      </c>
      <c r="U2089" s="1">
        <f t="shared" si="408"/>
        <v>4</v>
      </c>
      <c r="W2089">
        <f t="shared" si="409"/>
        <v>2.0201499652142539E-2</v>
      </c>
      <c r="X2089">
        <f t="shared" si="410"/>
        <v>1</v>
      </c>
      <c r="Y2089">
        <f t="shared" si="411"/>
        <v>0.22552112816025374</v>
      </c>
      <c r="AA2089">
        <f t="shared" si="412"/>
        <v>0.14213197969543145</v>
      </c>
      <c r="AB2089">
        <f t="shared" si="413"/>
        <v>1</v>
      </c>
      <c r="AC2089">
        <f t="shared" si="414"/>
        <v>0.47489064863424479</v>
      </c>
      <c r="AE2089">
        <f t="shared" si="415"/>
        <v>0.14213197969543145</v>
      </c>
      <c r="AF2089">
        <f t="shared" si="416"/>
        <v>1</v>
      </c>
      <c r="AG2089">
        <f t="shared" si="417"/>
        <v>0.47489064863424479</v>
      </c>
    </row>
    <row r="2090" spans="1:33" x14ac:dyDescent="0.25">
      <c r="A2090" t="s">
        <v>17</v>
      </c>
      <c r="B2090">
        <v>272</v>
      </c>
      <c r="C2090">
        <v>4</v>
      </c>
      <c r="D2090">
        <v>247</v>
      </c>
      <c r="E2090">
        <v>2</v>
      </c>
      <c r="F2090" t="s">
        <v>946</v>
      </c>
      <c r="G2090" t="s">
        <v>439</v>
      </c>
      <c r="H2090">
        <v>2012</v>
      </c>
      <c r="I2090">
        <v>4</v>
      </c>
      <c r="J2090">
        <v>9</v>
      </c>
      <c r="K2090">
        <v>9</v>
      </c>
      <c r="L2090">
        <v>0</v>
      </c>
      <c r="M2090">
        <v>2012</v>
      </c>
      <c r="N2090">
        <v>3</v>
      </c>
      <c r="O2090">
        <v>19</v>
      </c>
      <c r="P2090">
        <v>9</v>
      </c>
      <c r="Q2090">
        <v>0</v>
      </c>
      <c r="R2090" s="1">
        <f t="shared" si="405"/>
        <v>2.2024291497975708</v>
      </c>
      <c r="S2090" s="1">
        <f t="shared" si="406"/>
        <v>2</v>
      </c>
      <c r="T2090" s="1">
        <f t="shared" si="407"/>
        <v>2.0987754285761833</v>
      </c>
      <c r="U2090" s="1">
        <f t="shared" si="408"/>
        <v>4</v>
      </c>
      <c r="W2090">
        <f t="shared" si="409"/>
        <v>3.2312609614974841</v>
      </c>
      <c r="X2090">
        <f t="shared" si="410"/>
        <v>4</v>
      </c>
      <c r="Y2090">
        <f t="shared" si="411"/>
        <v>3.6146548709856758</v>
      </c>
      <c r="AA2090">
        <f t="shared" si="412"/>
        <v>1.7975708502024292</v>
      </c>
      <c r="AB2090">
        <f t="shared" si="413"/>
        <v>2</v>
      </c>
      <c r="AC2090">
        <f t="shared" si="414"/>
        <v>1.9012245714238167</v>
      </c>
      <c r="AE2090">
        <f t="shared" si="415"/>
        <v>1.7975708502024292</v>
      </c>
      <c r="AF2090">
        <f t="shared" si="416"/>
        <v>2</v>
      </c>
      <c r="AG2090">
        <f t="shared" si="417"/>
        <v>1.9012245714238167</v>
      </c>
    </row>
    <row r="2091" spans="1:33" x14ac:dyDescent="0.25">
      <c r="A2091" t="s">
        <v>17</v>
      </c>
      <c r="B2091">
        <v>272</v>
      </c>
      <c r="C2091">
        <v>4</v>
      </c>
      <c r="D2091">
        <v>238</v>
      </c>
      <c r="E2091">
        <v>4</v>
      </c>
      <c r="F2091" t="s">
        <v>946</v>
      </c>
      <c r="G2091" t="s">
        <v>608</v>
      </c>
      <c r="H2091">
        <v>2012</v>
      </c>
      <c r="I2091">
        <v>4</v>
      </c>
      <c r="J2091">
        <v>9</v>
      </c>
      <c r="K2091">
        <v>9</v>
      </c>
      <c r="L2091">
        <v>0</v>
      </c>
      <c r="M2091">
        <v>2012</v>
      </c>
      <c r="N2091">
        <v>3</v>
      </c>
      <c r="O2091">
        <v>26</v>
      </c>
      <c r="P2091">
        <v>9</v>
      </c>
      <c r="Q2091">
        <v>0</v>
      </c>
      <c r="R2091" s="1">
        <f t="shared" si="405"/>
        <v>4.5714285714285712</v>
      </c>
      <c r="S2091" s="1">
        <f t="shared" si="406"/>
        <v>4</v>
      </c>
      <c r="T2091" s="1">
        <f t="shared" si="407"/>
        <v>4.2761798705987903</v>
      </c>
      <c r="U2091" s="1">
        <f t="shared" si="408"/>
        <v>4</v>
      </c>
      <c r="W2091">
        <f t="shared" si="409"/>
        <v>0.32653061224489766</v>
      </c>
      <c r="X2091">
        <f t="shared" si="410"/>
        <v>0</v>
      </c>
      <c r="Y2091">
        <f t="shared" si="411"/>
        <v>7.6275320923964579E-2</v>
      </c>
      <c r="AA2091">
        <f t="shared" si="412"/>
        <v>0.57142857142857117</v>
      </c>
      <c r="AB2091">
        <f t="shared" si="413"/>
        <v>0</v>
      </c>
      <c r="AC2091">
        <f t="shared" si="414"/>
        <v>0.27617987059879034</v>
      </c>
      <c r="AE2091">
        <f t="shared" si="415"/>
        <v>0.57142857142857117</v>
      </c>
      <c r="AF2091">
        <f t="shared" si="416"/>
        <v>0</v>
      </c>
      <c r="AG2091">
        <f t="shared" si="417"/>
        <v>0.27617987059879034</v>
      </c>
    </row>
    <row r="2092" spans="1:33" x14ac:dyDescent="0.25">
      <c r="A2092" t="s">
        <v>17</v>
      </c>
      <c r="B2092">
        <v>272</v>
      </c>
      <c r="C2092">
        <v>4</v>
      </c>
      <c r="D2092">
        <v>328</v>
      </c>
      <c r="E2092">
        <v>2</v>
      </c>
      <c r="F2092" t="s">
        <v>946</v>
      </c>
      <c r="G2092" t="s">
        <v>777</v>
      </c>
      <c r="H2092">
        <v>2012</v>
      </c>
      <c r="I2092">
        <v>4</v>
      </c>
      <c r="J2092">
        <v>9</v>
      </c>
      <c r="K2092">
        <v>9</v>
      </c>
      <c r="L2092">
        <v>0</v>
      </c>
      <c r="M2092">
        <v>2012</v>
      </c>
      <c r="N2092">
        <v>4</v>
      </c>
      <c r="O2092">
        <v>2</v>
      </c>
      <c r="P2092">
        <v>9</v>
      </c>
      <c r="Q2092">
        <v>0</v>
      </c>
      <c r="R2092" s="1">
        <f t="shared" si="405"/>
        <v>1.6585365853658536</v>
      </c>
      <c r="S2092" s="1">
        <f t="shared" si="406"/>
        <v>2</v>
      </c>
      <c r="T2092" s="1">
        <f t="shared" si="407"/>
        <v>1.8212833856189725</v>
      </c>
      <c r="U2092" s="1">
        <f t="shared" si="408"/>
        <v>4</v>
      </c>
      <c r="W2092">
        <f t="shared" si="409"/>
        <v>5.482450922070198</v>
      </c>
      <c r="X2092">
        <f t="shared" si="410"/>
        <v>4</v>
      </c>
      <c r="Y2092">
        <f t="shared" si="411"/>
        <v>4.7468060857799266</v>
      </c>
      <c r="AA2092">
        <f t="shared" si="412"/>
        <v>2.3414634146341466</v>
      </c>
      <c r="AB2092">
        <f t="shared" si="413"/>
        <v>2</v>
      </c>
      <c r="AC2092">
        <f t="shared" si="414"/>
        <v>2.1787166143810275</v>
      </c>
      <c r="AE2092">
        <f t="shared" si="415"/>
        <v>2.3414634146341466</v>
      </c>
      <c r="AF2092">
        <f t="shared" si="416"/>
        <v>2</v>
      </c>
      <c r="AG2092">
        <f t="shared" si="417"/>
        <v>2.1787166143810275</v>
      </c>
    </row>
    <row r="2093" spans="1:33" x14ac:dyDescent="0.25">
      <c r="A2093" t="s">
        <v>17</v>
      </c>
      <c r="B2093">
        <v>273</v>
      </c>
      <c r="C2093">
        <v>7</v>
      </c>
      <c r="D2093">
        <v>216</v>
      </c>
      <c r="E2093">
        <v>6</v>
      </c>
      <c r="F2093" t="s">
        <v>947</v>
      </c>
      <c r="G2093" t="s">
        <v>186</v>
      </c>
      <c r="H2093">
        <v>2012</v>
      </c>
      <c r="I2093">
        <v>4</v>
      </c>
      <c r="J2093">
        <v>9</v>
      </c>
      <c r="K2093">
        <v>10</v>
      </c>
      <c r="L2093">
        <v>0</v>
      </c>
      <c r="M2093">
        <v>2012</v>
      </c>
      <c r="N2093">
        <v>3</v>
      </c>
      <c r="O2093">
        <v>5</v>
      </c>
      <c r="P2093">
        <v>10</v>
      </c>
      <c r="Q2093">
        <v>0</v>
      </c>
      <c r="R2093" s="1">
        <f t="shared" si="405"/>
        <v>7.583333333333333</v>
      </c>
      <c r="S2093" s="1">
        <f t="shared" si="406"/>
        <v>6</v>
      </c>
      <c r="T2093" s="1">
        <f t="shared" si="407"/>
        <v>6.7453687816160208</v>
      </c>
      <c r="U2093" s="1">
        <f t="shared" si="408"/>
        <v>7</v>
      </c>
      <c r="W2093">
        <f t="shared" si="409"/>
        <v>0.34027777777777746</v>
      </c>
      <c r="X2093">
        <f t="shared" si="410"/>
        <v>1</v>
      </c>
      <c r="Y2093">
        <f t="shared" si="411"/>
        <v>6.4837057375709689E-2</v>
      </c>
      <c r="AA2093">
        <f t="shared" si="412"/>
        <v>0.58333333333333304</v>
      </c>
      <c r="AB2093">
        <f t="shared" si="413"/>
        <v>1</v>
      </c>
      <c r="AC2093">
        <f t="shared" si="414"/>
        <v>0.25463121838397917</v>
      </c>
      <c r="AE2093">
        <f t="shared" si="415"/>
        <v>0.58333333333333304</v>
      </c>
      <c r="AF2093">
        <f t="shared" si="416"/>
        <v>1</v>
      </c>
      <c r="AG2093">
        <f t="shared" si="417"/>
        <v>0.25463121838397917</v>
      </c>
    </row>
    <row r="2094" spans="1:33" x14ac:dyDescent="0.25">
      <c r="A2094" t="s">
        <v>17</v>
      </c>
      <c r="B2094">
        <v>273</v>
      </c>
      <c r="C2094">
        <v>7</v>
      </c>
      <c r="D2094">
        <v>195</v>
      </c>
      <c r="E2094">
        <v>8</v>
      </c>
      <c r="F2094" t="s">
        <v>947</v>
      </c>
      <c r="G2094" t="s">
        <v>185</v>
      </c>
      <c r="H2094">
        <v>2012</v>
      </c>
      <c r="I2094">
        <v>4</v>
      </c>
      <c r="J2094">
        <v>9</v>
      </c>
      <c r="K2094">
        <v>10</v>
      </c>
      <c r="L2094">
        <v>0</v>
      </c>
      <c r="M2094">
        <v>2012</v>
      </c>
      <c r="N2094">
        <v>3</v>
      </c>
      <c r="O2094">
        <v>12</v>
      </c>
      <c r="P2094">
        <v>10</v>
      </c>
      <c r="Q2094">
        <v>0</v>
      </c>
      <c r="R2094" s="1">
        <f t="shared" si="405"/>
        <v>11.2</v>
      </c>
      <c r="S2094" s="1">
        <f t="shared" si="406"/>
        <v>8</v>
      </c>
      <c r="T2094" s="1">
        <f t="shared" si="407"/>
        <v>9.4657276529593855</v>
      </c>
      <c r="U2094" s="1">
        <f t="shared" si="408"/>
        <v>7</v>
      </c>
      <c r="W2094">
        <f t="shared" si="409"/>
        <v>17.639999999999993</v>
      </c>
      <c r="X2094">
        <f t="shared" si="410"/>
        <v>1</v>
      </c>
      <c r="Y2094">
        <f t="shared" si="411"/>
        <v>6.0798128585685998</v>
      </c>
      <c r="AA2094">
        <f t="shared" si="412"/>
        <v>4.1999999999999993</v>
      </c>
      <c r="AB2094">
        <f t="shared" si="413"/>
        <v>1</v>
      </c>
      <c r="AC2094">
        <f t="shared" si="414"/>
        <v>2.4657276529593855</v>
      </c>
      <c r="AE2094">
        <f t="shared" si="415"/>
        <v>4.1999999999999993</v>
      </c>
      <c r="AF2094">
        <f t="shared" si="416"/>
        <v>1</v>
      </c>
      <c r="AG2094">
        <f t="shared" si="417"/>
        <v>2.4657276529593855</v>
      </c>
    </row>
    <row r="2095" spans="1:33" x14ac:dyDescent="0.25">
      <c r="A2095" t="s">
        <v>17</v>
      </c>
      <c r="B2095">
        <v>273</v>
      </c>
      <c r="C2095">
        <v>7</v>
      </c>
      <c r="D2095">
        <v>241</v>
      </c>
      <c r="E2095">
        <v>3</v>
      </c>
      <c r="F2095" t="s">
        <v>947</v>
      </c>
      <c r="G2095" t="s">
        <v>440</v>
      </c>
      <c r="H2095">
        <v>2012</v>
      </c>
      <c r="I2095">
        <v>4</v>
      </c>
      <c r="J2095">
        <v>9</v>
      </c>
      <c r="K2095">
        <v>10</v>
      </c>
      <c r="L2095">
        <v>0</v>
      </c>
      <c r="M2095">
        <v>2012</v>
      </c>
      <c r="N2095">
        <v>3</v>
      </c>
      <c r="O2095">
        <v>19</v>
      </c>
      <c r="P2095">
        <v>10</v>
      </c>
      <c r="Q2095">
        <v>0</v>
      </c>
      <c r="R2095" s="1">
        <f t="shared" si="405"/>
        <v>3.3983402489626555</v>
      </c>
      <c r="S2095" s="1">
        <f t="shared" si="406"/>
        <v>3</v>
      </c>
      <c r="T2095" s="1">
        <f t="shared" si="407"/>
        <v>3.1929642570639536</v>
      </c>
      <c r="U2095" s="1">
        <f t="shared" si="408"/>
        <v>7</v>
      </c>
      <c r="W2095">
        <f t="shared" si="409"/>
        <v>12.971952962242387</v>
      </c>
      <c r="X2095">
        <f t="shared" si="410"/>
        <v>16</v>
      </c>
      <c r="Y2095">
        <f t="shared" si="411"/>
        <v>14.493521147992615</v>
      </c>
      <c r="AA2095">
        <f t="shared" si="412"/>
        <v>3.6016597510373445</v>
      </c>
      <c r="AB2095">
        <f t="shared" si="413"/>
        <v>4</v>
      </c>
      <c r="AC2095">
        <f t="shared" si="414"/>
        <v>3.8070357429360464</v>
      </c>
      <c r="AE2095">
        <f t="shared" si="415"/>
        <v>3.6016597510373445</v>
      </c>
      <c r="AF2095">
        <f t="shared" si="416"/>
        <v>4</v>
      </c>
      <c r="AG2095">
        <f t="shared" si="417"/>
        <v>3.8070357429360464</v>
      </c>
    </row>
    <row r="2096" spans="1:33" x14ac:dyDescent="0.25">
      <c r="A2096" t="s">
        <v>17</v>
      </c>
      <c r="B2096">
        <v>273</v>
      </c>
      <c r="C2096">
        <v>7</v>
      </c>
      <c r="D2096">
        <v>241</v>
      </c>
      <c r="E2096">
        <v>7</v>
      </c>
      <c r="F2096" t="s">
        <v>947</v>
      </c>
      <c r="G2096" t="s">
        <v>609</v>
      </c>
      <c r="H2096">
        <v>2012</v>
      </c>
      <c r="I2096">
        <v>4</v>
      </c>
      <c r="J2096">
        <v>9</v>
      </c>
      <c r="K2096">
        <v>10</v>
      </c>
      <c r="L2096">
        <v>0</v>
      </c>
      <c r="M2096">
        <v>2012</v>
      </c>
      <c r="N2096">
        <v>3</v>
      </c>
      <c r="O2096">
        <v>26</v>
      </c>
      <c r="P2096">
        <v>10</v>
      </c>
      <c r="Q2096">
        <v>0</v>
      </c>
      <c r="R2096" s="1">
        <f t="shared" si="405"/>
        <v>7.9294605809128633</v>
      </c>
      <c r="S2096" s="1">
        <f t="shared" si="406"/>
        <v>7</v>
      </c>
      <c r="T2096" s="1">
        <f t="shared" si="407"/>
        <v>7.4502499331492258</v>
      </c>
      <c r="U2096" s="1">
        <f t="shared" si="408"/>
        <v>7</v>
      </c>
      <c r="W2096">
        <f t="shared" si="409"/>
        <v>0.8638969714708773</v>
      </c>
      <c r="X2096">
        <f t="shared" si="410"/>
        <v>0</v>
      </c>
      <c r="Y2096">
        <f t="shared" si="411"/>
        <v>0.20272500230088228</v>
      </c>
      <c r="AA2096">
        <f t="shared" si="412"/>
        <v>0.92946058091286332</v>
      </c>
      <c r="AB2096">
        <f t="shared" si="413"/>
        <v>0</v>
      </c>
      <c r="AC2096">
        <f t="shared" si="414"/>
        <v>0.45024993314922579</v>
      </c>
      <c r="AE2096">
        <f t="shared" si="415"/>
        <v>0.92946058091286332</v>
      </c>
      <c r="AF2096">
        <f t="shared" si="416"/>
        <v>0</v>
      </c>
      <c r="AG2096">
        <f t="shared" si="417"/>
        <v>0.45024993314922579</v>
      </c>
    </row>
    <row r="2097" spans="1:33" x14ac:dyDescent="0.25">
      <c r="A2097" t="s">
        <v>17</v>
      </c>
      <c r="B2097">
        <v>273</v>
      </c>
      <c r="C2097">
        <v>7</v>
      </c>
      <c r="D2097">
        <v>323</v>
      </c>
      <c r="E2097">
        <v>6</v>
      </c>
      <c r="F2097" t="s">
        <v>947</v>
      </c>
      <c r="G2097" t="s">
        <v>778</v>
      </c>
      <c r="H2097">
        <v>2012</v>
      </c>
      <c r="I2097">
        <v>4</v>
      </c>
      <c r="J2097">
        <v>9</v>
      </c>
      <c r="K2097">
        <v>10</v>
      </c>
      <c r="L2097">
        <v>0</v>
      </c>
      <c r="M2097">
        <v>2012</v>
      </c>
      <c r="N2097">
        <v>4</v>
      </c>
      <c r="O2097">
        <v>2</v>
      </c>
      <c r="P2097">
        <v>10</v>
      </c>
      <c r="Q2097">
        <v>0</v>
      </c>
      <c r="R2097" s="1">
        <f t="shared" si="405"/>
        <v>5.0712074303405572</v>
      </c>
      <c r="S2097" s="1">
        <f t="shared" si="406"/>
        <v>6</v>
      </c>
      <c r="T2097" s="1">
        <f t="shared" si="407"/>
        <v>5.5160896096821475</v>
      </c>
      <c r="U2097" s="1">
        <f t="shared" si="408"/>
        <v>7</v>
      </c>
      <c r="W2097">
        <f t="shared" si="409"/>
        <v>3.7202407767734766</v>
      </c>
      <c r="X2097">
        <f t="shared" si="410"/>
        <v>1</v>
      </c>
      <c r="Y2097">
        <f t="shared" si="411"/>
        <v>2.2019900464932816</v>
      </c>
      <c r="AA2097">
        <f t="shared" si="412"/>
        <v>1.9287925696594428</v>
      </c>
      <c r="AB2097">
        <f t="shared" si="413"/>
        <v>1</v>
      </c>
      <c r="AC2097">
        <f t="shared" si="414"/>
        <v>1.4839103903178525</v>
      </c>
      <c r="AE2097">
        <f t="shared" si="415"/>
        <v>1.9287925696594428</v>
      </c>
      <c r="AF2097">
        <f t="shared" si="416"/>
        <v>1</v>
      </c>
      <c r="AG2097">
        <f t="shared" si="417"/>
        <v>1.4839103903178525</v>
      </c>
    </row>
    <row r="2098" spans="1:33" x14ac:dyDescent="0.25">
      <c r="A2098" t="s">
        <v>17</v>
      </c>
      <c r="B2098">
        <v>276</v>
      </c>
      <c r="C2098">
        <v>6</v>
      </c>
      <c r="D2098">
        <v>217</v>
      </c>
      <c r="E2098">
        <v>5</v>
      </c>
      <c r="F2098" t="s">
        <v>948</v>
      </c>
      <c r="G2098" t="s">
        <v>188</v>
      </c>
      <c r="H2098">
        <v>2012</v>
      </c>
      <c r="I2098">
        <v>4</v>
      </c>
      <c r="J2098">
        <v>9</v>
      </c>
      <c r="K2098">
        <v>11</v>
      </c>
      <c r="L2098">
        <v>0</v>
      </c>
      <c r="M2098">
        <v>2012</v>
      </c>
      <c r="N2098">
        <v>3</v>
      </c>
      <c r="O2098">
        <v>5</v>
      </c>
      <c r="P2098">
        <v>11</v>
      </c>
      <c r="Q2098">
        <v>0</v>
      </c>
      <c r="R2098" s="1">
        <f t="shared" si="405"/>
        <v>6.3594470046082954</v>
      </c>
      <c r="S2098" s="1">
        <f t="shared" si="406"/>
        <v>5</v>
      </c>
      <c r="T2098" s="1">
        <f t="shared" si="407"/>
        <v>5.6389037075518038</v>
      </c>
      <c r="U2098" s="1">
        <f t="shared" si="408"/>
        <v>6</v>
      </c>
      <c r="W2098">
        <f t="shared" si="409"/>
        <v>0.12920214912187591</v>
      </c>
      <c r="X2098">
        <f t="shared" si="410"/>
        <v>1</v>
      </c>
      <c r="Y2098">
        <f t="shared" si="411"/>
        <v>0.13039053241983323</v>
      </c>
      <c r="AA2098">
        <f t="shared" si="412"/>
        <v>0.35944700460829537</v>
      </c>
      <c r="AB2098">
        <f t="shared" si="413"/>
        <v>1</v>
      </c>
      <c r="AC2098">
        <f t="shared" si="414"/>
        <v>0.36109629244819619</v>
      </c>
      <c r="AE2098">
        <f t="shared" si="415"/>
        <v>0.35944700460829537</v>
      </c>
      <c r="AF2098">
        <f t="shared" si="416"/>
        <v>1</v>
      </c>
      <c r="AG2098">
        <f t="shared" si="417"/>
        <v>0.36109629244819619</v>
      </c>
    </row>
    <row r="2099" spans="1:33" x14ac:dyDescent="0.25">
      <c r="A2099" t="s">
        <v>17</v>
      </c>
      <c r="B2099">
        <v>276</v>
      </c>
      <c r="C2099">
        <v>6</v>
      </c>
      <c r="D2099">
        <v>199</v>
      </c>
      <c r="E2099">
        <v>7</v>
      </c>
      <c r="F2099" t="s">
        <v>948</v>
      </c>
      <c r="G2099" t="s">
        <v>187</v>
      </c>
      <c r="H2099">
        <v>2012</v>
      </c>
      <c r="I2099">
        <v>4</v>
      </c>
      <c r="J2099">
        <v>9</v>
      </c>
      <c r="K2099">
        <v>11</v>
      </c>
      <c r="L2099">
        <v>0</v>
      </c>
      <c r="M2099">
        <v>2012</v>
      </c>
      <c r="N2099">
        <v>3</v>
      </c>
      <c r="O2099">
        <v>12</v>
      </c>
      <c r="P2099">
        <v>11</v>
      </c>
      <c r="Q2099">
        <v>0</v>
      </c>
      <c r="R2099" s="1">
        <f t="shared" si="405"/>
        <v>9.708542713567839</v>
      </c>
      <c r="S2099" s="1">
        <f t="shared" si="406"/>
        <v>7</v>
      </c>
      <c r="T2099" s="1">
        <f t="shared" si="407"/>
        <v>8.2437733468949084</v>
      </c>
      <c r="U2099" s="1">
        <f t="shared" si="408"/>
        <v>6</v>
      </c>
      <c r="W2099">
        <f t="shared" si="409"/>
        <v>13.753289058357112</v>
      </c>
      <c r="X2099">
        <f t="shared" si="410"/>
        <v>1</v>
      </c>
      <c r="Y2099">
        <f t="shared" si="411"/>
        <v>5.0345188322359791</v>
      </c>
      <c r="AA2099">
        <f t="shared" si="412"/>
        <v>3.708542713567839</v>
      </c>
      <c r="AB2099">
        <f t="shared" si="413"/>
        <v>1</v>
      </c>
      <c r="AC2099">
        <f t="shared" si="414"/>
        <v>2.2437733468949084</v>
      </c>
      <c r="AE2099">
        <f t="shared" si="415"/>
        <v>3.708542713567839</v>
      </c>
      <c r="AF2099">
        <f t="shared" si="416"/>
        <v>1</v>
      </c>
      <c r="AG2099">
        <f t="shared" si="417"/>
        <v>2.2437733468949084</v>
      </c>
    </row>
    <row r="2100" spans="1:33" x14ac:dyDescent="0.25">
      <c r="A2100" t="s">
        <v>17</v>
      </c>
      <c r="B2100">
        <v>276</v>
      </c>
      <c r="C2100">
        <v>6</v>
      </c>
      <c r="D2100">
        <v>243</v>
      </c>
      <c r="E2100">
        <v>9</v>
      </c>
      <c r="F2100" t="s">
        <v>948</v>
      </c>
      <c r="G2100" t="s">
        <v>441</v>
      </c>
      <c r="H2100">
        <v>2012</v>
      </c>
      <c r="I2100">
        <v>4</v>
      </c>
      <c r="J2100">
        <v>9</v>
      </c>
      <c r="K2100">
        <v>11</v>
      </c>
      <c r="L2100">
        <v>0</v>
      </c>
      <c r="M2100">
        <v>2012</v>
      </c>
      <c r="N2100">
        <v>3</v>
      </c>
      <c r="O2100">
        <v>19</v>
      </c>
      <c r="P2100">
        <v>11</v>
      </c>
      <c r="Q2100">
        <v>0</v>
      </c>
      <c r="R2100" s="1">
        <f t="shared" si="405"/>
        <v>10.222222222222221</v>
      </c>
      <c r="S2100" s="1">
        <f t="shared" si="406"/>
        <v>9</v>
      </c>
      <c r="T2100" s="1">
        <f t="shared" si="407"/>
        <v>9.5916630466254382</v>
      </c>
      <c r="U2100" s="1">
        <f t="shared" si="408"/>
        <v>6</v>
      </c>
      <c r="W2100">
        <f t="shared" si="409"/>
        <v>17.827160493827154</v>
      </c>
      <c r="X2100">
        <f t="shared" si="410"/>
        <v>9</v>
      </c>
      <c r="Y2100">
        <f t="shared" si="411"/>
        <v>12.900043440494725</v>
      </c>
      <c r="AA2100">
        <f t="shared" si="412"/>
        <v>4.2222222222222214</v>
      </c>
      <c r="AB2100">
        <f t="shared" si="413"/>
        <v>3</v>
      </c>
      <c r="AC2100">
        <f t="shared" si="414"/>
        <v>3.5916630466254382</v>
      </c>
      <c r="AE2100">
        <f t="shared" si="415"/>
        <v>4.2222222222222214</v>
      </c>
      <c r="AF2100">
        <f t="shared" si="416"/>
        <v>3</v>
      </c>
      <c r="AG2100">
        <f t="shared" si="417"/>
        <v>3.5916630466254382</v>
      </c>
    </row>
    <row r="2101" spans="1:33" x14ac:dyDescent="0.25">
      <c r="A2101" t="s">
        <v>17</v>
      </c>
      <c r="B2101">
        <v>276</v>
      </c>
      <c r="C2101">
        <v>6</v>
      </c>
      <c r="D2101">
        <v>243</v>
      </c>
      <c r="E2101">
        <v>7</v>
      </c>
      <c r="F2101" t="s">
        <v>948</v>
      </c>
      <c r="G2101" t="s">
        <v>610</v>
      </c>
      <c r="H2101">
        <v>2012</v>
      </c>
      <c r="I2101">
        <v>4</v>
      </c>
      <c r="J2101">
        <v>9</v>
      </c>
      <c r="K2101">
        <v>11</v>
      </c>
      <c r="L2101">
        <v>0</v>
      </c>
      <c r="M2101">
        <v>2012</v>
      </c>
      <c r="N2101">
        <v>3</v>
      </c>
      <c r="O2101">
        <v>26</v>
      </c>
      <c r="P2101">
        <v>11</v>
      </c>
      <c r="Q2101">
        <v>0</v>
      </c>
      <c r="R2101" s="1">
        <f t="shared" si="405"/>
        <v>7.9506172839506171</v>
      </c>
      <c r="S2101" s="1">
        <f t="shared" si="406"/>
        <v>7</v>
      </c>
      <c r="T2101" s="1">
        <f t="shared" si="407"/>
        <v>7.4601823695975638</v>
      </c>
      <c r="U2101" s="1">
        <f t="shared" si="408"/>
        <v>6</v>
      </c>
      <c r="W2101">
        <f t="shared" si="409"/>
        <v>3.804907788446882</v>
      </c>
      <c r="X2101">
        <f t="shared" si="410"/>
        <v>1</v>
      </c>
      <c r="Y2101">
        <f t="shared" si="411"/>
        <v>2.1321325524835562</v>
      </c>
      <c r="AA2101">
        <f t="shared" si="412"/>
        <v>1.9506172839506171</v>
      </c>
      <c r="AB2101">
        <f t="shared" si="413"/>
        <v>1</v>
      </c>
      <c r="AC2101">
        <f t="shared" si="414"/>
        <v>1.4601823695975638</v>
      </c>
      <c r="AE2101">
        <f t="shared" si="415"/>
        <v>1.9506172839506171</v>
      </c>
      <c r="AF2101">
        <f t="shared" si="416"/>
        <v>1</v>
      </c>
      <c r="AG2101">
        <f t="shared" si="417"/>
        <v>1.4601823695975638</v>
      </c>
    </row>
    <row r="2102" spans="1:33" x14ac:dyDescent="0.25">
      <c r="A2102" t="s">
        <v>17</v>
      </c>
      <c r="B2102">
        <v>276</v>
      </c>
      <c r="C2102">
        <v>6</v>
      </c>
      <c r="D2102">
        <v>326</v>
      </c>
      <c r="E2102">
        <v>12</v>
      </c>
      <c r="F2102" t="s">
        <v>948</v>
      </c>
      <c r="G2102" t="s">
        <v>779</v>
      </c>
      <c r="H2102">
        <v>2012</v>
      </c>
      <c r="I2102">
        <v>4</v>
      </c>
      <c r="J2102">
        <v>9</v>
      </c>
      <c r="K2102">
        <v>11</v>
      </c>
      <c r="L2102">
        <v>0</v>
      </c>
      <c r="M2102">
        <v>2012</v>
      </c>
      <c r="N2102">
        <v>4</v>
      </c>
      <c r="O2102">
        <v>2</v>
      </c>
      <c r="P2102">
        <v>11</v>
      </c>
      <c r="Q2102">
        <v>0</v>
      </c>
      <c r="R2102" s="1">
        <f t="shared" si="405"/>
        <v>10.159509202453988</v>
      </c>
      <c r="S2102" s="1">
        <f t="shared" si="406"/>
        <v>12</v>
      </c>
      <c r="T2102" s="1">
        <f t="shared" si="407"/>
        <v>11.041472294465438</v>
      </c>
      <c r="U2102" s="1">
        <f t="shared" si="408"/>
        <v>6</v>
      </c>
      <c r="W2102">
        <f t="shared" si="409"/>
        <v>17.301516805299407</v>
      </c>
      <c r="X2102">
        <f t="shared" si="410"/>
        <v>36</v>
      </c>
      <c r="Y2102">
        <f t="shared" si="411"/>
        <v>25.416442895862602</v>
      </c>
      <c r="AA2102">
        <f t="shared" si="412"/>
        <v>4.1595092024539877</v>
      </c>
      <c r="AB2102">
        <f t="shared" si="413"/>
        <v>6</v>
      </c>
      <c r="AC2102">
        <f t="shared" si="414"/>
        <v>5.0414722944654375</v>
      </c>
      <c r="AE2102">
        <f t="shared" si="415"/>
        <v>4.1595092024539877</v>
      </c>
      <c r="AF2102">
        <f t="shared" si="416"/>
        <v>6</v>
      </c>
      <c r="AG2102">
        <f t="shared" si="417"/>
        <v>5.0414722944654375</v>
      </c>
    </row>
    <row r="2103" spans="1:33" x14ac:dyDescent="0.25">
      <c r="A2103" t="s">
        <v>17</v>
      </c>
      <c r="B2103">
        <v>280</v>
      </c>
      <c r="C2103">
        <v>13</v>
      </c>
      <c r="D2103">
        <v>221</v>
      </c>
      <c r="E2103">
        <v>5</v>
      </c>
      <c r="F2103" t="s">
        <v>949</v>
      </c>
      <c r="G2103" t="s">
        <v>190</v>
      </c>
      <c r="H2103">
        <v>2012</v>
      </c>
      <c r="I2103">
        <v>4</v>
      </c>
      <c r="J2103">
        <v>9</v>
      </c>
      <c r="K2103">
        <v>12</v>
      </c>
      <c r="L2103">
        <v>0</v>
      </c>
      <c r="M2103">
        <v>2012</v>
      </c>
      <c r="N2103">
        <v>3</v>
      </c>
      <c r="O2103">
        <v>5</v>
      </c>
      <c r="P2103">
        <v>12</v>
      </c>
      <c r="Q2103">
        <v>0</v>
      </c>
      <c r="R2103" s="1">
        <f t="shared" si="405"/>
        <v>6.3348416289592757</v>
      </c>
      <c r="S2103" s="1">
        <f t="shared" si="406"/>
        <v>5</v>
      </c>
      <c r="T2103" s="1">
        <f t="shared" si="407"/>
        <v>5.6279843767370554</v>
      </c>
      <c r="U2103" s="1">
        <f t="shared" si="408"/>
        <v>13</v>
      </c>
      <c r="W2103">
        <f t="shared" si="409"/>
        <v>44.424336111054238</v>
      </c>
      <c r="X2103">
        <f t="shared" si="410"/>
        <v>64</v>
      </c>
      <c r="Y2103">
        <f t="shared" si="411"/>
        <v>54.346614349632944</v>
      </c>
      <c r="AA2103">
        <f t="shared" si="412"/>
        <v>6.6651583710407243</v>
      </c>
      <c r="AB2103">
        <f t="shared" si="413"/>
        <v>8</v>
      </c>
      <c r="AC2103">
        <f t="shared" si="414"/>
        <v>7.3720156232629446</v>
      </c>
      <c r="AE2103">
        <f t="shared" si="415"/>
        <v>6.6651583710407243</v>
      </c>
      <c r="AF2103">
        <f t="shared" si="416"/>
        <v>8</v>
      </c>
      <c r="AG2103">
        <f t="shared" si="417"/>
        <v>7.3720156232629446</v>
      </c>
    </row>
    <row r="2104" spans="1:33" x14ac:dyDescent="0.25">
      <c r="A2104" t="s">
        <v>17</v>
      </c>
      <c r="B2104">
        <v>280</v>
      </c>
      <c r="C2104">
        <v>13</v>
      </c>
      <c r="D2104">
        <v>205</v>
      </c>
      <c r="E2104">
        <v>9</v>
      </c>
      <c r="F2104" t="s">
        <v>949</v>
      </c>
      <c r="G2104" t="s">
        <v>189</v>
      </c>
      <c r="H2104">
        <v>2012</v>
      </c>
      <c r="I2104">
        <v>4</v>
      </c>
      <c r="J2104">
        <v>9</v>
      </c>
      <c r="K2104">
        <v>12</v>
      </c>
      <c r="L2104">
        <v>0</v>
      </c>
      <c r="M2104">
        <v>2012</v>
      </c>
      <c r="N2104">
        <v>3</v>
      </c>
      <c r="O2104">
        <v>12</v>
      </c>
      <c r="P2104">
        <v>12</v>
      </c>
      <c r="Q2104">
        <v>0</v>
      </c>
      <c r="R2104" s="1">
        <f t="shared" si="405"/>
        <v>12.292682926829269</v>
      </c>
      <c r="S2104" s="1">
        <f t="shared" si="406"/>
        <v>9</v>
      </c>
      <c r="T2104" s="1">
        <f t="shared" si="407"/>
        <v>10.518276776233996</v>
      </c>
      <c r="U2104" s="1">
        <f t="shared" si="408"/>
        <v>13</v>
      </c>
      <c r="W2104">
        <f t="shared" si="409"/>
        <v>0.50029744199880988</v>
      </c>
      <c r="X2104">
        <f t="shared" si="410"/>
        <v>16</v>
      </c>
      <c r="Y2104">
        <f t="shared" si="411"/>
        <v>6.1589501593795255</v>
      </c>
      <c r="AA2104">
        <f t="shared" si="412"/>
        <v>0.70731707317073145</v>
      </c>
      <c r="AB2104">
        <f t="shared" si="413"/>
        <v>4</v>
      </c>
      <c r="AC2104">
        <f t="shared" si="414"/>
        <v>2.4817232237660036</v>
      </c>
      <c r="AE2104">
        <f t="shared" si="415"/>
        <v>0.70731707317073145</v>
      </c>
      <c r="AF2104">
        <f t="shared" si="416"/>
        <v>4</v>
      </c>
      <c r="AG2104">
        <f t="shared" si="417"/>
        <v>2.4817232237660036</v>
      </c>
    </row>
    <row r="2105" spans="1:33" x14ac:dyDescent="0.25">
      <c r="A2105" t="s">
        <v>17</v>
      </c>
      <c r="B2105">
        <v>280</v>
      </c>
      <c r="C2105">
        <v>13</v>
      </c>
      <c r="D2105">
        <v>246</v>
      </c>
      <c r="E2105">
        <v>11</v>
      </c>
      <c r="F2105" t="s">
        <v>949</v>
      </c>
      <c r="G2105" t="s">
        <v>442</v>
      </c>
      <c r="H2105">
        <v>2012</v>
      </c>
      <c r="I2105">
        <v>4</v>
      </c>
      <c r="J2105">
        <v>9</v>
      </c>
      <c r="K2105">
        <v>12</v>
      </c>
      <c r="L2105">
        <v>0</v>
      </c>
      <c r="M2105">
        <v>2012</v>
      </c>
      <c r="N2105">
        <v>3</v>
      </c>
      <c r="O2105">
        <v>19</v>
      </c>
      <c r="P2105">
        <v>12</v>
      </c>
      <c r="Q2105">
        <v>0</v>
      </c>
      <c r="R2105" s="1">
        <f t="shared" si="405"/>
        <v>12.520325203252032</v>
      </c>
      <c r="S2105" s="1">
        <f t="shared" si="406"/>
        <v>11</v>
      </c>
      <c r="T2105" s="1">
        <f t="shared" si="407"/>
        <v>11.735568892719789</v>
      </c>
      <c r="U2105" s="1">
        <f t="shared" si="408"/>
        <v>13</v>
      </c>
      <c r="W2105">
        <f t="shared" si="409"/>
        <v>0.23008791063520462</v>
      </c>
      <c r="X2105">
        <f t="shared" si="410"/>
        <v>4</v>
      </c>
      <c r="Y2105">
        <f t="shared" si="411"/>
        <v>1.5987860250578616</v>
      </c>
      <c r="AA2105">
        <f t="shared" si="412"/>
        <v>0.4796747967479682</v>
      </c>
      <c r="AB2105">
        <f t="shared" si="413"/>
        <v>2</v>
      </c>
      <c r="AC2105">
        <f t="shared" si="414"/>
        <v>1.2644311072802115</v>
      </c>
      <c r="AE2105">
        <f t="shared" si="415"/>
        <v>0.4796747967479682</v>
      </c>
      <c r="AF2105">
        <f t="shared" si="416"/>
        <v>2</v>
      </c>
      <c r="AG2105">
        <f t="shared" si="417"/>
        <v>1.2644311072802115</v>
      </c>
    </row>
    <row r="2106" spans="1:33" x14ac:dyDescent="0.25">
      <c r="A2106" t="s">
        <v>17</v>
      </c>
      <c r="B2106">
        <v>280</v>
      </c>
      <c r="C2106">
        <v>13</v>
      </c>
      <c r="D2106">
        <v>246</v>
      </c>
      <c r="E2106">
        <v>8</v>
      </c>
      <c r="F2106" t="s">
        <v>949</v>
      </c>
      <c r="G2106" t="s">
        <v>611</v>
      </c>
      <c r="H2106">
        <v>2012</v>
      </c>
      <c r="I2106">
        <v>4</v>
      </c>
      <c r="J2106">
        <v>9</v>
      </c>
      <c r="K2106">
        <v>12</v>
      </c>
      <c r="L2106">
        <v>0</v>
      </c>
      <c r="M2106">
        <v>2012</v>
      </c>
      <c r="N2106">
        <v>3</v>
      </c>
      <c r="O2106">
        <v>26</v>
      </c>
      <c r="P2106">
        <v>12</v>
      </c>
      <c r="Q2106">
        <v>0</v>
      </c>
      <c r="R2106" s="1">
        <f t="shared" si="405"/>
        <v>9.1056910569105689</v>
      </c>
      <c r="S2106" s="1">
        <f t="shared" si="406"/>
        <v>8</v>
      </c>
      <c r="T2106" s="1">
        <f t="shared" si="407"/>
        <v>8.5349591947052996</v>
      </c>
      <c r="U2106" s="1">
        <f t="shared" si="408"/>
        <v>13</v>
      </c>
      <c r="W2106">
        <f t="shared" si="409"/>
        <v>15.165642144226322</v>
      </c>
      <c r="X2106">
        <f t="shared" si="410"/>
        <v>25</v>
      </c>
      <c r="Y2106">
        <f t="shared" si="411"/>
        <v>19.936589392946747</v>
      </c>
      <c r="AA2106">
        <f t="shared" si="412"/>
        <v>3.8943089430894311</v>
      </c>
      <c r="AB2106">
        <f t="shared" si="413"/>
        <v>5</v>
      </c>
      <c r="AC2106">
        <f t="shared" si="414"/>
        <v>4.4650408052947004</v>
      </c>
      <c r="AE2106">
        <f t="shared" si="415"/>
        <v>3.8943089430894311</v>
      </c>
      <c r="AF2106">
        <f t="shared" si="416"/>
        <v>5</v>
      </c>
      <c r="AG2106">
        <f t="shared" si="417"/>
        <v>4.4650408052947004</v>
      </c>
    </row>
    <row r="2107" spans="1:33" x14ac:dyDescent="0.25">
      <c r="A2107" t="s">
        <v>17</v>
      </c>
      <c r="B2107">
        <v>280</v>
      </c>
      <c r="C2107">
        <v>13</v>
      </c>
      <c r="D2107">
        <v>334</v>
      </c>
      <c r="E2107">
        <v>10</v>
      </c>
      <c r="F2107" t="s">
        <v>949</v>
      </c>
      <c r="G2107" t="s">
        <v>780</v>
      </c>
      <c r="H2107">
        <v>2012</v>
      </c>
      <c r="I2107">
        <v>4</v>
      </c>
      <c r="J2107">
        <v>9</v>
      </c>
      <c r="K2107">
        <v>12</v>
      </c>
      <c r="L2107">
        <v>0</v>
      </c>
      <c r="M2107">
        <v>2012</v>
      </c>
      <c r="N2107">
        <v>4</v>
      </c>
      <c r="O2107">
        <v>2</v>
      </c>
      <c r="P2107">
        <v>12</v>
      </c>
      <c r="Q2107">
        <v>0</v>
      </c>
      <c r="R2107" s="1">
        <f t="shared" si="405"/>
        <v>8.3832335329341312</v>
      </c>
      <c r="S2107" s="1">
        <f t="shared" si="406"/>
        <v>10</v>
      </c>
      <c r="T2107" s="1">
        <f t="shared" si="407"/>
        <v>9.155999963375999</v>
      </c>
      <c r="U2107" s="1">
        <f t="shared" si="408"/>
        <v>13</v>
      </c>
      <c r="W2107">
        <f t="shared" si="409"/>
        <v>21.314532611423864</v>
      </c>
      <c r="X2107">
        <f t="shared" si="410"/>
        <v>9</v>
      </c>
      <c r="Y2107">
        <f t="shared" si="411"/>
        <v>14.776336281565321</v>
      </c>
      <c r="AA2107">
        <f t="shared" si="412"/>
        <v>4.6167664670658688</v>
      </c>
      <c r="AB2107">
        <f t="shared" si="413"/>
        <v>3</v>
      </c>
      <c r="AC2107">
        <f t="shared" si="414"/>
        <v>3.844000036624001</v>
      </c>
      <c r="AE2107">
        <f t="shared" si="415"/>
        <v>4.6167664670658688</v>
      </c>
      <c r="AF2107">
        <f t="shared" si="416"/>
        <v>3</v>
      </c>
      <c r="AG2107">
        <f t="shared" si="417"/>
        <v>3.844000036624001</v>
      </c>
    </row>
    <row r="2108" spans="1:33" x14ac:dyDescent="0.25">
      <c r="A2108" t="s">
        <v>17</v>
      </c>
      <c r="B2108">
        <v>287</v>
      </c>
      <c r="C2108">
        <v>19</v>
      </c>
      <c r="D2108">
        <v>223</v>
      </c>
      <c r="E2108">
        <v>20</v>
      </c>
      <c r="F2108" t="s">
        <v>950</v>
      </c>
      <c r="G2108" t="s">
        <v>192</v>
      </c>
      <c r="H2108">
        <v>2012</v>
      </c>
      <c r="I2108">
        <v>4</v>
      </c>
      <c r="J2108">
        <v>9</v>
      </c>
      <c r="K2108">
        <v>13</v>
      </c>
      <c r="L2108">
        <v>0</v>
      </c>
      <c r="M2108">
        <v>2012</v>
      </c>
      <c r="N2108">
        <v>3</v>
      </c>
      <c r="O2108">
        <v>5</v>
      </c>
      <c r="P2108">
        <v>13</v>
      </c>
      <c r="Q2108">
        <v>0</v>
      </c>
      <c r="R2108" s="1">
        <f t="shared" si="405"/>
        <v>25.739910313901344</v>
      </c>
      <c r="S2108" s="1">
        <f t="shared" si="406"/>
        <v>20</v>
      </c>
      <c r="T2108" s="1">
        <f t="shared" si="407"/>
        <v>22.689164953299336</v>
      </c>
      <c r="U2108" s="1">
        <f t="shared" si="408"/>
        <v>19</v>
      </c>
      <c r="W2108">
        <f t="shared" si="409"/>
        <v>45.426391039433717</v>
      </c>
      <c r="X2108">
        <f t="shared" si="410"/>
        <v>1</v>
      </c>
      <c r="Y2108">
        <f t="shared" si="411"/>
        <v>13.609938052652094</v>
      </c>
      <c r="AA2108">
        <f t="shared" si="412"/>
        <v>6.7399103139013441</v>
      </c>
      <c r="AB2108">
        <f t="shared" si="413"/>
        <v>1</v>
      </c>
      <c r="AC2108">
        <f t="shared" si="414"/>
        <v>3.6891649532993362</v>
      </c>
      <c r="AE2108">
        <f t="shared" si="415"/>
        <v>6.7399103139013441</v>
      </c>
      <c r="AF2108">
        <f t="shared" si="416"/>
        <v>1</v>
      </c>
      <c r="AG2108">
        <f t="shared" si="417"/>
        <v>3.6891649532993362</v>
      </c>
    </row>
    <row r="2109" spans="1:33" x14ac:dyDescent="0.25">
      <c r="A2109" t="s">
        <v>17</v>
      </c>
      <c r="B2109">
        <v>287</v>
      </c>
      <c r="C2109">
        <v>19</v>
      </c>
      <c r="D2109">
        <v>208</v>
      </c>
      <c r="E2109">
        <v>14</v>
      </c>
      <c r="F2109" t="s">
        <v>950</v>
      </c>
      <c r="G2109" t="s">
        <v>191</v>
      </c>
      <c r="H2109">
        <v>2012</v>
      </c>
      <c r="I2109">
        <v>4</v>
      </c>
      <c r="J2109">
        <v>9</v>
      </c>
      <c r="K2109">
        <v>13</v>
      </c>
      <c r="L2109">
        <v>0</v>
      </c>
      <c r="M2109">
        <v>2012</v>
      </c>
      <c r="N2109">
        <v>3</v>
      </c>
      <c r="O2109">
        <v>12</v>
      </c>
      <c r="P2109">
        <v>13</v>
      </c>
      <c r="Q2109">
        <v>0</v>
      </c>
      <c r="R2109" s="1">
        <f t="shared" si="405"/>
        <v>19.317307692307693</v>
      </c>
      <c r="S2109" s="1">
        <f t="shared" si="406"/>
        <v>14</v>
      </c>
      <c r="T2109" s="1">
        <f t="shared" si="407"/>
        <v>16.445130212081256</v>
      </c>
      <c r="U2109" s="1">
        <f t="shared" si="408"/>
        <v>19</v>
      </c>
      <c r="W2109">
        <f t="shared" si="409"/>
        <v>0.10068417159763383</v>
      </c>
      <c r="X2109">
        <f t="shared" si="410"/>
        <v>25</v>
      </c>
      <c r="Y2109">
        <f t="shared" si="411"/>
        <v>6.5273596332199659</v>
      </c>
      <c r="AA2109">
        <f t="shared" si="412"/>
        <v>0.3173076923076934</v>
      </c>
      <c r="AB2109">
        <f t="shared" si="413"/>
        <v>5</v>
      </c>
      <c r="AC2109">
        <f t="shared" si="414"/>
        <v>2.5548697879187436</v>
      </c>
      <c r="AE2109">
        <f t="shared" si="415"/>
        <v>0.3173076923076934</v>
      </c>
      <c r="AF2109">
        <f t="shared" si="416"/>
        <v>5</v>
      </c>
      <c r="AG2109">
        <f t="shared" si="417"/>
        <v>2.5548697879187436</v>
      </c>
    </row>
    <row r="2110" spans="1:33" x14ac:dyDescent="0.25">
      <c r="A2110" t="s">
        <v>17</v>
      </c>
      <c r="B2110">
        <v>287</v>
      </c>
      <c r="C2110">
        <v>19</v>
      </c>
      <c r="D2110">
        <v>252</v>
      </c>
      <c r="E2110">
        <v>7</v>
      </c>
      <c r="F2110" t="s">
        <v>950</v>
      </c>
      <c r="G2110" t="s">
        <v>443</v>
      </c>
      <c r="H2110">
        <v>2012</v>
      </c>
      <c r="I2110">
        <v>4</v>
      </c>
      <c r="J2110">
        <v>9</v>
      </c>
      <c r="K2110">
        <v>13</v>
      </c>
      <c r="L2110">
        <v>0</v>
      </c>
      <c r="M2110">
        <v>2012</v>
      </c>
      <c r="N2110">
        <v>3</v>
      </c>
      <c r="O2110">
        <v>19</v>
      </c>
      <c r="P2110">
        <v>13</v>
      </c>
      <c r="Q2110">
        <v>0</v>
      </c>
      <c r="R2110" s="1">
        <f t="shared" si="405"/>
        <v>7.9722222222222223</v>
      </c>
      <c r="S2110" s="1">
        <f t="shared" si="406"/>
        <v>7</v>
      </c>
      <c r="T2110" s="1">
        <f t="shared" si="407"/>
        <v>7.4703116103383236</v>
      </c>
      <c r="U2110" s="1">
        <f t="shared" si="408"/>
        <v>19</v>
      </c>
      <c r="W2110">
        <f t="shared" si="409"/>
        <v>121.61188271604939</v>
      </c>
      <c r="X2110">
        <f t="shared" si="410"/>
        <v>144</v>
      </c>
      <c r="Y2110">
        <f t="shared" si="411"/>
        <v>132.93371436269925</v>
      </c>
      <c r="AA2110">
        <f t="shared" si="412"/>
        <v>11.027777777777779</v>
      </c>
      <c r="AB2110">
        <f t="shared" si="413"/>
        <v>12</v>
      </c>
      <c r="AC2110">
        <f t="shared" si="414"/>
        <v>11.529688389661676</v>
      </c>
      <c r="AE2110">
        <f t="shared" si="415"/>
        <v>11.027777777777779</v>
      </c>
      <c r="AF2110">
        <f t="shared" si="416"/>
        <v>12</v>
      </c>
      <c r="AG2110">
        <f t="shared" si="417"/>
        <v>11.529688389661676</v>
      </c>
    </row>
    <row r="2111" spans="1:33" x14ac:dyDescent="0.25">
      <c r="A2111" t="s">
        <v>17</v>
      </c>
      <c r="B2111">
        <v>287</v>
      </c>
      <c r="C2111">
        <v>19</v>
      </c>
      <c r="D2111">
        <v>247</v>
      </c>
      <c r="E2111">
        <v>10</v>
      </c>
      <c r="F2111" t="s">
        <v>950</v>
      </c>
      <c r="G2111" t="s">
        <v>612</v>
      </c>
      <c r="H2111">
        <v>2012</v>
      </c>
      <c r="I2111">
        <v>4</v>
      </c>
      <c r="J2111">
        <v>9</v>
      </c>
      <c r="K2111">
        <v>13</v>
      </c>
      <c r="L2111">
        <v>0</v>
      </c>
      <c r="M2111">
        <v>2012</v>
      </c>
      <c r="N2111">
        <v>3</v>
      </c>
      <c r="O2111">
        <v>26</v>
      </c>
      <c r="P2111">
        <v>13</v>
      </c>
      <c r="Q2111">
        <v>0</v>
      </c>
      <c r="R2111" s="1">
        <f t="shared" si="405"/>
        <v>11.619433198380566</v>
      </c>
      <c r="S2111" s="1">
        <f t="shared" si="406"/>
        <v>10</v>
      </c>
      <c r="T2111" s="1">
        <f t="shared" si="407"/>
        <v>10.779347474861623</v>
      </c>
      <c r="U2111" s="1">
        <f t="shared" si="408"/>
        <v>19</v>
      </c>
      <c r="W2111">
        <f t="shared" si="409"/>
        <v>54.472766313166922</v>
      </c>
      <c r="X2111">
        <f t="shared" si="410"/>
        <v>81</v>
      </c>
      <c r="Y2111">
        <f t="shared" si="411"/>
        <v>67.579127939063966</v>
      </c>
      <c r="AA2111">
        <f t="shared" si="412"/>
        <v>7.3805668016194339</v>
      </c>
      <c r="AB2111">
        <f t="shared" si="413"/>
        <v>9</v>
      </c>
      <c r="AC2111">
        <f t="shared" si="414"/>
        <v>8.2206525251383766</v>
      </c>
      <c r="AE2111">
        <f t="shared" si="415"/>
        <v>7.3805668016194339</v>
      </c>
      <c r="AF2111">
        <f t="shared" si="416"/>
        <v>9</v>
      </c>
      <c r="AG2111">
        <f t="shared" si="417"/>
        <v>8.2206525251383766</v>
      </c>
    </row>
    <row r="2112" spans="1:33" x14ac:dyDescent="0.25">
      <c r="A2112" t="s">
        <v>17</v>
      </c>
      <c r="B2112">
        <v>287</v>
      </c>
      <c r="C2112">
        <v>19</v>
      </c>
      <c r="D2112">
        <v>339</v>
      </c>
      <c r="E2112">
        <v>10</v>
      </c>
      <c r="F2112" t="s">
        <v>950</v>
      </c>
      <c r="G2112" t="s">
        <v>781</v>
      </c>
      <c r="H2112">
        <v>2012</v>
      </c>
      <c r="I2112">
        <v>4</v>
      </c>
      <c r="J2112">
        <v>9</v>
      </c>
      <c r="K2112">
        <v>13</v>
      </c>
      <c r="L2112">
        <v>0</v>
      </c>
      <c r="M2112">
        <v>2012</v>
      </c>
      <c r="N2112">
        <v>4</v>
      </c>
      <c r="O2112">
        <v>2</v>
      </c>
      <c r="P2112">
        <v>13</v>
      </c>
      <c r="Q2112">
        <v>0</v>
      </c>
      <c r="R2112" s="1">
        <f t="shared" si="405"/>
        <v>8.4660766961651923</v>
      </c>
      <c r="S2112" s="1">
        <f t="shared" si="406"/>
        <v>10</v>
      </c>
      <c r="T2112" s="1">
        <f t="shared" si="407"/>
        <v>9.2011285699990033</v>
      </c>
      <c r="U2112" s="1">
        <f t="shared" si="408"/>
        <v>19</v>
      </c>
      <c r="W2112">
        <f t="shared" si="409"/>
        <v>110.96354017107403</v>
      </c>
      <c r="X2112">
        <f t="shared" si="410"/>
        <v>81</v>
      </c>
      <c r="Y2112">
        <f t="shared" si="411"/>
        <v>96.017881301689783</v>
      </c>
      <c r="AA2112">
        <f t="shared" si="412"/>
        <v>10.533923303834808</v>
      </c>
      <c r="AB2112">
        <f t="shared" si="413"/>
        <v>9</v>
      </c>
      <c r="AC2112">
        <f t="shared" si="414"/>
        <v>9.7988714300009967</v>
      </c>
      <c r="AE2112">
        <f t="shared" si="415"/>
        <v>10.533923303834808</v>
      </c>
      <c r="AF2112">
        <f t="shared" si="416"/>
        <v>9</v>
      </c>
      <c r="AG2112">
        <f t="shared" si="417"/>
        <v>9.7988714300009967</v>
      </c>
    </row>
    <row r="2113" spans="1:33" x14ac:dyDescent="0.25">
      <c r="A2113" t="s">
        <v>17</v>
      </c>
      <c r="B2113">
        <v>296</v>
      </c>
      <c r="C2113">
        <v>7</v>
      </c>
      <c r="D2113">
        <v>238</v>
      </c>
      <c r="E2113">
        <v>9</v>
      </c>
      <c r="F2113" t="s">
        <v>951</v>
      </c>
      <c r="G2113" t="s">
        <v>194</v>
      </c>
      <c r="H2113">
        <v>2012</v>
      </c>
      <c r="I2113">
        <v>4</v>
      </c>
      <c r="J2113">
        <v>9</v>
      </c>
      <c r="K2113">
        <v>14</v>
      </c>
      <c r="L2113">
        <v>0</v>
      </c>
      <c r="M2113">
        <v>2012</v>
      </c>
      <c r="N2113">
        <v>3</v>
      </c>
      <c r="O2113">
        <v>5</v>
      </c>
      <c r="P2113">
        <v>14</v>
      </c>
      <c r="Q2113">
        <v>0</v>
      </c>
      <c r="R2113" s="1">
        <f t="shared" si="405"/>
        <v>11.193277310924369</v>
      </c>
      <c r="S2113" s="1">
        <f t="shared" si="406"/>
        <v>9</v>
      </c>
      <c r="T2113" s="1">
        <f t="shared" si="407"/>
        <v>10.036906684747015</v>
      </c>
      <c r="U2113" s="1">
        <f t="shared" si="408"/>
        <v>7</v>
      </c>
      <c r="W2113">
        <f t="shared" si="409"/>
        <v>17.583574606313107</v>
      </c>
      <c r="X2113">
        <f t="shared" si="410"/>
        <v>4</v>
      </c>
      <c r="Y2113">
        <f t="shared" si="411"/>
        <v>9.2228022118611044</v>
      </c>
      <c r="AA2113">
        <f t="shared" si="412"/>
        <v>4.1932773109243691</v>
      </c>
      <c r="AB2113">
        <f t="shared" si="413"/>
        <v>2</v>
      </c>
      <c r="AC2113">
        <f t="shared" si="414"/>
        <v>3.0369066847470148</v>
      </c>
      <c r="AE2113">
        <f t="shared" si="415"/>
        <v>4.1932773109243691</v>
      </c>
      <c r="AF2113">
        <f t="shared" si="416"/>
        <v>2</v>
      </c>
      <c r="AG2113">
        <f t="shared" si="417"/>
        <v>3.0369066847470148</v>
      </c>
    </row>
    <row r="2114" spans="1:33" x14ac:dyDescent="0.25">
      <c r="A2114" t="s">
        <v>17</v>
      </c>
      <c r="B2114">
        <v>296</v>
      </c>
      <c r="C2114">
        <v>7</v>
      </c>
      <c r="D2114">
        <v>208</v>
      </c>
      <c r="E2114">
        <v>6</v>
      </c>
      <c r="F2114" t="s">
        <v>951</v>
      </c>
      <c r="G2114" t="s">
        <v>193</v>
      </c>
      <c r="H2114">
        <v>2012</v>
      </c>
      <c r="I2114">
        <v>4</v>
      </c>
      <c r="J2114">
        <v>9</v>
      </c>
      <c r="K2114">
        <v>14</v>
      </c>
      <c r="L2114">
        <v>0</v>
      </c>
      <c r="M2114">
        <v>2012</v>
      </c>
      <c r="N2114">
        <v>3</v>
      </c>
      <c r="O2114">
        <v>12</v>
      </c>
      <c r="P2114">
        <v>14</v>
      </c>
      <c r="Q2114">
        <v>0</v>
      </c>
      <c r="R2114" s="1">
        <f t="shared" si="405"/>
        <v>8.5384615384615383</v>
      </c>
      <c r="S2114" s="1">
        <f t="shared" si="406"/>
        <v>6</v>
      </c>
      <c r="T2114" s="1">
        <f t="shared" si="407"/>
        <v>7.1575672704326871</v>
      </c>
      <c r="U2114" s="1">
        <f t="shared" si="408"/>
        <v>7</v>
      </c>
      <c r="W2114">
        <f t="shared" si="409"/>
        <v>2.3668639053254434</v>
      </c>
      <c r="X2114">
        <f t="shared" si="410"/>
        <v>1</v>
      </c>
      <c r="Y2114">
        <f t="shared" si="411"/>
        <v>2.4827444711607565E-2</v>
      </c>
      <c r="AA2114">
        <f t="shared" si="412"/>
        <v>1.5384615384615383</v>
      </c>
      <c r="AB2114">
        <f t="shared" si="413"/>
        <v>1</v>
      </c>
      <c r="AC2114">
        <f t="shared" si="414"/>
        <v>0.15756727043268715</v>
      </c>
      <c r="AE2114">
        <f t="shared" si="415"/>
        <v>1.5384615384615383</v>
      </c>
      <c r="AF2114">
        <f t="shared" si="416"/>
        <v>1</v>
      </c>
      <c r="AG2114">
        <f t="shared" si="417"/>
        <v>0.15756727043268715</v>
      </c>
    </row>
    <row r="2115" spans="1:33" x14ac:dyDescent="0.25">
      <c r="A2115" t="s">
        <v>17</v>
      </c>
      <c r="B2115">
        <v>296</v>
      </c>
      <c r="C2115">
        <v>7</v>
      </c>
      <c r="D2115">
        <v>252</v>
      </c>
      <c r="E2115">
        <v>8</v>
      </c>
      <c r="F2115" t="s">
        <v>951</v>
      </c>
      <c r="G2115" t="s">
        <v>444</v>
      </c>
      <c r="H2115">
        <v>2012</v>
      </c>
      <c r="I2115">
        <v>4</v>
      </c>
      <c r="J2115">
        <v>9</v>
      </c>
      <c r="K2115">
        <v>14</v>
      </c>
      <c r="L2115">
        <v>0</v>
      </c>
      <c r="M2115">
        <v>2012</v>
      </c>
      <c r="N2115">
        <v>3</v>
      </c>
      <c r="O2115">
        <v>19</v>
      </c>
      <c r="P2115">
        <v>14</v>
      </c>
      <c r="Q2115">
        <v>0</v>
      </c>
      <c r="R2115" s="1">
        <f t="shared" si="405"/>
        <v>9.3968253968253972</v>
      </c>
      <c r="S2115" s="1">
        <f t="shared" si="406"/>
        <v>8</v>
      </c>
      <c r="T2115" s="1">
        <f t="shared" si="407"/>
        <v>8.6703288965646035</v>
      </c>
      <c r="U2115" s="1">
        <f t="shared" si="408"/>
        <v>7</v>
      </c>
      <c r="W2115">
        <f t="shared" si="409"/>
        <v>5.7447719828672223</v>
      </c>
      <c r="X2115">
        <f t="shared" si="410"/>
        <v>1</v>
      </c>
      <c r="Y2115">
        <f t="shared" si="411"/>
        <v>2.7899986226987257</v>
      </c>
      <c r="AA2115">
        <f t="shared" si="412"/>
        <v>2.3968253968253972</v>
      </c>
      <c r="AB2115">
        <f t="shared" si="413"/>
        <v>1</v>
      </c>
      <c r="AC2115">
        <f t="shared" si="414"/>
        <v>1.6703288965646035</v>
      </c>
      <c r="AE2115">
        <f t="shared" si="415"/>
        <v>2.3968253968253972</v>
      </c>
      <c r="AF2115">
        <f t="shared" si="416"/>
        <v>1</v>
      </c>
      <c r="AG2115">
        <f t="shared" si="417"/>
        <v>1.6703288965646035</v>
      </c>
    </row>
    <row r="2116" spans="1:33" x14ac:dyDescent="0.25">
      <c r="A2116" t="s">
        <v>17</v>
      </c>
      <c r="B2116">
        <v>296</v>
      </c>
      <c r="C2116">
        <v>7</v>
      </c>
      <c r="D2116">
        <v>253</v>
      </c>
      <c r="E2116">
        <v>8</v>
      </c>
      <c r="F2116" t="s">
        <v>951</v>
      </c>
      <c r="G2116" t="s">
        <v>613</v>
      </c>
      <c r="H2116">
        <v>2012</v>
      </c>
      <c r="I2116">
        <v>4</v>
      </c>
      <c r="J2116">
        <v>9</v>
      </c>
      <c r="K2116">
        <v>14</v>
      </c>
      <c r="L2116">
        <v>0</v>
      </c>
      <c r="M2116">
        <v>2012</v>
      </c>
      <c r="N2116">
        <v>3</v>
      </c>
      <c r="O2116">
        <v>26</v>
      </c>
      <c r="P2116">
        <v>14</v>
      </c>
      <c r="Q2116">
        <v>0</v>
      </c>
      <c r="R2116" s="1">
        <f t="shared" ref="R2116:R2179" si="418">E2116*B2116/D2116</f>
        <v>9.3596837944664024</v>
      </c>
      <c r="S2116" s="1">
        <f t="shared" ref="S2116:S2179" si="419">E2116</f>
        <v>8</v>
      </c>
      <c r="T2116" s="1">
        <f t="shared" ref="T2116:T2179" si="420">SQRT(R2116*S2116)</f>
        <v>8.653176893819472</v>
      </c>
      <c r="U2116" s="1">
        <f t="shared" ref="U2116:U2179" si="421">C2116</f>
        <v>7</v>
      </c>
      <c r="W2116">
        <f t="shared" ref="W2116:W2179" si="422">(U2116-R2116)^2</f>
        <v>5.5681076098673588</v>
      </c>
      <c r="X2116">
        <f t="shared" ref="X2116:X2179" si="423">(U2116-S2116)^2</f>
        <v>1</v>
      </c>
      <c r="Y2116">
        <f t="shared" ref="Y2116:Y2179" si="424">(U2116-T2116)^2</f>
        <v>2.7329938422585975</v>
      </c>
      <c r="AA2116">
        <f t="shared" ref="AA2116:AA2179" si="425">ABS(R2116-$U2116)</f>
        <v>2.3596837944664024</v>
      </c>
      <c r="AB2116">
        <f t="shared" ref="AB2116:AB2179" si="426">ABS(S2116-$U2116)</f>
        <v>1</v>
      </c>
      <c r="AC2116">
        <f t="shared" ref="AC2116:AC2179" si="427">ABS(T2116-$U2116)</f>
        <v>1.653176893819472</v>
      </c>
      <c r="AE2116">
        <f t="shared" ref="AE2116:AE2179" si="428">IF(OR(ISERROR($AA2116),ISERROR($AB2116),ISERROR($AC2116)),"NA",AA2116)</f>
        <v>2.3596837944664024</v>
      </c>
      <c r="AF2116">
        <f t="shared" ref="AF2116:AF2179" si="429">IF(OR(ISERROR($AA2116),ISERROR($AB2116),ISERROR($AC2116)),"NA",AB2116)</f>
        <v>1</v>
      </c>
      <c r="AG2116">
        <f t="shared" ref="AG2116:AG2179" si="430">IF(OR(ISERROR($AA2116),ISERROR($AB2116),ISERROR($AC2116)),"NA",AC2116)</f>
        <v>1.653176893819472</v>
      </c>
    </row>
    <row r="2117" spans="1:33" x14ac:dyDescent="0.25">
      <c r="A2117" t="s">
        <v>17</v>
      </c>
      <c r="B2117">
        <v>296</v>
      </c>
      <c r="C2117">
        <v>7</v>
      </c>
      <c r="D2117">
        <v>338</v>
      </c>
      <c r="E2117">
        <v>5</v>
      </c>
      <c r="F2117" t="s">
        <v>951</v>
      </c>
      <c r="G2117" t="s">
        <v>782</v>
      </c>
      <c r="H2117">
        <v>2012</v>
      </c>
      <c r="I2117">
        <v>4</v>
      </c>
      <c r="J2117">
        <v>9</v>
      </c>
      <c r="K2117">
        <v>14</v>
      </c>
      <c r="L2117">
        <v>0</v>
      </c>
      <c r="M2117">
        <v>2012</v>
      </c>
      <c r="N2117">
        <v>4</v>
      </c>
      <c r="O2117">
        <v>2</v>
      </c>
      <c r="P2117">
        <v>14</v>
      </c>
      <c r="Q2117">
        <v>0</v>
      </c>
      <c r="R2117" s="1">
        <f t="shared" si="418"/>
        <v>4.3786982248520712</v>
      </c>
      <c r="S2117" s="1">
        <f t="shared" si="419"/>
        <v>5</v>
      </c>
      <c r="T2117" s="1">
        <f t="shared" si="420"/>
        <v>4.6790481002293998</v>
      </c>
      <c r="U2117" s="1">
        <f t="shared" si="421"/>
        <v>7</v>
      </c>
      <c r="W2117">
        <f t="shared" si="422"/>
        <v>6.8712229963936826</v>
      </c>
      <c r="X2117">
        <f t="shared" si="423"/>
        <v>4</v>
      </c>
      <c r="Y2117">
        <f t="shared" si="424"/>
        <v>5.3868177210487582</v>
      </c>
      <c r="AA2117">
        <f t="shared" si="425"/>
        <v>2.6213017751479288</v>
      </c>
      <c r="AB2117">
        <f t="shared" si="426"/>
        <v>2</v>
      </c>
      <c r="AC2117">
        <f t="shared" si="427"/>
        <v>2.3209518997706002</v>
      </c>
      <c r="AE2117">
        <f t="shared" si="428"/>
        <v>2.6213017751479288</v>
      </c>
      <c r="AF2117">
        <f t="shared" si="429"/>
        <v>2</v>
      </c>
      <c r="AG2117">
        <f t="shared" si="430"/>
        <v>2.3209518997706002</v>
      </c>
    </row>
    <row r="2118" spans="1:33" x14ac:dyDescent="0.25">
      <c r="A2118" t="s">
        <v>17</v>
      </c>
      <c r="B2118">
        <v>290</v>
      </c>
      <c r="C2118">
        <v>10</v>
      </c>
      <c r="D2118">
        <v>235</v>
      </c>
      <c r="E2118">
        <v>6</v>
      </c>
      <c r="F2118" t="s">
        <v>952</v>
      </c>
      <c r="G2118" t="s">
        <v>196</v>
      </c>
      <c r="H2118">
        <v>2012</v>
      </c>
      <c r="I2118">
        <v>4</v>
      </c>
      <c r="J2118">
        <v>9</v>
      </c>
      <c r="K2118">
        <v>15</v>
      </c>
      <c r="L2118">
        <v>0</v>
      </c>
      <c r="M2118">
        <v>2012</v>
      </c>
      <c r="N2118">
        <v>3</v>
      </c>
      <c r="O2118">
        <v>5</v>
      </c>
      <c r="P2118">
        <v>15</v>
      </c>
      <c r="Q2118">
        <v>0</v>
      </c>
      <c r="R2118" s="1">
        <f t="shared" si="418"/>
        <v>7.4042553191489358</v>
      </c>
      <c r="S2118" s="1">
        <f t="shared" si="419"/>
        <v>6</v>
      </c>
      <c r="T2118" s="1">
        <f t="shared" si="420"/>
        <v>6.6652480760203971</v>
      </c>
      <c r="U2118" s="1">
        <f t="shared" si="421"/>
        <v>10</v>
      </c>
      <c r="W2118">
        <f t="shared" si="422"/>
        <v>6.7378904481665938</v>
      </c>
      <c r="X2118">
        <f t="shared" si="423"/>
        <v>16</v>
      </c>
      <c r="Y2118">
        <f t="shared" si="424"/>
        <v>11.120570394485663</v>
      </c>
      <c r="AA2118">
        <f t="shared" si="425"/>
        <v>2.5957446808510642</v>
      </c>
      <c r="AB2118">
        <f t="shared" si="426"/>
        <v>4</v>
      </c>
      <c r="AC2118">
        <f t="shared" si="427"/>
        <v>3.3347519239796029</v>
      </c>
      <c r="AE2118">
        <f t="shared" si="428"/>
        <v>2.5957446808510642</v>
      </c>
      <c r="AF2118">
        <f t="shared" si="429"/>
        <v>4</v>
      </c>
      <c r="AG2118">
        <f t="shared" si="430"/>
        <v>3.3347519239796029</v>
      </c>
    </row>
    <row r="2119" spans="1:33" x14ac:dyDescent="0.25">
      <c r="A2119" t="s">
        <v>17</v>
      </c>
      <c r="B2119">
        <v>290</v>
      </c>
      <c r="C2119">
        <v>10</v>
      </c>
      <c r="D2119">
        <v>210</v>
      </c>
      <c r="E2119">
        <v>4</v>
      </c>
      <c r="F2119" t="s">
        <v>952</v>
      </c>
      <c r="G2119" t="s">
        <v>195</v>
      </c>
      <c r="H2119">
        <v>2012</v>
      </c>
      <c r="I2119">
        <v>4</v>
      </c>
      <c r="J2119">
        <v>9</v>
      </c>
      <c r="K2119">
        <v>15</v>
      </c>
      <c r="L2119">
        <v>0</v>
      </c>
      <c r="M2119">
        <v>2012</v>
      </c>
      <c r="N2119">
        <v>3</v>
      </c>
      <c r="O2119">
        <v>12</v>
      </c>
      <c r="P2119">
        <v>15</v>
      </c>
      <c r="Q2119">
        <v>0</v>
      </c>
      <c r="R2119" s="1">
        <f t="shared" si="418"/>
        <v>5.5238095238095237</v>
      </c>
      <c r="S2119" s="1">
        <f t="shared" si="419"/>
        <v>4</v>
      </c>
      <c r="T2119" s="1">
        <f t="shared" si="420"/>
        <v>4.7005572111440248</v>
      </c>
      <c r="U2119" s="1">
        <f t="shared" si="421"/>
        <v>10</v>
      </c>
      <c r="W2119">
        <f t="shared" si="422"/>
        <v>20.036281179138324</v>
      </c>
      <c r="X2119">
        <f t="shared" si="423"/>
        <v>36</v>
      </c>
      <c r="Y2119">
        <f t="shared" si="424"/>
        <v>28.084093872357595</v>
      </c>
      <c r="AA2119">
        <f t="shared" si="425"/>
        <v>4.4761904761904763</v>
      </c>
      <c r="AB2119">
        <f t="shared" si="426"/>
        <v>6</v>
      </c>
      <c r="AC2119">
        <f t="shared" si="427"/>
        <v>5.2994427888559752</v>
      </c>
      <c r="AE2119">
        <f t="shared" si="428"/>
        <v>4.4761904761904763</v>
      </c>
      <c r="AF2119">
        <f t="shared" si="429"/>
        <v>6</v>
      </c>
      <c r="AG2119">
        <f t="shared" si="430"/>
        <v>5.2994427888559752</v>
      </c>
    </row>
    <row r="2120" spans="1:33" x14ac:dyDescent="0.25">
      <c r="A2120" t="s">
        <v>17</v>
      </c>
      <c r="B2120">
        <v>290</v>
      </c>
      <c r="C2120">
        <v>10</v>
      </c>
      <c r="D2120">
        <v>244</v>
      </c>
      <c r="E2120">
        <v>14</v>
      </c>
      <c r="F2120" t="s">
        <v>952</v>
      </c>
      <c r="G2120" t="s">
        <v>445</v>
      </c>
      <c r="H2120">
        <v>2012</v>
      </c>
      <c r="I2120">
        <v>4</v>
      </c>
      <c r="J2120">
        <v>9</v>
      </c>
      <c r="K2120">
        <v>15</v>
      </c>
      <c r="L2120">
        <v>0</v>
      </c>
      <c r="M2120">
        <v>2012</v>
      </c>
      <c r="N2120">
        <v>3</v>
      </c>
      <c r="O2120">
        <v>19</v>
      </c>
      <c r="P2120">
        <v>15</v>
      </c>
      <c r="Q2120">
        <v>0</v>
      </c>
      <c r="R2120" s="1">
        <f t="shared" si="418"/>
        <v>16.639344262295083</v>
      </c>
      <c r="S2120" s="1">
        <f t="shared" si="419"/>
        <v>14</v>
      </c>
      <c r="T2120" s="1">
        <f t="shared" si="420"/>
        <v>15.262726482255101</v>
      </c>
      <c r="U2120" s="1">
        <f t="shared" si="421"/>
        <v>10</v>
      </c>
      <c r="W2120">
        <f t="shared" si="422"/>
        <v>44.080892233270639</v>
      </c>
      <c r="X2120">
        <f t="shared" si="423"/>
        <v>16</v>
      </c>
      <c r="Y2120">
        <f t="shared" si="424"/>
        <v>27.696290027029146</v>
      </c>
      <c r="AA2120">
        <f t="shared" si="425"/>
        <v>6.6393442622950829</v>
      </c>
      <c r="AB2120">
        <f t="shared" si="426"/>
        <v>4</v>
      </c>
      <c r="AC2120">
        <f t="shared" si="427"/>
        <v>5.2627264822551005</v>
      </c>
      <c r="AE2120">
        <f t="shared" si="428"/>
        <v>6.6393442622950829</v>
      </c>
      <c r="AF2120">
        <f t="shared" si="429"/>
        <v>4</v>
      </c>
      <c r="AG2120">
        <f t="shared" si="430"/>
        <v>5.2627264822551005</v>
      </c>
    </row>
    <row r="2121" spans="1:33" x14ac:dyDescent="0.25">
      <c r="A2121" t="s">
        <v>17</v>
      </c>
      <c r="B2121">
        <v>290</v>
      </c>
      <c r="C2121">
        <v>10</v>
      </c>
      <c r="D2121">
        <v>247</v>
      </c>
      <c r="E2121">
        <v>8</v>
      </c>
      <c r="F2121" t="s">
        <v>952</v>
      </c>
      <c r="G2121" t="s">
        <v>614</v>
      </c>
      <c r="H2121">
        <v>2012</v>
      </c>
      <c r="I2121">
        <v>4</v>
      </c>
      <c r="J2121">
        <v>9</v>
      </c>
      <c r="K2121">
        <v>15</v>
      </c>
      <c r="L2121">
        <v>0</v>
      </c>
      <c r="M2121">
        <v>2012</v>
      </c>
      <c r="N2121">
        <v>3</v>
      </c>
      <c r="O2121">
        <v>26</v>
      </c>
      <c r="P2121">
        <v>15</v>
      </c>
      <c r="Q2121">
        <v>0</v>
      </c>
      <c r="R2121" s="1">
        <f t="shared" si="418"/>
        <v>9.3927125506072873</v>
      </c>
      <c r="S2121" s="1">
        <f t="shared" si="419"/>
        <v>8</v>
      </c>
      <c r="T2121" s="1">
        <f t="shared" si="420"/>
        <v>8.6684312539731376</v>
      </c>
      <c r="U2121" s="1">
        <f t="shared" si="421"/>
        <v>10</v>
      </c>
      <c r="W2121">
        <f t="shared" si="422"/>
        <v>0.36879804618990664</v>
      </c>
      <c r="X2121">
        <f t="shared" si="423"/>
        <v>4</v>
      </c>
      <c r="Y2121">
        <f t="shared" si="424"/>
        <v>1.7730753253955507</v>
      </c>
      <c r="AA2121">
        <f t="shared" si="425"/>
        <v>0.60728744939271273</v>
      </c>
      <c r="AB2121">
        <f t="shared" si="426"/>
        <v>2</v>
      </c>
      <c r="AC2121">
        <f t="shared" si="427"/>
        <v>1.3315687460268624</v>
      </c>
      <c r="AE2121">
        <f t="shared" si="428"/>
        <v>0.60728744939271273</v>
      </c>
      <c r="AF2121">
        <f t="shared" si="429"/>
        <v>2</v>
      </c>
      <c r="AG2121">
        <f t="shared" si="430"/>
        <v>1.3315687460268624</v>
      </c>
    </row>
    <row r="2122" spans="1:33" x14ac:dyDescent="0.25">
      <c r="A2122" t="s">
        <v>17</v>
      </c>
      <c r="B2122">
        <v>290</v>
      </c>
      <c r="C2122">
        <v>10</v>
      </c>
      <c r="D2122">
        <v>328</v>
      </c>
      <c r="E2122">
        <v>6</v>
      </c>
      <c r="F2122" t="s">
        <v>952</v>
      </c>
      <c r="G2122" t="s">
        <v>783</v>
      </c>
      <c r="H2122">
        <v>2012</v>
      </c>
      <c r="I2122">
        <v>4</v>
      </c>
      <c r="J2122">
        <v>9</v>
      </c>
      <c r="K2122">
        <v>15</v>
      </c>
      <c r="L2122">
        <v>0</v>
      </c>
      <c r="M2122">
        <v>2012</v>
      </c>
      <c r="N2122">
        <v>4</v>
      </c>
      <c r="O2122">
        <v>2</v>
      </c>
      <c r="P2122">
        <v>15</v>
      </c>
      <c r="Q2122">
        <v>0</v>
      </c>
      <c r="R2122" s="1">
        <f t="shared" si="418"/>
        <v>5.3048780487804876</v>
      </c>
      <c r="S2122" s="1">
        <f t="shared" si="419"/>
        <v>6</v>
      </c>
      <c r="T2122" s="1">
        <f t="shared" si="420"/>
        <v>5.6417433735223126</v>
      </c>
      <c r="U2122" s="1">
        <f t="shared" si="421"/>
        <v>10</v>
      </c>
      <c r="W2122">
        <f t="shared" si="422"/>
        <v>22.044170136823322</v>
      </c>
      <c r="X2122">
        <f t="shared" si="423"/>
        <v>16</v>
      </c>
      <c r="Y2122">
        <f t="shared" si="424"/>
        <v>18.994400822236674</v>
      </c>
      <c r="AA2122">
        <f t="shared" si="425"/>
        <v>4.6951219512195124</v>
      </c>
      <c r="AB2122">
        <f t="shared" si="426"/>
        <v>4</v>
      </c>
      <c r="AC2122">
        <f t="shared" si="427"/>
        <v>4.3582566264776874</v>
      </c>
      <c r="AE2122">
        <f t="shared" si="428"/>
        <v>4.6951219512195124</v>
      </c>
      <c r="AF2122">
        <f t="shared" si="429"/>
        <v>4</v>
      </c>
      <c r="AG2122">
        <f t="shared" si="430"/>
        <v>4.3582566264776874</v>
      </c>
    </row>
    <row r="2123" spans="1:33" x14ac:dyDescent="0.25">
      <c r="A2123" t="s">
        <v>17</v>
      </c>
      <c r="B2123">
        <v>285</v>
      </c>
      <c r="C2123">
        <v>5</v>
      </c>
      <c r="D2123">
        <v>229</v>
      </c>
      <c r="E2123">
        <v>11</v>
      </c>
      <c r="F2123" t="s">
        <v>953</v>
      </c>
      <c r="G2123" t="s">
        <v>198</v>
      </c>
      <c r="H2123">
        <v>2012</v>
      </c>
      <c r="I2123">
        <v>4</v>
      </c>
      <c r="J2123">
        <v>9</v>
      </c>
      <c r="K2123">
        <v>16</v>
      </c>
      <c r="L2123">
        <v>0</v>
      </c>
      <c r="M2123">
        <v>2012</v>
      </c>
      <c r="N2123">
        <v>3</v>
      </c>
      <c r="O2123">
        <v>5</v>
      </c>
      <c r="P2123">
        <v>16</v>
      </c>
      <c r="Q2123">
        <v>0</v>
      </c>
      <c r="R2123" s="1">
        <f t="shared" si="418"/>
        <v>13.689956331877729</v>
      </c>
      <c r="S2123" s="1">
        <f t="shared" si="419"/>
        <v>11</v>
      </c>
      <c r="T2123" s="1">
        <f t="shared" si="420"/>
        <v>12.271492152572769</v>
      </c>
      <c r="U2123" s="1">
        <f t="shared" si="421"/>
        <v>5</v>
      </c>
      <c r="W2123">
        <f t="shared" si="422"/>
        <v>75.515341049941838</v>
      </c>
      <c r="X2123">
        <f t="shared" si="423"/>
        <v>36</v>
      </c>
      <c r="Y2123">
        <f t="shared" si="424"/>
        <v>52.87459812492736</v>
      </c>
      <c r="AA2123">
        <f t="shared" si="425"/>
        <v>8.6899563318777293</v>
      </c>
      <c r="AB2123">
        <f t="shared" si="426"/>
        <v>6</v>
      </c>
      <c r="AC2123">
        <f t="shared" si="427"/>
        <v>7.2714921525727689</v>
      </c>
      <c r="AE2123">
        <f t="shared" si="428"/>
        <v>8.6899563318777293</v>
      </c>
      <c r="AF2123">
        <f t="shared" si="429"/>
        <v>6</v>
      </c>
      <c r="AG2123">
        <f t="shared" si="430"/>
        <v>7.2714921525727689</v>
      </c>
    </row>
    <row r="2124" spans="1:33" x14ac:dyDescent="0.25">
      <c r="A2124" t="s">
        <v>17</v>
      </c>
      <c r="B2124">
        <v>285</v>
      </c>
      <c r="C2124">
        <v>5</v>
      </c>
      <c r="D2124">
        <v>202</v>
      </c>
      <c r="E2124">
        <v>8</v>
      </c>
      <c r="F2124" t="s">
        <v>953</v>
      </c>
      <c r="G2124" t="s">
        <v>197</v>
      </c>
      <c r="H2124">
        <v>2012</v>
      </c>
      <c r="I2124">
        <v>4</v>
      </c>
      <c r="J2124">
        <v>9</v>
      </c>
      <c r="K2124">
        <v>16</v>
      </c>
      <c r="L2124">
        <v>0</v>
      </c>
      <c r="M2124">
        <v>2012</v>
      </c>
      <c r="N2124">
        <v>3</v>
      </c>
      <c r="O2124">
        <v>12</v>
      </c>
      <c r="P2124">
        <v>16</v>
      </c>
      <c r="Q2124">
        <v>0</v>
      </c>
      <c r="R2124" s="1">
        <f t="shared" si="418"/>
        <v>11.287128712871286</v>
      </c>
      <c r="S2124" s="1">
        <f t="shared" si="419"/>
        <v>8</v>
      </c>
      <c r="T2124" s="1">
        <f t="shared" si="420"/>
        <v>9.5024749251429377</v>
      </c>
      <c r="U2124" s="1">
        <f t="shared" si="421"/>
        <v>5</v>
      </c>
      <c r="W2124">
        <f t="shared" si="422"/>
        <v>39.52798745221056</v>
      </c>
      <c r="X2124">
        <f t="shared" si="423"/>
        <v>9</v>
      </c>
      <c r="Y2124">
        <f t="shared" si="424"/>
        <v>20.272280451540901</v>
      </c>
      <c r="AA2124">
        <f t="shared" si="425"/>
        <v>6.2871287128712865</v>
      </c>
      <c r="AB2124">
        <f t="shared" si="426"/>
        <v>3</v>
      </c>
      <c r="AC2124">
        <f t="shared" si="427"/>
        <v>4.5024749251429377</v>
      </c>
      <c r="AE2124">
        <f t="shared" si="428"/>
        <v>6.2871287128712865</v>
      </c>
      <c r="AF2124">
        <f t="shared" si="429"/>
        <v>3</v>
      </c>
      <c r="AG2124">
        <f t="shared" si="430"/>
        <v>4.5024749251429377</v>
      </c>
    </row>
    <row r="2125" spans="1:33" x14ac:dyDescent="0.25">
      <c r="A2125" t="s">
        <v>17</v>
      </c>
      <c r="B2125">
        <v>285</v>
      </c>
      <c r="C2125">
        <v>5</v>
      </c>
      <c r="D2125">
        <v>243</v>
      </c>
      <c r="E2125">
        <v>5</v>
      </c>
      <c r="F2125" t="s">
        <v>953</v>
      </c>
      <c r="G2125" t="s">
        <v>446</v>
      </c>
      <c r="H2125">
        <v>2012</v>
      </c>
      <c r="I2125">
        <v>4</v>
      </c>
      <c r="J2125">
        <v>9</v>
      </c>
      <c r="K2125">
        <v>16</v>
      </c>
      <c r="L2125">
        <v>0</v>
      </c>
      <c r="M2125">
        <v>2012</v>
      </c>
      <c r="N2125">
        <v>3</v>
      </c>
      <c r="O2125">
        <v>19</v>
      </c>
      <c r="P2125">
        <v>16</v>
      </c>
      <c r="Q2125">
        <v>0</v>
      </c>
      <c r="R2125" s="1">
        <f t="shared" si="418"/>
        <v>5.8641975308641978</v>
      </c>
      <c r="S2125" s="1">
        <f t="shared" si="419"/>
        <v>5</v>
      </c>
      <c r="T2125" s="1">
        <f t="shared" si="420"/>
        <v>5.4148857471160907</v>
      </c>
      <c r="U2125" s="1">
        <f t="shared" si="421"/>
        <v>5</v>
      </c>
      <c r="W2125">
        <f t="shared" si="422"/>
        <v>0.74683737235177616</v>
      </c>
      <c r="X2125">
        <f t="shared" si="423"/>
        <v>0</v>
      </c>
      <c r="Y2125">
        <f t="shared" si="424"/>
        <v>0.17213018316007678</v>
      </c>
      <c r="AA2125">
        <f t="shared" si="425"/>
        <v>0.86419753086419782</v>
      </c>
      <c r="AB2125">
        <f t="shared" si="426"/>
        <v>0</v>
      </c>
      <c r="AC2125">
        <f t="shared" si="427"/>
        <v>0.41488574711609072</v>
      </c>
      <c r="AE2125">
        <f t="shared" si="428"/>
        <v>0.86419753086419782</v>
      </c>
      <c r="AF2125">
        <f t="shared" si="429"/>
        <v>0</v>
      </c>
      <c r="AG2125">
        <f t="shared" si="430"/>
        <v>0.41488574711609072</v>
      </c>
    </row>
    <row r="2126" spans="1:33" x14ac:dyDescent="0.25">
      <c r="A2126" t="s">
        <v>17</v>
      </c>
      <c r="B2126">
        <v>285</v>
      </c>
      <c r="C2126">
        <v>5</v>
      </c>
      <c r="D2126">
        <v>242</v>
      </c>
      <c r="E2126">
        <v>9</v>
      </c>
      <c r="F2126" t="s">
        <v>953</v>
      </c>
      <c r="G2126" t="s">
        <v>615</v>
      </c>
      <c r="H2126">
        <v>2012</v>
      </c>
      <c r="I2126">
        <v>4</v>
      </c>
      <c r="J2126">
        <v>9</v>
      </c>
      <c r="K2126">
        <v>16</v>
      </c>
      <c r="L2126">
        <v>0</v>
      </c>
      <c r="M2126">
        <v>2012</v>
      </c>
      <c r="N2126">
        <v>3</v>
      </c>
      <c r="O2126">
        <v>26</v>
      </c>
      <c r="P2126">
        <v>16</v>
      </c>
      <c r="Q2126">
        <v>0</v>
      </c>
      <c r="R2126" s="1">
        <f t="shared" si="418"/>
        <v>10.599173553719009</v>
      </c>
      <c r="S2126" s="1">
        <f t="shared" si="419"/>
        <v>9</v>
      </c>
      <c r="T2126" s="1">
        <f t="shared" si="420"/>
        <v>9.7669115888018094</v>
      </c>
      <c r="U2126" s="1">
        <f t="shared" si="421"/>
        <v>5</v>
      </c>
      <c r="W2126">
        <f t="shared" si="422"/>
        <v>31.350744484666354</v>
      </c>
      <c r="X2126">
        <f t="shared" si="423"/>
        <v>16</v>
      </c>
      <c r="Y2126">
        <f t="shared" si="424"/>
        <v>22.723446095452992</v>
      </c>
      <c r="AA2126">
        <f t="shared" si="425"/>
        <v>5.5991735537190088</v>
      </c>
      <c r="AB2126">
        <f t="shared" si="426"/>
        <v>4</v>
      </c>
      <c r="AC2126">
        <f t="shared" si="427"/>
        <v>4.7669115888018094</v>
      </c>
      <c r="AE2126">
        <f t="shared" si="428"/>
        <v>5.5991735537190088</v>
      </c>
      <c r="AF2126">
        <f t="shared" si="429"/>
        <v>4</v>
      </c>
      <c r="AG2126">
        <f t="shared" si="430"/>
        <v>4.7669115888018094</v>
      </c>
    </row>
    <row r="2127" spans="1:33" x14ac:dyDescent="0.25">
      <c r="A2127" t="s">
        <v>17</v>
      </c>
      <c r="B2127">
        <v>285</v>
      </c>
      <c r="C2127">
        <v>5</v>
      </c>
      <c r="D2127">
        <v>318</v>
      </c>
      <c r="E2127">
        <v>5</v>
      </c>
      <c r="F2127" t="s">
        <v>953</v>
      </c>
      <c r="G2127" t="s">
        <v>784</v>
      </c>
      <c r="H2127">
        <v>2012</v>
      </c>
      <c r="I2127">
        <v>4</v>
      </c>
      <c r="J2127">
        <v>9</v>
      </c>
      <c r="K2127">
        <v>16</v>
      </c>
      <c r="L2127">
        <v>0</v>
      </c>
      <c r="M2127">
        <v>2012</v>
      </c>
      <c r="N2127">
        <v>4</v>
      </c>
      <c r="O2127">
        <v>2</v>
      </c>
      <c r="P2127">
        <v>16</v>
      </c>
      <c r="Q2127">
        <v>0</v>
      </c>
      <c r="R2127" s="1">
        <f t="shared" si="418"/>
        <v>4.4811320754716979</v>
      </c>
      <c r="S2127" s="1">
        <f t="shared" si="419"/>
        <v>5</v>
      </c>
      <c r="T2127" s="1">
        <f t="shared" si="420"/>
        <v>4.7334617752083403</v>
      </c>
      <c r="U2127" s="1">
        <f t="shared" si="421"/>
        <v>5</v>
      </c>
      <c r="W2127">
        <f t="shared" si="422"/>
        <v>0.26922392310430782</v>
      </c>
      <c r="X2127">
        <f t="shared" si="423"/>
        <v>0</v>
      </c>
      <c r="Y2127">
        <f t="shared" si="424"/>
        <v>7.1042625275089297E-2</v>
      </c>
      <c r="AA2127">
        <f t="shared" si="425"/>
        <v>0.5188679245283021</v>
      </c>
      <c r="AB2127">
        <f t="shared" si="426"/>
        <v>0</v>
      </c>
      <c r="AC2127">
        <f t="shared" si="427"/>
        <v>0.26653822479165967</v>
      </c>
      <c r="AE2127">
        <f t="shared" si="428"/>
        <v>0.5188679245283021</v>
      </c>
      <c r="AF2127">
        <f t="shared" si="429"/>
        <v>0</v>
      </c>
      <c r="AG2127">
        <f t="shared" si="430"/>
        <v>0.26653822479165967</v>
      </c>
    </row>
    <row r="2128" spans="1:33" x14ac:dyDescent="0.25">
      <c r="A2128" t="s">
        <v>17</v>
      </c>
      <c r="B2128">
        <v>277</v>
      </c>
      <c r="C2128">
        <v>11</v>
      </c>
      <c r="D2128">
        <v>226</v>
      </c>
      <c r="E2128">
        <v>7</v>
      </c>
      <c r="F2128" t="s">
        <v>954</v>
      </c>
      <c r="G2128" t="s">
        <v>200</v>
      </c>
      <c r="H2128">
        <v>2012</v>
      </c>
      <c r="I2128">
        <v>4</v>
      </c>
      <c r="J2128">
        <v>9</v>
      </c>
      <c r="K2128">
        <v>17</v>
      </c>
      <c r="L2128">
        <v>0</v>
      </c>
      <c r="M2128">
        <v>2012</v>
      </c>
      <c r="N2128">
        <v>3</v>
      </c>
      <c r="O2128">
        <v>5</v>
      </c>
      <c r="P2128">
        <v>17</v>
      </c>
      <c r="Q2128">
        <v>0</v>
      </c>
      <c r="R2128" s="1">
        <f t="shared" si="418"/>
        <v>8.5796460176991154</v>
      </c>
      <c r="S2128" s="1">
        <f t="shared" si="419"/>
        <v>7</v>
      </c>
      <c r="T2128" s="1">
        <f t="shared" si="420"/>
        <v>7.7496788400483929</v>
      </c>
      <c r="U2128" s="1">
        <f t="shared" si="421"/>
        <v>11</v>
      </c>
      <c r="W2128">
        <f t="shared" si="422"/>
        <v>5.858113399639751</v>
      </c>
      <c r="X2128">
        <f t="shared" si="423"/>
        <v>16</v>
      </c>
      <c r="Y2128">
        <f t="shared" si="424"/>
        <v>10.56458764282916</v>
      </c>
      <c r="AA2128">
        <f t="shared" si="425"/>
        <v>2.4203539823008846</v>
      </c>
      <c r="AB2128">
        <f t="shared" si="426"/>
        <v>4</v>
      </c>
      <c r="AC2128">
        <f t="shared" si="427"/>
        <v>3.2503211599516071</v>
      </c>
      <c r="AE2128">
        <f t="shared" si="428"/>
        <v>2.4203539823008846</v>
      </c>
      <c r="AF2128">
        <f t="shared" si="429"/>
        <v>4</v>
      </c>
      <c r="AG2128">
        <f t="shared" si="430"/>
        <v>3.2503211599516071</v>
      </c>
    </row>
    <row r="2129" spans="1:33" x14ac:dyDescent="0.25">
      <c r="A2129" t="s">
        <v>17</v>
      </c>
      <c r="B2129">
        <v>277</v>
      </c>
      <c r="C2129">
        <v>11</v>
      </c>
      <c r="D2129">
        <v>200</v>
      </c>
      <c r="E2129">
        <v>7</v>
      </c>
      <c r="F2129" t="s">
        <v>954</v>
      </c>
      <c r="G2129" t="s">
        <v>199</v>
      </c>
      <c r="H2129">
        <v>2012</v>
      </c>
      <c r="I2129">
        <v>4</v>
      </c>
      <c r="J2129">
        <v>9</v>
      </c>
      <c r="K2129">
        <v>17</v>
      </c>
      <c r="L2129">
        <v>0</v>
      </c>
      <c r="M2129">
        <v>2012</v>
      </c>
      <c r="N2129">
        <v>3</v>
      </c>
      <c r="O2129">
        <v>12</v>
      </c>
      <c r="P2129">
        <v>17</v>
      </c>
      <c r="Q2129">
        <v>0</v>
      </c>
      <c r="R2129" s="1">
        <f t="shared" si="418"/>
        <v>9.6950000000000003</v>
      </c>
      <c r="S2129" s="1">
        <f t="shared" si="419"/>
        <v>7</v>
      </c>
      <c r="T2129" s="1">
        <f t="shared" si="420"/>
        <v>8.238021607157874</v>
      </c>
      <c r="U2129" s="1">
        <f t="shared" si="421"/>
        <v>11</v>
      </c>
      <c r="W2129">
        <f t="shared" si="422"/>
        <v>1.7030249999999993</v>
      </c>
      <c r="X2129">
        <f t="shared" si="423"/>
        <v>16</v>
      </c>
      <c r="Y2129">
        <f t="shared" si="424"/>
        <v>7.6285246425267736</v>
      </c>
      <c r="AA2129">
        <f t="shared" si="425"/>
        <v>1.3049999999999997</v>
      </c>
      <c r="AB2129">
        <f t="shared" si="426"/>
        <v>4</v>
      </c>
      <c r="AC2129">
        <f t="shared" si="427"/>
        <v>2.761978392842126</v>
      </c>
      <c r="AE2129">
        <f t="shared" si="428"/>
        <v>1.3049999999999997</v>
      </c>
      <c r="AF2129">
        <f t="shared" si="429"/>
        <v>4</v>
      </c>
      <c r="AG2129">
        <f t="shared" si="430"/>
        <v>2.761978392842126</v>
      </c>
    </row>
    <row r="2130" spans="1:33" x14ac:dyDescent="0.25">
      <c r="A2130" t="s">
        <v>17</v>
      </c>
      <c r="B2130">
        <v>277</v>
      </c>
      <c r="C2130">
        <v>11</v>
      </c>
      <c r="D2130">
        <v>236</v>
      </c>
      <c r="E2130">
        <v>12</v>
      </c>
      <c r="F2130" t="s">
        <v>954</v>
      </c>
      <c r="G2130" t="s">
        <v>447</v>
      </c>
      <c r="H2130">
        <v>2012</v>
      </c>
      <c r="I2130">
        <v>4</v>
      </c>
      <c r="J2130">
        <v>9</v>
      </c>
      <c r="K2130">
        <v>17</v>
      </c>
      <c r="L2130">
        <v>0</v>
      </c>
      <c r="M2130">
        <v>2012</v>
      </c>
      <c r="N2130">
        <v>3</v>
      </c>
      <c r="O2130">
        <v>19</v>
      </c>
      <c r="P2130">
        <v>17</v>
      </c>
      <c r="Q2130">
        <v>0</v>
      </c>
      <c r="R2130" s="1">
        <f t="shared" si="418"/>
        <v>14.084745762711865</v>
      </c>
      <c r="S2130" s="1">
        <f t="shared" si="419"/>
        <v>12</v>
      </c>
      <c r="T2130" s="1">
        <f t="shared" si="420"/>
        <v>13.000651874138558</v>
      </c>
      <c r="U2130" s="1">
        <f t="shared" si="421"/>
        <v>11</v>
      </c>
      <c r="W2130">
        <f t="shared" si="422"/>
        <v>9.5156564205688063</v>
      </c>
      <c r="X2130">
        <f t="shared" si="423"/>
        <v>1</v>
      </c>
      <c r="Y2130">
        <f t="shared" si="424"/>
        <v>4.0026079214941257</v>
      </c>
      <c r="AA2130">
        <f t="shared" si="425"/>
        <v>3.0847457627118651</v>
      </c>
      <c r="AB2130">
        <f t="shared" si="426"/>
        <v>1</v>
      </c>
      <c r="AC2130">
        <f t="shared" si="427"/>
        <v>2.0006518741385584</v>
      </c>
      <c r="AE2130">
        <f t="shared" si="428"/>
        <v>3.0847457627118651</v>
      </c>
      <c r="AF2130">
        <f t="shared" si="429"/>
        <v>1</v>
      </c>
      <c r="AG2130">
        <f t="shared" si="430"/>
        <v>2.0006518741385584</v>
      </c>
    </row>
    <row r="2131" spans="1:33" x14ac:dyDescent="0.25">
      <c r="A2131" t="s">
        <v>17</v>
      </c>
      <c r="B2131">
        <v>277</v>
      </c>
      <c r="C2131">
        <v>11</v>
      </c>
      <c r="D2131">
        <v>238</v>
      </c>
      <c r="E2131">
        <v>7</v>
      </c>
      <c r="F2131" t="s">
        <v>954</v>
      </c>
      <c r="G2131" t="s">
        <v>616</v>
      </c>
      <c r="H2131">
        <v>2012</v>
      </c>
      <c r="I2131">
        <v>4</v>
      </c>
      <c r="J2131">
        <v>9</v>
      </c>
      <c r="K2131">
        <v>17</v>
      </c>
      <c r="L2131">
        <v>0</v>
      </c>
      <c r="M2131">
        <v>2012</v>
      </c>
      <c r="N2131">
        <v>3</v>
      </c>
      <c r="O2131">
        <v>26</v>
      </c>
      <c r="P2131">
        <v>17</v>
      </c>
      <c r="Q2131">
        <v>0</v>
      </c>
      <c r="R2131" s="1">
        <f t="shared" si="418"/>
        <v>8.1470588235294112</v>
      </c>
      <c r="S2131" s="1">
        <f t="shared" si="419"/>
        <v>7</v>
      </c>
      <c r="T2131" s="1">
        <f t="shared" si="420"/>
        <v>7.5517820257675528</v>
      </c>
      <c r="U2131" s="1">
        <f t="shared" si="421"/>
        <v>11</v>
      </c>
      <c r="W2131">
        <f t="shared" si="422"/>
        <v>8.1392733564013877</v>
      </c>
      <c r="X2131">
        <f t="shared" si="423"/>
        <v>16</v>
      </c>
      <c r="Y2131">
        <f t="shared" si="424"/>
        <v>11.890207197819722</v>
      </c>
      <c r="AA2131">
        <f t="shared" si="425"/>
        <v>2.8529411764705888</v>
      </c>
      <c r="AB2131">
        <f t="shared" si="426"/>
        <v>4</v>
      </c>
      <c r="AC2131">
        <f t="shared" si="427"/>
        <v>3.4482179742324472</v>
      </c>
      <c r="AE2131">
        <f t="shared" si="428"/>
        <v>2.8529411764705888</v>
      </c>
      <c r="AF2131">
        <f t="shared" si="429"/>
        <v>4</v>
      </c>
      <c r="AG2131">
        <f t="shared" si="430"/>
        <v>3.4482179742324472</v>
      </c>
    </row>
    <row r="2132" spans="1:33" x14ac:dyDescent="0.25">
      <c r="A2132" t="s">
        <v>17</v>
      </c>
      <c r="B2132">
        <v>277</v>
      </c>
      <c r="C2132">
        <v>11</v>
      </c>
      <c r="D2132">
        <v>312</v>
      </c>
      <c r="E2132">
        <v>8</v>
      </c>
      <c r="F2132" t="s">
        <v>954</v>
      </c>
      <c r="G2132" t="s">
        <v>785</v>
      </c>
      <c r="H2132">
        <v>2012</v>
      </c>
      <c r="I2132">
        <v>4</v>
      </c>
      <c r="J2132">
        <v>9</v>
      </c>
      <c r="K2132">
        <v>17</v>
      </c>
      <c r="L2132">
        <v>0</v>
      </c>
      <c r="M2132">
        <v>2012</v>
      </c>
      <c r="N2132">
        <v>4</v>
      </c>
      <c r="O2132">
        <v>2</v>
      </c>
      <c r="P2132">
        <v>17</v>
      </c>
      <c r="Q2132">
        <v>0</v>
      </c>
      <c r="R2132" s="1">
        <f t="shared" si="418"/>
        <v>7.1025641025641022</v>
      </c>
      <c r="S2132" s="1">
        <f t="shared" si="419"/>
        <v>8</v>
      </c>
      <c r="T2132" s="1">
        <f t="shared" si="420"/>
        <v>7.5379382340606123</v>
      </c>
      <c r="U2132" s="1">
        <f t="shared" si="421"/>
        <v>11</v>
      </c>
      <c r="W2132">
        <f t="shared" si="422"/>
        <v>15.190006574621963</v>
      </c>
      <c r="X2132">
        <f t="shared" si="423"/>
        <v>9</v>
      </c>
      <c r="Y2132">
        <f t="shared" si="424"/>
        <v>11.985871671179352</v>
      </c>
      <c r="AA2132">
        <f t="shared" si="425"/>
        <v>3.8974358974358978</v>
      </c>
      <c r="AB2132">
        <f t="shared" si="426"/>
        <v>3</v>
      </c>
      <c r="AC2132">
        <f t="shared" si="427"/>
        <v>3.4620617659393877</v>
      </c>
      <c r="AE2132">
        <f t="shared" si="428"/>
        <v>3.8974358974358978</v>
      </c>
      <c r="AF2132">
        <f t="shared" si="429"/>
        <v>3</v>
      </c>
      <c r="AG2132">
        <f t="shared" si="430"/>
        <v>3.4620617659393877</v>
      </c>
    </row>
    <row r="2133" spans="1:33" x14ac:dyDescent="0.25">
      <c r="A2133" t="s">
        <v>17</v>
      </c>
      <c r="B2133">
        <v>272</v>
      </c>
      <c r="C2133">
        <v>11</v>
      </c>
      <c r="D2133">
        <v>222</v>
      </c>
      <c r="E2133">
        <v>9</v>
      </c>
      <c r="F2133" t="s">
        <v>955</v>
      </c>
      <c r="G2133" t="s">
        <v>202</v>
      </c>
      <c r="H2133">
        <v>2012</v>
      </c>
      <c r="I2133">
        <v>4</v>
      </c>
      <c r="J2133">
        <v>9</v>
      </c>
      <c r="K2133">
        <v>18</v>
      </c>
      <c r="L2133">
        <v>0</v>
      </c>
      <c r="M2133">
        <v>2012</v>
      </c>
      <c r="N2133">
        <v>3</v>
      </c>
      <c r="O2133">
        <v>5</v>
      </c>
      <c r="P2133">
        <v>18</v>
      </c>
      <c r="Q2133">
        <v>0</v>
      </c>
      <c r="R2133" s="1">
        <f t="shared" si="418"/>
        <v>11.027027027027026</v>
      </c>
      <c r="S2133" s="1">
        <f t="shared" si="419"/>
        <v>9</v>
      </c>
      <c r="T2133" s="1">
        <f t="shared" si="420"/>
        <v>9.9620903049130831</v>
      </c>
      <c r="U2133" s="1">
        <f t="shared" si="421"/>
        <v>11</v>
      </c>
      <c r="W2133">
        <f t="shared" si="422"/>
        <v>7.3046018991961047E-4</v>
      </c>
      <c r="X2133">
        <f t="shared" si="423"/>
        <v>4</v>
      </c>
      <c r="Y2133">
        <f t="shared" si="424"/>
        <v>1.0772565351554169</v>
      </c>
      <c r="AA2133">
        <f t="shared" si="425"/>
        <v>2.7027027027026307E-2</v>
      </c>
      <c r="AB2133">
        <f t="shared" si="426"/>
        <v>2</v>
      </c>
      <c r="AC2133">
        <f t="shared" si="427"/>
        <v>1.0379096950869169</v>
      </c>
      <c r="AE2133">
        <f t="shared" si="428"/>
        <v>2.7027027027026307E-2</v>
      </c>
      <c r="AF2133">
        <f t="shared" si="429"/>
        <v>2</v>
      </c>
      <c r="AG2133">
        <f t="shared" si="430"/>
        <v>1.0379096950869169</v>
      </c>
    </row>
    <row r="2134" spans="1:33" x14ac:dyDescent="0.25">
      <c r="A2134" t="s">
        <v>17</v>
      </c>
      <c r="B2134">
        <v>272</v>
      </c>
      <c r="C2134">
        <v>11</v>
      </c>
      <c r="D2134">
        <v>193</v>
      </c>
      <c r="E2134">
        <v>1</v>
      </c>
      <c r="F2134" t="s">
        <v>955</v>
      </c>
      <c r="G2134" t="s">
        <v>201</v>
      </c>
      <c r="H2134">
        <v>2012</v>
      </c>
      <c r="I2134">
        <v>4</v>
      </c>
      <c r="J2134">
        <v>9</v>
      </c>
      <c r="K2134">
        <v>18</v>
      </c>
      <c r="L2134">
        <v>0</v>
      </c>
      <c r="M2134">
        <v>2012</v>
      </c>
      <c r="N2134">
        <v>3</v>
      </c>
      <c r="O2134">
        <v>12</v>
      </c>
      <c r="P2134">
        <v>18</v>
      </c>
      <c r="Q2134">
        <v>0</v>
      </c>
      <c r="R2134" s="1">
        <f t="shared" si="418"/>
        <v>1.4093264248704662</v>
      </c>
      <c r="S2134" s="1">
        <f t="shared" si="419"/>
        <v>1</v>
      </c>
      <c r="T2134" s="1">
        <f t="shared" si="420"/>
        <v>1.1871505485280569</v>
      </c>
      <c r="U2134" s="1">
        <f t="shared" si="421"/>
        <v>11</v>
      </c>
      <c r="W2134">
        <f t="shared" si="422"/>
        <v>91.981019624687917</v>
      </c>
      <c r="X2134">
        <f t="shared" si="423"/>
        <v>100</v>
      </c>
      <c r="Y2134">
        <f t="shared" si="424"/>
        <v>96.292014357253208</v>
      </c>
      <c r="AA2134">
        <f t="shared" si="425"/>
        <v>9.590673575129534</v>
      </c>
      <c r="AB2134">
        <f t="shared" si="426"/>
        <v>10</v>
      </c>
      <c r="AC2134">
        <f t="shared" si="427"/>
        <v>9.8128494514719424</v>
      </c>
      <c r="AE2134">
        <f t="shared" si="428"/>
        <v>9.590673575129534</v>
      </c>
      <c r="AF2134">
        <f t="shared" si="429"/>
        <v>10</v>
      </c>
      <c r="AG2134">
        <f t="shared" si="430"/>
        <v>9.8128494514719424</v>
      </c>
    </row>
    <row r="2135" spans="1:33" x14ac:dyDescent="0.25">
      <c r="A2135" t="s">
        <v>17</v>
      </c>
      <c r="B2135">
        <v>272</v>
      </c>
      <c r="C2135">
        <v>11</v>
      </c>
      <c r="D2135">
        <v>236</v>
      </c>
      <c r="E2135">
        <v>11</v>
      </c>
      <c r="F2135" t="s">
        <v>955</v>
      </c>
      <c r="G2135" t="s">
        <v>448</v>
      </c>
      <c r="H2135">
        <v>2012</v>
      </c>
      <c r="I2135">
        <v>4</v>
      </c>
      <c r="J2135">
        <v>9</v>
      </c>
      <c r="K2135">
        <v>18</v>
      </c>
      <c r="L2135">
        <v>0</v>
      </c>
      <c r="M2135">
        <v>2012</v>
      </c>
      <c r="N2135">
        <v>3</v>
      </c>
      <c r="O2135">
        <v>19</v>
      </c>
      <c r="P2135">
        <v>18</v>
      </c>
      <c r="Q2135">
        <v>0</v>
      </c>
      <c r="R2135" s="1">
        <f t="shared" si="418"/>
        <v>12.677966101694915</v>
      </c>
      <c r="S2135" s="1">
        <f t="shared" si="419"/>
        <v>11</v>
      </c>
      <c r="T2135" s="1">
        <f t="shared" si="420"/>
        <v>11.809217887677578</v>
      </c>
      <c r="U2135" s="1">
        <f t="shared" si="421"/>
        <v>11</v>
      </c>
      <c r="W2135">
        <f t="shared" si="422"/>
        <v>2.8155702384372305</v>
      </c>
      <c r="X2135">
        <f t="shared" si="423"/>
        <v>0</v>
      </c>
      <c r="Y2135">
        <f t="shared" si="424"/>
        <v>0.65483358973736117</v>
      </c>
      <c r="AA2135">
        <f t="shared" si="425"/>
        <v>1.6779661016949152</v>
      </c>
      <c r="AB2135">
        <f t="shared" si="426"/>
        <v>0</v>
      </c>
      <c r="AC2135">
        <f t="shared" si="427"/>
        <v>0.80921788767757796</v>
      </c>
      <c r="AE2135">
        <f t="shared" si="428"/>
        <v>1.6779661016949152</v>
      </c>
      <c r="AF2135">
        <f t="shared" si="429"/>
        <v>0</v>
      </c>
      <c r="AG2135">
        <f t="shared" si="430"/>
        <v>0.80921788767757796</v>
      </c>
    </row>
    <row r="2136" spans="1:33" x14ac:dyDescent="0.25">
      <c r="A2136" t="s">
        <v>17</v>
      </c>
      <c r="B2136">
        <v>272</v>
      </c>
      <c r="C2136">
        <v>11</v>
      </c>
      <c r="D2136">
        <v>234</v>
      </c>
      <c r="E2136">
        <v>12</v>
      </c>
      <c r="F2136" t="s">
        <v>955</v>
      </c>
      <c r="G2136" t="s">
        <v>617</v>
      </c>
      <c r="H2136">
        <v>2012</v>
      </c>
      <c r="I2136">
        <v>4</v>
      </c>
      <c r="J2136">
        <v>9</v>
      </c>
      <c r="K2136">
        <v>18</v>
      </c>
      <c r="L2136">
        <v>0</v>
      </c>
      <c r="M2136">
        <v>2012</v>
      </c>
      <c r="N2136">
        <v>3</v>
      </c>
      <c r="O2136">
        <v>26</v>
      </c>
      <c r="P2136">
        <v>18</v>
      </c>
      <c r="Q2136">
        <v>0</v>
      </c>
      <c r="R2136" s="1">
        <f t="shared" si="418"/>
        <v>13.948717948717949</v>
      </c>
      <c r="S2136" s="1">
        <f t="shared" si="419"/>
        <v>12</v>
      </c>
      <c r="T2136" s="1">
        <f t="shared" si="420"/>
        <v>12.937720641002239</v>
      </c>
      <c r="U2136" s="1">
        <f t="shared" si="421"/>
        <v>11</v>
      </c>
      <c r="W2136">
        <f t="shared" si="422"/>
        <v>8.6949375410913881</v>
      </c>
      <c r="X2136">
        <f t="shared" si="423"/>
        <v>1</v>
      </c>
      <c r="Y2136">
        <f t="shared" si="424"/>
        <v>3.7547612825661263</v>
      </c>
      <c r="AA2136">
        <f t="shared" si="425"/>
        <v>2.9487179487179489</v>
      </c>
      <c r="AB2136">
        <f t="shared" si="426"/>
        <v>1</v>
      </c>
      <c r="AC2136">
        <f t="shared" si="427"/>
        <v>1.9377206410022385</v>
      </c>
      <c r="AE2136">
        <f t="shared" si="428"/>
        <v>2.9487179487179489</v>
      </c>
      <c r="AF2136">
        <f t="shared" si="429"/>
        <v>1</v>
      </c>
      <c r="AG2136">
        <f t="shared" si="430"/>
        <v>1.9377206410022385</v>
      </c>
    </row>
    <row r="2137" spans="1:33" x14ac:dyDescent="0.25">
      <c r="A2137" t="s">
        <v>17</v>
      </c>
      <c r="B2137">
        <v>272</v>
      </c>
      <c r="C2137">
        <v>11</v>
      </c>
      <c r="D2137">
        <v>295</v>
      </c>
      <c r="E2137">
        <v>16</v>
      </c>
      <c r="F2137" t="s">
        <v>955</v>
      </c>
      <c r="G2137" t="s">
        <v>786</v>
      </c>
      <c r="H2137">
        <v>2012</v>
      </c>
      <c r="I2137">
        <v>4</v>
      </c>
      <c r="J2137">
        <v>9</v>
      </c>
      <c r="K2137">
        <v>18</v>
      </c>
      <c r="L2137">
        <v>0</v>
      </c>
      <c r="M2137">
        <v>2012</v>
      </c>
      <c r="N2137">
        <v>4</v>
      </c>
      <c r="O2137">
        <v>2</v>
      </c>
      <c r="P2137">
        <v>18</v>
      </c>
      <c r="Q2137">
        <v>0</v>
      </c>
      <c r="R2137" s="1">
        <f t="shared" si="418"/>
        <v>14.752542372881356</v>
      </c>
      <c r="S2137" s="1">
        <f t="shared" si="419"/>
        <v>16</v>
      </c>
      <c r="T2137" s="1">
        <f t="shared" si="420"/>
        <v>15.363615393718423</v>
      </c>
      <c r="U2137" s="1">
        <f t="shared" si="421"/>
        <v>11</v>
      </c>
      <c r="W2137">
        <f t="shared" si="422"/>
        <v>14.081574260270038</v>
      </c>
      <c r="X2137">
        <f t="shared" si="423"/>
        <v>25</v>
      </c>
      <c r="Y2137">
        <f t="shared" si="424"/>
        <v>19.041139304296383</v>
      </c>
      <c r="AA2137">
        <f t="shared" si="425"/>
        <v>3.7525423728813561</v>
      </c>
      <c r="AB2137">
        <f t="shared" si="426"/>
        <v>5</v>
      </c>
      <c r="AC2137">
        <f t="shared" si="427"/>
        <v>4.3636153937184226</v>
      </c>
      <c r="AE2137">
        <f t="shared" si="428"/>
        <v>3.7525423728813561</v>
      </c>
      <c r="AF2137">
        <f t="shared" si="429"/>
        <v>5</v>
      </c>
      <c r="AG2137">
        <f t="shared" si="430"/>
        <v>4.3636153937184226</v>
      </c>
    </row>
    <row r="2138" spans="1:33" x14ac:dyDescent="0.25">
      <c r="A2138" t="s">
        <v>17</v>
      </c>
      <c r="B2138">
        <v>268</v>
      </c>
      <c r="C2138">
        <v>10</v>
      </c>
      <c r="D2138">
        <v>219</v>
      </c>
      <c r="E2138">
        <v>7</v>
      </c>
      <c r="F2138" t="s">
        <v>956</v>
      </c>
      <c r="G2138" t="s">
        <v>204</v>
      </c>
      <c r="H2138">
        <v>2012</v>
      </c>
      <c r="I2138">
        <v>4</v>
      </c>
      <c r="J2138">
        <v>9</v>
      </c>
      <c r="K2138">
        <v>19</v>
      </c>
      <c r="L2138">
        <v>0</v>
      </c>
      <c r="M2138">
        <v>2012</v>
      </c>
      <c r="N2138">
        <v>3</v>
      </c>
      <c r="O2138">
        <v>5</v>
      </c>
      <c r="P2138">
        <v>19</v>
      </c>
      <c r="Q2138">
        <v>0</v>
      </c>
      <c r="R2138" s="1">
        <f t="shared" si="418"/>
        <v>8.5662100456620998</v>
      </c>
      <c r="S2138" s="1">
        <f t="shared" si="419"/>
        <v>7</v>
      </c>
      <c r="T2138" s="1">
        <f t="shared" si="420"/>
        <v>7.7436083526760759</v>
      </c>
      <c r="U2138" s="1">
        <f t="shared" si="421"/>
        <v>10</v>
      </c>
      <c r="W2138">
        <f t="shared" si="422"/>
        <v>2.0557536331602781</v>
      </c>
      <c r="X2138">
        <f t="shared" si="423"/>
        <v>9</v>
      </c>
      <c r="Y2138">
        <f t="shared" si="424"/>
        <v>5.0913032661131714</v>
      </c>
      <c r="AA2138">
        <f t="shared" si="425"/>
        <v>1.4337899543379002</v>
      </c>
      <c r="AB2138">
        <f t="shared" si="426"/>
        <v>3</v>
      </c>
      <c r="AC2138">
        <f t="shared" si="427"/>
        <v>2.2563916473239241</v>
      </c>
      <c r="AE2138">
        <f t="shared" si="428"/>
        <v>1.4337899543379002</v>
      </c>
      <c r="AF2138">
        <f t="shared" si="429"/>
        <v>3</v>
      </c>
      <c r="AG2138">
        <f t="shared" si="430"/>
        <v>2.2563916473239241</v>
      </c>
    </row>
    <row r="2139" spans="1:33" x14ac:dyDescent="0.25">
      <c r="A2139" t="s">
        <v>17</v>
      </c>
      <c r="B2139">
        <v>268</v>
      </c>
      <c r="C2139">
        <v>10</v>
      </c>
      <c r="D2139">
        <v>183</v>
      </c>
      <c r="E2139">
        <v>7</v>
      </c>
      <c r="F2139" t="s">
        <v>956</v>
      </c>
      <c r="G2139" t="s">
        <v>203</v>
      </c>
      <c r="H2139">
        <v>2012</v>
      </c>
      <c r="I2139">
        <v>4</v>
      </c>
      <c r="J2139">
        <v>9</v>
      </c>
      <c r="K2139">
        <v>19</v>
      </c>
      <c r="L2139">
        <v>0</v>
      </c>
      <c r="M2139">
        <v>2012</v>
      </c>
      <c r="N2139">
        <v>3</v>
      </c>
      <c r="O2139">
        <v>12</v>
      </c>
      <c r="P2139">
        <v>19</v>
      </c>
      <c r="Q2139">
        <v>0</v>
      </c>
      <c r="R2139" s="1">
        <f t="shared" si="418"/>
        <v>10.251366120218579</v>
      </c>
      <c r="S2139" s="1">
        <f t="shared" si="419"/>
        <v>7</v>
      </c>
      <c r="T2139" s="1">
        <f t="shared" si="420"/>
        <v>8.4711016309291232</v>
      </c>
      <c r="U2139" s="1">
        <f t="shared" si="421"/>
        <v>10</v>
      </c>
      <c r="W2139">
        <f t="shared" si="422"/>
        <v>6.3184926393741139E-2</v>
      </c>
      <c r="X2139">
        <f t="shared" si="423"/>
        <v>9</v>
      </c>
      <c r="Y2139">
        <f t="shared" si="424"/>
        <v>2.3375302229475872</v>
      </c>
      <c r="AA2139">
        <f t="shared" si="425"/>
        <v>0.25136612021857907</v>
      </c>
      <c r="AB2139">
        <f t="shared" si="426"/>
        <v>3</v>
      </c>
      <c r="AC2139">
        <f t="shared" si="427"/>
        <v>1.5288983690708768</v>
      </c>
      <c r="AE2139">
        <f t="shared" si="428"/>
        <v>0.25136612021857907</v>
      </c>
      <c r="AF2139">
        <f t="shared" si="429"/>
        <v>3</v>
      </c>
      <c r="AG2139">
        <f t="shared" si="430"/>
        <v>1.5288983690708768</v>
      </c>
    </row>
    <row r="2140" spans="1:33" x14ac:dyDescent="0.25">
      <c r="A2140" t="s">
        <v>17</v>
      </c>
      <c r="B2140">
        <v>268</v>
      </c>
      <c r="C2140">
        <v>10</v>
      </c>
      <c r="D2140">
        <v>230</v>
      </c>
      <c r="E2140">
        <v>8</v>
      </c>
      <c r="F2140" t="s">
        <v>956</v>
      </c>
      <c r="G2140" t="s">
        <v>449</v>
      </c>
      <c r="H2140">
        <v>2012</v>
      </c>
      <c r="I2140">
        <v>4</v>
      </c>
      <c r="J2140">
        <v>9</v>
      </c>
      <c r="K2140">
        <v>19</v>
      </c>
      <c r="L2140">
        <v>0</v>
      </c>
      <c r="M2140">
        <v>2012</v>
      </c>
      <c r="N2140">
        <v>3</v>
      </c>
      <c r="O2140">
        <v>19</v>
      </c>
      <c r="P2140">
        <v>19</v>
      </c>
      <c r="Q2140">
        <v>0</v>
      </c>
      <c r="R2140" s="1">
        <f t="shared" si="418"/>
        <v>9.3217391304347821</v>
      </c>
      <c r="S2140" s="1">
        <f t="shared" si="419"/>
        <v>8</v>
      </c>
      <c r="T2140" s="1">
        <f t="shared" si="420"/>
        <v>8.6356188570060368</v>
      </c>
      <c r="U2140" s="1">
        <f t="shared" si="421"/>
        <v>10</v>
      </c>
      <c r="W2140">
        <f t="shared" si="422"/>
        <v>0.46003780718336557</v>
      </c>
      <c r="X2140">
        <f t="shared" si="423"/>
        <v>4</v>
      </c>
      <c r="Y2140">
        <f t="shared" si="424"/>
        <v>1.8615359033575134</v>
      </c>
      <c r="AA2140">
        <f t="shared" si="425"/>
        <v>0.67826086956521792</v>
      </c>
      <c r="AB2140">
        <f t="shared" si="426"/>
        <v>2</v>
      </c>
      <c r="AC2140">
        <f t="shared" si="427"/>
        <v>1.3643811429939632</v>
      </c>
      <c r="AE2140">
        <f t="shared" si="428"/>
        <v>0.67826086956521792</v>
      </c>
      <c r="AF2140">
        <f t="shared" si="429"/>
        <v>2</v>
      </c>
      <c r="AG2140">
        <f t="shared" si="430"/>
        <v>1.3643811429939632</v>
      </c>
    </row>
    <row r="2141" spans="1:33" x14ac:dyDescent="0.25">
      <c r="A2141" t="s">
        <v>17</v>
      </c>
      <c r="B2141">
        <v>268</v>
      </c>
      <c r="C2141">
        <v>10</v>
      </c>
      <c r="D2141">
        <v>226</v>
      </c>
      <c r="E2141">
        <v>9</v>
      </c>
      <c r="F2141" t="s">
        <v>956</v>
      </c>
      <c r="G2141" t="s">
        <v>618</v>
      </c>
      <c r="H2141">
        <v>2012</v>
      </c>
      <c r="I2141">
        <v>4</v>
      </c>
      <c r="J2141">
        <v>9</v>
      </c>
      <c r="K2141">
        <v>19</v>
      </c>
      <c r="L2141">
        <v>0</v>
      </c>
      <c r="M2141">
        <v>2012</v>
      </c>
      <c r="N2141">
        <v>3</v>
      </c>
      <c r="O2141">
        <v>26</v>
      </c>
      <c r="P2141">
        <v>19</v>
      </c>
      <c r="Q2141">
        <v>0</v>
      </c>
      <c r="R2141" s="1">
        <f t="shared" si="418"/>
        <v>10.672566371681416</v>
      </c>
      <c r="S2141" s="1">
        <f t="shared" si="419"/>
        <v>9</v>
      </c>
      <c r="T2141" s="1">
        <f t="shared" si="420"/>
        <v>9.8006682091137414</v>
      </c>
      <c r="U2141" s="1">
        <f t="shared" si="421"/>
        <v>10</v>
      </c>
      <c r="W2141">
        <f t="shared" si="422"/>
        <v>0.45234552431670472</v>
      </c>
      <c r="X2141">
        <f t="shared" si="423"/>
        <v>1</v>
      </c>
      <c r="Y2141">
        <f t="shared" si="424"/>
        <v>3.9733162857923138E-2</v>
      </c>
      <c r="AA2141">
        <f t="shared" si="425"/>
        <v>0.67256637168141609</v>
      </c>
      <c r="AB2141">
        <f t="shared" si="426"/>
        <v>1</v>
      </c>
      <c r="AC2141">
        <f t="shared" si="427"/>
        <v>0.19933179088625863</v>
      </c>
      <c r="AE2141">
        <f t="shared" si="428"/>
        <v>0.67256637168141609</v>
      </c>
      <c r="AF2141">
        <f t="shared" si="429"/>
        <v>1</v>
      </c>
      <c r="AG2141">
        <f t="shared" si="430"/>
        <v>0.19933179088625863</v>
      </c>
    </row>
    <row r="2142" spans="1:33" x14ac:dyDescent="0.25">
      <c r="A2142" t="s">
        <v>17</v>
      </c>
      <c r="B2142">
        <v>268</v>
      </c>
      <c r="C2142">
        <v>10</v>
      </c>
      <c r="D2142">
        <v>294</v>
      </c>
      <c r="E2142">
        <v>13</v>
      </c>
      <c r="F2142" t="s">
        <v>956</v>
      </c>
      <c r="G2142" t="s">
        <v>787</v>
      </c>
      <c r="H2142">
        <v>2012</v>
      </c>
      <c r="I2142">
        <v>4</v>
      </c>
      <c r="J2142">
        <v>9</v>
      </c>
      <c r="K2142">
        <v>19</v>
      </c>
      <c r="L2142">
        <v>0</v>
      </c>
      <c r="M2142">
        <v>2012</v>
      </c>
      <c r="N2142">
        <v>4</v>
      </c>
      <c r="O2142">
        <v>2</v>
      </c>
      <c r="P2142">
        <v>19</v>
      </c>
      <c r="Q2142">
        <v>0</v>
      </c>
      <c r="R2142" s="1">
        <f t="shared" si="418"/>
        <v>11.850340136054422</v>
      </c>
      <c r="S2142" s="1">
        <f t="shared" si="419"/>
        <v>13</v>
      </c>
      <c r="T2142" s="1">
        <f t="shared" si="420"/>
        <v>12.411866167853548</v>
      </c>
      <c r="U2142" s="1">
        <f t="shared" si="421"/>
        <v>10</v>
      </c>
      <c r="W2142">
        <f t="shared" si="422"/>
        <v>3.4237586190938969</v>
      </c>
      <c r="X2142">
        <f t="shared" si="423"/>
        <v>9</v>
      </c>
      <c r="Y2142">
        <f t="shared" si="424"/>
        <v>5.8170984116365583</v>
      </c>
      <c r="AA2142">
        <f t="shared" si="425"/>
        <v>1.850340136054422</v>
      </c>
      <c r="AB2142">
        <f t="shared" si="426"/>
        <v>3</v>
      </c>
      <c r="AC2142">
        <f t="shared" si="427"/>
        <v>2.4118661678535478</v>
      </c>
      <c r="AE2142">
        <f t="shared" si="428"/>
        <v>1.850340136054422</v>
      </c>
      <c r="AF2142">
        <f t="shared" si="429"/>
        <v>3</v>
      </c>
      <c r="AG2142">
        <f t="shared" si="430"/>
        <v>2.4118661678535478</v>
      </c>
    </row>
    <row r="2143" spans="1:33" x14ac:dyDescent="0.25">
      <c r="A2143" t="s">
        <v>17</v>
      </c>
      <c r="B2143">
        <v>260</v>
      </c>
      <c r="C2143">
        <v>9</v>
      </c>
      <c r="D2143">
        <v>216</v>
      </c>
      <c r="E2143">
        <v>10</v>
      </c>
      <c r="F2143" t="s">
        <v>957</v>
      </c>
      <c r="G2143" t="s">
        <v>206</v>
      </c>
      <c r="H2143">
        <v>2012</v>
      </c>
      <c r="I2143">
        <v>4</v>
      </c>
      <c r="J2143">
        <v>9</v>
      </c>
      <c r="K2143">
        <v>20</v>
      </c>
      <c r="L2143">
        <v>0</v>
      </c>
      <c r="M2143">
        <v>2012</v>
      </c>
      <c r="N2143">
        <v>3</v>
      </c>
      <c r="O2143">
        <v>5</v>
      </c>
      <c r="P2143">
        <v>20</v>
      </c>
      <c r="Q2143">
        <v>0</v>
      </c>
      <c r="R2143" s="1">
        <f t="shared" si="418"/>
        <v>12.037037037037036</v>
      </c>
      <c r="S2143" s="1">
        <f t="shared" si="419"/>
        <v>10</v>
      </c>
      <c r="T2143" s="1">
        <f t="shared" si="420"/>
        <v>10.971343143406388</v>
      </c>
      <c r="U2143" s="1">
        <f t="shared" si="421"/>
        <v>9</v>
      </c>
      <c r="W2143">
        <f t="shared" si="422"/>
        <v>9.2235939643347002</v>
      </c>
      <c r="X2143">
        <f t="shared" si="423"/>
        <v>1</v>
      </c>
      <c r="Y2143">
        <f t="shared" si="424"/>
        <v>3.8861937890553797</v>
      </c>
      <c r="AA2143">
        <f t="shared" si="425"/>
        <v>3.0370370370370363</v>
      </c>
      <c r="AB2143">
        <f t="shared" si="426"/>
        <v>1</v>
      </c>
      <c r="AC2143">
        <f t="shared" si="427"/>
        <v>1.9713431434063882</v>
      </c>
      <c r="AE2143">
        <f t="shared" si="428"/>
        <v>3.0370370370370363</v>
      </c>
      <c r="AF2143">
        <f t="shared" si="429"/>
        <v>1</v>
      </c>
      <c r="AG2143">
        <f t="shared" si="430"/>
        <v>1.9713431434063882</v>
      </c>
    </row>
    <row r="2144" spans="1:33" x14ac:dyDescent="0.25">
      <c r="A2144" t="s">
        <v>17</v>
      </c>
      <c r="B2144">
        <v>260</v>
      </c>
      <c r="C2144">
        <v>9</v>
      </c>
      <c r="D2144">
        <v>181</v>
      </c>
      <c r="E2144">
        <v>10</v>
      </c>
      <c r="F2144" t="s">
        <v>957</v>
      </c>
      <c r="G2144" t="s">
        <v>205</v>
      </c>
      <c r="H2144">
        <v>2012</v>
      </c>
      <c r="I2144">
        <v>4</v>
      </c>
      <c r="J2144">
        <v>9</v>
      </c>
      <c r="K2144">
        <v>20</v>
      </c>
      <c r="L2144">
        <v>0</v>
      </c>
      <c r="M2144">
        <v>2012</v>
      </c>
      <c r="N2144">
        <v>3</v>
      </c>
      <c r="O2144">
        <v>12</v>
      </c>
      <c r="P2144">
        <v>20</v>
      </c>
      <c r="Q2144">
        <v>0</v>
      </c>
      <c r="R2144" s="1">
        <f t="shared" si="418"/>
        <v>14.3646408839779</v>
      </c>
      <c r="S2144" s="1">
        <f t="shared" si="419"/>
        <v>10</v>
      </c>
      <c r="T2144" s="1">
        <f t="shared" si="420"/>
        <v>11.985257979692344</v>
      </c>
      <c r="U2144" s="1">
        <f t="shared" si="421"/>
        <v>9</v>
      </c>
      <c r="W2144">
        <f t="shared" si="422"/>
        <v>28.779371814047188</v>
      </c>
      <c r="X2144">
        <f t="shared" si="423"/>
        <v>1</v>
      </c>
      <c r="Y2144">
        <f t="shared" si="424"/>
        <v>8.911765205316815</v>
      </c>
      <c r="AA2144">
        <f t="shared" si="425"/>
        <v>5.3646408839779003</v>
      </c>
      <c r="AB2144">
        <f t="shared" si="426"/>
        <v>1</v>
      </c>
      <c r="AC2144">
        <f t="shared" si="427"/>
        <v>2.985257979692344</v>
      </c>
      <c r="AE2144">
        <f t="shared" si="428"/>
        <v>5.3646408839779003</v>
      </c>
      <c r="AF2144">
        <f t="shared" si="429"/>
        <v>1</v>
      </c>
      <c r="AG2144">
        <f t="shared" si="430"/>
        <v>2.985257979692344</v>
      </c>
    </row>
    <row r="2145" spans="1:33" x14ac:dyDescent="0.25">
      <c r="A2145" t="s">
        <v>17</v>
      </c>
      <c r="B2145">
        <v>260</v>
      </c>
      <c r="C2145">
        <v>9</v>
      </c>
      <c r="D2145">
        <v>219</v>
      </c>
      <c r="E2145">
        <v>7</v>
      </c>
      <c r="F2145" t="s">
        <v>957</v>
      </c>
      <c r="G2145" t="s">
        <v>450</v>
      </c>
      <c r="H2145">
        <v>2012</v>
      </c>
      <c r="I2145">
        <v>4</v>
      </c>
      <c r="J2145">
        <v>9</v>
      </c>
      <c r="K2145">
        <v>20</v>
      </c>
      <c r="L2145">
        <v>0</v>
      </c>
      <c r="M2145">
        <v>2012</v>
      </c>
      <c r="N2145">
        <v>3</v>
      </c>
      <c r="O2145">
        <v>19</v>
      </c>
      <c r="P2145">
        <v>20</v>
      </c>
      <c r="Q2145">
        <v>0</v>
      </c>
      <c r="R2145" s="1">
        <f t="shared" si="418"/>
        <v>8.3105022831050235</v>
      </c>
      <c r="S2145" s="1">
        <f t="shared" si="419"/>
        <v>7</v>
      </c>
      <c r="T2145" s="1">
        <f t="shared" si="420"/>
        <v>7.6271564807426868</v>
      </c>
      <c r="U2145" s="1">
        <f t="shared" si="421"/>
        <v>9</v>
      </c>
      <c r="W2145">
        <f t="shared" si="422"/>
        <v>0.47540710160338517</v>
      </c>
      <c r="X2145">
        <f t="shared" si="423"/>
        <v>4</v>
      </c>
      <c r="Y2145">
        <f t="shared" si="424"/>
        <v>1.8846993283668048</v>
      </c>
      <c r="AA2145">
        <f t="shared" si="425"/>
        <v>0.68949771689497652</v>
      </c>
      <c r="AB2145">
        <f t="shared" si="426"/>
        <v>2</v>
      </c>
      <c r="AC2145">
        <f t="shared" si="427"/>
        <v>1.3728435192573132</v>
      </c>
      <c r="AE2145">
        <f t="shared" si="428"/>
        <v>0.68949771689497652</v>
      </c>
      <c r="AF2145">
        <f t="shared" si="429"/>
        <v>2</v>
      </c>
      <c r="AG2145">
        <f t="shared" si="430"/>
        <v>1.3728435192573132</v>
      </c>
    </row>
    <row r="2146" spans="1:33" x14ac:dyDescent="0.25">
      <c r="A2146" t="s">
        <v>17</v>
      </c>
      <c r="B2146">
        <v>260</v>
      </c>
      <c r="C2146">
        <v>9</v>
      </c>
      <c r="D2146">
        <v>226</v>
      </c>
      <c r="E2146">
        <v>7</v>
      </c>
      <c r="F2146" t="s">
        <v>957</v>
      </c>
      <c r="G2146" t="s">
        <v>619</v>
      </c>
      <c r="H2146">
        <v>2012</v>
      </c>
      <c r="I2146">
        <v>4</v>
      </c>
      <c r="J2146">
        <v>9</v>
      </c>
      <c r="K2146">
        <v>20</v>
      </c>
      <c r="L2146">
        <v>0</v>
      </c>
      <c r="M2146">
        <v>2012</v>
      </c>
      <c r="N2146">
        <v>3</v>
      </c>
      <c r="O2146">
        <v>26</v>
      </c>
      <c r="P2146">
        <v>20</v>
      </c>
      <c r="Q2146">
        <v>0</v>
      </c>
      <c r="R2146" s="1">
        <f t="shared" si="418"/>
        <v>8.053097345132743</v>
      </c>
      <c r="S2146" s="1">
        <f t="shared" si="419"/>
        <v>7</v>
      </c>
      <c r="T2146" s="1">
        <f t="shared" si="420"/>
        <v>7.5081077120622881</v>
      </c>
      <c r="U2146" s="1">
        <f t="shared" si="421"/>
        <v>9</v>
      </c>
      <c r="W2146">
        <f t="shared" si="422"/>
        <v>0.89662463779465962</v>
      </c>
      <c r="X2146">
        <f t="shared" si="423"/>
        <v>4</v>
      </c>
      <c r="Y2146">
        <f t="shared" si="424"/>
        <v>2.2257425988080208</v>
      </c>
      <c r="AA2146">
        <f t="shared" si="425"/>
        <v>0.946902654867257</v>
      </c>
      <c r="AB2146">
        <f t="shared" si="426"/>
        <v>2</v>
      </c>
      <c r="AC2146">
        <f t="shared" si="427"/>
        <v>1.4918922879377119</v>
      </c>
      <c r="AE2146">
        <f t="shared" si="428"/>
        <v>0.946902654867257</v>
      </c>
      <c r="AF2146">
        <f t="shared" si="429"/>
        <v>2</v>
      </c>
      <c r="AG2146">
        <f t="shared" si="430"/>
        <v>1.4918922879377119</v>
      </c>
    </row>
    <row r="2147" spans="1:33" x14ac:dyDescent="0.25">
      <c r="A2147" t="s">
        <v>17</v>
      </c>
      <c r="B2147">
        <v>260</v>
      </c>
      <c r="C2147">
        <v>9</v>
      </c>
      <c r="D2147">
        <v>295</v>
      </c>
      <c r="E2147">
        <v>12</v>
      </c>
      <c r="F2147" t="s">
        <v>957</v>
      </c>
      <c r="G2147" t="s">
        <v>788</v>
      </c>
      <c r="H2147">
        <v>2012</v>
      </c>
      <c r="I2147">
        <v>4</v>
      </c>
      <c r="J2147">
        <v>9</v>
      </c>
      <c r="K2147">
        <v>20</v>
      </c>
      <c r="L2147">
        <v>0</v>
      </c>
      <c r="M2147">
        <v>2012</v>
      </c>
      <c r="N2147">
        <v>4</v>
      </c>
      <c r="O2147">
        <v>2</v>
      </c>
      <c r="P2147">
        <v>20</v>
      </c>
      <c r="Q2147">
        <v>0</v>
      </c>
      <c r="R2147" s="1">
        <f t="shared" si="418"/>
        <v>10.576271186440678</v>
      </c>
      <c r="S2147" s="1">
        <f t="shared" si="419"/>
        <v>12</v>
      </c>
      <c r="T2147" s="1">
        <f t="shared" si="420"/>
        <v>11.265667056916254</v>
      </c>
      <c r="U2147" s="1">
        <f t="shared" si="421"/>
        <v>9</v>
      </c>
      <c r="W2147">
        <f t="shared" si="422"/>
        <v>2.4846308532031034</v>
      </c>
      <c r="X2147">
        <f t="shared" si="423"/>
        <v>9</v>
      </c>
      <c r="Y2147">
        <f t="shared" si="424"/>
        <v>5.133247212795558</v>
      </c>
      <c r="AA2147">
        <f t="shared" si="425"/>
        <v>1.5762711864406782</v>
      </c>
      <c r="AB2147">
        <f t="shared" si="426"/>
        <v>3</v>
      </c>
      <c r="AC2147">
        <f t="shared" si="427"/>
        <v>2.2656670569162536</v>
      </c>
      <c r="AE2147">
        <f t="shared" si="428"/>
        <v>1.5762711864406782</v>
      </c>
      <c r="AF2147">
        <f t="shared" si="429"/>
        <v>3</v>
      </c>
      <c r="AG2147">
        <f t="shared" si="430"/>
        <v>2.2656670569162536</v>
      </c>
    </row>
    <row r="2148" spans="1:33" x14ac:dyDescent="0.25">
      <c r="A2148" t="s">
        <v>17</v>
      </c>
      <c r="B2148">
        <v>240</v>
      </c>
      <c r="C2148">
        <v>11</v>
      </c>
      <c r="D2148">
        <v>216</v>
      </c>
      <c r="E2148">
        <v>10</v>
      </c>
      <c r="F2148" t="s">
        <v>958</v>
      </c>
      <c r="G2148" t="s">
        <v>208</v>
      </c>
      <c r="H2148">
        <v>2012</v>
      </c>
      <c r="I2148">
        <v>4</v>
      </c>
      <c r="J2148">
        <v>9</v>
      </c>
      <c r="K2148">
        <v>21</v>
      </c>
      <c r="L2148">
        <v>0</v>
      </c>
      <c r="M2148">
        <v>2012</v>
      </c>
      <c r="N2148">
        <v>3</v>
      </c>
      <c r="O2148">
        <v>5</v>
      </c>
      <c r="P2148">
        <v>21</v>
      </c>
      <c r="Q2148">
        <v>0</v>
      </c>
      <c r="R2148" s="1">
        <f t="shared" si="418"/>
        <v>11.111111111111111</v>
      </c>
      <c r="S2148" s="1">
        <f t="shared" si="419"/>
        <v>10</v>
      </c>
      <c r="T2148" s="1">
        <f t="shared" si="420"/>
        <v>10.540925533894598</v>
      </c>
      <c r="U2148" s="1">
        <f t="shared" si="421"/>
        <v>11</v>
      </c>
      <c r="W2148">
        <f t="shared" si="422"/>
        <v>1.2345679012345592E-2</v>
      </c>
      <c r="X2148">
        <f t="shared" si="423"/>
        <v>1</v>
      </c>
      <c r="Y2148">
        <f t="shared" si="424"/>
        <v>0.21074936542996034</v>
      </c>
      <c r="AA2148">
        <f t="shared" si="425"/>
        <v>0.11111111111111072</v>
      </c>
      <c r="AB2148">
        <f t="shared" si="426"/>
        <v>1</v>
      </c>
      <c r="AC2148">
        <f t="shared" si="427"/>
        <v>0.45907446610540248</v>
      </c>
      <c r="AE2148">
        <f t="shared" si="428"/>
        <v>0.11111111111111072</v>
      </c>
      <c r="AF2148">
        <f t="shared" si="429"/>
        <v>1</v>
      </c>
      <c r="AG2148">
        <f t="shared" si="430"/>
        <v>0.45907446610540248</v>
      </c>
    </row>
    <row r="2149" spans="1:33" x14ac:dyDescent="0.25">
      <c r="A2149" t="s">
        <v>17</v>
      </c>
      <c r="B2149">
        <v>240</v>
      </c>
      <c r="C2149">
        <v>11</v>
      </c>
      <c r="D2149">
        <v>184</v>
      </c>
      <c r="E2149">
        <v>12</v>
      </c>
      <c r="F2149" t="s">
        <v>958</v>
      </c>
      <c r="G2149" t="s">
        <v>207</v>
      </c>
      <c r="H2149">
        <v>2012</v>
      </c>
      <c r="I2149">
        <v>4</v>
      </c>
      <c r="J2149">
        <v>9</v>
      </c>
      <c r="K2149">
        <v>21</v>
      </c>
      <c r="L2149">
        <v>0</v>
      </c>
      <c r="M2149">
        <v>2012</v>
      </c>
      <c r="N2149">
        <v>3</v>
      </c>
      <c r="O2149">
        <v>12</v>
      </c>
      <c r="P2149">
        <v>21</v>
      </c>
      <c r="Q2149">
        <v>0</v>
      </c>
      <c r="R2149" s="1">
        <f t="shared" si="418"/>
        <v>15.652173913043478</v>
      </c>
      <c r="S2149" s="1">
        <f t="shared" si="419"/>
        <v>12</v>
      </c>
      <c r="T2149" s="1">
        <f t="shared" si="420"/>
        <v>13.704965777283858</v>
      </c>
      <c r="U2149" s="1">
        <f t="shared" si="421"/>
        <v>11</v>
      </c>
      <c r="W2149">
        <f t="shared" si="422"/>
        <v>21.642722117202272</v>
      </c>
      <c r="X2149">
        <f t="shared" si="423"/>
        <v>1</v>
      </c>
      <c r="Y2149">
        <f t="shared" si="424"/>
        <v>7.3168398562768671</v>
      </c>
      <c r="AA2149">
        <f t="shared" si="425"/>
        <v>4.6521739130434785</v>
      </c>
      <c r="AB2149">
        <f t="shared" si="426"/>
        <v>1</v>
      </c>
      <c r="AC2149">
        <f t="shared" si="427"/>
        <v>2.7049657772838582</v>
      </c>
      <c r="AE2149">
        <f t="shared" si="428"/>
        <v>4.6521739130434785</v>
      </c>
      <c r="AF2149">
        <f t="shared" si="429"/>
        <v>1</v>
      </c>
      <c r="AG2149">
        <f t="shared" si="430"/>
        <v>2.7049657772838582</v>
      </c>
    </row>
    <row r="2150" spans="1:33" x14ac:dyDescent="0.25">
      <c r="A2150" t="s">
        <v>17</v>
      </c>
      <c r="B2150">
        <v>240</v>
      </c>
      <c r="C2150">
        <v>11</v>
      </c>
      <c r="D2150">
        <v>209</v>
      </c>
      <c r="E2150">
        <v>13</v>
      </c>
      <c r="F2150" t="s">
        <v>958</v>
      </c>
      <c r="G2150" t="s">
        <v>451</v>
      </c>
      <c r="H2150">
        <v>2012</v>
      </c>
      <c r="I2150">
        <v>4</v>
      </c>
      <c r="J2150">
        <v>9</v>
      </c>
      <c r="K2150">
        <v>21</v>
      </c>
      <c r="L2150">
        <v>0</v>
      </c>
      <c r="M2150">
        <v>2012</v>
      </c>
      <c r="N2150">
        <v>3</v>
      </c>
      <c r="O2150">
        <v>19</v>
      </c>
      <c r="P2150">
        <v>21</v>
      </c>
      <c r="Q2150">
        <v>0</v>
      </c>
      <c r="R2150" s="1">
        <f t="shared" si="418"/>
        <v>14.92822966507177</v>
      </c>
      <c r="S2150" s="1">
        <f t="shared" si="419"/>
        <v>13</v>
      </c>
      <c r="T2150" s="1">
        <f t="shared" si="420"/>
        <v>13.930792714197315</v>
      </c>
      <c r="U2150" s="1">
        <f t="shared" si="421"/>
        <v>11</v>
      </c>
      <c r="W2150">
        <f t="shared" si="422"/>
        <v>15.430988301549871</v>
      </c>
      <c r="X2150">
        <f t="shared" si="423"/>
        <v>4</v>
      </c>
      <c r="Y2150">
        <f t="shared" si="424"/>
        <v>8.5895459335920634</v>
      </c>
      <c r="AA2150">
        <f t="shared" si="425"/>
        <v>3.9282296650717701</v>
      </c>
      <c r="AB2150">
        <f t="shared" si="426"/>
        <v>2</v>
      </c>
      <c r="AC2150">
        <f t="shared" si="427"/>
        <v>2.9307927141973149</v>
      </c>
      <c r="AE2150">
        <f t="shared" si="428"/>
        <v>3.9282296650717701</v>
      </c>
      <c r="AF2150">
        <f t="shared" si="429"/>
        <v>2</v>
      </c>
      <c r="AG2150">
        <f t="shared" si="430"/>
        <v>2.9307927141973149</v>
      </c>
    </row>
    <row r="2151" spans="1:33" x14ac:dyDescent="0.25">
      <c r="A2151" t="s">
        <v>17</v>
      </c>
      <c r="B2151">
        <v>240</v>
      </c>
      <c r="C2151">
        <v>11</v>
      </c>
      <c r="D2151">
        <v>216</v>
      </c>
      <c r="E2151">
        <v>11</v>
      </c>
      <c r="F2151" t="s">
        <v>958</v>
      </c>
      <c r="G2151" t="s">
        <v>620</v>
      </c>
      <c r="H2151">
        <v>2012</v>
      </c>
      <c r="I2151">
        <v>4</v>
      </c>
      <c r="J2151">
        <v>9</v>
      </c>
      <c r="K2151">
        <v>21</v>
      </c>
      <c r="L2151">
        <v>0</v>
      </c>
      <c r="M2151">
        <v>2012</v>
      </c>
      <c r="N2151">
        <v>3</v>
      </c>
      <c r="O2151">
        <v>26</v>
      </c>
      <c r="P2151">
        <v>21</v>
      </c>
      <c r="Q2151">
        <v>0</v>
      </c>
      <c r="R2151" s="1">
        <f t="shared" si="418"/>
        <v>12.222222222222221</v>
      </c>
      <c r="S2151" s="1">
        <f t="shared" si="419"/>
        <v>11</v>
      </c>
      <c r="T2151" s="1">
        <f t="shared" si="420"/>
        <v>11.595018087284057</v>
      </c>
      <c r="U2151" s="1">
        <f t="shared" si="421"/>
        <v>11</v>
      </c>
      <c r="W2151">
        <f t="shared" si="422"/>
        <v>1.4938271604938251</v>
      </c>
      <c r="X2151">
        <f t="shared" si="423"/>
        <v>0</v>
      </c>
      <c r="Y2151">
        <f t="shared" si="424"/>
        <v>0.35404652419517757</v>
      </c>
      <c r="AA2151">
        <f t="shared" si="425"/>
        <v>1.2222222222222214</v>
      </c>
      <c r="AB2151">
        <f t="shared" si="426"/>
        <v>0</v>
      </c>
      <c r="AC2151">
        <f t="shared" si="427"/>
        <v>0.59501808728405692</v>
      </c>
      <c r="AE2151">
        <f t="shared" si="428"/>
        <v>1.2222222222222214</v>
      </c>
      <c r="AF2151">
        <f t="shared" si="429"/>
        <v>0</v>
      </c>
      <c r="AG2151">
        <f t="shared" si="430"/>
        <v>0.59501808728405692</v>
      </c>
    </row>
    <row r="2152" spans="1:33" x14ac:dyDescent="0.25">
      <c r="A2152" t="s">
        <v>17</v>
      </c>
      <c r="B2152">
        <v>240</v>
      </c>
      <c r="C2152">
        <v>11</v>
      </c>
      <c r="D2152">
        <v>283</v>
      </c>
      <c r="E2152">
        <v>6</v>
      </c>
      <c r="F2152" t="s">
        <v>958</v>
      </c>
      <c r="G2152" t="s">
        <v>789</v>
      </c>
      <c r="H2152">
        <v>2012</v>
      </c>
      <c r="I2152">
        <v>4</v>
      </c>
      <c r="J2152">
        <v>9</v>
      </c>
      <c r="K2152">
        <v>21</v>
      </c>
      <c r="L2152">
        <v>0</v>
      </c>
      <c r="M2152">
        <v>2012</v>
      </c>
      <c r="N2152">
        <v>4</v>
      </c>
      <c r="O2152">
        <v>2</v>
      </c>
      <c r="P2152">
        <v>21</v>
      </c>
      <c r="Q2152">
        <v>0</v>
      </c>
      <c r="R2152" s="1">
        <f t="shared" si="418"/>
        <v>5.0883392226148407</v>
      </c>
      <c r="S2152" s="1">
        <f t="shared" si="419"/>
        <v>6</v>
      </c>
      <c r="T2152" s="1">
        <f t="shared" si="420"/>
        <v>5.5253991109863767</v>
      </c>
      <c r="U2152" s="1">
        <f t="shared" si="421"/>
        <v>11</v>
      </c>
      <c r="W2152">
        <f t="shared" si="422"/>
        <v>34.947733146874107</v>
      </c>
      <c r="X2152">
        <f t="shared" si="423"/>
        <v>25</v>
      </c>
      <c r="Y2152">
        <f t="shared" si="424"/>
        <v>29.971254893988753</v>
      </c>
      <c r="AA2152">
        <f t="shared" si="425"/>
        <v>5.9116607773851593</v>
      </c>
      <c r="AB2152">
        <f t="shared" si="426"/>
        <v>5</v>
      </c>
      <c r="AC2152">
        <f t="shared" si="427"/>
        <v>5.4746008890136233</v>
      </c>
      <c r="AE2152">
        <f t="shared" si="428"/>
        <v>5.9116607773851593</v>
      </c>
      <c r="AF2152">
        <f t="shared" si="429"/>
        <v>5</v>
      </c>
      <c r="AG2152">
        <f t="shared" si="430"/>
        <v>5.4746008890136233</v>
      </c>
    </row>
    <row r="2153" spans="1:33" x14ac:dyDescent="0.25">
      <c r="A2153" t="s">
        <v>17</v>
      </c>
      <c r="B2153">
        <v>238</v>
      </c>
      <c r="C2153">
        <v>18</v>
      </c>
      <c r="D2153">
        <v>214</v>
      </c>
      <c r="E2153">
        <v>13</v>
      </c>
      <c r="F2153" t="s">
        <v>959</v>
      </c>
      <c r="G2153" t="s">
        <v>210</v>
      </c>
      <c r="H2153">
        <v>2012</v>
      </c>
      <c r="I2153">
        <v>4</v>
      </c>
      <c r="J2153">
        <v>9</v>
      </c>
      <c r="K2153">
        <v>22</v>
      </c>
      <c r="L2153">
        <v>0</v>
      </c>
      <c r="M2153">
        <v>2012</v>
      </c>
      <c r="N2153">
        <v>3</v>
      </c>
      <c r="O2153">
        <v>5</v>
      </c>
      <c r="P2153">
        <v>22</v>
      </c>
      <c r="Q2153">
        <v>0</v>
      </c>
      <c r="R2153" s="1">
        <f t="shared" si="418"/>
        <v>14.457943925233645</v>
      </c>
      <c r="S2153" s="1">
        <f t="shared" si="419"/>
        <v>13</v>
      </c>
      <c r="T2153" s="1">
        <f t="shared" si="420"/>
        <v>13.709605064626675</v>
      </c>
      <c r="U2153" s="1">
        <f t="shared" si="421"/>
        <v>18</v>
      </c>
      <c r="W2153">
        <f t="shared" si="422"/>
        <v>12.546161236789242</v>
      </c>
      <c r="X2153">
        <f t="shared" si="423"/>
        <v>25</v>
      </c>
      <c r="Y2153">
        <f t="shared" si="424"/>
        <v>18.407488701477074</v>
      </c>
      <c r="AA2153">
        <f t="shared" si="425"/>
        <v>3.5420560747663554</v>
      </c>
      <c r="AB2153">
        <f t="shared" si="426"/>
        <v>5</v>
      </c>
      <c r="AC2153">
        <f t="shared" si="427"/>
        <v>4.2903949353733246</v>
      </c>
      <c r="AE2153">
        <f t="shared" si="428"/>
        <v>3.5420560747663554</v>
      </c>
      <c r="AF2153">
        <f t="shared" si="429"/>
        <v>5</v>
      </c>
      <c r="AG2153">
        <f t="shared" si="430"/>
        <v>4.2903949353733246</v>
      </c>
    </row>
    <row r="2154" spans="1:33" x14ac:dyDescent="0.25">
      <c r="A2154" t="s">
        <v>17</v>
      </c>
      <c r="B2154">
        <v>238</v>
      </c>
      <c r="C2154">
        <v>18</v>
      </c>
      <c r="D2154">
        <v>180</v>
      </c>
      <c r="E2154">
        <v>11</v>
      </c>
      <c r="F2154" t="s">
        <v>959</v>
      </c>
      <c r="G2154" t="s">
        <v>209</v>
      </c>
      <c r="H2154">
        <v>2012</v>
      </c>
      <c r="I2154">
        <v>4</v>
      </c>
      <c r="J2154">
        <v>9</v>
      </c>
      <c r="K2154">
        <v>22</v>
      </c>
      <c r="L2154">
        <v>0</v>
      </c>
      <c r="M2154">
        <v>2012</v>
      </c>
      <c r="N2154">
        <v>3</v>
      </c>
      <c r="O2154">
        <v>12</v>
      </c>
      <c r="P2154">
        <v>22</v>
      </c>
      <c r="Q2154">
        <v>0</v>
      </c>
      <c r="R2154" s="1">
        <f t="shared" si="418"/>
        <v>14.544444444444444</v>
      </c>
      <c r="S2154" s="1">
        <f t="shared" si="419"/>
        <v>11</v>
      </c>
      <c r="T2154" s="1">
        <f t="shared" si="420"/>
        <v>12.648671427817582</v>
      </c>
      <c r="U2154" s="1">
        <f t="shared" si="421"/>
        <v>18</v>
      </c>
      <c r="W2154">
        <f t="shared" si="422"/>
        <v>11.940864197530866</v>
      </c>
      <c r="X2154">
        <f t="shared" si="423"/>
        <v>49</v>
      </c>
      <c r="Y2154">
        <f t="shared" si="424"/>
        <v>28.636717487455911</v>
      </c>
      <c r="AA2154">
        <f t="shared" si="425"/>
        <v>3.4555555555555557</v>
      </c>
      <c r="AB2154">
        <f t="shared" si="426"/>
        <v>7</v>
      </c>
      <c r="AC2154">
        <f t="shared" si="427"/>
        <v>5.3513285721824175</v>
      </c>
      <c r="AE2154">
        <f t="shared" si="428"/>
        <v>3.4555555555555557</v>
      </c>
      <c r="AF2154">
        <f t="shared" si="429"/>
        <v>7</v>
      </c>
      <c r="AG2154">
        <f t="shared" si="430"/>
        <v>5.3513285721824175</v>
      </c>
    </row>
    <row r="2155" spans="1:33" x14ac:dyDescent="0.25">
      <c r="A2155" t="s">
        <v>17</v>
      </c>
      <c r="B2155">
        <v>238</v>
      </c>
      <c r="C2155">
        <v>18</v>
      </c>
      <c r="D2155">
        <v>209</v>
      </c>
      <c r="E2155">
        <v>9</v>
      </c>
      <c r="F2155" t="s">
        <v>959</v>
      </c>
      <c r="G2155" t="s">
        <v>452</v>
      </c>
      <c r="H2155">
        <v>2012</v>
      </c>
      <c r="I2155">
        <v>4</v>
      </c>
      <c r="J2155">
        <v>9</v>
      </c>
      <c r="K2155">
        <v>22</v>
      </c>
      <c r="L2155">
        <v>0</v>
      </c>
      <c r="M2155">
        <v>2012</v>
      </c>
      <c r="N2155">
        <v>3</v>
      </c>
      <c r="O2155">
        <v>19</v>
      </c>
      <c r="P2155">
        <v>22</v>
      </c>
      <c r="Q2155">
        <v>0</v>
      </c>
      <c r="R2155" s="1">
        <f t="shared" si="418"/>
        <v>10.248803827751196</v>
      </c>
      <c r="S2155" s="1">
        <f t="shared" si="419"/>
        <v>9</v>
      </c>
      <c r="T2155" s="1">
        <f t="shared" si="420"/>
        <v>9.6041259076378616</v>
      </c>
      <c r="U2155" s="1">
        <f t="shared" si="421"/>
        <v>18</v>
      </c>
      <c r="W2155">
        <f t="shared" si="422"/>
        <v>60.081042100684506</v>
      </c>
      <c r="X2155">
        <f t="shared" si="423"/>
        <v>81</v>
      </c>
      <c r="Y2155">
        <f t="shared" si="424"/>
        <v>70.490701774797756</v>
      </c>
      <c r="AA2155">
        <f t="shared" si="425"/>
        <v>7.7511961722488039</v>
      </c>
      <c r="AB2155">
        <f t="shared" si="426"/>
        <v>9</v>
      </c>
      <c r="AC2155">
        <f t="shared" si="427"/>
        <v>8.3958740923621384</v>
      </c>
      <c r="AE2155">
        <f t="shared" si="428"/>
        <v>7.7511961722488039</v>
      </c>
      <c r="AF2155">
        <f t="shared" si="429"/>
        <v>9</v>
      </c>
      <c r="AG2155">
        <f t="shared" si="430"/>
        <v>8.3958740923621384</v>
      </c>
    </row>
    <row r="2156" spans="1:33" x14ac:dyDescent="0.25">
      <c r="A2156" t="s">
        <v>17</v>
      </c>
      <c r="B2156">
        <v>238</v>
      </c>
      <c r="C2156">
        <v>18</v>
      </c>
      <c r="D2156">
        <v>208</v>
      </c>
      <c r="E2156">
        <v>13</v>
      </c>
      <c r="F2156" t="s">
        <v>959</v>
      </c>
      <c r="G2156" t="s">
        <v>621</v>
      </c>
      <c r="H2156">
        <v>2012</v>
      </c>
      <c r="I2156">
        <v>4</v>
      </c>
      <c r="J2156">
        <v>9</v>
      </c>
      <c r="K2156">
        <v>22</v>
      </c>
      <c r="L2156">
        <v>0</v>
      </c>
      <c r="M2156">
        <v>2012</v>
      </c>
      <c r="N2156">
        <v>3</v>
      </c>
      <c r="O2156">
        <v>26</v>
      </c>
      <c r="P2156">
        <v>22</v>
      </c>
      <c r="Q2156">
        <v>0</v>
      </c>
      <c r="R2156" s="1">
        <f t="shared" si="418"/>
        <v>14.875</v>
      </c>
      <c r="S2156" s="1">
        <f t="shared" si="419"/>
        <v>13</v>
      </c>
      <c r="T2156" s="1">
        <f t="shared" si="420"/>
        <v>13.90593398517338</v>
      </c>
      <c r="U2156" s="1">
        <f t="shared" si="421"/>
        <v>18</v>
      </c>
      <c r="W2156">
        <f t="shared" si="422"/>
        <v>9.765625</v>
      </c>
      <c r="X2156">
        <f t="shared" si="423"/>
        <v>25</v>
      </c>
      <c r="Y2156">
        <f t="shared" si="424"/>
        <v>16.76137653375832</v>
      </c>
      <c r="AA2156">
        <f t="shared" si="425"/>
        <v>3.125</v>
      </c>
      <c r="AB2156">
        <f t="shared" si="426"/>
        <v>5</v>
      </c>
      <c r="AC2156">
        <f t="shared" si="427"/>
        <v>4.0940660148266197</v>
      </c>
      <c r="AE2156">
        <f t="shared" si="428"/>
        <v>3.125</v>
      </c>
      <c r="AF2156">
        <f t="shared" si="429"/>
        <v>5</v>
      </c>
      <c r="AG2156">
        <f t="shared" si="430"/>
        <v>4.0940660148266197</v>
      </c>
    </row>
    <row r="2157" spans="1:33" x14ac:dyDescent="0.25">
      <c r="A2157" t="s">
        <v>17</v>
      </c>
      <c r="B2157">
        <v>238</v>
      </c>
      <c r="C2157">
        <v>18</v>
      </c>
      <c r="D2157">
        <v>273</v>
      </c>
      <c r="E2157">
        <v>11</v>
      </c>
      <c r="F2157" t="s">
        <v>959</v>
      </c>
      <c r="G2157" t="s">
        <v>790</v>
      </c>
      <c r="H2157">
        <v>2012</v>
      </c>
      <c r="I2157">
        <v>4</v>
      </c>
      <c r="J2157">
        <v>9</v>
      </c>
      <c r="K2157">
        <v>22</v>
      </c>
      <c r="L2157">
        <v>0</v>
      </c>
      <c r="M2157">
        <v>2012</v>
      </c>
      <c r="N2157">
        <v>4</v>
      </c>
      <c r="O2157">
        <v>2</v>
      </c>
      <c r="P2157">
        <v>22</v>
      </c>
      <c r="Q2157">
        <v>0</v>
      </c>
      <c r="R2157" s="1">
        <f t="shared" si="418"/>
        <v>9.5897435897435894</v>
      </c>
      <c r="S2157" s="1">
        <f t="shared" si="419"/>
        <v>11</v>
      </c>
      <c r="T2157" s="1">
        <f t="shared" si="420"/>
        <v>10.270695180326378</v>
      </c>
      <c r="U2157" s="1">
        <f t="shared" si="421"/>
        <v>18</v>
      </c>
      <c r="W2157">
        <f t="shared" si="422"/>
        <v>70.732412886259041</v>
      </c>
      <c r="X2157">
        <f t="shared" si="423"/>
        <v>49</v>
      </c>
      <c r="Y2157">
        <f t="shared" si="424"/>
        <v>59.742152995429883</v>
      </c>
      <c r="AA2157">
        <f t="shared" si="425"/>
        <v>8.4102564102564106</v>
      </c>
      <c r="AB2157">
        <f t="shared" si="426"/>
        <v>7</v>
      </c>
      <c r="AC2157">
        <f t="shared" si="427"/>
        <v>7.7293048196736223</v>
      </c>
      <c r="AE2157">
        <f t="shared" si="428"/>
        <v>8.4102564102564106</v>
      </c>
      <c r="AF2157">
        <f t="shared" si="429"/>
        <v>7</v>
      </c>
      <c r="AG2157">
        <f t="shared" si="430"/>
        <v>7.7293048196736223</v>
      </c>
    </row>
    <row r="2158" spans="1:33" x14ac:dyDescent="0.25">
      <c r="A2158" t="s">
        <v>17</v>
      </c>
      <c r="B2158">
        <v>235</v>
      </c>
      <c r="C2158">
        <v>15</v>
      </c>
      <c r="D2158">
        <v>210</v>
      </c>
      <c r="E2158">
        <v>13</v>
      </c>
      <c r="F2158" t="s">
        <v>960</v>
      </c>
      <c r="G2158" t="s">
        <v>212</v>
      </c>
      <c r="H2158">
        <v>2012</v>
      </c>
      <c r="I2158">
        <v>4</v>
      </c>
      <c r="J2158">
        <v>9</v>
      </c>
      <c r="K2158">
        <v>23</v>
      </c>
      <c r="L2158">
        <v>0</v>
      </c>
      <c r="M2158">
        <v>2012</v>
      </c>
      <c r="N2158">
        <v>3</v>
      </c>
      <c r="O2158">
        <v>5</v>
      </c>
      <c r="P2158">
        <v>23</v>
      </c>
      <c r="Q2158">
        <v>0</v>
      </c>
      <c r="R2158" s="1">
        <f t="shared" si="418"/>
        <v>14.547619047619047</v>
      </c>
      <c r="S2158" s="1">
        <f t="shared" si="419"/>
        <v>13</v>
      </c>
      <c r="T2158" s="1">
        <f t="shared" si="420"/>
        <v>13.752056123323801</v>
      </c>
      <c r="U2158" s="1">
        <f t="shared" si="421"/>
        <v>15</v>
      </c>
      <c r="W2158">
        <f t="shared" si="422"/>
        <v>0.20464852607709766</v>
      </c>
      <c r="X2158">
        <f t="shared" si="423"/>
        <v>4</v>
      </c>
      <c r="Y2158">
        <f t="shared" si="424"/>
        <v>1.5573639193336213</v>
      </c>
      <c r="AA2158">
        <f t="shared" si="425"/>
        <v>0.45238095238095255</v>
      </c>
      <c r="AB2158">
        <f t="shared" si="426"/>
        <v>2</v>
      </c>
      <c r="AC2158">
        <f t="shared" si="427"/>
        <v>1.2479438766761994</v>
      </c>
      <c r="AE2158">
        <f t="shared" si="428"/>
        <v>0.45238095238095255</v>
      </c>
      <c r="AF2158">
        <f t="shared" si="429"/>
        <v>2</v>
      </c>
      <c r="AG2158">
        <f t="shared" si="430"/>
        <v>1.2479438766761994</v>
      </c>
    </row>
    <row r="2159" spans="1:33" x14ac:dyDescent="0.25">
      <c r="A2159" t="s">
        <v>17</v>
      </c>
      <c r="B2159">
        <v>235</v>
      </c>
      <c r="C2159">
        <v>15</v>
      </c>
      <c r="D2159">
        <v>179</v>
      </c>
      <c r="E2159">
        <v>10</v>
      </c>
      <c r="F2159" t="s">
        <v>960</v>
      </c>
      <c r="G2159" t="s">
        <v>211</v>
      </c>
      <c r="H2159">
        <v>2012</v>
      </c>
      <c r="I2159">
        <v>4</v>
      </c>
      <c r="J2159">
        <v>9</v>
      </c>
      <c r="K2159">
        <v>23</v>
      </c>
      <c r="L2159">
        <v>0</v>
      </c>
      <c r="M2159">
        <v>2012</v>
      </c>
      <c r="N2159">
        <v>3</v>
      </c>
      <c r="O2159">
        <v>12</v>
      </c>
      <c r="P2159">
        <v>23</v>
      </c>
      <c r="Q2159">
        <v>0</v>
      </c>
      <c r="R2159" s="1">
        <f t="shared" si="418"/>
        <v>13.128491620111731</v>
      </c>
      <c r="S2159" s="1">
        <f t="shared" si="419"/>
        <v>10</v>
      </c>
      <c r="T2159" s="1">
        <f t="shared" si="420"/>
        <v>11.457963004003693</v>
      </c>
      <c r="U2159" s="1">
        <f t="shared" si="421"/>
        <v>15</v>
      </c>
      <c r="W2159">
        <f t="shared" si="422"/>
        <v>3.5025436159920127</v>
      </c>
      <c r="X2159">
        <f t="shared" si="423"/>
        <v>25</v>
      </c>
      <c r="Y2159">
        <f t="shared" si="424"/>
        <v>12.546026081006543</v>
      </c>
      <c r="AA2159">
        <f t="shared" si="425"/>
        <v>1.8715083798882688</v>
      </c>
      <c r="AB2159">
        <f t="shared" si="426"/>
        <v>5</v>
      </c>
      <c r="AC2159">
        <f t="shared" si="427"/>
        <v>3.5420369959963072</v>
      </c>
      <c r="AE2159">
        <f t="shared" si="428"/>
        <v>1.8715083798882688</v>
      </c>
      <c r="AF2159">
        <f t="shared" si="429"/>
        <v>5</v>
      </c>
      <c r="AG2159">
        <f t="shared" si="430"/>
        <v>3.5420369959963072</v>
      </c>
    </row>
    <row r="2160" spans="1:33" x14ac:dyDescent="0.25">
      <c r="A2160" t="s">
        <v>17</v>
      </c>
      <c r="B2160">
        <v>235</v>
      </c>
      <c r="C2160">
        <v>15</v>
      </c>
      <c r="D2160">
        <v>195</v>
      </c>
      <c r="E2160">
        <v>14</v>
      </c>
      <c r="F2160" t="s">
        <v>960</v>
      </c>
      <c r="G2160" t="s">
        <v>453</v>
      </c>
      <c r="H2160">
        <v>2012</v>
      </c>
      <c r="I2160">
        <v>4</v>
      </c>
      <c r="J2160">
        <v>9</v>
      </c>
      <c r="K2160">
        <v>23</v>
      </c>
      <c r="L2160">
        <v>0</v>
      </c>
      <c r="M2160">
        <v>2012</v>
      </c>
      <c r="N2160">
        <v>3</v>
      </c>
      <c r="O2160">
        <v>19</v>
      </c>
      <c r="P2160">
        <v>23</v>
      </c>
      <c r="Q2160">
        <v>0</v>
      </c>
      <c r="R2160" s="1">
        <f t="shared" si="418"/>
        <v>16.871794871794872</v>
      </c>
      <c r="S2160" s="1">
        <f t="shared" si="419"/>
        <v>14</v>
      </c>
      <c r="T2160" s="1">
        <f t="shared" si="420"/>
        <v>15.368966400026002</v>
      </c>
      <c r="U2160" s="1">
        <f t="shared" si="421"/>
        <v>15</v>
      </c>
      <c r="W2160">
        <f t="shared" si="422"/>
        <v>3.5036160420775824</v>
      </c>
      <c r="X2160">
        <f t="shared" si="423"/>
        <v>1</v>
      </c>
      <c r="Y2160">
        <f t="shared" si="424"/>
        <v>0.13613620434814774</v>
      </c>
      <c r="AA2160">
        <f t="shared" si="425"/>
        <v>1.8717948717948723</v>
      </c>
      <c r="AB2160">
        <f t="shared" si="426"/>
        <v>1</v>
      </c>
      <c r="AC2160">
        <f t="shared" si="427"/>
        <v>0.36896640002600201</v>
      </c>
      <c r="AE2160">
        <f t="shared" si="428"/>
        <v>1.8717948717948723</v>
      </c>
      <c r="AF2160">
        <f t="shared" si="429"/>
        <v>1</v>
      </c>
      <c r="AG2160">
        <f t="shared" si="430"/>
        <v>0.36896640002600201</v>
      </c>
    </row>
    <row r="2161" spans="1:33" x14ac:dyDescent="0.25">
      <c r="A2161" t="s">
        <v>17</v>
      </c>
      <c r="B2161">
        <v>235</v>
      </c>
      <c r="C2161">
        <v>15</v>
      </c>
      <c r="D2161">
        <v>207</v>
      </c>
      <c r="E2161">
        <v>10</v>
      </c>
      <c r="F2161" t="s">
        <v>960</v>
      </c>
      <c r="G2161" t="s">
        <v>622</v>
      </c>
      <c r="H2161">
        <v>2012</v>
      </c>
      <c r="I2161">
        <v>4</v>
      </c>
      <c r="J2161">
        <v>9</v>
      </c>
      <c r="K2161">
        <v>23</v>
      </c>
      <c r="L2161">
        <v>0</v>
      </c>
      <c r="M2161">
        <v>2012</v>
      </c>
      <c r="N2161">
        <v>3</v>
      </c>
      <c r="O2161">
        <v>26</v>
      </c>
      <c r="P2161">
        <v>23</v>
      </c>
      <c r="Q2161">
        <v>0</v>
      </c>
      <c r="R2161" s="1">
        <f t="shared" si="418"/>
        <v>11.352657004830919</v>
      </c>
      <c r="S2161" s="1">
        <f t="shared" si="419"/>
        <v>10</v>
      </c>
      <c r="T2161" s="1">
        <f t="shared" si="420"/>
        <v>10.654884797514669</v>
      </c>
      <c r="U2161" s="1">
        <f t="shared" si="421"/>
        <v>15</v>
      </c>
      <c r="W2161">
        <f t="shared" si="422"/>
        <v>13.303110924408966</v>
      </c>
      <c r="X2161">
        <f t="shared" si="423"/>
        <v>25</v>
      </c>
      <c r="Y2161">
        <f t="shared" si="424"/>
        <v>18.880026122869143</v>
      </c>
      <c r="AA2161">
        <f t="shared" si="425"/>
        <v>3.6473429951690814</v>
      </c>
      <c r="AB2161">
        <f t="shared" si="426"/>
        <v>5</v>
      </c>
      <c r="AC2161">
        <f t="shared" si="427"/>
        <v>4.3451152024853315</v>
      </c>
      <c r="AE2161">
        <f t="shared" si="428"/>
        <v>3.6473429951690814</v>
      </c>
      <c r="AF2161">
        <f t="shared" si="429"/>
        <v>5</v>
      </c>
      <c r="AG2161">
        <f t="shared" si="430"/>
        <v>4.3451152024853315</v>
      </c>
    </row>
    <row r="2162" spans="1:33" x14ac:dyDescent="0.25">
      <c r="A2162" t="s">
        <v>17</v>
      </c>
      <c r="B2162">
        <v>235</v>
      </c>
      <c r="C2162">
        <v>15</v>
      </c>
      <c r="D2162">
        <v>263</v>
      </c>
      <c r="E2162">
        <v>13</v>
      </c>
      <c r="F2162" t="s">
        <v>960</v>
      </c>
      <c r="G2162" t="s">
        <v>791</v>
      </c>
      <c r="H2162">
        <v>2012</v>
      </c>
      <c r="I2162">
        <v>4</v>
      </c>
      <c r="J2162">
        <v>9</v>
      </c>
      <c r="K2162">
        <v>23</v>
      </c>
      <c r="L2162">
        <v>0</v>
      </c>
      <c r="M2162">
        <v>2012</v>
      </c>
      <c r="N2162">
        <v>4</v>
      </c>
      <c r="O2162">
        <v>2</v>
      </c>
      <c r="P2162">
        <v>23</v>
      </c>
      <c r="Q2162">
        <v>0</v>
      </c>
      <c r="R2162" s="1">
        <f t="shared" si="418"/>
        <v>11.615969581749049</v>
      </c>
      <c r="S2162" s="1">
        <f t="shared" si="419"/>
        <v>13</v>
      </c>
      <c r="T2162" s="1">
        <f t="shared" si="420"/>
        <v>12.288515148818332</v>
      </c>
      <c r="U2162" s="1">
        <f t="shared" si="421"/>
        <v>15</v>
      </c>
      <c r="W2162">
        <f t="shared" si="422"/>
        <v>11.451661871647708</v>
      </c>
      <c r="X2162">
        <f t="shared" si="423"/>
        <v>4</v>
      </c>
      <c r="Y2162">
        <f t="shared" si="424"/>
        <v>7.3521500981876713</v>
      </c>
      <c r="AA2162">
        <f t="shared" si="425"/>
        <v>3.3840304182509513</v>
      </c>
      <c r="AB2162">
        <f t="shared" si="426"/>
        <v>2</v>
      </c>
      <c r="AC2162">
        <f t="shared" si="427"/>
        <v>2.7114848511816678</v>
      </c>
      <c r="AE2162">
        <f t="shared" si="428"/>
        <v>3.3840304182509513</v>
      </c>
      <c r="AF2162">
        <f t="shared" si="429"/>
        <v>2</v>
      </c>
      <c r="AG2162">
        <f t="shared" si="430"/>
        <v>2.7114848511816678</v>
      </c>
    </row>
    <row r="2163" spans="1:33" x14ac:dyDescent="0.25">
      <c r="A2163" t="s">
        <v>17</v>
      </c>
      <c r="B2163">
        <v>242</v>
      </c>
      <c r="C2163">
        <v>21</v>
      </c>
      <c r="D2163">
        <v>202</v>
      </c>
      <c r="E2163">
        <v>14</v>
      </c>
      <c r="F2163" t="s">
        <v>961</v>
      </c>
      <c r="G2163" t="s">
        <v>214</v>
      </c>
      <c r="H2163">
        <v>2012</v>
      </c>
      <c r="I2163">
        <v>4</v>
      </c>
      <c r="J2163">
        <v>10</v>
      </c>
      <c r="K2163">
        <v>0</v>
      </c>
      <c r="L2163">
        <v>1</v>
      </c>
      <c r="M2163">
        <v>2012</v>
      </c>
      <c r="N2163">
        <v>3</v>
      </c>
      <c r="O2163">
        <v>6</v>
      </c>
      <c r="P2163">
        <v>0</v>
      </c>
      <c r="Q2163">
        <v>1</v>
      </c>
      <c r="R2163" s="1">
        <f t="shared" si="418"/>
        <v>16.772277227722771</v>
      </c>
      <c r="S2163" s="1">
        <f t="shared" si="419"/>
        <v>14</v>
      </c>
      <c r="T2163" s="1">
        <f t="shared" si="420"/>
        <v>15.323572729233833</v>
      </c>
      <c r="U2163" s="1">
        <f t="shared" si="421"/>
        <v>21</v>
      </c>
      <c r="W2163">
        <f t="shared" si="422"/>
        <v>17.873639839231458</v>
      </c>
      <c r="X2163">
        <f t="shared" si="423"/>
        <v>49</v>
      </c>
      <c r="Y2163">
        <f t="shared" si="424"/>
        <v>32.221826560297835</v>
      </c>
      <c r="AA2163">
        <f t="shared" si="425"/>
        <v>4.2277227722772288</v>
      </c>
      <c r="AB2163">
        <f t="shared" si="426"/>
        <v>7</v>
      </c>
      <c r="AC2163">
        <f t="shared" si="427"/>
        <v>5.6764272707661672</v>
      </c>
      <c r="AE2163">
        <f t="shared" si="428"/>
        <v>4.2277227722772288</v>
      </c>
      <c r="AF2163">
        <f t="shared" si="429"/>
        <v>7</v>
      </c>
      <c r="AG2163">
        <f t="shared" si="430"/>
        <v>5.6764272707661672</v>
      </c>
    </row>
    <row r="2164" spans="1:33" x14ac:dyDescent="0.25">
      <c r="A2164" t="s">
        <v>17</v>
      </c>
      <c r="B2164">
        <v>242</v>
      </c>
      <c r="C2164">
        <v>21</v>
      </c>
      <c r="D2164">
        <v>178</v>
      </c>
      <c r="E2164">
        <v>8</v>
      </c>
      <c r="F2164" t="s">
        <v>961</v>
      </c>
      <c r="G2164" t="s">
        <v>213</v>
      </c>
      <c r="H2164">
        <v>2012</v>
      </c>
      <c r="I2164">
        <v>4</v>
      </c>
      <c r="J2164">
        <v>10</v>
      </c>
      <c r="K2164">
        <v>0</v>
      </c>
      <c r="L2164">
        <v>1</v>
      </c>
      <c r="M2164">
        <v>2012</v>
      </c>
      <c r="N2164">
        <v>3</v>
      </c>
      <c r="O2164">
        <v>13</v>
      </c>
      <c r="P2164">
        <v>0</v>
      </c>
      <c r="Q2164">
        <v>1</v>
      </c>
      <c r="R2164" s="1">
        <f t="shared" si="418"/>
        <v>10.876404494382022</v>
      </c>
      <c r="S2164" s="1">
        <f t="shared" si="419"/>
        <v>8</v>
      </c>
      <c r="T2164" s="1">
        <f t="shared" si="420"/>
        <v>9.3279813440559671</v>
      </c>
      <c r="U2164" s="1">
        <f t="shared" si="421"/>
        <v>21</v>
      </c>
      <c r="W2164">
        <f t="shared" si="422"/>
        <v>102.48718596136851</v>
      </c>
      <c r="X2164">
        <f t="shared" si="423"/>
        <v>169</v>
      </c>
      <c r="Y2164">
        <f t="shared" si="424"/>
        <v>136.23601950470555</v>
      </c>
      <c r="AA2164">
        <f t="shared" si="425"/>
        <v>10.123595505617978</v>
      </c>
      <c r="AB2164">
        <f t="shared" si="426"/>
        <v>13</v>
      </c>
      <c r="AC2164">
        <f t="shared" si="427"/>
        <v>11.672018655944033</v>
      </c>
      <c r="AE2164">
        <f t="shared" si="428"/>
        <v>10.123595505617978</v>
      </c>
      <c r="AF2164">
        <f t="shared" si="429"/>
        <v>13</v>
      </c>
      <c r="AG2164">
        <f t="shared" si="430"/>
        <v>11.672018655944033</v>
      </c>
    </row>
    <row r="2165" spans="1:33" x14ac:dyDescent="0.25">
      <c r="A2165" t="s">
        <v>17</v>
      </c>
      <c r="B2165">
        <v>242</v>
      </c>
      <c r="C2165">
        <v>21</v>
      </c>
      <c r="D2165">
        <v>190</v>
      </c>
      <c r="E2165">
        <v>13</v>
      </c>
      <c r="F2165" t="s">
        <v>961</v>
      </c>
      <c r="G2165" t="s">
        <v>454</v>
      </c>
      <c r="H2165">
        <v>2012</v>
      </c>
      <c r="I2165">
        <v>4</v>
      </c>
      <c r="J2165">
        <v>10</v>
      </c>
      <c r="K2165">
        <v>0</v>
      </c>
      <c r="L2165">
        <v>1</v>
      </c>
      <c r="M2165">
        <v>2012</v>
      </c>
      <c r="N2165">
        <v>3</v>
      </c>
      <c r="O2165">
        <v>20</v>
      </c>
      <c r="P2165">
        <v>0</v>
      </c>
      <c r="Q2165">
        <v>1</v>
      </c>
      <c r="R2165" s="1">
        <f t="shared" si="418"/>
        <v>16.557894736842105</v>
      </c>
      <c r="S2165" s="1">
        <f t="shared" si="419"/>
        <v>13</v>
      </c>
      <c r="T2165" s="1">
        <f t="shared" si="420"/>
        <v>14.671490434817704</v>
      </c>
      <c r="U2165" s="1">
        <f t="shared" si="421"/>
        <v>21</v>
      </c>
      <c r="W2165">
        <f t="shared" si="422"/>
        <v>19.732299168975075</v>
      </c>
      <c r="X2165">
        <f t="shared" si="423"/>
        <v>64</v>
      </c>
      <c r="Y2165">
        <f t="shared" si="424"/>
        <v>40.050033316603816</v>
      </c>
      <c r="AA2165">
        <f t="shared" si="425"/>
        <v>4.4421052631578952</v>
      </c>
      <c r="AB2165">
        <f t="shared" si="426"/>
        <v>8</v>
      </c>
      <c r="AC2165">
        <f t="shared" si="427"/>
        <v>6.328509565182296</v>
      </c>
      <c r="AE2165">
        <f t="shared" si="428"/>
        <v>4.4421052631578952</v>
      </c>
      <c r="AF2165">
        <f t="shared" si="429"/>
        <v>8</v>
      </c>
      <c r="AG2165">
        <f t="shared" si="430"/>
        <v>6.328509565182296</v>
      </c>
    </row>
    <row r="2166" spans="1:33" x14ac:dyDescent="0.25">
      <c r="A2166" t="s">
        <v>17</v>
      </c>
      <c r="B2166">
        <v>242</v>
      </c>
      <c r="C2166">
        <v>21</v>
      </c>
      <c r="D2166">
        <v>200</v>
      </c>
      <c r="E2166">
        <v>12</v>
      </c>
      <c r="F2166" t="s">
        <v>961</v>
      </c>
      <c r="G2166" t="s">
        <v>623</v>
      </c>
      <c r="H2166">
        <v>2012</v>
      </c>
      <c r="I2166">
        <v>4</v>
      </c>
      <c r="J2166">
        <v>10</v>
      </c>
      <c r="K2166">
        <v>0</v>
      </c>
      <c r="L2166">
        <v>1</v>
      </c>
      <c r="M2166">
        <v>2012</v>
      </c>
      <c r="N2166">
        <v>3</v>
      </c>
      <c r="O2166">
        <v>27</v>
      </c>
      <c r="P2166">
        <v>0</v>
      </c>
      <c r="Q2166">
        <v>1</v>
      </c>
      <c r="R2166" s="1">
        <f t="shared" si="418"/>
        <v>14.52</v>
      </c>
      <c r="S2166" s="1">
        <f t="shared" si="419"/>
        <v>12</v>
      </c>
      <c r="T2166" s="1">
        <f t="shared" si="420"/>
        <v>13.200000000000001</v>
      </c>
      <c r="U2166" s="1">
        <f t="shared" si="421"/>
        <v>21</v>
      </c>
      <c r="W2166">
        <f t="shared" si="422"/>
        <v>41.990400000000008</v>
      </c>
      <c r="X2166">
        <f t="shared" si="423"/>
        <v>81</v>
      </c>
      <c r="Y2166">
        <f t="shared" si="424"/>
        <v>60.839999999999982</v>
      </c>
      <c r="AA2166">
        <f t="shared" si="425"/>
        <v>6.48</v>
      </c>
      <c r="AB2166">
        <f t="shared" si="426"/>
        <v>9</v>
      </c>
      <c r="AC2166">
        <f t="shared" si="427"/>
        <v>7.7999999999999989</v>
      </c>
      <c r="AE2166">
        <f t="shared" si="428"/>
        <v>6.48</v>
      </c>
      <c r="AF2166">
        <f t="shared" si="429"/>
        <v>9</v>
      </c>
      <c r="AG2166">
        <f t="shared" si="430"/>
        <v>7.7999999999999989</v>
      </c>
    </row>
    <row r="2167" spans="1:33" x14ac:dyDescent="0.25">
      <c r="A2167" t="s">
        <v>17</v>
      </c>
      <c r="B2167">
        <v>242</v>
      </c>
      <c r="C2167">
        <v>21</v>
      </c>
      <c r="D2167">
        <v>259</v>
      </c>
      <c r="E2167">
        <v>11</v>
      </c>
      <c r="F2167" t="s">
        <v>961</v>
      </c>
      <c r="G2167" t="s">
        <v>792</v>
      </c>
      <c r="H2167">
        <v>2012</v>
      </c>
      <c r="I2167">
        <v>4</v>
      </c>
      <c r="J2167">
        <v>10</v>
      </c>
      <c r="K2167">
        <v>0</v>
      </c>
      <c r="L2167">
        <v>1</v>
      </c>
      <c r="M2167">
        <v>2012</v>
      </c>
      <c r="N2167">
        <v>4</v>
      </c>
      <c r="O2167">
        <v>3</v>
      </c>
      <c r="P2167">
        <v>0</v>
      </c>
      <c r="Q2167">
        <v>1</v>
      </c>
      <c r="R2167" s="1">
        <f t="shared" si="418"/>
        <v>10.277992277992277</v>
      </c>
      <c r="S2167" s="1">
        <f t="shared" si="419"/>
        <v>11</v>
      </c>
      <c r="T2167" s="1">
        <f t="shared" si="420"/>
        <v>10.632869558962673</v>
      </c>
      <c r="U2167" s="1">
        <f t="shared" si="421"/>
        <v>21</v>
      </c>
      <c r="W2167">
        <f t="shared" si="422"/>
        <v>114.96144959079324</v>
      </c>
      <c r="X2167">
        <f t="shared" si="423"/>
        <v>100</v>
      </c>
      <c r="Y2167">
        <f t="shared" si="424"/>
        <v>107.4773935814828</v>
      </c>
      <c r="AA2167">
        <f t="shared" si="425"/>
        <v>10.722007722007723</v>
      </c>
      <c r="AB2167">
        <f t="shared" si="426"/>
        <v>10</v>
      </c>
      <c r="AC2167">
        <f t="shared" si="427"/>
        <v>10.367130441037327</v>
      </c>
      <c r="AE2167">
        <f t="shared" si="428"/>
        <v>10.722007722007723</v>
      </c>
      <c r="AF2167">
        <f t="shared" si="429"/>
        <v>10</v>
      </c>
      <c r="AG2167">
        <f t="shared" si="430"/>
        <v>10.367130441037327</v>
      </c>
    </row>
    <row r="2168" spans="1:33" x14ac:dyDescent="0.25">
      <c r="A2168" t="s">
        <v>17</v>
      </c>
      <c r="B2168">
        <v>242</v>
      </c>
      <c r="C2168">
        <v>18</v>
      </c>
      <c r="D2168">
        <v>202</v>
      </c>
      <c r="E2168">
        <v>24</v>
      </c>
      <c r="F2168" t="s">
        <v>962</v>
      </c>
      <c r="G2168" t="s">
        <v>216</v>
      </c>
      <c r="H2168">
        <v>2012</v>
      </c>
      <c r="I2168">
        <v>4</v>
      </c>
      <c r="J2168">
        <v>10</v>
      </c>
      <c r="K2168">
        <v>1</v>
      </c>
      <c r="L2168">
        <v>1</v>
      </c>
      <c r="M2168">
        <v>2012</v>
      </c>
      <c r="N2168">
        <v>3</v>
      </c>
      <c r="O2168">
        <v>6</v>
      </c>
      <c r="P2168">
        <v>1</v>
      </c>
      <c r="Q2168">
        <v>1</v>
      </c>
      <c r="R2168" s="1">
        <f t="shared" si="418"/>
        <v>28.752475247524753</v>
      </c>
      <c r="S2168" s="1">
        <f t="shared" si="419"/>
        <v>24</v>
      </c>
      <c r="T2168" s="1">
        <f t="shared" si="420"/>
        <v>26.268981821543711</v>
      </c>
      <c r="U2168" s="1">
        <f t="shared" si="421"/>
        <v>18</v>
      </c>
      <c r="W2168">
        <f t="shared" si="422"/>
        <v>115.61572394863251</v>
      </c>
      <c r="X2168">
        <f t="shared" si="423"/>
        <v>36</v>
      </c>
      <c r="Y2168">
        <f t="shared" si="424"/>
        <v>68.376060365020351</v>
      </c>
      <c r="AA2168">
        <f t="shared" si="425"/>
        <v>10.752475247524753</v>
      </c>
      <c r="AB2168">
        <f t="shared" si="426"/>
        <v>6</v>
      </c>
      <c r="AC2168">
        <f t="shared" si="427"/>
        <v>8.2689818215437114</v>
      </c>
      <c r="AE2168">
        <f t="shared" si="428"/>
        <v>10.752475247524753</v>
      </c>
      <c r="AF2168">
        <f t="shared" si="429"/>
        <v>6</v>
      </c>
      <c r="AG2168">
        <f t="shared" si="430"/>
        <v>8.2689818215437114</v>
      </c>
    </row>
    <row r="2169" spans="1:33" x14ac:dyDescent="0.25">
      <c r="A2169" t="s">
        <v>17</v>
      </c>
      <c r="B2169">
        <v>242</v>
      </c>
      <c r="C2169">
        <v>18</v>
      </c>
      <c r="D2169">
        <v>176</v>
      </c>
      <c r="E2169">
        <v>12</v>
      </c>
      <c r="F2169" t="s">
        <v>962</v>
      </c>
      <c r="G2169" t="s">
        <v>215</v>
      </c>
      <c r="H2169">
        <v>2012</v>
      </c>
      <c r="I2169">
        <v>4</v>
      </c>
      <c r="J2169">
        <v>10</v>
      </c>
      <c r="K2169">
        <v>1</v>
      </c>
      <c r="L2169">
        <v>1</v>
      </c>
      <c r="M2169">
        <v>2012</v>
      </c>
      <c r="N2169">
        <v>3</v>
      </c>
      <c r="O2169">
        <v>13</v>
      </c>
      <c r="P2169">
        <v>1</v>
      </c>
      <c r="Q2169">
        <v>1</v>
      </c>
      <c r="R2169" s="1">
        <f t="shared" si="418"/>
        <v>16.5</v>
      </c>
      <c r="S2169" s="1">
        <f t="shared" si="419"/>
        <v>12</v>
      </c>
      <c r="T2169" s="1">
        <f t="shared" si="420"/>
        <v>14.071247279470288</v>
      </c>
      <c r="U2169" s="1">
        <f t="shared" si="421"/>
        <v>18</v>
      </c>
      <c r="W2169">
        <f t="shared" si="422"/>
        <v>2.25</v>
      </c>
      <c r="X2169">
        <f t="shared" si="423"/>
        <v>36</v>
      </c>
      <c r="Y2169">
        <f t="shared" si="424"/>
        <v>15.43509793906961</v>
      </c>
      <c r="AA2169">
        <f t="shared" si="425"/>
        <v>1.5</v>
      </c>
      <c r="AB2169">
        <f t="shared" si="426"/>
        <v>6</v>
      </c>
      <c r="AC2169">
        <f t="shared" si="427"/>
        <v>3.9287527205297117</v>
      </c>
      <c r="AE2169">
        <f t="shared" si="428"/>
        <v>1.5</v>
      </c>
      <c r="AF2169">
        <f t="shared" si="429"/>
        <v>6</v>
      </c>
      <c r="AG2169">
        <f t="shared" si="430"/>
        <v>3.9287527205297117</v>
      </c>
    </row>
    <row r="2170" spans="1:33" x14ac:dyDescent="0.25">
      <c r="A2170" t="s">
        <v>17</v>
      </c>
      <c r="B2170">
        <v>242</v>
      </c>
      <c r="C2170">
        <v>18</v>
      </c>
      <c r="D2170">
        <v>185</v>
      </c>
      <c r="E2170">
        <v>17</v>
      </c>
      <c r="F2170" t="s">
        <v>962</v>
      </c>
      <c r="G2170" t="s">
        <v>455</v>
      </c>
      <c r="H2170">
        <v>2012</v>
      </c>
      <c r="I2170">
        <v>4</v>
      </c>
      <c r="J2170">
        <v>10</v>
      </c>
      <c r="K2170">
        <v>1</v>
      </c>
      <c r="L2170">
        <v>1</v>
      </c>
      <c r="M2170">
        <v>2012</v>
      </c>
      <c r="N2170">
        <v>3</v>
      </c>
      <c r="O2170">
        <v>20</v>
      </c>
      <c r="P2170">
        <v>1</v>
      </c>
      <c r="Q2170">
        <v>1</v>
      </c>
      <c r="R2170" s="1">
        <f t="shared" si="418"/>
        <v>22.237837837837837</v>
      </c>
      <c r="S2170" s="1">
        <f t="shared" si="419"/>
        <v>17</v>
      </c>
      <c r="T2170" s="1">
        <f t="shared" si="420"/>
        <v>19.443334159635359</v>
      </c>
      <c r="U2170" s="1">
        <f t="shared" si="421"/>
        <v>18</v>
      </c>
      <c r="W2170">
        <f t="shared" si="422"/>
        <v>17.959269539810077</v>
      </c>
      <c r="X2170">
        <f t="shared" si="423"/>
        <v>1</v>
      </c>
      <c r="Y2170">
        <f t="shared" si="424"/>
        <v>2.0832134963703086</v>
      </c>
      <c r="AA2170">
        <f t="shared" si="425"/>
        <v>4.2378378378378372</v>
      </c>
      <c r="AB2170">
        <f t="shared" si="426"/>
        <v>1</v>
      </c>
      <c r="AC2170">
        <f t="shared" si="427"/>
        <v>1.4433341596353593</v>
      </c>
      <c r="AE2170">
        <f t="shared" si="428"/>
        <v>4.2378378378378372</v>
      </c>
      <c r="AF2170">
        <f t="shared" si="429"/>
        <v>1</v>
      </c>
      <c r="AG2170">
        <f t="shared" si="430"/>
        <v>1.4433341596353593</v>
      </c>
    </row>
    <row r="2171" spans="1:33" x14ac:dyDescent="0.25">
      <c r="A2171" t="s">
        <v>17</v>
      </c>
      <c r="B2171">
        <v>242</v>
      </c>
      <c r="C2171">
        <v>18</v>
      </c>
      <c r="D2171">
        <v>197</v>
      </c>
      <c r="E2171">
        <v>20</v>
      </c>
      <c r="F2171" t="s">
        <v>962</v>
      </c>
      <c r="G2171" t="s">
        <v>624</v>
      </c>
      <c r="H2171">
        <v>2012</v>
      </c>
      <c r="I2171">
        <v>4</v>
      </c>
      <c r="J2171">
        <v>10</v>
      </c>
      <c r="K2171">
        <v>1</v>
      </c>
      <c r="L2171">
        <v>1</v>
      </c>
      <c r="M2171">
        <v>2012</v>
      </c>
      <c r="N2171">
        <v>3</v>
      </c>
      <c r="O2171">
        <v>27</v>
      </c>
      <c r="P2171">
        <v>1</v>
      </c>
      <c r="Q2171">
        <v>1</v>
      </c>
      <c r="R2171" s="1">
        <f t="shared" si="418"/>
        <v>24.568527918781726</v>
      </c>
      <c r="S2171" s="1">
        <f t="shared" si="419"/>
        <v>20</v>
      </c>
      <c r="T2171" s="1">
        <f t="shared" si="420"/>
        <v>22.166879761834647</v>
      </c>
      <c r="U2171" s="1">
        <f t="shared" si="421"/>
        <v>18</v>
      </c>
      <c r="W2171">
        <f t="shared" si="422"/>
        <v>43.145559019814989</v>
      </c>
      <c r="X2171">
        <f t="shared" si="423"/>
        <v>4</v>
      </c>
      <c r="Y2171">
        <f t="shared" si="424"/>
        <v>17.362886949587161</v>
      </c>
      <c r="AA2171">
        <f t="shared" si="425"/>
        <v>6.5685279187817258</v>
      </c>
      <c r="AB2171">
        <f t="shared" si="426"/>
        <v>2</v>
      </c>
      <c r="AC2171">
        <f t="shared" si="427"/>
        <v>4.1668797618346467</v>
      </c>
      <c r="AE2171">
        <f t="shared" si="428"/>
        <v>6.5685279187817258</v>
      </c>
      <c r="AF2171">
        <f t="shared" si="429"/>
        <v>2</v>
      </c>
      <c r="AG2171">
        <f t="shared" si="430"/>
        <v>4.1668797618346467</v>
      </c>
    </row>
    <row r="2172" spans="1:33" x14ac:dyDescent="0.25">
      <c r="A2172" t="s">
        <v>17</v>
      </c>
      <c r="B2172">
        <v>242</v>
      </c>
      <c r="C2172">
        <v>18</v>
      </c>
      <c r="D2172">
        <v>246</v>
      </c>
      <c r="E2172">
        <v>19</v>
      </c>
      <c r="F2172" t="s">
        <v>962</v>
      </c>
      <c r="G2172" t="s">
        <v>793</v>
      </c>
      <c r="H2172">
        <v>2012</v>
      </c>
      <c r="I2172">
        <v>4</v>
      </c>
      <c r="J2172">
        <v>10</v>
      </c>
      <c r="K2172">
        <v>1</v>
      </c>
      <c r="L2172">
        <v>1</v>
      </c>
      <c r="M2172">
        <v>2012</v>
      </c>
      <c r="N2172">
        <v>4</v>
      </c>
      <c r="O2172">
        <v>3</v>
      </c>
      <c r="P2172">
        <v>1</v>
      </c>
      <c r="Q2172">
        <v>1</v>
      </c>
      <c r="R2172" s="1">
        <f t="shared" si="418"/>
        <v>18.691056910569106</v>
      </c>
      <c r="S2172" s="1">
        <f t="shared" si="419"/>
        <v>19</v>
      </c>
      <c r="T2172" s="1">
        <f t="shared" si="420"/>
        <v>18.844895364549334</v>
      </c>
      <c r="U2172" s="1">
        <f t="shared" si="421"/>
        <v>18</v>
      </c>
      <c r="W2172">
        <f t="shared" si="422"/>
        <v>0.47755965364531738</v>
      </c>
      <c r="X2172">
        <f t="shared" si="423"/>
        <v>1</v>
      </c>
      <c r="Y2172">
        <f t="shared" si="424"/>
        <v>0.71384817703695203</v>
      </c>
      <c r="AA2172">
        <f t="shared" si="425"/>
        <v>0.69105691056910601</v>
      </c>
      <c r="AB2172">
        <f t="shared" si="426"/>
        <v>1</v>
      </c>
      <c r="AC2172">
        <f t="shared" si="427"/>
        <v>0.844895364549334</v>
      </c>
      <c r="AE2172">
        <f t="shared" si="428"/>
        <v>0.69105691056910601</v>
      </c>
      <c r="AF2172">
        <f t="shared" si="429"/>
        <v>1</v>
      </c>
      <c r="AG2172">
        <f t="shared" si="430"/>
        <v>0.844895364549334</v>
      </c>
    </row>
    <row r="2173" spans="1:33" x14ac:dyDescent="0.25">
      <c r="A2173" t="s">
        <v>17</v>
      </c>
      <c r="B2173">
        <v>243</v>
      </c>
      <c r="C2173">
        <v>14</v>
      </c>
      <c r="D2173">
        <v>218</v>
      </c>
      <c r="E2173">
        <v>23</v>
      </c>
      <c r="F2173" t="s">
        <v>963</v>
      </c>
      <c r="G2173" t="s">
        <v>218</v>
      </c>
      <c r="H2173">
        <v>2012</v>
      </c>
      <c r="I2173">
        <v>4</v>
      </c>
      <c r="J2173">
        <v>10</v>
      </c>
      <c r="K2173">
        <v>2</v>
      </c>
      <c r="L2173">
        <v>1</v>
      </c>
      <c r="M2173">
        <v>2012</v>
      </c>
      <c r="N2173">
        <v>3</v>
      </c>
      <c r="O2173">
        <v>6</v>
      </c>
      <c r="P2173">
        <v>2</v>
      </c>
      <c r="Q2173">
        <v>1</v>
      </c>
      <c r="R2173" s="1">
        <f t="shared" si="418"/>
        <v>25.637614678899084</v>
      </c>
      <c r="S2173" s="1">
        <f t="shared" si="419"/>
        <v>23</v>
      </c>
      <c r="T2173" s="1">
        <f t="shared" si="420"/>
        <v>24.283021591529316</v>
      </c>
      <c r="U2173" s="1">
        <f t="shared" si="421"/>
        <v>14</v>
      </c>
      <c r="W2173">
        <f t="shared" si="422"/>
        <v>135.43407541452743</v>
      </c>
      <c r="X2173">
        <f t="shared" si="423"/>
        <v>81</v>
      </c>
      <c r="Y2173">
        <f t="shared" si="424"/>
        <v>105.74053305185811</v>
      </c>
      <c r="AA2173">
        <f t="shared" si="425"/>
        <v>11.637614678899084</v>
      </c>
      <c r="AB2173">
        <f t="shared" si="426"/>
        <v>9</v>
      </c>
      <c r="AC2173">
        <f t="shared" si="427"/>
        <v>10.283021591529316</v>
      </c>
      <c r="AE2173">
        <f t="shared" si="428"/>
        <v>11.637614678899084</v>
      </c>
      <c r="AF2173">
        <f t="shared" si="429"/>
        <v>9</v>
      </c>
      <c r="AG2173">
        <f t="shared" si="430"/>
        <v>10.283021591529316</v>
      </c>
    </row>
    <row r="2174" spans="1:33" x14ac:dyDescent="0.25">
      <c r="A2174" t="s">
        <v>17</v>
      </c>
      <c r="B2174">
        <v>243</v>
      </c>
      <c r="C2174">
        <v>14</v>
      </c>
      <c r="D2174">
        <v>176</v>
      </c>
      <c r="E2174">
        <v>17</v>
      </c>
      <c r="F2174" t="s">
        <v>963</v>
      </c>
      <c r="G2174" t="s">
        <v>217</v>
      </c>
      <c r="H2174">
        <v>2012</v>
      </c>
      <c r="I2174">
        <v>4</v>
      </c>
      <c r="J2174">
        <v>10</v>
      </c>
      <c r="K2174">
        <v>2</v>
      </c>
      <c r="L2174">
        <v>1</v>
      </c>
      <c r="M2174">
        <v>2012</v>
      </c>
      <c r="N2174">
        <v>3</v>
      </c>
      <c r="O2174">
        <v>13</v>
      </c>
      <c r="P2174">
        <v>2</v>
      </c>
      <c r="Q2174">
        <v>1</v>
      </c>
      <c r="R2174" s="1">
        <f t="shared" si="418"/>
        <v>23.47159090909091</v>
      </c>
      <c r="S2174" s="1">
        <f t="shared" si="419"/>
        <v>17</v>
      </c>
      <c r="T2174" s="1">
        <f t="shared" si="420"/>
        <v>19.975411020916329</v>
      </c>
      <c r="U2174" s="1">
        <f t="shared" si="421"/>
        <v>14</v>
      </c>
      <c r="W2174">
        <f t="shared" si="422"/>
        <v>89.711034349173573</v>
      </c>
      <c r="X2174">
        <f t="shared" si="423"/>
        <v>9</v>
      </c>
      <c r="Y2174">
        <f t="shared" si="424"/>
        <v>35.705536868888331</v>
      </c>
      <c r="AA2174">
        <f t="shared" si="425"/>
        <v>9.4715909090909101</v>
      </c>
      <c r="AB2174">
        <f t="shared" si="426"/>
        <v>3</v>
      </c>
      <c r="AC2174">
        <f t="shared" si="427"/>
        <v>5.9754110209163294</v>
      </c>
      <c r="AE2174">
        <f t="shared" si="428"/>
        <v>9.4715909090909101</v>
      </c>
      <c r="AF2174">
        <f t="shared" si="429"/>
        <v>3</v>
      </c>
      <c r="AG2174">
        <f t="shared" si="430"/>
        <v>5.9754110209163294</v>
      </c>
    </row>
    <row r="2175" spans="1:33" x14ac:dyDescent="0.25">
      <c r="A2175" t="s">
        <v>17</v>
      </c>
      <c r="B2175">
        <v>243</v>
      </c>
      <c r="C2175">
        <v>14</v>
      </c>
      <c r="D2175">
        <v>188</v>
      </c>
      <c r="E2175">
        <v>18</v>
      </c>
      <c r="F2175" t="s">
        <v>963</v>
      </c>
      <c r="G2175" t="s">
        <v>456</v>
      </c>
      <c r="H2175">
        <v>2012</v>
      </c>
      <c r="I2175">
        <v>4</v>
      </c>
      <c r="J2175">
        <v>10</v>
      </c>
      <c r="K2175">
        <v>2</v>
      </c>
      <c r="L2175">
        <v>1</v>
      </c>
      <c r="M2175">
        <v>2012</v>
      </c>
      <c r="N2175">
        <v>3</v>
      </c>
      <c r="O2175">
        <v>20</v>
      </c>
      <c r="P2175">
        <v>2</v>
      </c>
      <c r="Q2175">
        <v>1</v>
      </c>
      <c r="R2175" s="1">
        <f t="shared" si="418"/>
        <v>23.26595744680851</v>
      </c>
      <c r="S2175" s="1">
        <f t="shared" si="419"/>
        <v>18</v>
      </c>
      <c r="T2175" s="1">
        <f t="shared" si="420"/>
        <v>20.464291681916411</v>
      </c>
      <c r="U2175" s="1">
        <f t="shared" si="421"/>
        <v>14</v>
      </c>
      <c r="W2175">
        <f t="shared" si="422"/>
        <v>85.857967406066095</v>
      </c>
      <c r="X2175">
        <f t="shared" si="423"/>
        <v>16</v>
      </c>
      <c r="Y2175">
        <f t="shared" si="424"/>
        <v>41.787066948893695</v>
      </c>
      <c r="AA2175">
        <f t="shared" si="425"/>
        <v>9.2659574468085104</v>
      </c>
      <c r="AB2175">
        <f t="shared" si="426"/>
        <v>4</v>
      </c>
      <c r="AC2175">
        <f t="shared" si="427"/>
        <v>6.4642916819164107</v>
      </c>
      <c r="AE2175">
        <f t="shared" si="428"/>
        <v>9.2659574468085104</v>
      </c>
      <c r="AF2175">
        <f t="shared" si="429"/>
        <v>4</v>
      </c>
      <c r="AG2175">
        <f t="shared" si="430"/>
        <v>6.4642916819164107</v>
      </c>
    </row>
    <row r="2176" spans="1:33" x14ac:dyDescent="0.25">
      <c r="A2176" t="s">
        <v>17</v>
      </c>
      <c r="B2176">
        <v>243</v>
      </c>
      <c r="C2176">
        <v>14</v>
      </c>
      <c r="D2176">
        <v>203</v>
      </c>
      <c r="E2176">
        <v>29</v>
      </c>
      <c r="F2176" t="s">
        <v>963</v>
      </c>
      <c r="G2176" t="s">
        <v>625</v>
      </c>
      <c r="H2176">
        <v>2012</v>
      </c>
      <c r="I2176">
        <v>4</v>
      </c>
      <c r="J2176">
        <v>10</v>
      </c>
      <c r="K2176">
        <v>2</v>
      </c>
      <c r="L2176">
        <v>1</v>
      </c>
      <c r="M2176">
        <v>2012</v>
      </c>
      <c r="N2176">
        <v>3</v>
      </c>
      <c r="O2176">
        <v>27</v>
      </c>
      <c r="P2176">
        <v>2</v>
      </c>
      <c r="Q2176">
        <v>1</v>
      </c>
      <c r="R2176" s="1">
        <f t="shared" si="418"/>
        <v>34.714285714285715</v>
      </c>
      <c r="S2176" s="1">
        <f t="shared" si="419"/>
        <v>29</v>
      </c>
      <c r="T2176" s="1">
        <f t="shared" si="420"/>
        <v>31.728761175222171</v>
      </c>
      <c r="U2176" s="1">
        <f t="shared" si="421"/>
        <v>14</v>
      </c>
      <c r="W2176">
        <f t="shared" si="422"/>
        <v>429.08163265306126</v>
      </c>
      <c r="X2176">
        <f t="shared" si="423"/>
        <v>225</v>
      </c>
      <c r="Y2176">
        <f t="shared" si="424"/>
        <v>314.30897280806505</v>
      </c>
      <c r="AA2176">
        <f t="shared" si="425"/>
        <v>20.714285714285715</v>
      </c>
      <c r="AB2176">
        <f t="shared" si="426"/>
        <v>15</v>
      </c>
      <c r="AC2176">
        <f t="shared" si="427"/>
        <v>17.728761175222171</v>
      </c>
      <c r="AE2176">
        <f t="shared" si="428"/>
        <v>20.714285714285715</v>
      </c>
      <c r="AF2176">
        <f t="shared" si="429"/>
        <v>15</v>
      </c>
      <c r="AG2176">
        <f t="shared" si="430"/>
        <v>17.728761175222171</v>
      </c>
    </row>
    <row r="2177" spans="1:33" x14ac:dyDescent="0.25">
      <c r="A2177" t="s">
        <v>17</v>
      </c>
      <c r="B2177">
        <v>243</v>
      </c>
      <c r="C2177">
        <v>14</v>
      </c>
      <c r="D2177">
        <v>249</v>
      </c>
      <c r="E2177">
        <v>18</v>
      </c>
      <c r="F2177" t="s">
        <v>963</v>
      </c>
      <c r="G2177" t="s">
        <v>794</v>
      </c>
      <c r="H2177">
        <v>2012</v>
      </c>
      <c r="I2177">
        <v>4</v>
      </c>
      <c r="J2177">
        <v>10</v>
      </c>
      <c r="K2177">
        <v>2</v>
      </c>
      <c r="L2177">
        <v>1</v>
      </c>
      <c r="M2177">
        <v>2012</v>
      </c>
      <c r="N2177">
        <v>4</v>
      </c>
      <c r="O2177">
        <v>3</v>
      </c>
      <c r="P2177">
        <v>2</v>
      </c>
      <c r="Q2177">
        <v>1</v>
      </c>
      <c r="R2177" s="1">
        <f t="shared" si="418"/>
        <v>17.566265060240966</v>
      </c>
      <c r="S2177" s="1">
        <f t="shared" si="419"/>
        <v>18</v>
      </c>
      <c r="T2177" s="1">
        <f t="shared" si="420"/>
        <v>17.781810118329837</v>
      </c>
      <c r="U2177" s="1">
        <f t="shared" si="421"/>
        <v>14</v>
      </c>
      <c r="W2177">
        <f t="shared" si="422"/>
        <v>12.718246479895498</v>
      </c>
      <c r="X2177">
        <f t="shared" si="423"/>
        <v>16</v>
      </c>
      <c r="Y2177">
        <f t="shared" si="424"/>
        <v>14.302087771101933</v>
      </c>
      <c r="AA2177">
        <f t="shared" si="425"/>
        <v>3.5662650602409656</v>
      </c>
      <c r="AB2177">
        <f t="shared" si="426"/>
        <v>4</v>
      </c>
      <c r="AC2177">
        <f t="shared" si="427"/>
        <v>3.7818101183298367</v>
      </c>
      <c r="AE2177">
        <f t="shared" si="428"/>
        <v>3.5662650602409656</v>
      </c>
      <c r="AF2177">
        <f t="shared" si="429"/>
        <v>4</v>
      </c>
      <c r="AG2177">
        <f t="shared" si="430"/>
        <v>3.7818101183298367</v>
      </c>
    </row>
    <row r="2178" spans="1:33" x14ac:dyDescent="0.25">
      <c r="A2178" t="s">
        <v>17</v>
      </c>
      <c r="B2178">
        <v>236</v>
      </c>
      <c r="C2178">
        <v>6</v>
      </c>
      <c r="D2178">
        <v>221</v>
      </c>
      <c r="E2178">
        <v>15</v>
      </c>
      <c r="F2178" t="s">
        <v>964</v>
      </c>
      <c r="G2178" t="s">
        <v>220</v>
      </c>
      <c r="H2178">
        <v>2012</v>
      </c>
      <c r="I2178">
        <v>4</v>
      </c>
      <c r="J2178">
        <v>10</v>
      </c>
      <c r="K2178">
        <v>3</v>
      </c>
      <c r="L2178">
        <v>1</v>
      </c>
      <c r="M2178">
        <v>2012</v>
      </c>
      <c r="N2178">
        <v>3</v>
      </c>
      <c r="O2178">
        <v>6</v>
      </c>
      <c r="P2178">
        <v>3</v>
      </c>
      <c r="Q2178">
        <v>1</v>
      </c>
      <c r="R2178" s="1">
        <f t="shared" si="418"/>
        <v>16.018099547511312</v>
      </c>
      <c r="S2178" s="1">
        <f t="shared" si="419"/>
        <v>15</v>
      </c>
      <c r="T2178" s="1">
        <f t="shared" si="420"/>
        <v>15.500693313935015</v>
      </c>
      <c r="U2178" s="1">
        <f t="shared" si="421"/>
        <v>6</v>
      </c>
      <c r="W2178">
        <f t="shared" si="422"/>
        <v>100.36231854384636</v>
      </c>
      <c r="X2178">
        <f t="shared" si="423"/>
        <v>81</v>
      </c>
      <c r="Y2178">
        <f t="shared" si="424"/>
        <v>90.263173445449496</v>
      </c>
      <c r="AA2178">
        <f t="shared" si="425"/>
        <v>10.018099547511312</v>
      </c>
      <c r="AB2178">
        <f t="shared" si="426"/>
        <v>9</v>
      </c>
      <c r="AC2178">
        <f t="shared" si="427"/>
        <v>9.5006933139350149</v>
      </c>
      <c r="AE2178">
        <f t="shared" si="428"/>
        <v>10.018099547511312</v>
      </c>
      <c r="AF2178">
        <f t="shared" si="429"/>
        <v>9</v>
      </c>
      <c r="AG2178">
        <f t="shared" si="430"/>
        <v>9.5006933139350149</v>
      </c>
    </row>
    <row r="2179" spans="1:33" x14ac:dyDescent="0.25">
      <c r="A2179" t="s">
        <v>17</v>
      </c>
      <c r="B2179">
        <v>236</v>
      </c>
      <c r="C2179">
        <v>6</v>
      </c>
      <c r="D2179">
        <v>183</v>
      </c>
      <c r="E2179">
        <v>17</v>
      </c>
      <c r="F2179" t="s">
        <v>964</v>
      </c>
      <c r="G2179" t="s">
        <v>219</v>
      </c>
      <c r="H2179">
        <v>2012</v>
      </c>
      <c r="I2179">
        <v>4</v>
      </c>
      <c r="J2179">
        <v>10</v>
      </c>
      <c r="K2179">
        <v>3</v>
      </c>
      <c r="L2179">
        <v>1</v>
      </c>
      <c r="M2179">
        <v>2012</v>
      </c>
      <c r="N2179">
        <v>3</v>
      </c>
      <c r="O2179">
        <v>13</v>
      </c>
      <c r="P2179">
        <v>3</v>
      </c>
      <c r="Q2179">
        <v>1</v>
      </c>
      <c r="R2179" s="1">
        <f t="shared" si="418"/>
        <v>21.923497267759561</v>
      </c>
      <c r="S2179" s="1">
        <f t="shared" si="419"/>
        <v>17</v>
      </c>
      <c r="T2179" s="1">
        <f t="shared" si="420"/>
        <v>19.305425495230935</v>
      </c>
      <c r="U2179" s="1">
        <f t="shared" si="421"/>
        <v>6</v>
      </c>
      <c r="W2179">
        <f t="shared" si="422"/>
        <v>253.55776523634623</v>
      </c>
      <c r="X2179">
        <f t="shared" si="423"/>
        <v>121</v>
      </c>
      <c r="Y2179">
        <f t="shared" si="424"/>
        <v>177.03434760914138</v>
      </c>
      <c r="AA2179">
        <f t="shared" si="425"/>
        <v>15.923497267759561</v>
      </c>
      <c r="AB2179">
        <f t="shared" si="426"/>
        <v>11</v>
      </c>
      <c r="AC2179">
        <f t="shared" si="427"/>
        <v>13.305425495230935</v>
      </c>
      <c r="AE2179">
        <f t="shared" si="428"/>
        <v>15.923497267759561</v>
      </c>
      <c r="AF2179">
        <f t="shared" si="429"/>
        <v>11</v>
      </c>
      <c r="AG2179">
        <f t="shared" si="430"/>
        <v>13.305425495230935</v>
      </c>
    </row>
    <row r="2180" spans="1:33" x14ac:dyDescent="0.25">
      <c r="A2180" t="s">
        <v>17</v>
      </c>
      <c r="B2180">
        <v>236</v>
      </c>
      <c r="C2180">
        <v>6</v>
      </c>
      <c r="D2180">
        <v>195</v>
      </c>
      <c r="E2180">
        <v>12</v>
      </c>
      <c r="F2180" t="s">
        <v>964</v>
      </c>
      <c r="G2180" t="s">
        <v>457</v>
      </c>
      <c r="H2180">
        <v>2012</v>
      </c>
      <c r="I2180">
        <v>4</v>
      </c>
      <c r="J2180">
        <v>10</v>
      </c>
      <c r="K2180">
        <v>3</v>
      </c>
      <c r="L2180">
        <v>1</v>
      </c>
      <c r="M2180">
        <v>2012</v>
      </c>
      <c r="N2180">
        <v>3</v>
      </c>
      <c r="O2180">
        <v>20</v>
      </c>
      <c r="P2180">
        <v>3</v>
      </c>
      <c r="Q2180">
        <v>1</v>
      </c>
      <c r="R2180" s="1">
        <f t="shared" ref="R2180:R2243" si="431">E2180*B2180/D2180</f>
        <v>14.523076923076923</v>
      </c>
      <c r="S2180" s="1">
        <f t="shared" ref="S2180:S2243" si="432">E2180</f>
        <v>12</v>
      </c>
      <c r="T2180" s="1">
        <f t="shared" ref="T2180:T2243" si="433">SQRT(R2180*S2180)</f>
        <v>13.201398527312289</v>
      </c>
      <c r="U2180" s="1">
        <f t="shared" ref="U2180:U2243" si="434">C2180</f>
        <v>6</v>
      </c>
      <c r="W2180">
        <f t="shared" ref="W2180:W2243" si="435">(U2180-R2180)^2</f>
        <v>72.642840236686382</v>
      </c>
      <c r="X2180">
        <f t="shared" ref="X2180:X2243" si="436">(U2180-S2180)^2</f>
        <v>36</v>
      </c>
      <c r="Y2180">
        <f t="shared" ref="Y2180:Y2243" si="437">(U2180-T2180)^2</f>
        <v>51.860140749175606</v>
      </c>
      <c r="AA2180">
        <f t="shared" ref="AA2180:AA2243" si="438">ABS(R2180-$U2180)</f>
        <v>8.523076923076923</v>
      </c>
      <c r="AB2180">
        <f t="shared" ref="AB2180:AB2243" si="439">ABS(S2180-$U2180)</f>
        <v>6</v>
      </c>
      <c r="AC2180">
        <f t="shared" ref="AC2180:AC2243" si="440">ABS(T2180-$U2180)</f>
        <v>7.2013985273122891</v>
      </c>
      <c r="AE2180">
        <f t="shared" ref="AE2180:AE2243" si="441">IF(OR(ISERROR($AA2180),ISERROR($AB2180),ISERROR($AC2180)),"NA",AA2180)</f>
        <v>8.523076923076923</v>
      </c>
      <c r="AF2180">
        <f t="shared" ref="AF2180:AF2243" si="442">IF(OR(ISERROR($AA2180),ISERROR($AB2180),ISERROR($AC2180)),"NA",AB2180)</f>
        <v>6</v>
      </c>
      <c r="AG2180">
        <f t="shared" ref="AG2180:AG2243" si="443">IF(OR(ISERROR($AA2180),ISERROR($AB2180),ISERROR($AC2180)),"NA",AC2180)</f>
        <v>7.2013985273122891</v>
      </c>
    </row>
    <row r="2181" spans="1:33" x14ac:dyDescent="0.25">
      <c r="A2181" t="s">
        <v>17</v>
      </c>
      <c r="B2181">
        <v>236</v>
      </c>
      <c r="C2181">
        <v>6</v>
      </c>
      <c r="D2181">
        <v>223</v>
      </c>
      <c r="E2181">
        <v>11</v>
      </c>
      <c r="F2181" t="s">
        <v>964</v>
      </c>
      <c r="G2181" t="s">
        <v>626</v>
      </c>
      <c r="H2181">
        <v>2012</v>
      </c>
      <c r="I2181">
        <v>4</v>
      </c>
      <c r="J2181">
        <v>10</v>
      </c>
      <c r="K2181">
        <v>3</v>
      </c>
      <c r="L2181">
        <v>1</v>
      </c>
      <c r="M2181">
        <v>2012</v>
      </c>
      <c r="N2181">
        <v>3</v>
      </c>
      <c r="O2181">
        <v>27</v>
      </c>
      <c r="P2181">
        <v>3</v>
      </c>
      <c r="Q2181">
        <v>1</v>
      </c>
      <c r="R2181" s="1">
        <f t="shared" si="431"/>
        <v>11.641255605381167</v>
      </c>
      <c r="S2181" s="1">
        <f t="shared" si="432"/>
        <v>11</v>
      </c>
      <c r="T2181" s="1">
        <f t="shared" si="433"/>
        <v>11.316086410910479</v>
      </c>
      <c r="U2181" s="1">
        <f t="shared" si="434"/>
        <v>6</v>
      </c>
      <c r="W2181">
        <f t="shared" si="435"/>
        <v>31.823764805244434</v>
      </c>
      <c r="X2181">
        <f t="shared" si="436"/>
        <v>25</v>
      </c>
      <c r="Y2181">
        <f t="shared" si="437"/>
        <v>28.260774728267062</v>
      </c>
      <c r="AA2181">
        <f t="shared" si="438"/>
        <v>5.6412556053811667</v>
      </c>
      <c r="AB2181">
        <f t="shared" si="439"/>
        <v>5</v>
      </c>
      <c r="AC2181">
        <f t="shared" si="440"/>
        <v>5.3160864109104793</v>
      </c>
      <c r="AE2181">
        <f t="shared" si="441"/>
        <v>5.6412556053811667</v>
      </c>
      <c r="AF2181">
        <f t="shared" si="442"/>
        <v>5</v>
      </c>
      <c r="AG2181">
        <f t="shared" si="443"/>
        <v>5.3160864109104793</v>
      </c>
    </row>
    <row r="2182" spans="1:33" x14ac:dyDescent="0.25">
      <c r="A2182" t="s">
        <v>17</v>
      </c>
      <c r="B2182">
        <v>236</v>
      </c>
      <c r="C2182">
        <v>6</v>
      </c>
      <c r="D2182">
        <v>244</v>
      </c>
      <c r="E2182">
        <v>7</v>
      </c>
      <c r="F2182" t="s">
        <v>964</v>
      </c>
      <c r="G2182" t="s">
        <v>795</v>
      </c>
      <c r="H2182">
        <v>2012</v>
      </c>
      <c r="I2182">
        <v>4</v>
      </c>
      <c r="J2182">
        <v>10</v>
      </c>
      <c r="K2182">
        <v>3</v>
      </c>
      <c r="L2182">
        <v>1</v>
      </c>
      <c r="M2182">
        <v>2012</v>
      </c>
      <c r="N2182">
        <v>4</v>
      </c>
      <c r="O2182">
        <v>3</v>
      </c>
      <c r="P2182">
        <v>3</v>
      </c>
      <c r="Q2182">
        <v>1</v>
      </c>
      <c r="R2182" s="1">
        <f t="shared" si="431"/>
        <v>6.7704918032786887</v>
      </c>
      <c r="S2182" s="1">
        <f t="shared" si="432"/>
        <v>7</v>
      </c>
      <c r="T2182" s="1">
        <f t="shared" si="433"/>
        <v>6.8842895510684921</v>
      </c>
      <c r="U2182" s="1">
        <f t="shared" si="434"/>
        <v>6</v>
      </c>
      <c r="W2182">
        <f t="shared" si="435"/>
        <v>0.59365761891964552</v>
      </c>
      <c r="X2182">
        <f t="shared" si="436"/>
        <v>1</v>
      </c>
      <c r="Y2182">
        <f t="shared" si="437"/>
        <v>0.78196801012891526</v>
      </c>
      <c r="AA2182">
        <f t="shared" si="438"/>
        <v>0.77049180327868871</v>
      </c>
      <c r="AB2182">
        <f t="shared" si="439"/>
        <v>1</v>
      </c>
      <c r="AC2182">
        <f t="shared" si="440"/>
        <v>0.88428955106849205</v>
      </c>
      <c r="AE2182">
        <f t="shared" si="441"/>
        <v>0.77049180327868871</v>
      </c>
      <c r="AF2182">
        <f t="shared" si="442"/>
        <v>1</v>
      </c>
      <c r="AG2182">
        <f t="shared" si="443"/>
        <v>0.88428955106849205</v>
      </c>
    </row>
    <row r="2183" spans="1:33" x14ac:dyDescent="0.25">
      <c r="A2183" t="s">
        <v>17</v>
      </c>
      <c r="B2183">
        <v>234</v>
      </c>
      <c r="C2183">
        <v>6</v>
      </c>
      <c r="D2183">
        <v>227</v>
      </c>
      <c r="E2183">
        <v>13</v>
      </c>
      <c r="F2183" t="s">
        <v>965</v>
      </c>
      <c r="G2183" t="s">
        <v>222</v>
      </c>
      <c r="H2183">
        <v>2012</v>
      </c>
      <c r="I2183">
        <v>4</v>
      </c>
      <c r="J2183">
        <v>10</v>
      </c>
      <c r="K2183">
        <v>4</v>
      </c>
      <c r="L2183">
        <v>1</v>
      </c>
      <c r="M2183">
        <v>2012</v>
      </c>
      <c r="N2183">
        <v>3</v>
      </c>
      <c r="O2183">
        <v>6</v>
      </c>
      <c r="P2183">
        <v>4</v>
      </c>
      <c r="Q2183">
        <v>1</v>
      </c>
      <c r="R2183" s="1">
        <f t="shared" si="431"/>
        <v>13.400881057268723</v>
      </c>
      <c r="S2183" s="1">
        <f t="shared" si="432"/>
        <v>13</v>
      </c>
      <c r="T2183" s="1">
        <f t="shared" si="433"/>
        <v>13.198918658151259</v>
      </c>
      <c r="U2183" s="1">
        <f t="shared" si="434"/>
        <v>6</v>
      </c>
      <c r="W2183">
        <f t="shared" si="435"/>
        <v>54.773040423839014</v>
      </c>
      <c r="X2183">
        <f t="shared" si="436"/>
        <v>49</v>
      </c>
      <c r="Y2183">
        <f t="shared" si="437"/>
        <v>51.824429846678321</v>
      </c>
      <c r="AA2183">
        <f t="shared" si="438"/>
        <v>7.4008810572687231</v>
      </c>
      <c r="AB2183">
        <f t="shared" si="439"/>
        <v>7</v>
      </c>
      <c r="AC2183">
        <f t="shared" si="440"/>
        <v>7.1989186581512588</v>
      </c>
      <c r="AE2183">
        <f t="shared" si="441"/>
        <v>7.4008810572687231</v>
      </c>
      <c r="AF2183">
        <f t="shared" si="442"/>
        <v>7</v>
      </c>
      <c r="AG2183">
        <f t="shared" si="443"/>
        <v>7.1989186581512588</v>
      </c>
    </row>
    <row r="2184" spans="1:33" x14ac:dyDescent="0.25">
      <c r="A2184" t="s">
        <v>17</v>
      </c>
      <c r="B2184">
        <v>234</v>
      </c>
      <c r="C2184">
        <v>6</v>
      </c>
      <c r="D2184">
        <v>188</v>
      </c>
      <c r="E2184">
        <v>4</v>
      </c>
      <c r="F2184" t="s">
        <v>965</v>
      </c>
      <c r="G2184" t="s">
        <v>221</v>
      </c>
      <c r="H2184">
        <v>2012</v>
      </c>
      <c r="I2184">
        <v>4</v>
      </c>
      <c r="J2184">
        <v>10</v>
      </c>
      <c r="K2184">
        <v>4</v>
      </c>
      <c r="L2184">
        <v>1</v>
      </c>
      <c r="M2184">
        <v>2012</v>
      </c>
      <c r="N2184">
        <v>3</v>
      </c>
      <c r="O2184">
        <v>13</v>
      </c>
      <c r="P2184">
        <v>4</v>
      </c>
      <c r="Q2184">
        <v>1</v>
      </c>
      <c r="R2184" s="1">
        <f t="shared" si="431"/>
        <v>4.9787234042553195</v>
      </c>
      <c r="S2184" s="1">
        <f t="shared" si="432"/>
        <v>4</v>
      </c>
      <c r="T2184" s="1">
        <f t="shared" si="433"/>
        <v>4.4626106279868605</v>
      </c>
      <c r="U2184" s="1">
        <f t="shared" si="434"/>
        <v>6</v>
      </c>
      <c r="W2184">
        <f t="shared" si="435"/>
        <v>1.0430058850158437</v>
      </c>
      <c r="X2184">
        <f t="shared" si="436"/>
        <v>4</v>
      </c>
      <c r="Y2184">
        <f t="shared" si="437"/>
        <v>2.3635660811789556</v>
      </c>
      <c r="AA2184">
        <f t="shared" si="438"/>
        <v>1.0212765957446805</v>
      </c>
      <c r="AB2184">
        <f t="shared" si="439"/>
        <v>2</v>
      </c>
      <c r="AC2184">
        <f t="shared" si="440"/>
        <v>1.5373893720131395</v>
      </c>
      <c r="AE2184">
        <f t="shared" si="441"/>
        <v>1.0212765957446805</v>
      </c>
      <c r="AF2184">
        <f t="shared" si="442"/>
        <v>2</v>
      </c>
      <c r="AG2184">
        <f t="shared" si="443"/>
        <v>1.5373893720131395</v>
      </c>
    </row>
    <row r="2185" spans="1:33" x14ac:dyDescent="0.25">
      <c r="A2185" t="s">
        <v>17</v>
      </c>
      <c r="B2185">
        <v>234</v>
      </c>
      <c r="C2185">
        <v>6</v>
      </c>
      <c r="D2185">
        <v>204</v>
      </c>
      <c r="E2185">
        <v>3</v>
      </c>
      <c r="F2185" t="s">
        <v>965</v>
      </c>
      <c r="G2185" t="s">
        <v>458</v>
      </c>
      <c r="H2185">
        <v>2012</v>
      </c>
      <c r="I2185">
        <v>4</v>
      </c>
      <c r="J2185">
        <v>10</v>
      </c>
      <c r="K2185">
        <v>4</v>
      </c>
      <c r="L2185">
        <v>1</v>
      </c>
      <c r="M2185">
        <v>2012</v>
      </c>
      <c r="N2185">
        <v>3</v>
      </c>
      <c r="O2185">
        <v>20</v>
      </c>
      <c r="P2185">
        <v>4</v>
      </c>
      <c r="Q2185">
        <v>1</v>
      </c>
      <c r="R2185" s="1">
        <f t="shared" si="431"/>
        <v>3.4411764705882355</v>
      </c>
      <c r="S2185" s="1">
        <f t="shared" si="432"/>
        <v>3</v>
      </c>
      <c r="T2185" s="1">
        <f t="shared" si="433"/>
        <v>3.2130249628293748</v>
      </c>
      <c r="U2185" s="1">
        <f t="shared" si="434"/>
        <v>6</v>
      </c>
      <c r="W2185">
        <f t="shared" si="435"/>
        <v>6.5475778546712791</v>
      </c>
      <c r="X2185">
        <f t="shared" si="436"/>
        <v>9</v>
      </c>
      <c r="Y2185">
        <f t="shared" si="437"/>
        <v>7.7672298578122074</v>
      </c>
      <c r="AA2185">
        <f t="shared" si="438"/>
        <v>2.5588235294117645</v>
      </c>
      <c r="AB2185">
        <f t="shared" si="439"/>
        <v>3</v>
      </c>
      <c r="AC2185">
        <f t="shared" si="440"/>
        <v>2.7869750371706252</v>
      </c>
      <c r="AE2185">
        <f t="shared" si="441"/>
        <v>2.5588235294117645</v>
      </c>
      <c r="AF2185">
        <f t="shared" si="442"/>
        <v>3</v>
      </c>
      <c r="AG2185">
        <f t="shared" si="443"/>
        <v>2.7869750371706252</v>
      </c>
    </row>
    <row r="2186" spans="1:33" x14ac:dyDescent="0.25">
      <c r="A2186" t="s">
        <v>17</v>
      </c>
      <c r="B2186">
        <v>234</v>
      </c>
      <c r="C2186">
        <v>6</v>
      </c>
      <c r="D2186">
        <v>222</v>
      </c>
      <c r="E2186">
        <v>6</v>
      </c>
      <c r="F2186" t="s">
        <v>965</v>
      </c>
      <c r="G2186" t="s">
        <v>627</v>
      </c>
      <c r="H2186">
        <v>2012</v>
      </c>
      <c r="I2186">
        <v>4</v>
      </c>
      <c r="J2186">
        <v>10</v>
      </c>
      <c r="K2186">
        <v>4</v>
      </c>
      <c r="L2186">
        <v>1</v>
      </c>
      <c r="M2186">
        <v>2012</v>
      </c>
      <c r="N2186">
        <v>3</v>
      </c>
      <c r="O2186">
        <v>27</v>
      </c>
      <c r="P2186">
        <v>4</v>
      </c>
      <c r="Q2186">
        <v>1</v>
      </c>
      <c r="R2186" s="1">
        <f t="shared" si="431"/>
        <v>6.3243243243243246</v>
      </c>
      <c r="S2186" s="1">
        <f t="shared" si="432"/>
        <v>6</v>
      </c>
      <c r="T2186" s="1">
        <f t="shared" si="433"/>
        <v>6.1600280799640803</v>
      </c>
      <c r="U2186" s="1">
        <f t="shared" si="434"/>
        <v>6</v>
      </c>
      <c r="W2186">
        <f t="shared" si="435"/>
        <v>0.10518626734842966</v>
      </c>
      <c r="X2186">
        <f t="shared" si="436"/>
        <v>0</v>
      </c>
      <c r="Y2186">
        <f t="shared" si="437"/>
        <v>2.5608986376990082E-2</v>
      </c>
      <c r="AA2186">
        <f t="shared" si="438"/>
        <v>0.32432432432432456</v>
      </c>
      <c r="AB2186">
        <f t="shared" si="439"/>
        <v>0</v>
      </c>
      <c r="AC2186">
        <f t="shared" si="440"/>
        <v>0.16002807996408031</v>
      </c>
      <c r="AE2186">
        <f t="shared" si="441"/>
        <v>0.32432432432432456</v>
      </c>
      <c r="AF2186">
        <f t="shared" si="442"/>
        <v>0</v>
      </c>
      <c r="AG2186">
        <f t="shared" si="443"/>
        <v>0.16002807996408031</v>
      </c>
    </row>
    <row r="2187" spans="1:33" x14ac:dyDescent="0.25">
      <c r="A2187" t="s">
        <v>17</v>
      </c>
      <c r="B2187">
        <v>234</v>
      </c>
      <c r="C2187">
        <v>6</v>
      </c>
      <c r="D2187">
        <v>224</v>
      </c>
      <c r="E2187">
        <v>5</v>
      </c>
      <c r="F2187" t="s">
        <v>965</v>
      </c>
      <c r="G2187" t="s">
        <v>796</v>
      </c>
      <c r="H2187">
        <v>2012</v>
      </c>
      <c r="I2187">
        <v>4</v>
      </c>
      <c r="J2187">
        <v>10</v>
      </c>
      <c r="K2187">
        <v>4</v>
      </c>
      <c r="L2187">
        <v>1</v>
      </c>
      <c r="M2187">
        <v>2012</v>
      </c>
      <c r="N2187">
        <v>4</v>
      </c>
      <c r="O2187">
        <v>3</v>
      </c>
      <c r="P2187">
        <v>4</v>
      </c>
      <c r="Q2187">
        <v>1</v>
      </c>
      <c r="R2187" s="1">
        <f t="shared" si="431"/>
        <v>5.2232142857142856</v>
      </c>
      <c r="S2187" s="1">
        <f t="shared" si="432"/>
        <v>5</v>
      </c>
      <c r="T2187" s="1">
        <f t="shared" si="433"/>
        <v>5.110388579019352</v>
      </c>
      <c r="U2187" s="1">
        <f t="shared" si="434"/>
        <v>6</v>
      </c>
      <c r="W2187">
        <f t="shared" si="435"/>
        <v>0.6033960459183676</v>
      </c>
      <c r="X2187">
        <f t="shared" si="436"/>
        <v>1</v>
      </c>
      <c r="Y2187">
        <f t="shared" si="437"/>
        <v>0.79140848033920785</v>
      </c>
      <c r="AA2187">
        <f t="shared" si="438"/>
        <v>0.77678571428571441</v>
      </c>
      <c r="AB2187">
        <f t="shared" si="439"/>
        <v>1</v>
      </c>
      <c r="AC2187">
        <f t="shared" si="440"/>
        <v>0.88961142098064805</v>
      </c>
      <c r="AE2187">
        <f t="shared" si="441"/>
        <v>0.77678571428571441</v>
      </c>
      <c r="AF2187">
        <f t="shared" si="442"/>
        <v>1</v>
      </c>
      <c r="AG2187">
        <f t="shared" si="443"/>
        <v>0.88961142098064805</v>
      </c>
    </row>
    <row r="2188" spans="1:33" x14ac:dyDescent="0.25">
      <c r="A2188" t="s">
        <v>17</v>
      </c>
      <c r="B2188">
        <v>234</v>
      </c>
      <c r="C2188">
        <v>3</v>
      </c>
      <c r="D2188">
        <v>232</v>
      </c>
      <c r="E2188">
        <v>7</v>
      </c>
      <c r="F2188" t="s">
        <v>966</v>
      </c>
      <c r="G2188" t="s">
        <v>224</v>
      </c>
      <c r="H2188">
        <v>2012</v>
      </c>
      <c r="I2188">
        <v>4</v>
      </c>
      <c r="J2188">
        <v>10</v>
      </c>
      <c r="K2188">
        <v>5</v>
      </c>
      <c r="L2188">
        <v>1</v>
      </c>
      <c r="M2188">
        <v>2012</v>
      </c>
      <c r="N2188">
        <v>3</v>
      </c>
      <c r="O2188">
        <v>6</v>
      </c>
      <c r="P2188">
        <v>5</v>
      </c>
      <c r="Q2188">
        <v>1</v>
      </c>
      <c r="R2188" s="1">
        <f t="shared" si="431"/>
        <v>7.0603448275862073</v>
      </c>
      <c r="S2188" s="1">
        <f t="shared" si="432"/>
        <v>7</v>
      </c>
      <c r="T2188" s="1">
        <f t="shared" si="433"/>
        <v>7.030107665825855</v>
      </c>
      <c r="U2188" s="1">
        <f t="shared" si="434"/>
        <v>3</v>
      </c>
      <c r="W2188">
        <f t="shared" si="435"/>
        <v>16.486400118906069</v>
      </c>
      <c r="X2188">
        <f t="shared" si="436"/>
        <v>16</v>
      </c>
      <c r="Y2188">
        <f t="shared" si="437"/>
        <v>16.24176779814832</v>
      </c>
      <c r="AA2188">
        <f t="shared" si="438"/>
        <v>4.0603448275862073</v>
      </c>
      <c r="AB2188">
        <f t="shared" si="439"/>
        <v>4</v>
      </c>
      <c r="AC2188">
        <f t="shared" si="440"/>
        <v>4.030107665825855</v>
      </c>
      <c r="AE2188">
        <f t="shared" si="441"/>
        <v>4.0603448275862073</v>
      </c>
      <c r="AF2188">
        <f t="shared" si="442"/>
        <v>4</v>
      </c>
      <c r="AG2188">
        <f t="shared" si="443"/>
        <v>4.030107665825855</v>
      </c>
    </row>
    <row r="2189" spans="1:33" x14ac:dyDescent="0.25">
      <c r="A2189" t="s">
        <v>17</v>
      </c>
      <c r="B2189">
        <v>234</v>
      </c>
      <c r="C2189">
        <v>3</v>
      </c>
      <c r="D2189">
        <v>187</v>
      </c>
      <c r="E2189">
        <v>5</v>
      </c>
      <c r="F2189" t="s">
        <v>966</v>
      </c>
      <c r="G2189" t="s">
        <v>223</v>
      </c>
      <c r="H2189">
        <v>2012</v>
      </c>
      <c r="I2189">
        <v>4</v>
      </c>
      <c r="J2189">
        <v>10</v>
      </c>
      <c r="K2189">
        <v>5</v>
      </c>
      <c r="L2189">
        <v>1</v>
      </c>
      <c r="M2189">
        <v>2012</v>
      </c>
      <c r="N2189">
        <v>3</v>
      </c>
      <c r="O2189">
        <v>13</v>
      </c>
      <c r="P2189">
        <v>5</v>
      </c>
      <c r="Q2189">
        <v>1</v>
      </c>
      <c r="R2189" s="1">
        <f t="shared" si="431"/>
        <v>6.2566844919786098</v>
      </c>
      <c r="S2189" s="1">
        <f t="shared" si="432"/>
        <v>5</v>
      </c>
      <c r="T2189" s="1">
        <f t="shared" si="433"/>
        <v>5.5931585405648079</v>
      </c>
      <c r="U2189" s="1">
        <f t="shared" si="434"/>
        <v>3</v>
      </c>
      <c r="W2189">
        <f t="shared" si="435"/>
        <v>10.605993880293976</v>
      </c>
      <c r="X2189">
        <f t="shared" si="436"/>
        <v>4</v>
      </c>
      <c r="Y2189">
        <f t="shared" si="437"/>
        <v>6.7244712165042042</v>
      </c>
      <c r="AA2189">
        <f t="shared" si="438"/>
        <v>3.2566844919786098</v>
      </c>
      <c r="AB2189">
        <f t="shared" si="439"/>
        <v>2</v>
      </c>
      <c r="AC2189">
        <f t="shared" si="440"/>
        <v>2.5931585405648079</v>
      </c>
      <c r="AE2189">
        <f t="shared" si="441"/>
        <v>3.2566844919786098</v>
      </c>
      <c r="AF2189">
        <f t="shared" si="442"/>
        <v>2</v>
      </c>
      <c r="AG2189">
        <f t="shared" si="443"/>
        <v>2.5931585405648079</v>
      </c>
    </row>
    <row r="2190" spans="1:33" x14ac:dyDescent="0.25">
      <c r="A2190" t="s">
        <v>17</v>
      </c>
      <c r="B2190">
        <v>234</v>
      </c>
      <c r="C2190">
        <v>3</v>
      </c>
      <c r="D2190">
        <v>201</v>
      </c>
      <c r="E2190">
        <v>0</v>
      </c>
      <c r="F2190" t="s">
        <v>966</v>
      </c>
      <c r="G2190" t="s">
        <v>459</v>
      </c>
      <c r="H2190">
        <v>2012</v>
      </c>
      <c r="I2190">
        <v>4</v>
      </c>
      <c r="J2190">
        <v>10</v>
      </c>
      <c r="K2190">
        <v>5</v>
      </c>
      <c r="L2190">
        <v>1</v>
      </c>
      <c r="M2190">
        <v>2012</v>
      </c>
      <c r="N2190">
        <v>3</v>
      </c>
      <c r="O2190">
        <v>20</v>
      </c>
      <c r="P2190">
        <v>5</v>
      </c>
      <c r="Q2190">
        <v>1</v>
      </c>
      <c r="R2190" s="1">
        <f t="shared" si="431"/>
        <v>0</v>
      </c>
      <c r="S2190" s="1">
        <f t="shared" si="432"/>
        <v>0</v>
      </c>
      <c r="T2190" s="1">
        <f t="shared" si="433"/>
        <v>0</v>
      </c>
      <c r="U2190" s="1">
        <f t="shared" si="434"/>
        <v>3</v>
      </c>
      <c r="W2190">
        <f t="shared" si="435"/>
        <v>9</v>
      </c>
      <c r="X2190">
        <f t="shared" si="436"/>
        <v>9</v>
      </c>
      <c r="Y2190">
        <f t="shared" si="437"/>
        <v>9</v>
      </c>
      <c r="AA2190">
        <f t="shared" si="438"/>
        <v>3</v>
      </c>
      <c r="AB2190">
        <f t="shared" si="439"/>
        <v>3</v>
      </c>
      <c r="AC2190">
        <f t="shared" si="440"/>
        <v>3</v>
      </c>
      <c r="AE2190">
        <f t="shared" si="441"/>
        <v>3</v>
      </c>
      <c r="AF2190">
        <f t="shared" si="442"/>
        <v>3</v>
      </c>
      <c r="AG2190">
        <f t="shared" si="443"/>
        <v>3</v>
      </c>
    </row>
    <row r="2191" spans="1:33" x14ac:dyDescent="0.25">
      <c r="A2191" t="s">
        <v>17</v>
      </c>
      <c r="B2191">
        <v>234</v>
      </c>
      <c r="C2191">
        <v>3</v>
      </c>
      <c r="D2191">
        <v>226</v>
      </c>
      <c r="E2191">
        <v>4</v>
      </c>
      <c r="F2191" t="s">
        <v>966</v>
      </c>
      <c r="G2191" t="s">
        <v>628</v>
      </c>
      <c r="H2191">
        <v>2012</v>
      </c>
      <c r="I2191">
        <v>4</v>
      </c>
      <c r="J2191">
        <v>10</v>
      </c>
      <c r="K2191">
        <v>5</v>
      </c>
      <c r="L2191">
        <v>1</v>
      </c>
      <c r="M2191">
        <v>2012</v>
      </c>
      <c r="N2191">
        <v>3</v>
      </c>
      <c r="O2191">
        <v>27</v>
      </c>
      <c r="P2191">
        <v>5</v>
      </c>
      <c r="Q2191">
        <v>1</v>
      </c>
      <c r="R2191" s="1">
        <f t="shared" si="431"/>
        <v>4.1415929203539825</v>
      </c>
      <c r="S2191" s="1">
        <f t="shared" si="432"/>
        <v>4</v>
      </c>
      <c r="T2191" s="1">
        <f t="shared" si="433"/>
        <v>4.0701807922272852</v>
      </c>
      <c r="U2191" s="1">
        <f t="shared" si="434"/>
        <v>3</v>
      </c>
      <c r="W2191">
        <f t="shared" si="435"/>
        <v>1.3032343958023342</v>
      </c>
      <c r="X2191">
        <f t="shared" si="436"/>
        <v>1</v>
      </c>
      <c r="Y2191">
        <f t="shared" si="437"/>
        <v>1.1452869280522198</v>
      </c>
      <c r="AA2191">
        <f t="shared" si="438"/>
        <v>1.1415929203539825</v>
      </c>
      <c r="AB2191">
        <f t="shared" si="439"/>
        <v>1</v>
      </c>
      <c r="AC2191">
        <f t="shared" si="440"/>
        <v>1.0701807922272852</v>
      </c>
      <c r="AE2191">
        <f t="shared" si="441"/>
        <v>1.1415929203539825</v>
      </c>
      <c r="AF2191">
        <f t="shared" si="442"/>
        <v>1</v>
      </c>
      <c r="AG2191">
        <f t="shared" si="443"/>
        <v>1.0701807922272852</v>
      </c>
    </row>
    <row r="2192" spans="1:33" x14ac:dyDescent="0.25">
      <c r="A2192" t="s">
        <v>17</v>
      </c>
      <c r="B2192">
        <v>234</v>
      </c>
      <c r="C2192">
        <v>3</v>
      </c>
      <c r="D2192">
        <v>216</v>
      </c>
      <c r="E2192">
        <v>3</v>
      </c>
      <c r="F2192" t="s">
        <v>966</v>
      </c>
      <c r="G2192" t="s">
        <v>797</v>
      </c>
      <c r="H2192">
        <v>2012</v>
      </c>
      <c r="I2192">
        <v>4</v>
      </c>
      <c r="J2192">
        <v>10</v>
      </c>
      <c r="K2192">
        <v>5</v>
      </c>
      <c r="L2192">
        <v>1</v>
      </c>
      <c r="M2192">
        <v>2012</v>
      </c>
      <c r="N2192">
        <v>4</v>
      </c>
      <c r="O2192">
        <v>3</v>
      </c>
      <c r="P2192">
        <v>5</v>
      </c>
      <c r="Q2192">
        <v>1</v>
      </c>
      <c r="R2192" s="1">
        <f t="shared" si="431"/>
        <v>3.25</v>
      </c>
      <c r="S2192" s="1">
        <f t="shared" si="432"/>
        <v>3</v>
      </c>
      <c r="T2192" s="1">
        <f t="shared" si="433"/>
        <v>3.1224989991991992</v>
      </c>
      <c r="U2192" s="1">
        <f t="shared" si="434"/>
        <v>3</v>
      </c>
      <c r="W2192">
        <f t="shared" si="435"/>
        <v>6.25E-2</v>
      </c>
      <c r="X2192">
        <f t="shared" si="436"/>
        <v>0</v>
      </c>
      <c r="Y2192">
        <f t="shared" si="437"/>
        <v>1.5006004804805396E-2</v>
      </c>
      <c r="AA2192">
        <f t="shared" si="438"/>
        <v>0.25</v>
      </c>
      <c r="AB2192">
        <f t="shared" si="439"/>
        <v>0</v>
      </c>
      <c r="AC2192">
        <f t="shared" si="440"/>
        <v>0.12249899919919915</v>
      </c>
      <c r="AE2192">
        <f t="shared" si="441"/>
        <v>0.25</v>
      </c>
      <c r="AF2192">
        <f t="shared" si="442"/>
        <v>0</v>
      </c>
      <c r="AG2192">
        <f t="shared" si="443"/>
        <v>0.12249899919919915</v>
      </c>
    </row>
    <row r="2193" spans="1:33" x14ac:dyDescent="0.25">
      <c r="A2193" t="s">
        <v>17</v>
      </c>
      <c r="B2193">
        <v>233</v>
      </c>
      <c r="C2193">
        <v>2</v>
      </c>
      <c r="D2193">
        <v>235</v>
      </c>
      <c r="E2193">
        <v>6</v>
      </c>
      <c r="F2193" t="s">
        <v>967</v>
      </c>
      <c r="G2193" t="s">
        <v>226</v>
      </c>
      <c r="H2193">
        <v>2012</v>
      </c>
      <c r="I2193">
        <v>4</v>
      </c>
      <c r="J2193">
        <v>10</v>
      </c>
      <c r="K2193">
        <v>6</v>
      </c>
      <c r="L2193">
        <v>1</v>
      </c>
      <c r="M2193">
        <v>2012</v>
      </c>
      <c r="N2193">
        <v>3</v>
      </c>
      <c r="O2193">
        <v>6</v>
      </c>
      <c r="P2193">
        <v>6</v>
      </c>
      <c r="Q2193">
        <v>1</v>
      </c>
      <c r="R2193" s="1">
        <f t="shared" si="431"/>
        <v>5.9489361702127663</v>
      </c>
      <c r="S2193" s="1">
        <f t="shared" si="432"/>
        <v>6</v>
      </c>
      <c r="T2193" s="1">
        <f t="shared" si="433"/>
        <v>5.9744135294835923</v>
      </c>
      <c r="U2193" s="1">
        <f t="shared" si="434"/>
        <v>2</v>
      </c>
      <c r="W2193">
        <f t="shared" si="435"/>
        <v>15.594096876414671</v>
      </c>
      <c r="X2193">
        <f t="shared" si="436"/>
        <v>16</v>
      </c>
      <c r="Y2193">
        <f t="shared" si="437"/>
        <v>15.795962903342225</v>
      </c>
      <c r="AA2193">
        <f t="shared" si="438"/>
        <v>3.9489361702127663</v>
      </c>
      <c r="AB2193">
        <f t="shared" si="439"/>
        <v>4</v>
      </c>
      <c r="AC2193">
        <f t="shared" si="440"/>
        <v>3.9744135294835923</v>
      </c>
      <c r="AE2193">
        <f t="shared" si="441"/>
        <v>3.9489361702127663</v>
      </c>
      <c r="AF2193">
        <f t="shared" si="442"/>
        <v>4</v>
      </c>
      <c r="AG2193">
        <f t="shared" si="443"/>
        <v>3.9744135294835923</v>
      </c>
    </row>
    <row r="2194" spans="1:33" x14ac:dyDescent="0.25">
      <c r="A2194" t="s">
        <v>17</v>
      </c>
      <c r="B2194">
        <v>233</v>
      </c>
      <c r="C2194">
        <v>2</v>
      </c>
      <c r="D2194">
        <v>190</v>
      </c>
      <c r="E2194">
        <v>2</v>
      </c>
      <c r="F2194" t="s">
        <v>967</v>
      </c>
      <c r="G2194" t="s">
        <v>225</v>
      </c>
      <c r="H2194">
        <v>2012</v>
      </c>
      <c r="I2194">
        <v>4</v>
      </c>
      <c r="J2194">
        <v>10</v>
      </c>
      <c r="K2194">
        <v>6</v>
      </c>
      <c r="L2194">
        <v>1</v>
      </c>
      <c r="M2194">
        <v>2012</v>
      </c>
      <c r="N2194">
        <v>3</v>
      </c>
      <c r="O2194">
        <v>13</v>
      </c>
      <c r="P2194">
        <v>6</v>
      </c>
      <c r="Q2194">
        <v>1</v>
      </c>
      <c r="R2194" s="1">
        <f t="shared" si="431"/>
        <v>2.4526315789473685</v>
      </c>
      <c r="S2194" s="1">
        <f t="shared" si="432"/>
        <v>2</v>
      </c>
      <c r="T2194" s="1">
        <f t="shared" si="433"/>
        <v>2.2147828692435603</v>
      </c>
      <c r="U2194" s="1">
        <f t="shared" si="434"/>
        <v>2</v>
      </c>
      <c r="W2194">
        <f t="shared" si="435"/>
        <v>0.20487534626038789</v>
      </c>
      <c r="X2194">
        <f t="shared" si="436"/>
        <v>0</v>
      </c>
      <c r="Y2194">
        <f t="shared" si="437"/>
        <v>4.6131680920496305E-2</v>
      </c>
      <c r="AA2194">
        <f t="shared" si="438"/>
        <v>0.4526315789473685</v>
      </c>
      <c r="AB2194">
        <f t="shared" si="439"/>
        <v>0</v>
      </c>
      <c r="AC2194">
        <f t="shared" si="440"/>
        <v>0.21478286924356027</v>
      </c>
      <c r="AE2194">
        <f t="shared" si="441"/>
        <v>0.4526315789473685</v>
      </c>
      <c r="AF2194">
        <f t="shared" si="442"/>
        <v>0</v>
      </c>
      <c r="AG2194">
        <f t="shared" si="443"/>
        <v>0.21478286924356027</v>
      </c>
    </row>
    <row r="2195" spans="1:33" x14ac:dyDescent="0.25">
      <c r="A2195" t="s">
        <v>17</v>
      </c>
      <c r="B2195">
        <v>233</v>
      </c>
      <c r="C2195">
        <v>2</v>
      </c>
      <c r="D2195">
        <v>199</v>
      </c>
      <c r="E2195">
        <v>4</v>
      </c>
      <c r="F2195" t="s">
        <v>967</v>
      </c>
      <c r="G2195" t="s">
        <v>460</v>
      </c>
      <c r="H2195">
        <v>2012</v>
      </c>
      <c r="I2195">
        <v>4</v>
      </c>
      <c r="J2195">
        <v>10</v>
      </c>
      <c r="K2195">
        <v>6</v>
      </c>
      <c r="L2195">
        <v>1</v>
      </c>
      <c r="M2195">
        <v>2012</v>
      </c>
      <c r="N2195">
        <v>3</v>
      </c>
      <c r="O2195">
        <v>20</v>
      </c>
      <c r="P2195">
        <v>6</v>
      </c>
      <c r="Q2195">
        <v>1</v>
      </c>
      <c r="R2195" s="1">
        <f t="shared" si="431"/>
        <v>4.683417085427136</v>
      </c>
      <c r="S2195" s="1">
        <f t="shared" si="432"/>
        <v>4</v>
      </c>
      <c r="T2195" s="1">
        <f t="shared" si="433"/>
        <v>4.3282407906340588</v>
      </c>
      <c r="U2195" s="1">
        <f t="shared" si="434"/>
        <v>2</v>
      </c>
      <c r="W2195">
        <f t="shared" si="435"/>
        <v>7.2007272543622651</v>
      </c>
      <c r="X2195">
        <f t="shared" si="436"/>
        <v>4</v>
      </c>
      <c r="Y2195">
        <f t="shared" si="437"/>
        <v>5.4207051791723071</v>
      </c>
      <c r="AA2195">
        <f t="shared" si="438"/>
        <v>2.683417085427136</v>
      </c>
      <c r="AB2195">
        <f t="shared" si="439"/>
        <v>2</v>
      </c>
      <c r="AC2195">
        <f t="shared" si="440"/>
        <v>2.3282407906340588</v>
      </c>
      <c r="AE2195">
        <f t="shared" si="441"/>
        <v>2.683417085427136</v>
      </c>
      <c r="AF2195">
        <f t="shared" si="442"/>
        <v>2</v>
      </c>
      <c r="AG2195">
        <f t="shared" si="443"/>
        <v>2.3282407906340588</v>
      </c>
    </row>
    <row r="2196" spans="1:33" x14ac:dyDescent="0.25">
      <c r="A2196" t="s">
        <v>17</v>
      </c>
      <c r="B2196">
        <v>233</v>
      </c>
      <c r="C2196">
        <v>2</v>
      </c>
      <c r="D2196">
        <v>220</v>
      </c>
      <c r="E2196">
        <v>0</v>
      </c>
      <c r="F2196" t="s">
        <v>967</v>
      </c>
      <c r="G2196" t="s">
        <v>629</v>
      </c>
      <c r="H2196">
        <v>2012</v>
      </c>
      <c r="I2196">
        <v>4</v>
      </c>
      <c r="J2196">
        <v>10</v>
      </c>
      <c r="K2196">
        <v>6</v>
      </c>
      <c r="L2196">
        <v>1</v>
      </c>
      <c r="M2196">
        <v>2012</v>
      </c>
      <c r="N2196">
        <v>3</v>
      </c>
      <c r="O2196">
        <v>27</v>
      </c>
      <c r="P2196">
        <v>6</v>
      </c>
      <c r="Q2196">
        <v>1</v>
      </c>
      <c r="R2196" s="1">
        <f t="shared" si="431"/>
        <v>0</v>
      </c>
      <c r="S2196" s="1">
        <f t="shared" si="432"/>
        <v>0</v>
      </c>
      <c r="T2196" s="1">
        <f t="shared" si="433"/>
        <v>0</v>
      </c>
      <c r="U2196" s="1">
        <f t="shared" si="434"/>
        <v>2</v>
      </c>
      <c r="W2196">
        <f t="shared" si="435"/>
        <v>4</v>
      </c>
      <c r="X2196">
        <f t="shared" si="436"/>
        <v>4</v>
      </c>
      <c r="Y2196">
        <f t="shared" si="437"/>
        <v>4</v>
      </c>
      <c r="AA2196">
        <f t="shared" si="438"/>
        <v>2</v>
      </c>
      <c r="AB2196">
        <f t="shared" si="439"/>
        <v>2</v>
      </c>
      <c r="AC2196">
        <f t="shared" si="440"/>
        <v>2</v>
      </c>
      <c r="AE2196">
        <f t="shared" si="441"/>
        <v>2</v>
      </c>
      <c r="AF2196">
        <f t="shared" si="442"/>
        <v>2</v>
      </c>
      <c r="AG2196">
        <f t="shared" si="443"/>
        <v>2</v>
      </c>
    </row>
    <row r="2197" spans="1:33" x14ac:dyDescent="0.25">
      <c r="A2197" t="s">
        <v>17</v>
      </c>
      <c r="B2197">
        <v>233</v>
      </c>
      <c r="C2197">
        <v>2</v>
      </c>
      <c r="D2197">
        <v>211</v>
      </c>
      <c r="E2197">
        <v>2</v>
      </c>
      <c r="F2197" t="s">
        <v>967</v>
      </c>
      <c r="G2197" t="s">
        <v>798</v>
      </c>
      <c r="H2197">
        <v>2012</v>
      </c>
      <c r="I2197">
        <v>4</v>
      </c>
      <c r="J2197">
        <v>10</v>
      </c>
      <c r="K2197">
        <v>6</v>
      </c>
      <c r="L2197">
        <v>1</v>
      </c>
      <c r="M2197">
        <v>2012</v>
      </c>
      <c r="N2197">
        <v>4</v>
      </c>
      <c r="O2197">
        <v>3</v>
      </c>
      <c r="P2197">
        <v>6</v>
      </c>
      <c r="Q2197">
        <v>1</v>
      </c>
      <c r="R2197" s="1">
        <f t="shared" si="431"/>
        <v>2.2085308056872037</v>
      </c>
      <c r="S2197" s="1">
        <f t="shared" si="432"/>
        <v>2</v>
      </c>
      <c r="T2197" s="1">
        <f t="shared" si="433"/>
        <v>2.1016806635106122</v>
      </c>
      <c r="U2197" s="1">
        <f t="shared" si="434"/>
        <v>2</v>
      </c>
      <c r="W2197">
        <f t="shared" si="435"/>
        <v>4.3485096920554314E-2</v>
      </c>
      <c r="X2197">
        <f t="shared" si="436"/>
        <v>0</v>
      </c>
      <c r="Y2197">
        <f t="shared" si="437"/>
        <v>1.0338957331958347E-2</v>
      </c>
      <c r="AA2197">
        <f t="shared" si="438"/>
        <v>0.20853080568720372</v>
      </c>
      <c r="AB2197">
        <f t="shared" si="439"/>
        <v>0</v>
      </c>
      <c r="AC2197">
        <f t="shared" si="440"/>
        <v>0.10168066351061222</v>
      </c>
      <c r="AE2197">
        <f t="shared" si="441"/>
        <v>0.20853080568720372</v>
      </c>
      <c r="AF2197">
        <f t="shared" si="442"/>
        <v>0</v>
      </c>
      <c r="AG2197">
        <f t="shared" si="443"/>
        <v>0.10168066351061222</v>
      </c>
    </row>
    <row r="2198" spans="1:33" x14ac:dyDescent="0.25">
      <c r="A2198" t="s">
        <v>17</v>
      </c>
      <c r="B2198">
        <v>232</v>
      </c>
      <c r="C2198">
        <v>2</v>
      </c>
      <c r="D2198">
        <v>237</v>
      </c>
      <c r="E2198">
        <v>0</v>
      </c>
      <c r="F2198" t="s">
        <v>968</v>
      </c>
      <c r="G2198" t="s">
        <v>228</v>
      </c>
      <c r="H2198">
        <v>2012</v>
      </c>
      <c r="I2198">
        <v>4</v>
      </c>
      <c r="J2198">
        <v>10</v>
      </c>
      <c r="K2198">
        <v>7</v>
      </c>
      <c r="L2198">
        <v>1</v>
      </c>
      <c r="M2198">
        <v>2012</v>
      </c>
      <c r="N2198">
        <v>3</v>
      </c>
      <c r="O2198">
        <v>6</v>
      </c>
      <c r="P2198">
        <v>7</v>
      </c>
      <c r="Q2198">
        <v>1</v>
      </c>
      <c r="R2198" s="1">
        <f t="shared" si="431"/>
        <v>0</v>
      </c>
      <c r="S2198" s="1">
        <f t="shared" si="432"/>
        <v>0</v>
      </c>
      <c r="T2198" s="1">
        <f t="shared" si="433"/>
        <v>0</v>
      </c>
      <c r="U2198" s="1">
        <f t="shared" si="434"/>
        <v>2</v>
      </c>
      <c r="W2198">
        <f t="shared" si="435"/>
        <v>4</v>
      </c>
      <c r="X2198">
        <f t="shared" si="436"/>
        <v>4</v>
      </c>
      <c r="Y2198">
        <f t="shared" si="437"/>
        <v>4</v>
      </c>
      <c r="AA2198">
        <f t="shared" si="438"/>
        <v>2</v>
      </c>
      <c r="AB2198">
        <f t="shared" si="439"/>
        <v>2</v>
      </c>
      <c r="AC2198">
        <f t="shared" si="440"/>
        <v>2</v>
      </c>
      <c r="AE2198">
        <f t="shared" si="441"/>
        <v>2</v>
      </c>
      <c r="AF2198">
        <f t="shared" si="442"/>
        <v>2</v>
      </c>
      <c r="AG2198">
        <f t="shared" si="443"/>
        <v>2</v>
      </c>
    </row>
    <row r="2199" spans="1:33" x14ac:dyDescent="0.25">
      <c r="A2199" t="s">
        <v>17</v>
      </c>
      <c r="B2199">
        <v>232</v>
      </c>
      <c r="C2199">
        <v>2</v>
      </c>
      <c r="D2199">
        <v>188</v>
      </c>
      <c r="E2199">
        <v>3</v>
      </c>
      <c r="F2199" t="s">
        <v>968</v>
      </c>
      <c r="G2199" t="s">
        <v>227</v>
      </c>
      <c r="H2199">
        <v>2012</v>
      </c>
      <c r="I2199">
        <v>4</v>
      </c>
      <c r="J2199">
        <v>10</v>
      </c>
      <c r="K2199">
        <v>7</v>
      </c>
      <c r="L2199">
        <v>1</v>
      </c>
      <c r="M2199">
        <v>2012</v>
      </c>
      <c r="N2199">
        <v>3</v>
      </c>
      <c r="O2199">
        <v>13</v>
      </c>
      <c r="P2199">
        <v>7</v>
      </c>
      <c r="Q2199">
        <v>1</v>
      </c>
      <c r="R2199" s="1">
        <f t="shared" si="431"/>
        <v>3.7021276595744679</v>
      </c>
      <c r="S2199" s="1">
        <f t="shared" si="432"/>
        <v>3</v>
      </c>
      <c r="T2199" s="1">
        <f t="shared" si="433"/>
        <v>3.3326240380101986</v>
      </c>
      <c r="U2199" s="1">
        <f t="shared" si="434"/>
        <v>2</v>
      </c>
      <c r="W2199">
        <f t="shared" si="435"/>
        <v>2.8972385694884557</v>
      </c>
      <c r="X2199">
        <f t="shared" si="436"/>
        <v>1</v>
      </c>
      <c r="Y2199">
        <f t="shared" si="437"/>
        <v>1.7758868266826071</v>
      </c>
      <c r="AA2199">
        <f t="shared" si="438"/>
        <v>1.7021276595744679</v>
      </c>
      <c r="AB2199">
        <f t="shared" si="439"/>
        <v>1</v>
      </c>
      <c r="AC2199">
        <f t="shared" si="440"/>
        <v>1.3326240380101986</v>
      </c>
      <c r="AE2199">
        <f t="shared" si="441"/>
        <v>1.7021276595744679</v>
      </c>
      <c r="AF2199">
        <f t="shared" si="442"/>
        <v>1</v>
      </c>
      <c r="AG2199">
        <f t="shared" si="443"/>
        <v>1.3326240380101986</v>
      </c>
    </row>
    <row r="2200" spans="1:33" x14ac:dyDescent="0.25">
      <c r="A2200" t="s">
        <v>17</v>
      </c>
      <c r="B2200">
        <v>232</v>
      </c>
      <c r="C2200">
        <v>2</v>
      </c>
      <c r="D2200">
        <v>202</v>
      </c>
      <c r="E2200">
        <v>0</v>
      </c>
      <c r="F2200" t="s">
        <v>968</v>
      </c>
      <c r="G2200" t="s">
        <v>461</v>
      </c>
      <c r="H2200">
        <v>2012</v>
      </c>
      <c r="I2200">
        <v>4</v>
      </c>
      <c r="J2200">
        <v>10</v>
      </c>
      <c r="K2200">
        <v>7</v>
      </c>
      <c r="L2200">
        <v>1</v>
      </c>
      <c r="M2200">
        <v>2012</v>
      </c>
      <c r="N2200">
        <v>3</v>
      </c>
      <c r="O2200">
        <v>20</v>
      </c>
      <c r="P2200">
        <v>7</v>
      </c>
      <c r="Q2200">
        <v>1</v>
      </c>
      <c r="R2200" s="1">
        <f t="shared" si="431"/>
        <v>0</v>
      </c>
      <c r="S2200" s="1">
        <f t="shared" si="432"/>
        <v>0</v>
      </c>
      <c r="T2200" s="1">
        <f t="shared" si="433"/>
        <v>0</v>
      </c>
      <c r="U2200" s="1">
        <f t="shared" si="434"/>
        <v>2</v>
      </c>
      <c r="W2200">
        <f t="shared" si="435"/>
        <v>4</v>
      </c>
      <c r="X2200">
        <f t="shared" si="436"/>
        <v>4</v>
      </c>
      <c r="Y2200">
        <f t="shared" si="437"/>
        <v>4</v>
      </c>
      <c r="AA2200">
        <f t="shared" si="438"/>
        <v>2</v>
      </c>
      <c r="AB2200">
        <f t="shared" si="439"/>
        <v>2</v>
      </c>
      <c r="AC2200">
        <f t="shared" si="440"/>
        <v>2</v>
      </c>
      <c r="AE2200">
        <f t="shared" si="441"/>
        <v>2</v>
      </c>
      <c r="AF2200">
        <f t="shared" si="442"/>
        <v>2</v>
      </c>
      <c r="AG2200">
        <f t="shared" si="443"/>
        <v>2</v>
      </c>
    </row>
    <row r="2201" spans="1:33" x14ac:dyDescent="0.25">
      <c r="A2201" t="s">
        <v>17</v>
      </c>
      <c r="B2201">
        <v>232</v>
      </c>
      <c r="C2201">
        <v>2</v>
      </c>
      <c r="D2201">
        <v>216</v>
      </c>
      <c r="E2201">
        <v>1</v>
      </c>
      <c r="F2201" t="s">
        <v>968</v>
      </c>
      <c r="G2201" t="s">
        <v>630</v>
      </c>
      <c r="H2201">
        <v>2012</v>
      </c>
      <c r="I2201">
        <v>4</v>
      </c>
      <c r="J2201">
        <v>10</v>
      </c>
      <c r="K2201">
        <v>7</v>
      </c>
      <c r="L2201">
        <v>1</v>
      </c>
      <c r="M2201">
        <v>2012</v>
      </c>
      <c r="N2201">
        <v>3</v>
      </c>
      <c r="O2201">
        <v>27</v>
      </c>
      <c r="P2201">
        <v>7</v>
      </c>
      <c r="Q2201">
        <v>1</v>
      </c>
      <c r="R2201" s="1">
        <f t="shared" si="431"/>
        <v>1.0740740740740742</v>
      </c>
      <c r="S2201" s="1">
        <f t="shared" si="432"/>
        <v>1</v>
      </c>
      <c r="T2201" s="1">
        <f t="shared" si="433"/>
        <v>1.0363754503432017</v>
      </c>
      <c r="U2201" s="1">
        <f t="shared" si="434"/>
        <v>2</v>
      </c>
      <c r="W2201">
        <f t="shared" si="435"/>
        <v>0.8573388203017831</v>
      </c>
      <c r="X2201">
        <f t="shared" si="436"/>
        <v>1</v>
      </c>
      <c r="Y2201">
        <f t="shared" si="437"/>
        <v>0.92857227270126741</v>
      </c>
      <c r="AA2201">
        <f t="shared" si="438"/>
        <v>0.92592592592592582</v>
      </c>
      <c r="AB2201">
        <f t="shared" si="439"/>
        <v>1</v>
      </c>
      <c r="AC2201">
        <f t="shared" si="440"/>
        <v>0.96362454965679833</v>
      </c>
      <c r="AE2201">
        <f t="shared" si="441"/>
        <v>0.92592592592592582</v>
      </c>
      <c r="AF2201">
        <f t="shared" si="442"/>
        <v>1</v>
      </c>
      <c r="AG2201">
        <f t="shared" si="443"/>
        <v>0.96362454965679833</v>
      </c>
    </row>
    <row r="2202" spans="1:33" x14ac:dyDescent="0.25">
      <c r="A2202" t="s">
        <v>17</v>
      </c>
      <c r="B2202">
        <v>232</v>
      </c>
      <c r="C2202">
        <v>2</v>
      </c>
      <c r="D2202">
        <v>210</v>
      </c>
      <c r="E2202">
        <v>0</v>
      </c>
      <c r="F2202" t="s">
        <v>968</v>
      </c>
      <c r="G2202" t="s">
        <v>799</v>
      </c>
      <c r="H2202">
        <v>2012</v>
      </c>
      <c r="I2202">
        <v>4</v>
      </c>
      <c r="J2202">
        <v>10</v>
      </c>
      <c r="K2202">
        <v>7</v>
      </c>
      <c r="L2202">
        <v>1</v>
      </c>
      <c r="M2202">
        <v>2012</v>
      </c>
      <c r="N2202">
        <v>4</v>
      </c>
      <c r="O2202">
        <v>3</v>
      </c>
      <c r="P2202">
        <v>7</v>
      </c>
      <c r="Q2202">
        <v>1</v>
      </c>
      <c r="R2202" s="1">
        <f t="shared" si="431"/>
        <v>0</v>
      </c>
      <c r="S2202" s="1">
        <f t="shared" si="432"/>
        <v>0</v>
      </c>
      <c r="T2202" s="1">
        <f t="shared" si="433"/>
        <v>0</v>
      </c>
      <c r="U2202" s="1">
        <f t="shared" si="434"/>
        <v>2</v>
      </c>
      <c r="W2202">
        <f t="shared" si="435"/>
        <v>4</v>
      </c>
      <c r="X2202">
        <f t="shared" si="436"/>
        <v>4</v>
      </c>
      <c r="Y2202">
        <f t="shared" si="437"/>
        <v>4</v>
      </c>
      <c r="AA2202">
        <f t="shared" si="438"/>
        <v>2</v>
      </c>
      <c r="AB2202">
        <f t="shared" si="439"/>
        <v>2</v>
      </c>
      <c r="AC2202">
        <f t="shared" si="440"/>
        <v>2</v>
      </c>
      <c r="AE2202">
        <f t="shared" si="441"/>
        <v>2</v>
      </c>
      <c r="AF2202">
        <f t="shared" si="442"/>
        <v>2</v>
      </c>
      <c r="AG2202">
        <f t="shared" si="443"/>
        <v>2</v>
      </c>
    </row>
    <row r="2203" spans="1:33" x14ac:dyDescent="0.25">
      <c r="A2203" t="s">
        <v>17</v>
      </c>
      <c r="B2203">
        <v>232</v>
      </c>
      <c r="C2203">
        <v>4</v>
      </c>
      <c r="D2203">
        <v>237</v>
      </c>
      <c r="E2203">
        <v>0</v>
      </c>
      <c r="F2203" t="s">
        <v>969</v>
      </c>
      <c r="G2203" t="s">
        <v>230</v>
      </c>
      <c r="H2203">
        <v>2012</v>
      </c>
      <c r="I2203">
        <v>4</v>
      </c>
      <c r="J2203">
        <v>10</v>
      </c>
      <c r="K2203">
        <v>8</v>
      </c>
      <c r="L2203">
        <v>1</v>
      </c>
      <c r="M2203">
        <v>2012</v>
      </c>
      <c r="N2203">
        <v>3</v>
      </c>
      <c r="O2203">
        <v>6</v>
      </c>
      <c r="P2203">
        <v>8</v>
      </c>
      <c r="Q2203">
        <v>1</v>
      </c>
      <c r="R2203" s="1">
        <f t="shared" si="431"/>
        <v>0</v>
      </c>
      <c r="S2203" s="1">
        <f t="shared" si="432"/>
        <v>0</v>
      </c>
      <c r="T2203" s="1">
        <f t="shared" si="433"/>
        <v>0</v>
      </c>
      <c r="U2203" s="1">
        <f t="shared" si="434"/>
        <v>4</v>
      </c>
      <c r="W2203">
        <f t="shared" si="435"/>
        <v>16</v>
      </c>
      <c r="X2203">
        <f t="shared" si="436"/>
        <v>16</v>
      </c>
      <c r="Y2203">
        <f t="shared" si="437"/>
        <v>16</v>
      </c>
      <c r="AA2203">
        <f t="shared" si="438"/>
        <v>4</v>
      </c>
      <c r="AB2203">
        <f t="shared" si="439"/>
        <v>4</v>
      </c>
      <c r="AC2203">
        <f t="shared" si="440"/>
        <v>4</v>
      </c>
      <c r="AE2203">
        <f t="shared" si="441"/>
        <v>4</v>
      </c>
      <c r="AF2203">
        <f t="shared" si="442"/>
        <v>4</v>
      </c>
      <c r="AG2203">
        <f t="shared" si="443"/>
        <v>4</v>
      </c>
    </row>
    <row r="2204" spans="1:33" x14ac:dyDescent="0.25">
      <c r="A2204" t="s">
        <v>17</v>
      </c>
      <c r="B2204">
        <v>232</v>
      </c>
      <c r="C2204">
        <v>4</v>
      </c>
      <c r="D2204">
        <v>186</v>
      </c>
      <c r="E2204">
        <v>0</v>
      </c>
      <c r="F2204" t="s">
        <v>969</v>
      </c>
      <c r="G2204" t="s">
        <v>229</v>
      </c>
      <c r="H2204">
        <v>2012</v>
      </c>
      <c r="I2204">
        <v>4</v>
      </c>
      <c r="J2204">
        <v>10</v>
      </c>
      <c r="K2204">
        <v>8</v>
      </c>
      <c r="L2204">
        <v>1</v>
      </c>
      <c r="M2204">
        <v>2012</v>
      </c>
      <c r="N2204">
        <v>3</v>
      </c>
      <c r="O2204">
        <v>13</v>
      </c>
      <c r="P2204">
        <v>8</v>
      </c>
      <c r="Q2204">
        <v>1</v>
      </c>
      <c r="R2204" s="1">
        <f t="shared" si="431"/>
        <v>0</v>
      </c>
      <c r="S2204" s="1">
        <f t="shared" si="432"/>
        <v>0</v>
      </c>
      <c r="T2204" s="1">
        <f t="shared" si="433"/>
        <v>0</v>
      </c>
      <c r="U2204" s="1">
        <f t="shared" si="434"/>
        <v>4</v>
      </c>
      <c r="W2204">
        <f t="shared" si="435"/>
        <v>16</v>
      </c>
      <c r="X2204">
        <f t="shared" si="436"/>
        <v>16</v>
      </c>
      <c r="Y2204">
        <f t="shared" si="437"/>
        <v>16</v>
      </c>
      <c r="AA2204">
        <f t="shared" si="438"/>
        <v>4</v>
      </c>
      <c r="AB2204">
        <f t="shared" si="439"/>
        <v>4</v>
      </c>
      <c r="AC2204">
        <f t="shared" si="440"/>
        <v>4</v>
      </c>
      <c r="AE2204">
        <f t="shared" si="441"/>
        <v>4</v>
      </c>
      <c r="AF2204">
        <f t="shared" si="442"/>
        <v>4</v>
      </c>
      <c r="AG2204">
        <f t="shared" si="443"/>
        <v>4</v>
      </c>
    </row>
    <row r="2205" spans="1:33" x14ac:dyDescent="0.25">
      <c r="A2205" t="s">
        <v>17</v>
      </c>
      <c r="B2205">
        <v>232</v>
      </c>
      <c r="C2205">
        <v>4</v>
      </c>
      <c r="D2205">
        <v>202</v>
      </c>
      <c r="E2205">
        <v>0</v>
      </c>
      <c r="F2205" t="s">
        <v>969</v>
      </c>
      <c r="G2205" t="s">
        <v>462</v>
      </c>
      <c r="H2205">
        <v>2012</v>
      </c>
      <c r="I2205">
        <v>4</v>
      </c>
      <c r="J2205">
        <v>10</v>
      </c>
      <c r="K2205">
        <v>8</v>
      </c>
      <c r="L2205">
        <v>1</v>
      </c>
      <c r="M2205">
        <v>2012</v>
      </c>
      <c r="N2205">
        <v>3</v>
      </c>
      <c r="O2205">
        <v>20</v>
      </c>
      <c r="P2205">
        <v>8</v>
      </c>
      <c r="Q2205">
        <v>1</v>
      </c>
      <c r="R2205" s="1">
        <f t="shared" si="431"/>
        <v>0</v>
      </c>
      <c r="S2205" s="1">
        <f t="shared" si="432"/>
        <v>0</v>
      </c>
      <c r="T2205" s="1">
        <f t="shared" si="433"/>
        <v>0</v>
      </c>
      <c r="U2205" s="1">
        <f t="shared" si="434"/>
        <v>4</v>
      </c>
      <c r="W2205">
        <f t="shared" si="435"/>
        <v>16</v>
      </c>
      <c r="X2205">
        <f t="shared" si="436"/>
        <v>16</v>
      </c>
      <c r="Y2205">
        <f t="shared" si="437"/>
        <v>16</v>
      </c>
      <c r="AA2205">
        <f t="shared" si="438"/>
        <v>4</v>
      </c>
      <c r="AB2205">
        <f t="shared" si="439"/>
        <v>4</v>
      </c>
      <c r="AC2205">
        <f t="shared" si="440"/>
        <v>4</v>
      </c>
      <c r="AE2205">
        <f t="shared" si="441"/>
        <v>4</v>
      </c>
      <c r="AF2205">
        <f t="shared" si="442"/>
        <v>4</v>
      </c>
      <c r="AG2205">
        <f t="shared" si="443"/>
        <v>4</v>
      </c>
    </row>
    <row r="2206" spans="1:33" x14ac:dyDescent="0.25">
      <c r="A2206" t="s">
        <v>17</v>
      </c>
      <c r="B2206">
        <v>232</v>
      </c>
      <c r="C2206">
        <v>4</v>
      </c>
      <c r="D2206">
        <v>216</v>
      </c>
      <c r="E2206">
        <v>2</v>
      </c>
      <c r="F2206" t="s">
        <v>969</v>
      </c>
      <c r="G2206" t="s">
        <v>631</v>
      </c>
      <c r="H2206">
        <v>2012</v>
      </c>
      <c r="I2206">
        <v>4</v>
      </c>
      <c r="J2206">
        <v>10</v>
      </c>
      <c r="K2206">
        <v>8</v>
      </c>
      <c r="L2206">
        <v>1</v>
      </c>
      <c r="M2206">
        <v>2012</v>
      </c>
      <c r="N2206">
        <v>3</v>
      </c>
      <c r="O2206">
        <v>27</v>
      </c>
      <c r="P2206">
        <v>8</v>
      </c>
      <c r="Q2206">
        <v>1</v>
      </c>
      <c r="R2206" s="1">
        <f t="shared" si="431"/>
        <v>2.1481481481481484</v>
      </c>
      <c r="S2206" s="1">
        <f t="shared" si="432"/>
        <v>2</v>
      </c>
      <c r="T2206" s="1">
        <f t="shared" si="433"/>
        <v>2.0727509006864033</v>
      </c>
      <c r="U2206" s="1">
        <f t="shared" si="434"/>
        <v>4</v>
      </c>
      <c r="W2206">
        <f t="shared" si="435"/>
        <v>3.4293552812071324</v>
      </c>
      <c r="X2206">
        <f t="shared" si="436"/>
        <v>4</v>
      </c>
      <c r="Y2206">
        <f t="shared" si="437"/>
        <v>3.7142890908050696</v>
      </c>
      <c r="AA2206">
        <f t="shared" si="438"/>
        <v>1.8518518518518516</v>
      </c>
      <c r="AB2206">
        <f t="shared" si="439"/>
        <v>2</v>
      </c>
      <c r="AC2206">
        <f t="shared" si="440"/>
        <v>1.9272490993135967</v>
      </c>
      <c r="AE2206">
        <f t="shared" si="441"/>
        <v>1.8518518518518516</v>
      </c>
      <c r="AF2206">
        <f t="shared" si="442"/>
        <v>2</v>
      </c>
      <c r="AG2206">
        <f t="shared" si="443"/>
        <v>1.9272490993135967</v>
      </c>
    </row>
    <row r="2207" spans="1:33" x14ac:dyDescent="0.25">
      <c r="A2207" t="s">
        <v>17</v>
      </c>
      <c r="B2207">
        <v>232</v>
      </c>
      <c r="C2207">
        <v>4</v>
      </c>
      <c r="D2207">
        <v>209</v>
      </c>
      <c r="E2207">
        <v>3</v>
      </c>
      <c r="F2207" t="s">
        <v>969</v>
      </c>
      <c r="G2207" t="s">
        <v>800</v>
      </c>
      <c r="H2207">
        <v>2012</v>
      </c>
      <c r="I2207">
        <v>4</v>
      </c>
      <c r="J2207">
        <v>10</v>
      </c>
      <c r="K2207">
        <v>8</v>
      </c>
      <c r="L2207">
        <v>1</v>
      </c>
      <c r="M2207">
        <v>2012</v>
      </c>
      <c r="N2207">
        <v>4</v>
      </c>
      <c r="O2207">
        <v>3</v>
      </c>
      <c r="P2207">
        <v>8</v>
      </c>
      <c r="Q2207">
        <v>1</v>
      </c>
      <c r="R2207" s="1">
        <f t="shared" si="431"/>
        <v>3.3301435406698565</v>
      </c>
      <c r="S2207" s="1">
        <f t="shared" si="432"/>
        <v>3</v>
      </c>
      <c r="T2207" s="1">
        <f t="shared" si="433"/>
        <v>3.160764246508994</v>
      </c>
      <c r="U2207" s="1">
        <f t="shared" si="434"/>
        <v>4</v>
      </c>
      <c r="W2207">
        <f t="shared" si="435"/>
        <v>0.44870767610631618</v>
      </c>
      <c r="X2207">
        <f t="shared" si="436"/>
        <v>1</v>
      </c>
      <c r="Y2207">
        <f t="shared" si="437"/>
        <v>0.70431664993761656</v>
      </c>
      <c r="AA2207">
        <f t="shared" si="438"/>
        <v>0.66985645933014348</v>
      </c>
      <c r="AB2207">
        <f t="shared" si="439"/>
        <v>1</v>
      </c>
      <c r="AC2207">
        <f t="shared" si="440"/>
        <v>0.83923575349100599</v>
      </c>
      <c r="AE2207">
        <f t="shared" si="441"/>
        <v>0.66985645933014348</v>
      </c>
      <c r="AF2207">
        <f t="shared" si="442"/>
        <v>1</v>
      </c>
      <c r="AG2207">
        <f t="shared" si="443"/>
        <v>0.83923575349100599</v>
      </c>
    </row>
    <row r="2208" spans="1:33" x14ac:dyDescent="0.25">
      <c r="A2208" t="s">
        <v>17</v>
      </c>
      <c r="B2208">
        <v>232</v>
      </c>
      <c r="C2208">
        <v>7</v>
      </c>
      <c r="D2208">
        <v>236</v>
      </c>
      <c r="E2208">
        <v>2</v>
      </c>
      <c r="F2208" t="s">
        <v>970</v>
      </c>
      <c r="G2208" t="s">
        <v>232</v>
      </c>
      <c r="H2208">
        <v>2012</v>
      </c>
      <c r="I2208">
        <v>4</v>
      </c>
      <c r="J2208">
        <v>10</v>
      </c>
      <c r="K2208">
        <v>9</v>
      </c>
      <c r="L2208">
        <v>1</v>
      </c>
      <c r="M2208">
        <v>2012</v>
      </c>
      <c r="N2208">
        <v>3</v>
      </c>
      <c r="O2208">
        <v>6</v>
      </c>
      <c r="P2208">
        <v>9</v>
      </c>
      <c r="Q2208">
        <v>1</v>
      </c>
      <c r="R2208" s="1">
        <f t="shared" si="431"/>
        <v>1.9661016949152543</v>
      </c>
      <c r="S2208" s="1">
        <f t="shared" si="432"/>
        <v>2</v>
      </c>
      <c r="T2208" s="1">
        <f t="shared" si="433"/>
        <v>1.9829784138589377</v>
      </c>
      <c r="U2208" s="1">
        <f t="shared" si="434"/>
        <v>7</v>
      </c>
      <c r="W2208">
        <f t="shared" si="435"/>
        <v>25.340132145935076</v>
      </c>
      <c r="X2208">
        <f t="shared" si="436"/>
        <v>25</v>
      </c>
      <c r="Y2208">
        <f t="shared" si="437"/>
        <v>25.170505595805384</v>
      </c>
      <c r="AA2208">
        <f t="shared" si="438"/>
        <v>5.0338983050847457</v>
      </c>
      <c r="AB2208">
        <f t="shared" si="439"/>
        <v>5</v>
      </c>
      <c r="AC2208">
        <f t="shared" si="440"/>
        <v>5.0170215861410625</v>
      </c>
      <c r="AE2208">
        <f t="shared" si="441"/>
        <v>5.0338983050847457</v>
      </c>
      <c r="AF2208">
        <f t="shared" si="442"/>
        <v>5</v>
      </c>
      <c r="AG2208">
        <f t="shared" si="443"/>
        <v>5.0170215861410625</v>
      </c>
    </row>
    <row r="2209" spans="1:33" x14ac:dyDescent="0.25">
      <c r="A2209" t="s">
        <v>17</v>
      </c>
      <c r="B2209">
        <v>232</v>
      </c>
      <c r="C2209">
        <v>7</v>
      </c>
      <c r="D2209">
        <v>185</v>
      </c>
      <c r="E2209">
        <v>1</v>
      </c>
      <c r="F2209" t="s">
        <v>970</v>
      </c>
      <c r="G2209" t="s">
        <v>231</v>
      </c>
      <c r="H2209">
        <v>2012</v>
      </c>
      <c r="I2209">
        <v>4</v>
      </c>
      <c r="J2209">
        <v>10</v>
      </c>
      <c r="K2209">
        <v>9</v>
      </c>
      <c r="L2209">
        <v>1</v>
      </c>
      <c r="M2209">
        <v>2012</v>
      </c>
      <c r="N2209">
        <v>3</v>
      </c>
      <c r="O2209">
        <v>13</v>
      </c>
      <c r="P2209">
        <v>9</v>
      </c>
      <c r="Q2209">
        <v>1</v>
      </c>
      <c r="R2209" s="1">
        <f t="shared" si="431"/>
        <v>1.2540540540540541</v>
      </c>
      <c r="S2209" s="1">
        <f t="shared" si="432"/>
        <v>1</v>
      </c>
      <c r="T2209" s="1">
        <f t="shared" si="433"/>
        <v>1.1198455491959836</v>
      </c>
      <c r="U2209" s="1">
        <f t="shared" si="434"/>
        <v>7</v>
      </c>
      <c r="W2209">
        <f t="shared" si="435"/>
        <v>33.015894813732658</v>
      </c>
      <c r="X2209">
        <f t="shared" si="436"/>
        <v>36</v>
      </c>
      <c r="Y2209">
        <f t="shared" si="437"/>
        <v>34.576216365310287</v>
      </c>
      <c r="AA2209">
        <f t="shared" si="438"/>
        <v>5.7459459459459463</v>
      </c>
      <c r="AB2209">
        <f t="shared" si="439"/>
        <v>6</v>
      </c>
      <c r="AC2209">
        <f t="shared" si="440"/>
        <v>5.8801544508040164</v>
      </c>
      <c r="AE2209">
        <f t="shared" si="441"/>
        <v>5.7459459459459463</v>
      </c>
      <c r="AF2209">
        <f t="shared" si="442"/>
        <v>6</v>
      </c>
      <c r="AG2209">
        <f t="shared" si="443"/>
        <v>5.8801544508040164</v>
      </c>
    </row>
    <row r="2210" spans="1:33" x14ac:dyDescent="0.25">
      <c r="A2210" t="s">
        <v>17</v>
      </c>
      <c r="B2210">
        <v>232</v>
      </c>
      <c r="C2210">
        <v>7</v>
      </c>
      <c r="D2210">
        <v>200</v>
      </c>
      <c r="E2210">
        <v>1</v>
      </c>
      <c r="F2210" t="s">
        <v>970</v>
      </c>
      <c r="G2210" t="s">
        <v>463</v>
      </c>
      <c r="H2210">
        <v>2012</v>
      </c>
      <c r="I2210">
        <v>4</v>
      </c>
      <c r="J2210">
        <v>10</v>
      </c>
      <c r="K2210">
        <v>9</v>
      </c>
      <c r="L2210">
        <v>1</v>
      </c>
      <c r="M2210">
        <v>2012</v>
      </c>
      <c r="N2210">
        <v>3</v>
      </c>
      <c r="O2210">
        <v>20</v>
      </c>
      <c r="P2210">
        <v>9</v>
      </c>
      <c r="Q2210">
        <v>1</v>
      </c>
      <c r="R2210" s="1">
        <f t="shared" si="431"/>
        <v>1.1599999999999999</v>
      </c>
      <c r="S2210" s="1">
        <f t="shared" si="432"/>
        <v>1</v>
      </c>
      <c r="T2210" s="1">
        <f t="shared" si="433"/>
        <v>1.0770329614269007</v>
      </c>
      <c r="U2210" s="1">
        <f t="shared" si="434"/>
        <v>7</v>
      </c>
      <c r="W2210">
        <f t="shared" si="435"/>
        <v>34.105599999999995</v>
      </c>
      <c r="X2210">
        <f t="shared" si="436"/>
        <v>36</v>
      </c>
      <c r="Y2210">
        <f t="shared" si="437"/>
        <v>35.081538540023388</v>
      </c>
      <c r="AA2210">
        <f t="shared" si="438"/>
        <v>5.84</v>
      </c>
      <c r="AB2210">
        <f t="shared" si="439"/>
        <v>6</v>
      </c>
      <c r="AC2210">
        <f t="shared" si="440"/>
        <v>5.9229670385730993</v>
      </c>
      <c r="AE2210">
        <f t="shared" si="441"/>
        <v>5.84</v>
      </c>
      <c r="AF2210">
        <f t="shared" si="442"/>
        <v>6</v>
      </c>
      <c r="AG2210">
        <f t="shared" si="443"/>
        <v>5.9229670385730993</v>
      </c>
    </row>
    <row r="2211" spans="1:33" x14ac:dyDescent="0.25">
      <c r="A2211" t="s">
        <v>17</v>
      </c>
      <c r="B2211">
        <v>232</v>
      </c>
      <c r="C2211">
        <v>7</v>
      </c>
      <c r="D2211">
        <v>215</v>
      </c>
      <c r="E2211">
        <v>6</v>
      </c>
      <c r="F2211" t="s">
        <v>970</v>
      </c>
      <c r="G2211" t="s">
        <v>632</v>
      </c>
      <c r="H2211">
        <v>2012</v>
      </c>
      <c r="I2211">
        <v>4</v>
      </c>
      <c r="J2211">
        <v>10</v>
      </c>
      <c r="K2211">
        <v>9</v>
      </c>
      <c r="L2211">
        <v>1</v>
      </c>
      <c r="M2211">
        <v>2012</v>
      </c>
      <c r="N2211">
        <v>3</v>
      </c>
      <c r="O2211">
        <v>27</v>
      </c>
      <c r="P2211">
        <v>9</v>
      </c>
      <c r="Q2211">
        <v>1</v>
      </c>
      <c r="R2211" s="1">
        <f t="shared" si="431"/>
        <v>6.4744186046511629</v>
      </c>
      <c r="S2211" s="1">
        <f t="shared" si="432"/>
        <v>6</v>
      </c>
      <c r="T2211" s="1">
        <f t="shared" si="433"/>
        <v>6.2326969786687831</v>
      </c>
      <c r="U2211" s="1">
        <f t="shared" si="434"/>
        <v>7</v>
      </c>
      <c r="W2211">
        <f t="shared" si="435"/>
        <v>0.2762358031368306</v>
      </c>
      <c r="X2211">
        <f t="shared" si="436"/>
        <v>1</v>
      </c>
      <c r="Y2211">
        <f t="shared" si="437"/>
        <v>0.58875392654401382</v>
      </c>
      <c r="AA2211">
        <f t="shared" si="438"/>
        <v>0.52558139534883708</v>
      </c>
      <c r="AB2211">
        <f t="shared" si="439"/>
        <v>1</v>
      </c>
      <c r="AC2211">
        <f t="shared" si="440"/>
        <v>0.76730302133121686</v>
      </c>
      <c r="AE2211">
        <f t="shared" si="441"/>
        <v>0.52558139534883708</v>
      </c>
      <c r="AF2211">
        <f t="shared" si="442"/>
        <v>1</v>
      </c>
      <c r="AG2211">
        <f t="shared" si="443"/>
        <v>0.76730302133121686</v>
      </c>
    </row>
    <row r="2212" spans="1:33" x14ac:dyDescent="0.25">
      <c r="A2212" t="s">
        <v>17</v>
      </c>
      <c r="B2212">
        <v>232</v>
      </c>
      <c r="C2212">
        <v>7</v>
      </c>
      <c r="D2212">
        <v>203</v>
      </c>
      <c r="E2212">
        <v>4</v>
      </c>
      <c r="F2212" t="s">
        <v>970</v>
      </c>
      <c r="G2212" t="s">
        <v>801</v>
      </c>
      <c r="H2212">
        <v>2012</v>
      </c>
      <c r="I2212">
        <v>4</v>
      </c>
      <c r="J2212">
        <v>10</v>
      </c>
      <c r="K2212">
        <v>9</v>
      </c>
      <c r="L2212">
        <v>1</v>
      </c>
      <c r="M2212">
        <v>2012</v>
      </c>
      <c r="N2212">
        <v>4</v>
      </c>
      <c r="O2212">
        <v>3</v>
      </c>
      <c r="P2212">
        <v>9</v>
      </c>
      <c r="Q2212">
        <v>1</v>
      </c>
      <c r="R2212" s="1">
        <f t="shared" si="431"/>
        <v>4.5714285714285712</v>
      </c>
      <c r="S2212" s="1">
        <f t="shared" si="432"/>
        <v>4</v>
      </c>
      <c r="T2212" s="1">
        <f t="shared" si="433"/>
        <v>4.2761798705987903</v>
      </c>
      <c r="U2212" s="1">
        <f t="shared" si="434"/>
        <v>7</v>
      </c>
      <c r="W2212">
        <f t="shared" si="435"/>
        <v>5.8979591836734704</v>
      </c>
      <c r="X2212">
        <f t="shared" si="436"/>
        <v>9</v>
      </c>
      <c r="Y2212">
        <f t="shared" si="437"/>
        <v>7.4191960973312225</v>
      </c>
      <c r="AA2212">
        <f t="shared" si="438"/>
        <v>2.4285714285714288</v>
      </c>
      <c r="AB2212">
        <f t="shared" si="439"/>
        <v>3</v>
      </c>
      <c r="AC2212">
        <f t="shared" si="440"/>
        <v>2.7238201294012097</v>
      </c>
      <c r="AE2212">
        <f t="shared" si="441"/>
        <v>2.4285714285714288</v>
      </c>
      <c r="AF2212">
        <f t="shared" si="442"/>
        <v>3</v>
      </c>
      <c r="AG2212">
        <f t="shared" si="443"/>
        <v>2.7238201294012097</v>
      </c>
    </row>
    <row r="2213" spans="1:33" x14ac:dyDescent="0.25">
      <c r="A2213" t="s">
        <v>17</v>
      </c>
      <c r="B2213">
        <v>235</v>
      </c>
      <c r="C2213">
        <v>4</v>
      </c>
      <c r="D2213">
        <v>235</v>
      </c>
      <c r="E2213">
        <v>4</v>
      </c>
      <c r="F2213" t="s">
        <v>971</v>
      </c>
      <c r="G2213" t="s">
        <v>234</v>
      </c>
      <c r="H2213">
        <v>2012</v>
      </c>
      <c r="I2213">
        <v>4</v>
      </c>
      <c r="J2213">
        <v>10</v>
      </c>
      <c r="K2213">
        <v>10</v>
      </c>
      <c r="L2213">
        <v>1</v>
      </c>
      <c r="M2213">
        <v>2012</v>
      </c>
      <c r="N2213">
        <v>3</v>
      </c>
      <c r="O2213">
        <v>6</v>
      </c>
      <c r="P2213">
        <v>10</v>
      </c>
      <c r="Q2213">
        <v>1</v>
      </c>
      <c r="R2213" s="1">
        <f t="shared" si="431"/>
        <v>4</v>
      </c>
      <c r="S2213" s="1">
        <f t="shared" si="432"/>
        <v>4</v>
      </c>
      <c r="T2213" s="1">
        <f t="shared" si="433"/>
        <v>4</v>
      </c>
      <c r="U2213" s="1">
        <f t="shared" si="434"/>
        <v>4</v>
      </c>
      <c r="W2213">
        <f t="shared" si="435"/>
        <v>0</v>
      </c>
      <c r="X2213">
        <f t="shared" si="436"/>
        <v>0</v>
      </c>
      <c r="Y2213">
        <f t="shared" si="437"/>
        <v>0</v>
      </c>
      <c r="AA2213">
        <f t="shared" si="438"/>
        <v>0</v>
      </c>
      <c r="AB2213">
        <f t="shared" si="439"/>
        <v>0</v>
      </c>
      <c r="AC2213">
        <f t="shared" si="440"/>
        <v>0</v>
      </c>
      <c r="AE2213">
        <f t="shared" si="441"/>
        <v>0</v>
      </c>
      <c r="AF2213">
        <f t="shared" si="442"/>
        <v>0</v>
      </c>
      <c r="AG2213">
        <f t="shared" si="443"/>
        <v>0</v>
      </c>
    </row>
    <row r="2214" spans="1:33" x14ac:dyDescent="0.25">
      <c r="A2214" t="s">
        <v>17</v>
      </c>
      <c r="B2214">
        <v>235</v>
      </c>
      <c r="C2214">
        <v>4</v>
      </c>
      <c r="D2214">
        <v>183</v>
      </c>
      <c r="E2214">
        <v>5</v>
      </c>
      <c r="F2214" t="s">
        <v>971</v>
      </c>
      <c r="G2214" t="s">
        <v>233</v>
      </c>
      <c r="H2214">
        <v>2012</v>
      </c>
      <c r="I2214">
        <v>4</v>
      </c>
      <c r="J2214">
        <v>10</v>
      </c>
      <c r="K2214">
        <v>10</v>
      </c>
      <c r="L2214">
        <v>1</v>
      </c>
      <c r="M2214">
        <v>2012</v>
      </c>
      <c r="N2214">
        <v>3</v>
      </c>
      <c r="O2214">
        <v>13</v>
      </c>
      <c r="P2214">
        <v>10</v>
      </c>
      <c r="Q2214">
        <v>1</v>
      </c>
      <c r="R2214" s="1">
        <f t="shared" si="431"/>
        <v>6.4207650273224042</v>
      </c>
      <c r="S2214" s="1">
        <f t="shared" si="432"/>
        <v>5</v>
      </c>
      <c r="T2214" s="1">
        <f t="shared" si="433"/>
        <v>5.6660237500924779</v>
      </c>
      <c r="U2214" s="1">
        <f t="shared" si="434"/>
        <v>4</v>
      </c>
      <c r="W2214">
        <f t="shared" si="435"/>
        <v>5.8601033175072406</v>
      </c>
      <c r="X2214">
        <f t="shared" si="436"/>
        <v>1</v>
      </c>
      <c r="Y2214">
        <f t="shared" si="437"/>
        <v>2.7756351358722036</v>
      </c>
      <c r="AA2214">
        <f t="shared" si="438"/>
        <v>2.4207650273224042</v>
      </c>
      <c r="AB2214">
        <f t="shared" si="439"/>
        <v>1</v>
      </c>
      <c r="AC2214">
        <f t="shared" si="440"/>
        <v>1.6660237500924779</v>
      </c>
      <c r="AE2214">
        <f t="shared" si="441"/>
        <v>2.4207650273224042</v>
      </c>
      <c r="AF2214">
        <f t="shared" si="442"/>
        <v>1</v>
      </c>
      <c r="AG2214">
        <f t="shared" si="443"/>
        <v>1.6660237500924779</v>
      </c>
    </row>
    <row r="2215" spans="1:33" x14ac:dyDescent="0.25">
      <c r="A2215" t="s">
        <v>17</v>
      </c>
      <c r="B2215">
        <v>235</v>
      </c>
      <c r="C2215">
        <v>4</v>
      </c>
      <c r="D2215">
        <v>199</v>
      </c>
      <c r="E2215">
        <v>4</v>
      </c>
      <c r="F2215" t="s">
        <v>971</v>
      </c>
      <c r="G2215" t="s">
        <v>464</v>
      </c>
      <c r="H2215">
        <v>2012</v>
      </c>
      <c r="I2215">
        <v>4</v>
      </c>
      <c r="J2215">
        <v>10</v>
      </c>
      <c r="K2215">
        <v>10</v>
      </c>
      <c r="L2215">
        <v>1</v>
      </c>
      <c r="M2215">
        <v>2012</v>
      </c>
      <c r="N2215">
        <v>3</v>
      </c>
      <c r="O2215">
        <v>20</v>
      </c>
      <c r="P2215">
        <v>10</v>
      </c>
      <c r="Q2215">
        <v>1</v>
      </c>
      <c r="R2215" s="1">
        <f t="shared" si="431"/>
        <v>4.7236180904522609</v>
      </c>
      <c r="S2215" s="1">
        <f t="shared" si="432"/>
        <v>4</v>
      </c>
      <c r="T2215" s="1">
        <f t="shared" si="433"/>
        <v>4.3467772385767649</v>
      </c>
      <c r="U2215" s="1">
        <f t="shared" si="434"/>
        <v>4</v>
      </c>
      <c r="W2215">
        <f t="shared" si="435"/>
        <v>0.52362314082977646</v>
      </c>
      <c r="X2215">
        <f t="shared" si="436"/>
        <v>0</v>
      </c>
      <c r="Y2215">
        <f t="shared" si="437"/>
        <v>0.12025445319492652</v>
      </c>
      <c r="AA2215">
        <f t="shared" si="438"/>
        <v>0.72361809045226089</v>
      </c>
      <c r="AB2215">
        <f t="shared" si="439"/>
        <v>0</v>
      </c>
      <c r="AC2215">
        <f t="shared" si="440"/>
        <v>0.3467772385767649</v>
      </c>
      <c r="AE2215">
        <f t="shared" si="441"/>
        <v>0.72361809045226089</v>
      </c>
      <c r="AF2215">
        <f t="shared" si="442"/>
        <v>0</v>
      </c>
      <c r="AG2215">
        <f t="shared" si="443"/>
        <v>0.3467772385767649</v>
      </c>
    </row>
    <row r="2216" spans="1:33" x14ac:dyDescent="0.25">
      <c r="A2216" t="s">
        <v>17</v>
      </c>
      <c r="B2216">
        <v>235</v>
      </c>
      <c r="C2216">
        <v>4</v>
      </c>
      <c r="D2216">
        <v>217</v>
      </c>
      <c r="E2216">
        <v>1</v>
      </c>
      <c r="F2216" t="s">
        <v>971</v>
      </c>
      <c r="G2216" t="s">
        <v>633</v>
      </c>
      <c r="H2216">
        <v>2012</v>
      </c>
      <c r="I2216">
        <v>4</v>
      </c>
      <c r="J2216">
        <v>10</v>
      </c>
      <c r="K2216">
        <v>10</v>
      </c>
      <c r="L2216">
        <v>1</v>
      </c>
      <c r="M2216">
        <v>2012</v>
      </c>
      <c r="N2216">
        <v>3</v>
      </c>
      <c r="O2216">
        <v>27</v>
      </c>
      <c r="P2216">
        <v>10</v>
      </c>
      <c r="Q2216">
        <v>1</v>
      </c>
      <c r="R2216" s="1">
        <f t="shared" si="431"/>
        <v>1.0829493087557605</v>
      </c>
      <c r="S2216" s="1">
        <f t="shared" si="432"/>
        <v>1</v>
      </c>
      <c r="T2216" s="1">
        <f t="shared" si="433"/>
        <v>1.0406485039415376</v>
      </c>
      <c r="U2216" s="1">
        <f t="shared" si="434"/>
        <v>4</v>
      </c>
      <c r="W2216">
        <f t="shared" si="435"/>
        <v>8.5091847352884944</v>
      </c>
      <c r="X2216">
        <f t="shared" si="436"/>
        <v>9</v>
      </c>
      <c r="Y2216">
        <f t="shared" si="437"/>
        <v>8.7577612772234605</v>
      </c>
      <c r="AA2216">
        <f t="shared" si="438"/>
        <v>2.9170506912442393</v>
      </c>
      <c r="AB2216">
        <f t="shared" si="439"/>
        <v>3</v>
      </c>
      <c r="AC2216">
        <f t="shared" si="440"/>
        <v>2.9593514960584626</v>
      </c>
      <c r="AE2216">
        <f t="shared" si="441"/>
        <v>2.9170506912442393</v>
      </c>
      <c r="AF2216">
        <f t="shared" si="442"/>
        <v>3</v>
      </c>
      <c r="AG2216">
        <f t="shared" si="443"/>
        <v>2.9593514960584626</v>
      </c>
    </row>
    <row r="2217" spans="1:33" x14ac:dyDescent="0.25">
      <c r="A2217" t="s">
        <v>17</v>
      </c>
      <c r="B2217">
        <v>235</v>
      </c>
      <c r="C2217">
        <v>4</v>
      </c>
      <c r="D2217">
        <v>205</v>
      </c>
      <c r="E2217">
        <v>6</v>
      </c>
      <c r="F2217" t="s">
        <v>971</v>
      </c>
      <c r="G2217" t="s">
        <v>802</v>
      </c>
      <c r="H2217">
        <v>2012</v>
      </c>
      <c r="I2217">
        <v>4</v>
      </c>
      <c r="J2217">
        <v>10</v>
      </c>
      <c r="K2217">
        <v>10</v>
      </c>
      <c r="L2217">
        <v>1</v>
      </c>
      <c r="M2217">
        <v>2012</v>
      </c>
      <c r="N2217">
        <v>4</v>
      </c>
      <c r="O2217">
        <v>3</v>
      </c>
      <c r="P2217">
        <v>10</v>
      </c>
      <c r="Q2217">
        <v>1</v>
      </c>
      <c r="R2217" s="1">
        <f t="shared" si="431"/>
        <v>6.8780487804878048</v>
      </c>
      <c r="S2217" s="1">
        <f t="shared" si="432"/>
        <v>6</v>
      </c>
      <c r="T2217" s="1">
        <f t="shared" si="433"/>
        <v>6.424040214921356</v>
      </c>
      <c r="U2217" s="1">
        <f t="shared" si="434"/>
        <v>4</v>
      </c>
      <c r="W2217">
        <f t="shared" si="435"/>
        <v>8.28316478286734</v>
      </c>
      <c r="X2217">
        <f t="shared" si="436"/>
        <v>4</v>
      </c>
      <c r="Y2217">
        <f t="shared" si="437"/>
        <v>5.8759709635559743</v>
      </c>
      <c r="AA2217">
        <f t="shared" si="438"/>
        <v>2.8780487804878048</v>
      </c>
      <c r="AB2217">
        <f t="shared" si="439"/>
        <v>2</v>
      </c>
      <c r="AC2217">
        <f t="shared" si="440"/>
        <v>2.424040214921356</v>
      </c>
      <c r="AE2217">
        <f t="shared" si="441"/>
        <v>2.8780487804878048</v>
      </c>
      <c r="AF2217">
        <f t="shared" si="442"/>
        <v>2</v>
      </c>
      <c r="AG2217">
        <f t="shared" si="443"/>
        <v>2.424040214921356</v>
      </c>
    </row>
    <row r="2218" spans="1:33" x14ac:dyDescent="0.25">
      <c r="A2218" t="s">
        <v>17</v>
      </c>
      <c r="B2218">
        <v>232</v>
      </c>
      <c r="C2218">
        <v>6</v>
      </c>
      <c r="D2218">
        <v>233</v>
      </c>
      <c r="E2218">
        <v>6</v>
      </c>
      <c r="F2218" t="s">
        <v>972</v>
      </c>
      <c r="G2218" t="s">
        <v>236</v>
      </c>
      <c r="H2218">
        <v>2012</v>
      </c>
      <c r="I2218">
        <v>4</v>
      </c>
      <c r="J2218">
        <v>10</v>
      </c>
      <c r="K2218">
        <v>11</v>
      </c>
      <c r="L2218">
        <v>1</v>
      </c>
      <c r="M2218">
        <v>2012</v>
      </c>
      <c r="N2218">
        <v>3</v>
      </c>
      <c r="O2218">
        <v>6</v>
      </c>
      <c r="P2218">
        <v>11</v>
      </c>
      <c r="Q2218">
        <v>1</v>
      </c>
      <c r="R2218" s="1">
        <f t="shared" si="431"/>
        <v>5.9742489270386265</v>
      </c>
      <c r="S2218" s="1">
        <f t="shared" si="432"/>
        <v>6</v>
      </c>
      <c r="T2218" s="1">
        <f t="shared" si="433"/>
        <v>5.9871106188404237</v>
      </c>
      <c r="U2218" s="1">
        <f t="shared" si="434"/>
        <v>6</v>
      </c>
      <c r="W2218">
        <f t="shared" si="435"/>
        <v>6.6311775866197966E-4</v>
      </c>
      <c r="X2218">
        <f t="shared" si="436"/>
        <v>0</v>
      </c>
      <c r="Y2218">
        <f t="shared" si="437"/>
        <v>1.6613614667683981E-4</v>
      </c>
      <c r="AA2218">
        <f t="shared" si="438"/>
        <v>2.5751072961373467E-2</v>
      </c>
      <c r="AB2218">
        <f t="shared" si="439"/>
        <v>0</v>
      </c>
      <c r="AC2218">
        <f t="shared" si="440"/>
        <v>1.2889381159576274E-2</v>
      </c>
      <c r="AE2218">
        <f t="shared" si="441"/>
        <v>2.5751072961373467E-2</v>
      </c>
      <c r="AF2218">
        <f t="shared" si="442"/>
        <v>0</v>
      </c>
      <c r="AG2218">
        <f t="shared" si="443"/>
        <v>1.2889381159576274E-2</v>
      </c>
    </row>
    <row r="2219" spans="1:33" x14ac:dyDescent="0.25">
      <c r="A2219" t="s">
        <v>17</v>
      </c>
      <c r="B2219">
        <v>232</v>
      </c>
      <c r="C2219">
        <v>6</v>
      </c>
      <c r="D2219">
        <v>180</v>
      </c>
      <c r="E2219">
        <v>9</v>
      </c>
      <c r="F2219" t="s">
        <v>972</v>
      </c>
      <c r="G2219" t="s">
        <v>235</v>
      </c>
      <c r="H2219">
        <v>2012</v>
      </c>
      <c r="I2219">
        <v>4</v>
      </c>
      <c r="J2219">
        <v>10</v>
      </c>
      <c r="K2219">
        <v>11</v>
      </c>
      <c r="L2219">
        <v>1</v>
      </c>
      <c r="M2219">
        <v>2012</v>
      </c>
      <c r="N2219">
        <v>3</v>
      </c>
      <c r="O2219">
        <v>13</v>
      </c>
      <c r="P2219">
        <v>11</v>
      </c>
      <c r="Q2219">
        <v>1</v>
      </c>
      <c r="R2219" s="1">
        <f t="shared" si="431"/>
        <v>11.6</v>
      </c>
      <c r="S2219" s="1">
        <f t="shared" si="432"/>
        <v>9</v>
      </c>
      <c r="T2219" s="1">
        <f t="shared" si="433"/>
        <v>10.217631819555841</v>
      </c>
      <c r="U2219" s="1">
        <f t="shared" si="434"/>
        <v>6</v>
      </c>
      <c r="W2219">
        <f t="shared" si="435"/>
        <v>31.359999999999996</v>
      </c>
      <c r="X2219">
        <f t="shared" si="436"/>
        <v>9</v>
      </c>
      <c r="Y2219">
        <f t="shared" si="437"/>
        <v>17.788418165329912</v>
      </c>
      <c r="AA2219">
        <f t="shared" si="438"/>
        <v>5.6</v>
      </c>
      <c r="AB2219">
        <f t="shared" si="439"/>
        <v>3</v>
      </c>
      <c r="AC2219">
        <f t="shared" si="440"/>
        <v>4.2176318195558409</v>
      </c>
      <c r="AE2219">
        <f t="shared" si="441"/>
        <v>5.6</v>
      </c>
      <c r="AF2219">
        <f t="shared" si="442"/>
        <v>3</v>
      </c>
      <c r="AG2219">
        <f t="shared" si="443"/>
        <v>4.2176318195558409</v>
      </c>
    </row>
    <row r="2220" spans="1:33" x14ac:dyDescent="0.25">
      <c r="A2220" t="s">
        <v>17</v>
      </c>
      <c r="B2220">
        <v>232</v>
      </c>
      <c r="C2220">
        <v>6</v>
      </c>
      <c r="D2220">
        <v>200</v>
      </c>
      <c r="E2220">
        <v>10</v>
      </c>
      <c r="F2220" t="s">
        <v>972</v>
      </c>
      <c r="G2220" t="s">
        <v>465</v>
      </c>
      <c r="H2220">
        <v>2012</v>
      </c>
      <c r="I2220">
        <v>4</v>
      </c>
      <c r="J2220">
        <v>10</v>
      </c>
      <c r="K2220">
        <v>11</v>
      </c>
      <c r="L2220">
        <v>1</v>
      </c>
      <c r="M2220">
        <v>2012</v>
      </c>
      <c r="N2220">
        <v>3</v>
      </c>
      <c r="O2220">
        <v>20</v>
      </c>
      <c r="P2220">
        <v>11</v>
      </c>
      <c r="Q2220">
        <v>1</v>
      </c>
      <c r="R2220" s="1">
        <f t="shared" si="431"/>
        <v>11.6</v>
      </c>
      <c r="S2220" s="1">
        <f t="shared" si="432"/>
        <v>10</v>
      </c>
      <c r="T2220" s="1">
        <f t="shared" si="433"/>
        <v>10.770329614269007</v>
      </c>
      <c r="U2220" s="1">
        <f t="shared" si="434"/>
        <v>6</v>
      </c>
      <c r="W2220">
        <f t="shared" si="435"/>
        <v>31.359999999999996</v>
      </c>
      <c r="X2220">
        <f t="shared" si="436"/>
        <v>16</v>
      </c>
      <c r="Y2220">
        <f t="shared" si="437"/>
        <v>22.756044628771896</v>
      </c>
      <c r="AA2220">
        <f t="shared" si="438"/>
        <v>5.6</v>
      </c>
      <c r="AB2220">
        <f t="shared" si="439"/>
        <v>4</v>
      </c>
      <c r="AC2220">
        <f t="shared" si="440"/>
        <v>4.7703296142690075</v>
      </c>
      <c r="AE2220">
        <f t="shared" si="441"/>
        <v>5.6</v>
      </c>
      <c r="AF2220">
        <f t="shared" si="442"/>
        <v>4</v>
      </c>
      <c r="AG2220">
        <f t="shared" si="443"/>
        <v>4.7703296142690075</v>
      </c>
    </row>
    <row r="2221" spans="1:33" x14ac:dyDescent="0.25">
      <c r="A2221" t="s">
        <v>17</v>
      </c>
      <c r="B2221">
        <v>232</v>
      </c>
      <c r="C2221">
        <v>6</v>
      </c>
      <c r="D2221">
        <v>211</v>
      </c>
      <c r="E2221">
        <v>6</v>
      </c>
      <c r="F2221" t="s">
        <v>972</v>
      </c>
      <c r="G2221" t="s">
        <v>634</v>
      </c>
      <c r="H2221">
        <v>2012</v>
      </c>
      <c r="I2221">
        <v>4</v>
      </c>
      <c r="J2221">
        <v>10</v>
      </c>
      <c r="K2221">
        <v>11</v>
      </c>
      <c r="L2221">
        <v>1</v>
      </c>
      <c r="M2221">
        <v>2012</v>
      </c>
      <c r="N2221">
        <v>3</v>
      </c>
      <c r="O2221">
        <v>27</v>
      </c>
      <c r="P2221">
        <v>11</v>
      </c>
      <c r="Q2221">
        <v>1</v>
      </c>
      <c r="R2221" s="1">
        <f t="shared" si="431"/>
        <v>6.5971563981042651</v>
      </c>
      <c r="S2221" s="1">
        <f t="shared" si="432"/>
        <v>6</v>
      </c>
      <c r="T2221" s="1">
        <f t="shared" si="433"/>
        <v>6.2914973089579869</v>
      </c>
      <c r="U2221" s="1">
        <f t="shared" si="434"/>
        <v>6</v>
      </c>
      <c r="W2221">
        <f t="shared" si="435"/>
        <v>0.35659576379685959</v>
      </c>
      <c r="X2221">
        <f t="shared" si="436"/>
        <v>0</v>
      </c>
      <c r="Y2221">
        <f t="shared" si="437"/>
        <v>8.4970681129748052E-2</v>
      </c>
      <c r="AA2221">
        <f t="shared" si="438"/>
        <v>0.59715639810426513</v>
      </c>
      <c r="AB2221">
        <f t="shared" si="439"/>
        <v>0</v>
      </c>
      <c r="AC2221">
        <f t="shared" si="440"/>
        <v>0.29149730895798687</v>
      </c>
      <c r="AE2221">
        <f t="shared" si="441"/>
        <v>0.59715639810426513</v>
      </c>
      <c r="AF2221">
        <f t="shared" si="442"/>
        <v>0</v>
      </c>
      <c r="AG2221">
        <f t="shared" si="443"/>
        <v>0.29149730895798687</v>
      </c>
    </row>
    <row r="2222" spans="1:33" x14ac:dyDescent="0.25">
      <c r="A2222" t="s">
        <v>17</v>
      </c>
      <c r="B2222">
        <v>232</v>
      </c>
      <c r="C2222">
        <v>6</v>
      </c>
      <c r="D2222">
        <v>205</v>
      </c>
      <c r="E2222">
        <v>9</v>
      </c>
      <c r="F2222" t="s">
        <v>972</v>
      </c>
      <c r="G2222" t="s">
        <v>803</v>
      </c>
      <c r="H2222">
        <v>2012</v>
      </c>
      <c r="I2222">
        <v>4</v>
      </c>
      <c r="J2222">
        <v>10</v>
      </c>
      <c r="K2222">
        <v>11</v>
      </c>
      <c r="L2222">
        <v>1</v>
      </c>
      <c r="M2222">
        <v>2012</v>
      </c>
      <c r="N2222">
        <v>4</v>
      </c>
      <c r="O2222">
        <v>3</v>
      </c>
      <c r="P2222">
        <v>11</v>
      </c>
      <c r="Q2222">
        <v>1</v>
      </c>
      <c r="R2222" s="1">
        <f t="shared" si="431"/>
        <v>10.185365853658537</v>
      </c>
      <c r="S2222" s="1">
        <f t="shared" si="432"/>
        <v>9</v>
      </c>
      <c r="T2222" s="1">
        <f t="shared" si="433"/>
        <v>9.5743559931165514</v>
      </c>
      <c r="U2222" s="1">
        <f t="shared" si="434"/>
        <v>6</v>
      </c>
      <c r="W2222">
        <f t="shared" si="435"/>
        <v>17.517287328970852</v>
      </c>
      <c r="X2222">
        <f t="shared" si="436"/>
        <v>9</v>
      </c>
      <c r="Y2222">
        <f t="shared" si="437"/>
        <v>12.776020765528209</v>
      </c>
      <c r="AA2222">
        <f t="shared" si="438"/>
        <v>4.1853658536585368</v>
      </c>
      <c r="AB2222">
        <f t="shared" si="439"/>
        <v>3</v>
      </c>
      <c r="AC2222">
        <f t="shared" si="440"/>
        <v>3.5743559931165514</v>
      </c>
      <c r="AE2222">
        <f t="shared" si="441"/>
        <v>4.1853658536585368</v>
      </c>
      <c r="AF2222">
        <f t="shared" si="442"/>
        <v>3</v>
      </c>
      <c r="AG2222">
        <f t="shared" si="443"/>
        <v>3.5743559931165514</v>
      </c>
    </row>
    <row r="2223" spans="1:33" x14ac:dyDescent="0.25">
      <c r="A2223" t="s">
        <v>17</v>
      </c>
      <c r="B2223">
        <v>232</v>
      </c>
      <c r="C2223">
        <v>9</v>
      </c>
      <c r="D2223">
        <v>234</v>
      </c>
      <c r="E2223">
        <v>4</v>
      </c>
      <c r="F2223" t="s">
        <v>973</v>
      </c>
      <c r="G2223" t="s">
        <v>238</v>
      </c>
      <c r="H2223">
        <v>2012</v>
      </c>
      <c r="I2223">
        <v>4</v>
      </c>
      <c r="J2223">
        <v>10</v>
      </c>
      <c r="K2223">
        <v>12</v>
      </c>
      <c r="L2223">
        <v>1</v>
      </c>
      <c r="M2223">
        <v>2012</v>
      </c>
      <c r="N2223">
        <v>3</v>
      </c>
      <c r="O2223">
        <v>6</v>
      </c>
      <c r="P2223">
        <v>12</v>
      </c>
      <c r="Q2223">
        <v>1</v>
      </c>
      <c r="R2223" s="1">
        <f t="shared" si="431"/>
        <v>3.9658119658119659</v>
      </c>
      <c r="S2223" s="1">
        <f t="shared" si="432"/>
        <v>4</v>
      </c>
      <c r="T2223" s="1">
        <f t="shared" si="433"/>
        <v>3.9828693002969433</v>
      </c>
      <c r="U2223" s="1">
        <f t="shared" si="434"/>
        <v>9</v>
      </c>
      <c r="W2223">
        <f t="shared" si="435"/>
        <v>25.343049163561982</v>
      </c>
      <c r="X2223">
        <f t="shared" si="436"/>
        <v>25</v>
      </c>
      <c r="Y2223">
        <f t="shared" si="437"/>
        <v>25.17160045790288</v>
      </c>
      <c r="AA2223">
        <f t="shared" si="438"/>
        <v>5.0341880341880341</v>
      </c>
      <c r="AB2223">
        <f t="shared" si="439"/>
        <v>5</v>
      </c>
      <c r="AC2223">
        <f t="shared" si="440"/>
        <v>5.0171306997030563</v>
      </c>
      <c r="AE2223">
        <f t="shared" si="441"/>
        <v>5.0341880341880341</v>
      </c>
      <c r="AF2223">
        <f t="shared" si="442"/>
        <v>5</v>
      </c>
      <c r="AG2223">
        <f t="shared" si="443"/>
        <v>5.0171306997030563</v>
      </c>
    </row>
    <row r="2224" spans="1:33" x14ac:dyDescent="0.25">
      <c r="A2224" t="s">
        <v>17</v>
      </c>
      <c r="B2224">
        <v>232</v>
      </c>
      <c r="C2224">
        <v>9</v>
      </c>
      <c r="D2224">
        <v>182</v>
      </c>
      <c r="E2224">
        <v>7</v>
      </c>
      <c r="F2224" t="s">
        <v>973</v>
      </c>
      <c r="G2224" t="s">
        <v>237</v>
      </c>
      <c r="H2224">
        <v>2012</v>
      </c>
      <c r="I2224">
        <v>4</v>
      </c>
      <c r="J2224">
        <v>10</v>
      </c>
      <c r="K2224">
        <v>12</v>
      </c>
      <c r="L2224">
        <v>1</v>
      </c>
      <c r="M2224">
        <v>2012</v>
      </c>
      <c r="N2224">
        <v>3</v>
      </c>
      <c r="O2224">
        <v>13</v>
      </c>
      <c r="P2224">
        <v>12</v>
      </c>
      <c r="Q2224">
        <v>1</v>
      </c>
      <c r="R2224" s="1">
        <f t="shared" si="431"/>
        <v>8.9230769230769234</v>
      </c>
      <c r="S2224" s="1">
        <f t="shared" si="432"/>
        <v>7</v>
      </c>
      <c r="T2224" s="1">
        <f t="shared" si="433"/>
        <v>7.9032612547946606</v>
      </c>
      <c r="U2224" s="1">
        <f t="shared" si="434"/>
        <v>9</v>
      </c>
      <c r="W2224">
        <f t="shared" si="435"/>
        <v>5.9171597633135677E-3</v>
      </c>
      <c r="X2224">
        <f t="shared" si="436"/>
        <v>4</v>
      </c>
      <c r="Y2224">
        <f t="shared" si="437"/>
        <v>1.2028358752345825</v>
      </c>
      <c r="AA2224">
        <f t="shared" si="438"/>
        <v>7.692307692307665E-2</v>
      </c>
      <c r="AB2224">
        <f t="shared" si="439"/>
        <v>2</v>
      </c>
      <c r="AC2224">
        <f t="shared" si="440"/>
        <v>1.0967387452053394</v>
      </c>
      <c r="AE2224">
        <f t="shared" si="441"/>
        <v>7.692307692307665E-2</v>
      </c>
      <c r="AF2224">
        <f t="shared" si="442"/>
        <v>2</v>
      </c>
      <c r="AG2224">
        <f t="shared" si="443"/>
        <v>1.0967387452053394</v>
      </c>
    </row>
    <row r="2225" spans="1:33" x14ac:dyDescent="0.25">
      <c r="A2225" t="s">
        <v>17</v>
      </c>
      <c r="B2225">
        <v>232</v>
      </c>
      <c r="C2225">
        <v>9</v>
      </c>
      <c r="D2225">
        <v>201</v>
      </c>
      <c r="E2225">
        <v>13</v>
      </c>
      <c r="F2225" t="s">
        <v>973</v>
      </c>
      <c r="G2225" t="s">
        <v>466</v>
      </c>
      <c r="H2225">
        <v>2012</v>
      </c>
      <c r="I2225">
        <v>4</v>
      </c>
      <c r="J2225">
        <v>10</v>
      </c>
      <c r="K2225">
        <v>12</v>
      </c>
      <c r="L2225">
        <v>1</v>
      </c>
      <c r="M2225">
        <v>2012</v>
      </c>
      <c r="N2225">
        <v>3</v>
      </c>
      <c r="O2225">
        <v>20</v>
      </c>
      <c r="P2225">
        <v>12</v>
      </c>
      <c r="Q2225">
        <v>1</v>
      </c>
      <c r="R2225" s="1">
        <f t="shared" si="431"/>
        <v>15.00497512437811</v>
      </c>
      <c r="S2225" s="1">
        <f t="shared" si="432"/>
        <v>13</v>
      </c>
      <c r="T2225" s="1">
        <f t="shared" si="433"/>
        <v>13.966555646146812</v>
      </c>
      <c r="U2225" s="1">
        <f t="shared" si="434"/>
        <v>9</v>
      </c>
      <c r="W2225">
        <f t="shared" si="435"/>
        <v>36.05972624439989</v>
      </c>
      <c r="X2225">
        <f t="shared" si="436"/>
        <v>16</v>
      </c>
      <c r="Y2225">
        <f t="shared" si="437"/>
        <v>24.666674986272778</v>
      </c>
      <c r="AA2225">
        <f t="shared" si="438"/>
        <v>6.0049751243781095</v>
      </c>
      <c r="AB2225">
        <f t="shared" si="439"/>
        <v>4</v>
      </c>
      <c r="AC2225">
        <f t="shared" si="440"/>
        <v>4.9665556461468121</v>
      </c>
      <c r="AE2225">
        <f t="shared" si="441"/>
        <v>6.0049751243781095</v>
      </c>
      <c r="AF2225">
        <f t="shared" si="442"/>
        <v>4</v>
      </c>
      <c r="AG2225">
        <f t="shared" si="443"/>
        <v>4.9665556461468121</v>
      </c>
    </row>
    <row r="2226" spans="1:33" x14ac:dyDescent="0.25">
      <c r="A2226" t="s">
        <v>17</v>
      </c>
      <c r="B2226">
        <v>232</v>
      </c>
      <c r="C2226">
        <v>9</v>
      </c>
      <c r="D2226">
        <v>210</v>
      </c>
      <c r="E2226">
        <v>12</v>
      </c>
      <c r="F2226" t="s">
        <v>973</v>
      </c>
      <c r="G2226" t="s">
        <v>635</v>
      </c>
      <c r="H2226">
        <v>2012</v>
      </c>
      <c r="I2226">
        <v>4</v>
      </c>
      <c r="J2226">
        <v>10</v>
      </c>
      <c r="K2226">
        <v>12</v>
      </c>
      <c r="L2226">
        <v>1</v>
      </c>
      <c r="M2226">
        <v>2012</v>
      </c>
      <c r="N2226">
        <v>3</v>
      </c>
      <c r="O2226">
        <v>27</v>
      </c>
      <c r="P2226">
        <v>12</v>
      </c>
      <c r="Q2226">
        <v>1</v>
      </c>
      <c r="R2226" s="1">
        <f t="shared" si="431"/>
        <v>13.257142857142858</v>
      </c>
      <c r="S2226" s="1">
        <f t="shared" si="432"/>
        <v>12</v>
      </c>
      <c r="T2226" s="1">
        <f t="shared" si="433"/>
        <v>12.612918547493846</v>
      </c>
      <c r="U2226" s="1">
        <f t="shared" si="434"/>
        <v>9</v>
      </c>
      <c r="W2226">
        <f t="shared" si="435"/>
        <v>18.123265306122455</v>
      </c>
      <c r="X2226">
        <f t="shared" si="436"/>
        <v>9</v>
      </c>
      <c r="Y2226">
        <f t="shared" si="437"/>
        <v>13.053180430825044</v>
      </c>
      <c r="AA2226">
        <f t="shared" si="438"/>
        <v>4.257142857142858</v>
      </c>
      <c r="AB2226">
        <f t="shared" si="439"/>
        <v>3</v>
      </c>
      <c r="AC2226">
        <f t="shared" si="440"/>
        <v>3.6129185474938463</v>
      </c>
      <c r="AE2226">
        <f t="shared" si="441"/>
        <v>4.257142857142858</v>
      </c>
      <c r="AF2226">
        <f t="shared" si="442"/>
        <v>3</v>
      </c>
      <c r="AG2226">
        <f t="shared" si="443"/>
        <v>3.6129185474938463</v>
      </c>
    </row>
    <row r="2227" spans="1:33" x14ac:dyDescent="0.25">
      <c r="A2227" t="s">
        <v>17</v>
      </c>
      <c r="B2227">
        <v>232</v>
      </c>
      <c r="C2227">
        <v>9</v>
      </c>
      <c r="D2227">
        <v>202</v>
      </c>
      <c r="E2227">
        <v>12</v>
      </c>
      <c r="F2227" t="s">
        <v>973</v>
      </c>
      <c r="G2227" t="s">
        <v>804</v>
      </c>
      <c r="H2227">
        <v>2012</v>
      </c>
      <c r="I2227">
        <v>4</v>
      </c>
      <c r="J2227">
        <v>10</v>
      </c>
      <c r="K2227">
        <v>12</v>
      </c>
      <c r="L2227">
        <v>1</v>
      </c>
      <c r="M2227">
        <v>2012</v>
      </c>
      <c r="N2227">
        <v>4</v>
      </c>
      <c r="O2227">
        <v>3</v>
      </c>
      <c r="P2227">
        <v>12</v>
      </c>
      <c r="Q2227">
        <v>1</v>
      </c>
      <c r="R2227" s="1">
        <f t="shared" si="431"/>
        <v>13.782178217821782</v>
      </c>
      <c r="S2227" s="1">
        <f t="shared" si="432"/>
        <v>12</v>
      </c>
      <c r="T2227" s="1">
        <f t="shared" si="433"/>
        <v>12.860254220421204</v>
      </c>
      <c r="U2227" s="1">
        <f t="shared" si="434"/>
        <v>9</v>
      </c>
      <c r="W2227">
        <f t="shared" si="435"/>
        <v>22.869228507009115</v>
      </c>
      <c r="X2227">
        <f t="shared" si="436"/>
        <v>9</v>
      </c>
      <c r="Y2227">
        <f t="shared" si="437"/>
        <v>14.90156264627972</v>
      </c>
      <c r="AA2227">
        <f t="shared" si="438"/>
        <v>4.782178217821782</v>
      </c>
      <c r="AB2227">
        <f t="shared" si="439"/>
        <v>3</v>
      </c>
      <c r="AC2227">
        <f t="shared" si="440"/>
        <v>3.8602542204212043</v>
      </c>
      <c r="AE2227">
        <f t="shared" si="441"/>
        <v>4.782178217821782</v>
      </c>
      <c r="AF2227">
        <f t="shared" si="442"/>
        <v>3</v>
      </c>
      <c r="AG2227">
        <f t="shared" si="443"/>
        <v>3.8602542204212043</v>
      </c>
    </row>
    <row r="2228" spans="1:33" x14ac:dyDescent="0.25">
      <c r="A2228" t="s">
        <v>17</v>
      </c>
      <c r="B2228">
        <v>228</v>
      </c>
      <c r="C2228">
        <v>9</v>
      </c>
      <c r="D2228">
        <v>233</v>
      </c>
      <c r="E2228">
        <v>9</v>
      </c>
      <c r="F2228" t="s">
        <v>974</v>
      </c>
      <c r="G2228" t="s">
        <v>240</v>
      </c>
      <c r="H2228">
        <v>2012</v>
      </c>
      <c r="I2228">
        <v>4</v>
      </c>
      <c r="J2228">
        <v>10</v>
      </c>
      <c r="K2228">
        <v>13</v>
      </c>
      <c r="L2228">
        <v>1</v>
      </c>
      <c r="M2228">
        <v>2012</v>
      </c>
      <c r="N2228">
        <v>3</v>
      </c>
      <c r="O2228">
        <v>6</v>
      </c>
      <c r="P2228">
        <v>13</v>
      </c>
      <c r="Q2228">
        <v>1</v>
      </c>
      <c r="R2228" s="1">
        <f t="shared" si="431"/>
        <v>8.806866952789699</v>
      </c>
      <c r="S2228" s="1">
        <f t="shared" si="432"/>
        <v>9</v>
      </c>
      <c r="T2228" s="1">
        <f t="shared" si="433"/>
        <v>8.9029097813640288</v>
      </c>
      <c r="U2228" s="1">
        <f t="shared" si="434"/>
        <v>9</v>
      </c>
      <c r="W2228">
        <f t="shared" si="435"/>
        <v>3.7300373924736355E-2</v>
      </c>
      <c r="X2228">
        <f t="shared" si="436"/>
        <v>0</v>
      </c>
      <c r="Y2228">
        <f t="shared" si="437"/>
        <v>9.4265105547806944E-3</v>
      </c>
      <c r="AA2228">
        <f t="shared" si="438"/>
        <v>0.193133047210301</v>
      </c>
      <c r="AB2228">
        <f t="shared" si="439"/>
        <v>0</v>
      </c>
      <c r="AC2228">
        <f t="shared" si="440"/>
        <v>9.7090218635971226E-2</v>
      </c>
      <c r="AE2228">
        <f t="shared" si="441"/>
        <v>0.193133047210301</v>
      </c>
      <c r="AF2228">
        <f t="shared" si="442"/>
        <v>0</v>
      </c>
      <c r="AG2228">
        <f t="shared" si="443"/>
        <v>9.7090218635971226E-2</v>
      </c>
    </row>
    <row r="2229" spans="1:33" x14ac:dyDescent="0.25">
      <c r="A2229" t="s">
        <v>17</v>
      </c>
      <c r="B2229">
        <v>228</v>
      </c>
      <c r="C2229">
        <v>9</v>
      </c>
      <c r="D2229">
        <v>180</v>
      </c>
      <c r="E2229">
        <v>7</v>
      </c>
      <c r="F2229" t="s">
        <v>974</v>
      </c>
      <c r="G2229" t="s">
        <v>239</v>
      </c>
      <c r="H2229">
        <v>2012</v>
      </c>
      <c r="I2229">
        <v>4</v>
      </c>
      <c r="J2229">
        <v>10</v>
      </c>
      <c r="K2229">
        <v>13</v>
      </c>
      <c r="L2229">
        <v>1</v>
      </c>
      <c r="M2229">
        <v>2012</v>
      </c>
      <c r="N2229">
        <v>3</v>
      </c>
      <c r="O2229">
        <v>13</v>
      </c>
      <c r="P2229">
        <v>13</v>
      </c>
      <c r="Q2229">
        <v>1</v>
      </c>
      <c r="R2229" s="1">
        <f t="shared" si="431"/>
        <v>8.8666666666666671</v>
      </c>
      <c r="S2229" s="1">
        <f t="shared" si="432"/>
        <v>7</v>
      </c>
      <c r="T2229" s="1">
        <f t="shared" si="433"/>
        <v>7.8782400741959284</v>
      </c>
      <c r="U2229" s="1">
        <f t="shared" si="434"/>
        <v>9</v>
      </c>
      <c r="W2229">
        <f t="shared" si="435"/>
        <v>1.7777777777777653E-2</v>
      </c>
      <c r="X2229">
        <f t="shared" si="436"/>
        <v>4</v>
      </c>
      <c r="Y2229">
        <f t="shared" si="437"/>
        <v>1.2583453311399562</v>
      </c>
      <c r="AA2229">
        <f t="shared" si="438"/>
        <v>0.13333333333333286</v>
      </c>
      <c r="AB2229">
        <f t="shared" si="439"/>
        <v>2</v>
      </c>
      <c r="AC2229">
        <f t="shared" si="440"/>
        <v>1.1217599258040716</v>
      </c>
      <c r="AE2229">
        <f t="shared" si="441"/>
        <v>0.13333333333333286</v>
      </c>
      <c r="AF2229">
        <f t="shared" si="442"/>
        <v>2</v>
      </c>
      <c r="AG2229">
        <f t="shared" si="443"/>
        <v>1.1217599258040716</v>
      </c>
    </row>
    <row r="2230" spans="1:33" x14ac:dyDescent="0.25">
      <c r="A2230" t="s">
        <v>17</v>
      </c>
      <c r="B2230">
        <v>228</v>
      </c>
      <c r="C2230">
        <v>9</v>
      </c>
      <c r="D2230">
        <v>203</v>
      </c>
      <c r="E2230">
        <v>16</v>
      </c>
      <c r="F2230" t="s">
        <v>974</v>
      </c>
      <c r="G2230" t="s">
        <v>467</v>
      </c>
      <c r="H2230">
        <v>2012</v>
      </c>
      <c r="I2230">
        <v>4</v>
      </c>
      <c r="J2230">
        <v>10</v>
      </c>
      <c r="K2230">
        <v>13</v>
      </c>
      <c r="L2230">
        <v>1</v>
      </c>
      <c r="M2230">
        <v>2012</v>
      </c>
      <c r="N2230">
        <v>3</v>
      </c>
      <c r="O2230">
        <v>20</v>
      </c>
      <c r="P2230">
        <v>13</v>
      </c>
      <c r="Q2230">
        <v>1</v>
      </c>
      <c r="R2230" s="1">
        <f t="shared" si="431"/>
        <v>17.970443349753694</v>
      </c>
      <c r="S2230" s="1">
        <f t="shared" si="432"/>
        <v>16</v>
      </c>
      <c r="T2230" s="1">
        <f t="shared" si="433"/>
        <v>16.9566238855516</v>
      </c>
      <c r="U2230" s="1">
        <f t="shared" si="434"/>
        <v>9</v>
      </c>
      <c r="W2230">
        <f t="shared" si="435"/>
        <v>80.46885389114027</v>
      </c>
      <c r="X2230">
        <f t="shared" si="436"/>
        <v>49</v>
      </c>
      <c r="Y2230">
        <f t="shared" si="437"/>
        <v>63.307863656130252</v>
      </c>
      <c r="AA2230">
        <f t="shared" si="438"/>
        <v>8.970443349753694</v>
      </c>
      <c r="AB2230">
        <f t="shared" si="439"/>
        <v>7</v>
      </c>
      <c r="AC2230">
        <f t="shared" si="440"/>
        <v>7.9566238855516005</v>
      </c>
      <c r="AE2230">
        <f t="shared" si="441"/>
        <v>8.970443349753694</v>
      </c>
      <c r="AF2230">
        <f t="shared" si="442"/>
        <v>7</v>
      </c>
      <c r="AG2230">
        <f t="shared" si="443"/>
        <v>7.9566238855516005</v>
      </c>
    </row>
    <row r="2231" spans="1:33" x14ac:dyDescent="0.25">
      <c r="A2231" t="s">
        <v>17</v>
      </c>
      <c r="B2231">
        <v>228</v>
      </c>
      <c r="C2231">
        <v>9</v>
      </c>
      <c r="D2231">
        <v>214</v>
      </c>
      <c r="E2231">
        <v>8</v>
      </c>
      <c r="F2231" t="s">
        <v>974</v>
      </c>
      <c r="G2231" t="s">
        <v>636</v>
      </c>
      <c r="H2231">
        <v>2012</v>
      </c>
      <c r="I2231">
        <v>4</v>
      </c>
      <c r="J2231">
        <v>10</v>
      </c>
      <c r="K2231">
        <v>13</v>
      </c>
      <c r="L2231">
        <v>1</v>
      </c>
      <c r="M2231">
        <v>2012</v>
      </c>
      <c r="N2231">
        <v>3</v>
      </c>
      <c r="O2231">
        <v>27</v>
      </c>
      <c r="P2231">
        <v>13</v>
      </c>
      <c r="Q2231">
        <v>1</v>
      </c>
      <c r="R2231" s="1">
        <f t="shared" si="431"/>
        <v>8.5233644859813076</v>
      </c>
      <c r="S2231" s="1">
        <f t="shared" si="432"/>
        <v>8</v>
      </c>
      <c r="T2231" s="1">
        <f t="shared" si="433"/>
        <v>8.2575369141076482</v>
      </c>
      <c r="U2231" s="1">
        <f t="shared" si="434"/>
        <v>9</v>
      </c>
      <c r="W2231">
        <f t="shared" si="435"/>
        <v>0.22718141322386315</v>
      </c>
      <c r="X2231">
        <f t="shared" si="436"/>
        <v>1</v>
      </c>
      <c r="Y2231">
        <f t="shared" si="437"/>
        <v>0.55125143391279374</v>
      </c>
      <c r="AA2231">
        <f t="shared" si="438"/>
        <v>0.47663551401869242</v>
      </c>
      <c r="AB2231">
        <f t="shared" si="439"/>
        <v>1</v>
      </c>
      <c r="AC2231">
        <f t="shared" si="440"/>
        <v>0.74246308589235177</v>
      </c>
      <c r="AE2231">
        <f t="shared" si="441"/>
        <v>0.47663551401869242</v>
      </c>
      <c r="AF2231">
        <f t="shared" si="442"/>
        <v>1</v>
      </c>
      <c r="AG2231">
        <f t="shared" si="443"/>
        <v>0.74246308589235177</v>
      </c>
    </row>
    <row r="2232" spans="1:33" x14ac:dyDescent="0.25">
      <c r="A2232" t="s">
        <v>17</v>
      </c>
      <c r="B2232">
        <v>228</v>
      </c>
      <c r="C2232">
        <v>9</v>
      </c>
      <c r="D2232">
        <v>204</v>
      </c>
      <c r="E2232">
        <v>6</v>
      </c>
      <c r="F2232" t="s">
        <v>974</v>
      </c>
      <c r="G2232" t="s">
        <v>805</v>
      </c>
      <c r="H2232">
        <v>2012</v>
      </c>
      <c r="I2232">
        <v>4</v>
      </c>
      <c r="J2232">
        <v>10</v>
      </c>
      <c r="K2232">
        <v>13</v>
      </c>
      <c r="L2232">
        <v>1</v>
      </c>
      <c r="M2232">
        <v>2012</v>
      </c>
      <c r="N2232">
        <v>4</v>
      </c>
      <c r="O2232">
        <v>3</v>
      </c>
      <c r="P2232">
        <v>13</v>
      </c>
      <c r="Q2232">
        <v>1</v>
      </c>
      <c r="R2232" s="1">
        <f t="shared" si="431"/>
        <v>6.7058823529411766</v>
      </c>
      <c r="S2232" s="1">
        <f t="shared" si="432"/>
        <v>6</v>
      </c>
      <c r="T2232" s="1">
        <f t="shared" si="433"/>
        <v>6.343129678451092</v>
      </c>
      <c r="U2232" s="1">
        <f t="shared" si="434"/>
        <v>9</v>
      </c>
      <c r="W2232">
        <f t="shared" si="435"/>
        <v>5.2629757785467124</v>
      </c>
      <c r="X2232">
        <f t="shared" si="436"/>
        <v>9</v>
      </c>
      <c r="Y2232">
        <f t="shared" si="437"/>
        <v>7.0589599055273977</v>
      </c>
      <c r="AA2232">
        <f t="shared" si="438"/>
        <v>2.2941176470588234</v>
      </c>
      <c r="AB2232">
        <f t="shared" si="439"/>
        <v>3</v>
      </c>
      <c r="AC2232">
        <f t="shared" si="440"/>
        <v>2.656870321548908</v>
      </c>
      <c r="AE2232">
        <f t="shared" si="441"/>
        <v>2.2941176470588234</v>
      </c>
      <c r="AF2232">
        <f t="shared" si="442"/>
        <v>3</v>
      </c>
      <c r="AG2232">
        <f t="shared" si="443"/>
        <v>2.656870321548908</v>
      </c>
    </row>
    <row r="2233" spans="1:33" x14ac:dyDescent="0.25">
      <c r="A2233" t="s">
        <v>17</v>
      </c>
      <c r="B2233">
        <v>218</v>
      </c>
      <c r="C2233">
        <v>12</v>
      </c>
      <c r="D2233">
        <v>222</v>
      </c>
      <c r="E2233">
        <v>5</v>
      </c>
      <c r="F2233" t="s">
        <v>975</v>
      </c>
      <c r="G2233" t="s">
        <v>242</v>
      </c>
      <c r="H2233">
        <v>2012</v>
      </c>
      <c r="I2233">
        <v>4</v>
      </c>
      <c r="J2233">
        <v>10</v>
      </c>
      <c r="K2233">
        <v>14</v>
      </c>
      <c r="L2233">
        <v>1</v>
      </c>
      <c r="M2233">
        <v>2012</v>
      </c>
      <c r="N2233">
        <v>3</v>
      </c>
      <c r="O2233">
        <v>6</v>
      </c>
      <c r="P2233">
        <v>14</v>
      </c>
      <c r="Q2233">
        <v>1</v>
      </c>
      <c r="R2233" s="1">
        <f t="shared" si="431"/>
        <v>4.9099099099099099</v>
      </c>
      <c r="S2233" s="1">
        <f t="shared" si="432"/>
        <v>5</v>
      </c>
      <c r="T2233" s="1">
        <f t="shared" si="433"/>
        <v>4.954750200519654</v>
      </c>
      <c r="U2233" s="1">
        <f t="shared" si="434"/>
        <v>12</v>
      </c>
      <c r="W2233">
        <f t="shared" si="435"/>
        <v>50.269377485593701</v>
      </c>
      <c r="X2233">
        <f t="shared" si="436"/>
        <v>49</v>
      </c>
      <c r="Y2233">
        <f t="shared" si="437"/>
        <v>49.635544737077858</v>
      </c>
      <c r="AA2233">
        <f t="shared" si="438"/>
        <v>7.0900900900900901</v>
      </c>
      <c r="AB2233">
        <f t="shared" si="439"/>
        <v>7</v>
      </c>
      <c r="AC2233">
        <f t="shared" si="440"/>
        <v>7.045249799480346</v>
      </c>
      <c r="AE2233">
        <f t="shared" si="441"/>
        <v>7.0900900900900901</v>
      </c>
      <c r="AF2233">
        <f t="shared" si="442"/>
        <v>7</v>
      </c>
      <c r="AG2233">
        <f t="shared" si="443"/>
        <v>7.045249799480346</v>
      </c>
    </row>
    <row r="2234" spans="1:33" x14ac:dyDescent="0.25">
      <c r="A2234" t="s">
        <v>17</v>
      </c>
      <c r="B2234">
        <v>218</v>
      </c>
      <c r="C2234">
        <v>12</v>
      </c>
      <c r="D2234">
        <v>173</v>
      </c>
      <c r="E2234">
        <v>9</v>
      </c>
      <c r="F2234" t="s">
        <v>975</v>
      </c>
      <c r="G2234" t="s">
        <v>241</v>
      </c>
      <c r="H2234">
        <v>2012</v>
      </c>
      <c r="I2234">
        <v>4</v>
      </c>
      <c r="J2234">
        <v>10</v>
      </c>
      <c r="K2234">
        <v>14</v>
      </c>
      <c r="L2234">
        <v>1</v>
      </c>
      <c r="M2234">
        <v>2012</v>
      </c>
      <c r="N2234">
        <v>3</v>
      </c>
      <c r="O2234">
        <v>13</v>
      </c>
      <c r="P2234">
        <v>14</v>
      </c>
      <c r="Q2234">
        <v>1</v>
      </c>
      <c r="R2234" s="1">
        <f t="shared" si="431"/>
        <v>11.341040462427745</v>
      </c>
      <c r="S2234" s="1">
        <f t="shared" si="432"/>
        <v>9</v>
      </c>
      <c r="T2234" s="1">
        <f t="shared" si="433"/>
        <v>10.102938392460368</v>
      </c>
      <c r="U2234" s="1">
        <f t="shared" si="434"/>
        <v>12</v>
      </c>
      <c r="W2234">
        <f t="shared" si="435"/>
        <v>0.43422767215743957</v>
      </c>
      <c r="X2234">
        <f t="shared" si="436"/>
        <v>9</v>
      </c>
      <c r="Y2234">
        <f t="shared" si="437"/>
        <v>3.5988427428008523</v>
      </c>
      <c r="AA2234">
        <f t="shared" si="438"/>
        <v>0.65895953757225456</v>
      </c>
      <c r="AB2234">
        <f t="shared" si="439"/>
        <v>3</v>
      </c>
      <c r="AC2234">
        <f t="shared" si="440"/>
        <v>1.8970616075396318</v>
      </c>
      <c r="AE2234">
        <f t="shared" si="441"/>
        <v>0.65895953757225456</v>
      </c>
      <c r="AF2234">
        <f t="shared" si="442"/>
        <v>3</v>
      </c>
      <c r="AG2234">
        <f t="shared" si="443"/>
        <v>1.8970616075396318</v>
      </c>
    </row>
    <row r="2235" spans="1:33" x14ac:dyDescent="0.25">
      <c r="A2235" t="s">
        <v>17</v>
      </c>
      <c r="B2235">
        <v>218</v>
      </c>
      <c r="C2235">
        <v>12</v>
      </c>
      <c r="D2235">
        <v>212</v>
      </c>
      <c r="E2235">
        <v>9</v>
      </c>
      <c r="F2235" t="s">
        <v>975</v>
      </c>
      <c r="G2235" t="s">
        <v>468</v>
      </c>
      <c r="H2235">
        <v>2012</v>
      </c>
      <c r="I2235">
        <v>4</v>
      </c>
      <c r="J2235">
        <v>10</v>
      </c>
      <c r="K2235">
        <v>14</v>
      </c>
      <c r="L2235">
        <v>1</v>
      </c>
      <c r="M2235">
        <v>2012</v>
      </c>
      <c r="N2235">
        <v>3</v>
      </c>
      <c r="O2235">
        <v>20</v>
      </c>
      <c r="P2235">
        <v>14</v>
      </c>
      <c r="Q2235">
        <v>1</v>
      </c>
      <c r="R2235" s="1">
        <f t="shared" si="431"/>
        <v>9.2547169811320753</v>
      </c>
      <c r="S2235" s="1">
        <f t="shared" si="432"/>
        <v>9</v>
      </c>
      <c r="T2235" s="1">
        <f t="shared" si="433"/>
        <v>9.1264698997032081</v>
      </c>
      <c r="U2235" s="1">
        <f t="shared" si="434"/>
        <v>12</v>
      </c>
      <c r="W2235">
        <f t="shared" si="435"/>
        <v>7.5365788536845866</v>
      </c>
      <c r="X2235">
        <f t="shared" si="436"/>
        <v>9</v>
      </c>
      <c r="Y2235">
        <f t="shared" si="437"/>
        <v>8.2571752373116905</v>
      </c>
      <c r="AA2235">
        <f t="shared" si="438"/>
        <v>2.7452830188679247</v>
      </c>
      <c r="AB2235">
        <f t="shared" si="439"/>
        <v>3</v>
      </c>
      <c r="AC2235">
        <f t="shared" si="440"/>
        <v>2.8735301002967919</v>
      </c>
      <c r="AE2235">
        <f t="shared" si="441"/>
        <v>2.7452830188679247</v>
      </c>
      <c r="AF2235">
        <f t="shared" si="442"/>
        <v>3</v>
      </c>
      <c r="AG2235">
        <f t="shared" si="443"/>
        <v>2.8735301002967919</v>
      </c>
    </row>
    <row r="2236" spans="1:33" x14ac:dyDescent="0.25">
      <c r="A2236" t="s">
        <v>17</v>
      </c>
      <c r="B2236">
        <v>218</v>
      </c>
      <c r="C2236">
        <v>12</v>
      </c>
      <c r="D2236">
        <v>212</v>
      </c>
      <c r="E2236">
        <v>6</v>
      </c>
      <c r="F2236" t="s">
        <v>975</v>
      </c>
      <c r="G2236" t="s">
        <v>637</v>
      </c>
      <c r="H2236">
        <v>2012</v>
      </c>
      <c r="I2236">
        <v>4</v>
      </c>
      <c r="J2236">
        <v>10</v>
      </c>
      <c r="K2236">
        <v>14</v>
      </c>
      <c r="L2236">
        <v>1</v>
      </c>
      <c r="M2236">
        <v>2012</v>
      </c>
      <c r="N2236">
        <v>3</v>
      </c>
      <c r="O2236">
        <v>27</v>
      </c>
      <c r="P2236">
        <v>14</v>
      </c>
      <c r="Q2236">
        <v>1</v>
      </c>
      <c r="R2236" s="1">
        <f t="shared" si="431"/>
        <v>6.1698113207547172</v>
      </c>
      <c r="S2236" s="1">
        <f t="shared" si="432"/>
        <v>6</v>
      </c>
      <c r="T2236" s="1">
        <f t="shared" si="433"/>
        <v>6.0843132664688051</v>
      </c>
      <c r="U2236" s="1">
        <f t="shared" si="434"/>
        <v>12</v>
      </c>
      <c r="W2236">
        <f t="shared" si="435"/>
        <v>33.991100035599857</v>
      </c>
      <c r="X2236">
        <f t="shared" si="436"/>
        <v>36</v>
      </c>
      <c r="Y2236">
        <f t="shared" si="437"/>
        <v>34.995349529276979</v>
      </c>
      <c r="AA2236">
        <f t="shared" si="438"/>
        <v>5.8301886792452828</v>
      </c>
      <c r="AB2236">
        <f t="shared" si="439"/>
        <v>6</v>
      </c>
      <c r="AC2236">
        <f t="shared" si="440"/>
        <v>5.9156867335311949</v>
      </c>
      <c r="AE2236">
        <f t="shared" si="441"/>
        <v>5.8301886792452828</v>
      </c>
      <c r="AF2236">
        <f t="shared" si="442"/>
        <v>6</v>
      </c>
      <c r="AG2236">
        <f t="shared" si="443"/>
        <v>5.9156867335311949</v>
      </c>
    </row>
    <row r="2237" spans="1:33" x14ac:dyDescent="0.25">
      <c r="A2237" t="s">
        <v>17</v>
      </c>
      <c r="B2237">
        <v>218</v>
      </c>
      <c r="C2237">
        <v>12</v>
      </c>
      <c r="D2237">
        <v>200</v>
      </c>
      <c r="E2237">
        <v>9</v>
      </c>
      <c r="F2237" t="s">
        <v>975</v>
      </c>
      <c r="G2237" t="s">
        <v>806</v>
      </c>
      <c r="H2237">
        <v>2012</v>
      </c>
      <c r="I2237">
        <v>4</v>
      </c>
      <c r="J2237">
        <v>10</v>
      </c>
      <c r="K2237">
        <v>14</v>
      </c>
      <c r="L2237">
        <v>1</v>
      </c>
      <c r="M2237">
        <v>2012</v>
      </c>
      <c r="N2237">
        <v>4</v>
      </c>
      <c r="O2237">
        <v>3</v>
      </c>
      <c r="P2237">
        <v>14</v>
      </c>
      <c r="Q2237">
        <v>1</v>
      </c>
      <c r="R2237" s="1">
        <f t="shared" si="431"/>
        <v>9.81</v>
      </c>
      <c r="S2237" s="1">
        <f t="shared" si="432"/>
        <v>9</v>
      </c>
      <c r="T2237" s="1">
        <f t="shared" si="433"/>
        <v>9.3962758580194947</v>
      </c>
      <c r="U2237" s="1">
        <f t="shared" si="434"/>
        <v>12</v>
      </c>
      <c r="W2237">
        <f t="shared" si="435"/>
        <v>4.7960999999999983</v>
      </c>
      <c r="X2237">
        <f t="shared" si="436"/>
        <v>9</v>
      </c>
      <c r="Y2237">
        <f t="shared" si="437"/>
        <v>6.7793794075321188</v>
      </c>
      <c r="AA2237">
        <f t="shared" si="438"/>
        <v>2.1899999999999995</v>
      </c>
      <c r="AB2237">
        <f t="shared" si="439"/>
        <v>3</v>
      </c>
      <c r="AC2237">
        <f t="shared" si="440"/>
        <v>2.6037241419805053</v>
      </c>
      <c r="AE2237">
        <f t="shared" si="441"/>
        <v>2.1899999999999995</v>
      </c>
      <c r="AF2237">
        <f t="shared" si="442"/>
        <v>3</v>
      </c>
      <c r="AG2237">
        <f t="shared" si="443"/>
        <v>2.6037241419805053</v>
      </c>
    </row>
    <row r="2238" spans="1:33" x14ac:dyDescent="0.25">
      <c r="A2238" t="s">
        <v>17</v>
      </c>
      <c r="B2238">
        <v>223</v>
      </c>
      <c r="C2238">
        <v>7</v>
      </c>
      <c r="D2238">
        <v>218</v>
      </c>
      <c r="E2238">
        <v>10</v>
      </c>
      <c r="F2238" t="s">
        <v>976</v>
      </c>
      <c r="G2238" t="s">
        <v>244</v>
      </c>
      <c r="H2238">
        <v>2012</v>
      </c>
      <c r="I2238">
        <v>4</v>
      </c>
      <c r="J2238">
        <v>10</v>
      </c>
      <c r="K2238">
        <v>15</v>
      </c>
      <c r="L2238">
        <v>1</v>
      </c>
      <c r="M2238">
        <v>2012</v>
      </c>
      <c r="N2238">
        <v>3</v>
      </c>
      <c r="O2238">
        <v>6</v>
      </c>
      <c r="P2238">
        <v>15</v>
      </c>
      <c r="Q2238">
        <v>1</v>
      </c>
      <c r="R2238" s="1">
        <f t="shared" si="431"/>
        <v>10.229357798165138</v>
      </c>
      <c r="S2238" s="1">
        <f t="shared" si="432"/>
        <v>10</v>
      </c>
      <c r="T2238" s="1">
        <f t="shared" si="433"/>
        <v>10.114028771051197</v>
      </c>
      <c r="U2238" s="1">
        <f t="shared" si="434"/>
        <v>7</v>
      </c>
      <c r="W2238">
        <f t="shared" si="435"/>
        <v>10.428751788569986</v>
      </c>
      <c r="X2238">
        <f t="shared" si="436"/>
        <v>9</v>
      </c>
      <c r="Y2238">
        <f t="shared" si="437"/>
        <v>9.697175186934631</v>
      </c>
      <c r="AA2238">
        <f t="shared" si="438"/>
        <v>3.2293577981651378</v>
      </c>
      <c r="AB2238">
        <f t="shared" si="439"/>
        <v>3</v>
      </c>
      <c r="AC2238">
        <f t="shared" si="440"/>
        <v>3.1140287710511974</v>
      </c>
      <c r="AE2238">
        <f t="shared" si="441"/>
        <v>3.2293577981651378</v>
      </c>
      <c r="AF2238">
        <f t="shared" si="442"/>
        <v>3</v>
      </c>
      <c r="AG2238">
        <f t="shared" si="443"/>
        <v>3.1140287710511974</v>
      </c>
    </row>
    <row r="2239" spans="1:33" x14ac:dyDescent="0.25">
      <c r="A2239" t="s">
        <v>17</v>
      </c>
      <c r="B2239">
        <v>223</v>
      </c>
      <c r="C2239">
        <v>7</v>
      </c>
      <c r="D2239">
        <v>176</v>
      </c>
      <c r="E2239">
        <v>8</v>
      </c>
      <c r="F2239" t="s">
        <v>976</v>
      </c>
      <c r="G2239" t="s">
        <v>243</v>
      </c>
      <c r="H2239">
        <v>2012</v>
      </c>
      <c r="I2239">
        <v>4</v>
      </c>
      <c r="J2239">
        <v>10</v>
      </c>
      <c r="K2239">
        <v>15</v>
      </c>
      <c r="L2239">
        <v>1</v>
      </c>
      <c r="M2239">
        <v>2012</v>
      </c>
      <c r="N2239">
        <v>3</v>
      </c>
      <c r="O2239">
        <v>13</v>
      </c>
      <c r="P2239">
        <v>15</v>
      </c>
      <c r="Q2239">
        <v>1</v>
      </c>
      <c r="R2239" s="1">
        <f t="shared" si="431"/>
        <v>10.136363636363637</v>
      </c>
      <c r="S2239" s="1">
        <f t="shared" si="432"/>
        <v>8</v>
      </c>
      <c r="T2239" s="1">
        <f t="shared" si="433"/>
        <v>9.0050490887562127</v>
      </c>
      <c r="U2239" s="1">
        <f t="shared" si="434"/>
        <v>7</v>
      </c>
      <c r="W2239">
        <f t="shared" si="435"/>
        <v>9.8367768595041341</v>
      </c>
      <c r="X2239">
        <f t="shared" si="436"/>
        <v>1</v>
      </c>
      <c r="Y2239">
        <f t="shared" si="437"/>
        <v>4.0202218483221186</v>
      </c>
      <c r="AA2239">
        <f t="shared" si="438"/>
        <v>3.1363636363636367</v>
      </c>
      <c r="AB2239">
        <f t="shared" si="439"/>
        <v>1</v>
      </c>
      <c r="AC2239">
        <f t="shared" si="440"/>
        <v>2.0050490887562127</v>
      </c>
      <c r="AE2239">
        <f t="shared" si="441"/>
        <v>3.1363636363636367</v>
      </c>
      <c r="AF2239">
        <f t="shared" si="442"/>
        <v>1</v>
      </c>
      <c r="AG2239">
        <f t="shared" si="443"/>
        <v>2.0050490887562127</v>
      </c>
    </row>
    <row r="2240" spans="1:33" x14ac:dyDescent="0.25">
      <c r="A2240" t="s">
        <v>17</v>
      </c>
      <c r="B2240">
        <v>223</v>
      </c>
      <c r="C2240">
        <v>7</v>
      </c>
      <c r="D2240">
        <v>213</v>
      </c>
      <c r="E2240">
        <v>7</v>
      </c>
      <c r="F2240" t="s">
        <v>976</v>
      </c>
      <c r="G2240" t="s">
        <v>469</v>
      </c>
      <c r="H2240">
        <v>2012</v>
      </c>
      <c r="I2240">
        <v>4</v>
      </c>
      <c r="J2240">
        <v>10</v>
      </c>
      <c r="K2240">
        <v>15</v>
      </c>
      <c r="L2240">
        <v>1</v>
      </c>
      <c r="M2240">
        <v>2012</v>
      </c>
      <c r="N2240">
        <v>3</v>
      </c>
      <c r="O2240">
        <v>20</v>
      </c>
      <c r="P2240">
        <v>15</v>
      </c>
      <c r="Q2240">
        <v>1</v>
      </c>
      <c r="R2240" s="1">
        <f t="shared" si="431"/>
        <v>7.328638497652582</v>
      </c>
      <c r="S2240" s="1">
        <f t="shared" si="432"/>
        <v>7</v>
      </c>
      <c r="T2240" s="1">
        <f t="shared" si="433"/>
        <v>7.1624346058842363</v>
      </c>
      <c r="U2240" s="1">
        <f t="shared" si="434"/>
        <v>7</v>
      </c>
      <c r="W2240">
        <f t="shared" si="435"/>
        <v>0.10800326213934616</v>
      </c>
      <c r="X2240">
        <f t="shared" si="436"/>
        <v>0</v>
      </c>
      <c r="Y2240">
        <f t="shared" si="437"/>
        <v>2.6385001188767177E-2</v>
      </c>
      <c r="AA2240">
        <f t="shared" si="438"/>
        <v>0.32863849765258202</v>
      </c>
      <c r="AB2240">
        <f t="shared" si="439"/>
        <v>0</v>
      </c>
      <c r="AC2240">
        <f t="shared" si="440"/>
        <v>0.1624346058842363</v>
      </c>
      <c r="AE2240">
        <f t="shared" si="441"/>
        <v>0.32863849765258202</v>
      </c>
      <c r="AF2240">
        <f t="shared" si="442"/>
        <v>0</v>
      </c>
      <c r="AG2240">
        <f t="shared" si="443"/>
        <v>0.1624346058842363</v>
      </c>
    </row>
    <row r="2241" spans="1:33" x14ac:dyDescent="0.25">
      <c r="A2241" t="s">
        <v>17</v>
      </c>
      <c r="B2241">
        <v>223</v>
      </c>
      <c r="C2241">
        <v>7</v>
      </c>
      <c r="D2241">
        <v>210</v>
      </c>
      <c r="E2241">
        <v>9</v>
      </c>
      <c r="F2241" t="s">
        <v>976</v>
      </c>
      <c r="G2241" t="s">
        <v>638</v>
      </c>
      <c r="H2241">
        <v>2012</v>
      </c>
      <c r="I2241">
        <v>4</v>
      </c>
      <c r="J2241">
        <v>10</v>
      </c>
      <c r="K2241">
        <v>15</v>
      </c>
      <c r="L2241">
        <v>1</v>
      </c>
      <c r="M2241">
        <v>2012</v>
      </c>
      <c r="N2241">
        <v>3</v>
      </c>
      <c r="O2241">
        <v>27</v>
      </c>
      <c r="P2241">
        <v>15</v>
      </c>
      <c r="Q2241">
        <v>1</v>
      </c>
      <c r="R2241" s="1">
        <f t="shared" si="431"/>
        <v>9.5571428571428569</v>
      </c>
      <c r="S2241" s="1">
        <f t="shared" si="432"/>
        <v>9</v>
      </c>
      <c r="T2241" s="1">
        <f t="shared" si="433"/>
        <v>9.274388697606204</v>
      </c>
      <c r="U2241" s="1">
        <f t="shared" si="434"/>
        <v>7</v>
      </c>
      <c r="W2241">
        <f t="shared" si="435"/>
        <v>6.5389795918367337</v>
      </c>
      <c r="X2241">
        <f t="shared" si="436"/>
        <v>4</v>
      </c>
      <c r="Y2241">
        <f t="shared" si="437"/>
        <v>5.172843947798845</v>
      </c>
      <c r="AA2241">
        <f t="shared" si="438"/>
        <v>2.5571428571428569</v>
      </c>
      <c r="AB2241">
        <f t="shared" si="439"/>
        <v>2</v>
      </c>
      <c r="AC2241">
        <f t="shared" si="440"/>
        <v>2.274388697606204</v>
      </c>
      <c r="AE2241">
        <f t="shared" si="441"/>
        <v>2.5571428571428569</v>
      </c>
      <c r="AF2241">
        <f t="shared" si="442"/>
        <v>2</v>
      </c>
      <c r="AG2241">
        <f t="shared" si="443"/>
        <v>2.274388697606204</v>
      </c>
    </row>
    <row r="2242" spans="1:33" x14ac:dyDescent="0.25">
      <c r="A2242" t="s">
        <v>17</v>
      </c>
      <c r="B2242">
        <v>223</v>
      </c>
      <c r="C2242">
        <v>7</v>
      </c>
      <c r="D2242">
        <v>204</v>
      </c>
      <c r="E2242">
        <v>8</v>
      </c>
      <c r="F2242" t="s">
        <v>976</v>
      </c>
      <c r="G2242" t="s">
        <v>807</v>
      </c>
      <c r="H2242">
        <v>2012</v>
      </c>
      <c r="I2242">
        <v>4</v>
      </c>
      <c r="J2242">
        <v>10</v>
      </c>
      <c r="K2242">
        <v>15</v>
      </c>
      <c r="L2242">
        <v>1</v>
      </c>
      <c r="M2242">
        <v>2012</v>
      </c>
      <c r="N2242">
        <v>4</v>
      </c>
      <c r="O2242">
        <v>3</v>
      </c>
      <c r="P2242">
        <v>15</v>
      </c>
      <c r="Q2242">
        <v>1</v>
      </c>
      <c r="R2242" s="1">
        <f t="shared" si="431"/>
        <v>8.7450980392156854</v>
      </c>
      <c r="S2242" s="1">
        <f t="shared" si="432"/>
        <v>8</v>
      </c>
      <c r="T2242" s="1">
        <f t="shared" si="433"/>
        <v>8.3642563515070183</v>
      </c>
      <c r="U2242" s="1">
        <f t="shared" si="434"/>
        <v>7</v>
      </c>
      <c r="W2242">
        <f t="shared" si="435"/>
        <v>3.04536716647443</v>
      </c>
      <c r="X2242">
        <f t="shared" si="436"/>
        <v>1</v>
      </c>
      <c r="Y2242">
        <f t="shared" si="437"/>
        <v>1.8611953926272411</v>
      </c>
      <c r="AA2242">
        <f t="shared" si="438"/>
        <v>1.7450980392156854</v>
      </c>
      <c r="AB2242">
        <f t="shared" si="439"/>
        <v>1</v>
      </c>
      <c r="AC2242">
        <f t="shared" si="440"/>
        <v>1.3642563515070183</v>
      </c>
      <c r="AE2242">
        <f t="shared" si="441"/>
        <v>1.7450980392156854</v>
      </c>
      <c r="AF2242">
        <f t="shared" si="442"/>
        <v>1</v>
      </c>
      <c r="AG2242">
        <f t="shared" si="443"/>
        <v>1.3642563515070183</v>
      </c>
    </row>
    <row r="2243" spans="1:33" x14ac:dyDescent="0.25">
      <c r="A2243" t="s">
        <v>17</v>
      </c>
      <c r="B2243">
        <v>220</v>
      </c>
      <c r="C2243">
        <v>8</v>
      </c>
      <c r="D2243">
        <v>222</v>
      </c>
      <c r="E2243">
        <v>5</v>
      </c>
      <c r="F2243" t="s">
        <v>977</v>
      </c>
      <c r="G2243" t="s">
        <v>246</v>
      </c>
      <c r="H2243">
        <v>2012</v>
      </c>
      <c r="I2243">
        <v>4</v>
      </c>
      <c r="J2243">
        <v>10</v>
      </c>
      <c r="K2243">
        <v>16</v>
      </c>
      <c r="L2243">
        <v>1</v>
      </c>
      <c r="M2243">
        <v>2012</v>
      </c>
      <c r="N2243">
        <v>3</v>
      </c>
      <c r="O2243">
        <v>6</v>
      </c>
      <c r="P2243">
        <v>16</v>
      </c>
      <c r="Q2243">
        <v>1</v>
      </c>
      <c r="R2243" s="1">
        <f t="shared" si="431"/>
        <v>4.954954954954955</v>
      </c>
      <c r="S2243" s="1">
        <f t="shared" si="432"/>
        <v>5</v>
      </c>
      <c r="T2243" s="1">
        <f t="shared" si="433"/>
        <v>4.9774265212833404</v>
      </c>
      <c r="U2243" s="1">
        <f t="shared" si="434"/>
        <v>8</v>
      </c>
      <c r="W2243">
        <f t="shared" si="435"/>
        <v>9.2722993263533802</v>
      </c>
      <c r="X2243">
        <f t="shared" si="436"/>
        <v>9</v>
      </c>
      <c r="Y2243">
        <f t="shared" si="437"/>
        <v>9.1359504342413285</v>
      </c>
      <c r="AA2243">
        <f t="shared" si="438"/>
        <v>3.045045045045045</v>
      </c>
      <c r="AB2243">
        <f t="shared" si="439"/>
        <v>3</v>
      </c>
      <c r="AC2243">
        <f t="shared" si="440"/>
        <v>3.0225734787166596</v>
      </c>
      <c r="AE2243">
        <f t="shared" si="441"/>
        <v>3.045045045045045</v>
      </c>
      <c r="AF2243">
        <f t="shared" si="442"/>
        <v>3</v>
      </c>
      <c r="AG2243">
        <f t="shared" si="443"/>
        <v>3.0225734787166596</v>
      </c>
    </row>
    <row r="2244" spans="1:33" x14ac:dyDescent="0.25">
      <c r="A2244" t="s">
        <v>17</v>
      </c>
      <c r="B2244">
        <v>220</v>
      </c>
      <c r="C2244">
        <v>8</v>
      </c>
      <c r="D2244">
        <v>180</v>
      </c>
      <c r="E2244">
        <v>2</v>
      </c>
      <c r="F2244" t="s">
        <v>977</v>
      </c>
      <c r="G2244" t="s">
        <v>245</v>
      </c>
      <c r="H2244">
        <v>2012</v>
      </c>
      <c r="I2244">
        <v>4</v>
      </c>
      <c r="J2244">
        <v>10</v>
      </c>
      <c r="K2244">
        <v>16</v>
      </c>
      <c r="L2244">
        <v>1</v>
      </c>
      <c r="M2244">
        <v>2012</v>
      </c>
      <c r="N2244">
        <v>3</v>
      </c>
      <c r="O2244">
        <v>13</v>
      </c>
      <c r="P2244">
        <v>16</v>
      </c>
      <c r="Q2244">
        <v>1</v>
      </c>
      <c r="R2244" s="1">
        <f t="shared" ref="R2244:R2307" si="444">E2244*B2244/D2244</f>
        <v>2.4444444444444446</v>
      </c>
      <c r="S2244" s="1">
        <f t="shared" ref="S2244:S2307" si="445">E2244</f>
        <v>2</v>
      </c>
      <c r="T2244" s="1">
        <f t="shared" ref="T2244:T2307" si="446">SQRT(R2244*S2244)</f>
        <v>2.2110831935702668</v>
      </c>
      <c r="U2244" s="1">
        <f t="shared" ref="U2244:U2307" si="447">C2244</f>
        <v>8</v>
      </c>
      <c r="W2244">
        <f t="shared" ref="W2244:W2307" si="448">(U2244-R2244)^2</f>
        <v>30.864197530864196</v>
      </c>
      <c r="X2244">
        <f t="shared" ref="X2244:X2307" si="449">(U2244-S2244)^2</f>
        <v>36</v>
      </c>
      <c r="Y2244">
        <f t="shared" ref="Y2244:Y2307" si="450">(U2244-T2244)^2</f>
        <v>33.511557791764623</v>
      </c>
      <c r="AA2244">
        <f t="shared" ref="AA2244:AA2307" si="451">ABS(R2244-$U2244)</f>
        <v>5.5555555555555554</v>
      </c>
      <c r="AB2244">
        <f t="shared" ref="AB2244:AB2307" si="452">ABS(S2244-$U2244)</f>
        <v>6</v>
      </c>
      <c r="AC2244">
        <f t="shared" ref="AC2244:AC2307" si="453">ABS(T2244-$U2244)</f>
        <v>5.7889168064297332</v>
      </c>
      <c r="AE2244">
        <f t="shared" ref="AE2244:AE2307" si="454">IF(OR(ISERROR($AA2244),ISERROR($AB2244),ISERROR($AC2244)),"NA",AA2244)</f>
        <v>5.5555555555555554</v>
      </c>
      <c r="AF2244">
        <f t="shared" ref="AF2244:AF2307" si="455">IF(OR(ISERROR($AA2244),ISERROR($AB2244),ISERROR($AC2244)),"NA",AB2244)</f>
        <v>6</v>
      </c>
      <c r="AG2244">
        <f t="shared" ref="AG2244:AG2307" si="456">IF(OR(ISERROR($AA2244),ISERROR($AB2244),ISERROR($AC2244)),"NA",AC2244)</f>
        <v>5.7889168064297332</v>
      </c>
    </row>
    <row r="2245" spans="1:33" x14ac:dyDescent="0.25">
      <c r="A2245" t="s">
        <v>17</v>
      </c>
      <c r="B2245">
        <v>220</v>
      </c>
      <c r="C2245">
        <v>8</v>
      </c>
      <c r="D2245">
        <v>206</v>
      </c>
      <c r="E2245">
        <v>7</v>
      </c>
      <c r="F2245" t="s">
        <v>977</v>
      </c>
      <c r="G2245" t="s">
        <v>470</v>
      </c>
      <c r="H2245">
        <v>2012</v>
      </c>
      <c r="I2245">
        <v>4</v>
      </c>
      <c r="J2245">
        <v>10</v>
      </c>
      <c r="K2245">
        <v>16</v>
      </c>
      <c r="L2245">
        <v>1</v>
      </c>
      <c r="M2245">
        <v>2012</v>
      </c>
      <c r="N2245">
        <v>3</v>
      </c>
      <c r="O2245">
        <v>20</v>
      </c>
      <c r="P2245">
        <v>16</v>
      </c>
      <c r="Q2245">
        <v>1</v>
      </c>
      <c r="R2245" s="1">
        <f t="shared" si="444"/>
        <v>7.4757281553398061</v>
      </c>
      <c r="S2245" s="1">
        <f t="shared" si="445"/>
        <v>7</v>
      </c>
      <c r="T2245" s="1">
        <f t="shared" si="446"/>
        <v>7.2339544570987337</v>
      </c>
      <c r="U2245" s="1">
        <f t="shared" si="447"/>
        <v>8</v>
      </c>
      <c r="W2245">
        <f t="shared" si="448"/>
        <v>0.27486096710340252</v>
      </c>
      <c r="X2245">
        <f t="shared" si="449"/>
        <v>1</v>
      </c>
      <c r="Y2245">
        <f t="shared" si="450"/>
        <v>0.58682577379889578</v>
      </c>
      <c r="AA2245">
        <f t="shared" si="451"/>
        <v>0.52427184466019394</v>
      </c>
      <c r="AB2245">
        <f t="shared" si="452"/>
        <v>1</v>
      </c>
      <c r="AC2245">
        <f t="shared" si="453"/>
        <v>0.76604554290126625</v>
      </c>
      <c r="AE2245">
        <f t="shared" si="454"/>
        <v>0.52427184466019394</v>
      </c>
      <c r="AF2245">
        <f t="shared" si="455"/>
        <v>1</v>
      </c>
      <c r="AG2245">
        <f t="shared" si="456"/>
        <v>0.76604554290126625</v>
      </c>
    </row>
    <row r="2246" spans="1:33" x14ac:dyDescent="0.25">
      <c r="A2246" t="s">
        <v>17</v>
      </c>
      <c r="B2246">
        <v>220</v>
      </c>
      <c r="C2246">
        <v>8</v>
      </c>
      <c r="D2246">
        <v>211</v>
      </c>
      <c r="E2246">
        <v>6</v>
      </c>
      <c r="F2246" t="s">
        <v>977</v>
      </c>
      <c r="G2246" t="s">
        <v>639</v>
      </c>
      <c r="H2246">
        <v>2012</v>
      </c>
      <c r="I2246">
        <v>4</v>
      </c>
      <c r="J2246">
        <v>10</v>
      </c>
      <c r="K2246">
        <v>16</v>
      </c>
      <c r="L2246">
        <v>1</v>
      </c>
      <c r="M2246">
        <v>2012</v>
      </c>
      <c r="N2246">
        <v>3</v>
      </c>
      <c r="O2246">
        <v>27</v>
      </c>
      <c r="P2246">
        <v>16</v>
      </c>
      <c r="Q2246">
        <v>1</v>
      </c>
      <c r="R2246" s="1">
        <f t="shared" si="444"/>
        <v>6.2559241706161135</v>
      </c>
      <c r="S2246" s="1">
        <f t="shared" si="445"/>
        <v>6</v>
      </c>
      <c r="T2246" s="1">
        <f t="shared" si="446"/>
        <v>6.126625908581059</v>
      </c>
      <c r="U2246" s="1">
        <f t="shared" si="447"/>
        <v>8</v>
      </c>
      <c r="W2246">
        <f t="shared" si="448"/>
        <v>3.0418004986410914</v>
      </c>
      <c r="X2246">
        <f t="shared" si="449"/>
        <v>4</v>
      </c>
      <c r="Y2246">
        <f t="shared" si="450"/>
        <v>3.5095304863997425</v>
      </c>
      <c r="AA2246">
        <f t="shared" si="451"/>
        <v>1.7440758293838865</v>
      </c>
      <c r="AB2246">
        <f t="shared" si="452"/>
        <v>2</v>
      </c>
      <c r="AC2246">
        <f t="shared" si="453"/>
        <v>1.873374091418941</v>
      </c>
      <c r="AE2246">
        <f t="shared" si="454"/>
        <v>1.7440758293838865</v>
      </c>
      <c r="AF2246">
        <f t="shared" si="455"/>
        <v>2</v>
      </c>
      <c r="AG2246">
        <f t="shared" si="456"/>
        <v>1.873374091418941</v>
      </c>
    </row>
    <row r="2247" spans="1:33" x14ac:dyDescent="0.25">
      <c r="A2247" t="s">
        <v>17</v>
      </c>
      <c r="B2247">
        <v>220</v>
      </c>
      <c r="C2247">
        <v>8</v>
      </c>
      <c r="D2247">
        <v>206</v>
      </c>
      <c r="E2247">
        <v>9</v>
      </c>
      <c r="F2247" t="s">
        <v>977</v>
      </c>
      <c r="G2247" t="s">
        <v>808</v>
      </c>
      <c r="H2247">
        <v>2012</v>
      </c>
      <c r="I2247">
        <v>4</v>
      </c>
      <c r="J2247">
        <v>10</v>
      </c>
      <c r="K2247">
        <v>16</v>
      </c>
      <c r="L2247">
        <v>1</v>
      </c>
      <c r="M2247">
        <v>2012</v>
      </c>
      <c r="N2247">
        <v>4</v>
      </c>
      <c r="O2247">
        <v>3</v>
      </c>
      <c r="P2247">
        <v>16</v>
      </c>
      <c r="Q2247">
        <v>1</v>
      </c>
      <c r="R2247" s="1">
        <f t="shared" si="444"/>
        <v>9.6116504854368934</v>
      </c>
      <c r="S2247" s="1">
        <f t="shared" si="445"/>
        <v>9</v>
      </c>
      <c r="T2247" s="1">
        <f t="shared" si="446"/>
        <v>9.3007985876983721</v>
      </c>
      <c r="U2247" s="1">
        <f t="shared" si="447"/>
        <v>8</v>
      </c>
      <c r="W2247">
        <f t="shared" si="448"/>
        <v>2.597417287208974</v>
      </c>
      <c r="X2247">
        <f t="shared" si="449"/>
        <v>1</v>
      </c>
      <c r="Y2247">
        <f t="shared" si="450"/>
        <v>1.6920769657580794</v>
      </c>
      <c r="AA2247">
        <f t="shared" si="451"/>
        <v>1.6116504854368934</v>
      </c>
      <c r="AB2247">
        <f t="shared" si="452"/>
        <v>1</v>
      </c>
      <c r="AC2247">
        <f t="shared" si="453"/>
        <v>1.3007985876983721</v>
      </c>
      <c r="AE2247">
        <f t="shared" si="454"/>
        <v>1.6116504854368934</v>
      </c>
      <c r="AF2247">
        <f t="shared" si="455"/>
        <v>1</v>
      </c>
      <c r="AG2247">
        <f t="shared" si="456"/>
        <v>1.3007985876983721</v>
      </c>
    </row>
    <row r="2248" spans="1:33" x14ac:dyDescent="0.25">
      <c r="A2248" t="s">
        <v>17</v>
      </c>
      <c r="B2248">
        <v>223</v>
      </c>
      <c r="C2248">
        <v>8</v>
      </c>
      <c r="D2248">
        <v>216</v>
      </c>
      <c r="E2248">
        <v>6</v>
      </c>
      <c r="F2248" t="s">
        <v>978</v>
      </c>
      <c r="G2248" t="s">
        <v>248</v>
      </c>
      <c r="H2248">
        <v>2012</v>
      </c>
      <c r="I2248">
        <v>4</v>
      </c>
      <c r="J2248">
        <v>10</v>
      </c>
      <c r="K2248">
        <v>17</v>
      </c>
      <c r="L2248">
        <v>1</v>
      </c>
      <c r="M2248">
        <v>2012</v>
      </c>
      <c r="N2248">
        <v>3</v>
      </c>
      <c r="O2248">
        <v>6</v>
      </c>
      <c r="P2248">
        <v>17</v>
      </c>
      <c r="Q2248">
        <v>1</v>
      </c>
      <c r="R2248" s="1">
        <f t="shared" si="444"/>
        <v>6.1944444444444446</v>
      </c>
      <c r="S2248" s="1">
        <f t="shared" si="445"/>
        <v>6</v>
      </c>
      <c r="T2248" s="1">
        <f t="shared" si="446"/>
        <v>6.0964470527239607</v>
      </c>
      <c r="U2248" s="1">
        <f t="shared" si="447"/>
        <v>8</v>
      </c>
      <c r="W2248">
        <f t="shared" si="448"/>
        <v>3.26003086419753</v>
      </c>
      <c r="X2248">
        <f t="shared" si="449"/>
        <v>4</v>
      </c>
      <c r="Y2248">
        <f t="shared" si="450"/>
        <v>3.6235138230832957</v>
      </c>
      <c r="AA2248">
        <f t="shared" si="451"/>
        <v>1.8055555555555554</v>
      </c>
      <c r="AB2248">
        <f t="shared" si="452"/>
        <v>2</v>
      </c>
      <c r="AC2248">
        <f t="shared" si="453"/>
        <v>1.9035529472760393</v>
      </c>
      <c r="AE2248">
        <f t="shared" si="454"/>
        <v>1.8055555555555554</v>
      </c>
      <c r="AF2248">
        <f t="shared" si="455"/>
        <v>2</v>
      </c>
      <c r="AG2248">
        <f t="shared" si="456"/>
        <v>1.9035529472760393</v>
      </c>
    </row>
    <row r="2249" spans="1:33" x14ac:dyDescent="0.25">
      <c r="A2249" t="s">
        <v>17</v>
      </c>
      <c r="B2249">
        <v>223</v>
      </c>
      <c r="C2249">
        <v>8</v>
      </c>
      <c r="D2249">
        <v>174</v>
      </c>
      <c r="E2249">
        <v>8</v>
      </c>
      <c r="F2249" t="s">
        <v>978</v>
      </c>
      <c r="G2249" t="s">
        <v>247</v>
      </c>
      <c r="H2249">
        <v>2012</v>
      </c>
      <c r="I2249">
        <v>4</v>
      </c>
      <c r="J2249">
        <v>10</v>
      </c>
      <c r="K2249">
        <v>17</v>
      </c>
      <c r="L2249">
        <v>1</v>
      </c>
      <c r="M2249">
        <v>2012</v>
      </c>
      <c r="N2249">
        <v>3</v>
      </c>
      <c r="O2249">
        <v>13</v>
      </c>
      <c r="P2249">
        <v>17</v>
      </c>
      <c r="Q2249">
        <v>1</v>
      </c>
      <c r="R2249" s="1">
        <f t="shared" si="444"/>
        <v>10.25287356321839</v>
      </c>
      <c r="S2249" s="1">
        <f t="shared" si="445"/>
        <v>8</v>
      </c>
      <c r="T2249" s="1">
        <f t="shared" si="446"/>
        <v>9.056654377072535</v>
      </c>
      <c r="U2249" s="1">
        <f t="shared" si="447"/>
        <v>8</v>
      </c>
      <c r="W2249">
        <f t="shared" si="448"/>
        <v>5.0754392918483262</v>
      </c>
      <c r="X2249">
        <f t="shared" si="449"/>
        <v>0</v>
      </c>
      <c r="Y2249">
        <f t="shared" si="450"/>
        <v>1.1165184725865469</v>
      </c>
      <c r="AA2249">
        <f t="shared" si="451"/>
        <v>2.2528735632183903</v>
      </c>
      <c r="AB2249">
        <f t="shared" si="452"/>
        <v>0</v>
      </c>
      <c r="AC2249">
        <f t="shared" si="453"/>
        <v>1.056654377072535</v>
      </c>
      <c r="AE2249">
        <f t="shared" si="454"/>
        <v>2.2528735632183903</v>
      </c>
      <c r="AF2249">
        <f t="shared" si="455"/>
        <v>0</v>
      </c>
      <c r="AG2249">
        <f t="shared" si="456"/>
        <v>1.056654377072535</v>
      </c>
    </row>
    <row r="2250" spans="1:33" x14ac:dyDescent="0.25">
      <c r="A2250" t="s">
        <v>17</v>
      </c>
      <c r="B2250">
        <v>223</v>
      </c>
      <c r="C2250">
        <v>8</v>
      </c>
      <c r="D2250">
        <v>208</v>
      </c>
      <c r="E2250">
        <v>15</v>
      </c>
      <c r="F2250" t="s">
        <v>978</v>
      </c>
      <c r="G2250" t="s">
        <v>471</v>
      </c>
      <c r="H2250">
        <v>2012</v>
      </c>
      <c r="I2250">
        <v>4</v>
      </c>
      <c r="J2250">
        <v>10</v>
      </c>
      <c r="K2250">
        <v>17</v>
      </c>
      <c r="L2250">
        <v>1</v>
      </c>
      <c r="M2250">
        <v>2012</v>
      </c>
      <c r="N2250">
        <v>3</v>
      </c>
      <c r="O2250">
        <v>20</v>
      </c>
      <c r="P2250">
        <v>17</v>
      </c>
      <c r="Q2250">
        <v>1</v>
      </c>
      <c r="R2250" s="1">
        <f t="shared" si="444"/>
        <v>16.08173076923077</v>
      </c>
      <c r="S2250" s="1">
        <f t="shared" si="445"/>
        <v>15</v>
      </c>
      <c r="T2250" s="1">
        <f t="shared" si="446"/>
        <v>15.531450722275158</v>
      </c>
      <c r="U2250" s="1">
        <f t="shared" si="447"/>
        <v>8</v>
      </c>
      <c r="W2250">
        <f t="shared" si="448"/>
        <v>65.314372226331372</v>
      </c>
      <c r="X2250">
        <f t="shared" si="449"/>
        <v>49</v>
      </c>
      <c r="Y2250">
        <f t="shared" si="450"/>
        <v>56.722749982059007</v>
      </c>
      <c r="AA2250">
        <f t="shared" si="451"/>
        <v>8.0817307692307701</v>
      </c>
      <c r="AB2250">
        <f t="shared" si="452"/>
        <v>7</v>
      </c>
      <c r="AC2250">
        <f t="shared" si="453"/>
        <v>7.5314507222751583</v>
      </c>
      <c r="AE2250">
        <f t="shared" si="454"/>
        <v>8.0817307692307701</v>
      </c>
      <c r="AF2250">
        <f t="shared" si="455"/>
        <v>7</v>
      </c>
      <c r="AG2250">
        <f t="shared" si="456"/>
        <v>7.5314507222751583</v>
      </c>
    </row>
    <row r="2251" spans="1:33" x14ac:dyDescent="0.25">
      <c r="A2251" t="s">
        <v>17</v>
      </c>
      <c r="B2251">
        <v>223</v>
      </c>
      <c r="C2251">
        <v>8</v>
      </c>
      <c r="D2251">
        <v>208</v>
      </c>
      <c r="E2251">
        <v>8</v>
      </c>
      <c r="F2251" t="s">
        <v>978</v>
      </c>
      <c r="G2251" t="s">
        <v>640</v>
      </c>
      <c r="H2251">
        <v>2012</v>
      </c>
      <c r="I2251">
        <v>4</v>
      </c>
      <c r="J2251">
        <v>10</v>
      </c>
      <c r="K2251">
        <v>17</v>
      </c>
      <c r="L2251">
        <v>1</v>
      </c>
      <c r="M2251">
        <v>2012</v>
      </c>
      <c r="N2251">
        <v>3</v>
      </c>
      <c r="O2251">
        <v>27</v>
      </c>
      <c r="P2251">
        <v>17</v>
      </c>
      <c r="Q2251">
        <v>1</v>
      </c>
      <c r="R2251" s="1">
        <f t="shared" si="444"/>
        <v>8.5769230769230766</v>
      </c>
      <c r="S2251" s="1">
        <f t="shared" si="445"/>
        <v>8</v>
      </c>
      <c r="T2251" s="1">
        <f t="shared" si="446"/>
        <v>8.2834403852134173</v>
      </c>
      <c r="U2251" s="1">
        <f t="shared" si="447"/>
        <v>8</v>
      </c>
      <c r="W2251">
        <f t="shared" si="448"/>
        <v>0.33284023668639023</v>
      </c>
      <c r="X2251">
        <f t="shared" si="449"/>
        <v>0</v>
      </c>
      <c r="Y2251">
        <f t="shared" si="450"/>
        <v>8.0338451969930391E-2</v>
      </c>
      <c r="AA2251">
        <f t="shared" si="451"/>
        <v>0.57692307692307665</v>
      </c>
      <c r="AB2251">
        <f t="shared" si="452"/>
        <v>0</v>
      </c>
      <c r="AC2251">
        <f t="shared" si="453"/>
        <v>0.2834403852134173</v>
      </c>
      <c r="AE2251">
        <f t="shared" si="454"/>
        <v>0.57692307692307665</v>
      </c>
      <c r="AF2251">
        <f t="shared" si="455"/>
        <v>0</v>
      </c>
      <c r="AG2251">
        <f t="shared" si="456"/>
        <v>0.2834403852134173</v>
      </c>
    </row>
    <row r="2252" spans="1:33" x14ac:dyDescent="0.25">
      <c r="A2252" t="s">
        <v>17</v>
      </c>
      <c r="B2252">
        <v>223</v>
      </c>
      <c r="C2252">
        <v>8</v>
      </c>
      <c r="D2252">
        <v>210</v>
      </c>
      <c r="E2252">
        <v>7</v>
      </c>
      <c r="F2252" t="s">
        <v>978</v>
      </c>
      <c r="G2252" t="s">
        <v>809</v>
      </c>
      <c r="H2252">
        <v>2012</v>
      </c>
      <c r="I2252">
        <v>4</v>
      </c>
      <c r="J2252">
        <v>10</v>
      </c>
      <c r="K2252">
        <v>17</v>
      </c>
      <c r="L2252">
        <v>1</v>
      </c>
      <c r="M2252">
        <v>2012</v>
      </c>
      <c r="N2252">
        <v>4</v>
      </c>
      <c r="O2252">
        <v>3</v>
      </c>
      <c r="P2252">
        <v>17</v>
      </c>
      <c r="Q2252">
        <v>1</v>
      </c>
      <c r="R2252" s="1">
        <f t="shared" si="444"/>
        <v>7.4333333333333336</v>
      </c>
      <c r="S2252" s="1">
        <f t="shared" si="445"/>
        <v>7</v>
      </c>
      <c r="T2252" s="1">
        <f t="shared" si="446"/>
        <v>7.2134134314714924</v>
      </c>
      <c r="U2252" s="1">
        <f t="shared" si="447"/>
        <v>8</v>
      </c>
      <c r="W2252">
        <f t="shared" si="448"/>
        <v>0.32111111111111085</v>
      </c>
      <c r="X2252">
        <f t="shared" si="449"/>
        <v>1</v>
      </c>
      <c r="Y2252">
        <f t="shared" si="450"/>
        <v>0.61871842978945257</v>
      </c>
      <c r="AA2252">
        <f t="shared" si="451"/>
        <v>0.56666666666666643</v>
      </c>
      <c r="AB2252">
        <f t="shared" si="452"/>
        <v>1</v>
      </c>
      <c r="AC2252">
        <f t="shared" si="453"/>
        <v>0.78658656852850761</v>
      </c>
      <c r="AE2252">
        <f t="shared" si="454"/>
        <v>0.56666666666666643</v>
      </c>
      <c r="AF2252">
        <f t="shared" si="455"/>
        <v>1</v>
      </c>
      <c r="AG2252">
        <f t="shared" si="456"/>
        <v>0.78658656852850761</v>
      </c>
    </row>
    <row r="2253" spans="1:33" x14ac:dyDescent="0.25">
      <c r="A2253" t="s">
        <v>17</v>
      </c>
      <c r="B2253">
        <v>220</v>
      </c>
      <c r="C2253">
        <v>9</v>
      </c>
      <c r="D2253">
        <v>215</v>
      </c>
      <c r="E2253">
        <v>3</v>
      </c>
      <c r="F2253" t="s">
        <v>979</v>
      </c>
      <c r="G2253" t="s">
        <v>250</v>
      </c>
      <c r="H2253">
        <v>2012</v>
      </c>
      <c r="I2253">
        <v>4</v>
      </c>
      <c r="J2253">
        <v>10</v>
      </c>
      <c r="K2253">
        <v>18</v>
      </c>
      <c r="L2253">
        <v>1</v>
      </c>
      <c r="M2253">
        <v>2012</v>
      </c>
      <c r="N2253">
        <v>3</v>
      </c>
      <c r="O2253">
        <v>6</v>
      </c>
      <c r="P2253">
        <v>18</v>
      </c>
      <c r="Q2253">
        <v>1</v>
      </c>
      <c r="R2253" s="1">
        <f t="shared" si="444"/>
        <v>3.0697674418604652</v>
      </c>
      <c r="S2253" s="1">
        <f t="shared" si="445"/>
        <v>3</v>
      </c>
      <c r="T2253" s="1">
        <f t="shared" si="446"/>
        <v>3.0346832331532392</v>
      </c>
      <c r="U2253" s="1">
        <f t="shared" si="447"/>
        <v>9</v>
      </c>
      <c r="W2253">
        <f t="shared" si="448"/>
        <v>35.167658193618173</v>
      </c>
      <c r="X2253">
        <f t="shared" si="449"/>
        <v>36</v>
      </c>
      <c r="Y2253">
        <f t="shared" si="450"/>
        <v>35.585004128823094</v>
      </c>
      <c r="AA2253">
        <f t="shared" si="451"/>
        <v>5.9302325581395348</v>
      </c>
      <c r="AB2253">
        <f t="shared" si="452"/>
        <v>6</v>
      </c>
      <c r="AC2253">
        <f t="shared" si="453"/>
        <v>5.9653167668467608</v>
      </c>
      <c r="AE2253">
        <f t="shared" si="454"/>
        <v>5.9302325581395348</v>
      </c>
      <c r="AF2253">
        <f t="shared" si="455"/>
        <v>6</v>
      </c>
      <c r="AG2253">
        <f t="shared" si="456"/>
        <v>5.9653167668467608</v>
      </c>
    </row>
    <row r="2254" spans="1:33" x14ac:dyDescent="0.25">
      <c r="A2254" t="s">
        <v>17</v>
      </c>
      <c r="B2254">
        <v>220</v>
      </c>
      <c r="C2254">
        <v>9</v>
      </c>
      <c r="D2254">
        <v>175</v>
      </c>
      <c r="E2254">
        <v>3</v>
      </c>
      <c r="F2254" t="s">
        <v>979</v>
      </c>
      <c r="G2254" t="s">
        <v>249</v>
      </c>
      <c r="H2254">
        <v>2012</v>
      </c>
      <c r="I2254">
        <v>4</v>
      </c>
      <c r="J2254">
        <v>10</v>
      </c>
      <c r="K2254">
        <v>18</v>
      </c>
      <c r="L2254">
        <v>1</v>
      </c>
      <c r="M2254">
        <v>2012</v>
      </c>
      <c r="N2254">
        <v>3</v>
      </c>
      <c r="O2254">
        <v>13</v>
      </c>
      <c r="P2254">
        <v>18</v>
      </c>
      <c r="Q2254">
        <v>1</v>
      </c>
      <c r="R2254" s="1">
        <f t="shared" si="444"/>
        <v>3.7714285714285714</v>
      </c>
      <c r="S2254" s="1">
        <f t="shared" si="445"/>
        <v>3</v>
      </c>
      <c r="T2254" s="1">
        <f t="shared" si="446"/>
        <v>3.3636714634883282</v>
      </c>
      <c r="U2254" s="1">
        <f t="shared" si="447"/>
        <v>9</v>
      </c>
      <c r="W2254">
        <f t="shared" si="448"/>
        <v>27.337959183673469</v>
      </c>
      <c r="X2254">
        <f t="shared" si="449"/>
        <v>36</v>
      </c>
      <c r="Y2254">
        <f t="shared" si="450"/>
        <v>31.768199371495797</v>
      </c>
      <c r="AA2254">
        <f t="shared" si="451"/>
        <v>5.2285714285714286</v>
      </c>
      <c r="AB2254">
        <f t="shared" si="452"/>
        <v>6</v>
      </c>
      <c r="AC2254">
        <f t="shared" si="453"/>
        <v>5.6363285365116713</v>
      </c>
      <c r="AE2254">
        <f t="shared" si="454"/>
        <v>5.2285714285714286</v>
      </c>
      <c r="AF2254">
        <f t="shared" si="455"/>
        <v>6</v>
      </c>
      <c r="AG2254">
        <f t="shared" si="456"/>
        <v>5.6363285365116713</v>
      </c>
    </row>
    <row r="2255" spans="1:33" x14ac:dyDescent="0.25">
      <c r="A2255" t="s">
        <v>17</v>
      </c>
      <c r="B2255">
        <v>220</v>
      </c>
      <c r="C2255">
        <v>9</v>
      </c>
      <c r="D2255">
        <v>211</v>
      </c>
      <c r="E2255">
        <v>10</v>
      </c>
      <c r="F2255" t="s">
        <v>979</v>
      </c>
      <c r="G2255" t="s">
        <v>472</v>
      </c>
      <c r="H2255">
        <v>2012</v>
      </c>
      <c r="I2255">
        <v>4</v>
      </c>
      <c r="J2255">
        <v>10</v>
      </c>
      <c r="K2255">
        <v>18</v>
      </c>
      <c r="L2255">
        <v>1</v>
      </c>
      <c r="M2255">
        <v>2012</v>
      </c>
      <c r="N2255">
        <v>3</v>
      </c>
      <c r="O2255">
        <v>20</v>
      </c>
      <c r="P2255">
        <v>18</v>
      </c>
      <c r="Q2255">
        <v>1</v>
      </c>
      <c r="R2255" s="1">
        <f t="shared" si="444"/>
        <v>10.42654028436019</v>
      </c>
      <c r="S2255" s="1">
        <f t="shared" si="445"/>
        <v>10</v>
      </c>
      <c r="T2255" s="1">
        <f t="shared" si="446"/>
        <v>10.211043180968431</v>
      </c>
      <c r="U2255" s="1">
        <f t="shared" si="447"/>
        <v>9</v>
      </c>
      <c r="W2255">
        <f t="shared" si="448"/>
        <v>2.0350171829024513</v>
      </c>
      <c r="X2255">
        <f t="shared" si="449"/>
        <v>1</v>
      </c>
      <c r="Y2255">
        <f t="shared" si="450"/>
        <v>1.4666255861701369</v>
      </c>
      <c r="AA2255">
        <f t="shared" si="451"/>
        <v>1.4265402843601898</v>
      </c>
      <c r="AB2255">
        <f t="shared" si="452"/>
        <v>1</v>
      </c>
      <c r="AC2255">
        <f t="shared" si="453"/>
        <v>1.2110431809684314</v>
      </c>
      <c r="AE2255">
        <f t="shared" si="454"/>
        <v>1.4265402843601898</v>
      </c>
      <c r="AF2255">
        <f t="shared" si="455"/>
        <v>1</v>
      </c>
      <c r="AG2255">
        <f t="shared" si="456"/>
        <v>1.2110431809684314</v>
      </c>
    </row>
    <row r="2256" spans="1:33" x14ac:dyDescent="0.25">
      <c r="A2256" t="s">
        <v>17</v>
      </c>
      <c r="B2256">
        <v>220</v>
      </c>
      <c r="C2256">
        <v>9</v>
      </c>
      <c r="D2256">
        <v>209</v>
      </c>
      <c r="E2256">
        <v>6</v>
      </c>
      <c r="F2256" t="s">
        <v>979</v>
      </c>
      <c r="G2256" t="s">
        <v>641</v>
      </c>
      <c r="H2256">
        <v>2012</v>
      </c>
      <c r="I2256">
        <v>4</v>
      </c>
      <c r="J2256">
        <v>10</v>
      </c>
      <c r="K2256">
        <v>18</v>
      </c>
      <c r="L2256">
        <v>1</v>
      </c>
      <c r="M2256">
        <v>2012</v>
      </c>
      <c r="N2256">
        <v>3</v>
      </c>
      <c r="O2256">
        <v>27</v>
      </c>
      <c r="P2256">
        <v>18</v>
      </c>
      <c r="Q2256">
        <v>1</v>
      </c>
      <c r="R2256" s="1">
        <f t="shared" si="444"/>
        <v>6.3157894736842106</v>
      </c>
      <c r="S2256" s="1">
        <f t="shared" si="445"/>
        <v>6</v>
      </c>
      <c r="T2256" s="1">
        <f t="shared" si="446"/>
        <v>6.1558701125109243</v>
      </c>
      <c r="U2256" s="1">
        <f t="shared" si="447"/>
        <v>9</v>
      </c>
      <c r="W2256">
        <f t="shared" si="448"/>
        <v>7.2049861495844869</v>
      </c>
      <c r="X2256">
        <f t="shared" si="449"/>
        <v>9</v>
      </c>
      <c r="Y2256">
        <f t="shared" si="450"/>
        <v>8.0890748169086226</v>
      </c>
      <c r="AA2256">
        <f t="shared" si="451"/>
        <v>2.6842105263157894</v>
      </c>
      <c r="AB2256">
        <f t="shared" si="452"/>
        <v>3</v>
      </c>
      <c r="AC2256">
        <f t="shared" si="453"/>
        <v>2.8441298874890757</v>
      </c>
      <c r="AE2256">
        <f t="shared" si="454"/>
        <v>2.6842105263157894</v>
      </c>
      <c r="AF2256">
        <f t="shared" si="455"/>
        <v>3</v>
      </c>
      <c r="AG2256">
        <f t="shared" si="456"/>
        <v>2.8441298874890757</v>
      </c>
    </row>
    <row r="2257" spans="1:33" x14ac:dyDescent="0.25">
      <c r="A2257" t="s">
        <v>17</v>
      </c>
      <c r="B2257">
        <v>220</v>
      </c>
      <c r="C2257">
        <v>9</v>
      </c>
      <c r="D2257">
        <v>209</v>
      </c>
      <c r="E2257">
        <v>15</v>
      </c>
      <c r="F2257" t="s">
        <v>979</v>
      </c>
      <c r="G2257" t="s">
        <v>810</v>
      </c>
      <c r="H2257">
        <v>2012</v>
      </c>
      <c r="I2257">
        <v>4</v>
      </c>
      <c r="J2257">
        <v>10</v>
      </c>
      <c r="K2257">
        <v>18</v>
      </c>
      <c r="L2257">
        <v>1</v>
      </c>
      <c r="M2257">
        <v>2012</v>
      </c>
      <c r="N2257">
        <v>4</v>
      </c>
      <c r="O2257">
        <v>3</v>
      </c>
      <c r="P2257">
        <v>18</v>
      </c>
      <c r="Q2257">
        <v>1</v>
      </c>
      <c r="R2257" s="1">
        <f t="shared" si="444"/>
        <v>15.789473684210526</v>
      </c>
      <c r="S2257" s="1">
        <f t="shared" si="445"/>
        <v>15</v>
      </c>
      <c r="T2257" s="1">
        <f t="shared" si="446"/>
        <v>15.389675281277311</v>
      </c>
      <c r="U2257" s="1">
        <f t="shared" si="447"/>
        <v>9</v>
      </c>
      <c r="W2257">
        <f t="shared" si="448"/>
        <v>46.096952908587248</v>
      </c>
      <c r="X2257">
        <f t="shared" si="449"/>
        <v>36</v>
      </c>
      <c r="Y2257">
        <f t="shared" si="450"/>
        <v>40.827950200166285</v>
      </c>
      <c r="AA2257">
        <f t="shared" si="451"/>
        <v>6.7894736842105257</v>
      </c>
      <c r="AB2257">
        <f t="shared" si="452"/>
        <v>6</v>
      </c>
      <c r="AC2257">
        <f t="shared" si="453"/>
        <v>6.3896752812773112</v>
      </c>
      <c r="AE2257">
        <f t="shared" si="454"/>
        <v>6.7894736842105257</v>
      </c>
      <c r="AF2257">
        <f t="shared" si="455"/>
        <v>6</v>
      </c>
      <c r="AG2257">
        <f t="shared" si="456"/>
        <v>6.3896752812773112</v>
      </c>
    </row>
    <row r="2258" spans="1:33" x14ac:dyDescent="0.25">
      <c r="A2258" t="s">
        <v>17</v>
      </c>
      <c r="B2258">
        <v>218</v>
      </c>
      <c r="C2258">
        <v>11</v>
      </c>
      <c r="D2258">
        <v>209</v>
      </c>
      <c r="E2258">
        <v>9</v>
      </c>
      <c r="F2258" t="s">
        <v>980</v>
      </c>
      <c r="G2258" t="s">
        <v>252</v>
      </c>
      <c r="H2258">
        <v>2012</v>
      </c>
      <c r="I2258">
        <v>4</v>
      </c>
      <c r="J2258">
        <v>10</v>
      </c>
      <c r="K2258">
        <v>19</v>
      </c>
      <c r="L2258">
        <v>1</v>
      </c>
      <c r="M2258">
        <v>2012</v>
      </c>
      <c r="N2258">
        <v>3</v>
      </c>
      <c r="O2258">
        <v>6</v>
      </c>
      <c r="P2258">
        <v>19</v>
      </c>
      <c r="Q2258">
        <v>1</v>
      </c>
      <c r="R2258" s="1">
        <f t="shared" si="444"/>
        <v>9.3875598086124405</v>
      </c>
      <c r="S2258" s="1">
        <f t="shared" si="445"/>
        <v>9</v>
      </c>
      <c r="T2258" s="1">
        <f t="shared" si="446"/>
        <v>9.1917375004681219</v>
      </c>
      <c r="U2258" s="1">
        <f t="shared" si="447"/>
        <v>11</v>
      </c>
      <c r="W2258">
        <f t="shared" si="448"/>
        <v>2.5999633708019494</v>
      </c>
      <c r="X2258">
        <f t="shared" si="449"/>
        <v>4</v>
      </c>
      <c r="Y2258">
        <f t="shared" si="450"/>
        <v>3.2698132672132756</v>
      </c>
      <c r="AA2258">
        <f t="shared" si="451"/>
        <v>1.6124401913875595</v>
      </c>
      <c r="AB2258">
        <f t="shared" si="452"/>
        <v>2</v>
      </c>
      <c r="AC2258">
        <f t="shared" si="453"/>
        <v>1.8082624995318781</v>
      </c>
      <c r="AE2258">
        <f t="shared" si="454"/>
        <v>1.6124401913875595</v>
      </c>
      <c r="AF2258">
        <f t="shared" si="455"/>
        <v>2</v>
      </c>
      <c r="AG2258">
        <f t="shared" si="456"/>
        <v>1.8082624995318781</v>
      </c>
    </row>
    <row r="2259" spans="1:33" x14ac:dyDescent="0.25">
      <c r="A2259" t="s">
        <v>17</v>
      </c>
      <c r="B2259">
        <v>218</v>
      </c>
      <c r="C2259">
        <v>11</v>
      </c>
      <c r="D2259">
        <v>177</v>
      </c>
      <c r="E2259">
        <v>3</v>
      </c>
      <c r="F2259" t="s">
        <v>980</v>
      </c>
      <c r="G2259" t="s">
        <v>251</v>
      </c>
      <c r="H2259">
        <v>2012</v>
      </c>
      <c r="I2259">
        <v>4</v>
      </c>
      <c r="J2259">
        <v>10</v>
      </c>
      <c r="K2259">
        <v>19</v>
      </c>
      <c r="L2259">
        <v>1</v>
      </c>
      <c r="M2259">
        <v>2012</v>
      </c>
      <c r="N2259">
        <v>3</v>
      </c>
      <c r="O2259">
        <v>13</v>
      </c>
      <c r="P2259">
        <v>19</v>
      </c>
      <c r="Q2259">
        <v>1</v>
      </c>
      <c r="R2259" s="1">
        <f t="shared" si="444"/>
        <v>3.6949152542372881</v>
      </c>
      <c r="S2259" s="1">
        <f t="shared" si="445"/>
        <v>3</v>
      </c>
      <c r="T2259" s="1">
        <f t="shared" si="446"/>
        <v>3.3293761822167025</v>
      </c>
      <c r="U2259" s="1">
        <f t="shared" si="447"/>
        <v>11</v>
      </c>
      <c r="W2259">
        <f t="shared" si="448"/>
        <v>53.364263142775066</v>
      </c>
      <c r="X2259">
        <f t="shared" si="449"/>
        <v>64</v>
      </c>
      <c r="Y2259">
        <f t="shared" si="450"/>
        <v>58.838469753944416</v>
      </c>
      <c r="AA2259">
        <f t="shared" si="451"/>
        <v>7.3050847457627119</v>
      </c>
      <c r="AB2259">
        <f t="shared" si="452"/>
        <v>8</v>
      </c>
      <c r="AC2259">
        <f t="shared" si="453"/>
        <v>7.6706238177832979</v>
      </c>
      <c r="AE2259">
        <f t="shared" si="454"/>
        <v>7.3050847457627119</v>
      </c>
      <c r="AF2259">
        <f t="shared" si="455"/>
        <v>8</v>
      </c>
      <c r="AG2259">
        <f t="shared" si="456"/>
        <v>7.6706238177832979</v>
      </c>
    </row>
    <row r="2260" spans="1:33" x14ac:dyDescent="0.25">
      <c r="A2260" t="s">
        <v>17</v>
      </c>
      <c r="B2260">
        <v>218</v>
      </c>
      <c r="C2260">
        <v>11</v>
      </c>
      <c r="D2260">
        <v>210</v>
      </c>
      <c r="E2260">
        <v>6</v>
      </c>
      <c r="F2260" t="s">
        <v>980</v>
      </c>
      <c r="G2260" t="s">
        <v>473</v>
      </c>
      <c r="H2260">
        <v>2012</v>
      </c>
      <c r="I2260">
        <v>4</v>
      </c>
      <c r="J2260">
        <v>10</v>
      </c>
      <c r="K2260">
        <v>19</v>
      </c>
      <c r="L2260">
        <v>1</v>
      </c>
      <c r="M2260">
        <v>2012</v>
      </c>
      <c r="N2260">
        <v>3</v>
      </c>
      <c r="O2260">
        <v>20</v>
      </c>
      <c r="P2260">
        <v>19</v>
      </c>
      <c r="Q2260">
        <v>1</v>
      </c>
      <c r="R2260" s="1">
        <f t="shared" si="444"/>
        <v>6.2285714285714286</v>
      </c>
      <c r="S2260" s="1">
        <f t="shared" si="445"/>
        <v>6</v>
      </c>
      <c r="T2260" s="1">
        <f t="shared" si="446"/>
        <v>6.1132175301905116</v>
      </c>
      <c r="U2260" s="1">
        <f t="shared" si="447"/>
        <v>11</v>
      </c>
      <c r="W2260">
        <f t="shared" si="448"/>
        <v>22.766530612244896</v>
      </c>
      <c r="X2260">
        <f t="shared" si="449"/>
        <v>25</v>
      </c>
      <c r="Y2260">
        <f t="shared" si="450"/>
        <v>23.880642907237323</v>
      </c>
      <c r="AA2260">
        <f t="shared" si="451"/>
        <v>4.7714285714285714</v>
      </c>
      <c r="AB2260">
        <f t="shared" si="452"/>
        <v>5</v>
      </c>
      <c r="AC2260">
        <f t="shared" si="453"/>
        <v>4.8867824698094884</v>
      </c>
      <c r="AE2260">
        <f t="shared" si="454"/>
        <v>4.7714285714285714</v>
      </c>
      <c r="AF2260">
        <f t="shared" si="455"/>
        <v>5</v>
      </c>
      <c r="AG2260">
        <f t="shared" si="456"/>
        <v>4.8867824698094884</v>
      </c>
    </row>
    <row r="2261" spans="1:33" x14ac:dyDescent="0.25">
      <c r="A2261" t="s">
        <v>17</v>
      </c>
      <c r="B2261">
        <v>218</v>
      </c>
      <c r="C2261">
        <v>11</v>
      </c>
      <c r="D2261">
        <v>203</v>
      </c>
      <c r="E2261">
        <v>12</v>
      </c>
      <c r="F2261" t="s">
        <v>980</v>
      </c>
      <c r="G2261" t="s">
        <v>642</v>
      </c>
      <c r="H2261">
        <v>2012</v>
      </c>
      <c r="I2261">
        <v>4</v>
      </c>
      <c r="J2261">
        <v>10</v>
      </c>
      <c r="K2261">
        <v>19</v>
      </c>
      <c r="L2261">
        <v>1</v>
      </c>
      <c r="M2261">
        <v>2012</v>
      </c>
      <c r="N2261">
        <v>3</v>
      </c>
      <c r="O2261">
        <v>27</v>
      </c>
      <c r="P2261">
        <v>19</v>
      </c>
      <c r="Q2261">
        <v>1</v>
      </c>
      <c r="R2261" s="1">
        <f t="shared" si="444"/>
        <v>12.886699507389162</v>
      </c>
      <c r="S2261" s="1">
        <f t="shared" si="445"/>
        <v>12</v>
      </c>
      <c r="T2261" s="1">
        <f t="shared" si="446"/>
        <v>12.435449090751405</v>
      </c>
      <c r="U2261" s="1">
        <f t="shared" si="447"/>
        <v>11</v>
      </c>
      <c r="W2261">
        <f t="shared" si="448"/>
        <v>3.5596350311825065</v>
      </c>
      <c r="X2261">
        <f t="shared" si="449"/>
        <v>1</v>
      </c>
      <c r="Y2261">
        <f t="shared" si="450"/>
        <v>2.0605140921390346</v>
      </c>
      <c r="AA2261">
        <f t="shared" si="451"/>
        <v>1.8866995073891619</v>
      </c>
      <c r="AB2261">
        <f t="shared" si="452"/>
        <v>1</v>
      </c>
      <c r="AC2261">
        <f t="shared" si="453"/>
        <v>1.4354490907514048</v>
      </c>
      <c r="AE2261">
        <f t="shared" si="454"/>
        <v>1.8866995073891619</v>
      </c>
      <c r="AF2261">
        <f t="shared" si="455"/>
        <v>1</v>
      </c>
      <c r="AG2261">
        <f t="shared" si="456"/>
        <v>1.4354490907514048</v>
      </c>
    </row>
    <row r="2262" spans="1:33" x14ac:dyDescent="0.25">
      <c r="A2262" t="s">
        <v>17</v>
      </c>
      <c r="B2262">
        <v>218</v>
      </c>
      <c r="C2262">
        <v>11</v>
      </c>
      <c r="D2262">
        <v>208</v>
      </c>
      <c r="E2262">
        <v>13</v>
      </c>
      <c r="F2262" t="s">
        <v>980</v>
      </c>
      <c r="G2262" t="s">
        <v>811</v>
      </c>
      <c r="H2262">
        <v>2012</v>
      </c>
      <c r="I2262">
        <v>4</v>
      </c>
      <c r="J2262">
        <v>10</v>
      </c>
      <c r="K2262">
        <v>19</v>
      </c>
      <c r="L2262">
        <v>1</v>
      </c>
      <c r="M2262">
        <v>2012</v>
      </c>
      <c r="N2262">
        <v>4</v>
      </c>
      <c r="O2262">
        <v>3</v>
      </c>
      <c r="P2262">
        <v>19</v>
      </c>
      <c r="Q2262">
        <v>1</v>
      </c>
      <c r="R2262" s="1">
        <f t="shared" si="444"/>
        <v>13.625</v>
      </c>
      <c r="S2262" s="1">
        <f t="shared" si="445"/>
        <v>13</v>
      </c>
      <c r="T2262" s="1">
        <f t="shared" si="446"/>
        <v>13.308831654206164</v>
      </c>
      <c r="U2262" s="1">
        <f t="shared" si="447"/>
        <v>11</v>
      </c>
      <c r="W2262">
        <f t="shared" si="448"/>
        <v>6.890625</v>
      </c>
      <c r="X2262">
        <f t="shared" si="449"/>
        <v>4</v>
      </c>
      <c r="Y2262">
        <f t="shared" si="450"/>
        <v>5.3307036074643737</v>
      </c>
      <c r="AA2262">
        <f t="shared" si="451"/>
        <v>2.625</v>
      </c>
      <c r="AB2262">
        <f t="shared" si="452"/>
        <v>2</v>
      </c>
      <c r="AC2262">
        <f t="shared" si="453"/>
        <v>2.3088316542061644</v>
      </c>
      <c r="AE2262">
        <f t="shared" si="454"/>
        <v>2.625</v>
      </c>
      <c r="AF2262">
        <f t="shared" si="455"/>
        <v>2</v>
      </c>
      <c r="AG2262">
        <f t="shared" si="456"/>
        <v>2.3088316542061644</v>
      </c>
    </row>
    <row r="2263" spans="1:33" x14ac:dyDescent="0.25">
      <c r="A2263" t="s">
        <v>17</v>
      </c>
      <c r="B2263">
        <v>219</v>
      </c>
      <c r="C2263">
        <v>11</v>
      </c>
      <c r="D2263">
        <v>211</v>
      </c>
      <c r="E2263">
        <v>12</v>
      </c>
      <c r="F2263" t="s">
        <v>981</v>
      </c>
      <c r="G2263" t="s">
        <v>254</v>
      </c>
      <c r="H2263">
        <v>2012</v>
      </c>
      <c r="I2263">
        <v>4</v>
      </c>
      <c r="J2263">
        <v>10</v>
      </c>
      <c r="K2263">
        <v>20</v>
      </c>
      <c r="L2263">
        <v>1</v>
      </c>
      <c r="M2263">
        <v>2012</v>
      </c>
      <c r="N2263">
        <v>3</v>
      </c>
      <c r="O2263">
        <v>6</v>
      </c>
      <c r="P2263">
        <v>20</v>
      </c>
      <c r="Q2263">
        <v>1</v>
      </c>
      <c r="R2263" s="1">
        <f t="shared" si="444"/>
        <v>12.454976303317535</v>
      </c>
      <c r="S2263" s="1">
        <f t="shared" si="445"/>
        <v>12</v>
      </c>
      <c r="T2263" s="1">
        <f t="shared" si="446"/>
        <v>12.225371799655436</v>
      </c>
      <c r="U2263" s="1">
        <f t="shared" si="447"/>
        <v>11</v>
      </c>
      <c r="W2263">
        <f t="shared" si="448"/>
        <v>2.1169560432155592</v>
      </c>
      <c r="X2263">
        <f t="shared" si="449"/>
        <v>1</v>
      </c>
      <c r="Y2263">
        <f t="shared" si="450"/>
        <v>1.5015360473908022</v>
      </c>
      <c r="AA2263">
        <f t="shared" si="451"/>
        <v>1.4549763033175349</v>
      </c>
      <c r="AB2263">
        <f t="shared" si="452"/>
        <v>1</v>
      </c>
      <c r="AC2263">
        <f t="shared" si="453"/>
        <v>1.2253717996554361</v>
      </c>
      <c r="AE2263">
        <f t="shared" si="454"/>
        <v>1.4549763033175349</v>
      </c>
      <c r="AF2263">
        <f t="shared" si="455"/>
        <v>1</v>
      </c>
      <c r="AG2263">
        <f t="shared" si="456"/>
        <v>1.2253717996554361</v>
      </c>
    </row>
    <row r="2264" spans="1:33" x14ac:dyDescent="0.25">
      <c r="A2264" t="s">
        <v>17</v>
      </c>
      <c r="B2264">
        <v>219</v>
      </c>
      <c r="C2264">
        <v>11</v>
      </c>
      <c r="D2264">
        <v>173</v>
      </c>
      <c r="E2264">
        <v>9</v>
      </c>
      <c r="F2264" t="s">
        <v>981</v>
      </c>
      <c r="G2264" t="s">
        <v>253</v>
      </c>
      <c r="H2264">
        <v>2012</v>
      </c>
      <c r="I2264">
        <v>4</v>
      </c>
      <c r="J2264">
        <v>10</v>
      </c>
      <c r="K2264">
        <v>20</v>
      </c>
      <c r="L2264">
        <v>1</v>
      </c>
      <c r="M2264">
        <v>2012</v>
      </c>
      <c r="N2264">
        <v>3</v>
      </c>
      <c r="O2264">
        <v>13</v>
      </c>
      <c r="P2264">
        <v>20</v>
      </c>
      <c r="Q2264">
        <v>1</v>
      </c>
      <c r="R2264" s="1">
        <f t="shared" si="444"/>
        <v>11.393063583815028</v>
      </c>
      <c r="S2264" s="1">
        <f t="shared" si="445"/>
        <v>9</v>
      </c>
      <c r="T2264" s="1">
        <f t="shared" si="446"/>
        <v>10.126083757027455</v>
      </c>
      <c r="U2264" s="1">
        <f t="shared" si="447"/>
        <v>11</v>
      </c>
      <c r="W2264">
        <f t="shared" si="448"/>
        <v>0.15449898092151357</v>
      </c>
      <c r="X2264">
        <f t="shared" si="449"/>
        <v>4</v>
      </c>
      <c r="Y2264">
        <f t="shared" si="450"/>
        <v>0.76372959973124777</v>
      </c>
      <c r="AA2264">
        <f t="shared" si="451"/>
        <v>0.39306358381502804</v>
      </c>
      <c r="AB2264">
        <f t="shared" si="452"/>
        <v>2</v>
      </c>
      <c r="AC2264">
        <f t="shared" si="453"/>
        <v>0.87391624297254467</v>
      </c>
      <c r="AE2264">
        <f t="shared" si="454"/>
        <v>0.39306358381502804</v>
      </c>
      <c r="AF2264">
        <f t="shared" si="455"/>
        <v>2</v>
      </c>
      <c r="AG2264">
        <f t="shared" si="456"/>
        <v>0.87391624297254467</v>
      </c>
    </row>
    <row r="2265" spans="1:33" x14ac:dyDescent="0.25">
      <c r="A2265" t="s">
        <v>17</v>
      </c>
      <c r="B2265">
        <v>219</v>
      </c>
      <c r="C2265">
        <v>11</v>
      </c>
      <c r="D2265">
        <v>208</v>
      </c>
      <c r="E2265">
        <v>9</v>
      </c>
      <c r="F2265" t="s">
        <v>981</v>
      </c>
      <c r="G2265" t="s">
        <v>474</v>
      </c>
      <c r="H2265">
        <v>2012</v>
      </c>
      <c r="I2265">
        <v>4</v>
      </c>
      <c r="J2265">
        <v>10</v>
      </c>
      <c r="K2265">
        <v>20</v>
      </c>
      <c r="L2265">
        <v>1</v>
      </c>
      <c r="M2265">
        <v>2012</v>
      </c>
      <c r="N2265">
        <v>3</v>
      </c>
      <c r="O2265">
        <v>20</v>
      </c>
      <c r="P2265">
        <v>20</v>
      </c>
      <c r="Q2265">
        <v>1</v>
      </c>
      <c r="R2265" s="1">
        <f t="shared" si="444"/>
        <v>9.4759615384615383</v>
      </c>
      <c r="S2265" s="1">
        <f t="shared" si="445"/>
        <v>9</v>
      </c>
      <c r="T2265" s="1">
        <f t="shared" si="446"/>
        <v>9.2349149344297619</v>
      </c>
      <c r="U2265" s="1">
        <f t="shared" si="447"/>
        <v>11</v>
      </c>
      <c r="W2265">
        <f t="shared" si="448"/>
        <v>2.322693232248521</v>
      </c>
      <c r="X2265">
        <f t="shared" si="449"/>
        <v>4</v>
      </c>
      <c r="Y2265">
        <f t="shared" si="450"/>
        <v>3.1155252886990921</v>
      </c>
      <c r="AA2265">
        <f t="shared" si="451"/>
        <v>1.5240384615384617</v>
      </c>
      <c r="AB2265">
        <f t="shared" si="452"/>
        <v>2</v>
      </c>
      <c r="AC2265">
        <f t="shared" si="453"/>
        <v>1.7650850655702381</v>
      </c>
      <c r="AE2265">
        <f t="shared" si="454"/>
        <v>1.5240384615384617</v>
      </c>
      <c r="AF2265">
        <f t="shared" si="455"/>
        <v>2</v>
      </c>
      <c r="AG2265">
        <f t="shared" si="456"/>
        <v>1.7650850655702381</v>
      </c>
    </row>
    <row r="2266" spans="1:33" x14ac:dyDescent="0.25">
      <c r="A2266" t="s">
        <v>17</v>
      </c>
      <c r="B2266">
        <v>219</v>
      </c>
      <c r="C2266">
        <v>11</v>
      </c>
      <c r="D2266">
        <v>206</v>
      </c>
      <c r="E2266">
        <v>4</v>
      </c>
      <c r="F2266" t="s">
        <v>981</v>
      </c>
      <c r="G2266" t="s">
        <v>643</v>
      </c>
      <c r="H2266">
        <v>2012</v>
      </c>
      <c r="I2266">
        <v>4</v>
      </c>
      <c r="J2266">
        <v>10</v>
      </c>
      <c r="K2266">
        <v>20</v>
      </c>
      <c r="L2266">
        <v>1</v>
      </c>
      <c r="M2266">
        <v>2012</v>
      </c>
      <c r="N2266">
        <v>3</v>
      </c>
      <c r="O2266">
        <v>27</v>
      </c>
      <c r="P2266">
        <v>20</v>
      </c>
      <c r="Q2266">
        <v>1</v>
      </c>
      <c r="R2266" s="1">
        <f t="shared" si="444"/>
        <v>4.2524271844660193</v>
      </c>
      <c r="S2266" s="1">
        <f t="shared" si="445"/>
        <v>4</v>
      </c>
      <c r="T2266" s="1">
        <f t="shared" si="446"/>
        <v>4.1242828149708739</v>
      </c>
      <c r="U2266" s="1">
        <f t="shared" si="447"/>
        <v>11</v>
      </c>
      <c r="W2266">
        <f t="shared" si="448"/>
        <v>45.529738900933168</v>
      </c>
      <c r="X2266">
        <f t="shared" si="449"/>
        <v>49</v>
      </c>
      <c r="Y2266">
        <f t="shared" si="450"/>
        <v>47.275486808504851</v>
      </c>
      <c r="AA2266">
        <f t="shared" si="451"/>
        <v>6.7475728155339807</v>
      </c>
      <c r="AB2266">
        <f t="shared" si="452"/>
        <v>7</v>
      </c>
      <c r="AC2266">
        <f t="shared" si="453"/>
        <v>6.8757171850291261</v>
      </c>
      <c r="AE2266">
        <f t="shared" si="454"/>
        <v>6.7475728155339807</v>
      </c>
      <c r="AF2266">
        <f t="shared" si="455"/>
        <v>7</v>
      </c>
      <c r="AG2266">
        <f t="shared" si="456"/>
        <v>6.8757171850291261</v>
      </c>
    </row>
    <row r="2267" spans="1:33" x14ac:dyDescent="0.25">
      <c r="A2267" t="s">
        <v>17</v>
      </c>
      <c r="B2267">
        <v>219</v>
      </c>
      <c r="C2267">
        <v>11</v>
      </c>
      <c r="D2267">
        <v>208</v>
      </c>
      <c r="E2267">
        <v>10</v>
      </c>
      <c r="F2267" t="s">
        <v>981</v>
      </c>
      <c r="G2267" t="s">
        <v>812</v>
      </c>
      <c r="H2267">
        <v>2012</v>
      </c>
      <c r="I2267">
        <v>4</v>
      </c>
      <c r="J2267">
        <v>10</v>
      </c>
      <c r="K2267">
        <v>20</v>
      </c>
      <c r="L2267">
        <v>1</v>
      </c>
      <c r="M2267">
        <v>2012</v>
      </c>
      <c r="N2267">
        <v>4</v>
      </c>
      <c r="O2267">
        <v>3</v>
      </c>
      <c r="P2267">
        <v>20</v>
      </c>
      <c r="Q2267">
        <v>1</v>
      </c>
      <c r="R2267" s="1">
        <f t="shared" si="444"/>
        <v>10.528846153846153</v>
      </c>
      <c r="S2267" s="1">
        <f t="shared" si="445"/>
        <v>10</v>
      </c>
      <c r="T2267" s="1">
        <f t="shared" si="446"/>
        <v>10.261016593810846</v>
      </c>
      <c r="U2267" s="1">
        <f t="shared" si="447"/>
        <v>11</v>
      </c>
      <c r="W2267">
        <f t="shared" si="448"/>
        <v>0.22198594674556266</v>
      </c>
      <c r="X2267">
        <f t="shared" si="449"/>
        <v>1</v>
      </c>
      <c r="Y2267">
        <f t="shared" si="450"/>
        <v>0.54609647462292488</v>
      </c>
      <c r="AA2267">
        <f t="shared" si="451"/>
        <v>0.4711538461538467</v>
      </c>
      <c r="AB2267">
        <f t="shared" si="452"/>
        <v>1</v>
      </c>
      <c r="AC2267">
        <f t="shared" si="453"/>
        <v>0.73898340618915448</v>
      </c>
      <c r="AE2267">
        <f t="shared" si="454"/>
        <v>0.4711538461538467</v>
      </c>
      <c r="AF2267">
        <f t="shared" si="455"/>
        <v>1</v>
      </c>
      <c r="AG2267">
        <f t="shared" si="456"/>
        <v>0.73898340618915448</v>
      </c>
    </row>
    <row r="2268" spans="1:33" x14ac:dyDescent="0.25">
      <c r="A2268" t="s">
        <v>17</v>
      </c>
      <c r="B2268">
        <v>221</v>
      </c>
      <c r="C2268">
        <v>9</v>
      </c>
      <c r="D2268">
        <v>213</v>
      </c>
      <c r="E2268">
        <v>12</v>
      </c>
      <c r="F2268" t="s">
        <v>982</v>
      </c>
      <c r="G2268" t="s">
        <v>256</v>
      </c>
      <c r="H2268">
        <v>2012</v>
      </c>
      <c r="I2268">
        <v>4</v>
      </c>
      <c r="J2268">
        <v>10</v>
      </c>
      <c r="K2268">
        <v>21</v>
      </c>
      <c r="L2268">
        <v>1</v>
      </c>
      <c r="M2268">
        <v>2012</v>
      </c>
      <c r="N2268">
        <v>3</v>
      </c>
      <c r="O2268">
        <v>6</v>
      </c>
      <c r="P2268">
        <v>21</v>
      </c>
      <c r="Q2268">
        <v>1</v>
      </c>
      <c r="R2268" s="1">
        <f t="shared" si="444"/>
        <v>12.450704225352112</v>
      </c>
      <c r="S2268" s="1">
        <f t="shared" si="445"/>
        <v>12</v>
      </c>
      <c r="T2268" s="1">
        <f t="shared" si="446"/>
        <v>12.223274958219067</v>
      </c>
      <c r="U2268" s="1">
        <f t="shared" si="447"/>
        <v>9</v>
      </c>
      <c r="W2268">
        <f t="shared" si="448"/>
        <v>11.90735965086292</v>
      </c>
      <c r="X2268">
        <f t="shared" si="449"/>
        <v>9</v>
      </c>
      <c r="Y2268">
        <f t="shared" si="450"/>
        <v>10.389501456282126</v>
      </c>
      <c r="AA2268">
        <f t="shared" si="451"/>
        <v>3.4507042253521121</v>
      </c>
      <c r="AB2268">
        <f t="shared" si="452"/>
        <v>3</v>
      </c>
      <c r="AC2268">
        <f t="shared" si="453"/>
        <v>3.2232749582190667</v>
      </c>
      <c r="AE2268">
        <f t="shared" si="454"/>
        <v>3.4507042253521121</v>
      </c>
      <c r="AF2268">
        <f t="shared" si="455"/>
        <v>3</v>
      </c>
      <c r="AG2268">
        <f t="shared" si="456"/>
        <v>3.2232749582190667</v>
      </c>
    </row>
    <row r="2269" spans="1:33" x14ac:dyDescent="0.25">
      <c r="A2269" t="s">
        <v>17</v>
      </c>
      <c r="B2269">
        <v>221</v>
      </c>
      <c r="C2269">
        <v>9</v>
      </c>
      <c r="D2269">
        <v>172</v>
      </c>
      <c r="E2269">
        <v>8</v>
      </c>
      <c r="F2269" t="s">
        <v>982</v>
      </c>
      <c r="G2269" t="s">
        <v>255</v>
      </c>
      <c r="H2269">
        <v>2012</v>
      </c>
      <c r="I2269">
        <v>4</v>
      </c>
      <c r="J2269">
        <v>10</v>
      </c>
      <c r="K2269">
        <v>21</v>
      </c>
      <c r="L2269">
        <v>1</v>
      </c>
      <c r="M2269">
        <v>2012</v>
      </c>
      <c r="N2269">
        <v>3</v>
      </c>
      <c r="O2269">
        <v>13</v>
      </c>
      <c r="P2269">
        <v>21</v>
      </c>
      <c r="Q2269">
        <v>1</v>
      </c>
      <c r="R2269" s="1">
        <f t="shared" si="444"/>
        <v>10.279069767441861</v>
      </c>
      <c r="S2269" s="1">
        <f t="shared" si="445"/>
        <v>8</v>
      </c>
      <c r="T2269" s="1">
        <f t="shared" si="446"/>
        <v>9.0682169217291495</v>
      </c>
      <c r="U2269" s="1">
        <f t="shared" si="447"/>
        <v>9</v>
      </c>
      <c r="W2269">
        <f t="shared" si="448"/>
        <v>1.6360194699837762</v>
      </c>
      <c r="X2269">
        <f t="shared" si="449"/>
        <v>1</v>
      </c>
      <c r="Y2269">
        <f t="shared" si="450"/>
        <v>4.6535484102009101E-3</v>
      </c>
      <c r="AA2269">
        <f t="shared" si="451"/>
        <v>1.279069767441861</v>
      </c>
      <c r="AB2269">
        <f t="shared" si="452"/>
        <v>1</v>
      </c>
      <c r="AC2269">
        <f t="shared" si="453"/>
        <v>6.8216921729149504E-2</v>
      </c>
      <c r="AE2269">
        <f t="shared" si="454"/>
        <v>1.279069767441861</v>
      </c>
      <c r="AF2269">
        <f t="shared" si="455"/>
        <v>1</v>
      </c>
      <c r="AG2269">
        <f t="shared" si="456"/>
        <v>6.8216921729149504E-2</v>
      </c>
    </row>
    <row r="2270" spans="1:33" x14ac:dyDescent="0.25">
      <c r="A2270" t="s">
        <v>17</v>
      </c>
      <c r="B2270">
        <v>221</v>
      </c>
      <c r="C2270">
        <v>9</v>
      </c>
      <c r="D2270">
        <v>210</v>
      </c>
      <c r="E2270">
        <v>15</v>
      </c>
      <c r="F2270" t="s">
        <v>982</v>
      </c>
      <c r="G2270" t="s">
        <v>475</v>
      </c>
      <c r="H2270">
        <v>2012</v>
      </c>
      <c r="I2270">
        <v>4</v>
      </c>
      <c r="J2270">
        <v>10</v>
      </c>
      <c r="K2270">
        <v>21</v>
      </c>
      <c r="L2270">
        <v>1</v>
      </c>
      <c r="M2270">
        <v>2012</v>
      </c>
      <c r="N2270">
        <v>3</v>
      </c>
      <c r="O2270">
        <v>20</v>
      </c>
      <c r="P2270">
        <v>21</v>
      </c>
      <c r="Q2270">
        <v>1</v>
      </c>
      <c r="R2270" s="1">
        <f t="shared" si="444"/>
        <v>15.785714285714286</v>
      </c>
      <c r="S2270" s="1">
        <f t="shared" si="445"/>
        <v>15</v>
      </c>
      <c r="T2270" s="1">
        <f t="shared" si="446"/>
        <v>15.387843068010355</v>
      </c>
      <c r="U2270" s="1">
        <f t="shared" si="447"/>
        <v>9</v>
      </c>
      <c r="W2270">
        <f t="shared" si="448"/>
        <v>46.04591836734695</v>
      </c>
      <c r="X2270">
        <f t="shared" si="449"/>
        <v>36</v>
      </c>
      <c r="Y2270">
        <f t="shared" si="450"/>
        <v>40.80453906152794</v>
      </c>
      <c r="AA2270">
        <f t="shared" si="451"/>
        <v>6.7857142857142865</v>
      </c>
      <c r="AB2270">
        <f t="shared" si="452"/>
        <v>6</v>
      </c>
      <c r="AC2270">
        <f t="shared" si="453"/>
        <v>6.3878430680103548</v>
      </c>
      <c r="AE2270">
        <f t="shared" si="454"/>
        <v>6.7857142857142865</v>
      </c>
      <c r="AF2270">
        <f t="shared" si="455"/>
        <v>6</v>
      </c>
      <c r="AG2270">
        <f t="shared" si="456"/>
        <v>6.3878430680103548</v>
      </c>
    </row>
    <row r="2271" spans="1:33" x14ac:dyDescent="0.25">
      <c r="A2271" t="s">
        <v>17</v>
      </c>
      <c r="B2271">
        <v>221</v>
      </c>
      <c r="C2271">
        <v>9</v>
      </c>
      <c r="D2271">
        <v>203</v>
      </c>
      <c r="E2271">
        <v>15</v>
      </c>
      <c r="F2271" t="s">
        <v>982</v>
      </c>
      <c r="G2271" t="s">
        <v>644</v>
      </c>
      <c r="H2271">
        <v>2012</v>
      </c>
      <c r="I2271">
        <v>4</v>
      </c>
      <c r="J2271">
        <v>10</v>
      </c>
      <c r="K2271">
        <v>21</v>
      </c>
      <c r="L2271">
        <v>1</v>
      </c>
      <c r="M2271">
        <v>2012</v>
      </c>
      <c r="N2271">
        <v>3</v>
      </c>
      <c r="O2271">
        <v>27</v>
      </c>
      <c r="P2271">
        <v>21</v>
      </c>
      <c r="Q2271">
        <v>1</v>
      </c>
      <c r="R2271" s="1">
        <f t="shared" si="444"/>
        <v>16.330049261083744</v>
      </c>
      <c r="S2271" s="1">
        <f t="shared" si="445"/>
        <v>15</v>
      </c>
      <c r="T2271" s="1">
        <f t="shared" si="446"/>
        <v>15.650902175793451</v>
      </c>
      <c r="U2271" s="1">
        <f t="shared" si="447"/>
        <v>9</v>
      </c>
      <c r="W2271">
        <f t="shared" si="448"/>
        <v>53.729622169914336</v>
      </c>
      <c r="X2271">
        <f t="shared" si="449"/>
        <v>36</v>
      </c>
      <c r="Y2271">
        <f t="shared" si="450"/>
        <v>44.234499751974063</v>
      </c>
      <c r="AA2271">
        <f t="shared" si="451"/>
        <v>7.3300492610837438</v>
      </c>
      <c r="AB2271">
        <f t="shared" si="452"/>
        <v>6</v>
      </c>
      <c r="AC2271">
        <f t="shared" si="453"/>
        <v>6.6509021757934512</v>
      </c>
      <c r="AE2271">
        <f t="shared" si="454"/>
        <v>7.3300492610837438</v>
      </c>
      <c r="AF2271">
        <f t="shared" si="455"/>
        <v>6</v>
      </c>
      <c r="AG2271">
        <f t="shared" si="456"/>
        <v>6.6509021757934512</v>
      </c>
    </row>
    <row r="2272" spans="1:33" x14ac:dyDescent="0.25">
      <c r="A2272" t="s">
        <v>17</v>
      </c>
      <c r="B2272">
        <v>221</v>
      </c>
      <c r="C2272">
        <v>9</v>
      </c>
      <c r="D2272">
        <v>206</v>
      </c>
      <c r="E2272">
        <v>9</v>
      </c>
      <c r="F2272" t="s">
        <v>982</v>
      </c>
      <c r="G2272" t="s">
        <v>813</v>
      </c>
      <c r="H2272">
        <v>2012</v>
      </c>
      <c r="I2272">
        <v>4</v>
      </c>
      <c r="J2272">
        <v>10</v>
      </c>
      <c r="K2272">
        <v>21</v>
      </c>
      <c r="L2272">
        <v>1</v>
      </c>
      <c r="M2272">
        <v>2012</v>
      </c>
      <c r="N2272">
        <v>4</v>
      </c>
      <c r="O2272">
        <v>3</v>
      </c>
      <c r="P2272">
        <v>21</v>
      </c>
      <c r="Q2272">
        <v>1</v>
      </c>
      <c r="R2272" s="1">
        <f t="shared" si="444"/>
        <v>9.6553398058252426</v>
      </c>
      <c r="S2272" s="1">
        <f t="shared" si="445"/>
        <v>9</v>
      </c>
      <c r="T2272" s="1">
        <f t="shared" si="446"/>
        <v>9.3219128000870715</v>
      </c>
      <c r="U2272" s="1">
        <f t="shared" si="447"/>
        <v>9</v>
      </c>
      <c r="W2272">
        <f t="shared" si="448"/>
        <v>0.42947026109906672</v>
      </c>
      <c r="X2272">
        <f t="shared" si="449"/>
        <v>0</v>
      </c>
      <c r="Y2272">
        <f t="shared" si="450"/>
        <v>0.10362785085989884</v>
      </c>
      <c r="AA2272">
        <f t="shared" si="451"/>
        <v>0.65533980582524265</v>
      </c>
      <c r="AB2272">
        <f t="shared" si="452"/>
        <v>0</v>
      </c>
      <c r="AC2272">
        <f t="shared" si="453"/>
        <v>0.32191280008707146</v>
      </c>
      <c r="AE2272">
        <f t="shared" si="454"/>
        <v>0.65533980582524265</v>
      </c>
      <c r="AF2272">
        <f t="shared" si="455"/>
        <v>0</v>
      </c>
      <c r="AG2272">
        <f t="shared" si="456"/>
        <v>0.32191280008707146</v>
      </c>
    </row>
    <row r="2273" spans="1:33" x14ac:dyDescent="0.25">
      <c r="A2273" t="s">
        <v>17</v>
      </c>
      <c r="B2273">
        <v>219</v>
      </c>
      <c r="C2273">
        <v>24</v>
      </c>
      <c r="D2273">
        <v>215</v>
      </c>
      <c r="E2273">
        <v>11</v>
      </c>
      <c r="F2273" t="s">
        <v>983</v>
      </c>
      <c r="G2273" t="s">
        <v>258</v>
      </c>
      <c r="H2273">
        <v>2012</v>
      </c>
      <c r="I2273">
        <v>4</v>
      </c>
      <c r="J2273">
        <v>10</v>
      </c>
      <c r="K2273">
        <v>22</v>
      </c>
      <c r="L2273">
        <v>1</v>
      </c>
      <c r="M2273">
        <v>2012</v>
      </c>
      <c r="N2273">
        <v>3</v>
      </c>
      <c r="O2273">
        <v>6</v>
      </c>
      <c r="P2273">
        <v>22</v>
      </c>
      <c r="Q2273">
        <v>1</v>
      </c>
      <c r="R2273" s="1">
        <f t="shared" si="444"/>
        <v>11.204651162790698</v>
      </c>
      <c r="S2273" s="1">
        <f t="shared" si="445"/>
        <v>11</v>
      </c>
      <c r="T2273" s="1">
        <f t="shared" si="446"/>
        <v>11.10185402492294</v>
      </c>
      <c r="U2273" s="1">
        <f t="shared" si="447"/>
        <v>24</v>
      </c>
      <c r="W2273">
        <f t="shared" si="448"/>
        <v>163.72095186587342</v>
      </c>
      <c r="X2273">
        <f t="shared" si="449"/>
        <v>169</v>
      </c>
      <c r="Y2273">
        <f t="shared" si="450"/>
        <v>166.36216959439656</v>
      </c>
      <c r="AA2273">
        <f t="shared" si="451"/>
        <v>12.795348837209302</v>
      </c>
      <c r="AB2273">
        <f t="shared" si="452"/>
        <v>13</v>
      </c>
      <c r="AC2273">
        <f t="shared" si="453"/>
        <v>12.89814597507706</v>
      </c>
      <c r="AE2273">
        <f t="shared" si="454"/>
        <v>12.795348837209302</v>
      </c>
      <c r="AF2273">
        <f t="shared" si="455"/>
        <v>13</v>
      </c>
      <c r="AG2273">
        <f t="shared" si="456"/>
        <v>12.89814597507706</v>
      </c>
    </row>
    <row r="2274" spans="1:33" x14ac:dyDescent="0.25">
      <c r="A2274" t="s">
        <v>17</v>
      </c>
      <c r="B2274">
        <v>219</v>
      </c>
      <c r="C2274">
        <v>24</v>
      </c>
      <c r="D2274">
        <v>168</v>
      </c>
      <c r="E2274">
        <v>6</v>
      </c>
      <c r="F2274" t="s">
        <v>983</v>
      </c>
      <c r="G2274" t="s">
        <v>257</v>
      </c>
      <c r="H2274">
        <v>2012</v>
      </c>
      <c r="I2274">
        <v>4</v>
      </c>
      <c r="J2274">
        <v>10</v>
      </c>
      <c r="K2274">
        <v>22</v>
      </c>
      <c r="L2274">
        <v>1</v>
      </c>
      <c r="M2274">
        <v>2012</v>
      </c>
      <c r="N2274">
        <v>3</v>
      </c>
      <c r="O2274">
        <v>13</v>
      </c>
      <c r="P2274">
        <v>22</v>
      </c>
      <c r="Q2274">
        <v>1</v>
      </c>
      <c r="R2274" s="1">
        <f t="shared" si="444"/>
        <v>7.8214285714285712</v>
      </c>
      <c r="S2274" s="1">
        <f t="shared" si="445"/>
        <v>6</v>
      </c>
      <c r="T2274" s="1">
        <f t="shared" si="446"/>
        <v>6.850443155633906</v>
      </c>
      <c r="U2274" s="1">
        <f t="shared" si="447"/>
        <v>24</v>
      </c>
      <c r="W2274">
        <f t="shared" si="448"/>
        <v>261.74617346938783</v>
      </c>
      <c r="X2274">
        <f t="shared" si="449"/>
        <v>324</v>
      </c>
      <c r="Y2274">
        <f t="shared" si="450"/>
        <v>294.10729995814398</v>
      </c>
      <c r="AA2274">
        <f t="shared" si="451"/>
        <v>16.178571428571431</v>
      </c>
      <c r="AB2274">
        <f t="shared" si="452"/>
        <v>18</v>
      </c>
      <c r="AC2274">
        <f t="shared" si="453"/>
        <v>17.149556844366096</v>
      </c>
      <c r="AE2274">
        <f t="shared" si="454"/>
        <v>16.178571428571431</v>
      </c>
      <c r="AF2274">
        <f t="shared" si="455"/>
        <v>18</v>
      </c>
      <c r="AG2274">
        <f t="shared" si="456"/>
        <v>17.149556844366096</v>
      </c>
    </row>
    <row r="2275" spans="1:33" x14ac:dyDescent="0.25">
      <c r="A2275" t="s">
        <v>17</v>
      </c>
      <c r="B2275">
        <v>219</v>
      </c>
      <c r="C2275">
        <v>24</v>
      </c>
      <c r="D2275">
        <v>212</v>
      </c>
      <c r="E2275">
        <v>20</v>
      </c>
      <c r="F2275" t="s">
        <v>983</v>
      </c>
      <c r="G2275" t="s">
        <v>476</v>
      </c>
      <c r="H2275">
        <v>2012</v>
      </c>
      <c r="I2275">
        <v>4</v>
      </c>
      <c r="J2275">
        <v>10</v>
      </c>
      <c r="K2275">
        <v>22</v>
      </c>
      <c r="L2275">
        <v>1</v>
      </c>
      <c r="M2275">
        <v>2012</v>
      </c>
      <c r="N2275">
        <v>3</v>
      </c>
      <c r="O2275">
        <v>20</v>
      </c>
      <c r="P2275">
        <v>22</v>
      </c>
      <c r="Q2275">
        <v>1</v>
      </c>
      <c r="R2275" s="1">
        <f t="shared" si="444"/>
        <v>20.660377358490567</v>
      </c>
      <c r="S2275" s="1">
        <f t="shared" si="445"/>
        <v>20</v>
      </c>
      <c r="T2275" s="1">
        <f t="shared" si="446"/>
        <v>20.327507155817493</v>
      </c>
      <c r="U2275" s="1">
        <f t="shared" si="447"/>
        <v>24</v>
      </c>
      <c r="W2275">
        <f t="shared" si="448"/>
        <v>11.153079387682439</v>
      </c>
      <c r="X2275">
        <f t="shared" si="449"/>
        <v>16</v>
      </c>
      <c r="Y2275">
        <f t="shared" si="450"/>
        <v>13.48720369057172</v>
      </c>
      <c r="AA2275">
        <f t="shared" si="451"/>
        <v>3.3396226415094326</v>
      </c>
      <c r="AB2275">
        <f t="shared" si="452"/>
        <v>4</v>
      </c>
      <c r="AC2275">
        <f t="shared" si="453"/>
        <v>3.6724928441825071</v>
      </c>
      <c r="AE2275">
        <f t="shared" si="454"/>
        <v>3.3396226415094326</v>
      </c>
      <c r="AF2275">
        <f t="shared" si="455"/>
        <v>4</v>
      </c>
      <c r="AG2275">
        <f t="shared" si="456"/>
        <v>3.6724928441825071</v>
      </c>
    </row>
    <row r="2276" spans="1:33" x14ac:dyDescent="0.25">
      <c r="A2276" t="s">
        <v>17</v>
      </c>
      <c r="B2276">
        <v>219</v>
      </c>
      <c r="C2276">
        <v>24</v>
      </c>
      <c r="D2276">
        <v>207</v>
      </c>
      <c r="E2276">
        <v>17</v>
      </c>
      <c r="F2276" t="s">
        <v>983</v>
      </c>
      <c r="G2276" t="s">
        <v>645</v>
      </c>
      <c r="H2276">
        <v>2012</v>
      </c>
      <c r="I2276">
        <v>4</v>
      </c>
      <c r="J2276">
        <v>10</v>
      </c>
      <c r="K2276">
        <v>22</v>
      </c>
      <c r="L2276">
        <v>1</v>
      </c>
      <c r="M2276">
        <v>2012</v>
      </c>
      <c r="N2276">
        <v>3</v>
      </c>
      <c r="O2276">
        <v>27</v>
      </c>
      <c r="P2276">
        <v>22</v>
      </c>
      <c r="Q2276">
        <v>1</v>
      </c>
      <c r="R2276" s="1">
        <f t="shared" si="444"/>
        <v>17.985507246376812</v>
      </c>
      <c r="S2276" s="1">
        <f t="shared" si="445"/>
        <v>17</v>
      </c>
      <c r="T2276" s="1">
        <f t="shared" si="446"/>
        <v>17.485812054016989</v>
      </c>
      <c r="U2276" s="1">
        <f t="shared" si="447"/>
        <v>24</v>
      </c>
      <c r="W2276">
        <f t="shared" si="448"/>
        <v>36.174123083385837</v>
      </c>
      <c r="X2276">
        <f t="shared" si="449"/>
        <v>49</v>
      </c>
      <c r="Y2276">
        <f t="shared" si="450"/>
        <v>42.434644595590356</v>
      </c>
      <c r="AA2276">
        <f t="shared" si="451"/>
        <v>6.0144927536231876</v>
      </c>
      <c r="AB2276">
        <f t="shared" si="452"/>
        <v>7</v>
      </c>
      <c r="AC2276">
        <f t="shared" si="453"/>
        <v>6.5141879459830108</v>
      </c>
      <c r="AE2276">
        <f t="shared" si="454"/>
        <v>6.0144927536231876</v>
      </c>
      <c r="AF2276">
        <f t="shared" si="455"/>
        <v>7</v>
      </c>
      <c r="AG2276">
        <f t="shared" si="456"/>
        <v>6.5141879459830108</v>
      </c>
    </row>
    <row r="2277" spans="1:33" x14ac:dyDescent="0.25">
      <c r="A2277" t="s">
        <v>17</v>
      </c>
      <c r="B2277">
        <v>219</v>
      </c>
      <c r="C2277">
        <v>24</v>
      </c>
      <c r="D2277">
        <v>209</v>
      </c>
      <c r="E2277">
        <v>20</v>
      </c>
      <c r="F2277" t="s">
        <v>983</v>
      </c>
      <c r="G2277" t="s">
        <v>814</v>
      </c>
      <c r="H2277">
        <v>2012</v>
      </c>
      <c r="I2277">
        <v>4</v>
      </c>
      <c r="J2277">
        <v>10</v>
      </c>
      <c r="K2277">
        <v>22</v>
      </c>
      <c r="L2277">
        <v>1</v>
      </c>
      <c r="M2277">
        <v>2012</v>
      </c>
      <c r="N2277">
        <v>4</v>
      </c>
      <c r="O2277">
        <v>3</v>
      </c>
      <c r="P2277">
        <v>22</v>
      </c>
      <c r="Q2277">
        <v>1</v>
      </c>
      <c r="R2277" s="1">
        <f t="shared" si="444"/>
        <v>20.956937799043061</v>
      </c>
      <c r="S2277" s="1">
        <f t="shared" si="445"/>
        <v>20</v>
      </c>
      <c r="T2277" s="1">
        <f t="shared" si="446"/>
        <v>20.472878546527383</v>
      </c>
      <c r="U2277" s="1">
        <f t="shared" si="447"/>
        <v>24</v>
      </c>
      <c r="W2277">
        <f t="shared" si="448"/>
        <v>9.2602275588928897</v>
      </c>
      <c r="X2277">
        <f t="shared" si="449"/>
        <v>16</v>
      </c>
      <c r="Y2277">
        <f t="shared" si="450"/>
        <v>12.440585747546786</v>
      </c>
      <c r="AA2277">
        <f t="shared" si="451"/>
        <v>3.043062200956939</v>
      </c>
      <c r="AB2277">
        <f t="shared" si="452"/>
        <v>4</v>
      </c>
      <c r="AC2277">
        <f t="shared" si="453"/>
        <v>3.527121453472617</v>
      </c>
      <c r="AE2277">
        <f t="shared" si="454"/>
        <v>3.043062200956939</v>
      </c>
      <c r="AF2277">
        <f t="shared" si="455"/>
        <v>4</v>
      </c>
      <c r="AG2277">
        <f t="shared" si="456"/>
        <v>3.527121453472617</v>
      </c>
    </row>
    <row r="2278" spans="1:33" x14ac:dyDescent="0.25">
      <c r="A2278" t="s">
        <v>17</v>
      </c>
      <c r="B2278">
        <v>225</v>
      </c>
      <c r="C2278">
        <v>25</v>
      </c>
      <c r="D2278">
        <v>213</v>
      </c>
      <c r="E2278">
        <v>20</v>
      </c>
      <c r="F2278" t="s">
        <v>984</v>
      </c>
      <c r="G2278" t="s">
        <v>260</v>
      </c>
      <c r="H2278">
        <v>2012</v>
      </c>
      <c r="I2278">
        <v>4</v>
      </c>
      <c r="J2278">
        <v>10</v>
      </c>
      <c r="K2278">
        <v>23</v>
      </c>
      <c r="L2278">
        <v>1</v>
      </c>
      <c r="M2278">
        <v>2012</v>
      </c>
      <c r="N2278">
        <v>3</v>
      </c>
      <c r="O2278">
        <v>6</v>
      </c>
      <c r="P2278">
        <v>23</v>
      </c>
      <c r="Q2278">
        <v>1</v>
      </c>
      <c r="R2278" s="1">
        <f t="shared" si="444"/>
        <v>21.12676056338028</v>
      </c>
      <c r="S2278" s="1">
        <f t="shared" si="445"/>
        <v>20</v>
      </c>
      <c r="T2278" s="1">
        <f t="shared" si="446"/>
        <v>20.555661294825949</v>
      </c>
      <c r="U2278" s="1">
        <f t="shared" si="447"/>
        <v>25</v>
      </c>
      <c r="W2278">
        <f t="shared" si="448"/>
        <v>15.001983733386245</v>
      </c>
      <c r="X2278">
        <f t="shared" si="449"/>
        <v>25</v>
      </c>
      <c r="Y2278">
        <f t="shared" si="450"/>
        <v>19.752146526308159</v>
      </c>
      <c r="AA2278">
        <f t="shared" si="451"/>
        <v>3.8732394366197198</v>
      </c>
      <c r="AB2278">
        <f t="shared" si="452"/>
        <v>5</v>
      </c>
      <c r="AC2278">
        <f t="shared" si="453"/>
        <v>4.4443387051740508</v>
      </c>
      <c r="AE2278">
        <f t="shared" si="454"/>
        <v>3.8732394366197198</v>
      </c>
      <c r="AF2278">
        <f t="shared" si="455"/>
        <v>5</v>
      </c>
      <c r="AG2278">
        <f t="shared" si="456"/>
        <v>4.4443387051740508</v>
      </c>
    </row>
    <row r="2279" spans="1:33" x14ac:dyDescent="0.25">
      <c r="A2279" t="s">
        <v>17</v>
      </c>
      <c r="B2279">
        <v>225</v>
      </c>
      <c r="C2279">
        <v>25</v>
      </c>
      <c r="D2279">
        <v>163</v>
      </c>
      <c r="E2279">
        <v>11</v>
      </c>
      <c r="F2279" t="s">
        <v>984</v>
      </c>
      <c r="G2279" t="s">
        <v>259</v>
      </c>
      <c r="H2279">
        <v>2012</v>
      </c>
      <c r="I2279">
        <v>4</v>
      </c>
      <c r="J2279">
        <v>10</v>
      </c>
      <c r="K2279">
        <v>23</v>
      </c>
      <c r="L2279">
        <v>1</v>
      </c>
      <c r="M2279">
        <v>2012</v>
      </c>
      <c r="N2279">
        <v>3</v>
      </c>
      <c r="O2279">
        <v>13</v>
      </c>
      <c r="P2279">
        <v>23</v>
      </c>
      <c r="Q2279">
        <v>1</v>
      </c>
      <c r="R2279" s="1">
        <f t="shared" si="444"/>
        <v>15.184049079754601</v>
      </c>
      <c r="S2279" s="1">
        <f t="shared" si="445"/>
        <v>11</v>
      </c>
      <c r="T2279" s="1">
        <f t="shared" si="446"/>
        <v>12.923797424801297</v>
      </c>
      <c r="U2279" s="1">
        <f t="shared" si="447"/>
        <v>25</v>
      </c>
      <c r="W2279">
        <f t="shared" si="448"/>
        <v>96.352892468666496</v>
      </c>
      <c r="X2279">
        <f t="shared" si="449"/>
        <v>196</v>
      </c>
      <c r="Y2279">
        <f t="shared" si="450"/>
        <v>145.83466863723578</v>
      </c>
      <c r="AA2279">
        <f t="shared" si="451"/>
        <v>9.8159509202453989</v>
      </c>
      <c r="AB2279">
        <f t="shared" si="452"/>
        <v>14</v>
      </c>
      <c r="AC2279">
        <f t="shared" si="453"/>
        <v>12.076202575198703</v>
      </c>
      <c r="AE2279">
        <f t="shared" si="454"/>
        <v>9.8159509202453989</v>
      </c>
      <c r="AF2279">
        <f t="shared" si="455"/>
        <v>14</v>
      </c>
      <c r="AG2279">
        <f t="shared" si="456"/>
        <v>12.076202575198703</v>
      </c>
    </row>
    <row r="2280" spans="1:33" x14ac:dyDescent="0.25">
      <c r="A2280" t="s">
        <v>17</v>
      </c>
      <c r="B2280">
        <v>225</v>
      </c>
      <c r="C2280">
        <v>25</v>
      </c>
      <c r="D2280">
        <v>223</v>
      </c>
      <c r="E2280">
        <v>16</v>
      </c>
      <c r="F2280" t="s">
        <v>984</v>
      </c>
      <c r="G2280" t="s">
        <v>477</v>
      </c>
      <c r="H2280">
        <v>2012</v>
      </c>
      <c r="I2280">
        <v>4</v>
      </c>
      <c r="J2280">
        <v>10</v>
      </c>
      <c r="K2280">
        <v>23</v>
      </c>
      <c r="L2280">
        <v>1</v>
      </c>
      <c r="M2280">
        <v>2012</v>
      </c>
      <c r="N2280">
        <v>3</v>
      </c>
      <c r="O2280">
        <v>20</v>
      </c>
      <c r="P2280">
        <v>23</v>
      </c>
      <c r="Q2280">
        <v>1</v>
      </c>
      <c r="R2280" s="1">
        <f t="shared" si="444"/>
        <v>16.143497757847534</v>
      </c>
      <c r="S2280" s="1">
        <f t="shared" si="445"/>
        <v>16</v>
      </c>
      <c r="T2280" s="1">
        <f t="shared" si="446"/>
        <v>16.071588724378202</v>
      </c>
      <c r="U2280" s="1">
        <f t="shared" si="447"/>
        <v>25</v>
      </c>
      <c r="W2280">
        <f t="shared" si="448"/>
        <v>78.437631965251654</v>
      </c>
      <c r="X2280">
        <f t="shared" si="449"/>
        <v>81</v>
      </c>
      <c r="Y2280">
        <f t="shared" si="450"/>
        <v>79.716527906650455</v>
      </c>
      <c r="AA2280">
        <f t="shared" si="451"/>
        <v>8.856502242152466</v>
      </c>
      <c r="AB2280">
        <f t="shared" si="452"/>
        <v>9</v>
      </c>
      <c r="AC2280">
        <f t="shared" si="453"/>
        <v>8.9284112756217979</v>
      </c>
      <c r="AE2280">
        <f t="shared" si="454"/>
        <v>8.856502242152466</v>
      </c>
      <c r="AF2280">
        <f t="shared" si="455"/>
        <v>9</v>
      </c>
      <c r="AG2280">
        <f t="shared" si="456"/>
        <v>8.9284112756217979</v>
      </c>
    </row>
    <row r="2281" spans="1:33" x14ac:dyDescent="0.25">
      <c r="A2281" t="s">
        <v>17</v>
      </c>
      <c r="B2281">
        <v>225</v>
      </c>
      <c r="C2281">
        <v>25</v>
      </c>
      <c r="D2281">
        <v>211</v>
      </c>
      <c r="E2281">
        <v>20</v>
      </c>
      <c r="F2281" t="s">
        <v>984</v>
      </c>
      <c r="G2281" t="s">
        <v>646</v>
      </c>
      <c r="H2281">
        <v>2012</v>
      </c>
      <c r="I2281">
        <v>4</v>
      </c>
      <c r="J2281">
        <v>10</v>
      </c>
      <c r="K2281">
        <v>23</v>
      </c>
      <c r="L2281">
        <v>1</v>
      </c>
      <c r="M2281">
        <v>2012</v>
      </c>
      <c r="N2281">
        <v>3</v>
      </c>
      <c r="O2281">
        <v>27</v>
      </c>
      <c r="P2281">
        <v>23</v>
      </c>
      <c r="Q2281">
        <v>1</v>
      </c>
      <c r="R2281" s="1">
        <f t="shared" si="444"/>
        <v>21.327014218009477</v>
      </c>
      <c r="S2281" s="1">
        <f t="shared" si="445"/>
        <v>20</v>
      </c>
      <c r="T2281" s="1">
        <f t="shared" si="446"/>
        <v>20.652851724645426</v>
      </c>
      <c r="U2281" s="1">
        <f t="shared" si="447"/>
        <v>25</v>
      </c>
      <c r="W2281">
        <f t="shared" si="448"/>
        <v>13.490824554704531</v>
      </c>
      <c r="X2281">
        <f t="shared" si="449"/>
        <v>25</v>
      </c>
      <c r="Y2281">
        <f t="shared" si="450"/>
        <v>18.897698127918243</v>
      </c>
      <c r="AA2281">
        <f t="shared" si="451"/>
        <v>3.6729857819905227</v>
      </c>
      <c r="AB2281">
        <f t="shared" si="452"/>
        <v>5</v>
      </c>
      <c r="AC2281">
        <f t="shared" si="453"/>
        <v>4.3471482753545736</v>
      </c>
      <c r="AE2281">
        <f t="shared" si="454"/>
        <v>3.6729857819905227</v>
      </c>
      <c r="AF2281">
        <f t="shared" si="455"/>
        <v>5</v>
      </c>
      <c r="AG2281">
        <f t="shared" si="456"/>
        <v>4.3471482753545736</v>
      </c>
    </row>
    <row r="2282" spans="1:33" x14ac:dyDescent="0.25">
      <c r="A2282" t="s">
        <v>17</v>
      </c>
      <c r="B2282">
        <v>225</v>
      </c>
      <c r="C2282">
        <v>25</v>
      </c>
      <c r="D2282">
        <v>218</v>
      </c>
      <c r="E2282">
        <v>21</v>
      </c>
      <c r="F2282" t="s">
        <v>984</v>
      </c>
      <c r="G2282" t="s">
        <v>815</v>
      </c>
      <c r="H2282">
        <v>2012</v>
      </c>
      <c r="I2282">
        <v>4</v>
      </c>
      <c r="J2282">
        <v>10</v>
      </c>
      <c r="K2282">
        <v>23</v>
      </c>
      <c r="L2282">
        <v>1</v>
      </c>
      <c r="M2282">
        <v>2012</v>
      </c>
      <c r="N2282">
        <v>4</v>
      </c>
      <c r="O2282">
        <v>3</v>
      </c>
      <c r="P2282">
        <v>23</v>
      </c>
      <c r="Q2282">
        <v>1</v>
      </c>
      <c r="R2282" s="1">
        <f t="shared" si="444"/>
        <v>21.674311926605505</v>
      </c>
      <c r="S2282" s="1">
        <f t="shared" si="445"/>
        <v>21</v>
      </c>
      <c r="T2282" s="1">
        <f t="shared" si="446"/>
        <v>21.334492036575785</v>
      </c>
      <c r="U2282" s="1">
        <f t="shared" si="447"/>
        <v>25</v>
      </c>
      <c r="W2282">
        <f t="shared" si="448"/>
        <v>11.060201161518391</v>
      </c>
      <c r="X2282">
        <f t="shared" si="449"/>
        <v>16</v>
      </c>
      <c r="Y2282">
        <f t="shared" si="450"/>
        <v>13.435948629926335</v>
      </c>
      <c r="AA2282">
        <f t="shared" si="451"/>
        <v>3.3256880733944953</v>
      </c>
      <c r="AB2282">
        <f t="shared" si="452"/>
        <v>4</v>
      </c>
      <c r="AC2282">
        <f t="shared" si="453"/>
        <v>3.6655079634242149</v>
      </c>
      <c r="AE2282">
        <f t="shared" si="454"/>
        <v>3.3256880733944953</v>
      </c>
      <c r="AF2282">
        <f t="shared" si="455"/>
        <v>4</v>
      </c>
      <c r="AG2282">
        <f t="shared" si="456"/>
        <v>3.6655079634242149</v>
      </c>
    </row>
    <row r="2283" spans="1:33" x14ac:dyDescent="0.25">
      <c r="A2283" t="s">
        <v>17</v>
      </c>
      <c r="B2283">
        <v>235</v>
      </c>
      <c r="C2283">
        <v>22</v>
      </c>
      <c r="D2283">
        <v>220</v>
      </c>
      <c r="E2283">
        <v>29</v>
      </c>
      <c r="F2283" t="s">
        <v>985</v>
      </c>
      <c r="G2283" t="s">
        <v>262</v>
      </c>
      <c r="H2283">
        <v>2012</v>
      </c>
      <c r="I2283">
        <v>4</v>
      </c>
      <c r="J2283">
        <v>11</v>
      </c>
      <c r="K2283">
        <v>0</v>
      </c>
      <c r="L2283">
        <v>2</v>
      </c>
      <c r="M2283">
        <v>2012</v>
      </c>
      <c r="N2283">
        <v>3</v>
      </c>
      <c r="O2283">
        <v>7</v>
      </c>
      <c r="P2283">
        <v>0</v>
      </c>
      <c r="Q2283">
        <v>2</v>
      </c>
      <c r="R2283" s="1">
        <f t="shared" si="444"/>
        <v>30.977272727272727</v>
      </c>
      <c r="S2283" s="1">
        <f t="shared" si="445"/>
        <v>29</v>
      </c>
      <c r="T2283" s="1">
        <f t="shared" si="446"/>
        <v>29.972335729650919</v>
      </c>
      <c r="U2283" s="1">
        <f t="shared" si="447"/>
        <v>22</v>
      </c>
      <c r="W2283">
        <f t="shared" si="448"/>
        <v>80.591425619834695</v>
      </c>
      <c r="X2283">
        <f t="shared" si="449"/>
        <v>49</v>
      </c>
      <c r="Y2283">
        <f t="shared" si="450"/>
        <v>63.558136986268643</v>
      </c>
      <c r="AA2283">
        <f t="shared" si="451"/>
        <v>8.9772727272727266</v>
      </c>
      <c r="AB2283">
        <f t="shared" si="452"/>
        <v>7</v>
      </c>
      <c r="AC2283">
        <f t="shared" si="453"/>
        <v>7.9723357296509185</v>
      </c>
      <c r="AE2283">
        <f t="shared" si="454"/>
        <v>8.9772727272727266</v>
      </c>
      <c r="AF2283">
        <f t="shared" si="455"/>
        <v>7</v>
      </c>
      <c r="AG2283">
        <f t="shared" si="456"/>
        <v>7.9723357296509185</v>
      </c>
    </row>
    <row r="2284" spans="1:33" x14ac:dyDescent="0.25">
      <c r="A2284" t="s">
        <v>17</v>
      </c>
      <c r="B2284">
        <v>235</v>
      </c>
      <c r="C2284">
        <v>22</v>
      </c>
      <c r="D2284">
        <v>164</v>
      </c>
      <c r="E2284">
        <v>22</v>
      </c>
      <c r="F2284" t="s">
        <v>985</v>
      </c>
      <c r="G2284" t="s">
        <v>261</v>
      </c>
      <c r="H2284">
        <v>2012</v>
      </c>
      <c r="I2284">
        <v>4</v>
      </c>
      <c r="J2284">
        <v>11</v>
      </c>
      <c r="K2284">
        <v>0</v>
      </c>
      <c r="L2284">
        <v>2</v>
      </c>
      <c r="M2284">
        <v>2012</v>
      </c>
      <c r="N2284">
        <v>3</v>
      </c>
      <c r="O2284">
        <v>14</v>
      </c>
      <c r="P2284">
        <v>0</v>
      </c>
      <c r="Q2284">
        <v>2</v>
      </c>
      <c r="R2284" s="1">
        <f t="shared" si="444"/>
        <v>31.524390243902438</v>
      </c>
      <c r="S2284" s="1">
        <f t="shared" si="445"/>
        <v>22</v>
      </c>
      <c r="T2284" s="1">
        <f t="shared" si="446"/>
        <v>26.335082786386938</v>
      </c>
      <c r="U2284" s="1">
        <f t="shared" si="447"/>
        <v>22</v>
      </c>
      <c r="W2284">
        <f t="shared" si="448"/>
        <v>90.714009518143939</v>
      </c>
      <c r="X2284">
        <f t="shared" si="449"/>
        <v>0</v>
      </c>
      <c r="Y2284">
        <f t="shared" si="450"/>
        <v>18.792942764828336</v>
      </c>
      <c r="AA2284">
        <f t="shared" si="451"/>
        <v>9.5243902439024382</v>
      </c>
      <c r="AB2284">
        <f t="shared" si="452"/>
        <v>0</v>
      </c>
      <c r="AC2284">
        <f t="shared" si="453"/>
        <v>4.3350827863869377</v>
      </c>
      <c r="AE2284">
        <f t="shared" si="454"/>
        <v>9.5243902439024382</v>
      </c>
      <c r="AF2284">
        <f t="shared" si="455"/>
        <v>0</v>
      </c>
      <c r="AG2284">
        <f t="shared" si="456"/>
        <v>4.3350827863869377</v>
      </c>
    </row>
    <row r="2285" spans="1:33" x14ac:dyDescent="0.25">
      <c r="A2285" t="s">
        <v>17</v>
      </c>
      <c r="B2285">
        <v>235</v>
      </c>
      <c r="C2285">
        <v>22</v>
      </c>
      <c r="D2285">
        <v>225</v>
      </c>
      <c r="E2285">
        <v>21</v>
      </c>
      <c r="F2285" t="s">
        <v>985</v>
      </c>
      <c r="G2285" t="s">
        <v>478</v>
      </c>
      <c r="H2285">
        <v>2012</v>
      </c>
      <c r="I2285">
        <v>4</v>
      </c>
      <c r="J2285">
        <v>11</v>
      </c>
      <c r="K2285">
        <v>0</v>
      </c>
      <c r="L2285">
        <v>2</v>
      </c>
      <c r="M2285">
        <v>2012</v>
      </c>
      <c r="N2285">
        <v>3</v>
      </c>
      <c r="O2285">
        <v>21</v>
      </c>
      <c r="P2285">
        <v>0</v>
      </c>
      <c r="Q2285">
        <v>2</v>
      </c>
      <c r="R2285" s="1">
        <f t="shared" si="444"/>
        <v>21.933333333333334</v>
      </c>
      <c r="S2285" s="1">
        <f t="shared" si="445"/>
        <v>21</v>
      </c>
      <c r="T2285" s="1">
        <f t="shared" si="446"/>
        <v>21.461593603458248</v>
      </c>
      <c r="U2285" s="1">
        <f t="shared" si="447"/>
        <v>22</v>
      </c>
      <c r="W2285">
        <f t="shared" si="448"/>
        <v>4.4444444444444132E-3</v>
      </c>
      <c r="X2285">
        <f t="shared" si="449"/>
        <v>1</v>
      </c>
      <c r="Y2285">
        <f t="shared" si="450"/>
        <v>0.28988144783707481</v>
      </c>
      <c r="AA2285">
        <f t="shared" si="451"/>
        <v>6.666666666666643E-2</v>
      </c>
      <c r="AB2285">
        <f t="shared" si="452"/>
        <v>1</v>
      </c>
      <c r="AC2285">
        <f t="shared" si="453"/>
        <v>0.53840639654175249</v>
      </c>
      <c r="AE2285">
        <f t="shared" si="454"/>
        <v>6.666666666666643E-2</v>
      </c>
      <c r="AF2285">
        <f t="shared" si="455"/>
        <v>1</v>
      </c>
      <c r="AG2285">
        <f t="shared" si="456"/>
        <v>0.53840639654175249</v>
      </c>
    </row>
    <row r="2286" spans="1:33" x14ac:dyDescent="0.25">
      <c r="A2286" t="s">
        <v>17</v>
      </c>
      <c r="B2286">
        <v>235</v>
      </c>
      <c r="C2286">
        <v>22</v>
      </c>
      <c r="D2286">
        <v>221</v>
      </c>
      <c r="E2286">
        <v>13</v>
      </c>
      <c r="F2286" t="s">
        <v>985</v>
      </c>
      <c r="G2286" t="s">
        <v>647</v>
      </c>
      <c r="H2286">
        <v>2012</v>
      </c>
      <c r="I2286">
        <v>4</v>
      </c>
      <c r="J2286">
        <v>11</v>
      </c>
      <c r="K2286">
        <v>0</v>
      </c>
      <c r="L2286">
        <v>2</v>
      </c>
      <c r="M2286">
        <v>2012</v>
      </c>
      <c r="N2286">
        <v>3</v>
      </c>
      <c r="O2286">
        <v>28</v>
      </c>
      <c r="P2286">
        <v>0</v>
      </c>
      <c r="Q2286">
        <v>2</v>
      </c>
      <c r="R2286" s="1">
        <f t="shared" si="444"/>
        <v>13.823529411764707</v>
      </c>
      <c r="S2286" s="1">
        <f t="shared" si="445"/>
        <v>13</v>
      </c>
      <c r="T2286" s="1">
        <f t="shared" si="446"/>
        <v>13.405442266219387</v>
      </c>
      <c r="U2286" s="1">
        <f t="shared" si="447"/>
        <v>22</v>
      </c>
      <c r="W2286">
        <f t="shared" si="448"/>
        <v>66.854671280276804</v>
      </c>
      <c r="X2286">
        <f t="shared" si="449"/>
        <v>81</v>
      </c>
      <c r="Y2286">
        <f t="shared" si="450"/>
        <v>73.866422639288146</v>
      </c>
      <c r="AA2286">
        <f t="shared" si="451"/>
        <v>8.1764705882352935</v>
      </c>
      <c r="AB2286">
        <f t="shared" si="452"/>
        <v>9</v>
      </c>
      <c r="AC2286">
        <f t="shared" si="453"/>
        <v>8.5945577337806132</v>
      </c>
      <c r="AE2286">
        <f t="shared" si="454"/>
        <v>8.1764705882352935</v>
      </c>
      <c r="AF2286">
        <f t="shared" si="455"/>
        <v>9</v>
      </c>
      <c r="AG2286">
        <f t="shared" si="456"/>
        <v>8.5945577337806132</v>
      </c>
    </row>
    <row r="2287" spans="1:33" x14ac:dyDescent="0.25">
      <c r="A2287" t="s">
        <v>17</v>
      </c>
      <c r="B2287">
        <v>235</v>
      </c>
      <c r="C2287">
        <v>22</v>
      </c>
      <c r="D2287">
        <v>226</v>
      </c>
      <c r="E2287">
        <v>11</v>
      </c>
      <c r="F2287" t="s">
        <v>985</v>
      </c>
      <c r="G2287" t="s">
        <v>816</v>
      </c>
      <c r="H2287">
        <v>2012</v>
      </c>
      <c r="I2287">
        <v>4</v>
      </c>
      <c r="J2287">
        <v>11</v>
      </c>
      <c r="K2287">
        <v>0</v>
      </c>
      <c r="L2287">
        <v>2</v>
      </c>
      <c r="M2287">
        <v>2012</v>
      </c>
      <c r="N2287">
        <v>4</v>
      </c>
      <c r="O2287">
        <v>4</v>
      </c>
      <c r="P2287">
        <v>0</v>
      </c>
      <c r="Q2287">
        <v>2</v>
      </c>
      <c r="R2287" s="1">
        <f t="shared" si="444"/>
        <v>11.438053097345133</v>
      </c>
      <c r="S2287" s="1">
        <f t="shared" si="445"/>
        <v>11</v>
      </c>
      <c r="T2287" s="1">
        <f t="shared" si="446"/>
        <v>11.216888341728131</v>
      </c>
      <c r="U2287" s="1">
        <f t="shared" si="447"/>
        <v>22</v>
      </c>
      <c r="W2287">
        <f t="shared" si="448"/>
        <v>111.55472237450074</v>
      </c>
      <c r="X2287">
        <f t="shared" si="449"/>
        <v>121</v>
      </c>
      <c r="Y2287">
        <f t="shared" si="450"/>
        <v>116.2754970347587</v>
      </c>
      <c r="AA2287">
        <f t="shared" si="451"/>
        <v>10.561946902654867</v>
      </c>
      <c r="AB2287">
        <f t="shared" si="452"/>
        <v>11</v>
      </c>
      <c r="AC2287">
        <f t="shared" si="453"/>
        <v>10.783111658271869</v>
      </c>
      <c r="AE2287">
        <f t="shared" si="454"/>
        <v>10.561946902654867</v>
      </c>
      <c r="AF2287">
        <f t="shared" si="455"/>
        <v>11</v>
      </c>
      <c r="AG2287">
        <f t="shared" si="456"/>
        <v>10.783111658271869</v>
      </c>
    </row>
    <row r="2288" spans="1:33" x14ac:dyDescent="0.25">
      <c r="A2288" t="s">
        <v>17</v>
      </c>
      <c r="B2288">
        <v>236</v>
      </c>
      <c r="C2288">
        <v>17</v>
      </c>
      <c r="D2288">
        <v>235</v>
      </c>
      <c r="E2288">
        <v>21</v>
      </c>
      <c r="F2288" t="s">
        <v>986</v>
      </c>
      <c r="G2288" t="s">
        <v>264</v>
      </c>
      <c r="H2288">
        <v>2012</v>
      </c>
      <c r="I2288">
        <v>4</v>
      </c>
      <c r="J2288">
        <v>11</v>
      </c>
      <c r="K2288">
        <v>1</v>
      </c>
      <c r="L2288">
        <v>2</v>
      </c>
      <c r="M2288">
        <v>2012</v>
      </c>
      <c r="N2288">
        <v>3</v>
      </c>
      <c r="O2288">
        <v>7</v>
      </c>
      <c r="P2288">
        <v>1</v>
      </c>
      <c r="Q2288">
        <v>2</v>
      </c>
      <c r="R2288" s="1">
        <f t="shared" si="444"/>
        <v>21.089361702127661</v>
      </c>
      <c r="S2288" s="1">
        <f t="shared" si="445"/>
        <v>21</v>
      </c>
      <c r="T2288" s="1">
        <f t="shared" si="446"/>
        <v>21.044633419109037</v>
      </c>
      <c r="U2288" s="1">
        <f t="shared" si="447"/>
        <v>17</v>
      </c>
      <c r="W2288">
        <f t="shared" si="448"/>
        <v>16.722879130828442</v>
      </c>
      <c r="X2288">
        <f t="shared" si="449"/>
        <v>16</v>
      </c>
      <c r="Y2288">
        <f t="shared" si="450"/>
        <v>16.359059494973653</v>
      </c>
      <c r="AA2288">
        <f t="shared" si="451"/>
        <v>4.0893617021276611</v>
      </c>
      <c r="AB2288">
        <f t="shared" si="452"/>
        <v>4</v>
      </c>
      <c r="AC2288">
        <f t="shared" si="453"/>
        <v>4.0446334191090365</v>
      </c>
      <c r="AE2288">
        <f t="shared" si="454"/>
        <v>4.0893617021276611</v>
      </c>
      <c r="AF2288">
        <f t="shared" si="455"/>
        <v>4</v>
      </c>
      <c r="AG2288">
        <f t="shared" si="456"/>
        <v>4.0446334191090365</v>
      </c>
    </row>
    <row r="2289" spans="1:33" x14ac:dyDescent="0.25">
      <c r="A2289" t="s">
        <v>17</v>
      </c>
      <c r="B2289">
        <v>236</v>
      </c>
      <c r="C2289">
        <v>17</v>
      </c>
      <c r="D2289">
        <v>178</v>
      </c>
      <c r="E2289">
        <v>18</v>
      </c>
      <c r="F2289" t="s">
        <v>986</v>
      </c>
      <c r="G2289" t="s">
        <v>263</v>
      </c>
      <c r="H2289">
        <v>2012</v>
      </c>
      <c r="I2289">
        <v>4</v>
      </c>
      <c r="J2289">
        <v>11</v>
      </c>
      <c r="K2289">
        <v>1</v>
      </c>
      <c r="L2289">
        <v>2</v>
      </c>
      <c r="M2289">
        <v>2012</v>
      </c>
      <c r="N2289">
        <v>3</v>
      </c>
      <c r="O2289">
        <v>14</v>
      </c>
      <c r="P2289">
        <v>1</v>
      </c>
      <c r="Q2289">
        <v>2</v>
      </c>
      <c r="R2289" s="1">
        <f t="shared" si="444"/>
        <v>23.865168539325843</v>
      </c>
      <c r="S2289" s="1">
        <f t="shared" si="445"/>
        <v>18</v>
      </c>
      <c r="T2289" s="1">
        <f t="shared" si="446"/>
        <v>20.726143724964015</v>
      </c>
      <c r="U2289" s="1">
        <f t="shared" si="447"/>
        <v>17</v>
      </c>
      <c r="W2289">
        <f t="shared" si="448"/>
        <v>47.130539073349333</v>
      </c>
      <c r="X2289">
        <f t="shared" si="449"/>
        <v>1</v>
      </c>
      <c r="Y2289">
        <f t="shared" si="450"/>
        <v>13.884147059088702</v>
      </c>
      <c r="AA2289">
        <f t="shared" si="451"/>
        <v>6.8651685393258433</v>
      </c>
      <c r="AB2289">
        <f t="shared" si="452"/>
        <v>1</v>
      </c>
      <c r="AC2289">
        <f t="shared" si="453"/>
        <v>3.7261437249640146</v>
      </c>
      <c r="AE2289">
        <f t="shared" si="454"/>
        <v>6.8651685393258433</v>
      </c>
      <c r="AF2289">
        <f t="shared" si="455"/>
        <v>1</v>
      </c>
      <c r="AG2289">
        <f t="shared" si="456"/>
        <v>3.7261437249640146</v>
      </c>
    </row>
    <row r="2290" spans="1:33" x14ac:dyDescent="0.25">
      <c r="A2290" t="s">
        <v>17</v>
      </c>
      <c r="B2290">
        <v>236</v>
      </c>
      <c r="C2290">
        <v>17</v>
      </c>
      <c r="D2290">
        <v>233</v>
      </c>
      <c r="E2290">
        <v>24</v>
      </c>
      <c r="F2290" t="s">
        <v>986</v>
      </c>
      <c r="G2290" t="s">
        <v>479</v>
      </c>
      <c r="H2290">
        <v>2012</v>
      </c>
      <c r="I2290">
        <v>4</v>
      </c>
      <c r="J2290">
        <v>11</v>
      </c>
      <c r="K2290">
        <v>1</v>
      </c>
      <c r="L2290">
        <v>2</v>
      </c>
      <c r="M2290">
        <v>2012</v>
      </c>
      <c r="N2290">
        <v>3</v>
      </c>
      <c r="O2290">
        <v>21</v>
      </c>
      <c r="P2290">
        <v>1</v>
      </c>
      <c r="Q2290">
        <v>2</v>
      </c>
      <c r="R2290" s="1">
        <f t="shared" si="444"/>
        <v>24.309012875536482</v>
      </c>
      <c r="S2290" s="1">
        <f t="shared" si="445"/>
        <v>24</v>
      </c>
      <c r="T2290" s="1">
        <f t="shared" si="446"/>
        <v>24.154012275662932</v>
      </c>
      <c r="U2290" s="1">
        <f t="shared" si="447"/>
        <v>17</v>
      </c>
      <c r="W2290">
        <f t="shared" si="448"/>
        <v>53.421669214758069</v>
      </c>
      <c r="X2290">
        <f t="shared" si="449"/>
        <v>49</v>
      </c>
      <c r="Y2290">
        <f t="shared" si="450"/>
        <v>51.179891640335924</v>
      </c>
      <c r="AA2290">
        <f t="shared" si="451"/>
        <v>7.3090128755364816</v>
      </c>
      <c r="AB2290">
        <f t="shared" si="452"/>
        <v>7</v>
      </c>
      <c r="AC2290">
        <f t="shared" si="453"/>
        <v>7.1540122756629323</v>
      </c>
      <c r="AE2290">
        <f t="shared" si="454"/>
        <v>7.3090128755364816</v>
      </c>
      <c r="AF2290">
        <f t="shared" si="455"/>
        <v>7</v>
      </c>
      <c r="AG2290">
        <f t="shared" si="456"/>
        <v>7.1540122756629323</v>
      </c>
    </row>
    <row r="2291" spans="1:33" x14ac:dyDescent="0.25">
      <c r="A2291" t="s">
        <v>17</v>
      </c>
      <c r="B2291">
        <v>236</v>
      </c>
      <c r="C2291">
        <v>17</v>
      </c>
      <c r="D2291">
        <v>222</v>
      </c>
      <c r="E2291">
        <v>13</v>
      </c>
      <c r="F2291" t="s">
        <v>986</v>
      </c>
      <c r="G2291" t="s">
        <v>648</v>
      </c>
      <c r="H2291">
        <v>2012</v>
      </c>
      <c r="I2291">
        <v>4</v>
      </c>
      <c r="J2291">
        <v>11</v>
      </c>
      <c r="K2291">
        <v>1</v>
      </c>
      <c r="L2291">
        <v>2</v>
      </c>
      <c r="M2291">
        <v>2012</v>
      </c>
      <c r="N2291">
        <v>3</v>
      </c>
      <c r="O2291">
        <v>28</v>
      </c>
      <c r="P2291">
        <v>1</v>
      </c>
      <c r="Q2291">
        <v>2</v>
      </c>
      <c r="R2291" s="1">
        <f t="shared" si="444"/>
        <v>13.81981981981982</v>
      </c>
      <c r="S2291" s="1">
        <f t="shared" si="445"/>
        <v>13</v>
      </c>
      <c r="T2291" s="1">
        <f t="shared" si="446"/>
        <v>13.403643447125027</v>
      </c>
      <c r="U2291" s="1">
        <f t="shared" si="447"/>
        <v>17</v>
      </c>
      <c r="W2291">
        <f t="shared" si="448"/>
        <v>10.113545978410842</v>
      </c>
      <c r="X2291">
        <f t="shared" si="449"/>
        <v>16</v>
      </c>
      <c r="Y2291">
        <f t="shared" si="450"/>
        <v>12.933780455406755</v>
      </c>
      <c r="AA2291">
        <f t="shared" si="451"/>
        <v>3.1801801801801801</v>
      </c>
      <c r="AB2291">
        <f t="shared" si="452"/>
        <v>4</v>
      </c>
      <c r="AC2291">
        <f t="shared" si="453"/>
        <v>3.5963565528749726</v>
      </c>
      <c r="AE2291">
        <f t="shared" si="454"/>
        <v>3.1801801801801801</v>
      </c>
      <c r="AF2291">
        <f t="shared" si="455"/>
        <v>4</v>
      </c>
      <c r="AG2291">
        <f t="shared" si="456"/>
        <v>3.5963565528749726</v>
      </c>
    </row>
    <row r="2292" spans="1:33" x14ac:dyDescent="0.25">
      <c r="A2292" t="s">
        <v>17</v>
      </c>
      <c r="B2292">
        <v>236</v>
      </c>
      <c r="C2292">
        <v>17</v>
      </c>
      <c r="D2292">
        <v>226</v>
      </c>
      <c r="E2292">
        <v>19</v>
      </c>
      <c r="F2292" t="s">
        <v>986</v>
      </c>
      <c r="G2292" t="s">
        <v>817</v>
      </c>
      <c r="H2292">
        <v>2012</v>
      </c>
      <c r="I2292">
        <v>4</v>
      </c>
      <c r="J2292">
        <v>11</v>
      </c>
      <c r="K2292">
        <v>1</v>
      </c>
      <c r="L2292">
        <v>2</v>
      </c>
      <c r="M2292">
        <v>2012</v>
      </c>
      <c r="N2292">
        <v>4</v>
      </c>
      <c r="O2292">
        <v>4</v>
      </c>
      <c r="P2292">
        <v>1</v>
      </c>
      <c r="Q2292">
        <v>2</v>
      </c>
      <c r="R2292" s="1">
        <f t="shared" si="444"/>
        <v>19.840707964601769</v>
      </c>
      <c r="S2292" s="1">
        <f t="shared" si="445"/>
        <v>19</v>
      </c>
      <c r="T2292" s="1">
        <f t="shared" si="446"/>
        <v>19.415804163810307</v>
      </c>
      <c r="U2292" s="1">
        <f t="shared" si="447"/>
        <v>17</v>
      </c>
      <c r="W2292">
        <f t="shared" si="448"/>
        <v>8.069621740151927</v>
      </c>
      <c r="X2292">
        <f t="shared" si="449"/>
        <v>4</v>
      </c>
      <c r="Y2292">
        <f t="shared" si="450"/>
        <v>5.8361097578832171</v>
      </c>
      <c r="AA2292">
        <f t="shared" si="451"/>
        <v>2.8407079646017692</v>
      </c>
      <c r="AB2292">
        <f t="shared" si="452"/>
        <v>2</v>
      </c>
      <c r="AC2292">
        <f t="shared" si="453"/>
        <v>2.4158041638103072</v>
      </c>
      <c r="AE2292">
        <f t="shared" si="454"/>
        <v>2.8407079646017692</v>
      </c>
      <c r="AF2292">
        <f t="shared" si="455"/>
        <v>2</v>
      </c>
      <c r="AG2292">
        <f t="shared" si="456"/>
        <v>2.4158041638103072</v>
      </c>
    </row>
    <row r="2293" spans="1:33" x14ac:dyDescent="0.25">
      <c r="A2293" t="s">
        <v>17</v>
      </c>
      <c r="B2293">
        <v>235</v>
      </c>
      <c r="C2293">
        <v>18</v>
      </c>
      <c r="D2293">
        <v>232</v>
      </c>
      <c r="E2293">
        <v>15</v>
      </c>
      <c r="F2293" t="s">
        <v>987</v>
      </c>
      <c r="G2293" t="s">
        <v>266</v>
      </c>
      <c r="H2293">
        <v>2012</v>
      </c>
      <c r="I2293">
        <v>4</v>
      </c>
      <c r="J2293">
        <v>11</v>
      </c>
      <c r="K2293">
        <v>2</v>
      </c>
      <c r="L2293">
        <v>2</v>
      </c>
      <c r="M2293">
        <v>2012</v>
      </c>
      <c r="N2293">
        <v>3</v>
      </c>
      <c r="O2293">
        <v>7</v>
      </c>
      <c r="P2293">
        <v>2</v>
      </c>
      <c r="Q2293">
        <v>2</v>
      </c>
      <c r="R2293" s="1">
        <f t="shared" si="444"/>
        <v>15.193965517241379</v>
      </c>
      <c r="S2293" s="1">
        <f t="shared" si="445"/>
        <v>15</v>
      </c>
      <c r="T2293" s="1">
        <f t="shared" si="446"/>
        <v>15.096671247616831</v>
      </c>
      <c r="U2293" s="1">
        <f t="shared" si="447"/>
        <v>18</v>
      </c>
      <c r="W2293">
        <f t="shared" si="448"/>
        <v>7.8738295184304414</v>
      </c>
      <c r="X2293">
        <f t="shared" si="449"/>
        <v>9</v>
      </c>
      <c r="Y2293">
        <f t="shared" si="450"/>
        <v>8.4293178444148094</v>
      </c>
      <c r="AA2293">
        <f t="shared" si="451"/>
        <v>2.806034482758621</v>
      </c>
      <c r="AB2293">
        <f t="shared" si="452"/>
        <v>3</v>
      </c>
      <c r="AC2293">
        <f t="shared" si="453"/>
        <v>2.9033287523831692</v>
      </c>
      <c r="AE2293">
        <f t="shared" si="454"/>
        <v>2.806034482758621</v>
      </c>
      <c r="AF2293">
        <f t="shared" si="455"/>
        <v>3</v>
      </c>
      <c r="AG2293">
        <f t="shared" si="456"/>
        <v>2.9033287523831692</v>
      </c>
    </row>
    <row r="2294" spans="1:33" x14ac:dyDescent="0.25">
      <c r="A2294" t="s">
        <v>17</v>
      </c>
      <c r="B2294">
        <v>235</v>
      </c>
      <c r="C2294">
        <v>18</v>
      </c>
      <c r="D2294">
        <v>184</v>
      </c>
      <c r="E2294">
        <v>14</v>
      </c>
      <c r="F2294" t="s">
        <v>987</v>
      </c>
      <c r="G2294" t="s">
        <v>265</v>
      </c>
      <c r="H2294">
        <v>2012</v>
      </c>
      <c r="I2294">
        <v>4</v>
      </c>
      <c r="J2294">
        <v>11</v>
      </c>
      <c r="K2294">
        <v>2</v>
      </c>
      <c r="L2294">
        <v>2</v>
      </c>
      <c r="M2294">
        <v>2012</v>
      </c>
      <c r="N2294">
        <v>3</v>
      </c>
      <c r="O2294">
        <v>14</v>
      </c>
      <c r="P2294">
        <v>2</v>
      </c>
      <c r="Q2294">
        <v>2</v>
      </c>
      <c r="R2294" s="1">
        <f t="shared" si="444"/>
        <v>17.880434782608695</v>
      </c>
      <c r="S2294" s="1">
        <f t="shared" si="445"/>
        <v>14</v>
      </c>
      <c r="T2294" s="1">
        <f t="shared" si="446"/>
        <v>15.821696715476559</v>
      </c>
      <c r="U2294" s="1">
        <f t="shared" si="447"/>
        <v>18</v>
      </c>
      <c r="W2294">
        <f t="shared" si="448"/>
        <v>1.4295841209829942E-2</v>
      </c>
      <c r="X2294">
        <f t="shared" si="449"/>
        <v>16</v>
      </c>
      <c r="Y2294">
        <f t="shared" si="450"/>
        <v>4.745005199365611</v>
      </c>
      <c r="AA2294">
        <f t="shared" si="451"/>
        <v>0.11956521739130466</v>
      </c>
      <c r="AB2294">
        <f t="shared" si="452"/>
        <v>4</v>
      </c>
      <c r="AC2294">
        <f t="shared" si="453"/>
        <v>2.1783032845234409</v>
      </c>
      <c r="AE2294">
        <f t="shared" si="454"/>
        <v>0.11956521739130466</v>
      </c>
      <c r="AF2294">
        <f t="shared" si="455"/>
        <v>4</v>
      </c>
      <c r="AG2294">
        <f t="shared" si="456"/>
        <v>2.1783032845234409</v>
      </c>
    </row>
    <row r="2295" spans="1:33" x14ac:dyDescent="0.25">
      <c r="A2295" t="s">
        <v>17</v>
      </c>
      <c r="B2295">
        <v>235</v>
      </c>
      <c r="C2295">
        <v>18</v>
      </c>
      <c r="D2295">
        <v>240</v>
      </c>
      <c r="E2295">
        <v>12</v>
      </c>
      <c r="F2295" t="s">
        <v>987</v>
      </c>
      <c r="G2295" t="s">
        <v>480</v>
      </c>
      <c r="H2295">
        <v>2012</v>
      </c>
      <c r="I2295">
        <v>4</v>
      </c>
      <c r="J2295">
        <v>11</v>
      </c>
      <c r="K2295">
        <v>2</v>
      </c>
      <c r="L2295">
        <v>2</v>
      </c>
      <c r="M2295">
        <v>2012</v>
      </c>
      <c r="N2295">
        <v>3</v>
      </c>
      <c r="O2295">
        <v>21</v>
      </c>
      <c r="P2295">
        <v>2</v>
      </c>
      <c r="Q2295">
        <v>2</v>
      </c>
      <c r="R2295" s="1">
        <f t="shared" si="444"/>
        <v>11.75</v>
      </c>
      <c r="S2295" s="1">
        <f t="shared" si="445"/>
        <v>12</v>
      </c>
      <c r="T2295" s="1">
        <f t="shared" si="446"/>
        <v>11.874342087037917</v>
      </c>
      <c r="U2295" s="1">
        <f t="shared" si="447"/>
        <v>18</v>
      </c>
      <c r="W2295">
        <f t="shared" si="448"/>
        <v>39.0625</v>
      </c>
      <c r="X2295">
        <f t="shared" si="449"/>
        <v>36</v>
      </c>
      <c r="Y2295">
        <f t="shared" si="450"/>
        <v>37.523684866634987</v>
      </c>
      <c r="AA2295">
        <f t="shared" si="451"/>
        <v>6.25</v>
      </c>
      <c r="AB2295">
        <f t="shared" si="452"/>
        <v>6</v>
      </c>
      <c r="AC2295">
        <f t="shared" si="453"/>
        <v>6.1256579129620832</v>
      </c>
      <c r="AE2295">
        <f t="shared" si="454"/>
        <v>6.25</v>
      </c>
      <c r="AF2295">
        <f t="shared" si="455"/>
        <v>6</v>
      </c>
      <c r="AG2295">
        <f t="shared" si="456"/>
        <v>6.1256579129620832</v>
      </c>
    </row>
    <row r="2296" spans="1:33" x14ac:dyDescent="0.25">
      <c r="A2296" t="s">
        <v>17</v>
      </c>
      <c r="B2296">
        <v>235</v>
      </c>
      <c r="C2296">
        <v>18</v>
      </c>
      <c r="D2296">
        <v>215</v>
      </c>
      <c r="E2296">
        <v>27</v>
      </c>
      <c r="F2296" t="s">
        <v>987</v>
      </c>
      <c r="G2296" t="s">
        <v>649</v>
      </c>
      <c r="H2296">
        <v>2012</v>
      </c>
      <c r="I2296">
        <v>4</v>
      </c>
      <c r="J2296">
        <v>11</v>
      </c>
      <c r="K2296">
        <v>2</v>
      </c>
      <c r="L2296">
        <v>2</v>
      </c>
      <c r="M2296">
        <v>2012</v>
      </c>
      <c r="N2296">
        <v>3</v>
      </c>
      <c r="O2296">
        <v>28</v>
      </c>
      <c r="P2296">
        <v>2</v>
      </c>
      <c r="Q2296">
        <v>2</v>
      </c>
      <c r="R2296" s="1">
        <f t="shared" si="444"/>
        <v>29.511627906976745</v>
      </c>
      <c r="S2296" s="1">
        <f t="shared" si="445"/>
        <v>27</v>
      </c>
      <c r="T2296" s="1">
        <f t="shared" si="446"/>
        <v>28.22789318189319</v>
      </c>
      <c r="U2296" s="1">
        <f t="shared" si="447"/>
        <v>18</v>
      </c>
      <c r="W2296">
        <f t="shared" si="448"/>
        <v>132.5175770686858</v>
      </c>
      <c r="X2296">
        <f t="shared" si="449"/>
        <v>81</v>
      </c>
      <c r="Y2296">
        <f t="shared" si="450"/>
        <v>104.6097989402172</v>
      </c>
      <c r="AA2296">
        <f t="shared" si="451"/>
        <v>11.511627906976745</v>
      </c>
      <c r="AB2296">
        <f t="shared" si="452"/>
        <v>9</v>
      </c>
      <c r="AC2296">
        <f t="shared" si="453"/>
        <v>10.22789318189319</v>
      </c>
      <c r="AE2296">
        <f t="shared" si="454"/>
        <v>11.511627906976745</v>
      </c>
      <c r="AF2296">
        <f t="shared" si="455"/>
        <v>9</v>
      </c>
      <c r="AG2296">
        <f t="shared" si="456"/>
        <v>10.22789318189319</v>
      </c>
    </row>
    <row r="2297" spans="1:33" x14ac:dyDescent="0.25">
      <c r="A2297" t="s">
        <v>17</v>
      </c>
      <c r="B2297">
        <v>235</v>
      </c>
      <c r="C2297">
        <v>18</v>
      </c>
      <c r="D2297">
        <v>226</v>
      </c>
      <c r="E2297">
        <v>24</v>
      </c>
      <c r="F2297" t="s">
        <v>987</v>
      </c>
      <c r="G2297" t="s">
        <v>818</v>
      </c>
      <c r="H2297">
        <v>2012</v>
      </c>
      <c r="I2297">
        <v>4</v>
      </c>
      <c r="J2297">
        <v>11</v>
      </c>
      <c r="K2297">
        <v>2</v>
      </c>
      <c r="L2297">
        <v>2</v>
      </c>
      <c r="M2297">
        <v>2012</v>
      </c>
      <c r="N2297">
        <v>4</v>
      </c>
      <c r="O2297">
        <v>4</v>
      </c>
      <c r="P2297">
        <v>2</v>
      </c>
      <c r="Q2297">
        <v>2</v>
      </c>
      <c r="R2297" s="1">
        <f t="shared" si="444"/>
        <v>24.955752212389381</v>
      </c>
      <c r="S2297" s="1">
        <f t="shared" si="445"/>
        <v>24</v>
      </c>
      <c r="T2297" s="1">
        <f t="shared" si="446"/>
        <v>24.473210927406832</v>
      </c>
      <c r="U2297" s="1">
        <f t="shared" si="447"/>
        <v>18</v>
      </c>
      <c r="W2297">
        <f t="shared" si="448"/>
        <v>48.382488840159773</v>
      </c>
      <c r="X2297">
        <f t="shared" si="449"/>
        <v>36</v>
      </c>
      <c r="Y2297">
        <f t="shared" si="450"/>
        <v>41.902459710699219</v>
      </c>
      <c r="AA2297">
        <f t="shared" si="451"/>
        <v>6.9557522123893811</v>
      </c>
      <c r="AB2297">
        <f t="shared" si="452"/>
        <v>6</v>
      </c>
      <c r="AC2297">
        <f t="shared" si="453"/>
        <v>6.4732109274068321</v>
      </c>
      <c r="AE2297">
        <f t="shared" si="454"/>
        <v>6.9557522123893811</v>
      </c>
      <c r="AF2297">
        <f t="shared" si="455"/>
        <v>6</v>
      </c>
      <c r="AG2297">
        <f t="shared" si="456"/>
        <v>6.4732109274068321</v>
      </c>
    </row>
    <row r="2298" spans="1:33" x14ac:dyDescent="0.25">
      <c r="A2298" t="s">
        <v>17</v>
      </c>
      <c r="B2298">
        <v>239</v>
      </c>
      <c r="C2298">
        <v>18</v>
      </c>
      <c r="D2298">
        <v>224</v>
      </c>
      <c r="E2298">
        <v>16</v>
      </c>
      <c r="F2298" t="s">
        <v>988</v>
      </c>
      <c r="G2298" t="s">
        <v>268</v>
      </c>
      <c r="H2298">
        <v>2012</v>
      </c>
      <c r="I2298">
        <v>4</v>
      </c>
      <c r="J2298">
        <v>11</v>
      </c>
      <c r="K2298">
        <v>3</v>
      </c>
      <c r="L2298">
        <v>2</v>
      </c>
      <c r="M2298">
        <v>2012</v>
      </c>
      <c r="N2298">
        <v>3</v>
      </c>
      <c r="O2298">
        <v>7</v>
      </c>
      <c r="P2298">
        <v>3</v>
      </c>
      <c r="Q2298">
        <v>2</v>
      </c>
      <c r="R2298" s="1">
        <f t="shared" si="444"/>
        <v>17.071428571428573</v>
      </c>
      <c r="S2298" s="1">
        <f t="shared" si="445"/>
        <v>16</v>
      </c>
      <c r="T2298" s="1">
        <f t="shared" si="446"/>
        <v>16.527034130262368</v>
      </c>
      <c r="U2298" s="1">
        <f t="shared" si="447"/>
        <v>18</v>
      </c>
      <c r="W2298">
        <f t="shared" si="448"/>
        <v>0.8622448979591808</v>
      </c>
      <c r="X2298">
        <f t="shared" si="449"/>
        <v>4</v>
      </c>
      <c r="Y2298">
        <f t="shared" si="450"/>
        <v>2.1696284534119372</v>
      </c>
      <c r="AA2298">
        <f t="shared" si="451"/>
        <v>0.92857142857142705</v>
      </c>
      <c r="AB2298">
        <f t="shared" si="452"/>
        <v>2</v>
      </c>
      <c r="AC2298">
        <f t="shared" si="453"/>
        <v>1.4729658697376316</v>
      </c>
      <c r="AE2298">
        <f t="shared" si="454"/>
        <v>0.92857142857142705</v>
      </c>
      <c r="AF2298">
        <f t="shared" si="455"/>
        <v>2</v>
      </c>
      <c r="AG2298">
        <f t="shared" si="456"/>
        <v>1.4729658697376316</v>
      </c>
    </row>
    <row r="2299" spans="1:33" x14ac:dyDescent="0.25">
      <c r="A2299" t="s">
        <v>17</v>
      </c>
      <c r="B2299">
        <v>239</v>
      </c>
      <c r="C2299">
        <v>18</v>
      </c>
      <c r="D2299">
        <v>181</v>
      </c>
      <c r="E2299">
        <v>9</v>
      </c>
      <c r="F2299" t="s">
        <v>988</v>
      </c>
      <c r="G2299" t="s">
        <v>267</v>
      </c>
      <c r="H2299">
        <v>2012</v>
      </c>
      <c r="I2299">
        <v>4</v>
      </c>
      <c r="J2299">
        <v>11</v>
      </c>
      <c r="K2299">
        <v>3</v>
      </c>
      <c r="L2299">
        <v>2</v>
      </c>
      <c r="M2299">
        <v>2012</v>
      </c>
      <c r="N2299">
        <v>3</v>
      </c>
      <c r="O2299">
        <v>14</v>
      </c>
      <c r="P2299">
        <v>3</v>
      </c>
      <c r="Q2299">
        <v>2</v>
      </c>
      <c r="R2299" s="1">
        <f t="shared" si="444"/>
        <v>11.883977900552486</v>
      </c>
      <c r="S2299" s="1">
        <f t="shared" si="445"/>
        <v>9</v>
      </c>
      <c r="T2299" s="1">
        <f t="shared" si="446"/>
        <v>10.341943777886842</v>
      </c>
      <c r="U2299" s="1">
        <f t="shared" si="447"/>
        <v>18</v>
      </c>
      <c r="W2299">
        <f t="shared" si="448"/>
        <v>37.405726320930377</v>
      </c>
      <c r="X2299">
        <f t="shared" si="449"/>
        <v>81</v>
      </c>
      <c r="Y2299">
        <f t="shared" si="450"/>
        <v>58.645825101046057</v>
      </c>
      <c r="AA2299">
        <f t="shared" si="451"/>
        <v>6.1160220994475143</v>
      </c>
      <c r="AB2299">
        <f t="shared" si="452"/>
        <v>9</v>
      </c>
      <c r="AC2299">
        <f t="shared" si="453"/>
        <v>7.6580562221131583</v>
      </c>
      <c r="AE2299">
        <f t="shared" si="454"/>
        <v>6.1160220994475143</v>
      </c>
      <c r="AF2299">
        <f t="shared" si="455"/>
        <v>9</v>
      </c>
      <c r="AG2299">
        <f t="shared" si="456"/>
        <v>7.6580562221131583</v>
      </c>
    </row>
    <row r="2300" spans="1:33" x14ac:dyDescent="0.25">
      <c r="A2300" t="s">
        <v>17</v>
      </c>
      <c r="B2300">
        <v>239</v>
      </c>
      <c r="C2300">
        <v>18</v>
      </c>
      <c r="D2300">
        <v>234</v>
      </c>
      <c r="E2300">
        <v>14</v>
      </c>
      <c r="F2300" t="s">
        <v>988</v>
      </c>
      <c r="G2300" t="s">
        <v>481</v>
      </c>
      <c r="H2300">
        <v>2012</v>
      </c>
      <c r="I2300">
        <v>4</v>
      </c>
      <c r="J2300">
        <v>11</v>
      </c>
      <c r="K2300">
        <v>3</v>
      </c>
      <c r="L2300">
        <v>2</v>
      </c>
      <c r="M2300">
        <v>2012</v>
      </c>
      <c r="N2300">
        <v>3</v>
      </c>
      <c r="O2300">
        <v>21</v>
      </c>
      <c r="P2300">
        <v>3</v>
      </c>
      <c r="Q2300">
        <v>2</v>
      </c>
      <c r="R2300" s="1">
        <f t="shared" si="444"/>
        <v>14.2991452991453</v>
      </c>
      <c r="S2300" s="1">
        <f t="shared" si="445"/>
        <v>14</v>
      </c>
      <c r="T2300" s="1">
        <f t="shared" si="446"/>
        <v>14.14878207437072</v>
      </c>
      <c r="U2300" s="1">
        <f t="shared" si="447"/>
        <v>18</v>
      </c>
      <c r="W2300">
        <f t="shared" si="448"/>
        <v>13.696325516838332</v>
      </c>
      <c r="X2300">
        <f t="shared" si="449"/>
        <v>16</v>
      </c>
      <c r="Y2300">
        <f t="shared" si="450"/>
        <v>14.831879510688294</v>
      </c>
      <c r="AA2300">
        <f t="shared" si="451"/>
        <v>3.7008547008547001</v>
      </c>
      <c r="AB2300">
        <f t="shared" si="452"/>
        <v>4</v>
      </c>
      <c r="AC2300">
        <f t="shared" si="453"/>
        <v>3.85121792562928</v>
      </c>
      <c r="AE2300">
        <f t="shared" si="454"/>
        <v>3.7008547008547001</v>
      </c>
      <c r="AF2300">
        <f t="shared" si="455"/>
        <v>4</v>
      </c>
      <c r="AG2300">
        <f t="shared" si="456"/>
        <v>3.85121792562928</v>
      </c>
    </row>
    <row r="2301" spans="1:33" x14ac:dyDescent="0.25">
      <c r="A2301" t="s">
        <v>17</v>
      </c>
      <c r="B2301">
        <v>239</v>
      </c>
      <c r="C2301">
        <v>18</v>
      </c>
      <c r="D2301">
        <v>213</v>
      </c>
      <c r="E2301">
        <v>14</v>
      </c>
      <c r="F2301" t="s">
        <v>988</v>
      </c>
      <c r="G2301" t="s">
        <v>650</v>
      </c>
      <c r="H2301">
        <v>2012</v>
      </c>
      <c r="I2301">
        <v>4</v>
      </c>
      <c r="J2301">
        <v>11</v>
      </c>
      <c r="K2301">
        <v>3</v>
      </c>
      <c r="L2301">
        <v>2</v>
      </c>
      <c r="M2301">
        <v>2012</v>
      </c>
      <c r="N2301">
        <v>3</v>
      </c>
      <c r="O2301">
        <v>28</v>
      </c>
      <c r="P2301">
        <v>3</v>
      </c>
      <c r="Q2301">
        <v>2</v>
      </c>
      <c r="R2301" s="1">
        <f t="shared" si="444"/>
        <v>15.708920187793428</v>
      </c>
      <c r="S2301" s="1">
        <f t="shared" si="445"/>
        <v>14</v>
      </c>
      <c r="T2301" s="1">
        <f t="shared" si="446"/>
        <v>14.829864551947466</v>
      </c>
      <c r="U2301" s="1">
        <f t="shared" si="447"/>
        <v>18</v>
      </c>
      <c r="W2301">
        <f t="shared" si="448"/>
        <v>5.2490467059005015</v>
      </c>
      <c r="X2301">
        <f t="shared" si="449"/>
        <v>16</v>
      </c>
      <c r="Y2301">
        <f t="shared" si="450"/>
        <v>10.049758758999239</v>
      </c>
      <c r="AA2301">
        <f t="shared" si="451"/>
        <v>2.2910798122065721</v>
      </c>
      <c r="AB2301">
        <f t="shared" si="452"/>
        <v>4</v>
      </c>
      <c r="AC2301">
        <f t="shared" si="453"/>
        <v>3.1701354480525339</v>
      </c>
      <c r="AE2301">
        <f t="shared" si="454"/>
        <v>2.2910798122065721</v>
      </c>
      <c r="AF2301">
        <f t="shared" si="455"/>
        <v>4</v>
      </c>
      <c r="AG2301">
        <f t="shared" si="456"/>
        <v>3.1701354480525339</v>
      </c>
    </row>
    <row r="2302" spans="1:33" x14ac:dyDescent="0.25">
      <c r="A2302" t="s">
        <v>17</v>
      </c>
      <c r="B2302">
        <v>239</v>
      </c>
      <c r="C2302">
        <v>18</v>
      </c>
      <c r="D2302">
        <v>232</v>
      </c>
      <c r="E2302">
        <v>15</v>
      </c>
      <c r="F2302" t="s">
        <v>988</v>
      </c>
      <c r="G2302" t="s">
        <v>819</v>
      </c>
      <c r="H2302">
        <v>2012</v>
      </c>
      <c r="I2302">
        <v>4</v>
      </c>
      <c r="J2302">
        <v>11</v>
      </c>
      <c r="K2302">
        <v>3</v>
      </c>
      <c r="L2302">
        <v>2</v>
      </c>
      <c r="M2302">
        <v>2012</v>
      </c>
      <c r="N2302">
        <v>4</v>
      </c>
      <c r="O2302">
        <v>4</v>
      </c>
      <c r="P2302">
        <v>3</v>
      </c>
      <c r="Q2302">
        <v>2</v>
      </c>
      <c r="R2302" s="1">
        <f t="shared" si="444"/>
        <v>15.452586206896552</v>
      </c>
      <c r="S2302" s="1">
        <f t="shared" si="445"/>
        <v>15</v>
      </c>
      <c r="T2302" s="1">
        <f t="shared" si="446"/>
        <v>15.224611427010158</v>
      </c>
      <c r="U2302" s="1">
        <f t="shared" si="447"/>
        <v>18</v>
      </c>
      <c r="W2302">
        <f t="shared" si="448"/>
        <v>6.4893170332936982</v>
      </c>
      <c r="X2302">
        <f t="shared" si="449"/>
        <v>9</v>
      </c>
      <c r="Y2302">
        <f t="shared" si="450"/>
        <v>7.7027817310825899</v>
      </c>
      <c r="AA2302">
        <f t="shared" si="451"/>
        <v>2.5474137931034484</v>
      </c>
      <c r="AB2302">
        <f t="shared" si="452"/>
        <v>3</v>
      </c>
      <c r="AC2302">
        <f t="shared" si="453"/>
        <v>2.7753885729898418</v>
      </c>
      <c r="AE2302">
        <f t="shared" si="454"/>
        <v>2.5474137931034484</v>
      </c>
      <c r="AF2302">
        <f t="shared" si="455"/>
        <v>3</v>
      </c>
      <c r="AG2302">
        <f t="shared" si="456"/>
        <v>2.7753885729898418</v>
      </c>
    </row>
    <row r="2303" spans="1:33" x14ac:dyDescent="0.25">
      <c r="A2303" t="s">
        <v>17</v>
      </c>
      <c r="B2303">
        <v>251</v>
      </c>
      <c r="C2303">
        <v>8</v>
      </c>
      <c r="D2303">
        <v>225</v>
      </c>
      <c r="E2303">
        <v>10</v>
      </c>
      <c r="F2303" t="s">
        <v>989</v>
      </c>
      <c r="G2303" t="s">
        <v>270</v>
      </c>
      <c r="H2303">
        <v>2012</v>
      </c>
      <c r="I2303">
        <v>4</v>
      </c>
      <c r="J2303">
        <v>11</v>
      </c>
      <c r="K2303">
        <v>4</v>
      </c>
      <c r="L2303">
        <v>2</v>
      </c>
      <c r="M2303">
        <v>2012</v>
      </c>
      <c r="N2303">
        <v>3</v>
      </c>
      <c r="O2303">
        <v>7</v>
      </c>
      <c r="P2303">
        <v>4</v>
      </c>
      <c r="Q2303">
        <v>2</v>
      </c>
      <c r="R2303" s="1">
        <f t="shared" si="444"/>
        <v>11.155555555555555</v>
      </c>
      <c r="S2303" s="1">
        <f t="shared" si="445"/>
        <v>10</v>
      </c>
      <c r="T2303" s="1">
        <f t="shared" si="446"/>
        <v>10.561986345169906</v>
      </c>
      <c r="U2303" s="1">
        <f t="shared" si="447"/>
        <v>8</v>
      </c>
      <c r="W2303">
        <f t="shared" si="448"/>
        <v>9.957530864197528</v>
      </c>
      <c r="X2303">
        <f t="shared" si="449"/>
        <v>4</v>
      </c>
      <c r="Y2303">
        <f t="shared" si="450"/>
        <v>6.5637740328370535</v>
      </c>
      <c r="AA2303">
        <f t="shared" si="451"/>
        <v>3.155555555555555</v>
      </c>
      <c r="AB2303">
        <f t="shared" si="452"/>
        <v>2</v>
      </c>
      <c r="AC2303">
        <f t="shared" si="453"/>
        <v>2.5619863451699061</v>
      </c>
      <c r="AE2303">
        <f t="shared" si="454"/>
        <v>3.155555555555555</v>
      </c>
      <c r="AF2303">
        <f t="shared" si="455"/>
        <v>2</v>
      </c>
      <c r="AG2303">
        <f t="shared" si="456"/>
        <v>2.5619863451699061</v>
      </c>
    </row>
    <row r="2304" spans="1:33" x14ac:dyDescent="0.25">
      <c r="A2304" t="s">
        <v>17</v>
      </c>
      <c r="B2304">
        <v>251</v>
      </c>
      <c r="C2304">
        <v>8</v>
      </c>
      <c r="D2304">
        <v>173</v>
      </c>
      <c r="E2304">
        <v>0</v>
      </c>
      <c r="F2304" t="s">
        <v>989</v>
      </c>
      <c r="G2304" t="s">
        <v>269</v>
      </c>
      <c r="H2304">
        <v>2012</v>
      </c>
      <c r="I2304">
        <v>4</v>
      </c>
      <c r="J2304">
        <v>11</v>
      </c>
      <c r="K2304">
        <v>4</v>
      </c>
      <c r="L2304">
        <v>2</v>
      </c>
      <c r="M2304">
        <v>2012</v>
      </c>
      <c r="N2304">
        <v>3</v>
      </c>
      <c r="O2304">
        <v>14</v>
      </c>
      <c r="P2304">
        <v>4</v>
      </c>
      <c r="Q2304">
        <v>2</v>
      </c>
      <c r="R2304" s="1">
        <f t="shared" si="444"/>
        <v>0</v>
      </c>
      <c r="S2304" s="1">
        <f t="shared" si="445"/>
        <v>0</v>
      </c>
      <c r="T2304" s="1">
        <f t="shared" si="446"/>
        <v>0</v>
      </c>
      <c r="U2304" s="1">
        <f t="shared" si="447"/>
        <v>8</v>
      </c>
      <c r="W2304">
        <f t="shared" si="448"/>
        <v>64</v>
      </c>
      <c r="X2304">
        <f t="shared" si="449"/>
        <v>64</v>
      </c>
      <c r="Y2304">
        <f t="shared" si="450"/>
        <v>64</v>
      </c>
      <c r="AA2304">
        <f t="shared" si="451"/>
        <v>8</v>
      </c>
      <c r="AB2304">
        <f t="shared" si="452"/>
        <v>8</v>
      </c>
      <c r="AC2304">
        <f t="shared" si="453"/>
        <v>8</v>
      </c>
      <c r="AE2304">
        <f t="shared" si="454"/>
        <v>8</v>
      </c>
      <c r="AF2304">
        <f t="shared" si="455"/>
        <v>8</v>
      </c>
      <c r="AG2304">
        <f t="shared" si="456"/>
        <v>8</v>
      </c>
    </row>
    <row r="2305" spans="1:33" x14ac:dyDescent="0.25">
      <c r="A2305" t="s">
        <v>17</v>
      </c>
      <c r="B2305">
        <v>251</v>
      </c>
      <c r="C2305">
        <v>8</v>
      </c>
      <c r="D2305">
        <v>236</v>
      </c>
      <c r="E2305">
        <v>6</v>
      </c>
      <c r="F2305" t="s">
        <v>989</v>
      </c>
      <c r="G2305" t="s">
        <v>482</v>
      </c>
      <c r="H2305">
        <v>2012</v>
      </c>
      <c r="I2305">
        <v>4</v>
      </c>
      <c r="J2305">
        <v>11</v>
      </c>
      <c r="K2305">
        <v>4</v>
      </c>
      <c r="L2305">
        <v>2</v>
      </c>
      <c r="M2305">
        <v>2012</v>
      </c>
      <c r="N2305">
        <v>3</v>
      </c>
      <c r="O2305">
        <v>21</v>
      </c>
      <c r="P2305">
        <v>4</v>
      </c>
      <c r="Q2305">
        <v>2</v>
      </c>
      <c r="R2305" s="1">
        <f t="shared" si="444"/>
        <v>6.3813559322033901</v>
      </c>
      <c r="S2305" s="1">
        <f t="shared" si="445"/>
        <v>6</v>
      </c>
      <c r="T2305" s="1">
        <f t="shared" si="446"/>
        <v>6.1877407503240098</v>
      </c>
      <c r="U2305" s="1">
        <f t="shared" si="447"/>
        <v>8</v>
      </c>
      <c r="W2305">
        <f t="shared" si="448"/>
        <v>2.6200086182131561</v>
      </c>
      <c r="X2305">
        <f t="shared" si="449"/>
        <v>4</v>
      </c>
      <c r="Y2305">
        <f t="shared" si="450"/>
        <v>3.2842835880361827</v>
      </c>
      <c r="AA2305">
        <f t="shared" si="451"/>
        <v>1.6186440677966099</v>
      </c>
      <c r="AB2305">
        <f t="shared" si="452"/>
        <v>2</v>
      </c>
      <c r="AC2305">
        <f t="shared" si="453"/>
        <v>1.8122592496759902</v>
      </c>
      <c r="AE2305">
        <f t="shared" si="454"/>
        <v>1.6186440677966099</v>
      </c>
      <c r="AF2305">
        <f t="shared" si="455"/>
        <v>2</v>
      </c>
      <c r="AG2305">
        <f t="shared" si="456"/>
        <v>1.8122592496759902</v>
      </c>
    </row>
    <row r="2306" spans="1:33" x14ac:dyDescent="0.25">
      <c r="A2306" t="s">
        <v>17</v>
      </c>
      <c r="B2306">
        <v>251</v>
      </c>
      <c r="C2306">
        <v>8</v>
      </c>
      <c r="D2306">
        <v>216</v>
      </c>
      <c r="E2306">
        <v>10</v>
      </c>
      <c r="F2306" t="s">
        <v>989</v>
      </c>
      <c r="G2306" t="s">
        <v>651</v>
      </c>
      <c r="H2306">
        <v>2012</v>
      </c>
      <c r="I2306">
        <v>4</v>
      </c>
      <c r="J2306">
        <v>11</v>
      </c>
      <c r="K2306">
        <v>4</v>
      </c>
      <c r="L2306">
        <v>2</v>
      </c>
      <c r="M2306">
        <v>2012</v>
      </c>
      <c r="N2306">
        <v>3</v>
      </c>
      <c r="O2306">
        <v>28</v>
      </c>
      <c r="P2306">
        <v>4</v>
      </c>
      <c r="Q2306">
        <v>2</v>
      </c>
      <c r="R2306" s="1">
        <f t="shared" si="444"/>
        <v>11.62037037037037</v>
      </c>
      <c r="S2306" s="1">
        <f t="shared" si="445"/>
        <v>10</v>
      </c>
      <c r="T2306" s="1">
        <f t="shared" si="446"/>
        <v>10.779782173295697</v>
      </c>
      <c r="U2306" s="1">
        <f t="shared" si="447"/>
        <v>8</v>
      </c>
      <c r="W2306">
        <f t="shared" si="448"/>
        <v>13.107081618655691</v>
      </c>
      <c r="X2306">
        <f t="shared" si="449"/>
        <v>4</v>
      </c>
      <c r="Y2306">
        <f t="shared" si="450"/>
        <v>7.7271889309725479</v>
      </c>
      <c r="AA2306">
        <f t="shared" si="451"/>
        <v>3.6203703703703702</v>
      </c>
      <c r="AB2306">
        <f t="shared" si="452"/>
        <v>2</v>
      </c>
      <c r="AC2306">
        <f t="shared" si="453"/>
        <v>2.7797821732956969</v>
      </c>
      <c r="AE2306">
        <f t="shared" si="454"/>
        <v>3.6203703703703702</v>
      </c>
      <c r="AF2306">
        <f t="shared" si="455"/>
        <v>2</v>
      </c>
      <c r="AG2306">
        <f t="shared" si="456"/>
        <v>2.7797821732956969</v>
      </c>
    </row>
    <row r="2307" spans="1:33" x14ac:dyDescent="0.25">
      <c r="A2307" t="s">
        <v>17</v>
      </c>
      <c r="B2307">
        <v>251</v>
      </c>
      <c r="C2307">
        <v>8</v>
      </c>
      <c r="D2307">
        <v>240</v>
      </c>
      <c r="E2307">
        <v>7</v>
      </c>
      <c r="F2307" t="s">
        <v>989</v>
      </c>
      <c r="G2307" t="s">
        <v>820</v>
      </c>
      <c r="H2307">
        <v>2012</v>
      </c>
      <c r="I2307">
        <v>4</v>
      </c>
      <c r="J2307">
        <v>11</v>
      </c>
      <c r="K2307">
        <v>4</v>
      </c>
      <c r="L2307">
        <v>2</v>
      </c>
      <c r="M2307">
        <v>2012</v>
      </c>
      <c r="N2307">
        <v>4</v>
      </c>
      <c r="O2307">
        <v>4</v>
      </c>
      <c r="P2307">
        <v>4</v>
      </c>
      <c r="Q2307">
        <v>2</v>
      </c>
      <c r="R2307" s="1">
        <f t="shared" si="444"/>
        <v>7.3208333333333337</v>
      </c>
      <c r="S2307" s="1">
        <f t="shared" si="445"/>
        <v>7</v>
      </c>
      <c r="T2307" s="1">
        <f t="shared" si="446"/>
        <v>7.1586195130998087</v>
      </c>
      <c r="U2307" s="1">
        <f t="shared" si="447"/>
        <v>8</v>
      </c>
      <c r="W2307">
        <f t="shared" si="448"/>
        <v>0.46126736111111055</v>
      </c>
      <c r="X2307">
        <f t="shared" si="449"/>
        <v>1</v>
      </c>
      <c r="Y2307">
        <f t="shared" si="450"/>
        <v>0.70792112373640292</v>
      </c>
      <c r="AA2307">
        <f t="shared" si="451"/>
        <v>0.67916666666666625</v>
      </c>
      <c r="AB2307">
        <f t="shared" si="452"/>
        <v>1</v>
      </c>
      <c r="AC2307">
        <f t="shared" si="453"/>
        <v>0.84138048690019129</v>
      </c>
      <c r="AE2307">
        <f t="shared" si="454"/>
        <v>0.67916666666666625</v>
      </c>
      <c r="AF2307">
        <f t="shared" si="455"/>
        <v>1</v>
      </c>
      <c r="AG2307">
        <f t="shared" si="456"/>
        <v>0.84138048690019129</v>
      </c>
    </row>
    <row r="2308" spans="1:33" x14ac:dyDescent="0.25">
      <c r="A2308" t="s">
        <v>17</v>
      </c>
      <c r="B2308">
        <v>253</v>
      </c>
      <c r="C2308">
        <v>10</v>
      </c>
      <c r="D2308">
        <v>222</v>
      </c>
      <c r="E2308">
        <v>6</v>
      </c>
      <c r="F2308" t="s">
        <v>990</v>
      </c>
      <c r="G2308" t="s">
        <v>272</v>
      </c>
      <c r="H2308">
        <v>2012</v>
      </c>
      <c r="I2308">
        <v>4</v>
      </c>
      <c r="J2308">
        <v>11</v>
      </c>
      <c r="K2308">
        <v>5</v>
      </c>
      <c r="L2308">
        <v>2</v>
      </c>
      <c r="M2308">
        <v>2012</v>
      </c>
      <c r="N2308">
        <v>3</v>
      </c>
      <c r="O2308">
        <v>7</v>
      </c>
      <c r="P2308">
        <v>5</v>
      </c>
      <c r="Q2308">
        <v>2</v>
      </c>
      <c r="R2308" s="1">
        <f t="shared" ref="R2308:R2371" si="457">E2308*B2308/D2308</f>
        <v>6.8378378378378377</v>
      </c>
      <c r="S2308" s="1">
        <f t="shared" ref="S2308:S2371" si="458">E2308</f>
        <v>6</v>
      </c>
      <c r="T2308" s="1">
        <f t="shared" ref="T2308:T2371" si="459">SQRT(R2308*S2308)</f>
        <v>6.4052343459882106</v>
      </c>
      <c r="U2308" s="1">
        <f t="shared" ref="U2308:U2371" si="460">C2308</f>
        <v>10</v>
      </c>
      <c r="W2308">
        <f t="shared" ref="W2308:W2371" si="461">(U2308-R2308)^2</f>
        <v>9.999269539810081</v>
      </c>
      <c r="X2308">
        <f t="shared" ref="X2308:X2371" si="462">(U2308-S2308)^2</f>
        <v>16</v>
      </c>
      <c r="Y2308">
        <f t="shared" ref="Y2308:Y2371" si="463">(U2308-T2308)^2</f>
        <v>12.922340107262809</v>
      </c>
      <c r="AA2308">
        <f t="shared" ref="AA2308:AA2371" si="464">ABS(R2308-$U2308)</f>
        <v>3.1621621621621623</v>
      </c>
      <c r="AB2308">
        <f t="shared" ref="AB2308:AB2371" si="465">ABS(S2308-$U2308)</f>
        <v>4</v>
      </c>
      <c r="AC2308">
        <f t="shared" ref="AC2308:AC2371" si="466">ABS(T2308-$U2308)</f>
        <v>3.5947656540117894</v>
      </c>
      <c r="AE2308">
        <f t="shared" ref="AE2308:AE2371" si="467">IF(OR(ISERROR($AA2308),ISERROR($AB2308),ISERROR($AC2308)),"NA",AA2308)</f>
        <v>3.1621621621621623</v>
      </c>
      <c r="AF2308">
        <f t="shared" ref="AF2308:AF2371" si="468">IF(OR(ISERROR($AA2308),ISERROR($AB2308),ISERROR($AC2308)),"NA",AB2308)</f>
        <v>4</v>
      </c>
      <c r="AG2308">
        <f t="shared" ref="AG2308:AG2371" si="469">IF(OR(ISERROR($AA2308),ISERROR($AB2308),ISERROR($AC2308)),"NA",AC2308)</f>
        <v>3.5947656540117894</v>
      </c>
    </row>
    <row r="2309" spans="1:33" x14ac:dyDescent="0.25">
      <c r="A2309" t="s">
        <v>17</v>
      </c>
      <c r="B2309">
        <v>253</v>
      </c>
      <c r="C2309">
        <v>10</v>
      </c>
      <c r="D2309">
        <v>169</v>
      </c>
      <c r="E2309">
        <v>0</v>
      </c>
      <c r="F2309" t="s">
        <v>990</v>
      </c>
      <c r="G2309" t="s">
        <v>271</v>
      </c>
      <c r="H2309">
        <v>2012</v>
      </c>
      <c r="I2309">
        <v>4</v>
      </c>
      <c r="J2309">
        <v>11</v>
      </c>
      <c r="K2309">
        <v>5</v>
      </c>
      <c r="L2309">
        <v>2</v>
      </c>
      <c r="M2309">
        <v>2012</v>
      </c>
      <c r="N2309">
        <v>3</v>
      </c>
      <c r="O2309">
        <v>14</v>
      </c>
      <c r="P2309">
        <v>5</v>
      </c>
      <c r="Q2309">
        <v>2</v>
      </c>
      <c r="R2309" s="1">
        <f t="shared" si="457"/>
        <v>0</v>
      </c>
      <c r="S2309" s="1">
        <f t="shared" si="458"/>
        <v>0</v>
      </c>
      <c r="T2309" s="1">
        <f t="shared" si="459"/>
        <v>0</v>
      </c>
      <c r="U2309" s="1">
        <f t="shared" si="460"/>
        <v>10</v>
      </c>
      <c r="W2309">
        <f t="shared" si="461"/>
        <v>100</v>
      </c>
      <c r="X2309">
        <f t="shared" si="462"/>
        <v>100</v>
      </c>
      <c r="Y2309">
        <f t="shared" si="463"/>
        <v>100</v>
      </c>
      <c r="AA2309">
        <f t="shared" si="464"/>
        <v>10</v>
      </c>
      <c r="AB2309">
        <f t="shared" si="465"/>
        <v>10</v>
      </c>
      <c r="AC2309">
        <f t="shared" si="466"/>
        <v>10</v>
      </c>
      <c r="AE2309">
        <f t="shared" si="467"/>
        <v>10</v>
      </c>
      <c r="AF2309">
        <f t="shared" si="468"/>
        <v>10</v>
      </c>
      <c r="AG2309">
        <f t="shared" si="469"/>
        <v>10</v>
      </c>
    </row>
    <row r="2310" spans="1:33" x14ac:dyDescent="0.25">
      <c r="A2310" t="s">
        <v>17</v>
      </c>
      <c r="B2310">
        <v>253</v>
      </c>
      <c r="C2310">
        <v>10</v>
      </c>
      <c r="D2310">
        <v>239</v>
      </c>
      <c r="E2310">
        <v>4</v>
      </c>
      <c r="F2310" t="s">
        <v>990</v>
      </c>
      <c r="G2310" t="s">
        <v>483</v>
      </c>
      <c r="H2310">
        <v>2012</v>
      </c>
      <c r="I2310">
        <v>4</v>
      </c>
      <c r="J2310">
        <v>11</v>
      </c>
      <c r="K2310">
        <v>5</v>
      </c>
      <c r="L2310">
        <v>2</v>
      </c>
      <c r="M2310">
        <v>2012</v>
      </c>
      <c r="N2310">
        <v>3</v>
      </c>
      <c r="O2310">
        <v>21</v>
      </c>
      <c r="P2310">
        <v>5</v>
      </c>
      <c r="Q2310">
        <v>2</v>
      </c>
      <c r="R2310" s="1">
        <f t="shared" si="457"/>
        <v>4.2343096234309625</v>
      </c>
      <c r="S2310" s="1">
        <f t="shared" si="458"/>
        <v>4</v>
      </c>
      <c r="T2310" s="1">
        <f t="shared" si="459"/>
        <v>4.1154876374159901</v>
      </c>
      <c r="U2310" s="1">
        <f t="shared" si="460"/>
        <v>10</v>
      </c>
      <c r="W2310">
        <f t="shared" si="461"/>
        <v>33.243185518460812</v>
      </c>
      <c r="X2310">
        <f t="shared" si="462"/>
        <v>36</v>
      </c>
      <c r="Y2310">
        <f t="shared" si="463"/>
        <v>34.627485745404044</v>
      </c>
      <c r="AA2310">
        <f t="shared" si="464"/>
        <v>5.7656903765690375</v>
      </c>
      <c r="AB2310">
        <f t="shared" si="465"/>
        <v>6</v>
      </c>
      <c r="AC2310">
        <f t="shared" si="466"/>
        <v>5.8845123625840099</v>
      </c>
      <c r="AE2310">
        <f t="shared" si="467"/>
        <v>5.7656903765690375</v>
      </c>
      <c r="AF2310">
        <f t="shared" si="468"/>
        <v>6</v>
      </c>
      <c r="AG2310">
        <f t="shared" si="469"/>
        <v>5.8845123625840099</v>
      </c>
    </row>
    <row r="2311" spans="1:33" x14ac:dyDescent="0.25">
      <c r="A2311" t="s">
        <v>17</v>
      </c>
      <c r="B2311">
        <v>253</v>
      </c>
      <c r="C2311">
        <v>10</v>
      </c>
      <c r="D2311">
        <v>220</v>
      </c>
      <c r="E2311">
        <v>1</v>
      </c>
      <c r="F2311" t="s">
        <v>990</v>
      </c>
      <c r="G2311" t="s">
        <v>652</v>
      </c>
      <c r="H2311">
        <v>2012</v>
      </c>
      <c r="I2311">
        <v>4</v>
      </c>
      <c r="J2311">
        <v>11</v>
      </c>
      <c r="K2311">
        <v>5</v>
      </c>
      <c r="L2311">
        <v>2</v>
      </c>
      <c r="M2311">
        <v>2012</v>
      </c>
      <c r="N2311">
        <v>3</v>
      </c>
      <c r="O2311">
        <v>28</v>
      </c>
      <c r="P2311">
        <v>5</v>
      </c>
      <c r="Q2311">
        <v>2</v>
      </c>
      <c r="R2311" s="1">
        <f t="shared" si="457"/>
        <v>1.1499999999999999</v>
      </c>
      <c r="S2311" s="1">
        <f t="shared" si="458"/>
        <v>1</v>
      </c>
      <c r="T2311" s="1">
        <f t="shared" si="459"/>
        <v>1.0723805294763609</v>
      </c>
      <c r="U2311" s="1">
        <f t="shared" si="460"/>
        <v>10</v>
      </c>
      <c r="W2311">
        <f t="shared" si="461"/>
        <v>78.322499999999991</v>
      </c>
      <c r="X2311">
        <f t="shared" si="462"/>
        <v>81</v>
      </c>
      <c r="Y2311">
        <f t="shared" si="463"/>
        <v>79.70238941047279</v>
      </c>
      <c r="AA2311">
        <f t="shared" si="464"/>
        <v>8.85</v>
      </c>
      <c r="AB2311">
        <f t="shared" si="465"/>
        <v>9</v>
      </c>
      <c r="AC2311">
        <f t="shared" si="466"/>
        <v>8.9276194705236396</v>
      </c>
      <c r="AE2311">
        <f t="shared" si="467"/>
        <v>8.85</v>
      </c>
      <c r="AF2311">
        <f t="shared" si="468"/>
        <v>9</v>
      </c>
      <c r="AG2311">
        <f t="shared" si="469"/>
        <v>8.9276194705236396</v>
      </c>
    </row>
    <row r="2312" spans="1:33" x14ac:dyDescent="0.25">
      <c r="A2312" t="s">
        <v>17</v>
      </c>
      <c r="B2312">
        <v>253</v>
      </c>
      <c r="C2312">
        <v>10</v>
      </c>
      <c r="D2312">
        <v>242</v>
      </c>
      <c r="E2312">
        <v>3</v>
      </c>
      <c r="F2312" t="s">
        <v>990</v>
      </c>
      <c r="G2312" t="s">
        <v>821</v>
      </c>
      <c r="H2312">
        <v>2012</v>
      </c>
      <c r="I2312">
        <v>4</v>
      </c>
      <c r="J2312">
        <v>11</v>
      </c>
      <c r="K2312">
        <v>5</v>
      </c>
      <c r="L2312">
        <v>2</v>
      </c>
      <c r="M2312">
        <v>2012</v>
      </c>
      <c r="N2312">
        <v>4</v>
      </c>
      <c r="O2312">
        <v>4</v>
      </c>
      <c r="P2312">
        <v>5</v>
      </c>
      <c r="Q2312">
        <v>2</v>
      </c>
      <c r="R2312" s="1">
        <f t="shared" si="457"/>
        <v>3.1363636363636362</v>
      </c>
      <c r="S2312" s="1">
        <f t="shared" si="458"/>
        <v>3</v>
      </c>
      <c r="T2312" s="1">
        <f t="shared" si="459"/>
        <v>3.0674241488732705</v>
      </c>
      <c r="U2312" s="1">
        <f t="shared" si="460"/>
        <v>10</v>
      </c>
      <c r="W2312">
        <f t="shared" si="461"/>
        <v>47.1095041322314</v>
      </c>
      <c r="X2312">
        <f t="shared" si="462"/>
        <v>49</v>
      </c>
      <c r="Y2312">
        <f t="shared" si="463"/>
        <v>48.060607931625505</v>
      </c>
      <c r="AA2312">
        <f t="shared" si="464"/>
        <v>6.8636363636363633</v>
      </c>
      <c r="AB2312">
        <f t="shared" si="465"/>
        <v>7</v>
      </c>
      <c r="AC2312">
        <f t="shared" si="466"/>
        <v>6.9325758511267299</v>
      </c>
      <c r="AE2312">
        <f t="shared" si="467"/>
        <v>6.8636363636363633</v>
      </c>
      <c r="AF2312">
        <f t="shared" si="468"/>
        <v>7</v>
      </c>
      <c r="AG2312">
        <f t="shared" si="469"/>
        <v>6.9325758511267299</v>
      </c>
    </row>
    <row r="2313" spans="1:33" x14ac:dyDescent="0.25">
      <c r="A2313" t="s">
        <v>17</v>
      </c>
      <c r="B2313">
        <v>260</v>
      </c>
      <c r="C2313">
        <v>3</v>
      </c>
      <c r="D2313">
        <v>221</v>
      </c>
      <c r="E2313">
        <v>5</v>
      </c>
      <c r="F2313" t="s">
        <v>991</v>
      </c>
      <c r="G2313" t="s">
        <v>274</v>
      </c>
      <c r="H2313">
        <v>2012</v>
      </c>
      <c r="I2313">
        <v>4</v>
      </c>
      <c r="J2313">
        <v>11</v>
      </c>
      <c r="K2313">
        <v>6</v>
      </c>
      <c r="L2313">
        <v>2</v>
      </c>
      <c r="M2313">
        <v>2012</v>
      </c>
      <c r="N2313">
        <v>3</v>
      </c>
      <c r="O2313">
        <v>7</v>
      </c>
      <c r="P2313">
        <v>6</v>
      </c>
      <c r="Q2313">
        <v>2</v>
      </c>
      <c r="R2313" s="1">
        <f t="shared" si="457"/>
        <v>5.882352941176471</v>
      </c>
      <c r="S2313" s="1">
        <f t="shared" si="458"/>
        <v>5</v>
      </c>
      <c r="T2313" s="1">
        <f t="shared" si="459"/>
        <v>5.4232614454664043</v>
      </c>
      <c r="U2313" s="1">
        <f t="shared" si="460"/>
        <v>3</v>
      </c>
      <c r="W2313">
        <f t="shared" si="461"/>
        <v>8.3079584775086524</v>
      </c>
      <c r="X2313">
        <f t="shared" si="462"/>
        <v>4</v>
      </c>
      <c r="Y2313">
        <f t="shared" si="463"/>
        <v>5.8721960330839273</v>
      </c>
      <c r="AA2313">
        <f t="shared" si="464"/>
        <v>2.882352941176471</v>
      </c>
      <c r="AB2313">
        <f t="shared" si="465"/>
        <v>2</v>
      </c>
      <c r="AC2313">
        <f t="shared" si="466"/>
        <v>2.4232614454664043</v>
      </c>
      <c r="AE2313">
        <f t="shared" si="467"/>
        <v>2.882352941176471</v>
      </c>
      <c r="AF2313">
        <f t="shared" si="468"/>
        <v>2</v>
      </c>
      <c r="AG2313">
        <f t="shared" si="469"/>
        <v>2.4232614454664043</v>
      </c>
    </row>
    <row r="2314" spans="1:33" x14ac:dyDescent="0.25">
      <c r="A2314" t="s">
        <v>17</v>
      </c>
      <c r="B2314">
        <v>260</v>
      </c>
      <c r="C2314">
        <v>3</v>
      </c>
      <c r="D2314">
        <v>164</v>
      </c>
      <c r="E2314">
        <v>0</v>
      </c>
      <c r="F2314" t="s">
        <v>991</v>
      </c>
      <c r="G2314" t="s">
        <v>273</v>
      </c>
      <c r="H2314">
        <v>2012</v>
      </c>
      <c r="I2314">
        <v>4</v>
      </c>
      <c r="J2314">
        <v>11</v>
      </c>
      <c r="K2314">
        <v>6</v>
      </c>
      <c r="L2314">
        <v>2</v>
      </c>
      <c r="M2314">
        <v>2012</v>
      </c>
      <c r="N2314">
        <v>3</v>
      </c>
      <c r="O2314">
        <v>14</v>
      </c>
      <c r="P2314">
        <v>6</v>
      </c>
      <c r="Q2314">
        <v>2</v>
      </c>
      <c r="R2314" s="1">
        <f t="shared" si="457"/>
        <v>0</v>
      </c>
      <c r="S2314" s="1">
        <f t="shared" si="458"/>
        <v>0</v>
      </c>
      <c r="T2314" s="1">
        <f t="shared" si="459"/>
        <v>0</v>
      </c>
      <c r="U2314" s="1">
        <f t="shared" si="460"/>
        <v>3</v>
      </c>
      <c r="W2314">
        <f t="shared" si="461"/>
        <v>9</v>
      </c>
      <c r="X2314">
        <f t="shared" si="462"/>
        <v>9</v>
      </c>
      <c r="Y2314">
        <f t="shared" si="463"/>
        <v>9</v>
      </c>
      <c r="AA2314">
        <f t="shared" si="464"/>
        <v>3</v>
      </c>
      <c r="AB2314">
        <f t="shared" si="465"/>
        <v>3</v>
      </c>
      <c r="AC2314">
        <f t="shared" si="466"/>
        <v>3</v>
      </c>
      <c r="AE2314">
        <f t="shared" si="467"/>
        <v>3</v>
      </c>
      <c r="AF2314">
        <f t="shared" si="468"/>
        <v>3</v>
      </c>
      <c r="AG2314">
        <f t="shared" si="469"/>
        <v>3</v>
      </c>
    </row>
    <row r="2315" spans="1:33" x14ac:dyDescent="0.25">
      <c r="A2315" t="s">
        <v>17</v>
      </c>
      <c r="B2315">
        <v>260</v>
      </c>
      <c r="C2315">
        <v>3</v>
      </c>
      <c r="D2315">
        <v>243</v>
      </c>
      <c r="E2315">
        <v>2</v>
      </c>
      <c r="F2315" t="s">
        <v>991</v>
      </c>
      <c r="G2315" t="s">
        <v>484</v>
      </c>
      <c r="H2315">
        <v>2012</v>
      </c>
      <c r="I2315">
        <v>4</v>
      </c>
      <c r="J2315">
        <v>11</v>
      </c>
      <c r="K2315">
        <v>6</v>
      </c>
      <c r="L2315">
        <v>2</v>
      </c>
      <c r="M2315">
        <v>2012</v>
      </c>
      <c r="N2315">
        <v>3</v>
      </c>
      <c r="O2315">
        <v>21</v>
      </c>
      <c r="P2315">
        <v>6</v>
      </c>
      <c r="Q2315">
        <v>2</v>
      </c>
      <c r="R2315" s="1">
        <f t="shared" si="457"/>
        <v>2.1399176954732511</v>
      </c>
      <c r="S2315" s="1">
        <f t="shared" si="458"/>
        <v>2</v>
      </c>
      <c r="T2315" s="1">
        <f t="shared" si="459"/>
        <v>2.0687763027805839</v>
      </c>
      <c r="U2315" s="1">
        <f t="shared" si="460"/>
        <v>3</v>
      </c>
      <c r="W2315">
        <f t="shared" si="461"/>
        <v>0.7397415705600433</v>
      </c>
      <c r="X2315">
        <f t="shared" si="462"/>
        <v>1</v>
      </c>
      <c r="Y2315">
        <f t="shared" si="463"/>
        <v>0.8671775742629988</v>
      </c>
      <c r="AA2315">
        <f t="shared" si="464"/>
        <v>0.86008230452674894</v>
      </c>
      <c r="AB2315">
        <f t="shared" si="465"/>
        <v>1</v>
      </c>
      <c r="AC2315">
        <f t="shared" si="466"/>
        <v>0.93122369721941611</v>
      </c>
      <c r="AE2315">
        <f t="shared" si="467"/>
        <v>0.86008230452674894</v>
      </c>
      <c r="AF2315">
        <f t="shared" si="468"/>
        <v>1</v>
      </c>
      <c r="AG2315">
        <f t="shared" si="469"/>
        <v>0.93122369721941611</v>
      </c>
    </row>
    <row r="2316" spans="1:33" x14ac:dyDescent="0.25">
      <c r="A2316" t="s">
        <v>17</v>
      </c>
      <c r="B2316">
        <v>260</v>
      </c>
      <c r="C2316">
        <v>3</v>
      </c>
      <c r="D2316">
        <v>217</v>
      </c>
      <c r="E2316">
        <v>1</v>
      </c>
      <c r="F2316" t="s">
        <v>991</v>
      </c>
      <c r="G2316" t="s">
        <v>653</v>
      </c>
      <c r="H2316">
        <v>2012</v>
      </c>
      <c r="I2316">
        <v>4</v>
      </c>
      <c r="J2316">
        <v>11</v>
      </c>
      <c r="K2316">
        <v>6</v>
      </c>
      <c r="L2316">
        <v>2</v>
      </c>
      <c r="M2316">
        <v>2012</v>
      </c>
      <c r="N2316">
        <v>3</v>
      </c>
      <c r="O2316">
        <v>28</v>
      </c>
      <c r="P2316">
        <v>6</v>
      </c>
      <c r="Q2316">
        <v>2</v>
      </c>
      <c r="R2316" s="1">
        <f t="shared" si="457"/>
        <v>1.1981566820276497</v>
      </c>
      <c r="S2316" s="1">
        <f t="shared" si="458"/>
        <v>1</v>
      </c>
      <c r="T2316" s="1">
        <f t="shared" si="459"/>
        <v>1.0946034359655783</v>
      </c>
      <c r="U2316" s="1">
        <f t="shared" si="460"/>
        <v>3</v>
      </c>
      <c r="W2316">
        <f t="shared" si="461"/>
        <v>3.2466393425216085</v>
      </c>
      <c r="X2316">
        <f t="shared" si="462"/>
        <v>4</v>
      </c>
      <c r="Y2316">
        <f t="shared" si="463"/>
        <v>3.6305360662341801</v>
      </c>
      <c r="AA2316">
        <f t="shared" si="464"/>
        <v>1.8018433179723503</v>
      </c>
      <c r="AB2316">
        <f t="shared" si="465"/>
        <v>2</v>
      </c>
      <c r="AC2316">
        <f t="shared" si="466"/>
        <v>1.9053965640344217</v>
      </c>
      <c r="AE2316">
        <f t="shared" si="467"/>
        <v>1.8018433179723503</v>
      </c>
      <c r="AF2316">
        <f t="shared" si="468"/>
        <v>2</v>
      </c>
      <c r="AG2316">
        <f t="shared" si="469"/>
        <v>1.9053965640344217</v>
      </c>
    </row>
    <row r="2317" spans="1:33" x14ac:dyDescent="0.25">
      <c r="A2317" t="s">
        <v>17</v>
      </c>
      <c r="B2317">
        <v>260</v>
      </c>
      <c r="C2317">
        <v>3</v>
      </c>
      <c r="D2317">
        <v>242</v>
      </c>
      <c r="E2317">
        <v>2</v>
      </c>
      <c r="F2317" t="s">
        <v>991</v>
      </c>
      <c r="G2317" t="s">
        <v>822</v>
      </c>
      <c r="H2317">
        <v>2012</v>
      </c>
      <c r="I2317">
        <v>4</v>
      </c>
      <c r="J2317">
        <v>11</v>
      </c>
      <c r="K2317">
        <v>6</v>
      </c>
      <c r="L2317">
        <v>2</v>
      </c>
      <c r="M2317">
        <v>2012</v>
      </c>
      <c r="N2317">
        <v>4</v>
      </c>
      <c r="O2317">
        <v>4</v>
      </c>
      <c r="P2317">
        <v>6</v>
      </c>
      <c r="Q2317">
        <v>2</v>
      </c>
      <c r="R2317" s="1">
        <f t="shared" si="457"/>
        <v>2.1487603305785123</v>
      </c>
      <c r="S2317" s="1">
        <f t="shared" si="458"/>
        <v>2</v>
      </c>
      <c r="T2317" s="1">
        <f t="shared" si="459"/>
        <v>2.073046227452978</v>
      </c>
      <c r="U2317" s="1">
        <f t="shared" si="460"/>
        <v>3</v>
      </c>
      <c r="W2317">
        <f t="shared" si="461"/>
        <v>0.72460897479680364</v>
      </c>
      <c r="X2317">
        <f t="shared" si="462"/>
        <v>1</v>
      </c>
      <c r="Y2317">
        <f t="shared" si="463"/>
        <v>0.85924329643915631</v>
      </c>
      <c r="AA2317">
        <f t="shared" si="464"/>
        <v>0.85123966942148765</v>
      </c>
      <c r="AB2317">
        <f t="shared" si="465"/>
        <v>1</v>
      </c>
      <c r="AC2317">
        <f t="shared" si="466"/>
        <v>0.92695377254702205</v>
      </c>
      <c r="AE2317">
        <f t="shared" si="467"/>
        <v>0.85123966942148765</v>
      </c>
      <c r="AF2317">
        <f t="shared" si="468"/>
        <v>1</v>
      </c>
      <c r="AG2317">
        <f t="shared" si="469"/>
        <v>0.92695377254702205</v>
      </c>
    </row>
    <row r="2318" spans="1:33" x14ac:dyDescent="0.25">
      <c r="A2318" t="s">
        <v>17</v>
      </c>
      <c r="B2318">
        <v>261</v>
      </c>
      <c r="C2318">
        <v>1</v>
      </c>
      <c r="D2318">
        <v>220</v>
      </c>
      <c r="E2318">
        <v>3</v>
      </c>
      <c r="F2318" t="s">
        <v>992</v>
      </c>
      <c r="G2318" t="s">
        <v>276</v>
      </c>
      <c r="H2318">
        <v>2012</v>
      </c>
      <c r="I2318">
        <v>4</v>
      </c>
      <c r="J2318">
        <v>11</v>
      </c>
      <c r="K2318">
        <v>7</v>
      </c>
      <c r="L2318">
        <v>2</v>
      </c>
      <c r="M2318">
        <v>2012</v>
      </c>
      <c r="N2318">
        <v>3</v>
      </c>
      <c r="O2318">
        <v>7</v>
      </c>
      <c r="P2318">
        <v>7</v>
      </c>
      <c r="Q2318">
        <v>2</v>
      </c>
      <c r="R2318" s="1">
        <f t="shared" si="457"/>
        <v>3.5590909090909091</v>
      </c>
      <c r="S2318" s="1">
        <f t="shared" si="458"/>
        <v>3</v>
      </c>
      <c r="T2318" s="1">
        <f t="shared" si="459"/>
        <v>3.2676096350807771</v>
      </c>
      <c r="U2318" s="1">
        <f t="shared" si="460"/>
        <v>1</v>
      </c>
      <c r="W2318">
        <f t="shared" si="461"/>
        <v>6.5489462809917356</v>
      </c>
      <c r="X2318">
        <f t="shared" si="462"/>
        <v>4</v>
      </c>
      <c r="Y2318">
        <f t="shared" si="463"/>
        <v>5.1420534571111753</v>
      </c>
      <c r="AA2318">
        <f t="shared" si="464"/>
        <v>2.5590909090909091</v>
      </c>
      <c r="AB2318">
        <f t="shared" si="465"/>
        <v>2</v>
      </c>
      <c r="AC2318">
        <f t="shared" si="466"/>
        <v>2.2676096350807771</v>
      </c>
      <c r="AE2318">
        <f t="shared" si="467"/>
        <v>2.5590909090909091</v>
      </c>
      <c r="AF2318">
        <f t="shared" si="468"/>
        <v>2</v>
      </c>
      <c r="AG2318">
        <f t="shared" si="469"/>
        <v>2.2676096350807771</v>
      </c>
    </row>
    <row r="2319" spans="1:33" x14ac:dyDescent="0.25">
      <c r="A2319" t="s">
        <v>17</v>
      </c>
      <c r="B2319">
        <v>261</v>
      </c>
      <c r="C2319">
        <v>1</v>
      </c>
      <c r="D2319">
        <v>162</v>
      </c>
      <c r="E2319">
        <v>0</v>
      </c>
      <c r="F2319" t="s">
        <v>992</v>
      </c>
      <c r="G2319" t="s">
        <v>275</v>
      </c>
      <c r="H2319">
        <v>2012</v>
      </c>
      <c r="I2319">
        <v>4</v>
      </c>
      <c r="J2319">
        <v>11</v>
      </c>
      <c r="K2319">
        <v>7</v>
      </c>
      <c r="L2319">
        <v>2</v>
      </c>
      <c r="M2319">
        <v>2012</v>
      </c>
      <c r="N2319">
        <v>3</v>
      </c>
      <c r="O2319">
        <v>14</v>
      </c>
      <c r="P2319">
        <v>7</v>
      </c>
      <c r="Q2319">
        <v>2</v>
      </c>
      <c r="R2319" s="1">
        <f t="shared" si="457"/>
        <v>0</v>
      </c>
      <c r="S2319" s="1">
        <f t="shared" si="458"/>
        <v>0</v>
      </c>
      <c r="T2319" s="1">
        <f t="shared" si="459"/>
        <v>0</v>
      </c>
      <c r="U2319" s="1">
        <f t="shared" si="460"/>
        <v>1</v>
      </c>
      <c r="W2319">
        <f t="shared" si="461"/>
        <v>1</v>
      </c>
      <c r="X2319">
        <f t="shared" si="462"/>
        <v>1</v>
      </c>
      <c r="Y2319">
        <f t="shared" si="463"/>
        <v>1</v>
      </c>
      <c r="AA2319">
        <f t="shared" si="464"/>
        <v>1</v>
      </c>
      <c r="AB2319">
        <f t="shared" si="465"/>
        <v>1</v>
      </c>
      <c r="AC2319">
        <f t="shared" si="466"/>
        <v>1</v>
      </c>
      <c r="AE2319">
        <f t="shared" si="467"/>
        <v>1</v>
      </c>
      <c r="AF2319">
        <f t="shared" si="468"/>
        <v>1</v>
      </c>
      <c r="AG2319">
        <f t="shared" si="469"/>
        <v>1</v>
      </c>
    </row>
    <row r="2320" spans="1:33" x14ac:dyDescent="0.25">
      <c r="A2320" t="s">
        <v>17</v>
      </c>
      <c r="B2320">
        <v>261</v>
      </c>
      <c r="C2320">
        <v>1</v>
      </c>
      <c r="D2320">
        <v>241</v>
      </c>
      <c r="E2320">
        <v>4</v>
      </c>
      <c r="F2320" t="s">
        <v>992</v>
      </c>
      <c r="G2320" t="s">
        <v>485</v>
      </c>
      <c r="H2320">
        <v>2012</v>
      </c>
      <c r="I2320">
        <v>4</v>
      </c>
      <c r="J2320">
        <v>11</v>
      </c>
      <c r="K2320">
        <v>7</v>
      </c>
      <c r="L2320">
        <v>2</v>
      </c>
      <c r="M2320">
        <v>2012</v>
      </c>
      <c r="N2320">
        <v>3</v>
      </c>
      <c r="O2320">
        <v>21</v>
      </c>
      <c r="P2320">
        <v>7</v>
      </c>
      <c r="Q2320">
        <v>2</v>
      </c>
      <c r="R2320" s="1">
        <f t="shared" si="457"/>
        <v>4.3319502074688794</v>
      </c>
      <c r="S2320" s="1">
        <f t="shared" si="458"/>
        <v>4</v>
      </c>
      <c r="T2320" s="1">
        <f t="shared" si="459"/>
        <v>4.1626675137314919</v>
      </c>
      <c r="U2320" s="1">
        <f t="shared" si="460"/>
        <v>1</v>
      </c>
      <c r="W2320">
        <f t="shared" si="461"/>
        <v>11.101892185051907</v>
      </c>
      <c r="X2320">
        <f t="shared" si="462"/>
        <v>9</v>
      </c>
      <c r="Y2320">
        <f t="shared" si="463"/>
        <v>10.002465802412537</v>
      </c>
      <c r="AA2320">
        <f t="shared" si="464"/>
        <v>3.3319502074688794</v>
      </c>
      <c r="AB2320">
        <f t="shared" si="465"/>
        <v>3</v>
      </c>
      <c r="AC2320">
        <f t="shared" si="466"/>
        <v>3.1626675137314919</v>
      </c>
      <c r="AE2320">
        <f t="shared" si="467"/>
        <v>3.3319502074688794</v>
      </c>
      <c r="AF2320">
        <f t="shared" si="468"/>
        <v>3</v>
      </c>
      <c r="AG2320">
        <f t="shared" si="469"/>
        <v>3.1626675137314919</v>
      </c>
    </row>
    <row r="2321" spans="1:33" x14ac:dyDescent="0.25">
      <c r="A2321" t="s">
        <v>17</v>
      </c>
      <c r="B2321">
        <v>261</v>
      </c>
      <c r="C2321">
        <v>1</v>
      </c>
      <c r="D2321">
        <v>218</v>
      </c>
      <c r="E2321">
        <v>2</v>
      </c>
      <c r="F2321" t="s">
        <v>992</v>
      </c>
      <c r="G2321" t="s">
        <v>654</v>
      </c>
      <c r="H2321">
        <v>2012</v>
      </c>
      <c r="I2321">
        <v>4</v>
      </c>
      <c r="J2321">
        <v>11</v>
      </c>
      <c r="K2321">
        <v>7</v>
      </c>
      <c r="L2321">
        <v>2</v>
      </c>
      <c r="M2321">
        <v>2012</v>
      </c>
      <c r="N2321">
        <v>3</v>
      </c>
      <c r="O2321">
        <v>28</v>
      </c>
      <c r="P2321">
        <v>7</v>
      </c>
      <c r="Q2321">
        <v>2</v>
      </c>
      <c r="R2321" s="1">
        <f t="shared" si="457"/>
        <v>2.3944954128440368</v>
      </c>
      <c r="S2321" s="1">
        <f t="shared" si="458"/>
        <v>2</v>
      </c>
      <c r="T2321" s="1">
        <f t="shared" si="459"/>
        <v>2.1883762989230333</v>
      </c>
      <c r="U2321" s="1">
        <f t="shared" si="460"/>
        <v>1</v>
      </c>
      <c r="W2321">
        <f t="shared" si="461"/>
        <v>1.9446174564430605</v>
      </c>
      <c r="X2321">
        <f t="shared" si="462"/>
        <v>1</v>
      </c>
      <c r="Y2321">
        <f t="shared" si="463"/>
        <v>1.4122382278420067</v>
      </c>
      <c r="AA2321">
        <f t="shared" si="464"/>
        <v>1.3944954128440368</v>
      </c>
      <c r="AB2321">
        <f t="shared" si="465"/>
        <v>1</v>
      </c>
      <c r="AC2321">
        <f t="shared" si="466"/>
        <v>1.1883762989230333</v>
      </c>
      <c r="AE2321">
        <f t="shared" si="467"/>
        <v>1.3944954128440368</v>
      </c>
      <c r="AF2321">
        <f t="shared" si="468"/>
        <v>1</v>
      </c>
      <c r="AG2321">
        <f t="shared" si="469"/>
        <v>1.1883762989230333</v>
      </c>
    </row>
    <row r="2322" spans="1:33" x14ac:dyDescent="0.25">
      <c r="A2322" t="s">
        <v>17</v>
      </c>
      <c r="B2322">
        <v>261</v>
      </c>
      <c r="C2322">
        <v>1</v>
      </c>
      <c r="D2322">
        <v>242</v>
      </c>
      <c r="E2322">
        <v>0</v>
      </c>
      <c r="F2322" t="s">
        <v>992</v>
      </c>
      <c r="G2322" t="s">
        <v>823</v>
      </c>
      <c r="H2322">
        <v>2012</v>
      </c>
      <c r="I2322">
        <v>4</v>
      </c>
      <c r="J2322">
        <v>11</v>
      </c>
      <c r="K2322">
        <v>7</v>
      </c>
      <c r="L2322">
        <v>2</v>
      </c>
      <c r="M2322">
        <v>2012</v>
      </c>
      <c r="N2322">
        <v>4</v>
      </c>
      <c r="O2322">
        <v>4</v>
      </c>
      <c r="P2322">
        <v>7</v>
      </c>
      <c r="Q2322">
        <v>2</v>
      </c>
      <c r="R2322" s="1">
        <f t="shared" si="457"/>
        <v>0</v>
      </c>
      <c r="S2322" s="1">
        <f t="shared" si="458"/>
        <v>0</v>
      </c>
      <c r="T2322" s="1">
        <f t="shared" si="459"/>
        <v>0</v>
      </c>
      <c r="U2322" s="1">
        <f t="shared" si="460"/>
        <v>1</v>
      </c>
      <c r="W2322">
        <f t="shared" si="461"/>
        <v>1</v>
      </c>
      <c r="X2322">
        <f t="shared" si="462"/>
        <v>1</v>
      </c>
      <c r="Y2322">
        <f t="shared" si="463"/>
        <v>1</v>
      </c>
      <c r="AA2322">
        <f t="shared" si="464"/>
        <v>1</v>
      </c>
      <c r="AB2322">
        <f t="shared" si="465"/>
        <v>1</v>
      </c>
      <c r="AC2322">
        <f t="shared" si="466"/>
        <v>1</v>
      </c>
      <c r="AE2322">
        <f t="shared" si="467"/>
        <v>1</v>
      </c>
      <c r="AF2322">
        <f t="shared" si="468"/>
        <v>1</v>
      </c>
      <c r="AG2322">
        <f t="shared" si="469"/>
        <v>1</v>
      </c>
    </row>
    <row r="2323" spans="1:33" x14ac:dyDescent="0.25">
      <c r="A2323" t="s">
        <v>17</v>
      </c>
      <c r="B2323">
        <v>260</v>
      </c>
      <c r="C2323">
        <v>1</v>
      </c>
      <c r="D2323">
        <v>223</v>
      </c>
      <c r="E2323">
        <v>4</v>
      </c>
      <c r="F2323" t="s">
        <v>993</v>
      </c>
      <c r="G2323" t="s">
        <v>278</v>
      </c>
      <c r="H2323">
        <v>2012</v>
      </c>
      <c r="I2323">
        <v>4</v>
      </c>
      <c r="J2323">
        <v>11</v>
      </c>
      <c r="K2323">
        <v>8</v>
      </c>
      <c r="L2323">
        <v>2</v>
      </c>
      <c r="M2323">
        <v>2012</v>
      </c>
      <c r="N2323">
        <v>3</v>
      </c>
      <c r="O2323">
        <v>7</v>
      </c>
      <c r="P2323">
        <v>8</v>
      </c>
      <c r="Q2323">
        <v>2</v>
      </c>
      <c r="R2323" s="1">
        <f t="shared" si="457"/>
        <v>4.6636771300448432</v>
      </c>
      <c r="S2323" s="1">
        <f t="shared" si="458"/>
        <v>4</v>
      </c>
      <c r="T2323" s="1">
        <f t="shared" si="459"/>
        <v>4.3191096906861919</v>
      </c>
      <c r="U2323" s="1">
        <f t="shared" si="460"/>
        <v>1</v>
      </c>
      <c r="W2323">
        <f t="shared" si="461"/>
        <v>13.422530113213618</v>
      </c>
      <c r="X2323">
        <f t="shared" si="462"/>
        <v>9</v>
      </c>
      <c r="Y2323">
        <f t="shared" si="463"/>
        <v>11.016489138806989</v>
      </c>
      <c r="AA2323">
        <f t="shared" si="464"/>
        <v>3.6636771300448432</v>
      </c>
      <c r="AB2323">
        <f t="shared" si="465"/>
        <v>3</v>
      </c>
      <c r="AC2323">
        <f t="shared" si="466"/>
        <v>3.3191096906861919</v>
      </c>
      <c r="AE2323">
        <f t="shared" si="467"/>
        <v>3.6636771300448432</v>
      </c>
      <c r="AF2323">
        <f t="shared" si="468"/>
        <v>3</v>
      </c>
      <c r="AG2323">
        <f t="shared" si="469"/>
        <v>3.3191096906861919</v>
      </c>
    </row>
    <row r="2324" spans="1:33" x14ac:dyDescent="0.25">
      <c r="A2324" t="s">
        <v>17</v>
      </c>
      <c r="B2324">
        <v>260</v>
      </c>
      <c r="C2324">
        <v>1</v>
      </c>
      <c r="D2324">
        <v>159</v>
      </c>
      <c r="E2324">
        <v>0</v>
      </c>
      <c r="F2324" t="s">
        <v>993</v>
      </c>
      <c r="G2324" t="s">
        <v>277</v>
      </c>
      <c r="H2324">
        <v>2012</v>
      </c>
      <c r="I2324">
        <v>4</v>
      </c>
      <c r="J2324">
        <v>11</v>
      </c>
      <c r="K2324">
        <v>8</v>
      </c>
      <c r="L2324">
        <v>2</v>
      </c>
      <c r="M2324">
        <v>2012</v>
      </c>
      <c r="N2324">
        <v>3</v>
      </c>
      <c r="O2324">
        <v>14</v>
      </c>
      <c r="P2324">
        <v>8</v>
      </c>
      <c r="Q2324">
        <v>2</v>
      </c>
      <c r="R2324" s="1">
        <f t="shared" si="457"/>
        <v>0</v>
      </c>
      <c r="S2324" s="1">
        <f t="shared" si="458"/>
        <v>0</v>
      </c>
      <c r="T2324" s="1">
        <f t="shared" si="459"/>
        <v>0</v>
      </c>
      <c r="U2324" s="1">
        <f t="shared" si="460"/>
        <v>1</v>
      </c>
      <c r="W2324">
        <f t="shared" si="461"/>
        <v>1</v>
      </c>
      <c r="X2324">
        <f t="shared" si="462"/>
        <v>1</v>
      </c>
      <c r="Y2324">
        <f t="shared" si="463"/>
        <v>1</v>
      </c>
      <c r="AA2324">
        <f t="shared" si="464"/>
        <v>1</v>
      </c>
      <c r="AB2324">
        <f t="shared" si="465"/>
        <v>1</v>
      </c>
      <c r="AC2324">
        <f t="shared" si="466"/>
        <v>1</v>
      </c>
      <c r="AE2324">
        <f t="shared" si="467"/>
        <v>1</v>
      </c>
      <c r="AF2324">
        <f t="shared" si="468"/>
        <v>1</v>
      </c>
      <c r="AG2324">
        <f t="shared" si="469"/>
        <v>1</v>
      </c>
    </row>
    <row r="2325" spans="1:33" x14ac:dyDescent="0.25">
      <c r="A2325" t="s">
        <v>17</v>
      </c>
      <c r="B2325">
        <v>260</v>
      </c>
      <c r="C2325">
        <v>1</v>
      </c>
      <c r="D2325">
        <v>245</v>
      </c>
      <c r="E2325">
        <v>4</v>
      </c>
      <c r="F2325" t="s">
        <v>993</v>
      </c>
      <c r="G2325" t="s">
        <v>486</v>
      </c>
      <c r="H2325">
        <v>2012</v>
      </c>
      <c r="I2325">
        <v>4</v>
      </c>
      <c r="J2325">
        <v>11</v>
      </c>
      <c r="K2325">
        <v>8</v>
      </c>
      <c r="L2325">
        <v>2</v>
      </c>
      <c r="M2325">
        <v>2012</v>
      </c>
      <c r="N2325">
        <v>3</v>
      </c>
      <c r="O2325">
        <v>21</v>
      </c>
      <c r="P2325">
        <v>8</v>
      </c>
      <c r="Q2325">
        <v>2</v>
      </c>
      <c r="R2325" s="1">
        <f t="shared" si="457"/>
        <v>4.2448979591836737</v>
      </c>
      <c r="S2325" s="1">
        <f t="shared" si="458"/>
        <v>4</v>
      </c>
      <c r="T2325" s="1">
        <f t="shared" si="459"/>
        <v>4.1206300291017026</v>
      </c>
      <c r="U2325" s="1">
        <f t="shared" si="460"/>
        <v>1</v>
      </c>
      <c r="W2325">
        <f t="shared" si="461"/>
        <v>10.529362765514371</v>
      </c>
      <c r="X2325">
        <f t="shared" si="462"/>
        <v>9</v>
      </c>
      <c r="Y2325">
        <f t="shared" si="463"/>
        <v>9.7383317785312933</v>
      </c>
      <c r="AA2325">
        <f t="shared" si="464"/>
        <v>3.2448979591836737</v>
      </c>
      <c r="AB2325">
        <f t="shared" si="465"/>
        <v>3</v>
      </c>
      <c r="AC2325">
        <f t="shared" si="466"/>
        <v>3.1206300291017026</v>
      </c>
      <c r="AE2325">
        <f t="shared" si="467"/>
        <v>3.2448979591836737</v>
      </c>
      <c r="AF2325">
        <f t="shared" si="468"/>
        <v>3</v>
      </c>
      <c r="AG2325">
        <f t="shared" si="469"/>
        <v>3.1206300291017026</v>
      </c>
    </row>
    <row r="2326" spans="1:33" x14ac:dyDescent="0.25">
      <c r="A2326" t="s">
        <v>17</v>
      </c>
      <c r="B2326">
        <v>260</v>
      </c>
      <c r="C2326">
        <v>1</v>
      </c>
      <c r="D2326">
        <v>219</v>
      </c>
      <c r="E2326">
        <v>0</v>
      </c>
      <c r="F2326" t="s">
        <v>993</v>
      </c>
      <c r="G2326" t="s">
        <v>655</v>
      </c>
      <c r="H2326">
        <v>2012</v>
      </c>
      <c r="I2326">
        <v>4</v>
      </c>
      <c r="J2326">
        <v>11</v>
      </c>
      <c r="K2326">
        <v>8</v>
      </c>
      <c r="L2326">
        <v>2</v>
      </c>
      <c r="M2326">
        <v>2012</v>
      </c>
      <c r="N2326">
        <v>3</v>
      </c>
      <c r="O2326">
        <v>28</v>
      </c>
      <c r="P2326">
        <v>8</v>
      </c>
      <c r="Q2326">
        <v>2</v>
      </c>
      <c r="R2326" s="1">
        <f t="shared" si="457"/>
        <v>0</v>
      </c>
      <c r="S2326" s="1">
        <f t="shared" si="458"/>
        <v>0</v>
      </c>
      <c r="T2326" s="1">
        <f t="shared" si="459"/>
        <v>0</v>
      </c>
      <c r="U2326" s="1">
        <f t="shared" si="460"/>
        <v>1</v>
      </c>
      <c r="W2326">
        <f t="shared" si="461"/>
        <v>1</v>
      </c>
      <c r="X2326">
        <f t="shared" si="462"/>
        <v>1</v>
      </c>
      <c r="Y2326">
        <f t="shared" si="463"/>
        <v>1</v>
      </c>
      <c r="AA2326">
        <f t="shared" si="464"/>
        <v>1</v>
      </c>
      <c r="AB2326">
        <f t="shared" si="465"/>
        <v>1</v>
      </c>
      <c r="AC2326">
        <f t="shared" si="466"/>
        <v>1</v>
      </c>
      <c r="AE2326">
        <f t="shared" si="467"/>
        <v>1</v>
      </c>
      <c r="AF2326">
        <f t="shared" si="468"/>
        <v>1</v>
      </c>
      <c r="AG2326">
        <f t="shared" si="469"/>
        <v>1</v>
      </c>
    </row>
    <row r="2327" spans="1:33" x14ac:dyDescent="0.25">
      <c r="A2327" t="s">
        <v>17</v>
      </c>
      <c r="B2327">
        <v>260</v>
      </c>
      <c r="C2327">
        <v>1</v>
      </c>
      <c r="D2327">
        <v>242</v>
      </c>
      <c r="E2327">
        <v>0</v>
      </c>
      <c r="F2327" t="s">
        <v>993</v>
      </c>
      <c r="G2327" t="s">
        <v>824</v>
      </c>
      <c r="H2327">
        <v>2012</v>
      </c>
      <c r="I2327">
        <v>4</v>
      </c>
      <c r="J2327">
        <v>11</v>
      </c>
      <c r="K2327">
        <v>8</v>
      </c>
      <c r="L2327">
        <v>2</v>
      </c>
      <c r="M2327">
        <v>2012</v>
      </c>
      <c r="N2327">
        <v>4</v>
      </c>
      <c r="O2327">
        <v>4</v>
      </c>
      <c r="P2327">
        <v>8</v>
      </c>
      <c r="Q2327">
        <v>2</v>
      </c>
      <c r="R2327" s="1">
        <f t="shared" si="457"/>
        <v>0</v>
      </c>
      <c r="S2327" s="1">
        <f t="shared" si="458"/>
        <v>0</v>
      </c>
      <c r="T2327" s="1">
        <f t="shared" si="459"/>
        <v>0</v>
      </c>
      <c r="U2327" s="1">
        <f t="shared" si="460"/>
        <v>1</v>
      </c>
      <c r="W2327">
        <f t="shared" si="461"/>
        <v>1</v>
      </c>
      <c r="X2327">
        <f t="shared" si="462"/>
        <v>1</v>
      </c>
      <c r="Y2327">
        <f t="shared" si="463"/>
        <v>1</v>
      </c>
      <c r="AA2327">
        <f t="shared" si="464"/>
        <v>1</v>
      </c>
      <c r="AB2327">
        <f t="shared" si="465"/>
        <v>1</v>
      </c>
      <c r="AC2327">
        <f t="shared" si="466"/>
        <v>1</v>
      </c>
      <c r="AE2327">
        <f t="shared" si="467"/>
        <v>1</v>
      </c>
      <c r="AF2327">
        <f t="shared" si="468"/>
        <v>1</v>
      </c>
      <c r="AG2327">
        <f t="shared" si="469"/>
        <v>1</v>
      </c>
    </row>
    <row r="2328" spans="1:33" x14ac:dyDescent="0.25">
      <c r="A2328" t="s">
        <v>17</v>
      </c>
      <c r="B2328">
        <v>257</v>
      </c>
      <c r="C2328">
        <v>3</v>
      </c>
      <c r="D2328">
        <v>227</v>
      </c>
      <c r="E2328">
        <v>2</v>
      </c>
      <c r="F2328" t="s">
        <v>994</v>
      </c>
      <c r="G2328" t="s">
        <v>280</v>
      </c>
      <c r="H2328">
        <v>2012</v>
      </c>
      <c r="I2328">
        <v>4</v>
      </c>
      <c r="J2328">
        <v>11</v>
      </c>
      <c r="K2328">
        <v>9</v>
      </c>
      <c r="L2328">
        <v>2</v>
      </c>
      <c r="M2328">
        <v>2012</v>
      </c>
      <c r="N2328">
        <v>3</v>
      </c>
      <c r="O2328">
        <v>7</v>
      </c>
      <c r="P2328">
        <v>9</v>
      </c>
      <c r="Q2328">
        <v>2</v>
      </c>
      <c r="R2328" s="1">
        <f t="shared" si="457"/>
        <v>2.2643171806167399</v>
      </c>
      <c r="S2328" s="1">
        <f t="shared" si="458"/>
        <v>2</v>
      </c>
      <c r="T2328" s="1">
        <f t="shared" si="459"/>
        <v>2.1280588246647412</v>
      </c>
      <c r="U2328" s="1">
        <f t="shared" si="460"/>
        <v>3</v>
      </c>
      <c r="W2328">
        <f t="shared" si="461"/>
        <v>0.54122921073570252</v>
      </c>
      <c r="X2328">
        <f t="shared" si="462"/>
        <v>1</v>
      </c>
      <c r="Y2328">
        <f t="shared" si="463"/>
        <v>0.76028141324503262</v>
      </c>
      <c r="AA2328">
        <f t="shared" si="464"/>
        <v>0.73568281938326008</v>
      </c>
      <c r="AB2328">
        <f t="shared" si="465"/>
        <v>1</v>
      </c>
      <c r="AC2328">
        <f t="shared" si="466"/>
        <v>0.87194117533525883</v>
      </c>
      <c r="AE2328">
        <f t="shared" si="467"/>
        <v>0.73568281938326008</v>
      </c>
      <c r="AF2328">
        <f t="shared" si="468"/>
        <v>1</v>
      </c>
      <c r="AG2328">
        <f t="shared" si="469"/>
        <v>0.87194117533525883</v>
      </c>
    </row>
    <row r="2329" spans="1:33" x14ac:dyDescent="0.25">
      <c r="A2329" t="s">
        <v>17</v>
      </c>
      <c r="B2329">
        <v>257</v>
      </c>
      <c r="C2329">
        <v>3</v>
      </c>
      <c r="D2329">
        <v>159</v>
      </c>
      <c r="E2329">
        <v>2</v>
      </c>
      <c r="F2329" t="s">
        <v>994</v>
      </c>
      <c r="G2329" t="s">
        <v>279</v>
      </c>
      <c r="H2329">
        <v>2012</v>
      </c>
      <c r="I2329">
        <v>4</v>
      </c>
      <c r="J2329">
        <v>11</v>
      </c>
      <c r="K2329">
        <v>9</v>
      </c>
      <c r="L2329">
        <v>2</v>
      </c>
      <c r="M2329">
        <v>2012</v>
      </c>
      <c r="N2329">
        <v>3</v>
      </c>
      <c r="O2329">
        <v>14</v>
      </c>
      <c r="P2329">
        <v>9</v>
      </c>
      <c r="Q2329">
        <v>2</v>
      </c>
      <c r="R2329" s="1">
        <f t="shared" si="457"/>
        <v>3.2327044025157234</v>
      </c>
      <c r="S2329" s="1">
        <f t="shared" si="458"/>
        <v>2</v>
      </c>
      <c r="T2329" s="1">
        <f t="shared" si="459"/>
        <v>2.5427168157369486</v>
      </c>
      <c r="U2329" s="1">
        <f t="shared" si="460"/>
        <v>3</v>
      </c>
      <c r="W2329">
        <f t="shared" si="461"/>
        <v>5.4151338950199836E-2</v>
      </c>
      <c r="X2329">
        <f t="shared" si="462"/>
        <v>1</v>
      </c>
      <c r="Y2329">
        <f t="shared" si="463"/>
        <v>0.20910791060975578</v>
      </c>
      <c r="AA2329">
        <f t="shared" si="464"/>
        <v>0.23270440251572344</v>
      </c>
      <c r="AB2329">
        <f t="shared" si="465"/>
        <v>1</v>
      </c>
      <c r="AC2329">
        <f t="shared" si="466"/>
        <v>0.45728318426305137</v>
      </c>
      <c r="AE2329">
        <f t="shared" si="467"/>
        <v>0.23270440251572344</v>
      </c>
      <c r="AF2329">
        <f t="shared" si="468"/>
        <v>1</v>
      </c>
      <c r="AG2329">
        <f t="shared" si="469"/>
        <v>0.45728318426305137</v>
      </c>
    </row>
    <row r="2330" spans="1:33" x14ac:dyDescent="0.25">
      <c r="A2330" t="s">
        <v>17</v>
      </c>
      <c r="B2330">
        <v>257</v>
      </c>
      <c r="C2330">
        <v>3</v>
      </c>
      <c r="D2330">
        <v>249</v>
      </c>
      <c r="E2330">
        <v>2</v>
      </c>
      <c r="F2330" t="s">
        <v>994</v>
      </c>
      <c r="G2330" t="s">
        <v>487</v>
      </c>
      <c r="H2330">
        <v>2012</v>
      </c>
      <c r="I2330">
        <v>4</v>
      </c>
      <c r="J2330">
        <v>11</v>
      </c>
      <c r="K2330">
        <v>9</v>
      </c>
      <c r="L2330">
        <v>2</v>
      </c>
      <c r="M2330">
        <v>2012</v>
      </c>
      <c r="N2330">
        <v>3</v>
      </c>
      <c r="O2330">
        <v>21</v>
      </c>
      <c r="P2330">
        <v>9</v>
      </c>
      <c r="Q2330">
        <v>2</v>
      </c>
      <c r="R2330" s="1">
        <f t="shared" si="457"/>
        <v>2.0642570281124497</v>
      </c>
      <c r="S2330" s="1">
        <f t="shared" si="458"/>
        <v>2</v>
      </c>
      <c r="T2330" s="1">
        <f t="shared" si="459"/>
        <v>2.0318745178344306</v>
      </c>
      <c r="U2330" s="1">
        <f t="shared" si="460"/>
        <v>3</v>
      </c>
      <c r="W2330">
        <f t="shared" si="461"/>
        <v>0.87561490943694475</v>
      </c>
      <c r="X2330">
        <f t="shared" si="462"/>
        <v>1</v>
      </c>
      <c r="Y2330">
        <f t="shared" si="463"/>
        <v>0.93726694921831621</v>
      </c>
      <c r="AA2330">
        <f t="shared" si="464"/>
        <v>0.93574297188755029</v>
      </c>
      <c r="AB2330">
        <f t="shared" si="465"/>
        <v>1</v>
      </c>
      <c r="AC2330">
        <f t="shared" si="466"/>
        <v>0.96812548216556937</v>
      </c>
      <c r="AE2330">
        <f t="shared" si="467"/>
        <v>0.93574297188755029</v>
      </c>
      <c r="AF2330">
        <f t="shared" si="468"/>
        <v>1</v>
      </c>
      <c r="AG2330">
        <f t="shared" si="469"/>
        <v>0.96812548216556937</v>
      </c>
    </row>
    <row r="2331" spans="1:33" x14ac:dyDescent="0.25">
      <c r="A2331" t="s">
        <v>17</v>
      </c>
      <c r="B2331">
        <v>257</v>
      </c>
      <c r="C2331">
        <v>3</v>
      </c>
      <c r="D2331">
        <v>217</v>
      </c>
      <c r="E2331">
        <v>5</v>
      </c>
      <c r="F2331" t="s">
        <v>994</v>
      </c>
      <c r="G2331" t="s">
        <v>656</v>
      </c>
      <c r="H2331">
        <v>2012</v>
      </c>
      <c r="I2331">
        <v>4</v>
      </c>
      <c r="J2331">
        <v>11</v>
      </c>
      <c r="K2331">
        <v>9</v>
      </c>
      <c r="L2331">
        <v>2</v>
      </c>
      <c r="M2331">
        <v>2012</v>
      </c>
      <c r="N2331">
        <v>3</v>
      </c>
      <c r="O2331">
        <v>28</v>
      </c>
      <c r="P2331">
        <v>9</v>
      </c>
      <c r="Q2331">
        <v>2</v>
      </c>
      <c r="R2331" s="1">
        <f t="shared" si="457"/>
        <v>5.9216589861751148</v>
      </c>
      <c r="S2331" s="1">
        <f t="shared" si="458"/>
        <v>5</v>
      </c>
      <c r="T2331" s="1">
        <f t="shared" si="459"/>
        <v>5.4413504694033055</v>
      </c>
      <c r="U2331" s="1">
        <f t="shared" si="460"/>
        <v>3</v>
      </c>
      <c r="W2331">
        <f t="shared" si="461"/>
        <v>8.5360912314977995</v>
      </c>
      <c r="X2331">
        <f t="shared" si="462"/>
        <v>4</v>
      </c>
      <c r="Y2331">
        <f t="shared" si="463"/>
        <v>5.9601921144557402</v>
      </c>
      <c r="AA2331">
        <f t="shared" si="464"/>
        <v>2.9216589861751148</v>
      </c>
      <c r="AB2331">
        <f t="shared" si="465"/>
        <v>2</v>
      </c>
      <c r="AC2331">
        <f t="shared" si="466"/>
        <v>2.4413504694033055</v>
      </c>
      <c r="AE2331">
        <f t="shared" si="467"/>
        <v>2.9216589861751148</v>
      </c>
      <c r="AF2331">
        <f t="shared" si="468"/>
        <v>2</v>
      </c>
      <c r="AG2331">
        <f t="shared" si="469"/>
        <v>2.4413504694033055</v>
      </c>
    </row>
    <row r="2332" spans="1:33" x14ac:dyDescent="0.25">
      <c r="A2332" t="s">
        <v>17</v>
      </c>
      <c r="B2332">
        <v>257</v>
      </c>
      <c r="C2332">
        <v>3</v>
      </c>
      <c r="D2332">
        <v>239</v>
      </c>
      <c r="E2332">
        <v>2</v>
      </c>
      <c r="F2332" t="s">
        <v>994</v>
      </c>
      <c r="G2332" t="s">
        <v>825</v>
      </c>
      <c r="H2332">
        <v>2012</v>
      </c>
      <c r="I2332">
        <v>4</v>
      </c>
      <c r="J2332">
        <v>11</v>
      </c>
      <c r="K2332">
        <v>9</v>
      </c>
      <c r="L2332">
        <v>2</v>
      </c>
      <c r="M2332">
        <v>2012</v>
      </c>
      <c r="N2332">
        <v>4</v>
      </c>
      <c r="O2332">
        <v>4</v>
      </c>
      <c r="P2332">
        <v>9</v>
      </c>
      <c r="Q2332">
        <v>2</v>
      </c>
      <c r="R2332" s="1">
        <f t="shared" si="457"/>
        <v>2.1506276150627617</v>
      </c>
      <c r="S2332" s="1">
        <f t="shared" si="458"/>
        <v>2</v>
      </c>
      <c r="T2332" s="1">
        <f t="shared" si="459"/>
        <v>2.0739467761072179</v>
      </c>
      <c r="U2332" s="1">
        <f t="shared" si="460"/>
        <v>3</v>
      </c>
      <c r="W2332">
        <f t="shared" si="461"/>
        <v>0.72143344829397216</v>
      </c>
      <c r="X2332">
        <f t="shared" si="462"/>
        <v>1</v>
      </c>
      <c r="Y2332">
        <f t="shared" si="463"/>
        <v>0.85757457348221522</v>
      </c>
      <c r="AA2332">
        <f t="shared" si="464"/>
        <v>0.84937238493723832</v>
      </c>
      <c r="AB2332">
        <f t="shared" si="465"/>
        <v>1</v>
      </c>
      <c r="AC2332">
        <f t="shared" si="466"/>
        <v>0.92605322389278211</v>
      </c>
      <c r="AE2332">
        <f t="shared" si="467"/>
        <v>0.84937238493723832</v>
      </c>
      <c r="AF2332">
        <f t="shared" si="468"/>
        <v>1</v>
      </c>
      <c r="AG2332">
        <f t="shared" si="469"/>
        <v>0.92605322389278211</v>
      </c>
    </row>
    <row r="2333" spans="1:33" x14ac:dyDescent="0.25">
      <c r="A2333" t="s">
        <v>17</v>
      </c>
      <c r="B2333">
        <v>253</v>
      </c>
      <c r="C2333">
        <v>6</v>
      </c>
      <c r="D2333">
        <v>227</v>
      </c>
      <c r="E2333">
        <v>1</v>
      </c>
      <c r="F2333" t="s">
        <v>995</v>
      </c>
      <c r="G2333" t="s">
        <v>282</v>
      </c>
      <c r="H2333">
        <v>2012</v>
      </c>
      <c r="I2333">
        <v>4</v>
      </c>
      <c r="J2333">
        <v>11</v>
      </c>
      <c r="K2333">
        <v>10</v>
      </c>
      <c r="L2333">
        <v>2</v>
      </c>
      <c r="M2333">
        <v>2012</v>
      </c>
      <c r="N2333">
        <v>3</v>
      </c>
      <c r="O2333">
        <v>7</v>
      </c>
      <c r="P2333">
        <v>10</v>
      </c>
      <c r="Q2333">
        <v>2</v>
      </c>
      <c r="R2333" s="1">
        <f t="shared" si="457"/>
        <v>1.1145374449339207</v>
      </c>
      <c r="S2333" s="1">
        <f t="shared" si="458"/>
        <v>1</v>
      </c>
      <c r="T2333" s="1">
        <f t="shared" si="459"/>
        <v>1.0557165552050043</v>
      </c>
      <c r="U2333" s="1">
        <f t="shared" si="460"/>
        <v>6</v>
      </c>
      <c r="W2333">
        <f t="shared" si="461"/>
        <v>23.867744376952778</v>
      </c>
      <c r="X2333">
        <f t="shared" si="462"/>
        <v>25</v>
      </c>
      <c r="Y2333">
        <f t="shared" si="463"/>
        <v>24.445938782473871</v>
      </c>
      <c r="AA2333">
        <f t="shared" si="464"/>
        <v>4.8854625550660788</v>
      </c>
      <c r="AB2333">
        <f t="shared" si="465"/>
        <v>5</v>
      </c>
      <c r="AC2333">
        <f t="shared" si="466"/>
        <v>4.9442834447949959</v>
      </c>
      <c r="AE2333">
        <f t="shared" si="467"/>
        <v>4.8854625550660788</v>
      </c>
      <c r="AF2333">
        <f t="shared" si="468"/>
        <v>5</v>
      </c>
      <c r="AG2333">
        <f t="shared" si="469"/>
        <v>4.9442834447949959</v>
      </c>
    </row>
    <row r="2334" spans="1:33" x14ac:dyDescent="0.25">
      <c r="A2334" t="s">
        <v>17</v>
      </c>
      <c r="B2334">
        <v>253</v>
      </c>
      <c r="C2334">
        <v>6</v>
      </c>
      <c r="D2334">
        <v>160</v>
      </c>
      <c r="E2334">
        <v>10</v>
      </c>
      <c r="F2334" t="s">
        <v>995</v>
      </c>
      <c r="G2334" t="s">
        <v>281</v>
      </c>
      <c r="H2334">
        <v>2012</v>
      </c>
      <c r="I2334">
        <v>4</v>
      </c>
      <c r="J2334">
        <v>11</v>
      </c>
      <c r="K2334">
        <v>10</v>
      </c>
      <c r="L2334">
        <v>2</v>
      </c>
      <c r="M2334">
        <v>2012</v>
      </c>
      <c r="N2334">
        <v>3</v>
      </c>
      <c r="O2334">
        <v>14</v>
      </c>
      <c r="P2334">
        <v>10</v>
      </c>
      <c r="Q2334">
        <v>2</v>
      </c>
      <c r="R2334" s="1">
        <f t="shared" si="457"/>
        <v>15.8125</v>
      </c>
      <c r="S2334" s="1">
        <f t="shared" si="458"/>
        <v>10</v>
      </c>
      <c r="T2334" s="1">
        <f t="shared" si="459"/>
        <v>12.574776339959291</v>
      </c>
      <c r="U2334" s="1">
        <f t="shared" si="460"/>
        <v>6</v>
      </c>
      <c r="W2334">
        <f t="shared" si="461"/>
        <v>96.28515625</v>
      </c>
      <c r="X2334">
        <f t="shared" si="462"/>
        <v>16</v>
      </c>
      <c r="Y2334">
        <f t="shared" si="463"/>
        <v>43.227683920488488</v>
      </c>
      <c r="AA2334">
        <f t="shared" si="464"/>
        <v>9.8125</v>
      </c>
      <c r="AB2334">
        <f t="shared" si="465"/>
        <v>4</v>
      </c>
      <c r="AC2334">
        <f t="shared" si="466"/>
        <v>6.5747763399592909</v>
      </c>
      <c r="AE2334">
        <f t="shared" si="467"/>
        <v>9.8125</v>
      </c>
      <c r="AF2334">
        <f t="shared" si="468"/>
        <v>4</v>
      </c>
      <c r="AG2334">
        <f t="shared" si="469"/>
        <v>6.5747763399592909</v>
      </c>
    </row>
    <row r="2335" spans="1:33" x14ac:dyDescent="0.25">
      <c r="A2335" t="s">
        <v>17</v>
      </c>
      <c r="B2335">
        <v>253</v>
      </c>
      <c r="C2335">
        <v>6</v>
      </c>
      <c r="D2335">
        <v>250</v>
      </c>
      <c r="E2335">
        <v>8</v>
      </c>
      <c r="F2335" t="s">
        <v>995</v>
      </c>
      <c r="G2335" t="s">
        <v>488</v>
      </c>
      <c r="H2335">
        <v>2012</v>
      </c>
      <c r="I2335">
        <v>4</v>
      </c>
      <c r="J2335">
        <v>11</v>
      </c>
      <c r="K2335">
        <v>10</v>
      </c>
      <c r="L2335">
        <v>2</v>
      </c>
      <c r="M2335">
        <v>2012</v>
      </c>
      <c r="N2335">
        <v>3</v>
      </c>
      <c r="O2335">
        <v>21</v>
      </c>
      <c r="P2335">
        <v>10</v>
      </c>
      <c r="Q2335">
        <v>2</v>
      </c>
      <c r="R2335" s="1">
        <f t="shared" si="457"/>
        <v>8.0960000000000001</v>
      </c>
      <c r="S2335" s="1">
        <f t="shared" si="458"/>
        <v>8</v>
      </c>
      <c r="T2335" s="1">
        <f t="shared" si="459"/>
        <v>8.0478568575739473</v>
      </c>
      <c r="U2335" s="1">
        <f t="shared" si="460"/>
        <v>6</v>
      </c>
      <c r="W2335">
        <f t="shared" si="461"/>
        <v>4.3932160000000007</v>
      </c>
      <c r="X2335">
        <f t="shared" si="462"/>
        <v>4</v>
      </c>
      <c r="Y2335">
        <f t="shared" si="463"/>
        <v>4.1937177091126427</v>
      </c>
      <c r="AA2335">
        <f t="shared" si="464"/>
        <v>2.0960000000000001</v>
      </c>
      <c r="AB2335">
        <f t="shared" si="465"/>
        <v>2</v>
      </c>
      <c r="AC2335">
        <f t="shared" si="466"/>
        <v>2.0478568575739473</v>
      </c>
      <c r="AE2335">
        <f t="shared" si="467"/>
        <v>2.0960000000000001</v>
      </c>
      <c r="AF2335">
        <f t="shared" si="468"/>
        <v>2</v>
      </c>
      <c r="AG2335">
        <f t="shared" si="469"/>
        <v>2.0478568575739473</v>
      </c>
    </row>
    <row r="2336" spans="1:33" x14ac:dyDescent="0.25">
      <c r="A2336" t="s">
        <v>17</v>
      </c>
      <c r="B2336">
        <v>253</v>
      </c>
      <c r="C2336">
        <v>6</v>
      </c>
      <c r="D2336">
        <v>216</v>
      </c>
      <c r="E2336">
        <v>7</v>
      </c>
      <c r="F2336" t="s">
        <v>995</v>
      </c>
      <c r="G2336" t="s">
        <v>657</v>
      </c>
      <c r="H2336">
        <v>2012</v>
      </c>
      <c r="I2336">
        <v>4</v>
      </c>
      <c r="J2336">
        <v>11</v>
      </c>
      <c r="K2336">
        <v>10</v>
      </c>
      <c r="L2336">
        <v>2</v>
      </c>
      <c r="M2336">
        <v>2012</v>
      </c>
      <c r="N2336">
        <v>3</v>
      </c>
      <c r="O2336">
        <v>28</v>
      </c>
      <c r="P2336">
        <v>10</v>
      </c>
      <c r="Q2336">
        <v>2</v>
      </c>
      <c r="R2336" s="1">
        <f t="shared" si="457"/>
        <v>8.1990740740740744</v>
      </c>
      <c r="S2336" s="1">
        <f t="shared" si="458"/>
        <v>7</v>
      </c>
      <c r="T2336" s="1">
        <f t="shared" si="459"/>
        <v>7.5758510095248388</v>
      </c>
      <c r="U2336" s="1">
        <f t="shared" si="460"/>
        <v>6</v>
      </c>
      <c r="W2336">
        <f t="shared" si="461"/>
        <v>4.8359267832647479</v>
      </c>
      <c r="X2336">
        <f t="shared" si="462"/>
        <v>1</v>
      </c>
      <c r="Y2336">
        <f t="shared" si="463"/>
        <v>2.4833064042204538</v>
      </c>
      <c r="AA2336">
        <f t="shared" si="464"/>
        <v>2.1990740740740744</v>
      </c>
      <c r="AB2336">
        <f t="shared" si="465"/>
        <v>1</v>
      </c>
      <c r="AC2336">
        <f t="shared" si="466"/>
        <v>1.5758510095248388</v>
      </c>
      <c r="AE2336">
        <f t="shared" si="467"/>
        <v>2.1990740740740744</v>
      </c>
      <c r="AF2336">
        <f t="shared" si="468"/>
        <v>1</v>
      </c>
      <c r="AG2336">
        <f t="shared" si="469"/>
        <v>1.5758510095248388</v>
      </c>
    </row>
    <row r="2337" spans="1:33" x14ac:dyDescent="0.25">
      <c r="A2337" t="s">
        <v>17</v>
      </c>
      <c r="B2337">
        <v>253</v>
      </c>
      <c r="C2337">
        <v>6</v>
      </c>
      <c r="D2337">
        <v>237</v>
      </c>
      <c r="E2337">
        <v>5</v>
      </c>
      <c r="F2337" t="s">
        <v>995</v>
      </c>
      <c r="G2337" t="s">
        <v>826</v>
      </c>
      <c r="H2337">
        <v>2012</v>
      </c>
      <c r="I2337">
        <v>4</v>
      </c>
      <c r="J2337">
        <v>11</v>
      </c>
      <c r="K2337">
        <v>10</v>
      </c>
      <c r="L2337">
        <v>2</v>
      </c>
      <c r="M2337">
        <v>2012</v>
      </c>
      <c r="N2337">
        <v>4</v>
      </c>
      <c r="O2337">
        <v>4</v>
      </c>
      <c r="P2337">
        <v>10</v>
      </c>
      <c r="Q2337">
        <v>2</v>
      </c>
      <c r="R2337" s="1">
        <f t="shared" si="457"/>
        <v>5.3375527426160341</v>
      </c>
      <c r="S2337" s="1">
        <f t="shared" si="458"/>
        <v>5</v>
      </c>
      <c r="T2337" s="1">
        <f t="shared" si="459"/>
        <v>5.1660201038207516</v>
      </c>
      <c r="U2337" s="1">
        <f t="shared" si="460"/>
        <v>6</v>
      </c>
      <c r="W2337">
        <f t="shared" si="461"/>
        <v>0.43883636881553839</v>
      </c>
      <c r="X2337">
        <f t="shared" si="462"/>
        <v>1</v>
      </c>
      <c r="Y2337">
        <f t="shared" si="463"/>
        <v>0.69552246723114997</v>
      </c>
      <c r="AA2337">
        <f t="shared" si="464"/>
        <v>0.66244725738396593</v>
      </c>
      <c r="AB2337">
        <f t="shared" si="465"/>
        <v>1</v>
      </c>
      <c r="AC2337">
        <f t="shared" si="466"/>
        <v>0.83397989617924839</v>
      </c>
      <c r="AE2337">
        <f t="shared" si="467"/>
        <v>0.66244725738396593</v>
      </c>
      <c r="AF2337">
        <f t="shared" si="468"/>
        <v>1</v>
      </c>
      <c r="AG2337">
        <f t="shared" si="469"/>
        <v>0.83397989617924839</v>
      </c>
    </row>
    <row r="2338" spans="1:33" x14ac:dyDescent="0.25">
      <c r="A2338" t="s">
        <v>17</v>
      </c>
      <c r="B2338">
        <v>255</v>
      </c>
      <c r="C2338">
        <v>11</v>
      </c>
      <c r="D2338">
        <v>224</v>
      </c>
      <c r="E2338">
        <v>5</v>
      </c>
      <c r="F2338" t="s">
        <v>996</v>
      </c>
      <c r="G2338" t="s">
        <v>284</v>
      </c>
      <c r="H2338">
        <v>2012</v>
      </c>
      <c r="I2338">
        <v>4</v>
      </c>
      <c r="J2338">
        <v>11</v>
      </c>
      <c r="K2338">
        <v>11</v>
      </c>
      <c r="L2338">
        <v>2</v>
      </c>
      <c r="M2338">
        <v>2012</v>
      </c>
      <c r="N2338">
        <v>3</v>
      </c>
      <c r="O2338">
        <v>7</v>
      </c>
      <c r="P2338">
        <v>11</v>
      </c>
      <c r="Q2338">
        <v>2</v>
      </c>
      <c r="R2338" s="1">
        <f t="shared" si="457"/>
        <v>5.6919642857142856</v>
      </c>
      <c r="S2338" s="1">
        <f t="shared" si="458"/>
        <v>5</v>
      </c>
      <c r="T2338" s="1">
        <f t="shared" si="459"/>
        <v>5.3347747308177338</v>
      </c>
      <c r="U2338" s="1">
        <f t="shared" si="460"/>
        <v>11</v>
      </c>
      <c r="W2338">
        <f t="shared" si="461"/>
        <v>28.175243144132654</v>
      </c>
      <c r="X2338">
        <f t="shared" si="462"/>
        <v>36</v>
      </c>
      <c r="Y2338">
        <f t="shared" si="463"/>
        <v>32.094777350581282</v>
      </c>
      <c r="AA2338">
        <f t="shared" si="464"/>
        <v>5.3080357142857144</v>
      </c>
      <c r="AB2338">
        <f t="shared" si="465"/>
        <v>6</v>
      </c>
      <c r="AC2338">
        <f t="shared" si="466"/>
        <v>5.6652252691822662</v>
      </c>
      <c r="AE2338">
        <f t="shared" si="467"/>
        <v>5.3080357142857144</v>
      </c>
      <c r="AF2338">
        <f t="shared" si="468"/>
        <v>6</v>
      </c>
      <c r="AG2338">
        <f t="shared" si="469"/>
        <v>5.6652252691822662</v>
      </c>
    </row>
    <row r="2339" spans="1:33" x14ac:dyDescent="0.25">
      <c r="A2339" t="s">
        <v>17</v>
      </c>
      <c r="B2339">
        <v>255</v>
      </c>
      <c r="C2339">
        <v>11</v>
      </c>
      <c r="D2339">
        <v>165</v>
      </c>
      <c r="E2339">
        <v>7</v>
      </c>
      <c r="F2339" t="s">
        <v>996</v>
      </c>
      <c r="G2339" t="s">
        <v>283</v>
      </c>
      <c r="H2339">
        <v>2012</v>
      </c>
      <c r="I2339">
        <v>4</v>
      </c>
      <c r="J2339">
        <v>11</v>
      </c>
      <c r="K2339">
        <v>11</v>
      </c>
      <c r="L2339">
        <v>2</v>
      </c>
      <c r="M2339">
        <v>2012</v>
      </c>
      <c r="N2339">
        <v>3</v>
      </c>
      <c r="O2339">
        <v>14</v>
      </c>
      <c r="P2339">
        <v>11</v>
      </c>
      <c r="Q2339">
        <v>2</v>
      </c>
      <c r="R2339" s="1">
        <f t="shared" si="457"/>
        <v>10.818181818181818</v>
      </c>
      <c r="S2339" s="1">
        <f t="shared" si="458"/>
        <v>7</v>
      </c>
      <c r="T2339" s="1">
        <f t="shared" si="459"/>
        <v>8.7021418471128555</v>
      </c>
      <c r="U2339" s="1">
        <f t="shared" si="460"/>
        <v>11</v>
      </c>
      <c r="W2339">
        <f t="shared" si="461"/>
        <v>3.305785123966936E-2</v>
      </c>
      <c r="X2339">
        <f t="shared" si="462"/>
        <v>16</v>
      </c>
      <c r="Y2339">
        <f t="shared" si="463"/>
        <v>5.2801520907899198</v>
      </c>
      <c r="AA2339">
        <f t="shared" si="464"/>
        <v>0.18181818181818166</v>
      </c>
      <c r="AB2339">
        <f t="shared" si="465"/>
        <v>4</v>
      </c>
      <c r="AC2339">
        <f t="shared" si="466"/>
        <v>2.2978581528871445</v>
      </c>
      <c r="AE2339">
        <f t="shared" si="467"/>
        <v>0.18181818181818166</v>
      </c>
      <c r="AF2339">
        <f t="shared" si="468"/>
        <v>4</v>
      </c>
      <c r="AG2339">
        <f t="shared" si="469"/>
        <v>2.2978581528871445</v>
      </c>
    </row>
    <row r="2340" spans="1:33" x14ac:dyDescent="0.25">
      <c r="A2340" t="s">
        <v>17</v>
      </c>
      <c r="B2340">
        <v>255</v>
      </c>
      <c r="C2340">
        <v>11</v>
      </c>
      <c r="D2340">
        <v>254</v>
      </c>
      <c r="E2340">
        <v>5</v>
      </c>
      <c r="F2340" t="s">
        <v>996</v>
      </c>
      <c r="G2340" t="s">
        <v>489</v>
      </c>
      <c r="H2340">
        <v>2012</v>
      </c>
      <c r="I2340">
        <v>4</v>
      </c>
      <c r="J2340">
        <v>11</v>
      </c>
      <c r="K2340">
        <v>11</v>
      </c>
      <c r="L2340">
        <v>2</v>
      </c>
      <c r="M2340">
        <v>2012</v>
      </c>
      <c r="N2340">
        <v>3</v>
      </c>
      <c r="O2340">
        <v>21</v>
      </c>
      <c r="P2340">
        <v>11</v>
      </c>
      <c r="Q2340">
        <v>2</v>
      </c>
      <c r="R2340" s="1">
        <f t="shared" si="457"/>
        <v>5.0196850393700787</v>
      </c>
      <c r="S2340" s="1">
        <f t="shared" si="458"/>
        <v>5</v>
      </c>
      <c r="T2340" s="1">
        <f t="shared" si="459"/>
        <v>5.0098328511887891</v>
      </c>
      <c r="U2340" s="1">
        <f t="shared" si="460"/>
        <v>11</v>
      </c>
      <c r="W2340">
        <f t="shared" si="461"/>
        <v>35.764167028334057</v>
      </c>
      <c r="X2340">
        <f t="shared" si="462"/>
        <v>36</v>
      </c>
      <c r="Y2340">
        <f t="shared" si="463"/>
        <v>35.882102470697035</v>
      </c>
      <c r="AA2340">
        <f t="shared" si="464"/>
        <v>5.9803149606299213</v>
      </c>
      <c r="AB2340">
        <f t="shared" si="465"/>
        <v>6</v>
      </c>
      <c r="AC2340">
        <f t="shared" si="466"/>
        <v>5.9901671488112109</v>
      </c>
      <c r="AE2340">
        <f t="shared" si="467"/>
        <v>5.9803149606299213</v>
      </c>
      <c r="AF2340">
        <f t="shared" si="468"/>
        <v>6</v>
      </c>
      <c r="AG2340">
        <f t="shared" si="469"/>
        <v>5.9901671488112109</v>
      </c>
    </row>
    <row r="2341" spans="1:33" x14ac:dyDescent="0.25">
      <c r="A2341" t="s">
        <v>17</v>
      </c>
      <c r="B2341">
        <v>255</v>
      </c>
      <c r="C2341">
        <v>11</v>
      </c>
      <c r="D2341">
        <v>222</v>
      </c>
      <c r="E2341">
        <v>16</v>
      </c>
      <c r="F2341" t="s">
        <v>996</v>
      </c>
      <c r="G2341" t="s">
        <v>658</v>
      </c>
      <c r="H2341">
        <v>2012</v>
      </c>
      <c r="I2341">
        <v>4</v>
      </c>
      <c r="J2341">
        <v>11</v>
      </c>
      <c r="K2341">
        <v>11</v>
      </c>
      <c r="L2341">
        <v>2</v>
      </c>
      <c r="M2341">
        <v>2012</v>
      </c>
      <c r="N2341">
        <v>3</v>
      </c>
      <c r="O2341">
        <v>28</v>
      </c>
      <c r="P2341">
        <v>11</v>
      </c>
      <c r="Q2341">
        <v>2</v>
      </c>
      <c r="R2341" s="1">
        <f t="shared" si="457"/>
        <v>18.378378378378379</v>
      </c>
      <c r="S2341" s="1">
        <f t="shared" si="458"/>
        <v>16</v>
      </c>
      <c r="T2341" s="1">
        <f t="shared" si="459"/>
        <v>17.14800437526344</v>
      </c>
      <c r="U2341" s="1">
        <f t="shared" si="460"/>
        <v>11</v>
      </c>
      <c r="W2341">
        <f t="shared" si="461"/>
        <v>54.440467494521556</v>
      </c>
      <c r="X2341">
        <f t="shared" si="462"/>
        <v>25</v>
      </c>
      <c r="Y2341">
        <f t="shared" si="463"/>
        <v>37.797957798258402</v>
      </c>
      <c r="AA2341">
        <f t="shared" si="464"/>
        <v>7.378378378378379</v>
      </c>
      <c r="AB2341">
        <f t="shared" si="465"/>
        <v>5</v>
      </c>
      <c r="AC2341">
        <f t="shared" si="466"/>
        <v>6.1480043752634401</v>
      </c>
      <c r="AE2341">
        <f t="shared" si="467"/>
        <v>7.378378378378379</v>
      </c>
      <c r="AF2341">
        <f t="shared" si="468"/>
        <v>5</v>
      </c>
      <c r="AG2341">
        <f t="shared" si="469"/>
        <v>6.1480043752634401</v>
      </c>
    </row>
    <row r="2342" spans="1:33" x14ac:dyDescent="0.25">
      <c r="A2342" t="s">
        <v>17</v>
      </c>
      <c r="B2342">
        <v>255</v>
      </c>
      <c r="C2342">
        <v>11</v>
      </c>
      <c r="D2342">
        <v>236</v>
      </c>
      <c r="E2342">
        <v>14</v>
      </c>
      <c r="F2342" t="s">
        <v>996</v>
      </c>
      <c r="G2342" t="s">
        <v>827</v>
      </c>
      <c r="H2342">
        <v>2012</v>
      </c>
      <c r="I2342">
        <v>4</v>
      </c>
      <c r="J2342">
        <v>11</v>
      </c>
      <c r="K2342">
        <v>11</v>
      </c>
      <c r="L2342">
        <v>2</v>
      </c>
      <c r="M2342">
        <v>2012</v>
      </c>
      <c r="N2342">
        <v>4</v>
      </c>
      <c r="O2342">
        <v>4</v>
      </c>
      <c r="P2342">
        <v>11</v>
      </c>
      <c r="Q2342">
        <v>2</v>
      </c>
      <c r="R2342" s="1">
        <f t="shared" si="457"/>
        <v>15.127118644067796</v>
      </c>
      <c r="S2342" s="1">
        <f t="shared" si="458"/>
        <v>14</v>
      </c>
      <c r="T2342" s="1">
        <f t="shared" si="459"/>
        <v>14.55265133977136</v>
      </c>
      <c r="U2342" s="1">
        <f t="shared" si="460"/>
        <v>11</v>
      </c>
      <c r="W2342">
        <f t="shared" si="461"/>
        <v>17.033108302212003</v>
      </c>
      <c r="X2342">
        <f t="shared" si="462"/>
        <v>9</v>
      </c>
      <c r="Y2342">
        <f t="shared" si="463"/>
        <v>12.621331541979242</v>
      </c>
      <c r="AA2342">
        <f t="shared" si="464"/>
        <v>4.1271186440677958</v>
      </c>
      <c r="AB2342">
        <f t="shared" si="465"/>
        <v>3</v>
      </c>
      <c r="AC2342">
        <f t="shared" si="466"/>
        <v>3.5526513397713604</v>
      </c>
      <c r="AE2342">
        <f t="shared" si="467"/>
        <v>4.1271186440677958</v>
      </c>
      <c r="AF2342">
        <f t="shared" si="468"/>
        <v>3</v>
      </c>
      <c r="AG2342">
        <f t="shared" si="469"/>
        <v>3.5526513397713604</v>
      </c>
    </row>
    <row r="2343" spans="1:33" x14ac:dyDescent="0.25">
      <c r="A2343" t="s">
        <v>17</v>
      </c>
      <c r="B2343">
        <v>260</v>
      </c>
      <c r="C2343">
        <v>8</v>
      </c>
      <c r="D2343">
        <v>223</v>
      </c>
      <c r="E2343">
        <v>13</v>
      </c>
      <c r="F2343" t="s">
        <v>997</v>
      </c>
      <c r="G2343" t="s">
        <v>286</v>
      </c>
      <c r="H2343">
        <v>2012</v>
      </c>
      <c r="I2343">
        <v>4</v>
      </c>
      <c r="J2343">
        <v>11</v>
      </c>
      <c r="K2343">
        <v>12</v>
      </c>
      <c r="L2343">
        <v>2</v>
      </c>
      <c r="M2343">
        <v>2012</v>
      </c>
      <c r="N2343">
        <v>3</v>
      </c>
      <c r="O2343">
        <v>7</v>
      </c>
      <c r="P2343">
        <v>12</v>
      </c>
      <c r="Q2343">
        <v>2</v>
      </c>
      <c r="R2343" s="1">
        <f t="shared" si="457"/>
        <v>15.15695067264574</v>
      </c>
      <c r="S2343" s="1">
        <f t="shared" si="458"/>
        <v>13</v>
      </c>
      <c r="T2343" s="1">
        <f t="shared" si="459"/>
        <v>14.037106494730123</v>
      </c>
      <c r="U2343" s="1">
        <f t="shared" si="460"/>
        <v>8</v>
      </c>
      <c r="W2343">
        <f t="shared" si="461"/>
        <v>51.221942930684314</v>
      </c>
      <c r="X2343">
        <f t="shared" si="462"/>
        <v>25</v>
      </c>
      <c r="Y2343">
        <f t="shared" si="463"/>
        <v>36.446654828712632</v>
      </c>
      <c r="AA2343">
        <f t="shared" si="464"/>
        <v>7.1569506726457401</v>
      </c>
      <c r="AB2343">
        <f t="shared" si="465"/>
        <v>5</v>
      </c>
      <c r="AC2343">
        <f t="shared" si="466"/>
        <v>6.0371064947301232</v>
      </c>
      <c r="AE2343">
        <f t="shared" si="467"/>
        <v>7.1569506726457401</v>
      </c>
      <c r="AF2343">
        <f t="shared" si="468"/>
        <v>5</v>
      </c>
      <c r="AG2343">
        <f t="shared" si="469"/>
        <v>6.0371064947301232</v>
      </c>
    </row>
    <row r="2344" spans="1:33" x14ac:dyDescent="0.25">
      <c r="A2344" t="s">
        <v>17</v>
      </c>
      <c r="B2344">
        <v>260</v>
      </c>
      <c r="C2344">
        <v>8</v>
      </c>
      <c r="D2344">
        <v>163</v>
      </c>
      <c r="E2344">
        <v>12</v>
      </c>
      <c r="F2344" t="s">
        <v>997</v>
      </c>
      <c r="G2344" t="s">
        <v>285</v>
      </c>
      <c r="H2344">
        <v>2012</v>
      </c>
      <c r="I2344">
        <v>4</v>
      </c>
      <c r="J2344">
        <v>11</v>
      </c>
      <c r="K2344">
        <v>12</v>
      </c>
      <c r="L2344">
        <v>2</v>
      </c>
      <c r="M2344">
        <v>2012</v>
      </c>
      <c r="N2344">
        <v>3</v>
      </c>
      <c r="O2344">
        <v>14</v>
      </c>
      <c r="P2344">
        <v>12</v>
      </c>
      <c r="Q2344">
        <v>2</v>
      </c>
      <c r="R2344" s="1">
        <f t="shared" si="457"/>
        <v>19.141104294478527</v>
      </c>
      <c r="S2344" s="1">
        <f t="shared" si="458"/>
        <v>12</v>
      </c>
      <c r="T2344" s="1">
        <f t="shared" si="459"/>
        <v>15.155634316442923</v>
      </c>
      <c r="U2344" s="1">
        <f t="shared" si="460"/>
        <v>8</v>
      </c>
      <c r="W2344">
        <f t="shared" si="461"/>
        <v>124.12420490044788</v>
      </c>
      <c r="X2344">
        <f t="shared" si="462"/>
        <v>16</v>
      </c>
      <c r="Y2344">
        <f t="shared" si="463"/>
        <v>51.203102470655573</v>
      </c>
      <c r="AA2344">
        <f t="shared" si="464"/>
        <v>11.141104294478527</v>
      </c>
      <c r="AB2344">
        <f t="shared" si="465"/>
        <v>4</v>
      </c>
      <c r="AC2344">
        <f t="shared" si="466"/>
        <v>7.1556343164429226</v>
      </c>
      <c r="AE2344">
        <f t="shared" si="467"/>
        <v>11.141104294478527</v>
      </c>
      <c r="AF2344">
        <f t="shared" si="468"/>
        <v>4</v>
      </c>
      <c r="AG2344">
        <f t="shared" si="469"/>
        <v>7.1556343164429226</v>
      </c>
    </row>
    <row r="2345" spans="1:33" x14ac:dyDescent="0.25">
      <c r="A2345" t="s">
        <v>17</v>
      </c>
      <c r="B2345">
        <v>260</v>
      </c>
      <c r="C2345">
        <v>8</v>
      </c>
      <c r="D2345">
        <v>249</v>
      </c>
      <c r="E2345">
        <v>16</v>
      </c>
      <c r="F2345" t="s">
        <v>997</v>
      </c>
      <c r="G2345" t="s">
        <v>490</v>
      </c>
      <c r="H2345">
        <v>2012</v>
      </c>
      <c r="I2345">
        <v>4</v>
      </c>
      <c r="J2345">
        <v>11</v>
      </c>
      <c r="K2345">
        <v>12</v>
      </c>
      <c r="L2345">
        <v>2</v>
      </c>
      <c r="M2345">
        <v>2012</v>
      </c>
      <c r="N2345">
        <v>3</v>
      </c>
      <c r="O2345">
        <v>21</v>
      </c>
      <c r="P2345">
        <v>12</v>
      </c>
      <c r="Q2345">
        <v>2</v>
      </c>
      <c r="R2345" s="1">
        <f t="shared" si="457"/>
        <v>16.706827309236949</v>
      </c>
      <c r="S2345" s="1">
        <f t="shared" si="458"/>
        <v>16</v>
      </c>
      <c r="T2345" s="1">
        <f t="shared" si="459"/>
        <v>16.349594397042122</v>
      </c>
      <c r="U2345" s="1">
        <f t="shared" si="460"/>
        <v>8</v>
      </c>
      <c r="W2345">
        <f t="shared" si="461"/>
        <v>75.808841792874333</v>
      </c>
      <c r="X2345">
        <f t="shared" si="462"/>
        <v>64</v>
      </c>
      <c r="Y2345">
        <f t="shared" si="463"/>
        <v>69.715726595117189</v>
      </c>
      <c r="AA2345">
        <f t="shared" si="464"/>
        <v>8.7068273092369495</v>
      </c>
      <c r="AB2345">
        <f t="shared" si="465"/>
        <v>8</v>
      </c>
      <c r="AC2345">
        <f t="shared" si="466"/>
        <v>8.3495943970421216</v>
      </c>
      <c r="AE2345">
        <f t="shared" si="467"/>
        <v>8.7068273092369495</v>
      </c>
      <c r="AF2345">
        <f t="shared" si="468"/>
        <v>8</v>
      </c>
      <c r="AG2345">
        <f t="shared" si="469"/>
        <v>8.3495943970421216</v>
      </c>
    </row>
    <row r="2346" spans="1:33" x14ac:dyDescent="0.25">
      <c r="A2346" t="s">
        <v>17</v>
      </c>
      <c r="B2346">
        <v>260</v>
      </c>
      <c r="C2346">
        <v>8</v>
      </c>
      <c r="D2346">
        <v>232</v>
      </c>
      <c r="E2346">
        <v>10</v>
      </c>
      <c r="F2346" t="s">
        <v>997</v>
      </c>
      <c r="G2346" t="s">
        <v>659</v>
      </c>
      <c r="H2346">
        <v>2012</v>
      </c>
      <c r="I2346">
        <v>4</v>
      </c>
      <c r="J2346">
        <v>11</v>
      </c>
      <c r="K2346">
        <v>12</v>
      </c>
      <c r="L2346">
        <v>2</v>
      </c>
      <c r="M2346">
        <v>2012</v>
      </c>
      <c r="N2346">
        <v>3</v>
      </c>
      <c r="O2346">
        <v>28</v>
      </c>
      <c r="P2346">
        <v>12</v>
      </c>
      <c r="Q2346">
        <v>2</v>
      </c>
      <c r="R2346" s="1">
        <f t="shared" si="457"/>
        <v>11.206896551724139</v>
      </c>
      <c r="S2346" s="1">
        <f t="shared" si="458"/>
        <v>10</v>
      </c>
      <c r="T2346" s="1">
        <f t="shared" si="459"/>
        <v>10.586263057247415</v>
      </c>
      <c r="U2346" s="1">
        <f t="shared" si="460"/>
        <v>8</v>
      </c>
      <c r="W2346">
        <f t="shared" si="461"/>
        <v>10.284185493460171</v>
      </c>
      <c r="X2346">
        <f t="shared" si="462"/>
        <v>4</v>
      </c>
      <c r="Y2346">
        <f t="shared" si="463"/>
        <v>6.6887566012827433</v>
      </c>
      <c r="AA2346">
        <f t="shared" si="464"/>
        <v>3.2068965517241388</v>
      </c>
      <c r="AB2346">
        <f t="shared" si="465"/>
        <v>2</v>
      </c>
      <c r="AC2346">
        <f t="shared" si="466"/>
        <v>2.5862630572474146</v>
      </c>
      <c r="AE2346">
        <f t="shared" si="467"/>
        <v>3.2068965517241388</v>
      </c>
      <c r="AF2346">
        <f t="shared" si="468"/>
        <v>2</v>
      </c>
      <c r="AG2346">
        <f t="shared" si="469"/>
        <v>2.5862630572474146</v>
      </c>
    </row>
    <row r="2347" spans="1:33" x14ac:dyDescent="0.25">
      <c r="A2347" t="s">
        <v>17</v>
      </c>
      <c r="B2347">
        <v>260</v>
      </c>
      <c r="C2347">
        <v>8</v>
      </c>
      <c r="D2347">
        <v>241</v>
      </c>
      <c r="E2347">
        <v>10</v>
      </c>
      <c r="F2347" t="s">
        <v>997</v>
      </c>
      <c r="G2347" t="s">
        <v>828</v>
      </c>
      <c r="H2347">
        <v>2012</v>
      </c>
      <c r="I2347">
        <v>4</v>
      </c>
      <c r="J2347">
        <v>11</v>
      </c>
      <c r="K2347">
        <v>12</v>
      </c>
      <c r="L2347">
        <v>2</v>
      </c>
      <c r="M2347">
        <v>2012</v>
      </c>
      <c r="N2347">
        <v>4</v>
      </c>
      <c r="O2347">
        <v>4</v>
      </c>
      <c r="P2347">
        <v>12</v>
      </c>
      <c r="Q2347">
        <v>2</v>
      </c>
      <c r="R2347" s="1">
        <f t="shared" si="457"/>
        <v>10.78838174273859</v>
      </c>
      <c r="S2347" s="1">
        <f t="shared" si="458"/>
        <v>10</v>
      </c>
      <c r="T2347" s="1">
        <f t="shared" si="459"/>
        <v>10.386713504635907</v>
      </c>
      <c r="U2347" s="1">
        <f t="shared" si="460"/>
        <v>8</v>
      </c>
      <c r="W2347">
        <f t="shared" si="461"/>
        <v>7.7750727432378959</v>
      </c>
      <c r="X2347">
        <f t="shared" si="462"/>
        <v>4</v>
      </c>
      <c r="Y2347">
        <f t="shared" si="463"/>
        <v>5.6964013532114119</v>
      </c>
      <c r="AA2347">
        <f t="shared" si="464"/>
        <v>2.78838174273859</v>
      </c>
      <c r="AB2347">
        <f t="shared" si="465"/>
        <v>2</v>
      </c>
      <c r="AC2347">
        <f t="shared" si="466"/>
        <v>2.3867135046359067</v>
      </c>
      <c r="AE2347">
        <f t="shared" si="467"/>
        <v>2.78838174273859</v>
      </c>
      <c r="AF2347">
        <f t="shared" si="468"/>
        <v>2</v>
      </c>
      <c r="AG2347">
        <f t="shared" si="469"/>
        <v>2.3867135046359067</v>
      </c>
    </row>
    <row r="2348" spans="1:33" x14ac:dyDescent="0.25">
      <c r="A2348" t="s">
        <v>17</v>
      </c>
      <c r="B2348">
        <v>259</v>
      </c>
      <c r="C2348">
        <v>12</v>
      </c>
      <c r="D2348">
        <v>232</v>
      </c>
      <c r="E2348">
        <v>14</v>
      </c>
      <c r="F2348" t="s">
        <v>998</v>
      </c>
      <c r="G2348" t="s">
        <v>288</v>
      </c>
      <c r="H2348">
        <v>2012</v>
      </c>
      <c r="I2348">
        <v>4</v>
      </c>
      <c r="J2348">
        <v>11</v>
      </c>
      <c r="K2348">
        <v>13</v>
      </c>
      <c r="L2348">
        <v>2</v>
      </c>
      <c r="M2348">
        <v>2012</v>
      </c>
      <c r="N2348">
        <v>3</v>
      </c>
      <c r="O2348">
        <v>7</v>
      </c>
      <c r="P2348">
        <v>13</v>
      </c>
      <c r="Q2348">
        <v>2</v>
      </c>
      <c r="R2348" s="1">
        <f t="shared" si="457"/>
        <v>15.629310344827585</v>
      </c>
      <c r="S2348" s="1">
        <f t="shared" si="458"/>
        <v>14</v>
      </c>
      <c r="T2348" s="1">
        <f t="shared" si="459"/>
        <v>14.792239344588303</v>
      </c>
      <c r="U2348" s="1">
        <f t="shared" si="460"/>
        <v>12</v>
      </c>
      <c r="W2348">
        <f t="shared" si="461"/>
        <v>13.171893579072528</v>
      </c>
      <c r="X2348">
        <f t="shared" si="462"/>
        <v>4</v>
      </c>
      <c r="Y2348">
        <f t="shared" si="463"/>
        <v>7.7966005574669168</v>
      </c>
      <c r="AA2348">
        <f t="shared" si="464"/>
        <v>3.6293103448275854</v>
      </c>
      <c r="AB2348">
        <f t="shared" si="465"/>
        <v>2</v>
      </c>
      <c r="AC2348">
        <f t="shared" si="466"/>
        <v>2.7922393445883031</v>
      </c>
      <c r="AE2348">
        <f t="shared" si="467"/>
        <v>3.6293103448275854</v>
      </c>
      <c r="AF2348">
        <f t="shared" si="468"/>
        <v>2</v>
      </c>
      <c r="AG2348">
        <f t="shared" si="469"/>
        <v>2.7922393445883031</v>
      </c>
    </row>
    <row r="2349" spans="1:33" x14ac:dyDescent="0.25">
      <c r="A2349" t="s">
        <v>17</v>
      </c>
      <c r="B2349">
        <v>259</v>
      </c>
      <c r="C2349">
        <v>12</v>
      </c>
      <c r="D2349">
        <v>168</v>
      </c>
      <c r="E2349">
        <v>8</v>
      </c>
      <c r="F2349" t="s">
        <v>998</v>
      </c>
      <c r="G2349" t="s">
        <v>287</v>
      </c>
      <c r="H2349">
        <v>2012</v>
      </c>
      <c r="I2349">
        <v>4</v>
      </c>
      <c r="J2349">
        <v>11</v>
      </c>
      <c r="K2349">
        <v>13</v>
      </c>
      <c r="L2349">
        <v>2</v>
      </c>
      <c r="M2349">
        <v>2012</v>
      </c>
      <c r="N2349">
        <v>3</v>
      </c>
      <c r="O2349">
        <v>14</v>
      </c>
      <c r="P2349">
        <v>13</v>
      </c>
      <c r="Q2349">
        <v>2</v>
      </c>
      <c r="R2349" s="1">
        <f t="shared" si="457"/>
        <v>12.333333333333334</v>
      </c>
      <c r="S2349" s="1">
        <f t="shared" si="458"/>
        <v>8</v>
      </c>
      <c r="T2349" s="1">
        <f t="shared" si="459"/>
        <v>9.9331096171675597</v>
      </c>
      <c r="U2349" s="1">
        <f t="shared" si="460"/>
        <v>12</v>
      </c>
      <c r="W2349">
        <f t="shared" si="461"/>
        <v>0.11111111111111151</v>
      </c>
      <c r="X2349">
        <f t="shared" si="462"/>
        <v>16</v>
      </c>
      <c r="Y2349">
        <f t="shared" si="463"/>
        <v>4.2720358546452317</v>
      </c>
      <c r="AA2349">
        <f t="shared" si="464"/>
        <v>0.33333333333333393</v>
      </c>
      <c r="AB2349">
        <f t="shared" si="465"/>
        <v>4</v>
      </c>
      <c r="AC2349">
        <f t="shared" si="466"/>
        <v>2.0668903828324403</v>
      </c>
      <c r="AE2349">
        <f t="shared" si="467"/>
        <v>0.33333333333333393</v>
      </c>
      <c r="AF2349">
        <f t="shared" si="468"/>
        <v>4</v>
      </c>
      <c r="AG2349">
        <f t="shared" si="469"/>
        <v>2.0668903828324403</v>
      </c>
    </row>
    <row r="2350" spans="1:33" x14ac:dyDescent="0.25">
      <c r="A2350" t="s">
        <v>17</v>
      </c>
      <c r="B2350">
        <v>259</v>
      </c>
      <c r="C2350">
        <v>12</v>
      </c>
      <c r="D2350">
        <v>252</v>
      </c>
      <c r="E2350">
        <v>8</v>
      </c>
      <c r="F2350" t="s">
        <v>998</v>
      </c>
      <c r="G2350" t="s">
        <v>491</v>
      </c>
      <c r="H2350">
        <v>2012</v>
      </c>
      <c r="I2350">
        <v>4</v>
      </c>
      <c r="J2350">
        <v>11</v>
      </c>
      <c r="K2350">
        <v>13</v>
      </c>
      <c r="L2350">
        <v>2</v>
      </c>
      <c r="M2350">
        <v>2012</v>
      </c>
      <c r="N2350">
        <v>3</v>
      </c>
      <c r="O2350">
        <v>21</v>
      </c>
      <c r="P2350">
        <v>13</v>
      </c>
      <c r="Q2350">
        <v>2</v>
      </c>
      <c r="R2350" s="1">
        <f t="shared" si="457"/>
        <v>8.2222222222222214</v>
      </c>
      <c r="S2350" s="1">
        <f t="shared" si="458"/>
        <v>8</v>
      </c>
      <c r="T2350" s="1">
        <f t="shared" si="459"/>
        <v>8.1103500403976252</v>
      </c>
      <c r="U2350" s="1">
        <f t="shared" si="460"/>
        <v>12</v>
      </c>
      <c r="W2350">
        <f t="shared" si="461"/>
        <v>14.271604938271611</v>
      </c>
      <c r="X2350">
        <f t="shared" si="462"/>
        <v>16</v>
      </c>
      <c r="Y2350">
        <f t="shared" si="463"/>
        <v>15.129376808234756</v>
      </c>
      <c r="AA2350">
        <f t="shared" si="464"/>
        <v>3.7777777777777786</v>
      </c>
      <c r="AB2350">
        <f t="shared" si="465"/>
        <v>4</v>
      </c>
      <c r="AC2350">
        <f t="shared" si="466"/>
        <v>3.8896499596023748</v>
      </c>
      <c r="AE2350">
        <f t="shared" si="467"/>
        <v>3.7777777777777786</v>
      </c>
      <c r="AF2350">
        <f t="shared" si="468"/>
        <v>4</v>
      </c>
      <c r="AG2350">
        <f t="shared" si="469"/>
        <v>3.8896499596023748</v>
      </c>
    </row>
    <row r="2351" spans="1:33" x14ac:dyDescent="0.25">
      <c r="A2351" t="s">
        <v>17</v>
      </c>
      <c r="B2351">
        <v>259</v>
      </c>
      <c r="C2351">
        <v>12</v>
      </c>
      <c r="D2351">
        <v>230</v>
      </c>
      <c r="E2351">
        <v>9</v>
      </c>
      <c r="F2351" t="s">
        <v>998</v>
      </c>
      <c r="G2351" t="s">
        <v>660</v>
      </c>
      <c r="H2351">
        <v>2012</v>
      </c>
      <c r="I2351">
        <v>4</v>
      </c>
      <c r="J2351">
        <v>11</v>
      </c>
      <c r="K2351">
        <v>13</v>
      </c>
      <c r="L2351">
        <v>2</v>
      </c>
      <c r="M2351">
        <v>2012</v>
      </c>
      <c r="N2351">
        <v>3</v>
      </c>
      <c r="O2351">
        <v>28</v>
      </c>
      <c r="P2351">
        <v>13</v>
      </c>
      <c r="Q2351">
        <v>2</v>
      </c>
      <c r="R2351" s="1">
        <f t="shared" si="457"/>
        <v>10.134782608695652</v>
      </c>
      <c r="S2351" s="1">
        <f t="shared" si="458"/>
        <v>9</v>
      </c>
      <c r="T2351" s="1">
        <f t="shared" si="459"/>
        <v>9.5505519986156227</v>
      </c>
      <c r="U2351" s="1">
        <f t="shared" si="460"/>
        <v>12</v>
      </c>
      <c r="W2351">
        <f t="shared" si="461"/>
        <v>3.4790359168241989</v>
      </c>
      <c r="X2351">
        <f t="shared" si="462"/>
        <v>9</v>
      </c>
      <c r="Y2351">
        <f t="shared" si="463"/>
        <v>5.9997955114859209</v>
      </c>
      <c r="AA2351">
        <f t="shared" si="464"/>
        <v>1.8652173913043484</v>
      </c>
      <c r="AB2351">
        <f t="shared" si="465"/>
        <v>3</v>
      </c>
      <c r="AC2351">
        <f t="shared" si="466"/>
        <v>2.4494480013843773</v>
      </c>
      <c r="AE2351">
        <f t="shared" si="467"/>
        <v>1.8652173913043484</v>
      </c>
      <c r="AF2351">
        <f t="shared" si="468"/>
        <v>3</v>
      </c>
      <c r="AG2351">
        <f t="shared" si="469"/>
        <v>2.4494480013843773</v>
      </c>
    </row>
    <row r="2352" spans="1:33" x14ac:dyDescent="0.25">
      <c r="A2352" t="s">
        <v>17</v>
      </c>
      <c r="B2352">
        <v>259</v>
      </c>
      <c r="C2352">
        <v>12</v>
      </c>
      <c r="D2352">
        <v>239</v>
      </c>
      <c r="E2352">
        <v>3</v>
      </c>
      <c r="F2352" t="s">
        <v>998</v>
      </c>
      <c r="G2352" t="s">
        <v>829</v>
      </c>
      <c r="H2352">
        <v>2012</v>
      </c>
      <c r="I2352">
        <v>4</v>
      </c>
      <c r="J2352">
        <v>11</v>
      </c>
      <c r="K2352">
        <v>13</v>
      </c>
      <c r="L2352">
        <v>2</v>
      </c>
      <c r="M2352">
        <v>2012</v>
      </c>
      <c r="N2352">
        <v>4</v>
      </c>
      <c r="O2352">
        <v>4</v>
      </c>
      <c r="P2352">
        <v>13</v>
      </c>
      <c r="Q2352">
        <v>2</v>
      </c>
      <c r="R2352" s="1">
        <f t="shared" si="457"/>
        <v>3.2510460251046025</v>
      </c>
      <c r="S2352" s="1">
        <f t="shared" si="458"/>
        <v>3</v>
      </c>
      <c r="T2352" s="1">
        <f t="shared" si="459"/>
        <v>3.1230014529797785</v>
      </c>
      <c r="U2352" s="1">
        <f t="shared" si="460"/>
        <v>12</v>
      </c>
      <c r="W2352">
        <f t="shared" si="461"/>
        <v>76.544195654837964</v>
      </c>
      <c r="X2352">
        <f t="shared" si="462"/>
        <v>81</v>
      </c>
      <c r="Y2352">
        <f t="shared" si="463"/>
        <v>78.80110320379913</v>
      </c>
      <c r="AA2352">
        <f t="shared" si="464"/>
        <v>8.7489539748953966</v>
      </c>
      <c r="AB2352">
        <f t="shared" si="465"/>
        <v>9</v>
      </c>
      <c r="AC2352">
        <f t="shared" si="466"/>
        <v>8.8769985470202215</v>
      </c>
      <c r="AE2352">
        <f t="shared" si="467"/>
        <v>8.7489539748953966</v>
      </c>
      <c r="AF2352">
        <f t="shared" si="468"/>
        <v>9</v>
      </c>
      <c r="AG2352">
        <f t="shared" si="469"/>
        <v>8.8769985470202215</v>
      </c>
    </row>
    <row r="2353" spans="1:33" x14ac:dyDescent="0.25">
      <c r="A2353" t="s">
        <v>17</v>
      </c>
      <c r="B2353">
        <v>262</v>
      </c>
      <c r="C2353">
        <v>14</v>
      </c>
      <c r="D2353">
        <v>237</v>
      </c>
      <c r="E2353">
        <v>7</v>
      </c>
      <c r="F2353" t="s">
        <v>999</v>
      </c>
      <c r="G2353" t="s">
        <v>290</v>
      </c>
      <c r="H2353">
        <v>2012</v>
      </c>
      <c r="I2353">
        <v>4</v>
      </c>
      <c r="J2353">
        <v>11</v>
      </c>
      <c r="K2353">
        <v>14</v>
      </c>
      <c r="L2353">
        <v>2</v>
      </c>
      <c r="M2353">
        <v>2012</v>
      </c>
      <c r="N2353">
        <v>3</v>
      </c>
      <c r="O2353">
        <v>7</v>
      </c>
      <c r="P2353">
        <v>14</v>
      </c>
      <c r="Q2353">
        <v>2</v>
      </c>
      <c r="R2353" s="1">
        <f t="shared" si="457"/>
        <v>7.7383966244725739</v>
      </c>
      <c r="S2353" s="1">
        <f t="shared" si="458"/>
        <v>7</v>
      </c>
      <c r="T2353" s="1">
        <f t="shared" si="459"/>
        <v>7.3599440467511723</v>
      </c>
      <c r="U2353" s="1">
        <f t="shared" si="460"/>
        <v>14</v>
      </c>
      <c r="W2353">
        <f t="shared" si="461"/>
        <v>39.207676832416453</v>
      </c>
      <c r="X2353">
        <f t="shared" si="462"/>
        <v>49</v>
      </c>
      <c r="Y2353">
        <f t="shared" si="463"/>
        <v>44.090343062275196</v>
      </c>
      <c r="AA2353">
        <f t="shared" si="464"/>
        <v>6.2616033755274261</v>
      </c>
      <c r="AB2353">
        <f t="shared" si="465"/>
        <v>7</v>
      </c>
      <c r="AC2353">
        <f t="shared" si="466"/>
        <v>6.6400559532488277</v>
      </c>
      <c r="AE2353">
        <f t="shared" si="467"/>
        <v>6.2616033755274261</v>
      </c>
      <c r="AF2353">
        <f t="shared" si="468"/>
        <v>7</v>
      </c>
      <c r="AG2353">
        <f t="shared" si="469"/>
        <v>6.6400559532488277</v>
      </c>
    </row>
    <row r="2354" spans="1:33" x14ac:dyDescent="0.25">
      <c r="A2354" t="s">
        <v>17</v>
      </c>
      <c r="B2354">
        <v>262</v>
      </c>
      <c r="C2354">
        <v>14</v>
      </c>
      <c r="D2354">
        <v>169</v>
      </c>
      <c r="E2354">
        <v>7</v>
      </c>
      <c r="F2354" t="s">
        <v>999</v>
      </c>
      <c r="G2354" t="s">
        <v>289</v>
      </c>
      <c r="H2354">
        <v>2012</v>
      </c>
      <c r="I2354">
        <v>4</v>
      </c>
      <c r="J2354">
        <v>11</v>
      </c>
      <c r="K2354">
        <v>14</v>
      </c>
      <c r="L2354">
        <v>2</v>
      </c>
      <c r="M2354">
        <v>2012</v>
      </c>
      <c r="N2354">
        <v>3</v>
      </c>
      <c r="O2354">
        <v>14</v>
      </c>
      <c r="P2354">
        <v>14</v>
      </c>
      <c r="Q2354">
        <v>2</v>
      </c>
      <c r="R2354" s="1">
        <f t="shared" si="457"/>
        <v>10.852071005917161</v>
      </c>
      <c r="S2354" s="1">
        <f t="shared" si="458"/>
        <v>7</v>
      </c>
      <c r="T2354" s="1">
        <f t="shared" si="459"/>
        <v>8.7157614148977327</v>
      </c>
      <c r="U2354" s="1">
        <f t="shared" si="460"/>
        <v>14</v>
      </c>
      <c r="W2354">
        <f t="shared" si="461"/>
        <v>9.9094569517873978</v>
      </c>
      <c r="X2354">
        <f t="shared" si="462"/>
        <v>49</v>
      </c>
      <c r="Y2354">
        <f t="shared" si="463"/>
        <v>27.923177424283612</v>
      </c>
      <c r="AA2354">
        <f t="shared" si="464"/>
        <v>3.1479289940828394</v>
      </c>
      <c r="AB2354">
        <f t="shared" si="465"/>
        <v>7</v>
      </c>
      <c r="AC2354">
        <f t="shared" si="466"/>
        <v>5.2842385851022673</v>
      </c>
      <c r="AE2354">
        <f t="shared" si="467"/>
        <v>3.1479289940828394</v>
      </c>
      <c r="AF2354">
        <f t="shared" si="468"/>
        <v>7</v>
      </c>
      <c r="AG2354">
        <f t="shared" si="469"/>
        <v>5.2842385851022673</v>
      </c>
    </row>
    <row r="2355" spans="1:33" x14ac:dyDescent="0.25">
      <c r="A2355" t="s">
        <v>17</v>
      </c>
      <c r="B2355">
        <v>262</v>
      </c>
      <c r="C2355">
        <v>14</v>
      </c>
      <c r="D2355">
        <v>244</v>
      </c>
      <c r="E2355">
        <v>6</v>
      </c>
      <c r="F2355" t="s">
        <v>999</v>
      </c>
      <c r="G2355" t="s">
        <v>492</v>
      </c>
      <c r="H2355">
        <v>2012</v>
      </c>
      <c r="I2355">
        <v>4</v>
      </c>
      <c r="J2355">
        <v>11</v>
      </c>
      <c r="K2355">
        <v>14</v>
      </c>
      <c r="L2355">
        <v>2</v>
      </c>
      <c r="M2355">
        <v>2012</v>
      </c>
      <c r="N2355">
        <v>3</v>
      </c>
      <c r="O2355">
        <v>21</v>
      </c>
      <c r="P2355">
        <v>14</v>
      </c>
      <c r="Q2355">
        <v>2</v>
      </c>
      <c r="R2355" s="1">
        <f t="shared" si="457"/>
        <v>6.442622950819672</v>
      </c>
      <c r="S2355" s="1">
        <f t="shared" si="458"/>
        <v>6</v>
      </c>
      <c r="T2355" s="1">
        <f t="shared" si="459"/>
        <v>6.2173738591883012</v>
      </c>
      <c r="U2355" s="1">
        <f t="shared" si="460"/>
        <v>14</v>
      </c>
      <c r="W2355">
        <f t="shared" si="461"/>
        <v>57.113947863477563</v>
      </c>
      <c r="X2355">
        <f t="shared" si="462"/>
        <v>64</v>
      </c>
      <c r="Y2355">
        <f t="shared" si="463"/>
        <v>60.569269647645598</v>
      </c>
      <c r="AA2355">
        <f t="shared" si="464"/>
        <v>7.557377049180328</v>
      </c>
      <c r="AB2355">
        <f t="shared" si="465"/>
        <v>8</v>
      </c>
      <c r="AC2355">
        <f t="shared" si="466"/>
        <v>7.7826261408116988</v>
      </c>
      <c r="AE2355">
        <f t="shared" si="467"/>
        <v>7.557377049180328</v>
      </c>
      <c r="AF2355">
        <f t="shared" si="468"/>
        <v>8</v>
      </c>
      <c r="AG2355">
        <f t="shared" si="469"/>
        <v>7.7826261408116988</v>
      </c>
    </row>
    <row r="2356" spans="1:33" x14ac:dyDescent="0.25">
      <c r="A2356" t="s">
        <v>17</v>
      </c>
      <c r="B2356">
        <v>262</v>
      </c>
      <c r="C2356">
        <v>14</v>
      </c>
      <c r="D2356">
        <v>231</v>
      </c>
      <c r="E2356">
        <v>10</v>
      </c>
      <c r="F2356" t="s">
        <v>999</v>
      </c>
      <c r="G2356" t="s">
        <v>661</v>
      </c>
      <c r="H2356">
        <v>2012</v>
      </c>
      <c r="I2356">
        <v>4</v>
      </c>
      <c r="J2356">
        <v>11</v>
      </c>
      <c r="K2356">
        <v>14</v>
      </c>
      <c r="L2356">
        <v>2</v>
      </c>
      <c r="M2356">
        <v>2012</v>
      </c>
      <c r="N2356">
        <v>3</v>
      </c>
      <c r="O2356">
        <v>28</v>
      </c>
      <c r="P2356">
        <v>14</v>
      </c>
      <c r="Q2356">
        <v>2</v>
      </c>
      <c r="R2356" s="1">
        <f t="shared" si="457"/>
        <v>11.341991341991342</v>
      </c>
      <c r="S2356" s="1">
        <f t="shared" si="458"/>
        <v>10</v>
      </c>
      <c r="T2356" s="1">
        <f t="shared" si="459"/>
        <v>10.649878563622847</v>
      </c>
      <c r="U2356" s="1">
        <f t="shared" si="460"/>
        <v>14</v>
      </c>
      <c r="W2356">
        <f t="shared" si="461"/>
        <v>7.065010026048987</v>
      </c>
      <c r="X2356">
        <f t="shared" si="462"/>
        <v>16</v>
      </c>
      <c r="Y2356">
        <f t="shared" si="463"/>
        <v>11.223313638473718</v>
      </c>
      <c r="AA2356">
        <f t="shared" si="464"/>
        <v>2.6580086580086579</v>
      </c>
      <c r="AB2356">
        <f t="shared" si="465"/>
        <v>4</v>
      </c>
      <c r="AC2356">
        <f t="shared" si="466"/>
        <v>3.3501214363771528</v>
      </c>
      <c r="AE2356">
        <f t="shared" si="467"/>
        <v>2.6580086580086579</v>
      </c>
      <c r="AF2356">
        <f t="shared" si="468"/>
        <v>4</v>
      </c>
      <c r="AG2356">
        <f t="shared" si="469"/>
        <v>3.3501214363771528</v>
      </c>
    </row>
    <row r="2357" spans="1:33" x14ac:dyDescent="0.25">
      <c r="A2357" t="s">
        <v>17</v>
      </c>
      <c r="B2357">
        <v>262</v>
      </c>
      <c r="C2357">
        <v>14</v>
      </c>
      <c r="D2357">
        <v>236</v>
      </c>
      <c r="E2357">
        <v>14</v>
      </c>
      <c r="F2357" t="s">
        <v>999</v>
      </c>
      <c r="G2357" t="s">
        <v>830</v>
      </c>
      <c r="H2357">
        <v>2012</v>
      </c>
      <c r="I2357">
        <v>4</v>
      </c>
      <c r="J2357">
        <v>11</v>
      </c>
      <c r="K2357">
        <v>14</v>
      </c>
      <c r="L2357">
        <v>2</v>
      </c>
      <c r="M2357">
        <v>2012</v>
      </c>
      <c r="N2357">
        <v>4</v>
      </c>
      <c r="O2357">
        <v>4</v>
      </c>
      <c r="P2357">
        <v>14</v>
      </c>
      <c r="Q2357">
        <v>2</v>
      </c>
      <c r="R2357" s="1">
        <f t="shared" si="457"/>
        <v>15.542372881355933</v>
      </c>
      <c r="S2357" s="1">
        <f t="shared" si="458"/>
        <v>14</v>
      </c>
      <c r="T2357" s="1">
        <f t="shared" si="459"/>
        <v>14.751041330664865</v>
      </c>
      <c r="U2357" s="1">
        <f t="shared" si="460"/>
        <v>14</v>
      </c>
      <c r="W2357">
        <f t="shared" si="461"/>
        <v>2.3789141051422016</v>
      </c>
      <c r="X2357">
        <f t="shared" si="462"/>
        <v>0</v>
      </c>
      <c r="Y2357">
        <f t="shared" si="463"/>
        <v>0.56406308036685127</v>
      </c>
      <c r="AA2357">
        <f t="shared" si="464"/>
        <v>1.5423728813559325</v>
      </c>
      <c r="AB2357">
        <f t="shared" si="465"/>
        <v>0</v>
      </c>
      <c r="AC2357">
        <f t="shared" si="466"/>
        <v>0.75104133066486511</v>
      </c>
      <c r="AE2357">
        <f t="shared" si="467"/>
        <v>1.5423728813559325</v>
      </c>
      <c r="AF2357">
        <f t="shared" si="468"/>
        <v>0</v>
      </c>
      <c r="AG2357">
        <f t="shared" si="469"/>
        <v>0.75104133066486511</v>
      </c>
    </row>
    <row r="2358" spans="1:33" x14ac:dyDescent="0.25">
      <c r="A2358" t="s">
        <v>17</v>
      </c>
      <c r="B2358">
        <v>264</v>
      </c>
      <c r="C2358">
        <v>9</v>
      </c>
      <c r="D2358">
        <v>239</v>
      </c>
      <c r="E2358">
        <v>13</v>
      </c>
      <c r="F2358" t="s">
        <v>1000</v>
      </c>
      <c r="G2358" t="s">
        <v>292</v>
      </c>
      <c r="H2358">
        <v>2012</v>
      </c>
      <c r="I2358">
        <v>4</v>
      </c>
      <c r="J2358">
        <v>11</v>
      </c>
      <c r="K2358">
        <v>15</v>
      </c>
      <c r="L2358">
        <v>2</v>
      </c>
      <c r="M2358">
        <v>2012</v>
      </c>
      <c r="N2358">
        <v>3</v>
      </c>
      <c r="O2358">
        <v>7</v>
      </c>
      <c r="P2358">
        <v>15</v>
      </c>
      <c r="Q2358">
        <v>2</v>
      </c>
      <c r="R2358" s="1">
        <f t="shared" si="457"/>
        <v>14.359832635983263</v>
      </c>
      <c r="S2358" s="1">
        <f t="shared" si="458"/>
        <v>13</v>
      </c>
      <c r="T2358" s="1">
        <f t="shared" si="459"/>
        <v>13.663009341568292</v>
      </c>
      <c r="U2358" s="1">
        <f t="shared" si="460"/>
        <v>9</v>
      </c>
      <c r="W2358">
        <f t="shared" si="461"/>
        <v>28.727805885751298</v>
      </c>
      <c r="X2358">
        <f t="shared" si="462"/>
        <v>16</v>
      </c>
      <c r="Y2358">
        <f t="shared" si="463"/>
        <v>21.743656119553162</v>
      </c>
      <c r="AA2358">
        <f t="shared" si="464"/>
        <v>5.3598326359832633</v>
      </c>
      <c r="AB2358">
        <f t="shared" si="465"/>
        <v>4</v>
      </c>
      <c r="AC2358">
        <f t="shared" si="466"/>
        <v>4.6630093415682925</v>
      </c>
      <c r="AE2358">
        <f t="shared" si="467"/>
        <v>5.3598326359832633</v>
      </c>
      <c r="AF2358">
        <f t="shared" si="468"/>
        <v>4</v>
      </c>
      <c r="AG2358">
        <f t="shared" si="469"/>
        <v>4.6630093415682925</v>
      </c>
    </row>
    <row r="2359" spans="1:33" x14ac:dyDescent="0.25">
      <c r="A2359" t="s">
        <v>17</v>
      </c>
      <c r="B2359">
        <v>264</v>
      </c>
      <c r="C2359">
        <v>9</v>
      </c>
      <c r="D2359">
        <v>167</v>
      </c>
      <c r="E2359">
        <v>6</v>
      </c>
      <c r="F2359" t="s">
        <v>1000</v>
      </c>
      <c r="G2359" t="s">
        <v>291</v>
      </c>
      <c r="H2359">
        <v>2012</v>
      </c>
      <c r="I2359">
        <v>4</v>
      </c>
      <c r="J2359">
        <v>11</v>
      </c>
      <c r="K2359">
        <v>15</v>
      </c>
      <c r="L2359">
        <v>2</v>
      </c>
      <c r="M2359">
        <v>2012</v>
      </c>
      <c r="N2359">
        <v>3</v>
      </c>
      <c r="O2359">
        <v>14</v>
      </c>
      <c r="P2359">
        <v>15</v>
      </c>
      <c r="Q2359">
        <v>2</v>
      </c>
      <c r="R2359" s="1">
        <f t="shared" si="457"/>
        <v>9.4850299401197606</v>
      </c>
      <c r="S2359" s="1">
        <f t="shared" si="458"/>
        <v>6</v>
      </c>
      <c r="T2359" s="1">
        <f t="shared" si="459"/>
        <v>7.5438835914082452</v>
      </c>
      <c r="U2359" s="1">
        <f t="shared" si="460"/>
        <v>9</v>
      </c>
      <c r="W2359">
        <f t="shared" si="461"/>
        <v>0.23525404281257858</v>
      </c>
      <c r="X2359">
        <f t="shared" si="462"/>
        <v>9</v>
      </c>
      <c r="Y2359">
        <f t="shared" si="463"/>
        <v>2.1202749953701505</v>
      </c>
      <c r="AA2359">
        <f t="shared" si="464"/>
        <v>0.48502994011976064</v>
      </c>
      <c r="AB2359">
        <f t="shared" si="465"/>
        <v>3</v>
      </c>
      <c r="AC2359">
        <f t="shared" si="466"/>
        <v>1.4561164085917548</v>
      </c>
      <c r="AE2359">
        <f t="shared" si="467"/>
        <v>0.48502994011976064</v>
      </c>
      <c r="AF2359">
        <f t="shared" si="468"/>
        <v>3</v>
      </c>
      <c r="AG2359">
        <f t="shared" si="469"/>
        <v>1.4561164085917548</v>
      </c>
    </row>
    <row r="2360" spans="1:33" x14ac:dyDescent="0.25">
      <c r="A2360" t="s">
        <v>17</v>
      </c>
      <c r="B2360">
        <v>264</v>
      </c>
      <c r="C2360">
        <v>9</v>
      </c>
      <c r="D2360">
        <v>241</v>
      </c>
      <c r="E2360">
        <v>5</v>
      </c>
      <c r="F2360" t="s">
        <v>1000</v>
      </c>
      <c r="G2360" t="s">
        <v>493</v>
      </c>
      <c r="H2360">
        <v>2012</v>
      </c>
      <c r="I2360">
        <v>4</v>
      </c>
      <c r="J2360">
        <v>11</v>
      </c>
      <c r="K2360">
        <v>15</v>
      </c>
      <c r="L2360">
        <v>2</v>
      </c>
      <c r="M2360">
        <v>2012</v>
      </c>
      <c r="N2360">
        <v>3</v>
      </c>
      <c r="O2360">
        <v>21</v>
      </c>
      <c r="P2360">
        <v>15</v>
      </c>
      <c r="Q2360">
        <v>2</v>
      </c>
      <c r="R2360" s="1">
        <f t="shared" si="457"/>
        <v>5.4771784232365146</v>
      </c>
      <c r="S2360" s="1">
        <f t="shared" si="458"/>
        <v>5</v>
      </c>
      <c r="T2360" s="1">
        <f t="shared" si="459"/>
        <v>5.2331531714810886</v>
      </c>
      <c r="U2360" s="1">
        <f t="shared" si="460"/>
        <v>9</v>
      </c>
      <c r="W2360">
        <f t="shared" si="461"/>
        <v>12.410271861710369</v>
      </c>
      <c r="X2360">
        <f t="shared" si="462"/>
        <v>16</v>
      </c>
      <c r="Y2360">
        <f t="shared" si="463"/>
        <v>14.189135029522982</v>
      </c>
      <c r="AA2360">
        <f t="shared" si="464"/>
        <v>3.5228215767634854</v>
      </c>
      <c r="AB2360">
        <f t="shared" si="465"/>
        <v>4</v>
      </c>
      <c r="AC2360">
        <f t="shared" si="466"/>
        <v>3.7668468285189114</v>
      </c>
      <c r="AE2360">
        <f t="shared" si="467"/>
        <v>3.5228215767634854</v>
      </c>
      <c r="AF2360">
        <f t="shared" si="468"/>
        <v>4</v>
      </c>
      <c r="AG2360">
        <f t="shared" si="469"/>
        <v>3.7668468285189114</v>
      </c>
    </row>
    <row r="2361" spans="1:33" x14ac:dyDescent="0.25">
      <c r="A2361" t="s">
        <v>17</v>
      </c>
      <c r="B2361">
        <v>264</v>
      </c>
      <c r="C2361">
        <v>9</v>
      </c>
      <c r="D2361">
        <v>235</v>
      </c>
      <c r="E2361">
        <v>13</v>
      </c>
      <c r="F2361" t="s">
        <v>1000</v>
      </c>
      <c r="G2361" t="s">
        <v>662</v>
      </c>
      <c r="H2361">
        <v>2012</v>
      </c>
      <c r="I2361">
        <v>4</v>
      </c>
      <c r="J2361">
        <v>11</v>
      </c>
      <c r="K2361">
        <v>15</v>
      </c>
      <c r="L2361">
        <v>2</v>
      </c>
      <c r="M2361">
        <v>2012</v>
      </c>
      <c r="N2361">
        <v>3</v>
      </c>
      <c r="O2361">
        <v>28</v>
      </c>
      <c r="P2361">
        <v>15</v>
      </c>
      <c r="Q2361">
        <v>2</v>
      </c>
      <c r="R2361" s="1">
        <f t="shared" si="457"/>
        <v>14.604255319148937</v>
      </c>
      <c r="S2361" s="1">
        <f t="shared" si="458"/>
        <v>13</v>
      </c>
      <c r="T2361" s="1">
        <f t="shared" si="459"/>
        <v>13.778799626561677</v>
      </c>
      <c r="U2361" s="1">
        <f t="shared" si="460"/>
        <v>9</v>
      </c>
      <c r="W2361">
        <f t="shared" si="461"/>
        <v>31.407677682209151</v>
      </c>
      <c r="X2361">
        <f t="shared" si="462"/>
        <v>16</v>
      </c>
      <c r="Y2361">
        <f t="shared" si="463"/>
        <v>22.836925870826018</v>
      </c>
      <c r="AA2361">
        <f t="shared" si="464"/>
        <v>5.6042553191489368</v>
      </c>
      <c r="AB2361">
        <f t="shared" si="465"/>
        <v>4</v>
      </c>
      <c r="AC2361">
        <f t="shared" si="466"/>
        <v>4.7787996265616766</v>
      </c>
      <c r="AE2361">
        <f t="shared" si="467"/>
        <v>5.6042553191489368</v>
      </c>
      <c r="AF2361">
        <f t="shared" si="468"/>
        <v>4</v>
      </c>
      <c r="AG2361">
        <f t="shared" si="469"/>
        <v>4.7787996265616766</v>
      </c>
    </row>
    <row r="2362" spans="1:33" x14ac:dyDescent="0.25">
      <c r="A2362" t="s">
        <v>17</v>
      </c>
      <c r="B2362">
        <v>264</v>
      </c>
      <c r="C2362">
        <v>9</v>
      </c>
      <c r="D2362">
        <v>241</v>
      </c>
      <c r="E2362">
        <v>5</v>
      </c>
      <c r="F2362" t="s">
        <v>1000</v>
      </c>
      <c r="G2362" t="s">
        <v>831</v>
      </c>
      <c r="H2362">
        <v>2012</v>
      </c>
      <c r="I2362">
        <v>4</v>
      </c>
      <c r="J2362">
        <v>11</v>
      </c>
      <c r="K2362">
        <v>15</v>
      </c>
      <c r="L2362">
        <v>2</v>
      </c>
      <c r="M2362">
        <v>2012</v>
      </c>
      <c r="N2362">
        <v>4</v>
      </c>
      <c r="O2362">
        <v>4</v>
      </c>
      <c r="P2362">
        <v>15</v>
      </c>
      <c r="Q2362">
        <v>2</v>
      </c>
      <c r="R2362" s="1">
        <f t="shared" si="457"/>
        <v>5.4771784232365146</v>
      </c>
      <c r="S2362" s="1">
        <f t="shared" si="458"/>
        <v>5</v>
      </c>
      <c r="T2362" s="1">
        <f t="shared" si="459"/>
        <v>5.2331531714810886</v>
      </c>
      <c r="U2362" s="1">
        <f t="shared" si="460"/>
        <v>9</v>
      </c>
      <c r="W2362">
        <f t="shared" si="461"/>
        <v>12.410271861710369</v>
      </c>
      <c r="X2362">
        <f t="shared" si="462"/>
        <v>16</v>
      </c>
      <c r="Y2362">
        <f t="shared" si="463"/>
        <v>14.189135029522982</v>
      </c>
      <c r="AA2362">
        <f t="shared" si="464"/>
        <v>3.5228215767634854</v>
      </c>
      <c r="AB2362">
        <f t="shared" si="465"/>
        <v>4</v>
      </c>
      <c r="AC2362">
        <f t="shared" si="466"/>
        <v>3.7668468285189114</v>
      </c>
      <c r="AE2362">
        <f t="shared" si="467"/>
        <v>3.5228215767634854</v>
      </c>
      <c r="AF2362">
        <f t="shared" si="468"/>
        <v>4</v>
      </c>
      <c r="AG2362">
        <f t="shared" si="469"/>
        <v>3.7668468285189114</v>
      </c>
    </row>
    <row r="2363" spans="1:33" x14ac:dyDescent="0.25">
      <c r="A2363" t="s">
        <v>17</v>
      </c>
      <c r="B2363">
        <v>266</v>
      </c>
      <c r="C2363">
        <v>6</v>
      </c>
      <c r="D2363">
        <v>242</v>
      </c>
      <c r="E2363">
        <v>9</v>
      </c>
      <c r="F2363" t="s">
        <v>1001</v>
      </c>
      <c r="G2363" t="s">
        <v>294</v>
      </c>
      <c r="H2363">
        <v>2012</v>
      </c>
      <c r="I2363">
        <v>4</v>
      </c>
      <c r="J2363">
        <v>11</v>
      </c>
      <c r="K2363">
        <v>16</v>
      </c>
      <c r="L2363">
        <v>2</v>
      </c>
      <c r="M2363">
        <v>2012</v>
      </c>
      <c r="N2363">
        <v>3</v>
      </c>
      <c r="O2363">
        <v>7</v>
      </c>
      <c r="P2363">
        <v>16</v>
      </c>
      <c r="Q2363">
        <v>2</v>
      </c>
      <c r="R2363" s="1">
        <f t="shared" si="457"/>
        <v>9.8925619834710741</v>
      </c>
      <c r="S2363" s="1">
        <f t="shared" si="458"/>
        <v>9</v>
      </c>
      <c r="T2363" s="1">
        <f t="shared" si="459"/>
        <v>9.4357330320033785</v>
      </c>
      <c r="U2363" s="1">
        <f t="shared" si="460"/>
        <v>6</v>
      </c>
      <c r="W2363">
        <f t="shared" si="461"/>
        <v>15.152038795164263</v>
      </c>
      <c r="X2363">
        <f t="shared" si="462"/>
        <v>9</v>
      </c>
      <c r="Y2363">
        <f t="shared" si="463"/>
        <v>11.804261467199128</v>
      </c>
      <c r="AA2363">
        <f t="shared" si="464"/>
        <v>3.8925619834710741</v>
      </c>
      <c r="AB2363">
        <f t="shared" si="465"/>
        <v>3</v>
      </c>
      <c r="AC2363">
        <f t="shared" si="466"/>
        <v>3.4357330320033785</v>
      </c>
      <c r="AE2363">
        <f t="shared" si="467"/>
        <v>3.8925619834710741</v>
      </c>
      <c r="AF2363">
        <f t="shared" si="468"/>
        <v>3</v>
      </c>
      <c r="AG2363">
        <f t="shared" si="469"/>
        <v>3.4357330320033785</v>
      </c>
    </row>
    <row r="2364" spans="1:33" x14ac:dyDescent="0.25">
      <c r="A2364" t="s">
        <v>17</v>
      </c>
      <c r="B2364">
        <v>266</v>
      </c>
      <c r="C2364">
        <v>6</v>
      </c>
      <c r="D2364">
        <v>165</v>
      </c>
      <c r="E2364">
        <v>11</v>
      </c>
      <c r="F2364" t="s">
        <v>1001</v>
      </c>
      <c r="G2364" t="s">
        <v>293</v>
      </c>
      <c r="H2364">
        <v>2012</v>
      </c>
      <c r="I2364">
        <v>4</v>
      </c>
      <c r="J2364">
        <v>11</v>
      </c>
      <c r="K2364">
        <v>16</v>
      </c>
      <c r="L2364">
        <v>2</v>
      </c>
      <c r="M2364">
        <v>2012</v>
      </c>
      <c r="N2364">
        <v>3</v>
      </c>
      <c r="O2364">
        <v>14</v>
      </c>
      <c r="P2364">
        <v>16</v>
      </c>
      <c r="Q2364">
        <v>2</v>
      </c>
      <c r="R2364" s="1">
        <f t="shared" si="457"/>
        <v>17.733333333333334</v>
      </c>
      <c r="S2364" s="1">
        <f t="shared" si="458"/>
        <v>11</v>
      </c>
      <c r="T2364" s="1">
        <f t="shared" si="459"/>
        <v>13.966626889362608</v>
      </c>
      <c r="U2364" s="1">
        <f t="shared" si="460"/>
        <v>6</v>
      </c>
      <c r="W2364">
        <f t="shared" si="461"/>
        <v>137.67111111111114</v>
      </c>
      <c r="X2364">
        <f t="shared" si="462"/>
        <v>25</v>
      </c>
      <c r="Y2364">
        <f t="shared" si="463"/>
        <v>63.46714399431535</v>
      </c>
      <c r="AA2364">
        <f t="shared" si="464"/>
        <v>11.733333333333334</v>
      </c>
      <c r="AB2364">
        <f t="shared" si="465"/>
        <v>5</v>
      </c>
      <c r="AC2364">
        <f t="shared" si="466"/>
        <v>7.9666268893626082</v>
      </c>
      <c r="AE2364">
        <f t="shared" si="467"/>
        <v>11.733333333333334</v>
      </c>
      <c r="AF2364">
        <f t="shared" si="468"/>
        <v>5</v>
      </c>
      <c r="AG2364">
        <f t="shared" si="469"/>
        <v>7.9666268893626082</v>
      </c>
    </row>
    <row r="2365" spans="1:33" x14ac:dyDescent="0.25">
      <c r="A2365" t="s">
        <v>17</v>
      </c>
      <c r="B2365">
        <v>266</v>
      </c>
      <c r="C2365">
        <v>6</v>
      </c>
      <c r="D2365">
        <v>239</v>
      </c>
      <c r="E2365">
        <v>9</v>
      </c>
      <c r="F2365" t="s">
        <v>1001</v>
      </c>
      <c r="G2365" t="s">
        <v>494</v>
      </c>
      <c r="H2365">
        <v>2012</v>
      </c>
      <c r="I2365">
        <v>4</v>
      </c>
      <c r="J2365">
        <v>11</v>
      </c>
      <c r="K2365">
        <v>16</v>
      </c>
      <c r="L2365">
        <v>2</v>
      </c>
      <c r="M2365">
        <v>2012</v>
      </c>
      <c r="N2365">
        <v>3</v>
      </c>
      <c r="O2365">
        <v>21</v>
      </c>
      <c r="P2365">
        <v>16</v>
      </c>
      <c r="Q2365">
        <v>2</v>
      </c>
      <c r="R2365" s="1">
        <f t="shared" si="457"/>
        <v>10.01673640167364</v>
      </c>
      <c r="S2365" s="1">
        <f t="shared" si="458"/>
        <v>9</v>
      </c>
      <c r="T2365" s="1">
        <f t="shared" si="459"/>
        <v>9.494768433988412</v>
      </c>
      <c r="U2365" s="1">
        <f t="shared" si="460"/>
        <v>6</v>
      </c>
      <c r="W2365">
        <f t="shared" si="461"/>
        <v>16.134171320530101</v>
      </c>
      <c r="X2365">
        <f t="shared" si="462"/>
        <v>9</v>
      </c>
      <c r="Y2365">
        <f t="shared" si="463"/>
        <v>12.213406407201818</v>
      </c>
      <c r="AA2365">
        <f t="shared" si="464"/>
        <v>4.01673640167364</v>
      </c>
      <c r="AB2365">
        <f t="shared" si="465"/>
        <v>3</v>
      </c>
      <c r="AC2365">
        <f t="shared" si="466"/>
        <v>3.494768433988412</v>
      </c>
      <c r="AE2365">
        <f t="shared" si="467"/>
        <v>4.01673640167364</v>
      </c>
      <c r="AF2365">
        <f t="shared" si="468"/>
        <v>3</v>
      </c>
      <c r="AG2365">
        <f t="shared" si="469"/>
        <v>3.494768433988412</v>
      </c>
    </row>
    <row r="2366" spans="1:33" x14ac:dyDescent="0.25">
      <c r="A2366" t="s">
        <v>17</v>
      </c>
      <c r="B2366">
        <v>266</v>
      </c>
      <c r="C2366">
        <v>6</v>
      </c>
      <c r="D2366">
        <v>239</v>
      </c>
      <c r="E2366">
        <v>13</v>
      </c>
      <c r="F2366" t="s">
        <v>1001</v>
      </c>
      <c r="G2366" t="s">
        <v>663</v>
      </c>
      <c r="H2366">
        <v>2012</v>
      </c>
      <c r="I2366">
        <v>4</v>
      </c>
      <c r="J2366">
        <v>11</v>
      </c>
      <c r="K2366">
        <v>16</v>
      </c>
      <c r="L2366">
        <v>2</v>
      </c>
      <c r="M2366">
        <v>2012</v>
      </c>
      <c r="N2366">
        <v>3</v>
      </c>
      <c r="O2366">
        <v>28</v>
      </c>
      <c r="P2366">
        <v>16</v>
      </c>
      <c r="Q2366">
        <v>2</v>
      </c>
      <c r="R2366" s="1">
        <f t="shared" si="457"/>
        <v>14.468619246861925</v>
      </c>
      <c r="S2366" s="1">
        <f t="shared" si="458"/>
        <v>13</v>
      </c>
      <c r="T2366" s="1">
        <f t="shared" si="459"/>
        <v>13.714665515761039</v>
      </c>
      <c r="U2366" s="1">
        <f t="shared" si="460"/>
        <v>6</v>
      </c>
      <c r="W2366">
        <f t="shared" si="461"/>
        <v>71.717511948320237</v>
      </c>
      <c r="X2366">
        <f t="shared" si="462"/>
        <v>49</v>
      </c>
      <c r="Y2366">
        <f t="shared" si="463"/>
        <v>59.516064020072541</v>
      </c>
      <c r="AA2366">
        <f t="shared" si="464"/>
        <v>8.468619246861925</v>
      </c>
      <c r="AB2366">
        <f t="shared" si="465"/>
        <v>7</v>
      </c>
      <c r="AC2366">
        <f t="shared" si="466"/>
        <v>7.7146655157610393</v>
      </c>
      <c r="AE2366">
        <f t="shared" si="467"/>
        <v>8.468619246861925</v>
      </c>
      <c r="AF2366">
        <f t="shared" si="468"/>
        <v>7</v>
      </c>
      <c r="AG2366">
        <f t="shared" si="469"/>
        <v>7.7146655157610393</v>
      </c>
    </row>
    <row r="2367" spans="1:33" x14ac:dyDescent="0.25">
      <c r="A2367" t="s">
        <v>17</v>
      </c>
      <c r="B2367">
        <v>266</v>
      </c>
      <c r="C2367">
        <v>6</v>
      </c>
      <c r="D2367">
        <v>238</v>
      </c>
      <c r="E2367">
        <v>10</v>
      </c>
      <c r="F2367" t="s">
        <v>1001</v>
      </c>
      <c r="G2367" t="s">
        <v>832</v>
      </c>
      <c r="H2367">
        <v>2012</v>
      </c>
      <c r="I2367">
        <v>4</v>
      </c>
      <c r="J2367">
        <v>11</v>
      </c>
      <c r="K2367">
        <v>16</v>
      </c>
      <c r="L2367">
        <v>2</v>
      </c>
      <c r="M2367">
        <v>2012</v>
      </c>
      <c r="N2367">
        <v>4</v>
      </c>
      <c r="O2367">
        <v>4</v>
      </c>
      <c r="P2367">
        <v>16</v>
      </c>
      <c r="Q2367">
        <v>2</v>
      </c>
      <c r="R2367" s="1">
        <f t="shared" si="457"/>
        <v>11.176470588235293</v>
      </c>
      <c r="S2367" s="1">
        <f t="shared" si="458"/>
        <v>10</v>
      </c>
      <c r="T2367" s="1">
        <f t="shared" si="459"/>
        <v>10.571882797418487</v>
      </c>
      <c r="U2367" s="1">
        <f t="shared" si="460"/>
        <v>6</v>
      </c>
      <c r="W2367">
        <f t="shared" si="461"/>
        <v>26.795847750865047</v>
      </c>
      <c r="X2367">
        <f t="shared" si="462"/>
        <v>16</v>
      </c>
      <c r="Y2367">
        <f t="shared" si="463"/>
        <v>20.902112313331092</v>
      </c>
      <c r="AA2367">
        <f t="shared" si="464"/>
        <v>5.1764705882352935</v>
      </c>
      <c r="AB2367">
        <f t="shared" si="465"/>
        <v>4</v>
      </c>
      <c r="AC2367">
        <f t="shared" si="466"/>
        <v>4.5718827974184872</v>
      </c>
      <c r="AE2367">
        <f t="shared" si="467"/>
        <v>5.1764705882352935</v>
      </c>
      <c r="AF2367">
        <f t="shared" si="468"/>
        <v>4</v>
      </c>
      <c r="AG2367">
        <f t="shared" si="469"/>
        <v>4.5718827974184872</v>
      </c>
    </row>
    <row r="2368" spans="1:33" x14ac:dyDescent="0.25">
      <c r="A2368" t="s">
        <v>17</v>
      </c>
      <c r="B2368">
        <v>264</v>
      </c>
      <c r="C2368">
        <v>15</v>
      </c>
      <c r="D2368">
        <v>246</v>
      </c>
      <c r="E2368">
        <v>7</v>
      </c>
      <c r="F2368" t="s">
        <v>1002</v>
      </c>
      <c r="G2368" t="s">
        <v>296</v>
      </c>
      <c r="H2368">
        <v>2012</v>
      </c>
      <c r="I2368">
        <v>4</v>
      </c>
      <c r="J2368">
        <v>11</v>
      </c>
      <c r="K2368">
        <v>17</v>
      </c>
      <c r="L2368">
        <v>2</v>
      </c>
      <c r="M2368">
        <v>2012</v>
      </c>
      <c r="N2368">
        <v>3</v>
      </c>
      <c r="O2368">
        <v>7</v>
      </c>
      <c r="P2368">
        <v>17</v>
      </c>
      <c r="Q2368">
        <v>2</v>
      </c>
      <c r="R2368" s="1">
        <f t="shared" si="457"/>
        <v>7.5121951219512191</v>
      </c>
      <c r="S2368" s="1">
        <f t="shared" si="458"/>
        <v>7</v>
      </c>
      <c r="T2368" s="1">
        <f t="shared" si="459"/>
        <v>7.2515767839593703</v>
      </c>
      <c r="U2368" s="1">
        <f t="shared" si="460"/>
        <v>15</v>
      </c>
      <c r="W2368">
        <f t="shared" si="461"/>
        <v>56.067221891731116</v>
      </c>
      <c r="X2368">
        <f t="shared" si="462"/>
        <v>64</v>
      </c>
      <c r="Y2368">
        <f t="shared" si="463"/>
        <v>60.038062334877417</v>
      </c>
      <c r="AA2368">
        <f t="shared" si="464"/>
        <v>7.4878048780487809</v>
      </c>
      <c r="AB2368">
        <f t="shared" si="465"/>
        <v>8</v>
      </c>
      <c r="AC2368">
        <f t="shared" si="466"/>
        <v>7.7484232160406297</v>
      </c>
      <c r="AE2368">
        <f t="shared" si="467"/>
        <v>7.4878048780487809</v>
      </c>
      <c r="AF2368">
        <f t="shared" si="468"/>
        <v>8</v>
      </c>
      <c r="AG2368">
        <f t="shared" si="469"/>
        <v>7.7484232160406297</v>
      </c>
    </row>
    <row r="2369" spans="1:33" x14ac:dyDescent="0.25">
      <c r="A2369" t="s">
        <v>17</v>
      </c>
      <c r="B2369">
        <v>264</v>
      </c>
      <c r="C2369">
        <v>15</v>
      </c>
      <c r="D2369">
        <v>174</v>
      </c>
      <c r="E2369">
        <v>2</v>
      </c>
      <c r="F2369" t="s">
        <v>1002</v>
      </c>
      <c r="G2369" t="s">
        <v>295</v>
      </c>
      <c r="H2369">
        <v>2012</v>
      </c>
      <c r="I2369">
        <v>4</v>
      </c>
      <c r="J2369">
        <v>11</v>
      </c>
      <c r="K2369">
        <v>17</v>
      </c>
      <c r="L2369">
        <v>2</v>
      </c>
      <c r="M2369">
        <v>2012</v>
      </c>
      <c r="N2369">
        <v>3</v>
      </c>
      <c r="O2369">
        <v>14</v>
      </c>
      <c r="P2369">
        <v>17</v>
      </c>
      <c r="Q2369">
        <v>2</v>
      </c>
      <c r="R2369" s="1">
        <f t="shared" si="457"/>
        <v>3.0344827586206895</v>
      </c>
      <c r="S2369" s="1">
        <f t="shared" si="458"/>
        <v>2</v>
      </c>
      <c r="T2369" s="1">
        <f t="shared" si="459"/>
        <v>2.463527048205759</v>
      </c>
      <c r="U2369" s="1">
        <f t="shared" si="460"/>
        <v>15</v>
      </c>
      <c r="W2369">
        <f t="shared" si="461"/>
        <v>143.17360285374554</v>
      </c>
      <c r="X2369">
        <f t="shared" si="462"/>
        <v>169</v>
      </c>
      <c r="Y2369">
        <f t="shared" si="463"/>
        <v>157.16315407106862</v>
      </c>
      <c r="AA2369">
        <f t="shared" si="464"/>
        <v>11.96551724137931</v>
      </c>
      <c r="AB2369">
        <f t="shared" si="465"/>
        <v>13</v>
      </c>
      <c r="AC2369">
        <f t="shared" si="466"/>
        <v>12.536472951794241</v>
      </c>
      <c r="AE2369">
        <f t="shared" si="467"/>
        <v>11.96551724137931</v>
      </c>
      <c r="AF2369">
        <f t="shared" si="468"/>
        <v>13</v>
      </c>
      <c r="AG2369">
        <f t="shared" si="469"/>
        <v>12.536472951794241</v>
      </c>
    </row>
    <row r="2370" spans="1:33" x14ac:dyDescent="0.25">
      <c r="A2370" t="s">
        <v>17</v>
      </c>
      <c r="B2370">
        <v>264</v>
      </c>
      <c r="C2370">
        <v>15</v>
      </c>
      <c r="D2370">
        <v>241</v>
      </c>
      <c r="E2370">
        <v>10</v>
      </c>
      <c r="F2370" t="s">
        <v>1002</v>
      </c>
      <c r="G2370" t="s">
        <v>495</v>
      </c>
      <c r="H2370">
        <v>2012</v>
      </c>
      <c r="I2370">
        <v>4</v>
      </c>
      <c r="J2370">
        <v>11</v>
      </c>
      <c r="K2370">
        <v>17</v>
      </c>
      <c r="L2370">
        <v>2</v>
      </c>
      <c r="M2370">
        <v>2012</v>
      </c>
      <c r="N2370">
        <v>3</v>
      </c>
      <c r="O2370">
        <v>21</v>
      </c>
      <c r="P2370">
        <v>17</v>
      </c>
      <c r="Q2370">
        <v>2</v>
      </c>
      <c r="R2370" s="1">
        <f t="shared" si="457"/>
        <v>10.954356846473029</v>
      </c>
      <c r="S2370" s="1">
        <f t="shared" si="458"/>
        <v>10</v>
      </c>
      <c r="T2370" s="1">
        <f t="shared" si="459"/>
        <v>10.466306342962177</v>
      </c>
      <c r="U2370" s="1">
        <f t="shared" si="460"/>
        <v>15</v>
      </c>
      <c r="W2370">
        <f t="shared" si="461"/>
        <v>16.367228525679653</v>
      </c>
      <c r="X2370">
        <f t="shared" si="462"/>
        <v>25</v>
      </c>
      <c r="Y2370">
        <f t="shared" si="463"/>
        <v>20.554378175864986</v>
      </c>
      <c r="AA2370">
        <f t="shared" si="464"/>
        <v>4.0456431535269708</v>
      </c>
      <c r="AB2370">
        <f t="shared" si="465"/>
        <v>5</v>
      </c>
      <c r="AC2370">
        <f t="shared" si="466"/>
        <v>4.5336936570378228</v>
      </c>
      <c r="AE2370">
        <f t="shared" si="467"/>
        <v>4.0456431535269708</v>
      </c>
      <c r="AF2370">
        <f t="shared" si="468"/>
        <v>5</v>
      </c>
      <c r="AG2370">
        <f t="shared" si="469"/>
        <v>4.5336936570378228</v>
      </c>
    </row>
    <row r="2371" spans="1:33" x14ac:dyDescent="0.25">
      <c r="A2371" t="s">
        <v>17</v>
      </c>
      <c r="B2371">
        <v>264</v>
      </c>
      <c r="C2371">
        <v>15</v>
      </c>
      <c r="D2371">
        <v>246</v>
      </c>
      <c r="E2371">
        <v>6</v>
      </c>
      <c r="F2371" t="s">
        <v>1002</v>
      </c>
      <c r="G2371" t="s">
        <v>664</v>
      </c>
      <c r="H2371">
        <v>2012</v>
      </c>
      <c r="I2371">
        <v>4</v>
      </c>
      <c r="J2371">
        <v>11</v>
      </c>
      <c r="K2371">
        <v>17</v>
      </c>
      <c r="L2371">
        <v>2</v>
      </c>
      <c r="M2371">
        <v>2012</v>
      </c>
      <c r="N2371">
        <v>3</v>
      </c>
      <c r="O2371">
        <v>28</v>
      </c>
      <c r="P2371">
        <v>17</v>
      </c>
      <c r="Q2371">
        <v>2</v>
      </c>
      <c r="R2371" s="1">
        <f t="shared" si="457"/>
        <v>6.4390243902439028</v>
      </c>
      <c r="S2371" s="1">
        <f t="shared" si="458"/>
        <v>6</v>
      </c>
      <c r="T2371" s="1">
        <f t="shared" si="459"/>
        <v>6.215637243393747</v>
      </c>
      <c r="U2371" s="1">
        <f t="shared" si="460"/>
        <v>15</v>
      </c>
      <c r="W2371">
        <f t="shared" si="461"/>
        <v>73.290303390838773</v>
      </c>
      <c r="X2371">
        <f t="shared" si="462"/>
        <v>81</v>
      </c>
      <c r="Y2371">
        <f t="shared" si="463"/>
        <v>77.165029039651003</v>
      </c>
      <c r="AA2371">
        <f t="shared" si="464"/>
        <v>8.5609756097560972</v>
      </c>
      <c r="AB2371">
        <f t="shared" si="465"/>
        <v>9</v>
      </c>
      <c r="AC2371">
        <f t="shared" si="466"/>
        <v>8.784362756606253</v>
      </c>
      <c r="AE2371">
        <f t="shared" si="467"/>
        <v>8.5609756097560972</v>
      </c>
      <c r="AF2371">
        <f t="shared" si="468"/>
        <v>9</v>
      </c>
      <c r="AG2371">
        <f t="shared" si="469"/>
        <v>8.784362756606253</v>
      </c>
    </row>
    <row r="2372" spans="1:33" x14ac:dyDescent="0.25">
      <c r="A2372" t="s">
        <v>17</v>
      </c>
      <c r="B2372">
        <v>264</v>
      </c>
      <c r="C2372">
        <v>15</v>
      </c>
      <c r="D2372">
        <v>239</v>
      </c>
      <c r="E2372">
        <v>5</v>
      </c>
      <c r="F2372" t="s">
        <v>1002</v>
      </c>
      <c r="G2372" t="s">
        <v>833</v>
      </c>
      <c r="H2372">
        <v>2012</v>
      </c>
      <c r="I2372">
        <v>4</v>
      </c>
      <c r="J2372">
        <v>11</v>
      </c>
      <c r="K2372">
        <v>17</v>
      </c>
      <c r="L2372">
        <v>2</v>
      </c>
      <c r="M2372">
        <v>2012</v>
      </c>
      <c r="N2372">
        <v>4</v>
      </c>
      <c r="O2372">
        <v>4</v>
      </c>
      <c r="P2372">
        <v>17</v>
      </c>
      <c r="Q2372">
        <v>2</v>
      </c>
      <c r="R2372" s="1">
        <f t="shared" ref="R2372:R2435" si="470">E2372*B2372/D2372</f>
        <v>5.523012552301255</v>
      </c>
      <c r="S2372" s="1">
        <f t="shared" ref="S2372:S2435" si="471">E2372</f>
        <v>5</v>
      </c>
      <c r="T2372" s="1">
        <f t="shared" ref="T2372:T2435" si="472">SQRT(R2372*S2372)</f>
        <v>5.2550035929108816</v>
      </c>
      <c r="U2372" s="1">
        <f t="shared" ref="U2372:U2435" si="473">C2372</f>
        <v>15</v>
      </c>
      <c r="W2372">
        <f t="shared" ref="W2372:W2435" si="474">(U2372-R2372)^2</f>
        <v>89.813291083839573</v>
      </c>
      <c r="X2372">
        <f t="shared" ref="X2372:X2435" si="475">(U2372-S2372)^2</f>
        <v>100</v>
      </c>
      <c r="Y2372">
        <f t="shared" ref="Y2372:Y2435" si="476">(U2372-T2372)^2</f>
        <v>94.964954974179832</v>
      </c>
      <c r="AA2372">
        <f t="shared" ref="AA2372:AA2435" si="477">ABS(R2372-$U2372)</f>
        <v>9.476987447698745</v>
      </c>
      <c r="AB2372">
        <f t="shared" ref="AB2372:AB2435" si="478">ABS(S2372-$U2372)</f>
        <v>10</v>
      </c>
      <c r="AC2372">
        <f t="shared" ref="AC2372:AC2435" si="479">ABS(T2372-$U2372)</f>
        <v>9.7449964070891184</v>
      </c>
      <c r="AE2372">
        <f t="shared" ref="AE2372:AE2435" si="480">IF(OR(ISERROR($AA2372),ISERROR($AB2372),ISERROR($AC2372)),"NA",AA2372)</f>
        <v>9.476987447698745</v>
      </c>
      <c r="AF2372">
        <f t="shared" ref="AF2372:AF2435" si="481">IF(OR(ISERROR($AA2372),ISERROR($AB2372),ISERROR($AC2372)),"NA",AB2372)</f>
        <v>10</v>
      </c>
      <c r="AG2372">
        <f t="shared" ref="AG2372:AG2435" si="482">IF(OR(ISERROR($AA2372),ISERROR($AB2372),ISERROR($AC2372)),"NA",AC2372)</f>
        <v>9.7449964070891184</v>
      </c>
    </row>
    <row r="2373" spans="1:33" x14ac:dyDescent="0.25">
      <c r="A2373" t="s">
        <v>17</v>
      </c>
      <c r="B2373">
        <v>271</v>
      </c>
      <c r="C2373">
        <v>8</v>
      </c>
      <c r="D2373">
        <v>247</v>
      </c>
      <c r="E2373">
        <v>12</v>
      </c>
      <c r="F2373" t="s">
        <v>1003</v>
      </c>
      <c r="G2373" t="s">
        <v>298</v>
      </c>
      <c r="H2373">
        <v>2012</v>
      </c>
      <c r="I2373">
        <v>4</v>
      </c>
      <c r="J2373">
        <v>11</v>
      </c>
      <c r="K2373">
        <v>18</v>
      </c>
      <c r="L2373">
        <v>2</v>
      </c>
      <c r="M2373">
        <v>2012</v>
      </c>
      <c r="N2373">
        <v>3</v>
      </c>
      <c r="O2373">
        <v>7</v>
      </c>
      <c r="P2373">
        <v>18</v>
      </c>
      <c r="Q2373">
        <v>2</v>
      </c>
      <c r="R2373" s="1">
        <f t="shared" si="470"/>
        <v>13.165991902834008</v>
      </c>
      <c r="S2373" s="1">
        <f t="shared" si="471"/>
        <v>12</v>
      </c>
      <c r="T2373" s="1">
        <f t="shared" si="472"/>
        <v>12.569482997880545</v>
      </c>
      <c r="U2373" s="1">
        <f t="shared" si="473"/>
        <v>8</v>
      </c>
      <c r="W2373">
        <f t="shared" si="474"/>
        <v>26.687472340146538</v>
      </c>
      <c r="X2373">
        <f t="shared" si="475"/>
        <v>16</v>
      </c>
      <c r="Y2373">
        <f t="shared" si="476"/>
        <v>20.880174867919376</v>
      </c>
      <c r="AA2373">
        <f t="shared" si="477"/>
        <v>5.1659919028340084</v>
      </c>
      <c r="AB2373">
        <f t="shared" si="478"/>
        <v>4</v>
      </c>
      <c r="AC2373">
        <f t="shared" si="479"/>
        <v>4.5694829978805451</v>
      </c>
      <c r="AE2373">
        <f t="shared" si="480"/>
        <v>5.1659919028340084</v>
      </c>
      <c r="AF2373">
        <f t="shared" si="481"/>
        <v>4</v>
      </c>
      <c r="AG2373">
        <f t="shared" si="482"/>
        <v>4.5694829978805451</v>
      </c>
    </row>
    <row r="2374" spans="1:33" x14ac:dyDescent="0.25">
      <c r="A2374" t="s">
        <v>17</v>
      </c>
      <c r="B2374">
        <v>271</v>
      </c>
      <c r="C2374">
        <v>8</v>
      </c>
      <c r="D2374">
        <v>168</v>
      </c>
      <c r="E2374">
        <v>15</v>
      </c>
      <c r="F2374" t="s">
        <v>1003</v>
      </c>
      <c r="G2374" t="s">
        <v>297</v>
      </c>
      <c r="H2374">
        <v>2012</v>
      </c>
      <c r="I2374">
        <v>4</v>
      </c>
      <c r="J2374">
        <v>11</v>
      </c>
      <c r="K2374">
        <v>18</v>
      </c>
      <c r="L2374">
        <v>2</v>
      </c>
      <c r="M2374">
        <v>2012</v>
      </c>
      <c r="N2374">
        <v>3</v>
      </c>
      <c r="O2374">
        <v>14</v>
      </c>
      <c r="P2374">
        <v>18</v>
      </c>
      <c r="Q2374">
        <v>2</v>
      </c>
      <c r="R2374" s="1">
        <f t="shared" si="470"/>
        <v>24.196428571428573</v>
      </c>
      <c r="S2374" s="1">
        <f t="shared" si="471"/>
        <v>15</v>
      </c>
      <c r="T2374" s="1">
        <f t="shared" si="472"/>
        <v>19.051152945988036</v>
      </c>
      <c r="U2374" s="1">
        <f t="shared" si="473"/>
        <v>8</v>
      </c>
      <c r="W2374">
        <f t="shared" si="474"/>
        <v>262.32429846938783</v>
      </c>
      <c r="X2374">
        <f t="shared" si="475"/>
        <v>49</v>
      </c>
      <c r="Y2374">
        <f t="shared" si="476"/>
        <v>122.12798143562006</v>
      </c>
      <c r="AA2374">
        <f t="shared" si="477"/>
        <v>16.196428571428573</v>
      </c>
      <c r="AB2374">
        <f t="shared" si="478"/>
        <v>7</v>
      </c>
      <c r="AC2374">
        <f t="shared" si="479"/>
        <v>11.051152945988036</v>
      </c>
      <c r="AE2374">
        <f t="shared" si="480"/>
        <v>16.196428571428573</v>
      </c>
      <c r="AF2374">
        <f t="shared" si="481"/>
        <v>7</v>
      </c>
      <c r="AG2374">
        <f t="shared" si="482"/>
        <v>11.051152945988036</v>
      </c>
    </row>
    <row r="2375" spans="1:33" x14ac:dyDescent="0.25">
      <c r="A2375" t="s">
        <v>17</v>
      </c>
      <c r="B2375">
        <v>271</v>
      </c>
      <c r="C2375">
        <v>8</v>
      </c>
      <c r="D2375">
        <v>236</v>
      </c>
      <c r="E2375">
        <v>8</v>
      </c>
      <c r="F2375" t="s">
        <v>1003</v>
      </c>
      <c r="G2375" t="s">
        <v>496</v>
      </c>
      <c r="H2375">
        <v>2012</v>
      </c>
      <c r="I2375">
        <v>4</v>
      </c>
      <c r="J2375">
        <v>11</v>
      </c>
      <c r="K2375">
        <v>18</v>
      </c>
      <c r="L2375">
        <v>2</v>
      </c>
      <c r="M2375">
        <v>2012</v>
      </c>
      <c r="N2375">
        <v>3</v>
      </c>
      <c r="O2375">
        <v>21</v>
      </c>
      <c r="P2375">
        <v>18</v>
      </c>
      <c r="Q2375">
        <v>2</v>
      </c>
      <c r="R2375" s="1">
        <f t="shared" si="470"/>
        <v>9.1864406779661021</v>
      </c>
      <c r="S2375" s="1">
        <f t="shared" si="471"/>
        <v>8</v>
      </c>
      <c r="T2375" s="1">
        <f t="shared" si="472"/>
        <v>8.5727198381685614</v>
      </c>
      <c r="U2375" s="1">
        <f t="shared" si="473"/>
        <v>8</v>
      </c>
      <c r="W2375">
        <f t="shared" si="474"/>
        <v>1.407641482332664</v>
      </c>
      <c r="X2375">
        <f t="shared" si="475"/>
        <v>0</v>
      </c>
      <c r="Y2375">
        <f t="shared" si="476"/>
        <v>0.3280080130318232</v>
      </c>
      <c r="AA2375">
        <f t="shared" si="477"/>
        <v>1.1864406779661021</v>
      </c>
      <c r="AB2375">
        <f t="shared" si="478"/>
        <v>0</v>
      </c>
      <c r="AC2375">
        <f t="shared" si="479"/>
        <v>0.57271983816856142</v>
      </c>
      <c r="AE2375">
        <f t="shared" si="480"/>
        <v>1.1864406779661021</v>
      </c>
      <c r="AF2375">
        <f t="shared" si="481"/>
        <v>0</v>
      </c>
      <c r="AG2375">
        <f t="shared" si="482"/>
        <v>0.57271983816856142</v>
      </c>
    </row>
    <row r="2376" spans="1:33" x14ac:dyDescent="0.25">
      <c r="A2376" t="s">
        <v>17</v>
      </c>
      <c r="B2376">
        <v>271</v>
      </c>
      <c r="C2376">
        <v>8</v>
      </c>
      <c r="D2376">
        <v>244</v>
      </c>
      <c r="E2376">
        <v>13</v>
      </c>
      <c r="F2376" t="s">
        <v>1003</v>
      </c>
      <c r="G2376" t="s">
        <v>665</v>
      </c>
      <c r="H2376">
        <v>2012</v>
      </c>
      <c r="I2376">
        <v>4</v>
      </c>
      <c r="J2376">
        <v>11</v>
      </c>
      <c r="K2376">
        <v>18</v>
      </c>
      <c r="L2376">
        <v>2</v>
      </c>
      <c r="M2376">
        <v>2012</v>
      </c>
      <c r="N2376">
        <v>3</v>
      </c>
      <c r="O2376">
        <v>28</v>
      </c>
      <c r="P2376">
        <v>18</v>
      </c>
      <c r="Q2376">
        <v>2</v>
      </c>
      <c r="R2376" s="1">
        <f t="shared" si="470"/>
        <v>14.438524590163935</v>
      </c>
      <c r="S2376" s="1">
        <f t="shared" si="471"/>
        <v>13</v>
      </c>
      <c r="T2376" s="1">
        <f t="shared" si="472"/>
        <v>13.700394872854256</v>
      </c>
      <c r="U2376" s="1">
        <f t="shared" si="473"/>
        <v>8</v>
      </c>
      <c r="W2376">
        <f t="shared" si="474"/>
        <v>41.454598898145662</v>
      </c>
      <c r="X2376">
        <f t="shared" si="475"/>
        <v>25</v>
      </c>
      <c r="Y2376">
        <f t="shared" si="476"/>
        <v>32.494501706463083</v>
      </c>
      <c r="AA2376">
        <f t="shared" si="477"/>
        <v>6.4385245901639347</v>
      </c>
      <c r="AB2376">
        <f t="shared" si="478"/>
        <v>5</v>
      </c>
      <c r="AC2376">
        <f t="shared" si="479"/>
        <v>5.7003948728542557</v>
      </c>
      <c r="AE2376">
        <f t="shared" si="480"/>
        <v>6.4385245901639347</v>
      </c>
      <c r="AF2376">
        <f t="shared" si="481"/>
        <v>5</v>
      </c>
      <c r="AG2376">
        <f t="shared" si="482"/>
        <v>5.7003948728542557</v>
      </c>
    </row>
    <row r="2377" spans="1:33" x14ac:dyDescent="0.25">
      <c r="A2377" t="s">
        <v>17</v>
      </c>
      <c r="B2377">
        <v>271</v>
      </c>
      <c r="C2377">
        <v>8</v>
      </c>
      <c r="D2377">
        <v>237</v>
      </c>
      <c r="E2377">
        <v>6</v>
      </c>
      <c r="F2377" t="s">
        <v>1003</v>
      </c>
      <c r="G2377" t="s">
        <v>834</v>
      </c>
      <c r="H2377">
        <v>2012</v>
      </c>
      <c r="I2377">
        <v>4</v>
      </c>
      <c r="J2377">
        <v>11</v>
      </c>
      <c r="K2377">
        <v>18</v>
      </c>
      <c r="L2377">
        <v>2</v>
      </c>
      <c r="M2377">
        <v>2012</v>
      </c>
      <c r="N2377">
        <v>4</v>
      </c>
      <c r="O2377">
        <v>4</v>
      </c>
      <c r="P2377">
        <v>18</v>
      </c>
      <c r="Q2377">
        <v>2</v>
      </c>
      <c r="R2377" s="1">
        <f t="shared" si="470"/>
        <v>6.8607594936708862</v>
      </c>
      <c r="S2377" s="1">
        <f t="shared" si="471"/>
        <v>6</v>
      </c>
      <c r="T2377" s="1">
        <f t="shared" si="472"/>
        <v>6.4159611097656537</v>
      </c>
      <c r="U2377" s="1">
        <f t="shared" si="473"/>
        <v>8</v>
      </c>
      <c r="W2377">
        <f t="shared" si="474"/>
        <v>1.2978689312610154</v>
      </c>
      <c r="X2377">
        <f t="shared" si="475"/>
        <v>4</v>
      </c>
      <c r="Y2377">
        <f t="shared" si="476"/>
        <v>2.5091792057748594</v>
      </c>
      <c r="AA2377">
        <f t="shared" si="477"/>
        <v>1.1392405063291138</v>
      </c>
      <c r="AB2377">
        <f t="shared" si="478"/>
        <v>2</v>
      </c>
      <c r="AC2377">
        <f t="shared" si="479"/>
        <v>1.5840388902343463</v>
      </c>
      <c r="AE2377">
        <f t="shared" si="480"/>
        <v>1.1392405063291138</v>
      </c>
      <c r="AF2377">
        <f t="shared" si="481"/>
        <v>2</v>
      </c>
      <c r="AG2377">
        <f t="shared" si="482"/>
        <v>1.5840388902343463</v>
      </c>
    </row>
    <row r="2378" spans="1:33" x14ac:dyDescent="0.25">
      <c r="A2378" t="s">
        <v>17</v>
      </c>
      <c r="B2378">
        <v>270</v>
      </c>
      <c r="C2378">
        <v>18</v>
      </c>
      <c r="D2378">
        <v>256</v>
      </c>
      <c r="E2378">
        <v>6</v>
      </c>
      <c r="F2378" t="s">
        <v>1004</v>
      </c>
      <c r="G2378" t="s">
        <v>300</v>
      </c>
      <c r="H2378">
        <v>2012</v>
      </c>
      <c r="I2378">
        <v>4</v>
      </c>
      <c r="J2378">
        <v>11</v>
      </c>
      <c r="K2378">
        <v>19</v>
      </c>
      <c r="L2378">
        <v>2</v>
      </c>
      <c r="M2378">
        <v>2012</v>
      </c>
      <c r="N2378">
        <v>3</v>
      </c>
      <c r="O2378">
        <v>7</v>
      </c>
      <c r="P2378">
        <v>19</v>
      </c>
      <c r="Q2378">
        <v>2</v>
      </c>
      <c r="R2378" s="1">
        <f t="shared" si="470"/>
        <v>6.328125</v>
      </c>
      <c r="S2378" s="1">
        <f t="shared" si="471"/>
        <v>6</v>
      </c>
      <c r="T2378" s="1">
        <f t="shared" si="472"/>
        <v>6.1618787719331189</v>
      </c>
      <c r="U2378" s="1">
        <f t="shared" si="473"/>
        <v>18</v>
      </c>
      <c r="W2378">
        <f t="shared" si="474"/>
        <v>136.232666015625</v>
      </c>
      <c r="X2378">
        <f t="shared" si="475"/>
        <v>144</v>
      </c>
      <c r="Y2378">
        <f t="shared" si="476"/>
        <v>140.14111421040775</v>
      </c>
      <c r="AA2378">
        <f t="shared" si="477"/>
        <v>11.671875</v>
      </c>
      <c r="AB2378">
        <f t="shared" si="478"/>
        <v>12</v>
      </c>
      <c r="AC2378">
        <f t="shared" si="479"/>
        <v>11.838121228066882</v>
      </c>
      <c r="AE2378">
        <f t="shared" si="480"/>
        <v>11.671875</v>
      </c>
      <c r="AF2378">
        <f t="shared" si="481"/>
        <v>12</v>
      </c>
      <c r="AG2378">
        <f t="shared" si="482"/>
        <v>11.838121228066882</v>
      </c>
    </row>
    <row r="2379" spans="1:33" x14ac:dyDescent="0.25">
      <c r="A2379" t="s">
        <v>17</v>
      </c>
      <c r="B2379">
        <v>270</v>
      </c>
      <c r="C2379">
        <v>18</v>
      </c>
      <c r="D2379">
        <v>180</v>
      </c>
      <c r="E2379">
        <v>9</v>
      </c>
      <c r="F2379" t="s">
        <v>1004</v>
      </c>
      <c r="G2379" t="s">
        <v>299</v>
      </c>
      <c r="H2379">
        <v>2012</v>
      </c>
      <c r="I2379">
        <v>4</v>
      </c>
      <c r="J2379">
        <v>11</v>
      </c>
      <c r="K2379">
        <v>19</v>
      </c>
      <c r="L2379">
        <v>2</v>
      </c>
      <c r="M2379">
        <v>2012</v>
      </c>
      <c r="N2379">
        <v>3</v>
      </c>
      <c r="O2379">
        <v>14</v>
      </c>
      <c r="P2379">
        <v>19</v>
      </c>
      <c r="Q2379">
        <v>2</v>
      </c>
      <c r="R2379" s="1">
        <f t="shared" si="470"/>
        <v>13.5</v>
      </c>
      <c r="S2379" s="1">
        <f t="shared" si="471"/>
        <v>9</v>
      </c>
      <c r="T2379" s="1">
        <f t="shared" si="472"/>
        <v>11.022703842524301</v>
      </c>
      <c r="U2379" s="1">
        <f t="shared" si="473"/>
        <v>18</v>
      </c>
      <c r="W2379">
        <f t="shared" si="474"/>
        <v>20.25</v>
      </c>
      <c r="X2379">
        <f t="shared" si="475"/>
        <v>81</v>
      </c>
      <c r="Y2379">
        <f t="shared" si="476"/>
        <v>48.682661669125153</v>
      </c>
      <c r="AA2379">
        <f t="shared" si="477"/>
        <v>4.5</v>
      </c>
      <c r="AB2379">
        <f t="shared" si="478"/>
        <v>9</v>
      </c>
      <c r="AC2379">
        <f t="shared" si="479"/>
        <v>6.9772961574756991</v>
      </c>
      <c r="AE2379">
        <f t="shared" si="480"/>
        <v>4.5</v>
      </c>
      <c r="AF2379">
        <f t="shared" si="481"/>
        <v>9</v>
      </c>
      <c r="AG2379">
        <f t="shared" si="482"/>
        <v>6.9772961574756991</v>
      </c>
    </row>
    <row r="2380" spans="1:33" x14ac:dyDescent="0.25">
      <c r="A2380" t="s">
        <v>17</v>
      </c>
      <c r="B2380">
        <v>270</v>
      </c>
      <c r="C2380">
        <v>18</v>
      </c>
      <c r="D2380">
        <v>234</v>
      </c>
      <c r="E2380">
        <v>11</v>
      </c>
      <c r="F2380" t="s">
        <v>1004</v>
      </c>
      <c r="G2380" t="s">
        <v>497</v>
      </c>
      <c r="H2380">
        <v>2012</v>
      </c>
      <c r="I2380">
        <v>4</v>
      </c>
      <c r="J2380">
        <v>11</v>
      </c>
      <c r="K2380">
        <v>19</v>
      </c>
      <c r="L2380">
        <v>2</v>
      </c>
      <c r="M2380">
        <v>2012</v>
      </c>
      <c r="N2380">
        <v>3</v>
      </c>
      <c r="O2380">
        <v>21</v>
      </c>
      <c r="P2380">
        <v>19</v>
      </c>
      <c r="Q2380">
        <v>2</v>
      </c>
      <c r="R2380" s="1">
        <f t="shared" si="470"/>
        <v>12.692307692307692</v>
      </c>
      <c r="S2380" s="1">
        <f t="shared" si="471"/>
        <v>11</v>
      </c>
      <c r="T2380" s="1">
        <f t="shared" si="472"/>
        <v>11.815895421650643</v>
      </c>
      <c r="U2380" s="1">
        <f t="shared" si="473"/>
        <v>18</v>
      </c>
      <c r="W2380">
        <f t="shared" si="474"/>
        <v>28.171597633136102</v>
      </c>
      <c r="X2380">
        <f t="shared" si="475"/>
        <v>49</v>
      </c>
      <c r="Y2380">
        <f t="shared" si="476"/>
        <v>38.243149435961485</v>
      </c>
      <c r="AA2380">
        <f t="shared" si="477"/>
        <v>5.3076923076923084</v>
      </c>
      <c r="AB2380">
        <f t="shared" si="478"/>
        <v>7</v>
      </c>
      <c r="AC2380">
        <f t="shared" si="479"/>
        <v>6.1841045783493573</v>
      </c>
      <c r="AE2380">
        <f t="shared" si="480"/>
        <v>5.3076923076923084</v>
      </c>
      <c r="AF2380">
        <f t="shared" si="481"/>
        <v>7</v>
      </c>
      <c r="AG2380">
        <f t="shared" si="482"/>
        <v>6.1841045783493573</v>
      </c>
    </row>
    <row r="2381" spans="1:33" x14ac:dyDescent="0.25">
      <c r="A2381" t="s">
        <v>17</v>
      </c>
      <c r="B2381">
        <v>270</v>
      </c>
      <c r="C2381">
        <v>18</v>
      </c>
      <c r="D2381">
        <v>251</v>
      </c>
      <c r="E2381">
        <v>8</v>
      </c>
      <c r="F2381" t="s">
        <v>1004</v>
      </c>
      <c r="G2381" t="s">
        <v>666</v>
      </c>
      <c r="H2381">
        <v>2012</v>
      </c>
      <c r="I2381">
        <v>4</v>
      </c>
      <c r="J2381">
        <v>11</v>
      </c>
      <c r="K2381">
        <v>19</v>
      </c>
      <c r="L2381">
        <v>2</v>
      </c>
      <c r="M2381">
        <v>2012</v>
      </c>
      <c r="N2381">
        <v>3</v>
      </c>
      <c r="O2381">
        <v>28</v>
      </c>
      <c r="P2381">
        <v>19</v>
      </c>
      <c r="Q2381">
        <v>2</v>
      </c>
      <c r="R2381" s="1">
        <f t="shared" si="470"/>
        <v>8.6055776892430274</v>
      </c>
      <c r="S2381" s="1">
        <f t="shared" si="471"/>
        <v>8</v>
      </c>
      <c r="T2381" s="1">
        <f t="shared" si="472"/>
        <v>8.2972659059442115</v>
      </c>
      <c r="U2381" s="1">
        <f t="shared" si="473"/>
        <v>18</v>
      </c>
      <c r="W2381">
        <f t="shared" si="474"/>
        <v>88.255170552848384</v>
      </c>
      <c r="X2381">
        <f t="shared" si="475"/>
        <v>100</v>
      </c>
      <c r="Y2381">
        <f t="shared" si="476"/>
        <v>94.143048899952603</v>
      </c>
      <c r="AA2381">
        <f t="shared" si="477"/>
        <v>9.3944223107569726</v>
      </c>
      <c r="AB2381">
        <f t="shared" si="478"/>
        <v>10</v>
      </c>
      <c r="AC2381">
        <f t="shared" si="479"/>
        <v>9.7027340940557885</v>
      </c>
      <c r="AE2381">
        <f t="shared" si="480"/>
        <v>9.3944223107569726</v>
      </c>
      <c r="AF2381">
        <f t="shared" si="481"/>
        <v>10</v>
      </c>
      <c r="AG2381">
        <f t="shared" si="482"/>
        <v>9.7027340940557885</v>
      </c>
    </row>
    <row r="2382" spans="1:33" x14ac:dyDescent="0.25">
      <c r="A2382" t="s">
        <v>17</v>
      </c>
      <c r="B2382">
        <v>270</v>
      </c>
      <c r="C2382">
        <v>18</v>
      </c>
      <c r="D2382">
        <v>228</v>
      </c>
      <c r="E2382">
        <v>8</v>
      </c>
      <c r="F2382" t="s">
        <v>1004</v>
      </c>
      <c r="G2382" t="s">
        <v>835</v>
      </c>
      <c r="H2382">
        <v>2012</v>
      </c>
      <c r="I2382">
        <v>4</v>
      </c>
      <c r="J2382">
        <v>11</v>
      </c>
      <c r="K2382">
        <v>19</v>
      </c>
      <c r="L2382">
        <v>2</v>
      </c>
      <c r="M2382">
        <v>2012</v>
      </c>
      <c r="N2382">
        <v>4</v>
      </c>
      <c r="O2382">
        <v>4</v>
      </c>
      <c r="P2382">
        <v>19</v>
      </c>
      <c r="Q2382">
        <v>2</v>
      </c>
      <c r="R2382" s="1">
        <f t="shared" si="470"/>
        <v>9.473684210526315</v>
      </c>
      <c r="S2382" s="1">
        <f t="shared" si="471"/>
        <v>8</v>
      </c>
      <c r="T2382" s="1">
        <f t="shared" si="472"/>
        <v>8.7057150013201401</v>
      </c>
      <c r="U2382" s="1">
        <f t="shared" si="473"/>
        <v>18</v>
      </c>
      <c r="W2382">
        <f t="shared" si="474"/>
        <v>72.698060941828274</v>
      </c>
      <c r="X2382">
        <f t="shared" si="475"/>
        <v>100</v>
      </c>
      <c r="Y2382">
        <f t="shared" si="476"/>
        <v>86.383733636685477</v>
      </c>
      <c r="AA2382">
        <f t="shared" si="477"/>
        <v>8.526315789473685</v>
      </c>
      <c r="AB2382">
        <f t="shared" si="478"/>
        <v>10</v>
      </c>
      <c r="AC2382">
        <f t="shared" si="479"/>
        <v>9.2942849986798599</v>
      </c>
      <c r="AE2382">
        <f t="shared" si="480"/>
        <v>8.526315789473685</v>
      </c>
      <c r="AF2382">
        <f t="shared" si="481"/>
        <v>10</v>
      </c>
      <c r="AG2382">
        <f t="shared" si="482"/>
        <v>9.2942849986798599</v>
      </c>
    </row>
    <row r="2383" spans="1:33" x14ac:dyDescent="0.25">
      <c r="A2383" t="s">
        <v>17</v>
      </c>
      <c r="B2383">
        <v>277</v>
      </c>
      <c r="C2383">
        <v>12</v>
      </c>
      <c r="D2383">
        <v>253</v>
      </c>
      <c r="E2383">
        <v>5</v>
      </c>
      <c r="F2383" t="s">
        <v>1005</v>
      </c>
      <c r="G2383" t="s">
        <v>302</v>
      </c>
      <c r="H2383">
        <v>2012</v>
      </c>
      <c r="I2383">
        <v>4</v>
      </c>
      <c r="J2383">
        <v>11</v>
      </c>
      <c r="K2383">
        <v>20</v>
      </c>
      <c r="L2383">
        <v>2</v>
      </c>
      <c r="M2383">
        <v>2012</v>
      </c>
      <c r="N2383">
        <v>3</v>
      </c>
      <c r="O2383">
        <v>7</v>
      </c>
      <c r="P2383">
        <v>20</v>
      </c>
      <c r="Q2383">
        <v>2</v>
      </c>
      <c r="R2383" s="1">
        <f t="shared" si="470"/>
        <v>5.4743083003952568</v>
      </c>
      <c r="S2383" s="1">
        <f t="shared" si="471"/>
        <v>5</v>
      </c>
      <c r="T2383" s="1">
        <f t="shared" si="472"/>
        <v>5.2317818668190172</v>
      </c>
      <c r="U2383" s="1">
        <f t="shared" si="473"/>
        <v>12</v>
      </c>
      <c r="W2383">
        <f t="shared" si="474"/>
        <v>42.58465215829024</v>
      </c>
      <c r="X2383">
        <f t="shared" si="475"/>
        <v>49</v>
      </c>
      <c r="Y2383">
        <f t="shared" si="476"/>
        <v>45.808776698319868</v>
      </c>
      <c r="AA2383">
        <f t="shared" si="477"/>
        <v>6.5256916996047432</v>
      </c>
      <c r="AB2383">
        <f t="shared" si="478"/>
        <v>7</v>
      </c>
      <c r="AC2383">
        <f t="shared" si="479"/>
        <v>6.7682181331809828</v>
      </c>
      <c r="AE2383">
        <f t="shared" si="480"/>
        <v>6.5256916996047432</v>
      </c>
      <c r="AF2383">
        <f t="shared" si="481"/>
        <v>7</v>
      </c>
      <c r="AG2383">
        <f t="shared" si="482"/>
        <v>6.7682181331809828</v>
      </c>
    </row>
    <row r="2384" spans="1:33" x14ac:dyDescent="0.25">
      <c r="A2384" t="s">
        <v>17</v>
      </c>
      <c r="B2384">
        <v>277</v>
      </c>
      <c r="C2384">
        <v>12</v>
      </c>
      <c r="D2384">
        <v>186</v>
      </c>
      <c r="E2384">
        <v>9</v>
      </c>
      <c r="F2384" t="s">
        <v>1005</v>
      </c>
      <c r="G2384" t="s">
        <v>301</v>
      </c>
      <c r="H2384">
        <v>2012</v>
      </c>
      <c r="I2384">
        <v>4</v>
      </c>
      <c r="J2384">
        <v>11</v>
      </c>
      <c r="K2384">
        <v>20</v>
      </c>
      <c r="L2384">
        <v>2</v>
      </c>
      <c r="M2384">
        <v>2012</v>
      </c>
      <c r="N2384">
        <v>3</v>
      </c>
      <c r="O2384">
        <v>14</v>
      </c>
      <c r="P2384">
        <v>20</v>
      </c>
      <c r="Q2384">
        <v>2</v>
      </c>
      <c r="R2384" s="1">
        <f t="shared" si="470"/>
        <v>13.403225806451612</v>
      </c>
      <c r="S2384" s="1">
        <f t="shared" si="471"/>
        <v>9</v>
      </c>
      <c r="T2384" s="1">
        <f t="shared" si="472"/>
        <v>10.983124885844854</v>
      </c>
      <c r="U2384" s="1">
        <f t="shared" si="473"/>
        <v>12</v>
      </c>
      <c r="W2384">
        <f t="shared" si="474"/>
        <v>1.9690426638917771</v>
      </c>
      <c r="X2384">
        <f t="shared" si="475"/>
        <v>9</v>
      </c>
      <c r="Y2384">
        <f t="shared" si="476"/>
        <v>1.0340349977880421</v>
      </c>
      <c r="AA2384">
        <f t="shared" si="477"/>
        <v>1.4032258064516121</v>
      </c>
      <c r="AB2384">
        <f t="shared" si="478"/>
        <v>3</v>
      </c>
      <c r="AC2384">
        <f t="shared" si="479"/>
        <v>1.0168751141551464</v>
      </c>
      <c r="AE2384">
        <f t="shared" si="480"/>
        <v>1.4032258064516121</v>
      </c>
      <c r="AF2384">
        <f t="shared" si="481"/>
        <v>3</v>
      </c>
      <c r="AG2384">
        <f t="shared" si="482"/>
        <v>1.0168751141551464</v>
      </c>
    </row>
    <row r="2385" spans="1:33" x14ac:dyDescent="0.25">
      <c r="A2385" t="s">
        <v>17</v>
      </c>
      <c r="B2385">
        <v>277</v>
      </c>
      <c r="C2385">
        <v>12</v>
      </c>
      <c r="D2385">
        <v>239</v>
      </c>
      <c r="E2385">
        <v>15</v>
      </c>
      <c r="F2385" t="s">
        <v>1005</v>
      </c>
      <c r="G2385" t="s">
        <v>498</v>
      </c>
      <c r="H2385">
        <v>2012</v>
      </c>
      <c r="I2385">
        <v>4</v>
      </c>
      <c r="J2385">
        <v>11</v>
      </c>
      <c r="K2385">
        <v>20</v>
      </c>
      <c r="L2385">
        <v>2</v>
      </c>
      <c r="M2385">
        <v>2012</v>
      </c>
      <c r="N2385">
        <v>3</v>
      </c>
      <c r="O2385">
        <v>21</v>
      </c>
      <c r="P2385">
        <v>20</v>
      </c>
      <c r="Q2385">
        <v>2</v>
      </c>
      <c r="R2385" s="1">
        <f t="shared" si="470"/>
        <v>17.384937238493723</v>
      </c>
      <c r="S2385" s="1">
        <f t="shared" si="471"/>
        <v>15</v>
      </c>
      <c r="T2385" s="1">
        <f t="shared" si="472"/>
        <v>16.148500195913112</v>
      </c>
      <c r="U2385" s="1">
        <f t="shared" si="473"/>
        <v>12</v>
      </c>
      <c r="W2385">
        <f t="shared" si="474"/>
        <v>28.997549062516406</v>
      </c>
      <c r="X2385">
        <f t="shared" si="475"/>
        <v>9</v>
      </c>
      <c r="Y2385">
        <f t="shared" si="476"/>
        <v>17.210053875491127</v>
      </c>
      <c r="AA2385">
        <f t="shared" si="477"/>
        <v>5.3849372384937233</v>
      </c>
      <c r="AB2385">
        <f t="shared" si="478"/>
        <v>3</v>
      </c>
      <c r="AC2385">
        <f t="shared" si="479"/>
        <v>4.1485001959131118</v>
      </c>
      <c r="AE2385">
        <f t="shared" si="480"/>
        <v>5.3849372384937233</v>
      </c>
      <c r="AF2385">
        <f t="shared" si="481"/>
        <v>3</v>
      </c>
      <c r="AG2385">
        <f t="shared" si="482"/>
        <v>4.1485001959131118</v>
      </c>
    </row>
    <row r="2386" spans="1:33" x14ac:dyDescent="0.25">
      <c r="A2386" t="s">
        <v>17</v>
      </c>
      <c r="B2386">
        <v>277</v>
      </c>
      <c r="C2386">
        <v>12</v>
      </c>
      <c r="D2386">
        <v>247</v>
      </c>
      <c r="E2386">
        <v>13</v>
      </c>
      <c r="F2386" t="s">
        <v>1005</v>
      </c>
      <c r="G2386" t="s">
        <v>667</v>
      </c>
      <c r="H2386">
        <v>2012</v>
      </c>
      <c r="I2386">
        <v>4</v>
      </c>
      <c r="J2386">
        <v>11</v>
      </c>
      <c r="K2386">
        <v>20</v>
      </c>
      <c r="L2386">
        <v>2</v>
      </c>
      <c r="M2386">
        <v>2012</v>
      </c>
      <c r="N2386">
        <v>3</v>
      </c>
      <c r="O2386">
        <v>28</v>
      </c>
      <c r="P2386">
        <v>20</v>
      </c>
      <c r="Q2386">
        <v>2</v>
      </c>
      <c r="R2386" s="1">
        <f t="shared" si="470"/>
        <v>14.578947368421053</v>
      </c>
      <c r="S2386" s="1">
        <f t="shared" si="471"/>
        <v>13</v>
      </c>
      <c r="T2386" s="1">
        <f t="shared" si="472"/>
        <v>13.766855697270662</v>
      </c>
      <c r="U2386" s="1">
        <f t="shared" si="473"/>
        <v>12</v>
      </c>
      <c r="W2386">
        <f t="shared" si="474"/>
        <v>6.6509695290858746</v>
      </c>
      <c r="X2386">
        <f t="shared" si="475"/>
        <v>1</v>
      </c>
      <c r="Y2386">
        <f t="shared" si="476"/>
        <v>3.121779054977798</v>
      </c>
      <c r="AA2386">
        <f t="shared" si="477"/>
        <v>2.5789473684210531</v>
      </c>
      <c r="AB2386">
        <f t="shared" si="478"/>
        <v>1</v>
      </c>
      <c r="AC2386">
        <f t="shared" si="479"/>
        <v>1.7668556972706622</v>
      </c>
      <c r="AE2386">
        <f t="shared" si="480"/>
        <v>2.5789473684210531</v>
      </c>
      <c r="AF2386">
        <f t="shared" si="481"/>
        <v>1</v>
      </c>
      <c r="AG2386">
        <f t="shared" si="482"/>
        <v>1.7668556972706622</v>
      </c>
    </row>
    <row r="2387" spans="1:33" x14ac:dyDescent="0.25">
      <c r="A2387" t="s">
        <v>17</v>
      </c>
      <c r="B2387">
        <v>277</v>
      </c>
      <c r="C2387">
        <v>12</v>
      </c>
      <c r="D2387">
        <v>223</v>
      </c>
      <c r="E2387">
        <v>11</v>
      </c>
      <c r="F2387" t="s">
        <v>1005</v>
      </c>
      <c r="G2387" t="s">
        <v>836</v>
      </c>
      <c r="H2387">
        <v>2012</v>
      </c>
      <c r="I2387">
        <v>4</v>
      </c>
      <c r="J2387">
        <v>11</v>
      </c>
      <c r="K2387">
        <v>20</v>
      </c>
      <c r="L2387">
        <v>2</v>
      </c>
      <c r="M2387">
        <v>2012</v>
      </c>
      <c r="N2387">
        <v>4</v>
      </c>
      <c r="O2387">
        <v>4</v>
      </c>
      <c r="P2387">
        <v>20</v>
      </c>
      <c r="Q2387">
        <v>2</v>
      </c>
      <c r="R2387" s="1">
        <f t="shared" si="470"/>
        <v>13.663677130044842</v>
      </c>
      <c r="S2387" s="1">
        <f t="shared" si="471"/>
        <v>11</v>
      </c>
      <c r="T2387" s="1">
        <f t="shared" si="472"/>
        <v>12.259708333826433</v>
      </c>
      <c r="U2387" s="1">
        <f t="shared" si="473"/>
        <v>12</v>
      </c>
      <c r="W2387">
        <f t="shared" si="474"/>
        <v>2.7678215930342431</v>
      </c>
      <c r="X2387">
        <f t="shared" si="475"/>
        <v>1</v>
      </c>
      <c r="Y2387">
        <f t="shared" si="476"/>
        <v>6.7448418658901957E-2</v>
      </c>
      <c r="AA2387">
        <f t="shared" si="477"/>
        <v>1.6636771300448423</v>
      </c>
      <c r="AB2387">
        <f t="shared" si="478"/>
        <v>1</v>
      </c>
      <c r="AC2387">
        <f t="shared" si="479"/>
        <v>0.25970833382643299</v>
      </c>
      <c r="AE2387">
        <f t="shared" si="480"/>
        <v>1.6636771300448423</v>
      </c>
      <c r="AF2387">
        <f t="shared" si="481"/>
        <v>1</v>
      </c>
      <c r="AG2387">
        <f t="shared" si="482"/>
        <v>0.25970833382643299</v>
      </c>
    </row>
    <row r="2388" spans="1:33" x14ac:dyDescent="0.25">
      <c r="A2388" t="s">
        <v>17</v>
      </c>
      <c r="B2388">
        <v>278</v>
      </c>
      <c r="C2388">
        <v>13</v>
      </c>
      <c r="D2388">
        <v>246</v>
      </c>
      <c r="E2388">
        <v>10</v>
      </c>
      <c r="F2388" t="s">
        <v>1006</v>
      </c>
      <c r="G2388" t="s">
        <v>304</v>
      </c>
      <c r="H2388">
        <v>2012</v>
      </c>
      <c r="I2388">
        <v>4</v>
      </c>
      <c r="J2388">
        <v>11</v>
      </c>
      <c r="K2388">
        <v>21</v>
      </c>
      <c r="L2388">
        <v>2</v>
      </c>
      <c r="M2388">
        <v>2012</v>
      </c>
      <c r="N2388">
        <v>3</v>
      </c>
      <c r="O2388">
        <v>7</v>
      </c>
      <c r="P2388">
        <v>21</v>
      </c>
      <c r="Q2388">
        <v>2</v>
      </c>
      <c r="R2388" s="1">
        <f t="shared" si="470"/>
        <v>11.300813008130081</v>
      </c>
      <c r="S2388" s="1">
        <f t="shared" si="471"/>
        <v>10</v>
      </c>
      <c r="T2388" s="1">
        <f t="shared" si="472"/>
        <v>10.630528212713648</v>
      </c>
      <c r="U2388" s="1">
        <f t="shared" si="473"/>
        <v>13</v>
      </c>
      <c r="W2388">
        <f t="shared" si="474"/>
        <v>2.8872364333399432</v>
      </c>
      <c r="X2388">
        <f t="shared" si="475"/>
        <v>9</v>
      </c>
      <c r="Y2388">
        <f t="shared" si="476"/>
        <v>5.6143965507459814</v>
      </c>
      <c r="AA2388">
        <f t="shared" si="477"/>
        <v>1.6991869918699187</v>
      </c>
      <c r="AB2388">
        <f t="shared" si="478"/>
        <v>3</v>
      </c>
      <c r="AC2388">
        <f t="shared" si="479"/>
        <v>2.3694717872863524</v>
      </c>
      <c r="AE2388">
        <f t="shared" si="480"/>
        <v>1.6991869918699187</v>
      </c>
      <c r="AF2388">
        <f t="shared" si="481"/>
        <v>3</v>
      </c>
      <c r="AG2388">
        <f t="shared" si="482"/>
        <v>2.3694717872863524</v>
      </c>
    </row>
    <row r="2389" spans="1:33" x14ac:dyDescent="0.25">
      <c r="A2389" t="s">
        <v>17</v>
      </c>
      <c r="B2389">
        <v>278</v>
      </c>
      <c r="C2389">
        <v>13</v>
      </c>
      <c r="D2389">
        <v>186</v>
      </c>
      <c r="E2389">
        <v>16</v>
      </c>
      <c r="F2389" t="s">
        <v>1006</v>
      </c>
      <c r="G2389" t="s">
        <v>303</v>
      </c>
      <c r="H2389">
        <v>2012</v>
      </c>
      <c r="I2389">
        <v>4</v>
      </c>
      <c r="J2389">
        <v>11</v>
      </c>
      <c r="K2389">
        <v>21</v>
      </c>
      <c r="L2389">
        <v>2</v>
      </c>
      <c r="M2389">
        <v>2012</v>
      </c>
      <c r="N2389">
        <v>3</v>
      </c>
      <c r="O2389">
        <v>14</v>
      </c>
      <c r="P2389">
        <v>21</v>
      </c>
      <c r="Q2389">
        <v>2</v>
      </c>
      <c r="R2389" s="1">
        <f t="shared" si="470"/>
        <v>23.913978494623656</v>
      </c>
      <c r="S2389" s="1">
        <f t="shared" si="471"/>
        <v>16</v>
      </c>
      <c r="T2389" s="1">
        <f t="shared" si="472"/>
        <v>19.560768285371065</v>
      </c>
      <c r="U2389" s="1">
        <f t="shared" si="473"/>
        <v>13</v>
      </c>
      <c r="W2389">
        <f t="shared" si="474"/>
        <v>119.11492658110764</v>
      </c>
      <c r="X2389">
        <f t="shared" si="475"/>
        <v>9</v>
      </c>
      <c r="Y2389">
        <f t="shared" si="476"/>
        <v>43.043680494330786</v>
      </c>
      <c r="AA2389">
        <f t="shared" si="477"/>
        <v>10.913978494623656</v>
      </c>
      <c r="AB2389">
        <f t="shared" si="478"/>
        <v>3</v>
      </c>
      <c r="AC2389">
        <f t="shared" si="479"/>
        <v>6.5607682853710649</v>
      </c>
      <c r="AE2389">
        <f t="shared" si="480"/>
        <v>10.913978494623656</v>
      </c>
      <c r="AF2389">
        <f t="shared" si="481"/>
        <v>3</v>
      </c>
      <c r="AG2389">
        <f t="shared" si="482"/>
        <v>6.5607682853710649</v>
      </c>
    </row>
    <row r="2390" spans="1:33" x14ac:dyDescent="0.25">
      <c r="A2390" t="s">
        <v>17</v>
      </c>
      <c r="B2390">
        <v>278</v>
      </c>
      <c r="C2390">
        <v>13</v>
      </c>
      <c r="D2390">
        <v>245</v>
      </c>
      <c r="E2390">
        <v>14</v>
      </c>
      <c r="F2390" t="s">
        <v>1006</v>
      </c>
      <c r="G2390" t="s">
        <v>499</v>
      </c>
      <c r="H2390">
        <v>2012</v>
      </c>
      <c r="I2390">
        <v>4</v>
      </c>
      <c r="J2390">
        <v>11</v>
      </c>
      <c r="K2390">
        <v>21</v>
      </c>
      <c r="L2390">
        <v>2</v>
      </c>
      <c r="M2390">
        <v>2012</v>
      </c>
      <c r="N2390">
        <v>3</v>
      </c>
      <c r="O2390">
        <v>21</v>
      </c>
      <c r="P2390">
        <v>21</v>
      </c>
      <c r="Q2390">
        <v>2</v>
      </c>
      <c r="R2390" s="1">
        <f t="shared" si="470"/>
        <v>15.885714285714286</v>
      </c>
      <c r="S2390" s="1">
        <f t="shared" si="471"/>
        <v>14</v>
      </c>
      <c r="T2390" s="1">
        <f t="shared" si="472"/>
        <v>14.913081505845799</v>
      </c>
      <c r="U2390" s="1">
        <f t="shared" si="473"/>
        <v>13</v>
      </c>
      <c r="W2390">
        <f t="shared" si="474"/>
        <v>8.3273469387755128</v>
      </c>
      <c r="X2390">
        <f t="shared" si="475"/>
        <v>1</v>
      </c>
      <c r="Y2390">
        <f t="shared" si="476"/>
        <v>3.6598808480092302</v>
      </c>
      <c r="AA2390">
        <f t="shared" si="477"/>
        <v>2.8857142857142861</v>
      </c>
      <c r="AB2390">
        <f t="shared" si="478"/>
        <v>1</v>
      </c>
      <c r="AC2390">
        <f t="shared" si="479"/>
        <v>1.9130815058457991</v>
      </c>
      <c r="AE2390">
        <f t="shared" si="480"/>
        <v>2.8857142857142861</v>
      </c>
      <c r="AF2390">
        <f t="shared" si="481"/>
        <v>1</v>
      </c>
      <c r="AG2390">
        <f t="shared" si="482"/>
        <v>1.9130815058457991</v>
      </c>
    </row>
    <row r="2391" spans="1:33" x14ac:dyDescent="0.25">
      <c r="A2391" t="s">
        <v>17</v>
      </c>
      <c r="B2391">
        <v>278</v>
      </c>
      <c r="C2391">
        <v>13</v>
      </c>
      <c r="D2391">
        <v>256</v>
      </c>
      <c r="E2391">
        <v>20</v>
      </c>
      <c r="F2391" t="s">
        <v>1006</v>
      </c>
      <c r="G2391" t="s">
        <v>668</v>
      </c>
      <c r="H2391">
        <v>2012</v>
      </c>
      <c r="I2391">
        <v>4</v>
      </c>
      <c r="J2391">
        <v>11</v>
      </c>
      <c r="K2391">
        <v>21</v>
      </c>
      <c r="L2391">
        <v>2</v>
      </c>
      <c r="M2391">
        <v>2012</v>
      </c>
      <c r="N2391">
        <v>3</v>
      </c>
      <c r="O2391">
        <v>28</v>
      </c>
      <c r="P2391">
        <v>21</v>
      </c>
      <c r="Q2391">
        <v>2</v>
      </c>
      <c r="R2391" s="1">
        <f t="shared" si="470"/>
        <v>21.71875</v>
      </c>
      <c r="S2391" s="1">
        <f t="shared" si="471"/>
        <v>20</v>
      </c>
      <c r="T2391" s="1">
        <f t="shared" si="472"/>
        <v>20.841665000666332</v>
      </c>
      <c r="U2391" s="1">
        <f t="shared" si="473"/>
        <v>13</v>
      </c>
      <c r="W2391">
        <f t="shared" si="474"/>
        <v>76.0166015625</v>
      </c>
      <c r="X2391">
        <f t="shared" si="475"/>
        <v>49</v>
      </c>
      <c r="Y2391">
        <f t="shared" si="476"/>
        <v>61.491709982675303</v>
      </c>
      <c r="AA2391">
        <f t="shared" si="477"/>
        <v>8.71875</v>
      </c>
      <c r="AB2391">
        <f t="shared" si="478"/>
        <v>7</v>
      </c>
      <c r="AC2391">
        <f t="shared" si="479"/>
        <v>7.8416650006663318</v>
      </c>
      <c r="AE2391">
        <f t="shared" si="480"/>
        <v>8.71875</v>
      </c>
      <c r="AF2391">
        <f t="shared" si="481"/>
        <v>7</v>
      </c>
      <c r="AG2391">
        <f t="shared" si="482"/>
        <v>7.8416650006663318</v>
      </c>
    </row>
    <row r="2392" spans="1:33" x14ac:dyDescent="0.25">
      <c r="A2392" t="s">
        <v>17</v>
      </c>
      <c r="B2392">
        <v>278</v>
      </c>
      <c r="C2392">
        <v>13</v>
      </c>
      <c r="D2392">
        <v>224</v>
      </c>
      <c r="E2392">
        <v>16</v>
      </c>
      <c r="F2392" t="s">
        <v>1006</v>
      </c>
      <c r="G2392" t="s">
        <v>837</v>
      </c>
      <c r="H2392">
        <v>2012</v>
      </c>
      <c r="I2392">
        <v>4</v>
      </c>
      <c r="J2392">
        <v>11</v>
      </c>
      <c r="K2392">
        <v>21</v>
      </c>
      <c r="L2392">
        <v>2</v>
      </c>
      <c r="M2392">
        <v>2012</v>
      </c>
      <c r="N2392">
        <v>4</v>
      </c>
      <c r="O2392">
        <v>4</v>
      </c>
      <c r="P2392">
        <v>21</v>
      </c>
      <c r="Q2392">
        <v>2</v>
      </c>
      <c r="R2392" s="1">
        <f t="shared" si="470"/>
        <v>19.857142857142858</v>
      </c>
      <c r="S2392" s="1">
        <f t="shared" si="471"/>
        <v>16</v>
      </c>
      <c r="T2392" s="1">
        <f t="shared" si="472"/>
        <v>17.824541669122539</v>
      </c>
      <c r="U2392" s="1">
        <f t="shared" si="473"/>
        <v>13</v>
      </c>
      <c r="W2392">
        <f t="shared" si="474"/>
        <v>47.020408163265316</v>
      </c>
      <c r="X2392">
        <f t="shared" si="475"/>
        <v>9</v>
      </c>
      <c r="Y2392">
        <f t="shared" si="476"/>
        <v>23.276202317099692</v>
      </c>
      <c r="AA2392">
        <f t="shared" si="477"/>
        <v>6.8571428571428577</v>
      </c>
      <c r="AB2392">
        <f t="shared" si="478"/>
        <v>3</v>
      </c>
      <c r="AC2392">
        <f t="shared" si="479"/>
        <v>4.8245416691225387</v>
      </c>
      <c r="AE2392">
        <f t="shared" si="480"/>
        <v>6.8571428571428577</v>
      </c>
      <c r="AF2392">
        <f t="shared" si="481"/>
        <v>3</v>
      </c>
      <c r="AG2392">
        <f t="shared" si="482"/>
        <v>4.8245416691225387</v>
      </c>
    </row>
    <row r="2393" spans="1:33" x14ac:dyDescent="0.25">
      <c r="A2393" t="s">
        <v>17</v>
      </c>
      <c r="B2393">
        <v>282</v>
      </c>
      <c r="C2393">
        <v>27</v>
      </c>
      <c r="D2393">
        <v>244</v>
      </c>
      <c r="E2393">
        <v>15</v>
      </c>
      <c r="F2393" t="s">
        <v>1007</v>
      </c>
      <c r="G2393" t="s">
        <v>306</v>
      </c>
      <c r="H2393">
        <v>2012</v>
      </c>
      <c r="I2393">
        <v>4</v>
      </c>
      <c r="J2393">
        <v>11</v>
      </c>
      <c r="K2393">
        <v>22</v>
      </c>
      <c r="L2393">
        <v>2</v>
      </c>
      <c r="M2393">
        <v>2012</v>
      </c>
      <c r="N2393">
        <v>3</v>
      </c>
      <c r="O2393">
        <v>7</v>
      </c>
      <c r="P2393">
        <v>22</v>
      </c>
      <c r="Q2393">
        <v>2</v>
      </c>
      <c r="R2393" s="1">
        <f t="shared" si="470"/>
        <v>17.33606557377049</v>
      </c>
      <c r="S2393" s="1">
        <f t="shared" si="471"/>
        <v>15</v>
      </c>
      <c r="T2393" s="1">
        <f t="shared" si="472"/>
        <v>16.125786294210815</v>
      </c>
      <c r="U2393" s="1">
        <f t="shared" si="473"/>
        <v>27</v>
      </c>
      <c r="W2393">
        <f t="shared" si="474"/>
        <v>93.391628594463882</v>
      </c>
      <c r="X2393">
        <f t="shared" si="475"/>
        <v>144</v>
      </c>
      <c r="Y2393">
        <f t="shared" si="476"/>
        <v>118.24852371917335</v>
      </c>
      <c r="AA2393">
        <f t="shared" si="477"/>
        <v>9.6639344262295097</v>
      </c>
      <c r="AB2393">
        <f t="shared" si="478"/>
        <v>12</v>
      </c>
      <c r="AC2393">
        <f t="shared" si="479"/>
        <v>10.874213705789185</v>
      </c>
      <c r="AE2393">
        <f t="shared" si="480"/>
        <v>9.6639344262295097</v>
      </c>
      <c r="AF2393">
        <f t="shared" si="481"/>
        <v>12</v>
      </c>
      <c r="AG2393">
        <f t="shared" si="482"/>
        <v>10.874213705789185</v>
      </c>
    </row>
    <row r="2394" spans="1:33" x14ac:dyDescent="0.25">
      <c r="A2394" t="s">
        <v>17</v>
      </c>
      <c r="B2394">
        <v>282</v>
      </c>
      <c r="C2394">
        <v>27</v>
      </c>
      <c r="D2394">
        <v>194</v>
      </c>
      <c r="E2394">
        <v>17</v>
      </c>
      <c r="F2394" t="s">
        <v>1007</v>
      </c>
      <c r="G2394" t="s">
        <v>305</v>
      </c>
      <c r="H2394">
        <v>2012</v>
      </c>
      <c r="I2394">
        <v>4</v>
      </c>
      <c r="J2394">
        <v>11</v>
      </c>
      <c r="K2394">
        <v>22</v>
      </c>
      <c r="L2394">
        <v>2</v>
      </c>
      <c r="M2394">
        <v>2012</v>
      </c>
      <c r="N2394">
        <v>3</v>
      </c>
      <c r="O2394">
        <v>14</v>
      </c>
      <c r="P2394">
        <v>22</v>
      </c>
      <c r="Q2394">
        <v>2</v>
      </c>
      <c r="R2394" s="1">
        <f t="shared" si="470"/>
        <v>24.711340206185568</v>
      </c>
      <c r="S2394" s="1">
        <f t="shared" si="471"/>
        <v>17</v>
      </c>
      <c r="T2394" s="1">
        <f t="shared" si="472"/>
        <v>20.496165092649765</v>
      </c>
      <c r="U2394" s="1">
        <f t="shared" si="473"/>
        <v>27</v>
      </c>
      <c r="W2394">
        <f t="shared" si="474"/>
        <v>5.2379636518227182</v>
      </c>
      <c r="X2394">
        <f t="shared" si="475"/>
        <v>100</v>
      </c>
      <c r="Y2394">
        <f t="shared" si="476"/>
        <v>42.29986850206744</v>
      </c>
      <c r="AA2394">
        <f t="shared" si="477"/>
        <v>2.288659793814432</v>
      </c>
      <c r="AB2394">
        <f t="shared" si="478"/>
        <v>10</v>
      </c>
      <c r="AC2394">
        <f t="shared" si="479"/>
        <v>6.5038349073502353</v>
      </c>
      <c r="AE2394">
        <f t="shared" si="480"/>
        <v>2.288659793814432</v>
      </c>
      <c r="AF2394">
        <f t="shared" si="481"/>
        <v>10</v>
      </c>
      <c r="AG2394">
        <f t="shared" si="482"/>
        <v>6.5038349073502353</v>
      </c>
    </row>
    <row r="2395" spans="1:33" x14ac:dyDescent="0.25">
      <c r="A2395" t="s">
        <v>17</v>
      </c>
      <c r="B2395">
        <v>282</v>
      </c>
      <c r="C2395">
        <v>27</v>
      </c>
      <c r="D2395">
        <v>244</v>
      </c>
      <c r="E2395">
        <v>16</v>
      </c>
      <c r="F2395" t="s">
        <v>1007</v>
      </c>
      <c r="G2395" t="s">
        <v>500</v>
      </c>
      <c r="H2395">
        <v>2012</v>
      </c>
      <c r="I2395">
        <v>4</v>
      </c>
      <c r="J2395">
        <v>11</v>
      </c>
      <c r="K2395">
        <v>22</v>
      </c>
      <c r="L2395">
        <v>2</v>
      </c>
      <c r="M2395">
        <v>2012</v>
      </c>
      <c r="N2395">
        <v>3</v>
      </c>
      <c r="O2395">
        <v>21</v>
      </c>
      <c r="P2395">
        <v>22</v>
      </c>
      <c r="Q2395">
        <v>2</v>
      </c>
      <c r="R2395" s="1">
        <f t="shared" si="470"/>
        <v>18.491803278688526</v>
      </c>
      <c r="S2395" s="1">
        <f t="shared" si="471"/>
        <v>16</v>
      </c>
      <c r="T2395" s="1">
        <f t="shared" si="472"/>
        <v>17.200838713824869</v>
      </c>
      <c r="U2395" s="1">
        <f t="shared" si="473"/>
        <v>27</v>
      </c>
      <c r="W2395">
        <f t="shared" si="474"/>
        <v>72.389411448535327</v>
      </c>
      <c r="X2395">
        <f t="shared" si="475"/>
        <v>121</v>
      </c>
      <c r="Y2395">
        <f t="shared" si="476"/>
        <v>96.023561912473454</v>
      </c>
      <c r="AA2395">
        <f t="shared" si="477"/>
        <v>8.5081967213114744</v>
      </c>
      <c r="AB2395">
        <f t="shared" si="478"/>
        <v>11</v>
      </c>
      <c r="AC2395">
        <f t="shared" si="479"/>
        <v>9.7991612861751314</v>
      </c>
      <c r="AE2395">
        <f t="shared" si="480"/>
        <v>8.5081967213114744</v>
      </c>
      <c r="AF2395">
        <f t="shared" si="481"/>
        <v>11</v>
      </c>
      <c r="AG2395">
        <f t="shared" si="482"/>
        <v>9.7991612861751314</v>
      </c>
    </row>
    <row r="2396" spans="1:33" x14ac:dyDescent="0.25">
      <c r="A2396" t="s">
        <v>17</v>
      </c>
      <c r="B2396">
        <v>282</v>
      </c>
      <c r="C2396">
        <v>27</v>
      </c>
      <c r="D2396">
        <v>261</v>
      </c>
      <c r="E2396">
        <v>27</v>
      </c>
      <c r="F2396" t="s">
        <v>1007</v>
      </c>
      <c r="G2396" t="s">
        <v>669</v>
      </c>
      <c r="H2396">
        <v>2012</v>
      </c>
      <c r="I2396">
        <v>4</v>
      </c>
      <c r="J2396">
        <v>11</v>
      </c>
      <c r="K2396">
        <v>22</v>
      </c>
      <c r="L2396">
        <v>2</v>
      </c>
      <c r="M2396">
        <v>2012</v>
      </c>
      <c r="N2396">
        <v>3</v>
      </c>
      <c r="O2396">
        <v>28</v>
      </c>
      <c r="P2396">
        <v>22</v>
      </c>
      <c r="Q2396">
        <v>2</v>
      </c>
      <c r="R2396" s="1">
        <f t="shared" si="470"/>
        <v>29.172413793103448</v>
      </c>
      <c r="S2396" s="1">
        <f t="shared" si="471"/>
        <v>27</v>
      </c>
      <c r="T2396" s="1">
        <f t="shared" si="472"/>
        <v>28.065195036090397</v>
      </c>
      <c r="U2396" s="1">
        <f t="shared" si="473"/>
        <v>27</v>
      </c>
      <c r="W2396">
        <f t="shared" si="474"/>
        <v>4.7193816884661119</v>
      </c>
      <c r="X2396">
        <f t="shared" si="475"/>
        <v>0</v>
      </c>
      <c r="Y2396">
        <f t="shared" si="476"/>
        <v>1.1346404649116231</v>
      </c>
      <c r="AA2396">
        <f t="shared" si="477"/>
        <v>2.1724137931034484</v>
      </c>
      <c r="AB2396">
        <f t="shared" si="478"/>
        <v>0</v>
      </c>
      <c r="AC2396">
        <f t="shared" si="479"/>
        <v>1.0651950360903975</v>
      </c>
      <c r="AE2396">
        <f t="shared" si="480"/>
        <v>2.1724137931034484</v>
      </c>
      <c r="AF2396">
        <f t="shared" si="481"/>
        <v>0</v>
      </c>
      <c r="AG2396">
        <f t="shared" si="482"/>
        <v>1.0651950360903975</v>
      </c>
    </row>
    <row r="2397" spans="1:33" x14ac:dyDescent="0.25">
      <c r="A2397" t="s">
        <v>17</v>
      </c>
      <c r="B2397">
        <v>282</v>
      </c>
      <c r="C2397">
        <v>27</v>
      </c>
      <c r="D2397">
        <v>231</v>
      </c>
      <c r="E2397">
        <v>14</v>
      </c>
      <c r="F2397" t="s">
        <v>1007</v>
      </c>
      <c r="G2397" t="s">
        <v>838</v>
      </c>
      <c r="H2397">
        <v>2012</v>
      </c>
      <c r="I2397">
        <v>4</v>
      </c>
      <c r="J2397">
        <v>11</v>
      </c>
      <c r="K2397">
        <v>22</v>
      </c>
      <c r="L2397">
        <v>2</v>
      </c>
      <c r="M2397">
        <v>2012</v>
      </c>
      <c r="N2397">
        <v>4</v>
      </c>
      <c r="O2397">
        <v>4</v>
      </c>
      <c r="P2397">
        <v>22</v>
      </c>
      <c r="Q2397">
        <v>2</v>
      </c>
      <c r="R2397" s="1">
        <f t="shared" si="470"/>
        <v>17.09090909090909</v>
      </c>
      <c r="S2397" s="1">
        <f t="shared" si="471"/>
        <v>14</v>
      </c>
      <c r="T2397" s="1">
        <f t="shared" si="472"/>
        <v>15.468442949202329</v>
      </c>
      <c r="U2397" s="1">
        <f t="shared" si="473"/>
        <v>27</v>
      </c>
      <c r="W2397">
        <f t="shared" si="474"/>
        <v>98.19008264462812</v>
      </c>
      <c r="X2397">
        <f t="shared" si="475"/>
        <v>169</v>
      </c>
      <c r="Y2397">
        <f t="shared" si="476"/>
        <v>132.97680801580148</v>
      </c>
      <c r="AA2397">
        <f t="shared" si="477"/>
        <v>9.9090909090909101</v>
      </c>
      <c r="AB2397">
        <f t="shared" si="478"/>
        <v>13</v>
      </c>
      <c r="AC2397">
        <f t="shared" si="479"/>
        <v>11.531557050797671</v>
      </c>
      <c r="AE2397">
        <f t="shared" si="480"/>
        <v>9.9090909090909101</v>
      </c>
      <c r="AF2397">
        <f t="shared" si="481"/>
        <v>13</v>
      </c>
      <c r="AG2397">
        <f t="shared" si="482"/>
        <v>11.531557050797671</v>
      </c>
    </row>
    <row r="2398" spans="1:33" x14ac:dyDescent="0.25">
      <c r="A2398" t="s">
        <v>17</v>
      </c>
      <c r="B2398">
        <v>285</v>
      </c>
      <c r="C2398">
        <v>27</v>
      </c>
      <c r="D2398">
        <v>248</v>
      </c>
      <c r="E2398">
        <v>22</v>
      </c>
      <c r="F2398" t="s">
        <v>1008</v>
      </c>
      <c r="G2398" t="s">
        <v>308</v>
      </c>
      <c r="H2398">
        <v>2012</v>
      </c>
      <c r="I2398">
        <v>4</v>
      </c>
      <c r="J2398">
        <v>11</v>
      </c>
      <c r="K2398">
        <v>23</v>
      </c>
      <c r="L2398">
        <v>2</v>
      </c>
      <c r="M2398">
        <v>2012</v>
      </c>
      <c r="N2398">
        <v>3</v>
      </c>
      <c r="O2398">
        <v>7</v>
      </c>
      <c r="P2398">
        <v>23</v>
      </c>
      <c r="Q2398">
        <v>2</v>
      </c>
      <c r="R2398" s="1">
        <f t="shared" si="470"/>
        <v>25.282258064516128</v>
      </c>
      <c r="S2398" s="1">
        <f t="shared" si="471"/>
        <v>22</v>
      </c>
      <c r="T2398" s="1">
        <f t="shared" si="472"/>
        <v>23.584097977649154</v>
      </c>
      <c r="U2398" s="1">
        <f t="shared" si="473"/>
        <v>27</v>
      </c>
      <c r="W2398">
        <f t="shared" si="474"/>
        <v>2.9506373569198785</v>
      </c>
      <c r="X2398">
        <f t="shared" si="475"/>
        <v>25</v>
      </c>
      <c r="Y2398">
        <f t="shared" si="476"/>
        <v>11.668386626300597</v>
      </c>
      <c r="AA2398">
        <f t="shared" si="477"/>
        <v>1.7177419354838719</v>
      </c>
      <c r="AB2398">
        <f t="shared" si="478"/>
        <v>5</v>
      </c>
      <c r="AC2398">
        <f t="shared" si="479"/>
        <v>3.4159020223508456</v>
      </c>
      <c r="AE2398">
        <f t="shared" si="480"/>
        <v>1.7177419354838719</v>
      </c>
      <c r="AF2398">
        <f t="shared" si="481"/>
        <v>5</v>
      </c>
      <c r="AG2398">
        <f t="shared" si="482"/>
        <v>3.4159020223508456</v>
      </c>
    </row>
    <row r="2399" spans="1:33" x14ac:dyDescent="0.25">
      <c r="A2399" t="s">
        <v>17</v>
      </c>
      <c r="B2399">
        <v>285</v>
      </c>
      <c r="C2399">
        <v>27</v>
      </c>
      <c r="D2399">
        <v>205</v>
      </c>
      <c r="E2399">
        <v>23</v>
      </c>
      <c r="F2399" t="s">
        <v>1008</v>
      </c>
      <c r="G2399" t="s">
        <v>307</v>
      </c>
      <c r="H2399">
        <v>2012</v>
      </c>
      <c r="I2399">
        <v>4</v>
      </c>
      <c r="J2399">
        <v>11</v>
      </c>
      <c r="K2399">
        <v>23</v>
      </c>
      <c r="L2399">
        <v>2</v>
      </c>
      <c r="M2399">
        <v>2012</v>
      </c>
      <c r="N2399">
        <v>3</v>
      </c>
      <c r="O2399">
        <v>14</v>
      </c>
      <c r="P2399">
        <v>23</v>
      </c>
      <c r="Q2399">
        <v>2</v>
      </c>
      <c r="R2399" s="1">
        <f t="shared" si="470"/>
        <v>31.975609756097562</v>
      </c>
      <c r="S2399" s="1">
        <f t="shared" si="471"/>
        <v>23</v>
      </c>
      <c r="T2399" s="1">
        <f t="shared" si="472"/>
        <v>27.118979044024574</v>
      </c>
      <c r="U2399" s="1">
        <f t="shared" si="473"/>
        <v>27</v>
      </c>
      <c r="W2399">
        <f t="shared" si="474"/>
        <v>24.75669244497324</v>
      </c>
      <c r="X2399">
        <f t="shared" si="475"/>
        <v>16</v>
      </c>
      <c r="Y2399">
        <f t="shared" si="476"/>
        <v>1.415601291700145E-2</v>
      </c>
      <c r="AA2399">
        <f t="shared" si="477"/>
        <v>4.9756097560975618</v>
      </c>
      <c r="AB2399">
        <f t="shared" si="478"/>
        <v>4</v>
      </c>
      <c r="AC2399">
        <f t="shared" si="479"/>
        <v>0.11897904402457371</v>
      </c>
      <c r="AE2399">
        <f t="shared" si="480"/>
        <v>4.9756097560975618</v>
      </c>
      <c r="AF2399">
        <f t="shared" si="481"/>
        <v>4</v>
      </c>
      <c r="AG2399">
        <f t="shared" si="482"/>
        <v>0.11897904402457371</v>
      </c>
    </row>
    <row r="2400" spans="1:33" x14ac:dyDescent="0.25">
      <c r="A2400" t="s">
        <v>17</v>
      </c>
      <c r="B2400">
        <v>285</v>
      </c>
      <c r="C2400">
        <v>27</v>
      </c>
      <c r="D2400">
        <v>240</v>
      </c>
      <c r="E2400">
        <v>18</v>
      </c>
      <c r="F2400" t="s">
        <v>1008</v>
      </c>
      <c r="G2400" t="s">
        <v>501</v>
      </c>
      <c r="H2400">
        <v>2012</v>
      </c>
      <c r="I2400">
        <v>4</v>
      </c>
      <c r="J2400">
        <v>11</v>
      </c>
      <c r="K2400">
        <v>23</v>
      </c>
      <c r="L2400">
        <v>2</v>
      </c>
      <c r="M2400">
        <v>2012</v>
      </c>
      <c r="N2400">
        <v>3</v>
      </c>
      <c r="O2400">
        <v>21</v>
      </c>
      <c r="P2400">
        <v>23</v>
      </c>
      <c r="Q2400">
        <v>2</v>
      </c>
      <c r="R2400" s="1">
        <f t="shared" si="470"/>
        <v>21.375</v>
      </c>
      <c r="S2400" s="1">
        <f t="shared" si="471"/>
        <v>18</v>
      </c>
      <c r="T2400" s="1">
        <f t="shared" si="472"/>
        <v>19.615045245933032</v>
      </c>
      <c r="U2400" s="1">
        <f t="shared" si="473"/>
        <v>27</v>
      </c>
      <c r="W2400">
        <f t="shared" si="474"/>
        <v>31.640625</v>
      </c>
      <c r="X2400">
        <f t="shared" si="475"/>
        <v>81</v>
      </c>
      <c r="Y2400">
        <f t="shared" si="476"/>
        <v>54.537556719616305</v>
      </c>
      <c r="AA2400">
        <f t="shared" si="477"/>
        <v>5.625</v>
      </c>
      <c r="AB2400">
        <f t="shared" si="478"/>
        <v>9</v>
      </c>
      <c r="AC2400">
        <f t="shared" si="479"/>
        <v>7.3849547540669676</v>
      </c>
      <c r="AE2400">
        <f t="shared" si="480"/>
        <v>5.625</v>
      </c>
      <c r="AF2400">
        <f t="shared" si="481"/>
        <v>9</v>
      </c>
      <c r="AG2400">
        <f t="shared" si="482"/>
        <v>7.3849547540669676</v>
      </c>
    </row>
    <row r="2401" spans="1:33" x14ac:dyDescent="0.25">
      <c r="A2401" t="s">
        <v>17</v>
      </c>
      <c r="B2401">
        <v>285</v>
      </c>
      <c r="C2401">
        <v>27</v>
      </c>
      <c r="D2401">
        <v>271</v>
      </c>
      <c r="E2401">
        <v>18</v>
      </c>
      <c r="F2401" t="s">
        <v>1008</v>
      </c>
      <c r="G2401" t="s">
        <v>670</v>
      </c>
      <c r="H2401">
        <v>2012</v>
      </c>
      <c r="I2401">
        <v>4</v>
      </c>
      <c r="J2401">
        <v>11</v>
      </c>
      <c r="K2401">
        <v>23</v>
      </c>
      <c r="L2401">
        <v>2</v>
      </c>
      <c r="M2401">
        <v>2012</v>
      </c>
      <c r="N2401">
        <v>3</v>
      </c>
      <c r="O2401">
        <v>28</v>
      </c>
      <c r="P2401">
        <v>23</v>
      </c>
      <c r="Q2401">
        <v>2</v>
      </c>
      <c r="R2401" s="1">
        <f t="shared" si="470"/>
        <v>18.929889298892988</v>
      </c>
      <c r="S2401" s="1">
        <f t="shared" si="471"/>
        <v>18</v>
      </c>
      <c r="T2401" s="1">
        <f t="shared" si="472"/>
        <v>18.459090101629435</v>
      </c>
      <c r="U2401" s="1">
        <f t="shared" si="473"/>
        <v>27</v>
      </c>
      <c r="W2401">
        <f t="shared" si="474"/>
        <v>65.126686728121911</v>
      </c>
      <c r="X2401">
        <f t="shared" si="475"/>
        <v>81</v>
      </c>
      <c r="Y2401">
        <f t="shared" si="476"/>
        <v>72.947141892084289</v>
      </c>
      <c r="AA2401">
        <f t="shared" si="477"/>
        <v>8.0701107011070121</v>
      </c>
      <c r="AB2401">
        <f t="shared" si="478"/>
        <v>9</v>
      </c>
      <c r="AC2401">
        <f t="shared" si="479"/>
        <v>8.5409098983705647</v>
      </c>
      <c r="AE2401">
        <f t="shared" si="480"/>
        <v>8.0701107011070121</v>
      </c>
      <c r="AF2401">
        <f t="shared" si="481"/>
        <v>9</v>
      </c>
      <c r="AG2401">
        <f t="shared" si="482"/>
        <v>8.5409098983705647</v>
      </c>
    </row>
    <row r="2402" spans="1:33" x14ac:dyDescent="0.25">
      <c r="A2402" t="s">
        <v>17</v>
      </c>
      <c r="B2402">
        <v>285</v>
      </c>
      <c r="C2402">
        <v>27</v>
      </c>
      <c r="D2402">
        <v>225</v>
      </c>
      <c r="E2402">
        <v>17</v>
      </c>
      <c r="F2402" t="s">
        <v>1008</v>
      </c>
      <c r="G2402" t="s">
        <v>839</v>
      </c>
      <c r="H2402">
        <v>2012</v>
      </c>
      <c r="I2402">
        <v>4</v>
      </c>
      <c r="J2402">
        <v>11</v>
      </c>
      <c r="K2402">
        <v>23</v>
      </c>
      <c r="L2402">
        <v>2</v>
      </c>
      <c r="M2402">
        <v>2012</v>
      </c>
      <c r="N2402">
        <v>4</v>
      </c>
      <c r="O2402">
        <v>4</v>
      </c>
      <c r="P2402">
        <v>23</v>
      </c>
      <c r="Q2402">
        <v>2</v>
      </c>
      <c r="R2402" s="1">
        <f t="shared" si="470"/>
        <v>21.533333333333335</v>
      </c>
      <c r="S2402" s="1">
        <f t="shared" si="471"/>
        <v>17</v>
      </c>
      <c r="T2402" s="1">
        <f t="shared" si="472"/>
        <v>19.132868751618684</v>
      </c>
      <c r="U2402" s="1">
        <f t="shared" si="473"/>
        <v>27</v>
      </c>
      <c r="W2402">
        <f t="shared" si="474"/>
        <v>29.884444444444426</v>
      </c>
      <c r="X2402">
        <f t="shared" si="475"/>
        <v>100</v>
      </c>
      <c r="Y2402">
        <f t="shared" si="476"/>
        <v>61.891754079257765</v>
      </c>
      <c r="AA2402">
        <f t="shared" si="477"/>
        <v>5.466666666666665</v>
      </c>
      <c r="AB2402">
        <f t="shared" si="478"/>
        <v>10</v>
      </c>
      <c r="AC2402">
        <f t="shared" si="479"/>
        <v>7.8671312483813161</v>
      </c>
      <c r="AE2402">
        <f t="shared" si="480"/>
        <v>5.466666666666665</v>
      </c>
      <c r="AF2402">
        <f t="shared" si="481"/>
        <v>10</v>
      </c>
      <c r="AG2402">
        <f t="shared" si="482"/>
        <v>7.8671312483813161</v>
      </c>
    </row>
    <row r="2403" spans="1:33" x14ac:dyDescent="0.25">
      <c r="A2403" t="s">
        <v>17</v>
      </c>
      <c r="B2403">
        <v>287</v>
      </c>
      <c r="C2403">
        <v>19</v>
      </c>
      <c r="D2403">
        <v>250</v>
      </c>
      <c r="E2403">
        <v>17</v>
      </c>
      <c r="F2403" t="s">
        <v>1009</v>
      </c>
      <c r="G2403" t="s">
        <v>310</v>
      </c>
      <c r="H2403">
        <v>2012</v>
      </c>
      <c r="I2403">
        <v>4</v>
      </c>
      <c r="J2403">
        <v>12</v>
      </c>
      <c r="K2403">
        <v>0</v>
      </c>
      <c r="L2403">
        <v>3</v>
      </c>
      <c r="M2403">
        <v>2012</v>
      </c>
      <c r="N2403">
        <v>3</v>
      </c>
      <c r="O2403">
        <v>8</v>
      </c>
      <c r="P2403">
        <v>0</v>
      </c>
      <c r="Q2403">
        <v>3</v>
      </c>
      <c r="R2403" s="1">
        <f t="shared" si="470"/>
        <v>19.515999999999998</v>
      </c>
      <c r="S2403" s="1">
        <f t="shared" si="471"/>
        <v>17</v>
      </c>
      <c r="T2403" s="1">
        <f t="shared" si="472"/>
        <v>18.214609520931269</v>
      </c>
      <c r="U2403" s="1">
        <f t="shared" si="473"/>
        <v>19</v>
      </c>
      <c r="W2403">
        <f t="shared" si="474"/>
        <v>0.26625599999999816</v>
      </c>
      <c r="X2403">
        <f t="shared" si="475"/>
        <v>4</v>
      </c>
      <c r="Y2403">
        <f t="shared" si="476"/>
        <v>0.61683820461181071</v>
      </c>
      <c r="AA2403">
        <f t="shared" si="477"/>
        <v>0.51599999999999824</v>
      </c>
      <c r="AB2403">
        <f t="shared" si="478"/>
        <v>2</v>
      </c>
      <c r="AC2403">
        <f t="shared" si="479"/>
        <v>0.78539047906873094</v>
      </c>
      <c r="AE2403">
        <f t="shared" si="480"/>
        <v>0.51599999999999824</v>
      </c>
      <c r="AF2403">
        <f t="shared" si="481"/>
        <v>2</v>
      </c>
      <c r="AG2403">
        <f t="shared" si="482"/>
        <v>0.78539047906873094</v>
      </c>
    </row>
    <row r="2404" spans="1:33" x14ac:dyDescent="0.25">
      <c r="A2404" t="s">
        <v>17</v>
      </c>
      <c r="B2404">
        <v>287</v>
      </c>
      <c r="C2404">
        <v>19</v>
      </c>
      <c r="D2404">
        <v>217</v>
      </c>
      <c r="E2404">
        <v>13</v>
      </c>
      <c r="F2404" t="s">
        <v>1009</v>
      </c>
      <c r="G2404" t="s">
        <v>309</v>
      </c>
      <c r="H2404">
        <v>2012</v>
      </c>
      <c r="I2404">
        <v>4</v>
      </c>
      <c r="J2404">
        <v>12</v>
      </c>
      <c r="K2404">
        <v>0</v>
      </c>
      <c r="L2404">
        <v>3</v>
      </c>
      <c r="M2404">
        <v>2012</v>
      </c>
      <c r="N2404">
        <v>3</v>
      </c>
      <c r="O2404">
        <v>15</v>
      </c>
      <c r="P2404">
        <v>0</v>
      </c>
      <c r="Q2404">
        <v>3</v>
      </c>
      <c r="R2404" s="1">
        <f t="shared" si="470"/>
        <v>17.193548387096776</v>
      </c>
      <c r="S2404" s="1">
        <f t="shared" si="471"/>
        <v>13</v>
      </c>
      <c r="T2404" s="1">
        <f t="shared" si="472"/>
        <v>14.950455813528164</v>
      </c>
      <c r="U2404" s="1">
        <f t="shared" si="473"/>
        <v>19</v>
      </c>
      <c r="W2404">
        <f t="shared" si="474"/>
        <v>3.2632674297606603</v>
      </c>
      <c r="X2404">
        <f t="shared" si="475"/>
        <v>36</v>
      </c>
      <c r="Y2404">
        <f t="shared" si="476"/>
        <v>16.398808118187844</v>
      </c>
      <c r="AA2404">
        <f t="shared" si="477"/>
        <v>1.8064516129032242</v>
      </c>
      <c r="AB2404">
        <f t="shared" si="478"/>
        <v>6</v>
      </c>
      <c r="AC2404">
        <f t="shared" si="479"/>
        <v>4.0495441864718362</v>
      </c>
      <c r="AE2404">
        <f t="shared" si="480"/>
        <v>1.8064516129032242</v>
      </c>
      <c r="AF2404">
        <f t="shared" si="481"/>
        <v>6</v>
      </c>
      <c r="AG2404">
        <f t="shared" si="482"/>
        <v>4.0495441864718362</v>
      </c>
    </row>
    <row r="2405" spans="1:33" x14ac:dyDescent="0.25">
      <c r="A2405" t="s">
        <v>17</v>
      </c>
      <c r="B2405">
        <v>287</v>
      </c>
      <c r="C2405">
        <v>19</v>
      </c>
      <c r="D2405">
        <v>242</v>
      </c>
      <c r="E2405">
        <v>14</v>
      </c>
      <c r="F2405" t="s">
        <v>1009</v>
      </c>
      <c r="G2405" t="s">
        <v>502</v>
      </c>
      <c r="H2405">
        <v>2012</v>
      </c>
      <c r="I2405">
        <v>4</v>
      </c>
      <c r="J2405">
        <v>12</v>
      </c>
      <c r="K2405">
        <v>0</v>
      </c>
      <c r="L2405">
        <v>3</v>
      </c>
      <c r="M2405">
        <v>2012</v>
      </c>
      <c r="N2405">
        <v>3</v>
      </c>
      <c r="O2405">
        <v>22</v>
      </c>
      <c r="P2405">
        <v>0</v>
      </c>
      <c r="Q2405">
        <v>3</v>
      </c>
      <c r="R2405" s="1">
        <f t="shared" si="470"/>
        <v>16.603305785123968</v>
      </c>
      <c r="S2405" s="1">
        <f t="shared" si="471"/>
        <v>14</v>
      </c>
      <c r="T2405" s="1">
        <f t="shared" si="472"/>
        <v>15.246189064541197</v>
      </c>
      <c r="U2405" s="1">
        <f t="shared" si="473"/>
        <v>19</v>
      </c>
      <c r="W2405">
        <f t="shared" si="474"/>
        <v>5.7441431596202381</v>
      </c>
      <c r="X2405">
        <f t="shared" si="475"/>
        <v>25</v>
      </c>
      <c r="Y2405">
        <f t="shared" si="476"/>
        <v>14.091096539170097</v>
      </c>
      <c r="AA2405">
        <f t="shared" si="477"/>
        <v>2.3966942148760317</v>
      </c>
      <c r="AB2405">
        <f t="shared" si="478"/>
        <v>5</v>
      </c>
      <c r="AC2405">
        <f t="shared" si="479"/>
        <v>3.7538109354588034</v>
      </c>
      <c r="AE2405">
        <f t="shared" si="480"/>
        <v>2.3966942148760317</v>
      </c>
      <c r="AF2405">
        <f t="shared" si="481"/>
        <v>5</v>
      </c>
      <c r="AG2405">
        <f t="shared" si="482"/>
        <v>3.7538109354588034</v>
      </c>
    </row>
    <row r="2406" spans="1:33" x14ac:dyDescent="0.25">
      <c r="A2406" t="s">
        <v>17</v>
      </c>
      <c r="B2406">
        <v>287</v>
      </c>
      <c r="C2406">
        <v>19</v>
      </c>
      <c r="D2406">
        <v>269</v>
      </c>
      <c r="E2406">
        <v>25</v>
      </c>
      <c r="F2406" t="s">
        <v>1009</v>
      </c>
      <c r="G2406" t="s">
        <v>671</v>
      </c>
      <c r="H2406">
        <v>2012</v>
      </c>
      <c r="I2406">
        <v>4</v>
      </c>
      <c r="J2406">
        <v>12</v>
      </c>
      <c r="K2406">
        <v>0</v>
      </c>
      <c r="L2406">
        <v>3</v>
      </c>
      <c r="M2406">
        <v>2012</v>
      </c>
      <c r="N2406">
        <v>3</v>
      </c>
      <c r="O2406">
        <v>29</v>
      </c>
      <c r="P2406">
        <v>0</v>
      </c>
      <c r="Q2406">
        <v>3</v>
      </c>
      <c r="R2406" s="1">
        <f t="shared" si="470"/>
        <v>26.6728624535316</v>
      </c>
      <c r="S2406" s="1">
        <f t="shared" si="471"/>
        <v>25</v>
      </c>
      <c r="T2406" s="1">
        <f t="shared" si="472"/>
        <v>25.822888322925653</v>
      </c>
      <c r="U2406" s="1">
        <f t="shared" si="473"/>
        <v>19</v>
      </c>
      <c r="W2406">
        <f t="shared" si="474"/>
        <v>58.872818230814964</v>
      </c>
      <c r="X2406">
        <f t="shared" si="475"/>
        <v>36</v>
      </c>
      <c r="Y2406">
        <f t="shared" si="476"/>
        <v>46.551805067115232</v>
      </c>
      <c r="AA2406">
        <f t="shared" si="477"/>
        <v>7.6728624535316001</v>
      </c>
      <c r="AB2406">
        <f t="shared" si="478"/>
        <v>6</v>
      </c>
      <c r="AC2406">
        <f t="shared" si="479"/>
        <v>6.8228883229256532</v>
      </c>
      <c r="AE2406">
        <f t="shared" si="480"/>
        <v>7.6728624535316001</v>
      </c>
      <c r="AF2406">
        <f t="shared" si="481"/>
        <v>6</v>
      </c>
      <c r="AG2406">
        <f t="shared" si="482"/>
        <v>6.8228883229256532</v>
      </c>
    </row>
    <row r="2407" spans="1:33" x14ac:dyDescent="0.25">
      <c r="A2407" t="s">
        <v>17</v>
      </c>
      <c r="B2407">
        <v>287</v>
      </c>
      <c r="C2407">
        <v>19</v>
      </c>
      <c r="D2407">
        <v>221</v>
      </c>
      <c r="E2407">
        <v>15</v>
      </c>
      <c r="F2407" t="s">
        <v>1009</v>
      </c>
      <c r="G2407" t="s">
        <v>840</v>
      </c>
      <c r="H2407">
        <v>2012</v>
      </c>
      <c r="I2407">
        <v>4</v>
      </c>
      <c r="J2407">
        <v>12</v>
      </c>
      <c r="K2407">
        <v>0</v>
      </c>
      <c r="L2407">
        <v>3</v>
      </c>
      <c r="M2407">
        <v>2012</v>
      </c>
      <c r="N2407">
        <v>4</v>
      </c>
      <c r="O2407">
        <v>5</v>
      </c>
      <c r="P2407">
        <v>0</v>
      </c>
      <c r="Q2407">
        <v>3</v>
      </c>
      <c r="R2407" s="1">
        <f t="shared" si="470"/>
        <v>19.479638009049772</v>
      </c>
      <c r="S2407" s="1">
        <f t="shared" si="471"/>
        <v>15</v>
      </c>
      <c r="T2407" s="1">
        <f t="shared" si="472"/>
        <v>17.0936997205329</v>
      </c>
      <c r="U2407" s="1">
        <f t="shared" si="473"/>
        <v>19</v>
      </c>
      <c r="W2407">
        <f t="shared" si="474"/>
        <v>0.23005261972522922</v>
      </c>
      <c r="X2407">
        <f t="shared" si="475"/>
        <v>16</v>
      </c>
      <c r="Y2407">
        <f t="shared" si="476"/>
        <v>3.6339807554963435</v>
      </c>
      <c r="AA2407">
        <f t="shared" si="477"/>
        <v>0.47963800904977205</v>
      </c>
      <c r="AB2407">
        <f t="shared" si="478"/>
        <v>4</v>
      </c>
      <c r="AC2407">
        <f t="shared" si="479"/>
        <v>1.9063002794671</v>
      </c>
      <c r="AE2407">
        <f t="shared" si="480"/>
        <v>0.47963800904977205</v>
      </c>
      <c r="AF2407">
        <f t="shared" si="481"/>
        <v>4</v>
      </c>
      <c r="AG2407">
        <f t="shared" si="482"/>
        <v>1.9063002794671</v>
      </c>
    </row>
    <row r="2408" spans="1:33" x14ac:dyDescent="0.25">
      <c r="A2408" t="s">
        <v>17</v>
      </c>
      <c r="B2408">
        <v>284</v>
      </c>
      <c r="C2408">
        <v>29</v>
      </c>
      <c r="D2408">
        <v>238</v>
      </c>
      <c r="E2408">
        <v>25</v>
      </c>
      <c r="F2408" t="s">
        <v>1010</v>
      </c>
      <c r="G2408" t="s">
        <v>312</v>
      </c>
      <c r="H2408">
        <v>2012</v>
      </c>
      <c r="I2408">
        <v>4</v>
      </c>
      <c r="J2408">
        <v>12</v>
      </c>
      <c r="K2408">
        <v>1</v>
      </c>
      <c r="L2408">
        <v>3</v>
      </c>
      <c r="M2408">
        <v>2012</v>
      </c>
      <c r="N2408">
        <v>3</v>
      </c>
      <c r="O2408">
        <v>8</v>
      </c>
      <c r="P2408">
        <v>1</v>
      </c>
      <c r="Q2408">
        <v>3</v>
      </c>
      <c r="R2408" s="1">
        <f t="shared" si="470"/>
        <v>29.831932773109244</v>
      </c>
      <c r="S2408" s="1">
        <f t="shared" si="471"/>
        <v>25</v>
      </c>
      <c r="T2408" s="1">
        <f t="shared" si="472"/>
        <v>27.309308290905705</v>
      </c>
      <c r="U2408" s="1">
        <f t="shared" si="473"/>
        <v>29</v>
      </c>
      <c r="W2408">
        <f t="shared" si="474"/>
        <v>0.69211213897323731</v>
      </c>
      <c r="X2408">
        <f t="shared" si="475"/>
        <v>16</v>
      </c>
      <c r="Y2408">
        <f t="shared" si="476"/>
        <v>2.8584384552001896</v>
      </c>
      <c r="AA2408">
        <f t="shared" si="477"/>
        <v>0.83193277310924429</v>
      </c>
      <c r="AB2408">
        <f t="shared" si="478"/>
        <v>4</v>
      </c>
      <c r="AC2408">
        <f t="shared" si="479"/>
        <v>1.6906917090942954</v>
      </c>
      <c r="AE2408">
        <f t="shared" si="480"/>
        <v>0.83193277310924429</v>
      </c>
      <c r="AF2408">
        <f t="shared" si="481"/>
        <v>4</v>
      </c>
      <c r="AG2408">
        <f t="shared" si="482"/>
        <v>1.6906917090942954</v>
      </c>
    </row>
    <row r="2409" spans="1:33" x14ac:dyDescent="0.25">
      <c r="A2409" t="s">
        <v>17</v>
      </c>
      <c r="B2409">
        <v>284</v>
      </c>
      <c r="C2409">
        <v>29</v>
      </c>
      <c r="D2409">
        <v>208</v>
      </c>
      <c r="E2409">
        <v>14</v>
      </c>
      <c r="F2409" t="s">
        <v>1010</v>
      </c>
      <c r="G2409" t="s">
        <v>311</v>
      </c>
      <c r="H2409">
        <v>2012</v>
      </c>
      <c r="I2409">
        <v>4</v>
      </c>
      <c r="J2409">
        <v>12</v>
      </c>
      <c r="K2409">
        <v>1</v>
      </c>
      <c r="L2409">
        <v>3</v>
      </c>
      <c r="M2409">
        <v>2012</v>
      </c>
      <c r="N2409">
        <v>3</v>
      </c>
      <c r="O2409">
        <v>15</v>
      </c>
      <c r="P2409">
        <v>1</v>
      </c>
      <c r="Q2409">
        <v>3</v>
      </c>
      <c r="R2409" s="1">
        <f t="shared" si="470"/>
        <v>19.115384615384617</v>
      </c>
      <c r="S2409" s="1">
        <f t="shared" si="471"/>
        <v>14</v>
      </c>
      <c r="T2409" s="1">
        <f t="shared" si="472"/>
        <v>16.358954264114338</v>
      </c>
      <c r="U2409" s="1">
        <f t="shared" si="473"/>
        <v>29</v>
      </c>
      <c r="W2409">
        <f t="shared" si="474"/>
        <v>97.705621301775125</v>
      </c>
      <c r="X2409">
        <f t="shared" si="475"/>
        <v>225</v>
      </c>
      <c r="Y2409">
        <f t="shared" si="476"/>
        <v>159.79603729675307</v>
      </c>
      <c r="AA2409">
        <f t="shared" si="477"/>
        <v>9.8846153846153832</v>
      </c>
      <c r="AB2409">
        <f t="shared" si="478"/>
        <v>15</v>
      </c>
      <c r="AC2409">
        <f t="shared" si="479"/>
        <v>12.641045735885662</v>
      </c>
      <c r="AE2409">
        <f t="shared" si="480"/>
        <v>9.8846153846153832</v>
      </c>
      <c r="AF2409">
        <f t="shared" si="481"/>
        <v>15</v>
      </c>
      <c r="AG2409">
        <f t="shared" si="482"/>
        <v>12.641045735885662</v>
      </c>
    </row>
    <row r="2410" spans="1:33" x14ac:dyDescent="0.25">
      <c r="A2410" t="s">
        <v>17</v>
      </c>
      <c r="B2410">
        <v>284</v>
      </c>
      <c r="C2410">
        <v>29</v>
      </c>
      <c r="D2410">
        <v>235</v>
      </c>
      <c r="E2410">
        <v>22</v>
      </c>
      <c r="F2410" t="s">
        <v>1010</v>
      </c>
      <c r="G2410" t="s">
        <v>503</v>
      </c>
      <c r="H2410">
        <v>2012</v>
      </c>
      <c r="I2410">
        <v>4</v>
      </c>
      <c r="J2410">
        <v>12</v>
      </c>
      <c r="K2410">
        <v>1</v>
      </c>
      <c r="L2410">
        <v>3</v>
      </c>
      <c r="M2410">
        <v>2012</v>
      </c>
      <c r="N2410">
        <v>3</v>
      </c>
      <c r="O2410">
        <v>22</v>
      </c>
      <c r="P2410">
        <v>1</v>
      </c>
      <c r="Q2410">
        <v>3</v>
      </c>
      <c r="R2410" s="1">
        <f t="shared" si="470"/>
        <v>26.587234042553192</v>
      </c>
      <c r="S2410" s="1">
        <f t="shared" si="471"/>
        <v>22</v>
      </c>
      <c r="T2410" s="1">
        <f t="shared" si="472"/>
        <v>24.185101797101666</v>
      </c>
      <c r="U2410" s="1">
        <f t="shared" si="473"/>
        <v>29</v>
      </c>
      <c r="W2410">
        <f t="shared" si="474"/>
        <v>5.8214395654142139</v>
      </c>
      <c r="X2410">
        <f t="shared" si="475"/>
        <v>49</v>
      </c>
      <c r="Y2410">
        <f t="shared" si="476"/>
        <v>23.183244704273605</v>
      </c>
      <c r="AA2410">
        <f t="shared" si="477"/>
        <v>2.4127659574468083</v>
      </c>
      <c r="AB2410">
        <f t="shared" si="478"/>
        <v>7</v>
      </c>
      <c r="AC2410">
        <f t="shared" si="479"/>
        <v>4.814898202898334</v>
      </c>
      <c r="AE2410">
        <f t="shared" si="480"/>
        <v>2.4127659574468083</v>
      </c>
      <c r="AF2410">
        <f t="shared" si="481"/>
        <v>7</v>
      </c>
      <c r="AG2410">
        <f t="shared" si="482"/>
        <v>4.814898202898334</v>
      </c>
    </row>
    <row r="2411" spans="1:33" x14ac:dyDescent="0.25">
      <c r="A2411" t="s">
        <v>17</v>
      </c>
      <c r="B2411">
        <v>284</v>
      </c>
      <c r="C2411">
        <v>29</v>
      </c>
      <c r="D2411">
        <v>281</v>
      </c>
      <c r="E2411">
        <v>21</v>
      </c>
      <c r="F2411" t="s">
        <v>1010</v>
      </c>
      <c r="G2411" t="s">
        <v>672</v>
      </c>
      <c r="H2411">
        <v>2012</v>
      </c>
      <c r="I2411">
        <v>4</v>
      </c>
      <c r="J2411">
        <v>12</v>
      </c>
      <c r="K2411">
        <v>1</v>
      </c>
      <c r="L2411">
        <v>3</v>
      </c>
      <c r="M2411">
        <v>2012</v>
      </c>
      <c r="N2411">
        <v>3</v>
      </c>
      <c r="O2411">
        <v>29</v>
      </c>
      <c r="P2411">
        <v>1</v>
      </c>
      <c r="Q2411">
        <v>3</v>
      </c>
      <c r="R2411" s="1">
        <f t="shared" si="470"/>
        <v>21.224199288256226</v>
      </c>
      <c r="S2411" s="1">
        <f t="shared" si="471"/>
        <v>21</v>
      </c>
      <c r="T2411" s="1">
        <f t="shared" si="472"/>
        <v>21.111802032355758</v>
      </c>
      <c r="U2411" s="1">
        <f t="shared" si="473"/>
        <v>29</v>
      </c>
      <c r="W2411">
        <f t="shared" si="474"/>
        <v>60.463076708754976</v>
      </c>
      <c r="X2411">
        <f t="shared" si="475"/>
        <v>64</v>
      </c>
      <c r="Y2411">
        <f t="shared" si="476"/>
        <v>62.223667176746751</v>
      </c>
      <c r="AA2411">
        <f t="shared" si="477"/>
        <v>7.7758007117437735</v>
      </c>
      <c r="AB2411">
        <f t="shared" si="478"/>
        <v>8</v>
      </c>
      <c r="AC2411">
        <f t="shared" si="479"/>
        <v>7.888197967644242</v>
      </c>
      <c r="AE2411">
        <f t="shared" si="480"/>
        <v>7.7758007117437735</v>
      </c>
      <c r="AF2411">
        <f t="shared" si="481"/>
        <v>8</v>
      </c>
      <c r="AG2411">
        <f t="shared" si="482"/>
        <v>7.888197967644242</v>
      </c>
    </row>
    <row r="2412" spans="1:33" x14ac:dyDescent="0.25">
      <c r="A2412" t="s">
        <v>17</v>
      </c>
      <c r="B2412">
        <v>284</v>
      </c>
      <c r="C2412">
        <v>29</v>
      </c>
      <c r="D2412">
        <v>225</v>
      </c>
      <c r="E2412">
        <v>23</v>
      </c>
      <c r="F2412" t="s">
        <v>1010</v>
      </c>
      <c r="G2412" t="s">
        <v>841</v>
      </c>
      <c r="H2412">
        <v>2012</v>
      </c>
      <c r="I2412">
        <v>4</v>
      </c>
      <c r="J2412">
        <v>12</v>
      </c>
      <c r="K2412">
        <v>1</v>
      </c>
      <c r="L2412">
        <v>3</v>
      </c>
      <c r="M2412">
        <v>2012</v>
      </c>
      <c r="N2412">
        <v>4</v>
      </c>
      <c r="O2412">
        <v>5</v>
      </c>
      <c r="P2412">
        <v>1</v>
      </c>
      <c r="Q2412">
        <v>3</v>
      </c>
      <c r="R2412" s="1">
        <f t="shared" si="470"/>
        <v>29.031111111111112</v>
      </c>
      <c r="S2412" s="1">
        <f t="shared" si="471"/>
        <v>23</v>
      </c>
      <c r="T2412" s="1">
        <f t="shared" si="472"/>
        <v>25.840192637740834</v>
      </c>
      <c r="U2412" s="1">
        <f t="shared" si="473"/>
        <v>29</v>
      </c>
      <c r="W2412">
        <f t="shared" si="474"/>
        <v>9.6790123456798273E-4</v>
      </c>
      <c r="X2412">
        <f t="shared" si="475"/>
        <v>36</v>
      </c>
      <c r="Y2412">
        <f t="shared" si="476"/>
        <v>9.9843825665872252</v>
      </c>
      <c r="AA2412">
        <f t="shared" si="477"/>
        <v>3.1111111111112422E-2</v>
      </c>
      <c r="AB2412">
        <f t="shared" si="478"/>
        <v>6</v>
      </c>
      <c r="AC2412">
        <f t="shared" si="479"/>
        <v>3.1598073622591656</v>
      </c>
      <c r="AE2412">
        <f t="shared" si="480"/>
        <v>3.1111111111112422E-2</v>
      </c>
      <c r="AF2412">
        <f t="shared" si="481"/>
        <v>6</v>
      </c>
      <c r="AG2412">
        <f t="shared" si="482"/>
        <v>3.1598073622591656</v>
      </c>
    </row>
    <row r="2413" spans="1:33" x14ac:dyDescent="0.25">
      <c r="A2413" t="s">
        <v>17</v>
      </c>
      <c r="B2413">
        <v>296</v>
      </c>
      <c r="C2413">
        <v>28</v>
      </c>
      <c r="D2413">
        <v>242</v>
      </c>
      <c r="E2413">
        <v>23</v>
      </c>
      <c r="F2413" t="s">
        <v>1011</v>
      </c>
      <c r="G2413" t="s">
        <v>314</v>
      </c>
      <c r="H2413">
        <v>2012</v>
      </c>
      <c r="I2413">
        <v>4</v>
      </c>
      <c r="J2413">
        <v>12</v>
      </c>
      <c r="K2413">
        <v>2</v>
      </c>
      <c r="L2413">
        <v>3</v>
      </c>
      <c r="M2413">
        <v>2012</v>
      </c>
      <c r="N2413">
        <v>3</v>
      </c>
      <c r="O2413">
        <v>8</v>
      </c>
      <c r="P2413">
        <v>2</v>
      </c>
      <c r="Q2413">
        <v>3</v>
      </c>
      <c r="R2413" s="1">
        <f t="shared" si="470"/>
        <v>28.132231404958677</v>
      </c>
      <c r="S2413" s="1">
        <f t="shared" si="471"/>
        <v>23</v>
      </c>
      <c r="T2413" s="1">
        <f t="shared" si="472"/>
        <v>25.437006944883464</v>
      </c>
      <c r="U2413" s="1">
        <f t="shared" si="473"/>
        <v>28</v>
      </c>
      <c r="W2413">
        <f t="shared" si="474"/>
        <v>1.7485144457345694E-2</v>
      </c>
      <c r="X2413">
        <f t="shared" si="475"/>
        <v>25</v>
      </c>
      <c r="Y2413">
        <f t="shared" si="476"/>
        <v>6.5689334005755944</v>
      </c>
      <c r="AA2413">
        <f t="shared" si="477"/>
        <v>0.13223140495867725</v>
      </c>
      <c r="AB2413">
        <f t="shared" si="478"/>
        <v>5</v>
      </c>
      <c r="AC2413">
        <f t="shared" si="479"/>
        <v>2.5629930551165359</v>
      </c>
      <c r="AE2413">
        <f t="shared" si="480"/>
        <v>0.13223140495867725</v>
      </c>
      <c r="AF2413">
        <f t="shared" si="481"/>
        <v>5</v>
      </c>
      <c r="AG2413">
        <f t="shared" si="482"/>
        <v>2.5629930551165359</v>
      </c>
    </row>
    <row r="2414" spans="1:33" x14ac:dyDescent="0.25">
      <c r="A2414" t="s">
        <v>17</v>
      </c>
      <c r="B2414">
        <v>296</v>
      </c>
      <c r="C2414">
        <v>28</v>
      </c>
      <c r="D2414">
        <v>204</v>
      </c>
      <c r="E2414">
        <v>17</v>
      </c>
      <c r="F2414" t="s">
        <v>1011</v>
      </c>
      <c r="G2414" t="s">
        <v>313</v>
      </c>
      <c r="H2414">
        <v>2012</v>
      </c>
      <c r="I2414">
        <v>4</v>
      </c>
      <c r="J2414">
        <v>12</v>
      </c>
      <c r="K2414">
        <v>2</v>
      </c>
      <c r="L2414">
        <v>3</v>
      </c>
      <c r="M2414">
        <v>2012</v>
      </c>
      <c r="N2414">
        <v>3</v>
      </c>
      <c r="O2414">
        <v>15</v>
      </c>
      <c r="P2414">
        <v>2</v>
      </c>
      <c r="Q2414">
        <v>3</v>
      </c>
      <c r="R2414" s="1">
        <f t="shared" si="470"/>
        <v>24.666666666666668</v>
      </c>
      <c r="S2414" s="1">
        <f t="shared" si="471"/>
        <v>17</v>
      </c>
      <c r="T2414" s="1">
        <f t="shared" si="472"/>
        <v>20.477630071210228</v>
      </c>
      <c r="U2414" s="1">
        <f t="shared" si="473"/>
        <v>28</v>
      </c>
      <c r="W2414">
        <f t="shared" si="474"/>
        <v>11.111111111111104</v>
      </c>
      <c r="X2414">
        <f t="shared" si="475"/>
        <v>121</v>
      </c>
      <c r="Y2414">
        <f t="shared" si="476"/>
        <v>56.586049345560632</v>
      </c>
      <c r="AA2414">
        <f t="shared" si="477"/>
        <v>3.3333333333333321</v>
      </c>
      <c r="AB2414">
        <f t="shared" si="478"/>
        <v>11</v>
      </c>
      <c r="AC2414">
        <f t="shared" si="479"/>
        <v>7.5223699287897716</v>
      </c>
      <c r="AE2414">
        <f t="shared" si="480"/>
        <v>3.3333333333333321</v>
      </c>
      <c r="AF2414">
        <f t="shared" si="481"/>
        <v>11</v>
      </c>
      <c r="AG2414">
        <f t="shared" si="482"/>
        <v>7.5223699287897716</v>
      </c>
    </row>
    <row r="2415" spans="1:33" x14ac:dyDescent="0.25">
      <c r="A2415" t="s">
        <v>17</v>
      </c>
      <c r="B2415">
        <v>296</v>
      </c>
      <c r="C2415">
        <v>28</v>
      </c>
      <c r="D2415">
        <v>233</v>
      </c>
      <c r="E2415">
        <v>24</v>
      </c>
      <c r="F2415" t="s">
        <v>1011</v>
      </c>
      <c r="G2415" t="s">
        <v>504</v>
      </c>
      <c r="H2415">
        <v>2012</v>
      </c>
      <c r="I2415">
        <v>4</v>
      </c>
      <c r="J2415">
        <v>12</v>
      </c>
      <c r="K2415">
        <v>2</v>
      </c>
      <c r="L2415">
        <v>3</v>
      </c>
      <c r="M2415">
        <v>2012</v>
      </c>
      <c r="N2415">
        <v>3</v>
      </c>
      <c r="O2415">
        <v>22</v>
      </c>
      <c r="P2415">
        <v>2</v>
      </c>
      <c r="Q2415">
        <v>3</v>
      </c>
      <c r="R2415" s="1">
        <f t="shared" si="470"/>
        <v>30.489270386266096</v>
      </c>
      <c r="S2415" s="1">
        <f t="shared" si="471"/>
        <v>24</v>
      </c>
      <c r="T2415" s="1">
        <f t="shared" si="472"/>
        <v>27.050739163105806</v>
      </c>
      <c r="U2415" s="1">
        <f t="shared" si="473"/>
        <v>28</v>
      </c>
      <c r="W2415">
        <f t="shared" si="474"/>
        <v>6.1964670559413584</v>
      </c>
      <c r="X2415">
        <f t="shared" si="475"/>
        <v>16</v>
      </c>
      <c r="Y2415">
        <f t="shared" si="476"/>
        <v>0.90109613646106501</v>
      </c>
      <c r="AA2415">
        <f t="shared" si="477"/>
        <v>2.4892703862660959</v>
      </c>
      <c r="AB2415">
        <f t="shared" si="478"/>
        <v>4</v>
      </c>
      <c r="AC2415">
        <f t="shared" si="479"/>
        <v>0.94926083689419372</v>
      </c>
      <c r="AE2415">
        <f t="shared" si="480"/>
        <v>2.4892703862660959</v>
      </c>
      <c r="AF2415">
        <f t="shared" si="481"/>
        <v>4</v>
      </c>
      <c r="AG2415">
        <f t="shared" si="482"/>
        <v>0.94926083689419372</v>
      </c>
    </row>
    <row r="2416" spans="1:33" x14ac:dyDescent="0.25">
      <c r="A2416" t="s">
        <v>17</v>
      </c>
      <c r="B2416">
        <v>296</v>
      </c>
      <c r="C2416">
        <v>28</v>
      </c>
      <c r="D2416">
        <v>289</v>
      </c>
      <c r="E2416">
        <v>28</v>
      </c>
      <c r="F2416" t="s">
        <v>1011</v>
      </c>
      <c r="G2416" t="s">
        <v>673</v>
      </c>
      <c r="H2416">
        <v>2012</v>
      </c>
      <c r="I2416">
        <v>4</v>
      </c>
      <c r="J2416">
        <v>12</v>
      </c>
      <c r="K2416">
        <v>2</v>
      </c>
      <c r="L2416">
        <v>3</v>
      </c>
      <c r="M2416">
        <v>2012</v>
      </c>
      <c r="N2416">
        <v>3</v>
      </c>
      <c r="O2416">
        <v>29</v>
      </c>
      <c r="P2416">
        <v>2</v>
      </c>
      <c r="Q2416">
        <v>3</v>
      </c>
      <c r="R2416" s="1">
        <f t="shared" si="470"/>
        <v>28.678200692041521</v>
      </c>
      <c r="S2416" s="1">
        <f t="shared" si="471"/>
        <v>28</v>
      </c>
      <c r="T2416" s="1">
        <f t="shared" si="472"/>
        <v>28.337071467905123</v>
      </c>
      <c r="U2416" s="1">
        <f t="shared" si="473"/>
        <v>28</v>
      </c>
      <c r="W2416">
        <f t="shared" si="474"/>
        <v>0.45995617868559846</v>
      </c>
      <c r="X2416">
        <f t="shared" si="475"/>
        <v>0</v>
      </c>
      <c r="Y2416">
        <f t="shared" si="476"/>
        <v>0.11361717447571405</v>
      </c>
      <c r="AA2416">
        <f t="shared" si="477"/>
        <v>0.67820069204152134</v>
      </c>
      <c r="AB2416">
        <f t="shared" si="478"/>
        <v>0</v>
      </c>
      <c r="AC2416">
        <f t="shared" si="479"/>
        <v>0.33707146790512255</v>
      </c>
      <c r="AE2416">
        <f t="shared" si="480"/>
        <v>0.67820069204152134</v>
      </c>
      <c r="AF2416">
        <f t="shared" si="481"/>
        <v>0</v>
      </c>
      <c r="AG2416">
        <f t="shared" si="482"/>
        <v>0.33707146790512255</v>
      </c>
    </row>
    <row r="2417" spans="1:33" x14ac:dyDescent="0.25">
      <c r="A2417" t="s">
        <v>17</v>
      </c>
      <c r="B2417">
        <v>296</v>
      </c>
      <c r="C2417">
        <v>28</v>
      </c>
      <c r="D2417">
        <v>229</v>
      </c>
      <c r="E2417">
        <v>20</v>
      </c>
      <c r="F2417" t="s">
        <v>1011</v>
      </c>
      <c r="G2417" t="s">
        <v>842</v>
      </c>
      <c r="H2417">
        <v>2012</v>
      </c>
      <c r="I2417">
        <v>4</v>
      </c>
      <c r="J2417">
        <v>12</v>
      </c>
      <c r="K2417">
        <v>2</v>
      </c>
      <c r="L2417">
        <v>3</v>
      </c>
      <c r="M2417">
        <v>2012</v>
      </c>
      <c r="N2417">
        <v>4</v>
      </c>
      <c r="O2417">
        <v>5</v>
      </c>
      <c r="P2417">
        <v>2</v>
      </c>
      <c r="Q2417">
        <v>3</v>
      </c>
      <c r="R2417" s="1">
        <f t="shared" si="470"/>
        <v>25.851528384279476</v>
      </c>
      <c r="S2417" s="1">
        <f t="shared" si="471"/>
        <v>20</v>
      </c>
      <c r="T2417" s="1">
        <f t="shared" si="472"/>
        <v>22.73830617450626</v>
      </c>
      <c r="U2417" s="1">
        <f t="shared" si="473"/>
        <v>28</v>
      </c>
      <c r="W2417">
        <f t="shared" si="474"/>
        <v>4.6159302835567599</v>
      </c>
      <c r="X2417">
        <f t="shared" si="475"/>
        <v>64</v>
      </c>
      <c r="Y2417">
        <f t="shared" si="476"/>
        <v>27.685421913238951</v>
      </c>
      <c r="AA2417">
        <f t="shared" si="477"/>
        <v>2.1484716157205241</v>
      </c>
      <c r="AB2417">
        <f t="shared" si="478"/>
        <v>8</v>
      </c>
      <c r="AC2417">
        <f t="shared" si="479"/>
        <v>5.2616938254937402</v>
      </c>
      <c r="AE2417">
        <f t="shared" si="480"/>
        <v>2.1484716157205241</v>
      </c>
      <c r="AF2417">
        <f t="shared" si="481"/>
        <v>8</v>
      </c>
      <c r="AG2417">
        <f t="shared" si="482"/>
        <v>5.2616938254937402</v>
      </c>
    </row>
    <row r="2418" spans="1:33" x14ac:dyDescent="0.25">
      <c r="A2418" t="s">
        <v>17</v>
      </c>
      <c r="B2418">
        <v>306</v>
      </c>
      <c r="C2418">
        <v>26</v>
      </c>
      <c r="D2418">
        <v>250</v>
      </c>
      <c r="E2418">
        <v>27</v>
      </c>
      <c r="F2418" t="s">
        <v>1012</v>
      </c>
      <c r="G2418" t="s">
        <v>316</v>
      </c>
      <c r="H2418">
        <v>2012</v>
      </c>
      <c r="I2418">
        <v>4</v>
      </c>
      <c r="J2418">
        <v>12</v>
      </c>
      <c r="K2418">
        <v>3</v>
      </c>
      <c r="L2418">
        <v>3</v>
      </c>
      <c r="M2418">
        <v>2012</v>
      </c>
      <c r="N2418">
        <v>3</v>
      </c>
      <c r="O2418">
        <v>8</v>
      </c>
      <c r="P2418">
        <v>3</v>
      </c>
      <c r="Q2418">
        <v>3</v>
      </c>
      <c r="R2418" s="1">
        <f t="shared" si="470"/>
        <v>33.048000000000002</v>
      </c>
      <c r="S2418" s="1">
        <f t="shared" si="471"/>
        <v>27</v>
      </c>
      <c r="T2418" s="1">
        <f t="shared" si="472"/>
        <v>29.871324041628956</v>
      </c>
      <c r="U2418" s="1">
        <f t="shared" si="473"/>
        <v>26</v>
      </c>
      <c r="W2418">
        <f t="shared" si="474"/>
        <v>49.674304000000028</v>
      </c>
      <c r="X2418">
        <f t="shared" si="475"/>
        <v>1</v>
      </c>
      <c r="Y2418">
        <f t="shared" si="476"/>
        <v>14.987149835294353</v>
      </c>
      <c r="AA2418">
        <f t="shared" si="477"/>
        <v>7.0480000000000018</v>
      </c>
      <c r="AB2418">
        <f t="shared" si="478"/>
        <v>1</v>
      </c>
      <c r="AC2418">
        <f t="shared" si="479"/>
        <v>3.8713240416289558</v>
      </c>
      <c r="AE2418">
        <f t="shared" si="480"/>
        <v>7.0480000000000018</v>
      </c>
      <c r="AF2418">
        <f t="shared" si="481"/>
        <v>1</v>
      </c>
      <c r="AG2418">
        <f t="shared" si="482"/>
        <v>3.8713240416289558</v>
      </c>
    </row>
    <row r="2419" spans="1:33" x14ac:dyDescent="0.25">
      <c r="A2419" t="s">
        <v>17</v>
      </c>
      <c r="B2419">
        <v>306</v>
      </c>
      <c r="C2419">
        <v>26</v>
      </c>
      <c r="D2419">
        <v>207</v>
      </c>
      <c r="E2419">
        <v>7</v>
      </c>
      <c r="F2419" t="s">
        <v>1012</v>
      </c>
      <c r="G2419" t="s">
        <v>315</v>
      </c>
      <c r="H2419">
        <v>2012</v>
      </c>
      <c r="I2419">
        <v>4</v>
      </c>
      <c r="J2419">
        <v>12</v>
      </c>
      <c r="K2419">
        <v>3</v>
      </c>
      <c r="L2419">
        <v>3</v>
      </c>
      <c r="M2419">
        <v>2012</v>
      </c>
      <c r="N2419">
        <v>3</v>
      </c>
      <c r="O2419">
        <v>15</v>
      </c>
      <c r="P2419">
        <v>3</v>
      </c>
      <c r="Q2419">
        <v>3</v>
      </c>
      <c r="R2419" s="1">
        <f t="shared" si="470"/>
        <v>10.347826086956522</v>
      </c>
      <c r="S2419" s="1">
        <f t="shared" si="471"/>
        <v>7</v>
      </c>
      <c r="T2419" s="1">
        <f t="shared" si="472"/>
        <v>8.5108626242406036</v>
      </c>
      <c r="U2419" s="1">
        <f t="shared" si="473"/>
        <v>26</v>
      </c>
      <c r="W2419">
        <f t="shared" si="474"/>
        <v>244.99054820415878</v>
      </c>
      <c r="X2419">
        <f t="shared" si="475"/>
        <v>361</v>
      </c>
      <c r="Y2419">
        <f t="shared" si="476"/>
        <v>305.86992614818433</v>
      </c>
      <c r="AA2419">
        <f t="shared" si="477"/>
        <v>15.652173913043478</v>
      </c>
      <c r="AB2419">
        <f t="shared" si="478"/>
        <v>19</v>
      </c>
      <c r="AC2419">
        <f t="shared" si="479"/>
        <v>17.489137375759398</v>
      </c>
      <c r="AE2419">
        <f t="shared" si="480"/>
        <v>15.652173913043478</v>
      </c>
      <c r="AF2419">
        <f t="shared" si="481"/>
        <v>19</v>
      </c>
      <c r="AG2419">
        <f t="shared" si="482"/>
        <v>17.489137375759398</v>
      </c>
    </row>
    <row r="2420" spans="1:33" x14ac:dyDescent="0.25">
      <c r="A2420" t="s">
        <v>17</v>
      </c>
      <c r="B2420">
        <v>306</v>
      </c>
      <c r="C2420">
        <v>26</v>
      </c>
      <c r="D2420">
        <v>245</v>
      </c>
      <c r="E2420">
        <v>12</v>
      </c>
      <c r="F2420" t="s">
        <v>1012</v>
      </c>
      <c r="G2420" t="s">
        <v>505</v>
      </c>
      <c r="H2420">
        <v>2012</v>
      </c>
      <c r="I2420">
        <v>4</v>
      </c>
      <c r="J2420">
        <v>12</v>
      </c>
      <c r="K2420">
        <v>3</v>
      </c>
      <c r="L2420">
        <v>3</v>
      </c>
      <c r="M2420">
        <v>2012</v>
      </c>
      <c r="N2420">
        <v>3</v>
      </c>
      <c r="O2420">
        <v>22</v>
      </c>
      <c r="P2420">
        <v>3</v>
      </c>
      <c r="Q2420">
        <v>3</v>
      </c>
      <c r="R2420" s="1">
        <f t="shared" si="470"/>
        <v>14.987755102040817</v>
      </c>
      <c r="S2420" s="1">
        <f t="shared" si="471"/>
        <v>12</v>
      </c>
      <c r="T2420" s="1">
        <f t="shared" si="472"/>
        <v>13.410930662131163</v>
      </c>
      <c r="U2420" s="1">
        <f t="shared" si="473"/>
        <v>26</v>
      </c>
      <c r="W2420">
        <f t="shared" si="474"/>
        <v>121.26953769262806</v>
      </c>
      <c r="X2420">
        <f t="shared" si="475"/>
        <v>196</v>
      </c>
      <c r="Y2420">
        <f t="shared" si="476"/>
        <v>158.48466679366933</v>
      </c>
      <c r="AA2420">
        <f t="shared" si="477"/>
        <v>11.012244897959183</v>
      </c>
      <c r="AB2420">
        <f t="shared" si="478"/>
        <v>14</v>
      </c>
      <c r="AC2420">
        <f t="shared" si="479"/>
        <v>12.589069337868837</v>
      </c>
      <c r="AE2420">
        <f t="shared" si="480"/>
        <v>11.012244897959183</v>
      </c>
      <c r="AF2420">
        <f t="shared" si="481"/>
        <v>14</v>
      </c>
      <c r="AG2420">
        <f t="shared" si="482"/>
        <v>12.589069337868837</v>
      </c>
    </row>
    <row r="2421" spans="1:33" x14ac:dyDescent="0.25">
      <c r="A2421" t="s">
        <v>17</v>
      </c>
      <c r="B2421">
        <v>306</v>
      </c>
      <c r="C2421">
        <v>26</v>
      </c>
      <c r="D2421">
        <v>290</v>
      </c>
      <c r="E2421">
        <v>18</v>
      </c>
      <c r="F2421" t="s">
        <v>1012</v>
      </c>
      <c r="G2421" t="s">
        <v>674</v>
      </c>
      <c r="H2421">
        <v>2012</v>
      </c>
      <c r="I2421">
        <v>4</v>
      </c>
      <c r="J2421">
        <v>12</v>
      </c>
      <c r="K2421">
        <v>3</v>
      </c>
      <c r="L2421">
        <v>3</v>
      </c>
      <c r="M2421">
        <v>2012</v>
      </c>
      <c r="N2421">
        <v>3</v>
      </c>
      <c r="O2421">
        <v>29</v>
      </c>
      <c r="P2421">
        <v>3</v>
      </c>
      <c r="Q2421">
        <v>3</v>
      </c>
      <c r="R2421" s="1">
        <f t="shared" si="470"/>
        <v>18.993103448275861</v>
      </c>
      <c r="S2421" s="1">
        <f t="shared" si="471"/>
        <v>18</v>
      </c>
      <c r="T2421" s="1">
        <f t="shared" si="472"/>
        <v>18.489885399021961</v>
      </c>
      <c r="U2421" s="1">
        <f t="shared" si="473"/>
        <v>26</v>
      </c>
      <c r="W2421">
        <f t="shared" si="474"/>
        <v>49.096599286563638</v>
      </c>
      <c r="X2421">
        <f t="shared" si="475"/>
        <v>64</v>
      </c>
      <c r="Y2421">
        <f t="shared" si="476"/>
        <v>56.401821319823526</v>
      </c>
      <c r="AA2421">
        <f t="shared" si="477"/>
        <v>7.0068965517241395</v>
      </c>
      <c r="AB2421">
        <f t="shared" si="478"/>
        <v>8</v>
      </c>
      <c r="AC2421">
        <f t="shared" si="479"/>
        <v>7.5101146009780386</v>
      </c>
      <c r="AE2421">
        <f t="shared" si="480"/>
        <v>7.0068965517241395</v>
      </c>
      <c r="AF2421">
        <f t="shared" si="481"/>
        <v>8</v>
      </c>
      <c r="AG2421">
        <f t="shared" si="482"/>
        <v>7.5101146009780386</v>
      </c>
    </row>
    <row r="2422" spans="1:33" x14ac:dyDescent="0.25">
      <c r="A2422" t="s">
        <v>17</v>
      </c>
      <c r="B2422">
        <v>306</v>
      </c>
      <c r="C2422">
        <v>26</v>
      </c>
      <c r="D2422">
        <v>225</v>
      </c>
      <c r="E2422">
        <v>15</v>
      </c>
      <c r="F2422" t="s">
        <v>1012</v>
      </c>
      <c r="G2422" t="s">
        <v>843</v>
      </c>
      <c r="H2422">
        <v>2012</v>
      </c>
      <c r="I2422">
        <v>4</v>
      </c>
      <c r="J2422">
        <v>12</v>
      </c>
      <c r="K2422">
        <v>3</v>
      </c>
      <c r="L2422">
        <v>3</v>
      </c>
      <c r="M2422">
        <v>2012</v>
      </c>
      <c r="N2422">
        <v>4</v>
      </c>
      <c r="O2422">
        <v>5</v>
      </c>
      <c r="P2422">
        <v>3</v>
      </c>
      <c r="Q2422">
        <v>3</v>
      </c>
      <c r="R2422" s="1">
        <f t="shared" si="470"/>
        <v>20.399999999999999</v>
      </c>
      <c r="S2422" s="1">
        <f t="shared" si="471"/>
        <v>15</v>
      </c>
      <c r="T2422" s="1">
        <f t="shared" si="472"/>
        <v>17.4928556845359</v>
      </c>
      <c r="U2422" s="1">
        <f t="shared" si="473"/>
        <v>26</v>
      </c>
      <c r="W2422">
        <f t="shared" si="474"/>
        <v>31.360000000000017</v>
      </c>
      <c r="X2422">
        <f t="shared" si="475"/>
        <v>121</v>
      </c>
      <c r="Y2422">
        <f t="shared" si="476"/>
        <v>72.371504404133148</v>
      </c>
      <c r="AA2422">
        <f t="shared" si="477"/>
        <v>5.6000000000000014</v>
      </c>
      <c r="AB2422">
        <f t="shared" si="478"/>
        <v>11</v>
      </c>
      <c r="AC2422">
        <f t="shared" si="479"/>
        <v>8.5071443154640995</v>
      </c>
      <c r="AE2422">
        <f t="shared" si="480"/>
        <v>5.6000000000000014</v>
      </c>
      <c r="AF2422">
        <f t="shared" si="481"/>
        <v>11</v>
      </c>
      <c r="AG2422">
        <f t="shared" si="482"/>
        <v>8.5071443154640995</v>
      </c>
    </row>
    <row r="2423" spans="1:33" x14ac:dyDescent="0.25">
      <c r="A2423" t="s">
        <v>17</v>
      </c>
      <c r="B2423">
        <v>314</v>
      </c>
      <c r="C2423">
        <v>10</v>
      </c>
      <c r="D2423">
        <v>261</v>
      </c>
      <c r="E2423">
        <v>21</v>
      </c>
      <c r="F2423" t="s">
        <v>1013</v>
      </c>
      <c r="G2423" t="s">
        <v>318</v>
      </c>
      <c r="H2423">
        <v>2012</v>
      </c>
      <c r="I2423">
        <v>4</v>
      </c>
      <c r="J2423">
        <v>12</v>
      </c>
      <c r="K2423">
        <v>4</v>
      </c>
      <c r="L2423">
        <v>3</v>
      </c>
      <c r="M2423">
        <v>2012</v>
      </c>
      <c r="N2423">
        <v>3</v>
      </c>
      <c r="O2423">
        <v>8</v>
      </c>
      <c r="P2423">
        <v>4</v>
      </c>
      <c r="Q2423">
        <v>3</v>
      </c>
      <c r="R2423" s="1">
        <f t="shared" si="470"/>
        <v>25.264367816091955</v>
      </c>
      <c r="S2423" s="1">
        <f t="shared" si="471"/>
        <v>21</v>
      </c>
      <c r="T2423" s="1">
        <f t="shared" si="472"/>
        <v>23.033708432163742</v>
      </c>
      <c r="U2423" s="1">
        <f t="shared" si="473"/>
        <v>10</v>
      </c>
      <c r="W2423">
        <f t="shared" si="474"/>
        <v>233.00092482494387</v>
      </c>
      <c r="X2423">
        <f t="shared" si="475"/>
        <v>121</v>
      </c>
      <c r="Y2423">
        <f t="shared" si="476"/>
        <v>169.87755549465624</v>
      </c>
      <c r="AA2423">
        <f t="shared" si="477"/>
        <v>15.264367816091955</v>
      </c>
      <c r="AB2423">
        <f t="shared" si="478"/>
        <v>11</v>
      </c>
      <c r="AC2423">
        <f t="shared" si="479"/>
        <v>13.033708432163742</v>
      </c>
      <c r="AE2423">
        <f t="shared" si="480"/>
        <v>15.264367816091955</v>
      </c>
      <c r="AF2423">
        <f t="shared" si="481"/>
        <v>11</v>
      </c>
      <c r="AG2423">
        <f t="shared" si="482"/>
        <v>13.033708432163742</v>
      </c>
    </row>
    <row r="2424" spans="1:33" x14ac:dyDescent="0.25">
      <c r="A2424" t="s">
        <v>17</v>
      </c>
      <c r="B2424">
        <v>314</v>
      </c>
      <c r="C2424">
        <v>10</v>
      </c>
      <c r="D2424">
        <v>205</v>
      </c>
      <c r="E2424">
        <v>13</v>
      </c>
      <c r="F2424" t="s">
        <v>1013</v>
      </c>
      <c r="G2424" t="s">
        <v>317</v>
      </c>
      <c r="H2424">
        <v>2012</v>
      </c>
      <c r="I2424">
        <v>4</v>
      </c>
      <c r="J2424">
        <v>12</v>
      </c>
      <c r="K2424">
        <v>4</v>
      </c>
      <c r="L2424">
        <v>3</v>
      </c>
      <c r="M2424">
        <v>2012</v>
      </c>
      <c r="N2424">
        <v>3</v>
      </c>
      <c r="O2424">
        <v>15</v>
      </c>
      <c r="P2424">
        <v>4</v>
      </c>
      <c r="Q2424">
        <v>3</v>
      </c>
      <c r="R2424" s="1">
        <f t="shared" si="470"/>
        <v>19.912195121951221</v>
      </c>
      <c r="S2424" s="1">
        <f t="shared" si="471"/>
        <v>13</v>
      </c>
      <c r="T2424" s="1">
        <f t="shared" si="472"/>
        <v>16.089081284690121</v>
      </c>
      <c r="U2424" s="1">
        <f t="shared" si="473"/>
        <v>10</v>
      </c>
      <c r="W2424">
        <f t="shared" si="474"/>
        <v>98.251612135633579</v>
      </c>
      <c r="X2424">
        <f t="shared" si="475"/>
        <v>9</v>
      </c>
      <c r="Y2424">
        <f t="shared" si="476"/>
        <v>37.076910891563486</v>
      </c>
      <c r="AA2424">
        <f t="shared" si="477"/>
        <v>9.9121951219512212</v>
      </c>
      <c r="AB2424">
        <f t="shared" si="478"/>
        <v>3</v>
      </c>
      <c r="AC2424">
        <f t="shared" si="479"/>
        <v>6.0890812846901206</v>
      </c>
      <c r="AE2424">
        <f t="shared" si="480"/>
        <v>9.9121951219512212</v>
      </c>
      <c r="AF2424">
        <f t="shared" si="481"/>
        <v>3</v>
      </c>
      <c r="AG2424">
        <f t="shared" si="482"/>
        <v>6.0890812846901206</v>
      </c>
    </row>
    <row r="2425" spans="1:33" x14ac:dyDescent="0.25">
      <c r="A2425" t="s">
        <v>17</v>
      </c>
      <c r="B2425">
        <v>314</v>
      </c>
      <c r="C2425">
        <v>10</v>
      </c>
      <c r="D2425">
        <v>243</v>
      </c>
      <c r="E2425">
        <v>8</v>
      </c>
      <c r="F2425" t="s">
        <v>1013</v>
      </c>
      <c r="G2425" t="s">
        <v>506</v>
      </c>
      <c r="H2425">
        <v>2012</v>
      </c>
      <c r="I2425">
        <v>4</v>
      </c>
      <c r="J2425">
        <v>12</v>
      </c>
      <c r="K2425">
        <v>4</v>
      </c>
      <c r="L2425">
        <v>3</v>
      </c>
      <c r="M2425">
        <v>2012</v>
      </c>
      <c r="N2425">
        <v>3</v>
      </c>
      <c r="O2425">
        <v>22</v>
      </c>
      <c r="P2425">
        <v>4</v>
      </c>
      <c r="Q2425">
        <v>3</v>
      </c>
      <c r="R2425" s="1">
        <f t="shared" si="470"/>
        <v>10.337448559670781</v>
      </c>
      <c r="S2425" s="1">
        <f t="shared" si="471"/>
        <v>8</v>
      </c>
      <c r="T2425" s="1">
        <f t="shared" si="472"/>
        <v>9.0939314093172179</v>
      </c>
      <c r="U2425" s="1">
        <f t="shared" si="473"/>
        <v>10</v>
      </c>
      <c r="W2425">
        <f t="shared" si="474"/>
        <v>0.11387153042388466</v>
      </c>
      <c r="X2425">
        <f t="shared" si="475"/>
        <v>4</v>
      </c>
      <c r="Y2425">
        <f t="shared" si="476"/>
        <v>0.82096029102188295</v>
      </c>
      <c r="AA2425">
        <f t="shared" si="477"/>
        <v>0.33744855967078102</v>
      </c>
      <c r="AB2425">
        <f t="shared" si="478"/>
        <v>2</v>
      </c>
      <c r="AC2425">
        <f t="shared" si="479"/>
        <v>0.90606859068278212</v>
      </c>
      <c r="AE2425">
        <f t="shared" si="480"/>
        <v>0.33744855967078102</v>
      </c>
      <c r="AF2425">
        <f t="shared" si="481"/>
        <v>2</v>
      </c>
      <c r="AG2425">
        <f t="shared" si="482"/>
        <v>0.90606859068278212</v>
      </c>
    </row>
    <row r="2426" spans="1:33" x14ac:dyDescent="0.25">
      <c r="A2426" t="s">
        <v>17</v>
      </c>
      <c r="B2426">
        <v>314</v>
      </c>
      <c r="C2426">
        <v>10</v>
      </c>
      <c r="D2426">
        <v>294</v>
      </c>
      <c r="E2426">
        <v>10</v>
      </c>
      <c r="F2426" t="s">
        <v>1013</v>
      </c>
      <c r="G2426" t="s">
        <v>675</v>
      </c>
      <c r="H2426">
        <v>2012</v>
      </c>
      <c r="I2426">
        <v>4</v>
      </c>
      <c r="J2426">
        <v>12</v>
      </c>
      <c r="K2426">
        <v>4</v>
      </c>
      <c r="L2426">
        <v>3</v>
      </c>
      <c r="M2426">
        <v>2012</v>
      </c>
      <c r="N2426">
        <v>3</v>
      </c>
      <c r="O2426">
        <v>29</v>
      </c>
      <c r="P2426">
        <v>4</v>
      </c>
      <c r="Q2426">
        <v>3</v>
      </c>
      <c r="R2426" s="1">
        <f t="shared" si="470"/>
        <v>10.680272108843537</v>
      </c>
      <c r="S2426" s="1">
        <f t="shared" si="471"/>
        <v>10</v>
      </c>
      <c r="T2426" s="1">
        <f t="shared" si="472"/>
        <v>10.334540197243193</v>
      </c>
      <c r="U2426" s="1">
        <f t="shared" si="473"/>
        <v>10</v>
      </c>
      <c r="W2426">
        <f t="shared" si="474"/>
        <v>0.46277014207043343</v>
      </c>
      <c r="X2426">
        <f t="shared" si="475"/>
        <v>0</v>
      </c>
      <c r="Y2426">
        <f t="shared" si="476"/>
        <v>0.11191714357151444</v>
      </c>
      <c r="AA2426">
        <f t="shared" si="477"/>
        <v>0.68027210884353728</v>
      </c>
      <c r="AB2426">
        <f t="shared" si="478"/>
        <v>0</v>
      </c>
      <c r="AC2426">
        <f t="shared" si="479"/>
        <v>0.33454019724319295</v>
      </c>
      <c r="AE2426">
        <f t="shared" si="480"/>
        <v>0.68027210884353728</v>
      </c>
      <c r="AF2426">
        <f t="shared" si="481"/>
        <v>0</v>
      </c>
      <c r="AG2426">
        <f t="shared" si="482"/>
        <v>0.33454019724319295</v>
      </c>
    </row>
    <row r="2427" spans="1:33" x14ac:dyDescent="0.25">
      <c r="A2427" t="s">
        <v>17</v>
      </c>
      <c r="B2427">
        <v>314</v>
      </c>
      <c r="C2427">
        <v>10</v>
      </c>
      <c r="D2427">
        <v>225</v>
      </c>
      <c r="E2427">
        <v>6</v>
      </c>
      <c r="F2427" t="s">
        <v>1013</v>
      </c>
      <c r="G2427" t="s">
        <v>844</v>
      </c>
      <c r="H2427">
        <v>2012</v>
      </c>
      <c r="I2427">
        <v>4</v>
      </c>
      <c r="J2427">
        <v>12</v>
      </c>
      <c r="K2427">
        <v>4</v>
      </c>
      <c r="L2427">
        <v>3</v>
      </c>
      <c r="M2427">
        <v>2012</v>
      </c>
      <c r="N2427">
        <v>4</v>
      </c>
      <c r="O2427">
        <v>5</v>
      </c>
      <c r="P2427">
        <v>4</v>
      </c>
      <c r="Q2427">
        <v>3</v>
      </c>
      <c r="R2427" s="1">
        <f t="shared" si="470"/>
        <v>8.3733333333333331</v>
      </c>
      <c r="S2427" s="1">
        <f t="shared" si="471"/>
        <v>6</v>
      </c>
      <c r="T2427" s="1">
        <f t="shared" si="472"/>
        <v>7.0880180586677399</v>
      </c>
      <c r="U2427" s="1">
        <f t="shared" si="473"/>
        <v>10</v>
      </c>
      <c r="W2427">
        <f t="shared" si="474"/>
        <v>2.6460444444444451</v>
      </c>
      <c r="X2427">
        <f t="shared" si="475"/>
        <v>16</v>
      </c>
      <c r="Y2427">
        <f t="shared" si="476"/>
        <v>8.4796388266451981</v>
      </c>
      <c r="AA2427">
        <f t="shared" si="477"/>
        <v>1.6266666666666669</v>
      </c>
      <c r="AB2427">
        <f t="shared" si="478"/>
        <v>4</v>
      </c>
      <c r="AC2427">
        <f t="shared" si="479"/>
        <v>2.9119819413322601</v>
      </c>
      <c r="AE2427">
        <f t="shared" si="480"/>
        <v>1.6266666666666669</v>
      </c>
      <c r="AF2427">
        <f t="shared" si="481"/>
        <v>4</v>
      </c>
      <c r="AG2427">
        <f t="shared" si="482"/>
        <v>2.9119819413322601</v>
      </c>
    </row>
    <row r="2428" spans="1:33" x14ac:dyDescent="0.25">
      <c r="A2428" t="s">
        <v>17</v>
      </c>
      <c r="B2428">
        <v>316</v>
      </c>
      <c r="C2428">
        <v>9</v>
      </c>
      <c r="D2428">
        <v>272</v>
      </c>
      <c r="E2428">
        <v>8</v>
      </c>
      <c r="F2428" t="s">
        <v>1014</v>
      </c>
      <c r="G2428" t="s">
        <v>320</v>
      </c>
      <c r="H2428">
        <v>2012</v>
      </c>
      <c r="I2428">
        <v>4</v>
      </c>
      <c r="J2428">
        <v>12</v>
      </c>
      <c r="K2428">
        <v>5</v>
      </c>
      <c r="L2428">
        <v>3</v>
      </c>
      <c r="M2428">
        <v>2012</v>
      </c>
      <c r="N2428">
        <v>3</v>
      </c>
      <c r="O2428">
        <v>8</v>
      </c>
      <c r="P2428">
        <v>5</v>
      </c>
      <c r="Q2428">
        <v>3</v>
      </c>
      <c r="R2428" s="1">
        <f t="shared" si="470"/>
        <v>9.2941176470588243</v>
      </c>
      <c r="S2428" s="1">
        <f t="shared" si="471"/>
        <v>8</v>
      </c>
      <c r="T2428" s="1">
        <f t="shared" si="472"/>
        <v>8.6228151537923274</v>
      </c>
      <c r="U2428" s="1">
        <f t="shared" si="473"/>
        <v>9</v>
      </c>
      <c r="W2428">
        <f t="shared" si="474"/>
        <v>8.6505190311419122E-2</v>
      </c>
      <c r="X2428">
        <f t="shared" si="475"/>
        <v>1</v>
      </c>
      <c r="Y2428">
        <f t="shared" si="476"/>
        <v>0.14226840820870559</v>
      </c>
      <c r="AA2428">
        <f t="shared" si="477"/>
        <v>0.29411764705882426</v>
      </c>
      <c r="AB2428">
        <f t="shared" si="478"/>
        <v>1</v>
      </c>
      <c r="AC2428">
        <f t="shared" si="479"/>
        <v>0.37718484620767256</v>
      </c>
      <c r="AE2428">
        <f t="shared" si="480"/>
        <v>0.29411764705882426</v>
      </c>
      <c r="AF2428">
        <f t="shared" si="481"/>
        <v>1</v>
      </c>
      <c r="AG2428">
        <f t="shared" si="482"/>
        <v>0.37718484620767256</v>
      </c>
    </row>
    <row r="2429" spans="1:33" x14ac:dyDescent="0.25">
      <c r="A2429" t="s">
        <v>17</v>
      </c>
      <c r="B2429">
        <v>316</v>
      </c>
      <c r="C2429">
        <v>9</v>
      </c>
      <c r="D2429">
        <v>218</v>
      </c>
      <c r="E2429">
        <v>3</v>
      </c>
      <c r="F2429" t="s">
        <v>1014</v>
      </c>
      <c r="G2429" t="s">
        <v>319</v>
      </c>
      <c r="H2429">
        <v>2012</v>
      </c>
      <c r="I2429">
        <v>4</v>
      </c>
      <c r="J2429">
        <v>12</v>
      </c>
      <c r="K2429">
        <v>5</v>
      </c>
      <c r="L2429">
        <v>3</v>
      </c>
      <c r="M2429">
        <v>2012</v>
      </c>
      <c r="N2429">
        <v>3</v>
      </c>
      <c r="O2429">
        <v>15</v>
      </c>
      <c r="P2429">
        <v>5</v>
      </c>
      <c r="Q2429">
        <v>3</v>
      </c>
      <c r="R2429" s="1">
        <f t="shared" si="470"/>
        <v>4.3486238532110093</v>
      </c>
      <c r="S2429" s="1">
        <f t="shared" si="471"/>
        <v>3</v>
      </c>
      <c r="T2429" s="1">
        <f t="shared" si="472"/>
        <v>3.6119069145858433</v>
      </c>
      <c r="U2429" s="1">
        <f t="shared" si="473"/>
        <v>9</v>
      </c>
      <c r="W2429">
        <f t="shared" si="474"/>
        <v>21.635300058917597</v>
      </c>
      <c r="X2429">
        <f t="shared" si="475"/>
        <v>36</v>
      </c>
      <c r="Y2429">
        <f t="shared" si="476"/>
        <v>29.031547097087852</v>
      </c>
      <c r="AA2429">
        <f t="shared" si="477"/>
        <v>4.6513761467889907</v>
      </c>
      <c r="AB2429">
        <f t="shared" si="478"/>
        <v>6</v>
      </c>
      <c r="AC2429">
        <f t="shared" si="479"/>
        <v>5.3880930854141571</v>
      </c>
      <c r="AE2429">
        <f t="shared" si="480"/>
        <v>4.6513761467889907</v>
      </c>
      <c r="AF2429">
        <f t="shared" si="481"/>
        <v>6</v>
      </c>
      <c r="AG2429">
        <f t="shared" si="482"/>
        <v>5.3880930854141571</v>
      </c>
    </row>
    <row r="2430" spans="1:33" x14ac:dyDescent="0.25">
      <c r="A2430" t="s">
        <v>17</v>
      </c>
      <c r="B2430">
        <v>316</v>
      </c>
      <c r="C2430">
        <v>9</v>
      </c>
      <c r="D2430">
        <v>245</v>
      </c>
      <c r="E2430">
        <v>2</v>
      </c>
      <c r="F2430" t="s">
        <v>1014</v>
      </c>
      <c r="G2430" t="s">
        <v>507</v>
      </c>
      <c r="H2430">
        <v>2012</v>
      </c>
      <c r="I2430">
        <v>4</v>
      </c>
      <c r="J2430">
        <v>12</v>
      </c>
      <c r="K2430">
        <v>5</v>
      </c>
      <c r="L2430">
        <v>3</v>
      </c>
      <c r="M2430">
        <v>2012</v>
      </c>
      <c r="N2430">
        <v>3</v>
      </c>
      <c r="O2430">
        <v>22</v>
      </c>
      <c r="P2430">
        <v>5</v>
      </c>
      <c r="Q2430">
        <v>3</v>
      </c>
      <c r="R2430" s="1">
        <f t="shared" si="470"/>
        <v>2.5795918367346937</v>
      </c>
      <c r="S2430" s="1">
        <f t="shared" si="471"/>
        <v>2</v>
      </c>
      <c r="T2430" s="1">
        <f t="shared" si="472"/>
        <v>2.2713836473544902</v>
      </c>
      <c r="U2430" s="1">
        <f t="shared" si="473"/>
        <v>9</v>
      </c>
      <c r="W2430">
        <f t="shared" si="474"/>
        <v>41.22164098292378</v>
      </c>
      <c r="X2430">
        <f t="shared" si="475"/>
        <v>49</v>
      </c>
      <c r="Y2430">
        <f t="shared" si="476"/>
        <v>45.274278021088563</v>
      </c>
      <c r="AA2430">
        <f t="shared" si="477"/>
        <v>6.4204081632653063</v>
      </c>
      <c r="AB2430">
        <f t="shared" si="478"/>
        <v>7</v>
      </c>
      <c r="AC2430">
        <f t="shared" si="479"/>
        <v>6.7286163526455098</v>
      </c>
      <c r="AE2430">
        <f t="shared" si="480"/>
        <v>6.4204081632653063</v>
      </c>
      <c r="AF2430">
        <f t="shared" si="481"/>
        <v>7</v>
      </c>
      <c r="AG2430">
        <f t="shared" si="482"/>
        <v>6.7286163526455098</v>
      </c>
    </row>
    <row r="2431" spans="1:33" x14ac:dyDescent="0.25">
      <c r="A2431" t="s">
        <v>17</v>
      </c>
      <c r="B2431">
        <v>316</v>
      </c>
      <c r="C2431">
        <v>9</v>
      </c>
      <c r="D2431">
        <v>294</v>
      </c>
      <c r="E2431">
        <v>5</v>
      </c>
      <c r="F2431" t="s">
        <v>1014</v>
      </c>
      <c r="G2431" t="s">
        <v>676</v>
      </c>
      <c r="H2431">
        <v>2012</v>
      </c>
      <c r="I2431">
        <v>4</v>
      </c>
      <c r="J2431">
        <v>12</v>
      </c>
      <c r="K2431">
        <v>5</v>
      </c>
      <c r="L2431">
        <v>3</v>
      </c>
      <c r="M2431">
        <v>2012</v>
      </c>
      <c r="N2431">
        <v>3</v>
      </c>
      <c r="O2431">
        <v>29</v>
      </c>
      <c r="P2431">
        <v>5</v>
      </c>
      <c r="Q2431">
        <v>3</v>
      </c>
      <c r="R2431" s="1">
        <f t="shared" si="470"/>
        <v>5.3741496598639458</v>
      </c>
      <c r="S2431" s="1">
        <f t="shared" si="471"/>
        <v>5</v>
      </c>
      <c r="T2431" s="1">
        <f t="shared" si="472"/>
        <v>5.1837002516850577</v>
      </c>
      <c r="U2431" s="1">
        <f t="shared" si="473"/>
        <v>9</v>
      </c>
      <c r="W2431">
        <f t="shared" si="474"/>
        <v>13.146790689064741</v>
      </c>
      <c r="X2431">
        <f t="shared" si="475"/>
        <v>16</v>
      </c>
      <c r="Y2431">
        <f t="shared" si="476"/>
        <v>14.564143768988693</v>
      </c>
      <c r="AA2431">
        <f t="shared" si="477"/>
        <v>3.6258503401360542</v>
      </c>
      <c r="AB2431">
        <f t="shared" si="478"/>
        <v>4</v>
      </c>
      <c r="AC2431">
        <f t="shared" si="479"/>
        <v>3.8162997483149423</v>
      </c>
      <c r="AE2431">
        <f t="shared" si="480"/>
        <v>3.6258503401360542</v>
      </c>
      <c r="AF2431">
        <f t="shared" si="481"/>
        <v>4</v>
      </c>
      <c r="AG2431">
        <f t="shared" si="482"/>
        <v>3.8162997483149423</v>
      </c>
    </row>
    <row r="2432" spans="1:33" x14ac:dyDescent="0.25">
      <c r="A2432" t="s">
        <v>17</v>
      </c>
      <c r="B2432">
        <v>316</v>
      </c>
      <c r="C2432">
        <v>9</v>
      </c>
      <c r="D2432">
        <v>224</v>
      </c>
      <c r="E2432">
        <v>5</v>
      </c>
      <c r="F2432" t="s">
        <v>1014</v>
      </c>
      <c r="G2432" t="s">
        <v>845</v>
      </c>
      <c r="H2432">
        <v>2012</v>
      </c>
      <c r="I2432">
        <v>4</v>
      </c>
      <c r="J2432">
        <v>12</v>
      </c>
      <c r="K2432">
        <v>5</v>
      </c>
      <c r="L2432">
        <v>3</v>
      </c>
      <c r="M2432">
        <v>2012</v>
      </c>
      <c r="N2432">
        <v>4</v>
      </c>
      <c r="O2432">
        <v>5</v>
      </c>
      <c r="P2432">
        <v>5</v>
      </c>
      <c r="Q2432">
        <v>3</v>
      </c>
      <c r="R2432" s="1">
        <f t="shared" si="470"/>
        <v>7.0535714285714288</v>
      </c>
      <c r="S2432" s="1">
        <f t="shared" si="471"/>
        <v>5</v>
      </c>
      <c r="T2432" s="1">
        <f t="shared" si="472"/>
        <v>5.9386746958271042</v>
      </c>
      <c r="U2432" s="1">
        <f t="shared" si="473"/>
        <v>9</v>
      </c>
      <c r="W2432">
        <f t="shared" si="474"/>
        <v>3.7885841836734686</v>
      </c>
      <c r="X2432">
        <f t="shared" si="475"/>
        <v>16</v>
      </c>
      <c r="Y2432">
        <f t="shared" si="476"/>
        <v>9.3717126179692727</v>
      </c>
      <c r="AA2432">
        <f t="shared" si="477"/>
        <v>1.9464285714285712</v>
      </c>
      <c r="AB2432">
        <f t="shared" si="478"/>
        <v>4</v>
      </c>
      <c r="AC2432">
        <f t="shared" si="479"/>
        <v>3.0613253041728958</v>
      </c>
      <c r="AE2432">
        <f t="shared" si="480"/>
        <v>1.9464285714285712</v>
      </c>
      <c r="AF2432">
        <f t="shared" si="481"/>
        <v>4</v>
      </c>
      <c r="AG2432">
        <f t="shared" si="482"/>
        <v>3.0613253041728958</v>
      </c>
    </row>
    <row r="2433" spans="1:33" x14ac:dyDescent="0.25">
      <c r="A2433" t="s">
        <v>17</v>
      </c>
      <c r="B2433">
        <v>315</v>
      </c>
      <c r="C2433">
        <v>1</v>
      </c>
      <c r="D2433">
        <v>274</v>
      </c>
      <c r="E2433">
        <v>5</v>
      </c>
      <c r="F2433" t="s">
        <v>1015</v>
      </c>
      <c r="G2433" t="s">
        <v>322</v>
      </c>
      <c r="H2433">
        <v>2012</v>
      </c>
      <c r="I2433">
        <v>4</v>
      </c>
      <c r="J2433">
        <v>12</v>
      </c>
      <c r="K2433">
        <v>6</v>
      </c>
      <c r="L2433">
        <v>3</v>
      </c>
      <c r="M2433">
        <v>2012</v>
      </c>
      <c r="N2433">
        <v>3</v>
      </c>
      <c r="O2433">
        <v>8</v>
      </c>
      <c r="P2433">
        <v>6</v>
      </c>
      <c r="Q2433">
        <v>3</v>
      </c>
      <c r="R2433" s="1">
        <f t="shared" si="470"/>
        <v>5.7481751824817522</v>
      </c>
      <c r="S2433" s="1">
        <f t="shared" si="471"/>
        <v>5</v>
      </c>
      <c r="T2433" s="1">
        <f t="shared" si="472"/>
        <v>5.3610517543117187</v>
      </c>
      <c r="U2433" s="1">
        <f t="shared" si="473"/>
        <v>1</v>
      </c>
      <c r="W2433">
        <f t="shared" si="474"/>
        <v>22.545167563535621</v>
      </c>
      <c r="X2433">
        <f t="shared" si="475"/>
        <v>16</v>
      </c>
      <c r="Y2433">
        <f t="shared" si="476"/>
        <v>19.01877240378532</v>
      </c>
      <c r="AA2433">
        <f t="shared" si="477"/>
        <v>4.7481751824817522</v>
      </c>
      <c r="AB2433">
        <f t="shared" si="478"/>
        <v>4</v>
      </c>
      <c r="AC2433">
        <f t="shared" si="479"/>
        <v>4.3610517543117187</v>
      </c>
      <c r="AE2433">
        <f t="shared" si="480"/>
        <v>4.7481751824817522</v>
      </c>
      <c r="AF2433">
        <f t="shared" si="481"/>
        <v>4</v>
      </c>
      <c r="AG2433">
        <f t="shared" si="482"/>
        <v>4.3610517543117187</v>
      </c>
    </row>
    <row r="2434" spans="1:33" x14ac:dyDescent="0.25">
      <c r="A2434" t="s">
        <v>17</v>
      </c>
      <c r="B2434">
        <v>315</v>
      </c>
      <c r="C2434">
        <v>1</v>
      </c>
      <c r="D2434">
        <v>221</v>
      </c>
      <c r="E2434">
        <v>4</v>
      </c>
      <c r="F2434" t="s">
        <v>1015</v>
      </c>
      <c r="G2434" t="s">
        <v>321</v>
      </c>
      <c r="H2434">
        <v>2012</v>
      </c>
      <c r="I2434">
        <v>4</v>
      </c>
      <c r="J2434">
        <v>12</v>
      </c>
      <c r="K2434">
        <v>6</v>
      </c>
      <c r="L2434">
        <v>3</v>
      </c>
      <c r="M2434">
        <v>2012</v>
      </c>
      <c r="N2434">
        <v>3</v>
      </c>
      <c r="O2434">
        <v>15</v>
      </c>
      <c r="P2434">
        <v>6</v>
      </c>
      <c r="Q2434">
        <v>3</v>
      </c>
      <c r="R2434" s="1">
        <f t="shared" si="470"/>
        <v>5.7013574660633486</v>
      </c>
      <c r="S2434" s="1">
        <f t="shared" si="471"/>
        <v>4</v>
      </c>
      <c r="T2434" s="1">
        <f t="shared" si="472"/>
        <v>4.7755031006432604</v>
      </c>
      <c r="U2434" s="1">
        <f t="shared" si="473"/>
        <v>1</v>
      </c>
      <c r="W2434">
        <f t="shared" si="474"/>
        <v>22.102762023709591</v>
      </c>
      <c r="X2434">
        <f t="shared" si="475"/>
        <v>9</v>
      </c>
      <c r="Y2434">
        <f t="shared" si="476"/>
        <v>14.254423662966873</v>
      </c>
      <c r="AA2434">
        <f t="shared" si="477"/>
        <v>4.7013574660633486</v>
      </c>
      <c r="AB2434">
        <f t="shared" si="478"/>
        <v>3</v>
      </c>
      <c r="AC2434">
        <f t="shared" si="479"/>
        <v>3.7755031006432604</v>
      </c>
      <c r="AE2434">
        <f t="shared" si="480"/>
        <v>4.7013574660633486</v>
      </c>
      <c r="AF2434">
        <f t="shared" si="481"/>
        <v>3</v>
      </c>
      <c r="AG2434">
        <f t="shared" si="482"/>
        <v>3.7755031006432604</v>
      </c>
    </row>
    <row r="2435" spans="1:33" x14ac:dyDescent="0.25">
      <c r="A2435" t="s">
        <v>17</v>
      </c>
      <c r="B2435">
        <v>315</v>
      </c>
      <c r="C2435">
        <v>1</v>
      </c>
      <c r="D2435">
        <v>243</v>
      </c>
      <c r="E2435">
        <v>3</v>
      </c>
      <c r="F2435" t="s">
        <v>1015</v>
      </c>
      <c r="G2435" t="s">
        <v>508</v>
      </c>
      <c r="H2435">
        <v>2012</v>
      </c>
      <c r="I2435">
        <v>4</v>
      </c>
      <c r="J2435">
        <v>12</v>
      </c>
      <c r="K2435">
        <v>6</v>
      </c>
      <c r="L2435">
        <v>3</v>
      </c>
      <c r="M2435">
        <v>2012</v>
      </c>
      <c r="N2435">
        <v>3</v>
      </c>
      <c r="O2435">
        <v>22</v>
      </c>
      <c r="P2435">
        <v>6</v>
      </c>
      <c r="Q2435">
        <v>3</v>
      </c>
      <c r="R2435" s="1">
        <f t="shared" si="470"/>
        <v>3.8888888888888888</v>
      </c>
      <c r="S2435" s="1">
        <f t="shared" si="471"/>
        <v>3</v>
      </c>
      <c r="T2435" s="1">
        <f t="shared" si="472"/>
        <v>3.415650255319866</v>
      </c>
      <c r="U2435" s="1">
        <f t="shared" si="473"/>
        <v>1</v>
      </c>
      <c r="W2435">
        <f t="shared" si="474"/>
        <v>8.3456790123456788</v>
      </c>
      <c r="X2435">
        <f t="shared" si="475"/>
        <v>4</v>
      </c>
      <c r="Y2435">
        <f t="shared" si="476"/>
        <v>5.8353661560269341</v>
      </c>
      <c r="AA2435">
        <f t="shared" si="477"/>
        <v>2.8888888888888888</v>
      </c>
      <c r="AB2435">
        <f t="shared" si="478"/>
        <v>2</v>
      </c>
      <c r="AC2435">
        <f t="shared" si="479"/>
        <v>2.415650255319866</v>
      </c>
      <c r="AE2435">
        <f t="shared" si="480"/>
        <v>2.8888888888888888</v>
      </c>
      <c r="AF2435">
        <f t="shared" si="481"/>
        <v>2</v>
      </c>
      <c r="AG2435">
        <f t="shared" si="482"/>
        <v>2.415650255319866</v>
      </c>
    </row>
    <row r="2436" spans="1:33" x14ac:dyDescent="0.25">
      <c r="A2436" t="s">
        <v>17</v>
      </c>
      <c r="B2436">
        <v>315</v>
      </c>
      <c r="C2436">
        <v>1</v>
      </c>
      <c r="D2436">
        <v>298</v>
      </c>
      <c r="E2436">
        <v>6</v>
      </c>
      <c r="F2436" t="s">
        <v>1015</v>
      </c>
      <c r="G2436" t="s">
        <v>677</v>
      </c>
      <c r="H2436">
        <v>2012</v>
      </c>
      <c r="I2436">
        <v>4</v>
      </c>
      <c r="J2436">
        <v>12</v>
      </c>
      <c r="K2436">
        <v>6</v>
      </c>
      <c r="L2436">
        <v>3</v>
      </c>
      <c r="M2436">
        <v>2012</v>
      </c>
      <c r="N2436">
        <v>3</v>
      </c>
      <c r="O2436">
        <v>29</v>
      </c>
      <c r="P2436">
        <v>6</v>
      </c>
      <c r="Q2436">
        <v>3</v>
      </c>
      <c r="R2436" s="1">
        <f t="shared" ref="R2436:R2499" si="483">E2436*B2436/D2436</f>
        <v>6.3422818791946307</v>
      </c>
      <c r="S2436" s="1">
        <f t="shared" ref="S2436:S2499" si="484">E2436</f>
        <v>6</v>
      </c>
      <c r="T2436" s="1">
        <f t="shared" ref="T2436:T2499" si="485">SQRT(R2436*S2436)</f>
        <v>6.1687674032311985</v>
      </c>
      <c r="U2436" s="1">
        <f t="shared" ref="U2436:U2499" si="486">C2436</f>
        <v>1</v>
      </c>
      <c r="W2436">
        <f t="shared" ref="W2436:W2499" si="487">(U2436-R2436)^2</f>
        <v>28.539975676771316</v>
      </c>
      <c r="X2436">
        <f t="shared" ref="X2436:X2499" si="488">(U2436-S2436)^2</f>
        <v>25</v>
      </c>
      <c r="Y2436">
        <f t="shared" ref="Y2436:Y2499" si="489">(U2436-T2436)^2</f>
        <v>26.716156468705389</v>
      </c>
      <c r="AA2436">
        <f t="shared" ref="AA2436:AA2499" si="490">ABS(R2436-$U2436)</f>
        <v>5.3422818791946307</v>
      </c>
      <c r="AB2436">
        <f t="shared" ref="AB2436:AB2499" si="491">ABS(S2436-$U2436)</f>
        <v>5</v>
      </c>
      <c r="AC2436">
        <f t="shared" ref="AC2436:AC2499" si="492">ABS(T2436-$U2436)</f>
        <v>5.1687674032311985</v>
      </c>
      <c r="AE2436">
        <f t="shared" ref="AE2436:AE2499" si="493">IF(OR(ISERROR($AA2436),ISERROR($AB2436),ISERROR($AC2436)),"NA",AA2436)</f>
        <v>5.3422818791946307</v>
      </c>
      <c r="AF2436">
        <f t="shared" ref="AF2436:AF2499" si="494">IF(OR(ISERROR($AA2436),ISERROR($AB2436),ISERROR($AC2436)),"NA",AB2436)</f>
        <v>5</v>
      </c>
      <c r="AG2436">
        <f t="shared" ref="AG2436:AG2499" si="495">IF(OR(ISERROR($AA2436),ISERROR($AB2436),ISERROR($AC2436)),"NA",AC2436)</f>
        <v>5.1687674032311985</v>
      </c>
    </row>
    <row r="2437" spans="1:33" x14ac:dyDescent="0.25">
      <c r="A2437" t="s">
        <v>17</v>
      </c>
      <c r="B2437">
        <v>315</v>
      </c>
      <c r="C2437">
        <v>1</v>
      </c>
      <c r="D2437">
        <v>226</v>
      </c>
      <c r="E2437">
        <v>3</v>
      </c>
      <c r="F2437" t="s">
        <v>1015</v>
      </c>
      <c r="G2437" t="s">
        <v>846</v>
      </c>
      <c r="H2437">
        <v>2012</v>
      </c>
      <c r="I2437">
        <v>4</v>
      </c>
      <c r="J2437">
        <v>12</v>
      </c>
      <c r="K2437">
        <v>6</v>
      </c>
      <c r="L2437">
        <v>3</v>
      </c>
      <c r="M2437">
        <v>2012</v>
      </c>
      <c r="N2437">
        <v>4</v>
      </c>
      <c r="O2437">
        <v>5</v>
      </c>
      <c r="P2437">
        <v>6</v>
      </c>
      <c r="Q2437">
        <v>3</v>
      </c>
      <c r="R2437" s="1">
        <f t="shared" si="483"/>
        <v>4.1814159292035402</v>
      </c>
      <c r="S2437" s="1">
        <f t="shared" si="484"/>
        <v>3</v>
      </c>
      <c r="T2437" s="1">
        <f t="shared" si="485"/>
        <v>3.5417859601634061</v>
      </c>
      <c r="U2437" s="1">
        <f t="shared" si="486"/>
        <v>1</v>
      </c>
      <c r="W2437">
        <f t="shared" si="487"/>
        <v>10.121407314590025</v>
      </c>
      <c r="X2437">
        <f t="shared" si="488"/>
        <v>4</v>
      </c>
      <c r="Y2437">
        <f t="shared" si="489"/>
        <v>6.4606758672838085</v>
      </c>
      <c r="AA2437">
        <f t="shared" si="490"/>
        <v>3.1814159292035402</v>
      </c>
      <c r="AB2437">
        <f t="shared" si="491"/>
        <v>2</v>
      </c>
      <c r="AC2437">
        <f t="shared" si="492"/>
        <v>2.5417859601634061</v>
      </c>
      <c r="AE2437">
        <f t="shared" si="493"/>
        <v>3.1814159292035402</v>
      </c>
      <c r="AF2437">
        <f t="shared" si="494"/>
        <v>2</v>
      </c>
      <c r="AG2437">
        <f t="shared" si="495"/>
        <v>2.5417859601634061</v>
      </c>
    </row>
    <row r="2438" spans="1:33" x14ac:dyDescent="0.25">
      <c r="A2438" t="s">
        <v>17</v>
      </c>
      <c r="B2438">
        <v>313</v>
      </c>
      <c r="C2438">
        <v>5</v>
      </c>
      <c r="D2438">
        <v>274</v>
      </c>
      <c r="E2438">
        <v>4</v>
      </c>
      <c r="F2438" t="s">
        <v>1016</v>
      </c>
      <c r="G2438" t="s">
        <v>324</v>
      </c>
      <c r="H2438">
        <v>2012</v>
      </c>
      <c r="I2438">
        <v>4</v>
      </c>
      <c r="J2438">
        <v>12</v>
      </c>
      <c r="K2438">
        <v>7</v>
      </c>
      <c r="L2438">
        <v>3</v>
      </c>
      <c r="M2438">
        <v>2012</v>
      </c>
      <c r="N2438">
        <v>3</v>
      </c>
      <c r="O2438">
        <v>8</v>
      </c>
      <c r="P2438">
        <v>7</v>
      </c>
      <c r="Q2438">
        <v>3</v>
      </c>
      <c r="R2438" s="1">
        <f t="shared" si="483"/>
        <v>4.5693430656934311</v>
      </c>
      <c r="S2438" s="1">
        <f t="shared" si="484"/>
        <v>4</v>
      </c>
      <c r="T2438" s="1">
        <f t="shared" si="485"/>
        <v>4.2752043533349049</v>
      </c>
      <c r="U2438" s="1">
        <f t="shared" si="486"/>
        <v>5</v>
      </c>
      <c r="W2438">
        <f t="shared" si="487"/>
        <v>0.18546539506633242</v>
      </c>
      <c r="X2438">
        <f t="shared" si="488"/>
        <v>1</v>
      </c>
      <c r="Y2438">
        <f t="shared" si="489"/>
        <v>0.52532872942467335</v>
      </c>
      <c r="AA2438">
        <f t="shared" si="490"/>
        <v>0.43065693430656893</v>
      </c>
      <c r="AB2438">
        <f t="shared" si="491"/>
        <v>1</v>
      </c>
      <c r="AC2438">
        <f t="shared" si="492"/>
        <v>0.72479564666509511</v>
      </c>
      <c r="AE2438">
        <f t="shared" si="493"/>
        <v>0.43065693430656893</v>
      </c>
      <c r="AF2438">
        <f t="shared" si="494"/>
        <v>1</v>
      </c>
      <c r="AG2438">
        <f t="shared" si="495"/>
        <v>0.72479564666509511</v>
      </c>
    </row>
    <row r="2439" spans="1:33" x14ac:dyDescent="0.25">
      <c r="A2439" t="s">
        <v>17</v>
      </c>
      <c r="B2439">
        <v>313</v>
      </c>
      <c r="C2439">
        <v>5</v>
      </c>
      <c r="D2439">
        <v>225</v>
      </c>
      <c r="E2439">
        <v>0</v>
      </c>
      <c r="F2439" t="s">
        <v>1016</v>
      </c>
      <c r="G2439" t="s">
        <v>323</v>
      </c>
      <c r="H2439">
        <v>2012</v>
      </c>
      <c r="I2439">
        <v>4</v>
      </c>
      <c r="J2439">
        <v>12</v>
      </c>
      <c r="K2439">
        <v>7</v>
      </c>
      <c r="L2439">
        <v>3</v>
      </c>
      <c r="M2439">
        <v>2012</v>
      </c>
      <c r="N2439">
        <v>3</v>
      </c>
      <c r="O2439">
        <v>15</v>
      </c>
      <c r="P2439">
        <v>7</v>
      </c>
      <c r="Q2439">
        <v>3</v>
      </c>
      <c r="R2439" s="1">
        <f t="shared" si="483"/>
        <v>0</v>
      </c>
      <c r="S2439" s="1">
        <f t="shared" si="484"/>
        <v>0</v>
      </c>
      <c r="T2439" s="1">
        <f t="shared" si="485"/>
        <v>0</v>
      </c>
      <c r="U2439" s="1">
        <f t="shared" si="486"/>
        <v>5</v>
      </c>
      <c r="W2439">
        <f t="shared" si="487"/>
        <v>25</v>
      </c>
      <c r="X2439">
        <f t="shared" si="488"/>
        <v>25</v>
      </c>
      <c r="Y2439">
        <f t="shared" si="489"/>
        <v>25</v>
      </c>
      <c r="AA2439">
        <f t="shared" si="490"/>
        <v>5</v>
      </c>
      <c r="AB2439">
        <f t="shared" si="491"/>
        <v>5</v>
      </c>
      <c r="AC2439">
        <f t="shared" si="492"/>
        <v>5</v>
      </c>
      <c r="AE2439">
        <f t="shared" si="493"/>
        <v>5</v>
      </c>
      <c r="AF2439">
        <f t="shared" si="494"/>
        <v>5</v>
      </c>
      <c r="AG2439">
        <f t="shared" si="495"/>
        <v>5</v>
      </c>
    </row>
    <row r="2440" spans="1:33" x14ac:dyDescent="0.25">
      <c r="A2440" t="s">
        <v>17</v>
      </c>
      <c r="B2440">
        <v>313</v>
      </c>
      <c r="C2440">
        <v>5</v>
      </c>
      <c r="D2440">
        <v>244</v>
      </c>
      <c r="E2440">
        <v>0</v>
      </c>
      <c r="F2440" t="s">
        <v>1016</v>
      </c>
      <c r="G2440" t="s">
        <v>509</v>
      </c>
      <c r="H2440">
        <v>2012</v>
      </c>
      <c r="I2440">
        <v>4</v>
      </c>
      <c r="J2440">
        <v>12</v>
      </c>
      <c r="K2440">
        <v>7</v>
      </c>
      <c r="L2440">
        <v>3</v>
      </c>
      <c r="M2440">
        <v>2012</v>
      </c>
      <c r="N2440">
        <v>3</v>
      </c>
      <c r="O2440">
        <v>22</v>
      </c>
      <c r="P2440">
        <v>7</v>
      </c>
      <c r="Q2440">
        <v>3</v>
      </c>
      <c r="R2440" s="1">
        <f t="shared" si="483"/>
        <v>0</v>
      </c>
      <c r="S2440" s="1">
        <f t="shared" si="484"/>
        <v>0</v>
      </c>
      <c r="T2440" s="1">
        <f t="shared" si="485"/>
        <v>0</v>
      </c>
      <c r="U2440" s="1">
        <f t="shared" si="486"/>
        <v>5</v>
      </c>
      <c r="W2440">
        <f t="shared" si="487"/>
        <v>25</v>
      </c>
      <c r="X2440">
        <f t="shared" si="488"/>
        <v>25</v>
      </c>
      <c r="Y2440">
        <f t="shared" si="489"/>
        <v>25</v>
      </c>
      <c r="AA2440">
        <f t="shared" si="490"/>
        <v>5</v>
      </c>
      <c r="AB2440">
        <f t="shared" si="491"/>
        <v>5</v>
      </c>
      <c r="AC2440">
        <f t="shared" si="492"/>
        <v>5</v>
      </c>
      <c r="AE2440">
        <f t="shared" si="493"/>
        <v>5</v>
      </c>
      <c r="AF2440">
        <f t="shared" si="494"/>
        <v>5</v>
      </c>
      <c r="AG2440">
        <f t="shared" si="495"/>
        <v>5</v>
      </c>
    </row>
    <row r="2441" spans="1:33" x14ac:dyDescent="0.25">
      <c r="A2441" t="s">
        <v>17</v>
      </c>
      <c r="B2441">
        <v>313</v>
      </c>
      <c r="C2441">
        <v>5</v>
      </c>
      <c r="D2441">
        <v>303</v>
      </c>
      <c r="E2441">
        <v>0</v>
      </c>
      <c r="F2441" t="s">
        <v>1016</v>
      </c>
      <c r="G2441" t="s">
        <v>678</v>
      </c>
      <c r="H2441">
        <v>2012</v>
      </c>
      <c r="I2441">
        <v>4</v>
      </c>
      <c r="J2441">
        <v>12</v>
      </c>
      <c r="K2441">
        <v>7</v>
      </c>
      <c r="L2441">
        <v>3</v>
      </c>
      <c r="M2441">
        <v>2012</v>
      </c>
      <c r="N2441">
        <v>3</v>
      </c>
      <c r="O2441">
        <v>29</v>
      </c>
      <c r="P2441">
        <v>7</v>
      </c>
      <c r="Q2441">
        <v>3</v>
      </c>
      <c r="R2441" s="1">
        <f t="shared" si="483"/>
        <v>0</v>
      </c>
      <c r="S2441" s="1">
        <f t="shared" si="484"/>
        <v>0</v>
      </c>
      <c r="T2441" s="1">
        <f t="shared" si="485"/>
        <v>0</v>
      </c>
      <c r="U2441" s="1">
        <f t="shared" si="486"/>
        <v>5</v>
      </c>
      <c r="W2441">
        <f t="shared" si="487"/>
        <v>25</v>
      </c>
      <c r="X2441">
        <f t="shared" si="488"/>
        <v>25</v>
      </c>
      <c r="Y2441">
        <f t="shared" si="489"/>
        <v>25</v>
      </c>
      <c r="AA2441">
        <f t="shared" si="490"/>
        <v>5</v>
      </c>
      <c r="AB2441">
        <f t="shared" si="491"/>
        <v>5</v>
      </c>
      <c r="AC2441">
        <f t="shared" si="492"/>
        <v>5</v>
      </c>
      <c r="AE2441">
        <f t="shared" si="493"/>
        <v>5</v>
      </c>
      <c r="AF2441">
        <f t="shared" si="494"/>
        <v>5</v>
      </c>
      <c r="AG2441">
        <f t="shared" si="495"/>
        <v>5</v>
      </c>
    </row>
    <row r="2442" spans="1:33" x14ac:dyDescent="0.25">
      <c r="A2442" t="s">
        <v>17</v>
      </c>
      <c r="B2442">
        <v>313</v>
      </c>
      <c r="C2442">
        <v>5</v>
      </c>
      <c r="D2442">
        <v>227</v>
      </c>
      <c r="E2442">
        <v>5</v>
      </c>
      <c r="F2442" t="s">
        <v>1016</v>
      </c>
      <c r="G2442" t="s">
        <v>847</v>
      </c>
      <c r="H2442">
        <v>2012</v>
      </c>
      <c r="I2442">
        <v>4</v>
      </c>
      <c r="J2442">
        <v>12</v>
      </c>
      <c r="K2442">
        <v>7</v>
      </c>
      <c r="L2442">
        <v>3</v>
      </c>
      <c r="M2442">
        <v>2012</v>
      </c>
      <c r="N2442">
        <v>4</v>
      </c>
      <c r="O2442">
        <v>5</v>
      </c>
      <c r="P2442">
        <v>7</v>
      </c>
      <c r="Q2442">
        <v>3</v>
      </c>
      <c r="R2442" s="1">
        <f t="shared" si="483"/>
        <v>6.894273127753304</v>
      </c>
      <c r="S2442" s="1">
        <f t="shared" si="484"/>
        <v>5</v>
      </c>
      <c r="T2442" s="1">
        <f t="shared" si="485"/>
        <v>5.8712320375511071</v>
      </c>
      <c r="U2442" s="1">
        <f t="shared" si="486"/>
        <v>5</v>
      </c>
      <c r="W2442">
        <f t="shared" si="487"/>
        <v>3.5882706825282855</v>
      </c>
      <c r="X2442">
        <f t="shared" si="488"/>
        <v>0</v>
      </c>
      <c r="Y2442">
        <f t="shared" si="489"/>
        <v>0.75904526325545374</v>
      </c>
      <c r="AA2442">
        <f t="shared" si="490"/>
        <v>1.894273127753304</v>
      </c>
      <c r="AB2442">
        <f t="shared" si="491"/>
        <v>0</v>
      </c>
      <c r="AC2442">
        <f t="shared" si="492"/>
        <v>0.87123203755110712</v>
      </c>
      <c r="AE2442">
        <f t="shared" si="493"/>
        <v>1.894273127753304</v>
      </c>
      <c r="AF2442">
        <f t="shared" si="494"/>
        <v>0</v>
      </c>
      <c r="AG2442">
        <f t="shared" si="495"/>
        <v>0.87123203755110712</v>
      </c>
    </row>
    <row r="2443" spans="1:33" x14ac:dyDescent="0.25">
      <c r="A2443" t="s">
        <v>17</v>
      </c>
      <c r="B2443">
        <v>317</v>
      </c>
      <c r="C2443">
        <v>4</v>
      </c>
      <c r="D2443">
        <v>275</v>
      </c>
      <c r="E2443">
        <v>1</v>
      </c>
      <c r="F2443" t="s">
        <v>1017</v>
      </c>
      <c r="G2443" t="s">
        <v>326</v>
      </c>
      <c r="H2443">
        <v>2012</v>
      </c>
      <c r="I2443">
        <v>4</v>
      </c>
      <c r="J2443">
        <v>12</v>
      </c>
      <c r="K2443">
        <v>8</v>
      </c>
      <c r="L2443">
        <v>3</v>
      </c>
      <c r="M2443">
        <v>2012</v>
      </c>
      <c r="N2443">
        <v>3</v>
      </c>
      <c r="O2443">
        <v>8</v>
      </c>
      <c r="P2443">
        <v>8</v>
      </c>
      <c r="Q2443">
        <v>3</v>
      </c>
      <c r="R2443" s="1">
        <f t="shared" si="483"/>
        <v>1.1527272727272728</v>
      </c>
      <c r="S2443" s="1">
        <f t="shared" si="484"/>
        <v>1</v>
      </c>
      <c r="T2443" s="1">
        <f t="shared" si="485"/>
        <v>1.0736513739232456</v>
      </c>
      <c r="U2443" s="1">
        <f t="shared" si="486"/>
        <v>4</v>
      </c>
      <c r="W2443">
        <f t="shared" si="487"/>
        <v>8.1069619834710736</v>
      </c>
      <c r="X2443">
        <f t="shared" si="488"/>
        <v>9</v>
      </c>
      <c r="Y2443">
        <f t="shared" si="489"/>
        <v>8.5635162813413075</v>
      </c>
      <c r="AA2443">
        <f t="shared" si="490"/>
        <v>2.8472727272727272</v>
      </c>
      <c r="AB2443">
        <f t="shared" si="491"/>
        <v>3</v>
      </c>
      <c r="AC2443">
        <f t="shared" si="492"/>
        <v>2.9263486260767544</v>
      </c>
      <c r="AE2443">
        <f t="shared" si="493"/>
        <v>2.8472727272727272</v>
      </c>
      <c r="AF2443">
        <f t="shared" si="494"/>
        <v>3</v>
      </c>
      <c r="AG2443">
        <f t="shared" si="495"/>
        <v>2.9263486260767544</v>
      </c>
    </row>
    <row r="2444" spans="1:33" x14ac:dyDescent="0.25">
      <c r="A2444" t="s">
        <v>17</v>
      </c>
      <c r="B2444">
        <v>317</v>
      </c>
      <c r="C2444">
        <v>4</v>
      </c>
      <c r="D2444">
        <v>225</v>
      </c>
      <c r="E2444">
        <v>5</v>
      </c>
      <c r="F2444" t="s">
        <v>1017</v>
      </c>
      <c r="G2444" t="s">
        <v>325</v>
      </c>
      <c r="H2444">
        <v>2012</v>
      </c>
      <c r="I2444">
        <v>4</v>
      </c>
      <c r="J2444">
        <v>12</v>
      </c>
      <c r="K2444">
        <v>8</v>
      </c>
      <c r="L2444">
        <v>3</v>
      </c>
      <c r="M2444">
        <v>2012</v>
      </c>
      <c r="N2444">
        <v>3</v>
      </c>
      <c r="O2444">
        <v>15</v>
      </c>
      <c r="P2444">
        <v>8</v>
      </c>
      <c r="Q2444">
        <v>3</v>
      </c>
      <c r="R2444" s="1">
        <f t="shared" si="483"/>
        <v>7.0444444444444443</v>
      </c>
      <c r="S2444" s="1">
        <f t="shared" si="484"/>
        <v>5</v>
      </c>
      <c r="T2444" s="1">
        <f t="shared" si="485"/>
        <v>5.9348312715882852</v>
      </c>
      <c r="U2444" s="1">
        <f t="shared" si="486"/>
        <v>4</v>
      </c>
      <c r="W2444">
        <f t="shared" si="487"/>
        <v>9.2686419753086415</v>
      </c>
      <c r="X2444">
        <f t="shared" si="488"/>
        <v>1</v>
      </c>
      <c r="Y2444">
        <f t="shared" si="489"/>
        <v>3.7435720495159406</v>
      </c>
      <c r="AA2444">
        <f t="shared" si="490"/>
        <v>3.0444444444444443</v>
      </c>
      <c r="AB2444">
        <f t="shared" si="491"/>
        <v>1</v>
      </c>
      <c r="AC2444">
        <f t="shared" si="492"/>
        <v>1.9348312715882852</v>
      </c>
      <c r="AE2444">
        <f t="shared" si="493"/>
        <v>3.0444444444444443</v>
      </c>
      <c r="AF2444">
        <f t="shared" si="494"/>
        <v>1</v>
      </c>
      <c r="AG2444">
        <f t="shared" si="495"/>
        <v>1.9348312715882852</v>
      </c>
    </row>
    <row r="2445" spans="1:33" x14ac:dyDescent="0.25">
      <c r="A2445" t="s">
        <v>17</v>
      </c>
      <c r="B2445">
        <v>317</v>
      </c>
      <c r="C2445">
        <v>4</v>
      </c>
      <c r="D2445">
        <v>240</v>
      </c>
      <c r="E2445">
        <v>2</v>
      </c>
      <c r="F2445" t="s">
        <v>1017</v>
      </c>
      <c r="G2445" t="s">
        <v>510</v>
      </c>
      <c r="H2445">
        <v>2012</v>
      </c>
      <c r="I2445">
        <v>4</v>
      </c>
      <c r="J2445">
        <v>12</v>
      </c>
      <c r="K2445">
        <v>8</v>
      </c>
      <c r="L2445">
        <v>3</v>
      </c>
      <c r="M2445">
        <v>2012</v>
      </c>
      <c r="N2445">
        <v>3</v>
      </c>
      <c r="O2445">
        <v>22</v>
      </c>
      <c r="P2445">
        <v>8</v>
      </c>
      <c r="Q2445">
        <v>3</v>
      </c>
      <c r="R2445" s="1">
        <f t="shared" si="483"/>
        <v>2.6416666666666666</v>
      </c>
      <c r="S2445" s="1">
        <f t="shared" si="484"/>
        <v>2</v>
      </c>
      <c r="T2445" s="1">
        <f t="shared" si="485"/>
        <v>2.2985502677412417</v>
      </c>
      <c r="U2445" s="1">
        <f t="shared" si="486"/>
        <v>4</v>
      </c>
      <c r="W2445">
        <f t="shared" si="487"/>
        <v>1.8450694444444447</v>
      </c>
      <c r="X2445">
        <f t="shared" si="488"/>
        <v>4</v>
      </c>
      <c r="Y2445">
        <f t="shared" si="489"/>
        <v>2.8949311914034004</v>
      </c>
      <c r="AA2445">
        <f t="shared" si="490"/>
        <v>1.3583333333333334</v>
      </c>
      <c r="AB2445">
        <f t="shared" si="491"/>
        <v>2</v>
      </c>
      <c r="AC2445">
        <f t="shared" si="492"/>
        <v>1.7014497322587583</v>
      </c>
      <c r="AE2445">
        <f t="shared" si="493"/>
        <v>1.3583333333333334</v>
      </c>
      <c r="AF2445">
        <f t="shared" si="494"/>
        <v>2</v>
      </c>
      <c r="AG2445">
        <f t="shared" si="495"/>
        <v>1.7014497322587583</v>
      </c>
    </row>
    <row r="2446" spans="1:33" x14ac:dyDescent="0.25">
      <c r="A2446" t="s">
        <v>17</v>
      </c>
      <c r="B2446">
        <v>317</v>
      </c>
      <c r="C2446">
        <v>4</v>
      </c>
      <c r="D2446">
        <v>301</v>
      </c>
      <c r="E2446">
        <v>3</v>
      </c>
      <c r="F2446" t="s">
        <v>1017</v>
      </c>
      <c r="G2446" t="s">
        <v>679</v>
      </c>
      <c r="H2446">
        <v>2012</v>
      </c>
      <c r="I2446">
        <v>4</v>
      </c>
      <c r="J2446">
        <v>12</v>
      </c>
      <c r="K2446">
        <v>8</v>
      </c>
      <c r="L2446">
        <v>3</v>
      </c>
      <c r="M2446">
        <v>2012</v>
      </c>
      <c r="N2446">
        <v>3</v>
      </c>
      <c r="O2446">
        <v>29</v>
      </c>
      <c r="P2446">
        <v>8</v>
      </c>
      <c r="Q2446">
        <v>3</v>
      </c>
      <c r="R2446" s="1">
        <f t="shared" si="483"/>
        <v>3.1594684385382061</v>
      </c>
      <c r="S2446" s="1">
        <f t="shared" si="484"/>
        <v>3</v>
      </c>
      <c r="T2446" s="1">
        <f t="shared" si="485"/>
        <v>3.0787018880714352</v>
      </c>
      <c r="U2446" s="1">
        <f t="shared" si="486"/>
        <v>4</v>
      </c>
      <c r="W2446">
        <f t="shared" si="487"/>
        <v>0.70649330581340131</v>
      </c>
      <c r="X2446">
        <f t="shared" si="488"/>
        <v>1</v>
      </c>
      <c r="Y2446">
        <f t="shared" si="489"/>
        <v>0.84879021104313834</v>
      </c>
      <c r="AA2446">
        <f t="shared" si="490"/>
        <v>0.84053156146179386</v>
      </c>
      <c r="AB2446">
        <f t="shared" si="491"/>
        <v>1</v>
      </c>
      <c r="AC2446">
        <f t="shared" si="492"/>
        <v>0.92129811192856481</v>
      </c>
      <c r="AE2446">
        <f t="shared" si="493"/>
        <v>0.84053156146179386</v>
      </c>
      <c r="AF2446">
        <f t="shared" si="494"/>
        <v>1</v>
      </c>
      <c r="AG2446">
        <f t="shared" si="495"/>
        <v>0.92129811192856481</v>
      </c>
    </row>
    <row r="2447" spans="1:33" x14ac:dyDescent="0.25">
      <c r="A2447" t="s">
        <v>17</v>
      </c>
      <c r="B2447">
        <v>317</v>
      </c>
      <c r="C2447">
        <v>4</v>
      </c>
      <c r="D2447">
        <v>232</v>
      </c>
      <c r="E2447">
        <v>4</v>
      </c>
      <c r="F2447" t="s">
        <v>1017</v>
      </c>
      <c r="G2447" t="s">
        <v>848</v>
      </c>
      <c r="H2447">
        <v>2012</v>
      </c>
      <c r="I2447">
        <v>4</v>
      </c>
      <c r="J2447">
        <v>12</v>
      </c>
      <c r="K2447">
        <v>8</v>
      </c>
      <c r="L2447">
        <v>3</v>
      </c>
      <c r="M2447">
        <v>2012</v>
      </c>
      <c r="N2447">
        <v>4</v>
      </c>
      <c r="O2447">
        <v>5</v>
      </c>
      <c r="P2447">
        <v>8</v>
      </c>
      <c r="Q2447">
        <v>3</v>
      </c>
      <c r="R2447" s="1">
        <f t="shared" si="483"/>
        <v>5.4655172413793105</v>
      </c>
      <c r="S2447" s="1">
        <f t="shared" si="484"/>
        <v>4</v>
      </c>
      <c r="T2447" s="1">
        <f t="shared" si="485"/>
        <v>4.6756891433795342</v>
      </c>
      <c r="U2447" s="1">
        <f t="shared" si="486"/>
        <v>4</v>
      </c>
      <c r="W2447">
        <f t="shared" si="487"/>
        <v>2.1477407847800243</v>
      </c>
      <c r="X2447">
        <f t="shared" si="488"/>
        <v>0</v>
      </c>
      <c r="Y2447">
        <f t="shared" si="489"/>
        <v>0.45655581848096877</v>
      </c>
      <c r="AA2447">
        <f t="shared" si="490"/>
        <v>1.4655172413793105</v>
      </c>
      <c r="AB2447">
        <f t="shared" si="491"/>
        <v>0</v>
      </c>
      <c r="AC2447">
        <f t="shared" si="492"/>
        <v>0.67568914337953423</v>
      </c>
      <c r="AE2447">
        <f t="shared" si="493"/>
        <v>1.4655172413793105</v>
      </c>
      <c r="AF2447">
        <f t="shared" si="494"/>
        <v>0</v>
      </c>
      <c r="AG2447">
        <f t="shared" si="495"/>
        <v>0.67568914337953423</v>
      </c>
    </row>
    <row r="2448" spans="1:33" x14ac:dyDescent="0.25">
      <c r="A2448" t="s">
        <v>17</v>
      </c>
      <c r="B2448">
        <v>320</v>
      </c>
      <c r="C2448">
        <v>3</v>
      </c>
      <c r="D2448">
        <v>272</v>
      </c>
      <c r="E2448">
        <v>2</v>
      </c>
      <c r="F2448" t="s">
        <v>1018</v>
      </c>
      <c r="G2448" t="s">
        <v>328</v>
      </c>
      <c r="H2448">
        <v>2012</v>
      </c>
      <c r="I2448">
        <v>4</v>
      </c>
      <c r="J2448">
        <v>12</v>
      </c>
      <c r="K2448">
        <v>9</v>
      </c>
      <c r="L2448">
        <v>3</v>
      </c>
      <c r="M2448">
        <v>2012</v>
      </c>
      <c r="N2448">
        <v>3</v>
      </c>
      <c r="O2448">
        <v>8</v>
      </c>
      <c r="P2448">
        <v>9</v>
      </c>
      <c r="Q2448">
        <v>3</v>
      </c>
      <c r="R2448" s="1">
        <f t="shared" si="483"/>
        <v>2.3529411764705883</v>
      </c>
      <c r="S2448" s="1">
        <f t="shared" si="484"/>
        <v>2</v>
      </c>
      <c r="T2448" s="1">
        <f t="shared" si="485"/>
        <v>2.1693045781865616</v>
      </c>
      <c r="U2448" s="1">
        <f t="shared" si="486"/>
        <v>3</v>
      </c>
      <c r="W2448">
        <f t="shared" si="487"/>
        <v>0.41868512110726636</v>
      </c>
      <c r="X2448">
        <f t="shared" si="488"/>
        <v>1</v>
      </c>
      <c r="Y2448">
        <f t="shared" si="489"/>
        <v>0.69005488382180624</v>
      </c>
      <c r="AA2448">
        <f t="shared" si="490"/>
        <v>0.64705882352941169</v>
      </c>
      <c r="AB2448">
        <f t="shared" si="491"/>
        <v>1</v>
      </c>
      <c r="AC2448">
        <f t="shared" si="492"/>
        <v>0.83069542181343836</v>
      </c>
      <c r="AE2448">
        <f t="shared" si="493"/>
        <v>0.64705882352941169</v>
      </c>
      <c r="AF2448">
        <f t="shared" si="494"/>
        <v>1</v>
      </c>
      <c r="AG2448">
        <f t="shared" si="495"/>
        <v>0.83069542181343836</v>
      </c>
    </row>
    <row r="2449" spans="1:33" x14ac:dyDescent="0.25">
      <c r="A2449" t="s">
        <v>17</v>
      </c>
      <c r="B2449">
        <v>320</v>
      </c>
      <c r="C2449">
        <v>3</v>
      </c>
      <c r="D2449">
        <v>230</v>
      </c>
      <c r="E2449">
        <v>5</v>
      </c>
      <c r="F2449" t="s">
        <v>1018</v>
      </c>
      <c r="G2449" t="s">
        <v>327</v>
      </c>
      <c r="H2449">
        <v>2012</v>
      </c>
      <c r="I2449">
        <v>4</v>
      </c>
      <c r="J2449">
        <v>12</v>
      </c>
      <c r="K2449">
        <v>9</v>
      </c>
      <c r="L2449">
        <v>3</v>
      </c>
      <c r="M2449">
        <v>2012</v>
      </c>
      <c r="N2449">
        <v>3</v>
      </c>
      <c r="O2449">
        <v>15</v>
      </c>
      <c r="P2449">
        <v>9</v>
      </c>
      <c r="Q2449">
        <v>3</v>
      </c>
      <c r="R2449" s="1">
        <f t="shared" si="483"/>
        <v>6.9565217391304346</v>
      </c>
      <c r="S2449" s="1">
        <f t="shared" si="484"/>
        <v>5</v>
      </c>
      <c r="T2449" s="1">
        <f t="shared" si="485"/>
        <v>5.897678246195885</v>
      </c>
      <c r="U2449" s="1">
        <f t="shared" si="486"/>
        <v>3</v>
      </c>
      <c r="W2449">
        <f t="shared" si="487"/>
        <v>15.654064272211718</v>
      </c>
      <c r="X2449">
        <f t="shared" si="488"/>
        <v>4</v>
      </c>
      <c r="Y2449">
        <f t="shared" si="489"/>
        <v>8.3965392184768604</v>
      </c>
      <c r="AA2449">
        <f t="shared" si="490"/>
        <v>3.9565217391304346</v>
      </c>
      <c r="AB2449">
        <f t="shared" si="491"/>
        <v>2</v>
      </c>
      <c r="AC2449">
        <f t="shared" si="492"/>
        <v>2.897678246195885</v>
      </c>
      <c r="AE2449">
        <f t="shared" si="493"/>
        <v>3.9565217391304346</v>
      </c>
      <c r="AF2449">
        <f t="shared" si="494"/>
        <v>2</v>
      </c>
      <c r="AG2449">
        <f t="shared" si="495"/>
        <v>2.897678246195885</v>
      </c>
    </row>
    <row r="2450" spans="1:33" x14ac:dyDescent="0.25">
      <c r="A2450" t="s">
        <v>17</v>
      </c>
      <c r="B2450">
        <v>320</v>
      </c>
      <c r="C2450">
        <v>3</v>
      </c>
      <c r="D2450">
        <v>238</v>
      </c>
      <c r="E2450">
        <v>2</v>
      </c>
      <c r="F2450" t="s">
        <v>1018</v>
      </c>
      <c r="G2450" t="s">
        <v>511</v>
      </c>
      <c r="H2450">
        <v>2012</v>
      </c>
      <c r="I2450">
        <v>4</v>
      </c>
      <c r="J2450">
        <v>12</v>
      </c>
      <c r="K2450">
        <v>9</v>
      </c>
      <c r="L2450">
        <v>3</v>
      </c>
      <c r="M2450">
        <v>2012</v>
      </c>
      <c r="N2450">
        <v>3</v>
      </c>
      <c r="O2450">
        <v>22</v>
      </c>
      <c r="P2450">
        <v>9</v>
      </c>
      <c r="Q2450">
        <v>3</v>
      </c>
      <c r="R2450" s="1">
        <f t="shared" si="483"/>
        <v>2.6890756302521011</v>
      </c>
      <c r="S2450" s="1">
        <f t="shared" si="484"/>
        <v>2</v>
      </c>
      <c r="T2450" s="1">
        <f t="shared" si="485"/>
        <v>2.3190841426097939</v>
      </c>
      <c r="U2450" s="1">
        <f t="shared" si="486"/>
        <v>3</v>
      </c>
      <c r="W2450">
        <f t="shared" si="487"/>
        <v>9.6673963703128182E-2</v>
      </c>
      <c r="X2450">
        <f t="shared" si="488"/>
        <v>1</v>
      </c>
      <c r="Y2450">
        <f t="shared" si="489"/>
        <v>0.46364640484543951</v>
      </c>
      <c r="AA2450">
        <f t="shared" si="490"/>
        <v>0.31092436974789894</v>
      </c>
      <c r="AB2450">
        <f t="shared" si="491"/>
        <v>1</v>
      </c>
      <c r="AC2450">
        <f t="shared" si="492"/>
        <v>0.6809158573902061</v>
      </c>
      <c r="AE2450">
        <f t="shared" si="493"/>
        <v>0.31092436974789894</v>
      </c>
      <c r="AF2450">
        <f t="shared" si="494"/>
        <v>1</v>
      </c>
      <c r="AG2450">
        <f t="shared" si="495"/>
        <v>0.6809158573902061</v>
      </c>
    </row>
    <row r="2451" spans="1:33" x14ac:dyDescent="0.25">
      <c r="A2451" t="s">
        <v>17</v>
      </c>
      <c r="B2451">
        <v>320</v>
      </c>
      <c r="C2451">
        <v>3</v>
      </c>
      <c r="D2451">
        <v>304</v>
      </c>
      <c r="E2451">
        <v>1</v>
      </c>
      <c r="F2451" t="s">
        <v>1018</v>
      </c>
      <c r="G2451" t="s">
        <v>680</v>
      </c>
      <c r="H2451">
        <v>2012</v>
      </c>
      <c r="I2451">
        <v>4</v>
      </c>
      <c r="J2451">
        <v>12</v>
      </c>
      <c r="K2451">
        <v>9</v>
      </c>
      <c r="L2451">
        <v>3</v>
      </c>
      <c r="M2451">
        <v>2012</v>
      </c>
      <c r="N2451">
        <v>3</v>
      </c>
      <c r="O2451">
        <v>29</v>
      </c>
      <c r="P2451">
        <v>9</v>
      </c>
      <c r="Q2451">
        <v>3</v>
      </c>
      <c r="R2451" s="1">
        <f t="shared" si="483"/>
        <v>1.0526315789473684</v>
      </c>
      <c r="S2451" s="1">
        <f t="shared" si="484"/>
        <v>1</v>
      </c>
      <c r="T2451" s="1">
        <f t="shared" si="485"/>
        <v>1.025978352085154</v>
      </c>
      <c r="U2451" s="1">
        <f t="shared" si="486"/>
        <v>3</v>
      </c>
      <c r="W2451">
        <f t="shared" si="487"/>
        <v>3.7922437673130198</v>
      </c>
      <c r="X2451">
        <f t="shared" si="488"/>
        <v>4</v>
      </c>
      <c r="Y2451">
        <f t="shared" si="489"/>
        <v>3.8967614664364443</v>
      </c>
      <c r="AA2451">
        <f t="shared" si="490"/>
        <v>1.9473684210526316</v>
      </c>
      <c r="AB2451">
        <f t="shared" si="491"/>
        <v>2</v>
      </c>
      <c r="AC2451">
        <f t="shared" si="492"/>
        <v>1.974021647914846</v>
      </c>
      <c r="AE2451">
        <f t="shared" si="493"/>
        <v>1.9473684210526316</v>
      </c>
      <c r="AF2451">
        <f t="shared" si="494"/>
        <v>2</v>
      </c>
      <c r="AG2451">
        <f t="shared" si="495"/>
        <v>1.974021647914846</v>
      </c>
    </row>
    <row r="2452" spans="1:33" x14ac:dyDescent="0.25">
      <c r="A2452" t="s">
        <v>17</v>
      </c>
      <c r="B2452">
        <v>320</v>
      </c>
      <c r="C2452">
        <v>3</v>
      </c>
      <c r="D2452">
        <v>236</v>
      </c>
      <c r="E2452">
        <v>8</v>
      </c>
      <c r="F2452" t="s">
        <v>1018</v>
      </c>
      <c r="G2452" t="s">
        <v>849</v>
      </c>
      <c r="H2452">
        <v>2012</v>
      </c>
      <c r="I2452">
        <v>4</v>
      </c>
      <c r="J2452">
        <v>12</v>
      </c>
      <c r="K2452">
        <v>9</v>
      </c>
      <c r="L2452">
        <v>3</v>
      </c>
      <c r="M2452">
        <v>2012</v>
      </c>
      <c r="N2452">
        <v>4</v>
      </c>
      <c r="O2452">
        <v>5</v>
      </c>
      <c r="P2452">
        <v>9</v>
      </c>
      <c r="Q2452">
        <v>3</v>
      </c>
      <c r="R2452" s="1">
        <f t="shared" si="483"/>
        <v>10.847457627118644</v>
      </c>
      <c r="S2452" s="1">
        <f t="shared" si="484"/>
        <v>8</v>
      </c>
      <c r="T2452" s="1">
        <f t="shared" si="485"/>
        <v>9.3155601558333121</v>
      </c>
      <c r="U2452" s="1">
        <f t="shared" si="486"/>
        <v>3</v>
      </c>
      <c r="W2452">
        <f t="shared" si="487"/>
        <v>61.582591209422574</v>
      </c>
      <c r="X2452">
        <f t="shared" si="488"/>
        <v>25</v>
      </c>
      <c r="Y2452">
        <f t="shared" si="489"/>
        <v>39.886300081949287</v>
      </c>
      <c r="AA2452">
        <f t="shared" si="490"/>
        <v>7.8474576271186436</v>
      </c>
      <c r="AB2452">
        <f t="shared" si="491"/>
        <v>5</v>
      </c>
      <c r="AC2452">
        <f t="shared" si="492"/>
        <v>6.3155601558333121</v>
      </c>
      <c r="AE2452">
        <f t="shared" si="493"/>
        <v>7.8474576271186436</v>
      </c>
      <c r="AF2452">
        <f t="shared" si="494"/>
        <v>5</v>
      </c>
      <c r="AG2452">
        <f t="shared" si="495"/>
        <v>6.3155601558333121</v>
      </c>
    </row>
    <row r="2453" spans="1:33" x14ac:dyDescent="0.25">
      <c r="A2453" t="s">
        <v>17</v>
      </c>
      <c r="B2453">
        <v>320</v>
      </c>
      <c r="C2453">
        <v>4</v>
      </c>
      <c r="D2453">
        <v>272</v>
      </c>
      <c r="E2453">
        <v>4</v>
      </c>
      <c r="F2453" t="s">
        <v>1019</v>
      </c>
      <c r="G2453" t="s">
        <v>330</v>
      </c>
      <c r="H2453">
        <v>2012</v>
      </c>
      <c r="I2453">
        <v>4</v>
      </c>
      <c r="J2453">
        <v>12</v>
      </c>
      <c r="K2453">
        <v>10</v>
      </c>
      <c r="L2453">
        <v>3</v>
      </c>
      <c r="M2453">
        <v>2012</v>
      </c>
      <c r="N2453">
        <v>3</v>
      </c>
      <c r="O2453">
        <v>8</v>
      </c>
      <c r="P2453">
        <v>10</v>
      </c>
      <c r="Q2453">
        <v>3</v>
      </c>
      <c r="R2453" s="1">
        <f t="shared" si="483"/>
        <v>4.7058823529411766</v>
      </c>
      <c r="S2453" s="1">
        <f t="shared" si="484"/>
        <v>4</v>
      </c>
      <c r="T2453" s="1">
        <f t="shared" si="485"/>
        <v>4.3386091563731233</v>
      </c>
      <c r="U2453" s="1">
        <f t="shared" si="486"/>
        <v>4</v>
      </c>
      <c r="W2453">
        <f t="shared" si="487"/>
        <v>0.49826989619377182</v>
      </c>
      <c r="X2453">
        <f t="shared" si="488"/>
        <v>0</v>
      </c>
      <c r="Y2453">
        <f t="shared" si="489"/>
        <v>0.11465616077971826</v>
      </c>
      <c r="AA2453">
        <f t="shared" si="490"/>
        <v>0.70588235294117663</v>
      </c>
      <c r="AB2453">
        <f t="shared" si="491"/>
        <v>0</v>
      </c>
      <c r="AC2453">
        <f t="shared" si="492"/>
        <v>0.33860915637312328</v>
      </c>
      <c r="AE2453">
        <f t="shared" si="493"/>
        <v>0.70588235294117663</v>
      </c>
      <c r="AF2453">
        <f t="shared" si="494"/>
        <v>0</v>
      </c>
      <c r="AG2453">
        <f t="shared" si="495"/>
        <v>0.33860915637312328</v>
      </c>
    </row>
    <row r="2454" spans="1:33" x14ac:dyDescent="0.25">
      <c r="A2454" t="s">
        <v>17</v>
      </c>
      <c r="B2454">
        <v>320</v>
      </c>
      <c r="C2454">
        <v>4</v>
      </c>
      <c r="D2454">
        <v>233</v>
      </c>
      <c r="E2454">
        <v>8</v>
      </c>
      <c r="F2454" t="s">
        <v>1019</v>
      </c>
      <c r="G2454" t="s">
        <v>329</v>
      </c>
      <c r="H2454">
        <v>2012</v>
      </c>
      <c r="I2454">
        <v>4</v>
      </c>
      <c r="J2454">
        <v>12</v>
      </c>
      <c r="K2454">
        <v>10</v>
      </c>
      <c r="L2454">
        <v>3</v>
      </c>
      <c r="M2454">
        <v>2012</v>
      </c>
      <c r="N2454">
        <v>3</v>
      </c>
      <c r="O2454">
        <v>15</v>
      </c>
      <c r="P2454">
        <v>10</v>
      </c>
      <c r="Q2454">
        <v>3</v>
      </c>
      <c r="R2454" s="1">
        <f t="shared" si="483"/>
        <v>10.987124463519313</v>
      </c>
      <c r="S2454" s="1">
        <f t="shared" si="484"/>
        <v>8</v>
      </c>
      <c r="T2454" s="1">
        <f t="shared" si="485"/>
        <v>9.3753397649447621</v>
      </c>
      <c r="U2454" s="1">
        <f t="shared" si="486"/>
        <v>4</v>
      </c>
      <c r="W2454">
        <f t="shared" si="487"/>
        <v>48.819908268710051</v>
      </c>
      <c r="X2454">
        <f t="shared" si="488"/>
        <v>16</v>
      </c>
      <c r="Y2454">
        <f t="shared" si="489"/>
        <v>28.89427758859641</v>
      </c>
      <c r="AA2454">
        <f t="shared" si="490"/>
        <v>6.9871244635193133</v>
      </c>
      <c r="AB2454">
        <f t="shared" si="491"/>
        <v>4</v>
      </c>
      <c r="AC2454">
        <f t="shared" si="492"/>
        <v>5.3753397649447621</v>
      </c>
      <c r="AE2454">
        <f t="shared" si="493"/>
        <v>6.9871244635193133</v>
      </c>
      <c r="AF2454">
        <f t="shared" si="494"/>
        <v>4</v>
      </c>
      <c r="AG2454">
        <f t="shared" si="495"/>
        <v>5.3753397649447621</v>
      </c>
    </row>
    <row r="2455" spans="1:33" x14ac:dyDescent="0.25">
      <c r="A2455" t="s">
        <v>17</v>
      </c>
      <c r="B2455">
        <v>320</v>
      </c>
      <c r="C2455">
        <v>4</v>
      </c>
      <c r="D2455">
        <v>238</v>
      </c>
      <c r="E2455">
        <v>7</v>
      </c>
      <c r="F2455" t="s">
        <v>1019</v>
      </c>
      <c r="G2455" t="s">
        <v>512</v>
      </c>
      <c r="H2455">
        <v>2012</v>
      </c>
      <c r="I2455">
        <v>4</v>
      </c>
      <c r="J2455">
        <v>12</v>
      </c>
      <c r="K2455">
        <v>10</v>
      </c>
      <c r="L2455">
        <v>3</v>
      </c>
      <c r="M2455">
        <v>2012</v>
      </c>
      <c r="N2455">
        <v>3</v>
      </c>
      <c r="O2455">
        <v>22</v>
      </c>
      <c r="P2455">
        <v>10</v>
      </c>
      <c r="Q2455">
        <v>3</v>
      </c>
      <c r="R2455" s="1">
        <f t="shared" si="483"/>
        <v>9.4117647058823533</v>
      </c>
      <c r="S2455" s="1">
        <f t="shared" si="484"/>
        <v>7</v>
      </c>
      <c r="T2455" s="1">
        <f t="shared" si="485"/>
        <v>8.1167944991342775</v>
      </c>
      <c r="U2455" s="1">
        <f t="shared" si="486"/>
        <v>4</v>
      </c>
      <c r="W2455">
        <f t="shared" si="487"/>
        <v>29.287197231833915</v>
      </c>
      <c r="X2455">
        <f t="shared" si="488"/>
        <v>9</v>
      </c>
      <c r="Y2455">
        <f t="shared" si="489"/>
        <v>16.947996948102247</v>
      </c>
      <c r="AA2455">
        <f t="shared" si="490"/>
        <v>5.4117647058823533</v>
      </c>
      <c r="AB2455">
        <f t="shared" si="491"/>
        <v>3</v>
      </c>
      <c r="AC2455">
        <f t="shared" si="492"/>
        <v>4.1167944991342775</v>
      </c>
      <c r="AE2455">
        <f t="shared" si="493"/>
        <v>5.4117647058823533</v>
      </c>
      <c r="AF2455">
        <f t="shared" si="494"/>
        <v>3</v>
      </c>
      <c r="AG2455">
        <f t="shared" si="495"/>
        <v>4.1167944991342775</v>
      </c>
    </row>
    <row r="2456" spans="1:33" x14ac:dyDescent="0.25">
      <c r="A2456" t="s">
        <v>17</v>
      </c>
      <c r="B2456">
        <v>320</v>
      </c>
      <c r="C2456">
        <v>4</v>
      </c>
      <c r="D2456">
        <v>300</v>
      </c>
      <c r="E2456">
        <v>5</v>
      </c>
      <c r="F2456" t="s">
        <v>1019</v>
      </c>
      <c r="G2456" t="s">
        <v>681</v>
      </c>
      <c r="H2456">
        <v>2012</v>
      </c>
      <c r="I2456">
        <v>4</v>
      </c>
      <c r="J2456">
        <v>12</v>
      </c>
      <c r="K2456">
        <v>10</v>
      </c>
      <c r="L2456">
        <v>3</v>
      </c>
      <c r="M2456">
        <v>2012</v>
      </c>
      <c r="N2456">
        <v>3</v>
      </c>
      <c r="O2456">
        <v>29</v>
      </c>
      <c r="P2456">
        <v>10</v>
      </c>
      <c r="Q2456">
        <v>3</v>
      </c>
      <c r="R2456" s="1">
        <f t="shared" si="483"/>
        <v>5.333333333333333</v>
      </c>
      <c r="S2456" s="1">
        <f t="shared" si="484"/>
        <v>5</v>
      </c>
      <c r="T2456" s="1">
        <f t="shared" si="485"/>
        <v>5.1639777949432224</v>
      </c>
      <c r="U2456" s="1">
        <f t="shared" si="486"/>
        <v>4</v>
      </c>
      <c r="W2456">
        <f t="shared" si="487"/>
        <v>1.777777777777777</v>
      </c>
      <c r="X2456">
        <f t="shared" si="488"/>
        <v>1</v>
      </c>
      <c r="Y2456">
        <f t="shared" si="489"/>
        <v>1.3548443071208862</v>
      </c>
      <c r="AA2456">
        <f t="shared" si="490"/>
        <v>1.333333333333333</v>
      </c>
      <c r="AB2456">
        <f t="shared" si="491"/>
        <v>1</v>
      </c>
      <c r="AC2456">
        <f t="shared" si="492"/>
        <v>1.1639777949432224</v>
      </c>
      <c r="AE2456">
        <f t="shared" si="493"/>
        <v>1.333333333333333</v>
      </c>
      <c r="AF2456">
        <f t="shared" si="494"/>
        <v>1</v>
      </c>
      <c r="AG2456">
        <f t="shared" si="495"/>
        <v>1.1639777949432224</v>
      </c>
    </row>
    <row r="2457" spans="1:33" x14ac:dyDescent="0.25">
      <c r="A2457" t="s">
        <v>17</v>
      </c>
      <c r="B2457">
        <v>320</v>
      </c>
      <c r="C2457">
        <v>4</v>
      </c>
      <c r="D2457">
        <v>242</v>
      </c>
      <c r="E2457">
        <v>4</v>
      </c>
      <c r="F2457" t="s">
        <v>1019</v>
      </c>
      <c r="G2457" t="s">
        <v>850</v>
      </c>
      <c r="H2457">
        <v>2012</v>
      </c>
      <c r="I2457">
        <v>4</v>
      </c>
      <c r="J2457">
        <v>12</v>
      </c>
      <c r="K2457">
        <v>10</v>
      </c>
      <c r="L2457">
        <v>3</v>
      </c>
      <c r="M2457">
        <v>2012</v>
      </c>
      <c r="N2457">
        <v>4</v>
      </c>
      <c r="O2457">
        <v>5</v>
      </c>
      <c r="P2457">
        <v>10</v>
      </c>
      <c r="Q2457">
        <v>3</v>
      </c>
      <c r="R2457" s="1">
        <f t="shared" si="483"/>
        <v>5.2892561983471076</v>
      </c>
      <c r="S2457" s="1">
        <f t="shared" si="484"/>
        <v>4</v>
      </c>
      <c r="T2457" s="1">
        <f t="shared" si="485"/>
        <v>4.5996765966085515</v>
      </c>
      <c r="U2457" s="1">
        <f t="shared" si="486"/>
        <v>4</v>
      </c>
      <c r="W2457">
        <f t="shared" si="487"/>
        <v>1.6621815449764363</v>
      </c>
      <c r="X2457">
        <f t="shared" si="488"/>
        <v>0</v>
      </c>
      <c r="Y2457">
        <f t="shared" si="489"/>
        <v>0.35961202052001545</v>
      </c>
      <c r="AA2457">
        <f t="shared" si="490"/>
        <v>1.2892561983471076</v>
      </c>
      <c r="AB2457">
        <f t="shared" si="491"/>
        <v>0</v>
      </c>
      <c r="AC2457">
        <f t="shared" si="492"/>
        <v>0.59967659660855155</v>
      </c>
      <c r="AE2457">
        <f t="shared" si="493"/>
        <v>1.2892561983471076</v>
      </c>
      <c r="AF2457">
        <f t="shared" si="494"/>
        <v>0</v>
      </c>
      <c r="AG2457">
        <f t="shared" si="495"/>
        <v>0.59967659660855155</v>
      </c>
    </row>
    <row r="2458" spans="1:33" x14ac:dyDescent="0.25">
      <c r="A2458" t="s">
        <v>17</v>
      </c>
      <c r="B2458">
        <v>318</v>
      </c>
      <c r="C2458">
        <v>4</v>
      </c>
      <c r="D2458">
        <v>275</v>
      </c>
      <c r="E2458">
        <v>9</v>
      </c>
      <c r="F2458" t="s">
        <v>1020</v>
      </c>
      <c r="G2458" t="s">
        <v>332</v>
      </c>
      <c r="H2458">
        <v>2012</v>
      </c>
      <c r="I2458">
        <v>4</v>
      </c>
      <c r="J2458">
        <v>12</v>
      </c>
      <c r="K2458">
        <v>11</v>
      </c>
      <c r="L2458">
        <v>3</v>
      </c>
      <c r="M2458">
        <v>2012</v>
      </c>
      <c r="N2458">
        <v>3</v>
      </c>
      <c r="O2458">
        <v>8</v>
      </c>
      <c r="P2458">
        <v>11</v>
      </c>
      <c r="Q2458">
        <v>3</v>
      </c>
      <c r="R2458" s="1">
        <f t="shared" si="483"/>
        <v>10.407272727272728</v>
      </c>
      <c r="S2458" s="1">
        <f t="shared" si="484"/>
        <v>9</v>
      </c>
      <c r="T2458" s="1">
        <f t="shared" si="485"/>
        <v>9.6780914722611779</v>
      </c>
      <c r="U2458" s="1">
        <f t="shared" si="486"/>
        <v>4</v>
      </c>
      <c r="W2458">
        <f t="shared" si="487"/>
        <v>41.053143801652901</v>
      </c>
      <c r="X2458">
        <f t="shared" si="488"/>
        <v>25</v>
      </c>
      <c r="Y2458">
        <f t="shared" si="489"/>
        <v>32.240722767365114</v>
      </c>
      <c r="AA2458">
        <f t="shared" si="490"/>
        <v>6.4072727272727281</v>
      </c>
      <c r="AB2458">
        <f t="shared" si="491"/>
        <v>5</v>
      </c>
      <c r="AC2458">
        <f t="shared" si="492"/>
        <v>5.6780914722611779</v>
      </c>
      <c r="AE2458">
        <f t="shared" si="493"/>
        <v>6.4072727272727281</v>
      </c>
      <c r="AF2458">
        <f t="shared" si="494"/>
        <v>5</v>
      </c>
      <c r="AG2458">
        <f t="shared" si="495"/>
        <v>5.6780914722611779</v>
      </c>
    </row>
    <row r="2459" spans="1:33" x14ac:dyDescent="0.25">
      <c r="A2459" t="s">
        <v>17</v>
      </c>
      <c r="B2459">
        <v>318</v>
      </c>
      <c r="C2459">
        <v>4</v>
      </c>
      <c r="D2459">
        <v>231</v>
      </c>
      <c r="E2459">
        <v>7</v>
      </c>
      <c r="F2459" t="s">
        <v>1020</v>
      </c>
      <c r="G2459" t="s">
        <v>331</v>
      </c>
      <c r="H2459">
        <v>2012</v>
      </c>
      <c r="I2459">
        <v>4</v>
      </c>
      <c r="J2459">
        <v>12</v>
      </c>
      <c r="K2459">
        <v>11</v>
      </c>
      <c r="L2459">
        <v>3</v>
      </c>
      <c r="M2459">
        <v>2012</v>
      </c>
      <c r="N2459">
        <v>3</v>
      </c>
      <c r="O2459">
        <v>15</v>
      </c>
      <c r="P2459">
        <v>11</v>
      </c>
      <c r="Q2459">
        <v>3</v>
      </c>
      <c r="R2459" s="1">
        <f t="shared" si="483"/>
        <v>9.6363636363636367</v>
      </c>
      <c r="S2459" s="1">
        <f t="shared" si="484"/>
        <v>7</v>
      </c>
      <c r="T2459" s="1">
        <f t="shared" si="485"/>
        <v>8.2130716211747146</v>
      </c>
      <c r="U2459" s="1">
        <f t="shared" si="486"/>
        <v>4</v>
      </c>
      <c r="W2459">
        <f t="shared" si="487"/>
        <v>31.768595041322317</v>
      </c>
      <c r="X2459">
        <f t="shared" si="488"/>
        <v>9</v>
      </c>
      <c r="Y2459">
        <f t="shared" si="489"/>
        <v>17.749972485147737</v>
      </c>
      <c r="AA2459">
        <f t="shared" si="490"/>
        <v>5.6363636363636367</v>
      </c>
      <c r="AB2459">
        <f t="shared" si="491"/>
        <v>3</v>
      </c>
      <c r="AC2459">
        <f t="shared" si="492"/>
        <v>4.2130716211747146</v>
      </c>
      <c r="AE2459">
        <f t="shared" si="493"/>
        <v>5.6363636363636367</v>
      </c>
      <c r="AF2459">
        <f t="shared" si="494"/>
        <v>3</v>
      </c>
      <c r="AG2459">
        <f t="shared" si="495"/>
        <v>4.2130716211747146</v>
      </c>
    </row>
    <row r="2460" spans="1:33" x14ac:dyDescent="0.25">
      <c r="A2460" t="s">
        <v>17</v>
      </c>
      <c r="B2460">
        <v>318</v>
      </c>
      <c r="C2460">
        <v>4</v>
      </c>
      <c r="D2460">
        <v>237</v>
      </c>
      <c r="E2460">
        <v>11</v>
      </c>
      <c r="F2460" t="s">
        <v>1020</v>
      </c>
      <c r="G2460" t="s">
        <v>513</v>
      </c>
      <c r="H2460">
        <v>2012</v>
      </c>
      <c r="I2460">
        <v>4</v>
      </c>
      <c r="J2460">
        <v>12</v>
      </c>
      <c r="K2460">
        <v>11</v>
      </c>
      <c r="L2460">
        <v>3</v>
      </c>
      <c r="M2460">
        <v>2012</v>
      </c>
      <c r="N2460">
        <v>3</v>
      </c>
      <c r="O2460">
        <v>22</v>
      </c>
      <c r="P2460">
        <v>11</v>
      </c>
      <c r="Q2460">
        <v>3</v>
      </c>
      <c r="R2460" s="1">
        <f t="shared" si="483"/>
        <v>14.759493670886076</v>
      </c>
      <c r="S2460" s="1">
        <f t="shared" si="484"/>
        <v>11</v>
      </c>
      <c r="T2460" s="1">
        <f t="shared" si="485"/>
        <v>12.741837794437146</v>
      </c>
      <c r="U2460" s="1">
        <f t="shared" si="486"/>
        <v>4</v>
      </c>
      <c r="W2460">
        <f t="shared" si="487"/>
        <v>115.76670405383754</v>
      </c>
      <c r="X2460">
        <f t="shared" si="488"/>
        <v>49</v>
      </c>
      <c r="Y2460">
        <f t="shared" si="489"/>
        <v>76.419728024249693</v>
      </c>
      <c r="AA2460">
        <f t="shared" si="490"/>
        <v>10.759493670886076</v>
      </c>
      <c r="AB2460">
        <f t="shared" si="491"/>
        <v>7</v>
      </c>
      <c r="AC2460">
        <f t="shared" si="492"/>
        <v>8.7418377944371457</v>
      </c>
      <c r="AE2460">
        <f t="shared" si="493"/>
        <v>10.759493670886076</v>
      </c>
      <c r="AF2460">
        <f t="shared" si="494"/>
        <v>7</v>
      </c>
      <c r="AG2460">
        <f t="shared" si="495"/>
        <v>8.7418377944371457</v>
      </c>
    </row>
    <row r="2461" spans="1:33" x14ac:dyDescent="0.25">
      <c r="A2461" t="s">
        <v>17</v>
      </c>
      <c r="B2461">
        <v>318</v>
      </c>
      <c r="C2461">
        <v>4</v>
      </c>
      <c r="D2461">
        <v>298</v>
      </c>
      <c r="E2461">
        <v>6</v>
      </c>
      <c r="F2461" t="s">
        <v>1020</v>
      </c>
      <c r="G2461" t="s">
        <v>682</v>
      </c>
      <c r="H2461">
        <v>2012</v>
      </c>
      <c r="I2461">
        <v>4</v>
      </c>
      <c r="J2461">
        <v>12</v>
      </c>
      <c r="K2461">
        <v>11</v>
      </c>
      <c r="L2461">
        <v>3</v>
      </c>
      <c r="M2461">
        <v>2012</v>
      </c>
      <c r="N2461">
        <v>3</v>
      </c>
      <c r="O2461">
        <v>29</v>
      </c>
      <c r="P2461">
        <v>11</v>
      </c>
      <c r="Q2461">
        <v>3</v>
      </c>
      <c r="R2461" s="1">
        <f t="shared" si="483"/>
        <v>6.4026845637583891</v>
      </c>
      <c r="S2461" s="1">
        <f t="shared" si="484"/>
        <v>6</v>
      </c>
      <c r="T2461" s="1">
        <f t="shared" si="485"/>
        <v>6.1980728765117252</v>
      </c>
      <c r="U2461" s="1">
        <f t="shared" si="486"/>
        <v>4</v>
      </c>
      <c r="W2461">
        <f t="shared" si="487"/>
        <v>5.7728931129228407</v>
      </c>
      <c r="X2461">
        <f t="shared" si="488"/>
        <v>4</v>
      </c>
      <c r="Y2461">
        <f t="shared" si="489"/>
        <v>4.8315243704565303</v>
      </c>
      <c r="AA2461">
        <f t="shared" si="490"/>
        <v>2.4026845637583891</v>
      </c>
      <c r="AB2461">
        <f t="shared" si="491"/>
        <v>2</v>
      </c>
      <c r="AC2461">
        <f t="shared" si="492"/>
        <v>2.1980728765117252</v>
      </c>
      <c r="AE2461">
        <f t="shared" si="493"/>
        <v>2.4026845637583891</v>
      </c>
      <c r="AF2461">
        <f t="shared" si="494"/>
        <v>2</v>
      </c>
      <c r="AG2461">
        <f t="shared" si="495"/>
        <v>2.1980728765117252</v>
      </c>
    </row>
    <row r="2462" spans="1:33" x14ac:dyDescent="0.25">
      <c r="A2462" t="s">
        <v>17</v>
      </c>
      <c r="B2462">
        <v>318</v>
      </c>
      <c r="C2462">
        <v>4</v>
      </c>
      <c r="D2462">
        <v>241</v>
      </c>
      <c r="E2462">
        <v>5</v>
      </c>
      <c r="F2462" t="s">
        <v>1020</v>
      </c>
      <c r="G2462" t="s">
        <v>851</v>
      </c>
      <c r="H2462">
        <v>2012</v>
      </c>
      <c r="I2462">
        <v>4</v>
      </c>
      <c r="J2462">
        <v>12</v>
      </c>
      <c r="K2462">
        <v>11</v>
      </c>
      <c r="L2462">
        <v>3</v>
      </c>
      <c r="M2462">
        <v>2012</v>
      </c>
      <c r="N2462">
        <v>4</v>
      </c>
      <c r="O2462">
        <v>5</v>
      </c>
      <c r="P2462">
        <v>11</v>
      </c>
      <c r="Q2462">
        <v>3</v>
      </c>
      <c r="R2462" s="1">
        <f t="shared" si="483"/>
        <v>6.5975103734439831</v>
      </c>
      <c r="S2462" s="1">
        <f t="shared" si="484"/>
        <v>5</v>
      </c>
      <c r="T2462" s="1">
        <f t="shared" si="485"/>
        <v>5.7434790734553838</v>
      </c>
      <c r="U2462" s="1">
        <f t="shared" si="486"/>
        <v>4</v>
      </c>
      <c r="W2462">
        <f t="shared" si="487"/>
        <v>6.7470601401491006</v>
      </c>
      <c r="X2462">
        <f t="shared" si="488"/>
        <v>1</v>
      </c>
      <c r="Y2462">
        <f t="shared" si="489"/>
        <v>3.0397192795768433</v>
      </c>
      <c r="AA2462">
        <f t="shared" si="490"/>
        <v>2.5975103734439831</v>
      </c>
      <c r="AB2462">
        <f t="shared" si="491"/>
        <v>1</v>
      </c>
      <c r="AC2462">
        <f t="shared" si="492"/>
        <v>1.7434790734553838</v>
      </c>
      <c r="AE2462">
        <f t="shared" si="493"/>
        <v>2.5975103734439831</v>
      </c>
      <c r="AF2462">
        <f t="shared" si="494"/>
        <v>1</v>
      </c>
      <c r="AG2462">
        <f t="shared" si="495"/>
        <v>1.7434790734553838</v>
      </c>
    </row>
    <row r="2463" spans="1:33" x14ac:dyDescent="0.25">
      <c r="A2463" t="s">
        <v>17</v>
      </c>
      <c r="B2463">
        <v>311</v>
      </c>
      <c r="C2463">
        <v>6</v>
      </c>
      <c r="D2463">
        <v>279</v>
      </c>
      <c r="E2463">
        <v>7</v>
      </c>
      <c r="F2463" t="s">
        <v>1021</v>
      </c>
      <c r="G2463" t="s">
        <v>334</v>
      </c>
      <c r="H2463">
        <v>2012</v>
      </c>
      <c r="I2463">
        <v>4</v>
      </c>
      <c r="J2463">
        <v>12</v>
      </c>
      <c r="K2463">
        <v>12</v>
      </c>
      <c r="L2463">
        <v>3</v>
      </c>
      <c r="M2463">
        <v>2012</v>
      </c>
      <c r="N2463">
        <v>3</v>
      </c>
      <c r="O2463">
        <v>8</v>
      </c>
      <c r="P2463">
        <v>12</v>
      </c>
      <c r="Q2463">
        <v>3</v>
      </c>
      <c r="R2463" s="1">
        <f t="shared" si="483"/>
        <v>7.8028673835125444</v>
      </c>
      <c r="S2463" s="1">
        <f t="shared" si="484"/>
        <v>7</v>
      </c>
      <c r="T2463" s="1">
        <f t="shared" si="485"/>
        <v>7.3905393365158281</v>
      </c>
      <c r="U2463" s="1">
        <f t="shared" si="486"/>
        <v>6</v>
      </c>
      <c r="W2463">
        <f t="shared" si="487"/>
        <v>3.2503308025333677</v>
      </c>
      <c r="X2463">
        <f t="shared" si="488"/>
        <v>1</v>
      </c>
      <c r="Y2463">
        <f t="shared" si="489"/>
        <v>1.9335996463978793</v>
      </c>
      <c r="AA2463">
        <f t="shared" si="490"/>
        <v>1.8028673835125444</v>
      </c>
      <c r="AB2463">
        <f t="shared" si="491"/>
        <v>1</v>
      </c>
      <c r="AC2463">
        <f t="shared" si="492"/>
        <v>1.3905393365158281</v>
      </c>
      <c r="AE2463">
        <f t="shared" si="493"/>
        <v>1.8028673835125444</v>
      </c>
      <c r="AF2463">
        <f t="shared" si="494"/>
        <v>1</v>
      </c>
      <c r="AG2463">
        <f t="shared" si="495"/>
        <v>1.3905393365158281</v>
      </c>
    </row>
    <row r="2464" spans="1:33" x14ac:dyDescent="0.25">
      <c r="A2464" t="s">
        <v>17</v>
      </c>
      <c r="B2464">
        <v>311</v>
      </c>
      <c r="C2464">
        <v>6</v>
      </c>
      <c r="D2464">
        <v>231</v>
      </c>
      <c r="E2464">
        <v>16</v>
      </c>
      <c r="F2464" t="s">
        <v>1021</v>
      </c>
      <c r="G2464" t="s">
        <v>333</v>
      </c>
      <c r="H2464">
        <v>2012</v>
      </c>
      <c r="I2464">
        <v>4</v>
      </c>
      <c r="J2464">
        <v>12</v>
      </c>
      <c r="K2464">
        <v>12</v>
      </c>
      <c r="L2464">
        <v>3</v>
      </c>
      <c r="M2464">
        <v>2012</v>
      </c>
      <c r="N2464">
        <v>3</v>
      </c>
      <c r="O2464">
        <v>15</v>
      </c>
      <c r="P2464">
        <v>12</v>
      </c>
      <c r="Q2464">
        <v>3</v>
      </c>
      <c r="R2464" s="1">
        <f t="shared" si="483"/>
        <v>21.541125541125542</v>
      </c>
      <c r="S2464" s="1">
        <f t="shared" si="484"/>
        <v>16</v>
      </c>
      <c r="T2464" s="1">
        <f t="shared" si="485"/>
        <v>18.564967240962442</v>
      </c>
      <c r="U2464" s="1">
        <f t="shared" si="486"/>
        <v>6</v>
      </c>
      <c r="W2464">
        <f t="shared" si="487"/>
        <v>241.52658308502467</v>
      </c>
      <c r="X2464">
        <f t="shared" si="488"/>
        <v>100</v>
      </c>
      <c r="Y2464">
        <f t="shared" si="489"/>
        <v>157.87840176645932</v>
      </c>
      <c r="AA2464">
        <f t="shared" si="490"/>
        <v>15.541125541125542</v>
      </c>
      <c r="AB2464">
        <f t="shared" si="491"/>
        <v>10</v>
      </c>
      <c r="AC2464">
        <f t="shared" si="492"/>
        <v>12.564967240962442</v>
      </c>
      <c r="AE2464">
        <f t="shared" si="493"/>
        <v>15.541125541125542</v>
      </c>
      <c r="AF2464">
        <f t="shared" si="494"/>
        <v>10</v>
      </c>
      <c r="AG2464">
        <f t="shared" si="495"/>
        <v>12.564967240962442</v>
      </c>
    </row>
    <row r="2465" spans="1:33" x14ac:dyDescent="0.25">
      <c r="A2465" t="s">
        <v>17</v>
      </c>
      <c r="B2465">
        <v>311</v>
      </c>
      <c r="C2465">
        <v>6</v>
      </c>
      <c r="D2465">
        <v>243</v>
      </c>
      <c r="E2465">
        <v>14</v>
      </c>
      <c r="F2465" t="s">
        <v>1021</v>
      </c>
      <c r="G2465" t="s">
        <v>514</v>
      </c>
      <c r="H2465">
        <v>2012</v>
      </c>
      <c r="I2465">
        <v>4</v>
      </c>
      <c r="J2465">
        <v>12</v>
      </c>
      <c r="K2465">
        <v>12</v>
      </c>
      <c r="L2465">
        <v>3</v>
      </c>
      <c r="M2465">
        <v>2012</v>
      </c>
      <c r="N2465">
        <v>3</v>
      </c>
      <c r="O2465">
        <v>22</v>
      </c>
      <c r="P2465">
        <v>12</v>
      </c>
      <c r="Q2465">
        <v>3</v>
      </c>
      <c r="R2465" s="1">
        <f t="shared" si="483"/>
        <v>17.91769547325103</v>
      </c>
      <c r="S2465" s="1">
        <f t="shared" si="484"/>
        <v>14</v>
      </c>
      <c r="T2465" s="1">
        <f t="shared" si="485"/>
        <v>15.838173399275385</v>
      </c>
      <c r="U2465" s="1">
        <f t="shared" si="486"/>
        <v>6</v>
      </c>
      <c r="W2465">
        <f t="shared" si="487"/>
        <v>142.0314653931481</v>
      </c>
      <c r="X2465">
        <f t="shared" si="488"/>
        <v>64</v>
      </c>
      <c r="Y2465">
        <f t="shared" si="489"/>
        <v>96.789655834209796</v>
      </c>
      <c r="AA2465">
        <f t="shared" si="490"/>
        <v>11.91769547325103</v>
      </c>
      <c r="AB2465">
        <f t="shared" si="491"/>
        <v>8</v>
      </c>
      <c r="AC2465">
        <f t="shared" si="492"/>
        <v>9.8381733992753855</v>
      </c>
      <c r="AE2465">
        <f t="shared" si="493"/>
        <v>11.91769547325103</v>
      </c>
      <c r="AF2465">
        <f t="shared" si="494"/>
        <v>8</v>
      </c>
      <c r="AG2465">
        <f t="shared" si="495"/>
        <v>9.8381733992753855</v>
      </c>
    </row>
    <row r="2466" spans="1:33" x14ac:dyDescent="0.25">
      <c r="A2466" t="s">
        <v>17</v>
      </c>
      <c r="B2466">
        <v>311</v>
      </c>
      <c r="C2466">
        <v>6</v>
      </c>
      <c r="D2466">
        <v>288</v>
      </c>
      <c r="E2466">
        <v>10</v>
      </c>
      <c r="F2466" t="s">
        <v>1021</v>
      </c>
      <c r="G2466" t="s">
        <v>683</v>
      </c>
      <c r="H2466">
        <v>2012</v>
      </c>
      <c r="I2466">
        <v>4</v>
      </c>
      <c r="J2466">
        <v>12</v>
      </c>
      <c r="K2466">
        <v>12</v>
      </c>
      <c r="L2466">
        <v>3</v>
      </c>
      <c r="M2466">
        <v>2012</v>
      </c>
      <c r="N2466">
        <v>3</v>
      </c>
      <c r="O2466">
        <v>29</v>
      </c>
      <c r="P2466">
        <v>12</v>
      </c>
      <c r="Q2466">
        <v>3</v>
      </c>
      <c r="R2466" s="1">
        <f t="shared" si="483"/>
        <v>10.798611111111111</v>
      </c>
      <c r="S2466" s="1">
        <f t="shared" si="484"/>
        <v>10</v>
      </c>
      <c r="T2466" s="1">
        <f t="shared" si="485"/>
        <v>10.391636594449938</v>
      </c>
      <c r="U2466" s="1">
        <f t="shared" si="486"/>
        <v>6</v>
      </c>
      <c r="W2466">
        <f t="shared" si="487"/>
        <v>23.026668595679009</v>
      </c>
      <c r="X2466">
        <f t="shared" si="488"/>
        <v>16</v>
      </c>
      <c r="Y2466">
        <f t="shared" si="489"/>
        <v>19.286471977711852</v>
      </c>
      <c r="AA2466">
        <f t="shared" si="490"/>
        <v>4.7986111111111107</v>
      </c>
      <c r="AB2466">
        <f t="shared" si="491"/>
        <v>4</v>
      </c>
      <c r="AC2466">
        <f t="shared" si="492"/>
        <v>4.3916365944499383</v>
      </c>
      <c r="AE2466">
        <f t="shared" si="493"/>
        <v>4.7986111111111107</v>
      </c>
      <c r="AF2466">
        <f t="shared" si="494"/>
        <v>4</v>
      </c>
      <c r="AG2466">
        <f t="shared" si="495"/>
        <v>4.3916365944499383</v>
      </c>
    </row>
    <row r="2467" spans="1:33" x14ac:dyDescent="0.25">
      <c r="A2467" t="s">
        <v>17</v>
      </c>
      <c r="B2467">
        <v>311</v>
      </c>
      <c r="C2467">
        <v>6</v>
      </c>
      <c r="D2467">
        <v>232</v>
      </c>
      <c r="E2467">
        <v>9</v>
      </c>
      <c r="F2467" t="s">
        <v>1021</v>
      </c>
      <c r="G2467" t="s">
        <v>852</v>
      </c>
      <c r="H2467">
        <v>2012</v>
      </c>
      <c r="I2467">
        <v>4</v>
      </c>
      <c r="J2467">
        <v>12</v>
      </c>
      <c r="K2467">
        <v>12</v>
      </c>
      <c r="L2467">
        <v>3</v>
      </c>
      <c r="M2467">
        <v>2012</v>
      </c>
      <c r="N2467">
        <v>4</v>
      </c>
      <c r="O2467">
        <v>5</v>
      </c>
      <c r="P2467">
        <v>12</v>
      </c>
      <c r="Q2467">
        <v>3</v>
      </c>
      <c r="R2467" s="1">
        <f t="shared" si="483"/>
        <v>12.064655172413794</v>
      </c>
      <c r="S2467" s="1">
        <f t="shared" si="484"/>
        <v>9</v>
      </c>
      <c r="T2467" s="1">
        <f t="shared" si="485"/>
        <v>10.420263746744808</v>
      </c>
      <c r="U2467" s="1">
        <f t="shared" si="486"/>
        <v>6</v>
      </c>
      <c r="W2467">
        <f t="shared" si="487"/>
        <v>36.780042360285378</v>
      </c>
      <c r="X2467">
        <f t="shared" si="488"/>
        <v>9</v>
      </c>
      <c r="Y2467">
        <f t="shared" si="489"/>
        <v>19.538731590786451</v>
      </c>
      <c r="AA2467">
        <f t="shared" si="490"/>
        <v>6.0646551724137936</v>
      </c>
      <c r="AB2467">
        <f t="shared" si="491"/>
        <v>3</v>
      </c>
      <c r="AC2467">
        <f t="shared" si="492"/>
        <v>4.4202637467448085</v>
      </c>
      <c r="AE2467">
        <f t="shared" si="493"/>
        <v>6.0646551724137936</v>
      </c>
      <c r="AF2467">
        <f t="shared" si="494"/>
        <v>3</v>
      </c>
      <c r="AG2467">
        <f t="shared" si="495"/>
        <v>4.4202637467448085</v>
      </c>
    </row>
    <row r="2468" spans="1:33" x14ac:dyDescent="0.25">
      <c r="A2468" t="s">
        <v>17</v>
      </c>
      <c r="B2468">
        <v>309</v>
      </c>
      <c r="C2468">
        <v>15</v>
      </c>
      <c r="D2468">
        <v>273</v>
      </c>
      <c r="E2468">
        <v>13</v>
      </c>
      <c r="F2468" t="s">
        <v>1022</v>
      </c>
      <c r="G2468" t="s">
        <v>336</v>
      </c>
      <c r="H2468">
        <v>2012</v>
      </c>
      <c r="I2468">
        <v>4</v>
      </c>
      <c r="J2468">
        <v>12</v>
      </c>
      <c r="K2468">
        <v>13</v>
      </c>
      <c r="L2468">
        <v>3</v>
      </c>
      <c r="M2468">
        <v>2012</v>
      </c>
      <c r="N2468">
        <v>3</v>
      </c>
      <c r="O2468">
        <v>8</v>
      </c>
      <c r="P2468">
        <v>13</v>
      </c>
      <c r="Q2468">
        <v>3</v>
      </c>
      <c r="R2468" s="1">
        <f t="shared" si="483"/>
        <v>14.714285714285714</v>
      </c>
      <c r="S2468" s="1">
        <f t="shared" si="484"/>
        <v>13</v>
      </c>
      <c r="T2468" s="1">
        <f t="shared" si="485"/>
        <v>13.830607878387497</v>
      </c>
      <c r="U2468" s="1">
        <f t="shared" si="486"/>
        <v>15</v>
      </c>
      <c r="W2468">
        <f t="shared" si="487"/>
        <v>8.1632653061224927E-2</v>
      </c>
      <c r="X2468">
        <f t="shared" si="488"/>
        <v>4</v>
      </c>
      <c r="Y2468">
        <f t="shared" si="489"/>
        <v>1.3674779340893919</v>
      </c>
      <c r="AA2468">
        <f t="shared" si="490"/>
        <v>0.28571428571428648</v>
      </c>
      <c r="AB2468">
        <f t="shared" si="491"/>
        <v>2</v>
      </c>
      <c r="AC2468">
        <f t="shared" si="492"/>
        <v>1.1693921216125034</v>
      </c>
      <c r="AE2468">
        <f t="shared" si="493"/>
        <v>0.28571428571428648</v>
      </c>
      <c r="AF2468">
        <f t="shared" si="494"/>
        <v>2</v>
      </c>
      <c r="AG2468">
        <f t="shared" si="495"/>
        <v>1.1693921216125034</v>
      </c>
    </row>
    <row r="2469" spans="1:33" x14ac:dyDescent="0.25">
      <c r="A2469" t="s">
        <v>17</v>
      </c>
      <c r="B2469">
        <v>309</v>
      </c>
      <c r="C2469">
        <v>15</v>
      </c>
      <c r="D2469">
        <v>235</v>
      </c>
      <c r="E2469">
        <v>3</v>
      </c>
      <c r="F2469" t="s">
        <v>1022</v>
      </c>
      <c r="G2469" t="s">
        <v>335</v>
      </c>
      <c r="H2469">
        <v>2012</v>
      </c>
      <c r="I2469">
        <v>4</v>
      </c>
      <c r="J2469">
        <v>12</v>
      </c>
      <c r="K2469">
        <v>13</v>
      </c>
      <c r="L2469">
        <v>3</v>
      </c>
      <c r="M2469">
        <v>2012</v>
      </c>
      <c r="N2469">
        <v>3</v>
      </c>
      <c r="O2469">
        <v>15</v>
      </c>
      <c r="P2469">
        <v>13</v>
      </c>
      <c r="Q2469">
        <v>3</v>
      </c>
      <c r="R2469" s="1">
        <f t="shared" si="483"/>
        <v>3.9446808510638296</v>
      </c>
      <c r="S2469" s="1">
        <f t="shared" si="484"/>
        <v>3</v>
      </c>
      <c r="T2469" s="1">
        <f t="shared" si="485"/>
        <v>3.4400643239903945</v>
      </c>
      <c r="U2469" s="1">
        <f t="shared" si="486"/>
        <v>15</v>
      </c>
      <c r="W2469">
        <f t="shared" si="487"/>
        <v>122.22008148483478</v>
      </c>
      <c r="X2469">
        <f t="shared" si="488"/>
        <v>144</v>
      </c>
      <c r="Y2469">
        <f t="shared" si="489"/>
        <v>133.63211283347965</v>
      </c>
      <c r="AA2469">
        <f t="shared" si="490"/>
        <v>11.055319148936171</v>
      </c>
      <c r="AB2469">
        <f t="shared" si="491"/>
        <v>12</v>
      </c>
      <c r="AC2469">
        <f t="shared" si="492"/>
        <v>11.559935676009605</v>
      </c>
      <c r="AE2469">
        <f t="shared" si="493"/>
        <v>11.055319148936171</v>
      </c>
      <c r="AF2469">
        <f t="shared" si="494"/>
        <v>12</v>
      </c>
      <c r="AG2469">
        <f t="shared" si="495"/>
        <v>11.559935676009605</v>
      </c>
    </row>
    <row r="2470" spans="1:33" x14ac:dyDescent="0.25">
      <c r="A2470" t="s">
        <v>17</v>
      </c>
      <c r="B2470">
        <v>309</v>
      </c>
      <c r="C2470">
        <v>15</v>
      </c>
      <c r="D2470">
        <v>241</v>
      </c>
      <c r="E2470">
        <v>10</v>
      </c>
      <c r="F2470" t="s">
        <v>1022</v>
      </c>
      <c r="G2470" t="s">
        <v>515</v>
      </c>
      <c r="H2470">
        <v>2012</v>
      </c>
      <c r="I2470">
        <v>4</v>
      </c>
      <c r="J2470">
        <v>12</v>
      </c>
      <c r="K2470">
        <v>13</v>
      </c>
      <c r="L2470">
        <v>3</v>
      </c>
      <c r="M2470">
        <v>2012</v>
      </c>
      <c r="N2470">
        <v>3</v>
      </c>
      <c r="O2470">
        <v>22</v>
      </c>
      <c r="P2470">
        <v>13</v>
      </c>
      <c r="Q2470">
        <v>3</v>
      </c>
      <c r="R2470" s="1">
        <f t="shared" si="483"/>
        <v>12.821576763485478</v>
      </c>
      <c r="S2470" s="1">
        <f t="shared" si="484"/>
        <v>10</v>
      </c>
      <c r="T2470" s="1">
        <f t="shared" si="485"/>
        <v>11.323240156194462</v>
      </c>
      <c r="U2470" s="1">
        <f t="shared" si="486"/>
        <v>15</v>
      </c>
      <c r="W2470">
        <f t="shared" si="487"/>
        <v>4.7455277973864058</v>
      </c>
      <c r="X2470">
        <f t="shared" si="488"/>
        <v>25</v>
      </c>
      <c r="Y2470">
        <f t="shared" si="489"/>
        <v>13.518562949020923</v>
      </c>
      <c r="AA2470">
        <f t="shared" si="490"/>
        <v>2.1784232365145222</v>
      </c>
      <c r="AB2470">
        <f t="shared" si="491"/>
        <v>5</v>
      </c>
      <c r="AC2470">
        <f t="shared" si="492"/>
        <v>3.676759843805538</v>
      </c>
      <c r="AE2470">
        <f t="shared" si="493"/>
        <v>2.1784232365145222</v>
      </c>
      <c r="AF2470">
        <f t="shared" si="494"/>
        <v>5</v>
      </c>
      <c r="AG2470">
        <f t="shared" si="495"/>
        <v>3.676759843805538</v>
      </c>
    </row>
    <row r="2471" spans="1:33" x14ac:dyDescent="0.25">
      <c r="A2471" t="s">
        <v>17</v>
      </c>
      <c r="B2471">
        <v>309</v>
      </c>
      <c r="C2471">
        <v>15</v>
      </c>
      <c r="D2471">
        <v>288</v>
      </c>
      <c r="E2471">
        <v>12</v>
      </c>
      <c r="F2471" t="s">
        <v>1022</v>
      </c>
      <c r="G2471" t="s">
        <v>684</v>
      </c>
      <c r="H2471">
        <v>2012</v>
      </c>
      <c r="I2471">
        <v>4</v>
      </c>
      <c r="J2471">
        <v>12</v>
      </c>
      <c r="K2471">
        <v>13</v>
      </c>
      <c r="L2471">
        <v>3</v>
      </c>
      <c r="M2471">
        <v>2012</v>
      </c>
      <c r="N2471">
        <v>3</v>
      </c>
      <c r="O2471">
        <v>29</v>
      </c>
      <c r="P2471">
        <v>13</v>
      </c>
      <c r="Q2471">
        <v>3</v>
      </c>
      <c r="R2471" s="1">
        <f t="shared" si="483"/>
        <v>12.875</v>
      </c>
      <c r="S2471" s="1">
        <f t="shared" si="484"/>
        <v>12</v>
      </c>
      <c r="T2471" s="1">
        <f t="shared" si="485"/>
        <v>12.429802894656053</v>
      </c>
      <c r="U2471" s="1">
        <f t="shared" si="486"/>
        <v>15</v>
      </c>
      <c r="W2471">
        <f t="shared" si="487"/>
        <v>4.515625</v>
      </c>
      <c r="X2471">
        <f t="shared" si="488"/>
        <v>9</v>
      </c>
      <c r="Y2471">
        <f t="shared" si="489"/>
        <v>6.6059131603184049</v>
      </c>
      <c r="AA2471">
        <f t="shared" si="490"/>
        <v>2.125</v>
      </c>
      <c r="AB2471">
        <f t="shared" si="491"/>
        <v>3</v>
      </c>
      <c r="AC2471">
        <f t="shared" si="492"/>
        <v>2.5701971053439472</v>
      </c>
      <c r="AE2471">
        <f t="shared" si="493"/>
        <v>2.125</v>
      </c>
      <c r="AF2471">
        <f t="shared" si="494"/>
        <v>3</v>
      </c>
      <c r="AG2471">
        <f t="shared" si="495"/>
        <v>2.5701971053439472</v>
      </c>
    </row>
    <row r="2472" spans="1:33" x14ac:dyDescent="0.25">
      <c r="A2472" t="s">
        <v>17</v>
      </c>
      <c r="B2472">
        <v>309</v>
      </c>
      <c r="C2472">
        <v>15</v>
      </c>
      <c r="D2472">
        <v>231</v>
      </c>
      <c r="E2472">
        <v>15</v>
      </c>
      <c r="F2472" t="s">
        <v>1022</v>
      </c>
      <c r="G2472" t="s">
        <v>853</v>
      </c>
      <c r="H2472">
        <v>2012</v>
      </c>
      <c r="I2472">
        <v>4</v>
      </c>
      <c r="J2472">
        <v>12</v>
      </c>
      <c r="K2472">
        <v>13</v>
      </c>
      <c r="L2472">
        <v>3</v>
      </c>
      <c r="M2472">
        <v>2012</v>
      </c>
      <c r="N2472">
        <v>4</v>
      </c>
      <c r="O2472">
        <v>5</v>
      </c>
      <c r="P2472">
        <v>13</v>
      </c>
      <c r="Q2472">
        <v>3</v>
      </c>
      <c r="R2472" s="1">
        <f t="shared" si="483"/>
        <v>20.064935064935064</v>
      </c>
      <c r="S2472" s="1">
        <f t="shared" si="484"/>
        <v>15</v>
      </c>
      <c r="T2472" s="1">
        <f t="shared" si="485"/>
        <v>17.348602997763997</v>
      </c>
      <c r="U2472" s="1">
        <f t="shared" si="486"/>
        <v>15</v>
      </c>
      <c r="W2472">
        <f t="shared" si="487"/>
        <v>25.65356721200876</v>
      </c>
      <c r="X2472">
        <f t="shared" si="488"/>
        <v>0</v>
      </c>
      <c r="Y2472">
        <f t="shared" si="489"/>
        <v>5.515936041106035</v>
      </c>
      <c r="AA2472">
        <f t="shared" si="490"/>
        <v>5.0649350649350637</v>
      </c>
      <c r="AB2472">
        <f t="shared" si="491"/>
        <v>0</v>
      </c>
      <c r="AC2472">
        <f t="shared" si="492"/>
        <v>2.3486029977639973</v>
      </c>
      <c r="AE2472">
        <f t="shared" si="493"/>
        <v>5.0649350649350637</v>
      </c>
      <c r="AF2472">
        <f t="shared" si="494"/>
        <v>0</v>
      </c>
      <c r="AG2472">
        <f t="shared" si="495"/>
        <v>2.3486029977639973</v>
      </c>
    </row>
    <row r="2473" spans="1:33" x14ac:dyDescent="0.25">
      <c r="A2473" t="s">
        <v>17</v>
      </c>
      <c r="B2473">
        <v>312</v>
      </c>
      <c r="C2473">
        <v>13</v>
      </c>
      <c r="D2473">
        <v>272</v>
      </c>
      <c r="E2473">
        <v>7</v>
      </c>
      <c r="F2473" t="s">
        <v>1023</v>
      </c>
      <c r="G2473" t="s">
        <v>338</v>
      </c>
      <c r="H2473">
        <v>2012</v>
      </c>
      <c r="I2473">
        <v>4</v>
      </c>
      <c r="J2473">
        <v>12</v>
      </c>
      <c r="K2473">
        <v>14</v>
      </c>
      <c r="L2473">
        <v>3</v>
      </c>
      <c r="M2473">
        <v>2012</v>
      </c>
      <c r="N2473">
        <v>3</v>
      </c>
      <c r="O2473">
        <v>8</v>
      </c>
      <c r="P2473">
        <v>14</v>
      </c>
      <c r="Q2473">
        <v>3</v>
      </c>
      <c r="R2473" s="1">
        <f t="shared" si="483"/>
        <v>8.0294117647058822</v>
      </c>
      <c r="S2473" s="1">
        <f t="shared" si="484"/>
        <v>7</v>
      </c>
      <c r="T2473" s="1">
        <f t="shared" si="485"/>
        <v>7.4970582466018749</v>
      </c>
      <c r="U2473" s="1">
        <f t="shared" si="486"/>
        <v>13</v>
      </c>
      <c r="W2473">
        <f t="shared" si="487"/>
        <v>24.706747404844293</v>
      </c>
      <c r="X2473">
        <f t="shared" si="488"/>
        <v>36</v>
      </c>
      <c r="Y2473">
        <f t="shared" si="489"/>
        <v>30.282367941292431</v>
      </c>
      <c r="AA2473">
        <f t="shared" si="490"/>
        <v>4.9705882352941178</v>
      </c>
      <c r="AB2473">
        <f t="shared" si="491"/>
        <v>6</v>
      </c>
      <c r="AC2473">
        <f t="shared" si="492"/>
        <v>5.5029417533981251</v>
      </c>
      <c r="AE2473">
        <f t="shared" si="493"/>
        <v>4.9705882352941178</v>
      </c>
      <c r="AF2473">
        <f t="shared" si="494"/>
        <v>6</v>
      </c>
      <c r="AG2473">
        <f t="shared" si="495"/>
        <v>5.5029417533981251</v>
      </c>
    </row>
    <row r="2474" spans="1:33" x14ac:dyDescent="0.25">
      <c r="A2474" t="s">
        <v>17</v>
      </c>
      <c r="B2474">
        <v>312</v>
      </c>
      <c r="C2474">
        <v>13</v>
      </c>
      <c r="D2474">
        <v>230</v>
      </c>
      <c r="E2474">
        <v>16</v>
      </c>
      <c r="F2474" t="s">
        <v>1023</v>
      </c>
      <c r="G2474" t="s">
        <v>337</v>
      </c>
      <c r="H2474">
        <v>2012</v>
      </c>
      <c r="I2474">
        <v>4</v>
      </c>
      <c r="J2474">
        <v>12</v>
      </c>
      <c r="K2474">
        <v>14</v>
      </c>
      <c r="L2474">
        <v>3</v>
      </c>
      <c r="M2474">
        <v>2012</v>
      </c>
      <c r="N2474">
        <v>3</v>
      </c>
      <c r="O2474">
        <v>15</v>
      </c>
      <c r="P2474">
        <v>14</v>
      </c>
      <c r="Q2474">
        <v>3</v>
      </c>
      <c r="R2474" s="1">
        <f t="shared" si="483"/>
        <v>21.704347826086956</v>
      </c>
      <c r="S2474" s="1">
        <f t="shared" si="484"/>
        <v>16</v>
      </c>
      <c r="T2474" s="1">
        <f t="shared" si="485"/>
        <v>18.635170115064454</v>
      </c>
      <c r="U2474" s="1">
        <f t="shared" si="486"/>
        <v>13</v>
      </c>
      <c r="W2474">
        <f t="shared" si="487"/>
        <v>75.765671077504706</v>
      </c>
      <c r="X2474">
        <f t="shared" si="488"/>
        <v>9</v>
      </c>
      <c r="Y2474">
        <f t="shared" si="489"/>
        <v>31.755142225715538</v>
      </c>
      <c r="AA2474">
        <f t="shared" si="490"/>
        <v>8.7043478260869556</v>
      </c>
      <c r="AB2474">
        <f t="shared" si="491"/>
        <v>3</v>
      </c>
      <c r="AC2474">
        <f t="shared" si="492"/>
        <v>5.6351701150644544</v>
      </c>
      <c r="AE2474">
        <f t="shared" si="493"/>
        <v>8.7043478260869556</v>
      </c>
      <c r="AF2474">
        <f t="shared" si="494"/>
        <v>3</v>
      </c>
      <c r="AG2474">
        <f t="shared" si="495"/>
        <v>5.6351701150644544</v>
      </c>
    </row>
    <row r="2475" spans="1:33" x14ac:dyDescent="0.25">
      <c r="A2475" t="s">
        <v>17</v>
      </c>
      <c r="B2475">
        <v>312</v>
      </c>
      <c r="C2475">
        <v>13</v>
      </c>
      <c r="D2475">
        <v>243</v>
      </c>
      <c r="E2475">
        <v>7</v>
      </c>
      <c r="F2475" t="s">
        <v>1023</v>
      </c>
      <c r="G2475" t="s">
        <v>516</v>
      </c>
      <c r="H2475">
        <v>2012</v>
      </c>
      <c r="I2475">
        <v>4</v>
      </c>
      <c r="J2475">
        <v>12</v>
      </c>
      <c r="K2475">
        <v>14</v>
      </c>
      <c r="L2475">
        <v>3</v>
      </c>
      <c r="M2475">
        <v>2012</v>
      </c>
      <c r="N2475">
        <v>3</v>
      </c>
      <c r="O2475">
        <v>22</v>
      </c>
      <c r="P2475">
        <v>14</v>
      </c>
      <c r="Q2475">
        <v>3</v>
      </c>
      <c r="R2475" s="1">
        <f t="shared" si="483"/>
        <v>8.9876543209876552</v>
      </c>
      <c r="S2475" s="1">
        <f t="shared" si="484"/>
        <v>7</v>
      </c>
      <c r="T2475" s="1">
        <f t="shared" si="485"/>
        <v>7.9318081322554432</v>
      </c>
      <c r="U2475" s="1">
        <f t="shared" si="486"/>
        <v>13</v>
      </c>
      <c r="W2475">
        <f t="shared" si="487"/>
        <v>16.098917847889034</v>
      </c>
      <c r="X2475">
        <f t="shared" si="488"/>
        <v>36</v>
      </c>
      <c r="Y2475">
        <f t="shared" si="489"/>
        <v>25.68656880827206</v>
      </c>
      <c r="AA2475">
        <f t="shared" si="490"/>
        <v>4.0123456790123448</v>
      </c>
      <c r="AB2475">
        <f t="shared" si="491"/>
        <v>6</v>
      </c>
      <c r="AC2475">
        <f t="shared" si="492"/>
        <v>5.0681918677445568</v>
      </c>
      <c r="AE2475">
        <f t="shared" si="493"/>
        <v>4.0123456790123448</v>
      </c>
      <c r="AF2475">
        <f t="shared" si="494"/>
        <v>6</v>
      </c>
      <c r="AG2475">
        <f t="shared" si="495"/>
        <v>5.0681918677445568</v>
      </c>
    </row>
    <row r="2476" spans="1:33" x14ac:dyDescent="0.25">
      <c r="A2476" t="s">
        <v>17</v>
      </c>
      <c r="B2476">
        <v>312</v>
      </c>
      <c r="C2476">
        <v>13</v>
      </c>
      <c r="D2476">
        <v>291</v>
      </c>
      <c r="E2476">
        <v>17</v>
      </c>
      <c r="F2476" t="s">
        <v>1023</v>
      </c>
      <c r="G2476" t="s">
        <v>685</v>
      </c>
      <c r="H2476">
        <v>2012</v>
      </c>
      <c r="I2476">
        <v>4</v>
      </c>
      <c r="J2476">
        <v>12</v>
      </c>
      <c r="K2476">
        <v>14</v>
      </c>
      <c r="L2476">
        <v>3</v>
      </c>
      <c r="M2476">
        <v>2012</v>
      </c>
      <c r="N2476">
        <v>3</v>
      </c>
      <c r="O2476">
        <v>29</v>
      </c>
      <c r="P2476">
        <v>14</v>
      </c>
      <c r="Q2476">
        <v>3</v>
      </c>
      <c r="R2476" s="1">
        <f t="shared" si="483"/>
        <v>18.226804123711339</v>
      </c>
      <c r="S2476" s="1">
        <f t="shared" si="484"/>
        <v>17</v>
      </c>
      <c r="T2476" s="1">
        <f t="shared" si="485"/>
        <v>17.602717690830946</v>
      </c>
      <c r="U2476" s="1">
        <f t="shared" si="486"/>
        <v>13</v>
      </c>
      <c r="W2476">
        <f t="shared" si="487"/>
        <v>27.319481347645862</v>
      </c>
      <c r="X2476">
        <f t="shared" si="488"/>
        <v>16</v>
      </c>
      <c r="Y2476">
        <f t="shared" si="489"/>
        <v>21.18501014148816</v>
      </c>
      <c r="AA2476">
        <f t="shared" si="490"/>
        <v>5.2268041237113394</v>
      </c>
      <c r="AB2476">
        <f t="shared" si="491"/>
        <v>4</v>
      </c>
      <c r="AC2476">
        <f t="shared" si="492"/>
        <v>4.6027176908309464</v>
      </c>
      <c r="AE2476">
        <f t="shared" si="493"/>
        <v>5.2268041237113394</v>
      </c>
      <c r="AF2476">
        <f t="shared" si="494"/>
        <v>4</v>
      </c>
      <c r="AG2476">
        <f t="shared" si="495"/>
        <v>4.6027176908309464</v>
      </c>
    </row>
    <row r="2477" spans="1:33" x14ac:dyDescent="0.25">
      <c r="A2477" t="s">
        <v>17</v>
      </c>
      <c r="B2477">
        <v>312</v>
      </c>
      <c r="C2477">
        <v>13</v>
      </c>
      <c r="D2477">
        <v>243</v>
      </c>
      <c r="E2477">
        <v>8</v>
      </c>
      <c r="F2477" t="s">
        <v>1023</v>
      </c>
      <c r="G2477" t="s">
        <v>854</v>
      </c>
      <c r="H2477">
        <v>2012</v>
      </c>
      <c r="I2477">
        <v>4</v>
      </c>
      <c r="J2477">
        <v>12</v>
      </c>
      <c r="K2477">
        <v>14</v>
      </c>
      <c r="L2477">
        <v>3</v>
      </c>
      <c r="M2477">
        <v>2012</v>
      </c>
      <c r="N2477">
        <v>4</v>
      </c>
      <c r="O2477">
        <v>5</v>
      </c>
      <c r="P2477">
        <v>14</v>
      </c>
      <c r="Q2477">
        <v>3</v>
      </c>
      <c r="R2477" s="1">
        <f t="shared" si="483"/>
        <v>10.271604938271604</v>
      </c>
      <c r="S2477" s="1">
        <f t="shared" si="484"/>
        <v>8</v>
      </c>
      <c r="T2477" s="1">
        <f t="shared" si="485"/>
        <v>9.0649235797205066</v>
      </c>
      <c r="U2477" s="1">
        <f t="shared" si="486"/>
        <v>13</v>
      </c>
      <c r="W2477">
        <f t="shared" si="487"/>
        <v>7.4441396128638955</v>
      </c>
      <c r="X2477">
        <f t="shared" si="488"/>
        <v>25</v>
      </c>
      <c r="Y2477">
        <f t="shared" si="489"/>
        <v>15.484826433439672</v>
      </c>
      <c r="AA2477">
        <f t="shared" si="490"/>
        <v>2.7283950617283956</v>
      </c>
      <c r="AB2477">
        <f t="shared" si="491"/>
        <v>5</v>
      </c>
      <c r="AC2477">
        <f t="shared" si="492"/>
        <v>3.9350764202794934</v>
      </c>
      <c r="AE2477">
        <f t="shared" si="493"/>
        <v>2.7283950617283956</v>
      </c>
      <c r="AF2477">
        <f t="shared" si="494"/>
        <v>5</v>
      </c>
      <c r="AG2477">
        <f t="shared" si="495"/>
        <v>3.9350764202794934</v>
      </c>
    </row>
    <row r="2478" spans="1:33" x14ac:dyDescent="0.25">
      <c r="A2478" t="s">
        <v>17</v>
      </c>
      <c r="B2478">
        <v>311</v>
      </c>
      <c r="C2478">
        <v>17</v>
      </c>
      <c r="D2478">
        <v>272</v>
      </c>
      <c r="E2478">
        <v>7</v>
      </c>
      <c r="F2478" t="s">
        <v>1024</v>
      </c>
      <c r="G2478" t="s">
        <v>340</v>
      </c>
      <c r="H2478">
        <v>2012</v>
      </c>
      <c r="I2478">
        <v>4</v>
      </c>
      <c r="J2478">
        <v>12</v>
      </c>
      <c r="K2478">
        <v>15</v>
      </c>
      <c r="L2478">
        <v>3</v>
      </c>
      <c r="M2478">
        <v>2012</v>
      </c>
      <c r="N2478">
        <v>3</v>
      </c>
      <c r="O2478">
        <v>8</v>
      </c>
      <c r="P2478">
        <v>15</v>
      </c>
      <c r="Q2478">
        <v>3</v>
      </c>
      <c r="R2478" s="1">
        <f t="shared" si="483"/>
        <v>8.0036764705882355</v>
      </c>
      <c r="S2478" s="1">
        <f t="shared" si="484"/>
        <v>7</v>
      </c>
      <c r="T2478" s="1">
        <f t="shared" si="485"/>
        <v>7.4850340877057899</v>
      </c>
      <c r="U2478" s="1">
        <f t="shared" si="486"/>
        <v>17</v>
      </c>
      <c r="W2478">
        <f t="shared" si="487"/>
        <v>80.933837045847753</v>
      </c>
      <c r="X2478">
        <f t="shared" si="488"/>
        <v>100</v>
      </c>
      <c r="Y2478">
        <f t="shared" si="489"/>
        <v>90.534576312120791</v>
      </c>
      <c r="AA2478">
        <f t="shared" si="490"/>
        <v>8.9963235294117645</v>
      </c>
      <c r="AB2478">
        <f t="shared" si="491"/>
        <v>10</v>
      </c>
      <c r="AC2478">
        <f t="shared" si="492"/>
        <v>9.5149659122942101</v>
      </c>
      <c r="AE2478">
        <f t="shared" si="493"/>
        <v>8.9963235294117645</v>
      </c>
      <c r="AF2478">
        <f t="shared" si="494"/>
        <v>10</v>
      </c>
      <c r="AG2478">
        <f t="shared" si="495"/>
        <v>9.5149659122942101</v>
      </c>
    </row>
    <row r="2479" spans="1:33" x14ac:dyDescent="0.25">
      <c r="A2479" t="s">
        <v>17</v>
      </c>
      <c r="B2479">
        <v>311</v>
      </c>
      <c r="C2479">
        <v>17</v>
      </c>
      <c r="D2479">
        <v>239</v>
      </c>
      <c r="E2479">
        <v>6</v>
      </c>
      <c r="F2479" t="s">
        <v>1024</v>
      </c>
      <c r="G2479" t="s">
        <v>339</v>
      </c>
      <c r="H2479">
        <v>2012</v>
      </c>
      <c r="I2479">
        <v>4</v>
      </c>
      <c r="J2479">
        <v>12</v>
      </c>
      <c r="K2479">
        <v>15</v>
      </c>
      <c r="L2479">
        <v>3</v>
      </c>
      <c r="M2479">
        <v>2012</v>
      </c>
      <c r="N2479">
        <v>3</v>
      </c>
      <c r="O2479">
        <v>15</v>
      </c>
      <c r="P2479">
        <v>15</v>
      </c>
      <c r="Q2479">
        <v>3</v>
      </c>
      <c r="R2479" s="1">
        <f t="shared" si="483"/>
        <v>7.8075313807531384</v>
      </c>
      <c r="S2479" s="1">
        <f t="shared" si="484"/>
        <v>6</v>
      </c>
      <c r="T2479" s="1">
        <f t="shared" si="485"/>
        <v>6.8443544826753993</v>
      </c>
      <c r="U2479" s="1">
        <f t="shared" si="486"/>
        <v>17</v>
      </c>
      <c r="W2479">
        <f t="shared" si="487"/>
        <v>84.50147931583831</v>
      </c>
      <c r="X2479">
        <f t="shared" si="488"/>
        <v>121</v>
      </c>
      <c r="Y2479">
        <f t="shared" si="489"/>
        <v>103.13713587355525</v>
      </c>
      <c r="AA2479">
        <f t="shared" si="490"/>
        <v>9.1924686192468616</v>
      </c>
      <c r="AB2479">
        <f t="shared" si="491"/>
        <v>11</v>
      </c>
      <c r="AC2479">
        <f t="shared" si="492"/>
        <v>10.155645517324601</v>
      </c>
      <c r="AE2479">
        <f t="shared" si="493"/>
        <v>9.1924686192468616</v>
      </c>
      <c r="AF2479">
        <f t="shared" si="494"/>
        <v>11</v>
      </c>
      <c r="AG2479">
        <f t="shared" si="495"/>
        <v>10.155645517324601</v>
      </c>
    </row>
    <row r="2480" spans="1:33" x14ac:dyDescent="0.25">
      <c r="A2480" t="s">
        <v>17</v>
      </c>
      <c r="B2480">
        <v>311</v>
      </c>
      <c r="C2480">
        <v>17</v>
      </c>
      <c r="D2480">
        <v>244</v>
      </c>
      <c r="E2480">
        <v>13</v>
      </c>
      <c r="F2480" t="s">
        <v>1024</v>
      </c>
      <c r="G2480" t="s">
        <v>517</v>
      </c>
      <c r="H2480">
        <v>2012</v>
      </c>
      <c r="I2480">
        <v>4</v>
      </c>
      <c r="J2480">
        <v>12</v>
      </c>
      <c r="K2480">
        <v>15</v>
      </c>
      <c r="L2480">
        <v>3</v>
      </c>
      <c r="M2480">
        <v>2012</v>
      </c>
      <c r="N2480">
        <v>3</v>
      </c>
      <c r="O2480">
        <v>22</v>
      </c>
      <c r="P2480">
        <v>15</v>
      </c>
      <c r="Q2480">
        <v>3</v>
      </c>
      <c r="R2480" s="1">
        <f t="shared" si="483"/>
        <v>16.569672131147541</v>
      </c>
      <c r="S2480" s="1">
        <f t="shared" si="484"/>
        <v>13</v>
      </c>
      <c r="T2480" s="1">
        <f t="shared" si="485"/>
        <v>14.676707318227683</v>
      </c>
      <c r="U2480" s="1">
        <f t="shared" si="486"/>
        <v>17</v>
      </c>
      <c r="W2480">
        <f t="shared" si="487"/>
        <v>0.18518207471109877</v>
      </c>
      <c r="X2480">
        <f t="shared" si="488"/>
        <v>16</v>
      </c>
      <c r="Y2480">
        <f t="shared" si="489"/>
        <v>5.3976888851768052</v>
      </c>
      <c r="AA2480">
        <f t="shared" si="490"/>
        <v>0.43032786885245855</v>
      </c>
      <c r="AB2480">
        <f t="shared" si="491"/>
        <v>4</v>
      </c>
      <c r="AC2480">
        <f t="shared" si="492"/>
        <v>2.3232926817723172</v>
      </c>
      <c r="AE2480">
        <f t="shared" si="493"/>
        <v>0.43032786885245855</v>
      </c>
      <c r="AF2480">
        <f t="shared" si="494"/>
        <v>4</v>
      </c>
      <c r="AG2480">
        <f t="shared" si="495"/>
        <v>2.3232926817723172</v>
      </c>
    </row>
    <row r="2481" spans="1:33" x14ac:dyDescent="0.25">
      <c r="A2481" t="s">
        <v>17</v>
      </c>
      <c r="B2481">
        <v>311</v>
      </c>
      <c r="C2481">
        <v>17</v>
      </c>
      <c r="D2481">
        <v>298</v>
      </c>
      <c r="E2481">
        <v>8</v>
      </c>
      <c r="F2481" t="s">
        <v>1024</v>
      </c>
      <c r="G2481" t="s">
        <v>686</v>
      </c>
      <c r="H2481">
        <v>2012</v>
      </c>
      <c r="I2481">
        <v>4</v>
      </c>
      <c r="J2481">
        <v>12</v>
      </c>
      <c r="K2481">
        <v>15</v>
      </c>
      <c r="L2481">
        <v>3</v>
      </c>
      <c r="M2481">
        <v>2012</v>
      </c>
      <c r="N2481">
        <v>3</v>
      </c>
      <c r="O2481">
        <v>29</v>
      </c>
      <c r="P2481">
        <v>15</v>
      </c>
      <c r="Q2481">
        <v>3</v>
      </c>
      <c r="R2481" s="1">
        <f t="shared" si="483"/>
        <v>8.348993288590604</v>
      </c>
      <c r="S2481" s="1">
        <f t="shared" si="484"/>
        <v>8</v>
      </c>
      <c r="T2481" s="1">
        <f t="shared" si="485"/>
        <v>8.1726339884228771</v>
      </c>
      <c r="U2481" s="1">
        <f t="shared" si="486"/>
        <v>17</v>
      </c>
      <c r="W2481">
        <f t="shared" si="487"/>
        <v>74.839917120850416</v>
      </c>
      <c r="X2481">
        <f t="shared" si="488"/>
        <v>81</v>
      </c>
      <c r="Y2481">
        <f t="shared" si="489"/>
        <v>77.922390702347002</v>
      </c>
      <c r="AA2481">
        <f t="shared" si="490"/>
        <v>8.651006711409396</v>
      </c>
      <c r="AB2481">
        <f t="shared" si="491"/>
        <v>9</v>
      </c>
      <c r="AC2481">
        <f t="shared" si="492"/>
        <v>8.8273660115771229</v>
      </c>
      <c r="AE2481">
        <f t="shared" si="493"/>
        <v>8.651006711409396</v>
      </c>
      <c r="AF2481">
        <f t="shared" si="494"/>
        <v>9</v>
      </c>
      <c r="AG2481">
        <f t="shared" si="495"/>
        <v>8.8273660115771229</v>
      </c>
    </row>
    <row r="2482" spans="1:33" x14ac:dyDescent="0.25">
      <c r="A2482" t="s">
        <v>17</v>
      </c>
      <c r="B2482">
        <v>311</v>
      </c>
      <c r="C2482">
        <v>17</v>
      </c>
      <c r="D2482">
        <v>237</v>
      </c>
      <c r="E2482">
        <v>13</v>
      </c>
      <c r="F2482" t="s">
        <v>1024</v>
      </c>
      <c r="G2482" t="s">
        <v>855</v>
      </c>
      <c r="H2482">
        <v>2012</v>
      </c>
      <c r="I2482">
        <v>4</v>
      </c>
      <c r="J2482">
        <v>12</v>
      </c>
      <c r="K2482">
        <v>15</v>
      </c>
      <c r="L2482">
        <v>3</v>
      </c>
      <c r="M2482">
        <v>2012</v>
      </c>
      <c r="N2482">
        <v>4</v>
      </c>
      <c r="O2482">
        <v>5</v>
      </c>
      <c r="P2482">
        <v>15</v>
      </c>
      <c r="Q2482">
        <v>3</v>
      </c>
      <c r="R2482" s="1">
        <f t="shared" si="483"/>
        <v>17.059071729957807</v>
      </c>
      <c r="S2482" s="1">
        <f t="shared" si="484"/>
        <v>13</v>
      </c>
      <c r="T2482" s="1">
        <f t="shared" si="485"/>
        <v>14.891874713730688</v>
      </c>
      <c r="U2482" s="1">
        <f t="shared" si="486"/>
        <v>17</v>
      </c>
      <c r="W2482">
        <f t="shared" si="487"/>
        <v>3.4894692802081208E-3</v>
      </c>
      <c r="X2482">
        <f t="shared" si="488"/>
        <v>16</v>
      </c>
      <c r="Y2482">
        <f t="shared" si="489"/>
        <v>4.4441922226080672</v>
      </c>
      <c r="AA2482">
        <f t="shared" si="490"/>
        <v>5.9071729957807406E-2</v>
      </c>
      <c r="AB2482">
        <f t="shared" si="491"/>
        <v>4</v>
      </c>
      <c r="AC2482">
        <f t="shared" si="492"/>
        <v>2.1081252862693116</v>
      </c>
      <c r="AE2482">
        <f t="shared" si="493"/>
        <v>5.9071729957807406E-2</v>
      </c>
      <c r="AF2482">
        <f t="shared" si="494"/>
        <v>4</v>
      </c>
      <c r="AG2482">
        <f t="shared" si="495"/>
        <v>2.1081252862693116</v>
      </c>
    </row>
    <row r="2483" spans="1:33" x14ac:dyDescent="0.25">
      <c r="A2483" t="s">
        <v>17</v>
      </c>
      <c r="B2483">
        <v>319</v>
      </c>
      <c r="C2483">
        <v>19</v>
      </c>
      <c r="D2483">
        <v>266</v>
      </c>
      <c r="E2483">
        <v>8</v>
      </c>
      <c r="F2483" t="s">
        <v>1025</v>
      </c>
      <c r="G2483" t="s">
        <v>342</v>
      </c>
      <c r="H2483">
        <v>2012</v>
      </c>
      <c r="I2483">
        <v>4</v>
      </c>
      <c r="J2483">
        <v>12</v>
      </c>
      <c r="K2483">
        <v>16</v>
      </c>
      <c r="L2483">
        <v>3</v>
      </c>
      <c r="M2483">
        <v>2012</v>
      </c>
      <c r="N2483">
        <v>3</v>
      </c>
      <c r="O2483">
        <v>8</v>
      </c>
      <c r="P2483">
        <v>16</v>
      </c>
      <c r="Q2483">
        <v>3</v>
      </c>
      <c r="R2483" s="1">
        <f t="shared" si="483"/>
        <v>9.5939849624060152</v>
      </c>
      <c r="S2483" s="1">
        <f t="shared" si="484"/>
        <v>8</v>
      </c>
      <c r="T2483" s="1">
        <f t="shared" si="485"/>
        <v>8.760815013413314</v>
      </c>
      <c r="U2483" s="1">
        <f t="shared" si="486"/>
        <v>19</v>
      </c>
      <c r="W2483">
        <f t="shared" si="487"/>
        <v>88.473118887444173</v>
      </c>
      <c r="X2483">
        <f t="shared" si="488"/>
        <v>121</v>
      </c>
      <c r="Y2483">
        <f t="shared" si="489"/>
        <v>104.84090918954219</v>
      </c>
      <c r="AA2483">
        <f t="shared" si="490"/>
        <v>9.4060150375939848</v>
      </c>
      <c r="AB2483">
        <f t="shared" si="491"/>
        <v>11</v>
      </c>
      <c r="AC2483">
        <f t="shared" si="492"/>
        <v>10.239184986586686</v>
      </c>
      <c r="AE2483">
        <f t="shared" si="493"/>
        <v>9.4060150375939848</v>
      </c>
      <c r="AF2483">
        <f t="shared" si="494"/>
        <v>11</v>
      </c>
      <c r="AG2483">
        <f t="shared" si="495"/>
        <v>10.239184986586686</v>
      </c>
    </row>
    <row r="2484" spans="1:33" x14ac:dyDescent="0.25">
      <c r="A2484" t="s">
        <v>17</v>
      </c>
      <c r="B2484">
        <v>319</v>
      </c>
      <c r="C2484">
        <v>19</v>
      </c>
      <c r="D2484">
        <v>239</v>
      </c>
      <c r="E2484">
        <v>12</v>
      </c>
      <c r="F2484" t="s">
        <v>1025</v>
      </c>
      <c r="G2484" t="s">
        <v>341</v>
      </c>
      <c r="H2484">
        <v>2012</v>
      </c>
      <c r="I2484">
        <v>4</v>
      </c>
      <c r="J2484">
        <v>12</v>
      </c>
      <c r="K2484">
        <v>16</v>
      </c>
      <c r="L2484">
        <v>3</v>
      </c>
      <c r="M2484">
        <v>2012</v>
      </c>
      <c r="N2484">
        <v>3</v>
      </c>
      <c r="O2484">
        <v>15</v>
      </c>
      <c r="P2484">
        <v>16</v>
      </c>
      <c r="Q2484">
        <v>3</v>
      </c>
      <c r="R2484" s="1">
        <f t="shared" si="483"/>
        <v>16.01673640167364</v>
      </c>
      <c r="S2484" s="1">
        <f t="shared" si="484"/>
        <v>12</v>
      </c>
      <c r="T2484" s="1">
        <f t="shared" si="485"/>
        <v>13.86365164089475</v>
      </c>
      <c r="U2484" s="1">
        <f t="shared" si="486"/>
        <v>19</v>
      </c>
      <c r="W2484">
        <f t="shared" si="487"/>
        <v>8.8998616970991407</v>
      </c>
      <c r="X2484">
        <f t="shared" si="488"/>
        <v>49</v>
      </c>
      <c r="Y2484">
        <f t="shared" si="489"/>
        <v>26.382074466083196</v>
      </c>
      <c r="AA2484">
        <f t="shared" si="490"/>
        <v>2.98326359832636</v>
      </c>
      <c r="AB2484">
        <f t="shared" si="491"/>
        <v>7</v>
      </c>
      <c r="AC2484">
        <f t="shared" si="492"/>
        <v>5.1363483591052503</v>
      </c>
      <c r="AE2484">
        <f t="shared" si="493"/>
        <v>2.98326359832636</v>
      </c>
      <c r="AF2484">
        <f t="shared" si="494"/>
        <v>7</v>
      </c>
      <c r="AG2484">
        <f t="shared" si="495"/>
        <v>5.1363483591052503</v>
      </c>
    </row>
    <row r="2485" spans="1:33" x14ac:dyDescent="0.25">
      <c r="A2485" t="s">
        <v>17</v>
      </c>
      <c r="B2485">
        <v>319</v>
      </c>
      <c r="C2485">
        <v>19</v>
      </c>
      <c r="D2485">
        <v>252</v>
      </c>
      <c r="E2485">
        <v>7</v>
      </c>
      <c r="F2485" t="s">
        <v>1025</v>
      </c>
      <c r="G2485" t="s">
        <v>518</v>
      </c>
      <c r="H2485">
        <v>2012</v>
      </c>
      <c r="I2485">
        <v>4</v>
      </c>
      <c r="J2485">
        <v>12</v>
      </c>
      <c r="K2485">
        <v>16</v>
      </c>
      <c r="L2485">
        <v>3</v>
      </c>
      <c r="M2485">
        <v>2012</v>
      </c>
      <c r="N2485">
        <v>3</v>
      </c>
      <c r="O2485">
        <v>22</v>
      </c>
      <c r="P2485">
        <v>16</v>
      </c>
      <c r="Q2485">
        <v>3</v>
      </c>
      <c r="R2485" s="1">
        <f t="shared" si="483"/>
        <v>8.8611111111111107</v>
      </c>
      <c r="S2485" s="1">
        <f t="shared" si="484"/>
        <v>7</v>
      </c>
      <c r="T2485" s="1">
        <f t="shared" si="485"/>
        <v>7.8757715671404389</v>
      </c>
      <c r="U2485" s="1">
        <f t="shared" si="486"/>
        <v>19</v>
      </c>
      <c r="W2485">
        <f t="shared" si="487"/>
        <v>102.79706790123457</v>
      </c>
      <c r="X2485">
        <f t="shared" si="488"/>
        <v>144</v>
      </c>
      <c r="Y2485">
        <f t="shared" si="489"/>
        <v>123.74845822644107</v>
      </c>
      <c r="AA2485">
        <f t="shared" si="490"/>
        <v>10.138888888888889</v>
      </c>
      <c r="AB2485">
        <f t="shared" si="491"/>
        <v>12</v>
      </c>
      <c r="AC2485">
        <f t="shared" si="492"/>
        <v>11.12422843285956</v>
      </c>
      <c r="AE2485">
        <f t="shared" si="493"/>
        <v>10.138888888888889</v>
      </c>
      <c r="AF2485">
        <f t="shared" si="494"/>
        <v>12</v>
      </c>
      <c r="AG2485">
        <f t="shared" si="495"/>
        <v>11.12422843285956</v>
      </c>
    </row>
    <row r="2486" spans="1:33" x14ac:dyDescent="0.25">
      <c r="A2486" t="s">
        <v>17</v>
      </c>
      <c r="B2486">
        <v>319</v>
      </c>
      <c r="C2486">
        <v>19</v>
      </c>
      <c r="D2486">
        <v>293</v>
      </c>
      <c r="E2486">
        <v>10</v>
      </c>
      <c r="F2486" t="s">
        <v>1025</v>
      </c>
      <c r="G2486" t="s">
        <v>687</v>
      </c>
      <c r="H2486">
        <v>2012</v>
      </c>
      <c r="I2486">
        <v>4</v>
      </c>
      <c r="J2486">
        <v>12</v>
      </c>
      <c r="K2486">
        <v>16</v>
      </c>
      <c r="L2486">
        <v>3</v>
      </c>
      <c r="M2486">
        <v>2012</v>
      </c>
      <c r="N2486">
        <v>3</v>
      </c>
      <c r="O2486">
        <v>29</v>
      </c>
      <c r="P2486">
        <v>16</v>
      </c>
      <c r="Q2486">
        <v>3</v>
      </c>
      <c r="R2486" s="1">
        <f t="shared" si="483"/>
        <v>10.887372013651877</v>
      </c>
      <c r="S2486" s="1">
        <f t="shared" si="484"/>
        <v>10</v>
      </c>
      <c r="T2486" s="1">
        <f t="shared" si="485"/>
        <v>10.434257047654077</v>
      </c>
      <c r="U2486" s="1">
        <f t="shared" si="486"/>
        <v>19</v>
      </c>
      <c r="W2486">
        <f t="shared" si="487"/>
        <v>65.814732844878804</v>
      </c>
      <c r="X2486">
        <f t="shared" si="488"/>
        <v>81</v>
      </c>
      <c r="Y2486">
        <f t="shared" si="489"/>
        <v>73.371952325663855</v>
      </c>
      <c r="AA2486">
        <f t="shared" si="490"/>
        <v>8.112627986348123</v>
      </c>
      <c r="AB2486">
        <f t="shared" si="491"/>
        <v>9</v>
      </c>
      <c r="AC2486">
        <f t="shared" si="492"/>
        <v>8.5657429523459232</v>
      </c>
      <c r="AE2486">
        <f t="shared" si="493"/>
        <v>8.112627986348123</v>
      </c>
      <c r="AF2486">
        <f t="shared" si="494"/>
        <v>9</v>
      </c>
      <c r="AG2486">
        <f t="shared" si="495"/>
        <v>8.5657429523459232</v>
      </c>
    </row>
    <row r="2487" spans="1:33" x14ac:dyDescent="0.25">
      <c r="A2487" t="s">
        <v>17</v>
      </c>
      <c r="B2487">
        <v>319</v>
      </c>
      <c r="C2487">
        <v>19</v>
      </c>
      <c r="D2487">
        <v>245</v>
      </c>
      <c r="E2487">
        <v>8</v>
      </c>
      <c r="F2487" t="s">
        <v>1025</v>
      </c>
      <c r="G2487" t="s">
        <v>856</v>
      </c>
      <c r="H2487">
        <v>2012</v>
      </c>
      <c r="I2487">
        <v>4</v>
      </c>
      <c r="J2487">
        <v>12</v>
      </c>
      <c r="K2487">
        <v>16</v>
      </c>
      <c r="L2487">
        <v>3</v>
      </c>
      <c r="M2487">
        <v>2012</v>
      </c>
      <c r="N2487">
        <v>4</v>
      </c>
      <c r="O2487">
        <v>5</v>
      </c>
      <c r="P2487">
        <v>16</v>
      </c>
      <c r="Q2487">
        <v>3</v>
      </c>
      <c r="R2487" s="1">
        <f t="shared" si="483"/>
        <v>10.416326530612245</v>
      </c>
      <c r="S2487" s="1">
        <f t="shared" si="484"/>
        <v>8</v>
      </c>
      <c r="T2487" s="1">
        <f t="shared" si="485"/>
        <v>9.1285602503843926</v>
      </c>
      <c r="U2487" s="1">
        <f t="shared" si="486"/>
        <v>19</v>
      </c>
      <c r="W2487">
        <f t="shared" si="487"/>
        <v>73.679450229071207</v>
      </c>
      <c r="X2487">
        <f t="shared" si="488"/>
        <v>121</v>
      </c>
      <c r="Y2487">
        <f t="shared" si="489"/>
        <v>97.445322730291053</v>
      </c>
      <c r="AA2487">
        <f t="shared" si="490"/>
        <v>8.5836734693877546</v>
      </c>
      <c r="AB2487">
        <f t="shared" si="491"/>
        <v>11</v>
      </c>
      <c r="AC2487">
        <f t="shared" si="492"/>
        <v>9.8714397496156074</v>
      </c>
      <c r="AE2487">
        <f t="shared" si="493"/>
        <v>8.5836734693877546</v>
      </c>
      <c r="AF2487">
        <f t="shared" si="494"/>
        <v>11</v>
      </c>
      <c r="AG2487">
        <f t="shared" si="495"/>
        <v>9.8714397496156074</v>
      </c>
    </row>
    <row r="2488" spans="1:33" x14ac:dyDescent="0.25">
      <c r="A2488" t="s">
        <v>17</v>
      </c>
      <c r="B2488">
        <v>332</v>
      </c>
      <c r="C2488">
        <v>16</v>
      </c>
      <c r="D2488">
        <v>265</v>
      </c>
      <c r="E2488">
        <v>16</v>
      </c>
      <c r="F2488" t="s">
        <v>1026</v>
      </c>
      <c r="G2488" t="s">
        <v>344</v>
      </c>
      <c r="H2488">
        <v>2012</v>
      </c>
      <c r="I2488">
        <v>4</v>
      </c>
      <c r="J2488">
        <v>12</v>
      </c>
      <c r="K2488">
        <v>17</v>
      </c>
      <c r="L2488">
        <v>3</v>
      </c>
      <c r="M2488">
        <v>2012</v>
      </c>
      <c r="N2488">
        <v>3</v>
      </c>
      <c r="O2488">
        <v>8</v>
      </c>
      <c r="P2488">
        <v>17</v>
      </c>
      <c r="Q2488">
        <v>3</v>
      </c>
      <c r="R2488" s="1">
        <f t="shared" si="483"/>
        <v>20.045283018867924</v>
      </c>
      <c r="S2488" s="1">
        <f t="shared" si="484"/>
        <v>16</v>
      </c>
      <c r="T2488" s="1">
        <f t="shared" si="485"/>
        <v>17.908783551706875</v>
      </c>
      <c r="U2488" s="1">
        <f t="shared" si="486"/>
        <v>16</v>
      </c>
      <c r="W2488">
        <f t="shared" si="487"/>
        <v>16.364314702741183</v>
      </c>
      <c r="X2488">
        <f t="shared" si="488"/>
        <v>0</v>
      </c>
      <c r="Y2488">
        <f t="shared" si="489"/>
        <v>3.6434546472667138</v>
      </c>
      <c r="AA2488">
        <f t="shared" si="490"/>
        <v>4.0452830188679236</v>
      </c>
      <c r="AB2488">
        <f t="shared" si="491"/>
        <v>0</v>
      </c>
      <c r="AC2488">
        <f t="shared" si="492"/>
        <v>1.9087835517068754</v>
      </c>
      <c r="AE2488">
        <f t="shared" si="493"/>
        <v>4.0452830188679236</v>
      </c>
      <c r="AF2488">
        <f t="shared" si="494"/>
        <v>0</v>
      </c>
      <c r="AG2488">
        <f t="shared" si="495"/>
        <v>1.9087835517068754</v>
      </c>
    </row>
    <row r="2489" spans="1:33" x14ac:dyDescent="0.25">
      <c r="A2489" t="s">
        <v>17</v>
      </c>
      <c r="B2489">
        <v>332</v>
      </c>
      <c r="C2489">
        <v>16</v>
      </c>
      <c r="D2489">
        <v>240</v>
      </c>
      <c r="E2489">
        <v>11</v>
      </c>
      <c r="F2489" t="s">
        <v>1026</v>
      </c>
      <c r="G2489" t="s">
        <v>343</v>
      </c>
      <c r="H2489">
        <v>2012</v>
      </c>
      <c r="I2489">
        <v>4</v>
      </c>
      <c r="J2489">
        <v>12</v>
      </c>
      <c r="K2489">
        <v>17</v>
      </c>
      <c r="L2489">
        <v>3</v>
      </c>
      <c r="M2489">
        <v>2012</v>
      </c>
      <c r="N2489">
        <v>3</v>
      </c>
      <c r="O2489">
        <v>15</v>
      </c>
      <c r="P2489">
        <v>17</v>
      </c>
      <c r="Q2489">
        <v>3</v>
      </c>
      <c r="R2489" s="1">
        <f t="shared" si="483"/>
        <v>15.216666666666667</v>
      </c>
      <c r="S2489" s="1">
        <f t="shared" si="484"/>
        <v>11</v>
      </c>
      <c r="T2489" s="1">
        <f t="shared" si="485"/>
        <v>12.937671093876723</v>
      </c>
      <c r="U2489" s="1">
        <f t="shared" si="486"/>
        <v>16</v>
      </c>
      <c r="W2489">
        <f t="shared" si="487"/>
        <v>0.61361111111111089</v>
      </c>
      <c r="X2489">
        <f t="shared" si="488"/>
        <v>25</v>
      </c>
      <c r="Y2489">
        <f t="shared" si="489"/>
        <v>9.377858329278185</v>
      </c>
      <c r="AA2489">
        <f t="shared" si="490"/>
        <v>0.78333333333333321</v>
      </c>
      <c r="AB2489">
        <f t="shared" si="491"/>
        <v>5</v>
      </c>
      <c r="AC2489">
        <f t="shared" si="492"/>
        <v>3.0623289061232768</v>
      </c>
      <c r="AE2489">
        <f t="shared" si="493"/>
        <v>0.78333333333333321</v>
      </c>
      <c r="AF2489">
        <f t="shared" si="494"/>
        <v>5</v>
      </c>
      <c r="AG2489">
        <f t="shared" si="495"/>
        <v>3.0623289061232768</v>
      </c>
    </row>
    <row r="2490" spans="1:33" x14ac:dyDescent="0.25">
      <c r="A2490" t="s">
        <v>17</v>
      </c>
      <c r="B2490">
        <v>332</v>
      </c>
      <c r="C2490">
        <v>16</v>
      </c>
      <c r="D2490">
        <v>250</v>
      </c>
      <c r="E2490">
        <v>15</v>
      </c>
      <c r="F2490" t="s">
        <v>1026</v>
      </c>
      <c r="G2490" t="s">
        <v>519</v>
      </c>
      <c r="H2490">
        <v>2012</v>
      </c>
      <c r="I2490">
        <v>4</v>
      </c>
      <c r="J2490">
        <v>12</v>
      </c>
      <c r="K2490">
        <v>17</v>
      </c>
      <c r="L2490">
        <v>3</v>
      </c>
      <c r="M2490">
        <v>2012</v>
      </c>
      <c r="N2490">
        <v>3</v>
      </c>
      <c r="O2490">
        <v>22</v>
      </c>
      <c r="P2490">
        <v>17</v>
      </c>
      <c r="Q2490">
        <v>3</v>
      </c>
      <c r="R2490" s="1">
        <f t="shared" si="483"/>
        <v>19.920000000000002</v>
      </c>
      <c r="S2490" s="1">
        <f t="shared" si="484"/>
        <v>15</v>
      </c>
      <c r="T2490" s="1">
        <f t="shared" si="485"/>
        <v>17.285832349065519</v>
      </c>
      <c r="U2490" s="1">
        <f t="shared" si="486"/>
        <v>16</v>
      </c>
      <c r="W2490">
        <f t="shared" si="487"/>
        <v>15.366400000000013</v>
      </c>
      <c r="X2490">
        <f t="shared" si="488"/>
        <v>1</v>
      </c>
      <c r="Y2490">
        <f t="shared" si="489"/>
        <v>1.6533648299033501</v>
      </c>
      <c r="AA2490">
        <f t="shared" si="490"/>
        <v>3.9200000000000017</v>
      </c>
      <c r="AB2490">
        <f t="shared" si="491"/>
        <v>1</v>
      </c>
      <c r="AC2490">
        <f t="shared" si="492"/>
        <v>1.2858323490655188</v>
      </c>
      <c r="AE2490">
        <f t="shared" si="493"/>
        <v>3.9200000000000017</v>
      </c>
      <c r="AF2490">
        <f t="shared" si="494"/>
        <v>1</v>
      </c>
      <c r="AG2490">
        <f t="shared" si="495"/>
        <v>1.2858323490655188</v>
      </c>
    </row>
    <row r="2491" spans="1:33" x14ac:dyDescent="0.25">
      <c r="A2491" t="s">
        <v>17</v>
      </c>
      <c r="B2491">
        <v>332</v>
      </c>
      <c r="C2491">
        <v>16</v>
      </c>
      <c r="D2491">
        <v>290</v>
      </c>
      <c r="E2491">
        <v>4</v>
      </c>
      <c r="F2491" t="s">
        <v>1026</v>
      </c>
      <c r="G2491" t="s">
        <v>688</v>
      </c>
      <c r="H2491">
        <v>2012</v>
      </c>
      <c r="I2491">
        <v>4</v>
      </c>
      <c r="J2491">
        <v>12</v>
      </c>
      <c r="K2491">
        <v>17</v>
      </c>
      <c r="L2491">
        <v>3</v>
      </c>
      <c r="M2491">
        <v>2012</v>
      </c>
      <c r="N2491">
        <v>3</v>
      </c>
      <c r="O2491">
        <v>29</v>
      </c>
      <c r="P2491">
        <v>17</v>
      </c>
      <c r="Q2491">
        <v>3</v>
      </c>
      <c r="R2491" s="1">
        <f t="shared" si="483"/>
        <v>4.5793103448275865</v>
      </c>
      <c r="S2491" s="1">
        <f t="shared" si="484"/>
        <v>4</v>
      </c>
      <c r="T2491" s="1">
        <f t="shared" si="485"/>
        <v>4.279864644975393</v>
      </c>
      <c r="U2491" s="1">
        <f t="shared" si="486"/>
        <v>16</v>
      </c>
      <c r="W2491">
        <f t="shared" si="487"/>
        <v>130.43215219976219</v>
      </c>
      <c r="X2491">
        <f t="shared" si="488"/>
        <v>144</v>
      </c>
      <c r="Y2491">
        <f t="shared" si="489"/>
        <v>137.36157274009776</v>
      </c>
      <c r="AA2491">
        <f t="shared" si="490"/>
        <v>11.420689655172414</v>
      </c>
      <c r="AB2491">
        <f t="shared" si="491"/>
        <v>12</v>
      </c>
      <c r="AC2491">
        <f t="shared" si="492"/>
        <v>11.720135355024606</v>
      </c>
      <c r="AE2491">
        <f t="shared" si="493"/>
        <v>11.420689655172414</v>
      </c>
      <c r="AF2491">
        <f t="shared" si="494"/>
        <v>12</v>
      </c>
      <c r="AG2491">
        <f t="shared" si="495"/>
        <v>11.720135355024606</v>
      </c>
    </row>
    <row r="2492" spans="1:33" x14ac:dyDescent="0.25">
      <c r="A2492" t="s">
        <v>17</v>
      </c>
      <c r="B2492">
        <v>332</v>
      </c>
      <c r="C2492">
        <v>16</v>
      </c>
      <c r="D2492">
        <v>243</v>
      </c>
      <c r="E2492">
        <v>9</v>
      </c>
      <c r="F2492" t="s">
        <v>1026</v>
      </c>
      <c r="G2492" t="s">
        <v>857</v>
      </c>
      <c r="H2492">
        <v>2012</v>
      </c>
      <c r="I2492">
        <v>4</v>
      </c>
      <c r="J2492">
        <v>12</v>
      </c>
      <c r="K2492">
        <v>17</v>
      </c>
      <c r="L2492">
        <v>3</v>
      </c>
      <c r="M2492">
        <v>2012</v>
      </c>
      <c r="N2492">
        <v>4</v>
      </c>
      <c r="O2492">
        <v>5</v>
      </c>
      <c r="P2492">
        <v>17</v>
      </c>
      <c r="Q2492">
        <v>3</v>
      </c>
      <c r="R2492" s="1">
        <f t="shared" si="483"/>
        <v>12.296296296296296</v>
      </c>
      <c r="S2492" s="1">
        <f t="shared" si="484"/>
        <v>9</v>
      </c>
      <c r="T2492" s="1">
        <f t="shared" si="485"/>
        <v>10.519822558706332</v>
      </c>
      <c r="U2492" s="1">
        <f t="shared" si="486"/>
        <v>16</v>
      </c>
      <c r="W2492">
        <f t="shared" si="487"/>
        <v>13.717421124828535</v>
      </c>
      <c r="X2492">
        <f t="shared" si="488"/>
        <v>49</v>
      </c>
      <c r="Y2492">
        <f t="shared" si="489"/>
        <v>30.032344788064009</v>
      </c>
      <c r="AA2492">
        <f t="shared" si="490"/>
        <v>3.7037037037037042</v>
      </c>
      <c r="AB2492">
        <f t="shared" si="491"/>
        <v>7</v>
      </c>
      <c r="AC2492">
        <f t="shared" si="492"/>
        <v>5.4801774412936677</v>
      </c>
      <c r="AE2492">
        <f t="shared" si="493"/>
        <v>3.7037037037037042</v>
      </c>
      <c r="AF2492">
        <f t="shared" si="494"/>
        <v>7</v>
      </c>
      <c r="AG2492">
        <f t="shared" si="495"/>
        <v>5.4801774412936677</v>
      </c>
    </row>
    <row r="2493" spans="1:33" x14ac:dyDescent="0.25">
      <c r="A2493" t="s">
        <v>17</v>
      </c>
      <c r="B2493">
        <v>333</v>
      </c>
      <c r="C2493">
        <v>14</v>
      </c>
      <c r="D2493">
        <v>274</v>
      </c>
      <c r="E2493">
        <v>10</v>
      </c>
      <c r="F2493" t="s">
        <v>1027</v>
      </c>
      <c r="G2493" t="s">
        <v>346</v>
      </c>
      <c r="H2493">
        <v>2012</v>
      </c>
      <c r="I2493">
        <v>4</v>
      </c>
      <c r="J2493">
        <v>12</v>
      </c>
      <c r="K2493">
        <v>18</v>
      </c>
      <c r="L2493">
        <v>3</v>
      </c>
      <c r="M2493">
        <v>2012</v>
      </c>
      <c r="N2493">
        <v>3</v>
      </c>
      <c r="O2493">
        <v>8</v>
      </c>
      <c r="P2493">
        <v>18</v>
      </c>
      <c r="Q2493">
        <v>3</v>
      </c>
      <c r="R2493" s="1">
        <f t="shared" si="483"/>
        <v>12.153284671532846</v>
      </c>
      <c r="S2493" s="1">
        <f t="shared" si="484"/>
        <v>10</v>
      </c>
      <c r="T2493" s="1">
        <f t="shared" si="485"/>
        <v>11.024193699102373</v>
      </c>
      <c r="U2493" s="1">
        <f t="shared" si="486"/>
        <v>14</v>
      </c>
      <c r="W2493">
        <f t="shared" si="487"/>
        <v>3.410357504395547</v>
      </c>
      <c r="X2493">
        <f t="shared" si="488"/>
        <v>16</v>
      </c>
      <c r="Y2493">
        <f t="shared" si="489"/>
        <v>8.8554231404620189</v>
      </c>
      <c r="AA2493">
        <f t="shared" si="490"/>
        <v>1.8467153284671536</v>
      </c>
      <c r="AB2493">
        <f t="shared" si="491"/>
        <v>4</v>
      </c>
      <c r="AC2493">
        <f t="shared" si="492"/>
        <v>2.9758063008976272</v>
      </c>
      <c r="AE2493">
        <f t="shared" si="493"/>
        <v>1.8467153284671536</v>
      </c>
      <c r="AF2493">
        <f t="shared" si="494"/>
        <v>4</v>
      </c>
      <c r="AG2493">
        <f t="shared" si="495"/>
        <v>2.9758063008976272</v>
      </c>
    </row>
    <row r="2494" spans="1:33" x14ac:dyDescent="0.25">
      <c r="A2494" t="s">
        <v>17</v>
      </c>
      <c r="B2494">
        <v>333</v>
      </c>
      <c r="C2494">
        <v>14</v>
      </c>
      <c r="D2494">
        <v>249</v>
      </c>
      <c r="E2494">
        <v>10</v>
      </c>
      <c r="F2494" t="s">
        <v>1027</v>
      </c>
      <c r="G2494" t="s">
        <v>345</v>
      </c>
      <c r="H2494">
        <v>2012</v>
      </c>
      <c r="I2494">
        <v>4</v>
      </c>
      <c r="J2494">
        <v>12</v>
      </c>
      <c r="K2494">
        <v>18</v>
      </c>
      <c r="L2494">
        <v>3</v>
      </c>
      <c r="M2494">
        <v>2012</v>
      </c>
      <c r="N2494">
        <v>3</v>
      </c>
      <c r="O2494">
        <v>15</v>
      </c>
      <c r="P2494">
        <v>18</v>
      </c>
      <c r="Q2494">
        <v>3</v>
      </c>
      <c r="R2494" s="1">
        <f t="shared" si="483"/>
        <v>13.373493975903614</v>
      </c>
      <c r="S2494" s="1">
        <f t="shared" si="484"/>
        <v>10</v>
      </c>
      <c r="T2494" s="1">
        <f t="shared" si="485"/>
        <v>11.564382376894848</v>
      </c>
      <c r="U2494" s="1">
        <f t="shared" si="486"/>
        <v>14</v>
      </c>
      <c r="W2494">
        <f t="shared" si="487"/>
        <v>0.39250979822906168</v>
      </c>
      <c r="X2494">
        <f t="shared" si="488"/>
        <v>16</v>
      </c>
      <c r="Y2494">
        <f t="shared" si="489"/>
        <v>5.9322332059803902</v>
      </c>
      <c r="AA2494">
        <f t="shared" si="490"/>
        <v>0.62650602409638623</v>
      </c>
      <c r="AB2494">
        <f t="shared" si="491"/>
        <v>4</v>
      </c>
      <c r="AC2494">
        <f t="shared" si="492"/>
        <v>2.4356176231051521</v>
      </c>
      <c r="AE2494">
        <f t="shared" si="493"/>
        <v>0.62650602409638623</v>
      </c>
      <c r="AF2494">
        <f t="shared" si="494"/>
        <v>4</v>
      </c>
      <c r="AG2494">
        <f t="shared" si="495"/>
        <v>2.4356176231051521</v>
      </c>
    </row>
    <row r="2495" spans="1:33" x14ac:dyDescent="0.25">
      <c r="A2495" t="s">
        <v>17</v>
      </c>
      <c r="B2495">
        <v>333</v>
      </c>
      <c r="C2495">
        <v>14</v>
      </c>
      <c r="D2495">
        <v>255</v>
      </c>
      <c r="E2495">
        <v>14</v>
      </c>
      <c r="F2495" t="s">
        <v>1027</v>
      </c>
      <c r="G2495" t="s">
        <v>520</v>
      </c>
      <c r="H2495">
        <v>2012</v>
      </c>
      <c r="I2495">
        <v>4</v>
      </c>
      <c r="J2495">
        <v>12</v>
      </c>
      <c r="K2495">
        <v>18</v>
      </c>
      <c r="L2495">
        <v>3</v>
      </c>
      <c r="M2495">
        <v>2012</v>
      </c>
      <c r="N2495">
        <v>3</v>
      </c>
      <c r="O2495">
        <v>22</v>
      </c>
      <c r="P2495">
        <v>18</v>
      </c>
      <c r="Q2495">
        <v>3</v>
      </c>
      <c r="R2495" s="1">
        <f t="shared" si="483"/>
        <v>18.28235294117647</v>
      </c>
      <c r="S2495" s="1">
        <f t="shared" si="484"/>
        <v>14</v>
      </c>
      <c r="T2495" s="1">
        <f t="shared" si="485"/>
        <v>15.998529344176314</v>
      </c>
      <c r="U2495" s="1">
        <f t="shared" si="486"/>
        <v>14</v>
      </c>
      <c r="W2495">
        <f t="shared" si="487"/>
        <v>18.33854671280276</v>
      </c>
      <c r="X2495">
        <f t="shared" si="488"/>
        <v>0</v>
      </c>
      <c r="Y2495">
        <f t="shared" si="489"/>
        <v>3.9941195395338065</v>
      </c>
      <c r="AA2495">
        <f t="shared" si="490"/>
        <v>4.2823529411764696</v>
      </c>
      <c r="AB2495">
        <f t="shared" si="491"/>
        <v>0</v>
      </c>
      <c r="AC2495">
        <f t="shared" si="492"/>
        <v>1.9985293441763137</v>
      </c>
      <c r="AE2495">
        <f t="shared" si="493"/>
        <v>4.2823529411764696</v>
      </c>
      <c r="AF2495">
        <f t="shared" si="494"/>
        <v>0</v>
      </c>
      <c r="AG2495">
        <f t="shared" si="495"/>
        <v>1.9985293441763137</v>
      </c>
    </row>
    <row r="2496" spans="1:33" x14ac:dyDescent="0.25">
      <c r="A2496" t="s">
        <v>17</v>
      </c>
      <c r="B2496">
        <v>333</v>
      </c>
      <c r="C2496">
        <v>14</v>
      </c>
      <c r="D2496">
        <v>288</v>
      </c>
      <c r="E2496">
        <v>8</v>
      </c>
      <c r="F2496" t="s">
        <v>1027</v>
      </c>
      <c r="G2496" t="s">
        <v>689</v>
      </c>
      <c r="H2496">
        <v>2012</v>
      </c>
      <c r="I2496">
        <v>4</v>
      </c>
      <c r="J2496">
        <v>12</v>
      </c>
      <c r="K2496">
        <v>18</v>
      </c>
      <c r="L2496">
        <v>3</v>
      </c>
      <c r="M2496">
        <v>2012</v>
      </c>
      <c r="N2496">
        <v>3</v>
      </c>
      <c r="O2496">
        <v>29</v>
      </c>
      <c r="P2496">
        <v>18</v>
      </c>
      <c r="Q2496">
        <v>3</v>
      </c>
      <c r="R2496" s="1">
        <f t="shared" si="483"/>
        <v>9.25</v>
      </c>
      <c r="S2496" s="1">
        <f t="shared" si="484"/>
        <v>8</v>
      </c>
      <c r="T2496" s="1">
        <f t="shared" si="485"/>
        <v>8.6023252670426267</v>
      </c>
      <c r="U2496" s="1">
        <f t="shared" si="486"/>
        <v>14</v>
      </c>
      <c r="W2496">
        <f t="shared" si="487"/>
        <v>22.5625</v>
      </c>
      <c r="X2496">
        <f t="shared" si="488"/>
        <v>36</v>
      </c>
      <c r="Y2496">
        <f t="shared" si="489"/>
        <v>29.134892522806453</v>
      </c>
      <c r="AA2496">
        <f t="shared" si="490"/>
        <v>4.75</v>
      </c>
      <c r="AB2496">
        <f t="shared" si="491"/>
        <v>6</v>
      </c>
      <c r="AC2496">
        <f t="shared" si="492"/>
        <v>5.3976747329573733</v>
      </c>
      <c r="AE2496">
        <f t="shared" si="493"/>
        <v>4.75</v>
      </c>
      <c r="AF2496">
        <f t="shared" si="494"/>
        <v>6</v>
      </c>
      <c r="AG2496">
        <f t="shared" si="495"/>
        <v>5.3976747329573733</v>
      </c>
    </row>
    <row r="2497" spans="1:33" x14ac:dyDescent="0.25">
      <c r="A2497" t="s">
        <v>17</v>
      </c>
      <c r="B2497">
        <v>333</v>
      </c>
      <c r="C2497">
        <v>14</v>
      </c>
      <c r="D2497">
        <v>247</v>
      </c>
      <c r="E2497">
        <v>14</v>
      </c>
      <c r="F2497" t="s">
        <v>1027</v>
      </c>
      <c r="G2497" t="s">
        <v>858</v>
      </c>
      <c r="H2497">
        <v>2012</v>
      </c>
      <c r="I2497">
        <v>4</v>
      </c>
      <c r="J2497">
        <v>12</v>
      </c>
      <c r="K2497">
        <v>18</v>
      </c>
      <c r="L2497">
        <v>3</v>
      </c>
      <c r="M2497">
        <v>2012</v>
      </c>
      <c r="N2497">
        <v>4</v>
      </c>
      <c r="O2497">
        <v>5</v>
      </c>
      <c r="P2497">
        <v>18</v>
      </c>
      <c r="Q2497">
        <v>3</v>
      </c>
      <c r="R2497" s="1">
        <f t="shared" si="483"/>
        <v>18.874493927125506</v>
      </c>
      <c r="S2497" s="1">
        <f t="shared" si="484"/>
        <v>14</v>
      </c>
      <c r="T2497" s="1">
        <f t="shared" si="485"/>
        <v>16.25555028228073</v>
      </c>
      <c r="U2497" s="1">
        <f t="shared" si="486"/>
        <v>14</v>
      </c>
      <c r="W2497">
        <f t="shared" si="487"/>
        <v>23.760691045583442</v>
      </c>
      <c r="X2497">
        <f t="shared" si="488"/>
        <v>0</v>
      </c>
      <c r="Y2497">
        <f t="shared" si="489"/>
        <v>5.0875070758966805</v>
      </c>
      <c r="AA2497">
        <f t="shared" si="490"/>
        <v>4.8744939271255063</v>
      </c>
      <c r="AB2497">
        <f t="shared" si="491"/>
        <v>0</v>
      </c>
      <c r="AC2497">
        <f t="shared" si="492"/>
        <v>2.2555502822807298</v>
      </c>
      <c r="AE2497">
        <f t="shared" si="493"/>
        <v>4.8744939271255063</v>
      </c>
      <c r="AF2497">
        <f t="shared" si="494"/>
        <v>0</v>
      </c>
      <c r="AG2497">
        <f t="shared" si="495"/>
        <v>2.2555502822807298</v>
      </c>
    </row>
    <row r="2498" spans="1:33" x14ac:dyDescent="0.25">
      <c r="A2498" t="s">
        <v>17</v>
      </c>
      <c r="B2498">
        <v>339</v>
      </c>
      <c r="C2498">
        <v>12</v>
      </c>
      <c r="D2498">
        <v>272</v>
      </c>
      <c r="E2498">
        <v>10</v>
      </c>
      <c r="F2498" t="s">
        <v>1028</v>
      </c>
      <c r="G2498" t="s">
        <v>348</v>
      </c>
      <c r="H2498">
        <v>2012</v>
      </c>
      <c r="I2498">
        <v>4</v>
      </c>
      <c r="J2498">
        <v>12</v>
      </c>
      <c r="K2498">
        <v>19</v>
      </c>
      <c r="L2498">
        <v>3</v>
      </c>
      <c r="M2498">
        <v>2012</v>
      </c>
      <c r="N2498">
        <v>3</v>
      </c>
      <c r="O2498">
        <v>8</v>
      </c>
      <c r="P2498">
        <v>19</v>
      </c>
      <c r="Q2498">
        <v>3</v>
      </c>
      <c r="R2498" s="1">
        <f t="shared" si="483"/>
        <v>12.463235294117647</v>
      </c>
      <c r="S2498" s="1">
        <f t="shared" si="484"/>
        <v>10</v>
      </c>
      <c r="T2498" s="1">
        <f t="shared" si="485"/>
        <v>11.163886103914553</v>
      </c>
      <c r="U2498" s="1">
        <f t="shared" si="486"/>
        <v>12</v>
      </c>
      <c r="W2498">
        <f t="shared" si="487"/>
        <v>0.21458693771626269</v>
      </c>
      <c r="X2498">
        <f t="shared" si="488"/>
        <v>4</v>
      </c>
      <c r="Y2498">
        <f t="shared" si="489"/>
        <v>0.69908644722718538</v>
      </c>
      <c r="AA2498">
        <f t="shared" si="490"/>
        <v>0.46323529411764675</v>
      </c>
      <c r="AB2498">
        <f t="shared" si="491"/>
        <v>2</v>
      </c>
      <c r="AC2498">
        <f t="shared" si="492"/>
        <v>0.83611389608544684</v>
      </c>
      <c r="AE2498">
        <f t="shared" si="493"/>
        <v>0.46323529411764675</v>
      </c>
      <c r="AF2498">
        <f t="shared" si="494"/>
        <v>2</v>
      </c>
      <c r="AG2498">
        <f t="shared" si="495"/>
        <v>0.83611389608544684</v>
      </c>
    </row>
    <row r="2499" spans="1:33" x14ac:dyDescent="0.25">
      <c r="A2499" t="s">
        <v>17</v>
      </c>
      <c r="B2499">
        <v>339</v>
      </c>
      <c r="C2499">
        <v>12</v>
      </c>
      <c r="D2499">
        <v>244</v>
      </c>
      <c r="E2499">
        <v>8</v>
      </c>
      <c r="F2499" t="s">
        <v>1028</v>
      </c>
      <c r="G2499" t="s">
        <v>347</v>
      </c>
      <c r="H2499">
        <v>2012</v>
      </c>
      <c r="I2499">
        <v>4</v>
      </c>
      <c r="J2499">
        <v>12</v>
      </c>
      <c r="K2499">
        <v>19</v>
      </c>
      <c r="L2499">
        <v>3</v>
      </c>
      <c r="M2499">
        <v>2012</v>
      </c>
      <c r="N2499">
        <v>3</v>
      </c>
      <c r="O2499">
        <v>15</v>
      </c>
      <c r="P2499">
        <v>19</v>
      </c>
      <c r="Q2499">
        <v>3</v>
      </c>
      <c r="R2499" s="1">
        <f t="shared" si="483"/>
        <v>11.114754098360656</v>
      </c>
      <c r="S2499" s="1">
        <f t="shared" si="484"/>
        <v>8</v>
      </c>
      <c r="T2499" s="1">
        <f t="shared" si="485"/>
        <v>9.4296358777465663</v>
      </c>
      <c r="U2499" s="1">
        <f t="shared" si="486"/>
        <v>12</v>
      </c>
      <c r="W2499">
        <f t="shared" si="487"/>
        <v>0.78366030636925499</v>
      </c>
      <c r="X2499">
        <f t="shared" si="488"/>
        <v>16</v>
      </c>
      <c r="Y2499">
        <f t="shared" si="489"/>
        <v>6.6067717209676644</v>
      </c>
      <c r="AA2499">
        <f t="shared" si="490"/>
        <v>0.88524590163934391</v>
      </c>
      <c r="AB2499">
        <f t="shared" si="491"/>
        <v>4</v>
      </c>
      <c r="AC2499">
        <f t="shared" si="492"/>
        <v>2.5703641222534337</v>
      </c>
      <c r="AE2499">
        <f t="shared" si="493"/>
        <v>0.88524590163934391</v>
      </c>
      <c r="AF2499">
        <f t="shared" si="494"/>
        <v>4</v>
      </c>
      <c r="AG2499">
        <f t="shared" si="495"/>
        <v>2.5703641222534337</v>
      </c>
    </row>
    <row r="2500" spans="1:33" x14ac:dyDescent="0.25">
      <c r="A2500" t="s">
        <v>17</v>
      </c>
      <c r="B2500">
        <v>339</v>
      </c>
      <c r="C2500">
        <v>12</v>
      </c>
      <c r="D2500">
        <v>261</v>
      </c>
      <c r="E2500">
        <v>9</v>
      </c>
      <c r="F2500" t="s">
        <v>1028</v>
      </c>
      <c r="G2500" t="s">
        <v>521</v>
      </c>
      <c r="H2500">
        <v>2012</v>
      </c>
      <c r="I2500">
        <v>4</v>
      </c>
      <c r="J2500">
        <v>12</v>
      </c>
      <c r="K2500">
        <v>19</v>
      </c>
      <c r="L2500">
        <v>3</v>
      </c>
      <c r="M2500">
        <v>2012</v>
      </c>
      <c r="N2500">
        <v>3</v>
      </c>
      <c r="O2500">
        <v>22</v>
      </c>
      <c r="P2500">
        <v>19</v>
      </c>
      <c r="Q2500">
        <v>3</v>
      </c>
      <c r="R2500" s="1">
        <f t="shared" ref="R2500:R2563" si="496">E2500*B2500/D2500</f>
        <v>11.689655172413794</v>
      </c>
      <c r="S2500" s="1">
        <f t="shared" ref="S2500:S2563" si="497">E2500</f>
        <v>9</v>
      </c>
      <c r="T2500" s="1">
        <f t="shared" ref="T2500:T2563" si="498">SQRT(R2500*S2500)</f>
        <v>10.257041315687685</v>
      </c>
      <c r="U2500" s="1">
        <f t="shared" ref="U2500:U2563" si="499">C2500</f>
        <v>12</v>
      </c>
      <c r="W2500">
        <f t="shared" ref="W2500:W2563" si="500">(U2500-R2500)^2</f>
        <v>9.6313912009512184E-2</v>
      </c>
      <c r="X2500">
        <f t="shared" ref="X2500:X2563" si="501">(U2500-S2500)^2</f>
        <v>9</v>
      </c>
      <c r="Y2500">
        <f t="shared" ref="Y2500:Y2563" si="502">(U2500-T2500)^2</f>
        <v>3.0379049752197163</v>
      </c>
      <c r="AA2500">
        <f t="shared" ref="AA2500:AA2563" si="503">ABS(R2500-$U2500)</f>
        <v>0.31034482758620641</v>
      </c>
      <c r="AB2500">
        <f t="shared" ref="AB2500:AB2563" si="504">ABS(S2500-$U2500)</f>
        <v>3</v>
      </c>
      <c r="AC2500">
        <f t="shared" ref="AC2500:AC2563" si="505">ABS(T2500-$U2500)</f>
        <v>1.742958684312315</v>
      </c>
      <c r="AE2500">
        <f t="shared" ref="AE2500:AE2563" si="506">IF(OR(ISERROR($AA2500),ISERROR($AB2500),ISERROR($AC2500)),"NA",AA2500)</f>
        <v>0.31034482758620641</v>
      </c>
      <c r="AF2500">
        <f t="shared" ref="AF2500:AF2563" si="507">IF(OR(ISERROR($AA2500),ISERROR($AB2500),ISERROR($AC2500)),"NA",AB2500)</f>
        <v>3</v>
      </c>
      <c r="AG2500">
        <f t="shared" ref="AG2500:AG2563" si="508">IF(OR(ISERROR($AA2500),ISERROR($AB2500),ISERROR($AC2500)),"NA",AC2500)</f>
        <v>1.742958684312315</v>
      </c>
    </row>
    <row r="2501" spans="1:33" x14ac:dyDescent="0.25">
      <c r="A2501" t="s">
        <v>17</v>
      </c>
      <c r="B2501">
        <v>339</v>
      </c>
      <c r="C2501">
        <v>12</v>
      </c>
      <c r="D2501">
        <v>283</v>
      </c>
      <c r="E2501">
        <v>6</v>
      </c>
      <c r="F2501" t="s">
        <v>1028</v>
      </c>
      <c r="G2501" t="s">
        <v>690</v>
      </c>
      <c r="H2501">
        <v>2012</v>
      </c>
      <c r="I2501">
        <v>4</v>
      </c>
      <c r="J2501">
        <v>12</v>
      </c>
      <c r="K2501">
        <v>19</v>
      </c>
      <c r="L2501">
        <v>3</v>
      </c>
      <c r="M2501">
        <v>2012</v>
      </c>
      <c r="N2501">
        <v>3</v>
      </c>
      <c r="O2501">
        <v>29</v>
      </c>
      <c r="P2501">
        <v>19</v>
      </c>
      <c r="Q2501">
        <v>3</v>
      </c>
      <c r="R2501" s="1">
        <f t="shared" si="496"/>
        <v>7.1872791519434633</v>
      </c>
      <c r="S2501" s="1">
        <f t="shared" si="497"/>
        <v>6</v>
      </c>
      <c r="T2501" s="1">
        <f t="shared" si="498"/>
        <v>6.5668618770049347</v>
      </c>
      <c r="U2501" s="1">
        <f t="shared" si="499"/>
        <v>12</v>
      </c>
      <c r="W2501">
        <f t="shared" si="500"/>
        <v>23.16228196131803</v>
      </c>
      <c r="X2501">
        <f t="shared" si="501"/>
        <v>36</v>
      </c>
      <c r="Y2501">
        <f t="shared" si="502"/>
        <v>29.518989863542341</v>
      </c>
      <c r="AA2501">
        <f t="shared" si="503"/>
        <v>4.8127208480565367</v>
      </c>
      <c r="AB2501">
        <f t="shared" si="504"/>
        <v>6</v>
      </c>
      <c r="AC2501">
        <f t="shared" si="505"/>
        <v>5.4331381229950653</v>
      </c>
      <c r="AE2501">
        <f t="shared" si="506"/>
        <v>4.8127208480565367</v>
      </c>
      <c r="AF2501">
        <f t="shared" si="507"/>
        <v>6</v>
      </c>
      <c r="AG2501">
        <f t="shared" si="508"/>
        <v>5.4331381229950653</v>
      </c>
    </row>
    <row r="2502" spans="1:33" x14ac:dyDescent="0.25">
      <c r="A2502" t="s">
        <v>17</v>
      </c>
      <c r="B2502">
        <v>339</v>
      </c>
      <c r="C2502">
        <v>12</v>
      </c>
      <c r="D2502">
        <v>255</v>
      </c>
      <c r="E2502">
        <v>12</v>
      </c>
      <c r="F2502" t="s">
        <v>1028</v>
      </c>
      <c r="G2502" t="s">
        <v>859</v>
      </c>
      <c r="H2502">
        <v>2012</v>
      </c>
      <c r="I2502">
        <v>4</v>
      </c>
      <c r="J2502">
        <v>12</v>
      </c>
      <c r="K2502">
        <v>19</v>
      </c>
      <c r="L2502">
        <v>3</v>
      </c>
      <c r="M2502">
        <v>2012</v>
      </c>
      <c r="N2502">
        <v>4</v>
      </c>
      <c r="O2502">
        <v>5</v>
      </c>
      <c r="P2502">
        <v>19</v>
      </c>
      <c r="Q2502">
        <v>3</v>
      </c>
      <c r="R2502" s="1">
        <f t="shared" si="496"/>
        <v>15.952941176470588</v>
      </c>
      <c r="S2502" s="1">
        <f t="shared" si="497"/>
        <v>12</v>
      </c>
      <c r="T2502" s="1">
        <f t="shared" si="498"/>
        <v>13.83601438701359</v>
      </c>
      <c r="U2502" s="1">
        <f t="shared" si="499"/>
        <v>12</v>
      </c>
      <c r="W2502">
        <f t="shared" si="500"/>
        <v>15.62574394463668</v>
      </c>
      <c r="X2502">
        <f t="shared" si="501"/>
        <v>0</v>
      </c>
      <c r="Y2502">
        <f t="shared" si="502"/>
        <v>3.3709488293208874</v>
      </c>
      <c r="AA2502">
        <f t="shared" si="503"/>
        <v>3.9529411764705884</v>
      </c>
      <c r="AB2502">
        <f t="shared" si="504"/>
        <v>0</v>
      </c>
      <c r="AC2502">
        <f t="shared" si="505"/>
        <v>1.8360143870135897</v>
      </c>
      <c r="AE2502">
        <f t="shared" si="506"/>
        <v>3.9529411764705884</v>
      </c>
      <c r="AF2502">
        <f t="shared" si="507"/>
        <v>0</v>
      </c>
      <c r="AG2502">
        <f t="shared" si="508"/>
        <v>1.8360143870135897</v>
      </c>
    </row>
    <row r="2503" spans="1:33" x14ac:dyDescent="0.25">
      <c r="A2503" t="s">
        <v>17</v>
      </c>
      <c r="B2503">
        <v>333</v>
      </c>
      <c r="C2503">
        <v>21</v>
      </c>
      <c r="D2503">
        <v>276</v>
      </c>
      <c r="E2503">
        <v>8</v>
      </c>
      <c r="F2503" t="s">
        <v>1029</v>
      </c>
      <c r="G2503" t="s">
        <v>350</v>
      </c>
      <c r="H2503">
        <v>2012</v>
      </c>
      <c r="I2503">
        <v>4</v>
      </c>
      <c r="J2503">
        <v>12</v>
      </c>
      <c r="K2503">
        <v>20</v>
      </c>
      <c r="L2503">
        <v>3</v>
      </c>
      <c r="M2503">
        <v>2012</v>
      </c>
      <c r="N2503">
        <v>3</v>
      </c>
      <c r="O2503">
        <v>8</v>
      </c>
      <c r="P2503">
        <v>20</v>
      </c>
      <c r="Q2503">
        <v>3</v>
      </c>
      <c r="R2503" s="1">
        <f t="shared" si="496"/>
        <v>9.6521739130434785</v>
      </c>
      <c r="S2503" s="1">
        <f t="shared" si="497"/>
        <v>8</v>
      </c>
      <c r="T2503" s="1">
        <f t="shared" si="498"/>
        <v>8.7873426759372393</v>
      </c>
      <c r="U2503" s="1">
        <f t="shared" si="499"/>
        <v>21</v>
      </c>
      <c r="W2503">
        <f t="shared" si="500"/>
        <v>128.77315689981097</v>
      </c>
      <c r="X2503">
        <f t="shared" si="501"/>
        <v>169</v>
      </c>
      <c r="Y2503">
        <f t="shared" si="502"/>
        <v>149.14899891498379</v>
      </c>
      <c r="AA2503">
        <f t="shared" si="503"/>
        <v>11.347826086956522</v>
      </c>
      <c r="AB2503">
        <f t="shared" si="504"/>
        <v>13</v>
      </c>
      <c r="AC2503">
        <f t="shared" si="505"/>
        <v>12.212657324062761</v>
      </c>
      <c r="AE2503">
        <f t="shared" si="506"/>
        <v>11.347826086956522</v>
      </c>
      <c r="AF2503">
        <f t="shared" si="507"/>
        <v>13</v>
      </c>
      <c r="AG2503">
        <f t="shared" si="508"/>
        <v>12.212657324062761</v>
      </c>
    </row>
    <row r="2504" spans="1:33" x14ac:dyDescent="0.25">
      <c r="A2504" t="s">
        <v>17</v>
      </c>
      <c r="B2504">
        <v>333</v>
      </c>
      <c r="C2504">
        <v>21</v>
      </c>
      <c r="D2504">
        <v>243</v>
      </c>
      <c r="E2504">
        <v>10</v>
      </c>
      <c r="F2504" t="s">
        <v>1029</v>
      </c>
      <c r="G2504" t="s">
        <v>349</v>
      </c>
      <c r="H2504">
        <v>2012</v>
      </c>
      <c r="I2504">
        <v>4</v>
      </c>
      <c r="J2504">
        <v>12</v>
      </c>
      <c r="K2504">
        <v>20</v>
      </c>
      <c r="L2504">
        <v>3</v>
      </c>
      <c r="M2504">
        <v>2012</v>
      </c>
      <c r="N2504">
        <v>3</v>
      </c>
      <c r="O2504">
        <v>15</v>
      </c>
      <c r="P2504">
        <v>20</v>
      </c>
      <c r="Q2504">
        <v>3</v>
      </c>
      <c r="R2504" s="1">
        <f t="shared" si="496"/>
        <v>13.703703703703704</v>
      </c>
      <c r="S2504" s="1">
        <f t="shared" si="497"/>
        <v>10</v>
      </c>
      <c r="T2504" s="1">
        <f t="shared" si="498"/>
        <v>11.706281947614155</v>
      </c>
      <c r="U2504" s="1">
        <f t="shared" si="499"/>
        <v>21</v>
      </c>
      <c r="W2504">
        <f t="shared" si="500"/>
        <v>53.235939643347045</v>
      </c>
      <c r="X2504">
        <f t="shared" si="501"/>
        <v>121</v>
      </c>
      <c r="Y2504">
        <f t="shared" si="502"/>
        <v>86.373195237242541</v>
      </c>
      <c r="AA2504">
        <f t="shared" si="503"/>
        <v>7.2962962962962958</v>
      </c>
      <c r="AB2504">
        <f t="shared" si="504"/>
        <v>11</v>
      </c>
      <c r="AC2504">
        <f t="shared" si="505"/>
        <v>9.2937180523858451</v>
      </c>
      <c r="AE2504">
        <f t="shared" si="506"/>
        <v>7.2962962962962958</v>
      </c>
      <c r="AF2504">
        <f t="shared" si="507"/>
        <v>11</v>
      </c>
      <c r="AG2504">
        <f t="shared" si="508"/>
        <v>9.2937180523858451</v>
      </c>
    </row>
    <row r="2505" spans="1:33" x14ac:dyDescent="0.25">
      <c r="A2505" t="s">
        <v>17</v>
      </c>
      <c r="B2505">
        <v>333</v>
      </c>
      <c r="C2505">
        <v>21</v>
      </c>
      <c r="D2505">
        <v>259</v>
      </c>
      <c r="E2505">
        <v>11</v>
      </c>
      <c r="F2505" t="s">
        <v>1029</v>
      </c>
      <c r="G2505" t="s">
        <v>522</v>
      </c>
      <c r="H2505">
        <v>2012</v>
      </c>
      <c r="I2505">
        <v>4</v>
      </c>
      <c r="J2505">
        <v>12</v>
      </c>
      <c r="K2505">
        <v>20</v>
      </c>
      <c r="L2505">
        <v>3</v>
      </c>
      <c r="M2505">
        <v>2012</v>
      </c>
      <c r="N2505">
        <v>3</v>
      </c>
      <c r="O2505">
        <v>22</v>
      </c>
      <c r="P2505">
        <v>20</v>
      </c>
      <c r="Q2505">
        <v>3</v>
      </c>
      <c r="R2505" s="1">
        <f t="shared" si="496"/>
        <v>14.142857142857142</v>
      </c>
      <c r="S2505" s="1">
        <f t="shared" si="497"/>
        <v>11</v>
      </c>
      <c r="T2505" s="1">
        <f t="shared" si="498"/>
        <v>12.472827609304497</v>
      </c>
      <c r="U2505" s="1">
        <f t="shared" si="499"/>
        <v>21</v>
      </c>
      <c r="W2505">
        <f t="shared" si="500"/>
        <v>47.020408163265316</v>
      </c>
      <c r="X2505">
        <f t="shared" si="501"/>
        <v>100</v>
      </c>
      <c r="Y2505">
        <f t="shared" si="502"/>
        <v>72.712668980639663</v>
      </c>
      <c r="AA2505">
        <f t="shared" si="503"/>
        <v>6.8571428571428577</v>
      </c>
      <c r="AB2505">
        <f t="shared" si="504"/>
        <v>10</v>
      </c>
      <c r="AC2505">
        <f t="shared" si="505"/>
        <v>8.5271723906955028</v>
      </c>
      <c r="AE2505">
        <f t="shared" si="506"/>
        <v>6.8571428571428577</v>
      </c>
      <c r="AF2505">
        <f t="shared" si="507"/>
        <v>10</v>
      </c>
      <c r="AG2505">
        <f t="shared" si="508"/>
        <v>8.5271723906955028</v>
      </c>
    </row>
    <row r="2506" spans="1:33" x14ac:dyDescent="0.25">
      <c r="A2506" t="s">
        <v>17</v>
      </c>
      <c r="B2506">
        <v>333</v>
      </c>
      <c r="C2506">
        <v>21</v>
      </c>
      <c r="D2506">
        <v>281</v>
      </c>
      <c r="E2506">
        <v>7</v>
      </c>
      <c r="F2506" t="s">
        <v>1029</v>
      </c>
      <c r="G2506" t="s">
        <v>691</v>
      </c>
      <c r="H2506">
        <v>2012</v>
      </c>
      <c r="I2506">
        <v>4</v>
      </c>
      <c r="J2506">
        <v>12</v>
      </c>
      <c r="K2506">
        <v>20</v>
      </c>
      <c r="L2506">
        <v>3</v>
      </c>
      <c r="M2506">
        <v>2012</v>
      </c>
      <c r="N2506">
        <v>3</v>
      </c>
      <c r="O2506">
        <v>29</v>
      </c>
      <c r="P2506">
        <v>20</v>
      </c>
      <c r="Q2506">
        <v>3</v>
      </c>
      <c r="R2506" s="1">
        <f t="shared" si="496"/>
        <v>8.2953736654804278</v>
      </c>
      <c r="S2506" s="1">
        <f t="shared" si="497"/>
        <v>7</v>
      </c>
      <c r="T2506" s="1">
        <f t="shared" si="498"/>
        <v>7.6202109982836435</v>
      </c>
      <c r="U2506" s="1">
        <f t="shared" si="499"/>
        <v>21</v>
      </c>
      <c r="W2506">
        <f t="shared" si="500"/>
        <v>161.40753029976821</v>
      </c>
      <c r="X2506">
        <f t="shared" si="501"/>
        <v>196</v>
      </c>
      <c r="Y2506">
        <f t="shared" si="502"/>
        <v>179.01875373044999</v>
      </c>
      <c r="AA2506">
        <f t="shared" si="503"/>
        <v>12.704626334519572</v>
      </c>
      <c r="AB2506">
        <f t="shared" si="504"/>
        <v>14</v>
      </c>
      <c r="AC2506">
        <f t="shared" si="505"/>
        <v>13.379789001716357</v>
      </c>
      <c r="AE2506">
        <f t="shared" si="506"/>
        <v>12.704626334519572</v>
      </c>
      <c r="AF2506">
        <f t="shared" si="507"/>
        <v>14</v>
      </c>
      <c r="AG2506">
        <f t="shared" si="508"/>
        <v>13.379789001716357</v>
      </c>
    </row>
    <row r="2507" spans="1:33" x14ac:dyDescent="0.25">
      <c r="A2507" t="s">
        <v>17</v>
      </c>
      <c r="B2507">
        <v>333</v>
      </c>
      <c r="C2507">
        <v>21</v>
      </c>
      <c r="D2507">
        <v>259</v>
      </c>
      <c r="E2507">
        <v>14</v>
      </c>
      <c r="F2507" t="s">
        <v>1029</v>
      </c>
      <c r="G2507" t="s">
        <v>860</v>
      </c>
      <c r="H2507">
        <v>2012</v>
      </c>
      <c r="I2507">
        <v>4</v>
      </c>
      <c r="J2507">
        <v>12</v>
      </c>
      <c r="K2507">
        <v>20</v>
      </c>
      <c r="L2507">
        <v>3</v>
      </c>
      <c r="M2507">
        <v>2012</v>
      </c>
      <c r="N2507">
        <v>4</v>
      </c>
      <c r="O2507">
        <v>5</v>
      </c>
      <c r="P2507">
        <v>20</v>
      </c>
      <c r="Q2507">
        <v>3</v>
      </c>
      <c r="R2507" s="1">
        <f t="shared" si="496"/>
        <v>18</v>
      </c>
      <c r="S2507" s="1">
        <f t="shared" si="497"/>
        <v>14</v>
      </c>
      <c r="T2507" s="1">
        <f t="shared" si="498"/>
        <v>15.874507866387544</v>
      </c>
      <c r="U2507" s="1">
        <f t="shared" si="499"/>
        <v>21</v>
      </c>
      <c r="W2507">
        <f t="shared" si="500"/>
        <v>9</v>
      </c>
      <c r="X2507">
        <f t="shared" si="501"/>
        <v>49</v>
      </c>
      <c r="Y2507">
        <f t="shared" si="502"/>
        <v>26.270669611723164</v>
      </c>
      <c r="AA2507">
        <f t="shared" si="503"/>
        <v>3</v>
      </c>
      <c r="AB2507">
        <f t="shared" si="504"/>
        <v>7</v>
      </c>
      <c r="AC2507">
        <f t="shared" si="505"/>
        <v>5.1254921336124557</v>
      </c>
      <c r="AE2507">
        <f t="shared" si="506"/>
        <v>3</v>
      </c>
      <c r="AF2507">
        <f t="shared" si="507"/>
        <v>7</v>
      </c>
      <c r="AG2507">
        <f t="shared" si="508"/>
        <v>5.1254921336124557</v>
      </c>
    </row>
    <row r="2508" spans="1:33" x14ac:dyDescent="0.25">
      <c r="A2508" t="s">
        <v>17</v>
      </c>
      <c r="B2508">
        <v>342</v>
      </c>
      <c r="C2508">
        <v>28</v>
      </c>
      <c r="D2508">
        <v>279</v>
      </c>
      <c r="E2508">
        <v>11</v>
      </c>
      <c r="F2508" t="s">
        <v>1030</v>
      </c>
      <c r="G2508" t="s">
        <v>352</v>
      </c>
      <c r="H2508">
        <v>2012</v>
      </c>
      <c r="I2508">
        <v>4</v>
      </c>
      <c r="J2508">
        <v>12</v>
      </c>
      <c r="K2508">
        <v>21</v>
      </c>
      <c r="L2508">
        <v>3</v>
      </c>
      <c r="M2508">
        <v>2012</v>
      </c>
      <c r="N2508">
        <v>3</v>
      </c>
      <c r="O2508">
        <v>8</v>
      </c>
      <c r="P2508">
        <v>21</v>
      </c>
      <c r="Q2508">
        <v>3</v>
      </c>
      <c r="R2508" s="1">
        <f t="shared" si="496"/>
        <v>13.483870967741936</v>
      </c>
      <c r="S2508" s="1">
        <f t="shared" si="497"/>
        <v>11</v>
      </c>
      <c r="T2508" s="1">
        <f t="shared" si="498"/>
        <v>12.178775827034558</v>
      </c>
      <c r="U2508" s="1">
        <f t="shared" si="499"/>
        <v>28</v>
      </c>
      <c r="W2508">
        <f t="shared" si="500"/>
        <v>210.71800208116545</v>
      </c>
      <c r="X2508">
        <f t="shared" si="501"/>
        <v>289</v>
      </c>
      <c r="Y2508">
        <f t="shared" si="502"/>
        <v>250.31113433122604</v>
      </c>
      <c r="AA2508">
        <f t="shared" si="503"/>
        <v>14.516129032258064</v>
      </c>
      <c r="AB2508">
        <f t="shared" si="504"/>
        <v>17</v>
      </c>
      <c r="AC2508">
        <f t="shared" si="505"/>
        <v>15.821224172965442</v>
      </c>
      <c r="AE2508">
        <f t="shared" si="506"/>
        <v>14.516129032258064</v>
      </c>
      <c r="AF2508">
        <f t="shared" si="507"/>
        <v>17</v>
      </c>
      <c r="AG2508">
        <f t="shared" si="508"/>
        <v>15.821224172965442</v>
      </c>
    </row>
    <row r="2509" spans="1:33" x14ac:dyDescent="0.25">
      <c r="A2509" t="s">
        <v>17</v>
      </c>
      <c r="B2509">
        <v>342</v>
      </c>
      <c r="C2509">
        <v>28</v>
      </c>
      <c r="D2509">
        <v>244</v>
      </c>
      <c r="E2509">
        <v>12</v>
      </c>
      <c r="F2509" t="s">
        <v>1030</v>
      </c>
      <c r="G2509" t="s">
        <v>351</v>
      </c>
      <c r="H2509">
        <v>2012</v>
      </c>
      <c r="I2509">
        <v>4</v>
      </c>
      <c r="J2509">
        <v>12</v>
      </c>
      <c r="K2509">
        <v>21</v>
      </c>
      <c r="L2509">
        <v>3</v>
      </c>
      <c r="M2509">
        <v>2012</v>
      </c>
      <c r="N2509">
        <v>3</v>
      </c>
      <c r="O2509">
        <v>15</v>
      </c>
      <c r="P2509">
        <v>21</v>
      </c>
      <c r="Q2509">
        <v>3</v>
      </c>
      <c r="R2509" s="1">
        <f t="shared" si="496"/>
        <v>16.819672131147541</v>
      </c>
      <c r="S2509" s="1">
        <f t="shared" si="497"/>
        <v>12</v>
      </c>
      <c r="T2509" s="1">
        <f t="shared" si="498"/>
        <v>14.206902039986426</v>
      </c>
      <c r="U2509" s="1">
        <f t="shared" si="499"/>
        <v>28</v>
      </c>
      <c r="W2509">
        <f t="shared" si="500"/>
        <v>124.99973125503895</v>
      </c>
      <c r="X2509">
        <f t="shared" si="501"/>
        <v>256</v>
      </c>
      <c r="Y2509">
        <f t="shared" si="502"/>
        <v>190.24955133453062</v>
      </c>
      <c r="AA2509">
        <f t="shared" si="503"/>
        <v>11.180327868852459</v>
      </c>
      <c r="AB2509">
        <f t="shared" si="504"/>
        <v>16</v>
      </c>
      <c r="AC2509">
        <f t="shared" si="505"/>
        <v>13.793097960013574</v>
      </c>
      <c r="AE2509">
        <f t="shared" si="506"/>
        <v>11.180327868852459</v>
      </c>
      <c r="AF2509">
        <f t="shared" si="507"/>
        <v>16</v>
      </c>
      <c r="AG2509">
        <f t="shared" si="508"/>
        <v>13.793097960013574</v>
      </c>
    </row>
    <row r="2510" spans="1:33" x14ac:dyDescent="0.25">
      <c r="A2510" t="s">
        <v>17</v>
      </c>
      <c r="B2510">
        <v>342</v>
      </c>
      <c r="C2510">
        <v>28</v>
      </c>
      <c r="D2510">
        <v>255</v>
      </c>
      <c r="E2510">
        <v>13</v>
      </c>
      <c r="F2510" t="s">
        <v>1030</v>
      </c>
      <c r="G2510" t="s">
        <v>523</v>
      </c>
      <c r="H2510">
        <v>2012</v>
      </c>
      <c r="I2510">
        <v>4</v>
      </c>
      <c r="J2510">
        <v>12</v>
      </c>
      <c r="K2510">
        <v>21</v>
      </c>
      <c r="L2510">
        <v>3</v>
      </c>
      <c r="M2510">
        <v>2012</v>
      </c>
      <c r="N2510">
        <v>3</v>
      </c>
      <c r="O2510">
        <v>22</v>
      </c>
      <c r="P2510">
        <v>21</v>
      </c>
      <c r="Q2510">
        <v>3</v>
      </c>
      <c r="R2510" s="1">
        <f t="shared" si="496"/>
        <v>17.435294117647057</v>
      </c>
      <c r="S2510" s="1">
        <f t="shared" si="497"/>
        <v>13</v>
      </c>
      <c r="T2510" s="1">
        <f t="shared" si="498"/>
        <v>15.055192576962002</v>
      </c>
      <c r="U2510" s="1">
        <f t="shared" si="499"/>
        <v>28</v>
      </c>
      <c r="W2510">
        <f t="shared" si="500"/>
        <v>111.61301038062287</v>
      </c>
      <c r="X2510">
        <f t="shared" si="501"/>
        <v>225</v>
      </c>
      <c r="Y2510">
        <f t="shared" si="502"/>
        <v>167.56803921953966</v>
      </c>
      <c r="AA2510">
        <f t="shared" si="503"/>
        <v>10.564705882352943</v>
      </c>
      <c r="AB2510">
        <f t="shared" si="504"/>
        <v>15</v>
      </c>
      <c r="AC2510">
        <f t="shared" si="505"/>
        <v>12.944807423037998</v>
      </c>
      <c r="AE2510">
        <f t="shared" si="506"/>
        <v>10.564705882352943</v>
      </c>
      <c r="AF2510">
        <f t="shared" si="507"/>
        <v>15</v>
      </c>
      <c r="AG2510">
        <f t="shared" si="508"/>
        <v>12.944807423037998</v>
      </c>
    </row>
    <row r="2511" spans="1:33" x14ac:dyDescent="0.25">
      <c r="A2511" t="s">
        <v>17</v>
      </c>
      <c r="B2511">
        <v>342</v>
      </c>
      <c r="C2511">
        <v>28</v>
      </c>
      <c r="D2511">
        <v>275</v>
      </c>
      <c r="E2511">
        <v>14</v>
      </c>
      <c r="F2511" t="s">
        <v>1030</v>
      </c>
      <c r="G2511" t="s">
        <v>692</v>
      </c>
      <c r="H2511">
        <v>2012</v>
      </c>
      <c r="I2511">
        <v>4</v>
      </c>
      <c r="J2511">
        <v>12</v>
      </c>
      <c r="K2511">
        <v>21</v>
      </c>
      <c r="L2511">
        <v>3</v>
      </c>
      <c r="M2511">
        <v>2012</v>
      </c>
      <c r="N2511">
        <v>3</v>
      </c>
      <c r="O2511">
        <v>29</v>
      </c>
      <c r="P2511">
        <v>21</v>
      </c>
      <c r="Q2511">
        <v>3</v>
      </c>
      <c r="R2511" s="1">
        <f t="shared" si="496"/>
        <v>17.41090909090909</v>
      </c>
      <c r="S2511" s="1">
        <f t="shared" si="497"/>
        <v>14</v>
      </c>
      <c r="T2511" s="1">
        <f t="shared" si="498"/>
        <v>15.61258233838103</v>
      </c>
      <c r="U2511" s="1">
        <f t="shared" si="499"/>
        <v>28</v>
      </c>
      <c r="W2511">
        <f t="shared" si="500"/>
        <v>112.12884628099175</v>
      </c>
      <c r="X2511">
        <f t="shared" si="501"/>
        <v>196</v>
      </c>
      <c r="Y2511">
        <f t="shared" si="502"/>
        <v>153.4481163233896</v>
      </c>
      <c r="AA2511">
        <f t="shared" si="503"/>
        <v>10.58909090909091</v>
      </c>
      <c r="AB2511">
        <f t="shared" si="504"/>
        <v>14</v>
      </c>
      <c r="AC2511">
        <f t="shared" si="505"/>
        <v>12.38741766161897</v>
      </c>
      <c r="AE2511">
        <f t="shared" si="506"/>
        <v>10.58909090909091</v>
      </c>
      <c r="AF2511">
        <f t="shared" si="507"/>
        <v>14</v>
      </c>
      <c r="AG2511">
        <f t="shared" si="508"/>
        <v>12.38741766161897</v>
      </c>
    </row>
    <row r="2512" spans="1:33" x14ac:dyDescent="0.25">
      <c r="A2512" t="s">
        <v>17</v>
      </c>
      <c r="B2512">
        <v>342</v>
      </c>
      <c r="C2512">
        <v>28</v>
      </c>
      <c r="D2512">
        <v>262</v>
      </c>
      <c r="E2512">
        <v>22</v>
      </c>
      <c r="F2512" t="s">
        <v>1030</v>
      </c>
      <c r="G2512" t="s">
        <v>861</v>
      </c>
      <c r="H2512">
        <v>2012</v>
      </c>
      <c r="I2512">
        <v>4</v>
      </c>
      <c r="J2512">
        <v>12</v>
      </c>
      <c r="K2512">
        <v>21</v>
      </c>
      <c r="L2512">
        <v>3</v>
      </c>
      <c r="M2512">
        <v>2012</v>
      </c>
      <c r="N2512">
        <v>4</v>
      </c>
      <c r="O2512">
        <v>5</v>
      </c>
      <c r="P2512">
        <v>21</v>
      </c>
      <c r="Q2512">
        <v>3</v>
      </c>
      <c r="R2512" s="1">
        <f t="shared" si="496"/>
        <v>28.717557251908396</v>
      </c>
      <c r="S2512" s="1">
        <f t="shared" si="497"/>
        <v>22</v>
      </c>
      <c r="T2512" s="1">
        <f t="shared" si="498"/>
        <v>25.135358751010195</v>
      </c>
      <c r="U2512" s="1">
        <f t="shared" si="499"/>
        <v>28</v>
      </c>
      <c r="W2512">
        <f t="shared" si="500"/>
        <v>0.51488840976632888</v>
      </c>
      <c r="X2512">
        <f t="shared" si="501"/>
        <v>36</v>
      </c>
      <c r="Y2512">
        <f t="shared" si="502"/>
        <v>8.2061694854138718</v>
      </c>
      <c r="AA2512">
        <f t="shared" si="503"/>
        <v>0.7175572519083957</v>
      </c>
      <c r="AB2512">
        <f t="shared" si="504"/>
        <v>6</v>
      </c>
      <c r="AC2512">
        <f t="shared" si="505"/>
        <v>2.8646412489898054</v>
      </c>
      <c r="AE2512">
        <f t="shared" si="506"/>
        <v>0.7175572519083957</v>
      </c>
      <c r="AF2512">
        <f t="shared" si="507"/>
        <v>6</v>
      </c>
      <c r="AG2512">
        <f t="shared" si="508"/>
        <v>2.8646412489898054</v>
      </c>
    </row>
    <row r="2513" spans="1:33" x14ac:dyDescent="0.25">
      <c r="A2513" t="s">
        <v>17</v>
      </c>
      <c r="B2513">
        <v>357</v>
      </c>
      <c r="C2513">
        <v>36</v>
      </c>
      <c r="D2513">
        <v>280</v>
      </c>
      <c r="E2513">
        <v>12</v>
      </c>
      <c r="F2513" t="s">
        <v>1031</v>
      </c>
      <c r="G2513" t="s">
        <v>354</v>
      </c>
      <c r="H2513">
        <v>2012</v>
      </c>
      <c r="I2513">
        <v>4</v>
      </c>
      <c r="J2513">
        <v>12</v>
      </c>
      <c r="K2513">
        <v>22</v>
      </c>
      <c r="L2513">
        <v>3</v>
      </c>
      <c r="M2513">
        <v>2012</v>
      </c>
      <c r="N2513">
        <v>3</v>
      </c>
      <c r="O2513">
        <v>8</v>
      </c>
      <c r="P2513">
        <v>22</v>
      </c>
      <c r="Q2513">
        <v>3</v>
      </c>
      <c r="R2513" s="1">
        <f t="shared" si="496"/>
        <v>15.3</v>
      </c>
      <c r="S2513" s="1">
        <f t="shared" si="497"/>
        <v>12</v>
      </c>
      <c r="T2513" s="1">
        <f t="shared" si="498"/>
        <v>13.549907748763459</v>
      </c>
      <c r="U2513" s="1">
        <f t="shared" si="499"/>
        <v>36</v>
      </c>
      <c r="W2513">
        <f t="shared" si="500"/>
        <v>428.48999999999995</v>
      </c>
      <c r="X2513">
        <f t="shared" si="501"/>
        <v>576</v>
      </c>
      <c r="Y2513">
        <f t="shared" si="502"/>
        <v>504.00664208903095</v>
      </c>
      <c r="AA2513">
        <f t="shared" si="503"/>
        <v>20.7</v>
      </c>
      <c r="AB2513">
        <f t="shared" si="504"/>
        <v>24</v>
      </c>
      <c r="AC2513">
        <f t="shared" si="505"/>
        <v>22.450092251236541</v>
      </c>
      <c r="AE2513">
        <f t="shared" si="506"/>
        <v>20.7</v>
      </c>
      <c r="AF2513">
        <f t="shared" si="507"/>
        <v>24</v>
      </c>
      <c r="AG2513">
        <f t="shared" si="508"/>
        <v>22.450092251236541</v>
      </c>
    </row>
    <row r="2514" spans="1:33" x14ac:dyDescent="0.25">
      <c r="A2514" t="s">
        <v>17</v>
      </c>
      <c r="B2514">
        <v>357</v>
      </c>
      <c r="C2514">
        <v>36</v>
      </c>
      <c r="D2514">
        <v>240</v>
      </c>
      <c r="E2514">
        <v>29</v>
      </c>
      <c r="F2514" t="s">
        <v>1031</v>
      </c>
      <c r="G2514" t="s">
        <v>353</v>
      </c>
      <c r="H2514">
        <v>2012</v>
      </c>
      <c r="I2514">
        <v>4</v>
      </c>
      <c r="J2514">
        <v>12</v>
      </c>
      <c r="K2514">
        <v>22</v>
      </c>
      <c r="L2514">
        <v>3</v>
      </c>
      <c r="M2514">
        <v>2012</v>
      </c>
      <c r="N2514">
        <v>3</v>
      </c>
      <c r="O2514">
        <v>15</v>
      </c>
      <c r="P2514">
        <v>22</v>
      </c>
      <c r="Q2514">
        <v>3</v>
      </c>
      <c r="R2514" s="1">
        <f t="shared" si="496"/>
        <v>43.137500000000003</v>
      </c>
      <c r="S2514" s="1">
        <f t="shared" si="497"/>
        <v>29</v>
      </c>
      <c r="T2514" s="1">
        <f t="shared" si="498"/>
        <v>35.369301661186363</v>
      </c>
      <c r="U2514" s="1">
        <f t="shared" si="499"/>
        <v>36</v>
      </c>
      <c r="W2514">
        <f t="shared" si="500"/>
        <v>50.94390625000004</v>
      </c>
      <c r="X2514">
        <f t="shared" si="501"/>
        <v>49</v>
      </c>
      <c r="Y2514">
        <f t="shared" si="502"/>
        <v>0.3977803945822817</v>
      </c>
      <c r="AA2514">
        <f t="shared" si="503"/>
        <v>7.1375000000000028</v>
      </c>
      <c r="AB2514">
        <f t="shared" si="504"/>
        <v>7</v>
      </c>
      <c r="AC2514">
        <f t="shared" si="505"/>
        <v>0.63069833881363735</v>
      </c>
      <c r="AE2514">
        <f t="shared" si="506"/>
        <v>7.1375000000000028</v>
      </c>
      <c r="AF2514">
        <f t="shared" si="507"/>
        <v>7</v>
      </c>
      <c r="AG2514">
        <f t="shared" si="508"/>
        <v>0.63069833881363735</v>
      </c>
    </row>
    <row r="2515" spans="1:33" x14ac:dyDescent="0.25">
      <c r="A2515" t="s">
        <v>17</v>
      </c>
      <c r="B2515">
        <v>357</v>
      </c>
      <c r="C2515">
        <v>36</v>
      </c>
      <c r="D2515">
        <v>254</v>
      </c>
      <c r="E2515">
        <v>25</v>
      </c>
      <c r="F2515" t="s">
        <v>1031</v>
      </c>
      <c r="G2515" t="s">
        <v>524</v>
      </c>
      <c r="H2515">
        <v>2012</v>
      </c>
      <c r="I2515">
        <v>4</v>
      </c>
      <c r="J2515">
        <v>12</v>
      </c>
      <c r="K2515">
        <v>22</v>
      </c>
      <c r="L2515">
        <v>3</v>
      </c>
      <c r="M2515">
        <v>2012</v>
      </c>
      <c r="N2515">
        <v>3</v>
      </c>
      <c r="O2515">
        <v>22</v>
      </c>
      <c r="P2515">
        <v>22</v>
      </c>
      <c r="Q2515">
        <v>3</v>
      </c>
      <c r="R2515" s="1">
        <f t="shared" si="496"/>
        <v>35.137795275590548</v>
      </c>
      <c r="S2515" s="1">
        <f t="shared" si="497"/>
        <v>25</v>
      </c>
      <c r="T2515" s="1">
        <f t="shared" si="498"/>
        <v>29.638570847626301</v>
      </c>
      <c r="U2515" s="1">
        <f t="shared" si="499"/>
        <v>36</v>
      </c>
      <c r="W2515">
        <f t="shared" si="500"/>
        <v>0.74339698679397859</v>
      </c>
      <c r="X2515">
        <f t="shared" si="501"/>
        <v>121</v>
      </c>
      <c r="Y2515">
        <f t="shared" si="502"/>
        <v>40.467780860669954</v>
      </c>
      <c r="AA2515">
        <f t="shared" si="503"/>
        <v>0.86220472440945173</v>
      </c>
      <c r="AB2515">
        <f t="shared" si="504"/>
        <v>11</v>
      </c>
      <c r="AC2515">
        <f t="shared" si="505"/>
        <v>6.3614291523736988</v>
      </c>
      <c r="AE2515">
        <f t="shared" si="506"/>
        <v>0.86220472440945173</v>
      </c>
      <c r="AF2515">
        <f t="shared" si="507"/>
        <v>11</v>
      </c>
      <c r="AG2515">
        <f t="shared" si="508"/>
        <v>6.3614291523736988</v>
      </c>
    </row>
    <row r="2516" spans="1:33" x14ac:dyDescent="0.25">
      <c r="A2516" t="s">
        <v>17</v>
      </c>
      <c r="B2516">
        <v>357</v>
      </c>
      <c r="C2516">
        <v>36</v>
      </c>
      <c r="D2516">
        <v>269</v>
      </c>
      <c r="E2516">
        <v>14</v>
      </c>
      <c r="F2516" t="s">
        <v>1031</v>
      </c>
      <c r="G2516" t="s">
        <v>693</v>
      </c>
      <c r="H2516">
        <v>2012</v>
      </c>
      <c r="I2516">
        <v>4</v>
      </c>
      <c r="J2516">
        <v>12</v>
      </c>
      <c r="K2516">
        <v>22</v>
      </c>
      <c r="L2516">
        <v>3</v>
      </c>
      <c r="M2516">
        <v>2012</v>
      </c>
      <c r="N2516">
        <v>3</v>
      </c>
      <c r="O2516">
        <v>29</v>
      </c>
      <c r="P2516">
        <v>22</v>
      </c>
      <c r="Q2516">
        <v>3</v>
      </c>
      <c r="R2516" s="1">
        <f t="shared" si="496"/>
        <v>18.57992565055762</v>
      </c>
      <c r="S2516" s="1">
        <f t="shared" si="497"/>
        <v>14</v>
      </c>
      <c r="T2516" s="1">
        <f t="shared" si="498"/>
        <v>16.128203840099701</v>
      </c>
      <c r="U2516" s="1">
        <f t="shared" si="499"/>
        <v>36</v>
      </c>
      <c r="W2516">
        <f t="shared" si="500"/>
        <v>303.4589903401004</v>
      </c>
      <c r="X2516">
        <f t="shared" si="501"/>
        <v>484</v>
      </c>
      <c r="Y2516">
        <f t="shared" si="502"/>
        <v>394.88828262062827</v>
      </c>
      <c r="AA2516">
        <f t="shared" si="503"/>
        <v>17.42007434944238</v>
      </c>
      <c r="AB2516">
        <f t="shared" si="504"/>
        <v>22</v>
      </c>
      <c r="AC2516">
        <f t="shared" si="505"/>
        <v>19.871796159900299</v>
      </c>
      <c r="AE2516">
        <f t="shared" si="506"/>
        <v>17.42007434944238</v>
      </c>
      <c r="AF2516">
        <f t="shared" si="507"/>
        <v>22</v>
      </c>
      <c r="AG2516">
        <f t="shared" si="508"/>
        <v>19.871796159900299</v>
      </c>
    </row>
    <row r="2517" spans="1:33" x14ac:dyDescent="0.25">
      <c r="A2517" t="s">
        <v>17</v>
      </c>
      <c r="B2517">
        <v>357</v>
      </c>
      <c r="C2517">
        <v>36</v>
      </c>
      <c r="D2517">
        <v>268</v>
      </c>
      <c r="E2517">
        <v>17</v>
      </c>
      <c r="F2517" t="s">
        <v>1031</v>
      </c>
      <c r="G2517" t="s">
        <v>862</v>
      </c>
      <c r="H2517">
        <v>2012</v>
      </c>
      <c r="I2517">
        <v>4</v>
      </c>
      <c r="J2517">
        <v>12</v>
      </c>
      <c r="K2517">
        <v>22</v>
      </c>
      <c r="L2517">
        <v>3</v>
      </c>
      <c r="M2517">
        <v>2012</v>
      </c>
      <c r="N2517">
        <v>4</v>
      </c>
      <c r="O2517">
        <v>5</v>
      </c>
      <c r="P2517">
        <v>22</v>
      </c>
      <c r="Q2517">
        <v>3</v>
      </c>
      <c r="R2517" s="1">
        <f t="shared" si="496"/>
        <v>22.645522388059703</v>
      </c>
      <c r="S2517" s="1">
        <f t="shared" si="497"/>
        <v>17</v>
      </c>
      <c r="T2517" s="1">
        <f t="shared" si="498"/>
        <v>19.620751275040796</v>
      </c>
      <c r="U2517" s="1">
        <f t="shared" si="499"/>
        <v>36</v>
      </c>
      <c r="W2517">
        <f t="shared" si="500"/>
        <v>178.3420722878146</v>
      </c>
      <c r="X2517">
        <f t="shared" si="501"/>
        <v>361</v>
      </c>
      <c r="Y2517">
        <f t="shared" si="502"/>
        <v>268.27978879407772</v>
      </c>
      <c r="AA2517">
        <f t="shared" si="503"/>
        <v>13.354477611940297</v>
      </c>
      <c r="AB2517">
        <f t="shared" si="504"/>
        <v>19</v>
      </c>
      <c r="AC2517">
        <f t="shared" si="505"/>
        <v>16.379248724959204</v>
      </c>
      <c r="AE2517">
        <f t="shared" si="506"/>
        <v>13.354477611940297</v>
      </c>
      <c r="AF2517">
        <f t="shared" si="507"/>
        <v>19</v>
      </c>
      <c r="AG2517">
        <f t="shared" si="508"/>
        <v>16.379248724959204</v>
      </c>
    </row>
    <row r="2518" spans="1:33" x14ac:dyDescent="0.25">
      <c r="A2518" t="s">
        <v>17</v>
      </c>
      <c r="B2518">
        <v>366</v>
      </c>
      <c r="C2518">
        <v>32</v>
      </c>
      <c r="D2518">
        <v>277</v>
      </c>
      <c r="E2518">
        <v>32</v>
      </c>
      <c r="F2518" t="s">
        <v>1032</v>
      </c>
      <c r="G2518" t="s">
        <v>356</v>
      </c>
      <c r="H2518">
        <v>2012</v>
      </c>
      <c r="I2518">
        <v>4</v>
      </c>
      <c r="J2518">
        <v>12</v>
      </c>
      <c r="K2518">
        <v>23</v>
      </c>
      <c r="L2518">
        <v>3</v>
      </c>
      <c r="M2518">
        <v>2012</v>
      </c>
      <c r="N2518">
        <v>3</v>
      </c>
      <c r="O2518">
        <v>8</v>
      </c>
      <c r="P2518">
        <v>23</v>
      </c>
      <c r="Q2518">
        <v>3</v>
      </c>
      <c r="R2518" s="1">
        <f t="shared" si="496"/>
        <v>42.281588447653426</v>
      </c>
      <c r="S2518" s="1">
        <f t="shared" si="497"/>
        <v>32</v>
      </c>
      <c r="T2518" s="1">
        <f t="shared" si="498"/>
        <v>36.783295533773341</v>
      </c>
      <c r="U2518" s="1">
        <f t="shared" si="499"/>
        <v>32</v>
      </c>
      <c r="W2518">
        <f t="shared" si="500"/>
        <v>105.7110610069204</v>
      </c>
      <c r="X2518">
        <f t="shared" si="501"/>
        <v>0</v>
      </c>
      <c r="Y2518">
        <f t="shared" si="502"/>
        <v>22.879916163415992</v>
      </c>
      <c r="AA2518">
        <f t="shared" si="503"/>
        <v>10.281588447653426</v>
      </c>
      <c r="AB2518">
        <f t="shared" si="504"/>
        <v>0</v>
      </c>
      <c r="AC2518">
        <f t="shared" si="505"/>
        <v>4.7832955337733409</v>
      </c>
      <c r="AE2518">
        <f t="shared" si="506"/>
        <v>10.281588447653426</v>
      </c>
      <c r="AF2518">
        <f t="shared" si="507"/>
        <v>0</v>
      </c>
      <c r="AG2518">
        <f t="shared" si="508"/>
        <v>4.7832955337733409</v>
      </c>
    </row>
    <row r="2519" spans="1:33" x14ac:dyDescent="0.25">
      <c r="A2519" t="s">
        <v>17</v>
      </c>
      <c r="B2519">
        <v>366</v>
      </c>
      <c r="C2519">
        <v>32</v>
      </c>
      <c r="D2519">
        <v>252</v>
      </c>
      <c r="E2519">
        <v>26</v>
      </c>
      <c r="F2519" t="s">
        <v>1032</v>
      </c>
      <c r="G2519" t="s">
        <v>355</v>
      </c>
      <c r="H2519">
        <v>2012</v>
      </c>
      <c r="I2519">
        <v>4</v>
      </c>
      <c r="J2519">
        <v>12</v>
      </c>
      <c r="K2519">
        <v>23</v>
      </c>
      <c r="L2519">
        <v>3</v>
      </c>
      <c r="M2519">
        <v>2012</v>
      </c>
      <c r="N2519">
        <v>3</v>
      </c>
      <c r="O2519">
        <v>15</v>
      </c>
      <c r="P2519">
        <v>23</v>
      </c>
      <c r="Q2519">
        <v>3</v>
      </c>
      <c r="R2519" s="1">
        <f t="shared" si="496"/>
        <v>37.761904761904759</v>
      </c>
      <c r="S2519" s="1">
        <f t="shared" si="497"/>
        <v>26</v>
      </c>
      <c r="T2519" s="1">
        <f t="shared" si="498"/>
        <v>31.333839914851225</v>
      </c>
      <c r="U2519" s="1">
        <f t="shared" si="499"/>
        <v>32</v>
      </c>
      <c r="W2519">
        <f t="shared" si="500"/>
        <v>33.19954648526074</v>
      </c>
      <c r="X2519">
        <f t="shared" si="501"/>
        <v>36</v>
      </c>
      <c r="Y2519">
        <f t="shared" si="502"/>
        <v>0.44376925904542286</v>
      </c>
      <c r="AA2519">
        <f t="shared" si="503"/>
        <v>5.7619047619047592</v>
      </c>
      <c r="AB2519">
        <f t="shared" si="504"/>
        <v>6</v>
      </c>
      <c r="AC2519">
        <f t="shared" si="505"/>
        <v>0.66616008514877478</v>
      </c>
      <c r="AE2519">
        <f t="shared" si="506"/>
        <v>5.7619047619047592</v>
      </c>
      <c r="AF2519">
        <f t="shared" si="507"/>
        <v>6</v>
      </c>
      <c r="AG2519">
        <f t="shared" si="508"/>
        <v>0.66616008514877478</v>
      </c>
    </row>
    <row r="2520" spans="1:33" x14ac:dyDescent="0.25">
      <c r="A2520" t="s">
        <v>17</v>
      </c>
      <c r="B2520">
        <v>366</v>
      </c>
      <c r="C2520">
        <v>32</v>
      </c>
      <c r="D2520">
        <v>263</v>
      </c>
      <c r="E2520">
        <v>19</v>
      </c>
      <c r="F2520" t="s">
        <v>1032</v>
      </c>
      <c r="G2520" t="s">
        <v>525</v>
      </c>
      <c r="H2520">
        <v>2012</v>
      </c>
      <c r="I2520">
        <v>4</v>
      </c>
      <c r="J2520">
        <v>12</v>
      </c>
      <c r="K2520">
        <v>23</v>
      </c>
      <c r="L2520">
        <v>3</v>
      </c>
      <c r="M2520">
        <v>2012</v>
      </c>
      <c r="N2520">
        <v>3</v>
      </c>
      <c r="O2520">
        <v>22</v>
      </c>
      <c r="P2520">
        <v>23</v>
      </c>
      <c r="Q2520">
        <v>3</v>
      </c>
      <c r="R2520" s="1">
        <f t="shared" si="496"/>
        <v>26.441064638783271</v>
      </c>
      <c r="S2520" s="1">
        <f t="shared" si="497"/>
        <v>19</v>
      </c>
      <c r="T2520" s="1">
        <f t="shared" si="498"/>
        <v>22.413840102420693</v>
      </c>
      <c r="U2520" s="1">
        <f t="shared" si="499"/>
        <v>32</v>
      </c>
      <c r="W2520">
        <f t="shared" si="500"/>
        <v>30.90176235018577</v>
      </c>
      <c r="X2520">
        <f t="shared" si="501"/>
        <v>169</v>
      </c>
      <c r="Y2520">
        <f t="shared" si="502"/>
        <v>91.894461581957714</v>
      </c>
      <c r="AA2520">
        <f t="shared" si="503"/>
        <v>5.5589353612167294</v>
      </c>
      <c r="AB2520">
        <f t="shared" si="504"/>
        <v>13</v>
      </c>
      <c r="AC2520">
        <f t="shared" si="505"/>
        <v>9.5861598975793072</v>
      </c>
      <c r="AE2520">
        <f t="shared" si="506"/>
        <v>5.5589353612167294</v>
      </c>
      <c r="AF2520">
        <f t="shared" si="507"/>
        <v>13</v>
      </c>
      <c r="AG2520">
        <f t="shared" si="508"/>
        <v>9.5861598975793072</v>
      </c>
    </row>
    <row r="2521" spans="1:33" x14ac:dyDescent="0.25">
      <c r="A2521" t="s">
        <v>17</v>
      </c>
      <c r="B2521">
        <v>366</v>
      </c>
      <c r="C2521">
        <v>32</v>
      </c>
      <c r="D2521">
        <v>256</v>
      </c>
      <c r="E2521">
        <v>26</v>
      </c>
      <c r="F2521" t="s">
        <v>1032</v>
      </c>
      <c r="G2521" t="s">
        <v>694</v>
      </c>
      <c r="H2521">
        <v>2012</v>
      </c>
      <c r="I2521">
        <v>4</v>
      </c>
      <c r="J2521">
        <v>12</v>
      </c>
      <c r="K2521">
        <v>23</v>
      </c>
      <c r="L2521">
        <v>3</v>
      </c>
      <c r="M2521">
        <v>2012</v>
      </c>
      <c r="N2521">
        <v>3</v>
      </c>
      <c r="O2521">
        <v>29</v>
      </c>
      <c r="P2521">
        <v>23</v>
      </c>
      <c r="Q2521">
        <v>3</v>
      </c>
      <c r="R2521" s="1">
        <f t="shared" si="496"/>
        <v>37.171875</v>
      </c>
      <c r="S2521" s="1">
        <f t="shared" si="497"/>
        <v>26</v>
      </c>
      <c r="T2521" s="1">
        <f t="shared" si="498"/>
        <v>31.088080513277109</v>
      </c>
      <c r="U2521" s="1">
        <f t="shared" si="499"/>
        <v>32</v>
      </c>
      <c r="W2521">
        <f t="shared" si="500"/>
        <v>26.748291015625</v>
      </c>
      <c r="X2521">
        <f t="shared" si="501"/>
        <v>36</v>
      </c>
      <c r="Y2521">
        <f t="shared" si="502"/>
        <v>0.83159715026494019</v>
      </c>
      <c r="AA2521">
        <f t="shared" si="503"/>
        <v>5.171875</v>
      </c>
      <c r="AB2521">
        <f t="shared" si="504"/>
        <v>6</v>
      </c>
      <c r="AC2521">
        <f t="shared" si="505"/>
        <v>0.91191948672289058</v>
      </c>
      <c r="AE2521">
        <f t="shared" si="506"/>
        <v>5.171875</v>
      </c>
      <c r="AF2521">
        <f t="shared" si="507"/>
        <v>6</v>
      </c>
      <c r="AG2521">
        <f t="shared" si="508"/>
        <v>0.91191948672289058</v>
      </c>
    </row>
    <row r="2522" spans="1:33" x14ac:dyDescent="0.25">
      <c r="A2522" t="s">
        <v>17</v>
      </c>
      <c r="B2522">
        <v>366</v>
      </c>
      <c r="C2522">
        <v>32</v>
      </c>
      <c r="D2522">
        <v>271</v>
      </c>
      <c r="E2522">
        <v>18</v>
      </c>
      <c r="F2522" t="s">
        <v>1032</v>
      </c>
      <c r="G2522" t="s">
        <v>863</v>
      </c>
      <c r="H2522">
        <v>2012</v>
      </c>
      <c r="I2522">
        <v>4</v>
      </c>
      <c r="J2522">
        <v>12</v>
      </c>
      <c r="K2522">
        <v>23</v>
      </c>
      <c r="L2522">
        <v>3</v>
      </c>
      <c r="M2522">
        <v>2012</v>
      </c>
      <c r="N2522">
        <v>4</v>
      </c>
      <c r="O2522">
        <v>5</v>
      </c>
      <c r="P2522">
        <v>23</v>
      </c>
      <c r="Q2522">
        <v>3</v>
      </c>
      <c r="R2522" s="1">
        <f t="shared" si="496"/>
        <v>24.309963099630995</v>
      </c>
      <c r="S2522" s="1">
        <f t="shared" si="497"/>
        <v>18</v>
      </c>
      <c r="T2522" s="1">
        <f t="shared" si="498"/>
        <v>20.918397065582198</v>
      </c>
      <c r="U2522" s="1">
        <f t="shared" si="499"/>
        <v>32</v>
      </c>
      <c r="W2522">
        <f t="shared" si="500"/>
        <v>59.136667529036934</v>
      </c>
      <c r="X2522">
        <f t="shared" si="501"/>
        <v>196</v>
      </c>
      <c r="Y2522">
        <f t="shared" si="502"/>
        <v>122.80192359609724</v>
      </c>
      <c r="AA2522">
        <f t="shared" si="503"/>
        <v>7.6900369003690052</v>
      </c>
      <c r="AB2522">
        <f t="shared" si="504"/>
        <v>14</v>
      </c>
      <c r="AC2522">
        <f t="shared" si="505"/>
        <v>11.081602934417802</v>
      </c>
      <c r="AE2522">
        <f t="shared" si="506"/>
        <v>7.6900369003690052</v>
      </c>
      <c r="AF2522">
        <f t="shared" si="507"/>
        <v>14</v>
      </c>
      <c r="AG2522">
        <f t="shared" si="508"/>
        <v>11.081602934417802</v>
      </c>
    </row>
    <row r="2523" spans="1:33" x14ac:dyDescent="0.25">
      <c r="A2523" t="s">
        <v>17</v>
      </c>
      <c r="B2523">
        <v>371</v>
      </c>
      <c r="C2523">
        <v>21</v>
      </c>
      <c r="D2523">
        <v>268</v>
      </c>
      <c r="E2523">
        <v>12</v>
      </c>
      <c r="F2523" t="s">
        <v>1033</v>
      </c>
      <c r="G2523" t="s">
        <v>19</v>
      </c>
      <c r="H2523">
        <v>2012</v>
      </c>
      <c r="I2523">
        <v>4</v>
      </c>
      <c r="J2523">
        <v>13</v>
      </c>
      <c r="K2523">
        <v>0</v>
      </c>
      <c r="L2523">
        <v>4</v>
      </c>
      <c r="M2523">
        <v>2012</v>
      </c>
      <c r="N2523">
        <v>3</v>
      </c>
      <c r="O2523">
        <v>2</v>
      </c>
      <c r="P2523">
        <v>0</v>
      </c>
      <c r="Q2523">
        <v>4</v>
      </c>
      <c r="R2523" s="1">
        <f t="shared" si="496"/>
        <v>16.611940298507463</v>
      </c>
      <c r="S2523" s="1">
        <f t="shared" si="497"/>
        <v>12</v>
      </c>
      <c r="T2523" s="1">
        <f t="shared" si="498"/>
        <v>14.118898100846593</v>
      </c>
      <c r="U2523" s="1">
        <f t="shared" si="499"/>
        <v>21</v>
      </c>
      <c r="W2523">
        <f t="shared" si="500"/>
        <v>19.255067943862773</v>
      </c>
      <c r="X2523">
        <f t="shared" si="501"/>
        <v>81</v>
      </c>
      <c r="Y2523">
        <f t="shared" si="502"/>
        <v>47.349563346532626</v>
      </c>
      <c r="AA2523">
        <f t="shared" si="503"/>
        <v>4.3880597014925371</v>
      </c>
      <c r="AB2523">
        <f t="shared" si="504"/>
        <v>9</v>
      </c>
      <c r="AC2523">
        <f t="shared" si="505"/>
        <v>6.881101899153407</v>
      </c>
      <c r="AE2523">
        <f t="shared" si="506"/>
        <v>4.3880597014925371</v>
      </c>
      <c r="AF2523">
        <f t="shared" si="507"/>
        <v>9</v>
      </c>
      <c r="AG2523">
        <f t="shared" si="508"/>
        <v>6.881101899153407</v>
      </c>
    </row>
    <row r="2524" spans="1:33" x14ac:dyDescent="0.25">
      <c r="A2524" t="s">
        <v>17</v>
      </c>
      <c r="B2524">
        <v>371</v>
      </c>
      <c r="C2524">
        <v>21</v>
      </c>
      <c r="D2524">
        <v>287</v>
      </c>
      <c r="E2524">
        <v>31</v>
      </c>
      <c r="F2524" t="s">
        <v>1033</v>
      </c>
      <c r="G2524" t="s">
        <v>18</v>
      </c>
      <c r="H2524">
        <v>2012</v>
      </c>
      <c r="I2524">
        <v>4</v>
      </c>
      <c r="J2524">
        <v>13</v>
      </c>
      <c r="K2524">
        <v>0</v>
      </c>
      <c r="L2524">
        <v>4</v>
      </c>
      <c r="M2524">
        <v>2012</v>
      </c>
      <c r="N2524">
        <v>3</v>
      </c>
      <c r="O2524">
        <v>9</v>
      </c>
      <c r="P2524">
        <v>0</v>
      </c>
      <c r="Q2524">
        <v>4</v>
      </c>
      <c r="R2524" s="1">
        <f t="shared" si="496"/>
        <v>40.073170731707314</v>
      </c>
      <c r="S2524" s="1">
        <f t="shared" si="497"/>
        <v>31</v>
      </c>
      <c r="T2524" s="1">
        <f t="shared" si="498"/>
        <v>35.245826599512839</v>
      </c>
      <c r="U2524" s="1">
        <f t="shared" si="499"/>
        <v>21</v>
      </c>
      <c r="W2524">
        <f t="shared" si="500"/>
        <v>363.78584176085656</v>
      </c>
      <c r="X2524">
        <f t="shared" si="501"/>
        <v>100</v>
      </c>
      <c r="Y2524">
        <f t="shared" si="502"/>
        <v>202.94357550338754</v>
      </c>
      <c r="AA2524">
        <f t="shared" si="503"/>
        <v>19.073170731707314</v>
      </c>
      <c r="AB2524">
        <f t="shared" si="504"/>
        <v>10</v>
      </c>
      <c r="AC2524">
        <f t="shared" si="505"/>
        <v>14.245826599512839</v>
      </c>
      <c r="AE2524">
        <f t="shared" si="506"/>
        <v>19.073170731707314</v>
      </c>
      <c r="AF2524">
        <f t="shared" si="507"/>
        <v>10</v>
      </c>
      <c r="AG2524">
        <f t="shared" si="508"/>
        <v>14.245826599512839</v>
      </c>
    </row>
    <row r="2525" spans="1:33" x14ac:dyDescent="0.25">
      <c r="A2525" t="s">
        <v>17</v>
      </c>
      <c r="B2525">
        <v>371</v>
      </c>
      <c r="C2525">
        <v>21</v>
      </c>
      <c r="D2525">
        <v>255</v>
      </c>
      <c r="E2525">
        <v>17</v>
      </c>
      <c r="F2525" t="s">
        <v>1033</v>
      </c>
      <c r="G2525" t="s">
        <v>357</v>
      </c>
      <c r="H2525">
        <v>2012</v>
      </c>
      <c r="I2525">
        <v>4</v>
      </c>
      <c r="J2525">
        <v>13</v>
      </c>
      <c r="K2525">
        <v>0</v>
      </c>
      <c r="L2525">
        <v>4</v>
      </c>
      <c r="M2525">
        <v>2012</v>
      </c>
      <c r="N2525">
        <v>3</v>
      </c>
      <c r="O2525">
        <v>16</v>
      </c>
      <c r="P2525">
        <v>0</v>
      </c>
      <c r="Q2525">
        <v>4</v>
      </c>
      <c r="R2525" s="1">
        <f t="shared" si="496"/>
        <v>24.733333333333334</v>
      </c>
      <c r="S2525" s="1">
        <f t="shared" si="497"/>
        <v>17</v>
      </c>
      <c r="T2525" s="1">
        <f t="shared" si="498"/>
        <v>20.505283871886942</v>
      </c>
      <c r="U2525" s="1">
        <f t="shared" si="499"/>
        <v>21</v>
      </c>
      <c r="W2525">
        <f t="shared" si="500"/>
        <v>13.937777777777784</v>
      </c>
      <c r="X2525">
        <f t="shared" si="501"/>
        <v>16</v>
      </c>
      <c r="Y2525">
        <f t="shared" si="502"/>
        <v>0.24474404741517594</v>
      </c>
      <c r="AA2525">
        <f t="shared" si="503"/>
        <v>3.7333333333333343</v>
      </c>
      <c r="AB2525">
        <f t="shared" si="504"/>
        <v>4</v>
      </c>
      <c r="AC2525">
        <f t="shared" si="505"/>
        <v>0.49471612811305832</v>
      </c>
      <c r="AE2525">
        <f t="shared" si="506"/>
        <v>3.7333333333333343</v>
      </c>
      <c r="AF2525">
        <f t="shared" si="507"/>
        <v>4</v>
      </c>
      <c r="AG2525">
        <f t="shared" si="508"/>
        <v>0.49471612811305832</v>
      </c>
    </row>
    <row r="2526" spans="1:33" x14ac:dyDescent="0.25">
      <c r="A2526" t="s">
        <v>17</v>
      </c>
      <c r="B2526">
        <v>371</v>
      </c>
      <c r="C2526">
        <v>21</v>
      </c>
      <c r="D2526">
        <v>264</v>
      </c>
      <c r="E2526">
        <v>23</v>
      </c>
      <c r="F2526" t="s">
        <v>1033</v>
      </c>
      <c r="G2526" t="s">
        <v>526</v>
      </c>
      <c r="H2526">
        <v>2012</v>
      </c>
      <c r="I2526">
        <v>4</v>
      </c>
      <c r="J2526">
        <v>13</v>
      </c>
      <c r="K2526">
        <v>0</v>
      </c>
      <c r="L2526">
        <v>4</v>
      </c>
      <c r="M2526">
        <v>2012</v>
      </c>
      <c r="N2526">
        <v>3</v>
      </c>
      <c r="O2526">
        <v>23</v>
      </c>
      <c r="P2526">
        <v>0</v>
      </c>
      <c r="Q2526">
        <v>4</v>
      </c>
      <c r="R2526" s="1">
        <f t="shared" si="496"/>
        <v>32.321969696969695</v>
      </c>
      <c r="S2526" s="1">
        <f t="shared" si="497"/>
        <v>23</v>
      </c>
      <c r="T2526" s="1">
        <f t="shared" si="498"/>
        <v>27.265459890313661</v>
      </c>
      <c r="U2526" s="1">
        <f t="shared" si="499"/>
        <v>21</v>
      </c>
      <c r="W2526">
        <f t="shared" si="500"/>
        <v>128.18699781910007</v>
      </c>
      <c r="X2526">
        <f t="shared" si="501"/>
        <v>4</v>
      </c>
      <c r="Y2526">
        <f t="shared" si="502"/>
        <v>39.255987637129273</v>
      </c>
      <c r="AA2526">
        <f t="shared" si="503"/>
        <v>11.321969696969695</v>
      </c>
      <c r="AB2526">
        <f t="shared" si="504"/>
        <v>2</v>
      </c>
      <c r="AC2526">
        <f t="shared" si="505"/>
        <v>6.2654598903136609</v>
      </c>
      <c r="AE2526">
        <f t="shared" si="506"/>
        <v>11.321969696969695</v>
      </c>
      <c r="AF2526">
        <f t="shared" si="507"/>
        <v>2</v>
      </c>
      <c r="AG2526">
        <f t="shared" si="508"/>
        <v>6.2654598903136609</v>
      </c>
    </row>
    <row r="2527" spans="1:33" x14ac:dyDescent="0.25">
      <c r="A2527" t="s">
        <v>17</v>
      </c>
      <c r="B2527">
        <v>371</v>
      </c>
      <c r="C2527">
        <v>21</v>
      </c>
      <c r="D2527">
        <v>264</v>
      </c>
      <c r="E2527">
        <v>28</v>
      </c>
      <c r="F2527" t="s">
        <v>1033</v>
      </c>
      <c r="G2527" t="s">
        <v>695</v>
      </c>
      <c r="H2527">
        <v>2012</v>
      </c>
      <c r="I2527">
        <v>4</v>
      </c>
      <c r="J2527">
        <v>13</v>
      </c>
      <c r="K2527">
        <v>0</v>
      </c>
      <c r="L2527">
        <v>4</v>
      </c>
      <c r="M2527">
        <v>2012</v>
      </c>
      <c r="N2527">
        <v>3</v>
      </c>
      <c r="O2527">
        <v>30</v>
      </c>
      <c r="P2527">
        <v>0</v>
      </c>
      <c r="Q2527">
        <v>4</v>
      </c>
      <c r="R2527" s="1">
        <f t="shared" si="496"/>
        <v>39.348484848484851</v>
      </c>
      <c r="S2527" s="1">
        <f t="shared" si="497"/>
        <v>28</v>
      </c>
      <c r="T2527" s="1">
        <f t="shared" si="498"/>
        <v>33.192733779512281</v>
      </c>
      <c r="U2527" s="1">
        <f t="shared" si="499"/>
        <v>21</v>
      </c>
      <c r="W2527">
        <f t="shared" si="500"/>
        <v>336.66689623507818</v>
      </c>
      <c r="X2527">
        <f t="shared" si="501"/>
        <v>49</v>
      </c>
      <c r="Y2527">
        <f t="shared" si="502"/>
        <v>148.66275701805984</v>
      </c>
      <c r="AA2527">
        <f t="shared" si="503"/>
        <v>18.348484848484851</v>
      </c>
      <c r="AB2527">
        <f t="shared" si="504"/>
        <v>7</v>
      </c>
      <c r="AC2527">
        <f t="shared" si="505"/>
        <v>12.192733779512281</v>
      </c>
      <c r="AE2527">
        <f t="shared" si="506"/>
        <v>18.348484848484851</v>
      </c>
      <c r="AF2527">
        <f t="shared" si="507"/>
        <v>7</v>
      </c>
      <c r="AG2527">
        <f t="shared" si="508"/>
        <v>12.192733779512281</v>
      </c>
    </row>
    <row r="2528" spans="1:33" x14ac:dyDescent="0.25">
      <c r="A2528" t="s">
        <v>17</v>
      </c>
      <c r="B2528">
        <v>371</v>
      </c>
      <c r="C2528">
        <v>21</v>
      </c>
      <c r="D2528">
        <v>272</v>
      </c>
      <c r="E2528">
        <v>34</v>
      </c>
      <c r="F2528" t="s">
        <v>1033</v>
      </c>
      <c r="G2528" t="s">
        <v>864</v>
      </c>
      <c r="H2528">
        <v>2012</v>
      </c>
      <c r="I2528">
        <v>4</v>
      </c>
      <c r="J2528">
        <v>13</v>
      </c>
      <c r="K2528">
        <v>0</v>
      </c>
      <c r="L2528">
        <v>4</v>
      </c>
      <c r="M2528">
        <v>2012</v>
      </c>
      <c r="N2528">
        <v>4</v>
      </c>
      <c r="O2528">
        <v>6</v>
      </c>
      <c r="P2528">
        <v>0</v>
      </c>
      <c r="Q2528">
        <v>4</v>
      </c>
      <c r="R2528" s="1">
        <f t="shared" si="496"/>
        <v>46.375</v>
      </c>
      <c r="S2528" s="1">
        <f t="shared" si="497"/>
        <v>34</v>
      </c>
      <c r="T2528" s="1">
        <f t="shared" si="498"/>
        <v>39.708311472536828</v>
      </c>
      <c r="U2528" s="1">
        <f t="shared" si="499"/>
        <v>21</v>
      </c>
      <c r="W2528">
        <f t="shared" si="500"/>
        <v>643.890625</v>
      </c>
      <c r="X2528">
        <f t="shared" si="501"/>
        <v>169</v>
      </c>
      <c r="Y2528">
        <f t="shared" si="502"/>
        <v>350.00091815345309</v>
      </c>
      <c r="AA2528">
        <f t="shared" si="503"/>
        <v>25.375</v>
      </c>
      <c r="AB2528">
        <f t="shared" si="504"/>
        <v>13</v>
      </c>
      <c r="AC2528">
        <f t="shared" si="505"/>
        <v>18.708311472536828</v>
      </c>
      <c r="AE2528">
        <f t="shared" si="506"/>
        <v>25.375</v>
      </c>
      <c r="AF2528">
        <f t="shared" si="507"/>
        <v>13</v>
      </c>
      <c r="AG2528">
        <f t="shared" si="508"/>
        <v>18.708311472536828</v>
      </c>
    </row>
    <row r="2529" spans="1:33" x14ac:dyDescent="0.25">
      <c r="A2529" t="s">
        <v>17</v>
      </c>
      <c r="B2529">
        <v>373</v>
      </c>
      <c r="C2529">
        <v>32</v>
      </c>
      <c r="D2529">
        <v>249</v>
      </c>
      <c r="E2529">
        <v>24</v>
      </c>
      <c r="F2529" t="s">
        <v>1035</v>
      </c>
      <c r="G2529" t="s">
        <v>24</v>
      </c>
      <c r="H2529">
        <v>2012</v>
      </c>
      <c r="I2529">
        <v>4</v>
      </c>
      <c r="J2529">
        <v>13</v>
      </c>
      <c r="K2529">
        <v>1</v>
      </c>
      <c r="L2529">
        <v>4</v>
      </c>
      <c r="M2529">
        <v>2012</v>
      </c>
      <c r="N2529">
        <v>3</v>
      </c>
      <c r="O2529">
        <v>2</v>
      </c>
      <c r="P2529">
        <v>1</v>
      </c>
      <c r="Q2529">
        <v>4</v>
      </c>
      <c r="R2529" s="1">
        <f t="shared" si="496"/>
        <v>35.951807228915662</v>
      </c>
      <c r="S2529" s="1">
        <f t="shared" si="497"/>
        <v>24</v>
      </c>
      <c r="T2529" s="1">
        <f t="shared" si="498"/>
        <v>29.374195708035579</v>
      </c>
      <c r="U2529" s="1">
        <f t="shared" si="499"/>
        <v>32</v>
      </c>
      <c r="W2529">
        <f t="shared" si="500"/>
        <v>15.616780374510084</v>
      </c>
      <c r="X2529">
        <f t="shared" si="501"/>
        <v>64</v>
      </c>
      <c r="Y2529">
        <f t="shared" si="502"/>
        <v>6.8948481796987746</v>
      </c>
      <c r="AA2529">
        <f t="shared" si="503"/>
        <v>3.9518072289156621</v>
      </c>
      <c r="AB2529">
        <f t="shared" si="504"/>
        <v>8</v>
      </c>
      <c r="AC2529">
        <f t="shared" si="505"/>
        <v>2.6258042919644211</v>
      </c>
      <c r="AE2529">
        <f t="shared" si="506"/>
        <v>3.9518072289156621</v>
      </c>
      <c r="AF2529">
        <f t="shared" si="507"/>
        <v>8</v>
      </c>
      <c r="AG2529">
        <f t="shared" si="508"/>
        <v>2.6258042919644211</v>
      </c>
    </row>
    <row r="2530" spans="1:33" x14ac:dyDescent="0.25">
      <c r="A2530" t="s">
        <v>17</v>
      </c>
      <c r="B2530">
        <v>373</v>
      </c>
      <c r="C2530">
        <v>32</v>
      </c>
      <c r="D2530">
        <v>301</v>
      </c>
      <c r="E2530">
        <v>16</v>
      </c>
      <c r="F2530" t="s">
        <v>1035</v>
      </c>
      <c r="G2530" t="s">
        <v>23</v>
      </c>
      <c r="H2530">
        <v>2012</v>
      </c>
      <c r="I2530">
        <v>4</v>
      </c>
      <c r="J2530">
        <v>13</v>
      </c>
      <c r="K2530">
        <v>1</v>
      </c>
      <c r="L2530">
        <v>4</v>
      </c>
      <c r="M2530">
        <v>2012</v>
      </c>
      <c r="N2530">
        <v>3</v>
      </c>
      <c r="O2530">
        <v>9</v>
      </c>
      <c r="P2530">
        <v>1</v>
      </c>
      <c r="Q2530">
        <v>4</v>
      </c>
      <c r="R2530" s="1">
        <f t="shared" si="496"/>
        <v>19.827242524916944</v>
      </c>
      <c r="S2530" s="1">
        <f t="shared" si="497"/>
        <v>16</v>
      </c>
      <c r="T2530" s="1">
        <f t="shared" si="498"/>
        <v>17.811116764500511</v>
      </c>
      <c r="U2530" s="1">
        <f t="shared" si="499"/>
        <v>32</v>
      </c>
      <c r="W2530">
        <f t="shared" si="500"/>
        <v>148.17602454719042</v>
      </c>
      <c r="X2530">
        <f t="shared" si="501"/>
        <v>256</v>
      </c>
      <c r="Y2530">
        <f t="shared" si="502"/>
        <v>201.32440747063845</v>
      </c>
      <c r="AA2530">
        <f t="shared" si="503"/>
        <v>12.172757475083056</v>
      </c>
      <c r="AB2530">
        <f t="shared" si="504"/>
        <v>16</v>
      </c>
      <c r="AC2530">
        <f t="shared" si="505"/>
        <v>14.188883235499489</v>
      </c>
      <c r="AE2530">
        <f t="shared" si="506"/>
        <v>12.172757475083056</v>
      </c>
      <c r="AF2530">
        <f t="shared" si="507"/>
        <v>16</v>
      </c>
      <c r="AG2530">
        <f t="shared" si="508"/>
        <v>14.188883235499489</v>
      </c>
    </row>
    <row r="2531" spans="1:33" x14ac:dyDescent="0.25">
      <c r="A2531" t="s">
        <v>17</v>
      </c>
      <c r="B2531">
        <v>373</v>
      </c>
      <c r="C2531">
        <v>32</v>
      </c>
      <c r="D2531">
        <v>259</v>
      </c>
      <c r="E2531">
        <v>19</v>
      </c>
      <c r="F2531" t="s">
        <v>1035</v>
      </c>
      <c r="G2531" t="s">
        <v>359</v>
      </c>
      <c r="H2531">
        <v>2012</v>
      </c>
      <c r="I2531">
        <v>4</v>
      </c>
      <c r="J2531">
        <v>13</v>
      </c>
      <c r="K2531">
        <v>1</v>
      </c>
      <c r="L2531">
        <v>4</v>
      </c>
      <c r="M2531">
        <v>2012</v>
      </c>
      <c r="N2531">
        <v>3</v>
      </c>
      <c r="O2531">
        <v>16</v>
      </c>
      <c r="P2531">
        <v>1</v>
      </c>
      <c r="Q2531">
        <v>4</v>
      </c>
      <c r="R2531" s="1">
        <f t="shared" si="496"/>
        <v>27.362934362934364</v>
      </c>
      <c r="S2531" s="1">
        <f t="shared" si="497"/>
        <v>19</v>
      </c>
      <c r="T2531" s="1">
        <f t="shared" si="498"/>
        <v>22.80122261844204</v>
      </c>
      <c r="U2531" s="1">
        <f t="shared" si="499"/>
        <v>32</v>
      </c>
      <c r="W2531">
        <f t="shared" si="500"/>
        <v>21.502377722454927</v>
      </c>
      <c r="X2531">
        <f t="shared" si="501"/>
        <v>169</v>
      </c>
      <c r="Y2531">
        <f t="shared" si="502"/>
        <v>84.617505315462324</v>
      </c>
      <c r="AA2531">
        <f t="shared" si="503"/>
        <v>4.6370656370656356</v>
      </c>
      <c r="AB2531">
        <f t="shared" si="504"/>
        <v>13</v>
      </c>
      <c r="AC2531">
        <f t="shared" si="505"/>
        <v>9.1987773815579601</v>
      </c>
      <c r="AE2531">
        <f t="shared" si="506"/>
        <v>4.6370656370656356</v>
      </c>
      <c r="AF2531">
        <f t="shared" si="507"/>
        <v>13</v>
      </c>
      <c r="AG2531">
        <f t="shared" si="508"/>
        <v>9.1987773815579601</v>
      </c>
    </row>
    <row r="2532" spans="1:33" x14ac:dyDescent="0.25">
      <c r="A2532" t="s">
        <v>17</v>
      </c>
      <c r="B2532">
        <v>373</v>
      </c>
      <c r="C2532">
        <v>32</v>
      </c>
      <c r="D2532">
        <v>273</v>
      </c>
      <c r="E2532">
        <v>27</v>
      </c>
      <c r="F2532" t="s">
        <v>1035</v>
      </c>
      <c r="G2532" t="s">
        <v>528</v>
      </c>
      <c r="H2532">
        <v>2012</v>
      </c>
      <c r="I2532">
        <v>4</v>
      </c>
      <c r="J2532">
        <v>13</v>
      </c>
      <c r="K2532">
        <v>1</v>
      </c>
      <c r="L2532">
        <v>4</v>
      </c>
      <c r="M2532">
        <v>2012</v>
      </c>
      <c r="N2532">
        <v>3</v>
      </c>
      <c r="O2532">
        <v>23</v>
      </c>
      <c r="P2532">
        <v>1</v>
      </c>
      <c r="Q2532">
        <v>4</v>
      </c>
      <c r="R2532" s="1">
        <f t="shared" si="496"/>
        <v>36.890109890109891</v>
      </c>
      <c r="S2532" s="1">
        <f t="shared" si="497"/>
        <v>27</v>
      </c>
      <c r="T2532" s="1">
        <f t="shared" si="498"/>
        <v>31.559989972003589</v>
      </c>
      <c r="U2532" s="1">
        <f t="shared" si="499"/>
        <v>32</v>
      </c>
      <c r="W2532">
        <f t="shared" si="500"/>
        <v>23.913174737350566</v>
      </c>
      <c r="X2532">
        <f t="shared" si="501"/>
        <v>25</v>
      </c>
      <c r="Y2532">
        <f t="shared" si="502"/>
        <v>0.19360882473740276</v>
      </c>
      <c r="AA2532">
        <f t="shared" si="503"/>
        <v>4.8901098901098905</v>
      </c>
      <c r="AB2532">
        <f t="shared" si="504"/>
        <v>5</v>
      </c>
      <c r="AC2532">
        <f t="shared" si="505"/>
        <v>0.44001002799641142</v>
      </c>
      <c r="AE2532">
        <f t="shared" si="506"/>
        <v>4.8901098901098905</v>
      </c>
      <c r="AF2532">
        <f t="shared" si="507"/>
        <v>5</v>
      </c>
      <c r="AG2532">
        <f t="shared" si="508"/>
        <v>0.44001002799641142</v>
      </c>
    </row>
    <row r="2533" spans="1:33" x14ac:dyDescent="0.25">
      <c r="A2533" t="s">
        <v>17</v>
      </c>
      <c r="B2533">
        <v>373</v>
      </c>
      <c r="C2533">
        <v>32</v>
      </c>
      <c r="D2533">
        <v>267</v>
      </c>
      <c r="E2533">
        <v>28</v>
      </c>
      <c r="F2533" t="s">
        <v>1035</v>
      </c>
      <c r="G2533" t="s">
        <v>697</v>
      </c>
      <c r="H2533">
        <v>2012</v>
      </c>
      <c r="I2533">
        <v>4</v>
      </c>
      <c r="J2533">
        <v>13</v>
      </c>
      <c r="K2533">
        <v>1</v>
      </c>
      <c r="L2533">
        <v>4</v>
      </c>
      <c r="M2533">
        <v>2012</v>
      </c>
      <c r="N2533">
        <v>3</v>
      </c>
      <c r="O2533">
        <v>30</v>
      </c>
      <c r="P2533">
        <v>1</v>
      </c>
      <c r="Q2533">
        <v>4</v>
      </c>
      <c r="R2533" s="1">
        <f t="shared" si="496"/>
        <v>39.116104868913858</v>
      </c>
      <c r="S2533" s="1">
        <f t="shared" si="497"/>
        <v>28</v>
      </c>
      <c r="T2533" s="1">
        <f t="shared" si="498"/>
        <v>33.094575633018593</v>
      </c>
      <c r="U2533" s="1">
        <f t="shared" si="499"/>
        <v>32</v>
      </c>
      <c r="W2533">
        <f t="shared" si="500"/>
        <v>50.638948505379517</v>
      </c>
      <c r="X2533">
        <f t="shared" si="501"/>
        <v>16</v>
      </c>
      <c r="Y2533">
        <f t="shared" si="502"/>
        <v>1.1980958163980535</v>
      </c>
      <c r="AA2533">
        <f t="shared" si="503"/>
        <v>7.1161048689138582</v>
      </c>
      <c r="AB2533">
        <f t="shared" si="504"/>
        <v>4</v>
      </c>
      <c r="AC2533">
        <f t="shared" si="505"/>
        <v>1.094575633018593</v>
      </c>
      <c r="AE2533">
        <f t="shared" si="506"/>
        <v>7.1161048689138582</v>
      </c>
      <c r="AF2533">
        <f t="shared" si="507"/>
        <v>4</v>
      </c>
      <c r="AG2533">
        <f t="shared" si="508"/>
        <v>1.094575633018593</v>
      </c>
    </row>
    <row r="2534" spans="1:33" x14ac:dyDescent="0.25">
      <c r="A2534" t="s">
        <v>17</v>
      </c>
      <c r="B2534">
        <v>373</v>
      </c>
      <c r="C2534">
        <v>32</v>
      </c>
      <c r="D2534">
        <v>291</v>
      </c>
      <c r="E2534">
        <v>28</v>
      </c>
      <c r="F2534" t="s">
        <v>1035</v>
      </c>
      <c r="G2534" t="s">
        <v>866</v>
      </c>
      <c r="H2534">
        <v>2012</v>
      </c>
      <c r="I2534">
        <v>4</v>
      </c>
      <c r="J2534">
        <v>13</v>
      </c>
      <c r="K2534">
        <v>1</v>
      </c>
      <c r="L2534">
        <v>4</v>
      </c>
      <c r="M2534">
        <v>2012</v>
      </c>
      <c r="N2534">
        <v>4</v>
      </c>
      <c r="O2534">
        <v>6</v>
      </c>
      <c r="P2534">
        <v>1</v>
      </c>
      <c r="Q2534">
        <v>4</v>
      </c>
      <c r="R2534" s="1">
        <f t="shared" si="496"/>
        <v>35.890034364261169</v>
      </c>
      <c r="S2534" s="1">
        <f t="shared" si="497"/>
        <v>28</v>
      </c>
      <c r="T2534" s="1">
        <f t="shared" si="498"/>
        <v>31.70048835900344</v>
      </c>
      <c r="U2534" s="1">
        <f t="shared" si="499"/>
        <v>32</v>
      </c>
      <c r="W2534">
        <f t="shared" si="500"/>
        <v>15.132367355132796</v>
      </c>
      <c r="X2534">
        <f t="shared" si="501"/>
        <v>16</v>
      </c>
      <c r="Y2534">
        <f t="shared" si="502"/>
        <v>8.9707223092452062E-2</v>
      </c>
      <c r="AA2534">
        <f t="shared" si="503"/>
        <v>3.8900343642611688</v>
      </c>
      <c r="AB2534">
        <f t="shared" si="504"/>
        <v>4</v>
      </c>
      <c r="AC2534">
        <f t="shared" si="505"/>
        <v>0.29951164099655969</v>
      </c>
      <c r="AE2534">
        <f t="shared" si="506"/>
        <v>3.8900343642611688</v>
      </c>
      <c r="AF2534">
        <f t="shared" si="507"/>
        <v>4</v>
      </c>
      <c r="AG2534">
        <f t="shared" si="508"/>
        <v>0.29951164099655969</v>
      </c>
    </row>
    <row r="2535" spans="1:33" x14ac:dyDescent="0.25">
      <c r="A2535" t="s">
        <v>17</v>
      </c>
      <c r="B2535">
        <v>376</v>
      </c>
      <c r="C2535">
        <v>48</v>
      </c>
      <c r="D2535">
        <v>255</v>
      </c>
      <c r="E2535">
        <v>25</v>
      </c>
      <c r="F2535" t="s">
        <v>1036</v>
      </c>
      <c r="G2535" t="s">
        <v>26</v>
      </c>
      <c r="H2535">
        <v>2012</v>
      </c>
      <c r="I2535">
        <v>4</v>
      </c>
      <c r="J2535">
        <v>13</v>
      </c>
      <c r="K2535">
        <v>2</v>
      </c>
      <c r="L2535">
        <v>4</v>
      </c>
      <c r="M2535">
        <v>2012</v>
      </c>
      <c r="N2535">
        <v>3</v>
      </c>
      <c r="O2535">
        <v>2</v>
      </c>
      <c r="P2535">
        <v>2</v>
      </c>
      <c r="Q2535">
        <v>4</v>
      </c>
      <c r="R2535" s="1">
        <f t="shared" si="496"/>
        <v>36.862745098039213</v>
      </c>
      <c r="S2535" s="1">
        <f t="shared" si="497"/>
        <v>25</v>
      </c>
      <c r="T2535" s="1">
        <f t="shared" si="498"/>
        <v>30.357348821182992</v>
      </c>
      <c r="U2535" s="1">
        <f t="shared" si="499"/>
        <v>48</v>
      </c>
      <c r="W2535">
        <f t="shared" si="500"/>
        <v>124.03844675124959</v>
      </c>
      <c r="X2535">
        <f t="shared" si="501"/>
        <v>529</v>
      </c>
      <c r="Y2535">
        <f t="shared" si="502"/>
        <v>311.26314061741317</v>
      </c>
      <c r="AA2535">
        <f t="shared" si="503"/>
        <v>11.137254901960787</v>
      </c>
      <c r="AB2535">
        <f t="shared" si="504"/>
        <v>23</v>
      </c>
      <c r="AC2535">
        <f t="shared" si="505"/>
        <v>17.642651178817008</v>
      </c>
      <c r="AE2535">
        <f t="shared" si="506"/>
        <v>11.137254901960787</v>
      </c>
      <c r="AF2535">
        <f t="shared" si="507"/>
        <v>23</v>
      </c>
      <c r="AG2535">
        <f t="shared" si="508"/>
        <v>17.642651178817008</v>
      </c>
    </row>
    <row r="2536" spans="1:33" x14ac:dyDescent="0.25">
      <c r="A2536" t="s">
        <v>17</v>
      </c>
      <c r="B2536">
        <v>376</v>
      </c>
      <c r="C2536">
        <v>48</v>
      </c>
      <c r="D2536">
        <v>292</v>
      </c>
      <c r="E2536">
        <v>28</v>
      </c>
      <c r="F2536" t="s">
        <v>1036</v>
      </c>
      <c r="G2536" t="s">
        <v>25</v>
      </c>
      <c r="H2536">
        <v>2012</v>
      </c>
      <c r="I2536">
        <v>4</v>
      </c>
      <c r="J2536">
        <v>13</v>
      </c>
      <c r="K2536">
        <v>2</v>
      </c>
      <c r="L2536">
        <v>4</v>
      </c>
      <c r="M2536">
        <v>2012</v>
      </c>
      <c r="N2536">
        <v>3</v>
      </c>
      <c r="O2536">
        <v>9</v>
      </c>
      <c r="P2536">
        <v>2</v>
      </c>
      <c r="Q2536">
        <v>4</v>
      </c>
      <c r="R2536" s="1">
        <f t="shared" si="496"/>
        <v>36.054794520547944</v>
      </c>
      <c r="S2536" s="1">
        <f t="shared" si="497"/>
        <v>28</v>
      </c>
      <c r="T2536" s="1">
        <f t="shared" si="498"/>
        <v>31.773168658088579</v>
      </c>
      <c r="U2536" s="1">
        <f t="shared" si="499"/>
        <v>48</v>
      </c>
      <c r="W2536">
        <f t="shared" si="500"/>
        <v>142.68793394633144</v>
      </c>
      <c r="X2536">
        <f t="shared" si="501"/>
        <v>400</v>
      </c>
      <c r="Y2536">
        <f t="shared" si="502"/>
        <v>263.31005539883881</v>
      </c>
      <c r="AA2536">
        <f t="shared" si="503"/>
        <v>11.945205479452056</v>
      </c>
      <c r="AB2536">
        <f t="shared" si="504"/>
        <v>20</v>
      </c>
      <c r="AC2536">
        <f t="shared" si="505"/>
        <v>16.226831341911421</v>
      </c>
      <c r="AE2536">
        <f t="shared" si="506"/>
        <v>11.945205479452056</v>
      </c>
      <c r="AF2536">
        <f t="shared" si="507"/>
        <v>20</v>
      </c>
      <c r="AG2536">
        <f t="shared" si="508"/>
        <v>16.226831341911421</v>
      </c>
    </row>
    <row r="2537" spans="1:33" x14ac:dyDescent="0.25">
      <c r="A2537" t="s">
        <v>17</v>
      </c>
      <c r="B2537">
        <v>376</v>
      </c>
      <c r="C2537">
        <v>48</v>
      </c>
      <c r="D2537">
        <v>264</v>
      </c>
      <c r="E2537">
        <v>30</v>
      </c>
      <c r="F2537" t="s">
        <v>1036</v>
      </c>
      <c r="G2537" t="s">
        <v>360</v>
      </c>
      <c r="H2537">
        <v>2012</v>
      </c>
      <c r="I2537">
        <v>4</v>
      </c>
      <c r="J2537">
        <v>13</v>
      </c>
      <c r="K2537">
        <v>2</v>
      </c>
      <c r="L2537">
        <v>4</v>
      </c>
      <c r="M2537">
        <v>2012</v>
      </c>
      <c r="N2537">
        <v>3</v>
      </c>
      <c r="O2537">
        <v>16</v>
      </c>
      <c r="P2537">
        <v>2</v>
      </c>
      <c r="Q2537">
        <v>4</v>
      </c>
      <c r="R2537" s="1">
        <f t="shared" si="496"/>
        <v>42.727272727272727</v>
      </c>
      <c r="S2537" s="1">
        <f t="shared" si="497"/>
        <v>30</v>
      </c>
      <c r="T2537" s="1">
        <f t="shared" si="498"/>
        <v>35.802488486391304</v>
      </c>
      <c r="U2537" s="1">
        <f t="shared" si="499"/>
        <v>48</v>
      </c>
      <c r="W2537">
        <f t="shared" si="500"/>
        <v>27.801652892561989</v>
      </c>
      <c r="X2537">
        <f t="shared" si="501"/>
        <v>324</v>
      </c>
      <c r="Y2537">
        <f t="shared" si="502"/>
        <v>148.7792871246167</v>
      </c>
      <c r="AA2537">
        <f t="shared" si="503"/>
        <v>5.2727272727272734</v>
      </c>
      <c r="AB2537">
        <f t="shared" si="504"/>
        <v>18</v>
      </c>
      <c r="AC2537">
        <f t="shared" si="505"/>
        <v>12.197511513608696</v>
      </c>
      <c r="AE2537">
        <f t="shared" si="506"/>
        <v>5.2727272727272734</v>
      </c>
      <c r="AF2537">
        <f t="shared" si="507"/>
        <v>18</v>
      </c>
      <c r="AG2537">
        <f t="shared" si="508"/>
        <v>12.197511513608696</v>
      </c>
    </row>
    <row r="2538" spans="1:33" x14ac:dyDescent="0.25">
      <c r="A2538" t="s">
        <v>17</v>
      </c>
      <c r="B2538">
        <v>376</v>
      </c>
      <c r="C2538">
        <v>48</v>
      </c>
      <c r="D2538">
        <v>278</v>
      </c>
      <c r="E2538">
        <v>40</v>
      </c>
      <c r="F2538" t="s">
        <v>1036</v>
      </c>
      <c r="G2538" t="s">
        <v>529</v>
      </c>
      <c r="H2538">
        <v>2012</v>
      </c>
      <c r="I2538">
        <v>4</v>
      </c>
      <c r="J2538">
        <v>13</v>
      </c>
      <c r="K2538">
        <v>2</v>
      </c>
      <c r="L2538">
        <v>4</v>
      </c>
      <c r="M2538">
        <v>2012</v>
      </c>
      <c r="N2538">
        <v>3</v>
      </c>
      <c r="O2538">
        <v>23</v>
      </c>
      <c r="P2538">
        <v>2</v>
      </c>
      <c r="Q2538">
        <v>4</v>
      </c>
      <c r="R2538" s="1">
        <f t="shared" si="496"/>
        <v>54.100719424460429</v>
      </c>
      <c r="S2538" s="1">
        <f t="shared" si="497"/>
        <v>40</v>
      </c>
      <c r="T2538" s="1">
        <f t="shared" si="498"/>
        <v>46.519122702157844</v>
      </c>
      <c r="U2538" s="1">
        <f t="shared" si="499"/>
        <v>48</v>
      </c>
      <c r="W2538">
        <f t="shared" si="500"/>
        <v>37.218777495988789</v>
      </c>
      <c r="X2538">
        <f t="shared" si="501"/>
        <v>64</v>
      </c>
      <c r="Y2538">
        <f t="shared" si="502"/>
        <v>2.1929975712642853</v>
      </c>
      <c r="AA2538">
        <f t="shared" si="503"/>
        <v>6.1007194244604293</v>
      </c>
      <c r="AB2538">
        <f t="shared" si="504"/>
        <v>8</v>
      </c>
      <c r="AC2538">
        <f t="shared" si="505"/>
        <v>1.4808772978421558</v>
      </c>
      <c r="AE2538">
        <f t="shared" si="506"/>
        <v>6.1007194244604293</v>
      </c>
      <c r="AF2538">
        <f t="shared" si="507"/>
        <v>8</v>
      </c>
      <c r="AG2538">
        <f t="shared" si="508"/>
        <v>1.4808772978421558</v>
      </c>
    </row>
    <row r="2539" spans="1:33" x14ac:dyDescent="0.25">
      <c r="A2539" t="s">
        <v>17</v>
      </c>
      <c r="B2539">
        <v>376</v>
      </c>
      <c r="C2539">
        <v>48</v>
      </c>
      <c r="D2539">
        <v>274</v>
      </c>
      <c r="E2539">
        <v>32</v>
      </c>
      <c r="F2539" t="s">
        <v>1036</v>
      </c>
      <c r="G2539" t="s">
        <v>698</v>
      </c>
      <c r="H2539">
        <v>2012</v>
      </c>
      <c r="I2539">
        <v>4</v>
      </c>
      <c r="J2539">
        <v>13</v>
      </c>
      <c r="K2539">
        <v>2</v>
      </c>
      <c r="L2539">
        <v>4</v>
      </c>
      <c r="M2539">
        <v>2012</v>
      </c>
      <c r="N2539">
        <v>3</v>
      </c>
      <c r="O2539">
        <v>30</v>
      </c>
      <c r="P2539">
        <v>2</v>
      </c>
      <c r="Q2539">
        <v>4</v>
      </c>
      <c r="R2539" s="1">
        <f t="shared" si="496"/>
        <v>43.912408759124091</v>
      </c>
      <c r="S2539" s="1">
        <f t="shared" si="497"/>
        <v>32</v>
      </c>
      <c r="T2539" s="1">
        <f t="shared" si="498"/>
        <v>37.485958441688148</v>
      </c>
      <c r="U2539" s="1">
        <f t="shared" si="499"/>
        <v>48</v>
      </c>
      <c r="W2539">
        <f t="shared" si="500"/>
        <v>16.708402152485455</v>
      </c>
      <c r="X2539">
        <f t="shared" si="501"/>
        <v>256</v>
      </c>
      <c r="Y2539">
        <f t="shared" si="502"/>
        <v>110.54506988990873</v>
      </c>
      <c r="AA2539">
        <f t="shared" si="503"/>
        <v>4.0875912408759092</v>
      </c>
      <c r="AB2539">
        <f t="shared" si="504"/>
        <v>16</v>
      </c>
      <c r="AC2539">
        <f t="shared" si="505"/>
        <v>10.514041558311852</v>
      </c>
      <c r="AE2539">
        <f t="shared" si="506"/>
        <v>4.0875912408759092</v>
      </c>
      <c r="AF2539">
        <f t="shared" si="507"/>
        <v>16</v>
      </c>
      <c r="AG2539">
        <f t="shared" si="508"/>
        <v>10.514041558311852</v>
      </c>
    </row>
    <row r="2540" spans="1:33" x14ac:dyDescent="0.25">
      <c r="A2540" t="s">
        <v>17</v>
      </c>
      <c r="B2540">
        <v>376</v>
      </c>
      <c r="C2540">
        <v>48</v>
      </c>
      <c r="D2540">
        <v>296</v>
      </c>
      <c r="E2540">
        <v>27</v>
      </c>
      <c r="F2540" t="s">
        <v>1036</v>
      </c>
      <c r="G2540" t="s">
        <v>867</v>
      </c>
      <c r="H2540">
        <v>2012</v>
      </c>
      <c r="I2540">
        <v>4</v>
      </c>
      <c r="J2540">
        <v>13</v>
      </c>
      <c r="K2540">
        <v>2</v>
      </c>
      <c r="L2540">
        <v>4</v>
      </c>
      <c r="M2540">
        <v>2012</v>
      </c>
      <c r="N2540">
        <v>4</v>
      </c>
      <c r="O2540">
        <v>6</v>
      </c>
      <c r="P2540">
        <v>2</v>
      </c>
      <c r="Q2540">
        <v>4</v>
      </c>
      <c r="R2540" s="1">
        <f t="shared" si="496"/>
        <v>34.297297297297298</v>
      </c>
      <c r="S2540" s="1">
        <f t="shared" si="497"/>
        <v>27</v>
      </c>
      <c r="T2540" s="1">
        <f t="shared" si="498"/>
        <v>30.43069218777363</v>
      </c>
      <c r="U2540" s="1">
        <f t="shared" si="499"/>
        <v>48</v>
      </c>
      <c r="W2540">
        <f t="shared" si="500"/>
        <v>187.76406135865594</v>
      </c>
      <c r="X2540">
        <f t="shared" si="501"/>
        <v>441</v>
      </c>
      <c r="Y2540">
        <f t="shared" si="502"/>
        <v>308.68057700075855</v>
      </c>
      <c r="AA2540">
        <f t="shared" si="503"/>
        <v>13.702702702702702</v>
      </c>
      <c r="AB2540">
        <f t="shared" si="504"/>
        <v>21</v>
      </c>
      <c r="AC2540">
        <f t="shared" si="505"/>
        <v>17.56930781222637</v>
      </c>
      <c r="AE2540">
        <f t="shared" si="506"/>
        <v>13.702702702702702</v>
      </c>
      <c r="AF2540">
        <f t="shared" si="507"/>
        <v>21</v>
      </c>
      <c r="AG2540">
        <f t="shared" si="508"/>
        <v>17.56930781222637</v>
      </c>
    </row>
    <row r="2541" spans="1:33" x14ac:dyDescent="0.25">
      <c r="A2541" t="s">
        <v>17</v>
      </c>
      <c r="B2541">
        <v>396</v>
      </c>
      <c r="C2541">
        <v>21</v>
      </c>
      <c r="D2541">
        <v>243</v>
      </c>
      <c r="E2541">
        <v>19</v>
      </c>
      <c r="F2541" t="s">
        <v>1037</v>
      </c>
      <c r="G2541" t="s">
        <v>28</v>
      </c>
      <c r="H2541">
        <v>2012</v>
      </c>
      <c r="I2541">
        <v>4</v>
      </c>
      <c r="J2541">
        <v>13</v>
      </c>
      <c r="K2541">
        <v>3</v>
      </c>
      <c r="L2541">
        <v>4</v>
      </c>
      <c r="M2541">
        <v>2012</v>
      </c>
      <c r="N2541">
        <v>3</v>
      </c>
      <c r="O2541">
        <v>2</v>
      </c>
      <c r="P2541">
        <v>3</v>
      </c>
      <c r="Q2541">
        <v>4</v>
      </c>
      <c r="R2541" s="1">
        <f t="shared" si="496"/>
        <v>30.962962962962962</v>
      </c>
      <c r="S2541" s="1">
        <f t="shared" si="497"/>
        <v>19</v>
      </c>
      <c r="T2541" s="1">
        <f t="shared" si="498"/>
        <v>24.254820063160565</v>
      </c>
      <c r="U2541" s="1">
        <f t="shared" si="499"/>
        <v>21</v>
      </c>
      <c r="W2541">
        <f t="shared" si="500"/>
        <v>99.260631001371721</v>
      </c>
      <c r="X2541">
        <f t="shared" si="501"/>
        <v>4</v>
      </c>
      <c r="Y2541">
        <f t="shared" si="502"/>
        <v>10.593853643552546</v>
      </c>
      <c r="AA2541">
        <f t="shared" si="503"/>
        <v>9.9629629629629619</v>
      </c>
      <c r="AB2541">
        <f t="shared" si="504"/>
        <v>2</v>
      </c>
      <c r="AC2541">
        <f t="shared" si="505"/>
        <v>3.2548200631605653</v>
      </c>
      <c r="AE2541">
        <f t="shared" si="506"/>
        <v>9.9629629629629619</v>
      </c>
      <c r="AF2541">
        <f t="shared" si="507"/>
        <v>2</v>
      </c>
      <c r="AG2541">
        <f t="shared" si="508"/>
        <v>3.2548200631605653</v>
      </c>
    </row>
    <row r="2542" spans="1:33" x14ac:dyDescent="0.25">
      <c r="A2542" t="s">
        <v>17</v>
      </c>
      <c r="B2542">
        <v>396</v>
      </c>
      <c r="C2542">
        <v>21</v>
      </c>
      <c r="D2542">
        <v>297</v>
      </c>
      <c r="E2542">
        <v>23</v>
      </c>
      <c r="F2542" t="s">
        <v>1037</v>
      </c>
      <c r="G2542" t="s">
        <v>27</v>
      </c>
      <c r="H2542">
        <v>2012</v>
      </c>
      <c r="I2542">
        <v>4</v>
      </c>
      <c r="J2542">
        <v>13</v>
      </c>
      <c r="K2542">
        <v>3</v>
      </c>
      <c r="L2542">
        <v>4</v>
      </c>
      <c r="M2542">
        <v>2012</v>
      </c>
      <c r="N2542">
        <v>3</v>
      </c>
      <c r="O2542">
        <v>9</v>
      </c>
      <c r="P2542">
        <v>3</v>
      </c>
      <c r="Q2542">
        <v>4</v>
      </c>
      <c r="R2542" s="1">
        <f t="shared" si="496"/>
        <v>30.666666666666668</v>
      </c>
      <c r="S2542" s="1">
        <f t="shared" si="497"/>
        <v>23</v>
      </c>
      <c r="T2542" s="1">
        <f t="shared" si="498"/>
        <v>26.558112382722786</v>
      </c>
      <c r="U2542" s="1">
        <f t="shared" si="499"/>
        <v>21</v>
      </c>
      <c r="W2542">
        <f t="shared" si="500"/>
        <v>93.444444444444471</v>
      </c>
      <c r="X2542">
        <f t="shared" si="501"/>
        <v>4</v>
      </c>
      <c r="Y2542">
        <f t="shared" si="502"/>
        <v>30.892613258976368</v>
      </c>
      <c r="AA2542">
        <f t="shared" si="503"/>
        <v>9.6666666666666679</v>
      </c>
      <c r="AB2542">
        <f t="shared" si="504"/>
        <v>2</v>
      </c>
      <c r="AC2542">
        <f t="shared" si="505"/>
        <v>5.5581123827227863</v>
      </c>
      <c r="AE2542">
        <f t="shared" si="506"/>
        <v>9.6666666666666679</v>
      </c>
      <c r="AF2542">
        <f t="shared" si="507"/>
        <v>2</v>
      </c>
      <c r="AG2542">
        <f t="shared" si="508"/>
        <v>5.5581123827227863</v>
      </c>
    </row>
    <row r="2543" spans="1:33" x14ac:dyDescent="0.25">
      <c r="A2543" t="s">
        <v>17</v>
      </c>
      <c r="B2543">
        <v>396</v>
      </c>
      <c r="C2543">
        <v>21</v>
      </c>
      <c r="D2543">
        <v>277</v>
      </c>
      <c r="E2543">
        <v>19</v>
      </c>
      <c r="F2543" t="s">
        <v>1037</v>
      </c>
      <c r="G2543" t="s">
        <v>361</v>
      </c>
      <c r="H2543">
        <v>2012</v>
      </c>
      <c r="I2543">
        <v>4</v>
      </c>
      <c r="J2543">
        <v>13</v>
      </c>
      <c r="K2543">
        <v>3</v>
      </c>
      <c r="L2543">
        <v>4</v>
      </c>
      <c r="M2543">
        <v>2012</v>
      </c>
      <c r="N2543">
        <v>3</v>
      </c>
      <c r="O2543">
        <v>16</v>
      </c>
      <c r="P2543">
        <v>3</v>
      </c>
      <c r="Q2543">
        <v>4</v>
      </c>
      <c r="R2543" s="1">
        <f t="shared" si="496"/>
        <v>27.162454873646208</v>
      </c>
      <c r="S2543" s="1">
        <f t="shared" si="497"/>
        <v>19</v>
      </c>
      <c r="T2543" s="1">
        <f t="shared" si="498"/>
        <v>22.7175404170275</v>
      </c>
      <c r="U2543" s="1">
        <f t="shared" si="499"/>
        <v>21</v>
      </c>
      <c r="W2543">
        <f t="shared" si="500"/>
        <v>37.975850069725901</v>
      </c>
      <c r="X2543">
        <f t="shared" si="501"/>
        <v>4</v>
      </c>
      <c r="Y2543">
        <f t="shared" si="502"/>
        <v>2.9499450841229993</v>
      </c>
      <c r="AA2543">
        <f t="shared" si="503"/>
        <v>6.1624548736462081</v>
      </c>
      <c r="AB2543">
        <f t="shared" si="504"/>
        <v>2</v>
      </c>
      <c r="AC2543">
        <f t="shared" si="505"/>
        <v>1.7175404170275002</v>
      </c>
      <c r="AE2543">
        <f t="shared" si="506"/>
        <v>6.1624548736462081</v>
      </c>
      <c r="AF2543">
        <f t="shared" si="507"/>
        <v>2</v>
      </c>
      <c r="AG2543">
        <f t="shared" si="508"/>
        <v>1.7175404170275002</v>
      </c>
    </row>
    <row r="2544" spans="1:33" x14ac:dyDescent="0.25">
      <c r="A2544" t="s">
        <v>17</v>
      </c>
      <c r="B2544">
        <v>396</v>
      </c>
      <c r="C2544">
        <v>21</v>
      </c>
      <c r="D2544">
        <v>294</v>
      </c>
      <c r="E2544">
        <v>21</v>
      </c>
      <c r="F2544" t="s">
        <v>1037</v>
      </c>
      <c r="G2544" t="s">
        <v>530</v>
      </c>
      <c r="H2544">
        <v>2012</v>
      </c>
      <c r="I2544">
        <v>4</v>
      </c>
      <c r="J2544">
        <v>13</v>
      </c>
      <c r="K2544">
        <v>3</v>
      </c>
      <c r="L2544">
        <v>4</v>
      </c>
      <c r="M2544">
        <v>2012</v>
      </c>
      <c r="N2544">
        <v>3</v>
      </c>
      <c r="O2544">
        <v>23</v>
      </c>
      <c r="P2544">
        <v>3</v>
      </c>
      <c r="Q2544">
        <v>4</v>
      </c>
      <c r="R2544" s="1">
        <f t="shared" si="496"/>
        <v>28.285714285714285</v>
      </c>
      <c r="S2544" s="1">
        <f t="shared" si="497"/>
        <v>21</v>
      </c>
      <c r="T2544" s="1">
        <f t="shared" si="498"/>
        <v>24.372115213907882</v>
      </c>
      <c r="U2544" s="1">
        <f t="shared" si="499"/>
        <v>21</v>
      </c>
      <c r="W2544">
        <f t="shared" si="500"/>
        <v>53.081632653061213</v>
      </c>
      <c r="X2544">
        <f t="shared" si="501"/>
        <v>0</v>
      </c>
      <c r="Y2544">
        <f t="shared" si="502"/>
        <v>11.371161015869005</v>
      </c>
      <c r="AA2544">
        <f t="shared" si="503"/>
        <v>7.2857142857142847</v>
      </c>
      <c r="AB2544">
        <f t="shared" si="504"/>
        <v>0</v>
      </c>
      <c r="AC2544">
        <f t="shared" si="505"/>
        <v>3.3721152139078825</v>
      </c>
      <c r="AE2544">
        <f t="shared" si="506"/>
        <v>7.2857142857142847</v>
      </c>
      <c r="AF2544">
        <f t="shared" si="507"/>
        <v>0</v>
      </c>
      <c r="AG2544">
        <f t="shared" si="508"/>
        <v>3.3721152139078825</v>
      </c>
    </row>
    <row r="2545" spans="1:33" x14ac:dyDescent="0.25">
      <c r="A2545" t="s">
        <v>17</v>
      </c>
      <c r="B2545">
        <v>396</v>
      </c>
      <c r="C2545">
        <v>21</v>
      </c>
      <c r="D2545">
        <v>278</v>
      </c>
      <c r="E2545">
        <v>28</v>
      </c>
      <c r="F2545" t="s">
        <v>1037</v>
      </c>
      <c r="G2545" t="s">
        <v>699</v>
      </c>
      <c r="H2545">
        <v>2012</v>
      </c>
      <c r="I2545">
        <v>4</v>
      </c>
      <c r="J2545">
        <v>13</v>
      </c>
      <c r="K2545">
        <v>3</v>
      </c>
      <c r="L2545">
        <v>4</v>
      </c>
      <c r="M2545">
        <v>2012</v>
      </c>
      <c r="N2545">
        <v>3</v>
      </c>
      <c r="O2545">
        <v>30</v>
      </c>
      <c r="P2545">
        <v>3</v>
      </c>
      <c r="Q2545">
        <v>4</v>
      </c>
      <c r="R2545" s="1">
        <f t="shared" si="496"/>
        <v>39.884892086330936</v>
      </c>
      <c r="S2545" s="1">
        <f t="shared" si="497"/>
        <v>28</v>
      </c>
      <c r="T2545" s="1">
        <f t="shared" si="498"/>
        <v>33.418213273861099</v>
      </c>
      <c r="U2545" s="1">
        <f t="shared" si="499"/>
        <v>21</v>
      </c>
      <c r="W2545">
        <f t="shared" si="500"/>
        <v>356.63914911236481</v>
      </c>
      <c r="X2545">
        <f t="shared" si="501"/>
        <v>49</v>
      </c>
      <c r="Y2545">
        <f t="shared" si="502"/>
        <v>154.2120209151</v>
      </c>
      <c r="AA2545">
        <f t="shared" si="503"/>
        <v>18.884892086330936</v>
      </c>
      <c r="AB2545">
        <f t="shared" si="504"/>
        <v>7</v>
      </c>
      <c r="AC2545">
        <f t="shared" si="505"/>
        <v>12.418213273861099</v>
      </c>
      <c r="AE2545">
        <f t="shared" si="506"/>
        <v>18.884892086330936</v>
      </c>
      <c r="AF2545">
        <f t="shared" si="507"/>
        <v>7</v>
      </c>
      <c r="AG2545">
        <f t="shared" si="508"/>
        <v>12.418213273861099</v>
      </c>
    </row>
    <row r="2546" spans="1:33" x14ac:dyDescent="0.25">
      <c r="A2546" t="s">
        <v>17</v>
      </c>
      <c r="B2546">
        <v>396</v>
      </c>
      <c r="C2546">
        <v>21</v>
      </c>
      <c r="D2546">
        <v>303</v>
      </c>
      <c r="E2546">
        <v>23</v>
      </c>
      <c r="F2546" t="s">
        <v>1037</v>
      </c>
      <c r="G2546" t="s">
        <v>868</v>
      </c>
      <c r="H2546">
        <v>2012</v>
      </c>
      <c r="I2546">
        <v>4</v>
      </c>
      <c r="J2546">
        <v>13</v>
      </c>
      <c r="K2546">
        <v>3</v>
      </c>
      <c r="L2546">
        <v>4</v>
      </c>
      <c r="M2546">
        <v>2012</v>
      </c>
      <c r="N2546">
        <v>4</v>
      </c>
      <c r="O2546">
        <v>6</v>
      </c>
      <c r="P2546">
        <v>3</v>
      </c>
      <c r="Q2546">
        <v>4</v>
      </c>
      <c r="R2546" s="1">
        <f t="shared" si="496"/>
        <v>30.059405940594058</v>
      </c>
      <c r="S2546" s="1">
        <f t="shared" si="497"/>
        <v>23</v>
      </c>
      <c r="T2546" s="1">
        <f t="shared" si="498"/>
        <v>26.293845984063712</v>
      </c>
      <c r="U2546" s="1">
        <f t="shared" si="499"/>
        <v>21</v>
      </c>
      <c r="W2546">
        <f t="shared" si="500"/>
        <v>82.0728359964709</v>
      </c>
      <c r="X2546">
        <f t="shared" si="501"/>
        <v>4</v>
      </c>
      <c r="Y2546">
        <f t="shared" si="502"/>
        <v>28.024805302987488</v>
      </c>
      <c r="AA2546">
        <f t="shared" si="503"/>
        <v>9.0594059405940577</v>
      </c>
      <c r="AB2546">
        <f t="shared" si="504"/>
        <v>2</v>
      </c>
      <c r="AC2546">
        <f t="shared" si="505"/>
        <v>5.2938459840637115</v>
      </c>
      <c r="AE2546">
        <f t="shared" si="506"/>
        <v>9.0594059405940577</v>
      </c>
      <c r="AF2546">
        <f t="shared" si="507"/>
        <v>2</v>
      </c>
      <c r="AG2546">
        <f t="shared" si="508"/>
        <v>5.2938459840637115</v>
      </c>
    </row>
    <row r="2547" spans="1:33" x14ac:dyDescent="0.25">
      <c r="A2547" t="s">
        <v>17</v>
      </c>
      <c r="B2547">
        <v>391</v>
      </c>
      <c r="C2547">
        <v>15</v>
      </c>
      <c r="D2547">
        <v>239</v>
      </c>
      <c r="E2547">
        <v>26</v>
      </c>
      <c r="F2547" t="s">
        <v>1038</v>
      </c>
      <c r="G2547" t="s">
        <v>30</v>
      </c>
      <c r="H2547">
        <v>2012</v>
      </c>
      <c r="I2547">
        <v>4</v>
      </c>
      <c r="J2547">
        <v>13</v>
      </c>
      <c r="K2547">
        <v>4</v>
      </c>
      <c r="L2547">
        <v>4</v>
      </c>
      <c r="M2547">
        <v>2012</v>
      </c>
      <c r="N2547">
        <v>3</v>
      </c>
      <c r="O2547">
        <v>2</v>
      </c>
      <c r="P2547">
        <v>4</v>
      </c>
      <c r="Q2547">
        <v>4</v>
      </c>
      <c r="R2547" s="1">
        <f t="shared" si="496"/>
        <v>42.535564853556487</v>
      </c>
      <c r="S2547" s="1">
        <f t="shared" si="497"/>
        <v>26</v>
      </c>
      <c r="T2547" s="1">
        <f t="shared" si="498"/>
        <v>33.255445962916639</v>
      </c>
      <c r="U2547" s="1">
        <f t="shared" si="499"/>
        <v>15</v>
      </c>
      <c r="W2547">
        <f t="shared" si="500"/>
        <v>758.20733180441528</v>
      </c>
      <c r="X2547">
        <f t="shared" si="501"/>
        <v>121</v>
      </c>
      <c r="Y2547">
        <f t="shared" si="502"/>
        <v>333.26130730496942</v>
      </c>
      <c r="AA2547">
        <f t="shared" si="503"/>
        <v>27.535564853556487</v>
      </c>
      <c r="AB2547">
        <f t="shared" si="504"/>
        <v>11</v>
      </c>
      <c r="AC2547">
        <f t="shared" si="505"/>
        <v>18.255445962916639</v>
      </c>
      <c r="AE2547">
        <f t="shared" si="506"/>
        <v>27.535564853556487</v>
      </c>
      <c r="AF2547">
        <f t="shared" si="507"/>
        <v>11</v>
      </c>
      <c r="AG2547">
        <f t="shared" si="508"/>
        <v>18.255445962916639</v>
      </c>
    </row>
    <row r="2548" spans="1:33" x14ac:dyDescent="0.25">
      <c r="A2548" t="s">
        <v>17</v>
      </c>
      <c r="B2548">
        <v>391</v>
      </c>
      <c r="C2548">
        <v>15</v>
      </c>
      <c r="D2548">
        <v>293</v>
      </c>
      <c r="E2548">
        <v>28</v>
      </c>
      <c r="F2548" t="s">
        <v>1038</v>
      </c>
      <c r="G2548" t="s">
        <v>29</v>
      </c>
      <c r="H2548">
        <v>2012</v>
      </c>
      <c r="I2548">
        <v>4</v>
      </c>
      <c r="J2548">
        <v>13</v>
      </c>
      <c r="K2548">
        <v>4</v>
      </c>
      <c r="L2548">
        <v>4</v>
      </c>
      <c r="M2548">
        <v>2012</v>
      </c>
      <c r="N2548">
        <v>3</v>
      </c>
      <c r="O2548">
        <v>9</v>
      </c>
      <c r="P2548">
        <v>4</v>
      </c>
      <c r="Q2548">
        <v>4</v>
      </c>
      <c r="R2548" s="1">
        <f t="shared" si="496"/>
        <v>37.365187713310583</v>
      </c>
      <c r="S2548" s="1">
        <f t="shared" si="497"/>
        <v>28</v>
      </c>
      <c r="T2548" s="1">
        <f t="shared" si="498"/>
        <v>32.345405484746919</v>
      </c>
      <c r="U2548" s="1">
        <f t="shared" si="499"/>
        <v>15</v>
      </c>
      <c r="W2548">
        <f t="shared" si="500"/>
        <v>500.20162145161868</v>
      </c>
      <c r="X2548">
        <f t="shared" si="501"/>
        <v>169</v>
      </c>
      <c r="Y2548">
        <f t="shared" si="502"/>
        <v>300.86309143028853</v>
      </c>
      <c r="AA2548">
        <f t="shared" si="503"/>
        <v>22.365187713310583</v>
      </c>
      <c r="AB2548">
        <f t="shared" si="504"/>
        <v>13</v>
      </c>
      <c r="AC2548">
        <f t="shared" si="505"/>
        <v>17.345405484746919</v>
      </c>
      <c r="AE2548">
        <f t="shared" si="506"/>
        <v>22.365187713310583</v>
      </c>
      <c r="AF2548">
        <f t="shared" si="507"/>
        <v>13</v>
      </c>
      <c r="AG2548">
        <f t="shared" si="508"/>
        <v>17.345405484746919</v>
      </c>
    </row>
    <row r="2549" spans="1:33" x14ac:dyDescent="0.25">
      <c r="A2549" t="s">
        <v>17</v>
      </c>
      <c r="B2549">
        <v>391</v>
      </c>
      <c r="C2549">
        <v>15</v>
      </c>
      <c r="D2549">
        <v>289</v>
      </c>
      <c r="E2549">
        <v>9</v>
      </c>
      <c r="F2549" t="s">
        <v>1038</v>
      </c>
      <c r="G2549" t="s">
        <v>362</v>
      </c>
      <c r="H2549">
        <v>2012</v>
      </c>
      <c r="I2549">
        <v>4</v>
      </c>
      <c r="J2549">
        <v>13</v>
      </c>
      <c r="K2549">
        <v>4</v>
      </c>
      <c r="L2549">
        <v>4</v>
      </c>
      <c r="M2549">
        <v>2012</v>
      </c>
      <c r="N2549">
        <v>3</v>
      </c>
      <c r="O2549">
        <v>16</v>
      </c>
      <c r="P2549">
        <v>4</v>
      </c>
      <c r="Q2549">
        <v>4</v>
      </c>
      <c r="R2549" s="1">
        <f t="shared" si="496"/>
        <v>12.176470588235293</v>
      </c>
      <c r="S2549" s="1">
        <f t="shared" si="497"/>
        <v>9</v>
      </c>
      <c r="T2549" s="1">
        <f t="shared" si="498"/>
        <v>10.468439964680394</v>
      </c>
      <c r="U2549" s="1">
        <f t="shared" si="499"/>
        <v>15</v>
      </c>
      <c r="W2549">
        <f t="shared" si="500"/>
        <v>7.9723183391003491</v>
      </c>
      <c r="X2549">
        <f t="shared" si="501"/>
        <v>36</v>
      </c>
      <c r="Y2549">
        <f t="shared" si="502"/>
        <v>20.535036353705827</v>
      </c>
      <c r="AA2549">
        <f t="shared" si="503"/>
        <v>2.8235294117647065</v>
      </c>
      <c r="AB2549">
        <f t="shared" si="504"/>
        <v>6</v>
      </c>
      <c r="AC2549">
        <f t="shared" si="505"/>
        <v>4.5315600353196057</v>
      </c>
      <c r="AE2549">
        <f t="shared" si="506"/>
        <v>2.8235294117647065</v>
      </c>
      <c r="AF2549">
        <f t="shared" si="507"/>
        <v>6</v>
      </c>
      <c r="AG2549">
        <f t="shared" si="508"/>
        <v>4.5315600353196057</v>
      </c>
    </row>
    <row r="2550" spans="1:33" x14ac:dyDescent="0.25">
      <c r="A2550" t="s">
        <v>17</v>
      </c>
      <c r="B2550">
        <v>391</v>
      </c>
      <c r="C2550">
        <v>15</v>
      </c>
      <c r="D2550">
        <v>303</v>
      </c>
      <c r="E2550">
        <v>14</v>
      </c>
      <c r="F2550" t="s">
        <v>1038</v>
      </c>
      <c r="G2550" t="s">
        <v>531</v>
      </c>
      <c r="H2550">
        <v>2012</v>
      </c>
      <c r="I2550">
        <v>4</v>
      </c>
      <c r="J2550">
        <v>13</v>
      </c>
      <c r="K2550">
        <v>4</v>
      </c>
      <c r="L2550">
        <v>4</v>
      </c>
      <c r="M2550">
        <v>2012</v>
      </c>
      <c r="N2550">
        <v>3</v>
      </c>
      <c r="O2550">
        <v>23</v>
      </c>
      <c r="P2550">
        <v>4</v>
      </c>
      <c r="Q2550">
        <v>4</v>
      </c>
      <c r="R2550" s="1">
        <f t="shared" si="496"/>
        <v>18.066006600660067</v>
      </c>
      <c r="S2550" s="1">
        <f t="shared" si="497"/>
        <v>14</v>
      </c>
      <c r="T2550" s="1">
        <f t="shared" si="498"/>
        <v>15.903587406910459</v>
      </c>
      <c r="U2550" s="1">
        <f t="shared" si="499"/>
        <v>15</v>
      </c>
      <c r="W2550">
        <f t="shared" si="500"/>
        <v>9.4003964752911013</v>
      </c>
      <c r="X2550">
        <f t="shared" si="501"/>
        <v>1</v>
      </c>
      <c r="Y2550">
        <f t="shared" si="502"/>
        <v>0.81647020192716746</v>
      </c>
      <c r="AA2550">
        <f t="shared" si="503"/>
        <v>3.0660066006600672</v>
      </c>
      <c r="AB2550">
        <f t="shared" si="504"/>
        <v>1</v>
      </c>
      <c r="AC2550">
        <f t="shared" si="505"/>
        <v>0.90358740691045902</v>
      </c>
      <c r="AE2550">
        <f t="shared" si="506"/>
        <v>3.0660066006600672</v>
      </c>
      <c r="AF2550">
        <f t="shared" si="507"/>
        <v>1</v>
      </c>
      <c r="AG2550">
        <f t="shared" si="508"/>
        <v>0.90358740691045902</v>
      </c>
    </row>
    <row r="2551" spans="1:33" x14ac:dyDescent="0.25">
      <c r="A2551" t="s">
        <v>17</v>
      </c>
      <c r="B2551">
        <v>391</v>
      </c>
      <c r="C2551">
        <v>15</v>
      </c>
      <c r="D2551">
        <v>288</v>
      </c>
      <c r="E2551">
        <v>16</v>
      </c>
      <c r="F2551" t="s">
        <v>1038</v>
      </c>
      <c r="G2551" t="s">
        <v>700</v>
      </c>
      <c r="H2551">
        <v>2012</v>
      </c>
      <c r="I2551">
        <v>4</v>
      </c>
      <c r="J2551">
        <v>13</v>
      </c>
      <c r="K2551">
        <v>4</v>
      </c>
      <c r="L2551">
        <v>4</v>
      </c>
      <c r="M2551">
        <v>2012</v>
      </c>
      <c r="N2551">
        <v>3</v>
      </c>
      <c r="O2551">
        <v>30</v>
      </c>
      <c r="P2551">
        <v>4</v>
      </c>
      <c r="Q2551">
        <v>4</v>
      </c>
      <c r="R2551" s="1">
        <f t="shared" si="496"/>
        <v>21.722222222222221</v>
      </c>
      <c r="S2551" s="1">
        <f t="shared" si="497"/>
        <v>16</v>
      </c>
      <c r="T2551" s="1">
        <f t="shared" si="498"/>
        <v>18.642841938812751</v>
      </c>
      <c r="U2551" s="1">
        <f t="shared" si="499"/>
        <v>15</v>
      </c>
      <c r="W2551">
        <f t="shared" si="500"/>
        <v>45.188271604938258</v>
      </c>
      <c r="X2551">
        <f t="shared" si="501"/>
        <v>1</v>
      </c>
      <c r="Y2551">
        <f t="shared" si="502"/>
        <v>13.270297391173042</v>
      </c>
      <c r="AA2551">
        <f t="shared" si="503"/>
        <v>6.7222222222222214</v>
      </c>
      <c r="AB2551">
        <f t="shared" si="504"/>
        <v>1</v>
      </c>
      <c r="AC2551">
        <f t="shared" si="505"/>
        <v>3.6428419388127509</v>
      </c>
      <c r="AE2551">
        <f t="shared" si="506"/>
        <v>6.7222222222222214</v>
      </c>
      <c r="AF2551">
        <f t="shared" si="507"/>
        <v>1</v>
      </c>
      <c r="AG2551">
        <f t="shared" si="508"/>
        <v>3.6428419388127509</v>
      </c>
    </row>
    <row r="2552" spans="1:33" x14ac:dyDescent="0.25">
      <c r="A2552" t="s">
        <v>17</v>
      </c>
      <c r="B2552">
        <v>391</v>
      </c>
      <c r="C2552">
        <v>15</v>
      </c>
      <c r="D2552">
        <v>311</v>
      </c>
      <c r="E2552">
        <v>27</v>
      </c>
      <c r="F2552" t="s">
        <v>1038</v>
      </c>
      <c r="G2552" t="s">
        <v>869</v>
      </c>
      <c r="H2552">
        <v>2012</v>
      </c>
      <c r="I2552">
        <v>4</v>
      </c>
      <c r="J2552">
        <v>13</v>
      </c>
      <c r="K2552">
        <v>4</v>
      </c>
      <c r="L2552">
        <v>4</v>
      </c>
      <c r="M2552">
        <v>2012</v>
      </c>
      <c r="N2552">
        <v>4</v>
      </c>
      <c r="O2552">
        <v>6</v>
      </c>
      <c r="P2552">
        <v>4</v>
      </c>
      <c r="Q2552">
        <v>4</v>
      </c>
      <c r="R2552" s="1">
        <f t="shared" si="496"/>
        <v>33.945337620578776</v>
      </c>
      <c r="S2552" s="1">
        <f t="shared" si="497"/>
        <v>27</v>
      </c>
      <c r="T2552" s="1">
        <f t="shared" si="498"/>
        <v>30.274149298628146</v>
      </c>
      <c r="U2552" s="1">
        <f t="shared" si="499"/>
        <v>15</v>
      </c>
      <c r="W2552">
        <f t="shared" si="500"/>
        <v>358.92581755771749</v>
      </c>
      <c r="X2552">
        <f t="shared" si="501"/>
        <v>144</v>
      </c>
      <c r="Y2552">
        <f t="shared" si="502"/>
        <v>233.29963679678266</v>
      </c>
      <c r="AA2552">
        <f t="shared" si="503"/>
        <v>18.945337620578776</v>
      </c>
      <c r="AB2552">
        <f t="shared" si="504"/>
        <v>12</v>
      </c>
      <c r="AC2552">
        <f t="shared" si="505"/>
        <v>15.274149298628146</v>
      </c>
      <c r="AE2552">
        <f t="shared" si="506"/>
        <v>18.945337620578776</v>
      </c>
      <c r="AF2552">
        <f t="shared" si="507"/>
        <v>12</v>
      </c>
      <c r="AG2552">
        <f t="shared" si="508"/>
        <v>15.274149298628146</v>
      </c>
    </row>
    <row r="2553" spans="1:33" x14ac:dyDescent="0.25">
      <c r="A2553" t="s">
        <v>17</v>
      </c>
      <c r="B2553">
        <v>396</v>
      </c>
      <c r="C2553">
        <v>15</v>
      </c>
      <c r="D2553">
        <v>251</v>
      </c>
      <c r="E2553">
        <v>16</v>
      </c>
      <c r="F2553" t="s">
        <v>1039</v>
      </c>
      <c r="G2553" t="s">
        <v>32</v>
      </c>
      <c r="H2553">
        <v>2012</v>
      </c>
      <c r="I2553">
        <v>4</v>
      </c>
      <c r="J2553">
        <v>13</v>
      </c>
      <c r="K2553">
        <v>5</v>
      </c>
      <c r="L2553">
        <v>4</v>
      </c>
      <c r="M2553">
        <v>2012</v>
      </c>
      <c r="N2553">
        <v>3</v>
      </c>
      <c r="O2553">
        <v>2</v>
      </c>
      <c r="P2553">
        <v>5</v>
      </c>
      <c r="Q2553">
        <v>4</v>
      </c>
      <c r="R2553" s="1">
        <f t="shared" si="496"/>
        <v>25.243027888446214</v>
      </c>
      <c r="S2553" s="1">
        <f t="shared" si="497"/>
        <v>16</v>
      </c>
      <c r="T2553" s="1">
        <f t="shared" si="498"/>
        <v>20.09697604653843</v>
      </c>
      <c r="U2553" s="1">
        <f t="shared" si="499"/>
        <v>15</v>
      </c>
      <c r="W2553">
        <f t="shared" si="500"/>
        <v>104.91962032348691</v>
      </c>
      <c r="X2553">
        <f t="shared" si="501"/>
        <v>1</v>
      </c>
      <c r="Y2553">
        <f t="shared" si="502"/>
        <v>25.979164818986522</v>
      </c>
      <c r="AA2553">
        <f t="shared" si="503"/>
        <v>10.243027888446214</v>
      </c>
      <c r="AB2553">
        <f t="shared" si="504"/>
        <v>1</v>
      </c>
      <c r="AC2553">
        <f t="shared" si="505"/>
        <v>5.0969760465384297</v>
      </c>
      <c r="AE2553">
        <f t="shared" si="506"/>
        <v>10.243027888446214</v>
      </c>
      <c r="AF2553">
        <f t="shared" si="507"/>
        <v>1</v>
      </c>
      <c r="AG2553">
        <f t="shared" si="508"/>
        <v>5.0969760465384297</v>
      </c>
    </row>
    <row r="2554" spans="1:33" x14ac:dyDescent="0.25">
      <c r="A2554" t="s">
        <v>17</v>
      </c>
      <c r="B2554">
        <v>396</v>
      </c>
      <c r="C2554">
        <v>15</v>
      </c>
      <c r="D2554">
        <v>300</v>
      </c>
      <c r="E2554">
        <v>12</v>
      </c>
      <c r="F2554" t="s">
        <v>1039</v>
      </c>
      <c r="G2554" t="s">
        <v>31</v>
      </c>
      <c r="H2554">
        <v>2012</v>
      </c>
      <c r="I2554">
        <v>4</v>
      </c>
      <c r="J2554">
        <v>13</v>
      </c>
      <c r="K2554">
        <v>5</v>
      </c>
      <c r="L2554">
        <v>4</v>
      </c>
      <c r="M2554">
        <v>2012</v>
      </c>
      <c r="N2554">
        <v>3</v>
      </c>
      <c r="O2554">
        <v>9</v>
      </c>
      <c r="P2554">
        <v>5</v>
      </c>
      <c r="Q2554">
        <v>4</v>
      </c>
      <c r="R2554" s="1">
        <f t="shared" si="496"/>
        <v>15.84</v>
      </c>
      <c r="S2554" s="1">
        <f t="shared" si="497"/>
        <v>12</v>
      </c>
      <c r="T2554" s="1">
        <f t="shared" si="498"/>
        <v>13.786950351691269</v>
      </c>
      <c r="U2554" s="1">
        <f t="shared" si="499"/>
        <v>15</v>
      </c>
      <c r="W2554">
        <f t="shared" si="500"/>
        <v>0.70559999999999978</v>
      </c>
      <c r="X2554">
        <f t="shared" si="501"/>
        <v>9</v>
      </c>
      <c r="Y2554">
        <f t="shared" si="502"/>
        <v>1.4714894492619359</v>
      </c>
      <c r="AA2554">
        <f t="shared" si="503"/>
        <v>0.83999999999999986</v>
      </c>
      <c r="AB2554">
        <f t="shared" si="504"/>
        <v>3</v>
      </c>
      <c r="AC2554">
        <f t="shared" si="505"/>
        <v>1.213049648308731</v>
      </c>
      <c r="AE2554">
        <f t="shared" si="506"/>
        <v>0.83999999999999986</v>
      </c>
      <c r="AF2554">
        <f t="shared" si="507"/>
        <v>3</v>
      </c>
      <c r="AG2554">
        <f t="shared" si="508"/>
        <v>1.213049648308731</v>
      </c>
    </row>
    <row r="2555" spans="1:33" x14ac:dyDescent="0.25">
      <c r="A2555" t="s">
        <v>17</v>
      </c>
      <c r="B2555">
        <v>396</v>
      </c>
      <c r="C2555">
        <v>15</v>
      </c>
      <c r="D2555">
        <v>285</v>
      </c>
      <c r="E2555">
        <v>8</v>
      </c>
      <c r="F2555" t="s">
        <v>1039</v>
      </c>
      <c r="G2555" t="s">
        <v>363</v>
      </c>
      <c r="H2555">
        <v>2012</v>
      </c>
      <c r="I2555">
        <v>4</v>
      </c>
      <c r="J2555">
        <v>13</v>
      </c>
      <c r="K2555">
        <v>5</v>
      </c>
      <c r="L2555">
        <v>4</v>
      </c>
      <c r="M2555">
        <v>2012</v>
      </c>
      <c r="N2555">
        <v>3</v>
      </c>
      <c r="O2555">
        <v>16</v>
      </c>
      <c r="P2555">
        <v>5</v>
      </c>
      <c r="Q2555">
        <v>4</v>
      </c>
      <c r="R2555" s="1">
        <f t="shared" si="496"/>
        <v>11.115789473684211</v>
      </c>
      <c r="S2555" s="1">
        <f t="shared" si="497"/>
        <v>8</v>
      </c>
      <c r="T2555" s="1">
        <f t="shared" si="498"/>
        <v>9.4300750680720302</v>
      </c>
      <c r="U2555" s="1">
        <f t="shared" si="499"/>
        <v>15</v>
      </c>
      <c r="W2555">
        <f t="shared" si="500"/>
        <v>15.087091412742376</v>
      </c>
      <c r="X2555">
        <f t="shared" si="501"/>
        <v>49</v>
      </c>
      <c r="Y2555">
        <f t="shared" si="502"/>
        <v>31.024063747312798</v>
      </c>
      <c r="AA2555">
        <f t="shared" si="503"/>
        <v>3.8842105263157887</v>
      </c>
      <c r="AB2555">
        <f t="shared" si="504"/>
        <v>7</v>
      </c>
      <c r="AC2555">
        <f t="shared" si="505"/>
        <v>5.5699249319279698</v>
      </c>
      <c r="AE2555">
        <f t="shared" si="506"/>
        <v>3.8842105263157887</v>
      </c>
      <c r="AF2555">
        <f t="shared" si="507"/>
        <v>7</v>
      </c>
      <c r="AG2555">
        <f t="shared" si="508"/>
        <v>5.5699249319279698</v>
      </c>
    </row>
    <row r="2556" spans="1:33" x14ac:dyDescent="0.25">
      <c r="A2556" t="s">
        <v>17</v>
      </c>
      <c r="B2556">
        <v>396</v>
      </c>
      <c r="C2556">
        <v>15</v>
      </c>
      <c r="D2556">
        <v>309</v>
      </c>
      <c r="E2556">
        <v>6</v>
      </c>
      <c r="F2556" t="s">
        <v>1039</v>
      </c>
      <c r="G2556" t="s">
        <v>532</v>
      </c>
      <c r="H2556">
        <v>2012</v>
      </c>
      <c r="I2556">
        <v>4</v>
      </c>
      <c r="J2556">
        <v>13</v>
      </c>
      <c r="K2556">
        <v>5</v>
      </c>
      <c r="L2556">
        <v>4</v>
      </c>
      <c r="M2556">
        <v>2012</v>
      </c>
      <c r="N2556">
        <v>3</v>
      </c>
      <c r="O2556">
        <v>23</v>
      </c>
      <c r="P2556">
        <v>5</v>
      </c>
      <c r="Q2556">
        <v>4</v>
      </c>
      <c r="R2556" s="1">
        <f t="shared" si="496"/>
        <v>7.6893203883495147</v>
      </c>
      <c r="S2556" s="1">
        <f t="shared" si="497"/>
        <v>6</v>
      </c>
      <c r="T2556" s="1">
        <f t="shared" si="498"/>
        <v>6.7923429190594531</v>
      </c>
      <c r="U2556" s="1">
        <f t="shared" si="499"/>
        <v>15</v>
      </c>
      <c r="W2556">
        <f t="shared" si="500"/>
        <v>53.446036384202088</v>
      </c>
      <c r="X2556">
        <f t="shared" si="501"/>
        <v>81</v>
      </c>
      <c r="Y2556">
        <f t="shared" si="502"/>
        <v>67.36563475831349</v>
      </c>
      <c r="AA2556">
        <f t="shared" si="503"/>
        <v>7.3106796116504853</v>
      </c>
      <c r="AB2556">
        <f t="shared" si="504"/>
        <v>9</v>
      </c>
      <c r="AC2556">
        <f t="shared" si="505"/>
        <v>8.207657080940546</v>
      </c>
      <c r="AE2556">
        <f t="shared" si="506"/>
        <v>7.3106796116504853</v>
      </c>
      <c r="AF2556">
        <f t="shared" si="507"/>
        <v>9</v>
      </c>
      <c r="AG2556">
        <f t="shared" si="508"/>
        <v>8.207657080940546</v>
      </c>
    </row>
    <row r="2557" spans="1:33" x14ac:dyDescent="0.25">
      <c r="A2557" t="s">
        <v>17</v>
      </c>
      <c r="B2557">
        <v>396</v>
      </c>
      <c r="C2557">
        <v>15</v>
      </c>
      <c r="D2557">
        <v>294</v>
      </c>
      <c r="E2557">
        <v>11</v>
      </c>
      <c r="F2557" t="s">
        <v>1039</v>
      </c>
      <c r="G2557" t="s">
        <v>701</v>
      </c>
      <c r="H2557">
        <v>2012</v>
      </c>
      <c r="I2557">
        <v>4</v>
      </c>
      <c r="J2557">
        <v>13</v>
      </c>
      <c r="K2557">
        <v>5</v>
      </c>
      <c r="L2557">
        <v>4</v>
      </c>
      <c r="M2557">
        <v>2012</v>
      </c>
      <c r="N2557">
        <v>3</v>
      </c>
      <c r="O2557">
        <v>30</v>
      </c>
      <c r="P2557">
        <v>5</v>
      </c>
      <c r="Q2557">
        <v>4</v>
      </c>
      <c r="R2557" s="1">
        <f t="shared" si="496"/>
        <v>14.816326530612244</v>
      </c>
      <c r="S2557" s="1">
        <f t="shared" si="497"/>
        <v>11</v>
      </c>
      <c r="T2557" s="1">
        <f t="shared" si="498"/>
        <v>12.766346064427937</v>
      </c>
      <c r="U2557" s="1">
        <f t="shared" si="499"/>
        <v>15</v>
      </c>
      <c r="W2557">
        <f t="shared" si="500"/>
        <v>3.373594335693493E-2</v>
      </c>
      <c r="X2557">
        <f t="shared" si="501"/>
        <v>16</v>
      </c>
      <c r="Y2557">
        <f t="shared" si="502"/>
        <v>4.9892099038965654</v>
      </c>
      <c r="AA2557">
        <f t="shared" si="503"/>
        <v>0.18367346938775597</v>
      </c>
      <c r="AB2557">
        <f t="shared" si="504"/>
        <v>4</v>
      </c>
      <c r="AC2557">
        <f t="shared" si="505"/>
        <v>2.2336539355720628</v>
      </c>
      <c r="AE2557">
        <f t="shared" si="506"/>
        <v>0.18367346938775597</v>
      </c>
      <c r="AF2557">
        <f t="shared" si="507"/>
        <v>4</v>
      </c>
      <c r="AG2557">
        <f t="shared" si="508"/>
        <v>2.2336539355720628</v>
      </c>
    </row>
    <row r="2558" spans="1:33" x14ac:dyDescent="0.25">
      <c r="A2558" t="s">
        <v>17</v>
      </c>
      <c r="B2558">
        <v>396</v>
      </c>
      <c r="C2558">
        <v>15</v>
      </c>
      <c r="D2558">
        <v>332</v>
      </c>
      <c r="E2558">
        <v>13</v>
      </c>
      <c r="F2558" t="s">
        <v>1039</v>
      </c>
      <c r="G2558" t="s">
        <v>870</v>
      </c>
      <c r="H2558">
        <v>2012</v>
      </c>
      <c r="I2558">
        <v>4</v>
      </c>
      <c r="J2558">
        <v>13</v>
      </c>
      <c r="K2558">
        <v>5</v>
      </c>
      <c r="L2558">
        <v>4</v>
      </c>
      <c r="M2558">
        <v>2012</v>
      </c>
      <c r="N2558">
        <v>4</v>
      </c>
      <c r="O2558">
        <v>6</v>
      </c>
      <c r="P2558">
        <v>5</v>
      </c>
      <c r="Q2558">
        <v>4</v>
      </c>
      <c r="R2558" s="1">
        <f t="shared" si="496"/>
        <v>15.506024096385541</v>
      </c>
      <c r="S2558" s="1">
        <f t="shared" si="497"/>
        <v>13</v>
      </c>
      <c r="T2558" s="1">
        <f t="shared" si="498"/>
        <v>14.19782776529607</v>
      </c>
      <c r="U2558" s="1">
        <f t="shared" si="499"/>
        <v>15</v>
      </c>
      <c r="W2558">
        <f t="shared" si="500"/>
        <v>0.25606038612280363</v>
      </c>
      <c r="X2558">
        <f t="shared" si="501"/>
        <v>4</v>
      </c>
      <c r="Y2558">
        <f t="shared" si="502"/>
        <v>0.64348029412989649</v>
      </c>
      <c r="AA2558">
        <f t="shared" si="503"/>
        <v>0.50602409638554136</v>
      </c>
      <c r="AB2558">
        <f t="shared" si="504"/>
        <v>2</v>
      </c>
      <c r="AC2558">
        <f t="shared" si="505"/>
        <v>0.80217223470392973</v>
      </c>
      <c r="AE2558">
        <f t="shared" si="506"/>
        <v>0.50602409638554136</v>
      </c>
      <c r="AF2558">
        <f t="shared" si="507"/>
        <v>2</v>
      </c>
      <c r="AG2558">
        <f t="shared" si="508"/>
        <v>0.80217223470392973</v>
      </c>
    </row>
    <row r="2559" spans="1:33" x14ac:dyDescent="0.25">
      <c r="A2559" t="s">
        <v>17</v>
      </c>
      <c r="B2559">
        <v>402</v>
      </c>
      <c r="C2559">
        <v>13</v>
      </c>
      <c r="D2559">
        <v>259</v>
      </c>
      <c r="E2559">
        <v>17</v>
      </c>
      <c r="F2559" t="s">
        <v>1040</v>
      </c>
      <c r="G2559" t="s">
        <v>34</v>
      </c>
      <c r="H2559">
        <v>2012</v>
      </c>
      <c r="I2559">
        <v>4</v>
      </c>
      <c r="J2559">
        <v>13</v>
      </c>
      <c r="K2559">
        <v>6</v>
      </c>
      <c r="L2559">
        <v>4</v>
      </c>
      <c r="M2559">
        <v>2012</v>
      </c>
      <c r="N2559">
        <v>3</v>
      </c>
      <c r="O2559">
        <v>2</v>
      </c>
      <c r="P2559">
        <v>6</v>
      </c>
      <c r="Q2559">
        <v>4</v>
      </c>
      <c r="R2559" s="1">
        <f t="shared" si="496"/>
        <v>26.386100386100384</v>
      </c>
      <c r="S2559" s="1">
        <f t="shared" si="497"/>
        <v>17</v>
      </c>
      <c r="T2559" s="1">
        <f t="shared" si="498"/>
        <v>21.179322618150621</v>
      </c>
      <c r="U2559" s="1">
        <f t="shared" si="499"/>
        <v>13</v>
      </c>
      <c r="W2559">
        <f t="shared" si="500"/>
        <v>179.18768354675686</v>
      </c>
      <c r="X2559">
        <f t="shared" si="501"/>
        <v>16</v>
      </c>
      <c r="Y2559">
        <f t="shared" si="502"/>
        <v>66.901318491790335</v>
      </c>
      <c r="AA2559">
        <f t="shared" si="503"/>
        <v>13.386100386100384</v>
      </c>
      <c r="AB2559">
        <f t="shared" si="504"/>
        <v>4</v>
      </c>
      <c r="AC2559">
        <f t="shared" si="505"/>
        <v>8.1793226181506213</v>
      </c>
      <c r="AE2559">
        <f t="shared" si="506"/>
        <v>13.386100386100384</v>
      </c>
      <c r="AF2559">
        <f t="shared" si="507"/>
        <v>4</v>
      </c>
      <c r="AG2559">
        <f t="shared" si="508"/>
        <v>8.1793226181506213</v>
      </c>
    </row>
    <row r="2560" spans="1:33" x14ac:dyDescent="0.25">
      <c r="A2560" t="s">
        <v>17</v>
      </c>
      <c r="B2560">
        <v>402</v>
      </c>
      <c r="C2560">
        <v>13</v>
      </c>
      <c r="D2560">
        <v>304</v>
      </c>
      <c r="E2560">
        <v>10</v>
      </c>
      <c r="F2560" t="s">
        <v>1040</v>
      </c>
      <c r="G2560" t="s">
        <v>33</v>
      </c>
      <c r="H2560">
        <v>2012</v>
      </c>
      <c r="I2560">
        <v>4</v>
      </c>
      <c r="J2560">
        <v>13</v>
      </c>
      <c r="K2560">
        <v>6</v>
      </c>
      <c r="L2560">
        <v>4</v>
      </c>
      <c r="M2560">
        <v>2012</v>
      </c>
      <c r="N2560">
        <v>3</v>
      </c>
      <c r="O2560">
        <v>9</v>
      </c>
      <c r="P2560">
        <v>6</v>
      </c>
      <c r="Q2560">
        <v>4</v>
      </c>
      <c r="R2560" s="1">
        <f t="shared" si="496"/>
        <v>13.223684210526315</v>
      </c>
      <c r="S2560" s="1">
        <f t="shared" si="497"/>
        <v>10</v>
      </c>
      <c r="T2560" s="1">
        <f t="shared" si="498"/>
        <v>11.49942790338994</v>
      </c>
      <c r="U2560" s="1">
        <f t="shared" si="499"/>
        <v>13</v>
      </c>
      <c r="W2560">
        <f t="shared" si="500"/>
        <v>5.0034626038780831E-2</v>
      </c>
      <c r="X2560">
        <f t="shared" si="501"/>
        <v>9</v>
      </c>
      <c r="Y2560">
        <f t="shared" si="502"/>
        <v>2.2517166171247123</v>
      </c>
      <c r="AA2560">
        <f t="shared" si="503"/>
        <v>0.22368421052631504</v>
      </c>
      <c r="AB2560">
        <f t="shared" si="504"/>
        <v>3</v>
      </c>
      <c r="AC2560">
        <f t="shared" si="505"/>
        <v>1.5005720966100604</v>
      </c>
      <c r="AE2560">
        <f t="shared" si="506"/>
        <v>0.22368421052631504</v>
      </c>
      <c r="AF2560">
        <f t="shared" si="507"/>
        <v>3</v>
      </c>
      <c r="AG2560">
        <f t="shared" si="508"/>
        <v>1.5005720966100604</v>
      </c>
    </row>
    <row r="2561" spans="1:33" x14ac:dyDescent="0.25">
      <c r="A2561" t="s">
        <v>17</v>
      </c>
      <c r="B2561">
        <v>402</v>
      </c>
      <c r="C2561">
        <v>13</v>
      </c>
      <c r="D2561">
        <v>290</v>
      </c>
      <c r="E2561">
        <v>2</v>
      </c>
      <c r="F2561" t="s">
        <v>1040</v>
      </c>
      <c r="G2561" t="s">
        <v>364</v>
      </c>
      <c r="H2561">
        <v>2012</v>
      </c>
      <c r="I2561">
        <v>4</v>
      </c>
      <c r="J2561">
        <v>13</v>
      </c>
      <c r="K2561">
        <v>6</v>
      </c>
      <c r="L2561">
        <v>4</v>
      </c>
      <c r="M2561">
        <v>2012</v>
      </c>
      <c r="N2561">
        <v>3</v>
      </c>
      <c r="O2561">
        <v>16</v>
      </c>
      <c r="P2561">
        <v>6</v>
      </c>
      <c r="Q2561">
        <v>4</v>
      </c>
      <c r="R2561" s="1">
        <f t="shared" si="496"/>
        <v>2.7724137931034485</v>
      </c>
      <c r="S2561" s="1">
        <f t="shared" si="497"/>
        <v>2</v>
      </c>
      <c r="T2561" s="1">
        <f t="shared" si="498"/>
        <v>2.3547457582947033</v>
      </c>
      <c r="U2561" s="1">
        <f t="shared" si="499"/>
        <v>13</v>
      </c>
      <c r="W2561">
        <f t="shared" si="500"/>
        <v>104.6035196195006</v>
      </c>
      <c r="X2561">
        <f t="shared" si="501"/>
        <v>121</v>
      </c>
      <c r="Y2561">
        <f t="shared" si="502"/>
        <v>113.32143787054461</v>
      </c>
      <c r="AA2561">
        <f t="shared" si="503"/>
        <v>10.227586206896552</v>
      </c>
      <c r="AB2561">
        <f t="shared" si="504"/>
        <v>11</v>
      </c>
      <c r="AC2561">
        <f t="shared" si="505"/>
        <v>10.645254241705297</v>
      </c>
      <c r="AE2561">
        <f t="shared" si="506"/>
        <v>10.227586206896552</v>
      </c>
      <c r="AF2561">
        <f t="shared" si="507"/>
        <v>11</v>
      </c>
      <c r="AG2561">
        <f t="shared" si="508"/>
        <v>10.645254241705297</v>
      </c>
    </row>
    <row r="2562" spans="1:33" x14ac:dyDescent="0.25">
      <c r="A2562" t="s">
        <v>17</v>
      </c>
      <c r="B2562">
        <v>402</v>
      </c>
      <c r="C2562">
        <v>13</v>
      </c>
      <c r="D2562">
        <v>313</v>
      </c>
      <c r="E2562">
        <v>8</v>
      </c>
      <c r="F2562" t="s">
        <v>1040</v>
      </c>
      <c r="G2562" t="s">
        <v>533</v>
      </c>
      <c r="H2562">
        <v>2012</v>
      </c>
      <c r="I2562">
        <v>4</v>
      </c>
      <c r="J2562">
        <v>13</v>
      </c>
      <c r="K2562">
        <v>6</v>
      </c>
      <c r="L2562">
        <v>4</v>
      </c>
      <c r="M2562">
        <v>2012</v>
      </c>
      <c r="N2562">
        <v>3</v>
      </c>
      <c r="O2562">
        <v>23</v>
      </c>
      <c r="P2562">
        <v>6</v>
      </c>
      <c r="Q2562">
        <v>4</v>
      </c>
      <c r="R2562" s="1">
        <f t="shared" si="496"/>
        <v>10.274760383386582</v>
      </c>
      <c r="S2562" s="1">
        <f t="shared" si="497"/>
        <v>8</v>
      </c>
      <c r="T2562" s="1">
        <f t="shared" si="498"/>
        <v>9.066315848628518</v>
      </c>
      <c r="U2562" s="1">
        <f t="shared" si="499"/>
        <v>13</v>
      </c>
      <c r="W2562">
        <f t="shared" si="500"/>
        <v>7.426930967959251</v>
      </c>
      <c r="X2562">
        <f t="shared" si="501"/>
        <v>25</v>
      </c>
      <c r="Y2562">
        <f t="shared" si="502"/>
        <v>15.473871002751176</v>
      </c>
      <c r="AA2562">
        <f t="shared" si="503"/>
        <v>2.7252396166134183</v>
      </c>
      <c r="AB2562">
        <f t="shared" si="504"/>
        <v>5</v>
      </c>
      <c r="AC2562">
        <f t="shared" si="505"/>
        <v>3.933684151371482</v>
      </c>
      <c r="AE2562">
        <f t="shared" si="506"/>
        <v>2.7252396166134183</v>
      </c>
      <c r="AF2562">
        <f t="shared" si="507"/>
        <v>5</v>
      </c>
      <c r="AG2562">
        <f t="shared" si="508"/>
        <v>3.933684151371482</v>
      </c>
    </row>
    <row r="2563" spans="1:33" x14ac:dyDescent="0.25">
      <c r="A2563" t="s">
        <v>17</v>
      </c>
      <c r="B2563">
        <v>402</v>
      </c>
      <c r="C2563">
        <v>13</v>
      </c>
      <c r="D2563">
        <v>300</v>
      </c>
      <c r="E2563">
        <v>6</v>
      </c>
      <c r="F2563" t="s">
        <v>1040</v>
      </c>
      <c r="G2563" t="s">
        <v>702</v>
      </c>
      <c r="H2563">
        <v>2012</v>
      </c>
      <c r="I2563">
        <v>4</v>
      </c>
      <c r="J2563">
        <v>13</v>
      </c>
      <c r="K2563">
        <v>6</v>
      </c>
      <c r="L2563">
        <v>4</v>
      </c>
      <c r="M2563">
        <v>2012</v>
      </c>
      <c r="N2563">
        <v>3</v>
      </c>
      <c r="O2563">
        <v>30</v>
      </c>
      <c r="P2563">
        <v>6</v>
      </c>
      <c r="Q2563">
        <v>4</v>
      </c>
      <c r="R2563" s="1">
        <f t="shared" si="496"/>
        <v>8.0399999999999991</v>
      </c>
      <c r="S2563" s="1">
        <f t="shared" si="497"/>
        <v>6</v>
      </c>
      <c r="T2563" s="1">
        <f t="shared" si="498"/>
        <v>6.9455021416741349</v>
      </c>
      <c r="U2563" s="1">
        <f t="shared" si="499"/>
        <v>13</v>
      </c>
      <c r="W2563">
        <f t="shared" si="500"/>
        <v>24.601600000000008</v>
      </c>
      <c r="X2563">
        <f t="shared" si="501"/>
        <v>49</v>
      </c>
      <c r="Y2563">
        <f t="shared" si="502"/>
        <v>36.65694431647249</v>
      </c>
      <c r="AA2563">
        <f t="shared" si="503"/>
        <v>4.9600000000000009</v>
      </c>
      <c r="AB2563">
        <f t="shared" si="504"/>
        <v>7</v>
      </c>
      <c r="AC2563">
        <f t="shared" si="505"/>
        <v>6.0544978583258651</v>
      </c>
      <c r="AE2563">
        <f t="shared" si="506"/>
        <v>4.9600000000000009</v>
      </c>
      <c r="AF2563">
        <f t="shared" si="507"/>
        <v>7</v>
      </c>
      <c r="AG2563">
        <f t="shared" si="508"/>
        <v>6.0544978583258651</v>
      </c>
    </row>
    <row r="2564" spans="1:33" x14ac:dyDescent="0.25">
      <c r="A2564" t="s">
        <v>17</v>
      </c>
      <c r="B2564">
        <v>402</v>
      </c>
      <c r="C2564">
        <v>13</v>
      </c>
      <c r="D2564">
        <v>340</v>
      </c>
      <c r="E2564">
        <v>2</v>
      </c>
      <c r="F2564" t="s">
        <v>1040</v>
      </c>
      <c r="G2564" t="s">
        <v>871</v>
      </c>
      <c r="H2564">
        <v>2012</v>
      </c>
      <c r="I2564">
        <v>4</v>
      </c>
      <c r="J2564">
        <v>13</v>
      </c>
      <c r="K2564">
        <v>6</v>
      </c>
      <c r="L2564">
        <v>4</v>
      </c>
      <c r="M2564">
        <v>2012</v>
      </c>
      <c r="N2564">
        <v>4</v>
      </c>
      <c r="O2564">
        <v>6</v>
      </c>
      <c r="P2564">
        <v>6</v>
      </c>
      <c r="Q2564">
        <v>4</v>
      </c>
      <c r="R2564" s="1">
        <f t="shared" ref="R2564:R2627" si="509">E2564*B2564/D2564</f>
        <v>2.3647058823529412</v>
      </c>
      <c r="S2564" s="1">
        <f t="shared" ref="S2564:S2627" si="510">E2564</f>
        <v>2</v>
      </c>
      <c r="T2564" s="1">
        <f t="shared" ref="T2564:T2627" si="511">SQRT(R2564*S2564)</f>
        <v>2.1747210774501364</v>
      </c>
      <c r="U2564" s="1">
        <f t="shared" ref="U2564:U2627" si="512">C2564</f>
        <v>13</v>
      </c>
      <c r="W2564">
        <f t="shared" ref="W2564:W2627" si="513">(U2564-R2564)^2</f>
        <v>113.10948096885812</v>
      </c>
      <c r="X2564">
        <f t="shared" ref="X2564:X2627" si="514">(U2564-S2564)^2</f>
        <v>121</v>
      </c>
      <c r="Y2564">
        <f t="shared" ref="Y2564:Y2627" si="515">(U2564-T2564)^2</f>
        <v>117.18666375100233</v>
      </c>
      <c r="AA2564">
        <f t="shared" ref="AA2564:AA2627" si="516">ABS(R2564-$U2564)</f>
        <v>10.635294117647058</v>
      </c>
      <c r="AB2564">
        <f t="shared" ref="AB2564:AB2627" si="517">ABS(S2564-$U2564)</f>
        <v>11</v>
      </c>
      <c r="AC2564">
        <f t="shared" ref="AC2564:AC2627" si="518">ABS(T2564-$U2564)</f>
        <v>10.825278922549863</v>
      </c>
      <c r="AE2564">
        <f t="shared" ref="AE2564:AE2627" si="519">IF(OR(ISERROR($AA2564),ISERROR($AB2564),ISERROR($AC2564)),"NA",AA2564)</f>
        <v>10.635294117647058</v>
      </c>
      <c r="AF2564">
        <f t="shared" ref="AF2564:AF2627" si="520">IF(OR(ISERROR($AA2564),ISERROR($AB2564),ISERROR($AC2564)),"NA",AB2564)</f>
        <v>11</v>
      </c>
      <c r="AG2564">
        <f t="shared" ref="AG2564:AG2627" si="521">IF(OR(ISERROR($AA2564),ISERROR($AB2564),ISERROR($AC2564)),"NA",AC2564)</f>
        <v>10.825278922549863</v>
      </c>
    </row>
    <row r="2565" spans="1:33" x14ac:dyDescent="0.25">
      <c r="A2565" t="s">
        <v>17</v>
      </c>
      <c r="B2565">
        <v>414</v>
      </c>
      <c r="C2565">
        <v>2</v>
      </c>
      <c r="D2565">
        <v>274</v>
      </c>
      <c r="E2565">
        <v>5</v>
      </c>
      <c r="F2565" t="s">
        <v>1041</v>
      </c>
      <c r="G2565" t="s">
        <v>36</v>
      </c>
      <c r="H2565">
        <v>2012</v>
      </c>
      <c r="I2565">
        <v>4</v>
      </c>
      <c r="J2565">
        <v>13</v>
      </c>
      <c r="K2565">
        <v>7</v>
      </c>
      <c r="L2565">
        <v>4</v>
      </c>
      <c r="M2565">
        <v>2012</v>
      </c>
      <c r="N2565">
        <v>3</v>
      </c>
      <c r="O2565">
        <v>2</v>
      </c>
      <c r="P2565">
        <v>7</v>
      </c>
      <c r="Q2565">
        <v>4</v>
      </c>
      <c r="R2565" s="1">
        <f t="shared" si="509"/>
        <v>7.554744525547445</v>
      </c>
      <c r="S2565" s="1">
        <f t="shared" si="510"/>
        <v>5</v>
      </c>
      <c r="T2565" s="1">
        <f t="shared" si="511"/>
        <v>6.146033080592491</v>
      </c>
      <c r="U2565" s="1">
        <f t="shared" si="512"/>
        <v>2</v>
      </c>
      <c r="W2565">
        <f t="shared" si="513"/>
        <v>30.85518674409931</v>
      </c>
      <c r="X2565">
        <f t="shared" si="514"/>
        <v>9</v>
      </c>
      <c r="Y2565">
        <f t="shared" si="515"/>
        <v>17.189590305367261</v>
      </c>
      <c r="AA2565">
        <f t="shared" si="516"/>
        <v>5.554744525547445</v>
      </c>
      <c r="AB2565">
        <f t="shared" si="517"/>
        <v>3</v>
      </c>
      <c r="AC2565">
        <f t="shared" si="518"/>
        <v>4.146033080592491</v>
      </c>
      <c r="AE2565">
        <f t="shared" si="519"/>
        <v>5.554744525547445</v>
      </c>
      <c r="AF2565">
        <f t="shared" si="520"/>
        <v>3</v>
      </c>
      <c r="AG2565">
        <f t="shared" si="521"/>
        <v>4.146033080592491</v>
      </c>
    </row>
    <row r="2566" spans="1:33" x14ac:dyDescent="0.25">
      <c r="A2566" t="s">
        <v>17</v>
      </c>
      <c r="B2566">
        <v>414</v>
      </c>
      <c r="C2566">
        <v>2</v>
      </c>
      <c r="D2566">
        <v>309</v>
      </c>
      <c r="E2566">
        <v>3</v>
      </c>
      <c r="F2566" t="s">
        <v>1041</v>
      </c>
      <c r="G2566" t="s">
        <v>35</v>
      </c>
      <c r="H2566">
        <v>2012</v>
      </c>
      <c r="I2566">
        <v>4</v>
      </c>
      <c r="J2566">
        <v>13</v>
      </c>
      <c r="K2566">
        <v>7</v>
      </c>
      <c r="L2566">
        <v>4</v>
      </c>
      <c r="M2566">
        <v>2012</v>
      </c>
      <c r="N2566">
        <v>3</v>
      </c>
      <c r="O2566">
        <v>9</v>
      </c>
      <c r="P2566">
        <v>7</v>
      </c>
      <c r="Q2566">
        <v>4</v>
      </c>
      <c r="R2566" s="1">
        <f t="shared" si="509"/>
        <v>4.0194174757281553</v>
      </c>
      <c r="S2566" s="1">
        <f t="shared" si="510"/>
        <v>3</v>
      </c>
      <c r="T2566" s="1">
        <f t="shared" si="511"/>
        <v>3.4724994495585548</v>
      </c>
      <c r="U2566" s="1">
        <f t="shared" si="512"/>
        <v>2</v>
      </c>
      <c r="W2566">
        <f t="shared" si="513"/>
        <v>4.0780469412762752</v>
      </c>
      <c r="X2566">
        <f t="shared" si="514"/>
        <v>1</v>
      </c>
      <c r="Y2566">
        <f t="shared" si="515"/>
        <v>2.1682546289502471</v>
      </c>
      <c r="AA2566">
        <f t="shared" si="516"/>
        <v>2.0194174757281553</v>
      </c>
      <c r="AB2566">
        <f t="shared" si="517"/>
        <v>1</v>
      </c>
      <c r="AC2566">
        <f t="shared" si="518"/>
        <v>1.4724994495585548</v>
      </c>
      <c r="AE2566">
        <f t="shared" si="519"/>
        <v>2.0194174757281553</v>
      </c>
      <c r="AF2566">
        <f t="shared" si="520"/>
        <v>1</v>
      </c>
      <c r="AG2566">
        <f t="shared" si="521"/>
        <v>1.4724994495585548</v>
      </c>
    </row>
    <row r="2567" spans="1:33" x14ac:dyDescent="0.25">
      <c r="A2567" t="s">
        <v>17</v>
      </c>
      <c r="B2567">
        <v>414</v>
      </c>
      <c r="C2567">
        <v>2</v>
      </c>
      <c r="D2567">
        <v>288</v>
      </c>
      <c r="E2567">
        <v>0</v>
      </c>
      <c r="F2567" t="s">
        <v>1041</v>
      </c>
      <c r="G2567" t="s">
        <v>365</v>
      </c>
      <c r="H2567">
        <v>2012</v>
      </c>
      <c r="I2567">
        <v>4</v>
      </c>
      <c r="J2567">
        <v>13</v>
      </c>
      <c r="K2567">
        <v>7</v>
      </c>
      <c r="L2567">
        <v>4</v>
      </c>
      <c r="M2567">
        <v>2012</v>
      </c>
      <c r="N2567">
        <v>3</v>
      </c>
      <c r="O2567">
        <v>16</v>
      </c>
      <c r="P2567">
        <v>7</v>
      </c>
      <c r="Q2567">
        <v>4</v>
      </c>
      <c r="R2567" s="1">
        <f t="shared" si="509"/>
        <v>0</v>
      </c>
      <c r="S2567" s="1">
        <f t="shared" si="510"/>
        <v>0</v>
      </c>
      <c r="T2567" s="1">
        <f t="shared" si="511"/>
        <v>0</v>
      </c>
      <c r="U2567" s="1">
        <f t="shared" si="512"/>
        <v>2</v>
      </c>
      <c r="W2567">
        <f t="shared" si="513"/>
        <v>4</v>
      </c>
      <c r="X2567">
        <f t="shared" si="514"/>
        <v>4</v>
      </c>
      <c r="Y2567">
        <f t="shared" si="515"/>
        <v>4</v>
      </c>
      <c r="AA2567">
        <f t="shared" si="516"/>
        <v>2</v>
      </c>
      <c r="AB2567">
        <f t="shared" si="517"/>
        <v>2</v>
      </c>
      <c r="AC2567">
        <f t="shared" si="518"/>
        <v>2</v>
      </c>
      <c r="AE2567">
        <f t="shared" si="519"/>
        <v>2</v>
      </c>
      <c r="AF2567">
        <f t="shared" si="520"/>
        <v>2</v>
      </c>
      <c r="AG2567">
        <f t="shared" si="521"/>
        <v>2</v>
      </c>
    </row>
    <row r="2568" spans="1:33" x14ac:dyDescent="0.25">
      <c r="A2568" t="s">
        <v>17</v>
      </c>
      <c r="B2568">
        <v>414</v>
      </c>
      <c r="C2568">
        <v>2</v>
      </c>
      <c r="D2568">
        <v>318</v>
      </c>
      <c r="E2568">
        <v>6</v>
      </c>
      <c r="F2568" t="s">
        <v>1041</v>
      </c>
      <c r="G2568" t="s">
        <v>534</v>
      </c>
      <c r="H2568">
        <v>2012</v>
      </c>
      <c r="I2568">
        <v>4</v>
      </c>
      <c r="J2568">
        <v>13</v>
      </c>
      <c r="K2568">
        <v>7</v>
      </c>
      <c r="L2568">
        <v>4</v>
      </c>
      <c r="M2568">
        <v>2012</v>
      </c>
      <c r="N2568">
        <v>3</v>
      </c>
      <c r="O2568">
        <v>23</v>
      </c>
      <c r="P2568">
        <v>7</v>
      </c>
      <c r="Q2568">
        <v>4</v>
      </c>
      <c r="R2568" s="1">
        <f t="shared" si="509"/>
        <v>7.8113207547169807</v>
      </c>
      <c r="S2568" s="1">
        <f t="shared" si="510"/>
        <v>6</v>
      </c>
      <c r="T2568" s="1">
        <f t="shared" si="511"/>
        <v>6.8460152299203862</v>
      </c>
      <c r="U2568" s="1">
        <f t="shared" si="512"/>
        <v>2</v>
      </c>
      <c r="W2568">
        <f t="shared" si="513"/>
        <v>33.771448914204342</v>
      </c>
      <c r="X2568">
        <f t="shared" si="514"/>
        <v>16</v>
      </c>
      <c r="Y2568">
        <f t="shared" si="515"/>
        <v>23.483863608620332</v>
      </c>
      <c r="AA2568">
        <f t="shared" si="516"/>
        <v>5.8113207547169807</v>
      </c>
      <c r="AB2568">
        <f t="shared" si="517"/>
        <v>4</v>
      </c>
      <c r="AC2568">
        <f t="shared" si="518"/>
        <v>4.8460152299203862</v>
      </c>
      <c r="AE2568">
        <f t="shared" si="519"/>
        <v>5.8113207547169807</v>
      </c>
      <c r="AF2568">
        <f t="shared" si="520"/>
        <v>4</v>
      </c>
      <c r="AG2568">
        <f t="shared" si="521"/>
        <v>4.8460152299203862</v>
      </c>
    </row>
    <row r="2569" spans="1:33" x14ac:dyDescent="0.25">
      <c r="A2569" t="s">
        <v>17</v>
      </c>
      <c r="B2569">
        <v>414</v>
      </c>
      <c r="C2569">
        <v>2</v>
      </c>
      <c r="D2569">
        <v>300</v>
      </c>
      <c r="E2569">
        <v>2</v>
      </c>
      <c r="F2569" t="s">
        <v>1041</v>
      </c>
      <c r="G2569" t="s">
        <v>703</v>
      </c>
      <c r="H2569">
        <v>2012</v>
      </c>
      <c r="I2569">
        <v>4</v>
      </c>
      <c r="J2569">
        <v>13</v>
      </c>
      <c r="K2569">
        <v>7</v>
      </c>
      <c r="L2569">
        <v>4</v>
      </c>
      <c r="M2569">
        <v>2012</v>
      </c>
      <c r="N2569">
        <v>3</v>
      </c>
      <c r="O2569">
        <v>30</v>
      </c>
      <c r="P2569">
        <v>7</v>
      </c>
      <c r="Q2569">
        <v>4</v>
      </c>
      <c r="R2569" s="1">
        <f t="shared" si="509"/>
        <v>2.76</v>
      </c>
      <c r="S2569" s="1">
        <f t="shared" si="510"/>
        <v>2</v>
      </c>
      <c r="T2569" s="1">
        <f t="shared" si="511"/>
        <v>2.3494680248941462</v>
      </c>
      <c r="U2569" s="1">
        <f t="shared" si="512"/>
        <v>2</v>
      </c>
      <c r="W2569">
        <f t="shared" si="513"/>
        <v>0.57759999999999967</v>
      </c>
      <c r="X2569">
        <f t="shared" si="514"/>
        <v>0</v>
      </c>
      <c r="Y2569">
        <f t="shared" si="515"/>
        <v>0.12212790042341558</v>
      </c>
      <c r="AA2569">
        <f t="shared" si="516"/>
        <v>0.75999999999999979</v>
      </c>
      <c r="AB2569">
        <f t="shared" si="517"/>
        <v>0</v>
      </c>
      <c r="AC2569">
        <f t="shared" si="518"/>
        <v>0.34946802489414619</v>
      </c>
      <c r="AE2569">
        <f t="shared" si="519"/>
        <v>0.75999999999999979</v>
      </c>
      <c r="AF2569">
        <f t="shared" si="520"/>
        <v>0</v>
      </c>
      <c r="AG2569">
        <f t="shared" si="521"/>
        <v>0.34946802489414619</v>
      </c>
    </row>
    <row r="2570" spans="1:33" x14ac:dyDescent="0.25">
      <c r="A2570" t="s">
        <v>17</v>
      </c>
      <c r="B2570">
        <v>414</v>
      </c>
      <c r="C2570">
        <v>2</v>
      </c>
      <c r="D2570">
        <v>339</v>
      </c>
      <c r="E2570">
        <v>4</v>
      </c>
      <c r="F2570" t="s">
        <v>1041</v>
      </c>
      <c r="G2570" t="s">
        <v>872</v>
      </c>
      <c r="H2570">
        <v>2012</v>
      </c>
      <c r="I2570">
        <v>4</v>
      </c>
      <c r="J2570">
        <v>13</v>
      </c>
      <c r="K2570">
        <v>7</v>
      </c>
      <c r="L2570">
        <v>4</v>
      </c>
      <c r="M2570">
        <v>2012</v>
      </c>
      <c r="N2570">
        <v>4</v>
      </c>
      <c r="O2570">
        <v>6</v>
      </c>
      <c r="P2570">
        <v>7</v>
      </c>
      <c r="Q2570">
        <v>4</v>
      </c>
      <c r="R2570" s="1">
        <f t="shared" si="509"/>
        <v>4.884955752212389</v>
      </c>
      <c r="S2570" s="1">
        <f t="shared" si="510"/>
        <v>4</v>
      </c>
      <c r="T2570" s="1">
        <f t="shared" si="511"/>
        <v>4.4203872012358323</v>
      </c>
      <c r="U2570" s="1">
        <f t="shared" si="512"/>
        <v>2</v>
      </c>
      <c r="W2570">
        <f t="shared" si="513"/>
        <v>8.3229696922233511</v>
      </c>
      <c r="X2570">
        <f t="shared" si="514"/>
        <v>4</v>
      </c>
      <c r="Y2570">
        <f t="shared" si="515"/>
        <v>5.858274203906225</v>
      </c>
      <c r="AA2570">
        <f t="shared" si="516"/>
        <v>2.884955752212389</v>
      </c>
      <c r="AB2570">
        <f t="shared" si="517"/>
        <v>2</v>
      </c>
      <c r="AC2570">
        <f t="shared" si="518"/>
        <v>2.4203872012358323</v>
      </c>
      <c r="AE2570">
        <f t="shared" si="519"/>
        <v>2.884955752212389</v>
      </c>
      <c r="AF2570">
        <f t="shared" si="520"/>
        <v>2</v>
      </c>
      <c r="AG2570">
        <f t="shared" si="521"/>
        <v>2.4203872012358323</v>
      </c>
    </row>
    <row r="2571" spans="1:33" x14ac:dyDescent="0.25">
      <c r="A2571" t="s">
        <v>17</v>
      </c>
      <c r="B2571">
        <v>411</v>
      </c>
      <c r="C2571">
        <v>6</v>
      </c>
      <c r="D2571">
        <v>277</v>
      </c>
      <c r="E2571">
        <v>2</v>
      </c>
      <c r="F2571" t="s">
        <v>1042</v>
      </c>
      <c r="G2571" t="s">
        <v>38</v>
      </c>
      <c r="H2571">
        <v>2012</v>
      </c>
      <c r="I2571">
        <v>4</v>
      </c>
      <c r="J2571">
        <v>13</v>
      </c>
      <c r="K2571">
        <v>8</v>
      </c>
      <c r="L2571">
        <v>4</v>
      </c>
      <c r="M2571">
        <v>2012</v>
      </c>
      <c r="N2571">
        <v>3</v>
      </c>
      <c r="O2571">
        <v>2</v>
      </c>
      <c r="P2571">
        <v>8</v>
      </c>
      <c r="Q2571">
        <v>4</v>
      </c>
      <c r="R2571" s="1">
        <f t="shared" si="509"/>
        <v>2.9675090252707581</v>
      </c>
      <c r="S2571" s="1">
        <f t="shared" si="510"/>
        <v>2</v>
      </c>
      <c r="T2571" s="1">
        <f t="shared" si="511"/>
        <v>2.4361892476861309</v>
      </c>
      <c r="U2571" s="1">
        <f t="shared" si="512"/>
        <v>6</v>
      </c>
      <c r="W2571">
        <f t="shared" si="513"/>
        <v>9.1960015118143072</v>
      </c>
      <c r="X2571">
        <f t="shared" si="514"/>
        <v>16</v>
      </c>
      <c r="Y2571">
        <f t="shared" si="515"/>
        <v>12.700747078307947</v>
      </c>
      <c r="AA2571">
        <f t="shared" si="516"/>
        <v>3.0324909747292419</v>
      </c>
      <c r="AB2571">
        <f t="shared" si="517"/>
        <v>4</v>
      </c>
      <c r="AC2571">
        <f t="shared" si="518"/>
        <v>3.5638107523138691</v>
      </c>
      <c r="AE2571">
        <f t="shared" si="519"/>
        <v>3.0324909747292419</v>
      </c>
      <c r="AF2571">
        <f t="shared" si="520"/>
        <v>4</v>
      </c>
      <c r="AG2571">
        <f t="shared" si="521"/>
        <v>3.5638107523138691</v>
      </c>
    </row>
    <row r="2572" spans="1:33" x14ac:dyDescent="0.25">
      <c r="A2572" t="s">
        <v>17</v>
      </c>
      <c r="B2572">
        <v>411</v>
      </c>
      <c r="C2572">
        <v>6</v>
      </c>
      <c r="D2572">
        <v>308</v>
      </c>
      <c r="E2572">
        <v>2</v>
      </c>
      <c r="F2572" t="s">
        <v>1042</v>
      </c>
      <c r="G2572" t="s">
        <v>37</v>
      </c>
      <c r="H2572">
        <v>2012</v>
      </c>
      <c r="I2572">
        <v>4</v>
      </c>
      <c r="J2572">
        <v>13</v>
      </c>
      <c r="K2572">
        <v>8</v>
      </c>
      <c r="L2572">
        <v>4</v>
      </c>
      <c r="M2572">
        <v>2012</v>
      </c>
      <c r="N2572">
        <v>3</v>
      </c>
      <c r="O2572">
        <v>9</v>
      </c>
      <c r="P2572">
        <v>8</v>
      </c>
      <c r="Q2572">
        <v>4</v>
      </c>
      <c r="R2572" s="1">
        <f t="shared" si="509"/>
        <v>2.668831168831169</v>
      </c>
      <c r="S2572" s="1">
        <f t="shared" si="510"/>
        <v>2</v>
      </c>
      <c r="T2572" s="1">
        <f t="shared" si="511"/>
        <v>2.3103381435760304</v>
      </c>
      <c r="U2572" s="1">
        <f t="shared" si="512"/>
        <v>6</v>
      </c>
      <c r="W2572">
        <f t="shared" si="513"/>
        <v>11.096685781750717</v>
      </c>
      <c r="X2572">
        <f t="shared" si="514"/>
        <v>16</v>
      </c>
      <c r="Y2572">
        <f t="shared" si="515"/>
        <v>13.613604614749974</v>
      </c>
      <c r="AA2572">
        <f t="shared" si="516"/>
        <v>3.331168831168831</v>
      </c>
      <c r="AB2572">
        <f t="shared" si="517"/>
        <v>4</v>
      </c>
      <c r="AC2572">
        <f t="shared" si="518"/>
        <v>3.6896618564239696</v>
      </c>
      <c r="AE2572">
        <f t="shared" si="519"/>
        <v>3.331168831168831</v>
      </c>
      <c r="AF2572">
        <f t="shared" si="520"/>
        <v>4</v>
      </c>
      <c r="AG2572">
        <f t="shared" si="521"/>
        <v>3.6896618564239696</v>
      </c>
    </row>
    <row r="2573" spans="1:33" x14ac:dyDescent="0.25">
      <c r="A2573" t="s">
        <v>17</v>
      </c>
      <c r="B2573">
        <v>411</v>
      </c>
      <c r="C2573">
        <v>6</v>
      </c>
      <c r="D2573">
        <v>288</v>
      </c>
      <c r="E2573">
        <v>1</v>
      </c>
      <c r="F2573" t="s">
        <v>1042</v>
      </c>
      <c r="G2573" t="s">
        <v>366</v>
      </c>
      <c r="H2573">
        <v>2012</v>
      </c>
      <c r="I2573">
        <v>4</v>
      </c>
      <c r="J2573">
        <v>13</v>
      </c>
      <c r="K2573">
        <v>8</v>
      </c>
      <c r="L2573">
        <v>4</v>
      </c>
      <c r="M2573">
        <v>2012</v>
      </c>
      <c r="N2573">
        <v>3</v>
      </c>
      <c r="O2573">
        <v>16</v>
      </c>
      <c r="P2573">
        <v>8</v>
      </c>
      <c r="Q2573">
        <v>4</v>
      </c>
      <c r="R2573" s="1">
        <f t="shared" si="509"/>
        <v>1.4270833333333333</v>
      </c>
      <c r="S2573" s="1">
        <f t="shared" si="510"/>
        <v>1</v>
      </c>
      <c r="T2573" s="1">
        <f t="shared" si="511"/>
        <v>1.1946059322359541</v>
      </c>
      <c r="U2573" s="1">
        <f t="shared" si="512"/>
        <v>6</v>
      </c>
      <c r="W2573">
        <f t="shared" si="513"/>
        <v>20.911566840277782</v>
      </c>
      <c r="X2573">
        <f t="shared" si="514"/>
        <v>25</v>
      </c>
      <c r="Y2573">
        <f t="shared" si="515"/>
        <v>23.09181214650188</v>
      </c>
      <c r="AA2573">
        <f t="shared" si="516"/>
        <v>4.572916666666667</v>
      </c>
      <c r="AB2573">
        <f t="shared" si="517"/>
        <v>5</v>
      </c>
      <c r="AC2573">
        <f t="shared" si="518"/>
        <v>4.8053940677640457</v>
      </c>
      <c r="AE2573">
        <f t="shared" si="519"/>
        <v>4.572916666666667</v>
      </c>
      <c r="AF2573">
        <f t="shared" si="520"/>
        <v>5</v>
      </c>
      <c r="AG2573">
        <f t="shared" si="521"/>
        <v>4.8053940677640457</v>
      </c>
    </row>
    <row r="2574" spans="1:33" x14ac:dyDescent="0.25">
      <c r="A2574" t="s">
        <v>17</v>
      </c>
      <c r="B2574">
        <v>411</v>
      </c>
      <c r="C2574">
        <v>6</v>
      </c>
      <c r="D2574">
        <v>324</v>
      </c>
      <c r="E2574">
        <v>5</v>
      </c>
      <c r="F2574" t="s">
        <v>1042</v>
      </c>
      <c r="G2574" t="s">
        <v>535</v>
      </c>
      <c r="H2574">
        <v>2012</v>
      </c>
      <c r="I2574">
        <v>4</v>
      </c>
      <c r="J2574">
        <v>13</v>
      </c>
      <c r="K2574">
        <v>8</v>
      </c>
      <c r="L2574">
        <v>4</v>
      </c>
      <c r="M2574">
        <v>2012</v>
      </c>
      <c r="N2574">
        <v>3</v>
      </c>
      <c r="O2574">
        <v>23</v>
      </c>
      <c r="P2574">
        <v>8</v>
      </c>
      <c r="Q2574">
        <v>4</v>
      </c>
      <c r="R2574" s="1">
        <f t="shared" si="509"/>
        <v>6.3425925925925926</v>
      </c>
      <c r="S2574" s="1">
        <f t="shared" si="510"/>
        <v>5</v>
      </c>
      <c r="T2574" s="1">
        <f t="shared" si="511"/>
        <v>5.6314263701981364</v>
      </c>
      <c r="U2574" s="1">
        <f t="shared" si="512"/>
        <v>6</v>
      </c>
      <c r="W2574">
        <f t="shared" si="513"/>
        <v>0.11736968449931411</v>
      </c>
      <c r="X2574">
        <f t="shared" si="514"/>
        <v>1</v>
      </c>
      <c r="Y2574">
        <f t="shared" si="515"/>
        <v>0.13584652058532118</v>
      </c>
      <c r="AA2574">
        <f t="shared" si="516"/>
        <v>0.34259259259259256</v>
      </c>
      <c r="AB2574">
        <f t="shared" si="517"/>
        <v>1</v>
      </c>
      <c r="AC2574">
        <f t="shared" si="518"/>
        <v>0.36857362980186359</v>
      </c>
      <c r="AE2574">
        <f t="shared" si="519"/>
        <v>0.34259259259259256</v>
      </c>
      <c r="AF2574">
        <f t="shared" si="520"/>
        <v>1</v>
      </c>
      <c r="AG2574">
        <f t="shared" si="521"/>
        <v>0.36857362980186359</v>
      </c>
    </row>
    <row r="2575" spans="1:33" x14ac:dyDescent="0.25">
      <c r="A2575" t="s">
        <v>17</v>
      </c>
      <c r="B2575">
        <v>411</v>
      </c>
      <c r="C2575">
        <v>6</v>
      </c>
      <c r="D2575">
        <v>302</v>
      </c>
      <c r="E2575">
        <v>3</v>
      </c>
      <c r="F2575" t="s">
        <v>1042</v>
      </c>
      <c r="G2575" t="s">
        <v>704</v>
      </c>
      <c r="H2575">
        <v>2012</v>
      </c>
      <c r="I2575">
        <v>4</v>
      </c>
      <c r="J2575">
        <v>13</v>
      </c>
      <c r="K2575">
        <v>8</v>
      </c>
      <c r="L2575">
        <v>4</v>
      </c>
      <c r="M2575">
        <v>2012</v>
      </c>
      <c r="N2575">
        <v>3</v>
      </c>
      <c r="O2575">
        <v>30</v>
      </c>
      <c r="P2575">
        <v>8</v>
      </c>
      <c r="Q2575">
        <v>4</v>
      </c>
      <c r="R2575" s="1">
        <f t="shared" si="509"/>
        <v>4.0827814569536427</v>
      </c>
      <c r="S2575" s="1">
        <f t="shared" si="510"/>
        <v>3</v>
      </c>
      <c r="T2575" s="1">
        <f t="shared" si="511"/>
        <v>3.4997634735594527</v>
      </c>
      <c r="U2575" s="1">
        <f t="shared" si="512"/>
        <v>6</v>
      </c>
      <c r="W2575">
        <f t="shared" si="513"/>
        <v>3.675726941800797</v>
      </c>
      <c r="X2575">
        <f t="shared" si="514"/>
        <v>9</v>
      </c>
      <c r="Y2575">
        <f t="shared" si="515"/>
        <v>6.2511826881474937</v>
      </c>
      <c r="AA2575">
        <f t="shared" si="516"/>
        <v>1.9172185430463573</v>
      </c>
      <c r="AB2575">
        <f t="shared" si="517"/>
        <v>3</v>
      </c>
      <c r="AC2575">
        <f t="shared" si="518"/>
        <v>2.5002365264405473</v>
      </c>
      <c r="AE2575">
        <f t="shared" si="519"/>
        <v>1.9172185430463573</v>
      </c>
      <c r="AF2575">
        <f t="shared" si="520"/>
        <v>3</v>
      </c>
      <c r="AG2575">
        <f t="shared" si="521"/>
        <v>2.5002365264405473</v>
      </c>
    </row>
    <row r="2576" spans="1:33" x14ac:dyDescent="0.25">
      <c r="A2576" t="s">
        <v>17</v>
      </c>
      <c r="B2576">
        <v>411</v>
      </c>
      <c r="C2576">
        <v>6</v>
      </c>
      <c r="D2576">
        <v>338</v>
      </c>
      <c r="E2576">
        <v>4</v>
      </c>
      <c r="F2576" t="s">
        <v>1042</v>
      </c>
      <c r="G2576" t="s">
        <v>873</v>
      </c>
      <c r="H2576">
        <v>2012</v>
      </c>
      <c r="I2576">
        <v>4</v>
      </c>
      <c r="J2576">
        <v>13</v>
      </c>
      <c r="K2576">
        <v>8</v>
      </c>
      <c r="L2576">
        <v>4</v>
      </c>
      <c r="M2576">
        <v>2012</v>
      </c>
      <c r="N2576">
        <v>4</v>
      </c>
      <c r="O2576">
        <v>6</v>
      </c>
      <c r="P2576">
        <v>8</v>
      </c>
      <c r="Q2576">
        <v>4</v>
      </c>
      <c r="R2576" s="1">
        <f t="shared" si="509"/>
        <v>4.8639053254437874</v>
      </c>
      <c r="S2576" s="1">
        <f t="shared" si="510"/>
        <v>4</v>
      </c>
      <c r="T2576" s="1">
        <f t="shared" si="511"/>
        <v>4.4108526728712159</v>
      </c>
      <c r="U2576" s="1">
        <f t="shared" si="512"/>
        <v>6</v>
      </c>
      <c r="W2576">
        <f t="shared" si="513"/>
        <v>1.2907111095549866</v>
      </c>
      <c r="X2576">
        <f t="shared" si="514"/>
        <v>4</v>
      </c>
      <c r="Y2576">
        <f t="shared" si="515"/>
        <v>2.5253892273205589</v>
      </c>
      <c r="AA2576">
        <f t="shared" si="516"/>
        <v>1.1360946745562126</v>
      </c>
      <c r="AB2576">
        <f t="shared" si="517"/>
        <v>2</v>
      </c>
      <c r="AC2576">
        <f t="shared" si="518"/>
        <v>1.5891473271287841</v>
      </c>
      <c r="AE2576">
        <f t="shared" si="519"/>
        <v>1.1360946745562126</v>
      </c>
      <c r="AF2576">
        <f t="shared" si="520"/>
        <v>2</v>
      </c>
      <c r="AG2576">
        <f t="shared" si="521"/>
        <v>1.5891473271287841</v>
      </c>
    </row>
    <row r="2577" spans="1:33" x14ac:dyDescent="0.25">
      <c r="A2577" t="s">
        <v>17</v>
      </c>
      <c r="B2577">
        <v>413</v>
      </c>
      <c r="C2577">
        <v>6</v>
      </c>
      <c r="D2577">
        <v>278</v>
      </c>
      <c r="E2577">
        <v>1</v>
      </c>
      <c r="F2577" t="s">
        <v>1043</v>
      </c>
      <c r="G2577" t="s">
        <v>40</v>
      </c>
      <c r="H2577">
        <v>2012</v>
      </c>
      <c r="I2577">
        <v>4</v>
      </c>
      <c r="J2577">
        <v>13</v>
      </c>
      <c r="K2577">
        <v>9</v>
      </c>
      <c r="L2577">
        <v>4</v>
      </c>
      <c r="M2577">
        <v>2012</v>
      </c>
      <c r="N2577">
        <v>3</v>
      </c>
      <c r="O2577">
        <v>2</v>
      </c>
      <c r="P2577">
        <v>9</v>
      </c>
      <c r="Q2577">
        <v>4</v>
      </c>
      <c r="R2577" s="1">
        <f t="shared" si="509"/>
        <v>1.485611510791367</v>
      </c>
      <c r="S2577" s="1">
        <f t="shared" si="510"/>
        <v>1</v>
      </c>
      <c r="T2577" s="1">
        <f t="shared" si="511"/>
        <v>1.2188566407873269</v>
      </c>
      <c r="U2577" s="1">
        <f t="shared" si="512"/>
        <v>6</v>
      </c>
      <c r="W2577">
        <f t="shared" si="513"/>
        <v>20.379703431499404</v>
      </c>
      <c r="X2577">
        <f t="shared" si="514"/>
        <v>25</v>
      </c>
      <c r="Y2577">
        <f t="shared" si="515"/>
        <v>22.859331821343442</v>
      </c>
      <c r="AA2577">
        <f t="shared" si="516"/>
        <v>4.514388489208633</v>
      </c>
      <c r="AB2577">
        <f t="shared" si="517"/>
        <v>5</v>
      </c>
      <c r="AC2577">
        <f t="shared" si="518"/>
        <v>4.7811433592126731</v>
      </c>
      <c r="AE2577">
        <f t="shared" si="519"/>
        <v>4.514388489208633</v>
      </c>
      <c r="AF2577">
        <f t="shared" si="520"/>
        <v>5</v>
      </c>
      <c r="AG2577">
        <f t="shared" si="521"/>
        <v>4.7811433592126731</v>
      </c>
    </row>
    <row r="2578" spans="1:33" x14ac:dyDescent="0.25">
      <c r="A2578" t="s">
        <v>17</v>
      </c>
      <c r="B2578">
        <v>413</v>
      </c>
      <c r="C2578">
        <v>6</v>
      </c>
      <c r="D2578">
        <v>309</v>
      </c>
      <c r="E2578">
        <v>6</v>
      </c>
      <c r="F2578" t="s">
        <v>1043</v>
      </c>
      <c r="G2578" t="s">
        <v>39</v>
      </c>
      <c r="H2578">
        <v>2012</v>
      </c>
      <c r="I2578">
        <v>4</v>
      </c>
      <c r="J2578">
        <v>13</v>
      </c>
      <c r="K2578">
        <v>9</v>
      </c>
      <c r="L2578">
        <v>4</v>
      </c>
      <c r="M2578">
        <v>2012</v>
      </c>
      <c r="N2578">
        <v>3</v>
      </c>
      <c r="O2578">
        <v>9</v>
      </c>
      <c r="P2578">
        <v>9</v>
      </c>
      <c r="Q2578">
        <v>4</v>
      </c>
      <c r="R2578" s="1">
        <f t="shared" si="509"/>
        <v>8.0194174757281562</v>
      </c>
      <c r="S2578" s="1">
        <f t="shared" si="510"/>
        <v>6</v>
      </c>
      <c r="T2578" s="1">
        <f t="shared" si="511"/>
        <v>6.9366061481367778</v>
      </c>
      <c r="U2578" s="1">
        <f t="shared" si="512"/>
        <v>6</v>
      </c>
      <c r="W2578">
        <f t="shared" si="513"/>
        <v>4.0780469412762788</v>
      </c>
      <c r="X2578">
        <f t="shared" si="514"/>
        <v>0</v>
      </c>
      <c r="Y2578">
        <f t="shared" si="515"/>
        <v>0.87723107672761169</v>
      </c>
      <c r="AA2578">
        <f t="shared" si="516"/>
        <v>2.0194174757281562</v>
      </c>
      <c r="AB2578">
        <f t="shared" si="517"/>
        <v>0</v>
      </c>
      <c r="AC2578">
        <f t="shared" si="518"/>
        <v>0.93660614813677778</v>
      </c>
      <c r="AE2578">
        <f t="shared" si="519"/>
        <v>2.0194174757281562</v>
      </c>
      <c r="AF2578">
        <f t="shared" si="520"/>
        <v>0</v>
      </c>
      <c r="AG2578">
        <f t="shared" si="521"/>
        <v>0.93660614813677778</v>
      </c>
    </row>
    <row r="2579" spans="1:33" x14ac:dyDescent="0.25">
      <c r="A2579" t="s">
        <v>17</v>
      </c>
      <c r="B2579">
        <v>413</v>
      </c>
      <c r="C2579">
        <v>6</v>
      </c>
      <c r="D2579">
        <v>284</v>
      </c>
      <c r="E2579">
        <v>2</v>
      </c>
      <c r="F2579" t="s">
        <v>1043</v>
      </c>
      <c r="G2579" t="s">
        <v>367</v>
      </c>
      <c r="H2579">
        <v>2012</v>
      </c>
      <c r="I2579">
        <v>4</v>
      </c>
      <c r="J2579">
        <v>13</v>
      </c>
      <c r="K2579">
        <v>9</v>
      </c>
      <c r="L2579">
        <v>4</v>
      </c>
      <c r="M2579">
        <v>2012</v>
      </c>
      <c r="N2579">
        <v>3</v>
      </c>
      <c r="O2579">
        <v>16</v>
      </c>
      <c r="P2579">
        <v>9</v>
      </c>
      <c r="Q2579">
        <v>4</v>
      </c>
      <c r="R2579" s="1">
        <f t="shared" si="509"/>
        <v>2.908450704225352</v>
      </c>
      <c r="S2579" s="1">
        <f t="shared" si="510"/>
        <v>2</v>
      </c>
      <c r="T2579" s="1">
        <f t="shared" si="511"/>
        <v>2.4118253271020071</v>
      </c>
      <c r="U2579" s="1">
        <f t="shared" si="512"/>
        <v>6</v>
      </c>
      <c r="W2579">
        <f t="shared" si="513"/>
        <v>9.557677048204722</v>
      </c>
      <c r="X2579">
        <f t="shared" si="514"/>
        <v>16</v>
      </c>
      <c r="Y2579">
        <f t="shared" si="515"/>
        <v>12.874997483226618</v>
      </c>
      <c r="AA2579">
        <f t="shared" si="516"/>
        <v>3.091549295774648</v>
      </c>
      <c r="AB2579">
        <f t="shared" si="517"/>
        <v>4</v>
      </c>
      <c r="AC2579">
        <f t="shared" si="518"/>
        <v>3.5881746728979929</v>
      </c>
      <c r="AE2579">
        <f t="shared" si="519"/>
        <v>3.091549295774648</v>
      </c>
      <c r="AF2579">
        <f t="shared" si="520"/>
        <v>4</v>
      </c>
      <c r="AG2579">
        <f t="shared" si="521"/>
        <v>3.5881746728979929</v>
      </c>
    </row>
    <row r="2580" spans="1:33" x14ac:dyDescent="0.25">
      <c r="A2580" t="s">
        <v>17</v>
      </c>
      <c r="B2580">
        <v>413</v>
      </c>
      <c r="C2580">
        <v>6</v>
      </c>
      <c r="D2580">
        <v>327</v>
      </c>
      <c r="E2580">
        <v>1</v>
      </c>
      <c r="F2580" t="s">
        <v>1043</v>
      </c>
      <c r="G2580" t="s">
        <v>536</v>
      </c>
      <c r="H2580">
        <v>2012</v>
      </c>
      <c r="I2580">
        <v>4</v>
      </c>
      <c r="J2580">
        <v>13</v>
      </c>
      <c r="K2580">
        <v>9</v>
      </c>
      <c r="L2580">
        <v>4</v>
      </c>
      <c r="M2580">
        <v>2012</v>
      </c>
      <c r="N2580">
        <v>3</v>
      </c>
      <c r="O2580">
        <v>23</v>
      </c>
      <c r="P2580">
        <v>9</v>
      </c>
      <c r="Q2580">
        <v>4</v>
      </c>
      <c r="R2580" s="1">
        <f t="shared" si="509"/>
        <v>1.2629969418960245</v>
      </c>
      <c r="S2580" s="1">
        <f t="shared" si="510"/>
        <v>1</v>
      </c>
      <c r="T2580" s="1">
        <f t="shared" si="511"/>
        <v>1.123831367197065</v>
      </c>
      <c r="U2580" s="1">
        <f t="shared" si="512"/>
        <v>6</v>
      </c>
      <c r="W2580">
        <f t="shared" si="513"/>
        <v>22.439197972486415</v>
      </c>
      <c r="X2580">
        <f t="shared" si="514"/>
        <v>25</v>
      </c>
      <c r="Y2580">
        <f t="shared" si="515"/>
        <v>23.777020535531246</v>
      </c>
      <c r="AA2580">
        <f t="shared" si="516"/>
        <v>4.7370030581039755</v>
      </c>
      <c r="AB2580">
        <f t="shared" si="517"/>
        <v>5</v>
      </c>
      <c r="AC2580">
        <f t="shared" si="518"/>
        <v>4.8761686328029352</v>
      </c>
      <c r="AE2580">
        <f t="shared" si="519"/>
        <v>4.7370030581039755</v>
      </c>
      <c r="AF2580">
        <f t="shared" si="520"/>
        <v>5</v>
      </c>
      <c r="AG2580">
        <f t="shared" si="521"/>
        <v>4.8761686328029352</v>
      </c>
    </row>
    <row r="2581" spans="1:33" x14ac:dyDescent="0.25">
      <c r="A2581" t="s">
        <v>17</v>
      </c>
      <c r="B2581">
        <v>413</v>
      </c>
      <c r="C2581">
        <v>6</v>
      </c>
      <c r="D2581">
        <v>302</v>
      </c>
      <c r="E2581">
        <v>3</v>
      </c>
      <c r="F2581" t="s">
        <v>1043</v>
      </c>
      <c r="G2581" t="s">
        <v>705</v>
      </c>
      <c r="H2581">
        <v>2012</v>
      </c>
      <c r="I2581">
        <v>4</v>
      </c>
      <c r="J2581">
        <v>13</v>
      </c>
      <c r="K2581">
        <v>9</v>
      </c>
      <c r="L2581">
        <v>4</v>
      </c>
      <c r="M2581">
        <v>2012</v>
      </c>
      <c r="N2581">
        <v>3</v>
      </c>
      <c r="O2581">
        <v>30</v>
      </c>
      <c r="P2581">
        <v>9</v>
      </c>
      <c r="Q2581">
        <v>4</v>
      </c>
      <c r="R2581" s="1">
        <f t="shared" si="509"/>
        <v>4.1026490066225163</v>
      </c>
      <c r="S2581" s="1">
        <f t="shared" si="510"/>
        <v>3</v>
      </c>
      <c r="T2581" s="1">
        <f t="shared" si="511"/>
        <v>3.5082683791106328</v>
      </c>
      <c r="U2581" s="1">
        <f t="shared" si="512"/>
        <v>6</v>
      </c>
      <c r="W2581">
        <f t="shared" si="513"/>
        <v>3.599940792070524</v>
      </c>
      <c r="X2581">
        <f t="shared" si="514"/>
        <v>9</v>
      </c>
      <c r="Y2581">
        <f t="shared" si="515"/>
        <v>6.2087264705399532</v>
      </c>
      <c r="AA2581">
        <f t="shared" si="516"/>
        <v>1.8973509933774837</v>
      </c>
      <c r="AB2581">
        <f t="shared" si="517"/>
        <v>3</v>
      </c>
      <c r="AC2581">
        <f t="shared" si="518"/>
        <v>2.4917316208893672</v>
      </c>
      <c r="AE2581">
        <f t="shared" si="519"/>
        <v>1.8973509933774837</v>
      </c>
      <c r="AF2581">
        <f t="shared" si="520"/>
        <v>3</v>
      </c>
      <c r="AG2581">
        <f t="shared" si="521"/>
        <v>2.4917316208893672</v>
      </c>
    </row>
    <row r="2582" spans="1:33" x14ac:dyDescent="0.25">
      <c r="A2582" t="s">
        <v>17</v>
      </c>
      <c r="B2582">
        <v>413</v>
      </c>
      <c r="C2582">
        <v>6</v>
      </c>
      <c r="D2582">
        <v>338</v>
      </c>
      <c r="E2582">
        <v>3</v>
      </c>
      <c r="F2582" t="s">
        <v>1043</v>
      </c>
      <c r="G2582" t="s">
        <v>874</v>
      </c>
      <c r="H2582">
        <v>2012</v>
      </c>
      <c r="I2582">
        <v>4</v>
      </c>
      <c r="J2582">
        <v>13</v>
      </c>
      <c r="K2582">
        <v>9</v>
      </c>
      <c r="L2582">
        <v>4</v>
      </c>
      <c r="M2582">
        <v>2012</v>
      </c>
      <c r="N2582">
        <v>4</v>
      </c>
      <c r="O2582">
        <v>6</v>
      </c>
      <c r="P2582">
        <v>9</v>
      </c>
      <c r="Q2582">
        <v>4</v>
      </c>
      <c r="R2582" s="1">
        <f t="shared" si="509"/>
        <v>3.665680473372781</v>
      </c>
      <c r="S2582" s="1">
        <f t="shared" si="510"/>
        <v>3</v>
      </c>
      <c r="T2582" s="1">
        <f t="shared" si="511"/>
        <v>3.3161787376615188</v>
      </c>
      <c r="U2582" s="1">
        <f t="shared" si="512"/>
        <v>6</v>
      </c>
      <c r="W2582">
        <f t="shared" si="513"/>
        <v>5.4490476523931237</v>
      </c>
      <c r="X2582">
        <f t="shared" si="514"/>
        <v>9</v>
      </c>
      <c r="Y2582">
        <f t="shared" si="515"/>
        <v>7.2028965681801189</v>
      </c>
      <c r="AA2582">
        <f t="shared" si="516"/>
        <v>2.334319526627219</v>
      </c>
      <c r="AB2582">
        <f t="shared" si="517"/>
        <v>3</v>
      </c>
      <c r="AC2582">
        <f t="shared" si="518"/>
        <v>2.6838212623384812</v>
      </c>
      <c r="AE2582">
        <f t="shared" si="519"/>
        <v>2.334319526627219</v>
      </c>
      <c r="AF2582">
        <f t="shared" si="520"/>
        <v>3</v>
      </c>
      <c r="AG2582">
        <f t="shared" si="521"/>
        <v>2.6838212623384812</v>
      </c>
    </row>
    <row r="2583" spans="1:33" x14ac:dyDescent="0.25">
      <c r="A2583" t="s">
        <v>17</v>
      </c>
      <c r="B2583">
        <v>416</v>
      </c>
      <c r="C2583">
        <v>8</v>
      </c>
      <c r="D2583">
        <v>277</v>
      </c>
      <c r="E2583">
        <v>4</v>
      </c>
      <c r="F2583" t="s">
        <v>1044</v>
      </c>
      <c r="G2583" t="s">
        <v>42</v>
      </c>
      <c r="H2583">
        <v>2012</v>
      </c>
      <c r="I2583">
        <v>4</v>
      </c>
      <c r="J2583">
        <v>13</v>
      </c>
      <c r="K2583">
        <v>10</v>
      </c>
      <c r="L2583">
        <v>4</v>
      </c>
      <c r="M2583">
        <v>2012</v>
      </c>
      <c r="N2583">
        <v>3</v>
      </c>
      <c r="O2583">
        <v>2</v>
      </c>
      <c r="P2583">
        <v>10</v>
      </c>
      <c r="Q2583">
        <v>4</v>
      </c>
      <c r="R2583" s="1">
        <f t="shared" si="509"/>
        <v>6.0072202166064983</v>
      </c>
      <c r="S2583" s="1">
        <f t="shared" si="510"/>
        <v>4</v>
      </c>
      <c r="T2583" s="1">
        <f t="shared" si="511"/>
        <v>4.9019262404105994</v>
      </c>
      <c r="U2583" s="1">
        <f t="shared" si="512"/>
        <v>8</v>
      </c>
      <c r="W2583">
        <f t="shared" si="513"/>
        <v>3.9711712651018516</v>
      </c>
      <c r="X2583">
        <f t="shared" si="514"/>
        <v>16</v>
      </c>
      <c r="Y2583">
        <f t="shared" si="515"/>
        <v>9.5980610198564023</v>
      </c>
      <c r="AA2583">
        <f t="shared" si="516"/>
        <v>1.9927797833935017</v>
      </c>
      <c r="AB2583">
        <f t="shared" si="517"/>
        <v>4</v>
      </c>
      <c r="AC2583">
        <f t="shared" si="518"/>
        <v>3.0980737595894006</v>
      </c>
      <c r="AE2583">
        <f t="shared" si="519"/>
        <v>1.9927797833935017</v>
      </c>
      <c r="AF2583">
        <f t="shared" si="520"/>
        <v>4</v>
      </c>
      <c r="AG2583">
        <f t="shared" si="521"/>
        <v>3.0980737595894006</v>
      </c>
    </row>
    <row r="2584" spans="1:33" x14ac:dyDescent="0.25">
      <c r="A2584" t="s">
        <v>17</v>
      </c>
      <c r="B2584">
        <v>416</v>
      </c>
      <c r="C2584">
        <v>8</v>
      </c>
      <c r="D2584">
        <v>313</v>
      </c>
      <c r="E2584">
        <v>6</v>
      </c>
      <c r="F2584" t="s">
        <v>1044</v>
      </c>
      <c r="G2584" t="s">
        <v>41</v>
      </c>
      <c r="H2584">
        <v>2012</v>
      </c>
      <c r="I2584">
        <v>4</v>
      </c>
      <c r="J2584">
        <v>13</v>
      </c>
      <c r="K2584">
        <v>10</v>
      </c>
      <c r="L2584">
        <v>4</v>
      </c>
      <c r="M2584">
        <v>2012</v>
      </c>
      <c r="N2584">
        <v>3</v>
      </c>
      <c r="O2584">
        <v>9</v>
      </c>
      <c r="P2584">
        <v>10</v>
      </c>
      <c r="Q2584">
        <v>4</v>
      </c>
      <c r="R2584" s="1">
        <f t="shared" si="509"/>
        <v>7.9744408945686898</v>
      </c>
      <c r="S2584" s="1">
        <f t="shared" si="510"/>
        <v>6</v>
      </c>
      <c r="T2584" s="1">
        <f t="shared" si="511"/>
        <v>6.917126959035242</v>
      </c>
      <c r="U2584" s="1">
        <f t="shared" si="512"/>
        <v>8</v>
      </c>
      <c r="W2584">
        <f t="shared" si="513"/>
        <v>6.5326787044883239E-4</v>
      </c>
      <c r="X2584">
        <f t="shared" si="514"/>
        <v>4</v>
      </c>
      <c r="Y2584">
        <f t="shared" si="515"/>
        <v>1.1726140228482624</v>
      </c>
      <c r="AA2584">
        <f t="shared" si="516"/>
        <v>2.5559105431310236E-2</v>
      </c>
      <c r="AB2584">
        <f t="shared" si="517"/>
        <v>2</v>
      </c>
      <c r="AC2584">
        <f t="shared" si="518"/>
        <v>1.082873040964758</v>
      </c>
      <c r="AE2584">
        <f t="shared" si="519"/>
        <v>2.5559105431310236E-2</v>
      </c>
      <c r="AF2584">
        <f t="shared" si="520"/>
        <v>2</v>
      </c>
      <c r="AG2584">
        <f t="shared" si="521"/>
        <v>1.082873040964758</v>
      </c>
    </row>
    <row r="2585" spans="1:33" x14ac:dyDescent="0.25">
      <c r="A2585" t="s">
        <v>17</v>
      </c>
      <c r="B2585">
        <v>416</v>
      </c>
      <c r="C2585">
        <v>8</v>
      </c>
      <c r="D2585">
        <v>281</v>
      </c>
      <c r="E2585">
        <v>6</v>
      </c>
      <c r="F2585" t="s">
        <v>1044</v>
      </c>
      <c r="G2585" t="s">
        <v>368</v>
      </c>
      <c r="H2585">
        <v>2012</v>
      </c>
      <c r="I2585">
        <v>4</v>
      </c>
      <c r="J2585">
        <v>13</v>
      </c>
      <c r="K2585">
        <v>10</v>
      </c>
      <c r="L2585">
        <v>4</v>
      </c>
      <c r="M2585">
        <v>2012</v>
      </c>
      <c r="N2585">
        <v>3</v>
      </c>
      <c r="O2585">
        <v>16</v>
      </c>
      <c r="P2585">
        <v>10</v>
      </c>
      <c r="Q2585">
        <v>4</v>
      </c>
      <c r="R2585" s="1">
        <f t="shared" si="509"/>
        <v>8.882562277580071</v>
      </c>
      <c r="S2585" s="1">
        <f t="shared" si="510"/>
        <v>6</v>
      </c>
      <c r="T2585" s="1">
        <f t="shared" si="511"/>
        <v>7.3003680500013441</v>
      </c>
      <c r="U2585" s="1">
        <f t="shared" si="512"/>
        <v>8</v>
      </c>
      <c r="W2585">
        <f t="shared" si="513"/>
        <v>0.77891617380732225</v>
      </c>
      <c r="X2585">
        <f t="shared" si="514"/>
        <v>4</v>
      </c>
      <c r="Y2585">
        <f t="shared" si="515"/>
        <v>0.48948486545892167</v>
      </c>
      <c r="AA2585">
        <f t="shared" si="516"/>
        <v>0.882562277580071</v>
      </c>
      <c r="AB2585">
        <f t="shared" si="517"/>
        <v>2</v>
      </c>
      <c r="AC2585">
        <f t="shared" si="518"/>
        <v>0.69963194999865586</v>
      </c>
      <c r="AE2585">
        <f t="shared" si="519"/>
        <v>0.882562277580071</v>
      </c>
      <c r="AF2585">
        <f t="shared" si="520"/>
        <v>2</v>
      </c>
      <c r="AG2585">
        <f t="shared" si="521"/>
        <v>0.69963194999865586</v>
      </c>
    </row>
    <row r="2586" spans="1:33" x14ac:dyDescent="0.25">
      <c r="A2586" t="s">
        <v>17</v>
      </c>
      <c r="B2586">
        <v>416</v>
      </c>
      <c r="C2586">
        <v>8</v>
      </c>
      <c r="D2586">
        <v>326</v>
      </c>
      <c r="E2586">
        <v>2</v>
      </c>
      <c r="F2586" t="s">
        <v>1044</v>
      </c>
      <c r="G2586" t="s">
        <v>537</v>
      </c>
      <c r="H2586">
        <v>2012</v>
      </c>
      <c r="I2586">
        <v>4</v>
      </c>
      <c r="J2586">
        <v>13</v>
      </c>
      <c r="K2586">
        <v>10</v>
      </c>
      <c r="L2586">
        <v>4</v>
      </c>
      <c r="M2586">
        <v>2012</v>
      </c>
      <c r="N2586">
        <v>3</v>
      </c>
      <c r="O2586">
        <v>23</v>
      </c>
      <c r="P2586">
        <v>10</v>
      </c>
      <c r="Q2586">
        <v>4</v>
      </c>
      <c r="R2586" s="1">
        <f t="shared" si="509"/>
        <v>2.5521472392638036</v>
      </c>
      <c r="S2586" s="1">
        <f t="shared" si="510"/>
        <v>2</v>
      </c>
      <c r="T2586" s="1">
        <f t="shared" si="511"/>
        <v>2.2592685715796623</v>
      </c>
      <c r="U2586" s="1">
        <f t="shared" si="512"/>
        <v>8</v>
      </c>
      <c r="W2586">
        <f t="shared" si="513"/>
        <v>29.679099702661002</v>
      </c>
      <c r="X2586">
        <f t="shared" si="514"/>
        <v>36</v>
      </c>
      <c r="Y2586">
        <f t="shared" si="515"/>
        <v>32.955997333253009</v>
      </c>
      <c r="AA2586">
        <f t="shared" si="516"/>
        <v>5.4478527607361968</v>
      </c>
      <c r="AB2586">
        <f t="shared" si="517"/>
        <v>6</v>
      </c>
      <c r="AC2586">
        <f t="shared" si="518"/>
        <v>5.7407314284203377</v>
      </c>
      <c r="AE2586">
        <f t="shared" si="519"/>
        <v>5.4478527607361968</v>
      </c>
      <c r="AF2586">
        <f t="shared" si="520"/>
        <v>6</v>
      </c>
      <c r="AG2586">
        <f t="shared" si="521"/>
        <v>5.7407314284203377</v>
      </c>
    </row>
    <row r="2587" spans="1:33" x14ac:dyDescent="0.25">
      <c r="A2587" t="s">
        <v>17</v>
      </c>
      <c r="B2587">
        <v>416</v>
      </c>
      <c r="C2587">
        <v>8</v>
      </c>
      <c r="D2587">
        <v>304</v>
      </c>
      <c r="E2587">
        <v>9</v>
      </c>
      <c r="F2587" t="s">
        <v>1044</v>
      </c>
      <c r="G2587" t="s">
        <v>706</v>
      </c>
      <c r="H2587">
        <v>2012</v>
      </c>
      <c r="I2587">
        <v>4</v>
      </c>
      <c r="J2587">
        <v>13</v>
      </c>
      <c r="K2587">
        <v>10</v>
      </c>
      <c r="L2587">
        <v>4</v>
      </c>
      <c r="M2587">
        <v>2012</v>
      </c>
      <c r="N2587">
        <v>3</v>
      </c>
      <c r="O2587">
        <v>30</v>
      </c>
      <c r="P2587">
        <v>10</v>
      </c>
      <c r="Q2587">
        <v>4</v>
      </c>
      <c r="R2587" s="1">
        <f t="shared" si="509"/>
        <v>12.315789473684211</v>
      </c>
      <c r="S2587" s="1">
        <f t="shared" si="510"/>
        <v>9</v>
      </c>
      <c r="T2587" s="1">
        <f t="shared" si="511"/>
        <v>10.528157733580832</v>
      </c>
      <c r="U2587" s="1">
        <f t="shared" si="512"/>
        <v>8</v>
      </c>
      <c r="W2587">
        <f t="shared" si="513"/>
        <v>18.626038781163437</v>
      </c>
      <c r="X2587">
        <f t="shared" si="514"/>
        <v>1</v>
      </c>
      <c r="Y2587">
        <f t="shared" si="515"/>
        <v>6.3915815258645683</v>
      </c>
      <c r="AA2587">
        <f t="shared" si="516"/>
        <v>4.3157894736842106</v>
      </c>
      <c r="AB2587">
        <f t="shared" si="517"/>
        <v>1</v>
      </c>
      <c r="AC2587">
        <f t="shared" si="518"/>
        <v>2.5281577335808318</v>
      </c>
      <c r="AE2587">
        <f t="shared" si="519"/>
        <v>4.3157894736842106</v>
      </c>
      <c r="AF2587">
        <f t="shared" si="520"/>
        <v>1</v>
      </c>
      <c r="AG2587">
        <f t="shared" si="521"/>
        <v>2.5281577335808318</v>
      </c>
    </row>
    <row r="2588" spans="1:33" x14ac:dyDescent="0.25">
      <c r="A2588" t="s">
        <v>17</v>
      </c>
      <c r="B2588">
        <v>416</v>
      </c>
      <c r="C2588">
        <v>8</v>
      </c>
      <c r="D2588">
        <v>333</v>
      </c>
      <c r="E2588">
        <v>6</v>
      </c>
      <c r="F2588" t="s">
        <v>1044</v>
      </c>
      <c r="G2588" t="s">
        <v>875</v>
      </c>
      <c r="H2588">
        <v>2012</v>
      </c>
      <c r="I2588">
        <v>4</v>
      </c>
      <c r="J2588">
        <v>13</v>
      </c>
      <c r="K2588">
        <v>10</v>
      </c>
      <c r="L2588">
        <v>4</v>
      </c>
      <c r="M2588">
        <v>2012</v>
      </c>
      <c r="N2588">
        <v>4</v>
      </c>
      <c r="O2588">
        <v>6</v>
      </c>
      <c r="P2588">
        <v>10</v>
      </c>
      <c r="Q2588">
        <v>4</v>
      </c>
      <c r="R2588" s="1">
        <f t="shared" si="509"/>
        <v>7.4954954954954953</v>
      </c>
      <c r="S2588" s="1">
        <f t="shared" si="510"/>
        <v>6</v>
      </c>
      <c r="T2588" s="1">
        <f t="shared" si="511"/>
        <v>6.706189154279274</v>
      </c>
      <c r="U2588" s="1">
        <f t="shared" si="512"/>
        <v>8</v>
      </c>
      <c r="W2588">
        <f t="shared" si="513"/>
        <v>0.25452479506533576</v>
      </c>
      <c r="X2588">
        <f t="shared" si="514"/>
        <v>4</v>
      </c>
      <c r="Y2588">
        <f t="shared" si="515"/>
        <v>1.6739465045045803</v>
      </c>
      <c r="AA2588">
        <f t="shared" si="516"/>
        <v>0.50450450450450468</v>
      </c>
      <c r="AB2588">
        <f t="shared" si="517"/>
        <v>2</v>
      </c>
      <c r="AC2588">
        <f t="shared" si="518"/>
        <v>1.293810845720726</v>
      </c>
      <c r="AE2588">
        <f t="shared" si="519"/>
        <v>0.50450450450450468</v>
      </c>
      <c r="AF2588">
        <f t="shared" si="520"/>
        <v>2</v>
      </c>
      <c r="AG2588">
        <f t="shared" si="521"/>
        <v>1.293810845720726</v>
      </c>
    </row>
    <row r="2589" spans="1:33" x14ac:dyDescent="0.25">
      <c r="A2589" t="s">
        <v>17</v>
      </c>
      <c r="B2589">
        <v>420</v>
      </c>
      <c r="C2589">
        <v>8</v>
      </c>
      <c r="D2589">
        <v>275</v>
      </c>
      <c r="E2589">
        <v>8</v>
      </c>
      <c r="F2589" t="s">
        <v>1045</v>
      </c>
      <c r="G2589" t="s">
        <v>44</v>
      </c>
      <c r="H2589">
        <v>2012</v>
      </c>
      <c r="I2589">
        <v>4</v>
      </c>
      <c r="J2589">
        <v>13</v>
      </c>
      <c r="K2589">
        <v>11</v>
      </c>
      <c r="L2589">
        <v>4</v>
      </c>
      <c r="M2589">
        <v>2012</v>
      </c>
      <c r="N2589">
        <v>3</v>
      </c>
      <c r="O2589">
        <v>2</v>
      </c>
      <c r="P2589">
        <v>11</v>
      </c>
      <c r="Q2589">
        <v>4</v>
      </c>
      <c r="R2589" s="1">
        <f t="shared" si="509"/>
        <v>12.218181818181819</v>
      </c>
      <c r="S2589" s="1">
        <f t="shared" si="510"/>
        <v>8</v>
      </c>
      <c r="T2589" s="1">
        <f t="shared" si="511"/>
        <v>9.8866300904531954</v>
      </c>
      <c r="U2589" s="1">
        <f t="shared" si="512"/>
        <v>8</v>
      </c>
      <c r="W2589">
        <f t="shared" si="513"/>
        <v>17.793057851239674</v>
      </c>
      <c r="X2589">
        <f t="shared" si="514"/>
        <v>0</v>
      </c>
      <c r="Y2589">
        <f t="shared" si="515"/>
        <v>3.5593730982034324</v>
      </c>
      <c r="AA2589">
        <f t="shared" si="516"/>
        <v>4.2181818181818187</v>
      </c>
      <c r="AB2589">
        <f t="shared" si="517"/>
        <v>0</v>
      </c>
      <c r="AC2589">
        <f t="shared" si="518"/>
        <v>1.8866300904531954</v>
      </c>
      <c r="AE2589">
        <f t="shared" si="519"/>
        <v>4.2181818181818187</v>
      </c>
      <c r="AF2589">
        <f t="shared" si="520"/>
        <v>0</v>
      </c>
      <c r="AG2589">
        <f t="shared" si="521"/>
        <v>1.8866300904531954</v>
      </c>
    </row>
    <row r="2590" spans="1:33" x14ac:dyDescent="0.25">
      <c r="A2590" t="s">
        <v>17</v>
      </c>
      <c r="B2590">
        <v>420</v>
      </c>
      <c r="C2590">
        <v>8</v>
      </c>
      <c r="D2590">
        <v>315</v>
      </c>
      <c r="E2590">
        <v>5</v>
      </c>
      <c r="F2590" t="s">
        <v>1045</v>
      </c>
      <c r="G2590" t="s">
        <v>43</v>
      </c>
      <c r="H2590">
        <v>2012</v>
      </c>
      <c r="I2590">
        <v>4</v>
      </c>
      <c r="J2590">
        <v>13</v>
      </c>
      <c r="K2590">
        <v>11</v>
      </c>
      <c r="L2590">
        <v>4</v>
      </c>
      <c r="M2590">
        <v>2012</v>
      </c>
      <c r="N2590">
        <v>3</v>
      </c>
      <c r="O2590">
        <v>9</v>
      </c>
      <c r="P2590">
        <v>11</v>
      </c>
      <c r="Q2590">
        <v>4</v>
      </c>
      <c r="R2590" s="1">
        <f t="shared" si="509"/>
        <v>6.666666666666667</v>
      </c>
      <c r="S2590" s="1">
        <f t="shared" si="510"/>
        <v>5</v>
      </c>
      <c r="T2590" s="1">
        <f t="shared" si="511"/>
        <v>5.7735026918962582</v>
      </c>
      <c r="U2590" s="1">
        <f t="shared" si="512"/>
        <v>8</v>
      </c>
      <c r="W2590">
        <f t="shared" si="513"/>
        <v>1.777777777777777</v>
      </c>
      <c r="X2590">
        <f t="shared" si="514"/>
        <v>9</v>
      </c>
      <c r="Y2590">
        <f t="shared" si="515"/>
        <v>4.957290262993209</v>
      </c>
      <c r="AA2590">
        <f t="shared" si="516"/>
        <v>1.333333333333333</v>
      </c>
      <c r="AB2590">
        <f t="shared" si="517"/>
        <v>3</v>
      </c>
      <c r="AC2590">
        <f t="shared" si="518"/>
        <v>2.2264973081037418</v>
      </c>
      <c r="AE2590">
        <f t="shared" si="519"/>
        <v>1.333333333333333</v>
      </c>
      <c r="AF2590">
        <f t="shared" si="520"/>
        <v>3</v>
      </c>
      <c r="AG2590">
        <f t="shared" si="521"/>
        <v>2.2264973081037418</v>
      </c>
    </row>
    <row r="2591" spans="1:33" x14ac:dyDescent="0.25">
      <c r="A2591" t="s">
        <v>17</v>
      </c>
      <c r="B2591">
        <v>420</v>
      </c>
      <c r="C2591">
        <v>8</v>
      </c>
      <c r="D2591">
        <v>279</v>
      </c>
      <c r="E2591">
        <v>8</v>
      </c>
      <c r="F2591" t="s">
        <v>1045</v>
      </c>
      <c r="G2591" t="s">
        <v>369</v>
      </c>
      <c r="H2591">
        <v>2012</v>
      </c>
      <c r="I2591">
        <v>4</v>
      </c>
      <c r="J2591">
        <v>13</v>
      </c>
      <c r="K2591">
        <v>11</v>
      </c>
      <c r="L2591">
        <v>4</v>
      </c>
      <c r="M2591">
        <v>2012</v>
      </c>
      <c r="N2591">
        <v>3</v>
      </c>
      <c r="O2591">
        <v>16</v>
      </c>
      <c r="P2591">
        <v>11</v>
      </c>
      <c r="Q2591">
        <v>4</v>
      </c>
      <c r="R2591" s="1">
        <f t="shared" si="509"/>
        <v>12.043010752688172</v>
      </c>
      <c r="S2591" s="1">
        <f t="shared" si="510"/>
        <v>8</v>
      </c>
      <c r="T2591" s="1">
        <f t="shared" si="511"/>
        <v>9.8155023315928851</v>
      </c>
      <c r="U2591" s="1">
        <f t="shared" si="512"/>
        <v>8</v>
      </c>
      <c r="W2591">
        <f t="shared" si="513"/>
        <v>16.345935946352178</v>
      </c>
      <c r="X2591">
        <f t="shared" si="514"/>
        <v>0</v>
      </c>
      <c r="Y2591">
        <f t="shared" si="515"/>
        <v>3.296048716019202</v>
      </c>
      <c r="AA2591">
        <f t="shared" si="516"/>
        <v>4.043010752688172</v>
      </c>
      <c r="AB2591">
        <f t="shared" si="517"/>
        <v>0</v>
      </c>
      <c r="AC2591">
        <f t="shared" si="518"/>
        <v>1.8155023315928851</v>
      </c>
      <c r="AE2591">
        <f t="shared" si="519"/>
        <v>4.043010752688172</v>
      </c>
      <c r="AF2591">
        <f t="shared" si="520"/>
        <v>0</v>
      </c>
      <c r="AG2591">
        <f t="shared" si="521"/>
        <v>1.8155023315928851</v>
      </c>
    </row>
    <row r="2592" spans="1:33" x14ac:dyDescent="0.25">
      <c r="A2592" t="s">
        <v>17</v>
      </c>
      <c r="B2592">
        <v>420</v>
      </c>
      <c r="C2592">
        <v>8</v>
      </c>
      <c r="D2592">
        <v>321</v>
      </c>
      <c r="E2592">
        <v>8</v>
      </c>
      <c r="F2592" t="s">
        <v>1045</v>
      </c>
      <c r="G2592" t="s">
        <v>538</v>
      </c>
      <c r="H2592">
        <v>2012</v>
      </c>
      <c r="I2592">
        <v>4</v>
      </c>
      <c r="J2592">
        <v>13</v>
      </c>
      <c r="K2592">
        <v>11</v>
      </c>
      <c r="L2592">
        <v>4</v>
      </c>
      <c r="M2592">
        <v>2012</v>
      </c>
      <c r="N2592">
        <v>3</v>
      </c>
      <c r="O2592">
        <v>23</v>
      </c>
      <c r="P2592">
        <v>11</v>
      </c>
      <c r="Q2592">
        <v>4</v>
      </c>
      <c r="R2592" s="1">
        <f t="shared" si="509"/>
        <v>10.467289719626168</v>
      </c>
      <c r="S2592" s="1">
        <f t="shared" si="510"/>
        <v>8</v>
      </c>
      <c r="T2592" s="1">
        <f t="shared" si="511"/>
        <v>9.1508643174844053</v>
      </c>
      <c r="U2592" s="1">
        <f t="shared" si="512"/>
        <v>8</v>
      </c>
      <c r="W2592">
        <f t="shared" si="513"/>
        <v>6.0875185605729731</v>
      </c>
      <c r="X2592">
        <f t="shared" si="514"/>
        <v>0</v>
      </c>
      <c r="Y2592">
        <f t="shared" si="515"/>
        <v>1.324488677258846</v>
      </c>
      <c r="AA2592">
        <f t="shared" si="516"/>
        <v>2.4672897196261676</v>
      </c>
      <c r="AB2592">
        <f t="shared" si="517"/>
        <v>0</v>
      </c>
      <c r="AC2592">
        <f t="shared" si="518"/>
        <v>1.1508643174844053</v>
      </c>
      <c r="AE2592">
        <f t="shared" si="519"/>
        <v>2.4672897196261676</v>
      </c>
      <c r="AF2592">
        <f t="shared" si="520"/>
        <v>0</v>
      </c>
      <c r="AG2592">
        <f t="shared" si="521"/>
        <v>1.1508643174844053</v>
      </c>
    </row>
    <row r="2593" spans="1:33" x14ac:dyDescent="0.25">
      <c r="A2593" t="s">
        <v>17</v>
      </c>
      <c r="B2593">
        <v>420</v>
      </c>
      <c r="C2593">
        <v>8</v>
      </c>
      <c r="D2593">
        <v>308</v>
      </c>
      <c r="E2593">
        <v>12</v>
      </c>
      <c r="F2593" t="s">
        <v>1045</v>
      </c>
      <c r="G2593" t="s">
        <v>707</v>
      </c>
      <c r="H2593">
        <v>2012</v>
      </c>
      <c r="I2593">
        <v>4</v>
      </c>
      <c r="J2593">
        <v>13</v>
      </c>
      <c r="K2593">
        <v>11</v>
      </c>
      <c r="L2593">
        <v>4</v>
      </c>
      <c r="M2593">
        <v>2012</v>
      </c>
      <c r="N2593">
        <v>3</v>
      </c>
      <c r="O2593">
        <v>30</v>
      </c>
      <c r="P2593">
        <v>11</v>
      </c>
      <c r="Q2593">
        <v>4</v>
      </c>
      <c r="R2593" s="1">
        <f t="shared" si="509"/>
        <v>16.363636363636363</v>
      </c>
      <c r="S2593" s="1">
        <f t="shared" si="510"/>
        <v>12</v>
      </c>
      <c r="T2593" s="1">
        <f t="shared" si="511"/>
        <v>14.012980994907414</v>
      </c>
      <c r="U2593" s="1">
        <f t="shared" si="512"/>
        <v>8</v>
      </c>
      <c r="W2593">
        <f t="shared" si="513"/>
        <v>69.950413223140487</v>
      </c>
      <c r="X2593">
        <f t="shared" si="514"/>
        <v>16</v>
      </c>
      <c r="Y2593">
        <f t="shared" si="515"/>
        <v>36.155940445117757</v>
      </c>
      <c r="AA2593">
        <f t="shared" si="516"/>
        <v>8.3636363636363633</v>
      </c>
      <c r="AB2593">
        <f t="shared" si="517"/>
        <v>4</v>
      </c>
      <c r="AC2593">
        <f t="shared" si="518"/>
        <v>6.012980994907414</v>
      </c>
      <c r="AE2593">
        <f t="shared" si="519"/>
        <v>8.3636363636363633</v>
      </c>
      <c r="AF2593">
        <f t="shared" si="520"/>
        <v>4</v>
      </c>
      <c r="AG2593">
        <f t="shared" si="521"/>
        <v>6.012980994907414</v>
      </c>
    </row>
    <row r="2594" spans="1:33" x14ac:dyDescent="0.25">
      <c r="A2594" t="s">
        <v>17</v>
      </c>
      <c r="B2594">
        <v>420</v>
      </c>
      <c r="C2594">
        <v>8</v>
      </c>
      <c r="D2594">
        <v>335</v>
      </c>
      <c r="E2594">
        <v>9</v>
      </c>
      <c r="F2594" t="s">
        <v>1045</v>
      </c>
      <c r="G2594" t="s">
        <v>876</v>
      </c>
      <c r="H2594">
        <v>2012</v>
      </c>
      <c r="I2594">
        <v>4</v>
      </c>
      <c r="J2594">
        <v>13</v>
      </c>
      <c r="K2594">
        <v>11</v>
      </c>
      <c r="L2594">
        <v>4</v>
      </c>
      <c r="M2594">
        <v>2012</v>
      </c>
      <c r="N2594">
        <v>4</v>
      </c>
      <c r="O2594">
        <v>6</v>
      </c>
      <c r="P2594">
        <v>11</v>
      </c>
      <c r="Q2594">
        <v>4</v>
      </c>
      <c r="R2594" s="1">
        <f t="shared" si="509"/>
        <v>11.283582089552239</v>
      </c>
      <c r="S2594" s="1">
        <f t="shared" si="510"/>
        <v>9</v>
      </c>
      <c r="T2594" s="1">
        <f t="shared" si="511"/>
        <v>10.077313074722356</v>
      </c>
      <c r="U2594" s="1">
        <f t="shared" si="512"/>
        <v>8</v>
      </c>
      <c r="W2594">
        <f t="shared" si="513"/>
        <v>10.781911338828245</v>
      </c>
      <c r="X2594">
        <f t="shared" si="514"/>
        <v>1</v>
      </c>
      <c r="Y2594">
        <f t="shared" si="515"/>
        <v>4.3152296104124508</v>
      </c>
      <c r="AA2594">
        <f t="shared" si="516"/>
        <v>3.2835820895522385</v>
      </c>
      <c r="AB2594">
        <f t="shared" si="517"/>
        <v>1</v>
      </c>
      <c r="AC2594">
        <f t="shared" si="518"/>
        <v>2.0773130747223565</v>
      </c>
      <c r="AE2594">
        <f t="shared" si="519"/>
        <v>3.2835820895522385</v>
      </c>
      <c r="AF2594">
        <f t="shared" si="520"/>
        <v>1</v>
      </c>
      <c r="AG2594">
        <f t="shared" si="521"/>
        <v>2.0773130747223565</v>
      </c>
    </row>
    <row r="2595" spans="1:33" x14ac:dyDescent="0.25">
      <c r="A2595" t="s">
        <v>17</v>
      </c>
      <c r="B2595">
        <v>424</v>
      </c>
      <c r="C2595">
        <v>15</v>
      </c>
      <c r="D2595">
        <v>276</v>
      </c>
      <c r="E2595">
        <v>8</v>
      </c>
      <c r="F2595" t="s">
        <v>1046</v>
      </c>
      <c r="G2595" t="s">
        <v>46</v>
      </c>
      <c r="H2595">
        <v>2012</v>
      </c>
      <c r="I2595">
        <v>4</v>
      </c>
      <c r="J2595">
        <v>13</v>
      </c>
      <c r="K2595">
        <v>12</v>
      </c>
      <c r="L2595">
        <v>4</v>
      </c>
      <c r="M2595">
        <v>2012</v>
      </c>
      <c r="N2595">
        <v>3</v>
      </c>
      <c r="O2595">
        <v>2</v>
      </c>
      <c r="P2595">
        <v>12</v>
      </c>
      <c r="Q2595">
        <v>4</v>
      </c>
      <c r="R2595" s="1">
        <f t="shared" si="509"/>
        <v>12.289855072463768</v>
      </c>
      <c r="S2595" s="1">
        <f t="shared" si="510"/>
        <v>8</v>
      </c>
      <c r="T2595" s="1">
        <f t="shared" si="511"/>
        <v>9.9155857406262253</v>
      </c>
      <c r="U2595" s="1">
        <f t="shared" si="512"/>
        <v>15</v>
      </c>
      <c r="W2595">
        <f t="shared" si="513"/>
        <v>7.3448855282503702</v>
      </c>
      <c r="X2595">
        <f t="shared" si="514"/>
        <v>49</v>
      </c>
      <c r="Y2595">
        <f t="shared" si="515"/>
        <v>25.85126836092337</v>
      </c>
      <c r="AA2595">
        <f t="shared" si="516"/>
        <v>2.7101449275362324</v>
      </c>
      <c r="AB2595">
        <f t="shared" si="517"/>
        <v>7</v>
      </c>
      <c r="AC2595">
        <f t="shared" si="518"/>
        <v>5.0844142593737747</v>
      </c>
      <c r="AE2595">
        <f t="shared" si="519"/>
        <v>2.7101449275362324</v>
      </c>
      <c r="AF2595">
        <f t="shared" si="520"/>
        <v>7</v>
      </c>
      <c r="AG2595">
        <f t="shared" si="521"/>
        <v>5.0844142593737747</v>
      </c>
    </row>
    <row r="2596" spans="1:33" x14ac:dyDescent="0.25">
      <c r="A2596" t="s">
        <v>17</v>
      </c>
      <c r="B2596">
        <v>424</v>
      </c>
      <c r="C2596">
        <v>15</v>
      </c>
      <c r="D2596">
        <v>311</v>
      </c>
      <c r="E2596">
        <v>5</v>
      </c>
      <c r="F2596" t="s">
        <v>1046</v>
      </c>
      <c r="G2596" t="s">
        <v>45</v>
      </c>
      <c r="H2596">
        <v>2012</v>
      </c>
      <c r="I2596">
        <v>4</v>
      </c>
      <c r="J2596">
        <v>13</v>
      </c>
      <c r="K2596">
        <v>12</v>
      </c>
      <c r="L2596">
        <v>4</v>
      </c>
      <c r="M2596">
        <v>2012</v>
      </c>
      <c r="N2596">
        <v>3</v>
      </c>
      <c r="O2596">
        <v>9</v>
      </c>
      <c r="P2596">
        <v>12</v>
      </c>
      <c r="Q2596">
        <v>4</v>
      </c>
      <c r="R2596" s="1">
        <f t="shared" si="509"/>
        <v>6.816720257234727</v>
      </c>
      <c r="S2596" s="1">
        <f t="shared" si="510"/>
        <v>5</v>
      </c>
      <c r="T2596" s="1">
        <f t="shared" si="511"/>
        <v>5.8381162446609123</v>
      </c>
      <c r="U2596" s="1">
        <f t="shared" si="512"/>
        <v>15</v>
      </c>
      <c r="W2596">
        <f t="shared" si="513"/>
        <v>66.966067348352453</v>
      </c>
      <c r="X2596">
        <f t="shared" si="514"/>
        <v>100</v>
      </c>
      <c r="Y2596">
        <f t="shared" si="515"/>
        <v>83.940113946346244</v>
      </c>
      <c r="AA2596">
        <f t="shared" si="516"/>
        <v>8.1832797427652721</v>
      </c>
      <c r="AB2596">
        <f t="shared" si="517"/>
        <v>10</v>
      </c>
      <c r="AC2596">
        <f t="shared" si="518"/>
        <v>9.1618837553390868</v>
      </c>
      <c r="AE2596">
        <f t="shared" si="519"/>
        <v>8.1832797427652721</v>
      </c>
      <c r="AF2596">
        <f t="shared" si="520"/>
        <v>10</v>
      </c>
      <c r="AG2596">
        <f t="shared" si="521"/>
        <v>9.1618837553390868</v>
      </c>
    </row>
    <row r="2597" spans="1:33" x14ac:dyDescent="0.25">
      <c r="A2597" t="s">
        <v>17</v>
      </c>
      <c r="B2597">
        <v>424</v>
      </c>
      <c r="C2597">
        <v>15</v>
      </c>
      <c r="D2597">
        <v>280</v>
      </c>
      <c r="E2597">
        <v>14</v>
      </c>
      <c r="F2597" t="s">
        <v>1046</v>
      </c>
      <c r="G2597" t="s">
        <v>370</v>
      </c>
      <c r="H2597">
        <v>2012</v>
      </c>
      <c r="I2597">
        <v>4</v>
      </c>
      <c r="J2597">
        <v>13</v>
      </c>
      <c r="K2597">
        <v>12</v>
      </c>
      <c r="L2597">
        <v>4</v>
      </c>
      <c r="M2597">
        <v>2012</v>
      </c>
      <c r="N2597">
        <v>3</v>
      </c>
      <c r="O2597">
        <v>16</v>
      </c>
      <c r="P2597">
        <v>12</v>
      </c>
      <c r="Q2597">
        <v>4</v>
      </c>
      <c r="R2597" s="1">
        <f t="shared" si="509"/>
        <v>21.2</v>
      </c>
      <c r="S2597" s="1">
        <f t="shared" si="510"/>
        <v>14</v>
      </c>
      <c r="T2597" s="1">
        <f t="shared" si="511"/>
        <v>17.227884373886425</v>
      </c>
      <c r="U2597" s="1">
        <f t="shared" si="512"/>
        <v>15</v>
      </c>
      <c r="W2597">
        <f t="shared" si="513"/>
        <v>38.439999999999991</v>
      </c>
      <c r="X2597">
        <f t="shared" si="514"/>
        <v>1</v>
      </c>
      <c r="Y2597">
        <f t="shared" si="515"/>
        <v>4.9634687834073095</v>
      </c>
      <c r="AA2597">
        <f t="shared" si="516"/>
        <v>6.1999999999999993</v>
      </c>
      <c r="AB2597">
        <f t="shared" si="517"/>
        <v>1</v>
      </c>
      <c r="AC2597">
        <f t="shared" si="518"/>
        <v>2.2278843738864254</v>
      </c>
      <c r="AE2597">
        <f t="shared" si="519"/>
        <v>6.1999999999999993</v>
      </c>
      <c r="AF2597">
        <f t="shared" si="520"/>
        <v>1</v>
      </c>
      <c r="AG2597">
        <f t="shared" si="521"/>
        <v>2.2278843738864254</v>
      </c>
    </row>
    <row r="2598" spans="1:33" x14ac:dyDescent="0.25">
      <c r="A2598" t="s">
        <v>17</v>
      </c>
      <c r="B2598">
        <v>424</v>
      </c>
      <c r="C2598">
        <v>15</v>
      </c>
      <c r="D2598">
        <v>318</v>
      </c>
      <c r="E2598">
        <v>13</v>
      </c>
      <c r="F2598" t="s">
        <v>1046</v>
      </c>
      <c r="G2598" t="s">
        <v>539</v>
      </c>
      <c r="H2598">
        <v>2012</v>
      </c>
      <c r="I2598">
        <v>4</v>
      </c>
      <c r="J2598">
        <v>13</v>
      </c>
      <c r="K2598">
        <v>12</v>
      </c>
      <c r="L2598">
        <v>4</v>
      </c>
      <c r="M2598">
        <v>2012</v>
      </c>
      <c r="N2598">
        <v>3</v>
      </c>
      <c r="O2598">
        <v>23</v>
      </c>
      <c r="P2598">
        <v>12</v>
      </c>
      <c r="Q2598">
        <v>4</v>
      </c>
      <c r="R2598" s="1">
        <f t="shared" si="509"/>
        <v>17.333333333333332</v>
      </c>
      <c r="S2598" s="1">
        <f t="shared" si="510"/>
        <v>13</v>
      </c>
      <c r="T2598" s="1">
        <f t="shared" si="511"/>
        <v>15.01110699893027</v>
      </c>
      <c r="U2598" s="1">
        <f t="shared" si="512"/>
        <v>15</v>
      </c>
      <c r="W2598">
        <f t="shared" si="513"/>
        <v>5.4444444444444393</v>
      </c>
      <c r="X2598">
        <f t="shared" si="514"/>
        <v>4</v>
      </c>
      <c r="Y2598">
        <f t="shared" si="515"/>
        <v>1.2336542523701662E-4</v>
      </c>
      <c r="AA2598">
        <f t="shared" si="516"/>
        <v>2.3333333333333321</v>
      </c>
      <c r="AB2598">
        <f t="shared" si="517"/>
        <v>2</v>
      </c>
      <c r="AC2598">
        <f t="shared" si="518"/>
        <v>1.1106998930269896E-2</v>
      </c>
      <c r="AE2598">
        <f t="shared" si="519"/>
        <v>2.3333333333333321</v>
      </c>
      <c r="AF2598">
        <f t="shared" si="520"/>
        <v>2</v>
      </c>
      <c r="AG2598">
        <f t="shared" si="521"/>
        <v>1.1106998930269896E-2</v>
      </c>
    </row>
    <row r="2599" spans="1:33" x14ac:dyDescent="0.25">
      <c r="A2599" t="s">
        <v>17</v>
      </c>
      <c r="B2599">
        <v>424</v>
      </c>
      <c r="C2599">
        <v>15</v>
      </c>
      <c r="D2599">
        <v>314</v>
      </c>
      <c r="E2599">
        <v>12</v>
      </c>
      <c r="F2599" t="s">
        <v>1046</v>
      </c>
      <c r="G2599" t="s">
        <v>708</v>
      </c>
      <c r="H2599">
        <v>2012</v>
      </c>
      <c r="I2599">
        <v>4</v>
      </c>
      <c r="J2599">
        <v>13</v>
      </c>
      <c r="K2599">
        <v>12</v>
      </c>
      <c r="L2599">
        <v>4</v>
      </c>
      <c r="M2599">
        <v>2012</v>
      </c>
      <c r="N2599">
        <v>3</v>
      </c>
      <c r="O2599">
        <v>30</v>
      </c>
      <c r="P2599">
        <v>12</v>
      </c>
      <c r="Q2599">
        <v>4</v>
      </c>
      <c r="R2599" s="1">
        <f t="shared" si="509"/>
        <v>16.203821656050955</v>
      </c>
      <c r="S2599" s="1">
        <f t="shared" si="510"/>
        <v>12</v>
      </c>
      <c r="T2599" s="1">
        <f t="shared" si="511"/>
        <v>13.944384528282754</v>
      </c>
      <c r="U2599" s="1">
        <f t="shared" si="512"/>
        <v>15</v>
      </c>
      <c r="W2599">
        <f t="shared" si="513"/>
        <v>1.4491865795772647</v>
      </c>
      <c r="X2599">
        <f t="shared" si="514"/>
        <v>9</v>
      </c>
      <c r="Y2599">
        <f t="shared" si="515"/>
        <v>1.1143240241288241</v>
      </c>
      <c r="AA2599">
        <f t="shared" si="516"/>
        <v>1.2038216560509554</v>
      </c>
      <c r="AB2599">
        <f t="shared" si="517"/>
        <v>3</v>
      </c>
      <c r="AC2599">
        <f t="shared" si="518"/>
        <v>1.0556154717172461</v>
      </c>
      <c r="AE2599">
        <f t="shared" si="519"/>
        <v>1.2038216560509554</v>
      </c>
      <c r="AF2599">
        <f t="shared" si="520"/>
        <v>3</v>
      </c>
      <c r="AG2599">
        <f t="shared" si="521"/>
        <v>1.0556154717172461</v>
      </c>
    </row>
    <row r="2600" spans="1:33" x14ac:dyDescent="0.25">
      <c r="A2600" t="s">
        <v>17</v>
      </c>
      <c r="B2600">
        <v>424</v>
      </c>
      <c r="C2600">
        <v>15</v>
      </c>
      <c r="D2600">
        <v>339</v>
      </c>
      <c r="E2600">
        <v>8</v>
      </c>
      <c r="F2600" t="s">
        <v>1046</v>
      </c>
      <c r="G2600" t="s">
        <v>877</v>
      </c>
      <c r="H2600">
        <v>2012</v>
      </c>
      <c r="I2600">
        <v>4</v>
      </c>
      <c r="J2600">
        <v>13</v>
      </c>
      <c r="K2600">
        <v>12</v>
      </c>
      <c r="L2600">
        <v>4</v>
      </c>
      <c r="M2600">
        <v>2012</v>
      </c>
      <c r="N2600">
        <v>4</v>
      </c>
      <c r="O2600">
        <v>6</v>
      </c>
      <c r="P2600">
        <v>12</v>
      </c>
      <c r="Q2600">
        <v>4</v>
      </c>
      <c r="R2600" s="1">
        <f t="shared" si="509"/>
        <v>10.00589970501475</v>
      </c>
      <c r="S2600" s="1">
        <f t="shared" si="510"/>
        <v>8</v>
      </c>
      <c r="T2600" s="1">
        <f t="shared" si="511"/>
        <v>8.946909949257229</v>
      </c>
      <c r="U2600" s="1">
        <f t="shared" si="512"/>
        <v>15</v>
      </c>
      <c r="W2600">
        <f t="shared" si="513"/>
        <v>24.94103775637176</v>
      </c>
      <c r="X2600">
        <f t="shared" si="514"/>
        <v>49</v>
      </c>
      <c r="Y2600">
        <f t="shared" si="515"/>
        <v>36.639899162401122</v>
      </c>
      <c r="AA2600">
        <f t="shared" si="516"/>
        <v>4.99410029498525</v>
      </c>
      <c r="AB2600">
        <f t="shared" si="517"/>
        <v>7</v>
      </c>
      <c r="AC2600">
        <f t="shared" si="518"/>
        <v>6.053090050742771</v>
      </c>
      <c r="AE2600">
        <f t="shared" si="519"/>
        <v>4.99410029498525</v>
      </c>
      <c r="AF2600">
        <f t="shared" si="520"/>
        <v>7</v>
      </c>
      <c r="AG2600">
        <f t="shared" si="521"/>
        <v>6.053090050742771</v>
      </c>
    </row>
    <row r="2601" spans="1:33" x14ac:dyDescent="0.25">
      <c r="A2601" t="s">
        <v>17</v>
      </c>
      <c r="B2601">
        <v>433</v>
      </c>
      <c r="C2601">
        <v>19</v>
      </c>
      <c r="D2601">
        <v>277</v>
      </c>
      <c r="E2601">
        <v>16</v>
      </c>
      <c r="F2601" t="s">
        <v>1047</v>
      </c>
      <c r="G2601" t="s">
        <v>48</v>
      </c>
      <c r="H2601">
        <v>2012</v>
      </c>
      <c r="I2601">
        <v>4</v>
      </c>
      <c r="J2601">
        <v>13</v>
      </c>
      <c r="K2601">
        <v>13</v>
      </c>
      <c r="L2601">
        <v>4</v>
      </c>
      <c r="M2601">
        <v>2012</v>
      </c>
      <c r="N2601">
        <v>3</v>
      </c>
      <c r="O2601">
        <v>2</v>
      </c>
      <c r="P2601">
        <v>13</v>
      </c>
      <c r="Q2601">
        <v>4</v>
      </c>
      <c r="R2601" s="1">
        <f t="shared" si="509"/>
        <v>25.010830324909747</v>
      </c>
      <c r="S2601" s="1">
        <f t="shared" si="510"/>
        <v>16</v>
      </c>
      <c r="T2601" s="1">
        <f t="shared" si="511"/>
        <v>20.00433166088175</v>
      </c>
      <c r="U2601" s="1">
        <f t="shared" si="512"/>
        <v>19</v>
      </c>
      <c r="W2601">
        <f t="shared" si="513"/>
        <v>36.130081194854618</v>
      </c>
      <c r="X2601">
        <f t="shared" si="514"/>
        <v>9</v>
      </c>
      <c r="Y2601">
        <f t="shared" si="515"/>
        <v>1.0086820850494942</v>
      </c>
      <c r="AA2601">
        <f t="shared" si="516"/>
        <v>6.0108303249097474</v>
      </c>
      <c r="AB2601">
        <f t="shared" si="517"/>
        <v>3</v>
      </c>
      <c r="AC2601">
        <f t="shared" si="518"/>
        <v>1.0043316608817499</v>
      </c>
      <c r="AE2601">
        <f t="shared" si="519"/>
        <v>6.0108303249097474</v>
      </c>
      <c r="AF2601">
        <f t="shared" si="520"/>
        <v>3</v>
      </c>
      <c r="AG2601">
        <f t="shared" si="521"/>
        <v>1.0043316608817499</v>
      </c>
    </row>
    <row r="2602" spans="1:33" x14ac:dyDescent="0.25">
      <c r="A2602" t="s">
        <v>17</v>
      </c>
      <c r="B2602">
        <v>433</v>
      </c>
      <c r="C2602">
        <v>19</v>
      </c>
      <c r="D2602">
        <v>309</v>
      </c>
      <c r="E2602">
        <v>8</v>
      </c>
      <c r="F2602" t="s">
        <v>1047</v>
      </c>
      <c r="G2602" t="s">
        <v>47</v>
      </c>
      <c r="H2602">
        <v>2012</v>
      </c>
      <c r="I2602">
        <v>4</v>
      </c>
      <c r="J2602">
        <v>13</v>
      </c>
      <c r="K2602">
        <v>13</v>
      </c>
      <c r="L2602">
        <v>4</v>
      </c>
      <c r="M2602">
        <v>2012</v>
      </c>
      <c r="N2602">
        <v>3</v>
      </c>
      <c r="O2602">
        <v>9</v>
      </c>
      <c r="P2602">
        <v>13</v>
      </c>
      <c r="Q2602">
        <v>4</v>
      </c>
      <c r="R2602" s="1">
        <f t="shared" si="509"/>
        <v>11.210355987055015</v>
      </c>
      <c r="S2602" s="1">
        <f t="shared" si="510"/>
        <v>8</v>
      </c>
      <c r="T2602" s="1">
        <f t="shared" si="511"/>
        <v>9.4701028450825238</v>
      </c>
      <c r="U2602" s="1">
        <f t="shared" si="512"/>
        <v>19</v>
      </c>
      <c r="W2602">
        <f t="shared" si="513"/>
        <v>60.678553848409642</v>
      </c>
      <c r="X2602">
        <f t="shared" si="514"/>
        <v>121</v>
      </c>
      <c r="Y2602">
        <f t="shared" si="515"/>
        <v>90.818939783304202</v>
      </c>
      <c r="AA2602">
        <f t="shared" si="516"/>
        <v>7.7896440129449847</v>
      </c>
      <c r="AB2602">
        <f t="shared" si="517"/>
        <v>11</v>
      </c>
      <c r="AC2602">
        <f t="shared" si="518"/>
        <v>9.5298971549174762</v>
      </c>
      <c r="AE2602">
        <f t="shared" si="519"/>
        <v>7.7896440129449847</v>
      </c>
      <c r="AF2602">
        <f t="shared" si="520"/>
        <v>11</v>
      </c>
      <c r="AG2602">
        <f t="shared" si="521"/>
        <v>9.5298971549174762</v>
      </c>
    </row>
    <row r="2603" spans="1:33" x14ac:dyDescent="0.25">
      <c r="A2603" t="s">
        <v>17</v>
      </c>
      <c r="B2603">
        <v>433</v>
      </c>
      <c r="C2603">
        <v>19</v>
      </c>
      <c r="D2603">
        <v>278</v>
      </c>
      <c r="E2603">
        <v>1</v>
      </c>
      <c r="F2603" t="s">
        <v>1047</v>
      </c>
      <c r="G2603" t="s">
        <v>371</v>
      </c>
      <c r="H2603">
        <v>2012</v>
      </c>
      <c r="I2603">
        <v>4</v>
      </c>
      <c r="J2603">
        <v>13</v>
      </c>
      <c r="K2603">
        <v>13</v>
      </c>
      <c r="L2603">
        <v>4</v>
      </c>
      <c r="M2603">
        <v>2012</v>
      </c>
      <c r="N2603">
        <v>3</v>
      </c>
      <c r="O2603">
        <v>16</v>
      </c>
      <c r="P2603">
        <v>13</v>
      </c>
      <c r="Q2603">
        <v>4</v>
      </c>
      <c r="R2603" s="1">
        <f t="shared" si="509"/>
        <v>1.5575539568345325</v>
      </c>
      <c r="S2603" s="1">
        <f t="shared" si="510"/>
        <v>1</v>
      </c>
      <c r="T2603" s="1">
        <f t="shared" si="511"/>
        <v>1.2480200145969345</v>
      </c>
      <c r="U2603" s="1">
        <f t="shared" si="512"/>
        <v>19</v>
      </c>
      <c r="W2603">
        <f t="shared" si="513"/>
        <v>304.23892396873867</v>
      </c>
      <c r="X2603">
        <f t="shared" si="514"/>
        <v>324</v>
      </c>
      <c r="Y2603">
        <f t="shared" si="515"/>
        <v>315.13279340215098</v>
      </c>
      <c r="AA2603">
        <f t="shared" si="516"/>
        <v>17.442446043165468</v>
      </c>
      <c r="AB2603">
        <f t="shared" si="517"/>
        <v>18</v>
      </c>
      <c r="AC2603">
        <f t="shared" si="518"/>
        <v>17.751979985403064</v>
      </c>
      <c r="AE2603">
        <f t="shared" si="519"/>
        <v>17.442446043165468</v>
      </c>
      <c r="AF2603">
        <f t="shared" si="520"/>
        <v>18</v>
      </c>
      <c r="AG2603">
        <f t="shared" si="521"/>
        <v>17.751979985403064</v>
      </c>
    </row>
    <row r="2604" spans="1:33" x14ac:dyDescent="0.25">
      <c r="A2604" t="s">
        <v>17</v>
      </c>
      <c r="B2604">
        <v>433</v>
      </c>
      <c r="C2604">
        <v>19</v>
      </c>
      <c r="D2604">
        <v>317</v>
      </c>
      <c r="E2604">
        <v>13</v>
      </c>
      <c r="F2604" t="s">
        <v>1047</v>
      </c>
      <c r="G2604" t="s">
        <v>540</v>
      </c>
      <c r="H2604">
        <v>2012</v>
      </c>
      <c r="I2604">
        <v>4</v>
      </c>
      <c r="J2604">
        <v>13</v>
      </c>
      <c r="K2604">
        <v>13</v>
      </c>
      <c r="L2604">
        <v>4</v>
      </c>
      <c r="M2604">
        <v>2012</v>
      </c>
      <c r="N2604">
        <v>3</v>
      </c>
      <c r="O2604">
        <v>23</v>
      </c>
      <c r="P2604">
        <v>13</v>
      </c>
      <c r="Q2604">
        <v>4</v>
      </c>
      <c r="R2604" s="1">
        <f t="shared" si="509"/>
        <v>17.757097791798106</v>
      </c>
      <c r="S2604" s="1">
        <f t="shared" si="510"/>
        <v>13</v>
      </c>
      <c r="T2604" s="1">
        <f t="shared" si="511"/>
        <v>15.193494374019934</v>
      </c>
      <c r="U2604" s="1">
        <f t="shared" si="512"/>
        <v>19</v>
      </c>
      <c r="W2604">
        <f t="shared" si="513"/>
        <v>1.5448058991531439</v>
      </c>
      <c r="X2604">
        <f t="shared" si="514"/>
        <v>36</v>
      </c>
      <c r="Y2604">
        <f t="shared" si="515"/>
        <v>14.489485080617891</v>
      </c>
      <c r="AA2604">
        <f t="shared" si="516"/>
        <v>1.2429022082018939</v>
      </c>
      <c r="AB2604">
        <f t="shared" si="517"/>
        <v>6</v>
      </c>
      <c r="AC2604">
        <f t="shared" si="518"/>
        <v>3.8065056259800656</v>
      </c>
      <c r="AE2604">
        <f t="shared" si="519"/>
        <v>1.2429022082018939</v>
      </c>
      <c r="AF2604">
        <f t="shared" si="520"/>
        <v>6</v>
      </c>
      <c r="AG2604">
        <f t="shared" si="521"/>
        <v>3.8065056259800656</v>
      </c>
    </row>
    <row r="2605" spans="1:33" x14ac:dyDescent="0.25">
      <c r="A2605" t="s">
        <v>17</v>
      </c>
      <c r="B2605">
        <v>433</v>
      </c>
      <c r="C2605">
        <v>19</v>
      </c>
      <c r="D2605">
        <v>316</v>
      </c>
      <c r="E2605">
        <v>10</v>
      </c>
      <c r="F2605" t="s">
        <v>1047</v>
      </c>
      <c r="G2605" t="s">
        <v>709</v>
      </c>
      <c r="H2605">
        <v>2012</v>
      </c>
      <c r="I2605">
        <v>4</v>
      </c>
      <c r="J2605">
        <v>13</v>
      </c>
      <c r="K2605">
        <v>13</v>
      </c>
      <c r="L2605">
        <v>4</v>
      </c>
      <c r="M2605">
        <v>2012</v>
      </c>
      <c r="N2605">
        <v>3</v>
      </c>
      <c r="O2605">
        <v>30</v>
      </c>
      <c r="P2605">
        <v>13</v>
      </c>
      <c r="Q2605">
        <v>4</v>
      </c>
      <c r="R2605" s="1">
        <f t="shared" si="509"/>
        <v>13.70253164556962</v>
      </c>
      <c r="S2605" s="1">
        <f t="shared" si="510"/>
        <v>10</v>
      </c>
      <c r="T2605" s="1">
        <f t="shared" si="511"/>
        <v>11.705781326152312</v>
      </c>
      <c r="U2605" s="1">
        <f t="shared" si="512"/>
        <v>19</v>
      </c>
      <c r="W2605">
        <f t="shared" si="513"/>
        <v>28.063170966191322</v>
      </c>
      <c r="X2605">
        <f t="shared" si="514"/>
        <v>81</v>
      </c>
      <c r="Y2605">
        <f t="shared" si="515"/>
        <v>53.205626061908319</v>
      </c>
      <c r="AA2605">
        <f t="shared" si="516"/>
        <v>5.2974683544303804</v>
      </c>
      <c r="AB2605">
        <f t="shared" si="517"/>
        <v>9</v>
      </c>
      <c r="AC2605">
        <f t="shared" si="518"/>
        <v>7.2942186738476877</v>
      </c>
      <c r="AE2605">
        <f t="shared" si="519"/>
        <v>5.2974683544303804</v>
      </c>
      <c r="AF2605">
        <f t="shared" si="520"/>
        <v>9</v>
      </c>
      <c r="AG2605">
        <f t="shared" si="521"/>
        <v>7.2942186738476877</v>
      </c>
    </row>
    <row r="2606" spans="1:33" x14ac:dyDescent="0.25">
      <c r="A2606" t="s">
        <v>17</v>
      </c>
      <c r="B2606">
        <v>433</v>
      </c>
      <c r="C2606">
        <v>19</v>
      </c>
      <c r="D2606">
        <v>338</v>
      </c>
      <c r="E2606">
        <v>9</v>
      </c>
      <c r="F2606" t="s">
        <v>1047</v>
      </c>
      <c r="G2606" t="s">
        <v>878</v>
      </c>
      <c r="H2606">
        <v>2012</v>
      </c>
      <c r="I2606">
        <v>4</v>
      </c>
      <c r="J2606">
        <v>13</v>
      </c>
      <c r="K2606">
        <v>13</v>
      </c>
      <c r="L2606">
        <v>4</v>
      </c>
      <c r="M2606">
        <v>2012</v>
      </c>
      <c r="N2606">
        <v>4</v>
      </c>
      <c r="O2606">
        <v>6</v>
      </c>
      <c r="P2606">
        <v>13</v>
      </c>
      <c r="Q2606">
        <v>4</v>
      </c>
      <c r="R2606" s="1">
        <f t="shared" si="509"/>
        <v>11.529585798816568</v>
      </c>
      <c r="S2606" s="1">
        <f t="shared" si="510"/>
        <v>9</v>
      </c>
      <c r="T2606" s="1">
        <f t="shared" si="511"/>
        <v>10.186573132773804</v>
      </c>
      <c r="U2606" s="1">
        <f t="shared" si="512"/>
        <v>19</v>
      </c>
      <c r="W2606">
        <f t="shared" si="513"/>
        <v>55.807088337243101</v>
      </c>
      <c r="X2606">
        <f t="shared" si="514"/>
        <v>100</v>
      </c>
      <c r="Y2606">
        <f t="shared" si="515"/>
        <v>77.676493143944569</v>
      </c>
      <c r="AA2606">
        <f t="shared" si="516"/>
        <v>7.4704142011834325</v>
      </c>
      <c r="AB2606">
        <f t="shared" si="517"/>
        <v>10</v>
      </c>
      <c r="AC2606">
        <f t="shared" si="518"/>
        <v>8.8134268672261964</v>
      </c>
      <c r="AE2606">
        <f t="shared" si="519"/>
        <v>7.4704142011834325</v>
      </c>
      <c r="AF2606">
        <f t="shared" si="520"/>
        <v>10</v>
      </c>
      <c r="AG2606">
        <f t="shared" si="521"/>
        <v>8.8134268672261964</v>
      </c>
    </row>
    <row r="2607" spans="1:33" x14ac:dyDescent="0.25">
      <c r="A2607" t="s">
        <v>17</v>
      </c>
      <c r="B2607">
        <v>437</v>
      </c>
      <c r="C2607">
        <v>19</v>
      </c>
      <c r="D2607">
        <v>285</v>
      </c>
      <c r="E2607">
        <v>11</v>
      </c>
      <c r="F2607" t="s">
        <v>1048</v>
      </c>
      <c r="G2607" t="s">
        <v>50</v>
      </c>
      <c r="H2607">
        <v>2012</v>
      </c>
      <c r="I2607">
        <v>4</v>
      </c>
      <c r="J2607">
        <v>13</v>
      </c>
      <c r="K2607">
        <v>14</v>
      </c>
      <c r="L2607">
        <v>4</v>
      </c>
      <c r="M2607">
        <v>2012</v>
      </c>
      <c r="N2607">
        <v>3</v>
      </c>
      <c r="O2607">
        <v>2</v>
      </c>
      <c r="P2607">
        <v>14</v>
      </c>
      <c r="Q2607">
        <v>4</v>
      </c>
      <c r="R2607" s="1">
        <f t="shared" si="509"/>
        <v>16.866666666666667</v>
      </c>
      <c r="S2607" s="1">
        <f t="shared" si="510"/>
        <v>11</v>
      </c>
      <c r="T2607" s="1">
        <f t="shared" si="511"/>
        <v>13.621062122071587</v>
      </c>
      <c r="U2607" s="1">
        <f t="shared" si="512"/>
        <v>19</v>
      </c>
      <c r="W2607">
        <f t="shared" si="513"/>
        <v>4.5511111111111093</v>
      </c>
      <c r="X2607">
        <f t="shared" si="514"/>
        <v>64</v>
      </c>
      <c r="Y2607">
        <f t="shared" si="515"/>
        <v>28.932972694613021</v>
      </c>
      <c r="AA2607">
        <f t="shared" si="516"/>
        <v>2.1333333333333329</v>
      </c>
      <c r="AB2607">
        <f t="shared" si="517"/>
        <v>8</v>
      </c>
      <c r="AC2607">
        <f t="shared" si="518"/>
        <v>5.3789378779284132</v>
      </c>
      <c r="AE2607">
        <f t="shared" si="519"/>
        <v>2.1333333333333329</v>
      </c>
      <c r="AF2607">
        <f t="shared" si="520"/>
        <v>8</v>
      </c>
      <c r="AG2607">
        <f t="shared" si="521"/>
        <v>5.3789378779284132</v>
      </c>
    </row>
    <row r="2608" spans="1:33" x14ac:dyDescent="0.25">
      <c r="A2608" t="s">
        <v>17</v>
      </c>
      <c r="B2608">
        <v>437</v>
      </c>
      <c r="C2608">
        <v>19</v>
      </c>
      <c r="D2608">
        <v>304</v>
      </c>
      <c r="E2608">
        <v>13</v>
      </c>
      <c r="F2608" t="s">
        <v>1048</v>
      </c>
      <c r="G2608" t="s">
        <v>49</v>
      </c>
      <c r="H2608">
        <v>2012</v>
      </c>
      <c r="I2608">
        <v>4</v>
      </c>
      <c r="J2608">
        <v>13</v>
      </c>
      <c r="K2608">
        <v>14</v>
      </c>
      <c r="L2608">
        <v>4</v>
      </c>
      <c r="M2608">
        <v>2012</v>
      </c>
      <c r="N2608">
        <v>3</v>
      </c>
      <c r="O2608">
        <v>9</v>
      </c>
      <c r="P2608">
        <v>14</v>
      </c>
      <c r="Q2608">
        <v>4</v>
      </c>
      <c r="R2608" s="1">
        <f t="shared" si="509"/>
        <v>18.6875</v>
      </c>
      <c r="S2608" s="1">
        <f t="shared" si="510"/>
        <v>13</v>
      </c>
      <c r="T2608" s="1">
        <f t="shared" si="511"/>
        <v>15.586452450766339</v>
      </c>
      <c r="U2608" s="1">
        <f t="shared" si="512"/>
        <v>19</v>
      </c>
      <c r="W2608">
        <f t="shared" si="513"/>
        <v>9.765625E-2</v>
      </c>
      <c r="X2608">
        <f t="shared" si="514"/>
        <v>36</v>
      </c>
      <c r="Y2608">
        <f t="shared" si="515"/>
        <v>11.652306870879132</v>
      </c>
      <c r="AA2608">
        <f t="shared" si="516"/>
        <v>0.3125</v>
      </c>
      <c r="AB2608">
        <f t="shared" si="517"/>
        <v>6</v>
      </c>
      <c r="AC2608">
        <f t="shared" si="518"/>
        <v>3.4135475492336607</v>
      </c>
      <c r="AE2608">
        <f t="shared" si="519"/>
        <v>0.3125</v>
      </c>
      <c r="AF2608">
        <f t="shared" si="520"/>
        <v>6</v>
      </c>
      <c r="AG2608">
        <f t="shared" si="521"/>
        <v>3.4135475492336607</v>
      </c>
    </row>
    <row r="2609" spans="1:33" x14ac:dyDescent="0.25">
      <c r="A2609" t="s">
        <v>17</v>
      </c>
      <c r="B2609">
        <v>437</v>
      </c>
      <c r="C2609">
        <v>19</v>
      </c>
      <c r="D2609">
        <v>276</v>
      </c>
      <c r="E2609">
        <v>12</v>
      </c>
      <c r="F2609" t="s">
        <v>1048</v>
      </c>
      <c r="G2609" t="s">
        <v>372</v>
      </c>
      <c r="H2609">
        <v>2012</v>
      </c>
      <c r="I2609">
        <v>4</v>
      </c>
      <c r="J2609">
        <v>13</v>
      </c>
      <c r="K2609">
        <v>14</v>
      </c>
      <c r="L2609">
        <v>4</v>
      </c>
      <c r="M2609">
        <v>2012</v>
      </c>
      <c r="N2609">
        <v>3</v>
      </c>
      <c r="O2609">
        <v>16</v>
      </c>
      <c r="P2609">
        <v>14</v>
      </c>
      <c r="Q2609">
        <v>4</v>
      </c>
      <c r="R2609" s="1">
        <f t="shared" si="509"/>
        <v>19</v>
      </c>
      <c r="S2609" s="1">
        <f t="shared" si="510"/>
        <v>12</v>
      </c>
      <c r="T2609" s="1">
        <f t="shared" si="511"/>
        <v>15.0996688705415</v>
      </c>
      <c r="U2609" s="1">
        <f t="shared" si="512"/>
        <v>19</v>
      </c>
      <c r="W2609">
        <f t="shared" si="513"/>
        <v>0</v>
      </c>
      <c r="X2609">
        <f t="shared" si="514"/>
        <v>49</v>
      </c>
      <c r="Y2609">
        <f t="shared" si="515"/>
        <v>15.212582919423021</v>
      </c>
      <c r="AA2609">
        <f t="shared" si="516"/>
        <v>0</v>
      </c>
      <c r="AB2609">
        <f t="shared" si="517"/>
        <v>7</v>
      </c>
      <c r="AC2609">
        <f t="shared" si="518"/>
        <v>3.9003311294585004</v>
      </c>
      <c r="AE2609">
        <f t="shared" si="519"/>
        <v>0</v>
      </c>
      <c r="AF2609">
        <f t="shared" si="520"/>
        <v>7</v>
      </c>
      <c r="AG2609">
        <f t="shared" si="521"/>
        <v>3.9003311294585004</v>
      </c>
    </row>
    <row r="2610" spans="1:33" x14ac:dyDescent="0.25">
      <c r="A2610" t="s">
        <v>17</v>
      </c>
      <c r="B2610">
        <v>437</v>
      </c>
      <c r="C2610">
        <v>19</v>
      </c>
      <c r="D2610">
        <v>320</v>
      </c>
      <c r="E2610">
        <v>17</v>
      </c>
      <c r="F2610" t="s">
        <v>1048</v>
      </c>
      <c r="G2610" t="s">
        <v>541</v>
      </c>
      <c r="H2610">
        <v>2012</v>
      </c>
      <c r="I2610">
        <v>4</v>
      </c>
      <c r="J2610">
        <v>13</v>
      </c>
      <c r="K2610">
        <v>14</v>
      </c>
      <c r="L2610">
        <v>4</v>
      </c>
      <c r="M2610">
        <v>2012</v>
      </c>
      <c r="N2610">
        <v>3</v>
      </c>
      <c r="O2610">
        <v>23</v>
      </c>
      <c r="P2610">
        <v>14</v>
      </c>
      <c r="Q2610">
        <v>4</v>
      </c>
      <c r="R2610" s="1">
        <f t="shared" si="509"/>
        <v>23.215624999999999</v>
      </c>
      <c r="S2610" s="1">
        <f t="shared" si="510"/>
        <v>17</v>
      </c>
      <c r="T2610" s="1">
        <f t="shared" si="511"/>
        <v>19.866193017284413</v>
      </c>
      <c r="U2610" s="1">
        <f t="shared" si="512"/>
        <v>19</v>
      </c>
      <c r="W2610">
        <f t="shared" si="513"/>
        <v>17.771494140624995</v>
      </c>
      <c r="X2610">
        <f t="shared" si="514"/>
        <v>4</v>
      </c>
      <c r="Y2610">
        <f t="shared" si="515"/>
        <v>0.75029034319227539</v>
      </c>
      <c r="AA2610">
        <f t="shared" si="516"/>
        <v>4.2156249999999993</v>
      </c>
      <c r="AB2610">
        <f t="shared" si="517"/>
        <v>2</v>
      </c>
      <c r="AC2610">
        <f t="shared" si="518"/>
        <v>0.866193017284413</v>
      </c>
      <c r="AE2610">
        <f t="shared" si="519"/>
        <v>4.2156249999999993</v>
      </c>
      <c r="AF2610">
        <f t="shared" si="520"/>
        <v>2</v>
      </c>
      <c r="AG2610">
        <f t="shared" si="521"/>
        <v>0.866193017284413</v>
      </c>
    </row>
    <row r="2611" spans="1:33" x14ac:dyDescent="0.25">
      <c r="A2611" t="s">
        <v>17</v>
      </c>
      <c r="B2611">
        <v>437</v>
      </c>
      <c r="C2611">
        <v>19</v>
      </c>
      <c r="D2611">
        <v>314</v>
      </c>
      <c r="E2611">
        <v>11</v>
      </c>
      <c r="F2611" t="s">
        <v>1048</v>
      </c>
      <c r="G2611" t="s">
        <v>710</v>
      </c>
      <c r="H2611">
        <v>2012</v>
      </c>
      <c r="I2611">
        <v>4</v>
      </c>
      <c r="J2611">
        <v>13</v>
      </c>
      <c r="K2611">
        <v>14</v>
      </c>
      <c r="L2611">
        <v>4</v>
      </c>
      <c r="M2611">
        <v>2012</v>
      </c>
      <c r="N2611">
        <v>3</v>
      </c>
      <c r="O2611">
        <v>30</v>
      </c>
      <c r="P2611">
        <v>14</v>
      </c>
      <c r="Q2611">
        <v>4</v>
      </c>
      <c r="R2611" s="1">
        <f t="shared" si="509"/>
        <v>15.30891719745223</v>
      </c>
      <c r="S2611" s="1">
        <f t="shared" si="510"/>
        <v>11</v>
      </c>
      <c r="T2611" s="1">
        <f t="shared" si="511"/>
        <v>12.976828933602174</v>
      </c>
      <c r="U2611" s="1">
        <f t="shared" si="512"/>
        <v>19</v>
      </c>
      <c r="W2611">
        <f t="shared" si="513"/>
        <v>13.624092255263902</v>
      </c>
      <c r="X2611">
        <f t="shared" si="514"/>
        <v>64</v>
      </c>
      <c r="Y2611">
        <f t="shared" si="515"/>
        <v>36.278589695091917</v>
      </c>
      <c r="AA2611">
        <f t="shared" si="516"/>
        <v>3.6910828025477702</v>
      </c>
      <c r="AB2611">
        <f t="shared" si="517"/>
        <v>8</v>
      </c>
      <c r="AC2611">
        <f t="shared" si="518"/>
        <v>6.0231710663978255</v>
      </c>
      <c r="AE2611">
        <f t="shared" si="519"/>
        <v>3.6910828025477702</v>
      </c>
      <c r="AF2611">
        <f t="shared" si="520"/>
        <v>8</v>
      </c>
      <c r="AG2611">
        <f t="shared" si="521"/>
        <v>6.0231710663978255</v>
      </c>
    </row>
    <row r="2612" spans="1:33" x14ac:dyDescent="0.25">
      <c r="A2612" t="s">
        <v>17</v>
      </c>
      <c r="B2612">
        <v>437</v>
      </c>
      <c r="C2612">
        <v>19</v>
      </c>
      <c r="D2612">
        <v>332</v>
      </c>
      <c r="E2612">
        <v>6</v>
      </c>
      <c r="F2612" t="s">
        <v>1048</v>
      </c>
      <c r="G2612" t="s">
        <v>879</v>
      </c>
      <c r="H2612">
        <v>2012</v>
      </c>
      <c r="I2612">
        <v>4</v>
      </c>
      <c r="J2612">
        <v>13</v>
      </c>
      <c r="K2612">
        <v>14</v>
      </c>
      <c r="L2612">
        <v>4</v>
      </c>
      <c r="M2612">
        <v>2012</v>
      </c>
      <c r="N2612">
        <v>4</v>
      </c>
      <c r="O2612">
        <v>6</v>
      </c>
      <c r="P2612">
        <v>14</v>
      </c>
      <c r="Q2612">
        <v>4</v>
      </c>
      <c r="R2612" s="1">
        <f t="shared" si="509"/>
        <v>7.8975903614457827</v>
      </c>
      <c r="S2612" s="1">
        <f t="shared" si="510"/>
        <v>6</v>
      </c>
      <c r="T2612" s="1">
        <f t="shared" si="511"/>
        <v>6.883715723987641</v>
      </c>
      <c r="U2612" s="1">
        <f t="shared" si="512"/>
        <v>19</v>
      </c>
      <c r="W2612">
        <f t="shared" si="513"/>
        <v>123.26349978226159</v>
      </c>
      <c r="X2612">
        <f t="shared" si="514"/>
        <v>169</v>
      </c>
      <c r="Y2612">
        <f t="shared" si="515"/>
        <v>146.80434465714433</v>
      </c>
      <c r="AA2612">
        <f t="shared" si="516"/>
        <v>11.102409638554217</v>
      </c>
      <c r="AB2612">
        <f t="shared" si="517"/>
        <v>13</v>
      </c>
      <c r="AC2612">
        <f t="shared" si="518"/>
        <v>12.116284276012358</v>
      </c>
      <c r="AE2612">
        <f t="shared" si="519"/>
        <v>11.102409638554217</v>
      </c>
      <c r="AF2612">
        <f t="shared" si="520"/>
        <v>13</v>
      </c>
      <c r="AG2612">
        <f t="shared" si="521"/>
        <v>12.116284276012358</v>
      </c>
    </row>
    <row r="2613" spans="1:33" x14ac:dyDescent="0.25">
      <c r="A2613" t="s">
        <v>17</v>
      </c>
      <c r="B2613">
        <v>443</v>
      </c>
      <c r="C2613">
        <v>12</v>
      </c>
      <c r="D2613">
        <v>289</v>
      </c>
      <c r="E2613">
        <v>4</v>
      </c>
      <c r="F2613" t="s">
        <v>1049</v>
      </c>
      <c r="G2613" t="s">
        <v>52</v>
      </c>
      <c r="H2613">
        <v>2012</v>
      </c>
      <c r="I2613">
        <v>4</v>
      </c>
      <c r="J2613">
        <v>13</v>
      </c>
      <c r="K2613">
        <v>15</v>
      </c>
      <c r="L2613">
        <v>4</v>
      </c>
      <c r="M2613">
        <v>2012</v>
      </c>
      <c r="N2613">
        <v>3</v>
      </c>
      <c r="O2613">
        <v>2</v>
      </c>
      <c r="P2613">
        <v>15</v>
      </c>
      <c r="Q2613">
        <v>4</v>
      </c>
      <c r="R2613" s="1">
        <f t="shared" si="509"/>
        <v>6.1314878892733562</v>
      </c>
      <c r="S2613" s="1">
        <f t="shared" si="510"/>
        <v>4</v>
      </c>
      <c r="T2613" s="1">
        <f t="shared" si="511"/>
        <v>4.9523682776115736</v>
      </c>
      <c r="U2613" s="1">
        <f t="shared" si="512"/>
        <v>12</v>
      </c>
      <c r="W2613">
        <f t="shared" si="513"/>
        <v>34.439434393745287</v>
      </c>
      <c r="X2613">
        <f t="shared" si="514"/>
        <v>64</v>
      </c>
      <c r="Y2613">
        <f t="shared" si="515"/>
        <v>49.669112894415655</v>
      </c>
      <c r="AA2613">
        <f t="shared" si="516"/>
        <v>5.8685121107266438</v>
      </c>
      <c r="AB2613">
        <f t="shared" si="517"/>
        <v>8</v>
      </c>
      <c r="AC2613">
        <f t="shared" si="518"/>
        <v>7.0476317223884264</v>
      </c>
      <c r="AE2613">
        <f t="shared" si="519"/>
        <v>5.8685121107266438</v>
      </c>
      <c r="AF2613">
        <f t="shared" si="520"/>
        <v>8</v>
      </c>
      <c r="AG2613">
        <f t="shared" si="521"/>
        <v>7.0476317223884264</v>
      </c>
    </row>
    <row r="2614" spans="1:33" x14ac:dyDescent="0.25">
      <c r="A2614" t="s">
        <v>17</v>
      </c>
      <c r="B2614">
        <v>443</v>
      </c>
      <c r="C2614">
        <v>12</v>
      </c>
      <c r="D2614">
        <v>310</v>
      </c>
      <c r="E2614">
        <v>14</v>
      </c>
      <c r="F2614" t="s">
        <v>1049</v>
      </c>
      <c r="G2614" t="s">
        <v>51</v>
      </c>
      <c r="H2614">
        <v>2012</v>
      </c>
      <c r="I2614">
        <v>4</v>
      </c>
      <c r="J2614">
        <v>13</v>
      </c>
      <c r="K2614">
        <v>15</v>
      </c>
      <c r="L2614">
        <v>4</v>
      </c>
      <c r="M2614">
        <v>2012</v>
      </c>
      <c r="N2614">
        <v>3</v>
      </c>
      <c r="O2614">
        <v>9</v>
      </c>
      <c r="P2614">
        <v>15</v>
      </c>
      <c r="Q2614">
        <v>4</v>
      </c>
      <c r="R2614" s="1">
        <f t="shared" si="509"/>
        <v>20.006451612903227</v>
      </c>
      <c r="S2614" s="1">
        <f t="shared" si="510"/>
        <v>14</v>
      </c>
      <c r="T2614" s="1">
        <f t="shared" si="511"/>
        <v>16.735899216374516</v>
      </c>
      <c r="U2614" s="1">
        <f t="shared" si="512"/>
        <v>12</v>
      </c>
      <c r="W2614">
        <f t="shared" si="513"/>
        <v>64.103267429760692</v>
      </c>
      <c r="X2614">
        <f t="shared" si="514"/>
        <v>4</v>
      </c>
      <c r="Y2614">
        <f t="shared" si="515"/>
        <v>22.428741387656757</v>
      </c>
      <c r="AA2614">
        <f t="shared" si="516"/>
        <v>8.006451612903227</v>
      </c>
      <c r="AB2614">
        <f t="shared" si="517"/>
        <v>2</v>
      </c>
      <c r="AC2614">
        <f t="shared" si="518"/>
        <v>4.7358992163745164</v>
      </c>
      <c r="AE2614">
        <f t="shared" si="519"/>
        <v>8.006451612903227</v>
      </c>
      <c r="AF2614">
        <f t="shared" si="520"/>
        <v>2</v>
      </c>
      <c r="AG2614">
        <f t="shared" si="521"/>
        <v>4.7358992163745164</v>
      </c>
    </row>
    <row r="2615" spans="1:33" x14ac:dyDescent="0.25">
      <c r="A2615" t="s">
        <v>17</v>
      </c>
      <c r="B2615">
        <v>443</v>
      </c>
      <c r="C2615">
        <v>12</v>
      </c>
      <c r="D2615">
        <v>272</v>
      </c>
      <c r="E2615">
        <v>8</v>
      </c>
      <c r="F2615" t="s">
        <v>1049</v>
      </c>
      <c r="G2615" t="s">
        <v>373</v>
      </c>
      <c r="H2615">
        <v>2012</v>
      </c>
      <c r="I2615">
        <v>4</v>
      </c>
      <c r="J2615">
        <v>13</v>
      </c>
      <c r="K2615">
        <v>15</v>
      </c>
      <c r="L2615">
        <v>4</v>
      </c>
      <c r="M2615">
        <v>2012</v>
      </c>
      <c r="N2615">
        <v>3</v>
      </c>
      <c r="O2615">
        <v>16</v>
      </c>
      <c r="P2615">
        <v>15</v>
      </c>
      <c r="Q2615">
        <v>4</v>
      </c>
      <c r="R2615" s="1">
        <f t="shared" si="509"/>
        <v>13.029411764705882</v>
      </c>
      <c r="S2615" s="1">
        <f t="shared" si="510"/>
        <v>8</v>
      </c>
      <c r="T2615" s="1">
        <f t="shared" si="511"/>
        <v>10.209568752775361</v>
      </c>
      <c r="U2615" s="1">
        <f t="shared" si="512"/>
        <v>12</v>
      </c>
      <c r="W2615">
        <f t="shared" si="513"/>
        <v>1.0596885813148786</v>
      </c>
      <c r="X2615">
        <f t="shared" si="514"/>
        <v>16</v>
      </c>
      <c r="Y2615">
        <f t="shared" si="515"/>
        <v>3.2056440510383757</v>
      </c>
      <c r="AA2615">
        <f t="shared" si="516"/>
        <v>1.0294117647058822</v>
      </c>
      <c r="AB2615">
        <f t="shared" si="517"/>
        <v>4</v>
      </c>
      <c r="AC2615">
        <f t="shared" si="518"/>
        <v>1.7904312472246389</v>
      </c>
      <c r="AE2615">
        <f t="shared" si="519"/>
        <v>1.0294117647058822</v>
      </c>
      <c r="AF2615">
        <f t="shared" si="520"/>
        <v>4</v>
      </c>
      <c r="AG2615">
        <f t="shared" si="521"/>
        <v>1.7904312472246389</v>
      </c>
    </row>
    <row r="2616" spans="1:33" x14ac:dyDescent="0.25">
      <c r="A2616" t="s">
        <v>17</v>
      </c>
      <c r="B2616">
        <v>443</v>
      </c>
      <c r="C2616">
        <v>12</v>
      </c>
      <c r="D2616">
        <v>330</v>
      </c>
      <c r="E2616">
        <v>11</v>
      </c>
      <c r="F2616" t="s">
        <v>1049</v>
      </c>
      <c r="G2616" t="s">
        <v>542</v>
      </c>
      <c r="H2616">
        <v>2012</v>
      </c>
      <c r="I2616">
        <v>4</v>
      </c>
      <c r="J2616">
        <v>13</v>
      </c>
      <c r="K2616">
        <v>15</v>
      </c>
      <c r="L2616">
        <v>4</v>
      </c>
      <c r="M2616">
        <v>2012</v>
      </c>
      <c r="N2616">
        <v>3</v>
      </c>
      <c r="O2616">
        <v>23</v>
      </c>
      <c r="P2616">
        <v>15</v>
      </c>
      <c r="Q2616">
        <v>4</v>
      </c>
      <c r="R2616" s="1">
        <f t="shared" si="509"/>
        <v>14.766666666666667</v>
      </c>
      <c r="S2616" s="1">
        <f t="shared" si="510"/>
        <v>11</v>
      </c>
      <c r="T2616" s="1">
        <f t="shared" si="511"/>
        <v>12.744933633932087</v>
      </c>
      <c r="U2616" s="1">
        <f t="shared" si="512"/>
        <v>12</v>
      </c>
      <c r="W2616">
        <f t="shared" si="513"/>
        <v>7.654444444444449</v>
      </c>
      <c r="X2616">
        <f t="shared" si="514"/>
        <v>1</v>
      </c>
      <c r="Y2616">
        <f t="shared" si="515"/>
        <v>0.55492611896326449</v>
      </c>
      <c r="AA2616">
        <f t="shared" si="516"/>
        <v>2.7666666666666675</v>
      </c>
      <c r="AB2616">
        <f t="shared" si="517"/>
        <v>1</v>
      </c>
      <c r="AC2616">
        <f t="shared" si="518"/>
        <v>0.74493363393208689</v>
      </c>
      <c r="AE2616">
        <f t="shared" si="519"/>
        <v>2.7666666666666675</v>
      </c>
      <c r="AF2616">
        <f t="shared" si="520"/>
        <v>1</v>
      </c>
      <c r="AG2616">
        <f t="shared" si="521"/>
        <v>0.74493363393208689</v>
      </c>
    </row>
    <row r="2617" spans="1:33" x14ac:dyDescent="0.25">
      <c r="A2617" t="s">
        <v>17</v>
      </c>
      <c r="B2617">
        <v>443</v>
      </c>
      <c r="C2617">
        <v>12</v>
      </c>
      <c r="D2617">
        <v>308</v>
      </c>
      <c r="E2617">
        <v>8</v>
      </c>
      <c r="F2617" t="s">
        <v>1049</v>
      </c>
      <c r="G2617" t="s">
        <v>711</v>
      </c>
      <c r="H2617">
        <v>2012</v>
      </c>
      <c r="I2617">
        <v>4</v>
      </c>
      <c r="J2617">
        <v>13</v>
      </c>
      <c r="K2617">
        <v>15</v>
      </c>
      <c r="L2617">
        <v>4</v>
      </c>
      <c r="M2617">
        <v>2012</v>
      </c>
      <c r="N2617">
        <v>3</v>
      </c>
      <c r="O2617">
        <v>30</v>
      </c>
      <c r="P2617">
        <v>15</v>
      </c>
      <c r="Q2617">
        <v>4</v>
      </c>
      <c r="R2617" s="1">
        <f t="shared" si="509"/>
        <v>11.506493506493506</v>
      </c>
      <c r="S2617" s="1">
        <f t="shared" si="510"/>
        <v>8</v>
      </c>
      <c r="T2617" s="1">
        <f t="shared" si="511"/>
        <v>9.5943706438696665</v>
      </c>
      <c r="U2617" s="1">
        <f t="shared" si="512"/>
        <v>12</v>
      </c>
      <c r="W2617">
        <f t="shared" si="513"/>
        <v>0.24354865913307552</v>
      </c>
      <c r="X2617">
        <f t="shared" si="514"/>
        <v>16</v>
      </c>
      <c r="Y2617">
        <f t="shared" si="515"/>
        <v>5.7870525990760431</v>
      </c>
      <c r="AA2617">
        <f t="shared" si="516"/>
        <v>0.49350649350649434</v>
      </c>
      <c r="AB2617">
        <f t="shared" si="517"/>
        <v>4</v>
      </c>
      <c r="AC2617">
        <f t="shared" si="518"/>
        <v>2.4056293561303335</v>
      </c>
      <c r="AE2617">
        <f t="shared" si="519"/>
        <v>0.49350649350649434</v>
      </c>
      <c r="AF2617">
        <f t="shared" si="520"/>
        <v>4</v>
      </c>
      <c r="AG2617">
        <f t="shared" si="521"/>
        <v>2.4056293561303335</v>
      </c>
    </row>
    <row r="2618" spans="1:33" x14ac:dyDescent="0.25">
      <c r="A2618" t="s">
        <v>17</v>
      </c>
      <c r="B2618">
        <v>443</v>
      </c>
      <c r="C2618">
        <v>12</v>
      </c>
      <c r="D2618">
        <v>330</v>
      </c>
      <c r="E2618">
        <v>7</v>
      </c>
      <c r="F2618" t="s">
        <v>1049</v>
      </c>
      <c r="G2618" t="s">
        <v>880</v>
      </c>
      <c r="H2618">
        <v>2012</v>
      </c>
      <c r="I2618">
        <v>4</v>
      </c>
      <c r="J2618">
        <v>13</v>
      </c>
      <c r="K2618">
        <v>15</v>
      </c>
      <c r="L2618">
        <v>4</v>
      </c>
      <c r="M2618">
        <v>2012</v>
      </c>
      <c r="N2618">
        <v>4</v>
      </c>
      <c r="O2618">
        <v>6</v>
      </c>
      <c r="P2618">
        <v>15</v>
      </c>
      <c r="Q2618">
        <v>4</v>
      </c>
      <c r="R2618" s="1">
        <f t="shared" si="509"/>
        <v>9.3969696969696965</v>
      </c>
      <c r="S2618" s="1">
        <f t="shared" si="510"/>
        <v>7</v>
      </c>
      <c r="T2618" s="1">
        <f t="shared" si="511"/>
        <v>8.1104123125022376</v>
      </c>
      <c r="U2618" s="1">
        <f t="shared" si="512"/>
        <v>12</v>
      </c>
      <c r="W2618">
        <f t="shared" si="513"/>
        <v>6.7757667584940338</v>
      </c>
      <c r="X2618">
        <f t="shared" si="514"/>
        <v>25</v>
      </c>
      <c r="Y2618">
        <f t="shared" si="515"/>
        <v>15.128892378734191</v>
      </c>
      <c r="AA2618">
        <f t="shared" si="516"/>
        <v>2.6030303030303035</v>
      </c>
      <c r="AB2618">
        <f t="shared" si="517"/>
        <v>5</v>
      </c>
      <c r="AC2618">
        <f t="shared" si="518"/>
        <v>3.8895876874977624</v>
      </c>
      <c r="AE2618">
        <f t="shared" si="519"/>
        <v>2.6030303030303035</v>
      </c>
      <c r="AF2618">
        <f t="shared" si="520"/>
        <v>5</v>
      </c>
      <c r="AG2618">
        <f t="shared" si="521"/>
        <v>3.8895876874977624</v>
      </c>
    </row>
    <row r="2619" spans="1:33" x14ac:dyDescent="0.25">
      <c r="A2619" t="s">
        <v>17</v>
      </c>
      <c r="B2619">
        <v>438</v>
      </c>
      <c r="C2619">
        <v>10</v>
      </c>
      <c r="D2619">
        <v>281</v>
      </c>
      <c r="E2619">
        <v>6</v>
      </c>
      <c r="F2619" t="s">
        <v>1050</v>
      </c>
      <c r="G2619" t="s">
        <v>54</v>
      </c>
      <c r="H2619">
        <v>2012</v>
      </c>
      <c r="I2619">
        <v>4</v>
      </c>
      <c r="J2619">
        <v>13</v>
      </c>
      <c r="K2619">
        <v>16</v>
      </c>
      <c r="L2619">
        <v>4</v>
      </c>
      <c r="M2619">
        <v>2012</v>
      </c>
      <c r="N2619">
        <v>3</v>
      </c>
      <c r="O2619">
        <v>2</v>
      </c>
      <c r="P2619">
        <v>16</v>
      </c>
      <c r="Q2619">
        <v>4</v>
      </c>
      <c r="R2619" s="1">
        <f t="shared" si="509"/>
        <v>9.352313167259787</v>
      </c>
      <c r="S2619" s="1">
        <f t="shared" si="510"/>
        <v>6</v>
      </c>
      <c r="T2619" s="1">
        <f t="shared" si="511"/>
        <v>7.4909197701990324</v>
      </c>
      <c r="U2619" s="1">
        <f t="shared" si="512"/>
        <v>10</v>
      </c>
      <c r="W2619">
        <f t="shared" si="513"/>
        <v>0.41949823330504865</v>
      </c>
      <c r="X2619">
        <f t="shared" si="514"/>
        <v>16</v>
      </c>
      <c r="Y2619">
        <f t="shared" si="515"/>
        <v>6.295483599578076</v>
      </c>
      <c r="AA2619">
        <f t="shared" si="516"/>
        <v>0.64768683274021299</v>
      </c>
      <c r="AB2619">
        <f t="shared" si="517"/>
        <v>4</v>
      </c>
      <c r="AC2619">
        <f t="shared" si="518"/>
        <v>2.5090802298009676</v>
      </c>
      <c r="AE2619">
        <f t="shared" si="519"/>
        <v>0.64768683274021299</v>
      </c>
      <c r="AF2619">
        <f t="shared" si="520"/>
        <v>4</v>
      </c>
      <c r="AG2619">
        <f t="shared" si="521"/>
        <v>2.5090802298009676</v>
      </c>
    </row>
    <row r="2620" spans="1:33" x14ac:dyDescent="0.25">
      <c r="A2620" t="s">
        <v>17</v>
      </c>
      <c r="B2620">
        <v>438</v>
      </c>
      <c r="C2620">
        <v>10</v>
      </c>
      <c r="D2620">
        <v>317</v>
      </c>
      <c r="E2620">
        <v>4</v>
      </c>
      <c r="F2620" t="s">
        <v>1050</v>
      </c>
      <c r="G2620" t="s">
        <v>53</v>
      </c>
      <c r="H2620">
        <v>2012</v>
      </c>
      <c r="I2620">
        <v>4</v>
      </c>
      <c r="J2620">
        <v>13</v>
      </c>
      <c r="K2620">
        <v>16</v>
      </c>
      <c r="L2620">
        <v>4</v>
      </c>
      <c r="M2620">
        <v>2012</v>
      </c>
      <c r="N2620">
        <v>3</v>
      </c>
      <c r="O2620">
        <v>9</v>
      </c>
      <c r="P2620">
        <v>16</v>
      </c>
      <c r="Q2620">
        <v>4</v>
      </c>
      <c r="R2620" s="1">
        <f t="shared" si="509"/>
        <v>5.5268138801261832</v>
      </c>
      <c r="S2620" s="1">
        <f t="shared" si="510"/>
        <v>4</v>
      </c>
      <c r="T2620" s="1">
        <f t="shared" si="511"/>
        <v>4.7018353353243594</v>
      </c>
      <c r="U2620" s="1">
        <f t="shared" si="512"/>
        <v>10</v>
      </c>
      <c r="W2620">
        <f t="shared" si="513"/>
        <v>20.00939406303177</v>
      </c>
      <c r="X2620">
        <f t="shared" si="514"/>
        <v>36</v>
      </c>
      <c r="Y2620">
        <f t="shared" si="515"/>
        <v>28.070548814017542</v>
      </c>
      <c r="AA2620">
        <f t="shared" si="516"/>
        <v>4.4731861198738168</v>
      </c>
      <c r="AB2620">
        <f t="shared" si="517"/>
        <v>6</v>
      </c>
      <c r="AC2620">
        <f t="shared" si="518"/>
        <v>5.2981646646756406</v>
      </c>
      <c r="AE2620">
        <f t="shared" si="519"/>
        <v>4.4731861198738168</v>
      </c>
      <c r="AF2620">
        <f t="shared" si="520"/>
        <v>6</v>
      </c>
      <c r="AG2620">
        <f t="shared" si="521"/>
        <v>5.2981646646756406</v>
      </c>
    </row>
    <row r="2621" spans="1:33" x14ac:dyDescent="0.25">
      <c r="A2621" t="s">
        <v>17</v>
      </c>
      <c r="B2621">
        <v>438</v>
      </c>
      <c r="C2621">
        <v>10</v>
      </c>
      <c r="D2621">
        <v>274</v>
      </c>
      <c r="E2621">
        <v>11</v>
      </c>
      <c r="F2621" t="s">
        <v>1050</v>
      </c>
      <c r="G2621" t="s">
        <v>374</v>
      </c>
      <c r="H2621">
        <v>2012</v>
      </c>
      <c r="I2621">
        <v>4</v>
      </c>
      <c r="J2621">
        <v>13</v>
      </c>
      <c r="K2621">
        <v>16</v>
      </c>
      <c r="L2621">
        <v>4</v>
      </c>
      <c r="M2621">
        <v>2012</v>
      </c>
      <c r="N2621">
        <v>3</v>
      </c>
      <c r="O2621">
        <v>16</v>
      </c>
      <c r="P2621">
        <v>16</v>
      </c>
      <c r="Q2621">
        <v>4</v>
      </c>
      <c r="R2621" s="1">
        <f t="shared" si="509"/>
        <v>17.583941605839417</v>
      </c>
      <c r="S2621" s="1">
        <f t="shared" si="510"/>
        <v>11</v>
      </c>
      <c r="T2621" s="1">
        <f t="shared" si="511"/>
        <v>13.90767261853088</v>
      </c>
      <c r="U2621" s="1">
        <f t="shared" si="512"/>
        <v>10</v>
      </c>
      <c r="W2621">
        <f t="shared" si="513"/>
        <v>57.516170280782156</v>
      </c>
      <c r="X2621">
        <f t="shared" si="514"/>
        <v>1</v>
      </c>
      <c r="Y2621">
        <f t="shared" si="515"/>
        <v>15.269905293615981</v>
      </c>
      <c r="AA2621">
        <f t="shared" si="516"/>
        <v>7.5839416058394171</v>
      </c>
      <c r="AB2621">
        <f t="shared" si="517"/>
        <v>1</v>
      </c>
      <c r="AC2621">
        <f t="shared" si="518"/>
        <v>3.9076726185308797</v>
      </c>
      <c r="AE2621">
        <f t="shared" si="519"/>
        <v>7.5839416058394171</v>
      </c>
      <c r="AF2621">
        <f t="shared" si="520"/>
        <v>1</v>
      </c>
      <c r="AG2621">
        <f t="shared" si="521"/>
        <v>3.9076726185308797</v>
      </c>
    </row>
    <row r="2622" spans="1:33" x14ac:dyDescent="0.25">
      <c r="A2622" t="s">
        <v>17</v>
      </c>
      <c r="B2622">
        <v>438</v>
      </c>
      <c r="C2622">
        <v>10</v>
      </c>
      <c r="D2622">
        <v>328</v>
      </c>
      <c r="E2622">
        <v>10</v>
      </c>
      <c r="F2622" t="s">
        <v>1050</v>
      </c>
      <c r="G2622" t="s">
        <v>543</v>
      </c>
      <c r="H2622">
        <v>2012</v>
      </c>
      <c r="I2622">
        <v>4</v>
      </c>
      <c r="J2622">
        <v>13</v>
      </c>
      <c r="K2622">
        <v>16</v>
      </c>
      <c r="L2622">
        <v>4</v>
      </c>
      <c r="M2622">
        <v>2012</v>
      </c>
      <c r="N2622">
        <v>3</v>
      </c>
      <c r="O2622">
        <v>23</v>
      </c>
      <c r="P2622">
        <v>16</v>
      </c>
      <c r="Q2622">
        <v>4</v>
      </c>
      <c r="R2622" s="1">
        <f t="shared" si="509"/>
        <v>13.353658536585366</v>
      </c>
      <c r="S2622" s="1">
        <f t="shared" si="510"/>
        <v>10</v>
      </c>
      <c r="T2622" s="1">
        <f t="shared" si="511"/>
        <v>11.555803103456448</v>
      </c>
      <c r="U2622" s="1">
        <f t="shared" si="512"/>
        <v>10</v>
      </c>
      <c r="W2622">
        <f t="shared" si="513"/>
        <v>11.247025580011897</v>
      </c>
      <c r="X2622">
        <f t="shared" si="514"/>
        <v>0</v>
      </c>
      <c r="Y2622">
        <f t="shared" si="515"/>
        <v>2.4205232967247148</v>
      </c>
      <c r="AA2622">
        <f t="shared" si="516"/>
        <v>3.3536585365853657</v>
      </c>
      <c r="AB2622">
        <f t="shared" si="517"/>
        <v>0</v>
      </c>
      <c r="AC2622">
        <f t="shared" si="518"/>
        <v>1.5558031034564479</v>
      </c>
      <c r="AE2622">
        <f t="shared" si="519"/>
        <v>3.3536585365853657</v>
      </c>
      <c r="AF2622">
        <f t="shared" si="520"/>
        <v>0</v>
      </c>
      <c r="AG2622">
        <f t="shared" si="521"/>
        <v>1.5558031034564479</v>
      </c>
    </row>
    <row r="2623" spans="1:33" x14ac:dyDescent="0.25">
      <c r="A2623" t="s">
        <v>17</v>
      </c>
      <c r="B2623">
        <v>438</v>
      </c>
      <c r="C2623">
        <v>10</v>
      </c>
      <c r="D2623">
        <v>308</v>
      </c>
      <c r="E2623">
        <v>16</v>
      </c>
      <c r="F2623" t="s">
        <v>1050</v>
      </c>
      <c r="G2623" t="s">
        <v>712</v>
      </c>
      <c r="H2623">
        <v>2012</v>
      </c>
      <c r="I2623">
        <v>4</v>
      </c>
      <c r="J2623">
        <v>13</v>
      </c>
      <c r="K2623">
        <v>16</v>
      </c>
      <c r="L2623">
        <v>4</v>
      </c>
      <c r="M2623">
        <v>2012</v>
      </c>
      <c r="N2623">
        <v>3</v>
      </c>
      <c r="O2623">
        <v>30</v>
      </c>
      <c r="P2623">
        <v>16</v>
      </c>
      <c r="Q2623">
        <v>4</v>
      </c>
      <c r="R2623" s="1">
        <f t="shared" si="509"/>
        <v>22.753246753246753</v>
      </c>
      <c r="S2623" s="1">
        <f t="shared" si="510"/>
        <v>16</v>
      </c>
      <c r="T2623" s="1">
        <f t="shared" si="511"/>
        <v>19.080145388648067</v>
      </c>
      <c r="U2623" s="1">
        <f t="shared" si="512"/>
        <v>10</v>
      </c>
      <c r="W2623">
        <f t="shared" si="513"/>
        <v>162.64530274919883</v>
      </c>
      <c r="X2623">
        <f t="shared" si="514"/>
        <v>36</v>
      </c>
      <c r="Y2623">
        <f t="shared" si="515"/>
        <v>82.449040278986743</v>
      </c>
      <c r="AA2623">
        <f t="shared" si="516"/>
        <v>12.753246753246753</v>
      </c>
      <c r="AB2623">
        <f t="shared" si="517"/>
        <v>6</v>
      </c>
      <c r="AC2623">
        <f t="shared" si="518"/>
        <v>9.0801453886480665</v>
      </c>
      <c r="AE2623">
        <f t="shared" si="519"/>
        <v>12.753246753246753</v>
      </c>
      <c r="AF2623">
        <f t="shared" si="520"/>
        <v>6</v>
      </c>
      <c r="AG2623">
        <f t="shared" si="521"/>
        <v>9.0801453886480665</v>
      </c>
    </row>
    <row r="2624" spans="1:33" x14ac:dyDescent="0.25">
      <c r="A2624" t="s">
        <v>17</v>
      </c>
      <c r="B2624">
        <v>438</v>
      </c>
      <c r="C2624">
        <v>10</v>
      </c>
      <c r="D2624">
        <v>324</v>
      </c>
      <c r="E2624">
        <v>10</v>
      </c>
      <c r="F2624" t="s">
        <v>1050</v>
      </c>
      <c r="G2624" t="s">
        <v>881</v>
      </c>
      <c r="H2624">
        <v>2012</v>
      </c>
      <c r="I2624">
        <v>4</v>
      </c>
      <c r="J2624">
        <v>13</v>
      </c>
      <c r="K2624">
        <v>16</v>
      </c>
      <c r="L2624">
        <v>4</v>
      </c>
      <c r="M2624">
        <v>2012</v>
      </c>
      <c r="N2624">
        <v>4</v>
      </c>
      <c r="O2624">
        <v>6</v>
      </c>
      <c r="P2624">
        <v>16</v>
      </c>
      <c r="Q2624">
        <v>4</v>
      </c>
      <c r="R2624" s="1">
        <f t="shared" si="509"/>
        <v>13.518518518518519</v>
      </c>
      <c r="S2624" s="1">
        <f t="shared" si="510"/>
        <v>10</v>
      </c>
      <c r="T2624" s="1">
        <f t="shared" si="511"/>
        <v>11.626916409142417</v>
      </c>
      <c r="U2624" s="1">
        <f t="shared" si="512"/>
        <v>10</v>
      </c>
      <c r="W2624">
        <f t="shared" si="513"/>
        <v>12.379972565157754</v>
      </c>
      <c r="X2624">
        <f t="shared" si="514"/>
        <v>0</v>
      </c>
      <c r="Y2624">
        <f t="shared" si="515"/>
        <v>2.6468570023368576</v>
      </c>
      <c r="AA2624">
        <f t="shared" si="516"/>
        <v>3.518518518518519</v>
      </c>
      <c r="AB2624">
        <f t="shared" si="517"/>
        <v>0</v>
      </c>
      <c r="AC2624">
        <f t="shared" si="518"/>
        <v>1.6269164091424173</v>
      </c>
      <c r="AE2624">
        <f t="shared" si="519"/>
        <v>3.518518518518519</v>
      </c>
      <c r="AF2624">
        <f t="shared" si="520"/>
        <v>0</v>
      </c>
      <c r="AG2624">
        <f t="shared" si="521"/>
        <v>1.6269164091424173</v>
      </c>
    </row>
    <row r="2625" spans="1:33" x14ac:dyDescent="0.25">
      <c r="A2625" t="s">
        <v>17</v>
      </c>
      <c r="B2625">
        <v>429</v>
      </c>
      <c r="C2625">
        <v>16</v>
      </c>
      <c r="D2625">
        <v>282</v>
      </c>
      <c r="E2625">
        <v>10</v>
      </c>
      <c r="F2625" t="s">
        <v>1051</v>
      </c>
      <c r="G2625" t="s">
        <v>56</v>
      </c>
      <c r="H2625">
        <v>2012</v>
      </c>
      <c r="I2625">
        <v>4</v>
      </c>
      <c r="J2625">
        <v>13</v>
      </c>
      <c r="K2625">
        <v>17</v>
      </c>
      <c r="L2625">
        <v>4</v>
      </c>
      <c r="M2625">
        <v>2012</v>
      </c>
      <c r="N2625">
        <v>3</v>
      </c>
      <c r="O2625">
        <v>2</v>
      </c>
      <c r="P2625">
        <v>17</v>
      </c>
      <c r="Q2625">
        <v>4</v>
      </c>
      <c r="R2625" s="1">
        <f t="shared" si="509"/>
        <v>15.212765957446809</v>
      </c>
      <c r="S2625" s="1">
        <f t="shared" si="510"/>
        <v>10</v>
      </c>
      <c r="T2625" s="1">
        <f t="shared" si="511"/>
        <v>12.334004198737249</v>
      </c>
      <c r="U2625" s="1">
        <f t="shared" si="512"/>
        <v>16</v>
      </c>
      <c r="W2625">
        <f t="shared" si="513"/>
        <v>0.6197374377546393</v>
      </c>
      <c r="X2625">
        <f t="shared" si="514"/>
        <v>36</v>
      </c>
      <c r="Y2625">
        <f t="shared" si="515"/>
        <v>13.439525214876118</v>
      </c>
      <c r="AA2625">
        <f t="shared" si="516"/>
        <v>0.78723404255319096</v>
      </c>
      <c r="AB2625">
        <f t="shared" si="517"/>
        <v>6</v>
      </c>
      <c r="AC2625">
        <f t="shared" si="518"/>
        <v>3.6659958012627509</v>
      </c>
      <c r="AE2625">
        <f t="shared" si="519"/>
        <v>0.78723404255319096</v>
      </c>
      <c r="AF2625">
        <f t="shared" si="520"/>
        <v>6</v>
      </c>
      <c r="AG2625">
        <f t="shared" si="521"/>
        <v>3.6659958012627509</v>
      </c>
    </row>
    <row r="2626" spans="1:33" x14ac:dyDescent="0.25">
      <c r="A2626" t="s">
        <v>17</v>
      </c>
      <c r="B2626">
        <v>429</v>
      </c>
      <c r="C2626">
        <v>16</v>
      </c>
      <c r="D2626">
        <v>313</v>
      </c>
      <c r="E2626">
        <v>14</v>
      </c>
      <c r="F2626" t="s">
        <v>1051</v>
      </c>
      <c r="G2626" t="s">
        <v>55</v>
      </c>
      <c r="H2626">
        <v>2012</v>
      </c>
      <c r="I2626">
        <v>4</v>
      </c>
      <c r="J2626">
        <v>13</v>
      </c>
      <c r="K2626">
        <v>17</v>
      </c>
      <c r="L2626">
        <v>4</v>
      </c>
      <c r="M2626">
        <v>2012</v>
      </c>
      <c r="N2626">
        <v>3</v>
      </c>
      <c r="O2626">
        <v>9</v>
      </c>
      <c r="P2626">
        <v>17</v>
      </c>
      <c r="Q2626">
        <v>4</v>
      </c>
      <c r="R2626" s="1">
        <f t="shared" si="509"/>
        <v>19.188498402555911</v>
      </c>
      <c r="S2626" s="1">
        <f t="shared" si="510"/>
        <v>14</v>
      </c>
      <c r="T2626" s="1">
        <f t="shared" si="511"/>
        <v>16.390209810608976</v>
      </c>
      <c r="U2626" s="1">
        <f t="shared" si="512"/>
        <v>16</v>
      </c>
      <c r="W2626">
        <f t="shared" si="513"/>
        <v>10.166522063101599</v>
      </c>
      <c r="X2626">
        <f t="shared" si="514"/>
        <v>4</v>
      </c>
      <c r="Y2626">
        <f t="shared" si="515"/>
        <v>0.15226369629549288</v>
      </c>
      <c r="AA2626">
        <f t="shared" si="516"/>
        <v>3.1884984025559113</v>
      </c>
      <c r="AB2626">
        <f t="shared" si="517"/>
        <v>2</v>
      </c>
      <c r="AC2626">
        <f t="shared" si="518"/>
        <v>0.39020981060897597</v>
      </c>
      <c r="AE2626">
        <f t="shared" si="519"/>
        <v>3.1884984025559113</v>
      </c>
      <c r="AF2626">
        <f t="shared" si="520"/>
        <v>2</v>
      </c>
      <c r="AG2626">
        <f t="shared" si="521"/>
        <v>0.39020981060897597</v>
      </c>
    </row>
    <row r="2627" spans="1:33" x14ac:dyDescent="0.25">
      <c r="A2627" t="s">
        <v>17</v>
      </c>
      <c r="B2627">
        <v>429</v>
      </c>
      <c r="C2627">
        <v>16</v>
      </c>
      <c r="D2627">
        <v>273</v>
      </c>
      <c r="E2627">
        <v>12</v>
      </c>
      <c r="F2627" t="s">
        <v>1051</v>
      </c>
      <c r="G2627" t="s">
        <v>375</v>
      </c>
      <c r="H2627">
        <v>2012</v>
      </c>
      <c r="I2627">
        <v>4</v>
      </c>
      <c r="J2627">
        <v>13</v>
      </c>
      <c r="K2627">
        <v>17</v>
      </c>
      <c r="L2627">
        <v>4</v>
      </c>
      <c r="M2627">
        <v>2012</v>
      </c>
      <c r="N2627">
        <v>3</v>
      </c>
      <c r="O2627">
        <v>16</v>
      </c>
      <c r="P2627">
        <v>17</v>
      </c>
      <c r="Q2627">
        <v>4</v>
      </c>
      <c r="R2627" s="1">
        <f t="shared" si="509"/>
        <v>18.857142857142858</v>
      </c>
      <c r="S2627" s="1">
        <f t="shared" si="510"/>
        <v>12</v>
      </c>
      <c r="T2627" s="1">
        <f t="shared" si="511"/>
        <v>15.042796092672209</v>
      </c>
      <c r="U2627" s="1">
        <f t="shared" si="512"/>
        <v>16</v>
      </c>
      <c r="W2627">
        <f t="shared" si="513"/>
        <v>8.1632653061224527</v>
      </c>
      <c r="X2627">
        <f t="shared" si="514"/>
        <v>16</v>
      </c>
      <c r="Y2627">
        <f t="shared" si="515"/>
        <v>0.916239320203591</v>
      </c>
      <c r="AA2627">
        <f t="shared" si="516"/>
        <v>2.8571428571428577</v>
      </c>
      <c r="AB2627">
        <f t="shared" si="517"/>
        <v>4</v>
      </c>
      <c r="AC2627">
        <f t="shared" si="518"/>
        <v>0.95720390732779137</v>
      </c>
      <c r="AE2627">
        <f t="shared" si="519"/>
        <v>2.8571428571428577</v>
      </c>
      <c r="AF2627">
        <f t="shared" si="520"/>
        <v>4</v>
      </c>
      <c r="AG2627">
        <f t="shared" si="521"/>
        <v>0.95720390732779137</v>
      </c>
    </row>
    <row r="2628" spans="1:33" x14ac:dyDescent="0.25">
      <c r="A2628" t="s">
        <v>17</v>
      </c>
      <c r="B2628">
        <v>429</v>
      </c>
      <c r="C2628">
        <v>16</v>
      </c>
      <c r="D2628">
        <v>331</v>
      </c>
      <c r="E2628">
        <v>11</v>
      </c>
      <c r="F2628" t="s">
        <v>1051</v>
      </c>
      <c r="G2628" t="s">
        <v>544</v>
      </c>
      <c r="H2628">
        <v>2012</v>
      </c>
      <c r="I2628">
        <v>4</v>
      </c>
      <c r="J2628">
        <v>13</v>
      </c>
      <c r="K2628">
        <v>17</v>
      </c>
      <c r="L2628">
        <v>4</v>
      </c>
      <c r="M2628">
        <v>2012</v>
      </c>
      <c r="N2628">
        <v>3</v>
      </c>
      <c r="O2628">
        <v>23</v>
      </c>
      <c r="P2628">
        <v>17</v>
      </c>
      <c r="Q2628">
        <v>4</v>
      </c>
      <c r="R2628" s="1">
        <f t="shared" ref="R2628:R2691" si="522">E2628*B2628/D2628</f>
        <v>14.256797583081571</v>
      </c>
      <c r="S2628" s="1">
        <f t="shared" ref="S2628:S2691" si="523">E2628</f>
        <v>11</v>
      </c>
      <c r="T2628" s="1">
        <f t="shared" ref="T2628:T2691" si="524">SQRT(R2628*S2628)</f>
        <v>12.522969832028554</v>
      </c>
      <c r="U2628" s="1">
        <f t="shared" ref="U2628:U2691" si="525">C2628</f>
        <v>16</v>
      </c>
      <c r="W2628">
        <f t="shared" ref="W2628:W2691" si="526">(U2628-R2628)^2</f>
        <v>3.0387546663502518</v>
      </c>
      <c r="X2628">
        <f t="shared" ref="X2628:X2691" si="527">(U2628-S2628)^2</f>
        <v>25</v>
      </c>
      <c r="Y2628">
        <f t="shared" ref="Y2628:Y2691" si="528">(U2628-T2628)^2</f>
        <v>12.08973878898354</v>
      </c>
      <c r="AA2628">
        <f t="shared" ref="AA2628:AA2691" si="529">ABS(R2628-$U2628)</f>
        <v>1.7432024169184288</v>
      </c>
      <c r="AB2628">
        <f t="shared" ref="AB2628:AB2691" si="530">ABS(S2628-$U2628)</f>
        <v>5</v>
      </c>
      <c r="AC2628">
        <f t="shared" ref="AC2628:AC2691" si="531">ABS(T2628-$U2628)</f>
        <v>3.4770301679714457</v>
      </c>
      <c r="AE2628">
        <f t="shared" ref="AE2628:AE2691" si="532">IF(OR(ISERROR($AA2628),ISERROR($AB2628),ISERROR($AC2628)),"NA",AA2628)</f>
        <v>1.7432024169184288</v>
      </c>
      <c r="AF2628">
        <f t="shared" ref="AF2628:AF2691" si="533">IF(OR(ISERROR($AA2628),ISERROR($AB2628),ISERROR($AC2628)),"NA",AB2628)</f>
        <v>5</v>
      </c>
      <c r="AG2628">
        <f t="shared" ref="AG2628:AG2691" si="534">IF(OR(ISERROR($AA2628),ISERROR($AB2628),ISERROR($AC2628)),"NA",AC2628)</f>
        <v>3.4770301679714457</v>
      </c>
    </row>
    <row r="2629" spans="1:33" x14ac:dyDescent="0.25">
      <c r="A2629" t="s">
        <v>17</v>
      </c>
      <c r="B2629">
        <v>429</v>
      </c>
      <c r="C2629">
        <v>16</v>
      </c>
      <c r="D2629">
        <v>314</v>
      </c>
      <c r="E2629">
        <v>12</v>
      </c>
      <c r="F2629" t="s">
        <v>1051</v>
      </c>
      <c r="G2629" t="s">
        <v>713</v>
      </c>
      <c r="H2629">
        <v>2012</v>
      </c>
      <c r="I2629">
        <v>4</v>
      </c>
      <c r="J2629">
        <v>13</v>
      </c>
      <c r="K2629">
        <v>17</v>
      </c>
      <c r="L2629">
        <v>4</v>
      </c>
      <c r="M2629">
        <v>2012</v>
      </c>
      <c r="N2629">
        <v>3</v>
      </c>
      <c r="O2629">
        <v>30</v>
      </c>
      <c r="P2629">
        <v>17</v>
      </c>
      <c r="Q2629">
        <v>4</v>
      </c>
      <c r="R2629" s="1">
        <f t="shared" si="522"/>
        <v>16.394904458598727</v>
      </c>
      <c r="S2629" s="1">
        <f t="shared" si="523"/>
        <v>12</v>
      </c>
      <c r="T2629" s="1">
        <f t="shared" si="524"/>
        <v>14.026362803777204</v>
      </c>
      <c r="U2629" s="1">
        <f t="shared" si="525"/>
        <v>16</v>
      </c>
      <c r="W2629">
        <f t="shared" si="526"/>
        <v>0.15594953142115398</v>
      </c>
      <c r="X2629">
        <f t="shared" si="527"/>
        <v>16</v>
      </c>
      <c r="Y2629">
        <f t="shared" si="528"/>
        <v>3.8952437823141808</v>
      </c>
      <c r="AA2629">
        <f t="shared" si="529"/>
        <v>0.39490445859872736</v>
      </c>
      <c r="AB2629">
        <f t="shared" si="530"/>
        <v>4</v>
      </c>
      <c r="AC2629">
        <f t="shared" si="531"/>
        <v>1.9736371962227963</v>
      </c>
      <c r="AE2629">
        <f t="shared" si="532"/>
        <v>0.39490445859872736</v>
      </c>
      <c r="AF2629">
        <f t="shared" si="533"/>
        <v>4</v>
      </c>
      <c r="AG2629">
        <f t="shared" si="534"/>
        <v>1.9736371962227963</v>
      </c>
    </row>
    <row r="2630" spans="1:33" x14ac:dyDescent="0.25">
      <c r="A2630" t="s">
        <v>17</v>
      </c>
      <c r="B2630">
        <v>429</v>
      </c>
      <c r="C2630">
        <v>16</v>
      </c>
      <c r="D2630">
        <v>326</v>
      </c>
      <c r="E2630">
        <v>14</v>
      </c>
      <c r="F2630" t="s">
        <v>1051</v>
      </c>
      <c r="G2630" t="s">
        <v>882</v>
      </c>
      <c r="H2630">
        <v>2012</v>
      </c>
      <c r="I2630">
        <v>4</v>
      </c>
      <c r="J2630">
        <v>13</v>
      </c>
      <c r="K2630">
        <v>17</v>
      </c>
      <c r="L2630">
        <v>4</v>
      </c>
      <c r="M2630">
        <v>2012</v>
      </c>
      <c r="N2630">
        <v>4</v>
      </c>
      <c r="O2630">
        <v>6</v>
      </c>
      <c r="P2630">
        <v>17</v>
      </c>
      <c r="Q2630">
        <v>4</v>
      </c>
      <c r="R2630" s="1">
        <f t="shared" si="522"/>
        <v>18.423312883435582</v>
      </c>
      <c r="S2630" s="1">
        <f t="shared" si="523"/>
        <v>14</v>
      </c>
      <c r="T2630" s="1">
        <f t="shared" si="524"/>
        <v>16.060086561662679</v>
      </c>
      <c r="U2630" s="1">
        <f t="shared" si="525"/>
        <v>16</v>
      </c>
      <c r="W2630">
        <f t="shared" si="526"/>
        <v>5.8724453310248732</v>
      </c>
      <c r="X2630">
        <f t="shared" si="527"/>
        <v>4</v>
      </c>
      <c r="Y2630">
        <f t="shared" si="528"/>
        <v>3.6103948924429397E-3</v>
      </c>
      <c r="AA2630">
        <f t="shared" si="529"/>
        <v>2.4233128834355817</v>
      </c>
      <c r="AB2630">
        <f t="shared" si="530"/>
        <v>2</v>
      </c>
      <c r="AC2630">
        <f t="shared" si="531"/>
        <v>6.0086561662679117E-2</v>
      </c>
      <c r="AE2630">
        <f t="shared" si="532"/>
        <v>2.4233128834355817</v>
      </c>
      <c r="AF2630">
        <f t="shared" si="533"/>
        <v>2</v>
      </c>
      <c r="AG2630">
        <f t="shared" si="534"/>
        <v>6.0086561662679117E-2</v>
      </c>
    </row>
    <row r="2631" spans="1:33" x14ac:dyDescent="0.25">
      <c r="A2631" t="s">
        <v>17</v>
      </c>
      <c r="B2631">
        <v>429</v>
      </c>
      <c r="C2631">
        <v>17</v>
      </c>
      <c r="D2631">
        <v>284</v>
      </c>
      <c r="E2631">
        <v>8</v>
      </c>
      <c r="F2631" t="s">
        <v>1052</v>
      </c>
      <c r="G2631" t="s">
        <v>58</v>
      </c>
      <c r="H2631">
        <v>2012</v>
      </c>
      <c r="I2631">
        <v>4</v>
      </c>
      <c r="J2631">
        <v>13</v>
      </c>
      <c r="K2631">
        <v>18</v>
      </c>
      <c r="L2631">
        <v>4</v>
      </c>
      <c r="M2631">
        <v>2012</v>
      </c>
      <c r="N2631">
        <v>3</v>
      </c>
      <c r="O2631">
        <v>2</v>
      </c>
      <c r="P2631">
        <v>18</v>
      </c>
      <c r="Q2631">
        <v>4</v>
      </c>
      <c r="R2631" s="1">
        <f t="shared" si="522"/>
        <v>12.084507042253522</v>
      </c>
      <c r="S2631" s="1">
        <f t="shared" si="523"/>
        <v>8</v>
      </c>
      <c r="T2631" s="1">
        <f t="shared" si="524"/>
        <v>9.8323983004162407</v>
      </c>
      <c r="U2631" s="1">
        <f t="shared" si="525"/>
        <v>17</v>
      </c>
      <c r="W2631">
        <f t="shared" si="526"/>
        <v>24.162071017655219</v>
      </c>
      <c r="X2631">
        <f t="shared" si="527"/>
        <v>81</v>
      </c>
      <c r="Y2631">
        <f t="shared" si="528"/>
        <v>51.374514123875997</v>
      </c>
      <c r="AA2631">
        <f t="shared" si="529"/>
        <v>4.9154929577464781</v>
      </c>
      <c r="AB2631">
        <f t="shared" si="530"/>
        <v>9</v>
      </c>
      <c r="AC2631">
        <f t="shared" si="531"/>
        <v>7.1676016995837593</v>
      </c>
      <c r="AE2631">
        <f t="shared" si="532"/>
        <v>4.9154929577464781</v>
      </c>
      <c r="AF2631">
        <f t="shared" si="533"/>
        <v>9</v>
      </c>
      <c r="AG2631">
        <f t="shared" si="534"/>
        <v>7.1676016995837593</v>
      </c>
    </row>
    <row r="2632" spans="1:33" x14ac:dyDescent="0.25">
      <c r="A2632" t="s">
        <v>17</v>
      </c>
      <c r="B2632">
        <v>429</v>
      </c>
      <c r="C2632">
        <v>17</v>
      </c>
      <c r="D2632">
        <v>311</v>
      </c>
      <c r="E2632">
        <v>10</v>
      </c>
      <c r="F2632" t="s">
        <v>1052</v>
      </c>
      <c r="G2632" t="s">
        <v>57</v>
      </c>
      <c r="H2632">
        <v>2012</v>
      </c>
      <c r="I2632">
        <v>4</v>
      </c>
      <c r="J2632">
        <v>13</v>
      </c>
      <c r="K2632">
        <v>18</v>
      </c>
      <c r="L2632">
        <v>4</v>
      </c>
      <c r="M2632">
        <v>2012</v>
      </c>
      <c r="N2632">
        <v>3</v>
      </c>
      <c r="O2632">
        <v>9</v>
      </c>
      <c r="P2632">
        <v>18</v>
      </c>
      <c r="Q2632">
        <v>4</v>
      </c>
      <c r="R2632" s="1">
        <f t="shared" si="522"/>
        <v>13.794212218649518</v>
      </c>
      <c r="S2632" s="1">
        <f t="shared" si="523"/>
        <v>10</v>
      </c>
      <c r="T2632" s="1">
        <f t="shared" si="524"/>
        <v>11.744876422785179</v>
      </c>
      <c r="U2632" s="1">
        <f t="shared" si="525"/>
        <v>17</v>
      </c>
      <c r="W2632">
        <f t="shared" si="526"/>
        <v>10.277075299056046</v>
      </c>
      <c r="X2632">
        <f t="shared" si="527"/>
        <v>49</v>
      </c>
      <c r="Y2632">
        <f t="shared" si="528"/>
        <v>27.616323811799099</v>
      </c>
      <c r="AA2632">
        <f t="shared" si="529"/>
        <v>3.205787781350482</v>
      </c>
      <c r="AB2632">
        <f t="shared" si="530"/>
        <v>7</v>
      </c>
      <c r="AC2632">
        <f t="shared" si="531"/>
        <v>5.255123577214821</v>
      </c>
      <c r="AE2632">
        <f t="shared" si="532"/>
        <v>3.205787781350482</v>
      </c>
      <c r="AF2632">
        <f t="shared" si="533"/>
        <v>7</v>
      </c>
      <c r="AG2632">
        <f t="shared" si="534"/>
        <v>5.255123577214821</v>
      </c>
    </row>
    <row r="2633" spans="1:33" x14ac:dyDescent="0.25">
      <c r="A2633" t="s">
        <v>17</v>
      </c>
      <c r="B2633">
        <v>429</v>
      </c>
      <c r="C2633">
        <v>17</v>
      </c>
      <c r="D2633">
        <v>274</v>
      </c>
      <c r="E2633">
        <v>6</v>
      </c>
      <c r="F2633" t="s">
        <v>1052</v>
      </c>
      <c r="G2633" t="s">
        <v>376</v>
      </c>
      <c r="H2633">
        <v>2012</v>
      </c>
      <c r="I2633">
        <v>4</v>
      </c>
      <c r="J2633">
        <v>13</v>
      </c>
      <c r="K2633">
        <v>18</v>
      </c>
      <c r="L2633">
        <v>4</v>
      </c>
      <c r="M2633">
        <v>2012</v>
      </c>
      <c r="N2633">
        <v>3</v>
      </c>
      <c r="O2633">
        <v>16</v>
      </c>
      <c r="P2633">
        <v>18</v>
      </c>
      <c r="Q2633">
        <v>4</v>
      </c>
      <c r="R2633" s="1">
        <f t="shared" si="522"/>
        <v>9.3941605839416056</v>
      </c>
      <c r="S2633" s="1">
        <f t="shared" si="523"/>
        <v>6</v>
      </c>
      <c r="T2633" s="1">
        <f t="shared" si="524"/>
        <v>7.5076603215415671</v>
      </c>
      <c r="U2633" s="1">
        <f t="shared" si="525"/>
        <v>17</v>
      </c>
      <c r="W2633">
        <f t="shared" si="526"/>
        <v>57.848793222867499</v>
      </c>
      <c r="X2633">
        <f t="shared" si="527"/>
        <v>121</v>
      </c>
      <c r="Y2633">
        <f t="shared" si="528"/>
        <v>90.104512571236327</v>
      </c>
      <c r="AA2633">
        <f t="shared" si="529"/>
        <v>7.6058394160583944</v>
      </c>
      <c r="AB2633">
        <f t="shared" si="530"/>
        <v>11</v>
      </c>
      <c r="AC2633">
        <f t="shared" si="531"/>
        <v>9.492339678458432</v>
      </c>
      <c r="AE2633">
        <f t="shared" si="532"/>
        <v>7.6058394160583944</v>
      </c>
      <c r="AF2633">
        <f t="shared" si="533"/>
        <v>11</v>
      </c>
      <c r="AG2633">
        <f t="shared" si="534"/>
        <v>9.492339678458432</v>
      </c>
    </row>
    <row r="2634" spans="1:33" x14ac:dyDescent="0.25">
      <c r="A2634" t="s">
        <v>17</v>
      </c>
      <c r="B2634">
        <v>429</v>
      </c>
      <c r="C2634">
        <v>17</v>
      </c>
      <c r="D2634">
        <v>327</v>
      </c>
      <c r="E2634">
        <v>10</v>
      </c>
      <c r="F2634" t="s">
        <v>1052</v>
      </c>
      <c r="G2634" t="s">
        <v>545</v>
      </c>
      <c r="H2634">
        <v>2012</v>
      </c>
      <c r="I2634">
        <v>4</v>
      </c>
      <c r="J2634">
        <v>13</v>
      </c>
      <c r="K2634">
        <v>18</v>
      </c>
      <c r="L2634">
        <v>4</v>
      </c>
      <c r="M2634">
        <v>2012</v>
      </c>
      <c r="N2634">
        <v>3</v>
      </c>
      <c r="O2634">
        <v>23</v>
      </c>
      <c r="P2634">
        <v>18</v>
      </c>
      <c r="Q2634">
        <v>4</v>
      </c>
      <c r="R2634" s="1">
        <f t="shared" si="522"/>
        <v>13.119266055045872</v>
      </c>
      <c r="S2634" s="1">
        <f t="shared" si="523"/>
        <v>10</v>
      </c>
      <c r="T2634" s="1">
        <f t="shared" si="524"/>
        <v>11.453936465270738</v>
      </c>
      <c r="U2634" s="1">
        <f t="shared" si="525"/>
        <v>17</v>
      </c>
      <c r="W2634">
        <f t="shared" si="526"/>
        <v>15.060095951519234</v>
      </c>
      <c r="X2634">
        <f t="shared" si="527"/>
        <v>49</v>
      </c>
      <c r="Y2634">
        <f t="shared" si="528"/>
        <v>30.758820731253635</v>
      </c>
      <c r="AA2634">
        <f t="shared" si="529"/>
        <v>3.8807339449541285</v>
      </c>
      <c r="AB2634">
        <f t="shared" si="530"/>
        <v>7</v>
      </c>
      <c r="AC2634">
        <f t="shared" si="531"/>
        <v>5.5460635347292619</v>
      </c>
      <c r="AE2634">
        <f t="shared" si="532"/>
        <v>3.8807339449541285</v>
      </c>
      <c r="AF2634">
        <f t="shared" si="533"/>
        <v>7</v>
      </c>
      <c r="AG2634">
        <f t="shared" si="534"/>
        <v>5.5460635347292619</v>
      </c>
    </row>
    <row r="2635" spans="1:33" x14ac:dyDescent="0.25">
      <c r="A2635" t="s">
        <v>17</v>
      </c>
      <c r="B2635">
        <v>429</v>
      </c>
      <c r="C2635">
        <v>17</v>
      </c>
      <c r="D2635">
        <v>322</v>
      </c>
      <c r="E2635">
        <v>12</v>
      </c>
      <c r="F2635" t="s">
        <v>1052</v>
      </c>
      <c r="G2635" t="s">
        <v>714</v>
      </c>
      <c r="H2635">
        <v>2012</v>
      </c>
      <c r="I2635">
        <v>4</v>
      </c>
      <c r="J2635">
        <v>13</v>
      </c>
      <c r="K2635">
        <v>18</v>
      </c>
      <c r="L2635">
        <v>4</v>
      </c>
      <c r="M2635">
        <v>2012</v>
      </c>
      <c r="N2635">
        <v>3</v>
      </c>
      <c r="O2635">
        <v>30</v>
      </c>
      <c r="P2635">
        <v>18</v>
      </c>
      <c r="Q2635">
        <v>4</v>
      </c>
      <c r="R2635" s="1">
        <f t="shared" si="522"/>
        <v>15.987577639751553</v>
      </c>
      <c r="S2635" s="1">
        <f t="shared" si="523"/>
        <v>12</v>
      </c>
      <c r="T2635" s="1">
        <f t="shared" si="524"/>
        <v>13.851026376302178</v>
      </c>
      <c r="U2635" s="1">
        <f t="shared" si="525"/>
        <v>17</v>
      </c>
      <c r="W2635">
        <f t="shared" si="526"/>
        <v>1.0249990355310361</v>
      </c>
      <c r="X2635">
        <f t="shared" si="527"/>
        <v>25</v>
      </c>
      <c r="Y2635">
        <f t="shared" si="528"/>
        <v>9.9160348827445919</v>
      </c>
      <c r="AA2635">
        <f t="shared" si="529"/>
        <v>1.012422360248447</v>
      </c>
      <c r="AB2635">
        <f t="shared" si="530"/>
        <v>5</v>
      </c>
      <c r="AC2635">
        <f t="shared" si="531"/>
        <v>3.1489736236978221</v>
      </c>
      <c r="AE2635">
        <f t="shared" si="532"/>
        <v>1.012422360248447</v>
      </c>
      <c r="AF2635">
        <f t="shared" si="533"/>
        <v>5</v>
      </c>
      <c r="AG2635">
        <f t="shared" si="534"/>
        <v>3.1489736236978221</v>
      </c>
    </row>
    <row r="2636" spans="1:33" x14ac:dyDescent="0.25">
      <c r="A2636" t="s">
        <v>17</v>
      </c>
      <c r="B2636">
        <v>429</v>
      </c>
      <c r="C2636">
        <v>17</v>
      </c>
      <c r="D2636">
        <v>331</v>
      </c>
      <c r="E2636">
        <v>12</v>
      </c>
      <c r="F2636" t="s">
        <v>1052</v>
      </c>
      <c r="G2636" t="s">
        <v>883</v>
      </c>
      <c r="H2636">
        <v>2012</v>
      </c>
      <c r="I2636">
        <v>4</v>
      </c>
      <c r="J2636">
        <v>13</v>
      </c>
      <c r="K2636">
        <v>18</v>
      </c>
      <c r="L2636">
        <v>4</v>
      </c>
      <c r="M2636">
        <v>2012</v>
      </c>
      <c r="N2636">
        <v>4</v>
      </c>
      <c r="O2636">
        <v>6</v>
      </c>
      <c r="P2636">
        <v>18</v>
      </c>
      <c r="Q2636">
        <v>4</v>
      </c>
      <c r="R2636" s="1">
        <f t="shared" si="522"/>
        <v>15.552870090634441</v>
      </c>
      <c r="S2636" s="1">
        <f t="shared" si="523"/>
        <v>12</v>
      </c>
      <c r="T2636" s="1">
        <f t="shared" si="524"/>
        <v>13.661421634940242</v>
      </c>
      <c r="U2636" s="1">
        <f t="shared" si="525"/>
        <v>17</v>
      </c>
      <c r="W2636">
        <f t="shared" si="526"/>
        <v>2.0941849745803713</v>
      </c>
      <c r="X2636">
        <f t="shared" si="527"/>
        <v>25</v>
      </c>
      <c r="Y2636">
        <f t="shared" si="528"/>
        <v>11.14610549964509</v>
      </c>
      <c r="AA2636">
        <f t="shared" si="529"/>
        <v>1.4471299093655592</v>
      </c>
      <c r="AB2636">
        <f t="shared" si="530"/>
        <v>5</v>
      </c>
      <c r="AC2636">
        <f t="shared" si="531"/>
        <v>3.3385783650597585</v>
      </c>
      <c r="AE2636">
        <f t="shared" si="532"/>
        <v>1.4471299093655592</v>
      </c>
      <c r="AF2636">
        <f t="shared" si="533"/>
        <v>5</v>
      </c>
      <c r="AG2636">
        <f t="shared" si="534"/>
        <v>3.3385783650597585</v>
      </c>
    </row>
    <row r="2637" spans="1:33" x14ac:dyDescent="0.25">
      <c r="A2637" t="s">
        <v>17</v>
      </c>
      <c r="B2637">
        <v>432</v>
      </c>
      <c r="C2637">
        <v>16</v>
      </c>
      <c r="D2637">
        <v>285</v>
      </c>
      <c r="E2637">
        <v>8</v>
      </c>
      <c r="F2637" t="s">
        <v>1053</v>
      </c>
      <c r="G2637" t="s">
        <v>60</v>
      </c>
      <c r="H2637">
        <v>2012</v>
      </c>
      <c r="I2637">
        <v>4</v>
      </c>
      <c r="J2637">
        <v>13</v>
      </c>
      <c r="K2637">
        <v>19</v>
      </c>
      <c r="L2637">
        <v>4</v>
      </c>
      <c r="M2637">
        <v>2012</v>
      </c>
      <c r="N2637">
        <v>3</v>
      </c>
      <c r="O2637">
        <v>2</v>
      </c>
      <c r="P2637">
        <v>19</v>
      </c>
      <c r="Q2637">
        <v>4</v>
      </c>
      <c r="R2637" s="1">
        <f t="shared" si="522"/>
        <v>12.126315789473685</v>
      </c>
      <c r="S2637" s="1">
        <f t="shared" si="523"/>
        <v>8</v>
      </c>
      <c r="T2637" s="1">
        <f t="shared" si="524"/>
        <v>9.84939218001748</v>
      </c>
      <c r="U2637" s="1">
        <f t="shared" si="525"/>
        <v>16</v>
      </c>
      <c r="W2637">
        <f t="shared" si="526"/>
        <v>15.005429362880884</v>
      </c>
      <c r="X2637">
        <f t="shared" si="527"/>
        <v>64</v>
      </c>
      <c r="Y2637">
        <f t="shared" si="528"/>
        <v>37.829976555230125</v>
      </c>
      <c r="AA2637">
        <f t="shared" si="529"/>
        <v>3.8736842105263154</v>
      </c>
      <c r="AB2637">
        <f t="shared" si="530"/>
        <v>8</v>
      </c>
      <c r="AC2637">
        <f t="shared" si="531"/>
        <v>6.15060781998252</v>
      </c>
      <c r="AE2637">
        <f t="shared" si="532"/>
        <v>3.8736842105263154</v>
      </c>
      <c r="AF2637">
        <f t="shared" si="533"/>
        <v>8</v>
      </c>
      <c r="AG2637">
        <f t="shared" si="534"/>
        <v>6.15060781998252</v>
      </c>
    </row>
    <row r="2638" spans="1:33" x14ac:dyDescent="0.25">
      <c r="A2638" t="s">
        <v>17</v>
      </c>
      <c r="B2638">
        <v>432</v>
      </c>
      <c r="C2638">
        <v>16</v>
      </c>
      <c r="D2638">
        <v>311</v>
      </c>
      <c r="E2638">
        <v>5</v>
      </c>
      <c r="F2638" t="s">
        <v>1053</v>
      </c>
      <c r="G2638" t="s">
        <v>59</v>
      </c>
      <c r="H2638">
        <v>2012</v>
      </c>
      <c r="I2638">
        <v>4</v>
      </c>
      <c r="J2638">
        <v>13</v>
      </c>
      <c r="K2638">
        <v>19</v>
      </c>
      <c r="L2638">
        <v>4</v>
      </c>
      <c r="M2638">
        <v>2012</v>
      </c>
      <c r="N2638">
        <v>3</v>
      </c>
      <c r="O2638">
        <v>9</v>
      </c>
      <c r="P2638">
        <v>19</v>
      </c>
      <c r="Q2638">
        <v>4</v>
      </c>
      <c r="R2638" s="1">
        <f t="shared" si="522"/>
        <v>6.945337620578778</v>
      </c>
      <c r="S2638" s="1">
        <f t="shared" si="523"/>
        <v>5</v>
      </c>
      <c r="T2638" s="1">
        <f t="shared" si="524"/>
        <v>5.8929354402448606</v>
      </c>
      <c r="U2638" s="1">
        <f t="shared" si="525"/>
        <v>16</v>
      </c>
      <c r="W2638">
        <f t="shared" si="526"/>
        <v>81.986910805305982</v>
      </c>
      <c r="X2638">
        <f t="shared" si="527"/>
        <v>121</v>
      </c>
      <c r="Y2638">
        <f t="shared" si="528"/>
        <v>102.15275401505835</v>
      </c>
      <c r="AA2638">
        <f t="shared" si="529"/>
        <v>9.054662379421222</v>
      </c>
      <c r="AB2638">
        <f t="shared" si="530"/>
        <v>11</v>
      </c>
      <c r="AC2638">
        <f t="shared" si="531"/>
        <v>10.107064559755139</v>
      </c>
      <c r="AE2638">
        <f t="shared" si="532"/>
        <v>9.054662379421222</v>
      </c>
      <c r="AF2638">
        <f t="shared" si="533"/>
        <v>11</v>
      </c>
      <c r="AG2638">
        <f t="shared" si="534"/>
        <v>10.107064559755139</v>
      </c>
    </row>
    <row r="2639" spans="1:33" x14ac:dyDescent="0.25">
      <c r="A2639" t="s">
        <v>17</v>
      </c>
      <c r="B2639">
        <v>432</v>
      </c>
      <c r="C2639">
        <v>16</v>
      </c>
      <c r="D2639">
        <v>270</v>
      </c>
      <c r="E2639">
        <v>10</v>
      </c>
      <c r="F2639" t="s">
        <v>1053</v>
      </c>
      <c r="G2639" t="s">
        <v>377</v>
      </c>
      <c r="H2639">
        <v>2012</v>
      </c>
      <c r="I2639">
        <v>4</v>
      </c>
      <c r="J2639">
        <v>13</v>
      </c>
      <c r="K2639">
        <v>19</v>
      </c>
      <c r="L2639">
        <v>4</v>
      </c>
      <c r="M2639">
        <v>2012</v>
      </c>
      <c r="N2639">
        <v>3</v>
      </c>
      <c r="O2639">
        <v>16</v>
      </c>
      <c r="P2639">
        <v>19</v>
      </c>
      <c r="Q2639">
        <v>4</v>
      </c>
      <c r="R2639" s="1">
        <f t="shared" si="522"/>
        <v>16</v>
      </c>
      <c r="S2639" s="1">
        <f t="shared" si="523"/>
        <v>10</v>
      </c>
      <c r="T2639" s="1">
        <f t="shared" si="524"/>
        <v>12.649110640673518</v>
      </c>
      <c r="U2639" s="1">
        <f t="shared" si="525"/>
        <v>16</v>
      </c>
      <c r="W2639">
        <f t="shared" si="526"/>
        <v>0</v>
      </c>
      <c r="X2639">
        <f t="shared" si="527"/>
        <v>36</v>
      </c>
      <c r="Y2639">
        <f t="shared" si="528"/>
        <v>11.228459498447441</v>
      </c>
      <c r="AA2639">
        <f t="shared" si="529"/>
        <v>0</v>
      </c>
      <c r="AB2639">
        <f t="shared" si="530"/>
        <v>6</v>
      </c>
      <c r="AC2639">
        <f t="shared" si="531"/>
        <v>3.3508893593264819</v>
      </c>
      <c r="AE2639">
        <f t="shared" si="532"/>
        <v>0</v>
      </c>
      <c r="AF2639">
        <f t="shared" si="533"/>
        <v>6</v>
      </c>
      <c r="AG2639">
        <f t="shared" si="534"/>
        <v>3.3508893593264819</v>
      </c>
    </row>
    <row r="2640" spans="1:33" x14ac:dyDescent="0.25">
      <c r="A2640" t="s">
        <v>17</v>
      </c>
      <c r="B2640">
        <v>432</v>
      </c>
      <c r="C2640">
        <v>16</v>
      </c>
      <c r="D2640">
        <v>323</v>
      </c>
      <c r="E2640">
        <v>20</v>
      </c>
      <c r="F2640" t="s">
        <v>1053</v>
      </c>
      <c r="G2640" t="s">
        <v>546</v>
      </c>
      <c r="H2640">
        <v>2012</v>
      </c>
      <c r="I2640">
        <v>4</v>
      </c>
      <c r="J2640">
        <v>13</v>
      </c>
      <c r="K2640">
        <v>19</v>
      </c>
      <c r="L2640">
        <v>4</v>
      </c>
      <c r="M2640">
        <v>2012</v>
      </c>
      <c r="N2640">
        <v>3</v>
      </c>
      <c r="O2640">
        <v>23</v>
      </c>
      <c r="P2640">
        <v>19</v>
      </c>
      <c r="Q2640">
        <v>4</v>
      </c>
      <c r="R2640" s="1">
        <f t="shared" si="522"/>
        <v>26.74922600619195</v>
      </c>
      <c r="S2640" s="1">
        <f t="shared" si="523"/>
        <v>20</v>
      </c>
      <c r="T2640" s="1">
        <f t="shared" si="524"/>
        <v>23.12973238331648</v>
      </c>
      <c r="U2640" s="1">
        <f t="shared" si="525"/>
        <v>16</v>
      </c>
      <c r="W2640">
        <f t="shared" si="526"/>
        <v>115.54585973219335</v>
      </c>
      <c r="X2640">
        <f t="shared" si="527"/>
        <v>16</v>
      </c>
      <c r="Y2640">
        <f t="shared" si="528"/>
        <v>50.833083857711692</v>
      </c>
      <c r="AA2640">
        <f t="shared" si="529"/>
        <v>10.74922600619195</v>
      </c>
      <c r="AB2640">
        <f t="shared" si="530"/>
        <v>4</v>
      </c>
      <c r="AC2640">
        <f t="shared" si="531"/>
        <v>7.1297323833164796</v>
      </c>
      <c r="AE2640">
        <f t="shared" si="532"/>
        <v>10.74922600619195</v>
      </c>
      <c r="AF2640">
        <f t="shared" si="533"/>
        <v>4</v>
      </c>
      <c r="AG2640">
        <f t="shared" si="534"/>
        <v>7.1297323833164796</v>
      </c>
    </row>
    <row r="2641" spans="1:33" x14ac:dyDescent="0.25">
      <c r="A2641" t="s">
        <v>17</v>
      </c>
      <c r="B2641">
        <v>432</v>
      </c>
      <c r="C2641">
        <v>16</v>
      </c>
      <c r="D2641">
        <v>326</v>
      </c>
      <c r="E2641">
        <v>10</v>
      </c>
      <c r="F2641" t="s">
        <v>1053</v>
      </c>
      <c r="G2641" t="s">
        <v>715</v>
      </c>
      <c r="H2641">
        <v>2012</v>
      </c>
      <c r="I2641">
        <v>4</v>
      </c>
      <c r="J2641">
        <v>13</v>
      </c>
      <c r="K2641">
        <v>19</v>
      </c>
      <c r="L2641">
        <v>4</v>
      </c>
      <c r="M2641">
        <v>2012</v>
      </c>
      <c r="N2641">
        <v>3</v>
      </c>
      <c r="O2641">
        <v>30</v>
      </c>
      <c r="P2641">
        <v>19</v>
      </c>
      <c r="Q2641">
        <v>4</v>
      </c>
      <c r="R2641" s="1">
        <f t="shared" si="522"/>
        <v>13.251533742331288</v>
      </c>
      <c r="S2641" s="1">
        <f t="shared" si="523"/>
        <v>10</v>
      </c>
      <c r="T2641" s="1">
        <f t="shared" si="524"/>
        <v>11.511530629039427</v>
      </c>
      <c r="U2641" s="1">
        <f t="shared" si="525"/>
        <v>16</v>
      </c>
      <c r="W2641">
        <f t="shared" si="526"/>
        <v>7.5540667695434536</v>
      </c>
      <c r="X2641">
        <f t="shared" si="527"/>
        <v>36</v>
      </c>
      <c r="Y2641">
        <f t="shared" si="528"/>
        <v>20.146357294051199</v>
      </c>
      <c r="AA2641">
        <f t="shared" si="529"/>
        <v>2.7484662576687118</v>
      </c>
      <c r="AB2641">
        <f t="shared" si="530"/>
        <v>6</v>
      </c>
      <c r="AC2641">
        <f t="shared" si="531"/>
        <v>4.4884693709605727</v>
      </c>
      <c r="AE2641">
        <f t="shared" si="532"/>
        <v>2.7484662576687118</v>
      </c>
      <c r="AF2641">
        <f t="shared" si="533"/>
        <v>6</v>
      </c>
      <c r="AG2641">
        <f t="shared" si="534"/>
        <v>4.4884693709605727</v>
      </c>
    </row>
    <row r="2642" spans="1:33" x14ac:dyDescent="0.25">
      <c r="A2642" t="s">
        <v>17</v>
      </c>
      <c r="B2642">
        <v>432</v>
      </c>
      <c r="C2642">
        <v>16</v>
      </c>
      <c r="D2642">
        <v>329</v>
      </c>
      <c r="E2642">
        <v>11</v>
      </c>
      <c r="F2642" t="s">
        <v>1053</v>
      </c>
      <c r="G2642" t="s">
        <v>884</v>
      </c>
      <c r="H2642">
        <v>2012</v>
      </c>
      <c r="I2642">
        <v>4</v>
      </c>
      <c r="J2642">
        <v>13</v>
      </c>
      <c r="K2642">
        <v>19</v>
      </c>
      <c r="L2642">
        <v>4</v>
      </c>
      <c r="M2642">
        <v>2012</v>
      </c>
      <c r="N2642">
        <v>4</v>
      </c>
      <c r="O2642">
        <v>6</v>
      </c>
      <c r="P2642">
        <v>19</v>
      </c>
      <c r="Q2642">
        <v>4</v>
      </c>
      <c r="R2642" s="1">
        <f t="shared" si="522"/>
        <v>14.443768996960486</v>
      </c>
      <c r="S2642" s="1">
        <f t="shared" si="523"/>
        <v>11</v>
      </c>
      <c r="T2642" s="1">
        <f t="shared" si="524"/>
        <v>12.604818878768759</v>
      </c>
      <c r="U2642" s="1">
        <f t="shared" si="525"/>
        <v>16</v>
      </c>
      <c r="W2642">
        <f t="shared" si="526"/>
        <v>2.4218549348213716</v>
      </c>
      <c r="X2642">
        <f t="shared" si="527"/>
        <v>25</v>
      </c>
      <c r="Y2642">
        <f t="shared" si="528"/>
        <v>11.527254845965027</v>
      </c>
      <c r="AA2642">
        <f t="shared" si="529"/>
        <v>1.5562310030395139</v>
      </c>
      <c r="AB2642">
        <f t="shared" si="530"/>
        <v>5</v>
      </c>
      <c r="AC2642">
        <f t="shared" si="531"/>
        <v>3.3951811212312411</v>
      </c>
      <c r="AE2642">
        <f t="shared" si="532"/>
        <v>1.5562310030395139</v>
      </c>
      <c r="AF2642">
        <f t="shared" si="533"/>
        <v>5</v>
      </c>
      <c r="AG2642">
        <f t="shared" si="534"/>
        <v>3.3951811212312411</v>
      </c>
    </row>
    <row r="2643" spans="1:33" x14ac:dyDescent="0.25">
      <c r="A2643" t="s">
        <v>17</v>
      </c>
      <c r="B2643">
        <v>436</v>
      </c>
      <c r="C2643">
        <v>10</v>
      </c>
      <c r="D2643">
        <v>280</v>
      </c>
      <c r="E2643">
        <v>12</v>
      </c>
      <c r="F2643" t="s">
        <v>1054</v>
      </c>
      <c r="G2643" t="s">
        <v>62</v>
      </c>
      <c r="H2643">
        <v>2012</v>
      </c>
      <c r="I2643">
        <v>4</v>
      </c>
      <c r="J2643">
        <v>13</v>
      </c>
      <c r="K2643">
        <v>20</v>
      </c>
      <c r="L2643">
        <v>4</v>
      </c>
      <c r="M2643">
        <v>2012</v>
      </c>
      <c r="N2643">
        <v>3</v>
      </c>
      <c r="O2643">
        <v>2</v>
      </c>
      <c r="P2643">
        <v>20</v>
      </c>
      <c r="Q2643">
        <v>4</v>
      </c>
      <c r="R2643" s="1">
        <f t="shared" si="522"/>
        <v>18.685714285714287</v>
      </c>
      <c r="S2643" s="1">
        <f t="shared" si="523"/>
        <v>12</v>
      </c>
      <c r="T2643" s="1">
        <f t="shared" si="524"/>
        <v>14.974263635603972</v>
      </c>
      <c r="U2643" s="1">
        <f t="shared" si="525"/>
        <v>10</v>
      </c>
      <c r="W2643">
        <f t="shared" si="526"/>
        <v>75.441632653061248</v>
      </c>
      <c r="X2643">
        <f t="shared" si="527"/>
        <v>4</v>
      </c>
      <c r="Y2643">
        <f t="shared" si="528"/>
        <v>24.743298716492042</v>
      </c>
      <c r="AA2643">
        <f t="shared" si="529"/>
        <v>8.6857142857142868</v>
      </c>
      <c r="AB2643">
        <f t="shared" si="530"/>
        <v>2</v>
      </c>
      <c r="AC2643">
        <f t="shared" si="531"/>
        <v>4.9742636356039718</v>
      </c>
      <c r="AE2643">
        <f t="shared" si="532"/>
        <v>8.6857142857142868</v>
      </c>
      <c r="AF2643">
        <f t="shared" si="533"/>
        <v>2</v>
      </c>
      <c r="AG2643">
        <f t="shared" si="534"/>
        <v>4.9742636356039718</v>
      </c>
    </row>
    <row r="2644" spans="1:33" x14ac:dyDescent="0.25">
      <c r="A2644" t="s">
        <v>17</v>
      </c>
      <c r="B2644">
        <v>436</v>
      </c>
      <c r="C2644">
        <v>10</v>
      </c>
      <c r="D2644">
        <v>306</v>
      </c>
      <c r="E2644">
        <v>21</v>
      </c>
      <c r="F2644" t="s">
        <v>1054</v>
      </c>
      <c r="G2644" t="s">
        <v>61</v>
      </c>
      <c r="H2644">
        <v>2012</v>
      </c>
      <c r="I2644">
        <v>4</v>
      </c>
      <c r="J2644">
        <v>13</v>
      </c>
      <c r="K2644">
        <v>20</v>
      </c>
      <c r="L2644">
        <v>4</v>
      </c>
      <c r="M2644">
        <v>2012</v>
      </c>
      <c r="N2644">
        <v>3</v>
      </c>
      <c r="O2644">
        <v>9</v>
      </c>
      <c r="P2644">
        <v>20</v>
      </c>
      <c r="Q2644">
        <v>4</v>
      </c>
      <c r="R2644" s="1">
        <f t="shared" si="522"/>
        <v>29.921568627450981</v>
      </c>
      <c r="S2644" s="1">
        <f t="shared" si="523"/>
        <v>21</v>
      </c>
      <c r="T2644" s="1">
        <f t="shared" si="524"/>
        <v>25.066969126251994</v>
      </c>
      <c r="U2644" s="1">
        <f t="shared" si="525"/>
        <v>10</v>
      </c>
      <c r="W2644">
        <f t="shared" si="526"/>
        <v>396.86889657823917</v>
      </c>
      <c r="X2644">
        <f t="shared" si="527"/>
        <v>121</v>
      </c>
      <c r="Y2644">
        <f t="shared" si="528"/>
        <v>227.01355865143077</v>
      </c>
      <c r="AA2644">
        <f t="shared" si="529"/>
        <v>19.921568627450981</v>
      </c>
      <c r="AB2644">
        <f t="shared" si="530"/>
        <v>11</v>
      </c>
      <c r="AC2644">
        <f t="shared" si="531"/>
        <v>15.066969126251994</v>
      </c>
      <c r="AE2644">
        <f t="shared" si="532"/>
        <v>19.921568627450981</v>
      </c>
      <c r="AF2644">
        <f t="shared" si="533"/>
        <v>11</v>
      </c>
      <c r="AG2644">
        <f t="shared" si="534"/>
        <v>15.066969126251994</v>
      </c>
    </row>
    <row r="2645" spans="1:33" x14ac:dyDescent="0.25">
      <c r="A2645" t="s">
        <v>17</v>
      </c>
      <c r="B2645">
        <v>436</v>
      </c>
      <c r="C2645">
        <v>10</v>
      </c>
      <c r="D2645">
        <v>272</v>
      </c>
      <c r="E2645">
        <v>11</v>
      </c>
      <c r="F2645" t="s">
        <v>1054</v>
      </c>
      <c r="G2645" t="s">
        <v>378</v>
      </c>
      <c r="H2645">
        <v>2012</v>
      </c>
      <c r="I2645">
        <v>4</v>
      </c>
      <c r="J2645">
        <v>13</v>
      </c>
      <c r="K2645">
        <v>20</v>
      </c>
      <c r="L2645">
        <v>4</v>
      </c>
      <c r="M2645">
        <v>2012</v>
      </c>
      <c r="N2645">
        <v>3</v>
      </c>
      <c r="O2645">
        <v>16</v>
      </c>
      <c r="P2645">
        <v>20</v>
      </c>
      <c r="Q2645">
        <v>4</v>
      </c>
      <c r="R2645" s="1">
        <f t="shared" si="522"/>
        <v>17.632352941176471</v>
      </c>
      <c r="S2645" s="1">
        <f t="shared" si="523"/>
        <v>11</v>
      </c>
      <c r="T2645" s="1">
        <f t="shared" si="524"/>
        <v>13.926804455902337</v>
      </c>
      <c r="U2645" s="1">
        <f t="shared" si="525"/>
        <v>10</v>
      </c>
      <c r="W2645">
        <f t="shared" si="526"/>
        <v>58.252811418685127</v>
      </c>
      <c r="X2645">
        <f t="shared" si="527"/>
        <v>1</v>
      </c>
      <c r="Y2645">
        <f t="shared" si="528"/>
        <v>15.419793234894449</v>
      </c>
      <c r="AA2645">
        <f t="shared" si="529"/>
        <v>7.632352941176471</v>
      </c>
      <c r="AB2645">
        <f t="shared" si="530"/>
        <v>1</v>
      </c>
      <c r="AC2645">
        <f t="shared" si="531"/>
        <v>3.926804455902337</v>
      </c>
      <c r="AE2645">
        <f t="shared" si="532"/>
        <v>7.632352941176471</v>
      </c>
      <c r="AF2645">
        <f t="shared" si="533"/>
        <v>1</v>
      </c>
      <c r="AG2645">
        <f t="shared" si="534"/>
        <v>3.926804455902337</v>
      </c>
    </row>
    <row r="2646" spans="1:33" x14ac:dyDescent="0.25">
      <c r="A2646" t="s">
        <v>17</v>
      </c>
      <c r="B2646">
        <v>436</v>
      </c>
      <c r="C2646">
        <v>10</v>
      </c>
      <c r="D2646">
        <v>334</v>
      </c>
      <c r="E2646">
        <v>12</v>
      </c>
      <c r="F2646" t="s">
        <v>1054</v>
      </c>
      <c r="G2646" t="s">
        <v>547</v>
      </c>
      <c r="H2646">
        <v>2012</v>
      </c>
      <c r="I2646">
        <v>4</v>
      </c>
      <c r="J2646">
        <v>13</v>
      </c>
      <c r="K2646">
        <v>20</v>
      </c>
      <c r="L2646">
        <v>4</v>
      </c>
      <c r="M2646">
        <v>2012</v>
      </c>
      <c r="N2646">
        <v>3</v>
      </c>
      <c r="O2646">
        <v>23</v>
      </c>
      <c r="P2646">
        <v>20</v>
      </c>
      <c r="Q2646">
        <v>4</v>
      </c>
      <c r="R2646" s="1">
        <f t="shared" si="522"/>
        <v>15.664670658682635</v>
      </c>
      <c r="S2646" s="1">
        <f t="shared" si="523"/>
        <v>12</v>
      </c>
      <c r="T2646" s="1">
        <f t="shared" si="524"/>
        <v>13.710435729917252</v>
      </c>
      <c r="U2646" s="1">
        <f t="shared" si="525"/>
        <v>10</v>
      </c>
      <c r="W2646">
        <f t="shared" si="526"/>
        <v>32.088493671339954</v>
      </c>
      <c r="X2646">
        <f t="shared" si="527"/>
        <v>4</v>
      </c>
      <c r="Y2646">
        <f t="shared" si="528"/>
        <v>13.767333305846574</v>
      </c>
      <c r="AA2646">
        <f t="shared" si="529"/>
        <v>5.6646706586826348</v>
      </c>
      <c r="AB2646">
        <f t="shared" si="530"/>
        <v>2</v>
      </c>
      <c r="AC2646">
        <f t="shared" si="531"/>
        <v>3.7104357299172523</v>
      </c>
      <c r="AE2646">
        <f t="shared" si="532"/>
        <v>5.6646706586826348</v>
      </c>
      <c r="AF2646">
        <f t="shared" si="533"/>
        <v>2</v>
      </c>
      <c r="AG2646">
        <f t="shared" si="534"/>
        <v>3.7104357299172523</v>
      </c>
    </row>
    <row r="2647" spans="1:33" x14ac:dyDescent="0.25">
      <c r="A2647" t="s">
        <v>17</v>
      </c>
      <c r="B2647">
        <v>436</v>
      </c>
      <c r="C2647">
        <v>10</v>
      </c>
      <c r="D2647">
        <v>330</v>
      </c>
      <c r="E2647">
        <v>15</v>
      </c>
      <c r="F2647" t="s">
        <v>1054</v>
      </c>
      <c r="G2647" t="s">
        <v>716</v>
      </c>
      <c r="H2647">
        <v>2012</v>
      </c>
      <c r="I2647">
        <v>4</v>
      </c>
      <c r="J2647">
        <v>13</v>
      </c>
      <c r="K2647">
        <v>20</v>
      </c>
      <c r="L2647">
        <v>4</v>
      </c>
      <c r="M2647">
        <v>2012</v>
      </c>
      <c r="N2647">
        <v>3</v>
      </c>
      <c r="O2647">
        <v>30</v>
      </c>
      <c r="P2647">
        <v>20</v>
      </c>
      <c r="Q2647">
        <v>4</v>
      </c>
      <c r="R2647" s="1">
        <f t="shared" si="522"/>
        <v>19.818181818181817</v>
      </c>
      <c r="S2647" s="1">
        <f t="shared" si="523"/>
        <v>15</v>
      </c>
      <c r="T2647" s="1">
        <f t="shared" si="524"/>
        <v>17.241598744685113</v>
      </c>
      <c r="U2647" s="1">
        <f t="shared" si="525"/>
        <v>10</v>
      </c>
      <c r="W2647">
        <f t="shared" si="526"/>
        <v>96.396694214876007</v>
      </c>
      <c r="X2647">
        <f t="shared" si="527"/>
        <v>25</v>
      </c>
      <c r="Y2647">
        <f t="shared" si="528"/>
        <v>52.440752379025007</v>
      </c>
      <c r="AA2647">
        <f t="shared" si="529"/>
        <v>9.8181818181818166</v>
      </c>
      <c r="AB2647">
        <f t="shared" si="530"/>
        <v>5</v>
      </c>
      <c r="AC2647">
        <f t="shared" si="531"/>
        <v>7.2415987446851133</v>
      </c>
      <c r="AE2647">
        <f t="shared" si="532"/>
        <v>9.8181818181818166</v>
      </c>
      <c r="AF2647">
        <f t="shared" si="533"/>
        <v>5</v>
      </c>
      <c r="AG2647">
        <f t="shared" si="534"/>
        <v>7.2415987446851133</v>
      </c>
    </row>
    <row r="2648" spans="1:33" x14ac:dyDescent="0.25">
      <c r="A2648" t="s">
        <v>17</v>
      </c>
      <c r="B2648">
        <v>436</v>
      </c>
      <c r="C2648">
        <v>10</v>
      </c>
      <c r="D2648">
        <v>328</v>
      </c>
      <c r="E2648">
        <v>16</v>
      </c>
      <c r="F2648" t="s">
        <v>1054</v>
      </c>
      <c r="G2648" t="s">
        <v>885</v>
      </c>
      <c r="H2648">
        <v>2012</v>
      </c>
      <c r="I2648">
        <v>4</v>
      </c>
      <c r="J2648">
        <v>13</v>
      </c>
      <c r="K2648">
        <v>20</v>
      </c>
      <c r="L2648">
        <v>4</v>
      </c>
      <c r="M2648">
        <v>2012</v>
      </c>
      <c r="N2648">
        <v>4</v>
      </c>
      <c r="O2648">
        <v>6</v>
      </c>
      <c r="P2648">
        <v>20</v>
      </c>
      <c r="Q2648">
        <v>4</v>
      </c>
      <c r="R2648" s="1">
        <f t="shared" si="522"/>
        <v>21.26829268292683</v>
      </c>
      <c r="S2648" s="1">
        <f t="shared" si="523"/>
        <v>16</v>
      </c>
      <c r="T2648" s="1">
        <f t="shared" si="524"/>
        <v>18.447023687490329</v>
      </c>
      <c r="U2648" s="1">
        <f t="shared" si="525"/>
        <v>10</v>
      </c>
      <c r="W2648">
        <f t="shared" si="526"/>
        <v>126.97441998810234</v>
      </c>
      <c r="X2648">
        <f t="shared" si="527"/>
        <v>36</v>
      </c>
      <c r="Y2648">
        <f t="shared" si="528"/>
        <v>71.352209177022715</v>
      </c>
      <c r="AA2648">
        <f t="shared" si="529"/>
        <v>11.26829268292683</v>
      </c>
      <c r="AB2648">
        <f t="shared" si="530"/>
        <v>6</v>
      </c>
      <c r="AC2648">
        <f t="shared" si="531"/>
        <v>8.4470236874903293</v>
      </c>
      <c r="AE2648">
        <f t="shared" si="532"/>
        <v>11.26829268292683</v>
      </c>
      <c r="AF2648">
        <f t="shared" si="533"/>
        <v>6</v>
      </c>
      <c r="AG2648">
        <f t="shared" si="534"/>
        <v>8.4470236874903293</v>
      </c>
    </row>
    <row r="2649" spans="1:33" x14ac:dyDescent="0.25">
      <c r="A2649" t="s">
        <v>17</v>
      </c>
      <c r="B2649">
        <v>425</v>
      </c>
      <c r="C2649">
        <v>28</v>
      </c>
      <c r="D2649">
        <v>286</v>
      </c>
      <c r="E2649">
        <v>12</v>
      </c>
      <c r="F2649" t="s">
        <v>1055</v>
      </c>
      <c r="G2649" t="s">
        <v>64</v>
      </c>
      <c r="H2649">
        <v>2012</v>
      </c>
      <c r="I2649">
        <v>4</v>
      </c>
      <c r="J2649">
        <v>13</v>
      </c>
      <c r="K2649">
        <v>21</v>
      </c>
      <c r="L2649">
        <v>4</v>
      </c>
      <c r="M2649">
        <v>2012</v>
      </c>
      <c r="N2649">
        <v>3</v>
      </c>
      <c r="O2649">
        <v>2</v>
      </c>
      <c r="P2649">
        <v>21</v>
      </c>
      <c r="Q2649">
        <v>4</v>
      </c>
      <c r="R2649" s="1">
        <f t="shared" si="522"/>
        <v>17.832167832167833</v>
      </c>
      <c r="S2649" s="1">
        <f t="shared" si="523"/>
        <v>12</v>
      </c>
      <c r="T2649" s="1">
        <f t="shared" si="524"/>
        <v>14.628260798400266</v>
      </c>
      <c r="U2649" s="1">
        <f t="shared" si="525"/>
        <v>28</v>
      </c>
      <c r="W2649">
        <f t="shared" si="526"/>
        <v>103.38481099320258</v>
      </c>
      <c r="X2649">
        <f t="shared" si="527"/>
        <v>256</v>
      </c>
      <c r="Y2649">
        <f t="shared" si="528"/>
        <v>178.80340927559908</v>
      </c>
      <c r="AA2649">
        <f t="shared" si="529"/>
        <v>10.167832167832167</v>
      </c>
      <c r="AB2649">
        <f t="shared" si="530"/>
        <v>16</v>
      </c>
      <c r="AC2649">
        <f t="shared" si="531"/>
        <v>13.371739201599734</v>
      </c>
      <c r="AE2649">
        <f t="shared" si="532"/>
        <v>10.167832167832167</v>
      </c>
      <c r="AF2649">
        <f t="shared" si="533"/>
        <v>16</v>
      </c>
      <c r="AG2649">
        <f t="shared" si="534"/>
        <v>13.371739201599734</v>
      </c>
    </row>
    <row r="2650" spans="1:33" x14ac:dyDescent="0.25">
      <c r="A2650" t="s">
        <v>17</v>
      </c>
      <c r="B2650">
        <v>425</v>
      </c>
      <c r="C2650">
        <v>28</v>
      </c>
      <c r="D2650">
        <v>319</v>
      </c>
      <c r="E2650">
        <v>11</v>
      </c>
      <c r="F2650" t="s">
        <v>1055</v>
      </c>
      <c r="G2650" t="s">
        <v>63</v>
      </c>
      <c r="H2650">
        <v>2012</v>
      </c>
      <c r="I2650">
        <v>4</v>
      </c>
      <c r="J2650">
        <v>13</v>
      </c>
      <c r="K2650">
        <v>21</v>
      </c>
      <c r="L2650">
        <v>4</v>
      </c>
      <c r="M2650">
        <v>2012</v>
      </c>
      <c r="N2650">
        <v>3</v>
      </c>
      <c r="O2650">
        <v>9</v>
      </c>
      <c r="P2650">
        <v>21</v>
      </c>
      <c r="Q2650">
        <v>4</v>
      </c>
      <c r="R2650" s="1">
        <f t="shared" si="522"/>
        <v>14.655172413793103</v>
      </c>
      <c r="S2650" s="1">
        <f t="shared" si="523"/>
        <v>11</v>
      </c>
      <c r="T2650" s="1">
        <f t="shared" si="524"/>
        <v>12.696727789148042</v>
      </c>
      <c r="U2650" s="1">
        <f t="shared" si="525"/>
        <v>28</v>
      </c>
      <c r="W2650">
        <f t="shared" si="526"/>
        <v>178.08442330558859</v>
      </c>
      <c r="X2650">
        <f t="shared" si="527"/>
        <v>289</v>
      </c>
      <c r="Y2650">
        <f t="shared" si="528"/>
        <v>234.19014035943377</v>
      </c>
      <c r="AA2650">
        <f t="shared" si="529"/>
        <v>13.344827586206897</v>
      </c>
      <c r="AB2650">
        <f t="shared" si="530"/>
        <v>17</v>
      </c>
      <c r="AC2650">
        <f t="shared" si="531"/>
        <v>15.303272210851958</v>
      </c>
      <c r="AE2650">
        <f t="shared" si="532"/>
        <v>13.344827586206897</v>
      </c>
      <c r="AF2650">
        <f t="shared" si="533"/>
        <v>17</v>
      </c>
      <c r="AG2650">
        <f t="shared" si="534"/>
        <v>15.303272210851958</v>
      </c>
    </row>
    <row r="2651" spans="1:33" x14ac:dyDescent="0.25">
      <c r="A2651" t="s">
        <v>17</v>
      </c>
      <c r="B2651">
        <v>425</v>
      </c>
      <c r="C2651">
        <v>28</v>
      </c>
      <c r="D2651">
        <v>273</v>
      </c>
      <c r="E2651">
        <v>18</v>
      </c>
      <c r="F2651" t="s">
        <v>1055</v>
      </c>
      <c r="G2651" t="s">
        <v>379</v>
      </c>
      <c r="H2651">
        <v>2012</v>
      </c>
      <c r="I2651">
        <v>4</v>
      </c>
      <c r="J2651">
        <v>13</v>
      </c>
      <c r="K2651">
        <v>21</v>
      </c>
      <c r="L2651">
        <v>4</v>
      </c>
      <c r="M2651">
        <v>2012</v>
      </c>
      <c r="N2651">
        <v>3</v>
      </c>
      <c r="O2651">
        <v>16</v>
      </c>
      <c r="P2651">
        <v>21</v>
      </c>
      <c r="Q2651">
        <v>4</v>
      </c>
      <c r="R2651" s="1">
        <f t="shared" si="522"/>
        <v>28.021978021978022</v>
      </c>
      <c r="S2651" s="1">
        <f t="shared" si="523"/>
        <v>18</v>
      </c>
      <c r="T2651" s="1">
        <f t="shared" si="524"/>
        <v>22.45875340252892</v>
      </c>
      <c r="U2651" s="1">
        <f t="shared" si="525"/>
        <v>28</v>
      </c>
      <c r="W2651">
        <f t="shared" si="526"/>
        <v>4.8303345006641367E-4</v>
      </c>
      <c r="X2651">
        <f t="shared" si="527"/>
        <v>100</v>
      </c>
      <c r="Y2651">
        <f t="shared" si="528"/>
        <v>30.705413853984819</v>
      </c>
      <c r="AA2651">
        <f t="shared" si="529"/>
        <v>2.19780219780219E-2</v>
      </c>
      <c r="AB2651">
        <f t="shared" si="530"/>
        <v>10</v>
      </c>
      <c r="AC2651">
        <f t="shared" si="531"/>
        <v>5.5412465974710798</v>
      </c>
      <c r="AE2651">
        <f t="shared" si="532"/>
        <v>2.19780219780219E-2</v>
      </c>
      <c r="AF2651">
        <f t="shared" si="533"/>
        <v>10</v>
      </c>
      <c r="AG2651">
        <f t="shared" si="534"/>
        <v>5.5412465974710798</v>
      </c>
    </row>
    <row r="2652" spans="1:33" x14ac:dyDescent="0.25">
      <c r="A2652" t="s">
        <v>17</v>
      </c>
      <c r="B2652">
        <v>425</v>
      </c>
      <c r="C2652">
        <v>28</v>
      </c>
      <c r="D2652">
        <v>335</v>
      </c>
      <c r="E2652">
        <v>22</v>
      </c>
      <c r="F2652" t="s">
        <v>1055</v>
      </c>
      <c r="G2652" t="s">
        <v>548</v>
      </c>
      <c r="H2652">
        <v>2012</v>
      </c>
      <c r="I2652">
        <v>4</v>
      </c>
      <c r="J2652">
        <v>13</v>
      </c>
      <c r="K2652">
        <v>21</v>
      </c>
      <c r="L2652">
        <v>4</v>
      </c>
      <c r="M2652">
        <v>2012</v>
      </c>
      <c r="N2652">
        <v>3</v>
      </c>
      <c r="O2652">
        <v>23</v>
      </c>
      <c r="P2652">
        <v>21</v>
      </c>
      <c r="Q2652">
        <v>4</v>
      </c>
      <c r="R2652" s="1">
        <f t="shared" si="522"/>
        <v>27.910447761194028</v>
      </c>
      <c r="S2652" s="1">
        <f t="shared" si="523"/>
        <v>22</v>
      </c>
      <c r="T2652" s="1">
        <f t="shared" si="524"/>
        <v>24.779625718445963</v>
      </c>
      <c r="U2652" s="1">
        <f t="shared" si="525"/>
        <v>28</v>
      </c>
      <c r="W2652">
        <f t="shared" si="526"/>
        <v>8.0196034751617903E-3</v>
      </c>
      <c r="X2652">
        <f t="shared" si="527"/>
        <v>36</v>
      </c>
      <c r="Y2652">
        <f t="shared" si="528"/>
        <v>10.370810513294677</v>
      </c>
      <c r="AA2652">
        <f t="shared" si="529"/>
        <v>8.955223880597174E-2</v>
      </c>
      <c r="AB2652">
        <f t="shared" si="530"/>
        <v>6</v>
      </c>
      <c r="AC2652">
        <f t="shared" si="531"/>
        <v>3.2203742815540366</v>
      </c>
      <c r="AE2652">
        <f t="shared" si="532"/>
        <v>8.955223880597174E-2</v>
      </c>
      <c r="AF2652">
        <f t="shared" si="533"/>
        <v>6</v>
      </c>
      <c r="AG2652">
        <f t="shared" si="534"/>
        <v>3.2203742815540366</v>
      </c>
    </row>
    <row r="2653" spans="1:33" x14ac:dyDescent="0.25">
      <c r="A2653" t="s">
        <v>17</v>
      </c>
      <c r="B2653">
        <v>425</v>
      </c>
      <c r="C2653">
        <v>28</v>
      </c>
      <c r="D2653">
        <v>338</v>
      </c>
      <c r="E2653">
        <v>24</v>
      </c>
      <c r="F2653" t="s">
        <v>1055</v>
      </c>
      <c r="G2653" t="s">
        <v>717</v>
      </c>
      <c r="H2653">
        <v>2012</v>
      </c>
      <c r="I2653">
        <v>4</v>
      </c>
      <c r="J2653">
        <v>13</v>
      </c>
      <c r="K2653">
        <v>21</v>
      </c>
      <c r="L2653">
        <v>4</v>
      </c>
      <c r="M2653">
        <v>2012</v>
      </c>
      <c r="N2653">
        <v>3</v>
      </c>
      <c r="O2653">
        <v>30</v>
      </c>
      <c r="P2653">
        <v>21</v>
      </c>
      <c r="Q2653">
        <v>4</v>
      </c>
      <c r="R2653" s="1">
        <f t="shared" si="522"/>
        <v>30.177514792899409</v>
      </c>
      <c r="S2653" s="1">
        <f t="shared" si="523"/>
        <v>24</v>
      </c>
      <c r="T2653" s="1">
        <f t="shared" si="524"/>
        <v>26.91208566851677</v>
      </c>
      <c r="U2653" s="1">
        <f t="shared" si="525"/>
        <v>28</v>
      </c>
      <c r="W2653">
        <f t="shared" si="526"/>
        <v>4.7415706732957545</v>
      </c>
      <c r="X2653">
        <f t="shared" si="527"/>
        <v>16</v>
      </c>
      <c r="Y2653">
        <f t="shared" si="528"/>
        <v>1.1835575926466029</v>
      </c>
      <c r="AA2653">
        <f t="shared" si="529"/>
        <v>2.1775147928994087</v>
      </c>
      <c r="AB2653">
        <f t="shared" si="530"/>
        <v>4</v>
      </c>
      <c r="AC2653">
        <f t="shared" si="531"/>
        <v>1.0879143314832298</v>
      </c>
      <c r="AE2653">
        <f t="shared" si="532"/>
        <v>2.1775147928994087</v>
      </c>
      <c r="AF2653">
        <f t="shared" si="533"/>
        <v>4</v>
      </c>
      <c r="AG2653">
        <f t="shared" si="534"/>
        <v>1.0879143314832298</v>
      </c>
    </row>
    <row r="2654" spans="1:33" x14ac:dyDescent="0.25">
      <c r="A2654" t="s">
        <v>17</v>
      </c>
      <c r="B2654">
        <v>425</v>
      </c>
      <c r="C2654">
        <v>28</v>
      </c>
      <c r="D2654">
        <v>330</v>
      </c>
      <c r="E2654">
        <v>17</v>
      </c>
      <c r="F2654" t="s">
        <v>1055</v>
      </c>
      <c r="G2654" t="s">
        <v>886</v>
      </c>
      <c r="H2654">
        <v>2012</v>
      </c>
      <c r="I2654">
        <v>4</v>
      </c>
      <c r="J2654">
        <v>13</v>
      </c>
      <c r="K2654">
        <v>21</v>
      </c>
      <c r="L2654">
        <v>4</v>
      </c>
      <c r="M2654">
        <v>2012</v>
      </c>
      <c r="N2654">
        <v>4</v>
      </c>
      <c r="O2654">
        <v>6</v>
      </c>
      <c r="P2654">
        <v>21</v>
      </c>
      <c r="Q2654">
        <v>4</v>
      </c>
      <c r="R2654" s="1">
        <f t="shared" si="522"/>
        <v>21.893939393939394</v>
      </c>
      <c r="S2654" s="1">
        <f t="shared" si="523"/>
        <v>17</v>
      </c>
      <c r="T2654" s="1">
        <f t="shared" si="524"/>
        <v>19.292407047773217</v>
      </c>
      <c r="U2654" s="1">
        <f t="shared" si="525"/>
        <v>28</v>
      </c>
      <c r="W2654">
        <f t="shared" si="526"/>
        <v>37.283976124885207</v>
      </c>
      <c r="X2654">
        <f t="shared" si="527"/>
        <v>121</v>
      </c>
      <c r="Y2654">
        <f t="shared" si="528"/>
        <v>75.822175021669537</v>
      </c>
      <c r="AA2654">
        <f t="shared" si="529"/>
        <v>6.1060606060606055</v>
      </c>
      <c r="AB2654">
        <f t="shared" si="530"/>
        <v>11</v>
      </c>
      <c r="AC2654">
        <f t="shared" si="531"/>
        <v>8.7075929522267828</v>
      </c>
      <c r="AE2654">
        <f t="shared" si="532"/>
        <v>6.1060606060606055</v>
      </c>
      <c r="AF2654">
        <f t="shared" si="533"/>
        <v>11</v>
      </c>
      <c r="AG2654">
        <f t="shared" si="534"/>
        <v>8.7075929522267828</v>
      </c>
    </row>
    <row r="2655" spans="1:33" x14ac:dyDescent="0.25">
      <c r="A2655" t="s">
        <v>17</v>
      </c>
      <c r="B2655">
        <v>425</v>
      </c>
      <c r="C2655">
        <v>24</v>
      </c>
      <c r="D2655">
        <v>291</v>
      </c>
      <c r="E2655">
        <v>10</v>
      </c>
      <c r="F2655" t="s">
        <v>1056</v>
      </c>
      <c r="G2655" t="s">
        <v>66</v>
      </c>
      <c r="H2655">
        <v>2012</v>
      </c>
      <c r="I2655">
        <v>4</v>
      </c>
      <c r="J2655">
        <v>13</v>
      </c>
      <c r="K2655">
        <v>22</v>
      </c>
      <c r="L2655">
        <v>4</v>
      </c>
      <c r="M2655">
        <v>2012</v>
      </c>
      <c r="N2655">
        <v>3</v>
      </c>
      <c r="O2655">
        <v>2</v>
      </c>
      <c r="P2655">
        <v>22</v>
      </c>
      <c r="Q2655">
        <v>4</v>
      </c>
      <c r="R2655" s="1">
        <f t="shared" si="522"/>
        <v>14.604810996563574</v>
      </c>
      <c r="S2655" s="1">
        <f t="shared" si="523"/>
        <v>10</v>
      </c>
      <c r="T2655" s="1">
        <f t="shared" si="524"/>
        <v>12.085036614161984</v>
      </c>
      <c r="U2655" s="1">
        <f t="shared" si="525"/>
        <v>24</v>
      </c>
      <c r="W2655">
        <f t="shared" si="526"/>
        <v>88.269576410292757</v>
      </c>
      <c r="X2655">
        <f t="shared" si="527"/>
        <v>196</v>
      </c>
      <c r="Y2655">
        <f t="shared" si="528"/>
        <v>141.96635248586051</v>
      </c>
      <c r="AA2655">
        <f t="shared" si="529"/>
        <v>9.3951890034364265</v>
      </c>
      <c r="AB2655">
        <f t="shared" si="530"/>
        <v>14</v>
      </c>
      <c r="AC2655">
        <f t="shared" si="531"/>
        <v>11.914963385838016</v>
      </c>
      <c r="AE2655">
        <f t="shared" si="532"/>
        <v>9.3951890034364265</v>
      </c>
      <c r="AF2655">
        <f t="shared" si="533"/>
        <v>14</v>
      </c>
      <c r="AG2655">
        <f t="shared" si="534"/>
        <v>11.914963385838016</v>
      </c>
    </row>
    <row r="2656" spans="1:33" x14ac:dyDescent="0.25">
      <c r="A2656" t="s">
        <v>17</v>
      </c>
      <c r="B2656">
        <v>425</v>
      </c>
      <c r="C2656">
        <v>24</v>
      </c>
      <c r="D2656">
        <v>319</v>
      </c>
      <c r="E2656">
        <v>17</v>
      </c>
      <c r="F2656" t="s">
        <v>1056</v>
      </c>
      <c r="G2656" t="s">
        <v>65</v>
      </c>
      <c r="H2656">
        <v>2012</v>
      </c>
      <c r="I2656">
        <v>4</v>
      </c>
      <c r="J2656">
        <v>13</v>
      </c>
      <c r="K2656">
        <v>22</v>
      </c>
      <c r="L2656">
        <v>4</v>
      </c>
      <c r="M2656">
        <v>2012</v>
      </c>
      <c r="N2656">
        <v>3</v>
      </c>
      <c r="O2656">
        <v>9</v>
      </c>
      <c r="P2656">
        <v>22</v>
      </c>
      <c r="Q2656">
        <v>4</v>
      </c>
      <c r="R2656" s="1">
        <f t="shared" si="522"/>
        <v>22.648902821316614</v>
      </c>
      <c r="S2656" s="1">
        <f t="shared" si="523"/>
        <v>17</v>
      </c>
      <c r="T2656" s="1">
        <f t="shared" si="524"/>
        <v>19.622215674137884</v>
      </c>
      <c r="U2656" s="1">
        <f t="shared" si="525"/>
        <v>24</v>
      </c>
      <c r="W2656">
        <f t="shared" si="526"/>
        <v>1.8254635862462045</v>
      </c>
      <c r="X2656">
        <f t="shared" si="527"/>
        <v>49</v>
      </c>
      <c r="Y2656">
        <f t="shared" si="528"/>
        <v>19.164995603764023</v>
      </c>
      <c r="AA2656">
        <f t="shared" si="529"/>
        <v>1.3510971786833856</v>
      </c>
      <c r="AB2656">
        <f t="shared" si="530"/>
        <v>7</v>
      </c>
      <c r="AC2656">
        <f t="shared" si="531"/>
        <v>4.3777843258621161</v>
      </c>
      <c r="AE2656">
        <f t="shared" si="532"/>
        <v>1.3510971786833856</v>
      </c>
      <c r="AF2656">
        <f t="shared" si="533"/>
        <v>7</v>
      </c>
      <c r="AG2656">
        <f t="shared" si="534"/>
        <v>4.3777843258621161</v>
      </c>
    </row>
    <row r="2657" spans="1:33" x14ac:dyDescent="0.25">
      <c r="A2657" t="s">
        <v>17</v>
      </c>
      <c r="B2657">
        <v>425</v>
      </c>
      <c r="C2657">
        <v>24</v>
      </c>
      <c r="D2657">
        <v>279</v>
      </c>
      <c r="E2657">
        <v>20</v>
      </c>
      <c r="F2657" t="s">
        <v>1056</v>
      </c>
      <c r="G2657" t="s">
        <v>380</v>
      </c>
      <c r="H2657">
        <v>2012</v>
      </c>
      <c r="I2657">
        <v>4</v>
      </c>
      <c r="J2657">
        <v>13</v>
      </c>
      <c r="K2657">
        <v>22</v>
      </c>
      <c r="L2657">
        <v>4</v>
      </c>
      <c r="M2657">
        <v>2012</v>
      </c>
      <c r="N2657">
        <v>3</v>
      </c>
      <c r="O2657">
        <v>16</v>
      </c>
      <c r="P2657">
        <v>22</v>
      </c>
      <c r="Q2657">
        <v>4</v>
      </c>
      <c r="R2657" s="1">
        <f t="shared" si="522"/>
        <v>30.465949820788531</v>
      </c>
      <c r="S2657" s="1">
        <f t="shared" si="523"/>
        <v>20</v>
      </c>
      <c r="T2657" s="1">
        <f t="shared" si="524"/>
        <v>24.684387705911821</v>
      </c>
      <c r="U2657" s="1">
        <f t="shared" si="525"/>
        <v>24</v>
      </c>
      <c r="W2657">
        <f t="shared" si="526"/>
        <v>41.808507084955231</v>
      </c>
      <c r="X2657">
        <f t="shared" si="527"/>
        <v>16</v>
      </c>
      <c r="Y2657">
        <f t="shared" si="528"/>
        <v>0.4683865320032447</v>
      </c>
      <c r="AA2657">
        <f t="shared" si="529"/>
        <v>6.4659498207885306</v>
      </c>
      <c r="AB2657">
        <f t="shared" si="530"/>
        <v>4</v>
      </c>
      <c r="AC2657">
        <f t="shared" si="531"/>
        <v>0.68438770591182063</v>
      </c>
      <c r="AE2657">
        <f t="shared" si="532"/>
        <v>6.4659498207885306</v>
      </c>
      <c r="AF2657">
        <f t="shared" si="533"/>
        <v>4</v>
      </c>
      <c r="AG2657">
        <f t="shared" si="534"/>
        <v>0.68438770591182063</v>
      </c>
    </row>
    <row r="2658" spans="1:33" x14ac:dyDescent="0.25">
      <c r="A2658" t="s">
        <v>17</v>
      </c>
      <c r="B2658">
        <v>425</v>
      </c>
      <c r="C2658">
        <v>24</v>
      </c>
      <c r="D2658">
        <v>344</v>
      </c>
      <c r="E2658">
        <v>31</v>
      </c>
      <c r="F2658" t="s">
        <v>1056</v>
      </c>
      <c r="G2658" t="s">
        <v>549</v>
      </c>
      <c r="H2658">
        <v>2012</v>
      </c>
      <c r="I2658">
        <v>4</v>
      </c>
      <c r="J2658">
        <v>13</v>
      </c>
      <c r="K2658">
        <v>22</v>
      </c>
      <c r="L2658">
        <v>4</v>
      </c>
      <c r="M2658">
        <v>2012</v>
      </c>
      <c r="N2658">
        <v>3</v>
      </c>
      <c r="O2658">
        <v>23</v>
      </c>
      <c r="P2658">
        <v>22</v>
      </c>
      <c r="Q2658">
        <v>4</v>
      </c>
      <c r="R2658" s="1">
        <f t="shared" si="522"/>
        <v>38.299418604651166</v>
      </c>
      <c r="S2658" s="1">
        <f t="shared" si="523"/>
        <v>31</v>
      </c>
      <c r="T2658" s="1">
        <f t="shared" si="524"/>
        <v>34.456958321131395</v>
      </c>
      <c r="U2658" s="1">
        <f t="shared" si="525"/>
        <v>24</v>
      </c>
      <c r="W2658">
        <f t="shared" si="526"/>
        <v>204.47337243104388</v>
      </c>
      <c r="X2658">
        <f t="shared" si="527"/>
        <v>49</v>
      </c>
      <c r="Y2658">
        <f t="shared" si="528"/>
        <v>109.34797732987913</v>
      </c>
      <c r="AA2658">
        <f t="shared" si="529"/>
        <v>14.299418604651166</v>
      </c>
      <c r="AB2658">
        <f t="shared" si="530"/>
        <v>7</v>
      </c>
      <c r="AC2658">
        <f t="shared" si="531"/>
        <v>10.456958321131395</v>
      </c>
      <c r="AE2658">
        <f t="shared" si="532"/>
        <v>14.299418604651166</v>
      </c>
      <c r="AF2658">
        <f t="shared" si="533"/>
        <v>7</v>
      </c>
      <c r="AG2658">
        <f t="shared" si="534"/>
        <v>10.456958321131395</v>
      </c>
    </row>
    <row r="2659" spans="1:33" x14ac:dyDescent="0.25">
      <c r="A2659" t="s">
        <v>17</v>
      </c>
      <c r="B2659">
        <v>425</v>
      </c>
      <c r="C2659">
        <v>24</v>
      </c>
      <c r="D2659">
        <v>348</v>
      </c>
      <c r="E2659">
        <v>27</v>
      </c>
      <c r="F2659" t="s">
        <v>1056</v>
      </c>
      <c r="G2659" t="s">
        <v>718</v>
      </c>
      <c r="H2659">
        <v>2012</v>
      </c>
      <c r="I2659">
        <v>4</v>
      </c>
      <c r="J2659">
        <v>13</v>
      </c>
      <c r="K2659">
        <v>22</v>
      </c>
      <c r="L2659">
        <v>4</v>
      </c>
      <c r="M2659">
        <v>2012</v>
      </c>
      <c r="N2659">
        <v>3</v>
      </c>
      <c r="O2659">
        <v>30</v>
      </c>
      <c r="P2659">
        <v>22</v>
      </c>
      <c r="Q2659">
        <v>4</v>
      </c>
      <c r="R2659" s="1">
        <f t="shared" si="522"/>
        <v>32.974137931034484</v>
      </c>
      <c r="S2659" s="1">
        <f t="shared" si="523"/>
        <v>27</v>
      </c>
      <c r="T2659" s="1">
        <f t="shared" si="524"/>
        <v>29.837924259873223</v>
      </c>
      <c r="U2659" s="1">
        <f t="shared" si="525"/>
        <v>24</v>
      </c>
      <c r="W2659">
        <f t="shared" si="526"/>
        <v>80.535151605231889</v>
      </c>
      <c r="X2659">
        <f t="shared" si="527"/>
        <v>9</v>
      </c>
      <c r="Y2659">
        <f t="shared" si="528"/>
        <v>34.081359664016311</v>
      </c>
      <c r="AA2659">
        <f t="shared" si="529"/>
        <v>8.974137931034484</v>
      </c>
      <c r="AB2659">
        <f t="shared" si="530"/>
        <v>3</v>
      </c>
      <c r="AC2659">
        <f t="shared" si="531"/>
        <v>5.8379242598732226</v>
      </c>
      <c r="AE2659">
        <f t="shared" si="532"/>
        <v>8.974137931034484</v>
      </c>
      <c r="AF2659">
        <f t="shared" si="533"/>
        <v>3</v>
      </c>
      <c r="AG2659">
        <f t="shared" si="534"/>
        <v>5.8379242598732226</v>
      </c>
    </row>
    <row r="2660" spans="1:33" x14ac:dyDescent="0.25">
      <c r="A2660" t="s">
        <v>17</v>
      </c>
      <c r="B2660">
        <v>425</v>
      </c>
      <c r="C2660">
        <v>24</v>
      </c>
      <c r="D2660">
        <v>325</v>
      </c>
      <c r="E2660">
        <v>30</v>
      </c>
      <c r="F2660" t="s">
        <v>1056</v>
      </c>
      <c r="G2660" t="s">
        <v>887</v>
      </c>
      <c r="H2660">
        <v>2012</v>
      </c>
      <c r="I2660">
        <v>4</v>
      </c>
      <c r="J2660">
        <v>13</v>
      </c>
      <c r="K2660">
        <v>22</v>
      </c>
      <c r="L2660">
        <v>4</v>
      </c>
      <c r="M2660">
        <v>2012</v>
      </c>
      <c r="N2660">
        <v>4</v>
      </c>
      <c r="O2660">
        <v>6</v>
      </c>
      <c r="P2660">
        <v>22</v>
      </c>
      <c r="Q2660">
        <v>4</v>
      </c>
      <c r="R2660" s="1">
        <f t="shared" si="522"/>
        <v>39.230769230769234</v>
      </c>
      <c r="S2660" s="1">
        <f t="shared" si="523"/>
        <v>30</v>
      </c>
      <c r="T2660" s="1">
        <f t="shared" si="524"/>
        <v>34.306312493811937</v>
      </c>
      <c r="U2660" s="1">
        <f t="shared" si="525"/>
        <v>24</v>
      </c>
      <c r="W2660">
        <f t="shared" si="526"/>
        <v>231.97633136094683</v>
      </c>
      <c r="X2660">
        <f t="shared" si="527"/>
        <v>36</v>
      </c>
      <c r="Y2660">
        <f t="shared" si="528"/>
        <v>106.22007722010403</v>
      </c>
      <c r="AA2660">
        <f t="shared" si="529"/>
        <v>15.230769230769234</v>
      </c>
      <c r="AB2660">
        <f t="shared" si="530"/>
        <v>6</v>
      </c>
      <c r="AC2660">
        <f t="shared" si="531"/>
        <v>10.306312493811937</v>
      </c>
      <c r="AE2660">
        <f t="shared" si="532"/>
        <v>15.230769230769234</v>
      </c>
      <c r="AF2660">
        <f t="shared" si="533"/>
        <v>6</v>
      </c>
      <c r="AG2660">
        <f t="shared" si="534"/>
        <v>10.306312493811937</v>
      </c>
    </row>
    <row r="2661" spans="1:33" x14ac:dyDescent="0.25">
      <c r="A2661" t="s">
        <v>17</v>
      </c>
      <c r="B2661">
        <v>413</v>
      </c>
      <c r="C2661">
        <v>37</v>
      </c>
      <c r="D2661">
        <v>289</v>
      </c>
      <c r="E2661">
        <v>50</v>
      </c>
      <c r="F2661" t="s">
        <v>1057</v>
      </c>
      <c r="G2661" t="s">
        <v>68</v>
      </c>
      <c r="H2661">
        <v>2012</v>
      </c>
      <c r="I2661">
        <v>4</v>
      </c>
      <c r="J2661">
        <v>13</v>
      </c>
      <c r="K2661">
        <v>23</v>
      </c>
      <c r="L2661">
        <v>4</v>
      </c>
      <c r="M2661">
        <v>2012</v>
      </c>
      <c r="N2661">
        <v>3</v>
      </c>
      <c r="O2661">
        <v>2</v>
      </c>
      <c r="P2661">
        <v>23</v>
      </c>
      <c r="Q2661">
        <v>4</v>
      </c>
      <c r="R2661" s="1">
        <f t="shared" si="522"/>
        <v>71.45328719723183</v>
      </c>
      <c r="S2661" s="1">
        <f t="shared" si="523"/>
        <v>50</v>
      </c>
      <c r="T2661" s="1">
        <f t="shared" si="524"/>
        <v>59.771768920298747</v>
      </c>
      <c r="U2661" s="1">
        <f t="shared" si="525"/>
        <v>37</v>
      </c>
      <c r="W2661">
        <f t="shared" si="526"/>
        <v>1187.0289986949388</v>
      </c>
      <c r="X2661">
        <f t="shared" si="527"/>
        <v>169</v>
      </c>
      <c r="Y2661">
        <f t="shared" si="528"/>
        <v>518.55345975948399</v>
      </c>
      <c r="AA2661">
        <f t="shared" si="529"/>
        <v>34.45328719723183</v>
      </c>
      <c r="AB2661">
        <f t="shared" si="530"/>
        <v>13</v>
      </c>
      <c r="AC2661">
        <f t="shared" si="531"/>
        <v>22.771768920298747</v>
      </c>
      <c r="AE2661">
        <f t="shared" si="532"/>
        <v>34.45328719723183</v>
      </c>
      <c r="AF2661">
        <f t="shared" si="533"/>
        <v>13</v>
      </c>
      <c r="AG2661">
        <f t="shared" si="534"/>
        <v>22.771768920298747</v>
      </c>
    </row>
    <row r="2662" spans="1:33" x14ac:dyDescent="0.25">
      <c r="A2662" t="s">
        <v>17</v>
      </c>
      <c r="B2662">
        <v>413</v>
      </c>
      <c r="C2662">
        <v>37</v>
      </c>
      <c r="D2662">
        <v>324</v>
      </c>
      <c r="E2662">
        <v>22</v>
      </c>
      <c r="F2662" t="s">
        <v>1057</v>
      </c>
      <c r="G2662" t="s">
        <v>67</v>
      </c>
      <c r="H2662">
        <v>2012</v>
      </c>
      <c r="I2662">
        <v>4</v>
      </c>
      <c r="J2662">
        <v>13</v>
      </c>
      <c r="K2662">
        <v>23</v>
      </c>
      <c r="L2662">
        <v>4</v>
      </c>
      <c r="M2662">
        <v>2012</v>
      </c>
      <c r="N2662">
        <v>3</v>
      </c>
      <c r="O2662">
        <v>9</v>
      </c>
      <c r="P2662">
        <v>23</v>
      </c>
      <c r="Q2662">
        <v>4</v>
      </c>
      <c r="R2662" s="1">
        <f t="shared" si="522"/>
        <v>28.043209876543209</v>
      </c>
      <c r="S2662" s="1">
        <f t="shared" si="523"/>
        <v>22</v>
      </c>
      <c r="T2662" s="1">
        <f t="shared" si="524"/>
        <v>24.838490640213035</v>
      </c>
      <c r="U2662" s="1">
        <f t="shared" si="525"/>
        <v>37</v>
      </c>
      <c r="W2662">
        <f t="shared" si="526"/>
        <v>80.224089315653117</v>
      </c>
      <c r="X2662">
        <f t="shared" si="527"/>
        <v>225</v>
      </c>
      <c r="Y2662">
        <f t="shared" si="528"/>
        <v>147.90230990818597</v>
      </c>
      <c r="AA2662">
        <f t="shared" si="529"/>
        <v>8.9567901234567913</v>
      </c>
      <c r="AB2662">
        <f t="shared" si="530"/>
        <v>15</v>
      </c>
      <c r="AC2662">
        <f t="shared" si="531"/>
        <v>12.161509359786965</v>
      </c>
      <c r="AE2662">
        <f t="shared" si="532"/>
        <v>8.9567901234567913</v>
      </c>
      <c r="AF2662">
        <f t="shared" si="533"/>
        <v>15</v>
      </c>
      <c r="AG2662">
        <f t="shared" si="534"/>
        <v>12.161509359786965</v>
      </c>
    </row>
    <row r="2663" spans="1:33" x14ac:dyDescent="0.25">
      <c r="A2663" t="s">
        <v>17</v>
      </c>
      <c r="B2663">
        <v>413</v>
      </c>
      <c r="C2663">
        <v>37</v>
      </c>
      <c r="D2663">
        <v>270</v>
      </c>
      <c r="E2663">
        <v>36</v>
      </c>
      <c r="F2663" t="s">
        <v>1057</v>
      </c>
      <c r="G2663" t="s">
        <v>381</v>
      </c>
      <c r="H2663">
        <v>2012</v>
      </c>
      <c r="I2663">
        <v>4</v>
      </c>
      <c r="J2663">
        <v>13</v>
      </c>
      <c r="K2663">
        <v>23</v>
      </c>
      <c r="L2663">
        <v>4</v>
      </c>
      <c r="M2663">
        <v>2012</v>
      </c>
      <c r="N2663">
        <v>3</v>
      </c>
      <c r="O2663">
        <v>16</v>
      </c>
      <c r="P2663">
        <v>23</v>
      </c>
      <c r="Q2663">
        <v>4</v>
      </c>
      <c r="R2663" s="1">
        <f t="shared" si="522"/>
        <v>55.06666666666667</v>
      </c>
      <c r="S2663" s="1">
        <f t="shared" si="523"/>
        <v>36</v>
      </c>
      <c r="T2663" s="1">
        <f t="shared" si="524"/>
        <v>44.524150749902013</v>
      </c>
      <c r="U2663" s="1">
        <f t="shared" si="525"/>
        <v>37</v>
      </c>
      <c r="W2663">
        <f t="shared" si="526"/>
        <v>326.40444444444455</v>
      </c>
      <c r="X2663">
        <f t="shared" si="527"/>
        <v>1</v>
      </c>
      <c r="Y2663">
        <f t="shared" si="528"/>
        <v>56.612844507251026</v>
      </c>
      <c r="AA2663">
        <f t="shared" si="529"/>
        <v>18.06666666666667</v>
      </c>
      <c r="AB2663">
        <f t="shared" si="530"/>
        <v>1</v>
      </c>
      <c r="AC2663">
        <f t="shared" si="531"/>
        <v>7.524150749902013</v>
      </c>
      <c r="AE2663">
        <f t="shared" si="532"/>
        <v>18.06666666666667</v>
      </c>
      <c r="AF2663">
        <f t="shared" si="533"/>
        <v>1</v>
      </c>
      <c r="AG2663">
        <f t="shared" si="534"/>
        <v>7.524150749902013</v>
      </c>
    </row>
    <row r="2664" spans="1:33" x14ac:dyDescent="0.25">
      <c r="A2664" t="s">
        <v>17</v>
      </c>
      <c r="B2664">
        <v>413</v>
      </c>
      <c r="C2664">
        <v>37</v>
      </c>
      <c r="D2664">
        <v>350</v>
      </c>
      <c r="E2664">
        <v>34</v>
      </c>
      <c r="F2664" t="s">
        <v>1057</v>
      </c>
      <c r="G2664" t="s">
        <v>550</v>
      </c>
      <c r="H2664">
        <v>2012</v>
      </c>
      <c r="I2664">
        <v>4</v>
      </c>
      <c r="J2664">
        <v>13</v>
      </c>
      <c r="K2664">
        <v>23</v>
      </c>
      <c r="L2664">
        <v>4</v>
      </c>
      <c r="M2664">
        <v>2012</v>
      </c>
      <c r="N2664">
        <v>3</v>
      </c>
      <c r="O2664">
        <v>23</v>
      </c>
      <c r="P2664">
        <v>23</v>
      </c>
      <c r="Q2664">
        <v>4</v>
      </c>
      <c r="R2664" s="1">
        <f t="shared" si="522"/>
        <v>40.119999999999997</v>
      </c>
      <c r="S2664" s="1">
        <f t="shared" si="523"/>
        <v>34</v>
      </c>
      <c r="T2664" s="1">
        <f t="shared" si="524"/>
        <v>36.933453670080731</v>
      </c>
      <c r="U2664" s="1">
        <f t="shared" si="525"/>
        <v>37</v>
      </c>
      <c r="W2664">
        <f t="shared" si="526"/>
        <v>9.7343999999999848</v>
      </c>
      <c r="X2664">
        <f t="shared" si="527"/>
        <v>9</v>
      </c>
      <c r="Y2664">
        <f t="shared" si="528"/>
        <v>4.4284140257242572E-3</v>
      </c>
      <c r="AA2664">
        <f t="shared" si="529"/>
        <v>3.1199999999999974</v>
      </c>
      <c r="AB2664">
        <f t="shared" si="530"/>
        <v>3</v>
      </c>
      <c r="AC2664">
        <f t="shared" si="531"/>
        <v>6.6546329919269454E-2</v>
      </c>
      <c r="AE2664">
        <f t="shared" si="532"/>
        <v>3.1199999999999974</v>
      </c>
      <c r="AF2664">
        <f t="shared" si="533"/>
        <v>3</v>
      </c>
      <c r="AG2664">
        <f t="shared" si="534"/>
        <v>6.6546329919269454E-2</v>
      </c>
    </row>
    <row r="2665" spans="1:33" x14ac:dyDescent="0.25">
      <c r="A2665" t="s">
        <v>17</v>
      </c>
      <c r="B2665">
        <v>413</v>
      </c>
      <c r="C2665">
        <v>37</v>
      </c>
      <c r="D2665">
        <v>361</v>
      </c>
      <c r="E2665">
        <v>37</v>
      </c>
      <c r="F2665" t="s">
        <v>1057</v>
      </c>
      <c r="G2665" t="s">
        <v>719</v>
      </c>
      <c r="H2665">
        <v>2012</v>
      </c>
      <c r="I2665">
        <v>4</v>
      </c>
      <c r="J2665">
        <v>13</v>
      </c>
      <c r="K2665">
        <v>23</v>
      </c>
      <c r="L2665">
        <v>4</v>
      </c>
      <c r="M2665">
        <v>2012</v>
      </c>
      <c r="N2665">
        <v>3</v>
      </c>
      <c r="O2665">
        <v>30</v>
      </c>
      <c r="P2665">
        <v>23</v>
      </c>
      <c r="Q2665">
        <v>4</v>
      </c>
      <c r="R2665" s="1">
        <f t="shared" si="522"/>
        <v>42.329639889196677</v>
      </c>
      <c r="S2665" s="1">
        <f t="shared" si="523"/>
        <v>37</v>
      </c>
      <c r="T2665" s="1">
        <f t="shared" si="524"/>
        <v>39.57520279038728</v>
      </c>
      <c r="U2665" s="1">
        <f t="shared" si="525"/>
        <v>37</v>
      </c>
      <c r="W2665">
        <f t="shared" si="526"/>
        <v>28.405061348516373</v>
      </c>
      <c r="X2665">
        <f t="shared" si="527"/>
        <v>0</v>
      </c>
      <c r="Y2665">
        <f t="shared" si="528"/>
        <v>6.6316694116184332</v>
      </c>
      <c r="AA2665">
        <f t="shared" si="529"/>
        <v>5.3296398891966774</v>
      </c>
      <c r="AB2665">
        <f t="shared" si="530"/>
        <v>0</v>
      </c>
      <c r="AC2665">
        <f t="shared" si="531"/>
        <v>2.5752027903872801</v>
      </c>
      <c r="AE2665">
        <f t="shared" si="532"/>
        <v>5.3296398891966774</v>
      </c>
      <c r="AF2665">
        <f t="shared" si="533"/>
        <v>0</v>
      </c>
      <c r="AG2665">
        <f t="shared" si="534"/>
        <v>2.5752027903872801</v>
      </c>
    </row>
    <row r="2666" spans="1:33" x14ac:dyDescent="0.25">
      <c r="A2666" t="s">
        <v>17</v>
      </c>
      <c r="B2666">
        <v>413</v>
      </c>
      <c r="C2666">
        <v>37</v>
      </c>
      <c r="D2666">
        <v>338</v>
      </c>
      <c r="E2666">
        <v>26</v>
      </c>
      <c r="F2666" t="s">
        <v>1057</v>
      </c>
      <c r="G2666" t="s">
        <v>888</v>
      </c>
      <c r="H2666">
        <v>2012</v>
      </c>
      <c r="I2666">
        <v>4</v>
      </c>
      <c r="J2666">
        <v>13</v>
      </c>
      <c r="K2666">
        <v>23</v>
      </c>
      <c r="L2666">
        <v>4</v>
      </c>
      <c r="M2666">
        <v>2012</v>
      </c>
      <c r="N2666">
        <v>4</v>
      </c>
      <c r="O2666">
        <v>6</v>
      </c>
      <c r="P2666">
        <v>23</v>
      </c>
      <c r="Q2666">
        <v>4</v>
      </c>
      <c r="R2666" s="1">
        <f t="shared" si="522"/>
        <v>31.76923076923077</v>
      </c>
      <c r="S2666" s="1">
        <f t="shared" si="523"/>
        <v>26</v>
      </c>
      <c r="T2666" s="1">
        <f t="shared" si="524"/>
        <v>28.740215726399828</v>
      </c>
      <c r="U2666" s="1">
        <f t="shared" si="525"/>
        <v>37</v>
      </c>
      <c r="W2666">
        <f t="shared" si="526"/>
        <v>27.360946745562121</v>
      </c>
      <c r="X2666">
        <f t="shared" si="527"/>
        <v>121</v>
      </c>
      <c r="Y2666">
        <f t="shared" si="528"/>
        <v>68.224036246412709</v>
      </c>
      <c r="AA2666">
        <f t="shared" si="529"/>
        <v>5.2307692307692299</v>
      </c>
      <c r="AB2666">
        <f t="shared" si="530"/>
        <v>11</v>
      </c>
      <c r="AC2666">
        <f t="shared" si="531"/>
        <v>8.2597842736001716</v>
      </c>
      <c r="AE2666">
        <f t="shared" si="532"/>
        <v>5.2307692307692299</v>
      </c>
      <c r="AF2666">
        <f t="shared" si="533"/>
        <v>11</v>
      </c>
      <c r="AG2666">
        <f t="shared" si="534"/>
        <v>8.2597842736001716</v>
      </c>
    </row>
    <row r="2667" spans="1:33" x14ac:dyDescent="0.25">
      <c r="A2667" t="s">
        <v>17</v>
      </c>
      <c r="B2667">
        <v>418</v>
      </c>
      <c r="C2667">
        <v>49</v>
      </c>
      <c r="D2667">
        <v>314</v>
      </c>
      <c r="E2667">
        <v>38</v>
      </c>
      <c r="F2667" t="s">
        <v>1058</v>
      </c>
      <c r="G2667" t="s">
        <v>70</v>
      </c>
      <c r="H2667">
        <v>2012</v>
      </c>
      <c r="I2667">
        <v>4</v>
      </c>
      <c r="J2667">
        <v>14</v>
      </c>
      <c r="K2667">
        <v>0</v>
      </c>
      <c r="L2667">
        <v>5</v>
      </c>
      <c r="M2667">
        <v>2012</v>
      </c>
      <c r="N2667">
        <v>3</v>
      </c>
      <c r="O2667">
        <v>3</v>
      </c>
      <c r="P2667">
        <v>0</v>
      </c>
      <c r="Q2667">
        <v>5</v>
      </c>
      <c r="R2667" s="1">
        <f t="shared" si="522"/>
        <v>50.585987261146499</v>
      </c>
      <c r="S2667" s="1">
        <f t="shared" si="523"/>
        <v>38</v>
      </c>
      <c r="T2667" s="1">
        <f t="shared" si="524"/>
        <v>43.843671332628688</v>
      </c>
      <c r="U2667" s="1">
        <f t="shared" si="525"/>
        <v>49</v>
      </c>
      <c r="W2667">
        <f t="shared" si="526"/>
        <v>2.5153555925189743</v>
      </c>
      <c r="X2667">
        <f t="shared" si="527"/>
        <v>121</v>
      </c>
      <c r="Y2667">
        <f t="shared" si="528"/>
        <v>26.587725325955212</v>
      </c>
      <c r="AA2667">
        <f t="shared" si="529"/>
        <v>1.5859872611464993</v>
      </c>
      <c r="AB2667">
        <f t="shared" si="530"/>
        <v>11</v>
      </c>
      <c r="AC2667">
        <f t="shared" si="531"/>
        <v>5.1563286673713122</v>
      </c>
      <c r="AE2667">
        <f t="shared" si="532"/>
        <v>1.5859872611464993</v>
      </c>
      <c r="AF2667">
        <f t="shared" si="533"/>
        <v>11</v>
      </c>
      <c r="AG2667">
        <f t="shared" si="534"/>
        <v>5.1563286673713122</v>
      </c>
    </row>
    <row r="2668" spans="1:33" x14ac:dyDescent="0.25">
      <c r="A2668" t="s">
        <v>17</v>
      </c>
      <c r="B2668">
        <v>418</v>
      </c>
      <c r="C2668">
        <v>49</v>
      </c>
      <c r="D2668">
        <v>314</v>
      </c>
      <c r="E2668">
        <v>27</v>
      </c>
      <c r="F2668" t="s">
        <v>1058</v>
      </c>
      <c r="G2668" t="s">
        <v>69</v>
      </c>
      <c r="H2668">
        <v>2012</v>
      </c>
      <c r="I2668">
        <v>4</v>
      </c>
      <c r="J2668">
        <v>14</v>
      </c>
      <c r="K2668">
        <v>0</v>
      </c>
      <c r="L2668">
        <v>5</v>
      </c>
      <c r="M2668">
        <v>2012</v>
      </c>
      <c r="N2668">
        <v>3</v>
      </c>
      <c r="O2668">
        <v>10</v>
      </c>
      <c r="P2668">
        <v>0</v>
      </c>
      <c r="Q2668">
        <v>5</v>
      </c>
      <c r="R2668" s="1">
        <f t="shared" si="522"/>
        <v>35.942675159235669</v>
      </c>
      <c r="S2668" s="1">
        <f t="shared" si="523"/>
        <v>27</v>
      </c>
      <c r="T2668" s="1">
        <f t="shared" si="524"/>
        <v>31.152082262657228</v>
      </c>
      <c r="U2668" s="1">
        <f t="shared" si="525"/>
        <v>49</v>
      </c>
      <c r="W2668">
        <f t="shared" si="526"/>
        <v>170.49373199724124</v>
      </c>
      <c r="X2668">
        <f t="shared" si="527"/>
        <v>484</v>
      </c>
      <c r="Y2668">
        <f t="shared" si="528"/>
        <v>318.54816755895473</v>
      </c>
      <c r="AA2668">
        <f t="shared" si="529"/>
        <v>13.057324840764331</v>
      </c>
      <c r="AB2668">
        <f t="shared" si="530"/>
        <v>22</v>
      </c>
      <c r="AC2668">
        <f t="shared" si="531"/>
        <v>17.847917737342772</v>
      </c>
      <c r="AE2668">
        <f t="shared" si="532"/>
        <v>13.057324840764331</v>
      </c>
      <c r="AF2668">
        <f t="shared" si="533"/>
        <v>22</v>
      </c>
      <c r="AG2668">
        <f t="shared" si="534"/>
        <v>17.847917737342772</v>
      </c>
    </row>
    <row r="2669" spans="1:33" x14ac:dyDescent="0.25">
      <c r="A2669" t="s">
        <v>17</v>
      </c>
      <c r="B2669">
        <v>418</v>
      </c>
      <c r="C2669">
        <v>49</v>
      </c>
      <c r="D2669">
        <v>280</v>
      </c>
      <c r="E2669">
        <v>23</v>
      </c>
      <c r="F2669" t="s">
        <v>1058</v>
      </c>
      <c r="G2669" t="s">
        <v>382</v>
      </c>
      <c r="H2669">
        <v>2012</v>
      </c>
      <c r="I2669">
        <v>4</v>
      </c>
      <c r="J2669">
        <v>14</v>
      </c>
      <c r="K2669">
        <v>0</v>
      </c>
      <c r="L2669">
        <v>5</v>
      </c>
      <c r="M2669">
        <v>2012</v>
      </c>
      <c r="N2669">
        <v>3</v>
      </c>
      <c r="O2669">
        <v>17</v>
      </c>
      <c r="P2669">
        <v>0</v>
      </c>
      <c r="Q2669">
        <v>5</v>
      </c>
      <c r="R2669" s="1">
        <f t="shared" si="522"/>
        <v>34.335714285714289</v>
      </c>
      <c r="S2669" s="1">
        <f t="shared" si="523"/>
        <v>23</v>
      </c>
      <c r="T2669" s="1">
        <f t="shared" si="524"/>
        <v>28.10198264484961</v>
      </c>
      <c r="U2669" s="1">
        <f t="shared" si="525"/>
        <v>49</v>
      </c>
      <c r="W2669">
        <f t="shared" si="526"/>
        <v>215.04127551020397</v>
      </c>
      <c r="X2669">
        <f t="shared" si="527"/>
        <v>676</v>
      </c>
      <c r="Y2669">
        <f t="shared" si="528"/>
        <v>436.72712937616689</v>
      </c>
      <c r="AA2669">
        <f t="shared" si="529"/>
        <v>14.664285714285711</v>
      </c>
      <c r="AB2669">
        <f t="shared" si="530"/>
        <v>26</v>
      </c>
      <c r="AC2669">
        <f t="shared" si="531"/>
        <v>20.89801735515039</v>
      </c>
      <c r="AE2669">
        <f t="shared" si="532"/>
        <v>14.664285714285711</v>
      </c>
      <c r="AF2669">
        <f t="shared" si="533"/>
        <v>26</v>
      </c>
      <c r="AG2669">
        <f t="shared" si="534"/>
        <v>20.89801735515039</v>
      </c>
    </row>
    <row r="2670" spans="1:33" x14ac:dyDescent="0.25">
      <c r="A2670" t="s">
        <v>17</v>
      </c>
      <c r="B2670">
        <v>418</v>
      </c>
      <c r="C2670">
        <v>49</v>
      </c>
      <c r="D2670">
        <v>365</v>
      </c>
      <c r="E2670">
        <v>31</v>
      </c>
      <c r="F2670" t="s">
        <v>1058</v>
      </c>
      <c r="G2670" t="s">
        <v>551</v>
      </c>
      <c r="H2670">
        <v>2012</v>
      </c>
      <c r="I2670">
        <v>4</v>
      </c>
      <c r="J2670">
        <v>14</v>
      </c>
      <c r="K2670">
        <v>0</v>
      </c>
      <c r="L2670">
        <v>5</v>
      </c>
      <c r="M2670">
        <v>2012</v>
      </c>
      <c r="N2670">
        <v>3</v>
      </c>
      <c r="O2670">
        <v>24</v>
      </c>
      <c r="P2670">
        <v>0</v>
      </c>
      <c r="Q2670">
        <v>5</v>
      </c>
      <c r="R2670" s="1">
        <f t="shared" si="522"/>
        <v>35.5013698630137</v>
      </c>
      <c r="S2670" s="1">
        <f t="shared" si="523"/>
        <v>31</v>
      </c>
      <c r="T2670" s="1">
        <f t="shared" si="524"/>
        <v>33.174424874493674</v>
      </c>
      <c r="U2670" s="1">
        <f t="shared" si="525"/>
        <v>49</v>
      </c>
      <c r="W2670">
        <f t="shared" si="526"/>
        <v>182.21301557515477</v>
      </c>
      <c r="X2670">
        <f t="shared" si="527"/>
        <v>324</v>
      </c>
      <c r="Y2670">
        <f t="shared" si="528"/>
        <v>250.44882805304456</v>
      </c>
      <c r="AA2670">
        <f t="shared" si="529"/>
        <v>13.4986301369863</v>
      </c>
      <c r="AB2670">
        <f t="shared" si="530"/>
        <v>18</v>
      </c>
      <c r="AC2670">
        <f t="shared" si="531"/>
        <v>15.825575125506326</v>
      </c>
      <c r="AE2670">
        <f t="shared" si="532"/>
        <v>13.4986301369863</v>
      </c>
      <c r="AF2670">
        <f t="shared" si="533"/>
        <v>18</v>
      </c>
      <c r="AG2670">
        <f t="shared" si="534"/>
        <v>15.825575125506326</v>
      </c>
    </row>
    <row r="2671" spans="1:33" x14ac:dyDescent="0.25">
      <c r="A2671" t="s">
        <v>17</v>
      </c>
      <c r="B2671">
        <v>418</v>
      </c>
      <c r="C2671">
        <v>49</v>
      </c>
      <c r="D2671">
        <v>372</v>
      </c>
      <c r="E2671">
        <v>31</v>
      </c>
      <c r="F2671" t="s">
        <v>1058</v>
      </c>
      <c r="G2671" t="s">
        <v>720</v>
      </c>
      <c r="H2671">
        <v>2012</v>
      </c>
      <c r="I2671">
        <v>4</v>
      </c>
      <c r="J2671">
        <v>14</v>
      </c>
      <c r="K2671">
        <v>0</v>
      </c>
      <c r="L2671">
        <v>5</v>
      </c>
      <c r="M2671">
        <v>2012</v>
      </c>
      <c r="N2671">
        <v>3</v>
      </c>
      <c r="O2671">
        <v>31</v>
      </c>
      <c r="P2671">
        <v>0</v>
      </c>
      <c r="Q2671">
        <v>5</v>
      </c>
      <c r="R2671" s="1">
        <f t="shared" si="522"/>
        <v>34.833333333333336</v>
      </c>
      <c r="S2671" s="1">
        <f t="shared" si="523"/>
        <v>31</v>
      </c>
      <c r="T2671" s="1">
        <f t="shared" si="524"/>
        <v>32.860817599891419</v>
      </c>
      <c r="U2671" s="1">
        <f t="shared" si="525"/>
        <v>49</v>
      </c>
      <c r="W2671">
        <f t="shared" si="526"/>
        <v>200.69444444444437</v>
      </c>
      <c r="X2671">
        <f t="shared" si="527"/>
        <v>324</v>
      </c>
      <c r="Y2671">
        <f t="shared" si="528"/>
        <v>260.47320854397458</v>
      </c>
      <c r="AA2671">
        <f t="shared" si="529"/>
        <v>14.166666666666664</v>
      </c>
      <c r="AB2671">
        <f t="shared" si="530"/>
        <v>18</v>
      </c>
      <c r="AC2671">
        <f t="shared" si="531"/>
        <v>16.139182400108581</v>
      </c>
      <c r="AE2671">
        <f t="shared" si="532"/>
        <v>14.166666666666664</v>
      </c>
      <c r="AF2671">
        <f t="shared" si="533"/>
        <v>18</v>
      </c>
      <c r="AG2671">
        <f t="shared" si="534"/>
        <v>16.139182400108581</v>
      </c>
    </row>
    <row r="2672" spans="1:33" x14ac:dyDescent="0.25">
      <c r="A2672" t="s">
        <v>17</v>
      </c>
      <c r="B2672">
        <v>418</v>
      </c>
      <c r="C2672">
        <v>49</v>
      </c>
      <c r="D2672">
        <v>346</v>
      </c>
      <c r="E2672">
        <v>45</v>
      </c>
      <c r="F2672" t="s">
        <v>1058</v>
      </c>
      <c r="G2672" t="s">
        <v>889</v>
      </c>
      <c r="H2672">
        <v>2012</v>
      </c>
      <c r="I2672">
        <v>4</v>
      </c>
      <c r="J2672">
        <v>14</v>
      </c>
      <c r="K2672">
        <v>0</v>
      </c>
      <c r="L2672">
        <v>5</v>
      </c>
      <c r="M2672">
        <v>2012</v>
      </c>
      <c r="N2672">
        <v>4</v>
      </c>
      <c r="O2672">
        <v>7</v>
      </c>
      <c r="P2672">
        <v>0</v>
      </c>
      <c r="Q2672">
        <v>5</v>
      </c>
      <c r="R2672" s="1">
        <f t="shared" si="522"/>
        <v>54.364161849710982</v>
      </c>
      <c r="S2672" s="1">
        <f t="shared" si="523"/>
        <v>45</v>
      </c>
      <c r="T2672" s="1">
        <f t="shared" si="524"/>
        <v>49.460967269524708</v>
      </c>
      <c r="U2672" s="1">
        <f t="shared" si="525"/>
        <v>49</v>
      </c>
      <c r="W2672">
        <f t="shared" si="526"/>
        <v>28.774232349894742</v>
      </c>
      <c r="X2672">
        <f t="shared" si="527"/>
        <v>16</v>
      </c>
      <c r="Y2672">
        <f t="shared" si="528"/>
        <v>0.2124908235730652</v>
      </c>
      <c r="AA2672">
        <f t="shared" si="529"/>
        <v>5.3641618497109818</v>
      </c>
      <c r="AB2672">
        <f t="shared" si="530"/>
        <v>4</v>
      </c>
      <c r="AC2672">
        <f t="shared" si="531"/>
        <v>0.46096726952470846</v>
      </c>
      <c r="AE2672">
        <f t="shared" si="532"/>
        <v>5.3641618497109818</v>
      </c>
      <c r="AF2672">
        <f t="shared" si="533"/>
        <v>4</v>
      </c>
      <c r="AG2672">
        <f t="shared" si="534"/>
        <v>0.46096726952470846</v>
      </c>
    </row>
    <row r="2673" spans="1:33" x14ac:dyDescent="0.25">
      <c r="A2673" t="s">
        <v>17</v>
      </c>
      <c r="B2673">
        <v>446</v>
      </c>
      <c r="C2673">
        <v>45</v>
      </c>
      <c r="D2673">
        <v>340</v>
      </c>
      <c r="E2673">
        <v>45</v>
      </c>
      <c r="F2673" t="s">
        <v>1059</v>
      </c>
      <c r="G2673" t="s">
        <v>72</v>
      </c>
      <c r="H2673">
        <v>2012</v>
      </c>
      <c r="I2673">
        <v>4</v>
      </c>
      <c r="J2673">
        <v>14</v>
      </c>
      <c r="K2673">
        <v>1</v>
      </c>
      <c r="L2673">
        <v>5</v>
      </c>
      <c r="M2673">
        <v>2012</v>
      </c>
      <c r="N2673">
        <v>3</v>
      </c>
      <c r="O2673">
        <v>3</v>
      </c>
      <c r="P2673">
        <v>1</v>
      </c>
      <c r="Q2673">
        <v>5</v>
      </c>
      <c r="R2673" s="1">
        <f t="shared" si="522"/>
        <v>59.029411764705884</v>
      </c>
      <c r="S2673" s="1">
        <f t="shared" si="523"/>
        <v>45</v>
      </c>
      <c r="T2673" s="1">
        <f t="shared" si="524"/>
        <v>51.53953365535785</v>
      </c>
      <c r="U2673" s="1">
        <f t="shared" si="525"/>
        <v>45</v>
      </c>
      <c r="W2673">
        <f t="shared" si="526"/>
        <v>196.82439446366786</v>
      </c>
      <c r="X2673">
        <f t="shared" si="527"/>
        <v>0</v>
      </c>
      <c r="Y2673">
        <f t="shared" si="528"/>
        <v>42.76550042955801</v>
      </c>
      <c r="AA2673">
        <f t="shared" si="529"/>
        <v>14.029411764705884</v>
      </c>
      <c r="AB2673">
        <f t="shared" si="530"/>
        <v>0</v>
      </c>
      <c r="AC2673">
        <f t="shared" si="531"/>
        <v>6.5395336553578503</v>
      </c>
      <c r="AE2673">
        <f t="shared" si="532"/>
        <v>14.029411764705884</v>
      </c>
      <c r="AF2673">
        <f t="shared" si="533"/>
        <v>0</v>
      </c>
      <c r="AG2673">
        <f t="shared" si="534"/>
        <v>6.5395336553578503</v>
      </c>
    </row>
    <row r="2674" spans="1:33" x14ac:dyDescent="0.25">
      <c r="A2674" t="s">
        <v>17</v>
      </c>
      <c r="B2674">
        <v>446</v>
      </c>
      <c r="C2674">
        <v>45</v>
      </c>
      <c r="D2674">
        <v>310</v>
      </c>
      <c r="E2674">
        <v>36</v>
      </c>
      <c r="F2674" t="s">
        <v>1059</v>
      </c>
      <c r="G2674" t="s">
        <v>71</v>
      </c>
      <c r="H2674">
        <v>2012</v>
      </c>
      <c r="I2674">
        <v>4</v>
      </c>
      <c r="J2674">
        <v>14</v>
      </c>
      <c r="K2674">
        <v>1</v>
      </c>
      <c r="L2674">
        <v>5</v>
      </c>
      <c r="M2674">
        <v>2012</v>
      </c>
      <c r="N2674">
        <v>3</v>
      </c>
      <c r="O2674">
        <v>10</v>
      </c>
      <c r="P2674">
        <v>1</v>
      </c>
      <c r="Q2674">
        <v>5</v>
      </c>
      <c r="R2674" s="1">
        <f t="shared" si="522"/>
        <v>51.793548387096777</v>
      </c>
      <c r="S2674" s="1">
        <f t="shared" si="523"/>
        <v>36</v>
      </c>
      <c r="T2674" s="1">
        <f t="shared" si="524"/>
        <v>43.180640823585328</v>
      </c>
      <c r="U2674" s="1">
        <f t="shared" si="525"/>
        <v>45</v>
      </c>
      <c r="W2674">
        <f t="shared" si="526"/>
        <v>46.15229968782522</v>
      </c>
      <c r="X2674">
        <f t="shared" si="527"/>
        <v>81</v>
      </c>
      <c r="Y2674">
        <f t="shared" si="528"/>
        <v>3.3100678128042724</v>
      </c>
      <c r="AA2674">
        <f t="shared" si="529"/>
        <v>6.7935483870967772</v>
      </c>
      <c r="AB2674">
        <f t="shared" si="530"/>
        <v>9</v>
      </c>
      <c r="AC2674">
        <f t="shared" si="531"/>
        <v>1.8193591764146717</v>
      </c>
      <c r="AE2674">
        <f t="shared" si="532"/>
        <v>6.7935483870967772</v>
      </c>
      <c r="AF2674">
        <f t="shared" si="533"/>
        <v>9</v>
      </c>
      <c r="AG2674">
        <f t="shared" si="534"/>
        <v>1.8193591764146717</v>
      </c>
    </row>
    <row r="2675" spans="1:33" x14ac:dyDescent="0.25">
      <c r="A2675" t="s">
        <v>17</v>
      </c>
      <c r="B2675">
        <v>446</v>
      </c>
      <c r="C2675">
        <v>45</v>
      </c>
      <c r="D2675">
        <v>286</v>
      </c>
      <c r="E2675">
        <v>29</v>
      </c>
      <c r="F2675" t="s">
        <v>1059</v>
      </c>
      <c r="G2675" t="s">
        <v>383</v>
      </c>
      <c r="H2675">
        <v>2012</v>
      </c>
      <c r="I2675">
        <v>4</v>
      </c>
      <c r="J2675">
        <v>14</v>
      </c>
      <c r="K2675">
        <v>1</v>
      </c>
      <c r="L2675">
        <v>5</v>
      </c>
      <c r="M2675">
        <v>2012</v>
      </c>
      <c r="N2675">
        <v>3</v>
      </c>
      <c r="O2675">
        <v>17</v>
      </c>
      <c r="P2675">
        <v>1</v>
      </c>
      <c r="Q2675">
        <v>5</v>
      </c>
      <c r="R2675" s="1">
        <f t="shared" si="522"/>
        <v>45.223776223776227</v>
      </c>
      <c r="S2675" s="1">
        <f t="shared" si="523"/>
        <v>29</v>
      </c>
      <c r="T2675" s="1">
        <f t="shared" si="524"/>
        <v>36.214493099993966</v>
      </c>
      <c r="U2675" s="1">
        <f t="shared" si="525"/>
        <v>45</v>
      </c>
      <c r="W2675">
        <f t="shared" si="526"/>
        <v>5.0075798327547959E-2</v>
      </c>
      <c r="X2675">
        <f t="shared" si="527"/>
        <v>256</v>
      </c>
      <c r="Y2675">
        <f t="shared" si="528"/>
        <v>77.185131490053635</v>
      </c>
      <c r="AA2675">
        <f t="shared" si="529"/>
        <v>0.22377622377622686</v>
      </c>
      <c r="AB2675">
        <f t="shared" si="530"/>
        <v>16</v>
      </c>
      <c r="AC2675">
        <f t="shared" si="531"/>
        <v>8.785506900006034</v>
      </c>
      <c r="AE2675">
        <f t="shared" si="532"/>
        <v>0.22377622377622686</v>
      </c>
      <c r="AF2675">
        <f t="shared" si="533"/>
        <v>16</v>
      </c>
      <c r="AG2675">
        <f t="shared" si="534"/>
        <v>8.785506900006034</v>
      </c>
    </row>
    <row r="2676" spans="1:33" x14ac:dyDescent="0.25">
      <c r="A2676" t="s">
        <v>17</v>
      </c>
      <c r="B2676">
        <v>446</v>
      </c>
      <c r="C2676">
        <v>45</v>
      </c>
      <c r="D2676">
        <v>373</v>
      </c>
      <c r="E2676">
        <v>32</v>
      </c>
      <c r="F2676" t="s">
        <v>1059</v>
      </c>
      <c r="G2676" t="s">
        <v>552</v>
      </c>
      <c r="H2676">
        <v>2012</v>
      </c>
      <c r="I2676">
        <v>4</v>
      </c>
      <c r="J2676">
        <v>14</v>
      </c>
      <c r="K2676">
        <v>1</v>
      </c>
      <c r="L2676">
        <v>5</v>
      </c>
      <c r="M2676">
        <v>2012</v>
      </c>
      <c r="N2676">
        <v>3</v>
      </c>
      <c r="O2676">
        <v>24</v>
      </c>
      <c r="P2676">
        <v>1</v>
      </c>
      <c r="Q2676">
        <v>5</v>
      </c>
      <c r="R2676" s="1">
        <f t="shared" si="522"/>
        <v>38.262734584450399</v>
      </c>
      <c r="S2676" s="1">
        <f t="shared" si="523"/>
        <v>32</v>
      </c>
      <c r="T2676" s="1">
        <f t="shared" si="524"/>
        <v>34.991534786322433</v>
      </c>
      <c r="U2676" s="1">
        <f t="shared" si="525"/>
        <v>45</v>
      </c>
      <c r="W2676">
        <f t="shared" si="526"/>
        <v>45.390745279560733</v>
      </c>
      <c r="X2676">
        <f t="shared" si="527"/>
        <v>169</v>
      </c>
      <c r="Y2676">
        <f t="shared" si="528"/>
        <v>100.16937593339395</v>
      </c>
      <c r="AA2676">
        <f t="shared" si="529"/>
        <v>6.7372654155496008</v>
      </c>
      <c r="AB2676">
        <f t="shared" si="530"/>
        <v>13</v>
      </c>
      <c r="AC2676">
        <f t="shared" si="531"/>
        <v>10.008465213677567</v>
      </c>
      <c r="AE2676">
        <f t="shared" si="532"/>
        <v>6.7372654155496008</v>
      </c>
      <c r="AF2676">
        <f t="shared" si="533"/>
        <v>13</v>
      </c>
      <c r="AG2676">
        <f t="shared" si="534"/>
        <v>10.008465213677567</v>
      </c>
    </row>
    <row r="2677" spans="1:33" x14ac:dyDescent="0.25">
      <c r="A2677" t="s">
        <v>17</v>
      </c>
      <c r="B2677">
        <v>446</v>
      </c>
      <c r="C2677">
        <v>45</v>
      </c>
      <c r="D2677">
        <v>375</v>
      </c>
      <c r="E2677">
        <v>34</v>
      </c>
      <c r="F2677" t="s">
        <v>1059</v>
      </c>
      <c r="G2677" t="s">
        <v>721</v>
      </c>
      <c r="H2677">
        <v>2012</v>
      </c>
      <c r="I2677">
        <v>4</v>
      </c>
      <c r="J2677">
        <v>14</v>
      </c>
      <c r="K2677">
        <v>1</v>
      </c>
      <c r="L2677">
        <v>5</v>
      </c>
      <c r="M2677">
        <v>2012</v>
      </c>
      <c r="N2677">
        <v>3</v>
      </c>
      <c r="O2677">
        <v>31</v>
      </c>
      <c r="P2677">
        <v>1</v>
      </c>
      <c r="Q2677">
        <v>5</v>
      </c>
      <c r="R2677" s="1">
        <f t="shared" si="522"/>
        <v>40.437333333333335</v>
      </c>
      <c r="S2677" s="1">
        <f t="shared" si="523"/>
        <v>34</v>
      </c>
      <c r="T2677" s="1">
        <f t="shared" si="524"/>
        <v>37.079230484643737</v>
      </c>
      <c r="U2677" s="1">
        <f t="shared" si="525"/>
        <v>45</v>
      </c>
      <c r="W2677">
        <f t="shared" si="526"/>
        <v>20.817927111111096</v>
      </c>
      <c r="X2677">
        <f t="shared" si="527"/>
        <v>121</v>
      </c>
      <c r="Y2677">
        <f t="shared" si="528"/>
        <v>62.738589715397083</v>
      </c>
      <c r="AA2677">
        <f t="shared" si="529"/>
        <v>4.5626666666666651</v>
      </c>
      <c r="AB2677">
        <f t="shared" si="530"/>
        <v>11</v>
      </c>
      <c r="AC2677">
        <f t="shared" si="531"/>
        <v>7.9207695153562625</v>
      </c>
      <c r="AE2677">
        <f t="shared" si="532"/>
        <v>4.5626666666666651</v>
      </c>
      <c r="AF2677">
        <f t="shared" si="533"/>
        <v>11</v>
      </c>
      <c r="AG2677">
        <f t="shared" si="534"/>
        <v>7.9207695153562625</v>
      </c>
    </row>
    <row r="2678" spans="1:33" x14ac:dyDescent="0.25">
      <c r="A2678" t="s">
        <v>17</v>
      </c>
      <c r="B2678">
        <v>446</v>
      </c>
      <c r="C2678">
        <v>45</v>
      </c>
      <c r="D2678">
        <v>357</v>
      </c>
      <c r="E2678">
        <v>42</v>
      </c>
      <c r="F2678" t="s">
        <v>1059</v>
      </c>
      <c r="G2678" t="s">
        <v>890</v>
      </c>
      <c r="H2678">
        <v>2012</v>
      </c>
      <c r="I2678">
        <v>4</v>
      </c>
      <c r="J2678">
        <v>14</v>
      </c>
      <c r="K2678">
        <v>1</v>
      </c>
      <c r="L2678">
        <v>5</v>
      </c>
      <c r="M2678">
        <v>2012</v>
      </c>
      <c r="N2678">
        <v>4</v>
      </c>
      <c r="O2678">
        <v>7</v>
      </c>
      <c r="P2678">
        <v>1</v>
      </c>
      <c r="Q2678">
        <v>5</v>
      </c>
      <c r="R2678" s="1">
        <f t="shared" si="522"/>
        <v>52.470588235294116</v>
      </c>
      <c r="S2678" s="1">
        <f t="shared" si="523"/>
        <v>42</v>
      </c>
      <c r="T2678" s="1">
        <f t="shared" si="524"/>
        <v>46.944272343730631</v>
      </c>
      <c r="U2678" s="1">
        <f t="shared" si="525"/>
        <v>45</v>
      </c>
      <c r="W2678">
        <f t="shared" si="526"/>
        <v>55.809688581314852</v>
      </c>
      <c r="X2678">
        <f t="shared" si="527"/>
        <v>9</v>
      </c>
      <c r="Y2678">
        <f t="shared" si="528"/>
        <v>3.780194946595802</v>
      </c>
      <c r="AA2678">
        <f t="shared" si="529"/>
        <v>7.470588235294116</v>
      </c>
      <c r="AB2678">
        <f t="shared" si="530"/>
        <v>3</v>
      </c>
      <c r="AC2678">
        <f t="shared" si="531"/>
        <v>1.9442723437306313</v>
      </c>
      <c r="AE2678">
        <f t="shared" si="532"/>
        <v>7.470588235294116</v>
      </c>
      <c r="AF2678">
        <f t="shared" si="533"/>
        <v>3</v>
      </c>
      <c r="AG2678">
        <f t="shared" si="534"/>
        <v>1.9442723437306313</v>
      </c>
    </row>
    <row r="2679" spans="1:33" x14ac:dyDescent="0.25">
      <c r="A2679" t="s">
        <v>17</v>
      </c>
      <c r="B2679">
        <v>459</v>
      </c>
      <c r="C2679">
        <v>52</v>
      </c>
      <c r="D2679">
        <v>361</v>
      </c>
      <c r="E2679">
        <v>26</v>
      </c>
      <c r="F2679" t="s">
        <v>1060</v>
      </c>
      <c r="G2679" t="s">
        <v>74</v>
      </c>
      <c r="H2679">
        <v>2012</v>
      </c>
      <c r="I2679">
        <v>4</v>
      </c>
      <c r="J2679">
        <v>14</v>
      </c>
      <c r="K2679">
        <v>2</v>
      </c>
      <c r="L2679">
        <v>5</v>
      </c>
      <c r="M2679">
        <v>2012</v>
      </c>
      <c r="N2679">
        <v>3</v>
      </c>
      <c r="O2679">
        <v>3</v>
      </c>
      <c r="P2679">
        <v>2</v>
      </c>
      <c r="Q2679">
        <v>5</v>
      </c>
      <c r="R2679" s="1">
        <f t="shared" si="522"/>
        <v>33.058171745152357</v>
      </c>
      <c r="S2679" s="1">
        <f t="shared" si="523"/>
        <v>26</v>
      </c>
      <c r="T2679" s="1">
        <f t="shared" si="524"/>
        <v>29.317443022439068</v>
      </c>
      <c r="U2679" s="1">
        <f t="shared" si="525"/>
        <v>52</v>
      </c>
      <c r="W2679">
        <f t="shared" si="526"/>
        <v>358.7928576361445</v>
      </c>
      <c r="X2679">
        <f t="shared" si="527"/>
        <v>676</v>
      </c>
      <c r="Y2679">
        <f t="shared" si="528"/>
        <v>514.49839104029809</v>
      </c>
      <c r="AA2679">
        <f t="shared" si="529"/>
        <v>18.941828254847643</v>
      </c>
      <c r="AB2679">
        <f t="shared" si="530"/>
        <v>26</v>
      </c>
      <c r="AC2679">
        <f t="shared" si="531"/>
        <v>22.682556977560932</v>
      </c>
      <c r="AE2679">
        <f t="shared" si="532"/>
        <v>18.941828254847643</v>
      </c>
      <c r="AF2679">
        <f t="shared" si="533"/>
        <v>26</v>
      </c>
      <c r="AG2679">
        <f t="shared" si="534"/>
        <v>22.682556977560932</v>
      </c>
    </row>
    <row r="2680" spans="1:33" x14ac:dyDescent="0.25">
      <c r="A2680" t="s">
        <v>17</v>
      </c>
      <c r="B2680">
        <v>459</v>
      </c>
      <c r="C2680">
        <v>52</v>
      </c>
      <c r="D2680">
        <v>330</v>
      </c>
      <c r="E2680">
        <v>32</v>
      </c>
      <c r="F2680" t="s">
        <v>1060</v>
      </c>
      <c r="G2680" t="s">
        <v>73</v>
      </c>
      <c r="H2680">
        <v>2012</v>
      </c>
      <c r="I2680">
        <v>4</v>
      </c>
      <c r="J2680">
        <v>14</v>
      </c>
      <c r="K2680">
        <v>2</v>
      </c>
      <c r="L2680">
        <v>5</v>
      </c>
      <c r="M2680">
        <v>2012</v>
      </c>
      <c r="N2680">
        <v>3</v>
      </c>
      <c r="O2680">
        <v>10</v>
      </c>
      <c r="P2680">
        <v>2</v>
      </c>
      <c r="Q2680">
        <v>5</v>
      </c>
      <c r="R2680" s="1">
        <f t="shared" si="522"/>
        <v>44.509090909090908</v>
      </c>
      <c r="S2680" s="1">
        <f t="shared" si="523"/>
        <v>32</v>
      </c>
      <c r="T2680" s="1">
        <f t="shared" si="524"/>
        <v>37.73977886913103</v>
      </c>
      <c r="U2680" s="1">
        <f t="shared" si="525"/>
        <v>52</v>
      </c>
      <c r="W2680">
        <f t="shared" si="526"/>
        <v>56.113719008264482</v>
      </c>
      <c r="X2680">
        <f t="shared" si="527"/>
        <v>400</v>
      </c>
      <c r="Y2680">
        <f t="shared" si="528"/>
        <v>203.35390670128189</v>
      </c>
      <c r="AA2680">
        <f t="shared" si="529"/>
        <v>7.4909090909090921</v>
      </c>
      <c r="AB2680">
        <f t="shared" si="530"/>
        <v>20</v>
      </c>
      <c r="AC2680">
        <f t="shared" si="531"/>
        <v>14.26022113086897</v>
      </c>
      <c r="AE2680">
        <f t="shared" si="532"/>
        <v>7.4909090909090921</v>
      </c>
      <c r="AF2680">
        <f t="shared" si="533"/>
        <v>20</v>
      </c>
      <c r="AG2680">
        <f t="shared" si="534"/>
        <v>14.26022113086897</v>
      </c>
    </row>
    <row r="2681" spans="1:33" x14ac:dyDescent="0.25">
      <c r="A2681" t="s">
        <v>17</v>
      </c>
      <c r="B2681">
        <v>459</v>
      </c>
      <c r="C2681">
        <v>52</v>
      </c>
      <c r="D2681">
        <v>296</v>
      </c>
      <c r="E2681">
        <v>30</v>
      </c>
      <c r="F2681" t="s">
        <v>1060</v>
      </c>
      <c r="G2681" t="s">
        <v>384</v>
      </c>
      <c r="H2681">
        <v>2012</v>
      </c>
      <c r="I2681">
        <v>4</v>
      </c>
      <c r="J2681">
        <v>14</v>
      </c>
      <c r="K2681">
        <v>2</v>
      </c>
      <c r="L2681">
        <v>5</v>
      </c>
      <c r="M2681">
        <v>2012</v>
      </c>
      <c r="N2681">
        <v>3</v>
      </c>
      <c r="O2681">
        <v>17</v>
      </c>
      <c r="P2681">
        <v>2</v>
      </c>
      <c r="Q2681">
        <v>5</v>
      </c>
      <c r="R2681" s="1">
        <f t="shared" si="522"/>
        <v>46.520270270270274</v>
      </c>
      <c r="S2681" s="1">
        <f t="shared" si="523"/>
        <v>30</v>
      </c>
      <c r="T2681" s="1">
        <f t="shared" si="524"/>
        <v>37.35783864342406</v>
      </c>
      <c r="U2681" s="1">
        <f t="shared" si="525"/>
        <v>52</v>
      </c>
      <c r="W2681">
        <f t="shared" si="526"/>
        <v>30.027437910883819</v>
      </c>
      <c r="X2681">
        <f t="shared" si="527"/>
        <v>484</v>
      </c>
      <c r="Y2681">
        <f t="shared" si="528"/>
        <v>214.39288919200578</v>
      </c>
      <c r="AA2681">
        <f t="shared" si="529"/>
        <v>5.4797297297297263</v>
      </c>
      <c r="AB2681">
        <f t="shared" si="530"/>
        <v>22</v>
      </c>
      <c r="AC2681">
        <f t="shared" si="531"/>
        <v>14.64216135657594</v>
      </c>
      <c r="AE2681">
        <f t="shared" si="532"/>
        <v>5.4797297297297263</v>
      </c>
      <c r="AF2681">
        <f t="shared" si="533"/>
        <v>22</v>
      </c>
      <c r="AG2681">
        <f t="shared" si="534"/>
        <v>14.64216135657594</v>
      </c>
    </row>
    <row r="2682" spans="1:33" x14ac:dyDescent="0.25">
      <c r="A2682" t="s">
        <v>17</v>
      </c>
      <c r="B2682">
        <v>459</v>
      </c>
      <c r="C2682">
        <v>52</v>
      </c>
      <c r="D2682">
        <v>378</v>
      </c>
      <c r="E2682">
        <v>44</v>
      </c>
      <c r="F2682" t="s">
        <v>1060</v>
      </c>
      <c r="G2682" t="s">
        <v>553</v>
      </c>
      <c r="H2682">
        <v>2012</v>
      </c>
      <c r="I2682">
        <v>4</v>
      </c>
      <c r="J2682">
        <v>14</v>
      </c>
      <c r="K2682">
        <v>2</v>
      </c>
      <c r="L2682">
        <v>5</v>
      </c>
      <c r="M2682">
        <v>2012</v>
      </c>
      <c r="N2682">
        <v>3</v>
      </c>
      <c r="O2682">
        <v>24</v>
      </c>
      <c r="P2682">
        <v>2</v>
      </c>
      <c r="Q2682">
        <v>5</v>
      </c>
      <c r="R2682" s="1">
        <f t="shared" si="522"/>
        <v>53.428571428571431</v>
      </c>
      <c r="S2682" s="1">
        <f t="shared" si="523"/>
        <v>44</v>
      </c>
      <c r="T2682" s="1">
        <f t="shared" si="524"/>
        <v>48.485638521701901</v>
      </c>
      <c r="U2682" s="1">
        <f t="shared" si="525"/>
        <v>52</v>
      </c>
      <c r="W2682">
        <f t="shared" si="526"/>
        <v>2.0408163265306181</v>
      </c>
      <c r="X2682">
        <f t="shared" si="527"/>
        <v>64</v>
      </c>
      <c r="Y2682">
        <f t="shared" si="528"/>
        <v>12.3507366001456</v>
      </c>
      <c r="AA2682">
        <f t="shared" si="529"/>
        <v>1.4285714285714306</v>
      </c>
      <c r="AB2682">
        <f t="shared" si="530"/>
        <v>8</v>
      </c>
      <c r="AC2682">
        <f t="shared" si="531"/>
        <v>3.514361478298099</v>
      </c>
      <c r="AE2682">
        <f t="shared" si="532"/>
        <v>1.4285714285714306</v>
      </c>
      <c r="AF2682">
        <f t="shared" si="533"/>
        <v>8</v>
      </c>
      <c r="AG2682">
        <f t="shared" si="534"/>
        <v>3.514361478298099</v>
      </c>
    </row>
    <row r="2683" spans="1:33" x14ac:dyDescent="0.25">
      <c r="A2683" t="s">
        <v>17</v>
      </c>
      <c r="B2683">
        <v>459</v>
      </c>
      <c r="C2683">
        <v>52</v>
      </c>
      <c r="D2683">
        <v>381</v>
      </c>
      <c r="E2683">
        <v>43</v>
      </c>
      <c r="F2683" t="s">
        <v>1060</v>
      </c>
      <c r="G2683" t="s">
        <v>722</v>
      </c>
      <c r="H2683">
        <v>2012</v>
      </c>
      <c r="I2683">
        <v>4</v>
      </c>
      <c r="J2683">
        <v>14</v>
      </c>
      <c r="K2683">
        <v>2</v>
      </c>
      <c r="L2683">
        <v>5</v>
      </c>
      <c r="M2683">
        <v>2012</v>
      </c>
      <c r="N2683">
        <v>3</v>
      </c>
      <c r="O2683">
        <v>31</v>
      </c>
      <c r="P2683">
        <v>2</v>
      </c>
      <c r="Q2683">
        <v>5</v>
      </c>
      <c r="R2683" s="1">
        <f t="shared" si="522"/>
        <v>51.803149606299215</v>
      </c>
      <c r="S2683" s="1">
        <f t="shared" si="523"/>
        <v>43</v>
      </c>
      <c r="T2683" s="1">
        <f t="shared" si="524"/>
        <v>47.196773545136175</v>
      </c>
      <c r="U2683" s="1">
        <f t="shared" si="525"/>
        <v>52</v>
      </c>
      <c r="W2683">
        <f t="shared" si="526"/>
        <v>3.8750077500154162E-2</v>
      </c>
      <c r="X2683">
        <f t="shared" si="527"/>
        <v>81</v>
      </c>
      <c r="Y2683">
        <f t="shared" si="528"/>
        <v>23.070984376703709</v>
      </c>
      <c r="AA2683">
        <f t="shared" si="529"/>
        <v>0.19685039370078528</v>
      </c>
      <c r="AB2683">
        <f t="shared" si="530"/>
        <v>9</v>
      </c>
      <c r="AC2683">
        <f t="shared" si="531"/>
        <v>4.8032264548638253</v>
      </c>
      <c r="AE2683">
        <f t="shared" si="532"/>
        <v>0.19685039370078528</v>
      </c>
      <c r="AF2683">
        <f t="shared" si="533"/>
        <v>9</v>
      </c>
      <c r="AG2683">
        <f t="shared" si="534"/>
        <v>4.8032264548638253</v>
      </c>
    </row>
    <row r="2684" spans="1:33" x14ac:dyDescent="0.25">
      <c r="A2684" t="s">
        <v>17</v>
      </c>
      <c r="B2684">
        <v>459</v>
      </c>
      <c r="C2684">
        <v>52</v>
      </c>
      <c r="D2684">
        <v>371</v>
      </c>
      <c r="E2684">
        <v>33</v>
      </c>
      <c r="F2684" t="s">
        <v>1060</v>
      </c>
      <c r="G2684" t="s">
        <v>891</v>
      </c>
      <c r="H2684">
        <v>2012</v>
      </c>
      <c r="I2684">
        <v>4</v>
      </c>
      <c r="J2684">
        <v>14</v>
      </c>
      <c r="K2684">
        <v>2</v>
      </c>
      <c r="L2684">
        <v>5</v>
      </c>
      <c r="M2684">
        <v>2012</v>
      </c>
      <c r="N2684">
        <v>4</v>
      </c>
      <c r="O2684">
        <v>7</v>
      </c>
      <c r="P2684">
        <v>2</v>
      </c>
      <c r="Q2684">
        <v>5</v>
      </c>
      <c r="R2684" s="1">
        <f t="shared" si="522"/>
        <v>40.827493261455523</v>
      </c>
      <c r="S2684" s="1">
        <f t="shared" si="523"/>
        <v>33</v>
      </c>
      <c r="T2684" s="1">
        <f t="shared" si="524"/>
        <v>36.705684541063015</v>
      </c>
      <c r="U2684" s="1">
        <f t="shared" si="525"/>
        <v>52</v>
      </c>
      <c r="W2684">
        <f t="shared" si="526"/>
        <v>124.82490682282176</v>
      </c>
      <c r="X2684">
        <f t="shared" si="527"/>
        <v>361</v>
      </c>
      <c r="Y2684">
        <f t="shared" si="528"/>
        <v>233.91608535747886</v>
      </c>
      <c r="AA2684">
        <f t="shared" si="529"/>
        <v>11.172506738544477</v>
      </c>
      <c r="AB2684">
        <f t="shared" si="530"/>
        <v>19</v>
      </c>
      <c r="AC2684">
        <f t="shared" si="531"/>
        <v>15.294315458936985</v>
      </c>
      <c r="AE2684">
        <f t="shared" si="532"/>
        <v>11.172506738544477</v>
      </c>
      <c r="AF2684">
        <f t="shared" si="533"/>
        <v>19</v>
      </c>
      <c r="AG2684">
        <f t="shared" si="534"/>
        <v>15.294315458936985</v>
      </c>
    </row>
    <row r="2685" spans="1:33" x14ac:dyDescent="0.25">
      <c r="A2685" t="s">
        <v>17</v>
      </c>
      <c r="B2685">
        <v>463</v>
      </c>
      <c r="C2685">
        <v>45</v>
      </c>
      <c r="D2685">
        <v>362</v>
      </c>
      <c r="E2685">
        <v>46</v>
      </c>
      <c r="F2685" t="s">
        <v>1061</v>
      </c>
      <c r="G2685" t="s">
        <v>76</v>
      </c>
      <c r="H2685">
        <v>2012</v>
      </c>
      <c r="I2685">
        <v>4</v>
      </c>
      <c r="J2685">
        <v>14</v>
      </c>
      <c r="K2685">
        <v>3</v>
      </c>
      <c r="L2685">
        <v>5</v>
      </c>
      <c r="M2685">
        <v>2012</v>
      </c>
      <c r="N2685">
        <v>3</v>
      </c>
      <c r="O2685">
        <v>3</v>
      </c>
      <c r="P2685">
        <v>3</v>
      </c>
      <c r="Q2685">
        <v>5</v>
      </c>
      <c r="R2685" s="1">
        <f t="shared" si="522"/>
        <v>58.834254143646412</v>
      </c>
      <c r="S2685" s="1">
        <f t="shared" si="523"/>
        <v>46</v>
      </c>
      <c r="T2685" s="1">
        <f t="shared" si="524"/>
        <v>52.022838163711668</v>
      </c>
      <c r="U2685" s="1">
        <f t="shared" si="525"/>
        <v>45</v>
      </c>
      <c r="W2685">
        <f t="shared" si="526"/>
        <v>191.3865877109979</v>
      </c>
      <c r="X2685">
        <f t="shared" si="527"/>
        <v>1</v>
      </c>
      <c r="Y2685">
        <f t="shared" si="528"/>
        <v>49.320255873685078</v>
      </c>
      <c r="AA2685">
        <f t="shared" si="529"/>
        <v>13.834254143646412</v>
      </c>
      <c r="AB2685">
        <f t="shared" si="530"/>
        <v>1</v>
      </c>
      <c r="AC2685">
        <f t="shared" si="531"/>
        <v>7.0228381637116684</v>
      </c>
      <c r="AE2685">
        <f t="shared" si="532"/>
        <v>13.834254143646412</v>
      </c>
      <c r="AF2685">
        <f t="shared" si="533"/>
        <v>1</v>
      </c>
      <c r="AG2685">
        <f t="shared" si="534"/>
        <v>7.0228381637116684</v>
      </c>
    </row>
    <row r="2686" spans="1:33" x14ac:dyDescent="0.25">
      <c r="A2686" t="s">
        <v>17</v>
      </c>
      <c r="B2686">
        <v>463</v>
      </c>
      <c r="C2686">
        <v>45</v>
      </c>
      <c r="D2686">
        <v>334</v>
      </c>
      <c r="E2686">
        <v>33</v>
      </c>
      <c r="F2686" t="s">
        <v>1061</v>
      </c>
      <c r="G2686" t="s">
        <v>75</v>
      </c>
      <c r="H2686">
        <v>2012</v>
      </c>
      <c r="I2686">
        <v>4</v>
      </c>
      <c r="J2686">
        <v>14</v>
      </c>
      <c r="K2686">
        <v>3</v>
      </c>
      <c r="L2686">
        <v>5</v>
      </c>
      <c r="M2686">
        <v>2012</v>
      </c>
      <c r="N2686">
        <v>3</v>
      </c>
      <c r="O2686">
        <v>10</v>
      </c>
      <c r="P2686">
        <v>3</v>
      </c>
      <c r="Q2686">
        <v>5</v>
      </c>
      <c r="R2686" s="1">
        <f t="shared" si="522"/>
        <v>45.745508982035929</v>
      </c>
      <c r="S2686" s="1">
        <f t="shared" si="523"/>
        <v>33</v>
      </c>
      <c r="T2686" s="1">
        <f t="shared" si="524"/>
        <v>38.853594382079834</v>
      </c>
      <c r="U2686" s="1">
        <f t="shared" si="525"/>
        <v>45</v>
      </c>
      <c r="W2686">
        <f t="shared" si="526"/>
        <v>0.55578364229624722</v>
      </c>
      <c r="X2686">
        <f t="shared" si="527"/>
        <v>144</v>
      </c>
      <c r="Y2686">
        <f t="shared" si="528"/>
        <v>37.778302020000581</v>
      </c>
      <c r="AA2686">
        <f t="shared" si="529"/>
        <v>0.74550898203592908</v>
      </c>
      <c r="AB2686">
        <f t="shared" si="530"/>
        <v>12</v>
      </c>
      <c r="AC2686">
        <f t="shared" si="531"/>
        <v>6.1464056179201663</v>
      </c>
      <c r="AE2686">
        <f t="shared" si="532"/>
        <v>0.74550898203592908</v>
      </c>
      <c r="AF2686">
        <f t="shared" si="533"/>
        <v>12</v>
      </c>
      <c r="AG2686">
        <f t="shared" si="534"/>
        <v>6.1464056179201663</v>
      </c>
    </row>
    <row r="2687" spans="1:33" x14ac:dyDescent="0.25">
      <c r="A2687" t="s">
        <v>17</v>
      </c>
      <c r="B2687">
        <v>463</v>
      </c>
      <c r="C2687">
        <v>45</v>
      </c>
      <c r="D2687">
        <v>296</v>
      </c>
      <c r="E2687">
        <v>32</v>
      </c>
      <c r="F2687" t="s">
        <v>1061</v>
      </c>
      <c r="G2687" t="s">
        <v>385</v>
      </c>
      <c r="H2687">
        <v>2012</v>
      </c>
      <c r="I2687">
        <v>4</v>
      </c>
      <c r="J2687">
        <v>14</v>
      </c>
      <c r="K2687">
        <v>3</v>
      </c>
      <c r="L2687">
        <v>5</v>
      </c>
      <c r="M2687">
        <v>2012</v>
      </c>
      <c r="N2687">
        <v>3</v>
      </c>
      <c r="O2687">
        <v>17</v>
      </c>
      <c r="P2687">
        <v>3</v>
      </c>
      <c r="Q2687">
        <v>5</v>
      </c>
      <c r="R2687" s="1">
        <f t="shared" si="522"/>
        <v>50.054054054054056</v>
      </c>
      <c r="S2687" s="1">
        <f t="shared" si="523"/>
        <v>32</v>
      </c>
      <c r="T2687" s="1">
        <f t="shared" si="524"/>
        <v>40.02161578109672</v>
      </c>
      <c r="U2687" s="1">
        <f t="shared" si="525"/>
        <v>45</v>
      </c>
      <c r="W2687">
        <f t="shared" si="526"/>
        <v>25.543462381300241</v>
      </c>
      <c r="X2687">
        <f t="shared" si="527"/>
        <v>169</v>
      </c>
      <c r="Y2687">
        <f t="shared" si="528"/>
        <v>24.784309431025218</v>
      </c>
      <c r="AA2687">
        <f t="shared" si="529"/>
        <v>5.0540540540540562</v>
      </c>
      <c r="AB2687">
        <f t="shared" si="530"/>
        <v>13</v>
      </c>
      <c r="AC2687">
        <f t="shared" si="531"/>
        <v>4.9783842189032796</v>
      </c>
      <c r="AE2687">
        <f t="shared" si="532"/>
        <v>5.0540540540540562</v>
      </c>
      <c r="AF2687">
        <f t="shared" si="533"/>
        <v>13</v>
      </c>
      <c r="AG2687">
        <f t="shared" si="534"/>
        <v>4.9783842189032796</v>
      </c>
    </row>
    <row r="2688" spans="1:33" x14ac:dyDescent="0.25">
      <c r="A2688" t="s">
        <v>17</v>
      </c>
      <c r="B2688">
        <v>463</v>
      </c>
      <c r="C2688">
        <v>45</v>
      </c>
      <c r="D2688">
        <v>382</v>
      </c>
      <c r="E2688">
        <v>37</v>
      </c>
      <c r="F2688" t="s">
        <v>1061</v>
      </c>
      <c r="G2688" t="s">
        <v>554</v>
      </c>
      <c r="H2688">
        <v>2012</v>
      </c>
      <c r="I2688">
        <v>4</v>
      </c>
      <c r="J2688">
        <v>14</v>
      </c>
      <c r="K2688">
        <v>3</v>
      </c>
      <c r="L2688">
        <v>5</v>
      </c>
      <c r="M2688">
        <v>2012</v>
      </c>
      <c r="N2688">
        <v>3</v>
      </c>
      <c r="O2688">
        <v>24</v>
      </c>
      <c r="P2688">
        <v>3</v>
      </c>
      <c r="Q2688">
        <v>5</v>
      </c>
      <c r="R2688" s="1">
        <f t="shared" si="522"/>
        <v>44.845549738219894</v>
      </c>
      <c r="S2688" s="1">
        <f t="shared" si="523"/>
        <v>37</v>
      </c>
      <c r="T2688" s="1">
        <f t="shared" si="524"/>
        <v>40.734326314720562</v>
      </c>
      <c r="U2688" s="1">
        <f t="shared" si="525"/>
        <v>45</v>
      </c>
      <c r="W2688">
        <f t="shared" si="526"/>
        <v>2.3854883363943209E-2</v>
      </c>
      <c r="X2688">
        <f t="shared" si="527"/>
        <v>64</v>
      </c>
      <c r="Y2688">
        <f t="shared" si="528"/>
        <v>18.195971989285464</v>
      </c>
      <c r="AA2688">
        <f t="shared" si="529"/>
        <v>0.15445026178010579</v>
      </c>
      <c r="AB2688">
        <f t="shared" si="530"/>
        <v>8</v>
      </c>
      <c r="AC2688">
        <f t="shared" si="531"/>
        <v>4.2656736852794381</v>
      </c>
      <c r="AE2688">
        <f t="shared" si="532"/>
        <v>0.15445026178010579</v>
      </c>
      <c r="AF2688">
        <f t="shared" si="533"/>
        <v>8</v>
      </c>
      <c r="AG2688">
        <f t="shared" si="534"/>
        <v>4.2656736852794381</v>
      </c>
    </row>
    <row r="2689" spans="1:33" x14ac:dyDescent="0.25">
      <c r="A2689" t="s">
        <v>17</v>
      </c>
      <c r="B2689">
        <v>463</v>
      </c>
      <c r="C2689">
        <v>45</v>
      </c>
      <c r="D2689">
        <v>392</v>
      </c>
      <c r="E2689">
        <v>47</v>
      </c>
      <c r="F2689" t="s">
        <v>1061</v>
      </c>
      <c r="G2689" t="s">
        <v>723</v>
      </c>
      <c r="H2689">
        <v>2012</v>
      </c>
      <c r="I2689">
        <v>4</v>
      </c>
      <c r="J2689">
        <v>14</v>
      </c>
      <c r="K2689">
        <v>3</v>
      </c>
      <c r="L2689">
        <v>5</v>
      </c>
      <c r="M2689">
        <v>2012</v>
      </c>
      <c r="N2689">
        <v>3</v>
      </c>
      <c r="O2689">
        <v>31</v>
      </c>
      <c r="P2689">
        <v>3</v>
      </c>
      <c r="Q2689">
        <v>5</v>
      </c>
      <c r="R2689" s="1">
        <f t="shared" si="522"/>
        <v>55.512755102040813</v>
      </c>
      <c r="S2689" s="1">
        <f t="shared" si="523"/>
        <v>47</v>
      </c>
      <c r="T2689" s="1">
        <f t="shared" si="524"/>
        <v>51.079345040788432</v>
      </c>
      <c r="U2689" s="1">
        <f t="shared" si="525"/>
        <v>45</v>
      </c>
      <c r="W2689">
        <f t="shared" si="526"/>
        <v>110.51801983548515</v>
      </c>
      <c r="X2689">
        <f t="shared" si="527"/>
        <v>4</v>
      </c>
      <c r="Y2689">
        <f t="shared" si="528"/>
        <v>36.958436124958901</v>
      </c>
      <c r="AA2689">
        <f t="shared" si="529"/>
        <v>10.512755102040813</v>
      </c>
      <c r="AB2689">
        <f t="shared" si="530"/>
        <v>2</v>
      </c>
      <c r="AC2689">
        <f t="shared" si="531"/>
        <v>6.0793450407884322</v>
      </c>
      <c r="AE2689">
        <f t="shared" si="532"/>
        <v>10.512755102040813</v>
      </c>
      <c r="AF2689">
        <f t="shared" si="533"/>
        <v>2</v>
      </c>
      <c r="AG2689">
        <f t="shared" si="534"/>
        <v>6.0793450407884322</v>
      </c>
    </row>
    <row r="2690" spans="1:33" x14ac:dyDescent="0.25">
      <c r="A2690" t="s">
        <v>17</v>
      </c>
      <c r="B2690">
        <v>463</v>
      </c>
      <c r="C2690">
        <v>45</v>
      </c>
      <c r="D2690">
        <v>377</v>
      </c>
      <c r="E2690">
        <v>38</v>
      </c>
      <c r="F2690" t="s">
        <v>1061</v>
      </c>
      <c r="G2690" t="s">
        <v>892</v>
      </c>
      <c r="H2690">
        <v>2012</v>
      </c>
      <c r="I2690">
        <v>4</v>
      </c>
      <c r="J2690">
        <v>14</v>
      </c>
      <c r="K2690">
        <v>3</v>
      </c>
      <c r="L2690">
        <v>5</v>
      </c>
      <c r="M2690">
        <v>2012</v>
      </c>
      <c r="N2690">
        <v>4</v>
      </c>
      <c r="O2690">
        <v>7</v>
      </c>
      <c r="P2690">
        <v>3</v>
      </c>
      <c r="Q2690">
        <v>5</v>
      </c>
      <c r="R2690" s="1">
        <f t="shared" si="522"/>
        <v>46.668435013262602</v>
      </c>
      <c r="S2690" s="1">
        <f t="shared" si="523"/>
        <v>38</v>
      </c>
      <c r="T2690" s="1">
        <f t="shared" si="524"/>
        <v>42.111762377083899</v>
      </c>
      <c r="U2690" s="1">
        <f t="shared" si="525"/>
        <v>45</v>
      </c>
      <c r="W2690">
        <f t="shared" si="526"/>
        <v>2.7836753934805798</v>
      </c>
      <c r="X2690">
        <f t="shared" si="527"/>
        <v>49</v>
      </c>
      <c r="Y2690">
        <f t="shared" si="528"/>
        <v>8.3419165664280506</v>
      </c>
      <c r="AA2690">
        <f t="shared" si="529"/>
        <v>1.6684350132626022</v>
      </c>
      <c r="AB2690">
        <f t="shared" si="530"/>
        <v>7</v>
      </c>
      <c r="AC2690">
        <f t="shared" si="531"/>
        <v>2.8882376229161011</v>
      </c>
      <c r="AE2690">
        <f t="shared" si="532"/>
        <v>1.6684350132626022</v>
      </c>
      <c r="AF2690">
        <f t="shared" si="533"/>
        <v>7</v>
      </c>
      <c r="AG2690">
        <f t="shared" si="534"/>
        <v>2.8882376229161011</v>
      </c>
    </row>
    <row r="2691" spans="1:33" x14ac:dyDescent="0.25">
      <c r="A2691" t="s">
        <v>17</v>
      </c>
      <c r="B2691">
        <v>487</v>
      </c>
      <c r="C2691">
        <v>36</v>
      </c>
      <c r="D2691">
        <v>389</v>
      </c>
      <c r="E2691">
        <v>57</v>
      </c>
      <c r="F2691" t="s">
        <v>1062</v>
      </c>
      <c r="G2691" t="s">
        <v>78</v>
      </c>
      <c r="H2691">
        <v>2012</v>
      </c>
      <c r="I2691">
        <v>4</v>
      </c>
      <c r="J2691">
        <v>14</v>
      </c>
      <c r="K2691">
        <v>4</v>
      </c>
      <c r="L2691">
        <v>5</v>
      </c>
      <c r="M2691">
        <v>2012</v>
      </c>
      <c r="N2691">
        <v>3</v>
      </c>
      <c r="O2691">
        <v>3</v>
      </c>
      <c r="P2691">
        <v>4</v>
      </c>
      <c r="Q2691">
        <v>5</v>
      </c>
      <c r="R2691" s="1">
        <f t="shared" si="522"/>
        <v>71.359897172236501</v>
      </c>
      <c r="S2691" s="1">
        <f t="shared" si="523"/>
        <v>57</v>
      </c>
      <c r="T2691" s="1">
        <f t="shared" si="524"/>
        <v>63.777065931394809</v>
      </c>
      <c r="U2691" s="1">
        <f t="shared" si="525"/>
        <v>36</v>
      </c>
      <c r="W2691">
        <f t="shared" si="526"/>
        <v>1250.3223280311388</v>
      </c>
      <c r="X2691">
        <f t="shared" si="527"/>
        <v>441</v>
      </c>
      <c r="Y2691">
        <f t="shared" si="528"/>
        <v>771.56539175705416</v>
      </c>
      <c r="AA2691">
        <f t="shared" si="529"/>
        <v>35.359897172236501</v>
      </c>
      <c r="AB2691">
        <f t="shared" si="530"/>
        <v>21</v>
      </c>
      <c r="AC2691">
        <f t="shared" si="531"/>
        <v>27.777065931394809</v>
      </c>
      <c r="AE2691">
        <f t="shared" si="532"/>
        <v>35.359897172236501</v>
      </c>
      <c r="AF2691">
        <f t="shared" si="533"/>
        <v>21</v>
      </c>
      <c r="AG2691">
        <f t="shared" si="534"/>
        <v>27.777065931394809</v>
      </c>
    </row>
    <row r="2692" spans="1:33" x14ac:dyDescent="0.25">
      <c r="A2692" t="s">
        <v>17</v>
      </c>
      <c r="B2692">
        <v>487</v>
      </c>
      <c r="C2692">
        <v>36</v>
      </c>
      <c r="D2692">
        <v>344</v>
      </c>
      <c r="E2692">
        <v>35</v>
      </c>
      <c r="F2692" t="s">
        <v>1062</v>
      </c>
      <c r="G2692" t="s">
        <v>77</v>
      </c>
      <c r="H2692">
        <v>2012</v>
      </c>
      <c r="I2692">
        <v>4</v>
      </c>
      <c r="J2692">
        <v>14</v>
      </c>
      <c r="K2692">
        <v>4</v>
      </c>
      <c r="L2692">
        <v>5</v>
      </c>
      <c r="M2692">
        <v>2012</v>
      </c>
      <c r="N2692">
        <v>3</v>
      </c>
      <c r="O2692">
        <v>10</v>
      </c>
      <c r="P2692">
        <v>4</v>
      </c>
      <c r="Q2692">
        <v>5</v>
      </c>
      <c r="R2692" s="1">
        <f t="shared" ref="R2692:R2755" si="535">E2692*B2692/D2692</f>
        <v>49.549418604651166</v>
      </c>
      <c r="S2692" s="1">
        <f t="shared" ref="S2692:S2755" si="536">E2692</f>
        <v>35</v>
      </c>
      <c r="T2692" s="1">
        <f t="shared" ref="T2692:T2755" si="537">SQRT(R2692*S2692)</f>
        <v>41.644083027037475</v>
      </c>
      <c r="U2692" s="1">
        <f t="shared" ref="U2692:U2755" si="538">C2692</f>
        <v>36</v>
      </c>
      <c r="W2692">
        <f t="shared" ref="W2692:W2755" si="539">(U2692-R2692)^2</f>
        <v>183.58674452406714</v>
      </c>
      <c r="X2692">
        <f t="shared" ref="X2692:X2755" si="540">(U2692-S2692)^2</f>
        <v>1</v>
      </c>
      <c r="Y2692">
        <f t="shared" ref="Y2692:Y2755" si="541">(U2692-T2692)^2</f>
        <v>31.855673216092502</v>
      </c>
      <c r="AA2692">
        <f t="shared" ref="AA2692:AA2755" si="542">ABS(R2692-$U2692)</f>
        <v>13.549418604651166</v>
      </c>
      <c r="AB2692">
        <f t="shared" ref="AB2692:AB2755" si="543">ABS(S2692-$U2692)</f>
        <v>1</v>
      </c>
      <c r="AC2692">
        <f t="shared" ref="AC2692:AC2755" si="544">ABS(T2692-$U2692)</f>
        <v>5.6440830270374747</v>
      </c>
      <c r="AE2692">
        <f t="shared" ref="AE2692:AE2755" si="545">IF(OR(ISERROR($AA2692),ISERROR($AB2692),ISERROR($AC2692)),"NA",AA2692)</f>
        <v>13.549418604651166</v>
      </c>
      <c r="AF2692">
        <f t="shared" ref="AF2692:AF2755" si="546">IF(OR(ISERROR($AA2692),ISERROR($AB2692),ISERROR($AC2692)),"NA",AB2692)</f>
        <v>1</v>
      </c>
      <c r="AG2692">
        <f t="shared" ref="AG2692:AG2755" si="547">IF(OR(ISERROR($AA2692),ISERROR($AB2692),ISERROR($AC2692)),"NA",AC2692)</f>
        <v>5.6440830270374747</v>
      </c>
    </row>
    <row r="2693" spans="1:33" x14ac:dyDescent="0.25">
      <c r="A2693" t="s">
        <v>17</v>
      </c>
      <c r="B2693">
        <v>487</v>
      </c>
      <c r="C2693">
        <v>36</v>
      </c>
      <c r="D2693">
        <v>309</v>
      </c>
      <c r="E2693">
        <v>28</v>
      </c>
      <c r="F2693" t="s">
        <v>1062</v>
      </c>
      <c r="G2693" t="s">
        <v>386</v>
      </c>
      <c r="H2693">
        <v>2012</v>
      </c>
      <c r="I2693">
        <v>4</v>
      </c>
      <c r="J2693">
        <v>14</v>
      </c>
      <c r="K2693">
        <v>4</v>
      </c>
      <c r="L2693">
        <v>5</v>
      </c>
      <c r="M2693">
        <v>2012</v>
      </c>
      <c r="N2693">
        <v>3</v>
      </c>
      <c r="O2693">
        <v>17</v>
      </c>
      <c r="P2693">
        <v>4</v>
      </c>
      <c r="Q2693">
        <v>5</v>
      </c>
      <c r="R2693" s="1">
        <f t="shared" si="535"/>
        <v>44.129449838187703</v>
      </c>
      <c r="S2693" s="1">
        <f t="shared" si="536"/>
        <v>28</v>
      </c>
      <c r="T2693" s="1">
        <f t="shared" si="537"/>
        <v>35.151452252634677</v>
      </c>
      <c r="U2693" s="1">
        <f t="shared" si="538"/>
        <v>36</v>
      </c>
      <c r="W2693">
        <f t="shared" si="539"/>
        <v>66.087954671610078</v>
      </c>
      <c r="X2693">
        <f t="shared" si="540"/>
        <v>64</v>
      </c>
      <c r="Y2693">
        <f t="shared" si="541"/>
        <v>0.72003327955876462</v>
      </c>
      <c r="AA2693">
        <f t="shared" si="542"/>
        <v>8.1294498381877034</v>
      </c>
      <c r="AB2693">
        <f t="shared" si="543"/>
        <v>8</v>
      </c>
      <c r="AC2693">
        <f t="shared" si="544"/>
        <v>0.84854774736532335</v>
      </c>
      <c r="AE2693">
        <f t="shared" si="545"/>
        <v>8.1294498381877034</v>
      </c>
      <c r="AF2693">
        <f t="shared" si="546"/>
        <v>8</v>
      </c>
      <c r="AG2693">
        <f t="shared" si="547"/>
        <v>0.84854774736532335</v>
      </c>
    </row>
    <row r="2694" spans="1:33" x14ac:dyDescent="0.25">
      <c r="A2694" t="s">
        <v>17</v>
      </c>
      <c r="B2694">
        <v>487</v>
      </c>
      <c r="C2694">
        <v>36</v>
      </c>
      <c r="D2694">
        <v>398</v>
      </c>
      <c r="E2694">
        <v>38</v>
      </c>
      <c r="F2694" t="s">
        <v>1062</v>
      </c>
      <c r="G2694" t="s">
        <v>555</v>
      </c>
      <c r="H2694">
        <v>2012</v>
      </c>
      <c r="I2694">
        <v>4</v>
      </c>
      <c r="J2694">
        <v>14</v>
      </c>
      <c r="K2694">
        <v>4</v>
      </c>
      <c r="L2694">
        <v>5</v>
      </c>
      <c r="M2694">
        <v>2012</v>
      </c>
      <c r="N2694">
        <v>3</v>
      </c>
      <c r="O2694">
        <v>24</v>
      </c>
      <c r="P2694">
        <v>4</v>
      </c>
      <c r="Q2694">
        <v>5</v>
      </c>
      <c r="R2694" s="1">
        <f t="shared" si="535"/>
        <v>46.497487437185931</v>
      </c>
      <c r="S2694" s="1">
        <f t="shared" si="536"/>
        <v>38</v>
      </c>
      <c r="T2694" s="1">
        <f t="shared" si="537"/>
        <v>42.034563428362922</v>
      </c>
      <c r="U2694" s="1">
        <f t="shared" si="538"/>
        <v>36</v>
      </c>
      <c r="W2694">
        <f t="shared" si="539"/>
        <v>110.19724249387646</v>
      </c>
      <c r="X2694">
        <f t="shared" si="540"/>
        <v>4</v>
      </c>
      <c r="Y2694">
        <f t="shared" si="541"/>
        <v>36.41595577093527</v>
      </c>
      <c r="AA2694">
        <f t="shared" si="542"/>
        <v>10.497487437185931</v>
      </c>
      <c r="AB2694">
        <f t="shared" si="543"/>
        <v>2</v>
      </c>
      <c r="AC2694">
        <f t="shared" si="544"/>
        <v>6.0345634283629224</v>
      </c>
      <c r="AE2694">
        <f t="shared" si="545"/>
        <v>10.497487437185931</v>
      </c>
      <c r="AF2694">
        <f t="shared" si="546"/>
        <v>2</v>
      </c>
      <c r="AG2694">
        <f t="shared" si="547"/>
        <v>6.0345634283629224</v>
      </c>
    </row>
    <row r="2695" spans="1:33" x14ac:dyDescent="0.25">
      <c r="A2695" t="s">
        <v>17</v>
      </c>
      <c r="B2695">
        <v>487</v>
      </c>
      <c r="C2695">
        <v>36</v>
      </c>
      <c r="D2695">
        <v>411</v>
      </c>
      <c r="E2695">
        <v>37</v>
      </c>
      <c r="F2695" t="s">
        <v>1062</v>
      </c>
      <c r="G2695" t="s">
        <v>724</v>
      </c>
      <c r="H2695">
        <v>2012</v>
      </c>
      <c r="I2695">
        <v>4</v>
      </c>
      <c r="J2695">
        <v>14</v>
      </c>
      <c r="K2695">
        <v>4</v>
      </c>
      <c r="L2695">
        <v>5</v>
      </c>
      <c r="M2695">
        <v>2012</v>
      </c>
      <c r="N2695">
        <v>3</v>
      </c>
      <c r="O2695">
        <v>31</v>
      </c>
      <c r="P2695">
        <v>4</v>
      </c>
      <c r="Q2695">
        <v>5</v>
      </c>
      <c r="R2695" s="1">
        <f t="shared" si="535"/>
        <v>43.84184914841849</v>
      </c>
      <c r="S2695" s="1">
        <f t="shared" si="536"/>
        <v>37</v>
      </c>
      <c r="T2695" s="1">
        <f t="shared" si="537"/>
        <v>40.27590369552847</v>
      </c>
      <c r="U2695" s="1">
        <f t="shared" si="538"/>
        <v>36</v>
      </c>
      <c r="W2695">
        <f t="shared" si="539"/>
        <v>61.494598066551795</v>
      </c>
      <c r="X2695">
        <f t="shared" si="540"/>
        <v>1</v>
      </c>
      <c r="Y2695">
        <f t="shared" si="541"/>
        <v>18.283352413434027</v>
      </c>
      <c r="AA2695">
        <f t="shared" si="542"/>
        <v>7.8418491484184898</v>
      </c>
      <c r="AB2695">
        <f t="shared" si="543"/>
        <v>1</v>
      </c>
      <c r="AC2695">
        <f t="shared" si="544"/>
        <v>4.2759036955284699</v>
      </c>
      <c r="AE2695">
        <f t="shared" si="545"/>
        <v>7.8418491484184898</v>
      </c>
      <c r="AF2695">
        <f t="shared" si="546"/>
        <v>1</v>
      </c>
      <c r="AG2695">
        <f t="shared" si="547"/>
        <v>4.2759036955284699</v>
      </c>
    </row>
    <row r="2696" spans="1:33" x14ac:dyDescent="0.25">
      <c r="A2696" t="s">
        <v>17</v>
      </c>
      <c r="B2696">
        <v>487</v>
      </c>
      <c r="C2696">
        <v>36</v>
      </c>
      <c r="D2696">
        <v>392</v>
      </c>
      <c r="E2696">
        <v>27</v>
      </c>
      <c r="F2696" t="s">
        <v>1062</v>
      </c>
      <c r="G2696" t="s">
        <v>893</v>
      </c>
      <c r="H2696">
        <v>2012</v>
      </c>
      <c r="I2696">
        <v>4</v>
      </c>
      <c r="J2696">
        <v>14</v>
      </c>
      <c r="K2696">
        <v>4</v>
      </c>
      <c r="L2696">
        <v>5</v>
      </c>
      <c r="M2696">
        <v>2012</v>
      </c>
      <c r="N2696">
        <v>4</v>
      </c>
      <c r="O2696">
        <v>7</v>
      </c>
      <c r="P2696">
        <v>4</v>
      </c>
      <c r="Q2696">
        <v>5</v>
      </c>
      <c r="R2696" s="1">
        <f t="shared" si="535"/>
        <v>33.543367346938773</v>
      </c>
      <c r="S2696" s="1">
        <f t="shared" si="536"/>
        <v>27</v>
      </c>
      <c r="T2696" s="1">
        <f t="shared" si="537"/>
        <v>30.094366887631097</v>
      </c>
      <c r="U2696" s="1">
        <f t="shared" si="538"/>
        <v>36</v>
      </c>
      <c r="W2696">
        <f t="shared" si="539"/>
        <v>6.0350439920866439</v>
      </c>
      <c r="X2696">
        <f t="shared" si="540"/>
        <v>81</v>
      </c>
      <c r="Y2696">
        <f t="shared" si="541"/>
        <v>34.876502457908018</v>
      </c>
      <c r="AA2696">
        <f t="shared" si="542"/>
        <v>2.4566326530612272</v>
      </c>
      <c r="AB2696">
        <f t="shared" si="543"/>
        <v>9</v>
      </c>
      <c r="AC2696">
        <f t="shared" si="544"/>
        <v>5.9056331123689034</v>
      </c>
      <c r="AE2696">
        <f t="shared" si="545"/>
        <v>2.4566326530612272</v>
      </c>
      <c r="AF2696">
        <f t="shared" si="546"/>
        <v>9</v>
      </c>
      <c r="AG2696">
        <f t="shared" si="547"/>
        <v>5.9056331123689034</v>
      </c>
    </row>
    <row r="2697" spans="1:33" x14ac:dyDescent="0.25">
      <c r="A2697" t="s">
        <v>17</v>
      </c>
      <c r="B2697">
        <v>508</v>
      </c>
      <c r="C2697">
        <v>11</v>
      </c>
      <c r="D2697">
        <v>420</v>
      </c>
      <c r="E2697">
        <v>45</v>
      </c>
      <c r="F2697" t="s">
        <v>1063</v>
      </c>
      <c r="G2697" t="s">
        <v>80</v>
      </c>
      <c r="H2697">
        <v>2012</v>
      </c>
      <c r="I2697">
        <v>4</v>
      </c>
      <c r="J2697">
        <v>14</v>
      </c>
      <c r="K2697">
        <v>5</v>
      </c>
      <c r="L2697">
        <v>5</v>
      </c>
      <c r="M2697">
        <v>2012</v>
      </c>
      <c r="N2697">
        <v>3</v>
      </c>
      <c r="O2697">
        <v>3</v>
      </c>
      <c r="P2697">
        <v>5</v>
      </c>
      <c r="Q2697">
        <v>5</v>
      </c>
      <c r="R2697" s="1">
        <f t="shared" si="535"/>
        <v>54.428571428571431</v>
      </c>
      <c r="S2697" s="1">
        <f t="shared" si="536"/>
        <v>45</v>
      </c>
      <c r="T2697" s="1">
        <f t="shared" si="537"/>
        <v>49.490258781761426</v>
      </c>
      <c r="U2697" s="1">
        <f t="shared" si="538"/>
        <v>11</v>
      </c>
      <c r="W2697">
        <f t="shared" si="539"/>
        <v>1886.0408163265308</v>
      </c>
      <c r="X2697">
        <f t="shared" si="540"/>
        <v>1156</v>
      </c>
      <c r="Y2697">
        <f t="shared" si="541"/>
        <v>1481.5000210869625</v>
      </c>
      <c r="AA2697">
        <f t="shared" si="542"/>
        <v>43.428571428571431</v>
      </c>
      <c r="AB2697">
        <f t="shared" si="543"/>
        <v>34</v>
      </c>
      <c r="AC2697">
        <f t="shared" si="544"/>
        <v>38.490258781761426</v>
      </c>
      <c r="AE2697">
        <f t="shared" si="545"/>
        <v>43.428571428571431</v>
      </c>
      <c r="AF2697">
        <f t="shared" si="546"/>
        <v>34</v>
      </c>
      <c r="AG2697">
        <f t="shared" si="547"/>
        <v>38.490258781761426</v>
      </c>
    </row>
    <row r="2698" spans="1:33" x14ac:dyDescent="0.25">
      <c r="A2698" t="s">
        <v>17</v>
      </c>
      <c r="B2698">
        <v>508</v>
      </c>
      <c r="C2698">
        <v>11</v>
      </c>
      <c r="D2698">
        <v>351</v>
      </c>
      <c r="E2698">
        <v>36</v>
      </c>
      <c r="F2698" t="s">
        <v>1063</v>
      </c>
      <c r="G2698" t="s">
        <v>79</v>
      </c>
      <c r="H2698">
        <v>2012</v>
      </c>
      <c r="I2698">
        <v>4</v>
      </c>
      <c r="J2698">
        <v>14</v>
      </c>
      <c r="K2698">
        <v>5</v>
      </c>
      <c r="L2698">
        <v>5</v>
      </c>
      <c r="M2698">
        <v>2012</v>
      </c>
      <c r="N2698">
        <v>3</v>
      </c>
      <c r="O2698">
        <v>10</v>
      </c>
      <c r="P2698">
        <v>5</v>
      </c>
      <c r="Q2698">
        <v>5</v>
      </c>
      <c r="R2698" s="1">
        <f t="shared" si="535"/>
        <v>52.102564102564102</v>
      </c>
      <c r="S2698" s="1">
        <f t="shared" si="536"/>
        <v>36</v>
      </c>
      <c r="T2698" s="1">
        <f t="shared" si="537"/>
        <v>43.309263532093311</v>
      </c>
      <c r="U2698" s="1">
        <f t="shared" si="538"/>
        <v>11</v>
      </c>
      <c r="W2698">
        <f t="shared" si="539"/>
        <v>1689.4207758053913</v>
      </c>
      <c r="X2698">
        <f t="shared" si="540"/>
        <v>625</v>
      </c>
      <c r="Y2698">
        <f t="shared" si="541"/>
        <v>1043.8885099862548</v>
      </c>
      <c r="AA2698">
        <f t="shared" si="542"/>
        <v>41.102564102564102</v>
      </c>
      <c r="AB2698">
        <f t="shared" si="543"/>
        <v>25</v>
      </c>
      <c r="AC2698">
        <f t="shared" si="544"/>
        <v>32.309263532093311</v>
      </c>
      <c r="AE2698">
        <f t="shared" si="545"/>
        <v>41.102564102564102</v>
      </c>
      <c r="AF2698">
        <f t="shared" si="546"/>
        <v>25</v>
      </c>
      <c r="AG2698">
        <f t="shared" si="547"/>
        <v>32.309263532093311</v>
      </c>
    </row>
    <row r="2699" spans="1:33" x14ac:dyDescent="0.25">
      <c r="A2699" t="s">
        <v>17</v>
      </c>
      <c r="B2699">
        <v>508</v>
      </c>
      <c r="C2699">
        <v>11</v>
      </c>
      <c r="D2699">
        <v>328</v>
      </c>
      <c r="E2699">
        <v>19</v>
      </c>
      <c r="F2699" t="s">
        <v>1063</v>
      </c>
      <c r="G2699" t="s">
        <v>387</v>
      </c>
      <c r="H2699">
        <v>2012</v>
      </c>
      <c r="I2699">
        <v>4</v>
      </c>
      <c r="J2699">
        <v>14</v>
      </c>
      <c r="K2699">
        <v>5</v>
      </c>
      <c r="L2699">
        <v>5</v>
      </c>
      <c r="M2699">
        <v>2012</v>
      </c>
      <c r="N2699">
        <v>3</v>
      </c>
      <c r="O2699">
        <v>17</v>
      </c>
      <c r="P2699">
        <v>5</v>
      </c>
      <c r="Q2699">
        <v>5</v>
      </c>
      <c r="R2699" s="1">
        <f t="shared" si="535"/>
        <v>29.426829268292682</v>
      </c>
      <c r="S2699" s="1">
        <f t="shared" si="536"/>
        <v>19</v>
      </c>
      <c r="T2699" s="1">
        <f t="shared" si="537"/>
        <v>23.645501815304343</v>
      </c>
      <c r="U2699" s="1">
        <f t="shared" si="538"/>
        <v>11</v>
      </c>
      <c r="W2699">
        <f t="shared" si="539"/>
        <v>339.54803688280782</v>
      </c>
      <c r="X2699">
        <f t="shared" si="540"/>
        <v>64</v>
      </c>
      <c r="Y2699">
        <f t="shared" si="541"/>
        <v>159.90871616086542</v>
      </c>
      <c r="AA2699">
        <f t="shared" si="542"/>
        <v>18.426829268292682</v>
      </c>
      <c r="AB2699">
        <f t="shared" si="543"/>
        <v>8</v>
      </c>
      <c r="AC2699">
        <f t="shared" si="544"/>
        <v>12.645501815304343</v>
      </c>
      <c r="AE2699">
        <f t="shared" si="545"/>
        <v>18.426829268292682</v>
      </c>
      <c r="AF2699">
        <f t="shared" si="546"/>
        <v>8</v>
      </c>
      <c r="AG2699">
        <f t="shared" si="547"/>
        <v>12.645501815304343</v>
      </c>
    </row>
    <row r="2700" spans="1:33" x14ac:dyDescent="0.25">
      <c r="A2700" t="s">
        <v>17</v>
      </c>
      <c r="B2700">
        <v>508</v>
      </c>
      <c r="C2700">
        <v>11</v>
      </c>
      <c r="D2700">
        <v>422</v>
      </c>
      <c r="E2700">
        <v>22</v>
      </c>
      <c r="F2700" t="s">
        <v>1063</v>
      </c>
      <c r="G2700" t="s">
        <v>556</v>
      </c>
      <c r="H2700">
        <v>2012</v>
      </c>
      <c r="I2700">
        <v>4</v>
      </c>
      <c r="J2700">
        <v>14</v>
      </c>
      <c r="K2700">
        <v>5</v>
      </c>
      <c r="L2700">
        <v>5</v>
      </c>
      <c r="M2700">
        <v>2012</v>
      </c>
      <c r="N2700">
        <v>3</v>
      </c>
      <c r="O2700">
        <v>24</v>
      </c>
      <c r="P2700">
        <v>5</v>
      </c>
      <c r="Q2700">
        <v>5</v>
      </c>
      <c r="R2700" s="1">
        <f t="shared" si="535"/>
        <v>26.48341232227488</v>
      </c>
      <c r="S2700" s="1">
        <f t="shared" si="536"/>
        <v>22</v>
      </c>
      <c r="T2700" s="1">
        <f t="shared" si="537"/>
        <v>24.13783484677214</v>
      </c>
      <c r="U2700" s="1">
        <f t="shared" si="538"/>
        <v>11</v>
      </c>
      <c r="W2700">
        <f t="shared" si="539"/>
        <v>239.73605714157358</v>
      </c>
      <c r="X2700">
        <f t="shared" si="540"/>
        <v>121</v>
      </c>
      <c r="Y2700">
        <f t="shared" si="541"/>
        <v>172.60270446106034</v>
      </c>
      <c r="AA2700">
        <f t="shared" si="542"/>
        <v>15.48341232227488</v>
      </c>
      <c r="AB2700">
        <f t="shared" si="543"/>
        <v>11</v>
      </c>
      <c r="AC2700">
        <f t="shared" si="544"/>
        <v>13.13783484677214</v>
      </c>
      <c r="AE2700">
        <f t="shared" si="545"/>
        <v>15.48341232227488</v>
      </c>
      <c r="AF2700">
        <f t="shared" si="546"/>
        <v>11</v>
      </c>
      <c r="AG2700">
        <f t="shared" si="547"/>
        <v>13.13783484677214</v>
      </c>
    </row>
    <row r="2701" spans="1:33" x14ac:dyDescent="0.25">
      <c r="A2701" t="s">
        <v>17</v>
      </c>
      <c r="B2701">
        <v>508</v>
      </c>
      <c r="C2701">
        <v>11</v>
      </c>
      <c r="D2701">
        <v>432</v>
      </c>
      <c r="E2701">
        <v>40</v>
      </c>
      <c r="F2701" t="s">
        <v>1063</v>
      </c>
      <c r="G2701" t="s">
        <v>725</v>
      </c>
      <c r="H2701">
        <v>2012</v>
      </c>
      <c r="I2701">
        <v>4</v>
      </c>
      <c r="J2701">
        <v>14</v>
      </c>
      <c r="K2701">
        <v>5</v>
      </c>
      <c r="L2701">
        <v>5</v>
      </c>
      <c r="M2701">
        <v>2012</v>
      </c>
      <c r="N2701">
        <v>3</v>
      </c>
      <c r="O2701">
        <v>31</v>
      </c>
      <c r="P2701">
        <v>5</v>
      </c>
      <c r="Q2701">
        <v>5</v>
      </c>
      <c r="R2701" s="1">
        <f t="shared" si="535"/>
        <v>47.037037037037038</v>
      </c>
      <c r="S2701" s="1">
        <f t="shared" si="536"/>
        <v>40</v>
      </c>
      <c r="T2701" s="1">
        <f t="shared" si="537"/>
        <v>43.37604732431808</v>
      </c>
      <c r="U2701" s="1">
        <f t="shared" si="538"/>
        <v>11</v>
      </c>
      <c r="W2701">
        <f t="shared" si="539"/>
        <v>1298.6680384087792</v>
      </c>
      <c r="X2701">
        <f t="shared" si="540"/>
        <v>841</v>
      </c>
      <c r="Y2701">
        <f t="shared" si="541"/>
        <v>1048.2084403464839</v>
      </c>
      <c r="AA2701">
        <f t="shared" si="542"/>
        <v>36.037037037037038</v>
      </c>
      <c r="AB2701">
        <f t="shared" si="543"/>
        <v>29</v>
      </c>
      <c r="AC2701">
        <f t="shared" si="544"/>
        <v>32.37604732431808</v>
      </c>
      <c r="AE2701">
        <f t="shared" si="545"/>
        <v>36.037037037037038</v>
      </c>
      <c r="AF2701">
        <f t="shared" si="546"/>
        <v>29</v>
      </c>
      <c r="AG2701">
        <f t="shared" si="547"/>
        <v>32.37604732431808</v>
      </c>
    </row>
    <row r="2702" spans="1:33" x14ac:dyDescent="0.25">
      <c r="A2702" t="s">
        <v>17</v>
      </c>
      <c r="B2702">
        <v>508</v>
      </c>
      <c r="C2702">
        <v>11</v>
      </c>
      <c r="D2702">
        <v>392</v>
      </c>
      <c r="E2702">
        <v>21</v>
      </c>
      <c r="F2702" t="s">
        <v>1063</v>
      </c>
      <c r="G2702" t="s">
        <v>894</v>
      </c>
      <c r="H2702">
        <v>2012</v>
      </c>
      <c r="I2702">
        <v>4</v>
      </c>
      <c r="J2702">
        <v>14</v>
      </c>
      <c r="K2702">
        <v>5</v>
      </c>
      <c r="L2702">
        <v>5</v>
      </c>
      <c r="M2702">
        <v>2012</v>
      </c>
      <c r="N2702">
        <v>4</v>
      </c>
      <c r="O2702">
        <v>7</v>
      </c>
      <c r="P2702">
        <v>5</v>
      </c>
      <c r="Q2702">
        <v>5</v>
      </c>
      <c r="R2702" s="1">
        <f t="shared" si="535"/>
        <v>27.214285714285715</v>
      </c>
      <c r="S2702" s="1">
        <f t="shared" si="536"/>
        <v>21</v>
      </c>
      <c r="T2702" s="1">
        <f t="shared" si="537"/>
        <v>23.90606617576384</v>
      </c>
      <c r="U2702" s="1">
        <f t="shared" si="538"/>
        <v>11</v>
      </c>
      <c r="W2702">
        <f t="shared" si="539"/>
        <v>262.90306122448982</v>
      </c>
      <c r="X2702">
        <f t="shared" si="540"/>
        <v>100</v>
      </c>
      <c r="Y2702">
        <f t="shared" si="541"/>
        <v>166.56654413319546</v>
      </c>
      <c r="AA2702">
        <f t="shared" si="542"/>
        <v>16.214285714285715</v>
      </c>
      <c r="AB2702">
        <f t="shared" si="543"/>
        <v>10</v>
      </c>
      <c r="AC2702">
        <f t="shared" si="544"/>
        <v>12.90606617576384</v>
      </c>
      <c r="AE2702">
        <f t="shared" si="545"/>
        <v>16.214285714285715</v>
      </c>
      <c r="AF2702">
        <f t="shared" si="546"/>
        <v>10</v>
      </c>
      <c r="AG2702">
        <f t="shared" si="547"/>
        <v>12.90606617576384</v>
      </c>
    </row>
    <row r="2703" spans="1:33" x14ac:dyDescent="0.25">
      <c r="A2703" t="s">
        <v>17</v>
      </c>
      <c r="B2703">
        <v>504</v>
      </c>
      <c r="C2703">
        <v>12</v>
      </c>
      <c r="D2703">
        <v>449</v>
      </c>
      <c r="E2703">
        <v>35</v>
      </c>
      <c r="F2703" t="s">
        <v>1064</v>
      </c>
      <c r="G2703" t="s">
        <v>82</v>
      </c>
      <c r="H2703">
        <v>2012</v>
      </c>
      <c r="I2703">
        <v>4</v>
      </c>
      <c r="J2703">
        <v>14</v>
      </c>
      <c r="K2703">
        <v>6</v>
      </c>
      <c r="L2703">
        <v>5</v>
      </c>
      <c r="M2703">
        <v>2012</v>
      </c>
      <c r="N2703">
        <v>3</v>
      </c>
      <c r="O2703">
        <v>3</v>
      </c>
      <c r="P2703">
        <v>6</v>
      </c>
      <c r="Q2703">
        <v>5</v>
      </c>
      <c r="R2703" s="1">
        <f t="shared" si="535"/>
        <v>39.287305122494431</v>
      </c>
      <c r="S2703" s="1">
        <f t="shared" si="536"/>
        <v>35</v>
      </c>
      <c r="T2703" s="1">
        <f t="shared" si="537"/>
        <v>37.081743207234808</v>
      </c>
      <c r="U2703" s="1">
        <f t="shared" si="538"/>
        <v>12</v>
      </c>
      <c r="W2703">
        <f t="shared" si="539"/>
        <v>744.59702084811079</v>
      </c>
      <c r="X2703">
        <f t="shared" si="540"/>
        <v>529</v>
      </c>
      <c r="Y2703">
        <f t="shared" si="541"/>
        <v>629.09384231366948</v>
      </c>
      <c r="AA2703">
        <f t="shared" si="542"/>
        <v>27.287305122494431</v>
      </c>
      <c r="AB2703">
        <f t="shared" si="543"/>
        <v>23</v>
      </c>
      <c r="AC2703">
        <f t="shared" si="544"/>
        <v>25.081743207234808</v>
      </c>
      <c r="AE2703">
        <f t="shared" si="545"/>
        <v>27.287305122494431</v>
      </c>
      <c r="AF2703">
        <f t="shared" si="546"/>
        <v>23</v>
      </c>
      <c r="AG2703">
        <f t="shared" si="547"/>
        <v>25.081743207234808</v>
      </c>
    </row>
    <row r="2704" spans="1:33" x14ac:dyDescent="0.25">
      <c r="A2704" t="s">
        <v>17</v>
      </c>
      <c r="B2704">
        <v>504</v>
      </c>
      <c r="C2704">
        <v>12</v>
      </c>
      <c r="D2704">
        <v>375</v>
      </c>
      <c r="E2704">
        <v>29</v>
      </c>
      <c r="F2704" t="s">
        <v>1064</v>
      </c>
      <c r="G2704" t="s">
        <v>81</v>
      </c>
      <c r="H2704">
        <v>2012</v>
      </c>
      <c r="I2704">
        <v>4</v>
      </c>
      <c r="J2704">
        <v>14</v>
      </c>
      <c r="K2704">
        <v>6</v>
      </c>
      <c r="L2704">
        <v>5</v>
      </c>
      <c r="M2704">
        <v>2012</v>
      </c>
      <c r="N2704">
        <v>3</v>
      </c>
      <c r="O2704">
        <v>10</v>
      </c>
      <c r="P2704">
        <v>6</v>
      </c>
      <c r="Q2704">
        <v>5</v>
      </c>
      <c r="R2704" s="1">
        <f t="shared" si="535"/>
        <v>38.975999999999999</v>
      </c>
      <c r="S2704" s="1">
        <f t="shared" si="536"/>
        <v>29</v>
      </c>
      <c r="T2704" s="1">
        <f t="shared" si="537"/>
        <v>33.619994051159502</v>
      </c>
      <c r="U2704" s="1">
        <f t="shared" si="538"/>
        <v>12</v>
      </c>
      <c r="W2704">
        <f t="shared" si="539"/>
        <v>727.70457599999997</v>
      </c>
      <c r="X2704">
        <f t="shared" si="540"/>
        <v>289</v>
      </c>
      <c r="Y2704">
        <f t="shared" si="541"/>
        <v>467.42414277217222</v>
      </c>
      <c r="AA2704">
        <f t="shared" si="542"/>
        <v>26.975999999999999</v>
      </c>
      <c r="AB2704">
        <f t="shared" si="543"/>
        <v>17</v>
      </c>
      <c r="AC2704">
        <f t="shared" si="544"/>
        <v>21.619994051159502</v>
      </c>
      <c r="AE2704">
        <f t="shared" si="545"/>
        <v>26.975999999999999</v>
      </c>
      <c r="AF2704">
        <f t="shared" si="546"/>
        <v>17</v>
      </c>
      <c r="AG2704">
        <f t="shared" si="547"/>
        <v>21.619994051159502</v>
      </c>
    </row>
    <row r="2705" spans="1:33" x14ac:dyDescent="0.25">
      <c r="A2705" t="s">
        <v>17</v>
      </c>
      <c r="B2705">
        <v>504</v>
      </c>
      <c r="C2705">
        <v>12</v>
      </c>
      <c r="D2705">
        <v>339</v>
      </c>
      <c r="E2705">
        <v>10</v>
      </c>
      <c r="F2705" t="s">
        <v>1064</v>
      </c>
      <c r="G2705" t="s">
        <v>388</v>
      </c>
      <c r="H2705">
        <v>2012</v>
      </c>
      <c r="I2705">
        <v>4</v>
      </c>
      <c r="J2705">
        <v>14</v>
      </c>
      <c r="K2705">
        <v>6</v>
      </c>
      <c r="L2705">
        <v>5</v>
      </c>
      <c r="M2705">
        <v>2012</v>
      </c>
      <c r="N2705">
        <v>3</v>
      </c>
      <c r="O2705">
        <v>17</v>
      </c>
      <c r="P2705">
        <v>6</v>
      </c>
      <c r="Q2705">
        <v>5</v>
      </c>
      <c r="R2705" s="1">
        <f t="shared" si="535"/>
        <v>14.867256637168142</v>
      </c>
      <c r="S2705" s="1">
        <f t="shared" si="536"/>
        <v>10</v>
      </c>
      <c r="T2705" s="1">
        <f t="shared" si="537"/>
        <v>12.193136035150326</v>
      </c>
      <c r="U2705" s="1">
        <f t="shared" si="538"/>
        <v>12</v>
      </c>
      <c r="W2705">
        <f t="shared" si="539"/>
        <v>8.2211606233847601</v>
      </c>
      <c r="X2705">
        <f t="shared" si="540"/>
        <v>4</v>
      </c>
      <c r="Y2705">
        <f t="shared" si="541"/>
        <v>3.7301528073588032E-2</v>
      </c>
      <c r="AA2705">
        <f t="shared" si="542"/>
        <v>2.8672566371681416</v>
      </c>
      <c r="AB2705">
        <f t="shared" si="543"/>
        <v>2</v>
      </c>
      <c r="AC2705">
        <f t="shared" si="544"/>
        <v>0.19313603515032618</v>
      </c>
      <c r="AE2705">
        <f t="shared" si="545"/>
        <v>2.8672566371681416</v>
      </c>
      <c r="AF2705">
        <f t="shared" si="546"/>
        <v>2</v>
      </c>
      <c r="AG2705">
        <f t="shared" si="547"/>
        <v>0.19313603515032618</v>
      </c>
    </row>
    <row r="2706" spans="1:33" x14ac:dyDescent="0.25">
      <c r="A2706" t="s">
        <v>17</v>
      </c>
      <c r="B2706">
        <v>504</v>
      </c>
      <c r="C2706">
        <v>12</v>
      </c>
      <c r="D2706">
        <v>438</v>
      </c>
      <c r="E2706">
        <v>15</v>
      </c>
      <c r="F2706" t="s">
        <v>1064</v>
      </c>
      <c r="G2706" t="s">
        <v>557</v>
      </c>
      <c r="H2706">
        <v>2012</v>
      </c>
      <c r="I2706">
        <v>4</v>
      </c>
      <c r="J2706">
        <v>14</v>
      </c>
      <c r="K2706">
        <v>6</v>
      </c>
      <c r="L2706">
        <v>5</v>
      </c>
      <c r="M2706">
        <v>2012</v>
      </c>
      <c r="N2706">
        <v>3</v>
      </c>
      <c r="O2706">
        <v>24</v>
      </c>
      <c r="P2706">
        <v>6</v>
      </c>
      <c r="Q2706">
        <v>5</v>
      </c>
      <c r="R2706" s="1">
        <f t="shared" si="535"/>
        <v>17.260273972602739</v>
      </c>
      <c r="S2706" s="1">
        <f t="shared" si="536"/>
        <v>15</v>
      </c>
      <c r="T2706" s="1">
        <f t="shared" si="537"/>
        <v>16.090497493522104</v>
      </c>
      <c r="U2706" s="1">
        <f t="shared" si="538"/>
        <v>12</v>
      </c>
      <c r="W2706">
        <f t="shared" si="539"/>
        <v>27.670482266841805</v>
      </c>
      <c r="X2706">
        <f t="shared" si="540"/>
        <v>9</v>
      </c>
      <c r="Y2706">
        <f t="shared" si="541"/>
        <v>16.732169744510617</v>
      </c>
      <c r="AA2706">
        <f t="shared" si="542"/>
        <v>5.2602739726027394</v>
      </c>
      <c r="AB2706">
        <f t="shared" si="543"/>
        <v>3</v>
      </c>
      <c r="AC2706">
        <f t="shared" si="544"/>
        <v>4.0904974935221041</v>
      </c>
      <c r="AE2706">
        <f t="shared" si="545"/>
        <v>5.2602739726027394</v>
      </c>
      <c r="AF2706">
        <f t="shared" si="546"/>
        <v>3</v>
      </c>
      <c r="AG2706">
        <f t="shared" si="547"/>
        <v>4.0904974935221041</v>
      </c>
    </row>
    <row r="2707" spans="1:33" x14ac:dyDescent="0.25">
      <c r="A2707" t="s">
        <v>17</v>
      </c>
      <c r="B2707">
        <v>504</v>
      </c>
      <c r="C2707">
        <v>12</v>
      </c>
      <c r="D2707">
        <v>461</v>
      </c>
      <c r="E2707">
        <v>27</v>
      </c>
      <c r="F2707" t="s">
        <v>1064</v>
      </c>
      <c r="G2707" t="s">
        <v>726</v>
      </c>
      <c r="H2707">
        <v>2012</v>
      </c>
      <c r="I2707">
        <v>4</v>
      </c>
      <c r="J2707">
        <v>14</v>
      </c>
      <c r="K2707">
        <v>6</v>
      </c>
      <c r="L2707">
        <v>5</v>
      </c>
      <c r="M2707">
        <v>2012</v>
      </c>
      <c r="N2707">
        <v>3</v>
      </c>
      <c r="O2707">
        <v>31</v>
      </c>
      <c r="P2707">
        <v>6</v>
      </c>
      <c r="Q2707">
        <v>5</v>
      </c>
      <c r="R2707" s="1">
        <f t="shared" si="535"/>
        <v>29.518438177874188</v>
      </c>
      <c r="S2707" s="1">
        <f t="shared" si="536"/>
        <v>27</v>
      </c>
      <c r="T2707" s="1">
        <f t="shared" si="537"/>
        <v>28.231150008503072</v>
      </c>
      <c r="U2707" s="1">
        <f t="shared" si="538"/>
        <v>12</v>
      </c>
      <c r="W2707">
        <f t="shared" si="539"/>
        <v>306.89567619199988</v>
      </c>
      <c r="X2707">
        <f t="shared" si="540"/>
        <v>225</v>
      </c>
      <c r="Y2707">
        <f t="shared" si="541"/>
        <v>263.45023059852929</v>
      </c>
      <c r="AA2707">
        <f t="shared" si="542"/>
        <v>17.518438177874188</v>
      </c>
      <c r="AB2707">
        <f t="shared" si="543"/>
        <v>15</v>
      </c>
      <c r="AC2707">
        <f t="shared" si="544"/>
        <v>16.231150008503072</v>
      </c>
      <c r="AE2707">
        <f t="shared" si="545"/>
        <v>17.518438177874188</v>
      </c>
      <c r="AF2707">
        <f t="shared" si="546"/>
        <v>15</v>
      </c>
      <c r="AG2707">
        <f t="shared" si="547"/>
        <v>16.231150008503072</v>
      </c>
    </row>
    <row r="2708" spans="1:33" x14ac:dyDescent="0.25">
      <c r="A2708" t="s">
        <v>17</v>
      </c>
      <c r="B2708">
        <v>504</v>
      </c>
      <c r="C2708">
        <v>12</v>
      </c>
      <c r="D2708">
        <v>400</v>
      </c>
      <c r="E2708">
        <v>13</v>
      </c>
      <c r="F2708" t="s">
        <v>1064</v>
      </c>
      <c r="G2708" t="s">
        <v>895</v>
      </c>
      <c r="H2708">
        <v>2012</v>
      </c>
      <c r="I2708">
        <v>4</v>
      </c>
      <c r="J2708">
        <v>14</v>
      </c>
      <c r="K2708">
        <v>6</v>
      </c>
      <c r="L2708">
        <v>5</v>
      </c>
      <c r="M2708">
        <v>2012</v>
      </c>
      <c r="N2708">
        <v>4</v>
      </c>
      <c r="O2708">
        <v>7</v>
      </c>
      <c r="P2708">
        <v>6</v>
      </c>
      <c r="Q2708">
        <v>5</v>
      </c>
      <c r="R2708" s="1">
        <f t="shared" si="535"/>
        <v>16.38</v>
      </c>
      <c r="S2708" s="1">
        <f t="shared" si="536"/>
        <v>13</v>
      </c>
      <c r="T2708" s="1">
        <f t="shared" si="537"/>
        <v>14.592463808418371</v>
      </c>
      <c r="U2708" s="1">
        <f t="shared" si="538"/>
        <v>12</v>
      </c>
      <c r="W2708">
        <f t="shared" si="539"/>
        <v>19.184399999999993</v>
      </c>
      <c r="X2708">
        <f t="shared" si="540"/>
        <v>1</v>
      </c>
      <c r="Y2708">
        <f t="shared" si="541"/>
        <v>6.7208685979590834</v>
      </c>
      <c r="AA2708">
        <f t="shared" si="542"/>
        <v>4.379999999999999</v>
      </c>
      <c r="AB2708">
        <f t="shared" si="543"/>
        <v>1</v>
      </c>
      <c r="AC2708">
        <f t="shared" si="544"/>
        <v>2.5924638084183709</v>
      </c>
      <c r="AE2708">
        <f t="shared" si="545"/>
        <v>4.379999999999999</v>
      </c>
      <c r="AF2708">
        <f t="shared" si="546"/>
        <v>1</v>
      </c>
      <c r="AG2708">
        <f t="shared" si="547"/>
        <v>2.5924638084183709</v>
      </c>
    </row>
    <row r="2709" spans="1:33" x14ac:dyDescent="0.25">
      <c r="A2709" t="s">
        <v>17</v>
      </c>
      <c r="B2709">
        <v>503</v>
      </c>
      <c r="C2709">
        <v>9</v>
      </c>
      <c r="D2709">
        <v>467</v>
      </c>
      <c r="E2709">
        <v>20</v>
      </c>
      <c r="F2709" t="s">
        <v>1065</v>
      </c>
      <c r="G2709" t="s">
        <v>84</v>
      </c>
      <c r="H2709">
        <v>2012</v>
      </c>
      <c r="I2709">
        <v>4</v>
      </c>
      <c r="J2709">
        <v>14</v>
      </c>
      <c r="K2709">
        <v>7</v>
      </c>
      <c r="L2709">
        <v>5</v>
      </c>
      <c r="M2709">
        <v>2012</v>
      </c>
      <c r="N2709">
        <v>3</v>
      </c>
      <c r="O2709">
        <v>3</v>
      </c>
      <c r="P2709">
        <v>7</v>
      </c>
      <c r="Q2709">
        <v>5</v>
      </c>
      <c r="R2709" s="1">
        <f t="shared" si="535"/>
        <v>21.541755888650965</v>
      </c>
      <c r="S2709" s="1">
        <f t="shared" si="536"/>
        <v>20</v>
      </c>
      <c r="T2709" s="1">
        <f t="shared" si="537"/>
        <v>20.756568063459319</v>
      </c>
      <c r="U2709" s="1">
        <f t="shared" si="538"/>
        <v>9</v>
      </c>
      <c r="W2709">
        <f t="shared" si="539"/>
        <v>157.29564077051114</v>
      </c>
      <c r="X2709">
        <f t="shared" si="540"/>
        <v>121</v>
      </c>
      <c r="Y2709">
        <f t="shared" si="541"/>
        <v>138.2168926307516</v>
      </c>
      <c r="AA2709">
        <f t="shared" si="542"/>
        <v>12.541755888650965</v>
      </c>
      <c r="AB2709">
        <f t="shared" si="543"/>
        <v>11</v>
      </c>
      <c r="AC2709">
        <f t="shared" si="544"/>
        <v>11.756568063459319</v>
      </c>
      <c r="AE2709">
        <f t="shared" si="545"/>
        <v>12.541755888650965</v>
      </c>
      <c r="AF2709">
        <f t="shared" si="546"/>
        <v>11</v>
      </c>
      <c r="AG2709">
        <f t="shared" si="547"/>
        <v>11.756568063459319</v>
      </c>
    </row>
    <row r="2710" spans="1:33" x14ac:dyDescent="0.25">
      <c r="A2710" t="s">
        <v>17</v>
      </c>
      <c r="B2710">
        <v>503</v>
      </c>
      <c r="C2710">
        <v>9</v>
      </c>
      <c r="D2710">
        <v>394</v>
      </c>
      <c r="E2710">
        <v>18</v>
      </c>
      <c r="F2710" t="s">
        <v>1065</v>
      </c>
      <c r="G2710" t="s">
        <v>83</v>
      </c>
      <c r="H2710">
        <v>2012</v>
      </c>
      <c r="I2710">
        <v>4</v>
      </c>
      <c r="J2710">
        <v>14</v>
      </c>
      <c r="K2710">
        <v>7</v>
      </c>
      <c r="L2710">
        <v>5</v>
      </c>
      <c r="M2710">
        <v>2012</v>
      </c>
      <c r="N2710">
        <v>3</v>
      </c>
      <c r="O2710">
        <v>10</v>
      </c>
      <c r="P2710">
        <v>7</v>
      </c>
      <c r="Q2710">
        <v>5</v>
      </c>
      <c r="R2710" s="1">
        <f t="shared" si="535"/>
        <v>22.979695431472081</v>
      </c>
      <c r="S2710" s="1">
        <f t="shared" si="536"/>
        <v>18</v>
      </c>
      <c r="T2710" s="1">
        <f t="shared" si="537"/>
        <v>20.338006730417252</v>
      </c>
      <c r="U2710" s="1">
        <f t="shared" si="538"/>
        <v>9</v>
      </c>
      <c r="W2710">
        <f t="shared" si="539"/>
        <v>195.43188435672135</v>
      </c>
      <c r="X2710">
        <f t="shared" si="540"/>
        <v>81</v>
      </c>
      <c r="Y2710">
        <f t="shared" si="541"/>
        <v>128.55039661898689</v>
      </c>
      <c r="AA2710">
        <f t="shared" si="542"/>
        <v>13.979695431472081</v>
      </c>
      <c r="AB2710">
        <f t="shared" si="543"/>
        <v>9</v>
      </c>
      <c r="AC2710">
        <f t="shared" si="544"/>
        <v>11.338006730417252</v>
      </c>
      <c r="AE2710">
        <f t="shared" si="545"/>
        <v>13.979695431472081</v>
      </c>
      <c r="AF2710">
        <f t="shared" si="546"/>
        <v>9</v>
      </c>
      <c r="AG2710">
        <f t="shared" si="547"/>
        <v>11.338006730417252</v>
      </c>
    </row>
    <row r="2711" spans="1:33" x14ac:dyDescent="0.25">
      <c r="A2711" t="s">
        <v>17</v>
      </c>
      <c r="B2711">
        <v>503</v>
      </c>
      <c r="C2711">
        <v>9</v>
      </c>
      <c r="D2711">
        <v>347</v>
      </c>
      <c r="E2711">
        <v>6</v>
      </c>
      <c r="F2711" t="s">
        <v>1065</v>
      </c>
      <c r="G2711" t="s">
        <v>389</v>
      </c>
      <c r="H2711">
        <v>2012</v>
      </c>
      <c r="I2711">
        <v>4</v>
      </c>
      <c r="J2711">
        <v>14</v>
      </c>
      <c r="K2711">
        <v>7</v>
      </c>
      <c r="L2711">
        <v>5</v>
      </c>
      <c r="M2711">
        <v>2012</v>
      </c>
      <c r="N2711">
        <v>3</v>
      </c>
      <c r="O2711">
        <v>17</v>
      </c>
      <c r="P2711">
        <v>7</v>
      </c>
      <c r="Q2711">
        <v>5</v>
      </c>
      <c r="R2711" s="1">
        <f t="shared" si="535"/>
        <v>8.6974063400576362</v>
      </c>
      <c r="S2711" s="1">
        <f t="shared" si="536"/>
        <v>6</v>
      </c>
      <c r="T2711" s="1">
        <f t="shared" si="537"/>
        <v>7.2238797083247324</v>
      </c>
      <c r="U2711" s="1">
        <f t="shared" si="538"/>
        <v>9</v>
      </c>
      <c r="W2711">
        <f t="shared" si="539"/>
        <v>9.1562923037314878E-2</v>
      </c>
      <c r="X2711">
        <f t="shared" si="540"/>
        <v>9</v>
      </c>
      <c r="Y2711">
        <f t="shared" si="541"/>
        <v>3.1546032905006376</v>
      </c>
      <c r="AA2711">
        <f t="shared" si="542"/>
        <v>0.30259365994236376</v>
      </c>
      <c r="AB2711">
        <f t="shared" si="543"/>
        <v>3</v>
      </c>
      <c r="AC2711">
        <f t="shared" si="544"/>
        <v>1.7761202916752676</v>
      </c>
      <c r="AE2711">
        <f t="shared" si="545"/>
        <v>0.30259365994236376</v>
      </c>
      <c r="AF2711">
        <f t="shared" si="546"/>
        <v>3</v>
      </c>
      <c r="AG2711">
        <f t="shared" si="547"/>
        <v>1.7761202916752676</v>
      </c>
    </row>
    <row r="2712" spans="1:33" x14ac:dyDescent="0.25">
      <c r="A2712" t="s">
        <v>17</v>
      </c>
      <c r="B2712">
        <v>503</v>
      </c>
      <c r="C2712">
        <v>9</v>
      </c>
      <c r="D2712">
        <v>445</v>
      </c>
      <c r="E2712">
        <v>14</v>
      </c>
      <c r="F2712" t="s">
        <v>1065</v>
      </c>
      <c r="G2712" t="s">
        <v>558</v>
      </c>
      <c r="H2712">
        <v>2012</v>
      </c>
      <c r="I2712">
        <v>4</v>
      </c>
      <c r="J2712">
        <v>14</v>
      </c>
      <c r="K2712">
        <v>7</v>
      </c>
      <c r="L2712">
        <v>5</v>
      </c>
      <c r="M2712">
        <v>2012</v>
      </c>
      <c r="N2712">
        <v>3</v>
      </c>
      <c r="O2712">
        <v>24</v>
      </c>
      <c r="P2712">
        <v>7</v>
      </c>
      <c r="Q2712">
        <v>5</v>
      </c>
      <c r="R2712" s="1">
        <f t="shared" si="535"/>
        <v>15.824719101123595</v>
      </c>
      <c r="S2712" s="1">
        <f t="shared" si="536"/>
        <v>14</v>
      </c>
      <c r="T2712" s="1">
        <f t="shared" si="537"/>
        <v>14.884423650774334</v>
      </c>
      <c r="U2712" s="1">
        <f t="shared" si="538"/>
        <v>9</v>
      </c>
      <c r="W2712">
        <f t="shared" si="539"/>
        <v>46.576790809241245</v>
      </c>
      <c r="X2712">
        <f t="shared" si="540"/>
        <v>25</v>
      </c>
      <c r="Y2712">
        <f t="shared" si="541"/>
        <v>34.626441701792338</v>
      </c>
      <c r="AA2712">
        <f t="shared" si="542"/>
        <v>6.8247191011235948</v>
      </c>
      <c r="AB2712">
        <f t="shared" si="543"/>
        <v>5</v>
      </c>
      <c r="AC2712">
        <f t="shared" si="544"/>
        <v>5.8844236507743339</v>
      </c>
      <c r="AE2712">
        <f t="shared" si="545"/>
        <v>6.8247191011235948</v>
      </c>
      <c r="AF2712">
        <f t="shared" si="546"/>
        <v>5</v>
      </c>
      <c r="AG2712">
        <f t="shared" si="547"/>
        <v>5.8844236507743339</v>
      </c>
    </row>
    <row r="2713" spans="1:33" x14ac:dyDescent="0.25">
      <c r="A2713" t="s">
        <v>17</v>
      </c>
      <c r="B2713">
        <v>503</v>
      </c>
      <c r="C2713">
        <v>9</v>
      </c>
      <c r="D2713">
        <v>482</v>
      </c>
      <c r="E2713">
        <v>19</v>
      </c>
      <c r="F2713" t="s">
        <v>1065</v>
      </c>
      <c r="G2713" t="s">
        <v>727</v>
      </c>
      <c r="H2713">
        <v>2012</v>
      </c>
      <c r="I2713">
        <v>4</v>
      </c>
      <c r="J2713">
        <v>14</v>
      </c>
      <c r="K2713">
        <v>7</v>
      </c>
      <c r="L2713">
        <v>5</v>
      </c>
      <c r="M2713">
        <v>2012</v>
      </c>
      <c r="N2713">
        <v>3</v>
      </c>
      <c r="O2713">
        <v>31</v>
      </c>
      <c r="P2713">
        <v>7</v>
      </c>
      <c r="Q2713">
        <v>5</v>
      </c>
      <c r="R2713" s="1">
        <f t="shared" si="535"/>
        <v>19.827800829875518</v>
      </c>
      <c r="S2713" s="1">
        <f t="shared" si="536"/>
        <v>19</v>
      </c>
      <c r="T2713" s="1">
        <f t="shared" si="537"/>
        <v>19.409487777054675</v>
      </c>
      <c r="U2713" s="1">
        <f t="shared" si="538"/>
        <v>9</v>
      </c>
      <c r="W2713">
        <f t="shared" si="539"/>
        <v>117.24127081145295</v>
      </c>
      <c r="X2713">
        <f t="shared" si="540"/>
        <v>100</v>
      </c>
      <c r="Y2713">
        <f t="shared" si="541"/>
        <v>108.35743578065069</v>
      </c>
      <c r="AA2713">
        <f t="shared" si="542"/>
        <v>10.827800829875518</v>
      </c>
      <c r="AB2713">
        <f t="shared" si="543"/>
        <v>10</v>
      </c>
      <c r="AC2713">
        <f t="shared" si="544"/>
        <v>10.409487777054675</v>
      </c>
      <c r="AE2713">
        <f t="shared" si="545"/>
        <v>10.827800829875518</v>
      </c>
      <c r="AF2713">
        <f t="shared" si="546"/>
        <v>10</v>
      </c>
      <c r="AG2713">
        <f t="shared" si="547"/>
        <v>10.409487777054675</v>
      </c>
    </row>
    <row r="2714" spans="1:33" x14ac:dyDescent="0.25">
      <c r="A2714" t="s">
        <v>17</v>
      </c>
      <c r="B2714">
        <v>503</v>
      </c>
      <c r="C2714">
        <v>9</v>
      </c>
      <c r="D2714">
        <v>411</v>
      </c>
      <c r="E2714">
        <v>11</v>
      </c>
      <c r="F2714" t="s">
        <v>1065</v>
      </c>
      <c r="G2714" t="s">
        <v>896</v>
      </c>
      <c r="H2714">
        <v>2012</v>
      </c>
      <c r="I2714">
        <v>4</v>
      </c>
      <c r="J2714">
        <v>14</v>
      </c>
      <c r="K2714">
        <v>7</v>
      </c>
      <c r="L2714">
        <v>5</v>
      </c>
      <c r="M2714">
        <v>2012</v>
      </c>
      <c r="N2714">
        <v>4</v>
      </c>
      <c r="O2714">
        <v>7</v>
      </c>
      <c r="P2714">
        <v>7</v>
      </c>
      <c r="Q2714">
        <v>5</v>
      </c>
      <c r="R2714" s="1">
        <f t="shared" si="535"/>
        <v>13.46228710462287</v>
      </c>
      <c r="S2714" s="1">
        <f t="shared" si="536"/>
        <v>11</v>
      </c>
      <c r="T2714" s="1">
        <f t="shared" si="537"/>
        <v>12.169024535715735</v>
      </c>
      <c r="U2714" s="1">
        <f t="shared" si="538"/>
        <v>9</v>
      </c>
      <c r="W2714">
        <f t="shared" si="539"/>
        <v>19.912006204083557</v>
      </c>
      <c r="X2714">
        <f t="shared" si="540"/>
        <v>4</v>
      </c>
      <c r="Y2714">
        <f t="shared" si="541"/>
        <v>10.042716507968331</v>
      </c>
      <c r="AA2714">
        <f t="shared" si="542"/>
        <v>4.4622871046228703</v>
      </c>
      <c r="AB2714">
        <f t="shared" si="543"/>
        <v>2</v>
      </c>
      <c r="AC2714">
        <f t="shared" si="544"/>
        <v>3.1690245357157352</v>
      </c>
      <c r="AE2714">
        <f t="shared" si="545"/>
        <v>4.4622871046228703</v>
      </c>
      <c r="AF2714">
        <f t="shared" si="546"/>
        <v>2</v>
      </c>
      <c r="AG2714">
        <f t="shared" si="547"/>
        <v>3.1690245357157352</v>
      </c>
    </row>
    <row r="2715" spans="1:33" x14ac:dyDescent="0.25">
      <c r="A2715" t="s">
        <v>17</v>
      </c>
      <c r="B2715">
        <v>510</v>
      </c>
      <c r="C2715">
        <v>9</v>
      </c>
      <c r="D2715">
        <v>482</v>
      </c>
      <c r="E2715">
        <v>6</v>
      </c>
      <c r="F2715" t="s">
        <v>1066</v>
      </c>
      <c r="G2715" t="s">
        <v>86</v>
      </c>
      <c r="H2715">
        <v>2012</v>
      </c>
      <c r="I2715">
        <v>4</v>
      </c>
      <c r="J2715">
        <v>14</v>
      </c>
      <c r="K2715">
        <v>8</v>
      </c>
      <c r="L2715">
        <v>5</v>
      </c>
      <c r="M2715">
        <v>2012</v>
      </c>
      <c r="N2715">
        <v>3</v>
      </c>
      <c r="O2715">
        <v>3</v>
      </c>
      <c r="P2715">
        <v>8</v>
      </c>
      <c r="Q2715">
        <v>5</v>
      </c>
      <c r="R2715" s="1">
        <f t="shared" si="535"/>
        <v>6.3485477178423233</v>
      </c>
      <c r="S2715" s="1">
        <f t="shared" si="536"/>
        <v>6</v>
      </c>
      <c r="T2715" s="1">
        <f t="shared" si="537"/>
        <v>6.1718138587496254</v>
      </c>
      <c r="U2715" s="1">
        <f t="shared" si="538"/>
        <v>9</v>
      </c>
      <c r="W2715">
        <f t="shared" si="539"/>
        <v>7.0301992045591524</v>
      </c>
      <c r="X2715">
        <f t="shared" si="540"/>
        <v>9</v>
      </c>
      <c r="Y2715">
        <f t="shared" si="541"/>
        <v>7.9986368495606834</v>
      </c>
      <c r="AA2715">
        <f t="shared" si="542"/>
        <v>2.6514522821576767</v>
      </c>
      <c r="AB2715">
        <f t="shared" si="543"/>
        <v>3</v>
      </c>
      <c r="AC2715">
        <f t="shared" si="544"/>
        <v>2.8281861412503746</v>
      </c>
      <c r="AE2715">
        <f t="shared" si="545"/>
        <v>2.6514522821576767</v>
      </c>
      <c r="AF2715">
        <f t="shared" si="546"/>
        <v>3</v>
      </c>
      <c r="AG2715">
        <f t="shared" si="547"/>
        <v>2.8281861412503746</v>
      </c>
    </row>
    <row r="2716" spans="1:33" x14ac:dyDescent="0.25">
      <c r="A2716" t="s">
        <v>17</v>
      </c>
      <c r="B2716">
        <v>510</v>
      </c>
      <c r="C2716">
        <v>9</v>
      </c>
      <c r="D2716">
        <v>409</v>
      </c>
      <c r="E2716">
        <v>7</v>
      </c>
      <c r="F2716" t="s">
        <v>1066</v>
      </c>
      <c r="G2716" t="s">
        <v>85</v>
      </c>
      <c r="H2716">
        <v>2012</v>
      </c>
      <c r="I2716">
        <v>4</v>
      </c>
      <c r="J2716">
        <v>14</v>
      </c>
      <c r="K2716">
        <v>8</v>
      </c>
      <c r="L2716">
        <v>5</v>
      </c>
      <c r="M2716">
        <v>2012</v>
      </c>
      <c r="N2716">
        <v>3</v>
      </c>
      <c r="O2716">
        <v>10</v>
      </c>
      <c r="P2716">
        <v>8</v>
      </c>
      <c r="Q2716">
        <v>5</v>
      </c>
      <c r="R2716" s="1">
        <f t="shared" si="535"/>
        <v>8.728606356968216</v>
      </c>
      <c r="S2716" s="1">
        <f t="shared" si="536"/>
        <v>7</v>
      </c>
      <c r="T2716" s="1">
        <f t="shared" si="537"/>
        <v>7.8166645379456776</v>
      </c>
      <c r="U2716" s="1">
        <f t="shared" si="538"/>
        <v>9</v>
      </c>
      <c r="W2716">
        <f t="shared" si="539"/>
        <v>7.3654509478063415E-2</v>
      </c>
      <c r="X2716">
        <f t="shared" si="540"/>
        <v>4</v>
      </c>
      <c r="Y2716">
        <f t="shared" si="541"/>
        <v>1.4002828157553167</v>
      </c>
      <c r="AA2716">
        <f t="shared" si="542"/>
        <v>0.27139364303178404</v>
      </c>
      <c r="AB2716">
        <f t="shared" si="543"/>
        <v>2</v>
      </c>
      <c r="AC2716">
        <f t="shared" si="544"/>
        <v>1.1833354620543224</v>
      </c>
      <c r="AE2716">
        <f t="shared" si="545"/>
        <v>0.27139364303178404</v>
      </c>
      <c r="AF2716">
        <f t="shared" si="546"/>
        <v>2</v>
      </c>
      <c r="AG2716">
        <f t="shared" si="547"/>
        <v>1.1833354620543224</v>
      </c>
    </row>
    <row r="2717" spans="1:33" x14ac:dyDescent="0.25">
      <c r="A2717" t="s">
        <v>17</v>
      </c>
      <c r="B2717">
        <v>510</v>
      </c>
      <c r="C2717">
        <v>9</v>
      </c>
      <c r="D2717">
        <v>353</v>
      </c>
      <c r="E2717">
        <v>3</v>
      </c>
      <c r="F2717" t="s">
        <v>1066</v>
      </c>
      <c r="G2717" t="s">
        <v>390</v>
      </c>
      <c r="H2717">
        <v>2012</v>
      </c>
      <c r="I2717">
        <v>4</v>
      </c>
      <c r="J2717">
        <v>14</v>
      </c>
      <c r="K2717">
        <v>8</v>
      </c>
      <c r="L2717">
        <v>5</v>
      </c>
      <c r="M2717">
        <v>2012</v>
      </c>
      <c r="N2717">
        <v>3</v>
      </c>
      <c r="O2717">
        <v>17</v>
      </c>
      <c r="P2717">
        <v>8</v>
      </c>
      <c r="Q2717">
        <v>5</v>
      </c>
      <c r="R2717" s="1">
        <f t="shared" si="535"/>
        <v>4.3342776203966009</v>
      </c>
      <c r="S2717" s="1">
        <f t="shared" si="536"/>
        <v>3</v>
      </c>
      <c r="T2717" s="1">
        <f t="shared" si="537"/>
        <v>3.6059441012292193</v>
      </c>
      <c r="U2717" s="1">
        <f t="shared" si="538"/>
        <v>9</v>
      </c>
      <c r="W2717">
        <f t="shared" si="539"/>
        <v>21.768965323532004</v>
      </c>
      <c r="X2717">
        <f t="shared" si="540"/>
        <v>36</v>
      </c>
      <c r="Y2717">
        <f t="shared" si="541"/>
        <v>29.095839039063851</v>
      </c>
      <c r="AA2717">
        <f t="shared" si="542"/>
        <v>4.6657223796033991</v>
      </c>
      <c r="AB2717">
        <f t="shared" si="543"/>
        <v>6</v>
      </c>
      <c r="AC2717">
        <f t="shared" si="544"/>
        <v>5.3940558987707803</v>
      </c>
      <c r="AE2717">
        <f t="shared" si="545"/>
        <v>4.6657223796033991</v>
      </c>
      <c r="AF2717">
        <f t="shared" si="546"/>
        <v>6</v>
      </c>
      <c r="AG2717">
        <f t="shared" si="547"/>
        <v>5.3940558987707803</v>
      </c>
    </row>
    <row r="2718" spans="1:33" x14ac:dyDescent="0.25">
      <c r="A2718" t="s">
        <v>17</v>
      </c>
      <c r="B2718">
        <v>510</v>
      </c>
      <c r="C2718">
        <v>9</v>
      </c>
      <c r="D2718">
        <v>453</v>
      </c>
      <c r="E2718">
        <v>5</v>
      </c>
      <c r="F2718" t="s">
        <v>1066</v>
      </c>
      <c r="G2718" t="s">
        <v>559</v>
      </c>
      <c r="H2718">
        <v>2012</v>
      </c>
      <c r="I2718">
        <v>4</v>
      </c>
      <c r="J2718">
        <v>14</v>
      </c>
      <c r="K2718">
        <v>8</v>
      </c>
      <c r="L2718">
        <v>5</v>
      </c>
      <c r="M2718">
        <v>2012</v>
      </c>
      <c r="N2718">
        <v>3</v>
      </c>
      <c r="O2718">
        <v>24</v>
      </c>
      <c r="P2718">
        <v>8</v>
      </c>
      <c r="Q2718">
        <v>5</v>
      </c>
      <c r="R2718" s="1">
        <f t="shared" si="535"/>
        <v>5.629139072847682</v>
      </c>
      <c r="S2718" s="1">
        <f t="shared" si="536"/>
        <v>5</v>
      </c>
      <c r="T2718" s="1">
        <f t="shared" si="537"/>
        <v>5.3052516777470995</v>
      </c>
      <c r="U2718" s="1">
        <f t="shared" si="538"/>
        <v>9</v>
      </c>
      <c r="W2718">
        <f t="shared" si="539"/>
        <v>11.362703390202185</v>
      </c>
      <c r="X2718">
        <f t="shared" si="540"/>
        <v>16</v>
      </c>
      <c r="Y2718">
        <f t="shared" si="541"/>
        <v>13.651165164790623</v>
      </c>
      <c r="AA2718">
        <f t="shared" si="542"/>
        <v>3.370860927152318</v>
      </c>
      <c r="AB2718">
        <f t="shared" si="543"/>
        <v>4</v>
      </c>
      <c r="AC2718">
        <f t="shared" si="544"/>
        <v>3.6947483222529005</v>
      </c>
      <c r="AE2718">
        <f t="shared" si="545"/>
        <v>3.370860927152318</v>
      </c>
      <c r="AF2718">
        <f t="shared" si="546"/>
        <v>4</v>
      </c>
      <c r="AG2718">
        <f t="shared" si="547"/>
        <v>3.6947483222529005</v>
      </c>
    </row>
    <row r="2719" spans="1:33" x14ac:dyDescent="0.25">
      <c r="A2719" t="s">
        <v>17</v>
      </c>
      <c r="B2719">
        <v>510</v>
      </c>
      <c r="C2719">
        <v>9</v>
      </c>
      <c r="D2719">
        <v>499</v>
      </c>
      <c r="E2719">
        <v>12</v>
      </c>
      <c r="F2719" t="s">
        <v>1066</v>
      </c>
      <c r="G2719" t="s">
        <v>728</v>
      </c>
      <c r="H2719">
        <v>2012</v>
      </c>
      <c r="I2719">
        <v>4</v>
      </c>
      <c r="J2719">
        <v>14</v>
      </c>
      <c r="K2719">
        <v>8</v>
      </c>
      <c r="L2719">
        <v>5</v>
      </c>
      <c r="M2719">
        <v>2012</v>
      </c>
      <c r="N2719">
        <v>3</v>
      </c>
      <c r="O2719">
        <v>31</v>
      </c>
      <c r="P2719">
        <v>8</v>
      </c>
      <c r="Q2719">
        <v>5</v>
      </c>
      <c r="R2719" s="1">
        <f t="shared" si="535"/>
        <v>12.264529058116233</v>
      </c>
      <c r="S2719" s="1">
        <f t="shared" si="536"/>
        <v>12</v>
      </c>
      <c r="T2719" s="1">
        <f t="shared" si="537"/>
        <v>12.131543541421051</v>
      </c>
      <c r="U2719" s="1">
        <f t="shared" si="538"/>
        <v>9</v>
      </c>
      <c r="W2719">
        <f t="shared" si="539"/>
        <v>10.657149971285261</v>
      </c>
      <c r="X2719">
        <f t="shared" si="540"/>
        <v>9</v>
      </c>
      <c r="Y2719">
        <f t="shared" si="541"/>
        <v>9.806564951815897</v>
      </c>
      <c r="AA2719">
        <f t="shared" si="542"/>
        <v>3.2645290581162332</v>
      </c>
      <c r="AB2719">
        <f t="shared" si="543"/>
        <v>3</v>
      </c>
      <c r="AC2719">
        <f t="shared" si="544"/>
        <v>3.1315435414210508</v>
      </c>
      <c r="AE2719">
        <f t="shared" si="545"/>
        <v>3.2645290581162332</v>
      </c>
      <c r="AF2719">
        <f t="shared" si="546"/>
        <v>3</v>
      </c>
      <c r="AG2719">
        <f t="shared" si="547"/>
        <v>3.1315435414210508</v>
      </c>
    </row>
    <row r="2720" spans="1:33" x14ac:dyDescent="0.25">
      <c r="A2720" t="s">
        <v>17</v>
      </c>
      <c r="B2720">
        <v>510</v>
      </c>
      <c r="C2720">
        <v>9</v>
      </c>
      <c r="D2720">
        <v>418</v>
      </c>
      <c r="E2720">
        <v>6</v>
      </c>
      <c r="F2720" t="s">
        <v>1066</v>
      </c>
      <c r="G2720" t="s">
        <v>897</v>
      </c>
      <c r="H2720">
        <v>2012</v>
      </c>
      <c r="I2720">
        <v>4</v>
      </c>
      <c r="J2720">
        <v>14</v>
      </c>
      <c r="K2720">
        <v>8</v>
      </c>
      <c r="L2720">
        <v>5</v>
      </c>
      <c r="M2720">
        <v>2012</v>
      </c>
      <c r="N2720">
        <v>4</v>
      </c>
      <c r="O2720">
        <v>7</v>
      </c>
      <c r="P2720">
        <v>8</v>
      </c>
      <c r="Q2720">
        <v>5</v>
      </c>
      <c r="R2720" s="1">
        <f t="shared" si="535"/>
        <v>7.3205741626794261</v>
      </c>
      <c r="S2720" s="1">
        <f t="shared" si="536"/>
        <v>6</v>
      </c>
      <c r="T2720" s="1">
        <f t="shared" si="537"/>
        <v>6.6274765164485157</v>
      </c>
      <c r="U2720" s="1">
        <f t="shared" si="538"/>
        <v>9</v>
      </c>
      <c r="W2720">
        <f t="shared" si="539"/>
        <v>2.820471143059911</v>
      </c>
      <c r="X2720">
        <f t="shared" si="540"/>
        <v>9</v>
      </c>
      <c r="Y2720">
        <f t="shared" si="541"/>
        <v>5.6288676800032702</v>
      </c>
      <c r="AA2720">
        <f t="shared" si="542"/>
        <v>1.6794258373205739</v>
      </c>
      <c r="AB2720">
        <f t="shared" si="543"/>
        <v>3</v>
      </c>
      <c r="AC2720">
        <f t="shared" si="544"/>
        <v>2.3725234835514843</v>
      </c>
      <c r="AE2720">
        <f t="shared" si="545"/>
        <v>1.6794258373205739</v>
      </c>
      <c r="AF2720">
        <f t="shared" si="546"/>
        <v>3</v>
      </c>
      <c r="AG2720">
        <f t="shared" si="547"/>
        <v>2.3725234835514843</v>
      </c>
    </row>
    <row r="2721" spans="1:33" x14ac:dyDescent="0.25">
      <c r="A2721" t="s">
        <v>17</v>
      </c>
      <c r="B2721">
        <v>513</v>
      </c>
      <c r="C2721">
        <v>5</v>
      </c>
      <c r="D2721">
        <v>486</v>
      </c>
      <c r="E2721">
        <v>5</v>
      </c>
      <c r="F2721" t="s">
        <v>1067</v>
      </c>
      <c r="G2721" t="s">
        <v>88</v>
      </c>
      <c r="H2721">
        <v>2012</v>
      </c>
      <c r="I2721">
        <v>4</v>
      </c>
      <c r="J2721">
        <v>14</v>
      </c>
      <c r="K2721">
        <v>9</v>
      </c>
      <c r="L2721">
        <v>5</v>
      </c>
      <c r="M2721">
        <v>2012</v>
      </c>
      <c r="N2721">
        <v>3</v>
      </c>
      <c r="O2721">
        <v>3</v>
      </c>
      <c r="P2721">
        <v>9</v>
      </c>
      <c r="Q2721">
        <v>5</v>
      </c>
      <c r="R2721" s="1">
        <f t="shared" si="535"/>
        <v>5.2777777777777777</v>
      </c>
      <c r="S2721" s="1">
        <f t="shared" si="536"/>
        <v>5</v>
      </c>
      <c r="T2721" s="1">
        <f t="shared" si="537"/>
        <v>5.1370116691408141</v>
      </c>
      <c r="U2721" s="1">
        <f t="shared" si="538"/>
        <v>5</v>
      </c>
      <c r="W2721">
        <f t="shared" si="539"/>
        <v>7.7160493827160434E-2</v>
      </c>
      <c r="X2721">
        <f t="shared" si="540"/>
        <v>0</v>
      </c>
      <c r="Y2721">
        <f t="shared" si="541"/>
        <v>1.8772197480751908E-2</v>
      </c>
      <c r="AA2721">
        <f t="shared" si="542"/>
        <v>0.27777777777777768</v>
      </c>
      <c r="AB2721">
        <f t="shared" si="543"/>
        <v>0</v>
      </c>
      <c r="AC2721">
        <f t="shared" si="544"/>
        <v>0.13701166914081409</v>
      </c>
      <c r="AE2721">
        <f t="shared" si="545"/>
        <v>0.27777777777777768</v>
      </c>
      <c r="AF2721">
        <f t="shared" si="546"/>
        <v>0</v>
      </c>
      <c r="AG2721">
        <f t="shared" si="547"/>
        <v>0.13701166914081409</v>
      </c>
    </row>
    <row r="2722" spans="1:33" x14ac:dyDescent="0.25">
      <c r="A2722" t="s">
        <v>17</v>
      </c>
      <c r="B2722">
        <v>513</v>
      </c>
      <c r="C2722">
        <v>5</v>
      </c>
      <c r="D2722">
        <v>414</v>
      </c>
      <c r="E2722">
        <v>2</v>
      </c>
      <c r="F2722" t="s">
        <v>1067</v>
      </c>
      <c r="G2722" t="s">
        <v>87</v>
      </c>
      <c r="H2722">
        <v>2012</v>
      </c>
      <c r="I2722">
        <v>4</v>
      </c>
      <c r="J2722">
        <v>14</v>
      </c>
      <c r="K2722">
        <v>9</v>
      </c>
      <c r="L2722">
        <v>5</v>
      </c>
      <c r="M2722">
        <v>2012</v>
      </c>
      <c r="N2722">
        <v>3</v>
      </c>
      <c r="O2722">
        <v>10</v>
      </c>
      <c r="P2722">
        <v>9</v>
      </c>
      <c r="Q2722">
        <v>5</v>
      </c>
      <c r="R2722" s="1">
        <f t="shared" si="535"/>
        <v>2.4782608695652173</v>
      </c>
      <c r="S2722" s="1">
        <f t="shared" si="536"/>
        <v>2</v>
      </c>
      <c r="T2722" s="1">
        <f t="shared" si="537"/>
        <v>2.226324715563845</v>
      </c>
      <c r="U2722" s="1">
        <f t="shared" si="538"/>
        <v>5</v>
      </c>
      <c r="W2722">
        <f t="shared" si="539"/>
        <v>6.3591682419659739</v>
      </c>
      <c r="X2722">
        <f t="shared" si="540"/>
        <v>9</v>
      </c>
      <c r="Y2722">
        <f t="shared" si="541"/>
        <v>7.6932745834919851</v>
      </c>
      <c r="AA2722">
        <f t="shared" si="542"/>
        <v>2.5217391304347827</v>
      </c>
      <c r="AB2722">
        <f t="shared" si="543"/>
        <v>3</v>
      </c>
      <c r="AC2722">
        <f t="shared" si="544"/>
        <v>2.773675284436155</v>
      </c>
      <c r="AE2722">
        <f t="shared" si="545"/>
        <v>2.5217391304347827</v>
      </c>
      <c r="AF2722">
        <f t="shared" si="546"/>
        <v>3</v>
      </c>
      <c r="AG2722">
        <f t="shared" si="547"/>
        <v>2.773675284436155</v>
      </c>
    </row>
    <row r="2723" spans="1:33" x14ac:dyDescent="0.25">
      <c r="A2723" t="s">
        <v>17</v>
      </c>
      <c r="B2723">
        <v>513</v>
      </c>
      <c r="C2723">
        <v>5</v>
      </c>
      <c r="D2723">
        <v>355</v>
      </c>
      <c r="E2723">
        <v>2</v>
      </c>
      <c r="F2723" t="s">
        <v>1067</v>
      </c>
      <c r="G2723" t="s">
        <v>391</v>
      </c>
      <c r="H2723">
        <v>2012</v>
      </c>
      <c r="I2723">
        <v>4</v>
      </c>
      <c r="J2723">
        <v>14</v>
      </c>
      <c r="K2723">
        <v>9</v>
      </c>
      <c r="L2723">
        <v>5</v>
      </c>
      <c r="M2723">
        <v>2012</v>
      </c>
      <c r="N2723">
        <v>3</v>
      </c>
      <c r="O2723">
        <v>17</v>
      </c>
      <c r="P2723">
        <v>9</v>
      </c>
      <c r="Q2723">
        <v>5</v>
      </c>
      <c r="R2723" s="1">
        <f t="shared" si="535"/>
        <v>2.8901408450704227</v>
      </c>
      <c r="S2723" s="1">
        <f t="shared" si="536"/>
        <v>2</v>
      </c>
      <c r="T2723" s="1">
        <f t="shared" si="537"/>
        <v>2.4042216391466167</v>
      </c>
      <c r="U2723" s="1">
        <f t="shared" si="538"/>
        <v>5</v>
      </c>
      <c r="W2723">
        <f t="shared" si="539"/>
        <v>4.4515056536401501</v>
      </c>
      <c r="X2723">
        <f t="shared" si="540"/>
        <v>9</v>
      </c>
      <c r="Y2723">
        <f t="shared" si="541"/>
        <v>6.7380652986746776</v>
      </c>
      <c r="AA2723">
        <f t="shared" si="542"/>
        <v>2.1098591549295773</v>
      </c>
      <c r="AB2723">
        <f t="shared" si="543"/>
        <v>3</v>
      </c>
      <c r="AC2723">
        <f t="shared" si="544"/>
        <v>2.5957783608533833</v>
      </c>
      <c r="AE2723">
        <f t="shared" si="545"/>
        <v>2.1098591549295773</v>
      </c>
      <c r="AF2723">
        <f t="shared" si="546"/>
        <v>3</v>
      </c>
      <c r="AG2723">
        <f t="shared" si="547"/>
        <v>2.5957783608533833</v>
      </c>
    </row>
    <row r="2724" spans="1:33" x14ac:dyDescent="0.25">
      <c r="A2724" t="s">
        <v>17</v>
      </c>
      <c r="B2724">
        <v>513</v>
      </c>
      <c r="C2724">
        <v>5</v>
      </c>
      <c r="D2724">
        <v>453</v>
      </c>
      <c r="E2724">
        <v>3</v>
      </c>
      <c r="F2724" t="s">
        <v>1067</v>
      </c>
      <c r="G2724" t="s">
        <v>560</v>
      </c>
      <c r="H2724">
        <v>2012</v>
      </c>
      <c r="I2724">
        <v>4</v>
      </c>
      <c r="J2724">
        <v>14</v>
      </c>
      <c r="K2724">
        <v>9</v>
      </c>
      <c r="L2724">
        <v>5</v>
      </c>
      <c r="M2724">
        <v>2012</v>
      </c>
      <c r="N2724">
        <v>3</v>
      </c>
      <c r="O2724">
        <v>24</v>
      </c>
      <c r="P2724">
        <v>9</v>
      </c>
      <c r="Q2724">
        <v>5</v>
      </c>
      <c r="R2724" s="1">
        <f t="shared" si="535"/>
        <v>3.3973509933774833</v>
      </c>
      <c r="S2724" s="1">
        <f t="shared" si="536"/>
        <v>3</v>
      </c>
      <c r="T2724" s="1">
        <f t="shared" si="537"/>
        <v>3.1924994878828801</v>
      </c>
      <c r="U2724" s="1">
        <f t="shared" si="538"/>
        <v>5</v>
      </c>
      <c r="W2724">
        <f t="shared" si="539"/>
        <v>2.5684838384281399</v>
      </c>
      <c r="X2724">
        <f t="shared" si="540"/>
        <v>4</v>
      </c>
      <c r="Y2724">
        <f t="shared" si="541"/>
        <v>3.2670581013036508</v>
      </c>
      <c r="AA2724">
        <f t="shared" si="542"/>
        <v>1.6026490066225167</v>
      </c>
      <c r="AB2724">
        <f t="shared" si="543"/>
        <v>2</v>
      </c>
      <c r="AC2724">
        <f t="shared" si="544"/>
        <v>1.8075005121171199</v>
      </c>
      <c r="AE2724">
        <f t="shared" si="545"/>
        <v>1.6026490066225167</v>
      </c>
      <c r="AF2724">
        <f t="shared" si="546"/>
        <v>2</v>
      </c>
      <c r="AG2724">
        <f t="shared" si="547"/>
        <v>1.8075005121171199</v>
      </c>
    </row>
    <row r="2725" spans="1:33" x14ac:dyDescent="0.25">
      <c r="A2725" t="s">
        <v>17</v>
      </c>
      <c r="B2725">
        <v>513</v>
      </c>
      <c r="C2725">
        <v>5</v>
      </c>
      <c r="D2725">
        <v>508</v>
      </c>
      <c r="E2725">
        <v>6</v>
      </c>
      <c r="F2725" t="s">
        <v>1067</v>
      </c>
      <c r="G2725" t="s">
        <v>729</v>
      </c>
      <c r="H2725">
        <v>2012</v>
      </c>
      <c r="I2725">
        <v>4</v>
      </c>
      <c r="J2725">
        <v>14</v>
      </c>
      <c r="K2725">
        <v>9</v>
      </c>
      <c r="L2725">
        <v>5</v>
      </c>
      <c r="M2725">
        <v>2012</v>
      </c>
      <c r="N2725">
        <v>3</v>
      </c>
      <c r="O2725">
        <v>31</v>
      </c>
      <c r="P2725">
        <v>9</v>
      </c>
      <c r="Q2725">
        <v>5</v>
      </c>
      <c r="R2725" s="1">
        <f t="shared" si="535"/>
        <v>6.0590551181102361</v>
      </c>
      <c r="S2725" s="1">
        <f t="shared" si="536"/>
        <v>6</v>
      </c>
      <c r="T2725" s="1">
        <f t="shared" si="537"/>
        <v>6.0294552580362861</v>
      </c>
      <c r="U2725" s="1">
        <f t="shared" si="538"/>
        <v>5</v>
      </c>
      <c r="W2725">
        <f t="shared" si="539"/>
        <v>1.1215977431954862</v>
      </c>
      <c r="X2725">
        <f t="shared" si="540"/>
        <v>1</v>
      </c>
      <c r="Y2725">
        <f t="shared" si="541"/>
        <v>1.0597781282985566</v>
      </c>
      <c r="AA2725">
        <f t="shared" si="542"/>
        <v>1.0590551181102361</v>
      </c>
      <c r="AB2725">
        <f t="shared" si="543"/>
        <v>1</v>
      </c>
      <c r="AC2725">
        <f t="shared" si="544"/>
        <v>1.0294552580362861</v>
      </c>
      <c r="AE2725">
        <f t="shared" si="545"/>
        <v>1.0590551181102361</v>
      </c>
      <c r="AF2725">
        <f t="shared" si="546"/>
        <v>1</v>
      </c>
      <c r="AG2725">
        <f t="shared" si="547"/>
        <v>1.0294552580362861</v>
      </c>
    </row>
    <row r="2726" spans="1:33" x14ac:dyDescent="0.25">
      <c r="A2726" t="s">
        <v>17</v>
      </c>
      <c r="B2726">
        <v>513</v>
      </c>
      <c r="C2726">
        <v>5</v>
      </c>
      <c r="D2726">
        <v>420</v>
      </c>
      <c r="E2726">
        <v>3</v>
      </c>
      <c r="F2726" t="s">
        <v>1067</v>
      </c>
      <c r="G2726" t="s">
        <v>898</v>
      </c>
      <c r="H2726">
        <v>2012</v>
      </c>
      <c r="I2726">
        <v>4</v>
      </c>
      <c r="J2726">
        <v>14</v>
      </c>
      <c r="K2726">
        <v>9</v>
      </c>
      <c r="L2726">
        <v>5</v>
      </c>
      <c r="M2726">
        <v>2012</v>
      </c>
      <c r="N2726">
        <v>4</v>
      </c>
      <c r="O2726">
        <v>7</v>
      </c>
      <c r="P2726">
        <v>9</v>
      </c>
      <c r="Q2726">
        <v>5</v>
      </c>
      <c r="R2726" s="1">
        <f t="shared" si="535"/>
        <v>3.6642857142857141</v>
      </c>
      <c r="S2726" s="1">
        <f t="shared" si="536"/>
        <v>3</v>
      </c>
      <c r="T2726" s="1">
        <f t="shared" si="537"/>
        <v>3.3155477892585323</v>
      </c>
      <c r="U2726" s="1">
        <f t="shared" si="538"/>
        <v>5</v>
      </c>
      <c r="W2726">
        <f t="shared" si="539"/>
        <v>1.7841326530612249</v>
      </c>
      <c r="X2726">
        <f t="shared" si="540"/>
        <v>4</v>
      </c>
      <c r="Y2726">
        <f t="shared" si="541"/>
        <v>2.8373792502718178</v>
      </c>
      <c r="AA2726">
        <f t="shared" si="542"/>
        <v>1.3357142857142859</v>
      </c>
      <c r="AB2726">
        <f t="shared" si="543"/>
        <v>2</v>
      </c>
      <c r="AC2726">
        <f t="shared" si="544"/>
        <v>1.6844522107414677</v>
      </c>
      <c r="AE2726">
        <f t="shared" si="545"/>
        <v>1.3357142857142859</v>
      </c>
      <c r="AF2726">
        <f t="shared" si="546"/>
        <v>2</v>
      </c>
      <c r="AG2726">
        <f t="shared" si="547"/>
        <v>1.6844522107414677</v>
      </c>
    </row>
    <row r="2727" spans="1:33" x14ac:dyDescent="0.25">
      <c r="A2727" t="s">
        <v>17</v>
      </c>
      <c r="B2727">
        <v>512</v>
      </c>
      <c r="C2727">
        <v>7</v>
      </c>
      <c r="D2727">
        <v>490</v>
      </c>
      <c r="E2727">
        <v>4</v>
      </c>
      <c r="F2727" t="s">
        <v>1068</v>
      </c>
      <c r="G2727" t="s">
        <v>90</v>
      </c>
      <c r="H2727">
        <v>2012</v>
      </c>
      <c r="I2727">
        <v>4</v>
      </c>
      <c r="J2727">
        <v>14</v>
      </c>
      <c r="K2727">
        <v>10</v>
      </c>
      <c r="L2727">
        <v>5</v>
      </c>
      <c r="M2727">
        <v>2012</v>
      </c>
      <c r="N2727">
        <v>3</v>
      </c>
      <c r="O2727">
        <v>3</v>
      </c>
      <c r="P2727">
        <v>10</v>
      </c>
      <c r="Q2727">
        <v>5</v>
      </c>
      <c r="R2727" s="1">
        <f t="shared" si="535"/>
        <v>4.1795918367346943</v>
      </c>
      <c r="S2727" s="1">
        <f t="shared" si="536"/>
        <v>4</v>
      </c>
      <c r="T2727" s="1">
        <f t="shared" si="537"/>
        <v>4.0888100159996155</v>
      </c>
      <c r="U2727" s="1">
        <f t="shared" si="538"/>
        <v>7</v>
      </c>
      <c r="W2727">
        <f t="shared" si="539"/>
        <v>7.9547022074135754</v>
      </c>
      <c r="X2727">
        <f t="shared" si="540"/>
        <v>9</v>
      </c>
      <c r="Y2727">
        <f t="shared" si="541"/>
        <v>8.4750271229441587</v>
      </c>
      <c r="AA2727">
        <f t="shared" si="542"/>
        <v>2.8204081632653057</v>
      </c>
      <c r="AB2727">
        <f t="shared" si="543"/>
        <v>3</v>
      </c>
      <c r="AC2727">
        <f t="shared" si="544"/>
        <v>2.9111899840003845</v>
      </c>
      <c r="AE2727">
        <f t="shared" si="545"/>
        <v>2.8204081632653057</v>
      </c>
      <c r="AF2727">
        <f t="shared" si="546"/>
        <v>3</v>
      </c>
      <c r="AG2727">
        <f t="shared" si="547"/>
        <v>2.9111899840003845</v>
      </c>
    </row>
    <row r="2728" spans="1:33" x14ac:dyDescent="0.25">
      <c r="A2728" t="s">
        <v>17</v>
      </c>
      <c r="B2728">
        <v>512</v>
      </c>
      <c r="C2728">
        <v>7</v>
      </c>
      <c r="D2728">
        <v>410</v>
      </c>
      <c r="E2728">
        <v>3</v>
      </c>
      <c r="F2728" t="s">
        <v>1068</v>
      </c>
      <c r="G2728" t="s">
        <v>89</v>
      </c>
      <c r="H2728">
        <v>2012</v>
      </c>
      <c r="I2728">
        <v>4</v>
      </c>
      <c r="J2728">
        <v>14</v>
      </c>
      <c r="K2728">
        <v>10</v>
      </c>
      <c r="L2728">
        <v>5</v>
      </c>
      <c r="M2728">
        <v>2012</v>
      </c>
      <c r="N2728">
        <v>3</v>
      </c>
      <c r="O2728">
        <v>10</v>
      </c>
      <c r="P2728">
        <v>10</v>
      </c>
      <c r="Q2728">
        <v>5</v>
      </c>
      <c r="R2728" s="1">
        <f t="shared" si="535"/>
        <v>3.7463414634146344</v>
      </c>
      <c r="S2728" s="1">
        <f t="shared" si="536"/>
        <v>3</v>
      </c>
      <c r="T2728" s="1">
        <f t="shared" si="537"/>
        <v>3.3524654196939756</v>
      </c>
      <c r="U2728" s="1">
        <f t="shared" si="538"/>
        <v>7</v>
      </c>
      <c r="W2728">
        <f t="shared" si="539"/>
        <v>10.586293872694823</v>
      </c>
      <c r="X2728">
        <f t="shared" si="540"/>
        <v>16</v>
      </c>
      <c r="Y2728">
        <f t="shared" si="541"/>
        <v>13.304508514528246</v>
      </c>
      <c r="AA2728">
        <f t="shared" si="542"/>
        <v>3.2536585365853656</v>
      </c>
      <c r="AB2728">
        <f t="shared" si="543"/>
        <v>4</v>
      </c>
      <c r="AC2728">
        <f t="shared" si="544"/>
        <v>3.6475345803060244</v>
      </c>
      <c r="AE2728">
        <f t="shared" si="545"/>
        <v>3.2536585365853656</v>
      </c>
      <c r="AF2728">
        <f t="shared" si="546"/>
        <v>4</v>
      </c>
      <c r="AG2728">
        <f t="shared" si="547"/>
        <v>3.6475345803060244</v>
      </c>
    </row>
    <row r="2729" spans="1:33" x14ac:dyDescent="0.25">
      <c r="A2729" t="s">
        <v>17</v>
      </c>
      <c r="B2729">
        <v>512</v>
      </c>
      <c r="C2729">
        <v>7</v>
      </c>
      <c r="D2729">
        <v>355</v>
      </c>
      <c r="E2729">
        <v>5</v>
      </c>
      <c r="F2729" t="s">
        <v>1068</v>
      </c>
      <c r="G2729" t="s">
        <v>392</v>
      </c>
      <c r="H2729">
        <v>2012</v>
      </c>
      <c r="I2729">
        <v>4</v>
      </c>
      <c r="J2729">
        <v>14</v>
      </c>
      <c r="K2729">
        <v>10</v>
      </c>
      <c r="L2729">
        <v>5</v>
      </c>
      <c r="M2729">
        <v>2012</v>
      </c>
      <c r="N2729">
        <v>3</v>
      </c>
      <c r="O2729">
        <v>17</v>
      </c>
      <c r="P2729">
        <v>10</v>
      </c>
      <c r="Q2729">
        <v>5</v>
      </c>
      <c r="R2729" s="1">
        <f t="shared" si="535"/>
        <v>7.211267605633803</v>
      </c>
      <c r="S2729" s="1">
        <f t="shared" si="536"/>
        <v>5</v>
      </c>
      <c r="T2729" s="1">
        <f t="shared" si="537"/>
        <v>6.0046930003264123</v>
      </c>
      <c r="U2729" s="1">
        <f t="shared" si="538"/>
        <v>7</v>
      </c>
      <c r="W2729">
        <f t="shared" si="539"/>
        <v>4.4634001190240101E-2</v>
      </c>
      <c r="X2729">
        <f t="shared" si="540"/>
        <v>4</v>
      </c>
      <c r="Y2729">
        <f t="shared" si="541"/>
        <v>0.99063602359923908</v>
      </c>
      <c r="AA2729">
        <f t="shared" si="542"/>
        <v>0.21126760563380298</v>
      </c>
      <c r="AB2729">
        <f t="shared" si="543"/>
        <v>2</v>
      </c>
      <c r="AC2729">
        <f t="shared" si="544"/>
        <v>0.99530699967358771</v>
      </c>
      <c r="AE2729">
        <f t="shared" si="545"/>
        <v>0.21126760563380298</v>
      </c>
      <c r="AF2729">
        <f t="shared" si="546"/>
        <v>2</v>
      </c>
      <c r="AG2729">
        <f t="shared" si="547"/>
        <v>0.99530699967358771</v>
      </c>
    </row>
    <row r="2730" spans="1:33" x14ac:dyDescent="0.25">
      <c r="A2730" t="s">
        <v>17</v>
      </c>
      <c r="B2730">
        <v>512</v>
      </c>
      <c r="C2730">
        <v>7</v>
      </c>
      <c r="D2730">
        <v>455</v>
      </c>
      <c r="E2730">
        <v>3</v>
      </c>
      <c r="F2730" t="s">
        <v>1068</v>
      </c>
      <c r="G2730" t="s">
        <v>561</v>
      </c>
      <c r="H2730">
        <v>2012</v>
      </c>
      <c r="I2730">
        <v>4</v>
      </c>
      <c r="J2730">
        <v>14</v>
      </c>
      <c r="K2730">
        <v>10</v>
      </c>
      <c r="L2730">
        <v>5</v>
      </c>
      <c r="M2730">
        <v>2012</v>
      </c>
      <c r="N2730">
        <v>3</v>
      </c>
      <c r="O2730">
        <v>24</v>
      </c>
      <c r="P2730">
        <v>10</v>
      </c>
      <c r="Q2730">
        <v>5</v>
      </c>
      <c r="R2730" s="1">
        <f t="shared" si="535"/>
        <v>3.3758241758241758</v>
      </c>
      <c r="S2730" s="1">
        <f t="shared" si="536"/>
        <v>3</v>
      </c>
      <c r="T2730" s="1">
        <f t="shared" si="537"/>
        <v>3.1823690118326202</v>
      </c>
      <c r="U2730" s="1">
        <f t="shared" si="538"/>
        <v>7</v>
      </c>
      <c r="W2730">
        <f t="shared" si="539"/>
        <v>13.134650404540514</v>
      </c>
      <c r="X2730">
        <f t="shared" si="540"/>
        <v>16</v>
      </c>
      <c r="Y2730">
        <f t="shared" si="541"/>
        <v>14.574306361815845</v>
      </c>
      <c r="AA2730">
        <f t="shared" si="542"/>
        <v>3.6241758241758242</v>
      </c>
      <c r="AB2730">
        <f t="shared" si="543"/>
        <v>4</v>
      </c>
      <c r="AC2730">
        <f t="shared" si="544"/>
        <v>3.8176309881673798</v>
      </c>
      <c r="AE2730">
        <f t="shared" si="545"/>
        <v>3.6241758241758242</v>
      </c>
      <c r="AF2730">
        <f t="shared" si="546"/>
        <v>4</v>
      </c>
      <c r="AG2730">
        <f t="shared" si="547"/>
        <v>3.8176309881673798</v>
      </c>
    </row>
    <row r="2731" spans="1:33" x14ac:dyDescent="0.25">
      <c r="A2731" t="s">
        <v>17</v>
      </c>
      <c r="B2731">
        <v>512</v>
      </c>
      <c r="C2731">
        <v>7</v>
      </c>
      <c r="D2731">
        <v>511</v>
      </c>
      <c r="E2731">
        <v>4</v>
      </c>
      <c r="F2731" t="s">
        <v>1068</v>
      </c>
      <c r="G2731" t="s">
        <v>730</v>
      </c>
      <c r="H2731">
        <v>2012</v>
      </c>
      <c r="I2731">
        <v>4</v>
      </c>
      <c r="J2731">
        <v>14</v>
      </c>
      <c r="K2731">
        <v>10</v>
      </c>
      <c r="L2731">
        <v>5</v>
      </c>
      <c r="M2731">
        <v>2012</v>
      </c>
      <c r="N2731">
        <v>3</v>
      </c>
      <c r="O2731">
        <v>31</v>
      </c>
      <c r="P2731">
        <v>10</v>
      </c>
      <c r="Q2731">
        <v>5</v>
      </c>
      <c r="R2731" s="1">
        <f t="shared" si="535"/>
        <v>4.0078277886497062</v>
      </c>
      <c r="S2731" s="1">
        <f t="shared" si="536"/>
        <v>4</v>
      </c>
      <c r="T2731" s="1">
        <f t="shared" si="537"/>
        <v>4.0039119813750679</v>
      </c>
      <c r="U2731" s="1">
        <f t="shared" si="538"/>
        <v>7</v>
      </c>
      <c r="W2731">
        <f t="shared" si="539"/>
        <v>8.9530945423769079</v>
      </c>
      <c r="X2731">
        <f t="shared" si="540"/>
        <v>9</v>
      </c>
      <c r="Y2731">
        <f t="shared" si="541"/>
        <v>8.9765434153478711</v>
      </c>
      <c r="AA2731">
        <f t="shared" si="542"/>
        <v>2.9921722113502938</v>
      </c>
      <c r="AB2731">
        <f t="shared" si="543"/>
        <v>3</v>
      </c>
      <c r="AC2731">
        <f t="shared" si="544"/>
        <v>2.9960880186249321</v>
      </c>
      <c r="AE2731">
        <f t="shared" si="545"/>
        <v>2.9921722113502938</v>
      </c>
      <c r="AF2731">
        <f t="shared" si="546"/>
        <v>3</v>
      </c>
      <c r="AG2731">
        <f t="shared" si="547"/>
        <v>2.9960880186249321</v>
      </c>
    </row>
    <row r="2732" spans="1:33" x14ac:dyDescent="0.25">
      <c r="A2732" t="s">
        <v>17</v>
      </c>
      <c r="B2732">
        <v>512</v>
      </c>
      <c r="C2732">
        <v>7</v>
      </c>
      <c r="D2732">
        <v>420</v>
      </c>
      <c r="E2732">
        <v>3</v>
      </c>
      <c r="F2732" t="s">
        <v>1068</v>
      </c>
      <c r="G2732" t="s">
        <v>899</v>
      </c>
      <c r="H2732">
        <v>2012</v>
      </c>
      <c r="I2732">
        <v>4</v>
      </c>
      <c r="J2732">
        <v>14</v>
      </c>
      <c r="K2732">
        <v>10</v>
      </c>
      <c r="L2732">
        <v>5</v>
      </c>
      <c r="M2732">
        <v>2012</v>
      </c>
      <c r="N2732">
        <v>4</v>
      </c>
      <c r="O2732">
        <v>7</v>
      </c>
      <c r="P2732">
        <v>10</v>
      </c>
      <c r="Q2732">
        <v>5</v>
      </c>
      <c r="R2732" s="1">
        <f t="shared" si="535"/>
        <v>3.657142857142857</v>
      </c>
      <c r="S2732" s="1">
        <f t="shared" si="536"/>
        <v>3</v>
      </c>
      <c r="T2732" s="1">
        <f t="shared" si="537"/>
        <v>3.3123146848433</v>
      </c>
      <c r="U2732" s="1">
        <f t="shared" si="538"/>
        <v>7</v>
      </c>
      <c r="W2732">
        <f t="shared" si="539"/>
        <v>11.174693877551022</v>
      </c>
      <c r="X2732">
        <f t="shared" si="540"/>
        <v>16</v>
      </c>
      <c r="Y2732">
        <f t="shared" si="541"/>
        <v>13.599022983622369</v>
      </c>
      <c r="AA2732">
        <f t="shared" si="542"/>
        <v>3.342857142857143</v>
      </c>
      <c r="AB2732">
        <f t="shared" si="543"/>
        <v>4</v>
      </c>
      <c r="AC2732">
        <f t="shared" si="544"/>
        <v>3.6876853151567</v>
      </c>
      <c r="AE2732">
        <f t="shared" si="545"/>
        <v>3.342857142857143</v>
      </c>
      <c r="AF2732">
        <f t="shared" si="546"/>
        <v>4</v>
      </c>
      <c r="AG2732">
        <f t="shared" si="547"/>
        <v>3.6876853151567</v>
      </c>
    </row>
    <row r="2733" spans="1:33" x14ac:dyDescent="0.25">
      <c r="A2733" t="s">
        <v>17</v>
      </c>
      <c r="B2733">
        <v>511</v>
      </c>
      <c r="C2733">
        <v>8</v>
      </c>
      <c r="D2733">
        <v>490</v>
      </c>
      <c r="E2733">
        <v>2</v>
      </c>
      <c r="F2733" t="s">
        <v>1069</v>
      </c>
      <c r="G2733" t="s">
        <v>92</v>
      </c>
      <c r="H2733">
        <v>2012</v>
      </c>
      <c r="I2733">
        <v>4</v>
      </c>
      <c r="J2733">
        <v>14</v>
      </c>
      <c r="K2733">
        <v>11</v>
      </c>
      <c r="L2733">
        <v>5</v>
      </c>
      <c r="M2733">
        <v>2012</v>
      </c>
      <c r="N2733">
        <v>3</v>
      </c>
      <c r="O2733">
        <v>3</v>
      </c>
      <c r="P2733">
        <v>11</v>
      </c>
      <c r="Q2733">
        <v>5</v>
      </c>
      <c r="R2733" s="1">
        <f t="shared" si="535"/>
        <v>2.0857142857142859</v>
      </c>
      <c r="S2733" s="1">
        <f t="shared" si="536"/>
        <v>2</v>
      </c>
      <c r="T2733" s="1">
        <f t="shared" si="537"/>
        <v>2.0424075429327448</v>
      </c>
      <c r="U2733" s="1">
        <f t="shared" si="538"/>
        <v>8</v>
      </c>
      <c r="W2733">
        <f t="shared" si="539"/>
        <v>34.978775510204088</v>
      </c>
      <c r="X2733">
        <f t="shared" si="540"/>
        <v>36</v>
      </c>
      <c r="Y2733">
        <f t="shared" si="541"/>
        <v>35.492907884504653</v>
      </c>
      <c r="AA2733">
        <f t="shared" si="542"/>
        <v>5.9142857142857146</v>
      </c>
      <c r="AB2733">
        <f t="shared" si="543"/>
        <v>6</v>
      </c>
      <c r="AC2733">
        <f t="shared" si="544"/>
        <v>5.9575924570672552</v>
      </c>
      <c r="AE2733">
        <f t="shared" si="545"/>
        <v>5.9142857142857146</v>
      </c>
      <c r="AF2733">
        <f t="shared" si="546"/>
        <v>6</v>
      </c>
      <c r="AG2733">
        <f t="shared" si="547"/>
        <v>5.9575924570672552</v>
      </c>
    </row>
    <row r="2734" spans="1:33" x14ac:dyDescent="0.25">
      <c r="A2734" t="s">
        <v>17</v>
      </c>
      <c r="B2734">
        <v>511</v>
      </c>
      <c r="C2734">
        <v>8</v>
      </c>
      <c r="D2734">
        <v>407</v>
      </c>
      <c r="E2734">
        <v>4</v>
      </c>
      <c r="F2734" t="s">
        <v>1069</v>
      </c>
      <c r="G2734" t="s">
        <v>91</v>
      </c>
      <c r="H2734">
        <v>2012</v>
      </c>
      <c r="I2734">
        <v>4</v>
      </c>
      <c r="J2734">
        <v>14</v>
      </c>
      <c r="K2734">
        <v>11</v>
      </c>
      <c r="L2734">
        <v>5</v>
      </c>
      <c r="M2734">
        <v>2012</v>
      </c>
      <c r="N2734">
        <v>3</v>
      </c>
      <c r="O2734">
        <v>10</v>
      </c>
      <c r="P2734">
        <v>11</v>
      </c>
      <c r="Q2734">
        <v>5</v>
      </c>
      <c r="R2734" s="1">
        <f t="shared" si="535"/>
        <v>5.0221130221130217</v>
      </c>
      <c r="S2734" s="1">
        <f t="shared" si="536"/>
        <v>4</v>
      </c>
      <c r="T2734" s="1">
        <f t="shared" si="537"/>
        <v>4.4820142891842822</v>
      </c>
      <c r="U2734" s="1">
        <f t="shared" si="538"/>
        <v>8</v>
      </c>
      <c r="W2734">
        <f t="shared" si="539"/>
        <v>8.8678108530688409</v>
      </c>
      <c r="X2734">
        <f t="shared" si="540"/>
        <v>16</v>
      </c>
      <c r="Y2734">
        <f t="shared" si="541"/>
        <v>12.376223461503571</v>
      </c>
      <c r="AA2734">
        <f t="shared" si="542"/>
        <v>2.9778869778869783</v>
      </c>
      <c r="AB2734">
        <f t="shared" si="543"/>
        <v>4</v>
      </c>
      <c r="AC2734">
        <f t="shared" si="544"/>
        <v>3.5179857108157178</v>
      </c>
      <c r="AE2734">
        <f t="shared" si="545"/>
        <v>2.9778869778869783</v>
      </c>
      <c r="AF2734">
        <f t="shared" si="546"/>
        <v>4</v>
      </c>
      <c r="AG2734">
        <f t="shared" si="547"/>
        <v>3.5179857108157178</v>
      </c>
    </row>
    <row r="2735" spans="1:33" x14ac:dyDescent="0.25">
      <c r="A2735" t="s">
        <v>17</v>
      </c>
      <c r="B2735">
        <v>511</v>
      </c>
      <c r="C2735">
        <v>8</v>
      </c>
      <c r="D2735">
        <v>354</v>
      </c>
      <c r="E2735">
        <v>8</v>
      </c>
      <c r="F2735" t="s">
        <v>1069</v>
      </c>
      <c r="G2735" t="s">
        <v>393</v>
      </c>
      <c r="H2735">
        <v>2012</v>
      </c>
      <c r="I2735">
        <v>4</v>
      </c>
      <c r="J2735">
        <v>14</v>
      </c>
      <c r="K2735">
        <v>11</v>
      </c>
      <c r="L2735">
        <v>5</v>
      </c>
      <c r="M2735">
        <v>2012</v>
      </c>
      <c r="N2735">
        <v>3</v>
      </c>
      <c r="O2735">
        <v>17</v>
      </c>
      <c r="P2735">
        <v>11</v>
      </c>
      <c r="Q2735">
        <v>5</v>
      </c>
      <c r="R2735" s="1">
        <f t="shared" si="535"/>
        <v>11.548022598870057</v>
      </c>
      <c r="S2735" s="1">
        <f t="shared" si="536"/>
        <v>8</v>
      </c>
      <c r="T2735" s="1">
        <f t="shared" si="537"/>
        <v>9.6116689909172628</v>
      </c>
      <c r="U2735" s="1">
        <f t="shared" si="538"/>
        <v>8</v>
      </c>
      <c r="W2735">
        <f t="shared" si="539"/>
        <v>12.588464362092633</v>
      </c>
      <c r="X2735">
        <f t="shared" si="540"/>
        <v>0</v>
      </c>
      <c r="Y2735">
        <f t="shared" si="541"/>
        <v>2.5974769362842682</v>
      </c>
      <c r="AA2735">
        <f t="shared" si="542"/>
        <v>3.5480225988700571</v>
      </c>
      <c r="AB2735">
        <f t="shared" si="543"/>
        <v>0</v>
      </c>
      <c r="AC2735">
        <f t="shared" si="544"/>
        <v>1.6116689909172628</v>
      </c>
      <c r="AE2735">
        <f t="shared" si="545"/>
        <v>3.5480225988700571</v>
      </c>
      <c r="AF2735">
        <f t="shared" si="546"/>
        <v>0</v>
      </c>
      <c r="AG2735">
        <f t="shared" si="547"/>
        <v>1.6116689909172628</v>
      </c>
    </row>
    <row r="2736" spans="1:33" x14ac:dyDescent="0.25">
      <c r="A2736" t="s">
        <v>17</v>
      </c>
      <c r="B2736">
        <v>511</v>
      </c>
      <c r="C2736">
        <v>8</v>
      </c>
      <c r="D2736">
        <v>456</v>
      </c>
      <c r="E2736">
        <v>5</v>
      </c>
      <c r="F2736" t="s">
        <v>1069</v>
      </c>
      <c r="G2736" t="s">
        <v>562</v>
      </c>
      <c r="H2736">
        <v>2012</v>
      </c>
      <c r="I2736">
        <v>4</v>
      </c>
      <c r="J2736">
        <v>14</v>
      </c>
      <c r="K2736">
        <v>11</v>
      </c>
      <c r="L2736">
        <v>5</v>
      </c>
      <c r="M2736">
        <v>2012</v>
      </c>
      <c r="N2736">
        <v>3</v>
      </c>
      <c r="O2736">
        <v>24</v>
      </c>
      <c r="P2736">
        <v>11</v>
      </c>
      <c r="Q2736">
        <v>5</v>
      </c>
      <c r="R2736" s="1">
        <f t="shared" si="535"/>
        <v>5.6030701754385968</v>
      </c>
      <c r="S2736" s="1">
        <f t="shared" si="536"/>
        <v>5</v>
      </c>
      <c r="T2736" s="1">
        <f t="shared" si="537"/>
        <v>5.2929529449252604</v>
      </c>
      <c r="U2736" s="1">
        <f t="shared" si="538"/>
        <v>8</v>
      </c>
      <c r="W2736">
        <f t="shared" si="539"/>
        <v>5.7452725838719596</v>
      </c>
      <c r="X2736">
        <f t="shared" si="540"/>
        <v>9</v>
      </c>
      <c r="Y2736">
        <f t="shared" si="541"/>
        <v>7.3281037583888207</v>
      </c>
      <c r="AA2736">
        <f t="shared" si="542"/>
        <v>2.3969298245614032</v>
      </c>
      <c r="AB2736">
        <f t="shared" si="543"/>
        <v>3</v>
      </c>
      <c r="AC2736">
        <f t="shared" si="544"/>
        <v>2.7070470550747396</v>
      </c>
      <c r="AE2736">
        <f t="shared" si="545"/>
        <v>2.3969298245614032</v>
      </c>
      <c r="AF2736">
        <f t="shared" si="546"/>
        <v>3</v>
      </c>
      <c r="AG2736">
        <f t="shared" si="547"/>
        <v>2.7070470550747396</v>
      </c>
    </row>
    <row r="2737" spans="1:33" x14ac:dyDescent="0.25">
      <c r="A2737" t="s">
        <v>17</v>
      </c>
      <c r="B2737">
        <v>511</v>
      </c>
      <c r="C2737">
        <v>8</v>
      </c>
      <c r="D2737">
        <v>506</v>
      </c>
      <c r="E2737">
        <v>9</v>
      </c>
      <c r="F2737" t="s">
        <v>1069</v>
      </c>
      <c r="G2737" t="s">
        <v>731</v>
      </c>
      <c r="H2737">
        <v>2012</v>
      </c>
      <c r="I2737">
        <v>4</v>
      </c>
      <c r="J2737">
        <v>14</v>
      </c>
      <c r="K2737">
        <v>11</v>
      </c>
      <c r="L2737">
        <v>5</v>
      </c>
      <c r="M2737">
        <v>2012</v>
      </c>
      <c r="N2737">
        <v>3</v>
      </c>
      <c r="O2737">
        <v>31</v>
      </c>
      <c r="P2737">
        <v>11</v>
      </c>
      <c r="Q2737">
        <v>5</v>
      </c>
      <c r="R2737" s="1">
        <f t="shared" si="535"/>
        <v>9.0889328063241113</v>
      </c>
      <c r="S2737" s="1">
        <f t="shared" si="536"/>
        <v>9</v>
      </c>
      <c r="T2737" s="1">
        <f t="shared" si="537"/>
        <v>9.0443570947258056</v>
      </c>
      <c r="U2737" s="1">
        <f t="shared" si="538"/>
        <v>8</v>
      </c>
      <c r="W2737">
        <f t="shared" si="539"/>
        <v>1.1857746566889045</v>
      </c>
      <c r="X2737">
        <f t="shared" si="540"/>
        <v>1</v>
      </c>
      <c r="Y2737">
        <f t="shared" si="541"/>
        <v>1.0906817413041254</v>
      </c>
      <c r="AA2737">
        <f t="shared" si="542"/>
        <v>1.0889328063241113</v>
      </c>
      <c r="AB2737">
        <f t="shared" si="543"/>
        <v>1</v>
      </c>
      <c r="AC2737">
        <f t="shared" si="544"/>
        <v>1.0443570947258056</v>
      </c>
      <c r="AE2737">
        <f t="shared" si="545"/>
        <v>1.0889328063241113</v>
      </c>
      <c r="AF2737">
        <f t="shared" si="546"/>
        <v>1</v>
      </c>
      <c r="AG2737">
        <f t="shared" si="547"/>
        <v>1.0443570947258056</v>
      </c>
    </row>
    <row r="2738" spans="1:33" x14ac:dyDescent="0.25">
      <c r="A2738" t="s">
        <v>17</v>
      </c>
      <c r="B2738">
        <v>511</v>
      </c>
      <c r="C2738">
        <v>8</v>
      </c>
      <c r="D2738">
        <v>417</v>
      </c>
      <c r="E2738">
        <v>8</v>
      </c>
      <c r="F2738" t="s">
        <v>1069</v>
      </c>
      <c r="G2738" t="s">
        <v>900</v>
      </c>
      <c r="H2738">
        <v>2012</v>
      </c>
      <c r="I2738">
        <v>4</v>
      </c>
      <c r="J2738">
        <v>14</v>
      </c>
      <c r="K2738">
        <v>11</v>
      </c>
      <c r="L2738">
        <v>5</v>
      </c>
      <c r="M2738">
        <v>2012</v>
      </c>
      <c r="N2738">
        <v>4</v>
      </c>
      <c r="O2738">
        <v>7</v>
      </c>
      <c r="P2738">
        <v>11</v>
      </c>
      <c r="Q2738">
        <v>5</v>
      </c>
      <c r="R2738" s="1">
        <f t="shared" si="535"/>
        <v>9.8033573141486805</v>
      </c>
      <c r="S2738" s="1">
        <f t="shared" si="536"/>
        <v>8</v>
      </c>
      <c r="T2738" s="1">
        <f t="shared" si="537"/>
        <v>8.8558939985294227</v>
      </c>
      <c r="U2738" s="1">
        <f t="shared" si="538"/>
        <v>8</v>
      </c>
      <c r="W2738">
        <f t="shared" si="539"/>
        <v>3.2520976024935426</v>
      </c>
      <c r="X2738">
        <f t="shared" si="540"/>
        <v>0</v>
      </c>
      <c r="Y2738">
        <f t="shared" si="541"/>
        <v>0.73255453671868342</v>
      </c>
      <c r="AA2738">
        <f t="shared" si="542"/>
        <v>1.8033573141486805</v>
      </c>
      <c r="AB2738">
        <f t="shared" si="543"/>
        <v>0</v>
      </c>
      <c r="AC2738">
        <f t="shared" si="544"/>
        <v>0.85589399852942272</v>
      </c>
      <c r="AE2738">
        <f t="shared" si="545"/>
        <v>1.8033573141486805</v>
      </c>
      <c r="AF2738">
        <f t="shared" si="546"/>
        <v>0</v>
      </c>
      <c r="AG2738">
        <f t="shared" si="547"/>
        <v>0.85589399852942272</v>
      </c>
    </row>
    <row r="2739" spans="1:33" x14ac:dyDescent="0.25">
      <c r="A2739" t="s">
        <v>17</v>
      </c>
      <c r="B2739">
        <v>511</v>
      </c>
      <c r="C2739">
        <v>12</v>
      </c>
      <c r="D2739">
        <v>484</v>
      </c>
      <c r="E2739">
        <v>6</v>
      </c>
      <c r="F2739" t="s">
        <v>1070</v>
      </c>
      <c r="G2739" t="s">
        <v>94</v>
      </c>
      <c r="H2739">
        <v>2012</v>
      </c>
      <c r="I2739">
        <v>4</v>
      </c>
      <c r="J2739">
        <v>14</v>
      </c>
      <c r="K2739">
        <v>12</v>
      </c>
      <c r="L2739">
        <v>5</v>
      </c>
      <c r="M2739">
        <v>2012</v>
      </c>
      <c r="N2739">
        <v>3</v>
      </c>
      <c r="O2739">
        <v>3</v>
      </c>
      <c r="P2739">
        <v>12</v>
      </c>
      <c r="Q2739">
        <v>5</v>
      </c>
      <c r="R2739" s="1">
        <f t="shared" si="535"/>
        <v>6.3347107438016526</v>
      </c>
      <c r="S2739" s="1">
        <f t="shared" si="536"/>
        <v>6</v>
      </c>
      <c r="T2739" s="1">
        <f t="shared" si="537"/>
        <v>6.1650843029767177</v>
      </c>
      <c r="U2739" s="1">
        <f t="shared" si="538"/>
        <v>12</v>
      </c>
      <c r="W2739">
        <f t="shared" si="539"/>
        <v>32.095502356396423</v>
      </c>
      <c r="X2739">
        <f t="shared" si="540"/>
        <v>36</v>
      </c>
      <c r="Y2739">
        <f t="shared" si="541"/>
        <v>34.046241191368694</v>
      </c>
      <c r="AA2739">
        <f t="shared" si="542"/>
        <v>5.6652892561983474</v>
      </c>
      <c r="AB2739">
        <f t="shared" si="543"/>
        <v>6</v>
      </c>
      <c r="AC2739">
        <f t="shared" si="544"/>
        <v>5.8349156970232823</v>
      </c>
      <c r="AE2739">
        <f t="shared" si="545"/>
        <v>5.6652892561983474</v>
      </c>
      <c r="AF2739">
        <f t="shared" si="546"/>
        <v>6</v>
      </c>
      <c r="AG2739">
        <f t="shared" si="547"/>
        <v>5.8349156970232823</v>
      </c>
    </row>
    <row r="2740" spans="1:33" x14ac:dyDescent="0.25">
      <c r="A2740" t="s">
        <v>17</v>
      </c>
      <c r="B2740">
        <v>511</v>
      </c>
      <c r="C2740">
        <v>12</v>
      </c>
      <c r="D2740">
        <v>406</v>
      </c>
      <c r="E2740">
        <v>6</v>
      </c>
      <c r="F2740" t="s">
        <v>1070</v>
      </c>
      <c r="G2740" t="s">
        <v>93</v>
      </c>
      <c r="H2740">
        <v>2012</v>
      </c>
      <c r="I2740">
        <v>4</v>
      </c>
      <c r="J2740">
        <v>14</v>
      </c>
      <c r="K2740">
        <v>12</v>
      </c>
      <c r="L2740">
        <v>5</v>
      </c>
      <c r="M2740">
        <v>2012</v>
      </c>
      <c r="N2740">
        <v>3</v>
      </c>
      <c r="O2740">
        <v>10</v>
      </c>
      <c r="P2740">
        <v>12</v>
      </c>
      <c r="Q2740">
        <v>5</v>
      </c>
      <c r="R2740" s="1">
        <f t="shared" si="535"/>
        <v>7.5517241379310347</v>
      </c>
      <c r="S2740" s="1">
        <f t="shared" si="536"/>
        <v>6</v>
      </c>
      <c r="T2740" s="1">
        <f t="shared" si="537"/>
        <v>6.7312959248265267</v>
      </c>
      <c r="U2740" s="1">
        <f t="shared" si="538"/>
        <v>12</v>
      </c>
      <c r="W2740">
        <f t="shared" si="539"/>
        <v>19.787158145065398</v>
      </c>
      <c r="X2740">
        <f t="shared" si="540"/>
        <v>36</v>
      </c>
      <c r="Y2740">
        <f t="shared" si="541"/>
        <v>27.759242631749565</v>
      </c>
      <c r="AA2740">
        <f t="shared" si="542"/>
        <v>4.4482758620689653</v>
      </c>
      <c r="AB2740">
        <f t="shared" si="543"/>
        <v>6</v>
      </c>
      <c r="AC2740">
        <f t="shared" si="544"/>
        <v>5.2687040751734733</v>
      </c>
      <c r="AE2740">
        <f t="shared" si="545"/>
        <v>4.4482758620689653</v>
      </c>
      <c r="AF2740">
        <f t="shared" si="546"/>
        <v>6</v>
      </c>
      <c r="AG2740">
        <f t="shared" si="547"/>
        <v>5.2687040751734733</v>
      </c>
    </row>
    <row r="2741" spans="1:33" x14ac:dyDescent="0.25">
      <c r="A2741" t="s">
        <v>17</v>
      </c>
      <c r="B2741">
        <v>511</v>
      </c>
      <c r="C2741">
        <v>12</v>
      </c>
      <c r="D2741">
        <v>354</v>
      </c>
      <c r="E2741">
        <v>5</v>
      </c>
      <c r="F2741" t="s">
        <v>1070</v>
      </c>
      <c r="G2741" t="s">
        <v>394</v>
      </c>
      <c r="H2741">
        <v>2012</v>
      </c>
      <c r="I2741">
        <v>4</v>
      </c>
      <c r="J2741">
        <v>14</v>
      </c>
      <c r="K2741">
        <v>12</v>
      </c>
      <c r="L2741">
        <v>5</v>
      </c>
      <c r="M2741">
        <v>2012</v>
      </c>
      <c r="N2741">
        <v>3</v>
      </c>
      <c r="O2741">
        <v>17</v>
      </c>
      <c r="P2741">
        <v>12</v>
      </c>
      <c r="Q2741">
        <v>5</v>
      </c>
      <c r="R2741" s="1">
        <f t="shared" si="535"/>
        <v>7.2175141242937855</v>
      </c>
      <c r="S2741" s="1">
        <f t="shared" si="536"/>
        <v>5</v>
      </c>
      <c r="T2741" s="1">
        <f t="shared" si="537"/>
        <v>6.0072931193232888</v>
      </c>
      <c r="U2741" s="1">
        <f t="shared" si="538"/>
        <v>12</v>
      </c>
      <c r="W2741">
        <f t="shared" si="539"/>
        <v>22.872171151329436</v>
      </c>
      <c r="X2741">
        <f t="shared" si="540"/>
        <v>49</v>
      </c>
      <c r="Y2741">
        <f t="shared" si="541"/>
        <v>35.912535757709996</v>
      </c>
      <c r="AA2741">
        <f t="shared" si="542"/>
        <v>4.7824858757062145</v>
      </c>
      <c r="AB2741">
        <f t="shared" si="543"/>
        <v>7</v>
      </c>
      <c r="AC2741">
        <f t="shared" si="544"/>
        <v>5.9927068806767112</v>
      </c>
      <c r="AE2741">
        <f t="shared" si="545"/>
        <v>4.7824858757062145</v>
      </c>
      <c r="AF2741">
        <f t="shared" si="546"/>
        <v>7</v>
      </c>
      <c r="AG2741">
        <f t="shared" si="547"/>
        <v>5.9927068806767112</v>
      </c>
    </row>
    <row r="2742" spans="1:33" x14ac:dyDescent="0.25">
      <c r="A2742" t="s">
        <v>17</v>
      </c>
      <c r="B2742">
        <v>511</v>
      </c>
      <c r="C2742">
        <v>12</v>
      </c>
      <c r="D2742">
        <v>453</v>
      </c>
      <c r="E2742">
        <v>6</v>
      </c>
      <c r="F2742" t="s">
        <v>1070</v>
      </c>
      <c r="G2742" t="s">
        <v>563</v>
      </c>
      <c r="H2742">
        <v>2012</v>
      </c>
      <c r="I2742">
        <v>4</v>
      </c>
      <c r="J2742">
        <v>14</v>
      </c>
      <c r="K2742">
        <v>12</v>
      </c>
      <c r="L2742">
        <v>5</v>
      </c>
      <c r="M2742">
        <v>2012</v>
      </c>
      <c r="N2742">
        <v>3</v>
      </c>
      <c r="O2742">
        <v>24</v>
      </c>
      <c r="P2742">
        <v>12</v>
      </c>
      <c r="Q2742">
        <v>5</v>
      </c>
      <c r="R2742" s="1">
        <f t="shared" si="535"/>
        <v>6.7682119205298017</v>
      </c>
      <c r="S2742" s="1">
        <f t="shared" si="536"/>
        <v>6</v>
      </c>
      <c r="T2742" s="1">
        <f t="shared" si="537"/>
        <v>6.3725404293090842</v>
      </c>
      <c r="U2742" s="1">
        <f t="shared" si="538"/>
        <v>12</v>
      </c>
      <c r="W2742">
        <f t="shared" si="539"/>
        <v>27.371606508486465</v>
      </c>
      <c r="X2742">
        <f t="shared" si="540"/>
        <v>36</v>
      </c>
      <c r="Y2742">
        <f t="shared" si="541"/>
        <v>31.668301219760785</v>
      </c>
      <c r="AA2742">
        <f t="shared" si="542"/>
        <v>5.2317880794701983</v>
      </c>
      <c r="AB2742">
        <f t="shared" si="543"/>
        <v>6</v>
      </c>
      <c r="AC2742">
        <f t="shared" si="544"/>
        <v>5.6274595706909158</v>
      </c>
      <c r="AE2742">
        <f t="shared" si="545"/>
        <v>5.2317880794701983</v>
      </c>
      <c r="AF2742">
        <f t="shared" si="546"/>
        <v>6</v>
      </c>
      <c r="AG2742">
        <f t="shared" si="547"/>
        <v>5.6274595706909158</v>
      </c>
    </row>
    <row r="2743" spans="1:33" x14ac:dyDescent="0.25">
      <c r="A2743" t="s">
        <v>17</v>
      </c>
      <c r="B2743">
        <v>511</v>
      </c>
      <c r="C2743">
        <v>12</v>
      </c>
      <c r="D2743">
        <v>503</v>
      </c>
      <c r="E2743">
        <v>13</v>
      </c>
      <c r="F2743" t="s">
        <v>1070</v>
      </c>
      <c r="G2743" t="s">
        <v>732</v>
      </c>
      <c r="H2743">
        <v>2012</v>
      </c>
      <c r="I2743">
        <v>4</v>
      </c>
      <c r="J2743">
        <v>14</v>
      </c>
      <c r="K2743">
        <v>12</v>
      </c>
      <c r="L2743">
        <v>5</v>
      </c>
      <c r="M2743">
        <v>2012</v>
      </c>
      <c r="N2743">
        <v>3</v>
      </c>
      <c r="O2743">
        <v>31</v>
      </c>
      <c r="P2743">
        <v>12</v>
      </c>
      <c r="Q2743">
        <v>5</v>
      </c>
      <c r="R2743" s="1">
        <f t="shared" si="535"/>
        <v>13.20675944333996</v>
      </c>
      <c r="S2743" s="1">
        <f t="shared" si="536"/>
        <v>13</v>
      </c>
      <c r="T2743" s="1">
        <f t="shared" si="537"/>
        <v>13.102971905770824</v>
      </c>
      <c r="U2743" s="1">
        <f t="shared" si="538"/>
        <v>12</v>
      </c>
      <c r="W2743">
        <f t="shared" si="539"/>
        <v>1.4562683540901706</v>
      </c>
      <c r="X2743">
        <f t="shared" si="540"/>
        <v>1</v>
      </c>
      <c r="Y2743">
        <f t="shared" si="541"/>
        <v>1.216547024919723</v>
      </c>
      <c r="AA2743">
        <f t="shared" si="542"/>
        <v>1.2067594433399602</v>
      </c>
      <c r="AB2743">
        <f t="shared" si="543"/>
        <v>1</v>
      </c>
      <c r="AC2743">
        <f t="shared" si="544"/>
        <v>1.1029719057708238</v>
      </c>
      <c r="AE2743">
        <f t="shared" si="545"/>
        <v>1.2067594433399602</v>
      </c>
      <c r="AF2743">
        <f t="shared" si="546"/>
        <v>1</v>
      </c>
      <c r="AG2743">
        <f t="shared" si="547"/>
        <v>1.1029719057708238</v>
      </c>
    </row>
    <row r="2744" spans="1:33" x14ac:dyDescent="0.25">
      <c r="A2744" t="s">
        <v>17</v>
      </c>
      <c r="B2744">
        <v>511</v>
      </c>
      <c r="C2744">
        <v>12</v>
      </c>
      <c r="D2744">
        <v>416</v>
      </c>
      <c r="E2744">
        <v>19</v>
      </c>
      <c r="F2744" t="s">
        <v>1070</v>
      </c>
      <c r="G2744" t="s">
        <v>901</v>
      </c>
      <c r="H2744">
        <v>2012</v>
      </c>
      <c r="I2744">
        <v>4</v>
      </c>
      <c r="J2744">
        <v>14</v>
      </c>
      <c r="K2744">
        <v>12</v>
      </c>
      <c r="L2744">
        <v>5</v>
      </c>
      <c r="M2744">
        <v>2012</v>
      </c>
      <c r="N2744">
        <v>4</v>
      </c>
      <c r="O2744">
        <v>7</v>
      </c>
      <c r="P2744">
        <v>12</v>
      </c>
      <c r="Q2744">
        <v>5</v>
      </c>
      <c r="R2744" s="1">
        <f t="shared" si="535"/>
        <v>23.338942307692307</v>
      </c>
      <c r="S2744" s="1">
        <f t="shared" si="536"/>
        <v>19</v>
      </c>
      <c r="T2744" s="1">
        <f t="shared" si="537"/>
        <v>21.058012818073642</v>
      </c>
      <c r="U2744" s="1">
        <f t="shared" si="538"/>
        <v>12</v>
      </c>
      <c r="W2744">
        <f t="shared" si="539"/>
        <v>128.57161265717454</v>
      </c>
      <c r="X2744">
        <f t="shared" si="540"/>
        <v>49</v>
      </c>
      <c r="Y2744">
        <f t="shared" si="541"/>
        <v>82.047596212386409</v>
      </c>
      <c r="AA2744">
        <f t="shared" si="542"/>
        <v>11.338942307692307</v>
      </c>
      <c r="AB2744">
        <f t="shared" si="543"/>
        <v>7</v>
      </c>
      <c r="AC2744">
        <f t="shared" si="544"/>
        <v>9.0580128180736423</v>
      </c>
      <c r="AE2744">
        <f t="shared" si="545"/>
        <v>11.338942307692307</v>
      </c>
      <c r="AF2744">
        <f t="shared" si="546"/>
        <v>7</v>
      </c>
      <c r="AG2744">
        <f t="shared" si="547"/>
        <v>9.0580128180736423</v>
      </c>
    </row>
    <row r="2745" spans="1:33" x14ac:dyDescent="0.25">
      <c r="A2745" t="s">
        <v>17</v>
      </c>
      <c r="B2745">
        <v>508</v>
      </c>
      <c r="C2745">
        <v>10</v>
      </c>
      <c r="D2745">
        <v>482</v>
      </c>
      <c r="E2745">
        <v>11</v>
      </c>
      <c r="F2745" t="s">
        <v>1071</v>
      </c>
      <c r="G2745" t="s">
        <v>96</v>
      </c>
      <c r="H2745">
        <v>2012</v>
      </c>
      <c r="I2745">
        <v>4</v>
      </c>
      <c r="J2745">
        <v>14</v>
      </c>
      <c r="K2745">
        <v>13</v>
      </c>
      <c r="L2745">
        <v>5</v>
      </c>
      <c r="M2745">
        <v>2012</v>
      </c>
      <c r="N2745">
        <v>3</v>
      </c>
      <c r="O2745">
        <v>3</v>
      </c>
      <c r="P2745">
        <v>13</v>
      </c>
      <c r="Q2745">
        <v>5</v>
      </c>
      <c r="R2745" s="1">
        <f t="shared" si="535"/>
        <v>11.593360995850622</v>
      </c>
      <c r="S2745" s="1">
        <f t="shared" si="536"/>
        <v>11</v>
      </c>
      <c r="T2745" s="1">
        <f t="shared" si="537"/>
        <v>11.292784021416368</v>
      </c>
      <c r="U2745" s="1">
        <f t="shared" si="538"/>
        <v>10</v>
      </c>
      <c r="W2745">
        <f t="shared" si="539"/>
        <v>2.538799263098086</v>
      </c>
      <c r="X2745">
        <f t="shared" si="540"/>
        <v>1</v>
      </c>
      <c r="Y2745">
        <f t="shared" si="541"/>
        <v>1.6712905260294773</v>
      </c>
      <c r="AA2745">
        <f t="shared" si="542"/>
        <v>1.5933609958506221</v>
      </c>
      <c r="AB2745">
        <f t="shared" si="543"/>
        <v>1</v>
      </c>
      <c r="AC2745">
        <f t="shared" si="544"/>
        <v>1.2927840214163684</v>
      </c>
      <c r="AE2745">
        <f t="shared" si="545"/>
        <v>1.5933609958506221</v>
      </c>
      <c r="AF2745">
        <f t="shared" si="546"/>
        <v>1</v>
      </c>
      <c r="AG2745">
        <f t="shared" si="547"/>
        <v>1.2927840214163684</v>
      </c>
    </row>
    <row r="2746" spans="1:33" x14ac:dyDescent="0.25">
      <c r="A2746" t="s">
        <v>17</v>
      </c>
      <c r="B2746">
        <v>508</v>
      </c>
      <c r="C2746">
        <v>10</v>
      </c>
      <c r="D2746">
        <v>407</v>
      </c>
      <c r="E2746">
        <v>6</v>
      </c>
      <c r="F2746" t="s">
        <v>1071</v>
      </c>
      <c r="G2746" t="s">
        <v>95</v>
      </c>
      <c r="H2746">
        <v>2012</v>
      </c>
      <c r="I2746">
        <v>4</v>
      </c>
      <c r="J2746">
        <v>14</v>
      </c>
      <c r="K2746">
        <v>13</v>
      </c>
      <c r="L2746">
        <v>5</v>
      </c>
      <c r="M2746">
        <v>2012</v>
      </c>
      <c r="N2746">
        <v>3</v>
      </c>
      <c r="O2746">
        <v>10</v>
      </c>
      <c r="P2746">
        <v>13</v>
      </c>
      <c r="Q2746">
        <v>5</v>
      </c>
      <c r="R2746" s="1">
        <f t="shared" si="535"/>
        <v>7.4889434889434892</v>
      </c>
      <c r="S2746" s="1">
        <f t="shared" si="536"/>
        <v>6</v>
      </c>
      <c r="T2746" s="1">
        <f t="shared" si="537"/>
        <v>6.7032574867493286</v>
      </c>
      <c r="U2746" s="1">
        <f t="shared" si="538"/>
        <v>10</v>
      </c>
      <c r="W2746">
        <f t="shared" si="539"/>
        <v>6.3054048017192974</v>
      </c>
      <c r="X2746">
        <f t="shared" si="540"/>
        <v>16</v>
      </c>
      <c r="Y2746">
        <f t="shared" si="541"/>
        <v>10.868511198674353</v>
      </c>
      <c r="AA2746">
        <f t="shared" si="542"/>
        <v>2.5110565110565108</v>
      </c>
      <c r="AB2746">
        <f t="shared" si="543"/>
        <v>4</v>
      </c>
      <c r="AC2746">
        <f t="shared" si="544"/>
        <v>3.2967425132506714</v>
      </c>
      <c r="AE2746">
        <f t="shared" si="545"/>
        <v>2.5110565110565108</v>
      </c>
      <c r="AF2746">
        <f t="shared" si="546"/>
        <v>4</v>
      </c>
      <c r="AG2746">
        <f t="shared" si="547"/>
        <v>3.2967425132506714</v>
      </c>
    </row>
    <row r="2747" spans="1:33" x14ac:dyDescent="0.25">
      <c r="A2747" t="s">
        <v>17</v>
      </c>
      <c r="B2747">
        <v>508</v>
      </c>
      <c r="C2747">
        <v>10</v>
      </c>
      <c r="D2747">
        <v>345</v>
      </c>
      <c r="E2747">
        <v>8</v>
      </c>
      <c r="F2747" t="s">
        <v>1071</v>
      </c>
      <c r="G2747" t="s">
        <v>395</v>
      </c>
      <c r="H2747">
        <v>2012</v>
      </c>
      <c r="I2747">
        <v>4</v>
      </c>
      <c r="J2747">
        <v>14</v>
      </c>
      <c r="K2747">
        <v>13</v>
      </c>
      <c r="L2747">
        <v>5</v>
      </c>
      <c r="M2747">
        <v>2012</v>
      </c>
      <c r="N2747">
        <v>3</v>
      </c>
      <c r="O2747">
        <v>17</v>
      </c>
      <c r="P2747">
        <v>13</v>
      </c>
      <c r="Q2747">
        <v>5</v>
      </c>
      <c r="R2747" s="1">
        <f t="shared" si="535"/>
        <v>11.779710144927536</v>
      </c>
      <c r="S2747" s="1">
        <f t="shared" si="536"/>
        <v>8</v>
      </c>
      <c r="T2747" s="1">
        <f t="shared" si="537"/>
        <v>9.7076094461726417</v>
      </c>
      <c r="U2747" s="1">
        <f t="shared" si="538"/>
        <v>10</v>
      </c>
      <c r="W2747">
        <f t="shared" si="539"/>
        <v>3.1673681999579921</v>
      </c>
      <c r="X2747">
        <f t="shared" si="540"/>
        <v>4</v>
      </c>
      <c r="Y2747">
        <f t="shared" si="541"/>
        <v>8.5492235967469341E-2</v>
      </c>
      <c r="AA2747">
        <f t="shared" si="542"/>
        <v>1.7797101449275363</v>
      </c>
      <c r="AB2747">
        <f t="shared" si="543"/>
        <v>2</v>
      </c>
      <c r="AC2747">
        <f t="shared" si="544"/>
        <v>0.29239055382735835</v>
      </c>
      <c r="AE2747">
        <f t="shared" si="545"/>
        <v>1.7797101449275363</v>
      </c>
      <c r="AF2747">
        <f t="shared" si="546"/>
        <v>2</v>
      </c>
      <c r="AG2747">
        <f t="shared" si="547"/>
        <v>0.29239055382735835</v>
      </c>
    </row>
    <row r="2748" spans="1:33" x14ac:dyDescent="0.25">
      <c r="A2748" t="s">
        <v>17</v>
      </c>
      <c r="B2748">
        <v>508</v>
      </c>
      <c r="C2748">
        <v>10</v>
      </c>
      <c r="D2748">
        <v>446</v>
      </c>
      <c r="E2748">
        <v>12</v>
      </c>
      <c r="F2748" t="s">
        <v>1071</v>
      </c>
      <c r="G2748" t="s">
        <v>564</v>
      </c>
      <c r="H2748">
        <v>2012</v>
      </c>
      <c r="I2748">
        <v>4</v>
      </c>
      <c r="J2748">
        <v>14</v>
      </c>
      <c r="K2748">
        <v>13</v>
      </c>
      <c r="L2748">
        <v>5</v>
      </c>
      <c r="M2748">
        <v>2012</v>
      </c>
      <c r="N2748">
        <v>3</v>
      </c>
      <c r="O2748">
        <v>24</v>
      </c>
      <c r="P2748">
        <v>13</v>
      </c>
      <c r="Q2748">
        <v>5</v>
      </c>
      <c r="R2748" s="1">
        <f t="shared" si="535"/>
        <v>13.668161434977579</v>
      </c>
      <c r="S2748" s="1">
        <f t="shared" si="536"/>
        <v>12</v>
      </c>
      <c r="T2748" s="1">
        <f t="shared" si="537"/>
        <v>12.806948786488176</v>
      </c>
      <c r="U2748" s="1">
        <f t="shared" si="538"/>
        <v>10</v>
      </c>
      <c r="W2748">
        <f t="shared" si="539"/>
        <v>13.45540831305677</v>
      </c>
      <c r="X2748">
        <f t="shared" si="540"/>
        <v>4</v>
      </c>
      <c r="Y2748">
        <f t="shared" si="541"/>
        <v>7.8789614899674447</v>
      </c>
      <c r="AA2748">
        <f t="shared" si="542"/>
        <v>3.6681614349775788</v>
      </c>
      <c r="AB2748">
        <f t="shared" si="543"/>
        <v>2</v>
      </c>
      <c r="AC2748">
        <f t="shared" si="544"/>
        <v>2.8069487864881761</v>
      </c>
      <c r="AE2748">
        <f t="shared" si="545"/>
        <v>3.6681614349775788</v>
      </c>
      <c r="AF2748">
        <f t="shared" si="546"/>
        <v>2</v>
      </c>
      <c r="AG2748">
        <f t="shared" si="547"/>
        <v>2.8069487864881761</v>
      </c>
    </row>
    <row r="2749" spans="1:33" x14ac:dyDescent="0.25">
      <c r="A2749" t="s">
        <v>17</v>
      </c>
      <c r="B2749">
        <v>508</v>
      </c>
      <c r="C2749">
        <v>10</v>
      </c>
      <c r="D2749">
        <v>504</v>
      </c>
      <c r="E2749">
        <v>10</v>
      </c>
      <c r="F2749" t="s">
        <v>1071</v>
      </c>
      <c r="G2749" t="s">
        <v>733</v>
      </c>
      <c r="H2749">
        <v>2012</v>
      </c>
      <c r="I2749">
        <v>4</v>
      </c>
      <c r="J2749">
        <v>14</v>
      </c>
      <c r="K2749">
        <v>13</v>
      </c>
      <c r="L2749">
        <v>5</v>
      </c>
      <c r="M2749">
        <v>2012</v>
      </c>
      <c r="N2749">
        <v>3</v>
      </c>
      <c r="O2749">
        <v>31</v>
      </c>
      <c r="P2749">
        <v>13</v>
      </c>
      <c r="Q2749">
        <v>5</v>
      </c>
      <c r="R2749" s="1">
        <f t="shared" si="535"/>
        <v>10.079365079365079</v>
      </c>
      <c r="S2749" s="1">
        <f t="shared" si="536"/>
        <v>10</v>
      </c>
      <c r="T2749" s="1">
        <f t="shared" si="537"/>
        <v>10.039604115384769</v>
      </c>
      <c r="U2749" s="1">
        <f t="shared" si="538"/>
        <v>10</v>
      </c>
      <c r="W2749">
        <f t="shared" si="539"/>
        <v>6.2988158226253014E-3</v>
      </c>
      <c r="X2749">
        <f t="shared" si="540"/>
        <v>0</v>
      </c>
      <c r="Y2749">
        <f t="shared" si="541"/>
        <v>1.5684859554101001E-3</v>
      </c>
      <c r="AA2749">
        <f t="shared" si="542"/>
        <v>7.9365079365079083E-2</v>
      </c>
      <c r="AB2749">
        <f t="shared" si="543"/>
        <v>0</v>
      </c>
      <c r="AC2749">
        <f t="shared" si="544"/>
        <v>3.9604115384769045E-2</v>
      </c>
      <c r="AE2749">
        <f t="shared" si="545"/>
        <v>7.9365079365079083E-2</v>
      </c>
      <c r="AF2749">
        <f t="shared" si="546"/>
        <v>0</v>
      </c>
      <c r="AG2749">
        <f t="shared" si="547"/>
        <v>3.9604115384769045E-2</v>
      </c>
    </row>
    <row r="2750" spans="1:33" x14ac:dyDescent="0.25">
      <c r="A2750" t="s">
        <v>17</v>
      </c>
      <c r="B2750">
        <v>508</v>
      </c>
      <c r="C2750">
        <v>10</v>
      </c>
      <c r="D2750">
        <v>427</v>
      </c>
      <c r="E2750">
        <v>12</v>
      </c>
      <c r="F2750" t="s">
        <v>1071</v>
      </c>
      <c r="G2750" t="s">
        <v>902</v>
      </c>
      <c r="H2750">
        <v>2012</v>
      </c>
      <c r="I2750">
        <v>4</v>
      </c>
      <c r="J2750">
        <v>14</v>
      </c>
      <c r="K2750">
        <v>13</v>
      </c>
      <c r="L2750">
        <v>5</v>
      </c>
      <c r="M2750">
        <v>2012</v>
      </c>
      <c r="N2750">
        <v>4</v>
      </c>
      <c r="O2750">
        <v>7</v>
      </c>
      <c r="P2750">
        <v>13</v>
      </c>
      <c r="Q2750">
        <v>5</v>
      </c>
      <c r="R2750" s="1">
        <f t="shared" si="535"/>
        <v>14.276346604215457</v>
      </c>
      <c r="S2750" s="1">
        <f t="shared" si="536"/>
        <v>12</v>
      </c>
      <c r="T2750" s="1">
        <f t="shared" si="537"/>
        <v>13.088779899233751</v>
      </c>
      <c r="U2750" s="1">
        <f t="shared" si="538"/>
        <v>10</v>
      </c>
      <c r="W2750">
        <f t="shared" si="539"/>
        <v>18.287140279385067</v>
      </c>
      <c r="X2750">
        <f t="shared" si="540"/>
        <v>4</v>
      </c>
      <c r="Y2750">
        <f t="shared" si="541"/>
        <v>9.5405612659104619</v>
      </c>
      <c r="AA2750">
        <f t="shared" si="542"/>
        <v>4.2763466042154565</v>
      </c>
      <c r="AB2750">
        <f t="shared" si="543"/>
        <v>2</v>
      </c>
      <c r="AC2750">
        <f t="shared" si="544"/>
        <v>3.0887798992337512</v>
      </c>
      <c r="AE2750">
        <f t="shared" si="545"/>
        <v>4.2763466042154565</v>
      </c>
      <c r="AF2750">
        <f t="shared" si="546"/>
        <v>2</v>
      </c>
      <c r="AG2750">
        <f t="shared" si="547"/>
        <v>3.0887798992337512</v>
      </c>
    </row>
    <row r="2751" spans="1:33" x14ac:dyDescent="0.25">
      <c r="A2751" t="s">
        <v>17</v>
      </c>
      <c r="B2751">
        <v>499</v>
      </c>
      <c r="C2751">
        <v>16</v>
      </c>
      <c r="D2751">
        <v>477</v>
      </c>
      <c r="E2751">
        <v>7</v>
      </c>
      <c r="F2751" t="s">
        <v>1072</v>
      </c>
      <c r="G2751" t="s">
        <v>98</v>
      </c>
      <c r="H2751">
        <v>2012</v>
      </c>
      <c r="I2751">
        <v>4</v>
      </c>
      <c r="J2751">
        <v>14</v>
      </c>
      <c r="K2751">
        <v>14</v>
      </c>
      <c r="L2751">
        <v>5</v>
      </c>
      <c r="M2751">
        <v>2012</v>
      </c>
      <c r="N2751">
        <v>3</v>
      </c>
      <c r="O2751">
        <v>3</v>
      </c>
      <c r="P2751">
        <v>14</v>
      </c>
      <c r="Q2751">
        <v>5</v>
      </c>
      <c r="R2751" s="1">
        <f t="shared" si="535"/>
        <v>7.3228511530398324</v>
      </c>
      <c r="S2751" s="1">
        <f t="shared" si="536"/>
        <v>7</v>
      </c>
      <c r="T2751" s="1">
        <f t="shared" si="537"/>
        <v>7.1596059997236461</v>
      </c>
      <c r="U2751" s="1">
        <f t="shared" si="538"/>
        <v>16</v>
      </c>
      <c r="W2751">
        <f t="shared" si="539"/>
        <v>75.292912112302176</v>
      </c>
      <c r="X2751">
        <f t="shared" si="540"/>
        <v>81</v>
      </c>
      <c r="Y2751">
        <f t="shared" si="541"/>
        <v>78.15256608012217</v>
      </c>
      <c r="AA2751">
        <f t="shared" si="542"/>
        <v>8.6771488469601685</v>
      </c>
      <c r="AB2751">
        <f t="shared" si="543"/>
        <v>9</v>
      </c>
      <c r="AC2751">
        <f t="shared" si="544"/>
        <v>8.8403940002763548</v>
      </c>
      <c r="AE2751">
        <f t="shared" si="545"/>
        <v>8.6771488469601685</v>
      </c>
      <c r="AF2751">
        <f t="shared" si="546"/>
        <v>9</v>
      </c>
      <c r="AG2751">
        <f t="shared" si="547"/>
        <v>8.8403940002763548</v>
      </c>
    </row>
    <row r="2752" spans="1:33" x14ac:dyDescent="0.25">
      <c r="A2752" t="s">
        <v>17</v>
      </c>
      <c r="B2752">
        <v>499</v>
      </c>
      <c r="C2752">
        <v>16</v>
      </c>
      <c r="D2752">
        <v>405</v>
      </c>
      <c r="E2752">
        <v>7</v>
      </c>
      <c r="F2752" t="s">
        <v>1072</v>
      </c>
      <c r="G2752" t="s">
        <v>97</v>
      </c>
      <c r="H2752">
        <v>2012</v>
      </c>
      <c r="I2752">
        <v>4</v>
      </c>
      <c r="J2752">
        <v>14</v>
      </c>
      <c r="K2752">
        <v>14</v>
      </c>
      <c r="L2752">
        <v>5</v>
      </c>
      <c r="M2752">
        <v>2012</v>
      </c>
      <c r="N2752">
        <v>3</v>
      </c>
      <c r="O2752">
        <v>10</v>
      </c>
      <c r="P2752">
        <v>14</v>
      </c>
      <c r="Q2752">
        <v>5</v>
      </c>
      <c r="R2752" s="1">
        <f t="shared" si="535"/>
        <v>8.6246913580246911</v>
      </c>
      <c r="S2752" s="1">
        <f t="shared" si="536"/>
        <v>7</v>
      </c>
      <c r="T2752" s="1">
        <f t="shared" si="537"/>
        <v>7.769996107217354</v>
      </c>
      <c r="U2752" s="1">
        <f t="shared" si="538"/>
        <v>16</v>
      </c>
      <c r="W2752">
        <f t="shared" si="539"/>
        <v>54.395177564395674</v>
      </c>
      <c r="X2752">
        <f t="shared" si="540"/>
        <v>81</v>
      </c>
      <c r="Y2752">
        <f t="shared" si="541"/>
        <v>67.73296407521751</v>
      </c>
      <c r="AA2752">
        <f t="shared" si="542"/>
        <v>7.3753086419753089</v>
      </c>
      <c r="AB2752">
        <f t="shared" si="543"/>
        <v>9</v>
      </c>
      <c r="AC2752">
        <f t="shared" si="544"/>
        <v>8.230003892782646</v>
      </c>
      <c r="AE2752">
        <f t="shared" si="545"/>
        <v>7.3753086419753089</v>
      </c>
      <c r="AF2752">
        <f t="shared" si="546"/>
        <v>9</v>
      </c>
      <c r="AG2752">
        <f t="shared" si="547"/>
        <v>8.230003892782646</v>
      </c>
    </row>
    <row r="2753" spans="1:33" x14ac:dyDescent="0.25">
      <c r="A2753" t="s">
        <v>17</v>
      </c>
      <c r="B2753">
        <v>499</v>
      </c>
      <c r="C2753">
        <v>16</v>
      </c>
      <c r="D2753">
        <v>352</v>
      </c>
      <c r="E2753">
        <v>6</v>
      </c>
      <c r="F2753" t="s">
        <v>1072</v>
      </c>
      <c r="G2753" t="s">
        <v>396</v>
      </c>
      <c r="H2753">
        <v>2012</v>
      </c>
      <c r="I2753">
        <v>4</v>
      </c>
      <c r="J2753">
        <v>14</v>
      </c>
      <c r="K2753">
        <v>14</v>
      </c>
      <c r="L2753">
        <v>5</v>
      </c>
      <c r="M2753">
        <v>2012</v>
      </c>
      <c r="N2753">
        <v>3</v>
      </c>
      <c r="O2753">
        <v>17</v>
      </c>
      <c r="P2753">
        <v>14</v>
      </c>
      <c r="Q2753">
        <v>5</v>
      </c>
      <c r="R2753" s="1">
        <f t="shared" si="535"/>
        <v>8.5056818181818183</v>
      </c>
      <c r="S2753" s="1">
        <f t="shared" si="536"/>
        <v>6</v>
      </c>
      <c r="T2753" s="1">
        <f t="shared" si="537"/>
        <v>7.1438148708579305</v>
      </c>
      <c r="U2753" s="1">
        <f t="shared" si="538"/>
        <v>16</v>
      </c>
      <c r="W2753">
        <f t="shared" si="539"/>
        <v>56.164805010330575</v>
      </c>
      <c r="X2753">
        <f t="shared" si="540"/>
        <v>100</v>
      </c>
      <c r="Y2753">
        <f t="shared" si="541"/>
        <v>78.432015041637129</v>
      </c>
      <c r="AA2753">
        <f t="shared" si="542"/>
        <v>7.4943181818181817</v>
      </c>
      <c r="AB2753">
        <f t="shared" si="543"/>
        <v>10</v>
      </c>
      <c r="AC2753">
        <f t="shared" si="544"/>
        <v>8.8561851291420695</v>
      </c>
      <c r="AE2753">
        <f t="shared" si="545"/>
        <v>7.4943181818181817</v>
      </c>
      <c r="AF2753">
        <f t="shared" si="546"/>
        <v>10</v>
      </c>
      <c r="AG2753">
        <f t="shared" si="547"/>
        <v>8.8561851291420695</v>
      </c>
    </row>
    <row r="2754" spans="1:33" x14ac:dyDescent="0.25">
      <c r="A2754" t="s">
        <v>17</v>
      </c>
      <c r="B2754">
        <v>499</v>
      </c>
      <c r="C2754">
        <v>16</v>
      </c>
      <c r="D2754">
        <v>445</v>
      </c>
      <c r="E2754">
        <v>8</v>
      </c>
      <c r="F2754" t="s">
        <v>1072</v>
      </c>
      <c r="G2754" t="s">
        <v>565</v>
      </c>
      <c r="H2754">
        <v>2012</v>
      </c>
      <c r="I2754">
        <v>4</v>
      </c>
      <c r="J2754">
        <v>14</v>
      </c>
      <c r="K2754">
        <v>14</v>
      </c>
      <c r="L2754">
        <v>5</v>
      </c>
      <c r="M2754">
        <v>2012</v>
      </c>
      <c r="N2754">
        <v>3</v>
      </c>
      <c r="O2754">
        <v>24</v>
      </c>
      <c r="P2754">
        <v>14</v>
      </c>
      <c r="Q2754">
        <v>5</v>
      </c>
      <c r="R2754" s="1">
        <f t="shared" si="535"/>
        <v>8.9707865168539325</v>
      </c>
      <c r="S2754" s="1">
        <f t="shared" si="536"/>
        <v>8</v>
      </c>
      <c r="T2754" s="1">
        <f t="shared" si="537"/>
        <v>8.4714988127740103</v>
      </c>
      <c r="U2754" s="1">
        <f t="shared" si="538"/>
        <v>16</v>
      </c>
      <c r="W2754">
        <f t="shared" si="539"/>
        <v>49.409842191642468</v>
      </c>
      <c r="X2754">
        <f t="shared" si="540"/>
        <v>64</v>
      </c>
      <c r="Y2754">
        <f t="shared" si="541"/>
        <v>56.678330126063138</v>
      </c>
      <c r="AA2754">
        <f t="shared" si="542"/>
        <v>7.0292134831460675</v>
      </c>
      <c r="AB2754">
        <f t="shared" si="543"/>
        <v>8</v>
      </c>
      <c r="AC2754">
        <f t="shared" si="544"/>
        <v>7.5285011872259897</v>
      </c>
      <c r="AE2754">
        <f t="shared" si="545"/>
        <v>7.0292134831460675</v>
      </c>
      <c r="AF2754">
        <f t="shared" si="546"/>
        <v>8</v>
      </c>
      <c r="AG2754">
        <f t="shared" si="547"/>
        <v>7.5285011872259897</v>
      </c>
    </row>
    <row r="2755" spans="1:33" x14ac:dyDescent="0.25">
      <c r="A2755" t="s">
        <v>17</v>
      </c>
      <c r="B2755">
        <v>499</v>
      </c>
      <c r="C2755">
        <v>16</v>
      </c>
      <c r="D2755">
        <v>504</v>
      </c>
      <c r="E2755">
        <v>10</v>
      </c>
      <c r="F2755" t="s">
        <v>1072</v>
      </c>
      <c r="G2755" t="s">
        <v>734</v>
      </c>
      <c r="H2755">
        <v>2012</v>
      </c>
      <c r="I2755">
        <v>4</v>
      </c>
      <c r="J2755">
        <v>14</v>
      </c>
      <c r="K2755">
        <v>14</v>
      </c>
      <c r="L2755">
        <v>5</v>
      </c>
      <c r="M2755">
        <v>2012</v>
      </c>
      <c r="N2755">
        <v>3</v>
      </c>
      <c r="O2755">
        <v>31</v>
      </c>
      <c r="P2755">
        <v>14</v>
      </c>
      <c r="Q2755">
        <v>5</v>
      </c>
      <c r="R2755" s="1">
        <f t="shared" si="535"/>
        <v>9.9007936507936503</v>
      </c>
      <c r="S2755" s="1">
        <f t="shared" si="536"/>
        <v>10</v>
      </c>
      <c r="T2755" s="1">
        <f t="shared" si="537"/>
        <v>9.9502731876032691</v>
      </c>
      <c r="U2755" s="1">
        <f t="shared" si="538"/>
        <v>16</v>
      </c>
      <c r="W2755">
        <f t="shared" si="539"/>
        <v>37.200318090199048</v>
      </c>
      <c r="X2755">
        <f t="shared" si="540"/>
        <v>36</v>
      </c>
      <c r="Y2755">
        <f t="shared" si="541"/>
        <v>36.59919450463191</v>
      </c>
      <c r="AA2755">
        <f t="shared" si="542"/>
        <v>6.0992063492063497</v>
      </c>
      <c r="AB2755">
        <f t="shared" si="543"/>
        <v>6</v>
      </c>
      <c r="AC2755">
        <f t="shared" si="544"/>
        <v>6.0497268123967309</v>
      </c>
      <c r="AE2755">
        <f t="shared" si="545"/>
        <v>6.0992063492063497</v>
      </c>
      <c r="AF2755">
        <f t="shared" si="546"/>
        <v>6</v>
      </c>
      <c r="AG2755">
        <f t="shared" si="547"/>
        <v>6.0497268123967309</v>
      </c>
    </row>
    <row r="2756" spans="1:33" x14ac:dyDescent="0.25">
      <c r="A2756" t="s">
        <v>17</v>
      </c>
      <c r="B2756">
        <v>499</v>
      </c>
      <c r="C2756">
        <v>16</v>
      </c>
      <c r="D2756">
        <v>430</v>
      </c>
      <c r="E2756">
        <v>13</v>
      </c>
      <c r="F2756" t="s">
        <v>1072</v>
      </c>
      <c r="G2756" t="s">
        <v>903</v>
      </c>
      <c r="H2756">
        <v>2012</v>
      </c>
      <c r="I2756">
        <v>4</v>
      </c>
      <c r="J2756">
        <v>14</v>
      </c>
      <c r="K2756">
        <v>14</v>
      </c>
      <c r="L2756">
        <v>5</v>
      </c>
      <c r="M2756">
        <v>2012</v>
      </c>
      <c r="N2756">
        <v>4</v>
      </c>
      <c r="O2756">
        <v>7</v>
      </c>
      <c r="P2756">
        <v>14</v>
      </c>
      <c r="Q2756">
        <v>5</v>
      </c>
      <c r="R2756" s="1">
        <f t="shared" ref="R2756:R2819" si="548">E2756*B2756/D2756</f>
        <v>15.086046511627908</v>
      </c>
      <c r="S2756" s="1">
        <f t="shared" ref="S2756:S2819" si="549">E2756</f>
        <v>13</v>
      </c>
      <c r="T2756" s="1">
        <f t="shared" ref="T2756:T2819" si="550">SQRT(R2756*S2756)</f>
        <v>14.004235239782385</v>
      </c>
      <c r="U2756" s="1">
        <f t="shared" ref="U2756:U2819" si="551">C2756</f>
        <v>16</v>
      </c>
      <c r="W2756">
        <f t="shared" ref="W2756:W2819" si="552">(U2756-R2756)^2</f>
        <v>0.83531097890751638</v>
      </c>
      <c r="X2756">
        <f t="shared" ref="X2756:X2819" si="553">(U2756-S2756)^2</f>
        <v>9</v>
      </c>
      <c r="Y2756">
        <f t="shared" ref="Y2756:Y2819" si="554">(U2756-T2756)^2</f>
        <v>3.9830769781264723</v>
      </c>
      <c r="AA2756">
        <f t="shared" ref="AA2756:AA2819" si="555">ABS(R2756-$U2756)</f>
        <v>0.91395348837209234</v>
      </c>
      <c r="AB2756">
        <f t="shared" ref="AB2756:AB2819" si="556">ABS(S2756-$U2756)</f>
        <v>3</v>
      </c>
      <c r="AC2756">
        <f t="shared" ref="AC2756:AC2819" si="557">ABS(T2756-$U2756)</f>
        <v>1.9957647602176145</v>
      </c>
      <c r="AE2756">
        <f t="shared" ref="AE2756:AE2819" si="558">IF(OR(ISERROR($AA2756),ISERROR($AB2756),ISERROR($AC2756)),"NA",AA2756)</f>
        <v>0.91395348837209234</v>
      </c>
      <c r="AF2756">
        <f t="shared" ref="AF2756:AF2819" si="559">IF(OR(ISERROR($AA2756),ISERROR($AB2756),ISERROR($AC2756)),"NA",AB2756)</f>
        <v>3</v>
      </c>
      <c r="AG2756">
        <f t="shared" ref="AG2756:AG2819" si="560">IF(OR(ISERROR($AA2756),ISERROR($AB2756),ISERROR($AC2756)),"NA",AC2756)</f>
        <v>1.9957647602176145</v>
      </c>
    </row>
    <row r="2757" spans="1:33" x14ac:dyDescent="0.25">
      <c r="A2757" t="s">
        <v>17</v>
      </c>
      <c r="B2757">
        <v>496</v>
      </c>
      <c r="C2757">
        <v>19</v>
      </c>
      <c r="D2757">
        <v>473</v>
      </c>
      <c r="E2757">
        <v>8</v>
      </c>
      <c r="F2757" t="s">
        <v>1073</v>
      </c>
      <c r="G2757" t="s">
        <v>100</v>
      </c>
      <c r="H2757">
        <v>2012</v>
      </c>
      <c r="I2757">
        <v>4</v>
      </c>
      <c r="J2757">
        <v>14</v>
      </c>
      <c r="K2757">
        <v>15</v>
      </c>
      <c r="L2757">
        <v>5</v>
      </c>
      <c r="M2757">
        <v>2012</v>
      </c>
      <c r="N2757">
        <v>3</v>
      </c>
      <c r="O2757">
        <v>3</v>
      </c>
      <c r="P2757">
        <v>15</v>
      </c>
      <c r="Q2757">
        <v>5</v>
      </c>
      <c r="R2757" s="1">
        <f t="shared" si="548"/>
        <v>8.3890063424947154</v>
      </c>
      <c r="S2757" s="1">
        <f t="shared" si="549"/>
        <v>8</v>
      </c>
      <c r="T2757" s="1">
        <f t="shared" si="550"/>
        <v>8.1921945008622519</v>
      </c>
      <c r="U2757" s="1">
        <f t="shared" si="551"/>
        <v>19</v>
      </c>
      <c r="W2757">
        <f t="shared" si="552"/>
        <v>112.59318639961738</v>
      </c>
      <c r="X2757">
        <f t="shared" si="553"/>
        <v>121</v>
      </c>
      <c r="Y2757">
        <f t="shared" si="554"/>
        <v>116.80865970719215</v>
      </c>
      <c r="AA2757">
        <f t="shared" si="555"/>
        <v>10.610993657505285</v>
      </c>
      <c r="AB2757">
        <f t="shared" si="556"/>
        <v>11</v>
      </c>
      <c r="AC2757">
        <f t="shared" si="557"/>
        <v>10.807805499137748</v>
      </c>
      <c r="AE2757">
        <f t="shared" si="558"/>
        <v>10.610993657505285</v>
      </c>
      <c r="AF2757">
        <f t="shared" si="559"/>
        <v>11</v>
      </c>
      <c r="AG2757">
        <f t="shared" si="560"/>
        <v>10.807805499137748</v>
      </c>
    </row>
    <row r="2758" spans="1:33" x14ac:dyDescent="0.25">
      <c r="A2758" t="s">
        <v>17</v>
      </c>
      <c r="B2758">
        <v>496</v>
      </c>
      <c r="C2758">
        <v>19</v>
      </c>
      <c r="D2758">
        <v>399</v>
      </c>
      <c r="E2758">
        <v>9</v>
      </c>
      <c r="F2758" t="s">
        <v>1073</v>
      </c>
      <c r="G2758" t="s">
        <v>99</v>
      </c>
      <c r="H2758">
        <v>2012</v>
      </c>
      <c r="I2758">
        <v>4</v>
      </c>
      <c r="J2758">
        <v>14</v>
      </c>
      <c r="K2758">
        <v>15</v>
      </c>
      <c r="L2758">
        <v>5</v>
      </c>
      <c r="M2758">
        <v>2012</v>
      </c>
      <c r="N2758">
        <v>3</v>
      </c>
      <c r="O2758">
        <v>10</v>
      </c>
      <c r="P2758">
        <v>15</v>
      </c>
      <c r="Q2758">
        <v>5</v>
      </c>
      <c r="R2758" s="1">
        <f t="shared" si="548"/>
        <v>11.18796992481203</v>
      </c>
      <c r="S2758" s="1">
        <f t="shared" si="549"/>
        <v>9</v>
      </c>
      <c r="T2758" s="1">
        <f t="shared" si="550"/>
        <v>10.03452686095903</v>
      </c>
      <c r="U2758" s="1">
        <f t="shared" si="551"/>
        <v>19</v>
      </c>
      <c r="W2758">
        <f t="shared" si="552"/>
        <v>61.027813895641351</v>
      </c>
      <c r="X2758">
        <f t="shared" si="553"/>
        <v>100</v>
      </c>
      <c r="Y2758">
        <f t="shared" si="554"/>
        <v>80.379708606865151</v>
      </c>
      <c r="AA2758">
        <f t="shared" si="555"/>
        <v>7.8120300751879697</v>
      </c>
      <c r="AB2758">
        <f t="shared" si="556"/>
        <v>10</v>
      </c>
      <c r="AC2758">
        <f t="shared" si="557"/>
        <v>8.9654731390409701</v>
      </c>
      <c r="AE2758">
        <f t="shared" si="558"/>
        <v>7.8120300751879697</v>
      </c>
      <c r="AF2758">
        <f t="shared" si="559"/>
        <v>10</v>
      </c>
      <c r="AG2758">
        <f t="shared" si="560"/>
        <v>8.9654731390409701</v>
      </c>
    </row>
    <row r="2759" spans="1:33" x14ac:dyDescent="0.25">
      <c r="A2759" t="s">
        <v>17</v>
      </c>
      <c r="B2759">
        <v>496</v>
      </c>
      <c r="C2759">
        <v>19</v>
      </c>
      <c r="D2759">
        <v>346</v>
      </c>
      <c r="E2759">
        <v>14</v>
      </c>
      <c r="F2759" t="s">
        <v>1073</v>
      </c>
      <c r="G2759" t="s">
        <v>397</v>
      </c>
      <c r="H2759">
        <v>2012</v>
      </c>
      <c r="I2759">
        <v>4</v>
      </c>
      <c r="J2759">
        <v>14</v>
      </c>
      <c r="K2759">
        <v>15</v>
      </c>
      <c r="L2759">
        <v>5</v>
      </c>
      <c r="M2759">
        <v>2012</v>
      </c>
      <c r="N2759">
        <v>3</v>
      </c>
      <c r="O2759">
        <v>17</v>
      </c>
      <c r="P2759">
        <v>15</v>
      </c>
      <c r="Q2759">
        <v>5</v>
      </c>
      <c r="R2759" s="1">
        <f t="shared" si="548"/>
        <v>20.069364161849713</v>
      </c>
      <c r="S2759" s="1">
        <f t="shared" si="549"/>
        <v>14</v>
      </c>
      <c r="T2759" s="1">
        <f t="shared" si="550"/>
        <v>16.76219252561836</v>
      </c>
      <c r="U2759" s="1">
        <f t="shared" si="551"/>
        <v>19</v>
      </c>
      <c r="W2759">
        <f t="shared" si="552"/>
        <v>1.1435397106485381</v>
      </c>
      <c r="X2759">
        <f t="shared" si="553"/>
        <v>25</v>
      </c>
      <c r="Y2759">
        <f t="shared" si="554"/>
        <v>5.0077822923983337</v>
      </c>
      <c r="AA2759">
        <f t="shared" si="555"/>
        <v>1.0693641618497125</v>
      </c>
      <c r="AB2759">
        <f t="shared" si="556"/>
        <v>5</v>
      </c>
      <c r="AC2759">
        <f t="shared" si="557"/>
        <v>2.2378074743816398</v>
      </c>
      <c r="AE2759">
        <f t="shared" si="558"/>
        <v>1.0693641618497125</v>
      </c>
      <c r="AF2759">
        <f t="shared" si="559"/>
        <v>5</v>
      </c>
      <c r="AG2759">
        <f t="shared" si="560"/>
        <v>2.2378074743816398</v>
      </c>
    </row>
    <row r="2760" spans="1:33" x14ac:dyDescent="0.25">
      <c r="A2760" t="s">
        <v>17</v>
      </c>
      <c r="B2760">
        <v>496</v>
      </c>
      <c r="C2760">
        <v>19</v>
      </c>
      <c r="D2760">
        <v>436</v>
      </c>
      <c r="E2760">
        <v>21</v>
      </c>
      <c r="F2760" t="s">
        <v>1073</v>
      </c>
      <c r="G2760" t="s">
        <v>566</v>
      </c>
      <c r="H2760">
        <v>2012</v>
      </c>
      <c r="I2760">
        <v>4</v>
      </c>
      <c r="J2760">
        <v>14</v>
      </c>
      <c r="K2760">
        <v>15</v>
      </c>
      <c r="L2760">
        <v>5</v>
      </c>
      <c r="M2760">
        <v>2012</v>
      </c>
      <c r="N2760">
        <v>3</v>
      </c>
      <c r="O2760">
        <v>24</v>
      </c>
      <c r="P2760">
        <v>15</v>
      </c>
      <c r="Q2760">
        <v>5</v>
      </c>
      <c r="R2760" s="1">
        <f t="shared" si="548"/>
        <v>23.889908256880734</v>
      </c>
      <c r="S2760" s="1">
        <f t="shared" si="549"/>
        <v>21</v>
      </c>
      <c r="T2760" s="1">
        <f t="shared" si="550"/>
        <v>22.398394437872</v>
      </c>
      <c r="U2760" s="1">
        <f t="shared" si="551"/>
        <v>19</v>
      </c>
      <c r="W2760">
        <f t="shared" si="552"/>
        <v>23.911202760710374</v>
      </c>
      <c r="X2760">
        <f t="shared" si="553"/>
        <v>4</v>
      </c>
      <c r="Y2760">
        <f t="shared" si="554"/>
        <v>11.549084755359345</v>
      </c>
      <c r="AA2760">
        <f t="shared" si="555"/>
        <v>4.8899082568807337</v>
      </c>
      <c r="AB2760">
        <f t="shared" si="556"/>
        <v>2</v>
      </c>
      <c r="AC2760">
        <f t="shared" si="557"/>
        <v>3.3983944378719997</v>
      </c>
      <c r="AE2760">
        <f t="shared" si="558"/>
        <v>4.8899082568807337</v>
      </c>
      <c r="AF2760">
        <f t="shared" si="559"/>
        <v>2</v>
      </c>
      <c r="AG2760">
        <f t="shared" si="560"/>
        <v>3.3983944378719997</v>
      </c>
    </row>
    <row r="2761" spans="1:33" x14ac:dyDescent="0.25">
      <c r="A2761" t="s">
        <v>17</v>
      </c>
      <c r="B2761">
        <v>496</v>
      </c>
      <c r="C2761">
        <v>19</v>
      </c>
      <c r="D2761">
        <v>503</v>
      </c>
      <c r="E2761">
        <v>18</v>
      </c>
      <c r="F2761" t="s">
        <v>1073</v>
      </c>
      <c r="G2761" t="s">
        <v>735</v>
      </c>
      <c r="H2761">
        <v>2012</v>
      </c>
      <c r="I2761">
        <v>4</v>
      </c>
      <c r="J2761">
        <v>14</v>
      </c>
      <c r="K2761">
        <v>15</v>
      </c>
      <c r="L2761">
        <v>5</v>
      </c>
      <c r="M2761">
        <v>2012</v>
      </c>
      <c r="N2761">
        <v>3</v>
      </c>
      <c r="O2761">
        <v>31</v>
      </c>
      <c r="P2761">
        <v>15</v>
      </c>
      <c r="Q2761">
        <v>5</v>
      </c>
      <c r="R2761" s="1">
        <f t="shared" si="548"/>
        <v>17.749502982107355</v>
      </c>
      <c r="S2761" s="1">
        <f t="shared" si="549"/>
        <v>18</v>
      </c>
      <c r="T2761" s="1">
        <f t="shared" si="550"/>
        <v>17.874312677077469</v>
      </c>
      <c r="U2761" s="1">
        <f t="shared" si="551"/>
        <v>19</v>
      </c>
      <c r="W2761">
        <f t="shared" si="552"/>
        <v>1.5637427917583979</v>
      </c>
      <c r="X2761">
        <f t="shared" si="553"/>
        <v>1</v>
      </c>
      <c r="Y2761">
        <f t="shared" si="554"/>
        <v>1.2671719489884936</v>
      </c>
      <c r="AA2761">
        <f t="shared" si="555"/>
        <v>1.2504970178926449</v>
      </c>
      <c r="AB2761">
        <f t="shared" si="556"/>
        <v>1</v>
      </c>
      <c r="AC2761">
        <f t="shared" si="557"/>
        <v>1.1256873229225306</v>
      </c>
      <c r="AE2761">
        <f t="shared" si="558"/>
        <v>1.2504970178926449</v>
      </c>
      <c r="AF2761">
        <f t="shared" si="559"/>
        <v>1</v>
      </c>
      <c r="AG2761">
        <f t="shared" si="560"/>
        <v>1.1256873229225306</v>
      </c>
    </row>
    <row r="2762" spans="1:33" x14ac:dyDescent="0.25">
      <c r="A2762" t="s">
        <v>17</v>
      </c>
      <c r="B2762">
        <v>496</v>
      </c>
      <c r="C2762">
        <v>19</v>
      </c>
      <c r="D2762">
        <v>437</v>
      </c>
      <c r="E2762">
        <v>15</v>
      </c>
      <c r="F2762" t="s">
        <v>1073</v>
      </c>
      <c r="G2762" t="s">
        <v>904</v>
      </c>
      <c r="H2762">
        <v>2012</v>
      </c>
      <c r="I2762">
        <v>4</v>
      </c>
      <c r="J2762">
        <v>14</v>
      </c>
      <c r="K2762">
        <v>15</v>
      </c>
      <c r="L2762">
        <v>5</v>
      </c>
      <c r="M2762">
        <v>2012</v>
      </c>
      <c r="N2762">
        <v>4</v>
      </c>
      <c r="O2762">
        <v>7</v>
      </c>
      <c r="P2762">
        <v>15</v>
      </c>
      <c r="Q2762">
        <v>5</v>
      </c>
      <c r="R2762" s="1">
        <f t="shared" si="548"/>
        <v>17.025171624713959</v>
      </c>
      <c r="S2762" s="1">
        <f t="shared" si="549"/>
        <v>15</v>
      </c>
      <c r="T2762" s="1">
        <f t="shared" si="550"/>
        <v>15.980537361763195</v>
      </c>
      <c r="U2762" s="1">
        <f t="shared" si="551"/>
        <v>19</v>
      </c>
      <c r="W2762">
        <f t="shared" si="552"/>
        <v>3.8999471118349041</v>
      </c>
      <c r="X2762">
        <f t="shared" si="553"/>
        <v>16</v>
      </c>
      <c r="Y2762">
        <f t="shared" si="554"/>
        <v>9.1171546237079646</v>
      </c>
      <c r="AA2762">
        <f t="shared" si="555"/>
        <v>1.9748283752860409</v>
      </c>
      <c r="AB2762">
        <f t="shared" si="556"/>
        <v>4</v>
      </c>
      <c r="AC2762">
        <f t="shared" si="557"/>
        <v>3.0194626382368046</v>
      </c>
      <c r="AE2762">
        <f t="shared" si="558"/>
        <v>1.9748283752860409</v>
      </c>
      <c r="AF2762">
        <f t="shared" si="559"/>
        <v>4</v>
      </c>
      <c r="AG2762">
        <f t="shared" si="560"/>
        <v>3.0194626382368046</v>
      </c>
    </row>
    <row r="2763" spans="1:33" x14ac:dyDescent="0.25">
      <c r="A2763" t="s">
        <v>17</v>
      </c>
      <c r="B2763">
        <v>503</v>
      </c>
      <c r="C2763">
        <v>20</v>
      </c>
      <c r="D2763">
        <v>477</v>
      </c>
      <c r="E2763">
        <v>11</v>
      </c>
      <c r="F2763" t="s">
        <v>1074</v>
      </c>
      <c r="G2763" t="s">
        <v>102</v>
      </c>
      <c r="H2763">
        <v>2012</v>
      </c>
      <c r="I2763">
        <v>4</v>
      </c>
      <c r="J2763">
        <v>14</v>
      </c>
      <c r="K2763">
        <v>16</v>
      </c>
      <c r="L2763">
        <v>5</v>
      </c>
      <c r="M2763">
        <v>2012</v>
      </c>
      <c r="N2763">
        <v>3</v>
      </c>
      <c r="O2763">
        <v>3</v>
      </c>
      <c r="P2763">
        <v>16</v>
      </c>
      <c r="Q2763">
        <v>5</v>
      </c>
      <c r="R2763" s="1">
        <f t="shared" si="548"/>
        <v>11.59958071278826</v>
      </c>
      <c r="S2763" s="1">
        <f t="shared" si="549"/>
        <v>11</v>
      </c>
      <c r="T2763" s="1">
        <f t="shared" si="550"/>
        <v>11.295812845504782</v>
      </c>
      <c r="U2763" s="1">
        <f t="shared" si="551"/>
        <v>20</v>
      </c>
      <c r="W2763">
        <f t="shared" si="552"/>
        <v>70.567044200959003</v>
      </c>
      <c r="X2763">
        <f t="shared" si="553"/>
        <v>81</v>
      </c>
      <c r="Y2763">
        <f t="shared" si="554"/>
        <v>75.762874020479558</v>
      </c>
      <c r="AA2763">
        <f t="shared" si="555"/>
        <v>8.40041928721174</v>
      </c>
      <c r="AB2763">
        <f t="shared" si="556"/>
        <v>9</v>
      </c>
      <c r="AC2763">
        <f t="shared" si="557"/>
        <v>8.7041871544952176</v>
      </c>
      <c r="AE2763">
        <f t="shared" si="558"/>
        <v>8.40041928721174</v>
      </c>
      <c r="AF2763">
        <f t="shared" si="559"/>
        <v>9</v>
      </c>
      <c r="AG2763">
        <f t="shared" si="560"/>
        <v>8.7041871544952176</v>
      </c>
    </row>
    <row r="2764" spans="1:33" x14ac:dyDescent="0.25">
      <c r="A2764" t="s">
        <v>17</v>
      </c>
      <c r="B2764">
        <v>503</v>
      </c>
      <c r="C2764">
        <v>20</v>
      </c>
      <c r="D2764">
        <v>394</v>
      </c>
      <c r="E2764">
        <v>14</v>
      </c>
      <c r="F2764" t="s">
        <v>1074</v>
      </c>
      <c r="G2764" t="s">
        <v>101</v>
      </c>
      <c r="H2764">
        <v>2012</v>
      </c>
      <c r="I2764">
        <v>4</v>
      </c>
      <c r="J2764">
        <v>14</v>
      </c>
      <c r="K2764">
        <v>16</v>
      </c>
      <c r="L2764">
        <v>5</v>
      </c>
      <c r="M2764">
        <v>2012</v>
      </c>
      <c r="N2764">
        <v>3</v>
      </c>
      <c r="O2764">
        <v>10</v>
      </c>
      <c r="P2764">
        <v>16</v>
      </c>
      <c r="Q2764">
        <v>5</v>
      </c>
      <c r="R2764" s="1">
        <f t="shared" si="548"/>
        <v>17.873096446700508</v>
      </c>
      <c r="S2764" s="1">
        <f t="shared" si="549"/>
        <v>14</v>
      </c>
      <c r="T2764" s="1">
        <f t="shared" si="550"/>
        <v>15.818449679213419</v>
      </c>
      <c r="U2764" s="1">
        <f t="shared" si="551"/>
        <v>20</v>
      </c>
      <c r="W2764">
        <f t="shared" si="552"/>
        <v>4.5237187250380053</v>
      </c>
      <c r="X2764">
        <f t="shared" si="553"/>
        <v>36</v>
      </c>
      <c r="Y2764">
        <f t="shared" si="554"/>
        <v>17.485363085270357</v>
      </c>
      <c r="AA2764">
        <f t="shared" si="555"/>
        <v>2.126903553299492</v>
      </c>
      <c r="AB2764">
        <f t="shared" si="556"/>
        <v>6</v>
      </c>
      <c r="AC2764">
        <f t="shared" si="557"/>
        <v>4.181550320786581</v>
      </c>
      <c r="AE2764">
        <f t="shared" si="558"/>
        <v>2.126903553299492</v>
      </c>
      <c r="AF2764">
        <f t="shared" si="559"/>
        <v>6</v>
      </c>
      <c r="AG2764">
        <f t="shared" si="560"/>
        <v>4.181550320786581</v>
      </c>
    </row>
    <row r="2765" spans="1:33" x14ac:dyDescent="0.25">
      <c r="A2765" t="s">
        <v>17</v>
      </c>
      <c r="B2765">
        <v>503</v>
      </c>
      <c r="C2765">
        <v>20</v>
      </c>
      <c r="D2765">
        <v>352</v>
      </c>
      <c r="E2765">
        <v>20</v>
      </c>
      <c r="F2765" t="s">
        <v>1074</v>
      </c>
      <c r="G2765" t="s">
        <v>398</v>
      </c>
      <c r="H2765">
        <v>2012</v>
      </c>
      <c r="I2765">
        <v>4</v>
      </c>
      <c r="J2765">
        <v>14</v>
      </c>
      <c r="K2765">
        <v>16</v>
      </c>
      <c r="L2765">
        <v>5</v>
      </c>
      <c r="M2765">
        <v>2012</v>
      </c>
      <c r="N2765">
        <v>3</v>
      </c>
      <c r="O2765">
        <v>17</v>
      </c>
      <c r="P2765">
        <v>16</v>
      </c>
      <c r="Q2765">
        <v>5</v>
      </c>
      <c r="R2765" s="1">
        <f t="shared" si="548"/>
        <v>28.579545454545453</v>
      </c>
      <c r="S2765" s="1">
        <f t="shared" si="549"/>
        <v>20</v>
      </c>
      <c r="T2765" s="1">
        <f t="shared" si="550"/>
        <v>23.907967481383878</v>
      </c>
      <c r="U2765" s="1">
        <f t="shared" si="551"/>
        <v>20</v>
      </c>
      <c r="W2765">
        <f t="shared" si="552"/>
        <v>73.608600206611541</v>
      </c>
      <c r="X2765">
        <f t="shared" si="553"/>
        <v>0</v>
      </c>
      <c r="Y2765">
        <f t="shared" si="554"/>
        <v>15.27220983555385</v>
      </c>
      <c r="AA2765">
        <f t="shared" si="555"/>
        <v>8.5795454545454533</v>
      </c>
      <c r="AB2765">
        <f t="shared" si="556"/>
        <v>0</v>
      </c>
      <c r="AC2765">
        <f t="shared" si="557"/>
        <v>3.9079674813838778</v>
      </c>
      <c r="AE2765">
        <f t="shared" si="558"/>
        <v>8.5795454545454533</v>
      </c>
      <c r="AF2765">
        <f t="shared" si="559"/>
        <v>0</v>
      </c>
      <c r="AG2765">
        <f t="shared" si="560"/>
        <v>3.9079674813838778</v>
      </c>
    </row>
    <row r="2766" spans="1:33" x14ac:dyDescent="0.25">
      <c r="A2766" t="s">
        <v>17</v>
      </c>
      <c r="B2766">
        <v>503</v>
      </c>
      <c r="C2766">
        <v>20</v>
      </c>
      <c r="D2766">
        <v>446</v>
      </c>
      <c r="E2766">
        <v>14</v>
      </c>
      <c r="F2766" t="s">
        <v>1074</v>
      </c>
      <c r="G2766" t="s">
        <v>567</v>
      </c>
      <c r="H2766">
        <v>2012</v>
      </c>
      <c r="I2766">
        <v>4</v>
      </c>
      <c r="J2766">
        <v>14</v>
      </c>
      <c r="K2766">
        <v>16</v>
      </c>
      <c r="L2766">
        <v>5</v>
      </c>
      <c r="M2766">
        <v>2012</v>
      </c>
      <c r="N2766">
        <v>3</v>
      </c>
      <c r="O2766">
        <v>24</v>
      </c>
      <c r="P2766">
        <v>16</v>
      </c>
      <c r="Q2766">
        <v>5</v>
      </c>
      <c r="R2766" s="1">
        <f t="shared" si="548"/>
        <v>15.789237668161435</v>
      </c>
      <c r="S2766" s="1">
        <f t="shared" si="549"/>
        <v>14</v>
      </c>
      <c r="T2766" s="1">
        <f t="shared" si="550"/>
        <v>14.867727713213613</v>
      </c>
      <c r="U2766" s="1">
        <f t="shared" si="551"/>
        <v>20</v>
      </c>
      <c r="W2766">
        <f t="shared" si="552"/>
        <v>17.730519415230546</v>
      </c>
      <c r="X2766">
        <f t="shared" si="553"/>
        <v>36</v>
      </c>
      <c r="Y2766">
        <f t="shared" si="554"/>
        <v>26.340218825715571</v>
      </c>
      <c r="AA2766">
        <f t="shared" si="555"/>
        <v>4.2107623318385645</v>
      </c>
      <c r="AB2766">
        <f t="shared" si="556"/>
        <v>6</v>
      </c>
      <c r="AC2766">
        <f t="shared" si="557"/>
        <v>5.132272286786387</v>
      </c>
      <c r="AE2766">
        <f t="shared" si="558"/>
        <v>4.2107623318385645</v>
      </c>
      <c r="AF2766">
        <f t="shared" si="559"/>
        <v>6</v>
      </c>
      <c r="AG2766">
        <f t="shared" si="560"/>
        <v>5.132272286786387</v>
      </c>
    </row>
    <row r="2767" spans="1:33" x14ac:dyDescent="0.25">
      <c r="A2767" t="s">
        <v>17</v>
      </c>
      <c r="B2767">
        <v>503</v>
      </c>
      <c r="C2767">
        <v>20</v>
      </c>
      <c r="D2767">
        <v>513</v>
      </c>
      <c r="E2767">
        <v>6</v>
      </c>
      <c r="F2767" t="s">
        <v>1074</v>
      </c>
      <c r="G2767" t="s">
        <v>736</v>
      </c>
      <c r="H2767">
        <v>2012</v>
      </c>
      <c r="I2767">
        <v>4</v>
      </c>
      <c r="J2767">
        <v>14</v>
      </c>
      <c r="K2767">
        <v>16</v>
      </c>
      <c r="L2767">
        <v>5</v>
      </c>
      <c r="M2767">
        <v>2012</v>
      </c>
      <c r="N2767">
        <v>3</v>
      </c>
      <c r="O2767">
        <v>31</v>
      </c>
      <c r="P2767">
        <v>16</v>
      </c>
      <c r="Q2767">
        <v>5</v>
      </c>
      <c r="R2767" s="1">
        <f t="shared" si="548"/>
        <v>5.8830409356725148</v>
      </c>
      <c r="S2767" s="1">
        <f t="shared" si="549"/>
        <v>6</v>
      </c>
      <c r="T2767" s="1">
        <f t="shared" si="550"/>
        <v>5.941232667892673</v>
      </c>
      <c r="U2767" s="1">
        <f t="shared" si="551"/>
        <v>20</v>
      </c>
      <c r="W2767">
        <f t="shared" si="552"/>
        <v>199.28853322389796</v>
      </c>
      <c r="X2767">
        <f t="shared" si="553"/>
        <v>196</v>
      </c>
      <c r="Y2767">
        <f t="shared" si="554"/>
        <v>197.64893889832814</v>
      </c>
      <c r="AA2767">
        <f t="shared" si="555"/>
        <v>14.116959064327485</v>
      </c>
      <c r="AB2767">
        <f t="shared" si="556"/>
        <v>14</v>
      </c>
      <c r="AC2767">
        <f t="shared" si="557"/>
        <v>14.058767332107326</v>
      </c>
      <c r="AE2767">
        <f t="shared" si="558"/>
        <v>14.116959064327485</v>
      </c>
      <c r="AF2767">
        <f t="shared" si="559"/>
        <v>14</v>
      </c>
      <c r="AG2767">
        <f t="shared" si="560"/>
        <v>14.058767332107326</v>
      </c>
    </row>
    <row r="2768" spans="1:33" x14ac:dyDescent="0.25">
      <c r="A2768" t="s">
        <v>17</v>
      </c>
      <c r="B2768">
        <v>503</v>
      </c>
      <c r="C2768">
        <v>20</v>
      </c>
      <c r="D2768">
        <v>445</v>
      </c>
      <c r="E2768">
        <v>12</v>
      </c>
      <c r="F2768" t="s">
        <v>1074</v>
      </c>
      <c r="G2768" t="s">
        <v>905</v>
      </c>
      <c r="H2768">
        <v>2012</v>
      </c>
      <c r="I2768">
        <v>4</v>
      </c>
      <c r="J2768">
        <v>14</v>
      </c>
      <c r="K2768">
        <v>16</v>
      </c>
      <c r="L2768">
        <v>5</v>
      </c>
      <c r="M2768">
        <v>2012</v>
      </c>
      <c r="N2768">
        <v>4</v>
      </c>
      <c r="O2768">
        <v>7</v>
      </c>
      <c r="P2768">
        <v>16</v>
      </c>
      <c r="Q2768">
        <v>5</v>
      </c>
      <c r="R2768" s="1">
        <f t="shared" si="548"/>
        <v>13.564044943820225</v>
      </c>
      <c r="S2768" s="1">
        <f t="shared" si="549"/>
        <v>12</v>
      </c>
      <c r="T2768" s="1">
        <f t="shared" si="550"/>
        <v>12.75807741494943</v>
      </c>
      <c r="U2768" s="1">
        <f t="shared" si="551"/>
        <v>20</v>
      </c>
      <c r="W2768">
        <f t="shared" si="552"/>
        <v>41.421517485166014</v>
      </c>
      <c r="X2768">
        <f t="shared" si="553"/>
        <v>64</v>
      </c>
      <c r="Y2768">
        <f t="shared" si="554"/>
        <v>52.445442727865533</v>
      </c>
      <c r="AA2768">
        <f t="shared" si="555"/>
        <v>6.4359550561797754</v>
      </c>
      <c r="AB2768">
        <f t="shared" si="556"/>
        <v>8</v>
      </c>
      <c r="AC2768">
        <f t="shared" si="557"/>
        <v>7.2419225850505704</v>
      </c>
      <c r="AE2768">
        <f t="shared" si="558"/>
        <v>6.4359550561797754</v>
      </c>
      <c r="AF2768">
        <f t="shared" si="559"/>
        <v>8</v>
      </c>
      <c r="AG2768">
        <f t="shared" si="560"/>
        <v>7.2419225850505704</v>
      </c>
    </row>
    <row r="2769" spans="1:33" x14ac:dyDescent="0.25">
      <c r="A2769" t="s">
        <v>17</v>
      </c>
      <c r="B2769">
        <v>513</v>
      </c>
      <c r="C2769">
        <v>21</v>
      </c>
      <c r="D2769">
        <v>482</v>
      </c>
      <c r="E2769">
        <v>13</v>
      </c>
      <c r="F2769" t="s">
        <v>1075</v>
      </c>
      <c r="G2769" t="s">
        <v>104</v>
      </c>
      <c r="H2769">
        <v>2012</v>
      </c>
      <c r="I2769">
        <v>4</v>
      </c>
      <c r="J2769">
        <v>14</v>
      </c>
      <c r="K2769">
        <v>17</v>
      </c>
      <c r="L2769">
        <v>5</v>
      </c>
      <c r="M2769">
        <v>2012</v>
      </c>
      <c r="N2769">
        <v>3</v>
      </c>
      <c r="O2769">
        <v>3</v>
      </c>
      <c r="P2769">
        <v>17</v>
      </c>
      <c r="Q2769">
        <v>5</v>
      </c>
      <c r="R2769" s="1">
        <f t="shared" si="548"/>
        <v>13.836099585062241</v>
      </c>
      <c r="S2769" s="1">
        <f t="shared" si="549"/>
        <v>13</v>
      </c>
      <c r="T2769" s="1">
        <f t="shared" si="550"/>
        <v>13.411535877960031</v>
      </c>
      <c r="U2769" s="1">
        <f t="shared" si="551"/>
        <v>21</v>
      </c>
      <c r="W2769">
        <f t="shared" si="552"/>
        <v>51.321469155145394</v>
      </c>
      <c r="X2769">
        <f t="shared" si="553"/>
        <v>64</v>
      </c>
      <c r="Y2769">
        <f t="shared" si="554"/>
        <v>57.584787731487843</v>
      </c>
      <c r="AA2769">
        <f t="shared" si="555"/>
        <v>7.1639004149377588</v>
      </c>
      <c r="AB2769">
        <f t="shared" si="556"/>
        <v>8</v>
      </c>
      <c r="AC2769">
        <f t="shared" si="557"/>
        <v>7.5884641220399693</v>
      </c>
      <c r="AE2769">
        <f t="shared" si="558"/>
        <v>7.1639004149377588</v>
      </c>
      <c r="AF2769">
        <f t="shared" si="559"/>
        <v>8</v>
      </c>
      <c r="AG2769">
        <f t="shared" si="560"/>
        <v>7.5884641220399693</v>
      </c>
    </row>
    <row r="2770" spans="1:33" x14ac:dyDescent="0.25">
      <c r="A2770" t="s">
        <v>17</v>
      </c>
      <c r="B2770">
        <v>513</v>
      </c>
      <c r="C2770">
        <v>21</v>
      </c>
      <c r="D2770">
        <v>404</v>
      </c>
      <c r="E2770">
        <v>11</v>
      </c>
      <c r="F2770" t="s">
        <v>1075</v>
      </c>
      <c r="G2770" t="s">
        <v>103</v>
      </c>
      <c r="H2770">
        <v>2012</v>
      </c>
      <c r="I2770">
        <v>4</v>
      </c>
      <c r="J2770">
        <v>14</v>
      </c>
      <c r="K2770">
        <v>17</v>
      </c>
      <c r="L2770">
        <v>5</v>
      </c>
      <c r="M2770">
        <v>2012</v>
      </c>
      <c r="N2770">
        <v>3</v>
      </c>
      <c r="O2770">
        <v>10</v>
      </c>
      <c r="P2770">
        <v>17</v>
      </c>
      <c r="Q2770">
        <v>5</v>
      </c>
      <c r="R2770" s="1">
        <f t="shared" si="548"/>
        <v>13.967821782178218</v>
      </c>
      <c r="S2770" s="1">
        <f t="shared" si="549"/>
        <v>11</v>
      </c>
      <c r="T2770" s="1">
        <f t="shared" si="550"/>
        <v>12.395403970987005</v>
      </c>
      <c r="U2770" s="1">
        <f t="shared" si="551"/>
        <v>21</v>
      </c>
      <c r="W2770">
        <f t="shared" si="552"/>
        <v>49.451530487207137</v>
      </c>
      <c r="X2770">
        <f t="shared" si="553"/>
        <v>100</v>
      </c>
      <c r="Y2770">
        <f t="shared" si="554"/>
        <v>74.039072822506213</v>
      </c>
      <c r="AA2770">
        <f t="shared" si="555"/>
        <v>7.032178217821782</v>
      </c>
      <c r="AB2770">
        <f t="shared" si="556"/>
        <v>10</v>
      </c>
      <c r="AC2770">
        <f t="shared" si="557"/>
        <v>8.6045960290129955</v>
      </c>
      <c r="AE2770">
        <f t="shared" si="558"/>
        <v>7.032178217821782</v>
      </c>
      <c r="AF2770">
        <f t="shared" si="559"/>
        <v>10</v>
      </c>
      <c r="AG2770">
        <f t="shared" si="560"/>
        <v>8.6045960290129955</v>
      </c>
    </row>
    <row r="2771" spans="1:33" x14ac:dyDescent="0.25">
      <c r="A2771" t="s">
        <v>17</v>
      </c>
      <c r="B2771">
        <v>513</v>
      </c>
      <c r="C2771">
        <v>21</v>
      </c>
      <c r="D2771">
        <v>361</v>
      </c>
      <c r="E2771">
        <v>18</v>
      </c>
      <c r="F2771" t="s">
        <v>1075</v>
      </c>
      <c r="G2771" t="s">
        <v>399</v>
      </c>
      <c r="H2771">
        <v>2012</v>
      </c>
      <c r="I2771">
        <v>4</v>
      </c>
      <c r="J2771">
        <v>14</v>
      </c>
      <c r="K2771">
        <v>17</v>
      </c>
      <c r="L2771">
        <v>5</v>
      </c>
      <c r="M2771">
        <v>2012</v>
      </c>
      <c r="N2771">
        <v>3</v>
      </c>
      <c r="O2771">
        <v>17</v>
      </c>
      <c r="P2771">
        <v>17</v>
      </c>
      <c r="Q2771">
        <v>5</v>
      </c>
      <c r="R2771" s="1">
        <f t="shared" si="548"/>
        <v>25.578947368421051</v>
      </c>
      <c r="S2771" s="1">
        <f t="shared" si="549"/>
        <v>18</v>
      </c>
      <c r="T2771" s="1">
        <f t="shared" si="550"/>
        <v>21.457424184453707</v>
      </c>
      <c r="U2771" s="1">
        <f t="shared" si="551"/>
        <v>21</v>
      </c>
      <c r="W2771">
        <f t="shared" si="552"/>
        <v>20.966759002770072</v>
      </c>
      <c r="X2771">
        <f t="shared" si="553"/>
        <v>9</v>
      </c>
      <c r="Y2771">
        <f t="shared" si="554"/>
        <v>0.20923688452313899</v>
      </c>
      <c r="AA2771">
        <f t="shared" si="555"/>
        <v>4.5789473684210513</v>
      </c>
      <c r="AB2771">
        <f t="shared" si="556"/>
        <v>3</v>
      </c>
      <c r="AC2771">
        <f t="shared" si="557"/>
        <v>0.45742418445370703</v>
      </c>
      <c r="AE2771">
        <f t="shared" si="558"/>
        <v>4.5789473684210513</v>
      </c>
      <c r="AF2771">
        <f t="shared" si="559"/>
        <v>3</v>
      </c>
      <c r="AG2771">
        <f t="shared" si="560"/>
        <v>0.45742418445370703</v>
      </c>
    </row>
    <row r="2772" spans="1:33" x14ac:dyDescent="0.25">
      <c r="A2772" t="s">
        <v>17</v>
      </c>
      <c r="B2772">
        <v>513</v>
      </c>
      <c r="C2772">
        <v>21</v>
      </c>
      <c r="D2772">
        <v>450</v>
      </c>
      <c r="E2772">
        <v>7</v>
      </c>
      <c r="F2772" t="s">
        <v>1075</v>
      </c>
      <c r="G2772" t="s">
        <v>568</v>
      </c>
      <c r="H2772">
        <v>2012</v>
      </c>
      <c r="I2772">
        <v>4</v>
      </c>
      <c r="J2772">
        <v>14</v>
      </c>
      <c r="K2772">
        <v>17</v>
      </c>
      <c r="L2772">
        <v>5</v>
      </c>
      <c r="M2772">
        <v>2012</v>
      </c>
      <c r="N2772">
        <v>3</v>
      </c>
      <c r="O2772">
        <v>24</v>
      </c>
      <c r="P2772">
        <v>17</v>
      </c>
      <c r="Q2772">
        <v>5</v>
      </c>
      <c r="R2772" s="1">
        <f t="shared" si="548"/>
        <v>7.98</v>
      </c>
      <c r="S2772" s="1">
        <f t="shared" si="549"/>
        <v>7</v>
      </c>
      <c r="T2772" s="1">
        <f t="shared" si="550"/>
        <v>7.4739547764219179</v>
      </c>
      <c r="U2772" s="1">
        <f t="shared" si="551"/>
        <v>21</v>
      </c>
      <c r="W2772">
        <f t="shared" si="552"/>
        <v>169.5204</v>
      </c>
      <c r="X2772">
        <f t="shared" si="553"/>
        <v>196</v>
      </c>
      <c r="Y2772">
        <f t="shared" si="554"/>
        <v>182.95389939027945</v>
      </c>
      <c r="AA2772">
        <f t="shared" si="555"/>
        <v>13.02</v>
      </c>
      <c r="AB2772">
        <f t="shared" si="556"/>
        <v>14</v>
      </c>
      <c r="AC2772">
        <f t="shared" si="557"/>
        <v>13.526045223578082</v>
      </c>
      <c r="AE2772">
        <f t="shared" si="558"/>
        <v>13.02</v>
      </c>
      <c r="AF2772">
        <f t="shared" si="559"/>
        <v>14</v>
      </c>
      <c r="AG2772">
        <f t="shared" si="560"/>
        <v>13.526045223578082</v>
      </c>
    </row>
    <row r="2773" spans="1:33" x14ac:dyDescent="0.25">
      <c r="A2773" t="s">
        <v>17</v>
      </c>
      <c r="B2773">
        <v>513</v>
      </c>
      <c r="C2773">
        <v>21</v>
      </c>
      <c r="D2773">
        <v>503</v>
      </c>
      <c r="E2773">
        <v>16</v>
      </c>
      <c r="F2773" t="s">
        <v>1075</v>
      </c>
      <c r="G2773" t="s">
        <v>737</v>
      </c>
      <c r="H2773">
        <v>2012</v>
      </c>
      <c r="I2773">
        <v>4</v>
      </c>
      <c r="J2773">
        <v>14</v>
      </c>
      <c r="K2773">
        <v>17</v>
      </c>
      <c r="L2773">
        <v>5</v>
      </c>
      <c r="M2773">
        <v>2012</v>
      </c>
      <c r="N2773">
        <v>3</v>
      </c>
      <c r="O2773">
        <v>31</v>
      </c>
      <c r="P2773">
        <v>17</v>
      </c>
      <c r="Q2773">
        <v>5</v>
      </c>
      <c r="R2773" s="1">
        <f t="shared" si="548"/>
        <v>16.318091451292247</v>
      </c>
      <c r="S2773" s="1">
        <f t="shared" si="549"/>
        <v>16</v>
      </c>
      <c r="T2773" s="1">
        <f t="shared" si="550"/>
        <v>16.158263001346274</v>
      </c>
      <c r="U2773" s="1">
        <f t="shared" si="551"/>
        <v>21</v>
      </c>
      <c r="W2773">
        <f t="shared" si="552"/>
        <v>21.920267658462738</v>
      </c>
      <c r="X2773">
        <f t="shared" si="553"/>
        <v>25</v>
      </c>
      <c r="Y2773">
        <f t="shared" si="554"/>
        <v>23.44241716413239</v>
      </c>
      <c r="AA2773">
        <f t="shared" si="555"/>
        <v>4.681908548707753</v>
      </c>
      <c r="AB2773">
        <f t="shared" si="556"/>
        <v>5</v>
      </c>
      <c r="AC2773">
        <f t="shared" si="557"/>
        <v>4.841736998653726</v>
      </c>
      <c r="AE2773">
        <f t="shared" si="558"/>
        <v>4.681908548707753</v>
      </c>
      <c r="AF2773">
        <f t="shared" si="559"/>
        <v>5</v>
      </c>
      <c r="AG2773">
        <f t="shared" si="560"/>
        <v>4.841736998653726</v>
      </c>
    </row>
    <row r="2774" spans="1:33" x14ac:dyDescent="0.25">
      <c r="A2774" t="s">
        <v>17</v>
      </c>
      <c r="B2774">
        <v>513</v>
      </c>
      <c r="C2774">
        <v>21</v>
      </c>
      <c r="D2774">
        <v>447</v>
      </c>
      <c r="E2774">
        <v>8</v>
      </c>
      <c r="F2774" t="s">
        <v>1075</v>
      </c>
      <c r="G2774" t="s">
        <v>906</v>
      </c>
      <c r="H2774">
        <v>2012</v>
      </c>
      <c r="I2774">
        <v>4</v>
      </c>
      <c r="J2774">
        <v>14</v>
      </c>
      <c r="K2774">
        <v>17</v>
      </c>
      <c r="L2774">
        <v>5</v>
      </c>
      <c r="M2774">
        <v>2012</v>
      </c>
      <c r="N2774">
        <v>4</v>
      </c>
      <c r="O2774">
        <v>7</v>
      </c>
      <c r="P2774">
        <v>17</v>
      </c>
      <c r="Q2774">
        <v>5</v>
      </c>
      <c r="R2774" s="1">
        <f t="shared" si="548"/>
        <v>9.1812080536912752</v>
      </c>
      <c r="S2774" s="1">
        <f t="shared" si="549"/>
        <v>8</v>
      </c>
      <c r="T2774" s="1">
        <f t="shared" si="550"/>
        <v>8.5702779668765814</v>
      </c>
      <c r="U2774" s="1">
        <f t="shared" si="551"/>
        <v>21</v>
      </c>
      <c r="W2774">
        <f t="shared" si="552"/>
        <v>139.68384307013199</v>
      </c>
      <c r="X2774">
        <f t="shared" si="553"/>
        <v>169</v>
      </c>
      <c r="Y2774">
        <f t="shared" si="554"/>
        <v>154.49798982071377</v>
      </c>
      <c r="AA2774">
        <f t="shared" si="555"/>
        <v>11.818791946308725</v>
      </c>
      <c r="AB2774">
        <f t="shared" si="556"/>
        <v>13</v>
      </c>
      <c r="AC2774">
        <f t="shared" si="557"/>
        <v>12.429722033123419</v>
      </c>
      <c r="AE2774">
        <f t="shared" si="558"/>
        <v>11.818791946308725</v>
      </c>
      <c r="AF2774">
        <f t="shared" si="559"/>
        <v>13</v>
      </c>
      <c r="AG2774">
        <f t="shared" si="560"/>
        <v>12.429722033123419</v>
      </c>
    </row>
    <row r="2775" spans="1:33" x14ac:dyDescent="0.25">
      <c r="A2775" t="s">
        <v>17</v>
      </c>
      <c r="B2775">
        <v>518</v>
      </c>
      <c r="C2775">
        <v>19</v>
      </c>
      <c r="D2775">
        <v>485</v>
      </c>
      <c r="E2775">
        <v>17</v>
      </c>
      <c r="F2775" t="s">
        <v>1076</v>
      </c>
      <c r="G2775" t="s">
        <v>106</v>
      </c>
      <c r="H2775">
        <v>2012</v>
      </c>
      <c r="I2775">
        <v>4</v>
      </c>
      <c r="J2775">
        <v>14</v>
      </c>
      <c r="K2775">
        <v>18</v>
      </c>
      <c r="L2775">
        <v>5</v>
      </c>
      <c r="M2775">
        <v>2012</v>
      </c>
      <c r="N2775">
        <v>3</v>
      </c>
      <c r="O2775">
        <v>3</v>
      </c>
      <c r="P2775">
        <v>18</v>
      </c>
      <c r="Q2775">
        <v>5</v>
      </c>
      <c r="R2775" s="1">
        <f t="shared" si="548"/>
        <v>18.156701030927834</v>
      </c>
      <c r="S2775" s="1">
        <f t="shared" si="549"/>
        <v>17</v>
      </c>
      <c r="T2775" s="1">
        <f t="shared" si="550"/>
        <v>17.568833698506374</v>
      </c>
      <c r="U2775" s="1">
        <f t="shared" si="551"/>
        <v>19</v>
      </c>
      <c r="W2775">
        <f t="shared" si="552"/>
        <v>0.71115315123817713</v>
      </c>
      <c r="X2775">
        <f t="shared" si="553"/>
        <v>4</v>
      </c>
      <c r="Y2775">
        <f t="shared" si="554"/>
        <v>2.0482369825309439</v>
      </c>
      <c r="AA2775">
        <f t="shared" si="555"/>
        <v>0.84329896907216551</v>
      </c>
      <c r="AB2775">
        <f t="shared" si="556"/>
        <v>2</v>
      </c>
      <c r="AC2775">
        <f t="shared" si="557"/>
        <v>1.4311663014936258</v>
      </c>
      <c r="AE2775">
        <f t="shared" si="558"/>
        <v>0.84329896907216551</v>
      </c>
      <c r="AF2775">
        <f t="shared" si="559"/>
        <v>2</v>
      </c>
      <c r="AG2775">
        <f t="shared" si="560"/>
        <v>1.4311663014936258</v>
      </c>
    </row>
    <row r="2776" spans="1:33" x14ac:dyDescent="0.25">
      <c r="A2776" t="s">
        <v>17</v>
      </c>
      <c r="B2776">
        <v>518</v>
      </c>
      <c r="C2776">
        <v>19</v>
      </c>
      <c r="D2776">
        <v>401</v>
      </c>
      <c r="E2776">
        <v>16</v>
      </c>
      <c r="F2776" t="s">
        <v>1076</v>
      </c>
      <c r="G2776" t="s">
        <v>105</v>
      </c>
      <c r="H2776">
        <v>2012</v>
      </c>
      <c r="I2776">
        <v>4</v>
      </c>
      <c r="J2776">
        <v>14</v>
      </c>
      <c r="K2776">
        <v>18</v>
      </c>
      <c r="L2776">
        <v>5</v>
      </c>
      <c r="M2776">
        <v>2012</v>
      </c>
      <c r="N2776">
        <v>3</v>
      </c>
      <c r="O2776">
        <v>10</v>
      </c>
      <c r="P2776">
        <v>18</v>
      </c>
      <c r="Q2776">
        <v>5</v>
      </c>
      <c r="R2776" s="1">
        <f t="shared" si="548"/>
        <v>20.668329177057355</v>
      </c>
      <c r="S2776" s="1">
        <f t="shared" si="549"/>
        <v>16</v>
      </c>
      <c r="T2776" s="1">
        <f t="shared" si="550"/>
        <v>18.184973654996526</v>
      </c>
      <c r="U2776" s="1">
        <f t="shared" si="551"/>
        <v>19</v>
      </c>
      <c r="W2776">
        <f t="shared" si="552"/>
        <v>2.7833222430208728</v>
      </c>
      <c r="X2776">
        <f t="shared" si="553"/>
        <v>9</v>
      </c>
      <c r="Y2776">
        <f t="shared" si="554"/>
        <v>0.66426794304972225</v>
      </c>
      <c r="AA2776">
        <f t="shared" si="555"/>
        <v>1.6683291770573554</v>
      </c>
      <c r="AB2776">
        <f t="shared" si="556"/>
        <v>3</v>
      </c>
      <c r="AC2776">
        <f t="shared" si="557"/>
        <v>0.81502634500347426</v>
      </c>
      <c r="AE2776">
        <f t="shared" si="558"/>
        <v>1.6683291770573554</v>
      </c>
      <c r="AF2776">
        <f t="shared" si="559"/>
        <v>3</v>
      </c>
      <c r="AG2776">
        <f t="shared" si="560"/>
        <v>0.81502634500347426</v>
      </c>
    </row>
    <row r="2777" spans="1:33" x14ac:dyDescent="0.25">
      <c r="A2777" t="s">
        <v>17</v>
      </c>
      <c r="B2777">
        <v>518</v>
      </c>
      <c r="C2777">
        <v>19</v>
      </c>
      <c r="D2777">
        <v>367</v>
      </c>
      <c r="E2777">
        <v>19</v>
      </c>
      <c r="F2777" t="s">
        <v>1076</v>
      </c>
      <c r="G2777" t="s">
        <v>400</v>
      </c>
      <c r="H2777">
        <v>2012</v>
      </c>
      <c r="I2777">
        <v>4</v>
      </c>
      <c r="J2777">
        <v>14</v>
      </c>
      <c r="K2777">
        <v>18</v>
      </c>
      <c r="L2777">
        <v>5</v>
      </c>
      <c r="M2777">
        <v>2012</v>
      </c>
      <c r="N2777">
        <v>3</v>
      </c>
      <c r="O2777">
        <v>17</v>
      </c>
      <c r="P2777">
        <v>18</v>
      </c>
      <c r="Q2777">
        <v>5</v>
      </c>
      <c r="R2777" s="1">
        <f t="shared" si="548"/>
        <v>26.817438692098094</v>
      </c>
      <c r="S2777" s="1">
        <f t="shared" si="549"/>
        <v>19</v>
      </c>
      <c r="T2777" s="1">
        <f t="shared" si="550"/>
        <v>22.57280078213299</v>
      </c>
      <c r="U2777" s="1">
        <f t="shared" si="551"/>
        <v>19</v>
      </c>
      <c r="W2777">
        <f t="shared" si="552"/>
        <v>61.112347704712356</v>
      </c>
      <c r="X2777">
        <f t="shared" si="553"/>
        <v>0</v>
      </c>
      <c r="Y2777">
        <f t="shared" si="554"/>
        <v>12.764905428810108</v>
      </c>
      <c r="AA2777">
        <f t="shared" si="555"/>
        <v>7.8174386920980936</v>
      </c>
      <c r="AB2777">
        <f t="shared" si="556"/>
        <v>0</v>
      </c>
      <c r="AC2777">
        <f t="shared" si="557"/>
        <v>3.5728007821329903</v>
      </c>
      <c r="AE2777">
        <f t="shared" si="558"/>
        <v>7.8174386920980936</v>
      </c>
      <c r="AF2777">
        <f t="shared" si="559"/>
        <v>0</v>
      </c>
      <c r="AG2777">
        <f t="shared" si="560"/>
        <v>3.5728007821329903</v>
      </c>
    </row>
    <row r="2778" spans="1:33" x14ac:dyDescent="0.25">
      <c r="A2778" t="s">
        <v>17</v>
      </c>
      <c r="B2778">
        <v>518</v>
      </c>
      <c r="C2778">
        <v>19</v>
      </c>
      <c r="D2778">
        <v>446</v>
      </c>
      <c r="E2778">
        <v>12</v>
      </c>
      <c r="F2778" t="s">
        <v>1076</v>
      </c>
      <c r="G2778" t="s">
        <v>569</v>
      </c>
      <c r="H2778">
        <v>2012</v>
      </c>
      <c r="I2778">
        <v>4</v>
      </c>
      <c r="J2778">
        <v>14</v>
      </c>
      <c r="K2778">
        <v>18</v>
      </c>
      <c r="L2778">
        <v>5</v>
      </c>
      <c r="M2778">
        <v>2012</v>
      </c>
      <c r="N2778">
        <v>3</v>
      </c>
      <c r="O2778">
        <v>24</v>
      </c>
      <c r="P2778">
        <v>18</v>
      </c>
      <c r="Q2778">
        <v>5</v>
      </c>
      <c r="R2778" s="1">
        <f t="shared" si="548"/>
        <v>13.937219730941704</v>
      </c>
      <c r="S2778" s="1">
        <f t="shared" si="549"/>
        <v>12</v>
      </c>
      <c r="T2778" s="1">
        <f t="shared" si="550"/>
        <v>12.932387125790058</v>
      </c>
      <c r="U2778" s="1">
        <f t="shared" si="551"/>
        <v>19</v>
      </c>
      <c r="W2778">
        <f t="shared" si="552"/>
        <v>25.631744052765988</v>
      </c>
      <c r="X2778">
        <f t="shared" si="553"/>
        <v>49</v>
      </c>
      <c r="Y2778">
        <f t="shared" si="554"/>
        <v>36.815925991278235</v>
      </c>
      <c r="AA2778">
        <f t="shared" si="555"/>
        <v>5.0627802690582957</v>
      </c>
      <c r="AB2778">
        <f t="shared" si="556"/>
        <v>7</v>
      </c>
      <c r="AC2778">
        <f t="shared" si="557"/>
        <v>6.0676128742099422</v>
      </c>
      <c r="AE2778">
        <f t="shared" si="558"/>
        <v>5.0627802690582957</v>
      </c>
      <c r="AF2778">
        <f t="shared" si="559"/>
        <v>7</v>
      </c>
      <c r="AG2778">
        <f t="shared" si="560"/>
        <v>6.0676128742099422</v>
      </c>
    </row>
    <row r="2779" spans="1:33" x14ac:dyDescent="0.25">
      <c r="A2779" t="s">
        <v>17</v>
      </c>
      <c r="B2779">
        <v>518</v>
      </c>
      <c r="C2779">
        <v>19</v>
      </c>
      <c r="D2779">
        <v>507</v>
      </c>
      <c r="E2779">
        <v>18</v>
      </c>
      <c r="F2779" t="s">
        <v>1076</v>
      </c>
      <c r="G2779" t="s">
        <v>738</v>
      </c>
      <c r="H2779">
        <v>2012</v>
      </c>
      <c r="I2779">
        <v>4</v>
      </c>
      <c r="J2779">
        <v>14</v>
      </c>
      <c r="K2779">
        <v>18</v>
      </c>
      <c r="L2779">
        <v>5</v>
      </c>
      <c r="M2779">
        <v>2012</v>
      </c>
      <c r="N2779">
        <v>3</v>
      </c>
      <c r="O2779">
        <v>31</v>
      </c>
      <c r="P2779">
        <v>18</v>
      </c>
      <c r="Q2779">
        <v>5</v>
      </c>
      <c r="R2779" s="1">
        <f t="shared" si="548"/>
        <v>18.390532544378697</v>
      </c>
      <c r="S2779" s="1">
        <f t="shared" si="549"/>
        <v>18</v>
      </c>
      <c r="T2779" s="1">
        <f t="shared" si="550"/>
        <v>18.19421847177879</v>
      </c>
      <c r="U2779" s="1">
        <f t="shared" si="551"/>
        <v>19</v>
      </c>
      <c r="W2779">
        <f t="shared" si="552"/>
        <v>0.37145057946150478</v>
      </c>
      <c r="X2779">
        <f t="shared" si="553"/>
        <v>1</v>
      </c>
      <c r="Y2779">
        <f t="shared" si="554"/>
        <v>0.6492838712225093</v>
      </c>
      <c r="AA2779">
        <f t="shared" si="555"/>
        <v>0.60946745562130289</v>
      </c>
      <c r="AB2779">
        <f t="shared" si="556"/>
        <v>1</v>
      </c>
      <c r="AC2779">
        <f t="shared" si="557"/>
        <v>0.80578152822121041</v>
      </c>
      <c r="AE2779">
        <f t="shared" si="558"/>
        <v>0.60946745562130289</v>
      </c>
      <c r="AF2779">
        <f t="shared" si="559"/>
        <v>1</v>
      </c>
      <c r="AG2779">
        <f t="shared" si="560"/>
        <v>0.80578152822121041</v>
      </c>
    </row>
    <row r="2780" spans="1:33" x14ac:dyDescent="0.25">
      <c r="A2780" t="s">
        <v>17</v>
      </c>
      <c r="B2780">
        <v>518</v>
      </c>
      <c r="C2780">
        <v>19</v>
      </c>
      <c r="D2780">
        <v>441</v>
      </c>
      <c r="E2780">
        <v>10</v>
      </c>
      <c r="F2780" t="s">
        <v>1076</v>
      </c>
      <c r="G2780" t="s">
        <v>907</v>
      </c>
      <c r="H2780">
        <v>2012</v>
      </c>
      <c r="I2780">
        <v>4</v>
      </c>
      <c r="J2780">
        <v>14</v>
      </c>
      <c r="K2780">
        <v>18</v>
      </c>
      <c r="L2780">
        <v>5</v>
      </c>
      <c r="M2780">
        <v>2012</v>
      </c>
      <c r="N2780">
        <v>4</v>
      </c>
      <c r="O2780">
        <v>7</v>
      </c>
      <c r="P2780">
        <v>18</v>
      </c>
      <c r="Q2780">
        <v>5</v>
      </c>
      <c r="R2780" s="1">
        <f t="shared" si="548"/>
        <v>11.746031746031745</v>
      </c>
      <c r="S2780" s="1">
        <f t="shared" si="549"/>
        <v>10</v>
      </c>
      <c r="T2780" s="1">
        <f t="shared" si="550"/>
        <v>10.837911120705755</v>
      </c>
      <c r="U2780" s="1">
        <f t="shared" si="551"/>
        <v>19</v>
      </c>
      <c r="W2780">
        <f t="shared" si="552"/>
        <v>52.620055429579253</v>
      </c>
      <c r="X2780">
        <f t="shared" si="553"/>
        <v>81</v>
      </c>
      <c r="Y2780">
        <f t="shared" si="554"/>
        <v>66.619694873498787</v>
      </c>
      <c r="AA2780">
        <f t="shared" si="555"/>
        <v>7.2539682539682548</v>
      </c>
      <c r="AB2780">
        <f t="shared" si="556"/>
        <v>9</v>
      </c>
      <c r="AC2780">
        <f t="shared" si="557"/>
        <v>8.1620888792942452</v>
      </c>
      <c r="AE2780">
        <f t="shared" si="558"/>
        <v>7.2539682539682548</v>
      </c>
      <c r="AF2780">
        <f t="shared" si="559"/>
        <v>9</v>
      </c>
      <c r="AG2780">
        <f t="shared" si="560"/>
        <v>8.1620888792942452</v>
      </c>
    </row>
    <row r="2781" spans="1:33" x14ac:dyDescent="0.25">
      <c r="A2781" t="s">
        <v>17</v>
      </c>
      <c r="B2781">
        <v>520</v>
      </c>
      <c r="C2781">
        <v>24</v>
      </c>
      <c r="D2781">
        <v>494</v>
      </c>
      <c r="E2781">
        <v>13</v>
      </c>
      <c r="F2781" t="s">
        <v>1077</v>
      </c>
      <c r="G2781" t="s">
        <v>108</v>
      </c>
      <c r="H2781">
        <v>2012</v>
      </c>
      <c r="I2781">
        <v>4</v>
      </c>
      <c r="J2781">
        <v>14</v>
      </c>
      <c r="K2781">
        <v>19</v>
      </c>
      <c r="L2781">
        <v>5</v>
      </c>
      <c r="M2781">
        <v>2012</v>
      </c>
      <c r="N2781">
        <v>3</v>
      </c>
      <c r="O2781">
        <v>3</v>
      </c>
      <c r="P2781">
        <v>19</v>
      </c>
      <c r="Q2781">
        <v>5</v>
      </c>
      <c r="R2781" s="1">
        <f t="shared" si="548"/>
        <v>13.684210526315789</v>
      </c>
      <c r="S2781" s="1">
        <f t="shared" si="549"/>
        <v>13</v>
      </c>
      <c r="T2781" s="1">
        <f t="shared" si="550"/>
        <v>13.337718577107003</v>
      </c>
      <c r="U2781" s="1">
        <f t="shared" si="551"/>
        <v>24</v>
      </c>
      <c r="W2781">
        <f t="shared" si="552"/>
        <v>106.41551246537396</v>
      </c>
      <c r="X2781">
        <f t="shared" si="553"/>
        <v>121</v>
      </c>
      <c r="Y2781">
        <f t="shared" si="554"/>
        <v>113.68424514096911</v>
      </c>
      <c r="AA2781">
        <f t="shared" si="555"/>
        <v>10.315789473684211</v>
      </c>
      <c r="AB2781">
        <f t="shared" si="556"/>
        <v>11</v>
      </c>
      <c r="AC2781">
        <f t="shared" si="557"/>
        <v>10.662281422892997</v>
      </c>
      <c r="AE2781">
        <f t="shared" si="558"/>
        <v>10.315789473684211</v>
      </c>
      <c r="AF2781">
        <f t="shared" si="559"/>
        <v>11</v>
      </c>
      <c r="AG2781">
        <f t="shared" si="560"/>
        <v>10.662281422892997</v>
      </c>
    </row>
    <row r="2782" spans="1:33" x14ac:dyDescent="0.25">
      <c r="A2782" t="s">
        <v>17</v>
      </c>
      <c r="B2782">
        <v>520</v>
      </c>
      <c r="C2782">
        <v>24</v>
      </c>
      <c r="D2782">
        <v>407</v>
      </c>
      <c r="E2782">
        <v>12</v>
      </c>
      <c r="F2782" t="s">
        <v>1077</v>
      </c>
      <c r="G2782" t="s">
        <v>107</v>
      </c>
      <c r="H2782">
        <v>2012</v>
      </c>
      <c r="I2782">
        <v>4</v>
      </c>
      <c r="J2782">
        <v>14</v>
      </c>
      <c r="K2782">
        <v>19</v>
      </c>
      <c r="L2782">
        <v>5</v>
      </c>
      <c r="M2782">
        <v>2012</v>
      </c>
      <c r="N2782">
        <v>3</v>
      </c>
      <c r="O2782">
        <v>10</v>
      </c>
      <c r="P2782">
        <v>19</v>
      </c>
      <c r="Q2782">
        <v>5</v>
      </c>
      <c r="R2782" s="1">
        <f t="shared" si="548"/>
        <v>15.331695331695332</v>
      </c>
      <c r="S2782" s="1">
        <f t="shared" si="549"/>
        <v>12</v>
      </c>
      <c r="T2782" s="1">
        <f t="shared" si="550"/>
        <v>13.563935416402719</v>
      </c>
      <c r="U2782" s="1">
        <f t="shared" si="551"/>
        <v>24</v>
      </c>
      <c r="W2782">
        <f t="shared" si="552"/>
        <v>75.139505822552493</v>
      </c>
      <c r="X2782">
        <f t="shared" si="553"/>
        <v>144</v>
      </c>
      <c r="Y2782">
        <f t="shared" si="554"/>
        <v>108.91144399301348</v>
      </c>
      <c r="AA2782">
        <f t="shared" si="555"/>
        <v>8.6683046683046676</v>
      </c>
      <c r="AB2782">
        <f t="shared" si="556"/>
        <v>12</v>
      </c>
      <c r="AC2782">
        <f t="shared" si="557"/>
        <v>10.436064583597281</v>
      </c>
      <c r="AE2782">
        <f t="shared" si="558"/>
        <v>8.6683046683046676</v>
      </c>
      <c r="AF2782">
        <f t="shared" si="559"/>
        <v>12</v>
      </c>
      <c r="AG2782">
        <f t="shared" si="560"/>
        <v>10.436064583597281</v>
      </c>
    </row>
    <row r="2783" spans="1:33" x14ac:dyDescent="0.25">
      <c r="A2783" t="s">
        <v>17</v>
      </c>
      <c r="B2783">
        <v>520</v>
      </c>
      <c r="C2783">
        <v>24</v>
      </c>
      <c r="D2783">
        <v>380</v>
      </c>
      <c r="E2783">
        <v>26</v>
      </c>
      <c r="F2783" t="s">
        <v>1077</v>
      </c>
      <c r="G2783" t="s">
        <v>401</v>
      </c>
      <c r="H2783">
        <v>2012</v>
      </c>
      <c r="I2783">
        <v>4</v>
      </c>
      <c r="J2783">
        <v>14</v>
      </c>
      <c r="K2783">
        <v>19</v>
      </c>
      <c r="L2783">
        <v>5</v>
      </c>
      <c r="M2783">
        <v>2012</v>
      </c>
      <c r="N2783">
        <v>3</v>
      </c>
      <c r="O2783">
        <v>17</v>
      </c>
      <c r="P2783">
        <v>19</v>
      </c>
      <c r="Q2783">
        <v>5</v>
      </c>
      <c r="R2783" s="1">
        <f t="shared" si="548"/>
        <v>35.578947368421055</v>
      </c>
      <c r="S2783" s="1">
        <f t="shared" si="549"/>
        <v>26</v>
      </c>
      <c r="T2783" s="1">
        <f t="shared" si="550"/>
        <v>30.414677897011295</v>
      </c>
      <c r="U2783" s="1">
        <f t="shared" si="551"/>
        <v>24</v>
      </c>
      <c r="W2783">
        <f t="shared" si="552"/>
        <v>134.07202216066486</v>
      </c>
      <c r="X2783">
        <f t="shared" si="553"/>
        <v>4</v>
      </c>
      <c r="Y2783">
        <f t="shared" si="554"/>
        <v>41.14809252240525</v>
      </c>
      <c r="AA2783">
        <f t="shared" si="555"/>
        <v>11.578947368421055</v>
      </c>
      <c r="AB2783">
        <f t="shared" si="556"/>
        <v>2</v>
      </c>
      <c r="AC2783">
        <f t="shared" si="557"/>
        <v>6.4146778970112948</v>
      </c>
      <c r="AE2783">
        <f t="shared" si="558"/>
        <v>11.578947368421055</v>
      </c>
      <c r="AF2783">
        <f t="shared" si="559"/>
        <v>2</v>
      </c>
      <c r="AG2783">
        <f t="shared" si="560"/>
        <v>6.4146778970112948</v>
      </c>
    </row>
    <row r="2784" spans="1:33" x14ac:dyDescent="0.25">
      <c r="A2784" t="s">
        <v>17</v>
      </c>
      <c r="B2784">
        <v>520</v>
      </c>
      <c r="C2784">
        <v>24</v>
      </c>
      <c r="D2784">
        <v>448</v>
      </c>
      <c r="E2784">
        <v>24</v>
      </c>
      <c r="F2784" t="s">
        <v>1077</v>
      </c>
      <c r="G2784" t="s">
        <v>570</v>
      </c>
      <c r="H2784">
        <v>2012</v>
      </c>
      <c r="I2784">
        <v>4</v>
      </c>
      <c r="J2784">
        <v>14</v>
      </c>
      <c r="K2784">
        <v>19</v>
      </c>
      <c r="L2784">
        <v>5</v>
      </c>
      <c r="M2784">
        <v>2012</v>
      </c>
      <c r="N2784">
        <v>3</v>
      </c>
      <c r="O2784">
        <v>24</v>
      </c>
      <c r="P2784">
        <v>19</v>
      </c>
      <c r="Q2784">
        <v>5</v>
      </c>
      <c r="R2784" s="1">
        <f t="shared" si="548"/>
        <v>27.857142857142858</v>
      </c>
      <c r="S2784" s="1">
        <f t="shared" si="549"/>
        <v>24</v>
      </c>
      <c r="T2784" s="1">
        <f t="shared" si="550"/>
        <v>25.856748221140037</v>
      </c>
      <c r="U2784" s="1">
        <f t="shared" si="551"/>
        <v>24</v>
      </c>
      <c r="W2784">
        <f t="shared" si="552"/>
        <v>14.877551020408168</v>
      </c>
      <c r="X2784">
        <f t="shared" si="553"/>
        <v>0</v>
      </c>
      <c r="Y2784">
        <f t="shared" si="554"/>
        <v>3.4475139567066932</v>
      </c>
      <c r="AA2784">
        <f t="shared" si="555"/>
        <v>3.8571428571428577</v>
      </c>
      <c r="AB2784">
        <f t="shared" si="556"/>
        <v>0</v>
      </c>
      <c r="AC2784">
        <f t="shared" si="557"/>
        <v>1.8567482211400375</v>
      </c>
      <c r="AE2784">
        <f t="shared" si="558"/>
        <v>3.8571428571428577</v>
      </c>
      <c r="AF2784">
        <f t="shared" si="559"/>
        <v>0</v>
      </c>
      <c r="AG2784">
        <f t="shared" si="560"/>
        <v>1.8567482211400375</v>
      </c>
    </row>
    <row r="2785" spans="1:33" x14ac:dyDescent="0.25">
      <c r="A2785" t="s">
        <v>17</v>
      </c>
      <c r="B2785">
        <v>520</v>
      </c>
      <c r="C2785">
        <v>24</v>
      </c>
      <c r="D2785">
        <v>513</v>
      </c>
      <c r="E2785">
        <v>16</v>
      </c>
      <c r="F2785" t="s">
        <v>1077</v>
      </c>
      <c r="G2785" t="s">
        <v>739</v>
      </c>
      <c r="H2785">
        <v>2012</v>
      </c>
      <c r="I2785">
        <v>4</v>
      </c>
      <c r="J2785">
        <v>14</v>
      </c>
      <c r="K2785">
        <v>19</v>
      </c>
      <c r="L2785">
        <v>5</v>
      </c>
      <c r="M2785">
        <v>2012</v>
      </c>
      <c r="N2785">
        <v>3</v>
      </c>
      <c r="O2785">
        <v>31</v>
      </c>
      <c r="P2785">
        <v>19</v>
      </c>
      <c r="Q2785">
        <v>5</v>
      </c>
      <c r="R2785" s="1">
        <f t="shared" si="548"/>
        <v>16.218323586744638</v>
      </c>
      <c r="S2785" s="1">
        <f t="shared" si="549"/>
        <v>16</v>
      </c>
      <c r="T2785" s="1">
        <f t="shared" si="550"/>
        <v>16.108791928258128</v>
      </c>
      <c r="U2785" s="1">
        <f t="shared" si="551"/>
        <v>24</v>
      </c>
      <c r="W2785">
        <f t="shared" si="552"/>
        <v>60.554487800614829</v>
      </c>
      <c r="X2785">
        <f t="shared" si="553"/>
        <v>64</v>
      </c>
      <c r="Y2785">
        <f t="shared" si="554"/>
        <v>62.271164831524068</v>
      </c>
      <c r="AA2785">
        <f t="shared" si="555"/>
        <v>7.7816764132553615</v>
      </c>
      <c r="AB2785">
        <f t="shared" si="556"/>
        <v>8</v>
      </c>
      <c r="AC2785">
        <f t="shared" si="557"/>
        <v>7.8912080717418718</v>
      </c>
      <c r="AE2785">
        <f t="shared" si="558"/>
        <v>7.7816764132553615</v>
      </c>
      <c r="AF2785">
        <f t="shared" si="559"/>
        <v>8</v>
      </c>
      <c r="AG2785">
        <f t="shared" si="560"/>
        <v>7.8912080717418718</v>
      </c>
    </row>
    <row r="2786" spans="1:33" x14ac:dyDescent="0.25">
      <c r="A2786" t="s">
        <v>17</v>
      </c>
      <c r="B2786">
        <v>520</v>
      </c>
      <c r="C2786">
        <v>24</v>
      </c>
      <c r="D2786">
        <v>439</v>
      </c>
      <c r="E2786">
        <v>18</v>
      </c>
      <c r="F2786" t="s">
        <v>1077</v>
      </c>
      <c r="G2786" t="s">
        <v>908</v>
      </c>
      <c r="H2786">
        <v>2012</v>
      </c>
      <c r="I2786">
        <v>4</v>
      </c>
      <c r="J2786">
        <v>14</v>
      </c>
      <c r="K2786">
        <v>19</v>
      </c>
      <c r="L2786">
        <v>5</v>
      </c>
      <c r="M2786">
        <v>2012</v>
      </c>
      <c r="N2786">
        <v>4</v>
      </c>
      <c r="O2786">
        <v>7</v>
      </c>
      <c r="P2786">
        <v>19</v>
      </c>
      <c r="Q2786">
        <v>5</v>
      </c>
      <c r="R2786" s="1">
        <f t="shared" si="548"/>
        <v>21.321184510250568</v>
      </c>
      <c r="S2786" s="1">
        <f t="shared" si="549"/>
        <v>18</v>
      </c>
      <c r="T2786" s="1">
        <f t="shared" si="550"/>
        <v>19.590337444375741</v>
      </c>
      <c r="U2786" s="1">
        <f t="shared" si="551"/>
        <v>24</v>
      </c>
      <c r="W2786">
        <f t="shared" si="552"/>
        <v>7.1760524281214906</v>
      </c>
      <c r="X2786">
        <f t="shared" si="553"/>
        <v>36</v>
      </c>
      <c r="Y2786">
        <f t="shared" si="554"/>
        <v>19.445123854474666</v>
      </c>
      <c r="AA2786">
        <f t="shared" si="555"/>
        <v>2.6788154897494323</v>
      </c>
      <c r="AB2786">
        <f t="shared" si="556"/>
        <v>6</v>
      </c>
      <c r="AC2786">
        <f t="shared" si="557"/>
        <v>4.4096625556242586</v>
      </c>
      <c r="AE2786">
        <f t="shared" si="558"/>
        <v>2.6788154897494323</v>
      </c>
      <c r="AF2786">
        <f t="shared" si="559"/>
        <v>6</v>
      </c>
      <c r="AG2786">
        <f t="shared" si="560"/>
        <v>4.4096625556242586</v>
      </c>
    </row>
    <row r="2787" spans="1:33" x14ac:dyDescent="0.25">
      <c r="A2787" t="s">
        <v>17</v>
      </c>
      <c r="B2787">
        <v>528</v>
      </c>
      <c r="C2787">
        <v>21</v>
      </c>
      <c r="D2787">
        <v>499</v>
      </c>
      <c r="E2787">
        <v>11</v>
      </c>
      <c r="F2787" t="s">
        <v>1078</v>
      </c>
      <c r="G2787" t="s">
        <v>110</v>
      </c>
      <c r="H2787">
        <v>2012</v>
      </c>
      <c r="I2787">
        <v>4</v>
      </c>
      <c r="J2787">
        <v>14</v>
      </c>
      <c r="K2787">
        <v>20</v>
      </c>
      <c r="L2787">
        <v>5</v>
      </c>
      <c r="M2787">
        <v>2012</v>
      </c>
      <c r="N2787">
        <v>3</v>
      </c>
      <c r="O2787">
        <v>3</v>
      </c>
      <c r="P2787">
        <v>20</v>
      </c>
      <c r="Q2787">
        <v>5</v>
      </c>
      <c r="R2787" s="1">
        <f t="shared" si="548"/>
        <v>11.639278557114228</v>
      </c>
      <c r="S2787" s="1">
        <f t="shared" si="549"/>
        <v>11</v>
      </c>
      <c r="T2787" s="1">
        <f t="shared" si="550"/>
        <v>11.315125457910597</v>
      </c>
      <c r="U2787" s="1">
        <f t="shared" si="551"/>
        <v>21</v>
      </c>
      <c r="W2787">
        <f t="shared" si="552"/>
        <v>87.623105931301495</v>
      </c>
      <c r="X2787">
        <f t="shared" si="553"/>
        <v>100</v>
      </c>
      <c r="Y2787">
        <f t="shared" si="554"/>
        <v>93.796794896011434</v>
      </c>
      <c r="AA2787">
        <f t="shared" si="555"/>
        <v>9.3607214428857723</v>
      </c>
      <c r="AB2787">
        <f t="shared" si="556"/>
        <v>10</v>
      </c>
      <c r="AC2787">
        <f t="shared" si="557"/>
        <v>9.6848745420894033</v>
      </c>
      <c r="AE2787">
        <f t="shared" si="558"/>
        <v>9.3607214428857723</v>
      </c>
      <c r="AF2787">
        <f t="shared" si="559"/>
        <v>10</v>
      </c>
      <c r="AG2787">
        <f t="shared" si="560"/>
        <v>9.6848745420894033</v>
      </c>
    </row>
    <row r="2788" spans="1:33" x14ac:dyDescent="0.25">
      <c r="A2788" t="s">
        <v>17</v>
      </c>
      <c r="B2788">
        <v>528</v>
      </c>
      <c r="C2788">
        <v>21</v>
      </c>
      <c r="D2788">
        <v>414</v>
      </c>
      <c r="E2788">
        <v>20</v>
      </c>
      <c r="F2788" t="s">
        <v>1078</v>
      </c>
      <c r="G2788" t="s">
        <v>109</v>
      </c>
      <c r="H2788">
        <v>2012</v>
      </c>
      <c r="I2788">
        <v>4</v>
      </c>
      <c r="J2788">
        <v>14</v>
      </c>
      <c r="K2788">
        <v>20</v>
      </c>
      <c r="L2788">
        <v>5</v>
      </c>
      <c r="M2788">
        <v>2012</v>
      </c>
      <c r="N2788">
        <v>3</v>
      </c>
      <c r="O2788">
        <v>10</v>
      </c>
      <c r="P2788">
        <v>20</v>
      </c>
      <c r="Q2788">
        <v>5</v>
      </c>
      <c r="R2788" s="1">
        <f t="shared" si="548"/>
        <v>25.507246376811594</v>
      </c>
      <c r="S2788" s="1">
        <f t="shared" si="549"/>
        <v>20</v>
      </c>
      <c r="T2788" s="1">
        <f t="shared" si="550"/>
        <v>22.586388102931195</v>
      </c>
      <c r="U2788" s="1">
        <f t="shared" si="551"/>
        <v>21</v>
      </c>
      <c r="W2788">
        <f t="shared" si="552"/>
        <v>20.315269901281241</v>
      </c>
      <c r="X2788">
        <f t="shared" si="553"/>
        <v>1</v>
      </c>
      <c r="Y2788">
        <f t="shared" si="554"/>
        <v>2.5166272131216374</v>
      </c>
      <c r="AA2788">
        <f t="shared" si="555"/>
        <v>4.5072463768115938</v>
      </c>
      <c r="AB2788">
        <f t="shared" si="556"/>
        <v>1</v>
      </c>
      <c r="AC2788">
        <f t="shared" si="557"/>
        <v>1.5863881029311955</v>
      </c>
      <c r="AE2788">
        <f t="shared" si="558"/>
        <v>4.5072463768115938</v>
      </c>
      <c r="AF2788">
        <f t="shared" si="559"/>
        <v>1</v>
      </c>
      <c r="AG2788">
        <f t="shared" si="560"/>
        <v>1.5863881029311955</v>
      </c>
    </row>
    <row r="2789" spans="1:33" x14ac:dyDescent="0.25">
      <c r="A2789" t="s">
        <v>17</v>
      </c>
      <c r="B2789">
        <v>528</v>
      </c>
      <c r="C2789">
        <v>21</v>
      </c>
      <c r="D2789">
        <v>396</v>
      </c>
      <c r="E2789">
        <v>22</v>
      </c>
      <c r="F2789" t="s">
        <v>1078</v>
      </c>
      <c r="G2789" t="s">
        <v>402</v>
      </c>
      <c r="H2789">
        <v>2012</v>
      </c>
      <c r="I2789">
        <v>4</v>
      </c>
      <c r="J2789">
        <v>14</v>
      </c>
      <c r="K2789">
        <v>20</v>
      </c>
      <c r="L2789">
        <v>5</v>
      </c>
      <c r="M2789">
        <v>2012</v>
      </c>
      <c r="N2789">
        <v>3</v>
      </c>
      <c r="O2789">
        <v>17</v>
      </c>
      <c r="P2789">
        <v>20</v>
      </c>
      <c r="Q2789">
        <v>5</v>
      </c>
      <c r="R2789" s="1">
        <f t="shared" si="548"/>
        <v>29.333333333333332</v>
      </c>
      <c r="S2789" s="1">
        <f t="shared" si="549"/>
        <v>22</v>
      </c>
      <c r="T2789" s="1">
        <f t="shared" si="550"/>
        <v>25.40341184434353</v>
      </c>
      <c r="U2789" s="1">
        <f t="shared" si="551"/>
        <v>21</v>
      </c>
      <c r="W2789">
        <f t="shared" si="552"/>
        <v>69.444444444444429</v>
      </c>
      <c r="X2789">
        <f t="shared" si="553"/>
        <v>1</v>
      </c>
      <c r="Y2789">
        <f t="shared" si="554"/>
        <v>19.390035870904892</v>
      </c>
      <c r="AA2789">
        <f t="shared" si="555"/>
        <v>8.3333333333333321</v>
      </c>
      <c r="AB2789">
        <f t="shared" si="556"/>
        <v>1</v>
      </c>
      <c r="AC2789">
        <f t="shared" si="557"/>
        <v>4.4034118443435304</v>
      </c>
      <c r="AE2789">
        <f t="shared" si="558"/>
        <v>8.3333333333333321</v>
      </c>
      <c r="AF2789">
        <f t="shared" si="559"/>
        <v>1</v>
      </c>
      <c r="AG2789">
        <f t="shared" si="560"/>
        <v>4.4034118443435304</v>
      </c>
    </row>
    <row r="2790" spans="1:33" x14ac:dyDescent="0.25">
      <c r="A2790" t="s">
        <v>17</v>
      </c>
      <c r="B2790">
        <v>528</v>
      </c>
      <c r="C2790">
        <v>21</v>
      </c>
      <c r="D2790">
        <v>452</v>
      </c>
      <c r="E2790">
        <v>28</v>
      </c>
      <c r="F2790" t="s">
        <v>1078</v>
      </c>
      <c r="G2790" t="s">
        <v>571</v>
      </c>
      <c r="H2790">
        <v>2012</v>
      </c>
      <c r="I2790">
        <v>4</v>
      </c>
      <c r="J2790">
        <v>14</v>
      </c>
      <c r="K2790">
        <v>20</v>
      </c>
      <c r="L2790">
        <v>5</v>
      </c>
      <c r="M2790">
        <v>2012</v>
      </c>
      <c r="N2790">
        <v>3</v>
      </c>
      <c r="O2790">
        <v>24</v>
      </c>
      <c r="P2790">
        <v>20</v>
      </c>
      <c r="Q2790">
        <v>5</v>
      </c>
      <c r="R2790" s="1">
        <f t="shared" si="548"/>
        <v>32.707964601769909</v>
      </c>
      <c r="S2790" s="1">
        <f t="shared" si="549"/>
        <v>28</v>
      </c>
      <c r="T2790" s="1">
        <f t="shared" si="550"/>
        <v>30.262567783477287</v>
      </c>
      <c r="U2790" s="1">
        <f t="shared" si="551"/>
        <v>21</v>
      </c>
      <c r="W2790">
        <f t="shared" si="552"/>
        <v>137.07643511629723</v>
      </c>
      <c r="X2790">
        <f t="shared" si="553"/>
        <v>49</v>
      </c>
      <c r="Y2790">
        <f t="shared" si="554"/>
        <v>85.795161943511346</v>
      </c>
      <c r="AA2790">
        <f t="shared" si="555"/>
        <v>11.707964601769909</v>
      </c>
      <c r="AB2790">
        <f t="shared" si="556"/>
        <v>7</v>
      </c>
      <c r="AC2790">
        <f t="shared" si="557"/>
        <v>9.2625677834772873</v>
      </c>
      <c r="AE2790">
        <f t="shared" si="558"/>
        <v>11.707964601769909</v>
      </c>
      <c r="AF2790">
        <f t="shared" si="559"/>
        <v>7</v>
      </c>
      <c r="AG2790">
        <f t="shared" si="560"/>
        <v>9.2625677834772873</v>
      </c>
    </row>
    <row r="2791" spans="1:33" x14ac:dyDescent="0.25">
      <c r="A2791" t="s">
        <v>17</v>
      </c>
      <c r="B2791">
        <v>528</v>
      </c>
      <c r="C2791">
        <v>21</v>
      </c>
      <c r="D2791">
        <v>519</v>
      </c>
      <c r="E2791">
        <v>25</v>
      </c>
      <c r="F2791" t="s">
        <v>1078</v>
      </c>
      <c r="G2791" t="s">
        <v>740</v>
      </c>
      <c r="H2791">
        <v>2012</v>
      </c>
      <c r="I2791">
        <v>4</v>
      </c>
      <c r="J2791">
        <v>14</v>
      </c>
      <c r="K2791">
        <v>20</v>
      </c>
      <c r="L2791">
        <v>5</v>
      </c>
      <c r="M2791">
        <v>2012</v>
      </c>
      <c r="N2791">
        <v>3</v>
      </c>
      <c r="O2791">
        <v>31</v>
      </c>
      <c r="P2791">
        <v>20</v>
      </c>
      <c r="Q2791">
        <v>5</v>
      </c>
      <c r="R2791" s="1">
        <f t="shared" si="548"/>
        <v>25.433526011560694</v>
      </c>
      <c r="S2791" s="1">
        <f t="shared" si="549"/>
        <v>25</v>
      </c>
      <c r="T2791" s="1">
        <f t="shared" si="550"/>
        <v>25.21583134241299</v>
      </c>
      <c r="U2791" s="1">
        <f t="shared" si="551"/>
        <v>21</v>
      </c>
      <c r="W2791">
        <f t="shared" si="552"/>
        <v>19.656152895185276</v>
      </c>
      <c r="X2791">
        <f t="shared" si="553"/>
        <v>16</v>
      </c>
      <c r="Y2791">
        <f t="shared" si="554"/>
        <v>17.773233907671713</v>
      </c>
      <c r="AA2791">
        <f t="shared" si="555"/>
        <v>4.4335260115606943</v>
      </c>
      <c r="AB2791">
        <f t="shared" si="556"/>
        <v>4</v>
      </c>
      <c r="AC2791">
        <f t="shared" si="557"/>
        <v>4.2158313424129901</v>
      </c>
      <c r="AE2791">
        <f t="shared" si="558"/>
        <v>4.4335260115606943</v>
      </c>
      <c r="AF2791">
        <f t="shared" si="559"/>
        <v>4</v>
      </c>
      <c r="AG2791">
        <f t="shared" si="560"/>
        <v>4.2158313424129901</v>
      </c>
    </row>
    <row r="2792" spans="1:33" x14ac:dyDescent="0.25">
      <c r="A2792" t="s">
        <v>17</v>
      </c>
      <c r="B2792">
        <v>528</v>
      </c>
      <c r="C2792">
        <v>21</v>
      </c>
      <c r="D2792">
        <v>446</v>
      </c>
      <c r="E2792">
        <v>18</v>
      </c>
      <c r="F2792" t="s">
        <v>1078</v>
      </c>
      <c r="G2792" t="s">
        <v>909</v>
      </c>
      <c r="H2792">
        <v>2012</v>
      </c>
      <c r="I2792">
        <v>4</v>
      </c>
      <c r="J2792">
        <v>14</v>
      </c>
      <c r="K2792">
        <v>20</v>
      </c>
      <c r="L2792">
        <v>5</v>
      </c>
      <c r="M2792">
        <v>2012</v>
      </c>
      <c r="N2792">
        <v>4</v>
      </c>
      <c r="O2792">
        <v>7</v>
      </c>
      <c r="P2792">
        <v>20</v>
      </c>
      <c r="Q2792">
        <v>5</v>
      </c>
      <c r="R2792" s="1">
        <f t="shared" si="548"/>
        <v>21.309417040358746</v>
      </c>
      <c r="S2792" s="1">
        <f t="shared" si="549"/>
        <v>18</v>
      </c>
      <c r="T2792" s="1">
        <f t="shared" si="550"/>
        <v>19.584930603054417</v>
      </c>
      <c r="U2792" s="1">
        <f t="shared" si="551"/>
        <v>21</v>
      </c>
      <c r="W2792">
        <f t="shared" si="552"/>
        <v>9.5738904864365551E-2</v>
      </c>
      <c r="X2792">
        <f t="shared" si="553"/>
        <v>9</v>
      </c>
      <c r="Y2792">
        <f t="shared" si="554"/>
        <v>2.0024213981719359</v>
      </c>
      <c r="AA2792">
        <f t="shared" si="555"/>
        <v>0.30941704035874551</v>
      </c>
      <c r="AB2792">
        <f t="shared" si="556"/>
        <v>3</v>
      </c>
      <c r="AC2792">
        <f t="shared" si="557"/>
        <v>1.415069396945583</v>
      </c>
      <c r="AE2792">
        <f t="shared" si="558"/>
        <v>0.30941704035874551</v>
      </c>
      <c r="AF2792">
        <f t="shared" si="559"/>
        <v>3</v>
      </c>
      <c r="AG2792">
        <f t="shared" si="560"/>
        <v>1.415069396945583</v>
      </c>
    </row>
    <row r="2793" spans="1:33" x14ac:dyDescent="0.25">
      <c r="A2793" t="s">
        <v>17</v>
      </c>
      <c r="B2793">
        <v>539</v>
      </c>
      <c r="C2793">
        <v>30</v>
      </c>
      <c r="D2793">
        <v>498</v>
      </c>
      <c r="E2793">
        <v>22</v>
      </c>
      <c r="F2793" t="s">
        <v>1079</v>
      </c>
      <c r="G2793" t="s">
        <v>112</v>
      </c>
      <c r="H2793">
        <v>2012</v>
      </c>
      <c r="I2793">
        <v>4</v>
      </c>
      <c r="J2793">
        <v>14</v>
      </c>
      <c r="K2793">
        <v>21</v>
      </c>
      <c r="L2793">
        <v>5</v>
      </c>
      <c r="M2793">
        <v>2012</v>
      </c>
      <c r="N2793">
        <v>3</v>
      </c>
      <c r="O2793">
        <v>3</v>
      </c>
      <c r="P2793">
        <v>21</v>
      </c>
      <c r="Q2793">
        <v>5</v>
      </c>
      <c r="R2793" s="1">
        <f t="shared" si="548"/>
        <v>23.811244979919678</v>
      </c>
      <c r="S2793" s="1">
        <f t="shared" si="549"/>
        <v>22</v>
      </c>
      <c r="T2793" s="1">
        <f t="shared" si="550"/>
        <v>22.887712632725727</v>
      </c>
      <c r="U2793" s="1">
        <f t="shared" si="551"/>
        <v>30</v>
      </c>
      <c r="W2793">
        <f t="shared" si="552"/>
        <v>38.300688698569388</v>
      </c>
      <c r="X2793">
        <f t="shared" si="553"/>
        <v>64</v>
      </c>
      <c r="Y2793">
        <f t="shared" si="554"/>
        <v>50.584631594689213</v>
      </c>
      <c r="AA2793">
        <f t="shared" si="555"/>
        <v>6.1887550200803219</v>
      </c>
      <c r="AB2793">
        <f t="shared" si="556"/>
        <v>8</v>
      </c>
      <c r="AC2793">
        <f t="shared" si="557"/>
        <v>7.1122873672742735</v>
      </c>
      <c r="AE2793">
        <f t="shared" si="558"/>
        <v>6.1887550200803219</v>
      </c>
      <c r="AF2793">
        <f t="shared" si="559"/>
        <v>8</v>
      </c>
      <c r="AG2793">
        <f t="shared" si="560"/>
        <v>7.1122873672742735</v>
      </c>
    </row>
    <row r="2794" spans="1:33" x14ac:dyDescent="0.25">
      <c r="A2794" t="s">
        <v>17</v>
      </c>
      <c r="B2794">
        <v>539</v>
      </c>
      <c r="C2794">
        <v>30</v>
      </c>
      <c r="D2794">
        <v>413</v>
      </c>
      <c r="E2794">
        <v>19</v>
      </c>
      <c r="F2794" t="s">
        <v>1079</v>
      </c>
      <c r="G2794" t="s">
        <v>111</v>
      </c>
      <c r="H2794">
        <v>2012</v>
      </c>
      <c r="I2794">
        <v>4</v>
      </c>
      <c r="J2794">
        <v>14</v>
      </c>
      <c r="K2794">
        <v>21</v>
      </c>
      <c r="L2794">
        <v>5</v>
      </c>
      <c r="M2794">
        <v>2012</v>
      </c>
      <c r="N2794">
        <v>3</v>
      </c>
      <c r="O2794">
        <v>10</v>
      </c>
      <c r="P2794">
        <v>21</v>
      </c>
      <c r="Q2794">
        <v>5</v>
      </c>
      <c r="R2794" s="1">
        <f t="shared" si="548"/>
        <v>24.796610169491526</v>
      </c>
      <c r="S2794" s="1">
        <f t="shared" si="549"/>
        <v>19</v>
      </c>
      <c r="T2794" s="1">
        <f t="shared" si="550"/>
        <v>21.705658092311761</v>
      </c>
      <c r="U2794" s="1">
        <f t="shared" si="551"/>
        <v>30</v>
      </c>
      <c r="W2794">
        <f t="shared" si="552"/>
        <v>27.075265728239007</v>
      </c>
      <c r="X2794">
        <f t="shared" si="553"/>
        <v>121</v>
      </c>
      <c r="Y2794">
        <f t="shared" si="554"/>
        <v>68.796107681633373</v>
      </c>
      <c r="AA2794">
        <f t="shared" si="555"/>
        <v>5.203389830508474</v>
      </c>
      <c r="AB2794">
        <f t="shared" si="556"/>
        <v>11</v>
      </c>
      <c r="AC2794">
        <f t="shared" si="557"/>
        <v>8.2943419076882385</v>
      </c>
      <c r="AE2794">
        <f t="shared" si="558"/>
        <v>5.203389830508474</v>
      </c>
      <c r="AF2794">
        <f t="shared" si="559"/>
        <v>11</v>
      </c>
      <c r="AG2794">
        <f t="shared" si="560"/>
        <v>8.2943419076882385</v>
      </c>
    </row>
    <row r="2795" spans="1:33" x14ac:dyDescent="0.25">
      <c r="A2795" t="s">
        <v>17</v>
      </c>
      <c r="B2795">
        <v>539</v>
      </c>
      <c r="C2795">
        <v>30</v>
      </c>
      <c r="D2795">
        <v>407</v>
      </c>
      <c r="E2795">
        <v>45</v>
      </c>
      <c r="F2795" t="s">
        <v>1079</v>
      </c>
      <c r="G2795" t="s">
        <v>403</v>
      </c>
      <c r="H2795">
        <v>2012</v>
      </c>
      <c r="I2795">
        <v>4</v>
      </c>
      <c r="J2795">
        <v>14</v>
      </c>
      <c r="K2795">
        <v>21</v>
      </c>
      <c r="L2795">
        <v>5</v>
      </c>
      <c r="M2795">
        <v>2012</v>
      </c>
      <c r="N2795">
        <v>3</v>
      </c>
      <c r="O2795">
        <v>17</v>
      </c>
      <c r="P2795">
        <v>21</v>
      </c>
      <c r="Q2795">
        <v>5</v>
      </c>
      <c r="R2795" s="1">
        <f t="shared" si="548"/>
        <v>59.594594594594597</v>
      </c>
      <c r="S2795" s="1">
        <f t="shared" si="549"/>
        <v>45</v>
      </c>
      <c r="T2795" s="1">
        <f t="shared" si="550"/>
        <v>51.785681001187548</v>
      </c>
      <c r="U2795" s="1">
        <f t="shared" si="551"/>
        <v>30</v>
      </c>
      <c r="W2795">
        <f t="shared" si="552"/>
        <v>875.84002921840772</v>
      </c>
      <c r="X2795">
        <f t="shared" si="553"/>
        <v>225</v>
      </c>
      <c r="Y2795">
        <f t="shared" si="554"/>
        <v>474.61589668550408</v>
      </c>
      <c r="AA2795">
        <f t="shared" si="555"/>
        <v>29.594594594594597</v>
      </c>
      <c r="AB2795">
        <f t="shared" si="556"/>
        <v>15</v>
      </c>
      <c r="AC2795">
        <f t="shared" si="557"/>
        <v>21.785681001187548</v>
      </c>
      <c r="AE2795">
        <f t="shared" si="558"/>
        <v>29.594594594594597</v>
      </c>
      <c r="AF2795">
        <f t="shared" si="559"/>
        <v>15</v>
      </c>
      <c r="AG2795">
        <f t="shared" si="560"/>
        <v>21.785681001187548</v>
      </c>
    </row>
    <row r="2796" spans="1:33" x14ac:dyDescent="0.25">
      <c r="A2796" t="s">
        <v>17</v>
      </c>
      <c r="B2796">
        <v>539</v>
      </c>
      <c r="C2796">
        <v>30</v>
      </c>
      <c r="D2796">
        <v>468</v>
      </c>
      <c r="E2796">
        <v>34</v>
      </c>
      <c r="F2796" t="s">
        <v>1079</v>
      </c>
      <c r="G2796" t="s">
        <v>572</v>
      </c>
      <c r="H2796">
        <v>2012</v>
      </c>
      <c r="I2796">
        <v>4</v>
      </c>
      <c r="J2796">
        <v>14</v>
      </c>
      <c r="K2796">
        <v>21</v>
      </c>
      <c r="L2796">
        <v>5</v>
      </c>
      <c r="M2796">
        <v>2012</v>
      </c>
      <c r="N2796">
        <v>3</v>
      </c>
      <c r="O2796">
        <v>24</v>
      </c>
      <c r="P2796">
        <v>21</v>
      </c>
      <c r="Q2796">
        <v>5</v>
      </c>
      <c r="R2796" s="1">
        <f t="shared" si="548"/>
        <v>39.158119658119659</v>
      </c>
      <c r="S2796" s="1">
        <f t="shared" si="549"/>
        <v>34</v>
      </c>
      <c r="T2796" s="1">
        <f t="shared" si="550"/>
        <v>36.488026369976062</v>
      </c>
      <c r="U2796" s="1">
        <f t="shared" si="551"/>
        <v>30</v>
      </c>
      <c r="W2796">
        <f t="shared" si="552"/>
        <v>83.871155672437752</v>
      </c>
      <c r="X2796">
        <f t="shared" si="553"/>
        <v>16</v>
      </c>
      <c r="Y2796">
        <f t="shared" si="554"/>
        <v>42.094486177504756</v>
      </c>
      <c r="AA2796">
        <f t="shared" si="555"/>
        <v>9.1581196581196593</v>
      </c>
      <c r="AB2796">
        <f t="shared" si="556"/>
        <v>4</v>
      </c>
      <c r="AC2796">
        <f t="shared" si="557"/>
        <v>6.4880263699760619</v>
      </c>
      <c r="AE2796">
        <f t="shared" si="558"/>
        <v>9.1581196581196593</v>
      </c>
      <c r="AF2796">
        <f t="shared" si="559"/>
        <v>4</v>
      </c>
      <c r="AG2796">
        <f t="shared" si="560"/>
        <v>6.4880263699760619</v>
      </c>
    </row>
    <row r="2797" spans="1:33" x14ac:dyDescent="0.25">
      <c r="A2797" t="s">
        <v>17</v>
      </c>
      <c r="B2797">
        <v>539</v>
      </c>
      <c r="C2797">
        <v>30</v>
      </c>
      <c r="D2797">
        <v>529</v>
      </c>
      <c r="E2797">
        <v>37</v>
      </c>
      <c r="F2797" t="s">
        <v>1079</v>
      </c>
      <c r="G2797" t="s">
        <v>741</v>
      </c>
      <c r="H2797">
        <v>2012</v>
      </c>
      <c r="I2797">
        <v>4</v>
      </c>
      <c r="J2797">
        <v>14</v>
      </c>
      <c r="K2797">
        <v>21</v>
      </c>
      <c r="L2797">
        <v>5</v>
      </c>
      <c r="M2797">
        <v>2012</v>
      </c>
      <c r="N2797">
        <v>3</v>
      </c>
      <c r="O2797">
        <v>31</v>
      </c>
      <c r="P2797">
        <v>21</v>
      </c>
      <c r="Q2797">
        <v>5</v>
      </c>
      <c r="R2797" s="1">
        <f t="shared" si="548"/>
        <v>37.699432892249526</v>
      </c>
      <c r="S2797" s="1">
        <f t="shared" si="549"/>
        <v>37</v>
      </c>
      <c r="T2797" s="1">
        <f t="shared" si="550"/>
        <v>37.348079160958633</v>
      </c>
      <c r="U2797" s="1">
        <f t="shared" si="551"/>
        <v>30</v>
      </c>
      <c r="W2797">
        <f t="shared" si="552"/>
        <v>59.281266862253894</v>
      </c>
      <c r="X2797">
        <f t="shared" si="553"/>
        <v>49</v>
      </c>
      <c r="Y2797">
        <f t="shared" si="554"/>
        <v>53.994267355714534</v>
      </c>
      <c r="AA2797">
        <f t="shared" si="555"/>
        <v>7.6994328922495257</v>
      </c>
      <c r="AB2797">
        <f t="shared" si="556"/>
        <v>7</v>
      </c>
      <c r="AC2797">
        <f t="shared" si="557"/>
        <v>7.3480791609586333</v>
      </c>
      <c r="AE2797">
        <f t="shared" si="558"/>
        <v>7.6994328922495257</v>
      </c>
      <c r="AF2797">
        <f t="shared" si="559"/>
        <v>7</v>
      </c>
      <c r="AG2797">
        <f t="shared" si="560"/>
        <v>7.3480791609586333</v>
      </c>
    </row>
    <row r="2798" spans="1:33" x14ac:dyDescent="0.25">
      <c r="A2798" t="s">
        <v>17</v>
      </c>
      <c r="B2798">
        <v>539</v>
      </c>
      <c r="C2798">
        <v>30</v>
      </c>
      <c r="D2798">
        <v>448</v>
      </c>
      <c r="E2798">
        <v>14</v>
      </c>
      <c r="F2798" t="s">
        <v>1079</v>
      </c>
      <c r="G2798" t="s">
        <v>910</v>
      </c>
      <c r="H2798">
        <v>2012</v>
      </c>
      <c r="I2798">
        <v>4</v>
      </c>
      <c r="J2798">
        <v>14</v>
      </c>
      <c r="K2798">
        <v>21</v>
      </c>
      <c r="L2798">
        <v>5</v>
      </c>
      <c r="M2798">
        <v>2012</v>
      </c>
      <c r="N2798">
        <v>4</v>
      </c>
      <c r="O2798">
        <v>7</v>
      </c>
      <c r="P2798">
        <v>21</v>
      </c>
      <c r="Q2798">
        <v>5</v>
      </c>
      <c r="R2798" s="1">
        <f t="shared" si="548"/>
        <v>16.84375</v>
      </c>
      <c r="S2798" s="1">
        <f t="shared" si="549"/>
        <v>14</v>
      </c>
      <c r="T2798" s="1">
        <f t="shared" si="550"/>
        <v>15.356187677936214</v>
      </c>
      <c r="U2798" s="1">
        <f t="shared" si="551"/>
        <v>30</v>
      </c>
      <c r="W2798">
        <f t="shared" si="552"/>
        <v>173.0869140625</v>
      </c>
      <c r="X2798">
        <f t="shared" si="553"/>
        <v>256</v>
      </c>
      <c r="Y2798">
        <f t="shared" si="554"/>
        <v>214.44123932382718</v>
      </c>
      <c r="AA2798">
        <f t="shared" si="555"/>
        <v>13.15625</v>
      </c>
      <c r="AB2798">
        <f t="shared" si="556"/>
        <v>16</v>
      </c>
      <c r="AC2798">
        <f t="shared" si="557"/>
        <v>14.643812322063786</v>
      </c>
      <c r="AE2798">
        <f t="shared" si="558"/>
        <v>13.15625</v>
      </c>
      <c r="AF2798">
        <f t="shared" si="559"/>
        <v>16</v>
      </c>
      <c r="AG2798">
        <f t="shared" si="560"/>
        <v>14.643812322063786</v>
      </c>
    </row>
    <row r="2799" spans="1:33" x14ac:dyDescent="0.25">
      <c r="A2799" t="s">
        <v>17</v>
      </c>
      <c r="B2799">
        <v>541</v>
      </c>
      <c r="C2799">
        <v>71</v>
      </c>
      <c r="D2799">
        <v>508</v>
      </c>
      <c r="E2799">
        <v>28</v>
      </c>
      <c r="F2799" t="s">
        <v>1080</v>
      </c>
      <c r="G2799" t="s">
        <v>114</v>
      </c>
      <c r="H2799">
        <v>2012</v>
      </c>
      <c r="I2799">
        <v>4</v>
      </c>
      <c r="J2799">
        <v>14</v>
      </c>
      <c r="K2799">
        <v>22</v>
      </c>
      <c r="L2799">
        <v>5</v>
      </c>
      <c r="M2799">
        <v>2012</v>
      </c>
      <c r="N2799">
        <v>3</v>
      </c>
      <c r="O2799">
        <v>3</v>
      </c>
      <c r="P2799">
        <v>22</v>
      </c>
      <c r="Q2799">
        <v>5</v>
      </c>
      <c r="R2799" s="1">
        <f t="shared" si="548"/>
        <v>29.818897637795274</v>
      </c>
      <c r="S2799" s="1">
        <f t="shared" si="549"/>
        <v>28</v>
      </c>
      <c r="T2799" s="1">
        <f t="shared" si="550"/>
        <v>28.895140315600955</v>
      </c>
      <c r="U2799" s="1">
        <f t="shared" si="551"/>
        <v>71</v>
      </c>
      <c r="W2799">
        <f t="shared" si="552"/>
        <v>1695.8831917663836</v>
      </c>
      <c r="X2799">
        <f t="shared" si="553"/>
        <v>1849</v>
      </c>
      <c r="Y2799">
        <f t="shared" si="554"/>
        <v>1772.819209042932</v>
      </c>
      <c r="AA2799">
        <f t="shared" si="555"/>
        <v>41.181102362204726</v>
      </c>
      <c r="AB2799">
        <f t="shared" si="556"/>
        <v>43</v>
      </c>
      <c r="AC2799">
        <f t="shared" si="557"/>
        <v>42.104859684399045</v>
      </c>
      <c r="AE2799">
        <f t="shared" si="558"/>
        <v>41.181102362204726</v>
      </c>
      <c r="AF2799">
        <f t="shared" si="559"/>
        <v>43</v>
      </c>
      <c r="AG2799">
        <f t="shared" si="560"/>
        <v>42.104859684399045</v>
      </c>
    </row>
    <row r="2800" spans="1:33" x14ac:dyDescent="0.25">
      <c r="A2800" t="s">
        <v>17</v>
      </c>
      <c r="B2800">
        <v>541</v>
      </c>
      <c r="C2800">
        <v>71</v>
      </c>
      <c r="D2800">
        <v>421</v>
      </c>
      <c r="E2800">
        <v>27</v>
      </c>
      <c r="F2800" t="s">
        <v>1080</v>
      </c>
      <c r="G2800" t="s">
        <v>113</v>
      </c>
      <c r="H2800">
        <v>2012</v>
      </c>
      <c r="I2800">
        <v>4</v>
      </c>
      <c r="J2800">
        <v>14</v>
      </c>
      <c r="K2800">
        <v>22</v>
      </c>
      <c r="L2800">
        <v>5</v>
      </c>
      <c r="M2800">
        <v>2012</v>
      </c>
      <c r="N2800">
        <v>3</v>
      </c>
      <c r="O2800">
        <v>10</v>
      </c>
      <c r="P2800">
        <v>22</v>
      </c>
      <c r="Q2800">
        <v>5</v>
      </c>
      <c r="R2800" s="1">
        <f t="shared" si="548"/>
        <v>34.695961995249405</v>
      </c>
      <c r="S2800" s="1">
        <f t="shared" si="549"/>
        <v>27</v>
      </c>
      <c r="T2800" s="1">
        <f t="shared" si="550"/>
        <v>30.607041246610788</v>
      </c>
      <c r="U2800" s="1">
        <f t="shared" si="551"/>
        <v>71</v>
      </c>
      <c r="W2800">
        <f t="shared" si="552"/>
        <v>1317.9831754503755</v>
      </c>
      <c r="X2800">
        <f t="shared" si="553"/>
        <v>1936</v>
      </c>
      <c r="Y2800">
        <f t="shared" si="554"/>
        <v>1631.5911168530019</v>
      </c>
      <c r="AA2800">
        <f t="shared" si="555"/>
        <v>36.304038004750595</v>
      </c>
      <c r="AB2800">
        <f t="shared" si="556"/>
        <v>44</v>
      </c>
      <c r="AC2800">
        <f t="shared" si="557"/>
        <v>40.392958753389209</v>
      </c>
      <c r="AE2800">
        <f t="shared" si="558"/>
        <v>36.304038004750595</v>
      </c>
      <c r="AF2800">
        <f t="shared" si="559"/>
        <v>44</v>
      </c>
      <c r="AG2800">
        <f t="shared" si="560"/>
        <v>40.392958753389209</v>
      </c>
    </row>
    <row r="2801" spans="1:33" x14ac:dyDescent="0.25">
      <c r="A2801" t="s">
        <v>17</v>
      </c>
      <c r="B2801">
        <v>541</v>
      </c>
      <c r="C2801">
        <v>71</v>
      </c>
      <c r="D2801">
        <v>434</v>
      </c>
      <c r="E2801">
        <v>51</v>
      </c>
      <c r="F2801" t="s">
        <v>1080</v>
      </c>
      <c r="G2801" t="s">
        <v>404</v>
      </c>
      <c r="H2801">
        <v>2012</v>
      </c>
      <c r="I2801">
        <v>4</v>
      </c>
      <c r="J2801">
        <v>14</v>
      </c>
      <c r="K2801">
        <v>22</v>
      </c>
      <c r="L2801">
        <v>5</v>
      </c>
      <c r="M2801">
        <v>2012</v>
      </c>
      <c r="N2801">
        <v>3</v>
      </c>
      <c r="O2801">
        <v>17</v>
      </c>
      <c r="P2801">
        <v>22</v>
      </c>
      <c r="Q2801">
        <v>5</v>
      </c>
      <c r="R2801" s="1">
        <f t="shared" si="548"/>
        <v>63.573732718894007</v>
      </c>
      <c r="S2801" s="1">
        <f t="shared" si="549"/>
        <v>51</v>
      </c>
      <c r="T2801" s="1">
        <f t="shared" si="550"/>
        <v>56.940849736051483</v>
      </c>
      <c r="U2801" s="1">
        <f t="shared" si="551"/>
        <v>71</v>
      </c>
      <c r="W2801">
        <f t="shared" si="552"/>
        <v>55.149445730425398</v>
      </c>
      <c r="X2801">
        <f t="shared" si="553"/>
        <v>400</v>
      </c>
      <c r="Y2801">
        <f t="shared" si="554"/>
        <v>197.65970614428366</v>
      </c>
      <c r="AA2801">
        <f t="shared" si="555"/>
        <v>7.4262672811059929</v>
      </c>
      <c r="AB2801">
        <f t="shared" si="556"/>
        <v>20</v>
      </c>
      <c r="AC2801">
        <f t="shared" si="557"/>
        <v>14.059150263948517</v>
      </c>
      <c r="AE2801">
        <f t="shared" si="558"/>
        <v>7.4262672811059929</v>
      </c>
      <c r="AF2801">
        <f t="shared" si="559"/>
        <v>20</v>
      </c>
      <c r="AG2801">
        <f t="shared" si="560"/>
        <v>14.059150263948517</v>
      </c>
    </row>
    <row r="2802" spans="1:33" x14ac:dyDescent="0.25">
      <c r="A2802" t="s">
        <v>17</v>
      </c>
      <c r="B2802">
        <v>541</v>
      </c>
      <c r="C2802">
        <v>71</v>
      </c>
      <c r="D2802">
        <v>480</v>
      </c>
      <c r="E2802">
        <v>54</v>
      </c>
      <c r="F2802" t="s">
        <v>1080</v>
      </c>
      <c r="G2802" t="s">
        <v>573</v>
      </c>
      <c r="H2802">
        <v>2012</v>
      </c>
      <c r="I2802">
        <v>4</v>
      </c>
      <c r="J2802">
        <v>14</v>
      </c>
      <c r="K2802">
        <v>22</v>
      </c>
      <c r="L2802">
        <v>5</v>
      </c>
      <c r="M2802">
        <v>2012</v>
      </c>
      <c r="N2802">
        <v>3</v>
      </c>
      <c r="O2802">
        <v>24</v>
      </c>
      <c r="P2802">
        <v>22</v>
      </c>
      <c r="Q2802">
        <v>5</v>
      </c>
      <c r="R2802" s="1">
        <f t="shared" si="548"/>
        <v>60.862499999999997</v>
      </c>
      <c r="S2802" s="1">
        <f t="shared" si="549"/>
        <v>54</v>
      </c>
      <c r="T2802" s="1">
        <f t="shared" si="550"/>
        <v>57.328657755087896</v>
      </c>
      <c r="U2802" s="1">
        <f t="shared" si="551"/>
        <v>71</v>
      </c>
      <c r="W2802">
        <f t="shared" si="552"/>
        <v>102.76890625000006</v>
      </c>
      <c r="X2802">
        <f t="shared" si="553"/>
        <v>289</v>
      </c>
      <c r="Y2802">
        <f t="shared" si="554"/>
        <v>186.90559877751832</v>
      </c>
      <c r="AA2802">
        <f t="shared" si="555"/>
        <v>10.137500000000003</v>
      </c>
      <c r="AB2802">
        <f t="shared" si="556"/>
        <v>17</v>
      </c>
      <c r="AC2802">
        <f t="shared" si="557"/>
        <v>13.671342244912104</v>
      </c>
      <c r="AE2802">
        <f t="shared" si="558"/>
        <v>10.137500000000003</v>
      </c>
      <c r="AF2802">
        <f t="shared" si="559"/>
        <v>17</v>
      </c>
      <c r="AG2802">
        <f t="shared" si="560"/>
        <v>13.671342244912104</v>
      </c>
    </row>
    <row r="2803" spans="1:33" x14ac:dyDescent="0.25">
      <c r="A2803" t="s">
        <v>17</v>
      </c>
      <c r="B2803">
        <v>541</v>
      </c>
      <c r="C2803">
        <v>71</v>
      </c>
      <c r="D2803">
        <v>542</v>
      </c>
      <c r="E2803">
        <v>45</v>
      </c>
      <c r="F2803" t="s">
        <v>1080</v>
      </c>
      <c r="G2803" t="s">
        <v>742</v>
      </c>
      <c r="H2803">
        <v>2012</v>
      </c>
      <c r="I2803">
        <v>4</v>
      </c>
      <c r="J2803">
        <v>14</v>
      </c>
      <c r="K2803">
        <v>22</v>
      </c>
      <c r="L2803">
        <v>5</v>
      </c>
      <c r="M2803">
        <v>2012</v>
      </c>
      <c r="N2803">
        <v>3</v>
      </c>
      <c r="O2803">
        <v>31</v>
      </c>
      <c r="P2803">
        <v>22</v>
      </c>
      <c r="Q2803">
        <v>5</v>
      </c>
      <c r="R2803" s="1">
        <f t="shared" si="548"/>
        <v>44.9169741697417</v>
      </c>
      <c r="S2803" s="1">
        <f t="shared" si="549"/>
        <v>45</v>
      </c>
      <c r="T2803" s="1">
        <f t="shared" si="550"/>
        <v>44.958467919162644</v>
      </c>
      <c r="U2803" s="1">
        <f t="shared" si="551"/>
        <v>71</v>
      </c>
      <c r="W2803">
        <f t="shared" si="552"/>
        <v>680.32423646192171</v>
      </c>
      <c r="X2803">
        <f t="shared" si="553"/>
        <v>676</v>
      </c>
      <c r="Y2803">
        <f t="shared" si="554"/>
        <v>678.16139311728125</v>
      </c>
      <c r="AA2803">
        <f t="shared" si="555"/>
        <v>26.0830258302583</v>
      </c>
      <c r="AB2803">
        <f t="shared" si="556"/>
        <v>26</v>
      </c>
      <c r="AC2803">
        <f t="shared" si="557"/>
        <v>26.041532080837356</v>
      </c>
      <c r="AE2803">
        <f t="shared" si="558"/>
        <v>26.0830258302583</v>
      </c>
      <c r="AF2803">
        <f t="shared" si="559"/>
        <v>26</v>
      </c>
      <c r="AG2803">
        <f t="shared" si="560"/>
        <v>26.041532080837356</v>
      </c>
    </row>
    <row r="2804" spans="1:33" x14ac:dyDescent="0.25">
      <c r="A2804" t="s">
        <v>17</v>
      </c>
      <c r="B2804">
        <v>541</v>
      </c>
      <c r="C2804">
        <v>71</v>
      </c>
      <c r="D2804">
        <v>445</v>
      </c>
      <c r="E2804">
        <v>34</v>
      </c>
      <c r="F2804" t="s">
        <v>1080</v>
      </c>
      <c r="G2804" t="s">
        <v>911</v>
      </c>
      <c r="H2804">
        <v>2012</v>
      </c>
      <c r="I2804">
        <v>4</v>
      </c>
      <c r="J2804">
        <v>14</v>
      </c>
      <c r="K2804">
        <v>22</v>
      </c>
      <c r="L2804">
        <v>5</v>
      </c>
      <c r="M2804">
        <v>2012</v>
      </c>
      <c r="N2804">
        <v>4</v>
      </c>
      <c r="O2804">
        <v>7</v>
      </c>
      <c r="P2804">
        <v>22</v>
      </c>
      <c r="Q2804">
        <v>5</v>
      </c>
      <c r="R2804" s="1">
        <f t="shared" si="548"/>
        <v>41.33483146067416</v>
      </c>
      <c r="S2804" s="1">
        <f t="shared" si="549"/>
        <v>34</v>
      </c>
      <c r="T2804" s="1">
        <f t="shared" si="550"/>
        <v>37.488455151725333</v>
      </c>
      <c r="U2804" s="1">
        <f t="shared" si="551"/>
        <v>71</v>
      </c>
      <c r="W2804">
        <f t="shared" si="552"/>
        <v>880.02222446660767</v>
      </c>
      <c r="X2804">
        <f t="shared" si="553"/>
        <v>1369</v>
      </c>
      <c r="Y2804">
        <f t="shared" si="554"/>
        <v>1123.0236381179243</v>
      </c>
      <c r="AA2804">
        <f t="shared" si="555"/>
        <v>29.66516853932584</v>
      </c>
      <c r="AB2804">
        <f t="shared" si="556"/>
        <v>37</v>
      </c>
      <c r="AC2804">
        <f t="shared" si="557"/>
        <v>33.511544848274667</v>
      </c>
      <c r="AE2804">
        <f t="shared" si="558"/>
        <v>29.66516853932584</v>
      </c>
      <c r="AF2804">
        <f t="shared" si="559"/>
        <v>37</v>
      </c>
      <c r="AG2804">
        <f t="shared" si="560"/>
        <v>33.511544848274667</v>
      </c>
    </row>
    <row r="2805" spans="1:33" x14ac:dyDescent="0.25">
      <c r="A2805" t="s">
        <v>17</v>
      </c>
      <c r="B2805">
        <v>588</v>
      </c>
      <c r="C2805">
        <v>63</v>
      </c>
      <c r="D2805">
        <v>526</v>
      </c>
      <c r="E2805">
        <v>45</v>
      </c>
      <c r="F2805" t="s">
        <v>1081</v>
      </c>
      <c r="G2805" t="s">
        <v>116</v>
      </c>
      <c r="H2805">
        <v>2012</v>
      </c>
      <c r="I2805">
        <v>4</v>
      </c>
      <c r="J2805">
        <v>14</v>
      </c>
      <c r="K2805">
        <v>23</v>
      </c>
      <c r="L2805">
        <v>5</v>
      </c>
      <c r="M2805">
        <v>2012</v>
      </c>
      <c r="N2805">
        <v>3</v>
      </c>
      <c r="O2805">
        <v>3</v>
      </c>
      <c r="P2805">
        <v>23</v>
      </c>
      <c r="Q2805">
        <v>5</v>
      </c>
      <c r="R2805" s="1">
        <f t="shared" si="548"/>
        <v>50.304182509505701</v>
      </c>
      <c r="S2805" s="1">
        <f t="shared" si="549"/>
        <v>45</v>
      </c>
      <c r="T2805" s="1">
        <f t="shared" si="550"/>
        <v>47.578232553634827</v>
      </c>
      <c r="U2805" s="1">
        <f t="shared" si="551"/>
        <v>63</v>
      </c>
      <c r="W2805">
        <f t="shared" si="552"/>
        <v>161.18378175194096</v>
      </c>
      <c r="X2805">
        <f t="shared" si="553"/>
        <v>324</v>
      </c>
      <c r="Y2805">
        <f t="shared" si="554"/>
        <v>237.8309111697686</v>
      </c>
      <c r="AA2805">
        <f t="shared" si="555"/>
        <v>12.695817490494299</v>
      </c>
      <c r="AB2805">
        <f t="shared" si="556"/>
        <v>18</v>
      </c>
      <c r="AC2805">
        <f t="shared" si="557"/>
        <v>15.421767446365173</v>
      </c>
      <c r="AE2805">
        <f t="shared" si="558"/>
        <v>12.695817490494299</v>
      </c>
      <c r="AF2805">
        <f t="shared" si="559"/>
        <v>18</v>
      </c>
      <c r="AG2805">
        <f t="shared" si="560"/>
        <v>15.421767446365173</v>
      </c>
    </row>
    <row r="2806" spans="1:33" x14ac:dyDescent="0.25">
      <c r="A2806" t="s">
        <v>17</v>
      </c>
      <c r="B2806">
        <v>588</v>
      </c>
      <c r="C2806">
        <v>63</v>
      </c>
      <c r="D2806">
        <v>431</v>
      </c>
      <c r="E2806">
        <v>39</v>
      </c>
      <c r="F2806" t="s">
        <v>1081</v>
      </c>
      <c r="G2806" t="s">
        <v>115</v>
      </c>
      <c r="H2806">
        <v>2012</v>
      </c>
      <c r="I2806">
        <v>4</v>
      </c>
      <c r="J2806">
        <v>14</v>
      </c>
      <c r="K2806">
        <v>23</v>
      </c>
      <c r="L2806">
        <v>5</v>
      </c>
      <c r="M2806">
        <v>2012</v>
      </c>
      <c r="N2806">
        <v>3</v>
      </c>
      <c r="O2806">
        <v>10</v>
      </c>
      <c r="P2806">
        <v>23</v>
      </c>
      <c r="Q2806">
        <v>5</v>
      </c>
      <c r="R2806" s="1">
        <f t="shared" si="548"/>
        <v>53.206496519721576</v>
      </c>
      <c r="S2806" s="1">
        <f t="shared" si="549"/>
        <v>39</v>
      </c>
      <c r="T2806" s="1">
        <f t="shared" si="550"/>
        <v>45.552753640906737</v>
      </c>
      <c r="U2806" s="1">
        <f t="shared" si="551"/>
        <v>63</v>
      </c>
      <c r="W2806">
        <f t="shared" si="552"/>
        <v>95.912710418225615</v>
      </c>
      <c r="X2806">
        <f t="shared" si="553"/>
        <v>576</v>
      </c>
      <c r="Y2806">
        <f t="shared" si="554"/>
        <v>304.40640551489315</v>
      </c>
      <c r="AA2806">
        <f t="shared" si="555"/>
        <v>9.7935034802784244</v>
      </c>
      <c r="AB2806">
        <f t="shared" si="556"/>
        <v>24</v>
      </c>
      <c r="AC2806">
        <f t="shared" si="557"/>
        <v>17.447246359093263</v>
      </c>
      <c r="AE2806">
        <f t="shared" si="558"/>
        <v>9.7935034802784244</v>
      </c>
      <c r="AF2806">
        <f t="shared" si="559"/>
        <v>24</v>
      </c>
      <c r="AG2806">
        <f t="shared" si="560"/>
        <v>17.447246359093263</v>
      </c>
    </row>
    <row r="2807" spans="1:33" x14ac:dyDescent="0.25">
      <c r="A2807" t="s">
        <v>17</v>
      </c>
      <c r="B2807">
        <v>588</v>
      </c>
      <c r="C2807">
        <v>63</v>
      </c>
      <c r="D2807">
        <v>465</v>
      </c>
      <c r="E2807">
        <v>58</v>
      </c>
      <c r="F2807" t="s">
        <v>1081</v>
      </c>
      <c r="G2807" t="s">
        <v>405</v>
      </c>
      <c r="H2807">
        <v>2012</v>
      </c>
      <c r="I2807">
        <v>4</v>
      </c>
      <c r="J2807">
        <v>14</v>
      </c>
      <c r="K2807">
        <v>23</v>
      </c>
      <c r="L2807">
        <v>5</v>
      </c>
      <c r="M2807">
        <v>2012</v>
      </c>
      <c r="N2807">
        <v>3</v>
      </c>
      <c r="O2807">
        <v>17</v>
      </c>
      <c r="P2807">
        <v>23</v>
      </c>
      <c r="Q2807">
        <v>5</v>
      </c>
      <c r="R2807" s="1">
        <f t="shared" si="548"/>
        <v>73.341935483870969</v>
      </c>
      <c r="S2807" s="1">
        <f t="shared" si="549"/>
        <v>58</v>
      </c>
      <c r="T2807" s="1">
        <f t="shared" si="550"/>
        <v>65.221409506882907</v>
      </c>
      <c r="U2807" s="1">
        <f t="shared" si="551"/>
        <v>63</v>
      </c>
      <c r="W2807">
        <f t="shared" si="552"/>
        <v>106.95562955254947</v>
      </c>
      <c r="X2807">
        <f t="shared" si="553"/>
        <v>25</v>
      </c>
      <c r="Y2807">
        <f t="shared" si="554"/>
        <v>4.9346601972697588</v>
      </c>
      <c r="AA2807">
        <f t="shared" si="555"/>
        <v>10.341935483870969</v>
      </c>
      <c r="AB2807">
        <f t="shared" si="556"/>
        <v>5</v>
      </c>
      <c r="AC2807">
        <f t="shared" si="557"/>
        <v>2.2214095068829067</v>
      </c>
      <c r="AE2807">
        <f t="shared" si="558"/>
        <v>10.341935483870969</v>
      </c>
      <c r="AF2807">
        <f t="shared" si="559"/>
        <v>5</v>
      </c>
      <c r="AG2807">
        <f t="shared" si="560"/>
        <v>2.2214095068829067</v>
      </c>
    </row>
    <row r="2808" spans="1:33" x14ac:dyDescent="0.25">
      <c r="A2808" t="s">
        <v>17</v>
      </c>
      <c r="B2808">
        <v>588</v>
      </c>
      <c r="C2808">
        <v>63</v>
      </c>
      <c r="D2808">
        <v>503</v>
      </c>
      <c r="E2808">
        <v>48</v>
      </c>
      <c r="F2808" t="s">
        <v>1081</v>
      </c>
      <c r="G2808" t="s">
        <v>574</v>
      </c>
      <c r="H2808">
        <v>2012</v>
      </c>
      <c r="I2808">
        <v>4</v>
      </c>
      <c r="J2808">
        <v>14</v>
      </c>
      <c r="K2808">
        <v>23</v>
      </c>
      <c r="L2808">
        <v>5</v>
      </c>
      <c r="M2808">
        <v>2012</v>
      </c>
      <c r="N2808">
        <v>3</v>
      </c>
      <c r="O2808">
        <v>24</v>
      </c>
      <c r="P2808">
        <v>23</v>
      </c>
      <c r="Q2808">
        <v>5</v>
      </c>
      <c r="R2808" s="1">
        <f t="shared" si="548"/>
        <v>56.111332007952285</v>
      </c>
      <c r="S2808" s="1">
        <f t="shared" si="549"/>
        <v>48</v>
      </c>
      <c r="T2808" s="1">
        <f t="shared" si="550"/>
        <v>51.897436703383626</v>
      </c>
      <c r="U2808" s="1">
        <f t="shared" si="551"/>
        <v>63</v>
      </c>
      <c r="W2808">
        <f t="shared" si="552"/>
        <v>47.453746704662699</v>
      </c>
      <c r="X2808">
        <f t="shared" si="553"/>
        <v>225</v>
      </c>
      <c r="Y2808">
        <f t="shared" si="554"/>
        <v>123.26691175537304</v>
      </c>
      <c r="AA2808">
        <f t="shared" si="555"/>
        <v>6.888667992047715</v>
      </c>
      <c r="AB2808">
        <f t="shared" si="556"/>
        <v>15</v>
      </c>
      <c r="AC2808">
        <f t="shared" si="557"/>
        <v>11.102563296616374</v>
      </c>
      <c r="AE2808">
        <f t="shared" si="558"/>
        <v>6.888667992047715</v>
      </c>
      <c r="AF2808">
        <f t="shared" si="559"/>
        <v>15</v>
      </c>
      <c r="AG2808">
        <f t="shared" si="560"/>
        <v>11.102563296616374</v>
      </c>
    </row>
    <row r="2809" spans="1:33" x14ac:dyDescent="0.25">
      <c r="A2809" t="s">
        <v>17</v>
      </c>
      <c r="B2809">
        <v>588</v>
      </c>
      <c r="C2809">
        <v>63</v>
      </c>
      <c r="D2809">
        <v>560</v>
      </c>
      <c r="E2809">
        <v>55</v>
      </c>
      <c r="F2809" t="s">
        <v>1081</v>
      </c>
      <c r="G2809" t="s">
        <v>743</v>
      </c>
      <c r="H2809">
        <v>2012</v>
      </c>
      <c r="I2809">
        <v>4</v>
      </c>
      <c r="J2809">
        <v>14</v>
      </c>
      <c r="K2809">
        <v>23</v>
      </c>
      <c r="L2809">
        <v>5</v>
      </c>
      <c r="M2809">
        <v>2012</v>
      </c>
      <c r="N2809">
        <v>3</v>
      </c>
      <c r="O2809">
        <v>31</v>
      </c>
      <c r="P2809">
        <v>23</v>
      </c>
      <c r="Q2809">
        <v>5</v>
      </c>
      <c r="R2809" s="1">
        <f t="shared" si="548"/>
        <v>57.75</v>
      </c>
      <c r="S2809" s="1">
        <f t="shared" si="549"/>
        <v>55</v>
      </c>
      <c r="T2809" s="1">
        <f t="shared" si="550"/>
        <v>56.358229212777793</v>
      </c>
      <c r="U2809" s="1">
        <f t="shared" si="551"/>
        <v>63</v>
      </c>
      <c r="W2809">
        <f t="shared" si="552"/>
        <v>27.5625</v>
      </c>
      <c r="X2809">
        <f t="shared" si="553"/>
        <v>64</v>
      </c>
      <c r="Y2809">
        <f t="shared" si="554"/>
        <v>44.113119189998294</v>
      </c>
      <c r="AA2809">
        <f t="shared" si="555"/>
        <v>5.25</v>
      </c>
      <c r="AB2809">
        <f t="shared" si="556"/>
        <v>8</v>
      </c>
      <c r="AC2809">
        <f t="shared" si="557"/>
        <v>6.6417707872222067</v>
      </c>
      <c r="AE2809">
        <f t="shared" si="558"/>
        <v>5.25</v>
      </c>
      <c r="AF2809">
        <f t="shared" si="559"/>
        <v>8</v>
      </c>
      <c r="AG2809">
        <f t="shared" si="560"/>
        <v>6.6417707872222067</v>
      </c>
    </row>
    <row r="2810" spans="1:33" x14ac:dyDescent="0.25">
      <c r="A2810" t="s">
        <v>17</v>
      </c>
      <c r="B2810">
        <v>588</v>
      </c>
      <c r="C2810">
        <v>63</v>
      </c>
      <c r="D2810">
        <v>449</v>
      </c>
      <c r="E2810">
        <v>38</v>
      </c>
      <c r="F2810" t="s">
        <v>1081</v>
      </c>
      <c r="G2810" t="s">
        <v>912</v>
      </c>
      <c r="H2810">
        <v>2012</v>
      </c>
      <c r="I2810">
        <v>4</v>
      </c>
      <c r="J2810">
        <v>14</v>
      </c>
      <c r="K2810">
        <v>23</v>
      </c>
      <c r="L2810">
        <v>5</v>
      </c>
      <c r="M2810">
        <v>2012</v>
      </c>
      <c r="N2810">
        <v>4</v>
      </c>
      <c r="O2810">
        <v>7</v>
      </c>
      <c r="P2810">
        <v>23</v>
      </c>
      <c r="Q2810">
        <v>5</v>
      </c>
      <c r="R2810" s="1">
        <f t="shared" si="548"/>
        <v>49.763919821826278</v>
      </c>
      <c r="S2810" s="1">
        <f t="shared" si="549"/>
        <v>38</v>
      </c>
      <c r="T2810" s="1">
        <f t="shared" si="550"/>
        <v>43.48596271475887</v>
      </c>
      <c r="U2810" s="1">
        <f t="shared" si="551"/>
        <v>63</v>
      </c>
      <c r="W2810">
        <f t="shared" si="552"/>
        <v>175.19381848304332</v>
      </c>
      <c r="X2810">
        <f t="shared" si="553"/>
        <v>625</v>
      </c>
      <c r="Y2810">
        <f t="shared" si="554"/>
        <v>380.79765116978103</v>
      </c>
      <c r="AA2810">
        <f t="shared" si="555"/>
        <v>13.236080178173722</v>
      </c>
      <c r="AB2810">
        <f t="shared" si="556"/>
        <v>25</v>
      </c>
      <c r="AC2810">
        <f t="shared" si="557"/>
        <v>19.51403728524113</v>
      </c>
      <c r="AE2810">
        <f t="shared" si="558"/>
        <v>13.236080178173722</v>
      </c>
      <c r="AF2810">
        <f t="shared" si="559"/>
        <v>25</v>
      </c>
      <c r="AG2810">
        <f t="shared" si="560"/>
        <v>19.51403728524113</v>
      </c>
    </row>
    <row r="2811" spans="1:33" x14ac:dyDescent="0.25">
      <c r="A2811" t="s">
        <v>17</v>
      </c>
      <c r="B2811">
        <v>614</v>
      </c>
      <c r="C2811">
        <v>56</v>
      </c>
      <c r="D2811">
        <v>521</v>
      </c>
      <c r="E2811">
        <v>44</v>
      </c>
      <c r="F2811" t="s">
        <v>1082</v>
      </c>
      <c r="G2811" t="s">
        <v>118</v>
      </c>
      <c r="H2811">
        <v>2012</v>
      </c>
      <c r="I2811">
        <v>4</v>
      </c>
      <c r="J2811">
        <v>15</v>
      </c>
      <c r="K2811">
        <v>0</v>
      </c>
      <c r="L2811">
        <v>6</v>
      </c>
      <c r="M2811">
        <v>2012</v>
      </c>
      <c r="N2811">
        <v>3</v>
      </c>
      <c r="O2811">
        <v>4</v>
      </c>
      <c r="P2811">
        <v>0</v>
      </c>
      <c r="Q2811">
        <v>6</v>
      </c>
      <c r="R2811" s="1">
        <f t="shared" si="548"/>
        <v>51.854126679462574</v>
      </c>
      <c r="S2811" s="1">
        <f t="shared" si="549"/>
        <v>44</v>
      </c>
      <c r="T2811" s="1">
        <f t="shared" si="550"/>
        <v>47.765903884427367</v>
      </c>
      <c r="U2811" s="1">
        <f t="shared" si="551"/>
        <v>56</v>
      </c>
      <c r="W2811">
        <f t="shared" si="552"/>
        <v>17.18826558994402</v>
      </c>
      <c r="X2811">
        <f t="shared" si="553"/>
        <v>144</v>
      </c>
      <c r="Y2811">
        <f t="shared" si="554"/>
        <v>67.800338840488322</v>
      </c>
      <c r="AA2811">
        <f t="shared" si="555"/>
        <v>4.1458733205374259</v>
      </c>
      <c r="AB2811">
        <f t="shared" si="556"/>
        <v>12</v>
      </c>
      <c r="AC2811">
        <f t="shared" si="557"/>
        <v>8.2340961155726333</v>
      </c>
      <c r="AE2811">
        <f t="shared" si="558"/>
        <v>4.1458733205374259</v>
      </c>
      <c r="AF2811">
        <f t="shared" si="559"/>
        <v>12</v>
      </c>
      <c r="AG2811">
        <f t="shared" si="560"/>
        <v>8.2340961155726333</v>
      </c>
    </row>
    <row r="2812" spans="1:33" x14ac:dyDescent="0.25">
      <c r="A2812" t="s">
        <v>17</v>
      </c>
      <c r="B2812">
        <v>614</v>
      </c>
      <c r="C2812">
        <v>56</v>
      </c>
      <c r="D2812">
        <v>448</v>
      </c>
      <c r="E2812">
        <v>50</v>
      </c>
      <c r="F2812" t="s">
        <v>1082</v>
      </c>
      <c r="G2812" t="s">
        <v>117</v>
      </c>
      <c r="H2812">
        <v>2012</v>
      </c>
      <c r="I2812">
        <v>4</v>
      </c>
      <c r="J2812">
        <v>15</v>
      </c>
      <c r="K2812">
        <v>0</v>
      </c>
      <c r="L2812">
        <v>6</v>
      </c>
      <c r="M2812">
        <v>2012</v>
      </c>
      <c r="N2812">
        <v>3</v>
      </c>
      <c r="O2812">
        <v>11</v>
      </c>
      <c r="P2812">
        <v>0</v>
      </c>
      <c r="Q2812">
        <v>6</v>
      </c>
      <c r="R2812" s="1">
        <f t="shared" si="548"/>
        <v>68.526785714285708</v>
      </c>
      <c r="S2812" s="1">
        <f t="shared" si="549"/>
        <v>50</v>
      </c>
      <c r="T2812" s="1">
        <f t="shared" si="550"/>
        <v>58.534940725299151</v>
      </c>
      <c r="U2812" s="1">
        <f t="shared" si="551"/>
        <v>56</v>
      </c>
      <c r="W2812">
        <f t="shared" si="552"/>
        <v>156.92036033163251</v>
      </c>
      <c r="X2812">
        <f t="shared" si="553"/>
        <v>36</v>
      </c>
      <c r="Y2812">
        <f t="shared" si="554"/>
        <v>6.4259244807801865</v>
      </c>
      <c r="AA2812">
        <f t="shared" si="555"/>
        <v>12.526785714285708</v>
      </c>
      <c r="AB2812">
        <f t="shared" si="556"/>
        <v>6</v>
      </c>
      <c r="AC2812">
        <f t="shared" si="557"/>
        <v>2.5349407252991512</v>
      </c>
      <c r="AE2812">
        <f t="shared" si="558"/>
        <v>12.526785714285708</v>
      </c>
      <c r="AF2812">
        <f t="shared" si="559"/>
        <v>6</v>
      </c>
      <c r="AG2812">
        <f t="shared" si="560"/>
        <v>2.5349407252991512</v>
      </c>
    </row>
    <row r="2813" spans="1:33" x14ac:dyDescent="0.25">
      <c r="A2813" t="s">
        <v>17</v>
      </c>
      <c r="B2813">
        <v>614</v>
      </c>
      <c r="C2813">
        <v>56</v>
      </c>
      <c r="D2813">
        <v>487</v>
      </c>
      <c r="E2813">
        <v>48</v>
      </c>
      <c r="F2813" t="s">
        <v>1082</v>
      </c>
      <c r="G2813" t="s">
        <v>406</v>
      </c>
      <c r="H2813">
        <v>2012</v>
      </c>
      <c r="I2813">
        <v>4</v>
      </c>
      <c r="J2813">
        <v>15</v>
      </c>
      <c r="K2813">
        <v>0</v>
      </c>
      <c r="L2813">
        <v>6</v>
      </c>
      <c r="M2813">
        <v>2012</v>
      </c>
      <c r="N2813">
        <v>3</v>
      </c>
      <c r="O2813">
        <v>18</v>
      </c>
      <c r="P2813">
        <v>0</v>
      </c>
      <c r="Q2813">
        <v>6</v>
      </c>
      <c r="R2813" s="1">
        <f t="shared" si="548"/>
        <v>60.517453798767967</v>
      </c>
      <c r="S2813" s="1">
        <f t="shared" si="549"/>
        <v>48</v>
      </c>
      <c r="T2813" s="1">
        <f t="shared" si="550"/>
        <v>53.896547035416489</v>
      </c>
      <c r="U2813" s="1">
        <f t="shared" si="551"/>
        <v>56</v>
      </c>
      <c r="W2813">
        <f t="shared" si="552"/>
        <v>20.407388824003135</v>
      </c>
      <c r="X2813">
        <f t="shared" si="553"/>
        <v>64</v>
      </c>
      <c r="Y2813">
        <f t="shared" si="554"/>
        <v>4.4245143742151596</v>
      </c>
      <c r="AA2813">
        <f t="shared" si="555"/>
        <v>4.517453798767967</v>
      </c>
      <c r="AB2813">
        <f t="shared" si="556"/>
        <v>8</v>
      </c>
      <c r="AC2813">
        <f t="shared" si="557"/>
        <v>2.1034529645835107</v>
      </c>
      <c r="AE2813">
        <f t="shared" si="558"/>
        <v>4.517453798767967</v>
      </c>
      <c r="AF2813">
        <f t="shared" si="559"/>
        <v>8</v>
      </c>
      <c r="AG2813">
        <f t="shared" si="560"/>
        <v>2.1034529645835107</v>
      </c>
    </row>
    <row r="2814" spans="1:33" x14ac:dyDescent="0.25">
      <c r="A2814" t="s">
        <v>17</v>
      </c>
      <c r="B2814">
        <v>614</v>
      </c>
      <c r="C2814">
        <v>56</v>
      </c>
      <c r="D2814">
        <v>517</v>
      </c>
      <c r="E2814">
        <v>46</v>
      </c>
      <c r="F2814" t="s">
        <v>1082</v>
      </c>
      <c r="G2814" t="s">
        <v>575</v>
      </c>
      <c r="H2814">
        <v>2012</v>
      </c>
      <c r="I2814">
        <v>4</v>
      </c>
      <c r="J2814">
        <v>15</v>
      </c>
      <c r="K2814">
        <v>0</v>
      </c>
      <c r="L2814">
        <v>6</v>
      </c>
      <c r="M2814">
        <v>2012</v>
      </c>
      <c r="N2814">
        <v>3</v>
      </c>
      <c r="O2814">
        <v>25</v>
      </c>
      <c r="P2814">
        <v>0</v>
      </c>
      <c r="Q2814">
        <v>6</v>
      </c>
      <c r="R2814" s="1">
        <f t="shared" si="548"/>
        <v>54.630560928433269</v>
      </c>
      <c r="S2814" s="1">
        <f t="shared" si="549"/>
        <v>46</v>
      </c>
      <c r="T2814" s="1">
        <f t="shared" si="550"/>
        <v>50.12988931473847</v>
      </c>
      <c r="U2814" s="1">
        <f t="shared" si="551"/>
        <v>56</v>
      </c>
      <c r="W2814">
        <f t="shared" si="552"/>
        <v>1.8753633707335504</v>
      </c>
      <c r="X2814">
        <f t="shared" si="553"/>
        <v>100</v>
      </c>
      <c r="Y2814">
        <f t="shared" si="554"/>
        <v>34.458199457221589</v>
      </c>
      <c r="AA2814">
        <f t="shared" si="555"/>
        <v>1.3694390715667311</v>
      </c>
      <c r="AB2814">
        <f t="shared" si="556"/>
        <v>10</v>
      </c>
      <c r="AC2814">
        <f t="shared" si="557"/>
        <v>5.8701106852615297</v>
      </c>
      <c r="AE2814">
        <f t="shared" si="558"/>
        <v>1.3694390715667311</v>
      </c>
      <c r="AF2814">
        <f t="shared" si="559"/>
        <v>10</v>
      </c>
      <c r="AG2814">
        <f t="shared" si="560"/>
        <v>5.8701106852615297</v>
      </c>
    </row>
    <row r="2815" spans="1:33" x14ac:dyDescent="0.25">
      <c r="A2815" t="s">
        <v>17</v>
      </c>
      <c r="B2815">
        <v>614</v>
      </c>
      <c r="C2815">
        <v>56</v>
      </c>
      <c r="D2815">
        <v>578</v>
      </c>
      <c r="E2815">
        <v>42</v>
      </c>
      <c r="F2815" t="s">
        <v>1082</v>
      </c>
      <c r="G2815" t="s">
        <v>744</v>
      </c>
      <c r="H2815">
        <v>2012</v>
      </c>
      <c r="I2815">
        <v>4</v>
      </c>
      <c r="J2815">
        <v>15</v>
      </c>
      <c r="K2815">
        <v>0</v>
      </c>
      <c r="L2815">
        <v>6</v>
      </c>
      <c r="M2815">
        <v>2012</v>
      </c>
      <c r="N2815">
        <v>4</v>
      </c>
      <c r="O2815">
        <v>1</v>
      </c>
      <c r="P2815">
        <v>0</v>
      </c>
      <c r="Q2815">
        <v>6</v>
      </c>
      <c r="R2815" s="1">
        <f t="shared" si="548"/>
        <v>44.615916955017298</v>
      </c>
      <c r="S2815" s="1">
        <f t="shared" si="549"/>
        <v>42</v>
      </c>
      <c r="T2815" s="1">
        <f t="shared" si="550"/>
        <v>43.28820292078116</v>
      </c>
      <c r="U2815" s="1">
        <f t="shared" si="551"/>
        <v>56</v>
      </c>
      <c r="W2815">
        <f t="shared" si="552"/>
        <v>129.59734677506265</v>
      </c>
      <c r="X2815">
        <f t="shared" si="553"/>
        <v>196</v>
      </c>
      <c r="Y2815">
        <f t="shared" si="554"/>
        <v>161.58978498323663</v>
      </c>
      <c r="AA2815">
        <f t="shared" si="555"/>
        <v>11.384083044982702</v>
      </c>
      <c r="AB2815">
        <f t="shared" si="556"/>
        <v>14</v>
      </c>
      <c r="AC2815">
        <f t="shared" si="557"/>
        <v>12.71179707921884</v>
      </c>
      <c r="AE2815">
        <f t="shared" si="558"/>
        <v>11.384083044982702</v>
      </c>
      <c r="AF2815">
        <f t="shared" si="559"/>
        <v>14</v>
      </c>
      <c r="AG2815">
        <f t="shared" si="560"/>
        <v>12.71179707921884</v>
      </c>
    </row>
    <row r="2816" spans="1:33" x14ac:dyDescent="0.25">
      <c r="A2816" t="s">
        <v>17</v>
      </c>
      <c r="B2816">
        <v>614</v>
      </c>
      <c r="C2816">
        <v>56</v>
      </c>
      <c r="D2816">
        <v>461</v>
      </c>
      <c r="E2816">
        <v>30</v>
      </c>
      <c r="F2816" t="s">
        <v>1082</v>
      </c>
      <c r="G2816" t="s">
        <v>913</v>
      </c>
      <c r="H2816">
        <v>2012</v>
      </c>
      <c r="I2816">
        <v>4</v>
      </c>
      <c r="J2816">
        <v>15</v>
      </c>
      <c r="K2816">
        <v>0</v>
      </c>
      <c r="L2816">
        <v>6</v>
      </c>
      <c r="M2816">
        <v>2012</v>
      </c>
      <c r="N2816">
        <v>4</v>
      </c>
      <c r="O2816">
        <v>8</v>
      </c>
      <c r="P2816">
        <v>0</v>
      </c>
      <c r="Q2816">
        <v>6</v>
      </c>
      <c r="R2816" s="1">
        <f t="shared" si="548"/>
        <v>39.956616052060738</v>
      </c>
      <c r="S2816" s="1">
        <f t="shared" si="549"/>
        <v>30</v>
      </c>
      <c r="T2816" s="1">
        <f t="shared" si="550"/>
        <v>34.622225254333699</v>
      </c>
      <c r="U2816" s="1">
        <f t="shared" si="551"/>
        <v>56</v>
      </c>
      <c r="W2816">
        <f t="shared" si="552"/>
        <v>257.39016850099517</v>
      </c>
      <c r="X2816">
        <f t="shared" si="553"/>
        <v>676</v>
      </c>
      <c r="Y2816">
        <f t="shared" si="554"/>
        <v>457.00925307644786</v>
      </c>
      <c r="AA2816">
        <f t="shared" si="555"/>
        <v>16.043383947939262</v>
      </c>
      <c r="AB2816">
        <f t="shared" si="556"/>
        <v>26</v>
      </c>
      <c r="AC2816">
        <f t="shared" si="557"/>
        <v>21.377774745666301</v>
      </c>
      <c r="AE2816">
        <f t="shared" si="558"/>
        <v>16.043383947939262</v>
      </c>
      <c r="AF2816">
        <f t="shared" si="559"/>
        <v>26</v>
      </c>
      <c r="AG2816">
        <f t="shared" si="560"/>
        <v>21.377774745666301</v>
      </c>
    </row>
    <row r="2817" spans="1:33" x14ac:dyDescent="0.25">
      <c r="A2817" t="s">
        <v>17</v>
      </c>
      <c r="B2817">
        <v>621</v>
      </c>
      <c r="C2817">
        <v>59</v>
      </c>
      <c r="D2817">
        <v>527</v>
      </c>
      <c r="E2817">
        <v>36</v>
      </c>
      <c r="F2817" t="s">
        <v>1083</v>
      </c>
      <c r="G2817" t="s">
        <v>120</v>
      </c>
      <c r="H2817">
        <v>2012</v>
      </c>
      <c r="I2817">
        <v>4</v>
      </c>
      <c r="J2817">
        <v>15</v>
      </c>
      <c r="K2817">
        <v>1</v>
      </c>
      <c r="L2817">
        <v>6</v>
      </c>
      <c r="M2817">
        <v>2012</v>
      </c>
      <c r="N2817">
        <v>3</v>
      </c>
      <c r="O2817">
        <v>4</v>
      </c>
      <c r="P2817">
        <v>1</v>
      </c>
      <c r="Q2817">
        <v>6</v>
      </c>
      <c r="R2817" s="1">
        <f t="shared" si="548"/>
        <v>42.421252371916509</v>
      </c>
      <c r="S2817" s="1">
        <f t="shared" si="549"/>
        <v>36</v>
      </c>
      <c r="T2817" s="1">
        <f t="shared" si="550"/>
        <v>39.078959625212576</v>
      </c>
      <c r="U2817" s="1">
        <f t="shared" si="551"/>
        <v>59</v>
      </c>
      <c r="W2817">
        <f t="shared" si="552"/>
        <v>274.85487291568398</v>
      </c>
      <c r="X2817">
        <f t="shared" si="553"/>
        <v>529</v>
      </c>
      <c r="Y2817">
        <f t="shared" si="554"/>
        <v>396.84784961391068</v>
      </c>
      <c r="AA2817">
        <f t="shared" si="555"/>
        <v>16.578747628083491</v>
      </c>
      <c r="AB2817">
        <f t="shared" si="556"/>
        <v>23</v>
      </c>
      <c r="AC2817">
        <f t="shared" si="557"/>
        <v>19.921040374787424</v>
      </c>
      <c r="AE2817">
        <f t="shared" si="558"/>
        <v>16.578747628083491</v>
      </c>
      <c r="AF2817">
        <f t="shared" si="559"/>
        <v>23</v>
      </c>
      <c r="AG2817">
        <f t="shared" si="560"/>
        <v>19.921040374787424</v>
      </c>
    </row>
    <row r="2818" spans="1:33" x14ac:dyDescent="0.25">
      <c r="A2818" t="s">
        <v>17</v>
      </c>
      <c r="B2818">
        <v>621</v>
      </c>
      <c r="C2818">
        <v>59</v>
      </c>
      <c r="D2818">
        <v>471</v>
      </c>
      <c r="E2818">
        <v>84</v>
      </c>
      <c r="F2818" t="s">
        <v>1083</v>
      </c>
      <c r="G2818" t="s">
        <v>119</v>
      </c>
      <c r="H2818">
        <v>2012</v>
      </c>
      <c r="I2818">
        <v>4</v>
      </c>
      <c r="J2818">
        <v>15</v>
      </c>
      <c r="K2818">
        <v>1</v>
      </c>
      <c r="L2818">
        <v>6</v>
      </c>
      <c r="M2818">
        <v>2012</v>
      </c>
      <c r="N2818">
        <v>3</v>
      </c>
      <c r="O2818">
        <v>11</v>
      </c>
      <c r="P2818">
        <v>1</v>
      </c>
      <c r="Q2818">
        <v>6</v>
      </c>
      <c r="R2818" s="1">
        <f t="shared" si="548"/>
        <v>110.75159235668789</v>
      </c>
      <c r="S2818" s="1">
        <f t="shared" si="549"/>
        <v>84</v>
      </c>
      <c r="T2818" s="1">
        <f t="shared" si="550"/>
        <v>96.452754019580922</v>
      </c>
      <c r="U2818" s="1">
        <f t="shared" si="551"/>
        <v>59</v>
      </c>
      <c r="W2818">
        <f t="shared" si="552"/>
        <v>2678.227311452797</v>
      </c>
      <c r="X2818">
        <f t="shared" si="553"/>
        <v>625</v>
      </c>
      <c r="Y2818">
        <f t="shared" si="554"/>
        <v>1402.7087836512349</v>
      </c>
      <c r="AA2818">
        <f t="shared" si="555"/>
        <v>51.751592356687894</v>
      </c>
      <c r="AB2818">
        <f t="shared" si="556"/>
        <v>25</v>
      </c>
      <c r="AC2818">
        <f t="shared" si="557"/>
        <v>37.452754019580922</v>
      </c>
      <c r="AE2818">
        <f t="shared" si="558"/>
        <v>51.751592356687894</v>
      </c>
      <c r="AF2818">
        <f t="shared" si="559"/>
        <v>25</v>
      </c>
      <c r="AG2818">
        <f t="shared" si="560"/>
        <v>37.452754019580922</v>
      </c>
    </row>
    <row r="2819" spans="1:33" x14ac:dyDescent="0.25">
      <c r="A2819" t="s">
        <v>17</v>
      </c>
      <c r="B2819">
        <v>621</v>
      </c>
      <c r="C2819">
        <v>59</v>
      </c>
      <c r="D2819">
        <v>512</v>
      </c>
      <c r="E2819">
        <v>33</v>
      </c>
      <c r="F2819" t="s">
        <v>1083</v>
      </c>
      <c r="G2819" t="s">
        <v>407</v>
      </c>
      <c r="H2819">
        <v>2012</v>
      </c>
      <c r="I2819">
        <v>4</v>
      </c>
      <c r="J2819">
        <v>15</v>
      </c>
      <c r="K2819">
        <v>1</v>
      </c>
      <c r="L2819">
        <v>6</v>
      </c>
      <c r="M2819">
        <v>2012</v>
      </c>
      <c r="N2819">
        <v>3</v>
      </c>
      <c r="O2819">
        <v>18</v>
      </c>
      <c r="P2819">
        <v>1</v>
      </c>
      <c r="Q2819">
        <v>6</v>
      </c>
      <c r="R2819" s="1">
        <f t="shared" si="548"/>
        <v>40.025390625</v>
      </c>
      <c r="S2819" s="1">
        <f t="shared" si="549"/>
        <v>33</v>
      </c>
      <c r="T2819" s="1">
        <f t="shared" si="550"/>
        <v>36.343333510081322</v>
      </c>
      <c r="U2819" s="1">
        <f t="shared" si="551"/>
        <v>59</v>
      </c>
      <c r="W2819">
        <f t="shared" si="552"/>
        <v>360.03580093383789</v>
      </c>
      <c r="X2819">
        <f t="shared" si="553"/>
        <v>676</v>
      </c>
      <c r="Y2819">
        <f t="shared" si="554"/>
        <v>513.32453643540396</v>
      </c>
      <c r="AA2819">
        <f t="shared" si="555"/>
        <v>18.974609375</v>
      </c>
      <c r="AB2819">
        <f t="shared" si="556"/>
        <v>26</v>
      </c>
      <c r="AC2819">
        <f t="shared" si="557"/>
        <v>22.656666489918678</v>
      </c>
      <c r="AE2819">
        <f t="shared" si="558"/>
        <v>18.974609375</v>
      </c>
      <c r="AF2819">
        <f t="shared" si="559"/>
        <v>26</v>
      </c>
      <c r="AG2819">
        <f t="shared" si="560"/>
        <v>22.656666489918678</v>
      </c>
    </row>
    <row r="2820" spans="1:33" x14ac:dyDescent="0.25">
      <c r="A2820" t="s">
        <v>17</v>
      </c>
      <c r="B2820">
        <v>621</v>
      </c>
      <c r="C2820">
        <v>59</v>
      </c>
      <c r="D2820">
        <v>532</v>
      </c>
      <c r="E2820">
        <v>50</v>
      </c>
      <c r="F2820" t="s">
        <v>1083</v>
      </c>
      <c r="G2820" t="s">
        <v>576</v>
      </c>
      <c r="H2820">
        <v>2012</v>
      </c>
      <c r="I2820">
        <v>4</v>
      </c>
      <c r="J2820">
        <v>15</v>
      </c>
      <c r="K2820">
        <v>1</v>
      </c>
      <c r="L2820">
        <v>6</v>
      </c>
      <c r="M2820">
        <v>2012</v>
      </c>
      <c r="N2820">
        <v>3</v>
      </c>
      <c r="O2820">
        <v>25</v>
      </c>
      <c r="P2820">
        <v>1</v>
      </c>
      <c r="Q2820">
        <v>6</v>
      </c>
      <c r="R2820" s="1">
        <f t="shared" ref="R2820:R2883" si="561">E2820*B2820/D2820</f>
        <v>58.36466165413534</v>
      </c>
      <c r="S2820" s="1">
        <f t="shared" ref="S2820:S2883" si="562">E2820</f>
        <v>50</v>
      </c>
      <c r="T2820" s="1">
        <f t="shared" ref="T2820:T2883" si="563">SQRT(R2820*S2820)</f>
        <v>54.02067273467415</v>
      </c>
      <c r="U2820" s="1">
        <f t="shared" ref="U2820:U2883" si="564">C2820</f>
        <v>59</v>
      </c>
      <c r="W2820">
        <f t="shared" ref="W2820:W2883" si="565">(U2820-R2820)^2</f>
        <v>0.40365481372604289</v>
      </c>
      <c r="X2820">
        <f t="shared" ref="X2820:X2883" si="566">(U2820-S2820)^2</f>
        <v>81</v>
      </c>
      <c r="Y2820">
        <f t="shared" ref="Y2820:Y2883" si="567">(U2820-T2820)^2</f>
        <v>24.793700015217407</v>
      </c>
      <c r="AA2820">
        <f t="shared" ref="AA2820:AA2883" si="568">ABS(R2820-$U2820)</f>
        <v>0.63533834586466043</v>
      </c>
      <c r="AB2820">
        <f t="shared" ref="AB2820:AB2883" si="569">ABS(S2820-$U2820)</f>
        <v>9</v>
      </c>
      <c r="AC2820">
        <f t="shared" ref="AC2820:AC2883" si="570">ABS(T2820-$U2820)</f>
        <v>4.9793272653258498</v>
      </c>
      <c r="AE2820">
        <f t="shared" ref="AE2820:AE2883" si="571">IF(OR(ISERROR($AA2820),ISERROR($AB2820),ISERROR($AC2820)),"NA",AA2820)</f>
        <v>0.63533834586466043</v>
      </c>
      <c r="AF2820">
        <f t="shared" ref="AF2820:AF2883" si="572">IF(OR(ISERROR($AA2820),ISERROR($AB2820),ISERROR($AC2820)),"NA",AB2820)</f>
        <v>9</v>
      </c>
      <c r="AG2820">
        <f t="shared" ref="AG2820:AG2883" si="573">IF(OR(ISERROR($AA2820),ISERROR($AB2820),ISERROR($AC2820)),"NA",AC2820)</f>
        <v>4.9793272653258498</v>
      </c>
    </row>
    <row r="2821" spans="1:33" x14ac:dyDescent="0.25">
      <c r="A2821" t="s">
        <v>17</v>
      </c>
      <c r="B2821">
        <v>621</v>
      </c>
      <c r="C2821">
        <v>59</v>
      </c>
      <c r="D2821">
        <v>589</v>
      </c>
      <c r="E2821">
        <v>43</v>
      </c>
      <c r="F2821" t="s">
        <v>1083</v>
      </c>
      <c r="G2821" t="s">
        <v>745</v>
      </c>
      <c r="H2821">
        <v>2012</v>
      </c>
      <c r="I2821">
        <v>4</v>
      </c>
      <c r="J2821">
        <v>15</v>
      </c>
      <c r="K2821">
        <v>1</v>
      </c>
      <c r="L2821">
        <v>6</v>
      </c>
      <c r="M2821">
        <v>2012</v>
      </c>
      <c r="N2821">
        <v>4</v>
      </c>
      <c r="O2821">
        <v>1</v>
      </c>
      <c r="P2821">
        <v>1</v>
      </c>
      <c r="Q2821">
        <v>6</v>
      </c>
      <c r="R2821" s="1">
        <f t="shared" si="561"/>
        <v>45.336162988115447</v>
      </c>
      <c r="S2821" s="1">
        <f t="shared" si="562"/>
        <v>43</v>
      </c>
      <c r="T2821" s="1">
        <f t="shared" si="563"/>
        <v>44.152633086702366</v>
      </c>
      <c r="U2821" s="1">
        <f t="shared" si="564"/>
        <v>59</v>
      </c>
      <c r="W2821">
        <f t="shared" si="565"/>
        <v>186.70044188734619</v>
      </c>
      <c r="X2821">
        <f t="shared" si="566"/>
        <v>256</v>
      </c>
      <c r="Y2821">
        <f t="shared" si="567"/>
        <v>220.44430425808531</v>
      </c>
      <c r="AA2821">
        <f t="shared" si="568"/>
        <v>13.663837011884553</v>
      </c>
      <c r="AB2821">
        <f t="shared" si="569"/>
        <v>16</v>
      </c>
      <c r="AC2821">
        <f t="shared" si="570"/>
        <v>14.847366913297634</v>
      </c>
      <c r="AE2821">
        <f t="shared" si="571"/>
        <v>13.663837011884553</v>
      </c>
      <c r="AF2821">
        <f t="shared" si="572"/>
        <v>16</v>
      </c>
      <c r="AG2821">
        <f t="shared" si="573"/>
        <v>14.847366913297634</v>
      </c>
    </row>
    <row r="2822" spans="1:33" x14ac:dyDescent="0.25">
      <c r="A2822" t="s">
        <v>17</v>
      </c>
      <c r="B2822">
        <v>621</v>
      </c>
      <c r="C2822">
        <v>59</v>
      </c>
      <c r="D2822">
        <v>446</v>
      </c>
      <c r="E2822">
        <v>40</v>
      </c>
      <c r="F2822" t="s">
        <v>1083</v>
      </c>
      <c r="G2822" t="s">
        <v>914</v>
      </c>
      <c r="H2822">
        <v>2012</v>
      </c>
      <c r="I2822">
        <v>4</v>
      </c>
      <c r="J2822">
        <v>15</v>
      </c>
      <c r="K2822">
        <v>1</v>
      </c>
      <c r="L2822">
        <v>6</v>
      </c>
      <c r="M2822">
        <v>2012</v>
      </c>
      <c r="N2822">
        <v>4</v>
      </c>
      <c r="O2822">
        <v>8</v>
      </c>
      <c r="P2822">
        <v>1</v>
      </c>
      <c r="Q2822">
        <v>6</v>
      </c>
      <c r="R2822" s="1">
        <f t="shared" si="561"/>
        <v>55.695067264573993</v>
      </c>
      <c r="S2822" s="1">
        <f t="shared" si="562"/>
        <v>40</v>
      </c>
      <c r="T2822" s="1">
        <f t="shared" si="563"/>
        <v>47.199604771469851</v>
      </c>
      <c r="U2822" s="1">
        <f t="shared" si="564"/>
        <v>59</v>
      </c>
      <c r="W2822">
        <f t="shared" si="565"/>
        <v>10.922580385690431</v>
      </c>
      <c r="X2822">
        <f t="shared" si="566"/>
        <v>361</v>
      </c>
      <c r="Y2822">
        <f t="shared" si="567"/>
        <v>139.24932754951712</v>
      </c>
      <c r="AA2822">
        <f t="shared" si="568"/>
        <v>3.3049327354260072</v>
      </c>
      <c r="AB2822">
        <f t="shared" si="569"/>
        <v>19</v>
      </c>
      <c r="AC2822">
        <f t="shared" si="570"/>
        <v>11.800395228530149</v>
      </c>
      <c r="AE2822">
        <f t="shared" si="571"/>
        <v>3.3049327354260072</v>
      </c>
      <c r="AF2822">
        <f t="shared" si="572"/>
        <v>19</v>
      </c>
      <c r="AG2822">
        <f t="shared" si="573"/>
        <v>11.800395228530149</v>
      </c>
    </row>
    <row r="2823" spans="1:33" x14ac:dyDescent="0.25">
      <c r="A2823" t="s">
        <v>17</v>
      </c>
      <c r="B2823">
        <v>635</v>
      </c>
      <c r="C2823">
        <v>70</v>
      </c>
      <c r="D2823">
        <v>518</v>
      </c>
      <c r="E2823">
        <v>42</v>
      </c>
      <c r="F2823" t="s">
        <v>1084</v>
      </c>
      <c r="G2823" t="s">
        <v>122</v>
      </c>
      <c r="H2823">
        <v>2012</v>
      </c>
      <c r="I2823">
        <v>4</v>
      </c>
      <c r="J2823">
        <v>15</v>
      </c>
      <c r="K2823">
        <v>2</v>
      </c>
      <c r="L2823">
        <v>6</v>
      </c>
      <c r="M2823">
        <v>2012</v>
      </c>
      <c r="N2823">
        <v>3</v>
      </c>
      <c r="O2823">
        <v>4</v>
      </c>
      <c r="P2823">
        <v>2</v>
      </c>
      <c r="Q2823">
        <v>6</v>
      </c>
      <c r="R2823" s="1">
        <f t="shared" si="561"/>
        <v>51.486486486486484</v>
      </c>
      <c r="S2823" s="1">
        <f t="shared" si="562"/>
        <v>42</v>
      </c>
      <c r="T2823" s="1">
        <f t="shared" si="563"/>
        <v>46.501961597683518</v>
      </c>
      <c r="U2823" s="1">
        <f t="shared" si="564"/>
        <v>70</v>
      </c>
      <c r="W2823">
        <f t="shared" si="565"/>
        <v>342.75018261504755</v>
      </c>
      <c r="X2823">
        <f t="shared" si="566"/>
        <v>784</v>
      </c>
      <c r="Y2823">
        <f t="shared" si="567"/>
        <v>552.15780875674011</v>
      </c>
      <c r="AA2823">
        <f t="shared" si="568"/>
        <v>18.513513513513516</v>
      </c>
      <c r="AB2823">
        <f t="shared" si="569"/>
        <v>28</v>
      </c>
      <c r="AC2823">
        <f t="shared" si="570"/>
        <v>23.498038402316482</v>
      </c>
      <c r="AE2823">
        <f t="shared" si="571"/>
        <v>18.513513513513516</v>
      </c>
      <c r="AF2823">
        <f t="shared" si="572"/>
        <v>28</v>
      </c>
      <c r="AG2823">
        <f t="shared" si="573"/>
        <v>23.498038402316482</v>
      </c>
    </row>
    <row r="2824" spans="1:33" x14ac:dyDescent="0.25">
      <c r="A2824" t="s">
        <v>17</v>
      </c>
      <c r="B2824">
        <v>635</v>
      </c>
      <c r="C2824">
        <v>70</v>
      </c>
      <c r="D2824">
        <v>519</v>
      </c>
      <c r="E2824">
        <v>0</v>
      </c>
      <c r="F2824" t="s">
        <v>1084</v>
      </c>
      <c r="G2824" t="s">
        <v>121</v>
      </c>
      <c r="H2824">
        <v>2012</v>
      </c>
      <c r="I2824">
        <v>4</v>
      </c>
      <c r="J2824">
        <v>15</v>
      </c>
      <c r="K2824">
        <v>2</v>
      </c>
      <c r="L2824">
        <v>6</v>
      </c>
      <c r="M2824">
        <v>2012</v>
      </c>
      <c r="N2824">
        <v>3</v>
      </c>
      <c r="O2824">
        <v>11</v>
      </c>
      <c r="P2824">
        <v>2</v>
      </c>
      <c r="Q2824">
        <v>6</v>
      </c>
      <c r="R2824" s="1">
        <f t="shared" si="561"/>
        <v>0</v>
      </c>
      <c r="S2824" s="1">
        <f t="shared" si="562"/>
        <v>0</v>
      </c>
      <c r="T2824" s="1">
        <f t="shared" si="563"/>
        <v>0</v>
      </c>
      <c r="U2824" s="1">
        <f t="shared" si="564"/>
        <v>70</v>
      </c>
      <c r="W2824">
        <f t="shared" si="565"/>
        <v>4900</v>
      </c>
      <c r="X2824">
        <f t="shared" si="566"/>
        <v>4900</v>
      </c>
      <c r="Y2824">
        <f t="shared" si="567"/>
        <v>4900</v>
      </c>
      <c r="AA2824">
        <f t="shared" si="568"/>
        <v>70</v>
      </c>
      <c r="AB2824">
        <f t="shared" si="569"/>
        <v>70</v>
      </c>
      <c r="AC2824">
        <f t="shared" si="570"/>
        <v>70</v>
      </c>
      <c r="AE2824">
        <f t="shared" si="571"/>
        <v>70</v>
      </c>
      <c r="AF2824">
        <f t="shared" si="572"/>
        <v>70</v>
      </c>
      <c r="AG2824">
        <f t="shared" si="573"/>
        <v>70</v>
      </c>
    </row>
    <row r="2825" spans="1:33" x14ac:dyDescent="0.25">
      <c r="A2825" t="s">
        <v>17</v>
      </c>
      <c r="B2825">
        <v>635</v>
      </c>
      <c r="C2825">
        <v>70</v>
      </c>
      <c r="D2825">
        <v>516</v>
      </c>
      <c r="E2825">
        <v>52</v>
      </c>
      <c r="F2825" t="s">
        <v>1084</v>
      </c>
      <c r="G2825" t="s">
        <v>408</v>
      </c>
      <c r="H2825">
        <v>2012</v>
      </c>
      <c r="I2825">
        <v>4</v>
      </c>
      <c r="J2825">
        <v>15</v>
      </c>
      <c r="K2825">
        <v>2</v>
      </c>
      <c r="L2825">
        <v>6</v>
      </c>
      <c r="M2825">
        <v>2012</v>
      </c>
      <c r="N2825">
        <v>3</v>
      </c>
      <c r="O2825">
        <v>18</v>
      </c>
      <c r="P2825">
        <v>2</v>
      </c>
      <c r="Q2825">
        <v>6</v>
      </c>
      <c r="R2825" s="1">
        <f t="shared" si="561"/>
        <v>63.992248062015506</v>
      </c>
      <c r="S2825" s="1">
        <f t="shared" si="562"/>
        <v>52</v>
      </c>
      <c r="T2825" s="1">
        <f t="shared" si="563"/>
        <v>57.685326550387202</v>
      </c>
      <c r="U2825" s="1">
        <f t="shared" si="564"/>
        <v>70</v>
      </c>
      <c r="W2825">
        <f t="shared" si="565"/>
        <v>36.093083348356451</v>
      </c>
      <c r="X2825">
        <f t="shared" si="566"/>
        <v>324</v>
      </c>
      <c r="Y2825">
        <f t="shared" si="567"/>
        <v>151.65118217059836</v>
      </c>
      <c r="AA2825">
        <f t="shared" si="568"/>
        <v>6.0077519379844944</v>
      </c>
      <c r="AB2825">
        <f t="shared" si="569"/>
        <v>18</v>
      </c>
      <c r="AC2825">
        <f t="shared" si="570"/>
        <v>12.314673449612798</v>
      </c>
      <c r="AE2825">
        <f t="shared" si="571"/>
        <v>6.0077519379844944</v>
      </c>
      <c r="AF2825">
        <f t="shared" si="572"/>
        <v>18</v>
      </c>
      <c r="AG2825">
        <f t="shared" si="573"/>
        <v>12.314673449612798</v>
      </c>
    </row>
    <row r="2826" spans="1:33" x14ac:dyDescent="0.25">
      <c r="A2826" t="s">
        <v>17</v>
      </c>
      <c r="B2826">
        <v>635</v>
      </c>
      <c r="C2826">
        <v>70</v>
      </c>
      <c r="D2826">
        <v>550</v>
      </c>
      <c r="E2826">
        <v>49</v>
      </c>
      <c r="F2826" t="s">
        <v>1084</v>
      </c>
      <c r="G2826" t="s">
        <v>577</v>
      </c>
      <c r="H2826">
        <v>2012</v>
      </c>
      <c r="I2826">
        <v>4</v>
      </c>
      <c r="J2826">
        <v>15</v>
      </c>
      <c r="K2826">
        <v>2</v>
      </c>
      <c r="L2826">
        <v>6</v>
      </c>
      <c r="M2826">
        <v>2012</v>
      </c>
      <c r="N2826">
        <v>3</v>
      </c>
      <c r="O2826">
        <v>25</v>
      </c>
      <c r="P2826">
        <v>2</v>
      </c>
      <c r="Q2826">
        <v>6</v>
      </c>
      <c r="R2826" s="1">
        <f t="shared" si="561"/>
        <v>56.572727272727271</v>
      </c>
      <c r="S2826" s="1">
        <f t="shared" si="562"/>
        <v>49</v>
      </c>
      <c r="T2826" s="1">
        <f t="shared" si="563"/>
        <v>52.650390657274677</v>
      </c>
      <c r="U2826" s="1">
        <f t="shared" si="564"/>
        <v>70</v>
      </c>
      <c r="W2826">
        <f t="shared" si="565"/>
        <v>180.29165289256204</v>
      </c>
      <c r="X2826">
        <f t="shared" si="566"/>
        <v>441</v>
      </c>
      <c r="Y2826">
        <f t="shared" si="567"/>
        <v>301.00894434518182</v>
      </c>
      <c r="AA2826">
        <f t="shared" si="568"/>
        <v>13.427272727272729</v>
      </c>
      <c r="AB2826">
        <f t="shared" si="569"/>
        <v>21</v>
      </c>
      <c r="AC2826">
        <f t="shared" si="570"/>
        <v>17.349609342725323</v>
      </c>
      <c r="AE2826">
        <f t="shared" si="571"/>
        <v>13.427272727272729</v>
      </c>
      <c r="AF2826">
        <f t="shared" si="572"/>
        <v>21</v>
      </c>
      <c r="AG2826">
        <f t="shared" si="573"/>
        <v>17.349609342725323</v>
      </c>
    </row>
    <row r="2827" spans="1:33" x14ac:dyDescent="0.25">
      <c r="A2827" t="s">
        <v>17</v>
      </c>
      <c r="B2827">
        <v>635</v>
      </c>
      <c r="C2827">
        <v>70</v>
      </c>
      <c r="D2827">
        <v>598</v>
      </c>
      <c r="E2827">
        <v>66</v>
      </c>
      <c r="F2827" t="s">
        <v>1084</v>
      </c>
      <c r="G2827" t="s">
        <v>746</v>
      </c>
      <c r="H2827">
        <v>2012</v>
      </c>
      <c r="I2827">
        <v>4</v>
      </c>
      <c r="J2827">
        <v>15</v>
      </c>
      <c r="K2827">
        <v>2</v>
      </c>
      <c r="L2827">
        <v>6</v>
      </c>
      <c r="M2827">
        <v>2012</v>
      </c>
      <c r="N2827">
        <v>4</v>
      </c>
      <c r="O2827">
        <v>1</v>
      </c>
      <c r="P2827">
        <v>2</v>
      </c>
      <c r="Q2827">
        <v>6</v>
      </c>
      <c r="R2827" s="1">
        <f t="shared" si="561"/>
        <v>70.083612040133772</v>
      </c>
      <c r="S2827" s="1">
        <f t="shared" si="562"/>
        <v>66</v>
      </c>
      <c r="T2827" s="1">
        <f t="shared" si="563"/>
        <v>68.011163750143467</v>
      </c>
      <c r="U2827" s="1">
        <f t="shared" si="564"/>
        <v>70</v>
      </c>
      <c r="W2827">
        <f t="shared" si="565"/>
        <v>6.9909732553315538E-3</v>
      </c>
      <c r="X2827">
        <f t="shared" si="566"/>
        <v>16</v>
      </c>
      <c r="Y2827">
        <f t="shared" si="567"/>
        <v>3.9554696287433972</v>
      </c>
      <c r="AA2827">
        <f t="shared" si="568"/>
        <v>8.3612040133772325E-2</v>
      </c>
      <c r="AB2827">
        <f t="shared" si="569"/>
        <v>4</v>
      </c>
      <c r="AC2827">
        <f t="shared" si="570"/>
        <v>1.9888362498565328</v>
      </c>
      <c r="AE2827">
        <f t="shared" si="571"/>
        <v>8.3612040133772325E-2</v>
      </c>
      <c r="AF2827">
        <f t="shared" si="572"/>
        <v>4</v>
      </c>
      <c r="AG2827">
        <f t="shared" si="573"/>
        <v>1.9888362498565328</v>
      </c>
    </row>
    <row r="2828" spans="1:33" x14ac:dyDescent="0.25">
      <c r="A2828" t="s">
        <v>17</v>
      </c>
      <c r="B2828">
        <v>635</v>
      </c>
      <c r="C2828">
        <v>70</v>
      </c>
      <c r="D2828">
        <v>444</v>
      </c>
      <c r="E2828">
        <v>44</v>
      </c>
      <c r="F2828" t="s">
        <v>1084</v>
      </c>
      <c r="G2828" t="s">
        <v>915</v>
      </c>
      <c r="H2828">
        <v>2012</v>
      </c>
      <c r="I2828">
        <v>4</v>
      </c>
      <c r="J2828">
        <v>15</v>
      </c>
      <c r="K2828">
        <v>2</v>
      </c>
      <c r="L2828">
        <v>6</v>
      </c>
      <c r="M2828">
        <v>2012</v>
      </c>
      <c r="N2828">
        <v>4</v>
      </c>
      <c r="O2828">
        <v>8</v>
      </c>
      <c r="P2828">
        <v>2</v>
      </c>
      <c r="Q2828">
        <v>6</v>
      </c>
      <c r="R2828" s="1">
        <f t="shared" si="561"/>
        <v>62.927927927927925</v>
      </c>
      <c r="S2828" s="1">
        <f t="shared" si="562"/>
        <v>44</v>
      </c>
      <c r="T2828" s="1">
        <f t="shared" si="563"/>
        <v>52.619661998428199</v>
      </c>
      <c r="U2828" s="1">
        <f t="shared" si="564"/>
        <v>70</v>
      </c>
      <c r="W2828">
        <f t="shared" si="565"/>
        <v>50.014203392581813</v>
      </c>
      <c r="X2828">
        <f t="shared" si="566"/>
        <v>676</v>
      </c>
      <c r="Y2828">
        <f t="shared" si="567"/>
        <v>302.07614904888084</v>
      </c>
      <c r="AA2828">
        <f t="shared" si="568"/>
        <v>7.0720720720720749</v>
      </c>
      <c r="AB2828">
        <f t="shared" si="569"/>
        <v>26</v>
      </c>
      <c r="AC2828">
        <f t="shared" si="570"/>
        <v>17.380338001571801</v>
      </c>
      <c r="AE2828">
        <f t="shared" si="571"/>
        <v>7.0720720720720749</v>
      </c>
      <c r="AF2828">
        <f t="shared" si="572"/>
        <v>26</v>
      </c>
      <c r="AG2828">
        <f t="shared" si="573"/>
        <v>17.380338001571801</v>
      </c>
    </row>
    <row r="2829" spans="1:33" x14ac:dyDescent="0.25">
      <c r="A2829" t="s">
        <v>17</v>
      </c>
      <c r="B2829">
        <v>653</v>
      </c>
      <c r="C2829">
        <v>70</v>
      </c>
      <c r="D2829">
        <v>534</v>
      </c>
      <c r="E2829">
        <v>47</v>
      </c>
      <c r="F2829" t="s">
        <v>1085</v>
      </c>
      <c r="G2829" t="s">
        <v>124</v>
      </c>
      <c r="H2829">
        <v>2012</v>
      </c>
      <c r="I2829">
        <v>4</v>
      </c>
      <c r="J2829">
        <v>15</v>
      </c>
      <c r="K2829">
        <v>3</v>
      </c>
      <c r="L2829">
        <v>6</v>
      </c>
      <c r="M2829">
        <v>2012</v>
      </c>
      <c r="N2829">
        <v>3</v>
      </c>
      <c r="O2829">
        <v>4</v>
      </c>
      <c r="P2829">
        <v>3</v>
      </c>
      <c r="Q2829">
        <v>6</v>
      </c>
      <c r="R2829" s="1">
        <f t="shared" si="561"/>
        <v>57.473782771535582</v>
      </c>
      <c r="S2829" s="1">
        <f t="shared" si="562"/>
        <v>47</v>
      </c>
      <c r="T2829" s="1">
        <f t="shared" si="563"/>
        <v>51.973722112834793</v>
      </c>
      <c r="U2829" s="1">
        <f t="shared" si="564"/>
        <v>70</v>
      </c>
      <c r="W2829">
        <f t="shared" si="565"/>
        <v>156.90611805467881</v>
      </c>
      <c r="X2829">
        <f t="shared" si="566"/>
        <v>529</v>
      </c>
      <c r="Y2829">
        <f t="shared" si="567"/>
        <v>324.94669446530133</v>
      </c>
      <c r="AA2829">
        <f t="shared" si="568"/>
        <v>12.526217228464418</v>
      </c>
      <c r="AB2829">
        <f t="shared" si="569"/>
        <v>23</v>
      </c>
      <c r="AC2829">
        <f t="shared" si="570"/>
        <v>18.026277887165207</v>
      </c>
      <c r="AE2829">
        <f t="shared" si="571"/>
        <v>12.526217228464418</v>
      </c>
      <c r="AF2829">
        <f t="shared" si="572"/>
        <v>23</v>
      </c>
      <c r="AG2829">
        <f t="shared" si="573"/>
        <v>18.026277887165207</v>
      </c>
    </row>
    <row r="2830" spans="1:33" x14ac:dyDescent="0.25">
      <c r="A2830" t="s">
        <v>17</v>
      </c>
      <c r="B2830">
        <v>653</v>
      </c>
      <c r="C2830">
        <v>70</v>
      </c>
      <c r="D2830">
        <v>487</v>
      </c>
      <c r="E2830">
        <v>50</v>
      </c>
      <c r="F2830" t="s">
        <v>1085</v>
      </c>
      <c r="G2830" t="s">
        <v>123</v>
      </c>
      <c r="H2830">
        <v>2012</v>
      </c>
      <c r="I2830">
        <v>4</v>
      </c>
      <c r="J2830">
        <v>15</v>
      </c>
      <c r="K2830">
        <v>3</v>
      </c>
      <c r="L2830">
        <v>6</v>
      </c>
      <c r="M2830">
        <v>2012</v>
      </c>
      <c r="N2830">
        <v>3</v>
      </c>
      <c r="O2830">
        <v>11</v>
      </c>
      <c r="P2830">
        <v>3</v>
      </c>
      <c r="Q2830">
        <v>6</v>
      </c>
      <c r="R2830" s="1">
        <f t="shared" si="561"/>
        <v>67.043121149897331</v>
      </c>
      <c r="S2830" s="1">
        <f t="shared" si="562"/>
        <v>50</v>
      </c>
      <c r="T2830" s="1">
        <f t="shared" si="563"/>
        <v>57.8978070180112</v>
      </c>
      <c r="U2830" s="1">
        <f t="shared" si="564"/>
        <v>70</v>
      </c>
      <c r="W2830">
        <f t="shared" si="565"/>
        <v>8.7431325341844808</v>
      </c>
      <c r="X2830">
        <f t="shared" si="566"/>
        <v>400</v>
      </c>
      <c r="Y2830">
        <f t="shared" si="567"/>
        <v>146.46307497329897</v>
      </c>
      <c r="AA2830">
        <f t="shared" si="568"/>
        <v>2.9568788501026688</v>
      </c>
      <c r="AB2830">
        <f t="shared" si="569"/>
        <v>20</v>
      </c>
      <c r="AC2830">
        <f t="shared" si="570"/>
        <v>12.1021929819888</v>
      </c>
      <c r="AE2830">
        <f t="shared" si="571"/>
        <v>2.9568788501026688</v>
      </c>
      <c r="AF2830">
        <f t="shared" si="572"/>
        <v>20</v>
      </c>
      <c r="AG2830">
        <f t="shared" si="573"/>
        <v>12.1021929819888</v>
      </c>
    </row>
    <row r="2831" spans="1:33" x14ac:dyDescent="0.25">
      <c r="A2831" t="s">
        <v>17</v>
      </c>
      <c r="B2831">
        <v>653</v>
      </c>
      <c r="C2831">
        <v>70</v>
      </c>
      <c r="D2831">
        <v>538</v>
      </c>
      <c r="E2831">
        <v>58</v>
      </c>
      <c r="F2831" t="s">
        <v>1085</v>
      </c>
      <c r="G2831" t="s">
        <v>409</v>
      </c>
      <c r="H2831">
        <v>2012</v>
      </c>
      <c r="I2831">
        <v>4</v>
      </c>
      <c r="J2831">
        <v>15</v>
      </c>
      <c r="K2831">
        <v>3</v>
      </c>
      <c r="L2831">
        <v>6</v>
      </c>
      <c r="M2831">
        <v>2012</v>
      </c>
      <c r="N2831">
        <v>3</v>
      </c>
      <c r="O2831">
        <v>18</v>
      </c>
      <c r="P2831">
        <v>3</v>
      </c>
      <c r="Q2831">
        <v>6</v>
      </c>
      <c r="R2831" s="1">
        <f t="shared" si="561"/>
        <v>70.39776951672863</v>
      </c>
      <c r="S2831" s="1">
        <f t="shared" si="562"/>
        <v>58</v>
      </c>
      <c r="T2831" s="1">
        <f t="shared" si="563"/>
        <v>63.898909474029843</v>
      </c>
      <c r="U2831" s="1">
        <f t="shared" si="564"/>
        <v>70</v>
      </c>
      <c r="W2831">
        <f t="shared" si="565"/>
        <v>0.15822058843852779</v>
      </c>
      <c r="X2831">
        <f t="shared" si="566"/>
        <v>144</v>
      </c>
      <c r="Y2831">
        <f t="shared" si="567"/>
        <v>37.22330560608281</v>
      </c>
      <c r="AA2831">
        <f t="shared" si="568"/>
        <v>0.39776951672862992</v>
      </c>
      <c r="AB2831">
        <f t="shared" si="569"/>
        <v>12</v>
      </c>
      <c r="AC2831">
        <f t="shared" si="570"/>
        <v>6.1010905259701573</v>
      </c>
      <c r="AE2831">
        <f t="shared" si="571"/>
        <v>0.39776951672862992</v>
      </c>
      <c r="AF2831">
        <f t="shared" si="572"/>
        <v>12</v>
      </c>
      <c r="AG2831">
        <f t="shared" si="573"/>
        <v>6.1010905259701573</v>
      </c>
    </row>
    <row r="2832" spans="1:33" x14ac:dyDescent="0.25">
      <c r="A2832" t="s">
        <v>17</v>
      </c>
      <c r="B2832">
        <v>653</v>
      </c>
      <c r="C2832">
        <v>70</v>
      </c>
      <c r="D2832">
        <v>555</v>
      </c>
      <c r="E2832">
        <v>69</v>
      </c>
      <c r="F2832" t="s">
        <v>1085</v>
      </c>
      <c r="G2832" t="s">
        <v>578</v>
      </c>
      <c r="H2832">
        <v>2012</v>
      </c>
      <c r="I2832">
        <v>4</v>
      </c>
      <c r="J2832">
        <v>15</v>
      </c>
      <c r="K2832">
        <v>3</v>
      </c>
      <c r="L2832">
        <v>6</v>
      </c>
      <c r="M2832">
        <v>2012</v>
      </c>
      <c r="N2832">
        <v>3</v>
      </c>
      <c r="O2832">
        <v>25</v>
      </c>
      <c r="P2832">
        <v>3</v>
      </c>
      <c r="Q2832">
        <v>6</v>
      </c>
      <c r="R2832" s="1">
        <f t="shared" si="561"/>
        <v>81.183783783783781</v>
      </c>
      <c r="S2832" s="1">
        <f t="shared" si="562"/>
        <v>69</v>
      </c>
      <c r="T2832" s="1">
        <f t="shared" si="563"/>
        <v>74.844379088085702</v>
      </c>
      <c r="U2832" s="1">
        <f t="shared" si="564"/>
        <v>70</v>
      </c>
      <c r="W2832">
        <f t="shared" si="565"/>
        <v>125.07701972242506</v>
      </c>
      <c r="X2832">
        <f t="shared" si="566"/>
        <v>1</v>
      </c>
      <c r="Y2832">
        <f t="shared" si="567"/>
        <v>23.46800874908206</v>
      </c>
      <c r="AA2832">
        <f t="shared" si="568"/>
        <v>11.183783783783781</v>
      </c>
      <c r="AB2832">
        <f t="shared" si="569"/>
        <v>1</v>
      </c>
      <c r="AC2832">
        <f t="shared" si="570"/>
        <v>4.8443790880857023</v>
      </c>
      <c r="AE2832">
        <f t="shared" si="571"/>
        <v>11.183783783783781</v>
      </c>
      <c r="AF2832">
        <f t="shared" si="572"/>
        <v>1</v>
      </c>
      <c r="AG2832">
        <f t="shared" si="573"/>
        <v>4.8443790880857023</v>
      </c>
    </row>
    <row r="2833" spans="1:33" x14ac:dyDescent="0.25">
      <c r="A2833" t="s">
        <v>17</v>
      </c>
      <c r="B2833">
        <v>653</v>
      </c>
      <c r="C2833">
        <v>70</v>
      </c>
      <c r="D2833">
        <v>621</v>
      </c>
      <c r="E2833">
        <v>64</v>
      </c>
      <c r="F2833" t="s">
        <v>1085</v>
      </c>
      <c r="G2833" t="s">
        <v>747</v>
      </c>
      <c r="H2833">
        <v>2012</v>
      </c>
      <c r="I2833">
        <v>4</v>
      </c>
      <c r="J2833">
        <v>15</v>
      </c>
      <c r="K2833">
        <v>3</v>
      </c>
      <c r="L2833">
        <v>6</v>
      </c>
      <c r="M2833">
        <v>2012</v>
      </c>
      <c r="N2833">
        <v>4</v>
      </c>
      <c r="O2833">
        <v>1</v>
      </c>
      <c r="P2833">
        <v>3</v>
      </c>
      <c r="Q2833">
        <v>6</v>
      </c>
      <c r="R2833" s="1">
        <f t="shared" si="561"/>
        <v>67.297906602254429</v>
      </c>
      <c r="S2833" s="1">
        <f t="shared" si="562"/>
        <v>64</v>
      </c>
      <c r="T2833" s="1">
        <f t="shared" si="563"/>
        <v>65.628241044113651</v>
      </c>
      <c r="U2833" s="1">
        <f t="shared" si="564"/>
        <v>70</v>
      </c>
      <c r="W2833">
        <f t="shared" si="565"/>
        <v>7.3013087301402058</v>
      </c>
      <c r="X2833">
        <f t="shared" si="566"/>
        <v>36</v>
      </c>
      <c r="Y2833">
        <f t="shared" si="567"/>
        <v>19.112276368372505</v>
      </c>
      <c r="AA2833">
        <f t="shared" si="568"/>
        <v>2.7020933977455712</v>
      </c>
      <c r="AB2833">
        <f t="shared" si="569"/>
        <v>6</v>
      </c>
      <c r="AC2833">
        <f t="shared" si="570"/>
        <v>4.3717589558863494</v>
      </c>
      <c r="AE2833">
        <f t="shared" si="571"/>
        <v>2.7020933977455712</v>
      </c>
      <c r="AF2833">
        <f t="shared" si="572"/>
        <v>6</v>
      </c>
      <c r="AG2833">
        <f t="shared" si="573"/>
        <v>4.3717589558863494</v>
      </c>
    </row>
    <row r="2834" spans="1:33" x14ac:dyDescent="0.25">
      <c r="A2834" t="s">
        <v>17</v>
      </c>
      <c r="B2834">
        <v>653</v>
      </c>
      <c r="C2834">
        <v>70</v>
      </c>
      <c r="D2834">
        <v>455</v>
      </c>
      <c r="E2834">
        <v>47</v>
      </c>
      <c r="F2834" t="s">
        <v>1085</v>
      </c>
      <c r="G2834" t="s">
        <v>916</v>
      </c>
      <c r="H2834">
        <v>2012</v>
      </c>
      <c r="I2834">
        <v>4</v>
      </c>
      <c r="J2834">
        <v>15</v>
      </c>
      <c r="K2834">
        <v>3</v>
      </c>
      <c r="L2834">
        <v>6</v>
      </c>
      <c r="M2834">
        <v>2012</v>
      </c>
      <c r="N2834">
        <v>4</v>
      </c>
      <c r="O2834">
        <v>8</v>
      </c>
      <c r="P2834">
        <v>3</v>
      </c>
      <c r="Q2834">
        <v>6</v>
      </c>
      <c r="R2834" s="1">
        <f t="shared" si="561"/>
        <v>67.452747252747258</v>
      </c>
      <c r="S2834" s="1">
        <f t="shared" si="562"/>
        <v>47</v>
      </c>
      <c r="T2834" s="1">
        <f t="shared" si="563"/>
        <v>56.305231736306006</v>
      </c>
      <c r="U2834" s="1">
        <f t="shared" si="564"/>
        <v>70</v>
      </c>
      <c r="W2834">
        <f t="shared" si="565"/>
        <v>6.4884965583866405</v>
      </c>
      <c r="X2834">
        <f t="shared" si="566"/>
        <v>529</v>
      </c>
      <c r="Y2834">
        <f t="shared" si="567"/>
        <v>187.54667779628022</v>
      </c>
      <c r="AA2834">
        <f t="shared" si="568"/>
        <v>2.5472527472527418</v>
      </c>
      <c r="AB2834">
        <f t="shared" si="569"/>
        <v>23</v>
      </c>
      <c r="AC2834">
        <f t="shared" si="570"/>
        <v>13.694768263693994</v>
      </c>
      <c r="AE2834">
        <f t="shared" si="571"/>
        <v>2.5472527472527418</v>
      </c>
      <c r="AF2834">
        <f t="shared" si="572"/>
        <v>23</v>
      </c>
      <c r="AG2834">
        <f t="shared" si="573"/>
        <v>13.694768263693994</v>
      </c>
    </row>
    <row r="2835" spans="1:33" x14ac:dyDescent="0.25">
      <c r="A2835" t="s">
        <v>17</v>
      </c>
      <c r="B2835">
        <v>678</v>
      </c>
      <c r="C2835">
        <v>54</v>
      </c>
      <c r="D2835">
        <v>535</v>
      </c>
      <c r="E2835">
        <v>50</v>
      </c>
      <c r="F2835" t="s">
        <v>1086</v>
      </c>
      <c r="G2835" t="s">
        <v>126</v>
      </c>
      <c r="H2835">
        <v>2012</v>
      </c>
      <c r="I2835">
        <v>4</v>
      </c>
      <c r="J2835">
        <v>15</v>
      </c>
      <c r="K2835">
        <v>4</v>
      </c>
      <c r="L2835">
        <v>6</v>
      </c>
      <c r="M2835">
        <v>2012</v>
      </c>
      <c r="N2835">
        <v>3</v>
      </c>
      <c r="O2835">
        <v>4</v>
      </c>
      <c r="P2835">
        <v>4</v>
      </c>
      <c r="Q2835">
        <v>6</v>
      </c>
      <c r="R2835" s="1">
        <f t="shared" si="561"/>
        <v>63.364485981308412</v>
      </c>
      <c r="S2835" s="1">
        <f t="shared" si="562"/>
        <v>50</v>
      </c>
      <c r="T2835" s="1">
        <f t="shared" si="563"/>
        <v>56.286981612673287</v>
      </c>
      <c r="U2835" s="1">
        <f t="shared" si="564"/>
        <v>54</v>
      </c>
      <c r="W2835">
        <f t="shared" si="565"/>
        <v>87.693597694121777</v>
      </c>
      <c r="X2835">
        <f t="shared" si="566"/>
        <v>16</v>
      </c>
      <c r="Y2835">
        <f t="shared" si="567"/>
        <v>5.230284896705709</v>
      </c>
      <c r="AA2835">
        <f t="shared" si="568"/>
        <v>9.3644859813084125</v>
      </c>
      <c r="AB2835">
        <f t="shared" si="569"/>
        <v>4</v>
      </c>
      <c r="AC2835">
        <f t="shared" si="570"/>
        <v>2.2869816126732871</v>
      </c>
      <c r="AE2835">
        <f t="shared" si="571"/>
        <v>9.3644859813084125</v>
      </c>
      <c r="AF2835">
        <f t="shared" si="572"/>
        <v>4</v>
      </c>
      <c r="AG2835">
        <f t="shared" si="573"/>
        <v>2.2869816126732871</v>
      </c>
    </row>
    <row r="2836" spans="1:33" x14ac:dyDescent="0.25">
      <c r="A2836" t="s">
        <v>17</v>
      </c>
      <c r="B2836">
        <v>678</v>
      </c>
      <c r="C2836">
        <v>54</v>
      </c>
      <c r="D2836">
        <v>504</v>
      </c>
      <c r="E2836">
        <v>43</v>
      </c>
      <c r="F2836" t="s">
        <v>1086</v>
      </c>
      <c r="G2836" t="s">
        <v>125</v>
      </c>
      <c r="H2836">
        <v>2012</v>
      </c>
      <c r="I2836">
        <v>4</v>
      </c>
      <c r="J2836">
        <v>15</v>
      </c>
      <c r="K2836">
        <v>4</v>
      </c>
      <c r="L2836">
        <v>6</v>
      </c>
      <c r="M2836">
        <v>2012</v>
      </c>
      <c r="N2836">
        <v>3</v>
      </c>
      <c r="O2836">
        <v>11</v>
      </c>
      <c r="P2836">
        <v>4</v>
      </c>
      <c r="Q2836">
        <v>6</v>
      </c>
      <c r="R2836" s="1">
        <f t="shared" si="561"/>
        <v>57.845238095238095</v>
      </c>
      <c r="S2836" s="1">
        <f t="shared" si="562"/>
        <v>43</v>
      </c>
      <c r="T2836" s="1">
        <f t="shared" si="563"/>
        <v>49.873291831352361</v>
      </c>
      <c r="U2836" s="1">
        <f t="shared" si="564"/>
        <v>54</v>
      </c>
      <c r="W2836">
        <f t="shared" si="565"/>
        <v>14.785856009070292</v>
      </c>
      <c r="X2836">
        <f t="shared" si="566"/>
        <v>121</v>
      </c>
      <c r="Y2836">
        <f t="shared" si="567"/>
        <v>17.029720309183148</v>
      </c>
      <c r="AA2836">
        <f t="shared" si="568"/>
        <v>3.8452380952380949</v>
      </c>
      <c r="AB2836">
        <f t="shared" si="569"/>
        <v>11</v>
      </c>
      <c r="AC2836">
        <f t="shared" si="570"/>
        <v>4.1267081686476388</v>
      </c>
      <c r="AE2836">
        <f t="shared" si="571"/>
        <v>3.8452380952380949</v>
      </c>
      <c r="AF2836">
        <f t="shared" si="572"/>
        <v>11</v>
      </c>
      <c r="AG2836">
        <f t="shared" si="573"/>
        <v>4.1267081686476388</v>
      </c>
    </row>
    <row r="2837" spans="1:33" x14ac:dyDescent="0.25">
      <c r="A2837" t="s">
        <v>17</v>
      </c>
      <c r="B2837">
        <v>678</v>
      </c>
      <c r="C2837">
        <v>54</v>
      </c>
      <c r="D2837">
        <v>564</v>
      </c>
      <c r="E2837">
        <v>41</v>
      </c>
      <c r="F2837" t="s">
        <v>1086</v>
      </c>
      <c r="G2837" t="s">
        <v>410</v>
      </c>
      <c r="H2837">
        <v>2012</v>
      </c>
      <c r="I2837">
        <v>4</v>
      </c>
      <c r="J2837">
        <v>15</v>
      </c>
      <c r="K2837">
        <v>4</v>
      </c>
      <c r="L2837">
        <v>6</v>
      </c>
      <c r="M2837">
        <v>2012</v>
      </c>
      <c r="N2837">
        <v>3</v>
      </c>
      <c r="O2837">
        <v>18</v>
      </c>
      <c r="P2837">
        <v>4</v>
      </c>
      <c r="Q2837">
        <v>6</v>
      </c>
      <c r="R2837" s="1">
        <f t="shared" si="561"/>
        <v>49.287234042553195</v>
      </c>
      <c r="S2837" s="1">
        <f t="shared" si="562"/>
        <v>41</v>
      </c>
      <c r="T2837" s="1">
        <f t="shared" si="563"/>
        <v>44.953048792542212</v>
      </c>
      <c r="U2837" s="1">
        <f t="shared" si="564"/>
        <v>54</v>
      </c>
      <c r="W2837">
        <f t="shared" si="565"/>
        <v>22.210162969669504</v>
      </c>
      <c r="X2837">
        <f t="shared" si="566"/>
        <v>169</v>
      </c>
      <c r="Y2837">
        <f t="shared" si="567"/>
        <v>81.84732615012193</v>
      </c>
      <c r="AA2837">
        <f t="shared" si="568"/>
        <v>4.7127659574468055</v>
      </c>
      <c r="AB2837">
        <f t="shared" si="569"/>
        <v>13</v>
      </c>
      <c r="AC2837">
        <f t="shared" si="570"/>
        <v>9.0469512074577878</v>
      </c>
      <c r="AE2837">
        <f t="shared" si="571"/>
        <v>4.7127659574468055</v>
      </c>
      <c r="AF2837">
        <f t="shared" si="572"/>
        <v>13</v>
      </c>
      <c r="AG2837">
        <f t="shared" si="573"/>
        <v>9.0469512074577878</v>
      </c>
    </row>
    <row r="2838" spans="1:33" x14ac:dyDescent="0.25">
      <c r="A2838" t="s">
        <v>17</v>
      </c>
      <c r="B2838">
        <v>678</v>
      </c>
      <c r="C2838">
        <v>54</v>
      </c>
      <c r="D2838">
        <v>587</v>
      </c>
      <c r="E2838">
        <v>59</v>
      </c>
      <c r="F2838" t="s">
        <v>1086</v>
      </c>
      <c r="G2838" t="s">
        <v>579</v>
      </c>
      <c r="H2838">
        <v>2012</v>
      </c>
      <c r="I2838">
        <v>4</v>
      </c>
      <c r="J2838">
        <v>15</v>
      </c>
      <c r="K2838">
        <v>4</v>
      </c>
      <c r="L2838">
        <v>6</v>
      </c>
      <c r="M2838">
        <v>2012</v>
      </c>
      <c r="N2838">
        <v>3</v>
      </c>
      <c r="O2838">
        <v>25</v>
      </c>
      <c r="P2838">
        <v>4</v>
      </c>
      <c r="Q2838">
        <v>6</v>
      </c>
      <c r="R2838" s="1">
        <f t="shared" si="561"/>
        <v>68.146507666098813</v>
      </c>
      <c r="S2838" s="1">
        <f t="shared" si="562"/>
        <v>59</v>
      </c>
      <c r="T2838" s="1">
        <f t="shared" si="563"/>
        <v>63.408547943473913</v>
      </c>
      <c r="U2838" s="1">
        <f t="shared" si="564"/>
        <v>54</v>
      </c>
      <c r="W2838">
        <f t="shared" si="565"/>
        <v>200.12367914699249</v>
      </c>
      <c r="X2838">
        <f t="shared" si="566"/>
        <v>25</v>
      </c>
      <c r="Y2838">
        <f t="shared" si="567"/>
        <v>88.520774404647199</v>
      </c>
      <c r="AA2838">
        <f t="shared" si="568"/>
        <v>14.146507666098813</v>
      </c>
      <c r="AB2838">
        <f t="shared" si="569"/>
        <v>5</v>
      </c>
      <c r="AC2838">
        <f t="shared" si="570"/>
        <v>9.4085479434739128</v>
      </c>
      <c r="AE2838">
        <f t="shared" si="571"/>
        <v>14.146507666098813</v>
      </c>
      <c r="AF2838">
        <f t="shared" si="572"/>
        <v>5</v>
      </c>
      <c r="AG2838">
        <f t="shared" si="573"/>
        <v>9.4085479434739128</v>
      </c>
    </row>
    <row r="2839" spans="1:33" x14ac:dyDescent="0.25">
      <c r="A2839" t="s">
        <v>17</v>
      </c>
      <c r="B2839">
        <v>678</v>
      </c>
      <c r="C2839">
        <v>54</v>
      </c>
      <c r="D2839">
        <v>638</v>
      </c>
      <c r="E2839">
        <v>49</v>
      </c>
      <c r="F2839" t="s">
        <v>1086</v>
      </c>
      <c r="G2839" t="s">
        <v>748</v>
      </c>
      <c r="H2839">
        <v>2012</v>
      </c>
      <c r="I2839">
        <v>4</v>
      </c>
      <c r="J2839">
        <v>15</v>
      </c>
      <c r="K2839">
        <v>4</v>
      </c>
      <c r="L2839">
        <v>6</v>
      </c>
      <c r="M2839">
        <v>2012</v>
      </c>
      <c r="N2839">
        <v>4</v>
      </c>
      <c r="O2839">
        <v>1</v>
      </c>
      <c r="P2839">
        <v>4</v>
      </c>
      <c r="Q2839">
        <v>6</v>
      </c>
      <c r="R2839" s="1">
        <f t="shared" si="561"/>
        <v>52.072100313479623</v>
      </c>
      <c r="S2839" s="1">
        <f t="shared" si="562"/>
        <v>49</v>
      </c>
      <c r="T2839" s="1">
        <f t="shared" si="563"/>
        <v>50.512700535216901</v>
      </c>
      <c r="U2839" s="1">
        <f t="shared" si="564"/>
        <v>54</v>
      </c>
      <c r="W2839">
        <f t="shared" si="565"/>
        <v>3.7167972012853663</v>
      </c>
      <c r="X2839">
        <f t="shared" si="566"/>
        <v>25</v>
      </c>
      <c r="Y2839">
        <f t="shared" si="567"/>
        <v>12.161257557076491</v>
      </c>
      <c r="AA2839">
        <f t="shared" si="568"/>
        <v>1.9278996865203766</v>
      </c>
      <c r="AB2839">
        <f t="shared" si="569"/>
        <v>5</v>
      </c>
      <c r="AC2839">
        <f t="shared" si="570"/>
        <v>3.4872994647830993</v>
      </c>
      <c r="AE2839">
        <f t="shared" si="571"/>
        <v>1.9278996865203766</v>
      </c>
      <c r="AF2839">
        <f t="shared" si="572"/>
        <v>5</v>
      </c>
      <c r="AG2839">
        <f t="shared" si="573"/>
        <v>3.4872994647830993</v>
      </c>
    </row>
    <row r="2840" spans="1:33" x14ac:dyDescent="0.25">
      <c r="A2840" t="s">
        <v>17</v>
      </c>
      <c r="B2840">
        <v>678</v>
      </c>
      <c r="C2840">
        <v>54</v>
      </c>
      <c r="D2840">
        <v>464</v>
      </c>
      <c r="E2840">
        <v>43</v>
      </c>
      <c r="F2840" t="s">
        <v>1086</v>
      </c>
      <c r="G2840" t="s">
        <v>917</v>
      </c>
      <c r="H2840">
        <v>2012</v>
      </c>
      <c r="I2840">
        <v>4</v>
      </c>
      <c r="J2840">
        <v>15</v>
      </c>
      <c r="K2840">
        <v>4</v>
      </c>
      <c r="L2840">
        <v>6</v>
      </c>
      <c r="M2840">
        <v>2012</v>
      </c>
      <c r="N2840">
        <v>4</v>
      </c>
      <c r="O2840">
        <v>8</v>
      </c>
      <c r="P2840">
        <v>4</v>
      </c>
      <c r="Q2840">
        <v>6</v>
      </c>
      <c r="R2840" s="1">
        <f t="shared" si="561"/>
        <v>62.831896551724135</v>
      </c>
      <c r="S2840" s="1">
        <f t="shared" si="562"/>
        <v>43</v>
      </c>
      <c r="T2840" s="1">
        <f t="shared" si="563"/>
        <v>51.978568196172333</v>
      </c>
      <c r="U2840" s="1">
        <f t="shared" si="564"/>
        <v>54</v>
      </c>
      <c r="W2840">
        <f t="shared" si="565"/>
        <v>78.00239670035667</v>
      </c>
      <c r="X2840">
        <f t="shared" si="566"/>
        <v>121</v>
      </c>
      <c r="Y2840">
        <f t="shared" si="567"/>
        <v>4.0861865375259772</v>
      </c>
      <c r="AA2840">
        <f t="shared" si="568"/>
        <v>8.8318965517241352</v>
      </c>
      <c r="AB2840">
        <f t="shared" si="569"/>
        <v>11</v>
      </c>
      <c r="AC2840">
        <f t="shared" si="570"/>
        <v>2.0214318038276673</v>
      </c>
      <c r="AE2840">
        <f t="shared" si="571"/>
        <v>8.8318965517241352</v>
      </c>
      <c r="AF2840">
        <f t="shared" si="572"/>
        <v>11</v>
      </c>
      <c r="AG2840">
        <f t="shared" si="573"/>
        <v>2.0214318038276673</v>
      </c>
    </row>
    <row r="2841" spans="1:33" x14ac:dyDescent="0.25">
      <c r="A2841" t="s">
        <v>17</v>
      </c>
      <c r="B2841">
        <v>696</v>
      </c>
      <c r="C2841">
        <v>55</v>
      </c>
      <c r="D2841">
        <v>528</v>
      </c>
      <c r="E2841">
        <v>41</v>
      </c>
      <c r="F2841" t="s">
        <v>1087</v>
      </c>
      <c r="G2841" t="s">
        <v>128</v>
      </c>
      <c r="H2841">
        <v>2012</v>
      </c>
      <c r="I2841">
        <v>4</v>
      </c>
      <c r="J2841">
        <v>15</v>
      </c>
      <c r="K2841">
        <v>5</v>
      </c>
      <c r="L2841">
        <v>6</v>
      </c>
      <c r="M2841">
        <v>2012</v>
      </c>
      <c r="N2841">
        <v>3</v>
      </c>
      <c r="O2841">
        <v>4</v>
      </c>
      <c r="P2841">
        <v>5</v>
      </c>
      <c r="Q2841">
        <v>6</v>
      </c>
      <c r="R2841" s="1">
        <f t="shared" si="561"/>
        <v>54.045454545454547</v>
      </c>
      <c r="S2841" s="1">
        <f t="shared" si="562"/>
        <v>41</v>
      </c>
      <c r="T2841" s="1">
        <f t="shared" si="563"/>
        <v>47.072960777538057</v>
      </c>
      <c r="U2841" s="1">
        <f t="shared" si="564"/>
        <v>55</v>
      </c>
      <c r="W2841">
        <f t="shared" si="565"/>
        <v>0.91115702479338601</v>
      </c>
      <c r="X2841">
        <f t="shared" si="566"/>
        <v>196</v>
      </c>
      <c r="Y2841">
        <f t="shared" si="567"/>
        <v>62.837950834450041</v>
      </c>
      <c r="AA2841">
        <f t="shared" si="568"/>
        <v>0.95454545454545325</v>
      </c>
      <c r="AB2841">
        <f t="shared" si="569"/>
        <v>14</v>
      </c>
      <c r="AC2841">
        <f t="shared" si="570"/>
        <v>7.9270392224619428</v>
      </c>
      <c r="AE2841">
        <f t="shared" si="571"/>
        <v>0.95454545454545325</v>
      </c>
      <c r="AF2841">
        <f t="shared" si="572"/>
        <v>14</v>
      </c>
      <c r="AG2841">
        <f t="shared" si="573"/>
        <v>7.9270392224619428</v>
      </c>
    </row>
    <row r="2842" spans="1:33" x14ac:dyDescent="0.25">
      <c r="A2842" t="s">
        <v>17</v>
      </c>
      <c r="B2842">
        <v>696</v>
      </c>
      <c r="C2842">
        <v>55</v>
      </c>
      <c r="D2842">
        <v>512</v>
      </c>
      <c r="E2842">
        <v>40</v>
      </c>
      <c r="F2842" t="s">
        <v>1087</v>
      </c>
      <c r="G2842" t="s">
        <v>127</v>
      </c>
      <c r="H2842">
        <v>2012</v>
      </c>
      <c r="I2842">
        <v>4</v>
      </c>
      <c r="J2842">
        <v>15</v>
      </c>
      <c r="K2842">
        <v>5</v>
      </c>
      <c r="L2842">
        <v>6</v>
      </c>
      <c r="M2842">
        <v>2012</v>
      </c>
      <c r="N2842">
        <v>3</v>
      </c>
      <c r="O2842">
        <v>11</v>
      </c>
      <c r="P2842">
        <v>5</v>
      </c>
      <c r="Q2842">
        <v>6</v>
      </c>
      <c r="R2842" s="1">
        <f t="shared" si="561"/>
        <v>54.375</v>
      </c>
      <c r="S2842" s="1">
        <f t="shared" si="562"/>
        <v>40</v>
      </c>
      <c r="T2842" s="1">
        <f t="shared" si="563"/>
        <v>46.636895265444075</v>
      </c>
      <c r="U2842" s="1">
        <f t="shared" si="564"/>
        <v>55</v>
      </c>
      <c r="W2842">
        <f t="shared" si="565"/>
        <v>0.390625</v>
      </c>
      <c r="X2842">
        <f t="shared" si="566"/>
        <v>225</v>
      </c>
      <c r="Y2842">
        <f t="shared" si="567"/>
        <v>69.941520801151739</v>
      </c>
      <c r="AA2842">
        <f t="shared" si="568"/>
        <v>0.625</v>
      </c>
      <c r="AB2842">
        <f t="shared" si="569"/>
        <v>15</v>
      </c>
      <c r="AC2842">
        <f t="shared" si="570"/>
        <v>8.3631047345559253</v>
      </c>
      <c r="AE2842">
        <f t="shared" si="571"/>
        <v>0.625</v>
      </c>
      <c r="AF2842">
        <f t="shared" si="572"/>
        <v>15</v>
      </c>
      <c r="AG2842">
        <f t="shared" si="573"/>
        <v>8.3631047345559253</v>
      </c>
    </row>
    <row r="2843" spans="1:33" x14ac:dyDescent="0.25">
      <c r="A2843" t="s">
        <v>17</v>
      </c>
      <c r="B2843">
        <v>696</v>
      </c>
      <c r="C2843">
        <v>55</v>
      </c>
      <c r="D2843">
        <v>577</v>
      </c>
      <c r="E2843">
        <v>38</v>
      </c>
      <c r="F2843" t="s">
        <v>1087</v>
      </c>
      <c r="G2843" t="s">
        <v>411</v>
      </c>
      <c r="H2843">
        <v>2012</v>
      </c>
      <c r="I2843">
        <v>4</v>
      </c>
      <c r="J2843">
        <v>15</v>
      </c>
      <c r="K2843">
        <v>5</v>
      </c>
      <c r="L2843">
        <v>6</v>
      </c>
      <c r="M2843">
        <v>2012</v>
      </c>
      <c r="N2843">
        <v>3</v>
      </c>
      <c r="O2843">
        <v>18</v>
      </c>
      <c r="P2843">
        <v>5</v>
      </c>
      <c r="Q2843">
        <v>6</v>
      </c>
      <c r="R2843" s="1">
        <f t="shared" si="561"/>
        <v>45.837088388214902</v>
      </c>
      <c r="S2843" s="1">
        <f t="shared" si="562"/>
        <v>38</v>
      </c>
      <c r="T2843" s="1">
        <f t="shared" si="563"/>
        <v>41.734989622044552</v>
      </c>
      <c r="U2843" s="1">
        <f t="shared" si="564"/>
        <v>55</v>
      </c>
      <c r="W2843">
        <f t="shared" si="565"/>
        <v>83.95894920538619</v>
      </c>
      <c r="X2843">
        <f t="shared" si="566"/>
        <v>289</v>
      </c>
      <c r="Y2843">
        <f t="shared" si="567"/>
        <v>175.96050032726575</v>
      </c>
      <c r="AA2843">
        <f t="shared" si="568"/>
        <v>9.1629116117850984</v>
      </c>
      <c r="AB2843">
        <f t="shared" si="569"/>
        <v>17</v>
      </c>
      <c r="AC2843">
        <f t="shared" si="570"/>
        <v>13.265010377955448</v>
      </c>
      <c r="AE2843">
        <f t="shared" si="571"/>
        <v>9.1629116117850984</v>
      </c>
      <c r="AF2843">
        <f t="shared" si="572"/>
        <v>17</v>
      </c>
      <c r="AG2843">
        <f t="shared" si="573"/>
        <v>13.265010377955448</v>
      </c>
    </row>
    <row r="2844" spans="1:33" x14ac:dyDescent="0.25">
      <c r="A2844" t="s">
        <v>17</v>
      </c>
      <c r="B2844">
        <v>696</v>
      </c>
      <c r="C2844">
        <v>55</v>
      </c>
      <c r="D2844">
        <v>608</v>
      </c>
      <c r="E2844">
        <v>31</v>
      </c>
      <c r="F2844" t="s">
        <v>1087</v>
      </c>
      <c r="G2844" t="s">
        <v>580</v>
      </c>
      <c r="H2844">
        <v>2012</v>
      </c>
      <c r="I2844">
        <v>4</v>
      </c>
      <c r="J2844">
        <v>15</v>
      </c>
      <c r="K2844">
        <v>5</v>
      </c>
      <c r="L2844">
        <v>6</v>
      </c>
      <c r="M2844">
        <v>2012</v>
      </c>
      <c r="N2844">
        <v>3</v>
      </c>
      <c r="O2844">
        <v>25</v>
      </c>
      <c r="P2844">
        <v>5</v>
      </c>
      <c r="Q2844">
        <v>6</v>
      </c>
      <c r="R2844" s="1">
        <f t="shared" si="561"/>
        <v>35.486842105263158</v>
      </c>
      <c r="S2844" s="1">
        <f t="shared" si="562"/>
        <v>31</v>
      </c>
      <c r="T2844" s="1">
        <f t="shared" si="563"/>
        <v>33.167636413575778</v>
      </c>
      <c r="U2844" s="1">
        <f t="shared" si="564"/>
        <v>55</v>
      </c>
      <c r="W2844">
        <f t="shared" si="565"/>
        <v>380.76333102493078</v>
      </c>
      <c r="X2844">
        <f t="shared" si="566"/>
        <v>576</v>
      </c>
      <c r="Y2844">
        <f t="shared" si="567"/>
        <v>476.65209976982231</v>
      </c>
      <c r="AA2844">
        <f t="shared" si="568"/>
        <v>19.513157894736842</v>
      </c>
      <c r="AB2844">
        <f t="shared" si="569"/>
        <v>24</v>
      </c>
      <c r="AC2844">
        <f t="shared" si="570"/>
        <v>21.832363586424222</v>
      </c>
      <c r="AE2844">
        <f t="shared" si="571"/>
        <v>19.513157894736842</v>
      </c>
      <c r="AF2844">
        <f t="shared" si="572"/>
        <v>24</v>
      </c>
      <c r="AG2844">
        <f t="shared" si="573"/>
        <v>21.832363586424222</v>
      </c>
    </row>
    <row r="2845" spans="1:33" x14ac:dyDescent="0.25">
      <c r="A2845" t="s">
        <v>17</v>
      </c>
      <c r="B2845">
        <v>696</v>
      </c>
      <c r="C2845">
        <v>55</v>
      </c>
      <c r="D2845">
        <v>650</v>
      </c>
      <c r="E2845">
        <v>33</v>
      </c>
      <c r="F2845" t="s">
        <v>1087</v>
      </c>
      <c r="G2845" t="s">
        <v>749</v>
      </c>
      <c r="H2845">
        <v>2012</v>
      </c>
      <c r="I2845">
        <v>4</v>
      </c>
      <c r="J2845">
        <v>15</v>
      </c>
      <c r="K2845">
        <v>5</v>
      </c>
      <c r="L2845">
        <v>6</v>
      </c>
      <c r="M2845">
        <v>2012</v>
      </c>
      <c r="N2845">
        <v>4</v>
      </c>
      <c r="O2845">
        <v>1</v>
      </c>
      <c r="P2845">
        <v>5</v>
      </c>
      <c r="Q2845">
        <v>6</v>
      </c>
      <c r="R2845" s="1">
        <f t="shared" si="561"/>
        <v>35.335384615384612</v>
      </c>
      <c r="S2845" s="1">
        <f t="shared" si="562"/>
        <v>33</v>
      </c>
      <c r="T2845" s="1">
        <f t="shared" si="563"/>
        <v>34.147733340702018</v>
      </c>
      <c r="U2845" s="1">
        <f t="shared" si="564"/>
        <v>55</v>
      </c>
      <c r="W2845">
        <f t="shared" si="565"/>
        <v>386.6970982248522</v>
      </c>
      <c r="X2845">
        <f t="shared" si="566"/>
        <v>484</v>
      </c>
      <c r="Y2845">
        <f t="shared" si="567"/>
        <v>434.81702483047019</v>
      </c>
      <c r="AA2845">
        <f t="shared" si="568"/>
        <v>19.664615384615388</v>
      </c>
      <c r="AB2845">
        <f t="shared" si="569"/>
        <v>22</v>
      </c>
      <c r="AC2845">
        <f t="shared" si="570"/>
        <v>20.852266659297982</v>
      </c>
      <c r="AE2845">
        <f t="shared" si="571"/>
        <v>19.664615384615388</v>
      </c>
      <c r="AF2845">
        <f t="shared" si="572"/>
        <v>22</v>
      </c>
      <c r="AG2845">
        <f t="shared" si="573"/>
        <v>20.852266659297982</v>
      </c>
    </row>
    <row r="2846" spans="1:33" x14ac:dyDescent="0.25">
      <c r="A2846" t="s">
        <v>17</v>
      </c>
      <c r="B2846">
        <v>696</v>
      </c>
      <c r="C2846">
        <v>55</v>
      </c>
      <c r="D2846">
        <v>480</v>
      </c>
      <c r="E2846">
        <v>36</v>
      </c>
      <c r="F2846" t="s">
        <v>1087</v>
      </c>
      <c r="G2846" t="s">
        <v>918</v>
      </c>
      <c r="H2846">
        <v>2012</v>
      </c>
      <c r="I2846">
        <v>4</v>
      </c>
      <c r="J2846">
        <v>15</v>
      </c>
      <c r="K2846">
        <v>5</v>
      </c>
      <c r="L2846">
        <v>6</v>
      </c>
      <c r="M2846">
        <v>2012</v>
      </c>
      <c r="N2846">
        <v>4</v>
      </c>
      <c r="O2846">
        <v>8</v>
      </c>
      <c r="P2846">
        <v>5</v>
      </c>
      <c r="Q2846">
        <v>6</v>
      </c>
      <c r="R2846" s="1">
        <f t="shared" si="561"/>
        <v>52.2</v>
      </c>
      <c r="S2846" s="1">
        <f t="shared" si="562"/>
        <v>36</v>
      </c>
      <c r="T2846" s="1">
        <f t="shared" si="563"/>
        <v>43.349740483652262</v>
      </c>
      <c r="U2846" s="1">
        <f t="shared" si="564"/>
        <v>55</v>
      </c>
      <c r="W2846">
        <f t="shared" si="565"/>
        <v>7.8399999999999839</v>
      </c>
      <c r="X2846">
        <f t="shared" si="566"/>
        <v>361</v>
      </c>
      <c r="Y2846">
        <f t="shared" si="567"/>
        <v>135.72854679825102</v>
      </c>
      <c r="AA2846">
        <f t="shared" si="568"/>
        <v>2.7999999999999972</v>
      </c>
      <c r="AB2846">
        <f t="shared" si="569"/>
        <v>19</v>
      </c>
      <c r="AC2846">
        <f t="shared" si="570"/>
        <v>11.650259516347738</v>
      </c>
      <c r="AE2846">
        <f t="shared" si="571"/>
        <v>2.7999999999999972</v>
      </c>
      <c r="AF2846">
        <f t="shared" si="572"/>
        <v>19</v>
      </c>
      <c r="AG2846">
        <f t="shared" si="573"/>
        <v>11.650259516347738</v>
      </c>
    </row>
    <row r="2847" spans="1:33" x14ac:dyDescent="0.25">
      <c r="A2847" t="s">
        <v>17</v>
      </c>
      <c r="B2847">
        <v>740</v>
      </c>
      <c r="C2847">
        <v>31</v>
      </c>
      <c r="D2847">
        <v>524</v>
      </c>
      <c r="E2847">
        <v>36</v>
      </c>
      <c r="F2847" t="s">
        <v>1088</v>
      </c>
      <c r="G2847" t="s">
        <v>130</v>
      </c>
      <c r="H2847">
        <v>2012</v>
      </c>
      <c r="I2847">
        <v>4</v>
      </c>
      <c r="J2847">
        <v>15</v>
      </c>
      <c r="K2847">
        <v>6</v>
      </c>
      <c r="L2847">
        <v>6</v>
      </c>
      <c r="M2847">
        <v>2012</v>
      </c>
      <c r="N2847">
        <v>3</v>
      </c>
      <c r="O2847">
        <v>4</v>
      </c>
      <c r="P2847">
        <v>6</v>
      </c>
      <c r="Q2847">
        <v>6</v>
      </c>
      <c r="R2847" s="1">
        <f t="shared" si="561"/>
        <v>50.839694656488547</v>
      </c>
      <c r="S2847" s="1">
        <f t="shared" si="562"/>
        <v>36</v>
      </c>
      <c r="T2847" s="1">
        <f t="shared" si="563"/>
        <v>42.781175856135462</v>
      </c>
      <c r="U2847" s="1">
        <f t="shared" si="564"/>
        <v>31</v>
      </c>
      <c r="W2847">
        <f t="shared" si="565"/>
        <v>393.61348406270019</v>
      </c>
      <c r="X2847">
        <f t="shared" si="566"/>
        <v>25</v>
      </c>
      <c r="Y2847">
        <f t="shared" si="567"/>
        <v>138.79610455318914</v>
      </c>
      <c r="AA2847">
        <f t="shared" si="568"/>
        <v>19.839694656488547</v>
      </c>
      <c r="AB2847">
        <f t="shared" si="569"/>
        <v>5</v>
      </c>
      <c r="AC2847">
        <f t="shared" si="570"/>
        <v>11.781175856135462</v>
      </c>
      <c r="AE2847">
        <f t="shared" si="571"/>
        <v>19.839694656488547</v>
      </c>
      <c r="AF2847">
        <f t="shared" si="572"/>
        <v>5</v>
      </c>
      <c r="AG2847">
        <f t="shared" si="573"/>
        <v>11.781175856135462</v>
      </c>
    </row>
    <row r="2848" spans="1:33" x14ac:dyDescent="0.25">
      <c r="A2848" t="s">
        <v>17</v>
      </c>
      <c r="B2848">
        <v>740</v>
      </c>
      <c r="C2848">
        <v>31</v>
      </c>
      <c r="D2848">
        <v>516</v>
      </c>
      <c r="E2848">
        <v>27</v>
      </c>
      <c r="F2848" t="s">
        <v>1088</v>
      </c>
      <c r="G2848" t="s">
        <v>129</v>
      </c>
      <c r="H2848">
        <v>2012</v>
      </c>
      <c r="I2848">
        <v>4</v>
      </c>
      <c r="J2848">
        <v>15</v>
      </c>
      <c r="K2848">
        <v>6</v>
      </c>
      <c r="L2848">
        <v>6</v>
      </c>
      <c r="M2848">
        <v>2012</v>
      </c>
      <c r="N2848">
        <v>3</v>
      </c>
      <c r="O2848">
        <v>11</v>
      </c>
      <c r="P2848">
        <v>6</v>
      </c>
      <c r="Q2848">
        <v>6</v>
      </c>
      <c r="R2848" s="1">
        <f t="shared" si="561"/>
        <v>38.720930232558139</v>
      </c>
      <c r="S2848" s="1">
        <f t="shared" si="562"/>
        <v>27</v>
      </c>
      <c r="T2848" s="1">
        <f t="shared" si="563"/>
        <v>32.333652999298884</v>
      </c>
      <c r="U2848" s="1">
        <f t="shared" si="564"/>
        <v>31</v>
      </c>
      <c r="W2848">
        <f t="shared" si="565"/>
        <v>59.612763656030282</v>
      </c>
      <c r="X2848">
        <f t="shared" si="566"/>
        <v>16</v>
      </c>
      <c r="Y2848">
        <f t="shared" si="567"/>
        <v>1.77863032253891</v>
      </c>
      <c r="AA2848">
        <f t="shared" si="568"/>
        <v>7.720930232558139</v>
      </c>
      <c r="AB2848">
        <f t="shared" si="569"/>
        <v>4</v>
      </c>
      <c r="AC2848">
        <f t="shared" si="570"/>
        <v>1.3336529992988844</v>
      </c>
      <c r="AE2848">
        <f t="shared" si="571"/>
        <v>7.720930232558139</v>
      </c>
      <c r="AF2848">
        <f t="shared" si="572"/>
        <v>4</v>
      </c>
      <c r="AG2848">
        <f t="shared" si="573"/>
        <v>1.3336529992988844</v>
      </c>
    </row>
    <row r="2849" spans="1:33" x14ac:dyDescent="0.25">
      <c r="A2849" t="s">
        <v>17</v>
      </c>
      <c r="B2849">
        <v>740</v>
      </c>
      <c r="C2849">
        <v>31</v>
      </c>
      <c r="D2849">
        <v>596</v>
      </c>
      <c r="E2849">
        <v>21</v>
      </c>
      <c r="F2849" t="s">
        <v>1088</v>
      </c>
      <c r="G2849" t="s">
        <v>412</v>
      </c>
      <c r="H2849">
        <v>2012</v>
      </c>
      <c r="I2849">
        <v>4</v>
      </c>
      <c r="J2849">
        <v>15</v>
      </c>
      <c r="K2849">
        <v>6</v>
      </c>
      <c r="L2849">
        <v>6</v>
      </c>
      <c r="M2849">
        <v>2012</v>
      </c>
      <c r="N2849">
        <v>3</v>
      </c>
      <c r="O2849">
        <v>18</v>
      </c>
      <c r="P2849">
        <v>6</v>
      </c>
      <c r="Q2849">
        <v>6</v>
      </c>
      <c r="R2849" s="1">
        <f t="shared" si="561"/>
        <v>26.073825503355703</v>
      </c>
      <c r="S2849" s="1">
        <f t="shared" si="562"/>
        <v>21</v>
      </c>
      <c r="T2849" s="1">
        <f t="shared" si="563"/>
        <v>23.399793494184298</v>
      </c>
      <c r="U2849" s="1">
        <f t="shared" si="564"/>
        <v>31</v>
      </c>
      <c r="W2849">
        <f t="shared" si="565"/>
        <v>24.267195171388693</v>
      </c>
      <c r="X2849">
        <f t="shared" si="566"/>
        <v>100</v>
      </c>
      <c r="Y2849">
        <f t="shared" si="567"/>
        <v>57.763138931043329</v>
      </c>
      <c r="AA2849">
        <f t="shared" si="568"/>
        <v>4.9261744966442969</v>
      </c>
      <c r="AB2849">
        <f t="shared" si="569"/>
        <v>10</v>
      </c>
      <c r="AC2849">
        <f t="shared" si="570"/>
        <v>7.6002065058157022</v>
      </c>
      <c r="AE2849">
        <f t="shared" si="571"/>
        <v>4.9261744966442969</v>
      </c>
      <c r="AF2849">
        <f t="shared" si="572"/>
        <v>10</v>
      </c>
      <c r="AG2849">
        <f t="shared" si="573"/>
        <v>7.6002065058157022</v>
      </c>
    </row>
    <row r="2850" spans="1:33" x14ac:dyDescent="0.25">
      <c r="A2850" t="s">
        <v>17</v>
      </c>
      <c r="B2850">
        <v>740</v>
      </c>
      <c r="C2850">
        <v>31</v>
      </c>
      <c r="D2850">
        <v>617</v>
      </c>
      <c r="E2850">
        <v>56</v>
      </c>
      <c r="F2850" t="s">
        <v>1088</v>
      </c>
      <c r="G2850" t="s">
        <v>581</v>
      </c>
      <c r="H2850">
        <v>2012</v>
      </c>
      <c r="I2850">
        <v>4</v>
      </c>
      <c r="J2850">
        <v>15</v>
      </c>
      <c r="K2850">
        <v>6</v>
      </c>
      <c r="L2850">
        <v>6</v>
      </c>
      <c r="M2850">
        <v>2012</v>
      </c>
      <c r="N2850">
        <v>3</v>
      </c>
      <c r="O2850">
        <v>25</v>
      </c>
      <c r="P2850">
        <v>6</v>
      </c>
      <c r="Q2850">
        <v>6</v>
      </c>
      <c r="R2850" s="1">
        <f t="shared" si="561"/>
        <v>67.163695299837926</v>
      </c>
      <c r="S2850" s="1">
        <f t="shared" si="562"/>
        <v>56</v>
      </c>
      <c r="T2850" s="1">
        <f t="shared" si="563"/>
        <v>61.328353449207519</v>
      </c>
      <c r="U2850" s="1">
        <f t="shared" si="564"/>
        <v>31</v>
      </c>
      <c r="W2850">
        <f t="shared" si="565"/>
        <v>1307.8128577395196</v>
      </c>
      <c r="X2850">
        <f t="shared" si="566"/>
        <v>625</v>
      </c>
      <c r="Y2850">
        <f t="shared" si="567"/>
        <v>919.80902294005762</v>
      </c>
      <c r="AA2850">
        <f t="shared" si="568"/>
        <v>36.163695299837926</v>
      </c>
      <c r="AB2850">
        <f t="shared" si="569"/>
        <v>25</v>
      </c>
      <c r="AC2850">
        <f t="shared" si="570"/>
        <v>30.328353449207519</v>
      </c>
      <c r="AE2850">
        <f t="shared" si="571"/>
        <v>36.163695299837926</v>
      </c>
      <c r="AF2850">
        <f t="shared" si="572"/>
        <v>25</v>
      </c>
      <c r="AG2850">
        <f t="shared" si="573"/>
        <v>30.328353449207519</v>
      </c>
    </row>
    <row r="2851" spans="1:33" x14ac:dyDescent="0.25">
      <c r="A2851" t="s">
        <v>17</v>
      </c>
      <c r="B2851">
        <v>740</v>
      </c>
      <c r="C2851">
        <v>31</v>
      </c>
      <c r="D2851">
        <v>643</v>
      </c>
      <c r="E2851">
        <v>40</v>
      </c>
      <c r="F2851" t="s">
        <v>1088</v>
      </c>
      <c r="G2851" t="s">
        <v>750</v>
      </c>
      <c r="H2851">
        <v>2012</v>
      </c>
      <c r="I2851">
        <v>4</v>
      </c>
      <c r="J2851">
        <v>15</v>
      </c>
      <c r="K2851">
        <v>6</v>
      </c>
      <c r="L2851">
        <v>6</v>
      </c>
      <c r="M2851">
        <v>2012</v>
      </c>
      <c r="N2851">
        <v>4</v>
      </c>
      <c r="O2851">
        <v>1</v>
      </c>
      <c r="P2851">
        <v>6</v>
      </c>
      <c r="Q2851">
        <v>6</v>
      </c>
      <c r="R2851" s="1">
        <f t="shared" si="561"/>
        <v>46.034214618973564</v>
      </c>
      <c r="S2851" s="1">
        <f t="shared" si="562"/>
        <v>40</v>
      </c>
      <c r="T2851" s="1">
        <f t="shared" si="563"/>
        <v>42.911170862130326</v>
      </c>
      <c r="U2851" s="1">
        <f t="shared" si="564"/>
        <v>31</v>
      </c>
      <c r="W2851">
        <f t="shared" si="565"/>
        <v>226.02760920935845</v>
      </c>
      <c r="X2851">
        <f t="shared" si="566"/>
        <v>81</v>
      </c>
      <c r="Y2851">
        <f t="shared" si="567"/>
        <v>141.87599130686252</v>
      </c>
      <c r="AA2851">
        <f t="shared" si="568"/>
        <v>15.034214618973564</v>
      </c>
      <c r="AB2851">
        <f t="shared" si="569"/>
        <v>9</v>
      </c>
      <c r="AC2851">
        <f t="shared" si="570"/>
        <v>11.911170862130326</v>
      </c>
      <c r="AE2851">
        <f t="shared" si="571"/>
        <v>15.034214618973564</v>
      </c>
      <c r="AF2851">
        <f t="shared" si="572"/>
        <v>9</v>
      </c>
      <c r="AG2851">
        <f t="shared" si="573"/>
        <v>11.911170862130326</v>
      </c>
    </row>
    <row r="2852" spans="1:33" x14ac:dyDescent="0.25">
      <c r="A2852" t="s">
        <v>17</v>
      </c>
      <c r="B2852">
        <v>740</v>
      </c>
      <c r="C2852">
        <v>31</v>
      </c>
      <c r="D2852">
        <v>495</v>
      </c>
      <c r="E2852">
        <v>25</v>
      </c>
      <c r="F2852" t="s">
        <v>1088</v>
      </c>
      <c r="G2852" t="s">
        <v>919</v>
      </c>
      <c r="H2852">
        <v>2012</v>
      </c>
      <c r="I2852">
        <v>4</v>
      </c>
      <c r="J2852">
        <v>15</v>
      </c>
      <c r="K2852">
        <v>6</v>
      </c>
      <c r="L2852">
        <v>6</v>
      </c>
      <c r="M2852">
        <v>2012</v>
      </c>
      <c r="N2852">
        <v>4</v>
      </c>
      <c r="O2852">
        <v>8</v>
      </c>
      <c r="P2852">
        <v>6</v>
      </c>
      <c r="Q2852">
        <v>6</v>
      </c>
      <c r="R2852" s="1">
        <f t="shared" si="561"/>
        <v>37.373737373737377</v>
      </c>
      <c r="S2852" s="1">
        <f t="shared" si="562"/>
        <v>25</v>
      </c>
      <c r="T2852" s="1">
        <f t="shared" si="563"/>
        <v>30.567031820957599</v>
      </c>
      <c r="U2852" s="1">
        <f t="shared" si="564"/>
        <v>31</v>
      </c>
      <c r="W2852">
        <f t="shared" si="565"/>
        <v>40.624528109376641</v>
      </c>
      <c r="X2852">
        <f t="shared" si="566"/>
        <v>36</v>
      </c>
      <c r="Y2852">
        <f t="shared" si="567"/>
        <v>0.18746144406329274</v>
      </c>
      <c r="AA2852">
        <f t="shared" si="568"/>
        <v>6.3737373737373773</v>
      </c>
      <c r="AB2852">
        <f t="shared" si="569"/>
        <v>6</v>
      </c>
      <c r="AC2852">
        <f t="shared" si="570"/>
        <v>0.43296817904240115</v>
      </c>
      <c r="AE2852">
        <f t="shared" si="571"/>
        <v>6.3737373737373773</v>
      </c>
      <c r="AF2852">
        <f t="shared" si="572"/>
        <v>6</v>
      </c>
      <c r="AG2852">
        <f t="shared" si="573"/>
        <v>0.43296817904240115</v>
      </c>
    </row>
    <row r="2853" spans="1:33" x14ac:dyDescent="0.25">
      <c r="A2853" t="s">
        <v>17</v>
      </c>
      <c r="B2853">
        <v>759</v>
      </c>
      <c r="C2853">
        <v>12</v>
      </c>
      <c r="D2853">
        <v>525</v>
      </c>
      <c r="E2853">
        <v>29</v>
      </c>
      <c r="F2853" t="s">
        <v>1089</v>
      </c>
      <c r="G2853" t="s">
        <v>132</v>
      </c>
      <c r="H2853">
        <v>2012</v>
      </c>
      <c r="I2853">
        <v>4</v>
      </c>
      <c r="J2853">
        <v>15</v>
      </c>
      <c r="K2853">
        <v>7</v>
      </c>
      <c r="L2853">
        <v>6</v>
      </c>
      <c r="M2853">
        <v>2012</v>
      </c>
      <c r="N2853">
        <v>3</v>
      </c>
      <c r="O2853">
        <v>4</v>
      </c>
      <c r="P2853">
        <v>7</v>
      </c>
      <c r="Q2853">
        <v>6</v>
      </c>
      <c r="R2853" s="1">
        <f t="shared" si="561"/>
        <v>41.925714285714285</v>
      </c>
      <c r="S2853" s="1">
        <f t="shared" si="562"/>
        <v>29</v>
      </c>
      <c r="T2853" s="1">
        <f t="shared" si="563"/>
        <v>34.868979255001342</v>
      </c>
      <c r="U2853" s="1">
        <f t="shared" si="564"/>
        <v>12</v>
      </c>
      <c r="W2853">
        <f t="shared" si="565"/>
        <v>895.5483755102041</v>
      </c>
      <c r="X2853">
        <f t="shared" si="566"/>
        <v>289</v>
      </c>
      <c r="Y2853">
        <f t="shared" si="567"/>
        <v>522.99021216568178</v>
      </c>
      <c r="AA2853">
        <f t="shared" si="568"/>
        <v>29.925714285714285</v>
      </c>
      <c r="AB2853">
        <f t="shared" si="569"/>
        <v>17</v>
      </c>
      <c r="AC2853">
        <f t="shared" si="570"/>
        <v>22.868979255001342</v>
      </c>
      <c r="AE2853">
        <f t="shared" si="571"/>
        <v>29.925714285714285</v>
      </c>
      <c r="AF2853">
        <f t="shared" si="572"/>
        <v>17</v>
      </c>
      <c r="AG2853">
        <f t="shared" si="573"/>
        <v>22.868979255001342</v>
      </c>
    </row>
    <row r="2854" spans="1:33" x14ac:dyDescent="0.25">
      <c r="A2854" t="s">
        <v>17</v>
      </c>
      <c r="B2854">
        <v>759</v>
      </c>
      <c r="C2854">
        <v>12</v>
      </c>
      <c r="D2854">
        <v>514</v>
      </c>
      <c r="E2854">
        <v>38</v>
      </c>
      <c r="F2854" t="s">
        <v>1089</v>
      </c>
      <c r="G2854" t="s">
        <v>131</v>
      </c>
      <c r="H2854">
        <v>2012</v>
      </c>
      <c r="I2854">
        <v>4</v>
      </c>
      <c r="J2854">
        <v>15</v>
      </c>
      <c r="K2854">
        <v>7</v>
      </c>
      <c r="L2854">
        <v>6</v>
      </c>
      <c r="M2854">
        <v>2012</v>
      </c>
      <c r="N2854">
        <v>3</v>
      </c>
      <c r="O2854">
        <v>11</v>
      </c>
      <c r="P2854">
        <v>7</v>
      </c>
      <c r="Q2854">
        <v>6</v>
      </c>
      <c r="R2854" s="1">
        <f t="shared" si="561"/>
        <v>56.112840466926073</v>
      </c>
      <c r="S2854" s="1">
        <f t="shared" si="562"/>
        <v>38</v>
      </c>
      <c r="T2854" s="1">
        <f t="shared" si="563"/>
        <v>46.176703409221311</v>
      </c>
      <c r="U2854" s="1">
        <f t="shared" si="564"/>
        <v>12</v>
      </c>
      <c r="W2854">
        <f t="shared" si="565"/>
        <v>1945.9426940604706</v>
      </c>
      <c r="X2854">
        <f t="shared" si="566"/>
        <v>676</v>
      </c>
      <c r="Y2854">
        <f t="shared" si="567"/>
        <v>1168.0470559218795</v>
      </c>
      <c r="AA2854">
        <f t="shared" si="568"/>
        <v>44.112840466926073</v>
      </c>
      <c r="AB2854">
        <f t="shared" si="569"/>
        <v>26</v>
      </c>
      <c r="AC2854">
        <f t="shared" si="570"/>
        <v>34.176703409221311</v>
      </c>
      <c r="AE2854">
        <f t="shared" si="571"/>
        <v>44.112840466926073</v>
      </c>
      <c r="AF2854">
        <f t="shared" si="572"/>
        <v>26</v>
      </c>
      <c r="AG2854">
        <f t="shared" si="573"/>
        <v>34.176703409221311</v>
      </c>
    </row>
    <row r="2855" spans="1:33" x14ac:dyDescent="0.25">
      <c r="A2855" t="s">
        <v>17</v>
      </c>
      <c r="B2855">
        <v>759</v>
      </c>
      <c r="C2855">
        <v>12</v>
      </c>
      <c r="D2855">
        <v>607</v>
      </c>
      <c r="E2855">
        <v>9</v>
      </c>
      <c r="F2855" t="s">
        <v>1089</v>
      </c>
      <c r="G2855" t="s">
        <v>413</v>
      </c>
      <c r="H2855">
        <v>2012</v>
      </c>
      <c r="I2855">
        <v>4</v>
      </c>
      <c r="J2855">
        <v>15</v>
      </c>
      <c r="K2855">
        <v>7</v>
      </c>
      <c r="L2855">
        <v>6</v>
      </c>
      <c r="M2855">
        <v>2012</v>
      </c>
      <c r="N2855">
        <v>3</v>
      </c>
      <c r="O2855">
        <v>18</v>
      </c>
      <c r="P2855">
        <v>7</v>
      </c>
      <c r="Q2855">
        <v>6</v>
      </c>
      <c r="R2855" s="1">
        <f t="shared" si="561"/>
        <v>11.253706754530478</v>
      </c>
      <c r="S2855" s="1">
        <f t="shared" si="562"/>
        <v>9</v>
      </c>
      <c r="T2855" s="1">
        <f t="shared" si="563"/>
        <v>10.063963473243248</v>
      </c>
      <c r="U2855" s="1">
        <f t="shared" si="564"/>
        <v>12</v>
      </c>
      <c r="W2855">
        <f t="shared" si="565"/>
        <v>0.55695360823343176</v>
      </c>
      <c r="X2855">
        <f t="shared" si="566"/>
        <v>9</v>
      </c>
      <c r="Y2855">
        <f t="shared" si="567"/>
        <v>3.7482374329363464</v>
      </c>
      <c r="AA2855">
        <f t="shared" si="568"/>
        <v>0.74629324546952169</v>
      </c>
      <c r="AB2855">
        <f t="shared" si="569"/>
        <v>3</v>
      </c>
      <c r="AC2855">
        <f t="shared" si="570"/>
        <v>1.9360365267567516</v>
      </c>
      <c r="AE2855">
        <f t="shared" si="571"/>
        <v>0.74629324546952169</v>
      </c>
      <c r="AF2855">
        <f t="shared" si="572"/>
        <v>3</v>
      </c>
      <c r="AG2855">
        <f t="shared" si="573"/>
        <v>1.9360365267567516</v>
      </c>
    </row>
    <row r="2856" spans="1:33" x14ac:dyDescent="0.25">
      <c r="A2856" t="s">
        <v>17</v>
      </c>
      <c r="B2856">
        <v>759</v>
      </c>
      <c r="C2856">
        <v>12</v>
      </c>
      <c r="D2856">
        <v>658</v>
      </c>
      <c r="E2856">
        <v>15</v>
      </c>
      <c r="F2856" t="s">
        <v>1089</v>
      </c>
      <c r="G2856" t="s">
        <v>582</v>
      </c>
      <c r="H2856">
        <v>2012</v>
      </c>
      <c r="I2856">
        <v>4</v>
      </c>
      <c r="J2856">
        <v>15</v>
      </c>
      <c r="K2856">
        <v>7</v>
      </c>
      <c r="L2856">
        <v>6</v>
      </c>
      <c r="M2856">
        <v>2012</v>
      </c>
      <c r="N2856">
        <v>3</v>
      </c>
      <c r="O2856">
        <v>25</v>
      </c>
      <c r="P2856">
        <v>7</v>
      </c>
      <c r="Q2856">
        <v>6</v>
      </c>
      <c r="R2856" s="1">
        <f t="shared" si="561"/>
        <v>17.30243161094225</v>
      </c>
      <c r="S2856" s="1">
        <f t="shared" si="562"/>
        <v>15</v>
      </c>
      <c r="T2856" s="1">
        <f t="shared" si="563"/>
        <v>16.110135758712083</v>
      </c>
      <c r="U2856" s="1">
        <f t="shared" si="564"/>
        <v>12</v>
      </c>
      <c r="W2856">
        <f t="shared" si="565"/>
        <v>28.115780988719624</v>
      </c>
      <c r="X2856">
        <f t="shared" si="566"/>
        <v>9</v>
      </c>
      <c r="Y2856">
        <f t="shared" si="567"/>
        <v>16.89321595504375</v>
      </c>
      <c r="AA2856">
        <f t="shared" si="568"/>
        <v>5.30243161094225</v>
      </c>
      <c r="AB2856">
        <f t="shared" si="569"/>
        <v>3</v>
      </c>
      <c r="AC2856">
        <f t="shared" si="570"/>
        <v>4.110135758712083</v>
      </c>
      <c r="AE2856">
        <f t="shared" si="571"/>
        <v>5.30243161094225</v>
      </c>
      <c r="AF2856">
        <f t="shared" si="572"/>
        <v>3</v>
      </c>
      <c r="AG2856">
        <f t="shared" si="573"/>
        <v>4.110135758712083</v>
      </c>
    </row>
    <row r="2857" spans="1:33" x14ac:dyDescent="0.25">
      <c r="A2857" t="s">
        <v>17</v>
      </c>
      <c r="B2857">
        <v>759</v>
      </c>
      <c r="C2857">
        <v>12</v>
      </c>
      <c r="D2857">
        <v>656</v>
      </c>
      <c r="E2857">
        <v>22</v>
      </c>
      <c r="F2857" t="s">
        <v>1089</v>
      </c>
      <c r="G2857" t="s">
        <v>751</v>
      </c>
      <c r="H2857">
        <v>2012</v>
      </c>
      <c r="I2857">
        <v>4</v>
      </c>
      <c r="J2857">
        <v>15</v>
      </c>
      <c r="K2857">
        <v>7</v>
      </c>
      <c r="L2857">
        <v>6</v>
      </c>
      <c r="M2857">
        <v>2012</v>
      </c>
      <c r="N2857">
        <v>4</v>
      </c>
      <c r="O2857">
        <v>1</v>
      </c>
      <c r="P2857">
        <v>7</v>
      </c>
      <c r="Q2857">
        <v>6</v>
      </c>
      <c r="R2857" s="1">
        <f t="shared" si="561"/>
        <v>25.454268292682926</v>
      </c>
      <c r="S2857" s="1">
        <f t="shared" si="562"/>
        <v>22</v>
      </c>
      <c r="T2857" s="1">
        <f t="shared" si="563"/>
        <v>23.66419029755771</v>
      </c>
      <c r="U2857" s="1">
        <f t="shared" si="564"/>
        <v>12</v>
      </c>
      <c r="W2857">
        <f t="shared" si="565"/>
        <v>181.01733529149314</v>
      </c>
      <c r="X2857">
        <f t="shared" si="566"/>
        <v>100</v>
      </c>
      <c r="Y2857">
        <f t="shared" si="567"/>
        <v>136.05333529763942</v>
      </c>
      <c r="AA2857">
        <f t="shared" si="568"/>
        <v>13.454268292682926</v>
      </c>
      <c r="AB2857">
        <f t="shared" si="569"/>
        <v>10</v>
      </c>
      <c r="AC2857">
        <f t="shared" si="570"/>
        <v>11.66419029755771</v>
      </c>
      <c r="AE2857">
        <f t="shared" si="571"/>
        <v>13.454268292682926</v>
      </c>
      <c r="AF2857">
        <f t="shared" si="572"/>
        <v>10</v>
      </c>
      <c r="AG2857">
        <f t="shared" si="573"/>
        <v>11.66419029755771</v>
      </c>
    </row>
    <row r="2858" spans="1:33" x14ac:dyDescent="0.25">
      <c r="A2858" t="s">
        <v>17</v>
      </c>
      <c r="B2858">
        <v>759</v>
      </c>
      <c r="C2858">
        <v>12</v>
      </c>
      <c r="D2858">
        <v>507</v>
      </c>
      <c r="E2858">
        <v>15</v>
      </c>
      <c r="F2858" t="s">
        <v>1089</v>
      </c>
      <c r="G2858" t="s">
        <v>920</v>
      </c>
      <c r="H2858">
        <v>2012</v>
      </c>
      <c r="I2858">
        <v>4</v>
      </c>
      <c r="J2858">
        <v>15</v>
      </c>
      <c r="K2858">
        <v>7</v>
      </c>
      <c r="L2858">
        <v>6</v>
      </c>
      <c r="M2858">
        <v>2012</v>
      </c>
      <c r="N2858">
        <v>4</v>
      </c>
      <c r="O2858">
        <v>8</v>
      </c>
      <c r="P2858">
        <v>7</v>
      </c>
      <c r="Q2858">
        <v>6</v>
      </c>
      <c r="R2858" s="1">
        <f t="shared" si="561"/>
        <v>22.45562130177515</v>
      </c>
      <c r="S2858" s="1">
        <f t="shared" si="562"/>
        <v>15</v>
      </c>
      <c r="T2858" s="1">
        <f t="shared" si="563"/>
        <v>18.353046600677153</v>
      </c>
      <c r="U2858" s="1">
        <f t="shared" si="564"/>
        <v>12</v>
      </c>
      <c r="W2858">
        <f t="shared" si="565"/>
        <v>109.32001680613428</v>
      </c>
      <c r="X2858">
        <f t="shared" si="566"/>
        <v>9</v>
      </c>
      <c r="Y2858">
        <f t="shared" si="567"/>
        <v>40.361201110375532</v>
      </c>
      <c r="AA2858">
        <f t="shared" si="568"/>
        <v>10.45562130177515</v>
      </c>
      <c r="AB2858">
        <f t="shared" si="569"/>
        <v>3</v>
      </c>
      <c r="AC2858">
        <f t="shared" si="570"/>
        <v>6.3530466006771533</v>
      </c>
      <c r="AE2858">
        <f t="shared" si="571"/>
        <v>10.45562130177515</v>
      </c>
      <c r="AF2858">
        <f t="shared" si="572"/>
        <v>3</v>
      </c>
      <c r="AG2858">
        <f t="shared" si="573"/>
        <v>6.3530466006771533</v>
      </c>
    </row>
    <row r="2859" spans="1:33" x14ac:dyDescent="0.25">
      <c r="A2859" t="s">
        <v>17</v>
      </c>
      <c r="B2859">
        <v>762</v>
      </c>
      <c r="C2859">
        <v>0</v>
      </c>
      <c r="D2859">
        <v>534</v>
      </c>
      <c r="E2859">
        <v>20</v>
      </c>
      <c r="F2859" t="s">
        <v>1090</v>
      </c>
      <c r="G2859" t="s">
        <v>134</v>
      </c>
      <c r="H2859">
        <v>2012</v>
      </c>
      <c r="I2859">
        <v>4</v>
      </c>
      <c r="J2859">
        <v>15</v>
      </c>
      <c r="K2859">
        <v>8</v>
      </c>
      <c r="L2859">
        <v>6</v>
      </c>
      <c r="M2859">
        <v>2012</v>
      </c>
      <c r="N2859">
        <v>3</v>
      </c>
      <c r="O2859">
        <v>4</v>
      </c>
      <c r="P2859">
        <v>8</v>
      </c>
      <c r="Q2859">
        <v>6</v>
      </c>
      <c r="R2859" s="1">
        <f t="shared" si="561"/>
        <v>28.539325842696631</v>
      </c>
      <c r="S2859" s="1">
        <f t="shared" si="562"/>
        <v>20</v>
      </c>
      <c r="T2859" s="1">
        <f t="shared" si="563"/>
        <v>23.891138877289475</v>
      </c>
      <c r="U2859" s="1">
        <f t="shared" si="564"/>
        <v>0</v>
      </c>
      <c r="W2859">
        <f t="shared" si="565"/>
        <v>814.49311955561177</v>
      </c>
      <c r="X2859">
        <f t="shared" si="566"/>
        <v>400</v>
      </c>
      <c r="Y2859">
        <f t="shared" si="567"/>
        <v>570.78651685393254</v>
      </c>
      <c r="AA2859">
        <f t="shared" si="568"/>
        <v>28.539325842696631</v>
      </c>
      <c r="AB2859">
        <f t="shared" si="569"/>
        <v>20</v>
      </c>
      <c r="AC2859">
        <f t="shared" si="570"/>
        <v>23.891138877289475</v>
      </c>
      <c r="AE2859">
        <f t="shared" si="571"/>
        <v>28.539325842696631</v>
      </c>
      <c r="AF2859">
        <f t="shared" si="572"/>
        <v>20</v>
      </c>
      <c r="AG2859">
        <f t="shared" si="573"/>
        <v>23.891138877289475</v>
      </c>
    </row>
    <row r="2860" spans="1:33" x14ac:dyDescent="0.25">
      <c r="A2860" t="s">
        <v>17</v>
      </c>
      <c r="B2860">
        <v>762</v>
      </c>
      <c r="C2860">
        <v>0</v>
      </c>
      <c r="D2860">
        <v>534</v>
      </c>
      <c r="E2860">
        <v>11</v>
      </c>
      <c r="F2860" t="s">
        <v>1090</v>
      </c>
      <c r="G2860" t="s">
        <v>133</v>
      </c>
      <c r="H2860">
        <v>2012</v>
      </c>
      <c r="I2860">
        <v>4</v>
      </c>
      <c r="J2860">
        <v>15</v>
      </c>
      <c r="K2860">
        <v>8</v>
      </c>
      <c r="L2860">
        <v>6</v>
      </c>
      <c r="M2860">
        <v>2012</v>
      </c>
      <c r="N2860">
        <v>3</v>
      </c>
      <c r="O2860">
        <v>11</v>
      </c>
      <c r="P2860">
        <v>8</v>
      </c>
      <c r="Q2860">
        <v>6</v>
      </c>
      <c r="R2860" s="1">
        <f t="shared" si="561"/>
        <v>15.696629213483146</v>
      </c>
      <c r="S2860" s="1">
        <f t="shared" si="562"/>
        <v>11</v>
      </c>
      <c r="T2860" s="1">
        <f t="shared" si="563"/>
        <v>13.140126382509211</v>
      </c>
      <c r="U2860" s="1">
        <f t="shared" si="564"/>
        <v>0</v>
      </c>
      <c r="W2860">
        <f t="shared" si="565"/>
        <v>246.3841686655725</v>
      </c>
      <c r="X2860">
        <f t="shared" si="566"/>
        <v>121</v>
      </c>
      <c r="Y2860">
        <f t="shared" si="567"/>
        <v>172.6629213483146</v>
      </c>
      <c r="AA2860">
        <f t="shared" si="568"/>
        <v>15.696629213483146</v>
      </c>
      <c r="AB2860">
        <f t="shared" si="569"/>
        <v>11</v>
      </c>
      <c r="AC2860">
        <f t="shared" si="570"/>
        <v>13.140126382509211</v>
      </c>
      <c r="AE2860">
        <f t="shared" si="571"/>
        <v>15.696629213483146</v>
      </c>
      <c r="AF2860">
        <f t="shared" si="572"/>
        <v>11</v>
      </c>
      <c r="AG2860">
        <f t="shared" si="573"/>
        <v>13.140126382509211</v>
      </c>
    </row>
    <row r="2861" spans="1:33" x14ac:dyDescent="0.25">
      <c r="A2861" t="s">
        <v>17</v>
      </c>
      <c r="B2861">
        <v>762</v>
      </c>
      <c r="C2861">
        <v>0</v>
      </c>
      <c r="D2861">
        <v>610</v>
      </c>
      <c r="E2861">
        <v>3</v>
      </c>
      <c r="F2861" t="s">
        <v>1090</v>
      </c>
      <c r="G2861" t="s">
        <v>414</v>
      </c>
      <c r="H2861">
        <v>2012</v>
      </c>
      <c r="I2861">
        <v>4</v>
      </c>
      <c r="J2861">
        <v>15</v>
      </c>
      <c r="K2861">
        <v>8</v>
      </c>
      <c r="L2861">
        <v>6</v>
      </c>
      <c r="M2861">
        <v>2012</v>
      </c>
      <c r="N2861">
        <v>3</v>
      </c>
      <c r="O2861">
        <v>18</v>
      </c>
      <c r="P2861">
        <v>8</v>
      </c>
      <c r="Q2861">
        <v>6</v>
      </c>
      <c r="R2861" s="1">
        <f t="shared" si="561"/>
        <v>3.7475409836065574</v>
      </c>
      <c r="S2861" s="1">
        <f t="shared" si="562"/>
        <v>3</v>
      </c>
      <c r="T2861" s="1">
        <f t="shared" si="563"/>
        <v>3.3530020803482472</v>
      </c>
      <c r="U2861" s="1">
        <f t="shared" si="564"/>
        <v>0</v>
      </c>
      <c r="W2861">
        <f t="shared" si="565"/>
        <v>14.044063423810805</v>
      </c>
      <c r="X2861">
        <f t="shared" si="566"/>
        <v>9</v>
      </c>
      <c r="Y2861">
        <f t="shared" si="567"/>
        <v>11.242622950819674</v>
      </c>
      <c r="AA2861">
        <f t="shared" si="568"/>
        <v>3.7475409836065574</v>
      </c>
      <c r="AB2861">
        <f t="shared" si="569"/>
        <v>3</v>
      </c>
      <c r="AC2861">
        <f t="shared" si="570"/>
        <v>3.3530020803482472</v>
      </c>
      <c r="AE2861">
        <f t="shared" si="571"/>
        <v>3.7475409836065574</v>
      </c>
      <c r="AF2861">
        <f t="shared" si="572"/>
        <v>3</v>
      </c>
      <c r="AG2861">
        <f t="shared" si="573"/>
        <v>3.3530020803482472</v>
      </c>
    </row>
    <row r="2862" spans="1:33" x14ac:dyDescent="0.25">
      <c r="A2862" t="s">
        <v>17</v>
      </c>
      <c r="B2862">
        <v>762</v>
      </c>
      <c r="C2862">
        <v>0</v>
      </c>
      <c r="D2862">
        <v>659</v>
      </c>
      <c r="E2862">
        <v>5</v>
      </c>
      <c r="F2862" t="s">
        <v>1090</v>
      </c>
      <c r="G2862" t="s">
        <v>583</v>
      </c>
      <c r="H2862">
        <v>2012</v>
      </c>
      <c r="I2862">
        <v>4</v>
      </c>
      <c r="J2862">
        <v>15</v>
      </c>
      <c r="K2862">
        <v>8</v>
      </c>
      <c r="L2862">
        <v>6</v>
      </c>
      <c r="M2862">
        <v>2012</v>
      </c>
      <c r="N2862">
        <v>3</v>
      </c>
      <c r="O2862">
        <v>25</v>
      </c>
      <c r="P2862">
        <v>8</v>
      </c>
      <c r="Q2862">
        <v>6</v>
      </c>
      <c r="R2862" s="1">
        <f t="shared" si="561"/>
        <v>5.781487101669196</v>
      </c>
      <c r="S2862" s="1">
        <f t="shared" si="562"/>
        <v>5</v>
      </c>
      <c r="T2862" s="1">
        <f t="shared" si="563"/>
        <v>5.3765635408080117</v>
      </c>
      <c r="U2862" s="1">
        <f t="shared" si="564"/>
        <v>0</v>
      </c>
      <c r="W2862">
        <f t="shared" si="565"/>
        <v>33.42559310676728</v>
      </c>
      <c r="X2862">
        <f t="shared" si="566"/>
        <v>25</v>
      </c>
      <c r="Y2862">
        <f t="shared" si="567"/>
        <v>28.907435508345984</v>
      </c>
      <c r="AA2862">
        <f t="shared" si="568"/>
        <v>5.781487101669196</v>
      </c>
      <c r="AB2862">
        <f t="shared" si="569"/>
        <v>5</v>
      </c>
      <c r="AC2862">
        <f t="shared" si="570"/>
        <v>5.3765635408080117</v>
      </c>
      <c r="AE2862">
        <f t="shared" si="571"/>
        <v>5.781487101669196</v>
      </c>
      <c r="AF2862">
        <f t="shared" si="572"/>
        <v>5</v>
      </c>
      <c r="AG2862">
        <f t="shared" si="573"/>
        <v>5.3765635408080117</v>
      </c>
    </row>
    <row r="2863" spans="1:33" x14ac:dyDescent="0.25">
      <c r="A2863" t="s">
        <v>17</v>
      </c>
      <c r="B2863">
        <v>762</v>
      </c>
      <c r="C2863">
        <v>0</v>
      </c>
      <c r="D2863">
        <v>659</v>
      </c>
      <c r="E2863">
        <v>13</v>
      </c>
      <c r="F2863" t="s">
        <v>1090</v>
      </c>
      <c r="G2863" t="s">
        <v>752</v>
      </c>
      <c r="H2863">
        <v>2012</v>
      </c>
      <c r="I2863">
        <v>4</v>
      </c>
      <c r="J2863">
        <v>15</v>
      </c>
      <c r="K2863">
        <v>8</v>
      </c>
      <c r="L2863">
        <v>6</v>
      </c>
      <c r="M2863">
        <v>2012</v>
      </c>
      <c r="N2863">
        <v>4</v>
      </c>
      <c r="O2863">
        <v>1</v>
      </c>
      <c r="P2863">
        <v>8</v>
      </c>
      <c r="Q2863">
        <v>6</v>
      </c>
      <c r="R2863" s="1">
        <f t="shared" si="561"/>
        <v>15.03186646433991</v>
      </c>
      <c r="S2863" s="1">
        <f t="shared" si="562"/>
        <v>13</v>
      </c>
      <c r="T2863" s="1">
        <f t="shared" si="563"/>
        <v>13.979065206100829</v>
      </c>
      <c r="U2863" s="1">
        <f t="shared" si="564"/>
        <v>0</v>
      </c>
      <c r="W2863">
        <f t="shared" si="565"/>
        <v>225.9570094017468</v>
      </c>
      <c r="X2863">
        <f t="shared" si="566"/>
        <v>169</v>
      </c>
      <c r="Y2863">
        <f t="shared" si="567"/>
        <v>195.41426403641881</v>
      </c>
      <c r="AA2863">
        <f t="shared" si="568"/>
        <v>15.03186646433991</v>
      </c>
      <c r="AB2863">
        <f t="shared" si="569"/>
        <v>13</v>
      </c>
      <c r="AC2863">
        <f t="shared" si="570"/>
        <v>13.979065206100829</v>
      </c>
      <c r="AE2863">
        <f t="shared" si="571"/>
        <v>15.03186646433991</v>
      </c>
      <c r="AF2863">
        <f t="shared" si="572"/>
        <v>13</v>
      </c>
      <c r="AG2863">
        <f t="shared" si="573"/>
        <v>13.979065206100829</v>
      </c>
    </row>
    <row r="2864" spans="1:33" x14ac:dyDescent="0.25">
      <c r="A2864" t="s">
        <v>17</v>
      </c>
      <c r="B2864">
        <v>762</v>
      </c>
      <c r="C2864">
        <v>0</v>
      </c>
      <c r="D2864">
        <v>511</v>
      </c>
      <c r="E2864">
        <v>7</v>
      </c>
      <c r="F2864" t="s">
        <v>1090</v>
      </c>
      <c r="G2864" t="s">
        <v>921</v>
      </c>
      <c r="H2864">
        <v>2012</v>
      </c>
      <c r="I2864">
        <v>4</v>
      </c>
      <c r="J2864">
        <v>15</v>
      </c>
      <c r="K2864">
        <v>8</v>
      </c>
      <c r="L2864">
        <v>6</v>
      </c>
      <c r="M2864">
        <v>2012</v>
      </c>
      <c r="N2864">
        <v>4</v>
      </c>
      <c r="O2864">
        <v>8</v>
      </c>
      <c r="P2864">
        <v>8</v>
      </c>
      <c r="Q2864">
        <v>6</v>
      </c>
      <c r="R2864" s="1">
        <f t="shared" si="561"/>
        <v>10.438356164383562</v>
      </c>
      <c r="S2864" s="1">
        <f t="shared" si="562"/>
        <v>7</v>
      </c>
      <c r="T2864" s="1">
        <f t="shared" si="563"/>
        <v>8.5480110640244806</v>
      </c>
      <c r="U2864" s="1">
        <f t="shared" si="564"/>
        <v>0</v>
      </c>
      <c r="W2864">
        <f t="shared" si="565"/>
        <v>108.9592794145243</v>
      </c>
      <c r="X2864">
        <f t="shared" si="566"/>
        <v>49</v>
      </c>
      <c r="Y2864">
        <f t="shared" si="567"/>
        <v>73.06849315068493</v>
      </c>
      <c r="AA2864">
        <f t="shared" si="568"/>
        <v>10.438356164383562</v>
      </c>
      <c r="AB2864">
        <f t="shared" si="569"/>
        <v>7</v>
      </c>
      <c r="AC2864">
        <f t="shared" si="570"/>
        <v>8.5480110640244806</v>
      </c>
      <c r="AE2864">
        <f t="shared" si="571"/>
        <v>10.438356164383562</v>
      </c>
      <c r="AF2864">
        <f t="shared" si="572"/>
        <v>7</v>
      </c>
      <c r="AG2864">
        <f t="shared" si="573"/>
        <v>8.5480110640244806</v>
      </c>
    </row>
    <row r="2865" spans="1:33" x14ac:dyDescent="0.25">
      <c r="A2865" t="s">
        <v>17</v>
      </c>
      <c r="B2865">
        <v>753</v>
      </c>
      <c r="C2865">
        <v>2</v>
      </c>
      <c r="D2865">
        <v>548</v>
      </c>
      <c r="E2865">
        <v>9</v>
      </c>
      <c r="F2865" t="s">
        <v>1091</v>
      </c>
      <c r="G2865" t="s">
        <v>136</v>
      </c>
      <c r="H2865">
        <v>2012</v>
      </c>
      <c r="I2865">
        <v>4</v>
      </c>
      <c r="J2865">
        <v>15</v>
      </c>
      <c r="K2865">
        <v>9</v>
      </c>
      <c r="L2865">
        <v>6</v>
      </c>
      <c r="M2865">
        <v>2012</v>
      </c>
      <c r="N2865">
        <v>3</v>
      </c>
      <c r="O2865">
        <v>4</v>
      </c>
      <c r="P2865">
        <v>9</v>
      </c>
      <c r="Q2865">
        <v>6</v>
      </c>
      <c r="R2865" s="1">
        <f t="shared" si="561"/>
        <v>12.366788321167883</v>
      </c>
      <c r="S2865" s="1">
        <f t="shared" si="562"/>
        <v>9</v>
      </c>
      <c r="T2865" s="1">
        <f t="shared" si="563"/>
        <v>10.549933406923047</v>
      </c>
      <c r="U2865" s="1">
        <f t="shared" si="564"/>
        <v>2</v>
      </c>
      <c r="W2865">
        <f t="shared" si="565"/>
        <v>107.47030009590281</v>
      </c>
      <c r="X2865">
        <f t="shared" si="566"/>
        <v>49</v>
      </c>
      <c r="Y2865">
        <f t="shared" si="567"/>
        <v>73.101361262818756</v>
      </c>
      <c r="AA2865">
        <f t="shared" si="568"/>
        <v>10.366788321167883</v>
      </c>
      <c r="AB2865">
        <f t="shared" si="569"/>
        <v>7</v>
      </c>
      <c r="AC2865">
        <f t="shared" si="570"/>
        <v>8.5499334069230475</v>
      </c>
      <c r="AE2865">
        <f t="shared" si="571"/>
        <v>10.366788321167883</v>
      </c>
      <c r="AF2865">
        <f t="shared" si="572"/>
        <v>7</v>
      </c>
      <c r="AG2865">
        <f t="shared" si="573"/>
        <v>8.5499334069230475</v>
      </c>
    </row>
    <row r="2866" spans="1:33" x14ac:dyDescent="0.25">
      <c r="A2866" t="s">
        <v>17</v>
      </c>
      <c r="B2866">
        <v>753</v>
      </c>
      <c r="C2866">
        <v>2</v>
      </c>
      <c r="D2866">
        <v>538</v>
      </c>
      <c r="E2866">
        <v>5</v>
      </c>
      <c r="F2866" t="s">
        <v>1091</v>
      </c>
      <c r="G2866" t="s">
        <v>135</v>
      </c>
      <c r="H2866">
        <v>2012</v>
      </c>
      <c r="I2866">
        <v>4</v>
      </c>
      <c r="J2866">
        <v>15</v>
      </c>
      <c r="K2866">
        <v>9</v>
      </c>
      <c r="L2866">
        <v>6</v>
      </c>
      <c r="M2866">
        <v>2012</v>
      </c>
      <c r="N2866">
        <v>3</v>
      </c>
      <c r="O2866">
        <v>11</v>
      </c>
      <c r="P2866">
        <v>9</v>
      </c>
      <c r="Q2866">
        <v>6</v>
      </c>
      <c r="R2866" s="1">
        <f t="shared" si="561"/>
        <v>6.9981412639405205</v>
      </c>
      <c r="S2866" s="1">
        <f t="shared" si="562"/>
        <v>5</v>
      </c>
      <c r="T2866" s="1">
        <f t="shared" si="563"/>
        <v>5.9152942716066628</v>
      </c>
      <c r="U2866" s="1">
        <f t="shared" si="564"/>
        <v>2</v>
      </c>
      <c r="W2866">
        <f t="shared" si="565"/>
        <v>24.981416094304944</v>
      </c>
      <c r="X2866">
        <f t="shared" si="566"/>
        <v>9</v>
      </c>
      <c r="Y2866">
        <f t="shared" si="567"/>
        <v>15.329529233275949</v>
      </c>
      <c r="AA2866">
        <f t="shared" si="568"/>
        <v>4.9981412639405205</v>
      </c>
      <c r="AB2866">
        <f t="shared" si="569"/>
        <v>3</v>
      </c>
      <c r="AC2866">
        <f t="shared" si="570"/>
        <v>3.9152942716066628</v>
      </c>
      <c r="AE2866">
        <f t="shared" si="571"/>
        <v>4.9981412639405205</v>
      </c>
      <c r="AF2866">
        <f t="shared" si="572"/>
        <v>3</v>
      </c>
      <c r="AG2866">
        <f t="shared" si="573"/>
        <v>3.9152942716066628</v>
      </c>
    </row>
    <row r="2867" spans="1:33" x14ac:dyDescent="0.25">
      <c r="A2867" t="s">
        <v>17</v>
      </c>
      <c r="B2867">
        <v>753</v>
      </c>
      <c r="C2867">
        <v>2</v>
      </c>
      <c r="D2867">
        <v>610</v>
      </c>
      <c r="E2867">
        <v>8</v>
      </c>
      <c r="F2867" t="s">
        <v>1091</v>
      </c>
      <c r="G2867" t="s">
        <v>415</v>
      </c>
      <c r="H2867">
        <v>2012</v>
      </c>
      <c r="I2867">
        <v>4</v>
      </c>
      <c r="J2867">
        <v>15</v>
      </c>
      <c r="K2867">
        <v>9</v>
      </c>
      <c r="L2867">
        <v>6</v>
      </c>
      <c r="M2867">
        <v>2012</v>
      </c>
      <c r="N2867">
        <v>3</v>
      </c>
      <c r="O2867">
        <v>18</v>
      </c>
      <c r="P2867">
        <v>9</v>
      </c>
      <c r="Q2867">
        <v>6</v>
      </c>
      <c r="R2867" s="1">
        <f t="shared" si="561"/>
        <v>9.8754098360655735</v>
      </c>
      <c r="S2867" s="1">
        <f t="shared" si="562"/>
        <v>8</v>
      </c>
      <c r="T2867" s="1">
        <f t="shared" si="563"/>
        <v>8.8883788560414434</v>
      </c>
      <c r="U2867" s="1">
        <f t="shared" si="564"/>
        <v>2</v>
      </c>
      <c r="W2867">
        <f t="shared" si="565"/>
        <v>62.022080085998383</v>
      </c>
      <c r="X2867">
        <f t="shared" si="566"/>
        <v>36</v>
      </c>
      <c r="Y2867">
        <f t="shared" si="567"/>
        <v>47.449763264358822</v>
      </c>
      <c r="AA2867">
        <f t="shared" si="568"/>
        <v>7.8754098360655735</v>
      </c>
      <c r="AB2867">
        <f t="shared" si="569"/>
        <v>6</v>
      </c>
      <c r="AC2867">
        <f t="shared" si="570"/>
        <v>6.8883788560414434</v>
      </c>
      <c r="AE2867">
        <f t="shared" si="571"/>
        <v>7.8754098360655735</v>
      </c>
      <c r="AF2867">
        <f t="shared" si="572"/>
        <v>6</v>
      </c>
      <c r="AG2867">
        <f t="shared" si="573"/>
        <v>6.8883788560414434</v>
      </c>
    </row>
    <row r="2868" spans="1:33" x14ac:dyDescent="0.25">
      <c r="A2868" t="s">
        <v>17</v>
      </c>
      <c r="B2868">
        <v>753</v>
      </c>
      <c r="C2868">
        <v>2</v>
      </c>
      <c r="D2868">
        <v>659</v>
      </c>
      <c r="E2868">
        <v>1</v>
      </c>
      <c r="F2868" t="s">
        <v>1091</v>
      </c>
      <c r="G2868" t="s">
        <v>584</v>
      </c>
      <c r="H2868">
        <v>2012</v>
      </c>
      <c r="I2868">
        <v>4</v>
      </c>
      <c r="J2868">
        <v>15</v>
      </c>
      <c r="K2868">
        <v>9</v>
      </c>
      <c r="L2868">
        <v>6</v>
      </c>
      <c r="M2868">
        <v>2012</v>
      </c>
      <c r="N2868">
        <v>3</v>
      </c>
      <c r="O2868">
        <v>25</v>
      </c>
      <c r="P2868">
        <v>9</v>
      </c>
      <c r="Q2868">
        <v>6</v>
      </c>
      <c r="R2868" s="1">
        <f t="shared" si="561"/>
        <v>1.1426403641881639</v>
      </c>
      <c r="S2868" s="1">
        <f t="shared" si="562"/>
        <v>1</v>
      </c>
      <c r="T2868" s="1">
        <f t="shared" si="563"/>
        <v>1.0689435739028341</v>
      </c>
      <c r="U2868" s="1">
        <f t="shared" si="564"/>
        <v>2</v>
      </c>
      <c r="W2868">
        <f t="shared" si="565"/>
        <v>0.73506554511940414</v>
      </c>
      <c r="X2868">
        <f t="shared" si="566"/>
        <v>1</v>
      </c>
      <c r="Y2868">
        <f t="shared" si="567"/>
        <v>0.86686606857682735</v>
      </c>
      <c r="AA2868">
        <f t="shared" si="568"/>
        <v>0.85735963581183605</v>
      </c>
      <c r="AB2868">
        <f t="shared" si="569"/>
        <v>1</v>
      </c>
      <c r="AC2868">
        <f t="shared" si="570"/>
        <v>0.93105642609716588</v>
      </c>
      <c r="AE2868">
        <f t="shared" si="571"/>
        <v>0.85735963581183605</v>
      </c>
      <c r="AF2868">
        <f t="shared" si="572"/>
        <v>1</v>
      </c>
      <c r="AG2868">
        <f t="shared" si="573"/>
        <v>0.93105642609716588</v>
      </c>
    </row>
    <row r="2869" spans="1:33" x14ac:dyDescent="0.25">
      <c r="A2869" t="s">
        <v>17</v>
      </c>
      <c r="B2869">
        <v>753</v>
      </c>
      <c r="C2869">
        <v>2</v>
      </c>
      <c r="D2869">
        <v>660</v>
      </c>
      <c r="E2869">
        <v>7</v>
      </c>
      <c r="F2869" t="s">
        <v>1091</v>
      </c>
      <c r="G2869" t="s">
        <v>753</v>
      </c>
      <c r="H2869">
        <v>2012</v>
      </c>
      <c r="I2869">
        <v>4</v>
      </c>
      <c r="J2869">
        <v>15</v>
      </c>
      <c r="K2869">
        <v>9</v>
      </c>
      <c r="L2869">
        <v>6</v>
      </c>
      <c r="M2869">
        <v>2012</v>
      </c>
      <c r="N2869">
        <v>4</v>
      </c>
      <c r="O2869">
        <v>1</v>
      </c>
      <c r="P2869">
        <v>9</v>
      </c>
      <c r="Q2869">
        <v>6</v>
      </c>
      <c r="R2869" s="1">
        <f t="shared" si="561"/>
        <v>7.9863636363636363</v>
      </c>
      <c r="S2869" s="1">
        <f t="shared" si="562"/>
        <v>7</v>
      </c>
      <c r="T2869" s="1">
        <f t="shared" si="563"/>
        <v>7.4769342283148017</v>
      </c>
      <c r="U2869" s="1">
        <f t="shared" si="564"/>
        <v>2</v>
      </c>
      <c r="W2869">
        <f t="shared" si="565"/>
        <v>35.836549586776862</v>
      </c>
      <c r="X2869">
        <f t="shared" si="566"/>
        <v>25</v>
      </c>
      <c r="Y2869">
        <f t="shared" si="567"/>
        <v>29.996808541286253</v>
      </c>
      <c r="AA2869">
        <f t="shared" si="568"/>
        <v>5.9863636363636363</v>
      </c>
      <c r="AB2869">
        <f t="shared" si="569"/>
        <v>5</v>
      </c>
      <c r="AC2869">
        <f t="shared" si="570"/>
        <v>5.4769342283148017</v>
      </c>
      <c r="AE2869">
        <f t="shared" si="571"/>
        <v>5.9863636363636363</v>
      </c>
      <c r="AF2869">
        <f t="shared" si="572"/>
        <v>5</v>
      </c>
      <c r="AG2869">
        <f t="shared" si="573"/>
        <v>5.4769342283148017</v>
      </c>
    </row>
    <row r="2870" spans="1:33" x14ac:dyDescent="0.25">
      <c r="A2870" t="s">
        <v>17</v>
      </c>
      <c r="B2870">
        <v>753</v>
      </c>
      <c r="C2870">
        <v>2</v>
      </c>
      <c r="D2870">
        <v>512</v>
      </c>
      <c r="E2870">
        <v>3</v>
      </c>
      <c r="F2870" t="s">
        <v>1091</v>
      </c>
      <c r="G2870" t="s">
        <v>922</v>
      </c>
      <c r="H2870">
        <v>2012</v>
      </c>
      <c r="I2870">
        <v>4</v>
      </c>
      <c r="J2870">
        <v>15</v>
      </c>
      <c r="K2870">
        <v>9</v>
      </c>
      <c r="L2870">
        <v>6</v>
      </c>
      <c r="M2870">
        <v>2012</v>
      </c>
      <c r="N2870">
        <v>4</v>
      </c>
      <c r="O2870">
        <v>8</v>
      </c>
      <c r="P2870">
        <v>9</v>
      </c>
      <c r="Q2870">
        <v>6</v>
      </c>
      <c r="R2870" s="1">
        <f t="shared" si="561"/>
        <v>4.412109375</v>
      </c>
      <c r="S2870" s="1">
        <f t="shared" si="562"/>
        <v>3</v>
      </c>
      <c r="T2870" s="1">
        <f t="shared" si="563"/>
        <v>3.6381764834872978</v>
      </c>
      <c r="U2870" s="1">
        <f t="shared" si="564"/>
        <v>2</v>
      </c>
      <c r="W2870">
        <f t="shared" si="565"/>
        <v>5.8182716369628906</v>
      </c>
      <c r="X2870">
        <f t="shared" si="566"/>
        <v>1</v>
      </c>
      <c r="Y2870">
        <f t="shared" si="567"/>
        <v>2.6836221910508091</v>
      </c>
      <c r="AA2870">
        <f t="shared" si="568"/>
        <v>2.412109375</v>
      </c>
      <c r="AB2870">
        <f t="shared" si="569"/>
        <v>1</v>
      </c>
      <c r="AC2870">
        <f t="shared" si="570"/>
        <v>1.6381764834872978</v>
      </c>
      <c r="AE2870">
        <f t="shared" si="571"/>
        <v>2.412109375</v>
      </c>
      <c r="AF2870">
        <f t="shared" si="572"/>
        <v>1</v>
      </c>
      <c r="AG2870">
        <f t="shared" si="573"/>
        <v>1.6381764834872978</v>
      </c>
    </row>
    <row r="2871" spans="1:33" x14ac:dyDescent="0.25">
      <c r="A2871" t="s">
        <v>17</v>
      </c>
      <c r="B2871">
        <v>750</v>
      </c>
      <c r="C2871">
        <v>1</v>
      </c>
      <c r="D2871">
        <v>552</v>
      </c>
      <c r="E2871">
        <v>5</v>
      </c>
      <c r="F2871" t="s">
        <v>1092</v>
      </c>
      <c r="G2871" t="s">
        <v>138</v>
      </c>
      <c r="H2871">
        <v>2012</v>
      </c>
      <c r="I2871">
        <v>4</v>
      </c>
      <c r="J2871">
        <v>15</v>
      </c>
      <c r="K2871">
        <v>10</v>
      </c>
      <c r="L2871">
        <v>6</v>
      </c>
      <c r="M2871">
        <v>2012</v>
      </c>
      <c r="N2871">
        <v>3</v>
      </c>
      <c r="O2871">
        <v>4</v>
      </c>
      <c r="P2871">
        <v>10</v>
      </c>
      <c r="Q2871">
        <v>6</v>
      </c>
      <c r="R2871" s="1">
        <f t="shared" si="561"/>
        <v>6.7934782608695654</v>
      </c>
      <c r="S2871" s="1">
        <f t="shared" si="562"/>
        <v>5</v>
      </c>
      <c r="T2871" s="1">
        <f t="shared" si="563"/>
        <v>5.8281550515019616</v>
      </c>
      <c r="U2871" s="1">
        <f t="shared" si="564"/>
        <v>1</v>
      </c>
      <c r="W2871">
        <f t="shared" si="565"/>
        <v>33.564390359168243</v>
      </c>
      <c r="X2871">
        <f t="shared" si="566"/>
        <v>16</v>
      </c>
      <c r="Y2871">
        <f t="shared" si="567"/>
        <v>23.31108120134391</v>
      </c>
      <c r="AA2871">
        <f t="shared" si="568"/>
        <v>5.7934782608695654</v>
      </c>
      <c r="AB2871">
        <f t="shared" si="569"/>
        <v>4</v>
      </c>
      <c r="AC2871">
        <f t="shared" si="570"/>
        <v>4.8281550515019616</v>
      </c>
      <c r="AE2871">
        <f t="shared" si="571"/>
        <v>5.7934782608695654</v>
      </c>
      <c r="AF2871">
        <f t="shared" si="572"/>
        <v>4</v>
      </c>
      <c r="AG2871">
        <f t="shared" si="573"/>
        <v>4.8281550515019616</v>
      </c>
    </row>
    <row r="2872" spans="1:33" x14ac:dyDescent="0.25">
      <c r="A2872" t="s">
        <v>17</v>
      </c>
      <c r="B2872">
        <v>750</v>
      </c>
      <c r="C2872">
        <v>1</v>
      </c>
      <c r="D2872">
        <v>541</v>
      </c>
      <c r="E2872">
        <v>4</v>
      </c>
      <c r="F2872" t="s">
        <v>1092</v>
      </c>
      <c r="G2872" t="s">
        <v>137</v>
      </c>
      <c r="H2872">
        <v>2012</v>
      </c>
      <c r="I2872">
        <v>4</v>
      </c>
      <c r="J2872">
        <v>15</v>
      </c>
      <c r="K2872">
        <v>10</v>
      </c>
      <c r="L2872">
        <v>6</v>
      </c>
      <c r="M2872">
        <v>2012</v>
      </c>
      <c r="N2872">
        <v>3</v>
      </c>
      <c r="O2872">
        <v>11</v>
      </c>
      <c r="P2872">
        <v>10</v>
      </c>
      <c r="Q2872">
        <v>6</v>
      </c>
      <c r="R2872" s="1">
        <f t="shared" si="561"/>
        <v>5.5452865064695009</v>
      </c>
      <c r="S2872" s="1">
        <f t="shared" si="562"/>
        <v>4</v>
      </c>
      <c r="T2872" s="1">
        <f t="shared" si="563"/>
        <v>4.7096864041969928</v>
      </c>
      <c r="U2872" s="1">
        <f t="shared" si="564"/>
        <v>1</v>
      </c>
      <c r="W2872">
        <f t="shared" si="565"/>
        <v>20.659629425893719</v>
      </c>
      <c r="X2872">
        <f t="shared" si="566"/>
        <v>9</v>
      </c>
      <c r="Y2872">
        <f t="shared" si="567"/>
        <v>13.761773217484015</v>
      </c>
      <c r="AA2872">
        <f t="shared" si="568"/>
        <v>4.5452865064695009</v>
      </c>
      <c r="AB2872">
        <f t="shared" si="569"/>
        <v>3</v>
      </c>
      <c r="AC2872">
        <f t="shared" si="570"/>
        <v>3.7096864041969928</v>
      </c>
      <c r="AE2872">
        <f t="shared" si="571"/>
        <v>4.5452865064695009</v>
      </c>
      <c r="AF2872">
        <f t="shared" si="572"/>
        <v>3</v>
      </c>
      <c r="AG2872">
        <f t="shared" si="573"/>
        <v>3.7096864041969928</v>
      </c>
    </row>
    <row r="2873" spans="1:33" x14ac:dyDescent="0.25">
      <c r="A2873" t="s">
        <v>17</v>
      </c>
      <c r="B2873">
        <v>750</v>
      </c>
      <c r="C2873">
        <v>1</v>
      </c>
      <c r="D2873">
        <v>616</v>
      </c>
      <c r="E2873">
        <v>1</v>
      </c>
      <c r="F2873" t="s">
        <v>1092</v>
      </c>
      <c r="G2873" t="s">
        <v>416</v>
      </c>
      <c r="H2873">
        <v>2012</v>
      </c>
      <c r="I2873">
        <v>4</v>
      </c>
      <c r="J2873">
        <v>15</v>
      </c>
      <c r="K2873">
        <v>10</v>
      </c>
      <c r="L2873">
        <v>6</v>
      </c>
      <c r="M2873">
        <v>2012</v>
      </c>
      <c r="N2873">
        <v>3</v>
      </c>
      <c r="O2873">
        <v>18</v>
      </c>
      <c r="P2873">
        <v>10</v>
      </c>
      <c r="Q2873">
        <v>6</v>
      </c>
      <c r="R2873" s="1">
        <f t="shared" si="561"/>
        <v>1.2175324675324675</v>
      </c>
      <c r="S2873" s="1">
        <f t="shared" si="562"/>
        <v>1</v>
      </c>
      <c r="T2873" s="1">
        <f t="shared" si="563"/>
        <v>1.1034185368809368</v>
      </c>
      <c r="U2873" s="1">
        <f t="shared" si="564"/>
        <v>1</v>
      </c>
      <c r="W2873">
        <f t="shared" si="565"/>
        <v>4.7320374430764013E-2</v>
      </c>
      <c r="X2873">
        <f t="shared" si="566"/>
        <v>0</v>
      </c>
      <c r="Y2873">
        <f t="shared" si="567"/>
        <v>1.0695393770593691E-2</v>
      </c>
      <c r="AA2873">
        <f t="shared" si="568"/>
        <v>0.21753246753246747</v>
      </c>
      <c r="AB2873">
        <f t="shared" si="569"/>
        <v>0</v>
      </c>
      <c r="AC2873">
        <f t="shared" si="570"/>
        <v>0.10341853688093683</v>
      </c>
      <c r="AE2873">
        <f t="shared" si="571"/>
        <v>0.21753246753246747</v>
      </c>
      <c r="AF2873">
        <f t="shared" si="572"/>
        <v>0</v>
      </c>
      <c r="AG2873">
        <f t="shared" si="573"/>
        <v>0.10341853688093683</v>
      </c>
    </row>
    <row r="2874" spans="1:33" x14ac:dyDescent="0.25">
      <c r="A2874" t="s">
        <v>17</v>
      </c>
      <c r="B2874">
        <v>750</v>
      </c>
      <c r="C2874">
        <v>1</v>
      </c>
      <c r="D2874">
        <v>657</v>
      </c>
      <c r="E2874">
        <v>5</v>
      </c>
      <c r="F2874" t="s">
        <v>1092</v>
      </c>
      <c r="G2874" t="s">
        <v>585</v>
      </c>
      <c r="H2874">
        <v>2012</v>
      </c>
      <c r="I2874">
        <v>4</v>
      </c>
      <c r="J2874">
        <v>15</v>
      </c>
      <c r="K2874">
        <v>10</v>
      </c>
      <c r="L2874">
        <v>6</v>
      </c>
      <c r="M2874">
        <v>2012</v>
      </c>
      <c r="N2874">
        <v>3</v>
      </c>
      <c r="O2874">
        <v>25</v>
      </c>
      <c r="P2874">
        <v>10</v>
      </c>
      <c r="Q2874">
        <v>6</v>
      </c>
      <c r="R2874" s="1">
        <f t="shared" si="561"/>
        <v>5.7077625570776256</v>
      </c>
      <c r="S2874" s="1">
        <f t="shared" si="562"/>
        <v>5</v>
      </c>
      <c r="T2874" s="1">
        <f t="shared" si="563"/>
        <v>5.3421730396336029</v>
      </c>
      <c r="U2874" s="1">
        <f t="shared" si="564"/>
        <v>1</v>
      </c>
      <c r="W2874">
        <f t="shared" si="565"/>
        <v>22.163028293822062</v>
      </c>
      <c r="X2874">
        <f t="shared" si="566"/>
        <v>16</v>
      </c>
      <c r="Y2874">
        <f t="shared" si="567"/>
        <v>18.854466706120924</v>
      </c>
      <c r="AA2874">
        <f t="shared" si="568"/>
        <v>4.7077625570776256</v>
      </c>
      <c r="AB2874">
        <f t="shared" si="569"/>
        <v>4</v>
      </c>
      <c r="AC2874">
        <f t="shared" si="570"/>
        <v>4.3421730396336029</v>
      </c>
      <c r="AE2874">
        <f t="shared" si="571"/>
        <v>4.7077625570776256</v>
      </c>
      <c r="AF2874">
        <f t="shared" si="572"/>
        <v>4</v>
      </c>
      <c r="AG2874">
        <f t="shared" si="573"/>
        <v>4.3421730396336029</v>
      </c>
    </row>
    <row r="2875" spans="1:33" x14ac:dyDescent="0.25">
      <c r="A2875" t="s">
        <v>17</v>
      </c>
      <c r="B2875">
        <v>750</v>
      </c>
      <c r="C2875">
        <v>1</v>
      </c>
      <c r="D2875">
        <v>661</v>
      </c>
      <c r="E2875">
        <v>3</v>
      </c>
      <c r="F2875" t="s">
        <v>1092</v>
      </c>
      <c r="G2875" t="s">
        <v>754</v>
      </c>
      <c r="H2875">
        <v>2012</v>
      </c>
      <c r="I2875">
        <v>4</v>
      </c>
      <c r="J2875">
        <v>15</v>
      </c>
      <c r="K2875">
        <v>10</v>
      </c>
      <c r="L2875">
        <v>6</v>
      </c>
      <c r="M2875">
        <v>2012</v>
      </c>
      <c r="N2875">
        <v>4</v>
      </c>
      <c r="O2875">
        <v>1</v>
      </c>
      <c r="P2875">
        <v>10</v>
      </c>
      <c r="Q2875">
        <v>6</v>
      </c>
      <c r="R2875" s="1">
        <f t="shared" si="561"/>
        <v>3.4039334341906202</v>
      </c>
      <c r="S2875" s="1">
        <f t="shared" si="562"/>
        <v>3</v>
      </c>
      <c r="T2875" s="1">
        <f t="shared" si="563"/>
        <v>3.1955907595579038</v>
      </c>
      <c r="U2875" s="1">
        <f t="shared" si="564"/>
        <v>1</v>
      </c>
      <c r="W2875">
        <f t="shared" si="565"/>
        <v>5.7788959560195092</v>
      </c>
      <c r="X2875">
        <f t="shared" si="566"/>
        <v>4</v>
      </c>
      <c r="Y2875">
        <f t="shared" si="567"/>
        <v>4.8206187834560534</v>
      </c>
      <c r="AA2875">
        <f t="shared" si="568"/>
        <v>2.4039334341906202</v>
      </c>
      <c r="AB2875">
        <f t="shared" si="569"/>
        <v>2</v>
      </c>
      <c r="AC2875">
        <f t="shared" si="570"/>
        <v>2.1955907595579038</v>
      </c>
      <c r="AE2875">
        <f t="shared" si="571"/>
        <v>2.4039334341906202</v>
      </c>
      <c r="AF2875">
        <f t="shared" si="572"/>
        <v>2</v>
      </c>
      <c r="AG2875">
        <f t="shared" si="573"/>
        <v>2.1955907595579038</v>
      </c>
    </row>
    <row r="2876" spans="1:33" x14ac:dyDescent="0.25">
      <c r="A2876" t="s">
        <v>17</v>
      </c>
      <c r="B2876">
        <v>750</v>
      </c>
      <c r="C2876">
        <v>1</v>
      </c>
      <c r="D2876">
        <v>512</v>
      </c>
      <c r="E2876">
        <v>4</v>
      </c>
      <c r="F2876" t="s">
        <v>1092</v>
      </c>
      <c r="G2876" t="s">
        <v>923</v>
      </c>
      <c r="H2876">
        <v>2012</v>
      </c>
      <c r="I2876">
        <v>4</v>
      </c>
      <c r="J2876">
        <v>15</v>
      </c>
      <c r="K2876">
        <v>10</v>
      </c>
      <c r="L2876">
        <v>6</v>
      </c>
      <c r="M2876">
        <v>2012</v>
      </c>
      <c r="N2876">
        <v>4</v>
      </c>
      <c r="O2876">
        <v>8</v>
      </c>
      <c r="P2876">
        <v>10</v>
      </c>
      <c r="Q2876">
        <v>6</v>
      </c>
      <c r="R2876" s="1">
        <f t="shared" si="561"/>
        <v>5.859375</v>
      </c>
      <c r="S2876" s="1">
        <f t="shared" si="562"/>
        <v>4</v>
      </c>
      <c r="T2876" s="1">
        <f t="shared" si="563"/>
        <v>4.8412291827592711</v>
      </c>
      <c r="U2876" s="1">
        <f t="shared" si="564"/>
        <v>1</v>
      </c>
      <c r="W2876">
        <f t="shared" si="565"/>
        <v>23.613525390625</v>
      </c>
      <c r="X2876">
        <f t="shared" si="566"/>
        <v>9</v>
      </c>
      <c r="Y2876">
        <f t="shared" si="567"/>
        <v>14.755041634481458</v>
      </c>
      <c r="AA2876">
        <f t="shared" si="568"/>
        <v>4.859375</v>
      </c>
      <c r="AB2876">
        <f t="shared" si="569"/>
        <v>3</v>
      </c>
      <c r="AC2876">
        <f t="shared" si="570"/>
        <v>3.8412291827592711</v>
      </c>
      <c r="AE2876">
        <f t="shared" si="571"/>
        <v>4.859375</v>
      </c>
      <c r="AF2876">
        <f t="shared" si="572"/>
        <v>3</v>
      </c>
      <c r="AG2876">
        <f t="shared" si="573"/>
        <v>3.8412291827592711</v>
      </c>
    </row>
    <row r="2877" spans="1:33" x14ac:dyDescent="0.25">
      <c r="A2877" t="s">
        <v>17</v>
      </c>
      <c r="B2877">
        <v>744</v>
      </c>
      <c r="C2877">
        <v>0</v>
      </c>
      <c r="D2877">
        <v>553</v>
      </c>
      <c r="E2877">
        <v>1</v>
      </c>
      <c r="F2877" t="s">
        <v>1093</v>
      </c>
      <c r="G2877" t="s">
        <v>140</v>
      </c>
      <c r="H2877">
        <v>2012</v>
      </c>
      <c r="I2877">
        <v>4</v>
      </c>
      <c r="J2877">
        <v>15</v>
      </c>
      <c r="K2877">
        <v>11</v>
      </c>
      <c r="L2877">
        <v>6</v>
      </c>
      <c r="M2877">
        <v>2012</v>
      </c>
      <c r="N2877">
        <v>3</v>
      </c>
      <c r="O2877">
        <v>4</v>
      </c>
      <c r="P2877">
        <v>11</v>
      </c>
      <c r="Q2877">
        <v>6</v>
      </c>
      <c r="R2877" s="1">
        <f t="shared" si="561"/>
        <v>1.345388788426763</v>
      </c>
      <c r="S2877" s="1">
        <f t="shared" si="562"/>
        <v>1</v>
      </c>
      <c r="T2877" s="1">
        <f t="shared" si="563"/>
        <v>1.159908956956003</v>
      </c>
      <c r="U2877" s="1">
        <f t="shared" si="564"/>
        <v>0</v>
      </c>
      <c r="W2877">
        <f t="shared" si="565"/>
        <v>1.8100709920244333</v>
      </c>
      <c r="X2877">
        <f t="shared" si="566"/>
        <v>1</v>
      </c>
      <c r="Y2877">
        <f t="shared" si="567"/>
        <v>1.345388788426763</v>
      </c>
      <c r="AA2877">
        <f t="shared" si="568"/>
        <v>1.345388788426763</v>
      </c>
      <c r="AB2877">
        <f t="shared" si="569"/>
        <v>1</v>
      </c>
      <c r="AC2877">
        <f t="shared" si="570"/>
        <v>1.159908956956003</v>
      </c>
      <c r="AE2877">
        <f t="shared" si="571"/>
        <v>1.345388788426763</v>
      </c>
      <c r="AF2877">
        <f t="shared" si="572"/>
        <v>1</v>
      </c>
      <c r="AG2877">
        <f t="shared" si="573"/>
        <v>1.159908956956003</v>
      </c>
    </row>
    <row r="2878" spans="1:33" x14ac:dyDescent="0.25">
      <c r="A2878" t="s">
        <v>17</v>
      </c>
      <c r="B2878">
        <v>744</v>
      </c>
      <c r="C2878">
        <v>0</v>
      </c>
      <c r="D2878">
        <v>542</v>
      </c>
      <c r="E2878">
        <v>1</v>
      </c>
      <c r="F2878" t="s">
        <v>1093</v>
      </c>
      <c r="G2878" t="s">
        <v>139</v>
      </c>
      <c r="H2878">
        <v>2012</v>
      </c>
      <c r="I2878">
        <v>4</v>
      </c>
      <c r="J2878">
        <v>15</v>
      </c>
      <c r="K2878">
        <v>11</v>
      </c>
      <c r="L2878">
        <v>6</v>
      </c>
      <c r="M2878">
        <v>2012</v>
      </c>
      <c r="N2878">
        <v>3</v>
      </c>
      <c r="O2878">
        <v>11</v>
      </c>
      <c r="P2878">
        <v>11</v>
      </c>
      <c r="Q2878">
        <v>6</v>
      </c>
      <c r="R2878" s="1">
        <f t="shared" si="561"/>
        <v>1.3726937269372694</v>
      </c>
      <c r="S2878" s="1">
        <f t="shared" si="562"/>
        <v>1</v>
      </c>
      <c r="T2878" s="1">
        <f t="shared" si="563"/>
        <v>1.1716201291106556</v>
      </c>
      <c r="U2878" s="1">
        <f t="shared" si="564"/>
        <v>0</v>
      </c>
      <c r="W2878">
        <f t="shared" si="565"/>
        <v>1.8842880679729308</v>
      </c>
      <c r="X2878">
        <f t="shared" si="566"/>
        <v>1</v>
      </c>
      <c r="Y2878">
        <f t="shared" si="567"/>
        <v>1.3726937269372692</v>
      </c>
      <c r="AA2878">
        <f t="shared" si="568"/>
        <v>1.3726937269372694</v>
      </c>
      <c r="AB2878">
        <f t="shared" si="569"/>
        <v>1</v>
      </c>
      <c r="AC2878">
        <f t="shared" si="570"/>
        <v>1.1716201291106556</v>
      </c>
      <c r="AE2878">
        <f t="shared" si="571"/>
        <v>1.3726937269372694</v>
      </c>
      <c r="AF2878">
        <f t="shared" si="572"/>
        <v>1</v>
      </c>
      <c r="AG2878">
        <f t="shared" si="573"/>
        <v>1.1716201291106556</v>
      </c>
    </row>
    <row r="2879" spans="1:33" x14ac:dyDescent="0.25">
      <c r="A2879" t="s">
        <v>17</v>
      </c>
      <c r="B2879">
        <v>744</v>
      </c>
      <c r="C2879">
        <v>0</v>
      </c>
      <c r="D2879">
        <v>612</v>
      </c>
      <c r="E2879">
        <v>6</v>
      </c>
      <c r="F2879" t="s">
        <v>1093</v>
      </c>
      <c r="G2879" t="s">
        <v>417</v>
      </c>
      <c r="H2879">
        <v>2012</v>
      </c>
      <c r="I2879">
        <v>4</v>
      </c>
      <c r="J2879">
        <v>15</v>
      </c>
      <c r="K2879">
        <v>11</v>
      </c>
      <c r="L2879">
        <v>6</v>
      </c>
      <c r="M2879">
        <v>2012</v>
      </c>
      <c r="N2879">
        <v>3</v>
      </c>
      <c r="O2879">
        <v>18</v>
      </c>
      <c r="P2879">
        <v>11</v>
      </c>
      <c r="Q2879">
        <v>6</v>
      </c>
      <c r="R2879" s="1">
        <f t="shared" si="561"/>
        <v>7.2941176470588234</v>
      </c>
      <c r="S2879" s="1">
        <f t="shared" si="562"/>
        <v>6</v>
      </c>
      <c r="T2879" s="1">
        <f t="shared" si="563"/>
        <v>6.615489844475082</v>
      </c>
      <c r="U2879" s="1">
        <f t="shared" si="564"/>
        <v>0</v>
      </c>
      <c r="W2879">
        <f t="shared" si="565"/>
        <v>53.204152249134943</v>
      </c>
      <c r="X2879">
        <f t="shared" si="566"/>
        <v>36</v>
      </c>
      <c r="Y2879">
        <f t="shared" si="567"/>
        <v>43.764705882352942</v>
      </c>
      <c r="AA2879">
        <f t="shared" si="568"/>
        <v>7.2941176470588234</v>
      </c>
      <c r="AB2879">
        <f t="shared" si="569"/>
        <v>6</v>
      </c>
      <c r="AC2879">
        <f t="shared" si="570"/>
        <v>6.615489844475082</v>
      </c>
      <c r="AE2879">
        <f t="shared" si="571"/>
        <v>7.2941176470588234</v>
      </c>
      <c r="AF2879">
        <f t="shared" si="572"/>
        <v>6</v>
      </c>
      <c r="AG2879">
        <f t="shared" si="573"/>
        <v>6.615489844475082</v>
      </c>
    </row>
    <row r="2880" spans="1:33" x14ac:dyDescent="0.25">
      <c r="A2880" t="s">
        <v>17</v>
      </c>
      <c r="B2880">
        <v>744</v>
      </c>
      <c r="C2880">
        <v>0</v>
      </c>
      <c r="D2880">
        <v>659</v>
      </c>
      <c r="E2880">
        <v>4</v>
      </c>
      <c r="F2880" t="s">
        <v>1093</v>
      </c>
      <c r="G2880" t="s">
        <v>586</v>
      </c>
      <c r="H2880">
        <v>2012</v>
      </c>
      <c r="I2880">
        <v>4</v>
      </c>
      <c r="J2880">
        <v>15</v>
      </c>
      <c r="K2880">
        <v>11</v>
      </c>
      <c r="L2880">
        <v>6</v>
      </c>
      <c r="M2880">
        <v>2012</v>
      </c>
      <c r="N2880">
        <v>3</v>
      </c>
      <c r="O2880">
        <v>25</v>
      </c>
      <c r="P2880">
        <v>11</v>
      </c>
      <c r="Q2880">
        <v>6</v>
      </c>
      <c r="R2880" s="1">
        <f t="shared" si="561"/>
        <v>4.5159332321699548</v>
      </c>
      <c r="S2880" s="1">
        <f t="shared" si="562"/>
        <v>4</v>
      </c>
      <c r="T2880" s="1">
        <f t="shared" si="563"/>
        <v>4.2501450479577541</v>
      </c>
      <c r="U2880" s="1">
        <f t="shared" si="564"/>
        <v>0</v>
      </c>
      <c r="W2880">
        <f t="shared" si="565"/>
        <v>20.393652957416975</v>
      </c>
      <c r="X2880">
        <f t="shared" si="566"/>
        <v>16</v>
      </c>
      <c r="Y2880">
        <f t="shared" si="567"/>
        <v>18.063732928679819</v>
      </c>
      <c r="AA2880">
        <f t="shared" si="568"/>
        <v>4.5159332321699548</v>
      </c>
      <c r="AB2880">
        <f t="shared" si="569"/>
        <v>4</v>
      </c>
      <c r="AC2880">
        <f t="shared" si="570"/>
        <v>4.2501450479577541</v>
      </c>
      <c r="AE2880">
        <f t="shared" si="571"/>
        <v>4.5159332321699548</v>
      </c>
      <c r="AF2880">
        <f t="shared" si="572"/>
        <v>4</v>
      </c>
      <c r="AG2880">
        <f t="shared" si="573"/>
        <v>4.2501450479577541</v>
      </c>
    </row>
    <row r="2881" spans="1:33" x14ac:dyDescent="0.25">
      <c r="A2881" t="s">
        <v>17</v>
      </c>
      <c r="B2881">
        <v>744</v>
      </c>
      <c r="C2881">
        <v>0</v>
      </c>
      <c r="D2881">
        <v>660</v>
      </c>
      <c r="E2881">
        <v>4</v>
      </c>
      <c r="F2881" t="s">
        <v>1093</v>
      </c>
      <c r="G2881" t="s">
        <v>755</v>
      </c>
      <c r="H2881">
        <v>2012</v>
      </c>
      <c r="I2881">
        <v>4</v>
      </c>
      <c r="J2881">
        <v>15</v>
      </c>
      <c r="K2881">
        <v>11</v>
      </c>
      <c r="L2881">
        <v>6</v>
      </c>
      <c r="M2881">
        <v>2012</v>
      </c>
      <c r="N2881">
        <v>4</v>
      </c>
      <c r="O2881">
        <v>1</v>
      </c>
      <c r="P2881">
        <v>11</v>
      </c>
      <c r="Q2881">
        <v>6</v>
      </c>
      <c r="R2881" s="1">
        <f t="shared" si="561"/>
        <v>4.5090909090909088</v>
      </c>
      <c r="S2881" s="1">
        <f t="shared" si="562"/>
        <v>4</v>
      </c>
      <c r="T2881" s="1">
        <f t="shared" si="563"/>
        <v>4.2469240205545988</v>
      </c>
      <c r="U2881" s="1">
        <f t="shared" si="564"/>
        <v>0</v>
      </c>
      <c r="W2881">
        <f t="shared" si="565"/>
        <v>20.331900826446279</v>
      </c>
      <c r="X2881">
        <f t="shared" si="566"/>
        <v>16</v>
      </c>
      <c r="Y2881">
        <f t="shared" si="567"/>
        <v>18.036363636363639</v>
      </c>
      <c r="AA2881">
        <f t="shared" si="568"/>
        <v>4.5090909090909088</v>
      </c>
      <c r="AB2881">
        <f t="shared" si="569"/>
        <v>4</v>
      </c>
      <c r="AC2881">
        <f t="shared" si="570"/>
        <v>4.2469240205545988</v>
      </c>
      <c r="AE2881">
        <f t="shared" si="571"/>
        <v>4.5090909090909088</v>
      </c>
      <c r="AF2881">
        <f t="shared" si="572"/>
        <v>4</v>
      </c>
      <c r="AG2881">
        <f t="shared" si="573"/>
        <v>4.2469240205545988</v>
      </c>
    </row>
    <row r="2882" spans="1:33" x14ac:dyDescent="0.25">
      <c r="A2882" t="s">
        <v>17</v>
      </c>
      <c r="B2882">
        <v>744</v>
      </c>
      <c r="C2882">
        <v>0</v>
      </c>
      <c r="D2882">
        <v>513</v>
      </c>
      <c r="E2882">
        <v>2</v>
      </c>
      <c r="F2882" t="s">
        <v>1093</v>
      </c>
      <c r="G2882" t="s">
        <v>924</v>
      </c>
      <c r="H2882">
        <v>2012</v>
      </c>
      <c r="I2882">
        <v>4</v>
      </c>
      <c r="J2882">
        <v>15</v>
      </c>
      <c r="K2882">
        <v>11</v>
      </c>
      <c r="L2882">
        <v>6</v>
      </c>
      <c r="M2882">
        <v>2012</v>
      </c>
      <c r="N2882">
        <v>4</v>
      </c>
      <c r="O2882">
        <v>8</v>
      </c>
      <c r="P2882">
        <v>11</v>
      </c>
      <c r="Q2882">
        <v>6</v>
      </c>
      <c r="R2882" s="1">
        <f t="shared" si="561"/>
        <v>2.9005847953216373</v>
      </c>
      <c r="S2882" s="1">
        <f t="shared" si="562"/>
        <v>2</v>
      </c>
      <c r="T2882" s="1">
        <f t="shared" si="563"/>
        <v>2.4085617265586685</v>
      </c>
      <c r="U2882" s="1">
        <f t="shared" si="564"/>
        <v>0</v>
      </c>
      <c r="W2882">
        <f t="shared" si="565"/>
        <v>8.4133921548510635</v>
      </c>
      <c r="X2882">
        <f t="shared" si="566"/>
        <v>4</v>
      </c>
      <c r="Y2882">
        <f t="shared" si="567"/>
        <v>5.8011695906432745</v>
      </c>
      <c r="AA2882">
        <f t="shared" si="568"/>
        <v>2.9005847953216373</v>
      </c>
      <c r="AB2882">
        <f t="shared" si="569"/>
        <v>2</v>
      </c>
      <c r="AC2882">
        <f t="shared" si="570"/>
        <v>2.4085617265586685</v>
      </c>
      <c r="AE2882">
        <f t="shared" si="571"/>
        <v>2.9005847953216373</v>
      </c>
      <c r="AF2882">
        <f t="shared" si="572"/>
        <v>2</v>
      </c>
      <c r="AG2882">
        <f t="shared" si="573"/>
        <v>2.4085617265586685</v>
      </c>
    </row>
    <row r="2883" spans="1:33" x14ac:dyDescent="0.25">
      <c r="A2883" t="s">
        <v>17</v>
      </c>
      <c r="B2883">
        <v>736</v>
      </c>
      <c r="C2883">
        <v>0</v>
      </c>
      <c r="D2883">
        <v>552</v>
      </c>
      <c r="E2883">
        <v>3</v>
      </c>
      <c r="F2883" t="s">
        <v>1094</v>
      </c>
      <c r="G2883" t="s">
        <v>142</v>
      </c>
      <c r="H2883">
        <v>2012</v>
      </c>
      <c r="I2883">
        <v>4</v>
      </c>
      <c r="J2883">
        <v>15</v>
      </c>
      <c r="K2883">
        <v>12</v>
      </c>
      <c r="L2883">
        <v>6</v>
      </c>
      <c r="M2883">
        <v>2012</v>
      </c>
      <c r="N2883">
        <v>3</v>
      </c>
      <c r="O2883">
        <v>4</v>
      </c>
      <c r="P2883">
        <v>12</v>
      </c>
      <c r="Q2883">
        <v>6</v>
      </c>
      <c r="R2883" s="1">
        <f t="shared" si="561"/>
        <v>4</v>
      </c>
      <c r="S2883" s="1">
        <f t="shared" si="562"/>
        <v>3</v>
      </c>
      <c r="T2883" s="1">
        <f t="shared" si="563"/>
        <v>3.4641016151377544</v>
      </c>
      <c r="U2883" s="1">
        <f t="shared" si="564"/>
        <v>0</v>
      </c>
      <c r="W2883">
        <f t="shared" si="565"/>
        <v>16</v>
      </c>
      <c r="X2883">
        <f t="shared" si="566"/>
        <v>9</v>
      </c>
      <c r="Y2883">
        <f t="shared" si="567"/>
        <v>11.999999999999998</v>
      </c>
      <c r="AA2883">
        <f t="shared" si="568"/>
        <v>4</v>
      </c>
      <c r="AB2883">
        <f t="shared" si="569"/>
        <v>3</v>
      </c>
      <c r="AC2883">
        <f t="shared" si="570"/>
        <v>3.4641016151377544</v>
      </c>
      <c r="AE2883">
        <f t="shared" si="571"/>
        <v>4</v>
      </c>
      <c r="AF2883">
        <f t="shared" si="572"/>
        <v>3</v>
      </c>
      <c r="AG2883">
        <f t="shared" si="573"/>
        <v>3.4641016151377544</v>
      </c>
    </row>
    <row r="2884" spans="1:33" x14ac:dyDescent="0.25">
      <c r="A2884" t="s">
        <v>17</v>
      </c>
      <c r="B2884">
        <v>736</v>
      </c>
      <c r="C2884">
        <v>0</v>
      </c>
      <c r="D2884">
        <v>539</v>
      </c>
      <c r="E2884">
        <v>6</v>
      </c>
      <c r="F2884" t="s">
        <v>1094</v>
      </c>
      <c r="G2884" t="s">
        <v>141</v>
      </c>
      <c r="H2884">
        <v>2012</v>
      </c>
      <c r="I2884">
        <v>4</v>
      </c>
      <c r="J2884">
        <v>15</v>
      </c>
      <c r="K2884">
        <v>12</v>
      </c>
      <c r="L2884">
        <v>6</v>
      </c>
      <c r="M2884">
        <v>2012</v>
      </c>
      <c r="N2884">
        <v>3</v>
      </c>
      <c r="O2884">
        <v>11</v>
      </c>
      <c r="P2884">
        <v>12</v>
      </c>
      <c r="Q2884">
        <v>6</v>
      </c>
      <c r="R2884" s="1">
        <f t="shared" ref="R2884:R2947" si="574">E2884*B2884/D2884</f>
        <v>8.1929499072356222</v>
      </c>
      <c r="S2884" s="1">
        <f t="shared" ref="S2884:S2947" si="575">E2884</f>
        <v>6</v>
      </c>
      <c r="T2884" s="1">
        <f t="shared" ref="T2884:T2947" si="576">SQRT(R2884*S2884)</f>
        <v>7.0112551974246191</v>
      </c>
      <c r="U2884" s="1">
        <f t="shared" ref="U2884:U2947" si="577">C2884</f>
        <v>0</v>
      </c>
      <c r="W2884">
        <f t="shared" ref="W2884:W2947" si="578">(U2884-R2884)^2</f>
        <v>67.124428182472187</v>
      </c>
      <c r="X2884">
        <f t="shared" ref="X2884:X2947" si="579">(U2884-S2884)^2</f>
        <v>36</v>
      </c>
      <c r="Y2884">
        <f t="shared" ref="Y2884:Y2947" si="580">(U2884-T2884)^2</f>
        <v>49.157699443413733</v>
      </c>
      <c r="AA2884">
        <f t="shared" ref="AA2884:AA2947" si="581">ABS(R2884-$U2884)</f>
        <v>8.1929499072356222</v>
      </c>
      <c r="AB2884">
        <f t="shared" ref="AB2884:AB2947" si="582">ABS(S2884-$U2884)</f>
        <v>6</v>
      </c>
      <c r="AC2884">
        <f t="shared" ref="AC2884:AC2947" si="583">ABS(T2884-$U2884)</f>
        <v>7.0112551974246191</v>
      </c>
      <c r="AE2884">
        <f t="shared" ref="AE2884:AE2947" si="584">IF(OR(ISERROR($AA2884),ISERROR($AB2884),ISERROR($AC2884)),"NA",AA2884)</f>
        <v>8.1929499072356222</v>
      </c>
      <c r="AF2884">
        <f t="shared" ref="AF2884:AF2947" si="585">IF(OR(ISERROR($AA2884),ISERROR($AB2884),ISERROR($AC2884)),"NA",AB2884)</f>
        <v>6</v>
      </c>
      <c r="AG2884">
        <f t="shared" ref="AG2884:AG2947" si="586">IF(OR(ISERROR($AA2884),ISERROR($AB2884),ISERROR($AC2884)),"NA",AC2884)</f>
        <v>7.0112551974246191</v>
      </c>
    </row>
    <row r="2885" spans="1:33" x14ac:dyDescent="0.25">
      <c r="A2885" t="s">
        <v>17</v>
      </c>
      <c r="B2885">
        <v>736</v>
      </c>
      <c r="C2885">
        <v>0</v>
      </c>
      <c r="D2885">
        <v>610</v>
      </c>
      <c r="E2885">
        <v>5</v>
      </c>
      <c r="F2885" t="s">
        <v>1094</v>
      </c>
      <c r="G2885" t="s">
        <v>418</v>
      </c>
      <c r="H2885">
        <v>2012</v>
      </c>
      <c r="I2885">
        <v>4</v>
      </c>
      <c r="J2885">
        <v>15</v>
      </c>
      <c r="K2885">
        <v>12</v>
      </c>
      <c r="L2885">
        <v>6</v>
      </c>
      <c r="M2885">
        <v>2012</v>
      </c>
      <c r="N2885">
        <v>3</v>
      </c>
      <c r="O2885">
        <v>18</v>
      </c>
      <c r="P2885">
        <v>12</v>
      </c>
      <c r="Q2885">
        <v>6</v>
      </c>
      <c r="R2885" s="1">
        <f t="shared" si="574"/>
        <v>6.0327868852459012</v>
      </c>
      <c r="S2885" s="1">
        <f t="shared" si="575"/>
        <v>5</v>
      </c>
      <c r="T2885" s="1">
        <f t="shared" si="576"/>
        <v>5.4921702837976083</v>
      </c>
      <c r="U2885" s="1">
        <f t="shared" si="577"/>
        <v>0</v>
      </c>
      <c r="W2885">
        <f t="shared" si="578"/>
        <v>36.394517602794942</v>
      </c>
      <c r="X2885">
        <f t="shared" si="579"/>
        <v>25</v>
      </c>
      <c r="Y2885">
        <f t="shared" si="580"/>
        <v>30.163934426229503</v>
      </c>
      <c r="AA2885">
        <f t="shared" si="581"/>
        <v>6.0327868852459012</v>
      </c>
      <c r="AB2885">
        <f t="shared" si="582"/>
        <v>5</v>
      </c>
      <c r="AC2885">
        <f t="shared" si="583"/>
        <v>5.4921702837976083</v>
      </c>
      <c r="AE2885">
        <f t="shared" si="584"/>
        <v>6.0327868852459012</v>
      </c>
      <c r="AF2885">
        <f t="shared" si="585"/>
        <v>5</v>
      </c>
      <c r="AG2885">
        <f t="shared" si="586"/>
        <v>5.4921702837976083</v>
      </c>
    </row>
    <row r="2886" spans="1:33" x14ac:dyDescent="0.25">
      <c r="A2886" t="s">
        <v>17</v>
      </c>
      <c r="B2886">
        <v>736</v>
      </c>
      <c r="C2886">
        <v>0</v>
      </c>
      <c r="D2886">
        <v>658</v>
      </c>
      <c r="E2886">
        <v>7</v>
      </c>
      <c r="F2886" t="s">
        <v>1094</v>
      </c>
      <c r="G2886" t="s">
        <v>587</v>
      </c>
      <c r="H2886">
        <v>2012</v>
      </c>
      <c r="I2886">
        <v>4</v>
      </c>
      <c r="J2886">
        <v>15</v>
      </c>
      <c r="K2886">
        <v>12</v>
      </c>
      <c r="L2886">
        <v>6</v>
      </c>
      <c r="M2886">
        <v>2012</v>
      </c>
      <c r="N2886">
        <v>3</v>
      </c>
      <c r="O2886">
        <v>25</v>
      </c>
      <c r="P2886">
        <v>12</v>
      </c>
      <c r="Q2886">
        <v>6</v>
      </c>
      <c r="R2886" s="1">
        <f t="shared" si="574"/>
        <v>7.8297872340425529</v>
      </c>
      <c r="S2886" s="1">
        <f t="shared" si="575"/>
        <v>7</v>
      </c>
      <c r="T2886" s="1">
        <f t="shared" si="576"/>
        <v>7.4032770202321805</v>
      </c>
      <c r="U2886" s="1">
        <f t="shared" si="577"/>
        <v>0</v>
      </c>
      <c r="W2886">
        <f t="shared" si="578"/>
        <v>61.305568130375732</v>
      </c>
      <c r="X2886">
        <f t="shared" si="579"/>
        <v>49</v>
      </c>
      <c r="Y2886">
        <f t="shared" si="580"/>
        <v>54.808510638297875</v>
      </c>
      <c r="AA2886">
        <f t="shared" si="581"/>
        <v>7.8297872340425529</v>
      </c>
      <c r="AB2886">
        <f t="shared" si="582"/>
        <v>7</v>
      </c>
      <c r="AC2886">
        <f t="shared" si="583"/>
        <v>7.4032770202321805</v>
      </c>
      <c r="AE2886">
        <f t="shared" si="584"/>
        <v>7.8297872340425529</v>
      </c>
      <c r="AF2886">
        <f t="shared" si="585"/>
        <v>7</v>
      </c>
      <c r="AG2886">
        <f t="shared" si="586"/>
        <v>7.4032770202321805</v>
      </c>
    </row>
    <row r="2887" spans="1:33" x14ac:dyDescent="0.25">
      <c r="A2887" t="s">
        <v>17</v>
      </c>
      <c r="B2887">
        <v>736</v>
      </c>
      <c r="C2887">
        <v>0</v>
      </c>
      <c r="D2887">
        <v>655</v>
      </c>
      <c r="E2887">
        <v>5</v>
      </c>
      <c r="F2887" t="s">
        <v>1094</v>
      </c>
      <c r="G2887" t="s">
        <v>756</v>
      </c>
      <c r="H2887">
        <v>2012</v>
      </c>
      <c r="I2887">
        <v>4</v>
      </c>
      <c r="J2887">
        <v>15</v>
      </c>
      <c r="K2887">
        <v>12</v>
      </c>
      <c r="L2887">
        <v>6</v>
      </c>
      <c r="M2887">
        <v>2012</v>
      </c>
      <c r="N2887">
        <v>4</v>
      </c>
      <c r="O2887">
        <v>1</v>
      </c>
      <c r="P2887">
        <v>12</v>
      </c>
      <c r="Q2887">
        <v>6</v>
      </c>
      <c r="R2887" s="1">
        <f t="shared" si="574"/>
        <v>5.6183206106870225</v>
      </c>
      <c r="S2887" s="1">
        <f t="shared" si="575"/>
        <v>5</v>
      </c>
      <c r="T2887" s="1">
        <f t="shared" si="576"/>
        <v>5.3001512292985673</v>
      </c>
      <c r="U2887" s="1">
        <f t="shared" si="577"/>
        <v>0</v>
      </c>
      <c r="W2887">
        <f t="shared" si="578"/>
        <v>31.565526484470599</v>
      </c>
      <c r="X2887">
        <f t="shared" si="579"/>
        <v>25</v>
      </c>
      <c r="Y2887">
        <f t="shared" si="580"/>
        <v>28.091603053435115</v>
      </c>
      <c r="AA2887">
        <f t="shared" si="581"/>
        <v>5.6183206106870225</v>
      </c>
      <c r="AB2887">
        <f t="shared" si="582"/>
        <v>5</v>
      </c>
      <c r="AC2887">
        <f t="shared" si="583"/>
        <v>5.3001512292985673</v>
      </c>
      <c r="AE2887">
        <f t="shared" si="584"/>
        <v>5.6183206106870225</v>
      </c>
      <c r="AF2887">
        <f t="shared" si="585"/>
        <v>5</v>
      </c>
      <c r="AG2887">
        <f t="shared" si="586"/>
        <v>5.3001512292985673</v>
      </c>
    </row>
    <row r="2888" spans="1:33" x14ac:dyDescent="0.25">
      <c r="A2888" t="s">
        <v>17</v>
      </c>
      <c r="B2888">
        <v>736</v>
      </c>
      <c r="C2888">
        <v>0</v>
      </c>
      <c r="D2888">
        <v>507</v>
      </c>
      <c r="E2888">
        <v>6</v>
      </c>
      <c r="F2888" t="s">
        <v>1094</v>
      </c>
      <c r="G2888" t="s">
        <v>925</v>
      </c>
      <c r="H2888">
        <v>2012</v>
      </c>
      <c r="I2888">
        <v>4</v>
      </c>
      <c r="J2888">
        <v>15</v>
      </c>
      <c r="K2888">
        <v>12</v>
      </c>
      <c r="L2888">
        <v>6</v>
      </c>
      <c r="M2888">
        <v>2012</v>
      </c>
      <c r="N2888">
        <v>4</v>
      </c>
      <c r="O2888">
        <v>8</v>
      </c>
      <c r="P2888">
        <v>12</v>
      </c>
      <c r="Q2888">
        <v>6</v>
      </c>
      <c r="R2888" s="1">
        <f t="shared" si="574"/>
        <v>8.7100591715976332</v>
      </c>
      <c r="S2888" s="1">
        <f t="shared" si="575"/>
        <v>6</v>
      </c>
      <c r="T2888" s="1">
        <f t="shared" si="576"/>
        <v>7.22913238428968</v>
      </c>
      <c r="U2888" s="1">
        <f t="shared" si="577"/>
        <v>0</v>
      </c>
      <c r="W2888">
        <f t="shared" si="578"/>
        <v>75.865130772732044</v>
      </c>
      <c r="X2888">
        <f t="shared" si="579"/>
        <v>36</v>
      </c>
      <c r="Y2888">
        <f t="shared" si="580"/>
        <v>52.260355029585796</v>
      </c>
      <c r="AA2888">
        <f t="shared" si="581"/>
        <v>8.7100591715976332</v>
      </c>
      <c r="AB2888">
        <f t="shared" si="582"/>
        <v>6</v>
      </c>
      <c r="AC2888">
        <f t="shared" si="583"/>
        <v>7.22913238428968</v>
      </c>
      <c r="AE2888">
        <f t="shared" si="584"/>
        <v>8.7100591715976332</v>
      </c>
      <c r="AF2888">
        <f t="shared" si="585"/>
        <v>6</v>
      </c>
      <c r="AG2888">
        <f t="shared" si="586"/>
        <v>7.22913238428968</v>
      </c>
    </row>
    <row r="2889" spans="1:33" x14ac:dyDescent="0.25">
      <c r="A2889" t="s">
        <v>17</v>
      </c>
      <c r="B2889">
        <v>724</v>
      </c>
      <c r="C2889">
        <v>0</v>
      </c>
      <c r="D2889">
        <v>549</v>
      </c>
      <c r="E2889">
        <v>5</v>
      </c>
      <c r="F2889" t="s">
        <v>1095</v>
      </c>
      <c r="G2889" t="s">
        <v>144</v>
      </c>
      <c r="H2889">
        <v>2012</v>
      </c>
      <c r="I2889">
        <v>4</v>
      </c>
      <c r="J2889">
        <v>15</v>
      </c>
      <c r="K2889">
        <v>13</v>
      </c>
      <c r="L2889">
        <v>6</v>
      </c>
      <c r="M2889">
        <v>2012</v>
      </c>
      <c r="N2889">
        <v>3</v>
      </c>
      <c r="O2889">
        <v>4</v>
      </c>
      <c r="P2889">
        <v>13</v>
      </c>
      <c r="Q2889">
        <v>6</v>
      </c>
      <c r="R2889" s="1">
        <f t="shared" si="574"/>
        <v>6.5938069216757738</v>
      </c>
      <c r="S2889" s="1">
        <f t="shared" si="575"/>
        <v>5</v>
      </c>
      <c r="T2889" s="1">
        <f t="shared" si="576"/>
        <v>5.7418668225916623</v>
      </c>
      <c r="U2889" s="1">
        <f t="shared" si="577"/>
        <v>0</v>
      </c>
      <c r="W2889">
        <f t="shared" si="578"/>
        <v>43.47828972033934</v>
      </c>
      <c r="X2889">
        <f t="shared" si="579"/>
        <v>25</v>
      </c>
      <c r="Y2889">
        <f t="shared" si="580"/>
        <v>32.96903460837887</v>
      </c>
      <c r="AA2889">
        <f t="shared" si="581"/>
        <v>6.5938069216757738</v>
      </c>
      <c r="AB2889">
        <f t="shared" si="582"/>
        <v>5</v>
      </c>
      <c r="AC2889">
        <f t="shared" si="583"/>
        <v>5.7418668225916623</v>
      </c>
      <c r="AE2889">
        <f t="shared" si="584"/>
        <v>6.5938069216757738</v>
      </c>
      <c r="AF2889">
        <f t="shared" si="585"/>
        <v>5</v>
      </c>
      <c r="AG2889">
        <f t="shared" si="586"/>
        <v>5.7418668225916623</v>
      </c>
    </row>
    <row r="2890" spans="1:33" x14ac:dyDescent="0.25">
      <c r="A2890" t="s">
        <v>17</v>
      </c>
      <c r="B2890">
        <v>724</v>
      </c>
      <c r="C2890">
        <v>0</v>
      </c>
      <c r="D2890">
        <v>539</v>
      </c>
      <c r="E2890">
        <v>14</v>
      </c>
      <c r="F2890" t="s">
        <v>1095</v>
      </c>
      <c r="G2890" t="s">
        <v>143</v>
      </c>
      <c r="H2890">
        <v>2012</v>
      </c>
      <c r="I2890">
        <v>4</v>
      </c>
      <c r="J2890">
        <v>15</v>
      </c>
      <c r="K2890">
        <v>13</v>
      </c>
      <c r="L2890">
        <v>6</v>
      </c>
      <c r="M2890">
        <v>2012</v>
      </c>
      <c r="N2890">
        <v>3</v>
      </c>
      <c r="O2890">
        <v>11</v>
      </c>
      <c r="P2890">
        <v>13</v>
      </c>
      <c r="Q2890">
        <v>6</v>
      </c>
      <c r="R2890" s="1">
        <f t="shared" si="574"/>
        <v>18.805194805194805</v>
      </c>
      <c r="S2890" s="1">
        <f t="shared" si="575"/>
        <v>14</v>
      </c>
      <c r="T2890" s="1">
        <f t="shared" si="576"/>
        <v>16.225681103507711</v>
      </c>
      <c r="U2890" s="1">
        <f t="shared" si="577"/>
        <v>0</v>
      </c>
      <c r="W2890">
        <f t="shared" si="578"/>
        <v>353.63535166132567</v>
      </c>
      <c r="X2890">
        <f t="shared" si="579"/>
        <v>196</v>
      </c>
      <c r="Y2890">
        <f t="shared" si="580"/>
        <v>263.2727272727272</v>
      </c>
      <c r="AA2890">
        <f t="shared" si="581"/>
        <v>18.805194805194805</v>
      </c>
      <c r="AB2890">
        <f t="shared" si="582"/>
        <v>14</v>
      </c>
      <c r="AC2890">
        <f t="shared" si="583"/>
        <v>16.225681103507711</v>
      </c>
      <c r="AE2890">
        <f t="shared" si="584"/>
        <v>18.805194805194805</v>
      </c>
      <c r="AF2890">
        <f t="shared" si="585"/>
        <v>14</v>
      </c>
      <c r="AG2890">
        <f t="shared" si="586"/>
        <v>16.225681103507711</v>
      </c>
    </row>
    <row r="2891" spans="1:33" x14ac:dyDescent="0.25">
      <c r="A2891" t="s">
        <v>17</v>
      </c>
      <c r="B2891">
        <v>724</v>
      </c>
      <c r="C2891">
        <v>0</v>
      </c>
      <c r="D2891">
        <v>610</v>
      </c>
      <c r="E2891">
        <v>7</v>
      </c>
      <c r="F2891" t="s">
        <v>1095</v>
      </c>
      <c r="G2891" t="s">
        <v>419</v>
      </c>
      <c r="H2891">
        <v>2012</v>
      </c>
      <c r="I2891">
        <v>4</v>
      </c>
      <c r="J2891">
        <v>15</v>
      </c>
      <c r="K2891">
        <v>13</v>
      </c>
      <c r="L2891">
        <v>6</v>
      </c>
      <c r="M2891">
        <v>2012</v>
      </c>
      <c r="N2891">
        <v>3</v>
      </c>
      <c r="O2891">
        <v>18</v>
      </c>
      <c r="P2891">
        <v>13</v>
      </c>
      <c r="Q2891">
        <v>6</v>
      </c>
      <c r="R2891" s="1">
        <f t="shared" si="574"/>
        <v>8.3081967213114751</v>
      </c>
      <c r="S2891" s="1">
        <f t="shared" si="575"/>
        <v>7</v>
      </c>
      <c r="T2891" s="1">
        <f t="shared" si="576"/>
        <v>7.6260984159123151</v>
      </c>
      <c r="U2891" s="1">
        <f t="shared" si="577"/>
        <v>0</v>
      </c>
      <c r="W2891">
        <f t="shared" si="578"/>
        <v>69.026132760010739</v>
      </c>
      <c r="X2891">
        <f t="shared" si="579"/>
        <v>49</v>
      </c>
      <c r="Y2891">
        <f t="shared" si="580"/>
        <v>58.157377049180319</v>
      </c>
      <c r="AA2891">
        <f t="shared" si="581"/>
        <v>8.3081967213114751</v>
      </c>
      <c r="AB2891">
        <f t="shared" si="582"/>
        <v>7</v>
      </c>
      <c r="AC2891">
        <f t="shared" si="583"/>
        <v>7.6260984159123151</v>
      </c>
      <c r="AE2891">
        <f t="shared" si="584"/>
        <v>8.3081967213114751</v>
      </c>
      <c r="AF2891">
        <f t="shared" si="585"/>
        <v>7</v>
      </c>
      <c r="AG2891">
        <f t="shared" si="586"/>
        <v>7.6260984159123151</v>
      </c>
    </row>
    <row r="2892" spans="1:33" x14ac:dyDescent="0.25">
      <c r="A2892" t="s">
        <v>17</v>
      </c>
      <c r="B2892">
        <v>724</v>
      </c>
      <c r="C2892">
        <v>0</v>
      </c>
      <c r="D2892">
        <v>659</v>
      </c>
      <c r="E2892">
        <v>4</v>
      </c>
      <c r="F2892" t="s">
        <v>1095</v>
      </c>
      <c r="G2892" t="s">
        <v>588</v>
      </c>
      <c r="H2892">
        <v>2012</v>
      </c>
      <c r="I2892">
        <v>4</v>
      </c>
      <c r="J2892">
        <v>15</v>
      </c>
      <c r="K2892">
        <v>13</v>
      </c>
      <c r="L2892">
        <v>6</v>
      </c>
      <c r="M2892">
        <v>2012</v>
      </c>
      <c r="N2892">
        <v>3</v>
      </c>
      <c r="O2892">
        <v>25</v>
      </c>
      <c r="P2892">
        <v>13</v>
      </c>
      <c r="Q2892">
        <v>6</v>
      </c>
      <c r="R2892" s="1">
        <f t="shared" si="574"/>
        <v>4.3945371775417295</v>
      </c>
      <c r="S2892" s="1">
        <f t="shared" si="575"/>
        <v>4</v>
      </c>
      <c r="T2892" s="1">
        <f t="shared" si="576"/>
        <v>4.1926302854135518</v>
      </c>
      <c r="U2892" s="1">
        <f t="shared" si="577"/>
        <v>0</v>
      </c>
      <c r="W2892">
        <f t="shared" si="578"/>
        <v>19.31195700479643</v>
      </c>
      <c r="X2892">
        <f t="shared" si="579"/>
        <v>16</v>
      </c>
      <c r="Y2892">
        <f t="shared" si="580"/>
        <v>17.578148710166921</v>
      </c>
      <c r="AA2892">
        <f t="shared" si="581"/>
        <v>4.3945371775417295</v>
      </c>
      <c r="AB2892">
        <f t="shared" si="582"/>
        <v>4</v>
      </c>
      <c r="AC2892">
        <f t="shared" si="583"/>
        <v>4.1926302854135518</v>
      </c>
      <c r="AE2892">
        <f t="shared" si="584"/>
        <v>4.3945371775417295</v>
      </c>
      <c r="AF2892">
        <f t="shared" si="585"/>
        <v>4</v>
      </c>
      <c r="AG2892">
        <f t="shared" si="586"/>
        <v>4.1926302854135518</v>
      </c>
    </row>
    <row r="2893" spans="1:33" x14ac:dyDescent="0.25">
      <c r="A2893" t="s">
        <v>17</v>
      </c>
      <c r="B2893">
        <v>724</v>
      </c>
      <c r="C2893">
        <v>0</v>
      </c>
      <c r="D2893">
        <v>647</v>
      </c>
      <c r="E2893">
        <v>11</v>
      </c>
      <c r="F2893" t="s">
        <v>1095</v>
      </c>
      <c r="G2893" t="s">
        <v>757</v>
      </c>
      <c r="H2893">
        <v>2012</v>
      </c>
      <c r="I2893">
        <v>4</v>
      </c>
      <c r="J2893">
        <v>15</v>
      </c>
      <c r="K2893">
        <v>13</v>
      </c>
      <c r="L2893">
        <v>6</v>
      </c>
      <c r="M2893">
        <v>2012</v>
      </c>
      <c r="N2893">
        <v>4</v>
      </c>
      <c r="O2893">
        <v>1</v>
      </c>
      <c r="P2893">
        <v>13</v>
      </c>
      <c r="Q2893">
        <v>6</v>
      </c>
      <c r="R2893" s="1">
        <f t="shared" si="574"/>
        <v>12.309119010819165</v>
      </c>
      <c r="S2893" s="1">
        <f t="shared" si="575"/>
        <v>11</v>
      </c>
      <c r="T2893" s="1">
        <f t="shared" si="576"/>
        <v>11.636163848924216</v>
      </c>
      <c r="U2893" s="1">
        <f t="shared" si="577"/>
        <v>0</v>
      </c>
      <c r="W2893">
        <f t="shared" si="578"/>
        <v>151.51441082250977</v>
      </c>
      <c r="X2893">
        <f t="shared" si="579"/>
        <v>121</v>
      </c>
      <c r="Y2893">
        <f t="shared" si="580"/>
        <v>135.40030911901081</v>
      </c>
      <c r="AA2893">
        <f t="shared" si="581"/>
        <v>12.309119010819165</v>
      </c>
      <c r="AB2893">
        <f t="shared" si="582"/>
        <v>11</v>
      </c>
      <c r="AC2893">
        <f t="shared" si="583"/>
        <v>11.636163848924216</v>
      </c>
      <c r="AE2893">
        <f t="shared" si="584"/>
        <v>12.309119010819165</v>
      </c>
      <c r="AF2893">
        <f t="shared" si="585"/>
        <v>11</v>
      </c>
      <c r="AG2893">
        <f t="shared" si="586"/>
        <v>11.636163848924216</v>
      </c>
    </row>
    <row r="2894" spans="1:33" x14ac:dyDescent="0.25">
      <c r="A2894" t="s">
        <v>17</v>
      </c>
      <c r="B2894">
        <v>724</v>
      </c>
      <c r="C2894">
        <v>0</v>
      </c>
      <c r="D2894">
        <v>494</v>
      </c>
      <c r="E2894">
        <v>10</v>
      </c>
      <c r="F2894" t="s">
        <v>1095</v>
      </c>
      <c r="G2894" t="s">
        <v>926</v>
      </c>
      <c r="H2894">
        <v>2012</v>
      </c>
      <c r="I2894">
        <v>4</v>
      </c>
      <c r="J2894">
        <v>15</v>
      </c>
      <c r="K2894">
        <v>13</v>
      </c>
      <c r="L2894">
        <v>6</v>
      </c>
      <c r="M2894">
        <v>2012</v>
      </c>
      <c r="N2894">
        <v>4</v>
      </c>
      <c r="O2894">
        <v>8</v>
      </c>
      <c r="P2894">
        <v>13</v>
      </c>
      <c r="Q2894">
        <v>6</v>
      </c>
      <c r="R2894" s="1">
        <f t="shared" si="574"/>
        <v>14.65587044534413</v>
      </c>
      <c r="S2894" s="1">
        <f t="shared" si="575"/>
        <v>10</v>
      </c>
      <c r="T2894" s="1">
        <f t="shared" si="576"/>
        <v>12.106143252640011</v>
      </c>
      <c r="U2894" s="1">
        <f t="shared" si="577"/>
        <v>0</v>
      </c>
      <c r="W2894">
        <f t="shared" si="578"/>
        <v>214.79453851071153</v>
      </c>
      <c r="X2894">
        <f t="shared" si="579"/>
        <v>100</v>
      </c>
      <c r="Y2894">
        <f t="shared" si="580"/>
        <v>146.55870445344127</v>
      </c>
      <c r="AA2894">
        <f t="shared" si="581"/>
        <v>14.65587044534413</v>
      </c>
      <c r="AB2894">
        <f t="shared" si="582"/>
        <v>10</v>
      </c>
      <c r="AC2894">
        <f t="shared" si="583"/>
        <v>12.106143252640011</v>
      </c>
      <c r="AE2894">
        <f t="shared" si="584"/>
        <v>14.65587044534413</v>
      </c>
      <c r="AF2894">
        <f t="shared" si="585"/>
        <v>10</v>
      </c>
      <c r="AG2894">
        <f t="shared" si="586"/>
        <v>12.106143252640011</v>
      </c>
    </row>
    <row r="2895" spans="1:33" x14ac:dyDescent="0.25">
      <c r="A2895" t="s">
        <v>17</v>
      </c>
      <c r="B2895">
        <v>714</v>
      </c>
      <c r="C2895">
        <v>13</v>
      </c>
      <c r="D2895">
        <v>543</v>
      </c>
      <c r="E2895">
        <v>12</v>
      </c>
      <c r="F2895" t="s">
        <v>1096</v>
      </c>
      <c r="G2895" t="s">
        <v>146</v>
      </c>
      <c r="H2895">
        <v>2012</v>
      </c>
      <c r="I2895">
        <v>4</v>
      </c>
      <c r="J2895">
        <v>15</v>
      </c>
      <c r="K2895">
        <v>14</v>
      </c>
      <c r="L2895">
        <v>6</v>
      </c>
      <c r="M2895">
        <v>2012</v>
      </c>
      <c r="N2895">
        <v>3</v>
      </c>
      <c r="O2895">
        <v>4</v>
      </c>
      <c r="P2895">
        <v>14</v>
      </c>
      <c r="Q2895">
        <v>6</v>
      </c>
      <c r="R2895" s="1">
        <f t="shared" si="574"/>
        <v>15.779005524861878</v>
      </c>
      <c r="S2895" s="1">
        <f t="shared" si="575"/>
        <v>12</v>
      </c>
      <c r="T2895" s="1">
        <f t="shared" si="576"/>
        <v>13.760380310817814</v>
      </c>
      <c r="U2895" s="1">
        <f t="shared" si="577"/>
        <v>13</v>
      </c>
      <c r="W2895">
        <f t="shared" si="578"/>
        <v>7.7228717072128426</v>
      </c>
      <c r="X2895">
        <f t="shared" si="579"/>
        <v>1</v>
      </c>
      <c r="Y2895">
        <f t="shared" si="580"/>
        <v>0.5781782170793951</v>
      </c>
      <c r="AA2895">
        <f t="shared" si="581"/>
        <v>2.7790055248618781</v>
      </c>
      <c r="AB2895">
        <f t="shared" si="582"/>
        <v>1</v>
      </c>
      <c r="AC2895">
        <f t="shared" si="583"/>
        <v>0.76038031081781376</v>
      </c>
      <c r="AE2895">
        <f t="shared" si="584"/>
        <v>2.7790055248618781</v>
      </c>
      <c r="AF2895">
        <f t="shared" si="585"/>
        <v>1</v>
      </c>
      <c r="AG2895">
        <f t="shared" si="586"/>
        <v>0.76038031081781376</v>
      </c>
    </row>
    <row r="2896" spans="1:33" x14ac:dyDescent="0.25">
      <c r="A2896" t="s">
        <v>17</v>
      </c>
      <c r="B2896">
        <v>714</v>
      </c>
      <c r="C2896">
        <v>13</v>
      </c>
      <c r="D2896">
        <v>547</v>
      </c>
      <c r="E2896">
        <v>4</v>
      </c>
      <c r="F2896" t="s">
        <v>1096</v>
      </c>
      <c r="G2896" t="s">
        <v>145</v>
      </c>
      <c r="H2896">
        <v>2012</v>
      </c>
      <c r="I2896">
        <v>4</v>
      </c>
      <c r="J2896">
        <v>15</v>
      </c>
      <c r="K2896">
        <v>14</v>
      </c>
      <c r="L2896">
        <v>6</v>
      </c>
      <c r="M2896">
        <v>2012</v>
      </c>
      <c r="N2896">
        <v>3</v>
      </c>
      <c r="O2896">
        <v>11</v>
      </c>
      <c r="P2896">
        <v>14</v>
      </c>
      <c r="Q2896">
        <v>6</v>
      </c>
      <c r="R2896" s="1">
        <f t="shared" si="574"/>
        <v>5.2212065813528339</v>
      </c>
      <c r="S2896" s="1">
        <f t="shared" si="575"/>
        <v>4</v>
      </c>
      <c r="T2896" s="1">
        <f t="shared" si="576"/>
        <v>4.5699919393157948</v>
      </c>
      <c r="U2896" s="1">
        <f t="shared" si="577"/>
        <v>13</v>
      </c>
      <c r="W2896">
        <f t="shared" si="578"/>
        <v>60.509627049988467</v>
      </c>
      <c r="X2896">
        <f t="shared" si="579"/>
        <v>81</v>
      </c>
      <c r="Y2896">
        <f t="shared" si="580"/>
        <v>71.06503590320068</v>
      </c>
      <c r="AA2896">
        <f t="shared" si="581"/>
        <v>7.7787934186471661</v>
      </c>
      <c r="AB2896">
        <f t="shared" si="582"/>
        <v>9</v>
      </c>
      <c r="AC2896">
        <f t="shared" si="583"/>
        <v>8.4300080606842052</v>
      </c>
      <c r="AE2896">
        <f t="shared" si="584"/>
        <v>7.7787934186471661</v>
      </c>
      <c r="AF2896">
        <f t="shared" si="585"/>
        <v>9</v>
      </c>
      <c r="AG2896">
        <f t="shared" si="586"/>
        <v>8.4300080606842052</v>
      </c>
    </row>
    <row r="2897" spans="1:33" x14ac:dyDescent="0.25">
      <c r="A2897" t="s">
        <v>17</v>
      </c>
      <c r="B2897">
        <v>714</v>
      </c>
      <c r="C2897">
        <v>13</v>
      </c>
      <c r="D2897">
        <v>609</v>
      </c>
      <c r="E2897">
        <v>16</v>
      </c>
      <c r="F2897" t="s">
        <v>1096</v>
      </c>
      <c r="G2897" t="s">
        <v>420</v>
      </c>
      <c r="H2897">
        <v>2012</v>
      </c>
      <c r="I2897">
        <v>4</v>
      </c>
      <c r="J2897">
        <v>15</v>
      </c>
      <c r="K2897">
        <v>14</v>
      </c>
      <c r="L2897">
        <v>6</v>
      </c>
      <c r="M2897">
        <v>2012</v>
      </c>
      <c r="N2897">
        <v>3</v>
      </c>
      <c r="O2897">
        <v>18</v>
      </c>
      <c r="P2897">
        <v>14</v>
      </c>
      <c r="Q2897">
        <v>6</v>
      </c>
      <c r="R2897" s="1">
        <f t="shared" si="574"/>
        <v>18.758620689655171</v>
      </c>
      <c r="S2897" s="1">
        <f t="shared" si="575"/>
        <v>16</v>
      </c>
      <c r="T2897" s="1">
        <f t="shared" si="576"/>
        <v>17.32448934411871</v>
      </c>
      <c r="U2897" s="1">
        <f t="shared" si="577"/>
        <v>13</v>
      </c>
      <c r="W2897">
        <f t="shared" si="578"/>
        <v>33.161712247324594</v>
      </c>
      <c r="X2897">
        <f t="shared" si="579"/>
        <v>9</v>
      </c>
      <c r="Y2897">
        <f t="shared" si="580"/>
        <v>18.701208087396271</v>
      </c>
      <c r="AA2897">
        <f t="shared" si="581"/>
        <v>5.7586206896551708</v>
      </c>
      <c r="AB2897">
        <f t="shared" si="582"/>
        <v>3</v>
      </c>
      <c r="AC2897">
        <f t="shared" si="583"/>
        <v>4.3244893441187102</v>
      </c>
      <c r="AE2897">
        <f t="shared" si="584"/>
        <v>5.7586206896551708</v>
      </c>
      <c r="AF2897">
        <f t="shared" si="585"/>
        <v>3</v>
      </c>
      <c r="AG2897">
        <f t="shared" si="586"/>
        <v>4.3244893441187102</v>
      </c>
    </row>
    <row r="2898" spans="1:33" x14ac:dyDescent="0.25">
      <c r="A2898" t="s">
        <v>17</v>
      </c>
      <c r="B2898">
        <v>714</v>
      </c>
      <c r="C2898">
        <v>13</v>
      </c>
      <c r="D2898">
        <v>651</v>
      </c>
      <c r="E2898">
        <v>14</v>
      </c>
      <c r="F2898" t="s">
        <v>1096</v>
      </c>
      <c r="G2898" t="s">
        <v>589</v>
      </c>
      <c r="H2898">
        <v>2012</v>
      </c>
      <c r="I2898">
        <v>4</v>
      </c>
      <c r="J2898">
        <v>15</v>
      </c>
      <c r="K2898">
        <v>14</v>
      </c>
      <c r="L2898">
        <v>6</v>
      </c>
      <c r="M2898">
        <v>2012</v>
      </c>
      <c r="N2898">
        <v>3</v>
      </c>
      <c r="O2898">
        <v>25</v>
      </c>
      <c r="P2898">
        <v>14</v>
      </c>
      <c r="Q2898">
        <v>6</v>
      </c>
      <c r="R2898" s="1">
        <f t="shared" si="574"/>
        <v>15.35483870967742</v>
      </c>
      <c r="S2898" s="1">
        <f t="shared" si="575"/>
        <v>14</v>
      </c>
      <c r="T2898" s="1">
        <f t="shared" si="576"/>
        <v>14.661778266481999</v>
      </c>
      <c r="U2898" s="1">
        <f t="shared" si="577"/>
        <v>13</v>
      </c>
      <c r="W2898">
        <f t="shared" si="578"/>
        <v>5.5452653485952164</v>
      </c>
      <c r="X2898">
        <f t="shared" si="579"/>
        <v>1</v>
      </c>
      <c r="Y2898">
        <f t="shared" si="580"/>
        <v>2.7615070069519181</v>
      </c>
      <c r="AA2898">
        <f t="shared" si="581"/>
        <v>2.3548387096774199</v>
      </c>
      <c r="AB2898">
        <f t="shared" si="582"/>
        <v>1</v>
      </c>
      <c r="AC2898">
        <f t="shared" si="583"/>
        <v>1.6617782664819991</v>
      </c>
      <c r="AE2898">
        <f t="shared" si="584"/>
        <v>2.3548387096774199</v>
      </c>
      <c r="AF2898">
        <f t="shared" si="585"/>
        <v>1</v>
      </c>
      <c r="AG2898">
        <f t="shared" si="586"/>
        <v>1.6617782664819991</v>
      </c>
    </row>
    <row r="2899" spans="1:33" x14ac:dyDescent="0.25">
      <c r="A2899" t="s">
        <v>17</v>
      </c>
      <c r="B2899">
        <v>714</v>
      </c>
      <c r="C2899">
        <v>13</v>
      </c>
      <c r="D2899">
        <v>648</v>
      </c>
      <c r="E2899">
        <v>15</v>
      </c>
      <c r="F2899" t="s">
        <v>1096</v>
      </c>
      <c r="G2899" t="s">
        <v>758</v>
      </c>
      <c r="H2899">
        <v>2012</v>
      </c>
      <c r="I2899">
        <v>4</v>
      </c>
      <c r="J2899">
        <v>15</v>
      </c>
      <c r="K2899">
        <v>14</v>
      </c>
      <c r="L2899">
        <v>6</v>
      </c>
      <c r="M2899">
        <v>2012</v>
      </c>
      <c r="N2899">
        <v>4</v>
      </c>
      <c r="O2899">
        <v>1</v>
      </c>
      <c r="P2899">
        <v>14</v>
      </c>
      <c r="Q2899">
        <v>6</v>
      </c>
      <c r="R2899" s="1">
        <f t="shared" si="574"/>
        <v>16.527777777777779</v>
      </c>
      <c r="S2899" s="1">
        <f t="shared" si="575"/>
        <v>15</v>
      </c>
      <c r="T2899" s="1">
        <f t="shared" si="576"/>
        <v>15.745369689742654</v>
      </c>
      <c r="U2899" s="1">
        <f t="shared" si="577"/>
        <v>13</v>
      </c>
      <c r="W2899">
        <f t="shared" si="578"/>
        <v>12.445216049382722</v>
      </c>
      <c r="X2899">
        <f t="shared" si="579"/>
        <v>4</v>
      </c>
      <c r="Y2899">
        <f t="shared" si="580"/>
        <v>7.5370547333576781</v>
      </c>
      <c r="AA2899">
        <f t="shared" si="581"/>
        <v>3.5277777777777786</v>
      </c>
      <c r="AB2899">
        <f t="shared" si="582"/>
        <v>2</v>
      </c>
      <c r="AC2899">
        <f t="shared" si="583"/>
        <v>2.7453696897426543</v>
      </c>
      <c r="AE2899">
        <f t="shared" si="584"/>
        <v>3.5277777777777786</v>
      </c>
      <c r="AF2899">
        <f t="shared" si="585"/>
        <v>2</v>
      </c>
      <c r="AG2899">
        <f t="shared" si="586"/>
        <v>2.7453696897426543</v>
      </c>
    </row>
    <row r="2900" spans="1:33" x14ac:dyDescent="0.25">
      <c r="A2900" t="s">
        <v>17</v>
      </c>
      <c r="B2900">
        <v>714</v>
      </c>
      <c r="C2900">
        <v>13</v>
      </c>
      <c r="D2900">
        <v>492</v>
      </c>
      <c r="E2900">
        <v>13</v>
      </c>
      <c r="F2900" t="s">
        <v>1096</v>
      </c>
      <c r="G2900" t="s">
        <v>927</v>
      </c>
      <c r="H2900">
        <v>2012</v>
      </c>
      <c r="I2900">
        <v>4</v>
      </c>
      <c r="J2900">
        <v>15</v>
      </c>
      <c r="K2900">
        <v>14</v>
      </c>
      <c r="L2900">
        <v>6</v>
      </c>
      <c r="M2900">
        <v>2012</v>
      </c>
      <c r="N2900">
        <v>4</v>
      </c>
      <c r="O2900">
        <v>8</v>
      </c>
      <c r="P2900">
        <v>14</v>
      </c>
      <c r="Q2900">
        <v>6</v>
      </c>
      <c r="R2900" s="1">
        <f t="shared" si="574"/>
        <v>18.865853658536587</v>
      </c>
      <c r="S2900" s="1">
        <f t="shared" si="575"/>
        <v>13</v>
      </c>
      <c r="T2900" s="1">
        <f t="shared" si="576"/>
        <v>15.660654442295048</v>
      </c>
      <c r="U2900" s="1">
        <f t="shared" si="577"/>
        <v>13</v>
      </c>
      <c r="W2900">
        <f t="shared" si="578"/>
        <v>34.408239143367055</v>
      </c>
      <c r="X2900">
        <f t="shared" si="579"/>
        <v>0</v>
      </c>
      <c r="Y2900">
        <f t="shared" si="580"/>
        <v>7.0790820613043719</v>
      </c>
      <c r="AA2900">
        <f t="shared" si="581"/>
        <v>5.8658536585365866</v>
      </c>
      <c r="AB2900">
        <f t="shared" si="582"/>
        <v>0</v>
      </c>
      <c r="AC2900">
        <f t="shared" si="583"/>
        <v>2.6606544422950478</v>
      </c>
      <c r="AE2900">
        <f t="shared" si="584"/>
        <v>5.8658536585365866</v>
      </c>
      <c r="AF2900">
        <f t="shared" si="585"/>
        <v>0</v>
      </c>
      <c r="AG2900">
        <f t="shared" si="586"/>
        <v>2.6606544422950478</v>
      </c>
    </row>
    <row r="2901" spans="1:33" x14ac:dyDescent="0.25">
      <c r="A2901" t="s">
        <v>17</v>
      </c>
      <c r="B2901">
        <v>711</v>
      </c>
      <c r="C2901">
        <v>18</v>
      </c>
      <c r="D2901">
        <v>548</v>
      </c>
      <c r="E2901">
        <v>12</v>
      </c>
      <c r="F2901" t="s">
        <v>1097</v>
      </c>
      <c r="G2901" t="s">
        <v>148</v>
      </c>
      <c r="H2901">
        <v>2012</v>
      </c>
      <c r="I2901">
        <v>4</v>
      </c>
      <c r="J2901">
        <v>15</v>
      </c>
      <c r="K2901">
        <v>15</v>
      </c>
      <c r="L2901">
        <v>6</v>
      </c>
      <c r="M2901">
        <v>2012</v>
      </c>
      <c r="N2901">
        <v>3</v>
      </c>
      <c r="O2901">
        <v>4</v>
      </c>
      <c r="P2901">
        <v>15</v>
      </c>
      <c r="Q2901">
        <v>6</v>
      </c>
      <c r="R2901" s="1">
        <f t="shared" si="574"/>
        <v>15.569343065693431</v>
      </c>
      <c r="S2901" s="1">
        <f t="shared" si="575"/>
        <v>12</v>
      </c>
      <c r="T2901" s="1">
        <f t="shared" si="576"/>
        <v>13.668654534676088</v>
      </c>
      <c r="U2901" s="1">
        <f t="shared" si="577"/>
        <v>18</v>
      </c>
      <c r="W2901">
        <f t="shared" si="578"/>
        <v>5.908093132292608</v>
      </c>
      <c r="X2901">
        <f t="shared" si="579"/>
        <v>36</v>
      </c>
      <c r="Y2901">
        <f t="shared" si="580"/>
        <v>18.760553539982013</v>
      </c>
      <c r="AA2901">
        <f t="shared" si="581"/>
        <v>2.4306569343065689</v>
      </c>
      <c r="AB2901">
        <f t="shared" si="582"/>
        <v>6</v>
      </c>
      <c r="AC2901">
        <f t="shared" si="583"/>
        <v>4.3313454653239116</v>
      </c>
      <c r="AE2901">
        <f t="shared" si="584"/>
        <v>2.4306569343065689</v>
      </c>
      <c r="AF2901">
        <f t="shared" si="585"/>
        <v>6</v>
      </c>
      <c r="AG2901">
        <f t="shared" si="586"/>
        <v>4.3313454653239116</v>
      </c>
    </row>
    <row r="2902" spans="1:33" x14ac:dyDescent="0.25">
      <c r="A2902" t="s">
        <v>17</v>
      </c>
      <c r="B2902">
        <v>711</v>
      </c>
      <c r="C2902">
        <v>18</v>
      </c>
      <c r="D2902">
        <v>544</v>
      </c>
      <c r="E2902">
        <v>12</v>
      </c>
      <c r="F2902" t="s">
        <v>1097</v>
      </c>
      <c r="G2902" t="s">
        <v>147</v>
      </c>
      <c r="H2902">
        <v>2012</v>
      </c>
      <c r="I2902">
        <v>4</v>
      </c>
      <c r="J2902">
        <v>15</v>
      </c>
      <c r="K2902">
        <v>15</v>
      </c>
      <c r="L2902">
        <v>6</v>
      </c>
      <c r="M2902">
        <v>2012</v>
      </c>
      <c r="N2902">
        <v>3</v>
      </c>
      <c r="O2902">
        <v>11</v>
      </c>
      <c r="P2902">
        <v>15</v>
      </c>
      <c r="Q2902">
        <v>6</v>
      </c>
      <c r="R2902" s="1">
        <f t="shared" si="574"/>
        <v>15.683823529411764</v>
      </c>
      <c r="S2902" s="1">
        <f t="shared" si="575"/>
        <v>12</v>
      </c>
      <c r="T2902" s="1">
        <f t="shared" si="576"/>
        <v>13.718814903370523</v>
      </c>
      <c r="U2902" s="1">
        <f t="shared" si="577"/>
        <v>18</v>
      </c>
      <c r="W2902">
        <f t="shared" si="578"/>
        <v>5.3646734429065752</v>
      </c>
      <c r="X2902">
        <f t="shared" si="579"/>
        <v>36</v>
      </c>
      <c r="Y2902">
        <f t="shared" si="580"/>
        <v>18.328545831602341</v>
      </c>
      <c r="AA2902">
        <f t="shared" si="581"/>
        <v>2.3161764705882355</v>
      </c>
      <c r="AB2902">
        <f t="shared" si="582"/>
        <v>6</v>
      </c>
      <c r="AC2902">
        <f t="shared" si="583"/>
        <v>4.2811850966294767</v>
      </c>
      <c r="AE2902">
        <f t="shared" si="584"/>
        <v>2.3161764705882355</v>
      </c>
      <c r="AF2902">
        <f t="shared" si="585"/>
        <v>6</v>
      </c>
      <c r="AG2902">
        <f t="shared" si="586"/>
        <v>4.2811850966294767</v>
      </c>
    </row>
    <row r="2903" spans="1:33" x14ac:dyDescent="0.25">
      <c r="A2903" t="s">
        <v>17</v>
      </c>
      <c r="B2903">
        <v>711</v>
      </c>
      <c r="C2903">
        <v>18</v>
      </c>
      <c r="D2903">
        <v>619</v>
      </c>
      <c r="E2903">
        <v>15</v>
      </c>
      <c r="F2903" t="s">
        <v>1097</v>
      </c>
      <c r="G2903" t="s">
        <v>421</v>
      </c>
      <c r="H2903">
        <v>2012</v>
      </c>
      <c r="I2903">
        <v>4</v>
      </c>
      <c r="J2903">
        <v>15</v>
      </c>
      <c r="K2903">
        <v>15</v>
      </c>
      <c r="L2903">
        <v>6</v>
      </c>
      <c r="M2903">
        <v>2012</v>
      </c>
      <c r="N2903">
        <v>3</v>
      </c>
      <c r="O2903">
        <v>18</v>
      </c>
      <c r="P2903">
        <v>15</v>
      </c>
      <c r="Q2903">
        <v>6</v>
      </c>
      <c r="R2903" s="1">
        <f t="shared" si="574"/>
        <v>17.22940226171244</v>
      </c>
      <c r="S2903" s="1">
        <f t="shared" si="575"/>
        <v>15</v>
      </c>
      <c r="T2903" s="1">
        <f t="shared" si="576"/>
        <v>16.076101328546255</v>
      </c>
      <c r="U2903" s="1">
        <f t="shared" si="577"/>
        <v>18</v>
      </c>
      <c r="W2903">
        <f t="shared" si="578"/>
        <v>0.59382087425390206</v>
      </c>
      <c r="X2903">
        <f t="shared" si="579"/>
        <v>9</v>
      </c>
      <c r="Y2903">
        <f t="shared" si="580"/>
        <v>3.7013860980214863</v>
      </c>
      <c r="AA2903">
        <f t="shared" si="581"/>
        <v>0.77059773828755951</v>
      </c>
      <c r="AB2903">
        <f t="shared" si="582"/>
        <v>3</v>
      </c>
      <c r="AC2903">
        <f t="shared" si="583"/>
        <v>1.9238986714537454</v>
      </c>
      <c r="AE2903">
        <f t="shared" si="584"/>
        <v>0.77059773828755951</v>
      </c>
      <c r="AF2903">
        <f t="shared" si="585"/>
        <v>3</v>
      </c>
      <c r="AG2903">
        <f t="shared" si="586"/>
        <v>1.9238986714537454</v>
      </c>
    </row>
    <row r="2904" spans="1:33" x14ac:dyDescent="0.25">
      <c r="A2904" t="s">
        <v>17</v>
      </c>
      <c r="B2904">
        <v>711</v>
      </c>
      <c r="C2904">
        <v>18</v>
      </c>
      <c r="D2904">
        <v>657</v>
      </c>
      <c r="E2904">
        <v>13</v>
      </c>
      <c r="F2904" t="s">
        <v>1097</v>
      </c>
      <c r="G2904" t="s">
        <v>590</v>
      </c>
      <c r="H2904">
        <v>2012</v>
      </c>
      <c r="I2904">
        <v>4</v>
      </c>
      <c r="J2904">
        <v>15</v>
      </c>
      <c r="K2904">
        <v>15</v>
      </c>
      <c r="L2904">
        <v>6</v>
      </c>
      <c r="M2904">
        <v>2012</v>
      </c>
      <c r="N2904">
        <v>3</v>
      </c>
      <c r="O2904">
        <v>25</v>
      </c>
      <c r="P2904">
        <v>15</v>
      </c>
      <c r="Q2904">
        <v>6</v>
      </c>
      <c r="R2904" s="1">
        <f t="shared" si="574"/>
        <v>14.068493150684931</v>
      </c>
      <c r="S2904" s="1">
        <f t="shared" si="575"/>
        <v>13</v>
      </c>
      <c r="T2904" s="1">
        <f t="shared" si="576"/>
        <v>13.523698124363177</v>
      </c>
      <c r="U2904" s="1">
        <f t="shared" si="577"/>
        <v>18</v>
      </c>
      <c r="W2904">
        <f t="shared" si="578"/>
        <v>15.456746106211298</v>
      </c>
      <c r="X2904">
        <f t="shared" si="579"/>
        <v>25</v>
      </c>
      <c r="Y2904">
        <f t="shared" si="580"/>
        <v>20.037278481829738</v>
      </c>
      <c r="AA2904">
        <f t="shared" si="581"/>
        <v>3.9315068493150687</v>
      </c>
      <c r="AB2904">
        <f t="shared" si="582"/>
        <v>5</v>
      </c>
      <c r="AC2904">
        <f t="shared" si="583"/>
        <v>4.4763018756368229</v>
      </c>
      <c r="AE2904">
        <f t="shared" si="584"/>
        <v>3.9315068493150687</v>
      </c>
      <c r="AF2904">
        <f t="shared" si="585"/>
        <v>5</v>
      </c>
      <c r="AG2904">
        <f t="shared" si="586"/>
        <v>4.4763018756368229</v>
      </c>
    </row>
    <row r="2905" spans="1:33" x14ac:dyDescent="0.25">
      <c r="A2905" t="s">
        <v>17</v>
      </c>
      <c r="B2905">
        <v>711</v>
      </c>
      <c r="C2905">
        <v>18</v>
      </c>
      <c r="D2905">
        <v>653</v>
      </c>
      <c r="E2905">
        <v>16</v>
      </c>
      <c r="F2905" t="s">
        <v>1097</v>
      </c>
      <c r="G2905" t="s">
        <v>759</v>
      </c>
      <c r="H2905">
        <v>2012</v>
      </c>
      <c r="I2905">
        <v>4</v>
      </c>
      <c r="J2905">
        <v>15</v>
      </c>
      <c r="K2905">
        <v>15</v>
      </c>
      <c r="L2905">
        <v>6</v>
      </c>
      <c r="M2905">
        <v>2012</v>
      </c>
      <c r="N2905">
        <v>4</v>
      </c>
      <c r="O2905">
        <v>1</v>
      </c>
      <c r="P2905">
        <v>15</v>
      </c>
      <c r="Q2905">
        <v>6</v>
      </c>
      <c r="R2905" s="1">
        <f t="shared" si="574"/>
        <v>17.421133231240429</v>
      </c>
      <c r="S2905" s="1">
        <f t="shared" si="575"/>
        <v>16</v>
      </c>
      <c r="T2905" s="1">
        <f t="shared" si="576"/>
        <v>16.695452425730991</v>
      </c>
      <c r="U2905" s="1">
        <f t="shared" si="577"/>
        <v>18</v>
      </c>
      <c r="W2905">
        <f t="shared" si="578"/>
        <v>0.3350867359741469</v>
      </c>
      <c r="X2905">
        <f t="shared" si="579"/>
        <v>4</v>
      </c>
      <c r="Y2905">
        <f t="shared" si="580"/>
        <v>1.7018443735311548</v>
      </c>
      <c r="AA2905">
        <f t="shared" si="581"/>
        <v>0.57886676875957122</v>
      </c>
      <c r="AB2905">
        <f t="shared" si="582"/>
        <v>2</v>
      </c>
      <c r="AC2905">
        <f t="shared" si="583"/>
        <v>1.3045475742690087</v>
      </c>
      <c r="AE2905">
        <f t="shared" si="584"/>
        <v>0.57886676875957122</v>
      </c>
      <c r="AF2905">
        <f t="shared" si="585"/>
        <v>2</v>
      </c>
      <c r="AG2905">
        <f t="shared" si="586"/>
        <v>1.3045475742690087</v>
      </c>
    </row>
    <row r="2906" spans="1:33" x14ac:dyDescent="0.25">
      <c r="A2906" t="s">
        <v>17</v>
      </c>
      <c r="B2906">
        <v>711</v>
      </c>
      <c r="C2906">
        <v>18</v>
      </c>
      <c r="D2906">
        <v>492</v>
      </c>
      <c r="E2906">
        <v>15</v>
      </c>
      <c r="F2906" t="s">
        <v>1097</v>
      </c>
      <c r="G2906" t="s">
        <v>928</v>
      </c>
      <c r="H2906">
        <v>2012</v>
      </c>
      <c r="I2906">
        <v>4</v>
      </c>
      <c r="J2906">
        <v>15</v>
      </c>
      <c r="K2906">
        <v>15</v>
      </c>
      <c r="L2906">
        <v>6</v>
      </c>
      <c r="M2906">
        <v>2012</v>
      </c>
      <c r="N2906">
        <v>4</v>
      </c>
      <c r="O2906">
        <v>8</v>
      </c>
      <c r="P2906">
        <v>15</v>
      </c>
      <c r="Q2906">
        <v>6</v>
      </c>
      <c r="R2906" s="1">
        <f t="shared" si="574"/>
        <v>21.676829268292682</v>
      </c>
      <c r="S2906" s="1">
        <f t="shared" si="575"/>
        <v>15</v>
      </c>
      <c r="T2906" s="1">
        <f t="shared" si="576"/>
        <v>18.031983779506632</v>
      </c>
      <c r="U2906" s="1">
        <f t="shared" si="577"/>
        <v>18</v>
      </c>
      <c r="W2906">
        <f t="shared" si="578"/>
        <v>13.519073468173699</v>
      </c>
      <c r="X2906">
        <f t="shared" si="579"/>
        <v>9</v>
      </c>
      <c r="Y2906">
        <f t="shared" si="580"/>
        <v>1.0229621515288534E-3</v>
      </c>
      <c r="AA2906">
        <f t="shared" si="581"/>
        <v>3.676829268292682</v>
      </c>
      <c r="AB2906">
        <f t="shared" si="582"/>
        <v>3</v>
      </c>
      <c r="AC2906">
        <f t="shared" si="583"/>
        <v>3.1983779506632004E-2</v>
      </c>
      <c r="AE2906">
        <f t="shared" si="584"/>
        <v>3.676829268292682</v>
      </c>
      <c r="AF2906">
        <f t="shared" si="585"/>
        <v>3</v>
      </c>
      <c r="AG2906">
        <f t="shared" si="586"/>
        <v>3.1983779506632004E-2</v>
      </c>
    </row>
    <row r="2907" spans="1:33" x14ac:dyDescent="0.25">
      <c r="A2907" t="s">
        <v>17</v>
      </c>
      <c r="B2907">
        <v>710</v>
      </c>
      <c r="C2907">
        <v>19</v>
      </c>
      <c r="D2907">
        <v>552</v>
      </c>
      <c r="E2907">
        <v>14</v>
      </c>
      <c r="F2907" t="s">
        <v>1098</v>
      </c>
      <c r="G2907" t="s">
        <v>150</v>
      </c>
      <c r="H2907">
        <v>2012</v>
      </c>
      <c r="I2907">
        <v>4</v>
      </c>
      <c r="J2907">
        <v>15</v>
      </c>
      <c r="K2907">
        <v>16</v>
      </c>
      <c r="L2907">
        <v>6</v>
      </c>
      <c r="M2907">
        <v>2012</v>
      </c>
      <c r="N2907">
        <v>3</v>
      </c>
      <c r="O2907">
        <v>4</v>
      </c>
      <c r="P2907">
        <v>16</v>
      </c>
      <c r="Q2907">
        <v>6</v>
      </c>
      <c r="R2907" s="1">
        <f t="shared" si="574"/>
        <v>18.007246376811594</v>
      </c>
      <c r="S2907" s="1">
        <f t="shared" si="575"/>
        <v>14</v>
      </c>
      <c r="T2907" s="1">
        <f t="shared" si="576"/>
        <v>15.877702896683838</v>
      </c>
      <c r="U2907" s="1">
        <f t="shared" si="577"/>
        <v>19</v>
      </c>
      <c r="W2907">
        <f t="shared" si="578"/>
        <v>0.98555975635370807</v>
      </c>
      <c r="X2907">
        <f t="shared" si="579"/>
        <v>25</v>
      </c>
      <c r="Y2907">
        <f t="shared" si="580"/>
        <v>9.7487392013764982</v>
      </c>
      <c r="AA2907">
        <f t="shared" si="581"/>
        <v>0.99275362318840621</v>
      </c>
      <c r="AB2907">
        <f t="shared" si="582"/>
        <v>5</v>
      </c>
      <c r="AC2907">
        <f t="shared" si="583"/>
        <v>3.1222971033161624</v>
      </c>
      <c r="AE2907">
        <f t="shared" si="584"/>
        <v>0.99275362318840621</v>
      </c>
      <c r="AF2907">
        <f t="shared" si="585"/>
        <v>5</v>
      </c>
      <c r="AG2907">
        <f t="shared" si="586"/>
        <v>3.1222971033161624</v>
      </c>
    </row>
    <row r="2908" spans="1:33" x14ac:dyDescent="0.25">
      <c r="A2908" t="s">
        <v>17</v>
      </c>
      <c r="B2908">
        <v>710</v>
      </c>
      <c r="C2908">
        <v>19</v>
      </c>
      <c r="D2908">
        <v>547</v>
      </c>
      <c r="E2908">
        <v>10</v>
      </c>
      <c r="F2908" t="s">
        <v>1098</v>
      </c>
      <c r="G2908" t="s">
        <v>149</v>
      </c>
      <c r="H2908">
        <v>2012</v>
      </c>
      <c r="I2908">
        <v>4</v>
      </c>
      <c r="J2908">
        <v>15</v>
      </c>
      <c r="K2908">
        <v>16</v>
      </c>
      <c r="L2908">
        <v>6</v>
      </c>
      <c r="M2908">
        <v>2012</v>
      </c>
      <c r="N2908">
        <v>3</v>
      </c>
      <c r="O2908">
        <v>11</v>
      </c>
      <c r="P2908">
        <v>16</v>
      </c>
      <c r="Q2908">
        <v>6</v>
      </c>
      <c r="R2908" s="1">
        <f t="shared" si="574"/>
        <v>12.979890310786105</v>
      </c>
      <c r="S2908" s="1">
        <f t="shared" si="575"/>
        <v>10</v>
      </c>
      <c r="T2908" s="1">
        <f t="shared" si="576"/>
        <v>11.392932155852639</v>
      </c>
      <c r="U2908" s="1">
        <f t="shared" si="577"/>
        <v>19</v>
      </c>
      <c r="W2908">
        <f t="shared" si="578"/>
        <v>36.241720670167012</v>
      </c>
      <c r="X2908">
        <f t="shared" si="579"/>
        <v>81</v>
      </c>
      <c r="Y2908">
        <f t="shared" si="580"/>
        <v>57.867481185460775</v>
      </c>
      <c r="AA2908">
        <f t="shared" si="581"/>
        <v>6.0201096892138946</v>
      </c>
      <c r="AB2908">
        <f t="shared" si="582"/>
        <v>9</v>
      </c>
      <c r="AC2908">
        <f t="shared" si="583"/>
        <v>7.6070678441473607</v>
      </c>
      <c r="AE2908">
        <f t="shared" si="584"/>
        <v>6.0201096892138946</v>
      </c>
      <c r="AF2908">
        <f t="shared" si="585"/>
        <v>9</v>
      </c>
      <c r="AG2908">
        <f t="shared" si="586"/>
        <v>7.6070678441473607</v>
      </c>
    </row>
    <row r="2909" spans="1:33" x14ac:dyDescent="0.25">
      <c r="A2909" t="s">
        <v>17</v>
      </c>
      <c r="B2909">
        <v>710</v>
      </c>
      <c r="C2909">
        <v>19</v>
      </c>
      <c r="D2909">
        <v>620</v>
      </c>
      <c r="E2909">
        <v>12</v>
      </c>
      <c r="F2909" t="s">
        <v>1098</v>
      </c>
      <c r="G2909" t="s">
        <v>422</v>
      </c>
      <c r="H2909">
        <v>2012</v>
      </c>
      <c r="I2909">
        <v>4</v>
      </c>
      <c r="J2909">
        <v>15</v>
      </c>
      <c r="K2909">
        <v>16</v>
      </c>
      <c r="L2909">
        <v>6</v>
      </c>
      <c r="M2909">
        <v>2012</v>
      </c>
      <c r="N2909">
        <v>3</v>
      </c>
      <c r="O2909">
        <v>18</v>
      </c>
      <c r="P2909">
        <v>16</v>
      </c>
      <c r="Q2909">
        <v>6</v>
      </c>
      <c r="R2909" s="1">
        <f t="shared" si="574"/>
        <v>13.741935483870968</v>
      </c>
      <c r="S2909" s="1">
        <f t="shared" si="575"/>
        <v>12</v>
      </c>
      <c r="T2909" s="1">
        <f t="shared" si="576"/>
        <v>12.841465095792287</v>
      </c>
      <c r="U2909" s="1">
        <f t="shared" si="577"/>
        <v>19</v>
      </c>
      <c r="W2909">
        <f t="shared" si="578"/>
        <v>27.647242455775231</v>
      </c>
      <c r="X2909">
        <f t="shared" si="579"/>
        <v>49</v>
      </c>
      <c r="Y2909">
        <f t="shared" si="580"/>
        <v>37.927552166344704</v>
      </c>
      <c r="AA2909">
        <f t="shared" si="581"/>
        <v>5.258064516129032</v>
      </c>
      <c r="AB2909">
        <f t="shared" si="582"/>
        <v>7</v>
      </c>
      <c r="AC2909">
        <f t="shared" si="583"/>
        <v>6.1585349042077127</v>
      </c>
      <c r="AE2909">
        <f t="shared" si="584"/>
        <v>5.258064516129032</v>
      </c>
      <c r="AF2909">
        <f t="shared" si="585"/>
        <v>7</v>
      </c>
      <c r="AG2909">
        <f t="shared" si="586"/>
        <v>6.1585349042077127</v>
      </c>
    </row>
    <row r="2910" spans="1:33" x14ac:dyDescent="0.25">
      <c r="A2910" t="s">
        <v>17</v>
      </c>
      <c r="B2910">
        <v>710</v>
      </c>
      <c r="C2910">
        <v>19</v>
      </c>
      <c r="D2910">
        <v>649</v>
      </c>
      <c r="E2910">
        <v>13</v>
      </c>
      <c r="F2910" t="s">
        <v>1098</v>
      </c>
      <c r="G2910" t="s">
        <v>591</v>
      </c>
      <c r="H2910">
        <v>2012</v>
      </c>
      <c r="I2910">
        <v>4</v>
      </c>
      <c r="J2910">
        <v>15</v>
      </c>
      <c r="K2910">
        <v>16</v>
      </c>
      <c r="L2910">
        <v>6</v>
      </c>
      <c r="M2910">
        <v>2012</v>
      </c>
      <c r="N2910">
        <v>3</v>
      </c>
      <c r="O2910">
        <v>25</v>
      </c>
      <c r="P2910">
        <v>16</v>
      </c>
      <c r="Q2910">
        <v>6</v>
      </c>
      <c r="R2910" s="1">
        <f t="shared" si="574"/>
        <v>14.221879815100154</v>
      </c>
      <c r="S2910" s="1">
        <f t="shared" si="575"/>
        <v>13</v>
      </c>
      <c r="T2910" s="1">
        <f t="shared" si="576"/>
        <v>13.597221686664597</v>
      </c>
      <c r="U2910" s="1">
        <f t="shared" si="577"/>
        <v>19</v>
      </c>
      <c r="W2910">
        <f t="shared" si="578"/>
        <v>22.830432501347339</v>
      </c>
      <c r="X2910">
        <f t="shared" si="579"/>
        <v>36</v>
      </c>
      <c r="Y2910">
        <f t="shared" si="580"/>
        <v>29.190013503047346</v>
      </c>
      <c r="AA2910">
        <f t="shared" si="581"/>
        <v>4.778120184899846</v>
      </c>
      <c r="AB2910">
        <f t="shared" si="582"/>
        <v>6</v>
      </c>
      <c r="AC2910">
        <f t="shared" si="583"/>
        <v>5.4027783133354035</v>
      </c>
      <c r="AE2910">
        <f t="shared" si="584"/>
        <v>4.778120184899846</v>
      </c>
      <c r="AF2910">
        <f t="shared" si="585"/>
        <v>6</v>
      </c>
      <c r="AG2910">
        <f t="shared" si="586"/>
        <v>5.4027783133354035</v>
      </c>
    </row>
    <row r="2911" spans="1:33" x14ac:dyDescent="0.25">
      <c r="A2911" t="s">
        <v>17</v>
      </c>
      <c r="B2911">
        <v>710</v>
      </c>
      <c r="C2911">
        <v>19</v>
      </c>
      <c r="D2911">
        <v>651</v>
      </c>
      <c r="E2911">
        <v>11</v>
      </c>
      <c r="F2911" t="s">
        <v>1098</v>
      </c>
      <c r="G2911" t="s">
        <v>760</v>
      </c>
      <c r="H2911">
        <v>2012</v>
      </c>
      <c r="I2911">
        <v>4</v>
      </c>
      <c r="J2911">
        <v>15</v>
      </c>
      <c r="K2911">
        <v>16</v>
      </c>
      <c r="L2911">
        <v>6</v>
      </c>
      <c r="M2911">
        <v>2012</v>
      </c>
      <c r="N2911">
        <v>4</v>
      </c>
      <c r="O2911">
        <v>1</v>
      </c>
      <c r="P2911">
        <v>16</v>
      </c>
      <c r="Q2911">
        <v>6</v>
      </c>
      <c r="R2911" s="1">
        <f t="shared" si="574"/>
        <v>11.996927803379416</v>
      </c>
      <c r="S2911" s="1">
        <f t="shared" si="575"/>
        <v>11</v>
      </c>
      <c r="T2911" s="1">
        <f t="shared" si="576"/>
        <v>11.48765449677059</v>
      </c>
      <c r="U2911" s="1">
        <f t="shared" si="577"/>
        <v>19</v>
      </c>
      <c r="W2911">
        <f t="shared" si="578"/>
        <v>49.043020191080252</v>
      </c>
      <c r="X2911">
        <f t="shared" si="579"/>
        <v>64</v>
      </c>
      <c r="Y2911">
        <f t="shared" si="580"/>
        <v>56.435334959891136</v>
      </c>
      <c r="AA2911">
        <f t="shared" si="581"/>
        <v>7.0030721966205842</v>
      </c>
      <c r="AB2911">
        <f t="shared" si="582"/>
        <v>8</v>
      </c>
      <c r="AC2911">
        <f t="shared" si="583"/>
        <v>7.51234550322941</v>
      </c>
      <c r="AE2911">
        <f t="shared" si="584"/>
        <v>7.0030721966205842</v>
      </c>
      <c r="AF2911">
        <f t="shared" si="585"/>
        <v>8</v>
      </c>
      <c r="AG2911">
        <f t="shared" si="586"/>
        <v>7.51234550322941</v>
      </c>
    </row>
    <row r="2912" spans="1:33" x14ac:dyDescent="0.25">
      <c r="A2912" t="s">
        <v>17</v>
      </c>
      <c r="B2912">
        <v>710</v>
      </c>
      <c r="C2912">
        <v>19</v>
      </c>
      <c r="D2912">
        <v>492</v>
      </c>
      <c r="E2912">
        <v>13</v>
      </c>
      <c r="F2912" t="s">
        <v>1098</v>
      </c>
      <c r="G2912" t="s">
        <v>929</v>
      </c>
      <c r="H2912">
        <v>2012</v>
      </c>
      <c r="I2912">
        <v>4</v>
      </c>
      <c r="J2912">
        <v>15</v>
      </c>
      <c r="K2912">
        <v>16</v>
      </c>
      <c r="L2912">
        <v>6</v>
      </c>
      <c r="M2912">
        <v>2012</v>
      </c>
      <c r="N2912">
        <v>4</v>
      </c>
      <c r="O2912">
        <v>8</v>
      </c>
      <c r="P2912">
        <v>16</v>
      </c>
      <c r="Q2912">
        <v>6</v>
      </c>
      <c r="R2912" s="1">
        <f t="shared" si="574"/>
        <v>18.760162601626018</v>
      </c>
      <c r="S2912" s="1">
        <f t="shared" si="575"/>
        <v>13</v>
      </c>
      <c r="T2912" s="1">
        <f t="shared" si="576"/>
        <v>15.616725451295423</v>
      </c>
      <c r="U2912" s="1">
        <f t="shared" si="577"/>
        <v>19</v>
      </c>
      <c r="W2912">
        <f t="shared" si="578"/>
        <v>5.7521977658800301E-2</v>
      </c>
      <c r="X2912">
        <f t="shared" si="579"/>
        <v>36</v>
      </c>
      <c r="Y2912">
        <f t="shared" si="580"/>
        <v>11.446546671912159</v>
      </c>
      <c r="AA2912">
        <f t="shared" si="581"/>
        <v>0.23983739837398232</v>
      </c>
      <c r="AB2912">
        <f t="shared" si="582"/>
        <v>6</v>
      </c>
      <c r="AC2912">
        <f t="shared" si="583"/>
        <v>3.383274548704577</v>
      </c>
      <c r="AE2912">
        <f t="shared" si="584"/>
        <v>0.23983739837398232</v>
      </c>
      <c r="AF2912">
        <f t="shared" si="585"/>
        <v>6</v>
      </c>
      <c r="AG2912">
        <f t="shared" si="586"/>
        <v>3.383274548704577</v>
      </c>
    </row>
    <row r="2913" spans="1:33" x14ac:dyDescent="0.25">
      <c r="A2913" t="s">
        <v>17</v>
      </c>
      <c r="B2913">
        <v>709</v>
      </c>
      <c r="C2913">
        <v>22</v>
      </c>
      <c r="D2913">
        <v>555</v>
      </c>
      <c r="E2913">
        <v>11</v>
      </c>
      <c r="F2913" t="s">
        <v>1099</v>
      </c>
      <c r="G2913" t="s">
        <v>152</v>
      </c>
      <c r="H2913">
        <v>2012</v>
      </c>
      <c r="I2913">
        <v>4</v>
      </c>
      <c r="J2913">
        <v>15</v>
      </c>
      <c r="K2913">
        <v>17</v>
      </c>
      <c r="L2913">
        <v>6</v>
      </c>
      <c r="M2913">
        <v>2012</v>
      </c>
      <c r="N2913">
        <v>3</v>
      </c>
      <c r="O2913">
        <v>4</v>
      </c>
      <c r="P2913">
        <v>17</v>
      </c>
      <c r="Q2913">
        <v>6</v>
      </c>
      <c r="R2913" s="1">
        <f t="shared" si="574"/>
        <v>14.052252252252252</v>
      </c>
      <c r="S2913" s="1">
        <f t="shared" si="575"/>
        <v>11</v>
      </c>
      <c r="T2913" s="1">
        <f t="shared" si="576"/>
        <v>12.432810413368925</v>
      </c>
      <c r="U2913" s="1">
        <f t="shared" si="577"/>
        <v>22</v>
      </c>
      <c r="W2913">
        <f t="shared" si="578"/>
        <v>63.166694261829399</v>
      </c>
      <c r="X2913">
        <f t="shared" si="579"/>
        <v>121</v>
      </c>
      <c r="Y2913">
        <f t="shared" si="580"/>
        <v>91.531116586542083</v>
      </c>
      <c r="AA2913">
        <f t="shared" si="581"/>
        <v>7.9477477477477478</v>
      </c>
      <c r="AB2913">
        <f t="shared" si="582"/>
        <v>11</v>
      </c>
      <c r="AC2913">
        <f t="shared" si="583"/>
        <v>9.5671895866310752</v>
      </c>
      <c r="AE2913">
        <f t="shared" si="584"/>
        <v>7.9477477477477478</v>
      </c>
      <c r="AF2913">
        <f t="shared" si="585"/>
        <v>11</v>
      </c>
      <c r="AG2913">
        <f t="shared" si="586"/>
        <v>9.5671895866310752</v>
      </c>
    </row>
    <row r="2914" spans="1:33" x14ac:dyDescent="0.25">
      <c r="A2914" t="s">
        <v>17</v>
      </c>
      <c r="B2914">
        <v>709</v>
      </c>
      <c r="C2914">
        <v>22</v>
      </c>
      <c r="D2914">
        <v>543</v>
      </c>
      <c r="E2914">
        <v>14</v>
      </c>
      <c r="F2914" t="s">
        <v>1099</v>
      </c>
      <c r="G2914" t="s">
        <v>151</v>
      </c>
      <c r="H2914">
        <v>2012</v>
      </c>
      <c r="I2914">
        <v>4</v>
      </c>
      <c r="J2914">
        <v>15</v>
      </c>
      <c r="K2914">
        <v>17</v>
      </c>
      <c r="L2914">
        <v>6</v>
      </c>
      <c r="M2914">
        <v>2012</v>
      </c>
      <c r="N2914">
        <v>3</v>
      </c>
      <c r="O2914">
        <v>11</v>
      </c>
      <c r="P2914">
        <v>17</v>
      </c>
      <c r="Q2914">
        <v>6</v>
      </c>
      <c r="R2914" s="1">
        <f t="shared" si="574"/>
        <v>18.279926335174952</v>
      </c>
      <c r="S2914" s="1">
        <f t="shared" si="575"/>
        <v>14</v>
      </c>
      <c r="T2914" s="1">
        <f t="shared" si="576"/>
        <v>15.997467571226682</v>
      </c>
      <c r="U2914" s="1">
        <f t="shared" si="577"/>
        <v>22</v>
      </c>
      <c r="W2914">
        <f t="shared" si="578"/>
        <v>13.838948071724861</v>
      </c>
      <c r="X2914">
        <f t="shared" si="579"/>
        <v>64</v>
      </c>
      <c r="Y2914">
        <f t="shared" si="580"/>
        <v>36.030395558475306</v>
      </c>
      <c r="AA2914">
        <f t="shared" si="581"/>
        <v>3.7200736648250476</v>
      </c>
      <c r="AB2914">
        <f t="shared" si="582"/>
        <v>8</v>
      </c>
      <c r="AC2914">
        <f t="shared" si="583"/>
        <v>6.0025324287733177</v>
      </c>
      <c r="AE2914">
        <f t="shared" si="584"/>
        <v>3.7200736648250476</v>
      </c>
      <c r="AF2914">
        <f t="shared" si="585"/>
        <v>8</v>
      </c>
      <c r="AG2914">
        <f t="shared" si="586"/>
        <v>6.0025324287733177</v>
      </c>
    </row>
    <row r="2915" spans="1:33" x14ac:dyDescent="0.25">
      <c r="A2915" t="s">
        <v>17</v>
      </c>
      <c r="B2915">
        <v>709</v>
      </c>
      <c r="C2915">
        <v>22</v>
      </c>
      <c r="D2915">
        <v>612</v>
      </c>
      <c r="E2915">
        <v>12</v>
      </c>
      <c r="F2915" t="s">
        <v>1099</v>
      </c>
      <c r="G2915" t="s">
        <v>423</v>
      </c>
      <c r="H2915">
        <v>2012</v>
      </c>
      <c r="I2915">
        <v>4</v>
      </c>
      <c r="J2915">
        <v>15</v>
      </c>
      <c r="K2915">
        <v>17</v>
      </c>
      <c r="L2915">
        <v>6</v>
      </c>
      <c r="M2915">
        <v>2012</v>
      </c>
      <c r="N2915">
        <v>3</v>
      </c>
      <c r="O2915">
        <v>18</v>
      </c>
      <c r="P2915">
        <v>17</v>
      </c>
      <c r="Q2915">
        <v>6</v>
      </c>
      <c r="R2915" s="1">
        <f t="shared" si="574"/>
        <v>13.901960784313726</v>
      </c>
      <c r="S2915" s="1">
        <f t="shared" si="575"/>
        <v>12</v>
      </c>
      <c r="T2915" s="1">
        <f t="shared" si="576"/>
        <v>12.916018326549583</v>
      </c>
      <c r="U2915" s="1">
        <f t="shared" si="577"/>
        <v>22</v>
      </c>
      <c r="W2915">
        <f t="shared" si="578"/>
        <v>65.578239138792767</v>
      </c>
      <c r="X2915">
        <f t="shared" si="579"/>
        <v>100</v>
      </c>
      <c r="Y2915">
        <f t="shared" si="580"/>
        <v>82.518723043583037</v>
      </c>
      <c r="AA2915">
        <f t="shared" si="581"/>
        <v>8.0980392156862742</v>
      </c>
      <c r="AB2915">
        <f t="shared" si="582"/>
        <v>10</v>
      </c>
      <c r="AC2915">
        <f t="shared" si="583"/>
        <v>9.0839816734504168</v>
      </c>
      <c r="AE2915">
        <f t="shared" si="584"/>
        <v>8.0980392156862742</v>
      </c>
      <c r="AF2915">
        <f t="shared" si="585"/>
        <v>10</v>
      </c>
      <c r="AG2915">
        <f t="shared" si="586"/>
        <v>9.0839816734504168</v>
      </c>
    </row>
    <row r="2916" spans="1:33" x14ac:dyDescent="0.25">
      <c r="A2916" t="s">
        <v>17</v>
      </c>
      <c r="B2916">
        <v>709</v>
      </c>
      <c r="C2916">
        <v>22</v>
      </c>
      <c r="D2916">
        <v>648</v>
      </c>
      <c r="E2916">
        <v>11</v>
      </c>
      <c r="F2916" t="s">
        <v>1099</v>
      </c>
      <c r="G2916" t="s">
        <v>592</v>
      </c>
      <c r="H2916">
        <v>2012</v>
      </c>
      <c r="I2916">
        <v>4</v>
      </c>
      <c r="J2916">
        <v>15</v>
      </c>
      <c r="K2916">
        <v>17</v>
      </c>
      <c r="L2916">
        <v>6</v>
      </c>
      <c r="M2916">
        <v>2012</v>
      </c>
      <c r="N2916">
        <v>3</v>
      </c>
      <c r="O2916">
        <v>25</v>
      </c>
      <c r="P2916">
        <v>17</v>
      </c>
      <c r="Q2916">
        <v>6</v>
      </c>
      <c r="R2916" s="1">
        <f t="shared" si="574"/>
        <v>12.035493827160494</v>
      </c>
      <c r="S2916" s="1">
        <f t="shared" si="575"/>
        <v>11</v>
      </c>
      <c r="T2916" s="1">
        <f t="shared" si="576"/>
        <v>11.506104123410557</v>
      </c>
      <c r="U2916" s="1">
        <f t="shared" si="577"/>
        <v>22</v>
      </c>
      <c r="W2916">
        <f t="shared" si="578"/>
        <v>99.291383268556629</v>
      </c>
      <c r="X2916">
        <f t="shared" si="579"/>
        <v>121</v>
      </c>
      <c r="Y2916">
        <f t="shared" si="580"/>
        <v>110.12185066870092</v>
      </c>
      <c r="AA2916">
        <f t="shared" si="581"/>
        <v>9.9645061728395063</v>
      </c>
      <c r="AB2916">
        <f t="shared" si="582"/>
        <v>11</v>
      </c>
      <c r="AC2916">
        <f t="shared" si="583"/>
        <v>10.493895876589443</v>
      </c>
      <c r="AE2916">
        <f t="shared" si="584"/>
        <v>9.9645061728395063</v>
      </c>
      <c r="AF2916">
        <f t="shared" si="585"/>
        <v>11</v>
      </c>
      <c r="AG2916">
        <f t="shared" si="586"/>
        <v>10.493895876589443</v>
      </c>
    </row>
    <row r="2917" spans="1:33" x14ac:dyDescent="0.25">
      <c r="A2917" t="s">
        <v>17</v>
      </c>
      <c r="B2917">
        <v>709</v>
      </c>
      <c r="C2917">
        <v>22</v>
      </c>
      <c r="D2917">
        <v>656</v>
      </c>
      <c r="E2917">
        <v>25</v>
      </c>
      <c r="F2917" t="s">
        <v>1099</v>
      </c>
      <c r="G2917" t="s">
        <v>761</v>
      </c>
      <c r="H2917">
        <v>2012</v>
      </c>
      <c r="I2917">
        <v>4</v>
      </c>
      <c r="J2917">
        <v>15</v>
      </c>
      <c r="K2917">
        <v>17</v>
      </c>
      <c r="L2917">
        <v>6</v>
      </c>
      <c r="M2917">
        <v>2012</v>
      </c>
      <c r="N2917">
        <v>4</v>
      </c>
      <c r="O2917">
        <v>1</v>
      </c>
      <c r="P2917">
        <v>17</v>
      </c>
      <c r="Q2917">
        <v>6</v>
      </c>
      <c r="R2917" s="1">
        <f t="shared" si="574"/>
        <v>27.019817073170731</v>
      </c>
      <c r="S2917" s="1">
        <f t="shared" si="575"/>
        <v>25</v>
      </c>
      <c r="T2917" s="1">
        <f t="shared" si="576"/>
        <v>25.990294858451843</v>
      </c>
      <c r="U2917" s="1">
        <f t="shared" si="577"/>
        <v>22</v>
      </c>
      <c r="W2917">
        <f t="shared" si="578"/>
        <v>25.198563448096369</v>
      </c>
      <c r="X2917">
        <f t="shared" si="579"/>
        <v>9</v>
      </c>
      <c r="Y2917">
        <f t="shared" si="580"/>
        <v>15.922453057387218</v>
      </c>
      <c r="AA2917">
        <f t="shared" si="581"/>
        <v>5.0198170731707314</v>
      </c>
      <c r="AB2917">
        <f t="shared" si="582"/>
        <v>3</v>
      </c>
      <c r="AC2917">
        <f t="shared" si="583"/>
        <v>3.9902948584518434</v>
      </c>
      <c r="AE2917">
        <f t="shared" si="584"/>
        <v>5.0198170731707314</v>
      </c>
      <c r="AF2917">
        <f t="shared" si="585"/>
        <v>3</v>
      </c>
      <c r="AG2917">
        <f t="shared" si="586"/>
        <v>3.9902948584518434</v>
      </c>
    </row>
    <row r="2918" spans="1:33" x14ac:dyDescent="0.25">
      <c r="A2918" t="s">
        <v>17</v>
      </c>
      <c r="B2918">
        <v>709</v>
      </c>
      <c r="C2918">
        <v>22</v>
      </c>
      <c r="D2918">
        <v>493</v>
      </c>
      <c r="E2918">
        <v>16</v>
      </c>
      <c r="F2918" t="s">
        <v>1099</v>
      </c>
      <c r="G2918" t="s">
        <v>930</v>
      </c>
      <c r="H2918">
        <v>2012</v>
      </c>
      <c r="I2918">
        <v>4</v>
      </c>
      <c r="J2918">
        <v>15</v>
      </c>
      <c r="K2918">
        <v>17</v>
      </c>
      <c r="L2918">
        <v>6</v>
      </c>
      <c r="M2918">
        <v>2012</v>
      </c>
      <c r="N2918">
        <v>4</v>
      </c>
      <c r="O2918">
        <v>8</v>
      </c>
      <c r="P2918">
        <v>17</v>
      </c>
      <c r="Q2918">
        <v>6</v>
      </c>
      <c r="R2918" s="1">
        <f t="shared" si="574"/>
        <v>23.010141987829616</v>
      </c>
      <c r="S2918" s="1">
        <f t="shared" si="575"/>
        <v>16</v>
      </c>
      <c r="T2918" s="1">
        <f t="shared" si="576"/>
        <v>19.187555128396998</v>
      </c>
      <c r="U2918" s="1">
        <f t="shared" si="577"/>
        <v>22</v>
      </c>
      <c r="W2918">
        <f t="shared" si="578"/>
        <v>1.0203868355763686</v>
      </c>
      <c r="X2918">
        <f t="shared" si="579"/>
        <v>36</v>
      </c>
      <c r="Y2918">
        <f t="shared" si="580"/>
        <v>7.9098461558060285</v>
      </c>
      <c r="AA2918">
        <f t="shared" si="581"/>
        <v>1.0101419878296163</v>
      </c>
      <c r="AB2918">
        <f t="shared" si="582"/>
        <v>6</v>
      </c>
      <c r="AC2918">
        <f t="shared" si="583"/>
        <v>2.8124448716030024</v>
      </c>
      <c r="AE2918">
        <f t="shared" si="584"/>
        <v>1.0101419878296163</v>
      </c>
      <c r="AF2918">
        <f t="shared" si="585"/>
        <v>6</v>
      </c>
      <c r="AG2918">
        <f t="shared" si="586"/>
        <v>2.8124448716030024</v>
      </c>
    </row>
    <row r="2919" spans="1:33" x14ac:dyDescent="0.25">
      <c r="A2919" t="s">
        <v>17</v>
      </c>
      <c r="B2919">
        <v>710</v>
      </c>
      <c r="C2919">
        <v>17</v>
      </c>
      <c r="D2919">
        <v>553</v>
      </c>
      <c r="E2919">
        <v>12</v>
      </c>
      <c r="F2919" t="s">
        <v>1100</v>
      </c>
      <c r="G2919" t="s">
        <v>154</v>
      </c>
      <c r="H2919">
        <v>2012</v>
      </c>
      <c r="I2919">
        <v>4</v>
      </c>
      <c r="J2919">
        <v>15</v>
      </c>
      <c r="K2919">
        <v>18</v>
      </c>
      <c r="L2919">
        <v>6</v>
      </c>
      <c r="M2919">
        <v>2012</v>
      </c>
      <c r="N2919">
        <v>3</v>
      </c>
      <c r="O2919">
        <v>4</v>
      </c>
      <c r="P2919">
        <v>18</v>
      </c>
      <c r="Q2919">
        <v>6</v>
      </c>
      <c r="R2919" s="1">
        <f t="shared" si="574"/>
        <v>15.406871609403256</v>
      </c>
      <c r="S2919" s="1">
        <f t="shared" si="575"/>
        <v>12</v>
      </c>
      <c r="T2919" s="1">
        <f t="shared" si="576"/>
        <v>13.597148940599242</v>
      </c>
      <c r="U2919" s="1">
        <f t="shared" si="577"/>
        <v>17</v>
      </c>
      <c r="W2919">
        <f t="shared" si="578"/>
        <v>2.5380580689253729</v>
      </c>
      <c r="X2919">
        <f t="shared" si="579"/>
        <v>25</v>
      </c>
      <c r="Y2919">
        <f t="shared" si="580"/>
        <v>11.579395332464863</v>
      </c>
      <c r="AA2919">
        <f t="shared" si="581"/>
        <v>1.5931283905967444</v>
      </c>
      <c r="AB2919">
        <f t="shared" si="582"/>
        <v>5</v>
      </c>
      <c r="AC2919">
        <f t="shared" si="583"/>
        <v>3.4028510594007582</v>
      </c>
      <c r="AE2919">
        <f t="shared" si="584"/>
        <v>1.5931283905967444</v>
      </c>
      <c r="AF2919">
        <f t="shared" si="585"/>
        <v>5</v>
      </c>
      <c r="AG2919">
        <f t="shared" si="586"/>
        <v>3.4028510594007582</v>
      </c>
    </row>
    <row r="2920" spans="1:33" x14ac:dyDescent="0.25">
      <c r="A2920" t="s">
        <v>17</v>
      </c>
      <c r="B2920">
        <v>710</v>
      </c>
      <c r="C2920">
        <v>17</v>
      </c>
      <c r="D2920">
        <v>546</v>
      </c>
      <c r="E2920">
        <v>11</v>
      </c>
      <c r="F2920" t="s">
        <v>1100</v>
      </c>
      <c r="G2920" t="s">
        <v>153</v>
      </c>
      <c r="H2920">
        <v>2012</v>
      </c>
      <c r="I2920">
        <v>4</v>
      </c>
      <c r="J2920">
        <v>15</v>
      </c>
      <c r="K2920">
        <v>18</v>
      </c>
      <c r="L2920">
        <v>6</v>
      </c>
      <c r="M2920">
        <v>2012</v>
      </c>
      <c r="N2920">
        <v>3</v>
      </c>
      <c r="O2920">
        <v>11</v>
      </c>
      <c r="P2920">
        <v>18</v>
      </c>
      <c r="Q2920">
        <v>6</v>
      </c>
      <c r="R2920" s="1">
        <f t="shared" si="574"/>
        <v>14.304029304029305</v>
      </c>
      <c r="S2920" s="1">
        <f t="shared" si="575"/>
        <v>11</v>
      </c>
      <c r="T2920" s="1">
        <f t="shared" si="576"/>
        <v>12.543696518344278</v>
      </c>
      <c r="U2920" s="1">
        <f t="shared" si="577"/>
        <v>17</v>
      </c>
      <c r="W2920">
        <f t="shared" si="578"/>
        <v>7.268257993532715</v>
      </c>
      <c r="X2920">
        <f t="shared" si="579"/>
        <v>36</v>
      </c>
      <c r="Y2920">
        <f t="shared" si="580"/>
        <v>19.858640720616908</v>
      </c>
      <c r="AA2920">
        <f t="shared" si="581"/>
        <v>2.6959706959706953</v>
      </c>
      <c r="AB2920">
        <f t="shared" si="582"/>
        <v>6</v>
      </c>
      <c r="AC2920">
        <f t="shared" si="583"/>
        <v>4.4563034816557217</v>
      </c>
      <c r="AE2920">
        <f t="shared" si="584"/>
        <v>2.6959706959706953</v>
      </c>
      <c r="AF2920">
        <f t="shared" si="585"/>
        <v>6</v>
      </c>
      <c r="AG2920">
        <f t="shared" si="586"/>
        <v>4.4563034816557217</v>
      </c>
    </row>
    <row r="2921" spans="1:33" x14ac:dyDescent="0.25">
      <c r="A2921" t="s">
        <v>17</v>
      </c>
      <c r="B2921">
        <v>710</v>
      </c>
      <c r="C2921">
        <v>17</v>
      </c>
      <c r="D2921">
        <v>606</v>
      </c>
      <c r="E2921">
        <v>17</v>
      </c>
      <c r="F2921" t="s">
        <v>1100</v>
      </c>
      <c r="G2921" t="s">
        <v>424</v>
      </c>
      <c r="H2921">
        <v>2012</v>
      </c>
      <c r="I2921">
        <v>4</v>
      </c>
      <c r="J2921">
        <v>15</v>
      </c>
      <c r="K2921">
        <v>18</v>
      </c>
      <c r="L2921">
        <v>6</v>
      </c>
      <c r="M2921">
        <v>2012</v>
      </c>
      <c r="N2921">
        <v>3</v>
      </c>
      <c r="O2921">
        <v>18</v>
      </c>
      <c r="P2921">
        <v>18</v>
      </c>
      <c r="Q2921">
        <v>6</v>
      </c>
      <c r="R2921" s="1">
        <f t="shared" si="574"/>
        <v>19.917491749174918</v>
      </c>
      <c r="S2921" s="1">
        <f t="shared" si="575"/>
        <v>17</v>
      </c>
      <c r="T2921" s="1">
        <f t="shared" si="576"/>
        <v>18.401015182211378</v>
      </c>
      <c r="U2921" s="1">
        <f t="shared" si="577"/>
        <v>17</v>
      </c>
      <c r="W2921">
        <f t="shared" si="578"/>
        <v>8.5117581065037218</v>
      </c>
      <c r="X2921">
        <f t="shared" si="579"/>
        <v>0</v>
      </c>
      <c r="Y2921">
        <f t="shared" si="580"/>
        <v>1.9628435407867797</v>
      </c>
      <c r="AA2921">
        <f t="shared" si="581"/>
        <v>2.9174917491749177</v>
      </c>
      <c r="AB2921">
        <f t="shared" si="582"/>
        <v>0</v>
      </c>
      <c r="AC2921">
        <f t="shared" si="583"/>
        <v>1.4010151822113777</v>
      </c>
      <c r="AE2921">
        <f t="shared" si="584"/>
        <v>2.9174917491749177</v>
      </c>
      <c r="AF2921">
        <f t="shared" si="585"/>
        <v>0</v>
      </c>
      <c r="AG2921">
        <f t="shared" si="586"/>
        <v>1.4010151822113777</v>
      </c>
    </row>
    <row r="2922" spans="1:33" x14ac:dyDescent="0.25">
      <c r="A2922" t="s">
        <v>17</v>
      </c>
      <c r="B2922">
        <v>710</v>
      </c>
      <c r="C2922">
        <v>17</v>
      </c>
      <c r="D2922">
        <v>652</v>
      </c>
      <c r="E2922">
        <v>20</v>
      </c>
      <c r="F2922" t="s">
        <v>1100</v>
      </c>
      <c r="G2922" t="s">
        <v>593</v>
      </c>
      <c r="H2922">
        <v>2012</v>
      </c>
      <c r="I2922">
        <v>4</v>
      </c>
      <c r="J2922">
        <v>15</v>
      </c>
      <c r="K2922">
        <v>18</v>
      </c>
      <c r="L2922">
        <v>6</v>
      </c>
      <c r="M2922">
        <v>2012</v>
      </c>
      <c r="N2922">
        <v>3</v>
      </c>
      <c r="O2922">
        <v>25</v>
      </c>
      <c r="P2922">
        <v>18</v>
      </c>
      <c r="Q2922">
        <v>6</v>
      </c>
      <c r="R2922" s="1">
        <f t="shared" si="574"/>
        <v>21.779141104294478</v>
      </c>
      <c r="S2922" s="1">
        <f t="shared" si="575"/>
        <v>20</v>
      </c>
      <c r="T2922" s="1">
        <f t="shared" si="576"/>
        <v>20.870621027796215</v>
      </c>
      <c r="U2922" s="1">
        <f t="shared" si="577"/>
        <v>17</v>
      </c>
      <c r="W2922">
        <f t="shared" si="578"/>
        <v>22.840189694757044</v>
      </c>
      <c r="X2922">
        <f t="shared" si="579"/>
        <v>9</v>
      </c>
      <c r="Y2922">
        <f t="shared" si="580"/>
        <v>14.981707140818228</v>
      </c>
      <c r="AA2922">
        <f t="shared" si="581"/>
        <v>4.779141104294478</v>
      </c>
      <c r="AB2922">
        <f t="shared" si="582"/>
        <v>3</v>
      </c>
      <c r="AC2922">
        <f t="shared" si="583"/>
        <v>3.870621027796215</v>
      </c>
      <c r="AE2922">
        <f t="shared" si="584"/>
        <v>4.779141104294478</v>
      </c>
      <c r="AF2922">
        <f t="shared" si="585"/>
        <v>3</v>
      </c>
      <c r="AG2922">
        <f t="shared" si="586"/>
        <v>3.870621027796215</v>
      </c>
    </row>
    <row r="2923" spans="1:33" x14ac:dyDescent="0.25">
      <c r="A2923" t="s">
        <v>17</v>
      </c>
      <c r="B2923">
        <v>710</v>
      </c>
      <c r="C2923">
        <v>17</v>
      </c>
      <c r="D2923">
        <v>665</v>
      </c>
      <c r="E2923">
        <v>17</v>
      </c>
      <c r="F2923" t="s">
        <v>1100</v>
      </c>
      <c r="G2923" t="s">
        <v>762</v>
      </c>
      <c r="H2923">
        <v>2012</v>
      </c>
      <c r="I2923">
        <v>4</v>
      </c>
      <c r="J2923">
        <v>15</v>
      </c>
      <c r="K2923">
        <v>18</v>
      </c>
      <c r="L2923">
        <v>6</v>
      </c>
      <c r="M2923">
        <v>2012</v>
      </c>
      <c r="N2923">
        <v>4</v>
      </c>
      <c r="O2923">
        <v>1</v>
      </c>
      <c r="P2923">
        <v>18</v>
      </c>
      <c r="Q2923">
        <v>6</v>
      </c>
      <c r="R2923" s="1">
        <f t="shared" si="574"/>
        <v>18.150375939849624</v>
      </c>
      <c r="S2923" s="1">
        <f t="shared" si="575"/>
        <v>17</v>
      </c>
      <c r="T2923" s="1">
        <f t="shared" si="576"/>
        <v>17.565773281510939</v>
      </c>
      <c r="U2923" s="1">
        <f t="shared" si="577"/>
        <v>17</v>
      </c>
      <c r="W2923">
        <f t="shared" si="578"/>
        <v>1.3233648029849063</v>
      </c>
      <c r="X2923">
        <f t="shared" si="579"/>
        <v>0</v>
      </c>
      <c r="Y2923">
        <f t="shared" si="580"/>
        <v>0.32009940607165632</v>
      </c>
      <c r="AA2923">
        <f t="shared" si="581"/>
        <v>1.1503759398496243</v>
      </c>
      <c r="AB2923">
        <f t="shared" si="582"/>
        <v>0</v>
      </c>
      <c r="AC2923">
        <f t="shared" si="583"/>
        <v>0.56577328151093909</v>
      </c>
      <c r="AE2923">
        <f t="shared" si="584"/>
        <v>1.1503759398496243</v>
      </c>
      <c r="AF2923">
        <f t="shared" si="585"/>
        <v>0</v>
      </c>
      <c r="AG2923">
        <f t="shared" si="586"/>
        <v>0.56577328151093909</v>
      </c>
    </row>
    <row r="2924" spans="1:33" x14ac:dyDescent="0.25">
      <c r="A2924" t="s">
        <v>17</v>
      </c>
      <c r="B2924">
        <v>710</v>
      </c>
      <c r="C2924">
        <v>17</v>
      </c>
      <c r="D2924">
        <v>501</v>
      </c>
      <c r="E2924">
        <v>15</v>
      </c>
      <c r="F2924" t="s">
        <v>1100</v>
      </c>
      <c r="G2924" t="s">
        <v>931</v>
      </c>
      <c r="H2924">
        <v>2012</v>
      </c>
      <c r="I2924">
        <v>4</v>
      </c>
      <c r="J2924">
        <v>15</v>
      </c>
      <c r="K2924">
        <v>18</v>
      </c>
      <c r="L2924">
        <v>6</v>
      </c>
      <c r="M2924">
        <v>2012</v>
      </c>
      <c r="N2924">
        <v>4</v>
      </c>
      <c r="O2924">
        <v>8</v>
      </c>
      <c r="P2924">
        <v>18</v>
      </c>
      <c r="Q2924">
        <v>6</v>
      </c>
      <c r="R2924" s="1">
        <f t="shared" si="574"/>
        <v>21.257485029940121</v>
      </c>
      <c r="S2924" s="1">
        <f t="shared" si="575"/>
        <v>15</v>
      </c>
      <c r="T2924" s="1">
        <f t="shared" si="576"/>
        <v>17.856715136023809</v>
      </c>
      <c r="U2924" s="1">
        <f t="shared" si="577"/>
        <v>17</v>
      </c>
      <c r="W2924">
        <f t="shared" si="578"/>
        <v>18.126178780164228</v>
      </c>
      <c r="X2924">
        <f t="shared" si="579"/>
        <v>4</v>
      </c>
      <c r="Y2924">
        <f t="shared" si="580"/>
        <v>0.73396082429229281</v>
      </c>
      <c r="AA2924">
        <f t="shared" si="581"/>
        <v>4.2574850299401206</v>
      </c>
      <c r="AB2924">
        <f t="shared" si="582"/>
        <v>2</v>
      </c>
      <c r="AC2924">
        <f t="shared" si="583"/>
        <v>0.85671513602380855</v>
      </c>
      <c r="AE2924">
        <f t="shared" si="584"/>
        <v>4.2574850299401206</v>
      </c>
      <c r="AF2924">
        <f t="shared" si="585"/>
        <v>2</v>
      </c>
      <c r="AG2924">
        <f t="shared" si="586"/>
        <v>0.85671513602380855</v>
      </c>
    </row>
    <row r="2925" spans="1:33" x14ac:dyDescent="0.25">
      <c r="A2925" t="s">
        <v>17</v>
      </c>
      <c r="B2925">
        <v>708</v>
      </c>
      <c r="C2925">
        <v>23</v>
      </c>
      <c r="D2925">
        <v>548</v>
      </c>
      <c r="E2925">
        <v>10</v>
      </c>
      <c r="F2925" t="s">
        <v>1101</v>
      </c>
      <c r="G2925" t="s">
        <v>156</v>
      </c>
      <c r="H2925">
        <v>2012</v>
      </c>
      <c r="I2925">
        <v>4</v>
      </c>
      <c r="J2925">
        <v>15</v>
      </c>
      <c r="K2925">
        <v>19</v>
      </c>
      <c r="L2925">
        <v>6</v>
      </c>
      <c r="M2925">
        <v>2012</v>
      </c>
      <c r="N2925">
        <v>3</v>
      </c>
      <c r="O2925">
        <v>4</v>
      </c>
      <c r="P2925">
        <v>19</v>
      </c>
      <c r="Q2925">
        <v>6</v>
      </c>
      <c r="R2925" s="1">
        <f t="shared" si="574"/>
        <v>12.91970802919708</v>
      </c>
      <c r="S2925" s="1">
        <f t="shared" si="575"/>
        <v>10</v>
      </c>
      <c r="T2925" s="1">
        <f t="shared" si="576"/>
        <v>11.366489356523886</v>
      </c>
      <c r="U2925" s="1">
        <f t="shared" si="577"/>
        <v>23</v>
      </c>
      <c r="W2925">
        <f t="shared" si="578"/>
        <v>101.61228621663381</v>
      </c>
      <c r="X2925">
        <f t="shared" si="579"/>
        <v>169</v>
      </c>
      <c r="Y2925">
        <f t="shared" si="580"/>
        <v>135.33856989187203</v>
      </c>
      <c r="AA2925">
        <f t="shared" si="581"/>
        <v>10.08029197080292</v>
      </c>
      <c r="AB2925">
        <f t="shared" si="582"/>
        <v>13</v>
      </c>
      <c r="AC2925">
        <f t="shared" si="583"/>
        <v>11.633510643476114</v>
      </c>
      <c r="AE2925">
        <f t="shared" si="584"/>
        <v>10.08029197080292</v>
      </c>
      <c r="AF2925">
        <f t="shared" si="585"/>
        <v>13</v>
      </c>
      <c r="AG2925">
        <f t="shared" si="586"/>
        <v>11.633510643476114</v>
      </c>
    </row>
    <row r="2926" spans="1:33" x14ac:dyDescent="0.25">
      <c r="A2926" t="s">
        <v>17</v>
      </c>
      <c r="B2926">
        <v>708</v>
      </c>
      <c r="C2926">
        <v>23</v>
      </c>
      <c r="D2926">
        <v>541</v>
      </c>
      <c r="E2926">
        <v>9</v>
      </c>
      <c r="F2926" t="s">
        <v>1101</v>
      </c>
      <c r="G2926" t="s">
        <v>155</v>
      </c>
      <c r="H2926">
        <v>2012</v>
      </c>
      <c r="I2926">
        <v>4</v>
      </c>
      <c r="J2926">
        <v>15</v>
      </c>
      <c r="K2926">
        <v>19</v>
      </c>
      <c r="L2926">
        <v>6</v>
      </c>
      <c r="M2926">
        <v>2012</v>
      </c>
      <c r="N2926">
        <v>3</v>
      </c>
      <c r="O2926">
        <v>11</v>
      </c>
      <c r="P2926">
        <v>19</v>
      </c>
      <c r="Q2926">
        <v>6</v>
      </c>
      <c r="R2926" s="1">
        <f t="shared" si="574"/>
        <v>11.778188539741221</v>
      </c>
      <c r="S2926" s="1">
        <f t="shared" si="575"/>
        <v>9</v>
      </c>
      <c r="T2926" s="1">
        <f t="shared" si="576"/>
        <v>10.295809674701207</v>
      </c>
      <c r="U2926" s="1">
        <f t="shared" si="577"/>
        <v>23</v>
      </c>
      <c r="W2926">
        <f t="shared" si="578"/>
        <v>125.92905244959528</v>
      </c>
      <c r="X2926">
        <f t="shared" si="579"/>
        <v>196</v>
      </c>
      <c r="Y2926">
        <f t="shared" si="580"/>
        <v>161.39645182141544</v>
      </c>
      <c r="AA2926">
        <f t="shared" si="581"/>
        <v>11.221811460258779</v>
      </c>
      <c r="AB2926">
        <f t="shared" si="582"/>
        <v>14</v>
      </c>
      <c r="AC2926">
        <f t="shared" si="583"/>
        <v>12.704190325298793</v>
      </c>
      <c r="AE2926">
        <f t="shared" si="584"/>
        <v>11.221811460258779</v>
      </c>
      <c r="AF2926">
        <f t="shared" si="585"/>
        <v>14</v>
      </c>
      <c r="AG2926">
        <f t="shared" si="586"/>
        <v>12.704190325298793</v>
      </c>
    </row>
    <row r="2927" spans="1:33" x14ac:dyDescent="0.25">
      <c r="A2927" t="s">
        <v>17</v>
      </c>
      <c r="B2927">
        <v>708</v>
      </c>
      <c r="C2927">
        <v>23</v>
      </c>
      <c r="D2927">
        <v>604</v>
      </c>
      <c r="E2927">
        <v>19</v>
      </c>
      <c r="F2927" t="s">
        <v>1101</v>
      </c>
      <c r="G2927" t="s">
        <v>425</v>
      </c>
      <c r="H2927">
        <v>2012</v>
      </c>
      <c r="I2927">
        <v>4</v>
      </c>
      <c r="J2927">
        <v>15</v>
      </c>
      <c r="K2927">
        <v>19</v>
      </c>
      <c r="L2927">
        <v>6</v>
      </c>
      <c r="M2927">
        <v>2012</v>
      </c>
      <c r="N2927">
        <v>3</v>
      </c>
      <c r="O2927">
        <v>18</v>
      </c>
      <c r="P2927">
        <v>19</v>
      </c>
      <c r="Q2927">
        <v>6</v>
      </c>
      <c r="R2927" s="1">
        <f t="shared" si="574"/>
        <v>22.271523178807946</v>
      </c>
      <c r="S2927" s="1">
        <f t="shared" si="575"/>
        <v>19</v>
      </c>
      <c r="T2927" s="1">
        <f t="shared" si="576"/>
        <v>20.570827411588262</v>
      </c>
      <c r="U2927" s="1">
        <f t="shared" si="577"/>
        <v>23</v>
      </c>
      <c r="W2927">
        <f t="shared" si="578"/>
        <v>0.53067847901407927</v>
      </c>
      <c r="X2927">
        <f t="shared" si="579"/>
        <v>16</v>
      </c>
      <c r="Y2927">
        <f t="shared" si="580"/>
        <v>5.900879464290985</v>
      </c>
      <c r="AA2927">
        <f t="shared" si="581"/>
        <v>0.72847682119205359</v>
      </c>
      <c r="AB2927">
        <f t="shared" si="582"/>
        <v>4</v>
      </c>
      <c r="AC2927">
        <f t="shared" si="583"/>
        <v>2.4291725884117383</v>
      </c>
      <c r="AE2927">
        <f t="shared" si="584"/>
        <v>0.72847682119205359</v>
      </c>
      <c r="AF2927">
        <f t="shared" si="585"/>
        <v>4</v>
      </c>
      <c r="AG2927">
        <f t="shared" si="586"/>
        <v>2.4291725884117383</v>
      </c>
    </row>
    <row r="2928" spans="1:33" x14ac:dyDescent="0.25">
      <c r="A2928" t="s">
        <v>17</v>
      </c>
      <c r="B2928">
        <v>708</v>
      </c>
      <c r="C2928">
        <v>23</v>
      </c>
      <c r="D2928">
        <v>660</v>
      </c>
      <c r="E2928">
        <v>9</v>
      </c>
      <c r="F2928" t="s">
        <v>1101</v>
      </c>
      <c r="G2928" t="s">
        <v>594</v>
      </c>
      <c r="H2928">
        <v>2012</v>
      </c>
      <c r="I2928">
        <v>4</v>
      </c>
      <c r="J2928">
        <v>15</v>
      </c>
      <c r="K2928">
        <v>19</v>
      </c>
      <c r="L2928">
        <v>6</v>
      </c>
      <c r="M2928">
        <v>2012</v>
      </c>
      <c r="N2928">
        <v>3</v>
      </c>
      <c r="O2928">
        <v>25</v>
      </c>
      <c r="P2928">
        <v>19</v>
      </c>
      <c r="Q2928">
        <v>6</v>
      </c>
      <c r="R2928" s="1">
        <f t="shared" si="574"/>
        <v>9.6545454545454543</v>
      </c>
      <c r="S2928" s="1">
        <f t="shared" si="575"/>
        <v>9</v>
      </c>
      <c r="T2928" s="1">
        <f t="shared" si="576"/>
        <v>9.3215293321916377</v>
      </c>
      <c r="U2928" s="1">
        <f t="shared" si="577"/>
        <v>23</v>
      </c>
      <c r="W2928">
        <f t="shared" si="578"/>
        <v>178.10115702479339</v>
      </c>
      <c r="X2928">
        <f t="shared" si="579"/>
        <v>196</v>
      </c>
      <c r="Y2928">
        <f t="shared" si="580"/>
        <v>187.10055981009376</v>
      </c>
      <c r="AA2928">
        <f t="shared" si="581"/>
        <v>13.345454545454546</v>
      </c>
      <c r="AB2928">
        <f t="shared" si="582"/>
        <v>14</v>
      </c>
      <c r="AC2928">
        <f t="shared" si="583"/>
        <v>13.678470667808362</v>
      </c>
      <c r="AE2928">
        <f t="shared" si="584"/>
        <v>13.345454545454546</v>
      </c>
      <c r="AF2928">
        <f t="shared" si="585"/>
        <v>14</v>
      </c>
      <c r="AG2928">
        <f t="shared" si="586"/>
        <v>13.678470667808362</v>
      </c>
    </row>
    <row r="2929" spans="1:33" x14ac:dyDescent="0.25">
      <c r="A2929" t="s">
        <v>17</v>
      </c>
      <c r="B2929">
        <v>708</v>
      </c>
      <c r="C2929">
        <v>23</v>
      </c>
      <c r="D2929">
        <v>664</v>
      </c>
      <c r="E2929">
        <v>12</v>
      </c>
      <c r="F2929" t="s">
        <v>1101</v>
      </c>
      <c r="G2929" t="s">
        <v>763</v>
      </c>
      <c r="H2929">
        <v>2012</v>
      </c>
      <c r="I2929">
        <v>4</v>
      </c>
      <c r="J2929">
        <v>15</v>
      </c>
      <c r="K2929">
        <v>19</v>
      </c>
      <c r="L2929">
        <v>6</v>
      </c>
      <c r="M2929">
        <v>2012</v>
      </c>
      <c r="N2929">
        <v>4</v>
      </c>
      <c r="O2929">
        <v>1</v>
      </c>
      <c r="P2929">
        <v>19</v>
      </c>
      <c r="Q2929">
        <v>6</v>
      </c>
      <c r="R2929" s="1">
        <f t="shared" si="574"/>
        <v>12.795180722891565</v>
      </c>
      <c r="S2929" s="1">
        <f t="shared" si="575"/>
        <v>12</v>
      </c>
      <c r="T2929" s="1">
        <f t="shared" si="576"/>
        <v>12.391213365715998</v>
      </c>
      <c r="U2929" s="1">
        <f t="shared" si="577"/>
        <v>23</v>
      </c>
      <c r="W2929">
        <f t="shared" si="578"/>
        <v>104.13833647844392</v>
      </c>
      <c r="X2929">
        <f t="shared" si="579"/>
        <v>121</v>
      </c>
      <c r="Y2929">
        <f t="shared" si="580"/>
        <v>112.54635385176287</v>
      </c>
      <c r="AA2929">
        <f t="shared" si="581"/>
        <v>10.204819277108435</v>
      </c>
      <c r="AB2929">
        <f t="shared" si="582"/>
        <v>11</v>
      </c>
      <c r="AC2929">
        <f t="shared" si="583"/>
        <v>10.608786634284002</v>
      </c>
      <c r="AE2929">
        <f t="shared" si="584"/>
        <v>10.204819277108435</v>
      </c>
      <c r="AF2929">
        <f t="shared" si="585"/>
        <v>11</v>
      </c>
      <c r="AG2929">
        <f t="shared" si="586"/>
        <v>10.608786634284002</v>
      </c>
    </row>
    <row r="2930" spans="1:33" x14ac:dyDescent="0.25">
      <c r="A2930" t="s">
        <v>17</v>
      </c>
      <c r="B2930">
        <v>708</v>
      </c>
      <c r="C2930">
        <v>23</v>
      </c>
      <c r="D2930">
        <v>506</v>
      </c>
      <c r="E2930">
        <v>18</v>
      </c>
      <c r="F2930" t="s">
        <v>1101</v>
      </c>
      <c r="G2930" t="s">
        <v>932</v>
      </c>
      <c r="H2930">
        <v>2012</v>
      </c>
      <c r="I2930">
        <v>4</v>
      </c>
      <c r="J2930">
        <v>15</v>
      </c>
      <c r="K2930">
        <v>19</v>
      </c>
      <c r="L2930">
        <v>6</v>
      </c>
      <c r="M2930">
        <v>2012</v>
      </c>
      <c r="N2930">
        <v>4</v>
      </c>
      <c r="O2930">
        <v>8</v>
      </c>
      <c r="P2930">
        <v>19</v>
      </c>
      <c r="Q2930">
        <v>6</v>
      </c>
      <c r="R2930" s="1">
        <f t="shared" si="574"/>
        <v>25.185770750988141</v>
      </c>
      <c r="S2930" s="1">
        <f t="shared" si="575"/>
        <v>18</v>
      </c>
      <c r="T2930" s="1">
        <f t="shared" si="576"/>
        <v>21.291873414939008</v>
      </c>
      <c r="U2930" s="1">
        <f t="shared" si="577"/>
        <v>23</v>
      </c>
      <c r="W2930">
        <f t="shared" si="578"/>
        <v>4.7775937758752614</v>
      </c>
      <c r="X2930">
        <f t="shared" si="579"/>
        <v>25</v>
      </c>
      <c r="Y2930">
        <f t="shared" si="580"/>
        <v>2.9176964305921254</v>
      </c>
      <c r="AA2930">
        <f t="shared" si="581"/>
        <v>2.1857707509881408</v>
      </c>
      <c r="AB2930">
        <f t="shared" si="582"/>
        <v>5</v>
      </c>
      <c r="AC2930">
        <f t="shared" si="583"/>
        <v>1.7081265850609917</v>
      </c>
      <c r="AE2930">
        <f t="shared" si="584"/>
        <v>2.1857707509881408</v>
      </c>
      <c r="AF2930">
        <f t="shared" si="585"/>
        <v>5</v>
      </c>
      <c r="AG2930">
        <f t="shared" si="586"/>
        <v>1.7081265850609917</v>
      </c>
    </row>
    <row r="2931" spans="1:33" x14ac:dyDescent="0.25">
      <c r="A2931" t="s">
        <v>17</v>
      </c>
      <c r="B2931">
        <v>707</v>
      </c>
      <c r="C2931">
        <v>17</v>
      </c>
      <c r="D2931">
        <v>545</v>
      </c>
      <c r="E2931">
        <v>10</v>
      </c>
      <c r="F2931" t="s">
        <v>1102</v>
      </c>
      <c r="G2931" t="s">
        <v>158</v>
      </c>
      <c r="H2931">
        <v>2012</v>
      </c>
      <c r="I2931">
        <v>4</v>
      </c>
      <c r="J2931">
        <v>15</v>
      </c>
      <c r="K2931">
        <v>20</v>
      </c>
      <c r="L2931">
        <v>6</v>
      </c>
      <c r="M2931">
        <v>2012</v>
      </c>
      <c r="N2931">
        <v>3</v>
      </c>
      <c r="O2931">
        <v>4</v>
      </c>
      <c r="P2931">
        <v>20</v>
      </c>
      <c r="Q2931">
        <v>6</v>
      </c>
      <c r="R2931" s="1">
        <f t="shared" si="574"/>
        <v>12.972477064220184</v>
      </c>
      <c r="S2931" s="1">
        <f t="shared" si="575"/>
        <v>10</v>
      </c>
      <c r="T2931" s="1">
        <f t="shared" si="576"/>
        <v>11.389678250161495</v>
      </c>
      <c r="U2931" s="1">
        <f t="shared" si="577"/>
        <v>17</v>
      </c>
      <c r="W2931">
        <f t="shared" si="578"/>
        <v>16.220940998232464</v>
      </c>
      <c r="X2931">
        <f t="shared" si="579"/>
        <v>49</v>
      </c>
      <c r="Y2931">
        <f t="shared" si="580"/>
        <v>31.475710136710983</v>
      </c>
      <c r="AA2931">
        <f t="shared" si="581"/>
        <v>4.0275229357798157</v>
      </c>
      <c r="AB2931">
        <f t="shared" si="582"/>
        <v>7</v>
      </c>
      <c r="AC2931">
        <f t="shared" si="583"/>
        <v>5.610321749838505</v>
      </c>
      <c r="AE2931">
        <f t="shared" si="584"/>
        <v>4.0275229357798157</v>
      </c>
      <c r="AF2931">
        <f t="shared" si="585"/>
        <v>7</v>
      </c>
      <c r="AG2931">
        <f t="shared" si="586"/>
        <v>5.610321749838505</v>
      </c>
    </row>
    <row r="2932" spans="1:33" x14ac:dyDescent="0.25">
      <c r="A2932" t="s">
        <v>17</v>
      </c>
      <c r="B2932">
        <v>707</v>
      </c>
      <c r="C2932">
        <v>17</v>
      </c>
      <c r="D2932">
        <v>538</v>
      </c>
      <c r="E2932">
        <v>7</v>
      </c>
      <c r="F2932" t="s">
        <v>1102</v>
      </c>
      <c r="G2932" t="s">
        <v>157</v>
      </c>
      <c r="H2932">
        <v>2012</v>
      </c>
      <c r="I2932">
        <v>4</v>
      </c>
      <c r="J2932">
        <v>15</v>
      </c>
      <c r="K2932">
        <v>20</v>
      </c>
      <c r="L2932">
        <v>6</v>
      </c>
      <c r="M2932">
        <v>2012</v>
      </c>
      <c r="N2932">
        <v>3</v>
      </c>
      <c r="O2932">
        <v>11</v>
      </c>
      <c r="P2932">
        <v>20</v>
      </c>
      <c r="Q2932">
        <v>6</v>
      </c>
      <c r="R2932" s="1">
        <f t="shared" si="574"/>
        <v>9.1988847583643114</v>
      </c>
      <c r="S2932" s="1">
        <f t="shared" si="575"/>
        <v>7</v>
      </c>
      <c r="T2932" s="1">
        <f t="shared" si="576"/>
        <v>8.0244746437726491</v>
      </c>
      <c r="U2932" s="1">
        <f t="shared" si="577"/>
        <v>17</v>
      </c>
      <c r="W2932">
        <f t="shared" si="578"/>
        <v>60.857399013280649</v>
      </c>
      <c r="X2932">
        <f t="shared" si="579"/>
        <v>100</v>
      </c>
      <c r="Y2932">
        <f t="shared" si="580"/>
        <v>80.560055420280108</v>
      </c>
      <c r="AA2932">
        <f t="shared" si="581"/>
        <v>7.8011152416356886</v>
      </c>
      <c r="AB2932">
        <f t="shared" si="582"/>
        <v>10</v>
      </c>
      <c r="AC2932">
        <f t="shared" si="583"/>
        <v>8.9755253562273509</v>
      </c>
      <c r="AE2932">
        <f t="shared" si="584"/>
        <v>7.8011152416356886</v>
      </c>
      <c r="AF2932">
        <f t="shared" si="585"/>
        <v>10</v>
      </c>
      <c r="AG2932">
        <f t="shared" si="586"/>
        <v>8.9755253562273509</v>
      </c>
    </row>
    <row r="2933" spans="1:33" x14ac:dyDescent="0.25">
      <c r="A2933" t="s">
        <v>17</v>
      </c>
      <c r="B2933">
        <v>707</v>
      </c>
      <c r="C2933">
        <v>17</v>
      </c>
      <c r="D2933">
        <v>597</v>
      </c>
      <c r="E2933">
        <v>17</v>
      </c>
      <c r="F2933" t="s">
        <v>1102</v>
      </c>
      <c r="G2933" t="s">
        <v>426</v>
      </c>
      <c r="H2933">
        <v>2012</v>
      </c>
      <c r="I2933">
        <v>4</v>
      </c>
      <c r="J2933">
        <v>15</v>
      </c>
      <c r="K2933">
        <v>20</v>
      </c>
      <c r="L2933">
        <v>6</v>
      </c>
      <c r="M2933">
        <v>2012</v>
      </c>
      <c r="N2933">
        <v>3</v>
      </c>
      <c r="O2933">
        <v>18</v>
      </c>
      <c r="P2933">
        <v>20</v>
      </c>
      <c r="Q2933">
        <v>6</v>
      </c>
      <c r="R2933" s="1">
        <f t="shared" si="574"/>
        <v>20.132328308207704</v>
      </c>
      <c r="S2933" s="1">
        <f t="shared" si="575"/>
        <v>17</v>
      </c>
      <c r="T2933" s="1">
        <f t="shared" si="576"/>
        <v>18.499988682146025</v>
      </c>
      <c r="U2933" s="1">
        <f t="shared" si="577"/>
        <v>17</v>
      </c>
      <c r="W2933">
        <f t="shared" si="578"/>
        <v>9.8114806303993376</v>
      </c>
      <c r="X2933">
        <f t="shared" si="579"/>
        <v>0</v>
      </c>
      <c r="Y2933">
        <f t="shared" si="580"/>
        <v>2.2499660465661693</v>
      </c>
      <c r="AA2933">
        <f t="shared" si="581"/>
        <v>3.132328308207704</v>
      </c>
      <c r="AB2933">
        <f t="shared" si="582"/>
        <v>0</v>
      </c>
      <c r="AC2933">
        <f t="shared" si="583"/>
        <v>1.4999886821460251</v>
      </c>
      <c r="AE2933">
        <f t="shared" si="584"/>
        <v>3.132328308207704</v>
      </c>
      <c r="AF2933">
        <f t="shared" si="585"/>
        <v>0</v>
      </c>
      <c r="AG2933">
        <f t="shared" si="586"/>
        <v>1.4999886821460251</v>
      </c>
    </row>
    <row r="2934" spans="1:33" x14ac:dyDescent="0.25">
      <c r="A2934" t="s">
        <v>17</v>
      </c>
      <c r="B2934">
        <v>707</v>
      </c>
      <c r="C2934">
        <v>17</v>
      </c>
      <c r="D2934">
        <v>645</v>
      </c>
      <c r="E2934">
        <v>17</v>
      </c>
      <c r="F2934" t="s">
        <v>1102</v>
      </c>
      <c r="G2934" t="s">
        <v>595</v>
      </c>
      <c r="H2934">
        <v>2012</v>
      </c>
      <c r="I2934">
        <v>4</v>
      </c>
      <c r="J2934">
        <v>15</v>
      </c>
      <c r="K2934">
        <v>20</v>
      </c>
      <c r="L2934">
        <v>6</v>
      </c>
      <c r="M2934">
        <v>2012</v>
      </c>
      <c r="N2934">
        <v>3</v>
      </c>
      <c r="O2934">
        <v>25</v>
      </c>
      <c r="P2934">
        <v>20</v>
      </c>
      <c r="Q2934">
        <v>6</v>
      </c>
      <c r="R2934" s="1">
        <f t="shared" si="574"/>
        <v>18.634108527131783</v>
      </c>
      <c r="S2934" s="1">
        <f t="shared" si="575"/>
        <v>17</v>
      </c>
      <c r="T2934" s="1">
        <f t="shared" si="576"/>
        <v>17.798310171508987</v>
      </c>
      <c r="U2934" s="1">
        <f t="shared" si="577"/>
        <v>17</v>
      </c>
      <c r="W2934">
        <f t="shared" si="578"/>
        <v>2.6703106784448054</v>
      </c>
      <c r="X2934">
        <f t="shared" si="579"/>
        <v>0</v>
      </c>
      <c r="Y2934">
        <f t="shared" si="580"/>
        <v>0.63729912993470872</v>
      </c>
      <c r="AA2934">
        <f t="shared" si="581"/>
        <v>1.634108527131783</v>
      </c>
      <c r="AB2934">
        <f t="shared" si="582"/>
        <v>0</v>
      </c>
      <c r="AC2934">
        <f t="shared" si="583"/>
        <v>0.79831017150898731</v>
      </c>
      <c r="AE2934">
        <f t="shared" si="584"/>
        <v>1.634108527131783</v>
      </c>
      <c r="AF2934">
        <f t="shared" si="585"/>
        <v>0</v>
      </c>
      <c r="AG2934">
        <f t="shared" si="586"/>
        <v>0.79831017150898731</v>
      </c>
    </row>
    <row r="2935" spans="1:33" x14ac:dyDescent="0.25">
      <c r="A2935" t="s">
        <v>17</v>
      </c>
      <c r="B2935">
        <v>707</v>
      </c>
      <c r="C2935">
        <v>17</v>
      </c>
      <c r="D2935">
        <v>660</v>
      </c>
      <c r="E2935">
        <v>24</v>
      </c>
      <c r="F2935" t="s">
        <v>1102</v>
      </c>
      <c r="G2935" t="s">
        <v>764</v>
      </c>
      <c r="H2935">
        <v>2012</v>
      </c>
      <c r="I2935">
        <v>4</v>
      </c>
      <c r="J2935">
        <v>15</v>
      </c>
      <c r="K2935">
        <v>20</v>
      </c>
      <c r="L2935">
        <v>6</v>
      </c>
      <c r="M2935">
        <v>2012</v>
      </c>
      <c r="N2935">
        <v>4</v>
      </c>
      <c r="O2935">
        <v>1</v>
      </c>
      <c r="P2935">
        <v>20</v>
      </c>
      <c r="Q2935">
        <v>6</v>
      </c>
      <c r="R2935" s="1">
        <f t="shared" si="574"/>
        <v>25.709090909090911</v>
      </c>
      <c r="S2935" s="1">
        <f t="shared" si="575"/>
        <v>24</v>
      </c>
      <c r="T2935" s="1">
        <f t="shared" si="576"/>
        <v>24.839850680271446</v>
      </c>
      <c r="U2935" s="1">
        <f t="shared" si="577"/>
        <v>17</v>
      </c>
      <c r="W2935">
        <f t="shared" si="578"/>
        <v>75.848264462809951</v>
      </c>
      <c r="X2935">
        <f t="shared" si="579"/>
        <v>49</v>
      </c>
      <c r="Y2935">
        <f t="shared" si="580"/>
        <v>61.463258688952664</v>
      </c>
      <c r="AA2935">
        <f t="shared" si="581"/>
        <v>8.7090909090909108</v>
      </c>
      <c r="AB2935">
        <f t="shared" si="582"/>
        <v>7</v>
      </c>
      <c r="AC2935">
        <f t="shared" si="583"/>
        <v>7.8398506802714465</v>
      </c>
      <c r="AE2935">
        <f t="shared" si="584"/>
        <v>8.7090909090909108</v>
      </c>
      <c r="AF2935">
        <f t="shared" si="585"/>
        <v>7</v>
      </c>
      <c r="AG2935">
        <f t="shared" si="586"/>
        <v>7.8398506802714465</v>
      </c>
    </row>
    <row r="2936" spans="1:33" x14ac:dyDescent="0.25">
      <c r="A2936" t="s">
        <v>17</v>
      </c>
      <c r="B2936">
        <v>707</v>
      </c>
      <c r="C2936">
        <v>17</v>
      </c>
      <c r="D2936">
        <v>506</v>
      </c>
      <c r="E2936">
        <v>29</v>
      </c>
      <c r="F2936" t="s">
        <v>1102</v>
      </c>
      <c r="G2936" t="s">
        <v>933</v>
      </c>
      <c r="H2936">
        <v>2012</v>
      </c>
      <c r="I2936">
        <v>4</v>
      </c>
      <c r="J2936">
        <v>15</v>
      </c>
      <c r="K2936">
        <v>20</v>
      </c>
      <c r="L2936">
        <v>6</v>
      </c>
      <c r="M2936">
        <v>2012</v>
      </c>
      <c r="N2936">
        <v>4</v>
      </c>
      <c r="O2936">
        <v>8</v>
      </c>
      <c r="P2936">
        <v>20</v>
      </c>
      <c r="Q2936">
        <v>6</v>
      </c>
      <c r="R2936" s="1">
        <f t="shared" si="574"/>
        <v>40.519762845849804</v>
      </c>
      <c r="S2936" s="1">
        <f t="shared" si="575"/>
        <v>29</v>
      </c>
      <c r="T2936" s="1">
        <f t="shared" si="576"/>
        <v>34.27933958712805</v>
      </c>
      <c r="U2936" s="1">
        <f t="shared" si="577"/>
        <v>17</v>
      </c>
      <c r="W2936">
        <f t="shared" si="578"/>
        <v>553.17924432501684</v>
      </c>
      <c r="X2936">
        <f t="shared" si="579"/>
        <v>144</v>
      </c>
      <c r="Y2936">
        <f t="shared" si="580"/>
        <v>298.57557656729057</v>
      </c>
      <c r="AA2936">
        <f t="shared" si="581"/>
        <v>23.519762845849804</v>
      </c>
      <c r="AB2936">
        <f t="shared" si="582"/>
        <v>12</v>
      </c>
      <c r="AC2936">
        <f t="shared" si="583"/>
        <v>17.27933958712805</v>
      </c>
      <c r="AE2936">
        <f t="shared" si="584"/>
        <v>23.519762845849804</v>
      </c>
      <c r="AF2936">
        <f t="shared" si="585"/>
        <v>12</v>
      </c>
      <c r="AG2936">
        <f t="shared" si="586"/>
        <v>17.27933958712805</v>
      </c>
    </row>
    <row r="2937" spans="1:33" x14ac:dyDescent="0.25">
      <c r="A2937" t="s">
        <v>17</v>
      </c>
      <c r="B2937">
        <v>703</v>
      </c>
      <c r="C2937">
        <v>24</v>
      </c>
      <c r="D2937">
        <v>544</v>
      </c>
      <c r="E2937">
        <v>12</v>
      </c>
      <c r="F2937" t="s">
        <v>1103</v>
      </c>
      <c r="G2937" t="s">
        <v>160</v>
      </c>
      <c r="H2937">
        <v>2012</v>
      </c>
      <c r="I2937">
        <v>4</v>
      </c>
      <c r="J2937">
        <v>15</v>
      </c>
      <c r="K2937">
        <v>21</v>
      </c>
      <c r="L2937">
        <v>6</v>
      </c>
      <c r="M2937">
        <v>2012</v>
      </c>
      <c r="N2937">
        <v>3</v>
      </c>
      <c r="O2937">
        <v>4</v>
      </c>
      <c r="P2937">
        <v>21</v>
      </c>
      <c r="Q2937">
        <v>6</v>
      </c>
      <c r="R2937" s="1">
        <f t="shared" si="574"/>
        <v>15.507352941176471</v>
      </c>
      <c r="S2937" s="1">
        <f t="shared" si="575"/>
        <v>12</v>
      </c>
      <c r="T2937" s="1">
        <f t="shared" si="576"/>
        <v>13.641416176266951</v>
      </c>
      <c r="U2937" s="1">
        <f t="shared" si="577"/>
        <v>24</v>
      </c>
      <c r="W2937">
        <f t="shared" si="578"/>
        <v>72.125054065743939</v>
      </c>
      <c r="X2937">
        <f t="shared" si="579"/>
        <v>144</v>
      </c>
      <c r="Y2937">
        <f t="shared" si="580"/>
        <v>107.300258833304</v>
      </c>
      <c r="AA2937">
        <f t="shared" si="581"/>
        <v>8.492647058823529</v>
      </c>
      <c r="AB2937">
        <f t="shared" si="582"/>
        <v>12</v>
      </c>
      <c r="AC2937">
        <f t="shared" si="583"/>
        <v>10.358583823733049</v>
      </c>
      <c r="AE2937">
        <f t="shared" si="584"/>
        <v>8.492647058823529</v>
      </c>
      <c r="AF2937">
        <f t="shared" si="585"/>
        <v>12</v>
      </c>
      <c r="AG2937">
        <f t="shared" si="586"/>
        <v>10.358583823733049</v>
      </c>
    </row>
    <row r="2938" spans="1:33" x14ac:dyDescent="0.25">
      <c r="A2938" t="s">
        <v>17</v>
      </c>
      <c r="B2938">
        <v>703</v>
      </c>
      <c r="C2938">
        <v>24</v>
      </c>
      <c r="D2938">
        <v>525</v>
      </c>
      <c r="E2938">
        <v>16</v>
      </c>
      <c r="F2938" t="s">
        <v>1103</v>
      </c>
      <c r="G2938" t="s">
        <v>159</v>
      </c>
      <c r="H2938">
        <v>2012</v>
      </c>
      <c r="I2938">
        <v>4</v>
      </c>
      <c r="J2938">
        <v>15</v>
      </c>
      <c r="K2938">
        <v>21</v>
      </c>
      <c r="L2938">
        <v>6</v>
      </c>
      <c r="M2938">
        <v>2012</v>
      </c>
      <c r="N2938">
        <v>3</v>
      </c>
      <c r="O2938">
        <v>11</v>
      </c>
      <c r="P2938">
        <v>21</v>
      </c>
      <c r="Q2938">
        <v>6</v>
      </c>
      <c r="R2938" s="1">
        <f t="shared" si="574"/>
        <v>21.424761904761905</v>
      </c>
      <c r="S2938" s="1">
        <f t="shared" si="575"/>
        <v>16</v>
      </c>
      <c r="T2938" s="1">
        <f t="shared" si="576"/>
        <v>18.514756019893714</v>
      </c>
      <c r="U2938" s="1">
        <f t="shared" si="577"/>
        <v>24</v>
      </c>
      <c r="W2938">
        <f t="shared" si="578"/>
        <v>6.6318512471655335</v>
      </c>
      <c r="X2938">
        <f t="shared" si="579"/>
        <v>64</v>
      </c>
      <c r="Y2938">
        <f t="shared" si="580"/>
        <v>30.087901521292256</v>
      </c>
      <c r="AA2938">
        <f t="shared" si="581"/>
        <v>2.5752380952380953</v>
      </c>
      <c r="AB2938">
        <f t="shared" si="582"/>
        <v>8</v>
      </c>
      <c r="AC2938">
        <f t="shared" si="583"/>
        <v>5.4852439801062864</v>
      </c>
      <c r="AE2938">
        <f t="shared" si="584"/>
        <v>2.5752380952380953</v>
      </c>
      <c r="AF2938">
        <f t="shared" si="585"/>
        <v>8</v>
      </c>
      <c r="AG2938">
        <f t="shared" si="586"/>
        <v>5.4852439801062864</v>
      </c>
    </row>
    <row r="2939" spans="1:33" x14ac:dyDescent="0.25">
      <c r="A2939" t="s">
        <v>17</v>
      </c>
      <c r="B2939">
        <v>703</v>
      </c>
      <c r="C2939">
        <v>24</v>
      </c>
      <c r="D2939">
        <v>592</v>
      </c>
      <c r="E2939">
        <v>13</v>
      </c>
      <c r="F2939" t="s">
        <v>1103</v>
      </c>
      <c r="G2939" t="s">
        <v>427</v>
      </c>
      <c r="H2939">
        <v>2012</v>
      </c>
      <c r="I2939">
        <v>4</v>
      </c>
      <c r="J2939">
        <v>15</v>
      </c>
      <c r="K2939">
        <v>21</v>
      </c>
      <c r="L2939">
        <v>6</v>
      </c>
      <c r="M2939">
        <v>2012</v>
      </c>
      <c r="N2939">
        <v>3</v>
      </c>
      <c r="O2939">
        <v>18</v>
      </c>
      <c r="P2939">
        <v>21</v>
      </c>
      <c r="Q2939">
        <v>6</v>
      </c>
      <c r="R2939" s="1">
        <f t="shared" si="574"/>
        <v>15.4375</v>
      </c>
      <c r="S2939" s="1">
        <f t="shared" si="575"/>
        <v>13</v>
      </c>
      <c r="T2939" s="1">
        <f t="shared" si="576"/>
        <v>14.166421566507189</v>
      </c>
      <c r="U2939" s="1">
        <f t="shared" si="577"/>
        <v>24</v>
      </c>
      <c r="W2939">
        <f t="shared" si="578"/>
        <v>73.31640625</v>
      </c>
      <c r="X2939">
        <f t="shared" si="579"/>
        <v>121</v>
      </c>
      <c r="Y2939">
        <f t="shared" si="580"/>
        <v>96.699264807654927</v>
      </c>
      <c r="AA2939">
        <f t="shared" si="581"/>
        <v>8.5625</v>
      </c>
      <c r="AB2939">
        <f t="shared" si="582"/>
        <v>11</v>
      </c>
      <c r="AC2939">
        <f t="shared" si="583"/>
        <v>9.8335784334928107</v>
      </c>
      <c r="AE2939">
        <f t="shared" si="584"/>
        <v>8.5625</v>
      </c>
      <c r="AF2939">
        <f t="shared" si="585"/>
        <v>11</v>
      </c>
      <c r="AG2939">
        <f t="shared" si="586"/>
        <v>9.8335784334928107</v>
      </c>
    </row>
    <row r="2940" spans="1:33" x14ac:dyDescent="0.25">
      <c r="A2940" t="s">
        <v>17</v>
      </c>
      <c r="B2940">
        <v>703</v>
      </c>
      <c r="C2940">
        <v>24</v>
      </c>
      <c r="D2940">
        <v>634</v>
      </c>
      <c r="E2940">
        <v>19</v>
      </c>
      <c r="F2940" t="s">
        <v>1103</v>
      </c>
      <c r="G2940" t="s">
        <v>596</v>
      </c>
      <c r="H2940">
        <v>2012</v>
      </c>
      <c r="I2940">
        <v>4</v>
      </c>
      <c r="J2940">
        <v>15</v>
      </c>
      <c r="K2940">
        <v>21</v>
      </c>
      <c r="L2940">
        <v>6</v>
      </c>
      <c r="M2940">
        <v>2012</v>
      </c>
      <c r="N2940">
        <v>3</v>
      </c>
      <c r="O2940">
        <v>25</v>
      </c>
      <c r="P2940">
        <v>21</v>
      </c>
      <c r="Q2940">
        <v>6</v>
      </c>
      <c r="R2940" s="1">
        <f t="shared" si="574"/>
        <v>21.06782334384858</v>
      </c>
      <c r="S2940" s="1">
        <f t="shared" si="575"/>
        <v>19</v>
      </c>
      <c r="T2940" s="1">
        <f t="shared" si="576"/>
        <v>20.007214786999288</v>
      </c>
      <c r="U2940" s="1">
        <f t="shared" si="577"/>
        <v>24</v>
      </c>
      <c r="W2940">
        <f t="shared" si="578"/>
        <v>8.5976599428793197</v>
      </c>
      <c r="X2940">
        <f t="shared" si="579"/>
        <v>25</v>
      </c>
      <c r="Y2940">
        <f t="shared" si="580"/>
        <v>15.942333757157138</v>
      </c>
      <c r="AA2940">
        <f t="shared" si="581"/>
        <v>2.9321766561514195</v>
      </c>
      <c r="AB2940">
        <f t="shared" si="582"/>
        <v>5</v>
      </c>
      <c r="AC2940">
        <f t="shared" si="583"/>
        <v>3.9927852130007118</v>
      </c>
      <c r="AE2940">
        <f t="shared" si="584"/>
        <v>2.9321766561514195</v>
      </c>
      <c r="AF2940">
        <f t="shared" si="585"/>
        <v>5</v>
      </c>
      <c r="AG2940">
        <f t="shared" si="586"/>
        <v>3.9927852130007118</v>
      </c>
    </row>
    <row r="2941" spans="1:33" x14ac:dyDescent="0.25">
      <c r="A2941" t="s">
        <v>17</v>
      </c>
      <c r="B2941">
        <v>703</v>
      </c>
      <c r="C2941">
        <v>24</v>
      </c>
      <c r="D2941">
        <v>659</v>
      </c>
      <c r="E2941">
        <v>16</v>
      </c>
      <c r="F2941" t="s">
        <v>1103</v>
      </c>
      <c r="G2941" t="s">
        <v>765</v>
      </c>
      <c r="H2941">
        <v>2012</v>
      </c>
      <c r="I2941">
        <v>4</v>
      </c>
      <c r="J2941">
        <v>15</v>
      </c>
      <c r="K2941">
        <v>21</v>
      </c>
      <c r="L2941">
        <v>6</v>
      </c>
      <c r="M2941">
        <v>2012</v>
      </c>
      <c r="N2941">
        <v>4</v>
      </c>
      <c r="O2941">
        <v>1</v>
      </c>
      <c r="P2941">
        <v>21</v>
      </c>
      <c r="Q2941">
        <v>6</v>
      </c>
      <c r="R2941" s="1">
        <f t="shared" si="574"/>
        <v>17.068285280728375</v>
      </c>
      <c r="S2941" s="1">
        <f t="shared" si="575"/>
        <v>16</v>
      </c>
      <c r="T2941" s="1">
        <f t="shared" si="576"/>
        <v>16.525512533402829</v>
      </c>
      <c r="U2941" s="1">
        <f t="shared" si="577"/>
        <v>24</v>
      </c>
      <c r="W2941">
        <f t="shared" si="578"/>
        <v>48.048668949366899</v>
      </c>
      <c r="X2941">
        <f t="shared" si="579"/>
        <v>64</v>
      </c>
      <c r="Y2941">
        <f t="shared" si="580"/>
        <v>55.867962888318203</v>
      </c>
      <c r="AA2941">
        <f t="shared" si="581"/>
        <v>6.9317147192716249</v>
      </c>
      <c r="AB2941">
        <f t="shared" si="582"/>
        <v>8</v>
      </c>
      <c r="AC2941">
        <f t="shared" si="583"/>
        <v>7.4744874665971714</v>
      </c>
      <c r="AE2941">
        <f t="shared" si="584"/>
        <v>6.9317147192716249</v>
      </c>
      <c r="AF2941">
        <f t="shared" si="585"/>
        <v>8</v>
      </c>
      <c r="AG2941">
        <f t="shared" si="586"/>
        <v>7.4744874665971714</v>
      </c>
    </row>
    <row r="2942" spans="1:33" x14ac:dyDescent="0.25">
      <c r="A2942" t="s">
        <v>17</v>
      </c>
      <c r="B2942">
        <v>703</v>
      </c>
      <c r="C2942">
        <v>24</v>
      </c>
      <c r="D2942">
        <v>517</v>
      </c>
      <c r="E2942">
        <v>13</v>
      </c>
      <c r="F2942" t="s">
        <v>1103</v>
      </c>
      <c r="G2942" t="s">
        <v>934</v>
      </c>
      <c r="H2942">
        <v>2012</v>
      </c>
      <c r="I2942">
        <v>4</v>
      </c>
      <c r="J2942">
        <v>15</v>
      </c>
      <c r="K2942">
        <v>21</v>
      </c>
      <c r="L2942">
        <v>6</v>
      </c>
      <c r="M2942">
        <v>2012</v>
      </c>
      <c r="N2942">
        <v>4</v>
      </c>
      <c r="O2942">
        <v>8</v>
      </c>
      <c r="P2942">
        <v>21</v>
      </c>
      <c r="Q2942">
        <v>6</v>
      </c>
      <c r="R2942" s="1">
        <f t="shared" si="574"/>
        <v>17.676982591876207</v>
      </c>
      <c r="S2942" s="1">
        <f t="shared" si="575"/>
        <v>13</v>
      </c>
      <c r="T2942" s="1">
        <f t="shared" si="576"/>
        <v>15.15918116833461</v>
      </c>
      <c r="U2942" s="1">
        <f t="shared" si="577"/>
        <v>24</v>
      </c>
      <c r="W2942">
        <f t="shared" si="578"/>
        <v>39.980549143436527</v>
      </c>
      <c r="X2942">
        <f t="shared" si="579"/>
        <v>121</v>
      </c>
      <c r="Y2942">
        <f t="shared" si="580"/>
        <v>78.160077614329381</v>
      </c>
      <c r="AA2942">
        <f t="shared" si="581"/>
        <v>6.3230174081237926</v>
      </c>
      <c r="AB2942">
        <f t="shared" si="582"/>
        <v>11</v>
      </c>
      <c r="AC2942">
        <f t="shared" si="583"/>
        <v>8.8408188316653895</v>
      </c>
      <c r="AE2942">
        <f t="shared" si="584"/>
        <v>6.3230174081237926</v>
      </c>
      <c r="AF2942">
        <f t="shared" si="585"/>
        <v>11</v>
      </c>
      <c r="AG2942">
        <f t="shared" si="586"/>
        <v>8.8408188316653895</v>
      </c>
    </row>
    <row r="2943" spans="1:33" x14ac:dyDescent="0.25">
      <c r="A2943" t="s">
        <v>17</v>
      </c>
      <c r="B2943">
        <v>697</v>
      </c>
      <c r="C2943">
        <v>19</v>
      </c>
      <c r="D2943">
        <v>534</v>
      </c>
      <c r="E2943">
        <v>17</v>
      </c>
      <c r="F2943" t="s">
        <v>1104</v>
      </c>
      <c r="G2943" t="s">
        <v>162</v>
      </c>
      <c r="H2943">
        <v>2012</v>
      </c>
      <c r="I2943">
        <v>4</v>
      </c>
      <c r="J2943">
        <v>15</v>
      </c>
      <c r="K2943">
        <v>22</v>
      </c>
      <c r="L2943">
        <v>6</v>
      </c>
      <c r="M2943">
        <v>2012</v>
      </c>
      <c r="N2943">
        <v>3</v>
      </c>
      <c r="O2943">
        <v>4</v>
      </c>
      <c r="P2943">
        <v>22</v>
      </c>
      <c r="Q2943">
        <v>6</v>
      </c>
      <c r="R2943" s="1">
        <f t="shared" si="574"/>
        <v>22.189138576779026</v>
      </c>
      <c r="S2943" s="1">
        <f t="shared" si="575"/>
        <v>17</v>
      </c>
      <c r="T2943" s="1">
        <f t="shared" si="576"/>
        <v>19.422032741328685</v>
      </c>
      <c r="U2943" s="1">
        <f t="shared" si="577"/>
        <v>19</v>
      </c>
      <c r="W2943">
        <f t="shared" si="578"/>
        <v>10.170604861900152</v>
      </c>
      <c r="X2943">
        <f t="shared" si="579"/>
        <v>4</v>
      </c>
      <c r="Y2943">
        <f t="shared" si="580"/>
        <v>0.178111634753405</v>
      </c>
      <c r="AA2943">
        <f t="shared" si="581"/>
        <v>3.1891385767790261</v>
      </c>
      <c r="AB2943">
        <f t="shared" si="582"/>
        <v>2</v>
      </c>
      <c r="AC2943">
        <f t="shared" si="583"/>
        <v>0.42203274132868529</v>
      </c>
      <c r="AE2943">
        <f t="shared" si="584"/>
        <v>3.1891385767790261</v>
      </c>
      <c r="AF2943">
        <f t="shared" si="585"/>
        <v>2</v>
      </c>
      <c r="AG2943">
        <f t="shared" si="586"/>
        <v>0.42203274132868529</v>
      </c>
    </row>
    <row r="2944" spans="1:33" x14ac:dyDescent="0.25">
      <c r="A2944" t="s">
        <v>17</v>
      </c>
      <c r="B2944">
        <v>697</v>
      </c>
      <c r="C2944">
        <v>19</v>
      </c>
      <c r="D2944">
        <v>522</v>
      </c>
      <c r="E2944">
        <v>12</v>
      </c>
      <c r="F2944" t="s">
        <v>1104</v>
      </c>
      <c r="G2944" t="s">
        <v>161</v>
      </c>
      <c r="H2944">
        <v>2012</v>
      </c>
      <c r="I2944">
        <v>4</v>
      </c>
      <c r="J2944">
        <v>15</v>
      </c>
      <c r="K2944">
        <v>22</v>
      </c>
      <c r="L2944">
        <v>6</v>
      </c>
      <c r="M2944">
        <v>2012</v>
      </c>
      <c r="N2944">
        <v>3</v>
      </c>
      <c r="O2944">
        <v>11</v>
      </c>
      <c r="P2944">
        <v>22</v>
      </c>
      <c r="Q2944">
        <v>6</v>
      </c>
      <c r="R2944" s="1">
        <f t="shared" si="574"/>
        <v>16.022988505747126</v>
      </c>
      <c r="S2944" s="1">
        <f t="shared" si="575"/>
        <v>12</v>
      </c>
      <c r="T2944" s="1">
        <f t="shared" si="576"/>
        <v>13.866357202559204</v>
      </c>
      <c r="U2944" s="1">
        <f t="shared" si="577"/>
        <v>19</v>
      </c>
      <c r="W2944">
        <f t="shared" si="578"/>
        <v>8.862597436913731</v>
      </c>
      <c r="X2944">
        <f t="shared" si="579"/>
        <v>49</v>
      </c>
      <c r="Y2944">
        <f t="shared" si="580"/>
        <v>26.354288371715764</v>
      </c>
      <c r="AA2944">
        <f t="shared" si="581"/>
        <v>2.9770114942528743</v>
      </c>
      <c r="AB2944">
        <f t="shared" si="582"/>
        <v>7</v>
      </c>
      <c r="AC2944">
        <f t="shared" si="583"/>
        <v>5.1336427974407961</v>
      </c>
      <c r="AE2944">
        <f t="shared" si="584"/>
        <v>2.9770114942528743</v>
      </c>
      <c r="AF2944">
        <f t="shared" si="585"/>
        <v>7</v>
      </c>
      <c r="AG2944">
        <f t="shared" si="586"/>
        <v>5.1336427974407961</v>
      </c>
    </row>
    <row r="2945" spans="1:33" x14ac:dyDescent="0.25">
      <c r="A2945" t="s">
        <v>17</v>
      </c>
      <c r="B2945">
        <v>697</v>
      </c>
      <c r="C2945">
        <v>19</v>
      </c>
      <c r="D2945">
        <v>560</v>
      </c>
      <c r="E2945">
        <v>23</v>
      </c>
      <c r="F2945" t="s">
        <v>1104</v>
      </c>
      <c r="G2945" t="s">
        <v>428</v>
      </c>
      <c r="H2945">
        <v>2012</v>
      </c>
      <c r="I2945">
        <v>4</v>
      </c>
      <c r="J2945">
        <v>15</v>
      </c>
      <c r="K2945">
        <v>22</v>
      </c>
      <c r="L2945">
        <v>6</v>
      </c>
      <c r="M2945">
        <v>2012</v>
      </c>
      <c r="N2945">
        <v>3</v>
      </c>
      <c r="O2945">
        <v>18</v>
      </c>
      <c r="P2945">
        <v>22</v>
      </c>
      <c r="Q2945">
        <v>6</v>
      </c>
      <c r="R2945" s="1">
        <f t="shared" si="574"/>
        <v>28.626785714285713</v>
      </c>
      <c r="S2945" s="1">
        <f t="shared" si="575"/>
        <v>23</v>
      </c>
      <c r="T2945" s="1">
        <f t="shared" si="576"/>
        <v>25.659619471624506</v>
      </c>
      <c r="U2945" s="1">
        <f t="shared" si="577"/>
        <v>19</v>
      </c>
      <c r="W2945">
        <f t="shared" si="578"/>
        <v>92.675003188775491</v>
      </c>
      <c r="X2945">
        <f t="shared" si="579"/>
        <v>16</v>
      </c>
      <c r="Y2945">
        <f t="shared" si="580"/>
        <v>44.350531506840262</v>
      </c>
      <c r="AA2945">
        <f t="shared" si="581"/>
        <v>9.6267857142857132</v>
      </c>
      <c r="AB2945">
        <f t="shared" si="582"/>
        <v>4</v>
      </c>
      <c r="AC2945">
        <f t="shared" si="583"/>
        <v>6.6596194716245058</v>
      </c>
      <c r="AE2945">
        <f t="shared" si="584"/>
        <v>9.6267857142857132</v>
      </c>
      <c r="AF2945">
        <f t="shared" si="585"/>
        <v>4</v>
      </c>
      <c r="AG2945">
        <f t="shared" si="586"/>
        <v>6.6596194716245058</v>
      </c>
    </row>
    <row r="2946" spans="1:33" x14ac:dyDescent="0.25">
      <c r="A2946" t="s">
        <v>17</v>
      </c>
      <c r="B2946">
        <v>697</v>
      </c>
      <c r="C2946">
        <v>19</v>
      </c>
      <c r="D2946">
        <v>619</v>
      </c>
      <c r="E2946">
        <v>14</v>
      </c>
      <c r="F2946" t="s">
        <v>1104</v>
      </c>
      <c r="G2946" t="s">
        <v>597</v>
      </c>
      <c r="H2946">
        <v>2012</v>
      </c>
      <c r="I2946">
        <v>4</v>
      </c>
      <c r="J2946">
        <v>15</v>
      </c>
      <c r="K2946">
        <v>22</v>
      </c>
      <c r="L2946">
        <v>6</v>
      </c>
      <c r="M2946">
        <v>2012</v>
      </c>
      <c r="N2946">
        <v>3</v>
      </c>
      <c r="O2946">
        <v>25</v>
      </c>
      <c r="P2946">
        <v>22</v>
      </c>
      <c r="Q2946">
        <v>6</v>
      </c>
      <c r="R2946" s="1">
        <f t="shared" si="574"/>
        <v>15.764135702746366</v>
      </c>
      <c r="S2946" s="1">
        <f t="shared" si="575"/>
        <v>14</v>
      </c>
      <c r="T2946" s="1">
        <f t="shared" si="576"/>
        <v>14.855904544606132</v>
      </c>
      <c r="U2946" s="1">
        <f t="shared" si="577"/>
        <v>19</v>
      </c>
      <c r="W2946">
        <f t="shared" si="578"/>
        <v>10.470817750240757</v>
      </c>
      <c r="X2946">
        <f t="shared" si="579"/>
        <v>25</v>
      </c>
      <c r="Y2946">
        <f t="shared" si="580"/>
        <v>17.173527143416113</v>
      </c>
      <c r="AA2946">
        <f t="shared" si="581"/>
        <v>3.2358642972536344</v>
      </c>
      <c r="AB2946">
        <f t="shared" si="582"/>
        <v>5</v>
      </c>
      <c r="AC2946">
        <f t="shared" si="583"/>
        <v>4.1440954553938685</v>
      </c>
      <c r="AE2946">
        <f t="shared" si="584"/>
        <v>3.2358642972536344</v>
      </c>
      <c r="AF2946">
        <f t="shared" si="585"/>
        <v>5</v>
      </c>
      <c r="AG2946">
        <f t="shared" si="586"/>
        <v>4.1440954553938685</v>
      </c>
    </row>
    <row r="2947" spans="1:33" x14ac:dyDescent="0.25">
      <c r="A2947" t="s">
        <v>17</v>
      </c>
      <c r="B2947">
        <v>697</v>
      </c>
      <c r="C2947">
        <v>19</v>
      </c>
      <c r="D2947">
        <v>638</v>
      </c>
      <c r="E2947">
        <v>21</v>
      </c>
      <c r="F2947" t="s">
        <v>1104</v>
      </c>
      <c r="G2947" t="s">
        <v>766</v>
      </c>
      <c r="H2947">
        <v>2012</v>
      </c>
      <c r="I2947">
        <v>4</v>
      </c>
      <c r="J2947">
        <v>15</v>
      </c>
      <c r="K2947">
        <v>22</v>
      </c>
      <c r="L2947">
        <v>6</v>
      </c>
      <c r="M2947">
        <v>2012</v>
      </c>
      <c r="N2947">
        <v>4</v>
      </c>
      <c r="O2947">
        <v>1</v>
      </c>
      <c r="P2947">
        <v>22</v>
      </c>
      <c r="Q2947">
        <v>6</v>
      </c>
      <c r="R2947" s="1">
        <f t="shared" si="574"/>
        <v>22.942006269592476</v>
      </c>
      <c r="S2947" s="1">
        <f t="shared" si="575"/>
        <v>21</v>
      </c>
      <c r="T2947" s="1">
        <f t="shared" si="576"/>
        <v>21.94953602383071</v>
      </c>
      <c r="U2947" s="1">
        <f t="shared" si="577"/>
        <v>19</v>
      </c>
      <c r="W2947">
        <f t="shared" si="578"/>
        <v>15.539413429506386</v>
      </c>
      <c r="X2947">
        <f t="shared" si="579"/>
        <v>4</v>
      </c>
      <c r="Y2947">
        <f t="shared" si="580"/>
        <v>8.6997627558750743</v>
      </c>
      <c r="AA2947">
        <f t="shared" si="581"/>
        <v>3.9420062695924756</v>
      </c>
      <c r="AB2947">
        <f t="shared" si="582"/>
        <v>2</v>
      </c>
      <c r="AC2947">
        <f t="shared" si="583"/>
        <v>2.94953602383071</v>
      </c>
      <c r="AE2947">
        <f t="shared" si="584"/>
        <v>3.9420062695924756</v>
      </c>
      <c r="AF2947">
        <f t="shared" si="585"/>
        <v>2</v>
      </c>
      <c r="AG2947">
        <f t="shared" si="586"/>
        <v>2.94953602383071</v>
      </c>
    </row>
    <row r="2948" spans="1:33" x14ac:dyDescent="0.25">
      <c r="A2948" t="s">
        <v>17</v>
      </c>
      <c r="B2948">
        <v>697</v>
      </c>
      <c r="C2948">
        <v>19</v>
      </c>
      <c r="D2948">
        <v>516</v>
      </c>
      <c r="E2948">
        <v>21</v>
      </c>
      <c r="F2948" t="s">
        <v>1104</v>
      </c>
      <c r="G2948" t="s">
        <v>935</v>
      </c>
      <c r="H2948">
        <v>2012</v>
      </c>
      <c r="I2948">
        <v>4</v>
      </c>
      <c r="J2948">
        <v>15</v>
      </c>
      <c r="K2948">
        <v>22</v>
      </c>
      <c r="L2948">
        <v>6</v>
      </c>
      <c r="M2948">
        <v>2012</v>
      </c>
      <c r="N2948">
        <v>4</v>
      </c>
      <c r="O2948">
        <v>8</v>
      </c>
      <c r="P2948">
        <v>22</v>
      </c>
      <c r="Q2948">
        <v>6</v>
      </c>
      <c r="R2948" s="1">
        <f t="shared" ref="R2948:R3011" si="587">E2948*B2948/D2948</f>
        <v>28.36627906976744</v>
      </c>
      <c r="S2948" s="1">
        <f t="shared" ref="S2948:S3011" si="588">E2948</f>
        <v>21</v>
      </c>
      <c r="T2948" s="1">
        <f t="shared" ref="T2948:T3011" si="589">SQRT(R2948*S2948)</f>
        <v>24.406799471973304</v>
      </c>
      <c r="U2948" s="1">
        <f t="shared" ref="U2948:U3011" si="590">C2948</f>
        <v>19</v>
      </c>
      <c r="W2948">
        <f t="shared" ref="W2948:W3011" si="591">(U2948-R2948)^2</f>
        <v>87.727183612763625</v>
      </c>
      <c r="X2948">
        <f t="shared" ref="X2948:X3011" si="592">(U2948-S2948)^2</f>
        <v>4</v>
      </c>
      <c r="Y2948">
        <f t="shared" ref="Y2948:Y3011" si="593">(U2948-T2948)^2</f>
        <v>29.233480530130802</v>
      </c>
      <c r="AA2948">
        <f t="shared" ref="AA2948:AA3011" si="594">ABS(R2948-$U2948)</f>
        <v>9.3662790697674403</v>
      </c>
      <c r="AB2948">
        <f t="shared" ref="AB2948:AB3011" si="595">ABS(S2948-$U2948)</f>
        <v>2</v>
      </c>
      <c r="AC2948">
        <f t="shared" ref="AC2948:AC3011" si="596">ABS(T2948-$U2948)</f>
        <v>5.4067994719733043</v>
      </c>
      <c r="AE2948">
        <f t="shared" ref="AE2948:AE3011" si="597">IF(OR(ISERROR($AA2948),ISERROR($AB2948),ISERROR($AC2948)),"NA",AA2948)</f>
        <v>9.3662790697674403</v>
      </c>
      <c r="AF2948">
        <f t="shared" ref="AF2948:AF3011" si="598">IF(OR(ISERROR($AA2948),ISERROR($AB2948),ISERROR($AC2948)),"NA",AB2948)</f>
        <v>2</v>
      </c>
      <c r="AG2948">
        <f t="shared" ref="AG2948:AG3011" si="599">IF(OR(ISERROR($AA2948),ISERROR($AB2948),ISERROR($AC2948)),"NA",AC2948)</f>
        <v>5.4067994719733043</v>
      </c>
    </row>
    <row r="2949" spans="1:33" x14ac:dyDescent="0.25">
      <c r="A2949" t="s">
        <v>17</v>
      </c>
      <c r="B2949">
        <v>645</v>
      </c>
      <c r="C2949">
        <v>21</v>
      </c>
      <c r="D2949">
        <v>523</v>
      </c>
      <c r="E2949">
        <v>21</v>
      </c>
      <c r="F2949" t="s">
        <v>1105</v>
      </c>
      <c r="G2949" t="s">
        <v>164</v>
      </c>
      <c r="H2949">
        <v>2012</v>
      </c>
      <c r="I2949">
        <v>4</v>
      </c>
      <c r="J2949">
        <v>15</v>
      </c>
      <c r="K2949">
        <v>23</v>
      </c>
      <c r="L2949">
        <v>6</v>
      </c>
      <c r="M2949">
        <v>2012</v>
      </c>
      <c r="N2949">
        <v>3</v>
      </c>
      <c r="O2949">
        <v>4</v>
      </c>
      <c r="P2949">
        <v>23</v>
      </c>
      <c r="Q2949">
        <v>6</v>
      </c>
      <c r="R2949" s="1">
        <f t="shared" si="587"/>
        <v>25.898661567877628</v>
      </c>
      <c r="S2949" s="1">
        <f t="shared" si="588"/>
        <v>21</v>
      </c>
      <c r="T2949" s="1">
        <f t="shared" si="589"/>
        <v>23.321061144927135</v>
      </c>
      <c r="U2949" s="1">
        <f t="shared" si="590"/>
        <v>21</v>
      </c>
      <c r="W2949">
        <f t="shared" si="591"/>
        <v>23.996885156601302</v>
      </c>
      <c r="X2949">
        <f t="shared" si="592"/>
        <v>0</v>
      </c>
      <c r="Y2949">
        <f t="shared" si="593"/>
        <v>5.3873248384904651</v>
      </c>
      <c r="AA2949">
        <f t="shared" si="594"/>
        <v>4.8986615678776282</v>
      </c>
      <c r="AB2949">
        <f t="shared" si="595"/>
        <v>0</v>
      </c>
      <c r="AC2949">
        <f t="shared" si="596"/>
        <v>2.3210611449271354</v>
      </c>
      <c r="AE2949">
        <f t="shared" si="597"/>
        <v>4.8986615678776282</v>
      </c>
      <c r="AF2949">
        <f t="shared" si="598"/>
        <v>0</v>
      </c>
      <c r="AG2949">
        <f t="shared" si="599"/>
        <v>2.3210611449271354</v>
      </c>
    </row>
    <row r="2950" spans="1:33" x14ac:dyDescent="0.25">
      <c r="A2950" t="s">
        <v>17</v>
      </c>
      <c r="B2950">
        <v>645</v>
      </c>
      <c r="C2950">
        <v>21</v>
      </c>
      <c r="D2950">
        <v>507</v>
      </c>
      <c r="E2950">
        <v>11</v>
      </c>
      <c r="F2950" t="s">
        <v>1105</v>
      </c>
      <c r="G2950" t="s">
        <v>163</v>
      </c>
      <c r="H2950">
        <v>2012</v>
      </c>
      <c r="I2950">
        <v>4</v>
      </c>
      <c r="J2950">
        <v>15</v>
      </c>
      <c r="K2950">
        <v>23</v>
      </c>
      <c r="L2950">
        <v>6</v>
      </c>
      <c r="M2950">
        <v>2012</v>
      </c>
      <c r="N2950">
        <v>3</v>
      </c>
      <c r="O2950">
        <v>11</v>
      </c>
      <c r="P2950">
        <v>23</v>
      </c>
      <c r="Q2950">
        <v>6</v>
      </c>
      <c r="R2950" s="1">
        <f t="shared" si="587"/>
        <v>13.994082840236686</v>
      </c>
      <c r="S2950" s="1">
        <f t="shared" si="588"/>
        <v>11</v>
      </c>
      <c r="T2950" s="1">
        <f t="shared" si="589"/>
        <v>12.407050868058999</v>
      </c>
      <c r="U2950" s="1">
        <f t="shared" si="590"/>
        <v>21</v>
      </c>
      <c r="W2950">
        <f t="shared" si="591"/>
        <v>49.082875249466056</v>
      </c>
      <c r="X2950">
        <f t="shared" si="592"/>
        <v>100</v>
      </c>
      <c r="Y2950">
        <f t="shared" si="593"/>
        <v>73.838774784125604</v>
      </c>
      <c r="AA2950">
        <f t="shared" si="594"/>
        <v>7.0059171597633139</v>
      </c>
      <c r="AB2950">
        <f t="shared" si="595"/>
        <v>10</v>
      </c>
      <c r="AC2950">
        <f t="shared" si="596"/>
        <v>8.5929491319410012</v>
      </c>
      <c r="AE2950">
        <f t="shared" si="597"/>
        <v>7.0059171597633139</v>
      </c>
      <c r="AF2950">
        <f t="shared" si="598"/>
        <v>10</v>
      </c>
      <c r="AG2950">
        <f t="shared" si="599"/>
        <v>8.5929491319410012</v>
      </c>
    </row>
    <row r="2951" spans="1:33" x14ac:dyDescent="0.25">
      <c r="A2951" t="s">
        <v>17</v>
      </c>
      <c r="B2951">
        <v>645</v>
      </c>
      <c r="C2951">
        <v>21</v>
      </c>
      <c r="D2951">
        <v>532</v>
      </c>
      <c r="E2951">
        <v>19</v>
      </c>
      <c r="F2951" t="s">
        <v>1105</v>
      </c>
      <c r="G2951" t="s">
        <v>429</v>
      </c>
      <c r="H2951">
        <v>2012</v>
      </c>
      <c r="I2951">
        <v>4</v>
      </c>
      <c r="J2951">
        <v>15</v>
      </c>
      <c r="K2951">
        <v>23</v>
      </c>
      <c r="L2951">
        <v>6</v>
      </c>
      <c r="M2951">
        <v>2012</v>
      </c>
      <c r="N2951">
        <v>3</v>
      </c>
      <c r="O2951">
        <v>18</v>
      </c>
      <c r="P2951">
        <v>23</v>
      </c>
      <c r="Q2951">
        <v>6</v>
      </c>
      <c r="R2951" s="1">
        <f t="shared" si="587"/>
        <v>23.035714285714285</v>
      </c>
      <c r="S2951" s="1">
        <f t="shared" si="588"/>
        <v>19</v>
      </c>
      <c r="T2951" s="1">
        <f t="shared" si="589"/>
        <v>20.920768901466584</v>
      </c>
      <c r="U2951" s="1">
        <f t="shared" si="590"/>
        <v>21</v>
      </c>
      <c r="W2951">
        <f t="shared" si="591"/>
        <v>4.1441326530612201</v>
      </c>
      <c r="X2951">
        <f t="shared" si="592"/>
        <v>4</v>
      </c>
      <c r="Y2951">
        <f t="shared" si="593"/>
        <v>6.2775669748118979E-3</v>
      </c>
      <c r="AA2951">
        <f t="shared" si="594"/>
        <v>2.0357142857142847</v>
      </c>
      <c r="AB2951">
        <f t="shared" si="595"/>
        <v>2</v>
      </c>
      <c r="AC2951">
        <f t="shared" si="596"/>
        <v>7.9231098533416144E-2</v>
      </c>
      <c r="AE2951">
        <f t="shared" si="597"/>
        <v>2.0357142857142847</v>
      </c>
      <c r="AF2951">
        <f t="shared" si="598"/>
        <v>2</v>
      </c>
      <c r="AG2951">
        <f t="shared" si="599"/>
        <v>7.9231098533416144E-2</v>
      </c>
    </row>
    <row r="2952" spans="1:33" x14ac:dyDescent="0.25">
      <c r="A2952" t="s">
        <v>17</v>
      </c>
      <c r="B2952">
        <v>645</v>
      </c>
      <c r="C2952">
        <v>21</v>
      </c>
      <c r="D2952">
        <v>579</v>
      </c>
      <c r="E2952">
        <v>17</v>
      </c>
      <c r="F2952" t="s">
        <v>1105</v>
      </c>
      <c r="G2952" t="s">
        <v>598</v>
      </c>
      <c r="H2952">
        <v>2012</v>
      </c>
      <c r="I2952">
        <v>4</v>
      </c>
      <c r="J2952">
        <v>15</v>
      </c>
      <c r="K2952">
        <v>23</v>
      </c>
      <c r="L2952">
        <v>6</v>
      </c>
      <c r="M2952">
        <v>2012</v>
      </c>
      <c r="N2952">
        <v>3</v>
      </c>
      <c r="O2952">
        <v>25</v>
      </c>
      <c r="P2952">
        <v>23</v>
      </c>
      <c r="Q2952">
        <v>6</v>
      </c>
      <c r="R2952" s="1">
        <f t="shared" si="587"/>
        <v>18.937823834196891</v>
      </c>
      <c r="S2952" s="1">
        <f t="shared" si="588"/>
        <v>17</v>
      </c>
      <c r="T2952" s="1">
        <f t="shared" si="589"/>
        <v>17.942770276112526</v>
      </c>
      <c r="U2952" s="1">
        <f t="shared" si="590"/>
        <v>21</v>
      </c>
      <c r="W2952">
        <f t="shared" si="591"/>
        <v>4.2525705388064114</v>
      </c>
      <c r="X2952">
        <f t="shared" si="592"/>
        <v>16</v>
      </c>
      <c r="Y2952">
        <f t="shared" si="593"/>
        <v>9.3466535846210803</v>
      </c>
      <c r="AA2952">
        <f t="shared" si="594"/>
        <v>2.062176165803109</v>
      </c>
      <c r="AB2952">
        <f t="shared" si="595"/>
        <v>4</v>
      </c>
      <c r="AC2952">
        <f t="shared" si="596"/>
        <v>3.0572297238874739</v>
      </c>
      <c r="AE2952">
        <f t="shared" si="597"/>
        <v>2.062176165803109</v>
      </c>
      <c r="AF2952">
        <f t="shared" si="598"/>
        <v>4</v>
      </c>
      <c r="AG2952">
        <f t="shared" si="599"/>
        <v>3.0572297238874739</v>
      </c>
    </row>
    <row r="2953" spans="1:33" x14ac:dyDescent="0.25">
      <c r="A2953" t="s">
        <v>17</v>
      </c>
      <c r="B2953">
        <v>645</v>
      </c>
      <c r="C2953">
        <v>21</v>
      </c>
      <c r="D2953">
        <v>614</v>
      </c>
      <c r="E2953">
        <v>17</v>
      </c>
      <c r="F2953" t="s">
        <v>1105</v>
      </c>
      <c r="G2953" t="s">
        <v>767</v>
      </c>
      <c r="H2953">
        <v>2012</v>
      </c>
      <c r="I2953">
        <v>4</v>
      </c>
      <c r="J2953">
        <v>15</v>
      </c>
      <c r="K2953">
        <v>23</v>
      </c>
      <c r="L2953">
        <v>6</v>
      </c>
      <c r="M2953">
        <v>2012</v>
      </c>
      <c r="N2953">
        <v>4</v>
      </c>
      <c r="O2953">
        <v>1</v>
      </c>
      <c r="P2953">
        <v>23</v>
      </c>
      <c r="Q2953">
        <v>6</v>
      </c>
      <c r="R2953" s="1">
        <f t="shared" si="587"/>
        <v>17.858306188925081</v>
      </c>
      <c r="S2953" s="1">
        <f t="shared" si="588"/>
        <v>17</v>
      </c>
      <c r="T2953" s="1">
        <f t="shared" si="589"/>
        <v>17.423868835930968</v>
      </c>
      <c r="U2953" s="1">
        <f t="shared" si="590"/>
        <v>21</v>
      </c>
      <c r="W2953">
        <f t="shared" si="591"/>
        <v>9.870240002546451</v>
      </c>
      <c r="X2953">
        <f t="shared" si="592"/>
        <v>16</v>
      </c>
      <c r="Y2953">
        <f t="shared" si="593"/>
        <v>12.788714102625732</v>
      </c>
      <c r="AA2953">
        <f t="shared" si="594"/>
        <v>3.1416938110749193</v>
      </c>
      <c r="AB2953">
        <f t="shared" si="595"/>
        <v>4</v>
      </c>
      <c r="AC2953">
        <f t="shared" si="596"/>
        <v>3.5761311640690323</v>
      </c>
      <c r="AE2953">
        <f t="shared" si="597"/>
        <v>3.1416938110749193</v>
      </c>
      <c r="AF2953">
        <f t="shared" si="598"/>
        <v>4</v>
      </c>
      <c r="AG2953">
        <f t="shared" si="599"/>
        <v>3.5761311640690323</v>
      </c>
    </row>
    <row r="2954" spans="1:33" x14ac:dyDescent="0.25">
      <c r="A2954" t="s">
        <v>17</v>
      </c>
      <c r="B2954">
        <v>645</v>
      </c>
      <c r="C2954">
        <v>21</v>
      </c>
      <c r="D2954">
        <v>503</v>
      </c>
      <c r="E2954">
        <v>8</v>
      </c>
      <c r="F2954" t="s">
        <v>1105</v>
      </c>
      <c r="G2954" t="s">
        <v>936</v>
      </c>
      <c r="H2954">
        <v>2012</v>
      </c>
      <c r="I2954">
        <v>4</v>
      </c>
      <c r="J2954">
        <v>15</v>
      </c>
      <c r="K2954">
        <v>23</v>
      </c>
      <c r="L2954">
        <v>6</v>
      </c>
      <c r="M2954">
        <v>2012</v>
      </c>
      <c r="N2954">
        <v>4</v>
      </c>
      <c r="O2954">
        <v>8</v>
      </c>
      <c r="P2954">
        <v>23</v>
      </c>
      <c r="Q2954">
        <v>6</v>
      </c>
      <c r="R2954" s="1">
        <f t="shared" si="587"/>
        <v>10.258449304174951</v>
      </c>
      <c r="S2954" s="1">
        <f t="shared" si="588"/>
        <v>8</v>
      </c>
      <c r="T2954" s="1">
        <f t="shared" si="589"/>
        <v>9.0591166475214138</v>
      </c>
      <c r="U2954" s="1">
        <f t="shared" si="590"/>
        <v>21</v>
      </c>
      <c r="W2954">
        <f t="shared" si="591"/>
        <v>115.3809113509796</v>
      </c>
      <c r="X2954">
        <f t="shared" si="592"/>
        <v>169</v>
      </c>
      <c r="Y2954">
        <f t="shared" si="593"/>
        <v>142.58469523750023</v>
      </c>
      <c r="AA2954">
        <f t="shared" si="594"/>
        <v>10.741550695825049</v>
      </c>
      <c r="AB2954">
        <f t="shared" si="595"/>
        <v>13</v>
      </c>
      <c r="AC2954">
        <f t="shared" si="596"/>
        <v>11.940883352478586</v>
      </c>
      <c r="AE2954">
        <f t="shared" si="597"/>
        <v>10.741550695825049</v>
      </c>
      <c r="AF2954">
        <f t="shared" si="598"/>
        <v>13</v>
      </c>
      <c r="AG2954">
        <f t="shared" si="599"/>
        <v>11.940883352478586</v>
      </c>
    </row>
    <row r="2955" spans="1:33" x14ac:dyDescent="0.25">
      <c r="A2955" t="s">
        <v>17</v>
      </c>
      <c r="B2955">
        <v>603</v>
      </c>
      <c r="C2955">
        <v>17</v>
      </c>
      <c r="D2955">
        <v>499</v>
      </c>
      <c r="E2955">
        <v>14</v>
      </c>
      <c r="F2955" t="s">
        <v>1106</v>
      </c>
      <c r="G2955" t="s">
        <v>166</v>
      </c>
      <c r="H2955">
        <v>2012</v>
      </c>
      <c r="I2955">
        <v>4</v>
      </c>
      <c r="J2955">
        <v>16</v>
      </c>
      <c r="K2955">
        <v>0</v>
      </c>
      <c r="L2955">
        <v>0</v>
      </c>
      <c r="M2955">
        <v>2012</v>
      </c>
      <c r="N2955">
        <v>3</v>
      </c>
      <c r="O2955">
        <v>5</v>
      </c>
      <c r="P2955">
        <v>0</v>
      </c>
      <c r="Q2955">
        <v>0</v>
      </c>
      <c r="R2955" s="1">
        <f t="shared" si="587"/>
        <v>16.917835671342687</v>
      </c>
      <c r="S2955" s="1">
        <f t="shared" si="588"/>
        <v>14</v>
      </c>
      <c r="T2955" s="1">
        <f t="shared" si="589"/>
        <v>15.389922007560585</v>
      </c>
      <c r="U2955" s="1">
        <f t="shared" si="590"/>
        <v>17</v>
      </c>
      <c r="W2955">
        <f t="shared" si="591"/>
        <v>6.7509769037070264E-3</v>
      </c>
      <c r="X2955">
        <f t="shared" si="592"/>
        <v>9</v>
      </c>
      <c r="Y2955">
        <f t="shared" si="593"/>
        <v>2.5923511417377356</v>
      </c>
      <c r="AA2955">
        <f t="shared" si="594"/>
        <v>8.216432865731349E-2</v>
      </c>
      <c r="AB2955">
        <f t="shared" si="595"/>
        <v>3</v>
      </c>
      <c r="AC2955">
        <f t="shared" si="596"/>
        <v>1.6100779924394146</v>
      </c>
      <c r="AE2955">
        <f t="shared" si="597"/>
        <v>8.216432865731349E-2</v>
      </c>
      <c r="AF2955">
        <f t="shared" si="598"/>
        <v>3</v>
      </c>
      <c r="AG2955">
        <f t="shared" si="599"/>
        <v>1.6100779924394146</v>
      </c>
    </row>
    <row r="2956" spans="1:33" x14ac:dyDescent="0.25">
      <c r="A2956" t="s">
        <v>17</v>
      </c>
      <c r="B2956">
        <v>603</v>
      </c>
      <c r="C2956">
        <v>17</v>
      </c>
      <c r="D2956">
        <v>479</v>
      </c>
      <c r="E2956">
        <v>10</v>
      </c>
      <c r="F2956" t="s">
        <v>1106</v>
      </c>
      <c r="G2956" t="s">
        <v>165</v>
      </c>
      <c r="H2956">
        <v>2012</v>
      </c>
      <c r="I2956">
        <v>4</v>
      </c>
      <c r="J2956">
        <v>16</v>
      </c>
      <c r="K2956">
        <v>0</v>
      </c>
      <c r="L2956">
        <v>0</v>
      </c>
      <c r="M2956">
        <v>2012</v>
      </c>
      <c r="N2956">
        <v>3</v>
      </c>
      <c r="O2956">
        <v>12</v>
      </c>
      <c r="P2956">
        <v>0</v>
      </c>
      <c r="Q2956">
        <v>0</v>
      </c>
      <c r="R2956" s="1">
        <f t="shared" si="587"/>
        <v>12.588726513569938</v>
      </c>
      <c r="S2956" s="1">
        <f t="shared" si="588"/>
        <v>10</v>
      </c>
      <c r="T2956" s="1">
        <f t="shared" si="589"/>
        <v>11.219949426610594</v>
      </c>
      <c r="U2956" s="1">
        <f t="shared" si="590"/>
        <v>17</v>
      </c>
      <c r="W2956">
        <f t="shared" si="591"/>
        <v>19.459333772080836</v>
      </c>
      <c r="X2956">
        <f t="shared" si="592"/>
        <v>49</v>
      </c>
      <c r="Y2956">
        <f t="shared" si="593"/>
        <v>33.408984630939202</v>
      </c>
      <c r="AA2956">
        <f t="shared" si="594"/>
        <v>4.411273486430062</v>
      </c>
      <c r="AB2956">
        <f t="shared" si="595"/>
        <v>7</v>
      </c>
      <c r="AC2956">
        <f t="shared" si="596"/>
        <v>5.7800505733894063</v>
      </c>
      <c r="AE2956">
        <f t="shared" si="597"/>
        <v>4.411273486430062</v>
      </c>
      <c r="AF2956">
        <f t="shared" si="598"/>
        <v>7</v>
      </c>
      <c r="AG2956">
        <f t="shared" si="599"/>
        <v>5.7800505733894063</v>
      </c>
    </row>
    <row r="2957" spans="1:33" x14ac:dyDescent="0.25">
      <c r="A2957" t="s">
        <v>17</v>
      </c>
      <c r="B2957">
        <v>603</v>
      </c>
      <c r="C2957">
        <v>17</v>
      </c>
      <c r="D2957">
        <v>493</v>
      </c>
      <c r="E2957">
        <v>18</v>
      </c>
      <c r="F2957" t="s">
        <v>1106</v>
      </c>
      <c r="G2957" t="s">
        <v>430</v>
      </c>
      <c r="H2957">
        <v>2012</v>
      </c>
      <c r="I2957">
        <v>4</v>
      </c>
      <c r="J2957">
        <v>16</v>
      </c>
      <c r="K2957">
        <v>0</v>
      </c>
      <c r="L2957">
        <v>0</v>
      </c>
      <c r="M2957">
        <v>2012</v>
      </c>
      <c r="N2957">
        <v>3</v>
      </c>
      <c r="O2957">
        <v>19</v>
      </c>
      <c r="P2957">
        <v>0</v>
      </c>
      <c r="Q2957">
        <v>0</v>
      </c>
      <c r="R2957" s="1">
        <f t="shared" si="587"/>
        <v>22.016227180527384</v>
      </c>
      <c r="S2957" s="1">
        <f t="shared" si="588"/>
        <v>18</v>
      </c>
      <c r="T2957" s="1">
        <f t="shared" si="589"/>
        <v>19.907086407847153</v>
      </c>
      <c r="U2957" s="1">
        <f t="shared" si="590"/>
        <v>17</v>
      </c>
      <c r="W2957">
        <f t="shared" si="591"/>
        <v>25.162535126661709</v>
      </c>
      <c r="X2957">
        <f t="shared" si="592"/>
        <v>1</v>
      </c>
      <c r="Y2957">
        <f t="shared" si="593"/>
        <v>8.4511513826896643</v>
      </c>
      <c r="AA2957">
        <f t="shared" si="594"/>
        <v>5.0162271805273839</v>
      </c>
      <c r="AB2957">
        <f t="shared" si="595"/>
        <v>1</v>
      </c>
      <c r="AC2957">
        <f t="shared" si="596"/>
        <v>2.907086407847153</v>
      </c>
      <c r="AE2957">
        <f t="shared" si="597"/>
        <v>5.0162271805273839</v>
      </c>
      <c r="AF2957">
        <f t="shared" si="598"/>
        <v>1</v>
      </c>
      <c r="AG2957">
        <f t="shared" si="599"/>
        <v>2.907086407847153</v>
      </c>
    </row>
    <row r="2958" spans="1:33" x14ac:dyDescent="0.25">
      <c r="A2958" t="s">
        <v>17</v>
      </c>
      <c r="B2958">
        <v>603</v>
      </c>
      <c r="C2958">
        <v>17</v>
      </c>
      <c r="D2958">
        <v>548</v>
      </c>
      <c r="E2958">
        <v>15</v>
      </c>
      <c r="F2958" t="s">
        <v>1106</v>
      </c>
      <c r="G2958" t="s">
        <v>599</v>
      </c>
      <c r="H2958">
        <v>2012</v>
      </c>
      <c r="I2958">
        <v>4</v>
      </c>
      <c r="J2958">
        <v>16</v>
      </c>
      <c r="K2958">
        <v>0</v>
      </c>
      <c r="L2958">
        <v>0</v>
      </c>
      <c r="M2958">
        <v>2012</v>
      </c>
      <c r="N2958">
        <v>3</v>
      </c>
      <c r="O2958">
        <v>26</v>
      </c>
      <c r="P2958">
        <v>0</v>
      </c>
      <c r="Q2958">
        <v>0</v>
      </c>
      <c r="R2958" s="1">
        <f t="shared" si="587"/>
        <v>16.505474452554743</v>
      </c>
      <c r="S2958" s="1">
        <f t="shared" si="588"/>
        <v>15</v>
      </c>
      <c r="T2958" s="1">
        <f t="shared" si="589"/>
        <v>15.734742348965272</v>
      </c>
      <c r="U2958" s="1">
        <f t="shared" si="590"/>
        <v>17</v>
      </c>
      <c r="W2958">
        <f t="shared" si="591"/>
        <v>0.24455551707603071</v>
      </c>
      <c r="X2958">
        <f t="shared" si="592"/>
        <v>4</v>
      </c>
      <c r="Y2958">
        <f t="shared" si="593"/>
        <v>1.6008769235019187</v>
      </c>
      <c r="AA2958">
        <f t="shared" si="594"/>
        <v>0.49452554744525656</v>
      </c>
      <c r="AB2958">
        <f t="shared" si="595"/>
        <v>2</v>
      </c>
      <c r="AC2958">
        <f t="shared" si="596"/>
        <v>1.2652576510347284</v>
      </c>
      <c r="AE2958">
        <f t="shared" si="597"/>
        <v>0.49452554744525656</v>
      </c>
      <c r="AF2958">
        <f t="shared" si="598"/>
        <v>2</v>
      </c>
      <c r="AG2958">
        <f t="shared" si="599"/>
        <v>1.2652576510347284</v>
      </c>
    </row>
    <row r="2959" spans="1:33" x14ac:dyDescent="0.25">
      <c r="A2959" t="s">
        <v>17</v>
      </c>
      <c r="B2959">
        <v>603</v>
      </c>
      <c r="C2959">
        <v>17</v>
      </c>
      <c r="D2959">
        <v>576</v>
      </c>
      <c r="E2959">
        <v>24</v>
      </c>
      <c r="F2959" t="s">
        <v>1106</v>
      </c>
      <c r="G2959" t="s">
        <v>768</v>
      </c>
      <c r="H2959">
        <v>2012</v>
      </c>
      <c r="I2959">
        <v>4</v>
      </c>
      <c r="J2959">
        <v>16</v>
      </c>
      <c r="K2959">
        <v>0</v>
      </c>
      <c r="L2959">
        <v>0</v>
      </c>
      <c r="M2959">
        <v>2012</v>
      </c>
      <c r="N2959">
        <v>4</v>
      </c>
      <c r="O2959">
        <v>2</v>
      </c>
      <c r="P2959">
        <v>0</v>
      </c>
      <c r="Q2959">
        <v>0</v>
      </c>
      <c r="R2959" s="1">
        <f t="shared" si="587"/>
        <v>25.125</v>
      </c>
      <c r="S2959" s="1">
        <f t="shared" si="588"/>
        <v>24</v>
      </c>
      <c r="T2959" s="1">
        <f t="shared" si="589"/>
        <v>24.556058315617349</v>
      </c>
      <c r="U2959" s="1">
        <f t="shared" si="590"/>
        <v>17</v>
      </c>
      <c r="W2959">
        <f t="shared" si="591"/>
        <v>66.015625</v>
      </c>
      <c r="X2959">
        <f t="shared" si="592"/>
        <v>49</v>
      </c>
      <c r="Y2959">
        <f t="shared" si="593"/>
        <v>57.094017269010095</v>
      </c>
      <c r="AA2959">
        <f t="shared" si="594"/>
        <v>8.125</v>
      </c>
      <c r="AB2959">
        <f t="shared" si="595"/>
        <v>7</v>
      </c>
      <c r="AC2959">
        <f t="shared" si="596"/>
        <v>7.5560583156173493</v>
      </c>
      <c r="AE2959">
        <f t="shared" si="597"/>
        <v>8.125</v>
      </c>
      <c r="AF2959">
        <f t="shared" si="598"/>
        <v>7</v>
      </c>
      <c r="AG2959">
        <f t="shared" si="599"/>
        <v>7.5560583156173493</v>
      </c>
    </row>
    <row r="2960" spans="1:33" x14ac:dyDescent="0.25">
      <c r="A2960" t="s">
        <v>17</v>
      </c>
      <c r="B2960">
        <v>603</v>
      </c>
      <c r="C2960">
        <v>17</v>
      </c>
      <c r="D2960">
        <v>473</v>
      </c>
      <c r="E2960">
        <v>21</v>
      </c>
      <c r="F2960" t="s">
        <v>1106</v>
      </c>
      <c r="G2960" t="s">
        <v>937</v>
      </c>
      <c r="H2960">
        <v>2012</v>
      </c>
      <c r="I2960">
        <v>4</v>
      </c>
      <c r="J2960">
        <v>16</v>
      </c>
      <c r="K2960">
        <v>0</v>
      </c>
      <c r="L2960">
        <v>0</v>
      </c>
      <c r="M2960">
        <v>2012</v>
      </c>
      <c r="N2960">
        <v>4</v>
      </c>
      <c r="O2960">
        <v>9</v>
      </c>
      <c r="P2960">
        <v>0</v>
      </c>
      <c r="Q2960">
        <v>0</v>
      </c>
      <c r="R2960" s="1">
        <f t="shared" si="587"/>
        <v>26.77167019027484</v>
      </c>
      <c r="S2960" s="1">
        <f t="shared" si="588"/>
        <v>21</v>
      </c>
      <c r="T2960" s="1">
        <f t="shared" si="589"/>
        <v>23.710864049961817</v>
      </c>
      <c r="U2960" s="1">
        <f t="shared" si="590"/>
        <v>17</v>
      </c>
      <c r="W2960">
        <f t="shared" si="591"/>
        <v>95.485538307505919</v>
      </c>
      <c r="X2960">
        <f t="shared" si="592"/>
        <v>16</v>
      </c>
      <c r="Y2960">
        <f t="shared" si="593"/>
        <v>45.035696297069919</v>
      </c>
      <c r="AA2960">
        <f t="shared" si="594"/>
        <v>9.7716701902748397</v>
      </c>
      <c r="AB2960">
        <f t="shared" si="595"/>
        <v>4</v>
      </c>
      <c r="AC2960">
        <f t="shared" si="596"/>
        <v>6.7108640499618168</v>
      </c>
      <c r="AE2960">
        <f t="shared" si="597"/>
        <v>9.7716701902748397</v>
      </c>
      <c r="AF2960">
        <f t="shared" si="598"/>
        <v>4</v>
      </c>
      <c r="AG2960">
        <f t="shared" si="599"/>
        <v>6.7108640499618168</v>
      </c>
    </row>
    <row r="2961" spans="1:33" x14ac:dyDescent="0.25">
      <c r="A2961" t="s">
        <v>17</v>
      </c>
      <c r="B2961">
        <v>564</v>
      </c>
      <c r="C2961">
        <v>23</v>
      </c>
      <c r="D2961">
        <v>469</v>
      </c>
      <c r="E2961">
        <v>8</v>
      </c>
      <c r="F2961" t="s">
        <v>1107</v>
      </c>
      <c r="G2961" t="s">
        <v>168</v>
      </c>
      <c r="H2961">
        <v>2012</v>
      </c>
      <c r="I2961">
        <v>4</v>
      </c>
      <c r="J2961">
        <v>16</v>
      </c>
      <c r="K2961">
        <v>1</v>
      </c>
      <c r="L2961">
        <v>0</v>
      </c>
      <c r="M2961">
        <v>2012</v>
      </c>
      <c r="N2961">
        <v>3</v>
      </c>
      <c r="O2961">
        <v>5</v>
      </c>
      <c r="P2961">
        <v>1</v>
      </c>
      <c r="Q2961">
        <v>0</v>
      </c>
      <c r="R2961" s="1">
        <f t="shared" si="587"/>
        <v>9.6204690831556512</v>
      </c>
      <c r="S2961" s="1">
        <f t="shared" si="588"/>
        <v>8</v>
      </c>
      <c r="T2961" s="1">
        <f t="shared" si="589"/>
        <v>8.7728987606859583</v>
      </c>
      <c r="U2961" s="1">
        <f t="shared" si="590"/>
        <v>23</v>
      </c>
      <c r="W2961">
        <f t="shared" si="591"/>
        <v>179.01184755479377</v>
      </c>
      <c r="X2961">
        <f t="shared" si="592"/>
        <v>225</v>
      </c>
      <c r="Y2961">
        <f t="shared" si="593"/>
        <v>202.41040967369113</v>
      </c>
      <c r="AA2961">
        <f t="shared" si="594"/>
        <v>13.379530916844349</v>
      </c>
      <c r="AB2961">
        <f t="shared" si="595"/>
        <v>15</v>
      </c>
      <c r="AC2961">
        <f t="shared" si="596"/>
        <v>14.227101239314042</v>
      </c>
      <c r="AE2961">
        <f t="shared" si="597"/>
        <v>13.379530916844349</v>
      </c>
      <c r="AF2961">
        <f t="shared" si="598"/>
        <v>15</v>
      </c>
      <c r="AG2961">
        <f t="shared" si="599"/>
        <v>14.227101239314042</v>
      </c>
    </row>
    <row r="2962" spans="1:33" x14ac:dyDescent="0.25">
      <c r="A2962" t="s">
        <v>17</v>
      </c>
      <c r="B2962">
        <v>564</v>
      </c>
      <c r="C2962">
        <v>23</v>
      </c>
      <c r="D2962">
        <v>439</v>
      </c>
      <c r="E2962">
        <v>12</v>
      </c>
      <c r="F2962" t="s">
        <v>1107</v>
      </c>
      <c r="G2962" t="s">
        <v>167</v>
      </c>
      <c r="H2962">
        <v>2012</v>
      </c>
      <c r="I2962">
        <v>4</v>
      </c>
      <c r="J2962">
        <v>16</v>
      </c>
      <c r="K2962">
        <v>1</v>
      </c>
      <c r="L2962">
        <v>0</v>
      </c>
      <c r="M2962">
        <v>2012</v>
      </c>
      <c r="N2962">
        <v>3</v>
      </c>
      <c r="O2962">
        <v>12</v>
      </c>
      <c r="P2962">
        <v>1</v>
      </c>
      <c r="Q2962">
        <v>0</v>
      </c>
      <c r="R2962" s="1">
        <f t="shared" si="587"/>
        <v>15.416856492027335</v>
      </c>
      <c r="S2962" s="1">
        <f t="shared" si="588"/>
        <v>12</v>
      </c>
      <c r="T2962" s="1">
        <f t="shared" si="589"/>
        <v>13.601554245906165</v>
      </c>
      <c r="U2962" s="1">
        <f t="shared" si="590"/>
        <v>23</v>
      </c>
      <c r="W2962">
        <f t="shared" si="591"/>
        <v>57.504065462507967</v>
      </c>
      <c r="X2962">
        <f t="shared" si="592"/>
        <v>121</v>
      </c>
      <c r="Y2962">
        <f t="shared" si="593"/>
        <v>88.330782592644439</v>
      </c>
      <c r="AA2962">
        <f t="shared" si="594"/>
        <v>7.5831435079726646</v>
      </c>
      <c r="AB2962">
        <f t="shared" si="595"/>
        <v>11</v>
      </c>
      <c r="AC2962">
        <f t="shared" si="596"/>
        <v>9.3984457540938351</v>
      </c>
      <c r="AE2962">
        <f t="shared" si="597"/>
        <v>7.5831435079726646</v>
      </c>
      <c r="AF2962">
        <f t="shared" si="598"/>
        <v>11</v>
      </c>
      <c r="AG2962">
        <f t="shared" si="599"/>
        <v>9.3984457540938351</v>
      </c>
    </row>
    <row r="2963" spans="1:33" x14ac:dyDescent="0.25">
      <c r="A2963" t="s">
        <v>17</v>
      </c>
      <c r="B2963">
        <v>564</v>
      </c>
      <c r="C2963">
        <v>23</v>
      </c>
      <c r="D2963">
        <v>463</v>
      </c>
      <c r="E2963">
        <v>14</v>
      </c>
      <c r="F2963" t="s">
        <v>1107</v>
      </c>
      <c r="G2963" t="s">
        <v>431</v>
      </c>
      <c r="H2963">
        <v>2012</v>
      </c>
      <c r="I2963">
        <v>4</v>
      </c>
      <c r="J2963">
        <v>16</v>
      </c>
      <c r="K2963">
        <v>1</v>
      </c>
      <c r="L2963">
        <v>0</v>
      </c>
      <c r="M2963">
        <v>2012</v>
      </c>
      <c r="N2963">
        <v>3</v>
      </c>
      <c r="O2963">
        <v>19</v>
      </c>
      <c r="P2963">
        <v>1</v>
      </c>
      <c r="Q2963">
        <v>0</v>
      </c>
      <c r="R2963" s="1">
        <f t="shared" si="587"/>
        <v>17.053995680345572</v>
      </c>
      <c r="S2963" s="1">
        <f t="shared" si="588"/>
        <v>14</v>
      </c>
      <c r="T2963" s="1">
        <f t="shared" si="589"/>
        <v>15.451729337677321</v>
      </c>
      <c r="U2963" s="1">
        <f t="shared" si="590"/>
        <v>23</v>
      </c>
      <c r="W2963">
        <f t="shared" si="591"/>
        <v>35.354967369349112</v>
      </c>
      <c r="X2963">
        <f t="shared" si="592"/>
        <v>81</v>
      </c>
      <c r="Y2963">
        <f t="shared" si="593"/>
        <v>56.976389991681252</v>
      </c>
      <c r="AA2963">
        <f t="shared" si="594"/>
        <v>5.9460043196544277</v>
      </c>
      <c r="AB2963">
        <f t="shared" si="595"/>
        <v>9</v>
      </c>
      <c r="AC2963">
        <f t="shared" si="596"/>
        <v>7.548270662322679</v>
      </c>
      <c r="AE2963">
        <f t="shared" si="597"/>
        <v>5.9460043196544277</v>
      </c>
      <c r="AF2963">
        <f t="shared" si="598"/>
        <v>9</v>
      </c>
      <c r="AG2963">
        <f t="shared" si="599"/>
        <v>7.548270662322679</v>
      </c>
    </row>
    <row r="2964" spans="1:33" x14ac:dyDescent="0.25">
      <c r="A2964" t="s">
        <v>17</v>
      </c>
      <c r="B2964">
        <v>564</v>
      </c>
      <c r="C2964">
        <v>23</v>
      </c>
      <c r="D2964">
        <v>517</v>
      </c>
      <c r="E2964">
        <v>14</v>
      </c>
      <c r="F2964" t="s">
        <v>1107</v>
      </c>
      <c r="G2964" t="s">
        <v>600</v>
      </c>
      <c r="H2964">
        <v>2012</v>
      </c>
      <c r="I2964">
        <v>4</v>
      </c>
      <c r="J2964">
        <v>16</v>
      </c>
      <c r="K2964">
        <v>1</v>
      </c>
      <c r="L2964">
        <v>0</v>
      </c>
      <c r="M2964">
        <v>2012</v>
      </c>
      <c r="N2964">
        <v>3</v>
      </c>
      <c r="O2964">
        <v>26</v>
      </c>
      <c r="P2964">
        <v>1</v>
      </c>
      <c r="Q2964">
        <v>0</v>
      </c>
      <c r="R2964" s="1">
        <f t="shared" si="587"/>
        <v>15.272727272727273</v>
      </c>
      <c r="S2964" s="1">
        <f t="shared" si="588"/>
        <v>14</v>
      </c>
      <c r="T2964" s="1">
        <f t="shared" si="589"/>
        <v>14.622523100278618</v>
      </c>
      <c r="U2964" s="1">
        <f t="shared" si="590"/>
        <v>23</v>
      </c>
      <c r="W2964">
        <f t="shared" si="591"/>
        <v>59.710743801652882</v>
      </c>
      <c r="X2964">
        <f t="shared" si="592"/>
        <v>81</v>
      </c>
      <c r="Y2964">
        <f t="shared" si="593"/>
        <v>70.182119205365368</v>
      </c>
      <c r="AA2964">
        <f t="shared" si="594"/>
        <v>7.7272727272727266</v>
      </c>
      <c r="AB2964">
        <f t="shared" si="595"/>
        <v>9</v>
      </c>
      <c r="AC2964">
        <f t="shared" si="596"/>
        <v>8.3774768997213815</v>
      </c>
      <c r="AE2964">
        <f t="shared" si="597"/>
        <v>7.7272727272727266</v>
      </c>
      <c r="AF2964">
        <f t="shared" si="598"/>
        <v>9</v>
      </c>
      <c r="AG2964">
        <f t="shared" si="599"/>
        <v>8.3774768997213815</v>
      </c>
    </row>
    <row r="2965" spans="1:33" x14ac:dyDescent="0.25">
      <c r="A2965" t="s">
        <v>17</v>
      </c>
      <c r="B2965">
        <v>564</v>
      </c>
      <c r="C2965">
        <v>23</v>
      </c>
      <c r="D2965">
        <v>558</v>
      </c>
      <c r="E2965">
        <v>16</v>
      </c>
      <c r="F2965" t="s">
        <v>1107</v>
      </c>
      <c r="G2965" t="s">
        <v>769</v>
      </c>
      <c r="H2965">
        <v>2012</v>
      </c>
      <c r="I2965">
        <v>4</v>
      </c>
      <c r="J2965">
        <v>16</v>
      </c>
      <c r="K2965">
        <v>1</v>
      </c>
      <c r="L2965">
        <v>0</v>
      </c>
      <c r="M2965">
        <v>2012</v>
      </c>
      <c r="N2965">
        <v>4</v>
      </c>
      <c r="O2965">
        <v>2</v>
      </c>
      <c r="P2965">
        <v>1</v>
      </c>
      <c r="Q2965">
        <v>0</v>
      </c>
      <c r="R2965" s="1">
        <f t="shared" si="587"/>
        <v>16.172043010752688</v>
      </c>
      <c r="S2965" s="1">
        <f t="shared" si="588"/>
        <v>16</v>
      </c>
      <c r="T2965" s="1">
        <f t="shared" si="589"/>
        <v>16.085791499706907</v>
      </c>
      <c r="U2965" s="1">
        <f t="shared" si="590"/>
        <v>23</v>
      </c>
      <c r="W2965">
        <f t="shared" si="591"/>
        <v>46.620996647011218</v>
      </c>
      <c r="X2965">
        <f t="shared" si="592"/>
        <v>49</v>
      </c>
      <c r="Y2965">
        <f t="shared" si="593"/>
        <v>47.806279185525256</v>
      </c>
      <c r="AA2965">
        <f t="shared" si="594"/>
        <v>6.827956989247312</v>
      </c>
      <c r="AB2965">
        <f t="shared" si="595"/>
        <v>7</v>
      </c>
      <c r="AC2965">
        <f t="shared" si="596"/>
        <v>6.9142085002930926</v>
      </c>
      <c r="AE2965">
        <f t="shared" si="597"/>
        <v>6.827956989247312</v>
      </c>
      <c r="AF2965">
        <f t="shared" si="598"/>
        <v>7</v>
      </c>
      <c r="AG2965">
        <f t="shared" si="599"/>
        <v>6.9142085002930926</v>
      </c>
    </row>
    <row r="2966" spans="1:33" x14ac:dyDescent="0.25">
      <c r="A2966" t="s">
        <v>17</v>
      </c>
      <c r="B2966">
        <v>564</v>
      </c>
      <c r="C2966">
        <v>23</v>
      </c>
      <c r="D2966">
        <v>464</v>
      </c>
      <c r="E2966">
        <v>17</v>
      </c>
      <c r="F2966" t="s">
        <v>1107</v>
      </c>
      <c r="G2966" t="s">
        <v>938</v>
      </c>
      <c r="H2966">
        <v>2012</v>
      </c>
      <c r="I2966">
        <v>4</v>
      </c>
      <c r="J2966">
        <v>16</v>
      </c>
      <c r="K2966">
        <v>1</v>
      </c>
      <c r="L2966">
        <v>0</v>
      </c>
      <c r="M2966">
        <v>2012</v>
      </c>
      <c r="N2966">
        <v>4</v>
      </c>
      <c r="O2966">
        <v>9</v>
      </c>
      <c r="P2966">
        <v>1</v>
      </c>
      <c r="Q2966">
        <v>0</v>
      </c>
      <c r="R2966" s="1">
        <f t="shared" si="587"/>
        <v>20.663793103448278</v>
      </c>
      <c r="S2966" s="1">
        <f t="shared" si="588"/>
        <v>17</v>
      </c>
      <c r="T2966" s="1">
        <f t="shared" si="589"/>
        <v>18.742584740601298</v>
      </c>
      <c r="U2966" s="1">
        <f t="shared" si="590"/>
        <v>23</v>
      </c>
      <c r="W2966">
        <f t="shared" si="591"/>
        <v>5.4578626634958303</v>
      </c>
      <c r="X2966">
        <f t="shared" si="592"/>
        <v>36</v>
      </c>
      <c r="Y2966">
        <f t="shared" si="593"/>
        <v>18.125584690960913</v>
      </c>
      <c r="AA2966">
        <f t="shared" si="594"/>
        <v>2.3362068965517224</v>
      </c>
      <c r="AB2966">
        <f t="shared" si="595"/>
        <v>6</v>
      </c>
      <c r="AC2966">
        <f t="shared" si="596"/>
        <v>4.2574152593987016</v>
      </c>
      <c r="AE2966">
        <f t="shared" si="597"/>
        <v>2.3362068965517224</v>
      </c>
      <c r="AF2966">
        <f t="shared" si="598"/>
        <v>6</v>
      </c>
      <c r="AG2966">
        <f t="shared" si="599"/>
        <v>4.2574152593987016</v>
      </c>
    </row>
    <row r="2967" spans="1:33" x14ac:dyDescent="0.25">
      <c r="A2967" t="s">
        <v>17</v>
      </c>
      <c r="B2967">
        <v>528</v>
      </c>
      <c r="C2967">
        <v>22</v>
      </c>
      <c r="D2967">
        <v>441</v>
      </c>
      <c r="E2967">
        <v>20</v>
      </c>
      <c r="F2967" t="s">
        <v>1108</v>
      </c>
      <c r="G2967" t="s">
        <v>170</v>
      </c>
      <c r="H2967">
        <v>2012</v>
      </c>
      <c r="I2967">
        <v>4</v>
      </c>
      <c r="J2967">
        <v>16</v>
      </c>
      <c r="K2967">
        <v>2</v>
      </c>
      <c r="L2967">
        <v>0</v>
      </c>
      <c r="M2967">
        <v>2012</v>
      </c>
      <c r="N2967">
        <v>3</v>
      </c>
      <c r="O2967">
        <v>5</v>
      </c>
      <c r="P2967">
        <v>2</v>
      </c>
      <c r="Q2967">
        <v>0</v>
      </c>
      <c r="R2967" s="1">
        <f t="shared" si="587"/>
        <v>23.945578231292519</v>
      </c>
      <c r="S2967" s="1">
        <f t="shared" si="588"/>
        <v>20</v>
      </c>
      <c r="T2967" s="1">
        <f t="shared" si="589"/>
        <v>21.884048177287728</v>
      </c>
      <c r="U2967" s="1">
        <f t="shared" si="590"/>
        <v>22</v>
      </c>
      <c r="W2967">
        <f t="shared" si="591"/>
        <v>3.7852746540793256</v>
      </c>
      <c r="X2967">
        <f t="shared" si="592"/>
        <v>4</v>
      </c>
      <c r="Y2967">
        <f t="shared" si="593"/>
        <v>1.344482519029826E-2</v>
      </c>
      <c r="AA2967">
        <f t="shared" si="594"/>
        <v>1.9455782312925187</v>
      </c>
      <c r="AB2967">
        <f t="shared" si="595"/>
        <v>2</v>
      </c>
      <c r="AC2967">
        <f t="shared" si="596"/>
        <v>0.11595182271227245</v>
      </c>
      <c r="AE2967">
        <f t="shared" si="597"/>
        <v>1.9455782312925187</v>
      </c>
      <c r="AF2967">
        <f t="shared" si="598"/>
        <v>2</v>
      </c>
      <c r="AG2967">
        <f t="shared" si="599"/>
        <v>0.11595182271227245</v>
      </c>
    </row>
    <row r="2968" spans="1:33" x14ac:dyDescent="0.25">
      <c r="A2968" t="s">
        <v>17</v>
      </c>
      <c r="B2968">
        <v>528</v>
      </c>
      <c r="C2968">
        <v>22</v>
      </c>
      <c r="D2968">
        <v>367</v>
      </c>
      <c r="E2968">
        <v>10</v>
      </c>
      <c r="F2968" t="s">
        <v>1108</v>
      </c>
      <c r="G2968" t="s">
        <v>169</v>
      </c>
      <c r="H2968">
        <v>2012</v>
      </c>
      <c r="I2968">
        <v>4</v>
      </c>
      <c r="J2968">
        <v>16</v>
      </c>
      <c r="K2968">
        <v>2</v>
      </c>
      <c r="L2968">
        <v>0</v>
      </c>
      <c r="M2968">
        <v>2012</v>
      </c>
      <c r="N2968">
        <v>3</v>
      </c>
      <c r="O2968">
        <v>12</v>
      </c>
      <c r="P2968">
        <v>2</v>
      </c>
      <c r="Q2968">
        <v>0</v>
      </c>
      <c r="R2968" s="1">
        <f t="shared" si="587"/>
        <v>14.38692098092643</v>
      </c>
      <c r="S2968" s="1">
        <f t="shared" si="588"/>
        <v>10</v>
      </c>
      <c r="T2968" s="1">
        <f t="shared" si="589"/>
        <v>11.994549170738528</v>
      </c>
      <c r="U2968" s="1">
        <f t="shared" si="590"/>
        <v>22</v>
      </c>
      <c r="W2968">
        <f t="shared" si="591"/>
        <v>57.958972150658191</v>
      </c>
      <c r="X2968">
        <f t="shared" si="592"/>
        <v>144</v>
      </c>
      <c r="Y2968">
        <f t="shared" si="593"/>
        <v>100.10904629676907</v>
      </c>
      <c r="AA2968">
        <f t="shared" si="594"/>
        <v>7.6130790190735702</v>
      </c>
      <c r="AB2968">
        <f t="shared" si="595"/>
        <v>12</v>
      </c>
      <c r="AC2968">
        <f t="shared" si="596"/>
        <v>10.005450829261472</v>
      </c>
      <c r="AE2968">
        <f t="shared" si="597"/>
        <v>7.6130790190735702</v>
      </c>
      <c r="AF2968">
        <f t="shared" si="598"/>
        <v>12</v>
      </c>
      <c r="AG2968">
        <f t="shared" si="599"/>
        <v>10.005450829261472</v>
      </c>
    </row>
    <row r="2969" spans="1:33" x14ac:dyDescent="0.25">
      <c r="A2969" t="s">
        <v>17</v>
      </c>
      <c r="B2969">
        <v>528</v>
      </c>
      <c r="C2969">
        <v>22</v>
      </c>
      <c r="D2969">
        <v>444</v>
      </c>
      <c r="E2969">
        <v>11</v>
      </c>
      <c r="F2969" t="s">
        <v>1108</v>
      </c>
      <c r="G2969" t="s">
        <v>432</v>
      </c>
      <c r="H2969">
        <v>2012</v>
      </c>
      <c r="I2969">
        <v>4</v>
      </c>
      <c r="J2969">
        <v>16</v>
      </c>
      <c r="K2969">
        <v>2</v>
      </c>
      <c r="L2969">
        <v>0</v>
      </c>
      <c r="M2969">
        <v>2012</v>
      </c>
      <c r="N2969">
        <v>3</v>
      </c>
      <c r="O2969">
        <v>19</v>
      </c>
      <c r="P2969">
        <v>2</v>
      </c>
      <c r="Q2969">
        <v>0</v>
      </c>
      <c r="R2969" s="1">
        <f t="shared" si="587"/>
        <v>13.081081081081081</v>
      </c>
      <c r="S2969" s="1">
        <f t="shared" si="588"/>
        <v>11</v>
      </c>
      <c r="T2969" s="1">
        <f t="shared" si="589"/>
        <v>11.995494649737953</v>
      </c>
      <c r="U2969" s="1">
        <f t="shared" si="590"/>
        <v>22</v>
      </c>
      <c r="W2969">
        <f t="shared" si="591"/>
        <v>79.547114682249827</v>
      </c>
      <c r="X2969">
        <f t="shared" si="592"/>
        <v>121</v>
      </c>
      <c r="Y2969">
        <f t="shared" si="593"/>
        <v>100.09012730342192</v>
      </c>
      <c r="AA2969">
        <f t="shared" si="594"/>
        <v>8.9189189189189193</v>
      </c>
      <c r="AB2969">
        <f t="shared" si="595"/>
        <v>11</v>
      </c>
      <c r="AC2969">
        <f t="shared" si="596"/>
        <v>10.004505350262047</v>
      </c>
      <c r="AE2969">
        <f t="shared" si="597"/>
        <v>8.9189189189189193</v>
      </c>
      <c r="AF2969">
        <f t="shared" si="598"/>
        <v>11</v>
      </c>
      <c r="AG2969">
        <f t="shared" si="599"/>
        <v>10.004505350262047</v>
      </c>
    </row>
    <row r="2970" spans="1:33" x14ac:dyDescent="0.25">
      <c r="A2970" t="s">
        <v>17</v>
      </c>
      <c r="B2970">
        <v>528</v>
      </c>
      <c r="C2970">
        <v>22</v>
      </c>
      <c r="D2970">
        <v>481</v>
      </c>
      <c r="E2970">
        <v>9</v>
      </c>
      <c r="F2970" t="s">
        <v>1108</v>
      </c>
      <c r="G2970" t="s">
        <v>601</v>
      </c>
      <c r="H2970">
        <v>2012</v>
      </c>
      <c r="I2970">
        <v>4</v>
      </c>
      <c r="J2970">
        <v>16</v>
      </c>
      <c r="K2970">
        <v>2</v>
      </c>
      <c r="L2970">
        <v>0</v>
      </c>
      <c r="M2970">
        <v>2012</v>
      </c>
      <c r="N2970">
        <v>3</v>
      </c>
      <c r="O2970">
        <v>26</v>
      </c>
      <c r="P2970">
        <v>2</v>
      </c>
      <c r="Q2970">
        <v>0</v>
      </c>
      <c r="R2970" s="1">
        <f t="shared" si="587"/>
        <v>9.8794178794178791</v>
      </c>
      <c r="S2970" s="1">
        <f t="shared" si="588"/>
        <v>9</v>
      </c>
      <c r="T2970" s="1">
        <f t="shared" si="589"/>
        <v>9.4294623873665735</v>
      </c>
      <c r="U2970" s="1">
        <f t="shared" si="590"/>
        <v>22</v>
      </c>
      <c r="W2970">
        <f t="shared" si="591"/>
        <v>146.90851094177498</v>
      </c>
      <c r="X2970">
        <f t="shared" si="592"/>
        <v>169</v>
      </c>
      <c r="Y2970">
        <f t="shared" si="593"/>
        <v>158.01841587063169</v>
      </c>
      <c r="AA2970">
        <f t="shared" si="594"/>
        <v>12.120582120582121</v>
      </c>
      <c r="AB2970">
        <f t="shared" si="595"/>
        <v>13</v>
      </c>
      <c r="AC2970">
        <f t="shared" si="596"/>
        <v>12.570537612633427</v>
      </c>
      <c r="AE2970">
        <f t="shared" si="597"/>
        <v>12.120582120582121</v>
      </c>
      <c r="AF2970">
        <f t="shared" si="598"/>
        <v>13</v>
      </c>
      <c r="AG2970">
        <f t="shared" si="599"/>
        <v>12.570537612633427</v>
      </c>
    </row>
    <row r="2971" spans="1:33" x14ac:dyDescent="0.25">
      <c r="A2971" t="s">
        <v>17</v>
      </c>
      <c r="B2971">
        <v>528</v>
      </c>
      <c r="C2971">
        <v>22</v>
      </c>
      <c r="D2971">
        <v>531</v>
      </c>
      <c r="E2971">
        <v>23</v>
      </c>
      <c r="F2971" t="s">
        <v>1108</v>
      </c>
      <c r="G2971" t="s">
        <v>770</v>
      </c>
      <c r="H2971">
        <v>2012</v>
      </c>
      <c r="I2971">
        <v>4</v>
      </c>
      <c r="J2971">
        <v>16</v>
      </c>
      <c r="K2971">
        <v>2</v>
      </c>
      <c r="L2971">
        <v>0</v>
      </c>
      <c r="M2971">
        <v>2012</v>
      </c>
      <c r="N2971">
        <v>4</v>
      </c>
      <c r="O2971">
        <v>2</v>
      </c>
      <c r="P2971">
        <v>2</v>
      </c>
      <c r="Q2971">
        <v>0</v>
      </c>
      <c r="R2971" s="1">
        <f t="shared" si="587"/>
        <v>22.870056497175142</v>
      </c>
      <c r="S2971" s="1">
        <f t="shared" si="588"/>
        <v>23</v>
      </c>
      <c r="T2971" s="1">
        <f t="shared" si="589"/>
        <v>22.934936220426433</v>
      </c>
      <c r="U2971" s="1">
        <f t="shared" si="590"/>
        <v>22</v>
      </c>
      <c r="W2971">
        <f t="shared" si="591"/>
        <v>0.75699830827667769</v>
      </c>
      <c r="X2971">
        <f t="shared" si="592"/>
        <v>1</v>
      </c>
      <c r="Y2971">
        <f t="shared" si="593"/>
        <v>0.87410573626526389</v>
      </c>
      <c r="AA2971">
        <f t="shared" si="594"/>
        <v>0.87005649717514189</v>
      </c>
      <c r="AB2971">
        <f t="shared" si="595"/>
        <v>1</v>
      </c>
      <c r="AC2971">
        <f t="shared" si="596"/>
        <v>0.9349362204264331</v>
      </c>
      <c r="AE2971">
        <f t="shared" si="597"/>
        <v>0.87005649717514189</v>
      </c>
      <c r="AF2971">
        <f t="shared" si="598"/>
        <v>1</v>
      </c>
      <c r="AG2971">
        <f t="shared" si="599"/>
        <v>0.9349362204264331</v>
      </c>
    </row>
    <row r="2972" spans="1:33" x14ac:dyDescent="0.25">
      <c r="A2972" t="s">
        <v>17</v>
      </c>
      <c r="B2972">
        <v>528</v>
      </c>
      <c r="C2972">
        <v>22</v>
      </c>
      <c r="D2972">
        <v>441</v>
      </c>
      <c r="E2972">
        <v>21</v>
      </c>
      <c r="F2972" t="s">
        <v>1108</v>
      </c>
      <c r="G2972" t="s">
        <v>939</v>
      </c>
      <c r="H2972">
        <v>2012</v>
      </c>
      <c r="I2972">
        <v>4</v>
      </c>
      <c r="J2972">
        <v>16</v>
      </c>
      <c r="K2972">
        <v>2</v>
      </c>
      <c r="L2972">
        <v>0</v>
      </c>
      <c r="M2972">
        <v>2012</v>
      </c>
      <c r="N2972">
        <v>4</v>
      </c>
      <c r="O2972">
        <v>9</v>
      </c>
      <c r="P2972">
        <v>2</v>
      </c>
      <c r="Q2972">
        <v>0</v>
      </c>
      <c r="R2972" s="1">
        <f t="shared" si="587"/>
        <v>25.142857142857142</v>
      </c>
      <c r="S2972" s="1">
        <f t="shared" si="588"/>
        <v>21</v>
      </c>
      <c r="T2972" s="1">
        <f t="shared" si="589"/>
        <v>22.978250586152114</v>
      </c>
      <c r="U2972" s="1">
        <f t="shared" si="590"/>
        <v>22</v>
      </c>
      <c r="W2972">
        <f t="shared" si="591"/>
        <v>9.8775510204081609</v>
      </c>
      <c r="X2972">
        <f t="shared" si="592"/>
        <v>1</v>
      </c>
      <c r="Y2972">
        <f t="shared" si="593"/>
        <v>0.95697420930695554</v>
      </c>
      <c r="AA2972">
        <f t="shared" si="594"/>
        <v>3.1428571428571423</v>
      </c>
      <c r="AB2972">
        <f t="shared" si="595"/>
        <v>1</v>
      </c>
      <c r="AC2972">
        <f t="shared" si="596"/>
        <v>0.97825058615211447</v>
      </c>
      <c r="AE2972">
        <f t="shared" si="597"/>
        <v>3.1428571428571423</v>
      </c>
      <c r="AF2972">
        <f t="shared" si="598"/>
        <v>1</v>
      </c>
      <c r="AG2972">
        <f t="shared" si="599"/>
        <v>0.97825058615211447</v>
      </c>
    </row>
    <row r="2973" spans="1:33" x14ac:dyDescent="0.25">
      <c r="A2973" t="s">
        <v>17</v>
      </c>
      <c r="B2973">
        <v>480</v>
      </c>
      <c r="C2973">
        <v>11</v>
      </c>
      <c r="D2973">
        <v>419</v>
      </c>
      <c r="E2973">
        <v>9</v>
      </c>
      <c r="F2973" t="s">
        <v>1109</v>
      </c>
      <c r="G2973" t="s">
        <v>172</v>
      </c>
      <c r="H2973">
        <v>2012</v>
      </c>
      <c r="I2973">
        <v>4</v>
      </c>
      <c r="J2973">
        <v>16</v>
      </c>
      <c r="K2973">
        <v>3</v>
      </c>
      <c r="L2973">
        <v>0</v>
      </c>
      <c r="M2973">
        <v>2012</v>
      </c>
      <c r="N2973">
        <v>3</v>
      </c>
      <c r="O2973">
        <v>5</v>
      </c>
      <c r="P2973">
        <v>3</v>
      </c>
      <c r="Q2973">
        <v>0</v>
      </c>
      <c r="R2973" s="1">
        <f t="shared" si="587"/>
        <v>10.310262529832935</v>
      </c>
      <c r="S2973" s="1">
        <f t="shared" si="588"/>
        <v>9</v>
      </c>
      <c r="T2973" s="1">
        <f t="shared" si="589"/>
        <v>9.6328792564059693</v>
      </c>
      <c r="U2973" s="1">
        <f t="shared" si="590"/>
        <v>11</v>
      </c>
      <c r="W2973">
        <f t="shared" si="591"/>
        <v>0.47573777775246334</v>
      </c>
      <c r="X2973">
        <f t="shared" si="592"/>
        <v>4</v>
      </c>
      <c r="Y2973">
        <f t="shared" si="593"/>
        <v>1.8690191275650954</v>
      </c>
      <c r="AA2973">
        <f t="shared" si="594"/>
        <v>0.68973747016706533</v>
      </c>
      <c r="AB2973">
        <f t="shared" si="595"/>
        <v>2</v>
      </c>
      <c r="AC2973">
        <f t="shared" si="596"/>
        <v>1.3671207435940307</v>
      </c>
      <c r="AE2973">
        <f t="shared" si="597"/>
        <v>0.68973747016706533</v>
      </c>
      <c r="AF2973">
        <f t="shared" si="598"/>
        <v>2</v>
      </c>
      <c r="AG2973">
        <f t="shared" si="599"/>
        <v>1.3671207435940307</v>
      </c>
    </row>
    <row r="2974" spans="1:33" x14ac:dyDescent="0.25">
      <c r="A2974" t="s">
        <v>17</v>
      </c>
      <c r="B2974">
        <v>480</v>
      </c>
      <c r="C2974">
        <v>11</v>
      </c>
      <c r="D2974">
        <v>377</v>
      </c>
      <c r="E2974">
        <v>12</v>
      </c>
      <c r="F2974" t="s">
        <v>1109</v>
      </c>
      <c r="G2974" t="s">
        <v>171</v>
      </c>
      <c r="H2974">
        <v>2012</v>
      </c>
      <c r="I2974">
        <v>4</v>
      </c>
      <c r="J2974">
        <v>16</v>
      </c>
      <c r="K2974">
        <v>3</v>
      </c>
      <c r="L2974">
        <v>0</v>
      </c>
      <c r="M2974">
        <v>2012</v>
      </c>
      <c r="N2974">
        <v>3</v>
      </c>
      <c r="O2974">
        <v>12</v>
      </c>
      <c r="P2974">
        <v>3</v>
      </c>
      <c r="Q2974">
        <v>0</v>
      </c>
      <c r="R2974" s="1">
        <f t="shared" si="587"/>
        <v>15.278514588859416</v>
      </c>
      <c r="S2974" s="1">
        <f t="shared" si="588"/>
        <v>12</v>
      </c>
      <c r="T2974" s="1">
        <f t="shared" si="589"/>
        <v>13.540390506418674</v>
      </c>
      <c r="U2974" s="1">
        <f t="shared" si="590"/>
        <v>11</v>
      </c>
      <c r="W2974">
        <f t="shared" si="591"/>
        <v>18.305687087082855</v>
      </c>
      <c r="X2974">
        <f t="shared" si="592"/>
        <v>1</v>
      </c>
      <c r="Y2974">
        <f t="shared" si="593"/>
        <v>6.4535839251021292</v>
      </c>
      <c r="AA2974">
        <f t="shared" si="594"/>
        <v>4.2785145888594158</v>
      </c>
      <c r="AB2974">
        <f t="shared" si="595"/>
        <v>1</v>
      </c>
      <c r="AC2974">
        <f t="shared" si="596"/>
        <v>2.5403905064186745</v>
      </c>
      <c r="AE2974">
        <f t="shared" si="597"/>
        <v>4.2785145888594158</v>
      </c>
      <c r="AF2974">
        <f t="shared" si="598"/>
        <v>1</v>
      </c>
      <c r="AG2974">
        <f t="shared" si="599"/>
        <v>2.5403905064186745</v>
      </c>
    </row>
    <row r="2975" spans="1:33" x14ac:dyDescent="0.25">
      <c r="A2975" t="s">
        <v>17</v>
      </c>
      <c r="B2975">
        <v>480</v>
      </c>
      <c r="C2975">
        <v>11</v>
      </c>
      <c r="D2975">
        <v>403</v>
      </c>
      <c r="E2975">
        <v>3</v>
      </c>
      <c r="F2975" t="s">
        <v>1109</v>
      </c>
      <c r="G2975" t="s">
        <v>433</v>
      </c>
      <c r="H2975">
        <v>2012</v>
      </c>
      <c r="I2975">
        <v>4</v>
      </c>
      <c r="J2975">
        <v>16</v>
      </c>
      <c r="K2975">
        <v>3</v>
      </c>
      <c r="L2975">
        <v>0</v>
      </c>
      <c r="M2975">
        <v>2012</v>
      </c>
      <c r="N2975">
        <v>3</v>
      </c>
      <c r="O2975">
        <v>19</v>
      </c>
      <c r="P2975">
        <v>3</v>
      </c>
      <c r="Q2975">
        <v>0</v>
      </c>
      <c r="R2975" s="1">
        <f t="shared" si="587"/>
        <v>3.5732009925558312</v>
      </c>
      <c r="S2975" s="1">
        <f t="shared" si="588"/>
        <v>3</v>
      </c>
      <c r="T2975" s="1">
        <f t="shared" si="589"/>
        <v>3.2740804781904025</v>
      </c>
      <c r="U2975" s="1">
        <f t="shared" si="590"/>
        <v>11</v>
      </c>
      <c r="W2975">
        <f t="shared" si="591"/>
        <v>55.157343496973688</v>
      </c>
      <c r="X2975">
        <f t="shared" si="592"/>
        <v>64</v>
      </c>
      <c r="Y2975">
        <f t="shared" si="593"/>
        <v>59.689832457478637</v>
      </c>
      <c r="AA2975">
        <f t="shared" si="594"/>
        <v>7.4267990074441688</v>
      </c>
      <c r="AB2975">
        <f t="shared" si="595"/>
        <v>8</v>
      </c>
      <c r="AC2975">
        <f t="shared" si="596"/>
        <v>7.7259195218095975</v>
      </c>
      <c r="AE2975">
        <f t="shared" si="597"/>
        <v>7.4267990074441688</v>
      </c>
      <c r="AF2975">
        <f t="shared" si="598"/>
        <v>8</v>
      </c>
      <c r="AG2975">
        <f t="shared" si="599"/>
        <v>7.7259195218095975</v>
      </c>
    </row>
    <row r="2976" spans="1:33" x14ac:dyDescent="0.25">
      <c r="A2976" t="s">
        <v>17</v>
      </c>
      <c r="B2976">
        <v>480</v>
      </c>
      <c r="C2976">
        <v>11</v>
      </c>
      <c r="D2976">
        <v>441</v>
      </c>
      <c r="E2976">
        <v>12</v>
      </c>
      <c r="F2976" t="s">
        <v>1109</v>
      </c>
      <c r="G2976" t="s">
        <v>602</v>
      </c>
      <c r="H2976">
        <v>2012</v>
      </c>
      <c r="I2976">
        <v>4</v>
      </c>
      <c r="J2976">
        <v>16</v>
      </c>
      <c r="K2976">
        <v>3</v>
      </c>
      <c r="L2976">
        <v>0</v>
      </c>
      <c r="M2976">
        <v>2012</v>
      </c>
      <c r="N2976">
        <v>3</v>
      </c>
      <c r="O2976">
        <v>26</v>
      </c>
      <c r="P2976">
        <v>3</v>
      </c>
      <c r="Q2976">
        <v>0</v>
      </c>
      <c r="R2976" s="1">
        <f t="shared" si="587"/>
        <v>13.061224489795919</v>
      </c>
      <c r="S2976" s="1">
        <f t="shared" si="588"/>
        <v>12</v>
      </c>
      <c r="T2976" s="1">
        <f t="shared" si="589"/>
        <v>12.519372742975225</v>
      </c>
      <c r="U2976" s="1">
        <f t="shared" si="590"/>
        <v>11</v>
      </c>
      <c r="W2976">
        <f t="shared" si="591"/>
        <v>4.2486463973344453</v>
      </c>
      <c r="X2976">
        <f t="shared" si="592"/>
        <v>1</v>
      </c>
      <c r="Y2976">
        <f t="shared" si="593"/>
        <v>2.3084935320960591</v>
      </c>
      <c r="AA2976">
        <f t="shared" si="594"/>
        <v>2.0612244897959187</v>
      </c>
      <c r="AB2976">
        <f t="shared" si="595"/>
        <v>1</v>
      </c>
      <c r="AC2976">
        <f t="shared" si="596"/>
        <v>1.5193727429752251</v>
      </c>
      <c r="AE2976">
        <f t="shared" si="597"/>
        <v>2.0612244897959187</v>
      </c>
      <c r="AF2976">
        <f t="shared" si="598"/>
        <v>1</v>
      </c>
      <c r="AG2976">
        <f t="shared" si="599"/>
        <v>1.5193727429752251</v>
      </c>
    </row>
    <row r="2977" spans="1:33" x14ac:dyDescent="0.25">
      <c r="A2977" t="s">
        <v>17</v>
      </c>
      <c r="B2977">
        <v>480</v>
      </c>
      <c r="C2977">
        <v>11</v>
      </c>
      <c r="D2977">
        <v>488</v>
      </c>
      <c r="E2977">
        <v>27</v>
      </c>
      <c r="F2977" t="s">
        <v>1109</v>
      </c>
      <c r="G2977" t="s">
        <v>771</v>
      </c>
      <c r="H2977">
        <v>2012</v>
      </c>
      <c r="I2977">
        <v>4</v>
      </c>
      <c r="J2977">
        <v>16</v>
      </c>
      <c r="K2977">
        <v>3</v>
      </c>
      <c r="L2977">
        <v>0</v>
      </c>
      <c r="M2977">
        <v>2012</v>
      </c>
      <c r="N2977">
        <v>4</v>
      </c>
      <c r="O2977">
        <v>2</v>
      </c>
      <c r="P2977">
        <v>3</v>
      </c>
      <c r="Q2977">
        <v>0</v>
      </c>
      <c r="R2977" s="1">
        <f t="shared" si="587"/>
        <v>26.557377049180328</v>
      </c>
      <c r="S2977" s="1">
        <f t="shared" si="588"/>
        <v>27</v>
      </c>
      <c r="T2977" s="1">
        <f t="shared" si="589"/>
        <v>26.777773998745094</v>
      </c>
      <c r="U2977" s="1">
        <f t="shared" si="590"/>
        <v>11</v>
      </c>
      <c r="W2977">
        <f t="shared" si="591"/>
        <v>242.03198065036281</v>
      </c>
      <c r="X2977">
        <f t="shared" si="592"/>
        <v>256</v>
      </c>
      <c r="Y2977">
        <f t="shared" si="593"/>
        <v>248.93815235547675</v>
      </c>
      <c r="AA2977">
        <f t="shared" si="594"/>
        <v>15.557377049180328</v>
      </c>
      <c r="AB2977">
        <f t="shared" si="595"/>
        <v>16</v>
      </c>
      <c r="AC2977">
        <f t="shared" si="596"/>
        <v>15.777773998745094</v>
      </c>
      <c r="AE2977">
        <f t="shared" si="597"/>
        <v>15.557377049180328</v>
      </c>
      <c r="AF2977">
        <f t="shared" si="598"/>
        <v>16</v>
      </c>
      <c r="AG2977">
        <f t="shared" si="599"/>
        <v>15.777773998745094</v>
      </c>
    </row>
    <row r="2978" spans="1:33" x14ac:dyDescent="0.25">
      <c r="A2978" t="s">
        <v>17</v>
      </c>
      <c r="B2978">
        <v>480</v>
      </c>
      <c r="C2978">
        <v>11</v>
      </c>
      <c r="D2978">
        <v>418</v>
      </c>
      <c r="E2978">
        <v>8</v>
      </c>
      <c r="F2978" t="s">
        <v>1109</v>
      </c>
      <c r="G2978" t="s">
        <v>940</v>
      </c>
      <c r="H2978">
        <v>2012</v>
      </c>
      <c r="I2978">
        <v>4</v>
      </c>
      <c r="J2978">
        <v>16</v>
      </c>
      <c r="K2978">
        <v>3</v>
      </c>
      <c r="L2978">
        <v>0</v>
      </c>
      <c r="M2978">
        <v>2012</v>
      </c>
      <c r="N2978">
        <v>4</v>
      </c>
      <c r="O2978">
        <v>9</v>
      </c>
      <c r="P2978">
        <v>3</v>
      </c>
      <c r="Q2978">
        <v>0</v>
      </c>
      <c r="R2978" s="1">
        <f t="shared" si="587"/>
        <v>9.1866028708133971</v>
      </c>
      <c r="S2978" s="1">
        <f t="shared" si="588"/>
        <v>8</v>
      </c>
      <c r="T2978" s="1">
        <f t="shared" si="589"/>
        <v>8.5727955164291174</v>
      </c>
      <c r="U2978" s="1">
        <f t="shared" si="590"/>
        <v>11</v>
      </c>
      <c r="W2978">
        <f t="shared" si="591"/>
        <v>3.2884091481422129</v>
      </c>
      <c r="X2978">
        <f t="shared" si="592"/>
        <v>9</v>
      </c>
      <c r="Y2978">
        <f t="shared" si="593"/>
        <v>5.8913216050665946</v>
      </c>
      <c r="AA2978">
        <f t="shared" si="594"/>
        <v>1.8133971291866029</v>
      </c>
      <c r="AB2978">
        <f t="shared" si="595"/>
        <v>3</v>
      </c>
      <c r="AC2978">
        <f t="shared" si="596"/>
        <v>2.4272044835708826</v>
      </c>
      <c r="AE2978">
        <f t="shared" si="597"/>
        <v>1.8133971291866029</v>
      </c>
      <c r="AF2978">
        <f t="shared" si="598"/>
        <v>3</v>
      </c>
      <c r="AG2978">
        <f t="shared" si="599"/>
        <v>2.4272044835708826</v>
      </c>
    </row>
    <row r="2979" spans="1:33" x14ac:dyDescent="0.25">
      <c r="A2979" t="s">
        <v>17</v>
      </c>
      <c r="B2979">
        <v>421</v>
      </c>
      <c r="C2979">
        <v>11</v>
      </c>
      <c r="D2979">
        <v>381</v>
      </c>
      <c r="E2979">
        <v>8</v>
      </c>
      <c r="F2979" t="s">
        <v>1110</v>
      </c>
      <c r="G2979" t="s">
        <v>174</v>
      </c>
      <c r="H2979">
        <v>2012</v>
      </c>
      <c r="I2979">
        <v>4</v>
      </c>
      <c r="J2979">
        <v>16</v>
      </c>
      <c r="K2979">
        <v>4</v>
      </c>
      <c r="L2979">
        <v>0</v>
      </c>
      <c r="M2979">
        <v>2012</v>
      </c>
      <c r="N2979">
        <v>3</v>
      </c>
      <c r="O2979">
        <v>5</v>
      </c>
      <c r="P2979">
        <v>4</v>
      </c>
      <c r="Q2979">
        <v>0</v>
      </c>
      <c r="R2979" s="1">
        <f t="shared" si="587"/>
        <v>8.8398950131233605</v>
      </c>
      <c r="S2979" s="1">
        <f t="shared" si="588"/>
        <v>8</v>
      </c>
      <c r="T2979" s="1">
        <f t="shared" si="589"/>
        <v>8.4094684793384467</v>
      </c>
      <c r="U2979" s="1">
        <f t="shared" si="590"/>
        <v>11</v>
      </c>
      <c r="W2979">
        <f t="shared" si="591"/>
        <v>4.6660535543293271</v>
      </c>
      <c r="X2979">
        <f t="shared" si="592"/>
        <v>9</v>
      </c>
      <c r="Y2979">
        <f t="shared" si="593"/>
        <v>6.7108535595410599</v>
      </c>
      <c r="AA2979">
        <f t="shared" si="594"/>
        <v>2.1601049868766395</v>
      </c>
      <c r="AB2979">
        <f t="shared" si="595"/>
        <v>3</v>
      </c>
      <c r="AC2979">
        <f t="shared" si="596"/>
        <v>2.5905315206615533</v>
      </c>
      <c r="AE2979">
        <f t="shared" si="597"/>
        <v>2.1601049868766395</v>
      </c>
      <c r="AF2979">
        <f t="shared" si="598"/>
        <v>3</v>
      </c>
      <c r="AG2979">
        <f t="shared" si="599"/>
        <v>2.5905315206615533</v>
      </c>
    </row>
    <row r="2980" spans="1:33" x14ac:dyDescent="0.25">
      <c r="A2980" t="s">
        <v>17</v>
      </c>
      <c r="B2980">
        <v>421</v>
      </c>
      <c r="C2980">
        <v>11</v>
      </c>
      <c r="D2980">
        <v>339</v>
      </c>
      <c r="E2980">
        <v>5</v>
      </c>
      <c r="F2980" t="s">
        <v>1110</v>
      </c>
      <c r="G2980" t="s">
        <v>173</v>
      </c>
      <c r="H2980">
        <v>2012</v>
      </c>
      <c r="I2980">
        <v>4</v>
      </c>
      <c r="J2980">
        <v>16</v>
      </c>
      <c r="K2980">
        <v>4</v>
      </c>
      <c r="L2980">
        <v>0</v>
      </c>
      <c r="M2980">
        <v>2012</v>
      </c>
      <c r="N2980">
        <v>3</v>
      </c>
      <c r="O2980">
        <v>12</v>
      </c>
      <c r="P2980">
        <v>4</v>
      </c>
      <c r="Q2980">
        <v>0</v>
      </c>
      <c r="R2980" s="1">
        <f t="shared" si="587"/>
        <v>6.2094395280235988</v>
      </c>
      <c r="S2980" s="1">
        <f t="shared" si="588"/>
        <v>5</v>
      </c>
      <c r="T2980" s="1">
        <f t="shared" si="589"/>
        <v>5.5720012239874812</v>
      </c>
      <c r="U2980" s="1">
        <f t="shared" si="590"/>
        <v>11</v>
      </c>
      <c r="W2980">
        <f t="shared" si="591"/>
        <v>22.949469635662759</v>
      </c>
      <c r="X2980">
        <f t="shared" si="592"/>
        <v>36</v>
      </c>
      <c r="Y2980">
        <f t="shared" si="593"/>
        <v>29.463170712393403</v>
      </c>
      <c r="AA2980">
        <f t="shared" si="594"/>
        <v>4.7905604719764012</v>
      </c>
      <c r="AB2980">
        <f t="shared" si="595"/>
        <v>6</v>
      </c>
      <c r="AC2980">
        <f t="shared" si="596"/>
        <v>5.4279987760125188</v>
      </c>
      <c r="AE2980">
        <f t="shared" si="597"/>
        <v>4.7905604719764012</v>
      </c>
      <c r="AF2980">
        <f t="shared" si="598"/>
        <v>6</v>
      </c>
      <c r="AG2980">
        <f t="shared" si="599"/>
        <v>5.4279987760125188</v>
      </c>
    </row>
    <row r="2981" spans="1:33" x14ac:dyDescent="0.25">
      <c r="A2981" t="s">
        <v>17</v>
      </c>
      <c r="B2981">
        <v>421</v>
      </c>
      <c r="C2981">
        <v>11</v>
      </c>
      <c r="D2981">
        <v>348</v>
      </c>
      <c r="E2981">
        <v>6</v>
      </c>
      <c r="F2981" t="s">
        <v>1110</v>
      </c>
      <c r="G2981" t="s">
        <v>434</v>
      </c>
      <c r="H2981">
        <v>2012</v>
      </c>
      <c r="I2981">
        <v>4</v>
      </c>
      <c r="J2981">
        <v>16</v>
      </c>
      <c r="K2981">
        <v>4</v>
      </c>
      <c r="L2981">
        <v>0</v>
      </c>
      <c r="M2981">
        <v>2012</v>
      </c>
      <c r="N2981">
        <v>3</v>
      </c>
      <c r="O2981">
        <v>19</v>
      </c>
      <c r="P2981">
        <v>4</v>
      </c>
      <c r="Q2981">
        <v>0</v>
      </c>
      <c r="R2981" s="1">
        <f t="shared" si="587"/>
        <v>7.2586206896551726</v>
      </c>
      <c r="S2981" s="1">
        <f t="shared" si="588"/>
        <v>6</v>
      </c>
      <c r="T2981" s="1">
        <f t="shared" si="589"/>
        <v>6.5993730109708935</v>
      </c>
      <c r="U2981" s="1">
        <f t="shared" si="590"/>
        <v>11</v>
      </c>
      <c r="W2981">
        <f t="shared" si="591"/>
        <v>13.997919143876336</v>
      </c>
      <c r="X2981">
        <f t="shared" si="592"/>
        <v>25</v>
      </c>
      <c r="Y2981">
        <f t="shared" si="593"/>
        <v>19.365517896571379</v>
      </c>
      <c r="AA2981">
        <f t="shared" si="594"/>
        <v>3.7413793103448274</v>
      </c>
      <c r="AB2981">
        <f t="shared" si="595"/>
        <v>5</v>
      </c>
      <c r="AC2981">
        <f t="shared" si="596"/>
        <v>4.4006269890291065</v>
      </c>
      <c r="AE2981">
        <f t="shared" si="597"/>
        <v>3.7413793103448274</v>
      </c>
      <c r="AF2981">
        <f t="shared" si="598"/>
        <v>5</v>
      </c>
      <c r="AG2981">
        <f t="shared" si="599"/>
        <v>4.4006269890291065</v>
      </c>
    </row>
    <row r="2982" spans="1:33" x14ac:dyDescent="0.25">
      <c r="A2982" t="s">
        <v>17</v>
      </c>
      <c r="B2982">
        <v>421</v>
      </c>
      <c r="C2982">
        <v>11</v>
      </c>
      <c r="D2982">
        <v>384</v>
      </c>
      <c r="E2982">
        <v>2</v>
      </c>
      <c r="F2982" t="s">
        <v>1110</v>
      </c>
      <c r="G2982" t="s">
        <v>603</v>
      </c>
      <c r="H2982">
        <v>2012</v>
      </c>
      <c r="I2982">
        <v>4</v>
      </c>
      <c r="J2982">
        <v>16</v>
      </c>
      <c r="K2982">
        <v>4</v>
      </c>
      <c r="L2982">
        <v>0</v>
      </c>
      <c r="M2982">
        <v>2012</v>
      </c>
      <c r="N2982">
        <v>3</v>
      </c>
      <c r="O2982">
        <v>26</v>
      </c>
      <c r="P2982">
        <v>4</v>
      </c>
      <c r="Q2982">
        <v>0</v>
      </c>
      <c r="R2982" s="1">
        <f t="shared" si="587"/>
        <v>2.1927083333333335</v>
      </c>
      <c r="S2982" s="1">
        <f t="shared" si="588"/>
        <v>2</v>
      </c>
      <c r="T2982" s="1">
        <f t="shared" si="589"/>
        <v>2.0941386455215105</v>
      </c>
      <c r="U2982" s="1">
        <f t="shared" si="590"/>
        <v>11</v>
      </c>
      <c r="W2982">
        <f t="shared" si="591"/>
        <v>77.5683865017361</v>
      </c>
      <c r="X2982">
        <f t="shared" si="592"/>
        <v>81</v>
      </c>
      <c r="Y2982">
        <f t="shared" si="593"/>
        <v>79.31436646519343</v>
      </c>
      <c r="AA2982">
        <f t="shared" si="594"/>
        <v>8.8072916666666661</v>
      </c>
      <c r="AB2982">
        <f t="shared" si="595"/>
        <v>9</v>
      </c>
      <c r="AC2982">
        <f t="shared" si="596"/>
        <v>8.905861354478489</v>
      </c>
      <c r="AE2982">
        <f t="shared" si="597"/>
        <v>8.8072916666666661</v>
      </c>
      <c r="AF2982">
        <f t="shared" si="598"/>
        <v>9</v>
      </c>
      <c r="AG2982">
        <f t="shared" si="599"/>
        <v>8.905861354478489</v>
      </c>
    </row>
    <row r="2983" spans="1:33" x14ac:dyDescent="0.25">
      <c r="A2983" t="s">
        <v>17</v>
      </c>
      <c r="B2983">
        <v>421</v>
      </c>
      <c r="C2983">
        <v>11</v>
      </c>
      <c r="D2983">
        <v>451</v>
      </c>
      <c r="E2983">
        <v>13</v>
      </c>
      <c r="F2983" t="s">
        <v>1110</v>
      </c>
      <c r="G2983" t="s">
        <v>772</v>
      </c>
      <c r="H2983">
        <v>2012</v>
      </c>
      <c r="I2983">
        <v>4</v>
      </c>
      <c r="J2983">
        <v>16</v>
      </c>
      <c r="K2983">
        <v>4</v>
      </c>
      <c r="L2983">
        <v>0</v>
      </c>
      <c r="M2983">
        <v>2012</v>
      </c>
      <c r="N2983">
        <v>4</v>
      </c>
      <c r="O2983">
        <v>2</v>
      </c>
      <c r="P2983">
        <v>4</v>
      </c>
      <c r="Q2983">
        <v>0</v>
      </c>
      <c r="R2983" s="1">
        <f t="shared" si="587"/>
        <v>12.135254988913525</v>
      </c>
      <c r="S2983" s="1">
        <f t="shared" si="588"/>
        <v>13</v>
      </c>
      <c r="T2983" s="1">
        <f t="shared" si="589"/>
        <v>12.56018769190476</v>
      </c>
      <c r="U2983" s="1">
        <f t="shared" si="590"/>
        <v>11</v>
      </c>
      <c r="W2983">
        <f t="shared" si="591"/>
        <v>1.2888038898530478</v>
      </c>
      <c r="X2983">
        <f t="shared" si="592"/>
        <v>4</v>
      </c>
      <c r="Y2983">
        <f t="shared" si="593"/>
        <v>2.4341856339711025</v>
      </c>
      <c r="AA2983">
        <f t="shared" si="594"/>
        <v>1.1352549889135251</v>
      </c>
      <c r="AB2983">
        <f t="shared" si="595"/>
        <v>2</v>
      </c>
      <c r="AC2983">
        <f t="shared" si="596"/>
        <v>1.5601876919047601</v>
      </c>
      <c r="AE2983">
        <f t="shared" si="597"/>
        <v>1.1352549889135251</v>
      </c>
      <c r="AF2983">
        <f t="shared" si="598"/>
        <v>2</v>
      </c>
      <c r="AG2983">
        <f t="shared" si="599"/>
        <v>1.5601876919047601</v>
      </c>
    </row>
    <row r="2984" spans="1:33" x14ac:dyDescent="0.25">
      <c r="A2984" t="s">
        <v>17</v>
      </c>
      <c r="B2984">
        <v>421</v>
      </c>
      <c r="C2984">
        <v>11</v>
      </c>
      <c r="D2984">
        <v>379</v>
      </c>
      <c r="E2984">
        <v>6</v>
      </c>
      <c r="F2984" t="s">
        <v>1110</v>
      </c>
      <c r="G2984" t="s">
        <v>941</v>
      </c>
      <c r="H2984">
        <v>2012</v>
      </c>
      <c r="I2984">
        <v>4</v>
      </c>
      <c r="J2984">
        <v>16</v>
      </c>
      <c r="K2984">
        <v>4</v>
      </c>
      <c r="L2984">
        <v>0</v>
      </c>
      <c r="M2984">
        <v>2012</v>
      </c>
      <c r="N2984">
        <v>4</v>
      </c>
      <c r="O2984">
        <v>9</v>
      </c>
      <c r="P2984">
        <v>4</v>
      </c>
      <c r="Q2984">
        <v>0</v>
      </c>
      <c r="R2984" s="1">
        <f t="shared" si="587"/>
        <v>6.6649076517150396</v>
      </c>
      <c r="S2984" s="1">
        <f t="shared" si="588"/>
        <v>6</v>
      </c>
      <c r="T2984" s="1">
        <f t="shared" si="589"/>
        <v>6.323720891238815</v>
      </c>
      <c r="U2984" s="1">
        <f t="shared" si="590"/>
        <v>11</v>
      </c>
      <c r="W2984">
        <f t="shared" si="591"/>
        <v>18.793025668158812</v>
      </c>
      <c r="X2984">
        <f t="shared" si="592"/>
        <v>25</v>
      </c>
      <c r="Y2984">
        <f t="shared" si="593"/>
        <v>21.867586303036301</v>
      </c>
      <c r="AA2984">
        <f t="shared" si="594"/>
        <v>4.3350923482849604</v>
      </c>
      <c r="AB2984">
        <f t="shared" si="595"/>
        <v>5</v>
      </c>
      <c r="AC2984">
        <f t="shared" si="596"/>
        <v>4.676279108761185</v>
      </c>
      <c r="AE2984">
        <f t="shared" si="597"/>
        <v>4.3350923482849604</v>
      </c>
      <c r="AF2984">
        <f t="shared" si="598"/>
        <v>5</v>
      </c>
      <c r="AG2984">
        <f t="shared" si="599"/>
        <v>4.676279108761185</v>
      </c>
    </row>
    <row r="2985" spans="1:33" x14ac:dyDescent="0.25">
      <c r="A2985" t="s">
        <v>17</v>
      </c>
      <c r="B2985">
        <v>378</v>
      </c>
      <c r="C2985">
        <v>5</v>
      </c>
      <c r="D2985">
        <v>339</v>
      </c>
      <c r="E2985">
        <v>4</v>
      </c>
      <c r="F2985" t="s">
        <v>1111</v>
      </c>
      <c r="G2985" t="s">
        <v>176</v>
      </c>
      <c r="H2985">
        <v>2012</v>
      </c>
      <c r="I2985">
        <v>4</v>
      </c>
      <c r="J2985">
        <v>16</v>
      </c>
      <c r="K2985">
        <v>5</v>
      </c>
      <c r="L2985">
        <v>0</v>
      </c>
      <c r="M2985">
        <v>2012</v>
      </c>
      <c r="N2985">
        <v>3</v>
      </c>
      <c r="O2985">
        <v>5</v>
      </c>
      <c r="P2985">
        <v>5</v>
      </c>
      <c r="Q2985">
        <v>0</v>
      </c>
      <c r="R2985" s="1">
        <f t="shared" si="587"/>
        <v>4.4601769911504423</v>
      </c>
      <c r="S2985" s="1">
        <f t="shared" si="588"/>
        <v>4</v>
      </c>
      <c r="T2985" s="1">
        <f t="shared" si="589"/>
        <v>4.2238262232958599</v>
      </c>
      <c r="U2985" s="1">
        <f t="shared" si="590"/>
        <v>5</v>
      </c>
      <c r="W2985">
        <f t="shared" si="591"/>
        <v>0.29140888088338962</v>
      </c>
      <c r="X2985">
        <f t="shared" si="592"/>
        <v>1</v>
      </c>
      <c r="Y2985">
        <f t="shared" si="593"/>
        <v>0.60244573164316839</v>
      </c>
      <c r="AA2985">
        <f t="shared" si="594"/>
        <v>0.5398230088495577</v>
      </c>
      <c r="AB2985">
        <f t="shared" si="595"/>
        <v>1</v>
      </c>
      <c r="AC2985">
        <f t="shared" si="596"/>
        <v>0.77617377670414012</v>
      </c>
      <c r="AE2985">
        <f t="shared" si="597"/>
        <v>0.5398230088495577</v>
      </c>
      <c r="AF2985">
        <f t="shared" si="598"/>
        <v>1</v>
      </c>
      <c r="AG2985">
        <f t="shared" si="599"/>
        <v>0.77617377670414012</v>
      </c>
    </row>
    <row r="2986" spans="1:33" x14ac:dyDescent="0.25">
      <c r="A2986" t="s">
        <v>17</v>
      </c>
      <c r="B2986">
        <v>378</v>
      </c>
      <c r="C2986">
        <v>5</v>
      </c>
      <c r="D2986">
        <v>301</v>
      </c>
      <c r="E2986">
        <v>2</v>
      </c>
      <c r="F2986" t="s">
        <v>1111</v>
      </c>
      <c r="G2986" t="s">
        <v>175</v>
      </c>
      <c r="H2986">
        <v>2012</v>
      </c>
      <c r="I2986">
        <v>4</v>
      </c>
      <c r="J2986">
        <v>16</v>
      </c>
      <c r="K2986">
        <v>5</v>
      </c>
      <c r="L2986">
        <v>0</v>
      </c>
      <c r="M2986">
        <v>2012</v>
      </c>
      <c r="N2986">
        <v>3</v>
      </c>
      <c r="O2986">
        <v>12</v>
      </c>
      <c r="P2986">
        <v>5</v>
      </c>
      <c r="Q2986">
        <v>0</v>
      </c>
      <c r="R2986" s="1">
        <f t="shared" si="587"/>
        <v>2.5116279069767442</v>
      </c>
      <c r="S2986" s="1">
        <f t="shared" si="588"/>
        <v>2</v>
      </c>
      <c r="T2986" s="1">
        <f t="shared" si="589"/>
        <v>2.2412621029128852</v>
      </c>
      <c r="U2986" s="1">
        <f t="shared" si="590"/>
        <v>5</v>
      </c>
      <c r="W2986">
        <f t="shared" si="591"/>
        <v>6.1919956733369386</v>
      </c>
      <c r="X2986">
        <f t="shared" si="592"/>
        <v>9</v>
      </c>
      <c r="Y2986">
        <f t="shared" si="593"/>
        <v>7.6106347848246365</v>
      </c>
      <c r="AA2986">
        <f t="shared" si="594"/>
        <v>2.4883720930232558</v>
      </c>
      <c r="AB2986">
        <f t="shared" si="595"/>
        <v>3</v>
      </c>
      <c r="AC2986">
        <f t="shared" si="596"/>
        <v>2.7587378970871148</v>
      </c>
      <c r="AE2986">
        <f t="shared" si="597"/>
        <v>2.4883720930232558</v>
      </c>
      <c r="AF2986">
        <f t="shared" si="598"/>
        <v>3</v>
      </c>
      <c r="AG2986">
        <f t="shared" si="599"/>
        <v>2.7587378970871148</v>
      </c>
    </row>
    <row r="2987" spans="1:33" x14ac:dyDescent="0.25">
      <c r="A2987" t="s">
        <v>17</v>
      </c>
      <c r="B2987">
        <v>378</v>
      </c>
      <c r="C2987">
        <v>5</v>
      </c>
      <c r="D2987">
        <v>313</v>
      </c>
      <c r="E2987">
        <v>2</v>
      </c>
      <c r="F2987" t="s">
        <v>1111</v>
      </c>
      <c r="G2987" t="s">
        <v>435</v>
      </c>
      <c r="H2987">
        <v>2012</v>
      </c>
      <c r="I2987">
        <v>4</v>
      </c>
      <c r="J2987">
        <v>16</v>
      </c>
      <c r="K2987">
        <v>5</v>
      </c>
      <c r="L2987">
        <v>0</v>
      </c>
      <c r="M2987">
        <v>2012</v>
      </c>
      <c r="N2987">
        <v>3</v>
      </c>
      <c r="O2987">
        <v>19</v>
      </c>
      <c r="P2987">
        <v>5</v>
      </c>
      <c r="Q2987">
        <v>0</v>
      </c>
      <c r="R2987" s="1">
        <f t="shared" si="587"/>
        <v>2.4153354632587858</v>
      </c>
      <c r="S2987" s="1">
        <f t="shared" si="588"/>
        <v>2</v>
      </c>
      <c r="T2987" s="1">
        <f t="shared" si="589"/>
        <v>2.1978787333512217</v>
      </c>
      <c r="U2987" s="1">
        <f t="shared" si="590"/>
        <v>5</v>
      </c>
      <c r="W2987">
        <f t="shared" si="591"/>
        <v>6.6804907674876759</v>
      </c>
      <c r="X2987">
        <f t="shared" si="592"/>
        <v>9</v>
      </c>
      <c r="Y2987">
        <f t="shared" si="593"/>
        <v>7.8518835930053532</v>
      </c>
      <c r="AA2987">
        <f t="shared" si="594"/>
        <v>2.5846645367412142</v>
      </c>
      <c r="AB2987">
        <f t="shared" si="595"/>
        <v>3</v>
      </c>
      <c r="AC2987">
        <f t="shared" si="596"/>
        <v>2.8021212666487783</v>
      </c>
      <c r="AE2987">
        <f t="shared" si="597"/>
        <v>2.5846645367412142</v>
      </c>
      <c r="AF2987">
        <f t="shared" si="598"/>
        <v>3</v>
      </c>
      <c r="AG2987">
        <f t="shared" si="599"/>
        <v>2.8021212666487783</v>
      </c>
    </row>
    <row r="2988" spans="1:33" x14ac:dyDescent="0.25">
      <c r="A2988" t="s">
        <v>17</v>
      </c>
      <c r="B2988">
        <v>378</v>
      </c>
      <c r="C2988">
        <v>5</v>
      </c>
      <c r="D2988">
        <v>327</v>
      </c>
      <c r="E2988">
        <v>10</v>
      </c>
      <c r="F2988" t="s">
        <v>1111</v>
      </c>
      <c r="G2988" t="s">
        <v>604</v>
      </c>
      <c r="H2988">
        <v>2012</v>
      </c>
      <c r="I2988">
        <v>4</v>
      </c>
      <c r="J2988">
        <v>16</v>
      </c>
      <c r="K2988">
        <v>5</v>
      </c>
      <c r="L2988">
        <v>0</v>
      </c>
      <c r="M2988">
        <v>2012</v>
      </c>
      <c r="N2988">
        <v>3</v>
      </c>
      <c r="O2988">
        <v>26</v>
      </c>
      <c r="P2988">
        <v>5</v>
      </c>
      <c r="Q2988">
        <v>0</v>
      </c>
      <c r="R2988" s="1">
        <f t="shared" si="587"/>
        <v>11.559633027522937</v>
      </c>
      <c r="S2988" s="1">
        <f t="shared" si="588"/>
        <v>10</v>
      </c>
      <c r="T2988" s="1">
        <f t="shared" si="589"/>
        <v>10.751573386031895</v>
      </c>
      <c r="U2988" s="1">
        <f t="shared" si="590"/>
        <v>5</v>
      </c>
      <c r="W2988">
        <f t="shared" si="591"/>
        <v>43.028785455769729</v>
      </c>
      <c r="X2988">
        <f t="shared" si="592"/>
        <v>25</v>
      </c>
      <c r="Y2988">
        <f t="shared" si="593"/>
        <v>33.080596414910396</v>
      </c>
      <c r="AA2988">
        <f t="shared" si="594"/>
        <v>6.5596330275229366</v>
      </c>
      <c r="AB2988">
        <f t="shared" si="595"/>
        <v>5</v>
      </c>
      <c r="AC2988">
        <f t="shared" si="596"/>
        <v>5.7515733860318949</v>
      </c>
      <c r="AE2988">
        <f t="shared" si="597"/>
        <v>6.5596330275229366</v>
      </c>
      <c r="AF2988">
        <f t="shared" si="598"/>
        <v>5</v>
      </c>
      <c r="AG2988">
        <f t="shared" si="599"/>
        <v>5.7515733860318949</v>
      </c>
    </row>
    <row r="2989" spans="1:33" x14ac:dyDescent="0.25">
      <c r="A2989" t="s">
        <v>17</v>
      </c>
      <c r="B2989">
        <v>378</v>
      </c>
      <c r="C2989">
        <v>5</v>
      </c>
      <c r="D2989">
        <v>415</v>
      </c>
      <c r="E2989">
        <v>8</v>
      </c>
      <c r="F2989" t="s">
        <v>1111</v>
      </c>
      <c r="G2989" t="s">
        <v>773</v>
      </c>
      <c r="H2989">
        <v>2012</v>
      </c>
      <c r="I2989">
        <v>4</v>
      </c>
      <c r="J2989">
        <v>16</v>
      </c>
      <c r="K2989">
        <v>5</v>
      </c>
      <c r="L2989">
        <v>0</v>
      </c>
      <c r="M2989">
        <v>2012</v>
      </c>
      <c r="N2989">
        <v>4</v>
      </c>
      <c r="O2989">
        <v>2</v>
      </c>
      <c r="P2989">
        <v>5</v>
      </c>
      <c r="Q2989">
        <v>0</v>
      </c>
      <c r="R2989" s="1">
        <f t="shared" si="587"/>
        <v>7.2867469879518074</v>
      </c>
      <c r="S2989" s="1">
        <f t="shared" si="588"/>
        <v>8</v>
      </c>
      <c r="T2989" s="1">
        <f t="shared" si="589"/>
        <v>7.6350491749309946</v>
      </c>
      <c r="U2989" s="1">
        <f t="shared" si="590"/>
        <v>5</v>
      </c>
      <c r="W2989">
        <f t="shared" si="591"/>
        <v>5.2292117869066637</v>
      </c>
      <c r="X2989">
        <f t="shared" si="592"/>
        <v>9</v>
      </c>
      <c r="Y2989">
        <f t="shared" si="593"/>
        <v>6.9434841543045147</v>
      </c>
      <c r="AA2989">
        <f t="shared" si="594"/>
        <v>2.2867469879518074</v>
      </c>
      <c r="AB2989">
        <f t="shared" si="595"/>
        <v>3</v>
      </c>
      <c r="AC2989">
        <f t="shared" si="596"/>
        <v>2.6350491749309946</v>
      </c>
      <c r="AE2989">
        <f t="shared" si="597"/>
        <v>2.2867469879518074</v>
      </c>
      <c r="AF2989">
        <f t="shared" si="598"/>
        <v>3</v>
      </c>
      <c r="AG2989">
        <f t="shared" si="599"/>
        <v>2.6350491749309946</v>
      </c>
    </row>
    <row r="2990" spans="1:33" x14ac:dyDescent="0.25">
      <c r="A2990" t="s">
        <v>17</v>
      </c>
      <c r="B2990">
        <v>378</v>
      </c>
      <c r="C2990">
        <v>5</v>
      </c>
      <c r="D2990">
        <v>342</v>
      </c>
      <c r="E2990">
        <v>4</v>
      </c>
      <c r="F2990" t="s">
        <v>1111</v>
      </c>
      <c r="G2990" t="s">
        <v>942</v>
      </c>
      <c r="H2990">
        <v>2012</v>
      </c>
      <c r="I2990">
        <v>4</v>
      </c>
      <c r="J2990">
        <v>16</v>
      </c>
      <c r="K2990">
        <v>5</v>
      </c>
      <c r="L2990">
        <v>0</v>
      </c>
      <c r="M2990">
        <v>2012</v>
      </c>
      <c r="N2990">
        <v>4</v>
      </c>
      <c r="O2990">
        <v>9</v>
      </c>
      <c r="P2990">
        <v>5</v>
      </c>
      <c r="Q2990">
        <v>0</v>
      </c>
      <c r="R2990" s="1">
        <f t="shared" si="587"/>
        <v>4.4210526315789478</v>
      </c>
      <c r="S2990" s="1">
        <f t="shared" si="588"/>
        <v>4</v>
      </c>
      <c r="T2990" s="1">
        <f t="shared" si="589"/>
        <v>4.205259864302775</v>
      </c>
      <c r="U2990" s="1">
        <f t="shared" si="590"/>
        <v>5</v>
      </c>
      <c r="W2990">
        <f t="shared" si="591"/>
        <v>0.33518005540166157</v>
      </c>
      <c r="X2990">
        <f t="shared" si="592"/>
        <v>1</v>
      </c>
      <c r="Y2990">
        <f t="shared" si="593"/>
        <v>0.63161188328804363</v>
      </c>
      <c r="AA2990">
        <f t="shared" si="594"/>
        <v>0.57894736842105221</v>
      </c>
      <c r="AB2990">
        <f t="shared" si="595"/>
        <v>1</v>
      </c>
      <c r="AC2990">
        <f t="shared" si="596"/>
        <v>0.79474013569722501</v>
      </c>
      <c r="AE2990">
        <f t="shared" si="597"/>
        <v>0.57894736842105221</v>
      </c>
      <c r="AF2990">
        <f t="shared" si="598"/>
        <v>1</v>
      </c>
      <c r="AG2990">
        <f t="shared" si="599"/>
        <v>0.79474013569722501</v>
      </c>
    </row>
    <row r="2991" spans="1:33" x14ac:dyDescent="0.25">
      <c r="A2991" t="s">
        <v>17</v>
      </c>
      <c r="B2991">
        <v>328</v>
      </c>
      <c r="C2991">
        <v>4</v>
      </c>
      <c r="D2991">
        <v>302</v>
      </c>
      <c r="E2991">
        <v>4</v>
      </c>
      <c r="F2991" t="s">
        <v>1112</v>
      </c>
      <c r="G2991" t="s">
        <v>178</v>
      </c>
      <c r="H2991">
        <v>2012</v>
      </c>
      <c r="I2991">
        <v>4</v>
      </c>
      <c r="J2991">
        <v>16</v>
      </c>
      <c r="K2991">
        <v>6</v>
      </c>
      <c r="L2991">
        <v>0</v>
      </c>
      <c r="M2991">
        <v>2012</v>
      </c>
      <c r="N2991">
        <v>3</v>
      </c>
      <c r="O2991">
        <v>5</v>
      </c>
      <c r="P2991">
        <v>6</v>
      </c>
      <c r="Q2991">
        <v>0</v>
      </c>
      <c r="R2991" s="1">
        <f t="shared" si="587"/>
        <v>4.3443708609271523</v>
      </c>
      <c r="S2991" s="1">
        <f t="shared" si="588"/>
        <v>4</v>
      </c>
      <c r="T2991" s="1">
        <f t="shared" si="589"/>
        <v>4.1686308836005868</v>
      </c>
      <c r="U2991" s="1">
        <f t="shared" si="590"/>
        <v>4</v>
      </c>
      <c r="W2991">
        <f t="shared" si="591"/>
        <v>0.11859128985570808</v>
      </c>
      <c r="X2991">
        <f t="shared" si="592"/>
        <v>0</v>
      </c>
      <c r="Y2991">
        <f t="shared" si="593"/>
        <v>2.8436374903914638E-2</v>
      </c>
      <c r="AA2991">
        <f t="shared" si="594"/>
        <v>0.3443708609271523</v>
      </c>
      <c r="AB2991">
        <f t="shared" si="595"/>
        <v>0</v>
      </c>
      <c r="AC2991">
        <f t="shared" si="596"/>
        <v>0.16863088360058676</v>
      </c>
      <c r="AE2991">
        <f t="shared" si="597"/>
        <v>0.3443708609271523</v>
      </c>
      <c r="AF2991">
        <f t="shared" si="598"/>
        <v>0</v>
      </c>
      <c r="AG2991">
        <f t="shared" si="599"/>
        <v>0.16863088360058676</v>
      </c>
    </row>
    <row r="2992" spans="1:33" x14ac:dyDescent="0.25">
      <c r="A2992" t="s">
        <v>17</v>
      </c>
      <c r="B2992">
        <v>328</v>
      </c>
      <c r="C2992">
        <v>4</v>
      </c>
      <c r="D2992">
        <v>263</v>
      </c>
      <c r="E2992">
        <v>4</v>
      </c>
      <c r="F2992" t="s">
        <v>1112</v>
      </c>
      <c r="G2992" t="s">
        <v>177</v>
      </c>
      <c r="H2992">
        <v>2012</v>
      </c>
      <c r="I2992">
        <v>4</v>
      </c>
      <c r="J2992">
        <v>16</v>
      </c>
      <c r="K2992">
        <v>6</v>
      </c>
      <c r="L2992">
        <v>0</v>
      </c>
      <c r="M2992">
        <v>2012</v>
      </c>
      <c r="N2992">
        <v>3</v>
      </c>
      <c r="O2992">
        <v>12</v>
      </c>
      <c r="P2992">
        <v>6</v>
      </c>
      <c r="Q2992">
        <v>0</v>
      </c>
      <c r="R2992" s="1">
        <f t="shared" si="587"/>
        <v>4.9885931558935361</v>
      </c>
      <c r="S2992" s="1">
        <f t="shared" si="588"/>
        <v>4</v>
      </c>
      <c r="T2992" s="1">
        <f t="shared" si="589"/>
        <v>4.4670317464256</v>
      </c>
      <c r="U2992" s="1">
        <f t="shared" si="590"/>
        <v>4</v>
      </c>
      <c r="W2992">
        <f t="shared" si="591"/>
        <v>0.97731642787954143</v>
      </c>
      <c r="X2992">
        <f t="shared" si="592"/>
        <v>0</v>
      </c>
      <c r="Y2992">
        <f t="shared" si="593"/>
        <v>0.21811865216934592</v>
      </c>
      <c r="AA2992">
        <f t="shared" si="594"/>
        <v>0.98859315589353614</v>
      </c>
      <c r="AB2992">
        <f t="shared" si="595"/>
        <v>0</v>
      </c>
      <c r="AC2992">
        <f t="shared" si="596"/>
        <v>0.46703174642559997</v>
      </c>
      <c r="AE2992">
        <f t="shared" si="597"/>
        <v>0.98859315589353614</v>
      </c>
      <c r="AF2992">
        <f t="shared" si="598"/>
        <v>0</v>
      </c>
      <c r="AG2992">
        <f t="shared" si="599"/>
        <v>0.46703174642559997</v>
      </c>
    </row>
    <row r="2993" spans="1:33" x14ac:dyDescent="0.25">
      <c r="A2993" t="s">
        <v>17</v>
      </c>
      <c r="B2993">
        <v>328</v>
      </c>
      <c r="C2993">
        <v>4</v>
      </c>
      <c r="D2993">
        <v>277</v>
      </c>
      <c r="E2993">
        <v>1</v>
      </c>
      <c r="F2993" t="s">
        <v>1112</v>
      </c>
      <c r="G2993" t="s">
        <v>436</v>
      </c>
      <c r="H2993">
        <v>2012</v>
      </c>
      <c r="I2993">
        <v>4</v>
      </c>
      <c r="J2993">
        <v>16</v>
      </c>
      <c r="K2993">
        <v>6</v>
      </c>
      <c r="L2993">
        <v>0</v>
      </c>
      <c r="M2993">
        <v>2012</v>
      </c>
      <c r="N2993">
        <v>3</v>
      </c>
      <c r="O2993">
        <v>19</v>
      </c>
      <c r="P2993">
        <v>6</v>
      </c>
      <c r="Q2993">
        <v>0</v>
      </c>
      <c r="R2993" s="1">
        <f t="shared" si="587"/>
        <v>1.1841155234657039</v>
      </c>
      <c r="S2993" s="1">
        <f t="shared" si="588"/>
        <v>1</v>
      </c>
      <c r="T2993" s="1">
        <f t="shared" si="589"/>
        <v>1.0881707234922762</v>
      </c>
      <c r="U2993" s="1">
        <f t="shared" si="590"/>
        <v>4</v>
      </c>
      <c r="W2993">
        <f t="shared" si="591"/>
        <v>7.9292053851868269</v>
      </c>
      <c r="X2993">
        <f t="shared" si="592"/>
        <v>9</v>
      </c>
      <c r="Y2993">
        <f t="shared" si="593"/>
        <v>8.4787497355274937</v>
      </c>
      <c r="AA2993">
        <f t="shared" si="594"/>
        <v>2.8158844765342961</v>
      </c>
      <c r="AB2993">
        <f t="shared" si="595"/>
        <v>3</v>
      </c>
      <c r="AC2993">
        <f t="shared" si="596"/>
        <v>2.9118292765077238</v>
      </c>
      <c r="AE2993">
        <f t="shared" si="597"/>
        <v>2.8158844765342961</v>
      </c>
      <c r="AF2993">
        <f t="shared" si="598"/>
        <v>3</v>
      </c>
      <c r="AG2993">
        <f t="shared" si="599"/>
        <v>2.9118292765077238</v>
      </c>
    </row>
    <row r="2994" spans="1:33" x14ac:dyDescent="0.25">
      <c r="A2994" t="s">
        <v>17</v>
      </c>
      <c r="B2994">
        <v>328</v>
      </c>
      <c r="C2994">
        <v>4</v>
      </c>
      <c r="D2994">
        <v>306</v>
      </c>
      <c r="E2994">
        <v>4</v>
      </c>
      <c r="F2994" t="s">
        <v>1112</v>
      </c>
      <c r="G2994" t="s">
        <v>605</v>
      </c>
      <c r="H2994">
        <v>2012</v>
      </c>
      <c r="I2994">
        <v>4</v>
      </c>
      <c r="J2994">
        <v>16</v>
      </c>
      <c r="K2994">
        <v>6</v>
      </c>
      <c r="L2994">
        <v>0</v>
      </c>
      <c r="M2994">
        <v>2012</v>
      </c>
      <c r="N2994">
        <v>3</v>
      </c>
      <c r="O2994">
        <v>26</v>
      </c>
      <c r="P2994">
        <v>6</v>
      </c>
      <c r="Q2994">
        <v>0</v>
      </c>
      <c r="R2994" s="1">
        <f t="shared" si="587"/>
        <v>4.2875816993464051</v>
      </c>
      <c r="S2994" s="1">
        <f t="shared" si="588"/>
        <v>4</v>
      </c>
      <c r="T2994" s="1">
        <f t="shared" si="589"/>
        <v>4.1412953042961833</v>
      </c>
      <c r="U2994" s="1">
        <f t="shared" si="590"/>
        <v>4</v>
      </c>
      <c r="W2994">
        <f t="shared" si="591"/>
        <v>8.270323379896613E-2</v>
      </c>
      <c r="X2994">
        <f t="shared" si="592"/>
        <v>0</v>
      </c>
      <c r="Y2994">
        <f t="shared" si="593"/>
        <v>1.9964363016151038E-2</v>
      </c>
      <c r="AA2994">
        <f t="shared" si="594"/>
        <v>0.2875816993464051</v>
      </c>
      <c r="AB2994">
        <f t="shared" si="595"/>
        <v>0</v>
      </c>
      <c r="AC2994">
        <f t="shared" si="596"/>
        <v>0.14129530429618331</v>
      </c>
      <c r="AE2994">
        <f t="shared" si="597"/>
        <v>0.2875816993464051</v>
      </c>
      <c r="AF2994">
        <f t="shared" si="598"/>
        <v>0</v>
      </c>
      <c r="AG2994">
        <f t="shared" si="599"/>
        <v>0.14129530429618331</v>
      </c>
    </row>
    <row r="2995" spans="1:33" x14ac:dyDescent="0.25">
      <c r="A2995" t="s">
        <v>17</v>
      </c>
      <c r="B2995">
        <v>328</v>
      </c>
      <c r="C2995">
        <v>4</v>
      </c>
      <c r="D2995">
        <v>390</v>
      </c>
      <c r="E2995">
        <v>3</v>
      </c>
      <c r="F2995" t="s">
        <v>1112</v>
      </c>
      <c r="G2995" t="s">
        <v>774</v>
      </c>
      <c r="H2995">
        <v>2012</v>
      </c>
      <c r="I2995">
        <v>4</v>
      </c>
      <c r="J2995">
        <v>16</v>
      </c>
      <c r="K2995">
        <v>6</v>
      </c>
      <c r="L2995">
        <v>0</v>
      </c>
      <c r="M2995">
        <v>2012</v>
      </c>
      <c r="N2995">
        <v>4</v>
      </c>
      <c r="O2995">
        <v>2</v>
      </c>
      <c r="P2995">
        <v>6</v>
      </c>
      <c r="Q2995">
        <v>0</v>
      </c>
      <c r="R2995" s="1">
        <f t="shared" si="587"/>
        <v>2.523076923076923</v>
      </c>
      <c r="S2995" s="1">
        <f t="shared" si="588"/>
        <v>3</v>
      </c>
      <c r="T2995" s="1">
        <f t="shared" si="589"/>
        <v>2.7512235040488386</v>
      </c>
      <c r="U2995" s="1">
        <f t="shared" si="590"/>
        <v>4</v>
      </c>
      <c r="W2995">
        <f t="shared" si="591"/>
        <v>2.1813017751479293</v>
      </c>
      <c r="X2995">
        <f t="shared" si="592"/>
        <v>1</v>
      </c>
      <c r="Y2995">
        <f t="shared" si="593"/>
        <v>1.559442736840061</v>
      </c>
      <c r="AA2995">
        <f t="shared" si="594"/>
        <v>1.476923076923077</v>
      </c>
      <c r="AB2995">
        <f t="shared" si="595"/>
        <v>1</v>
      </c>
      <c r="AC2995">
        <f t="shared" si="596"/>
        <v>1.2487764959511614</v>
      </c>
      <c r="AE2995">
        <f t="shared" si="597"/>
        <v>1.476923076923077</v>
      </c>
      <c r="AF2995">
        <f t="shared" si="598"/>
        <v>1</v>
      </c>
      <c r="AG2995">
        <f t="shared" si="599"/>
        <v>1.2487764959511614</v>
      </c>
    </row>
    <row r="2996" spans="1:33" x14ac:dyDescent="0.25">
      <c r="A2996" t="s">
        <v>17</v>
      </c>
      <c r="B2996">
        <v>328</v>
      </c>
      <c r="C2996">
        <v>4</v>
      </c>
      <c r="D2996">
        <v>310</v>
      </c>
      <c r="E2996">
        <v>3</v>
      </c>
      <c r="F2996" t="s">
        <v>1112</v>
      </c>
      <c r="G2996" t="s">
        <v>943</v>
      </c>
      <c r="H2996">
        <v>2012</v>
      </c>
      <c r="I2996">
        <v>4</v>
      </c>
      <c r="J2996">
        <v>16</v>
      </c>
      <c r="K2996">
        <v>6</v>
      </c>
      <c r="L2996">
        <v>0</v>
      </c>
      <c r="M2996">
        <v>2012</v>
      </c>
      <c r="N2996">
        <v>4</v>
      </c>
      <c r="O2996">
        <v>9</v>
      </c>
      <c r="P2996">
        <v>6</v>
      </c>
      <c r="Q2996">
        <v>0</v>
      </c>
      <c r="R2996" s="1">
        <f t="shared" si="587"/>
        <v>3.1741935483870969</v>
      </c>
      <c r="S2996" s="1">
        <f t="shared" si="588"/>
        <v>3</v>
      </c>
      <c r="T2996" s="1">
        <f t="shared" si="589"/>
        <v>3.0858678917220828</v>
      </c>
      <c r="U2996" s="1">
        <f t="shared" si="590"/>
        <v>4</v>
      </c>
      <c r="W2996">
        <f t="shared" si="591"/>
        <v>0.68195629552549408</v>
      </c>
      <c r="X2996">
        <f t="shared" si="592"/>
        <v>1</v>
      </c>
      <c r="Y2996">
        <f t="shared" si="593"/>
        <v>0.83563751138462983</v>
      </c>
      <c r="AA2996">
        <f t="shared" si="594"/>
        <v>0.82580645161290311</v>
      </c>
      <c r="AB2996">
        <f t="shared" si="595"/>
        <v>1</v>
      </c>
      <c r="AC2996">
        <f t="shared" si="596"/>
        <v>0.91413210827791724</v>
      </c>
      <c r="AE2996">
        <f t="shared" si="597"/>
        <v>0.82580645161290311</v>
      </c>
      <c r="AF2996">
        <f t="shared" si="598"/>
        <v>1</v>
      </c>
      <c r="AG2996">
        <f t="shared" si="599"/>
        <v>0.91413210827791724</v>
      </c>
    </row>
    <row r="2997" spans="1:33" x14ac:dyDescent="0.25">
      <c r="A2997" t="s">
        <v>17</v>
      </c>
      <c r="B2997">
        <v>301</v>
      </c>
      <c r="C2997">
        <v>3</v>
      </c>
      <c r="D2997">
        <v>270</v>
      </c>
      <c r="E2997">
        <v>0</v>
      </c>
      <c r="F2997" t="s">
        <v>1113</v>
      </c>
      <c r="G2997" t="s">
        <v>180</v>
      </c>
      <c r="H2997">
        <v>2012</v>
      </c>
      <c r="I2997">
        <v>4</v>
      </c>
      <c r="J2997">
        <v>16</v>
      </c>
      <c r="K2997">
        <v>7</v>
      </c>
      <c r="L2997">
        <v>0</v>
      </c>
      <c r="M2997">
        <v>2012</v>
      </c>
      <c r="N2997">
        <v>3</v>
      </c>
      <c r="O2997">
        <v>5</v>
      </c>
      <c r="P2997">
        <v>7</v>
      </c>
      <c r="Q2997">
        <v>0</v>
      </c>
      <c r="R2997" s="1">
        <f t="shared" si="587"/>
        <v>0</v>
      </c>
      <c r="S2997" s="1">
        <f t="shared" si="588"/>
        <v>0</v>
      </c>
      <c r="T2997" s="1">
        <f t="shared" si="589"/>
        <v>0</v>
      </c>
      <c r="U2997" s="1">
        <f t="shared" si="590"/>
        <v>3</v>
      </c>
      <c r="W2997">
        <f t="shared" si="591"/>
        <v>9</v>
      </c>
      <c r="X2997">
        <f t="shared" si="592"/>
        <v>9</v>
      </c>
      <c r="Y2997">
        <f t="shared" si="593"/>
        <v>9</v>
      </c>
      <c r="AA2997">
        <f t="shared" si="594"/>
        <v>3</v>
      </c>
      <c r="AB2997">
        <f t="shared" si="595"/>
        <v>3</v>
      </c>
      <c r="AC2997">
        <f t="shared" si="596"/>
        <v>3</v>
      </c>
      <c r="AE2997">
        <f t="shared" si="597"/>
        <v>3</v>
      </c>
      <c r="AF2997">
        <f t="shared" si="598"/>
        <v>3</v>
      </c>
      <c r="AG2997">
        <f t="shared" si="599"/>
        <v>3</v>
      </c>
    </row>
    <row r="2998" spans="1:33" x14ac:dyDescent="0.25">
      <c r="A2998" t="s">
        <v>17</v>
      </c>
      <c r="B2998">
        <v>301</v>
      </c>
      <c r="C2998">
        <v>3</v>
      </c>
      <c r="D2998">
        <v>240</v>
      </c>
      <c r="E2998">
        <v>5</v>
      </c>
      <c r="F2998" t="s">
        <v>1113</v>
      </c>
      <c r="G2998" t="s">
        <v>179</v>
      </c>
      <c r="H2998">
        <v>2012</v>
      </c>
      <c r="I2998">
        <v>4</v>
      </c>
      <c r="J2998">
        <v>16</v>
      </c>
      <c r="K2998">
        <v>7</v>
      </c>
      <c r="L2998">
        <v>0</v>
      </c>
      <c r="M2998">
        <v>2012</v>
      </c>
      <c r="N2998">
        <v>3</v>
      </c>
      <c r="O2998">
        <v>12</v>
      </c>
      <c r="P2998">
        <v>7</v>
      </c>
      <c r="Q2998">
        <v>0</v>
      </c>
      <c r="R2998" s="1">
        <f t="shared" si="587"/>
        <v>6.270833333333333</v>
      </c>
      <c r="S2998" s="1">
        <f t="shared" si="588"/>
        <v>5</v>
      </c>
      <c r="T2998" s="1">
        <f t="shared" si="589"/>
        <v>5.599479142444113</v>
      </c>
      <c r="U2998" s="1">
        <f t="shared" si="590"/>
        <v>3</v>
      </c>
      <c r="W2998">
        <f t="shared" si="591"/>
        <v>10.698350694444443</v>
      </c>
      <c r="X2998">
        <f t="shared" si="592"/>
        <v>4</v>
      </c>
      <c r="Y2998">
        <f t="shared" si="593"/>
        <v>6.7572918120019816</v>
      </c>
      <c r="AA2998">
        <f t="shared" si="594"/>
        <v>3.270833333333333</v>
      </c>
      <c r="AB2998">
        <f t="shared" si="595"/>
        <v>2</v>
      </c>
      <c r="AC2998">
        <f t="shared" si="596"/>
        <v>2.599479142444113</v>
      </c>
      <c r="AE2998">
        <f t="shared" si="597"/>
        <v>3.270833333333333</v>
      </c>
      <c r="AF2998">
        <f t="shared" si="598"/>
        <v>2</v>
      </c>
      <c r="AG2998">
        <f t="shared" si="599"/>
        <v>2.599479142444113</v>
      </c>
    </row>
    <row r="2999" spans="1:33" x14ac:dyDescent="0.25">
      <c r="A2999" t="s">
        <v>17</v>
      </c>
      <c r="B2999">
        <v>301</v>
      </c>
      <c r="C2999">
        <v>3</v>
      </c>
      <c r="D2999">
        <v>257</v>
      </c>
      <c r="E2999">
        <v>0</v>
      </c>
      <c r="F2999" t="s">
        <v>1113</v>
      </c>
      <c r="G2999" t="s">
        <v>437</v>
      </c>
      <c r="H2999">
        <v>2012</v>
      </c>
      <c r="I2999">
        <v>4</v>
      </c>
      <c r="J2999">
        <v>16</v>
      </c>
      <c r="K2999">
        <v>7</v>
      </c>
      <c r="L2999">
        <v>0</v>
      </c>
      <c r="M2999">
        <v>2012</v>
      </c>
      <c r="N2999">
        <v>3</v>
      </c>
      <c r="O2999">
        <v>19</v>
      </c>
      <c r="P2999">
        <v>7</v>
      </c>
      <c r="Q2999">
        <v>0</v>
      </c>
      <c r="R2999" s="1">
        <f t="shared" si="587"/>
        <v>0</v>
      </c>
      <c r="S2999" s="1">
        <f t="shared" si="588"/>
        <v>0</v>
      </c>
      <c r="T2999" s="1">
        <f t="shared" si="589"/>
        <v>0</v>
      </c>
      <c r="U2999" s="1">
        <f t="shared" si="590"/>
        <v>3</v>
      </c>
      <c r="W2999">
        <f t="shared" si="591"/>
        <v>9</v>
      </c>
      <c r="X2999">
        <f t="shared" si="592"/>
        <v>9</v>
      </c>
      <c r="Y2999">
        <f t="shared" si="593"/>
        <v>9</v>
      </c>
      <c r="AA2999">
        <f t="shared" si="594"/>
        <v>3</v>
      </c>
      <c r="AB2999">
        <f t="shared" si="595"/>
        <v>3</v>
      </c>
      <c r="AC2999">
        <f t="shared" si="596"/>
        <v>3</v>
      </c>
      <c r="AE2999">
        <f t="shared" si="597"/>
        <v>3</v>
      </c>
      <c r="AF2999">
        <f t="shared" si="598"/>
        <v>3</v>
      </c>
      <c r="AG2999">
        <f t="shared" si="599"/>
        <v>3</v>
      </c>
    </row>
    <row r="3000" spans="1:33" x14ac:dyDescent="0.25">
      <c r="A3000" t="s">
        <v>17</v>
      </c>
      <c r="B3000">
        <v>301</v>
      </c>
      <c r="C3000">
        <v>3</v>
      </c>
      <c r="D3000">
        <v>254</v>
      </c>
      <c r="E3000">
        <v>1</v>
      </c>
      <c r="F3000" t="s">
        <v>1113</v>
      </c>
      <c r="G3000" t="s">
        <v>606</v>
      </c>
      <c r="H3000">
        <v>2012</v>
      </c>
      <c r="I3000">
        <v>4</v>
      </c>
      <c r="J3000">
        <v>16</v>
      </c>
      <c r="K3000">
        <v>7</v>
      </c>
      <c r="L3000">
        <v>0</v>
      </c>
      <c r="M3000">
        <v>2012</v>
      </c>
      <c r="N3000">
        <v>3</v>
      </c>
      <c r="O3000">
        <v>26</v>
      </c>
      <c r="P3000">
        <v>7</v>
      </c>
      <c r="Q3000">
        <v>0</v>
      </c>
      <c r="R3000" s="1">
        <f t="shared" si="587"/>
        <v>1.1850393700787401</v>
      </c>
      <c r="S3000" s="1">
        <f t="shared" si="588"/>
        <v>1</v>
      </c>
      <c r="T3000" s="1">
        <f t="shared" si="589"/>
        <v>1.0885951359797361</v>
      </c>
      <c r="U3000" s="1">
        <f t="shared" si="590"/>
        <v>3</v>
      </c>
      <c r="W3000">
        <f t="shared" si="591"/>
        <v>3.2940820881641768</v>
      </c>
      <c r="X3000">
        <f t="shared" si="592"/>
        <v>4</v>
      </c>
      <c r="Y3000">
        <f t="shared" si="593"/>
        <v>3.6534685542003236</v>
      </c>
      <c r="AA3000">
        <f t="shared" si="594"/>
        <v>1.8149606299212599</v>
      </c>
      <c r="AB3000">
        <f t="shared" si="595"/>
        <v>2</v>
      </c>
      <c r="AC3000">
        <f t="shared" si="596"/>
        <v>1.9114048640202639</v>
      </c>
      <c r="AE3000">
        <f t="shared" si="597"/>
        <v>1.8149606299212599</v>
      </c>
      <c r="AF3000">
        <f t="shared" si="598"/>
        <v>2</v>
      </c>
      <c r="AG3000">
        <f t="shared" si="599"/>
        <v>1.9114048640202639</v>
      </c>
    </row>
    <row r="3001" spans="1:33" x14ac:dyDescent="0.25">
      <c r="A3001" t="s">
        <v>17</v>
      </c>
      <c r="B3001">
        <v>301</v>
      </c>
      <c r="C3001">
        <v>3</v>
      </c>
      <c r="D3001">
        <v>353</v>
      </c>
      <c r="E3001">
        <v>1</v>
      </c>
      <c r="F3001" t="s">
        <v>1113</v>
      </c>
      <c r="G3001" t="s">
        <v>775</v>
      </c>
      <c r="H3001">
        <v>2012</v>
      </c>
      <c r="I3001">
        <v>4</v>
      </c>
      <c r="J3001">
        <v>16</v>
      </c>
      <c r="K3001">
        <v>7</v>
      </c>
      <c r="L3001">
        <v>0</v>
      </c>
      <c r="M3001">
        <v>2012</v>
      </c>
      <c r="N3001">
        <v>4</v>
      </c>
      <c r="O3001">
        <v>2</v>
      </c>
      <c r="P3001">
        <v>7</v>
      </c>
      <c r="Q3001">
        <v>0</v>
      </c>
      <c r="R3001" s="1">
        <f t="shared" si="587"/>
        <v>0.85269121813031157</v>
      </c>
      <c r="S3001" s="1">
        <f t="shared" si="588"/>
        <v>1</v>
      </c>
      <c r="T3001" s="1">
        <f t="shared" si="589"/>
        <v>0.92341281024810973</v>
      </c>
      <c r="U3001" s="1">
        <f t="shared" si="590"/>
        <v>3</v>
      </c>
      <c r="W3001">
        <f t="shared" si="591"/>
        <v>4.6109350046946851</v>
      </c>
      <c r="X3001">
        <f t="shared" si="592"/>
        <v>4</v>
      </c>
      <c r="Y3001">
        <f t="shared" si="593"/>
        <v>4.3122143566416531</v>
      </c>
      <c r="AA3001">
        <f t="shared" si="594"/>
        <v>2.1473087818696883</v>
      </c>
      <c r="AB3001">
        <f t="shared" si="595"/>
        <v>2</v>
      </c>
      <c r="AC3001">
        <f t="shared" si="596"/>
        <v>2.0765871897518902</v>
      </c>
      <c r="AE3001">
        <f t="shared" si="597"/>
        <v>2.1473087818696883</v>
      </c>
      <c r="AF3001">
        <f t="shared" si="598"/>
        <v>2</v>
      </c>
      <c r="AG3001">
        <f t="shared" si="599"/>
        <v>2.0765871897518902</v>
      </c>
    </row>
    <row r="3002" spans="1:33" x14ac:dyDescent="0.25">
      <c r="A3002" t="s">
        <v>17</v>
      </c>
      <c r="B3002">
        <v>301</v>
      </c>
      <c r="C3002">
        <v>3</v>
      </c>
      <c r="D3002">
        <v>288</v>
      </c>
      <c r="E3002">
        <v>2</v>
      </c>
      <c r="F3002" t="s">
        <v>1113</v>
      </c>
      <c r="G3002" t="s">
        <v>944</v>
      </c>
      <c r="H3002">
        <v>2012</v>
      </c>
      <c r="I3002">
        <v>4</v>
      </c>
      <c r="J3002">
        <v>16</v>
      </c>
      <c r="K3002">
        <v>7</v>
      </c>
      <c r="L3002">
        <v>0</v>
      </c>
      <c r="M3002">
        <v>2012</v>
      </c>
      <c r="N3002">
        <v>4</v>
      </c>
      <c r="O3002">
        <v>9</v>
      </c>
      <c r="P3002">
        <v>7</v>
      </c>
      <c r="Q3002">
        <v>0</v>
      </c>
      <c r="R3002" s="1">
        <f t="shared" si="587"/>
        <v>2.0902777777777777</v>
      </c>
      <c r="S3002" s="1">
        <f t="shared" si="588"/>
        <v>2</v>
      </c>
      <c r="T3002" s="1">
        <f t="shared" si="589"/>
        <v>2.0446406910642163</v>
      </c>
      <c r="U3002" s="1">
        <f t="shared" si="590"/>
        <v>3</v>
      </c>
      <c r="W3002">
        <f t="shared" si="591"/>
        <v>0.8275945216049384</v>
      </c>
      <c r="X3002">
        <f t="shared" si="592"/>
        <v>1</v>
      </c>
      <c r="Y3002">
        <f t="shared" si="593"/>
        <v>0.91271140917025817</v>
      </c>
      <c r="AA3002">
        <f t="shared" si="594"/>
        <v>0.90972222222222232</v>
      </c>
      <c r="AB3002">
        <f t="shared" si="595"/>
        <v>1</v>
      </c>
      <c r="AC3002">
        <f t="shared" si="596"/>
        <v>0.95535930893578369</v>
      </c>
      <c r="AE3002">
        <f t="shared" si="597"/>
        <v>0.90972222222222232</v>
      </c>
      <c r="AF3002">
        <f t="shared" si="598"/>
        <v>1</v>
      </c>
      <c r="AG3002">
        <f t="shared" si="599"/>
        <v>0.95535930893578369</v>
      </c>
    </row>
    <row r="3003" spans="1:33" x14ac:dyDescent="0.25">
      <c r="A3003" t="s">
        <v>17</v>
      </c>
      <c r="B3003">
        <v>292</v>
      </c>
      <c r="C3003">
        <v>3</v>
      </c>
      <c r="D3003">
        <v>241</v>
      </c>
      <c r="E3003">
        <v>1</v>
      </c>
      <c r="F3003" t="s">
        <v>1114</v>
      </c>
      <c r="G3003" t="s">
        <v>182</v>
      </c>
      <c r="H3003">
        <v>2012</v>
      </c>
      <c r="I3003">
        <v>4</v>
      </c>
      <c r="J3003">
        <v>16</v>
      </c>
      <c r="K3003">
        <v>8</v>
      </c>
      <c r="L3003">
        <v>0</v>
      </c>
      <c r="M3003">
        <v>2012</v>
      </c>
      <c r="N3003">
        <v>3</v>
      </c>
      <c r="O3003">
        <v>5</v>
      </c>
      <c r="P3003">
        <v>8</v>
      </c>
      <c r="Q3003">
        <v>0</v>
      </c>
      <c r="R3003" s="1">
        <f t="shared" si="587"/>
        <v>1.2116182572614107</v>
      </c>
      <c r="S3003" s="1">
        <f t="shared" si="588"/>
        <v>1</v>
      </c>
      <c r="T3003" s="1">
        <f t="shared" si="589"/>
        <v>1.1007353257079608</v>
      </c>
      <c r="U3003" s="1">
        <f t="shared" si="590"/>
        <v>3</v>
      </c>
      <c r="W3003">
        <f t="shared" si="591"/>
        <v>3.1983092577607137</v>
      </c>
      <c r="X3003">
        <f t="shared" si="592"/>
        <v>4</v>
      </c>
      <c r="Y3003">
        <f t="shared" si="593"/>
        <v>3.6072063030136454</v>
      </c>
      <c r="AA3003">
        <f t="shared" si="594"/>
        <v>1.7883817427385893</v>
      </c>
      <c r="AB3003">
        <f t="shared" si="595"/>
        <v>2</v>
      </c>
      <c r="AC3003">
        <f t="shared" si="596"/>
        <v>1.8992646742920392</v>
      </c>
      <c r="AE3003">
        <f t="shared" si="597"/>
        <v>1.7883817427385893</v>
      </c>
      <c r="AF3003">
        <f t="shared" si="598"/>
        <v>2</v>
      </c>
      <c r="AG3003">
        <f t="shared" si="599"/>
        <v>1.8992646742920392</v>
      </c>
    </row>
    <row r="3004" spans="1:33" x14ac:dyDescent="0.25">
      <c r="A3004" t="s">
        <v>17</v>
      </c>
      <c r="B3004">
        <v>292</v>
      </c>
      <c r="C3004">
        <v>3</v>
      </c>
      <c r="D3004">
        <v>207</v>
      </c>
      <c r="E3004">
        <v>1</v>
      </c>
      <c r="F3004" t="s">
        <v>1114</v>
      </c>
      <c r="G3004" t="s">
        <v>181</v>
      </c>
      <c r="H3004">
        <v>2012</v>
      </c>
      <c r="I3004">
        <v>4</v>
      </c>
      <c r="J3004">
        <v>16</v>
      </c>
      <c r="K3004">
        <v>8</v>
      </c>
      <c r="L3004">
        <v>0</v>
      </c>
      <c r="M3004">
        <v>2012</v>
      </c>
      <c r="N3004">
        <v>3</v>
      </c>
      <c r="O3004">
        <v>12</v>
      </c>
      <c r="P3004">
        <v>8</v>
      </c>
      <c r="Q3004">
        <v>0</v>
      </c>
      <c r="R3004" s="1">
        <f t="shared" si="587"/>
        <v>1.4106280193236715</v>
      </c>
      <c r="S3004" s="1">
        <f t="shared" si="588"/>
        <v>1</v>
      </c>
      <c r="T3004" s="1">
        <f t="shared" si="589"/>
        <v>1.1876986231042248</v>
      </c>
      <c r="U3004" s="1">
        <f t="shared" si="590"/>
        <v>3</v>
      </c>
      <c r="W3004">
        <f t="shared" si="591"/>
        <v>2.5261032929589953</v>
      </c>
      <c r="X3004">
        <f t="shared" si="592"/>
        <v>4</v>
      </c>
      <c r="Y3004">
        <f t="shared" si="593"/>
        <v>3.2844362806983227</v>
      </c>
      <c r="AA3004">
        <f t="shared" si="594"/>
        <v>1.5893719806763285</v>
      </c>
      <c r="AB3004">
        <f t="shared" si="595"/>
        <v>2</v>
      </c>
      <c r="AC3004">
        <f t="shared" si="596"/>
        <v>1.8123013768957752</v>
      </c>
      <c r="AE3004">
        <f t="shared" si="597"/>
        <v>1.5893719806763285</v>
      </c>
      <c r="AF3004">
        <f t="shared" si="598"/>
        <v>2</v>
      </c>
      <c r="AG3004">
        <f t="shared" si="599"/>
        <v>1.8123013768957752</v>
      </c>
    </row>
    <row r="3005" spans="1:33" x14ac:dyDescent="0.25">
      <c r="A3005" t="s">
        <v>17</v>
      </c>
      <c r="B3005">
        <v>292</v>
      </c>
      <c r="C3005">
        <v>3</v>
      </c>
      <c r="D3005">
        <v>248</v>
      </c>
      <c r="E3005">
        <v>2</v>
      </c>
      <c r="F3005" t="s">
        <v>1114</v>
      </c>
      <c r="G3005" t="s">
        <v>438</v>
      </c>
      <c r="H3005">
        <v>2012</v>
      </c>
      <c r="I3005">
        <v>4</v>
      </c>
      <c r="J3005">
        <v>16</v>
      </c>
      <c r="K3005">
        <v>8</v>
      </c>
      <c r="L3005">
        <v>0</v>
      </c>
      <c r="M3005">
        <v>2012</v>
      </c>
      <c r="N3005">
        <v>3</v>
      </c>
      <c r="O3005">
        <v>19</v>
      </c>
      <c r="P3005">
        <v>8</v>
      </c>
      <c r="Q3005">
        <v>0</v>
      </c>
      <c r="R3005" s="1">
        <f t="shared" si="587"/>
        <v>2.3548387096774195</v>
      </c>
      <c r="S3005" s="1">
        <f t="shared" si="588"/>
        <v>2</v>
      </c>
      <c r="T3005" s="1">
        <f t="shared" si="589"/>
        <v>2.1701791214908597</v>
      </c>
      <c r="U3005" s="1">
        <f t="shared" si="590"/>
        <v>3</v>
      </c>
      <c r="W3005">
        <f t="shared" si="591"/>
        <v>0.41623309053069701</v>
      </c>
      <c r="X3005">
        <f t="shared" si="592"/>
        <v>1</v>
      </c>
      <c r="Y3005">
        <f t="shared" si="593"/>
        <v>0.68860269040968147</v>
      </c>
      <c r="AA3005">
        <f t="shared" si="594"/>
        <v>0.64516129032258052</v>
      </c>
      <c r="AB3005">
        <f t="shared" si="595"/>
        <v>1</v>
      </c>
      <c r="AC3005">
        <f t="shared" si="596"/>
        <v>0.82982087850914033</v>
      </c>
      <c r="AE3005">
        <f t="shared" si="597"/>
        <v>0.64516129032258052</v>
      </c>
      <c r="AF3005">
        <f t="shared" si="598"/>
        <v>1</v>
      </c>
      <c r="AG3005">
        <f t="shared" si="599"/>
        <v>0.82982087850914033</v>
      </c>
    </row>
    <row r="3006" spans="1:33" x14ac:dyDescent="0.25">
      <c r="A3006" t="s">
        <v>17</v>
      </c>
      <c r="B3006">
        <v>292</v>
      </c>
      <c r="C3006">
        <v>3</v>
      </c>
      <c r="D3006">
        <v>240</v>
      </c>
      <c r="E3006">
        <v>3</v>
      </c>
      <c r="F3006" t="s">
        <v>1114</v>
      </c>
      <c r="G3006" t="s">
        <v>607</v>
      </c>
      <c r="H3006">
        <v>2012</v>
      </c>
      <c r="I3006">
        <v>4</v>
      </c>
      <c r="J3006">
        <v>16</v>
      </c>
      <c r="K3006">
        <v>8</v>
      </c>
      <c r="L3006">
        <v>0</v>
      </c>
      <c r="M3006">
        <v>2012</v>
      </c>
      <c r="N3006">
        <v>3</v>
      </c>
      <c r="O3006">
        <v>26</v>
      </c>
      <c r="P3006">
        <v>8</v>
      </c>
      <c r="Q3006">
        <v>0</v>
      </c>
      <c r="R3006" s="1">
        <f t="shared" si="587"/>
        <v>3.65</v>
      </c>
      <c r="S3006" s="1">
        <f t="shared" si="588"/>
        <v>3</v>
      </c>
      <c r="T3006" s="1">
        <f t="shared" si="589"/>
        <v>3.3090784215548594</v>
      </c>
      <c r="U3006" s="1">
        <f t="shared" si="590"/>
        <v>3</v>
      </c>
      <c r="W3006">
        <f t="shared" si="591"/>
        <v>0.42249999999999988</v>
      </c>
      <c r="X3006">
        <f t="shared" si="592"/>
        <v>0</v>
      </c>
      <c r="Y3006">
        <f t="shared" si="593"/>
        <v>9.55294706708434E-2</v>
      </c>
      <c r="AA3006">
        <f t="shared" si="594"/>
        <v>0.64999999999999991</v>
      </c>
      <c r="AB3006">
        <f t="shared" si="595"/>
        <v>0</v>
      </c>
      <c r="AC3006">
        <f t="shared" si="596"/>
        <v>0.30907842155485943</v>
      </c>
      <c r="AE3006">
        <f t="shared" si="597"/>
        <v>0.64999999999999991</v>
      </c>
      <c r="AF3006">
        <f t="shared" si="598"/>
        <v>0</v>
      </c>
      <c r="AG3006">
        <f t="shared" si="599"/>
        <v>0.30907842155485943</v>
      </c>
    </row>
    <row r="3007" spans="1:33" x14ac:dyDescent="0.25">
      <c r="A3007" t="s">
        <v>17</v>
      </c>
      <c r="B3007">
        <v>292</v>
      </c>
      <c r="C3007">
        <v>3</v>
      </c>
      <c r="D3007">
        <v>332</v>
      </c>
      <c r="E3007">
        <v>9</v>
      </c>
      <c r="F3007" t="s">
        <v>1114</v>
      </c>
      <c r="G3007" t="s">
        <v>776</v>
      </c>
      <c r="H3007">
        <v>2012</v>
      </c>
      <c r="I3007">
        <v>4</v>
      </c>
      <c r="J3007">
        <v>16</v>
      </c>
      <c r="K3007">
        <v>8</v>
      </c>
      <c r="L3007">
        <v>0</v>
      </c>
      <c r="M3007">
        <v>2012</v>
      </c>
      <c r="N3007">
        <v>4</v>
      </c>
      <c r="O3007">
        <v>2</v>
      </c>
      <c r="P3007">
        <v>8</v>
      </c>
      <c r="Q3007">
        <v>0</v>
      </c>
      <c r="R3007" s="1">
        <f t="shared" si="587"/>
        <v>7.9156626506024095</v>
      </c>
      <c r="S3007" s="1">
        <f t="shared" si="588"/>
        <v>9</v>
      </c>
      <c r="T3007" s="1">
        <f t="shared" si="589"/>
        <v>8.4404362360852936</v>
      </c>
      <c r="U3007" s="1">
        <f t="shared" si="590"/>
        <v>3</v>
      </c>
      <c r="W3007">
        <f t="shared" si="591"/>
        <v>24.163739294527506</v>
      </c>
      <c r="X3007">
        <f t="shared" si="592"/>
        <v>36</v>
      </c>
      <c r="Y3007">
        <f t="shared" si="593"/>
        <v>29.598346438909918</v>
      </c>
      <c r="AA3007">
        <f t="shared" si="594"/>
        <v>4.9156626506024095</v>
      </c>
      <c r="AB3007">
        <f t="shared" si="595"/>
        <v>6</v>
      </c>
      <c r="AC3007">
        <f t="shared" si="596"/>
        <v>5.4404362360852936</v>
      </c>
      <c r="AE3007">
        <f t="shared" si="597"/>
        <v>4.9156626506024095</v>
      </c>
      <c r="AF3007">
        <f t="shared" si="598"/>
        <v>6</v>
      </c>
      <c r="AG3007">
        <f t="shared" si="599"/>
        <v>5.4404362360852936</v>
      </c>
    </row>
    <row r="3008" spans="1:33" x14ac:dyDescent="0.25">
      <c r="A3008" t="s">
        <v>17</v>
      </c>
      <c r="B3008">
        <v>292</v>
      </c>
      <c r="C3008">
        <v>3</v>
      </c>
      <c r="D3008">
        <v>275</v>
      </c>
      <c r="E3008">
        <v>4</v>
      </c>
      <c r="F3008" t="s">
        <v>1114</v>
      </c>
      <c r="G3008" t="s">
        <v>945</v>
      </c>
      <c r="H3008">
        <v>2012</v>
      </c>
      <c r="I3008">
        <v>4</v>
      </c>
      <c r="J3008">
        <v>16</v>
      </c>
      <c r="K3008">
        <v>8</v>
      </c>
      <c r="L3008">
        <v>0</v>
      </c>
      <c r="M3008">
        <v>2012</v>
      </c>
      <c r="N3008">
        <v>4</v>
      </c>
      <c r="O3008">
        <v>9</v>
      </c>
      <c r="P3008">
        <v>8</v>
      </c>
      <c r="Q3008">
        <v>0</v>
      </c>
      <c r="R3008" s="1">
        <f t="shared" si="587"/>
        <v>4.2472727272727271</v>
      </c>
      <c r="S3008" s="1">
        <f t="shared" si="588"/>
        <v>4</v>
      </c>
      <c r="T3008" s="1">
        <f t="shared" si="589"/>
        <v>4.1217824917250194</v>
      </c>
      <c r="U3008" s="1">
        <f t="shared" si="590"/>
        <v>3</v>
      </c>
      <c r="W3008">
        <f t="shared" si="591"/>
        <v>1.5556892561983466</v>
      </c>
      <c r="X3008">
        <f t="shared" si="592"/>
        <v>1</v>
      </c>
      <c r="Y3008">
        <f t="shared" si="593"/>
        <v>1.2583959587407934</v>
      </c>
      <c r="AA3008">
        <f t="shared" si="594"/>
        <v>1.2472727272727271</v>
      </c>
      <c r="AB3008">
        <f t="shared" si="595"/>
        <v>1</v>
      </c>
      <c r="AC3008">
        <f t="shared" si="596"/>
        <v>1.1217824917250194</v>
      </c>
      <c r="AE3008">
        <f t="shared" si="597"/>
        <v>1.2472727272727271</v>
      </c>
      <c r="AF3008">
        <f t="shared" si="598"/>
        <v>1</v>
      </c>
      <c r="AG3008">
        <f t="shared" si="599"/>
        <v>1.1217824917250194</v>
      </c>
    </row>
    <row r="3009" spans="1:33" x14ac:dyDescent="0.25">
      <c r="A3009" t="s">
        <v>17</v>
      </c>
      <c r="B3009">
        <v>295</v>
      </c>
      <c r="C3009">
        <v>9</v>
      </c>
      <c r="D3009">
        <v>222</v>
      </c>
      <c r="E3009">
        <v>3</v>
      </c>
      <c r="F3009" t="s">
        <v>1115</v>
      </c>
      <c r="G3009" t="s">
        <v>184</v>
      </c>
      <c r="H3009">
        <v>2012</v>
      </c>
      <c r="I3009">
        <v>4</v>
      </c>
      <c r="J3009">
        <v>16</v>
      </c>
      <c r="K3009">
        <v>9</v>
      </c>
      <c r="L3009">
        <v>0</v>
      </c>
      <c r="M3009">
        <v>2012</v>
      </c>
      <c r="N3009">
        <v>3</v>
      </c>
      <c r="O3009">
        <v>5</v>
      </c>
      <c r="P3009">
        <v>9</v>
      </c>
      <c r="Q3009">
        <v>0</v>
      </c>
      <c r="R3009" s="1">
        <f t="shared" si="587"/>
        <v>3.9864864864864864</v>
      </c>
      <c r="S3009" s="1">
        <f t="shared" si="588"/>
        <v>3</v>
      </c>
      <c r="T3009" s="1">
        <f t="shared" si="589"/>
        <v>3.4582451416085962</v>
      </c>
      <c r="U3009" s="1">
        <f t="shared" si="590"/>
        <v>9</v>
      </c>
      <c r="W3009">
        <f t="shared" si="591"/>
        <v>25.135317750182619</v>
      </c>
      <c r="X3009">
        <f t="shared" si="592"/>
        <v>36</v>
      </c>
      <c r="Y3009">
        <f t="shared" si="593"/>
        <v>30.711046910504724</v>
      </c>
      <c r="AA3009">
        <f t="shared" si="594"/>
        <v>5.013513513513514</v>
      </c>
      <c r="AB3009">
        <f t="shared" si="595"/>
        <v>6</v>
      </c>
      <c r="AC3009">
        <f t="shared" si="596"/>
        <v>5.5417548583914034</v>
      </c>
      <c r="AE3009">
        <f t="shared" si="597"/>
        <v>5.013513513513514</v>
      </c>
      <c r="AF3009">
        <f t="shared" si="598"/>
        <v>6</v>
      </c>
      <c r="AG3009">
        <f t="shared" si="599"/>
        <v>5.5417548583914034</v>
      </c>
    </row>
    <row r="3010" spans="1:33" x14ac:dyDescent="0.25">
      <c r="A3010" t="s">
        <v>17</v>
      </c>
      <c r="B3010">
        <v>295</v>
      </c>
      <c r="C3010">
        <v>9</v>
      </c>
      <c r="D3010">
        <v>197</v>
      </c>
      <c r="E3010">
        <v>3</v>
      </c>
      <c r="F3010" t="s">
        <v>1115</v>
      </c>
      <c r="G3010" t="s">
        <v>183</v>
      </c>
      <c r="H3010">
        <v>2012</v>
      </c>
      <c r="I3010">
        <v>4</v>
      </c>
      <c r="J3010">
        <v>16</v>
      </c>
      <c r="K3010">
        <v>9</v>
      </c>
      <c r="L3010">
        <v>0</v>
      </c>
      <c r="M3010">
        <v>2012</v>
      </c>
      <c r="N3010">
        <v>3</v>
      </c>
      <c r="O3010">
        <v>12</v>
      </c>
      <c r="P3010">
        <v>9</v>
      </c>
      <c r="Q3010">
        <v>0</v>
      </c>
      <c r="R3010" s="1">
        <f t="shared" si="587"/>
        <v>4.4923857868020303</v>
      </c>
      <c r="S3010" s="1">
        <f t="shared" si="588"/>
        <v>3</v>
      </c>
      <c r="T3010" s="1">
        <f t="shared" si="589"/>
        <v>3.6711248086119452</v>
      </c>
      <c r="U3010" s="1">
        <f t="shared" si="590"/>
        <v>9</v>
      </c>
      <c r="W3010">
        <f t="shared" si="591"/>
        <v>20.318585895024352</v>
      </c>
      <c r="X3010">
        <f t="shared" si="592"/>
        <v>36</v>
      </c>
      <c r="Y3010">
        <f t="shared" si="593"/>
        <v>28.396910805391077</v>
      </c>
      <c r="AA3010">
        <f t="shared" si="594"/>
        <v>4.5076142131979697</v>
      </c>
      <c r="AB3010">
        <f t="shared" si="595"/>
        <v>6</v>
      </c>
      <c r="AC3010">
        <f t="shared" si="596"/>
        <v>5.3288751913880548</v>
      </c>
      <c r="AE3010">
        <f t="shared" si="597"/>
        <v>4.5076142131979697</v>
      </c>
      <c r="AF3010">
        <f t="shared" si="598"/>
        <v>6</v>
      </c>
      <c r="AG3010">
        <f t="shared" si="599"/>
        <v>5.3288751913880548</v>
      </c>
    </row>
    <row r="3011" spans="1:33" x14ac:dyDescent="0.25">
      <c r="A3011" t="s">
        <v>17</v>
      </c>
      <c r="B3011">
        <v>295</v>
      </c>
      <c r="C3011">
        <v>9</v>
      </c>
      <c r="D3011">
        <v>247</v>
      </c>
      <c r="E3011">
        <v>2</v>
      </c>
      <c r="F3011" t="s">
        <v>1115</v>
      </c>
      <c r="G3011" t="s">
        <v>439</v>
      </c>
      <c r="H3011">
        <v>2012</v>
      </c>
      <c r="I3011">
        <v>4</v>
      </c>
      <c r="J3011">
        <v>16</v>
      </c>
      <c r="K3011">
        <v>9</v>
      </c>
      <c r="L3011">
        <v>0</v>
      </c>
      <c r="M3011">
        <v>2012</v>
      </c>
      <c r="N3011">
        <v>3</v>
      </c>
      <c r="O3011">
        <v>19</v>
      </c>
      <c r="P3011">
        <v>9</v>
      </c>
      <c r="Q3011">
        <v>0</v>
      </c>
      <c r="R3011" s="1">
        <f t="shared" si="587"/>
        <v>2.3886639676113361</v>
      </c>
      <c r="S3011" s="1">
        <f t="shared" si="588"/>
        <v>2</v>
      </c>
      <c r="T3011" s="1">
        <f t="shared" si="589"/>
        <v>2.1857099384919931</v>
      </c>
      <c r="U3011" s="1">
        <f t="shared" si="590"/>
        <v>9</v>
      </c>
      <c r="W3011">
        <f t="shared" si="591"/>
        <v>43.709764133160682</v>
      </c>
      <c r="X3011">
        <f t="shared" si="592"/>
        <v>49</v>
      </c>
      <c r="Y3011">
        <f t="shared" si="593"/>
        <v>46.434549042366804</v>
      </c>
      <c r="AA3011">
        <f t="shared" si="594"/>
        <v>6.6113360323886639</v>
      </c>
      <c r="AB3011">
        <f t="shared" si="595"/>
        <v>7</v>
      </c>
      <c r="AC3011">
        <f t="shared" si="596"/>
        <v>6.8142900615080073</v>
      </c>
      <c r="AE3011">
        <f t="shared" si="597"/>
        <v>6.6113360323886639</v>
      </c>
      <c r="AF3011">
        <f t="shared" si="598"/>
        <v>7</v>
      </c>
      <c r="AG3011">
        <f t="shared" si="599"/>
        <v>6.8142900615080073</v>
      </c>
    </row>
    <row r="3012" spans="1:33" x14ac:dyDescent="0.25">
      <c r="A3012" t="s">
        <v>17</v>
      </c>
      <c r="B3012">
        <v>295</v>
      </c>
      <c r="C3012">
        <v>9</v>
      </c>
      <c r="D3012">
        <v>238</v>
      </c>
      <c r="E3012">
        <v>4</v>
      </c>
      <c r="F3012" t="s">
        <v>1115</v>
      </c>
      <c r="G3012" t="s">
        <v>608</v>
      </c>
      <c r="H3012">
        <v>2012</v>
      </c>
      <c r="I3012">
        <v>4</v>
      </c>
      <c r="J3012">
        <v>16</v>
      </c>
      <c r="K3012">
        <v>9</v>
      </c>
      <c r="L3012">
        <v>0</v>
      </c>
      <c r="M3012">
        <v>2012</v>
      </c>
      <c r="N3012">
        <v>3</v>
      </c>
      <c r="O3012">
        <v>26</v>
      </c>
      <c r="P3012">
        <v>9</v>
      </c>
      <c r="Q3012">
        <v>0</v>
      </c>
      <c r="R3012" s="1">
        <f t="shared" ref="R3012:R3075" si="600">E3012*B3012/D3012</f>
        <v>4.9579831932773111</v>
      </c>
      <c r="S3012" s="1">
        <f t="shared" ref="S3012:S3075" si="601">E3012</f>
        <v>4</v>
      </c>
      <c r="T3012" s="1">
        <f t="shared" ref="T3012:T3075" si="602">SQRT(R3012*S3012)</f>
        <v>4.4533058252391831</v>
      </c>
      <c r="U3012" s="1">
        <f t="shared" ref="U3012:U3075" si="603">C3012</f>
        <v>9</v>
      </c>
      <c r="W3012">
        <f t="shared" ref="W3012:W3075" si="604">(U3012-R3012)^2</f>
        <v>16.337899865828682</v>
      </c>
      <c r="X3012">
        <f t="shared" ref="X3012:X3075" si="605">(U3012-S3012)^2</f>
        <v>25</v>
      </c>
      <c r="Y3012">
        <f t="shared" ref="Y3012:Y3075" si="606">(U3012-T3012)^2</f>
        <v>20.672427918803947</v>
      </c>
      <c r="AA3012">
        <f t="shared" ref="AA3012:AA3075" si="607">ABS(R3012-$U3012)</f>
        <v>4.0420168067226889</v>
      </c>
      <c r="AB3012">
        <f t="shared" ref="AB3012:AB3075" si="608">ABS(S3012-$U3012)</f>
        <v>5</v>
      </c>
      <c r="AC3012">
        <f t="shared" ref="AC3012:AC3075" si="609">ABS(T3012-$U3012)</f>
        <v>4.5466941747608169</v>
      </c>
      <c r="AE3012">
        <f t="shared" ref="AE3012:AE3075" si="610">IF(OR(ISERROR($AA3012),ISERROR($AB3012),ISERROR($AC3012)),"NA",AA3012)</f>
        <v>4.0420168067226889</v>
      </c>
      <c r="AF3012">
        <f t="shared" ref="AF3012:AF3075" si="611">IF(OR(ISERROR($AA3012),ISERROR($AB3012),ISERROR($AC3012)),"NA",AB3012)</f>
        <v>5</v>
      </c>
      <c r="AG3012">
        <f t="shared" ref="AG3012:AG3075" si="612">IF(OR(ISERROR($AA3012),ISERROR($AB3012),ISERROR($AC3012)),"NA",AC3012)</f>
        <v>4.5466941747608169</v>
      </c>
    </row>
    <row r="3013" spans="1:33" x14ac:dyDescent="0.25">
      <c r="A3013" t="s">
        <v>17</v>
      </c>
      <c r="B3013">
        <v>295</v>
      </c>
      <c r="C3013">
        <v>9</v>
      </c>
      <c r="D3013">
        <v>328</v>
      </c>
      <c r="E3013">
        <v>2</v>
      </c>
      <c r="F3013" t="s">
        <v>1115</v>
      </c>
      <c r="G3013" t="s">
        <v>777</v>
      </c>
      <c r="H3013">
        <v>2012</v>
      </c>
      <c r="I3013">
        <v>4</v>
      </c>
      <c r="J3013">
        <v>16</v>
      </c>
      <c r="K3013">
        <v>9</v>
      </c>
      <c r="L3013">
        <v>0</v>
      </c>
      <c r="M3013">
        <v>2012</v>
      </c>
      <c r="N3013">
        <v>4</v>
      </c>
      <c r="O3013">
        <v>2</v>
      </c>
      <c r="P3013">
        <v>9</v>
      </c>
      <c r="Q3013">
        <v>0</v>
      </c>
      <c r="R3013" s="1">
        <f t="shared" si="600"/>
        <v>1.7987804878048781</v>
      </c>
      <c r="S3013" s="1">
        <f t="shared" si="601"/>
        <v>2</v>
      </c>
      <c r="T3013" s="1">
        <f t="shared" si="602"/>
        <v>1.8967237478372427</v>
      </c>
      <c r="U3013" s="1">
        <f t="shared" si="603"/>
        <v>9</v>
      </c>
      <c r="W3013">
        <f t="shared" si="604"/>
        <v>51.85756246281975</v>
      </c>
      <c r="X3013">
        <f t="shared" si="605"/>
        <v>49</v>
      </c>
      <c r="Y3013">
        <f t="shared" si="606"/>
        <v>50.456533514539387</v>
      </c>
      <c r="AA3013">
        <f t="shared" si="607"/>
        <v>7.2012195121951219</v>
      </c>
      <c r="AB3013">
        <f t="shared" si="608"/>
        <v>7</v>
      </c>
      <c r="AC3013">
        <f t="shared" si="609"/>
        <v>7.1032762521627575</v>
      </c>
      <c r="AE3013">
        <f t="shared" si="610"/>
        <v>7.2012195121951219</v>
      </c>
      <c r="AF3013">
        <f t="shared" si="611"/>
        <v>7</v>
      </c>
      <c r="AG3013">
        <f t="shared" si="612"/>
        <v>7.1032762521627575</v>
      </c>
    </row>
    <row r="3014" spans="1:33" x14ac:dyDescent="0.25">
      <c r="A3014" t="s">
        <v>17</v>
      </c>
      <c r="B3014">
        <v>295</v>
      </c>
      <c r="C3014">
        <v>9</v>
      </c>
      <c r="D3014">
        <v>272</v>
      </c>
      <c r="E3014">
        <v>4</v>
      </c>
      <c r="F3014" t="s">
        <v>1115</v>
      </c>
      <c r="G3014" t="s">
        <v>946</v>
      </c>
      <c r="H3014">
        <v>2012</v>
      </c>
      <c r="I3014">
        <v>4</v>
      </c>
      <c r="J3014">
        <v>16</v>
      </c>
      <c r="K3014">
        <v>9</v>
      </c>
      <c r="L3014">
        <v>0</v>
      </c>
      <c r="M3014">
        <v>2012</v>
      </c>
      <c r="N3014">
        <v>4</v>
      </c>
      <c r="O3014">
        <v>9</v>
      </c>
      <c r="P3014">
        <v>9</v>
      </c>
      <c r="Q3014">
        <v>0</v>
      </c>
      <c r="R3014" s="1">
        <f t="shared" si="600"/>
        <v>4.3382352941176467</v>
      </c>
      <c r="S3014" s="1">
        <f t="shared" si="601"/>
        <v>4</v>
      </c>
      <c r="T3014" s="1">
        <f t="shared" si="602"/>
        <v>4.1656861591424033</v>
      </c>
      <c r="U3014" s="1">
        <f t="shared" si="603"/>
        <v>9</v>
      </c>
      <c r="W3014">
        <f t="shared" si="604"/>
        <v>21.732050173010382</v>
      </c>
      <c r="X3014">
        <f t="shared" si="605"/>
        <v>25</v>
      </c>
      <c r="Y3014">
        <f t="shared" si="606"/>
        <v>23.370590311907328</v>
      </c>
      <c r="AA3014">
        <f t="shared" si="607"/>
        <v>4.6617647058823533</v>
      </c>
      <c r="AB3014">
        <f t="shared" si="608"/>
        <v>5</v>
      </c>
      <c r="AC3014">
        <f t="shared" si="609"/>
        <v>4.8343138408575967</v>
      </c>
      <c r="AE3014">
        <f t="shared" si="610"/>
        <v>4.6617647058823533</v>
      </c>
      <c r="AF3014">
        <f t="shared" si="611"/>
        <v>5</v>
      </c>
      <c r="AG3014">
        <f t="shared" si="612"/>
        <v>4.8343138408575967</v>
      </c>
    </row>
    <row r="3015" spans="1:33" x14ac:dyDescent="0.25">
      <c r="A3015" t="s">
        <v>17</v>
      </c>
      <c r="B3015">
        <v>302</v>
      </c>
      <c r="C3015">
        <v>1</v>
      </c>
      <c r="D3015">
        <v>216</v>
      </c>
      <c r="E3015">
        <v>6</v>
      </c>
      <c r="F3015" t="s">
        <v>1116</v>
      </c>
      <c r="G3015" t="s">
        <v>186</v>
      </c>
      <c r="H3015">
        <v>2012</v>
      </c>
      <c r="I3015">
        <v>4</v>
      </c>
      <c r="J3015">
        <v>16</v>
      </c>
      <c r="K3015">
        <v>10</v>
      </c>
      <c r="L3015">
        <v>0</v>
      </c>
      <c r="M3015">
        <v>2012</v>
      </c>
      <c r="N3015">
        <v>3</v>
      </c>
      <c r="O3015">
        <v>5</v>
      </c>
      <c r="P3015">
        <v>10</v>
      </c>
      <c r="Q3015">
        <v>0</v>
      </c>
      <c r="R3015" s="1">
        <f t="shared" si="600"/>
        <v>8.3888888888888893</v>
      </c>
      <c r="S3015" s="1">
        <f t="shared" si="601"/>
        <v>6</v>
      </c>
      <c r="T3015" s="1">
        <f t="shared" si="602"/>
        <v>7.0945988845975876</v>
      </c>
      <c r="U3015" s="1">
        <f t="shared" si="603"/>
        <v>1</v>
      </c>
      <c r="W3015">
        <f t="shared" si="604"/>
        <v>54.595679012345684</v>
      </c>
      <c r="X3015">
        <f t="shared" si="605"/>
        <v>25</v>
      </c>
      <c r="Y3015">
        <f t="shared" si="606"/>
        <v>37.144135564138161</v>
      </c>
      <c r="AA3015">
        <f t="shared" si="607"/>
        <v>7.3888888888888893</v>
      </c>
      <c r="AB3015">
        <f t="shared" si="608"/>
        <v>5</v>
      </c>
      <c r="AC3015">
        <f t="shared" si="609"/>
        <v>6.0945988845975876</v>
      </c>
      <c r="AE3015">
        <f t="shared" si="610"/>
        <v>7.3888888888888893</v>
      </c>
      <c r="AF3015">
        <f t="shared" si="611"/>
        <v>5</v>
      </c>
      <c r="AG3015">
        <f t="shared" si="612"/>
        <v>6.0945988845975876</v>
      </c>
    </row>
    <row r="3016" spans="1:33" x14ac:dyDescent="0.25">
      <c r="A3016" t="s">
        <v>17</v>
      </c>
      <c r="B3016">
        <v>302</v>
      </c>
      <c r="C3016">
        <v>1</v>
      </c>
      <c r="D3016">
        <v>195</v>
      </c>
      <c r="E3016">
        <v>8</v>
      </c>
      <c r="F3016" t="s">
        <v>1116</v>
      </c>
      <c r="G3016" t="s">
        <v>185</v>
      </c>
      <c r="H3016">
        <v>2012</v>
      </c>
      <c r="I3016">
        <v>4</v>
      </c>
      <c r="J3016">
        <v>16</v>
      </c>
      <c r="K3016">
        <v>10</v>
      </c>
      <c r="L3016">
        <v>0</v>
      </c>
      <c r="M3016">
        <v>2012</v>
      </c>
      <c r="N3016">
        <v>3</v>
      </c>
      <c r="O3016">
        <v>12</v>
      </c>
      <c r="P3016">
        <v>10</v>
      </c>
      <c r="Q3016">
        <v>0</v>
      </c>
      <c r="R3016" s="1">
        <f t="shared" si="600"/>
        <v>12.38974358974359</v>
      </c>
      <c r="S3016" s="1">
        <f t="shared" si="601"/>
        <v>8</v>
      </c>
      <c r="T3016" s="1">
        <f t="shared" si="602"/>
        <v>9.9557997528048308</v>
      </c>
      <c r="U3016" s="1">
        <f t="shared" si="603"/>
        <v>1</v>
      </c>
      <c r="W3016">
        <f t="shared" si="604"/>
        <v>129.72625904010519</v>
      </c>
      <c r="X3016">
        <f t="shared" si="605"/>
        <v>49</v>
      </c>
      <c r="Y3016">
        <f t="shared" si="606"/>
        <v>80.206349212339063</v>
      </c>
      <c r="AA3016">
        <f t="shared" si="607"/>
        <v>11.38974358974359</v>
      </c>
      <c r="AB3016">
        <f t="shared" si="608"/>
        <v>7</v>
      </c>
      <c r="AC3016">
        <f t="shared" si="609"/>
        <v>8.9557997528048308</v>
      </c>
      <c r="AE3016">
        <f t="shared" si="610"/>
        <v>11.38974358974359</v>
      </c>
      <c r="AF3016">
        <f t="shared" si="611"/>
        <v>7</v>
      </c>
      <c r="AG3016">
        <f t="shared" si="612"/>
        <v>8.9557997528048308</v>
      </c>
    </row>
    <row r="3017" spans="1:33" x14ac:dyDescent="0.25">
      <c r="A3017" t="s">
        <v>17</v>
      </c>
      <c r="B3017">
        <v>302</v>
      </c>
      <c r="C3017">
        <v>1</v>
      </c>
      <c r="D3017">
        <v>241</v>
      </c>
      <c r="E3017">
        <v>3</v>
      </c>
      <c r="F3017" t="s">
        <v>1116</v>
      </c>
      <c r="G3017" t="s">
        <v>440</v>
      </c>
      <c r="H3017">
        <v>2012</v>
      </c>
      <c r="I3017">
        <v>4</v>
      </c>
      <c r="J3017">
        <v>16</v>
      </c>
      <c r="K3017">
        <v>10</v>
      </c>
      <c r="L3017">
        <v>0</v>
      </c>
      <c r="M3017">
        <v>2012</v>
      </c>
      <c r="N3017">
        <v>3</v>
      </c>
      <c r="O3017">
        <v>19</v>
      </c>
      <c r="P3017">
        <v>10</v>
      </c>
      <c r="Q3017">
        <v>0</v>
      </c>
      <c r="R3017" s="1">
        <f t="shared" si="600"/>
        <v>3.7593360995850622</v>
      </c>
      <c r="S3017" s="1">
        <f t="shared" si="601"/>
        <v>3</v>
      </c>
      <c r="T3017" s="1">
        <f t="shared" si="602"/>
        <v>3.358274601451642</v>
      </c>
      <c r="U3017" s="1">
        <f t="shared" si="603"/>
        <v>1</v>
      </c>
      <c r="W3017">
        <f t="shared" si="604"/>
        <v>7.6139357104733048</v>
      </c>
      <c r="X3017">
        <f t="shared" si="605"/>
        <v>4</v>
      </c>
      <c r="Y3017">
        <f t="shared" si="606"/>
        <v>5.5614590958519008</v>
      </c>
      <c r="AA3017">
        <f t="shared" si="607"/>
        <v>2.7593360995850622</v>
      </c>
      <c r="AB3017">
        <f t="shared" si="608"/>
        <v>2</v>
      </c>
      <c r="AC3017">
        <f t="shared" si="609"/>
        <v>2.358274601451642</v>
      </c>
      <c r="AE3017">
        <f t="shared" si="610"/>
        <v>2.7593360995850622</v>
      </c>
      <c r="AF3017">
        <f t="shared" si="611"/>
        <v>2</v>
      </c>
      <c r="AG3017">
        <f t="shared" si="612"/>
        <v>2.358274601451642</v>
      </c>
    </row>
    <row r="3018" spans="1:33" x14ac:dyDescent="0.25">
      <c r="A3018" t="s">
        <v>17</v>
      </c>
      <c r="B3018">
        <v>302</v>
      </c>
      <c r="C3018">
        <v>1</v>
      </c>
      <c r="D3018">
        <v>241</v>
      </c>
      <c r="E3018">
        <v>7</v>
      </c>
      <c r="F3018" t="s">
        <v>1116</v>
      </c>
      <c r="G3018" t="s">
        <v>609</v>
      </c>
      <c r="H3018">
        <v>2012</v>
      </c>
      <c r="I3018">
        <v>4</v>
      </c>
      <c r="J3018">
        <v>16</v>
      </c>
      <c r="K3018">
        <v>10</v>
      </c>
      <c r="L3018">
        <v>0</v>
      </c>
      <c r="M3018">
        <v>2012</v>
      </c>
      <c r="N3018">
        <v>3</v>
      </c>
      <c r="O3018">
        <v>26</v>
      </c>
      <c r="P3018">
        <v>10</v>
      </c>
      <c r="Q3018">
        <v>0</v>
      </c>
      <c r="R3018" s="1">
        <f t="shared" si="600"/>
        <v>8.771784232365146</v>
      </c>
      <c r="S3018" s="1">
        <f t="shared" si="601"/>
        <v>7</v>
      </c>
      <c r="T3018" s="1">
        <f t="shared" si="602"/>
        <v>7.8359740700538323</v>
      </c>
      <c r="U3018" s="1">
        <f t="shared" si="603"/>
        <v>1</v>
      </c>
      <c r="W3018">
        <f t="shared" si="604"/>
        <v>60.400630154439504</v>
      </c>
      <c r="X3018">
        <f t="shared" si="605"/>
        <v>36</v>
      </c>
      <c r="Y3018">
        <f t="shared" si="606"/>
        <v>46.730541486448359</v>
      </c>
      <c r="AA3018">
        <f t="shared" si="607"/>
        <v>7.771784232365146</v>
      </c>
      <c r="AB3018">
        <f t="shared" si="608"/>
        <v>6</v>
      </c>
      <c r="AC3018">
        <f t="shared" si="609"/>
        <v>6.8359740700538323</v>
      </c>
      <c r="AE3018">
        <f t="shared" si="610"/>
        <v>7.771784232365146</v>
      </c>
      <c r="AF3018">
        <f t="shared" si="611"/>
        <v>6</v>
      </c>
      <c r="AG3018">
        <f t="shared" si="612"/>
        <v>6.8359740700538323</v>
      </c>
    </row>
    <row r="3019" spans="1:33" x14ac:dyDescent="0.25">
      <c r="A3019" t="s">
        <v>17</v>
      </c>
      <c r="B3019">
        <v>302</v>
      </c>
      <c r="C3019">
        <v>1</v>
      </c>
      <c r="D3019">
        <v>323</v>
      </c>
      <c r="E3019">
        <v>6</v>
      </c>
      <c r="F3019" t="s">
        <v>1116</v>
      </c>
      <c r="G3019" t="s">
        <v>778</v>
      </c>
      <c r="H3019">
        <v>2012</v>
      </c>
      <c r="I3019">
        <v>4</v>
      </c>
      <c r="J3019">
        <v>16</v>
      </c>
      <c r="K3019">
        <v>10</v>
      </c>
      <c r="L3019">
        <v>0</v>
      </c>
      <c r="M3019">
        <v>2012</v>
      </c>
      <c r="N3019">
        <v>4</v>
      </c>
      <c r="O3019">
        <v>2</v>
      </c>
      <c r="P3019">
        <v>10</v>
      </c>
      <c r="Q3019">
        <v>0</v>
      </c>
      <c r="R3019" s="1">
        <f t="shared" si="600"/>
        <v>5.609907120743034</v>
      </c>
      <c r="S3019" s="1">
        <f t="shared" si="601"/>
        <v>6</v>
      </c>
      <c r="T3019" s="1">
        <f t="shared" si="602"/>
        <v>5.8016758548248974</v>
      </c>
      <c r="U3019" s="1">
        <f t="shared" si="603"/>
        <v>1</v>
      </c>
      <c r="W3019">
        <f t="shared" si="604"/>
        <v>21.251243661877329</v>
      </c>
      <c r="X3019">
        <f t="shared" si="605"/>
        <v>25</v>
      </c>
      <c r="Y3019">
        <f t="shared" si="606"/>
        <v>23.056091014808409</v>
      </c>
      <c r="AA3019">
        <f t="shared" si="607"/>
        <v>4.609907120743034</v>
      </c>
      <c r="AB3019">
        <f t="shared" si="608"/>
        <v>5</v>
      </c>
      <c r="AC3019">
        <f t="shared" si="609"/>
        <v>4.8016758548248974</v>
      </c>
      <c r="AE3019">
        <f t="shared" si="610"/>
        <v>4.609907120743034</v>
      </c>
      <c r="AF3019">
        <f t="shared" si="611"/>
        <v>5</v>
      </c>
      <c r="AG3019">
        <f t="shared" si="612"/>
        <v>4.8016758548248974</v>
      </c>
    </row>
    <row r="3020" spans="1:33" x14ac:dyDescent="0.25">
      <c r="A3020" t="s">
        <v>17</v>
      </c>
      <c r="B3020">
        <v>302</v>
      </c>
      <c r="C3020">
        <v>1</v>
      </c>
      <c r="D3020">
        <v>273</v>
      </c>
      <c r="E3020">
        <v>7</v>
      </c>
      <c r="F3020" t="s">
        <v>1116</v>
      </c>
      <c r="G3020" t="s">
        <v>947</v>
      </c>
      <c r="H3020">
        <v>2012</v>
      </c>
      <c r="I3020">
        <v>4</v>
      </c>
      <c r="J3020">
        <v>16</v>
      </c>
      <c r="K3020">
        <v>10</v>
      </c>
      <c r="L3020">
        <v>0</v>
      </c>
      <c r="M3020">
        <v>2012</v>
      </c>
      <c r="N3020">
        <v>4</v>
      </c>
      <c r="O3020">
        <v>9</v>
      </c>
      <c r="P3020">
        <v>10</v>
      </c>
      <c r="Q3020">
        <v>0</v>
      </c>
      <c r="R3020" s="1">
        <f t="shared" si="600"/>
        <v>7.7435897435897436</v>
      </c>
      <c r="S3020" s="1">
        <f t="shared" si="601"/>
        <v>7</v>
      </c>
      <c r="T3020" s="1">
        <f t="shared" si="602"/>
        <v>7.3624132052696014</v>
      </c>
      <c r="U3020" s="1">
        <f t="shared" si="603"/>
        <v>1</v>
      </c>
      <c r="W3020">
        <f t="shared" si="604"/>
        <v>45.476002629848786</v>
      </c>
      <c r="X3020">
        <f t="shared" si="605"/>
        <v>36</v>
      </c>
      <c r="Y3020">
        <f t="shared" si="606"/>
        <v>40.480301794589003</v>
      </c>
      <c r="AA3020">
        <f t="shared" si="607"/>
        <v>6.7435897435897436</v>
      </c>
      <c r="AB3020">
        <f t="shared" si="608"/>
        <v>6</v>
      </c>
      <c r="AC3020">
        <f t="shared" si="609"/>
        <v>6.3624132052696014</v>
      </c>
      <c r="AE3020">
        <f t="shared" si="610"/>
        <v>6.7435897435897436</v>
      </c>
      <c r="AF3020">
        <f t="shared" si="611"/>
        <v>6</v>
      </c>
      <c r="AG3020">
        <f t="shared" si="612"/>
        <v>6.3624132052696014</v>
      </c>
    </row>
    <row r="3021" spans="1:33" x14ac:dyDescent="0.25">
      <c r="A3021" t="s">
        <v>17</v>
      </c>
      <c r="B3021">
        <v>302</v>
      </c>
      <c r="C3021">
        <v>8</v>
      </c>
      <c r="D3021">
        <v>217</v>
      </c>
      <c r="E3021">
        <v>5</v>
      </c>
      <c r="F3021" t="s">
        <v>1117</v>
      </c>
      <c r="G3021" t="s">
        <v>188</v>
      </c>
      <c r="H3021">
        <v>2012</v>
      </c>
      <c r="I3021">
        <v>4</v>
      </c>
      <c r="J3021">
        <v>16</v>
      </c>
      <c r="K3021">
        <v>11</v>
      </c>
      <c r="L3021">
        <v>0</v>
      </c>
      <c r="M3021">
        <v>2012</v>
      </c>
      <c r="N3021">
        <v>3</v>
      </c>
      <c r="O3021">
        <v>5</v>
      </c>
      <c r="P3021">
        <v>11</v>
      </c>
      <c r="Q3021">
        <v>0</v>
      </c>
      <c r="R3021" s="1">
        <f t="shared" si="600"/>
        <v>6.9585253456221201</v>
      </c>
      <c r="S3021" s="1">
        <f t="shared" si="601"/>
        <v>5</v>
      </c>
      <c r="T3021" s="1">
        <f t="shared" si="602"/>
        <v>5.8985275050736687</v>
      </c>
      <c r="U3021" s="1">
        <f t="shared" si="603"/>
        <v>8</v>
      </c>
      <c r="W3021">
        <f t="shared" si="604"/>
        <v>1.0846694557115244</v>
      </c>
      <c r="X3021">
        <f t="shared" si="605"/>
        <v>9</v>
      </c>
      <c r="Y3021">
        <f t="shared" si="606"/>
        <v>4.4161866469318998</v>
      </c>
      <c r="AA3021">
        <f t="shared" si="607"/>
        <v>1.0414746543778799</v>
      </c>
      <c r="AB3021">
        <f t="shared" si="608"/>
        <v>3</v>
      </c>
      <c r="AC3021">
        <f t="shared" si="609"/>
        <v>2.1014724949263313</v>
      </c>
      <c r="AE3021">
        <f t="shared" si="610"/>
        <v>1.0414746543778799</v>
      </c>
      <c r="AF3021">
        <f t="shared" si="611"/>
        <v>3</v>
      </c>
      <c r="AG3021">
        <f t="shared" si="612"/>
        <v>2.1014724949263313</v>
      </c>
    </row>
    <row r="3022" spans="1:33" x14ac:dyDescent="0.25">
      <c r="A3022" t="s">
        <v>17</v>
      </c>
      <c r="B3022">
        <v>302</v>
      </c>
      <c r="C3022">
        <v>8</v>
      </c>
      <c r="D3022">
        <v>199</v>
      </c>
      <c r="E3022">
        <v>7</v>
      </c>
      <c r="F3022" t="s">
        <v>1117</v>
      </c>
      <c r="G3022" t="s">
        <v>187</v>
      </c>
      <c r="H3022">
        <v>2012</v>
      </c>
      <c r="I3022">
        <v>4</v>
      </c>
      <c r="J3022">
        <v>16</v>
      </c>
      <c r="K3022">
        <v>11</v>
      </c>
      <c r="L3022">
        <v>0</v>
      </c>
      <c r="M3022">
        <v>2012</v>
      </c>
      <c r="N3022">
        <v>3</v>
      </c>
      <c r="O3022">
        <v>12</v>
      </c>
      <c r="P3022">
        <v>11</v>
      </c>
      <c r="Q3022">
        <v>0</v>
      </c>
      <c r="R3022" s="1">
        <f t="shared" si="600"/>
        <v>10.623115577889447</v>
      </c>
      <c r="S3022" s="1">
        <f t="shared" si="601"/>
        <v>7</v>
      </c>
      <c r="T3022" s="1">
        <f t="shared" si="602"/>
        <v>8.623329348066564</v>
      </c>
      <c r="U3022" s="1">
        <f t="shared" si="603"/>
        <v>8</v>
      </c>
      <c r="W3022">
        <f t="shared" si="604"/>
        <v>6.8807353349662863</v>
      </c>
      <c r="X3022">
        <f t="shared" si="605"/>
        <v>1</v>
      </c>
      <c r="Y3022">
        <f t="shared" si="606"/>
        <v>0.38853947616108775</v>
      </c>
      <c r="AA3022">
        <f t="shared" si="607"/>
        <v>2.6231155778894468</v>
      </c>
      <c r="AB3022">
        <f t="shared" si="608"/>
        <v>1</v>
      </c>
      <c r="AC3022">
        <f t="shared" si="609"/>
        <v>0.62332934806656404</v>
      </c>
      <c r="AE3022">
        <f t="shared" si="610"/>
        <v>2.6231155778894468</v>
      </c>
      <c r="AF3022">
        <f t="shared" si="611"/>
        <v>1</v>
      </c>
      <c r="AG3022">
        <f t="shared" si="612"/>
        <v>0.62332934806656404</v>
      </c>
    </row>
    <row r="3023" spans="1:33" x14ac:dyDescent="0.25">
      <c r="A3023" t="s">
        <v>17</v>
      </c>
      <c r="B3023">
        <v>302</v>
      </c>
      <c r="C3023">
        <v>8</v>
      </c>
      <c r="D3023">
        <v>243</v>
      </c>
      <c r="E3023">
        <v>9</v>
      </c>
      <c r="F3023" t="s">
        <v>1117</v>
      </c>
      <c r="G3023" t="s">
        <v>441</v>
      </c>
      <c r="H3023">
        <v>2012</v>
      </c>
      <c r="I3023">
        <v>4</v>
      </c>
      <c r="J3023">
        <v>16</v>
      </c>
      <c r="K3023">
        <v>11</v>
      </c>
      <c r="L3023">
        <v>0</v>
      </c>
      <c r="M3023">
        <v>2012</v>
      </c>
      <c r="N3023">
        <v>3</v>
      </c>
      <c r="O3023">
        <v>19</v>
      </c>
      <c r="P3023">
        <v>11</v>
      </c>
      <c r="Q3023">
        <v>0</v>
      </c>
      <c r="R3023" s="1">
        <f t="shared" si="600"/>
        <v>11.185185185185185</v>
      </c>
      <c r="S3023" s="1">
        <f t="shared" si="601"/>
        <v>9</v>
      </c>
      <c r="T3023" s="1">
        <f t="shared" si="602"/>
        <v>10.033277962194941</v>
      </c>
      <c r="U3023" s="1">
        <f t="shared" si="603"/>
        <v>8</v>
      </c>
      <c r="W3023">
        <f t="shared" si="604"/>
        <v>10.145404663923182</v>
      </c>
      <c r="X3023">
        <f t="shared" si="605"/>
        <v>1</v>
      </c>
      <c r="Y3023">
        <f t="shared" si="606"/>
        <v>4.13421927154761</v>
      </c>
      <c r="AA3023">
        <f t="shared" si="607"/>
        <v>3.1851851851851851</v>
      </c>
      <c r="AB3023">
        <f t="shared" si="608"/>
        <v>1</v>
      </c>
      <c r="AC3023">
        <f t="shared" si="609"/>
        <v>2.0332779621949406</v>
      </c>
      <c r="AE3023">
        <f t="shared" si="610"/>
        <v>3.1851851851851851</v>
      </c>
      <c r="AF3023">
        <f t="shared" si="611"/>
        <v>1</v>
      </c>
      <c r="AG3023">
        <f t="shared" si="612"/>
        <v>2.0332779621949406</v>
      </c>
    </row>
    <row r="3024" spans="1:33" x14ac:dyDescent="0.25">
      <c r="A3024" t="s">
        <v>17</v>
      </c>
      <c r="B3024">
        <v>302</v>
      </c>
      <c r="C3024">
        <v>8</v>
      </c>
      <c r="D3024">
        <v>243</v>
      </c>
      <c r="E3024">
        <v>7</v>
      </c>
      <c r="F3024" t="s">
        <v>1117</v>
      </c>
      <c r="G3024" t="s">
        <v>610</v>
      </c>
      <c r="H3024">
        <v>2012</v>
      </c>
      <c r="I3024">
        <v>4</v>
      </c>
      <c r="J3024">
        <v>16</v>
      </c>
      <c r="K3024">
        <v>11</v>
      </c>
      <c r="L3024">
        <v>0</v>
      </c>
      <c r="M3024">
        <v>2012</v>
      </c>
      <c r="N3024">
        <v>3</v>
      </c>
      <c r="O3024">
        <v>26</v>
      </c>
      <c r="P3024">
        <v>11</v>
      </c>
      <c r="Q3024">
        <v>0</v>
      </c>
      <c r="R3024" s="1">
        <f t="shared" si="600"/>
        <v>8.6995884773662553</v>
      </c>
      <c r="S3024" s="1">
        <f t="shared" si="601"/>
        <v>7</v>
      </c>
      <c r="T3024" s="1">
        <f t="shared" si="602"/>
        <v>7.8036606372627322</v>
      </c>
      <c r="U3024" s="1">
        <f t="shared" si="603"/>
        <v>8</v>
      </c>
      <c r="W3024">
        <f t="shared" si="604"/>
        <v>0.48942403766363551</v>
      </c>
      <c r="X3024">
        <f t="shared" si="605"/>
        <v>1</v>
      </c>
      <c r="Y3024">
        <f t="shared" si="606"/>
        <v>3.8549145360076434E-2</v>
      </c>
      <c r="AA3024">
        <f t="shared" si="607"/>
        <v>0.69958847736625529</v>
      </c>
      <c r="AB3024">
        <f t="shared" si="608"/>
        <v>1</v>
      </c>
      <c r="AC3024">
        <f t="shared" si="609"/>
        <v>0.19633936273726782</v>
      </c>
      <c r="AE3024">
        <f t="shared" si="610"/>
        <v>0.69958847736625529</v>
      </c>
      <c r="AF3024">
        <f t="shared" si="611"/>
        <v>1</v>
      </c>
      <c r="AG3024">
        <f t="shared" si="612"/>
        <v>0.19633936273726782</v>
      </c>
    </row>
    <row r="3025" spans="1:33" x14ac:dyDescent="0.25">
      <c r="A3025" t="s">
        <v>17</v>
      </c>
      <c r="B3025">
        <v>302</v>
      </c>
      <c r="C3025">
        <v>8</v>
      </c>
      <c r="D3025">
        <v>326</v>
      </c>
      <c r="E3025">
        <v>12</v>
      </c>
      <c r="F3025" t="s">
        <v>1117</v>
      </c>
      <c r="G3025" t="s">
        <v>779</v>
      </c>
      <c r="H3025">
        <v>2012</v>
      </c>
      <c r="I3025">
        <v>4</v>
      </c>
      <c r="J3025">
        <v>16</v>
      </c>
      <c r="K3025">
        <v>11</v>
      </c>
      <c r="L3025">
        <v>0</v>
      </c>
      <c r="M3025">
        <v>2012</v>
      </c>
      <c r="N3025">
        <v>4</v>
      </c>
      <c r="O3025">
        <v>2</v>
      </c>
      <c r="P3025">
        <v>11</v>
      </c>
      <c r="Q3025">
        <v>0</v>
      </c>
      <c r="R3025" s="1">
        <f t="shared" si="600"/>
        <v>11.116564417177914</v>
      </c>
      <c r="S3025" s="1">
        <f t="shared" si="601"/>
        <v>12</v>
      </c>
      <c r="T3025" s="1">
        <f t="shared" si="602"/>
        <v>11.549838657147335</v>
      </c>
      <c r="U3025" s="1">
        <f t="shared" si="603"/>
        <v>8</v>
      </c>
      <c r="W3025">
        <f t="shared" si="604"/>
        <v>9.7129737664195108</v>
      </c>
      <c r="X3025">
        <f t="shared" si="605"/>
        <v>16</v>
      </c>
      <c r="Y3025">
        <f t="shared" si="606"/>
        <v>12.601354491777595</v>
      </c>
      <c r="AA3025">
        <f t="shared" si="607"/>
        <v>3.1165644171779139</v>
      </c>
      <c r="AB3025">
        <f t="shared" si="608"/>
        <v>4</v>
      </c>
      <c r="AC3025">
        <f t="shared" si="609"/>
        <v>3.549838657147335</v>
      </c>
      <c r="AE3025">
        <f t="shared" si="610"/>
        <v>3.1165644171779139</v>
      </c>
      <c r="AF3025">
        <f t="shared" si="611"/>
        <v>4</v>
      </c>
      <c r="AG3025">
        <f t="shared" si="612"/>
        <v>3.549838657147335</v>
      </c>
    </row>
    <row r="3026" spans="1:33" x14ac:dyDescent="0.25">
      <c r="A3026" t="s">
        <v>17</v>
      </c>
      <c r="B3026">
        <v>302</v>
      </c>
      <c r="C3026">
        <v>8</v>
      </c>
      <c r="D3026">
        <v>276</v>
      </c>
      <c r="E3026">
        <v>6</v>
      </c>
      <c r="F3026" t="s">
        <v>1117</v>
      </c>
      <c r="G3026" t="s">
        <v>948</v>
      </c>
      <c r="H3026">
        <v>2012</v>
      </c>
      <c r="I3026">
        <v>4</v>
      </c>
      <c r="J3026">
        <v>16</v>
      </c>
      <c r="K3026">
        <v>11</v>
      </c>
      <c r="L3026">
        <v>0</v>
      </c>
      <c r="M3026">
        <v>2012</v>
      </c>
      <c r="N3026">
        <v>4</v>
      </c>
      <c r="O3026">
        <v>9</v>
      </c>
      <c r="P3026">
        <v>11</v>
      </c>
      <c r="Q3026">
        <v>0</v>
      </c>
      <c r="R3026" s="1">
        <f t="shared" si="600"/>
        <v>6.5652173913043477</v>
      </c>
      <c r="S3026" s="1">
        <f t="shared" si="601"/>
        <v>6</v>
      </c>
      <c r="T3026" s="1">
        <f t="shared" si="602"/>
        <v>6.2762492260765175</v>
      </c>
      <c r="U3026" s="1">
        <f t="shared" si="603"/>
        <v>8</v>
      </c>
      <c r="W3026">
        <f t="shared" si="604"/>
        <v>2.0586011342155013</v>
      </c>
      <c r="X3026">
        <f t="shared" si="605"/>
        <v>4</v>
      </c>
      <c r="Y3026">
        <f t="shared" si="606"/>
        <v>2.9713167306018051</v>
      </c>
      <c r="AA3026">
        <f t="shared" si="607"/>
        <v>1.4347826086956523</v>
      </c>
      <c r="AB3026">
        <f t="shared" si="608"/>
        <v>2</v>
      </c>
      <c r="AC3026">
        <f t="shared" si="609"/>
        <v>1.7237507739234825</v>
      </c>
      <c r="AE3026">
        <f t="shared" si="610"/>
        <v>1.4347826086956523</v>
      </c>
      <c r="AF3026">
        <f t="shared" si="611"/>
        <v>2</v>
      </c>
      <c r="AG3026">
        <f t="shared" si="612"/>
        <v>1.7237507739234825</v>
      </c>
    </row>
    <row r="3027" spans="1:33" x14ac:dyDescent="0.25">
      <c r="A3027" t="s">
        <v>17</v>
      </c>
      <c r="B3027">
        <v>310</v>
      </c>
      <c r="C3027">
        <v>10</v>
      </c>
      <c r="D3027">
        <v>221</v>
      </c>
      <c r="E3027">
        <v>5</v>
      </c>
      <c r="F3027" t="s">
        <v>1118</v>
      </c>
      <c r="G3027" t="s">
        <v>190</v>
      </c>
      <c r="H3027">
        <v>2012</v>
      </c>
      <c r="I3027">
        <v>4</v>
      </c>
      <c r="J3027">
        <v>16</v>
      </c>
      <c r="K3027">
        <v>12</v>
      </c>
      <c r="L3027">
        <v>0</v>
      </c>
      <c r="M3027">
        <v>2012</v>
      </c>
      <c r="N3027">
        <v>3</v>
      </c>
      <c r="O3027">
        <v>5</v>
      </c>
      <c r="P3027">
        <v>12</v>
      </c>
      <c r="Q3027">
        <v>0</v>
      </c>
      <c r="R3027" s="1">
        <f t="shared" si="600"/>
        <v>7.0135746606334841</v>
      </c>
      <c r="S3027" s="1">
        <f t="shared" si="601"/>
        <v>5</v>
      </c>
      <c r="T3027" s="1">
        <f t="shared" si="602"/>
        <v>5.9218133458567754</v>
      </c>
      <c r="U3027" s="1">
        <f t="shared" si="603"/>
        <v>10</v>
      </c>
      <c r="W3027">
        <f t="shared" si="604"/>
        <v>8.9187363076104091</v>
      </c>
      <c r="X3027">
        <f t="shared" si="605"/>
        <v>25</v>
      </c>
      <c r="Y3027">
        <f t="shared" si="606"/>
        <v>16.631606386031908</v>
      </c>
      <c r="AA3027">
        <f t="shared" si="607"/>
        <v>2.9864253393665159</v>
      </c>
      <c r="AB3027">
        <f t="shared" si="608"/>
        <v>5</v>
      </c>
      <c r="AC3027">
        <f t="shared" si="609"/>
        <v>4.0781866541432246</v>
      </c>
      <c r="AE3027">
        <f t="shared" si="610"/>
        <v>2.9864253393665159</v>
      </c>
      <c r="AF3027">
        <f t="shared" si="611"/>
        <v>5</v>
      </c>
      <c r="AG3027">
        <f t="shared" si="612"/>
        <v>4.0781866541432246</v>
      </c>
    </row>
    <row r="3028" spans="1:33" x14ac:dyDescent="0.25">
      <c r="A3028" t="s">
        <v>17</v>
      </c>
      <c r="B3028">
        <v>310</v>
      </c>
      <c r="C3028">
        <v>10</v>
      </c>
      <c r="D3028">
        <v>205</v>
      </c>
      <c r="E3028">
        <v>9</v>
      </c>
      <c r="F3028" t="s">
        <v>1118</v>
      </c>
      <c r="G3028" t="s">
        <v>189</v>
      </c>
      <c r="H3028">
        <v>2012</v>
      </c>
      <c r="I3028">
        <v>4</v>
      </c>
      <c r="J3028">
        <v>16</v>
      </c>
      <c r="K3028">
        <v>12</v>
      </c>
      <c r="L3028">
        <v>0</v>
      </c>
      <c r="M3028">
        <v>2012</v>
      </c>
      <c r="N3028">
        <v>3</v>
      </c>
      <c r="O3028">
        <v>12</v>
      </c>
      <c r="P3028">
        <v>12</v>
      </c>
      <c r="Q3028">
        <v>0</v>
      </c>
      <c r="R3028" s="1">
        <f t="shared" si="600"/>
        <v>13.609756097560975</v>
      </c>
      <c r="S3028" s="1">
        <f t="shared" si="601"/>
        <v>9</v>
      </c>
      <c r="T3028" s="1">
        <f t="shared" si="602"/>
        <v>11.067420877424368</v>
      </c>
      <c r="U3028" s="1">
        <f t="shared" si="603"/>
        <v>10</v>
      </c>
      <c r="W3028">
        <f t="shared" si="604"/>
        <v>13.030339083878641</v>
      </c>
      <c r="X3028">
        <f t="shared" si="605"/>
        <v>1</v>
      </c>
      <c r="Y3028">
        <f t="shared" si="606"/>
        <v>1.1393873295614079</v>
      </c>
      <c r="AA3028">
        <f t="shared" si="607"/>
        <v>3.6097560975609753</v>
      </c>
      <c r="AB3028">
        <f t="shared" si="608"/>
        <v>1</v>
      </c>
      <c r="AC3028">
        <f t="shared" si="609"/>
        <v>1.0674208774243681</v>
      </c>
      <c r="AE3028">
        <f t="shared" si="610"/>
        <v>3.6097560975609753</v>
      </c>
      <c r="AF3028">
        <f t="shared" si="611"/>
        <v>1</v>
      </c>
      <c r="AG3028">
        <f t="shared" si="612"/>
        <v>1.0674208774243681</v>
      </c>
    </row>
    <row r="3029" spans="1:33" x14ac:dyDescent="0.25">
      <c r="A3029" t="s">
        <v>17</v>
      </c>
      <c r="B3029">
        <v>310</v>
      </c>
      <c r="C3029">
        <v>10</v>
      </c>
      <c r="D3029">
        <v>246</v>
      </c>
      <c r="E3029">
        <v>11</v>
      </c>
      <c r="F3029" t="s">
        <v>1118</v>
      </c>
      <c r="G3029" t="s">
        <v>442</v>
      </c>
      <c r="H3029">
        <v>2012</v>
      </c>
      <c r="I3029">
        <v>4</v>
      </c>
      <c r="J3029">
        <v>16</v>
      </c>
      <c r="K3029">
        <v>12</v>
      </c>
      <c r="L3029">
        <v>0</v>
      </c>
      <c r="M3029">
        <v>2012</v>
      </c>
      <c r="N3029">
        <v>3</v>
      </c>
      <c r="O3029">
        <v>19</v>
      </c>
      <c r="P3029">
        <v>12</v>
      </c>
      <c r="Q3029">
        <v>0</v>
      </c>
      <c r="R3029" s="1">
        <f t="shared" si="600"/>
        <v>13.861788617886178</v>
      </c>
      <c r="S3029" s="1">
        <f t="shared" si="601"/>
        <v>11</v>
      </c>
      <c r="T3029" s="1">
        <f t="shared" si="602"/>
        <v>12.348266064381184</v>
      </c>
      <c r="U3029" s="1">
        <f t="shared" si="603"/>
        <v>10</v>
      </c>
      <c r="W3029">
        <f t="shared" si="604"/>
        <v>14.91341132923524</v>
      </c>
      <c r="X3029">
        <f t="shared" si="605"/>
        <v>1</v>
      </c>
      <c r="Y3029">
        <f t="shared" si="606"/>
        <v>5.5143535091242937</v>
      </c>
      <c r="AA3029">
        <f t="shared" si="607"/>
        <v>3.8617886178861784</v>
      </c>
      <c r="AB3029">
        <f t="shared" si="608"/>
        <v>1</v>
      </c>
      <c r="AC3029">
        <f t="shared" si="609"/>
        <v>2.3482660643811837</v>
      </c>
      <c r="AE3029">
        <f t="shared" si="610"/>
        <v>3.8617886178861784</v>
      </c>
      <c r="AF3029">
        <f t="shared" si="611"/>
        <v>1</v>
      </c>
      <c r="AG3029">
        <f t="shared" si="612"/>
        <v>2.3482660643811837</v>
      </c>
    </row>
    <row r="3030" spans="1:33" x14ac:dyDescent="0.25">
      <c r="A3030" t="s">
        <v>17</v>
      </c>
      <c r="B3030">
        <v>310</v>
      </c>
      <c r="C3030">
        <v>10</v>
      </c>
      <c r="D3030">
        <v>246</v>
      </c>
      <c r="E3030">
        <v>8</v>
      </c>
      <c r="F3030" t="s">
        <v>1118</v>
      </c>
      <c r="G3030" t="s">
        <v>611</v>
      </c>
      <c r="H3030">
        <v>2012</v>
      </c>
      <c r="I3030">
        <v>4</v>
      </c>
      <c r="J3030">
        <v>16</v>
      </c>
      <c r="K3030">
        <v>12</v>
      </c>
      <c r="L3030">
        <v>0</v>
      </c>
      <c r="M3030">
        <v>2012</v>
      </c>
      <c r="N3030">
        <v>3</v>
      </c>
      <c r="O3030">
        <v>26</v>
      </c>
      <c r="P3030">
        <v>12</v>
      </c>
      <c r="Q3030">
        <v>0</v>
      </c>
      <c r="R3030" s="1">
        <f t="shared" si="600"/>
        <v>10.081300813008131</v>
      </c>
      <c r="S3030" s="1">
        <f t="shared" si="601"/>
        <v>8</v>
      </c>
      <c r="T3030" s="1">
        <f t="shared" si="602"/>
        <v>8.9805571377317701</v>
      </c>
      <c r="U3030" s="1">
        <f t="shared" si="603"/>
        <v>10</v>
      </c>
      <c r="W3030">
        <f t="shared" si="604"/>
        <v>6.6098221957830413E-3</v>
      </c>
      <c r="X3030">
        <f t="shared" si="605"/>
        <v>4</v>
      </c>
      <c r="Y3030">
        <f t="shared" si="606"/>
        <v>1.0392637494296411</v>
      </c>
      <c r="AA3030">
        <f t="shared" si="607"/>
        <v>8.1300813008130746E-2</v>
      </c>
      <c r="AB3030">
        <f t="shared" si="608"/>
        <v>2</v>
      </c>
      <c r="AC3030">
        <f t="shared" si="609"/>
        <v>1.0194428622682299</v>
      </c>
      <c r="AE3030">
        <f t="shared" si="610"/>
        <v>8.1300813008130746E-2</v>
      </c>
      <c r="AF3030">
        <f t="shared" si="611"/>
        <v>2</v>
      </c>
      <c r="AG3030">
        <f t="shared" si="612"/>
        <v>1.0194428622682299</v>
      </c>
    </row>
    <row r="3031" spans="1:33" x14ac:dyDescent="0.25">
      <c r="A3031" t="s">
        <v>17</v>
      </c>
      <c r="B3031">
        <v>310</v>
      </c>
      <c r="C3031">
        <v>10</v>
      </c>
      <c r="D3031">
        <v>334</v>
      </c>
      <c r="E3031">
        <v>10</v>
      </c>
      <c r="F3031" t="s">
        <v>1118</v>
      </c>
      <c r="G3031" t="s">
        <v>780</v>
      </c>
      <c r="H3031">
        <v>2012</v>
      </c>
      <c r="I3031">
        <v>4</v>
      </c>
      <c r="J3031">
        <v>16</v>
      </c>
      <c r="K3031">
        <v>12</v>
      </c>
      <c r="L3031">
        <v>0</v>
      </c>
      <c r="M3031">
        <v>2012</v>
      </c>
      <c r="N3031">
        <v>4</v>
      </c>
      <c r="O3031">
        <v>2</v>
      </c>
      <c r="P3031">
        <v>12</v>
      </c>
      <c r="Q3031">
        <v>0</v>
      </c>
      <c r="R3031" s="1">
        <f t="shared" si="600"/>
        <v>9.2814371257485035</v>
      </c>
      <c r="S3031" s="1">
        <f t="shared" si="601"/>
        <v>10</v>
      </c>
      <c r="T3031" s="1">
        <f t="shared" si="602"/>
        <v>9.6340215516410925</v>
      </c>
      <c r="U3031" s="1">
        <f t="shared" si="603"/>
        <v>10</v>
      </c>
      <c r="W3031">
        <f t="shared" si="604"/>
        <v>0.51633260425257188</v>
      </c>
      <c r="X3031">
        <f t="shared" si="605"/>
        <v>0</v>
      </c>
      <c r="Y3031">
        <f t="shared" si="606"/>
        <v>0.1339402246631935</v>
      </c>
      <c r="AA3031">
        <f t="shared" si="607"/>
        <v>0.71856287425149645</v>
      </c>
      <c r="AB3031">
        <f t="shared" si="608"/>
        <v>0</v>
      </c>
      <c r="AC3031">
        <f t="shared" si="609"/>
        <v>0.36597844835890747</v>
      </c>
      <c r="AE3031">
        <f t="shared" si="610"/>
        <v>0.71856287425149645</v>
      </c>
      <c r="AF3031">
        <f t="shared" si="611"/>
        <v>0</v>
      </c>
      <c r="AG3031">
        <f t="shared" si="612"/>
        <v>0.36597844835890747</v>
      </c>
    </row>
    <row r="3032" spans="1:33" x14ac:dyDescent="0.25">
      <c r="A3032" t="s">
        <v>17</v>
      </c>
      <c r="B3032">
        <v>310</v>
      </c>
      <c r="C3032">
        <v>10</v>
      </c>
      <c r="D3032">
        <v>280</v>
      </c>
      <c r="E3032">
        <v>13</v>
      </c>
      <c r="F3032" t="s">
        <v>1118</v>
      </c>
      <c r="G3032" t="s">
        <v>949</v>
      </c>
      <c r="H3032">
        <v>2012</v>
      </c>
      <c r="I3032">
        <v>4</v>
      </c>
      <c r="J3032">
        <v>16</v>
      </c>
      <c r="K3032">
        <v>12</v>
      </c>
      <c r="L3032">
        <v>0</v>
      </c>
      <c r="M3032">
        <v>2012</v>
      </c>
      <c r="N3032">
        <v>4</v>
      </c>
      <c r="O3032">
        <v>9</v>
      </c>
      <c r="P3032">
        <v>12</v>
      </c>
      <c r="Q3032">
        <v>0</v>
      </c>
      <c r="R3032" s="1">
        <f t="shared" si="600"/>
        <v>14.392857142857142</v>
      </c>
      <c r="S3032" s="1">
        <f t="shared" si="601"/>
        <v>13</v>
      </c>
      <c r="T3032" s="1">
        <f t="shared" si="602"/>
        <v>13.678711301037932</v>
      </c>
      <c r="U3032" s="1">
        <f t="shared" si="603"/>
        <v>10</v>
      </c>
      <c r="W3032">
        <f t="shared" si="604"/>
        <v>19.297193877551017</v>
      </c>
      <c r="X3032">
        <f t="shared" si="605"/>
        <v>9</v>
      </c>
      <c r="Y3032">
        <f t="shared" si="606"/>
        <v>13.532916836384196</v>
      </c>
      <c r="AA3032">
        <f t="shared" si="607"/>
        <v>4.3928571428571423</v>
      </c>
      <c r="AB3032">
        <f t="shared" si="608"/>
        <v>3</v>
      </c>
      <c r="AC3032">
        <f t="shared" si="609"/>
        <v>3.6787113010379322</v>
      </c>
      <c r="AE3032">
        <f t="shared" si="610"/>
        <v>4.3928571428571423</v>
      </c>
      <c r="AF3032">
        <f t="shared" si="611"/>
        <v>3</v>
      </c>
      <c r="AG3032">
        <f t="shared" si="612"/>
        <v>3.6787113010379322</v>
      </c>
    </row>
    <row r="3033" spans="1:33" x14ac:dyDescent="0.25">
      <c r="A3033" t="s">
        <v>17</v>
      </c>
      <c r="B3033">
        <v>320</v>
      </c>
      <c r="C3033">
        <v>16</v>
      </c>
      <c r="D3033">
        <v>223</v>
      </c>
      <c r="E3033">
        <v>20</v>
      </c>
      <c r="F3033" t="s">
        <v>1119</v>
      </c>
      <c r="G3033" t="s">
        <v>192</v>
      </c>
      <c r="H3033">
        <v>2012</v>
      </c>
      <c r="I3033">
        <v>4</v>
      </c>
      <c r="J3033">
        <v>16</v>
      </c>
      <c r="K3033">
        <v>13</v>
      </c>
      <c r="L3033">
        <v>0</v>
      </c>
      <c r="M3033">
        <v>2012</v>
      </c>
      <c r="N3033">
        <v>3</v>
      </c>
      <c r="O3033">
        <v>5</v>
      </c>
      <c r="P3033">
        <v>13</v>
      </c>
      <c r="Q3033">
        <v>0</v>
      </c>
      <c r="R3033" s="1">
        <f t="shared" si="600"/>
        <v>28.699551569506728</v>
      </c>
      <c r="S3033" s="1">
        <f t="shared" si="601"/>
        <v>20</v>
      </c>
      <c r="T3033" s="1">
        <f t="shared" si="602"/>
        <v>23.958109929419194</v>
      </c>
      <c r="U3033" s="1">
        <f t="shared" si="603"/>
        <v>16</v>
      </c>
      <c r="W3033">
        <f t="shared" si="604"/>
        <v>161.27861006656079</v>
      </c>
      <c r="X3033">
        <f t="shared" si="605"/>
        <v>16</v>
      </c>
      <c r="Y3033">
        <f t="shared" si="606"/>
        <v>63.331513648720374</v>
      </c>
      <c r="AA3033">
        <f t="shared" si="607"/>
        <v>12.699551569506728</v>
      </c>
      <c r="AB3033">
        <f t="shared" si="608"/>
        <v>4</v>
      </c>
      <c r="AC3033">
        <f t="shared" si="609"/>
        <v>7.9581099294191944</v>
      </c>
      <c r="AE3033">
        <f t="shared" si="610"/>
        <v>12.699551569506728</v>
      </c>
      <c r="AF3033">
        <f t="shared" si="611"/>
        <v>4</v>
      </c>
      <c r="AG3033">
        <f t="shared" si="612"/>
        <v>7.9581099294191944</v>
      </c>
    </row>
    <row r="3034" spans="1:33" x14ac:dyDescent="0.25">
      <c r="A3034" t="s">
        <v>17</v>
      </c>
      <c r="B3034">
        <v>320</v>
      </c>
      <c r="C3034">
        <v>16</v>
      </c>
      <c r="D3034">
        <v>208</v>
      </c>
      <c r="E3034">
        <v>14</v>
      </c>
      <c r="F3034" t="s">
        <v>1119</v>
      </c>
      <c r="G3034" t="s">
        <v>191</v>
      </c>
      <c r="H3034">
        <v>2012</v>
      </c>
      <c r="I3034">
        <v>4</v>
      </c>
      <c r="J3034">
        <v>16</v>
      </c>
      <c r="K3034">
        <v>13</v>
      </c>
      <c r="L3034">
        <v>0</v>
      </c>
      <c r="M3034">
        <v>2012</v>
      </c>
      <c r="N3034">
        <v>3</v>
      </c>
      <c r="O3034">
        <v>12</v>
      </c>
      <c r="P3034">
        <v>13</v>
      </c>
      <c r="Q3034">
        <v>0</v>
      </c>
      <c r="R3034" s="1">
        <f t="shared" si="600"/>
        <v>21.53846153846154</v>
      </c>
      <c r="S3034" s="1">
        <f t="shared" si="601"/>
        <v>14</v>
      </c>
      <c r="T3034" s="1">
        <f t="shared" si="602"/>
        <v>17.364862842489185</v>
      </c>
      <c r="U3034" s="1">
        <f t="shared" si="603"/>
        <v>16</v>
      </c>
      <c r="W3034">
        <f t="shared" si="604"/>
        <v>30.67455621301777</v>
      </c>
      <c r="X3034">
        <f t="shared" si="605"/>
        <v>4</v>
      </c>
      <c r="Y3034">
        <f t="shared" si="606"/>
        <v>1.8628505788076568</v>
      </c>
      <c r="AA3034">
        <f t="shared" si="607"/>
        <v>5.5384615384615401</v>
      </c>
      <c r="AB3034">
        <f t="shared" si="608"/>
        <v>2</v>
      </c>
      <c r="AC3034">
        <f t="shared" si="609"/>
        <v>1.3648628424891847</v>
      </c>
      <c r="AE3034">
        <f t="shared" si="610"/>
        <v>5.5384615384615401</v>
      </c>
      <c r="AF3034">
        <f t="shared" si="611"/>
        <v>2</v>
      </c>
      <c r="AG3034">
        <f t="shared" si="612"/>
        <v>1.3648628424891847</v>
      </c>
    </row>
    <row r="3035" spans="1:33" x14ac:dyDescent="0.25">
      <c r="A3035" t="s">
        <v>17</v>
      </c>
      <c r="B3035">
        <v>320</v>
      </c>
      <c r="C3035">
        <v>16</v>
      </c>
      <c r="D3035">
        <v>252</v>
      </c>
      <c r="E3035">
        <v>7</v>
      </c>
      <c r="F3035" t="s">
        <v>1119</v>
      </c>
      <c r="G3035" t="s">
        <v>443</v>
      </c>
      <c r="H3035">
        <v>2012</v>
      </c>
      <c r="I3035">
        <v>4</v>
      </c>
      <c r="J3035">
        <v>16</v>
      </c>
      <c r="K3035">
        <v>13</v>
      </c>
      <c r="L3035">
        <v>0</v>
      </c>
      <c r="M3035">
        <v>2012</v>
      </c>
      <c r="N3035">
        <v>3</v>
      </c>
      <c r="O3035">
        <v>19</v>
      </c>
      <c r="P3035">
        <v>13</v>
      </c>
      <c r="Q3035">
        <v>0</v>
      </c>
      <c r="R3035" s="1">
        <f t="shared" si="600"/>
        <v>8.8888888888888893</v>
      </c>
      <c r="S3035" s="1">
        <f t="shared" si="601"/>
        <v>7</v>
      </c>
      <c r="T3035" s="1">
        <f t="shared" si="602"/>
        <v>7.8881063774661548</v>
      </c>
      <c r="U3035" s="1">
        <f t="shared" si="603"/>
        <v>16</v>
      </c>
      <c r="W3035">
        <f t="shared" si="604"/>
        <v>50.567901234567898</v>
      </c>
      <c r="X3035">
        <f t="shared" si="605"/>
        <v>81</v>
      </c>
      <c r="Y3035">
        <f t="shared" si="606"/>
        <v>65.802818143305274</v>
      </c>
      <c r="AA3035">
        <f t="shared" si="607"/>
        <v>7.1111111111111107</v>
      </c>
      <c r="AB3035">
        <f t="shared" si="608"/>
        <v>9</v>
      </c>
      <c r="AC3035">
        <f t="shared" si="609"/>
        <v>8.1118936225338452</v>
      </c>
      <c r="AE3035">
        <f t="shared" si="610"/>
        <v>7.1111111111111107</v>
      </c>
      <c r="AF3035">
        <f t="shared" si="611"/>
        <v>9</v>
      </c>
      <c r="AG3035">
        <f t="shared" si="612"/>
        <v>8.1118936225338452</v>
      </c>
    </row>
    <row r="3036" spans="1:33" x14ac:dyDescent="0.25">
      <c r="A3036" t="s">
        <v>17</v>
      </c>
      <c r="B3036">
        <v>320</v>
      </c>
      <c r="C3036">
        <v>16</v>
      </c>
      <c r="D3036">
        <v>247</v>
      </c>
      <c r="E3036">
        <v>10</v>
      </c>
      <c r="F3036" t="s">
        <v>1119</v>
      </c>
      <c r="G3036" t="s">
        <v>612</v>
      </c>
      <c r="H3036">
        <v>2012</v>
      </c>
      <c r="I3036">
        <v>4</v>
      </c>
      <c r="J3036">
        <v>16</v>
      </c>
      <c r="K3036">
        <v>13</v>
      </c>
      <c r="L3036">
        <v>0</v>
      </c>
      <c r="M3036">
        <v>2012</v>
      </c>
      <c r="N3036">
        <v>3</v>
      </c>
      <c r="O3036">
        <v>26</v>
      </c>
      <c r="P3036">
        <v>13</v>
      </c>
      <c r="Q3036">
        <v>0</v>
      </c>
      <c r="R3036" s="1">
        <f t="shared" si="600"/>
        <v>12.955465587044534</v>
      </c>
      <c r="S3036" s="1">
        <f t="shared" si="601"/>
        <v>10</v>
      </c>
      <c r="T3036" s="1">
        <f t="shared" si="602"/>
        <v>11.382207864489445</v>
      </c>
      <c r="U3036" s="1">
        <f t="shared" si="603"/>
        <v>16</v>
      </c>
      <c r="W3036">
        <f t="shared" si="604"/>
        <v>9.2691897916700832</v>
      </c>
      <c r="X3036">
        <f t="shared" si="605"/>
        <v>36</v>
      </c>
      <c r="Y3036">
        <f t="shared" si="606"/>
        <v>21.324004206783137</v>
      </c>
      <c r="AA3036">
        <f t="shared" si="607"/>
        <v>3.0445344129554659</v>
      </c>
      <c r="AB3036">
        <f t="shared" si="608"/>
        <v>6</v>
      </c>
      <c r="AC3036">
        <f t="shared" si="609"/>
        <v>4.6177921355105553</v>
      </c>
      <c r="AE3036">
        <f t="shared" si="610"/>
        <v>3.0445344129554659</v>
      </c>
      <c r="AF3036">
        <f t="shared" si="611"/>
        <v>6</v>
      </c>
      <c r="AG3036">
        <f t="shared" si="612"/>
        <v>4.6177921355105553</v>
      </c>
    </row>
    <row r="3037" spans="1:33" x14ac:dyDescent="0.25">
      <c r="A3037" t="s">
        <v>17</v>
      </c>
      <c r="B3037">
        <v>320</v>
      </c>
      <c r="C3037">
        <v>16</v>
      </c>
      <c r="D3037">
        <v>339</v>
      </c>
      <c r="E3037">
        <v>10</v>
      </c>
      <c r="F3037" t="s">
        <v>1119</v>
      </c>
      <c r="G3037" t="s">
        <v>781</v>
      </c>
      <c r="H3037">
        <v>2012</v>
      </c>
      <c r="I3037">
        <v>4</v>
      </c>
      <c r="J3037">
        <v>16</v>
      </c>
      <c r="K3037">
        <v>13</v>
      </c>
      <c r="L3037">
        <v>0</v>
      </c>
      <c r="M3037">
        <v>2012</v>
      </c>
      <c r="N3037">
        <v>4</v>
      </c>
      <c r="O3037">
        <v>2</v>
      </c>
      <c r="P3037">
        <v>13</v>
      </c>
      <c r="Q3037">
        <v>0</v>
      </c>
      <c r="R3037" s="1">
        <f t="shared" si="600"/>
        <v>9.4395280235988199</v>
      </c>
      <c r="S3037" s="1">
        <f t="shared" si="601"/>
        <v>10</v>
      </c>
      <c r="T3037" s="1">
        <f t="shared" si="602"/>
        <v>9.7157233511452041</v>
      </c>
      <c r="U3037" s="1">
        <f t="shared" si="603"/>
        <v>16</v>
      </c>
      <c r="W3037">
        <f t="shared" si="604"/>
        <v>43.039792553145205</v>
      </c>
      <c r="X3037">
        <f t="shared" si="605"/>
        <v>36</v>
      </c>
      <c r="Y3037">
        <f t="shared" si="606"/>
        <v>39.492132999341663</v>
      </c>
      <c r="AA3037">
        <f t="shared" si="607"/>
        <v>6.5604719764011801</v>
      </c>
      <c r="AB3037">
        <f t="shared" si="608"/>
        <v>6</v>
      </c>
      <c r="AC3037">
        <f t="shared" si="609"/>
        <v>6.2842766488547959</v>
      </c>
      <c r="AE3037">
        <f t="shared" si="610"/>
        <v>6.5604719764011801</v>
      </c>
      <c r="AF3037">
        <f t="shared" si="611"/>
        <v>6</v>
      </c>
      <c r="AG3037">
        <f t="shared" si="612"/>
        <v>6.2842766488547959</v>
      </c>
    </row>
    <row r="3038" spans="1:33" x14ac:dyDescent="0.25">
      <c r="A3038" t="s">
        <v>17</v>
      </c>
      <c r="B3038">
        <v>320</v>
      </c>
      <c r="C3038">
        <v>16</v>
      </c>
      <c r="D3038">
        <v>287</v>
      </c>
      <c r="E3038">
        <v>19</v>
      </c>
      <c r="F3038" t="s">
        <v>1119</v>
      </c>
      <c r="G3038" t="s">
        <v>950</v>
      </c>
      <c r="H3038">
        <v>2012</v>
      </c>
      <c r="I3038">
        <v>4</v>
      </c>
      <c r="J3038">
        <v>16</v>
      </c>
      <c r="K3038">
        <v>13</v>
      </c>
      <c r="L3038">
        <v>0</v>
      </c>
      <c r="M3038">
        <v>2012</v>
      </c>
      <c r="N3038">
        <v>4</v>
      </c>
      <c r="O3038">
        <v>9</v>
      </c>
      <c r="P3038">
        <v>13</v>
      </c>
      <c r="Q3038">
        <v>0</v>
      </c>
      <c r="R3038" s="1">
        <f t="shared" si="600"/>
        <v>21.184668989547038</v>
      </c>
      <c r="S3038" s="1">
        <f t="shared" si="601"/>
        <v>19</v>
      </c>
      <c r="T3038" s="1">
        <f t="shared" si="602"/>
        <v>20.062619739241278</v>
      </c>
      <c r="U3038" s="1">
        <f t="shared" si="603"/>
        <v>16</v>
      </c>
      <c r="W3038">
        <f t="shared" si="604"/>
        <v>26.880792531170709</v>
      </c>
      <c r="X3038">
        <f t="shared" si="605"/>
        <v>9</v>
      </c>
      <c r="Y3038">
        <f t="shared" si="606"/>
        <v>16.504879145672867</v>
      </c>
      <c r="AA3038">
        <f t="shared" si="607"/>
        <v>5.1846689895470384</v>
      </c>
      <c r="AB3038">
        <f t="shared" si="608"/>
        <v>3</v>
      </c>
      <c r="AC3038">
        <f t="shared" si="609"/>
        <v>4.0626197392412777</v>
      </c>
      <c r="AE3038">
        <f t="shared" si="610"/>
        <v>5.1846689895470384</v>
      </c>
      <c r="AF3038">
        <f t="shared" si="611"/>
        <v>3</v>
      </c>
      <c r="AG3038">
        <f t="shared" si="612"/>
        <v>4.0626197392412777</v>
      </c>
    </row>
    <row r="3039" spans="1:33" x14ac:dyDescent="0.25">
      <c r="A3039" t="s">
        <v>17</v>
      </c>
      <c r="B3039">
        <v>336</v>
      </c>
      <c r="C3039">
        <v>11</v>
      </c>
      <c r="D3039">
        <v>238</v>
      </c>
      <c r="E3039">
        <v>9</v>
      </c>
      <c r="F3039" t="s">
        <v>1120</v>
      </c>
      <c r="G3039" t="s">
        <v>194</v>
      </c>
      <c r="H3039">
        <v>2012</v>
      </c>
      <c r="I3039">
        <v>4</v>
      </c>
      <c r="J3039">
        <v>16</v>
      </c>
      <c r="K3039">
        <v>14</v>
      </c>
      <c r="L3039">
        <v>0</v>
      </c>
      <c r="M3039">
        <v>2012</v>
      </c>
      <c r="N3039">
        <v>3</v>
      </c>
      <c r="O3039">
        <v>5</v>
      </c>
      <c r="P3039">
        <v>14</v>
      </c>
      <c r="Q3039">
        <v>0</v>
      </c>
      <c r="R3039" s="1">
        <f t="shared" si="600"/>
        <v>12.705882352941176</v>
      </c>
      <c r="S3039" s="1">
        <f t="shared" si="601"/>
        <v>9</v>
      </c>
      <c r="T3039" s="1">
        <f t="shared" si="602"/>
        <v>10.693593464148082</v>
      </c>
      <c r="U3039" s="1">
        <f t="shared" si="603"/>
        <v>11</v>
      </c>
      <c r="W3039">
        <f t="shared" si="604"/>
        <v>2.9100346020761219</v>
      </c>
      <c r="X3039">
        <f t="shared" si="605"/>
        <v>4</v>
      </c>
      <c r="Y3039">
        <f t="shared" si="606"/>
        <v>9.3884965212772925E-2</v>
      </c>
      <c r="AA3039">
        <f t="shared" si="607"/>
        <v>1.7058823529411757</v>
      </c>
      <c r="AB3039">
        <f t="shared" si="608"/>
        <v>2</v>
      </c>
      <c r="AC3039">
        <f t="shared" si="609"/>
        <v>0.30640653585191835</v>
      </c>
      <c r="AE3039">
        <f t="shared" si="610"/>
        <v>1.7058823529411757</v>
      </c>
      <c r="AF3039">
        <f t="shared" si="611"/>
        <v>2</v>
      </c>
      <c r="AG3039">
        <f t="shared" si="612"/>
        <v>0.30640653585191835</v>
      </c>
    </row>
    <row r="3040" spans="1:33" x14ac:dyDescent="0.25">
      <c r="A3040" t="s">
        <v>17</v>
      </c>
      <c r="B3040">
        <v>336</v>
      </c>
      <c r="C3040">
        <v>11</v>
      </c>
      <c r="D3040">
        <v>208</v>
      </c>
      <c r="E3040">
        <v>6</v>
      </c>
      <c r="F3040" t="s">
        <v>1120</v>
      </c>
      <c r="G3040" t="s">
        <v>193</v>
      </c>
      <c r="H3040">
        <v>2012</v>
      </c>
      <c r="I3040">
        <v>4</v>
      </c>
      <c r="J3040">
        <v>16</v>
      </c>
      <c r="K3040">
        <v>14</v>
      </c>
      <c r="L3040">
        <v>0</v>
      </c>
      <c r="M3040">
        <v>2012</v>
      </c>
      <c r="N3040">
        <v>3</v>
      </c>
      <c r="O3040">
        <v>12</v>
      </c>
      <c r="P3040">
        <v>14</v>
      </c>
      <c r="Q3040">
        <v>0</v>
      </c>
      <c r="R3040" s="1">
        <f t="shared" si="600"/>
        <v>9.6923076923076916</v>
      </c>
      <c r="S3040" s="1">
        <f t="shared" si="601"/>
        <v>6</v>
      </c>
      <c r="T3040" s="1">
        <f t="shared" si="602"/>
        <v>7.6258669116269102</v>
      </c>
      <c r="U3040" s="1">
        <f t="shared" si="603"/>
        <v>11</v>
      </c>
      <c r="W3040">
        <f t="shared" si="604"/>
        <v>1.710059171597635</v>
      </c>
      <c r="X3040">
        <f t="shared" si="605"/>
        <v>25</v>
      </c>
      <c r="Y3040">
        <f t="shared" si="606"/>
        <v>11.384774098054125</v>
      </c>
      <c r="AA3040">
        <f t="shared" si="607"/>
        <v>1.3076923076923084</v>
      </c>
      <c r="AB3040">
        <f t="shared" si="608"/>
        <v>5</v>
      </c>
      <c r="AC3040">
        <f t="shared" si="609"/>
        <v>3.3741330883730898</v>
      </c>
      <c r="AE3040">
        <f t="shared" si="610"/>
        <v>1.3076923076923084</v>
      </c>
      <c r="AF3040">
        <f t="shared" si="611"/>
        <v>5</v>
      </c>
      <c r="AG3040">
        <f t="shared" si="612"/>
        <v>3.3741330883730898</v>
      </c>
    </row>
    <row r="3041" spans="1:33" x14ac:dyDescent="0.25">
      <c r="A3041" t="s">
        <v>17</v>
      </c>
      <c r="B3041">
        <v>336</v>
      </c>
      <c r="C3041">
        <v>11</v>
      </c>
      <c r="D3041">
        <v>252</v>
      </c>
      <c r="E3041">
        <v>8</v>
      </c>
      <c r="F3041" t="s">
        <v>1120</v>
      </c>
      <c r="G3041" t="s">
        <v>444</v>
      </c>
      <c r="H3041">
        <v>2012</v>
      </c>
      <c r="I3041">
        <v>4</v>
      </c>
      <c r="J3041">
        <v>16</v>
      </c>
      <c r="K3041">
        <v>14</v>
      </c>
      <c r="L3041">
        <v>0</v>
      </c>
      <c r="M3041">
        <v>2012</v>
      </c>
      <c r="N3041">
        <v>3</v>
      </c>
      <c r="O3041">
        <v>19</v>
      </c>
      <c r="P3041">
        <v>14</v>
      </c>
      <c r="Q3041">
        <v>0</v>
      </c>
      <c r="R3041" s="1">
        <f t="shared" si="600"/>
        <v>10.666666666666666</v>
      </c>
      <c r="S3041" s="1">
        <f t="shared" si="601"/>
        <v>8</v>
      </c>
      <c r="T3041" s="1">
        <f t="shared" si="602"/>
        <v>9.2376043070340117</v>
      </c>
      <c r="U3041" s="1">
        <f t="shared" si="603"/>
        <v>11</v>
      </c>
      <c r="W3041">
        <f t="shared" si="604"/>
        <v>0.11111111111111151</v>
      </c>
      <c r="X3041">
        <f t="shared" si="605"/>
        <v>9</v>
      </c>
      <c r="Y3041">
        <f t="shared" si="606"/>
        <v>3.1060385785850659</v>
      </c>
      <c r="AA3041">
        <f t="shared" si="607"/>
        <v>0.33333333333333393</v>
      </c>
      <c r="AB3041">
        <f t="shared" si="608"/>
        <v>3</v>
      </c>
      <c r="AC3041">
        <f t="shared" si="609"/>
        <v>1.7623956929659883</v>
      </c>
      <c r="AE3041">
        <f t="shared" si="610"/>
        <v>0.33333333333333393</v>
      </c>
      <c r="AF3041">
        <f t="shared" si="611"/>
        <v>3</v>
      </c>
      <c r="AG3041">
        <f t="shared" si="612"/>
        <v>1.7623956929659883</v>
      </c>
    </row>
    <row r="3042" spans="1:33" x14ac:dyDescent="0.25">
      <c r="A3042" t="s">
        <v>17</v>
      </c>
      <c r="B3042">
        <v>336</v>
      </c>
      <c r="C3042">
        <v>11</v>
      </c>
      <c r="D3042">
        <v>253</v>
      </c>
      <c r="E3042">
        <v>8</v>
      </c>
      <c r="F3042" t="s">
        <v>1120</v>
      </c>
      <c r="G3042" t="s">
        <v>613</v>
      </c>
      <c r="H3042">
        <v>2012</v>
      </c>
      <c r="I3042">
        <v>4</v>
      </c>
      <c r="J3042">
        <v>16</v>
      </c>
      <c r="K3042">
        <v>14</v>
      </c>
      <c r="L3042">
        <v>0</v>
      </c>
      <c r="M3042">
        <v>2012</v>
      </c>
      <c r="N3042">
        <v>3</v>
      </c>
      <c r="O3042">
        <v>26</v>
      </c>
      <c r="P3042">
        <v>14</v>
      </c>
      <c r="Q3042">
        <v>0</v>
      </c>
      <c r="R3042" s="1">
        <f t="shared" si="600"/>
        <v>10.624505928853756</v>
      </c>
      <c r="S3042" s="1">
        <f t="shared" si="601"/>
        <v>8</v>
      </c>
      <c r="T3042" s="1">
        <f t="shared" si="602"/>
        <v>9.2193300966409719</v>
      </c>
      <c r="U3042" s="1">
        <f t="shared" si="603"/>
        <v>11</v>
      </c>
      <c r="W3042">
        <f t="shared" si="604"/>
        <v>0.14099579746598073</v>
      </c>
      <c r="X3042">
        <f t="shared" si="605"/>
        <v>9</v>
      </c>
      <c r="Y3042">
        <f t="shared" si="606"/>
        <v>3.1707853047286503</v>
      </c>
      <c r="AA3042">
        <f t="shared" si="607"/>
        <v>0.37549407114624422</v>
      </c>
      <c r="AB3042">
        <f t="shared" si="608"/>
        <v>3</v>
      </c>
      <c r="AC3042">
        <f t="shared" si="609"/>
        <v>1.7806699033590281</v>
      </c>
      <c r="AE3042">
        <f t="shared" si="610"/>
        <v>0.37549407114624422</v>
      </c>
      <c r="AF3042">
        <f t="shared" si="611"/>
        <v>3</v>
      </c>
      <c r="AG3042">
        <f t="shared" si="612"/>
        <v>1.7806699033590281</v>
      </c>
    </row>
    <row r="3043" spans="1:33" x14ac:dyDescent="0.25">
      <c r="A3043" t="s">
        <v>17</v>
      </c>
      <c r="B3043">
        <v>336</v>
      </c>
      <c r="C3043">
        <v>11</v>
      </c>
      <c r="D3043">
        <v>338</v>
      </c>
      <c r="E3043">
        <v>5</v>
      </c>
      <c r="F3043" t="s">
        <v>1120</v>
      </c>
      <c r="G3043" t="s">
        <v>782</v>
      </c>
      <c r="H3043">
        <v>2012</v>
      </c>
      <c r="I3043">
        <v>4</v>
      </c>
      <c r="J3043">
        <v>16</v>
      </c>
      <c r="K3043">
        <v>14</v>
      </c>
      <c r="L3043">
        <v>0</v>
      </c>
      <c r="M3043">
        <v>2012</v>
      </c>
      <c r="N3043">
        <v>4</v>
      </c>
      <c r="O3043">
        <v>2</v>
      </c>
      <c r="P3043">
        <v>14</v>
      </c>
      <c r="Q3043">
        <v>0</v>
      </c>
      <c r="R3043" s="1">
        <f t="shared" si="600"/>
        <v>4.9704142011834316</v>
      </c>
      <c r="S3043" s="1">
        <f t="shared" si="601"/>
        <v>5</v>
      </c>
      <c r="T3043" s="1">
        <f t="shared" si="602"/>
        <v>4.9851851526214306</v>
      </c>
      <c r="U3043" s="1">
        <f t="shared" si="603"/>
        <v>11</v>
      </c>
      <c r="W3043">
        <f t="shared" si="604"/>
        <v>36.355904905290437</v>
      </c>
      <c r="X3043">
        <f t="shared" si="605"/>
        <v>36</v>
      </c>
      <c r="Y3043">
        <f t="shared" si="606"/>
        <v>36.177997648245686</v>
      </c>
      <c r="AA3043">
        <f t="shared" si="607"/>
        <v>6.0295857988165684</v>
      </c>
      <c r="AB3043">
        <f t="shared" si="608"/>
        <v>6</v>
      </c>
      <c r="AC3043">
        <f t="shared" si="609"/>
        <v>6.0148148473785694</v>
      </c>
      <c r="AE3043">
        <f t="shared" si="610"/>
        <v>6.0295857988165684</v>
      </c>
      <c r="AF3043">
        <f t="shared" si="611"/>
        <v>6</v>
      </c>
      <c r="AG3043">
        <f t="shared" si="612"/>
        <v>6.0148148473785694</v>
      </c>
    </row>
    <row r="3044" spans="1:33" x14ac:dyDescent="0.25">
      <c r="A3044" t="s">
        <v>17</v>
      </c>
      <c r="B3044">
        <v>336</v>
      </c>
      <c r="C3044">
        <v>11</v>
      </c>
      <c r="D3044">
        <v>296</v>
      </c>
      <c r="E3044">
        <v>7</v>
      </c>
      <c r="F3044" t="s">
        <v>1120</v>
      </c>
      <c r="G3044" t="s">
        <v>951</v>
      </c>
      <c r="H3044">
        <v>2012</v>
      </c>
      <c r="I3044">
        <v>4</v>
      </c>
      <c r="J3044">
        <v>16</v>
      </c>
      <c r="K3044">
        <v>14</v>
      </c>
      <c r="L3044">
        <v>0</v>
      </c>
      <c r="M3044">
        <v>2012</v>
      </c>
      <c r="N3044">
        <v>4</v>
      </c>
      <c r="O3044">
        <v>9</v>
      </c>
      <c r="P3044">
        <v>14</v>
      </c>
      <c r="Q3044">
        <v>0</v>
      </c>
      <c r="R3044" s="1">
        <f t="shared" si="600"/>
        <v>7.9459459459459456</v>
      </c>
      <c r="S3044" s="1">
        <f t="shared" si="601"/>
        <v>7</v>
      </c>
      <c r="T3044" s="1">
        <f t="shared" si="602"/>
        <v>7.4579904546480629</v>
      </c>
      <c r="U3044" s="1">
        <f t="shared" si="603"/>
        <v>11</v>
      </c>
      <c r="W3044">
        <f t="shared" si="604"/>
        <v>9.3272461650840057</v>
      </c>
      <c r="X3044">
        <f t="shared" si="605"/>
        <v>16</v>
      </c>
      <c r="Y3044">
        <f t="shared" si="606"/>
        <v>12.545831619364236</v>
      </c>
      <c r="AA3044">
        <f t="shared" si="607"/>
        <v>3.0540540540540544</v>
      </c>
      <c r="AB3044">
        <f t="shared" si="608"/>
        <v>4</v>
      </c>
      <c r="AC3044">
        <f t="shared" si="609"/>
        <v>3.5420095453519371</v>
      </c>
      <c r="AE3044">
        <f t="shared" si="610"/>
        <v>3.0540540540540544</v>
      </c>
      <c r="AF3044">
        <f t="shared" si="611"/>
        <v>4</v>
      </c>
      <c r="AG3044">
        <f t="shared" si="612"/>
        <v>3.5420095453519371</v>
      </c>
    </row>
    <row r="3045" spans="1:33" x14ac:dyDescent="0.25">
      <c r="A3045" t="s">
        <v>17</v>
      </c>
      <c r="B3045">
        <v>334</v>
      </c>
      <c r="C3045">
        <v>11</v>
      </c>
      <c r="D3045">
        <v>235</v>
      </c>
      <c r="E3045">
        <v>6</v>
      </c>
      <c r="F3045" t="s">
        <v>1121</v>
      </c>
      <c r="G3045" t="s">
        <v>196</v>
      </c>
      <c r="H3045">
        <v>2012</v>
      </c>
      <c r="I3045">
        <v>4</v>
      </c>
      <c r="J3045">
        <v>16</v>
      </c>
      <c r="K3045">
        <v>15</v>
      </c>
      <c r="L3045">
        <v>0</v>
      </c>
      <c r="M3045">
        <v>2012</v>
      </c>
      <c r="N3045">
        <v>3</v>
      </c>
      <c r="O3045">
        <v>5</v>
      </c>
      <c r="P3045">
        <v>15</v>
      </c>
      <c r="Q3045">
        <v>0</v>
      </c>
      <c r="R3045" s="1">
        <f t="shared" si="600"/>
        <v>8.5276595744680854</v>
      </c>
      <c r="S3045" s="1">
        <f t="shared" si="601"/>
        <v>6</v>
      </c>
      <c r="T3045" s="1">
        <f t="shared" si="602"/>
        <v>7.1530383367355519</v>
      </c>
      <c r="U3045" s="1">
        <f t="shared" si="603"/>
        <v>11</v>
      </c>
      <c r="W3045">
        <f t="shared" si="604"/>
        <v>6.1124671797193288</v>
      </c>
      <c r="X3045">
        <f t="shared" si="605"/>
        <v>25</v>
      </c>
      <c r="Y3045">
        <f t="shared" si="606"/>
        <v>14.799114038626369</v>
      </c>
      <c r="AA3045">
        <f t="shared" si="607"/>
        <v>2.4723404255319146</v>
      </c>
      <c r="AB3045">
        <f t="shared" si="608"/>
        <v>5</v>
      </c>
      <c r="AC3045">
        <f t="shared" si="609"/>
        <v>3.8469616632644481</v>
      </c>
      <c r="AE3045">
        <f t="shared" si="610"/>
        <v>2.4723404255319146</v>
      </c>
      <c r="AF3045">
        <f t="shared" si="611"/>
        <v>5</v>
      </c>
      <c r="AG3045">
        <f t="shared" si="612"/>
        <v>3.8469616632644481</v>
      </c>
    </row>
    <row r="3046" spans="1:33" x14ac:dyDescent="0.25">
      <c r="A3046" t="s">
        <v>17</v>
      </c>
      <c r="B3046">
        <v>334</v>
      </c>
      <c r="C3046">
        <v>11</v>
      </c>
      <c r="D3046">
        <v>210</v>
      </c>
      <c r="E3046">
        <v>4</v>
      </c>
      <c r="F3046" t="s">
        <v>1121</v>
      </c>
      <c r="G3046" t="s">
        <v>195</v>
      </c>
      <c r="H3046">
        <v>2012</v>
      </c>
      <c r="I3046">
        <v>4</v>
      </c>
      <c r="J3046">
        <v>16</v>
      </c>
      <c r="K3046">
        <v>15</v>
      </c>
      <c r="L3046">
        <v>0</v>
      </c>
      <c r="M3046">
        <v>2012</v>
      </c>
      <c r="N3046">
        <v>3</v>
      </c>
      <c r="O3046">
        <v>12</v>
      </c>
      <c r="P3046">
        <v>15</v>
      </c>
      <c r="Q3046">
        <v>0</v>
      </c>
      <c r="R3046" s="1">
        <f t="shared" si="600"/>
        <v>6.3619047619047615</v>
      </c>
      <c r="S3046" s="1">
        <f t="shared" si="601"/>
        <v>4</v>
      </c>
      <c r="T3046" s="1">
        <f t="shared" si="602"/>
        <v>5.0445633158499508</v>
      </c>
      <c r="U3046" s="1">
        <f t="shared" si="603"/>
        <v>11</v>
      </c>
      <c r="W3046">
        <f t="shared" si="604"/>
        <v>21.511927437641727</v>
      </c>
      <c r="X3046">
        <f t="shared" si="605"/>
        <v>49</v>
      </c>
      <c r="Y3046">
        <f t="shared" si="606"/>
        <v>35.467226098920136</v>
      </c>
      <c r="AA3046">
        <f t="shared" si="607"/>
        <v>4.6380952380952385</v>
      </c>
      <c r="AB3046">
        <f t="shared" si="608"/>
        <v>7</v>
      </c>
      <c r="AC3046">
        <f t="shared" si="609"/>
        <v>5.9554366841500492</v>
      </c>
      <c r="AE3046">
        <f t="shared" si="610"/>
        <v>4.6380952380952385</v>
      </c>
      <c r="AF3046">
        <f t="shared" si="611"/>
        <v>7</v>
      </c>
      <c r="AG3046">
        <f t="shared" si="612"/>
        <v>5.9554366841500492</v>
      </c>
    </row>
    <row r="3047" spans="1:33" x14ac:dyDescent="0.25">
      <c r="A3047" t="s">
        <v>17</v>
      </c>
      <c r="B3047">
        <v>334</v>
      </c>
      <c r="C3047">
        <v>11</v>
      </c>
      <c r="D3047">
        <v>244</v>
      </c>
      <c r="E3047">
        <v>14</v>
      </c>
      <c r="F3047" t="s">
        <v>1121</v>
      </c>
      <c r="G3047" t="s">
        <v>445</v>
      </c>
      <c r="H3047">
        <v>2012</v>
      </c>
      <c r="I3047">
        <v>4</v>
      </c>
      <c r="J3047">
        <v>16</v>
      </c>
      <c r="K3047">
        <v>15</v>
      </c>
      <c r="L3047">
        <v>0</v>
      </c>
      <c r="M3047">
        <v>2012</v>
      </c>
      <c r="N3047">
        <v>3</v>
      </c>
      <c r="O3047">
        <v>19</v>
      </c>
      <c r="P3047">
        <v>15</v>
      </c>
      <c r="Q3047">
        <v>0</v>
      </c>
      <c r="R3047" s="1">
        <f t="shared" si="600"/>
        <v>19.16393442622951</v>
      </c>
      <c r="S3047" s="1">
        <f t="shared" si="601"/>
        <v>14</v>
      </c>
      <c r="T3047" s="1">
        <f t="shared" si="602"/>
        <v>16.379715564295161</v>
      </c>
      <c r="U3047" s="1">
        <f t="shared" si="603"/>
        <v>11</v>
      </c>
      <c r="W3047">
        <f t="shared" si="604"/>
        <v>66.64982531577536</v>
      </c>
      <c r="X3047">
        <f t="shared" si="605"/>
        <v>9</v>
      </c>
      <c r="Y3047">
        <f t="shared" si="606"/>
        <v>28.941339552719601</v>
      </c>
      <c r="AA3047">
        <f t="shared" si="607"/>
        <v>8.1639344262295097</v>
      </c>
      <c r="AB3047">
        <f t="shared" si="608"/>
        <v>3</v>
      </c>
      <c r="AC3047">
        <f t="shared" si="609"/>
        <v>5.3797155642951608</v>
      </c>
      <c r="AE3047">
        <f t="shared" si="610"/>
        <v>8.1639344262295097</v>
      </c>
      <c r="AF3047">
        <f t="shared" si="611"/>
        <v>3</v>
      </c>
      <c r="AG3047">
        <f t="shared" si="612"/>
        <v>5.3797155642951608</v>
      </c>
    </row>
    <row r="3048" spans="1:33" x14ac:dyDescent="0.25">
      <c r="A3048" t="s">
        <v>17</v>
      </c>
      <c r="B3048">
        <v>334</v>
      </c>
      <c r="C3048">
        <v>11</v>
      </c>
      <c r="D3048">
        <v>247</v>
      </c>
      <c r="E3048">
        <v>8</v>
      </c>
      <c r="F3048" t="s">
        <v>1121</v>
      </c>
      <c r="G3048" t="s">
        <v>614</v>
      </c>
      <c r="H3048">
        <v>2012</v>
      </c>
      <c r="I3048">
        <v>4</v>
      </c>
      <c r="J3048">
        <v>16</v>
      </c>
      <c r="K3048">
        <v>15</v>
      </c>
      <c r="L3048">
        <v>0</v>
      </c>
      <c r="M3048">
        <v>2012</v>
      </c>
      <c r="N3048">
        <v>3</v>
      </c>
      <c r="O3048">
        <v>26</v>
      </c>
      <c r="P3048">
        <v>15</v>
      </c>
      <c r="Q3048">
        <v>0</v>
      </c>
      <c r="R3048" s="1">
        <f t="shared" si="600"/>
        <v>10.817813765182187</v>
      </c>
      <c r="S3048" s="1">
        <f t="shared" si="601"/>
        <v>8</v>
      </c>
      <c r="T3048" s="1">
        <f t="shared" si="602"/>
        <v>9.3028226964431333</v>
      </c>
      <c r="U3048" s="1">
        <f t="shared" si="603"/>
        <v>11</v>
      </c>
      <c r="W3048">
        <f t="shared" si="604"/>
        <v>3.3191824157091272E-2</v>
      </c>
      <c r="X3048">
        <f t="shared" si="605"/>
        <v>9</v>
      </c>
      <c r="Y3048">
        <f t="shared" si="606"/>
        <v>2.8804107997085566</v>
      </c>
      <c r="AA3048">
        <f t="shared" si="607"/>
        <v>0.18218623481781293</v>
      </c>
      <c r="AB3048">
        <f t="shared" si="608"/>
        <v>3</v>
      </c>
      <c r="AC3048">
        <f t="shared" si="609"/>
        <v>1.6971773035568667</v>
      </c>
      <c r="AE3048">
        <f t="shared" si="610"/>
        <v>0.18218623481781293</v>
      </c>
      <c r="AF3048">
        <f t="shared" si="611"/>
        <v>3</v>
      </c>
      <c r="AG3048">
        <f t="shared" si="612"/>
        <v>1.6971773035568667</v>
      </c>
    </row>
    <row r="3049" spans="1:33" x14ac:dyDescent="0.25">
      <c r="A3049" t="s">
        <v>17</v>
      </c>
      <c r="B3049">
        <v>334</v>
      </c>
      <c r="C3049">
        <v>11</v>
      </c>
      <c r="D3049">
        <v>328</v>
      </c>
      <c r="E3049">
        <v>6</v>
      </c>
      <c r="F3049" t="s">
        <v>1121</v>
      </c>
      <c r="G3049" t="s">
        <v>783</v>
      </c>
      <c r="H3049">
        <v>2012</v>
      </c>
      <c r="I3049">
        <v>4</v>
      </c>
      <c r="J3049">
        <v>16</v>
      </c>
      <c r="K3049">
        <v>15</v>
      </c>
      <c r="L3049">
        <v>0</v>
      </c>
      <c r="M3049">
        <v>2012</v>
      </c>
      <c r="N3049">
        <v>4</v>
      </c>
      <c r="O3049">
        <v>2</v>
      </c>
      <c r="P3049">
        <v>15</v>
      </c>
      <c r="Q3049">
        <v>0</v>
      </c>
      <c r="R3049" s="1">
        <f t="shared" si="600"/>
        <v>6.1097560975609753</v>
      </c>
      <c r="S3049" s="1">
        <f t="shared" si="601"/>
        <v>6</v>
      </c>
      <c r="T3049" s="1">
        <f t="shared" si="602"/>
        <v>6.0546293516090524</v>
      </c>
      <c r="U3049" s="1">
        <f t="shared" si="603"/>
        <v>11</v>
      </c>
      <c r="W3049">
        <f t="shared" si="604"/>
        <v>23.914485425342061</v>
      </c>
      <c r="X3049">
        <f t="shared" si="605"/>
        <v>25</v>
      </c>
      <c r="Y3049">
        <f t="shared" si="606"/>
        <v>24.456690849966702</v>
      </c>
      <c r="AA3049">
        <f t="shared" si="607"/>
        <v>4.8902439024390247</v>
      </c>
      <c r="AB3049">
        <f t="shared" si="608"/>
        <v>5</v>
      </c>
      <c r="AC3049">
        <f t="shared" si="609"/>
        <v>4.9453706483909476</v>
      </c>
      <c r="AE3049">
        <f t="shared" si="610"/>
        <v>4.8902439024390247</v>
      </c>
      <c r="AF3049">
        <f t="shared" si="611"/>
        <v>5</v>
      </c>
      <c r="AG3049">
        <f t="shared" si="612"/>
        <v>4.9453706483909476</v>
      </c>
    </row>
    <row r="3050" spans="1:33" x14ac:dyDescent="0.25">
      <c r="A3050" t="s">
        <v>17</v>
      </c>
      <c r="B3050">
        <v>334</v>
      </c>
      <c r="C3050">
        <v>11</v>
      </c>
      <c r="D3050">
        <v>290</v>
      </c>
      <c r="E3050">
        <v>10</v>
      </c>
      <c r="F3050" t="s">
        <v>1121</v>
      </c>
      <c r="G3050" t="s">
        <v>952</v>
      </c>
      <c r="H3050">
        <v>2012</v>
      </c>
      <c r="I3050">
        <v>4</v>
      </c>
      <c r="J3050">
        <v>16</v>
      </c>
      <c r="K3050">
        <v>15</v>
      </c>
      <c r="L3050">
        <v>0</v>
      </c>
      <c r="M3050">
        <v>2012</v>
      </c>
      <c r="N3050">
        <v>4</v>
      </c>
      <c r="O3050">
        <v>9</v>
      </c>
      <c r="P3050">
        <v>15</v>
      </c>
      <c r="Q3050">
        <v>0</v>
      </c>
      <c r="R3050" s="1">
        <f t="shared" si="600"/>
        <v>11.517241379310345</v>
      </c>
      <c r="S3050" s="1">
        <f t="shared" si="601"/>
        <v>10</v>
      </c>
      <c r="T3050" s="1">
        <f t="shared" si="602"/>
        <v>10.731841118517524</v>
      </c>
      <c r="U3050" s="1">
        <f t="shared" si="603"/>
        <v>11</v>
      </c>
      <c r="W3050">
        <f t="shared" si="604"/>
        <v>0.26753864447086839</v>
      </c>
      <c r="X3050">
        <f t="shared" si="605"/>
        <v>1</v>
      </c>
      <c r="Y3050">
        <f t="shared" si="606"/>
        <v>7.1909185717932617E-2</v>
      </c>
      <c r="AA3050">
        <f t="shared" si="607"/>
        <v>0.5172413793103452</v>
      </c>
      <c r="AB3050">
        <f t="shared" si="608"/>
        <v>1</v>
      </c>
      <c r="AC3050">
        <f t="shared" si="609"/>
        <v>0.26815888148247602</v>
      </c>
      <c r="AE3050">
        <f t="shared" si="610"/>
        <v>0.5172413793103452</v>
      </c>
      <c r="AF3050">
        <f t="shared" si="611"/>
        <v>1</v>
      </c>
      <c r="AG3050">
        <f t="shared" si="612"/>
        <v>0.26815888148247602</v>
      </c>
    </row>
    <row r="3051" spans="1:33" x14ac:dyDescent="0.25">
      <c r="A3051" t="s">
        <v>17</v>
      </c>
      <c r="B3051">
        <v>327</v>
      </c>
      <c r="C3051">
        <v>3</v>
      </c>
      <c r="D3051">
        <v>229</v>
      </c>
      <c r="E3051">
        <v>11</v>
      </c>
      <c r="F3051" t="s">
        <v>1122</v>
      </c>
      <c r="G3051" t="s">
        <v>198</v>
      </c>
      <c r="H3051">
        <v>2012</v>
      </c>
      <c r="I3051">
        <v>4</v>
      </c>
      <c r="J3051">
        <v>16</v>
      </c>
      <c r="K3051">
        <v>16</v>
      </c>
      <c r="L3051">
        <v>0</v>
      </c>
      <c r="M3051">
        <v>2012</v>
      </c>
      <c r="N3051">
        <v>3</v>
      </c>
      <c r="O3051">
        <v>5</v>
      </c>
      <c r="P3051">
        <v>16</v>
      </c>
      <c r="Q3051">
        <v>0</v>
      </c>
      <c r="R3051" s="1">
        <f t="shared" si="600"/>
        <v>15.707423580786026</v>
      </c>
      <c r="S3051" s="1">
        <f t="shared" si="601"/>
        <v>11</v>
      </c>
      <c r="T3051" s="1">
        <f t="shared" si="602"/>
        <v>13.144643752823669</v>
      </c>
      <c r="U3051" s="1">
        <f t="shared" si="603"/>
        <v>3</v>
      </c>
      <c r="W3051">
        <f t="shared" si="604"/>
        <v>161.47861406151674</v>
      </c>
      <c r="X3051">
        <f t="shared" si="605"/>
        <v>64</v>
      </c>
      <c r="Y3051">
        <f t="shared" si="606"/>
        <v>102.91379687170429</v>
      </c>
      <c r="AA3051">
        <f t="shared" si="607"/>
        <v>12.707423580786026</v>
      </c>
      <c r="AB3051">
        <f t="shared" si="608"/>
        <v>8</v>
      </c>
      <c r="AC3051">
        <f t="shared" si="609"/>
        <v>10.144643752823669</v>
      </c>
      <c r="AE3051">
        <f t="shared" si="610"/>
        <v>12.707423580786026</v>
      </c>
      <c r="AF3051">
        <f t="shared" si="611"/>
        <v>8</v>
      </c>
      <c r="AG3051">
        <f t="shared" si="612"/>
        <v>10.144643752823669</v>
      </c>
    </row>
    <row r="3052" spans="1:33" x14ac:dyDescent="0.25">
      <c r="A3052" t="s">
        <v>17</v>
      </c>
      <c r="B3052">
        <v>327</v>
      </c>
      <c r="C3052">
        <v>3</v>
      </c>
      <c r="D3052">
        <v>202</v>
      </c>
      <c r="E3052">
        <v>8</v>
      </c>
      <c r="F3052" t="s">
        <v>1122</v>
      </c>
      <c r="G3052" t="s">
        <v>197</v>
      </c>
      <c r="H3052">
        <v>2012</v>
      </c>
      <c r="I3052">
        <v>4</v>
      </c>
      <c r="J3052">
        <v>16</v>
      </c>
      <c r="K3052">
        <v>16</v>
      </c>
      <c r="L3052">
        <v>0</v>
      </c>
      <c r="M3052">
        <v>2012</v>
      </c>
      <c r="N3052">
        <v>3</v>
      </c>
      <c r="O3052">
        <v>12</v>
      </c>
      <c r="P3052">
        <v>16</v>
      </c>
      <c r="Q3052">
        <v>0</v>
      </c>
      <c r="R3052" s="1">
        <f t="shared" si="600"/>
        <v>12.950495049504951</v>
      </c>
      <c r="S3052" s="1">
        <f t="shared" si="601"/>
        <v>8</v>
      </c>
      <c r="T3052" s="1">
        <f t="shared" si="602"/>
        <v>10.178603067024454</v>
      </c>
      <c r="U3052" s="1">
        <f t="shared" si="603"/>
        <v>3</v>
      </c>
      <c r="W3052">
        <f t="shared" si="604"/>
        <v>99.012351730222548</v>
      </c>
      <c r="X3052">
        <f t="shared" si="605"/>
        <v>25</v>
      </c>
      <c r="Y3052">
        <f t="shared" si="606"/>
        <v>51.532341993892899</v>
      </c>
      <c r="AA3052">
        <f t="shared" si="607"/>
        <v>9.9504950495049513</v>
      </c>
      <c r="AB3052">
        <f t="shared" si="608"/>
        <v>5</v>
      </c>
      <c r="AC3052">
        <f t="shared" si="609"/>
        <v>7.1786030670244543</v>
      </c>
      <c r="AE3052">
        <f t="shared" si="610"/>
        <v>9.9504950495049513</v>
      </c>
      <c r="AF3052">
        <f t="shared" si="611"/>
        <v>5</v>
      </c>
      <c r="AG3052">
        <f t="shared" si="612"/>
        <v>7.1786030670244543</v>
      </c>
    </row>
    <row r="3053" spans="1:33" x14ac:dyDescent="0.25">
      <c r="A3053" t="s">
        <v>17</v>
      </c>
      <c r="B3053">
        <v>327</v>
      </c>
      <c r="C3053">
        <v>3</v>
      </c>
      <c r="D3053">
        <v>243</v>
      </c>
      <c r="E3053">
        <v>5</v>
      </c>
      <c r="F3053" t="s">
        <v>1122</v>
      </c>
      <c r="G3053" t="s">
        <v>446</v>
      </c>
      <c r="H3053">
        <v>2012</v>
      </c>
      <c r="I3053">
        <v>4</v>
      </c>
      <c r="J3053">
        <v>16</v>
      </c>
      <c r="K3053">
        <v>16</v>
      </c>
      <c r="L3053">
        <v>0</v>
      </c>
      <c r="M3053">
        <v>2012</v>
      </c>
      <c r="N3053">
        <v>3</v>
      </c>
      <c r="O3053">
        <v>19</v>
      </c>
      <c r="P3053">
        <v>16</v>
      </c>
      <c r="Q3053">
        <v>0</v>
      </c>
      <c r="R3053" s="1">
        <f t="shared" si="600"/>
        <v>6.7283950617283947</v>
      </c>
      <c r="S3053" s="1">
        <f t="shared" si="601"/>
        <v>5</v>
      </c>
      <c r="T3053" s="1">
        <f t="shared" si="602"/>
        <v>5.8001702827280832</v>
      </c>
      <c r="U3053" s="1">
        <f t="shared" si="603"/>
        <v>3</v>
      </c>
      <c r="W3053">
        <f t="shared" si="604"/>
        <v>13.900929736320681</v>
      </c>
      <c r="X3053">
        <f t="shared" si="605"/>
        <v>4</v>
      </c>
      <c r="Y3053">
        <f t="shared" si="606"/>
        <v>7.8409536122734735</v>
      </c>
      <c r="AA3053">
        <f t="shared" si="607"/>
        <v>3.7283950617283947</v>
      </c>
      <c r="AB3053">
        <f t="shared" si="608"/>
        <v>2</v>
      </c>
      <c r="AC3053">
        <f t="shared" si="609"/>
        <v>2.8001702827280832</v>
      </c>
      <c r="AE3053">
        <f t="shared" si="610"/>
        <v>3.7283950617283947</v>
      </c>
      <c r="AF3053">
        <f t="shared" si="611"/>
        <v>2</v>
      </c>
      <c r="AG3053">
        <f t="shared" si="612"/>
        <v>2.8001702827280832</v>
      </c>
    </row>
    <row r="3054" spans="1:33" x14ac:dyDescent="0.25">
      <c r="A3054" t="s">
        <v>17</v>
      </c>
      <c r="B3054">
        <v>327</v>
      </c>
      <c r="C3054">
        <v>3</v>
      </c>
      <c r="D3054">
        <v>242</v>
      </c>
      <c r="E3054">
        <v>9</v>
      </c>
      <c r="F3054" t="s">
        <v>1122</v>
      </c>
      <c r="G3054" t="s">
        <v>615</v>
      </c>
      <c r="H3054">
        <v>2012</v>
      </c>
      <c r="I3054">
        <v>4</v>
      </c>
      <c r="J3054">
        <v>16</v>
      </c>
      <c r="K3054">
        <v>16</v>
      </c>
      <c r="L3054">
        <v>0</v>
      </c>
      <c r="M3054">
        <v>2012</v>
      </c>
      <c r="N3054">
        <v>3</v>
      </c>
      <c r="O3054">
        <v>26</v>
      </c>
      <c r="P3054">
        <v>16</v>
      </c>
      <c r="Q3054">
        <v>0</v>
      </c>
      <c r="R3054" s="1">
        <f t="shared" si="600"/>
        <v>12.161157024793388</v>
      </c>
      <c r="S3054" s="1">
        <f t="shared" si="601"/>
        <v>9</v>
      </c>
      <c r="T3054" s="1">
        <f t="shared" si="602"/>
        <v>10.4618551520818</v>
      </c>
      <c r="U3054" s="1">
        <f t="shared" si="603"/>
        <v>3</v>
      </c>
      <c r="W3054">
        <f t="shared" si="604"/>
        <v>83.926798032921241</v>
      </c>
      <c r="X3054">
        <f t="shared" si="605"/>
        <v>36</v>
      </c>
      <c r="Y3054">
        <f t="shared" si="606"/>
        <v>55.679282310649697</v>
      </c>
      <c r="AA3054">
        <f t="shared" si="607"/>
        <v>9.161157024793388</v>
      </c>
      <c r="AB3054">
        <f t="shared" si="608"/>
        <v>6</v>
      </c>
      <c r="AC3054">
        <f t="shared" si="609"/>
        <v>7.4618551520817995</v>
      </c>
      <c r="AE3054">
        <f t="shared" si="610"/>
        <v>9.161157024793388</v>
      </c>
      <c r="AF3054">
        <f t="shared" si="611"/>
        <v>6</v>
      </c>
      <c r="AG3054">
        <f t="shared" si="612"/>
        <v>7.4618551520817995</v>
      </c>
    </row>
    <row r="3055" spans="1:33" x14ac:dyDescent="0.25">
      <c r="A3055" t="s">
        <v>17</v>
      </c>
      <c r="B3055">
        <v>327</v>
      </c>
      <c r="C3055">
        <v>3</v>
      </c>
      <c r="D3055">
        <v>318</v>
      </c>
      <c r="E3055">
        <v>5</v>
      </c>
      <c r="F3055" t="s">
        <v>1122</v>
      </c>
      <c r="G3055" t="s">
        <v>784</v>
      </c>
      <c r="H3055">
        <v>2012</v>
      </c>
      <c r="I3055">
        <v>4</v>
      </c>
      <c r="J3055">
        <v>16</v>
      </c>
      <c r="K3055">
        <v>16</v>
      </c>
      <c r="L3055">
        <v>0</v>
      </c>
      <c r="M3055">
        <v>2012</v>
      </c>
      <c r="N3055">
        <v>4</v>
      </c>
      <c r="O3055">
        <v>2</v>
      </c>
      <c r="P3055">
        <v>16</v>
      </c>
      <c r="Q3055">
        <v>0</v>
      </c>
      <c r="R3055" s="1">
        <f t="shared" si="600"/>
        <v>5.1415094339622645</v>
      </c>
      <c r="S3055" s="1">
        <f t="shared" si="601"/>
        <v>5</v>
      </c>
      <c r="T3055" s="1">
        <f t="shared" si="602"/>
        <v>5.0702610553906711</v>
      </c>
      <c r="U3055" s="1">
        <f t="shared" si="603"/>
        <v>3</v>
      </c>
      <c r="W3055">
        <f t="shared" si="604"/>
        <v>4.5860626557493784</v>
      </c>
      <c r="X3055">
        <f t="shared" si="605"/>
        <v>4</v>
      </c>
      <c r="Y3055">
        <f t="shared" si="606"/>
        <v>4.285980837467295</v>
      </c>
      <c r="AA3055">
        <f t="shared" si="607"/>
        <v>2.1415094339622645</v>
      </c>
      <c r="AB3055">
        <f t="shared" si="608"/>
        <v>2</v>
      </c>
      <c r="AC3055">
        <f t="shared" si="609"/>
        <v>2.0702610553906711</v>
      </c>
      <c r="AE3055">
        <f t="shared" si="610"/>
        <v>2.1415094339622645</v>
      </c>
      <c r="AF3055">
        <f t="shared" si="611"/>
        <v>2</v>
      </c>
      <c r="AG3055">
        <f t="shared" si="612"/>
        <v>2.0702610553906711</v>
      </c>
    </row>
    <row r="3056" spans="1:33" x14ac:dyDescent="0.25">
      <c r="A3056" t="s">
        <v>17</v>
      </c>
      <c r="B3056">
        <v>327</v>
      </c>
      <c r="C3056">
        <v>3</v>
      </c>
      <c r="D3056">
        <v>285</v>
      </c>
      <c r="E3056">
        <v>5</v>
      </c>
      <c r="F3056" t="s">
        <v>1122</v>
      </c>
      <c r="G3056" t="s">
        <v>953</v>
      </c>
      <c r="H3056">
        <v>2012</v>
      </c>
      <c r="I3056">
        <v>4</v>
      </c>
      <c r="J3056">
        <v>16</v>
      </c>
      <c r="K3056">
        <v>16</v>
      </c>
      <c r="L3056">
        <v>0</v>
      </c>
      <c r="M3056">
        <v>2012</v>
      </c>
      <c r="N3056">
        <v>4</v>
      </c>
      <c r="O3056">
        <v>9</v>
      </c>
      <c r="P3056">
        <v>16</v>
      </c>
      <c r="Q3056">
        <v>0</v>
      </c>
      <c r="R3056" s="1">
        <f t="shared" si="600"/>
        <v>5.7368421052631575</v>
      </c>
      <c r="S3056" s="1">
        <f t="shared" si="601"/>
        <v>5</v>
      </c>
      <c r="T3056" s="1">
        <f t="shared" si="602"/>
        <v>5.3557642336379772</v>
      </c>
      <c r="U3056" s="1">
        <f t="shared" si="603"/>
        <v>3</v>
      </c>
      <c r="W3056">
        <f t="shared" si="604"/>
        <v>7.490304709141272</v>
      </c>
      <c r="X3056">
        <f t="shared" si="605"/>
        <v>4</v>
      </c>
      <c r="Y3056">
        <f t="shared" si="606"/>
        <v>5.5496251244879256</v>
      </c>
      <c r="AA3056">
        <f t="shared" si="607"/>
        <v>2.7368421052631575</v>
      </c>
      <c r="AB3056">
        <f t="shared" si="608"/>
        <v>2</v>
      </c>
      <c r="AC3056">
        <f t="shared" si="609"/>
        <v>2.3557642336379772</v>
      </c>
      <c r="AE3056">
        <f t="shared" si="610"/>
        <v>2.7368421052631575</v>
      </c>
      <c r="AF3056">
        <f t="shared" si="611"/>
        <v>2</v>
      </c>
      <c r="AG3056">
        <f t="shared" si="612"/>
        <v>2.3557642336379772</v>
      </c>
    </row>
    <row r="3057" spans="1:33" x14ac:dyDescent="0.25">
      <c r="A3057" t="s">
        <v>17</v>
      </c>
      <c r="B3057">
        <v>311</v>
      </c>
      <c r="C3057">
        <v>8</v>
      </c>
      <c r="D3057">
        <v>226</v>
      </c>
      <c r="E3057">
        <v>7</v>
      </c>
      <c r="F3057" t="s">
        <v>1123</v>
      </c>
      <c r="G3057" t="s">
        <v>200</v>
      </c>
      <c r="H3057">
        <v>2012</v>
      </c>
      <c r="I3057">
        <v>4</v>
      </c>
      <c r="J3057">
        <v>16</v>
      </c>
      <c r="K3057">
        <v>17</v>
      </c>
      <c r="L3057">
        <v>0</v>
      </c>
      <c r="M3057">
        <v>2012</v>
      </c>
      <c r="N3057">
        <v>3</v>
      </c>
      <c r="O3057">
        <v>5</v>
      </c>
      <c r="P3057">
        <v>17</v>
      </c>
      <c r="Q3057">
        <v>0</v>
      </c>
      <c r="R3057" s="1">
        <f t="shared" si="600"/>
        <v>9.6327433628318584</v>
      </c>
      <c r="S3057" s="1">
        <f t="shared" si="601"/>
        <v>7</v>
      </c>
      <c r="T3057" s="1">
        <f t="shared" si="602"/>
        <v>8.2115286968884789</v>
      </c>
      <c r="U3057" s="1">
        <f t="shared" si="603"/>
        <v>8</v>
      </c>
      <c r="W3057">
        <f t="shared" si="604"/>
        <v>2.6658508888714856</v>
      </c>
      <c r="X3057">
        <f t="shared" si="605"/>
        <v>1</v>
      </c>
      <c r="Y3057">
        <f t="shared" si="606"/>
        <v>4.4744389607337967E-2</v>
      </c>
      <c r="AA3057">
        <f t="shared" si="607"/>
        <v>1.6327433628318584</v>
      </c>
      <c r="AB3057">
        <f t="shared" si="608"/>
        <v>1</v>
      </c>
      <c r="AC3057">
        <f t="shared" si="609"/>
        <v>0.21152869688847886</v>
      </c>
      <c r="AE3057">
        <f t="shared" si="610"/>
        <v>1.6327433628318584</v>
      </c>
      <c r="AF3057">
        <f t="shared" si="611"/>
        <v>1</v>
      </c>
      <c r="AG3057">
        <f t="shared" si="612"/>
        <v>0.21152869688847886</v>
      </c>
    </row>
    <row r="3058" spans="1:33" x14ac:dyDescent="0.25">
      <c r="A3058" t="s">
        <v>17</v>
      </c>
      <c r="B3058">
        <v>311</v>
      </c>
      <c r="C3058">
        <v>8</v>
      </c>
      <c r="D3058">
        <v>200</v>
      </c>
      <c r="E3058">
        <v>7</v>
      </c>
      <c r="F3058" t="s">
        <v>1123</v>
      </c>
      <c r="G3058" t="s">
        <v>199</v>
      </c>
      <c r="H3058">
        <v>2012</v>
      </c>
      <c r="I3058">
        <v>4</v>
      </c>
      <c r="J3058">
        <v>16</v>
      </c>
      <c r="K3058">
        <v>17</v>
      </c>
      <c r="L3058">
        <v>0</v>
      </c>
      <c r="M3058">
        <v>2012</v>
      </c>
      <c r="N3058">
        <v>3</v>
      </c>
      <c r="O3058">
        <v>12</v>
      </c>
      <c r="P3058">
        <v>17</v>
      </c>
      <c r="Q3058">
        <v>0</v>
      </c>
      <c r="R3058" s="1">
        <f t="shared" si="600"/>
        <v>10.885</v>
      </c>
      <c r="S3058" s="1">
        <f t="shared" si="601"/>
        <v>7</v>
      </c>
      <c r="T3058" s="1">
        <f t="shared" si="602"/>
        <v>8.7289747393379482</v>
      </c>
      <c r="U3058" s="1">
        <f t="shared" si="603"/>
        <v>8</v>
      </c>
      <c r="W3058">
        <f t="shared" si="604"/>
        <v>8.323224999999999</v>
      </c>
      <c r="X3058">
        <f t="shared" si="605"/>
        <v>1</v>
      </c>
      <c r="Y3058">
        <f t="shared" si="606"/>
        <v>0.53140417059282952</v>
      </c>
      <c r="AA3058">
        <f t="shared" si="607"/>
        <v>2.8849999999999998</v>
      </c>
      <c r="AB3058">
        <f t="shared" si="608"/>
        <v>1</v>
      </c>
      <c r="AC3058">
        <f t="shared" si="609"/>
        <v>0.72897473933794821</v>
      </c>
      <c r="AE3058">
        <f t="shared" si="610"/>
        <v>2.8849999999999998</v>
      </c>
      <c r="AF3058">
        <f t="shared" si="611"/>
        <v>1</v>
      </c>
      <c r="AG3058">
        <f t="shared" si="612"/>
        <v>0.72897473933794821</v>
      </c>
    </row>
    <row r="3059" spans="1:33" x14ac:dyDescent="0.25">
      <c r="A3059" t="s">
        <v>17</v>
      </c>
      <c r="B3059">
        <v>311</v>
      </c>
      <c r="C3059">
        <v>8</v>
      </c>
      <c r="D3059">
        <v>236</v>
      </c>
      <c r="E3059">
        <v>12</v>
      </c>
      <c r="F3059" t="s">
        <v>1123</v>
      </c>
      <c r="G3059" t="s">
        <v>447</v>
      </c>
      <c r="H3059">
        <v>2012</v>
      </c>
      <c r="I3059">
        <v>4</v>
      </c>
      <c r="J3059">
        <v>16</v>
      </c>
      <c r="K3059">
        <v>17</v>
      </c>
      <c r="L3059">
        <v>0</v>
      </c>
      <c r="M3059">
        <v>2012</v>
      </c>
      <c r="N3059">
        <v>3</v>
      </c>
      <c r="O3059">
        <v>19</v>
      </c>
      <c r="P3059">
        <v>17</v>
      </c>
      <c r="Q3059">
        <v>0</v>
      </c>
      <c r="R3059" s="1">
        <f t="shared" si="600"/>
        <v>15.813559322033898</v>
      </c>
      <c r="S3059" s="1">
        <f t="shared" si="601"/>
        <v>12</v>
      </c>
      <c r="T3059" s="1">
        <f t="shared" si="602"/>
        <v>13.77543871767454</v>
      </c>
      <c r="U3059" s="1">
        <f t="shared" si="603"/>
        <v>8</v>
      </c>
      <c r="W3059">
        <f t="shared" si="604"/>
        <v>61.051709278942823</v>
      </c>
      <c r="X3059">
        <f t="shared" si="605"/>
        <v>16</v>
      </c>
      <c r="Y3059">
        <f t="shared" si="606"/>
        <v>33.355692381614134</v>
      </c>
      <c r="AA3059">
        <f t="shared" si="607"/>
        <v>7.8135593220338979</v>
      </c>
      <c r="AB3059">
        <f t="shared" si="608"/>
        <v>4</v>
      </c>
      <c r="AC3059">
        <f t="shared" si="609"/>
        <v>5.7754387176745396</v>
      </c>
      <c r="AE3059">
        <f t="shared" si="610"/>
        <v>7.8135593220338979</v>
      </c>
      <c r="AF3059">
        <f t="shared" si="611"/>
        <v>4</v>
      </c>
      <c r="AG3059">
        <f t="shared" si="612"/>
        <v>5.7754387176745396</v>
      </c>
    </row>
    <row r="3060" spans="1:33" x14ac:dyDescent="0.25">
      <c r="A3060" t="s">
        <v>17</v>
      </c>
      <c r="B3060">
        <v>311</v>
      </c>
      <c r="C3060">
        <v>8</v>
      </c>
      <c r="D3060">
        <v>238</v>
      </c>
      <c r="E3060">
        <v>7</v>
      </c>
      <c r="F3060" t="s">
        <v>1123</v>
      </c>
      <c r="G3060" t="s">
        <v>616</v>
      </c>
      <c r="H3060">
        <v>2012</v>
      </c>
      <c r="I3060">
        <v>4</v>
      </c>
      <c r="J3060">
        <v>16</v>
      </c>
      <c r="K3060">
        <v>17</v>
      </c>
      <c r="L3060">
        <v>0</v>
      </c>
      <c r="M3060">
        <v>2012</v>
      </c>
      <c r="N3060">
        <v>3</v>
      </c>
      <c r="O3060">
        <v>26</v>
      </c>
      <c r="P3060">
        <v>17</v>
      </c>
      <c r="Q3060">
        <v>0</v>
      </c>
      <c r="R3060" s="1">
        <f t="shared" si="600"/>
        <v>9.1470588235294112</v>
      </c>
      <c r="S3060" s="1">
        <f t="shared" si="601"/>
        <v>7</v>
      </c>
      <c r="T3060" s="1">
        <f t="shared" si="602"/>
        <v>8.00183802414832</v>
      </c>
      <c r="U3060" s="1">
        <f t="shared" si="603"/>
        <v>8</v>
      </c>
      <c r="W3060">
        <f t="shared" si="604"/>
        <v>1.315743944636677</v>
      </c>
      <c r="X3060">
        <f t="shared" si="605"/>
        <v>1</v>
      </c>
      <c r="Y3060">
        <f t="shared" si="606"/>
        <v>3.3783327698075223E-6</v>
      </c>
      <c r="AA3060">
        <f t="shared" si="607"/>
        <v>1.1470588235294112</v>
      </c>
      <c r="AB3060">
        <f t="shared" si="608"/>
        <v>1</v>
      </c>
      <c r="AC3060">
        <f t="shared" si="609"/>
        <v>1.8380241483200166E-3</v>
      </c>
      <c r="AE3060">
        <f t="shared" si="610"/>
        <v>1.1470588235294112</v>
      </c>
      <c r="AF3060">
        <f t="shared" si="611"/>
        <v>1</v>
      </c>
      <c r="AG3060">
        <f t="shared" si="612"/>
        <v>1.8380241483200166E-3</v>
      </c>
    </row>
    <row r="3061" spans="1:33" x14ac:dyDescent="0.25">
      <c r="A3061" t="s">
        <v>17</v>
      </c>
      <c r="B3061">
        <v>311</v>
      </c>
      <c r="C3061">
        <v>8</v>
      </c>
      <c r="D3061">
        <v>312</v>
      </c>
      <c r="E3061">
        <v>8</v>
      </c>
      <c r="F3061" t="s">
        <v>1123</v>
      </c>
      <c r="G3061" t="s">
        <v>785</v>
      </c>
      <c r="H3061">
        <v>2012</v>
      </c>
      <c r="I3061">
        <v>4</v>
      </c>
      <c r="J3061">
        <v>16</v>
      </c>
      <c r="K3061">
        <v>17</v>
      </c>
      <c r="L3061">
        <v>0</v>
      </c>
      <c r="M3061">
        <v>2012</v>
      </c>
      <c r="N3061">
        <v>4</v>
      </c>
      <c r="O3061">
        <v>2</v>
      </c>
      <c r="P3061">
        <v>17</v>
      </c>
      <c r="Q3061">
        <v>0</v>
      </c>
      <c r="R3061" s="1">
        <f t="shared" si="600"/>
        <v>7.9743589743589745</v>
      </c>
      <c r="S3061" s="1">
        <f t="shared" si="601"/>
        <v>8</v>
      </c>
      <c r="T3061" s="1">
        <f t="shared" si="602"/>
        <v>7.9871691978367281</v>
      </c>
      <c r="U3061" s="1">
        <f t="shared" si="603"/>
        <v>8</v>
      </c>
      <c r="W3061">
        <f t="shared" si="604"/>
        <v>6.5746219592372976E-4</v>
      </c>
      <c r="X3061">
        <f t="shared" si="605"/>
        <v>0</v>
      </c>
      <c r="Y3061">
        <f t="shared" si="606"/>
        <v>1.6462948415302354E-4</v>
      </c>
      <c r="AA3061">
        <f t="shared" si="607"/>
        <v>2.564102564102555E-2</v>
      </c>
      <c r="AB3061">
        <f t="shared" si="608"/>
        <v>0</v>
      </c>
      <c r="AC3061">
        <f t="shared" si="609"/>
        <v>1.2830802163271926E-2</v>
      </c>
      <c r="AE3061">
        <f t="shared" si="610"/>
        <v>2.564102564102555E-2</v>
      </c>
      <c r="AF3061">
        <f t="shared" si="611"/>
        <v>0</v>
      </c>
      <c r="AG3061">
        <f t="shared" si="612"/>
        <v>1.2830802163271926E-2</v>
      </c>
    </row>
    <row r="3062" spans="1:33" x14ac:dyDescent="0.25">
      <c r="A3062" t="s">
        <v>17</v>
      </c>
      <c r="B3062">
        <v>311</v>
      </c>
      <c r="C3062">
        <v>8</v>
      </c>
      <c r="D3062">
        <v>277</v>
      </c>
      <c r="E3062">
        <v>11</v>
      </c>
      <c r="F3062" t="s">
        <v>1123</v>
      </c>
      <c r="G3062" t="s">
        <v>954</v>
      </c>
      <c r="H3062">
        <v>2012</v>
      </c>
      <c r="I3062">
        <v>4</v>
      </c>
      <c r="J3062">
        <v>16</v>
      </c>
      <c r="K3062">
        <v>17</v>
      </c>
      <c r="L3062">
        <v>0</v>
      </c>
      <c r="M3062">
        <v>2012</v>
      </c>
      <c r="N3062">
        <v>4</v>
      </c>
      <c r="O3062">
        <v>9</v>
      </c>
      <c r="P3062">
        <v>17</v>
      </c>
      <c r="Q3062">
        <v>0</v>
      </c>
      <c r="R3062" s="1">
        <f t="shared" si="600"/>
        <v>12.350180505415162</v>
      </c>
      <c r="S3062" s="1">
        <f t="shared" si="601"/>
        <v>11</v>
      </c>
      <c r="T3062" s="1">
        <f t="shared" si="602"/>
        <v>11.6555559952997</v>
      </c>
      <c r="U3062" s="1">
        <f t="shared" si="603"/>
        <v>8</v>
      </c>
      <c r="W3062">
        <f t="shared" si="604"/>
        <v>18.924070429694115</v>
      </c>
      <c r="X3062">
        <f t="shared" si="605"/>
        <v>9</v>
      </c>
      <c r="Y3062">
        <f t="shared" si="606"/>
        <v>13.363089634771582</v>
      </c>
      <c r="AA3062">
        <f t="shared" si="607"/>
        <v>4.3501805054151621</v>
      </c>
      <c r="AB3062">
        <f t="shared" si="608"/>
        <v>3</v>
      </c>
      <c r="AC3062">
        <f t="shared" si="609"/>
        <v>3.6555559952997001</v>
      </c>
      <c r="AE3062">
        <f t="shared" si="610"/>
        <v>4.3501805054151621</v>
      </c>
      <c r="AF3062">
        <f t="shared" si="611"/>
        <v>3</v>
      </c>
      <c r="AG3062">
        <f t="shared" si="612"/>
        <v>3.6555559952997001</v>
      </c>
    </row>
    <row r="3063" spans="1:33" x14ac:dyDescent="0.25">
      <c r="A3063" t="s">
        <v>17</v>
      </c>
      <c r="B3063">
        <v>297</v>
      </c>
      <c r="C3063">
        <v>9</v>
      </c>
      <c r="D3063">
        <v>222</v>
      </c>
      <c r="E3063">
        <v>9</v>
      </c>
      <c r="F3063" t="s">
        <v>1124</v>
      </c>
      <c r="G3063" t="s">
        <v>202</v>
      </c>
      <c r="H3063">
        <v>2012</v>
      </c>
      <c r="I3063">
        <v>4</v>
      </c>
      <c r="J3063">
        <v>16</v>
      </c>
      <c r="K3063">
        <v>18</v>
      </c>
      <c r="L3063">
        <v>0</v>
      </c>
      <c r="M3063">
        <v>2012</v>
      </c>
      <c r="N3063">
        <v>3</v>
      </c>
      <c r="O3063">
        <v>5</v>
      </c>
      <c r="P3063">
        <v>18</v>
      </c>
      <c r="Q3063">
        <v>0</v>
      </c>
      <c r="R3063" s="1">
        <f t="shared" si="600"/>
        <v>12.04054054054054</v>
      </c>
      <c r="S3063" s="1">
        <f t="shared" si="601"/>
        <v>9</v>
      </c>
      <c r="T3063" s="1">
        <f t="shared" si="602"/>
        <v>10.409844612906808</v>
      </c>
      <c r="U3063" s="1">
        <f t="shared" si="603"/>
        <v>9</v>
      </c>
      <c r="W3063">
        <f t="shared" si="604"/>
        <v>9.244886778670562</v>
      </c>
      <c r="X3063">
        <f t="shared" si="605"/>
        <v>0</v>
      </c>
      <c r="Y3063">
        <f t="shared" si="606"/>
        <v>1.9876618325423463</v>
      </c>
      <c r="AA3063">
        <f t="shared" si="607"/>
        <v>3.0405405405405403</v>
      </c>
      <c r="AB3063">
        <f t="shared" si="608"/>
        <v>0</v>
      </c>
      <c r="AC3063">
        <f t="shared" si="609"/>
        <v>1.4098446129068076</v>
      </c>
      <c r="AE3063">
        <f t="shared" si="610"/>
        <v>3.0405405405405403</v>
      </c>
      <c r="AF3063">
        <f t="shared" si="611"/>
        <v>0</v>
      </c>
      <c r="AG3063">
        <f t="shared" si="612"/>
        <v>1.4098446129068076</v>
      </c>
    </row>
    <row r="3064" spans="1:33" x14ac:dyDescent="0.25">
      <c r="A3064" t="s">
        <v>17</v>
      </c>
      <c r="B3064">
        <v>297</v>
      </c>
      <c r="C3064">
        <v>9</v>
      </c>
      <c r="D3064">
        <v>193</v>
      </c>
      <c r="E3064">
        <v>1</v>
      </c>
      <c r="F3064" t="s">
        <v>1124</v>
      </c>
      <c r="G3064" t="s">
        <v>201</v>
      </c>
      <c r="H3064">
        <v>2012</v>
      </c>
      <c r="I3064">
        <v>4</v>
      </c>
      <c r="J3064">
        <v>16</v>
      </c>
      <c r="K3064">
        <v>18</v>
      </c>
      <c r="L3064">
        <v>0</v>
      </c>
      <c r="M3064">
        <v>2012</v>
      </c>
      <c r="N3064">
        <v>3</v>
      </c>
      <c r="O3064">
        <v>12</v>
      </c>
      <c r="P3064">
        <v>18</v>
      </c>
      <c r="Q3064">
        <v>0</v>
      </c>
      <c r="R3064" s="1">
        <f t="shared" si="600"/>
        <v>1.5388601036269429</v>
      </c>
      <c r="S3064" s="1">
        <f t="shared" si="601"/>
        <v>1</v>
      </c>
      <c r="T3064" s="1">
        <f t="shared" si="602"/>
        <v>1.2405080022422035</v>
      </c>
      <c r="U3064" s="1">
        <f t="shared" si="603"/>
        <v>9</v>
      </c>
      <c r="W3064">
        <f t="shared" si="604"/>
        <v>55.668608553249747</v>
      </c>
      <c r="X3064">
        <f t="shared" si="605"/>
        <v>64</v>
      </c>
      <c r="Y3064">
        <f t="shared" si="606"/>
        <v>60.209716063267287</v>
      </c>
      <c r="AA3064">
        <f t="shared" si="607"/>
        <v>7.4611398963730569</v>
      </c>
      <c r="AB3064">
        <f t="shared" si="608"/>
        <v>8</v>
      </c>
      <c r="AC3064">
        <f t="shared" si="609"/>
        <v>7.759491997757797</v>
      </c>
      <c r="AE3064">
        <f t="shared" si="610"/>
        <v>7.4611398963730569</v>
      </c>
      <c r="AF3064">
        <f t="shared" si="611"/>
        <v>8</v>
      </c>
      <c r="AG3064">
        <f t="shared" si="612"/>
        <v>7.759491997757797</v>
      </c>
    </row>
    <row r="3065" spans="1:33" x14ac:dyDescent="0.25">
      <c r="A3065" t="s">
        <v>17</v>
      </c>
      <c r="B3065">
        <v>297</v>
      </c>
      <c r="C3065">
        <v>9</v>
      </c>
      <c r="D3065">
        <v>236</v>
      </c>
      <c r="E3065">
        <v>11</v>
      </c>
      <c r="F3065" t="s">
        <v>1124</v>
      </c>
      <c r="G3065" t="s">
        <v>448</v>
      </c>
      <c r="H3065">
        <v>2012</v>
      </c>
      <c r="I3065">
        <v>4</v>
      </c>
      <c r="J3065">
        <v>16</v>
      </c>
      <c r="K3065">
        <v>18</v>
      </c>
      <c r="L3065">
        <v>0</v>
      </c>
      <c r="M3065">
        <v>2012</v>
      </c>
      <c r="N3065">
        <v>3</v>
      </c>
      <c r="O3065">
        <v>19</v>
      </c>
      <c r="P3065">
        <v>18</v>
      </c>
      <c r="Q3065">
        <v>0</v>
      </c>
      <c r="R3065" s="1">
        <f t="shared" si="600"/>
        <v>13.84322033898305</v>
      </c>
      <c r="S3065" s="1">
        <f t="shared" si="601"/>
        <v>11</v>
      </c>
      <c r="T3065" s="1">
        <f t="shared" si="602"/>
        <v>12.339992857729438</v>
      </c>
      <c r="U3065" s="1">
        <f t="shared" si="603"/>
        <v>9</v>
      </c>
      <c r="W3065">
        <f t="shared" si="604"/>
        <v>23.45678325193909</v>
      </c>
      <c r="X3065">
        <f t="shared" si="605"/>
        <v>4</v>
      </c>
      <c r="Y3065">
        <f t="shared" si="606"/>
        <v>11.155552289683659</v>
      </c>
      <c r="AA3065">
        <f t="shared" si="607"/>
        <v>4.8432203389830502</v>
      </c>
      <c r="AB3065">
        <f t="shared" si="608"/>
        <v>2</v>
      </c>
      <c r="AC3065">
        <f t="shared" si="609"/>
        <v>3.3399928577294382</v>
      </c>
      <c r="AE3065">
        <f t="shared" si="610"/>
        <v>4.8432203389830502</v>
      </c>
      <c r="AF3065">
        <f t="shared" si="611"/>
        <v>2</v>
      </c>
      <c r="AG3065">
        <f t="shared" si="612"/>
        <v>3.3399928577294382</v>
      </c>
    </row>
    <row r="3066" spans="1:33" x14ac:dyDescent="0.25">
      <c r="A3066" t="s">
        <v>17</v>
      </c>
      <c r="B3066">
        <v>297</v>
      </c>
      <c r="C3066">
        <v>9</v>
      </c>
      <c r="D3066">
        <v>234</v>
      </c>
      <c r="E3066">
        <v>12</v>
      </c>
      <c r="F3066" t="s">
        <v>1124</v>
      </c>
      <c r="G3066" t="s">
        <v>617</v>
      </c>
      <c r="H3066">
        <v>2012</v>
      </c>
      <c r="I3066">
        <v>4</v>
      </c>
      <c r="J3066">
        <v>16</v>
      </c>
      <c r="K3066">
        <v>18</v>
      </c>
      <c r="L3066">
        <v>0</v>
      </c>
      <c r="M3066">
        <v>2012</v>
      </c>
      <c r="N3066">
        <v>3</v>
      </c>
      <c r="O3066">
        <v>26</v>
      </c>
      <c r="P3066">
        <v>18</v>
      </c>
      <c r="Q3066">
        <v>0</v>
      </c>
      <c r="R3066" s="1">
        <f t="shared" si="600"/>
        <v>15.23076923076923</v>
      </c>
      <c r="S3066" s="1">
        <f t="shared" si="601"/>
        <v>12</v>
      </c>
      <c r="T3066" s="1">
        <f t="shared" si="602"/>
        <v>13.519217091578593</v>
      </c>
      <c r="U3066" s="1">
        <f t="shared" si="603"/>
        <v>9</v>
      </c>
      <c r="W3066">
        <f t="shared" si="604"/>
        <v>38.822485207100584</v>
      </c>
      <c r="X3066">
        <f t="shared" si="605"/>
        <v>9</v>
      </c>
      <c r="Y3066">
        <f t="shared" si="606"/>
        <v>20.423323120816075</v>
      </c>
      <c r="AA3066">
        <f t="shared" si="607"/>
        <v>6.2307692307692299</v>
      </c>
      <c r="AB3066">
        <f t="shared" si="608"/>
        <v>3</v>
      </c>
      <c r="AC3066">
        <f t="shared" si="609"/>
        <v>4.519217091578593</v>
      </c>
      <c r="AE3066">
        <f t="shared" si="610"/>
        <v>6.2307692307692299</v>
      </c>
      <c r="AF3066">
        <f t="shared" si="611"/>
        <v>3</v>
      </c>
      <c r="AG3066">
        <f t="shared" si="612"/>
        <v>4.519217091578593</v>
      </c>
    </row>
    <row r="3067" spans="1:33" x14ac:dyDescent="0.25">
      <c r="A3067" t="s">
        <v>17</v>
      </c>
      <c r="B3067">
        <v>297</v>
      </c>
      <c r="C3067">
        <v>9</v>
      </c>
      <c r="D3067">
        <v>295</v>
      </c>
      <c r="E3067">
        <v>16</v>
      </c>
      <c r="F3067" t="s">
        <v>1124</v>
      </c>
      <c r="G3067" t="s">
        <v>786</v>
      </c>
      <c r="H3067">
        <v>2012</v>
      </c>
      <c r="I3067">
        <v>4</v>
      </c>
      <c r="J3067">
        <v>16</v>
      </c>
      <c r="K3067">
        <v>18</v>
      </c>
      <c r="L3067">
        <v>0</v>
      </c>
      <c r="M3067">
        <v>2012</v>
      </c>
      <c r="N3067">
        <v>4</v>
      </c>
      <c r="O3067">
        <v>2</v>
      </c>
      <c r="P3067">
        <v>18</v>
      </c>
      <c r="Q3067">
        <v>0</v>
      </c>
      <c r="R3067" s="1">
        <f t="shared" si="600"/>
        <v>16.108474576271185</v>
      </c>
      <c r="S3067" s="1">
        <f t="shared" si="601"/>
        <v>16</v>
      </c>
      <c r="T3067" s="1">
        <f t="shared" si="602"/>
        <v>16.054145670833403</v>
      </c>
      <c r="U3067" s="1">
        <f t="shared" si="603"/>
        <v>9</v>
      </c>
      <c r="W3067">
        <f t="shared" si="604"/>
        <v>50.530410801493801</v>
      </c>
      <c r="X3067">
        <f t="shared" si="605"/>
        <v>49</v>
      </c>
      <c r="Y3067">
        <f t="shared" si="606"/>
        <v>49.760971145337642</v>
      </c>
      <c r="AA3067">
        <f t="shared" si="607"/>
        <v>7.1084745762711847</v>
      </c>
      <c r="AB3067">
        <f t="shared" si="608"/>
        <v>7</v>
      </c>
      <c r="AC3067">
        <f t="shared" si="609"/>
        <v>7.0541456708334032</v>
      </c>
      <c r="AE3067">
        <f t="shared" si="610"/>
        <v>7.1084745762711847</v>
      </c>
      <c r="AF3067">
        <f t="shared" si="611"/>
        <v>7</v>
      </c>
      <c r="AG3067">
        <f t="shared" si="612"/>
        <v>7.0541456708334032</v>
      </c>
    </row>
    <row r="3068" spans="1:33" x14ac:dyDescent="0.25">
      <c r="A3068" t="s">
        <v>17</v>
      </c>
      <c r="B3068">
        <v>297</v>
      </c>
      <c r="C3068">
        <v>9</v>
      </c>
      <c r="D3068">
        <v>272</v>
      </c>
      <c r="E3068">
        <v>11</v>
      </c>
      <c r="F3068" t="s">
        <v>1124</v>
      </c>
      <c r="G3068" t="s">
        <v>955</v>
      </c>
      <c r="H3068">
        <v>2012</v>
      </c>
      <c r="I3068">
        <v>4</v>
      </c>
      <c r="J3068">
        <v>16</v>
      </c>
      <c r="K3068">
        <v>18</v>
      </c>
      <c r="L3068">
        <v>0</v>
      </c>
      <c r="M3068">
        <v>2012</v>
      </c>
      <c r="N3068">
        <v>4</v>
      </c>
      <c r="O3068">
        <v>9</v>
      </c>
      <c r="P3068">
        <v>18</v>
      </c>
      <c r="Q3068">
        <v>0</v>
      </c>
      <c r="R3068" s="1">
        <f t="shared" si="600"/>
        <v>12.011029411764707</v>
      </c>
      <c r="S3068" s="1">
        <f t="shared" si="601"/>
        <v>11</v>
      </c>
      <c r="T3068" s="1">
        <f t="shared" si="602"/>
        <v>11.494404009317394</v>
      </c>
      <c r="U3068" s="1">
        <f t="shared" si="603"/>
        <v>9</v>
      </c>
      <c r="W3068">
        <f t="shared" si="604"/>
        <v>9.0662981185121136</v>
      </c>
      <c r="X3068">
        <f t="shared" si="605"/>
        <v>4</v>
      </c>
      <c r="Y3068">
        <f t="shared" si="606"/>
        <v>6.222051361698691</v>
      </c>
      <c r="AA3068">
        <f t="shared" si="607"/>
        <v>3.0110294117647065</v>
      </c>
      <c r="AB3068">
        <f t="shared" si="608"/>
        <v>2</v>
      </c>
      <c r="AC3068">
        <f t="shared" si="609"/>
        <v>2.4944040093173943</v>
      </c>
      <c r="AE3068">
        <f t="shared" si="610"/>
        <v>3.0110294117647065</v>
      </c>
      <c r="AF3068">
        <f t="shared" si="611"/>
        <v>2</v>
      </c>
      <c r="AG3068">
        <f t="shared" si="612"/>
        <v>2.4944040093173943</v>
      </c>
    </row>
    <row r="3069" spans="1:33" x14ac:dyDescent="0.25">
      <c r="A3069" t="s">
        <v>17</v>
      </c>
      <c r="B3069">
        <v>289</v>
      </c>
      <c r="C3069">
        <v>17</v>
      </c>
      <c r="D3069">
        <v>219</v>
      </c>
      <c r="E3069">
        <v>7</v>
      </c>
      <c r="F3069" t="s">
        <v>1125</v>
      </c>
      <c r="G3069" t="s">
        <v>204</v>
      </c>
      <c r="H3069">
        <v>2012</v>
      </c>
      <c r="I3069">
        <v>4</v>
      </c>
      <c r="J3069">
        <v>16</v>
      </c>
      <c r="K3069">
        <v>19</v>
      </c>
      <c r="L3069">
        <v>0</v>
      </c>
      <c r="M3069">
        <v>2012</v>
      </c>
      <c r="N3069">
        <v>3</v>
      </c>
      <c r="O3069">
        <v>5</v>
      </c>
      <c r="P3069">
        <v>19</v>
      </c>
      <c r="Q3069">
        <v>0</v>
      </c>
      <c r="R3069" s="1">
        <f t="shared" si="600"/>
        <v>9.237442922374429</v>
      </c>
      <c r="S3069" s="1">
        <f t="shared" si="601"/>
        <v>7</v>
      </c>
      <c r="T3069" s="1">
        <f t="shared" si="602"/>
        <v>8.0412748029538825</v>
      </c>
      <c r="U3069" s="1">
        <f t="shared" si="603"/>
        <v>17</v>
      </c>
      <c r="W3069">
        <f t="shared" si="604"/>
        <v>60.257292383394848</v>
      </c>
      <c r="X3069">
        <f t="shared" si="605"/>
        <v>100</v>
      </c>
      <c r="Y3069">
        <f t="shared" si="606"/>
        <v>80.258757156188992</v>
      </c>
      <c r="AA3069">
        <f t="shared" si="607"/>
        <v>7.762557077625571</v>
      </c>
      <c r="AB3069">
        <f t="shared" si="608"/>
        <v>10</v>
      </c>
      <c r="AC3069">
        <f t="shared" si="609"/>
        <v>8.9587251970461175</v>
      </c>
      <c r="AE3069">
        <f t="shared" si="610"/>
        <v>7.762557077625571</v>
      </c>
      <c r="AF3069">
        <f t="shared" si="611"/>
        <v>10</v>
      </c>
      <c r="AG3069">
        <f t="shared" si="612"/>
        <v>8.9587251970461175</v>
      </c>
    </row>
    <row r="3070" spans="1:33" x14ac:dyDescent="0.25">
      <c r="A3070" t="s">
        <v>17</v>
      </c>
      <c r="B3070">
        <v>289</v>
      </c>
      <c r="C3070">
        <v>17</v>
      </c>
      <c r="D3070">
        <v>183</v>
      </c>
      <c r="E3070">
        <v>7</v>
      </c>
      <c r="F3070" t="s">
        <v>1125</v>
      </c>
      <c r="G3070" t="s">
        <v>203</v>
      </c>
      <c r="H3070">
        <v>2012</v>
      </c>
      <c r="I3070">
        <v>4</v>
      </c>
      <c r="J3070">
        <v>16</v>
      </c>
      <c r="K3070">
        <v>19</v>
      </c>
      <c r="L3070">
        <v>0</v>
      </c>
      <c r="M3070">
        <v>2012</v>
      </c>
      <c r="N3070">
        <v>3</v>
      </c>
      <c r="O3070">
        <v>12</v>
      </c>
      <c r="P3070">
        <v>19</v>
      </c>
      <c r="Q3070">
        <v>0</v>
      </c>
      <c r="R3070" s="1">
        <f t="shared" si="600"/>
        <v>11.05464480874317</v>
      </c>
      <c r="S3070" s="1">
        <f t="shared" si="601"/>
        <v>7</v>
      </c>
      <c r="T3070" s="1">
        <f t="shared" si="602"/>
        <v>8.7967331243594167</v>
      </c>
      <c r="U3070" s="1">
        <f t="shared" si="603"/>
        <v>17</v>
      </c>
      <c r="W3070">
        <f t="shared" si="604"/>
        <v>35.347248350204538</v>
      </c>
      <c r="X3070">
        <f t="shared" si="605"/>
        <v>100</v>
      </c>
      <c r="Y3070">
        <f t="shared" si="606"/>
        <v>67.293587432982022</v>
      </c>
      <c r="AA3070">
        <f t="shared" si="607"/>
        <v>5.9453551912568301</v>
      </c>
      <c r="AB3070">
        <f t="shared" si="608"/>
        <v>10</v>
      </c>
      <c r="AC3070">
        <f t="shared" si="609"/>
        <v>8.2032668756405833</v>
      </c>
      <c r="AE3070">
        <f t="shared" si="610"/>
        <v>5.9453551912568301</v>
      </c>
      <c r="AF3070">
        <f t="shared" si="611"/>
        <v>10</v>
      </c>
      <c r="AG3070">
        <f t="shared" si="612"/>
        <v>8.2032668756405833</v>
      </c>
    </row>
    <row r="3071" spans="1:33" x14ac:dyDescent="0.25">
      <c r="A3071" t="s">
        <v>17</v>
      </c>
      <c r="B3071">
        <v>289</v>
      </c>
      <c r="C3071">
        <v>17</v>
      </c>
      <c r="D3071">
        <v>230</v>
      </c>
      <c r="E3071">
        <v>8</v>
      </c>
      <c r="F3071" t="s">
        <v>1125</v>
      </c>
      <c r="G3071" t="s">
        <v>449</v>
      </c>
      <c r="H3071">
        <v>2012</v>
      </c>
      <c r="I3071">
        <v>4</v>
      </c>
      <c r="J3071">
        <v>16</v>
      </c>
      <c r="K3071">
        <v>19</v>
      </c>
      <c r="L3071">
        <v>0</v>
      </c>
      <c r="M3071">
        <v>2012</v>
      </c>
      <c r="N3071">
        <v>3</v>
      </c>
      <c r="O3071">
        <v>19</v>
      </c>
      <c r="P3071">
        <v>19</v>
      </c>
      <c r="Q3071">
        <v>0</v>
      </c>
      <c r="R3071" s="1">
        <f t="shared" si="600"/>
        <v>10.052173913043479</v>
      </c>
      <c r="S3071" s="1">
        <f t="shared" si="601"/>
        <v>8</v>
      </c>
      <c r="T3071" s="1">
        <f t="shared" si="602"/>
        <v>8.9675744381827034</v>
      </c>
      <c r="U3071" s="1">
        <f t="shared" si="603"/>
        <v>17</v>
      </c>
      <c r="W3071">
        <f t="shared" si="604"/>
        <v>48.272287334593564</v>
      </c>
      <c r="X3071">
        <f t="shared" si="605"/>
        <v>81</v>
      </c>
      <c r="Y3071">
        <f t="shared" si="606"/>
        <v>64.519860406135919</v>
      </c>
      <c r="AA3071">
        <f t="shared" si="607"/>
        <v>6.9478260869565212</v>
      </c>
      <c r="AB3071">
        <f t="shared" si="608"/>
        <v>9</v>
      </c>
      <c r="AC3071">
        <f t="shared" si="609"/>
        <v>8.0324255618172966</v>
      </c>
      <c r="AE3071">
        <f t="shared" si="610"/>
        <v>6.9478260869565212</v>
      </c>
      <c r="AF3071">
        <f t="shared" si="611"/>
        <v>9</v>
      </c>
      <c r="AG3071">
        <f t="shared" si="612"/>
        <v>8.0324255618172966</v>
      </c>
    </row>
    <row r="3072" spans="1:33" x14ac:dyDescent="0.25">
      <c r="A3072" t="s">
        <v>17</v>
      </c>
      <c r="B3072">
        <v>289</v>
      </c>
      <c r="C3072">
        <v>17</v>
      </c>
      <c r="D3072">
        <v>226</v>
      </c>
      <c r="E3072">
        <v>9</v>
      </c>
      <c r="F3072" t="s">
        <v>1125</v>
      </c>
      <c r="G3072" t="s">
        <v>618</v>
      </c>
      <c r="H3072">
        <v>2012</v>
      </c>
      <c r="I3072">
        <v>4</v>
      </c>
      <c r="J3072">
        <v>16</v>
      </c>
      <c r="K3072">
        <v>19</v>
      </c>
      <c r="L3072">
        <v>0</v>
      </c>
      <c r="M3072">
        <v>2012</v>
      </c>
      <c r="N3072">
        <v>3</v>
      </c>
      <c r="O3072">
        <v>26</v>
      </c>
      <c r="P3072">
        <v>19</v>
      </c>
      <c r="Q3072">
        <v>0</v>
      </c>
      <c r="R3072" s="1">
        <f t="shared" si="600"/>
        <v>11.508849557522124</v>
      </c>
      <c r="S3072" s="1">
        <f t="shared" si="601"/>
        <v>9</v>
      </c>
      <c r="T3072" s="1">
        <f t="shared" si="602"/>
        <v>10.177408610137412</v>
      </c>
      <c r="U3072" s="1">
        <f t="shared" si="603"/>
        <v>17</v>
      </c>
      <c r="W3072">
        <f t="shared" si="604"/>
        <v>30.152733181924972</v>
      </c>
      <c r="X3072">
        <f t="shared" si="605"/>
        <v>64</v>
      </c>
      <c r="Y3072">
        <f t="shared" si="606"/>
        <v>46.547753273027112</v>
      </c>
      <c r="AA3072">
        <f t="shared" si="607"/>
        <v>5.4911504424778759</v>
      </c>
      <c r="AB3072">
        <f t="shared" si="608"/>
        <v>8</v>
      </c>
      <c r="AC3072">
        <f t="shared" si="609"/>
        <v>6.8225913898625876</v>
      </c>
      <c r="AE3072">
        <f t="shared" si="610"/>
        <v>5.4911504424778759</v>
      </c>
      <c r="AF3072">
        <f t="shared" si="611"/>
        <v>8</v>
      </c>
      <c r="AG3072">
        <f t="shared" si="612"/>
        <v>6.8225913898625876</v>
      </c>
    </row>
    <row r="3073" spans="1:33" x14ac:dyDescent="0.25">
      <c r="A3073" t="s">
        <v>17</v>
      </c>
      <c r="B3073">
        <v>289</v>
      </c>
      <c r="C3073">
        <v>17</v>
      </c>
      <c r="D3073">
        <v>294</v>
      </c>
      <c r="E3073">
        <v>13</v>
      </c>
      <c r="F3073" t="s">
        <v>1125</v>
      </c>
      <c r="G3073" t="s">
        <v>787</v>
      </c>
      <c r="H3073">
        <v>2012</v>
      </c>
      <c r="I3073">
        <v>4</v>
      </c>
      <c r="J3073">
        <v>16</v>
      </c>
      <c r="K3073">
        <v>19</v>
      </c>
      <c r="L3073">
        <v>0</v>
      </c>
      <c r="M3073">
        <v>2012</v>
      </c>
      <c r="N3073">
        <v>4</v>
      </c>
      <c r="O3073">
        <v>2</v>
      </c>
      <c r="P3073">
        <v>19</v>
      </c>
      <c r="Q3073">
        <v>0</v>
      </c>
      <c r="R3073" s="1">
        <f t="shared" si="600"/>
        <v>12.778911564625851</v>
      </c>
      <c r="S3073" s="1">
        <f t="shared" si="601"/>
        <v>13</v>
      </c>
      <c r="T3073" s="1">
        <f t="shared" si="602"/>
        <v>12.888981741787676</v>
      </c>
      <c r="U3073" s="1">
        <f t="shared" si="603"/>
        <v>17</v>
      </c>
      <c r="W3073">
        <f t="shared" si="604"/>
        <v>17.817587579249384</v>
      </c>
      <c r="X3073">
        <f t="shared" si="605"/>
        <v>16</v>
      </c>
      <c r="Y3073">
        <f t="shared" si="606"/>
        <v>16.900471119355089</v>
      </c>
      <c r="AA3073">
        <f t="shared" si="607"/>
        <v>4.2210884353741491</v>
      </c>
      <c r="AB3073">
        <f t="shared" si="608"/>
        <v>4</v>
      </c>
      <c r="AC3073">
        <f t="shared" si="609"/>
        <v>4.111018258212324</v>
      </c>
      <c r="AE3073">
        <f t="shared" si="610"/>
        <v>4.2210884353741491</v>
      </c>
      <c r="AF3073">
        <f t="shared" si="611"/>
        <v>4</v>
      </c>
      <c r="AG3073">
        <f t="shared" si="612"/>
        <v>4.111018258212324</v>
      </c>
    </row>
    <row r="3074" spans="1:33" x14ac:dyDescent="0.25">
      <c r="A3074" t="s">
        <v>17</v>
      </c>
      <c r="B3074">
        <v>289</v>
      </c>
      <c r="C3074">
        <v>17</v>
      </c>
      <c r="D3074">
        <v>268</v>
      </c>
      <c r="E3074">
        <v>10</v>
      </c>
      <c r="F3074" t="s">
        <v>1125</v>
      </c>
      <c r="G3074" t="s">
        <v>956</v>
      </c>
      <c r="H3074">
        <v>2012</v>
      </c>
      <c r="I3074">
        <v>4</v>
      </c>
      <c r="J3074">
        <v>16</v>
      </c>
      <c r="K3074">
        <v>19</v>
      </c>
      <c r="L3074">
        <v>0</v>
      </c>
      <c r="M3074">
        <v>2012</v>
      </c>
      <c r="N3074">
        <v>4</v>
      </c>
      <c r="O3074">
        <v>9</v>
      </c>
      <c r="P3074">
        <v>19</v>
      </c>
      <c r="Q3074">
        <v>0</v>
      </c>
      <c r="R3074" s="1">
        <f t="shared" si="600"/>
        <v>10.783582089552239</v>
      </c>
      <c r="S3074" s="1">
        <f t="shared" si="601"/>
        <v>10</v>
      </c>
      <c r="T3074" s="1">
        <f t="shared" si="602"/>
        <v>10.384402770285943</v>
      </c>
      <c r="U3074" s="1">
        <f t="shared" si="603"/>
        <v>17</v>
      </c>
      <c r="W3074">
        <f t="shared" si="604"/>
        <v>38.643851637335715</v>
      </c>
      <c r="X3074">
        <f t="shared" si="605"/>
        <v>49</v>
      </c>
      <c r="Y3074">
        <f t="shared" si="606"/>
        <v>43.766126705800303</v>
      </c>
      <c r="AA3074">
        <f t="shared" si="607"/>
        <v>6.2164179104477615</v>
      </c>
      <c r="AB3074">
        <f t="shared" si="608"/>
        <v>7</v>
      </c>
      <c r="AC3074">
        <f t="shared" si="609"/>
        <v>6.6155972297140568</v>
      </c>
      <c r="AE3074">
        <f t="shared" si="610"/>
        <v>6.2164179104477615</v>
      </c>
      <c r="AF3074">
        <f t="shared" si="611"/>
        <v>7</v>
      </c>
      <c r="AG3074">
        <f t="shared" si="612"/>
        <v>6.6155972297140568</v>
      </c>
    </row>
    <row r="3075" spans="1:33" x14ac:dyDescent="0.25">
      <c r="A3075" t="s">
        <v>17</v>
      </c>
      <c r="B3075">
        <v>283</v>
      </c>
      <c r="C3075">
        <v>12</v>
      </c>
      <c r="D3075">
        <v>216</v>
      </c>
      <c r="E3075">
        <v>10</v>
      </c>
      <c r="F3075" t="s">
        <v>1126</v>
      </c>
      <c r="G3075" t="s">
        <v>206</v>
      </c>
      <c r="H3075">
        <v>2012</v>
      </c>
      <c r="I3075">
        <v>4</v>
      </c>
      <c r="J3075">
        <v>16</v>
      </c>
      <c r="K3075">
        <v>20</v>
      </c>
      <c r="L3075">
        <v>0</v>
      </c>
      <c r="M3075">
        <v>2012</v>
      </c>
      <c r="N3075">
        <v>3</v>
      </c>
      <c r="O3075">
        <v>5</v>
      </c>
      <c r="P3075">
        <v>20</v>
      </c>
      <c r="Q3075">
        <v>0</v>
      </c>
      <c r="R3075" s="1">
        <f t="shared" si="600"/>
        <v>13.101851851851851</v>
      </c>
      <c r="S3075" s="1">
        <f t="shared" si="601"/>
        <v>10</v>
      </c>
      <c r="T3075" s="1">
        <f t="shared" si="602"/>
        <v>11.446332098909174</v>
      </c>
      <c r="U3075" s="1">
        <f t="shared" si="603"/>
        <v>12</v>
      </c>
      <c r="W3075">
        <f t="shared" si="604"/>
        <v>1.2140775034293538</v>
      </c>
      <c r="X3075">
        <f t="shared" si="605"/>
        <v>4</v>
      </c>
      <c r="Y3075">
        <f t="shared" si="606"/>
        <v>0.30654814469832053</v>
      </c>
      <c r="AA3075">
        <f t="shared" si="607"/>
        <v>1.1018518518518512</v>
      </c>
      <c r="AB3075">
        <f t="shared" si="608"/>
        <v>2</v>
      </c>
      <c r="AC3075">
        <f t="shared" si="609"/>
        <v>0.55366790109082586</v>
      </c>
      <c r="AE3075">
        <f t="shared" si="610"/>
        <v>1.1018518518518512</v>
      </c>
      <c r="AF3075">
        <f t="shared" si="611"/>
        <v>2</v>
      </c>
      <c r="AG3075">
        <f t="shared" si="612"/>
        <v>0.55366790109082586</v>
      </c>
    </row>
    <row r="3076" spans="1:33" x14ac:dyDescent="0.25">
      <c r="A3076" t="s">
        <v>17</v>
      </c>
      <c r="B3076">
        <v>283</v>
      </c>
      <c r="C3076">
        <v>12</v>
      </c>
      <c r="D3076">
        <v>181</v>
      </c>
      <c r="E3076">
        <v>10</v>
      </c>
      <c r="F3076" t="s">
        <v>1126</v>
      </c>
      <c r="G3076" t="s">
        <v>205</v>
      </c>
      <c r="H3076">
        <v>2012</v>
      </c>
      <c r="I3076">
        <v>4</v>
      </c>
      <c r="J3076">
        <v>16</v>
      </c>
      <c r="K3076">
        <v>20</v>
      </c>
      <c r="L3076">
        <v>0</v>
      </c>
      <c r="M3076">
        <v>2012</v>
      </c>
      <c r="N3076">
        <v>3</v>
      </c>
      <c r="O3076">
        <v>12</v>
      </c>
      <c r="P3076">
        <v>20</v>
      </c>
      <c r="Q3076">
        <v>0</v>
      </c>
      <c r="R3076" s="1">
        <f t="shared" ref="R3076:R3139" si="613">E3076*B3076/D3076</f>
        <v>15.6353591160221</v>
      </c>
      <c r="S3076" s="1">
        <f t="shared" ref="S3076:S3139" si="614">E3076</f>
        <v>10</v>
      </c>
      <c r="T3076" s="1">
        <f t="shared" ref="T3076:T3139" si="615">SQRT(R3076*S3076)</f>
        <v>12.504142959844188</v>
      </c>
      <c r="U3076" s="1">
        <f t="shared" ref="U3076:U3139" si="616">C3076</f>
        <v>12</v>
      </c>
      <c r="W3076">
        <f t="shared" ref="W3076:W3139" si="617">(U3076-R3076)^2</f>
        <v>13.215835902444983</v>
      </c>
      <c r="X3076">
        <f t="shared" ref="X3076:X3139" si="618">(U3076-S3076)^2</f>
        <v>4</v>
      </c>
      <c r="Y3076">
        <f t="shared" ref="Y3076:Y3139" si="619">(U3076-T3076)^2</f>
        <v>0.25416012396045856</v>
      </c>
      <c r="AA3076">
        <f t="shared" ref="AA3076:AA3139" si="620">ABS(R3076-$U3076)</f>
        <v>3.6353591160220997</v>
      </c>
      <c r="AB3076">
        <f t="shared" ref="AB3076:AB3139" si="621">ABS(S3076-$U3076)</f>
        <v>2</v>
      </c>
      <c r="AC3076">
        <f t="shared" ref="AC3076:AC3139" si="622">ABS(T3076-$U3076)</f>
        <v>0.504142959844188</v>
      </c>
      <c r="AE3076">
        <f t="shared" ref="AE3076:AE3139" si="623">IF(OR(ISERROR($AA3076),ISERROR($AB3076),ISERROR($AC3076)),"NA",AA3076)</f>
        <v>3.6353591160220997</v>
      </c>
      <c r="AF3076">
        <f t="shared" ref="AF3076:AF3139" si="624">IF(OR(ISERROR($AA3076),ISERROR($AB3076),ISERROR($AC3076)),"NA",AB3076)</f>
        <v>2</v>
      </c>
      <c r="AG3076">
        <f t="shared" ref="AG3076:AG3139" si="625">IF(OR(ISERROR($AA3076),ISERROR($AB3076),ISERROR($AC3076)),"NA",AC3076)</f>
        <v>0.504142959844188</v>
      </c>
    </row>
    <row r="3077" spans="1:33" x14ac:dyDescent="0.25">
      <c r="A3077" t="s">
        <v>17</v>
      </c>
      <c r="B3077">
        <v>283</v>
      </c>
      <c r="C3077">
        <v>12</v>
      </c>
      <c r="D3077">
        <v>219</v>
      </c>
      <c r="E3077">
        <v>7</v>
      </c>
      <c r="F3077" t="s">
        <v>1126</v>
      </c>
      <c r="G3077" t="s">
        <v>450</v>
      </c>
      <c r="H3077">
        <v>2012</v>
      </c>
      <c r="I3077">
        <v>4</v>
      </c>
      <c r="J3077">
        <v>16</v>
      </c>
      <c r="K3077">
        <v>20</v>
      </c>
      <c r="L3077">
        <v>0</v>
      </c>
      <c r="M3077">
        <v>2012</v>
      </c>
      <c r="N3077">
        <v>3</v>
      </c>
      <c r="O3077">
        <v>19</v>
      </c>
      <c r="P3077">
        <v>20</v>
      </c>
      <c r="Q3077">
        <v>0</v>
      </c>
      <c r="R3077" s="1">
        <f t="shared" si="613"/>
        <v>9.0456621004566209</v>
      </c>
      <c r="S3077" s="1">
        <f t="shared" si="614"/>
        <v>7</v>
      </c>
      <c r="T3077" s="1">
        <f t="shared" si="615"/>
        <v>7.9573635522826489</v>
      </c>
      <c r="U3077" s="1">
        <f t="shared" si="616"/>
        <v>12</v>
      </c>
      <c r="W3077">
        <f t="shared" si="617"/>
        <v>8.7281124246783843</v>
      </c>
      <c r="X3077">
        <f t="shared" si="618"/>
        <v>25</v>
      </c>
      <c r="Y3077">
        <f t="shared" si="619"/>
        <v>16.342909448412762</v>
      </c>
      <c r="AA3077">
        <f t="shared" si="620"/>
        <v>2.9543378995433791</v>
      </c>
      <c r="AB3077">
        <f t="shared" si="621"/>
        <v>5</v>
      </c>
      <c r="AC3077">
        <f t="shared" si="622"/>
        <v>4.0426364477173511</v>
      </c>
      <c r="AE3077">
        <f t="shared" si="623"/>
        <v>2.9543378995433791</v>
      </c>
      <c r="AF3077">
        <f t="shared" si="624"/>
        <v>5</v>
      </c>
      <c r="AG3077">
        <f t="shared" si="625"/>
        <v>4.0426364477173511</v>
      </c>
    </row>
    <row r="3078" spans="1:33" x14ac:dyDescent="0.25">
      <c r="A3078" t="s">
        <v>17</v>
      </c>
      <c r="B3078">
        <v>283</v>
      </c>
      <c r="C3078">
        <v>12</v>
      </c>
      <c r="D3078">
        <v>226</v>
      </c>
      <c r="E3078">
        <v>7</v>
      </c>
      <c r="F3078" t="s">
        <v>1126</v>
      </c>
      <c r="G3078" t="s">
        <v>619</v>
      </c>
      <c r="H3078">
        <v>2012</v>
      </c>
      <c r="I3078">
        <v>4</v>
      </c>
      <c r="J3078">
        <v>16</v>
      </c>
      <c r="K3078">
        <v>20</v>
      </c>
      <c r="L3078">
        <v>0</v>
      </c>
      <c r="M3078">
        <v>2012</v>
      </c>
      <c r="N3078">
        <v>3</v>
      </c>
      <c r="O3078">
        <v>26</v>
      </c>
      <c r="P3078">
        <v>20</v>
      </c>
      <c r="Q3078">
        <v>0</v>
      </c>
      <c r="R3078" s="1">
        <f t="shared" si="613"/>
        <v>8.7654867256637168</v>
      </c>
      <c r="S3078" s="1">
        <f t="shared" si="614"/>
        <v>7</v>
      </c>
      <c r="T3078" s="1">
        <f t="shared" si="615"/>
        <v>7.8331607336787119</v>
      </c>
      <c r="U3078" s="1">
        <f t="shared" si="616"/>
        <v>12</v>
      </c>
      <c r="W3078">
        <f t="shared" si="617"/>
        <v>10.462076121857624</v>
      </c>
      <c r="X3078">
        <f t="shared" si="618"/>
        <v>25</v>
      </c>
      <c r="Y3078">
        <f t="shared" si="619"/>
        <v>17.362549471356932</v>
      </c>
      <c r="AA3078">
        <f t="shared" si="620"/>
        <v>3.2345132743362832</v>
      </c>
      <c r="AB3078">
        <f t="shared" si="621"/>
        <v>5</v>
      </c>
      <c r="AC3078">
        <f t="shared" si="622"/>
        <v>4.1668392663212881</v>
      </c>
      <c r="AE3078">
        <f t="shared" si="623"/>
        <v>3.2345132743362832</v>
      </c>
      <c r="AF3078">
        <f t="shared" si="624"/>
        <v>5</v>
      </c>
      <c r="AG3078">
        <f t="shared" si="625"/>
        <v>4.1668392663212881</v>
      </c>
    </row>
    <row r="3079" spans="1:33" x14ac:dyDescent="0.25">
      <c r="A3079" t="s">
        <v>17</v>
      </c>
      <c r="B3079">
        <v>283</v>
      </c>
      <c r="C3079">
        <v>12</v>
      </c>
      <c r="D3079">
        <v>295</v>
      </c>
      <c r="E3079">
        <v>12</v>
      </c>
      <c r="F3079" t="s">
        <v>1126</v>
      </c>
      <c r="G3079" t="s">
        <v>788</v>
      </c>
      <c r="H3079">
        <v>2012</v>
      </c>
      <c r="I3079">
        <v>4</v>
      </c>
      <c r="J3079">
        <v>16</v>
      </c>
      <c r="K3079">
        <v>20</v>
      </c>
      <c r="L3079">
        <v>0</v>
      </c>
      <c r="M3079">
        <v>2012</v>
      </c>
      <c r="N3079">
        <v>4</v>
      </c>
      <c r="O3079">
        <v>2</v>
      </c>
      <c r="P3079">
        <v>20</v>
      </c>
      <c r="Q3079">
        <v>0</v>
      </c>
      <c r="R3079" s="1">
        <f t="shared" si="613"/>
        <v>11.511864406779662</v>
      </c>
      <c r="S3079" s="1">
        <f t="shared" si="614"/>
        <v>12</v>
      </c>
      <c r="T3079" s="1">
        <f t="shared" si="615"/>
        <v>11.753398354576259</v>
      </c>
      <c r="U3079" s="1">
        <f t="shared" si="616"/>
        <v>12</v>
      </c>
      <c r="W3079">
        <f t="shared" si="617"/>
        <v>0.23827635736857167</v>
      </c>
      <c r="X3079">
        <f t="shared" si="618"/>
        <v>0</v>
      </c>
      <c r="Y3079">
        <f t="shared" si="619"/>
        <v>6.0812371525696574E-2</v>
      </c>
      <c r="AA3079">
        <f t="shared" si="620"/>
        <v>0.48813559322033839</v>
      </c>
      <c r="AB3079">
        <f t="shared" si="621"/>
        <v>0</v>
      </c>
      <c r="AC3079">
        <f t="shared" si="622"/>
        <v>0.24660164542374119</v>
      </c>
      <c r="AE3079">
        <f t="shared" si="623"/>
        <v>0.48813559322033839</v>
      </c>
      <c r="AF3079">
        <f t="shared" si="624"/>
        <v>0</v>
      </c>
      <c r="AG3079">
        <f t="shared" si="625"/>
        <v>0.24660164542374119</v>
      </c>
    </row>
    <row r="3080" spans="1:33" x14ac:dyDescent="0.25">
      <c r="A3080" t="s">
        <v>17</v>
      </c>
      <c r="B3080">
        <v>283</v>
      </c>
      <c r="C3080">
        <v>12</v>
      </c>
      <c r="D3080">
        <v>260</v>
      </c>
      <c r="E3080">
        <v>9</v>
      </c>
      <c r="F3080" t="s">
        <v>1126</v>
      </c>
      <c r="G3080" t="s">
        <v>957</v>
      </c>
      <c r="H3080">
        <v>2012</v>
      </c>
      <c r="I3080">
        <v>4</v>
      </c>
      <c r="J3080">
        <v>16</v>
      </c>
      <c r="K3080">
        <v>20</v>
      </c>
      <c r="L3080">
        <v>0</v>
      </c>
      <c r="M3080">
        <v>2012</v>
      </c>
      <c r="N3080">
        <v>4</v>
      </c>
      <c r="O3080">
        <v>9</v>
      </c>
      <c r="P3080">
        <v>20</v>
      </c>
      <c r="Q3080">
        <v>0</v>
      </c>
      <c r="R3080" s="1">
        <f t="shared" si="613"/>
        <v>9.796153846153846</v>
      </c>
      <c r="S3080" s="1">
        <f t="shared" si="614"/>
        <v>9</v>
      </c>
      <c r="T3080" s="1">
        <f t="shared" si="615"/>
        <v>9.3896424114757746</v>
      </c>
      <c r="U3080" s="1">
        <f t="shared" si="616"/>
        <v>12</v>
      </c>
      <c r="W3080">
        <f t="shared" si="617"/>
        <v>4.8569378698224863</v>
      </c>
      <c r="X3080">
        <f t="shared" si="618"/>
        <v>9</v>
      </c>
      <c r="Y3080">
        <f t="shared" si="619"/>
        <v>6.8139667399660091</v>
      </c>
      <c r="AA3080">
        <f t="shared" si="620"/>
        <v>2.203846153846154</v>
      </c>
      <c r="AB3080">
        <f t="shared" si="621"/>
        <v>3</v>
      </c>
      <c r="AC3080">
        <f t="shared" si="622"/>
        <v>2.6103575885242254</v>
      </c>
      <c r="AE3080">
        <f t="shared" si="623"/>
        <v>2.203846153846154</v>
      </c>
      <c r="AF3080">
        <f t="shared" si="624"/>
        <v>3</v>
      </c>
      <c r="AG3080">
        <f t="shared" si="625"/>
        <v>2.6103575885242254</v>
      </c>
    </row>
    <row r="3081" spans="1:33" x14ac:dyDescent="0.25">
      <c r="A3081" t="s">
        <v>17</v>
      </c>
      <c r="B3081">
        <v>278</v>
      </c>
      <c r="C3081">
        <v>14</v>
      </c>
      <c r="D3081">
        <v>216</v>
      </c>
      <c r="E3081">
        <v>10</v>
      </c>
      <c r="F3081" t="s">
        <v>1127</v>
      </c>
      <c r="G3081" t="s">
        <v>208</v>
      </c>
      <c r="H3081">
        <v>2012</v>
      </c>
      <c r="I3081">
        <v>4</v>
      </c>
      <c r="J3081">
        <v>16</v>
      </c>
      <c r="K3081">
        <v>21</v>
      </c>
      <c r="L3081">
        <v>0</v>
      </c>
      <c r="M3081">
        <v>2012</v>
      </c>
      <c r="N3081">
        <v>3</v>
      </c>
      <c r="O3081">
        <v>5</v>
      </c>
      <c r="P3081">
        <v>21</v>
      </c>
      <c r="Q3081">
        <v>0</v>
      </c>
      <c r="R3081" s="1">
        <f t="shared" si="613"/>
        <v>12.87037037037037</v>
      </c>
      <c r="S3081" s="1">
        <f t="shared" si="614"/>
        <v>10</v>
      </c>
      <c r="T3081" s="1">
        <f t="shared" si="615"/>
        <v>11.34476547592341</v>
      </c>
      <c r="U3081" s="1">
        <f t="shared" si="616"/>
        <v>14</v>
      </c>
      <c r="W3081">
        <f t="shared" si="617"/>
        <v>1.2760631001371745</v>
      </c>
      <c r="X3081">
        <f t="shared" si="618"/>
        <v>16</v>
      </c>
      <c r="Y3081">
        <f t="shared" si="619"/>
        <v>7.0502703778482365</v>
      </c>
      <c r="AA3081">
        <f t="shared" si="620"/>
        <v>1.1296296296296298</v>
      </c>
      <c r="AB3081">
        <f t="shared" si="621"/>
        <v>4</v>
      </c>
      <c r="AC3081">
        <f t="shared" si="622"/>
        <v>2.6552345240765902</v>
      </c>
      <c r="AE3081">
        <f t="shared" si="623"/>
        <v>1.1296296296296298</v>
      </c>
      <c r="AF3081">
        <f t="shared" si="624"/>
        <v>4</v>
      </c>
      <c r="AG3081">
        <f t="shared" si="625"/>
        <v>2.6552345240765902</v>
      </c>
    </row>
    <row r="3082" spans="1:33" x14ac:dyDescent="0.25">
      <c r="A3082" t="s">
        <v>17</v>
      </c>
      <c r="B3082">
        <v>278</v>
      </c>
      <c r="C3082">
        <v>14</v>
      </c>
      <c r="D3082">
        <v>184</v>
      </c>
      <c r="E3082">
        <v>12</v>
      </c>
      <c r="F3082" t="s">
        <v>1127</v>
      </c>
      <c r="G3082" t="s">
        <v>207</v>
      </c>
      <c r="H3082">
        <v>2012</v>
      </c>
      <c r="I3082">
        <v>4</v>
      </c>
      <c r="J3082">
        <v>16</v>
      </c>
      <c r="K3082">
        <v>21</v>
      </c>
      <c r="L3082">
        <v>0</v>
      </c>
      <c r="M3082">
        <v>2012</v>
      </c>
      <c r="N3082">
        <v>3</v>
      </c>
      <c r="O3082">
        <v>12</v>
      </c>
      <c r="P3082">
        <v>21</v>
      </c>
      <c r="Q3082">
        <v>0</v>
      </c>
      <c r="R3082" s="1">
        <f t="shared" si="613"/>
        <v>18.130434782608695</v>
      </c>
      <c r="S3082" s="1">
        <f t="shared" si="614"/>
        <v>12</v>
      </c>
      <c r="T3082" s="1">
        <f t="shared" si="615"/>
        <v>14.750092114671839</v>
      </c>
      <c r="U3082" s="1">
        <f t="shared" si="616"/>
        <v>14</v>
      </c>
      <c r="W3082">
        <f t="shared" si="617"/>
        <v>17.06049149338374</v>
      </c>
      <c r="X3082">
        <f t="shared" si="618"/>
        <v>4</v>
      </c>
      <c r="Y3082">
        <f t="shared" si="619"/>
        <v>0.56263818049287073</v>
      </c>
      <c r="AA3082">
        <f t="shared" si="620"/>
        <v>4.1304347826086953</v>
      </c>
      <c r="AB3082">
        <f t="shared" si="621"/>
        <v>2</v>
      </c>
      <c r="AC3082">
        <f t="shared" si="622"/>
        <v>0.75009211467183867</v>
      </c>
      <c r="AE3082">
        <f t="shared" si="623"/>
        <v>4.1304347826086953</v>
      </c>
      <c r="AF3082">
        <f t="shared" si="624"/>
        <v>2</v>
      </c>
      <c r="AG3082">
        <f t="shared" si="625"/>
        <v>0.75009211467183867</v>
      </c>
    </row>
    <row r="3083" spans="1:33" x14ac:dyDescent="0.25">
      <c r="A3083" t="s">
        <v>17</v>
      </c>
      <c r="B3083">
        <v>278</v>
      </c>
      <c r="C3083">
        <v>14</v>
      </c>
      <c r="D3083">
        <v>209</v>
      </c>
      <c r="E3083">
        <v>13</v>
      </c>
      <c r="F3083" t="s">
        <v>1127</v>
      </c>
      <c r="G3083" t="s">
        <v>451</v>
      </c>
      <c r="H3083">
        <v>2012</v>
      </c>
      <c r="I3083">
        <v>4</v>
      </c>
      <c r="J3083">
        <v>16</v>
      </c>
      <c r="K3083">
        <v>21</v>
      </c>
      <c r="L3083">
        <v>0</v>
      </c>
      <c r="M3083">
        <v>2012</v>
      </c>
      <c r="N3083">
        <v>3</v>
      </c>
      <c r="O3083">
        <v>19</v>
      </c>
      <c r="P3083">
        <v>21</v>
      </c>
      <c r="Q3083">
        <v>0</v>
      </c>
      <c r="R3083" s="1">
        <f t="shared" si="613"/>
        <v>17.291866028708135</v>
      </c>
      <c r="S3083" s="1">
        <f t="shared" si="614"/>
        <v>13</v>
      </c>
      <c r="T3083" s="1">
        <f t="shared" si="615"/>
        <v>14.993140377292736</v>
      </c>
      <c r="U3083" s="1">
        <f t="shared" si="616"/>
        <v>14</v>
      </c>
      <c r="W3083">
        <f t="shared" si="617"/>
        <v>10.83638195096267</v>
      </c>
      <c r="X3083">
        <f t="shared" si="618"/>
        <v>1</v>
      </c>
      <c r="Y3083">
        <f t="shared" si="619"/>
        <v>0.98632780900915817</v>
      </c>
      <c r="AA3083">
        <f t="shared" si="620"/>
        <v>3.2918660287081352</v>
      </c>
      <c r="AB3083">
        <f t="shared" si="621"/>
        <v>1</v>
      </c>
      <c r="AC3083">
        <f t="shared" si="622"/>
        <v>0.99314037729273608</v>
      </c>
      <c r="AE3083">
        <f t="shared" si="623"/>
        <v>3.2918660287081352</v>
      </c>
      <c r="AF3083">
        <f t="shared" si="624"/>
        <v>1</v>
      </c>
      <c r="AG3083">
        <f t="shared" si="625"/>
        <v>0.99314037729273608</v>
      </c>
    </row>
    <row r="3084" spans="1:33" x14ac:dyDescent="0.25">
      <c r="A3084" t="s">
        <v>17</v>
      </c>
      <c r="B3084">
        <v>278</v>
      </c>
      <c r="C3084">
        <v>14</v>
      </c>
      <c r="D3084">
        <v>216</v>
      </c>
      <c r="E3084">
        <v>11</v>
      </c>
      <c r="F3084" t="s">
        <v>1127</v>
      </c>
      <c r="G3084" t="s">
        <v>620</v>
      </c>
      <c r="H3084">
        <v>2012</v>
      </c>
      <c r="I3084">
        <v>4</v>
      </c>
      <c r="J3084">
        <v>16</v>
      </c>
      <c r="K3084">
        <v>21</v>
      </c>
      <c r="L3084">
        <v>0</v>
      </c>
      <c r="M3084">
        <v>2012</v>
      </c>
      <c r="N3084">
        <v>3</v>
      </c>
      <c r="O3084">
        <v>26</v>
      </c>
      <c r="P3084">
        <v>21</v>
      </c>
      <c r="Q3084">
        <v>0</v>
      </c>
      <c r="R3084" s="1">
        <f t="shared" si="613"/>
        <v>14.157407407407407</v>
      </c>
      <c r="S3084" s="1">
        <f t="shared" si="614"/>
        <v>11</v>
      </c>
      <c r="T3084" s="1">
        <f t="shared" si="615"/>
        <v>12.47924202351575</v>
      </c>
      <c r="U3084" s="1">
        <f t="shared" si="616"/>
        <v>14</v>
      </c>
      <c r="W3084">
        <f t="shared" si="617"/>
        <v>2.4777091906721269E-2</v>
      </c>
      <c r="X3084">
        <f t="shared" si="618"/>
        <v>9</v>
      </c>
      <c r="Y3084">
        <f t="shared" si="619"/>
        <v>2.3127048230404696</v>
      </c>
      <c r="AA3084">
        <f t="shared" si="620"/>
        <v>0.15740740740740655</v>
      </c>
      <c r="AB3084">
        <f t="shared" si="621"/>
        <v>3</v>
      </c>
      <c r="AC3084">
        <f t="shared" si="622"/>
        <v>1.5207579764842496</v>
      </c>
      <c r="AE3084">
        <f t="shared" si="623"/>
        <v>0.15740740740740655</v>
      </c>
      <c r="AF3084">
        <f t="shared" si="624"/>
        <v>3</v>
      </c>
      <c r="AG3084">
        <f t="shared" si="625"/>
        <v>1.5207579764842496</v>
      </c>
    </row>
    <row r="3085" spans="1:33" x14ac:dyDescent="0.25">
      <c r="A3085" t="s">
        <v>17</v>
      </c>
      <c r="B3085">
        <v>278</v>
      </c>
      <c r="C3085">
        <v>14</v>
      </c>
      <c r="D3085">
        <v>283</v>
      </c>
      <c r="E3085">
        <v>6</v>
      </c>
      <c r="F3085" t="s">
        <v>1127</v>
      </c>
      <c r="G3085" t="s">
        <v>789</v>
      </c>
      <c r="H3085">
        <v>2012</v>
      </c>
      <c r="I3085">
        <v>4</v>
      </c>
      <c r="J3085">
        <v>16</v>
      </c>
      <c r="K3085">
        <v>21</v>
      </c>
      <c r="L3085">
        <v>0</v>
      </c>
      <c r="M3085">
        <v>2012</v>
      </c>
      <c r="N3085">
        <v>4</v>
      </c>
      <c r="O3085">
        <v>2</v>
      </c>
      <c r="P3085">
        <v>21</v>
      </c>
      <c r="Q3085">
        <v>0</v>
      </c>
      <c r="R3085" s="1">
        <f t="shared" si="613"/>
        <v>5.8939929328621909</v>
      </c>
      <c r="S3085" s="1">
        <f t="shared" si="614"/>
        <v>6</v>
      </c>
      <c r="T3085" s="1">
        <f t="shared" si="615"/>
        <v>5.9467602606102385</v>
      </c>
      <c r="U3085" s="1">
        <f t="shared" si="616"/>
        <v>14</v>
      </c>
      <c r="W3085">
        <f t="shared" si="617"/>
        <v>65.707350572488124</v>
      </c>
      <c r="X3085">
        <f t="shared" si="618"/>
        <v>64</v>
      </c>
      <c r="Y3085">
        <f t="shared" si="619"/>
        <v>64.854670300086468</v>
      </c>
      <c r="AA3085">
        <f t="shared" si="620"/>
        <v>8.1060070671378099</v>
      </c>
      <c r="AB3085">
        <f t="shared" si="621"/>
        <v>8</v>
      </c>
      <c r="AC3085">
        <f t="shared" si="622"/>
        <v>8.0532397393897615</v>
      </c>
      <c r="AE3085">
        <f t="shared" si="623"/>
        <v>8.1060070671378099</v>
      </c>
      <c r="AF3085">
        <f t="shared" si="624"/>
        <v>8</v>
      </c>
      <c r="AG3085">
        <f t="shared" si="625"/>
        <v>8.0532397393897615</v>
      </c>
    </row>
    <row r="3086" spans="1:33" x14ac:dyDescent="0.25">
      <c r="A3086" t="s">
        <v>17</v>
      </c>
      <c r="B3086">
        <v>278</v>
      </c>
      <c r="C3086">
        <v>14</v>
      </c>
      <c r="D3086">
        <v>240</v>
      </c>
      <c r="E3086">
        <v>11</v>
      </c>
      <c r="F3086" t="s">
        <v>1127</v>
      </c>
      <c r="G3086" t="s">
        <v>958</v>
      </c>
      <c r="H3086">
        <v>2012</v>
      </c>
      <c r="I3086">
        <v>4</v>
      </c>
      <c r="J3086">
        <v>16</v>
      </c>
      <c r="K3086">
        <v>21</v>
      </c>
      <c r="L3086">
        <v>0</v>
      </c>
      <c r="M3086">
        <v>2012</v>
      </c>
      <c r="N3086">
        <v>4</v>
      </c>
      <c r="O3086">
        <v>9</v>
      </c>
      <c r="P3086">
        <v>21</v>
      </c>
      <c r="Q3086">
        <v>0</v>
      </c>
      <c r="R3086" s="1">
        <f t="shared" si="613"/>
        <v>12.741666666666667</v>
      </c>
      <c r="S3086" s="1">
        <f t="shared" si="614"/>
        <v>11</v>
      </c>
      <c r="T3086" s="1">
        <f t="shared" si="615"/>
        <v>11.83884848003949</v>
      </c>
      <c r="U3086" s="1">
        <f t="shared" si="616"/>
        <v>14</v>
      </c>
      <c r="W3086">
        <f t="shared" si="617"/>
        <v>1.5834027777777766</v>
      </c>
      <c r="X3086">
        <f t="shared" si="618"/>
        <v>9</v>
      </c>
      <c r="Y3086">
        <f t="shared" si="619"/>
        <v>4.6705758922276246</v>
      </c>
      <c r="AA3086">
        <f t="shared" si="620"/>
        <v>1.2583333333333329</v>
      </c>
      <c r="AB3086">
        <f t="shared" si="621"/>
        <v>3</v>
      </c>
      <c r="AC3086">
        <f t="shared" si="622"/>
        <v>2.1611515199605105</v>
      </c>
      <c r="AE3086">
        <f t="shared" si="623"/>
        <v>1.2583333333333329</v>
      </c>
      <c r="AF3086">
        <f t="shared" si="624"/>
        <v>3</v>
      </c>
      <c r="AG3086">
        <f t="shared" si="625"/>
        <v>2.1611515199605105</v>
      </c>
    </row>
    <row r="3087" spans="1:33" x14ac:dyDescent="0.25">
      <c r="A3087" t="s">
        <v>17</v>
      </c>
      <c r="B3087">
        <v>268</v>
      </c>
      <c r="C3087">
        <v>10</v>
      </c>
      <c r="D3087">
        <v>214</v>
      </c>
      <c r="E3087">
        <v>13</v>
      </c>
      <c r="F3087" t="s">
        <v>1128</v>
      </c>
      <c r="G3087" t="s">
        <v>210</v>
      </c>
      <c r="H3087">
        <v>2012</v>
      </c>
      <c r="I3087">
        <v>4</v>
      </c>
      <c r="J3087">
        <v>16</v>
      </c>
      <c r="K3087">
        <v>22</v>
      </c>
      <c r="L3087">
        <v>0</v>
      </c>
      <c r="M3087">
        <v>2012</v>
      </c>
      <c r="N3087">
        <v>3</v>
      </c>
      <c r="O3087">
        <v>5</v>
      </c>
      <c r="P3087">
        <v>22</v>
      </c>
      <c r="Q3087">
        <v>0</v>
      </c>
      <c r="R3087" s="1">
        <f t="shared" si="613"/>
        <v>16.280373831775702</v>
      </c>
      <c r="S3087" s="1">
        <f t="shared" si="614"/>
        <v>13</v>
      </c>
      <c r="T3087" s="1">
        <f t="shared" si="615"/>
        <v>14.548019102719246</v>
      </c>
      <c r="U3087" s="1">
        <f t="shared" si="616"/>
        <v>10</v>
      </c>
      <c r="W3087">
        <f t="shared" si="617"/>
        <v>39.443095466853009</v>
      </c>
      <c r="X3087">
        <f t="shared" si="618"/>
        <v>9</v>
      </c>
      <c r="Y3087">
        <f t="shared" si="619"/>
        <v>20.684477758699181</v>
      </c>
      <c r="AA3087">
        <f t="shared" si="620"/>
        <v>6.2803738317757016</v>
      </c>
      <c r="AB3087">
        <f t="shared" si="621"/>
        <v>3</v>
      </c>
      <c r="AC3087">
        <f t="shared" si="622"/>
        <v>4.5480191027192465</v>
      </c>
      <c r="AE3087">
        <f t="shared" si="623"/>
        <v>6.2803738317757016</v>
      </c>
      <c r="AF3087">
        <f t="shared" si="624"/>
        <v>3</v>
      </c>
      <c r="AG3087">
        <f t="shared" si="625"/>
        <v>4.5480191027192465</v>
      </c>
    </row>
    <row r="3088" spans="1:33" x14ac:dyDescent="0.25">
      <c r="A3088" t="s">
        <v>17</v>
      </c>
      <c r="B3088">
        <v>268</v>
      </c>
      <c r="C3088">
        <v>10</v>
      </c>
      <c r="D3088">
        <v>180</v>
      </c>
      <c r="E3088">
        <v>11</v>
      </c>
      <c r="F3088" t="s">
        <v>1128</v>
      </c>
      <c r="G3088" t="s">
        <v>209</v>
      </c>
      <c r="H3088">
        <v>2012</v>
      </c>
      <c r="I3088">
        <v>4</v>
      </c>
      <c r="J3088">
        <v>16</v>
      </c>
      <c r="K3088">
        <v>22</v>
      </c>
      <c r="L3088">
        <v>0</v>
      </c>
      <c r="M3088">
        <v>2012</v>
      </c>
      <c r="N3088">
        <v>3</v>
      </c>
      <c r="O3088">
        <v>12</v>
      </c>
      <c r="P3088">
        <v>22</v>
      </c>
      <c r="Q3088">
        <v>0</v>
      </c>
      <c r="R3088" s="1">
        <f t="shared" si="613"/>
        <v>16.377777777777776</v>
      </c>
      <c r="S3088" s="1">
        <f t="shared" si="614"/>
        <v>11</v>
      </c>
      <c r="T3088" s="1">
        <f t="shared" si="615"/>
        <v>13.422203826330293</v>
      </c>
      <c r="U3088" s="1">
        <f t="shared" si="616"/>
        <v>10</v>
      </c>
      <c r="W3088">
        <f t="shared" si="617"/>
        <v>40.67604938271603</v>
      </c>
      <c r="X3088">
        <f t="shared" si="618"/>
        <v>1</v>
      </c>
      <c r="Y3088">
        <f t="shared" si="619"/>
        <v>11.711479028949697</v>
      </c>
      <c r="AA3088">
        <f t="shared" si="620"/>
        <v>6.3777777777777764</v>
      </c>
      <c r="AB3088">
        <f t="shared" si="621"/>
        <v>1</v>
      </c>
      <c r="AC3088">
        <f t="shared" si="622"/>
        <v>3.4222038263302927</v>
      </c>
      <c r="AE3088">
        <f t="shared" si="623"/>
        <v>6.3777777777777764</v>
      </c>
      <c r="AF3088">
        <f t="shared" si="624"/>
        <v>1</v>
      </c>
      <c r="AG3088">
        <f t="shared" si="625"/>
        <v>3.4222038263302927</v>
      </c>
    </row>
    <row r="3089" spans="1:33" x14ac:dyDescent="0.25">
      <c r="A3089" t="s">
        <v>17</v>
      </c>
      <c r="B3089">
        <v>268</v>
      </c>
      <c r="C3089">
        <v>10</v>
      </c>
      <c r="D3089">
        <v>209</v>
      </c>
      <c r="E3089">
        <v>9</v>
      </c>
      <c r="F3089" t="s">
        <v>1128</v>
      </c>
      <c r="G3089" t="s">
        <v>452</v>
      </c>
      <c r="H3089">
        <v>2012</v>
      </c>
      <c r="I3089">
        <v>4</v>
      </c>
      <c r="J3089">
        <v>16</v>
      </c>
      <c r="K3089">
        <v>22</v>
      </c>
      <c r="L3089">
        <v>0</v>
      </c>
      <c r="M3089">
        <v>2012</v>
      </c>
      <c r="N3089">
        <v>3</v>
      </c>
      <c r="O3089">
        <v>19</v>
      </c>
      <c r="P3089">
        <v>22</v>
      </c>
      <c r="Q3089">
        <v>0</v>
      </c>
      <c r="R3089" s="1">
        <f t="shared" si="613"/>
        <v>11.54066985645933</v>
      </c>
      <c r="S3089" s="1">
        <f t="shared" si="614"/>
        <v>9</v>
      </c>
      <c r="T3089" s="1">
        <f t="shared" si="615"/>
        <v>10.191468427470792</v>
      </c>
      <c r="U3089" s="1">
        <f t="shared" si="616"/>
        <v>10</v>
      </c>
      <c r="W3089">
        <f t="shared" si="617"/>
        <v>2.373663606602411</v>
      </c>
      <c r="X3089">
        <f t="shared" si="618"/>
        <v>1</v>
      </c>
      <c r="Y3089">
        <f t="shared" si="619"/>
        <v>3.6660158718137791E-2</v>
      </c>
      <c r="AA3089">
        <f t="shared" si="620"/>
        <v>1.5406698564593295</v>
      </c>
      <c r="AB3089">
        <f t="shared" si="621"/>
        <v>1</v>
      </c>
      <c r="AC3089">
        <f t="shared" si="622"/>
        <v>0.19146842747079162</v>
      </c>
      <c r="AE3089">
        <f t="shared" si="623"/>
        <v>1.5406698564593295</v>
      </c>
      <c r="AF3089">
        <f t="shared" si="624"/>
        <v>1</v>
      </c>
      <c r="AG3089">
        <f t="shared" si="625"/>
        <v>0.19146842747079162</v>
      </c>
    </row>
    <row r="3090" spans="1:33" x14ac:dyDescent="0.25">
      <c r="A3090" t="s">
        <v>17</v>
      </c>
      <c r="B3090">
        <v>268</v>
      </c>
      <c r="C3090">
        <v>10</v>
      </c>
      <c r="D3090">
        <v>208</v>
      </c>
      <c r="E3090">
        <v>13</v>
      </c>
      <c r="F3090" t="s">
        <v>1128</v>
      </c>
      <c r="G3090" t="s">
        <v>621</v>
      </c>
      <c r="H3090">
        <v>2012</v>
      </c>
      <c r="I3090">
        <v>4</v>
      </c>
      <c r="J3090">
        <v>16</v>
      </c>
      <c r="K3090">
        <v>22</v>
      </c>
      <c r="L3090">
        <v>0</v>
      </c>
      <c r="M3090">
        <v>2012</v>
      </c>
      <c r="N3090">
        <v>3</v>
      </c>
      <c r="O3090">
        <v>26</v>
      </c>
      <c r="P3090">
        <v>22</v>
      </c>
      <c r="Q3090">
        <v>0</v>
      </c>
      <c r="R3090" s="1">
        <f t="shared" si="613"/>
        <v>16.75</v>
      </c>
      <c r="S3090" s="1">
        <f t="shared" si="614"/>
        <v>13</v>
      </c>
      <c r="T3090" s="1">
        <f t="shared" si="615"/>
        <v>14.756354563373707</v>
      </c>
      <c r="U3090" s="1">
        <f t="shared" si="616"/>
        <v>10</v>
      </c>
      <c r="W3090">
        <f t="shared" si="617"/>
        <v>45.5625</v>
      </c>
      <c r="X3090">
        <f t="shared" si="618"/>
        <v>9</v>
      </c>
      <c r="Y3090">
        <f t="shared" si="619"/>
        <v>22.622908732525886</v>
      </c>
      <c r="AA3090">
        <f t="shared" si="620"/>
        <v>6.75</v>
      </c>
      <c r="AB3090">
        <f t="shared" si="621"/>
        <v>3</v>
      </c>
      <c r="AC3090">
        <f t="shared" si="622"/>
        <v>4.7563545633737068</v>
      </c>
      <c r="AE3090">
        <f t="shared" si="623"/>
        <v>6.75</v>
      </c>
      <c r="AF3090">
        <f t="shared" si="624"/>
        <v>3</v>
      </c>
      <c r="AG3090">
        <f t="shared" si="625"/>
        <v>4.7563545633737068</v>
      </c>
    </row>
    <row r="3091" spans="1:33" x14ac:dyDescent="0.25">
      <c r="A3091" t="s">
        <v>17</v>
      </c>
      <c r="B3091">
        <v>268</v>
      </c>
      <c r="C3091">
        <v>10</v>
      </c>
      <c r="D3091">
        <v>273</v>
      </c>
      <c r="E3091">
        <v>11</v>
      </c>
      <c r="F3091" t="s">
        <v>1128</v>
      </c>
      <c r="G3091" t="s">
        <v>790</v>
      </c>
      <c r="H3091">
        <v>2012</v>
      </c>
      <c r="I3091">
        <v>4</v>
      </c>
      <c r="J3091">
        <v>16</v>
      </c>
      <c r="K3091">
        <v>22</v>
      </c>
      <c r="L3091">
        <v>0</v>
      </c>
      <c r="M3091">
        <v>2012</v>
      </c>
      <c r="N3091">
        <v>4</v>
      </c>
      <c r="O3091">
        <v>2</v>
      </c>
      <c r="P3091">
        <v>22</v>
      </c>
      <c r="Q3091">
        <v>0</v>
      </c>
      <c r="R3091" s="1">
        <f t="shared" si="613"/>
        <v>10.798534798534799</v>
      </c>
      <c r="S3091" s="1">
        <f t="shared" si="614"/>
        <v>11</v>
      </c>
      <c r="T3091" s="1">
        <f t="shared" si="615"/>
        <v>10.898801896717032</v>
      </c>
      <c r="U3091" s="1">
        <f t="shared" si="616"/>
        <v>10</v>
      </c>
      <c r="W3091">
        <f t="shared" si="617"/>
        <v>0.63765782447101238</v>
      </c>
      <c r="X3091">
        <f t="shared" si="618"/>
        <v>1</v>
      </c>
      <c r="Y3091">
        <f t="shared" si="619"/>
        <v>0.80784484954213409</v>
      </c>
      <c r="AA3091">
        <f t="shared" si="620"/>
        <v>0.79853479853479925</v>
      </c>
      <c r="AB3091">
        <f t="shared" si="621"/>
        <v>1</v>
      </c>
      <c r="AC3091">
        <f t="shared" si="622"/>
        <v>0.89880189671703192</v>
      </c>
      <c r="AE3091">
        <f t="shared" si="623"/>
        <v>0.79853479853479925</v>
      </c>
      <c r="AF3091">
        <f t="shared" si="624"/>
        <v>1</v>
      </c>
      <c r="AG3091">
        <f t="shared" si="625"/>
        <v>0.89880189671703192</v>
      </c>
    </row>
    <row r="3092" spans="1:33" x14ac:dyDescent="0.25">
      <c r="A3092" t="s">
        <v>17</v>
      </c>
      <c r="B3092">
        <v>268</v>
      </c>
      <c r="C3092">
        <v>10</v>
      </c>
      <c r="D3092">
        <v>238</v>
      </c>
      <c r="E3092">
        <v>18</v>
      </c>
      <c r="F3092" t="s">
        <v>1128</v>
      </c>
      <c r="G3092" t="s">
        <v>959</v>
      </c>
      <c r="H3092">
        <v>2012</v>
      </c>
      <c r="I3092">
        <v>4</v>
      </c>
      <c r="J3092">
        <v>16</v>
      </c>
      <c r="K3092">
        <v>22</v>
      </c>
      <c r="L3092">
        <v>0</v>
      </c>
      <c r="M3092">
        <v>2012</v>
      </c>
      <c r="N3092">
        <v>4</v>
      </c>
      <c r="O3092">
        <v>9</v>
      </c>
      <c r="P3092">
        <v>22</v>
      </c>
      <c r="Q3092">
        <v>0</v>
      </c>
      <c r="R3092" s="1">
        <f t="shared" si="613"/>
        <v>20.268907563025209</v>
      </c>
      <c r="S3092" s="1">
        <f t="shared" si="614"/>
        <v>18</v>
      </c>
      <c r="T3092" s="1">
        <f t="shared" si="615"/>
        <v>19.100794123136708</v>
      </c>
      <c r="U3092" s="1">
        <f t="shared" si="616"/>
        <v>10</v>
      </c>
      <c r="W3092">
        <f t="shared" si="617"/>
        <v>105.45046253795634</v>
      </c>
      <c r="X3092">
        <f t="shared" si="618"/>
        <v>64</v>
      </c>
      <c r="Y3092">
        <f t="shared" si="619"/>
        <v>82.824453671719652</v>
      </c>
      <c r="AA3092">
        <f t="shared" si="620"/>
        <v>10.268907563025209</v>
      </c>
      <c r="AB3092">
        <f t="shared" si="621"/>
        <v>8</v>
      </c>
      <c r="AC3092">
        <f t="shared" si="622"/>
        <v>9.1007941231367084</v>
      </c>
      <c r="AE3092">
        <f t="shared" si="623"/>
        <v>10.268907563025209</v>
      </c>
      <c r="AF3092">
        <f t="shared" si="624"/>
        <v>8</v>
      </c>
      <c r="AG3092">
        <f t="shared" si="625"/>
        <v>9.1007941231367084</v>
      </c>
    </row>
    <row r="3093" spans="1:33" x14ac:dyDescent="0.25">
      <c r="A3093" t="s">
        <v>17</v>
      </c>
      <c r="B3093">
        <v>259</v>
      </c>
      <c r="C3093">
        <v>27</v>
      </c>
      <c r="D3093">
        <v>210</v>
      </c>
      <c r="E3093">
        <v>13</v>
      </c>
      <c r="F3093" t="s">
        <v>1129</v>
      </c>
      <c r="G3093" t="s">
        <v>212</v>
      </c>
      <c r="H3093">
        <v>2012</v>
      </c>
      <c r="I3093">
        <v>4</v>
      </c>
      <c r="J3093">
        <v>16</v>
      </c>
      <c r="K3093">
        <v>23</v>
      </c>
      <c r="L3093">
        <v>0</v>
      </c>
      <c r="M3093">
        <v>2012</v>
      </c>
      <c r="N3093">
        <v>3</v>
      </c>
      <c r="O3093">
        <v>5</v>
      </c>
      <c r="P3093">
        <v>23</v>
      </c>
      <c r="Q3093">
        <v>0</v>
      </c>
      <c r="R3093" s="1">
        <f t="shared" si="613"/>
        <v>16.033333333333335</v>
      </c>
      <c r="S3093" s="1">
        <f t="shared" si="614"/>
        <v>13</v>
      </c>
      <c r="T3093" s="1">
        <f t="shared" si="615"/>
        <v>14.437220415763326</v>
      </c>
      <c r="U3093" s="1">
        <f t="shared" si="616"/>
        <v>27</v>
      </c>
      <c r="W3093">
        <f t="shared" si="617"/>
        <v>120.26777777777774</v>
      </c>
      <c r="X3093">
        <f t="shared" si="618"/>
        <v>196</v>
      </c>
      <c r="Y3093">
        <f t="shared" si="619"/>
        <v>157.82343088211377</v>
      </c>
      <c r="AA3093">
        <f t="shared" si="620"/>
        <v>10.966666666666665</v>
      </c>
      <c r="AB3093">
        <f t="shared" si="621"/>
        <v>14</v>
      </c>
      <c r="AC3093">
        <f t="shared" si="622"/>
        <v>12.562779584236674</v>
      </c>
      <c r="AE3093">
        <f t="shared" si="623"/>
        <v>10.966666666666665</v>
      </c>
      <c r="AF3093">
        <f t="shared" si="624"/>
        <v>14</v>
      </c>
      <c r="AG3093">
        <f t="shared" si="625"/>
        <v>12.562779584236674</v>
      </c>
    </row>
    <row r="3094" spans="1:33" x14ac:dyDescent="0.25">
      <c r="A3094" t="s">
        <v>17</v>
      </c>
      <c r="B3094">
        <v>259</v>
      </c>
      <c r="C3094">
        <v>27</v>
      </c>
      <c r="D3094">
        <v>179</v>
      </c>
      <c r="E3094">
        <v>10</v>
      </c>
      <c r="F3094" t="s">
        <v>1129</v>
      </c>
      <c r="G3094" t="s">
        <v>211</v>
      </c>
      <c r="H3094">
        <v>2012</v>
      </c>
      <c r="I3094">
        <v>4</v>
      </c>
      <c r="J3094">
        <v>16</v>
      </c>
      <c r="K3094">
        <v>23</v>
      </c>
      <c r="L3094">
        <v>0</v>
      </c>
      <c r="M3094">
        <v>2012</v>
      </c>
      <c r="N3094">
        <v>3</v>
      </c>
      <c r="O3094">
        <v>12</v>
      </c>
      <c r="P3094">
        <v>23</v>
      </c>
      <c r="Q3094">
        <v>0</v>
      </c>
      <c r="R3094" s="1">
        <f t="shared" si="613"/>
        <v>14.46927374301676</v>
      </c>
      <c r="S3094" s="1">
        <f t="shared" si="614"/>
        <v>10</v>
      </c>
      <c r="T3094" s="1">
        <f t="shared" si="615"/>
        <v>12.02882942892481</v>
      </c>
      <c r="U3094" s="1">
        <f t="shared" si="616"/>
        <v>27</v>
      </c>
      <c r="W3094">
        <f t="shared" si="617"/>
        <v>157.01910052744918</v>
      </c>
      <c r="X3094">
        <f t="shared" si="618"/>
        <v>289</v>
      </c>
      <c r="Y3094">
        <f t="shared" si="619"/>
        <v>224.13594826822782</v>
      </c>
      <c r="AA3094">
        <f t="shared" si="620"/>
        <v>12.53072625698324</v>
      </c>
      <c r="AB3094">
        <f t="shared" si="621"/>
        <v>17</v>
      </c>
      <c r="AC3094">
        <f t="shared" si="622"/>
        <v>14.97117057107519</v>
      </c>
      <c r="AE3094">
        <f t="shared" si="623"/>
        <v>12.53072625698324</v>
      </c>
      <c r="AF3094">
        <f t="shared" si="624"/>
        <v>17</v>
      </c>
      <c r="AG3094">
        <f t="shared" si="625"/>
        <v>14.97117057107519</v>
      </c>
    </row>
    <row r="3095" spans="1:33" x14ac:dyDescent="0.25">
      <c r="A3095" t="s">
        <v>17</v>
      </c>
      <c r="B3095">
        <v>259</v>
      </c>
      <c r="C3095">
        <v>27</v>
      </c>
      <c r="D3095">
        <v>195</v>
      </c>
      <c r="E3095">
        <v>14</v>
      </c>
      <c r="F3095" t="s">
        <v>1129</v>
      </c>
      <c r="G3095" t="s">
        <v>453</v>
      </c>
      <c r="H3095">
        <v>2012</v>
      </c>
      <c r="I3095">
        <v>4</v>
      </c>
      <c r="J3095">
        <v>16</v>
      </c>
      <c r="K3095">
        <v>23</v>
      </c>
      <c r="L3095">
        <v>0</v>
      </c>
      <c r="M3095">
        <v>2012</v>
      </c>
      <c r="N3095">
        <v>3</v>
      </c>
      <c r="O3095">
        <v>19</v>
      </c>
      <c r="P3095">
        <v>23</v>
      </c>
      <c r="Q3095">
        <v>0</v>
      </c>
      <c r="R3095" s="1">
        <f t="shared" si="613"/>
        <v>18.594871794871796</v>
      </c>
      <c r="S3095" s="1">
        <f t="shared" si="614"/>
        <v>14</v>
      </c>
      <c r="T3095" s="1">
        <f t="shared" si="615"/>
        <v>16.134689495872088</v>
      </c>
      <c r="U3095" s="1">
        <f t="shared" si="616"/>
        <v>27</v>
      </c>
      <c r="W3095">
        <f t="shared" si="617"/>
        <v>70.646180144641662</v>
      </c>
      <c r="X3095">
        <f t="shared" si="618"/>
        <v>169</v>
      </c>
      <c r="Y3095">
        <f t="shared" si="619"/>
        <v>118.05497235111234</v>
      </c>
      <c r="AA3095">
        <f t="shared" si="620"/>
        <v>8.4051282051282037</v>
      </c>
      <c r="AB3095">
        <f t="shared" si="621"/>
        <v>13</v>
      </c>
      <c r="AC3095">
        <f t="shared" si="622"/>
        <v>10.865310504127912</v>
      </c>
      <c r="AE3095">
        <f t="shared" si="623"/>
        <v>8.4051282051282037</v>
      </c>
      <c r="AF3095">
        <f t="shared" si="624"/>
        <v>13</v>
      </c>
      <c r="AG3095">
        <f t="shared" si="625"/>
        <v>10.865310504127912</v>
      </c>
    </row>
    <row r="3096" spans="1:33" x14ac:dyDescent="0.25">
      <c r="A3096" t="s">
        <v>17</v>
      </c>
      <c r="B3096">
        <v>259</v>
      </c>
      <c r="C3096">
        <v>27</v>
      </c>
      <c r="D3096">
        <v>207</v>
      </c>
      <c r="E3096">
        <v>10</v>
      </c>
      <c r="F3096" t="s">
        <v>1129</v>
      </c>
      <c r="G3096" t="s">
        <v>622</v>
      </c>
      <c r="H3096">
        <v>2012</v>
      </c>
      <c r="I3096">
        <v>4</v>
      </c>
      <c r="J3096">
        <v>16</v>
      </c>
      <c r="K3096">
        <v>23</v>
      </c>
      <c r="L3096">
        <v>0</v>
      </c>
      <c r="M3096">
        <v>2012</v>
      </c>
      <c r="N3096">
        <v>3</v>
      </c>
      <c r="O3096">
        <v>26</v>
      </c>
      <c r="P3096">
        <v>23</v>
      </c>
      <c r="Q3096">
        <v>0</v>
      </c>
      <c r="R3096" s="1">
        <f t="shared" si="613"/>
        <v>12.512077294685991</v>
      </c>
      <c r="S3096" s="1">
        <f t="shared" si="614"/>
        <v>10</v>
      </c>
      <c r="T3096" s="1">
        <f t="shared" si="615"/>
        <v>11.18573971388839</v>
      </c>
      <c r="U3096" s="1">
        <f t="shared" si="616"/>
        <v>27</v>
      </c>
      <c r="W3096">
        <f t="shared" si="617"/>
        <v>209.89990431515321</v>
      </c>
      <c r="X3096">
        <f t="shared" si="618"/>
        <v>289</v>
      </c>
      <c r="Y3096">
        <f t="shared" si="619"/>
        <v>250.09082839688685</v>
      </c>
      <c r="AA3096">
        <f t="shared" si="620"/>
        <v>14.487922705314009</v>
      </c>
      <c r="AB3096">
        <f t="shared" si="621"/>
        <v>17</v>
      </c>
      <c r="AC3096">
        <f t="shared" si="622"/>
        <v>15.81426028611161</v>
      </c>
      <c r="AE3096">
        <f t="shared" si="623"/>
        <v>14.487922705314009</v>
      </c>
      <c r="AF3096">
        <f t="shared" si="624"/>
        <v>17</v>
      </c>
      <c r="AG3096">
        <f t="shared" si="625"/>
        <v>15.81426028611161</v>
      </c>
    </row>
    <row r="3097" spans="1:33" x14ac:dyDescent="0.25">
      <c r="A3097" t="s">
        <v>17</v>
      </c>
      <c r="B3097">
        <v>259</v>
      </c>
      <c r="C3097">
        <v>27</v>
      </c>
      <c r="D3097">
        <v>263</v>
      </c>
      <c r="E3097">
        <v>13</v>
      </c>
      <c r="F3097" t="s">
        <v>1129</v>
      </c>
      <c r="G3097" t="s">
        <v>791</v>
      </c>
      <c r="H3097">
        <v>2012</v>
      </c>
      <c r="I3097">
        <v>4</v>
      </c>
      <c r="J3097">
        <v>16</v>
      </c>
      <c r="K3097">
        <v>23</v>
      </c>
      <c r="L3097">
        <v>0</v>
      </c>
      <c r="M3097">
        <v>2012</v>
      </c>
      <c r="N3097">
        <v>4</v>
      </c>
      <c r="O3097">
        <v>2</v>
      </c>
      <c r="P3097">
        <v>23</v>
      </c>
      <c r="Q3097">
        <v>0</v>
      </c>
      <c r="R3097" s="1">
        <f t="shared" si="613"/>
        <v>12.802281368821292</v>
      </c>
      <c r="S3097" s="1">
        <f t="shared" si="614"/>
        <v>13</v>
      </c>
      <c r="T3097" s="1">
        <f t="shared" si="615"/>
        <v>12.900761907526114</v>
      </c>
      <c r="U3097" s="1">
        <f t="shared" si="616"/>
        <v>27</v>
      </c>
      <c r="W3097">
        <f t="shared" si="617"/>
        <v>201.575214330119</v>
      </c>
      <c r="X3097">
        <f t="shared" si="618"/>
        <v>196</v>
      </c>
      <c r="Y3097">
        <f t="shared" si="619"/>
        <v>198.78851478826667</v>
      </c>
      <c r="AA3097">
        <f t="shared" si="620"/>
        <v>14.197718631178708</v>
      </c>
      <c r="AB3097">
        <f t="shared" si="621"/>
        <v>14</v>
      </c>
      <c r="AC3097">
        <f t="shared" si="622"/>
        <v>14.099238092473886</v>
      </c>
      <c r="AE3097">
        <f t="shared" si="623"/>
        <v>14.197718631178708</v>
      </c>
      <c r="AF3097">
        <f t="shared" si="624"/>
        <v>14</v>
      </c>
      <c r="AG3097">
        <f t="shared" si="625"/>
        <v>14.099238092473886</v>
      </c>
    </row>
    <row r="3098" spans="1:33" x14ac:dyDescent="0.25">
      <c r="A3098" t="s">
        <v>17</v>
      </c>
      <c r="B3098">
        <v>259</v>
      </c>
      <c r="C3098">
        <v>27</v>
      </c>
      <c r="D3098">
        <v>235</v>
      </c>
      <c r="E3098">
        <v>15</v>
      </c>
      <c r="F3098" t="s">
        <v>1129</v>
      </c>
      <c r="G3098" t="s">
        <v>960</v>
      </c>
      <c r="H3098">
        <v>2012</v>
      </c>
      <c r="I3098">
        <v>4</v>
      </c>
      <c r="J3098">
        <v>16</v>
      </c>
      <c r="K3098">
        <v>23</v>
      </c>
      <c r="L3098">
        <v>0</v>
      </c>
      <c r="M3098">
        <v>2012</v>
      </c>
      <c r="N3098">
        <v>4</v>
      </c>
      <c r="O3098">
        <v>9</v>
      </c>
      <c r="P3098">
        <v>23</v>
      </c>
      <c r="Q3098">
        <v>0</v>
      </c>
      <c r="R3098" s="1">
        <f t="shared" si="613"/>
        <v>16.531914893617021</v>
      </c>
      <c r="S3098" s="1">
        <f t="shared" si="614"/>
        <v>15</v>
      </c>
      <c r="T3098" s="1">
        <f t="shared" si="615"/>
        <v>15.747340200943627</v>
      </c>
      <c r="U3098" s="1">
        <f t="shared" si="616"/>
        <v>27</v>
      </c>
      <c r="W3098">
        <f t="shared" si="617"/>
        <v>109.58080579447714</v>
      </c>
      <c r="X3098">
        <f t="shared" si="618"/>
        <v>144</v>
      </c>
      <c r="Y3098">
        <f t="shared" si="619"/>
        <v>126.62235255329941</v>
      </c>
      <c r="AA3098">
        <f t="shared" si="620"/>
        <v>10.468085106382979</v>
      </c>
      <c r="AB3098">
        <f t="shared" si="621"/>
        <v>12</v>
      </c>
      <c r="AC3098">
        <f t="shared" si="622"/>
        <v>11.252659799056373</v>
      </c>
      <c r="AE3098">
        <f t="shared" si="623"/>
        <v>10.468085106382979</v>
      </c>
      <c r="AF3098">
        <f t="shared" si="624"/>
        <v>12</v>
      </c>
      <c r="AG3098">
        <f t="shared" si="625"/>
        <v>11.252659799056373</v>
      </c>
    </row>
    <row r="3099" spans="1:33" x14ac:dyDescent="0.25">
      <c r="A3099" t="s">
        <v>17</v>
      </c>
      <c r="B3099">
        <v>265</v>
      </c>
      <c r="C3099">
        <v>19</v>
      </c>
      <c r="D3099">
        <v>202</v>
      </c>
      <c r="E3099">
        <v>14</v>
      </c>
      <c r="F3099" t="s">
        <v>1130</v>
      </c>
      <c r="G3099" t="s">
        <v>214</v>
      </c>
      <c r="H3099">
        <v>2012</v>
      </c>
      <c r="I3099">
        <v>4</v>
      </c>
      <c r="J3099">
        <v>17</v>
      </c>
      <c r="K3099">
        <v>0</v>
      </c>
      <c r="L3099">
        <v>1</v>
      </c>
      <c r="M3099">
        <v>2012</v>
      </c>
      <c r="N3099">
        <v>3</v>
      </c>
      <c r="O3099">
        <v>6</v>
      </c>
      <c r="P3099">
        <v>0</v>
      </c>
      <c r="Q3099">
        <v>1</v>
      </c>
      <c r="R3099" s="1">
        <f t="shared" si="613"/>
        <v>18.366336633663366</v>
      </c>
      <c r="S3099" s="1">
        <f t="shared" si="614"/>
        <v>14</v>
      </c>
      <c r="T3099" s="1">
        <f t="shared" si="615"/>
        <v>16.035233483528923</v>
      </c>
      <c r="U3099" s="1">
        <f t="shared" si="616"/>
        <v>19</v>
      </c>
      <c r="W3099">
        <f t="shared" si="617"/>
        <v>0.40152926183707549</v>
      </c>
      <c r="X3099">
        <f t="shared" si="618"/>
        <v>25</v>
      </c>
      <c r="Y3099">
        <f t="shared" si="619"/>
        <v>8.7898404971880417</v>
      </c>
      <c r="AA3099">
        <f t="shared" si="620"/>
        <v>0.63366336633663423</v>
      </c>
      <c r="AB3099">
        <f t="shared" si="621"/>
        <v>5</v>
      </c>
      <c r="AC3099">
        <f t="shared" si="622"/>
        <v>2.9647665164710766</v>
      </c>
      <c r="AE3099">
        <f t="shared" si="623"/>
        <v>0.63366336633663423</v>
      </c>
      <c r="AF3099">
        <f t="shared" si="624"/>
        <v>5</v>
      </c>
      <c r="AG3099">
        <f t="shared" si="625"/>
        <v>2.9647665164710766</v>
      </c>
    </row>
    <row r="3100" spans="1:33" x14ac:dyDescent="0.25">
      <c r="A3100" t="s">
        <v>17</v>
      </c>
      <c r="B3100">
        <v>265</v>
      </c>
      <c r="C3100">
        <v>19</v>
      </c>
      <c r="D3100">
        <v>178</v>
      </c>
      <c r="E3100">
        <v>8</v>
      </c>
      <c r="F3100" t="s">
        <v>1130</v>
      </c>
      <c r="G3100" t="s">
        <v>213</v>
      </c>
      <c r="H3100">
        <v>2012</v>
      </c>
      <c r="I3100">
        <v>4</v>
      </c>
      <c r="J3100">
        <v>17</v>
      </c>
      <c r="K3100">
        <v>0</v>
      </c>
      <c r="L3100">
        <v>1</v>
      </c>
      <c r="M3100">
        <v>2012</v>
      </c>
      <c r="N3100">
        <v>3</v>
      </c>
      <c r="O3100">
        <v>13</v>
      </c>
      <c r="P3100">
        <v>0</v>
      </c>
      <c r="Q3100">
        <v>1</v>
      </c>
      <c r="R3100" s="1">
        <f t="shared" si="613"/>
        <v>11.910112359550562</v>
      </c>
      <c r="S3100" s="1">
        <f t="shared" si="614"/>
        <v>8</v>
      </c>
      <c r="T3100" s="1">
        <f t="shared" si="615"/>
        <v>9.7611935170041839</v>
      </c>
      <c r="U3100" s="1">
        <f t="shared" si="616"/>
        <v>19</v>
      </c>
      <c r="W3100">
        <f t="shared" si="617"/>
        <v>50.266506754197707</v>
      </c>
      <c r="X3100">
        <f t="shared" si="618"/>
        <v>121</v>
      </c>
      <c r="Y3100">
        <f t="shared" si="619"/>
        <v>85.355545230245525</v>
      </c>
      <c r="AA3100">
        <f t="shared" si="620"/>
        <v>7.0898876404494384</v>
      </c>
      <c r="AB3100">
        <f t="shared" si="621"/>
        <v>11</v>
      </c>
      <c r="AC3100">
        <f t="shared" si="622"/>
        <v>9.2388064829958161</v>
      </c>
      <c r="AE3100">
        <f t="shared" si="623"/>
        <v>7.0898876404494384</v>
      </c>
      <c r="AF3100">
        <f t="shared" si="624"/>
        <v>11</v>
      </c>
      <c r="AG3100">
        <f t="shared" si="625"/>
        <v>9.2388064829958161</v>
      </c>
    </row>
    <row r="3101" spans="1:33" x14ac:dyDescent="0.25">
      <c r="A3101" t="s">
        <v>17</v>
      </c>
      <c r="B3101">
        <v>265</v>
      </c>
      <c r="C3101">
        <v>19</v>
      </c>
      <c r="D3101">
        <v>190</v>
      </c>
      <c r="E3101">
        <v>13</v>
      </c>
      <c r="F3101" t="s">
        <v>1130</v>
      </c>
      <c r="G3101" t="s">
        <v>454</v>
      </c>
      <c r="H3101">
        <v>2012</v>
      </c>
      <c r="I3101">
        <v>4</v>
      </c>
      <c r="J3101">
        <v>17</v>
      </c>
      <c r="K3101">
        <v>0</v>
      </c>
      <c r="L3101">
        <v>1</v>
      </c>
      <c r="M3101">
        <v>2012</v>
      </c>
      <c r="N3101">
        <v>3</v>
      </c>
      <c r="O3101">
        <v>20</v>
      </c>
      <c r="P3101">
        <v>0</v>
      </c>
      <c r="Q3101">
        <v>1</v>
      </c>
      <c r="R3101" s="1">
        <f t="shared" si="613"/>
        <v>18.131578947368421</v>
      </c>
      <c r="S3101" s="1">
        <f t="shared" si="614"/>
        <v>13</v>
      </c>
      <c r="T3101" s="1">
        <f t="shared" si="615"/>
        <v>15.352867038953653</v>
      </c>
      <c r="U3101" s="1">
        <f t="shared" si="616"/>
        <v>19</v>
      </c>
      <c r="W3101">
        <f t="shared" si="617"/>
        <v>0.75415512465373924</v>
      </c>
      <c r="X3101">
        <f t="shared" si="618"/>
        <v>36</v>
      </c>
      <c r="Y3101">
        <f t="shared" si="619"/>
        <v>13.301578835550698</v>
      </c>
      <c r="AA3101">
        <f t="shared" si="620"/>
        <v>0.86842105263157876</v>
      </c>
      <c r="AB3101">
        <f t="shared" si="621"/>
        <v>6</v>
      </c>
      <c r="AC3101">
        <f t="shared" si="622"/>
        <v>3.6471329610463474</v>
      </c>
      <c r="AE3101">
        <f t="shared" si="623"/>
        <v>0.86842105263157876</v>
      </c>
      <c r="AF3101">
        <f t="shared" si="624"/>
        <v>6</v>
      </c>
      <c r="AG3101">
        <f t="shared" si="625"/>
        <v>3.6471329610463474</v>
      </c>
    </row>
    <row r="3102" spans="1:33" x14ac:dyDescent="0.25">
      <c r="A3102" t="s">
        <v>17</v>
      </c>
      <c r="B3102">
        <v>265</v>
      </c>
      <c r="C3102">
        <v>19</v>
      </c>
      <c r="D3102">
        <v>200</v>
      </c>
      <c r="E3102">
        <v>12</v>
      </c>
      <c r="F3102" t="s">
        <v>1130</v>
      </c>
      <c r="G3102" t="s">
        <v>623</v>
      </c>
      <c r="H3102">
        <v>2012</v>
      </c>
      <c r="I3102">
        <v>4</v>
      </c>
      <c r="J3102">
        <v>17</v>
      </c>
      <c r="K3102">
        <v>0</v>
      </c>
      <c r="L3102">
        <v>1</v>
      </c>
      <c r="M3102">
        <v>2012</v>
      </c>
      <c r="N3102">
        <v>3</v>
      </c>
      <c r="O3102">
        <v>27</v>
      </c>
      <c r="P3102">
        <v>0</v>
      </c>
      <c r="Q3102">
        <v>1</v>
      </c>
      <c r="R3102" s="1">
        <f t="shared" si="613"/>
        <v>15.9</v>
      </c>
      <c r="S3102" s="1">
        <f t="shared" si="614"/>
        <v>12</v>
      </c>
      <c r="T3102" s="1">
        <f t="shared" si="615"/>
        <v>13.813037319865606</v>
      </c>
      <c r="U3102" s="1">
        <f t="shared" si="616"/>
        <v>19</v>
      </c>
      <c r="W3102">
        <f t="shared" si="617"/>
        <v>9.6099999999999977</v>
      </c>
      <c r="X3102">
        <f t="shared" si="618"/>
        <v>49</v>
      </c>
      <c r="Y3102">
        <f t="shared" si="619"/>
        <v>26.904581845106978</v>
      </c>
      <c r="AA3102">
        <f t="shared" si="620"/>
        <v>3.0999999999999996</v>
      </c>
      <c r="AB3102">
        <f t="shared" si="621"/>
        <v>7</v>
      </c>
      <c r="AC3102">
        <f t="shared" si="622"/>
        <v>5.1869626801343944</v>
      </c>
      <c r="AE3102">
        <f t="shared" si="623"/>
        <v>3.0999999999999996</v>
      </c>
      <c r="AF3102">
        <f t="shared" si="624"/>
        <v>7</v>
      </c>
      <c r="AG3102">
        <f t="shared" si="625"/>
        <v>5.1869626801343944</v>
      </c>
    </row>
    <row r="3103" spans="1:33" x14ac:dyDescent="0.25">
      <c r="A3103" t="s">
        <v>17</v>
      </c>
      <c r="B3103">
        <v>265</v>
      </c>
      <c r="C3103">
        <v>19</v>
      </c>
      <c r="D3103">
        <v>259</v>
      </c>
      <c r="E3103">
        <v>11</v>
      </c>
      <c r="F3103" t="s">
        <v>1130</v>
      </c>
      <c r="G3103" t="s">
        <v>792</v>
      </c>
      <c r="H3103">
        <v>2012</v>
      </c>
      <c r="I3103">
        <v>4</v>
      </c>
      <c r="J3103">
        <v>17</v>
      </c>
      <c r="K3103">
        <v>0</v>
      </c>
      <c r="L3103">
        <v>1</v>
      </c>
      <c r="M3103">
        <v>2012</v>
      </c>
      <c r="N3103">
        <v>4</v>
      </c>
      <c r="O3103">
        <v>3</v>
      </c>
      <c r="P3103">
        <v>0</v>
      </c>
      <c r="Q3103">
        <v>1</v>
      </c>
      <c r="R3103" s="1">
        <f t="shared" si="613"/>
        <v>11.254826254826256</v>
      </c>
      <c r="S3103" s="1">
        <f t="shared" si="614"/>
        <v>11</v>
      </c>
      <c r="T3103" s="1">
        <f t="shared" si="615"/>
        <v>11.126683639031389</v>
      </c>
      <c r="U3103" s="1">
        <f t="shared" si="616"/>
        <v>19</v>
      </c>
      <c r="W3103">
        <f t="shared" si="617"/>
        <v>59.987716342928685</v>
      </c>
      <c r="X3103">
        <f t="shared" si="618"/>
        <v>64</v>
      </c>
      <c r="Y3103">
        <f t="shared" si="619"/>
        <v>61.989110519896002</v>
      </c>
      <c r="AA3103">
        <f t="shared" si="620"/>
        <v>7.7451737451737444</v>
      </c>
      <c r="AB3103">
        <f t="shared" si="621"/>
        <v>8</v>
      </c>
      <c r="AC3103">
        <f t="shared" si="622"/>
        <v>7.8733163609686105</v>
      </c>
      <c r="AE3103">
        <f t="shared" si="623"/>
        <v>7.7451737451737444</v>
      </c>
      <c r="AF3103">
        <f t="shared" si="624"/>
        <v>8</v>
      </c>
      <c r="AG3103">
        <f t="shared" si="625"/>
        <v>7.8733163609686105</v>
      </c>
    </row>
    <row r="3104" spans="1:33" x14ac:dyDescent="0.25">
      <c r="A3104" t="s">
        <v>17</v>
      </c>
      <c r="B3104">
        <v>265</v>
      </c>
      <c r="C3104">
        <v>19</v>
      </c>
      <c r="D3104">
        <v>242</v>
      </c>
      <c r="E3104">
        <v>21</v>
      </c>
      <c r="F3104" t="s">
        <v>1130</v>
      </c>
      <c r="G3104" t="s">
        <v>961</v>
      </c>
      <c r="H3104">
        <v>2012</v>
      </c>
      <c r="I3104">
        <v>4</v>
      </c>
      <c r="J3104">
        <v>17</v>
      </c>
      <c r="K3104">
        <v>0</v>
      </c>
      <c r="L3104">
        <v>1</v>
      </c>
      <c r="M3104">
        <v>2012</v>
      </c>
      <c r="N3104">
        <v>4</v>
      </c>
      <c r="O3104">
        <v>10</v>
      </c>
      <c r="P3104">
        <v>0</v>
      </c>
      <c r="Q3104">
        <v>1</v>
      </c>
      <c r="R3104" s="1">
        <f t="shared" si="613"/>
        <v>22.995867768595041</v>
      </c>
      <c r="S3104" s="1">
        <f t="shared" si="614"/>
        <v>21</v>
      </c>
      <c r="T3104" s="1">
        <f t="shared" si="615"/>
        <v>21.975286645240736</v>
      </c>
      <c r="U3104" s="1">
        <f t="shared" si="616"/>
        <v>19</v>
      </c>
      <c r="W3104">
        <f t="shared" si="617"/>
        <v>15.966959224096708</v>
      </c>
      <c r="X3104">
        <f t="shared" si="618"/>
        <v>4</v>
      </c>
      <c r="Y3104">
        <f t="shared" si="619"/>
        <v>8.852330621347873</v>
      </c>
      <c r="AA3104">
        <f t="shared" si="620"/>
        <v>3.9958677685950406</v>
      </c>
      <c r="AB3104">
        <f t="shared" si="621"/>
        <v>2</v>
      </c>
      <c r="AC3104">
        <f t="shared" si="622"/>
        <v>2.975286645240736</v>
      </c>
      <c r="AE3104">
        <f t="shared" si="623"/>
        <v>3.9958677685950406</v>
      </c>
      <c r="AF3104">
        <f t="shared" si="624"/>
        <v>2</v>
      </c>
      <c r="AG3104">
        <f t="shared" si="625"/>
        <v>2.975286645240736</v>
      </c>
    </row>
    <row r="3105" spans="1:33" x14ac:dyDescent="0.25">
      <c r="A3105" t="s">
        <v>17</v>
      </c>
      <c r="B3105">
        <v>267</v>
      </c>
      <c r="C3105">
        <v>17</v>
      </c>
      <c r="D3105">
        <v>202</v>
      </c>
      <c r="E3105">
        <v>24</v>
      </c>
      <c r="F3105" t="s">
        <v>1131</v>
      </c>
      <c r="G3105" t="s">
        <v>216</v>
      </c>
      <c r="H3105">
        <v>2012</v>
      </c>
      <c r="I3105">
        <v>4</v>
      </c>
      <c r="J3105">
        <v>17</v>
      </c>
      <c r="K3105">
        <v>1</v>
      </c>
      <c r="L3105">
        <v>1</v>
      </c>
      <c r="M3105">
        <v>2012</v>
      </c>
      <c r="N3105">
        <v>3</v>
      </c>
      <c r="O3105">
        <v>6</v>
      </c>
      <c r="P3105">
        <v>1</v>
      </c>
      <c r="Q3105">
        <v>1</v>
      </c>
      <c r="R3105" s="1">
        <f t="shared" si="613"/>
        <v>31.722772277227723</v>
      </c>
      <c r="S3105" s="1">
        <f t="shared" si="614"/>
        <v>24</v>
      </c>
      <c r="T3105" s="1">
        <f t="shared" si="615"/>
        <v>27.592508669083813</v>
      </c>
      <c r="U3105" s="1">
        <f t="shared" si="616"/>
        <v>17</v>
      </c>
      <c r="W3105">
        <f t="shared" si="617"/>
        <v>216.76002352710518</v>
      </c>
      <c r="X3105">
        <f t="shared" si="618"/>
        <v>49</v>
      </c>
      <c r="Y3105">
        <f t="shared" si="619"/>
        <v>112.20123990461573</v>
      </c>
      <c r="AA3105">
        <f t="shared" si="620"/>
        <v>14.722772277227723</v>
      </c>
      <c r="AB3105">
        <f t="shared" si="621"/>
        <v>7</v>
      </c>
      <c r="AC3105">
        <f t="shared" si="622"/>
        <v>10.592508669083813</v>
      </c>
      <c r="AE3105">
        <f t="shared" si="623"/>
        <v>14.722772277227723</v>
      </c>
      <c r="AF3105">
        <f t="shared" si="624"/>
        <v>7</v>
      </c>
      <c r="AG3105">
        <f t="shared" si="625"/>
        <v>10.592508669083813</v>
      </c>
    </row>
    <row r="3106" spans="1:33" x14ac:dyDescent="0.25">
      <c r="A3106" t="s">
        <v>17</v>
      </c>
      <c r="B3106">
        <v>267</v>
      </c>
      <c r="C3106">
        <v>17</v>
      </c>
      <c r="D3106">
        <v>176</v>
      </c>
      <c r="E3106">
        <v>12</v>
      </c>
      <c r="F3106" t="s">
        <v>1131</v>
      </c>
      <c r="G3106" t="s">
        <v>215</v>
      </c>
      <c r="H3106">
        <v>2012</v>
      </c>
      <c r="I3106">
        <v>4</v>
      </c>
      <c r="J3106">
        <v>17</v>
      </c>
      <c r="K3106">
        <v>1</v>
      </c>
      <c r="L3106">
        <v>1</v>
      </c>
      <c r="M3106">
        <v>2012</v>
      </c>
      <c r="N3106">
        <v>3</v>
      </c>
      <c r="O3106">
        <v>13</v>
      </c>
      <c r="P3106">
        <v>1</v>
      </c>
      <c r="Q3106">
        <v>1</v>
      </c>
      <c r="R3106" s="1">
        <f t="shared" si="613"/>
        <v>18.204545454545453</v>
      </c>
      <c r="S3106" s="1">
        <f t="shared" si="614"/>
        <v>12</v>
      </c>
      <c r="T3106" s="1">
        <f t="shared" si="615"/>
        <v>14.780207896188248</v>
      </c>
      <c r="U3106" s="1">
        <f t="shared" si="616"/>
        <v>17</v>
      </c>
      <c r="W3106">
        <f t="shared" si="617"/>
        <v>1.4509297520661126</v>
      </c>
      <c r="X3106">
        <f t="shared" si="618"/>
        <v>25</v>
      </c>
      <c r="Y3106">
        <f t="shared" si="619"/>
        <v>4.9274769841450041</v>
      </c>
      <c r="AA3106">
        <f t="shared" si="620"/>
        <v>1.2045454545454533</v>
      </c>
      <c r="AB3106">
        <f t="shared" si="621"/>
        <v>5</v>
      </c>
      <c r="AC3106">
        <f t="shared" si="622"/>
        <v>2.2197921038117521</v>
      </c>
      <c r="AE3106">
        <f t="shared" si="623"/>
        <v>1.2045454545454533</v>
      </c>
      <c r="AF3106">
        <f t="shared" si="624"/>
        <v>5</v>
      </c>
      <c r="AG3106">
        <f t="shared" si="625"/>
        <v>2.2197921038117521</v>
      </c>
    </row>
    <row r="3107" spans="1:33" x14ac:dyDescent="0.25">
      <c r="A3107" t="s">
        <v>17</v>
      </c>
      <c r="B3107">
        <v>267</v>
      </c>
      <c r="C3107">
        <v>17</v>
      </c>
      <c r="D3107">
        <v>185</v>
      </c>
      <c r="E3107">
        <v>17</v>
      </c>
      <c r="F3107" t="s">
        <v>1131</v>
      </c>
      <c r="G3107" t="s">
        <v>455</v>
      </c>
      <c r="H3107">
        <v>2012</v>
      </c>
      <c r="I3107">
        <v>4</v>
      </c>
      <c r="J3107">
        <v>17</v>
      </c>
      <c r="K3107">
        <v>1</v>
      </c>
      <c r="L3107">
        <v>1</v>
      </c>
      <c r="M3107">
        <v>2012</v>
      </c>
      <c r="N3107">
        <v>3</v>
      </c>
      <c r="O3107">
        <v>20</v>
      </c>
      <c r="P3107">
        <v>1</v>
      </c>
      <c r="Q3107">
        <v>1</v>
      </c>
      <c r="R3107" s="1">
        <f t="shared" si="613"/>
        <v>24.535135135135135</v>
      </c>
      <c r="S3107" s="1">
        <f t="shared" si="614"/>
        <v>17</v>
      </c>
      <c r="T3107" s="1">
        <f t="shared" si="615"/>
        <v>20.422960052286673</v>
      </c>
      <c r="U3107" s="1">
        <f t="shared" si="616"/>
        <v>17</v>
      </c>
      <c r="W3107">
        <f t="shared" si="617"/>
        <v>56.778261504747995</v>
      </c>
      <c r="X3107">
        <f t="shared" si="618"/>
        <v>0</v>
      </c>
      <c r="Y3107">
        <f t="shared" si="619"/>
        <v>11.716655519550381</v>
      </c>
      <c r="AA3107">
        <f t="shared" si="620"/>
        <v>7.5351351351351354</v>
      </c>
      <c r="AB3107">
        <f t="shared" si="621"/>
        <v>0</v>
      </c>
      <c r="AC3107">
        <f t="shared" si="622"/>
        <v>3.4229600522866725</v>
      </c>
      <c r="AE3107">
        <f t="shared" si="623"/>
        <v>7.5351351351351354</v>
      </c>
      <c r="AF3107">
        <f t="shared" si="624"/>
        <v>0</v>
      </c>
      <c r="AG3107">
        <f t="shared" si="625"/>
        <v>3.4229600522866725</v>
      </c>
    </row>
    <row r="3108" spans="1:33" x14ac:dyDescent="0.25">
      <c r="A3108" t="s">
        <v>17</v>
      </c>
      <c r="B3108">
        <v>267</v>
      </c>
      <c r="C3108">
        <v>17</v>
      </c>
      <c r="D3108">
        <v>197</v>
      </c>
      <c r="E3108">
        <v>20</v>
      </c>
      <c r="F3108" t="s">
        <v>1131</v>
      </c>
      <c r="G3108" t="s">
        <v>624</v>
      </c>
      <c r="H3108">
        <v>2012</v>
      </c>
      <c r="I3108">
        <v>4</v>
      </c>
      <c r="J3108">
        <v>17</v>
      </c>
      <c r="K3108">
        <v>1</v>
      </c>
      <c r="L3108">
        <v>1</v>
      </c>
      <c r="M3108">
        <v>2012</v>
      </c>
      <c r="N3108">
        <v>3</v>
      </c>
      <c r="O3108">
        <v>27</v>
      </c>
      <c r="P3108">
        <v>1</v>
      </c>
      <c r="Q3108">
        <v>1</v>
      </c>
      <c r="R3108" s="1">
        <f t="shared" si="613"/>
        <v>27.106598984771573</v>
      </c>
      <c r="S3108" s="1">
        <f t="shared" si="614"/>
        <v>20</v>
      </c>
      <c r="T3108" s="1">
        <f t="shared" si="615"/>
        <v>23.283727787779849</v>
      </c>
      <c r="U3108" s="1">
        <f t="shared" si="616"/>
        <v>17</v>
      </c>
      <c r="W3108">
        <f t="shared" si="617"/>
        <v>102.14334303898579</v>
      </c>
      <c r="X3108">
        <f t="shared" si="618"/>
        <v>9</v>
      </c>
      <c r="Y3108">
        <f t="shared" si="619"/>
        <v>39.485234910916638</v>
      </c>
      <c r="AA3108">
        <f t="shared" si="620"/>
        <v>10.106598984771573</v>
      </c>
      <c r="AB3108">
        <f t="shared" si="621"/>
        <v>3</v>
      </c>
      <c r="AC3108">
        <f t="shared" si="622"/>
        <v>6.2837277877798492</v>
      </c>
      <c r="AE3108">
        <f t="shared" si="623"/>
        <v>10.106598984771573</v>
      </c>
      <c r="AF3108">
        <f t="shared" si="624"/>
        <v>3</v>
      </c>
      <c r="AG3108">
        <f t="shared" si="625"/>
        <v>6.2837277877798492</v>
      </c>
    </row>
    <row r="3109" spans="1:33" x14ac:dyDescent="0.25">
      <c r="A3109" t="s">
        <v>17</v>
      </c>
      <c r="B3109">
        <v>267</v>
      </c>
      <c r="C3109">
        <v>17</v>
      </c>
      <c r="D3109">
        <v>246</v>
      </c>
      <c r="E3109">
        <v>19</v>
      </c>
      <c r="F3109" t="s">
        <v>1131</v>
      </c>
      <c r="G3109" t="s">
        <v>793</v>
      </c>
      <c r="H3109">
        <v>2012</v>
      </c>
      <c r="I3109">
        <v>4</v>
      </c>
      <c r="J3109">
        <v>17</v>
      </c>
      <c r="K3109">
        <v>1</v>
      </c>
      <c r="L3109">
        <v>1</v>
      </c>
      <c r="M3109">
        <v>2012</v>
      </c>
      <c r="N3109">
        <v>4</v>
      </c>
      <c r="O3109">
        <v>3</v>
      </c>
      <c r="P3109">
        <v>1</v>
      </c>
      <c r="Q3109">
        <v>1</v>
      </c>
      <c r="R3109" s="1">
        <f t="shared" si="613"/>
        <v>20.621951219512194</v>
      </c>
      <c r="S3109" s="1">
        <f t="shared" si="614"/>
        <v>19</v>
      </c>
      <c r="T3109" s="1">
        <f t="shared" si="615"/>
        <v>19.794369734112063</v>
      </c>
      <c r="U3109" s="1">
        <f t="shared" si="616"/>
        <v>17</v>
      </c>
      <c r="W3109">
        <f t="shared" si="617"/>
        <v>13.118530636525872</v>
      </c>
      <c r="X3109">
        <f t="shared" si="618"/>
        <v>4</v>
      </c>
      <c r="Y3109">
        <f t="shared" si="619"/>
        <v>7.8085022109215227</v>
      </c>
      <c r="AA3109">
        <f t="shared" si="620"/>
        <v>3.6219512195121943</v>
      </c>
      <c r="AB3109">
        <f t="shared" si="621"/>
        <v>2</v>
      </c>
      <c r="AC3109">
        <f t="shared" si="622"/>
        <v>2.7943697341120632</v>
      </c>
      <c r="AE3109">
        <f t="shared" si="623"/>
        <v>3.6219512195121943</v>
      </c>
      <c r="AF3109">
        <f t="shared" si="624"/>
        <v>2</v>
      </c>
      <c r="AG3109">
        <f t="shared" si="625"/>
        <v>2.7943697341120632</v>
      </c>
    </row>
    <row r="3110" spans="1:33" x14ac:dyDescent="0.25">
      <c r="A3110" t="s">
        <v>17</v>
      </c>
      <c r="B3110">
        <v>267</v>
      </c>
      <c r="C3110">
        <v>17</v>
      </c>
      <c r="D3110">
        <v>242</v>
      </c>
      <c r="E3110">
        <v>18</v>
      </c>
      <c r="F3110" t="s">
        <v>1131</v>
      </c>
      <c r="G3110" t="s">
        <v>962</v>
      </c>
      <c r="H3110">
        <v>2012</v>
      </c>
      <c r="I3110">
        <v>4</v>
      </c>
      <c r="J3110">
        <v>17</v>
      </c>
      <c r="K3110">
        <v>1</v>
      </c>
      <c r="L3110">
        <v>1</v>
      </c>
      <c r="M3110">
        <v>2012</v>
      </c>
      <c r="N3110">
        <v>4</v>
      </c>
      <c r="O3110">
        <v>10</v>
      </c>
      <c r="P3110">
        <v>1</v>
      </c>
      <c r="Q3110">
        <v>1</v>
      </c>
      <c r="R3110" s="1">
        <f t="shared" si="613"/>
        <v>19.859504132231404</v>
      </c>
      <c r="S3110" s="1">
        <f t="shared" si="614"/>
        <v>18</v>
      </c>
      <c r="T3110" s="1">
        <f t="shared" si="615"/>
        <v>18.906905468113106</v>
      </c>
      <c r="U3110" s="1">
        <f t="shared" si="616"/>
        <v>17</v>
      </c>
      <c r="W3110">
        <f t="shared" si="617"/>
        <v>8.1767638822484745</v>
      </c>
      <c r="X3110">
        <f t="shared" si="618"/>
        <v>1</v>
      </c>
      <c r="Y3110">
        <f t="shared" si="619"/>
        <v>3.6362884643196627</v>
      </c>
      <c r="AA3110">
        <f t="shared" si="620"/>
        <v>2.8595041322314039</v>
      </c>
      <c r="AB3110">
        <f t="shared" si="621"/>
        <v>1</v>
      </c>
      <c r="AC3110">
        <f t="shared" si="622"/>
        <v>1.9069054681131057</v>
      </c>
      <c r="AE3110">
        <f t="shared" si="623"/>
        <v>2.8595041322314039</v>
      </c>
      <c r="AF3110">
        <f t="shared" si="624"/>
        <v>1</v>
      </c>
      <c r="AG3110">
        <f t="shared" si="625"/>
        <v>1.9069054681131057</v>
      </c>
    </row>
    <row r="3111" spans="1:33" x14ac:dyDescent="0.25">
      <c r="A3111" t="s">
        <v>17</v>
      </c>
      <c r="B3111">
        <v>261</v>
      </c>
      <c r="C3111">
        <v>17</v>
      </c>
      <c r="D3111">
        <v>218</v>
      </c>
      <c r="E3111">
        <v>23</v>
      </c>
      <c r="F3111" t="s">
        <v>1132</v>
      </c>
      <c r="G3111" t="s">
        <v>218</v>
      </c>
      <c r="H3111">
        <v>2012</v>
      </c>
      <c r="I3111">
        <v>4</v>
      </c>
      <c r="J3111">
        <v>17</v>
      </c>
      <c r="K3111">
        <v>2</v>
      </c>
      <c r="L3111">
        <v>1</v>
      </c>
      <c r="M3111">
        <v>2012</v>
      </c>
      <c r="N3111">
        <v>3</v>
      </c>
      <c r="O3111">
        <v>6</v>
      </c>
      <c r="P3111">
        <v>2</v>
      </c>
      <c r="Q3111">
        <v>1</v>
      </c>
      <c r="R3111" s="1">
        <f t="shared" si="613"/>
        <v>27.536697247706421</v>
      </c>
      <c r="S3111" s="1">
        <f t="shared" si="614"/>
        <v>23</v>
      </c>
      <c r="T3111" s="1">
        <f t="shared" si="615"/>
        <v>25.166327437614882</v>
      </c>
      <c r="U3111" s="1">
        <f t="shared" si="616"/>
        <v>17</v>
      </c>
      <c r="W3111">
        <f t="shared" si="617"/>
        <v>111.02198888982407</v>
      </c>
      <c r="X3111">
        <f t="shared" si="618"/>
        <v>36</v>
      </c>
      <c r="Y3111">
        <f t="shared" si="619"/>
        <v>66.688903818341643</v>
      </c>
      <c r="AA3111">
        <f t="shared" si="620"/>
        <v>10.536697247706421</v>
      </c>
      <c r="AB3111">
        <f t="shared" si="621"/>
        <v>6</v>
      </c>
      <c r="AC3111">
        <f t="shared" si="622"/>
        <v>8.166327437614882</v>
      </c>
      <c r="AE3111">
        <f t="shared" si="623"/>
        <v>10.536697247706421</v>
      </c>
      <c r="AF3111">
        <f t="shared" si="624"/>
        <v>6</v>
      </c>
      <c r="AG3111">
        <f t="shared" si="625"/>
        <v>8.166327437614882</v>
      </c>
    </row>
    <row r="3112" spans="1:33" x14ac:dyDescent="0.25">
      <c r="A3112" t="s">
        <v>17</v>
      </c>
      <c r="B3112">
        <v>261</v>
      </c>
      <c r="C3112">
        <v>17</v>
      </c>
      <c r="D3112">
        <v>176</v>
      </c>
      <c r="E3112">
        <v>17</v>
      </c>
      <c r="F3112" t="s">
        <v>1132</v>
      </c>
      <c r="G3112" t="s">
        <v>217</v>
      </c>
      <c r="H3112">
        <v>2012</v>
      </c>
      <c r="I3112">
        <v>4</v>
      </c>
      <c r="J3112">
        <v>17</v>
      </c>
      <c r="K3112">
        <v>2</v>
      </c>
      <c r="L3112">
        <v>1</v>
      </c>
      <c r="M3112">
        <v>2012</v>
      </c>
      <c r="N3112">
        <v>3</v>
      </c>
      <c r="O3112">
        <v>13</v>
      </c>
      <c r="P3112">
        <v>2</v>
      </c>
      <c r="Q3112">
        <v>1</v>
      </c>
      <c r="R3112" s="1">
        <f t="shared" si="613"/>
        <v>25.210227272727273</v>
      </c>
      <c r="S3112" s="1">
        <f t="shared" si="614"/>
        <v>17</v>
      </c>
      <c r="T3112" s="1">
        <f t="shared" si="615"/>
        <v>20.702025592592712</v>
      </c>
      <c r="U3112" s="1">
        <f t="shared" si="616"/>
        <v>17</v>
      </c>
      <c r="W3112">
        <f t="shared" si="617"/>
        <v>67.407831869834723</v>
      </c>
      <c r="X3112">
        <f t="shared" si="618"/>
        <v>0</v>
      </c>
      <c r="Y3112">
        <f t="shared" si="619"/>
        <v>13.704993488211418</v>
      </c>
      <c r="AA3112">
        <f t="shared" si="620"/>
        <v>8.2102272727272734</v>
      </c>
      <c r="AB3112">
        <f t="shared" si="621"/>
        <v>0</v>
      </c>
      <c r="AC3112">
        <f t="shared" si="622"/>
        <v>3.7020255925927117</v>
      </c>
      <c r="AE3112">
        <f t="shared" si="623"/>
        <v>8.2102272727272734</v>
      </c>
      <c r="AF3112">
        <f t="shared" si="624"/>
        <v>0</v>
      </c>
      <c r="AG3112">
        <f t="shared" si="625"/>
        <v>3.7020255925927117</v>
      </c>
    </row>
    <row r="3113" spans="1:33" x14ac:dyDescent="0.25">
      <c r="A3113" t="s">
        <v>17</v>
      </c>
      <c r="B3113">
        <v>261</v>
      </c>
      <c r="C3113">
        <v>17</v>
      </c>
      <c r="D3113">
        <v>188</v>
      </c>
      <c r="E3113">
        <v>18</v>
      </c>
      <c r="F3113" t="s">
        <v>1132</v>
      </c>
      <c r="G3113" t="s">
        <v>456</v>
      </c>
      <c r="H3113">
        <v>2012</v>
      </c>
      <c r="I3113">
        <v>4</v>
      </c>
      <c r="J3113">
        <v>17</v>
      </c>
      <c r="K3113">
        <v>2</v>
      </c>
      <c r="L3113">
        <v>1</v>
      </c>
      <c r="M3113">
        <v>2012</v>
      </c>
      <c r="N3113">
        <v>3</v>
      </c>
      <c r="O3113">
        <v>20</v>
      </c>
      <c r="P3113">
        <v>2</v>
      </c>
      <c r="Q3113">
        <v>1</v>
      </c>
      <c r="R3113" s="1">
        <f t="shared" si="613"/>
        <v>24.98936170212766</v>
      </c>
      <c r="S3113" s="1">
        <f t="shared" si="614"/>
        <v>18</v>
      </c>
      <c r="T3113" s="1">
        <f t="shared" si="615"/>
        <v>21.208689507800756</v>
      </c>
      <c r="U3113" s="1">
        <f t="shared" si="616"/>
        <v>17</v>
      </c>
      <c r="W3113">
        <f t="shared" si="617"/>
        <v>63.829900407424176</v>
      </c>
      <c r="X3113">
        <f t="shared" si="618"/>
        <v>1</v>
      </c>
      <c r="Y3113">
        <f t="shared" si="619"/>
        <v>17.713067373072167</v>
      </c>
      <c r="AA3113">
        <f t="shared" si="620"/>
        <v>7.9893617021276597</v>
      </c>
      <c r="AB3113">
        <f t="shared" si="621"/>
        <v>1</v>
      </c>
      <c r="AC3113">
        <f t="shared" si="622"/>
        <v>4.2086895078007558</v>
      </c>
      <c r="AE3113">
        <f t="shared" si="623"/>
        <v>7.9893617021276597</v>
      </c>
      <c r="AF3113">
        <f t="shared" si="624"/>
        <v>1</v>
      </c>
      <c r="AG3113">
        <f t="shared" si="625"/>
        <v>4.2086895078007558</v>
      </c>
    </row>
    <row r="3114" spans="1:33" x14ac:dyDescent="0.25">
      <c r="A3114" t="s">
        <v>17</v>
      </c>
      <c r="B3114">
        <v>261</v>
      </c>
      <c r="C3114">
        <v>17</v>
      </c>
      <c r="D3114">
        <v>203</v>
      </c>
      <c r="E3114">
        <v>29</v>
      </c>
      <c r="F3114" t="s">
        <v>1132</v>
      </c>
      <c r="G3114" t="s">
        <v>625</v>
      </c>
      <c r="H3114">
        <v>2012</v>
      </c>
      <c r="I3114">
        <v>4</v>
      </c>
      <c r="J3114">
        <v>17</v>
      </c>
      <c r="K3114">
        <v>2</v>
      </c>
      <c r="L3114">
        <v>1</v>
      </c>
      <c r="M3114">
        <v>2012</v>
      </c>
      <c r="N3114">
        <v>3</v>
      </c>
      <c r="O3114">
        <v>27</v>
      </c>
      <c r="P3114">
        <v>2</v>
      </c>
      <c r="Q3114">
        <v>1</v>
      </c>
      <c r="R3114" s="1">
        <f t="shared" si="613"/>
        <v>37.285714285714285</v>
      </c>
      <c r="S3114" s="1">
        <f t="shared" si="614"/>
        <v>29</v>
      </c>
      <c r="T3114" s="1">
        <f t="shared" si="615"/>
        <v>32.882909151802771</v>
      </c>
      <c r="U3114" s="1">
        <f t="shared" si="616"/>
        <v>17</v>
      </c>
      <c r="W3114">
        <f t="shared" si="617"/>
        <v>411.51020408163259</v>
      </c>
      <c r="X3114">
        <f t="shared" si="618"/>
        <v>144</v>
      </c>
      <c r="Y3114">
        <f t="shared" si="619"/>
        <v>252.26680312442022</v>
      </c>
      <c r="AA3114">
        <f t="shared" si="620"/>
        <v>20.285714285714285</v>
      </c>
      <c r="AB3114">
        <f t="shared" si="621"/>
        <v>12</v>
      </c>
      <c r="AC3114">
        <f t="shared" si="622"/>
        <v>15.882909151802771</v>
      </c>
      <c r="AE3114">
        <f t="shared" si="623"/>
        <v>20.285714285714285</v>
      </c>
      <c r="AF3114">
        <f t="shared" si="624"/>
        <v>12</v>
      </c>
      <c r="AG3114">
        <f t="shared" si="625"/>
        <v>15.882909151802771</v>
      </c>
    </row>
    <row r="3115" spans="1:33" x14ac:dyDescent="0.25">
      <c r="A3115" t="s">
        <v>17</v>
      </c>
      <c r="B3115">
        <v>261</v>
      </c>
      <c r="C3115">
        <v>17</v>
      </c>
      <c r="D3115">
        <v>249</v>
      </c>
      <c r="E3115">
        <v>18</v>
      </c>
      <c r="F3115" t="s">
        <v>1132</v>
      </c>
      <c r="G3115" t="s">
        <v>794</v>
      </c>
      <c r="H3115">
        <v>2012</v>
      </c>
      <c r="I3115">
        <v>4</v>
      </c>
      <c r="J3115">
        <v>17</v>
      </c>
      <c r="K3115">
        <v>2</v>
      </c>
      <c r="L3115">
        <v>1</v>
      </c>
      <c r="M3115">
        <v>2012</v>
      </c>
      <c r="N3115">
        <v>4</v>
      </c>
      <c r="O3115">
        <v>3</v>
      </c>
      <c r="P3115">
        <v>2</v>
      </c>
      <c r="Q3115">
        <v>1</v>
      </c>
      <c r="R3115" s="1">
        <f t="shared" si="613"/>
        <v>18.867469879518072</v>
      </c>
      <c r="S3115" s="1">
        <f t="shared" si="614"/>
        <v>18</v>
      </c>
      <c r="T3115" s="1">
        <f t="shared" si="615"/>
        <v>18.428631469301383</v>
      </c>
      <c r="U3115" s="1">
        <f t="shared" si="616"/>
        <v>17</v>
      </c>
      <c r="W3115">
        <f t="shared" si="617"/>
        <v>3.4874437509072438</v>
      </c>
      <c r="X3115">
        <f t="shared" si="618"/>
        <v>1</v>
      </c>
      <c r="Y3115">
        <f t="shared" si="619"/>
        <v>2.040987875078228</v>
      </c>
      <c r="AA3115">
        <f t="shared" si="620"/>
        <v>1.8674698795180724</v>
      </c>
      <c r="AB3115">
        <f t="shared" si="621"/>
        <v>1</v>
      </c>
      <c r="AC3115">
        <f t="shared" si="622"/>
        <v>1.4286314693013829</v>
      </c>
      <c r="AE3115">
        <f t="shared" si="623"/>
        <v>1.8674698795180724</v>
      </c>
      <c r="AF3115">
        <f t="shared" si="624"/>
        <v>1</v>
      </c>
      <c r="AG3115">
        <f t="shared" si="625"/>
        <v>1.4286314693013829</v>
      </c>
    </row>
    <row r="3116" spans="1:33" x14ac:dyDescent="0.25">
      <c r="A3116" t="s">
        <v>17</v>
      </c>
      <c r="B3116">
        <v>261</v>
      </c>
      <c r="C3116">
        <v>17</v>
      </c>
      <c r="D3116">
        <v>243</v>
      </c>
      <c r="E3116">
        <v>14</v>
      </c>
      <c r="F3116" t="s">
        <v>1132</v>
      </c>
      <c r="G3116" t="s">
        <v>963</v>
      </c>
      <c r="H3116">
        <v>2012</v>
      </c>
      <c r="I3116">
        <v>4</v>
      </c>
      <c r="J3116">
        <v>17</v>
      </c>
      <c r="K3116">
        <v>2</v>
      </c>
      <c r="L3116">
        <v>1</v>
      </c>
      <c r="M3116">
        <v>2012</v>
      </c>
      <c r="N3116">
        <v>4</v>
      </c>
      <c r="O3116">
        <v>10</v>
      </c>
      <c r="P3116">
        <v>2</v>
      </c>
      <c r="Q3116">
        <v>1</v>
      </c>
      <c r="R3116" s="1">
        <f t="shared" si="613"/>
        <v>15.037037037037036</v>
      </c>
      <c r="S3116" s="1">
        <f t="shared" si="614"/>
        <v>14</v>
      </c>
      <c r="T3116" s="1">
        <f t="shared" si="615"/>
        <v>14.509256304804824</v>
      </c>
      <c r="U3116" s="1">
        <f t="shared" si="616"/>
        <v>17</v>
      </c>
      <c r="W3116">
        <f t="shared" si="617"/>
        <v>3.8532235939643376</v>
      </c>
      <c r="X3116">
        <f t="shared" si="618"/>
        <v>9</v>
      </c>
      <c r="Y3116">
        <f t="shared" si="619"/>
        <v>6.2038041551545211</v>
      </c>
      <c r="AA3116">
        <f t="shared" si="620"/>
        <v>1.9629629629629637</v>
      </c>
      <c r="AB3116">
        <f t="shared" si="621"/>
        <v>3</v>
      </c>
      <c r="AC3116">
        <f t="shared" si="622"/>
        <v>2.4907436951951762</v>
      </c>
      <c r="AE3116">
        <f t="shared" si="623"/>
        <v>1.9629629629629637</v>
      </c>
      <c r="AF3116">
        <f t="shared" si="624"/>
        <v>3</v>
      </c>
      <c r="AG3116">
        <f t="shared" si="625"/>
        <v>2.4907436951951762</v>
      </c>
    </row>
    <row r="3117" spans="1:33" x14ac:dyDescent="0.25">
      <c r="A3117" t="s">
        <v>17</v>
      </c>
      <c r="B3117">
        <v>256</v>
      </c>
      <c r="C3117">
        <v>16</v>
      </c>
      <c r="D3117">
        <v>221</v>
      </c>
      <c r="E3117">
        <v>15</v>
      </c>
      <c r="F3117" t="s">
        <v>1133</v>
      </c>
      <c r="G3117" t="s">
        <v>220</v>
      </c>
      <c r="H3117">
        <v>2012</v>
      </c>
      <c r="I3117">
        <v>4</v>
      </c>
      <c r="J3117">
        <v>17</v>
      </c>
      <c r="K3117">
        <v>3</v>
      </c>
      <c r="L3117">
        <v>1</v>
      </c>
      <c r="M3117">
        <v>2012</v>
      </c>
      <c r="N3117">
        <v>3</v>
      </c>
      <c r="O3117">
        <v>6</v>
      </c>
      <c r="P3117">
        <v>3</v>
      </c>
      <c r="Q3117">
        <v>1</v>
      </c>
      <c r="R3117" s="1">
        <f t="shared" si="613"/>
        <v>17.375565610859727</v>
      </c>
      <c r="S3117" s="1">
        <f t="shared" si="614"/>
        <v>15</v>
      </c>
      <c r="T3117" s="1">
        <f t="shared" si="615"/>
        <v>16.1441470559115</v>
      </c>
      <c r="U3117" s="1">
        <f t="shared" si="616"/>
        <v>16</v>
      </c>
      <c r="W3117">
        <f t="shared" si="617"/>
        <v>1.8921807497798944</v>
      </c>
      <c r="X3117">
        <f t="shared" si="618"/>
        <v>1</v>
      </c>
      <c r="Y3117">
        <f t="shared" si="619"/>
        <v>2.0778373727953013E-2</v>
      </c>
      <c r="AA3117">
        <f t="shared" si="620"/>
        <v>1.3755656108597272</v>
      </c>
      <c r="AB3117">
        <f t="shared" si="621"/>
        <v>1</v>
      </c>
      <c r="AC3117">
        <f t="shared" si="622"/>
        <v>0.14414705591149968</v>
      </c>
      <c r="AE3117">
        <f t="shared" si="623"/>
        <v>1.3755656108597272</v>
      </c>
      <c r="AF3117">
        <f t="shared" si="624"/>
        <v>1</v>
      </c>
      <c r="AG3117">
        <f t="shared" si="625"/>
        <v>0.14414705591149968</v>
      </c>
    </row>
    <row r="3118" spans="1:33" x14ac:dyDescent="0.25">
      <c r="A3118" t="s">
        <v>17</v>
      </c>
      <c r="B3118">
        <v>256</v>
      </c>
      <c r="C3118">
        <v>16</v>
      </c>
      <c r="D3118">
        <v>183</v>
      </c>
      <c r="E3118">
        <v>17</v>
      </c>
      <c r="F3118" t="s">
        <v>1133</v>
      </c>
      <c r="G3118" t="s">
        <v>219</v>
      </c>
      <c r="H3118">
        <v>2012</v>
      </c>
      <c r="I3118">
        <v>4</v>
      </c>
      <c r="J3118">
        <v>17</v>
      </c>
      <c r="K3118">
        <v>3</v>
      </c>
      <c r="L3118">
        <v>1</v>
      </c>
      <c r="M3118">
        <v>2012</v>
      </c>
      <c r="N3118">
        <v>3</v>
      </c>
      <c r="O3118">
        <v>13</v>
      </c>
      <c r="P3118">
        <v>3</v>
      </c>
      <c r="Q3118">
        <v>1</v>
      </c>
      <c r="R3118" s="1">
        <f t="shared" si="613"/>
        <v>23.781420765027324</v>
      </c>
      <c r="S3118" s="1">
        <f t="shared" si="614"/>
        <v>17</v>
      </c>
      <c r="T3118" s="1">
        <f t="shared" si="615"/>
        <v>20.106818569964382</v>
      </c>
      <c r="U3118" s="1">
        <f t="shared" si="616"/>
        <v>16</v>
      </c>
      <c r="W3118">
        <f t="shared" si="617"/>
        <v>60.550509122398424</v>
      </c>
      <c r="X3118">
        <f t="shared" si="618"/>
        <v>1</v>
      </c>
      <c r="Y3118">
        <f t="shared" si="619"/>
        <v>16.86595876660429</v>
      </c>
      <c r="AA3118">
        <f t="shared" si="620"/>
        <v>7.7814207650273239</v>
      </c>
      <c r="AB3118">
        <f t="shared" si="621"/>
        <v>1</v>
      </c>
      <c r="AC3118">
        <f t="shared" si="622"/>
        <v>4.106818569964382</v>
      </c>
      <c r="AE3118">
        <f t="shared" si="623"/>
        <v>7.7814207650273239</v>
      </c>
      <c r="AF3118">
        <f t="shared" si="624"/>
        <v>1</v>
      </c>
      <c r="AG3118">
        <f t="shared" si="625"/>
        <v>4.106818569964382</v>
      </c>
    </row>
    <row r="3119" spans="1:33" x14ac:dyDescent="0.25">
      <c r="A3119" t="s">
        <v>17</v>
      </c>
      <c r="B3119">
        <v>256</v>
      </c>
      <c r="C3119">
        <v>16</v>
      </c>
      <c r="D3119">
        <v>195</v>
      </c>
      <c r="E3119">
        <v>12</v>
      </c>
      <c r="F3119" t="s">
        <v>1133</v>
      </c>
      <c r="G3119" t="s">
        <v>457</v>
      </c>
      <c r="H3119">
        <v>2012</v>
      </c>
      <c r="I3119">
        <v>4</v>
      </c>
      <c r="J3119">
        <v>17</v>
      </c>
      <c r="K3119">
        <v>3</v>
      </c>
      <c r="L3119">
        <v>1</v>
      </c>
      <c r="M3119">
        <v>2012</v>
      </c>
      <c r="N3119">
        <v>3</v>
      </c>
      <c r="O3119">
        <v>20</v>
      </c>
      <c r="P3119">
        <v>3</v>
      </c>
      <c r="Q3119">
        <v>1</v>
      </c>
      <c r="R3119" s="1">
        <f t="shared" si="613"/>
        <v>15.753846153846155</v>
      </c>
      <c r="S3119" s="1">
        <f t="shared" si="614"/>
        <v>12</v>
      </c>
      <c r="T3119" s="1">
        <f t="shared" si="615"/>
        <v>13.749405581557111</v>
      </c>
      <c r="U3119" s="1">
        <f t="shared" si="616"/>
        <v>16</v>
      </c>
      <c r="W3119">
        <f t="shared" si="617"/>
        <v>6.059171597633093E-2</v>
      </c>
      <c r="X3119">
        <f t="shared" si="618"/>
        <v>16</v>
      </c>
      <c r="Y3119">
        <f t="shared" si="619"/>
        <v>5.0651752363262847</v>
      </c>
      <c r="AA3119">
        <f t="shared" si="620"/>
        <v>0.24615384615384528</v>
      </c>
      <c r="AB3119">
        <f t="shared" si="621"/>
        <v>4</v>
      </c>
      <c r="AC3119">
        <f t="shared" si="622"/>
        <v>2.2505944184428888</v>
      </c>
      <c r="AE3119">
        <f t="shared" si="623"/>
        <v>0.24615384615384528</v>
      </c>
      <c r="AF3119">
        <f t="shared" si="624"/>
        <v>4</v>
      </c>
      <c r="AG3119">
        <f t="shared" si="625"/>
        <v>2.2505944184428888</v>
      </c>
    </row>
    <row r="3120" spans="1:33" x14ac:dyDescent="0.25">
      <c r="A3120" t="s">
        <v>17</v>
      </c>
      <c r="B3120">
        <v>256</v>
      </c>
      <c r="C3120">
        <v>16</v>
      </c>
      <c r="D3120">
        <v>223</v>
      </c>
      <c r="E3120">
        <v>11</v>
      </c>
      <c r="F3120" t="s">
        <v>1133</v>
      </c>
      <c r="G3120" t="s">
        <v>626</v>
      </c>
      <c r="H3120">
        <v>2012</v>
      </c>
      <c r="I3120">
        <v>4</v>
      </c>
      <c r="J3120">
        <v>17</v>
      </c>
      <c r="K3120">
        <v>3</v>
      </c>
      <c r="L3120">
        <v>1</v>
      </c>
      <c r="M3120">
        <v>2012</v>
      </c>
      <c r="N3120">
        <v>3</v>
      </c>
      <c r="O3120">
        <v>27</v>
      </c>
      <c r="P3120">
        <v>3</v>
      </c>
      <c r="Q3120">
        <v>1</v>
      </c>
      <c r="R3120" s="1">
        <f t="shared" si="613"/>
        <v>12.627802690582959</v>
      </c>
      <c r="S3120" s="1">
        <f t="shared" si="614"/>
        <v>11</v>
      </c>
      <c r="T3120" s="1">
        <f t="shared" si="615"/>
        <v>11.785831731210681</v>
      </c>
      <c r="U3120" s="1">
        <f t="shared" si="616"/>
        <v>16</v>
      </c>
      <c r="W3120">
        <f t="shared" si="617"/>
        <v>11.371714693639532</v>
      </c>
      <c r="X3120">
        <f t="shared" si="618"/>
        <v>25</v>
      </c>
      <c r="Y3120">
        <f t="shared" si="619"/>
        <v>17.759214197670765</v>
      </c>
      <c r="AA3120">
        <f t="shared" si="620"/>
        <v>3.3721973094170412</v>
      </c>
      <c r="AB3120">
        <f t="shared" si="621"/>
        <v>5</v>
      </c>
      <c r="AC3120">
        <f t="shared" si="622"/>
        <v>4.2141682687893187</v>
      </c>
      <c r="AE3120">
        <f t="shared" si="623"/>
        <v>3.3721973094170412</v>
      </c>
      <c r="AF3120">
        <f t="shared" si="624"/>
        <v>5</v>
      </c>
      <c r="AG3120">
        <f t="shared" si="625"/>
        <v>4.2141682687893187</v>
      </c>
    </row>
    <row r="3121" spans="1:33" x14ac:dyDescent="0.25">
      <c r="A3121" t="s">
        <v>17</v>
      </c>
      <c r="B3121">
        <v>256</v>
      </c>
      <c r="C3121">
        <v>16</v>
      </c>
      <c r="D3121">
        <v>244</v>
      </c>
      <c r="E3121">
        <v>7</v>
      </c>
      <c r="F3121" t="s">
        <v>1133</v>
      </c>
      <c r="G3121" t="s">
        <v>795</v>
      </c>
      <c r="H3121">
        <v>2012</v>
      </c>
      <c r="I3121">
        <v>4</v>
      </c>
      <c r="J3121">
        <v>17</v>
      </c>
      <c r="K3121">
        <v>3</v>
      </c>
      <c r="L3121">
        <v>1</v>
      </c>
      <c r="M3121">
        <v>2012</v>
      </c>
      <c r="N3121">
        <v>4</v>
      </c>
      <c r="O3121">
        <v>3</v>
      </c>
      <c r="P3121">
        <v>3</v>
      </c>
      <c r="Q3121">
        <v>1</v>
      </c>
      <c r="R3121" s="1">
        <f t="shared" si="613"/>
        <v>7.3442622950819674</v>
      </c>
      <c r="S3121" s="1">
        <f t="shared" si="614"/>
        <v>7</v>
      </c>
      <c r="T3121" s="1">
        <f t="shared" si="615"/>
        <v>7.1700652762421742</v>
      </c>
      <c r="U3121" s="1">
        <f t="shared" si="616"/>
        <v>16</v>
      </c>
      <c r="W3121">
        <f t="shared" si="617"/>
        <v>74.921795216339675</v>
      </c>
      <c r="X3121">
        <f t="shared" si="618"/>
        <v>81</v>
      </c>
      <c r="Y3121">
        <f t="shared" si="619"/>
        <v>77.967747225824212</v>
      </c>
      <c r="AA3121">
        <f t="shared" si="620"/>
        <v>8.6557377049180317</v>
      </c>
      <c r="AB3121">
        <f t="shared" si="621"/>
        <v>9</v>
      </c>
      <c r="AC3121">
        <f t="shared" si="622"/>
        <v>8.8299347237578267</v>
      </c>
      <c r="AE3121">
        <f t="shared" si="623"/>
        <v>8.6557377049180317</v>
      </c>
      <c r="AF3121">
        <f t="shared" si="624"/>
        <v>9</v>
      </c>
      <c r="AG3121">
        <f t="shared" si="625"/>
        <v>8.8299347237578267</v>
      </c>
    </row>
    <row r="3122" spans="1:33" x14ac:dyDescent="0.25">
      <c r="A3122" t="s">
        <v>17</v>
      </c>
      <c r="B3122">
        <v>256</v>
      </c>
      <c r="C3122">
        <v>16</v>
      </c>
      <c r="D3122">
        <v>236</v>
      </c>
      <c r="E3122">
        <v>6</v>
      </c>
      <c r="F3122" t="s">
        <v>1133</v>
      </c>
      <c r="G3122" t="s">
        <v>964</v>
      </c>
      <c r="H3122">
        <v>2012</v>
      </c>
      <c r="I3122">
        <v>4</v>
      </c>
      <c r="J3122">
        <v>17</v>
      </c>
      <c r="K3122">
        <v>3</v>
      </c>
      <c r="L3122">
        <v>1</v>
      </c>
      <c r="M3122">
        <v>2012</v>
      </c>
      <c r="N3122">
        <v>4</v>
      </c>
      <c r="O3122">
        <v>10</v>
      </c>
      <c r="P3122">
        <v>3</v>
      </c>
      <c r="Q3122">
        <v>1</v>
      </c>
      <c r="R3122" s="1">
        <f t="shared" si="613"/>
        <v>6.5084745762711869</v>
      </c>
      <c r="S3122" s="1">
        <f t="shared" si="614"/>
        <v>6</v>
      </c>
      <c r="T3122" s="1">
        <f t="shared" si="615"/>
        <v>6.2490677270795461</v>
      </c>
      <c r="U3122" s="1">
        <f t="shared" si="616"/>
        <v>16</v>
      </c>
      <c r="W3122">
        <f t="shared" si="617"/>
        <v>90.089054869290422</v>
      </c>
      <c r="X3122">
        <f t="shared" si="618"/>
        <v>100</v>
      </c>
      <c r="Y3122">
        <f t="shared" si="619"/>
        <v>95.080680191081669</v>
      </c>
      <c r="AA3122">
        <f t="shared" si="620"/>
        <v>9.4915254237288131</v>
      </c>
      <c r="AB3122">
        <f t="shared" si="621"/>
        <v>10</v>
      </c>
      <c r="AC3122">
        <f t="shared" si="622"/>
        <v>9.7509322729204548</v>
      </c>
      <c r="AE3122">
        <f t="shared" si="623"/>
        <v>9.4915254237288131</v>
      </c>
      <c r="AF3122">
        <f t="shared" si="624"/>
        <v>10</v>
      </c>
      <c r="AG3122">
        <f t="shared" si="625"/>
        <v>9.7509322729204548</v>
      </c>
    </row>
    <row r="3123" spans="1:33" x14ac:dyDescent="0.25">
      <c r="A3123" t="s">
        <v>17</v>
      </c>
      <c r="B3123">
        <v>261</v>
      </c>
      <c r="C3123">
        <v>8</v>
      </c>
      <c r="D3123">
        <v>227</v>
      </c>
      <c r="E3123">
        <v>13</v>
      </c>
      <c r="F3123" t="s">
        <v>1134</v>
      </c>
      <c r="G3123" t="s">
        <v>222</v>
      </c>
      <c r="H3123">
        <v>2012</v>
      </c>
      <c r="I3123">
        <v>4</v>
      </c>
      <c r="J3123">
        <v>17</v>
      </c>
      <c r="K3123">
        <v>4</v>
      </c>
      <c r="L3123">
        <v>1</v>
      </c>
      <c r="M3123">
        <v>2012</v>
      </c>
      <c r="N3123">
        <v>3</v>
      </c>
      <c r="O3123">
        <v>6</v>
      </c>
      <c r="P3123">
        <v>4</v>
      </c>
      <c r="Q3123">
        <v>1</v>
      </c>
      <c r="R3123" s="1">
        <f t="shared" si="613"/>
        <v>14.947136563876652</v>
      </c>
      <c r="S3123" s="1">
        <f t="shared" si="614"/>
        <v>13</v>
      </c>
      <c r="T3123" s="1">
        <f t="shared" si="615"/>
        <v>13.939611735281456</v>
      </c>
      <c r="U3123" s="1">
        <f t="shared" si="616"/>
        <v>8</v>
      </c>
      <c r="W3123">
        <f t="shared" si="617"/>
        <v>48.262706437151898</v>
      </c>
      <c r="X3123">
        <f t="shared" si="618"/>
        <v>25</v>
      </c>
      <c r="Y3123">
        <f t="shared" si="619"/>
        <v>35.278987565893196</v>
      </c>
      <c r="AA3123">
        <f t="shared" si="620"/>
        <v>6.9471365638766525</v>
      </c>
      <c r="AB3123">
        <f t="shared" si="621"/>
        <v>5</v>
      </c>
      <c r="AC3123">
        <f t="shared" si="622"/>
        <v>5.9396117352814564</v>
      </c>
      <c r="AE3123">
        <f t="shared" si="623"/>
        <v>6.9471365638766525</v>
      </c>
      <c r="AF3123">
        <f t="shared" si="624"/>
        <v>5</v>
      </c>
      <c r="AG3123">
        <f t="shared" si="625"/>
        <v>5.9396117352814564</v>
      </c>
    </row>
    <row r="3124" spans="1:33" x14ac:dyDescent="0.25">
      <c r="A3124" t="s">
        <v>17</v>
      </c>
      <c r="B3124">
        <v>261</v>
      </c>
      <c r="C3124">
        <v>8</v>
      </c>
      <c r="D3124">
        <v>188</v>
      </c>
      <c r="E3124">
        <v>4</v>
      </c>
      <c r="F3124" t="s">
        <v>1134</v>
      </c>
      <c r="G3124" t="s">
        <v>221</v>
      </c>
      <c r="H3124">
        <v>2012</v>
      </c>
      <c r="I3124">
        <v>4</v>
      </c>
      <c r="J3124">
        <v>17</v>
      </c>
      <c r="K3124">
        <v>4</v>
      </c>
      <c r="L3124">
        <v>1</v>
      </c>
      <c r="M3124">
        <v>2012</v>
      </c>
      <c r="N3124">
        <v>3</v>
      </c>
      <c r="O3124">
        <v>13</v>
      </c>
      <c r="P3124">
        <v>4</v>
      </c>
      <c r="Q3124">
        <v>1</v>
      </c>
      <c r="R3124" s="1">
        <f t="shared" si="613"/>
        <v>5.5531914893617023</v>
      </c>
      <c r="S3124" s="1">
        <f t="shared" si="614"/>
        <v>4</v>
      </c>
      <c r="T3124" s="1">
        <f t="shared" si="615"/>
        <v>4.7130421128446125</v>
      </c>
      <c r="U3124" s="1">
        <f t="shared" si="616"/>
        <v>8</v>
      </c>
      <c r="W3124">
        <f t="shared" si="617"/>
        <v>5.9868718877320051</v>
      </c>
      <c r="X3124">
        <f t="shared" si="618"/>
        <v>16</v>
      </c>
      <c r="Y3124">
        <f t="shared" si="619"/>
        <v>10.804092151933009</v>
      </c>
      <c r="AA3124">
        <f t="shared" si="620"/>
        <v>2.4468085106382977</v>
      </c>
      <c r="AB3124">
        <f t="shared" si="621"/>
        <v>4</v>
      </c>
      <c r="AC3124">
        <f t="shared" si="622"/>
        <v>3.2869578871553875</v>
      </c>
      <c r="AE3124">
        <f t="shared" si="623"/>
        <v>2.4468085106382977</v>
      </c>
      <c r="AF3124">
        <f t="shared" si="624"/>
        <v>4</v>
      </c>
      <c r="AG3124">
        <f t="shared" si="625"/>
        <v>3.2869578871553875</v>
      </c>
    </row>
    <row r="3125" spans="1:33" x14ac:dyDescent="0.25">
      <c r="A3125" t="s">
        <v>17</v>
      </c>
      <c r="B3125">
        <v>261</v>
      </c>
      <c r="C3125">
        <v>8</v>
      </c>
      <c r="D3125">
        <v>204</v>
      </c>
      <c r="E3125">
        <v>3</v>
      </c>
      <c r="F3125" t="s">
        <v>1134</v>
      </c>
      <c r="G3125" t="s">
        <v>458</v>
      </c>
      <c r="H3125">
        <v>2012</v>
      </c>
      <c r="I3125">
        <v>4</v>
      </c>
      <c r="J3125">
        <v>17</v>
      </c>
      <c r="K3125">
        <v>4</v>
      </c>
      <c r="L3125">
        <v>1</v>
      </c>
      <c r="M3125">
        <v>2012</v>
      </c>
      <c r="N3125">
        <v>3</v>
      </c>
      <c r="O3125">
        <v>20</v>
      </c>
      <c r="P3125">
        <v>4</v>
      </c>
      <c r="Q3125">
        <v>1</v>
      </c>
      <c r="R3125" s="1">
        <f t="shared" si="613"/>
        <v>3.8382352941176472</v>
      </c>
      <c r="S3125" s="1">
        <f t="shared" si="614"/>
        <v>3</v>
      </c>
      <c r="T3125" s="1">
        <f t="shared" si="615"/>
        <v>3.3933325628875433</v>
      </c>
      <c r="U3125" s="1">
        <f t="shared" si="616"/>
        <v>8</v>
      </c>
      <c r="W3125">
        <f t="shared" si="617"/>
        <v>17.320285467128031</v>
      </c>
      <c r="X3125">
        <f t="shared" si="618"/>
        <v>25</v>
      </c>
      <c r="Y3125">
        <f t="shared" si="619"/>
        <v>21.221384876152246</v>
      </c>
      <c r="AA3125">
        <f t="shared" si="620"/>
        <v>4.1617647058823533</v>
      </c>
      <c r="AB3125">
        <f t="shared" si="621"/>
        <v>5</v>
      </c>
      <c r="AC3125">
        <f t="shared" si="622"/>
        <v>4.6066674371124563</v>
      </c>
      <c r="AE3125">
        <f t="shared" si="623"/>
        <v>4.1617647058823533</v>
      </c>
      <c r="AF3125">
        <f t="shared" si="624"/>
        <v>5</v>
      </c>
      <c r="AG3125">
        <f t="shared" si="625"/>
        <v>4.6066674371124563</v>
      </c>
    </row>
    <row r="3126" spans="1:33" x14ac:dyDescent="0.25">
      <c r="A3126" t="s">
        <v>17</v>
      </c>
      <c r="B3126">
        <v>261</v>
      </c>
      <c r="C3126">
        <v>8</v>
      </c>
      <c r="D3126">
        <v>222</v>
      </c>
      <c r="E3126">
        <v>6</v>
      </c>
      <c r="F3126" t="s">
        <v>1134</v>
      </c>
      <c r="G3126" t="s">
        <v>627</v>
      </c>
      <c r="H3126">
        <v>2012</v>
      </c>
      <c r="I3126">
        <v>4</v>
      </c>
      <c r="J3126">
        <v>17</v>
      </c>
      <c r="K3126">
        <v>4</v>
      </c>
      <c r="L3126">
        <v>1</v>
      </c>
      <c r="M3126">
        <v>2012</v>
      </c>
      <c r="N3126">
        <v>3</v>
      </c>
      <c r="O3126">
        <v>27</v>
      </c>
      <c r="P3126">
        <v>4</v>
      </c>
      <c r="Q3126">
        <v>1</v>
      </c>
      <c r="R3126" s="1">
        <f t="shared" si="613"/>
        <v>7.0540540540540544</v>
      </c>
      <c r="S3126" s="1">
        <f t="shared" si="614"/>
        <v>6</v>
      </c>
      <c r="T3126" s="1">
        <f t="shared" si="615"/>
        <v>6.505714743540814</v>
      </c>
      <c r="U3126" s="1">
        <f t="shared" si="616"/>
        <v>8</v>
      </c>
      <c r="W3126">
        <f t="shared" si="617"/>
        <v>0.89481373265156983</v>
      </c>
      <c r="X3126">
        <f t="shared" si="618"/>
        <v>4</v>
      </c>
      <c r="Y3126">
        <f t="shared" si="619"/>
        <v>2.2328884276712953</v>
      </c>
      <c r="AA3126">
        <f t="shared" si="620"/>
        <v>0.94594594594594561</v>
      </c>
      <c r="AB3126">
        <f t="shared" si="621"/>
        <v>2</v>
      </c>
      <c r="AC3126">
        <f t="shared" si="622"/>
        <v>1.494285256459186</v>
      </c>
      <c r="AE3126">
        <f t="shared" si="623"/>
        <v>0.94594594594594561</v>
      </c>
      <c r="AF3126">
        <f t="shared" si="624"/>
        <v>2</v>
      </c>
      <c r="AG3126">
        <f t="shared" si="625"/>
        <v>1.494285256459186</v>
      </c>
    </row>
    <row r="3127" spans="1:33" x14ac:dyDescent="0.25">
      <c r="A3127" t="s">
        <v>17</v>
      </c>
      <c r="B3127">
        <v>261</v>
      </c>
      <c r="C3127">
        <v>8</v>
      </c>
      <c r="D3127">
        <v>224</v>
      </c>
      <c r="E3127">
        <v>5</v>
      </c>
      <c r="F3127" t="s">
        <v>1134</v>
      </c>
      <c r="G3127" t="s">
        <v>796</v>
      </c>
      <c r="H3127">
        <v>2012</v>
      </c>
      <c r="I3127">
        <v>4</v>
      </c>
      <c r="J3127">
        <v>17</v>
      </c>
      <c r="K3127">
        <v>4</v>
      </c>
      <c r="L3127">
        <v>1</v>
      </c>
      <c r="M3127">
        <v>2012</v>
      </c>
      <c r="N3127">
        <v>4</v>
      </c>
      <c r="O3127">
        <v>3</v>
      </c>
      <c r="P3127">
        <v>4</v>
      </c>
      <c r="Q3127">
        <v>1</v>
      </c>
      <c r="R3127" s="1">
        <f t="shared" si="613"/>
        <v>5.8258928571428568</v>
      </c>
      <c r="S3127" s="1">
        <f t="shared" si="614"/>
        <v>5</v>
      </c>
      <c r="T3127" s="1">
        <f t="shared" si="615"/>
        <v>5.3971718784669331</v>
      </c>
      <c r="U3127" s="1">
        <f t="shared" si="616"/>
        <v>8</v>
      </c>
      <c r="W3127">
        <f t="shared" si="617"/>
        <v>4.7267418686224509</v>
      </c>
      <c r="X3127">
        <f t="shared" si="618"/>
        <v>9</v>
      </c>
      <c r="Y3127">
        <f t="shared" si="619"/>
        <v>6.7747142302433536</v>
      </c>
      <c r="AA3127">
        <f t="shared" si="620"/>
        <v>2.1741071428571432</v>
      </c>
      <c r="AB3127">
        <f t="shared" si="621"/>
        <v>3</v>
      </c>
      <c r="AC3127">
        <f t="shared" si="622"/>
        <v>2.6028281215330669</v>
      </c>
      <c r="AE3127">
        <f t="shared" si="623"/>
        <v>2.1741071428571432</v>
      </c>
      <c r="AF3127">
        <f t="shared" si="624"/>
        <v>3</v>
      </c>
      <c r="AG3127">
        <f t="shared" si="625"/>
        <v>2.6028281215330669</v>
      </c>
    </row>
    <row r="3128" spans="1:33" x14ac:dyDescent="0.25">
      <c r="A3128" t="s">
        <v>17</v>
      </c>
      <c r="B3128">
        <v>261</v>
      </c>
      <c r="C3128">
        <v>8</v>
      </c>
      <c r="D3128">
        <v>234</v>
      </c>
      <c r="E3128">
        <v>6</v>
      </c>
      <c r="F3128" t="s">
        <v>1134</v>
      </c>
      <c r="G3128" t="s">
        <v>965</v>
      </c>
      <c r="H3128">
        <v>2012</v>
      </c>
      <c r="I3128">
        <v>4</v>
      </c>
      <c r="J3128">
        <v>17</v>
      </c>
      <c r="K3128">
        <v>4</v>
      </c>
      <c r="L3128">
        <v>1</v>
      </c>
      <c r="M3128">
        <v>2012</v>
      </c>
      <c r="N3128">
        <v>4</v>
      </c>
      <c r="O3128">
        <v>10</v>
      </c>
      <c r="P3128">
        <v>4</v>
      </c>
      <c r="Q3128">
        <v>1</v>
      </c>
      <c r="R3128" s="1">
        <f t="shared" si="613"/>
        <v>6.6923076923076925</v>
      </c>
      <c r="S3128" s="1">
        <f t="shared" si="614"/>
        <v>6</v>
      </c>
      <c r="T3128" s="1">
        <f t="shared" si="615"/>
        <v>6.3367062543442989</v>
      </c>
      <c r="U3128" s="1">
        <f t="shared" si="616"/>
        <v>8</v>
      </c>
      <c r="W3128">
        <f t="shared" si="617"/>
        <v>1.7100591715976325</v>
      </c>
      <c r="X3128">
        <f t="shared" si="618"/>
        <v>4</v>
      </c>
      <c r="Y3128">
        <f t="shared" si="619"/>
        <v>2.7665460843373721</v>
      </c>
      <c r="AA3128">
        <f t="shared" si="620"/>
        <v>1.3076923076923075</v>
      </c>
      <c r="AB3128">
        <f t="shared" si="621"/>
        <v>2</v>
      </c>
      <c r="AC3128">
        <f t="shared" si="622"/>
        <v>1.6632937456557011</v>
      </c>
      <c r="AE3128">
        <f t="shared" si="623"/>
        <v>1.3076923076923075</v>
      </c>
      <c r="AF3128">
        <f t="shared" si="624"/>
        <v>2</v>
      </c>
      <c r="AG3128">
        <f t="shared" si="625"/>
        <v>1.6632937456557011</v>
      </c>
    </row>
    <row r="3129" spans="1:33" x14ac:dyDescent="0.25">
      <c r="A3129" t="s">
        <v>17</v>
      </c>
      <c r="B3129">
        <v>258</v>
      </c>
      <c r="C3129">
        <v>5</v>
      </c>
      <c r="D3129">
        <v>232</v>
      </c>
      <c r="E3129">
        <v>7</v>
      </c>
      <c r="F3129" t="s">
        <v>1135</v>
      </c>
      <c r="G3129" t="s">
        <v>224</v>
      </c>
      <c r="H3129">
        <v>2012</v>
      </c>
      <c r="I3129">
        <v>4</v>
      </c>
      <c r="J3129">
        <v>17</v>
      </c>
      <c r="K3129">
        <v>5</v>
      </c>
      <c r="L3129">
        <v>1</v>
      </c>
      <c r="M3129">
        <v>2012</v>
      </c>
      <c r="N3129">
        <v>3</v>
      </c>
      <c r="O3129">
        <v>6</v>
      </c>
      <c r="P3129">
        <v>5</v>
      </c>
      <c r="Q3129">
        <v>1</v>
      </c>
      <c r="R3129" s="1">
        <f t="shared" si="613"/>
        <v>7.7844827586206895</v>
      </c>
      <c r="S3129" s="1">
        <f t="shared" si="614"/>
        <v>7</v>
      </c>
      <c r="T3129" s="1">
        <f t="shared" si="615"/>
        <v>7.3818276402490479</v>
      </c>
      <c r="U3129" s="1">
        <f t="shared" si="616"/>
        <v>5</v>
      </c>
      <c r="W3129">
        <f t="shared" si="617"/>
        <v>7.753344233055885</v>
      </c>
      <c r="X3129">
        <f t="shared" si="618"/>
        <v>4</v>
      </c>
      <c r="Y3129">
        <f t="shared" si="619"/>
        <v>5.6731029078543482</v>
      </c>
      <c r="AA3129">
        <f t="shared" si="620"/>
        <v>2.7844827586206895</v>
      </c>
      <c r="AB3129">
        <f t="shared" si="621"/>
        <v>2</v>
      </c>
      <c r="AC3129">
        <f t="shared" si="622"/>
        <v>2.3818276402490479</v>
      </c>
      <c r="AE3129">
        <f t="shared" si="623"/>
        <v>2.7844827586206895</v>
      </c>
      <c r="AF3129">
        <f t="shared" si="624"/>
        <v>2</v>
      </c>
      <c r="AG3129">
        <f t="shared" si="625"/>
        <v>2.3818276402490479</v>
      </c>
    </row>
    <row r="3130" spans="1:33" x14ac:dyDescent="0.25">
      <c r="A3130" t="s">
        <v>17</v>
      </c>
      <c r="B3130">
        <v>258</v>
      </c>
      <c r="C3130">
        <v>5</v>
      </c>
      <c r="D3130">
        <v>187</v>
      </c>
      <c r="E3130">
        <v>5</v>
      </c>
      <c r="F3130" t="s">
        <v>1135</v>
      </c>
      <c r="G3130" t="s">
        <v>223</v>
      </c>
      <c r="H3130">
        <v>2012</v>
      </c>
      <c r="I3130">
        <v>4</v>
      </c>
      <c r="J3130">
        <v>17</v>
      </c>
      <c r="K3130">
        <v>5</v>
      </c>
      <c r="L3130">
        <v>1</v>
      </c>
      <c r="M3130">
        <v>2012</v>
      </c>
      <c r="N3130">
        <v>3</v>
      </c>
      <c r="O3130">
        <v>13</v>
      </c>
      <c r="P3130">
        <v>5</v>
      </c>
      <c r="Q3130">
        <v>1</v>
      </c>
      <c r="R3130" s="1">
        <f t="shared" si="613"/>
        <v>6.8983957219251337</v>
      </c>
      <c r="S3130" s="1">
        <f t="shared" si="614"/>
        <v>5</v>
      </c>
      <c r="T3130" s="1">
        <f t="shared" si="615"/>
        <v>5.8729871964465978</v>
      </c>
      <c r="U3130" s="1">
        <f t="shared" si="616"/>
        <v>5</v>
      </c>
      <c r="W3130">
        <f t="shared" si="617"/>
        <v>3.6039063170236498</v>
      </c>
      <c r="X3130">
        <f t="shared" si="618"/>
        <v>0</v>
      </c>
      <c r="Y3130">
        <f t="shared" si="619"/>
        <v>0.76210664515969084</v>
      </c>
      <c r="AA3130">
        <f t="shared" si="620"/>
        <v>1.8983957219251337</v>
      </c>
      <c r="AB3130">
        <f t="shared" si="621"/>
        <v>0</v>
      </c>
      <c r="AC3130">
        <f t="shared" si="622"/>
        <v>0.87298719644659784</v>
      </c>
      <c r="AE3130">
        <f t="shared" si="623"/>
        <v>1.8983957219251337</v>
      </c>
      <c r="AF3130">
        <f t="shared" si="624"/>
        <v>0</v>
      </c>
      <c r="AG3130">
        <f t="shared" si="625"/>
        <v>0.87298719644659784</v>
      </c>
    </row>
    <row r="3131" spans="1:33" x14ac:dyDescent="0.25">
      <c r="A3131" t="s">
        <v>17</v>
      </c>
      <c r="B3131">
        <v>258</v>
      </c>
      <c r="C3131">
        <v>5</v>
      </c>
      <c r="D3131">
        <v>201</v>
      </c>
      <c r="E3131">
        <v>0</v>
      </c>
      <c r="F3131" t="s">
        <v>1135</v>
      </c>
      <c r="G3131" t="s">
        <v>459</v>
      </c>
      <c r="H3131">
        <v>2012</v>
      </c>
      <c r="I3131">
        <v>4</v>
      </c>
      <c r="J3131">
        <v>17</v>
      </c>
      <c r="K3131">
        <v>5</v>
      </c>
      <c r="L3131">
        <v>1</v>
      </c>
      <c r="M3131">
        <v>2012</v>
      </c>
      <c r="N3131">
        <v>3</v>
      </c>
      <c r="O3131">
        <v>20</v>
      </c>
      <c r="P3131">
        <v>5</v>
      </c>
      <c r="Q3131">
        <v>1</v>
      </c>
      <c r="R3131" s="1">
        <f t="shared" si="613"/>
        <v>0</v>
      </c>
      <c r="S3131" s="1">
        <f t="shared" si="614"/>
        <v>0</v>
      </c>
      <c r="T3131" s="1">
        <f t="shared" si="615"/>
        <v>0</v>
      </c>
      <c r="U3131" s="1">
        <f t="shared" si="616"/>
        <v>5</v>
      </c>
      <c r="W3131">
        <f t="shared" si="617"/>
        <v>25</v>
      </c>
      <c r="X3131">
        <f t="shared" si="618"/>
        <v>25</v>
      </c>
      <c r="Y3131">
        <f t="shared" si="619"/>
        <v>25</v>
      </c>
      <c r="AA3131">
        <f t="shared" si="620"/>
        <v>5</v>
      </c>
      <c r="AB3131">
        <f t="shared" si="621"/>
        <v>5</v>
      </c>
      <c r="AC3131">
        <f t="shared" si="622"/>
        <v>5</v>
      </c>
      <c r="AE3131">
        <f t="shared" si="623"/>
        <v>5</v>
      </c>
      <c r="AF3131">
        <f t="shared" si="624"/>
        <v>5</v>
      </c>
      <c r="AG3131">
        <f t="shared" si="625"/>
        <v>5</v>
      </c>
    </row>
    <row r="3132" spans="1:33" x14ac:dyDescent="0.25">
      <c r="A3132" t="s">
        <v>17</v>
      </c>
      <c r="B3132">
        <v>258</v>
      </c>
      <c r="C3132">
        <v>5</v>
      </c>
      <c r="D3132">
        <v>226</v>
      </c>
      <c r="E3132">
        <v>4</v>
      </c>
      <c r="F3132" t="s">
        <v>1135</v>
      </c>
      <c r="G3132" t="s">
        <v>628</v>
      </c>
      <c r="H3132">
        <v>2012</v>
      </c>
      <c r="I3132">
        <v>4</v>
      </c>
      <c r="J3132">
        <v>17</v>
      </c>
      <c r="K3132">
        <v>5</v>
      </c>
      <c r="L3132">
        <v>1</v>
      </c>
      <c r="M3132">
        <v>2012</v>
      </c>
      <c r="N3132">
        <v>3</v>
      </c>
      <c r="O3132">
        <v>27</v>
      </c>
      <c r="P3132">
        <v>5</v>
      </c>
      <c r="Q3132">
        <v>1</v>
      </c>
      <c r="R3132" s="1">
        <f t="shared" si="613"/>
        <v>4.5663716814159292</v>
      </c>
      <c r="S3132" s="1">
        <f t="shared" si="614"/>
        <v>4</v>
      </c>
      <c r="T3132" s="1">
        <f t="shared" si="615"/>
        <v>4.2738140724256732</v>
      </c>
      <c r="U3132" s="1">
        <f t="shared" si="616"/>
        <v>5</v>
      </c>
      <c r="W3132">
        <f t="shared" si="617"/>
        <v>0.18803351867804841</v>
      </c>
      <c r="X3132">
        <f t="shared" si="618"/>
        <v>1</v>
      </c>
      <c r="Y3132">
        <f t="shared" si="619"/>
        <v>0.5273460014069854</v>
      </c>
      <c r="AA3132">
        <f t="shared" si="620"/>
        <v>0.4336283185840708</v>
      </c>
      <c r="AB3132">
        <f t="shared" si="621"/>
        <v>1</v>
      </c>
      <c r="AC3132">
        <f t="shared" si="622"/>
        <v>0.72618592757432676</v>
      </c>
      <c r="AE3132">
        <f t="shared" si="623"/>
        <v>0.4336283185840708</v>
      </c>
      <c r="AF3132">
        <f t="shared" si="624"/>
        <v>1</v>
      </c>
      <c r="AG3132">
        <f t="shared" si="625"/>
        <v>0.72618592757432676</v>
      </c>
    </row>
    <row r="3133" spans="1:33" x14ac:dyDescent="0.25">
      <c r="A3133" t="s">
        <v>17</v>
      </c>
      <c r="B3133">
        <v>258</v>
      </c>
      <c r="C3133">
        <v>5</v>
      </c>
      <c r="D3133">
        <v>216</v>
      </c>
      <c r="E3133">
        <v>3</v>
      </c>
      <c r="F3133" t="s">
        <v>1135</v>
      </c>
      <c r="G3133" t="s">
        <v>797</v>
      </c>
      <c r="H3133">
        <v>2012</v>
      </c>
      <c r="I3133">
        <v>4</v>
      </c>
      <c r="J3133">
        <v>17</v>
      </c>
      <c r="K3133">
        <v>5</v>
      </c>
      <c r="L3133">
        <v>1</v>
      </c>
      <c r="M3133">
        <v>2012</v>
      </c>
      <c r="N3133">
        <v>4</v>
      </c>
      <c r="O3133">
        <v>3</v>
      </c>
      <c r="P3133">
        <v>5</v>
      </c>
      <c r="Q3133">
        <v>1</v>
      </c>
      <c r="R3133" s="1">
        <f t="shared" si="613"/>
        <v>3.5833333333333335</v>
      </c>
      <c r="S3133" s="1">
        <f t="shared" si="614"/>
        <v>3</v>
      </c>
      <c r="T3133" s="1">
        <f t="shared" si="615"/>
        <v>3.2787192621510002</v>
      </c>
      <c r="U3133" s="1">
        <f t="shared" si="616"/>
        <v>5</v>
      </c>
      <c r="W3133">
        <f t="shared" si="617"/>
        <v>2.0069444444444442</v>
      </c>
      <c r="X3133">
        <f t="shared" si="618"/>
        <v>4</v>
      </c>
      <c r="Y3133">
        <f t="shared" si="619"/>
        <v>2.9628073784899973</v>
      </c>
      <c r="AA3133">
        <f t="shared" si="620"/>
        <v>1.4166666666666665</v>
      </c>
      <c r="AB3133">
        <f t="shared" si="621"/>
        <v>2</v>
      </c>
      <c r="AC3133">
        <f t="shared" si="622"/>
        <v>1.7212807378489998</v>
      </c>
      <c r="AE3133">
        <f t="shared" si="623"/>
        <v>1.4166666666666665</v>
      </c>
      <c r="AF3133">
        <f t="shared" si="624"/>
        <v>2</v>
      </c>
      <c r="AG3133">
        <f t="shared" si="625"/>
        <v>1.7212807378489998</v>
      </c>
    </row>
    <row r="3134" spans="1:33" x14ac:dyDescent="0.25">
      <c r="A3134" t="s">
        <v>17</v>
      </c>
      <c r="B3134">
        <v>258</v>
      </c>
      <c r="C3134">
        <v>5</v>
      </c>
      <c r="D3134">
        <v>234</v>
      </c>
      <c r="E3134">
        <v>3</v>
      </c>
      <c r="F3134" t="s">
        <v>1135</v>
      </c>
      <c r="G3134" t="s">
        <v>966</v>
      </c>
      <c r="H3134">
        <v>2012</v>
      </c>
      <c r="I3134">
        <v>4</v>
      </c>
      <c r="J3134">
        <v>17</v>
      </c>
      <c r="K3134">
        <v>5</v>
      </c>
      <c r="L3134">
        <v>1</v>
      </c>
      <c r="M3134">
        <v>2012</v>
      </c>
      <c r="N3134">
        <v>4</v>
      </c>
      <c r="O3134">
        <v>10</v>
      </c>
      <c r="P3134">
        <v>5</v>
      </c>
      <c r="Q3134">
        <v>1</v>
      </c>
      <c r="R3134" s="1">
        <f t="shared" si="613"/>
        <v>3.3076923076923075</v>
      </c>
      <c r="S3134" s="1">
        <f t="shared" si="614"/>
        <v>3</v>
      </c>
      <c r="T3134" s="1">
        <f t="shared" si="615"/>
        <v>3.1500915737605033</v>
      </c>
      <c r="U3134" s="1">
        <f t="shared" si="616"/>
        <v>5</v>
      </c>
      <c r="W3134">
        <f t="shared" si="617"/>
        <v>2.8639053254437878</v>
      </c>
      <c r="X3134">
        <f t="shared" si="618"/>
        <v>4</v>
      </c>
      <c r="Y3134">
        <f t="shared" si="619"/>
        <v>3.4221611854718912</v>
      </c>
      <c r="AA3134">
        <f t="shared" si="620"/>
        <v>1.6923076923076925</v>
      </c>
      <c r="AB3134">
        <f t="shared" si="621"/>
        <v>2</v>
      </c>
      <c r="AC3134">
        <f t="shared" si="622"/>
        <v>1.8499084262394967</v>
      </c>
      <c r="AE3134">
        <f t="shared" si="623"/>
        <v>1.6923076923076925</v>
      </c>
      <c r="AF3134">
        <f t="shared" si="624"/>
        <v>2</v>
      </c>
      <c r="AG3134">
        <f t="shared" si="625"/>
        <v>1.8499084262394967</v>
      </c>
    </row>
    <row r="3135" spans="1:33" x14ac:dyDescent="0.25">
      <c r="A3135" t="s">
        <v>17</v>
      </c>
      <c r="B3135">
        <v>258</v>
      </c>
      <c r="C3135">
        <v>1</v>
      </c>
      <c r="D3135">
        <v>235</v>
      </c>
      <c r="E3135">
        <v>6</v>
      </c>
      <c r="F3135" t="s">
        <v>1136</v>
      </c>
      <c r="G3135" t="s">
        <v>226</v>
      </c>
      <c r="H3135">
        <v>2012</v>
      </c>
      <c r="I3135">
        <v>4</v>
      </c>
      <c r="J3135">
        <v>17</v>
      </c>
      <c r="K3135">
        <v>6</v>
      </c>
      <c r="L3135">
        <v>1</v>
      </c>
      <c r="M3135">
        <v>2012</v>
      </c>
      <c r="N3135">
        <v>3</v>
      </c>
      <c r="O3135">
        <v>6</v>
      </c>
      <c r="P3135">
        <v>6</v>
      </c>
      <c r="Q3135">
        <v>1</v>
      </c>
      <c r="R3135" s="1">
        <f t="shared" si="613"/>
        <v>6.5872340425531917</v>
      </c>
      <c r="S3135" s="1">
        <f t="shared" si="614"/>
        <v>6</v>
      </c>
      <c r="T3135" s="1">
        <f t="shared" si="615"/>
        <v>6.2867642118437326</v>
      </c>
      <c r="U3135" s="1">
        <f t="shared" si="616"/>
        <v>1</v>
      </c>
      <c r="W3135">
        <f t="shared" si="617"/>
        <v>31.21718424626528</v>
      </c>
      <c r="X3135">
        <f t="shared" si="618"/>
        <v>25</v>
      </c>
      <c r="Y3135">
        <f t="shared" si="619"/>
        <v>27.949875831631683</v>
      </c>
      <c r="AA3135">
        <f t="shared" si="620"/>
        <v>5.5872340425531917</v>
      </c>
      <c r="AB3135">
        <f t="shared" si="621"/>
        <v>5</v>
      </c>
      <c r="AC3135">
        <f t="shared" si="622"/>
        <v>5.2867642118437326</v>
      </c>
      <c r="AE3135">
        <f t="shared" si="623"/>
        <v>5.5872340425531917</v>
      </c>
      <c r="AF3135">
        <f t="shared" si="624"/>
        <v>5</v>
      </c>
      <c r="AG3135">
        <f t="shared" si="625"/>
        <v>5.2867642118437326</v>
      </c>
    </row>
    <row r="3136" spans="1:33" x14ac:dyDescent="0.25">
      <c r="A3136" t="s">
        <v>17</v>
      </c>
      <c r="B3136">
        <v>258</v>
      </c>
      <c r="C3136">
        <v>1</v>
      </c>
      <c r="D3136">
        <v>190</v>
      </c>
      <c r="E3136">
        <v>2</v>
      </c>
      <c r="F3136" t="s">
        <v>1136</v>
      </c>
      <c r="G3136" t="s">
        <v>225</v>
      </c>
      <c r="H3136">
        <v>2012</v>
      </c>
      <c r="I3136">
        <v>4</v>
      </c>
      <c r="J3136">
        <v>17</v>
      </c>
      <c r="K3136">
        <v>6</v>
      </c>
      <c r="L3136">
        <v>1</v>
      </c>
      <c r="M3136">
        <v>2012</v>
      </c>
      <c r="N3136">
        <v>3</v>
      </c>
      <c r="O3136">
        <v>13</v>
      </c>
      <c r="P3136">
        <v>6</v>
      </c>
      <c r="Q3136">
        <v>1</v>
      </c>
      <c r="R3136" s="1">
        <f t="shared" si="613"/>
        <v>2.7157894736842105</v>
      </c>
      <c r="S3136" s="1">
        <f t="shared" si="614"/>
        <v>2</v>
      </c>
      <c r="T3136" s="1">
        <f t="shared" si="615"/>
        <v>2.3305748105067172</v>
      </c>
      <c r="U3136" s="1">
        <f t="shared" si="616"/>
        <v>1</v>
      </c>
      <c r="W3136">
        <f t="shared" si="617"/>
        <v>2.9439335180055402</v>
      </c>
      <c r="X3136">
        <f t="shared" si="618"/>
        <v>1</v>
      </c>
      <c r="Y3136">
        <f t="shared" si="619"/>
        <v>1.7704293263549864</v>
      </c>
      <c r="AA3136">
        <f t="shared" si="620"/>
        <v>1.7157894736842105</v>
      </c>
      <c r="AB3136">
        <f t="shared" si="621"/>
        <v>1</v>
      </c>
      <c r="AC3136">
        <f t="shared" si="622"/>
        <v>1.3305748105067172</v>
      </c>
      <c r="AE3136">
        <f t="shared" si="623"/>
        <v>1.7157894736842105</v>
      </c>
      <c r="AF3136">
        <f t="shared" si="624"/>
        <v>1</v>
      </c>
      <c r="AG3136">
        <f t="shared" si="625"/>
        <v>1.3305748105067172</v>
      </c>
    </row>
    <row r="3137" spans="1:33" x14ac:dyDescent="0.25">
      <c r="A3137" t="s">
        <v>17</v>
      </c>
      <c r="B3137">
        <v>258</v>
      </c>
      <c r="C3137">
        <v>1</v>
      </c>
      <c r="D3137">
        <v>199</v>
      </c>
      <c r="E3137">
        <v>4</v>
      </c>
      <c r="F3137" t="s">
        <v>1136</v>
      </c>
      <c r="G3137" t="s">
        <v>460</v>
      </c>
      <c r="H3137">
        <v>2012</v>
      </c>
      <c r="I3137">
        <v>4</v>
      </c>
      <c r="J3137">
        <v>17</v>
      </c>
      <c r="K3137">
        <v>6</v>
      </c>
      <c r="L3137">
        <v>1</v>
      </c>
      <c r="M3137">
        <v>2012</v>
      </c>
      <c r="N3137">
        <v>3</v>
      </c>
      <c r="O3137">
        <v>20</v>
      </c>
      <c r="P3137">
        <v>6</v>
      </c>
      <c r="Q3137">
        <v>1</v>
      </c>
      <c r="R3137" s="1">
        <f t="shared" si="613"/>
        <v>5.1859296482412063</v>
      </c>
      <c r="S3137" s="1">
        <f t="shared" si="614"/>
        <v>4</v>
      </c>
      <c r="T3137" s="1">
        <f t="shared" si="615"/>
        <v>4.5545272633902218</v>
      </c>
      <c r="U3137" s="1">
        <f t="shared" si="616"/>
        <v>1</v>
      </c>
      <c r="W3137">
        <f t="shared" si="617"/>
        <v>17.522007020024748</v>
      </c>
      <c r="X3137">
        <f t="shared" si="618"/>
        <v>9</v>
      </c>
      <c r="Y3137">
        <f t="shared" si="619"/>
        <v>12.63466406618438</v>
      </c>
      <c r="AA3137">
        <f t="shared" si="620"/>
        <v>4.1859296482412063</v>
      </c>
      <c r="AB3137">
        <f t="shared" si="621"/>
        <v>3</v>
      </c>
      <c r="AC3137">
        <f t="shared" si="622"/>
        <v>3.5545272633902218</v>
      </c>
      <c r="AE3137">
        <f t="shared" si="623"/>
        <v>4.1859296482412063</v>
      </c>
      <c r="AF3137">
        <f t="shared" si="624"/>
        <v>3</v>
      </c>
      <c r="AG3137">
        <f t="shared" si="625"/>
        <v>3.5545272633902218</v>
      </c>
    </row>
    <row r="3138" spans="1:33" x14ac:dyDescent="0.25">
      <c r="A3138" t="s">
        <v>17</v>
      </c>
      <c r="B3138">
        <v>258</v>
      </c>
      <c r="C3138">
        <v>1</v>
      </c>
      <c r="D3138">
        <v>220</v>
      </c>
      <c r="E3138">
        <v>0</v>
      </c>
      <c r="F3138" t="s">
        <v>1136</v>
      </c>
      <c r="G3138" t="s">
        <v>629</v>
      </c>
      <c r="H3138">
        <v>2012</v>
      </c>
      <c r="I3138">
        <v>4</v>
      </c>
      <c r="J3138">
        <v>17</v>
      </c>
      <c r="K3138">
        <v>6</v>
      </c>
      <c r="L3138">
        <v>1</v>
      </c>
      <c r="M3138">
        <v>2012</v>
      </c>
      <c r="N3138">
        <v>3</v>
      </c>
      <c r="O3138">
        <v>27</v>
      </c>
      <c r="P3138">
        <v>6</v>
      </c>
      <c r="Q3138">
        <v>1</v>
      </c>
      <c r="R3138" s="1">
        <f t="shared" si="613"/>
        <v>0</v>
      </c>
      <c r="S3138" s="1">
        <f t="shared" si="614"/>
        <v>0</v>
      </c>
      <c r="T3138" s="1">
        <f t="shared" si="615"/>
        <v>0</v>
      </c>
      <c r="U3138" s="1">
        <f t="shared" si="616"/>
        <v>1</v>
      </c>
      <c r="W3138">
        <f t="shared" si="617"/>
        <v>1</v>
      </c>
      <c r="X3138">
        <f t="shared" si="618"/>
        <v>1</v>
      </c>
      <c r="Y3138">
        <f t="shared" si="619"/>
        <v>1</v>
      </c>
      <c r="AA3138">
        <f t="shared" si="620"/>
        <v>1</v>
      </c>
      <c r="AB3138">
        <f t="shared" si="621"/>
        <v>1</v>
      </c>
      <c r="AC3138">
        <f t="shared" si="622"/>
        <v>1</v>
      </c>
      <c r="AE3138">
        <f t="shared" si="623"/>
        <v>1</v>
      </c>
      <c r="AF3138">
        <f t="shared" si="624"/>
        <v>1</v>
      </c>
      <c r="AG3138">
        <f t="shared" si="625"/>
        <v>1</v>
      </c>
    </row>
    <row r="3139" spans="1:33" x14ac:dyDescent="0.25">
      <c r="A3139" t="s">
        <v>17</v>
      </c>
      <c r="B3139">
        <v>258</v>
      </c>
      <c r="C3139">
        <v>1</v>
      </c>
      <c r="D3139">
        <v>211</v>
      </c>
      <c r="E3139">
        <v>2</v>
      </c>
      <c r="F3139" t="s">
        <v>1136</v>
      </c>
      <c r="G3139" t="s">
        <v>798</v>
      </c>
      <c r="H3139">
        <v>2012</v>
      </c>
      <c r="I3139">
        <v>4</v>
      </c>
      <c r="J3139">
        <v>17</v>
      </c>
      <c r="K3139">
        <v>6</v>
      </c>
      <c r="L3139">
        <v>1</v>
      </c>
      <c r="M3139">
        <v>2012</v>
      </c>
      <c r="N3139">
        <v>4</v>
      </c>
      <c r="O3139">
        <v>3</v>
      </c>
      <c r="P3139">
        <v>6</v>
      </c>
      <c r="Q3139">
        <v>1</v>
      </c>
      <c r="R3139" s="1">
        <f t="shared" si="613"/>
        <v>2.4454976303317535</v>
      </c>
      <c r="S3139" s="1">
        <f t="shared" si="614"/>
        <v>2</v>
      </c>
      <c r="T3139" s="1">
        <f t="shared" si="615"/>
        <v>2.2115594635151701</v>
      </c>
      <c r="U3139" s="1">
        <f t="shared" si="616"/>
        <v>1</v>
      </c>
      <c r="W3139">
        <f t="shared" si="617"/>
        <v>2.0894633992947145</v>
      </c>
      <c r="X3139">
        <f t="shared" si="618"/>
        <v>1</v>
      </c>
      <c r="Y3139">
        <f t="shared" si="619"/>
        <v>1.4678763336331668</v>
      </c>
      <c r="AA3139">
        <f t="shared" si="620"/>
        <v>1.4454976303317535</v>
      </c>
      <c r="AB3139">
        <f t="shared" si="621"/>
        <v>1</v>
      </c>
      <c r="AC3139">
        <f t="shared" si="622"/>
        <v>1.2115594635151701</v>
      </c>
      <c r="AE3139">
        <f t="shared" si="623"/>
        <v>1.4454976303317535</v>
      </c>
      <c r="AF3139">
        <f t="shared" si="624"/>
        <v>1</v>
      </c>
      <c r="AG3139">
        <f t="shared" si="625"/>
        <v>1.2115594635151701</v>
      </c>
    </row>
    <row r="3140" spans="1:33" x14ac:dyDescent="0.25">
      <c r="A3140" t="s">
        <v>17</v>
      </c>
      <c r="B3140">
        <v>258</v>
      </c>
      <c r="C3140">
        <v>1</v>
      </c>
      <c r="D3140">
        <v>233</v>
      </c>
      <c r="E3140">
        <v>2</v>
      </c>
      <c r="F3140" t="s">
        <v>1136</v>
      </c>
      <c r="G3140" t="s">
        <v>967</v>
      </c>
      <c r="H3140">
        <v>2012</v>
      </c>
      <c r="I3140">
        <v>4</v>
      </c>
      <c r="J3140">
        <v>17</v>
      </c>
      <c r="K3140">
        <v>6</v>
      </c>
      <c r="L3140">
        <v>1</v>
      </c>
      <c r="M3140">
        <v>2012</v>
      </c>
      <c r="N3140">
        <v>4</v>
      </c>
      <c r="O3140">
        <v>10</v>
      </c>
      <c r="P3140">
        <v>6</v>
      </c>
      <c r="Q3140">
        <v>1</v>
      </c>
      <c r="R3140" s="1">
        <f t="shared" ref="R3140:R3203" si="626">E3140*B3140/D3140</f>
        <v>2.2145922746781115</v>
      </c>
      <c r="S3140" s="1">
        <f t="shared" ref="S3140:S3203" si="627">E3140</f>
        <v>2</v>
      </c>
      <c r="T3140" s="1">
        <f t="shared" ref="T3140:T3203" si="628">SQRT(R3140*S3140)</f>
        <v>2.1045627929230868</v>
      </c>
      <c r="U3140" s="1">
        <f t="shared" ref="U3140:U3203" si="629">C3140</f>
        <v>1</v>
      </c>
      <c r="W3140">
        <f t="shared" ref="W3140:W3203" si="630">(U3140-R3140)^2</f>
        <v>1.475234393707749</v>
      </c>
      <c r="X3140">
        <f t="shared" ref="X3140:X3203" si="631">(U3140-S3140)^2</f>
        <v>1</v>
      </c>
      <c r="Y3140">
        <f t="shared" ref="Y3140:Y3203" si="632">(U3140-T3140)^2</f>
        <v>1.2200589635100498</v>
      </c>
      <c r="AA3140">
        <f t="shared" ref="AA3140:AA3203" si="633">ABS(R3140-$U3140)</f>
        <v>1.2145922746781115</v>
      </c>
      <c r="AB3140">
        <f t="shared" ref="AB3140:AB3203" si="634">ABS(S3140-$U3140)</f>
        <v>1</v>
      </c>
      <c r="AC3140">
        <f t="shared" ref="AC3140:AC3203" si="635">ABS(T3140-$U3140)</f>
        <v>1.1045627929230868</v>
      </c>
      <c r="AE3140">
        <f t="shared" ref="AE3140:AE3203" si="636">IF(OR(ISERROR($AA3140),ISERROR($AB3140),ISERROR($AC3140)),"NA",AA3140)</f>
        <v>1.2145922746781115</v>
      </c>
      <c r="AF3140">
        <f t="shared" ref="AF3140:AF3203" si="637">IF(OR(ISERROR($AA3140),ISERROR($AB3140),ISERROR($AC3140)),"NA",AB3140)</f>
        <v>1</v>
      </c>
      <c r="AG3140">
        <f t="shared" ref="AG3140:AG3203" si="638">IF(OR(ISERROR($AA3140),ISERROR($AB3140),ISERROR($AC3140)),"NA",AC3140)</f>
        <v>1.1045627929230868</v>
      </c>
    </row>
    <row r="3141" spans="1:33" x14ac:dyDescent="0.25">
      <c r="A3141" t="s">
        <v>17</v>
      </c>
      <c r="B3141">
        <v>255</v>
      </c>
      <c r="C3141">
        <v>1</v>
      </c>
      <c r="D3141">
        <v>237</v>
      </c>
      <c r="E3141">
        <v>0</v>
      </c>
      <c r="F3141" t="s">
        <v>1137</v>
      </c>
      <c r="G3141" t="s">
        <v>228</v>
      </c>
      <c r="H3141">
        <v>2012</v>
      </c>
      <c r="I3141">
        <v>4</v>
      </c>
      <c r="J3141">
        <v>17</v>
      </c>
      <c r="K3141">
        <v>7</v>
      </c>
      <c r="L3141">
        <v>1</v>
      </c>
      <c r="M3141">
        <v>2012</v>
      </c>
      <c r="N3141">
        <v>3</v>
      </c>
      <c r="O3141">
        <v>6</v>
      </c>
      <c r="P3141">
        <v>7</v>
      </c>
      <c r="Q3141">
        <v>1</v>
      </c>
      <c r="R3141" s="1">
        <f t="shared" si="626"/>
        <v>0</v>
      </c>
      <c r="S3141" s="1">
        <f t="shared" si="627"/>
        <v>0</v>
      </c>
      <c r="T3141" s="1">
        <f t="shared" si="628"/>
        <v>0</v>
      </c>
      <c r="U3141" s="1">
        <f t="shared" si="629"/>
        <v>1</v>
      </c>
      <c r="W3141">
        <f t="shared" si="630"/>
        <v>1</v>
      </c>
      <c r="X3141">
        <f t="shared" si="631"/>
        <v>1</v>
      </c>
      <c r="Y3141">
        <f t="shared" si="632"/>
        <v>1</v>
      </c>
      <c r="AA3141">
        <f t="shared" si="633"/>
        <v>1</v>
      </c>
      <c r="AB3141">
        <f t="shared" si="634"/>
        <v>1</v>
      </c>
      <c r="AC3141">
        <f t="shared" si="635"/>
        <v>1</v>
      </c>
      <c r="AE3141">
        <f t="shared" si="636"/>
        <v>1</v>
      </c>
      <c r="AF3141">
        <f t="shared" si="637"/>
        <v>1</v>
      </c>
      <c r="AG3141">
        <f t="shared" si="638"/>
        <v>1</v>
      </c>
    </row>
    <row r="3142" spans="1:33" x14ac:dyDescent="0.25">
      <c r="A3142" t="s">
        <v>17</v>
      </c>
      <c r="B3142">
        <v>255</v>
      </c>
      <c r="C3142">
        <v>1</v>
      </c>
      <c r="D3142">
        <v>188</v>
      </c>
      <c r="E3142">
        <v>3</v>
      </c>
      <c r="F3142" t="s">
        <v>1137</v>
      </c>
      <c r="G3142" t="s">
        <v>227</v>
      </c>
      <c r="H3142">
        <v>2012</v>
      </c>
      <c r="I3142">
        <v>4</v>
      </c>
      <c r="J3142">
        <v>17</v>
      </c>
      <c r="K3142">
        <v>7</v>
      </c>
      <c r="L3142">
        <v>1</v>
      </c>
      <c r="M3142">
        <v>2012</v>
      </c>
      <c r="N3142">
        <v>3</v>
      </c>
      <c r="O3142">
        <v>13</v>
      </c>
      <c r="P3142">
        <v>7</v>
      </c>
      <c r="Q3142">
        <v>1</v>
      </c>
      <c r="R3142" s="1">
        <f t="shared" si="626"/>
        <v>4.0691489361702127</v>
      </c>
      <c r="S3142" s="1">
        <f t="shared" si="627"/>
        <v>3</v>
      </c>
      <c r="T3142" s="1">
        <f t="shared" si="628"/>
        <v>3.4939156842303221</v>
      </c>
      <c r="U3142" s="1">
        <f t="shared" si="629"/>
        <v>1</v>
      </c>
      <c r="W3142">
        <f t="shared" si="630"/>
        <v>9.4196751923947488</v>
      </c>
      <c r="X3142">
        <f t="shared" si="631"/>
        <v>4</v>
      </c>
      <c r="Y3142">
        <f t="shared" si="632"/>
        <v>6.2196154400499957</v>
      </c>
      <c r="AA3142">
        <f t="shared" si="633"/>
        <v>3.0691489361702127</v>
      </c>
      <c r="AB3142">
        <f t="shared" si="634"/>
        <v>2</v>
      </c>
      <c r="AC3142">
        <f t="shared" si="635"/>
        <v>2.4939156842303221</v>
      </c>
      <c r="AE3142">
        <f t="shared" si="636"/>
        <v>3.0691489361702127</v>
      </c>
      <c r="AF3142">
        <f t="shared" si="637"/>
        <v>2</v>
      </c>
      <c r="AG3142">
        <f t="shared" si="638"/>
        <v>2.4939156842303221</v>
      </c>
    </row>
    <row r="3143" spans="1:33" x14ac:dyDescent="0.25">
      <c r="A3143" t="s">
        <v>17</v>
      </c>
      <c r="B3143">
        <v>255</v>
      </c>
      <c r="C3143">
        <v>1</v>
      </c>
      <c r="D3143">
        <v>202</v>
      </c>
      <c r="E3143">
        <v>0</v>
      </c>
      <c r="F3143" t="s">
        <v>1137</v>
      </c>
      <c r="G3143" t="s">
        <v>461</v>
      </c>
      <c r="H3143">
        <v>2012</v>
      </c>
      <c r="I3143">
        <v>4</v>
      </c>
      <c r="J3143">
        <v>17</v>
      </c>
      <c r="K3143">
        <v>7</v>
      </c>
      <c r="L3143">
        <v>1</v>
      </c>
      <c r="M3143">
        <v>2012</v>
      </c>
      <c r="N3143">
        <v>3</v>
      </c>
      <c r="O3143">
        <v>20</v>
      </c>
      <c r="P3143">
        <v>7</v>
      </c>
      <c r="Q3143">
        <v>1</v>
      </c>
      <c r="R3143" s="1">
        <f t="shared" si="626"/>
        <v>0</v>
      </c>
      <c r="S3143" s="1">
        <f t="shared" si="627"/>
        <v>0</v>
      </c>
      <c r="T3143" s="1">
        <f t="shared" si="628"/>
        <v>0</v>
      </c>
      <c r="U3143" s="1">
        <f t="shared" si="629"/>
        <v>1</v>
      </c>
      <c r="W3143">
        <f t="shared" si="630"/>
        <v>1</v>
      </c>
      <c r="X3143">
        <f t="shared" si="631"/>
        <v>1</v>
      </c>
      <c r="Y3143">
        <f t="shared" si="632"/>
        <v>1</v>
      </c>
      <c r="AA3143">
        <f t="shared" si="633"/>
        <v>1</v>
      </c>
      <c r="AB3143">
        <f t="shared" si="634"/>
        <v>1</v>
      </c>
      <c r="AC3143">
        <f t="shared" si="635"/>
        <v>1</v>
      </c>
      <c r="AE3143">
        <f t="shared" si="636"/>
        <v>1</v>
      </c>
      <c r="AF3143">
        <f t="shared" si="637"/>
        <v>1</v>
      </c>
      <c r="AG3143">
        <f t="shared" si="638"/>
        <v>1</v>
      </c>
    </row>
    <row r="3144" spans="1:33" x14ac:dyDescent="0.25">
      <c r="A3144" t="s">
        <v>17</v>
      </c>
      <c r="B3144">
        <v>255</v>
      </c>
      <c r="C3144">
        <v>1</v>
      </c>
      <c r="D3144">
        <v>216</v>
      </c>
      <c r="E3144">
        <v>1</v>
      </c>
      <c r="F3144" t="s">
        <v>1137</v>
      </c>
      <c r="G3144" t="s">
        <v>630</v>
      </c>
      <c r="H3144">
        <v>2012</v>
      </c>
      <c r="I3144">
        <v>4</v>
      </c>
      <c r="J3144">
        <v>17</v>
      </c>
      <c r="K3144">
        <v>7</v>
      </c>
      <c r="L3144">
        <v>1</v>
      </c>
      <c r="M3144">
        <v>2012</v>
      </c>
      <c r="N3144">
        <v>3</v>
      </c>
      <c r="O3144">
        <v>27</v>
      </c>
      <c r="P3144">
        <v>7</v>
      </c>
      <c r="Q3144">
        <v>1</v>
      </c>
      <c r="R3144" s="1">
        <f t="shared" si="626"/>
        <v>1.1805555555555556</v>
      </c>
      <c r="S3144" s="1">
        <f t="shared" si="627"/>
        <v>1</v>
      </c>
      <c r="T3144" s="1">
        <f t="shared" si="628"/>
        <v>1.0865337342004415</v>
      </c>
      <c r="U3144" s="1">
        <f t="shared" si="629"/>
        <v>1</v>
      </c>
      <c r="W3144">
        <f t="shared" si="630"/>
        <v>3.2600308641975315E-2</v>
      </c>
      <c r="X3144">
        <f t="shared" si="631"/>
        <v>0</v>
      </c>
      <c r="Y3144">
        <f t="shared" si="632"/>
        <v>7.4880871546726636E-3</v>
      </c>
      <c r="AA3144">
        <f t="shared" si="633"/>
        <v>0.18055555555555558</v>
      </c>
      <c r="AB3144">
        <f t="shared" si="634"/>
        <v>0</v>
      </c>
      <c r="AC3144">
        <f t="shared" si="635"/>
        <v>8.6533734200441526E-2</v>
      </c>
      <c r="AE3144">
        <f t="shared" si="636"/>
        <v>0.18055555555555558</v>
      </c>
      <c r="AF3144">
        <f t="shared" si="637"/>
        <v>0</v>
      </c>
      <c r="AG3144">
        <f t="shared" si="638"/>
        <v>8.6533734200441526E-2</v>
      </c>
    </row>
    <row r="3145" spans="1:33" x14ac:dyDescent="0.25">
      <c r="A3145" t="s">
        <v>17</v>
      </c>
      <c r="B3145">
        <v>255</v>
      </c>
      <c r="C3145">
        <v>1</v>
      </c>
      <c r="D3145">
        <v>210</v>
      </c>
      <c r="E3145">
        <v>0</v>
      </c>
      <c r="F3145" t="s">
        <v>1137</v>
      </c>
      <c r="G3145" t="s">
        <v>799</v>
      </c>
      <c r="H3145">
        <v>2012</v>
      </c>
      <c r="I3145">
        <v>4</v>
      </c>
      <c r="J3145">
        <v>17</v>
      </c>
      <c r="K3145">
        <v>7</v>
      </c>
      <c r="L3145">
        <v>1</v>
      </c>
      <c r="M3145">
        <v>2012</v>
      </c>
      <c r="N3145">
        <v>4</v>
      </c>
      <c r="O3145">
        <v>3</v>
      </c>
      <c r="P3145">
        <v>7</v>
      </c>
      <c r="Q3145">
        <v>1</v>
      </c>
      <c r="R3145" s="1">
        <f t="shared" si="626"/>
        <v>0</v>
      </c>
      <c r="S3145" s="1">
        <f t="shared" si="627"/>
        <v>0</v>
      </c>
      <c r="T3145" s="1">
        <f t="shared" si="628"/>
        <v>0</v>
      </c>
      <c r="U3145" s="1">
        <f t="shared" si="629"/>
        <v>1</v>
      </c>
      <c r="W3145">
        <f t="shared" si="630"/>
        <v>1</v>
      </c>
      <c r="X3145">
        <f t="shared" si="631"/>
        <v>1</v>
      </c>
      <c r="Y3145">
        <f t="shared" si="632"/>
        <v>1</v>
      </c>
      <c r="AA3145">
        <f t="shared" si="633"/>
        <v>1</v>
      </c>
      <c r="AB3145">
        <f t="shared" si="634"/>
        <v>1</v>
      </c>
      <c r="AC3145">
        <f t="shared" si="635"/>
        <v>1</v>
      </c>
      <c r="AE3145">
        <f t="shared" si="636"/>
        <v>1</v>
      </c>
      <c r="AF3145">
        <f t="shared" si="637"/>
        <v>1</v>
      </c>
      <c r="AG3145">
        <f t="shared" si="638"/>
        <v>1</v>
      </c>
    </row>
    <row r="3146" spans="1:33" x14ac:dyDescent="0.25">
      <c r="A3146" t="s">
        <v>17</v>
      </c>
      <c r="B3146">
        <v>255</v>
      </c>
      <c r="C3146">
        <v>1</v>
      </c>
      <c r="D3146">
        <v>232</v>
      </c>
      <c r="E3146">
        <v>2</v>
      </c>
      <c r="F3146" t="s">
        <v>1137</v>
      </c>
      <c r="G3146" t="s">
        <v>968</v>
      </c>
      <c r="H3146">
        <v>2012</v>
      </c>
      <c r="I3146">
        <v>4</v>
      </c>
      <c r="J3146">
        <v>17</v>
      </c>
      <c r="K3146">
        <v>7</v>
      </c>
      <c r="L3146">
        <v>1</v>
      </c>
      <c r="M3146">
        <v>2012</v>
      </c>
      <c r="N3146">
        <v>4</v>
      </c>
      <c r="O3146">
        <v>10</v>
      </c>
      <c r="P3146">
        <v>7</v>
      </c>
      <c r="Q3146">
        <v>1</v>
      </c>
      <c r="R3146" s="1">
        <f t="shared" si="626"/>
        <v>2.1982758620689653</v>
      </c>
      <c r="S3146" s="1">
        <f t="shared" si="627"/>
        <v>2</v>
      </c>
      <c r="T3146" s="1">
        <f t="shared" si="628"/>
        <v>2.0967955847287381</v>
      </c>
      <c r="U3146" s="1">
        <f t="shared" si="629"/>
        <v>1</v>
      </c>
      <c r="W3146">
        <f t="shared" si="630"/>
        <v>1.4358650416171219</v>
      </c>
      <c r="X3146">
        <f t="shared" si="631"/>
        <v>1</v>
      </c>
      <c r="Y3146">
        <f t="shared" si="632"/>
        <v>1.2029605546804545</v>
      </c>
      <c r="AA3146">
        <f t="shared" si="633"/>
        <v>1.1982758620689653</v>
      </c>
      <c r="AB3146">
        <f t="shared" si="634"/>
        <v>1</v>
      </c>
      <c r="AC3146">
        <f t="shared" si="635"/>
        <v>1.0967955847287381</v>
      </c>
      <c r="AE3146">
        <f t="shared" si="636"/>
        <v>1.1982758620689653</v>
      </c>
      <c r="AF3146">
        <f t="shared" si="637"/>
        <v>1</v>
      </c>
      <c r="AG3146">
        <f t="shared" si="638"/>
        <v>1.0967955847287381</v>
      </c>
    </row>
    <row r="3147" spans="1:33" x14ac:dyDescent="0.25">
      <c r="A3147" t="s">
        <v>17</v>
      </c>
      <c r="B3147">
        <v>253</v>
      </c>
      <c r="C3147">
        <v>2</v>
      </c>
      <c r="D3147">
        <v>237</v>
      </c>
      <c r="E3147">
        <v>0</v>
      </c>
      <c r="F3147" t="s">
        <v>1138</v>
      </c>
      <c r="G3147" t="s">
        <v>230</v>
      </c>
      <c r="H3147">
        <v>2012</v>
      </c>
      <c r="I3147">
        <v>4</v>
      </c>
      <c r="J3147">
        <v>17</v>
      </c>
      <c r="K3147">
        <v>8</v>
      </c>
      <c r="L3147">
        <v>1</v>
      </c>
      <c r="M3147">
        <v>2012</v>
      </c>
      <c r="N3147">
        <v>3</v>
      </c>
      <c r="O3147">
        <v>6</v>
      </c>
      <c r="P3147">
        <v>8</v>
      </c>
      <c r="Q3147">
        <v>1</v>
      </c>
      <c r="R3147" s="1">
        <f t="shared" si="626"/>
        <v>0</v>
      </c>
      <c r="S3147" s="1">
        <f t="shared" si="627"/>
        <v>0</v>
      </c>
      <c r="T3147" s="1">
        <f t="shared" si="628"/>
        <v>0</v>
      </c>
      <c r="U3147" s="1">
        <f t="shared" si="629"/>
        <v>2</v>
      </c>
      <c r="W3147">
        <f t="shared" si="630"/>
        <v>4</v>
      </c>
      <c r="X3147">
        <f t="shared" si="631"/>
        <v>4</v>
      </c>
      <c r="Y3147">
        <f t="shared" si="632"/>
        <v>4</v>
      </c>
      <c r="AA3147">
        <f t="shared" si="633"/>
        <v>2</v>
      </c>
      <c r="AB3147">
        <f t="shared" si="634"/>
        <v>2</v>
      </c>
      <c r="AC3147">
        <f t="shared" si="635"/>
        <v>2</v>
      </c>
      <c r="AE3147">
        <f t="shared" si="636"/>
        <v>2</v>
      </c>
      <c r="AF3147">
        <f t="shared" si="637"/>
        <v>2</v>
      </c>
      <c r="AG3147">
        <f t="shared" si="638"/>
        <v>2</v>
      </c>
    </row>
    <row r="3148" spans="1:33" x14ac:dyDescent="0.25">
      <c r="A3148" t="s">
        <v>17</v>
      </c>
      <c r="B3148">
        <v>253</v>
      </c>
      <c r="C3148">
        <v>2</v>
      </c>
      <c r="D3148">
        <v>186</v>
      </c>
      <c r="E3148">
        <v>0</v>
      </c>
      <c r="F3148" t="s">
        <v>1138</v>
      </c>
      <c r="G3148" t="s">
        <v>229</v>
      </c>
      <c r="H3148">
        <v>2012</v>
      </c>
      <c r="I3148">
        <v>4</v>
      </c>
      <c r="J3148">
        <v>17</v>
      </c>
      <c r="K3148">
        <v>8</v>
      </c>
      <c r="L3148">
        <v>1</v>
      </c>
      <c r="M3148">
        <v>2012</v>
      </c>
      <c r="N3148">
        <v>3</v>
      </c>
      <c r="O3148">
        <v>13</v>
      </c>
      <c r="P3148">
        <v>8</v>
      </c>
      <c r="Q3148">
        <v>1</v>
      </c>
      <c r="R3148" s="1">
        <f t="shared" si="626"/>
        <v>0</v>
      </c>
      <c r="S3148" s="1">
        <f t="shared" si="627"/>
        <v>0</v>
      </c>
      <c r="T3148" s="1">
        <f t="shared" si="628"/>
        <v>0</v>
      </c>
      <c r="U3148" s="1">
        <f t="shared" si="629"/>
        <v>2</v>
      </c>
      <c r="W3148">
        <f t="shared" si="630"/>
        <v>4</v>
      </c>
      <c r="X3148">
        <f t="shared" si="631"/>
        <v>4</v>
      </c>
      <c r="Y3148">
        <f t="shared" si="632"/>
        <v>4</v>
      </c>
      <c r="AA3148">
        <f t="shared" si="633"/>
        <v>2</v>
      </c>
      <c r="AB3148">
        <f t="shared" si="634"/>
        <v>2</v>
      </c>
      <c r="AC3148">
        <f t="shared" si="635"/>
        <v>2</v>
      </c>
      <c r="AE3148">
        <f t="shared" si="636"/>
        <v>2</v>
      </c>
      <c r="AF3148">
        <f t="shared" si="637"/>
        <v>2</v>
      </c>
      <c r="AG3148">
        <f t="shared" si="638"/>
        <v>2</v>
      </c>
    </row>
    <row r="3149" spans="1:33" x14ac:dyDescent="0.25">
      <c r="A3149" t="s">
        <v>17</v>
      </c>
      <c r="B3149">
        <v>253</v>
      </c>
      <c r="C3149">
        <v>2</v>
      </c>
      <c r="D3149">
        <v>202</v>
      </c>
      <c r="E3149">
        <v>0</v>
      </c>
      <c r="F3149" t="s">
        <v>1138</v>
      </c>
      <c r="G3149" t="s">
        <v>462</v>
      </c>
      <c r="H3149">
        <v>2012</v>
      </c>
      <c r="I3149">
        <v>4</v>
      </c>
      <c r="J3149">
        <v>17</v>
      </c>
      <c r="K3149">
        <v>8</v>
      </c>
      <c r="L3149">
        <v>1</v>
      </c>
      <c r="M3149">
        <v>2012</v>
      </c>
      <c r="N3149">
        <v>3</v>
      </c>
      <c r="O3149">
        <v>20</v>
      </c>
      <c r="P3149">
        <v>8</v>
      </c>
      <c r="Q3149">
        <v>1</v>
      </c>
      <c r="R3149" s="1">
        <f t="shared" si="626"/>
        <v>0</v>
      </c>
      <c r="S3149" s="1">
        <f t="shared" si="627"/>
        <v>0</v>
      </c>
      <c r="T3149" s="1">
        <f t="shared" si="628"/>
        <v>0</v>
      </c>
      <c r="U3149" s="1">
        <f t="shared" si="629"/>
        <v>2</v>
      </c>
      <c r="W3149">
        <f t="shared" si="630"/>
        <v>4</v>
      </c>
      <c r="X3149">
        <f t="shared" si="631"/>
        <v>4</v>
      </c>
      <c r="Y3149">
        <f t="shared" si="632"/>
        <v>4</v>
      </c>
      <c r="AA3149">
        <f t="shared" si="633"/>
        <v>2</v>
      </c>
      <c r="AB3149">
        <f t="shared" si="634"/>
        <v>2</v>
      </c>
      <c r="AC3149">
        <f t="shared" si="635"/>
        <v>2</v>
      </c>
      <c r="AE3149">
        <f t="shared" si="636"/>
        <v>2</v>
      </c>
      <c r="AF3149">
        <f t="shared" si="637"/>
        <v>2</v>
      </c>
      <c r="AG3149">
        <f t="shared" si="638"/>
        <v>2</v>
      </c>
    </row>
    <row r="3150" spans="1:33" x14ac:dyDescent="0.25">
      <c r="A3150" t="s">
        <v>17</v>
      </c>
      <c r="B3150">
        <v>253</v>
      </c>
      <c r="C3150">
        <v>2</v>
      </c>
      <c r="D3150">
        <v>216</v>
      </c>
      <c r="E3150">
        <v>2</v>
      </c>
      <c r="F3150" t="s">
        <v>1138</v>
      </c>
      <c r="G3150" t="s">
        <v>631</v>
      </c>
      <c r="H3150">
        <v>2012</v>
      </c>
      <c r="I3150">
        <v>4</v>
      </c>
      <c r="J3150">
        <v>17</v>
      </c>
      <c r="K3150">
        <v>8</v>
      </c>
      <c r="L3150">
        <v>1</v>
      </c>
      <c r="M3150">
        <v>2012</v>
      </c>
      <c r="N3150">
        <v>3</v>
      </c>
      <c r="O3150">
        <v>27</v>
      </c>
      <c r="P3150">
        <v>8</v>
      </c>
      <c r="Q3150">
        <v>1</v>
      </c>
      <c r="R3150" s="1">
        <f t="shared" si="626"/>
        <v>2.3425925925925926</v>
      </c>
      <c r="S3150" s="1">
        <f t="shared" si="627"/>
        <v>2</v>
      </c>
      <c r="T3150" s="1">
        <f t="shared" si="628"/>
        <v>2.1645288598642396</v>
      </c>
      <c r="U3150" s="1">
        <f t="shared" si="629"/>
        <v>2</v>
      </c>
      <c r="W3150">
        <f t="shared" si="630"/>
        <v>0.11736968449931411</v>
      </c>
      <c r="X3150">
        <f t="shared" si="631"/>
        <v>0</v>
      </c>
      <c r="Y3150">
        <f t="shared" si="632"/>
        <v>2.7069745728226589E-2</v>
      </c>
      <c r="AA3150">
        <f t="shared" si="633"/>
        <v>0.34259259259259256</v>
      </c>
      <c r="AB3150">
        <f t="shared" si="634"/>
        <v>0</v>
      </c>
      <c r="AC3150">
        <f t="shared" si="635"/>
        <v>0.1645288598642396</v>
      </c>
      <c r="AE3150">
        <f t="shared" si="636"/>
        <v>0.34259259259259256</v>
      </c>
      <c r="AF3150">
        <f t="shared" si="637"/>
        <v>0</v>
      </c>
      <c r="AG3150">
        <f t="shared" si="638"/>
        <v>0.1645288598642396</v>
      </c>
    </row>
    <row r="3151" spans="1:33" x14ac:dyDescent="0.25">
      <c r="A3151" t="s">
        <v>17</v>
      </c>
      <c r="B3151">
        <v>253</v>
      </c>
      <c r="C3151">
        <v>2</v>
      </c>
      <c r="D3151">
        <v>209</v>
      </c>
      <c r="E3151">
        <v>3</v>
      </c>
      <c r="F3151" t="s">
        <v>1138</v>
      </c>
      <c r="G3151" t="s">
        <v>800</v>
      </c>
      <c r="H3151">
        <v>2012</v>
      </c>
      <c r="I3151">
        <v>4</v>
      </c>
      <c r="J3151">
        <v>17</v>
      </c>
      <c r="K3151">
        <v>8</v>
      </c>
      <c r="L3151">
        <v>1</v>
      </c>
      <c r="M3151">
        <v>2012</v>
      </c>
      <c r="N3151">
        <v>4</v>
      </c>
      <c r="O3151">
        <v>3</v>
      </c>
      <c r="P3151">
        <v>8</v>
      </c>
      <c r="Q3151">
        <v>1</v>
      </c>
      <c r="R3151" s="1">
        <f t="shared" si="626"/>
        <v>3.6315789473684212</v>
      </c>
      <c r="S3151" s="1">
        <f t="shared" si="627"/>
        <v>3</v>
      </c>
      <c r="T3151" s="1">
        <f t="shared" si="628"/>
        <v>3.3007176253210853</v>
      </c>
      <c r="U3151" s="1">
        <f t="shared" si="629"/>
        <v>2</v>
      </c>
      <c r="W3151">
        <f t="shared" si="630"/>
        <v>2.6620498614958454</v>
      </c>
      <c r="X3151">
        <f t="shared" si="631"/>
        <v>1</v>
      </c>
      <c r="Y3151">
        <f t="shared" si="632"/>
        <v>1.6918663408209231</v>
      </c>
      <c r="AA3151">
        <f t="shared" si="633"/>
        <v>1.6315789473684212</v>
      </c>
      <c r="AB3151">
        <f t="shared" si="634"/>
        <v>1</v>
      </c>
      <c r="AC3151">
        <f t="shared" si="635"/>
        <v>1.3007176253210853</v>
      </c>
      <c r="AE3151">
        <f t="shared" si="636"/>
        <v>1.6315789473684212</v>
      </c>
      <c r="AF3151">
        <f t="shared" si="637"/>
        <v>1</v>
      </c>
      <c r="AG3151">
        <f t="shared" si="638"/>
        <v>1.3007176253210853</v>
      </c>
    </row>
    <row r="3152" spans="1:33" x14ac:dyDescent="0.25">
      <c r="A3152" t="s">
        <v>17</v>
      </c>
      <c r="B3152">
        <v>253</v>
      </c>
      <c r="C3152">
        <v>2</v>
      </c>
      <c r="D3152">
        <v>232</v>
      </c>
      <c r="E3152">
        <v>4</v>
      </c>
      <c r="F3152" t="s">
        <v>1138</v>
      </c>
      <c r="G3152" t="s">
        <v>969</v>
      </c>
      <c r="H3152">
        <v>2012</v>
      </c>
      <c r="I3152">
        <v>4</v>
      </c>
      <c r="J3152">
        <v>17</v>
      </c>
      <c r="K3152">
        <v>8</v>
      </c>
      <c r="L3152">
        <v>1</v>
      </c>
      <c r="M3152">
        <v>2012</v>
      </c>
      <c r="N3152">
        <v>4</v>
      </c>
      <c r="O3152">
        <v>10</v>
      </c>
      <c r="P3152">
        <v>8</v>
      </c>
      <c r="Q3152">
        <v>1</v>
      </c>
      <c r="R3152" s="1">
        <f t="shared" si="626"/>
        <v>4.3620689655172411</v>
      </c>
      <c r="S3152" s="1">
        <f t="shared" si="627"/>
        <v>4</v>
      </c>
      <c r="T3152" s="1">
        <f t="shared" si="628"/>
        <v>4.1771133408215011</v>
      </c>
      <c r="U3152" s="1">
        <f t="shared" si="629"/>
        <v>2</v>
      </c>
      <c r="W3152">
        <f t="shared" si="630"/>
        <v>5.5793697978596892</v>
      </c>
      <c r="X3152">
        <f t="shared" si="631"/>
        <v>4</v>
      </c>
      <c r="Y3152">
        <f t="shared" si="632"/>
        <v>4.7398224987829574</v>
      </c>
      <c r="AA3152">
        <f t="shared" si="633"/>
        <v>2.3620689655172411</v>
      </c>
      <c r="AB3152">
        <f t="shared" si="634"/>
        <v>2</v>
      </c>
      <c r="AC3152">
        <f t="shared" si="635"/>
        <v>2.1771133408215011</v>
      </c>
      <c r="AE3152">
        <f t="shared" si="636"/>
        <v>2.3620689655172411</v>
      </c>
      <c r="AF3152">
        <f t="shared" si="637"/>
        <v>2</v>
      </c>
      <c r="AG3152">
        <f t="shared" si="638"/>
        <v>2.1771133408215011</v>
      </c>
    </row>
    <row r="3153" spans="1:33" x14ac:dyDescent="0.25">
      <c r="A3153" t="s">
        <v>17</v>
      </c>
      <c r="B3153">
        <v>252</v>
      </c>
      <c r="C3153">
        <v>6</v>
      </c>
      <c r="D3153">
        <v>236</v>
      </c>
      <c r="E3153">
        <v>2</v>
      </c>
      <c r="F3153" t="s">
        <v>1139</v>
      </c>
      <c r="G3153" t="s">
        <v>232</v>
      </c>
      <c r="H3153">
        <v>2012</v>
      </c>
      <c r="I3153">
        <v>4</v>
      </c>
      <c r="J3153">
        <v>17</v>
      </c>
      <c r="K3153">
        <v>9</v>
      </c>
      <c r="L3153">
        <v>1</v>
      </c>
      <c r="M3153">
        <v>2012</v>
      </c>
      <c r="N3153">
        <v>3</v>
      </c>
      <c r="O3153">
        <v>6</v>
      </c>
      <c r="P3153">
        <v>9</v>
      </c>
      <c r="Q3153">
        <v>1</v>
      </c>
      <c r="R3153" s="1">
        <f t="shared" si="626"/>
        <v>2.1355932203389831</v>
      </c>
      <c r="S3153" s="1">
        <f t="shared" si="627"/>
        <v>2</v>
      </c>
      <c r="T3153" s="1">
        <f t="shared" si="628"/>
        <v>2.0666848914815161</v>
      </c>
      <c r="U3153" s="1">
        <f t="shared" si="629"/>
        <v>6</v>
      </c>
      <c r="W3153">
        <f t="shared" si="630"/>
        <v>14.933639758690031</v>
      </c>
      <c r="X3153">
        <f t="shared" si="631"/>
        <v>16</v>
      </c>
      <c r="Y3153">
        <f t="shared" si="632"/>
        <v>15.470967742899772</v>
      </c>
      <c r="AA3153">
        <f t="shared" si="633"/>
        <v>3.8644067796610169</v>
      </c>
      <c r="AB3153">
        <f t="shared" si="634"/>
        <v>4</v>
      </c>
      <c r="AC3153">
        <f t="shared" si="635"/>
        <v>3.9333151085184839</v>
      </c>
      <c r="AE3153">
        <f t="shared" si="636"/>
        <v>3.8644067796610169</v>
      </c>
      <c r="AF3153">
        <f t="shared" si="637"/>
        <v>4</v>
      </c>
      <c r="AG3153">
        <f t="shared" si="638"/>
        <v>3.9333151085184839</v>
      </c>
    </row>
    <row r="3154" spans="1:33" x14ac:dyDescent="0.25">
      <c r="A3154" t="s">
        <v>17</v>
      </c>
      <c r="B3154">
        <v>252</v>
      </c>
      <c r="C3154">
        <v>6</v>
      </c>
      <c r="D3154">
        <v>185</v>
      </c>
      <c r="E3154">
        <v>1</v>
      </c>
      <c r="F3154" t="s">
        <v>1139</v>
      </c>
      <c r="G3154" t="s">
        <v>231</v>
      </c>
      <c r="H3154">
        <v>2012</v>
      </c>
      <c r="I3154">
        <v>4</v>
      </c>
      <c r="J3154">
        <v>17</v>
      </c>
      <c r="K3154">
        <v>9</v>
      </c>
      <c r="L3154">
        <v>1</v>
      </c>
      <c r="M3154">
        <v>2012</v>
      </c>
      <c r="N3154">
        <v>3</v>
      </c>
      <c r="O3154">
        <v>13</v>
      </c>
      <c r="P3154">
        <v>9</v>
      </c>
      <c r="Q3154">
        <v>1</v>
      </c>
      <c r="R3154" s="1">
        <f t="shared" si="626"/>
        <v>1.3621621621621622</v>
      </c>
      <c r="S3154" s="1">
        <f t="shared" si="627"/>
        <v>1</v>
      </c>
      <c r="T3154" s="1">
        <f t="shared" si="628"/>
        <v>1.1671170301911296</v>
      </c>
      <c r="U3154" s="1">
        <f t="shared" si="629"/>
        <v>6</v>
      </c>
      <c r="W3154">
        <f t="shared" si="630"/>
        <v>21.509539810080348</v>
      </c>
      <c r="X3154">
        <f t="shared" si="631"/>
        <v>25</v>
      </c>
      <c r="Y3154">
        <f t="shared" si="632"/>
        <v>23.356757799868607</v>
      </c>
      <c r="AA3154">
        <f t="shared" si="633"/>
        <v>4.6378378378378375</v>
      </c>
      <c r="AB3154">
        <f t="shared" si="634"/>
        <v>5</v>
      </c>
      <c r="AC3154">
        <f t="shared" si="635"/>
        <v>4.8328829698088702</v>
      </c>
      <c r="AE3154">
        <f t="shared" si="636"/>
        <v>4.6378378378378375</v>
      </c>
      <c r="AF3154">
        <f t="shared" si="637"/>
        <v>5</v>
      </c>
      <c r="AG3154">
        <f t="shared" si="638"/>
        <v>4.8328829698088702</v>
      </c>
    </row>
    <row r="3155" spans="1:33" x14ac:dyDescent="0.25">
      <c r="A3155" t="s">
        <v>17</v>
      </c>
      <c r="B3155">
        <v>252</v>
      </c>
      <c r="C3155">
        <v>6</v>
      </c>
      <c r="D3155">
        <v>200</v>
      </c>
      <c r="E3155">
        <v>1</v>
      </c>
      <c r="F3155" t="s">
        <v>1139</v>
      </c>
      <c r="G3155" t="s">
        <v>463</v>
      </c>
      <c r="H3155">
        <v>2012</v>
      </c>
      <c r="I3155">
        <v>4</v>
      </c>
      <c r="J3155">
        <v>17</v>
      </c>
      <c r="K3155">
        <v>9</v>
      </c>
      <c r="L3155">
        <v>1</v>
      </c>
      <c r="M3155">
        <v>2012</v>
      </c>
      <c r="N3155">
        <v>3</v>
      </c>
      <c r="O3155">
        <v>20</v>
      </c>
      <c r="P3155">
        <v>9</v>
      </c>
      <c r="Q3155">
        <v>1</v>
      </c>
      <c r="R3155" s="1">
        <f t="shared" si="626"/>
        <v>1.26</v>
      </c>
      <c r="S3155" s="1">
        <f t="shared" si="627"/>
        <v>1</v>
      </c>
      <c r="T3155" s="1">
        <f t="shared" si="628"/>
        <v>1.1224972160321824</v>
      </c>
      <c r="U3155" s="1">
        <f t="shared" si="629"/>
        <v>6</v>
      </c>
      <c r="W3155">
        <f t="shared" si="630"/>
        <v>22.467600000000001</v>
      </c>
      <c r="X3155">
        <f t="shared" si="631"/>
        <v>25</v>
      </c>
      <c r="Y3155">
        <f t="shared" si="632"/>
        <v>23.790033407613812</v>
      </c>
      <c r="AA3155">
        <f t="shared" si="633"/>
        <v>4.74</v>
      </c>
      <c r="AB3155">
        <f t="shared" si="634"/>
        <v>5</v>
      </c>
      <c r="AC3155">
        <f t="shared" si="635"/>
        <v>4.8775027839678176</v>
      </c>
      <c r="AE3155">
        <f t="shared" si="636"/>
        <v>4.74</v>
      </c>
      <c r="AF3155">
        <f t="shared" si="637"/>
        <v>5</v>
      </c>
      <c r="AG3155">
        <f t="shared" si="638"/>
        <v>4.8775027839678176</v>
      </c>
    </row>
    <row r="3156" spans="1:33" x14ac:dyDescent="0.25">
      <c r="A3156" t="s">
        <v>17</v>
      </c>
      <c r="B3156">
        <v>252</v>
      </c>
      <c r="C3156">
        <v>6</v>
      </c>
      <c r="D3156">
        <v>215</v>
      </c>
      <c r="E3156">
        <v>6</v>
      </c>
      <c r="F3156" t="s">
        <v>1139</v>
      </c>
      <c r="G3156" t="s">
        <v>632</v>
      </c>
      <c r="H3156">
        <v>2012</v>
      </c>
      <c r="I3156">
        <v>4</v>
      </c>
      <c r="J3156">
        <v>17</v>
      </c>
      <c r="K3156">
        <v>9</v>
      </c>
      <c r="L3156">
        <v>1</v>
      </c>
      <c r="M3156">
        <v>2012</v>
      </c>
      <c r="N3156">
        <v>3</v>
      </c>
      <c r="O3156">
        <v>27</v>
      </c>
      <c r="P3156">
        <v>9</v>
      </c>
      <c r="Q3156">
        <v>1</v>
      </c>
      <c r="R3156" s="1">
        <f t="shared" si="626"/>
        <v>7.032558139534884</v>
      </c>
      <c r="S3156" s="1">
        <f t="shared" si="627"/>
        <v>6</v>
      </c>
      <c r="T3156" s="1">
        <f t="shared" si="628"/>
        <v>6.4957947040534849</v>
      </c>
      <c r="U3156" s="1">
        <f t="shared" si="629"/>
        <v>6</v>
      </c>
      <c r="W3156">
        <f t="shared" si="630"/>
        <v>1.0661763115197409</v>
      </c>
      <c r="X3156">
        <f t="shared" si="631"/>
        <v>0</v>
      </c>
      <c r="Y3156">
        <f t="shared" si="632"/>
        <v>0.24581238856748269</v>
      </c>
      <c r="AA3156">
        <f t="shared" si="633"/>
        <v>1.032558139534884</v>
      </c>
      <c r="AB3156">
        <f t="shared" si="634"/>
        <v>0</v>
      </c>
      <c r="AC3156">
        <f t="shared" si="635"/>
        <v>0.49579470405348491</v>
      </c>
      <c r="AE3156">
        <f t="shared" si="636"/>
        <v>1.032558139534884</v>
      </c>
      <c r="AF3156">
        <f t="shared" si="637"/>
        <v>0</v>
      </c>
      <c r="AG3156">
        <f t="shared" si="638"/>
        <v>0.49579470405348491</v>
      </c>
    </row>
    <row r="3157" spans="1:33" x14ac:dyDescent="0.25">
      <c r="A3157" t="s">
        <v>17</v>
      </c>
      <c r="B3157">
        <v>252</v>
      </c>
      <c r="C3157">
        <v>6</v>
      </c>
      <c r="D3157">
        <v>203</v>
      </c>
      <c r="E3157">
        <v>4</v>
      </c>
      <c r="F3157" t="s">
        <v>1139</v>
      </c>
      <c r="G3157" t="s">
        <v>801</v>
      </c>
      <c r="H3157">
        <v>2012</v>
      </c>
      <c r="I3157">
        <v>4</v>
      </c>
      <c r="J3157">
        <v>17</v>
      </c>
      <c r="K3157">
        <v>9</v>
      </c>
      <c r="L3157">
        <v>1</v>
      </c>
      <c r="M3157">
        <v>2012</v>
      </c>
      <c r="N3157">
        <v>4</v>
      </c>
      <c r="O3157">
        <v>3</v>
      </c>
      <c r="P3157">
        <v>9</v>
      </c>
      <c r="Q3157">
        <v>1</v>
      </c>
      <c r="R3157" s="1">
        <f t="shared" si="626"/>
        <v>4.9655172413793105</v>
      </c>
      <c r="S3157" s="1">
        <f t="shared" si="627"/>
        <v>4</v>
      </c>
      <c r="T3157" s="1">
        <f t="shared" si="628"/>
        <v>4.4566881162492447</v>
      </c>
      <c r="U3157" s="1">
        <f t="shared" si="629"/>
        <v>6</v>
      </c>
      <c r="W3157">
        <f t="shared" si="630"/>
        <v>1.0701545778834718</v>
      </c>
      <c r="X3157">
        <f t="shared" si="631"/>
        <v>4</v>
      </c>
      <c r="Y3157">
        <f t="shared" si="632"/>
        <v>2.3818115705263048</v>
      </c>
      <c r="AA3157">
        <f t="shared" si="633"/>
        <v>1.0344827586206895</v>
      </c>
      <c r="AB3157">
        <f t="shared" si="634"/>
        <v>2</v>
      </c>
      <c r="AC3157">
        <f t="shared" si="635"/>
        <v>1.5433118837507553</v>
      </c>
      <c r="AE3157">
        <f t="shared" si="636"/>
        <v>1.0344827586206895</v>
      </c>
      <c r="AF3157">
        <f t="shared" si="637"/>
        <v>2</v>
      </c>
      <c r="AG3157">
        <f t="shared" si="638"/>
        <v>1.5433118837507553</v>
      </c>
    </row>
    <row r="3158" spans="1:33" x14ac:dyDescent="0.25">
      <c r="A3158" t="s">
        <v>17</v>
      </c>
      <c r="B3158">
        <v>252</v>
      </c>
      <c r="C3158">
        <v>6</v>
      </c>
      <c r="D3158">
        <v>232</v>
      </c>
      <c r="E3158">
        <v>7</v>
      </c>
      <c r="F3158" t="s">
        <v>1139</v>
      </c>
      <c r="G3158" t="s">
        <v>970</v>
      </c>
      <c r="H3158">
        <v>2012</v>
      </c>
      <c r="I3158">
        <v>4</v>
      </c>
      <c r="J3158">
        <v>17</v>
      </c>
      <c r="K3158">
        <v>9</v>
      </c>
      <c r="L3158">
        <v>1</v>
      </c>
      <c r="M3158">
        <v>2012</v>
      </c>
      <c r="N3158">
        <v>4</v>
      </c>
      <c r="O3158">
        <v>10</v>
      </c>
      <c r="P3158">
        <v>9</v>
      </c>
      <c r="Q3158">
        <v>1</v>
      </c>
      <c r="R3158" s="1">
        <f t="shared" si="626"/>
        <v>7.6034482758620694</v>
      </c>
      <c r="S3158" s="1">
        <f t="shared" si="627"/>
        <v>7</v>
      </c>
      <c r="T3158" s="1">
        <f t="shared" si="628"/>
        <v>7.2954875046863377</v>
      </c>
      <c r="U3158" s="1">
        <f t="shared" si="629"/>
        <v>6</v>
      </c>
      <c r="W3158">
        <f t="shared" si="630"/>
        <v>2.5710463733650428</v>
      </c>
      <c r="X3158">
        <f t="shared" si="631"/>
        <v>1</v>
      </c>
      <c r="Y3158">
        <f t="shared" si="632"/>
        <v>1.6782878747984338</v>
      </c>
      <c r="AA3158">
        <f t="shared" si="633"/>
        <v>1.6034482758620694</v>
      </c>
      <c r="AB3158">
        <f t="shared" si="634"/>
        <v>1</v>
      </c>
      <c r="AC3158">
        <f t="shared" si="635"/>
        <v>1.2954875046863377</v>
      </c>
      <c r="AE3158">
        <f t="shared" si="636"/>
        <v>1.6034482758620694</v>
      </c>
      <c r="AF3158">
        <f t="shared" si="637"/>
        <v>1</v>
      </c>
      <c r="AG3158">
        <f t="shared" si="638"/>
        <v>1.2954875046863377</v>
      </c>
    </row>
    <row r="3159" spans="1:33" x14ac:dyDescent="0.25">
      <c r="A3159" t="s">
        <v>17</v>
      </c>
      <c r="B3159">
        <v>249</v>
      </c>
      <c r="C3159">
        <v>4</v>
      </c>
      <c r="D3159">
        <v>235</v>
      </c>
      <c r="E3159">
        <v>4</v>
      </c>
      <c r="F3159" t="s">
        <v>1140</v>
      </c>
      <c r="G3159" t="s">
        <v>234</v>
      </c>
      <c r="H3159">
        <v>2012</v>
      </c>
      <c r="I3159">
        <v>4</v>
      </c>
      <c r="J3159">
        <v>17</v>
      </c>
      <c r="K3159">
        <v>10</v>
      </c>
      <c r="L3159">
        <v>1</v>
      </c>
      <c r="M3159">
        <v>2012</v>
      </c>
      <c r="N3159">
        <v>3</v>
      </c>
      <c r="O3159">
        <v>6</v>
      </c>
      <c r="P3159">
        <v>10</v>
      </c>
      <c r="Q3159">
        <v>1</v>
      </c>
      <c r="R3159" s="1">
        <f t="shared" si="626"/>
        <v>4.2382978723404259</v>
      </c>
      <c r="S3159" s="1">
        <f t="shared" si="627"/>
        <v>4</v>
      </c>
      <c r="T3159" s="1">
        <f t="shared" si="628"/>
        <v>4.1174253471510207</v>
      </c>
      <c r="U3159" s="1">
        <f t="shared" si="629"/>
        <v>4</v>
      </c>
      <c r="W3159">
        <f t="shared" si="630"/>
        <v>5.678587596197391E-2</v>
      </c>
      <c r="X3159">
        <f t="shared" si="631"/>
        <v>0</v>
      </c>
      <c r="Y3159">
        <f t="shared" si="632"/>
        <v>1.3788712153537728E-2</v>
      </c>
      <c r="AA3159">
        <f t="shared" si="633"/>
        <v>0.23829787234042588</v>
      </c>
      <c r="AB3159">
        <f t="shared" si="634"/>
        <v>0</v>
      </c>
      <c r="AC3159">
        <f t="shared" si="635"/>
        <v>0.11742534715102071</v>
      </c>
      <c r="AE3159">
        <f t="shared" si="636"/>
        <v>0.23829787234042588</v>
      </c>
      <c r="AF3159">
        <f t="shared" si="637"/>
        <v>0</v>
      </c>
      <c r="AG3159">
        <f t="shared" si="638"/>
        <v>0.11742534715102071</v>
      </c>
    </row>
    <row r="3160" spans="1:33" x14ac:dyDescent="0.25">
      <c r="A3160" t="s">
        <v>17</v>
      </c>
      <c r="B3160">
        <v>249</v>
      </c>
      <c r="C3160">
        <v>4</v>
      </c>
      <c r="D3160">
        <v>183</v>
      </c>
      <c r="E3160">
        <v>5</v>
      </c>
      <c r="F3160" t="s">
        <v>1140</v>
      </c>
      <c r="G3160" t="s">
        <v>233</v>
      </c>
      <c r="H3160">
        <v>2012</v>
      </c>
      <c r="I3160">
        <v>4</v>
      </c>
      <c r="J3160">
        <v>17</v>
      </c>
      <c r="K3160">
        <v>10</v>
      </c>
      <c r="L3160">
        <v>1</v>
      </c>
      <c r="M3160">
        <v>2012</v>
      </c>
      <c r="N3160">
        <v>3</v>
      </c>
      <c r="O3160">
        <v>13</v>
      </c>
      <c r="P3160">
        <v>10</v>
      </c>
      <c r="Q3160">
        <v>1</v>
      </c>
      <c r="R3160" s="1">
        <f t="shared" si="626"/>
        <v>6.8032786885245899</v>
      </c>
      <c r="S3160" s="1">
        <f t="shared" si="627"/>
        <v>5</v>
      </c>
      <c r="T3160" s="1">
        <f t="shared" si="628"/>
        <v>5.8323574515476118</v>
      </c>
      <c r="U3160" s="1">
        <f t="shared" si="629"/>
        <v>4</v>
      </c>
      <c r="W3160">
        <f t="shared" si="630"/>
        <v>7.8583714055361451</v>
      </c>
      <c r="X3160">
        <f t="shared" si="631"/>
        <v>1</v>
      </c>
      <c r="Y3160">
        <f t="shared" si="632"/>
        <v>3.3575338302420583</v>
      </c>
      <c r="AA3160">
        <f t="shared" si="633"/>
        <v>2.8032786885245899</v>
      </c>
      <c r="AB3160">
        <f t="shared" si="634"/>
        <v>1</v>
      </c>
      <c r="AC3160">
        <f t="shared" si="635"/>
        <v>1.8323574515476118</v>
      </c>
      <c r="AE3160">
        <f t="shared" si="636"/>
        <v>2.8032786885245899</v>
      </c>
      <c r="AF3160">
        <f t="shared" si="637"/>
        <v>1</v>
      </c>
      <c r="AG3160">
        <f t="shared" si="638"/>
        <v>1.8323574515476118</v>
      </c>
    </row>
    <row r="3161" spans="1:33" x14ac:dyDescent="0.25">
      <c r="A3161" t="s">
        <v>17</v>
      </c>
      <c r="B3161">
        <v>249</v>
      </c>
      <c r="C3161">
        <v>4</v>
      </c>
      <c r="D3161">
        <v>199</v>
      </c>
      <c r="E3161">
        <v>4</v>
      </c>
      <c r="F3161" t="s">
        <v>1140</v>
      </c>
      <c r="G3161" t="s">
        <v>464</v>
      </c>
      <c r="H3161">
        <v>2012</v>
      </c>
      <c r="I3161">
        <v>4</v>
      </c>
      <c r="J3161">
        <v>17</v>
      </c>
      <c r="K3161">
        <v>10</v>
      </c>
      <c r="L3161">
        <v>1</v>
      </c>
      <c r="M3161">
        <v>2012</v>
      </c>
      <c r="N3161">
        <v>3</v>
      </c>
      <c r="O3161">
        <v>20</v>
      </c>
      <c r="P3161">
        <v>10</v>
      </c>
      <c r="Q3161">
        <v>1</v>
      </c>
      <c r="R3161" s="1">
        <f t="shared" si="626"/>
        <v>5.0050251256281406</v>
      </c>
      <c r="S3161" s="1">
        <f t="shared" si="627"/>
        <v>4</v>
      </c>
      <c r="T3161" s="1">
        <f t="shared" si="628"/>
        <v>4.4743826951337722</v>
      </c>
      <c r="U3161" s="1">
        <f t="shared" si="629"/>
        <v>4</v>
      </c>
      <c r="W3161">
        <f t="shared" si="630"/>
        <v>1.0100755031438597</v>
      </c>
      <c r="X3161">
        <f t="shared" si="631"/>
        <v>0</v>
      </c>
      <c r="Y3161">
        <f t="shared" si="632"/>
        <v>0.22503894144238143</v>
      </c>
      <c r="AA3161">
        <f t="shared" si="633"/>
        <v>1.0050251256281406</v>
      </c>
      <c r="AB3161">
        <f t="shared" si="634"/>
        <v>0</v>
      </c>
      <c r="AC3161">
        <f t="shared" si="635"/>
        <v>0.47438269513377218</v>
      </c>
      <c r="AE3161">
        <f t="shared" si="636"/>
        <v>1.0050251256281406</v>
      </c>
      <c r="AF3161">
        <f t="shared" si="637"/>
        <v>0</v>
      </c>
      <c r="AG3161">
        <f t="shared" si="638"/>
        <v>0.47438269513377218</v>
      </c>
    </row>
    <row r="3162" spans="1:33" x14ac:dyDescent="0.25">
      <c r="A3162" t="s">
        <v>17</v>
      </c>
      <c r="B3162">
        <v>249</v>
      </c>
      <c r="C3162">
        <v>4</v>
      </c>
      <c r="D3162">
        <v>217</v>
      </c>
      <c r="E3162">
        <v>1</v>
      </c>
      <c r="F3162" t="s">
        <v>1140</v>
      </c>
      <c r="G3162" t="s">
        <v>633</v>
      </c>
      <c r="H3162">
        <v>2012</v>
      </c>
      <c r="I3162">
        <v>4</v>
      </c>
      <c r="J3162">
        <v>17</v>
      </c>
      <c r="K3162">
        <v>10</v>
      </c>
      <c r="L3162">
        <v>1</v>
      </c>
      <c r="M3162">
        <v>2012</v>
      </c>
      <c r="N3162">
        <v>3</v>
      </c>
      <c r="O3162">
        <v>27</v>
      </c>
      <c r="P3162">
        <v>10</v>
      </c>
      <c r="Q3162">
        <v>1</v>
      </c>
      <c r="R3162" s="1">
        <f t="shared" si="626"/>
        <v>1.1474654377880185</v>
      </c>
      <c r="S3162" s="1">
        <f t="shared" si="627"/>
        <v>1</v>
      </c>
      <c r="T3162" s="1">
        <f t="shared" si="628"/>
        <v>1.0711981319009189</v>
      </c>
      <c r="U3162" s="1">
        <f t="shared" si="629"/>
        <v>4</v>
      </c>
      <c r="W3162">
        <f t="shared" si="630"/>
        <v>8.1369534286139</v>
      </c>
      <c r="X3162">
        <f t="shared" si="631"/>
        <v>9</v>
      </c>
      <c r="Y3162">
        <f t="shared" si="632"/>
        <v>8.5778803825806662</v>
      </c>
      <c r="AA3162">
        <f t="shared" si="633"/>
        <v>2.8525345622119813</v>
      </c>
      <c r="AB3162">
        <f t="shared" si="634"/>
        <v>3</v>
      </c>
      <c r="AC3162">
        <f t="shared" si="635"/>
        <v>2.9288018680990811</v>
      </c>
      <c r="AE3162">
        <f t="shared" si="636"/>
        <v>2.8525345622119813</v>
      </c>
      <c r="AF3162">
        <f t="shared" si="637"/>
        <v>3</v>
      </c>
      <c r="AG3162">
        <f t="shared" si="638"/>
        <v>2.9288018680990811</v>
      </c>
    </row>
    <row r="3163" spans="1:33" x14ac:dyDescent="0.25">
      <c r="A3163" t="s">
        <v>17</v>
      </c>
      <c r="B3163">
        <v>249</v>
      </c>
      <c r="C3163">
        <v>4</v>
      </c>
      <c r="D3163">
        <v>205</v>
      </c>
      <c r="E3163">
        <v>6</v>
      </c>
      <c r="F3163" t="s">
        <v>1140</v>
      </c>
      <c r="G3163" t="s">
        <v>802</v>
      </c>
      <c r="H3163">
        <v>2012</v>
      </c>
      <c r="I3163">
        <v>4</v>
      </c>
      <c r="J3163">
        <v>17</v>
      </c>
      <c r="K3163">
        <v>10</v>
      </c>
      <c r="L3163">
        <v>1</v>
      </c>
      <c r="M3163">
        <v>2012</v>
      </c>
      <c r="N3163">
        <v>4</v>
      </c>
      <c r="O3163">
        <v>3</v>
      </c>
      <c r="P3163">
        <v>10</v>
      </c>
      <c r="Q3163">
        <v>1</v>
      </c>
      <c r="R3163" s="1">
        <f t="shared" si="626"/>
        <v>7.2878048780487807</v>
      </c>
      <c r="S3163" s="1">
        <f t="shared" si="627"/>
        <v>6</v>
      </c>
      <c r="T3163" s="1">
        <f t="shared" si="628"/>
        <v>6.6126265030086708</v>
      </c>
      <c r="U3163" s="1">
        <f t="shared" si="629"/>
        <v>4</v>
      </c>
      <c r="W3163">
        <f t="shared" si="630"/>
        <v>10.809660916121357</v>
      </c>
      <c r="X3163">
        <f t="shared" si="631"/>
        <v>4</v>
      </c>
      <c r="Y3163">
        <f t="shared" si="632"/>
        <v>6.825817244223316</v>
      </c>
      <c r="AA3163">
        <f t="shared" si="633"/>
        <v>3.2878048780487807</v>
      </c>
      <c r="AB3163">
        <f t="shared" si="634"/>
        <v>2</v>
      </c>
      <c r="AC3163">
        <f t="shared" si="635"/>
        <v>2.6126265030086708</v>
      </c>
      <c r="AE3163">
        <f t="shared" si="636"/>
        <v>3.2878048780487807</v>
      </c>
      <c r="AF3163">
        <f t="shared" si="637"/>
        <v>2</v>
      </c>
      <c r="AG3163">
        <f t="shared" si="638"/>
        <v>2.6126265030086708</v>
      </c>
    </row>
    <row r="3164" spans="1:33" x14ac:dyDescent="0.25">
      <c r="A3164" t="s">
        <v>17</v>
      </c>
      <c r="B3164">
        <v>249</v>
      </c>
      <c r="C3164">
        <v>4</v>
      </c>
      <c r="D3164">
        <v>235</v>
      </c>
      <c r="E3164">
        <v>4</v>
      </c>
      <c r="F3164" t="s">
        <v>1140</v>
      </c>
      <c r="G3164" t="s">
        <v>971</v>
      </c>
      <c r="H3164">
        <v>2012</v>
      </c>
      <c r="I3164">
        <v>4</v>
      </c>
      <c r="J3164">
        <v>17</v>
      </c>
      <c r="K3164">
        <v>10</v>
      </c>
      <c r="L3164">
        <v>1</v>
      </c>
      <c r="M3164">
        <v>2012</v>
      </c>
      <c r="N3164">
        <v>4</v>
      </c>
      <c r="O3164">
        <v>10</v>
      </c>
      <c r="P3164">
        <v>10</v>
      </c>
      <c r="Q3164">
        <v>1</v>
      </c>
      <c r="R3164" s="1">
        <f t="shared" si="626"/>
        <v>4.2382978723404259</v>
      </c>
      <c r="S3164" s="1">
        <f t="shared" si="627"/>
        <v>4</v>
      </c>
      <c r="T3164" s="1">
        <f t="shared" si="628"/>
        <v>4.1174253471510207</v>
      </c>
      <c r="U3164" s="1">
        <f t="shared" si="629"/>
        <v>4</v>
      </c>
      <c r="W3164">
        <f t="shared" si="630"/>
        <v>5.678587596197391E-2</v>
      </c>
      <c r="X3164">
        <f t="shared" si="631"/>
        <v>0</v>
      </c>
      <c r="Y3164">
        <f t="shared" si="632"/>
        <v>1.3788712153537728E-2</v>
      </c>
      <c r="AA3164">
        <f t="shared" si="633"/>
        <v>0.23829787234042588</v>
      </c>
      <c r="AB3164">
        <f t="shared" si="634"/>
        <v>0</v>
      </c>
      <c r="AC3164">
        <f t="shared" si="635"/>
        <v>0.11742534715102071</v>
      </c>
      <c r="AE3164">
        <f t="shared" si="636"/>
        <v>0.23829787234042588</v>
      </c>
      <c r="AF3164">
        <f t="shared" si="637"/>
        <v>0</v>
      </c>
      <c r="AG3164">
        <f t="shared" si="638"/>
        <v>0.11742534715102071</v>
      </c>
    </row>
    <row r="3165" spans="1:33" x14ac:dyDescent="0.25">
      <c r="A3165" t="s">
        <v>17</v>
      </c>
      <c r="B3165">
        <v>252</v>
      </c>
      <c r="C3165">
        <v>9</v>
      </c>
      <c r="D3165">
        <v>233</v>
      </c>
      <c r="E3165">
        <v>6</v>
      </c>
      <c r="F3165" t="s">
        <v>1141</v>
      </c>
      <c r="G3165" t="s">
        <v>236</v>
      </c>
      <c r="H3165">
        <v>2012</v>
      </c>
      <c r="I3165">
        <v>4</v>
      </c>
      <c r="J3165">
        <v>17</v>
      </c>
      <c r="K3165">
        <v>11</v>
      </c>
      <c r="L3165">
        <v>1</v>
      </c>
      <c r="M3165">
        <v>2012</v>
      </c>
      <c r="N3165">
        <v>3</v>
      </c>
      <c r="O3165">
        <v>6</v>
      </c>
      <c r="P3165">
        <v>11</v>
      </c>
      <c r="Q3165">
        <v>1</v>
      </c>
      <c r="R3165" s="1">
        <f t="shared" si="626"/>
        <v>6.4892703862660941</v>
      </c>
      <c r="S3165" s="1">
        <f t="shared" si="627"/>
        <v>6</v>
      </c>
      <c r="T3165" s="1">
        <f t="shared" si="628"/>
        <v>6.2398415298464567</v>
      </c>
      <c r="U3165" s="1">
        <f t="shared" si="629"/>
        <v>9</v>
      </c>
      <c r="W3165">
        <f t="shared" si="630"/>
        <v>6.3037631932804086</v>
      </c>
      <c r="X3165">
        <f t="shared" si="631"/>
        <v>9</v>
      </c>
      <c r="Y3165">
        <f t="shared" si="632"/>
        <v>7.6184747803603488</v>
      </c>
      <c r="AA3165">
        <f t="shared" si="633"/>
        <v>2.5107296137339059</v>
      </c>
      <c r="AB3165">
        <f t="shared" si="634"/>
        <v>3</v>
      </c>
      <c r="AC3165">
        <f t="shared" si="635"/>
        <v>2.7601584701535433</v>
      </c>
      <c r="AE3165">
        <f t="shared" si="636"/>
        <v>2.5107296137339059</v>
      </c>
      <c r="AF3165">
        <f t="shared" si="637"/>
        <v>3</v>
      </c>
      <c r="AG3165">
        <f t="shared" si="638"/>
        <v>2.7601584701535433</v>
      </c>
    </row>
    <row r="3166" spans="1:33" x14ac:dyDescent="0.25">
      <c r="A3166" t="s">
        <v>17</v>
      </c>
      <c r="B3166">
        <v>252</v>
      </c>
      <c r="C3166">
        <v>9</v>
      </c>
      <c r="D3166">
        <v>180</v>
      </c>
      <c r="E3166">
        <v>9</v>
      </c>
      <c r="F3166" t="s">
        <v>1141</v>
      </c>
      <c r="G3166" t="s">
        <v>235</v>
      </c>
      <c r="H3166">
        <v>2012</v>
      </c>
      <c r="I3166">
        <v>4</v>
      </c>
      <c r="J3166">
        <v>17</v>
      </c>
      <c r="K3166">
        <v>11</v>
      </c>
      <c r="L3166">
        <v>1</v>
      </c>
      <c r="M3166">
        <v>2012</v>
      </c>
      <c r="N3166">
        <v>3</v>
      </c>
      <c r="O3166">
        <v>13</v>
      </c>
      <c r="P3166">
        <v>11</v>
      </c>
      <c r="Q3166">
        <v>1</v>
      </c>
      <c r="R3166" s="1">
        <f t="shared" si="626"/>
        <v>12.6</v>
      </c>
      <c r="S3166" s="1">
        <f t="shared" si="627"/>
        <v>9</v>
      </c>
      <c r="T3166" s="1">
        <f t="shared" si="628"/>
        <v>10.648943609579309</v>
      </c>
      <c r="U3166" s="1">
        <f t="shared" si="629"/>
        <v>9</v>
      </c>
      <c r="W3166">
        <f t="shared" si="630"/>
        <v>12.959999999999997</v>
      </c>
      <c r="X3166">
        <f t="shared" si="631"/>
        <v>0</v>
      </c>
      <c r="Y3166">
        <f t="shared" si="632"/>
        <v>2.7190150275724401</v>
      </c>
      <c r="AA3166">
        <f t="shared" si="633"/>
        <v>3.5999999999999996</v>
      </c>
      <c r="AB3166">
        <f t="shared" si="634"/>
        <v>0</v>
      </c>
      <c r="AC3166">
        <f t="shared" si="635"/>
        <v>1.6489436095793089</v>
      </c>
      <c r="AE3166">
        <f t="shared" si="636"/>
        <v>3.5999999999999996</v>
      </c>
      <c r="AF3166">
        <f t="shared" si="637"/>
        <v>0</v>
      </c>
      <c r="AG3166">
        <f t="shared" si="638"/>
        <v>1.6489436095793089</v>
      </c>
    </row>
    <row r="3167" spans="1:33" x14ac:dyDescent="0.25">
      <c r="A3167" t="s">
        <v>17</v>
      </c>
      <c r="B3167">
        <v>252</v>
      </c>
      <c r="C3167">
        <v>9</v>
      </c>
      <c r="D3167">
        <v>200</v>
      </c>
      <c r="E3167">
        <v>10</v>
      </c>
      <c r="F3167" t="s">
        <v>1141</v>
      </c>
      <c r="G3167" t="s">
        <v>465</v>
      </c>
      <c r="H3167">
        <v>2012</v>
      </c>
      <c r="I3167">
        <v>4</v>
      </c>
      <c r="J3167">
        <v>17</v>
      </c>
      <c r="K3167">
        <v>11</v>
      </c>
      <c r="L3167">
        <v>1</v>
      </c>
      <c r="M3167">
        <v>2012</v>
      </c>
      <c r="N3167">
        <v>3</v>
      </c>
      <c r="O3167">
        <v>20</v>
      </c>
      <c r="P3167">
        <v>11</v>
      </c>
      <c r="Q3167">
        <v>1</v>
      </c>
      <c r="R3167" s="1">
        <f t="shared" si="626"/>
        <v>12.6</v>
      </c>
      <c r="S3167" s="1">
        <f t="shared" si="627"/>
        <v>10</v>
      </c>
      <c r="T3167" s="1">
        <f t="shared" si="628"/>
        <v>11.224972160321824</v>
      </c>
      <c r="U3167" s="1">
        <f t="shared" si="629"/>
        <v>9</v>
      </c>
      <c r="W3167">
        <f t="shared" si="630"/>
        <v>12.959999999999997</v>
      </c>
      <c r="X3167">
        <f t="shared" si="631"/>
        <v>1</v>
      </c>
      <c r="Y3167">
        <f t="shared" si="632"/>
        <v>4.9505011142071664</v>
      </c>
      <c r="AA3167">
        <f t="shared" si="633"/>
        <v>3.5999999999999996</v>
      </c>
      <c r="AB3167">
        <f t="shared" si="634"/>
        <v>1</v>
      </c>
      <c r="AC3167">
        <f t="shared" si="635"/>
        <v>2.2249721603218244</v>
      </c>
      <c r="AE3167">
        <f t="shared" si="636"/>
        <v>3.5999999999999996</v>
      </c>
      <c r="AF3167">
        <f t="shared" si="637"/>
        <v>1</v>
      </c>
      <c r="AG3167">
        <f t="shared" si="638"/>
        <v>2.2249721603218244</v>
      </c>
    </row>
    <row r="3168" spans="1:33" x14ac:dyDescent="0.25">
      <c r="A3168" t="s">
        <v>17</v>
      </c>
      <c r="B3168">
        <v>252</v>
      </c>
      <c r="C3168">
        <v>9</v>
      </c>
      <c r="D3168">
        <v>211</v>
      </c>
      <c r="E3168">
        <v>6</v>
      </c>
      <c r="F3168" t="s">
        <v>1141</v>
      </c>
      <c r="G3168" t="s">
        <v>634</v>
      </c>
      <c r="H3168">
        <v>2012</v>
      </c>
      <c r="I3168">
        <v>4</v>
      </c>
      <c r="J3168">
        <v>17</v>
      </c>
      <c r="K3168">
        <v>11</v>
      </c>
      <c r="L3168">
        <v>1</v>
      </c>
      <c r="M3168">
        <v>2012</v>
      </c>
      <c r="N3168">
        <v>3</v>
      </c>
      <c r="O3168">
        <v>27</v>
      </c>
      <c r="P3168">
        <v>11</v>
      </c>
      <c r="Q3168">
        <v>1</v>
      </c>
      <c r="R3168" s="1">
        <f t="shared" si="626"/>
        <v>7.1658767772511851</v>
      </c>
      <c r="S3168" s="1">
        <f t="shared" si="627"/>
        <v>6</v>
      </c>
      <c r="T3168" s="1">
        <f t="shared" si="628"/>
        <v>6.5570771433243875</v>
      </c>
      <c r="U3168" s="1">
        <f t="shared" si="629"/>
        <v>9</v>
      </c>
      <c r="W3168">
        <f t="shared" si="630"/>
        <v>3.364007996226499</v>
      </c>
      <c r="X3168">
        <f t="shared" si="631"/>
        <v>9</v>
      </c>
      <c r="Y3168">
        <f t="shared" si="632"/>
        <v>5.9678720836681354</v>
      </c>
      <c r="AA3168">
        <f t="shared" si="633"/>
        <v>1.8341232227488149</v>
      </c>
      <c r="AB3168">
        <f t="shared" si="634"/>
        <v>3</v>
      </c>
      <c r="AC3168">
        <f t="shared" si="635"/>
        <v>2.4429228566756125</v>
      </c>
      <c r="AE3168">
        <f t="shared" si="636"/>
        <v>1.8341232227488149</v>
      </c>
      <c r="AF3168">
        <f t="shared" si="637"/>
        <v>3</v>
      </c>
      <c r="AG3168">
        <f t="shared" si="638"/>
        <v>2.4429228566756125</v>
      </c>
    </row>
    <row r="3169" spans="1:33" x14ac:dyDescent="0.25">
      <c r="A3169" t="s">
        <v>17</v>
      </c>
      <c r="B3169">
        <v>252</v>
      </c>
      <c r="C3169">
        <v>9</v>
      </c>
      <c r="D3169">
        <v>205</v>
      </c>
      <c r="E3169">
        <v>9</v>
      </c>
      <c r="F3169" t="s">
        <v>1141</v>
      </c>
      <c r="G3169" t="s">
        <v>803</v>
      </c>
      <c r="H3169">
        <v>2012</v>
      </c>
      <c r="I3169">
        <v>4</v>
      </c>
      <c r="J3169">
        <v>17</v>
      </c>
      <c r="K3169">
        <v>11</v>
      </c>
      <c r="L3169">
        <v>1</v>
      </c>
      <c r="M3169">
        <v>2012</v>
      </c>
      <c r="N3169">
        <v>4</v>
      </c>
      <c r="O3169">
        <v>3</v>
      </c>
      <c r="P3169">
        <v>11</v>
      </c>
      <c r="Q3169">
        <v>1</v>
      </c>
      <c r="R3169" s="1">
        <f t="shared" si="626"/>
        <v>11.063414634146341</v>
      </c>
      <c r="S3169" s="1">
        <f t="shared" si="627"/>
        <v>9</v>
      </c>
      <c r="T3169" s="1">
        <f t="shared" si="628"/>
        <v>9.9785135018857929</v>
      </c>
      <c r="U3169" s="1">
        <f t="shared" si="629"/>
        <v>9</v>
      </c>
      <c r="W3169">
        <f t="shared" si="630"/>
        <v>4.2576799524092763</v>
      </c>
      <c r="X3169">
        <f t="shared" si="631"/>
        <v>0</v>
      </c>
      <c r="Y3169">
        <f t="shared" si="632"/>
        <v>0.95748867337279764</v>
      </c>
      <c r="AA3169">
        <f t="shared" si="633"/>
        <v>2.0634146341463406</v>
      </c>
      <c r="AB3169">
        <f t="shared" si="634"/>
        <v>0</v>
      </c>
      <c r="AC3169">
        <f t="shared" si="635"/>
        <v>0.97851350188579289</v>
      </c>
      <c r="AE3169">
        <f t="shared" si="636"/>
        <v>2.0634146341463406</v>
      </c>
      <c r="AF3169">
        <f t="shared" si="637"/>
        <v>0</v>
      </c>
      <c r="AG3169">
        <f t="shared" si="638"/>
        <v>0.97851350188579289</v>
      </c>
    </row>
    <row r="3170" spans="1:33" x14ac:dyDescent="0.25">
      <c r="A3170" t="s">
        <v>17</v>
      </c>
      <c r="B3170">
        <v>252</v>
      </c>
      <c r="C3170">
        <v>9</v>
      </c>
      <c r="D3170">
        <v>232</v>
      </c>
      <c r="E3170">
        <v>6</v>
      </c>
      <c r="F3170" t="s">
        <v>1141</v>
      </c>
      <c r="G3170" t="s">
        <v>972</v>
      </c>
      <c r="H3170">
        <v>2012</v>
      </c>
      <c r="I3170">
        <v>4</v>
      </c>
      <c r="J3170">
        <v>17</v>
      </c>
      <c r="K3170">
        <v>11</v>
      </c>
      <c r="L3170">
        <v>1</v>
      </c>
      <c r="M3170">
        <v>2012</v>
      </c>
      <c r="N3170">
        <v>4</v>
      </c>
      <c r="O3170">
        <v>10</v>
      </c>
      <c r="P3170">
        <v>11</v>
      </c>
      <c r="Q3170">
        <v>1</v>
      </c>
      <c r="R3170" s="1">
        <f t="shared" si="626"/>
        <v>6.5172413793103452</v>
      </c>
      <c r="S3170" s="1">
        <f t="shared" si="627"/>
        <v>6</v>
      </c>
      <c r="T3170" s="1">
        <f t="shared" si="628"/>
        <v>6.253275004016861</v>
      </c>
      <c r="U3170" s="1">
        <f t="shared" si="629"/>
        <v>9</v>
      </c>
      <c r="W3170">
        <f t="shared" si="630"/>
        <v>6.1640903686087976</v>
      </c>
      <c r="X3170">
        <f t="shared" si="631"/>
        <v>9</v>
      </c>
      <c r="Y3170">
        <f t="shared" si="632"/>
        <v>7.5444982035585753</v>
      </c>
      <c r="AA3170">
        <f t="shared" si="633"/>
        <v>2.4827586206896548</v>
      </c>
      <c r="AB3170">
        <f t="shared" si="634"/>
        <v>3</v>
      </c>
      <c r="AC3170">
        <f t="shared" si="635"/>
        <v>2.746724995983139</v>
      </c>
      <c r="AE3170">
        <f t="shared" si="636"/>
        <v>2.4827586206896548</v>
      </c>
      <c r="AF3170">
        <f t="shared" si="637"/>
        <v>3</v>
      </c>
      <c r="AG3170">
        <f t="shared" si="638"/>
        <v>2.746724995983139</v>
      </c>
    </row>
    <row r="3171" spans="1:33" x14ac:dyDescent="0.25">
      <c r="A3171" t="s">
        <v>17</v>
      </c>
      <c r="B3171">
        <v>253</v>
      </c>
      <c r="C3171">
        <v>18</v>
      </c>
      <c r="D3171">
        <v>234</v>
      </c>
      <c r="E3171">
        <v>4</v>
      </c>
      <c r="F3171" t="s">
        <v>1142</v>
      </c>
      <c r="G3171" t="s">
        <v>238</v>
      </c>
      <c r="H3171">
        <v>2012</v>
      </c>
      <c r="I3171">
        <v>4</v>
      </c>
      <c r="J3171">
        <v>17</v>
      </c>
      <c r="K3171">
        <v>12</v>
      </c>
      <c r="L3171">
        <v>1</v>
      </c>
      <c r="M3171">
        <v>2012</v>
      </c>
      <c r="N3171">
        <v>3</v>
      </c>
      <c r="O3171">
        <v>6</v>
      </c>
      <c r="P3171">
        <v>12</v>
      </c>
      <c r="Q3171">
        <v>1</v>
      </c>
      <c r="R3171" s="1">
        <f t="shared" si="626"/>
        <v>4.3247863247863245</v>
      </c>
      <c r="S3171" s="1">
        <f t="shared" si="627"/>
        <v>4</v>
      </c>
      <c r="T3171" s="1">
        <f t="shared" si="628"/>
        <v>4.15922412225469</v>
      </c>
      <c r="U3171" s="1">
        <f t="shared" si="629"/>
        <v>18</v>
      </c>
      <c r="W3171">
        <f t="shared" si="630"/>
        <v>187.01146906275113</v>
      </c>
      <c r="X3171">
        <f t="shared" si="631"/>
        <v>196</v>
      </c>
      <c r="Y3171">
        <f t="shared" si="632"/>
        <v>191.56707689797645</v>
      </c>
      <c r="AA3171">
        <f t="shared" si="633"/>
        <v>13.675213675213676</v>
      </c>
      <c r="AB3171">
        <f t="shared" si="634"/>
        <v>14</v>
      </c>
      <c r="AC3171">
        <f t="shared" si="635"/>
        <v>13.84077587774531</v>
      </c>
      <c r="AE3171">
        <f t="shared" si="636"/>
        <v>13.675213675213676</v>
      </c>
      <c r="AF3171">
        <f t="shared" si="637"/>
        <v>14</v>
      </c>
      <c r="AG3171">
        <f t="shared" si="638"/>
        <v>13.84077587774531</v>
      </c>
    </row>
    <row r="3172" spans="1:33" x14ac:dyDescent="0.25">
      <c r="A3172" t="s">
        <v>17</v>
      </c>
      <c r="B3172">
        <v>253</v>
      </c>
      <c r="C3172">
        <v>18</v>
      </c>
      <c r="D3172">
        <v>182</v>
      </c>
      <c r="E3172">
        <v>7</v>
      </c>
      <c r="F3172" t="s">
        <v>1142</v>
      </c>
      <c r="G3172" t="s">
        <v>237</v>
      </c>
      <c r="H3172">
        <v>2012</v>
      </c>
      <c r="I3172">
        <v>4</v>
      </c>
      <c r="J3172">
        <v>17</v>
      </c>
      <c r="K3172">
        <v>12</v>
      </c>
      <c r="L3172">
        <v>1</v>
      </c>
      <c r="M3172">
        <v>2012</v>
      </c>
      <c r="N3172">
        <v>3</v>
      </c>
      <c r="O3172">
        <v>13</v>
      </c>
      <c r="P3172">
        <v>12</v>
      </c>
      <c r="Q3172">
        <v>1</v>
      </c>
      <c r="R3172" s="1">
        <f t="shared" si="626"/>
        <v>9.7307692307692299</v>
      </c>
      <c r="S3172" s="1">
        <f t="shared" si="627"/>
        <v>7</v>
      </c>
      <c r="T3172" s="1">
        <f t="shared" si="628"/>
        <v>8.253204505850114</v>
      </c>
      <c r="U3172" s="1">
        <f t="shared" si="629"/>
        <v>18</v>
      </c>
      <c r="W3172">
        <f t="shared" si="630"/>
        <v>68.380177514792919</v>
      </c>
      <c r="X3172">
        <f t="shared" si="631"/>
        <v>121</v>
      </c>
      <c r="Y3172">
        <f t="shared" si="632"/>
        <v>95.000022404780523</v>
      </c>
      <c r="AA3172">
        <f t="shared" si="633"/>
        <v>8.2692307692307701</v>
      </c>
      <c r="AB3172">
        <f t="shared" si="634"/>
        <v>11</v>
      </c>
      <c r="AC3172">
        <f t="shared" si="635"/>
        <v>9.746795494149886</v>
      </c>
      <c r="AE3172">
        <f t="shared" si="636"/>
        <v>8.2692307692307701</v>
      </c>
      <c r="AF3172">
        <f t="shared" si="637"/>
        <v>11</v>
      </c>
      <c r="AG3172">
        <f t="shared" si="638"/>
        <v>9.746795494149886</v>
      </c>
    </row>
    <row r="3173" spans="1:33" x14ac:dyDescent="0.25">
      <c r="A3173" t="s">
        <v>17</v>
      </c>
      <c r="B3173">
        <v>253</v>
      </c>
      <c r="C3173">
        <v>18</v>
      </c>
      <c r="D3173">
        <v>201</v>
      </c>
      <c r="E3173">
        <v>13</v>
      </c>
      <c r="F3173" t="s">
        <v>1142</v>
      </c>
      <c r="G3173" t="s">
        <v>466</v>
      </c>
      <c r="H3173">
        <v>2012</v>
      </c>
      <c r="I3173">
        <v>4</v>
      </c>
      <c r="J3173">
        <v>17</v>
      </c>
      <c r="K3173">
        <v>12</v>
      </c>
      <c r="L3173">
        <v>1</v>
      </c>
      <c r="M3173">
        <v>2012</v>
      </c>
      <c r="N3173">
        <v>3</v>
      </c>
      <c r="O3173">
        <v>20</v>
      </c>
      <c r="P3173">
        <v>12</v>
      </c>
      <c r="Q3173">
        <v>1</v>
      </c>
      <c r="R3173" s="1">
        <f t="shared" si="626"/>
        <v>16.363184079601989</v>
      </c>
      <c r="S3173" s="1">
        <f t="shared" si="627"/>
        <v>13</v>
      </c>
      <c r="T3173" s="1">
        <f t="shared" si="628"/>
        <v>14.584971478711429</v>
      </c>
      <c r="U3173" s="1">
        <f t="shared" si="629"/>
        <v>18</v>
      </c>
      <c r="W3173">
        <f t="shared" si="630"/>
        <v>2.6791663572683864</v>
      </c>
      <c r="X3173">
        <f t="shared" si="631"/>
        <v>25</v>
      </c>
      <c r="Y3173">
        <f t="shared" si="632"/>
        <v>11.662419801214403</v>
      </c>
      <c r="AA3173">
        <f t="shared" si="633"/>
        <v>1.6368159203980106</v>
      </c>
      <c r="AB3173">
        <f t="shared" si="634"/>
        <v>5</v>
      </c>
      <c r="AC3173">
        <f t="shared" si="635"/>
        <v>3.4150285212885709</v>
      </c>
      <c r="AE3173">
        <f t="shared" si="636"/>
        <v>1.6368159203980106</v>
      </c>
      <c r="AF3173">
        <f t="shared" si="637"/>
        <v>5</v>
      </c>
      <c r="AG3173">
        <f t="shared" si="638"/>
        <v>3.4150285212885709</v>
      </c>
    </row>
    <row r="3174" spans="1:33" x14ac:dyDescent="0.25">
      <c r="A3174" t="s">
        <v>17</v>
      </c>
      <c r="B3174">
        <v>253</v>
      </c>
      <c r="C3174">
        <v>18</v>
      </c>
      <c r="D3174">
        <v>210</v>
      </c>
      <c r="E3174">
        <v>12</v>
      </c>
      <c r="F3174" t="s">
        <v>1142</v>
      </c>
      <c r="G3174" t="s">
        <v>635</v>
      </c>
      <c r="H3174">
        <v>2012</v>
      </c>
      <c r="I3174">
        <v>4</v>
      </c>
      <c r="J3174">
        <v>17</v>
      </c>
      <c r="K3174">
        <v>12</v>
      </c>
      <c r="L3174">
        <v>1</v>
      </c>
      <c r="M3174">
        <v>2012</v>
      </c>
      <c r="N3174">
        <v>3</v>
      </c>
      <c r="O3174">
        <v>27</v>
      </c>
      <c r="P3174">
        <v>12</v>
      </c>
      <c r="Q3174">
        <v>1</v>
      </c>
      <c r="R3174" s="1">
        <f t="shared" si="626"/>
        <v>14.457142857142857</v>
      </c>
      <c r="S3174" s="1">
        <f t="shared" si="627"/>
        <v>12</v>
      </c>
      <c r="T3174" s="1">
        <f t="shared" si="628"/>
        <v>13.171397582857876</v>
      </c>
      <c r="U3174" s="1">
        <f t="shared" si="629"/>
        <v>18</v>
      </c>
      <c r="W3174">
        <f t="shared" si="630"/>
        <v>12.551836734693877</v>
      </c>
      <c r="X3174">
        <f t="shared" si="631"/>
        <v>36</v>
      </c>
      <c r="Y3174">
        <f t="shared" si="632"/>
        <v>23.315401302830757</v>
      </c>
      <c r="AA3174">
        <f t="shared" si="633"/>
        <v>3.5428571428571427</v>
      </c>
      <c r="AB3174">
        <f t="shared" si="634"/>
        <v>6</v>
      </c>
      <c r="AC3174">
        <f t="shared" si="635"/>
        <v>4.8286024171421236</v>
      </c>
      <c r="AE3174">
        <f t="shared" si="636"/>
        <v>3.5428571428571427</v>
      </c>
      <c r="AF3174">
        <f t="shared" si="637"/>
        <v>6</v>
      </c>
      <c r="AG3174">
        <f t="shared" si="638"/>
        <v>4.8286024171421236</v>
      </c>
    </row>
    <row r="3175" spans="1:33" x14ac:dyDescent="0.25">
      <c r="A3175" t="s">
        <v>17</v>
      </c>
      <c r="B3175">
        <v>253</v>
      </c>
      <c r="C3175">
        <v>18</v>
      </c>
      <c r="D3175">
        <v>202</v>
      </c>
      <c r="E3175">
        <v>12</v>
      </c>
      <c r="F3175" t="s">
        <v>1142</v>
      </c>
      <c r="G3175" t="s">
        <v>804</v>
      </c>
      <c r="H3175">
        <v>2012</v>
      </c>
      <c r="I3175">
        <v>4</v>
      </c>
      <c r="J3175">
        <v>17</v>
      </c>
      <c r="K3175">
        <v>12</v>
      </c>
      <c r="L3175">
        <v>1</v>
      </c>
      <c r="M3175">
        <v>2012</v>
      </c>
      <c r="N3175">
        <v>4</v>
      </c>
      <c r="O3175">
        <v>3</v>
      </c>
      <c r="P3175">
        <v>12</v>
      </c>
      <c r="Q3175">
        <v>1</v>
      </c>
      <c r="R3175" s="1">
        <f t="shared" si="626"/>
        <v>15.029702970297029</v>
      </c>
      <c r="S3175" s="1">
        <f t="shared" si="627"/>
        <v>12</v>
      </c>
      <c r="T3175" s="1">
        <f t="shared" si="628"/>
        <v>13.429684867619356</v>
      </c>
      <c r="U3175" s="1">
        <f t="shared" si="629"/>
        <v>18</v>
      </c>
      <c r="W3175">
        <f t="shared" si="630"/>
        <v>8.8226644446622924</v>
      </c>
      <c r="X3175">
        <f t="shared" si="631"/>
        <v>36</v>
      </c>
      <c r="Y3175">
        <f t="shared" si="632"/>
        <v>20.887780409267506</v>
      </c>
      <c r="AA3175">
        <f t="shared" si="633"/>
        <v>2.9702970297029712</v>
      </c>
      <c r="AB3175">
        <f t="shared" si="634"/>
        <v>6</v>
      </c>
      <c r="AC3175">
        <f t="shared" si="635"/>
        <v>4.5703151323806441</v>
      </c>
      <c r="AE3175">
        <f t="shared" si="636"/>
        <v>2.9702970297029712</v>
      </c>
      <c r="AF3175">
        <f t="shared" si="637"/>
        <v>6</v>
      </c>
      <c r="AG3175">
        <f t="shared" si="638"/>
        <v>4.5703151323806441</v>
      </c>
    </row>
    <row r="3176" spans="1:33" x14ac:dyDescent="0.25">
      <c r="A3176" t="s">
        <v>17</v>
      </c>
      <c r="B3176">
        <v>253</v>
      </c>
      <c r="C3176">
        <v>18</v>
      </c>
      <c r="D3176">
        <v>232</v>
      </c>
      <c r="E3176">
        <v>9</v>
      </c>
      <c r="F3176" t="s">
        <v>1142</v>
      </c>
      <c r="G3176" t="s">
        <v>973</v>
      </c>
      <c r="H3176">
        <v>2012</v>
      </c>
      <c r="I3176">
        <v>4</v>
      </c>
      <c r="J3176">
        <v>17</v>
      </c>
      <c r="K3176">
        <v>12</v>
      </c>
      <c r="L3176">
        <v>1</v>
      </c>
      <c r="M3176">
        <v>2012</v>
      </c>
      <c r="N3176">
        <v>4</v>
      </c>
      <c r="O3176">
        <v>10</v>
      </c>
      <c r="P3176">
        <v>12</v>
      </c>
      <c r="Q3176">
        <v>1</v>
      </c>
      <c r="R3176" s="1">
        <f t="shared" si="626"/>
        <v>9.8146551724137936</v>
      </c>
      <c r="S3176" s="1">
        <f t="shared" si="627"/>
        <v>9</v>
      </c>
      <c r="T3176" s="1">
        <f t="shared" si="628"/>
        <v>9.3985050168483788</v>
      </c>
      <c r="U3176" s="1">
        <f t="shared" si="629"/>
        <v>18</v>
      </c>
      <c r="W3176">
        <f t="shared" si="630"/>
        <v>66.999869946492268</v>
      </c>
      <c r="X3176">
        <f t="shared" si="631"/>
        <v>81</v>
      </c>
      <c r="Y3176">
        <f t="shared" si="632"/>
        <v>73.985715945182505</v>
      </c>
      <c r="AA3176">
        <f t="shared" si="633"/>
        <v>8.1853448275862064</v>
      </c>
      <c r="AB3176">
        <f t="shared" si="634"/>
        <v>9</v>
      </c>
      <c r="AC3176">
        <f t="shared" si="635"/>
        <v>8.6014949831516212</v>
      </c>
      <c r="AE3176">
        <f t="shared" si="636"/>
        <v>8.1853448275862064</v>
      </c>
      <c r="AF3176">
        <f t="shared" si="637"/>
        <v>9</v>
      </c>
      <c r="AG3176">
        <f t="shared" si="638"/>
        <v>8.6014949831516212</v>
      </c>
    </row>
    <row r="3177" spans="1:33" x14ac:dyDescent="0.25">
      <c r="A3177" t="s">
        <v>17</v>
      </c>
      <c r="B3177">
        <v>261</v>
      </c>
      <c r="C3177">
        <v>14</v>
      </c>
      <c r="D3177">
        <v>233</v>
      </c>
      <c r="E3177">
        <v>9</v>
      </c>
      <c r="F3177" t="s">
        <v>1143</v>
      </c>
      <c r="G3177" t="s">
        <v>240</v>
      </c>
      <c r="H3177">
        <v>2012</v>
      </c>
      <c r="I3177">
        <v>4</v>
      </c>
      <c r="J3177">
        <v>17</v>
      </c>
      <c r="K3177">
        <v>13</v>
      </c>
      <c r="L3177">
        <v>1</v>
      </c>
      <c r="M3177">
        <v>2012</v>
      </c>
      <c r="N3177">
        <v>3</v>
      </c>
      <c r="O3177">
        <v>6</v>
      </c>
      <c r="P3177">
        <v>13</v>
      </c>
      <c r="Q3177">
        <v>1</v>
      </c>
      <c r="R3177" s="1">
        <f t="shared" si="626"/>
        <v>10.081545064377682</v>
      </c>
      <c r="S3177" s="1">
        <f t="shared" si="627"/>
        <v>9</v>
      </c>
      <c r="T3177" s="1">
        <f t="shared" si="628"/>
        <v>9.5254346661661131</v>
      </c>
      <c r="U3177" s="1">
        <f t="shared" si="629"/>
        <v>14</v>
      </c>
      <c r="W3177">
        <f t="shared" si="630"/>
        <v>15.354289082502904</v>
      </c>
      <c r="X3177">
        <f t="shared" si="631"/>
        <v>25</v>
      </c>
      <c r="Y3177">
        <f t="shared" si="632"/>
        <v>20.021734926747964</v>
      </c>
      <c r="AA3177">
        <f t="shared" si="633"/>
        <v>3.9184549356223179</v>
      </c>
      <c r="AB3177">
        <f t="shared" si="634"/>
        <v>5</v>
      </c>
      <c r="AC3177">
        <f t="shared" si="635"/>
        <v>4.4745653338338869</v>
      </c>
      <c r="AE3177">
        <f t="shared" si="636"/>
        <v>3.9184549356223179</v>
      </c>
      <c r="AF3177">
        <f t="shared" si="637"/>
        <v>5</v>
      </c>
      <c r="AG3177">
        <f t="shared" si="638"/>
        <v>4.4745653338338869</v>
      </c>
    </row>
    <row r="3178" spans="1:33" x14ac:dyDescent="0.25">
      <c r="A3178" t="s">
        <v>17</v>
      </c>
      <c r="B3178">
        <v>261</v>
      </c>
      <c r="C3178">
        <v>14</v>
      </c>
      <c r="D3178">
        <v>180</v>
      </c>
      <c r="E3178">
        <v>7</v>
      </c>
      <c r="F3178" t="s">
        <v>1143</v>
      </c>
      <c r="G3178" t="s">
        <v>239</v>
      </c>
      <c r="H3178">
        <v>2012</v>
      </c>
      <c r="I3178">
        <v>4</v>
      </c>
      <c r="J3178">
        <v>17</v>
      </c>
      <c r="K3178">
        <v>13</v>
      </c>
      <c r="L3178">
        <v>1</v>
      </c>
      <c r="M3178">
        <v>2012</v>
      </c>
      <c r="N3178">
        <v>3</v>
      </c>
      <c r="O3178">
        <v>13</v>
      </c>
      <c r="P3178">
        <v>13</v>
      </c>
      <c r="Q3178">
        <v>1</v>
      </c>
      <c r="R3178" s="1">
        <f t="shared" si="626"/>
        <v>10.15</v>
      </c>
      <c r="S3178" s="1">
        <f t="shared" si="627"/>
        <v>7</v>
      </c>
      <c r="T3178" s="1">
        <f t="shared" si="628"/>
        <v>8.4291162051546067</v>
      </c>
      <c r="U3178" s="1">
        <f t="shared" si="629"/>
        <v>14</v>
      </c>
      <c r="W3178">
        <f t="shared" si="630"/>
        <v>14.822499999999998</v>
      </c>
      <c r="X3178">
        <f t="shared" si="631"/>
        <v>49</v>
      </c>
      <c r="Y3178">
        <f t="shared" si="632"/>
        <v>31.03474625567101</v>
      </c>
      <c r="AA3178">
        <f t="shared" si="633"/>
        <v>3.8499999999999996</v>
      </c>
      <c r="AB3178">
        <f t="shared" si="634"/>
        <v>7</v>
      </c>
      <c r="AC3178">
        <f t="shared" si="635"/>
        <v>5.5708837948453933</v>
      </c>
      <c r="AE3178">
        <f t="shared" si="636"/>
        <v>3.8499999999999996</v>
      </c>
      <c r="AF3178">
        <f t="shared" si="637"/>
        <v>7</v>
      </c>
      <c r="AG3178">
        <f t="shared" si="638"/>
        <v>5.5708837948453933</v>
      </c>
    </row>
    <row r="3179" spans="1:33" x14ac:dyDescent="0.25">
      <c r="A3179" t="s">
        <v>17</v>
      </c>
      <c r="B3179">
        <v>261</v>
      </c>
      <c r="C3179">
        <v>14</v>
      </c>
      <c r="D3179">
        <v>203</v>
      </c>
      <c r="E3179">
        <v>16</v>
      </c>
      <c r="F3179" t="s">
        <v>1143</v>
      </c>
      <c r="G3179" t="s">
        <v>467</v>
      </c>
      <c r="H3179">
        <v>2012</v>
      </c>
      <c r="I3179">
        <v>4</v>
      </c>
      <c r="J3179">
        <v>17</v>
      </c>
      <c r="K3179">
        <v>13</v>
      </c>
      <c r="L3179">
        <v>1</v>
      </c>
      <c r="M3179">
        <v>2012</v>
      </c>
      <c r="N3179">
        <v>3</v>
      </c>
      <c r="O3179">
        <v>20</v>
      </c>
      <c r="P3179">
        <v>13</v>
      </c>
      <c r="Q3179">
        <v>1</v>
      </c>
      <c r="R3179" s="1">
        <f t="shared" si="626"/>
        <v>20.571428571428573</v>
      </c>
      <c r="S3179" s="1">
        <f t="shared" si="627"/>
        <v>16</v>
      </c>
      <c r="T3179" s="1">
        <f t="shared" si="628"/>
        <v>18.142294704442907</v>
      </c>
      <c r="U3179" s="1">
        <f t="shared" si="629"/>
        <v>14</v>
      </c>
      <c r="W3179">
        <f t="shared" si="630"/>
        <v>43.183673469387777</v>
      </c>
      <c r="X3179">
        <f t="shared" si="631"/>
        <v>4</v>
      </c>
      <c r="Y3179">
        <f t="shared" si="632"/>
        <v>17.158605418455753</v>
      </c>
      <c r="AA3179">
        <f t="shared" si="633"/>
        <v>6.571428571428573</v>
      </c>
      <c r="AB3179">
        <f t="shared" si="634"/>
        <v>2</v>
      </c>
      <c r="AC3179">
        <f t="shared" si="635"/>
        <v>4.1422947044429073</v>
      </c>
      <c r="AE3179">
        <f t="shared" si="636"/>
        <v>6.571428571428573</v>
      </c>
      <c r="AF3179">
        <f t="shared" si="637"/>
        <v>2</v>
      </c>
      <c r="AG3179">
        <f t="shared" si="638"/>
        <v>4.1422947044429073</v>
      </c>
    </row>
    <row r="3180" spans="1:33" x14ac:dyDescent="0.25">
      <c r="A3180" t="s">
        <v>17</v>
      </c>
      <c r="B3180">
        <v>261</v>
      </c>
      <c r="C3180">
        <v>14</v>
      </c>
      <c r="D3180">
        <v>214</v>
      </c>
      <c r="E3180">
        <v>8</v>
      </c>
      <c r="F3180" t="s">
        <v>1143</v>
      </c>
      <c r="G3180" t="s">
        <v>636</v>
      </c>
      <c r="H3180">
        <v>2012</v>
      </c>
      <c r="I3180">
        <v>4</v>
      </c>
      <c r="J3180">
        <v>17</v>
      </c>
      <c r="K3180">
        <v>13</v>
      </c>
      <c r="L3180">
        <v>1</v>
      </c>
      <c r="M3180">
        <v>2012</v>
      </c>
      <c r="N3180">
        <v>3</v>
      </c>
      <c r="O3180">
        <v>27</v>
      </c>
      <c r="P3180">
        <v>13</v>
      </c>
      <c r="Q3180">
        <v>1</v>
      </c>
      <c r="R3180" s="1">
        <f t="shared" si="626"/>
        <v>9.7570093457943923</v>
      </c>
      <c r="S3180" s="1">
        <f t="shared" si="627"/>
        <v>8</v>
      </c>
      <c r="T3180" s="1">
        <f t="shared" si="628"/>
        <v>8.8349349044775156</v>
      </c>
      <c r="U3180" s="1">
        <f t="shared" si="629"/>
        <v>14</v>
      </c>
      <c r="W3180">
        <f t="shared" si="630"/>
        <v>18.002969691676132</v>
      </c>
      <c r="X3180">
        <f t="shared" si="631"/>
        <v>36</v>
      </c>
      <c r="Y3180">
        <f t="shared" si="632"/>
        <v>26.67789744098469</v>
      </c>
      <c r="AA3180">
        <f t="shared" si="633"/>
        <v>4.2429906542056077</v>
      </c>
      <c r="AB3180">
        <f t="shared" si="634"/>
        <v>6</v>
      </c>
      <c r="AC3180">
        <f t="shared" si="635"/>
        <v>5.1650650955224844</v>
      </c>
      <c r="AE3180">
        <f t="shared" si="636"/>
        <v>4.2429906542056077</v>
      </c>
      <c r="AF3180">
        <f t="shared" si="637"/>
        <v>6</v>
      </c>
      <c r="AG3180">
        <f t="shared" si="638"/>
        <v>5.1650650955224844</v>
      </c>
    </row>
    <row r="3181" spans="1:33" x14ac:dyDescent="0.25">
      <c r="A3181" t="s">
        <v>17</v>
      </c>
      <c r="B3181">
        <v>261</v>
      </c>
      <c r="C3181">
        <v>14</v>
      </c>
      <c r="D3181">
        <v>204</v>
      </c>
      <c r="E3181">
        <v>6</v>
      </c>
      <c r="F3181" t="s">
        <v>1143</v>
      </c>
      <c r="G3181" t="s">
        <v>805</v>
      </c>
      <c r="H3181">
        <v>2012</v>
      </c>
      <c r="I3181">
        <v>4</v>
      </c>
      <c r="J3181">
        <v>17</v>
      </c>
      <c r="K3181">
        <v>13</v>
      </c>
      <c r="L3181">
        <v>1</v>
      </c>
      <c r="M3181">
        <v>2012</v>
      </c>
      <c r="N3181">
        <v>4</v>
      </c>
      <c r="O3181">
        <v>3</v>
      </c>
      <c r="P3181">
        <v>13</v>
      </c>
      <c r="Q3181">
        <v>1</v>
      </c>
      <c r="R3181" s="1">
        <f t="shared" si="626"/>
        <v>7.6764705882352944</v>
      </c>
      <c r="S3181" s="1">
        <f t="shared" si="627"/>
        <v>6</v>
      </c>
      <c r="T3181" s="1">
        <f t="shared" si="628"/>
        <v>6.7866651257750865</v>
      </c>
      <c r="U3181" s="1">
        <f t="shared" si="629"/>
        <v>14</v>
      </c>
      <c r="W3181">
        <f t="shared" si="630"/>
        <v>39.987024221453282</v>
      </c>
      <c r="X3181">
        <f t="shared" si="631"/>
        <v>64</v>
      </c>
      <c r="Y3181">
        <f t="shared" si="632"/>
        <v>52.032200007709349</v>
      </c>
      <c r="AA3181">
        <f t="shared" si="633"/>
        <v>6.3235294117647056</v>
      </c>
      <c r="AB3181">
        <f t="shared" si="634"/>
        <v>8</v>
      </c>
      <c r="AC3181">
        <f t="shared" si="635"/>
        <v>7.2133348742249135</v>
      </c>
      <c r="AE3181">
        <f t="shared" si="636"/>
        <v>6.3235294117647056</v>
      </c>
      <c r="AF3181">
        <f t="shared" si="637"/>
        <v>8</v>
      </c>
      <c r="AG3181">
        <f t="shared" si="638"/>
        <v>7.2133348742249135</v>
      </c>
    </row>
    <row r="3182" spans="1:33" x14ac:dyDescent="0.25">
      <c r="A3182" t="s">
        <v>17</v>
      </c>
      <c r="B3182">
        <v>261</v>
      </c>
      <c r="C3182">
        <v>14</v>
      </c>
      <c r="D3182">
        <v>228</v>
      </c>
      <c r="E3182">
        <v>9</v>
      </c>
      <c r="F3182" t="s">
        <v>1143</v>
      </c>
      <c r="G3182" t="s">
        <v>974</v>
      </c>
      <c r="H3182">
        <v>2012</v>
      </c>
      <c r="I3182">
        <v>4</v>
      </c>
      <c r="J3182">
        <v>17</v>
      </c>
      <c r="K3182">
        <v>13</v>
      </c>
      <c r="L3182">
        <v>1</v>
      </c>
      <c r="M3182">
        <v>2012</v>
      </c>
      <c r="N3182">
        <v>4</v>
      </c>
      <c r="O3182">
        <v>10</v>
      </c>
      <c r="P3182">
        <v>13</v>
      </c>
      <c r="Q3182">
        <v>1</v>
      </c>
      <c r="R3182" s="1">
        <f t="shared" si="626"/>
        <v>10.302631578947368</v>
      </c>
      <c r="S3182" s="1">
        <f t="shared" si="627"/>
        <v>9</v>
      </c>
      <c r="T3182" s="1">
        <f t="shared" si="628"/>
        <v>9.6293137974897416</v>
      </c>
      <c r="U3182" s="1">
        <f t="shared" si="629"/>
        <v>14</v>
      </c>
      <c r="W3182">
        <f t="shared" si="630"/>
        <v>13.670533240997232</v>
      </c>
      <c r="X3182">
        <f t="shared" si="631"/>
        <v>25</v>
      </c>
      <c r="Y3182">
        <f t="shared" si="632"/>
        <v>19.102897880813543</v>
      </c>
      <c r="AA3182">
        <f t="shared" si="633"/>
        <v>3.6973684210526319</v>
      </c>
      <c r="AB3182">
        <f t="shared" si="634"/>
        <v>5</v>
      </c>
      <c r="AC3182">
        <f t="shared" si="635"/>
        <v>4.3706862025102584</v>
      </c>
      <c r="AE3182">
        <f t="shared" si="636"/>
        <v>3.6973684210526319</v>
      </c>
      <c r="AF3182">
        <f t="shared" si="637"/>
        <v>5</v>
      </c>
      <c r="AG3182">
        <f t="shared" si="638"/>
        <v>4.3706862025102584</v>
      </c>
    </row>
    <row r="3183" spans="1:33" x14ac:dyDescent="0.25">
      <c r="A3183" t="s">
        <v>17</v>
      </c>
      <c r="B3183">
        <v>259</v>
      </c>
      <c r="C3183">
        <v>8</v>
      </c>
      <c r="D3183">
        <v>222</v>
      </c>
      <c r="E3183">
        <v>5</v>
      </c>
      <c r="F3183" t="s">
        <v>1144</v>
      </c>
      <c r="G3183" t="s">
        <v>242</v>
      </c>
      <c r="H3183">
        <v>2012</v>
      </c>
      <c r="I3183">
        <v>4</v>
      </c>
      <c r="J3183">
        <v>17</v>
      </c>
      <c r="K3183">
        <v>14</v>
      </c>
      <c r="L3183">
        <v>1</v>
      </c>
      <c r="M3183">
        <v>2012</v>
      </c>
      <c r="N3183">
        <v>3</v>
      </c>
      <c r="O3183">
        <v>6</v>
      </c>
      <c r="P3183">
        <v>14</v>
      </c>
      <c r="Q3183">
        <v>1</v>
      </c>
      <c r="R3183" s="1">
        <f t="shared" si="626"/>
        <v>5.833333333333333</v>
      </c>
      <c r="S3183" s="1">
        <f t="shared" si="627"/>
        <v>5</v>
      </c>
      <c r="T3183" s="1">
        <f t="shared" si="628"/>
        <v>5.4006172486732167</v>
      </c>
      <c r="U3183" s="1">
        <f t="shared" si="629"/>
        <v>8</v>
      </c>
      <c r="W3183">
        <f t="shared" si="630"/>
        <v>4.6944444444444455</v>
      </c>
      <c r="X3183">
        <f t="shared" si="631"/>
        <v>9</v>
      </c>
      <c r="Y3183">
        <f t="shared" si="632"/>
        <v>6.7567906878951982</v>
      </c>
      <c r="AA3183">
        <f t="shared" si="633"/>
        <v>2.166666666666667</v>
      </c>
      <c r="AB3183">
        <f t="shared" si="634"/>
        <v>3</v>
      </c>
      <c r="AC3183">
        <f t="shared" si="635"/>
        <v>2.5993827513267833</v>
      </c>
      <c r="AE3183">
        <f t="shared" si="636"/>
        <v>2.166666666666667</v>
      </c>
      <c r="AF3183">
        <f t="shared" si="637"/>
        <v>3</v>
      </c>
      <c r="AG3183">
        <f t="shared" si="638"/>
        <v>2.5993827513267833</v>
      </c>
    </row>
    <row r="3184" spans="1:33" x14ac:dyDescent="0.25">
      <c r="A3184" t="s">
        <v>17</v>
      </c>
      <c r="B3184">
        <v>259</v>
      </c>
      <c r="C3184">
        <v>8</v>
      </c>
      <c r="D3184">
        <v>173</v>
      </c>
      <c r="E3184">
        <v>9</v>
      </c>
      <c r="F3184" t="s">
        <v>1144</v>
      </c>
      <c r="G3184" t="s">
        <v>241</v>
      </c>
      <c r="H3184">
        <v>2012</v>
      </c>
      <c r="I3184">
        <v>4</v>
      </c>
      <c r="J3184">
        <v>17</v>
      </c>
      <c r="K3184">
        <v>14</v>
      </c>
      <c r="L3184">
        <v>1</v>
      </c>
      <c r="M3184">
        <v>2012</v>
      </c>
      <c r="N3184">
        <v>3</v>
      </c>
      <c r="O3184">
        <v>13</v>
      </c>
      <c r="P3184">
        <v>14</v>
      </c>
      <c r="Q3184">
        <v>1</v>
      </c>
      <c r="R3184" s="1">
        <f t="shared" si="626"/>
        <v>13.473988439306359</v>
      </c>
      <c r="S3184" s="1">
        <f t="shared" si="627"/>
        <v>9</v>
      </c>
      <c r="T3184" s="1">
        <f t="shared" si="628"/>
        <v>11.012079547195308</v>
      </c>
      <c r="U3184" s="1">
        <f t="shared" si="629"/>
        <v>8</v>
      </c>
      <c r="W3184">
        <f t="shared" si="630"/>
        <v>29.964549433659666</v>
      </c>
      <c r="X3184">
        <f t="shared" si="631"/>
        <v>1</v>
      </c>
      <c r="Y3184">
        <f t="shared" si="632"/>
        <v>9.0726231986322894</v>
      </c>
      <c r="AA3184">
        <f t="shared" si="633"/>
        <v>5.4739884393063587</v>
      </c>
      <c r="AB3184">
        <f t="shared" si="634"/>
        <v>1</v>
      </c>
      <c r="AC3184">
        <f t="shared" si="635"/>
        <v>3.0120795471953077</v>
      </c>
      <c r="AE3184">
        <f t="shared" si="636"/>
        <v>5.4739884393063587</v>
      </c>
      <c r="AF3184">
        <f t="shared" si="637"/>
        <v>1</v>
      </c>
      <c r="AG3184">
        <f t="shared" si="638"/>
        <v>3.0120795471953077</v>
      </c>
    </row>
    <row r="3185" spans="1:33" x14ac:dyDescent="0.25">
      <c r="A3185" t="s">
        <v>17</v>
      </c>
      <c r="B3185">
        <v>259</v>
      </c>
      <c r="C3185">
        <v>8</v>
      </c>
      <c r="D3185">
        <v>212</v>
      </c>
      <c r="E3185">
        <v>9</v>
      </c>
      <c r="F3185" t="s">
        <v>1144</v>
      </c>
      <c r="G3185" t="s">
        <v>468</v>
      </c>
      <c r="H3185">
        <v>2012</v>
      </c>
      <c r="I3185">
        <v>4</v>
      </c>
      <c r="J3185">
        <v>17</v>
      </c>
      <c r="K3185">
        <v>14</v>
      </c>
      <c r="L3185">
        <v>1</v>
      </c>
      <c r="M3185">
        <v>2012</v>
      </c>
      <c r="N3185">
        <v>3</v>
      </c>
      <c r="O3185">
        <v>20</v>
      </c>
      <c r="P3185">
        <v>14</v>
      </c>
      <c r="Q3185">
        <v>1</v>
      </c>
      <c r="R3185" s="1">
        <f t="shared" si="626"/>
        <v>10.995283018867925</v>
      </c>
      <c r="S3185" s="1">
        <f t="shared" si="627"/>
        <v>9</v>
      </c>
      <c r="T3185" s="1">
        <f t="shared" si="628"/>
        <v>9.9477408073296374</v>
      </c>
      <c r="U3185" s="1">
        <f t="shared" si="629"/>
        <v>8</v>
      </c>
      <c r="W3185">
        <f t="shared" si="630"/>
        <v>8.971720363118548</v>
      </c>
      <c r="X3185">
        <f t="shared" si="631"/>
        <v>1</v>
      </c>
      <c r="Y3185">
        <f t="shared" si="632"/>
        <v>3.7936942525371076</v>
      </c>
      <c r="AA3185">
        <f t="shared" si="633"/>
        <v>2.9952830188679247</v>
      </c>
      <c r="AB3185">
        <f t="shared" si="634"/>
        <v>1</v>
      </c>
      <c r="AC3185">
        <f t="shared" si="635"/>
        <v>1.9477408073296374</v>
      </c>
      <c r="AE3185">
        <f t="shared" si="636"/>
        <v>2.9952830188679247</v>
      </c>
      <c r="AF3185">
        <f t="shared" si="637"/>
        <v>1</v>
      </c>
      <c r="AG3185">
        <f t="shared" si="638"/>
        <v>1.9477408073296374</v>
      </c>
    </row>
    <row r="3186" spans="1:33" x14ac:dyDescent="0.25">
      <c r="A3186" t="s">
        <v>17</v>
      </c>
      <c r="B3186">
        <v>259</v>
      </c>
      <c r="C3186">
        <v>8</v>
      </c>
      <c r="D3186">
        <v>212</v>
      </c>
      <c r="E3186">
        <v>6</v>
      </c>
      <c r="F3186" t="s">
        <v>1144</v>
      </c>
      <c r="G3186" t="s">
        <v>637</v>
      </c>
      <c r="H3186">
        <v>2012</v>
      </c>
      <c r="I3186">
        <v>4</v>
      </c>
      <c r="J3186">
        <v>17</v>
      </c>
      <c r="K3186">
        <v>14</v>
      </c>
      <c r="L3186">
        <v>1</v>
      </c>
      <c r="M3186">
        <v>2012</v>
      </c>
      <c r="N3186">
        <v>3</v>
      </c>
      <c r="O3186">
        <v>27</v>
      </c>
      <c r="P3186">
        <v>14</v>
      </c>
      <c r="Q3186">
        <v>1</v>
      </c>
      <c r="R3186" s="1">
        <f t="shared" si="626"/>
        <v>7.3301886792452828</v>
      </c>
      <c r="S3186" s="1">
        <f t="shared" si="627"/>
        <v>6</v>
      </c>
      <c r="T3186" s="1">
        <f t="shared" si="628"/>
        <v>6.6318272048864255</v>
      </c>
      <c r="U3186" s="1">
        <f t="shared" si="629"/>
        <v>8</v>
      </c>
      <c r="W3186">
        <f t="shared" si="630"/>
        <v>0.44864720541117858</v>
      </c>
      <c r="X3186">
        <f t="shared" si="631"/>
        <v>4</v>
      </c>
      <c r="Y3186">
        <f t="shared" si="632"/>
        <v>1.8718967972888911</v>
      </c>
      <c r="AA3186">
        <f t="shared" si="633"/>
        <v>0.66981132075471717</v>
      </c>
      <c r="AB3186">
        <f t="shared" si="634"/>
        <v>2</v>
      </c>
      <c r="AC3186">
        <f t="shared" si="635"/>
        <v>1.3681727951135745</v>
      </c>
      <c r="AE3186">
        <f t="shared" si="636"/>
        <v>0.66981132075471717</v>
      </c>
      <c r="AF3186">
        <f t="shared" si="637"/>
        <v>2</v>
      </c>
      <c r="AG3186">
        <f t="shared" si="638"/>
        <v>1.3681727951135745</v>
      </c>
    </row>
    <row r="3187" spans="1:33" x14ac:dyDescent="0.25">
      <c r="A3187" t="s">
        <v>17</v>
      </c>
      <c r="B3187">
        <v>259</v>
      </c>
      <c r="C3187">
        <v>8</v>
      </c>
      <c r="D3187">
        <v>200</v>
      </c>
      <c r="E3187">
        <v>9</v>
      </c>
      <c r="F3187" t="s">
        <v>1144</v>
      </c>
      <c r="G3187" t="s">
        <v>806</v>
      </c>
      <c r="H3187">
        <v>2012</v>
      </c>
      <c r="I3187">
        <v>4</v>
      </c>
      <c r="J3187">
        <v>17</v>
      </c>
      <c r="K3187">
        <v>14</v>
      </c>
      <c r="L3187">
        <v>1</v>
      </c>
      <c r="M3187">
        <v>2012</v>
      </c>
      <c r="N3187">
        <v>4</v>
      </c>
      <c r="O3187">
        <v>3</v>
      </c>
      <c r="P3187">
        <v>14</v>
      </c>
      <c r="Q3187">
        <v>1</v>
      </c>
      <c r="R3187" s="1">
        <f t="shared" si="626"/>
        <v>11.654999999999999</v>
      </c>
      <c r="S3187" s="1">
        <f t="shared" si="627"/>
        <v>9</v>
      </c>
      <c r="T3187" s="1">
        <f t="shared" si="628"/>
        <v>10.241826009066937</v>
      </c>
      <c r="U3187" s="1">
        <f t="shared" si="629"/>
        <v>8</v>
      </c>
      <c r="W3187">
        <f t="shared" si="630"/>
        <v>13.359024999999995</v>
      </c>
      <c r="X3187">
        <f t="shared" si="631"/>
        <v>1</v>
      </c>
      <c r="Y3187">
        <f t="shared" si="632"/>
        <v>5.0257838549289904</v>
      </c>
      <c r="AA3187">
        <f t="shared" si="633"/>
        <v>3.6549999999999994</v>
      </c>
      <c r="AB3187">
        <f t="shared" si="634"/>
        <v>1</v>
      </c>
      <c r="AC3187">
        <f t="shared" si="635"/>
        <v>2.2418260090669371</v>
      </c>
      <c r="AE3187">
        <f t="shared" si="636"/>
        <v>3.6549999999999994</v>
      </c>
      <c r="AF3187">
        <f t="shared" si="637"/>
        <v>1</v>
      </c>
      <c r="AG3187">
        <f t="shared" si="638"/>
        <v>2.2418260090669371</v>
      </c>
    </row>
    <row r="3188" spans="1:33" x14ac:dyDescent="0.25">
      <c r="A3188" t="s">
        <v>17</v>
      </c>
      <c r="B3188">
        <v>259</v>
      </c>
      <c r="C3188">
        <v>8</v>
      </c>
      <c r="D3188">
        <v>218</v>
      </c>
      <c r="E3188">
        <v>12</v>
      </c>
      <c r="F3188" t="s">
        <v>1144</v>
      </c>
      <c r="G3188" t="s">
        <v>975</v>
      </c>
      <c r="H3188">
        <v>2012</v>
      </c>
      <c r="I3188">
        <v>4</v>
      </c>
      <c r="J3188">
        <v>17</v>
      </c>
      <c r="K3188">
        <v>14</v>
      </c>
      <c r="L3188">
        <v>1</v>
      </c>
      <c r="M3188">
        <v>2012</v>
      </c>
      <c r="N3188">
        <v>4</v>
      </c>
      <c r="O3188">
        <v>10</v>
      </c>
      <c r="P3188">
        <v>14</v>
      </c>
      <c r="Q3188">
        <v>1</v>
      </c>
      <c r="R3188" s="1">
        <f t="shared" si="626"/>
        <v>14.256880733944953</v>
      </c>
      <c r="S3188" s="1">
        <f t="shared" si="627"/>
        <v>12</v>
      </c>
      <c r="T3188" s="1">
        <f t="shared" si="628"/>
        <v>13.079853546861274</v>
      </c>
      <c r="U3188" s="1">
        <f t="shared" si="629"/>
        <v>8</v>
      </c>
      <c r="W3188">
        <f t="shared" si="630"/>
        <v>39.148556518811539</v>
      </c>
      <c r="X3188">
        <f t="shared" si="631"/>
        <v>16</v>
      </c>
      <c r="Y3188">
        <f t="shared" si="632"/>
        <v>25.804912057559068</v>
      </c>
      <c r="AA3188">
        <f t="shared" si="633"/>
        <v>6.2568807339449535</v>
      </c>
      <c r="AB3188">
        <f t="shared" si="634"/>
        <v>4</v>
      </c>
      <c r="AC3188">
        <f t="shared" si="635"/>
        <v>5.0798535468612744</v>
      </c>
      <c r="AE3188">
        <f t="shared" si="636"/>
        <v>6.2568807339449535</v>
      </c>
      <c r="AF3188">
        <f t="shared" si="637"/>
        <v>4</v>
      </c>
      <c r="AG3188">
        <f t="shared" si="638"/>
        <v>5.0798535468612744</v>
      </c>
    </row>
    <row r="3189" spans="1:33" x14ac:dyDescent="0.25">
      <c r="A3189" t="s">
        <v>17</v>
      </c>
      <c r="B3189">
        <v>256</v>
      </c>
      <c r="C3189">
        <v>12</v>
      </c>
      <c r="D3189">
        <v>218</v>
      </c>
      <c r="E3189">
        <v>10</v>
      </c>
      <c r="F3189" t="s">
        <v>1145</v>
      </c>
      <c r="G3189" t="s">
        <v>244</v>
      </c>
      <c r="H3189">
        <v>2012</v>
      </c>
      <c r="I3189">
        <v>4</v>
      </c>
      <c r="J3189">
        <v>17</v>
      </c>
      <c r="K3189">
        <v>15</v>
      </c>
      <c r="L3189">
        <v>1</v>
      </c>
      <c r="M3189">
        <v>2012</v>
      </c>
      <c r="N3189">
        <v>3</v>
      </c>
      <c r="O3189">
        <v>6</v>
      </c>
      <c r="P3189">
        <v>15</v>
      </c>
      <c r="Q3189">
        <v>1</v>
      </c>
      <c r="R3189" s="1">
        <f t="shared" si="626"/>
        <v>11.743119266055047</v>
      </c>
      <c r="S3189" s="1">
        <f t="shared" si="627"/>
        <v>10</v>
      </c>
      <c r="T3189" s="1">
        <f t="shared" si="628"/>
        <v>10.836567383657542</v>
      </c>
      <c r="U3189" s="1">
        <f t="shared" si="629"/>
        <v>12</v>
      </c>
      <c r="W3189">
        <f t="shared" si="630"/>
        <v>6.5987711472097976E-2</v>
      </c>
      <c r="X3189">
        <f t="shared" si="631"/>
        <v>4</v>
      </c>
      <c r="Y3189">
        <f t="shared" si="632"/>
        <v>1.3535754527694575</v>
      </c>
      <c r="AA3189">
        <f t="shared" si="633"/>
        <v>0.25688073394495348</v>
      </c>
      <c r="AB3189">
        <f t="shared" si="634"/>
        <v>2</v>
      </c>
      <c r="AC3189">
        <f t="shared" si="635"/>
        <v>1.1634326163424582</v>
      </c>
      <c r="AE3189">
        <f t="shared" si="636"/>
        <v>0.25688073394495348</v>
      </c>
      <c r="AF3189">
        <f t="shared" si="637"/>
        <v>2</v>
      </c>
      <c r="AG3189">
        <f t="shared" si="638"/>
        <v>1.1634326163424582</v>
      </c>
    </row>
    <row r="3190" spans="1:33" x14ac:dyDescent="0.25">
      <c r="A3190" t="s">
        <v>17</v>
      </c>
      <c r="B3190">
        <v>256</v>
      </c>
      <c r="C3190">
        <v>12</v>
      </c>
      <c r="D3190">
        <v>176</v>
      </c>
      <c r="E3190">
        <v>8</v>
      </c>
      <c r="F3190" t="s">
        <v>1145</v>
      </c>
      <c r="G3190" t="s">
        <v>243</v>
      </c>
      <c r="H3190">
        <v>2012</v>
      </c>
      <c r="I3190">
        <v>4</v>
      </c>
      <c r="J3190">
        <v>17</v>
      </c>
      <c r="K3190">
        <v>15</v>
      </c>
      <c r="L3190">
        <v>1</v>
      </c>
      <c r="M3190">
        <v>2012</v>
      </c>
      <c r="N3190">
        <v>3</v>
      </c>
      <c r="O3190">
        <v>13</v>
      </c>
      <c r="P3190">
        <v>15</v>
      </c>
      <c r="Q3190">
        <v>1</v>
      </c>
      <c r="R3190" s="1">
        <f t="shared" si="626"/>
        <v>11.636363636363637</v>
      </c>
      <c r="S3190" s="1">
        <f t="shared" si="627"/>
        <v>8</v>
      </c>
      <c r="T3190" s="1">
        <f t="shared" si="628"/>
        <v>9.6483630264884361</v>
      </c>
      <c r="U3190" s="1">
        <f t="shared" si="629"/>
        <v>12</v>
      </c>
      <c r="W3190">
        <f t="shared" si="630"/>
        <v>0.13223140495867744</v>
      </c>
      <c r="X3190">
        <f t="shared" si="631"/>
        <v>16</v>
      </c>
      <c r="Y3190">
        <f t="shared" si="632"/>
        <v>5.5301964551866281</v>
      </c>
      <c r="AA3190">
        <f t="shared" si="633"/>
        <v>0.36363636363636331</v>
      </c>
      <c r="AB3190">
        <f t="shared" si="634"/>
        <v>4</v>
      </c>
      <c r="AC3190">
        <f t="shared" si="635"/>
        <v>2.3516369735115639</v>
      </c>
      <c r="AE3190">
        <f t="shared" si="636"/>
        <v>0.36363636363636331</v>
      </c>
      <c r="AF3190">
        <f t="shared" si="637"/>
        <v>4</v>
      </c>
      <c r="AG3190">
        <f t="shared" si="638"/>
        <v>2.3516369735115639</v>
      </c>
    </row>
    <row r="3191" spans="1:33" x14ac:dyDescent="0.25">
      <c r="A3191" t="s">
        <v>17</v>
      </c>
      <c r="B3191">
        <v>256</v>
      </c>
      <c r="C3191">
        <v>12</v>
      </c>
      <c r="D3191">
        <v>213</v>
      </c>
      <c r="E3191">
        <v>7</v>
      </c>
      <c r="F3191" t="s">
        <v>1145</v>
      </c>
      <c r="G3191" t="s">
        <v>469</v>
      </c>
      <c r="H3191">
        <v>2012</v>
      </c>
      <c r="I3191">
        <v>4</v>
      </c>
      <c r="J3191">
        <v>17</v>
      </c>
      <c r="K3191">
        <v>15</v>
      </c>
      <c r="L3191">
        <v>1</v>
      </c>
      <c r="M3191">
        <v>2012</v>
      </c>
      <c r="N3191">
        <v>3</v>
      </c>
      <c r="O3191">
        <v>20</v>
      </c>
      <c r="P3191">
        <v>15</v>
      </c>
      <c r="Q3191">
        <v>1</v>
      </c>
      <c r="R3191" s="1">
        <f t="shared" si="626"/>
        <v>8.4131455399061039</v>
      </c>
      <c r="S3191" s="1">
        <f t="shared" si="627"/>
        <v>7</v>
      </c>
      <c r="T3191" s="1">
        <f t="shared" si="628"/>
        <v>7.6741135500683546</v>
      </c>
      <c r="U3191" s="1">
        <f t="shared" si="629"/>
        <v>12</v>
      </c>
      <c r="W3191">
        <f t="shared" si="630"/>
        <v>12.865524917895474</v>
      </c>
      <c r="X3191">
        <f t="shared" si="631"/>
        <v>25</v>
      </c>
      <c r="Y3191">
        <f t="shared" si="632"/>
        <v>18.713293577702213</v>
      </c>
      <c r="AA3191">
        <f t="shared" si="633"/>
        <v>3.5868544600938961</v>
      </c>
      <c r="AB3191">
        <f t="shared" si="634"/>
        <v>5</v>
      </c>
      <c r="AC3191">
        <f t="shared" si="635"/>
        <v>4.3258864499316454</v>
      </c>
      <c r="AE3191">
        <f t="shared" si="636"/>
        <v>3.5868544600938961</v>
      </c>
      <c r="AF3191">
        <f t="shared" si="637"/>
        <v>5</v>
      </c>
      <c r="AG3191">
        <f t="shared" si="638"/>
        <v>4.3258864499316454</v>
      </c>
    </row>
    <row r="3192" spans="1:33" x14ac:dyDescent="0.25">
      <c r="A3192" t="s">
        <v>17</v>
      </c>
      <c r="B3192">
        <v>256</v>
      </c>
      <c r="C3192">
        <v>12</v>
      </c>
      <c r="D3192">
        <v>210</v>
      </c>
      <c r="E3192">
        <v>9</v>
      </c>
      <c r="F3192" t="s">
        <v>1145</v>
      </c>
      <c r="G3192" t="s">
        <v>638</v>
      </c>
      <c r="H3192">
        <v>2012</v>
      </c>
      <c r="I3192">
        <v>4</v>
      </c>
      <c r="J3192">
        <v>17</v>
      </c>
      <c r="K3192">
        <v>15</v>
      </c>
      <c r="L3192">
        <v>1</v>
      </c>
      <c r="M3192">
        <v>2012</v>
      </c>
      <c r="N3192">
        <v>3</v>
      </c>
      <c r="O3192">
        <v>27</v>
      </c>
      <c r="P3192">
        <v>15</v>
      </c>
      <c r="Q3192">
        <v>1</v>
      </c>
      <c r="R3192" s="1">
        <f t="shared" si="626"/>
        <v>10.971428571428572</v>
      </c>
      <c r="S3192" s="1">
        <f t="shared" si="627"/>
        <v>9</v>
      </c>
      <c r="T3192" s="1">
        <f t="shared" si="628"/>
        <v>9.936944054529901</v>
      </c>
      <c r="U3192" s="1">
        <f t="shared" si="629"/>
        <v>12</v>
      </c>
      <c r="W3192">
        <f t="shared" si="630"/>
        <v>1.0579591836734692</v>
      </c>
      <c r="X3192">
        <f t="shared" si="631"/>
        <v>9</v>
      </c>
      <c r="Y3192">
        <f t="shared" si="632"/>
        <v>4.2561998341395242</v>
      </c>
      <c r="AA3192">
        <f t="shared" si="633"/>
        <v>1.0285714285714285</v>
      </c>
      <c r="AB3192">
        <f t="shared" si="634"/>
        <v>3</v>
      </c>
      <c r="AC3192">
        <f t="shared" si="635"/>
        <v>2.063055945470099</v>
      </c>
      <c r="AE3192">
        <f t="shared" si="636"/>
        <v>1.0285714285714285</v>
      </c>
      <c r="AF3192">
        <f t="shared" si="637"/>
        <v>3</v>
      </c>
      <c r="AG3192">
        <f t="shared" si="638"/>
        <v>2.063055945470099</v>
      </c>
    </row>
    <row r="3193" spans="1:33" x14ac:dyDescent="0.25">
      <c r="A3193" t="s">
        <v>17</v>
      </c>
      <c r="B3193">
        <v>256</v>
      </c>
      <c r="C3193">
        <v>12</v>
      </c>
      <c r="D3193">
        <v>204</v>
      </c>
      <c r="E3193">
        <v>8</v>
      </c>
      <c r="F3193" t="s">
        <v>1145</v>
      </c>
      <c r="G3193" t="s">
        <v>807</v>
      </c>
      <c r="H3193">
        <v>2012</v>
      </c>
      <c r="I3193">
        <v>4</v>
      </c>
      <c r="J3193">
        <v>17</v>
      </c>
      <c r="K3193">
        <v>15</v>
      </c>
      <c r="L3193">
        <v>1</v>
      </c>
      <c r="M3193">
        <v>2012</v>
      </c>
      <c r="N3193">
        <v>4</v>
      </c>
      <c r="O3193">
        <v>3</v>
      </c>
      <c r="P3193">
        <v>15</v>
      </c>
      <c r="Q3193">
        <v>1</v>
      </c>
      <c r="R3193" s="1">
        <f t="shared" si="626"/>
        <v>10.03921568627451</v>
      </c>
      <c r="S3193" s="1">
        <f t="shared" si="627"/>
        <v>8</v>
      </c>
      <c r="T3193" s="1">
        <f t="shared" si="628"/>
        <v>8.961792537779262</v>
      </c>
      <c r="U3193" s="1">
        <f t="shared" si="629"/>
        <v>12</v>
      </c>
      <c r="W3193">
        <f t="shared" si="630"/>
        <v>3.8446751249519422</v>
      </c>
      <c r="X3193">
        <f t="shared" si="631"/>
        <v>16</v>
      </c>
      <c r="Y3193">
        <f t="shared" si="632"/>
        <v>9.2307045834937771</v>
      </c>
      <c r="AA3193">
        <f t="shared" si="633"/>
        <v>1.9607843137254903</v>
      </c>
      <c r="AB3193">
        <f t="shared" si="634"/>
        <v>4</v>
      </c>
      <c r="AC3193">
        <f t="shared" si="635"/>
        <v>3.038207462220738</v>
      </c>
      <c r="AE3193">
        <f t="shared" si="636"/>
        <v>1.9607843137254903</v>
      </c>
      <c r="AF3193">
        <f t="shared" si="637"/>
        <v>4</v>
      </c>
      <c r="AG3193">
        <f t="shared" si="638"/>
        <v>3.038207462220738</v>
      </c>
    </row>
    <row r="3194" spans="1:33" x14ac:dyDescent="0.25">
      <c r="A3194" t="s">
        <v>17</v>
      </c>
      <c r="B3194">
        <v>256</v>
      </c>
      <c r="C3194">
        <v>12</v>
      </c>
      <c r="D3194">
        <v>223</v>
      </c>
      <c r="E3194">
        <v>7</v>
      </c>
      <c r="F3194" t="s">
        <v>1145</v>
      </c>
      <c r="G3194" t="s">
        <v>976</v>
      </c>
      <c r="H3194">
        <v>2012</v>
      </c>
      <c r="I3194">
        <v>4</v>
      </c>
      <c r="J3194">
        <v>17</v>
      </c>
      <c r="K3194">
        <v>15</v>
      </c>
      <c r="L3194">
        <v>1</v>
      </c>
      <c r="M3194">
        <v>2012</v>
      </c>
      <c r="N3194">
        <v>4</v>
      </c>
      <c r="O3194">
        <v>10</v>
      </c>
      <c r="P3194">
        <v>15</v>
      </c>
      <c r="Q3194">
        <v>1</v>
      </c>
      <c r="R3194" s="1">
        <f t="shared" si="626"/>
        <v>8.0358744394618835</v>
      </c>
      <c r="S3194" s="1">
        <f t="shared" si="627"/>
        <v>7</v>
      </c>
      <c r="T3194" s="1">
        <f t="shared" si="628"/>
        <v>7.5000747380431605</v>
      </c>
      <c r="U3194" s="1">
        <f t="shared" si="629"/>
        <v>12</v>
      </c>
      <c r="W3194">
        <f t="shared" si="630"/>
        <v>15.714291459711637</v>
      </c>
      <c r="X3194">
        <f t="shared" si="631"/>
        <v>25</v>
      </c>
      <c r="Y3194">
        <f t="shared" si="632"/>
        <v>20.249327363197331</v>
      </c>
      <c r="AA3194">
        <f t="shared" si="633"/>
        <v>3.9641255605381165</v>
      </c>
      <c r="AB3194">
        <f t="shared" si="634"/>
        <v>5</v>
      </c>
      <c r="AC3194">
        <f t="shared" si="635"/>
        <v>4.4999252619568395</v>
      </c>
      <c r="AE3194">
        <f t="shared" si="636"/>
        <v>3.9641255605381165</v>
      </c>
      <c r="AF3194">
        <f t="shared" si="637"/>
        <v>5</v>
      </c>
      <c r="AG3194">
        <f t="shared" si="638"/>
        <v>4.4999252619568395</v>
      </c>
    </row>
    <row r="3195" spans="1:33" x14ac:dyDescent="0.25">
      <c r="A3195" t="s">
        <v>17</v>
      </c>
      <c r="B3195">
        <v>257</v>
      </c>
      <c r="C3195">
        <v>9</v>
      </c>
      <c r="D3195">
        <v>222</v>
      </c>
      <c r="E3195">
        <v>5</v>
      </c>
      <c r="F3195" t="s">
        <v>1146</v>
      </c>
      <c r="G3195" t="s">
        <v>246</v>
      </c>
      <c r="H3195">
        <v>2012</v>
      </c>
      <c r="I3195">
        <v>4</v>
      </c>
      <c r="J3195">
        <v>17</v>
      </c>
      <c r="K3195">
        <v>16</v>
      </c>
      <c r="L3195">
        <v>1</v>
      </c>
      <c r="M3195">
        <v>2012</v>
      </c>
      <c r="N3195">
        <v>3</v>
      </c>
      <c r="O3195">
        <v>6</v>
      </c>
      <c r="P3195">
        <v>16</v>
      </c>
      <c r="Q3195">
        <v>1</v>
      </c>
      <c r="R3195" s="1">
        <f t="shared" si="626"/>
        <v>5.788288288288288</v>
      </c>
      <c r="S3195" s="1">
        <f t="shared" si="627"/>
        <v>5</v>
      </c>
      <c r="T3195" s="1">
        <f t="shared" si="628"/>
        <v>5.3797250339995486</v>
      </c>
      <c r="U3195" s="1">
        <f t="shared" si="629"/>
        <v>9</v>
      </c>
      <c r="W3195">
        <f t="shared" si="630"/>
        <v>10.315092119146176</v>
      </c>
      <c r="X3195">
        <f t="shared" si="631"/>
        <v>16</v>
      </c>
      <c r="Y3195">
        <f t="shared" si="632"/>
        <v>13.10639082944957</v>
      </c>
      <c r="AA3195">
        <f t="shared" si="633"/>
        <v>3.211711711711712</v>
      </c>
      <c r="AB3195">
        <f t="shared" si="634"/>
        <v>4</v>
      </c>
      <c r="AC3195">
        <f t="shared" si="635"/>
        <v>3.6202749660004514</v>
      </c>
      <c r="AE3195">
        <f t="shared" si="636"/>
        <v>3.211711711711712</v>
      </c>
      <c r="AF3195">
        <f t="shared" si="637"/>
        <v>4</v>
      </c>
      <c r="AG3195">
        <f t="shared" si="638"/>
        <v>3.6202749660004514</v>
      </c>
    </row>
    <row r="3196" spans="1:33" x14ac:dyDescent="0.25">
      <c r="A3196" t="s">
        <v>17</v>
      </c>
      <c r="B3196">
        <v>257</v>
      </c>
      <c r="C3196">
        <v>9</v>
      </c>
      <c r="D3196">
        <v>180</v>
      </c>
      <c r="E3196">
        <v>2</v>
      </c>
      <c r="F3196" t="s">
        <v>1146</v>
      </c>
      <c r="G3196" t="s">
        <v>245</v>
      </c>
      <c r="H3196">
        <v>2012</v>
      </c>
      <c r="I3196">
        <v>4</v>
      </c>
      <c r="J3196">
        <v>17</v>
      </c>
      <c r="K3196">
        <v>16</v>
      </c>
      <c r="L3196">
        <v>1</v>
      </c>
      <c r="M3196">
        <v>2012</v>
      </c>
      <c r="N3196">
        <v>3</v>
      </c>
      <c r="O3196">
        <v>13</v>
      </c>
      <c r="P3196">
        <v>16</v>
      </c>
      <c r="Q3196">
        <v>1</v>
      </c>
      <c r="R3196" s="1">
        <f t="shared" si="626"/>
        <v>2.8555555555555556</v>
      </c>
      <c r="S3196" s="1">
        <f t="shared" si="627"/>
        <v>2</v>
      </c>
      <c r="T3196" s="1">
        <f t="shared" si="628"/>
        <v>2.3897931105246562</v>
      </c>
      <c r="U3196" s="1">
        <f t="shared" si="629"/>
        <v>9</v>
      </c>
      <c r="W3196">
        <f t="shared" si="630"/>
        <v>37.75419753086419</v>
      </c>
      <c r="X3196">
        <f t="shared" si="631"/>
        <v>49</v>
      </c>
      <c r="Y3196">
        <f t="shared" si="632"/>
        <v>43.694835121667303</v>
      </c>
      <c r="AA3196">
        <f t="shared" si="633"/>
        <v>6.1444444444444439</v>
      </c>
      <c r="AB3196">
        <f t="shared" si="634"/>
        <v>7</v>
      </c>
      <c r="AC3196">
        <f t="shared" si="635"/>
        <v>6.6102068894753438</v>
      </c>
      <c r="AE3196">
        <f t="shared" si="636"/>
        <v>6.1444444444444439</v>
      </c>
      <c r="AF3196">
        <f t="shared" si="637"/>
        <v>7</v>
      </c>
      <c r="AG3196">
        <f t="shared" si="638"/>
        <v>6.6102068894753438</v>
      </c>
    </row>
    <row r="3197" spans="1:33" x14ac:dyDescent="0.25">
      <c r="A3197" t="s">
        <v>17</v>
      </c>
      <c r="B3197">
        <v>257</v>
      </c>
      <c r="C3197">
        <v>9</v>
      </c>
      <c r="D3197">
        <v>206</v>
      </c>
      <c r="E3197">
        <v>7</v>
      </c>
      <c r="F3197" t="s">
        <v>1146</v>
      </c>
      <c r="G3197" t="s">
        <v>470</v>
      </c>
      <c r="H3197">
        <v>2012</v>
      </c>
      <c r="I3197">
        <v>4</v>
      </c>
      <c r="J3197">
        <v>17</v>
      </c>
      <c r="K3197">
        <v>16</v>
      </c>
      <c r="L3197">
        <v>1</v>
      </c>
      <c r="M3197">
        <v>2012</v>
      </c>
      <c r="N3197">
        <v>3</v>
      </c>
      <c r="O3197">
        <v>20</v>
      </c>
      <c r="P3197">
        <v>16</v>
      </c>
      <c r="Q3197">
        <v>1</v>
      </c>
      <c r="R3197" s="1">
        <f t="shared" si="626"/>
        <v>8.733009708737864</v>
      </c>
      <c r="S3197" s="1">
        <f t="shared" si="627"/>
        <v>7</v>
      </c>
      <c r="T3197" s="1">
        <f t="shared" si="628"/>
        <v>7.8186359399299983</v>
      </c>
      <c r="U3197" s="1">
        <f t="shared" si="629"/>
        <v>9</v>
      </c>
      <c r="W3197">
        <f t="shared" si="630"/>
        <v>7.1283815628240224E-2</v>
      </c>
      <c r="X3197">
        <f t="shared" si="631"/>
        <v>4</v>
      </c>
      <c r="Y3197">
        <f t="shared" si="632"/>
        <v>1.3956210424250786</v>
      </c>
      <c r="AA3197">
        <f t="shared" si="633"/>
        <v>0.26699029126213603</v>
      </c>
      <c r="AB3197">
        <f t="shared" si="634"/>
        <v>2</v>
      </c>
      <c r="AC3197">
        <f t="shared" si="635"/>
        <v>1.1813640600700017</v>
      </c>
      <c r="AE3197">
        <f t="shared" si="636"/>
        <v>0.26699029126213603</v>
      </c>
      <c r="AF3197">
        <f t="shared" si="637"/>
        <v>2</v>
      </c>
      <c r="AG3197">
        <f t="shared" si="638"/>
        <v>1.1813640600700017</v>
      </c>
    </row>
    <row r="3198" spans="1:33" x14ac:dyDescent="0.25">
      <c r="A3198" t="s">
        <v>17</v>
      </c>
      <c r="B3198">
        <v>257</v>
      </c>
      <c r="C3198">
        <v>9</v>
      </c>
      <c r="D3198">
        <v>211</v>
      </c>
      <c r="E3198">
        <v>6</v>
      </c>
      <c r="F3198" t="s">
        <v>1146</v>
      </c>
      <c r="G3198" t="s">
        <v>639</v>
      </c>
      <c r="H3198">
        <v>2012</v>
      </c>
      <c r="I3198">
        <v>4</v>
      </c>
      <c r="J3198">
        <v>17</v>
      </c>
      <c r="K3198">
        <v>16</v>
      </c>
      <c r="L3198">
        <v>1</v>
      </c>
      <c r="M3198">
        <v>2012</v>
      </c>
      <c r="N3198">
        <v>3</v>
      </c>
      <c r="O3198">
        <v>27</v>
      </c>
      <c r="P3198">
        <v>16</v>
      </c>
      <c r="Q3198">
        <v>1</v>
      </c>
      <c r="R3198" s="1">
        <f t="shared" si="626"/>
        <v>7.3080568720379144</v>
      </c>
      <c r="S3198" s="1">
        <f t="shared" si="627"/>
        <v>6</v>
      </c>
      <c r="T3198" s="1">
        <f t="shared" si="628"/>
        <v>6.6218080032742934</v>
      </c>
      <c r="U3198" s="1">
        <f t="shared" si="629"/>
        <v>9</v>
      </c>
      <c r="W3198">
        <f t="shared" si="630"/>
        <v>2.8626715482581262</v>
      </c>
      <c r="X3198">
        <f t="shared" si="631"/>
        <v>9</v>
      </c>
      <c r="Y3198">
        <f t="shared" si="632"/>
        <v>5.6557971732902033</v>
      </c>
      <c r="AA3198">
        <f t="shared" si="633"/>
        <v>1.6919431279620856</v>
      </c>
      <c r="AB3198">
        <f t="shared" si="634"/>
        <v>3</v>
      </c>
      <c r="AC3198">
        <f t="shared" si="635"/>
        <v>2.3781919967257066</v>
      </c>
      <c r="AE3198">
        <f t="shared" si="636"/>
        <v>1.6919431279620856</v>
      </c>
      <c r="AF3198">
        <f t="shared" si="637"/>
        <v>3</v>
      </c>
      <c r="AG3198">
        <f t="shared" si="638"/>
        <v>2.3781919967257066</v>
      </c>
    </row>
    <row r="3199" spans="1:33" x14ac:dyDescent="0.25">
      <c r="A3199" t="s">
        <v>17</v>
      </c>
      <c r="B3199">
        <v>257</v>
      </c>
      <c r="C3199">
        <v>9</v>
      </c>
      <c r="D3199">
        <v>206</v>
      </c>
      <c r="E3199">
        <v>9</v>
      </c>
      <c r="F3199" t="s">
        <v>1146</v>
      </c>
      <c r="G3199" t="s">
        <v>808</v>
      </c>
      <c r="H3199">
        <v>2012</v>
      </c>
      <c r="I3199">
        <v>4</v>
      </c>
      <c r="J3199">
        <v>17</v>
      </c>
      <c r="K3199">
        <v>16</v>
      </c>
      <c r="L3199">
        <v>1</v>
      </c>
      <c r="M3199">
        <v>2012</v>
      </c>
      <c r="N3199">
        <v>4</v>
      </c>
      <c r="O3199">
        <v>3</v>
      </c>
      <c r="P3199">
        <v>16</v>
      </c>
      <c r="Q3199">
        <v>1</v>
      </c>
      <c r="R3199" s="1">
        <f t="shared" si="626"/>
        <v>11.228155339805825</v>
      </c>
      <c r="S3199" s="1">
        <f t="shared" si="627"/>
        <v>9</v>
      </c>
      <c r="T3199" s="1">
        <f t="shared" si="628"/>
        <v>10.052531922767141</v>
      </c>
      <c r="U3199" s="1">
        <f t="shared" si="629"/>
        <v>9</v>
      </c>
      <c r="W3199">
        <f t="shared" si="630"/>
        <v>4.9646762183052129</v>
      </c>
      <c r="X3199">
        <f t="shared" si="631"/>
        <v>0</v>
      </c>
      <c r="Y3199">
        <f t="shared" si="632"/>
        <v>1.1078234484438949</v>
      </c>
      <c r="AA3199">
        <f t="shared" si="633"/>
        <v>2.2281553398058254</v>
      </c>
      <c r="AB3199">
        <f t="shared" si="634"/>
        <v>0</v>
      </c>
      <c r="AC3199">
        <f t="shared" si="635"/>
        <v>1.052531922767141</v>
      </c>
      <c r="AE3199">
        <f t="shared" si="636"/>
        <v>2.2281553398058254</v>
      </c>
      <c r="AF3199">
        <f t="shared" si="637"/>
        <v>0</v>
      </c>
      <c r="AG3199">
        <f t="shared" si="638"/>
        <v>1.052531922767141</v>
      </c>
    </row>
    <row r="3200" spans="1:33" x14ac:dyDescent="0.25">
      <c r="A3200" t="s">
        <v>17</v>
      </c>
      <c r="B3200">
        <v>257</v>
      </c>
      <c r="C3200">
        <v>9</v>
      </c>
      <c r="D3200">
        <v>220</v>
      </c>
      <c r="E3200">
        <v>8</v>
      </c>
      <c r="F3200" t="s">
        <v>1146</v>
      </c>
      <c r="G3200" t="s">
        <v>977</v>
      </c>
      <c r="H3200">
        <v>2012</v>
      </c>
      <c r="I3200">
        <v>4</v>
      </c>
      <c r="J3200">
        <v>17</v>
      </c>
      <c r="K3200">
        <v>16</v>
      </c>
      <c r="L3200">
        <v>1</v>
      </c>
      <c r="M3200">
        <v>2012</v>
      </c>
      <c r="N3200">
        <v>4</v>
      </c>
      <c r="O3200">
        <v>10</v>
      </c>
      <c r="P3200">
        <v>16</v>
      </c>
      <c r="Q3200">
        <v>1</v>
      </c>
      <c r="R3200" s="1">
        <f t="shared" si="626"/>
        <v>9.3454545454545457</v>
      </c>
      <c r="S3200" s="1">
        <f t="shared" si="627"/>
        <v>8</v>
      </c>
      <c r="T3200" s="1">
        <f t="shared" si="628"/>
        <v>8.6465968082035811</v>
      </c>
      <c r="U3200" s="1">
        <f t="shared" si="629"/>
        <v>9</v>
      </c>
      <c r="W3200">
        <f t="shared" si="630"/>
        <v>0.11933884297520676</v>
      </c>
      <c r="X3200">
        <f t="shared" si="631"/>
        <v>1</v>
      </c>
      <c r="Y3200">
        <f t="shared" si="632"/>
        <v>0.12489381597189643</v>
      </c>
      <c r="AA3200">
        <f t="shared" si="633"/>
        <v>0.34545454545454568</v>
      </c>
      <c r="AB3200">
        <f t="shared" si="634"/>
        <v>1</v>
      </c>
      <c r="AC3200">
        <f t="shared" si="635"/>
        <v>0.35340319179641888</v>
      </c>
      <c r="AE3200">
        <f t="shared" si="636"/>
        <v>0.34545454545454568</v>
      </c>
      <c r="AF3200">
        <f t="shared" si="637"/>
        <v>1</v>
      </c>
      <c r="AG3200">
        <f t="shared" si="638"/>
        <v>0.35340319179641888</v>
      </c>
    </row>
    <row r="3201" spans="1:33" x14ac:dyDescent="0.25">
      <c r="A3201" t="s">
        <v>17</v>
      </c>
      <c r="B3201">
        <v>263</v>
      </c>
      <c r="C3201">
        <v>17</v>
      </c>
      <c r="D3201">
        <v>216</v>
      </c>
      <c r="E3201">
        <v>6</v>
      </c>
      <c r="F3201" t="s">
        <v>1147</v>
      </c>
      <c r="G3201" t="s">
        <v>248</v>
      </c>
      <c r="H3201">
        <v>2012</v>
      </c>
      <c r="I3201">
        <v>4</v>
      </c>
      <c r="J3201">
        <v>17</v>
      </c>
      <c r="K3201">
        <v>17</v>
      </c>
      <c r="L3201">
        <v>1</v>
      </c>
      <c r="M3201">
        <v>2012</v>
      </c>
      <c r="N3201">
        <v>3</v>
      </c>
      <c r="O3201">
        <v>6</v>
      </c>
      <c r="P3201">
        <v>17</v>
      </c>
      <c r="Q3201">
        <v>1</v>
      </c>
      <c r="R3201" s="1">
        <f t="shared" si="626"/>
        <v>7.3055555555555554</v>
      </c>
      <c r="S3201" s="1">
        <f t="shared" si="627"/>
        <v>6</v>
      </c>
      <c r="T3201" s="1">
        <f t="shared" si="628"/>
        <v>6.6206746886804009</v>
      </c>
      <c r="U3201" s="1">
        <f t="shared" si="629"/>
        <v>17</v>
      </c>
      <c r="W3201">
        <f t="shared" si="630"/>
        <v>93.98225308641976</v>
      </c>
      <c r="X3201">
        <f t="shared" si="631"/>
        <v>121</v>
      </c>
      <c r="Y3201">
        <f t="shared" si="632"/>
        <v>107.7303939181997</v>
      </c>
      <c r="AA3201">
        <f t="shared" si="633"/>
        <v>9.6944444444444446</v>
      </c>
      <c r="AB3201">
        <f t="shared" si="634"/>
        <v>11</v>
      </c>
      <c r="AC3201">
        <f t="shared" si="635"/>
        <v>10.379325311319599</v>
      </c>
      <c r="AE3201">
        <f t="shared" si="636"/>
        <v>9.6944444444444446</v>
      </c>
      <c r="AF3201">
        <f t="shared" si="637"/>
        <v>11</v>
      </c>
      <c r="AG3201">
        <f t="shared" si="638"/>
        <v>10.379325311319599</v>
      </c>
    </row>
    <row r="3202" spans="1:33" x14ac:dyDescent="0.25">
      <c r="A3202" t="s">
        <v>17</v>
      </c>
      <c r="B3202">
        <v>263</v>
      </c>
      <c r="C3202">
        <v>17</v>
      </c>
      <c r="D3202">
        <v>174</v>
      </c>
      <c r="E3202">
        <v>8</v>
      </c>
      <c r="F3202" t="s">
        <v>1147</v>
      </c>
      <c r="G3202" t="s">
        <v>247</v>
      </c>
      <c r="H3202">
        <v>2012</v>
      </c>
      <c r="I3202">
        <v>4</v>
      </c>
      <c r="J3202">
        <v>17</v>
      </c>
      <c r="K3202">
        <v>17</v>
      </c>
      <c r="L3202">
        <v>1</v>
      </c>
      <c r="M3202">
        <v>2012</v>
      </c>
      <c r="N3202">
        <v>3</v>
      </c>
      <c r="O3202">
        <v>13</v>
      </c>
      <c r="P3202">
        <v>17</v>
      </c>
      <c r="Q3202">
        <v>1</v>
      </c>
      <c r="R3202" s="1">
        <f t="shared" si="626"/>
        <v>12.091954022988507</v>
      </c>
      <c r="S3202" s="1">
        <f t="shared" si="627"/>
        <v>8</v>
      </c>
      <c r="T3202" s="1">
        <f t="shared" si="628"/>
        <v>9.8354274021980377</v>
      </c>
      <c r="U3202" s="1">
        <f t="shared" si="629"/>
        <v>17</v>
      </c>
      <c r="W3202">
        <f t="shared" si="630"/>
        <v>24.088915312458706</v>
      </c>
      <c r="X3202">
        <f t="shared" si="631"/>
        <v>81</v>
      </c>
      <c r="Y3202">
        <f t="shared" si="632"/>
        <v>51.33110050917476</v>
      </c>
      <c r="AA3202">
        <f t="shared" si="633"/>
        <v>4.9080459770114935</v>
      </c>
      <c r="AB3202">
        <f t="shared" si="634"/>
        <v>9</v>
      </c>
      <c r="AC3202">
        <f t="shared" si="635"/>
        <v>7.1645725978019623</v>
      </c>
      <c r="AE3202">
        <f t="shared" si="636"/>
        <v>4.9080459770114935</v>
      </c>
      <c r="AF3202">
        <f t="shared" si="637"/>
        <v>9</v>
      </c>
      <c r="AG3202">
        <f t="shared" si="638"/>
        <v>7.1645725978019623</v>
      </c>
    </row>
    <row r="3203" spans="1:33" x14ac:dyDescent="0.25">
      <c r="A3203" t="s">
        <v>17</v>
      </c>
      <c r="B3203">
        <v>263</v>
      </c>
      <c r="C3203">
        <v>17</v>
      </c>
      <c r="D3203">
        <v>208</v>
      </c>
      <c r="E3203">
        <v>15</v>
      </c>
      <c r="F3203" t="s">
        <v>1147</v>
      </c>
      <c r="G3203" t="s">
        <v>471</v>
      </c>
      <c r="H3203">
        <v>2012</v>
      </c>
      <c r="I3203">
        <v>4</v>
      </c>
      <c r="J3203">
        <v>17</v>
      </c>
      <c r="K3203">
        <v>17</v>
      </c>
      <c r="L3203">
        <v>1</v>
      </c>
      <c r="M3203">
        <v>2012</v>
      </c>
      <c r="N3203">
        <v>3</v>
      </c>
      <c r="O3203">
        <v>20</v>
      </c>
      <c r="P3203">
        <v>17</v>
      </c>
      <c r="Q3203">
        <v>1</v>
      </c>
      <c r="R3203" s="1">
        <f t="shared" si="626"/>
        <v>18.966346153846153</v>
      </c>
      <c r="S3203" s="1">
        <f t="shared" si="627"/>
        <v>15</v>
      </c>
      <c r="T3203" s="1">
        <f t="shared" si="628"/>
        <v>16.866985276204289</v>
      </c>
      <c r="U3203" s="1">
        <f t="shared" si="629"/>
        <v>17</v>
      </c>
      <c r="W3203">
        <f t="shared" si="630"/>
        <v>3.8665171967455598</v>
      </c>
      <c r="X3203">
        <f t="shared" si="631"/>
        <v>4</v>
      </c>
      <c r="Y3203">
        <f t="shared" si="632"/>
        <v>1.7692916746449197E-2</v>
      </c>
      <c r="AA3203">
        <f t="shared" si="633"/>
        <v>1.9663461538461533</v>
      </c>
      <c r="AB3203">
        <f t="shared" si="634"/>
        <v>2</v>
      </c>
      <c r="AC3203">
        <f t="shared" si="635"/>
        <v>0.13301472379571067</v>
      </c>
      <c r="AE3203">
        <f t="shared" si="636"/>
        <v>1.9663461538461533</v>
      </c>
      <c r="AF3203">
        <f t="shared" si="637"/>
        <v>2</v>
      </c>
      <c r="AG3203">
        <f t="shared" si="638"/>
        <v>0.13301472379571067</v>
      </c>
    </row>
    <row r="3204" spans="1:33" x14ac:dyDescent="0.25">
      <c r="A3204" t="s">
        <v>17</v>
      </c>
      <c r="B3204">
        <v>263</v>
      </c>
      <c r="C3204">
        <v>17</v>
      </c>
      <c r="D3204">
        <v>208</v>
      </c>
      <c r="E3204">
        <v>8</v>
      </c>
      <c r="F3204" t="s">
        <v>1147</v>
      </c>
      <c r="G3204" t="s">
        <v>640</v>
      </c>
      <c r="H3204">
        <v>2012</v>
      </c>
      <c r="I3204">
        <v>4</v>
      </c>
      <c r="J3204">
        <v>17</v>
      </c>
      <c r="K3204">
        <v>17</v>
      </c>
      <c r="L3204">
        <v>1</v>
      </c>
      <c r="M3204">
        <v>2012</v>
      </c>
      <c r="N3204">
        <v>3</v>
      </c>
      <c r="O3204">
        <v>27</v>
      </c>
      <c r="P3204">
        <v>17</v>
      </c>
      <c r="Q3204">
        <v>1</v>
      </c>
      <c r="R3204" s="1">
        <f t="shared" ref="R3204:R3267" si="639">E3204*B3204/D3204</f>
        <v>10.115384615384615</v>
      </c>
      <c r="S3204" s="1">
        <f t="shared" ref="S3204:S3267" si="640">E3204</f>
        <v>8</v>
      </c>
      <c r="T3204" s="1">
        <f t="shared" ref="T3204:T3267" si="641">SQRT(R3204*S3204)</f>
        <v>8.9957254806422871</v>
      </c>
      <c r="U3204" s="1">
        <f t="shared" ref="U3204:U3267" si="642">C3204</f>
        <v>17</v>
      </c>
      <c r="W3204">
        <f t="shared" ref="W3204:W3267" si="643">(U3204-R3204)^2</f>
        <v>47.397928994082847</v>
      </c>
      <c r="X3204">
        <f t="shared" ref="X3204:X3267" si="644">(U3204-S3204)^2</f>
        <v>81</v>
      </c>
      <c r="Y3204">
        <f t="shared" ref="Y3204:Y3267" si="645">(U3204-T3204)^2</f>
        <v>64.068410581239149</v>
      </c>
      <c r="AA3204">
        <f t="shared" ref="AA3204:AA3267" si="646">ABS(R3204-$U3204)</f>
        <v>6.884615384615385</v>
      </c>
      <c r="AB3204">
        <f t="shared" ref="AB3204:AB3267" si="647">ABS(S3204-$U3204)</f>
        <v>9</v>
      </c>
      <c r="AC3204">
        <f t="shared" ref="AC3204:AC3267" si="648">ABS(T3204-$U3204)</f>
        <v>8.0042745193577129</v>
      </c>
      <c r="AE3204">
        <f t="shared" ref="AE3204:AE3267" si="649">IF(OR(ISERROR($AA3204),ISERROR($AB3204),ISERROR($AC3204)),"NA",AA3204)</f>
        <v>6.884615384615385</v>
      </c>
      <c r="AF3204">
        <f t="shared" ref="AF3204:AF3267" si="650">IF(OR(ISERROR($AA3204),ISERROR($AB3204),ISERROR($AC3204)),"NA",AB3204)</f>
        <v>9</v>
      </c>
      <c r="AG3204">
        <f t="shared" ref="AG3204:AG3267" si="651">IF(OR(ISERROR($AA3204),ISERROR($AB3204),ISERROR($AC3204)),"NA",AC3204)</f>
        <v>8.0042745193577129</v>
      </c>
    </row>
    <row r="3205" spans="1:33" x14ac:dyDescent="0.25">
      <c r="A3205" t="s">
        <v>17</v>
      </c>
      <c r="B3205">
        <v>263</v>
      </c>
      <c r="C3205">
        <v>17</v>
      </c>
      <c r="D3205">
        <v>210</v>
      </c>
      <c r="E3205">
        <v>7</v>
      </c>
      <c r="F3205" t="s">
        <v>1147</v>
      </c>
      <c r="G3205" t="s">
        <v>809</v>
      </c>
      <c r="H3205">
        <v>2012</v>
      </c>
      <c r="I3205">
        <v>4</v>
      </c>
      <c r="J3205">
        <v>17</v>
      </c>
      <c r="K3205">
        <v>17</v>
      </c>
      <c r="L3205">
        <v>1</v>
      </c>
      <c r="M3205">
        <v>2012</v>
      </c>
      <c r="N3205">
        <v>4</v>
      </c>
      <c r="O3205">
        <v>3</v>
      </c>
      <c r="P3205">
        <v>17</v>
      </c>
      <c r="Q3205">
        <v>1</v>
      </c>
      <c r="R3205" s="1">
        <f t="shared" si="639"/>
        <v>8.7666666666666675</v>
      </c>
      <c r="S3205" s="1">
        <f t="shared" si="640"/>
        <v>7</v>
      </c>
      <c r="T3205" s="1">
        <f t="shared" si="641"/>
        <v>7.833687935236294</v>
      </c>
      <c r="U3205" s="1">
        <f t="shared" si="642"/>
        <v>17</v>
      </c>
      <c r="W3205">
        <f t="shared" si="643"/>
        <v>67.787777777777762</v>
      </c>
      <c r="X3205">
        <f t="shared" si="644"/>
        <v>100</v>
      </c>
      <c r="Y3205">
        <f t="shared" si="645"/>
        <v>84.021276868632654</v>
      </c>
      <c r="AA3205">
        <f t="shared" si="646"/>
        <v>8.2333333333333325</v>
      </c>
      <c r="AB3205">
        <f t="shared" si="647"/>
        <v>10</v>
      </c>
      <c r="AC3205">
        <f t="shared" si="648"/>
        <v>9.1663120647637051</v>
      </c>
      <c r="AE3205">
        <f t="shared" si="649"/>
        <v>8.2333333333333325</v>
      </c>
      <c r="AF3205">
        <f t="shared" si="650"/>
        <v>10</v>
      </c>
      <c r="AG3205">
        <f t="shared" si="651"/>
        <v>9.1663120647637051</v>
      </c>
    </row>
    <row r="3206" spans="1:33" x14ac:dyDescent="0.25">
      <c r="A3206" t="s">
        <v>17</v>
      </c>
      <c r="B3206">
        <v>263</v>
      </c>
      <c r="C3206">
        <v>17</v>
      </c>
      <c r="D3206">
        <v>223</v>
      </c>
      <c r="E3206">
        <v>8</v>
      </c>
      <c r="F3206" t="s">
        <v>1147</v>
      </c>
      <c r="G3206" t="s">
        <v>978</v>
      </c>
      <c r="H3206">
        <v>2012</v>
      </c>
      <c r="I3206">
        <v>4</v>
      </c>
      <c r="J3206">
        <v>17</v>
      </c>
      <c r="K3206">
        <v>17</v>
      </c>
      <c r="L3206">
        <v>1</v>
      </c>
      <c r="M3206">
        <v>2012</v>
      </c>
      <c r="N3206">
        <v>4</v>
      </c>
      <c r="O3206">
        <v>10</v>
      </c>
      <c r="P3206">
        <v>17</v>
      </c>
      <c r="Q3206">
        <v>1</v>
      </c>
      <c r="R3206" s="1">
        <f t="shared" si="639"/>
        <v>9.4349775784753369</v>
      </c>
      <c r="S3206" s="1">
        <f t="shared" si="640"/>
        <v>8</v>
      </c>
      <c r="T3206" s="1">
        <f t="shared" si="641"/>
        <v>8.687912328505778</v>
      </c>
      <c r="U3206" s="1">
        <f t="shared" si="642"/>
        <v>17</v>
      </c>
      <c r="W3206">
        <f t="shared" si="643"/>
        <v>57.22956423817088</v>
      </c>
      <c r="X3206">
        <f t="shared" si="644"/>
        <v>81</v>
      </c>
      <c r="Y3206">
        <f t="shared" si="645"/>
        <v>69.090801458606236</v>
      </c>
      <c r="AA3206">
        <f t="shared" si="646"/>
        <v>7.5650224215246631</v>
      </c>
      <c r="AB3206">
        <f t="shared" si="647"/>
        <v>9</v>
      </c>
      <c r="AC3206">
        <f t="shared" si="648"/>
        <v>8.312087671494222</v>
      </c>
      <c r="AE3206">
        <f t="shared" si="649"/>
        <v>7.5650224215246631</v>
      </c>
      <c r="AF3206">
        <f t="shared" si="650"/>
        <v>9</v>
      </c>
      <c r="AG3206">
        <f t="shared" si="651"/>
        <v>8.312087671494222</v>
      </c>
    </row>
    <row r="3207" spans="1:33" x14ac:dyDescent="0.25">
      <c r="A3207" t="s">
        <v>17</v>
      </c>
      <c r="B3207">
        <v>272</v>
      </c>
      <c r="C3207">
        <v>12</v>
      </c>
      <c r="D3207">
        <v>215</v>
      </c>
      <c r="E3207">
        <v>3</v>
      </c>
      <c r="F3207" t="s">
        <v>1148</v>
      </c>
      <c r="G3207" t="s">
        <v>250</v>
      </c>
      <c r="H3207">
        <v>2012</v>
      </c>
      <c r="I3207">
        <v>4</v>
      </c>
      <c r="J3207">
        <v>17</v>
      </c>
      <c r="K3207">
        <v>18</v>
      </c>
      <c r="L3207">
        <v>1</v>
      </c>
      <c r="M3207">
        <v>2012</v>
      </c>
      <c r="N3207">
        <v>3</v>
      </c>
      <c r="O3207">
        <v>6</v>
      </c>
      <c r="P3207">
        <v>18</v>
      </c>
      <c r="Q3207">
        <v>1</v>
      </c>
      <c r="R3207" s="1">
        <f t="shared" si="639"/>
        <v>3.7953488372093025</v>
      </c>
      <c r="S3207" s="1">
        <f t="shared" si="640"/>
        <v>3</v>
      </c>
      <c r="T3207" s="1">
        <f t="shared" si="641"/>
        <v>3.3743216372521316</v>
      </c>
      <c r="U3207" s="1">
        <f t="shared" si="642"/>
        <v>12</v>
      </c>
      <c r="W3207">
        <f t="shared" si="643"/>
        <v>67.316300703082732</v>
      </c>
      <c r="X3207">
        <f t="shared" si="644"/>
        <v>81</v>
      </c>
      <c r="Y3207">
        <f t="shared" si="645"/>
        <v>74.40232721757674</v>
      </c>
      <c r="AA3207">
        <f t="shared" si="646"/>
        <v>8.2046511627906966</v>
      </c>
      <c r="AB3207">
        <f t="shared" si="647"/>
        <v>9</v>
      </c>
      <c r="AC3207">
        <f t="shared" si="648"/>
        <v>8.6256783627478679</v>
      </c>
      <c r="AE3207">
        <f t="shared" si="649"/>
        <v>8.2046511627906966</v>
      </c>
      <c r="AF3207">
        <f t="shared" si="650"/>
        <v>9</v>
      </c>
      <c r="AG3207">
        <f t="shared" si="651"/>
        <v>8.6256783627478679</v>
      </c>
    </row>
    <row r="3208" spans="1:33" x14ac:dyDescent="0.25">
      <c r="A3208" t="s">
        <v>17</v>
      </c>
      <c r="B3208">
        <v>272</v>
      </c>
      <c r="C3208">
        <v>12</v>
      </c>
      <c r="D3208">
        <v>175</v>
      </c>
      <c r="E3208">
        <v>3</v>
      </c>
      <c r="F3208" t="s">
        <v>1148</v>
      </c>
      <c r="G3208" t="s">
        <v>249</v>
      </c>
      <c r="H3208">
        <v>2012</v>
      </c>
      <c r="I3208">
        <v>4</v>
      </c>
      <c r="J3208">
        <v>17</v>
      </c>
      <c r="K3208">
        <v>18</v>
      </c>
      <c r="L3208">
        <v>1</v>
      </c>
      <c r="M3208">
        <v>2012</v>
      </c>
      <c r="N3208">
        <v>3</v>
      </c>
      <c r="O3208">
        <v>13</v>
      </c>
      <c r="P3208">
        <v>18</v>
      </c>
      <c r="Q3208">
        <v>1</v>
      </c>
      <c r="R3208" s="1">
        <f t="shared" si="639"/>
        <v>4.6628571428571428</v>
      </c>
      <c r="S3208" s="1">
        <f t="shared" si="640"/>
        <v>3</v>
      </c>
      <c r="T3208" s="1">
        <f t="shared" si="641"/>
        <v>3.740129867875102</v>
      </c>
      <c r="U3208" s="1">
        <f t="shared" si="642"/>
        <v>12</v>
      </c>
      <c r="W3208">
        <f t="shared" si="643"/>
        <v>53.833665306122448</v>
      </c>
      <c r="X3208">
        <f t="shared" si="644"/>
        <v>81</v>
      </c>
      <c r="Y3208">
        <f t="shared" si="645"/>
        <v>68.225454599568991</v>
      </c>
      <c r="AA3208">
        <f t="shared" si="646"/>
        <v>7.3371428571428572</v>
      </c>
      <c r="AB3208">
        <f t="shared" si="647"/>
        <v>9</v>
      </c>
      <c r="AC3208">
        <f t="shared" si="648"/>
        <v>8.2598701321248988</v>
      </c>
      <c r="AE3208">
        <f t="shared" si="649"/>
        <v>7.3371428571428572</v>
      </c>
      <c r="AF3208">
        <f t="shared" si="650"/>
        <v>9</v>
      </c>
      <c r="AG3208">
        <f t="shared" si="651"/>
        <v>8.2598701321248988</v>
      </c>
    </row>
    <row r="3209" spans="1:33" x14ac:dyDescent="0.25">
      <c r="A3209" t="s">
        <v>17</v>
      </c>
      <c r="B3209">
        <v>272</v>
      </c>
      <c r="C3209">
        <v>12</v>
      </c>
      <c r="D3209">
        <v>211</v>
      </c>
      <c r="E3209">
        <v>10</v>
      </c>
      <c r="F3209" t="s">
        <v>1148</v>
      </c>
      <c r="G3209" t="s">
        <v>472</v>
      </c>
      <c r="H3209">
        <v>2012</v>
      </c>
      <c r="I3209">
        <v>4</v>
      </c>
      <c r="J3209">
        <v>17</v>
      </c>
      <c r="K3209">
        <v>18</v>
      </c>
      <c r="L3209">
        <v>1</v>
      </c>
      <c r="M3209">
        <v>2012</v>
      </c>
      <c r="N3209">
        <v>3</v>
      </c>
      <c r="O3209">
        <v>20</v>
      </c>
      <c r="P3209">
        <v>18</v>
      </c>
      <c r="Q3209">
        <v>1</v>
      </c>
      <c r="R3209" s="1">
        <f t="shared" si="639"/>
        <v>12.890995260663507</v>
      </c>
      <c r="S3209" s="1">
        <f t="shared" si="640"/>
        <v>10</v>
      </c>
      <c r="T3209" s="1">
        <f t="shared" si="641"/>
        <v>11.353851884124396</v>
      </c>
      <c r="U3209" s="1">
        <f t="shared" si="642"/>
        <v>12</v>
      </c>
      <c r="W3209">
        <f t="shared" si="643"/>
        <v>0.79387255452483074</v>
      </c>
      <c r="X3209">
        <f t="shared" si="644"/>
        <v>4</v>
      </c>
      <c r="Y3209">
        <f t="shared" si="645"/>
        <v>0.4175073876495935</v>
      </c>
      <c r="AA3209">
        <f t="shared" si="646"/>
        <v>0.89099526066350698</v>
      </c>
      <c r="AB3209">
        <f t="shared" si="647"/>
        <v>2</v>
      </c>
      <c r="AC3209">
        <f t="shared" si="648"/>
        <v>0.64614811587560439</v>
      </c>
      <c r="AE3209">
        <f t="shared" si="649"/>
        <v>0.89099526066350698</v>
      </c>
      <c r="AF3209">
        <f t="shared" si="650"/>
        <v>2</v>
      </c>
      <c r="AG3209">
        <f t="shared" si="651"/>
        <v>0.64614811587560439</v>
      </c>
    </row>
    <row r="3210" spans="1:33" x14ac:dyDescent="0.25">
      <c r="A3210" t="s">
        <v>17</v>
      </c>
      <c r="B3210">
        <v>272</v>
      </c>
      <c r="C3210">
        <v>12</v>
      </c>
      <c r="D3210">
        <v>209</v>
      </c>
      <c r="E3210">
        <v>6</v>
      </c>
      <c r="F3210" t="s">
        <v>1148</v>
      </c>
      <c r="G3210" t="s">
        <v>641</v>
      </c>
      <c r="H3210">
        <v>2012</v>
      </c>
      <c r="I3210">
        <v>4</v>
      </c>
      <c r="J3210">
        <v>17</v>
      </c>
      <c r="K3210">
        <v>18</v>
      </c>
      <c r="L3210">
        <v>1</v>
      </c>
      <c r="M3210">
        <v>2012</v>
      </c>
      <c r="N3210">
        <v>3</v>
      </c>
      <c r="O3210">
        <v>27</v>
      </c>
      <c r="P3210">
        <v>18</v>
      </c>
      <c r="Q3210">
        <v>1</v>
      </c>
      <c r="R3210" s="1">
        <f t="shared" si="639"/>
        <v>7.8086124401913874</v>
      </c>
      <c r="S3210" s="1">
        <f t="shared" si="640"/>
        <v>6</v>
      </c>
      <c r="T3210" s="1">
        <f t="shared" si="641"/>
        <v>6.8448283134895593</v>
      </c>
      <c r="U3210" s="1">
        <f t="shared" si="642"/>
        <v>12</v>
      </c>
      <c r="W3210">
        <f t="shared" si="643"/>
        <v>17.567729676518397</v>
      </c>
      <c r="X3210">
        <f t="shared" si="644"/>
        <v>36</v>
      </c>
      <c r="Y3210">
        <f t="shared" si="645"/>
        <v>26.575795117398901</v>
      </c>
      <c r="AA3210">
        <f t="shared" si="646"/>
        <v>4.1913875598086126</v>
      </c>
      <c r="AB3210">
        <f t="shared" si="647"/>
        <v>6</v>
      </c>
      <c r="AC3210">
        <f t="shared" si="648"/>
        <v>5.1551716865104407</v>
      </c>
      <c r="AE3210">
        <f t="shared" si="649"/>
        <v>4.1913875598086126</v>
      </c>
      <c r="AF3210">
        <f t="shared" si="650"/>
        <v>6</v>
      </c>
      <c r="AG3210">
        <f t="shared" si="651"/>
        <v>5.1551716865104407</v>
      </c>
    </row>
    <row r="3211" spans="1:33" x14ac:dyDescent="0.25">
      <c r="A3211" t="s">
        <v>17</v>
      </c>
      <c r="B3211">
        <v>272</v>
      </c>
      <c r="C3211">
        <v>12</v>
      </c>
      <c r="D3211">
        <v>209</v>
      </c>
      <c r="E3211">
        <v>15</v>
      </c>
      <c r="F3211" t="s">
        <v>1148</v>
      </c>
      <c r="G3211" t="s">
        <v>810</v>
      </c>
      <c r="H3211">
        <v>2012</v>
      </c>
      <c r="I3211">
        <v>4</v>
      </c>
      <c r="J3211">
        <v>17</v>
      </c>
      <c r="K3211">
        <v>18</v>
      </c>
      <c r="L3211">
        <v>1</v>
      </c>
      <c r="M3211">
        <v>2012</v>
      </c>
      <c r="N3211">
        <v>4</v>
      </c>
      <c r="O3211">
        <v>3</v>
      </c>
      <c r="P3211">
        <v>18</v>
      </c>
      <c r="Q3211">
        <v>1</v>
      </c>
      <c r="R3211" s="1">
        <f t="shared" si="639"/>
        <v>19.52153110047847</v>
      </c>
      <c r="S3211" s="1">
        <f t="shared" si="640"/>
        <v>15</v>
      </c>
      <c r="T3211" s="1">
        <f t="shared" si="641"/>
        <v>17.112070783723897</v>
      </c>
      <c r="U3211" s="1">
        <f t="shared" si="642"/>
        <v>12</v>
      </c>
      <c r="W3211">
        <f t="shared" si="643"/>
        <v>56.573430095464857</v>
      </c>
      <c r="X3211">
        <f t="shared" si="644"/>
        <v>9</v>
      </c>
      <c r="Y3211">
        <f t="shared" si="645"/>
        <v>26.133267697803465</v>
      </c>
      <c r="AA3211">
        <f t="shared" si="646"/>
        <v>7.5215311004784695</v>
      </c>
      <c r="AB3211">
        <f t="shared" si="647"/>
        <v>3</v>
      </c>
      <c r="AC3211">
        <f t="shared" si="648"/>
        <v>5.1120707837238974</v>
      </c>
      <c r="AE3211">
        <f t="shared" si="649"/>
        <v>7.5215311004784695</v>
      </c>
      <c r="AF3211">
        <f t="shared" si="650"/>
        <v>3</v>
      </c>
      <c r="AG3211">
        <f t="shared" si="651"/>
        <v>5.1120707837238974</v>
      </c>
    </row>
    <row r="3212" spans="1:33" x14ac:dyDescent="0.25">
      <c r="A3212" t="s">
        <v>17</v>
      </c>
      <c r="B3212">
        <v>272</v>
      </c>
      <c r="C3212">
        <v>12</v>
      </c>
      <c r="D3212">
        <v>220</v>
      </c>
      <c r="E3212">
        <v>9</v>
      </c>
      <c r="F3212" t="s">
        <v>1148</v>
      </c>
      <c r="G3212" t="s">
        <v>979</v>
      </c>
      <c r="H3212">
        <v>2012</v>
      </c>
      <c r="I3212">
        <v>4</v>
      </c>
      <c r="J3212">
        <v>17</v>
      </c>
      <c r="K3212">
        <v>18</v>
      </c>
      <c r="L3212">
        <v>1</v>
      </c>
      <c r="M3212">
        <v>2012</v>
      </c>
      <c r="N3212">
        <v>4</v>
      </c>
      <c r="O3212">
        <v>10</v>
      </c>
      <c r="P3212">
        <v>18</v>
      </c>
      <c r="Q3212">
        <v>1</v>
      </c>
      <c r="R3212" s="1">
        <f t="shared" si="639"/>
        <v>11.127272727272727</v>
      </c>
      <c r="S3212" s="1">
        <f t="shared" si="640"/>
        <v>9</v>
      </c>
      <c r="T3212" s="1">
        <f t="shared" si="641"/>
        <v>10.007270084566247</v>
      </c>
      <c r="U3212" s="1">
        <f t="shared" si="642"/>
        <v>12</v>
      </c>
      <c r="W3212">
        <f t="shared" si="643"/>
        <v>0.76165289256198399</v>
      </c>
      <c r="X3212">
        <f t="shared" si="644"/>
        <v>9</v>
      </c>
      <c r="Y3212">
        <f t="shared" si="645"/>
        <v>3.9709725158646108</v>
      </c>
      <c r="AA3212">
        <f t="shared" si="646"/>
        <v>0.87272727272727302</v>
      </c>
      <c r="AB3212">
        <f t="shared" si="647"/>
        <v>3</v>
      </c>
      <c r="AC3212">
        <f t="shared" si="648"/>
        <v>1.9927299154337526</v>
      </c>
      <c r="AE3212">
        <f t="shared" si="649"/>
        <v>0.87272727272727302</v>
      </c>
      <c r="AF3212">
        <f t="shared" si="650"/>
        <v>3</v>
      </c>
      <c r="AG3212">
        <f t="shared" si="651"/>
        <v>1.9927299154337526</v>
      </c>
    </row>
    <row r="3213" spans="1:33" x14ac:dyDescent="0.25">
      <c r="A3213" t="s">
        <v>17</v>
      </c>
      <c r="B3213">
        <v>275</v>
      </c>
      <c r="C3213">
        <v>10</v>
      </c>
      <c r="D3213">
        <v>209</v>
      </c>
      <c r="E3213">
        <v>9</v>
      </c>
      <c r="F3213" t="s">
        <v>1149</v>
      </c>
      <c r="G3213" t="s">
        <v>252</v>
      </c>
      <c r="H3213">
        <v>2012</v>
      </c>
      <c r="I3213">
        <v>4</v>
      </c>
      <c r="J3213">
        <v>17</v>
      </c>
      <c r="K3213">
        <v>19</v>
      </c>
      <c r="L3213">
        <v>1</v>
      </c>
      <c r="M3213">
        <v>2012</v>
      </c>
      <c r="N3213">
        <v>3</v>
      </c>
      <c r="O3213">
        <v>6</v>
      </c>
      <c r="P3213">
        <v>19</v>
      </c>
      <c r="Q3213">
        <v>1</v>
      </c>
      <c r="R3213" s="1">
        <f t="shared" si="639"/>
        <v>11.842105263157896</v>
      </c>
      <c r="S3213" s="1">
        <f t="shared" si="640"/>
        <v>9</v>
      </c>
      <c r="T3213" s="1">
        <f t="shared" si="641"/>
        <v>10.32370802417528</v>
      </c>
      <c r="U3213" s="1">
        <f t="shared" si="642"/>
        <v>10</v>
      </c>
      <c r="W3213">
        <f t="shared" si="643"/>
        <v>3.3933518005540195</v>
      </c>
      <c r="X3213">
        <f t="shared" si="644"/>
        <v>1</v>
      </c>
      <c r="Y3213">
        <f t="shared" si="645"/>
        <v>0.10478688491546387</v>
      </c>
      <c r="AA3213">
        <f t="shared" si="646"/>
        <v>1.8421052631578956</v>
      </c>
      <c r="AB3213">
        <f t="shared" si="647"/>
        <v>1</v>
      </c>
      <c r="AC3213">
        <f t="shared" si="648"/>
        <v>0.32370802417528033</v>
      </c>
      <c r="AE3213">
        <f t="shared" si="649"/>
        <v>1.8421052631578956</v>
      </c>
      <c r="AF3213">
        <f t="shared" si="650"/>
        <v>1</v>
      </c>
      <c r="AG3213">
        <f t="shared" si="651"/>
        <v>0.32370802417528033</v>
      </c>
    </row>
    <row r="3214" spans="1:33" x14ac:dyDescent="0.25">
      <c r="A3214" t="s">
        <v>17</v>
      </c>
      <c r="B3214">
        <v>275</v>
      </c>
      <c r="C3214">
        <v>10</v>
      </c>
      <c r="D3214">
        <v>177</v>
      </c>
      <c r="E3214">
        <v>3</v>
      </c>
      <c r="F3214" t="s">
        <v>1149</v>
      </c>
      <c r="G3214" t="s">
        <v>251</v>
      </c>
      <c r="H3214">
        <v>2012</v>
      </c>
      <c r="I3214">
        <v>4</v>
      </c>
      <c r="J3214">
        <v>17</v>
      </c>
      <c r="K3214">
        <v>19</v>
      </c>
      <c r="L3214">
        <v>1</v>
      </c>
      <c r="M3214">
        <v>2012</v>
      </c>
      <c r="N3214">
        <v>3</v>
      </c>
      <c r="O3214">
        <v>13</v>
      </c>
      <c r="P3214">
        <v>19</v>
      </c>
      <c r="Q3214">
        <v>1</v>
      </c>
      <c r="R3214" s="1">
        <f t="shared" si="639"/>
        <v>4.6610169491525424</v>
      </c>
      <c r="S3214" s="1">
        <f t="shared" si="640"/>
        <v>3</v>
      </c>
      <c r="T3214" s="1">
        <f t="shared" si="641"/>
        <v>3.7393917750695267</v>
      </c>
      <c r="U3214" s="1">
        <f t="shared" si="642"/>
        <v>10</v>
      </c>
      <c r="W3214">
        <f t="shared" si="643"/>
        <v>28.504740017236426</v>
      </c>
      <c r="X3214">
        <f t="shared" si="644"/>
        <v>49</v>
      </c>
      <c r="Y3214">
        <f t="shared" si="645"/>
        <v>39.195215346067094</v>
      </c>
      <c r="AA3214">
        <f t="shared" si="646"/>
        <v>5.3389830508474576</v>
      </c>
      <c r="AB3214">
        <f t="shared" si="647"/>
        <v>7</v>
      </c>
      <c r="AC3214">
        <f t="shared" si="648"/>
        <v>6.2606082249304738</v>
      </c>
      <c r="AE3214">
        <f t="shared" si="649"/>
        <v>5.3389830508474576</v>
      </c>
      <c r="AF3214">
        <f t="shared" si="650"/>
        <v>7</v>
      </c>
      <c r="AG3214">
        <f t="shared" si="651"/>
        <v>6.2606082249304738</v>
      </c>
    </row>
    <row r="3215" spans="1:33" x14ac:dyDescent="0.25">
      <c r="A3215" t="s">
        <v>17</v>
      </c>
      <c r="B3215">
        <v>275</v>
      </c>
      <c r="C3215">
        <v>10</v>
      </c>
      <c r="D3215">
        <v>210</v>
      </c>
      <c r="E3215">
        <v>6</v>
      </c>
      <c r="F3215" t="s">
        <v>1149</v>
      </c>
      <c r="G3215" t="s">
        <v>473</v>
      </c>
      <c r="H3215">
        <v>2012</v>
      </c>
      <c r="I3215">
        <v>4</v>
      </c>
      <c r="J3215">
        <v>17</v>
      </c>
      <c r="K3215">
        <v>19</v>
      </c>
      <c r="L3215">
        <v>1</v>
      </c>
      <c r="M3215">
        <v>2012</v>
      </c>
      <c r="N3215">
        <v>3</v>
      </c>
      <c r="O3215">
        <v>20</v>
      </c>
      <c r="P3215">
        <v>19</v>
      </c>
      <c r="Q3215">
        <v>1</v>
      </c>
      <c r="R3215" s="1">
        <f t="shared" si="639"/>
        <v>7.8571428571428568</v>
      </c>
      <c r="S3215" s="1">
        <f t="shared" si="640"/>
        <v>6</v>
      </c>
      <c r="T3215" s="1">
        <f t="shared" si="641"/>
        <v>6.8660656232559516</v>
      </c>
      <c r="U3215" s="1">
        <f t="shared" si="642"/>
        <v>10</v>
      </c>
      <c r="W3215">
        <f t="shared" si="643"/>
        <v>4.5918367346938789</v>
      </c>
      <c r="X3215">
        <f t="shared" si="644"/>
        <v>16</v>
      </c>
      <c r="Y3215">
        <f t="shared" si="645"/>
        <v>9.8215446777381068</v>
      </c>
      <c r="AA3215">
        <f t="shared" si="646"/>
        <v>2.1428571428571432</v>
      </c>
      <c r="AB3215">
        <f t="shared" si="647"/>
        <v>4</v>
      </c>
      <c r="AC3215">
        <f t="shared" si="648"/>
        <v>3.1339343767440484</v>
      </c>
      <c r="AE3215">
        <f t="shared" si="649"/>
        <v>2.1428571428571432</v>
      </c>
      <c r="AF3215">
        <f t="shared" si="650"/>
        <v>4</v>
      </c>
      <c r="AG3215">
        <f t="shared" si="651"/>
        <v>3.1339343767440484</v>
      </c>
    </row>
    <row r="3216" spans="1:33" x14ac:dyDescent="0.25">
      <c r="A3216" t="s">
        <v>17</v>
      </c>
      <c r="B3216">
        <v>275</v>
      </c>
      <c r="C3216">
        <v>10</v>
      </c>
      <c r="D3216">
        <v>203</v>
      </c>
      <c r="E3216">
        <v>12</v>
      </c>
      <c r="F3216" t="s">
        <v>1149</v>
      </c>
      <c r="G3216" t="s">
        <v>642</v>
      </c>
      <c r="H3216">
        <v>2012</v>
      </c>
      <c r="I3216">
        <v>4</v>
      </c>
      <c r="J3216">
        <v>17</v>
      </c>
      <c r="K3216">
        <v>19</v>
      </c>
      <c r="L3216">
        <v>1</v>
      </c>
      <c r="M3216">
        <v>2012</v>
      </c>
      <c r="N3216">
        <v>3</v>
      </c>
      <c r="O3216">
        <v>27</v>
      </c>
      <c r="P3216">
        <v>19</v>
      </c>
      <c r="Q3216">
        <v>1</v>
      </c>
      <c r="R3216" s="1">
        <f t="shared" si="639"/>
        <v>16.256157635467979</v>
      </c>
      <c r="S3216" s="1">
        <f t="shared" si="640"/>
        <v>12</v>
      </c>
      <c r="T3216" s="1">
        <f t="shared" si="641"/>
        <v>13.966885537786</v>
      </c>
      <c r="U3216" s="1">
        <f t="shared" si="642"/>
        <v>10</v>
      </c>
      <c r="W3216">
        <f t="shared" si="643"/>
        <v>39.139508359824291</v>
      </c>
      <c r="X3216">
        <f t="shared" si="644"/>
        <v>4</v>
      </c>
      <c r="Y3216">
        <f t="shared" si="645"/>
        <v>15.736180869895724</v>
      </c>
      <c r="AA3216">
        <f t="shared" si="646"/>
        <v>6.2561576354679787</v>
      </c>
      <c r="AB3216">
        <f t="shared" si="647"/>
        <v>2</v>
      </c>
      <c r="AC3216">
        <f t="shared" si="648"/>
        <v>3.9668855377860002</v>
      </c>
      <c r="AE3216">
        <f t="shared" si="649"/>
        <v>6.2561576354679787</v>
      </c>
      <c r="AF3216">
        <f t="shared" si="650"/>
        <v>2</v>
      </c>
      <c r="AG3216">
        <f t="shared" si="651"/>
        <v>3.9668855377860002</v>
      </c>
    </row>
    <row r="3217" spans="1:33" x14ac:dyDescent="0.25">
      <c r="A3217" t="s">
        <v>17</v>
      </c>
      <c r="B3217">
        <v>275</v>
      </c>
      <c r="C3217">
        <v>10</v>
      </c>
      <c r="D3217">
        <v>208</v>
      </c>
      <c r="E3217">
        <v>13</v>
      </c>
      <c r="F3217" t="s">
        <v>1149</v>
      </c>
      <c r="G3217" t="s">
        <v>811</v>
      </c>
      <c r="H3217">
        <v>2012</v>
      </c>
      <c r="I3217">
        <v>4</v>
      </c>
      <c r="J3217">
        <v>17</v>
      </c>
      <c r="K3217">
        <v>19</v>
      </c>
      <c r="L3217">
        <v>1</v>
      </c>
      <c r="M3217">
        <v>2012</v>
      </c>
      <c r="N3217">
        <v>4</v>
      </c>
      <c r="O3217">
        <v>3</v>
      </c>
      <c r="P3217">
        <v>19</v>
      </c>
      <c r="Q3217">
        <v>1</v>
      </c>
      <c r="R3217" s="1">
        <f t="shared" si="639"/>
        <v>17.1875</v>
      </c>
      <c r="S3217" s="1">
        <f t="shared" si="640"/>
        <v>13</v>
      </c>
      <c r="T3217" s="1">
        <f t="shared" si="641"/>
        <v>14.947825928876748</v>
      </c>
      <c r="U3217" s="1">
        <f t="shared" si="642"/>
        <v>10</v>
      </c>
      <c r="W3217">
        <f t="shared" si="643"/>
        <v>51.66015625</v>
      </c>
      <c r="X3217">
        <f t="shared" si="644"/>
        <v>9</v>
      </c>
      <c r="Y3217">
        <f t="shared" si="645"/>
        <v>24.480981422465053</v>
      </c>
      <c r="AA3217">
        <f t="shared" si="646"/>
        <v>7.1875</v>
      </c>
      <c r="AB3217">
        <f t="shared" si="647"/>
        <v>3</v>
      </c>
      <c r="AC3217">
        <f t="shared" si="648"/>
        <v>4.9478259288767479</v>
      </c>
      <c r="AE3217">
        <f t="shared" si="649"/>
        <v>7.1875</v>
      </c>
      <c r="AF3217">
        <f t="shared" si="650"/>
        <v>3</v>
      </c>
      <c r="AG3217">
        <f t="shared" si="651"/>
        <v>4.9478259288767479</v>
      </c>
    </row>
    <row r="3218" spans="1:33" x14ac:dyDescent="0.25">
      <c r="A3218" t="s">
        <v>17</v>
      </c>
      <c r="B3218">
        <v>275</v>
      </c>
      <c r="C3218">
        <v>10</v>
      </c>
      <c r="D3218">
        <v>218</v>
      </c>
      <c r="E3218">
        <v>11</v>
      </c>
      <c r="F3218" t="s">
        <v>1149</v>
      </c>
      <c r="G3218" t="s">
        <v>980</v>
      </c>
      <c r="H3218">
        <v>2012</v>
      </c>
      <c r="I3218">
        <v>4</v>
      </c>
      <c r="J3218">
        <v>17</v>
      </c>
      <c r="K3218">
        <v>19</v>
      </c>
      <c r="L3218">
        <v>1</v>
      </c>
      <c r="M3218">
        <v>2012</v>
      </c>
      <c r="N3218">
        <v>4</v>
      </c>
      <c r="O3218">
        <v>10</v>
      </c>
      <c r="P3218">
        <v>19</v>
      </c>
      <c r="Q3218">
        <v>1</v>
      </c>
      <c r="R3218" s="1">
        <f t="shared" si="639"/>
        <v>13.876146788990825</v>
      </c>
      <c r="S3218" s="1">
        <f t="shared" si="640"/>
        <v>11</v>
      </c>
      <c r="T3218" s="1">
        <f t="shared" si="641"/>
        <v>12.354659634279654</v>
      </c>
      <c r="U3218" s="1">
        <f t="shared" si="642"/>
        <v>10</v>
      </c>
      <c r="W3218">
        <f t="shared" si="643"/>
        <v>15.024513929803883</v>
      </c>
      <c r="X3218">
        <f t="shared" si="644"/>
        <v>1</v>
      </c>
      <c r="Y3218">
        <f t="shared" si="645"/>
        <v>5.5444219933059955</v>
      </c>
      <c r="AA3218">
        <f t="shared" si="646"/>
        <v>3.876146788990825</v>
      </c>
      <c r="AB3218">
        <f t="shared" si="647"/>
        <v>1</v>
      </c>
      <c r="AC3218">
        <f t="shared" si="648"/>
        <v>2.3546596342796544</v>
      </c>
      <c r="AE3218">
        <f t="shared" si="649"/>
        <v>3.876146788990825</v>
      </c>
      <c r="AF3218">
        <f t="shared" si="650"/>
        <v>1</v>
      </c>
      <c r="AG3218">
        <f t="shared" si="651"/>
        <v>2.3546596342796544</v>
      </c>
    </row>
    <row r="3219" spans="1:33" x14ac:dyDescent="0.25">
      <c r="A3219" t="s">
        <v>17</v>
      </c>
      <c r="B3219">
        <v>268</v>
      </c>
      <c r="C3219">
        <v>14</v>
      </c>
      <c r="D3219">
        <v>211</v>
      </c>
      <c r="E3219">
        <v>12</v>
      </c>
      <c r="F3219" t="s">
        <v>1150</v>
      </c>
      <c r="G3219" t="s">
        <v>254</v>
      </c>
      <c r="H3219">
        <v>2012</v>
      </c>
      <c r="I3219">
        <v>4</v>
      </c>
      <c r="J3219">
        <v>17</v>
      </c>
      <c r="K3219">
        <v>20</v>
      </c>
      <c r="L3219">
        <v>1</v>
      </c>
      <c r="M3219">
        <v>2012</v>
      </c>
      <c r="N3219">
        <v>3</v>
      </c>
      <c r="O3219">
        <v>6</v>
      </c>
      <c r="P3219">
        <v>20</v>
      </c>
      <c r="Q3219">
        <v>1</v>
      </c>
      <c r="R3219" s="1">
        <f t="shared" si="639"/>
        <v>15.24170616113744</v>
      </c>
      <c r="S3219" s="1">
        <f t="shared" si="640"/>
        <v>12</v>
      </c>
      <c r="T3219" s="1">
        <f t="shared" si="641"/>
        <v>13.524070168911772</v>
      </c>
      <c r="U3219" s="1">
        <f t="shared" si="642"/>
        <v>14</v>
      </c>
      <c r="W3219">
        <f t="shared" si="643"/>
        <v>1.5418341906066781</v>
      </c>
      <c r="X3219">
        <f t="shared" si="644"/>
        <v>4</v>
      </c>
      <c r="Y3219">
        <f t="shared" si="645"/>
        <v>0.22650920411966952</v>
      </c>
      <c r="AA3219">
        <f t="shared" si="646"/>
        <v>1.24170616113744</v>
      </c>
      <c r="AB3219">
        <f t="shared" si="647"/>
        <v>2</v>
      </c>
      <c r="AC3219">
        <f t="shared" si="648"/>
        <v>0.47592983108822828</v>
      </c>
      <c r="AE3219">
        <f t="shared" si="649"/>
        <v>1.24170616113744</v>
      </c>
      <c r="AF3219">
        <f t="shared" si="650"/>
        <v>2</v>
      </c>
      <c r="AG3219">
        <f t="shared" si="651"/>
        <v>0.47592983108822828</v>
      </c>
    </row>
    <row r="3220" spans="1:33" x14ac:dyDescent="0.25">
      <c r="A3220" t="s">
        <v>17</v>
      </c>
      <c r="B3220">
        <v>268</v>
      </c>
      <c r="C3220">
        <v>14</v>
      </c>
      <c r="D3220">
        <v>173</v>
      </c>
      <c r="E3220">
        <v>9</v>
      </c>
      <c r="F3220" t="s">
        <v>1150</v>
      </c>
      <c r="G3220" t="s">
        <v>253</v>
      </c>
      <c r="H3220">
        <v>2012</v>
      </c>
      <c r="I3220">
        <v>4</v>
      </c>
      <c r="J3220">
        <v>17</v>
      </c>
      <c r="K3220">
        <v>20</v>
      </c>
      <c r="L3220">
        <v>1</v>
      </c>
      <c r="M3220">
        <v>2012</v>
      </c>
      <c r="N3220">
        <v>3</v>
      </c>
      <c r="O3220">
        <v>13</v>
      </c>
      <c r="P3220">
        <v>20</v>
      </c>
      <c r="Q3220">
        <v>1</v>
      </c>
      <c r="R3220" s="1">
        <f t="shared" si="639"/>
        <v>13.942196531791907</v>
      </c>
      <c r="S3220" s="1">
        <f t="shared" si="640"/>
        <v>9</v>
      </c>
      <c r="T3220" s="1">
        <f t="shared" si="641"/>
        <v>11.201775251545049</v>
      </c>
      <c r="U3220" s="1">
        <f t="shared" si="642"/>
        <v>14</v>
      </c>
      <c r="W3220">
        <f t="shared" si="643"/>
        <v>3.3412409368839681E-3</v>
      </c>
      <c r="X3220">
        <f t="shared" si="644"/>
        <v>25</v>
      </c>
      <c r="Y3220">
        <f t="shared" si="645"/>
        <v>7.8300617428657722</v>
      </c>
      <c r="AA3220">
        <f t="shared" si="646"/>
        <v>5.7803468208092568E-2</v>
      </c>
      <c r="AB3220">
        <f t="shared" si="647"/>
        <v>5</v>
      </c>
      <c r="AC3220">
        <f t="shared" si="648"/>
        <v>2.7982247484549507</v>
      </c>
      <c r="AE3220">
        <f t="shared" si="649"/>
        <v>5.7803468208092568E-2</v>
      </c>
      <c r="AF3220">
        <f t="shared" si="650"/>
        <v>5</v>
      </c>
      <c r="AG3220">
        <f t="shared" si="651"/>
        <v>2.7982247484549507</v>
      </c>
    </row>
    <row r="3221" spans="1:33" x14ac:dyDescent="0.25">
      <c r="A3221" t="s">
        <v>17</v>
      </c>
      <c r="B3221">
        <v>268</v>
      </c>
      <c r="C3221">
        <v>14</v>
      </c>
      <c r="D3221">
        <v>208</v>
      </c>
      <c r="E3221">
        <v>9</v>
      </c>
      <c r="F3221" t="s">
        <v>1150</v>
      </c>
      <c r="G3221" t="s">
        <v>474</v>
      </c>
      <c r="H3221">
        <v>2012</v>
      </c>
      <c r="I3221">
        <v>4</v>
      </c>
      <c r="J3221">
        <v>17</v>
      </c>
      <c r="K3221">
        <v>20</v>
      </c>
      <c r="L3221">
        <v>1</v>
      </c>
      <c r="M3221">
        <v>2012</v>
      </c>
      <c r="N3221">
        <v>3</v>
      </c>
      <c r="O3221">
        <v>20</v>
      </c>
      <c r="P3221">
        <v>20</v>
      </c>
      <c r="Q3221">
        <v>1</v>
      </c>
      <c r="R3221" s="1">
        <f t="shared" si="639"/>
        <v>11.596153846153847</v>
      </c>
      <c r="S3221" s="1">
        <f t="shared" si="640"/>
        <v>9</v>
      </c>
      <c r="T3221" s="1">
        <f t="shared" si="641"/>
        <v>10.215937774643335</v>
      </c>
      <c r="U3221" s="1">
        <f t="shared" si="642"/>
        <v>14</v>
      </c>
      <c r="W3221">
        <f t="shared" si="643"/>
        <v>5.7784763313609444</v>
      </c>
      <c r="X3221">
        <f t="shared" si="644"/>
        <v>25</v>
      </c>
      <c r="Y3221">
        <f t="shared" si="645"/>
        <v>14.319126925371238</v>
      </c>
      <c r="AA3221">
        <f t="shared" si="646"/>
        <v>2.4038461538461533</v>
      </c>
      <c r="AB3221">
        <f t="shared" si="647"/>
        <v>5</v>
      </c>
      <c r="AC3221">
        <f t="shared" si="648"/>
        <v>3.7840622253566654</v>
      </c>
      <c r="AE3221">
        <f t="shared" si="649"/>
        <v>2.4038461538461533</v>
      </c>
      <c r="AF3221">
        <f t="shared" si="650"/>
        <v>5</v>
      </c>
      <c r="AG3221">
        <f t="shared" si="651"/>
        <v>3.7840622253566654</v>
      </c>
    </row>
    <row r="3222" spans="1:33" x14ac:dyDescent="0.25">
      <c r="A3222" t="s">
        <v>17</v>
      </c>
      <c r="B3222">
        <v>268</v>
      </c>
      <c r="C3222">
        <v>14</v>
      </c>
      <c r="D3222">
        <v>206</v>
      </c>
      <c r="E3222">
        <v>4</v>
      </c>
      <c r="F3222" t="s">
        <v>1150</v>
      </c>
      <c r="G3222" t="s">
        <v>643</v>
      </c>
      <c r="H3222">
        <v>2012</v>
      </c>
      <c r="I3222">
        <v>4</v>
      </c>
      <c r="J3222">
        <v>17</v>
      </c>
      <c r="K3222">
        <v>20</v>
      </c>
      <c r="L3222">
        <v>1</v>
      </c>
      <c r="M3222">
        <v>2012</v>
      </c>
      <c r="N3222">
        <v>3</v>
      </c>
      <c r="O3222">
        <v>27</v>
      </c>
      <c r="P3222">
        <v>20</v>
      </c>
      <c r="Q3222">
        <v>1</v>
      </c>
      <c r="R3222" s="1">
        <f t="shared" si="639"/>
        <v>5.2038834951456314</v>
      </c>
      <c r="S3222" s="1">
        <f t="shared" si="640"/>
        <v>4</v>
      </c>
      <c r="T3222" s="1">
        <f t="shared" si="641"/>
        <v>4.5624044078295523</v>
      </c>
      <c r="U3222" s="1">
        <f t="shared" si="642"/>
        <v>14</v>
      </c>
      <c r="W3222">
        <f t="shared" si="643"/>
        <v>77.371665566971416</v>
      </c>
      <c r="X3222">
        <f t="shared" si="644"/>
        <v>100</v>
      </c>
      <c r="Y3222">
        <f t="shared" si="645"/>
        <v>89.068210561355059</v>
      </c>
      <c r="AA3222">
        <f t="shared" si="646"/>
        <v>8.7961165048543677</v>
      </c>
      <c r="AB3222">
        <f t="shared" si="647"/>
        <v>10</v>
      </c>
      <c r="AC3222">
        <f t="shared" si="648"/>
        <v>9.4375955921704477</v>
      </c>
      <c r="AE3222">
        <f t="shared" si="649"/>
        <v>8.7961165048543677</v>
      </c>
      <c r="AF3222">
        <f t="shared" si="650"/>
        <v>10</v>
      </c>
      <c r="AG3222">
        <f t="shared" si="651"/>
        <v>9.4375955921704477</v>
      </c>
    </row>
    <row r="3223" spans="1:33" x14ac:dyDescent="0.25">
      <c r="A3223" t="s">
        <v>17</v>
      </c>
      <c r="B3223">
        <v>268</v>
      </c>
      <c r="C3223">
        <v>14</v>
      </c>
      <c r="D3223">
        <v>208</v>
      </c>
      <c r="E3223">
        <v>10</v>
      </c>
      <c r="F3223" t="s">
        <v>1150</v>
      </c>
      <c r="G3223" t="s">
        <v>812</v>
      </c>
      <c r="H3223">
        <v>2012</v>
      </c>
      <c r="I3223">
        <v>4</v>
      </c>
      <c r="J3223">
        <v>17</v>
      </c>
      <c r="K3223">
        <v>20</v>
      </c>
      <c r="L3223">
        <v>1</v>
      </c>
      <c r="M3223">
        <v>2012</v>
      </c>
      <c r="N3223">
        <v>4</v>
      </c>
      <c r="O3223">
        <v>3</v>
      </c>
      <c r="P3223">
        <v>20</v>
      </c>
      <c r="Q3223">
        <v>1</v>
      </c>
      <c r="R3223" s="1">
        <f t="shared" si="639"/>
        <v>12.884615384615385</v>
      </c>
      <c r="S3223" s="1">
        <f t="shared" si="640"/>
        <v>10</v>
      </c>
      <c r="T3223" s="1">
        <f t="shared" si="641"/>
        <v>11.351041971825927</v>
      </c>
      <c r="U3223" s="1">
        <f t="shared" si="642"/>
        <v>14</v>
      </c>
      <c r="W3223">
        <f t="shared" si="643"/>
        <v>1.2440828402366855</v>
      </c>
      <c r="X3223">
        <f t="shared" si="644"/>
        <v>16</v>
      </c>
      <c r="Y3223">
        <f t="shared" si="645"/>
        <v>7.0169786350278738</v>
      </c>
      <c r="AA3223">
        <f t="shared" si="646"/>
        <v>1.115384615384615</v>
      </c>
      <c r="AB3223">
        <f t="shared" si="647"/>
        <v>4</v>
      </c>
      <c r="AC3223">
        <f t="shared" si="648"/>
        <v>2.6489580281740732</v>
      </c>
      <c r="AE3223">
        <f t="shared" si="649"/>
        <v>1.115384615384615</v>
      </c>
      <c r="AF3223">
        <f t="shared" si="650"/>
        <v>4</v>
      </c>
      <c r="AG3223">
        <f t="shared" si="651"/>
        <v>2.6489580281740732</v>
      </c>
    </row>
    <row r="3224" spans="1:33" x14ac:dyDescent="0.25">
      <c r="A3224" t="s">
        <v>17</v>
      </c>
      <c r="B3224">
        <v>268</v>
      </c>
      <c r="C3224">
        <v>14</v>
      </c>
      <c r="D3224">
        <v>219</v>
      </c>
      <c r="E3224">
        <v>11</v>
      </c>
      <c r="F3224" t="s">
        <v>1150</v>
      </c>
      <c r="G3224" t="s">
        <v>981</v>
      </c>
      <c r="H3224">
        <v>2012</v>
      </c>
      <c r="I3224">
        <v>4</v>
      </c>
      <c r="J3224">
        <v>17</v>
      </c>
      <c r="K3224">
        <v>20</v>
      </c>
      <c r="L3224">
        <v>1</v>
      </c>
      <c r="M3224">
        <v>2012</v>
      </c>
      <c r="N3224">
        <v>4</v>
      </c>
      <c r="O3224">
        <v>10</v>
      </c>
      <c r="P3224">
        <v>20</v>
      </c>
      <c r="Q3224">
        <v>1</v>
      </c>
      <c r="R3224" s="1">
        <f t="shared" si="639"/>
        <v>13.461187214611872</v>
      </c>
      <c r="S3224" s="1">
        <f t="shared" si="640"/>
        <v>11</v>
      </c>
      <c r="T3224" s="1">
        <f t="shared" si="641"/>
        <v>12.168527411348121</v>
      </c>
      <c r="U3224" s="1">
        <f t="shared" si="642"/>
        <v>14</v>
      </c>
      <c r="W3224">
        <f t="shared" si="643"/>
        <v>0.29031921769771279</v>
      </c>
      <c r="X3224">
        <f t="shared" si="644"/>
        <v>9</v>
      </c>
      <c r="Y3224">
        <f t="shared" si="645"/>
        <v>3.3542918429832147</v>
      </c>
      <c r="AA3224">
        <f t="shared" si="646"/>
        <v>0.53881278538812793</v>
      </c>
      <c r="AB3224">
        <f t="shared" si="647"/>
        <v>3</v>
      </c>
      <c r="AC3224">
        <f t="shared" si="648"/>
        <v>1.831472588651879</v>
      </c>
      <c r="AE3224">
        <f t="shared" si="649"/>
        <v>0.53881278538812793</v>
      </c>
      <c r="AF3224">
        <f t="shared" si="650"/>
        <v>3</v>
      </c>
      <c r="AG3224">
        <f t="shared" si="651"/>
        <v>1.831472588651879</v>
      </c>
    </row>
    <row r="3225" spans="1:33" x14ac:dyDescent="0.25">
      <c r="A3225" t="s">
        <v>17</v>
      </c>
      <c r="B3225">
        <v>270</v>
      </c>
      <c r="C3225">
        <v>15</v>
      </c>
      <c r="D3225">
        <v>213</v>
      </c>
      <c r="E3225">
        <v>12</v>
      </c>
      <c r="F3225" t="s">
        <v>1151</v>
      </c>
      <c r="G3225" t="s">
        <v>256</v>
      </c>
      <c r="H3225">
        <v>2012</v>
      </c>
      <c r="I3225">
        <v>4</v>
      </c>
      <c r="J3225">
        <v>17</v>
      </c>
      <c r="K3225">
        <v>21</v>
      </c>
      <c r="L3225">
        <v>1</v>
      </c>
      <c r="M3225">
        <v>2012</v>
      </c>
      <c r="N3225">
        <v>3</v>
      </c>
      <c r="O3225">
        <v>6</v>
      </c>
      <c r="P3225">
        <v>21</v>
      </c>
      <c r="Q3225">
        <v>1</v>
      </c>
      <c r="R3225" s="1">
        <f t="shared" si="639"/>
        <v>15.211267605633802</v>
      </c>
      <c r="S3225" s="1">
        <f t="shared" si="640"/>
        <v>12</v>
      </c>
      <c r="T3225" s="1">
        <f t="shared" si="641"/>
        <v>13.510559250734428</v>
      </c>
      <c r="U3225" s="1">
        <f t="shared" si="642"/>
        <v>15</v>
      </c>
      <c r="W3225">
        <f t="shared" si="643"/>
        <v>4.4634001190239726E-2</v>
      </c>
      <c r="X3225">
        <f t="shared" si="644"/>
        <v>9</v>
      </c>
      <c r="Y3225">
        <f t="shared" si="645"/>
        <v>2.2184337455727894</v>
      </c>
      <c r="AA3225">
        <f t="shared" si="646"/>
        <v>0.21126760563380209</v>
      </c>
      <c r="AB3225">
        <f t="shared" si="647"/>
        <v>3</v>
      </c>
      <c r="AC3225">
        <f t="shared" si="648"/>
        <v>1.4894407492655724</v>
      </c>
      <c r="AE3225">
        <f t="shared" si="649"/>
        <v>0.21126760563380209</v>
      </c>
      <c r="AF3225">
        <f t="shared" si="650"/>
        <v>3</v>
      </c>
      <c r="AG3225">
        <f t="shared" si="651"/>
        <v>1.4894407492655724</v>
      </c>
    </row>
    <row r="3226" spans="1:33" x14ac:dyDescent="0.25">
      <c r="A3226" t="s">
        <v>17</v>
      </c>
      <c r="B3226">
        <v>270</v>
      </c>
      <c r="C3226">
        <v>15</v>
      </c>
      <c r="D3226">
        <v>172</v>
      </c>
      <c r="E3226">
        <v>8</v>
      </c>
      <c r="F3226" t="s">
        <v>1151</v>
      </c>
      <c r="G3226" t="s">
        <v>255</v>
      </c>
      <c r="H3226">
        <v>2012</v>
      </c>
      <c r="I3226">
        <v>4</v>
      </c>
      <c r="J3226">
        <v>17</v>
      </c>
      <c r="K3226">
        <v>21</v>
      </c>
      <c r="L3226">
        <v>1</v>
      </c>
      <c r="M3226">
        <v>2012</v>
      </c>
      <c r="N3226">
        <v>3</v>
      </c>
      <c r="O3226">
        <v>13</v>
      </c>
      <c r="P3226">
        <v>21</v>
      </c>
      <c r="Q3226">
        <v>1</v>
      </c>
      <c r="R3226" s="1">
        <f t="shared" si="639"/>
        <v>12.55813953488372</v>
      </c>
      <c r="S3226" s="1">
        <f t="shared" si="640"/>
        <v>8</v>
      </c>
      <c r="T3226" s="1">
        <f t="shared" si="641"/>
        <v>10.023228835014681</v>
      </c>
      <c r="U3226" s="1">
        <f t="shared" si="642"/>
        <v>15</v>
      </c>
      <c r="W3226">
        <f t="shared" si="643"/>
        <v>5.9626825310978946</v>
      </c>
      <c r="X3226">
        <f t="shared" si="644"/>
        <v>49</v>
      </c>
      <c r="Y3226">
        <f t="shared" si="645"/>
        <v>24.768251228629328</v>
      </c>
      <c r="AA3226">
        <f t="shared" si="646"/>
        <v>2.4418604651162799</v>
      </c>
      <c r="AB3226">
        <f t="shared" si="647"/>
        <v>7</v>
      </c>
      <c r="AC3226">
        <f t="shared" si="648"/>
        <v>4.976771164985319</v>
      </c>
      <c r="AE3226">
        <f t="shared" si="649"/>
        <v>2.4418604651162799</v>
      </c>
      <c r="AF3226">
        <f t="shared" si="650"/>
        <v>7</v>
      </c>
      <c r="AG3226">
        <f t="shared" si="651"/>
        <v>4.976771164985319</v>
      </c>
    </row>
    <row r="3227" spans="1:33" x14ac:dyDescent="0.25">
      <c r="A3227" t="s">
        <v>17</v>
      </c>
      <c r="B3227">
        <v>270</v>
      </c>
      <c r="C3227">
        <v>15</v>
      </c>
      <c r="D3227">
        <v>210</v>
      </c>
      <c r="E3227">
        <v>15</v>
      </c>
      <c r="F3227" t="s">
        <v>1151</v>
      </c>
      <c r="G3227" t="s">
        <v>475</v>
      </c>
      <c r="H3227">
        <v>2012</v>
      </c>
      <c r="I3227">
        <v>4</v>
      </c>
      <c r="J3227">
        <v>17</v>
      </c>
      <c r="K3227">
        <v>21</v>
      </c>
      <c r="L3227">
        <v>1</v>
      </c>
      <c r="M3227">
        <v>2012</v>
      </c>
      <c r="N3227">
        <v>3</v>
      </c>
      <c r="O3227">
        <v>20</v>
      </c>
      <c r="P3227">
        <v>21</v>
      </c>
      <c r="Q3227">
        <v>1</v>
      </c>
      <c r="R3227" s="1">
        <f t="shared" si="639"/>
        <v>19.285714285714285</v>
      </c>
      <c r="S3227" s="1">
        <f t="shared" si="640"/>
        <v>15</v>
      </c>
      <c r="T3227" s="1">
        <f t="shared" si="641"/>
        <v>17.008401285415225</v>
      </c>
      <c r="U3227" s="1">
        <f t="shared" si="642"/>
        <v>15</v>
      </c>
      <c r="W3227">
        <f t="shared" si="643"/>
        <v>18.367346938775501</v>
      </c>
      <c r="X3227">
        <f t="shared" si="644"/>
        <v>0</v>
      </c>
      <c r="Y3227">
        <f t="shared" si="645"/>
        <v>4.0336757232575273</v>
      </c>
      <c r="AA3227">
        <f t="shared" si="646"/>
        <v>4.2857142857142847</v>
      </c>
      <c r="AB3227">
        <f t="shared" si="647"/>
        <v>0</v>
      </c>
      <c r="AC3227">
        <f t="shared" si="648"/>
        <v>2.0084012854152249</v>
      </c>
      <c r="AE3227">
        <f t="shared" si="649"/>
        <v>4.2857142857142847</v>
      </c>
      <c r="AF3227">
        <f t="shared" si="650"/>
        <v>0</v>
      </c>
      <c r="AG3227">
        <f t="shared" si="651"/>
        <v>2.0084012854152249</v>
      </c>
    </row>
    <row r="3228" spans="1:33" x14ac:dyDescent="0.25">
      <c r="A3228" t="s">
        <v>17</v>
      </c>
      <c r="B3228">
        <v>270</v>
      </c>
      <c r="C3228">
        <v>15</v>
      </c>
      <c r="D3228">
        <v>203</v>
      </c>
      <c r="E3228">
        <v>15</v>
      </c>
      <c r="F3228" t="s">
        <v>1151</v>
      </c>
      <c r="G3228" t="s">
        <v>644</v>
      </c>
      <c r="H3228">
        <v>2012</v>
      </c>
      <c r="I3228">
        <v>4</v>
      </c>
      <c r="J3228">
        <v>17</v>
      </c>
      <c r="K3228">
        <v>21</v>
      </c>
      <c r="L3228">
        <v>1</v>
      </c>
      <c r="M3228">
        <v>2012</v>
      </c>
      <c r="N3228">
        <v>3</v>
      </c>
      <c r="O3228">
        <v>27</v>
      </c>
      <c r="P3228">
        <v>21</v>
      </c>
      <c r="Q3228">
        <v>1</v>
      </c>
      <c r="R3228" s="1">
        <f t="shared" si="639"/>
        <v>19.950738916256157</v>
      </c>
      <c r="S3228" s="1">
        <f t="shared" si="640"/>
        <v>15</v>
      </c>
      <c r="T3228" s="1">
        <f t="shared" si="641"/>
        <v>17.299164249866013</v>
      </c>
      <c r="U3228" s="1">
        <f t="shared" si="642"/>
        <v>15</v>
      </c>
      <c r="W3228">
        <f t="shared" si="643"/>
        <v>24.509815816933184</v>
      </c>
      <c r="X3228">
        <f t="shared" si="644"/>
        <v>0</v>
      </c>
      <c r="Y3228">
        <f t="shared" si="645"/>
        <v>5.2861562478619479</v>
      </c>
      <c r="AA3228">
        <f t="shared" si="646"/>
        <v>4.9507389162561566</v>
      </c>
      <c r="AB3228">
        <f t="shared" si="647"/>
        <v>0</v>
      </c>
      <c r="AC3228">
        <f t="shared" si="648"/>
        <v>2.2991642498660134</v>
      </c>
      <c r="AE3228">
        <f t="shared" si="649"/>
        <v>4.9507389162561566</v>
      </c>
      <c r="AF3228">
        <f t="shared" si="650"/>
        <v>0</v>
      </c>
      <c r="AG3228">
        <f t="shared" si="651"/>
        <v>2.2991642498660134</v>
      </c>
    </row>
    <row r="3229" spans="1:33" x14ac:dyDescent="0.25">
      <c r="A3229" t="s">
        <v>17</v>
      </c>
      <c r="B3229">
        <v>270</v>
      </c>
      <c r="C3229">
        <v>15</v>
      </c>
      <c r="D3229">
        <v>206</v>
      </c>
      <c r="E3229">
        <v>9</v>
      </c>
      <c r="F3229" t="s">
        <v>1151</v>
      </c>
      <c r="G3229" t="s">
        <v>813</v>
      </c>
      <c r="H3229">
        <v>2012</v>
      </c>
      <c r="I3229">
        <v>4</v>
      </c>
      <c r="J3229">
        <v>17</v>
      </c>
      <c r="K3229">
        <v>21</v>
      </c>
      <c r="L3229">
        <v>1</v>
      </c>
      <c r="M3229">
        <v>2012</v>
      </c>
      <c r="N3229">
        <v>4</v>
      </c>
      <c r="O3229">
        <v>3</v>
      </c>
      <c r="P3229">
        <v>21</v>
      </c>
      <c r="Q3229">
        <v>1</v>
      </c>
      <c r="R3229" s="1">
        <f t="shared" si="639"/>
        <v>11.796116504854369</v>
      </c>
      <c r="S3229" s="1">
        <f t="shared" si="640"/>
        <v>9</v>
      </c>
      <c r="T3229" s="1">
        <f t="shared" si="641"/>
        <v>10.303642489124384</v>
      </c>
      <c r="U3229" s="1">
        <f t="shared" si="642"/>
        <v>15</v>
      </c>
      <c r="W3229">
        <f t="shared" si="643"/>
        <v>10.264869450466582</v>
      </c>
      <c r="X3229">
        <f t="shared" si="644"/>
        <v>36</v>
      </c>
      <c r="Y3229">
        <f t="shared" si="645"/>
        <v>22.055773869957815</v>
      </c>
      <c r="AA3229">
        <f t="shared" si="646"/>
        <v>3.2038834951456305</v>
      </c>
      <c r="AB3229">
        <f t="shared" si="647"/>
        <v>6</v>
      </c>
      <c r="AC3229">
        <f t="shared" si="648"/>
        <v>4.6963575108756164</v>
      </c>
      <c r="AE3229">
        <f t="shared" si="649"/>
        <v>3.2038834951456305</v>
      </c>
      <c r="AF3229">
        <f t="shared" si="650"/>
        <v>6</v>
      </c>
      <c r="AG3229">
        <f t="shared" si="651"/>
        <v>4.6963575108756164</v>
      </c>
    </row>
    <row r="3230" spans="1:33" x14ac:dyDescent="0.25">
      <c r="A3230" t="s">
        <v>17</v>
      </c>
      <c r="B3230">
        <v>270</v>
      </c>
      <c r="C3230">
        <v>15</v>
      </c>
      <c r="D3230">
        <v>221</v>
      </c>
      <c r="E3230">
        <v>9</v>
      </c>
      <c r="F3230" t="s">
        <v>1151</v>
      </c>
      <c r="G3230" t="s">
        <v>982</v>
      </c>
      <c r="H3230">
        <v>2012</v>
      </c>
      <c r="I3230">
        <v>4</v>
      </c>
      <c r="J3230">
        <v>17</v>
      </c>
      <c r="K3230">
        <v>21</v>
      </c>
      <c r="L3230">
        <v>1</v>
      </c>
      <c r="M3230">
        <v>2012</v>
      </c>
      <c r="N3230">
        <v>4</v>
      </c>
      <c r="O3230">
        <v>10</v>
      </c>
      <c r="P3230">
        <v>21</v>
      </c>
      <c r="Q3230">
        <v>1</v>
      </c>
      <c r="R3230" s="1">
        <f t="shared" si="639"/>
        <v>10.995475113122172</v>
      </c>
      <c r="S3230" s="1">
        <f t="shared" si="640"/>
        <v>9</v>
      </c>
      <c r="T3230" s="1">
        <f t="shared" si="641"/>
        <v>9.9478277034787617</v>
      </c>
      <c r="U3230" s="1">
        <f t="shared" si="642"/>
        <v>15</v>
      </c>
      <c r="W3230">
        <f t="shared" si="643"/>
        <v>16.036219569623881</v>
      </c>
      <c r="X3230">
        <f t="shared" si="644"/>
        <v>36</v>
      </c>
      <c r="Y3230">
        <f t="shared" si="645"/>
        <v>25.524444913736684</v>
      </c>
      <c r="AA3230">
        <f t="shared" si="646"/>
        <v>4.004524886877828</v>
      </c>
      <c r="AB3230">
        <f t="shared" si="647"/>
        <v>6</v>
      </c>
      <c r="AC3230">
        <f t="shared" si="648"/>
        <v>5.0521722965212383</v>
      </c>
      <c r="AE3230">
        <f t="shared" si="649"/>
        <v>4.004524886877828</v>
      </c>
      <c r="AF3230">
        <f t="shared" si="650"/>
        <v>6</v>
      </c>
      <c r="AG3230">
        <f t="shared" si="651"/>
        <v>5.0521722965212383</v>
      </c>
    </row>
    <row r="3231" spans="1:33" x14ac:dyDescent="0.25">
      <c r="A3231" t="s">
        <v>17</v>
      </c>
      <c r="B3231">
        <v>271</v>
      </c>
      <c r="C3231">
        <v>20</v>
      </c>
      <c r="D3231">
        <v>215</v>
      </c>
      <c r="E3231">
        <v>11</v>
      </c>
      <c r="F3231" t="s">
        <v>1152</v>
      </c>
      <c r="G3231" t="s">
        <v>258</v>
      </c>
      <c r="H3231">
        <v>2012</v>
      </c>
      <c r="I3231">
        <v>4</v>
      </c>
      <c r="J3231">
        <v>17</v>
      </c>
      <c r="K3231">
        <v>22</v>
      </c>
      <c r="L3231">
        <v>1</v>
      </c>
      <c r="M3231">
        <v>2012</v>
      </c>
      <c r="N3231">
        <v>3</v>
      </c>
      <c r="O3231">
        <v>6</v>
      </c>
      <c r="P3231">
        <v>22</v>
      </c>
      <c r="Q3231">
        <v>1</v>
      </c>
      <c r="R3231" s="1">
        <f t="shared" si="639"/>
        <v>13.865116279069767</v>
      </c>
      <c r="S3231" s="1">
        <f t="shared" si="640"/>
        <v>11</v>
      </c>
      <c r="T3231" s="1">
        <f t="shared" si="641"/>
        <v>12.349748137908216</v>
      </c>
      <c r="U3231" s="1">
        <f t="shared" si="642"/>
        <v>20</v>
      </c>
      <c r="W3231">
        <f t="shared" si="643"/>
        <v>37.636798269334783</v>
      </c>
      <c r="X3231">
        <f t="shared" si="644"/>
        <v>81</v>
      </c>
      <c r="Y3231">
        <f t="shared" si="645"/>
        <v>58.526353553438803</v>
      </c>
      <c r="AA3231">
        <f t="shared" si="646"/>
        <v>6.1348837209302332</v>
      </c>
      <c r="AB3231">
        <f t="shared" si="647"/>
        <v>9</v>
      </c>
      <c r="AC3231">
        <f t="shared" si="648"/>
        <v>7.6502518620917837</v>
      </c>
      <c r="AE3231">
        <f t="shared" si="649"/>
        <v>6.1348837209302332</v>
      </c>
      <c r="AF3231">
        <f t="shared" si="650"/>
        <v>9</v>
      </c>
      <c r="AG3231">
        <f t="shared" si="651"/>
        <v>7.6502518620917837</v>
      </c>
    </row>
    <row r="3232" spans="1:33" x14ac:dyDescent="0.25">
      <c r="A3232" t="s">
        <v>17</v>
      </c>
      <c r="B3232">
        <v>271</v>
      </c>
      <c r="C3232">
        <v>20</v>
      </c>
      <c r="D3232">
        <v>168</v>
      </c>
      <c r="E3232">
        <v>6</v>
      </c>
      <c r="F3232" t="s">
        <v>1152</v>
      </c>
      <c r="G3232" t="s">
        <v>257</v>
      </c>
      <c r="H3232">
        <v>2012</v>
      </c>
      <c r="I3232">
        <v>4</v>
      </c>
      <c r="J3232">
        <v>17</v>
      </c>
      <c r="K3232">
        <v>22</v>
      </c>
      <c r="L3232">
        <v>1</v>
      </c>
      <c r="M3232">
        <v>2012</v>
      </c>
      <c r="N3232">
        <v>3</v>
      </c>
      <c r="O3232">
        <v>13</v>
      </c>
      <c r="P3232">
        <v>22</v>
      </c>
      <c r="Q3232">
        <v>1</v>
      </c>
      <c r="R3232" s="1">
        <f t="shared" si="639"/>
        <v>9.6785714285714288</v>
      </c>
      <c r="S3232" s="1">
        <f t="shared" si="640"/>
        <v>6</v>
      </c>
      <c r="T3232" s="1">
        <f t="shared" si="641"/>
        <v>7.6204611783952139</v>
      </c>
      <c r="U3232" s="1">
        <f t="shared" si="642"/>
        <v>20</v>
      </c>
      <c r="W3232">
        <f t="shared" si="643"/>
        <v>106.53188775510203</v>
      </c>
      <c r="X3232">
        <f t="shared" si="644"/>
        <v>196</v>
      </c>
      <c r="Y3232">
        <f t="shared" si="645"/>
        <v>153.25298143562003</v>
      </c>
      <c r="AA3232">
        <f t="shared" si="646"/>
        <v>10.321428571428571</v>
      </c>
      <c r="AB3232">
        <f t="shared" si="647"/>
        <v>14</v>
      </c>
      <c r="AC3232">
        <f t="shared" si="648"/>
        <v>12.379538821604786</v>
      </c>
      <c r="AE3232">
        <f t="shared" si="649"/>
        <v>10.321428571428571</v>
      </c>
      <c r="AF3232">
        <f t="shared" si="650"/>
        <v>14</v>
      </c>
      <c r="AG3232">
        <f t="shared" si="651"/>
        <v>12.379538821604786</v>
      </c>
    </row>
    <row r="3233" spans="1:33" x14ac:dyDescent="0.25">
      <c r="A3233" t="s">
        <v>17</v>
      </c>
      <c r="B3233">
        <v>271</v>
      </c>
      <c r="C3233">
        <v>20</v>
      </c>
      <c r="D3233">
        <v>212</v>
      </c>
      <c r="E3233">
        <v>20</v>
      </c>
      <c r="F3233" t="s">
        <v>1152</v>
      </c>
      <c r="G3233" t="s">
        <v>476</v>
      </c>
      <c r="H3233">
        <v>2012</v>
      </c>
      <c r="I3233">
        <v>4</v>
      </c>
      <c r="J3233">
        <v>17</v>
      </c>
      <c r="K3233">
        <v>22</v>
      </c>
      <c r="L3233">
        <v>1</v>
      </c>
      <c r="M3233">
        <v>2012</v>
      </c>
      <c r="N3233">
        <v>3</v>
      </c>
      <c r="O3233">
        <v>20</v>
      </c>
      <c r="P3233">
        <v>22</v>
      </c>
      <c r="Q3233">
        <v>1</v>
      </c>
      <c r="R3233" s="1">
        <f t="shared" si="639"/>
        <v>25.566037735849058</v>
      </c>
      <c r="S3233" s="1">
        <f t="shared" si="640"/>
        <v>20</v>
      </c>
      <c r="T3233" s="1">
        <f t="shared" si="641"/>
        <v>22.612402674571783</v>
      </c>
      <c r="U3233" s="1">
        <f t="shared" si="642"/>
        <v>20</v>
      </c>
      <c r="W3233">
        <f t="shared" si="643"/>
        <v>30.980776076895705</v>
      </c>
      <c r="X3233">
        <f t="shared" si="644"/>
        <v>0</v>
      </c>
      <c r="Y3233">
        <f t="shared" si="645"/>
        <v>6.8246477341098037</v>
      </c>
      <c r="AA3233">
        <f t="shared" si="646"/>
        <v>5.5660377358490578</v>
      </c>
      <c r="AB3233">
        <f t="shared" si="647"/>
        <v>0</v>
      </c>
      <c r="AC3233">
        <f t="shared" si="648"/>
        <v>2.6124026745717828</v>
      </c>
      <c r="AE3233">
        <f t="shared" si="649"/>
        <v>5.5660377358490578</v>
      </c>
      <c r="AF3233">
        <f t="shared" si="650"/>
        <v>0</v>
      </c>
      <c r="AG3233">
        <f t="shared" si="651"/>
        <v>2.6124026745717828</v>
      </c>
    </row>
    <row r="3234" spans="1:33" x14ac:dyDescent="0.25">
      <c r="A3234" t="s">
        <v>17</v>
      </c>
      <c r="B3234">
        <v>271</v>
      </c>
      <c r="C3234">
        <v>20</v>
      </c>
      <c r="D3234">
        <v>207</v>
      </c>
      <c r="E3234">
        <v>17</v>
      </c>
      <c r="F3234" t="s">
        <v>1152</v>
      </c>
      <c r="G3234" t="s">
        <v>645</v>
      </c>
      <c r="H3234">
        <v>2012</v>
      </c>
      <c r="I3234">
        <v>4</v>
      </c>
      <c r="J3234">
        <v>17</v>
      </c>
      <c r="K3234">
        <v>22</v>
      </c>
      <c r="L3234">
        <v>1</v>
      </c>
      <c r="M3234">
        <v>2012</v>
      </c>
      <c r="N3234">
        <v>3</v>
      </c>
      <c r="O3234">
        <v>27</v>
      </c>
      <c r="P3234">
        <v>22</v>
      </c>
      <c r="Q3234">
        <v>1</v>
      </c>
      <c r="R3234" s="1">
        <f t="shared" si="639"/>
        <v>22.256038647342994</v>
      </c>
      <c r="S3234" s="1">
        <f t="shared" si="640"/>
        <v>17</v>
      </c>
      <c r="T3234" s="1">
        <f t="shared" si="641"/>
        <v>19.45128934042242</v>
      </c>
      <c r="U3234" s="1">
        <f t="shared" si="642"/>
        <v>20</v>
      </c>
      <c r="W3234">
        <f t="shared" si="643"/>
        <v>5.0897103783052042</v>
      </c>
      <c r="X3234">
        <f t="shared" si="644"/>
        <v>9</v>
      </c>
      <c r="Y3234">
        <f t="shared" si="645"/>
        <v>0.30108338793406281</v>
      </c>
      <c r="AA3234">
        <f t="shared" si="646"/>
        <v>2.2560386473429936</v>
      </c>
      <c r="AB3234">
        <f t="shared" si="647"/>
        <v>3</v>
      </c>
      <c r="AC3234">
        <f t="shared" si="648"/>
        <v>0.54871065957757992</v>
      </c>
      <c r="AE3234">
        <f t="shared" si="649"/>
        <v>2.2560386473429936</v>
      </c>
      <c r="AF3234">
        <f t="shared" si="650"/>
        <v>3</v>
      </c>
      <c r="AG3234">
        <f t="shared" si="651"/>
        <v>0.54871065957757992</v>
      </c>
    </row>
    <row r="3235" spans="1:33" x14ac:dyDescent="0.25">
      <c r="A3235" t="s">
        <v>17</v>
      </c>
      <c r="B3235">
        <v>271</v>
      </c>
      <c r="C3235">
        <v>20</v>
      </c>
      <c r="D3235">
        <v>209</v>
      </c>
      <c r="E3235">
        <v>20</v>
      </c>
      <c r="F3235" t="s">
        <v>1152</v>
      </c>
      <c r="G3235" t="s">
        <v>814</v>
      </c>
      <c r="H3235">
        <v>2012</v>
      </c>
      <c r="I3235">
        <v>4</v>
      </c>
      <c r="J3235">
        <v>17</v>
      </c>
      <c r="K3235">
        <v>22</v>
      </c>
      <c r="L3235">
        <v>1</v>
      </c>
      <c r="M3235">
        <v>2012</v>
      </c>
      <c r="N3235">
        <v>4</v>
      </c>
      <c r="O3235">
        <v>3</v>
      </c>
      <c r="P3235">
        <v>22</v>
      </c>
      <c r="Q3235">
        <v>1</v>
      </c>
      <c r="R3235" s="1">
        <f t="shared" si="639"/>
        <v>25.933014354066987</v>
      </c>
      <c r="S3235" s="1">
        <f t="shared" si="640"/>
        <v>20</v>
      </c>
      <c r="T3235" s="1">
        <f t="shared" si="641"/>
        <v>22.774114408278091</v>
      </c>
      <c r="U3235" s="1">
        <f t="shared" si="642"/>
        <v>20</v>
      </c>
      <c r="W3235">
        <f t="shared" si="643"/>
        <v>35.200659325564914</v>
      </c>
      <c r="X3235">
        <f t="shared" si="644"/>
        <v>0</v>
      </c>
      <c r="Y3235">
        <f t="shared" si="645"/>
        <v>7.6957107502161044</v>
      </c>
      <c r="AA3235">
        <f t="shared" si="646"/>
        <v>5.9330143540669873</v>
      </c>
      <c r="AB3235">
        <f t="shared" si="647"/>
        <v>0</v>
      </c>
      <c r="AC3235">
        <f t="shared" si="648"/>
        <v>2.7741144082780913</v>
      </c>
      <c r="AE3235">
        <f t="shared" si="649"/>
        <v>5.9330143540669873</v>
      </c>
      <c r="AF3235">
        <f t="shared" si="650"/>
        <v>0</v>
      </c>
      <c r="AG3235">
        <f t="shared" si="651"/>
        <v>2.7741144082780913</v>
      </c>
    </row>
    <row r="3236" spans="1:33" x14ac:dyDescent="0.25">
      <c r="A3236" t="s">
        <v>17</v>
      </c>
      <c r="B3236">
        <v>271</v>
      </c>
      <c r="C3236">
        <v>20</v>
      </c>
      <c r="D3236">
        <v>219</v>
      </c>
      <c r="E3236">
        <v>24</v>
      </c>
      <c r="F3236" t="s">
        <v>1152</v>
      </c>
      <c r="G3236" t="s">
        <v>983</v>
      </c>
      <c r="H3236">
        <v>2012</v>
      </c>
      <c r="I3236">
        <v>4</v>
      </c>
      <c r="J3236">
        <v>17</v>
      </c>
      <c r="K3236">
        <v>22</v>
      </c>
      <c r="L3236">
        <v>1</v>
      </c>
      <c r="M3236">
        <v>2012</v>
      </c>
      <c r="N3236">
        <v>4</v>
      </c>
      <c r="O3236">
        <v>10</v>
      </c>
      <c r="P3236">
        <v>22</v>
      </c>
      <c r="Q3236">
        <v>1</v>
      </c>
      <c r="R3236" s="1">
        <f t="shared" si="639"/>
        <v>29.698630136986303</v>
      </c>
      <c r="S3236" s="1">
        <f t="shared" si="640"/>
        <v>24</v>
      </c>
      <c r="T3236" s="1">
        <f t="shared" si="641"/>
        <v>26.697698838807646</v>
      </c>
      <c r="U3236" s="1">
        <f t="shared" si="642"/>
        <v>20</v>
      </c>
      <c r="W3236">
        <f t="shared" si="643"/>
        <v>94.063426534058948</v>
      </c>
      <c r="X3236">
        <f t="shared" si="644"/>
        <v>16</v>
      </c>
      <c r="Y3236">
        <f t="shared" si="645"/>
        <v>44.859169735365292</v>
      </c>
      <c r="AA3236">
        <f t="shared" si="646"/>
        <v>9.6986301369863028</v>
      </c>
      <c r="AB3236">
        <f t="shared" si="647"/>
        <v>4</v>
      </c>
      <c r="AC3236">
        <f t="shared" si="648"/>
        <v>6.6976988388076464</v>
      </c>
      <c r="AE3236">
        <f t="shared" si="649"/>
        <v>9.6986301369863028</v>
      </c>
      <c r="AF3236">
        <f t="shared" si="650"/>
        <v>4</v>
      </c>
      <c r="AG3236">
        <f t="shared" si="651"/>
        <v>6.6976988388076464</v>
      </c>
    </row>
    <row r="3237" spans="1:33" x14ac:dyDescent="0.25">
      <c r="A3237" t="s">
        <v>17</v>
      </c>
      <c r="B3237">
        <v>281</v>
      </c>
      <c r="C3237">
        <v>16</v>
      </c>
      <c r="D3237">
        <v>213</v>
      </c>
      <c r="E3237">
        <v>20</v>
      </c>
      <c r="F3237" t="s">
        <v>1153</v>
      </c>
      <c r="G3237" t="s">
        <v>260</v>
      </c>
      <c r="H3237">
        <v>2012</v>
      </c>
      <c r="I3237">
        <v>4</v>
      </c>
      <c r="J3237">
        <v>17</v>
      </c>
      <c r="K3237">
        <v>23</v>
      </c>
      <c r="L3237">
        <v>1</v>
      </c>
      <c r="M3237">
        <v>2012</v>
      </c>
      <c r="N3237">
        <v>3</v>
      </c>
      <c r="O3237">
        <v>6</v>
      </c>
      <c r="P3237">
        <v>23</v>
      </c>
      <c r="Q3237">
        <v>1</v>
      </c>
      <c r="R3237" s="1">
        <f t="shared" si="639"/>
        <v>26.384976525821596</v>
      </c>
      <c r="S3237" s="1">
        <f t="shared" si="640"/>
        <v>20</v>
      </c>
      <c r="T3237" s="1">
        <f t="shared" si="641"/>
        <v>22.9717115277994</v>
      </c>
      <c r="U3237" s="1">
        <f t="shared" si="642"/>
        <v>16</v>
      </c>
      <c r="W3237">
        <f t="shared" si="643"/>
        <v>107.84773744186559</v>
      </c>
      <c r="X3237">
        <f t="shared" si="644"/>
        <v>16</v>
      </c>
      <c r="Y3237">
        <f t="shared" si="645"/>
        <v>48.604761626851044</v>
      </c>
      <c r="AA3237">
        <f t="shared" si="646"/>
        <v>10.384976525821596</v>
      </c>
      <c r="AB3237">
        <f t="shared" si="647"/>
        <v>4</v>
      </c>
      <c r="AC3237">
        <f t="shared" si="648"/>
        <v>6.9717115277993997</v>
      </c>
      <c r="AE3237">
        <f t="shared" si="649"/>
        <v>10.384976525821596</v>
      </c>
      <c r="AF3237">
        <f t="shared" si="650"/>
        <v>4</v>
      </c>
      <c r="AG3237">
        <f t="shared" si="651"/>
        <v>6.9717115277993997</v>
      </c>
    </row>
    <row r="3238" spans="1:33" x14ac:dyDescent="0.25">
      <c r="A3238" t="s">
        <v>17</v>
      </c>
      <c r="B3238">
        <v>281</v>
      </c>
      <c r="C3238">
        <v>16</v>
      </c>
      <c r="D3238">
        <v>163</v>
      </c>
      <c r="E3238">
        <v>11</v>
      </c>
      <c r="F3238" t="s">
        <v>1153</v>
      </c>
      <c r="G3238" t="s">
        <v>259</v>
      </c>
      <c r="H3238">
        <v>2012</v>
      </c>
      <c r="I3238">
        <v>4</v>
      </c>
      <c r="J3238">
        <v>17</v>
      </c>
      <c r="K3238">
        <v>23</v>
      </c>
      <c r="L3238">
        <v>1</v>
      </c>
      <c r="M3238">
        <v>2012</v>
      </c>
      <c r="N3238">
        <v>3</v>
      </c>
      <c r="O3238">
        <v>13</v>
      </c>
      <c r="P3238">
        <v>23</v>
      </c>
      <c r="Q3238">
        <v>1</v>
      </c>
      <c r="R3238" s="1">
        <f t="shared" si="639"/>
        <v>18.963190184049079</v>
      </c>
      <c r="S3238" s="1">
        <f t="shared" si="640"/>
        <v>11</v>
      </c>
      <c r="T3238" s="1">
        <f t="shared" si="641"/>
        <v>14.44282147035474</v>
      </c>
      <c r="U3238" s="1">
        <f t="shared" si="642"/>
        <v>16</v>
      </c>
      <c r="W3238">
        <f t="shared" si="643"/>
        <v>8.7804960668448153</v>
      </c>
      <c r="X3238">
        <f t="shared" si="644"/>
        <v>25</v>
      </c>
      <c r="Y3238">
        <f t="shared" si="645"/>
        <v>2.4248049731881727</v>
      </c>
      <c r="AA3238">
        <f t="shared" si="646"/>
        <v>2.9631901840490791</v>
      </c>
      <c r="AB3238">
        <f t="shared" si="647"/>
        <v>5</v>
      </c>
      <c r="AC3238">
        <f t="shared" si="648"/>
        <v>1.5571785296452596</v>
      </c>
      <c r="AE3238">
        <f t="shared" si="649"/>
        <v>2.9631901840490791</v>
      </c>
      <c r="AF3238">
        <f t="shared" si="650"/>
        <v>5</v>
      </c>
      <c r="AG3238">
        <f t="shared" si="651"/>
        <v>1.5571785296452596</v>
      </c>
    </row>
    <row r="3239" spans="1:33" x14ac:dyDescent="0.25">
      <c r="A3239" t="s">
        <v>17</v>
      </c>
      <c r="B3239">
        <v>281</v>
      </c>
      <c r="C3239">
        <v>16</v>
      </c>
      <c r="D3239">
        <v>223</v>
      </c>
      <c r="E3239">
        <v>16</v>
      </c>
      <c r="F3239" t="s">
        <v>1153</v>
      </c>
      <c r="G3239" t="s">
        <v>477</v>
      </c>
      <c r="H3239">
        <v>2012</v>
      </c>
      <c r="I3239">
        <v>4</v>
      </c>
      <c r="J3239">
        <v>17</v>
      </c>
      <c r="K3239">
        <v>23</v>
      </c>
      <c r="L3239">
        <v>1</v>
      </c>
      <c r="M3239">
        <v>2012</v>
      </c>
      <c r="N3239">
        <v>3</v>
      </c>
      <c r="O3239">
        <v>20</v>
      </c>
      <c r="P3239">
        <v>23</v>
      </c>
      <c r="Q3239">
        <v>1</v>
      </c>
      <c r="R3239" s="1">
        <f t="shared" si="639"/>
        <v>20.161434977578477</v>
      </c>
      <c r="S3239" s="1">
        <f t="shared" si="640"/>
        <v>16</v>
      </c>
      <c r="T3239" s="1">
        <f t="shared" si="641"/>
        <v>17.960594634957264</v>
      </c>
      <c r="U3239" s="1">
        <f t="shared" si="642"/>
        <v>16</v>
      </c>
      <c r="W3239">
        <f t="shared" si="643"/>
        <v>17.317541072613576</v>
      </c>
      <c r="X3239">
        <f t="shared" si="644"/>
        <v>0</v>
      </c>
      <c r="Y3239">
        <f t="shared" si="645"/>
        <v>3.8439313226232077</v>
      </c>
      <c r="AA3239">
        <f t="shared" si="646"/>
        <v>4.1614349775784767</v>
      </c>
      <c r="AB3239">
        <f t="shared" si="647"/>
        <v>0</v>
      </c>
      <c r="AC3239">
        <f t="shared" si="648"/>
        <v>1.960594634957264</v>
      </c>
      <c r="AE3239">
        <f t="shared" si="649"/>
        <v>4.1614349775784767</v>
      </c>
      <c r="AF3239">
        <f t="shared" si="650"/>
        <v>0</v>
      </c>
      <c r="AG3239">
        <f t="shared" si="651"/>
        <v>1.960594634957264</v>
      </c>
    </row>
    <row r="3240" spans="1:33" x14ac:dyDescent="0.25">
      <c r="A3240" t="s">
        <v>17</v>
      </c>
      <c r="B3240">
        <v>281</v>
      </c>
      <c r="C3240">
        <v>16</v>
      </c>
      <c r="D3240">
        <v>211</v>
      </c>
      <c r="E3240">
        <v>20</v>
      </c>
      <c r="F3240" t="s">
        <v>1153</v>
      </c>
      <c r="G3240" t="s">
        <v>646</v>
      </c>
      <c r="H3240">
        <v>2012</v>
      </c>
      <c r="I3240">
        <v>4</v>
      </c>
      <c r="J3240">
        <v>17</v>
      </c>
      <c r="K3240">
        <v>23</v>
      </c>
      <c r="L3240">
        <v>1</v>
      </c>
      <c r="M3240">
        <v>2012</v>
      </c>
      <c r="N3240">
        <v>3</v>
      </c>
      <c r="O3240">
        <v>27</v>
      </c>
      <c r="P3240">
        <v>23</v>
      </c>
      <c r="Q3240">
        <v>1</v>
      </c>
      <c r="R3240" s="1">
        <f t="shared" si="639"/>
        <v>26.635071090047393</v>
      </c>
      <c r="S3240" s="1">
        <f t="shared" si="640"/>
        <v>20</v>
      </c>
      <c r="T3240" s="1">
        <f t="shared" si="641"/>
        <v>23.080325426669091</v>
      </c>
      <c r="U3240" s="1">
        <f t="shared" si="642"/>
        <v>16</v>
      </c>
      <c r="W3240">
        <f t="shared" si="643"/>
        <v>113.10473709036185</v>
      </c>
      <c r="X3240">
        <f t="shared" si="644"/>
        <v>16</v>
      </c>
      <c r="Y3240">
        <f t="shared" si="645"/>
        <v>50.131008147536853</v>
      </c>
      <c r="AA3240">
        <f t="shared" si="646"/>
        <v>10.635071090047393</v>
      </c>
      <c r="AB3240">
        <f t="shared" si="647"/>
        <v>4</v>
      </c>
      <c r="AC3240">
        <f t="shared" si="648"/>
        <v>7.0803254266690914</v>
      </c>
      <c r="AE3240">
        <f t="shared" si="649"/>
        <v>10.635071090047393</v>
      </c>
      <c r="AF3240">
        <f t="shared" si="650"/>
        <v>4</v>
      </c>
      <c r="AG3240">
        <f t="shared" si="651"/>
        <v>7.0803254266690914</v>
      </c>
    </row>
    <row r="3241" spans="1:33" x14ac:dyDescent="0.25">
      <c r="A3241" t="s">
        <v>17</v>
      </c>
      <c r="B3241">
        <v>281</v>
      </c>
      <c r="C3241">
        <v>16</v>
      </c>
      <c r="D3241">
        <v>218</v>
      </c>
      <c r="E3241">
        <v>21</v>
      </c>
      <c r="F3241" t="s">
        <v>1153</v>
      </c>
      <c r="G3241" t="s">
        <v>815</v>
      </c>
      <c r="H3241">
        <v>2012</v>
      </c>
      <c r="I3241">
        <v>4</v>
      </c>
      <c r="J3241">
        <v>17</v>
      </c>
      <c r="K3241">
        <v>23</v>
      </c>
      <c r="L3241">
        <v>1</v>
      </c>
      <c r="M3241">
        <v>2012</v>
      </c>
      <c r="N3241">
        <v>4</v>
      </c>
      <c r="O3241">
        <v>3</v>
      </c>
      <c r="P3241">
        <v>23</v>
      </c>
      <c r="Q3241">
        <v>1</v>
      </c>
      <c r="R3241" s="1">
        <f t="shared" si="639"/>
        <v>27.068807339449542</v>
      </c>
      <c r="S3241" s="1">
        <f t="shared" si="640"/>
        <v>21</v>
      </c>
      <c r="T3241" s="1">
        <f t="shared" si="641"/>
        <v>23.842083678412848</v>
      </c>
      <c r="U3241" s="1">
        <f t="shared" si="642"/>
        <v>16</v>
      </c>
      <c r="W3241">
        <f t="shared" si="643"/>
        <v>122.51849591785205</v>
      </c>
      <c r="X3241">
        <f t="shared" si="644"/>
        <v>25</v>
      </c>
      <c r="Y3241">
        <f t="shared" si="645"/>
        <v>61.498276419229185</v>
      </c>
      <c r="AA3241">
        <f t="shared" si="646"/>
        <v>11.068807339449542</v>
      </c>
      <c r="AB3241">
        <f t="shared" si="647"/>
        <v>5</v>
      </c>
      <c r="AC3241">
        <f t="shared" si="648"/>
        <v>7.8420836784128483</v>
      </c>
      <c r="AE3241">
        <f t="shared" si="649"/>
        <v>11.068807339449542</v>
      </c>
      <c r="AF3241">
        <f t="shared" si="650"/>
        <v>5</v>
      </c>
      <c r="AG3241">
        <f t="shared" si="651"/>
        <v>7.8420836784128483</v>
      </c>
    </row>
    <row r="3242" spans="1:33" x14ac:dyDescent="0.25">
      <c r="A3242" t="s">
        <v>17</v>
      </c>
      <c r="B3242">
        <v>281</v>
      </c>
      <c r="C3242">
        <v>16</v>
      </c>
      <c r="D3242">
        <v>225</v>
      </c>
      <c r="E3242">
        <v>25</v>
      </c>
      <c r="F3242" t="s">
        <v>1153</v>
      </c>
      <c r="G3242" t="s">
        <v>984</v>
      </c>
      <c r="H3242">
        <v>2012</v>
      </c>
      <c r="I3242">
        <v>4</v>
      </c>
      <c r="J3242">
        <v>17</v>
      </c>
      <c r="K3242">
        <v>23</v>
      </c>
      <c r="L3242">
        <v>1</v>
      </c>
      <c r="M3242">
        <v>2012</v>
      </c>
      <c r="N3242">
        <v>4</v>
      </c>
      <c r="O3242">
        <v>10</v>
      </c>
      <c r="P3242">
        <v>23</v>
      </c>
      <c r="Q3242">
        <v>1</v>
      </c>
      <c r="R3242" s="1">
        <f t="shared" si="639"/>
        <v>31.222222222222221</v>
      </c>
      <c r="S3242" s="1">
        <f t="shared" si="640"/>
        <v>25</v>
      </c>
      <c r="T3242" s="1">
        <f t="shared" si="641"/>
        <v>27.938424357067017</v>
      </c>
      <c r="U3242" s="1">
        <f t="shared" si="642"/>
        <v>16</v>
      </c>
      <c r="W3242">
        <f t="shared" si="643"/>
        <v>231.71604938271602</v>
      </c>
      <c r="X3242">
        <f t="shared" si="644"/>
        <v>81</v>
      </c>
      <c r="Y3242">
        <f t="shared" si="645"/>
        <v>142.52597612941102</v>
      </c>
      <c r="AA3242">
        <f t="shared" si="646"/>
        <v>15.222222222222221</v>
      </c>
      <c r="AB3242">
        <f t="shared" si="647"/>
        <v>9</v>
      </c>
      <c r="AC3242">
        <f t="shared" si="648"/>
        <v>11.938424357067017</v>
      </c>
      <c r="AE3242">
        <f t="shared" si="649"/>
        <v>15.222222222222221</v>
      </c>
      <c r="AF3242">
        <f t="shared" si="650"/>
        <v>9</v>
      </c>
      <c r="AG3242">
        <f t="shared" si="651"/>
        <v>11.938424357067017</v>
      </c>
    </row>
    <row r="3243" spans="1:33" x14ac:dyDescent="0.25">
      <c r="A3243" t="s">
        <v>17</v>
      </c>
      <c r="B3243">
        <v>270</v>
      </c>
      <c r="C3243">
        <v>18</v>
      </c>
      <c r="D3243">
        <v>220</v>
      </c>
      <c r="E3243">
        <v>29</v>
      </c>
      <c r="F3243" t="s">
        <v>1154</v>
      </c>
      <c r="G3243" t="s">
        <v>262</v>
      </c>
      <c r="H3243">
        <v>2012</v>
      </c>
      <c r="I3243">
        <v>4</v>
      </c>
      <c r="J3243">
        <v>18</v>
      </c>
      <c r="K3243">
        <v>0</v>
      </c>
      <c r="L3243">
        <v>2</v>
      </c>
      <c r="M3243">
        <v>2012</v>
      </c>
      <c r="N3243">
        <v>3</v>
      </c>
      <c r="O3243">
        <v>7</v>
      </c>
      <c r="P3243">
        <v>0</v>
      </c>
      <c r="Q3243">
        <v>2</v>
      </c>
      <c r="R3243" s="1">
        <f t="shared" si="639"/>
        <v>35.590909090909093</v>
      </c>
      <c r="S3243" s="1">
        <f t="shared" si="640"/>
        <v>29</v>
      </c>
      <c r="T3243" s="1">
        <f t="shared" si="641"/>
        <v>32.126879145605848</v>
      </c>
      <c r="U3243" s="1">
        <f t="shared" si="642"/>
        <v>18</v>
      </c>
      <c r="W3243">
        <f t="shared" si="643"/>
        <v>309.44008264462821</v>
      </c>
      <c r="X3243">
        <f t="shared" si="644"/>
        <v>121</v>
      </c>
      <c r="Y3243">
        <f t="shared" si="645"/>
        <v>199.56871439455341</v>
      </c>
      <c r="AA3243">
        <f t="shared" si="646"/>
        <v>17.590909090909093</v>
      </c>
      <c r="AB3243">
        <f t="shared" si="647"/>
        <v>11</v>
      </c>
      <c r="AC3243">
        <f t="shared" si="648"/>
        <v>14.126879145605848</v>
      </c>
      <c r="AE3243">
        <f t="shared" si="649"/>
        <v>17.590909090909093</v>
      </c>
      <c r="AF3243">
        <f t="shared" si="650"/>
        <v>11</v>
      </c>
      <c r="AG3243">
        <f t="shared" si="651"/>
        <v>14.126879145605848</v>
      </c>
    </row>
    <row r="3244" spans="1:33" x14ac:dyDescent="0.25">
      <c r="A3244" t="s">
        <v>17</v>
      </c>
      <c r="B3244">
        <v>270</v>
      </c>
      <c r="C3244">
        <v>18</v>
      </c>
      <c r="D3244">
        <v>164</v>
      </c>
      <c r="E3244">
        <v>22</v>
      </c>
      <c r="F3244" t="s">
        <v>1154</v>
      </c>
      <c r="G3244" t="s">
        <v>261</v>
      </c>
      <c r="H3244">
        <v>2012</v>
      </c>
      <c r="I3244">
        <v>4</v>
      </c>
      <c r="J3244">
        <v>18</v>
      </c>
      <c r="K3244">
        <v>0</v>
      </c>
      <c r="L3244">
        <v>2</v>
      </c>
      <c r="M3244">
        <v>2012</v>
      </c>
      <c r="N3244">
        <v>3</v>
      </c>
      <c r="O3244">
        <v>14</v>
      </c>
      <c r="P3244">
        <v>0</v>
      </c>
      <c r="Q3244">
        <v>2</v>
      </c>
      <c r="R3244" s="1">
        <f t="shared" si="639"/>
        <v>36.219512195121951</v>
      </c>
      <c r="S3244" s="1">
        <f t="shared" si="640"/>
        <v>22</v>
      </c>
      <c r="T3244" s="1">
        <f t="shared" si="641"/>
        <v>28.228164451353951</v>
      </c>
      <c r="U3244" s="1">
        <f t="shared" si="642"/>
        <v>18</v>
      </c>
      <c r="W3244">
        <f t="shared" si="643"/>
        <v>331.95062462819749</v>
      </c>
      <c r="X3244">
        <f t="shared" si="644"/>
        <v>16</v>
      </c>
      <c r="Y3244">
        <f t="shared" si="645"/>
        <v>104.61534804394067</v>
      </c>
      <c r="AA3244">
        <f t="shared" si="646"/>
        <v>18.219512195121951</v>
      </c>
      <c r="AB3244">
        <f t="shared" si="647"/>
        <v>4</v>
      </c>
      <c r="AC3244">
        <f t="shared" si="648"/>
        <v>10.228164451353951</v>
      </c>
      <c r="AE3244">
        <f t="shared" si="649"/>
        <v>18.219512195121951</v>
      </c>
      <c r="AF3244">
        <f t="shared" si="650"/>
        <v>4</v>
      </c>
      <c r="AG3244">
        <f t="shared" si="651"/>
        <v>10.228164451353951</v>
      </c>
    </row>
    <row r="3245" spans="1:33" x14ac:dyDescent="0.25">
      <c r="A3245" t="s">
        <v>17</v>
      </c>
      <c r="B3245">
        <v>270</v>
      </c>
      <c r="C3245">
        <v>18</v>
      </c>
      <c r="D3245">
        <v>225</v>
      </c>
      <c r="E3245">
        <v>21</v>
      </c>
      <c r="F3245" t="s">
        <v>1154</v>
      </c>
      <c r="G3245" t="s">
        <v>478</v>
      </c>
      <c r="H3245">
        <v>2012</v>
      </c>
      <c r="I3245">
        <v>4</v>
      </c>
      <c r="J3245">
        <v>18</v>
      </c>
      <c r="K3245">
        <v>0</v>
      </c>
      <c r="L3245">
        <v>2</v>
      </c>
      <c r="M3245">
        <v>2012</v>
      </c>
      <c r="N3245">
        <v>3</v>
      </c>
      <c r="O3245">
        <v>21</v>
      </c>
      <c r="P3245">
        <v>0</v>
      </c>
      <c r="Q3245">
        <v>2</v>
      </c>
      <c r="R3245" s="1">
        <f t="shared" si="639"/>
        <v>25.2</v>
      </c>
      <c r="S3245" s="1">
        <f t="shared" si="640"/>
        <v>21</v>
      </c>
      <c r="T3245" s="1">
        <f t="shared" si="641"/>
        <v>23.004347415216976</v>
      </c>
      <c r="U3245" s="1">
        <f t="shared" si="642"/>
        <v>18</v>
      </c>
      <c r="W3245">
        <f t="shared" si="643"/>
        <v>51.839999999999989</v>
      </c>
      <c r="X3245">
        <f t="shared" si="644"/>
        <v>9</v>
      </c>
      <c r="Y3245">
        <f t="shared" si="645"/>
        <v>25.043493052188833</v>
      </c>
      <c r="AA3245">
        <f t="shared" si="646"/>
        <v>7.1999999999999993</v>
      </c>
      <c r="AB3245">
        <f t="shared" si="647"/>
        <v>3</v>
      </c>
      <c r="AC3245">
        <f t="shared" si="648"/>
        <v>5.0043474152169765</v>
      </c>
      <c r="AE3245">
        <f t="shared" si="649"/>
        <v>7.1999999999999993</v>
      </c>
      <c r="AF3245">
        <f t="shared" si="650"/>
        <v>3</v>
      </c>
      <c r="AG3245">
        <f t="shared" si="651"/>
        <v>5.0043474152169765</v>
      </c>
    </row>
    <row r="3246" spans="1:33" x14ac:dyDescent="0.25">
      <c r="A3246" t="s">
        <v>17</v>
      </c>
      <c r="B3246">
        <v>270</v>
      </c>
      <c r="C3246">
        <v>18</v>
      </c>
      <c r="D3246">
        <v>221</v>
      </c>
      <c r="E3246">
        <v>13</v>
      </c>
      <c r="F3246" t="s">
        <v>1154</v>
      </c>
      <c r="G3246" t="s">
        <v>647</v>
      </c>
      <c r="H3246">
        <v>2012</v>
      </c>
      <c r="I3246">
        <v>4</v>
      </c>
      <c r="J3246">
        <v>18</v>
      </c>
      <c r="K3246">
        <v>0</v>
      </c>
      <c r="L3246">
        <v>2</v>
      </c>
      <c r="M3246">
        <v>2012</v>
      </c>
      <c r="N3246">
        <v>3</v>
      </c>
      <c r="O3246">
        <v>28</v>
      </c>
      <c r="P3246">
        <v>0</v>
      </c>
      <c r="Q3246">
        <v>2</v>
      </c>
      <c r="R3246" s="1">
        <f t="shared" si="639"/>
        <v>15.882352941176471</v>
      </c>
      <c r="S3246" s="1">
        <f t="shared" si="640"/>
        <v>13</v>
      </c>
      <c r="T3246" s="1">
        <f t="shared" si="641"/>
        <v>14.369084460580435</v>
      </c>
      <c r="U3246" s="1">
        <f t="shared" si="642"/>
        <v>18</v>
      </c>
      <c r="W3246">
        <f t="shared" si="643"/>
        <v>4.4844290657439432</v>
      </c>
      <c r="X3246">
        <f t="shared" si="644"/>
        <v>25</v>
      </c>
      <c r="Y3246">
        <f t="shared" si="645"/>
        <v>13.18354765439847</v>
      </c>
      <c r="AA3246">
        <f t="shared" si="646"/>
        <v>2.117647058823529</v>
      </c>
      <c r="AB3246">
        <f t="shared" si="647"/>
        <v>5</v>
      </c>
      <c r="AC3246">
        <f t="shared" si="648"/>
        <v>3.6309155394195649</v>
      </c>
      <c r="AE3246">
        <f t="shared" si="649"/>
        <v>2.117647058823529</v>
      </c>
      <c r="AF3246">
        <f t="shared" si="650"/>
        <v>5</v>
      </c>
      <c r="AG3246">
        <f t="shared" si="651"/>
        <v>3.6309155394195649</v>
      </c>
    </row>
    <row r="3247" spans="1:33" x14ac:dyDescent="0.25">
      <c r="A3247" t="s">
        <v>17</v>
      </c>
      <c r="B3247">
        <v>270</v>
      </c>
      <c r="C3247">
        <v>18</v>
      </c>
      <c r="D3247">
        <v>226</v>
      </c>
      <c r="E3247">
        <v>11</v>
      </c>
      <c r="F3247" t="s">
        <v>1154</v>
      </c>
      <c r="G3247" t="s">
        <v>816</v>
      </c>
      <c r="H3247">
        <v>2012</v>
      </c>
      <c r="I3247">
        <v>4</v>
      </c>
      <c r="J3247">
        <v>18</v>
      </c>
      <c r="K3247">
        <v>0</v>
      </c>
      <c r="L3247">
        <v>2</v>
      </c>
      <c r="M3247">
        <v>2012</v>
      </c>
      <c r="N3247">
        <v>4</v>
      </c>
      <c r="O3247">
        <v>4</v>
      </c>
      <c r="P3247">
        <v>0</v>
      </c>
      <c r="Q3247">
        <v>2</v>
      </c>
      <c r="R3247" s="1">
        <f t="shared" si="639"/>
        <v>13.141592920353983</v>
      </c>
      <c r="S3247" s="1">
        <f t="shared" si="640"/>
        <v>11</v>
      </c>
      <c r="T3247" s="1">
        <f t="shared" si="641"/>
        <v>12.023207647042192</v>
      </c>
      <c r="U3247" s="1">
        <f t="shared" si="642"/>
        <v>18</v>
      </c>
      <c r="W3247">
        <f t="shared" si="643"/>
        <v>23.604119351554544</v>
      </c>
      <c r="X3247">
        <f t="shared" si="644"/>
        <v>49</v>
      </c>
      <c r="Y3247">
        <f t="shared" si="645"/>
        <v>35.722046830374936</v>
      </c>
      <c r="AA3247">
        <f t="shared" si="646"/>
        <v>4.8584070796460175</v>
      </c>
      <c r="AB3247">
        <f t="shared" si="647"/>
        <v>7</v>
      </c>
      <c r="AC3247">
        <f t="shared" si="648"/>
        <v>5.9767923529578084</v>
      </c>
      <c r="AE3247">
        <f t="shared" si="649"/>
        <v>4.8584070796460175</v>
      </c>
      <c r="AF3247">
        <f t="shared" si="650"/>
        <v>7</v>
      </c>
      <c r="AG3247">
        <f t="shared" si="651"/>
        <v>5.9767923529578084</v>
      </c>
    </row>
    <row r="3248" spans="1:33" x14ac:dyDescent="0.25">
      <c r="A3248" t="s">
        <v>17</v>
      </c>
      <c r="B3248">
        <v>270</v>
      </c>
      <c r="C3248">
        <v>18</v>
      </c>
      <c r="D3248">
        <v>235</v>
      </c>
      <c r="E3248">
        <v>22</v>
      </c>
      <c r="F3248" t="s">
        <v>1154</v>
      </c>
      <c r="G3248" t="s">
        <v>985</v>
      </c>
      <c r="H3248">
        <v>2012</v>
      </c>
      <c r="I3248">
        <v>4</v>
      </c>
      <c r="J3248">
        <v>18</v>
      </c>
      <c r="K3248">
        <v>0</v>
      </c>
      <c r="L3248">
        <v>2</v>
      </c>
      <c r="M3248">
        <v>2012</v>
      </c>
      <c r="N3248">
        <v>4</v>
      </c>
      <c r="O3248">
        <v>11</v>
      </c>
      <c r="P3248">
        <v>0</v>
      </c>
      <c r="Q3248">
        <v>2</v>
      </c>
      <c r="R3248" s="1">
        <f t="shared" si="639"/>
        <v>25.276595744680851</v>
      </c>
      <c r="S3248" s="1">
        <f t="shared" si="640"/>
        <v>22</v>
      </c>
      <c r="T3248" s="1">
        <f t="shared" si="641"/>
        <v>23.58145683334638</v>
      </c>
      <c r="U3248" s="1">
        <f t="shared" si="642"/>
        <v>18</v>
      </c>
      <c r="W3248">
        <f t="shared" si="643"/>
        <v>52.948845631507467</v>
      </c>
      <c r="X3248">
        <f t="shared" si="644"/>
        <v>16</v>
      </c>
      <c r="Y3248">
        <f t="shared" si="645"/>
        <v>31.152660382508998</v>
      </c>
      <c r="AA3248">
        <f t="shared" si="646"/>
        <v>7.2765957446808507</v>
      </c>
      <c r="AB3248">
        <f t="shared" si="647"/>
        <v>4</v>
      </c>
      <c r="AC3248">
        <f t="shared" si="648"/>
        <v>5.5814568333463797</v>
      </c>
      <c r="AE3248">
        <f t="shared" si="649"/>
        <v>7.2765957446808507</v>
      </c>
      <c r="AF3248">
        <f t="shared" si="650"/>
        <v>4</v>
      </c>
      <c r="AG3248">
        <f t="shared" si="651"/>
        <v>5.5814568333463797</v>
      </c>
    </row>
    <row r="3249" spans="1:33" x14ac:dyDescent="0.25">
      <c r="A3249" t="s">
        <v>17</v>
      </c>
      <c r="B3249">
        <v>269</v>
      </c>
      <c r="C3249">
        <v>19</v>
      </c>
      <c r="D3249">
        <v>235</v>
      </c>
      <c r="E3249">
        <v>21</v>
      </c>
      <c r="F3249" t="s">
        <v>1155</v>
      </c>
      <c r="G3249" t="s">
        <v>264</v>
      </c>
      <c r="H3249">
        <v>2012</v>
      </c>
      <c r="I3249">
        <v>4</v>
      </c>
      <c r="J3249">
        <v>18</v>
      </c>
      <c r="K3249">
        <v>1</v>
      </c>
      <c r="L3249">
        <v>2</v>
      </c>
      <c r="M3249">
        <v>2012</v>
      </c>
      <c r="N3249">
        <v>3</v>
      </c>
      <c r="O3249">
        <v>7</v>
      </c>
      <c r="P3249">
        <v>1</v>
      </c>
      <c r="Q3249">
        <v>2</v>
      </c>
      <c r="R3249" s="1">
        <f t="shared" si="639"/>
        <v>24.038297872340426</v>
      </c>
      <c r="S3249" s="1">
        <f t="shared" si="640"/>
        <v>21</v>
      </c>
      <c r="T3249" s="1">
        <f t="shared" si="641"/>
        <v>22.46784937013663</v>
      </c>
      <c r="U3249" s="1">
        <f t="shared" si="642"/>
        <v>19</v>
      </c>
      <c r="W3249">
        <f t="shared" si="643"/>
        <v>25.384445450430061</v>
      </c>
      <c r="X3249">
        <f t="shared" si="644"/>
        <v>4</v>
      </c>
      <c r="Y3249">
        <f t="shared" si="645"/>
        <v>12.025979253957022</v>
      </c>
      <c r="AA3249">
        <f t="shared" si="646"/>
        <v>5.0382978723404257</v>
      </c>
      <c r="AB3249">
        <f t="shared" si="647"/>
        <v>2</v>
      </c>
      <c r="AC3249">
        <f t="shared" si="648"/>
        <v>3.46784937013663</v>
      </c>
      <c r="AE3249">
        <f t="shared" si="649"/>
        <v>5.0382978723404257</v>
      </c>
      <c r="AF3249">
        <f t="shared" si="650"/>
        <v>2</v>
      </c>
      <c r="AG3249">
        <f t="shared" si="651"/>
        <v>3.46784937013663</v>
      </c>
    </row>
    <row r="3250" spans="1:33" x14ac:dyDescent="0.25">
      <c r="A3250" t="s">
        <v>17</v>
      </c>
      <c r="B3250">
        <v>269</v>
      </c>
      <c r="C3250">
        <v>19</v>
      </c>
      <c r="D3250">
        <v>178</v>
      </c>
      <c r="E3250">
        <v>18</v>
      </c>
      <c r="F3250" t="s">
        <v>1155</v>
      </c>
      <c r="G3250" t="s">
        <v>263</v>
      </c>
      <c r="H3250">
        <v>2012</v>
      </c>
      <c r="I3250">
        <v>4</v>
      </c>
      <c r="J3250">
        <v>18</v>
      </c>
      <c r="K3250">
        <v>1</v>
      </c>
      <c r="L3250">
        <v>2</v>
      </c>
      <c r="M3250">
        <v>2012</v>
      </c>
      <c r="N3250">
        <v>3</v>
      </c>
      <c r="O3250">
        <v>14</v>
      </c>
      <c r="P3250">
        <v>1</v>
      </c>
      <c r="Q3250">
        <v>2</v>
      </c>
      <c r="R3250" s="1">
        <f t="shared" si="639"/>
        <v>27.202247191011235</v>
      </c>
      <c r="S3250" s="1">
        <f t="shared" si="640"/>
        <v>18</v>
      </c>
      <c r="T3250" s="1">
        <f t="shared" si="641"/>
        <v>22.127820711452863</v>
      </c>
      <c r="U3250" s="1">
        <f t="shared" si="642"/>
        <v>19</v>
      </c>
      <c r="W3250">
        <f t="shared" si="643"/>
        <v>67.276858982451699</v>
      </c>
      <c r="X3250">
        <f t="shared" si="644"/>
        <v>1</v>
      </c>
      <c r="Y3250">
        <f t="shared" si="645"/>
        <v>9.7832624029934916</v>
      </c>
      <c r="AA3250">
        <f t="shared" si="646"/>
        <v>8.2022471910112351</v>
      </c>
      <c r="AB3250">
        <f t="shared" si="647"/>
        <v>1</v>
      </c>
      <c r="AC3250">
        <f t="shared" si="648"/>
        <v>3.1278207114528627</v>
      </c>
      <c r="AE3250">
        <f t="shared" si="649"/>
        <v>8.2022471910112351</v>
      </c>
      <c r="AF3250">
        <f t="shared" si="650"/>
        <v>1</v>
      </c>
      <c r="AG3250">
        <f t="shared" si="651"/>
        <v>3.1278207114528627</v>
      </c>
    </row>
    <row r="3251" spans="1:33" x14ac:dyDescent="0.25">
      <c r="A3251" t="s">
        <v>17</v>
      </c>
      <c r="B3251">
        <v>269</v>
      </c>
      <c r="C3251">
        <v>19</v>
      </c>
      <c r="D3251">
        <v>233</v>
      </c>
      <c r="E3251">
        <v>24</v>
      </c>
      <c r="F3251" t="s">
        <v>1155</v>
      </c>
      <c r="G3251" t="s">
        <v>479</v>
      </c>
      <c r="H3251">
        <v>2012</v>
      </c>
      <c r="I3251">
        <v>4</v>
      </c>
      <c r="J3251">
        <v>18</v>
      </c>
      <c r="K3251">
        <v>1</v>
      </c>
      <c r="L3251">
        <v>2</v>
      </c>
      <c r="M3251">
        <v>2012</v>
      </c>
      <c r="N3251">
        <v>3</v>
      </c>
      <c r="O3251">
        <v>21</v>
      </c>
      <c r="P3251">
        <v>1</v>
      </c>
      <c r="Q3251">
        <v>2</v>
      </c>
      <c r="R3251" s="1">
        <f t="shared" si="639"/>
        <v>27.708154506437769</v>
      </c>
      <c r="S3251" s="1">
        <f t="shared" si="640"/>
        <v>24</v>
      </c>
      <c r="T3251" s="1">
        <f t="shared" si="641"/>
        <v>25.787510701006145</v>
      </c>
      <c r="U3251" s="1">
        <f t="shared" si="642"/>
        <v>19</v>
      </c>
      <c r="W3251">
        <f t="shared" si="643"/>
        <v>75.831954907992412</v>
      </c>
      <c r="X3251">
        <f t="shared" si="644"/>
        <v>25</v>
      </c>
      <c r="Y3251">
        <f t="shared" si="645"/>
        <v>46.070301516272927</v>
      </c>
      <c r="AA3251">
        <f t="shared" si="646"/>
        <v>8.7081545064377686</v>
      </c>
      <c r="AB3251">
        <f t="shared" si="647"/>
        <v>5</v>
      </c>
      <c r="AC3251">
        <f t="shared" si="648"/>
        <v>6.7875107010061448</v>
      </c>
      <c r="AE3251">
        <f t="shared" si="649"/>
        <v>8.7081545064377686</v>
      </c>
      <c r="AF3251">
        <f t="shared" si="650"/>
        <v>5</v>
      </c>
      <c r="AG3251">
        <f t="shared" si="651"/>
        <v>6.7875107010061448</v>
      </c>
    </row>
    <row r="3252" spans="1:33" x14ac:dyDescent="0.25">
      <c r="A3252" t="s">
        <v>17</v>
      </c>
      <c r="B3252">
        <v>269</v>
      </c>
      <c r="C3252">
        <v>19</v>
      </c>
      <c r="D3252">
        <v>222</v>
      </c>
      <c r="E3252">
        <v>13</v>
      </c>
      <c r="F3252" t="s">
        <v>1155</v>
      </c>
      <c r="G3252" t="s">
        <v>648</v>
      </c>
      <c r="H3252">
        <v>2012</v>
      </c>
      <c r="I3252">
        <v>4</v>
      </c>
      <c r="J3252">
        <v>18</v>
      </c>
      <c r="K3252">
        <v>1</v>
      </c>
      <c r="L3252">
        <v>2</v>
      </c>
      <c r="M3252">
        <v>2012</v>
      </c>
      <c r="N3252">
        <v>3</v>
      </c>
      <c r="O3252">
        <v>28</v>
      </c>
      <c r="P3252">
        <v>1</v>
      </c>
      <c r="Q3252">
        <v>2</v>
      </c>
      <c r="R3252" s="1">
        <f t="shared" si="639"/>
        <v>15.752252252252251</v>
      </c>
      <c r="S3252" s="1">
        <f t="shared" si="640"/>
        <v>13</v>
      </c>
      <c r="T3252" s="1">
        <f t="shared" si="641"/>
        <v>14.31011108549753</v>
      </c>
      <c r="U3252" s="1">
        <f t="shared" si="642"/>
        <v>19</v>
      </c>
      <c r="W3252">
        <f t="shared" si="643"/>
        <v>10.547865433000574</v>
      </c>
      <c r="X3252">
        <f t="shared" si="644"/>
        <v>36</v>
      </c>
      <c r="Y3252">
        <f t="shared" si="645"/>
        <v>21.995058030373155</v>
      </c>
      <c r="AA3252">
        <f t="shared" si="646"/>
        <v>3.2477477477477485</v>
      </c>
      <c r="AB3252">
        <f t="shared" si="647"/>
        <v>6</v>
      </c>
      <c r="AC3252">
        <f t="shared" si="648"/>
        <v>4.68988891450247</v>
      </c>
      <c r="AE3252">
        <f t="shared" si="649"/>
        <v>3.2477477477477485</v>
      </c>
      <c r="AF3252">
        <f t="shared" si="650"/>
        <v>6</v>
      </c>
      <c r="AG3252">
        <f t="shared" si="651"/>
        <v>4.68988891450247</v>
      </c>
    </row>
    <row r="3253" spans="1:33" x14ac:dyDescent="0.25">
      <c r="A3253" t="s">
        <v>17</v>
      </c>
      <c r="B3253">
        <v>269</v>
      </c>
      <c r="C3253">
        <v>19</v>
      </c>
      <c r="D3253">
        <v>226</v>
      </c>
      <c r="E3253">
        <v>19</v>
      </c>
      <c r="F3253" t="s">
        <v>1155</v>
      </c>
      <c r="G3253" t="s">
        <v>817</v>
      </c>
      <c r="H3253">
        <v>2012</v>
      </c>
      <c r="I3253">
        <v>4</v>
      </c>
      <c r="J3253">
        <v>18</v>
      </c>
      <c r="K3253">
        <v>1</v>
      </c>
      <c r="L3253">
        <v>2</v>
      </c>
      <c r="M3253">
        <v>2012</v>
      </c>
      <c r="N3253">
        <v>4</v>
      </c>
      <c r="O3253">
        <v>4</v>
      </c>
      <c r="P3253">
        <v>1</v>
      </c>
      <c r="Q3253">
        <v>2</v>
      </c>
      <c r="R3253" s="1">
        <f t="shared" si="639"/>
        <v>22.615044247787612</v>
      </c>
      <c r="S3253" s="1">
        <f t="shared" si="640"/>
        <v>19</v>
      </c>
      <c r="T3253" s="1">
        <f t="shared" si="641"/>
        <v>20.7288649160528</v>
      </c>
      <c r="U3253" s="1">
        <f t="shared" si="642"/>
        <v>19</v>
      </c>
      <c r="W3253">
        <f t="shared" si="643"/>
        <v>13.068544913462301</v>
      </c>
      <c r="X3253">
        <f t="shared" si="644"/>
        <v>0</v>
      </c>
      <c r="Y3253">
        <f t="shared" si="645"/>
        <v>2.9889738979582536</v>
      </c>
      <c r="AA3253">
        <f t="shared" si="646"/>
        <v>3.6150442477876119</v>
      </c>
      <c r="AB3253">
        <f t="shared" si="647"/>
        <v>0</v>
      </c>
      <c r="AC3253">
        <f t="shared" si="648"/>
        <v>1.7288649160527996</v>
      </c>
      <c r="AE3253">
        <f t="shared" si="649"/>
        <v>3.6150442477876119</v>
      </c>
      <c r="AF3253">
        <f t="shared" si="650"/>
        <v>0</v>
      </c>
      <c r="AG3253">
        <f t="shared" si="651"/>
        <v>1.7288649160527996</v>
      </c>
    </row>
    <row r="3254" spans="1:33" x14ac:dyDescent="0.25">
      <c r="A3254" t="s">
        <v>17</v>
      </c>
      <c r="B3254">
        <v>269</v>
      </c>
      <c r="C3254">
        <v>19</v>
      </c>
      <c r="D3254">
        <v>236</v>
      </c>
      <c r="E3254">
        <v>17</v>
      </c>
      <c r="F3254" t="s">
        <v>1155</v>
      </c>
      <c r="G3254" t="s">
        <v>986</v>
      </c>
      <c r="H3254">
        <v>2012</v>
      </c>
      <c r="I3254">
        <v>4</v>
      </c>
      <c r="J3254">
        <v>18</v>
      </c>
      <c r="K3254">
        <v>1</v>
      </c>
      <c r="L3254">
        <v>2</v>
      </c>
      <c r="M3254">
        <v>2012</v>
      </c>
      <c r="N3254">
        <v>4</v>
      </c>
      <c r="O3254">
        <v>11</v>
      </c>
      <c r="P3254">
        <v>1</v>
      </c>
      <c r="Q3254">
        <v>2</v>
      </c>
      <c r="R3254" s="1">
        <f t="shared" si="639"/>
        <v>19.377118644067796</v>
      </c>
      <c r="S3254" s="1">
        <f t="shared" si="640"/>
        <v>17</v>
      </c>
      <c r="T3254" s="1">
        <f t="shared" si="641"/>
        <v>18.149683659754309</v>
      </c>
      <c r="U3254" s="1">
        <f t="shared" si="642"/>
        <v>19</v>
      </c>
      <c r="W3254">
        <f t="shared" si="643"/>
        <v>0.14221847170353288</v>
      </c>
      <c r="X3254">
        <f t="shared" si="644"/>
        <v>4</v>
      </c>
      <c r="Y3254">
        <f t="shared" si="645"/>
        <v>0.72303787848882506</v>
      </c>
      <c r="AA3254">
        <f t="shared" si="646"/>
        <v>0.37711864406779583</v>
      </c>
      <c r="AB3254">
        <f t="shared" si="647"/>
        <v>2</v>
      </c>
      <c r="AC3254">
        <f t="shared" si="648"/>
        <v>0.85031634024569058</v>
      </c>
      <c r="AE3254">
        <f t="shared" si="649"/>
        <v>0.37711864406779583</v>
      </c>
      <c r="AF3254">
        <f t="shared" si="650"/>
        <v>2</v>
      </c>
      <c r="AG3254">
        <f t="shared" si="651"/>
        <v>0.85031634024569058</v>
      </c>
    </row>
    <row r="3255" spans="1:33" x14ac:dyDescent="0.25">
      <c r="A3255" t="s">
        <v>17</v>
      </c>
      <c r="B3255">
        <v>271</v>
      </c>
      <c r="C3255">
        <v>26</v>
      </c>
      <c r="D3255">
        <v>232</v>
      </c>
      <c r="E3255">
        <v>15</v>
      </c>
      <c r="F3255" t="s">
        <v>1156</v>
      </c>
      <c r="G3255" t="s">
        <v>266</v>
      </c>
      <c r="H3255">
        <v>2012</v>
      </c>
      <c r="I3255">
        <v>4</v>
      </c>
      <c r="J3255">
        <v>18</v>
      </c>
      <c r="K3255">
        <v>2</v>
      </c>
      <c r="L3255">
        <v>2</v>
      </c>
      <c r="M3255">
        <v>2012</v>
      </c>
      <c r="N3255">
        <v>3</v>
      </c>
      <c r="O3255">
        <v>7</v>
      </c>
      <c r="P3255">
        <v>2</v>
      </c>
      <c r="Q3255">
        <v>2</v>
      </c>
      <c r="R3255" s="1">
        <f t="shared" si="639"/>
        <v>17.521551724137932</v>
      </c>
      <c r="S3255" s="1">
        <f t="shared" si="640"/>
        <v>15</v>
      </c>
      <c r="T3255" s="1">
        <f t="shared" si="641"/>
        <v>16.211825186019894</v>
      </c>
      <c r="U3255" s="1">
        <f t="shared" si="642"/>
        <v>26</v>
      </c>
      <c r="W3255">
        <f t="shared" si="643"/>
        <v>71.884085166468466</v>
      </c>
      <c r="X3255">
        <f t="shared" si="644"/>
        <v>121</v>
      </c>
      <c r="Y3255">
        <f t="shared" si="645"/>
        <v>95.808366189034487</v>
      </c>
      <c r="AA3255">
        <f t="shared" si="646"/>
        <v>8.4784482758620676</v>
      </c>
      <c r="AB3255">
        <f t="shared" si="647"/>
        <v>11</v>
      </c>
      <c r="AC3255">
        <f t="shared" si="648"/>
        <v>9.7881748139801061</v>
      </c>
      <c r="AE3255">
        <f t="shared" si="649"/>
        <v>8.4784482758620676</v>
      </c>
      <c r="AF3255">
        <f t="shared" si="650"/>
        <v>11</v>
      </c>
      <c r="AG3255">
        <f t="shared" si="651"/>
        <v>9.7881748139801061</v>
      </c>
    </row>
    <row r="3256" spans="1:33" x14ac:dyDescent="0.25">
      <c r="A3256" t="s">
        <v>17</v>
      </c>
      <c r="B3256">
        <v>271</v>
      </c>
      <c r="C3256">
        <v>26</v>
      </c>
      <c r="D3256">
        <v>184</v>
      </c>
      <c r="E3256">
        <v>14</v>
      </c>
      <c r="F3256" t="s">
        <v>1156</v>
      </c>
      <c r="G3256" t="s">
        <v>265</v>
      </c>
      <c r="H3256">
        <v>2012</v>
      </c>
      <c r="I3256">
        <v>4</v>
      </c>
      <c r="J3256">
        <v>18</v>
      </c>
      <c r="K3256">
        <v>2</v>
      </c>
      <c r="L3256">
        <v>2</v>
      </c>
      <c r="M3256">
        <v>2012</v>
      </c>
      <c r="N3256">
        <v>3</v>
      </c>
      <c r="O3256">
        <v>14</v>
      </c>
      <c r="P3256">
        <v>2</v>
      </c>
      <c r="Q3256">
        <v>2</v>
      </c>
      <c r="R3256" s="1">
        <f t="shared" si="639"/>
        <v>20.619565217391305</v>
      </c>
      <c r="S3256" s="1">
        <f t="shared" si="640"/>
        <v>14</v>
      </c>
      <c r="T3256" s="1">
        <f t="shared" si="641"/>
        <v>16.990406500242372</v>
      </c>
      <c r="U3256" s="1">
        <f t="shared" si="642"/>
        <v>26</v>
      </c>
      <c r="W3256">
        <f t="shared" si="643"/>
        <v>28.949078449905478</v>
      </c>
      <c r="X3256">
        <f t="shared" si="644"/>
        <v>144</v>
      </c>
      <c r="Y3256">
        <f t="shared" si="645"/>
        <v>81.172775030874902</v>
      </c>
      <c r="AA3256">
        <f t="shared" si="646"/>
        <v>5.3804347826086953</v>
      </c>
      <c r="AB3256">
        <f t="shared" si="647"/>
        <v>12</v>
      </c>
      <c r="AC3256">
        <f t="shared" si="648"/>
        <v>9.0095934997576279</v>
      </c>
      <c r="AE3256">
        <f t="shared" si="649"/>
        <v>5.3804347826086953</v>
      </c>
      <c r="AF3256">
        <f t="shared" si="650"/>
        <v>12</v>
      </c>
      <c r="AG3256">
        <f t="shared" si="651"/>
        <v>9.0095934997576279</v>
      </c>
    </row>
    <row r="3257" spans="1:33" x14ac:dyDescent="0.25">
      <c r="A3257" t="s">
        <v>17</v>
      </c>
      <c r="B3257">
        <v>271</v>
      </c>
      <c r="C3257">
        <v>26</v>
      </c>
      <c r="D3257">
        <v>240</v>
      </c>
      <c r="E3257">
        <v>12</v>
      </c>
      <c r="F3257" t="s">
        <v>1156</v>
      </c>
      <c r="G3257" t="s">
        <v>480</v>
      </c>
      <c r="H3257">
        <v>2012</v>
      </c>
      <c r="I3257">
        <v>4</v>
      </c>
      <c r="J3257">
        <v>18</v>
      </c>
      <c r="K3257">
        <v>2</v>
      </c>
      <c r="L3257">
        <v>2</v>
      </c>
      <c r="M3257">
        <v>2012</v>
      </c>
      <c r="N3257">
        <v>3</v>
      </c>
      <c r="O3257">
        <v>21</v>
      </c>
      <c r="P3257">
        <v>2</v>
      </c>
      <c r="Q3257">
        <v>2</v>
      </c>
      <c r="R3257" s="1">
        <f t="shared" si="639"/>
        <v>13.55</v>
      </c>
      <c r="S3257" s="1">
        <f t="shared" si="640"/>
        <v>12</v>
      </c>
      <c r="T3257" s="1">
        <f t="shared" si="641"/>
        <v>12.751470503436066</v>
      </c>
      <c r="U3257" s="1">
        <f t="shared" si="642"/>
        <v>26</v>
      </c>
      <c r="W3257">
        <f t="shared" si="643"/>
        <v>155.00249999999997</v>
      </c>
      <c r="X3257">
        <f t="shared" si="644"/>
        <v>196</v>
      </c>
      <c r="Y3257">
        <f t="shared" si="645"/>
        <v>175.52353382132461</v>
      </c>
      <c r="AA3257">
        <f t="shared" si="646"/>
        <v>12.45</v>
      </c>
      <c r="AB3257">
        <f t="shared" si="647"/>
        <v>14</v>
      </c>
      <c r="AC3257">
        <f t="shared" si="648"/>
        <v>13.248529496563934</v>
      </c>
      <c r="AE3257">
        <f t="shared" si="649"/>
        <v>12.45</v>
      </c>
      <c r="AF3257">
        <f t="shared" si="650"/>
        <v>14</v>
      </c>
      <c r="AG3257">
        <f t="shared" si="651"/>
        <v>13.248529496563934</v>
      </c>
    </row>
    <row r="3258" spans="1:33" x14ac:dyDescent="0.25">
      <c r="A3258" t="s">
        <v>17</v>
      </c>
      <c r="B3258">
        <v>271</v>
      </c>
      <c r="C3258">
        <v>26</v>
      </c>
      <c r="D3258">
        <v>215</v>
      </c>
      <c r="E3258">
        <v>27</v>
      </c>
      <c r="F3258" t="s">
        <v>1156</v>
      </c>
      <c r="G3258" t="s">
        <v>649</v>
      </c>
      <c r="H3258">
        <v>2012</v>
      </c>
      <c r="I3258">
        <v>4</v>
      </c>
      <c r="J3258">
        <v>18</v>
      </c>
      <c r="K3258">
        <v>2</v>
      </c>
      <c r="L3258">
        <v>2</v>
      </c>
      <c r="M3258">
        <v>2012</v>
      </c>
      <c r="N3258">
        <v>3</v>
      </c>
      <c r="O3258">
        <v>28</v>
      </c>
      <c r="P3258">
        <v>2</v>
      </c>
      <c r="Q3258">
        <v>2</v>
      </c>
      <c r="R3258" s="1">
        <f t="shared" si="639"/>
        <v>34.032558139534885</v>
      </c>
      <c r="S3258" s="1">
        <f t="shared" si="640"/>
        <v>27</v>
      </c>
      <c r="T3258" s="1">
        <f t="shared" si="641"/>
        <v>30.313018156683803</v>
      </c>
      <c r="U3258" s="1">
        <f t="shared" si="642"/>
        <v>26</v>
      </c>
      <c r="W3258">
        <f t="shared" si="643"/>
        <v>64.521990265008128</v>
      </c>
      <c r="X3258">
        <f t="shared" si="644"/>
        <v>1</v>
      </c>
      <c r="Y3258">
        <f t="shared" si="645"/>
        <v>18.602125619884152</v>
      </c>
      <c r="AA3258">
        <f t="shared" si="646"/>
        <v>8.0325581395348848</v>
      </c>
      <c r="AB3258">
        <f t="shared" si="647"/>
        <v>1</v>
      </c>
      <c r="AC3258">
        <f t="shared" si="648"/>
        <v>4.3130181566838033</v>
      </c>
      <c r="AE3258">
        <f t="shared" si="649"/>
        <v>8.0325581395348848</v>
      </c>
      <c r="AF3258">
        <f t="shared" si="650"/>
        <v>1</v>
      </c>
      <c r="AG3258">
        <f t="shared" si="651"/>
        <v>4.3130181566838033</v>
      </c>
    </row>
    <row r="3259" spans="1:33" x14ac:dyDescent="0.25">
      <c r="A3259" t="s">
        <v>17</v>
      </c>
      <c r="B3259">
        <v>271</v>
      </c>
      <c r="C3259">
        <v>26</v>
      </c>
      <c r="D3259">
        <v>226</v>
      </c>
      <c r="E3259">
        <v>24</v>
      </c>
      <c r="F3259" t="s">
        <v>1156</v>
      </c>
      <c r="G3259" t="s">
        <v>818</v>
      </c>
      <c r="H3259">
        <v>2012</v>
      </c>
      <c r="I3259">
        <v>4</v>
      </c>
      <c r="J3259">
        <v>18</v>
      </c>
      <c r="K3259">
        <v>2</v>
      </c>
      <c r="L3259">
        <v>2</v>
      </c>
      <c r="M3259">
        <v>2012</v>
      </c>
      <c r="N3259">
        <v>4</v>
      </c>
      <c r="O3259">
        <v>4</v>
      </c>
      <c r="P3259">
        <v>2</v>
      </c>
      <c r="Q3259">
        <v>2</v>
      </c>
      <c r="R3259" s="1">
        <f t="shared" si="639"/>
        <v>28.778761061946902</v>
      </c>
      <c r="S3259" s="1">
        <f t="shared" si="640"/>
        <v>24</v>
      </c>
      <c r="T3259" s="1">
        <f t="shared" si="641"/>
        <v>26.280986767751426</v>
      </c>
      <c r="U3259" s="1">
        <f t="shared" si="642"/>
        <v>26</v>
      </c>
      <c r="W3259">
        <f t="shared" si="643"/>
        <v>7.7215130393922751</v>
      </c>
      <c r="X3259">
        <f t="shared" si="644"/>
        <v>4</v>
      </c>
      <c r="Y3259">
        <f t="shared" si="645"/>
        <v>7.8953563651393541E-2</v>
      </c>
      <c r="AA3259">
        <f t="shared" si="646"/>
        <v>2.7787610619469021</v>
      </c>
      <c r="AB3259">
        <f t="shared" si="647"/>
        <v>2</v>
      </c>
      <c r="AC3259">
        <f t="shared" si="648"/>
        <v>0.2809867677514255</v>
      </c>
      <c r="AE3259">
        <f t="shared" si="649"/>
        <v>2.7787610619469021</v>
      </c>
      <c r="AF3259">
        <f t="shared" si="650"/>
        <v>2</v>
      </c>
      <c r="AG3259">
        <f t="shared" si="651"/>
        <v>0.2809867677514255</v>
      </c>
    </row>
    <row r="3260" spans="1:33" x14ac:dyDescent="0.25">
      <c r="A3260" t="s">
        <v>17</v>
      </c>
      <c r="B3260">
        <v>271</v>
      </c>
      <c r="C3260">
        <v>26</v>
      </c>
      <c r="D3260">
        <v>235</v>
      </c>
      <c r="E3260">
        <v>18</v>
      </c>
      <c r="F3260" t="s">
        <v>1156</v>
      </c>
      <c r="G3260" t="s">
        <v>987</v>
      </c>
      <c r="H3260">
        <v>2012</v>
      </c>
      <c r="I3260">
        <v>4</v>
      </c>
      <c r="J3260">
        <v>18</v>
      </c>
      <c r="K3260">
        <v>2</v>
      </c>
      <c r="L3260">
        <v>2</v>
      </c>
      <c r="M3260">
        <v>2012</v>
      </c>
      <c r="N3260">
        <v>4</v>
      </c>
      <c r="O3260">
        <v>11</v>
      </c>
      <c r="P3260">
        <v>2</v>
      </c>
      <c r="Q3260">
        <v>2</v>
      </c>
      <c r="R3260" s="1">
        <f t="shared" si="639"/>
        <v>20.75744680851064</v>
      </c>
      <c r="S3260" s="1">
        <f t="shared" si="640"/>
        <v>18</v>
      </c>
      <c r="T3260" s="1">
        <f t="shared" si="641"/>
        <v>19.32961568560512</v>
      </c>
      <c r="U3260" s="1">
        <f t="shared" si="642"/>
        <v>26</v>
      </c>
      <c r="W3260">
        <f t="shared" si="643"/>
        <v>27.484363965595279</v>
      </c>
      <c r="X3260">
        <f t="shared" si="644"/>
        <v>64</v>
      </c>
      <c r="Y3260">
        <f t="shared" si="645"/>
        <v>44.494026901725256</v>
      </c>
      <c r="AA3260">
        <f t="shared" si="646"/>
        <v>5.2425531914893604</v>
      </c>
      <c r="AB3260">
        <f t="shared" si="647"/>
        <v>8</v>
      </c>
      <c r="AC3260">
        <f t="shared" si="648"/>
        <v>6.6703843143948802</v>
      </c>
      <c r="AE3260">
        <f t="shared" si="649"/>
        <v>5.2425531914893604</v>
      </c>
      <c r="AF3260">
        <f t="shared" si="650"/>
        <v>8</v>
      </c>
      <c r="AG3260">
        <f t="shared" si="651"/>
        <v>6.6703843143948802</v>
      </c>
    </row>
    <row r="3261" spans="1:33" x14ac:dyDescent="0.25">
      <c r="A3261" t="s">
        <v>17</v>
      </c>
      <c r="B3261">
        <v>280</v>
      </c>
      <c r="C3261">
        <v>17</v>
      </c>
      <c r="D3261">
        <v>224</v>
      </c>
      <c r="E3261">
        <v>16</v>
      </c>
      <c r="F3261" t="s">
        <v>1157</v>
      </c>
      <c r="G3261" t="s">
        <v>268</v>
      </c>
      <c r="H3261">
        <v>2012</v>
      </c>
      <c r="I3261">
        <v>4</v>
      </c>
      <c r="J3261">
        <v>18</v>
      </c>
      <c r="K3261">
        <v>3</v>
      </c>
      <c r="L3261">
        <v>2</v>
      </c>
      <c r="M3261">
        <v>2012</v>
      </c>
      <c r="N3261">
        <v>3</v>
      </c>
      <c r="O3261">
        <v>7</v>
      </c>
      <c r="P3261">
        <v>3</v>
      </c>
      <c r="Q3261">
        <v>2</v>
      </c>
      <c r="R3261" s="1">
        <f t="shared" si="639"/>
        <v>20</v>
      </c>
      <c r="S3261" s="1">
        <f t="shared" si="640"/>
        <v>16</v>
      </c>
      <c r="T3261" s="1">
        <f t="shared" si="641"/>
        <v>17.888543819998318</v>
      </c>
      <c r="U3261" s="1">
        <f t="shared" si="642"/>
        <v>17</v>
      </c>
      <c r="W3261">
        <f t="shared" si="643"/>
        <v>9</v>
      </c>
      <c r="X3261">
        <f t="shared" si="644"/>
        <v>1</v>
      </c>
      <c r="Y3261">
        <f t="shared" si="645"/>
        <v>0.78951012005720411</v>
      </c>
      <c r="AA3261">
        <f t="shared" si="646"/>
        <v>3</v>
      </c>
      <c r="AB3261">
        <f t="shared" si="647"/>
        <v>1</v>
      </c>
      <c r="AC3261">
        <f t="shared" si="648"/>
        <v>0.88854381999831844</v>
      </c>
      <c r="AE3261">
        <f t="shared" si="649"/>
        <v>3</v>
      </c>
      <c r="AF3261">
        <f t="shared" si="650"/>
        <v>1</v>
      </c>
      <c r="AG3261">
        <f t="shared" si="651"/>
        <v>0.88854381999831844</v>
      </c>
    </row>
    <row r="3262" spans="1:33" x14ac:dyDescent="0.25">
      <c r="A3262" t="s">
        <v>17</v>
      </c>
      <c r="B3262">
        <v>280</v>
      </c>
      <c r="C3262">
        <v>17</v>
      </c>
      <c r="D3262">
        <v>181</v>
      </c>
      <c r="E3262">
        <v>9</v>
      </c>
      <c r="F3262" t="s">
        <v>1157</v>
      </c>
      <c r="G3262" t="s">
        <v>267</v>
      </c>
      <c r="H3262">
        <v>2012</v>
      </c>
      <c r="I3262">
        <v>4</v>
      </c>
      <c r="J3262">
        <v>18</v>
      </c>
      <c r="K3262">
        <v>3</v>
      </c>
      <c r="L3262">
        <v>2</v>
      </c>
      <c r="M3262">
        <v>2012</v>
      </c>
      <c r="N3262">
        <v>3</v>
      </c>
      <c r="O3262">
        <v>14</v>
      </c>
      <c r="P3262">
        <v>3</v>
      </c>
      <c r="Q3262">
        <v>2</v>
      </c>
      <c r="R3262" s="1">
        <f t="shared" si="639"/>
        <v>13.922651933701658</v>
      </c>
      <c r="S3262" s="1">
        <f t="shared" si="640"/>
        <v>9</v>
      </c>
      <c r="T3262" s="1">
        <f t="shared" si="641"/>
        <v>11.19392100219199</v>
      </c>
      <c r="U3262" s="1">
        <f t="shared" si="642"/>
        <v>17</v>
      </c>
      <c r="W3262">
        <f t="shared" si="643"/>
        <v>9.4700711211501432</v>
      </c>
      <c r="X3262">
        <f t="shared" si="644"/>
        <v>64</v>
      </c>
      <c r="Y3262">
        <f t="shared" si="645"/>
        <v>33.710553328787263</v>
      </c>
      <c r="AA3262">
        <f t="shared" si="646"/>
        <v>3.0773480662983417</v>
      </c>
      <c r="AB3262">
        <f t="shared" si="647"/>
        <v>8</v>
      </c>
      <c r="AC3262">
        <f t="shared" si="648"/>
        <v>5.8060789978080098</v>
      </c>
      <c r="AE3262">
        <f t="shared" si="649"/>
        <v>3.0773480662983417</v>
      </c>
      <c r="AF3262">
        <f t="shared" si="650"/>
        <v>8</v>
      </c>
      <c r="AG3262">
        <f t="shared" si="651"/>
        <v>5.8060789978080098</v>
      </c>
    </row>
    <row r="3263" spans="1:33" x14ac:dyDescent="0.25">
      <c r="A3263" t="s">
        <v>17</v>
      </c>
      <c r="B3263">
        <v>280</v>
      </c>
      <c r="C3263">
        <v>17</v>
      </c>
      <c r="D3263">
        <v>234</v>
      </c>
      <c r="E3263">
        <v>14</v>
      </c>
      <c r="F3263" t="s">
        <v>1157</v>
      </c>
      <c r="G3263" t="s">
        <v>481</v>
      </c>
      <c r="H3263">
        <v>2012</v>
      </c>
      <c r="I3263">
        <v>4</v>
      </c>
      <c r="J3263">
        <v>18</v>
      </c>
      <c r="K3263">
        <v>3</v>
      </c>
      <c r="L3263">
        <v>2</v>
      </c>
      <c r="M3263">
        <v>2012</v>
      </c>
      <c r="N3263">
        <v>3</v>
      </c>
      <c r="O3263">
        <v>21</v>
      </c>
      <c r="P3263">
        <v>3</v>
      </c>
      <c r="Q3263">
        <v>2</v>
      </c>
      <c r="R3263" s="1">
        <f t="shared" si="639"/>
        <v>16.752136752136753</v>
      </c>
      <c r="S3263" s="1">
        <f t="shared" si="640"/>
        <v>14</v>
      </c>
      <c r="T3263" s="1">
        <f t="shared" si="641"/>
        <v>15.314369543990852</v>
      </c>
      <c r="U3263" s="1">
        <f t="shared" si="642"/>
        <v>17</v>
      </c>
      <c r="W3263">
        <f t="shared" si="643"/>
        <v>6.1436189641317411E-2</v>
      </c>
      <c r="X3263">
        <f t="shared" si="644"/>
        <v>9</v>
      </c>
      <c r="Y3263">
        <f t="shared" si="645"/>
        <v>2.8413500342256097</v>
      </c>
      <c r="AA3263">
        <f t="shared" si="646"/>
        <v>0.24786324786324698</v>
      </c>
      <c r="AB3263">
        <f t="shared" si="647"/>
        <v>3</v>
      </c>
      <c r="AC3263">
        <f t="shared" si="648"/>
        <v>1.6856304560091484</v>
      </c>
      <c r="AE3263">
        <f t="shared" si="649"/>
        <v>0.24786324786324698</v>
      </c>
      <c r="AF3263">
        <f t="shared" si="650"/>
        <v>3</v>
      </c>
      <c r="AG3263">
        <f t="shared" si="651"/>
        <v>1.6856304560091484</v>
      </c>
    </row>
    <row r="3264" spans="1:33" x14ac:dyDescent="0.25">
      <c r="A3264" t="s">
        <v>17</v>
      </c>
      <c r="B3264">
        <v>280</v>
      </c>
      <c r="C3264">
        <v>17</v>
      </c>
      <c r="D3264">
        <v>213</v>
      </c>
      <c r="E3264">
        <v>14</v>
      </c>
      <c r="F3264" t="s">
        <v>1157</v>
      </c>
      <c r="G3264" t="s">
        <v>650</v>
      </c>
      <c r="H3264">
        <v>2012</v>
      </c>
      <c r="I3264">
        <v>4</v>
      </c>
      <c r="J3264">
        <v>18</v>
      </c>
      <c r="K3264">
        <v>3</v>
      </c>
      <c r="L3264">
        <v>2</v>
      </c>
      <c r="M3264">
        <v>2012</v>
      </c>
      <c r="N3264">
        <v>3</v>
      </c>
      <c r="O3264">
        <v>28</v>
      </c>
      <c r="P3264">
        <v>3</v>
      </c>
      <c r="Q3264">
        <v>2</v>
      </c>
      <c r="R3264" s="1">
        <f t="shared" si="639"/>
        <v>18.4037558685446</v>
      </c>
      <c r="S3264" s="1">
        <f t="shared" si="640"/>
        <v>14</v>
      </c>
      <c r="T3264" s="1">
        <f t="shared" si="641"/>
        <v>16.051560116064245</v>
      </c>
      <c r="U3264" s="1">
        <f t="shared" si="642"/>
        <v>17</v>
      </c>
      <c r="W3264">
        <f t="shared" si="643"/>
        <v>1.9705305384734046</v>
      </c>
      <c r="X3264">
        <f t="shared" si="644"/>
        <v>9</v>
      </c>
      <c r="Y3264">
        <f t="shared" si="645"/>
        <v>0.89953821344006901</v>
      </c>
      <c r="AA3264">
        <f t="shared" si="646"/>
        <v>1.4037558685446001</v>
      </c>
      <c r="AB3264">
        <f t="shared" si="647"/>
        <v>3</v>
      </c>
      <c r="AC3264">
        <f t="shared" si="648"/>
        <v>0.94843988393575529</v>
      </c>
      <c r="AE3264">
        <f t="shared" si="649"/>
        <v>1.4037558685446001</v>
      </c>
      <c r="AF3264">
        <f t="shared" si="650"/>
        <v>3</v>
      </c>
      <c r="AG3264">
        <f t="shared" si="651"/>
        <v>0.94843988393575529</v>
      </c>
    </row>
    <row r="3265" spans="1:33" x14ac:dyDescent="0.25">
      <c r="A3265" t="s">
        <v>17</v>
      </c>
      <c r="B3265">
        <v>280</v>
      </c>
      <c r="C3265">
        <v>17</v>
      </c>
      <c r="D3265">
        <v>232</v>
      </c>
      <c r="E3265">
        <v>15</v>
      </c>
      <c r="F3265" t="s">
        <v>1157</v>
      </c>
      <c r="G3265" t="s">
        <v>819</v>
      </c>
      <c r="H3265">
        <v>2012</v>
      </c>
      <c r="I3265">
        <v>4</v>
      </c>
      <c r="J3265">
        <v>18</v>
      </c>
      <c r="K3265">
        <v>3</v>
      </c>
      <c r="L3265">
        <v>2</v>
      </c>
      <c r="M3265">
        <v>2012</v>
      </c>
      <c r="N3265">
        <v>4</v>
      </c>
      <c r="O3265">
        <v>4</v>
      </c>
      <c r="P3265">
        <v>3</v>
      </c>
      <c r="Q3265">
        <v>2</v>
      </c>
      <c r="R3265" s="1">
        <f t="shared" si="639"/>
        <v>18.103448275862068</v>
      </c>
      <c r="S3265" s="1">
        <f t="shared" si="640"/>
        <v>15</v>
      </c>
      <c r="T3265" s="1">
        <f t="shared" si="641"/>
        <v>16.47882654007654</v>
      </c>
      <c r="U3265" s="1">
        <f t="shared" si="642"/>
        <v>17</v>
      </c>
      <c r="W3265">
        <f t="shared" si="643"/>
        <v>1.2175980975029697</v>
      </c>
      <c r="X3265">
        <f t="shared" si="644"/>
        <v>4</v>
      </c>
      <c r="Y3265">
        <f t="shared" si="645"/>
        <v>0.27162177532859072</v>
      </c>
      <c r="AA3265">
        <f t="shared" si="646"/>
        <v>1.1034482758620676</v>
      </c>
      <c r="AB3265">
        <f t="shared" si="647"/>
        <v>2</v>
      </c>
      <c r="AC3265">
        <f t="shared" si="648"/>
        <v>0.52117345992346031</v>
      </c>
      <c r="AE3265">
        <f t="shared" si="649"/>
        <v>1.1034482758620676</v>
      </c>
      <c r="AF3265">
        <f t="shared" si="650"/>
        <v>2</v>
      </c>
      <c r="AG3265">
        <f t="shared" si="651"/>
        <v>0.52117345992346031</v>
      </c>
    </row>
    <row r="3266" spans="1:33" x14ac:dyDescent="0.25">
      <c r="A3266" t="s">
        <v>17</v>
      </c>
      <c r="B3266">
        <v>280</v>
      </c>
      <c r="C3266">
        <v>17</v>
      </c>
      <c r="D3266">
        <v>239</v>
      </c>
      <c r="E3266">
        <v>18</v>
      </c>
      <c r="F3266" t="s">
        <v>1157</v>
      </c>
      <c r="G3266" t="s">
        <v>988</v>
      </c>
      <c r="H3266">
        <v>2012</v>
      </c>
      <c r="I3266">
        <v>4</v>
      </c>
      <c r="J3266">
        <v>18</v>
      </c>
      <c r="K3266">
        <v>3</v>
      </c>
      <c r="L3266">
        <v>2</v>
      </c>
      <c r="M3266">
        <v>2012</v>
      </c>
      <c r="N3266">
        <v>4</v>
      </c>
      <c r="O3266">
        <v>11</v>
      </c>
      <c r="P3266">
        <v>3</v>
      </c>
      <c r="Q3266">
        <v>2</v>
      </c>
      <c r="R3266" s="1">
        <f t="shared" si="639"/>
        <v>21.08786610878661</v>
      </c>
      <c r="S3266" s="1">
        <f t="shared" si="640"/>
        <v>18</v>
      </c>
      <c r="T3266" s="1">
        <f t="shared" si="641"/>
        <v>19.482853742667139</v>
      </c>
      <c r="U3266" s="1">
        <f t="shared" si="642"/>
        <v>17</v>
      </c>
      <c r="W3266">
        <f t="shared" si="643"/>
        <v>16.71064932336618</v>
      </c>
      <c r="X3266">
        <f t="shared" si="644"/>
        <v>1</v>
      </c>
      <c r="Y3266">
        <f t="shared" si="645"/>
        <v>6.164562707476219</v>
      </c>
      <c r="AA3266">
        <f t="shared" si="646"/>
        <v>4.0878661087866099</v>
      </c>
      <c r="AB3266">
        <f t="shared" si="647"/>
        <v>1</v>
      </c>
      <c r="AC3266">
        <f t="shared" si="648"/>
        <v>2.4828537426671389</v>
      </c>
      <c r="AE3266">
        <f t="shared" si="649"/>
        <v>4.0878661087866099</v>
      </c>
      <c r="AF3266">
        <f t="shared" si="650"/>
        <v>1</v>
      </c>
      <c r="AG3266">
        <f t="shared" si="651"/>
        <v>2.4828537426671389</v>
      </c>
    </row>
    <row r="3267" spans="1:33" x14ac:dyDescent="0.25">
      <c r="A3267" t="s">
        <v>17</v>
      </c>
      <c r="B3267">
        <v>281</v>
      </c>
      <c r="C3267">
        <v>6</v>
      </c>
      <c r="D3267">
        <v>225</v>
      </c>
      <c r="E3267">
        <v>10</v>
      </c>
      <c r="F3267" t="s">
        <v>1158</v>
      </c>
      <c r="G3267" t="s">
        <v>270</v>
      </c>
      <c r="H3267">
        <v>2012</v>
      </c>
      <c r="I3267">
        <v>4</v>
      </c>
      <c r="J3267">
        <v>18</v>
      </c>
      <c r="K3267">
        <v>4</v>
      </c>
      <c r="L3267">
        <v>2</v>
      </c>
      <c r="M3267">
        <v>2012</v>
      </c>
      <c r="N3267">
        <v>3</v>
      </c>
      <c r="O3267">
        <v>7</v>
      </c>
      <c r="P3267">
        <v>4</v>
      </c>
      <c r="Q3267">
        <v>2</v>
      </c>
      <c r="R3267" s="1">
        <f t="shared" si="639"/>
        <v>12.488888888888889</v>
      </c>
      <c r="S3267" s="1">
        <f t="shared" si="640"/>
        <v>10</v>
      </c>
      <c r="T3267" s="1">
        <f t="shared" si="641"/>
        <v>11.175369742826806</v>
      </c>
      <c r="U3267" s="1">
        <f t="shared" si="642"/>
        <v>6</v>
      </c>
      <c r="W3267">
        <f t="shared" si="643"/>
        <v>42.105679012345682</v>
      </c>
      <c r="X3267">
        <f t="shared" si="644"/>
        <v>16</v>
      </c>
      <c r="Y3267">
        <f t="shared" si="645"/>
        <v>26.784451974967201</v>
      </c>
      <c r="AA3267">
        <f t="shared" si="646"/>
        <v>6.4888888888888889</v>
      </c>
      <c r="AB3267">
        <f t="shared" si="647"/>
        <v>4</v>
      </c>
      <c r="AC3267">
        <f t="shared" si="648"/>
        <v>5.1753697428268062</v>
      </c>
      <c r="AE3267">
        <f t="shared" si="649"/>
        <v>6.4888888888888889</v>
      </c>
      <c r="AF3267">
        <f t="shared" si="650"/>
        <v>4</v>
      </c>
      <c r="AG3267">
        <f t="shared" si="651"/>
        <v>5.1753697428268062</v>
      </c>
    </row>
    <row r="3268" spans="1:33" x14ac:dyDescent="0.25">
      <c r="A3268" t="s">
        <v>17</v>
      </c>
      <c r="B3268">
        <v>281</v>
      </c>
      <c r="C3268">
        <v>6</v>
      </c>
      <c r="D3268">
        <v>173</v>
      </c>
      <c r="E3268">
        <v>0</v>
      </c>
      <c r="F3268" t="s">
        <v>1158</v>
      </c>
      <c r="G3268" t="s">
        <v>269</v>
      </c>
      <c r="H3268">
        <v>2012</v>
      </c>
      <c r="I3268">
        <v>4</v>
      </c>
      <c r="J3268">
        <v>18</v>
      </c>
      <c r="K3268">
        <v>4</v>
      </c>
      <c r="L3268">
        <v>2</v>
      </c>
      <c r="M3268">
        <v>2012</v>
      </c>
      <c r="N3268">
        <v>3</v>
      </c>
      <c r="O3268">
        <v>14</v>
      </c>
      <c r="P3268">
        <v>4</v>
      </c>
      <c r="Q3268">
        <v>2</v>
      </c>
      <c r="R3268" s="1">
        <f t="shared" ref="R3268:R3331" si="652">E3268*B3268/D3268</f>
        <v>0</v>
      </c>
      <c r="S3268" s="1">
        <f t="shared" ref="S3268:S3331" si="653">E3268</f>
        <v>0</v>
      </c>
      <c r="T3268" s="1">
        <f t="shared" ref="T3268:T3331" si="654">SQRT(R3268*S3268)</f>
        <v>0</v>
      </c>
      <c r="U3268" s="1">
        <f t="shared" ref="U3268:U3331" si="655">C3268</f>
        <v>6</v>
      </c>
      <c r="W3268">
        <f t="shared" ref="W3268:W3331" si="656">(U3268-R3268)^2</f>
        <v>36</v>
      </c>
      <c r="X3268">
        <f t="shared" ref="X3268:X3331" si="657">(U3268-S3268)^2</f>
        <v>36</v>
      </c>
      <c r="Y3268">
        <f t="shared" ref="Y3268:Y3331" si="658">(U3268-T3268)^2</f>
        <v>36</v>
      </c>
      <c r="AA3268">
        <f t="shared" ref="AA3268:AA3331" si="659">ABS(R3268-$U3268)</f>
        <v>6</v>
      </c>
      <c r="AB3268">
        <f t="shared" ref="AB3268:AB3331" si="660">ABS(S3268-$U3268)</f>
        <v>6</v>
      </c>
      <c r="AC3268">
        <f t="shared" ref="AC3268:AC3331" si="661">ABS(T3268-$U3268)</f>
        <v>6</v>
      </c>
      <c r="AE3268">
        <f t="shared" ref="AE3268:AE3331" si="662">IF(OR(ISERROR($AA3268),ISERROR($AB3268),ISERROR($AC3268)),"NA",AA3268)</f>
        <v>6</v>
      </c>
      <c r="AF3268">
        <f t="shared" ref="AF3268:AF3331" si="663">IF(OR(ISERROR($AA3268),ISERROR($AB3268),ISERROR($AC3268)),"NA",AB3268)</f>
        <v>6</v>
      </c>
      <c r="AG3268">
        <f t="shared" ref="AG3268:AG3331" si="664">IF(OR(ISERROR($AA3268),ISERROR($AB3268),ISERROR($AC3268)),"NA",AC3268)</f>
        <v>6</v>
      </c>
    </row>
    <row r="3269" spans="1:33" x14ac:dyDescent="0.25">
      <c r="A3269" t="s">
        <v>17</v>
      </c>
      <c r="B3269">
        <v>281</v>
      </c>
      <c r="C3269">
        <v>6</v>
      </c>
      <c r="D3269">
        <v>236</v>
      </c>
      <c r="E3269">
        <v>6</v>
      </c>
      <c r="F3269" t="s">
        <v>1158</v>
      </c>
      <c r="G3269" t="s">
        <v>482</v>
      </c>
      <c r="H3269">
        <v>2012</v>
      </c>
      <c r="I3269">
        <v>4</v>
      </c>
      <c r="J3269">
        <v>18</v>
      </c>
      <c r="K3269">
        <v>4</v>
      </c>
      <c r="L3269">
        <v>2</v>
      </c>
      <c r="M3269">
        <v>2012</v>
      </c>
      <c r="N3269">
        <v>3</v>
      </c>
      <c r="O3269">
        <v>21</v>
      </c>
      <c r="P3269">
        <v>4</v>
      </c>
      <c r="Q3269">
        <v>2</v>
      </c>
      <c r="R3269" s="1">
        <f t="shared" si="652"/>
        <v>7.1440677966101696</v>
      </c>
      <c r="S3269" s="1">
        <f t="shared" si="653"/>
        <v>6</v>
      </c>
      <c r="T3269" s="1">
        <f t="shared" si="654"/>
        <v>6.5470914748200224</v>
      </c>
      <c r="U3269" s="1">
        <f t="shared" si="655"/>
        <v>6</v>
      </c>
      <c r="W3269">
        <f t="shared" si="656"/>
        <v>1.3088911232404483</v>
      </c>
      <c r="X3269">
        <f t="shared" si="657"/>
        <v>0</v>
      </c>
      <c r="Y3269">
        <f t="shared" si="658"/>
        <v>0.29930908182074722</v>
      </c>
      <c r="AA3269">
        <f t="shared" si="659"/>
        <v>1.1440677966101696</v>
      </c>
      <c r="AB3269">
        <f t="shared" si="660"/>
        <v>0</v>
      </c>
      <c r="AC3269">
        <f t="shared" si="661"/>
        <v>0.54709147482002241</v>
      </c>
      <c r="AE3269">
        <f t="shared" si="662"/>
        <v>1.1440677966101696</v>
      </c>
      <c r="AF3269">
        <f t="shared" si="663"/>
        <v>0</v>
      </c>
      <c r="AG3269">
        <f t="shared" si="664"/>
        <v>0.54709147482002241</v>
      </c>
    </row>
    <row r="3270" spans="1:33" x14ac:dyDescent="0.25">
      <c r="A3270" t="s">
        <v>17</v>
      </c>
      <c r="B3270">
        <v>281</v>
      </c>
      <c r="C3270">
        <v>6</v>
      </c>
      <c r="D3270">
        <v>216</v>
      </c>
      <c r="E3270">
        <v>10</v>
      </c>
      <c r="F3270" t="s">
        <v>1158</v>
      </c>
      <c r="G3270" t="s">
        <v>651</v>
      </c>
      <c r="H3270">
        <v>2012</v>
      </c>
      <c r="I3270">
        <v>4</v>
      </c>
      <c r="J3270">
        <v>18</v>
      </c>
      <c r="K3270">
        <v>4</v>
      </c>
      <c r="L3270">
        <v>2</v>
      </c>
      <c r="M3270">
        <v>2012</v>
      </c>
      <c r="N3270">
        <v>3</v>
      </c>
      <c r="O3270">
        <v>28</v>
      </c>
      <c r="P3270">
        <v>4</v>
      </c>
      <c r="Q3270">
        <v>2</v>
      </c>
      <c r="R3270" s="1">
        <f t="shared" si="652"/>
        <v>13.00925925925926</v>
      </c>
      <c r="S3270" s="1">
        <f t="shared" si="653"/>
        <v>10</v>
      </c>
      <c r="T3270" s="1">
        <f t="shared" si="654"/>
        <v>11.405813982026562</v>
      </c>
      <c r="U3270" s="1">
        <f t="shared" si="655"/>
        <v>6</v>
      </c>
      <c r="W3270">
        <f t="shared" si="656"/>
        <v>49.129715363511664</v>
      </c>
      <c r="X3270">
        <f t="shared" si="657"/>
        <v>16</v>
      </c>
      <c r="Y3270">
        <f t="shared" si="658"/>
        <v>29.22282480827387</v>
      </c>
      <c r="AA3270">
        <f t="shared" si="659"/>
        <v>7.0092592592592595</v>
      </c>
      <c r="AB3270">
        <f t="shared" si="660"/>
        <v>4</v>
      </c>
      <c r="AC3270">
        <f t="shared" si="661"/>
        <v>5.4058139820265616</v>
      </c>
      <c r="AE3270">
        <f t="shared" si="662"/>
        <v>7.0092592592592595</v>
      </c>
      <c r="AF3270">
        <f t="shared" si="663"/>
        <v>4</v>
      </c>
      <c r="AG3270">
        <f t="shared" si="664"/>
        <v>5.4058139820265616</v>
      </c>
    </row>
    <row r="3271" spans="1:33" x14ac:dyDescent="0.25">
      <c r="A3271" t="s">
        <v>17</v>
      </c>
      <c r="B3271">
        <v>281</v>
      </c>
      <c r="C3271">
        <v>6</v>
      </c>
      <c r="D3271">
        <v>240</v>
      </c>
      <c r="E3271">
        <v>7</v>
      </c>
      <c r="F3271" t="s">
        <v>1158</v>
      </c>
      <c r="G3271" t="s">
        <v>820</v>
      </c>
      <c r="H3271">
        <v>2012</v>
      </c>
      <c r="I3271">
        <v>4</v>
      </c>
      <c r="J3271">
        <v>18</v>
      </c>
      <c r="K3271">
        <v>4</v>
      </c>
      <c r="L3271">
        <v>2</v>
      </c>
      <c r="M3271">
        <v>2012</v>
      </c>
      <c r="N3271">
        <v>4</v>
      </c>
      <c r="O3271">
        <v>4</v>
      </c>
      <c r="P3271">
        <v>4</v>
      </c>
      <c r="Q3271">
        <v>2</v>
      </c>
      <c r="R3271" s="1">
        <f t="shared" si="652"/>
        <v>8.1958333333333329</v>
      </c>
      <c r="S3271" s="1">
        <f t="shared" si="653"/>
        <v>7</v>
      </c>
      <c r="T3271" s="1">
        <f t="shared" si="654"/>
        <v>7.5743536577937345</v>
      </c>
      <c r="U3271" s="1">
        <f t="shared" si="655"/>
        <v>6</v>
      </c>
      <c r="W3271">
        <f t="shared" si="656"/>
        <v>4.8216840277777759</v>
      </c>
      <c r="X3271">
        <f t="shared" si="657"/>
        <v>1</v>
      </c>
      <c r="Y3271">
        <f t="shared" si="658"/>
        <v>2.4785894398085113</v>
      </c>
      <c r="AA3271">
        <f t="shared" si="659"/>
        <v>2.1958333333333329</v>
      </c>
      <c r="AB3271">
        <f t="shared" si="660"/>
        <v>1</v>
      </c>
      <c r="AC3271">
        <f t="shared" si="661"/>
        <v>1.5743536577937345</v>
      </c>
      <c r="AE3271">
        <f t="shared" si="662"/>
        <v>2.1958333333333329</v>
      </c>
      <c r="AF3271">
        <f t="shared" si="663"/>
        <v>1</v>
      </c>
      <c r="AG3271">
        <f t="shared" si="664"/>
        <v>1.5743536577937345</v>
      </c>
    </row>
    <row r="3272" spans="1:33" x14ac:dyDescent="0.25">
      <c r="A3272" t="s">
        <v>17</v>
      </c>
      <c r="B3272">
        <v>281</v>
      </c>
      <c r="C3272">
        <v>6</v>
      </c>
      <c r="D3272">
        <v>251</v>
      </c>
      <c r="E3272">
        <v>8</v>
      </c>
      <c r="F3272" t="s">
        <v>1158</v>
      </c>
      <c r="G3272" t="s">
        <v>989</v>
      </c>
      <c r="H3272">
        <v>2012</v>
      </c>
      <c r="I3272">
        <v>4</v>
      </c>
      <c r="J3272">
        <v>18</v>
      </c>
      <c r="K3272">
        <v>4</v>
      </c>
      <c r="L3272">
        <v>2</v>
      </c>
      <c r="M3272">
        <v>2012</v>
      </c>
      <c r="N3272">
        <v>4</v>
      </c>
      <c r="O3272">
        <v>11</v>
      </c>
      <c r="P3272">
        <v>4</v>
      </c>
      <c r="Q3272">
        <v>2</v>
      </c>
      <c r="R3272" s="1">
        <f t="shared" si="652"/>
        <v>8.95617529880478</v>
      </c>
      <c r="S3272" s="1">
        <f t="shared" si="653"/>
        <v>8</v>
      </c>
      <c r="T3272" s="1">
        <f t="shared" si="654"/>
        <v>8.4645970010649787</v>
      </c>
      <c r="U3272" s="1">
        <f t="shared" si="655"/>
        <v>6</v>
      </c>
      <c r="W3272">
        <f t="shared" si="656"/>
        <v>8.7389723972635309</v>
      </c>
      <c r="X3272">
        <f t="shared" si="657"/>
        <v>4</v>
      </c>
      <c r="Y3272">
        <f t="shared" si="658"/>
        <v>6.074238377658487</v>
      </c>
      <c r="AA3272">
        <f t="shared" si="659"/>
        <v>2.95617529880478</v>
      </c>
      <c r="AB3272">
        <f t="shared" si="660"/>
        <v>2</v>
      </c>
      <c r="AC3272">
        <f t="shared" si="661"/>
        <v>2.4645970010649787</v>
      </c>
      <c r="AE3272">
        <f t="shared" si="662"/>
        <v>2.95617529880478</v>
      </c>
      <c r="AF3272">
        <f t="shared" si="663"/>
        <v>2</v>
      </c>
      <c r="AG3272">
        <f t="shared" si="664"/>
        <v>2.4645970010649787</v>
      </c>
    </row>
    <row r="3273" spans="1:33" x14ac:dyDescent="0.25">
      <c r="A3273" t="s">
        <v>17</v>
      </c>
      <c r="B3273">
        <v>279</v>
      </c>
      <c r="C3273">
        <v>6</v>
      </c>
      <c r="D3273">
        <v>222</v>
      </c>
      <c r="E3273">
        <v>6</v>
      </c>
      <c r="F3273" t="s">
        <v>1159</v>
      </c>
      <c r="G3273" t="s">
        <v>272</v>
      </c>
      <c r="H3273">
        <v>2012</v>
      </c>
      <c r="I3273">
        <v>4</v>
      </c>
      <c r="J3273">
        <v>18</v>
      </c>
      <c r="K3273">
        <v>5</v>
      </c>
      <c r="L3273">
        <v>2</v>
      </c>
      <c r="M3273">
        <v>2012</v>
      </c>
      <c r="N3273">
        <v>3</v>
      </c>
      <c r="O3273">
        <v>7</v>
      </c>
      <c r="P3273">
        <v>5</v>
      </c>
      <c r="Q3273">
        <v>2</v>
      </c>
      <c r="R3273" s="1">
        <f t="shared" si="652"/>
        <v>7.5405405405405403</v>
      </c>
      <c r="S3273" s="1">
        <f t="shared" si="653"/>
        <v>6</v>
      </c>
      <c r="T3273" s="1">
        <f t="shared" si="654"/>
        <v>6.7263097790128015</v>
      </c>
      <c r="U3273" s="1">
        <f t="shared" si="655"/>
        <v>6</v>
      </c>
      <c r="W3273">
        <f t="shared" si="656"/>
        <v>2.37326515704894</v>
      </c>
      <c r="X3273">
        <f t="shared" si="657"/>
        <v>0</v>
      </c>
      <c r="Y3273">
        <f t="shared" si="658"/>
        <v>0.52752589508962455</v>
      </c>
      <c r="AA3273">
        <f t="shared" si="659"/>
        <v>1.5405405405405403</v>
      </c>
      <c r="AB3273">
        <f t="shared" si="660"/>
        <v>0</v>
      </c>
      <c r="AC3273">
        <f t="shared" si="661"/>
        <v>0.72630977901280147</v>
      </c>
      <c r="AE3273">
        <f t="shared" si="662"/>
        <v>1.5405405405405403</v>
      </c>
      <c r="AF3273">
        <f t="shared" si="663"/>
        <v>0</v>
      </c>
      <c r="AG3273">
        <f t="shared" si="664"/>
        <v>0.72630977901280147</v>
      </c>
    </row>
    <row r="3274" spans="1:33" x14ac:dyDescent="0.25">
      <c r="A3274" t="s">
        <v>17</v>
      </c>
      <c r="B3274">
        <v>279</v>
      </c>
      <c r="C3274">
        <v>6</v>
      </c>
      <c r="D3274">
        <v>169</v>
      </c>
      <c r="E3274">
        <v>0</v>
      </c>
      <c r="F3274" t="s">
        <v>1159</v>
      </c>
      <c r="G3274" t="s">
        <v>271</v>
      </c>
      <c r="H3274">
        <v>2012</v>
      </c>
      <c r="I3274">
        <v>4</v>
      </c>
      <c r="J3274">
        <v>18</v>
      </c>
      <c r="K3274">
        <v>5</v>
      </c>
      <c r="L3274">
        <v>2</v>
      </c>
      <c r="M3274">
        <v>2012</v>
      </c>
      <c r="N3274">
        <v>3</v>
      </c>
      <c r="O3274">
        <v>14</v>
      </c>
      <c r="P3274">
        <v>5</v>
      </c>
      <c r="Q3274">
        <v>2</v>
      </c>
      <c r="R3274" s="1">
        <f t="shared" si="652"/>
        <v>0</v>
      </c>
      <c r="S3274" s="1">
        <f t="shared" si="653"/>
        <v>0</v>
      </c>
      <c r="T3274" s="1">
        <f t="shared" si="654"/>
        <v>0</v>
      </c>
      <c r="U3274" s="1">
        <f t="shared" si="655"/>
        <v>6</v>
      </c>
      <c r="W3274">
        <f t="shared" si="656"/>
        <v>36</v>
      </c>
      <c r="X3274">
        <f t="shared" si="657"/>
        <v>36</v>
      </c>
      <c r="Y3274">
        <f t="shared" si="658"/>
        <v>36</v>
      </c>
      <c r="AA3274">
        <f t="shared" si="659"/>
        <v>6</v>
      </c>
      <c r="AB3274">
        <f t="shared" si="660"/>
        <v>6</v>
      </c>
      <c r="AC3274">
        <f t="shared" si="661"/>
        <v>6</v>
      </c>
      <c r="AE3274">
        <f t="shared" si="662"/>
        <v>6</v>
      </c>
      <c r="AF3274">
        <f t="shared" si="663"/>
        <v>6</v>
      </c>
      <c r="AG3274">
        <f t="shared" si="664"/>
        <v>6</v>
      </c>
    </row>
    <row r="3275" spans="1:33" x14ac:dyDescent="0.25">
      <c r="A3275" t="s">
        <v>17</v>
      </c>
      <c r="B3275">
        <v>279</v>
      </c>
      <c r="C3275">
        <v>6</v>
      </c>
      <c r="D3275">
        <v>239</v>
      </c>
      <c r="E3275">
        <v>4</v>
      </c>
      <c r="F3275" t="s">
        <v>1159</v>
      </c>
      <c r="G3275" t="s">
        <v>483</v>
      </c>
      <c r="H3275">
        <v>2012</v>
      </c>
      <c r="I3275">
        <v>4</v>
      </c>
      <c r="J3275">
        <v>18</v>
      </c>
      <c r="K3275">
        <v>5</v>
      </c>
      <c r="L3275">
        <v>2</v>
      </c>
      <c r="M3275">
        <v>2012</v>
      </c>
      <c r="N3275">
        <v>3</v>
      </c>
      <c r="O3275">
        <v>21</v>
      </c>
      <c r="P3275">
        <v>5</v>
      </c>
      <c r="Q3275">
        <v>2</v>
      </c>
      <c r="R3275" s="1">
        <f t="shared" si="652"/>
        <v>4.6694560669456067</v>
      </c>
      <c r="S3275" s="1">
        <f t="shared" si="653"/>
        <v>4</v>
      </c>
      <c r="T3275" s="1">
        <f t="shared" si="654"/>
        <v>4.3217848474655041</v>
      </c>
      <c r="U3275" s="1">
        <f t="shared" si="655"/>
        <v>6</v>
      </c>
      <c r="W3275">
        <f t="shared" si="656"/>
        <v>1.770347157787854</v>
      </c>
      <c r="X3275">
        <f t="shared" si="657"/>
        <v>4</v>
      </c>
      <c r="Y3275">
        <f t="shared" si="658"/>
        <v>2.8164060981963814</v>
      </c>
      <c r="AA3275">
        <f t="shared" si="659"/>
        <v>1.3305439330543933</v>
      </c>
      <c r="AB3275">
        <f t="shared" si="660"/>
        <v>2</v>
      </c>
      <c r="AC3275">
        <f t="shared" si="661"/>
        <v>1.6782151525344959</v>
      </c>
      <c r="AE3275">
        <f t="shared" si="662"/>
        <v>1.3305439330543933</v>
      </c>
      <c r="AF3275">
        <f t="shared" si="663"/>
        <v>2</v>
      </c>
      <c r="AG3275">
        <f t="shared" si="664"/>
        <v>1.6782151525344959</v>
      </c>
    </row>
    <row r="3276" spans="1:33" x14ac:dyDescent="0.25">
      <c r="A3276" t="s">
        <v>17</v>
      </c>
      <c r="B3276">
        <v>279</v>
      </c>
      <c r="C3276">
        <v>6</v>
      </c>
      <c r="D3276">
        <v>220</v>
      </c>
      <c r="E3276">
        <v>1</v>
      </c>
      <c r="F3276" t="s">
        <v>1159</v>
      </c>
      <c r="G3276" t="s">
        <v>652</v>
      </c>
      <c r="H3276">
        <v>2012</v>
      </c>
      <c r="I3276">
        <v>4</v>
      </c>
      <c r="J3276">
        <v>18</v>
      </c>
      <c r="K3276">
        <v>5</v>
      </c>
      <c r="L3276">
        <v>2</v>
      </c>
      <c r="M3276">
        <v>2012</v>
      </c>
      <c r="N3276">
        <v>3</v>
      </c>
      <c r="O3276">
        <v>28</v>
      </c>
      <c r="P3276">
        <v>5</v>
      </c>
      <c r="Q3276">
        <v>2</v>
      </c>
      <c r="R3276" s="1">
        <f t="shared" si="652"/>
        <v>1.2681818181818181</v>
      </c>
      <c r="S3276" s="1">
        <f t="shared" si="653"/>
        <v>1</v>
      </c>
      <c r="T3276" s="1">
        <f t="shared" si="654"/>
        <v>1.1261357902943223</v>
      </c>
      <c r="U3276" s="1">
        <f t="shared" si="655"/>
        <v>6</v>
      </c>
      <c r="W3276">
        <f t="shared" si="656"/>
        <v>22.390103305785129</v>
      </c>
      <c r="X3276">
        <f t="shared" si="657"/>
        <v>25</v>
      </c>
      <c r="Y3276">
        <f t="shared" si="658"/>
        <v>23.754552334649951</v>
      </c>
      <c r="AA3276">
        <f t="shared" si="659"/>
        <v>4.7318181818181824</v>
      </c>
      <c r="AB3276">
        <f t="shared" si="660"/>
        <v>5</v>
      </c>
      <c r="AC3276">
        <f t="shared" si="661"/>
        <v>4.8738642097056779</v>
      </c>
      <c r="AE3276">
        <f t="shared" si="662"/>
        <v>4.7318181818181824</v>
      </c>
      <c r="AF3276">
        <f t="shared" si="663"/>
        <v>5</v>
      </c>
      <c r="AG3276">
        <f t="shared" si="664"/>
        <v>4.8738642097056779</v>
      </c>
    </row>
    <row r="3277" spans="1:33" x14ac:dyDescent="0.25">
      <c r="A3277" t="s">
        <v>17</v>
      </c>
      <c r="B3277">
        <v>279</v>
      </c>
      <c r="C3277">
        <v>6</v>
      </c>
      <c r="D3277">
        <v>242</v>
      </c>
      <c r="E3277">
        <v>3</v>
      </c>
      <c r="F3277" t="s">
        <v>1159</v>
      </c>
      <c r="G3277" t="s">
        <v>821</v>
      </c>
      <c r="H3277">
        <v>2012</v>
      </c>
      <c r="I3277">
        <v>4</v>
      </c>
      <c r="J3277">
        <v>18</v>
      </c>
      <c r="K3277">
        <v>5</v>
      </c>
      <c r="L3277">
        <v>2</v>
      </c>
      <c r="M3277">
        <v>2012</v>
      </c>
      <c r="N3277">
        <v>4</v>
      </c>
      <c r="O3277">
        <v>4</v>
      </c>
      <c r="P3277">
        <v>5</v>
      </c>
      <c r="Q3277">
        <v>2</v>
      </c>
      <c r="R3277" s="1">
        <f t="shared" si="652"/>
        <v>3.4586776859504131</v>
      </c>
      <c r="S3277" s="1">
        <f t="shared" si="653"/>
        <v>3</v>
      </c>
      <c r="T3277" s="1">
        <f t="shared" si="654"/>
        <v>3.2211850393684682</v>
      </c>
      <c r="U3277" s="1">
        <f t="shared" si="655"/>
        <v>6</v>
      </c>
      <c r="W3277">
        <f t="shared" si="656"/>
        <v>6.458319103886347</v>
      </c>
      <c r="X3277">
        <f t="shared" si="657"/>
        <v>9</v>
      </c>
      <c r="Y3277">
        <f t="shared" si="658"/>
        <v>7.7218125854296211</v>
      </c>
      <c r="AA3277">
        <f t="shared" si="659"/>
        <v>2.5413223140495869</v>
      </c>
      <c r="AB3277">
        <f t="shared" si="660"/>
        <v>3</v>
      </c>
      <c r="AC3277">
        <f t="shared" si="661"/>
        <v>2.7788149606315318</v>
      </c>
      <c r="AE3277">
        <f t="shared" si="662"/>
        <v>2.5413223140495869</v>
      </c>
      <c r="AF3277">
        <f t="shared" si="663"/>
        <v>3</v>
      </c>
      <c r="AG3277">
        <f t="shared" si="664"/>
        <v>2.7788149606315318</v>
      </c>
    </row>
    <row r="3278" spans="1:33" x14ac:dyDescent="0.25">
      <c r="A3278" t="s">
        <v>17</v>
      </c>
      <c r="B3278">
        <v>279</v>
      </c>
      <c r="C3278">
        <v>6</v>
      </c>
      <c r="D3278">
        <v>253</v>
      </c>
      <c r="E3278">
        <v>10</v>
      </c>
      <c r="F3278" t="s">
        <v>1159</v>
      </c>
      <c r="G3278" t="s">
        <v>990</v>
      </c>
      <c r="H3278">
        <v>2012</v>
      </c>
      <c r="I3278">
        <v>4</v>
      </c>
      <c r="J3278">
        <v>18</v>
      </c>
      <c r="K3278">
        <v>5</v>
      </c>
      <c r="L3278">
        <v>2</v>
      </c>
      <c r="M3278">
        <v>2012</v>
      </c>
      <c r="N3278">
        <v>4</v>
      </c>
      <c r="O3278">
        <v>11</v>
      </c>
      <c r="P3278">
        <v>5</v>
      </c>
      <c r="Q3278">
        <v>2</v>
      </c>
      <c r="R3278" s="1">
        <f t="shared" si="652"/>
        <v>11.027667984189723</v>
      </c>
      <c r="S3278" s="1">
        <f t="shared" si="653"/>
        <v>10</v>
      </c>
      <c r="T3278" s="1">
        <f t="shared" si="654"/>
        <v>10.501270391809612</v>
      </c>
      <c r="U3278" s="1">
        <f t="shared" si="655"/>
        <v>6</v>
      </c>
      <c r="W3278">
        <f t="shared" si="656"/>
        <v>25.27744535924635</v>
      </c>
      <c r="X3278">
        <f t="shared" si="657"/>
        <v>16</v>
      </c>
      <c r="Y3278">
        <f t="shared" si="658"/>
        <v>20.26143514018186</v>
      </c>
      <c r="AA3278">
        <f t="shared" si="659"/>
        <v>5.0276679841897227</v>
      </c>
      <c r="AB3278">
        <f t="shared" si="660"/>
        <v>4</v>
      </c>
      <c r="AC3278">
        <f t="shared" si="661"/>
        <v>4.5012703918096122</v>
      </c>
      <c r="AE3278">
        <f t="shared" si="662"/>
        <v>5.0276679841897227</v>
      </c>
      <c r="AF3278">
        <f t="shared" si="663"/>
        <v>4</v>
      </c>
      <c r="AG3278">
        <f t="shared" si="664"/>
        <v>4.5012703918096122</v>
      </c>
    </row>
    <row r="3279" spans="1:33" x14ac:dyDescent="0.25">
      <c r="A3279" t="s">
        <v>17</v>
      </c>
      <c r="B3279">
        <v>280</v>
      </c>
      <c r="C3279">
        <v>2</v>
      </c>
      <c r="D3279">
        <v>221</v>
      </c>
      <c r="E3279">
        <v>5</v>
      </c>
      <c r="F3279" t="s">
        <v>1160</v>
      </c>
      <c r="G3279" t="s">
        <v>274</v>
      </c>
      <c r="H3279">
        <v>2012</v>
      </c>
      <c r="I3279">
        <v>4</v>
      </c>
      <c r="J3279">
        <v>18</v>
      </c>
      <c r="K3279">
        <v>6</v>
      </c>
      <c r="L3279">
        <v>2</v>
      </c>
      <c r="M3279">
        <v>2012</v>
      </c>
      <c r="N3279">
        <v>3</v>
      </c>
      <c r="O3279">
        <v>7</v>
      </c>
      <c r="P3279">
        <v>6</v>
      </c>
      <c r="Q3279">
        <v>2</v>
      </c>
      <c r="R3279" s="1">
        <f t="shared" si="652"/>
        <v>6.3348416289592757</v>
      </c>
      <c r="S3279" s="1">
        <f t="shared" si="653"/>
        <v>5</v>
      </c>
      <c r="T3279" s="1">
        <f t="shared" si="654"/>
        <v>5.6279843767370554</v>
      </c>
      <c r="U3279" s="1">
        <f t="shared" si="655"/>
        <v>2</v>
      </c>
      <c r="W3279">
        <f t="shared" si="656"/>
        <v>18.790851948158306</v>
      </c>
      <c r="X3279">
        <f t="shared" si="657"/>
        <v>9</v>
      </c>
      <c r="Y3279">
        <f t="shared" si="658"/>
        <v>13.162270637848161</v>
      </c>
      <c r="AA3279">
        <f t="shared" si="659"/>
        <v>4.3348416289592757</v>
      </c>
      <c r="AB3279">
        <f t="shared" si="660"/>
        <v>3</v>
      </c>
      <c r="AC3279">
        <f t="shared" si="661"/>
        <v>3.6279843767370554</v>
      </c>
      <c r="AE3279">
        <f t="shared" si="662"/>
        <v>4.3348416289592757</v>
      </c>
      <c r="AF3279">
        <f t="shared" si="663"/>
        <v>3</v>
      </c>
      <c r="AG3279">
        <f t="shared" si="664"/>
        <v>3.6279843767370554</v>
      </c>
    </row>
    <row r="3280" spans="1:33" x14ac:dyDescent="0.25">
      <c r="A3280" t="s">
        <v>17</v>
      </c>
      <c r="B3280">
        <v>280</v>
      </c>
      <c r="C3280">
        <v>2</v>
      </c>
      <c r="D3280">
        <v>164</v>
      </c>
      <c r="E3280">
        <v>0</v>
      </c>
      <c r="F3280" t="s">
        <v>1160</v>
      </c>
      <c r="G3280" t="s">
        <v>273</v>
      </c>
      <c r="H3280">
        <v>2012</v>
      </c>
      <c r="I3280">
        <v>4</v>
      </c>
      <c r="J3280">
        <v>18</v>
      </c>
      <c r="K3280">
        <v>6</v>
      </c>
      <c r="L3280">
        <v>2</v>
      </c>
      <c r="M3280">
        <v>2012</v>
      </c>
      <c r="N3280">
        <v>3</v>
      </c>
      <c r="O3280">
        <v>14</v>
      </c>
      <c r="P3280">
        <v>6</v>
      </c>
      <c r="Q3280">
        <v>2</v>
      </c>
      <c r="R3280" s="1">
        <f t="shared" si="652"/>
        <v>0</v>
      </c>
      <c r="S3280" s="1">
        <f t="shared" si="653"/>
        <v>0</v>
      </c>
      <c r="T3280" s="1">
        <f t="shared" si="654"/>
        <v>0</v>
      </c>
      <c r="U3280" s="1">
        <f t="shared" si="655"/>
        <v>2</v>
      </c>
      <c r="W3280">
        <f t="shared" si="656"/>
        <v>4</v>
      </c>
      <c r="X3280">
        <f t="shared" si="657"/>
        <v>4</v>
      </c>
      <c r="Y3280">
        <f t="shared" si="658"/>
        <v>4</v>
      </c>
      <c r="AA3280">
        <f t="shared" si="659"/>
        <v>2</v>
      </c>
      <c r="AB3280">
        <f t="shared" si="660"/>
        <v>2</v>
      </c>
      <c r="AC3280">
        <f t="shared" si="661"/>
        <v>2</v>
      </c>
      <c r="AE3280">
        <f t="shared" si="662"/>
        <v>2</v>
      </c>
      <c r="AF3280">
        <f t="shared" si="663"/>
        <v>2</v>
      </c>
      <c r="AG3280">
        <f t="shared" si="664"/>
        <v>2</v>
      </c>
    </row>
    <row r="3281" spans="1:33" x14ac:dyDescent="0.25">
      <c r="A3281" t="s">
        <v>17</v>
      </c>
      <c r="B3281">
        <v>280</v>
      </c>
      <c r="C3281">
        <v>2</v>
      </c>
      <c r="D3281">
        <v>243</v>
      </c>
      <c r="E3281">
        <v>2</v>
      </c>
      <c r="F3281" t="s">
        <v>1160</v>
      </c>
      <c r="G3281" t="s">
        <v>484</v>
      </c>
      <c r="H3281">
        <v>2012</v>
      </c>
      <c r="I3281">
        <v>4</v>
      </c>
      <c r="J3281">
        <v>18</v>
      </c>
      <c r="K3281">
        <v>6</v>
      </c>
      <c r="L3281">
        <v>2</v>
      </c>
      <c r="M3281">
        <v>2012</v>
      </c>
      <c r="N3281">
        <v>3</v>
      </c>
      <c r="O3281">
        <v>21</v>
      </c>
      <c r="P3281">
        <v>6</v>
      </c>
      <c r="Q3281">
        <v>2</v>
      </c>
      <c r="R3281" s="1">
        <f t="shared" si="652"/>
        <v>2.3045267489711936</v>
      </c>
      <c r="S3281" s="1">
        <f t="shared" si="653"/>
        <v>2</v>
      </c>
      <c r="T3281" s="1">
        <f t="shared" si="654"/>
        <v>2.1468706290651021</v>
      </c>
      <c r="U3281" s="1">
        <f t="shared" si="655"/>
        <v>2</v>
      </c>
      <c r="W3281">
        <f t="shared" si="656"/>
        <v>9.2736540838964349E-2</v>
      </c>
      <c r="X3281">
        <f t="shared" si="657"/>
        <v>0</v>
      </c>
      <c r="Y3281">
        <f t="shared" si="658"/>
        <v>2.1570981681978803E-2</v>
      </c>
      <c r="AA3281">
        <f t="shared" si="659"/>
        <v>0.30452674897119358</v>
      </c>
      <c r="AB3281">
        <f t="shared" si="660"/>
        <v>0</v>
      </c>
      <c r="AC3281">
        <f t="shared" si="661"/>
        <v>0.14687062906510207</v>
      </c>
      <c r="AE3281">
        <f t="shared" si="662"/>
        <v>0.30452674897119358</v>
      </c>
      <c r="AF3281">
        <f t="shared" si="663"/>
        <v>0</v>
      </c>
      <c r="AG3281">
        <f t="shared" si="664"/>
        <v>0.14687062906510207</v>
      </c>
    </row>
    <row r="3282" spans="1:33" x14ac:dyDescent="0.25">
      <c r="A3282" t="s">
        <v>17</v>
      </c>
      <c r="B3282">
        <v>280</v>
      </c>
      <c r="C3282">
        <v>2</v>
      </c>
      <c r="D3282">
        <v>217</v>
      </c>
      <c r="E3282">
        <v>1</v>
      </c>
      <c r="F3282" t="s">
        <v>1160</v>
      </c>
      <c r="G3282" t="s">
        <v>653</v>
      </c>
      <c r="H3282">
        <v>2012</v>
      </c>
      <c r="I3282">
        <v>4</v>
      </c>
      <c r="J3282">
        <v>18</v>
      </c>
      <c r="K3282">
        <v>6</v>
      </c>
      <c r="L3282">
        <v>2</v>
      </c>
      <c r="M3282">
        <v>2012</v>
      </c>
      <c r="N3282">
        <v>3</v>
      </c>
      <c r="O3282">
        <v>28</v>
      </c>
      <c r="P3282">
        <v>6</v>
      </c>
      <c r="Q3282">
        <v>2</v>
      </c>
      <c r="R3282" s="1">
        <f t="shared" si="652"/>
        <v>1.2903225806451613</v>
      </c>
      <c r="S3282" s="1">
        <f t="shared" si="653"/>
        <v>1</v>
      </c>
      <c r="T3282" s="1">
        <f t="shared" si="654"/>
        <v>1.1359236684941296</v>
      </c>
      <c r="U3282" s="1">
        <f t="shared" si="655"/>
        <v>2</v>
      </c>
      <c r="W3282">
        <f t="shared" si="656"/>
        <v>0.5036420395421437</v>
      </c>
      <c r="X3282">
        <f t="shared" si="657"/>
        <v>1</v>
      </c>
      <c r="Y3282">
        <f t="shared" si="658"/>
        <v>0.74662790666864276</v>
      </c>
      <c r="AA3282">
        <f t="shared" si="659"/>
        <v>0.70967741935483875</v>
      </c>
      <c r="AB3282">
        <f t="shared" si="660"/>
        <v>1</v>
      </c>
      <c r="AC3282">
        <f t="shared" si="661"/>
        <v>0.86407633150587038</v>
      </c>
      <c r="AE3282">
        <f t="shared" si="662"/>
        <v>0.70967741935483875</v>
      </c>
      <c r="AF3282">
        <f t="shared" si="663"/>
        <v>1</v>
      </c>
      <c r="AG3282">
        <f t="shared" si="664"/>
        <v>0.86407633150587038</v>
      </c>
    </row>
    <row r="3283" spans="1:33" x14ac:dyDescent="0.25">
      <c r="A3283" t="s">
        <v>17</v>
      </c>
      <c r="B3283">
        <v>280</v>
      </c>
      <c r="C3283">
        <v>2</v>
      </c>
      <c r="D3283">
        <v>242</v>
      </c>
      <c r="E3283">
        <v>2</v>
      </c>
      <c r="F3283" t="s">
        <v>1160</v>
      </c>
      <c r="G3283" t="s">
        <v>822</v>
      </c>
      <c r="H3283">
        <v>2012</v>
      </c>
      <c r="I3283">
        <v>4</v>
      </c>
      <c r="J3283">
        <v>18</v>
      </c>
      <c r="K3283">
        <v>6</v>
      </c>
      <c r="L3283">
        <v>2</v>
      </c>
      <c r="M3283">
        <v>2012</v>
      </c>
      <c r="N3283">
        <v>4</v>
      </c>
      <c r="O3283">
        <v>4</v>
      </c>
      <c r="P3283">
        <v>6</v>
      </c>
      <c r="Q3283">
        <v>2</v>
      </c>
      <c r="R3283" s="1">
        <f t="shared" si="652"/>
        <v>2.3140495867768593</v>
      </c>
      <c r="S3283" s="1">
        <f t="shared" si="653"/>
        <v>2</v>
      </c>
      <c r="T3283" s="1">
        <f t="shared" si="654"/>
        <v>2.1513017393089511</v>
      </c>
      <c r="U3283" s="1">
        <f t="shared" si="655"/>
        <v>2</v>
      </c>
      <c r="W3283">
        <f t="shared" si="656"/>
        <v>9.8627142954716113E-2</v>
      </c>
      <c r="X3283">
        <f t="shared" si="657"/>
        <v>0</v>
      </c>
      <c r="Y3283">
        <f t="shared" si="658"/>
        <v>2.2892216317913792E-2</v>
      </c>
      <c r="AA3283">
        <f t="shared" si="659"/>
        <v>0.31404958677685935</v>
      </c>
      <c r="AB3283">
        <f t="shared" si="660"/>
        <v>0</v>
      </c>
      <c r="AC3283">
        <f t="shared" si="661"/>
        <v>0.15130173930895108</v>
      </c>
      <c r="AE3283">
        <f t="shared" si="662"/>
        <v>0.31404958677685935</v>
      </c>
      <c r="AF3283">
        <f t="shared" si="663"/>
        <v>0</v>
      </c>
      <c r="AG3283">
        <f t="shared" si="664"/>
        <v>0.15130173930895108</v>
      </c>
    </row>
    <row r="3284" spans="1:33" x14ac:dyDescent="0.25">
      <c r="A3284" t="s">
        <v>17</v>
      </c>
      <c r="B3284">
        <v>280</v>
      </c>
      <c r="C3284">
        <v>2</v>
      </c>
      <c r="D3284">
        <v>260</v>
      </c>
      <c r="E3284">
        <v>3</v>
      </c>
      <c r="F3284" t="s">
        <v>1160</v>
      </c>
      <c r="G3284" t="s">
        <v>991</v>
      </c>
      <c r="H3284">
        <v>2012</v>
      </c>
      <c r="I3284">
        <v>4</v>
      </c>
      <c r="J3284">
        <v>18</v>
      </c>
      <c r="K3284">
        <v>6</v>
      </c>
      <c r="L3284">
        <v>2</v>
      </c>
      <c r="M3284">
        <v>2012</v>
      </c>
      <c r="N3284">
        <v>4</v>
      </c>
      <c r="O3284">
        <v>11</v>
      </c>
      <c r="P3284">
        <v>6</v>
      </c>
      <c r="Q3284">
        <v>2</v>
      </c>
      <c r="R3284" s="1">
        <f t="shared" si="652"/>
        <v>3.2307692307692308</v>
      </c>
      <c r="S3284" s="1">
        <f t="shared" si="653"/>
        <v>3</v>
      </c>
      <c r="T3284" s="1">
        <f t="shared" si="654"/>
        <v>3.1132471299766253</v>
      </c>
      <c r="U3284" s="1">
        <f t="shared" si="655"/>
        <v>2</v>
      </c>
      <c r="W3284">
        <f t="shared" si="656"/>
        <v>1.5147928994082842</v>
      </c>
      <c r="X3284">
        <f t="shared" si="657"/>
        <v>1</v>
      </c>
      <c r="Y3284">
        <f t="shared" si="658"/>
        <v>1.2393191724011934</v>
      </c>
      <c r="AA3284">
        <f t="shared" si="659"/>
        <v>1.2307692307692308</v>
      </c>
      <c r="AB3284">
        <f t="shared" si="660"/>
        <v>1</v>
      </c>
      <c r="AC3284">
        <f t="shared" si="661"/>
        <v>1.1132471299766253</v>
      </c>
      <c r="AE3284">
        <f t="shared" si="662"/>
        <v>1.2307692307692308</v>
      </c>
      <c r="AF3284">
        <f t="shared" si="663"/>
        <v>1</v>
      </c>
      <c r="AG3284">
        <f t="shared" si="664"/>
        <v>1.1132471299766253</v>
      </c>
    </row>
    <row r="3285" spans="1:33" x14ac:dyDescent="0.25">
      <c r="A3285" t="s">
        <v>17</v>
      </c>
      <c r="B3285">
        <v>281</v>
      </c>
      <c r="C3285">
        <v>2</v>
      </c>
      <c r="D3285">
        <v>220</v>
      </c>
      <c r="E3285">
        <v>3</v>
      </c>
      <c r="F3285" t="s">
        <v>1161</v>
      </c>
      <c r="G3285" t="s">
        <v>276</v>
      </c>
      <c r="H3285">
        <v>2012</v>
      </c>
      <c r="I3285">
        <v>4</v>
      </c>
      <c r="J3285">
        <v>18</v>
      </c>
      <c r="K3285">
        <v>7</v>
      </c>
      <c r="L3285">
        <v>2</v>
      </c>
      <c r="M3285">
        <v>2012</v>
      </c>
      <c r="N3285">
        <v>3</v>
      </c>
      <c r="O3285">
        <v>7</v>
      </c>
      <c r="P3285">
        <v>7</v>
      </c>
      <c r="Q3285">
        <v>2</v>
      </c>
      <c r="R3285" s="1">
        <f t="shared" si="652"/>
        <v>3.831818181818182</v>
      </c>
      <c r="S3285" s="1">
        <f t="shared" si="653"/>
        <v>3</v>
      </c>
      <c r="T3285" s="1">
        <f t="shared" si="654"/>
        <v>3.3904947346153698</v>
      </c>
      <c r="U3285" s="1">
        <f t="shared" si="655"/>
        <v>2</v>
      </c>
      <c r="W3285">
        <f t="shared" si="656"/>
        <v>3.35555785123967</v>
      </c>
      <c r="X3285">
        <f t="shared" si="657"/>
        <v>1</v>
      </c>
      <c r="Y3285">
        <f t="shared" si="658"/>
        <v>1.9334756069930676</v>
      </c>
      <c r="AA3285">
        <f t="shared" si="659"/>
        <v>1.831818181818182</v>
      </c>
      <c r="AB3285">
        <f t="shared" si="660"/>
        <v>1</v>
      </c>
      <c r="AC3285">
        <f t="shared" si="661"/>
        <v>1.3904947346153698</v>
      </c>
      <c r="AE3285">
        <f t="shared" si="662"/>
        <v>1.831818181818182</v>
      </c>
      <c r="AF3285">
        <f t="shared" si="663"/>
        <v>1</v>
      </c>
      <c r="AG3285">
        <f t="shared" si="664"/>
        <v>1.3904947346153698</v>
      </c>
    </row>
    <row r="3286" spans="1:33" x14ac:dyDescent="0.25">
      <c r="A3286" t="s">
        <v>17</v>
      </c>
      <c r="B3286">
        <v>281</v>
      </c>
      <c r="C3286">
        <v>2</v>
      </c>
      <c r="D3286">
        <v>162</v>
      </c>
      <c r="E3286">
        <v>0</v>
      </c>
      <c r="F3286" t="s">
        <v>1161</v>
      </c>
      <c r="G3286" t="s">
        <v>275</v>
      </c>
      <c r="H3286">
        <v>2012</v>
      </c>
      <c r="I3286">
        <v>4</v>
      </c>
      <c r="J3286">
        <v>18</v>
      </c>
      <c r="K3286">
        <v>7</v>
      </c>
      <c r="L3286">
        <v>2</v>
      </c>
      <c r="M3286">
        <v>2012</v>
      </c>
      <c r="N3286">
        <v>3</v>
      </c>
      <c r="O3286">
        <v>14</v>
      </c>
      <c r="P3286">
        <v>7</v>
      </c>
      <c r="Q3286">
        <v>2</v>
      </c>
      <c r="R3286" s="1">
        <f t="shared" si="652"/>
        <v>0</v>
      </c>
      <c r="S3286" s="1">
        <f t="shared" si="653"/>
        <v>0</v>
      </c>
      <c r="T3286" s="1">
        <f t="shared" si="654"/>
        <v>0</v>
      </c>
      <c r="U3286" s="1">
        <f t="shared" si="655"/>
        <v>2</v>
      </c>
      <c r="W3286">
        <f t="shared" si="656"/>
        <v>4</v>
      </c>
      <c r="X3286">
        <f t="shared" si="657"/>
        <v>4</v>
      </c>
      <c r="Y3286">
        <f t="shared" si="658"/>
        <v>4</v>
      </c>
      <c r="AA3286">
        <f t="shared" si="659"/>
        <v>2</v>
      </c>
      <c r="AB3286">
        <f t="shared" si="660"/>
        <v>2</v>
      </c>
      <c r="AC3286">
        <f t="shared" si="661"/>
        <v>2</v>
      </c>
      <c r="AE3286">
        <f t="shared" si="662"/>
        <v>2</v>
      </c>
      <c r="AF3286">
        <f t="shared" si="663"/>
        <v>2</v>
      </c>
      <c r="AG3286">
        <f t="shared" si="664"/>
        <v>2</v>
      </c>
    </row>
    <row r="3287" spans="1:33" x14ac:dyDescent="0.25">
      <c r="A3287" t="s">
        <v>17</v>
      </c>
      <c r="B3287">
        <v>281</v>
      </c>
      <c r="C3287">
        <v>2</v>
      </c>
      <c r="D3287">
        <v>241</v>
      </c>
      <c r="E3287">
        <v>4</v>
      </c>
      <c r="F3287" t="s">
        <v>1161</v>
      </c>
      <c r="G3287" t="s">
        <v>485</v>
      </c>
      <c r="H3287">
        <v>2012</v>
      </c>
      <c r="I3287">
        <v>4</v>
      </c>
      <c r="J3287">
        <v>18</v>
      </c>
      <c r="K3287">
        <v>7</v>
      </c>
      <c r="L3287">
        <v>2</v>
      </c>
      <c r="M3287">
        <v>2012</v>
      </c>
      <c r="N3287">
        <v>3</v>
      </c>
      <c r="O3287">
        <v>21</v>
      </c>
      <c r="P3287">
        <v>7</v>
      </c>
      <c r="Q3287">
        <v>2</v>
      </c>
      <c r="R3287" s="1">
        <f t="shared" si="652"/>
        <v>4.6639004149377596</v>
      </c>
      <c r="S3287" s="1">
        <f t="shared" si="653"/>
        <v>4</v>
      </c>
      <c r="T3287" s="1">
        <f t="shared" si="654"/>
        <v>4.319213083392742</v>
      </c>
      <c r="U3287" s="1">
        <f t="shared" si="655"/>
        <v>2</v>
      </c>
      <c r="W3287">
        <f t="shared" si="656"/>
        <v>7.0963654207055678</v>
      </c>
      <c r="X3287">
        <f t="shared" si="657"/>
        <v>4</v>
      </c>
      <c r="Y3287">
        <f t="shared" si="658"/>
        <v>5.3787493261800696</v>
      </c>
      <c r="AA3287">
        <f t="shared" si="659"/>
        <v>2.6639004149377596</v>
      </c>
      <c r="AB3287">
        <f t="shared" si="660"/>
        <v>2</v>
      </c>
      <c r="AC3287">
        <f t="shared" si="661"/>
        <v>2.319213083392742</v>
      </c>
      <c r="AE3287">
        <f t="shared" si="662"/>
        <v>2.6639004149377596</v>
      </c>
      <c r="AF3287">
        <f t="shared" si="663"/>
        <v>2</v>
      </c>
      <c r="AG3287">
        <f t="shared" si="664"/>
        <v>2.319213083392742</v>
      </c>
    </row>
    <row r="3288" spans="1:33" x14ac:dyDescent="0.25">
      <c r="A3288" t="s">
        <v>17</v>
      </c>
      <c r="B3288">
        <v>281</v>
      </c>
      <c r="C3288">
        <v>2</v>
      </c>
      <c r="D3288">
        <v>218</v>
      </c>
      <c r="E3288">
        <v>2</v>
      </c>
      <c r="F3288" t="s">
        <v>1161</v>
      </c>
      <c r="G3288" t="s">
        <v>654</v>
      </c>
      <c r="H3288">
        <v>2012</v>
      </c>
      <c r="I3288">
        <v>4</v>
      </c>
      <c r="J3288">
        <v>18</v>
      </c>
      <c r="K3288">
        <v>7</v>
      </c>
      <c r="L3288">
        <v>2</v>
      </c>
      <c r="M3288">
        <v>2012</v>
      </c>
      <c r="N3288">
        <v>3</v>
      </c>
      <c r="O3288">
        <v>28</v>
      </c>
      <c r="P3288">
        <v>7</v>
      </c>
      <c r="Q3288">
        <v>2</v>
      </c>
      <c r="R3288" s="1">
        <f t="shared" si="652"/>
        <v>2.5779816513761467</v>
      </c>
      <c r="S3288" s="1">
        <f t="shared" si="653"/>
        <v>2</v>
      </c>
      <c r="T3288" s="1">
        <f t="shared" si="654"/>
        <v>2.2706746360393191</v>
      </c>
      <c r="U3288" s="1">
        <f t="shared" si="655"/>
        <v>2</v>
      </c>
      <c r="W3288">
        <f t="shared" si="656"/>
        <v>0.33406278932749756</v>
      </c>
      <c r="X3288">
        <f t="shared" si="657"/>
        <v>0</v>
      </c>
      <c r="Y3288">
        <f t="shared" si="658"/>
        <v>7.3264758595017854E-2</v>
      </c>
      <c r="AA3288">
        <f t="shared" si="659"/>
        <v>0.57798165137614665</v>
      </c>
      <c r="AB3288">
        <f t="shared" si="660"/>
        <v>0</v>
      </c>
      <c r="AC3288">
        <f t="shared" si="661"/>
        <v>0.27067463603931907</v>
      </c>
      <c r="AE3288">
        <f t="shared" si="662"/>
        <v>0.57798165137614665</v>
      </c>
      <c r="AF3288">
        <f t="shared" si="663"/>
        <v>0</v>
      </c>
      <c r="AG3288">
        <f t="shared" si="664"/>
        <v>0.27067463603931907</v>
      </c>
    </row>
    <row r="3289" spans="1:33" x14ac:dyDescent="0.25">
      <c r="A3289" t="s">
        <v>17</v>
      </c>
      <c r="B3289">
        <v>281</v>
      </c>
      <c r="C3289">
        <v>2</v>
      </c>
      <c r="D3289">
        <v>242</v>
      </c>
      <c r="E3289">
        <v>0</v>
      </c>
      <c r="F3289" t="s">
        <v>1161</v>
      </c>
      <c r="G3289" t="s">
        <v>823</v>
      </c>
      <c r="H3289">
        <v>2012</v>
      </c>
      <c r="I3289">
        <v>4</v>
      </c>
      <c r="J3289">
        <v>18</v>
      </c>
      <c r="K3289">
        <v>7</v>
      </c>
      <c r="L3289">
        <v>2</v>
      </c>
      <c r="M3289">
        <v>2012</v>
      </c>
      <c r="N3289">
        <v>4</v>
      </c>
      <c r="O3289">
        <v>4</v>
      </c>
      <c r="P3289">
        <v>7</v>
      </c>
      <c r="Q3289">
        <v>2</v>
      </c>
      <c r="R3289" s="1">
        <f t="shared" si="652"/>
        <v>0</v>
      </c>
      <c r="S3289" s="1">
        <f t="shared" si="653"/>
        <v>0</v>
      </c>
      <c r="T3289" s="1">
        <f t="shared" si="654"/>
        <v>0</v>
      </c>
      <c r="U3289" s="1">
        <f t="shared" si="655"/>
        <v>2</v>
      </c>
      <c r="W3289">
        <f t="shared" si="656"/>
        <v>4</v>
      </c>
      <c r="X3289">
        <f t="shared" si="657"/>
        <v>4</v>
      </c>
      <c r="Y3289">
        <f t="shared" si="658"/>
        <v>4</v>
      </c>
      <c r="AA3289">
        <f t="shared" si="659"/>
        <v>2</v>
      </c>
      <c r="AB3289">
        <f t="shared" si="660"/>
        <v>2</v>
      </c>
      <c r="AC3289">
        <f t="shared" si="661"/>
        <v>2</v>
      </c>
      <c r="AE3289">
        <f t="shared" si="662"/>
        <v>2</v>
      </c>
      <c r="AF3289">
        <f t="shared" si="663"/>
        <v>2</v>
      </c>
      <c r="AG3289">
        <f t="shared" si="664"/>
        <v>2</v>
      </c>
    </row>
    <row r="3290" spans="1:33" x14ac:dyDescent="0.25">
      <c r="A3290" t="s">
        <v>17</v>
      </c>
      <c r="B3290">
        <v>281</v>
      </c>
      <c r="C3290">
        <v>2</v>
      </c>
      <c r="D3290">
        <v>261</v>
      </c>
      <c r="E3290">
        <v>1</v>
      </c>
      <c r="F3290" t="s">
        <v>1161</v>
      </c>
      <c r="G3290" t="s">
        <v>992</v>
      </c>
      <c r="H3290">
        <v>2012</v>
      </c>
      <c r="I3290">
        <v>4</v>
      </c>
      <c r="J3290">
        <v>18</v>
      </c>
      <c r="K3290">
        <v>7</v>
      </c>
      <c r="L3290">
        <v>2</v>
      </c>
      <c r="M3290">
        <v>2012</v>
      </c>
      <c r="N3290">
        <v>4</v>
      </c>
      <c r="O3290">
        <v>11</v>
      </c>
      <c r="P3290">
        <v>7</v>
      </c>
      <c r="Q3290">
        <v>2</v>
      </c>
      <c r="R3290" s="1">
        <f t="shared" si="652"/>
        <v>1.0766283524904214</v>
      </c>
      <c r="S3290" s="1">
        <f t="shared" si="653"/>
        <v>1</v>
      </c>
      <c r="T3290" s="1">
        <f t="shared" si="654"/>
        <v>1.0376070318239086</v>
      </c>
      <c r="U3290" s="1">
        <f t="shared" si="655"/>
        <v>2</v>
      </c>
      <c r="W3290">
        <f t="shared" si="656"/>
        <v>0.85261519942455344</v>
      </c>
      <c r="X3290">
        <f t="shared" si="657"/>
        <v>1</v>
      </c>
      <c r="Y3290">
        <f t="shared" si="658"/>
        <v>0.92620022519478729</v>
      </c>
      <c r="AA3290">
        <f t="shared" si="659"/>
        <v>0.92337164750957856</v>
      </c>
      <c r="AB3290">
        <f t="shared" si="660"/>
        <v>1</v>
      </c>
      <c r="AC3290">
        <f t="shared" si="661"/>
        <v>0.96239296817609143</v>
      </c>
      <c r="AE3290">
        <f t="shared" si="662"/>
        <v>0.92337164750957856</v>
      </c>
      <c r="AF3290">
        <f t="shared" si="663"/>
        <v>1</v>
      </c>
      <c r="AG3290">
        <f t="shared" si="664"/>
        <v>0.96239296817609143</v>
      </c>
    </row>
    <row r="3291" spans="1:33" x14ac:dyDescent="0.25">
      <c r="A3291" t="s">
        <v>17</v>
      </c>
      <c r="B3291">
        <v>282</v>
      </c>
      <c r="C3291">
        <v>0</v>
      </c>
      <c r="D3291">
        <v>223</v>
      </c>
      <c r="E3291">
        <v>4</v>
      </c>
      <c r="F3291" t="s">
        <v>1162</v>
      </c>
      <c r="G3291" t="s">
        <v>278</v>
      </c>
      <c r="H3291">
        <v>2012</v>
      </c>
      <c r="I3291">
        <v>4</v>
      </c>
      <c r="J3291">
        <v>18</v>
      </c>
      <c r="K3291">
        <v>8</v>
      </c>
      <c r="L3291">
        <v>2</v>
      </c>
      <c r="M3291">
        <v>2012</v>
      </c>
      <c r="N3291">
        <v>3</v>
      </c>
      <c r="O3291">
        <v>7</v>
      </c>
      <c r="P3291">
        <v>8</v>
      </c>
      <c r="Q3291">
        <v>2</v>
      </c>
      <c r="R3291" s="1">
        <f t="shared" si="652"/>
        <v>5.0582959641255609</v>
      </c>
      <c r="S3291" s="1">
        <f t="shared" si="653"/>
        <v>4</v>
      </c>
      <c r="T3291" s="1">
        <f t="shared" si="654"/>
        <v>4.4981311515452997</v>
      </c>
      <c r="U3291" s="1">
        <f t="shared" si="655"/>
        <v>0</v>
      </c>
      <c r="W3291">
        <f t="shared" si="656"/>
        <v>25.586358060688937</v>
      </c>
      <c r="X3291">
        <f t="shared" si="657"/>
        <v>16</v>
      </c>
      <c r="Y3291">
        <f t="shared" si="658"/>
        <v>20.233183856502244</v>
      </c>
      <c r="AA3291">
        <f t="shared" si="659"/>
        <v>5.0582959641255609</v>
      </c>
      <c r="AB3291">
        <f t="shared" si="660"/>
        <v>4</v>
      </c>
      <c r="AC3291">
        <f t="shared" si="661"/>
        <v>4.4981311515452997</v>
      </c>
      <c r="AE3291">
        <f t="shared" si="662"/>
        <v>5.0582959641255609</v>
      </c>
      <c r="AF3291">
        <f t="shared" si="663"/>
        <v>4</v>
      </c>
      <c r="AG3291">
        <f t="shared" si="664"/>
        <v>4.4981311515452997</v>
      </c>
    </row>
    <row r="3292" spans="1:33" x14ac:dyDescent="0.25">
      <c r="A3292" t="s">
        <v>17</v>
      </c>
      <c r="B3292">
        <v>282</v>
      </c>
      <c r="C3292">
        <v>0</v>
      </c>
      <c r="D3292">
        <v>159</v>
      </c>
      <c r="E3292">
        <v>0</v>
      </c>
      <c r="F3292" t="s">
        <v>1162</v>
      </c>
      <c r="G3292" t="s">
        <v>277</v>
      </c>
      <c r="H3292">
        <v>2012</v>
      </c>
      <c r="I3292">
        <v>4</v>
      </c>
      <c r="J3292">
        <v>18</v>
      </c>
      <c r="K3292">
        <v>8</v>
      </c>
      <c r="L3292">
        <v>2</v>
      </c>
      <c r="M3292">
        <v>2012</v>
      </c>
      <c r="N3292">
        <v>3</v>
      </c>
      <c r="O3292">
        <v>14</v>
      </c>
      <c r="P3292">
        <v>8</v>
      </c>
      <c r="Q3292">
        <v>2</v>
      </c>
      <c r="R3292" s="1">
        <f t="shared" si="652"/>
        <v>0</v>
      </c>
      <c r="S3292" s="1">
        <f t="shared" si="653"/>
        <v>0</v>
      </c>
      <c r="T3292" s="1">
        <f t="shared" si="654"/>
        <v>0</v>
      </c>
      <c r="U3292" s="1">
        <f t="shared" si="655"/>
        <v>0</v>
      </c>
      <c r="W3292">
        <f t="shared" si="656"/>
        <v>0</v>
      </c>
      <c r="X3292">
        <f t="shared" si="657"/>
        <v>0</v>
      </c>
      <c r="Y3292">
        <f t="shared" si="658"/>
        <v>0</v>
      </c>
      <c r="AA3292">
        <f t="shared" si="659"/>
        <v>0</v>
      </c>
      <c r="AB3292">
        <f t="shared" si="660"/>
        <v>0</v>
      </c>
      <c r="AC3292">
        <f t="shared" si="661"/>
        <v>0</v>
      </c>
      <c r="AE3292">
        <f t="shared" si="662"/>
        <v>0</v>
      </c>
      <c r="AF3292">
        <f t="shared" si="663"/>
        <v>0</v>
      </c>
      <c r="AG3292">
        <f t="shared" si="664"/>
        <v>0</v>
      </c>
    </row>
    <row r="3293" spans="1:33" x14ac:dyDescent="0.25">
      <c r="A3293" t="s">
        <v>17</v>
      </c>
      <c r="B3293">
        <v>282</v>
      </c>
      <c r="C3293">
        <v>0</v>
      </c>
      <c r="D3293">
        <v>245</v>
      </c>
      <c r="E3293">
        <v>4</v>
      </c>
      <c r="F3293" t="s">
        <v>1162</v>
      </c>
      <c r="G3293" t="s">
        <v>486</v>
      </c>
      <c r="H3293">
        <v>2012</v>
      </c>
      <c r="I3293">
        <v>4</v>
      </c>
      <c r="J3293">
        <v>18</v>
      </c>
      <c r="K3293">
        <v>8</v>
      </c>
      <c r="L3293">
        <v>2</v>
      </c>
      <c r="M3293">
        <v>2012</v>
      </c>
      <c r="N3293">
        <v>3</v>
      </c>
      <c r="O3293">
        <v>21</v>
      </c>
      <c r="P3293">
        <v>8</v>
      </c>
      <c r="Q3293">
        <v>2</v>
      </c>
      <c r="R3293" s="1">
        <f t="shared" si="652"/>
        <v>4.6040816326530614</v>
      </c>
      <c r="S3293" s="1">
        <f t="shared" si="653"/>
        <v>4</v>
      </c>
      <c r="T3293" s="1">
        <f t="shared" si="654"/>
        <v>4.2914247669756769</v>
      </c>
      <c r="U3293" s="1">
        <f t="shared" si="655"/>
        <v>0</v>
      </c>
      <c r="W3293">
        <f t="shared" si="656"/>
        <v>21.197567680133279</v>
      </c>
      <c r="X3293">
        <f t="shared" si="657"/>
        <v>16</v>
      </c>
      <c r="Y3293">
        <f t="shared" si="658"/>
        <v>18.416326530612242</v>
      </c>
      <c r="AA3293">
        <f t="shared" si="659"/>
        <v>4.6040816326530614</v>
      </c>
      <c r="AB3293">
        <f t="shared" si="660"/>
        <v>4</v>
      </c>
      <c r="AC3293">
        <f t="shared" si="661"/>
        <v>4.2914247669756769</v>
      </c>
      <c r="AE3293">
        <f t="shared" si="662"/>
        <v>4.6040816326530614</v>
      </c>
      <c r="AF3293">
        <f t="shared" si="663"/>
        <v>4</v>
      </c>
      <c r="AG3293">
        <f t="shared" si="664"/>
        <v>4.2914247669756769</v>
      </c>
    </row>
    <row r="3294" spans="1:33" x14ac:dyDescent="0.25">
      <c r="A3294" t="s">
        <v>17</v>
      </c>
      <c r="B3294">
        <v>282</v>
      </c>
      <c r="C3294">
        <v>0</v>
      </c>
      <c r="D3294">
        <v>219</v>
      </c>
      <c r="E3294">
        <v>0</v>
      </c>
      <c r="F3294" t="s">
        <v>1162</v>
      </c>
      <c r="G3294" t="s">
        <v>655</v>
      </c>
      <c r="H3294">
        <v>2012</v>
      </c>
      <c r="I3294">
        <v>4</v>
      </c>
      <c r="J3294">
        <v>18</v>
      </c>
      <c r="K3294">
        <v>8</v>
      </c>
      <c r="L3294">
        <v>2</v>
      </c>
      <c r="M3294">
        <v>2012</v>
      </c>
      <c r="N3294">
        <v>3</v>
      </c>
      <c r="O3294">
        <v>28</v>
      </c>
      <c r="P3294">
        <v>8</v>
      </c>
      <c r="Q3294">
        <v>2</v>
      </c>
      <c r="R3294" s="1">
        <f t="shared" si="652"/>
        <v>0</v>
      </c>
      <c r="S3294" s="1">
        <f t="shared" si="653"/>
        <v>0</v>
      </c>
      <c r="T3294" s="1">
        <f t="shared" si="654"/>
        <v>0</v>
      </c>
      <c r="U3294" s="1">
        <f t="shared" si="655"/>
        <v>0</v>
      </c>
      <c r="W3294">
        <f t="shared" si="656"/>
        <v>0</v>
      </c>
      <c r="X3294">
        <f t="shared" si="657"/>
        <v>0</v>
      </c>
      <c r="Y3294">
        <f t="shared" si="658"/>
        <v>0</v>
      </c>
      <c r="AA3294">
        <f t="shared" si="659"/>
        <v>0</v>
      </c>
      <c r="AB3294">
        <f t="shared" si="660"/>
        <v>0</v>
      </c>
      <c r="AC3294">
        <f t="shared" si="661"/>
        <v>0</v>
      </c>
      <c r="AE3294">
        <f t="shared" si="662"/>
        <v>0</v>
      </c>
      <c r="AF3294">
        <f t="shared" si="663"/>
        <v>0</v>
      </c>
      <c r="AG3294">
        <f t="shared" si="664"/>
        <v>0</v>
      </c>
    </row>
    <row r="3295" spans="1:33" x14ac:dyDescent="0.25">
      <c r="A3295" t="s">
        <v>17</v>
      </c>
      <c r="B3295">
        <v>282</v>
      </c>
      <c r="C3295">
        <v>0</v>
      </c>
      <c r="D3295">
        <v>242</v>
      </c>
      <c r="E3295">
        <v>0</v>
      </c>
      <c r="F3295" t="s">
        <v>1162</v>
      </c>
      <c r="G3295" t="s">
        <v>824</v>
      </c>
      <c r="H3295">
        <v>2012</v>
      </c>
      <c r="I3295">
        <v>4</v>
      </c>
      <c r="J3295">
        <v>18</v>
      </c>
      <c r="K3295">
        <v>8</v>
      </c>
      <c r="L3295">
        <v>2</v>
      </c>
      <c r="M3295">
        <v>2012</v>
      </c>
      <c r="N3295">
        <v>4</v>
      </c>
      <c r="O3295">
        <v>4</v>
      </c>
      <c r="P3295">
        <v>8</v>
      </c>
      <c r="Q3295">
        <v>2</v>
      </c>
      <c r="R3295" s="1">
        <f t="shared" si="652"/>
        <v>0</v>
      </c>
      <c r="S3295" s="1">
        <f t="shared" si="653"/>
        <v>0</v>
      </c>
      <c r="T3295" s="1">
        <f t="shared" si="654"/>
        <v>0</v>
      </c>
      <c r="U3295" s="1">
        <f t="shared" si="655"/>
        <v>0</v>
      </c>
      <c r="W3295">
        <f t="shared" si="656"/>
        <v>0</v>
      </c>
      <c r="X3295">
        <f t="shared" si="657"/>
        <v>0</v>
      </c>
      <c r="Y3295">
        <f t="shared" si="658"/>
        <v>0</v>
      </c>
      <c r="AA3295">
        <f t="shared" si="659"/>
        <v>0</v>
      </c>
      <c r="AB3295">
        <f t="shared" si="660"/>
        <v>0</v>
      </c>
      <c r="AC3295">
        <f t="shared" si="661"/>
        <v>0</v>
      </c>
      <c r="AE3295">
        <f t="shared" si="662"/>
        <v>0</v>
      </c>
      <c r="AF3295">
        <f t="shared" si="663"/>
        <v>0</v>
      </c>
      <c r="AG3295">
        <f t="shared" si="664"/>
        <v>0</v>
      </c>
    </row>
    <row r="3296" spans="1:33" x14ac:dyDescent="0.25">
      <c r="A3296" t="s">
        <v>17</v>
      </c>
      <c r="B3296">
        <v>282</v>
      </c>
      <c r="C3296">
        <v>0</v>
      </c>
      <c r="D3296">
        <v>260</v>
      </c>
      <c r="E3296">
        <v>1</v>
      </c>
      <c r="F3296" t="s">
        <v>1162</v>
      </c>
      <c r="G3296" t="s">
        <v>993</v>
      </c>
      <c r="H3296">
        <v>2012</v>
      </c>
      <c r="I3296">
        <v>4</v>
      </c>
      <c r="J3296">
        <v>18</v>
      </c>
      <c r="K3296">
        <v>8</v>
      </c>
      <c r="L3296">
        <v>2</v>
      </c>
      <c r="M3296">
        <v>2012</v>
      </c>
      <c r="N3296">
        <v>4</v>
      </c>
      <c r="O3296">
        <v>11</v>
      </c>
      <c r="P3296">
        <v>8</v>
      </c>
      <c r="Q3296">
        <v>2</v>
      </c>
      <c r="R3296" s="1">
        <f t="shared" si="652"/>
        <v>1.0846153846153845</v>
      </c>
      <c r="S3296" s="1">
        <f t="shared" si="653"/>
        <v>1</v>
      </c>
      <c r="T3296" s="1">
        <f t="shared" si="654"/>
        <v>1.0414486951431572</v>
      </c>
      <c r="U3296" s="1">
        <f t="shared" si="655"/>
        <v>0</v>
      </c>
      <c r="W3296">
        <f t="shared" si="656"/>
        <v>1.1763905325443784</v>
      </c>
      <c r="X3296">
        <f t="shared" si="657"/>
        <v>1</v>
      </c>
      <c r="Y3296">
        <f t="shared" si="658"/>
        <v>1.0846153846153848</v>
      </c>
      <c r="AA3296">
        <f t="shared" si="659"/>
        <v>1.0846153846153845</v>
      </c>
      <c r="AB3296">
        <f t="shared" si="660"/>
        <v>1</v>
      </c>
      <c r="AC3296">
        <f t="shared" si="661"/>
        <v>1.0414486951431572</v>
      </c>
      <c r="AE3296">
        <f t="shared" si="662"/>
        <v>1.0846153846153845</v>
      </c>
      <c r="AF3296">
        <f t="shared" si="663"/>
        <v>1</v>
      </c>
      <c r="AG3296">
        <f t="shared" si="664"/>
        <v>1.0414486951431572</v>
      </c>
    </row>
    <row r="3297" spans="1:33" x14ac:dyDescent="0.25">
      <c r="A3297" t="s">
        <v>17</v>
      </c>
      <c r="B3297">
        <v>280</v>
      </c>
      <c r="C3297">
        <v>4</v>
      </c>
      <c r="D3297">
        <v>227</v>
      </c>
      <c r="E3297">
        <v>2</v>
      </c>
      <c r="F3297" t="s">
        <v>1163</v>
      </c>
      <c r="G3297" t="s">
        <v>280</v>
      </c>
      <c r="H3297">
        <v>2012</v>
      </c>
      <c r="I3297">
        <v>4</v>
      </c>
      <c r="J3297">
        <v>18</v>
      </c>
      <c r="K3297">
        <v>9</v>
      </c>
      <c r="L3297">
        <v>2</v>
      </c>
      <c r="M3297">
        <v>2012</v>
      </c>
      <c r="N3297">
        <v>3</v>
      </c>
      <c r="O3297">
        <v>7</v>
      </c>
      <c r="P3297">
        <v>9</v>
      </c>
      <c r="Q3297">
        <v>2</v>
      </c>
      <c r="R3297" s="1">
        <f t="shared" si="652"/>
        <v>2.4669603524229076</v>
      </c>
      <c r="S3297" s="1">
        <f t="shared" si="653"/>
        <v>2</v>
      </c>
      <c r="T3297" s="1">
        <f t="shared" si="654"/>
        <v>2.2212430539780681</v>
      </c>
      <c r="U3297" s="1">
        <f t="shared" si="655"/>
        <v>4</v>
      </c>
      <c r="W3297">
        <f t="shared" si="656"/>
        <v>2.350210561043296</v>
      </c>
      <c r="X3297">
        <f t="shared" si="657"/>
        <v>4</v>
      </c>
      <c r="Y3297">
        <f t="shared" si="658"/>
        <v>3.1639762730212699</v>
      </c>
      <c r="AA3297">
        <f t="shared" si="659"/>
        <v>1.5330396475770924</v>
      </c>
      <c r="AB3297">
        <f t="shared" si="660"/>
        <v>2</v>
      </c>
      <c r="AC3297">
        <f t="shared" si="661"/>
        <v>1.7787569460219319</v>
      </c>
      <c r="AE3297">
        <f t="shared" si="662"/>
        <v>1.5330396475770924</v>
      </c>
      <c r="AF3297">
        <f t="shared" si="663"/>
        <v>2</v>
      </c>
      <c r="AG3297">
        <f t="shared" si="664"/>
        <v>1.7787569460219319</v>
      </c>
    </row>
    <row r="3298" spans="1:33" x14ac:dyDescent="0.25">
      <c r="A3298" t="s">
        <v>17</v>
      </c>
      <c r="B3298">
        <v>280</v>
      </c>
      <c r="C3298">
        <v>4</v>
      </c>
      <c r="D3298">
        <v>159</v>
      </c>
      <c r="E3298">
        <v>2</v>
      </c>
      <c r="F3298" t="s">
        <v>1163</v>
      </c>
      <c r="G3298" t="s">
        <v>279</v>
      </c>
      <c r="H3298">
        <v>2012</v>
      </c>
      <c r="I3298">
        <v>4</v>
      </c>
      <c r="J3298">
        <v>18</v>
      </c>
      <c r="K3298">
        <v>9</v>
      </c>
      <c r="L3298">
        <v>2</v>
      </c>
      <c r="M3298">
        <v>2012</v>
      </c>
      <c r="N3298">
        <v>3</v>
      </c>
      <c r="O3298">
        <v>14</v>
      </c>
      <c r="P3298">
        <v>9</v>
      </c>
      <c r="Q3298">
        <v>2</v>
      </c>
      <c r="R3298" s="1">
        <f t="shared" si="652"/>
        <v>3.5220125786163523</v>
      </c>
      <c r="S3298" s="1">
        <f t="shared" si="653"/>
        <v>2</v>
      </c>
      <c r="T3298" s="1">
        <f t="shared" si="654"/>
        <v>2.6540582429993327</v>
      </c>
      <c r="U3298" s="1">
        <f t="shared" si="655"/>
        <v>4</v>
      </c>
      <c r="W3298">
        <f t="shared" si="656"/>
        <v>0.22847197500098879</v>
      </c>
      <c r="X3298">
        <f t="shared" si="657"/>
        <v>4</v>
      </c>
      <c r="Y3298">
        <f t="shared" si="658"/>
        <v>1.8115592132380434</v>
      </c>
      <c r="AA3298">
        <f t="shared" si="659"/>
        <v>0.47798742138364769</v>
      </c>
      <c r="AB3298">
        <f t="shared" si="660"/>
        <v>2</v>
      </c>
      <c r="AC3298">
        <f t="shared" si="661"/>
        <v>1.3459417570006673</v>
      </c>
      <c r="AE3298">
        <f t="shared" si="662"/>
        <v>0.47798742138364769</v>
      </c>
      <c r="AF3298">
        <f t="shared" si="663"/>
        <v>2</v>
      </c>
      <c r="AG3298">
        <f t="shared" si="664"/>
        <v>1.3459417570006673</v>
      </c>
    </row>
    <row r="3299" spans="1:33" x14ac:dyDescent="0.25">
      <c r="A3299" t="s">
        <v>17</v>
      </c>
      <c r="B3299">
        <v>280</v>
      </c>
      <c r="C3299">
        <v>4</v>
      </c>
      <c r="D3299">
        <v>249</v>
      </c>
      <c r="E3299">
        <v>2</v>
      </c>
      <c r="F3299" t="s">
        <v>1163</v>
      </c>
      <c r="G3299" t="s">
        <v>487</v>
      </c>
      <c r="H3299">
        <v>2012</v>
      </c>
      <c r="I3299">
        <v>4</v>
      </c>
      <c r="J3299">
        <v>18</v>
      </c>
      <c r="K3299">
        <v>9</v>
      </c>
      <c r="L3299">
        <v>2</v>
      </c>
      <c r="M3299">
        <v>2012</v>
      </c>
      <c r="N3299">
        <v>3</v>
      </c>
      <c r="O3299">
        <v>21</v>
      </c>
      <c r="P3299">
        <v>9</v>
      </c>
      <c r="Q3299">
        <v>2</v>
      </c>
      <c r="R3299" s="1">
        <f t="shared" si="652"/>
        <v>2.248995983935743</v>
      </c>
      <c r="S3299" s="1">
        <f t="shared" si="653"/>
        <v>2</v>
      </c>
      <c r="T3299" s="1">
        <f t="shared" si="654"/>
        <v>2.1208469930363871</v>
      </c>
      <c r="U3299" s="1">
        <f t="shared" si="655"/>
        <v>4</v>
      </c>
      <c r="W3299">
        <f t="shared" si="656"/>
        <v>3.0660150642731567</v>
      </c>
      <c r="X3299">
        <f t="shared" si="657"/>
        <v>4</v>
      </c>
      <c r="Y3299">
        <f t="shared" si="658"/>
        <v>3.531216023580388</v>
      </c>
      <c r="AA3299">
        <f t="shared" si="659"/>
        <v>1.751004016064257</v>
      </c>
      <c r="AB3299">
        <f t="shared" si="660"/>
        <v>2</v>
      </c>
      <c r="AC3299">
        <f t="shared" si="661"/>
        <v>1.8791530069636129</v>
      </c>
      <c r="AE3299">
        <f t="shared" si="662"/>
        <v>1.751004016064257</v>
      </c>
      <c r="AF3299">
        <f t="shared" si="663"/>
        <v>2</v>
      </c>
      <c r="AG3299">
        <f t="shared" si="664"/>
        <v>1.8791530069636129</v>
      </c>
    </row>
    <row r="3300" spans="1:33" x14ac:dyDescent="0.25">
      <c r="A3300" t="s">
        <v>17</v>
      </c>
      <c r="B3300">
        <v>280</v>
      </c>
      <c r="C3300">
        <v>4</v>
      </c>
      <c r="D3300">
        <v>217</v>
      </c>
      <c r="E3300">
        <v>5</v>
      </c>
      <c r="F3300" t="s">
        <v>1163</v>
      </c>
      <c r="G3300" t="s">
        <v>656</v>
      </c>
      <c r="H3300">
        <v>2012</v>
      </c>
      <c r="I3300">
        <v>4</v>
      </c>
      <c r="J3300">
        <v>18</v>
      </c>
      <c r="K3300">
        <v>9</v>
      </c>
      <c r="L3300">
        <v>2</v>
      </c>
      <c r="M3300">
        <v>2012</v>
      </c>
      <c r="N3300">
        <v>3</v>
      </c>
      <c r="O3300">
        <v>28</v>
      </c>
      <c r="P3300">
        <v>9</v>
      </c>
      <c r="Q3300">
        <v>2</v>
      </c>
      <c r="R3300" s="1">
        <f t="shared" si="652"/>
        <v>6.4516129032258061</v>
      </c>
      <c r="S3300" s="1">
        <f t="shared" si="653"/>
        <v>5</v>
      </c>
      <c r="T3300" s="1">
        <f t="shared" si="654"/>
        <v>5.6796183424706479</v>
      </c>
      <c r="U3300" s="1">
        <f t="shared" si="655"/>
        <v>4</v>
      </c>
      <c r="W3300">
        <f t="shared" si="656"/>
        <v>6.0104058272632654</v>
      </c>
      <c r="X3300">
        <f t="shared" si="657"/>
        <v>1</v>
      </c>
      <c r="Y3300">
        <f t="shared" si="658"/>
        <v>2.8211177763638466</v>
      </c>
      <c r="AA3300">
        <f t="shared" si="659"/>
        <v>2.4516129032258061</v>
      </c>
      <c r="AB3300">
        <f t="shared" si="660"/>
        <v>1</v>
      </c>
      <c r="AC3300">
        <f t="shared" si="661"/>
        <v>1.6796183424706479</v>
      </c>
      <c r="AE3300">
        <f t="shared" si="662"/>
        <v>2.4516129032258061</v>
      </c>
      <c r="AF3300">
        <f t="shared" si="663"/>
        <v>1</v>
      </c>
      <c r="AG3300">
        <f t="shared" si="664"/>
        <v>1.6796183424706479</v>
      </c>
    </row>
    <row r="3301" spans="1:33" x14ac:dyDescent="0.25">
      <c r="A3301" t="s">
        <v>17</v>
      </c>
      <c r="B3301">
        <v>280</v>
      </c>
      <c r="C3301">
        <v>4</v>
      </c>
      <c r="D3301">
        <v>239</v>
      </c>
      <c r="E3301">
        <v>2</v>
      </c>
      <c r="F3301" t="s">
        <v>1163</v>
      </c>
      <c r="G3301" t="s">
        <v>825</v>
      </c>
      <c r="H3301">
        <v>2012</v>
      </c>
      <c r="I3301">
        <v>4</v>
      </c>
      <c r="J3301">
        <v>18</v>
      </c>
      <c r="K3301">
        <v>9</v>
      </c>
      <c r="L3301">
        <v>2</v>
      </c>
      <c r="M3301">
        <v>2012</v>
      </c>
      <c r="N3301">
        <v>4</v>
      </c>
      <c r="O3301">
        <v>4</v>
      </c>
      <c r="P3301">
        <v>9</v>
      </c>
      <c r="Q3301">
        <v>2</v>
      </c>
      <c r="R3301" s="1">
        <f t="shared" si="652"/>
        <v>2.3430962343096233</v>
      </c>
      <c r="S3301" s="1">
        <f t="shared" si="653"/>
        <v>2</v>
      </c>
      <c r="T3301" s="1">
        <f t="shared" si="654"/>
        <v>2.1647615269630154</v>
      </c>
      <c r="U3301" s="1">
        <f t="shared" si="655"/>
        <v>4</v>
      </c>
      <c r="W3301">
        <f t="shared" si="656"/>
        <v>2.7453300887589505</v>
      </c>
      <c r="X3301">
        <f t="shared" si="657"/>
        <v>4</v>
      </c>
      <c r="Y3301">
        <f t="shared" si="658"/>
        <v>3.3681002529151227</v>
      </c>
      <c r="AA3301">
        <f t="shared" si="659"/>
        <v>1.6569037656903767</v>
      </c>
      <c r="AB3301">
        <f t="shared" si="660"/>
        <v>2</v>
      </c>
      <c r="AC3301">
        <f t="shared" si="661"/>
        <v>1.8352384730369846</v>
      </c>
      <c r="AE3301">
        <f t="shared" si="662"/>
        <v>1.6569037656903767</v>
      </c>
      <c r="AF3301">
        <f t="shared" si="663"/>
        <v>2</v>
      </c>
      <c r="AG3301">
        <f t="shared" si="664"/>
        <v>1.8352384730369846</v>
      </c>
    </row>
    <row r="3302" spans="1:33" x14ac:dyDescent="0.25">
      <c r="A3302" t="s">
        <v>17</v>
      </c>
      <c r="B3302">
        <v>280</v>
      </c>
      <c r="C3302">
        <v>4</v>
      </c>
      <c r="D3302">
        <v>257</v>
      </c>
      <c r="E3302">
        <v>3</v>
      </c>
      <c r="F3302" t="s">
        <v>1163</v>
      </c>
      <c r="G3302" t="s">
        <v>994</v>
      </c>
      <c r="H3302">
        <v>2012</v>
      </c>
      <c r="I3302">
        <v>4</v>
      </c>
      <c r="J3302">
        <v>18</v>
      </c>
      <c r="K3302">
        <v>9</v>
      </c>
      <c r="L3302">
        <v>2</v>
      </c>
      <c r="M3302">
        <v>2012</v>
      </c>
      <c r="N3302">
        <v>4</v>
      </c>
      <c r="O3302">
        <v>11</v>
      </c>
      <c r="P3302">
        <v>9</v>
      </c>
      <c r="Q3302">
        <v>2</v>
      </c>
      <c r="R3302" s="1">
        <f t="shared" si="652"/>
        <v>3.2684824902723735</v>
      </c>
      <c r="S3302" s="1">
        <f t="shared" si="653"/>
        <v>3</v>
      </c>
      <c r="T3302" s="1">
        <f t="shared" si="654"/>
        <v>3.1313651129846103</v>
      </c>
      <c r="U3302" s="1">
        <f t="shared" si="655"/>
        <v>4</v>
      </c>
      <c r="W3302">
        <f t="shared" si="656"/>
        <v>0.53511786703810815</v>
      </c>
      <c r="X3302">
        <f t="shared" si="657"/>
        <v>1</v>
      </c>
      <c r="Y3302">
        <f t="shared" si="658"/>
        <v>0.7545265669402389</v>
      </c>
      <c r="AA3302">
        <f t="shared" si="659"/>
        <v>0.73151750972762652</v>
      </c>
      <c r="AB3302">
        <f t="shared" si="660"/>
        <v>1</v>
      </c>
      <c r="AC3302">
        <f t="shared" si="661"/>
        <v>0.86863488701538971</v>
      </c>
      <c r="AE3302">
        <f t="shared" si="662"/>
        <v>0.73151750972762652</v>
      </c>
      <c r="AF3302">
        <f t="shared" si="663"/>
        <v>1</v>
      </c>
      <c r="AG3302">
        <f t="shared" si="664"/>
        <v>0.86863488701538971</v>
      </c>
    </row>
    <row r="3303" spans="1:33" x14ac:dyDescent="0.25">
      <c r="A3303" t="s">
        <v>17</v>
      </c>
      <c r="B3303">
        <v>278</v>
      </c>
      <c r="C3303">
        <v>8</v>
      </c>
      <c r="D3303">
        <v>227</v>
      </c>
      <c r="E3303">
        <v>1</v>
      </c>
      <c r="F3303" t="s">
        <v>1164</v>
      </c>
      <c r="G3303" t="s">
        <v>282</v>
      </c>
      <c r="H3303">
        <v>2012</v>
      </c>
      <c r="I3303">
        <v>4</v>
      </c>
      <c r="J3303">
        <v>18</v>
      </c>
      <c r="K3303">
        <v>10</v>
      </c>
      <c r="L3303">
        <v>2</v>
      </c>
      <c r="M3303">
        <v>2012</v>
      </c>
      <c r="N3303">
        <v>3</v>
      </c>
      <c r="O3303">
        <v>7</v>
      </c>
      <c r="P3303">
        <v>10</v>
      </c>
      <c r="Q3303">
        <v>2</v>
      </c>
      <c r="R3303" s="1">
        <f t="shared" si="652"/>
        <v>1.224669603524229</v>
      </c>
      <c r="S3303" s="1">
        <f t="shared" si="653"/>
        <v>1</v>
      </c>
      <c r="T3303" s="1">
        <f t="shared" si="654"/>
        <v>1.1066479130799594</v>
      </c>
      <c r="U3303" s="1">
        <f t="shared" si="655"/>
        <v>8</v>
      </c>
      <c r="W3303">
        <f t="shared" si="656"/>
        <v>45.905101981408528</v>
      </c>
      <c r="X3303">
        <f t="shared" si="657"/>
        <v>49</v>
      </c>
      <c r="Y3303">
        <f t="shared" si="658"/>
        <v>47.518302994244884</v>
      </c>
      <c r="AA3303">
        <f t="shared" si="659"/>
        <v>6.7753303964757707</v>
      </c>
      <c r="AB3303">
        <f t="shared" si="660"/>
        <v>7</v>
      </c>
      <c r="AC3303">
        <f t="shared" si="661"/>
        <v>6.8933520869200411</v>
      </c>
      <c r="AE3303">
        <f t="shared" si="662"/>
        <v>6.7753303964757707</v>
      </c>
      <c r="AF3303">
        <f t="shared" si="663"/>
        <v>7</v>
      </c>
      <c r="AG3303">
        <f t="shared" si="664"/>
        <v>6.8933520869200411</v>
      </c>
    </row>
    <row r="3304" spans="1:33" x14ac:dyDescent="0.25">
      <c r="A3304" t="s">
        <v>17</v>
      </c>
      <c r="B3304">
        <v>278</v>
      </c>
      <c r="C3304">
        <v>8</v>
      </c>
      <c r="D3304">
        <v>160</v>
      </c>
      <c r="E3304">
        <v>10</v>
      </c>
      <c r="F3304" t="s">
        <v>1164</v>
      </c>
      <c r="G3304" t="s">
        <v>281</v>
      </c>
      <c r="H3304">
        <v>2012</v>
      </c>
      <c r="I3304">
        <v>4</v>
      </c>
      <c r="J3304">
        <v>18</v>
      </c>
      <c r="K3304">
        <v>10</v>
      </c>
      <c r="L3304">
        <v>2</v>
      </c>
      <c r="M3304">
        <v>2012</v>
      </c>
      <c r="N3304">
        <v>3</v>
      </c>
      <c r="O3304">
        <v>14</v>
      </c>
      <c r="P3304">
        <v>10</v>
      </c>
      <c r="Q3304">
        <v>2</v>
      </c>
      <c r="R3304" s="1">
        <f t="shared" si="652"/>
        <v>17.375</v>
      </c>
      <c r="S3304" s="1">
        <f t="shared" si="653"/>
        <v>10</v>
      </c>
      <c r="T3304" s="1">
        <f t="shared" si="654"/>
        <v>13.181426326464068</v>
      </c>
      <c r="U3304" s="1">
        <f t="shared" si="655"/>
        <v>8</v>
      </c>
      <c r="W3304">
        <f t="shared" si="656"/>
        <v>87.890625</v>
      </c>
      <c r="X3304">
        <f t="shared" si="657"/>
        <v>4</v>
      </c>
      <c r="Y3304">
        <f t="shared" si="658"/>
        <v>26.847178776574928</v>
      </c>
      <c r="AA3304">
        <f t="shared" si="659"/>
        <v>9.375</v>
      </c>
      <c r="AB3304">
        <f t="shared" si="660"/>
        <v>2</v>
      </c>
      <c r="AC3304">
        <f t="shared" si="661"/>
        <v>5.1814263264640683</v>
      </c>
      <c r="AE3304">
        <f t="shared" si="662"/>
        <v>9.375</v>
      </c>
      <c r="AF3304">
        <f t="shared" si="663"/>
        <v>2</v>
      </c>
      <c r="AG3304">
        <f t="shared" si="664"/>
        <v>5.1814263264640683</v>
      </c>
    </row>
    <row r="3305" spans="1:33" x14ac:dyDescent="0.25">
      <c r="A3305" t="s">
        <v>17</v>
      </c>
      <c r="B3305">
        <v>278</v>
      </c>
      <c r="C3305">
        <v>8</v>
      </c>
      <c r="D3305">
        <v>250</v>
      </c>
      <c r="E3305">
        <v>8</v>
      </c>
      <c r="F3305" t="s">
        <v>1164</v>
      </c>
      <c r="G3305" t="s">
        <v>488</v>
      </c>
      <c r="H3305">
        <v>2012</v>
      </c>
      <c r="I3305">
        <v>4</v>
      </c>
      <c r="J3305">
        <v>18</v>
      </c>
      <c r="K3305">
        <v>10</v>
      </c>
      <c r="L3305">
        <v>2</v>
      </c>
      <c r="M3305">
        <v>2012</v>
      </c>
      <c r="N3305">
        <v>3</v>
      </c>
      <c r="O3305">
        <v>21</v>
      </c>
      <c r="P3305">
        <v>10</v>
      </c>
      <c r="Q3305">
        <v>2</v>
      </c>
      <c r="R3305" s="1">
        <f t="shared" si="652"/>
        <v>8.8960000000000008</v>
      </c>
      <c r="S3305" s="1">
        <f t="shared" si="653"/>
        <v>8</v>
      </c>
      <c r="T3305" s="1">
        <f t="shared" si="654"/>
        <v>8.4361128489370039</v>
      </c>
      <c r="U3305" s="1">
        <f t="shared" si="655"/>
        <v>8</v>
      </c>
      <c r="W3305">
        <f t="shared" si="656"/>
        <v>0.80281600000000142</v>
      </c>
      <c r="X3305">
        <f t="shared" si="657"/>
        <v>0</v>
      </c>
      <c r="Y3305">
        <f t="shared" si="658"/>
        <v>0.19019441700794995</v>
      </c>
      <c r="AA3305">
        <f t="shared" si="659"/>
        <v>0.8960000000000008</v>
      </c>
      <c r="AB3305">
        <f t="shared" si="660"/>
        <v>0</v>
      </c>
      <c r="AC3305">
        <f t="shared" si="661"/>
        <v>0.43611284893700386</v>
      </c>
      <c r="AE3305">
        <f t="shared" si="662"/>
        <v>0.8960000000000008</v>
      </c>
      <c r="AF3305">
        <f t="shared" si="663"/>
        <v>0</v>
      </c>
      <c r="AG3305">
        <f t="shared" si="664"/>
        <v>0.43611284893700386</v>
      </c>
    </row>
    <row r="3306" spans="1:33" x14ac:dyDescent="0.25">
      <c r="A3306" t="s">
        <v>17</v>
      </c>
      <c r="B3306">
        <v>278</v>
      </c>
      <c r="C3306">
        <v>8</v>
      </c>
      <c r="D3306">
        <v>216</v>
      </c>
      <c r="E3306">
        <v>7</v>
      </c>
      <c r="F3306" t="s">
        <v>1164</v>
      </c>
      <c r="G3306" t="s">
        <v>657</v>
      </c>
      <c r="H3306">
        <v>2012</v>
      </c>
      <c r="I3306">
        <v>4</v>
      </c>
      <c r="J3306">
        <v>18</v>
      </c>
      <c r="K3306">
        <v>10</v>
      </c>
      <c r="L3306">
        <v>2</v>
      </c>
      <c r="M3306">
        <v>2012</v>
      </c>
      <c r="N3306">
        <v>3</v>
      </c>
      <c r="O3306">
        <v>28</v>
      </c>
      <c r="P3306">
        <v>10</v>
      </c>
      <c r="Q3306">
        <v>2</v>
      </c>
      <c r="R3306" s="1">
        <f t="shared" si="652"/>
        <v>9.0092592592592595</v>
      </c>
      <c r="S3306" s="1">
        <f t="shared" si="653"/>
        <v>7</v>
      </c>
      <c r="T3306" s="1">
        <f t="shared" si="654"/>
        <v>7.941335833146387</v>
      </c>
      <c r="U3306" s="1">
        <f t="shared" si="655"/>
        <v>8</v>
      </c>
      <c r="W3306">
        <f t="shared" si="656"/>
        <v>1.0186042524005492</v>
      </c>
      <c r="X3306">
        <f t="shared" si="657"/>
        <v>1</v>
      </c>
      <c r="Y3306">
        <f t="shared" si="658"/>
        <v>3.4414844726285434E-3</v>
      </c>
      <c r="AA3306">
        <f t="shared" si="659"/>
        <v>1.0092592592592595</v>
      </c>
      <c r="AB3306">
        <f t="shared" si="660"/>
        <v>1</v>
      </c>
      <c r="AC3306">
        <f t="shared" si="661"/>
        <v>5.8664166853612976E-2</v>
      </c>
      <c r="AE3306">
        <f t="shared" si="662"/>
        <v>1.0092592592592595</v>
      </c>
      <c r="AF3306">
        <f t="shared" si="663"/>
        <v>1</v>
      </c>
      <c r="AG3306">
        <f t="shared" si="664"/>
        <v>5.8664166853612976E-2</v>
      </c>
    </row>
    <row r="3307" spans="1:33" x14ac:dyDescent="0.25">
      <c r="A3307" t="s">
        <v>17</v>
      </c>
      <c r="B3307">
        <v>278</v>
      </c>
      <c r="C3307">
        <v>8</v>
      </c>
      <c r="D3307">
        <v>237</v>
      </c>
      <c r="E3307">
        <v>5</v>
      </c>
      <c r="F3307" t="s">
        <v>1164</v>
      </c>
      <c r="G3307" t="s">
        <v>826</v>
      </c>
      <c r="H3307">
        <v>2012</v>
      </c>
      <c r="I3307">
        <v>4</v>
      </c>
      <c r="J3307">
        <v>18</v>
      </c>
      <c r="K3307">
        <v>10</v>
      </c>
      <c r="L3307">
        <v>2</v>
      </c>
      <c r="M3307">
        <v>2012</v>
      </c>
      <c r="N3307">
        <v>4</v>
      </c>
      <c r="O3307">
        <v>4</v>
      </c>
      <c r="P3307">
        <v>10</v>
      </c>
      <c r="Q3307">
        <v>2</v>
      </c>
      <c r="R3307" s="1">
        <f t="shared" si="652"/>
        <v>5.8649789029535864</v>
      </c>
      <c r="S3307" s="1">
        <f t="shared" si="653"/>
        <v>5</v>
      </c>
      <c r="T3307" s="1">
        <f t="shared" si="654"/>
        <v>5.4152464869817267</v>
      </c>
      <c r="U3307" s="1">
        <f t="shared" si="655"/>
        <v>8</v>
      </c>
      <c r="W3307">
        <f t="shared" si="656"/>
        <v>4.5583150848332714</v>
      </c>
      <c r="X3307">
        <f t="shared" si="657"/>
        <v>9</v>
      </c>
      <c r="Y3307">
        <f t="shared" si="658"/>
        <v>6.6809507230603051</v>
      </c>
      <c r="AA3307">
        <f t="shared" si="659"/>
        <v>2.1350210970464136</v>
      </c>
      <c r="AB3307">
        <f t="shared" si="660"/>
        <v>3</v>
      </c>
      <c r="AC3307">
        <f t="shared" si="661"/>
        <v>2.5847535130182733</v>
      </c>
      <c r="AE3307">
        <f t="shared" si="662"/>
        <v>2.1350210970464136</v>
      </c>
      <c r="AF3307">
        <f t="shared" si="663"/>
        <v>3</v>
      </c>
      <c r="AG3307">
        <f t="shared" si="664"/>
        <v>2.5847535130182733</v>
      </c>
    </row>
    <row r="3308" spans="1:33" x14ac:dyDescent="0.25">
      <c r="A3308" t="s">
        <v>17</v>
      </c>
      <c r="B3308">
        <v>278</v>
      </c>
      <c r="C3308">
        <v>8</v>
      </c>
      <c r="D3308">
        <v>253</v>
      </c>
      <c r="E3308">
        <v>6</v>
      </c>
      <c r="F3308" t="s">
        <v>1164</v>
      </c>
      <c r="G3308" t="s">
        <v>995</v>
      </c>
      <c r="H3308">
        <v>2012</v>
      </c>
      <c r="I3308">
        <v>4</v>
      </c>
      <c r="J3308">
        <v>18</v>
      </c>
      <c r="K3308">
        <v>10</v>
      </c>
      <c r="L3308">
        <v>2</v>
      </c>
      <c r="M3308">
        <v>2012</v>
      </c>
      <c r="N3308">
        <v>4</v>
      </c>
      <c r="O3308">
        <v>11</v>
      </c>
      <c r="P3308">
        <v>10</v>
      </c>
      <c r="Q3308">
        <v>2</v>
      </c>
      <c r="R3308" s="1">
        <f t="shared" si="652"/>
        <v>6.5928853754940713</v>
      </c>
      <c r="S3308" s="1">
        <f t="shared" si="653"/>
        <v>6</v>
      </c>
      <c r="T3308" s="1">
        <f t="shared" si="654"/>
        <v>6.2894604103185534</v>
      </c>
      <c r="U3308" s="1">
        <f t="shared" si="655"/>
        <v>8</v>
      </c>
      <c r="W3308">
        <f t="shared" si="656"/>
        <v>1.9799715664984607</v>
      </c>
      <c r="X3308">
        <f t="shared" si="657"/>
        <v>4</v>
      </c>
      <c r="Y3308">
        <f t="shared" si="658"/>
        <v>2.9259456878675718</v>
      </c>
      <c r="AA3308">
        <f t="shared" si="659"/>
        <v>1.4071146245059287</v>
      </c>
      <c r="AB3308">
        <f t="shared" si="660"/>
        <v>2</v>
      </c>
      <c r="AC3308">
        <f t="shared" si="661"/>
        <v>1.7105395896814466</v>
      </c>
      <c r="AE3308">
        <f t="shared" si="662"/>
        <v>1.4071146245059287</v>
      </c>
      <c r="AF3308">
        <f t="shared" si="663"/>
        <v>2</v>
      </c>
      <c r="AG3308">
        <f t="shared" si="664"/>
        <v>1.7105395896814466</v>
      </c>
    </row>
    <row r="3309" spans="1:33" x14ac:dyDescent="0.25">
      <c r="A3309" t="s">
        <v>17</v>
      </c>
      <c r="B3309">
        <v>282</v>
      </c>
      <c r="C3309">
        <v>7</v>
      </c>
      <c r="D3309">
        <v>224</v>
      </c>
      <c r="E3309">
        <v>5</v>
      </c>
      <c r="F3309" t="s">
        <v>1165</v>
      </c>
      <c r="G3309" t="s">
        <v>284</v>
      </c>
      <c r="H3309">
        <v>2012</v>
      </c>
      <c r="I3309">
        <v>4</v>
      </c>
      <c r="J3309">
        <v>18</v>
      </c>
      <c r="K3309">
        <v>11</v>
      </c>
      <c r="L3309">
        <v>2</v>
      </c>
      <c r="M3309">
        <v>2012</v>
      </c>
      <c r="N3309">
        <v>3</v>
      </c>
      <c r="O3309">
        <v>7</v>
      </c>
      <c r="P3309">
        <v>11</v>
      </c>
      <c r="Q3309">
        <v>2</v>
      </c>
      <c r="R3309" s="1">
        <f t="shared" si="652"/>
        <v>6.2946428571428568</v>
      </c>
      <c r="S3309" s="1">
        <f t="shared" si="653"/>
        <v>5</v>
      </c>
      <c r="T3309" s="1">
        <f t="shared" si="654"/>
        <v>5.610099311573217</v>
      </c>
      <c r="U3309" s="1">
        <f t="shared" si="655"/>
        <v>7</v>
      </c>
      <c r="W3309">
        <f t="shared" si="656"/>
        <v>0.4975286989795924</v>
      </c>
      <c r="X3309">
        <f t="shared" si="657"/>
        <v>4</v>
      </c>
      <c r="Y3309">
        <f t="shared" si="658"/>
        <v>1.9318239236892454</v>
      </c>
      <c r="AA3309">
        <f t="shared" si="659"/>
        <v>0.70535714285714324</v>
      </c>
      <c r="AB3309">
        <f t="shared" si="660"/>
        <v>2</v>
      </c>
      <c r="AC3309">
        <f t="shared" si="661"/>
        <v>1.389900688426783</v>
      </c>
      <c r="AE3309">
        <f t="shared" si="662"/>
        <v>0.70535714285714324</v>
      </c>
      <c r="AF3309">
        <f t="shared" si="663"/>
        <v>2</v>
      </c>
      <c r="AG3309">
        <f t="shared" si="664"/>
        <v>1.389900688426783</v>
      </c>
    </row>
    <row r="3310" spans="1:33" x14ac:dyDescent="0.25">
      <c r="A3310" t="s">
        <v>17</v>
      </c>
      <c r="B3310">
        <v>282</v>
      </c>
      <c r="C3310">
        <v>7</v>
      </c>
      <c r="D3310">
        <v>165</v>
      </c>
      <c r="E3310">
        <v>7</v>
      </c>
      <c r="F3310" t="s">
        <v>1165</v>
      </c>
      <c r="G3310" t="s">
        <v>283</v>
      </c>
      <c r="H3310">
        <v>2012</v>
      </c>
      <c r="I3310">
        <v>4</v>
      </c>
      <c r="J3310">
        <v>18</v>
      </c>
      <c r="K3310">
        <v>11</v>
      </c>
      <c r="L3310">
        <v>2</v>
      </c>
      <c r="M3310">
        <v>2012</v>
      </c>
      <c r="N3310">
        <v>3</v>
      </c>
      <c r="O3310">
        <v>14</v>
      </c>
      <c r="P3310">
        <v>11</v>
      </c>
      <c r="Q3310">
        <v>2</v>
      </c>
      <c r="R3310" s="1">
        <f t="shared" si="652"/>
        <v>11.963636363636363</v>
      </c>
      <c r="S3310" s="1">
        <f t="shared" si="653"/>
        <v>7</v>
      </c>
      <c r="T3310" s="1">
        <f t="shared" si="654"/>
        <v>9.1512542607805702</v>
      </c>
      <c r="U3310" s="1">
        <f t="shared" si="655"/>
        <v>7</v>
      </c>
      <c r="W3310">
        <f t="shared" si="656"/>
        <v>24.637685950413218</v>
      </c>
      <c r="X3310">
        <f t="shared" si="657"/>
        <v>0</v>
      </c>
      <c r="Y3310">
        <f t="shared" si="658"/>
        <v>4.6278948945265581</v>
      </c>
      <c r="AA3310">
        <f t="shared" si="659"/>
        <v>4.963636363636363</v>
      </c>
      <c r="AB3310">
        <f t="shared" si="660"/>
        <v>0</v>
      </c>
      <c r="AC3310">
        <f t="shared" si="661"/>
        <v>2.1512542607805702</v>
      </c>
      <c r="AE3310">
        <f t="shared" si="662"/>
        <v>4.963636363636363</v>
      </c>
      <c r="AF3310">
        <f t="shared" si="663"/>
        <v>0</v>
      </c>
      <c r="AG3310">
        <f t="shared" si="664"/>
        <v>2.1512542607805702</v>
      </c>
    </row>
    <row r="3311" spans="1:33" x14ac:dyDescent="0.25">
      <c r="A3311" t="s">
        <v>17</v>
      </c>
      <c r="B3311">
        <v>282</v>
      </c>
      <c r="C3311">
        <v>7</v>
      </c>
      <c r="D3311">
        <v>254</v>
      </c>
      <c r="E3311">
        <v>5</v>
      </c>
      <c r="F3311" t="s">
        <v>1165</v>
      </c>
      <c r="G3311" t="s">
        <v>489</v>
      </c>
      <c r="H3311">
        <v>2012</v>
      </c>
      <c r="I3311">
        <v>4</v>
      </c>
      <c r="J3311">
        <v>18</v>
      </c>
      <c r="K3311">
        <v>11</v>
      </c>
      <c r="L3311">
        <v>2</v>
      </c>
      <c r="M3311">
        <v>2012</v>
      </c>
      <c r="N3311">
        <v>3</v>
      </c>
      <c r="O3311">
        <v>21</v>
      </c>
      <c r="P3311">
        <v>11</v>
      </c>
      <c r="Q3311">
        <v>2</v>
      </c>
      <c r="R3311" s="1">
        <f t="shared" si="652"/>
        <v>5.5511811023622046</v>
      </c>
      <c r="S3311" s="1">
        <f t="shared" si="653"/>
        <v>5</v>
      </c>
      <c r="T3311" s="1">
        <f t="shared" si="654"/>
        <v>5.2683873729834083</v>
      </c>
      <c r="U3311" s="1">
        <f t="shared" si="655"/>
        <v>7</v>
      </c>
      <c r="W3311">
        <f t="shared" si="656"/>
        <v>2.0990761981523964</v>
      </c>
      <c r="X3311">
        <f t="shared" si="657"/>
        <v>4</v>
      </c>
      <c r="Y3311">
        <f t="shared" si="658"/>
        <v>2.9984822900433019</v>
      </c>
      <c r="AA3311">
        <f t="shared" si="659"/>
        <v>1.4488188976377954</v>
      </c>
      <c r="AB3311">
        <f t="shared" si="660"/>
        <v>2</v>
      </c>
      <c r="AC3311">
        <f t="shared" si="661"/>
        <v>1.7316126270165917</v>
      </c>
      <c r="AE3311">
        <f t="shared" si="662"/>
        <v>1.4488188976377954</v>
      </c>
      <c r="AF3311">
        <f t="shared" si="663"/>
        <v>2</v>
      </c>
      <c r="AG3311">
        <f t="shared" si="664"/>
        <v>1.7316126270165917</v>
      </c>
    </row>
    <row r="3312" spans="1:33" x14ac:dyDescent="0.25">
      <c r="A3312" t="s">
        <v>17</v>
      </c>
      <c r="B3312">
        <v>282</v>
      </c>
      <c r="C3312">
        <v>7</v>
      </c>
      <c r="D3312">
        <v>222</v>
      </c>
      <c r="E3312">
        <v>16</v>
      </c>
      <c r="F3312" t="s">
        <v>1165</v>
      </c>
      <c r="G3312" t="s">
        <v>658</v>
      </c>
      <c r="H3312">
        <v>2012</v>
      </c>
      <c r="I3312">
        <v>4</v>
      </c>
      <c r="J3312">
        <v>18</v>
      </c>
      <c r="K3312">
        <v>11</v>
      </c>
      <c r="L3312">
        <v>2</v>
      </c>
      <c r="M3312">
        <v>2012</v>
      </c>
      <c r="N3312">
        <v>3</v>
      </c>
      <c r="O3312">
        <v>28</v>
      </c>
      <c r="P3312">
        <v>11</v>
      </c>
      <c r="Q3312">
        <v>2</v>
      </c>
      <c r="R3312" s="1">
        <f t="shared" si="652"/>
        <v>20.324324324324323</v>
      </c>
      <c r="S3312" s="1">
        <f t="shared" si="653"/>
        <v>16</v>
      </c>
      <c r="T3312" s="1">
        <f t="shared" si="654"/>
        <v>18.033002777939927</v>
      </c>
      <c r="U3312" s="1">
        <f t="shared" si="655"/>
        <v>7</v>
      </c>
      <c r="W3312">
        <f t="shared" si="656"/>
        <v>177.53761869978081</v>
      </c>
      <c r="X3312">
        <f t="shared" si="657"/>
        <v>81</v>
      </c>
      <c r="Y3312">
        <f t="shared" si="658"/>
        <v>121.72715029803015</v>
      </c>
      <c r="AA3312">
        <f t="shared" si="659"/>
        <v>13.324324324324323</v>
      </c>
      <c r="AB3312">
        <f t="shared" si="660"/>
        <v>9</v>
      </c>
      <c r="AC3312">
        <f t="shared" si="661"/>
        <v>11.033002777939927</v>
      </c>
      <c r="AE3312">
        <f t="shared" si="662"/>
        <v>13.324324324324323</v>
      </c>
      <c r="AF3312">
        <f t="shared" si="663"/>
        <v>9</v>
      </c>
      <c r="AG3312">
        <f t="shared" si="664"/>
        <v>11.033002777939927</v>
      </c>
    </row>
    <row r="3313" spans="1:33" x14ac:dyDescent="0.25">
      <c r="A3313" t="s">
        <v>17</v>
      </c>
      <c r="B3313">
        <v>282</v>
      </c>
      <c r="C3313">
        <v>7</v>
      </c>
      <c r="D3313">
        <v>236</v>
      </c>
      <c r="E3313">
        <v>14</v>
      </c>
      <c r="F3313" t="s">
        <v>1165</v>
      </c>
      <c r="G3313" t="s">
        <v>827</v>
      </c>
      <c r="H3313">
        <v>2012</v>
      </c>
      <c r="I3313">
        <v>4</v>
      </c>
      <c r="J3313">
        <v>18</v>
      </c>
      <c r="K3313">
        <v>11</v>
      </c>
      <c r="L3313">
        <v>2</v>
      </c>
      <c r="M3313">
        <v>2012</v>
      </c>
      <c r="N3313">
        <v>4</v>
      </c>
      <c r="O3313">
        <v>4</v>
      </c>
      <c r="P3313">
        <v>11</v>
      </c>
      <c r="Q3313">
        <v>2</v>
      </c>
      <c r="R3313" s="1">
        <f t="shared" si="652"/>
        <v>16.728813559322035</v>
      </c>
      <c r="S3313" s="1">
        <f t="shared" si="653"/>
        <v>14</v>
      </c>
      <c r="T3313" s="1">
        <f t="shared" si="654"/>
        <v>15.303705101396474</v>
      </c>
      <c r="U3313" s="1">
        <f t="shared" si="655"/>
        <v>7</v>
      </c>
      <c r="W3313">
        <f t="shared" si="656"/>
        <v>94.649813272048277</v>
      </c>
      <c r="X3313">
        <f t="shared" si="657"/>
        <v>49</v>
      </c>
      <c r="Y3313">
        <f t="shared" si="658"/>
        <v>68.951518410957831</v>
      </c>
      <c r="AA3313">
        <f t="shared" si="659"/>
        <v>9.7288135593220346</v>
      </c>
      <c r="AB3313">
        <f t="shared" si="660"/>
        <v>7</v>
      </c>
      <c r="AC3313">
        <f t="shared" si="661"/>
        <v>8.3037051013964742</v>
      </c>
      <c r="AE3313">
        <f t="shared" si="662"/>
        <v>9.7288135593220346</v>
      </c>
      <c r="AF3313">
        <f t="shared" si="663"/>
        <v>7</v>
      </c>
      <c r="AG3313">
        <f t="shared" si="664"/>
        <v>8.3037051013964742</v>
      </c>
    </row>
    <row r="3314" spans="1:33" x14ac:dyDescent="0.25">
      <c r="A3314" t="s">
        <v>17</v>
      </c>
      <c r="B3314">
        <v>282</v>
      </c>
      <c r="C3314">
        <v>7</v>
      </c>
      <c r="D3314">
        <v>255</v>
      </c>
      <c r="E3314">
        <v>11</v>
      </c>
      <c r="F3314" t="s">
        <v>1165</v>
      </c>
      <c r="G3314" t="s">
        <v>996</v>
      </c>
      <c r="H3314">
        <v>2012</v>
      </c>
      <c r="I3314">
        <v>4</v>
      </c>
      <c r="J3314">
        <v>18</v>
      </c>
      <c r="K3314">
        <v>11</v>
      </c>
      <c r="L3314">
        <v>2</v>
      </c>
      <c r="M3314">
        <v>2012</v>
      </c>
      <c r="N3314">
        <v>4</v>
      </c>
      <c r="O3314">
        <v>11</v>
      </c>
      <c r="P3314">
        <v>11</v>
      </c>
      <c r="Q3314">
        <v>2</v>
      </c>
      <c r="R3314" s="1">
        <f t="shared" si="652"/>
        <v>12.164705882352941</v>
      </c>
      <c r="S3314" s="1">
        <f t="shared" si="653"/>
        <v>11</v>
      </c>
      <c r="T3314" s="1">
        <f t="shared" si="654"/>
        <v>11.567703519103624</v>
      </c>
      <c r="U3314" s="1">
        <f t="shared" si="655"/>
        <v>7</v>
      </c>
      <c r="W3314">
        <f t="shared" si="656"/>
        <v>26.674186851211065</v>
      </c>
      <c r="X3314">
        <f t="shared" si="657"/>
        <v>16</v>
      </c>
      <c r="Y3314">
        <f t="shared" si="658"/>
        <v>20.863915438431629</v>
      </c>
      <c r="AA3314">
        <f t="shared" si="659"/>
        <v>5.1647058823529406</v>
      </c>
      <c r="AB3314">
        <f t="shared" si="660"/>
        <v>4</v>
      </c>
      <c r="AC3314">
        <f t="shared" si="661"/>
        <v>4.5677035191036239</v>
      </c>
      <c r="AE3314">
        <f t="shared" si="662"/>
        <v>5.1647058823529406</v>
      </c>
      <c r="AF3314">
        <f t="shared" si="663"/>
        <v>4</v>
      </c>
      <c r="AG3314">
        <f t="shared" si="664"/>
        <v>4.5677035191036239</v>
      </c>
    </row>
    <row r="3315" spans="1:33" x14ac:dyDescent="0.25">
      <c r="A3315" t="s">
        <v>17</v>
      </c>
      <c r="B3315">
        <v>280</v>
      </c>
      <c r="C3315">
        <v>10</v>
      </c>
      <c r="D3315">
        <v>223</v>
      </c>
      <c r="E3315">
        <v>13</v>
      </c>
      <c r="F3315" t="s">
        <v>1166</v>
      </c>
      <c r="G3315" t="s">
        <v>286</v>
      </c>
      <c r="H3315">
        <v>2012</v>
      </c>
      <c r="I3315">
        <v>4</v>
      </c>
      <c r="J3315">
        <v>18</v>
      </c>
      <c r="K3315">
        <v>12</v>
      </c>
      <c r="L3315">
        <v>2</v>
      </c>
      <c r="M3315">
        <v>2012</v>
      </c>
      <c r="N3315">
        <v>3</v>
      </c>
      <c r="O3315">
        <v>7</v>
      </c>
      <c r="P3315">
        <v>12</v>
      </c>
      <c r="Q3315">
        <v>2</v>
      </c>
      <c r="R3315" s="1">
        <f t="shared" si="652"/>
        <v>16.32286995515695</v>
      </c>
      <c r="S3315" s="1">
        <f t="shared" si="653"/>
        <v>13</v>
      </c>
      <c r="T3315" s="1">
        <f t="shared" si="654"/>
        <v>14.566993835964933</v>
      </c>
      <c r="U3315" s="1">
        <f t="shared" si="655"/>
        <v>10</v>
      </c>
      <c r="W3315">
        <f t="shared" si="656"/>
        <v>39.978684469826447</v>
      </c>
      <c r="X3315">
        <f t="shared" si="657"/>
        <v>9</v>
      </c>
      <c r="Y3315">
        <f t="shared" si="658"/>
        <v>20.857432697741693</v>
      </c>
      <c r="AA3315">
        <f t="shared" si="659"/>
        <v>6.3228699551569498</v>
      </c>
      <c r="AB3315">
        <f t="shared" si="660"/>
        <v>3</v>
      </c>
      <c r="AC3315">
        <f t="shared" si="661"/>
        <v>4.5669938359649329</v>
      </c>
      <c r="AE3315">
        <f t="shared" si="662"/>
        <v>6.3228699551569498</v>
      </c>
      <c r="AF3315">
        <f t="shared" si="663"/>
        <v>3</v>
      </c>
      <c r="AG3315">
        <f t="shared" si="664"/>
        <v>4.5669938359649329</v>
      </c>
    </row>
    <row r="3316" spans="1:33" x14ac:dyDescent="0.25">
      <c r="A3316" t="s">
        <v>17</v>
      </c>
      <c r="B3316">
        <v>280</v>
      </c>
      <c r="C3316">
        <v>10</v>
      </c>
      <c r="D3316">
        <v>163</v>
      </c>
      <c r="E3316">
        <v>12</v>
      </c>
      <c r="F3316" t="s">
        <v>1166</v>
      </c>
      <c r="G3316" t="s">
        <v>285</v>
      </c>
      <c r="H3316">
        <v>2012</v>
      </c>
      <c r="I3316">
        <v>4</v>
      </c>
      <c r="J3316">
        <v>18</v>
      </c>
      <c r="K3316">
        <v>12</v>
      </c>
      <c r="L3316">
        <v>2</v>
      </c>
      <c r="M3316">
        <v>2012</v>
      </c>
      <c r="N3316">
        <v>3</v>
      </c>
      <c r="O3316">
        <v>14</v>
      </c>
      <c r="P3316">
        <v>12</v>
      </c>
      <c r="Q3316">
        <v>2</v>
      </c>
      <c r="R3316" s="1">
        <f t="shared" si="652"/>
        <v>20.613496932515336</v>
      </c>
      <c r="S3316" s="1">
        <f t="shared" si="653"/>
        <v>12</v>
      </c>
      <c r="T3316" s="1">
        <f t="shared" si="654"/>
        <v>15.727745012880392</v>
      </c>
      <c r="U3316" s="1">
        <f t="shared" si="655"/>
        <v>10</v>
      </c>
      <c r="W3316">
        <f t="shared" si="656"/>
        <v>112.64631713651244</v>
      </c>
      <c r="X3316">
        <f t="shared" si="657"/>
        <v>4</v>
      </c>
      <c r="Y3316">
        <f t="shared" si="658"/>
        <v>32.807062932576208</v>
      </c>
      <c r="AA3316">
        <f t="shared" si="659"/>
        <v>10.613496932515336</v>
      </c>
      <c r="AB3316">
        <f t="shared" si="660"/>
        <v>2</v>
      </c>
      <c r="AC3316">
        <f t="shared" si="661"/>
        <v>5.7277450128803924</v>
      </c>
      <c r="AE3316">
        <f t="shared" si="662"/>
        <v>10.613496932515336</v>
      </c>
      <c r="AF3316">
        <f t="shared" si="663"/>
        <v>2</v>
      </c>
      <c r="AG3316">
        <f t="shared" si="664"/>
        <v>5.7277450128803924</v>
      </c>
    </row>
    <row r="3317" spans="1:33" x14ac:dyDescent="0.25">
      <c r="A3317" t="s">
        <v>17</v>
      </c>
      <c r="B3317">
        <v>280</v>
      </c>
      <c r="C3317">
        <v>10</v>
      </c>
      <c r="D3317">
        <v>249</v>
      </c>
      <c r="E3317">
        <v>16</v>
      </c>
      <c r="F3317" t="s">
        <v>1166</v>
      </c>
      <c r="G3317" t="s">
        <v>490</v>
      </c>
      <c r="H3317">
        <v>2012</v>
      </c>
      <c r="I3317">
        <v>4</v>
      </c>
      <c r="J3317">
        <v>18</v>
      </c>
      <c r="K3317">
        <v>12</v>
      </c>
      <c r="L3317">
        <v>2</v>
      </c>
      <c r="M3317">
        <v>2012</v>
      </c>
      <c r="N3317">
        <v>3</v>
      </c>
      <c r="O3317">
        <v>21</v>
      </c>
      <c r="P3317">
        <v>12</v>
      </c>
      <c r="Q3317">
        <v>2</v>
      </c>
      <c r="R3317" s="1">
        <f t="shared" si="652"/>
        <v>17.991967871485944</v>
      </c>
      <c r="S3317" s="1">
        <f t="shared" si="653"/>
        <v>16</v>
      </c>
      <c r="T3317" s="1">
        <f t="shared" si="654"/>
        <v>16.966775944291097</v>
      </c>
      <c r="U3317" s="1">
        <f t="shared" si="655"/>
        <v>10</v>
      </c>
      <c r="W3317">
        <f t="shared" si="656"/>
        <v>63.871550458863567</v>
      </c>
      <c r="X3317">
        <f t="shared" si="657"/>
        <v>36</v>
      </c>
      <c r="Y3317">
        <f t="shared" si="658"/>
        <v>48.535967057953108</v>
      </c>
      <c r="AA3317">
        <f t="shared" si="659"/>
        <v>7.9919678714859437</v>
      </c>
      <c r="AB3317">
        <f t="shared" si="660"/>
        <v>6</v>
      </c>
      <c r="AC3317">
        <f t="shared" si="661"/>
        <v>6.966775944291097</v>
      </c>
      <c r="AE3317">
        <f t="shared" si="662"/>
        <v>7.9919678714859437</v>
      </c>
      <c r="AF3317">
        <f t="shared" si="663"/>
        <v>6</v>
      </c>
      <c r="AG3317">
        <f t="shared" si="664"/>
        <v>6.966775944291097</v>
      </c>
    </row>
    <row r="3318" spans="1:33" x14ac:dyDescent="0.25">
      <c r="A3318" t="s">
        <v>17</v>
      </c>
      <c r="B3318">
        <v>280</v>
      </c>
      <c r="C3318">
        <v>10</v>
      </c>
      <c r="D3318">
        <v>232</v>
      </c>
      <c r="E3318">
        <v>10</v>
      </c>
      <c r="F3318" t="s">
        <v>1166</v>
      </c>
      <c r="G3318" t="s">
        <v>659</v>
      </c>
      <c r="H3318">
        <v>2012</v>
      </c>
      <c r="I3318">
        <v>4</v>
      </c>
      <c r="J3318">
        <v>18</v>
      </c>
      <c r="K3318">
        <v>12</v>
      </c>
      <c r="L3318">
        <v>2</v>
      </c>
      <c r="M3318">
        <v>2012</v>
      </c>
      <c r="N3318">
        <v>3</v>
      </c>
      <c r="O3318">
        <v>28</v>
      </c>
      <c r="P3318">
        <v>12</v>
      </c>
      <c r="Q3318">
        <v>2</v>
      </c>
      <c r="R3318" s="1">
        <f t="shared" si="652"/>
        <v>12.068965517241379</v>
      </c>
      <c r="S3318" s="1">
        <f t="shared" si="653"/>
        <v>10</v>
      </c>
      <c r="T3318" s="1">
        <f t="shared" si="654"/>
        <v>10.985884360051028</v>
      </c>
      <c r="U3318" s="1">
        <f t="shared" si="655"/>
        <v>10</v>
      </c>
      <c r="W3318">
        <f t="shared" si="656"/>
        <v>4.2806183115338872</v>
      </c>
      <c r="X3318">
        <f t="shared" si="657"/>
        <v>0</v>
      </c>
      <c r="Y3318">
        <f t="shared" si="658"/>
        <v>0.97196797139322433</v>
      </c>
      <c r="AA3318">
        <f t="shared" si="659"/>
        <v>2.068965517241379</v>
      </c>
      <c r="AB3318">
        <f t="shared" si="660"/>
        <v>0</v>
      </c>
      <c r="AC3318">
        <f t="shared" si="661"/>
        <v>0.98588436005102764</v>
      </c>
      <c r="AE3318">
        <f t="shared" si="662"/>
        <v>2.068965517241379</v>
      </c>
      <c r="AF3318">
        <f t="shared" si="663"/>
        <v>0</v>
      </c>
      <c r="AG3318">
        <f t="shared" si="664"/>
        <v>0.98588436005102764</v>
      </c>
    </row>
    <row r="3319" spans="1:33" x14ac:dyDescent="0.25">
      <c r="A3319" t="s">
        <v>17</v>
      </c>
      <c r="B3319">
        <v>280</v>
      </c>
      <c r="C3319">
        <v>10</v>
      </c>
      <c r="D3319">
        <v>241</v>
      </c>
      <c r="E3319">
        <v>10</v>
      </c>
      <c r="F3319" t="s">
        <v>1166</v>
      </c>
      <c r="G3319" t="s">
        <v>828</v>
      </c>
      <c r="H3319">
        <v>2012</v>
      </c>
      <c r="I3319">
        <v>4</v>
      </c>
      <c r="J3319">
        <v>18</v>
      </c>
      <c r="K3319">
        <v>12</v>
      </c>
      <c r="L3319">
        <v>2</v>
      </c>
      <c r="M3319">
        <v>2012</v>
      </c>
      <c r="N3319">
        <v>4</v>
      </c>
      <c r="O3319">
        <v>4</v>
      </c>
      <c r="P3319">
        <v>12</v>
      </c>
      <c r="Q3319">
        <v>2</v>
      </c>
      <c r="R3319" s="1">
        <f t="shared" si="652"/>
        <v>11.618257261410788</v>
      </c>
      <c r="S3319" s="1">
        <f t="shared" si="653"/>
        <v>10</v>
      </c>
      <c r="T3319" s="1">
        <f t="shared" si="654"/>
        <v>10.778802002732395</v>
      </c>
      <c r="U3319" s="1">
        <f t="shared" si="655"/>
        <v>10</v>
      </c>
      <c r="W3319">
        <f t="shared" si="656"/>
        <v>2.6187565641087431</v>
      </c>
      <c r="X3319">
        <f t="shared" si="657"/>
        <v>0</v>
      </c>
      <c r="Y3319">
        <f t="shared" si="658"/>
        <v>0.60653255945998863</v>
      </c>
      <c r="AA3319">
        <f t="shared" si="659"/>
        <v>1.618257261410788</v>
      </c>
      <c r="AB3319">
        <f t="shared" si="660"/>
        <v>0</v>
      </c>
      <c r="AC3319">
        <f t="shared" si="661"/>
        <v>0.77880200273239453</v>
      </c>
      <c r="AE3319">
        <f t="shared" si="662"/>
        <v>1.618257261410788</v>
      </c>
      <c r="AF3319">
        <f t="shared" si="663"/>
        <v>0</v>
      </c>
      <c r="AG3319">
        <f t="shared" si="664"/>
        <v>0.77880200273239453</v>
      </c>
    </row>
    <row r="3320" spans="1:33" x14ac:dyDescent="0.25">
      <c r="A3320" t="s">
        <v>17</v>
      </c>
      <c r="B3320">
        <v>280</v>
      </c>
      <c r="C3320">
        <v>10</v>
      </c>
      <c r="D3320">
        <v>260</v>
      </c>
      <c r="E3320">
        <v>8</v>
      </c>
      <c r="F3320" t="s">
        <v>1166</v>
      </c>
      <c r="G3320" t="s">
        <v>997</v>
      </c>
      <c r="H3320">
        <v>2012</v>
      </c>
      <c r="I3320">
        <v>4</v>
      </c>
      <c r="J3320">
        <v>18</v>
      </c>
      <c r="K3320">
        <v>12</v>
      </c>
      <c r="L3320">
        <v>2</v>
      </c>
      <c r="M3320">
        <v>2012</v>
      </c>
      <c r="N3320">
        <v>4</v>
      </c>
      <c r="O3320">
        <v>11</v>
      </c>
      <c r="P3320">
        <v>12</v>
      </c>
      <c r="Q3320">
        <v>2</v>
      </c>
      <c r="R3320" s="1">
        <f t="shared" si="652"/>
        <v>8.615384615384615</v>
      </c>
      <c r="S3320" s="1">
        <f t="shared" si="653"/>
        <v>8</v>
      </c>
      <c r="T3320" s="1">
        <f t="shared" si="654"/>
        <v>8.3019923466043331</v>
      </c>
      <c r="U3320" s="1">
        <f t="shared" si="655"/>
        <v>10</v>
      </c>
      <c r="W3320">
        <f t="shared" si="656"/>
        <v>1.9171597633136106</v>
      </c>
      <c r="X3320">
        <f t="shared" si="657"/>
        <v>4</v>
      </c>
      <c r="Y3320">
        <f t="shared" si="658"/>
        <v>2.8832299909902592</v>
      </c>
      <c r="AA3320">
        <f t="shared" si="659"/>
        <v>1.384615384615385</v>
      </c>
      <c r="AB3320">
        <f t="shared" si="660"/>
        <v>2</v>
      </c>
      <c r="AC3320">
        <f t="shared" si="661"/>
        <v>1.6980076533956669</v>
      </c>
      <c r="AE3320">
        <f t="shared" si="662"/>
        <v>1.384615384615385</v>
      </c>
      <c r="AF3320">
        <f t="shared" si="663"/>
        <v>2</v>
      </c>
      <c r="AG3320">
        <f t="shared" si="664"/>
        <v>1.6980076533956669</v>
      </c>
    </row>
    <row r="3321" spans="1:33" x14ac:dyDescent="0.25">
      <c r="A3321" t="s">
        <v>17</v>
      </c>
      <c r="B3321">
        <v>272</v>
      </c>
      <c r="C3321">
        <v>20</v>
      </c>
      <c r="D3321">
        <v>232</v>
      </c>
      <c r="E3321">
        <v>14</v>
      </c>
      <c r="F3321" t="s">
        <v>1167</v>
      </c>
      <c r="G3321" t="s">
        <v>288</v>
      </c>
      <c r="H3321">
        <v>2012</v>
      </c>
      <c r="I3321">
        <v>4</v>
      </c>
      <c r="J3321">
        <v>18</v>
      </c>
      <c r="K3321">
        <v>13</v>
      </c>
      <c r="L3321">
        <v>2</v>
      </c>
      <c r="M3321">
        <v>2012</v>
      </c>
      <c r="N3321">
        <v>3</v>
      </c>
      <c r="O3321">
        <v>7</v>
      </c>
      <c r="P3321">
        <v>13</v>
      </c>
      <c r="Q3321">
        <v>2</v>
      </c>
      <c r="R3321" s="1">
        <f t="shared" si="652"/>
        <v>16.413793103448278</v>
      </c>
      <c r="S3321" s="1">
        <f t="shared" si="653"/>
        <v>14</v>
      </c>
      <c r="T3321" s="1">
        <f t="shared" si="654"/>
        <v>15.158928176103872</v>
      </c>
      <c r="U3321" s="1">
        <f t="shared" si="655"/>
        <v>20</v>
      </c>
      <c r="W3321">
        <f t="shared" si="656"/>
        <v>12.860879904875137</v>
      </c>
      <c r="X3321">
        <f t="shared" si="657"/>
        <v>36</v>
      </c>
      <c r="Y3321">
        <f t="shared" si="658"/>
        <v>23.435976404120979</v>
      </c>
      <c r="AA3321">
        <f t="shared" si="659"/>
        <v>3.5862068965517224</v>
      </c>
      <c r="AB3321">
        <f t="shared" si="660"/>
        <v>6</v>
      </c>
      <c r="AC3321">
        <f t="shared" si="661"/>
        <v>4.8410718238961277</v>
      </c>
      <c r="AE3321">
        <f t="shared" si="662"/>
        <v>3.5862068965517224</v>
      </c>
      <c r="AF3321">
        <f t="shared" si="663"/>
        <v>6</v>
      </c>
      <c r="AG3321">
        <f t="shared" si="664"/>
        <v>4.8410718238961277</v>
      </c>
    </row>
    <row r="3322" spans="1:33" x14ac:dyDescent="0.25">
      <c r="A3322" t="s">
        <v>17</v>
      </c>
      <c r="B3322">
        <v>272</v>
      </c>
      <c r="C3322">
        <v>20</v>
      </c>
      <c r="D3322">
        <v>168</v>
      </c>
      <c r="E3322">
        <v>8</v>
      </c>
      <c r="F3322" t="s">
        <v>1167</v>
      </c>
      <c r="G3322" t="s">
        <v>287</v>
      </c>
      <c r="H3322">
        <v>2012</v>
      </c>
      <c r="I3322">
        <v>4</v>
      </c>
      <c r="J3322">
        <v>18</v>
      </c>
      <c r="K3322">
        <v>13</v>
      </c>
      <c r="L3322">
        <v>2</v>
      </c>
      <c r="M3322">
        <v>2012</v>
      </c>
      <c r="N3322">
        <v>3</v>
      </c>
      <c r="O3322">
        <v>14</v>
      </c>
      <c r="P3322">
        <v>13</v>
      </c>
      <c r="Q3322">
        <v>2</v>
      </c>
      <c r="R3322" s="1">
        <f t="shared" si="652"/>
        <v>12.952380952380953</v>
      </c>
      <c r="S3322" s="1">
        <f t="shared" si="653"/>
        <v>8</v>
      </c>
      <c r="T3322" s="1">
        <f t="shared" si="654"/>
        <v>10.179344164485629</v>
      </c>
      <c r="U3322" s="1">
        <f t="shared" si="655"/>
        <v>20</v>
      </c>
      <c r="W3322">
        <f t="shared" si="656"/>
        <v>49.668934240362809</v>
      </c>
      <c r="X3322">
        <f t="shared" si="657"/>
        <v>144</v>
      </c>
      <c r="Y3322">
        <f t="shared" si="658"/>
        <v>96.445281039622472</v>
      </c>
      <c r="AA3322">
        <f t="shared" si="659"/>
        <v>7.0476190476190474</v>
      </c>
      <c r="AB3322">
        <f t="shared" si="660"/>
        <v>12</v>
      </c>
      <c r="AC3322">
        <f t="shared" si="661"/>
        <v>9.8206558355143709</v>
      </c>
      <c r="AE3322">
        <f t="shared" si="662"/>
        <v>7.0476190476190474</v>
      </c>
      <c r="AF3322">
        <f t="shared" si="663"/>
        <v>12</v>
      </c>
      <c r="AG3322">
        <f t="shared" si="664"/>
        <v>9.8206558355143709</v>
      </c>
    </row>
    <row r="3323" spans="1:33" x14ac:dyDescent="0.25">
      <c r="A3323" t="s">
        <v>17</v>
      </c>
      <c r="B3323">
        <v>272</v>
      </c>
      <c r="C3323">
        <v>20</v>
      </c>
      <c r="D3323">
        <v>252</v>
      </c>
      <c r="E3323">
        <v>8</v>
      </c>
      <c r="F3323" t="s">
        <v>1167</v>
      </c>
      <c r="G3323" t="s">
        <v>491</v>
      </c>
      <c r="H3323">
        <v>2012</v>
      </c>
      <c r="I3323">
        <v>4</v>
      </c>
      <c r="J3323">
        <v>18</v>
      </c>
      <c r="K3323">
        <v>13</v>
      </c>
      <c r="L3323">
        <v>2</v>
      </c>
      <c r="M3323">
        <v>2012</v>
      </c>
      <c r="N3323">
        <v>3</v>
      </c>
      <c r="O3323">
        <v>21</v>
      </c>
      <c r="P3323">
        <v>13</v>
      </c>
      <c r="Q3323">
        <v>2</v>
      </c>
      <c r="R3323" s="1">
        <f t="shared" si="652"/>
        <v>8.6349206349206344</v>
      </c>
      <c r="S3323" s="1">
        <f t="shared" si="653"/>
        <v>8</v>
      </c>
      <c r="T3323" s="1">
        <f t="shared" si="654"/>
        <v>8.3113997063891158</v>
      </c>
      <c r="U3323" s="1">
        <f t="shared" si="655"/>
        <v>20</v>
      </c>
      <c r="W3323">
        <f t="shared" si="656"/>
        <v>129.1650289745528</v>
      </c>
      <c r="X3323">
        <f t="shared" si="657"/>
        <v>144</v>
      </c>
      <c r="Y3323">
        <f t="shared" si="658"/>
        <v>136.62337682380044</v>
      </c>
      <c r="AA3323">
        <f t="shared" si="659"/>
        <v>11.365079365079366</v>
      </c>
      <c r="AB3323">
        <f t="shared" si="660"/>
        <v>12</v>
      </c>
      <c r="AC3323">
        <f t="shared" si="661"/>
        <v>11.688600293610884</v>
      </c>
      <c r="AE3323">
        <f t="shared" si="662"/>
        <v>11.365079365079366</v>
      </c>
      <c r="AF3323">
        <f t="shared" si="663"/>
        <v>12</v>
      </c>
      <c r="AG3323">
        <f t="shared" si="664"/>
        <v>11.688600293610884</v>
      </c>
    </row>
    <row r="3324" spans="1:33" x14ac:dyDescent="0.25">
      <c r="A3324" t="s">
        <v>17</v>
      </c>
      <c r="B3324">
        <v>272</v>
      </c>
      <c r="C3324">
        <v>20</v>
      </c>
      <c r="D3324">
        <v>230</v>
      </c>
      <c r="E3324">
        <v>9</v>
      </c>
      <c r="F3324" t="s">
        <v>1167</v>
      </c>
      <c r="G3324" t="s">
        <v>660</v>
      </c>
      <c r="H3324">
        <v>2012</v>
      </c>
      <c r="I3324">
        <v>4</v>
      </c>
      <c r="J3324">
        <v>18</v>
      </c>
      <c r="K3324">
        <v>13</v>
      </c>
      <c r="L3324">
        <v>2</v>
      </c>
      <c r="M3324">
        <v>2012</v>
      </c>
      <c r="N3324">
        <v>3</v>
      </c>
      <c r="O3324">
        <v>28</v>
      </c>
      <c r="P3324">
        <v>13</v>
      </c>
      <c r="Q3324">
        <v>2</v>
      </c>
      <c r="R3324" s="1">
        <f t="shared" si="652"/>
        <v>10.643478260869566</v>
      </c>
      <c r="S3324" s="1">
        <f t="shared" si="653"/>
        <v>9</v>
      </c>
      <c r="T3324" s="1">
        <f t="shared" si="654"/>
        <v>9.7873032214101805</v>
      </c>
      <c r="U3324" s="1">
        <f t="shared" si="655"/>
        <v>20</v>
      </c>
      <c r="W3324">
        <f t="shared" si="656"/>
        <v>87.544499054820406</v>
      </c>
      <c r="X3324">
        <f t="shared" si="657"/>
        <v>121</v>
      </c>
      <c r="Y3324">
        <f t="shared" si="658"/>
        <v>104.29917549141888</v>
      </c>
      <c r="AA3324">
        <f t="shared" si="659"/>
        <v>9.3565217391304341</v>
      </c>
      <c r="AB3324">
        <f t="shared" si="660"/>
        <v>11</v>
      </c>
      <c r="AC3324">
        <f t="shared" si="661"/>
        <v>10.21269677858982</v>
      </c>
      <c r="AE3324">
        <f t="shared" si="662"/>
        <v>9.3565217391304341</v>
      </c>
      <c r="AF3324">
        <f t="shared" si="663"/>
        <v>11</v>
      </c>
      <c r="AG3324">
        <f t="shared" si="664"/>
        <v>10.21269677858982</v>
      </c>
    </row>
    <row r="3325" spans="1:33" x14ac:dyDescent="0.25">
      <c r="A3325" t="s">
        <v>17</v>
      </c>
      <c r="B3325">
        <v>272</v>
      </c>
      <c r="C3325">
        <v>20</v>
      </c>
      <c r="D3325">
        <v>239</v>
      </c>
      <c r="E3325">
        <v>3</v>
      </c>
      <c r="F3325" t="s">
        <v>1167</v>
      </c>
      <c r="G3325" t="s">
        <v>829</v>
      </c>
      <c r="H3325">
        <v>2012</v>
      </c>
      <c r="I3325">
        <v>4</v>
      </c>
      <c r="J3325">
        <v>18</v>
      </c>
      <c r="K3325">
        <v>13</v>
      </c>
      <c r="L3325">
        <v>2</v>
      </c>
      <c r="M3325">
        <v>2012</v>
      </c>
      <c r="N3325">
        <v>4</v>
      </c>
      <c r="O3325">
        <v>4</v>
      </c>
      <c r="P3325">
        <v>13</v>
      </c>
      <c r="Q3325">
        <v>2</v>
      </c>
      <c r="R3325" s="1">
        <f t="shared" si="652"/>
        <v>3.4142259414225942</v>
      </c>
      <c r="S3325" s="1">
        <f t="shared" si="653"/>
        <v>3</v>
      </c>
      <c r="T3325" s="1">
        <f t="shared" si="654"/>
        <v>3.200418382691204</v>
      </c>
      <c r="U3325" s="1">
        <f t="shared" si="655"/>
        <v>20</v>
      </c>
      <c r="W3325">
        <f t="shared" si="656"/>
        <v>275.08790112217929</v>
      </c>
      <c r="X3325">
        <f t="shared" si="657"/>
        <v>289</v>
      </c>
      <c r="Y3325">
        <f t="shared" si="658"/>
        <v>282.22594251661963</v>
      </c>
      <c r="AA3325">
        <f t="shared" si="659"/>
        <v>16.585774058577407</v>
      </c>
      <c r="AB3325">
        <f t="shared" si="660"/>
        <v>17</v>
      </c>
      <c r="AC3325">
        <f t="shared" si="661"/>
        <v>16.799581617308796</v>
      </c>
      <c r="AE3325">
        <f t="shared" si="662"/>
        <v>16.585774058577407</v>
      </c>
      <c r="AF3325">
        <f t="shared" si="663"/>
        <v>17</v>
      </c>
      <c r="AG3325">
        <f t="shared" si="664"/>
        <v>16.799581617308796</v>
      </c>
    </row>
    <row r="3326" spans="1:33" x14ac:dyDescent="0.25">
      <c r="A3326" t="s">
        <v>17</v>
      </c>
      <c r="B3326">
        <v>272</v>
      </c>
      <c r="C3326">
        <v>20</v>
      </c>
      <c r="D3326">
        <v>259</v>
      </c>
      <c r="E3326">
        <v>12</v>
      </c>
      <c r="F3326" t="s">
        <v>1167</v>
      </c>
      <c r="G3326" t="s">
        <v>998</v>
      </c>
      <c r="H3326">
        <v>2012</v>
      </c>
      <c r="I3326">
        <v>4</v>
      </c>
      <c r="J3326">
        <v>18</v>
      </c>
      <c r="K3326">
        <v>13</v>
      </c>
      <c r="L3326">
        <v>2</v>
      </c>
      <c r="M3326">
        <v>2012</v>
      </c>
      <c r="N3326">
        <v>4</v>
      </c>
      <c r="O3326">
        <v>11</v>
      </c>
      <c r="P3326">
        <v>13</v>
      </c>
      <c r="Q3326">
        <v>2</v>
      </c>
      <c r="R3326" s="1">
        <f t="shared" si="652"/>
        <v>12.602316602316602</v>
      </c>
      <c r="S3326" s="1">
        <f t="shared" si="653"/>
        <v>12</v>
      </c>
      <c r="T3326" s="1">
        <f t="shared" si="654"/>
        <v>12.29747125338373</v>
      </c>
      <c r="U3326" s="1">
        <f t="shared" si="655"/>
        <v>20</v>
      </c>
      <c r="W3326">
        <f t="shared" si="656"/>
        <v>54.725719652360581</v>
      </c>
      <c r="X3326">
        <f t="shared" si="657"/>
        <v>64</v>
      </c>
      <c r="Y3326">
        <f t="shared" si="658"/>
        <v>59.32894909245001</v>
      </c>
      <c r="AA3326">
        <f t="shared" si="659"/>
        <v>7.397683397683398</v>
      </c>
      <c r="AB3326">
        <f t="shared" si="660"/>
        <v>8</v>
      </c>
      <c r="AC3326">
        <f t="shared" si="661"/>
        <v>7.7025287466162702</v>
      </c>
      <c r="AE3326">
        <f t="shared" si="662"/>
        <v>7.397683397683398</v>
      </c>
      <c r="AF3326">
        <f t="shared" si="663"/>
        <v>8</v>
      </c>
      <c r="AG3326">
        <f t="shared" si="664"/>
        <v>7.7025287466162702</v>
      </c>
    </row>
    <row r="3327" spans="1:33" x14ac:dyDescent="0.25">
      <c r="A3327" t="s">
        <v>17</v>
      </c>
      <c r="B3327">
        <v>278</v>
      </c>
      <c r="C3327">
        <v>13</v>
      </c>
      <c r="D3327">
        <v>237</v>
      </c>
      <c r="E3327">
        <v>7</v>
      </c>
      <c r="F3327" t="s">
        <v>1168</v>
      </c>
      <c r="G3327" t="s">
        <v>290</v>
      </c>
      <c r="H3327">
        <v>2012</v>
      </c>
      <c r="I3327">
        <v>4</v>
      </c>
      <c r="J3327">
        <v>18</v>
      </c>
      <c r="K3327">
        <v>14</v>
      </c>
      <c r="L3327">
        <v>2</v>
      </c>
      <c r="M3327">
        <v>2012</v>
      </c>
      <c r="N3327">
        <v>3</v>
      </c>
      <c r="O3327">
        <v>7</v>
      </c>
      <c r="P3327">
        <v>14</v>
      </c>
      <c r="Q3327">
        <v>2</v>
      </c>
      <c r="R3327" s="1">
        <f t="shared" si="652"/>
        <v>8.2109704641350216</v>
      </c>
      <c r="S3327" s="1">
        <f t="shared" si="653"/>
        <v>7</v>
      </c>
      <c r="T3327" s="1">
        <f t="shared" si="654"/>
        <v>7.5813450817744172</v>
      </c>
      <c r="U3327" s="1">
        <f t="shared" si="655"/>
        <v>13</v>
      </c>
      <c r="W3327">
        <f t="shared" si="656"/>
        <v>22.93480389538713</v>
      </c>
      <c r="X3327">
        <f t="shared" si="657"/>
        <v>36</v>
      </c>
      <c r="Y3327">
        <f t="shared" si="658"/>
        <v>29.361821122810298</v>
      </c>
      <c r="AA3327">
        <f t="shared" si="659"/>
        <v>4.7890295358649784</v>
      </c>
      <c r="AB3327">
        <f t="shared" si="660"/>
        <v>6</v>
      </c>
      <c r="AC3327">
        <f t="shared" si="661"/>
        <v>5.4186549182255828</v>
      </c>
      <c r="AE3327">
        <f t="shared" si="662"/>
        <v>4.7890295358649784</v>
      </c>
      <c r="AF3327">
        <f t="shared" si="663"/>
        <v>6</v>
      </c>
      <c r="AG3327">
        <f t="shared" si="664"/>
        <v>5.4186549182255828</v>
      </c>
    </row>
    <row r="3328" spans="1:33" x14ac:dyDescent="0.25">
      <c r="A3328" t="s">
        <v>17</v>
      </c>
      <c r="B3328">
        <v>278</v>
      </c>
      <c r="C3328">
        <v>13</v>
      </c>
      <c r="D3328">
        <v>169</v>
      </c>
      <c r="E3328">
        <v>7</v>
      </c>
      <c r="F3328" t="s">
        <v>1168</v>
      </c>
      <c r="G3328" t="s">
        <v>289</v>
      </c>
      <c r="H3328">
        <v>2012</v>
      </c>
      <c r="I3328">
        <v>4</v>
      </c>
      <c r="J3328">
        <v>18</v>
      </c>
      <c r="K3328">
        <v>14</v>
      </c>
      <c r="L3328">
        <v>2</v>
      </c>
      <c r="M3328">
        <v>2012</v>
      </c>
      <c r="N3328">
        <v>3</v>
      </c>
      <c r="O3328">
        <v>14</v>
      </c>
      <c r="P3328">
        <v>14</v>
      </c>
      <c r="Q3328">
        <v>2</v>
      </c>
      <c r="R3328" s="1">
        <f t="shared" si="652"/>
        <v>11.514792899408285</v>
      </c>
      <c r="S3328" s="1">
        <f t="shared" si="653"/>
        <v>7</v>
      </c>
      <c r="T3328" s="1">
        <f t="shared" si="654"/>
        <v>8.9779480002870358</v>
      </c>
      <c r="U3328" s="1">
        <f t="shared" si="655"/>
        <v>13</v>
      </c>
      <c r="W3328">
        <f t="shared" si="656"/>
        <v>2.2058401316480496</v>
      </c>
      <c r="X3328">
        <f t="shared" si="657"/>
        <v>36</v>
      </c>
      <c r="Y3328">
        <f t="shared" si="658"/>
        <v>16.176902288395056</v>
      </c>
      <c r="AA3328">
        <f t="shared" si="659"/>
        <v>1.4852071005917153</v>
      </c>
      <c r="AB3328">
        <f t="shared" si="660"/>
        <v>6</v>
      </c>
      <c r="AC3328">
        <f t="shared" si="661"/>
        <v>4.0220519997129642</v>
      </c>
      <c r="AE3328">
        <f t="shared" si="662"/>
        <v>1.4852071005917153</v>
      </c>
      <c r="AF3328">
        <f t="shared" si="663"/>
        <v>6</v>
      </c>
      <c r="AG3328">
        <f t="shared" si="664"/>
        <v>4.0220519997129642</v>
      </c>
    </row>
    <row r="3329" spans="1:33" x14ac:dyDescent="0.25">
      <c r="A3329" t="s">
        <v>17</v>
      </c>
      <c r="B3329">
        <v>278</v>
      </c>
      <c r="C3329">
        <v>13</v>
      </c>
      <c r="D3329">
        <v>244</v>
      </c>
      <c r="E3329">
        <v>6</v>
      </c>
      <c r="F3329" t="s">
        <v>1168</v>
      </c>
      <c r="G3329" t="s">
        <v>492</v>
      </c>
      <c r="H3329">
        <v>2012</v>
      </c>
      <c r="I3329">
        <v>4</v>
      </c>
      <c r="J3329">
        <v>18</v>
      </c>
      <c r="K3329">
        <v>14</v>
      </c>
      <c r="L3329">
        <v>2</v>
      </c>
      <c r="M3329">
        <v>2012</v>
      </c>
      <c r="N3329">
        <v>3</v>
      </c>
      <c r="O3329">
        <v>21</v>
      </c>
      <c r="P3329">
        <v>14</v>
      </c>
      <c r="Q3329">
        <v>2</v>
      </c>
      <c r="R3329" s="1">
        <f t="shared" si="652"/>
        <v>6.8360655737704921</v>
      </c>
      <c r="S3329" s="1">
        <f t="shared" si="653"/>
        <v>6</v>
      </c>
      <c r="T3329" s="1">
        <f t="shared" si="654"/>
        <v>6.4044042223006938</v>
      </c>
      <c r="U3329" s="1">
        <f t="shared" si="655"/>
        <v>13</v>
      </c>
      <c r="W3329">
        <f t="shared" si="656"/>
        <v>37.994087610857292</v>
      </c>
      <c r="X3329">
        <f t="shared" si="657"/>
        <v>49</v>
      </c>
      <c r="Y3329">
        <f t="shared" si="658"/>
        <v>43.501883662804914</v>
      </c>
      <c r="AA3329">
        <f t="shared" si="659"/>
        <v>6.1639344262295079</v>
      </c>
      <c r="AB3329">
        <f t="shared" si="660"/>
        <v>7</v>
      </c>
      <c r="AC3329">
        <f t="shared" si="661"/>
        <v>6.5955957776993062</v>
      </c>
      <c r="AE3329">
        <f t="shared" si="662"/>
        <v>6.1639344262295079</v>
      </c>
      <c r="AF3329">
        <f t="shared" si="663"/>
        <v>7</v>
      </c>
      <c r="AG3329">
        <f t="shared" si="664"/>
        <v>6.5955957776993062</v>
      </c>
    </row>
    <row r="3330" spans="1:33" x14ac:dyDescent="0.25">
      <c r="A3330" t="s">
        <v>17</v>
      </c>
      <c r="B3330">
        <v>278</v>
      </c>
      <c r="C3330">
        <v>13</v>
      </c>
      <c r="D3330">
        <v>231</v>
      </c>
      <c r="E3330">
        <v>10</v>
      </c>
      <c r="F3330" t="s">
        <v>1168</v>
      </c>
      <c r="G3330" t="s">
        <v>661</v>
      </c>
      <c r="H3330">
        <v>2012</v>
      </c>
      <c r="I3330">
        <v>4</v>
      </c>
      <c r="J3330">
        <v>18</v>
      </c>
      <c r="K3330">
        <v>14</v>
      </c>
      <c r="L3330">
        <v>2</v>
      </c>
      <c r="M3330">
        <v>2012</v>
      </c>
      <c r="N3330">
        <v>3</v>
      </c>
      <c r="O3330">
        <v>28</v>
      </c>
      <c r="P3330">
        <v>14</v>
      </c>
      <c r="Q3330">
        <v>2</v>
      </c>
      <c r="R3330" s="1">
        <f t="shared" si="652"/>
        <v>12.034632034632034</v>
      </c>
      <c r="S3330" s="1">
        <f t="shared" si="653"/>
        <v>10</v>
      </c>
      <c r="T3330" s="1">
        <f t="shared" si="654"/>
        <v>10.970247050377687</v>
      </c>
      <c r="U3330" s="1">
        <f t="shared" si="655"/>
        <v>13</v>
      </c>
      <c r="W3330">
        <f t="shared" si="656"/>
        <v>0.93193530855868578</v>
      </c>
      <c r="X3330">
        <f t="shared" si="657"/>
        <v>9</v>
      </c>
      <c r="Y3330">
        <f t="shared" si="658"/>
        <v>4.1198970365004817</v>
      </c>
      <c r="AA3330">
        <f t="shared" si="659"/>
        <v>0.96536796536796565</v>
      </c>
      <c r="AB3330">
        <f t="shared" si="660"/>
        <v>3</v>
      </c>
      <c r="AC3330">
        <f t="shared" si="661"/>
        <v>2.0297529496223135</v>
      </c>
      <c r="AE3330">
        <f t="shared" si="662"/>
        <v>0.96536796536796565</v>
      </c>
      <c r="AF3330">
        <f t="shared" si="663"/>
        <v>3</v>
      </c>
      <c r="AG3330">
        <f t="shared" si="664"/>
        <v>2.0297529496223135</v>
      </c>
    </row>
    <row r="3331" spans="1:33" x14ac:dyDescent="0.25">
      <c r="A3331" t="s">
        <v>17</v>
      </c>
      <c r="B3331">
        <v>278</v>
      </c>
      <c r="C3331">
        <v>13</v>
      </c>
      <c r="D3331">
        <v>236</v>
      </c>
      <c r="E3331">
        <v>14</v>
      </c>
      <c r="F3331" t="s">
        <v>1168</v>
      </c>
      <c r="G3331" t="s">
        <v>830</v>
      </c>
      <c r="H3331">
        <v>2012</v>
      </c>
      <c r="I3331">
        <v>4</v>
      </c>
      <c r="J3331">
        <v>18</v>
      </c>
      <c r="K3331">
        <v>14</v>
      </c>
      <c r="L3331">
        <v>2</v>
      </c>
      <c r="M3331">
        <v>2012</v>
      </c>
      <c r="N3331">
        <v>4</v>
      </c>
      <c r="O3331">
        <v>4</v>
      </c>
      <c r="P3331">
        <v>14</v>
      </c>
      <c r="Q3331">
        <v>2</v>
      </c>
      <c r="R3331" s="1">
        <f t="shared" si="652"/>
        <v>16.491525423728813</v>
      </c>
      <c r="S3331" s="1">
        <f t="shared" si="653"/>
        <v>14</v>
      </c>
      <c r="T3331" s="1">
        <f t="shared" si="654"/>
        <v>15.19478054899785</v>
      </c>
      <c r="U3331" s="1">
        <f t="shared" si="655"/>
        <v>13</v>
      </c>
      <c r="W3331">
        <f t="shared" si="656"/>
        <v>12.190749784544668</v>
      </c>
      <c r="X3331">
        <f t="shared" si="657"/>
        <v>1</v>
      </c>
      <c r="Y3331">
        <f t="shared" si="658"/>
        <v>4.817061658259302</v>
      </c>
      <c r="AA3331">
        <f t="shared" si="659"/>
        <v>3.4915254237288131</v>
      </c>
      <c r="AB3331">
        <f t="shared" si="660"/>
        <v>1</v>
      </c>
      <c r="AC3331">
        <f t="shared" si="661"/>
        <v>2.1947805489978496</v>
      </c>
      <c r="AE3331">
        <f t="shared" si="662"/>
        <v>3.4915254237288131</v>
      </c>
      <c r="AF3331">
        <f t="shared" si="663"/>
        <v>1</v>
      </c>
      <c r="AG3331">
        <f t="shared" si="664"/>
        <v>2.1947805489978496</v>
      </c>
    </row>
    <row r="3332" spans="1:33" x14ac:dyDescent="0.25">
      <c r="A3332" t="s">
        <v>17</v>
      </c>
      <c r="B3332">
        <v>278</v>
      </c>
      <c r="C3332">
        <v>13</v>
      </c>
      <c r="D3332">
        <v>262</v>
      </c>
      <c r="E3332">
        <v>14</v>
      </c>
      <c r="F3332" t="s">
        <v>1168</v>
      </c>
      <c r="G3332" t="s">
        <v>999</v>
      </c>
      <c r="H3332">
        <v>2012</v>
      </c>
      <c r="I3332">
        <v>4</v>
      </c>
      <c r="J3332">
        <v>18</v>
      </c>
      <c r="K3332">
        <v>14</v>
      </c>
      <c r="L3332">
        <v>2</v>
      </c>
      <c r="M3332">
        <v>2012</v>
      </c>
      <c r="N3332">
        <v>4</v>
      </c>
      <c r="O3332">
        <v>11</v>
      </c>
      <c r="P3332">
        <v>14</v>
      </c>
      <c r="Q3332">
        <v>2</v>
      </c>
      <c r="R3332" s="1">
        <f t="shared" ref="R3332:R3395" si="665">E3332*B3332/D3332</f>
        <v>14.854961832061068</v>
      </c>
      <c r="S3332" s="1">
        <f t="shared" ref="S3332:S3395" si="666">E3332</f>
        <v>14</v>
      </c>
      <c r="T3332" s="1">
        <f t="shared" ref="T3332:T3395" si="667">SQRT(R3332*S3332)</f>
        <v>14.421146474842248</v>
      </c>
      <c r="U3332" s="1">
        <f t="shared" ref="U3332:U3395" si="668">C3332</f>
        <v>13</v>
      </c>
      <c r="W3332">
        <f t="shared" ref="W3332:W3395" si="669">(U3332-R3332)^2</f>
        <v>3.4408833984033551</v>
      </c>
      <c r="X3332">
        <f t="shared" ref="X3332:X3395" si="670">(U3332-S3332)^2</f>
        <v>1</v>
      </c>
      <c r="Y3332">
        <f t="shared" ref="Y3332:Y3395" si="671">(U3332-T3332)^2</f>
        <v>2.019657302956547</v>
      </c>
      <c r="AA3332">
        <f t="shared" ref="AA3332:AA3395" si="672">ABS(R3332-$U3332)</f>
        <v>1.8549618320610683</v>
      </c>
      <c r="AB3332">
        <f t="shared" ref="AB3332:AB3395" si="673">ABS(S3332-$U3332)</f>
        <v>1</v>
      </c>
      <c r="AC3332">
        <f t="shared" ref="AC3332:AC3395" si="674">ABS(T3332-$U3332)</f>
        <v>1.4211464748422475</v>
      </c>
      <c r="AE3332">
        <f t="shared" ref="AE3332:AE3395" si="675">IF(OR(ISERROR($AA3332),ISERROR($AB3332),ISERROR($AC3332)),"NA",AA3332)</f>
        <v>1.8549618320610683</v>
      </c>
      <c r="AF3332">
        <f t="shared" ref="AF3332:AF3395" si="676">IF(OR(ISERROR($AA3332),ISERROR($AB3332),ISERROR($AC3332)),"NA",AB3332)</f>
        <v>1</v>
      </c>
      <c r="AG3332">
        <f t="shared" ref="AG3332:AG3395" si="677">IF(OR(ISERROR($AA3332),ISERROR($AB3332),ISERROR($AC3332)),"NA",AC3332)</f>
        <v>1.4211464748422475</v>
      </c>
    </row>
    <row r="3333" spans="1:33" x14ac:dyDescent="0.25">
      <c r="A3333" t="s">
        <v>17</v>
      </c>
      <c r="B3333">
        <v>283</v>
      </c>
      <c r="C3333">
        <v>10</v>
      </c>
      <c r="D3333">
        <v>239</v>
      </c>
      <c r="E3333">
        <v>13</v>
      </c>
      <c r="F3333" t="s">
        <v>1169</v>
      </c>
      <c r="G3333" t="s">
        <v>292</v>
      </c>
      <c r="H3333">
        <v>2012</v>
      </c>
      <c r="I3333">
        <v>4</v>
      </c>
      <c r="J3333">
        <v>18</v>
      </c>
      <c r="K3333">
        <v>15</v>
      </c>
      <c r="L3333">
        <v>2</v>
      </c>
      <c r="M3333">
        <v>2012</v>
      </c>
      <c r="N3333">
        <v>3</v>
      </c>
      <c r="O3333">
        <v>7</v>
      </c>
      <c r="P3333">
        <v>15</v>
      </c>
      <c r="Q3333">
        <v>2</v>
      </c>
      <c r="R3333" s="1">
        <f t="shared" si="665"/>
        <v>15.393305439330543</v>
      </c>
      <c r="S3333" s="1">
        <f t="shared" si="666"/>
        <v>13</v>
      </c>
      <c r="T3333" s="1">
        <f t="shared" si="667"/>
        <v>14.146129177668959</v>
      </c>
      <c r="U3333" s="1">
        <f t="shared" si="668"/>
        <v>10</v>
      </c>
      <c r="W3333">
        <f t="shared" si="669"/>
        <v>29.087743561912426</v>
      </c>
      <c r="X3333">
        <f t="shared" si="670"/>
        <v>9</v>
      </c>
      <c r="Y3333">
        <f t="shared" si="671"/>
        <v>17.190387157917876</v>
      </c>
      <c r="AA3333">
        <f t="shared" si="672"/>
        <v>5.3933054393305433</v>
      </c>
      <c r="AB3333">
        <f t="shared" si="673"/>
        <v>3</v>
      </c>
      <c r="AC3333">
        <f t="shared" si="674"/>
        <v>4.1461291776689588</v>
      </c>
      <c r="AE3333">
        <f t="shared" si="675"/>
        <v>5.3933054393305433</v>
      </c>
      <c r="AF3333">
        <f t="shared" si="676"/>
        <v>3</v>
      </c>
      <c r="AG3333">
        <f t="shared" si="677"/>
        <v>4.1461291776689588</v>
      </c>
    </row>
    <row r="3334" spans="1:33" x14ac:dyDescent="0.25">
      <c r="A3334" t="s">
        <v>17</v>
      </c>
      <c r="B3334">
        <v>283</v>
      </c>
      <c r="C3334">
        <v>10</v>
      </c>
      <c r="D3334">
        <v>167</v>
      </c>
      <c r="E3334">
        <v>6</v>
      </c>
      <c r="F3334" t="s">
        <v>1169</v>
      </c>
      <c r="G3334" t="s">
        <v>291</v>
      </c>
      <c r="H3334">
        <v>2012</v>
      </c>
      <c r="I3334">
        <v>4</v>
      </c>
      <c r="J3334">
        <v>18</v>
      </c>
      <c r="K3334">
        <v>15</v>
      </c>
      <c r="L3334">
        <v>2</v>
      </c>
      <c r="M3334">
        <v>2012</v>
      </c>
      <c r="N3334">
        <v>3</v>
      </c>
      <c r="O3334">
        <v>14</v>
      </c>
      <c r="P3334">
        <v>15</v>
      </c>
      <c r="Q3334">
        <v>2</v>
      </c>
      <c r="R3334" s="1">
        <f t="shared" si="665"/>
        <v>10.167664670658683</v>
      </c>
      <c r="S3334" s="1">
        <f t="shared" si="666"/>
        <v>6</v>
      </c>
      <c r="T3334" s="1">
        <f t="shared" si="667"/>
        <v>7.810633010451336</v>
      </c>
      <c r="U3334" s="1">
        <f t="shared" si="668"/>
        <v>10</v>
      </c>
      <c r="W3334">
        <f t="shared" si="669"/>
        <v>2.811144178708451E-2</v>
      </c>
      <c r="X3334">
        <f t="shared" si="670"/>
        <v>16</v>
      </c>
      <c r="Y3334">
        <f t="shared" si="671"/>
        <v>4.7933278149253802</v>
      </c>
      <c r="AA3334">
        <f t="shared" si="672"/>
        <v>0.16766467065868262</v>
      </c>
      <c r="AB3334">
        <f t="shared" si="673"/>
        <v>4</v>
      </c>
      <c r="AC3334">
        <f t="shared" si="674"/>
        <v>2.189366989548664</v>
      </c>
      <c r="AE3334">
        <f t="shared" si="675"/>
        <v>0.16766467065868262</v>
      </c>
      <c r="AF3334">
        <f t="shared" si="676"/>
        <v>4</v>
      </c>
      <c r="AG3334">
        <f t="shared" si="677"/>
        <v>2.189366989548664</v>
      </c>
    </row>
    <row r="3335" spans="1:33" x14ac:dyDescent="0.25">
      <c r="A3335" t="s">
        <v>17</v>
      </c>
      <c r="B3335">
        <v>283</v>
      </c>
      <c r="C3335">
        <v>10</v>
      </c>
      <c r="D3335">
        <v>241</v>
      </c>
      <c r="E3335">
        <v>5</v>
      </c>
      <c r="F3335" t="s">
        <v>1169</v>
      </c>
      <c r="G3335" t="s">
        <v>493</v>
      </c>
      <c r="H3335">
        <v>2012</v>
      </c>
      <c r="I3335">
        <v>4</v>
      </c>
      <c r="J3335">
        <v>18</v>
      </c>
      <c r="K3335">
        <v>15</v>
      </c>
      <c r="L3335">
        <v>2</v>
      </c>
      <c r="M3335">
        <v>2012</v>
      </c>
      <c r="N3335">
        <v>3</v>
      </c>
      <c r="O3335">
        <v>21</v>
      </c>
      <c r="P3335">
        <v>15</v>
      </c>
      <c r="Q3335">
        <v>2</v>
      </c>
      <c r="R3335" s="1">
        <f t="shared" si="665"/>
        <v>5.8713692946058087</v>
      </c>
      <c r="S3335" s="1">
        <f t="shared" si="666"/>
        <v>5</v>
      </c>
      <c r="T3335" s="1">
        <f t="shared" si="667"/>
        <v>5.4181958688320826</v>
      </c>
      <c r="U3335" s="1">
        <f t="shared" si="668"/>
        <v>10</v>
      </c>
      <c r="W3335">
        <f t="shared" si="669"/>
        <v>17.045591501523738</v>
      </c>
      <c r="X3335">
        <f t="shared" si="670"/>
        <v>25</v>
      </c>
      <c r="Y3335">
        <f t="shared" si="671"/>
        <v>20.992929096387396</v>
      </c>
      <c r="AA3335">
        <f t="shared" si="672"/>
        <v>4.1286307053941913</v>
      </c>
      <c r="AB3335">
        <f t="shared" si="673"/>
        <v>5</v>
      </c>
      <c r="AC3335">
        <f t="shared" si="674"/>
        <v>4.5818041311679174</v>
      </c>
      <c r="AE3335">
        <f t="shared" si="675"/>
        <v>4.1286307053941913</v>
      </c>
      <c r="AF3335">
        <f t="shared" si="676"/>
        <v>5</v>
      </c>
      <c r="AG3335">
        <f t="shared" si="677"/>
        <v>4.5818041311679174</v>
      </c>
    </row>
    <row r="3336" spans="1:33" x14ac:dyDescent="0.25">
      <c r="A3336" t="s">
        <v>17</v>
      </c>
      <c r="B3336">
        <v>283</v>
      </c>
      <c r="C3336">
        <v>10</v>
      </c>
      <c r="D3336">
        <v>235</v>
      </c>
      <c r="E3336">
        <v>13</v>
      </c>
      <c r="F3336" t="s">
        <v>1169</v>
      </c>
      <c r="G3336" t="s">
        <v>662</v>
      </c>
      <c r="H3336">
        <v>2012</v>
      </c>
      <c r="I3336">
        <v>4</v>
      </c>
      <c r="J3336">
        <v>18</v>
      </c>
      <c r="K3336">
        <v>15</v>
      </c>
      <c r="L3336">
        <v>2</v>
      </c>
      <c r="M3336">
        <v>2012</v>
      </c>
      <c r="N3336">
        <v>3</v>
      </c>
      <c r="O3336">
        <v>28</v>
      </c>
      <c r="P3336">
        <v>15</v>
      </c>
      <c r="Q3336">
        <v>2</v>
      </c>
      <c r="R3336" s="1">
        <f t="shared" si="665"/>
        <v>15.65531914893617</v>
      </c>
      <c r="S3336" s="1">
        <f t="shared" si="666"/>
        <v>13</v>
      </c>
      <c r="T3336" s="1">
        <f t="shared" si="667"/>
        <v>14.266013771764355</v>
      </c>
      <c r="U3336" s="1">
        <f t="shared" si="668"/>
        <v>10</v>
      </c>
      <c r="W3336">
        <f t="shared" si="669"/>
        <v>31.982634676324132</v>
      </c>
      <c r="X3336">
        <f t="shared" si="670"/>
        <v>9</v>
      </c>
      <c r="Y3336">
        <f t="shared" si="671"/>
        <v>18.198873500883135</v>
      </c>
      <c r="AA3336">
        <f t="shared" si="672"/>
        <v>5.6553191489361705</v>
      </c>
      <c r="AB3336">
        <f t="shared" si="673"/>
        <v>3</v>
      </c>
      <c r="AC3336">
        <f t="shared" si="674"/>
        <v>4.2660137717643547</v>
      </c>
      <c r="AE3336">
        <f t="shared" si="675"/>
        <v>5.6553191489361705</v>
      </c>
      <c r="AF3336">
        <f t="shared" si="676"/>
        <v>3</v>
      </c>
      <c r="AG3336">
        <f t="shared" si="677"/>
        <v>4.2660137717643547</v>
      </c>
    </row>
    <row r="3337" spans="1:33" x14ac:dyDescent="0.25">
      <c r="A3337" t="s">
        <v>17</v>
      </c>
      <c r="B3337">
        <v>283</v>
      </c>
      <c r="C3337">
        <v>10</v>
      </c>
      <c r="D3337">
        <v>241</v>
      </c>
      <c r="E3337">
        <v>5</v>
      </c>
      <c r="F3337" t="s">
        <v>1169</v>
      </c>
      <c r="G3337" t="s">
        <v>831</v>
      </c>
      <c r="H3337">
        <v>2012</v>
      </c>
      <c r="I3337">
        <v>4</v>
      </c>
      <c r="J3337">
        <v>18</v>
      </c>
      <c r="K3337">
        <v>15</v>
      </c>
      <c r="L3337">
        <v>2</v>
      </c>
      <c r="M3337">
        <v>2012</v>
      </c>
      <c r="N3337">
        <v>4</v>
      </c>
      <c r="O3337">
        <v>4</v>
      </c>
      <c r="P3337">
        <v>15</v>
      </c>
      <c r="Q3337">
        <v>2</v>
      </c>
      <c r="R3337" s="1">
        <f t="shared" si="665"/>
        <v>5.8713692946058087</v>
      </c>
      <c r="S3337" s="1">
        <f t="shared" si="666"/>
        <v>5</v>
      </c>
      <c r="T3337" s="1">
        <f t="shared" si="667"/>
        <v>5.4181958688320826</v>
      </c>
      <c r="U3337" s="1">
        <f t="shared" si="668"/>
        <v>10</v>
      </c>
      <c r="W3337">
        <f t="shared" si="669"/>
        <v>17.045591501523738</v>
      </c>
      <c r="X3337">
        <f t="shared" si="670"/>
        <v>25</v>
      </c>
      <c r="Y3337">
        <f t="shared" si="671"/>
        <v>20.992929096387396</v>
      </c>
      <c r="AA3337">
        <f t="shared" si="672"/>
        <v>4.1286307053941913</v>
      </c>
      <c r="AB3337">
        <f t="shared" si="673"/>
        <v>5</v>
      </c>
      <c r="AC3337">
        <f t="shared" si="674"/>
        <v>4.5818041311679174</v>
      </c>
      <c r="AE3337">
        <f t="shared" si="675"/>
        <v>4.1286307053941913</v>
      </c>
      <c r="AF3337">
        <f t="shared" si="676"/>
        <v>5</v>
      </c>
      <c r="AG3337">
        <f t="shared" si="677"/>
        <v>4.5818041311679174</v>
      </c>
    </row>
    <row r="3338" spans="1:33" x14ac:dyDescent="0.25">
      <c r="A3338" t="s">
        <v>17</v>
      </c>
      <c r="B3338">
        <v>283</v>
      </c>
      <c r="C3338">
        <v>10</v>
      </c>
      <c r="D3338">
        <v>264</v>
      </c>
      <c r="E3338">
        <v>9</v>
      </c>
      <c r="F3338" t="s">
        <v>1169</v>
      </c>
      <c r="G3338" t="s">
        <v>1000</v>
      </c>
      <c r="H3338">
        <v>2012</v>
      </c>
      <c r="I3338">
        <v>4</v>
      </c>
      <c r="J3338">
        <v>18</v>
      </c>
      <c r="K3338">
        <v>15</v>
      </c>
      <c r="L3338">
        <v>2</v>
      </c>
      <c r="M3338">
        <v>2012</v>
      </c>
      <c r="N3338">
        <v>4</v>
      </c>
      <c r="O3338">
        <v>11</v>
      </c>
      <c r="P3338">
        <v>15</v>
      </c>
      <c r="Q3338">
        <v>2</v>
      </c>
      <c r="R3338" s="1">
        <f t="shared" si="665"/>
        <v>9.6477272727272734</v>
      </c>
      <c r="S3338" s="1">
        <f t="shared" si="666"/>
        <v>9</v>
      </c>
      <c r="T3338" s="1">
        <f t="shared" si="667"/>
        <v>9.3182372503894459</v>
      </c>
      <c r="U3338" s="1">
        <f t="shared" si="668"/>
        <v>10</v>
      </c>
      <c r="W3338">
        <f t="shared" si="669"/>
        <v>0.12409607438016483</v>
      </c>
      <c r="X3338">
        <f t="shared" si="670"/>
        <v>1</v>
      </c>
      <c r="Y3338">
        <f t="shared" si="671"/>
        <v>0.46480044675654303</v>
      </c>
      <c r="AA3338">
        <f t="shared" si="672"/>
        <v>0.35227272727272663</v>
      </c>
      <c r="AB3338">
        <f t="shared" si="673"/>
        <v>1</v>
      </c>
      <c r="AC3338">
        <f t="shared" si="674"/>
        <v>0.68176274961055405</v>
      </c>
      <c r="AE3338">
        <f t="shared" si="675"/>
        <v>0.35227272727272663</v>
      </c>
      <c r="AF3338">
        <f t="shared" si="676"/>
        <v>1</v>
      </c>
      <c r="AG3338">
        <f t="shared" si="677"/>
        <v>0.68176274961055405</v>
      </c>
    </row>
    <row r="3339" spans="1:33" x14ac:dyDescent="0.25">
      <c r="A3339" t="s">
        <v>17</v>
      </c>
      <c r="B3339">
        <v>281</v>
      </c>
      <c r="C3339">
        <v>17</v>
      </c>
      <c r="D3339">
        <v>242</v>
      </c>
      <c r="E3339">
        <v>9</v>
      </c>
      <c r="F3339" t="s">
        <v>1170</v>
      </c>
      <c r="G3339" t="s">
        <v>294</v>
      </c>
      <c r="H3339">
        <v>2012</v>
      </c>
      <c r="I3339">
        <v>4</v>
      </c>
      <c r="J3339">
        <v>18</v>
      </c>
      <c r="K3339">
        <v>16</v>
      </c>
      <c r="L3339">
        <v>2</v>
      </c>
      <c r="M3339">
        <v>2012</v>
      </c>
      <c r="N3339">
        <v>3</v>
      </c>
      <c r="O3339">
        <v>7</v>
      </c>
      <c r="P3339">
        <v>16</v>
      </c>
      <c r="Q3339">
        <v>2</v>
      </c>
      <c r="R3339" s="1">
        <f t="shared" si="665"/>
        <v>10.450413223140496</v>
      </c>
      <c r="S3339" s="1">
        <f t="shared" si="666"/>
        <v>9</v>
      </c>
      <c r="T3339" s="1">
        <f t="shared" si="667"/>
        <v>9.6981296654697537</v>
      </c>
      <c r="U3339" s="1">
        <f t="shared" si="668"/>
        <v>17</v>
      </c>
      <c r="W3339">
        <f t="shared" si="669"/>
        <v>42.89708694761287</v>
      </c>
      <c r="X3339">
        <f t="shared" si="670"/>
        <v>64</v>
      </c>
      <c r="Y3339">
        <f t="shared" si="671"/>
        <v>53.317310382292852</v>
      </c>
      <c r="AA3339">
        <f t="shared" si="672"/>
        <v>6.5495867768595044</v>
      </c>
      <c r="AB3339">
        <f t="shared" si="673"/>
        <v>8</v>
      </c>
      <c r="AC3339">
        <f t="shared" si="674"/>
        <v>7.3018703345302463</v>
      </c>
      <c r="AE3339">
        <f t="shared" si="675"/>
        <v>6.5495867768595044</v>
      </c>
      <c r="AF3339">
        <f t="shared" si="676"/>
        <v>8</v>
      </c>
      <c r="AG3339">
        <f t="shared" si="677"/>
        <v>7.3018703345302463</v>
      </c>
    </row>
    <row r="3340" spans="1:33" x14ac:dyDescent="0.25">
      <c r="A3340" t="s">
        <v>17</v>
      </c>
      <c r="B3340">
        <v>281</v>
      </c>
      <c r="C3340">
        <v>17</v>
      </c>
      <c r="D3340">
        <v>165</v>
      </c>
      <c r="E3340">
        <v>11</v>
      </c>
      <c r="F3340" t="s">
        <v>1170</v>
      </c>
      <c r="G3340" t="s">
        <v>293</v>
      </c>
      <c r="H3340">
        <v>2012</v>
      </c>
      <c r="I3340">
        <v>4</v>
      </c>
      <c r="J3340">
        <v>18</v>
      </c>
      <c r="K3340">
        <v>16</v>
      </c>
      <c r="L3340">
        <v>2</v>
      </c>
      <c r="M3340">
        <v>2012</v>
      </c>
      <c r="N3340">
        <v>3</v>
      </c>
      <c r="O3340">
        <v>14</v>
      </c>
      <c r="P3340">
        <v>16</v>
      </c>
      <c r="Q3340">
        <v>2</v>
      </c>
      <c r="R3340" s="1">
        <f t="shared" si="665"/>
        <v>18.733333333333334</v>
      </c>
      <c r="S3340" s="1">
        <f t="shared" si="666"/>
        <v>11</v>
      </c>
      <c r="T3340" s="1">
        <f t="shared" si="667"/>
        <v>14.355022349918745</v>
      </c>
      <c r="U3340" s="1">
        <f t="shared" si="668"/>
        <v>17</v>
      </c>
      <c r="W3340">
        <f t="shared" si="669"/>
        <v>3.0044444444444478</v>
      </c>
      <c r="X3340">
        <f t="shared" si="670"/>
        <v>36</v>
      </c>
      <c r="Y3340">
        <f t="shared" si="671"/>
        <v>6.99590676942936</v>
      </c>
      <c r="AA3340">
        <f t="shared" si="672"/>
        <v>1.7333333333333343</v>
      </c>
      <c r="AB3340">
        <f t="shared" si="673"/>
        <v>6</v>
      </c>
      <c r="AC3340">
        <f t="shared" si="674"/>
        <v>2.6449776500812554</v>
      </c>
      <c r="AE3340">
        <f t="shared" si="675"/>
        <v>1.7333333333333343</v>
      </c>
      <c r="AF3340">
        <f t="shared" si="676"/>
        <v>6</v>
      </c>
      <c r="AG3340">
        <f t="shared" si="677"/>
        <v>2.6449776500812554</v>
      </c>
    </row>
    <row r="3341" spans="1:33" x14ac:dyDescent="0.25">
      <c r="A3341" t="s">
        <v>17</v>
      </c>
      <c r="B3341">
        <v>281</v>
      </c>
      <c r="C3341">
        <v>17</v>
      </c>
      <c r="D3341">
        <v>239</v>
      </c>
      <c r="E3341">
        <v>9</v>
      </c>
      <c r="F3341" t="s">
        <v>1170</v>
      </c>
      <c r="G3341" t="s">
        <v>494</v>
      </c>
      <c r="H3341">
        <v>2012</v>
      </c>
      <c r="I3341">
        <v>4</v>
      </c>
      <c r="J3341">
        <v>18</v>
      </c>
      <c r="K3341">
        <v>16</v>
      </c>
      <c r="L3341">
        <v>2</v>
      </c>
      <c r="M3341">
        <v>2012</v>
      </c>
      <c r="N3341">
        <v>3</v>
      </c>
      <c r="O3341">
        <v>21</v>
      </c>
      <c r="P3341">
        <v>16</v>
      </c>
      <c r="Q3341">
        <v>2</v>
      </c>
      <c r="R3341" s="1">
        <f t="shared" si="665"/>
        <v>10.581589958158995</v>
      </c>
      <c r="S3341" s="1">
        <f t="shared" si="666"/>
        <v>9</v>
      </c>
      <c r="T3341" s="1">
        <f t="shared" si="667"/>
        <v>9.7588067725224974</v>
      </c>
      <c r="U3341" s="1">
        <f t="shared" si="668"/>
        <v>17</v>
      </c>
      <c r="W3341">
        <f t="shared" si="669"/>
        <v>41.195987465205455</v>
      </c>
      <c r="X3341">
        <f t="shared" si="670"/>
        <v>64</v>
      </c>
      <c r="Y3341">
        <f t="shared" si="671"/>
        <v>52.434879357666048</v>
      </c>
      <c r="AA3341">
        <f t="shared" si="672"/>
        <v>6.4184100418410051</v>
      </c>
      <c r="AB3341">
        <f t="shared" si="673"/>
        <v>8</v>
      </c>
      <c r="AC3341">
        <f t="shared" si="674"/>
        <v>7.2411932274775026</v>
      </c>
      <c r="AE3341">
        <f t="shared" si="675"/>
        <v>6.4184100418410051</v>
      </c>
      <c r="AF3341">
        <f t="shared" si="676"/>
        <v>8</v>
      </c>
      <c r="AG3341">
        <f t="shared" si="677"/>
        <v>7.2411932274775026</v>
      </c>
    </row>
    <row r="3342" spans="1:33" x14ac:dyDescent="0.25">
      <c r="A3342" t="s">
        <v>17</v>
      </c>
      <c r="B3342">
        <v>281</v>
      </c>
      <c r="C3342">
        <v>17</v>
      </c>
      <c r="D3342">
        <v>239</v>
      </c>
      <c r="E3342">
        <v>13</v>
      </c>
      <c r="F3342" t="s">
        <v>1170</v>
      </c>
      <c r="G3342" t="s">
        <v>663</v>
      </c>
      <c r="H3342">
        <v>2012</v>
      </c>
      <c r="I3342">
        <v>4</v>
      </c>
      <c r="J3342">
        <v>18</v>
      </c>
      <c r="K3342">
        <v>16</v>
      </c>
      <c r="L3342">
        <v>2</v>
      </c>
      <c r="M3342">
        <v>2012</v>
      </c>
      <c r="N3342">
        <v>3</v>
      </c>
      <c r="O3342">
        <v>28</v>
      </c>
      <c r="P3342">
        <v>16</v>
      </c>
      <c r="Q3342">
        <v>2</v>
      </c>
      <c r="R3342" s="1">
        <f t="shared" si="665"/>
        <v>15.284518828451883</v>
      </c>
      <c r="S3342" s="1">
        <f t="shared" si="666"/>
        <v>13</v>
      </c>
      <c r="T3342" s="1">
        <f t="shared" si="667"/>
        <v>14.096054226976941</v>
      </c>
      <c r="U3342" s="1">
        <f t="shared" si="668"/>
        <v>17</v>
      </c>
      <c r="W3342">
        <f t="shared" si="669"/>
        <v>2.9428756499360986</v>
      </c>
      <c r="X3342">
        <f t="shared" si="670"/>
        <v>16</v>
      </c>
      <c r="Y3342">
        <f t="shared" si="671"/>
        <v>8.432901052658492</v>
      </c>
      <c r="AA3342">
        <f t="shared" si="672"/>
        <v>1.7154811715481166</v>
      </c>
      <c r="AB3342">
        <f t="shared" si="673"/>
        <v>4</v>
      </c>
      <c r="AC3342">
        <f t="shared" si="674"/>
        <v>2.9039457730230591</v>
      </c>
      <c r="AE3342">
        <f t="shared" si="675"/>
        <v>1.7154811715481166</v>
      </c>
      <c r="AF3342">
        <f t="shared" si="676"/>
        <v>4</v>
      </c>
      <c r="AG3342">
        <f t="shared" si="677"/>
        <v>2.9039457730230591</v>
      </c>
    </row>
    <row r="3343" spans="1:33" x14ac:dyDescent="0.25">
      <c r="A3343" t="s">
        <v>17</v>
      </c>
      <c r="B3343">
        <v>281</v>
      </c>
      <c r="C3343">
        <v>17</v>
      </c>
      <c r="D3343">
        <v>238</v>
      </c>
      <c r="E3343">
        <v>10</v>
      </c>
      <c r="F3343" t="s">
        <v>1170</v>
      </c>
      <c r="G3343" t="s">
        <v>832</v>
      </c>
      <c r="H3343">
        <v>2012</v>
      </c>
      <c r="I3343">
        <v>4</v>
      </c>
      <c r="J3343">
        <v>18</v>
      </c>
      <c r="K3343">
        <v>16</v>
      </c>
      <c r="L3343">
        <v>2</v>
      </c>
      <c r="M3343">
        <v>2012</v>
      </c>
      <c r="N3343">
        <v>4</v>
      </c>
      <c r="O3343">
        <v>4</v>
      </c>
      <c r="P3343">
        <v>16</v>
      </c>
      <c r="Q3343">
        <v>2</v>
      </c>
      <c r="R3343" s="1">
        <f t="shared" si="665"/>
        <v>11.806722689075631</v>
      </c>
      <c r="S3343" s="1">
        <f t="shared" si="666"/>
        <v>10</v>
      </c>
      <c r="T3343" s="1">
        <f t="shared" si="667"/>
        <v>10.865874419058795</v>
      </c>
      <c r="U3343" s="1">
        <f t="shared" si="668"/>
        <v>17</v>
      </c>
      <c r="W3343">
        <f t="shared" si="669"/>
        <v>26.970129228161845</v>
      </c>
      <c r="X3343">
        <f t="shared" si="670"/>
        <v>49</v>
      </c>
      <c r="Y3343">
        <f t="shared" si="671"/>
        <v>37.627496642757279</v>
      </c>
      <c r="AA3343">
        <f t="shared" si="672"/>
        <v>5.1932773109243691</v>
      </c>
      <c r="AB3343">
        <f t="shared" si="673"/>
        <v>7</v>
      </c>
      <c r="AC3343">
        <f t="shared" si="674"/>
        <v>6.1341255809412054</v>
      </c>
      <c r="AE3343">
        <f t="shared" si="675"/>
        <v>5.1932773109243691</v>
      </c>
      <c r="AF3343">
        <f t="shared" si="676"/>
        <v>7</v>
      </c>
      <c r="AG3343">
        <f t="shared" si="677"/>
        <v>6.1341255809412054</v>
      </c>
    </row>
    <row r="3344" spans="1:33" x14ac:dyDescent="0.25">
      <c r="A3344" t="s">
        <v>17</v>
      </c>
      <c r="B3344">
        <v>281</v>
      </c>
      <c r="C3344">
        <v>17</v>
      </c>
      <c r="D3344">
        <v>266</v>
      </c>
      <c r="E3344">
        <v>6</v>
      </c>
      <c r="F3344" t="s">
        <v>1170</v>
      </c>
      <c r="G3344" t="s">
        <v>1001</v>
      </c>
      <c r="H3344">
        <v>2012</v>
      </c>
      <c r="I3344">
        <v>4</v>
      </c>
      <c r="J3344">
        <v>18</v>
      </c>
      <c r="K3344">
        <v>16</v>
      </c>
      <c r="L3344">
        <v>2</v>
      </c>
      <c r="M3344">
        <v>2012</v>
      </c>
      <c r="N3344">
        <v>4</v>
      </c>
      <c r="O3344">
        <v>11</v>
      </c>
      <c r="P3344">
        <v>16</v>
      </c>
      <c r="Q3344">
        <v>2</v>
      </c>
      <c r="R3344" s="1">
        <f t="shared" si="665"/>
        <v>6.3383458646616537</v>
      </c>
      <c r="S3344" s="1">
        <f t="shared" si="666"/>
        <v>6</v>
      </c>
      <c r="T3344" s="1">
        <f t="shared" si="667"/>
        <v>6.1668529403553904</v>
      </c>
      <c r="U3344" s="1">
        <f t="shared" si="668"/>
        <v>17</v>
      </c>
      <c r="W3344">
        <f t="shared" si="669"/>
        <v>113.67086890157724</v>
      </c>
      <c r="X3344">
        <f t="shared" si="670"/>
        <v>121</v>
      </c>
      <c r="Y3344">
        <f t="shared" si="671"/>
        <v>117.35707521588665</v>
      </c>
      <c r="AA3344">
        <f t="shared" si="672"/>
        <v>10.661654135338345</v>
      </c>
      <c r="AB3344">
        <f t="shared" si="673"/>
        <v>11</v>
      </c>
      <c r="AC3344">
        <f t="shared" si="674"/>
        <v>10.83314705964461</v>
      </c>
      <c r="AE3344">
        <f t="shared" si="675"/>
        <v>10.661654135338345</v>
      </c>
      <c r="AF3344">
        <f t="shared" si="676"/>
        <v>11</v>
      </c>
      <c r="AG3344">
        <f t="shared" si="677"/>
        <v>10.83314705964461</v>
      </c>
    </row>
    <row r="3345" spans="1:33" x14ac:dyDescent="0.25">
      <c r="A3345" t="s">
        <v>17</v>
      </c>
      <c r="B3345">
        <v>289</v>
      </c>
      <c r="C3345">
        <v>13</v>
      </c>
      <c r="D3345">
        <v>246</v>
      </c>
      <c r="E3345">
        <v>7</v>
      </c>
      <c r="F3345" t="s">
        <v>1171</v>
      </c>
      <c r="G3345" t="s">
        <v>296</v>
      </c>
      <c r="H3345">
        <v>2012</v>
      </c>
      <c r="I3345">
        <v>4</v>
      </c>
      <c r="J3345">
        <v>18</v>
      </c>
      <c r="K3345">
        <v>17</v>
      </c>
      <c r="L3345">
        <v>2</v>
      </c>
      <c r="M3345">
        <v>2012</v>
      </c>
      <c r="N3345">
        <v>3</v>
      </c>
      <c r="O3345">
        <v>7</v>
      </c>
      <c r="P3345">
        <v>17</v>
      </c>
      <c r="Q3345">
        <v>2</v>
      </c>
      <c r="R3345" s="1">
        <f t="shared" si="665"/>
        <v>8.2235772357723569</v>
      </c>
      <c r="S3345" s="1">
        <f t="shared" si="666"/>
        <v>7</v>
      </c>
      <c r="T3345" s="1">
        <f t="shared" si="667"/>
        <v>7.5871628854537256</v>
      </c>
      <c r="U3345" s="1">
        <f t="shared" si="668"/>
        <v>13</v>
      </c>
      <c r="W3345">
        <f t="shared" si="669"/>
        <v>22.814214422632038</v>
      </c>
      <c r="X3345">
        <f t="shared" si="670"/>
        <v>36</v>
      </c>
      <c r="Y3345">
        <f t="shared" si="671"/>
        <v>29.298805628609639</v>
      </c>
      <c r="AA3345">
        <f t="shared" si="672"/>
        <v>4.7764227642276431</v>
      </c>
      <c r="AB3345">
        <f t="shared" si="673"/>
        <v>6</v>
      </c>
      <c r="AC3345">
        <f t="shared" si="674"/>
        <v>5.4128371145462744</v>
      </c>
      <c r="AE3345">
        <f t="shared" si="675"/>
        <v>4.7764227642276431</v>
      </c>
      <c r="AF3345">
        <f t="shared" si="676"/>
        <v>6</v>
      </c>
      <c r="AG3345">
        <f t="shared" si="677"/>
        <v>5.4128371145462744</v>
      </c>
    </row>
    <row r="3346" spans="1:33" x14ac:dyDescent="0.25">
      <c r="A3346" t="s">
        <v>17</v>
      </c>
      <c r="B3346">
        <v>289</v>
      </c>
      <c r="C3346">
        <v>13</v>
      </c>
      <c r="D3346">
        <v>174</v>
      </c>
      <c r="E3346">
        <v>2</v>
      </c>
      <c r="F3346" t="s">
        <v>1171</v>
      </c>
      <c r="G3346" t="s">
        <v>295</v>
      </c>
      <c r="H3346">
        <v>2012</v>
      </c>
      <c r="I3346">
        <v>4</v>
      </c>
      <c r="J3346">
        <v>18</v>
      </c>
      <c r="K3346">
        <v>17</v>
      </c>
      <c r="L3346">
        <v>2</v>
      </c>
      <c r="M3346">
        <v>2012</v>
      </c>
      <c r="N3346">
        <v>3</v>
      </c>
      <c r="O3346">
        <v>14</v>
      </c>
      <c r="P3346">
        <v>17</v>
      </c>
      <c r="Q3346">
        <v>2</v>
      </c>
      <c r="R3346" s="1">
        <f t="shared" si="665"/>
        <v>3.3218390804597702</v>
      </c>
      <c r="S3346" s="1">
        <f t="shared" si="666"/>
        <v>2</v>
      </c>
      <c r="T3346" s="1">
        <f t="shared" si="667"/>
        <v>2.5775333481682714</v>
      </c>
      <c r="U3346" s="1">
        <f t="shared" si="668"/>
        <v>13</v>
      </c>
      <c r="W3346">
        <f t="shared" si="669"/>
        <v>93.666798784515777</v>
      </c>
      <c r="X3346">
        <f t="shared" si="670"/>
        <v>121</v>
      </c>
      <c r="Y3346">
        <f t="shared" si="671"/>
        <v>108.62781110854448</v>
      </c>
      <c r="AA3346">
        <f t="shared" si="672"/>
        <v>9.6781609195402289</v>
      </c>
      <c r="AB3346">
        <f t="shared" si="673"/>
        <v>11</v>
      </c>
      <c r="AC3346">
        <f t="shared" si="674"/>
        <v>10.422466651831728</v>
      </c>
      <c r="AE3346">
        <f t="shared" si="675"/>
        <v>9.6781609195402289</v>
      </c>
      <c r="AF3346">
        <f t="shared" si="676"/>
        <v>11</v>
      </c>
      <c r="AG3346">
        <f t="shared" si="677"/>
        <v>10.422466651831728</v>
      </c>
    </row>
    <row r="3347" spans="1:33" x14ac:dyDescent="0.25">
      <c r="A3347" t="s">
        <v>17</v>
      </c>
      <c r="B3347">
        <v>289</v>
      </c>
      <c r="C3347">
        <v>13</v>
      </c>
      <c r="D3347">
        <v>241</v>
      </c>
      <c r="E3347">
        <v>10</v>
      </c>
      <c r="F3347" t="s">
        <v>1171</v>
      </c>
      <c r="G3347" t="s">
        <v>495</v>
      </c>
      <c r="H3347">
        <v>2012</v>
      </c>
      <c r="I3347">
        <v>4</v>
      </c>
      <c r="J3347">
        <v>18</v>
      </c>
      <c r="K3347">
        <v>17</v>
      </c>
      <c r="L3347">
        <v>2</v>
      </c>
      <c r="M3347">
        <v>2012</v>
      </c>
      <c r="N3347">
        <v>3</v>
      </c>
      <c r="O3347">
        <v>21</v>
      </c>
      <c r="P3347">
        <v>17</v>
      </c>
      <c r="Q3347">
        <v>2</v>
      </c>
      <c r="R3347" s="1">
        <f t="shared" si="665"/>
        <v>11.991701244813278</v>
      </c>
      <c r="S3347" s="1">
        <f t="shared" si="666"/>
        <v>10</v>
      </c>
      <c r="T3347" s="1">
        <f t="shared" si="667"/>
        <v>10.950662648814125</v>
      </c>
      <c r="U3347" s="1">
        <f t="shared" si="668"/>
        <v>13</v>
      </c>
      <c r="W3347">
        <f t="shared" si="669"/>
        <v>1.0166663797110931</v>
      </c>
      <c r="X3347">
        <f t="shared" si="670"/>
        <v>9</v>
      </c>
      <c r="Y3347">
        <f t="shared" si="671"/>
        <v>4.1997835789655369</v>
      </c>
      <c r="AA3347">
        <f t="shared" si="672"/>
        <v>1.008298755186722</v>
      </c>
      <c r="AB3347">
        <f t="shared" si="673"/>
        <v>3</v>
      </c>
      <c r="AC3347">
        <f t="shared" si="674"/>
        <v>2.0493373511858746</v>
      </c>
      <c r="AE3347">
        <f t="shared" si="675"/>
        <v>1.008298755186722</v>
      </c>
      <c r="AF3347">
        <f t="shared" si="676"/>
        <v>3</v>
      </c>
      <c r="AG3347">
        <f t="shared" si="677"/>
        <v>2.0493373511858746</v>
      </c>
    </row>
    <row r="3348" spans="1:33" x14ac:dyDescent="0.25">
      <c r="A3348" t="s">
        <v>17</v>
      </c>
      <c r="B3348">
        <v>289</v>
      </c>
      <c r="C3348">
        <v>13</v>
      </c>
      <c r="D3348">
        <v>246</v>
      </c>
      <c r="E3348">
        <v>6</v>
      </c>
      <c r="F3348" t="s">
        <v>1171</v>
      </c>
      <c r="G3348" t="s">
        <v>664</v>
      </c>
      <c r="H3348">
        <v>2012</v>
      </c>
      <c r="I3348">
        <v>4</v>
      </c>
      <c r="J3348">
        <v>18</v>
      </c>
      <c r="K3348">
        <v>17</v>
      </c>
      <c r="L3348">
        <v>2</v>
      </c>
      <c r="M3348">
        <v>2012</v>
      </c>
      <c r="N3348">
        <v>3</v>
      </c>
      <c r="O3348">
        <v>28</v>
      </c>
      <c r="P3348">
        <v>17</v>
      </c>
      <c r="Q3348">
        <v>2</v>
      </c>
      <c r="R3348" s="1">
        <f t="shared" si="665"/>
        <v>7.0487804878048781</v>
      </c>
      <c r="S3348" s="1">
        <f t="shared" si="666"/>
        <v>6</v>
      </c>
      <c r="T3348" s="1">
        <f t="shared" si="667"/>
        <v>6.5032824732460508</v>
      </c>
      <c r="U3348" s="1">
        <f t="shared" si="668"/>
        <v>13</v>
      </c>
      <c r="W3348">
        <f t="shared" si="669"/>
        <v>35.417013682331948</v>
      </c>
      <c r="X3348">
        <f t="shared" si="670"/>
        <v>49</v>
      </c>
      <c r="Y3348">
        <f t="shared" si="671"/>
        <v>42.207338622431948</v>
      </c>
      <c r="AA3348">
        <f t="shared" si="672"/>
        <v>5.9512195121951219</v>
      </c>
      <c r="AB3348">
        <f t="shared" si="673"/>
        <v>7</v>
      </c>
      <c r="AC3348">
        <f t="shared" si="674"/>
        <v>6.4967175267539492</v>
      </c>
      <c r="AE3348">
        <f t="shared" si="675"/>
        <v>5.9512195121951219</v>
      </c>
      <c r="AF3348">
        <f t="shared" si="676"/>
        <v>7</v>
      </c>
      <c r="AG3348">
        <f t="shared" si="677"/>
        <v>6.4967175267539492</v>
      </c>
    </row>
    <row r="3349" spans="1:33" x14ac:dyDescent="0.25">
      <c r="A3349" t="s">
        <v>17</v>
      </c>
      <c r="B3349">
        <v>289</v>
      </c>
      <c r="C3349">
        <v>13</v>
      </c>
      <c r="D3349">
        <v>239</v>
      </c>
      <c r="E3349">
        <v>5</v>
      </c>
      <c r="F3349" t="s">
        <v>1171</v>
      </c>
      <c r="G3349" t="s">
        <v>833</v>
      </c>
      <c r="H3349">
        <v>2012</v>
      </c>
      <c r="I3349">
        <v>4</v>
      </c>
      <c r="J3349">
        <v>18</v>
      </c>
      <c r="K3349">
        <v>17</v>
      </c>
      <c r="L3349">
        <v>2</v>
      </c>
      <c r="M3349">
        <v>2012</v>
      </c>
      <c r="N3349">
        <v>4</v>
      </c>
      <c r="O3349">
        <v>4</v>
      </c>
      <c r="P3349">
        <v>17</v>
      </c>
      <c r="Q3349">
        <v>2</v>
      </c>
      <c r="R3349" s="1">
        <f t="shared" si="665"/>
        <v>6.0460251046025109</v>
      </c>
      <c r="S3349" s="1">
        <f t="shared" si="666"/>
        <v>5</v>
      </c>
      <c r="T3349" s="1">
        <f t="shared" si="667"/>
        <v>5.4981929325017829</v>
      </c>
      <c r="U3349" s="1">
        <f t="shared" si="668"/>
        <v>13</v>
      </c>
      <c r="W3349">
        <f t="shared" si="669"/>
        <v>48.357766845818517</v>
      </c>
      <c r="X3349">
        <f t="shared" si="670"/>
        <v>64</v>
      </c>
      <c r="Y3349">
        <f t="shared" si="671"/>
        <v>56.277109277966197</v>
      </c>
      <c r="AA3349">
        <f t="shared" si="672"/>
        <v>6.9539748953974891</v>
      </c>
      <c r="AB3349">
        <f t="shared" si="673"/>
        <v>8</v>
      </c>
      <c r="AC3349">
        <f t="shared" si="674"/>
        <v>7.5018070674982171</v>
      </c>
      <c r="AE3349">
        <f t="shared" si="675"/>
        <v>6.9539748953974891</v>
      </c>
      <c r="AF3349">
        <f t="shared" si="676"/>
        <v>8</v>
      </c>
      <c r="AG3349">
        <f t="shared" si="677"/>
        <v>7.5018070674982171</v>
      </c>
    </row>
    <row r="3350" spans="1:33" x14ac:dyDescent="0.25">
      <c r="A3350" t="s">
        <v>17</v>
      </c>
      <c r="B3350">
        <v>289</v>
      </c>
      <c r="C3350">
        <v>13</v>
      </c>
      <c r="D3350">
        <v>264</v>
      </c>
      <c r="E3350">
        <v>15</v>
      </c>
      <c r="F3350" t="s">
        <v>1171</v>
      </c>
      <c r="G3350" t="s">
        <v>1002</v>
      </c>
      <c r="H3350">
        <v>2012</v>
      </c>
      <c r="I3350">
        <v>4</v>
      </c>
      <c r="J3350">
        <v>18</v>
      </c>
      <c r="K3350">
        <v>17</v>
      </c>
      <c r="L3350">
        <v>2</v>
      </c>
      <c r="M3350">
        <v>2012</v>
      </c>
      <c r="N3350">
        <v>4</v>
      </c>
      <c r="O3350">
        <v>11</v>
      </c>
      <c r="P3350">
        <v>17</v>
      </c>
      <c r="Q3350">
        <v>2</v>
      </c>
      <c r="R3350" s="1">
        <f t="shared" si="665"/>
        <v>16.420454545454547</v>
      </c>
      <c r="S3350" s="1">
        <f t="shared" si="666"/>
        <v>15</v>
      </c>
      <c r="T3350" s="1">
        <f t="shared" si="667"/>
        <v>15.694165099864923</v>
      </c>
      <c r="U3350" s="1">
        <f t="shared" si="668"/>
        <v>13</v>
      </c>
      <c r="W3350">
        <f t="shared" si="669"/>
        <v>11.69950929752067</v>
      </c>
      <c r="X3350">
        <f t="shared" si="670"/>
        <v>4</v>
      </c>
      <c r="Y3350">
        <f t="shared" si="671"/>
        <v>7.2585255853301724</v>
      </c>
      <c r="AA3350">
        <f t="shared" si="672"/>
        <v>3.4204545454545467</v>
      </c>
      <c r="AB3350">
        <f t="shared" si="673"/>
        <v>2</v>
      </c>
      <c r="AC3350">
        <f t="shared" si="674"/>
        <v>2.6941650998649234</v>
      </c>
      <c r="AE3350">
        <f t="shared" si="675"/>
        <v>3.4204545454545467</v>
      </c>
      <c r="AF3350">
        <f t="shared" si="676"/>
        <v>2</v>
      </c>
      <c r="AG3350">
        <f t="shared" si="677"/>
        <v>2.6941650998649234</v>
      </c>
    </row>
    <row r="3351" spans="1:33" x14ac:dyDescent="0.25">
      <c r="A3351" t="s">
        <v>17</v>
      </c>
      <c r="B3351">
        <v>285</v>
      </c>
      <c r="C3351">
        <v>20</v>
      </c>
      <c r="D3351">
        <v>247</v>
      </c>
      <c r="E3351">
        <v>12</v>
      </c>
      <c r="F3351" t="s">
        <v>1172</v>
      </c>
      <c r="G3351" t="s">
        <v>298</v>
      </c>
      <c r="H3351">
        <v>2012</v>
      </c>
      <c r="I3351">
        <v>4</v>
      </c>
      <c r="J3351">
        <v>18</v>
      </c>
      <c r="K3351">
        <v>18</v>
      </c>
      <c r="L3351">
        <v>2</v>
      </c>
      <c r="M3351">
        <v>2012</v>
      </c>
      <c r="N3351">
        <v>3</v>
      </c>
      <c r="O3351">
        <v>7</v>
      </c>
      <c r="P3351">
        <v>18</v>
      </c>
      <c r="Q3351">
        <v>2</v>
      </c>
      <c r="R3351" s="1">
        <f t="shared" si="665"/>
        <v>13.846153846153847</v>
      </c>
      <c r="S3351" s="1">
        <f t="shared" si="666"/>
        <v>12</v>
      </c>
      <c r="T3351" s="1">
        <f t="shared" si="667"/>
        <v>12.890067732709792</v>
      </c>
      <c r="U3351" s="1">
        <f t="shared" si="668"/>
        <v>20</v>
      </c>
      <c r="W3351">
        <f t="shared" si="669"/>
        <v>37.869822485207095</v>
      </c>
      <c r="X3351">
        <f t="shared" si="670"/>
        <v>64</v>
      </c>
      <c r="Y3351">
        <f t="shared" si="671"/>
        <v>50.551136845454479</v>
      </c>
      <c r="AA3351">
        <f t="shared" si="672"/>
        <v>6.1538461538461533</v>
      </c>
      <c r="AB3351">
        <f t="shared" si="673"/>
        <v>8</v>
      </c>
      <c r="AC3351">
        <f t="shared" si="674"/>
        <v>7.1099322672902083</v>
      </c>
      <c r="AE3351">
        <f t="shared" si="675"/>
        <v>6.1538461538461533</v>
      </c>
      <c r="AF3351">
        <f t="shared" si="676"/>
        <v>8</v>
      </c>
      <c r="AG3351">
        <f t="shared" si="677"/>
        <v>7.1099322672902083</v>
      </c>
    </row>
    <row r="3352" spans="1:33" x14ac:dyDescent="0.25">
      <c r="A3352" t="s">
        <v>17</v>
      </c>
      <c r="B3352">
        <v>285</v>
      </c>
      <c r="C3352">
        <v>20</v>
      </c>
      <c r="D3352">
        <v>168</v>
      </c>
      <c r="E3352">
        <v>15</v>
      </c>
      <c r="F3352" t="s">
        <v>1172</v>
      </c>
      <c r="G3352" t="s">
        <v>297</v>
      </c>
      <c r="H3352">
        <v>2012</v>
      </c>
      <c r="I3352">
        <v>4</v>
      </c>
      <c r="J3352">
        <v>18</v>
      </c>
      <c r="K3352">
        <v>18</v>
      </c>
      <c r="L3352">
        <v>2</v>
      </c>
      <c r="M3352">
        <v>2012</v>
      </c>
      <c r="N3352">
        <v>3</v>
      </c>
      <c r="O3352">
        <v>14</v>
      </c>
      <c r="P3352">
        <v>18</v>
      </c>
      <c r="Q3352">
        <v>2</v>
      </c>
      <c r="R3352" s="1">
        <f t="shared" si="665"/>
        <v>25.446428571428573</v>
      </c>
      <c r="S3352" s="1">
        <f t="shared" si="666"/>
        <v>15</v>
      </c>
      <c r="T3352" s="1">
        <f t="shared" si="667"/>
        <v>19.537052709439788</v>
      </c>
      <c r="U3352" s="1">
        <f t="shared" si="668"/>
        <v>20</v>
      </c>
      <c r="W3352">
        <f t="shared" si="669"/>
        <v>29.663584183673485</v>
      </c>
      <c r="X3352">
        <f t="shared" si="670"/>
        <v>25</v>
      </c>
      <c r="Y3352">
        <f t="shared" si="671"/>
        <v>0.21432019383704146</v>
      </c>
      <c r="AA3352">
        <f t="shared" si="672"/>
        <v>5.446428571428573</v>
      </c>
      <c r="AB3352">
        <f t="shared" si="673"/>
        <v>5</v>
      </c>
      <c r="AC3352">
        <f t="shared" si="674"/>
        <v>0.46294729056021211</v>
      </c>
      <c r="AE3352">
        <f t="shared" si="675"/>
        <v>5.446428571428573</v>
      </c>
      <c r="AF3352">
        <f t="shared" si="676"/>
        <v>5</v>
      </c>
      <c r="AG3352">
        <f t="shared" si="677"/>
        <v>0.46294729056021211</v>
      </c>
    </row>
    <row r="3353" spans="1:33" x14ac:dyDescent="0.25">
      <c r="A3353" t="s">
        <v>17</v>
      </c>
      <c r="B3353">
        <v>285</v>
      </c>
      <c r="C3353">
        <v>20</v>
      </c>
      <c r="D3353">
        <v>236</v>
      </c>
      <c r="E3353">
        <v>8</v>
      </c>
      <c r="F3353" t="s">
        <v>1172</v>
      </c>
      <c r="G3353" t="s">
        <v>496</v>
      </c>
      <c r="H3353">
        <v>2012</v>
      </c>
      <c r="I3353">
        <v>4</v>
      </c>
      <c r="J3353">
        <v>18</v>
      </c>
      <c r="K3353">
        <v>18</v>
      </c>
      <c r="L3353">
        <v>2</v>
      </c>
      <c r="M3353">
        <v>2012</v>
      </c>
      <c r="N3353">
        <v>3</v>
      </c>
      <c r="O3353">
        <v>21</v>
      </c>
      <c r="P3353">
        <v>18</v>
      </c>
      <c r="Q3353">
        <v>2</v>
      </c>
      <c r="R3353" s="1">
        <f t="shared" si="665"/>
        <v>9.6610169491525415</v>
      </c>
      <c r="S3353" s="1">
        <f t="shared" si="666"/>
        <v>8</v>
      </c>
      <c r="T3353" s="1">
        <f t="shared" si="667"/>
        <v>8.7913671060433103</v>
      </c>
      <c r="U3353" s="1">
        <f t="shared" si="668"/>
        <v>20</v>
      </c>
      <c r="W3353">
        <f t="shared" si="669"/>
        <v>106.89457052571102</v>
      </c>
      <c r="X3353">
        <f t="shared" si="670"/>
        <v>144</v>
      </c>
      <c r="Y3353">
        <f t="shared" si="671"/>
        <v>125.63345135148792</v>
      </c>
      <c r="AA3353">
        <f t="shared" si="672"/>
        <v>10.338983050847459</v>
      </c>
      <c r="AB3353">
        <f t="shared" si="673"/>
        <v>12</v>
      </c>
      <c r="AC3353">
        <f t="shared" si="674"/>
        <v>11.20863289395669</v>
      </c>
      <c r="AE3353">
        <f t="shared" si="675"/>
        <v>10.338983050847459</v>
      </c>
      <c r="AF3353">
        <f t="shared" si="676"/>
        <v>12</v>
      </c>
      <c r="AG3353">
        <f t="shared" si="677"/>
        <v>11.20863289395669</v>
      </c>
    </row>
    <row r="3354" spans="1:33" x14ac:dyDescent="0.25">
      <c r="A3354" t="s">
        <v>17</v>
      </c>
      <c r="B3354">
        <v>285</v>
      </c>
      <c r="C3354">
        <v>20</v>
      </c>
      <c r="D3354">
        <v>244</v>
      </c>
      <c r="E3354">
        <v>13</v>
      </c>
      <c r="F3354" t="s">
        <v>1172</v>
      </c>
      <c r="G3354" t="s">
        <v>665</v>
      </c>
      <c r="H3354">
        <v>2012</v>
      </c>
      <c r="I3354">
        <v>4</v>
      </c>
      <c r="J3354">
        <v>18</v>
      </c>
      <c r="K3354">
        <v>18</v>
      </c>
      <c r="L3354">
        <v>2</v>
      </c>
      <c r="M3354">
        <v>2012</v>
      </c>
      <c r="N3354">
        <v>3</v>
      </c>
      <c r="O3354">
        <v>28</v>
      </c>
      <c r="P3354">
        <v>18</v>
      </c>
      <c r="Q3354">
        <v>2</v>
      </c>
      <c r="R3354" s="1">
        <f t="shared" si="665"/>
        <v>15.184426229508198</v>
      </c>
      <c r="S3354" s="1">
        <f t="shared" si="666"/>
        <v>13</v>
      </c>
      <c r="T3354" s="1">
        <f t="shared" si="667"/>
        <v>14.049823521439926</v>
      </c>
      <c r="U3354" s="1">
        <f t="shared" si="668"/>
        <v>20</v>
      </c>
      <c r="W3354">
        <f t="shared" si="669"/>
        <v>23.189750739048634</v>
      </c>
      <c r="X3354">
        <f t="shared" si="670"/>
        <v>49</v>
      </c>
      <c r="Y3354">
        <f t="shared" si="671"/>
        <v>35.404600126009562</v>
      </c>
      <c r="AA3354">
        <f t="shared" si="672"/>
        <v>4.8155737704918025</v>
      </c>
      <c r="AB3354">
        <f t="shared" si="673"/>
        <v>7</v>
      </c>
      <c r="AC3354">
        <f t="shared" si="674"/>
        <v>5.9501764785600741</v>
      </c>
      <c r="AE3354">
        <f t="shared" si="675"/>
        <v>4.8155737704918025</v>
      </c>
      <c r="AF3354">
        <f t="shared" si="676"/>
        <v>7</v>
      </c>
      <c r="AG3354">
        <f t="shared" si="677"/>
        <v>5.9501764785600741</v>
      </c>
    </row>
    <row r="3355" spans="1:33" x14ac:dyDescent="0.25">
      <c r="A3355" t="s">
        <v>17</v>
      </c>
      <c r="B3355">
        <v>285</v>
      </c>
      <c r="C3355">
        <v>20</v>
      </c>
      <c r="D3355">
        <v>237</v>
      </c>
      <c r="E3355">
        <v>6</v>
      </c>
      <c r="F3355" t="s">
        <v>1172</v>
      </c>
      <c r="G3355" t="s">
        <v>834</v>
      </c>
      <c r="H3355">
        <v>2012</v>
      </c>
      <c r="I3355">
        <v>4</v>
      </c>
      <c r="J3355">
        <v>18</v>
      </c>
      <c r="K3355">
        <v>18</v>
      </c>
      <c r="L3355">
        <v>2</v>
      </c>
      <c r="M3355">
        <v>2012</v>
      </c>
      <c r="N3355">
        <v>4</v>
      </c>
      <c r="O3355">
        <v>4</v>
      </c>
      <c r="P3355">
        <v>18</v>
      </c>
      <c r="Q3355">
        <v>2</v>
      </c>
      <c r="R3355" s="1">
        <f t="shared" si="665"/>
        <v>7.2151898734177218</v>
      </c>
      <c r="S3355" s="1">
        <f t="shared" si="666"/>
        <v>6</v>
      </c>
      <c r="T3355" s="1">
        <f t="shared" si="667"/>
        <v>6.5796002340952544</v>
      </c>
      <c r="U3355" s="1">
        <f t="shared" si="668"/>
        <v>20</v>
      </c>
      <c r="W3355">
        <f t="shared" si="669"/>
        <v>163.4513699727608</v>
      </c>
      <c r="X3355">
        <f t="shared" si="670"/>
        <v>196</v>
      </c>
      <c r="Y3355">
        <f t="shared" si="671"/>
        <v>180.10712987669615</v>
      </c>
      <c r="AA3355">
        <f t="shared" si="672"/>
        <v>12.784810126582279</v>
      </c>
      <c r="AB3355">
        <f t="shared" si="673"/>
        <v>14</v>
      </c>
      <c r="AC3355">
        <f t="shared" si="674"/>
        <v>13.420399765904746</v>
      </c>
      <c r="AE3355">
        <f t="shared" si="675"/>
        <v>12.784810126582279</v>
      </c>
      <c r="AF3355">
        <f t="shared" si="676"/>
        <v>14</v>
      </c>
      <c r="AG3355">
        <f t="shared" si="677"/>
        <v>13.420399765904746</v>
      </c>
    </row>
    <row r="3356" spans="1:33" x14ac:dyDescent="0.25">
      <c r="A3356" t="s">
        <v>17</v>
      </c>
      <c r="B3356">
        <v>285</v>
      </c>
      <c r="C3356">
        <v>20</v>
      </c>
      <c r="D3356">
        <v>271</v>
      </c>
      <c r="E3356">
        <v>8</v>
      </c>
      <c r="F3356" t="s">
        <v>1172</v>
      </c>
      <c r="G3356" t="s">
        <v>1003</v>
      </c>
      <c r="H3356">
        <v>2012</v>
      </c>
      <c r="I3356">
        <v>4</v>
      </c>
      <c r="J3356">
        <v>18</v>
      </c>
      <c r="K3356">
        <v>18</v>
      </c>
      <c r="L3356">
        <v>2</v>
      </c>
      <c r="M3356">
        <v>2012</v>
      </c>
      <c r="N3356">
        <v>4</v>
      </c>
      <c r="O3356">
        <v>11</v>
      </c>
      <c r="P3356">
        <v>18</v>
      </c>
      <c r="Q3356">
        <v>2</v>
      </c>
      <c r="R3356" s="1">
        <f t="shared" si="665"/>
        <v>8.4132841328413281</v>
      </c>
      <c r="S3356" s="1">
        <f t="shared" si="666"/>
        <v>8</v>
      </c>
      <c r="T3356" s="1">
        <f t="shared" si="667"/>
        <v>8.2040400451686377</v>
      </c>
      <c r="U3356" s="1">
        <f t="shared" si="668"/>
        <v>20</v>
      </c>
      <c r="W3356">
        <f t="shared" si="669"/>
        <v>134.25198458626653</v>
      </c>
      <c r="X3356">
        <f t="shared" si="670"/>
        <v>144</v>
      </c>
      <c r="Y3356">
        <f t="shared" si="671"/>
        <v>139.14467125598512</v>
      </c>
      <c r="AA3356">
        <f t="shared" si="672"/>
        <v>11.586715867158672</v>
      </c>
      <c r="AB3356">
        <f t="shared" si="673"/>
        <v>12</v>
      </c>
      <c r="AC3356">
        <f t="shared" si="674"/>
        <v>11.795959954831362</v>
      </c>
      <c r="AE3356">
        <f t="shared" si="675"/>
        <v>11.586715867158672</v>
      </c>
      <c r="AF3356">
        <f t="shared" si="676"/>
        <v>12</v>
      </c>
      <c r="AG3356">
        <f t="shared" si="677"/>
        <v>11.795959954831362</v>
      </c>
    </row>
    <row r="3357" spans="1:33" x14ac:dyDescent="0.25">
      <c r="A3357" t="s">
        <v>17</v>
      </c>
      <c r="B3357">
        <v>293</v>
      </c>
      <c r="C3357">
        <v>17</v>
      </c>
      <c r="D3357">
        <v>256</v>
      </c>
      <c r="E3357">
        <v>6</v>
      </c>
      <c r="F3357" t="s">
        <v>1173</v>
      </c>
      <c r="G3357" t="s">
        <v>300</v>
      </c>
      <c r="H3357">
        <v>2012</v>
      </c>
      <c r="I3357">
        <v>4</v>
      </c>
      <c r="J3357">
        <v>18</v>
      </c>
      <c r="K3357">
        <v>19</v>
      </c>
      <c r="L3357">
        <v>2</v>
      </c>
      <c r="M3357">
        <v>2012</v>
      </c>
      <c r="N3357">
        <v>3</v>
      </c>
      <c r="O3357">
        <v>7</v>
      </c>
      <c r="P3357">
        <v>19</v>
      </c>
      <c r="Q3357">
        <v>2</v>
      </c>
      <c r="R3357" s="1">
        <f t="shared" si="665"/>
        <v>6.8671875</v>
      </c>
      <c r="S3357" s="1">
        <f t="shared" si="666"/>
        <v>6</v>
      </c>
      <c r="T3357" s="1">
        <f t="shared" si="667"/>
        <v>6.4189660382338838</v>
      </c>
      <c r="U3357" s="1">
        <f t="shared" si="668"/>
        <v>17</v>
      </c>
      <c r="W3357">
        <f t="shared" si="669"/>
        <v>102.67388916015625</v>
      </c>
      <c r="X3357">
        <f t="shared" si="670"/>
        <v>121</v>
      </c>
      <c r="Y3357">
        <f t="shared" si="671"/>
        <v>111.95827970004797</v>
      </c>
      <c r="AA3357">
        <f t="shared" si="672"/>
        <v>10.1328125</v>
      </c>
      <c r="AB3357">
        <f t="shared" si="673"/>
        <v>11</v>
      </c>
      <c r="AC3357">
        <f t="shared" si="674"/>
        <v>10.581033961766117</v>
      </c>
      <c r="AE3357">
        <f t="shared" si="675"/>
        <v>10.1328125</v>
      </c>
      <c r="AF3357">
        <f t="shared" si="676"/>
        <v>11</v>
      </c>
      <c r="AG3357">
        <f t="shared" si="677"/>
        <v>10.581033961766117</v>
      </c>
    </row>
    <row r="3358" spans="1:33" x14ac:dyDescent="0.25">
      <c r="A3358" t="s">
        <v>17</v>
      </c>
      <c r="B3358">
        <v>293</v>
      </c>
      <c r="C3358">
        <v>17</v>
      </c>
      <c r="D3358">
        <v>180</v>
      </c>
      <c r="E3358">
        <v>9</v>
      </c>
      <c r="F3358" t="s">
        <v>1173</v>
      </c>
      <c r="G3358" t="s">
        <v>299</v>
      </c>
      <c r="H3358">
        <v>2012</v>
      </c>
      <c r="I3358">
        <v>4</v>
      </c>
      <c r="J3358">
        <v>18</v>
      </c>
      <c r="K3358">
        <v>19</v>
      </c>
      <c r="L3358">
        <v>2</v>
      </c>
      <c r="M3358">
        <v>2012</v>
      </c>
      <c r="N3358">
        <v>3</v>
      </c>
      <c r="O3358">
        <v>14</v>
      </c>
      <c r="P3358">
        <v>19</v>
      </c>
      <c r="Q3358">
        <v>2</v>
      </c>
      <c r="R3358" s="1">
        <f t="shared" si="665"/>
        <v>14.65</v>
      </c>
      <c r="S3358" s="1">
        <f t="shared" si="666"/>
        <v>9</v>
      </c>
      <c r="T3358" s="1">
        <f t="shared" si="667"/>
        <v>11.482595525402782</v>
      </c>
      <c r="U3358" s="1">
        <f t="shared" si="668"/>
        <v>17</v>
      </c>
      <c r="W3358">
        <f t="shared" si="669"/>
        <v>5.5224999999999982</v>
      </c>
      <c r="X3358">
        <f t="shared" si="670"/>
        <v>64</v>
      </c>
      <c r="Y3358">
        <f t="shared" si="671"/>
        <v>30.441752136305396</v>
      </c>
      <c r="AA3358">
        <f t="shared" si="672"/>
        <v>2.3499999999999996</v>
      </c>
      <c r="AB3358">
        <f t="shared" si="673"/>
        <v>8</v>
      </c>
      <c r="AC3358">
        <f t="shared" si="674"/>
        <v>5.5174044745972175</v>
      </c>
      <c r="AE3358">
        <f t="shared" si="675"/>
        <v>2.3499999999999996</v>
      </c>
      <c r="AF3358">
        <f t="shared" si="676"/>
        <v>8</v>
      </c>
      <c r="AG3358">
        <f t="shared" si="677"/>
        <v>5.5174044745972175</v>
      </c>
    </row>
    <row r="3359" spans="1:33" x14ac:dyDescent="0.25">
      <c r="A3359" t="s">
        <v>17</v>
      </c>
      <c r="B3359">
        <v>293</v>
      </c>
      <c r="C3359">
        <v>17</v>
      </c>
      <c r="D3359">
        <v>234</v>
      </c>
      <c r="E3359">
        <v>11</v>
      </c>
      <c r="F3359" t="s">
        <v>1173</v>
      </c>
      <c r="G3359" t="s">
        <v>497</v>
      </c>
      <c r="H3359">
        <v>2012</v>
      </c>
      <c r="I3359">
        <v>4</v>
      </c>
      <c r="J3359">
        <v>18</v>
      </c>
      <c r="K3359">
        <v>19</v>
      </c>
      <c r="L3359">
        <v>2</v>
      </c>
      <c r="M3359">
        <v>2012</v>
      </c>
      <c r="N3359">
        <v>3</v>
      </c>
      <c r="O3359">
        <v>21</v>
      </c>
      <c r="P3359">
        <v>19</v>
      </c>
      <c r="Q3359">
        <v>2</v>
      </c>
      <c r="R3359" s="1">
        <f t="shared" si="665"/>
        <v>13.773504273504274</v>
      </c>
      <c r="S3359" s="1">
        <f t="shared" si="666"/>
        <v>11</v>
      </c>
      <c r="T3359" s="1">
        <f t="shared" si="667"/>
        <v>12.308880818683193</v>
      </c>
      <c r="U3359" s="1">
        <f t="shared" si="668"/>
        <v>17</v>
      </c>
      <c r="W3359">
        <f t="shared" si="669"/>
        <v>10.410274673095181</v>
      </c>
      <c r="X3359">
        <f t="shared" si="670"/>
        <v>36</v>
      </c>
      <c r="Y3359">
        <f t="shared" si="671"/>
        <v>22.006599173318474</v>
      </c>
      <c r="AA3359">
        <f t="shared" si="672"/>
        <v>3.2264957264957257</v>
      </c>
      <c r="AB3359">
        <f t="shared" si="673"/>
        <v>6</v>
      </c>
      <c r="AC3359">
        <f t="shared" si="674"/>
        <v>4.6911191813168074</v>
      </c>
      <c r="AE3359">
        <f t="shared" si="675"/>
        <v>3.2264957264957257</v>
      </c>
      <c r="AF3359">
        <f t="shared" si="676"/>
        <v>6</v>
      </c>
      <c r="AG3359">
        <f t="shared" si="677"/>
        <v>4.6911191813168074</v>
      </c>
    </row>
    <row r="3360" spans="1:33" x14ac:dyDescent="0.25">
      <c r="A3360" t="s">
        <v>17</v>
      </c>
      <c r="B3360">
        <v>293</v>
      </c>
      <c r="C3360">
        <v>17</v>
      </c>
      <c r="D3360">
        <v>251</v>
      </c>
      <c r="E3360">
        <v>8</v>
      </c>
      <c r="F3360" t="s">
        <v>1173</v>
      </c>
      <c r="G3360" t="s">
        <v>666</v>
      </c>
      <c r="H3360">
        <v>2012</v>
      </c>
      <c r="I3360">
        <v>4</v>
      </c>
      <c r="J3360">
        <v>18</v>
      </c>
      <c r="K3360">
        <v>19</v>
      </c>
      <c r="L3360">
        <v>2</v>
      </c>
      <c r="M3360">
        <v>2012</v>
      </c>
      <c r="N3360">
        <v>3</v>
      </c>
      <c r="O3360">
        <v>28</v>
      </c>
      <c r="P3360">
        <v>19</v>
      </c>
      <c r="Q3360">
        <v>2</v>
      </c>
      <c r="R3360" s="1">
        <f t="shared" si="665"/>
        <v>9.3386454183266938</v>
      </c>
      <c r="S3360" s="1">
        <f t="shared" si="666"/>
        <v>8</v>
      </c>
      <c r="T3360" s="1">
        <f t="shared" si="667"/>
        <v>8.6434462656172943</v>
      </c>
      <c r="U3360" s="1">
        <f t="shared" si="668"/>
        <v>17</v>
      </c>
      <c r="W3360">
        <f t="shared" si="669"/>
        <v>58.696354026126563</v>
      </c>
      <c r="X3360">
        <f t="shared" si="670"/>
        <v>81</v>
      </c>
      <c r="Y3360">
        <f t="shared" si="671"/>
        <v>69.831990315625546</v>
      </c>
      <c r="AA3360">
        <f t="shared" si="672"/>
        <v>7.6613545816733062</v>
      </c>
      <c r="AB3360">
        <f t="shared" si="673"/>
        <v>9</v>
      </c>
      <c r="AC3360">
        <f t="shared" si="674"/>
        <v>8.3565537343827057</v>
      </c>
      <c r="AE3360">
        <f t="shared" si="675"/>
        <v>7.6613545816733062</v>
      </c>
      <c r="AF3360">
        <f t="shared" si="676"/>
        <v>9</v>
      </c>
      <c r="AG3360">
        <f t="shared" si="677"/>
        <v>8.3565537343827057</v>
      </c>
    </row>
    <row r="3361" spans="1:33" x14ac:dyDescent="0.25">
      <c r="A3361" t="s">
        <v>17</v>
      </c>
      <c r="B3361">
        <v>293</v>
      </c>
      <c r="C3361">
        <v>17</v>
      </c>
      <c r="D3361">
        <v>228</v>
      </c>
      <c r="E3361">
        <v>8</v>
      </c>
      <c r="F3361" t="s">
        <v>1173</v>
      </c>
      <c r="G3361" t="s">
        <v>835</v>
      </c>
      <c r="H3361">
        <v>2012</v>
      </c>
      <c r="I3361">
        <v>4</v>
      </c>
      <c r="J3361">
        <v>18</v>
      </c>
      <c r="K3361">
        <v>19</v>
      </c>
      <c r="L3361">
        <v>2</v>
      </c>
      <c r="M3361">
        <v>2012</v>
      </c>
      <c r="N3361">
        <v>4</v>
      </c>
      <c r="O3361">
        <v>4</v>
      </c>
      <c r="P3361">
        <v>19</v>
      </c>
      <c r="Q3361">
        <v>2</v>
      </c>
      <c r="R3361" s="1">
        <f t="shared" si="665"/>
        <v>10.280701754385966</v>
      </c>
      <c r="S3361" s="1">
        <f t="shared" si="666"/>
        <v>8</v>
      </c>
      <c r="T3361" s="1">
        <f t="shared" si="667"/>
        <v>9.0689367643118857</v>
      </c>
      <c r="U3361" s="1">
        <f t="shared" si="668"/>
        <v>17</v>
      </c>
      <c r="W3361">
        <f t="shared" si="669"/>
        <v>45.148968913511837</v>
      </c>
      <c r="X3361">
        <f t="shared" si="670"/>
        <v>81</v>
      </c>
      <c r="Y3361">
        <f t="shared" si="671"/>
        <v>62.901764048483621</v>
      </c>
      <c r="AA3361">
        <f t="shared" si="672"/>
        <v>6.7192982456140342</v>
      </c>
      <c r="AB3361">
        <f t="shared" si="673"/>
        <v>9</v>
      </c>
      <c r="AC3361">
        <f t="shared" si="674"/>
        <v>7.9310632356881143</v>
      </c>
      <c r="AE3361">
        <f t="shared" si="675"/>
        <v>6.7192982456140342</v>
      </c>
      <c r="AF3361">
        <f t="shared" si="676"/>
        <v>9</v>
      </c>
      <c r="AG3361">
        <f t="shared" si="677"/>
        <v>7.9310632356881143</v>
      </c>
    </row>
    <row r="3362" spans="1:33" x14ac:dyDescent="0.25">
      <c r="A3362" t="s">
        <v>17</v>
      </c>
      <c r="B3362">
        <v>293</v>
      </c>
      <c r="C3362">
        <v>17</v>
      </c>
      <c r="D3362">
        <v>270</v>
      </c>
      <c r="E3362">
        <v>18</v>
      </c>
      <c r="F3362" t="s">
        <v>1173</v>
      </c>
      <c r="G3362" t="s">
        <v>1004</v>
      </c>
      <c r="H3362">
        <v>2012</v>
      </c>
      <c r="I3362">
        <v>4</v>
      </c>
      <c r="J3362">
        <v>18</v>
      </c>
      <c r="K3362">
        <v>19</v>
      </c>
      <c r="L3362">
        <v>2</v>
      </c>
      <c r="M3362">
        <v>2012</v>
      </c>
      <c r="N3362">
        <v>4</v>
      </c>
      <c r="O3362">
        <v>11</v>
      </c>
      <c r="P3362">
        <v>19</v>
      </c>
      <c r="Q3362">
        <v>2</v>
      </c>
      <c r="R3362" s="1">
        <f t="shared" si="665"/>
        <v>19.533333333333335</v>
      </c>
      <c r="S3362" s="1">
        <f t="shared" si="666"/>
        <v>18</v>
      </c>
      <c r="T3362" s="1">
        <f t="shared" si="667"/>
        <v>18.750999973334757</v>
      </c>
      <c r="U3362" s="1">
        <f t="shared" si="668"/>
        <v>17</v>
      </c>
      <c r="W3362">
        <f t="shared" si="669"/>
        <v>6.4177777777777862</v>
      </c>
      <c r="X3362">
        <f t="shared" si="670"/>
        <v>1</v>
      </c>
      <c r="Y3362">
        <f t="shared" si="671"/>
        <v>3.0660009066183198</v>
      </c>
      <c r="AA3362">
        <f t="shared" si="672"/>
        <v>2.533333333333335</v>
      </c>
      <c r="AB3362">
        <f t="shared" si="673"/>
        <v>1</v>
      </c>
      <c r="AC3362">
        <f t="shared" si="674"/>
        <v>1.750999973334757</v>
      </c>
      <c r="AE3362">
        <f t="shared" si="675"/>
        <v>2.533333333333335</v>
      </c>
      <c r="AF3362">
        <f t="shared" si="676"/>
        <v>1</v>
      </c>
      <c r="AG3362">
        <f t="shared" si="677"/>
        <v>1.750999973334757</v>
      </c>
    </row>
    <row r="3363" spans="1:33" x14ac:dyDescent="0.25">
      <c r="A3363" t="s">
        <v>17</v>
      </c>
      <c r="B3363">
        <v>300</v>
      </c>
      <c r="C3363">
        <v>16</v>
      </c>
      <c r="D3363">
        <v>253</v>
      </c>
      <c r="E3363">
        <v>5</v>
      </c>
      <c r="F3363" t="s">
        <v>1174</v>
      </c>
      <c r="G3363" t="s">
        <v>302</v>
      </c>
      <c r="H3363">
        <v>2012</v>
      </c>
      <c r="I3363">
        <v>4</v>
      </c>
      <c r="J3363">
        <v>18</v>
      </c>
      <c r="K3363">
        <v>20</v>
      </c>
      <c r="L3363">
        <v>2</v>
      </c>
      <c r="M3363">
        <v>2012</v>
      </c>
      <c r="N3363">
        <v>3</v>
      </c>
      <c r="O3363">
        <v>7</v>
      </c>
      <c r="P3363">
        <v>20</v>
      </c>
      <c r="Q3363">
        <v>2</v>
      </c>
      <c r="R3363" s="1">
        <f t="shared" si="665"/>
        <v>5.9288537549407119</v>
      </c>
      <c r="S3363" s="1">
        <f t="shared" si="666"/>
        <v>5</v>
      </c>
      <c r="T3363" s="1">
        <f t="shared" si="667"/>
        <v>5.4446550648047083</v>
      </c>
      <c r="U3363" s="1">
        <f t="shared" si="668"/>
        <v>16</v>
      </c>
      <c r="W3363">
        <f t="shared" si="669"/>
        <v>101.42798668937182</v>
      </c>
      <c r="X3363">
        <f t="shared" si="670"/>
        <v>121</v>
      </c>
      <c r="Y3363">
        <f t="shared" si="671"/>
        <v>111.4153067009529</v>
      </c>
      <c r="AA3363">
        <f t="shared" si="672"/>
        <v>10.071146245059289</v>
      </c>
      <c r="AB3363">
        <f t="shared" si="673"/>
        <v>11</v>
      </c>
      <c r="AC3363">
        <f t="shared" si="674"/>
        <v>10.555344935195292</v>
      </c>
      <c r="AE3363">
        <f t="shared" si="675"/>
        <v>10.071146245059289</v>
      </c>
      <c r="AF3363">
        <f t="shared" si="676"/>
        <v>11</v>
      </c>
      <c r="AG3363">
        <f t="shared" si="677"/>
        <v>10.555344935195292</v>
      </c>
    </row>
    <row r="3364" spans="1:33" x14ac:dyDescent="0.25">
      <c r="A3364" t="s">
        <v>17</v>
      </c>
      <c r="B3364">
        <v>300</v>
      </c>
      <c r="C3364">
        <v>16</v>
      </c>
      <c r="D3364">
        <v>186</v>
      </c>
      <c r="E3364">
        <v>9</v>
      </c>
      <c r="F3364" t="s">
        <v>1174</v>
      </c>
      <c r="G3364" t="s">
        <v>301</v>
      </c>
      <c r="H3364">
        <v>2012</v>
      </c>
      <c r="I3364">
        <v>4</v>
      </c>
      <c r="J3364">
        <v>18</v>
      </c>
      <c r="K3364">
        <v>20</v>
      </c>
      <c r="L3364">
        <v>2</v>
      </c>
      <c r="M3364">
        <v>2012</v>
      </c>
      <c r="N3364">
        <v>3</v>
      </c>
      <c r="O3364">
        <v>14</v>
      </c>
      <c r="P3364">
        <v>20</v>
      </c>
      <c r="Q3364">
        <v>2</v>
      </c>
      <c r="R3364" s="1">
        <f t="shared" si="665"/>
        <v>14.516129032258064</v>
      </c>
      <c r="S3364" s="1">
        <f t="shared" si="666"/>
        <v>9</v>
      </c>
      <c r="T3364" s="1">
        <f t="shared" si="667"/>
        <v>11.430011430017144</v>
      </c>
      <c r="U3364" s="1">
        <f t="shared" si="668"/>
        <v>16</v>
      </c>
      <c r="W3364">
        <f t="shared" si="669"/>
        <v>2.2018730489073897</v>
      </c>
      <c r="X3364">
        <f t="shared" si="670"/>
        <v>49</v>
      </c>
      <c r="Y3364">
        <f t="shared" si="671"/>
        <v>20.88479552977395</v>
      </c>
      <c r="AA3364">
        <f t="shared" si="672"/>
        <v>1.4838709677419359</v>
      </c>
      <c r="AB3364">
        <f t="shared" si="673"/>
        <v>7</v>
      </c>
      <c r="AC3364">
        <f t="shared" si="674"/>
        <v>4.569988569982856</v>
      </c>
      <c r="AE3364">
        <f t="shared" si="675"/>
        <v>1.4838709677419359</v>
      </c>
      <c r="AF3364">
        <f t="shared" si="676"/>
        <v>7</v>
      </c>
      <c r="AG3364">
        <f t="shared" si="677"/>
        <v>4.569988569982856</v>
      </c>
    </row>
    <row r="3365" spans="1:33" x14ac:dyDescent="0.25">
      <c r="A3365" t="s">
        <v>17</v>
      </c>
      <c r="B3365">
        <v>300</v>
      </c>
      <c r="C3365">
        <v>16</v>
      </c>
      <c r="D3365">
        <v>239</v>
      </c>
      <c r="E3365">
        <v>15</v>
      </c>
      <c r="F3365" t="s">
        <v>1174</v>
      </c>
      <c r="G3365" t="s">
        <v>498</v>
      </c>
      <c r="H3365">
        <v>2012</v>
      </c>
      <c r="I3365">
        <v>4</v>
      </c>
      <c r="J3365">
        <v>18</v>
      </c>
      <c r="K3365">
        <v>20</v>
      </c>
      <c r="L3365">
        <v>2</v>
      </c>
      <c r="M3365">
        <v>2012</v>
      </c>
      <c r="N3365">
        <v>3</v>
      </c>
      <c r="O3365">
        <v>21</v>
      </c>
      <c r="P3365">
        <v>20</v>
      </c>
      <c r="Q3365">
        <v>2</v>
      </c>
      <c r="R3365" s="1">
        <f t="shared" si="665"/>
        <v>18.828451882845187</v>
      </c>
      <c r="S3365" s="1">
        <f t="shared" si="666"/>
        <v>15</v>
      </c>
      <c r="T3365" s="1">
        <f t="shared" si="667"/>
        <v>16.8055579568986</v>
      </c>
      <c r="U3365" s="1">
        <f t="shared" si="668"/>
        <v>16</v>
      </c>
      <c r="W3365">
        <f t="shared" si="669"/>
        <v>8.0001400535704814</v>
      </c>
      <c r="X3365">
        <f t="shared" si="670"/>
        <v>1</v>
      </c>
      <c r="Y3365">
        <f t="shared" si="671"/>
        <v>0.6489236219226463</v>
      </c>
      <c r="AA3365">
        <f t="shared" si="672"/>
        <v>2.8284518828451866</v>
      </c>
      <c r="AB3365">
        <f t="shared" si="673"/>
        <v>1</v>
      </c>
      <c r="AC3365">
        <f t="shared" si="674"/>
        <v>0.80555795689859977</v>
      </c>
      <c r="AE3365">
        <f t="shared" si="675"/>
        <v>2.8284518828451866</v>
      </c>
      <c r="AF3365">
        <f t="shared" si="676"/>
        <v>1</v>
      </c>
      <c r="AG3365">
        <f t="shared" si="677"/>
        <v>0.80555795689859977</v>
      </c>
    </row>
    <row r="3366" spans="1:33" x14ac:dyDescent="0.25">
      <c r="A3366" t="s">
        <v>17</v>
      </c>
      <c r="B3366">
        <v>300</v>
      </c>
      <c r="C3366">
        <v>16</v>
      </c>
      <c r="D3366">
        <v>247</v>
      </c>
      <c r="E3366">
        <v>13</v>
      </c>
      <c r="F3366" t="s">
        <v>1174</v>
      </c>
      <c r="G3366" t="s">
        <v>667</v>
      </c>
      <c r="H3366">
        <v>2012</v>
      </c>
      <c r="I3366">
        <v>4</v>
      </c>
      <c r="J3366">
        <v>18</v>
      </c>
      <c r="K3366">
        <v>20</v>
      </c>
      <c r="L3366">
        <v>2</v>
      </c>
      <c r="M3366">
        <v>2012</v>
      </c>
      <c r="N3366">
        <v>3</v>
      </c>
      <c r="O3366">
        <v>28</v>
      </c>
      <c r="P3366">
        <v>20</v>
      </c>
      <c r="Q3366">
        <v>2</v>
      </c>
      <c r="R3366" s="1">
        <f t="shared" si="665"/>
        <v>15.789473684210526</v>
      </c>
      <c r="S3366" s="1">
        <f t="shared" si="666"/>
        <v>13</v>
      </c>
      <c r="T3366" s="1">
        <f t="shared" si="667"/>
        <v>14.327007988227578</v>
      </c>
      <c r="U3366" s="1">
        <f t="shared" si="668"/>
        <v>16</v>
      </c>
      <c r="W3366">
        <f t="shared" si="669"/>
        <v>4.4321329639889474E-2</v>
      </c>
      <c r="X3366">
        <f t="shared" si="670"/>
        <v>9</v>
      </c>
      <c r="Y3366">
        <f t="shared" si="671"/>
        <v>2.7989022714543355</v>
      </c>
      <c r="AA3366">
        <f t="shared" si="672"/>
        <v>0.21052631578947434</v>
      </c>
      <c r="AB3366">
        <f t="shared" si="673"/>
        <v>3</v>
      </c>
      <c r="AC3366">
        <f t="shared" si="674"/>
        <v>1.672992011772422</v>
      </c>
      <c r="AE3366">
        <f t="shared" si="675"/>
        <v>0.21052631578947434</v>
      </c>
      <c r="AF3366">
        <f t="shared" si="676"/>
        <v>3</v>
      </c>
      <c r="AG3366">
        <f t="shared" si="677"/>
        <v>1.672992011772422</v>
      </c>
    </row>
    <row r="3367" spans="1:33" x14ac:dyDescent="0.25">
      <c r="A3367" t="s">
        <v>17</v>
      </c>
      <c r="B3367">
        <v>300</v>
      </c>
      <c r="C3367">
        <v>16</v>
      </c>
      <c r="D3367">
        <v>223</v>
      </c>
      <c r="E3367">
        <v>11</v>
      </c>
      <c r="F3367" t="s">
        <v>1174</v>
      </c>
      <c r="G3367" t="s">
        <v>836</v>
      </c>
      <c r="H3367">
        <v>2012</v>
      </c>
      <c r="I3367">
        <v>4</v>
      </c>
      <c r="J3367">
        <v>18</v>
      </c>
      <c r="K3367">
        <v>20</v>
      </c>
      <c r="L3367">
        <v>2</v>
      </c>
      <c r="M3367">
        <v>2012</v>
      </c>
      <c r="N3367">
        <v>4</v>
      </c>
      <c r="O3367">
        <v>4</v>
      </c>
      <c r="P3367">
        <v>20</v>
      </c>
      <c r="Q3367">
        <v>2</v>
      </c>
      <c r="R3367" s="1">
        <f t="shared" si="665"/>
        <v>14.798206278026905</v>
      </c>
      <c r="S3367" s="1">
        <f t="shared" si="666"/>
        <v>11</v>
      </c>
      <c r="T3367" s="1">
        <f t="shared" si="667"/>
        <v>12.758537104946473</v>
      </c>
      <c r="U3367" s="1">
        <f t="shared" si="668"/>
        <v>16</v>
      </c>
      <c r="W3367">
        <f t="shared" si="669"/>
        <v>1.4443081501739448</v>
      </c>
      <c r="X3367">
        <f t="shared" si="670"/>
        <v>25</v>
      </c>
      <c r="Y3367">
        <f t="shared" si="671"/>
        <v>10.50708170000879</v>
      </c>
      <c r="AA3367">
        <f t="shared" si="672"/>
        <v>1.201793721973095</v>
      </c>
      <c r="AB3367">
        <f t="shared" si="673"/>
        <v>5</v>
      </c>
      <c r="AC3367">
        <f t="shared" si="674"/>
        <v>3.2414628950535267</v>
      </c>
      <c r="AE3367">
        <f t="shared" si="675"/>
        <v>1.201793721973095</v>
      </c>
      <c r="AF3367">
        <f t="shared" si="676"/>
        <v>5</v>
      </c>
      <c r="AG3367">
        <f t="shared" si="677"/>
        <v>3.2414628950535267</v>
      </c>
    </row>
    <row r="3368" spans="1:33" x14ac:dyDescent="0.25">
      <c r="A3368" t="s">
        <v>17</v>
      </c>
      <c r="B3368">
        <v>300</v>
      </c>
      <c r="C3368">
        <v>16</v>
      </c>
      <c r="D3368">
        <v>277</v>
      </c>
      <c r="E3368">
        <v>12</v>
      </c>
      <c r="F3368" t="s">
        <v>1174</v>
      </c>
      <c r="G3368" t="s">
        <v>1005</v>
      </c>
      <c r="H3368">
        <v>2012</v>
      </c>
      <c r="I3368">
        <v>4</v>
      </c>
      <c r="J3368">
        <v>18</v>
      </c>
      <c r="K3368">
        <v>20</v>
      </c>
      <c r="L3368">
        <v>2</v>
      </c>
      <c r="M3368">
        <v>2012</v>
      </c>
      <c r="N3368">
        <v>4</v>
      </c>
      <c r="O3368">
        <v>11</v>
      </c>
      <c r="P3368">
        <v>20</v>
      </c>
      <c r="Q3368">
        <v>2</v>
      </c>
      <c r="R3368" s="1">
        <f t="shared" si="665"/>
        <v>12.996389891696751</v>
      </c>
      <c r="S3368" s="1">
        <f t="shared" si="666"/>
        <v>12</v>
      </c>
      <c r="T3368" s="1">
        <f t="shared" si="667"/>
        <v>12.488261636447284</v>
      </c>
      <c r="U3368" s="1">
        <f t="shared" si="668"/>
        <v>16</v>
      </c>
      <c r="W3368">
        <f t="shared" si="669"/>
        <v>9.0216736827014561</v>
      </c>
      <c r="X3368">
        <f t="shared" si="670"/>
        <v>16</v>
      </c>
      <c r="Y3368">
        <f t="shared" si="671"/>
        <v>12.332306334047908</v>
      </c>
      <c r="AA3368">
        <f t="shared" si="672"/>
        <v>3.0036101083032491</v>
      </c>
      <c r="AB3368">
        <f t="shared" si="673"/>
        <v>4</v>
      </c>
      <c r="AC3368">
        <f t="shared" si="674"/>
        <v>3.5117383635527162</v>
      </c>
      <c r="AE3368">
        <f t="shared" si="675"/>
        <v>3.0036101083032491</v>
      </c>
      <c r="AF3368">
        <f t="shared" si="676"/>
        <v>4</v>
      </c>
      <c r="AG3368">
        <f t="shared" si="677"/>
        <v>3.5117383635527162</v>
      </c>
    </row>
    <row r="3369" spans="1:33" x14ac:dyDescent="0.25">
      <c r="A3369" t="s">
        <v>17</v>
      </c>
      <c r="B3369">
        <v>302</v>
      </c>
      <c r="C3369">
        <v>26</v>
      </c>
      <c r="D3369">
        <v>246</v>
      </c>
      <c r="E3369">
        <v>10</v>
      </c>
      <c r="F3369" t="s">
        <v>1175</v>
      </c>
      <c r="G3369" t="s">
        <v>304</v>
      </c>
      <c r="H3369">
        <v>2012</v>
      </c>
      <c r="I3369">
        <v>4</v>
      </c>
      <c r="J3369">
        <v>18</v>
      </c>
      <c r="K3369">
        <v>21</v>
      </c>
      <c r="L3369">
        <v>2</v>
      </c>
      <c r="M3369">
        <v>2012</v>
      </c>
      <c r="N3369">
        <v>3</v>
      </c>
      <c r="O3369">
        <v>7</v>
      </c>
      <c r="P3369">
        <v>21</v>
      </c>
      <c r="Q3369">
        <v>2</v>
      </c>
      <c r="R3369" s="1">
        <f t="shared" si="665"/>
        <v>12.276422764227643</v>
      </c>
      <c r="S3369" s="1">
        <f t="shared" si="666"/>
        <v>10</v>
      </c>
      <c r="T3369" s="1">
        <f t="shared" si="667"/>
        <v>11.079901968983139</v>
      </c>
      <c r="U3369" s="1">
        <f t="shared" si="668"/>
        <v>26</v>
      </c>
      <c r="W3369">
        <f t="shared" si="669"/>
        <v>188.33657214620925</v>
      </c>
      <c r="X3369">
        <f t="shared" si="670"/>
        <v>256</v>
      </c>
      <c r="Y3369">
        <f t="shared" si="671"/>
        <v>222.60932525515324</v>
      </c>
      <c r="AA3369">
        <f t="shared" si="672"/>
        <v>13.723577235772357</v>
      </c>
      <c r="AB3369">
        <f t="shared" si="673"/>
        <v>16</v>
      </c>
      <c r="AC3369">
        <f t="shared" si="674"/>
        <v>14.920098031016861</v>
      </c>
      <c r="AE3369">
        <f t="shared" si="675"/>
        <v>13.723577235772357</v>
      </c>
      <c r="AF3369">
        <f t="shared" si="676"/>
        <v>16</v>
      </c>
      <c r="AG3369">
        <f t="shared" si="677"/>
        <v>14.920098031016861</v>
      </c>
    </row>
    <row r="3370" spans="1:33" x14ac:dyDescent="0.25">
      <c r="A3370" t="s">
        <v>17</v>
      </c>
      <c r="B3370">
        <v>302</v>
      </c>
      <c r="C3370">
        <v>26</v>
      </c>
      <c r="D3370">
        <v>186</v>
      </c>
      <c r="E3370">
        <v>16</v>
      </c>
      <c r="F3370" t="s">
        <v>1175</v>
      </c>
      <c r="G3370" t="s">
        <v>303</v>
      </c>
      <c r="H3370">
        <v>2012</v>
      </c>
      <c r="I3370">
        <v>4</v>
      </c>
      <c r="J3370">
        <v>18</v>
      </c>
      <c r="K3370">
        <v>21</v>
      </c>
      <c r="L3370">
        <v>2</v>
      </c>
      <c r="M3370">
        <v>2012</v>
      </c>
      <c r="N3370">
        <v>3</v>
      </c>
      <c r="O3370">
        <v>14</v>
      </c>
      <c r="P3370">
        <v>21</v>
      </c>
      <c r="Q3370">
        <v>2</v>
      </c>
      <c r="R3370" s="1">
        <f t="shared" si="665"/>
        <v>25.978494623655912</v>
      </c>
      <c r="S3370" s="1">
        <f t="shared" si="666"/>
        <v>16</v>
      </c>
      <c r="T3370" s="1">
        <f t="shared" si="667"/>
        <v>20.387641206831521</v>
      </c>
      <c r="U3370" s="1">
        <f t="shared" si="668"/>
        <v>26</v>
      </c>
      <c r="W3370">
        <f t="shared" si="669"/>
        <v>4.6248121170085026E-4</v>
      </c>
      <c r="X3370">
        <f t="shared" si="670"/>
        <v>100</v>
      </c>
      <c r="Y3370">
        <f t="shared" si="671"/>
        <v>31.498571223255546</v>
      </c>
      <c r="AA3370">
        <f t="shared" si="672"/>
        <v>2.1505376344087779E-2</v>
      </c>
      <c r="AB3370">
        <f t="shared" si="673"/>
        <v>10</v>
      </c>
      <c r="AC3370">
        <f t="shared" si="674"/>
        <v>5.6123587931684789</v>
      </c>
      <c r="AE3370">
        <f t="shared" si="675"/>
        <v>2.1505376344087779E-2</v>
      </c>
      <c r="AF3370">
        <f t="shared" si="676"/>
        <v>10</v>
      </c>
      <c r="AG3370">
        <f t="shared" si="677"/>
        <v>5.6123587931684789</v>
      </c>
    </row>
    <row r="3371" spans="1:33" x14ac:dyDescent="0.25">
      <c r="A3371" t="s">
        <v>17</v>
      </c>
      <c r="B3371">
        <v>302</v>
      </c>
      <c r="C3371">
        <v>26</v>
      </c>
      <c r="D3371">
        <v>245</v>
      </c>
      <c r="E3371">
        <v>14</v>
      </c>
      <c r="F3371" t="s">
        <v>1175</v>
      </c>
      <c r="G3371" t="s">
        <v>499</v>
      </c>
      <c r="H3371">
        <v>2012</v>
      </c>
      <c r="I3371">
        <v>4</v>
      </c>
      <c r="J3371">
        <v>18</v>
      </c>
      <c r="K3371">
        <v>21</v>
      </c>
      <c r="L3371">
        <v>2</v>
      </c>
      <c r="M3371">
        <v>2012</v>
      </c>
      <c r="N3371">
        <v>3</v>
      </c>
      <c r="O3371">
        <v>21</v>
      </c>
      <c r="P3371">
        <v>21</v>
      </c>
      <c r="Q3371">
        <v>2</v>
      </c>
      <c r="R3371" s="1">
        <f t="shared" si="665"/>
        <v>17.257142857142856</v>
      </c>
      <c r="S3371" s="1">
        <f t="shared" si="666"/>
        <v>14</v>
      </c>
      <c r="T3371" s="1">
        <f t="shared" si="667"/>
        <v>15.543487382180357</v>
      </c>
      <c r="U3371" s="1">
        <f t="shared" si="668"/>
        <v>26</v>
      </c>
      <c r="W3371">
        <f t="shared" si="669"/>
        <v>76.437551020408179</v>
      </c>
      <c r="X3371">
        <f t="shared" si="670"/>
        <v>144</v>
      </c>
      <c r="Y3371">
        <f t="shared" si="671"/>
        <v>109.3386561266214</v>
      </c>
      <c r="AA3371">
        <f t="shared" si="672"/>
        <v>8.7428571428571438</v>
      </c>
      <c r="AB3371">
        <f t="shared" si="673"/>
        <v>12</v>
      </c>
      <c r="AC3371">
        <f t="shared" si="674"/>
        <v>10.456512617819643</v>
      </c>
      <c r="AE3371">
        <f t="shared" si="675"/>
        <v>8.7428571428571438</v>
      </c>
      <c r="AF3371">
        <f t="shared" si="676"/>
        <v>12</v>
      </c>
      <c r="AG3371">
        <f t="shared" si="677"/>
        <v>10.456512617819643</v>
      </c>
    </row>
    <row r="3372" spans="1:33" x14ac:dyDescent="0.25">
      <c r="A3372" t="s">
        <v>17</v>
      </c>
      <c r="B3372">
        <v>302</v>
      </c>
      <c r="C3372">
        <v>26</v>
      </c>
      <c r="D3372">
        <v>256</v>
      </c>
      <c r="E3372">
        <v>20</v>
      </c>
      <c r="F3372" t="s">
        <v>1175</v>
      </c>
      <c r="G3372" t="s">
        <v>668</v>
      </c>
      <c r="H3372">
        <v>2012</v>
      </c>
      <c r="I3372">
        <v>4</v>
      </c>
      <c r="J3372">
        <v>18</v>
      </c>
      <c r="K3372">
        <v>21</v>
      </c>
      <c r="L3372">
        <v>2</v>
      </c>
      <c r="M3372">
        <v>2012</v>
      </c>
      <c r="N3372">
        <v>3</v>
      </c>
      <c r="O3372">
        <v>28</v>
      </c>
      <c r="P3372">
        <v>21</v>
      </c>
      <c r="Q3372">
        <v>2</v>
      </c>
      <c r="R3372" s="1">
        <f t="shared" si="665"/>
        <v>23.59375</v>
      </c>
      <c r="S3372" s="1">
        <f t="shared" si="666"/>
        <v>20</v>
      </c>
      <c r="T3372" s="1">
        <f t="shared" si="667"/>
        <v>21.722683996228458</v>
      </c>
      <c r="U3372" s="1">
        <f t="shared" si="668"/>
        <v>26</v>
      </c>
      <c r="W3372">
        <f t="shared" si="669"/>
        <v>5.7900390625</v>
      </c>
      <c r="X3372">
        <f t="shared" si="670"/>
        <v>36</v>
      </c>
      <c r="Y3372">
        <f t="shared" si="671"/>
        <v>18.295432196120153</v>
      </c>
      <c r="AA3372">
        <f t="shared" si="672"/>
        <v>2.40625</v>
      </c>
      <c r="AB3372">
        <f t="shared" si="673"/>
        <v>6</v>
      </c>
      <c r="AC3372">
        <f t="shared" si="674"/>
        <v>4.2773160037715421</v>
      </c>
      <c r="AE3372">
        <f t="shared" si="675"/>
        <v>2.40625</v>
      </c>
      <c r="AF3372">
        <f t="shared" si="676"/>
        <v>6</v>
      </c>
      <c r="AG3372">
        <f t="shared" si="677"/>
        <v>4.2773160037715421</v>
      </c>
    </row>
    <row r="3373" spans="1:33" x14ac:dyDescent="0.25">
      <c r="A3373" t="s">
        <v>17</v>
      </c>
      <c r="B3373">
        <v>302</v>
      </c>
      <c r="C3373">
        <v>26</v>
      </c>
      <c r="D3373">
        <v>224</v>
      </c>
      <c r="E3373">
        <v>16</v>
      </c>
      <c r="F3373" t="s">
        <v>1175</v>
      </c>
      <c r="G3373" t="s">
        <v>837</v>
      </c>
      <c r="H3373">
        <v>2012</v>
      </c>
      <c r="I3373">
        <v>4</v>
      </c>
      <c r="J3373">
        <v>18</v>
      </c>
      <c r="K3373">
        <v>21</v>
      </c>
      <c r="L3373">
        <v>2</v>
      </c>
      <c r="M3373">
        <v>2012</v>
      </c>
      <c r="N3373">
        <v>4</v>
      </c>
      <c r="O3373">
        <v>4</v>
      </c>
      <c r="P3373">
        <v>21</v>
      </c>
      <c r="Q3373">
        <v>2</v>
      </c>
      <c r="R3373" s="1">
        <f t="shared" si="665"/>
        <v>21.571428571428573</v>
      </c>
      <c r="S3373" s="1">
        <f t="shared" si="666"/>
        <v>16</v>
      </c>
      <c r="T3373" s="1">
        <f t="shared" si="667"/>
        <v>18.578020808010123</v>
      </c>
      <c r="U3373" s="1">
        <f t="shared" si="668"/>
        <v>26</v>
      </c>
      <c r="W3373">
        <f t="shared" si="669"/>
        <v>19.612244897959169</v>
      </c>
      <c r="X3373">
        <f t="shared" si="670"/>
        <v>100</v>
      </c>
      <c r="Y3373">
        <f t="shared" si="671"/>
        <v>55.085775126330702</v>
      </c>
      <c r="AA3373">
        <f t="shared" si="672"/>
        <v>4.428571428571427</v>
      </c>
      <c r="AB3373">
        <f t="shared" si="673"/>
        <v>10</v>
      </c>
      <c r="AC3373">
        <f t="shared" si="674"/>
        <v>7.4219791919898768</v>
      </c>
      <c r="AE3373">
        <f t="shared" si="675"/>
        <v>4.428571428571427</v>
      </c>
      <c r="AF3373">
        <f t="shared" si="676"/>
        <v>10</v>
      </c>
      <c r="AG3373">
        <f t="shared" si="677"/>
        <v>7.4219791919898768</v>
      </c>
    </row>
    <row r="3374" spans="1:33" x14ac:dyDescent="0.25">
      <c r="A3374" t="s">
        <v>17</v>
      </c>
      <c r="B3374">
        <v>302</v>
      </c>
      <c r="C3374">
        <v>26</v>
      </c>
      <c r="D3374">
        <v>278</v>
      </c>
      <c r="E3374">
        <v>13</v>
      </c>
      <c r="F3374" t="s">
        <v>1175</v>
      </c>
      <c r="G3374" t="s">
        <v>1006</v>
      </c>
      <c r="H3374">
        <v>2012</v>
      </c>
      <c r="I3374">
        <v>4</v>
      </c>
      <c r="J3374">
        <v>18</v>
      </c>
      <c r="K3374">
        <v>21</v>
      </c>
      <c r="L3374">
        <v>2</v>
      </c>
      <c r="M3374">
        <v>2012</v>
      </c>
      <c r="N3374">
        <v>4</v>
      </c>
      <c r="O3374">
        <v>11</v>
      </c>
      <c r="P3374">
        <v>21</v>
      </c>
      <c r="Q3374">
        <v>2</v>
      </c>
      <c r="R3374" s="1">
        <f t="shared" si="665"/>
        <v>14.122302158273381</v>
      </c>
      <c r="S3374" s="1">
        <f t="shared" si="666"/>
        <v>13</v>
      </c>
      <c r="T3374" s="1">
        <f t="shared" si="667"/>
        <v>13.549536082742978</v>
      </c>
      <c r="U3374" s="1">
        <f t="shared" si="668"/>
        <v>26</v>
      </c>
      <c r="W3374">
        <f t="shared" si="669"/>
        <v>141.07970601935716</v>
      </c>
      <c r="X3374">
        <f t="shared" si="670"/>
        <v>169</v>
      </c>
      <c r="Y3374">
        <f t="shared" si="671"/>
        <v>155.01405175491905</v>
      </c>
      <c r="AA3374">
        <f t="shared" si="672"/>
        <v>11.877697841726619</v>
      </c>
      <c r="AB3374">
        <f t="shared" si="673"/>
        <v>13</v>
      </c>
      <c r="AC3374">
        <f t="shared" si="674"/>
        <v>12.450463917257022</v>
      </c>
      <c r="AE3374">
        <f t="shared" si="675"/>
        <v>11.877697841726619</v>
      </c>
      <c r="AF3374">
        <f t="shared" si="676"/>
        <v>13</v>
      </c>
      <c r="AG3374">
        <f t="shared" si="677"/>
        <v>12.450463917257022</v>
      </c>
    </row>
    <row r="3375" spans="1:33" x14ac:dyDescent="0.25">
      <c r="A3375" t="s">
        <v>17</v>
      </c>
      <c r="B3375">
        <v>313</v>
      </c>
      <c r="C3375">
        <v>29</v>
      </c>
      <c r="D3375">
        <v>244</v>
      </c>
      <c r="E3375">
        <v>15</v>
      </c>
      <c r="F3375" t="s">
        <v>1176</v>
      </c>
      <c r="G3375" t="s">
        <v>306</v>
      </c>
      <c r="H3375">
        <v>2012</v>
      </c>
      <c r="I3375">
        <v>4</v>
      </c>
      <c r="J3375">
        <v>18</v>
      </c>
      <c r="K3375">
        <v>22</v>
      </c>
      <c r="L3375">
        <v>2</v>
      </c>
      <c r="M3375">
        <v>2012</v>
      </c>
      <c r="N3375">
        <v>3</v>
      </c>
      <c r="O3375">
        <v>7</v>
      </c>
      <c r="P3375">
        <v>22</v>
      </c>
      <c r="Q3375">
        <v>2</v>
      </c>
      <c r="R3375" s="1">
        <f t="shared" si="665"/>
        <v>19.241803278688526</v>
      </c>
      <c r="S3375" s="1">
        <f t="shared" si="666"/>
        <v>15</v>
      </c>
      <c r="T3375" s="1">
        <f t="shared" si="667"/>
        <v>16.989027317075216</v>
      </c>
      <c r="U3375" s="1">
        <f t="shared" si="668"/>
        <v>29</v>
      </c>
      <c r="W3375">
        <f t="shared" si="669"/>
        <v>95.222403251814015</v>
      </c>
      <c r="X3375">
        <f t="shared" si="670"/>
        <v>196</v>
      </c>
      <c r="Y3375">
        <f t="shared" si="671"/>
        <v>144.26346478996538</v>
      </c>
      <c r="AA3375">
        <f t="shared" si="672"/>
        <v>9.7581967213114744</v>
      </c>
      <c r="AB3375">
        <f t="shared" si="673"/>
        <v>14</v>
      </c>
      <c r="AC3375">
        <f t="shared" si="674"/>
        <v>12.010972682924784</v>
      </c>
      <c r="AE3375">
        <f t="shared" si="675"/>
        <v>9.7581967213114744</v>
      </c>
      <c r="AF3375">
        <f t="shared" si="676"/>
        <v>14</v>
      </c>
      <c r="AG3375">
        <f t="shared" si="677"/>
        <v>12.010972682924784</v>
      </c>
    </row>
    <row r="3376" spans="1:33" x14ac:dyDescent="0.25">
      <c r="A3376" t="s">
        <v>17</v>
      </c>
      <c r="B3376">
        <v>313</v>
      </c>
      <c r="C3376">
        <v>29</v>
      </c>
      <c r="D3376">
        <v>194</v>
      </c>
      <c r="E3376">
        <v>17</v>
      </c>
      <c r="F3376" t="s">
        <v>1176</v>
      </c>
      <c r="G3376" t="s">
        <v>305</v>
      </c>
      <c r="H3376">
        <v>2012</v>
      </c>
      <c r="I3376">
        <v>4</v>
      </c>
      <c r="J3376">
        <v>18</v>
      </c>
      <c r="K3376">
        <v>22</v>
      </c>
      <c r="L3376">
        <v>2</v>
      </c>
      <c r="M3376">
        <v>2012</v>
      </c>
      <c r="N3376">
        <v>3</v>
      </c>
      <c r="O3376">
        <v>14</v>
      </c>
      <c r="P3376">
        <v>22</v>
      </c>
      <c r="Q3376">
        <v>2</v>
      </c>
      <c r="R3376" s="1">
        <f t="shared" si="665"/>
        <v>27.427835051546392</v>
      </c>
      <c r="S3376" s="1">
        <f t="shared" si="666"/>
        <v>17</v>
      </c>
      <c r="T3376" s="1">
        <f t="shared" si="667"/>
        <v>21.59335999506072</v>
      </c>
      <c r="U3376" s="1">
        <f t="shared" si="668"/>
        <v>29</v>
      </c>
      <c r="W3376">
        <f t="shared" si="669"/>
        <v>2.4717026251461358</v>
      </c>
      <c r="X3376">
        <f t="shared" si="670"/>
        <v>144</v>
      </c>
      <c r="Y3376">
        <f t="shared" si="671"/>
        <v>54.858316162766947</v>
      </c>
      <c r="AA3376">
        <f t="shared" si="672"/>
        <v>1.572164948453608</v>
      </c>
      <c r="AB3376">
        <f t="shared" si="673"/>
        <v>12</v>
      </c>
      <c r="AC3376">
        <f t="shared" si="674"/>
        <v>7.4066400049392804</v>
      </c>
      <c r="AE3376">
        <f t="shared" si="675"/>
        <v>1.572164948453608</v>
      </c>
      <c r="AF3376">
        <f t="shared" si="676"/>
        <v>12</v>
      </c>
      <c r="AG3376">
        <f t="shared" si="677"/>
        <v>7.4066400049392804</v>
      </c>
    </row>
    <row r="3377" spans="1:33" x14ac:dyDescent="0.25">
      <c r="A3377" t="s">
        <v>17</v>
      </c>
      <c r="B3377">
        <v>313</v>
      </c>
      <c r="C3377">
        <v>29</v>
      </c>
      <c r="D3377">
        <v>244</v>
      </c>
      <c r="E3377">
        <v>16</v>
      </c>
      <c r="F3377" t="s">
        <v>1176</v>
      </c>
      <c r="G3377" t="s">
        <v>500</v>
      </c>
      <c r="H3377">
        <v>2012</v>
      </c>
      <c r="I3377">
        <v>4</v>
      </c>
      <c r="J3377">
        <v>18</v>
      </c>
      <c r="K3377">
        <v>22</v>
      </c>
      <c r="L3377">
        <v>2</v>
      </c>
      <c r="M3377">
        <v>2012</v>
      </c>
      <c r="N3377">
        <v>3</v>
      </c>
      <c r="O3377">
        <v>21</v>
      </c>
      <c r="P3377">
        <v>22</v>
      </c>
      <c r="Q3377">
        <v>2</v>
      </c>
      <c r="R3377" s="1">
        <f t="shared" si="665"/>
        <v>20.524590163934427</v>
      </c>
      <c r="S3377" s="1">
        <f t="shared" si="666"/>
        <v>16</v>
      </c>
      <c r="T3377" s="1">
        <f t="shared" si="667"/>
        <v>18.121629138213564</v>
      </c>
      <c r="U3377" s="1">
        <f t="shared" si="668"/>
        <v>29</v>
      </c>
      <c r="W3377">
        <f t="shared" si="669"/>
        <v>71.832571889277062</v>
      </c>
      <c r="X3377">
        <f t="shared" si="670"/>
        <v>169</v>
      </c>
      <c r="Y3377">
        <f t="shared" si="671"/>
        <v>118.33895260656418</v>
      </c>
      <c r="AA3377">
        <f t="shared" si="672"/>
        <v>8.4754098360655732</v>
      </c>
      <c r="AB3377">
        <f t="shared" si="673"/>
        <v>13</v>
      </c>
      <c r="AC3377">
        <f t="shared" si="674"/>
        <v>10.878370861786436</v>
      </c>
      <c r="AE3377">
        <f t="shared" si="675"/>
        <v>8.4754098360655732</v>
      </c>
      <c r="AF3377">
        <f t="shared" si="676"/>
        <v>13</v>
      </c>
      <c r="AG3377">
        <f t="shared" si="677"/>
        <v>10.878370861786436</v>
      </c>
    </row>
    <row r="3378" spans="1:33" x14ac:dyDescent="0.25">
      <c r="A3378" t="s">
        <v>17</v>
      </c>
      <c r="B3378">
        <v>313</v>
      </c>
      <c r="C3378">
        <v>29</v>
      </c>
      <c r="D3378">
        <v>261</v>
      </c>
      <c r="E3378">
        <v>27</v>
      </c>
      <c r="F3378" t="s">
        <v>1176</v>
      </c>
      <c r="G3378" t="s">
        <v>669</v>
      </c>
      <c r="H3378">
        <v>2012</v>
      </c>
      <c r="I3378">
        <v>4</v>
      </c>
      <c r="J3378">
        <v>18</v>
      </c>
      <c r="K3378">
        <v>22</v>
      </c>
      <c r="L3378">
        <v>2</v>
      </c>
      <c r="M3378">
        <v>2012</v>
      </c>
      <c r="N3378">
        <v>3</v>
      </c>
      <c r="O3378">
        <v>28</v>
      </c>
      <c r="P3378">
        <v>22</v>
      </c>
      <c r="Q3378">
        <v>2</v>
      </c>
      <c r="R3378" s="1">
        <f t="shared" si="665"/>
        <v>32.379310344827587</v>
      </c>
      <c r="S3378" s="1">
        <f t="shared" si="666"/>
        <v>27</v>
      </c>
      <c r="T3378" s="1">
        <f t="shared" si="667"/>
        <v>29.567573104844858</v>
      </c>
      <c r="U3378" s="1">
        <f t="shared" si="668"/>
        <v>29</v>
      </c>
      <c r="W3378">
        <f t="shared" si="669"/>
        <v>11.419738406658746</v>
      </c>
      <c r="X3378">
        <f t="shared" si="670"/>
        <v>4</v>
      </c>
      <c r="Y3378">
        <f t="shared" si="671"/>
        <v>0.32213922934323169</v>
      </c>
      <c r="AA3378">
        <f t="shared" si="672"/>
        <v>3.3793103448275872</v>
      </c>
      <c r="AB3378">
        <f t="shared" si="673"/>
        <v>2</v>
      </c>
      <c r="AC3378">
        <f t="shared" si="674"/>
        <v>0.56757310484485757</v>
      </c>
      <c r="AE3378">
        <f t="shared" si="675"/>
        <v>3.3793103448275872</v>
      </c>
      <c r="AF3378">
        <f t="shared" si="676"/>
        <v>2</v>
      </c>
      <c r="AG3378">
        <f t="shared" si="677"/>
        <v>0.56757310484485757</v>
      </c>
    </row>
    <row r="3379" spans="1:33" x14ac:dyDescent="0.25">
      <c r="A3379" t="s">
        <v>17</v>
      </c>
      <c r="B3379">
        <v>313</v>
      </c>
      <c r="C3379">
        <v>29</v>
      </c>
      <c r="D3379">
        <v>231</v>
      </c>
      <c r="E3379">
        <v>14</v>
      </c>
      <c r="F3379" t="s">
        <v>1176</v>
      </c>
      <c r="G3379" t="s">
        <v>838</v>
      </c>
      <c r="H3379">
        <v>2012</v>
      </c>
      <c r="I3379">
        <v>4</v>
      </c>
      <c r="J3379">
        <v>18</v>
      </c>
      <c r="K3379">
        <v>22</v>
      </c>
      <c r="L3379">
        <v>2</v>
      </c>
      <c r="M3379">
        <v>2012</v>
      </c>
      <c r="N3379">
        <v>4</v>
      </c>
      <c r="O3379">
        <v>4</v>
      </c>
      <c r="P3379">
        <v>22</v>
      </c>
      <c r="Q3379">
        <v>2</v>
      </c>
      <c r="R3379" s="1">
        <f t="shared" si="665"/>
        <v>18.969696969696969</v>
      </c>
      <c r="S3379" s="1">
        <f t="shared" si="666"/>
        <v>14</v>
      </c>
      <c r="T3379" s="1">
        <f t="shared" si="667"/>
        <v>16.296495254371646</v>
      </c>
      <c r="U3379" s="1">
        <f t="shared" si="668"/>
        <v>29</v>
      </c>
      <c r="W3379">
        <f t="shared" si="669"/>
        <v>100.60697887970618</v>
      </c>
      <c r="X3379">
        <f t="shared" si="670"/>
        <v>225</v>
      </c>
      <c r="Y3379">
        <f t="shared" si="671"/>
        <v>161.37903282220211</v>
      </c>
      <c r="AA3379">
        <f t="shared" si="672"/>
        <v>10.030303030303031</v>
      </c>
      <c r="AB3379">
        <f t="shared" si="673"/>
        <v>15</v>
      </c>
      <c r="AC3379">
        <f t="shared" si="674"/>
        <v>12.703504745628354</v>
      </c>
      <c r="AE3379">
        <f t="shared" si="675"/>
        <v>10.030303030303031</v>
      </c>
      <c r="AF3379">
        <f t="shared" si="676"/>
        <v>15</v>
      </c>
      <c r="AG3379">
        <f t="shared" si="677"/>
        <v>12.703504745628354</v>
      </c>
    </row>
    <row r="3380" spans="1:33" x14ac:dyDescent="0.25">
      <c r="A3380" t="s">
        <v>17</v>
      </c>
      <c r="B3380">
        <v>313</v>
      </c>
      <c r="C3380">
        <v>29</v>
      </c>
      <c r="D3380">
        <v>282</v>
      </c>
      <c r="E3380">
        <v>27</v>
      </c>
      <c r="F3380" t="s">
        <v>1176</v>
      </c>
      <c r="G3380" t="s">
        <v>1007</v>
      </c>
      <c r="H3380">
        <v>2012</v>
      </c>
      <c r="I3380">
        <v>4</v>
      </c>
      <c r="J3380">
        <v>18</v>
      </c>
      <c r="K3380">
        <v>22</v>
      </c>
      <c r="L3380">
        <v>2</v>
      </c>
      <c r="M3380">
        <v>2012</v>
      </c>
      <c r="N3380">
        <v>4</v>
      </c>
      <c r="O3380">
        <v>11</v>
      </c>
      <c r="P3380">
        <v>22</v>
      </c>
      <c r="Q3380">
        <v>2</v>
      </c>
      <c r="R3380" s="1">
        <f t="shared" si="665"/>
        <v>29.968085106382979</v>
      </c>
      <c r="S3380" s="1">
        <f t="shared" si="666"/>
        <v>27</v>
      </c>
      <c r="T3380" s="1">
        <f t="shared" si="667"/>
        <v>28.445356349891988</v>
      </c>
      <c r="U3380" s="1">
        <f t="shared" si="668"/>
        <v>29</v>
      </c>
      <c r="W3380">
        <f t="shared" si="669"/>
        <v>0.93718877320054406</v>
      </c>
      <c r="X3380">
        <f t="shared" si="670"/>
        <v>4</v>
      </c>
      <c r="Y3380">
        <f t="shared" si="671"/>
        <v>0.30762957860513918</v>
      </c>
      <c r="AA3380">
        <f t="shared" si="672"/>
        <v>0.96808510638297918</v>
      </c>
      <c r="AB3380">
        <f t="shared" si="673"/>
        <v>2</v>
      </c>
      <c r="AC3380">
        <f t="shared" si="674"/>
        <v>0.55464365010801231</v>
      </c>
      <c r="AE3380">
        <f t="shared" si="675"/>
        <v>0.96808510638297918</v>
      </c>
      <c r="AF3380">
        <f t="shared" si="676"/>
        <v>2</v>
      </c>
      <c r="AG3380">
        <f t="shared" si="677"/>
        <v>0.55464365010801231</v>
      </c>
    </row>
    <row r="3381" spans="1:33" x14ac:dyDescent="0.25">
      <c r="A3381" t="s">
        <v>17</v>
      </c>
      <c r="B3381">
        <v>322</v>
      </c>
      <c r="C3381">
        <v>29</v>
      </c>
      <c r="D3381">
        <v>248</v>
      </c>
      <c r="E3381">
        <v>22</v>
      </c>
      <c r="F3381" t="s">
        <v>1177</v>
      </c>
      <c r="G3381" t="s">
        <v>308</v>
      </c>
      <c r="H3381">
        <v>2012</v>
      </c>
      <c r="I3381">
        <v>4</v>
      </c>
      <c r="J3381">
        <v>18</v>
      </c>
      <c r="K3381">
        <v>23</v>
      </c>
      <c r="L3381">
        <v>2</v>
      </c>
      <c r="M3381">
        <v>2012</v>
      </c>
      <c r="N3381">
        <v>3</v>
      </c>
      <c r="O3381">
        <v>7</v>
      </c>
      <c r="P3381">
        <v>23</v>
      </c>
      <c r="Q3381">
        <v>2</v>
      </c>
      <c r="R3381" s="1">
        <f t="shared" si="665"/>
        <v>28.56451612903226</v>
      </c>
      <c r="S3381" s="1">
        <f t="shared" si="666"/>
        <v>22</v>
      </c>
      <c r="T3381" s="1">
        <f t="shared" si="667"/>
        <v>25.068293815868479</v>
      </c>
      <c r="U3381" s="1">
        <f t="shared" si="668"/>
        <v>29</v>
      </c>
      <c r="W3381">
        <f t="shared" si="669"/>
        <v>0.1896462018730474</v>
      </c>
      <c r="X3381">
        <f t="shared" si="670"/>
        <v>49</v>
      </c>
      <c r="Y3381">
        <f t="shared" si="671"/>
        <v>15.458313518338045</v>
      </c>
      <c r="AA3381">
        <f t="shared" si="672"/>
        <v>0.43548387096774022</v>
      </c>
      <c r="AB3381">
        <f t="shared" si="673"/>
        <v>7</v>
      </c>
      <c r="AC3381">
        <f t="shared" si="674"/>
        <v>3.9317061841315208</v>
      </c>
      <c r="AE3381">
        <f t="shared" si="675"/>
        <v>0.43548387096774022</v>
      </c>
      <c r="AF3381">
        <f t="shared" si="676"/>
        <v>7</v>
      </c>
      <c r="AG3381">
        <f t="shared" si="677"/>
        <v>3.9317061841315208</v>
      </c>
    </row>
    <row r="3382" spans="1:33" x14ac:dyDescent="0.25">
      <c r="A3382" t="s">
        <v>17</v>
      </c>
      <c r="B3382">
        <v>322</v>
      </c>
      <c r="C3382">
        <v>29</v>
      </c>
      <c r="D3382">
        <v>205</v>
      </c>
      <c r="E3382">
        <v>23</v>
      </c>
      <c r="F3382" t="s">
        <v>1177</v>
      </c>
      <c r="G3382" t="s">
        <v>307</v>
      </c>
      <c r="H3382">
        <v>2012</v>
      </c>
      <c r="I3382">
        <v>4</v>
      </c>
      <c r="J3382">
        <v>18</v>
      </c>
      <c r="K3382">
        <v>23</v>
      </c>
      <c r="L3382">
        <v>2</v>
      </c>
      <c r="M3382">
        <v>2012</v>
      </c>
      <c r="N3382">
        <v>3</v>
      </c>
      <c r="O3382">
        <v>14</v>
      </c>
      <c r="P3382">
        <v>23</v>
      </c>
      <c r="Q3382">
        <v>2</v>
      </c>
      <c r="R3382" s="1">
        <f t="shared" si="665"/>
        <v>36.126829268292681</v>
      </c>
      <c r="S3382" s="1">
        <f t="shared" si="666"/>
        <v>23</v>
      </c>
      <c r="T3382" s="1">
        <f t="shared" si="667"/>
        <v>28.825632224996067</v>
      </c>
      <c r="U3382" s="1">
        <f t="shared" si="668"/>
        <v>29</v>
      </c>
      <c r="W3382">
        <f t="shared" si="669"/>
        <v>50.791695419393193</v>
      </c>
      <c r="X3382">
        <f t="shared" si="670"/>
        <v>36</v>
      </c>
      <c r="Y3382">
        <f t="shared" si="671"/>
        <v>3.0404120959822267E-2</v>
      </c>
      <c r="AA3382">
        <f t="shared" si="672"/>
        <v>7.1268292682926813</v>
      </c>
      <c r="AB3382">
        <f t="shared" si="673"/>
        <v>6</v>
      </c>
      <c r="AC3382">
        <f t="shared" si="674"/>
        <v>0.17436777500393319</v>
      </c>
      <c r="AE3382">
        <f t="shared" si="675"/>
        <v>7.1268292682926813</v>
      </c>
      <c r="AF3382">
        <f t="shared" si="676"/>
        <v>6</v>
      </c>
      <c r="AG3382">
        <f t="shared" si="677"/>
        <v>0.17436777500393319</v>
      </c>
    </row>
    <row r="3383" spans="1:33" x14ac:dyDescent="0.25">
      <c r="A3383" t="s">
        <v>17</v>
      </c>
      <c r="B3383">
        <v>322</v>
      </c>
      <c r="C3383">
        <v>29</v>
      </c>
      <c r="D3383">
        <v>240</v>
      </c>
      <c r="E3383">
        <v>18</v>
      </c>
      <c r="F3383" t="s">
        <v>1177</v>
      </c>
      <c r="G3383" t="s">
        <v>501</v>
      </c>
      <c r="H3383">
        <v>2012</v>
      </c>
      <c r="I3383">
        <v>4</v>
      </c>
      <c r="J3383">
        <v>18</v>
      </c>
      <c r="K3383">
        <v>23</v>
      </c>
      <c r="L3383">
        <v>2</v>
      </c>
      <c r="M3383">
        <v>2012</v>
      </c>
      <c r="N3383">
        <v>3</v>
      </c>
      <c r="O3383">
        <v>21</v>
      </c>
      <c r="P3383">
        <v>23</v>
      </c>
      <c r="Q3383">
        <v>2</v>
      </c>
      <c r="R3383" s="1">
        <f t="shared" si="665"/>
        <v>24.15</v>
      </c>
      <c r="S3383" s="1">
        <f t="shared" si="666"/>
        <v>18</v>
      </c>
      <c r="T3383" s="1">
        <f t="shared" si="667"/>
        <v>20.849460424672866</v>
      </c>
      <c r="U3383" s="1">
        <f t="shared" si="668"/>
        <v>29</v>
      </c>
      <c r="W3383">
        <f t="shared" si="669"/>
        <v>23.522500000000015</v>
      </c>
      <c r="X3383">
        <f t="shared" si="670"/>
        <v>121</v>
      </c>
      <c r="Y3383">
        <f t="shared" si="671"/>
        <v>66.431295368973807</v>
      </c>
      <c r="AA3383">
        <f t="shared" si="672"/>
        <v>4.8500000000000014</v>
      </c>
      <c r="AB3383">
        <f t="shared" si="673"/>
        <v>11</v>
      </c>
      <c r="AC3383">
        <f t="shared" si="674"/>
        <v>8.1505395753271337</v>
      </c>
      <c r="AE3383">
        <f t="shared" si="675"/>
        <v>4.8500000000000014</v>
      </c>
      <c r="AF3383">
        <f t="shared" si="676"/>
        <v>11</v>
      </c>
      <c r="AG3383">
        <f t="shared" si="677"/>
        <v>8.1505395753271337</v>
      </c>
    </row>
    <row r="3384" spans="1:33" x14ac:dyDescent="0.25">
      <c r="A3384" t="s">
        <v>17</v>
      </c>
      <c r="B3384">
        <v>322</v>
      </c>
      <c r="C3384">
        <v>29</v>
      </c>
      <c r="D3384">
        <v>271</v>
      </c>
      <c r="E3384">
        <v>18</v>
      </c>
      <c r="F3384" t="s">
        <v>1177</v>
      </c>
      <c r="G3384" t="s">
        <v>670</v>
      </c>
      <c r="H3384">
        <v>2012</v>
      </c>
      <c r="I3384">
        <v>4</v>
      </c>
      <c r="J3384">
        <v>18</v>
      </c>
      <c r="K3384">
        <v>23</v>
      </c>
      <c r="L3384">
        <v>2</v>
      </c>
      <c r="M3384">
        <v>2012</v>
      </c>
      <c r="N3384">
        <v>3</v>
      </c>
      <c r="O3384">
        <v>28</v>
      </c>
      <c r="P3384">
        <v>23</v>
      </c>
      <c r="Q3384">
        <v>2</v>
      </c>
      <c r="R3384" s="1">
        <f t="shared" si="665"/>
        <v>21.387453874538746</v>
      </c>
      <c r="S3384" s="1">
        <f t="shared" si="666"/>
        <v>18</v>
      </c>
      <c r="T3384" s="1">
        <f t="shared" si="667"/>
        <v>19.620758643378124</v>
      </c>
      <c r="U3384" s="1">
        <f t="shared" si="668"/>
        <v>29</v>
      </c>
      <c r="W3384">
        <f t="shared" si="669"/>
        <v>57.950858512275147</v>
      </c>
      <c r="X3384">
        <f t="shared" si="670"/>
        <v>121</v>
      </c>
      <c r="Y3384">
        <f t="shared" si="671"/>
        <v>87.970168425766161</v>
      </c>
      <c r="AA3384">
        <f t="shared" si="672"/>
        <v>7.6125461254612539</v>
      </c>
      <c r="AB3384">
        <f t="shared" si="673"/>
        <v>11</v>
      </c>
      <c r="AC3384">
        <f t="shared" si="674"/>
        <v>9.3792413566218755</v>
      </c>
      <c r="AE3384">
        <f t="shared" si="675"/>
        <v>7.6125461254612539</v>
      </c>
      <c r="AF3384">
        <f t="shared" si="676"/>
        <v>11</v>
      </c>
      <c r="AG3384">
        <f t="shared" si="677"/>
        <v>9.3792413566218755</v>
      </c>
    </row>
    <row r="3385" spans="1:33" x14ac:dyDescent="0.25">
      <c r="A3385" t="s">
        <v>17</v>
      </c>
      <c r="B3385">
        <v>322</v>
      </c>
      <c r="C3385">
        <v>29</v>
      </c>
      <c r="D3385">
        <v>225</v>
      </c>
      <c r="E3385">
        <v>17</v>
      </c>
      <c r="F3385" t="s">
        <v>1177</v>
      </c>
      <c r="G3385" t="s">
        <v>839</v>
      </c>
      <c r="H3385">
        <v>2012</v>
      </c>
      <c r="I3385">
        <v>4</v>
      </c>
      <c r="J3385">
        <v>18</v>
      </c>
      <c r="K3385">
        <v>23</v>
      </c>
      <c r="L3385">
        <v>2</v>
      </c>
      <c r="M3385">
        <v>2012</v>
      </c>
      <c r="N3385">
        <v>4</v>
      </c>
      <c r="O3385">
        <v>4</v>
      </c>
      <c r="P3385">
        <v>23</v>
      </c>
      <c r="Q3385">
        <v>2</v>
      </c>
      <c r="R3385" s="1">
        <f t="shared" si="665"/>
        <v>24.328888888888891</v>
      </c>
      <c r="S3385" s="1">
        <f t="shared" si="666"/>
        <v>17</v>
      </c>
      <c r="T3385" s="1">
        <f t="shared" si="667"/>
        <v>20.336939570916542</v>
      </c>
      <c r="U3385" s="1">
        <f t="shared" si="668"/>
        <v>29</v>
      </c>
      <c r="W3385">
        <f t="shared" si="669"/>
        <v>21.819279012345664</v>
      </c>
      <c r="X3385">
        <f t="shared" si="670"/>
        <v>144</v>
      </c>
      <c r="Y3385">
        <f t="shared" si="671"/>
        <v>75.048615997951671</v>
      </c>
      <c r="AA3385">
        <f t="shared" si="672"/>
        <v>4.6711111111111094</v>
      </c>
      <c r="AB3385">
        <f t="shared" si="673"/>
        <v>12</v>
      </c>
      <c r="AC3385">
        <f t="shared" si="674"/>
        <v>8.6630604290834583</v>
      </c>
      <c r="AE3385">
        <f t="shared" si="675"/>
        <v>4.6711111111111094</v>
      </c>
      <c r="AF3385">
        <f t="shared" si="676"/>
        <v>12</v>
      </c>
      <c r="AG3385">
        <f t="shared" si="677"/>
        <v>8.6630604290834583</v>
      </c>
    </row>
    <row r="3386" spans="1:33" x14ac:dyDescent="0.25">
      <c r="A3386" t="s">
        <v>17</v>
      </c>
      <c r="B3386">
        <v>322</v>
      </c>
      <c r="C3386">
        <v>29</v>
      </c>
      <c r="D3386">
        <v>285</v>
      </c>
      <c r="E3386">
        <v>27</v>
      </c>
      <c r="F3386" t="s">
        <v>1177</v>
      </c>
      <c r="G3386" t="s">
        <v>1008</v>
      </c>
      <c r="H3386">
        <v>2012</v>
      </c>
      <c r="I3386">
        <v>4</v>
      </c>
      <c r="J3386">
        <v>18</v>
      </c>
      <c r="K3386">
        <v>23</v>
      </c>
      <c r="L3386">
        <v>2</v>
      </c>
      <c r="M3386">
        <v>2012</v>
      </c>
      <c r="N3386">
        <v>4</v>
      </c>
      <c r="O3386">
        <v>11</v>
      </c>
      <c r="P3386">
        <v>23</v>
      </c>
      <c r="Q3386">
        <v>2</v>
      </c>
      <c r="R3386" s="1">
        <f t="shared" si="665"/>
        <v>30.505263157894738</v>
      </c>
      <c r="S3386" s="1">
        <f t="shared" si="666"/>
        <v>27</v>
      </c>
      <c r="T3386" s="1">
        <f t="shared" si="667"/>
        <v>28.699165584789359</v>
      </c>
      <c r="U3386" s="1">
        <f t="shared" si="668"/>
        <v>29</v>
      </c>
      <c r="W3386">
        <f t="shared" si="669"/>
        <v>2.2658171745152402</v>
      </c>
      <c r="X3386">
        <f t="shared" si="670"/>
        <v>4</v>
      </c>
      <c r="Y3386">
        <f t="shared" si="671"/>
        <v>9.050134537512837E-2</v>
      </c>
      <c r="AA3386">
        <f t="shared" si="672"/>
        <v>1.5052631578947384</v>
      </c>
      <c r="AB3386">
        <f t="shared" si="673"/>
        <v>2</v>
      </c>
      <c r="AC3386">
        <f t="shared" si="674"/>
        <v>0.30083441521064103</v>
      </c>
      <c r="AE3386">
        <f t="shared" si="675"/>
        <v>1.5052631578947384</v>
      </c>
      <c r="AF3386">
        <f t="shared" si="676"/>
        <v>2</v>
      </c>
      <c r="AG3386">
        <f t="shared" si="677"/>
        <v>0.30083441521064103</v>
      </c>
    </row>
    <row r="3387" spans="1:33" x14ac:dyDescent="0.25">
      <c r="A3387" t="s">
        <v>17</v>
      </c>
      <c r="B3387">
        <v>335</v>
      </c>
      <c r="C3387">
        <v>25</v>
      </c>
      <c r="D3387">
        <v>250</v>
      </c>
      <c r="E3387">
        <v>17</v>
      </c>
      <c r="F3387" t="s">
        <v>1178</v>
      </c>
      <c r="G3387" t="s">
        <v>310</v>
      </c>
      <c r="H3387">
        <v>2012</v>
      </c>
      <c r="I3387">
        <v>4</v>
      </c>
      <c r="J3387">
        <v>19</v>
      </c>
      <c r="K3387">
        <v>0</v>
      </c>
      <c r="L3387">
        <v>3</v>
      </c>
      <c r="M3387">
        <v>2012</v>
      </c>
      <c r="N3387">
        <v>3</v>
      </c>
      <c r="O3387">
        <v>8</v>
      </c>
      <c r="P3387">
        <v>0</v>
      </c>
      <c r="Q3387">
        <v>3</v>
      </c>
      <c r="R3387" s="1">
        <f t="shared" si="665"/>
        <v>22.78</v>
      </c>
      <c r="S3387" s="1">
        <f t="shared" si="666"/>
        <v>17</v>
      </c>
      <c r="T3387" s="1">
        <f t="shared" si="667"/>
        <v>19.678922734743384</v>
      </c>
      <c r="U3387" s="1">
        <f t="shared" si="668"/>
        <v>25</v>
      </c>
      <c r="W3387">
        <f t="shared" si="669"/>
        <v>4.9283999999999946</v>
      </c>
      <c r="X3387">
        <f t="shared" si="670"/>
        <v>64</v>
      </c>
      <c r="Y3387">
        <f t="shared" si="671"/>
        <v>28.313863262830822</v>
      </c>
      <c r="AA3387">
        <f t="shared" si="672"/>
        <v>2.2199999999999989</v>
      </c>
      <c r="AB3387">
        <f t="shared" si="673"/>
        <v>8</v>
      </c>
      <c r="AC3387">
        <f t="shared" si="674"/>
        <v>5.3210772652566156</v>
      </c>
      <c r="AE3387">
        <f t="shared" si="675"/>
        <v>2.2199999999999989</v>
      </c>
      <c r="AF3387">
        <f t="shared" si="676"/>
        <v>8</v>
      </c>
      <c r="AG3387">
        <f t="shared" si="677"/>
        <v>5.3210772652566156</v>
      </c>
    </row>
    <row r="3388" spans="1:33" x14ac:dyDescent="0.25">
      <c r="A3388" t="s">
        <v>17</v>
      </c>
      <c r="B3388">
        <v>335</v>
      </c>
      <c r="C3388">
        <v>25</v>
      </c>
      <c r="D3388">
        <v>217</v>
      </c>
      <c r="E3388">
        <v>13</v>
      </c>
      <c r="F3388" t="s">
        <v>1178</v>
      </c>
      <c r="G3388" t="s">
        <v>309</v>
      </c>
      <c r="H3388">
        <v>2012</v>
      </c>
      <c r="I3388">
        <v>4</v>
      </c>
      <c r="J3388">
        <v>19</v>
      </c>
      <c r="K3388">
        <v>0</v>
      </c>
      <c r="L3388">
        <v>3</v>
      </c>
      <c r="M3388">
        <v>2012</v>
      </c>
      <c r="N3388">
        <v>3</v>
      </c>
      <c r="O3388">
        <v>15</v>
      </c>
      <c r="P3388">
        <v>0</v>
      </c>
      <c r="Q3388">
        <v>3</v>
      </c>
      <c r="R3388" s="1">
        <f t="shared" si="665"/>
        <v>20.069124423963135</v>
      </c>
      <c r="S3388" s="1">
        <f t="shared" si="666"/>
        <v>13</v>
      </c>
      <c r="T3388" s="1">
        <f t="shared" si="667"/>
        <v>16.1523564073952</v>
      </c>
      <c r="U3388" s="1">
        <f t="shared" si="668"/>
        <v>25</v>
      </c>
      <c r="W3388">
        <f t="shared" si="669"/>
        <v>24.313533946356884</v>
      </c>
      <c r="X3388">
        <f t="shared" si="670"/>
        <v>144</v>
      </c>
      <c r="Y3388">
        <f t="shared" si="671"/>
        <v>78.280797141760786</v>
      </c>
      <c r="AA3388">
        <f t="shared" si="672"/>
        <v>4.9308755760368648</v>
      </c>
      <c r="AB3388">
        <f t="shared" si="673"/>
        <v>12</v>
      </c>
      <c r="AC3388">
        <f t="shared" si="674"/>
        <v>8.8476435926048005</v>
      </c>
      <c r="AE3388">
        <f t="shared" si="675"/>
        <v>4.9308755760368648</v>
      </c>
      <c r="AF3388">
        <f t="shared" si="676"/>
        <v>12</v>
      </c>
      <c r="AG3388">
        <f t="shared" si="677"/>
        <v>8.8476435926048005</v>
      </c>
    </row>
    <row r="3389" spans="1:33" x14ac:dyDescent="0.25">
      <c r="A3389" t="s">
        <v>17</v>
      </c>
      <c r="B3389">
        <v>335</v>
      </c>
      <c r="C3389">
        <v>25</v>
      </c>
      <c r="D3389">
        <v>242</v>
      </c>
      <c r="E3389">
        <v>14</v>
      </c>
      <c r="F3389" t="s">
        <v>1178</v>
      </c>
      <c r="G3389" t="s">
        <v>502</v>
      </c>
      <c r="H3389">
        <v>2012</v>
      </c>
      <c r="I3389">
        <v>4</v>
      </c>
      <c r="J3389">
        <v>19</v>
      </c>
      <c r="K3389">
        <v>0</v>
      </c>
      <c r="L3389">
        <v>3</v>
      </c>
      <c r="M3389">
        <v>2012</v>
      </c>
      <c r="N3389">
        <v>3</v>
      </c>
      <c r="O3389">
        <v>22</v>
      </c>
      <c r="P3389">
        <v>0</v>
      </c>
      <c r="Q3389">
        <v>3</v>
      </c>
      <c r="R3389" s="1">
        <f t="shared" si="665"/>
        <v>19.380165289256198</v>
      </c>
      <c r="S3389" s="1">
        <f t="shared" si="666"/>
        <v>14</v>
      </c>
      <c r="T3389" s="1">
        <f t="shared" si="667"/>
        <v>16.471864316147908</v>
      </c>
      <c r="U3389" s="1">
        <f t="shared" si="668"/>
        <v>25</v>
      </c>
      <c r="W3389">
        <f t="shared" si="669"/>
        <v>31.582542176080878</v>
      </c>
      <c r="X3389">
        <f t="shared" si="670"/>
        <v>121</v>
      </c>
      <c r="Y3389">
        <f t="shared" si="671"/>
        <v>72.729098242191384</v>
      </c>
      <c r="AA3389">
        <f t="shared" si="672"/>
        <v>5.6198347107438025</v>
      </c>
      <c r="AB3389">
        <f t="shared" si="673"/>
        <v>11</v>
      </c>
      <c r="AC3389">
        <f t="shared" si="674"/>
        <v>8.5281356838520921</v>
      </c>
      <c r="AE3389">
        <f t="shared" si="675"/>
        <v>5.6198347107438025</v>
      </c>
      <c r="AF3389">
        <f t="shared" si="676"/>
        <v>11</v>
      </c>
      <c r="AG3389">
        <f t="shared" si="677"/>
        <v>8.5281356838520921</v>
      </c>
    </row>
    <row r="3390" spans="1:33" x14ac:dyDescent="0.25">
      <c r="A3390" t="s">
        <v>17</v>
      </c>
      <c r="B3390">
        <v>335</v>
      </c>
      <c r="C3390">
        <v>25</v>
      </c>
      <c r="D3390">
        <v>269</v>
      </c>
      <c r="E3390">
        <v>25</v>
      </c>
      <c r="F3390" t="s">
        <v>1178</v>
      </c>
      <c r="G3390" t="s">
        <v>671</v>
      </c>
      <c r="H3390">
        <v>2012</v>
      </c>
      <c r="I3390">
        <v>4</v>
      </c>
      <c r="J3390">
        <v>19</v>
      </c>
      <c r="K3390">
        <v>0</v>
      </c>
      <c r="L3390">
        <v>3</v>
      </c>
      <c r="M3390">
        <v>2012</v>
      </c>
      <c r="N3390">
        <v>3</v>
      </c>
      <c r="O3390">
        <v>29</v>
      </c>
      <c r="P3390">
        <v>0</v>
      </c>
      <c r="Q3390">
        <v>3</v>
      </c>
      <c r="R3390" s="1">
        <f t="shared" si="665"/>
        <v>31.133828996282528</v>
      </c>
      <c r="S3390" s="1">
        <f t="shared" si="666"/>
        <v>25</v>
      </c>
      <c r="T3390" s="1">
        <f t="shared" si="667"/>
        <v>27.898848092834644</v>
      </c>
      <c r="U3390" s="1">
        <f t="shared" si="668"/>
        <v>25</v>
      </c>
      <c r="W3390">
        <f t="shared" si="669"/>
        <v>37.62385815563632</v>
      </c>
      <c r="X3390">
        <f t="shared" si="670"/>
        <v>0</v>
      </c>
      <c r="Y3390">
        <f t="shared" si="671"/>
        <v>8.4033202653310539</v>
      </c>
      <c r="AA3390">
        <f t="shared" si="672"/>
        <v>6.1338289962825279</v>
      </c>
      <c r="AB3390">
        <f t="shared" si="673"/>
        <v>0</v>
      </c>
      <c r="AC3390">
        <f t="shared" si="674"/>
        <v>2.8988480928346441</v>
      </c>
      <c r="AE3390">
        <f t="shared" si="675"/>
        <v>6.1338289962825279</v>
      </c>
      <c r="AF3390">
        <f t="shared" si="676"/>
        <v>0</v>
      </c>
      <c r="AG3390">
        <f t="shared" si="677"/>
        <v>2.8988480928346441</v>
      </c>
    </row>
    <row r="3391" spans="1:33" x14ac:dyDescent="0.25">
      <c r="A3391" t="s">
        <v>17</v>
      </c>
      <c r="B3391">
        <v>335</v>
      </c>
      <c r="C3391">
        <v>25</v>
      </c>
      <c r="D3391">
        <v>221</v>
      </c>
      <c r="E3391">
        <v>15</v>
      </c>
      <c r="F3391" t="s">
        <v>1178</v>
      </c>
      <c r="G3391" t="s">
        <v>840</v>
      </c>
      <c r="H3391">
        <v>2012</v>
      </c>
      <c r="I3391">
        <v>4</v>
      </c>
      <c r="J3391">
        <v>19</v>
      </c>
      <c r="K3391">
        <v>0</v>
      </c>
      <c r="L3391">
        <v>3</v>
      </c>
      <c r="M3391">
        <v>2012</v>
      </c>
      <c r="N3391">
        <v>4</v>
      </c>
      <c r="O3391">
        <v>5</v>
      </c>
      <c r="P3391">
        <v>0</v>
      </c>
      <c r="Q3391">
        <v>3</v>
      </c>
      <c r="R3391" s="1">
        <f t="shared" si="665"/>
        <v>22.737556561085974</v>
      </c>
      <c r="S3391" s="1">
        <f t="shared" si="666"/>
        <v>15</v>
      </c>
      <c r="T3391" s="1">
        <f t="shared" si="667"/>
        <v>18.467900487502352</v>
      </c>
      <c r="U3391" s="1">
        <f t="shared" si="668"/>
        <v>25</v>
      </c>
      <c r="W3391">
        <f t="shared" si="669"/>
        <v>5.1186503142851247</v>
      </c>
      <c r="X3391">
        <f t="shared" si="670"/>
        <v>100</v>
      </c>
      <c r="Y3391">
        <f t="shared" si="671"/>
        <v>42.668324041172013</v>
      </c>
      <c r="AA3391">
        <f t="shared" si="672"/>
        <v>2.2624434389140262</v>
      </c>
      <c r="AB3391">
        <f t="shared" si="673"/>
        <v>10</v>
      </c>
      <c r="AC3391">
        <f t="shared" si="674"/>
        <v>6.5320995124976484</v>
      </c>
      <c r="AE3391">
        <f t="shared" si="675"/>
        <v>2.2624434389140262</v>
      </c>
      <c r="AF3391">
        <f t="shared" si="676"/>
        <v>10</v>
      </c>
      <c r="AG3391">
        <f t="shared" si="677"/>
        <v>6.5320995124976484</v>
      </c>
    </row>
    <row r="3392" spans="1:33" x14ac:dyDescent="0.25">
      <c r="A3392" t="s">
        <v>17</v>
      </c>
      <c r="B3392">
        <v>335</v>
      </c>
      <c r="C3392">
        <v>25</v>
      </c>
      <c r="D3392">
        <v>287</v>
      </c>
      <c r="E3392">
        <v>19</v>
      </c>
      <c r="F3392" t="s">
        <v>1178</v>
      </c>
      <c r="G3392" t="s">
        <v>1009</v>
      </c>
      <c r="H3392">
        <v>2012</v>
      </c>
      <c r="I3392">
        <v>4</v>
      </c>
      <c r="J3392">
        <v>19</v>
      </c>
      <c r="K3392">
        <v>0</v>
      </c>
      <c r="L3392">
        <v>3</v>
      </c>
      <c r="M3392">
        <v>2012</v>
      </c>
      <c r="N3392">
        <v>4</v>
      </c>
      <c r="O3392">
        <v>12</v>
      </c>
      <c r="P3392">
        <v>0</v>
      </c>
      <c r="Q3392">
        <v>3</v>
      </c>
      <c r="R3392" s="1">
        <f t="shared" si="665"/>
        <v>22.177700348432055</v>
      </c>
      <c r="S3392" s="1">
        <f t="shared" si="666"/>
        <v>19</v>
      </c>
      <c r="T3392" s="1">
        <f t="shared" si="667"/>
        <v>20.527452511702688</v>
      </c>
      <c r="U3392" s="1">
        <f t="shared" si="668"/>
        <v>25</v>
      </c>
      <c r="W3392">
        <f t="shared" si="669"/>
        <v>7.9653753232405462</v>
      </c>
      <c r="X3392">
        <f t="shared" si="670"/>
        <v>36</v>
      </c>
      <c r="Y3392">
        <f t="shared" si="671"/>
        <v>20.003681035074599</v>
      </c>
      <c r="AA3392">
        <f t="shared" si="672"/>
        <v>2.8222996515679455</v>
      </c>
      <c r="AB3392">
        <f t="shared" si="673"/>
        <v>6</v>
      </c>
      <c r="AC3392">
        <f t="shared" si="674"/>
        <v>4.4725474882973124</v>
      </c>
      <c r="AE3392">
        <f t="shared" si="675"/>
        <v>2.8222996515679455</v>
      </c>
      <c r="AF3392">
        <f t="shared" si="676"/>
        <v>6</v>
      </c>
      <c r="AG3392">
        <f t="shared" si="677"/>
        <v>4.4725474882973124</v>
      </c>
    </row>
    <row r="3393" spans="1:33" x14ac:dyDescent="0.25">
      <c r="A3393" t="s">
        <v>17</v>
      </c>
      <c r="B3393">
        <v>342</v>
      </c>
      <c r="C3393">
        <v>25</v>
      </c>
      <c r="D3393">
        <v>238</v>
      </c>
      <c r="E3393">
        <v>25</v>
      </c>
      <c r="F3393" t="s">
        <v>1179</v>
      </c>
      <c r="G3393" t="s">
        <v>312</v>
      </c>
      <c r="H3393">
        <v>2012</v>
      </c>
      <c r="I3393">
        <v>4</v>
      </c>
      <c r="J3393">
        <v>19</v>
      </c>
      <c r="K3393">
        <v>1</v>
      </c>
      <c r="L3393">
        <v>3</v>
      </c>
      <c r="M3393">
        <v>2012</v>
      </c>
      <c r="N3393">
        <v>3</v>
      </c>
      <c r="O3393">
        <v>8</v>
      </c>
      <c r="P3393">
        <v>1</v>
      </c>
      <c r="Q3393">
        <v>3</v>
      </c>
      <c r="R3393" s="1">
        <f t="shared" si="665"/>
        <v>35.924369747899156</v>
      </c>
      <c r="S3393" s="1">
        <f t="shared" si="666"/>
        <v>25</v>
      </c>
      <c r="T3393" s="1">
        <f t="shared" si="667"/>
        <v>29.968470826811949</v>
      </c>
      <c r="U3393" s="1">
        <f t="shared" si="668"/>
        <v>25</v>
      </c>
      <c r="W3393">
        <f t="shared" si="669"/>
        <v>119.34185438881428</v>
      </c>
      <c r="X3393">
        <f t="shared" si="670"/>
        <v>0</v>
      </c>
      <c r="Y3393">
        <f t="shared" si="671"/>
        <v>24.685702356881407</v>
      </c>
      <c r="AA3393">
        <f t="shared" si="672"/>
        <v>10.924369747899156</v>
      </c>
      <c r="AB3393">
        <f t="shared" si="673"/>
        <v>0</v>
      </c>
      <c r="AC3393">
        <f t="shared" si="674"/>
        <v>4.9684708268119486</v>
      </c>
      <c r="AE3393">
        <f t="shared" si="675"/>
        <v>10.924369747899156</v>
      </c>
      <c r="AF3393">
        <f t="shared" si="676"/>
        <v>0</v>
      </c>
      <c r="AG3393">
        <f t="shared" si="677"/>
        <v>4.9684708268119486</v>
      </c>
    </row>
    <row r="3394" spans="1:33" x14ac:dyDescent="0.25">
      <c r="A3394" t="s">
        <v>17</v>
      </c>
      <c r="B3394">
        <v>342</v>
      </c>
      <c r="C3394">
        <v>25</v>
      </c>
      <c r="D3394">
        <v>208</v>
      </c>
      <c r="E3394">
        <v>14</v>
      </c>
      <c r="F3394" t="s">
        <v>1179</v>
      </c>
      <c r="G3394" t="s">
        <v>311</v>
      </c>
      <c r="H3394">
        <v>2012</v>
      </c>
      <c r="I3394">
        <v>4</v>
      </c>
      <c r="J3394">
        <v>19</v>
      </c>
      <c r="K3394">
        <v>1</v>
      </c>
      <c r="L3394">
        <v>3</v>
      </c>
      <c r="M3394">
        <v>2012</v>
      </c>
      <c r="N3394">
        <v>3</v>
      </c>
      <c r="O3394">
        <v>15</v>
      </c>
      <c r="P3394">
        <v>1</v>
      </c>
      <c r="Q3394">
        <v>3</v>
      </c>
      <c r="R3394" s="1">
        <f t="shared" si="665"/>
        <v>23.01923076923077</v>
      </c>
      <c r="S3394" s="1">
        <f t="shared" si="666"/>
        <v>14</v>
      </c>
      <c r="T3394" s="1">
        <f t="shared" si="667"/>
        <v>17.951858699567318</v>
      </c>
      <c r="U3394" s="1">
        <f t="shared" si="668"/>
        <v>25</v>
      </c>
      <c r="W3394">
        <f t="shared" si="669"/>
        <v>3.9234467455621269</v>
      </c>
      <c r="X3394">
        <f t="shared" si="670"/>
        <v>121</v>
      </c>
      <c r="Y3394">
        <f t="shared" si="671"/>
        <v>49.676295790864906</v>
      </c>
      <c r="AA3394">
        <f t="shared" si="672"/>
        <v>1.9807692307692299</v>
      </c>
      <c r="AB3394">
        <f t="shared" si="673"/>
        <v>11</v>
      </c>
      <c r="AC3394">
        <f t="shared" si="674"/>
        <v>7.0481413004326825</v>
      </c>
      <c r="AE3394">
        <f t="shared" si="675"/>
        <v>1.9807692307692299</v>
      </c>
      <c r="AF3394">
        <f t="shared" si="676"/>
        <v>11</v>
      </c>
      <c r="AG3394">
        <f t="shared" si="677"/>
        <v>7.0481413004326825</v>
      </c>
    </row>
    <row r="3395" spans="1:33" x14ac:dyDescent="0.25">
      <c r="A3395" t="s">
        <v>17</v>
      </c>
      <c r="B3395">
        <v>342</v>
      </c>
      <c r="C3395">
        <v>25</v>
      </c>
      <c r="D3395">
        <v>235</v>
      </c>
      <c r="E3395">
        <v>22</v>
      </c>
      <c r="F3395" t="s">
        <v>1179</v>
      </c>
      <c r="G3395" t="s">
        <v>503</v>
      </c>
      <c r="H3395">
        <v>2012</v>
      </c>
      <c r="I3395">
        <v>4</v>
      </c>
      <c r="J3395">
        <v>19</v>
      </c>
      <c r="K3395">
        <v>1</v>
      </c>
      <c r="L3395">
        <v>3</v>
      </c>
      <c r="M3395">
        <v>2012</v>
      </c>
      <c r="N3395">
        <v>3</v>
      </c>
      <c r="O3395">
        <v>22</v>
      </c>
      <c r="P3395">
        <v>1</v>
      </c>
      <c r="Q3395">
        <v>3</v>
      </c>
      <c r="R3395" s="1">
        <f t="shared" si="665"/>
        <v>32.017021276595742</v>
      </c>
      <c r="S3395" s="1">
        <f t="shared" si="666"/>
        <v>22</v>
      </c>
      <c r="T3395" s="1">
        <f t="shared" si="667"/>
        <v>26.540054033198693</v>
      </c>
      <c r="U3395" s="1">
        <f t="shared" si="668"/>
        <v>25</v>
      </c>
      <c r="W3395">
        <f t="shared" si="669"/>
        <v>49.238587596197334</v>
      </c>
      <c r="X3395">
        <f t="shared" si="670"/>
        <v>9</v>
      </c>
      <c r="Y3395">
        <f t="shared" si="671"/>
        <v>2.3717664251715616</v>
      </c>
      <c r="AA3395">
        <f t="shared" si="672"/>
        <v>7.0170212765957416</v>
      </c>
      <c r="AB3395">
        <f t="shared" si="673"/>
        <v>3</v>
      </c>
      <c r="AC3395">
        <f t="shared" si="674"/>
        <v>1.5400540331986932</v>
      </c>
      <c r="AE3395">
        <f t="shared" si="675"/>
        <v>7.0170212765957416</v>
      </c>
      <c r="AF3395">
        <f t="shared" si="676"/>
        <v>3</v>
      </c>
      <c r="AG3395">
        <f t="shared" si="677"/>
        <v>1.5400540331986932</v>
      </c>
    </row>
    <row r="3396" spans="1:33" x14ac:dyDescent="0.25">
      <c r="A3396" t="s">
        <v>17</v>
      </c>
      <c r="B3396">
        <v>342</v>
      </c>
      <c r="C3396">
        <v>25</v>
      </c>
      <c r="D3396">
        <v>281</v>
      </c>
      <c r="E3396">
        <v>21</v>
      </c>
      <c r="F3396" t="s">
        <v>1179</v>
      </c>
      <c r="G3396" t="s">
        <v>672</v>
      </c>
      <c r="H3396">
        <v>2012</v>
      </c>
      <c r="I3396">
        <v>4</v>
      </c>
      <c r="J3396">
        <v>19</v>
      </c>
      <c r="K3396">
        <v>1</v>
      </c>
      <c r="L3396">
        <v>3</v>
      </c>
      <c r="M3396">
        <v>2012</v>
      </c>
      <c r="N3396">
        <v>3</v>
      </c>
      <c r="O3396">
        <v>29</v>
      </c>
      <c r="P3396">
        <v>1</v>
      </c>
      <c r="Q3396">
        <v>3</v>
      </c>
      <c r="R3396" s="1">
        <f t="shared" ref="R3396:R3459" si="678">E3396*B3396/D3396</f>
        <v>25.558718861209965</v>
      </c>
      <c r="S3396" s="1">
        <f t="shared" ref="S3396:S3459" si="679">E3396</f>
        <v>21</v>
      </c>
      <c r="T3396" s="1">
        <f t="shared" ref="T3396:T3459" si="680">SQRT(R3396*S3396)</f>
        <v>23.167500859726093</v>
      </c>
      <c r="U3396" s="1">
        <f t="shared" ref="U3396:U3459" si="681">C3396</f>
        <v>25</v>
      </c>
      <c r="W3396">
        <f t="shared" ref="W3396:W3459" si="682">(U3396-R3396)^2</f>
        <v>0.31216676587175957</v>
      </c>
      <c r="X3396">
        <f t="shared" ref="X3396:X3459" si="683">(U3396-S3396)^2</f>
        <v>16</v>
      </c>
      <c r="Y3396">
        <f t="shared" ref="Y3396:Y3459" si="684">(U3396-T3396)^2</f>
        <v>3.3580530991046067</v>
      </c>
      <c r="AA3396">
        <f t="shared" ref="AA3396:AA3459" si="685">ABS(R3396-$U3396)</f>
        <v>0.5587188612099645</v>
      </c>
      <c r="AB3396">
        <f t="shared" ref="AB3396:AB3459" si="686">ABS(S3396-$U3396)</f>
        <v>4</v>
      </c>
      <c r="AC3396">
        <f t="shared" ref="AC3396:AC3459" si="687">ABS(T3396-$U3396)</f>
        <v>1.8324991402739066</v>
      </c>
      <c r="AE3396">
        <f t="shared" ref="AE3396:AE3459" si="688">IF(OR(ISERROR($AA3396),ISERROR($AB3396),ISERROR($AC3396)),"NA",AA3396)</f>
        <v>0.5587188612099645</v>
      </c>
      <c r="AF3396">
        <f t="shared" ref="AF3396:AF3459" si="689">IF(OR(ISERROR($AA3396),ISERROR($AB3396),ISERROR($AC3396)),"NA",AB3396)</f>
        <v>4</v>
      </c>
      <c r="AG3396">
        <f t="shared" ref="AG3396:AG3459" si="690">IF(OR(ISERROR($AA3396),ISERROR($AB3396),ISERROR($AC3396)),"NA",AC3396)</f>
        <v>1.8324991402739066</v>
      </c>
    </row>
    <row r="3397" spans="1:33" x14ac:dyDescent="0.25">
      <c r="A3397" t="s">
        <v>17</v>
      </c>
      <c r="B3397">
        <v>342</v>
      </c>
      <c r="C3397">
        <v>25</v>
      </c>
      <c r="D3397">
        <v>225</v>
      </c>
      <c r="E3397">
        <v>23</v>
      </c>
      <c r="F3397" t="s">
        <v>1179</v>
      </c>
      <c r="G3397" t="s">
        <v>841</v>
      </c>
      <c r="H3397">
        <v>2012</v>
      </c>
      <c r="I3397">
        <v>4</v>
      </c>
      <c r="J3397">
        <v>19</v>
      </c>
      <c r="K3397">
        <v>1</v>
      </c>
      <c r="L3397">
        <v>3</v>
      </c>
      <c r="M3397">
        <v>2012</v>
      </c>
      <c r="N3397">
        <v>4</v>
      </c>
      <c r="O3397">
        <v>5</v>
      </c>
      <c r="P3397">
        <v>1</v>
      </c>
      <c r="Q3397">
        <v>3</v>
      </c>
      <c r="R3397" s="1">
        <f t="shared" si="678"/>
        <v>34.96</v>
      </c>
      <c r="S3397" s="1">
        <f t="shared" si="679"/>
        <v>23</v>
      </c>
      <c r="T3397" s="1">
        <f t="shared" si="680"/>
        <v>28.356304413657291</v>
      </c>
      <c r="U3397" s="1">
        <f t="shared" si="681"/>
        <v>25</v>
      </c>
      <c r="W3397">
        <f t="shared" si="682"/>
        <v>99.201600000000013</v>
      </c>
      <c r="X3397">
        <f t="shared" si="683"/>
        <v>4</v>
      </c>
      <c r="Y3397">
        <f t="shared" si="684"/>
        <v>11.264779317135414</v>
      </c>
      <c r="AA3397">
        <f t="shared" si="685"/>
        <v>9.9600000000000009</v>
      </c>
      <c r="AB3397">
        <f t="shared" si="686"/>
        <v>2</v>
      </c>
      <c r="AC3397">
        <f t="shared" si="687"/>
        <v>3.3563044136572913</v>
      </c>
      <c r="AE3397">
        <f t="shared" si="688"/>
        <v>9.9600000000000009</v>
      </c>
      <c r="AF3397">
        <f t="shared" si="689"/>
        <v>2</v>
      </c>
      <c r="AG3397">
        <f t="shared" si="690"/>
        <v>3.3563044136572913</v>
      </c>
    </row>
    <row r="3398" spans="1:33" x14ac:dyDescent="0.25">
      <c r="A3398" t="s">
        <v>17</v>
      </c>
      <c r="B3398">
        <v>342</v>
      </c>
      <c r="C3398">
        <v>25</v>
      </c>
      <c r="D3398">
        <v>284</v>
      </c>
      <c r="E3398">
        <v>29</v>
      </c>
      <c r="F3398" t="s">
        <v>1179</v>
      </c>
      <c r="G3398" t="s">
        <v>1010</v>
      </c>
      <c r="H3398">
        <v>2012</v>
      </c>
      <c r="I3398">
        <v>4</v>
      </c>
      <c r="J3398">
        <v>19</v>
      </c>
      <c r="K3398">
        <v>1</v>
      </c>
      <c r="L3398">
        <v>3</v>
      </c>
      <c r="M3398">
        <v>2012</v>
      </c>
      <c r="N3398">
        <v>4</v>
      </c>
      <c r="O3398">
        <v>12</v>
      </c>
      <c r="P3398">
        <v>1</v>
      </c>
      <c r="Q3398">
        <v>3</v>
      </c>
      <c r="R3398" s="1">
        <f t="shared" si="678"/>
        <v>34.922535211267608</v>
      </c>
      <c r="S3398" s="1">
        <f t="shared" si="679"/>
        <v>29</v>
      </c>
      <c r="T3398" s="1">
        <f t="shared" si="680"/>
        <v>31.82378860423065</v>
      </c>
      <c r="U3398" s="1">
        <f t="shared" si="681"/>
        <v>25</v>
      </c>
      <c r="W3398">
        <f t="shared" si="682"/>
        <v>98.456705018845511</v>
      </c>
      <c r="X3398">
        <f t="shared" si="683"/>
        <v>16</v>
      </c>
      <c r="Y3398">
        <f t="shared" si="684"/>
        <v>46.564090915228078</v>
      </c>
      <c r="AA3398">
        <f t="shared" si="685"/>
        <v>9.9225352112676077</v>
      </c>
      <c r="AB3398">
        <f t="shared" si="686"/>
        <v>4</v>
      </c>
      <c r="AC3398">
        <f t="shared" si="687"/>
        <v>6.8237886042306499</v>
      </c>
      <c r="AE3398">
        <f t="shared" si="688"/>
        <v>9.9225352112676077</v>
      </c>
      <c r="AF3398">
        <f t="shared" si="689"/>
        <v>4</v>
      </c>
      <c r="AG3398">
        <f t="shared" si="690"/>
        <v>6.8237886042306499</v>
      </c>
    </row>
    <row r="3399" spans="1:33" x14ac:dyDescent="0.25">
      <c r="A3399" t="s">
        <v>17</v>
      </c>
      <c r="B3399">
        <v>348</v>
      </c>
      <c r="C3399">
        <v>26</v>
      </c>
      <c r="D3399">
        <v>242</v>
      </c>
      <c r="E3399">
        <v>23</v>
      </c>
      <c r="F3399" t="s">
        <v>1180</v>
      </c>
      <c r="G3399" t="s">
        <v>314</v>
      </c>
      <c r="H3399">
        <v>2012</v>
      </c>
      <c r="I3399">
        <v>4</v>
      </c>
      <c r="J3399">
        <v>19</v>
      </c>
      <c r="K3399">
        <v>2</v>
      </c>
      <c r="L3399">
        <v>3</v>
      </c>
      <c r="M3399">
        <v>2012</v>
      </c>
      <c r="N3399">
        <v>3</v>
      </c>
      <c r="O3399">
        <v>8</v>
      </c>
      <c r="P3399">
        <v>2</v>
      </c>
      <c r="Q3399">
        <v>3</v>
      </c>
      <c r="R3399" s="1">
        <f t="shared" si="678"/>
        <v>33.074380165289256</v>
      </c>
      <c r="S3399" s="1">
        <f t="shared" si="679"/>
        <v>23</v>
      </c>
      <c r="T3399" s="1">
        <f t="shared" si="680"/>
        <v>27.58098518547974</v>
      </c>
      <c r="U3399" s="1">
        <f t="shared" si="681"/>
        <v>26</v>
      </c>
      <c r="W3399">
        <f t="shared" si="682"/>
        <v>50.046854723038038</v>
      </c>
      <c r="X3399">
        <f t="shared" si="683"/>
        <v>9</v>
      </c>
      <c r="Y3399">
        <f t="shared" si="684"/>
        <v>2.4995141567064083</v>
      </c>
      <c r="AA3399">
        <f t="shared" si="685"/>
        <v>7.0743801652892557</v>
      </c>
      <c r="AB3399">
        <f t="shared" si="686"/>
        <v>3</v>
      </c>
      <c r="AC3399">
        <f t="shared" si="687"/>
        <v>1.5809851854797401</v>
      </c>
      <c r="AE3399">
        <f t="shared" si="688"/>
        <v>7.0743801652892557</v>
      </c>
      <c r="AF3399">
        <f t="shared" si="689"/>
        <v>3</v>
      </c>
      <c r="AG3399">
        <f t="shared" si="690"/>
        <v>1.5809851854797401</v>
      </c>
    </row>
    <row r="3400" spans="1:33" x14ac:dyDescent="0.25">
      <c r="A3400" t="s">
        <v>17</v>
      </c>
      <c r="B3400">
        <v>348</v>
      </c>
      <c r="C3400">
        <v>26</v>
      </c>
      <c r="D3400">
        <v>204</v>
      </c>
      <c r="E3400">
        <v>17</v>
      </c>
      <c r="F3400" t="s">
        <v>1180</v>
      </c>
      <c r="G3400" t="s">
        <v>313</v>
      </c>
      <c r="H3400">
        <v>2012</v>
      </c>
      <c r="I3400">
        <v>4</v>
      </c>
      <c r="J3400">
        <v>19</v>
      </c>
      <c r="K3400">
        <v>2</v>
      </c>
      <c r="L3400">
        <v>3</v>
      </c>
      <c r="M3400">
        <v>2012</v>
      </c>
      <c r="N3400">
        <v>3</v>
      </c>
      <c r="O3400">
        <v>15</v>
      </c>
      <c r="P3400">
        <v>2</v>
      </c>
      <c r="Q3400">
        <v>3</v>
      </c>
      <c r="R3400" s="1">
        <f t="shared" si="678"/>
        <v>29</v>
      </c>
      <c r="S3400" s="1">
        <f t="shared" si="679"/>
        <v>17</v>
      </c>
      <c r="T3400" s="1">
        <f t="shared" si="680"/>
        <v>22.203603311174518</v>
      </c>
      <c r="U3400" s="1">
        <f t="shared" si="681"/>
        <v>26</v>
      </c>
      <c r="W3400">
        <f t="shared" si="682"/>
        <v>9</v>
      </c>
      <c r="X3400">
        <f t="shared" si="683"/>
        <v>81</v>
      </c>
      <c r="Y3400">
        <f t="shared" si="684"/>
        <v>14.412627818925081</v>
      </c>
      <c r="AA3400">
        <f t="shared" si="685"/>
        <v>3</v>
      </c>
      <c r="AB3400">
        <f t="shared" si="686"/>
        <v>9</v>
      </c>
      <c r="AC3400">
        <f t="shared" si="687"/>
        <v>3.7963966888254816</v>
      </c>
      <c r="AE3400">
        <f t="shared" si="688"/>
        <v>3</v>
      </c>
      <c r="AF3400">
        <f t="shared" si="689"/>
        <v>9</v>
      </c>
      <c r="AG3400">
        <f t="shared" si="690"/>
        <v>3.7963966888254816</v>
      </c>
    </row>
    <row r="3401" spans="1:33" x14ac:dyDescent="0.25">
      <c r="A3401" t="s">
        <v>17</v>
      </c>
      <c r="B3401">
        <v>348</v>
      </c>
      <c r="C3401">
        <v>26</v>
      </c>
      <c r="D3401">
        <v>233</v>
      </c>
      <c r="E3401">
        <v>24</v>
      </c>
      <c r="F3401" t="s">
        <v>1180</v>
      </c>
      <c r="G3401" t="s">
        <v>504</v>
      </c>
      <c r="H3401">
        <v>2012</v>
      </c>
      <c r="I3401">
        <v>4</v>
      </c>
      <c r="J3401">
        <v>19</v>
      </c>
      <c r="K3401">
        <v>2</v>
      </c>
      <c r="L3401">
        <v>3</v>
      </c>
      <c r="M3401">
        <v>2012</v>
      </c>
      <c r="N3401">
        <v>3</v>
      </c>
      <c r="O3401">
        <v>22</v>
      </c>
      <c r="P3401">
        <v>2</v>
      </c>
      <c r="Q3401">
        <v>3</v>
      </c>
      <c r="R3401" s="1">
        <f t="shared" si="678"/>
        <v>35.845493562231759</v>
      </c>
      <c r="S3401" s="1">
        <f t="shared" si="679"/>
        <v>24</v>
      </c>
      <c r="T3401" s="1">
        <f t="shared" si="680"/>
        <v>29.330732099515728</v>
      </c>
      <c r="U3401" s="1">
        <f t="shared" si="681"/>
        <v>26</v>
      </c>
      <c r="W3401">
        <f t="shared" si="682"/>
        <v>96.933743483947012</v>
      </c>
      <c r="X3401">
        <f t="shared" si="683"/>
        <v>4</v>
      </c>
      <c r="Y3401">
        <f t="shared" si="684"/>
        <v>11.093776318744451</v>
      </c>
      <c r="AA3401">
        <f t="shared" si="685"/>
        <v>9.8454935622317592</v>
      </c>
      <c r="AB3401">
        <f t="shared" si="686"/>
        <v>2</v>
      </c>
      <c r="AC3401">
        <f t="shared" si="687"/>
        <v>3.3307320995157284</v>
      </c>
      <c r="AE3401">
        <f t="shared" si="688"/>
        <v>9.8454935622317592</v>
      </c>
      <c r="AF3401">
        <f t="shared" si="689"/>
        <v>2</v>
      </c>
      <c r="AG3401">
        <f t="shared" si="690"/>
        <v>3.3307320995157284</v>
      </c>
    </row>
    <row r="3402" spans="1:33" x14ac:dyDescent="0.25">
      <c r="A3402" t="s">
        <v>17</v>
      </c>
      <c r="B3402">
        <v>348</v>
      </c>
      <c r="C3402">
        <v>26</v>
      </c>
      <c r="D3402">
        <v>289</v>
      </c>
      <c r="E3402">
        <v>28</v>
      </c>
      <c r="F3402" t="s">
        <v>1180</v>
      </c>
      <c r="G3402" t="s">
        <v>673</v>
      </c>
      <c r="H3402">
        <v>2012</v>
      </c>
      <c r="I3402">
        <v>4</v>
      </c>
      <c r="J3402">
        <v>19</v>
      </c>
      <c r="K3402">
        <v>2</v>
      </c>
      <c r="L3402">
        <v>3</v>
      </c>
      <c r="M3402">
        <v>2012</v>
      </c>
      <c r="N3402">
        <v>3</v>
      </c>
      <c r="O3402">
        <v>29</v>
      </c>
      <c r="P3402">
        <v>2</v>
      </c>
      <c r="Q3402">
        <v>3</v>
      </c>
      <c r="R3402" s="1">
        <f t="shared" si="678"/>
        <v>33.716262975778548</v>
      </c>
      <c r="S3402" s="1">
        <f t="shared" si="679"/>
        <v>28</v>
      </c>
      <c r="T3402" s="1">
        <f t="shared" si="680"/>
        <v>30.725483939586688</v>
      </c>
      <c r="U3402" s="1">
        <f t="shared" si="681"/>
        <v>26</v>
      </c>
      <c r="W3402">
        <f t="shared" si="682"/>
        <v>59.540714311370813</v>
      </c>
      <c r="X3402">
        <f t="shared" si="683"/>
        <v>4</v>
      </c>
      <c r="Y3402">
        <f t="shared" si="684"/>
        <v>22.330198463291726</v>
      </c>
      <c r="AA3402">
        <f t="shared" si="685"/>
        <v>7.7162629757785481</v>
      </c>
      <c r="AB3402">
        <f t="shared" si="686"/>
        <v>2</v>
      </c>
      <c r="AC3402">
        <f t="shared" si="687"/>
        <v>4.7254839395866881</v>
      </c>
      <c r="AE3402">
        <f t="shared" si="688"/>
        <v>7.7162629757785481</v>
      </c>
      <c r="AF3402">
        <f t="shared" si="689"/>
        <v>2</v>
      </c>
      <c r="AG3402">
        <f t="shared" si="690"/>
        <v>4.7254839395866881</v>
      </c>
    </row>
    <row r="3403" spans="1:33" x14ac:dyDescent="0.25">
      <c r="A3403" t="s">
        <v>17</v>
      </c>
      <c r="B3403">
        <v>348</v>
      </c>
      <c r="C3403">
        <v>26</v>
      </c>
      <c r="D3403">
        <v>229</v>
      </c>
      <c r="E3403">
        <v>20</v>
      </c>
      <c r="F3403" t="s">
        <v>1180</v>
      </c>
      <c r="G3403" t="s">
        <v>842</v>
      </c>
      <c r="H3403">
        <v>2012</v>
      </c>
      <c r="I3403">
        <v>4</v>
      </c>
      <c r="J3403">
        <v>19</v>
      </c>
      <c r="K3403">
        <v>2</v>
      </c>
      <c r="L3403">
        <v>3</v>
      </c>
      <c r="M3403">
        <v>2012</v>
      </c>
      <c r="N3403">
        <v>4</v>
      </c>
      <c r="O3403">
        <v>5</v>
      </c>
      <c r="P3403">
        <v>2</v>
      </c>
      <c r="Q3403">
        <v>3</v>
      </c>
      <c r="R3403" s="1">
        <f t="shared" si="678"/>
        <v>30.393013100436683</v>
      </c>
      <c r="S3403" s="1">
        <f t="shared" si="679"/>
        <v>20</v>
      </c>
      <c r="T3403" s="1">
        <f t="shared" si="680"/>
        <v>24.654822287105087</v>
      </c>
      <c r="U3403" s="1">
        <f t="shared" si="681"/>
        <v>26</v>
      </c>
      <c r="W3403">
        <f t="shared" si="682"/>
        <v>19.298564100608317</v>
      </c>
      <c r="X3403">
        <f t="shared" si="683"/>
        <v>36</v>
      </c>
      <c r="Y3403">
        <f t="shared" si="684"/>
        <v>1.8095030792691877</v>
      </c>
      <c r="AA3403">
        <f t="shared" si="685"/>
        <v>4.3930131004366828</v>
      </c>
      <c r="AB3403">
        <f t="shared" si="686"/>
        <v>6</v>
      </c>
      <c r="AC3403">
        <f t="shared" si="687"/>
        <v>1.3451777128949125</v>
      </c>
      <c r="AE3403">
        <f t="shared" si="688"/>
        <v>4.3930131004366828</v>
      </c>
      <c r="AF3403">
        <f t="shared" si="689"/>
        <v>6</v>
      </c>
      <c r="AG3403">
        <f t="shared" si="690"/>
        <v>1.3451777128949125</v>
      </c>
    </row>
    <row r="3404" spans="1:33" x14ac:dyDescent="0.25">
      <c r="A3404" t="s">
        <v>17</v>
      </c>
      <c r="B3404">
        <v>348</v>
      </c>
      <c r="C3404">
        <v>26</v>
      </c>
      <c r="D3404">
        <v>296</v>
      </c>
      <c r="E3404">
        <v>28</v>
      </c>
      <c r="F3404" t="s">
        <v>1180</v>
      </c>
      <c r="G3404" t="s">
        <v>1011</v>
      </c>
      <c r="H3404">
        <v>2012</v>
      </c>
      <c r="I3404">
        <v>4</v>
      </c>
      <c r="J3404">
        <v>19</v>
      </c>
      <c r="K3404">
        <v>2</v>
      </c>
      <c r="L3404">
        <v>3</v>
      </c>
      <c r="M3404">
        <v>2012</v>
      </c>
      <c r="N3404">
        <v>4</v>
      </c>
      <c r="O3404">
        <v>12</v>
      </c>
      <c r="P3404">
        <v>2</v>
      </c>
      <c r="Q3404">
        <v>3</v>
      </c>
      <c r="R3404" s="1">
        <f t="shared" si="678"/>
        <v>32.918918918918919</v>
      </c>
      <c r="S3404" s="1">
        <f t="shared" si="679"/>
        <v>28</v>
      </c>
      <c r="T3404" s="1">
        <f t="shared" si="680"/>
        <v>30.3600021365238</v>
      </c>
      <c r="U3404" s="1">
        <f t="shared" si="681"/>
        <v>26</v>
      </c>
      <c r="W3404">
        <f t="shared" si="682"/>
        <v>47.87143900657415</v>
      </c>
      <c r="X3404">
        <f t="shared" si="683"/>
        <v>4</v>
      </c>
      <c r="Y3404">
        <f t="shared" si="684"/>
        <v>19.009618630492099</v>
      </c>
      <c r="AA3404">
        <f t="shared" si="685"/>
        <v>6.9189189189189193</v>
      </c>
      <c r="AB3404">
        <f t="shared" si="686"/>
        <v>2</v>
      </c>
      <c r="AC3404">
        <f t="shared" si="687"/>
        <v>4.3600021365238</v>
      </c>
      <c r="AE3404">
        <f t="shared" si="688"/>
        <v>6.9189189189189193</v>
      </c>
      <c r="AF3404">
        <f t="shared" si="689"/>
        <v>2</v>
      </c>
      <c r="AG3404">
        <f t="shared" si="690"/>
        <v>4.3600021365238</v>
      </c>
    </row>
    <row r="3405" spans="1:33" x14ac:dyDescent="0.25">
      <c r="A3405" t="s">
        <v>17</v>
      </c>
      <c r="B3405">
        <v>348</v>
      </c>
      <c r="C3405">
        <v>23</v>
      </c>
      <c r="D3405">
        <v>250</v>
      </c>
      <c r="E3405">
        <v>27</v>
      </c>
      <c r="F3405" t="s">
        <v>1181</v>
      </c>
      <c r="G3405" t="s">
        <v>316</v>
      </c>
      <c r="H3405">
        <v>2012</v>
      </c>
      <c r="I3405">
        <v>4</v>
      </c>
      <c r="J3405">
        <v>19</v>
      </c>
      <c r="K3405">
        <v>3</v>
      </c>
      <c r="L3405">
        <v>3</v>
      </c>
      <c r="M3405">
        <v>2012</v>
      </c>
      <c r="N3405">
        <v>3</v>
      </c>
      <c r="O3405">
        <v>8</v>
      </c>
      <c r="P3405">
        <v>3</v>
      </c>
      <c r="Q3405">
        <v>3</v>
      </c>
      <c r="R3405" s="1">
        <f t="shared" si="678"/>
        <v>37.584000000000003</v>
      </c>
      <c r="S3405" s="1">
        <f t="shared" si="679"/>
        <v>27</v>
      </c>
      <c r="T3405" s="1">
        <f t="shared" si="680"/>
        <v>31.855423400105671</v>
      </c>
      <c r="U3405" s="1">
        <f t="shared" si="681"/>
        <v>23</v>
      </c>
      <c r="W3405">
        <f t="shared" si="682"/>
        <v>212.6930560000001</v>
      </c>
      <c r="X3405">
        <f t="shared" si="683"/>
        <v>16</v>
      </c>
      <c r="Y3405">
        <f t="shared" si="684"/>
        <v>78.418523595139092</v>
      </c>
      <c r="AA3405">
        <f t="shared" si="685"/>
        <v>14.584000000000003</v>
      </c>
      <c r="AB3405">
        <f t="shared" si="686"/>
        <v>4</v>
      </c>
      <c r="AC3405">
        <f t="shared" si="687"/>
        <v>8.8554234001056713</v>
      </c>
      <c r="AE3405">
        <f t="shared" si="688"/>
        <v>14.584000000000003</v>
      </c>
      <c r="AF3405">
        <f t="shared" si="689"/>
        <v>4</v>
      </c>
      <c r="AG3405">
        <f t="shared" si="690"/>
        <v>8.8554234001056713</v>
      </c>
    </row>
    <row r="3406" spans="1:33" x14ac:dyDescent="0.25">
      <c r="A3406" t="s">
        <v>17</v>
      </c>
      <c r="B3406">
        <v>348</v>
      </c>
      <c r="C3406">
        <v>23</v>
      </c>
      <c r="D3406">
        <v>207</v>
      </c>
      <c r="E3406">
        <v>7</v>
      </c>
      <c r="F3406" t="s">
        <v>1181</v>
      </c>
      <c r="G3406" t="s">
        <v>315</v>
      </c>
      <c r="H3406">
        <v>2012</v>
      </c>
      <c r="I3406">
        <v>4</v>
      </c>
      <c r="J3406">
        <v>19</v>
      </c>
      <c r="K3406">
        <v>3</v>
      </c>
      <c r="L3406">
        <v>3</v>
      </c>
      <c r="M3406">
        <v>2012</v>
      </c>
      <c r="N3406">
        <v>3</v>
      </c>
      <c r="O3406">
        <v>15</v>
      </c>
      <c r="P3406">
        <v>3</v>
      </c>
      <c r="Q3406">
        <v>3</v>
      </c>
      <c r="R3406" s="1">
        <f t="shared" si="678"/>
        <v>11.768115942028986</v>
      </c>
      <c r="S3406" s="1">
        <f t="shared" si="679"/>
        <v>7</v>
      </c>
      <c r="T3406" s="1">
        <f t="shared" si="680"/>
        <v>9.0761672304008876</v>
      </c>
      <c r="U3406" s="1">
        <f t="shared" si="681"/>
        <v>23</v>
      </c>
      <c r="W3406">
        <f t="shared" si="682"/>
        <v>126.15521949170341</v>
      </c>
      <c r="X3406">
        <f t="shared" si="683"/>
        <v>256</v>
      </c>
      <c r="Y3406">
        <f t="shared" si="684"/>
        <v>193.8731189957621</v>
      </c>
      <c r="AA3406">
        <f t="shared" si="685"/>
        <v>11.231884057971014</v>
      </c>
      <c r="AB3406">
        <f t="shared" si="686"/>
        <v>16</v>
      </c>
      <c r="AC3406">
        <f t="shared" si="687"/>
        <v>13.923832769599112</v>
      </c>
      <c r="AE3406">
        <f t="shared" si="688"/>
        <v>11.231884057971014</v>
      </c>
      <c r="AF3406">
        <f t="shared" si="689"/>
        <v>16</v>
      </c>
      <c r="AG3406">
        <f t="shared" si="690"/>
        <v>13.923832769599112</v>
      </c>
    </row>
    <row r="3407" spans="1:33" x14ac:dyDescent="0.25">
      <c r="A3407" t="s">
        <v>17</v>
      </c>
      <c r="B3407">
        <v>348</v>
      </c>
      <c r="C3407">
        <v>23</v>
      </c>
      <c r="D3407">
        <v>245</v>
      </c>
      <c r="E3407">
        <v>12</v>
      </c>
      <c r="F3407" t="s">
        <v>1181</v>
      </c>
      <c r="G3407" t="s">
        <v>505</v>
      </c>
      <c r="H3407">
        <v>2012</v>
      </c>
      <c r="I3407">
        <v>4</v>
      </c>
      <c r="J3407">
        <v>19</v>
      </c>
      <c r="K3407">
        <v>3</v>
      </c>
      <c r="L3407">
        <v>3</v>
      </c>
      <c r="M3407">
        <v>2012</v>
      </c>
      <c r="N3407">
        <v>3</v>
      </c>
      <c r="O3407">
        <v>22</v>
      </c>
      <c r="P3407">
        <v>3</v>
      </c>
      <c r="Q3407">
        <v>3</v>
      </c>
      <c r="R3407" s="1">
        <f t="shared" si="678"/>
        <v>17.044897959183672</v>
      </c>
      <c r="S3407" s="1">
        <f t="shared" si="679"/>
        <v>12</v>
      </c>
      <c r="T3407" s="1">
        <f t="shared" si="680"/>
        <v>14.301705335735457</v>
      </c>
      <c r="U3407" s="1">
        <f t="shared" si="681"/>
        <v>23</v>
      </c>
      <c r="W3407">
        <f t="shared" si="682"/>
        <v>35.463240316534794</v>
      </c>
      <c r="X3407">
        <f t="shared" si="683"/>
        <v>121</v>
      </c>
      <c r="Y3407">
        <f t="shared" si="684"/>
        <v>75.660330066373007</v>
      </c>
      <c r="AA3407">
        <f t="shared" si="685"/>
        <v>5.9551020408163282</v>
      </c>
      <c r="AB3407">
        <f t="shared" si="686"/>
        <v>11</v>
      </c>
      <c r="AC3407">
        <f t="shared" si="687"/>
        <v>8.6982946642645427</v>
      </c>
      <c r="AE3407">
        <f t="shared" si="688"/>
        <v>5.9551020408163282</v>
      </c>
      <c r="AF3407">
        <f t="shared" si="689"/>
        <v>11</v>
      </c>
      <c r="AG3407">
        <f t="shared" si="690"/>
        <v>8.6982946642645427</v>
      </c>
    </row>
    <row r="3408" spans="1:33" x14ac:dyDescent="0.25">
      <c r="A3408" t="s">
        <v>17</v>
      </c>
      <c r="B3408">
        <v>348</v>
      </c>
      <c r="C3408">
        <v>23</v>
      </c>
      <c r="D3408">
        <v>290</v>
      </c>
      <c r="E3408">
        <v>18</v>
      </c>
      <c r="F3408" t="s">
        <v>1181</v>
      </c>
      <c r="G3408" t="s">
        <v>674</v>
      </c>
      <c r="H3408">
        <v>2012</v>
      </c>
      <c r="I3408">
        <v>4</v>
      </c>
      <c r="J3408">
        <v>19</v>
      </c>
      <c r="K3408">
        <v>3</v>
      </c>
      <c r="L3408">
        <v>3</v>
      </c>
      <c r="M3408">
        <v>2012</v>
      </c>
      <c r="N3408">
        <v>3</v>
      </c>
      <c r="O3408">
        <v>29</v>
      </c>
      <c r="P3408">
        <v>3</v>
      </c>
      <c r="Q3408">
        <v>3</v>
      </c>
      <c r="R3408" s="1">
        <f t="shared" si="678"/>
        <v>21.6</v>
      </c>
      <c r="S3408" s="1">
        <f t="shared" si="679"/>
        <v>18</v>
      </c>
      <c r="T3408" s="1">
        <f t="shared" si="680"/>
        <v>19.718012070185981</v>
      </c>
      <c r="U3408" s="1">
        <f t="shared" si="681"/>
        <v>23</v>
      </c>
      <c r="W3408">
        <f t="shared" si="682"/>
        <v>1.959999999999996</v>
      </c>
      <c r="X3408">
        <f t="shared" si="683"/>
        <v>25</v>
      </c>
      <c r="Y3408">
        <f t="shared" si="684"/>
        <v>10.771444771444909</v>
      </c>
      <c r="AA3408">
        <f t="shared" si="685"/>
        <v>1.3999999999999986</v>
      </c>
      <c r="AB3408">
        <f t="shared" si="686"/>
        <v>5</v>
      </c>
      <c r="AC3408">
        <f t="shared" si="687"/>
        <v>3.2819879298140187</v>
      </c>
      <c r="AE3408">
        <f t="shared" si="688"/>
        <v>1.3999999999999986</v>
      </c>
      <c r="AF3408">
        <f t="shared" si="689"/>
        <v>5</v>
      </c>
      <c r="AG3408">
        <f t="shared" si="690"/>
        <v>3.2819879298140187</v>
      </c>
    </row>
    <row r="3409" spans="1:33" x14ac:dyDescent="0.25">
      <c r="A3409" t="s">
        <v>17</v>
      </c>
      <c r="B3409">
        <v>348</v>
      </c>
      <c r="C3409">
        <v>23</v>
      </c>
      <c r="D3409">
        <v>225</v>
      </c>
      <c r="E3409">
        <v>15</v>
      </c>
      <c r="F3409" t="s">
        <v>1181</v>
      </c>
      <c r="G3409" t="s">
        <v>843</v>
      </c>
      <c r="H3409">
        <v>2012</v>
      </c>
      <c r="I3409">
        <v>4</v>
      </c>
      <c r="J3409">
        <v>19</v>
      </c>
      <c r="K3409">
        <v>3</v>
      </c>
      <c r="L3409">
        <v>3</v>
      </c>
      <c r="M3409">
        <v>2012</v>
      </c>
      <c r="N3409">
        <v>4</v>
      </c>
      <c r="O3409">
        <v>5</v>
      </c>
      <c r="P3409">
        <v>3</v>
      </c>
      <c r="Q3409">
        <v>3</v>
      </c>
      <c r="R3409" s="1">
        <f t="shared" si="678"/>
        <v>23.2</v>
      </c>
      <c r="S3409" s="1">
        <f t="shared" si="679"/>
        <v>15</v>
      </c>
      <c r="T3409" s="1">
        <f t="shared" si="680"/>
        <v>18.654758106177631</v>
      </c>
      <c r="U3409" s="1">
        <f t="shared" si="681"/>
        <v>23</v>
      </c>
      <c r="W3409">
        <f t="shared" si="682"/>
        <v>3.9999999999999716E-2</v>
      </c>
      <c r="X3409">
        <f t="shared" si="683"/>
        <v>64</v>
      </c>
      <c r="Y3409">
        <f t="shared" si="684"/>
        <v>18.881127115829006</v>
      </c>
      <c r="AA3409">
        <f t="shared" si="685"/>
        <v>0.19999999999999929</v>
      </c>
      <c r="AB3409">
        <f t="shared" si="686"/>
        <v>8</v>
      </c>
      <c r="AC3409">
        <f t="shared" si="687"/>
        <v>4.3452418938223687</v>
      </c>
      <c r="AE3409">
        <f t="shared" si="688"/>
        <v>0.19999999999999929</v>
      </c>
      <c r="AF3409">
        <f t="shared" si="689"/>
        <v>8</v>
      </c>
      <c r="AG3409">
        <f t="shared" si="690"/>
        <v>4.3452418938223687</v>
      </c>
    </row>
    <row r="3410" spans="1:33" x14ac:dyDescent="0.25">
      <c r="A3410" t="s">
        <v>17</v>
      </c>
      <c r="B3410">
        <v>348</v>
      </c>
      <c r="C3410">
        <v>23</v>
      </c>
      <c r="D3410">
        <v>306</v>
      </c>
      <c r="E3410">
        <v>26</v>
      </c>
      <c r="F3410" t="s">
        <v>1181</v>
      </c>
      <c r="G3410" t="s">
        <v>1012</v>
      </c>
      <c r="H3410">
        <v>2012</v>
      </c>
      <c r="I3410">
        <v>4</v>
      </c>
      <c r="J3410">
        <v>19</v>
      </c>
      <c r="K3410">
        <v>3</v>
      </c>
      <c r="L3410">
        <v>3</v>
      </c>
      <c r="M3410">
        <v>2012</v>
      </c>
      <c r="N3410">
        <v>4</v>
      </c>
      <c r="O3410">
        <v>12</v>
      </c>
      <c r="P3410">
        <v>3</v>
      </c>
      <c r="Q3410">
        <v>3</v>
      </c>
      <c r="R3410" s="1">
        <f t="shared" si="678"/>
        <v>29.568627450980394</v>
      </c>
      <c r="S3410" s="1">
        <f t="shared" si="679"/>
        <v>26</v>
      </c>
      <c r="T3410" s="1">
        <f t="shared" si="680"/>
        <v>27.726960052005165</v>
      </c>
      <c r="U3410" s="1">
        <f t="shared" si="681"/>
        <v>23</v>
      </c>
      <c r="W3410">
        <f t="shared" si="682"/>
        <v>43.146866589773182</v>
      </c>
      <c r="X3410">
        <f t="shared" si="683"/>
        <v>9</v>
      </c>
      <c r="Y3410">
        <f t="shared" si="684"/>
        <v>22.344151333252668</v>
      </c>
      <c r="AA3410">
        <f t="shared" si="685"/>
        <v>6.5686274509803937</v>
      </c>
      <c r="AB3410">
        <f t="shared" si="686"/>
        <v>3</v>
      </c>
      <c r="AC3410">
        <f t="shared" si="687"/>
        <v>4.7269600520051647</v>
      </c>
      <c r="AE3410">
        <f t="shared" si="688"/>
        <v>6.5686274509803937</v>
      </c>
      <c r="AF3410">
        <f t="shared" si="689"/>
        <v>3</v>
      </c>
      <c r="AG3410">
        <f t="shared" si="690"/>
        <v>4.7269600520051647</v>
      </c>
    </row>
    <row r="3411" spans="1:33" x14ac:dyDescent="0.25">
      <c r="A3411" t="s">
        <v>17</v>
      </c>
      <c r="B3411">
        <v>354</v>
      </c>
      <c r="C3411">
        <v>13</v>
      </c>
      <c r="D3411">
        <v>261</v>
      </c>
      <c r="E3411">
        <v>21</v>
      </c>
      <c r="F3411" t="s">
        <v>1182</v>
      </c>
      <c r="G3411" t="s">
        <v>318</v>
      </c>
      <c r="H3411">
        <v>2012</v>
      </c>
      <c r="I3411">
        <v>4</v>
      </c>
      <c r="J3411">
        <v>19</v>
      </c>
      <c r="K3411">
        <v>4</v>
      </c>
      <c r="L3411">
        <v>3</v>
      </c>
      <c r="M3411">
        <v>2012</v>
      </c>
      <c r="N3411">
        <v>3</v>
      </c>
      <c r="O3411">
        <v>8</v>
      </c>
      <c r="P3411">
        <v>4</v>
      </c>
      <c r="Q3411">
        <v>3</v>
      </c>
      <c r="R3411" s="1">
        <f t="shared" si="678"/>
        <v>28.482758620689655</v>
      </c>
      <c r="S3411" s="1">
        <f t="shared" si="679"/>
        <v>21</v>
      </c>
      <c r="T3411" s="1">
        <f t="shared" si="680"/>
        <v>24.456858568395141</v>
      </c>
      <c r="U3411" s="1">
        <f t="shared" si="681"/>
        <v>13</v>
      </c>
      <c r="W3411">
        <f t="shared" si="682"/>
        <v>239.71581450653983</v>
      </c>
      <c r="X3411">
        <f t="shared" si="683"/>
        <v>64</v>
      </c>
      <c r="Y3411">
        <f t="shared" si="684"/>
        <v>131.25960825620916</v>
      </c>
      <c r="AA3411">
        <f t="shared" si="685"/>
        <v>15.482758620689655</v>
      </c>
      <c r="AB3411">
        <f t="shared" si="686"/>
        <v>8</v>
      </c>
      <c r="AC3411">
        <f t="shared" si="687"/>
        <v>11.456858568395141</v>
      </c>
      <c r="AE3411">
        <f t="shared" si="688"/>
        <v>15.482758620689655</v>
      </c>
      <c r="AF3411">
        <f t="shared" si="689"/>
        <v>8</v>
      </c>
      <c r="AG3411">
        <f t="shared" si="690"/>
        <v>11.456858568395141</v>
      </c>
    </row>
    <row r="3412" spans="1:33" x14ac:dyDescent="0.25">
      <c r="A3412" t="s">
        <v>17</v>
      </c>
      <c r="B3412">
        <v>354</v>
      </c>
      <c r="C3412">
        <v>13</v>
      </c>
      <c r="D3412">
        <v>205</v>
      </c>
      <c r="E3412">
        <v>13</v>
      </c>
      <c r="F3412" t="s">
        <v>1182</v>
      </c>
      <c r="G3412" t="s">
        <v>317</v>
      </c>
      <c r="H3412">
        <v>2012</v>
      </c>
      <c r="I3412">
        <v>4</v>
      </c>
      <c r="J3412">
        <v>19</v>
      </c>
      <c r="K3412">
        <v>4</v>
      </c>
      <c r="L3412">
        <v>3</v>
      </c>
      <c r="M3412">
        <v>2012</v>
      </c>
      <c r="N3412">
        <v>3</v>
      </c>
      <c r="O3412">
        <v>15</v>
      </c>
      <c r="P3412">
        <v>4</v>
      </c>
      <c r="Q3412">
        <v>3</v>
      </c>
      <c r="R3412" s="1">
        <f t="shared" si="678"/>
        <v>22.448780487804878</v>
      </c>
      <c r="S3412" s="1">
        <f t="shared" si="679"/>
        <v>13</v>
      </c>
      <c r="T3412" s="1">
        <f t="shared" si="680"/>
        <v>17.083153875718132</v>
      </c>
      <c r="U3412" s="1">
        <f t="shared" si="681"/>
        <v>13</v>
      </c>
      <c r="W3412">
        <f t="shared" si="682"/>
        <v>89.279452706722196</v>
      </c>
      <c r="X3412">
        <f t="shared" si="683"/>
        <v>0</v>
      </c>
      <c r="Y3412">
        <f t="shared" si="684"/>
        <v>16.672145572792004</v>
      </c>
      <c r="AA3412">
        <f t="shared" si="685"/>
        <v>9.4487804878048784</v>
      </c>
      <c r="AB3412">
        <f t="shared" si="686"/>
        <v>0</v>
      </c>
      <c r="AC3412">
        <f t="shared" si="687"/>
        <v>4.083153875718132</v>
      </c>
      <c r="AE3412">
        <f t="shared" si="688"/>
        <v>9.4487804878048784</v>
      </c>
      <c r="AF3412">
        <f t="shared" si="689"/>
        <v>0</v>
      </c>
      <c r="AG3412">
        <f t="shared" si="690"/>
        <v>4.083153875718132</v>
      </c>
    </row>
    <row r="3413" spans="1:33" x14ac:dyDescent="0.25">
      <c r="A3413" t="s">
        <v>17</v>
      </c>
      <c r="B3413">
        <v>354</v>
      </c>
      <c r="C3413">
        <v>13</v>
      </c>
      <c r="D3413">
        <v>243</v>
      </c>
      <c r="E3413">
        <v>8</v>
      </c>
      <c r="F3413" t="s">
        <v>1182</v>
      </c>
      <c r="G3413" t="s">
        <v>506</v>
      </c>
      <c r="H3413">
        <v>2012</v>
      </c>
      <c r="I3413">
        <v>4</v>
      </c>
      <c r="J3413">
        <v>19</v>
      </c>
      <c r="K3413">
        <v>4</v>
      </c>
      <c r="L3413">
        <v>3</v>
      </c>
      <c r="M3413">
        <v>2012</v>
      </c>
      <c r="N3413">
        <v>3</v>
      </c>
      <c r="O3413">
        <v>22</v>
      </c>
      <c r="P3413">
        <v>4</v>
      </c>
      <c r="Q3413">
        <v>3</v>
      </c>
      <c r="R3413" s="1">
        <f t="shared" si="678"/>
        <v>11.654320987654321</v>
      </c>
      <c r="S3413" s="1">
        <f t="shared" si="679"/>
        <v>8</v>
      </c>
      <c r="T3413" s="1">
        <f t="shared" si="680"/>
        <v>9.6558048810668584</v>
      </c>
      <c r="U3413" s="1">
        <f t="shared" si="681"/>
        <v>13</v>
      </c>
      <c r="W3413">
        <f t="shared" si="682"/>
        <v>1.8108520042676415</v>
      </c>
      <c r="X3413">
        <f t="shared" si="683"/>
        <v>25</v>
      </c>
      <c r="Y3413">
        <f t="shared" si="684"/>
        <v>11.183640993496249</v>
      </c>
      <c r="AA3413">
        <f t="shared" si="685"/>
        <v>1.3456790123456788</v>
      </c>
      <c r="AB3413">
        <f t="shared" si="686"/>
        <v>5</v>
      </c>
      <c r="AC3413">
        <f t="shared" si="687"/>
        <v>3.3441951189331416</v>
      </c>
      <c r="AE3413">
        <f t="shared" si="688"/>
        <v>1.3456790123456788</v>
      </c>
      <c r="AF3413">
        <f t="shared" si="689"/>
        <v>5</v>
      </c>
      <c r="AG3413">
        <f t="shared" si="690"/>
        <v>3.3441951189331416</v>
      </c>
    </row>
    <row r="3414" spans="1:33" x14ac:dyDescent="0.25">
      <c r="A3414" t="s">
        <v>17</v>
      </c>
      <c r="B3414">
        <v>354</v>
      </c>
      <c r="C3414">
        <v>13</v>
      </c>
      <c r="D3414">
        <v>294</v>
      </c>
      <c r="E3414">
        <v>10</v>
      </c>
      <c r="F3414" t="s">
        <v>1182</v>
      </c>
      <c r="G3414" t="s">
        <v>675</v>
      </c>
      <c r="H3414">
        <v>2012</v>
      </c>
      <c r="I3414">
        <v>4</v>
      </c>
      <c r="J3414">
        <v>19</v>
      </c>
      <c r="K3414">
        <v>4</v>
      </c>
      <c r="L3414">
        <v>3</v>
      </c>
      <c r="M3414">
        <v>2012</v>
      </c>
      <c r="N3414">
        <v>3</v>
      </c>
      <c r="O3414">
        <v>29</v>
      </c>
      <c r="P3414">
        <v>4</v>
      </c>
      <c r="Q3414">
        <v>3</v>
      </c>
      <c r="R3414" s="1">
        <f t="shared" si="678"/>
        <v>12.040816326530612</v>
      </c>
      <c r="S3414" s="1">
        <f t="shared" si="679"/>
        <v>10</v>
      </c>
      <c r="T3414" s="1">
        <f t="shared" si="680"/>
        <v>10.973065354098011</v>
      </c>
      <c r="U3414" s="1">
        <f t="shared" si="681"/>
        <v>13</v>
      </c>
      <c r="W3414">
        <f t="shared" si="682"/>
        <v>0.92003331945022981</v>
      </c>
      <c r="X3414">
        <f t="shared" si="683"/>
        <v>9</v>
      </c>
      <c r="Y3414">
        <f t="shared" si="684"/>
        <v>4.1084640587578196</v>
      </c>
      <c r="AA3414">
        <f t="shared" si="685"/>
        <v>0.95918367346938815</v>
      </c>
      <c r="AB3414">
        <f t="shared" si="686"/>
        <v>3</v>
      </c>
      <c r="AC3414">
        <f t="shared" si="687"/>
        <v>2.0269346459019886</v>
      </c>
      <c r="AE3414">
        <f t="shared" si="688"/>
        <v>0.95918367346938815</v>
      </c>
      <c r="AF3414">
        <f t="shared" si="689"/>
        <v>3</v>
      </c>
      <c r="AG3414">
        <f t="shared" si="690"/>
        <v>2.0269346459019886</v>
      </c>
    </row>
    <row r="3415" spans="1:33" x14ac:dyDescent="0.25">
      <c r="A3415" t="s">
        <v>17</v>
      </c>
      <c r="B3415">
        <v>354</v>
      </c>
      <c r="C3415">
        <v>13</v>
      </c>
      <c r="D3415">
        <v>225</v>
      </c>
      <c r="E3415">
        <v>6</v>
      </c>
      <c r="F3415" t="s">
        <v>1182</v>
      </c>
      <c r="G3415" t="s">
        <v>844</v>
      </c>
      <c r="H3415">
        <v>2012</v>
      </c>
      <c r="I3415">
        <v>4</v>
      </c>
      <c r="J3415">
        <v>19</v>
      </c>
      <c r="K3415">
        <v>4</v>
      </c>
      <c r="L3415">
        <v>3</v>
      </c>
      <c r="M3415">
        <v>2012</v>
      </c>
      <c r="N3415">
        <v>4</v>
      </c>
      <c r="O3415">
        <v>5</v>
      </c>
      <c r="P3415">
        <v>4</v>
      </c>
      <c r="Q3415">
        <v>3</v>
      </c>
      <c r="R3415" s="1">
        <f t="shared" si="678"/>
        <v>9.44</v>
      </c>
      <c r="S3415" s="1">
        <f t="shared" si="679"/>
        <v>6</v>
      </c>
      <c r="T3415" s="1">
        <f t="shared" si="680"/>
        <v>7.5259550888907114</v>
      </c>
      <c r="U3415" s="1">
        <f t="shared" si="681"/>
        <v>13</v>
      </c>
      <c r="W3415">
        <f t="shared" si="682"/>
        <v>12.673600000000004</v>
      </c>
      <c r="X3415">
        <f t="shared" si="683"/>
        <v>49</v>
      </c>
      <c r="Y3415">
        <f t="shared" si="684"/>
        <v>29.9651676888415</v>
      </c>
      <c r="AA3415">
        <f t="shared" si="685"/>
        <v>3.5600000000000005</v>
      </c>
      <c r="AB3415">
        <f t="shared" si="686"/>
        <v>7</v>
      </c>
      <c r="AC3415">
        <f t="shared" si="687"/>
        <v>5.4740449111092886</v>
      </c>
      <c r="AE3415">
        <f t="shared" si="688"/>
        <v>3.5600000000000005</v>
      </c>
      <c r="AF3415">
        <f t="shared" si="689"/>
        <v>7</v>
      </c>
      <c r="AG3415">
        <f t="shared" si="690"/>
        <v>5.4740449111092886</v>
      </c>
    </row>
    <row r="3416" spans="1:33" x14ac:dyDescent="0.25">
      <c r="A3416" t="s">
        <v>17</v>
      </c>
      <c r="B3416">
        <v>354</v>
      </c>
      <c r="C3416">
        <v>13</v>
      </c>
      <c r="D3416">
        <v>314</v>
      </c>
      <c r="E3416">
        <v>10</v>
      </c>
      <c r="F3416" t="s">
        <v>1182</v>
      </c>
      <c r="G3416" t="s">
        <v>1013</v>
      </c>
      <c r="H3416">
        <v>2012</v>
      </c>
      <c r="I3416">
        <v>4</v>
      </c>
      <c r="J3416">
        <v>19</v>
      </c>
      <c r="K3416">
        <v>4</v>
      </c>
      <c r="L3416">
        <v>3</v>
      </c>
      <c r="M3416">
        <v>2012</v>
      </c>
      <c r="N3416">
        <v>4</v>
      </c>
      <c r="O3416">
        <v>12</v>
      </c>
      <c r="P3416">
        <v>4</v>
      </c>
      <c r="Q3416">
        <v>3</v>
      </c>
      <c r="R3416" s="1">
        <f t="shared" si="678"/>
        <v>11.273885350318471</v>
      </c>
      <c r="S3416" s="1">
        <f t="shared" si="679"/>
        <v>10</v>
      </c>
      <c r="T3416" s="1">
        <f t="shared" si="680"/>
        <v>10.617855409788961</v>
      </c>
      <c r="U3416" s="1">
        <f t="shared" si="681"/>
        <v>13</v>
      </c>
      <c r="W3416">
        <f t="shared" si="682"/>
        <v>2.9794717838451872</v>
      </c>
      <c r="X3416">
        <f t="shared" si="683"/>
        <v>9</v>
      </c>
      <c r="Y3416">
        <f t="shared" si="684"/>
        <v>5.6746128486717211</v>
      </c>
      <c r="AA3416">
        <f t="shared" si="685"/>
        <v>1.7261146496815289</v>
      </c>
      <c r="AB3416">
        <f t="shared" si="686"/>
        <v>3</v>
      </c>
      <c r="AC3416">
        <f t="shared" si="687"/>
        <v>2.3821445902110394</v>
      </c>
      <c r="AE3416">
        <f t="shared" si="688"/>
        <v>1.7261146496815289</v>
      </c>
      <c r="AF3416">
        <f t="shared" si="689"/>
        <v>3</v>
      </c>
      <c r="AG3416">
        <f t="shared" si="690"/>
        <v>2.3821445902110394</v>
      </c>
    </row>
    <row r="3417" spans="1:33" x14ac:dyDescent="0.25">
      <c r="A3417" t="s">
        <v>17</v>
      </c>
      <c r="B3417">
        <v>361</v>
      </c>
      <c r="C3417">
        <v>9</v>
      </c>
      <c r="D3417">
        <v>272</v>
      </c>
      <c r="E3417">
        <v>8</v>
      </c>
      <c r="F3417" t="s">
        <v>1183</v>
      </c>
      <c r="G3417" t="s">
        <v>320</v>
      </c>
      <c r="H3417">
        <v>2012</v>
      </c>
      <c r="I3417">
        <v>4</v>
      </c>
      <c r="J3417">
        <v>19</v>
      </c>
      <c r="K3417">
        <v>5</v>
      </c>
      <c r="L3417">
        <v>3</v>
      </c>
      <c r="M3417">
        <v>2012</v>
      </c>
      <c r="N3417">
        <v>3</v>
      </c>
      <c r="O3417">
        <v>8</v>
      </c>
      <c r="P3417">
        <v>5</v>
      </c>
      <c r="Q3417">
        <v>3</v>
      </c>
      <c r="R3417" s="1">
        <f t="shared" si="678"/>
        <v>10.617647058823529</v>
      </c>
      <c r="S3417" s="1">
        <f t="shared" si="679"/>
        <v>8</v>
      </c>
      <c r="T3417" s="1">
        <f t="shared" si="680"/>
        <v>9.2163537513806535</v>
      </c>
      <c r="U3417" s="1">
        <f t="shared" si="681"/>
        <v>9</v>
      </c>
      <c r="W3417">
        <f t="shared" si="682"/>
        <v>2.6167820069204137</v>
      </c>
      <c r="X3417">
        <f t="shared" si="683"/>
        <v>1</v>
      </c>
      <c r="Y3417">
        <f t="shared" si="684"/>
        <v>4.6808945736481623E-2</v>
      </c>
      <c r="AA3417">
        <f t="shared" si="685"/>
        <v>1.617647058823529</v>
      </c>
      <c r="AB3417">
        <f t="shared" si="686"/>
        <v>1</v>
      </c>
      <c r="AC3417">
        <f t="shared" si="687"/>
        <v>0.21635375138065349</v>
      </c>
      <c r="AE3417">
        <f t="shared" si="688"/>
        <v>1.617647058823529</v>
      </c>
      <c r="AF3417">
        <f t="shared" si="689"/>
        <v>1</v>
      </c>
      <c r="AG3417">
        <f t="shared" si="690"/>
        <v>0.21635375138065349</v>
      </c>
    </row>
    <row r="3418" spans="1:33" x14ac:dyDescent="0.25">
      <c r="A3418" t="s">
        <v>17</v>
      </c>
      <c r="B3418">
        <v>361</v>
      </c>
      <c r="C3418">
        <v>9</v>
      </c>
      <c r="D3418">
        <v>218</v>
      </c>
      <c r="E3418">
        <v>3</v>
      </c>
      <c r="F3418" t="s">
        <v>1183</v>
      </c>
      <c r="G3418" t="s">
        <v>319</v>
      </c>
      <c r="H3418">
        <v>2012</v>
      </c>
      <c r="I3418">
        <v>4</v>
      </c>
      <c r="J3418">
        <v>19</v>
      </c>
      <c r="K3418">
        <v>5</v>
      </c>
      <c r="L3418">
        <v>3</v>
      </c>
      <c r="M3418">
        <v>2012</v>
      </c>
      <c r="N3418">
        <v>3</v>
      </c>
      <c r="O3418">
        <v>15</v>
      </c>
      <c r="P3418">
        <v>5</v>
      </c>
      <c r="Q3418">
        <v>3</v>
      </c>
      <c r="R3418" s="1">
        <f t="shared" si="678"/>
        <v>4.9678899082568808</v>
      </c>
      <c r="S3418" s="1">
        <f t="shared" si="679"/>
        <v>3</v>
      </c>
      <c r="T3418" s="1">
        <f t="shared" si="680"/>
        <v>3.8605271304279993</v>
      </c>
      <c r="U3418" s="1">
        <f t="shared" si="681"/>
        <v>9</v>
      </c>
      <c r="W3418">
        <f t="shared" si="682"/>
        <v>16.257911791936706</v>
      </c>
      <c r="X3418">
        <f t="shared" si="683"/>
        <v>36</v>
      </c>
      <c r="Y3418">
        <f t="shared" si="684"/>
        <v>26.414181377066654</v>
      </c>
      <c r="AA3418">
        <f t="shared" si="685"/>
        <v>4.0321100917431192</v>
      </c>
      <c r="AB3418">
        <f t="shared" si="686"/>
        <v>6</v>
      </c>
      <c r="AC3418">
        <f t="shared" si="687"/>
        <v>5.1394728695720007</v>
      </c>
      <c r="AE3418">
        <f t="shared" si="688"/>
        <v>4.0321100917431192</v>
      </c>
      <c r="AF3418">
        <f t="shared" si="689"/>
        <v>6</v>
      </c>
      <c r="AG3418">
        <f t="shared" si="690"/>
        <v>5.1394728695720007</v>
      </c>
    </row>
    <row r="3419" spans="1:33" x14ac:dyDescent="0.25">
      <c r="A3419" t="s">
        <v>17</v>
      </c>
      <c r="B3419">
        <v>361</v>
      </c>
      <c r="C3419">
        <v>9</v>
      </c>
      <c r="D3419">
        <v>245</v>
      </c>
      <c r="E3419">
        <v>2</v>
      </c>
      <c r="F3419" t="s">
        <v>1183</v>
      </c>
      <c r="G3419" t="s">
        <v>507</v>
      </c>
      <c r="H3419">
        <v>2012</v>
      </c>
      <c r="I3419">
        <v>4</v>
      </c>
      <c r="J3419">
        <v>19</v>
      </c>
      <c r="K3419">
        <v>5</v>
      </c>
      <c r="L3419">
        <v>3</v>
      </c>
      <c r="M3419">
        <v>2012</v>
      </c>
      <c r="N3419">
        <v>3</v>
      </c>
      <c r="O3419">
        <v>22</v>
      </c>
      <c r="P3419">
        <v>5</v>
      </c>
      <c r="Q3419">
        <v>3</v>
      </c>
      <c r="R3419" s="1">
        <f t="shared" si="678"/>
        <v>2.9469387755102039</v>
      </c>
      <c r="S3419" s="1">
        <f t="shared" si="679"/>
        <v>2</v>
      </c>
      <c r="T3419" s="1">
        <f t="shared" si="680"/>
        <v>2.4277309469997714</v>
      </c>
      <c r="U3419" s="1">
        <f t="shared" si="681"/>
        <v>9</v>
      </c>
      <c r="W3419">
        <f t="shared" si="682"/>
        <v>36.639550187421911</v>
      </c>
      <c r="X3419">
        <f t="shared" si="683"/>
        <v>49</v>
      </c>
      <c r="Y3419">
        <f t="shared" si="684"/>
        <v>43.19472050502452</v>
      </c>
      <c r="AA3419">
        <f t="shared" si="685"/>
        <v>6.0530612244897961</v>
      </c>
      <c r="AB3419">
        <f t="shared" si="686"/>
        <v>7</v>
      </c>
      <c r="AC3419">
        <f t="shared" si="687"/>
        <v>6.5722690530002286</v>
      </c>
      <c r="AE3419">
        <f t="shared" si="688"/>
        <v>6.0530612244897961</v>
      </c>
      <c r="AF3419">
        <f t="shared" si="689"/>
        <v>7</v>
      </c>
      <c r="AG3419">
        <f t="shared" si="690"/>
        <v>6.5722690530002286</v>
      </c>
    </row>
    <row r="3420" spans="1:33" x14ac:dyDescent="0.25">
      <c r="A3420" t="s">
        <v>17</v>
      </c>
      <c r="B3420">
        <v>361</v>
      </c>
      <c r="C3420">
        <v>9</v>
      </c>
      <c r="D3420">
        <v>294</v>
      </c>
      <c r="E3420">
        <v>5</v>
      </c>
      <c r="F3420" t="s">
        <v>1183</v>
      </c>
      <c r="G3420" t="s">
        <v>676</v>
      </c>
      <c r="H3420">
        <v>2012</v>
      </c>
      <c r="I3420">
        <v>4</v>
      </c>
      <c r="J3420">
        <v>19</v>
      </c>
      <c r="K3420">
        <v>5</v>
      </c>
      <c r="L3420">
        <v>3</v>
      </c>
      <c r="M3420">
        <v>2012</v>
      </c>
      <c r="N3420">
        <v>3</v>
      </c>
      <c r="O3420">
        <v>29</v>
      </c>
      <c r="P3420">
        <v>5</v>
      </c>
      <c r="Q3420">
        <v>3</v>
      </c>
      <c r="R3420" s="1">
        <f t="shared" si="678"/>
        <v>6.1394557823129254</v>
      </c>
      <c r="S3420" s="1">
        <f t="shared" si="679"/>
        <v>5</v>
      </c>
      <c r="T3420" s="1">
        <f t="shared" si="680"/>
        <v>5.5405125134381414</v>
      </c>
      <c r="U3420" s="1">
        <f t="shared" si="681"/>
        <v>9</v>
      </c>
      <c r="W3420">
        <f t="shared" si="682"/>
        <v>8.1827132213429579</v>
      </c>
      <c r="X3420">
        <f t="shared" si="683"/>
        <v>16</v>
      </c>
      <c r="Y3420">
        <f t="shared" si="684"/>
        <v>11.968053669678085</v>
      </c>
      <c r="AA3420">
        <f t="shared" si="685"/>
        <v>2.8605442176870746</v>
      </c>
      <c r="AB3420">
        <f t="shared" si="686"/>
        <v>4</v>
      </c>
      <c r="AC3420">
        <f t="shared" si="687"/>
        <v>3.4594874865618586</v>
      </c>
      <c r="AE3420">
        <f t="shared" si="688"/>
        <v>2.8605442176870746</v>
      </c>
      <c r="AF3420">
        <f t="shared" si="689"/>
        <v>4</v>
      </c>
      <c r="AG3420">
        <f t="shared" si="690"/>
        <v>3.4594874865618586</v>
      </c>
    </row>
    <row r="3421" spans="1:33" x14ac:dyDescent="0.25">
      <c r="A3421" t="s">
        <v>17</v>
      </c>
      <c r="B3421">
        <v>361</v>
      </c>
      <c r="C3421">
        <v>9</v>
      </c>
      <c r="D3421">
        <v>224</v>
      </c>
      <c r="E3421">
        <v>5</v>
      </c>
      <c r="F3421" t="s">
        <v>1183</v>
      </c>
      <c r="G3421" t="s">
        <v>845</v>
      </c>
      <c r="H3421">
        <v>2012</v>
      </c>
      <c r="I3421">
        <v>4</v>
      </c>
      <c r="J3421">
        <v>19</v>
      </c>
      <c r="K3421">
        <v>5</v>
      </c>
      <c r="L3421">
        <v>3</v>
      </c>
      <c r="M3421">
        <v>2012</v>
      </c>
      <c r="N3421">
        <v>4</v>
      </c>
      <c r="O3421">
        <v>5</v>
      </c>
      <c r="P3421">
        <v>5</v>
      </c>
      <c r="Q3421">
        <v>3</v>
      </c>
      <c r="R3421" s="1">
        <f t="shared" si="678"/>
        <v>8.0580357142857135</v>
      </c>
      <c r="S3421" s="1">
        <f t="shared" si="679"/>
        <v>5</v>
      </c>
      <c r="T3421" s="1">
        <f t="shared" si="680"/>
        <v>6.3474544954200791</v>
      </c>
      <c r="U3421" s="1">
        <f t="shared" si="681"/>
        <v>9</v>
      </c>
      <c r="W3421">
        <f t="shared" si="682"/>
        <v>0.88729671556122591</v>
      </c>
      <c r="X3421">
        <f t="shared" si="683"/>
        <v>16</v>
      </c>
      <c r="Y3421">
        <f t="shared" si="684"/>
        <v>7.0359976538671472</v>
      </c>
      <c r="AA3421">
        <f t="shared" si="685"/>
        <v>0.94196428571428648</v>
      </c>
      <c r="AB3421">
        <f t="shared" si="686"/>
        <v>4</v>
      </c>
      <c r="AC3421">
        <f t="shared" si="687"/>
        <v>2.6525455045799209</v>
      </c>
      <c r="AE3421">
        <f t="shared" si="688"/>
        <v>0.94196428571428648</v>
      </c>
      <c r="AF3421">
        <f t="shared" si="689"/>
        <v>4</v>
      </c>
      <c r="AG3421">
        <f t="shared" si="690"/>
        <v>2.6525455045799209</v>
      </c>
    </row>
    <row r="3422" spans="1:33" x14ac:dyDescent="0.25">
      <c r="A3422" t="s">
        <v>17</v>
      </c>
      <c r="B3422">
        <v>361</v>
      </c>
      <c r="C3422">
        <v>9</v>
      </c>
      <c r="D3422">
        <v>316</v>
      </c>
      <c r="E3422">
        <v>9</v>
      </c>
      <c r="F3422" t="s">
        <v>1183</v>
      </c>
      <c r="G3422" t="s">
        <v>1014</v>
      </c>
      <c r="H3422">
        <v>2012</v>
      </c>
      <c r="I3422">
        <v>4</v>
      </c>
      <c r="J3422">
        <v>19</v>
      </c>
      <c r="K3422">
        <v>5</v>
      </c>
      <c r="L3422">
        <v>3</v>
      </c>
      <c r="M3422">
        <v>2012</v>
      </c>
      <c r="N3422">
        <v>4</v>
      </c>
      <c r="O3422">
        <v>12</v>
      </c>
      <c r="P3422">
        <v>5</v>
      </c>
      <c r="Q3422">
        <v>3</v>
      </c>
      <c r="R3422" s="1">
        <f t="shared" si="678"/>
        <v>10.281645569620252</v>
      </c>
      <c r="S3422" s="1">
        <f t="shared" si="679"/>
        <v>9</v>
      </c>
      <c r="T3422" s="1">
        <f t="shared" si="680"/>
        <v>9.6195015529175034</v>
      </c>
      <c r="U3422" s="1">
        <f t="shared" si="681"/>
        <v>9</v>
      </c>
      <c r="W3422">
        <f t="shared" si="682"/>
        <v>1.6426153661272214</v>
      </c>
      <c r="X3422">
        <f t="shared" si="683"/>
        <v>0</v>
      </c>
      <c r="Y3422">
        <f t="shared" si="684"/>
        <v>0.38378217406719828</v>
      </c>
      <c r="AA3422">
        <f t="shared" si="685"/>
        <v>1.2816455696202524</v>
      </c>
      <c r="AB3422">
        <f t="shared" si="686"/>
        <v>0</v>
      </c>
      <c r="AC3422">
        <f t="shared" si="687"/>
        <v>0.61950155291750342</v>
      </c>
      <c r="AE3422">
        <f t="shared" si="688"/>
        <v>1.2816455696202524</v>
      </c>
      <c r="AF3422">
        <f t="shared" si="689"/>
        <v>0</v>
      </c>
      <c r="AG3422">
        <f t="shared" si="690"/>
        <v>0.61950155291750342</v>
      </c>
    </row>
    <row r="3423" spans="1:33" x14ac:dyDescent="0.25">
      <c r="A3423" t="s">
        <v>17</v>
      </c>
      <c r="B3423">
        <v>364</v>
      </c>
      <c r="C3423">
        <v>3</v>
      </c>
      <c r="D3423">
        <v>274</v>
      </c>
      <c r="E3423">
        <v>5</v>
      </c>
      <c r="F3423" t="s">
        <v>1184</v>
      </c>
      <c r="G3423" t="s">
        <v>322</v>
      </c>
      <c r="H3423">
        <v>2012</v>
      </c>
      <c r="I3423">
        <v>4</v>
      </c>
      <c r="J3423">
        <v>19</v>
      </c>
      <c r="K3423">
        <v>6</v>
      </c>
      <c r="L3423">
        <v>3</v>
      </c>
      <c r="M3423">
        <v>2012</v>
      </c>
      <c r="N3423">
        <v>3</v>
      </c>
      <c r="O3423">
        <v>8</v>
      </c>
      <c r="P3423">
        <v>6</v>
      </c>
      <c r="Q3423">
        <v>3</v>
      </c>
      <c r="R3423" s="1">
        <f t="shared" si="678"/>
        <v>6.6423357664233578</v>
      </c>
      <c r="S3423" s="1">
        <f t="shared" si="679"/>
        <v>5</v>
      </c>
      <c r="T3423" s="1">
        <f t="shared" si="680"/>
        <v>5.7629574726972255</v>
      </c>
      <c r="U3423" s="1">
        <f t="shared" si="681"/>
        <v>3</v>
      </c>
      <c r="W3423">
        <f t="shared" si="682"/>
        <v>13.266609835366829</v>
      </c>
      <c r="X3423">
        <f t="shared" si="683"/>
        <v>4</v>
      </c>
      <c r="Y3423">
        <f t="shared" si="684"/>
        <v>7.6339339959334396</v>
      </c>
      <c r="AA3423">
        <f t="shared" si="685"/>
        <v>3.6423357664233578</v>
      </c>
      <c r="AB3423">
        <f t="shared" si="686"/>
        <v>2</v>
      </c>
      <c r="AC3423">
        <f t="shared" si="687"/>
        <v>2.7629574726972255</v>
      </c>
      <c r="AE3423">
        <f t="shared" si="688"/>
        <v>3.6423357664233578</v>
      </c>
      <c r="AF3423">
        <f t="shared" si="689"/>
        <v>2</v>
      </c>
      <c r="AG3423">
        <f t="shared" si="690"/>
        <v>2.7629574726972255</v>
      </c>
    </row>
    <row r="3424" spans="1:33" x14ac:dyDescent="0.25">
      <c r="A3424" t="s">
        <v>17</v>
      </c>
      <c r="B3424">
        <v>364</v>
      </c>
      <c r="C3424">
        <v>3</v>
      </c>
      <c r="D3424">
        <v>221</v>
      </c>
      <c r="E3424">
        <v>4</v>
      </c>
      <c r="F3424" t="s">
        <v>1184</v>
      </c>
      <c r="G3424" t="s">
        <v>321</v>
      </c>
      <c r="H3424">
        <v>2012</v>
      </c>
      <c r="I3424">
        <v>4</v>
      </c>
      <c r="J3424">
        <v>19</v>
      </c>
      <c r="K3424">
        <v>6</v>
      </c>
      <c r="L3424">
        <v>3</v>
      </c>
      <c r="M3424">
        <v>2012</v>
      </c>
      <c r="N3424">
        <v>3</v>
      </c>
      <c r="O3424">
        <v>15</v>
      </c>
      <c r="P3424">
        <v>6</v>
      </c>
      <c r="Q3424">
        <v>3</v>
      </c>
      <c r="R3424" s="1">
        <f t="shared" si="678"/>
        <v>6.5882352941176467</v>
      </c>
      <c r="S3424" s="1">
        <f t="shared" si="679"/>
        <v>4</v>
      </c>
      <c r="T3424" s="1">
        <f t="shared" si="680"/>
        <v>5.1335115833579827</v>
      </c>
      <c r="U3424" s="1">
        <f t="shared" si="681"/>
        <v>3</v>
      </c>
      <c r="W3424">
        <f t="shared" si="682"/>
        <v>12.875432525951554</v>
      </c>
      <c r="X3424">
        <f t="shared" si="683"/>
        <v>1</v>
      </c>
      <c r="Y3424">
        <f t="shared" si="684"/>
        <v>4.551871676322687</v>
      </c>
      <c r="AA3424">
        <f t="shared" si="685"/>
        <v>3.5882352941176467</v>
      </c>
      <c r="AB3424">
        <f t="shared" si="686"/>
        <v>1</v>
      </c>
      <c r="AC3424">
        <f t="shared" si="687"/>
        <v>2.1335115833579827</v>
      </c>
      <c r="AE3424">
        <f t="shared" si="688"/>
        <v>3.5882352941176467</v>
      </c>
      <c r="AF3424">
        <f t="shared" si="689"/>
        <v>1</v>
      </c>
      <c r="AG3424">
        <f t="shared" si="690"/>
        <v>2.1335115833579827</v>
      </c>
    </row>
    <row r="3425" spans="1:33" x14ac:dyDescent="0.25">
      <c r="A3425" t="s">
        <v>17</v>
      </c>
      <c r="B3425">
        <v>364</v>
      </c>
      <c r="C3425">
        <v>3</v>
      </c>
      <c r="D3425">
        <v>243</v>
      </c>
      <c r="E3425">
        <v>3</v>
      </c>
      <c r="F3425" t="s">
        <v>1184</v>
      </c>
      <c r="G3425" t="s">
        <v>508</v>
      </c>
      <c r="H3425">
        <v>2012</v>
      </c>
      <c r="I3425">
        <v>4</v>
      </c>
      <c r="J3425">
        <v>19</v>
      </c>
      <c r="K3425">
        <v>6</v>
      </c>
      <c r="L3425">
        <v>3</v>
      </c>
      <c r="M3425">
        <v>2012</v>
      </c>
      <c r="N3425">
        <v>3</v>
      </c>
      <c r="O3425">
        <v>22</v>
      </c>
      <c r="P3425">
        <v>6</v>
      </c>
      <c r="Q3425">
        <v>3</v>
      </c>
      <c r="R3425" s="1">
        <f t="shared" si="678"/>
        <v>4.4938271604938276</v>
      </c>
      <c r="S3425" s="1">
        <f t="shared" si="679"/>
        <v>3</v>
      </c>
      <c r="T3425" s="1">
        <f t="shared" si="680"/>
        <v>3.671713698190735</v>
      </c>
      <c r="U3425" s="1">
        <f t="shared" si="681"/>
        <v>3</v>
      </c>
      <c r="W3425">
        <f t="shared" si="682"/>
        <v>2.2315195854290515</v>
      </c>
      <c r="X3425">
        <f t="shared" si="683"/>
        <v>0</v>
      </c>
      <c r="Y3425">
        <f t="shared" si="684"/>
        <v>0.45119929233707384</v>
      </c>
      <c r="AA3425">
        <f t="shared" si="685"/>
        <v>1.4938271604938276</v>
      </c>
      <c r="AB3425">
        <f t="shared" si="686"/>
        <v>0</v>
      </c>
      <c r="AC3425">
        <f t="shared" si="687"/>
        <v>0.67171369819073501</v>
      </c>
      <c r="AE3425">
        <f t="shared" si="688"/>
        <v>1.4938271604938276</v>
      </c>
      <c r="AF3425">
        <f t="shared" si="689"/>
        <v>0</v>
      </c>
      <c r="AG3425">
        <f t="shared" si="690"/>
        <v>0.67171369819073501</v>
      </c>
    </row>
    <row r="3426" spans="1:33" x14ac:dyDescent="0.25">
      <c r="A3426" t="s">
        <v>17</v>
      </c>
      <c r="B3426">
        <v>364</v>
      </c>
      <c r="C3426">
        <v>3</v>
      </c>
      <c r="D3426">
        <v>298</v>
      </c>
      <c r="E3426">
        <v>6</v>
      </c>
      <c r="F3426" t="s">
        <v>1184</v>
      </c>
      <c r="G3426" t="s">
        <v>677</v>
      </c>
      <c r="H3426">
        <v>2012</v>
      </c>
      <c r="I3426">
        <v>4</v>
      </c>
      <c r="J3426">
        <v>19</v>
      </c>
      <c r="K3426">
        <v>6</v>
      </c>
      <c r="L3426">
        <v>3</v>
      </c>
      <c r="M3426">
        <v>2012</v>
      </c>
      <c r="N3426">
        <v>3</v>
      </c>
      <c r="O3426">
        <v>29</v>
      </c>
      <c r="P3426">
        <v>6</v>
      </c>
      <c r="Q3426">
        <v>3</v>
      </c>
      <c r="R3426" s="1">
        <f t="shared" si="678"/>
        <v>7.3288590604026842</v>
      </c>
      <c r="S3426" s="1">
        <f t="shared" si="679"/>
        <v>6</v>
      </c>
      <c r="T3426" s="1">
        <f t="shared" si="680"/>
        <v>6.6312257058869672</v>
      </c>
      <c r="U3426" s="1">
        <f t="shared" si="681"/>
        <v>3</v>
      </c>
      <c r="W3426">
        <f t="shared" si="682"/>
        <v>18.739020764830411</v>
      </c>
      <c r="X3426">
        <f t="shared" si="683"/>
        <v>9</v>
      </c>
      <c r="Y3426">
        <f t="shared" si="684"/>
        <v>13.185800127094303</v>
      </c>
      <c r="AA3426">
        <f t="shared" si="685"/>
        <v>4.3288590604026842</v>
      </c>
      <c r="AB3426">
        <f t="shared" si="686"/>
        <v>3</v>
      </c>
      <c r="AC3426">
        <f t="shared" si="687"/>
        <v>3.6312257058869672</v>
      </c>
      <c r="AE3426">
        <f t="shared" si="688"/>
        <v>4.3288590604026842</v>
      </c>
      <c r="AF3426">
        <f t="shared" si="689"/>
        <v>3</v>
      </c>
      <c r="AG3426">
        <f t="shared" si="690"/>
        <v>3.6312257058869672</v>
      </c>
    </row>
    <row r="3427" spans="1:33" x14ac:dyDescent="0.25">
      <c r="A3427" t="s">
        <v>17</v>
      </c>
      <c r="B3427">
        <v>364</v>
      </c>
      <c r="C3427">
        <v>3</v>
      </c>
      <c r="D3427">
        <v>226</v>
      </c>
      <c r="E3427">
        <v>3</v>
      </c>
      <c r="F3427" t="s">
        <v>1184</v>
      </c>
      <c r="G3427" t="s">
        <v>846</v>
      </c>
      <c r="H3427">
        <v>2012</v>
      </c>
      <c r="I3427">
        <v>4</v>
      </c>
      <c r="J3427">
        <v>19</v>
      </c>
      <c r="K3427">
        <v>6</v>
      </c>
      <c r="L3427">
        <v>3</v>
      </c>
      <c r="M3427">
        <v>2012</v>
      </c>
      <c r="N3427">
        <v>4</v>
      </c>
      <c r="O3427">
        <v>5</v>
      </c>
      <c r="P3427">
        <v>6</v>
      </c>
      <c r="Q3427">
        <v>3</v>
      </c>
      <c r="R3427" s="1">
        <f t="shared" si="678"/>
        <v>4.831858407079646</v>
      </c>
      <c r="S3427" s="1">
        <f t="shared" si="679"/>
        <v>3</v>
      </c>
      <c r="T3427" s="1">
        <f t="shared" si="680"/>
        <v>3.8073055066856583</v>
      </c>
      <c r="U3427" s="1">
        <f t="shared" si="681"/>
        <v>3</v>
      </c>
      <c r="W3427">
        <f t="shared" si="682"/>
        <v>3.355705223588378</v>
      </c>
      <c r="X3427">
        <f t="shared" si="683"/>
        <v>0</v>
      </c>
      <c r="Y3427">
        <f t="shared" si="684"/>
        <v>0.65174218112498739</v>
      </c>
      <c r="AA3427">
        <f t="shared" si="685"/>
        <v>1.831858407079646</v>
      </c>
      <c r="AB3427">
        <f t="shared" si="686"/>
        <v>0</v>
      </c>
      <c r="AC3427">
        <f t="shared" si="687"/>
        <v>0.80730550668565826</v>
      </c>
      <c r="AE3427">
        <f t="shared" si="688"/>
        <v>1.831858407079646</v>
      </c>
      <c r="AF3427">
        <f t="shared" si="689"/>
        <v>0</v>
      </c>
      <c r="AG3427">
        <f t="shared" si="690"/>
        <v>0.80730550668565826</v>
      </c>
    </row>
    <row r="3428" spans="1:33" x14ac:dyDescent="0.25">
      <c r="A3428" t="s">
        <v>17</v>
      </c>
      <c r="B3428">
        <v>364</v>
      </c>
      <c r="C3428">
        <v>3</v>
      </c>
      <c r="D3428">
        <v>315</v>
      </c>
      <c r="E3428">
        <v>1</v>
      </c>
      <c r="F3428" t="s">
        <v>1184</v>
      </c>
      <c r="G3428" t="s">
        <v>1015</v>
      </c>
      <c r="H3428">
        <v>2012</v>
      </c>
      <c r="I3428">
        <v>4</v>
      </c>
      <c r="J3428">
        <v>19</v>
      </c>
      <c r="K3428">
        <v>6</v>
      </c>
      <c r="L3428">
        <v>3</v>
      </c>
      <c r="M3428">
        <v>2012</v>
      </c>
      <c r="N3428">
        <v>4</v>
      </c>
      <c r="O3428">
        <v>12</v>
      </c>
      <c r="P3428">
        <v>6</v>
      </c>
      <c r="Q3428">
        <v>3</v>
      </c>
      <c r="R3428" s="1">
        <f t="shared" si="678"/>
        <v>1.1555555555555554</v>
      </c>
      <c r="S3428" s="1">
        <f t="shared" si="679"/>
        <v>1</v>
      </c>
      <c r="T3428" s="1">
        <f t="shared" si="680"/>
        <v>1.0749676997731399</v>
      </c>
      <c r="U3428" s="1">
        <f t="shared" si="681"/>
        <v>3</v>
      </c>
      <c r="W3428">
        <f t="shared" si="682"/>
        <v>3.4019753086419757</v>
      </c>
      <c r="X3428">
        <f t="shared" si="683"/>
        <v>4</v>
      </c>
      <c r="Y3428">
        <f t="shared" si="684"/>
        <v>3.7057493569167161</v>
      </c>
      <c r="AA3428">
        <f t="shared" si="685"/>
        <v>1.8444444444444446</v>
      </c>
      <c r="AB3428">
        <f t="shared" si="686"/>
        <v>2</v>
      </c>
      <c r="AC3428">
        <f t="shared" si="687"/>
        <v>1.9250323002268601</v>
      </c>
      <c r="AE3428">
        <f t="shared" si="688"/>
        <v>1.8444444444444446</v>
      </c>
      <c r="AF3428">
        <f t="shared" si="689"/>
        <v>2</v>
      </c>
      <c r="AG3428">
        <f t="shared" si="690"/>
        <v>1.9250323002268601</v>
      </c>
    </row>
    <row r="3429" spans="1:33" x14ac:dyDescent="0.25">
      <c r="A3429" t="s">
        <v>17</v>
      </c>
      <c r="B3429">
        <v>365</v>
      </c>
      <c r="C3429">
        <v>1</v>
      </c>
      <c r="D3429">
        <v>274</v>
      </c>
      <c r="E3429">
        <v>4</v>
      </c>
      <c r="F3429" t="s">
        <v>1185</v>
      </c>
      <c r="G3429" t="s">
        <v>324</v>
      </c>
      <c r="H3429">
        <v>2012</v>
      </c>
      <c r="I3429">
        <v>4</v>
      </c>
      <c r="J3429">
        <v>19</v>
      </c>
      <c r="K3429">
        <v>7</v>
      </c>
      <c r="L3429">
        <v>3</v>
      </c>
      <c r="M3429">
        <v>2012</v>
      </c>
      <c r="N3429">
        <v>3</v>
      </c>
      <c r="O3429">
        <v>8</v>
      </c>
      <c r="P3429">
        <v>7</v>
      </c>
      <c r="Q3429">
        <v>3</v>
      </c>
      <c r="R3429" s="1">
        <f t="shared" si="678"/>
        <v>5.3284671532846719</v>
      </c>
      <c r="S3429" s="1">
        <f t="shared" si="679"/>
        <v>4</v>
      </c>
      <c r="T3429" s="1">
        <f t="shared" si="680"/>
        <v>4.6166945548886691</v>
      </c>
      <c r="U3429" s="1">
        <f t="shared" si="681"/>
        <v>1</v>
      </c>
      <c r="W3429">
        <f t="shared" si="682"/>
        <v>18.735627897064312</v>
      </c>
      <c r="X3429">
        <f t="shared" si="683"/>
        <v>9</v>
      </c>
      <c r="Y3429">
        <f t="shared" si="684"/>
        <v>13.080479503361348</v>
      </c>
      <c r="AA3429">
        <f t="shared" si="685"/>
        <v>4.3284671532846719</v>
      </c>
      <c r="AB3429">
        <f t="shared" si="686"/>
        <v>3</v>
      </c>
      <c r="AC3429">
        <f t="shared" si="687"/>
        <v>3.6166945548886691</v>
      </c>
      <c r="AE3429">
        <f t="shared" si="688"/>
        <v>4.3284671532846719</v>
      </c>
      <c r="AF3429">
        <f t="shared" si="689"/>
        <v>3</v>
      </c>
      <c r="AG3429">
        <f t="shared" si="690"/>
        <v>3.6166945548886691</v>
      </c>
    </row>
    <row r="3430" spans="1:33" x14ac:dyDescent="0.25">
      <c r="A3430" t="s">
        <v>17</v>
      </c>
      <c r="B3430">
        <v>365</v>
      </c>
      <c r="C3430">
        <v>1</v>
      </c>
      <c r="D3430">
        <v>225</v>
      </c>
      <c r="E3430">
        <v>0</v>
      </c>
      <c r="F3430" t="s">
        <v>1185</v>
      </c>
      <c r="G3430" t="s">
        <v>323</v>
      </c>
      <c r="H3430">
        <v>2012</v>
      </c>
      <c r="I3430">
        <v>4</v>
      </c>
      <c r="J3430">
        <v>19</v>
      </c>
      <c r="K3430">
        <v>7</v>
      </c>
      <c r="L3430">
        <v>3</v>
      </c>
      <c r="M3430">
        <v>2012</v>
      </c>
      <c r="N3430">
        <v>3</v>
      </c>
      <c r="O3430">
        <v>15</v>
      </c>
      <c r="P3430">
        <v>7</v>
      </c>
      <c r="Q3430">
        <v>3</v>
      </c>
      <c r="R3430" s="1">
        <f t="shared" si="678"/>
        <v>0</v>
      </c>
      <c r="S3430" s="1">
        <f t="shared" si="679"/>
        <v>0</v>
      </c>
      <c r="T3430" s="1">
        <f t="shared" si="680"/>
        <v>0</v>
      </c>
      <c r="U3430" s="1">
        <f t="shared" si="681"/>
        <v>1</v>
      </c>
      <c r="W3430">
        <f t="shared" si="682"/>
        <v>1</v>
      </c>
      <c r="X3430">
        <f t="shared" si="683"/>
        <v>1</v>
      </c>
      <c r="Y3430">
        <f t="shared" si="684"/>
        <v>1</v>
      </c>
      <c r="AA3430">
        <f t="shared" si="685"/>
        <v>1</v>
      </c>
      <c r="AB3430">
        <f t="shared" si="686"/>
        <v>1</v>
      </c>
      <c r="AC3430">
        <f t="shared" si="687"/>
        <v>1</v>
      </c>
      <c r="AE3430">
        <f t="shared" si="688"/>
        <v>1</v>
      </c>
      <c r="AF3430">
        <f t="shared" si="689"/>
        <v>1</v>
      </c>
      <c r="AG3430">
        <f t="shared" si="690"/>
        <v>1</v>
      </c>
    </row>
    <row r="3431" spans="1:33" x14ac:dyDescent="0.25">
      <c r="A3431" t="s">
        <v>17</v>
      </c>
      <c r="B3431">
        <v>365</v>
      </c>
      <c r="C3431">
        <v>1</v>
      </c>
      <c r="D3431">
        <v>244</v>
      </c>
      <c r="E3431">
        <v>0</v>
      </c>
      <c r="F3431" t="s">
        <v>1185</v>
      </c>
      <c r="G3431" t="s">
        <v>509</v>
      </c>
      <c r="H3431">
        <v>2012</v>
      </c>
      <c r="I3431">
        <v>4</v>
      </c>
      <c r="J3431">
        <v>19</v>
      </c>
      <c r="K3431">
        <v>7</v>
      </c>
      <c r="L3431">
        <v>3</v>
      </c>
      <c r="M3431">
        <v>2012</v>
      </c>
      <c r="N3431">
        <v>3</v>
      </c>
      <c r="O3431">
        <v>22</v>
      </c>
      <c r="P3431">
        <v>7</v>
      </c>
      <c r="Q3431">
        <v>3</v>
      </c>
      <c r="R3431" s="1">
        <f t="shared" si="678"/>
        <v>0</v>
      </c>
      <c r="S3431" s="1">
        <f t="shared" si="679"/>
        <v>0</v>
      </c>
      <c r="T3431" s="1">
        <f t="shared" si="680"/>
        <v>0</v>
      </c>
      <c r="U3431" s="1">
        <f t="shared" si="681"/>
        <v>1</v>
      </c>
      <c r="W3431">
        <f t="shared" si="682"/>
        <v>1</v>
      </c>
      <c r="X3431">
        <f t="shared" si="683"/>
        <v>1</v>
      </c>
      <c r="Y3431">
        <f t="shared" si="684"/>
        <v>1</v>
      </c>
      <c r="AA3431">
        <f t="shared" si="685"/>
        <v>1</v>
      </c>
      <c r="AB3431">
        <f t="shared" si="686"/>
        <v>1</v>
      </c>
      <c r="AC3431">
        <f t="shared" si="687"/>
        <v>1</v>
      </c>
      <c r="AE3431">
        <f t="shared" si="688"/>
        <v>1</v>
      </c>
      <c r="AF3431">
        <f t="shared" si="689"/>
        <v>1</v>
      </c>
      <c r="AG3431">
        <f t="shared" si="690"/>
        <v>1</v>
      </c>
    </row>
    <row r="3432" spans="1:33" x14ac:dyDescent="0.25">
      <c r="A3432" t="s">
        <v>17</v>
      </c>
      <c r="B3432">
        <v>365</v>
      </c>
      <c r="C3432">
        <v>1</v>
      </c>
      <c r="D3432">
        <v>303</v>
      </c>
      <c r="E3432">
        <v>0</v>
      </c>
      <c r="F3432" t="s">
        <v>1185</v>
      </c>
      <c r="G3432" t="s">
        <v>678</v>
      </c>
      <c r="H3432">
        <v>2012</v>
      </c>
      <c r="I3432">
        <v>4</v>
      </c>
      <c r="J3432">
        <v>19</v>
      </c>
      <c r="K3432">
        <v>7</v>
      </c>
      <c r="L3432">
        <v>3</v>
      </c>
      <c r="M3432">
        <v>2012</v>
      </c>
      <c r="N3432">
        <v>3</v>
      </c>
      <c r="O3432">
        <v>29</v>
      </c>
      <c r="P3432">
        <v>7</v>
      </c>
      <c r="Q3432">
        <v>3</v>
      </c>
      <c r="R3432" s="1">
        <f t="shared" si="678"/>
        <v>0</v>
      </c>
      <c r="S3432" s="1">
        <f t="shared" si="679"/>
        <v>0</v>
      </c>
      <c r="T3432" s="1">
        <f t="shared" si="680"/>
        <v>0</v>
      </c>
      <c r="U3432" s="1">
        <f t="shared" si="681"/>
        <v>1</v>
      </c>
      <c r="W3432">
        <f t="shared" si="682"/>
        <v>1</v>
      </c>
      <c r="X3432">
        <f t="shared" si="683"/>
        <v>1</v>
      </c>
      <c r="Y3432">
        <f t="shared" si="684"/>
        <v>1</v>
      </c>
      <c r="AA3432">
        <f t="shared" si="685"/>
        <v>1</v>
      </c>
      <c r="AB3432">
        <f t="shared" si="686"/>
        <v>1</v>
      </c>
      <c r="AC3432">
        <f t="shared" si="687"/>
        <v>1</v>
      </c>
      <c r="AE3432">
        <f t="shared" si="688"/>
        <v>1</v>
      </c>
      <c r="AF3432">
        <f t="shared" si="689"/>
        <v>1</v>
      </c>
      <c r="AG3432">
        <f t="shared" si="690"/>
        <v>1</v>
      </c>
    </row>
    <row r="3433" spans="1:33" x14ac:dyDescent="0.25">
      <c r="A3433" t="s">
        <v>17</v>
      </c>
      <c r="B3433">
        <v>365</v>
      </c>
      <c r="C3433">
        <v>1</v>
      </c>
      <c r="D3433">
        <v>227</v>
      </c>
      <c r="E3433">
        <v>5</v>
      </c>
      <c r="F3433" t="s">
        <v>1185</v>
      </c>
      <c r="G3433" t="s">
        <v>847</v>
      </c>
      <c r="H3433">
        <v>2012</v>
      </c>
      <c r="I3433">
        <v>4</v>
      </c>
      <c r="J3433">
        <v>19</v>
      </c>
      <c r="K3433">
        <v>7</v>
      </c>
      <c r="L3433">
        <v>3</v>
      </c>
      <c r="M3433">
        <v>2012</v>
      </c>
      <c r="N3433">
        <v>4</v>
      </c>
      <c r="O3433">
        <v>5</v>
      </c>
      <c r="P3433">
        <v>7</v>
      </c>
      <c r="Q3433">
        <v>3</v>
      </c>
      <c r="R3433" s="1">
        <f t="shared" si="678"/>
        <v>8.0396475770925111</v>
      </c>
      <c r="S3433" s="1">
        <f t="shared" si="679"/>
        <v>5</v>
      </c>
      <c r="T3433" s="1">
        <f t="shared" si="680"/>
        <v>6.3402080317180882</v>
      </c>
      <c r="U3433" s="1">
        <f t="shared" si="681"/>
        <v>1</v>
      </c>
      <c r="W3433">
        <f t="shared" si="682"/>
        <v>49.556638009664461</v>
      </c>
      <c r="X3433">
        <f t="shared" si="683"/>
        <v>16</v>
      </c>
      <c r="Y3433">
        <f t="shared" si="684"/>
        <v>28.517821822026377</v>
      </c>
      <c r="AA3433">
        <f t="shared" si="685"/>
        <v>7.0396475770925111</v>
      </c>
      <c r="AB3433">
        <f t="shared" si="686"/>
        <v>4</v>
      </c>
      <c r="AC3433">
        <f t="shared" si="687"/>
        <v>5.3402080317180882</v>
      </c>
      <c r="AE3433">
        <f t="shared" si="688"/>
        <v>7.0396475770925111</v>
      </c>
      <c r="AF3433">
        <f t="shared" si="689"/>
        <v>4</v>
      </c>
      <c r="AG3433">
        <f t="shared" si="690"/>
        <v>5.3402080317180882</v>
      </c>
    </row>
    <row r="3434" spans="1:33" x14ac:dyDescent="0.25">
      <c r="A3434" t="s">
        <v>17</v>
      </c>
      <c r="B3434">
        <v>365</v>
      </c>
      <c r="C3434">
        <v>1</v>
      </c>
      <c r="D3434">
        <v>313</v>
      </c>
      <c r="E3434">
        <v>5</v>
      </c>
      <c r="F3434" t="s">
        <v>1185</v>
      </c>
      <c r="G3434" t="s">
        <v>1016</v>
      </c>
      <c r="H3434">
        <v>2012</v>
      </c>
      <c r="I3434">
        <v>4</v>
      </c>
      <c r="J3434">
        <v>19</v>
      </c>
      <c r="K3434">
        <v>7</v>
      </c>
      <c r="L3434">
        <v>3</v>
      </c>
      <c r="M3434">
        <v>2012</v>
      </c>
      <c r="N3434">
        <v>4</v>
      </c>
      <c r="O3434">
        <v>12</v>
      </c>
      <c r="P3434">
        <v>7</v>
      </c>
      <c r="Q3434">
        <v>3</v>
      </c>
      <c r="R3434" s="1">
        <f t="shared" si="678"/>
        <v>5.8306709265175716</v>
      </c>
      <c r="S3434" s="1">
        <f t="shared" si="679"/>
        <v>5</v>
      </c>
      <c r="T3434" s="1">
        <f t="shared" si="680"/>
        <v>5.3993846531422314</v>
      </c>
      <c r="U3434" s="1">
        <f t="shared" si="681"/>
        <v>1</v>
      </c>
      <c r="W3434">
        <f t="shared" si="682"/>
        <v>23.335381600302135</v>
      </c>
      <c r="X3434">
        <f t="shared" si="683"/>
        <v>16</v>
      </c>
      <c r="Y3434">
        <f t="shared" si="684"/>
        <v>19.35458532630339</v>
      </c>
      <c r="AA3434">
        <f t="shared" si="685"/>
        <v>4.8306709265175716</v>
      </c>
      <c r="AB3434">
        <f t="shared" si="686"/>
        <v>4</v>
      </c>
      <c r="AC3434">
        <f t="shared" si="687"/>
        <v>4.3993846531422314</v>
      </c>
      <c r="AE3434">
        <f t="shared" si="688"/>
        <v>4.8306709265175716</v>
      </c>
      <c r="AF3434">
        <f t="shared" si="689"/>
        <v>4</v>
      </c>
      <c r="AG3434">
        <f t="shared" si="690"/>
        <v>4.3993846531422314</v>
      </c>
    </row>
    <row r="3435" spans="1:33" x14ac:dyDescent="0.25">
      <c r="A3435" t="s">
        <v>17</v>
      </c>
      <c r="B3435">
        <v>364</v>
      </c>
      <c r="C3435">
        <v>8</v>
      </c>
      <c r="D3435">
        <v>275</v>
      </c>
      <c r="E3435">
        <v>1</v>
      </c>
      <c r="F3435" t="s">
        <v>1186</v>
      </c>
      <c r="G3435" t="s">
        <v>326</v>
      </c>
      <c r="H3435">
        <v>2012</v>
      </c>
      <c r="I3435">
        <v>4</v>
      </c>
      <c r="J3435">
        <v>19</v>
      </c>
      <c r="K3435">
        <v>8</v>
      </c>
      <c r="L3435">
        <v>3</v>
      </c>
      <c r="M3435">
        <v>2012</v>
      </c>
      <c r="N3435">
        <v>3</v>
      </c>
      <c r="O3435">
        <v>8</v>
      </c>
      <c r="P3435">
        <v>8</v>
      </c>
      <c r="Q3435">
        <v>3</v>
      </c>
      <c r="R3435" s="1">
        <f t="shared" si="678"/>
        <v>1.3236363636363637</v>
      </c>
      <c r="S3435" s="1">
        <f t="shared" si="679"/>
        <v>1</v>
      </c>
      <c r="T3435" s="1">
        <f t="shared" si="680"/>
        <v>1.1504939650586454</v>
      </c>
      <c r="U3435" s="1">
        <f t="shared" si="681"/>
        <v>8</v>
      </c>
      <c r="W3435">
        <f t="shared" si="682"/>
        <v>44.573831404958668</v>
      </c>
      <c r="X3435">
        <f t="shared" si="683"/>
        <v>49</v>
      </c>
      <c r="Y3435">
        <f t="shared" si="684"/>
        <v>46.915732922698034</v>
      </c>
      <c r="AA3435">
        <f t="shared" si="685"/>
        <v>6.6763636363636358</v>
      </c>
      <c r="AB3435">
        <f t="shared" si="686"/>
        <v>7</v>
      </c>
      <c r="AC3435">
        <f t="shared" si="687"/>
        <v>6.8495060349413546</v>
      </c>
      <c r="AE3435">
        <f t="shared" si="688"/>
        <v>6.6763636363636358</v>
      </c>
      <c r="AF3435">
        <f t="shared" si="689"/>
        <v>7</v>
      </c>
      <c r="AG3435">
        <f t="shared" si="690"/>
        <v>6.8495060349413546</v>
      </c>
    </row>
    <row r="3436" spans="1:33" x14ac:dyDescent="0.25">
      <c r="A3436" t="s">
        <v>17</v>
      </c>
      <c r="B3436">
        <v>364</v>
      </c>
      <c r="C3436">
        <v>8</v>
      </c>
      <c r="D3436">
        <v>225</v>
      </c>
      <c r="E3436">
        <v>5</v>
      </c>
      <c r="F3436" t="s">
        <v>1186</v>
      </c>
      <c r="G3436" t="s">
        <v>325</v>
      </c>
      <c r="H3436">
        <v>2012</v>
      </c>
      <c r="I3436">
        <v>4</v>
      </c>
      <c r="J3436">
        <v>19</v>
      </c>
      <c r="K3436">
        <v>8</v>
      </c>
      <c r="L3436">
        <v>3</v>
      </c>
      <c r="M3436">
        <v>2012</v>
      </c>
      <c r="N3436">
        <v>3</v>
      </c>
      <c r="O3436">
        <v>15</v>
      </c>
      <c r="P3436">
        <v>8</v>
      </c>
      <c r="Q3436">
        <v>3</v>
      </c>
      <c r="R3436" s="1">
        <f t="shared" si="678"/>
        <v>8.0888888888888886</v>
      </c>
      <c r="S3436" s="1">
        <f t="shared" si="679"/>
        <v>5</v>
      </c>
      <c r="T3436" s="1">
        <f t="shared" si="680"/>
        <v>6.3595946761129705</v>
      </c>
      <c r="U3436" s="1">
        <f t="shared" si="681"/>
        <v>8</v>
      </c>
      <c r="W3436">
        <f t="shared" si="682"/>
        <v>7.9012345679011792E-3</v>
      </c>
      <c r="X3436">
        <f t="shared" si="683"/>
        <v>9</v>
      </c>
      <c r="Y3436">
        <f t="shared" si="684"/>
        <v>2.69092962663691</v>
      </c>
      <c r="AA3436">
        <f t="shared" si="685"/>
        <v>8.8888888888888573E-2</v>
      </c>
      <c r="AB3436">
        <f t="shared" si="686"/>
        <v>3</v>
      </c>
      <c r="AC3436">
        <f t="shared" si="687"/>
        <v>1.6404053238870295</v>
      </c>
      <c r="AE3436">
        <f t="shared" si="688"/>
        <v>8.8888888888888573E-2</v>
      </c>
      <c r="AF3436">
        <f t="shared" si="689"/>
        <v>3</v>
      </c>
      <c r="AG3436">
        <f t="shared" si="690"/>
        <v>1.6404053238870295</v>
      </c>
    </row>
    <row r="3437" spans="1:33" x14ac:dyDescent="0.25">
      <c r="A3437" t="s">
        <v>17</v>
      </c>
      <c r="B3437">
        <v>364</v>
      </c>
      <c r="C3437">
        <v>8</v>
      </c>
      <c r="D3437">
        <v>240</v>
      </c>
      <c r="E3437">
        <v>2</v>
      </c>
      <c r="F3437" t="s">
        <v>1186</v>
      </c>
      <c r="G3437" t="s">
        <v>510</v>
      </c>
      <c r="H3437">
        <v>2012</v>
      </c>
      <c r="I3437">
        <v>4</v>
      </c>
      <c r="J3437">
        <v>19</v>
      </c>
      <c r="K3437">
        <v>8</v>
      </c>
      <c r="L3437">
        <v>3</v>
      </c>
      <c r="M3437">
        <v>2012</v>
      </c>
      <c r="N3437">
        <v>3</v>
      </c>
      <c r="O3437">
        <v>22</v>
      </c>
      <c r="P3437">
        <v>8</v>
      </c>
      <c r="Q3437">
        <v>3</v>
      </c>
      <c r="R3437" s="1">
        <f t="shared" si="678"/>
        <v>3.0333333333333332</v>
      </c>
      <c r="S3437" s="1">
        <f t="shared" si="679"/>
        <v>2</v>
      </c>
      <c r="T3437" s="1">
        <f t="shared" si="680"/>
        <v>2.4630604269214889</v>
      </c>
      <c r="U3437" s="1">
        <f t="shared" si="681"/>
        <v>8</v>
      </c>
      <c r="W3437">
        <f t="shared" si="682"/>
        <v>24.667777777777779</v>
      </c>
      <c r="X3437">
        <f t="shared" si="683"/>
        <v>36</v>
      </c>
      <c r="Y3437">
        <f t="shared" si="684"/>
        <v>30.657699835922845</v>
      </c>
      <c r="AA3437">
        <f t="shared" si="685"/>
        <v>4.9666666666666668</v>
      </c>
      <c r="AB3437">
        <f t="shared" si="686"/>
        <v>6</v>
      </c>
      <c r="AC3437">
        <f t="shared" si="687"/>
        <v>5.5369395730785111</v>
      </c>
      <c r="AE3437">
        <f t="shared" si="688"/>
        <v>4.9666666666666668</v>
      </c>
      <c r="AF3437">
        <f t="shared" si="689"/>
        <v>6</v>
      </c>
      <c r="AG3437">
        <f t="shared" si="690"/>
        <v>5.5369395730785111</v>
      </c>
    </row>
    <row r="3438" spans="1:33" x14ac:dyDescent="0.25">
      <c r="A3438" t="s">
        <v>17</v>
      </c>
      <c r="B3438">
        <v>364</v>
      </c>
      <c r="C3438">
        <v>8</v>
      </c>
      <c r="D3438">
        <v>301</v>
      </c>
      <c r="E3438">
        <v>3</v>
      </c>
      <c r="F3438" t="s">
        <v>1186</v>
      </c>
      <c r="G3438" t="s">
        <v>679</v>
      </c>
      <c r="H3438">
        <v>2012</v>
      </c>
      <c r="I3438">
        <v>4</v>
      </c>
      <c r="J3438">
        <v>19</v>
      </c>
      <c r="K3438">
        <v>8</v>
      </c>
      <c r="L3438">
        <v>3</v>
      </c>
      <c r="M3438">
        <v>2012</v>
      </c>
      <c r="N3438">
        <v>3</v>
      </c>
      <c r="O3438">
        <v>29</v>
      </c>
      <c r="P3438">
        <v>8</v>
      </c>
      <c r="Q3438">
        <v>3</v>
      </c>
      <c r="R3438" s="1">
        <f t="shared" si="678"/>
        <v>3.6279069767441858</v>
      </c>
      <c r="S3438" s="1">
        <f t="shared" si="679"/>
        <v>3</v>
      </c>
      <c r="T3438" s="1">
        <f t="shared" si="680"/>
        <v>3.2990484886149458</v>
      </c>
      <c r="U3438" s="1">
        <f t="shared" si="681"/>
        <v>8</v>
      </c>
      <c r="W3438">
        <f t="shared" si="682"/>
        <v>19.115197404002171</v>
      </c>
      <c r="X3438">
        <f t="shared" si="683"/>
        <v>25</v>
      </c>
      <c r="Y3438">
        <f t="shared" si="684"/>
        <v>22.098945112393427</v>
      </c>
      <c r="AA3438">
        <f t="shared" si="685"/>
        <v>4.3720930232558146</v>
      </c>
      <c r="AB3438">
        <f t="shared" si="686"/>
        <v>5</v>
      </c>
      <c r="AC3438">
        <f t="shared" si="687"/>
        <v>4.7009515113850542</v>
      </c>
      <c r="AE3438">
        <f t="shared" si="688"/>
        <v>4.3720930232558146</v>
      </c>
      <c r="AF3438">
        <f t="shared" si="689"/>
        <v>5</v>
      </c>
      <c r="AG3438">
        <f t="shared" si="690"/>
        <v>4.7009515113850542</v>
      </c>
    </row>
    <row r="3439" spans="1:33" x14ac:dyDescent="0.25">
      <c r="A3439" t="s">
        <v>17</v>
      </c>
      <c r="B3439">
        <v>364</v>
      </c>
      <c r="C3439">
        <v>8</v>
      </c>
      <c r="D3439">
        <v>232</v>
      </c>
      <c r="E3439">
        <v>4</v>
      </c>
      <c r="F3439" t="s">
        <v>1186</v>
      </c>
      <c r="G3439" t="s">
        <v>848</v>
      </c>
      <c r="H3439">
        <v>2012</v>
      </c>
      <c r="I3439">
        <v>4</v>
      </c>
      <c r="J3439">
        <v>19</v>
      </c>
      <c r="K3439">
        <v>8</v>
      </c>
      <c r="L3439">
        <v>3</v>
      </c>
      <c r="M3439">
        <v>2012</v>
      </c>
      <c r="N3439">
        <v>4</v>
      </c>
      <c r="O3439">
        <v>5</v>
      </c>
      <c r="P3439">
        <v>8</v>
      </c>
      <c r="Q3439">
        <v>3</v>
      </c>
      <c r="R3439" s="1">
        <f t="shared" si="678"/>
        <v>6.2758620689655169</v>
      </c>
      <c r="S3439" s="1">
        <f t="shared" si="679"/>
        <v>4</v>
      </c>
      <c r="T3439" s="1">
        <f t="shared" si="680"/>
        <v>5.0103341481244605</v>
      </c>
      <c r="U3439" s="1">
        <f t="shared" si="681"/>
        <v>8</v>
      </c>
      <c r="W3439">
        <f t="shared" si="682"/>
        <v>2.9726516052318681</v>
      </c>
      <c r="X3439">
        <f t="shared" si="683"/>
        <v>16</v>
      </c>
      <c r="Y3439">
        <f t="shared" si="684"/>
        <v>8.9381019058706954</v>
      </c>
      <c r="AA3439">
        <f t="shared" si="685"/>
        <v>1.7241379310344831</v>
      </c>
      <c r="AB3439">
        <f t="shared" si="686"/>
        <v>4</v>
      </c>
      <c r="AC3439">
        <f t="shared" si="687"/>
        <v>2.9896658518755395</v>
      </c>
      <c r="AE3439">
        <f t="shared" si="688"/>
        <v>1.7241379310344831</v>
      </c>
      <c r="AF3439">
        <f t="shared" si="689"/>
        <v>4</v>
      </c>
      <c r="AG3439">
        <f t="shared" si="690"/>
        <v>2.9896658518755395</v>
      </c>
    </row>
    <row r="3440" spans="1:33" x14ac:dyDescent="0.25">
      <c r="A3440" t="s">
        <v>17</v>
      </c>
      <c r="B3440">
        <v>364</v>
      </c>
      <c r="C3440">
        <v>8</v>
      </c>
      <c r="D3440">
        <v>317</v>
      </c>
      <c r="E3440">
        <v>4</v>
      </c>
      <c r="F3440" t="s">
        <v>1186</v>
      </c>
      <c r="G3440" t="s">
        <v>1017</v>
      </c>
      <c r="H3440">
        <v>2012</v>
      </c>
      <c r="I3440">
        <v>4</v>
      </c>
      <c r="J3440">
        <v>19</v>
      </c>
      <c r="K3440">
        <v>8</v>
      </c>
      <c r="L3440">
        <v>3</v>
      </c>
      <c r="M3440">
        <v>2012</v>
      </c>
      <c r="N3440">
        <v>4</v>
      </c>
      <c r="O3440">
        <v>12</v>
      </c>
      <c r="P3440">
        <v>8</v>
      </c>
      <c r="Q3440">
        <v>3</v>
      </c>
      <c r="R3440" s="1">
        <f t="shared" si="678"/>
        <v>4.5930599369085172</v>
      </c>
      <c r="S3440" s="1">
        <f t="shared" si="679"/>
        <v>4</v>
      </c>
      <c r="T3440" s="1">
        <f t="shared" si="680"/>
        <v>4.2862850754043498</v>
      </c>
      <c r="U3440" s="1">
        <f t="shared" si="681"/>
        <v>8</v>
      </c>
      <c r="W3440">
        <f t="shared" si="682"/>
        <v>11.607240593497798</v>
      </c>
      <c r="X3440">
        <f t="shared" si="683"/>
        <v>16</v>
      </c>
      <c r="Y3440">
        <f t="shared" si="684"/>
        <v>13.791678541164476</v>
      </c>
      <c r="AA3440">
        <f t="shared" si="685"/>
        <v>3.4069400630914828</v>
      </c>
      <c r="AB3440">
        <f t="shared" si="686"/>
        <v>4</v>
      </c>
      <c r="AC3440">
        <f t="shared" si="687"/>
        <v>3.7137149245956502</v>
      </c>
      <c r="AE3440">
        <f t="shared" si="688"/>
        <v>3.4069400630914828</v>
      </c>
      <c r="AF3440">
        <f t="shared" si="689"/>
        <v>4</v>
      </c>
      <c r="AG3440">
        <f t="shared" si="690"/>
        <v>3.7137149245956502</v>
      </c>
    </row>
    <row r="3441" spans="1:33" x14ac:dyDescent="0.25">
      <c r="A3441" t="s">
        <v>17</v>
      </c>
      <c r="B3441">
        <v>372</v>
      </c>
      <c r="C3441">
        <v>6</v>
      </c>
      <c r="D3441">
        <v>272</v>
      </c>
      <c r="E3441">
        <v>2</v>
      </c>
      <c r="F3441" t="s">
        <v>1187</v>
      </c>
      <c r="G3441" t="s">
        <v>328</v>
      </c>
      <c r="H3441">
        <v>2012</v>
      </c>
      <c r="I3441">
        <v>4</v>
      </c>
      <c r="J3441">
        <v>19</v>
      </c>
      <c r="K3441">
        <v>9</v>
      </c>
      <c r="L3441">
        <v>3</v>
      </c>
      <c r="M3441">
        <v>2012</v>
      </c>
      <c r="N3441">
        <v>3</v>
      </c>
      <c r="O3441">
        <v>8</v>
      </c>
      <c r="P3441">
        <v>9</v>
      </c>
      <c r="Q3441">
        <v>3</v>
      </c>
      <c r="R3441" s="1">
        <f t="shared" si="678"/>
        <v>2.7352941176470589</v>
      </c>
      <c r="S3441" s="1">
        <f t="shared" si="679"/>
        <v>2</v>
      </c>
      <c r="T3441" s="1">
        <f t="shared" si="680"/>
        <v>2.3389288649495343</v>
      </c>
      <c r="U3441" s="1">
        <f t="shared" si="681"/>
        <v>6</v>
      </c>
      <c r="W3441">
        <f t="shared" si="682"/>
        <v>10.658304498269896</v>
      </c>
      <c r="X3441">
        <f t="shared" si="683"/>
        <v>16</v>
      </c>
      <c r="Y3441">
        <f t="shared" si="684"/>
        <v>13.403441855899706</v>
      </c>
      <c r="AA3441">
        <f t="shared" si="685"/>
        <v>3.2647058823529411</v>
      </c>
      <c r="AB3441">
        <f t="shared" si="686"/>
        <v>4</v>
      </c>
      <c r="AC3441">
        <f t="shared" si="687"/>
        <v>3.6610711350504657</v>
      </c>
      <c r="AE3441">
        <f t="shared" si="688"/>
        <v>3.2647058823529411</v>
      </c>
      <c r="AF3441">
        <f t="shared" si="689"/>
        <v>4</v>
      </c>
      <c r="AG3441">
        <f t="shared" si="690"/>
        <v>3.6610711350504657</v>
      </c>
    </row>
    <row r="3442" spans="1:33" x14ac:dyDescent="0.25">
      <c r="A3442" t="s">
        <v>17</v>
      </c>
      <c r="B3442">
        <v>372</v>
      </c>
      <c r="C3442">
        <v>6</v>
      </c>
      <c r="D3442">
        <v>230</v>
      </c>
      <c r="E3442">
        <v>5</v>
      </c>
      <c r="F3442" t="s">
        <v>1187</v>
      </c>
      <c r="G3442" t="s">
        <v>327</v>
      </c>
      <c r="H3442">
        <v>2012</v>
      </c>
      <c r="I3442">
        <v>4</v>
      </c>
      <c r="J3442">
        <v>19</v>
      </c>
      <c r="K3442">
        <v>9</v>
      </c>
      <c r="L3442">
        <v>3</v>
      </c>
      <c r="M3442">
        <v>2012</v>
      </c>
      <c r="N3442">
        <v>3</v>
      </c>
      <c r="O3442">
        <v>15</v>
      </c>
      <c r="P3442">
        <v>9</v>
      </c>
      <c r="Q3442">
        <v>3</v>
      </c>
      <c r="R3442" s="1">
        <f t="shared" si="678"/>
        <v>8.0869565217391308</v>
      </c>
      <c r="S3442" s="1">
        <f t="shared" si="679"/>
        <v>5</v>
      </c>
      <c r="T3442" s="1">
        <f t="shared" si="680"/>
        <v>6.3588350040471768</v>
      </c>
      <c r="U3442" s="1">
        <f t="shared" si="681"/>
        <v>6</v>
      </c>
      <c r="W3442">
        <f t="shared" si="682"/>
        <v>4.3553875236294912</v>
      </c>
      <c r="X3442">
        <f t="shared" si="683"/>
        <v>1</v>
      </c>
      <c r="Y3442">
        <f t="shared" si="684"/>
        <v>0.12876256012953741</v>
      </c>
      <c r="AA3442">
        <f t="shared" si="685"/>
        <v>2.0869565217391308</v>
      </c>
      <c r="AB3442">
        <f t="shared" si="686"/>
        <v>1</v>
      </c>
      <c r="AC3442">
        <f t="shared" si="687"/>
        <v>0.35883500404717683</v>
      </c>
      <c r="AE3442">
        <f t="shared" si="688"/>
        <v>2.0869565217391308</v>
      </c>
      <c r="AF3442">
        <f t="shared" si="689"/>
        <v>1</v>
      </c>
      <c r="AG3442">
        <f t="shared" si="690"/>
        <v>0.35883500404717683</v>
      </c>
    </row>
    <row r="3443" spans="1:33" x14ac:dyDescent="0.25">
      <c r="A3443" t="s">
        <v>17</v>
      </c>
      <c r="B3443">
        <v>372</v>
      </c>
      <c r="C3443">
        <v>6</v>
      </c>
      <c r="D3443">
        <v>238</v>
      </c>
      <c r="E3443">
        <v>2</v>
      </c>
      <c r="F3443" t="s">
        <v>1187</v>
      </c>
      <c r="G3443" t="s">
        <v>511</v>
      </c>
      <c r="H3443">
        <v>2012</v>
      </c>
      <c r="I3443">
        <v>4</v>
      </c>
      <c r="J3443">
        <v>19</v>
      </c>
      <c r="K3443">
        <v>9</v>
      </c>
      <c r="L3443">
        <v>3</v>
      </c>
      <c r="M3443">
        <v>2012</v>
      </c>
      <c r="N3443">
        <v>3</v>
      </c>
      <c r="O3443">
        <v>22</v>
      </c>
      <c r="P3443">
        <v>9</v>
      </c>
      <c r="Q3443">
        <v>3</v>
      </c>
      <c r="R3443" s="1">
        <f t="shared" si="678"/>
        <v>3.1260504201680672</v>
      </c>
      <c r="S3443" s="1">
        <f t="shared" si="679"/>
        <v>2</v>
      </c>
      <c r="T3443" s="1">
        <f t="shared" si="680"/>
        <v>2.5004201327649187</v>
      </c>
      <c r="U3443" s="1">
        <f t="shared" si="681"/>
        <v>6</v>
      </c>
      <c r="W3443">
        <f t="shared" si="682"/>
        <v>8.2595861874161436</v>
      </c>
      <c r="X3443">
        <f t="shared" si="683"/>
        <v>16</v>
      </c>
      <c r="Y3443">
        <f t="shared" si="684"/>
        <v>12.247059247157109</v>
      </c>
      <c r="AA3443">
        <f t="shared" si="685"/>
        <v>2.8739495798319328</v>
      </c>
      <c r="AB3443">
        <f t="shared" si="686"/>
        <v>4</v>
      </c>
      <c r="AC3443">
        <f t="shared" si="687"/>
        <v>3.4995798672350813</v>
      </c>
      <c r="AE3443">
        <f t="shared" si="688"/>
        <v>2.8739495798319328</v>
      </c>
      <c r="AF3443">
        <f t="shared" si="689"/>
        <v>4</v>
      </c>
      <c r="AG3443">
        <f t="shared" si="690"/>
        <v>3.4995798672350813</v>
      </c>
    </row>
    <row r="3444" spans="1:33" x14ac:dyDescent="0.25">
      <c r="A3444" t="s">
        <v>17</v>
      </c>
      <c r="B3444">
        <v>372</v>
      </c>
      <c r="C3444">
        <v>6</v>
      </c>
      <c r="D3444">
        <v>304</v>
      </c>
      <c r="E3444">
        <v>1</v>
      </c>
      <c r="F3444" t="s">
        <v>1187</v>
      </c>
      <c r="G3444" t="s">
        <v>680</v>
      </c>
      <c r="H3444">
        <v>2012</v>
      </c>
      <c r="I3444">
        <v>4</v>
      </c>
      <c r="J3444">
        <v>19</v>
      </c>
      <c r="K3444">
        <v>9</v>
      </c>
      <c r="L3444">
        <v>3</v>
      </c>
      <c r="M3444">
        <v>2012</v>
      </c>
      <c r="N3444">
        <v>3</v>
      </c>
      <c r="O3444">
        <v>29</v>
      </c>
      <c r="P3444">
        <v>9</v>
      </c>
      <c r="Q3444">
        <v>3</v>
      </c>
      <c r="R3444" s="1">
        <f t="shared" si="678"/>
        <v>1.2236842105263157</v>
      </c>
      <c r="S3444" s="1">
        <f t="shared" si="679"/>
        <v>1</v>
      </c>
      <c r="T3444" s="1">
        <f t="shared" si="680"/>
        <v>1.1062026082623</v>
      </c>
      <c r="U3444" s="1">
        <f t="shared" si="681"/>
        <v>6</v>
      </c>
      <c r="W3444">
        <f t="shared" si="682"/>
        <v>22.813192520775623</v>
      </c>
      <c r="X3444">
        <f t="shared" si="683"/>
        <v>25</v>
      </c>
      <c r="Y3444">
        <f t="shared" si="684"/>
        <v>23.949252911378718</v>
      </c>
      <c r="AA3444">
        <f t="shared" si="685"/>
        <v>4.7763157894736841</v>
      </c>
      <c r="AB3444">
        <f t="shared" si="686"/>
        <v>5</v>
      </c>
      <c r="AC3444">
        <f t="shared" si="687"/>
        <v>4.8937973917377002</v>
      </c>
      <c r="AE3444">
        <f t="shared" si="688"/>
        <v>4.7763157894736841</v>
      </c>
      <c r="AF3444">
        <f t="shared" si="689"/>
        <v>5</v>
      </c>
      <c r="AG3444">
        <f t="shared" si="690"/>
        <v>4.8937973917377002</v>
      </c>
    </row>
    <row r="3445" spans="1:33" x14ac:dyDescent="0.25">
      <c r="A3445" t="s">
        <v>17</v>
      </c>
      <c r="B3445">
        <v>372</v>
      </c>
      <c r="C3445">
        <v>6</v>
      </c>
      <c r="D3445">
        <v>236</v>
      </c>
      <c r="E3445">
        <v>8</v>
      </c>
      <c r="F3445" t="s">
        <v>1187</v>
      </c>
      <c r="G3445" t="s">
        <v>849</v>
      </c>
      <c r="H3445">
        <v>2012</v>
      </c>
      <c r="I3445">
        <v>4</v>
      </c>
      <c r="J3445">
        <v>19</v>
      </c>
      <c r="K3445">
        <v>9</v>
      </c>
      <c r="L3445">
        <v>3</v>
      </c>
      <c r="M3445">
        <v>2012</v>
      </c>
      <c r="N3445">
        <v>4</v>
      </c>
      <c r="O3445">
        <v>5</v>
      </c>
      <c r="P3445">
        <v>9</v>
      </c>
      <c r="Q3445">
        <v>3</v>
      </c>
      <c r="R3445" s="1">
        <f t="shared" si="678"/>
        <v>12.610169491525424</v>
      </c>
      <c r="S3445" s="1">
        <f t="shared" si="679"/>
        <v>8</v>
      </c>
      <c r="T3445" s="1">
        <f t="shared" si="680"/>
        <v>10.04397112362453</v>
      </c>
      <c r="U3445" s="1">
        <f t="shared" si="681"/>
        <v>6</v>
      </c>
      <c r="W3445">
        <f t="shared" si="682"/>
        <v>43.694340706693481</v>
      </c>
      <c r="X3445">
        <f t="shared" si="683"/>
        <v>4</v>
      </c>
      <c r="Y3445">
        <f t="shared" si="684"/>
        <v>16.353702448709043</v>
      </c>
      <c r="AA3445">
        <f t="shared" si="685"/>
        <v>6.6101694915254239</v>
      </c>
      <c r="AB3445">
        <f t="shared" si="686"/>
        <v>2</v>
      </c>
      <c r="AC3445">
        <f t="shared" si="687"/>
        <v>4.0439711236245302</v>
      </c>
      <c r="AE3445">
        <f t="shared" si="688"/>
        <v>6.6101694915254239</v>
      </c>
      <c r="AF3445">
        <f t="shared" si="689"/>
        <v>2</v>
      </c>
      <c r="AG3445">
        <f t="shared" si="690"/>
        <v>4.0439711236245302</v>
      </c>
    </row>
    <row r="3446" spans="1:33" x14ac:dyDescent="0.25">
      <c r="A3446" t="s">
        <v>17</v>
      </c>
      <c r="B3446">
        <v>372</v>
      </c>
      <c r="C3446">
        <v>6</v>
      </c>
      <c r="D3446">
        <v>320</v>
      </c>
      <c r="E3446">
        <v>3</v>
      </c>
      <c r="F3446" t="s">
        <v>1187</v>
      </c>
      <c r="G3446" t="s">
        <v>1018</v>
      </c>
      <c r="H3446">
        <v>2012</v>
      </c>
      <c r="I3446">
        <v>4</v>
      </c>
      <c r="J3446">
        <v>19</v>
      </c>
      <c r="K3446">
        <v>9</v>
      </c>
      <c r="L3446">
        <v>3</v>
      </c>
      <c r="M3446">
        <v>2012</v>
      </c>
      <c r="N3446">
        <v>4</v>
      </c>
      <c r="O3446">
        <v>12</v>
      </c>
      <c r="P3446">
        <v>9</v>
      </c>
      <c r="Q3446">
        <v>3</v>
      </c>
      <c r="R3446" s="1">
        <f t="shared" si="678"/>
        <v>3.4874999999999998</v>
      </c>
      <c r="S3446" s="1">
        <f t="shared" si="679"/>
        <v>3</v>
      </c>
      <c r="T3446" s="1">
        <f t="shared" si="680"/>
        <v>3.2345787979271736</v>
      </c>
      <c r="U3446" s="1">
        <f t="shared" si="681"/>
        <v>6</v>
      </c>
      <c r="W3446">
        <f t="shared" si="682"/>
        <v>6.3126562500000007</v>
      </c>
      <c r="X3446">
        <f t="shared" si="683"/>
        <v>9</v>
      </c>
      <c r="Y3446">
        <f t="shared" si="684"/>
        <v>7.647554424873916</v>
      </c>
      <c r="AA3446">
        <f t="shared" si="685"/>
        <v>2.5125000000000002</v>
      </c>
      <c r="AB3446">
        <f t="shared" si="686"/>
        <v>3</v>
      </c>
      <c r="AC3446">
        <f t="shared" si="687"/>
        <v>2.7654212020728264</v>
      </c>
      <c r="AE3446">
        <f t="shared" si="688"/>
        <v>2.5125000000000002</v>
      </c>
      <c r="AF3446">
        <f t="shared" si="689"/>
        <v>3</v>
      </c>
      <c r="AG3446">
        <f t="shared" si="690"/>
        <v>2.7654212020728264</v>
      </c>
    </row>
    <row r="3447" spans="1:33" x14ac:dyDescent="0.25">
      <c r="A3447" t="s">
        <v>17</v>
      </c>
      <c r="B3447">
        <v>374</v>
      </c>
      <c r="C3447">
        <v>10</v>
      </c>
      <c r="D3447">
        <v>272</v>
      </c>
      <c r="E3447">
        <v>4</v>
      </c>
      <c r="F3447" t="s">
        <v>1188</v>
      </c>
      <c r="G3447" t="s">
        <v>330</v>
      </c>
      <c r="H3447">
        <v>2012</v>
      </c>
      <c r="I3447">
        <v>4</v>
      </c>
      <c r="J3447">
        <v>19</v>
      </c>
      <c r="K3447">
        <v>10</v>
      </c>
      <c r="L3447">
        <v>3</v>
      </c>
      <c r="M3447">
        <v>2012</v>
      </c>
      <c r="N3447">
        <v>3</v>
      </c>
      <c r="O3447">
        <v>8</v>
      </c>
      <c r="P3447">
        <v>10</v>
      </c>
      <c r="Q3447">
        <v>3</v>
      </c>
      <c r="R3447" s="1">
        <f t="shared" si="678"/>
        <v>5.5</v>
      </c>
      <c r="S3447" s="1">
        <f t="shared" si="679"/>
        <v>4</v>
      </c>
      <c r="T3447" s="1">
        <f t="shared" si="680"/>
        <v>4.6904157598234297</v>
      </c>
      <c r="U3447" s="1">
        <f t="shared" si="681"/>
        <v>10</v>
      </c>
      <c r="W3447">
        <f t="shared" si="682"/>
        <v>20.25</v>
      </c>
      <c r="X3447">
        <f t="shared" si="683"/>
        <v>36</v>
      </c>
      <c r="Y3447">
        <f t="shared" si="684"/>
        <v>28.191684803531405</v>
      </c>
      <c r="AA3447">
        <f t="shared" si="685"/>
        <v>4.5</v>
      </c>
      <c r="AB3447">
        <f t="shared" si="686"/>
        <v>6</v>
      </c>
      <c r="AC3447">
        <f t="shared" si="687"/>
        <v>5.3095842401765703</v>
      </c>
      <c r="AE3447">
        <f t="shared" si="688"/>
        <v>4.5</v>
      </c>
      <c r="AF3447">
        <f t="shared" si="689"/>
        <v>6</v>
      </c>
      <c r="AG3447">
        <f t="shared" si="690"/>
        <v>5.3095842401765703</v>
      </c>
    </row>
    <row r="3448" spans="1:33" x14ac:dyDescent="0.25">
      <c r="A3448" t="s">
        <v>17</v>
      </c>
      <c r="B3448">
        <v>374</v>
      </c>
      <c r="C3448">
        <v>10</v>
      </c>
      <c r="D3448">
        <v>233</v>
      </c>
      <c r="E3448">
        <v>8</v>
      </c>
      <c r="F3448" t="s">
        <v>1188</v>
      </c>
      <c r="G3448" t="s">
        <v>329</v>
      </c>
      <c r="H3448">
        <v>2012</v>
      </c>
      <c r="I3448">
        <v>4</v>
      </c>
      <c r="J3448">
        <v>19</v>
      </c>
      <c r="K3448">
        <v>10</v>
      </c>
      <c r="L3448">
        <v>3</v>
      </c>
      <c r="M3448">
        <v>2012</v>
      </c>
      <c r="N3448">
        <v>3</v>
      </c>
      <c r="O3448">
        <v>15</v>
      </c>
      <c r="P3448">
        <v>10</v>
      </c>
      <c r="Q3448">
        <v>3</v>
      </c>
      <c r="R3448" s="1">
        <f t="shared" si="678"/>
        <v>12.841201716738198</v>
      </c>
      <c r="S3448" s="1">
        <f t="shared" si="679"/>
        <v>8</v>
      </c>
      <c r="T3448" s="1">
        <f t="shared" si="680"/>
        <v>10.135561836124605</v>
      </c>
      <c r="U3448" s="1">
        <f t="shared" si="681"/>
        <v>10</v>
      </c>
      <c r="W3448">
        <f t="shared" si="682"/>
        <v>8.0724271951960809</v>
      </c>
      <c r="X3448">
        <f t="shared" si="683"/>
        <v>4</v>
      </c>
      <c r="Y3448">
        <f t="shared" si="684"/>
        <v>1.8377011413474302E-2</v>
      </c>
      <c r="AA3448">
        <f t="shared" si="685"/>
        <v>2.8412017167381975</v>
      </c>
      <c r="AB3448">
        <f t="shared" si="686"/>
        <v>2</v>
      </c>
      <c r="AC3448">
        <f t="shared" si="687"/>
        <v>0.13556183612460515</v>
      </c>
      <c r="AE3448">
        <f t="shared" si="688"/>
        <v>2.8412017167381975</v>
      </c>
      <c r="AF3448">
        <f t="shared" si="689"/>
        <v>2</v>
      </c>
      <c r="AG3448">
        <f t="shared" si="690"/>
        <v>0.13556183612460515</v>
      </c>
    </row>
    <row r="3449" spans="1:33" x14ac:dyDescent="0.25">
      <c r="A3449" t="s">
        <v>17</v>
      </c>
      <c r="B3449">
        <v>374</v>
      </c>
      <c r="C3449">
        <v>10</v>
      </c>
      <c r="D3449">
        <v>238</v>
      </c>
      <c r="E3449">
        <v>7</v>
      </c>
      <c r="F3449" t="s">
        <v>1188</v>
      </c>
      <c r="G3449" t="s">
        <v>512</v>
      </c>
      <c r="H3449">
        <v>2012</v>
      </c>
      <c r="I3449">
        <v>4</v>
      </c>
      <c r="J3449">
        <v>19</v>
      </c>
      <c r="K3449">
        <v>10</v>
      </c>
      <c r="L3449">
        <v>3</v>
      </c>
      <c r="M3449">
        <v>2012</v>
      </c>
      <c r="N3449">
        <v>3</v>
      </c>
      <c r="O3449">
        <v>22</v>
      </c>
      <c r="P3449">
        <v>10</v>
      </c>
      <c r="Q3449">
        <v>3</v>
      </c>
      <c r="R3449" s="1">
        <f t="shared" si="678"/>
        <v>11</v>
      </c>
      <c r="S3449" s="1">
        <f t="shared" si="679"/>
        <v>7</v>
      </c>
      <c r="T3449" s="1">
        <f t="shared" si="680"/>
        <v>8.7749643873921226</v>
      </c>
      <c r="U3449" s="1">
        <f t="shared" si="681"/>
        <v>10</v>
      </c>
      <c r="W3449">
        <f t="shared" si="682"/>
        <v>1</v>
      </c>
      <c r="X3449">
        <f t="shared" si="683"/>
        <v>9</v>
      </c>
      <c r="Y3449">
        <f t="shared" si="684"/>
        <v>1.5007122521575575</v>
      </c>
      <c r="AA3449">
        <f t="shared" si="685"/>
        <v>1</v>
      </c>
      <c r="AB3449">
        <f t="shared" si="686"/>
        <v>3</v>
      </c>
      <c r="AC3449">
        <f t="shared" si="687"/>
        <v>1.2250356126078774</v>
      </c>
      <c r="AE3449">
        <f t="shared" si="688"/>
        <v>1</v>
      </c>
      <c r="AF3449">
        <f t="shared" si="689"/>
        <v>3</v>
      </c>
      <c r="AG3449">
        <f t="shared" si="690"/>
        <v>1.2250356126078774</v>
      </c>
    </row>
    <row r="3450" spans="1:33" x14ac:dyDescent="0.25">
      <c r="A3450" t="s">
        <v>17</v>
      </c>
      <c r="B3450">
        <v>374</v>
      </c>
      <c r="C3450">
        <v>10</v>
      </c>
      <c r="D3450">
        <v>300</v>
      </c>
      <c r="E3450">
        <v>5</v>
      </c>
      <c r="F3450" t="s">
        <v>1188</v>
      </c>
      <c r="G3450" t="s">
        <v>681</v>
      </c>
      <c r="H3450">
        <v>2012</v>
      </c>
      <c r="I3450">
        <v>4</v>
      </c>
      <c r="J3450">
        <v>19</v>
      </c>
      <c r="K3450">
        <v>10</v>
      </c>
      <c r="L3450">
        <v>3</v>
      </c>
      <c r="M3450">
        <v>2012</v>
      </c>
      <c r="N3450">
        <v>3</v>
      </c>
      <c r="O3450">
        <v>29</v>
      </c>
      <c r="P3450">
        <v>10</v>
      </c>
      <c r="Q3450">
        <v>3</v>
      </c>
      <c r="R3450" s="1">
        <f t="shared" si="678"/>
        <v>6.2333333333333334</v>
      </c>
      <c r="S3450" s="1">
        <f t="shared" si="679"/>
        <v>5</v>
      </c>
      <c r="T3450" s="1">
        <f t="shared" si="680"/>
        <v>5.5827114081480751</v>
      </c>
      <c r="U3450" s="1">
        <f t="shared" si="681"/>
        <v>10</v>
      </c>
      <c r="W3450">
        <f t="shared" si="682"/>
        <v>14.187777777777777</v>
      </c>
      <c r="X3450">
        <f t="shared" si="683"/>
        <v>25</v>
      </c>
      <c r="Y3450">
        <f t="shared" si="684"/>
        <v>19.512438503705162</v>
      </c>
      <c r="AA3450">
        <f t="shared" si="685"/>
        <v>3.7666666666666666</v>
      </c>
      <c r="AB3450">
        <f t="shared" si="686"/>
        <v>5</v>
      </c>
      <c r="AC3450">
        <f t="shared" si="687"/>
        <v>4.4172885918519249</v>
      </c>
      <c r="AE3450">
        <f t="shared" si="688"/>
        <v>3.7666666666666666</v>
      </c>
      <c r="AF3450">
        <f t="shared" si="689"/>
        <v>5</v>
      </c>
      <c r="AG3450">
        <f t="shared" si="690"/>
        <v>4.4172885918519249</v>
      </c>
    </row>
    <row r="3451" spans="1:33" x14ac:dyDescent="0.25">
      <c r="A3451" t="s">
        <v>17</v>
      </c>
      <c r="B3451">
        <v>374</v>
      </c>
      <c r="C3451">
        <v>10</v>
      </c>
      <c r="D3451">
        <v>242</v>
      </c>
      <c r="E3451">
        <v>4</v>
      </c>
      <c r="F3451" t="s">
        <v>1188</v>
      </c>
      <c r="G3451" t="s">
        <v>850</v>
      </c>
      <c r="H3451">
        <v>2012</v>
      </c>
      <c r="I3451">
        <v>4</v>
      </c>
      <c r="J3451">
        <v>19</v>
      </c>
      <c r="K3451">
        <v>10</v>
      </c>
      <c r="L3451">
        <v>3</v>
      </c>
      <c r="M3451">
        <v>2012</v>
      </c>
      <c r="N3451">
        <v>4</v>
      </c>
      <c r="O3451">
        <v>5</v>
      </c>
      <c r="P3451">
        <v>10</v>
      </c>
      <c r="Q3451">
        <v>3</v>
      </c>
      <c r="R3451" s="1">
        <f t="shared" si="678"/>
        <v>6.1818181818181817</v>
      </c>
      <c r="S3451" s="1">
        <f t="shared" si="679"/>
        <v>4</v>
      </c>
      <c r="T3451" s="1">
        <f t="shared" si="680"/>
        <v>4.9726524840644881</v>
      </c>
      <c r="U3451" s="1">
        <f t="shared" si="681"/>
        <v>10</v>
      </c>
      <c r="W3451">
        <f t="shared" si="682"/>
        <v>14.578512396694217</v>
      </c>
      <c r="X3451">
        <f t="shared" si="683"/>
        <v>36</v>
      </c>
      <c r="Y3451">
        <f t="shared" si="684"/>
        <v>25.274223045982961</v>
      </c>
      <c r="AA3451">
        <f t="shared" si="685"/>
        <v>3.8181818181818183</v>
      </c>
      <c r="AB3451">
        <f t="shared" si="686"/>
        <v>6</v>
      </c>
      <c r="AC3451">
        <f t="shared" si="687"/>
        <v>5.0273475159355119</v>
      </c>
      <c r="AE3451">
        <f t="shared" si="688"/>
        <v>3.8181818181818183</v>
      </c>
      <c r="AF3451">
        <f t="shared" si="689"/>
        <v>6</v>
      </c>
      <c r="AG3451">
        <f t="shared" si="690"/>
        <v>5.0273475159355119</v>
      </c>
    </row>
    <row r="3452" spans="1:33" x14ac:dyDescent="0.25">
      <c r="A3452" t="s">
        <v>17</v>
      </c>
      <c r="B3452">
        <v>374</v>
      </c>
      <c r="C3452">
        <v>10</v>
      </c>
      <c r="D3452">
        <v>320</v>
      </c>
      <c r="E3452">
        <v>4</v>
      </c>
      <c r="F3452" t="s">
        <v>1188</v>
      </c>
      <c r="G3452" t="s">
        <v>1019</v>
      </c>
      <c r="H3452">
        <v>2012</v>
      </c>
      <c r="I3452">
        <v>4</v>
      </c>
      <c r="J3452">
        <v>19</v>
      </c>
      <c r="K3452">
        <v>10</v>
      </c>
      <c r="L3452">
        <v>3</v>
      </c>
      <c r="M3452">
        <v>2012</v>
      </c>
      <c r="N3452">
        <v>4</v>
      </c>
      <c r="O3452">
        <v>12</v>
      </c>
      <c r="P3452">
        <v>10</v>
      </c>
      <c r="Q3452">
        <v>3</v>
      </c>
      <c r="R3452" s="1">
        <f t="shared" si="678"/>
        <v>4.6749999999999998</v>
      </c>
      <c r="S3452" s="1">
        <f t="shared" si="679"/>
        <v>4</v>
      </c>
      <c r="T3452" s="1">
        <f t="shared" si="680"/>
        <v>4.3243496620879309</v>
      </c>
      <c r="U3452" s="1">
        <f t="shared" si="681"/>
        <v>10</v>
      </c>
      <c r="W3452">
        <f t="shared" si="682"/>
        <v>28.355625000000003</v>
      </c>
      <c r="X3452">
        <f t="shared" si="683"/>
        <v>36</v>
      </c>
      <c r="Y3452">
        <f t="shared" si="684"/>
        <v>32.213006758241384</v>
      </c>
      <c r="AA3452">
        <f t="shared" si="685"/>
        <v>5.3250000000000002</v>
      </c>
      <c r="AB3452">
        <f t="shared" si="686"/>
        <v>6</v>
      </c>
      <c r="AC3452">
        <f t="shared" si="687"/>
        <v>5.6756503379120691</v>
      </c>
      <c r="AE3452">
        <f t="shared" si="688"/>
        <v>5.3250000000000002</v>
      </c>
      <c r="AF3452">
        <f t="shared" si="689"/>
        <v>6</v>
      </c>
      <c r="AG3452">
        <f t="shared" si="690"/>
        <v>5.6756503379120691</v>
      </c>
    </row>
    <row r="3453" spans="1:33" x14ac:dyDescent="0.25">
      <c r="A3453" t="s">
        <v>17</v>
      </c>
      <c r="B3453">
        <v>376</v>
      </c>
      <c r="C3453">
        <v>16</v>
      </c>
      <c r="D3453">
        <v>275</v>
      </c>
      <c r="E3453">
        <v>9</v>
      </c>
      <c r="F3453" t="s">
        <v>1189</v>
      </c>
      <c r="G3453" t="s">
        <v>332</v>
      </c>
      <c r="H3453">
        <v>2012</v>
      </c>
      <c r="I3453">
        <v>4</v>
      </c>
      <c r="J3453">
        <v>19</v>
      </c>
      <c r="K3453">
        <v>11</v>
      </c>
      <c r="L3453">
        <v>3</v>
      </c>
      <c r="M3453">
        <v>2012</v>
      </c>
      <c r="N3453">
        <v>3</v>
      </c>
      <c r="O3453">
        <v>8</v>
      </c>
      <c r="P3453">
        <v>11</v>
      </c>
      <c r="Q3453">
        <v>3</v>
      </c>
      <c r="R3453" s="1">
        <f t="shared" si="678"/>
        <v>12.305454545454545</v>
      </c>
      <c r="S3453" s="1">
        <f t="shared" si="679"/>
        <v>9</v>
      </c>
      <c r="T3453" s="1">
        <f t="shared" si="680"/>
        <v>10.5237393976234</v>
      </c>
      <c r="U3453" s="1">
        <f t="shared" si="681"/>
        <v>16</v>
      </c>
      <c r="W3453">
        <f t="shared" si="682"/>
        <v>13.649666115702484</v>
      </c>
      <c r="X3453">
        <f t="shared" si="683"/>
        <v>49</v>
      </c>
      <c r="Y3453">
        <f t="shared" si="684"/>
        <v>29.989430185142123</v>
      </c>
      <c r="AA3453">
        <f t="shared" si="685"/>
        <v>3.6945454545454552</v>
      </c>
      <c r="AB3453">
        <f t="shared" si="686"/>
        <v>7</v>
      </c>
      <c r="AC3453">
        <f t="shared" si="687"/>
        <v>5.4762606023766001</v>
      </c>
      <c r="AE3453">
        <f t="shared" si="688"/>
        <v>3.6945454545454552</v>
      </c>
      <c r="AF3453">
        <f t="shared" si="689"/>
        <v>7</v>
      </c>
      <c r="AG3453">
        <f t="shared" si="690"/>
        <v>5.4762606023766001</v>
      </c>
    </row>
    <row r="3454" spans="1:33" x14ac:dyDescent="0.25">
      <c r="A3454" t="s">
        <v>17</v>
      </c>
      <c r="B3454">
        <v>376</v>
      </c>
      <c r="C3454">
        <v>16</v>
      </c>
      <c r="D3454">
        <v>231</v>
      </c>
      <c r="E3454">
        <v>7</v>
      </c>
      <c r="F3454" t="s">
        <v>1189</v>
      </c>
      <c r="G3454" t="s">
        <v>331</v>
      </c>
      <c r="H3454">
        <v>2012</v>
      </c>
      <c r="I3454">
        <v>4</v>
      </c>
      <c r="J3454">
        <v>19</v>
      </c>
      <c r="K3454">
        <v>11</v>
      </c>
      <c r="L3454">
        <v>3</v>
      </c>
      <c r="M3454">
        <v>2012</v>
      </c>
      <c r="N3454">
        <v>3</v>
      </c>
      <c r="O3454">
        <v>15</v>
      </c>
      <c r="P3454">
        <v>11</v>
      </c>
      <c r="Q3454">
        <v>3</v>
      </c>
      <c r="R3454" s="1">
        <f t="shared" si="678"/>
        <v>11.393939393939394</v>
      </c>
      <c r="S3454" s="1">
        <f t="shared" si="679"/>
        <v>7</v>
      </c>
      <c r="T3454" s="1">
        <f t="shared" si="680"/>
        <v>8.9307097006663341</v>
      </c>
      <c r="U3454" s="1">
        <f t="shared" si="681"/>
        <v>16</v>
      </c>
      <c r="W3454">
        <f t="shared" si="682"/>
        <v>21.215794306703394</v>
      </c>
      <c r="X3454">
        <f t="shared" si="683"/>
        <v>81</v>
      </c>
      <c r="Y3454">
        <f t="shared" si="684"/>
        <v>49.974865336253075</v>
      </c>
      <c r="AA3454">
        <f t="shared" si="685"/>
        <v>4.6060606060606055</v>
      </c>
      <c r="AB3454">
        <f t="shared" si="686"/>
        <v>9</v>
      </c>
      <c r="AC3454">
        <f t="shared" si="687"/>
        <v>7.0692902993336659</v>
      </c>
      <c r="AE3454">
        <f t="shared" si="688"/>
        <v>4.6060606060606055</v>
      </c>
      <c r="AF3454">
        <f t="shared" si="689"/>
        <v>9</v>
      </c>
      <c r="AG3454">
        <f t="shared" si="690"/>
        <v>7.0692902993336659</v>
      </c>
    </row>
    <row r="3455" spans="1:33" x14ac:dyDescent="0.25">
      <c r="A3455" t="s">
        <v>17</v>
      </c>
      <c r="B3455">
        <v>376</v>
      </c>
      <c r="C3455">
        <v>16</v>
      </c>
      <c r="D3455">
        <v>237</v>
      </c>
      <c r="E3455">
        <v>11</v>
      </c>
      <c r="F3455" t="s">
        <v>1189</v>
      </c>
      <c r="G3455" t="s">
        <v>513</v>
      </c>
      <c r="H3455">
        <v>2012</v>
      </c>
      <c r="I3455">
        <v>4</v>
      </c>
      <c r="J3455">
        <v>19</v>
      </c>
      <c r="K3455">
        <v>11</v>
      </c>
      <c r="L3455">
        <v>3</v>
      </c>
      <c r="M3455">
        <v>2012</v>
      </c>
      <c r="N3455">
        <v>3</v>
      </c>
      <c r="O3455">
        <v>22</v>
      </c>
      <c r="P3455">
        <v>11</v>
      </c>
      <c r="Q3455">
        <v>3</v>
      </c>
      <c r="R3455" s="1">
        <f t="shared" si="678"/>
        <v>17.451476793248943</v>
      </c>
      <c r="S3455" s="1">
        <f t="shared" si="679"/>
        <v>11</v>
      </c>
      <c r="T3455" s="1">
        <f t="shared" si="680"/>
        <v>13.855188368468268</v>
      </c>
      <c r="U3455" s="1">
        <f t="shared" si="681"/>
        <v>16</v>
      </c>
      <c r="W3455">
        <f t="shared" si="682"/>
        <v>2.1067848813402361</v>
      </c>
      <c r="X3455">
        <f t="shared" si="683"/>
        <v>25</v>
      </c>
      <c r="Y3455">
        <f t="shared" si="684"/>
        <v>4.6002169347538118</v>
      </c>
      <c r="AA3455">
        <f t="shared" si="685"/>
        <v>1.4514767932489434</v>
      </c>
      <c r="AB3455">
        <f t="shared" si="686"/>
        <v>5</v>
      </c>
      <c r="AC3455">
        <f t="shared" si="687"/>
        <v>2.1448116315317325</v>
      </c>
      <c r="AE3455">
        <f t="shared" si="688"/>
        <v>1.4514767932489434</v>
      </c>
      <c r="AF3455">
        <f t="shared" si="689"/>
        <v>5</v>
      </c>
      <c r="AG3455">
        <f t="shared" si="690"/>
        <v>2.1448116315317325</v>
      </c>
    </row>
    <row r="3456" spans="1:33" x14ac:dyDescent="0.25">
      <c r="A3456" t="s">
        <v>17</v>
      </c>
      <c r="B3456">
        <v>376</v>
      </c>
      <c r="C3456">
        <v>16</v>
      </c>
      <c r="D3456">
        <v>298</v>
      </c>
      <c r="E3456">
        <v>6</v>
      </c>
      <c r="F3456" t="s">
        <v>1189</v>
      </c>
      <c r="G3456" t="s">
        <v>682</v>
      </c>
      <c r="H3456">
        <v>2012</v>
      </c>
      <c r="I3456">
        <v>4</v>
      </c>
      <c r="J3456">
        <v>19</v>
      </c>
      <c r="K3456">
        <v>11</v>
      </c>
      <c r="L3456">
        <v>3</v>
      </c>
      <c r="M3456">
        <v>2012</v>
      </c>
      <c r="N3456">
        <v>3</v>
      </c>
      <c r="O3456">
        <v>29</v>
      </c>
      <c r="P3456">
        <v>11</v>
      </c>
      <c r="Q3456">
        <v>3</v>
      </c>
      <c r="R3456" s="1">
        <f t="shared" si="678"/>
        <v>7.5704697986577179</v>
      </c>
      <c r="S3456" s="1">
        <f t="shared" si="679"/>
        <v>6</v>
      </c>
      <c r="T3456" s="1">
        <f t="shared" si="680"/>
        <v>6.7396453016420903</v>
      </c>
      <c r="U3456" s="1">
        <f t="shared" si="681"/>
        <v>16</v>
      </c>
      <c r="W3456">
        <f t="shared" si="682"/>
        <v>71.056979415341644</v>
      </c>
      <c r="X3456">
        <f t="shared" si="683"/>
        <v>100</v>
      </c>
      <c r="Y3456">
        <f t="shared" si="684"/>
        <v>85.754169139399409</v>
      </c>
      <c r="AA3456">
        <f t="shared" si="685"/>
        <v>8.4295302013422813</v>
      </c>
      <c r="AB3456">
        <f t="shared" si="686"/>
        <v>10</v>
      </c>
      <c r="AC3456">
        <f t="shared" si="687"/>
        <v>9.2603546983579097</v>
      </c>
      <c r="AE3456">
        <f t="shared" si="688"/>
        <v>8.4295302013422813</v>
      </c>
      <c r="AF3456">
        <f t="shared" si="689"/>
        <v>10</v>
      </c>
      <c r="AG3456">
        <f t="shared" si="690"/>
        <v>9.2603546983579097</v>
      </c>
    </row>
    <row r="3457" spans="1:33" x14ac:dyDescent="0.25">
      <c r="A3457" t="s">
        <v>17</v>
      </c>
      <c r="B3457">
        <v>376</v>
      </c>
      <c r="C3457">
        <v>16</v>
      </c>
      <c r="D3457">
        <v>241</v>
      </c>
      <c r="E3457">
        <v>5</v>
      </c>
      <c r="F3457" t="s">
        <v>1189</v>
      </c>
      <c r="G3457" t="s">
        <v>851</v>
      </c>
      <c r="H3457">
        <v>2012</v>
      </c>
      <c r="I3457">
        <v>4</v>
      </c>
      <c r="J3457">
        <v>19</v>
      </c>
      <c r="K3457">
        <v>11</v>
      </c>
      <c r="L3457">
        <v>3</v>
      </c>
      <c r="M3457">
        <v>2012</v>
      </c>
      <c r="N3457">
        <v>4</v>
      </c>
      <c r="O3457">
        <v>5</v>
      </c>
      <c r="P3457">
        <v>11</v>
      </c>
      <c r="Q3457">
        <v>3</v>
      </c>
      <c r="R3457" s="1">
        <f t="shared" si="678"/>
        <v>7.800829875518672</v>
      </c>
      <c r="S3457" s="1">
        <f t="shared" si="679"/>
        <v>5</v>
      </c>
      <c r="T3457" s="1">
        <f t="shared" si="680"/>
        <v>6.2453302056491262</v>
      </c>
      <c r="U3457" s="1">
        <f t="shared" si="681"/>
        <v>16</v>
      </c>
      <c r="W3457">
        <f t="shared" si="682"/>
        <v>67.226390730187134</v>
      </c>
      <c r="X3457">
        <f t="shared" si="683"/>
        <v>121</v>
      </c>
      <c r="Y3457">
        <f t="shared" si="684"/>
        <v>95.15358279682134</v>
      </c>
      <c r="AA3457">
        <f t="shared" si="685"/>
        <v>8.1991701244813271</v>
      </c>
      <c r="AB3457">
        <f t="shared" si="686"/>
        <v>11</v>
      </c>
      <c r="AC3457">
        <f t="shared" si="687"/>
        <v>9.7546697943508747</v>
      </c>
      <c r="AE3457">
        <f t="shared" si="688"/>
        <v>8.1991701244813271</v>
      </c>
      <c r="AF3457">
        <f t="shared" si="689"/>
        <v>11</v>
      </c>
      <c r="AG3457">
        <f t="shared" si="690"/>
        <v>9.7546697943508747</v>
      </c>
    </row>
    <row r="3458" spans="1:33" x14ac:dyDescent="0.25">
      <c r="A3458" t="s">
        <v>17</v>
      </c>
      <c r="B3458">
        <v>376</v>
      </c>
      <c r="C3458">
        <v>16</v>
      </c>
      <c r="D3458">
        <v>318</v>
      </c>
      <c r="E3458">
        <v>4</v>
      </c>
      <c r="F3458" t="s">
        <v>1189</v>
      </c>
      <c r="G3458" t="s">
        <v>1020</v>
      </c>
      <c r="H3458">
        <v>2012</v>
      </c>
      <c r="I3458">
        <v>4</v>
      </c>
      <c r="J3458">
        <v>19</v>
      </c>
      <c r="K3458">
        <v>11</v>
      </c>
      <c r="L3458">
        <v>3</v>
      </c>
      <c r="M3458">
        <v>2012</v>
      </c>
      <c r="N3458">
        <v>4</v>
      </c>
      <c r="O3458">
        <v>12</v>
      </c>
      <c r="P3458">
        <v>11</v>
      </c>
      <c r="Q3458">
        <v>3</v>
      </c>
      <c r="R3458" s="1">
        <f t="shared" si="678"/>
        <v>4.7295597484276728</v>
      </c>
      <c r="S3458" s="1">
        <f t="shared" si="679"/>
        <v>4</v>
      </c>
      <c r="T3458" s="1">
        <f t="shared" si="680"/>
        <v>4.3495102015871501</v>
      </c>
      <c r="U3458" s="1">
        <f t="shared" si="681"/>
        <v>16</v>
      </c>
      <c r="W3458">
        <f t="shared" si="682"/>
        <v>127.02282346426172</v>
      </c>
      <c r="X3458">
        <f t="shared" si="683"/>
        <v>144</v>
      </c>
      <c r="Y3458">
        <f t="shared" si="684"/>
        <v>135.73391254292187</v>
      </c>
      <c r="AA3458">
        <f t="shared" si="685"/>
        <v>11.270440251572328</v>
      </c>
      <c r="AB3458">
        <f t="shared" si="686"/>
        <v>12</v>
      </c>
      <c r="AC3458">
        <f t="shared" si="687"/>
        <v>11.650489798412849</v>
      </c>
      <c r="AE3458">
        <f t="shared" si="688"/>
        <v>11.270440251572328</v>
      </c>
      <c r="AF3458">
        <f t="shared" si="689"/>
        <v>12</v>
      </c>
      <c r="AG3458">
        <f t="shared" si="690"/>
        <v>11.650489798412849</v>
      </c>
    </row>
    <row r="3459" spans="1:33" x14ac:dyDescent="0.25">
      <c r="A3459" t="s">
        <v>17</v>
      </c>
      <c r="B3459">
        <v>385</v>
      </c>
      <c r="C3459">
        <v>15</v>
      </c>
      <c r="D3459">
        <v>279</v>
      </c>
      <c r="E3459">
        <v>7</v>
      </c>
      <c r="F3459" t="s">
        <v>1190</v>
      </c>
      <c r="G3459" t="s">
        <v>334</v>
      </c>
      <c r="H3459">
        <v>2012</v>
      </c>
      <c r="I3459">
        <v>4</v>
      </c>
      <c r="J3459">
        <v>19</v>
      </c>
      <c r="K3459">
        <v>12</v>
      </c>
      <c r="L3459">
        <v>3</v>
      </c>
      <c r="M3459">
        <v>2012</v>
      </c>
      <c r="N3459">
        <v>3</v>
      </c>
      <c r="O3459">
        <v>8</v>
      </c>
      <c r="P3459">
        <v>12</v>
      </c>
      <c r="Q3459">
        <v>3</v>
      </c>
      <c r="R3459" s="1">
        <f t="shared" si="678"/>
        <v>9.6594982078853047</v>
      </c>
      <c r="S3459" s="1">
        <f t="shared" si="679"/>
        <v>7</v>
      </c>
      <c r="T3459" s="1">
        <f t="shared" si="680"/>
        <v>8.2229245074484982</v>
      </c>
      <c r="U3459" s="1">
        <f t="shared" si="681"/>
        <v>15</v>
      </c>
      <c r="W3459">
        <f t="shared" si="682"/>
        <v>28.520959391580273</v>
      </c>
      <c r="X3459">
        <f t="shared" si="683"/>
        <v>64</v>
      </c>
      <c r="Y3459">
        <f t="shared" si="684"/>
        <v>45.92875223174218</v>
      </c>
      <c r="AA3459">
        <f t="shared" si="685"/>
        <v>5.3405017921146953</v>
      </c>
      <c r="AB3459">
        <f t="shared" si="686"/>
        <v>8</v>
      </c>
      <c r="AC3459">
        <f t="shared" si="687"/>
        <v>6.7770754925515018</v>
      </c>
      <c r="AE3459">
        <f t="shared" si="688"/>
        <v>5.3405017921146953</v>
      </c>
      <c r="AF3459">
        <f t="shared" si="689"/>
        <v>8</v>
      </c>
      <c r="AG3459">
        <f t="shared" si="690"/>
        <v>6.7770754925515018</v>
      </c>
    </row>
    <row r="3460" spans="1:33" x14ac:dyDescent="0.25">
      <c r="A3460" t="s">
        <v>17</v>
      </c>
      <c r="B3460">
        <v>385</v>
      </c>
      <c r="C3460">
        <v>15</v>
      </c>
      <c r="D3460">
        <v>231</v>
      </c>
      <c r="E3460">
        <v>16</v>
      </c>
      <c r="F3460" t="s">
        <v>1190</v>
      </c>
      <c r="G3460" t="s">
        <v>333</v>
      </c>
      <c r="H3460">
        <v>2012</v>
      </c>
      <c r="I3460">
        <v>4</v>
      </c>
      <c r="J3460">
        <v>19</v>
      </c>
      <c r="K3460">
        <v>12</v>
      </c>
      <c r="L3460">
        <v>3</v>
      </c>
      <c r="M3460">
        <v>2012</v>
      </c>
      <c r="N3460">
        <v>3</v>
      </c>
      <c r="O3460">
        <v>15</v>
      </c>
      <c r="P3460">
        <v>12</v>
      </c>
      <c r="Q3460">
        <v>3</v>
      </c>
      <c r="R3460" s="1">
        <f t="shared" ref="R3460:R3523" si="691">E3460*B3460/D3460</f>
        <v>26.666666666666668</v>
      </c>
      <c r="S3460" s="1">
        <f t="shared" ref="S3460:S3523" si="692">E3460</f>
        <v>16</v>
      </c>
      <c r="T3460" s="1">
        <f t="shared" ref="T3460:T3523" si="693">SQRT(R3460*S3460)</f>
        <v>20.65591117977289</v>
      </c>
      <c r="U3460" s="1">
        <f t="shared" ref="U3460:U3523" si="694">C3460</f>
        <v>15</v>
      </c>
      <c r="W3460">
        <f t="shared" ref="W3460:W3523" si="695">(U3460-R3460)^2</f>
        <v>136.11111111111114</v>
      </c>
      <c r="X3460">
        <f t="shared" ref="X3460:X3523" si="696">(U3460-S3460)^2</f>
        <v>1</v>
      </c>
      <c r="Y3460">
        <f t="shared" ref="Y3460:Y3523" si="697">(U3460-T3460)^2</f>
        <v>31.989331273479959</v>
      </c>
      <c r="AA3460">
        <f t="shared" ref="AA3460:AA3523" si="698">ABS(R3460-$U3460)</f>
        <v>11.666666666666668</v>
      </c>
      <c r="AB3460">
        <f t="shared" ref="AB3460:AB3523" si="699">ABS(S3460-$U3460)</f>
        <v>1</v>
      </c>
      <c r="AC3460">
        <f t="shared" ref="AC3460:AC3523" si="700">ABS(T3460-$U3460)</f>
        <v>5.6559111797728896</v>
      </c>
      <c r="AE3460">
        <f t="shared" ref="AE3460:AE3523" si="701">IF(OR(ISERROR($AA3460),ISERROR($AB3460),ISERROR($AC3460)),"NA",AA3460)</f>
        <v>11.666666666666668</v>
      </c>
      <c r="AF3460">
        <f t="shared" ref="AF3460:AF3523" si="702">IF(OR(ISERROR($AA3460),ISERROR($AB3460),ISERROR($AC3460)),"NA",AB3460)</f>
        <v>1</v>
      </c>
      <c r="AG3460">
        <f t="shared" ref="AG3460:AG3523" si="703">IF(OR(ISERROR($AA3460),ISERROR($AB3460),ISERROR($AC3460)),"NA",AC3460)</f>
        <v>5.6559111797728896</v>
      </c>
    </row>
    <row r="3461" spans="1:33" x14ac:dyDescent="0.25">
      <c r="A3461" t="s">
        <v>17</v>
      </c>
      <c r="B3461">
        <v>385</v>
      </c>
      <c r="C3461">
        <v>15</v>
      </c>
      <c r="D3461">
        <v>243</v>
      </c>
      <c r="E3461">
        <v>14</v>
      </c>
      <c r="F3461" t="s">
        <v>1190</v>
      </c>
      <c r="G3461" t="s">
        <v>514</v>
      </c>
      <c r="H3461">
        <v>2012</v>
      </c>
      <c r="I3461">
        <v>4</v>
      </c>
      <c r="J3461">
        <v>19</v>
      </c>
      <c r="K3461">
        <v>12</v>
      </c>
      <c r="L3461">
        <v>3</v>
      </c>
      <c r="M3461">
        <v>2012</v>
      </c>
      <c r="N3461">
        <v>3</v>
      </c>
      <c r="O3461">
        <v>22</v>
      </c>
      <c r="P3461">
        <v>12</v>
      </c>
      <c r="Q3461">
        <v>3</v>
      </c>
      <c r="R3461" s="1">
        <f t="shared" si="691"/>
        <v>22.181069958847736</v>
      </c>
      <c r="S3461" s="1">
        <f t="shared" si="692"/>
        <v>14</v>
      </c>
      <c r="T3461" s="1">
        <f t="shared" si="693"/>
        <v>17.622002707520743</v>
      </c>
      <c r="U3461" s="1">
        <f t="shared" si="694"/>
        <v>15</v>
      </c>
      <c r="W3461">
        <f t="shared" si="695"/>
        <v>51.56776575386543</v>
      </c>
      <c r="X3461">
        <f t="shared" si="696"/>
        <v>1</v>
      </c>
      <c r="Y3461">
        <f t="shared" si="697"/>
        <v>6.8748981982461048</v>
      </c>
      <c r="AA3461">
        <f t="shared" si="698"/>
        <v>7.1810699588477362</v>
      </c>
      <c r="AB3461">
        <f t="shared" si="699"/>
        <v>1</v>
      </c>
      <c r="AC3461">
        <f t="shared" si="700"/>
        <v>2.6220027075207426</v>
      </c>
      <c r="AE3461">
        <f t="shared" si="701"/>
        <v>7.1810699588477362</v>
      </c>
      <c r="AF3461">
        <f t="shared" si="702"/>
        <v>1</v>
      </c>
      <c r="AG3461">
        <f t="shared" si="703"/>
        <v>2.6220027075207426</v>
      </c>
    </row>
    <row r="3462" spans="1:33" x14ac:dyDescent="0.25">
      <c r="A3462" t="s">
        <v>17</v>
      </c>
      <c r="B3462">
        <v>385</v>
      </c>
      <c r="C3462">
        <v>15</v>
      </c>
      <c r="D3462">
        <v>288</v>
      </c>
      <c r="E3462">
        <v>10</v>
      </c>
      <c r="F3462" t="s">
        <v>1190</v>
      </c>
      <c r="G3462" t="s">
        <v>683</v>
      </c>
      <c r="H3462">
        <v>2012</v>
      </c>
      <c r="I3462">
        <v>4</v>
      </c>
      <c r="J3462">
        <v>19</v>
      </c>
      <c r="K3462">
        <v>12</v>
      </c>
      <c r="L3462">
        <v>3</v>
      </c>
      <c r="M3462">
        <v>2012</v>
      </c>
      <c r="N3462">
        <v>3</v>
      </c>
      <c r="O3462">
        <v>29</v>
      </c>
      <c r="P3462">
        <v>12</v>
      </c>
      <c r="Q3462">
        <v>3</v>
      </c>
      <c r="R3462" s="1">
        <f t="shared" si="691"/>
        <v>13.368055555555555</v>
      </c>
      <c r="S3462" s="1">
        <f t="shared" si="692"/>
        <v>10</v>
      </c>
      <c r="T3462" s="1">
        <f t="shared" si="693"/>
        <v>11.562030771259673</v>
      </c>
      <c r="U3462" s="1">
        <f t="shared" si="694"/>
        <v>15</v>
      </c>
      <c r="W3462">
        <f t="shared" si="695"/>
        <v>2.6632426697530871</v>
      </c>
      <c r="X3462">
        <f t="shared" si="696"/>
        <v>25</v>
      </c>
      <c r="Y3462">
        <f t="shared" si="697"/>
        <v>11.819632417765359</v>
      </c>
      <c r="AA3462">
        <f t="shared" si="698"/>
        <v>1.6319444444444446</v>
      </c>
      <c r="AB3462">
        <f t="shared" si="699"/>
        <v>5</v>
      </c>
      <c r="AC3462">
        <f t="shared" si="700"/>
        <v>3.437969228740327</v>
      </c>
      <c r="AE3462">
        <f t="shared" si="701"/>
        <v>1.6319444444444446</v>
      </c>
      <c r="AF3462">
        <f t="shared" si="702"/>
        <v>5</v>
      </c>
      <c r="AG3462">
        <f t="shared" si="703"/>
        <v>3.437969228740327</v>
      </c>
    </row>
    <row r="3463" spans="1:33" x14ac:dyDescent="0.25">
      <c r="A3463" t="s">
        <v>17</v>
      </c>
      <c r="B3463">
        <v>385</v>
      </c>
      <c r="C3463">
        <v>15</v>
      </c>
      <c r="D3463">
        <v>232</v>
      </c>
      <c r="E3463">
        <v>9</v>
      </c>
      <c r="F3463" t="s">
        <v>1190</v>
      </c>
      <c r="G3463" t="s">
        <v>852</v>
      </c>
      <c r="H3463">
        <v>2012</v>
      </c>
      <c r="I3463">
        <v>4</v>
      </c>
      <c r="J3463">
        <v>19</v>
      </c>
      <c r="K3463">
        <v>12</v>
      </c>
      <c r="L3463">
        <v>3</v>
      </c>
      <c r="M3463">
        <v>2012</v>
      </c>
      <c r="N3463">
        <v>4</v>
      </c>
      <c r="O3463">
        <v>5</v>
      </c>
      <c r="P3463">
        <v>12</v>
      </c>
      <c r="Q3463">
        <v>3</v>
      </c>
      <c r="R3463" s="1">
        <f t="shared" si="691"/>
        <v>14.935344827586206</v>
      </c>
      <c r="S3463" s="1">
        <f t="shared" si="692"/>
        <v>9</v>
      </c>
      <c r="T3463" s="1">
        <f t="shared" si="693"/>
        <v>11.593882156045742</v>
      </c>
      <c r="U3463" s="1">
        <f t="shared" si="694"/>
        <v>15</v>
      </c>
      <c r="W3463">
        <f t="shared" si="695"/>
        <v>4.1802913198573759E-3</v>
      </c>
      <c r="X3463">
        <f t="shared" si="696"/>
        <v>36</v>
      </c>
      <c r="Y3463">
        <f t="shared" si="697"/>
        <v>11.601638766903601</v>
      </c>
      <c r="AA3463">
        <f t="shared" si="698"/>
        <v>6.4655172413793593E-2</v>
      </c>
      <c r="AB3463">
        <f t="shared" si="699"/>
        <v>6</v>
      </c>
      <c r="AC3463">
        <f t="shared" si="700"/>
        <v>3.4061178439542577</v>
      </c>
      <c r="AE3463">
        <f t="shared" si="701"/>
        <v>6.4655172413793593E-2</v>
      </c>
      <c r="AF3463">
        <f t="shared" si="702"/>
        <v>6</v>
      </c>
      <c r="AG3463">
        <f t="shared" si="703"/>
        <v>3.4061178439542577</v>
      </c>
    </row>
    <row r="3464" spans="1:33" x14ac:dyDescent="0.25">
      <c r="A3464" t="s">
        <v>17</v>
      </c>
      <c r="B3464">
        <v>385</v>
      </c>
      <c r="C3464">
        <v>15</v>
      </c>
      <c r="D3464">
        <v>311</v>
      </c>
      <c r="E3464">
        <v>6</v>
      </c>
      <c r="F3464" t="s">
        <v>1190</v>
      </c>
      <c r="G3464" t="s">
        <v>1021</v>
      </c>
      <c r="H3464">
        <v>2012</v>
      </c>
      <c r="I3464">
        <v>4</v>
      </c>
      <c r="J3464">
        <v>19</v>
      </c>
      <c r="K3464">
        <v>12</v>
      </c>
      <c r="L3464">
        <v>3</v>
      </c>
      <c r="M3464">
        <v>2012</v>
      </c>
      <c r="N3464">
        <v>4</v>
      </c>
      <c r="O3464">
        <v>12</v>
      </c>
      <c r="P3464">
        <v>12</v>
      </c>
      <c r="Q3464">
        <v>3</v>
      </c>
      <c r="R3464" s="1">
        <f t="shared" si="691"/>
        <v>7.427652733118971</v>
      </c>
      <c r="S3464" s="1">
        <f t="shared" si="692"/>
        <v>6</v>
      </c>
      <c r="T3464" s="1">
        <f t="shared" si="693"/>
        <v>6.675770846779705</v>
      </c>
      <c r="U3464" s="1">
        <f t="shared" si="694"/>
        <v>15</v>
      </c>
      <c r="W3464">
        <f t="shared" si="695"/>
        <v>57.340443130240587</v>
      </c>
      <c r="X3464">
        <f t="shared" si="696"/>
        <v>81</v>
      </c>
      <c r="Y3464">
        <f t="shared" si="697"/>
        <v>69.292790995322662</v>
      </c>
      <c r="AA3464">
        <f t="shared" si="698"/>
        <v>7.572347266881029</v>
      </c>
      <c r="AB3464">
        <f t="shared" si="699"/>
        <v>9</v>
      </c>
      <c r="AC3464">
        <f t="shared" si="700"/>
        <v>8.3242291532202941</v>
      </c>
      <c r="AE3464">
        <f t="shared" si="701"/>
        <v>7.572347266881029</v>
      </c>
      <c r="AF3464">
        <f t="shared" si="702"/>
        <v>9</v>
      </c>
      <c r="AG3464">
        <f t="shared" si="703"/>
        <v>8.3242291532202941</v>
      </c>
    </row>
    <row r="3465" spans="1:33" x14ac:dyDescent="0.25">
      <c r="A3465" t="s">
        <v>17</v>
      </c>
      <c r="B3465">
        <v>390</v>
      </c>
      <c r="C3465">
        <v>26</v>
      </c>
      <c r="D3465">
        <v>273</v>
      </c>
      <c r="E3465">
        <v>13</v>
      </c>
      <c r="F3465" t="s">
        <v>1191</v>
      </c>
      <c r="G3465" t="s">
        <v>336</v>
      </c>
      <c r="H3465">
        <v>2012</v>
      </c>
      <c r="I3465">
        <v>4</v>
      </c>
      <c r="J3465">
        <v>19</v>
      </c>
      <c r="K3465">
        <v>13</v>
      </c>
      <c r="L3465">
        <v>3</v>
      </c>
      <c r="M3465">
        <v>2012</v>
      </c>
      <c r="N3465">
        <v>3</v>
      </c>
      <c r="O3465">
        <v>8</v>
      </c>
      <c r="P3465">
        <v>13</v>
      </c>
      <c r="Q3465">
        <v>3</v>
      </c>
      <c r="R3465" s="1">
        <f t="shared" si="691"/>
        <v>18.571428571428573</v>
      </c>
      <c r="S3465" s="1">
        <f t="shared" si="692"/>
        <v>13</v>
      </c>
      <c r="T3465" s="1">
        <f t="shared" si="693"/>
        <v>15.537971921347118</v>
      </c>
      <c r="U3465" s="1">
        <f t="shared" si="694"/>
        <v>26</v>
      </c>
      <c r="W3465">
        <f t="shared" si="695"/>
        <v>55.183673469387735</v>
      </c>
      <c r="X3465">
        <f t="shared" si="696"/>
        <v>169</v>
      </c>
      <c r="Y3465">
        <f t="shared" si="697"/>
        <v>109.4540315185213</v>
      </c>
      <c r="AA3465">
        <f t="shared" si="698"/>
        <v>7.428571428571427</v>
      </c>
      <c r="AB3465">
        <f t="shared" si="699"/>
        <v>13</v>
      </c>
      <c r="AC3465">
        <f t="shared" si="700"/>
        <v>10.462028078652882</v>
      </c>
      <c r="AE3465">
        <f t="shared" si="701"/>
        <v>7.428571428571427</v>
      </c>
      <c r="AF3465">
        <f t="shared" si="702"/>
        <v>13</v>
      </c>
      <c r="AG3465">
        <f t="shared" si="703"/>
        <v>10.462028078652882</v>
      </c>
    </row>
    <row r="3466" spans="1:33" x14ac:dyDescent="0.25">
      <c r="A3466" t="s">
        <v>17</v>
      </c>
      <c r="B3466">
        <v>390</v>
      </c>
      <c r="C3466">
        <v>26</v>
      </c>
      <c r="D3466">
        <v>235</v>
      </c>
      <c r="E3466">
        <v>3</v>
      </c>
      <c r="F3466" t="s">
        <v>1191</v>
      </c>
      <c r="G3466" t="s">
        <v>335</v>
      </c>
      <c r="H3466">
        <v>2012</v>
      </c>
      <c r="I3466">
        <v>4</v>
      </c>
      <c r="J3466">
        <v>19</v>
      </c>
      <c r="K3466">
        <v>13</v>
      </c>
      <c r="L3466">
        <v>3</v>
      </c>
      <c r="M3466">
        <v>2012</v>
      </c>
      <c r="N3466">
        <v>3</v>
      </c>
      <c r="O3466">
        <v>15</v>
      </c>
      <c r="P3466">
        <v>13</v>
      </c>
      <c r="Q3466">
        <v>3</v>
      </c>
      <c r="R3466" s="1">
        <f t="shared" si="691"/>
        <v>4.9787234042553195</v>
      </c>
      <c r="S3466" s="1">
        <f t="shared" si="692"/>
        <v>3</v>
      </c>
      <c r="T3466" s="1">
        <f t="shared" si="693"/>
        <v>3.8647341710350478</v>
      </c>
      <c r="U3466" s="1">
        <f t="shared" si="694"/>
        <v>26</v>
      </c>
      <c r="W3466">
        <f t="shared" si="695"/>
        <v>441.89406971480304</v>
      </c>
      <c r="X3466">
        <f t="shared" si="696"/>
        <v>529</v>
      </c>
      <c r="Y3466">
        <f t="shared" si="697"/>
        <v>489.96999331894358</v>
      </c>
      <c r="AA3466">
        <f t="shared" si="698"/>
        <v>21.021276595744681</v>
      </c>
      <c r="AB3466">
        <f t="shared" si="699"/>
        <v>23</v>
      </c>
      <c r="AC3466">
        <f t="shared" si="700"/>
        <v>22.135265828964954</v>
      </c>
      <c r="AE3466">
        <f t="shared" si="701"/>
        <v>21.021276595744681</v>
      </c>
      <c r="AF3466">
        <f t="shared" si="702"/>
        <v>23</v>
      </c>
      <c r="AG3466">
        <f t="shared" si="703"/>
        <v>22.135265828964954</v>
      </c>
    </row>
    <row r="3467" spans="1:33" x14ac:dyDescent="0.25">
      <c r="A3467" t="s">
        <v>17</v>
      </c>
      <c r="B3467">
        <v>390</v>
      </c>
      <c r="C3467">
        <v>26</v>
      </c>
      <c r="D3467">
        <v>241</v>
      </c>
      <c r="E3467">
        <v>10</v>
      </c>
      <c r="F3467" t="s">
        <v>1191</v>
      </c>
      <c r="G3467" t="s">
        <v>515</v>
      </c>
      <c r="H3467">
        <v>2012</v>
      </c>
      <c r="I3467">
        <v>4</v>
      </c>
      <c r="J3467">
        <v>19</v>
      </c>
      <c r="K3467">
        <v>13</v>
      </c>
      <c r="L3467">
        <v>3</v>
      </c>
      <c r="M3467">
        <v>2012</v>
      </c>
      <c r="N3467">
        <v>3</v>
      </c>
      <c r="O3467">
        <v>22</v>
      </c>
      <c r="P3467">
        <v>13</v>
      </c>
      <c r="Q3467">
        <v>3</v>
      </c>
      <c r="R3467" s="1">
        <f t="shared" si="691"/>
        <v>16.182572614107883</v>
      </c>
      <c r="S3467" s="1">
        <f t="shared" si="692"/>
        <v>10</v>
      </c>
      <c r="T3467" s="1">
        <f t="shared" si="693"/>
        <v>12.721074095416583</v>
      </c>
      <c r="U3467" s="1">
        <f t="shared" si="694"/>
        <v>26</v>
      </c>
      <c r="W3467">
        <f t="shared" si="695"/>
        <v>96.381880477264517</v>
      </c>
      <c r="X3467">
        <f t="shared" si="696"/>
        <v>256</v>
      </c>
      <c r="Y3467">
        <f t="shared" si="697"/>
        <v>176.32987317941652</v>
      </c>
      <c r="AA3467">
        <f t="shared" si="698"/>
        <v>9.8174273858921168</v>
      </c>
      <c r="AB3467">
        <f t="shared" si="699"/>
        <v>16</v>
      </c>
      <c r="AC3467">
        <f t="shared" si="700"/>
        <v>13.278925904583417</v>
      </c>
      <c r="AE3467">
        <f t="shared" si="701"/>
        <v>9.8174273858921168</v>
      </c>
      <c r="AF3467">
        <f t="shared" si="702"/>
        <v>16</v>
      </c>
      <c r="AG3467">
        <f t="shared" si="703"/>
        <v>13.278925904583417</v>
      </c>
    </row>
    <row r="3468" spans="1:33" x14ac:dyDescent="0.25">
      <c r="A3468" t="s">
        <v>17</v>
      </c>
      <c r="B3468">
        <v>390</v>
      </c>
      <c r="C3468">
        <v>26</v>
      </c>
      <c r="D3468">
        <v>288</v>
      </c>
      <c r="E3468">
        <v>12</v>
      </c>
      <c r="F3468" t="s">
        <v>1191</v>
      </c>
      <c r="G3468" t="s">
        <v>684</v>
      </c>
      <c r="H3468">
        <v>2012</v>
      </c>
      <c r="I3468">
        <v>4</v>
      </c>
      <c r="J3468">
        <v>19</v>
      </c>
      <c r="K3468">
        <v>13</v>
      </c>
      <c r="L3468">
        <v>3</v>
      </c>
      <c r="M3468">
        <v>2012</v>
      </c>
      <c r="N3468">
        <v>3</v>
      </c>
      <c r="O3468">
        <v>29</v>
      </c>
      <c r="P3468">
        <v>13</v>
      </c>
      <c r="Q3468">
        <v>3</v>
      </c>
      <c r="R3468" s="1">
        <f t="shared" si="691"/>
        <v>16.25</v>
      </c>
      <c r="S3468" s="1">
        <f t="shared" si="692"/>
        <v>12</v>
      </c>
      <c r="T3468" s="1">
        <f t="shared" si="693"/>
        <v>13.964240043768941</v>
      </c>
      <c r="U3468" s="1">
        <f t="shared" si="694"/>
        <v>26</v>
      </c>
      <c r="W3468">
        <f t="shared" si="695"/>
        <v>95.0625</v>
      </c>
      <c r="X3468">
        <f t="shared" si="696"/>
        <v>196</v>
      </c>
      <c r="Y3468">
        <f t="shared" si="697"/>
        <v>144.85951772401506</v>
      </c>
      <c r="AA3468">
        <f t="shared" si="698"/>
        <v>9.75</v>
      </c>
      <c r="AB3468">
        <f t="shared" si="699"/>
        <v>14</v>
      </c>
      <c r="AC3468">
        <f t="shared" si="700"/>
        <v>12.035759956231059</v>
      </c>
      <c r="AE3468">
        <f t="shared" si="701"/>
        <v>9.75</v>
      </c>
      <c r="AF3468">
        <f t="shared" si="702"/>
        <v>14</v>
      </c>
      <c r="AG3468">
        <f t="shared" si="703"/>
        <v>12.035759956231059</v>
      </c>
    </row>
    <row r="3469" spans="1:33" x14ac:dyDescent="0.25">
      <c r="A3469" t="s">
        <v>17</v>
      </c>
      <c r="B3469">
        <v>390</v>
      </c>
      <c r="C3469">
        <v>26</v>
      </c>
      <c r="D3469">
        <v>231</v>
      </c>
      <c r="E3469">
        <v>15</v>
      </c>
      <c r="F3469" t="s">
        <v>1191</v>
      </c>
      <c r="G3469" t="s">
        <v>853</v>
      </c>
      <c r="H3469">
        <v>2012</v>
      </c>
      <c r="I3469">
        <v>4</v>
      </c>
      <c r="J3469">
        <v>19</v>
      </c>
      <c r="K3469">
        <v>13</v>
      </c>
      <c r="L3469">
        <v>3</v>
      </c>
      <c r="M3469">
        <v>2012</v>
      </c>
      <c r="N3469">
        <v>4</v>
      </c>
      <c r="O3469">
        <v>5</v>
      </c>
      <c r="P3469">
        <v>13</v>
      </c>
      <c r="Q3469">
        <v>3</v>
      </c>
      <c r="R3469" s="1">
        <f t="shared" si="691"/>
        <v>25.324675324675326</v>
      </c>
      <c r="S3469" s="1">
        <f t="shared" si="692"/>
        <v>15</v>
      </c>
      <c r="T3469" s="1">
        <f t="shared" si="693"/>
        <v>19.490257306411578</v>
      </c>
      <c r="U3469" s="1">
        <f t="shared" si="694"/>
        <v>26</v>
      </c>
      <c r="W3469">
        <f t="shared" si="695"/>
        <v>0.45606341710237663</v>
      </c>
      <c r="X3469">
        <f t="shared" si="696"/>
        <v>121</v>
      </c>
      <c r="Y3469">
        <f t="shared" si="697"/>
        <v>42.37674993672784</v>
      </c>
      <c r="AA3469">
        <f t="shared" si="698"/>
        <v>0.67532467532467422</v>
      </c>
      <c r="AB3469">
        <f t="shared" si="699"/>
        <v>11</v>
      </c>
      <c r="AC3469">
        <f t="shared" si="700"/>
        <v>6.5097426935884215</v>
      </c>
      <c r="AE3469">
        <f t="shared" si="701"/>
        <v>0.67532467532467422</v>
      </c>
      <c r="AF3469">
        <f t="shared" si="702"/>
        <v>11</v>
      </c>
      <c r="AG3469">
        <f t="shared" si="703"/>
        <v>6.5097426935884215</v>
      </c>
    </row>
    <row r="3470" spans="1:33" x14ac:dyDescent="0.25">
      <c r="A3470" t="s">
        <v>17</v>
      </c>
      <c r="B3470">
        <v>390</v>
      </c>
      <c r="C3470">
        <v>26</v>
      </c>
      <c r="D3470">
        <v>309</v>
      </c>
      <c r="E3470">
        <v>15</v>
      </c>
      <c r="F3470" t="s">
        <v>1191</v>
      </c>
      <c r="G3470" t="s">
        <v>1022</v>
      </c>
      <c r="H3470">
        <v>2012</v>
      </c>
      <c r="I3470">
        <v>4</v>
      </c>
      <c r="J3470">
        <v>19</v>
      </c>
      <c r="K3470">
        <v>13</v>
      </c>
      <c r="L3470">
        <v>3</v>
      </c>
      <c r="M3470">
        <v>2012</v>
      </c>
      <c r="N3470">
        <v>4</v>
      </c>
      <c r="O3470">
        <v>12</v>
      </c>
      <c r="P3470">
        <v>13</v>
      </c>
      <c r="Q3470">
        <v>3</v>
      </c>
      <c r="R3470" s="1">
        <f t="shared" si="691"/>
        <v>18.932038834951456</v>
      </c>
      <c r="S3470" s="1">
        <f t="shared" si="692"/>
        <v>15</v>
      </c>
      <c r="T3470" s="1">
        <f t="shared" si="693"/>
        <v>16.851723428903995</v>
      </c>
      <c r="U3470" s="1">
        <f t="shared" si="694"/>
        <v>26</v>
      </c>
      <c r="W3470">
        <f t="shared" si="695"/>
        <v>49.956075030634373</v>
      </c>
      <c r="X3470">
        <f t="shared" si="696"/>
        <v>121</v>
      </c>
      <c r="Y3470">
        <f t="shared" si="697"/>
        <v>83.690964221264082</v>
      </c>
      <c r="AA3470">
        <f t="shared" si="698"/>
        <v>7.0679611650485441</v>
      </c>
      <c r="AB3470">
        <f t="shared" si="699"/>
        <v>11</v>
      </c>
      <c r="AC3470">
        <f t="shared" si="700"/>
        <v>9.1482765710960052</v>
      </c>
      <c r="AE3470">
        <f t="shared" si="701"/>
        <v>7.0679611650485441</v>
      </c>
      <c r="AF3470">
        <f t="shared" si="702"/>
        <v>11</v>
      </c>
      <c r="AG3470">
        <f t="shared" si="703"/>
        <v>9.1482765710960052</v>
      </c>
    </row>
    <row r="3471" spans="1:33" x14ac:dyDescent="0.25">
      <c r="A3471" t="s">
        <v>17</v>
      </c>
      <c r="B3471">
        <v>396</v>
      </c>
      <c r="C3471">
        <v>20</v>
      </c>
      <c r="D3471">
        <v>272</v>
      </c>
      <c r="E3471">
        <v>7</v>
      </c>
      <c r="F3471" t="s">
        <v>1192</v>
      </c>
      <c r="G3471" t="s">
        <v>338</v>
      </c>
      <c r="H3471">
        <v>2012</v>
      </c>
      <c r="I3471">
        <v>4</v>
      </c>
      <c r="J3471">
        <v>19</v>
      </c>
      <c r="K3471">
        <v>14</v>
      </c>
      <c r="L3471">
        <v>3</v>
      </c>
      <c r="M3471">
        <v>2012</v>
      </c>
      <c r="N3471">
        <v>3</v>
      </c>
      <c r="O3471">
        <v>8</v>
      </c>
      <c r="P3471">
        <v>14</v>
      </c>
      <c r="Q3471">
        <v>3</v>
      </c>
      <c r="R3471" s="1">
        <f t="shared" si="691"/>
        <v>10.191176470588236</v>
      </c>
      <c r="S3471" s="1">
        <f t="shared" si="692"/>
        <v>7</v>
      </c>
      <c r="T3471" s="1">
        <f t="shared" si="693"/>
        <v>8.4461964986683586</v>
      </c>
      <c r="U3471" s="1">
        <f t="shared" si="694"/>
        <v>20</v>
      </c>
      <c r="W3471">
        <f t="shared" si="695"/>
        <v>96.213019031141869</v>
      </c>
      <c r="X3471">
        <f t="shared" si="696"/>
        <v>169</v>
      </c>
      <c r="Y3471">
        <f t="shared" si="697"/>
        <v>133.49037534738329</v>
      </c>
      <c r="AA3471">
        <f t="shared" si="698"/>
        <v>9.8088235294117645</v>
      </c>
      <c r="AB3471">
        <f t="shared" si="699"/>
        <v>13</v>
      </c>
      <c r="AC3471">
        <f t="shared" si="700"/>
        <v>11.553803501331641</v>
      </c>
      <c r="AE3471">
        <f t="shared" si="701"/>
        <v>9.8088235294117645</v>
      </c>
      <c r="AF3471">
        <f t="shared" si="702"/>
        <v>13</v>
      </c>
      <c r="AG3471">
        <f t="shared" si="703"/>
        <v>11.553803501331641</v>
      </c>
    </row>
    <row r="3472" spans="1:33" x14ac:dyDescent="0.25">
      <c r="A3472" t="s">
        <v>17</v>
      </c>
      <c r="B3472">
        <v>396</v>
      </c>
      <c r="C3472">
        <v>20</v>
      </c>
      <c r="D3472">
        <v>230</v>
      </c>
      <c r="E3472">
        <v>16</v>
      </c>
      <c r="F3472" t="s">
        <v>1192</v>
      </c>
      <c r="G3472" t="s">
        <v>337</v>
      </c>
      <c r="H3472">
        <v>2012</v>
      </c>
      <c r="I3472">
        <v>4</v>
      </c>
      <c r="J3472">
        <v>19</v>
      </c>
      <c r="K3472">
        <v>14</v>
      </c>
      <c r="L3472">
        <v>3</v>
      </c>
      <c r="M3472">
        <v>2012</v>
      </c>
      <c r="N3472">
        <v>3</v>
      </c>
      <c r="O3472">
        <v>15</v>
      </c>
      <c r="P3472">
        <v>14</v>
      </c>
      <c r="Q3472">
        <v>3</v>
      </c>
      <c r="R3472" s="1">
        <f t="shared" si="691"/>
        <v>27.547826086956523</v>
      </c>
      <c r="S3472" s="1">
        <f t="shared" si="692"/>
        <v>16</v>
      </c>
      <c r="T3472" s="1">
        <f t="shared" si="693"/>
        <v>20.994409193671167</v>
      </c>
      <c r="U3472" s="1">
        <f t="shared" si="694"/>
        <v>20</v>
      </c>
      <c r="W3472">
        <f t="shared" si="695"/>
        <v>56.96967863894141</v>
      </c>
      <c r="X3472">
        <f t="shared" si="696"/>
        <v>16</v>
      </c>
      <c r="Y3472">
        <f t="shared" si="697"/>
        <v>0.98884964445774093</v>
      </c>
      <c r="AA3472">
        <f t="shared" si="698"/>
        <v>7.5478260869565226</v>
      </c>
      <c r="AB3472">
        <f t="shared" si="699"/>
        <v>4</v>
      </c>
      <c r="AC3472">
        <f t="shared" si="700"/>
        <v>0.9944091936711672</v>
      </c>
      <c r="AE3472">
        <f t="shared" si="701"/>
        <v>7.5478260869565226</v>
      </c>
      <c r="AF3472">
        <f t="shared" si="702"/>
        <v>4</v>
      </c>
      <c r="AG3472">
        <f t="shared" si="703"/>
        <v>0.9944091936711672</v>
      </c>
    </row>
    <row r="3473" spans="1:33" x14ac:dyDescent="0.25">
      <c r="A3473" t="s">
        <v>17</v>
      </c>
      <c r="B3473">
        <v>396</v>
      </c>
      <c r="C3473">
        <v>20</v>
      </c>
      <c r="D3473">
        <v>243</v>
      </c>
      <c r="E3473">
        <v>7</v>
      </c>
      <c r="F3473" t="s">
        <v>1192</v>
      </c>
      <c r="G3473" t="s">
        <v>516</v>
      </c>
      <c r="H3473">
        <v>2012</v>
      </c>
      <c r="I3473">
        <v>4</v>
      </c>
      <c r="J3473">
        <v>19</v>
      </c>
      <c r="K3473">
        <v>14</v>
      </c>
      <c r="L3473">
        <v>3</v>
      </c>
      <c r="M3473">
        <v>2012</v>
      </c>
      <c r="N3473">
        <v>3</v>
      </c>
      <c r="O3473">
        <v>22</v>
      </c>
      <c r="P3473">
        <v>14</v>
      </c>
      <c r="Q3473">
        <v>3</v>
      </c>
      <c r="R3473" s="1">
        <f t="shared" si="691"/>
        <v>11.407407407407407</v>
      </c>
      <c r="S3473" s="1">
        <f t="shared" si="692"/>
        <v>7</v>
      </c>
      <c r="T3473" s="1">
        <f t="shared" si="693"/>
        <v>8.9359863390591556</v>
      </c>
      <c r="U3473" s="1">
        <f t="shared" si="694"/>
        <v>20</v>
      </c>
      <c r="W3473">
        <f t="shared" si="695"/>
        <v>73.832647462277109</v>
      </c>
      <c r="X3473">
        <f t="shared" si="696"/>
        <v>169</v>
      </c>
      <c r="Y3473">
        <f t="shared" si="697"/>
        <v>122.41239828948562</v>
      </c>
      <c r="AA3473">
        <f t="shared" si="698"/>
        <v>8.5925925925925934</v>
      </c>
      <c r="AB3473">
        <f t="shared" si="699"/>
        <v>13</v>
      </c>
      <c r="AC3473">
        <f t="shared" si="700"/>
        <v>11.064013660940844</v>
      </c>
      <c r="AE3473">
        <f t="shared" si="701"/>
        <v>8.5925925925925934</v>
      </c>
      <c r="AF3473">
        <f t="shared" si="702"/>
        <v>13</v>
      </c>
      <c r="AG3473">
        <f t="shared" si="703"/>
        <v>11.064013660940844</v>
      </c>
    </row>
    <row r="3474" spans="1:33" x14ac:dyDescent="0.25">
      <c r="A3474" t="s">
        <v>17</v>
      </c>
      <c r="B3474">
        <v>396</v>
      </c>
      <c r="C3474">
        <v>20</v>
      </c>
      <c r="D3474">
        <v>291</v>
      </c>
      <c r="E3474">
        <v>17</v>
      </c>
      <c r="F3474" t="s">
        <v>1192</v>
      </c>
      <c r="G3474" t="s">
        <v>685</v>
      </c>
      <c r="H3474">
        <v>2012</v>
      </c>
      <c r="I3474">
        <v>4</v>
      </c>
      <c r="J3474">
        <v>19</v>
      </c>
      <c r="K3474">
        <v>14</v>
      </c>
      <c r="L3474">
        <v>3</v>
      </c>
      <c r="M3474">
        <v>2012</v>
      </c>
      <c r="N3474">
        <v>3</v>
      </c>
      <c r="O3474">
        <v>29</v>
      </c>
      <c r="P3474">
        <v>14</v>
      </c>
      <c r="Q3474">
        <v>3</v>
      </c>
      <c r="R3474" s="1">
        <f t="shared" si="691"/>
        <v>23.134020618556701</v>
      </c>
      <c r="S3474" s="1">
        <f t="shared" si="692"/>
        <v>17</v>
      </c>
      <c r="T3474" s="1">
        <f t="shared" si="693"/>
        <v>19.83124682200955</v>
      </c>
      <c r="U3474" s="1">
        <f t="shared" si="694"/>
        <v>20</v>
      </c>
      <c r="W3474">
        <f t="shared" si="695"/>
        <v>9.8220852375385235</v>
      </c>
      <c r="X3474">
        <f t="shared" si="696"/>
        <v>9</v>
      </c>
      <c r="Y3474">
        <f t="shared" si="697"/>
        <v>2.8477635081876378E-2</v>
      </c>
      <c r="AA3474">
        <f t="shared" si="698"/>
        <v>3.1340206185567006</v>
      </c>
      <c r="AB3474">
        <f t="shared" si="699"/>
        <v>3</v>
      </c>
      <c r="AC3474">
        <f t="shared" si="700"/>
        <v>0.16875317799044964</v>
      </c>
      <c r="AE3474">
        <f t="shared" si="701"/>
        <v>3.1340206185567006</v>
      </c>
      <c r="AF3474">
        <f t="shared" si="702"/>
        <v>3</v>
      </c>
      <c r="AG3474">
        <f t="shared" si="703"/>
        <v>0.16875317799044964</v>
      </c>
    </row>
    <row r="3475" spans="1:33" x14ac:dyDescent="0.25">
      <c r="A3475" t="s">
        <v>17</v>
      </c>
      <c r="B3475">
        <v>396</v>
      </c>
      <c r="C3475">
        <v>20</v>
      </c>
      <c r="D3475">
        <v>243</v>
      </c>
      <c r="E3475">
        <v>8</v>
      </c>
      <c r="F3475" t="s">
        <v>1192</v>
      </c>
      <c r="G3475" t="s">
        <v>854</v>
      </c>
      <c r="H3475">
        <v>2012</v>
      </c>
      <c r="I3475">
        <v>4</v>
      </c>
      <c r="J3475">
        <v>19</v>
      </c>
      <c r="K3475">
        <v>14</v>
      </c>
      <c r="L3475">
        <v>3</v>
      </c>
      <c r="M3475">
        <v>2012</v>
      </c>
      <c r="N3475">
        <v>4</v>
      </c>
      <c r="O3475">
        <v>5</v>
      </c>
      <c r="P3475">
        <v>14</v>
      </c>
      <c r="Q3475">
        <v>3</v>
      </c>
      <c r="R3475" s="1">
        <f t="shared" si="691"/>
        <v>13.037037037037036</v>
      </c>
      <c r="S3475" s="1">
        <f t="shared" si="692"/>
        <v>8</v>
      </c>
      <c r="T3475" s="1">
        <f t="shared" si="693"/>
        <v>10.212555816067606</v>
      </c>
      <c r="U3475" s="1">
        <f t="shared" si="694"/>
        <v>20</v>
      </c>
      <c r="W3475">
        <f t="shared" si="695"/>
        <v>48.482853223593978</v>
      </c>
      <c r="X3475">
        <f t="shared" si="696"/>
        <v>144</v>
      </c>
      <c r="Y3475">
        <f t="shared" si="697"/>
        <v>95.794063653592033</v>
      </c>
      <c r="AA3475">
        <f t="shared" si="698"/>
        <v>6.9629629629629637</v>
      </c>
      <c r="AB3475">
        <f t="shared" si="699"/>
        <v>12</v>
      </c>
      <c r="AC3475">
        <f t="shared" si="700"/>
        <v>9.7874441839323936</v>
      </c>
      <c r="AE3475">
        <f t="shared" si="701"/>
        <v>6.9629629629629637</v>
      </c>
      <c r="AF3475">
        <f t="shared" si="702"/>
        <v>12</v>
      </c>
      <c r="AG3475">
        <f t="shared" si="703"/>
        <v>9.7874441839323936</v>
      </c>
    </row>
    <row r="3476" spans="1:33" x14ac:dyDescent="0.25">
      <c r="A3476" t="s">
        <v>17</v>
      </c>
      <c r="B3476">
        <v>396</v>
      </c>
      <c r="C3476">
        <v>20</v>
      </c>
      <c r="D3476">
        <v>312</v>
      </c>
      <c r="E3476">
        <v>13</v>
      </c>
      <c r="F3476" t="s">
        <v>1192</v>
      </c>
      <c r="G3476" t="s">
        <v>1023</v>
      </c>
      <c r="H3476">
        <v>2012</v>
      </c>
      <c r="I3476">
        <v>4</v>
      </c>
      <c r="J3476">
        <v>19</v>
      </c>
      <c r="K3476">
        <v>14</v>
      </c>
      <c r="L3476">
        <v>3</v>
      </c>
      <c r="M3476">
        <v>2012</v>
      </c>
      <c r="N3476">
        <v>4</v>
      </c>
      <c r="O3476">
        <v>12</v>
      </c>
      <c r="P3476">
        <v>14</v>
      </c>
      <c r="Q3476">
        <v>3</v>
      </c>
      <c r="R3476" s="1">
        <f t="shared" si="691"/>
        <v>16.5</v>
      </c>
      <c r="S3476" s="1">
        <f t="shared" si="692"/>
        <v>13</v>
      </c>
      <c r="T3476" s="1">
        <f t="shared" si="693"/>
        <v>14.64581851587681</v>
      </c>
      <c r="U3476" s="1">
        <f t="shared" si="694"/>
        <v>20</v>
      </c>
      <c r="W3476">
        <f t="shared" si="695"/>
        <v>12.25</v>
      </c>
      <c r="X3476">
        <f t="shared" si="696"/>
        <v>49</v>
      </c>
      <c r="Y3476">
        <f t="shared" si="697"/>
        <v>28.667259364927606</v>
      </c>
      <c r="AA3476">
        <f t="shared" si="698"/>
        <v>3.5</v>
      </c>
      <c r="AB3476">
        <f t="shared" si="699"/>
        <v>7</v>
      </c>
      <c r="AC3476">
        <f t="shared" si="700"/>
        <v>5.3541814841231901</v>
      </c>
      <c r="AE3476">
        <f t="shared" si="701"/>
        <v>3.5</v>
      </c>
      <c r="AF3476">
        <f t="shared" si="702"/>
        <v>7</v>
      </c>
      <c r="AG3476">
        <f t="shared" si="703"/>
        <v>5.3541814841231901</v>
      </c>
    </row>
    <row r="3477" spans="1:33" x14ac:dyDescent="0.25">
      <c r="A3477" t="s">
        <v>17</v>
      </c>
      <c r="B3477">
        <v>403</v>
      </c>
      <c r="C3477">
        <v>11</v>
      </c>
      <c r="D3477">
        <v>272</v>
      </c>
      <c r="E3477">
        <v>7</v>
      </c>
      <c r="F3477" t="s">
        <v>1193</v>
      </c>
      <c r="G3477" t="s">
        <v>340</v>
      </c>
      <c r="H3477">
        <v>2012</v>
      </c>
      <c r="I3477">
        <v>4</v>
      </c>
      <c r="J3477">
        <v>19</v>
      </c>
      <c r="K3477">
        <v>15</v>
      </c>
      <c r="L3477">
        <v>3</v>
      </c>
      <c r="M3477">
        <v>2012</v>
      </c>
      <c r="N3477">
        <v>3</v>
      </c>
      <c r="O3477">
        <v>8</v>
      </c>
      <c r="P3477">
        <v>15</v>
      </c>
      <c r="Q3477">
        <v>3</v>
      </c>
      <c r="R3477" s="1">
        <f t="shared" si="691"/>
        <v>10.371323529411764</v>
      </c>
      <c r="S3477" s="1">
        <f t="shared" si="692"/>
        <v>7</v>
      </c>
      <c r="T3477" s="1">
        <f t="shared" si="693"/>
        <v>8.52052021333688</v>
      </c>
      <c r="U3477" s="1">
        <f t="shared" si="694"/>
        <v>11</v>
      </c>
      <c r="W3477">
        <f t="shared" si="695"/>
        <v>0.39523410467128056</v>
      </c>
      <c r="X3477">
        <f t="shared" si="696"/>
        <v>16</v>
      </c>
      <c r="Y3477">
        <f t="shared" si="697"/>
        <v>6.1478200124709907</v>
      </c>
      <c r="AA3477">
        <f t="shared" si="698"/>
        <v>0.6286764705882355</v>
      </c>
      <c r="AB3477">
        <f t="shared" si="699"/>
        <v>4</v>
      </c>
      <c r="AC3477">
        <f t="shared" si="700"/>
        <v>2.47947978666312</v>
      </c>
      <c r="AE3477">
        <f t="shared" si="701"/>
        <v>0.6286764705882355</v>
      </c>
      <c r="AF3477">
        <f t="shared" si="702"/>
        <v>4</v>
      </c>
      <c r="AG3477">
        <f t="shared" si="703"/>
        <v>2.47947978666312</v>
      </c>
    </row>
    <row r="3478" spans="1:33" x14ac:dyDescent="0.25">
      <c r="A3478" t="s">
        <v>17</v>
      </c>
      <c r="B3478">
        <v>403</v>
      </c>
      <c r="C3478">
        <v>11</v>
      </c>
      <c r="D3478">
        <v>239</v>
      </c>
      <c r="E3478">
        <v>6</v>
      </c>
      <c r="F3478" t="s">
        <v>1193</v>
      </c>
      <c r="G3478" t="s">
        <v>339</v>
      </c>
      <c r="H3478">
        <v>2012</v>
      </c>
      <c r="I3478">
        <v>4</v>
      </c>
      <c r="J3478">
        <v>19</v>
      </c>
      <c r="K3478">
        <v>15</v>
      </c>
      <c r="L3478">
        <v>3</v>
      </c>
      <c r="M3478">
        <v>2012</v>
      </c>
      <c r="N3478">
        <v>3</v>
      </c>
      <c r="O3478">
        <v>15</v>
      </c>
      <c r="P3478">
        <v>15</v>
      </c>
      <c r="Q3478">
        <v>3</v>
      </c>
      <c r="R3478" s="1">
        <f t="shared" si="691"/>
        <v>10.117154811715482</v>
      </c>
      <c r="S3478" s="1">
        <f t="shared" si="692"/>
        <v>6</v>
      </c>
      <c r="T3478" s="1">
        <f t="shared" si="693"/>
        <v>7.7912084345300947</v>
      </c>
      <c r="U3478" s="1">
        <f t="shared" si="694"/>
        <v>11</v>
      </c>
      <c r="W3478">
        <f t="shared" si="695"/>
        <v>0.77941562647712659</v>
      </c>
      <c r="X3478">
        <f t="shared" si="696"/>
        <v>25</v>
      </c>
      <c r="Y3478">
        <f t="shared" si="697"/>
        <v>10.296343310630805</v>
      </c>
      <c r="AA3478">
        <f t="shared" si="698"/>
        <v>0.8828451882845183</v>
      </c>
      <c r="AB3478">
        <f t="shared" si="699"/>
        <v>5</v>
      </c>
      <c r="AC3478">
        <f t="shared" si="700"/>
        <v>3.2087915654699053</v>
      </c>
      <c r="AE3478">
        <f t="shared" si="701"/>
        <v>0.8828451882845183</v>
      </c>
      <c r="AF3478">
        <f t="shared" si="702"/>
        <v>5</v>
      </c>
      <c r="AG3478">
        <f t="shared" si="703"/>
        <v>3.2087915654699053</v>
      </c>
    </row>
    <row r="3479" spans="1:33" x14ac:dyDescent="0.25">
      <c r="A3479" t="s">
        <v>17</v>
      </c>
      <c r="B3479">
        <v>403</v>
      </c>
      <c r="C3479">
        <v>11</v>
      </c>
      <c r="D3479">
        <v>244</v>
      </c>
      <c r="E3479">
        <v>13</v>
      </c>
      <c r="F3479" t="s">
        <v>1193</v>
      </c>
      <c r="G3479" t="s">
        <v>517</v>
      </c>
      <c r="H3479">
        <v>2012</v>
      </c>
      <c r="I3479">
        <v>4</v>
      </c>
      <c r="J3479">
        <v>19</v>
      </c>
      <c r="K3479">
        <v>15</v>
      </c>
      <c r="L3479">
        <v>3</v>
      </c>
      <c r="M3479">
        <v>2012</v>
      </c>
      <c r="N3479">
        <v>3</v>
      </c>
      <c r="O3479">
        <v>22</v>
      </c>
      <c r="P3479">
        <v>15</v>
      </c>
      <c r="Q3479">
        <v>3</v>
      </c>
      <c r="R3479" s="1">
        <f t="shared" si="691"/>
        <v>21.471311475409838</v>
      </c>
      <c r="S3479" s="1">
        <f t="shared" si="692"/>
        <v>13</v>
      </c>
      <c r="T3479" s="1">
        <f t="shared" si="693"/>
        <v>16.707095773363122</v>
      </c>
      <c r="U3479" s="1">
        <f t="shared" si="694"/>
        <v>11</v>
      </c>
      <c r="W3479">
        <f t="shared" si="695"/>
        <v>109.64836401504975</v>
      </c>
      <c r="X3479">
        <f t="shared" si="696"/>
        <v>4</v>
      </c>
      <c r="Y3479">
        <f t="shared" si="697"/>
        <v>32.570942166339208</v>
      </c>
      <c r="AA3479">
        <f t="shared" si="698"/>
        <v>10.471311475409838</v>
      </c>
      <c r="AB3479">
        <f t="shared" si="699"/>
        <v>2</v>
      </c>
      <c r="AC3479">
        <f t="shared" si="700"/>
        <v>5.7070957733631218</v>
      </c>
      <c r="AE3479">
        <f t="shared" si="701"/>
        <v>10.471311475409838</v>
      </c>
      <c r="AF3479">
        <f t="shared" si="702"/>
        <v>2</v>
      </c>
      <c r="AG3479">
        <f t="shared" si="703"/>
        <v>5.7070957733631218</v>
      </c>
    </row>
    <row r="3480" spans="1:33" x14ac:dyDescent="0.25">
      <c r="A3480" t="s">
        <v>17</v>
      </c>
      <c r="B3480">
        <v>403</v>
      </c>
      <c r="C3480">
        <v>11</v>
      </c>
      <c r="D3480">
        <v>298</v>
      </c>
      <c r="E3480">
        <v>8</v>
      </c>
      <c r="F3480" t="s">
        <v>1193</v>
      </c>
      <c r="G3480" t="s">
        <v>686</v>
      </c>
      <c r="H3480">
        <v>2012</v>
      </c>
      <c r="I3480">
        <v>4</v>
      </c>
      <c r="J3480">
        <v>19</v>
      </c>
      <c r="K3480">
        <v>15</v>
      </c>
      <c r="L3480">
        <v>3</v>
      </c>
      <c r="M3480">
        <v>2012</v>
      </c>
      <c r="N3480">
        <v>3</v>
      </c>
      <c r="O3480">
        <v>29</v>
      </c>
      <c r="P3480">
        <v>15</v>
      </c>
      <c r="Q3480">
        <v>3</v>
      </c>
      <c r="R3480" s="1">
        <f t="shared" si="691"/>
        <v>10.818791946308725</v>
      </c>
      <c r="S3480" s="1">
        <f t="shared" si="692"/>
        <v>8</v>
      </c>
      <c r="T3480" s="1">
        <f t="shared" si="693"/>
        <v>9.3032432823435176</v>
      </c>
      <c r="U3480" s="1">
        <f t="shared" si="694"/>
        <v>11</v>
      </c>
      <c r="W3480">
        <f t="shared" si="695"/>
        <v>3.2836358722580089E-2</v>
      </c>
      <c r="X3480">
        <f t="shared" si="696"/>
        <v>9</v>
      </c>
      <c r="Y3480">
        <f t="shared" si="697"/>
        <v>2.8789833589124001</v>
      </c>
      <c r="AA3480">
        <f t="shared" si="698"/>
        <v>0.18120805369127524</v>
      </c>
      <c r="AB3480">
        <f t="shared" si="699"/>
        <v>3</v>
      </c>
      <c r="AC3480">
        <f t="shared" si="700"/>
        <v>1.6967567176564824</v>
      </c>
      <c r="AE3480">
        <f t="shared" si="701"/>
        <v>0.18120805369127524</v>
      </c>
      <c r="AF3480">
        <f t="shared" si="702"/>
        <v>3</v>
      </c>
      <c r="AG3480">
        <f t="shared" si="703"/>
        <v>1.6967567176564824</v>
      </c>
    </row>
    <row r="3481" spans="1:33" x14ac:dyDescent="0.25">
      <c r="A3481" t="s">
        <v>17</v>
      </c>
      <c r="B3481">
        <v>403</v>
      </c>
      <c r="C3481">
        <v>11</v>
      </c>
      <c r="D3481">
        <v>237</v>
      </c>
      <c r="E3481">
        <v>13</v>
      </c>
      <c r="F3481" t="s">
        <v>1193</v>
      </c>
      <c r="G3481" t="s">
        <v>855</v>
      </c>
      <c r="H3481">
        <v>2012</v>
      </c>
      <c r="I3481">
        <v>4</v>
      </c>
      <c r="J3481">
        <v>19</v>
      </c>
      <c r="K3481">
        <v>15</v>
      </c>
      <c r="L3481">
        <v>3</v>
      </c>
      <c r="M3481">
        <v>2012</v>
      </c>
      <c r="N3481">
        <v>4</v>
      </c>
      <c r="O3481">
        <v>5</v>
      </c>
      <c r="P3481">
        <v>15</v>
      </c>
      <c r="Q3481">
        <v>3</v>
      </c>
      <c r="R3481" s="1">
        <f t="shared" si="691"/>
        <v>22.105485232067512</v>
      </c>
      <c r="S3481" s="1">
        <f t="shared" si="692"/>
        <v>13</v>
      </c>
      <c r="T3481" s="1">
        <f t="shared" si="693"/>
        <v>16.952029613496954</v>
      </c>
      <c r="U3481" s="1">
        <f t="shared" si="694"/>
        <v>11</v>
      </c>
      <c r="W3481">
        <f t="shared" si="695"/>
        <v>123.3318022396696</v>
      </c>
      <c r="X3481">
        <f t="shared" si="696"/>
        <v>4</v>
      </c>
      <c r="Y3481">
        <f t="shared" si="697"/>
        <v>35.4266565199447</v>
      </c>
      <c r="AA3481">
        <f t="shared" si="698"/>
        <v>11.105485232067512</v>
      </c>
      <c r="AB3481">
        <f t="shared" si="699"/>
        <v>2</v>
      </c>
      <c r="AC3481">
        <f t="shared" si="700"/>
        <v>5.9520296134969541</v>
      </c>
      <c r="AE3481">
        <f t="shared" si="701"/>
        <v>11.105485232067512</v>
      </c>
      <c r="AF3481">
        <f t="shared" si="702"/>
        <v>2</v>
      </c>
      <c r="AG3481">
        <f t="shared" si="703"/>
        <v>5.9520296134969541</v>
      </c>
    </row>
    <row r="3482" spans="1:33" x14ac:dyDescent="0.25">
      <c r="A3482" t="s">
        <v>17</v>
      </c>
      <c r="B3482">
        <v>403</v>
      </c>
      <c r="C3482">
        <v>11</v>
      </c>
      <c r="D3482">
        <v>311</v>
      </c>
      <c r="E3482">
        <v>17</v>
      </c>
      <c r="F3482" t="s">
        <v>1193</v>
      </c>
      <c r="G3482" t="s">
        <v>1024</v>
      </c>
      <c r="H3482">
        <v>2012</v>
      </c>
      <c r="I3482">
        <v>4</v>
      </c>
      <c r="J3482">
        <v>19</v>
      </c>
      <c r="K3482">
        <v>15</v>
      </c>
      <c r="L3482">
        <v>3</v>
      </c>
      <c r="M3482">
        <v>2012</v>
      </c>
      <c r="N3482">
        <v>4</v>
      </c>
      <c r="O3482">
        <v>12</v>
      </c>
      <c r="P3482">
        <v>15</v>
      </c>
      <c r="Q3482">
        <v>3</v>
      </c>
      <c r="R3482" s="1">
        <f t="shared" si="691"/>
        <v>22.028938906752412</v>
      </c>
      <c r="S3482" s="1">
        <f t="shared" si="692"/>
        <v>17</v>
      </c>
      <c r="T3482" s="1">
        <f t="shared" si="693"/>
        <v>19.351794785362699</v>
      </c>
      <c r="U3482" s="1">
        <f t="shared" si="694"/>
        <v>11</v>
      </c>
      <c r="W3482">
        <f t="shared" si="695"/>
        <v>121.63749340887709</v>
      </c>
      <c r="X3482">
        <f t="shared" si="696"/>
        <v>36</v>
      </c>
      <c r="Y3482">
        <f t="shared" si="697"/>
        <v>69.75247613681158</v>
      </c>
      <c r="AA3482">
        <f t="shared" si="698"/>
        <v>11.028938906752412</v>
      </c>
      <c r="AB3482">
        <f t="shared" si="699"/>
        <v>6</v>
      </c>
      <c r="AC3482">
        <f t="shared" si="700"/>
        <v>8.3517947853626993</v>
      </c>
      <c r="AE3482">
        <f t="shared" si="701"/>
        <v>11.028938906752412</v>
      </c>
      <c r="AF3482">
        <f t="shared" si="702"/>
        <v>6</v>
      </c>
      <c r="AG3482">
        <f t="shared" si="703"/>
        <v>8.3517947853626993</v>
      </c>
    </row>
    <row r="3483" spans="1:33" x14ac:dyDescent="0.25">
      <c r="A3483" t="s">
        <v>17</v>
      </c>
      <c r="B3483">
        <v>404</v>
      </c>
      <c r="C3483">
        <v>11</v>
      </c>
      <c r="D3483">
        <v>266</v>
      </c>
      <c r="E3483">
        <v>8</v>
      </c>
      <c r="F3483" t="s">
        <v>1194</v>
      </c>
      <c r="G3483" t="s">
        <v>342</v>
      </c>
      <c r="H3483">
        <v>2012</v>
      </c>
      <c r="I3483">
        <v>4</v>
      </c>
      <c r="J3483">
        <v>19</v>
      </c>
      <c r="K3483">
        <v>16</v>
      </c>
      <c r="L3483">
        <v>3</v>
      </c>
      <c r="M3483">
        <v>2012</v>
      </c>
      <c r="N3483">
        <v>3</v>
      </c>
      <c r="O3483">
        <v>8</v>
      </c>
      <c r="P3483">
        <v>16</v>
      </c>
      <c r="Q3483">
        <v>3</v>
      </c>
      <c r="R3483" s="1">
        <f t="shared" si="691"/>
        <v>12.150375939849624</v>
      </c>
      <c r="S3483" s="1">
        <f t="shared" si="692"/>
        <v>8</v>
      </c>
      <c r="T3483" s="1">
        <f t="shared" si="693"/>
        <v>9.8591585603841967</v>
      </c>
      <c r="U3483" s="1">
        <f t="shared" si="694"/>
        <v>11</v>
      </c>
      <c r="W3483">
        <f t="shared" si="695"/>
        <v>1.3233648029849063</v>
      </c>
      <c r="X3483">
        <f t="shared" si="696"/>
        <v>9</v>
      </c>
      <c r="Y3483">
        <f t="shared" si="697"/>
        <v>1.3015191903446586</v>
      </c>
      <c r="AA3483">
        <f t="shared" si="698"/>
        <v>1.1503759398496243</v>
      </c>
      <c r="AB3483">
        <f t="shared" si="699"/>
        <v>3</v>
      </c>
      <c r="AC3483">
        <f t="shared" si="700"/>
        <v>1.1408414396158033</v>
      </c>
      <c r="AE3483">
        <f t="shared" si="701"/>
        <v>1.1503759398496243</v>
      </c>
      <c r="AF3483">
        <f t="shared" si="702"/>
        <v>3</v>
      </c>
      <c r="AG3483">
        <f t="shared" si="703"/>
        <v>1.1408414396158033</v>
      </c>
    </row>
    <row r="3484" spans="1:33" x14ac:dyDescent="0.25">
      <c r="A3484" t="s">
        <v>17</v>
      </c>
      <c r="B3484">
        <v>404</v>
      </c>
      <c r="C3484">
        <v>11</v>
      </c>
      <c r="D3484">
        <v>239</v>
      </c>
      <c r="E3484">
        <v>12</v>
      </c>
      <c r="F3484" t="s">
        <v>1194</v>
      </c>
      <c r="G3484" t="s">
        <v>341</v>
      </c>
      <c r="H3484">
        <v>2012</v>
      </c>
      <c r="I3484">
        <v>4</v>
      </c>
      <c r="J3484">
        <v>19</v>
      </c>
      <c r="K3484">
        <v>16</v>
      </c>
      <c r="L3484">
        <v>3</v>
      </c>
      <c r="M3484">
        <v>2012</v>
      </c>
      <c r="N3484">
        <v>3</v>
      </c>
      <c r="O3484">
        <v>15</v>
      </c>
      <c r="P3484">
        <v>16</v>
      </c>
      <c r="Q3484">
        <v>3</v>
      </c>
      <c r="R3484" s="1">
        <f t="shared" si="691"/>
        <v>20.284518828451883</v>
      </c>
      <c r="S3484" s="1">
        <f t="shared" si="692"/>
        <v>12</v>
      </c>
      <c r="T3484" s="1">
        <f t="shared" si="693"/>
        <v>15.601737914137086</v>
      </c>
      <c r="U3484" s="1">
        <f t="shared" si="694"/>
        <v>11</v>
      </c>
      <c r="W3484">
        <f t="shared" si="695"/>
        <v>86.20228987587754</v>
      </c>
      <c r="X3484">
        <f t="shared" si="696"/>
        <v>1</v>
      </c>
      <c r="Y3484">
        <f t="shared" si="697"/>
        <v>21.17599183040674</v>
      </c>
      <c r="AA3484">
        <f t="shared" si="698"/>
        <v>9.2845188284518834</v>
      </c>
      <c r="AB3484">
        <f t="shared" si="699"/>
        <v>1</v>
      </c>
      <c r="AC3484">
        <f t="shared" si="700"/>
        <v>4.601737914137086</v>
      </c>
      <c r="AE3484">
        <f t="shared" si="701"/>
        <v>9.2845188284518834</v>
      </c>
      <c r="AF3484">
        <f t="shared" si="702"/>
        <v>1</v>
      </c>
      <c r="AG3484">
        <f t="shared" si="703"/>
        <v>4.601737914137086</v>
      </c>
    </row>
    <row r="3485" spans="1:33" x14ac:dyDescent="0.25">
      <c r="A3485" t="s">
        <v>17</v>
      </c>
      <c r="B3485">
        <v>404</v>
      </c>
      <c r="C3485">
        <v>11</v>
      </c>
      <c r="D3485">
        <v>252</v>
      </c>
      <c r="E3485">
        <v>7</v>
      </c>
      <c r="F3485" t="s">
        <v>1194</v>
      </c>
      <c r="G3485" t="s">
        <v>518</v>
      </c>
      <c r="H3485">
        <v>2012</v>
      </c>
      <c r="I3485">
        <v>4</v>
      </c>
      <c r="J3485">
        <v>19</v>
      </c>
      <c r="K3485">
        <v>16</v>
      </c>
      <c r="L3485">
        <v>3</v>
      </c>
      <c r="M3485">
        <v>2012</v>
      </c>
      <c r="N3485">
        <v>3</v>
      </c>
      <c r="O3485">
        <v>22</v>
      </c>
      <c r="P3485">
        <v>16</v>
      </c>
      <c r="Q3485">
        <v>3</v>
      </c>
      <c r="R3485" s="1">
        <f t="shared" si="691"/>
        <v>11.222222222222221</v>
      </c>
      <c r="S3485" s="1">
        <f t="shared" si="692"/>
        <v>7</v>
      </c>
      <c r="T3485" s="1">
        <f t="shared" si="693"/>
        <v>8.8631572002055528</v>
      </c>
      <c r="U3485" s="1">
        <f t="shared" si="694"/>
        <v>11</v>
      </c>
      <c r="W3485">
        <f t="shared" si="695"/>
        <v>4.9382716049382366E-2</v>
      </c>
      <c r="X3485">
        <f t="shared" si="696"/>
        <v>16</v>
      </c>
      <c r="Y3485">
        <f t="shared" si="697"/>
        <v>4.5660971510333725</v>
      </c>
      <c r="AA3485">
        <f t="shared" si="698"/>
        <v>0.22222222222222143</v>
      </c>
      <c r="AB3485">
        <f t="shared" si="699"/>
        <v>4</v>
      </c>
      <c r="AC3485">
        <f t="shared" si="700"/>
        <v>2.1368427997944472</v>
      </c>
      <c r="AE3485">
        <f t="shared" si="701"/>
        <v>0.22222222222222143</v>
      </c>
      <c r="AF3485">
        <f t="shared" si="702"/>
        <v>4</v>
      </c>
      <c r="AG3485">
        <f t="shared" si="703"/>
        <v>2.1368427997944472</v>
      </c>
    </row>
    <row r="3486" spans="1:33" x14ac:dyDescent="0.25">
      <c r="A3486" t="s">
        <v>17</v>
      </c>
      <c r="B3486">
        <v>404</v>
      </c>
      <c r="C3486">
        <v>11</v>
      </c>
      <c r="D3486">
        <v>293</v>
      </c>
      <c r="E3486">
        <v>10</v>
      </c>
      <c r="F3486" t="s">
        <v>1194</v>
      </c>
      <c r="G3486" t="s">
        <v>687</v>
      </c>
      <c r="H3486">
        <v>2012</v>
      </c>
      <c r="I3486">
        <v>4</v>
      </c>
      <c r="J3486">
        <v>19</v>
      </c>
      <c r="K3486">
        <v>16</v>
      </c>
      <c r="L3486">
        <v>3</v>
      </c>
      <c r="M3486">
        <v>2012</v>
      </c>
      <c r="N3486">
        <v>3</v>
      </c>
      <c r="O3486">
        <v>29</v>
      </c>
      <c r="P3486">
        <v>16</v>
      </c>
      <c r="Q3486">
        <v>3</v>
      </c>
      <c r="R3486" s="1">
        <f t="shared" si="691"/>
        <v>13.788395904436861</v>
      </c>
      <c r="S3486" s="1">
        <f t="shared" si="692"/>
        <v>10</v>
      </c>
      <c r="T3486" s="1">
        <f t="shared" si="693"/>
        <v>11.742400054689357</v>
      </c>
      <c r="U3486" s="1">
        <f t="shared" si="694"/>
        <v>11</v>
      </c>
      <c r="W3486">
        <f t="shared" si="695"/>
        <v>7.7751517198802595</v>
      </c>
      <c r="X3486">
        <f t="shared" si="696"/>
        <v>1</v>
      </c>
      <c r="Y3486">
        <f t="shared" si="697"/>
        <v>0.55115784120276023</v>
      </c>
      <c r="AA3486">
        <f t="shared" si="698"/>
        <v>2.7883959044368609</v>
      </c>
      <c r="AB3486">
        <f t="shared" si="699"/>
        <v>1</v>
      </c>
      <c r="AC3486">
        <f t="shared" si="700"/>
        <v>0.74240005468935699</v>
      </c>
      <c r="AE3486">
        <f t="shared" si="701"/>
        <v>2.7883959044368609</v>
      </c>
      <c r="AF3486">
        <f t="shared" si="702"/>
        <v>1</v>
      </c>
      <c r="AG3486">
        <f t="shared" si="703"/>
        <v>0.74240005468935699</v>
      </c>
    </row>
    <row r="3487" spans="1:33" x14ac:dyDescent="0.25">
      <c r="A3487" t="s">
        <v>17</v>
      </c>
      <c r="B3487">
        <v>404</v>
      </c>
      <c r="C3487">
        <v>11</v>
      </c>
      <c r="D3487">
        <v>245</v>
      </c>
      <c r="E3487">
        <v>8</v>
      </c>
      <c r="F3487" t="s">
        <v>1194</v>
      </c>
      <c r="G3487" t="s">
        <v>856</v>
      </c>
      <c r="H3487">
        <v>2012</v>
      </c>
      <c r="I3487">
        <v>4</v>
      </c>
      <c r="J3487">
        <v>19</v>
      </c>
      <c r="K3487">
        <v>16</v>
      </c>
      <c r="L3487">
        <v>3</v>
      </c>
      <c r="M3487">
        <v>2012</v>
      </c>
      <c r="N3487">
        <v>4</v>
      </c>
      <c r="O3487">
        <v>5</v>
      </c>
      <c r="P3487">
        <v>16</v>
      </c>
      <c r="Q3487">
        <v>3</v>
      </c>
      <c r="R3487" s="1">
        <f t="shared" si="691"/>
        <v>13.191836734693878</v>
      </c>
      <c r="S3487" s="1">
        <f t="shared" si="692"/>
        <v>8</v>
      </c>
      <c r="T3487" s="1">
        <f t="shared" si="693"/>
        <v>10.273008024797363</v>
      </c>
      <c r="U3487" s="1">
        <f t="shared" si="694"/>
        <v>11</v>
      </c>
      <c r="W3487">
        <f t="shared" si="695"/>
        <v>4.8041482715535198</v>
      </c>
      <c r="X3487">
        <f t="shared" si="696"/>
        <v>9</v>
      </c>
      <c r="Y3487">
        <f t="shared" si="697"/>
        <v>0.52851733200903128</v>
      </c>
      <c r="AA3487">
        <f t="shared" si="698"/>
        <v>2.1918367346938776</v>
      </c>
      <c r="AB3487">
        <f t="shared" si="699"/>
        <v>3</v>
      </c>
      <c r="AC3487">
        <f t="shared" si="700"/>
        <v>0.72699197520263681</v>
      </c>
      <c r="AE3487">
        <f t="shared" si="701"/>
        <v>2.1918367346938776</v>
      </c>
      <c r="AF3487">
        <f t="shared" si="702"/>
        <v>3</v>
      </c>
      <c r="AG3487">
        <f t="shared" si="703"/>
        <v>0.72699197520263681</v>
      </c>
    </row>
    <row r="3488" spans="1:33" x14ac:dyDescent="0.25">
      <c r="A3488" t="s">
        <v>17</v>
      </c>
      <c r="B3488">
        <v>404</v>
      </c>
      <c r="C3488">
        <v>11</v>
      </c>
      <c r="D3488">
        <v>319</v>
      </c>
      <c r="E3488">
        <v>19</v>
      </c>
      <c r="F3488" t="s">
        <v>1194</v>
      </c>
      <c r="G3488" t="s">
        <v>1025</v>
      </c>
      <c r="H3488">
        <v>2012</v>
      </c>
      <c r="I3488">
        <v>4</v>
      </c>
      <c r="J3488">
        <v>19</v>
      </c>
      <c r="K3488">
        <v>16</v>
      </c>
      <c r="L3488">
        <v>3</v>
      </c>
      <c r="M3488">
        <v>2012</v>
      </c>
      <c r="N3488">
        <v>4</v>
      </c>
      <c r="O3488">
        <v>12</v>
      </c>
      <c r="P3488">
        <v>16</v>
      </c>
      <c r="Q3488">
        <v>3</v>
      </c>
      <c r="R3488" s="1">
        <f t="shared" si="691"/>
        <v>24.062695924764892</v>
      </c>
      <c r="S3488" s="1">
        <f t="shared" si="692"/>
        <v>19</v>
      </c>
      <c r="T3488" s="1">
        <f t="shared" si="693"/>
        <v>21.382030365952925</v>
      </c>
      <c r="U3488" s="1">
        <f t="shared" si="694"/>
        <v>11</v>
      </c>
      <c r="W3488">
        <f t="shared" si="695"/>
        <v>170.63402482286932</v>
      </c>
      <c r="X3488">
        <f t="shared" si="696"/>
        <v>64</v>
      </c>
      <c r="Y3488">
        <f t="shared" si="697"/>
        <v>107.78655451956863</v>
      </c>
      <c r="AA3488">
        <f t="shared" si="698"/>
        <v>13.062695924764892</v>
      </c>
      <c r="AB3488">
        <f t="shared" si="699"/>
        <v>8</v>
      </c>
      <c r="AC3488">
        <f t="shared" si="700"/>
        <v>10.382030365952925</v>
      </c>
      <c r="AE3488">
        <f t="shared" si="701"/>
        <v>13.062695924764892</v>
      </c>
      <c r="AF3488">
        <f t="shared" si="702"/>
        <v>8</v>
      </c>
      <c r="AG3488">
        <f t="shared" si="703"/>
        <v>10.382030365952925</v>
      </c>
    </row>
    <row r="3489" spans="1:33" x14ac:dyDescent="0.25">
      <c r="A3489" t="s">
        <v>17</v>
      </c>
      <c r="B3489">
        <v>398</v>
      </c>
      <c r="C3489">
        <v>13</v>
      </c>
      <c r="D3489">
        <v>265</v>
      </c>
      <c r="E3489">
        <v>16</v>
      </c>
      <c r="F3489" t="s">
        <v>1195</v>
      </c>
      <c r="G3489" t="s">
        <v>344</v>
      </c>
      <c r="H3489">
        <v>2012</v>
      </c>
      <c r="I3489">
        <v>4</v>
      </c>
      <c r="J3489">
        <v>19</v>
      </c>
      <c r="K3489">
        <v>17</v>
      </c>
      <c r="L3489">
        <v>3</v>
      </c>
      <c r="M3489">
        <v>2012</v>
      </c>
      <c r="N3489">
        <v>3</v>
      </c>
      <c r="O3489">
        <v>8</v>
      </c>
      <c r="P3489">
        <v>17</v>
      </c>
      <c r="Q3489">
        <v>3</v>
      </c>
      <c r="R3489" s="1">
        <f t="shared" si="691"/>
        <v>24.030188679245285</v>
      </c>
      <c r="S3489" s="1">
        <f t="shared" si="692"/>
        <v>16</v>
      </c>
      <c r="T3489" s="1">
        <f t="shared" si="693"/>
        <v>19.608238545772657</v>
      </c>
      <c r="U3489" s="1">
        <f t="shared" si="694"/>
        <v>13</v>
      </c>
      <c r="W3489">
        <f t="shared" si="695"/>
        <v>121.66506229975084</v>
      </c>
      <c r="X3489">
        <f t="shared" si="696"/>
        <v>9</v>
      </c>
      <c r="Y3489">
        <f t="shared" si="697"/>
        <v>43.668816677835522</v>
      </c>
      <c r="AA3489">
        <f t="shared" si="698"/>
        <v>11.030188679245285</v>
      </c>
      <c r="AB3489">
        <f t="shared" si="699"/>
        <v>3</v>
      </c>
      <c r="AC3489">
        <f t="shared" si="700"/>
        <v>6.6082385457726573</v>
      </c>
      <c r="AE3489">
        <f t="shared" si="701"/>
        <v>11.030188679245285</v>
      </c>
      <c r="AF3489">
        <f t="shared" si="702"/>
        <v>3</v>
      </c>
      <c r="AG3489">
        <f t="shared" si="703"/>
        <v>6.6082385457726573</v>
      </c>
    </row>
    <row r="3490" spans="1:33" x14ac:dyDescent="0.25">
      <c r="A3490" t="s">
        <v>17</v>
      </c>
      <c r="B3490">
        <v>398</v>
      </c>
      <c r="C3490">
        <v>13</v>
      </c>
      <c r="D3490">
        <v>240</v>
      </c>
      <c r="E3490">
        <v>11</v>
      </c>
      <c r="F3490" t="s">
        <v>1195</v>
      </c>
      <c r="G3490" t="s">
        <v>343</v>
      </c>
      <c r="H3490">
        <v>2012</v>
      </c>
      <c r="I3490">
        <v>4</v>
      </c>
      <c r="J3490">
        <v>19</v>
      </c>
      <c r="K3490">
        <v>17</v>
      </c>
      <c r="L3490">
        <v>3</v>
      </c>
      <c r="M3490">
        <v>2012</v>
      </c>
      <c r="N3490">
        <v>3</v>
      </c>
      <c r="O3490">
        <v>15</v>
      </c>
      <c r="P3490">
        <v>17</v>
      </c>
      <c r="Q3490">
        <v>3</v>
      </c>
      <c r="R3490" s="1">
        <f t="shared" si="691"/>
        <v>18.241666666666667</v>
      </c>
      <c r="S3490" s="1">
        <f t="shared" si="692"/>
        <v>11</v>
      </c>
      <c r="T3490" s="1">
        <f t="shared" si="693"/>
        <v>14.165392099526695</v>
      </c>
      <c r="U3490" s="1">
        <f t="shared" si="694"/>
        <v>13</v>
      </c>
      <c r="W3490">
        <f t="shared" si="695"/>
        <v>27.475069444444451</v>
      </c>
      <c r="X3490">
        <f t="shared" si="696"/>
        <v>4</v>
      </c>
      <c r="Y3490">
        <f t="shared" si="697"/>
        <v>1.3581387456392384</v>
      </c>
      <c r="AA3490">
        <f t="shared" si="698"/>
        <v>5.2416666666666671</v>
      </c>
      <c r="AB3490">
        <f t="shared" si="699"/>
        <v>2</v>
      </c>
      <c r="AC3490">
        <f t="shared" si="700"/>
        <v>1.1653920995266951</v>
      </c>
      <c r="AE3490">
        <f t="shared" si="701"/>
        <v>5.2416666666666671</v>
      </c>
      <c r="AF3490">
        <f t="shared" si="702"/>
        <v>2</v>
      </c>
      <c r="AG3490">
        <f t="shared" si="703"/>
        <v>1.1653920995266951</v>
      </c>
    </row>
    <row r="3491" spans="1:33" x14ac:dyDescent="0.25">
      <c r="A3491" t="s">
        <v>17</v>
      </c>
      <c r="B3491">
        <v>398</v>
      </c>
      <c r="C3491">
        <v>13</v>
      </c>
      <c r="D3491">
        <v>250</v>
      </c>
      <c r="E3491">
        <v>15</v>
      </c>
      <c r="F3491" t="s">
        <v>1195</v>
      </c>
      <c r="G3491" t="s">
        <v>519</v>
      </c>
      <c r="H3491">
        <v>2012</v>
      </c>
      <c r="I3491">
        <v>4</v>
      </c>
      <c r="J3491">
        <v>19</v>
      </c>
      <c r="K3491">
        <v>17</v>
      </c>
      <c r="L3491">
        <v>3</v>
      </c>
      <c r="M3491">
        <v>2012</v>
      </c>
      <c r="N3491">
        <v>3</v>
      </c>
      <c r="O3491">
        <v>22</v>
      </c>
      <c r="P3491">
        <v>17</v>
      </c>
      <c r="Q3491">
        <v>3</v>
      </c>
      <c r="R3491" s="1">
        <f t="shared" si="691"/>
        <v>23.88</v>
      </c>
      <c r="S3491" s="1">
        <f t="shared" si="692"/>
        <v>15</v>
      </c>
      <c r="T3491" s="1">
        <f t="shared" si="693"/>
        <v>18.926172354705006</v>
      </c>
      <c r="U3491" s="1">
        <f t="shared" si="694"/>
        <v>13</v>
      </c>
      <c r="W3491">
        <f t="shared" si="695"/>
        <v>118.37439999999998</v>
      </c>
      <c r="X3491">
        <f t="shared" si="696"/>
        <v>4</v>
      </c>
      <c r="Y3491">
        <f t="shared" si="697"/>
        <v>35.119518777669875</v>
      </c>
      <c r="AA3491">
        <f t="shared" si="698"/>
        <v>10.879999999999999</v>
      </c>
      <c r="AB3491">
        <f t="shared" si="699"/>
        <v>2</v>
      </c>
      <c r="AC3491">
        <f t="shared" si="700"/>
        <v>5.926172354705006</v>
      </c>
      <c r="AE3491">
        <f t="shared" si="701"/>
        <v>10.879999999999999</v>
      </c>
      <c r="AF3491">
        <f t="shared" si="702"/>
        <v>2</v>
      </c>
      <c r="AG3491">
        <f t="shared" si="703"/>
        <v>5.926172354705006</v>
      </c>
    </row>
    <row r="3492" spans="1:33" x14ac:dyDescent="0.25">
      <c r="A3492" t="s">
        <v>17</v>
      </c>
      <c r="B3492">
        <v>398</v>
      </c>
      <c r="C3492">
        <v>13</v>
      </c>
      <c r="D3492">
        <v>290</v>
      </c>
      <c r="E3492">
        <v>4</v>
      </c>
      <c r="F3492" t="s">
        <v>1195</v>
      </c>
      <c r="G3492" t="s">
        <v>688</v>
      </c>
      <c r="H3492">
        <v>2012</v>
      </c>
      <c r="I3492">
        <v>4</v>
      </c>
      <c r="J3492">
        <v>19</v>
      </c>
      <c r="K3492">
        <v>17</v>
      </c>
      <c r="L3492">
        <v>3</v>
      </c>
      <c r="M3492">
        <v>2012</v>
      </c>
      <c r="N3492">
        <v>3</v>
      </c>
      <c r="O3492">
        <v>29</v>
      </c>
      <c r="P3492">
        <v>17</v>
      </c>
      <c r="Q3492">
        <v>3</v>
      </c>
      <c r="R3492" s="1">
        <f t="shared" si="691"/>
        <v>5.4896551724137934</v>
      </c>
      <c r="S3492" s="1">
        <f t="shared" si="692"/>
        <v>4</v>
      </c>
      <c r="T3492" s="1">
        <f t="shared" si="693"/>
        <v>4.6860026344054884</v>
      </c>
      <c r="U3492" s="1">
        <f t="shared" si="694"/>
        <v>13</v>
      </c>
      <c r="W3492">
        <f t="shared" si="695"/>
        <v>56.405279429250889</v>
      </c>
      <c r="X3492">
        <f t="shared" si="696"/>
        <v>81</v>
      </c>
      <c r="Y3492">
        <f t="shared" si="697"/>
        <v>69.122552195112476</v>
      </c>
      <c r="AA3492">
        <f t="shared" si="698"/>
        <v>7.5103448275862066</v>
      </c>
      <c r="AB3492">
        <f t="shared" si="699"/>
        <v>9</v>
      </c>
      <c r="AC3492">
        <f t="shared" si="700"/>
        <v>8.3139973655945116</v>
      </c>
      <c r="AE3492">
        <f t="shared" si="701"/>
        <v>7.5103448275862066</v>
      </c>
      <c r="AF3492">
        <f t="shared" si="702"/>
        <v>9</v>
      </c>
      <c r="AG3492">
        <f t="shared" si="703"/>
        <v>8.3139973655945116</v>
      </c>
    </row>
    <row r="3493" spans="1:33" x14ac:dyDescent="0.25">
      <c r="A3493" t="s">
        <v>17</v>
      </c>
      <c r="B3493">
        <v>398</v>
      </c>
      <c r="C3493">
        <v>13</v>
      </c>
      <c r="D3493">
        <v>243</v>
      </c>
      <c r="E3493">
        <v>9</v>
      </c>
      <c r="F3493" t="s">
        <v>1195</v>
      </c>
      <c r="G3493" t="s">
        <v>857</v>
      </c>
      <c r="H3493">
        <v>2012</v>
      </c>
      <c r="I3493">
        <v>4</v>
      </c>
      <c r="J3493">
        <v>19</v>
      </c>
      <c r="K3493">
        <v>17</v>
      </c>
      <c r="L3493">
        <v>3</v>
      </c>
      <c r="M3493">
        <v>2012</v>
      </c>
      <c r="N3493">
        <v>4</v>
      </c>
      <c r="O3493">
        <v>5</v>
      </c>
      <c r="P3493">
        <v>17</v>
      </c>
      <c r="Q3493">
        <v>3</v>
      </c>
      <c r="R3493" s="1">
        <f t="shared" si="691"/>
        <v>14.74074074074074</v>
      </c>
      <c r="S3493" s="1">
        <f t="shared" si="692"/>
        <v>9</v>
      </c>
      <c r="T3493" s="1">
        <f t="shared" si="693"/>
        <v>11.51810169544733</v>
      </c>
      <c r="U3493" s="1">
        <f t="shared" si="694"/>
        <v>13</v>
      </c>
      <c r="W3493">
        <f t="shared" si="695"/>
        <v>3.0301783264746218</v>
      </c>
      <c r="X3493">
        <f t="shared" si="696"/>
        <v>16</v>
      </c>
      <c r="Y3493">
        <f t="shared" si="697"/>
        <v>2.1960225850360788</v>
      </c>
      <c r="AA3493">
        <f t="shared" si="698"/>
        <v>1.7407407407407405</v>
      </c>
      <c r="AB3493">
        <f t="shared" si="699"/>
        <v>4</v>
      </c>
      <c r="AC3493">
        <f t="shared" si="700"/>
        <v>1.4818983045526704</v>
      </c>
      <c r="AE3493">
        <f t="shared" si="701"/>
        <v>1.7407407407407405</v>
      </c>
      <c r="AF3493">
        <f t="shared" si="702"/>
        <v>4</v>
      </c>
      <c r="AG3493">
        <f t="shared" si="703"/>
        <v>1.4818983045526704</v>
      </c>
    </row>
    <row r="3494" spans="1:33" x14ac:dyDescent="0.25">
      <c r="A3494" t="s">
        <v>17</v>
      </c>
      <c r="B3494">
        <v>398</v>
      </c>
      <c r="C3494">
        <v>13</v>
      </c>
      <c r="D3494">
        <v>332</v>
      </c>
      <c r="E3494">
        <v>16</v>
      </c>
      <c r="F3494" t="s">
        <v>1195</v>
      </c>
      <c r="G3494" t="s">
        <v>1026</v>
      </c>
      <c r="H3494">
        <v>2012</v>
      </c>
      <c r="I3494">
        <v>4</v>
      </c>
      <c r="J3494">
        <v>19</v>
      </c>
      <c r="K3494">
        <v>17</v>
      </c>
      <c r="L3494">
        <v>3</v>
      </c>
      <c r="M3494">
        <v>2012</v>
      </c>
      <c r="N3494">
        <v>4</v>
      </c>
      <c r="O3494">
        <v>12</v>
      </c>
      <c r="P3494">
        <v>17</v>
      </c>
      <c r="Q3494">
        <v>3</v>
      </c>
      <c r="R3494" s="1">
        <f t="shared" si="691"/>
        <v>19.180722891566266</v>
      </c>
      <c r="S3494" s="1">
        <f t="shared" si="692"/>
        <v>16</v>
      </c>
      <c r="T3494" s="1">
        <f t="shared" si="693"/>
        <v>17.518320874588987</v>
      </c>
      <c r="U3494" s="1">
        <f t="shared" si="694"/>
        <v>13</v>
      </c>
      <c r="W3494">
        <f t="shared" si="695"/>
        <v>38.201335462331258</v>
      </c>
      <c r="X3494">
        <f t="shared" si="696"/>
        <v>9</v>
      </c>
      <c r="Y3494">
        <f t="shared" si="697"/>
        <v>20.41522352574659</v>
      </c>
      <c r="AA3494">
        <f t="shared" si="698"/>
        <v>6.1807228915662655</v>
      </c>
      <c r="AB3494">
        <f t="shared" si="699"/>
        <v>3</v>
      </c>
      <c r="AC3494">
        <f t="shared" si="700"/>
        <v>4.5183208745889871</v>
      </c>
      <c r="AE3494">
        <f t="shared" si="701"/>
        <v>6.1807228915662655</v>
      </c>
      <c r="AF3494">
        <f t="shared" si="702"/>
        <v>3</v>
      </c>
      <c r="AG3494">
        <f t="shared" si="703"/>
        <v>4.5183208745889871</v>
      </c>
    </row>
    <row r="3495" spans="1:33" x14ac:dyDescent="0.25">
      <c r="A3495" t="s">
        <v>17</v>
      </c>
      <c r="B3495">
        <v>398</v>
      </c>
      <c r="C3495">
        <v>23</v>
      </c>
      <c r="D3495">
        <v>274</v>
      </c>
      <c r="E3495">
        <v>10</v>
      </c>
      <c r="F3495" t="s">
        <v>1196</v>
      </c>
      <c r="G3495" t="s">
        <v>346</v>
      </c>
      <c r="H3495">
        <v>2012</v>
      </c>
      <c r="I3495">
        <v>4</v>
      </c>
      <c r="J3495">
        <v>19</v>
      </c>
      <c r="K3495">
        <v>18</v>
      </c>
      <c r="L3495">
        <v>3</v>
      </c>
      <c r="M3495">
        <v>2012</v>
      </c>
      <c r="N3495">
        <v>3</v>
      </c>
      <c r="O3495">
        <v>8</v>
      </c>
      <c r="P3495">
        <v>18</v>
      </c>
      <c r="Q3495">
        <v>3</v>
      </c>
      <c r="R3495" s="1">
        <f t="shared" si="691"/>
        <v>14.525547445255475</v>
      </c>
      <c r="S3495" s="1">
        <f t="shared" si="692"/>
        <v>10</v>
      </c>
      <c r="T3495" s="1">
        <f t="shared" si="693"/>
        <v>12.052197909616103</v>
      </c>
      <c r="U3495" s="1">
        <f t="shared" si="694"/>
        <v>23</v>
      </c>
      <c r="W3495">
        <f t="shared" si="695"/>
        <v>71.816346102616009</v>
      </c>
      <c r="X3495">
        <f t="shared" si="696"/>
        <v>169</v>
      </c>
      <c r="Y3495">
        <f t="shared" si="697"/>
        <v>119.85437061021403</v>
      </c>
      <c r="AA3495">
        <f t="shared" si="698"/>
        <v>8.4744525547445253</v>
      </c>
      <c r="AB3495">
        <f t="shared" si="699"/>
        <v>13</v>
      </c>
      <c r="AC3495">
        <f t="shared" si="700"/>
        <v>10.947802090383897</v>
      </c>
      <c r="AE3495">
        <f t="shared" si="701"/>
        <v>8.4744525547445253</v>
      </c>
      <c r="AF3495">
        <f t="shared" si="702"/>
        <v>13</v>
      </c>
      <c r="AG3495">
        <f t="shared" si="703"/>
        <v>10.947802090383897</v>
      </c>
    </row>
    <row r="3496" spans="1:33" x14ac:dyDescent="0.25">
      <c r="A3496" t="s">
        <v>17</v>
      </c>
      <c r="B3496">
        <v>398</v>
      </c>
      <c r="C3496">
        <v>23</v>
      </c>
      <c r="D3496">
        <v>249</v>
      </c>
      <c r="E3496">
        <v>10</v>
      </c>
      <c r="F3496" t="s">
        <v>1196</v>
      </c>
      <c r="G3496" t="s">
        <v>345</v>
      </c>
      <c r="H3496">
        <v>2012</v>
      </c>
      <c r="I3496">
        <v>4</v>
      </c>
      <c r="J3496">
        <v>19</v>
      </c>
      <c r="K3496">
        <v>18</v>
      </c>
      <c r="L3496">
        <v>3</v>
      </c>
      <c r="M3496">
        <v>2012</v>
      </c>
      <c r="N3496">
        <v>3</v>
      </c>
      <c r="O3496">
        <v>15</v>
      </c>
      <c r="P3496">
        <v>18</v>
      </c>
      <c r="Q3496">
        <v>3</v>
      </c>
      <c r="R3496" s="1">
        <f t="shared" si="691"/>
        <v>15.983935742971887</v>
      </c>
      <c r="S3496" s="1">
        <f t="shared" si="692"/>
        <v>10</v>
      </c>
      <c r="T3496" s="1">
        <f t="shared" si="693"/>
        <v>12.64275909086774</v>
      </c>
      <c r="U3496" s="1">
        <f t="shared" si="694"/>
        <v>23</v>
      </c>
      <c r="W3496">
        <f t="shared" si="695"/>
        <v>49.225157658747442</v>
      </c>
      <c r="X3496">
        <f t="shared" si="696"/>
        <v>169</v>
      </c>
      <c r="Y3496">
        <f t="shared" si="697"/>
        <v>107.27243924980284</v>
      </c>
      <c r="AA3496">
        <f t="shared" si="698"/>
        <v>7.0160642570281126</v>
      </c>
      <c r="AB3496">
        <f t="shared" si="699"/>
        <v>13</v>
      </c>
      <c r="AC3496">
        <f t="shared" si="700"/>
        <v>10.35724090913226</v>
      </c>
      <c r="AE3496">
        <f t="shared" si="701"/>
        <v>7.0160642570281126</v>
      </c>
      <c r="AF3496">
        <f t="shared" si="702"/>
        <v>13</v>
      </c>
      <c r="AG3496">
        <f t="shared" si="703"/>
        <v>10.35724090913226</v>
      </c>
    </row>
    <row r="3497" spans="1:33" x14ac:dyDescent="0.25">
      <c r="A3497" t="s">
        <v>17</v>
      </c>
      <c r="B3497">
        <v>398</v>
      </c>
      <c r="C3497">
        <v>23</v>
      </c>
      <c r="D3497">
        <v>255</v>
      </c>
      <c r="E3497">
        <v>14</v>
      </c>
      <c r="F3497" t="s">
        <v>1196</v>
      </c>
      <c r="G3497" t="s">
        <v>520</v>
      </c>
      <c r="H3497">
        <v>2012</v>
      </c>
      <c r="I3497">
        <v>4</v>
      </c>
      <c r="J3497">
        <v>19</v>
      </c>
      <c r="K3497">
        <v>18</v>
      </c>
      <c r="L3497">
        <v>3</v>
      </c>
      <c r="M3497">
        <v>2012</v>
      </c>
      <c r="N3497">
        <v>3</v>
      </c>
      <c r="O3497">
        <v>22</v>
      </c>
      <c r="P3497">
        <v>18</v>
      </c>
      <c r="Q3497">
        <v>3</v>
      </c>
      <c r="R3497" s="1">
        <f t="shared" si="691"/>
        <v>21.850980392156863</v>
      </c>
      <c r="S3497" s="1">
        <f t="shared" si="692"/>
        <v>14</v>
      </c>
      <c r="T3497" s="1">
        <f t="shared" si="693"/>
        <v>17.490389517966605</v>
      </c>
      <c r="U3497" s="1">
        <f t="shared" si="694"/>
        <v>23</v>
      </c>
      <c r="W3497">
        <f t="shared" si="695"/>
        <v>1.3202460592079956</v>
      </c>
      <c r="X3497">
        <f t="shared" si="696"/>
        <v>81</v>
      </c>
      <c r="Y3497">
        <f t="shared" si="697"/>
        <v>30.355807663732257</v>
      </c>
      <c r="AA3497">
        <f t="shared" si="698"/>
        <v>1.1490196078431367</v>
      </c>
      <c r="AB3497">
        <f t="shared" si="699"/>
        <v>9</v>
      </c>
      <c r="AC3497">
        <f t="shared" si="700"/>
        <v>5.5096104820333949</v>
      </c>
      <c r="AE3497">
        <f t="shared" si="701"/>
        <v>1.1490196078431367</v>
      </c>
      <c r="AF3497">
        <f t="shared" si="702"/>
        <v>9</v>
      </c>
      <c r="AG3497">
        <f t="shared" si="703"/>
        <v>5.5096104820333949</v>
      </c>
    </row>
    <row r="3498" spans="1:33" x14ac:dyDescent="0.25">
      <c r="A3498" t="s">
        <v>17</v>
      </c>
      <c r="B3498">
        <v>398</v>
      </c>
      <c r="C3498">
        <v>23</v>
      </c>
      <c r="D3498">
        <v>288</v>
      </c>
      <c r="E3498">
        <v>8</v>
      </c>
      <c r="F3498" t="s">
        <v>1196</v>
      </c>
      <c r="G3498" t="s">
        <v>689</v>
      </c>
      <c r="H3498">
        <v>2012</v>
      </c>
      <c r="I3498">
        <v>4</v>
      </c>
      <c r="J3498">
        <v>19</v>
      </c>
      <c r="K3498">
        <v>18</v>
      </c>
      <c r="L3498">
        <v>3</v>
      </c>
      <c r="M3498">
        <v>2012</v>
      </c>
      <c r="N3498">
        <v>3</v>
      </c>
      <c r="O3498">
        <v>29</v>
      </c>
      <c r="P3498">
        <v>18</v>
      </c>
      <c r="Q3498">
        <v>3</v>
      </c>
      <c r="R3498" s="1">
        <f t="shared" si="691"/>
        <v>11.055555555555555</v>
      </c>
      <c r="S3498" s="1">
        <f t="shared" si="692"/>
        <v>8</v>
      </c>
      <c r="T3498" s="1">
        <f t="shared" si="693"/>
        <v>9.4044906531105887</v>
      </c>
      <c r="U3498" s="1">
        <f t="shared" si="694"/>
        <v>23</v>
      </c>
      <c r="W3498">
        <f t="shared" si="695"/>
        <v>142.66975308641975</v>
      </c>
      <c r="X3498">
        <f t="shared" si="696"/>
        <v>225</v>
      </c>
      <c r="Y3498">
        <f t="shared" si="697"/>
        <v>184.83787440135734</v>
      </c>
      <c r="AA3498">
        <f t="shared" si="698"/>
        <v>11.944444444444445</v>
      </c>
      <c r="AB3498">
        <f t="shared" si="699"/>
        <v>15</v>
      </c>
      <c r="AC3498">
        <f t="shared" si="700"/>
        <v>13.595509346889411</v>
      </c>
      <c r="AE3498">
        <f t="shared" si="701"/>
        <v>11.944444444444445</v>
      </c>
      <c r="AF3498">
        <f t="shared" si="702"/>
        <v>15</v>
      </c>
      <c r="AG3498">
        <f t="shared" si="703"/>
        <v>13.595509346889411</v>
      </c>
    </row>
    <row r="3499" spans="1:33" x14ac:dyDescent="0.25">
      <c r="A3499" t="s">
        <v>17</v>
      </c>
      <c r="B3499">
        <v>398</v>
      </c>
      <c r="C3499">
        <v>23</v>
      </c>
      <c r="D3499">
        <v>247</v>
      </c>
      <c r="E3499">
        <v>14</v>
      </c>
      <c r="F3499" t="s">
        <v>1196</v>
      </c>
      <c r="G3499" t="s">
        <v>858</v>
      </c>
      <c r="H3499">
        <v>2012</v>
      </c>
      <c r="I3499">
        <v>4</v>
      </c>
      <c r="J3499">
        <v>19</v>
      </c>
      <c r="K3499">
        <v>18</v>
      </c>
      <c r="L3499">
        <v>3</v>
      </c>
      <c r="M3499">
        <v>2012</v>
      </c>
      <c r="N3499">
        <v>4</v>
      </c>
      <c r="O3499">
        <v>5</v>
      </c>
      <c r="P3499">
        <v>18</v>
      </c>
      <c r="Q3499">
        <v>3</v>
      </c>
      <c r="R3499" s="1">
        <f t="shared" si="691"/>
        <v>22.558704453441294</v>
      </c>
      <c r="S3499" s="1">
        <f t="shared" si="692"/>
        <v>14</v>
      </c>
      <c r="T3499" s="1">
        <f t="shared" si="693"/>
        <v>17.771377615372931</v>
      </c>
      <c r="U3499" s="1">
        <f t="shared" si="694"/>
        <v>23</v>
      </c>
      <c r="W3499">
        <f t="shared" si="695"/>
        <v>0.19474175941254712</v>
      </c>
      <c r="X3499">
        <f t="shared" si="696"/>
        <v>81</v>
      </c>
      <c r="Y3499">
        <f t="shared" si="697"/>
        <v>27.338492041023262</v>
      </c>
      <c r="AA3499">
        <f t="shared" si="698"/>
        <v>0.44129554655870606</v>
      </c>
      <c r="AB3499">
        <f t="shared" si="699"/>
        <v>9</v>
      </c>
      <c r="AC3499">
        <f t="shared" si="700"/>
        <v>5.2286223846270694</v>
      </c>
      <c r="AE3499">
        <f t="shared" si="701"/>
        <v>0.44129554655870606</v>
      </c>
      <c r="AF3499">
        <f t="shared" si="702"/>
        <v>9</v>
      </c>
      <c r="AG3499">
        <f t="shared" si="703"/>
        <v>5.2286223846270694</v>
      </c>
    </row>
    <row r="3500" spans="1:33" x14ac:dyDescent="0.25">
      <c r="A3500" t="s">
        <v>17</v>
      </c>
      <c r="B3500">
        <v>398</v>
      </c>
      <c r="C3500">
        <v>23</v>
      </c>
      <c r="D3500">
        <v>333</v>
      </c>
      <c r="E3500">
        <v>14</v>
      </c>
      <c r="F3500" t="s">
        <v>1196</v>
      </c>
      <c r="G3500" t="s">
        <v>1027</v>
      </c>
      <c r="H3500">
        <v>2012</v>
      </c>
      <c r="I3500">
        <v>4</v>
      </c>
      <c r="J3500">
        <v>19</v>
      </c>
      <c r="K3500">
        <v>18</v>
      </c>
      <c r="L3500">
        <v>3</v>
      </c>
      <c r="M3500">
        <v>2012</v>
      </c>
      <c r="N3500">
        <v>4</v>
      </c>
      <c r="O3500">
        <v>12</v>
      </c>
      <c r="P3500">
        <v>18</v>
      </c>
      <c r="Q3500">
        <v>3</v>
      </c>
      <c r="R3500" s="1">
        <f t="shared" si="691"/>
        <v>16.732732732732732</v>
      </c>
      <c r="S3500" s="1">
        <f t="shared" si="692"/>
        <v>14</v>
      </c>
      <c r="T3500" s="1">
        <f t="shared" si="693"/>
        <v>15.305497648173947</v>
      </c>
      <c r="U3500" s="1">
        <f t="shared" si="694"/>
        <v>23</v>
      </c>
      <c r="W3500">
        <f t="shared" si="695"/>
        <v>39.278638999359735</v>
      </c>
      <c r="X3500">
        <f t="shared" si="696"/>
        <v>81</v>
      </c>
      <c r="Y3500">
        <f t="shared" si="697"/>
        <v>59.205366442256654</v>
      </c>
      <c r="AA3500">
        <f t="shared" si="698"/>
        <v>6.2672672672672682</v>
      </c>
      <c r="AB3500">
        <f t="shared" si="699"/>
        <v>9</v>
      </c>
      <c r="AC3500">
        <f t="shared" si="700"/>
        <v>7.6945023518260527</v>
      </c>
      <c r="AE3500">
        <f t="shared" si="701"/>
        <v>6.2672672672672682</v>
      </c>
      <c r="AF3500">
        <f t="shared" si="702"/>
        <v>9</v>
      </c>
      <c r="AG3500">
        <f t="shared" si="703"/>
        <v>7.6945023518260527</v>
      </c>
    </row>
    <row r="3501" spans="1:33" x14ac:dyDescent="0.25">
      <c r="A3501" t="s">
        <v>17</v>
      </c>
      <c r="B3501">
        <v>401</v>
      </c>
      <c r="C3501">
        <v>24</v>
      </c>
      <c r="D3501">
        <v>272</v>
      </c>
      <c r="E3501">
        <v>10</v>
      </c>
      <c r="F3501" t="s">
        <v>1197</v>
      </c>
      <c r="G3501" t="s">
        <v>348</v>
      </c>
      <c r="H3501">
        <v>2012</v>
      </c>
      <c r="I3501">
        <v>4</v>
      </c>
      <c r="J3501">
        <v>19</v>
      </c>
      <c r="K3501">
        <v>19</v>
      </c>
      <c r="L3501">
        <v>3</v>
      </c>
      <c r="M3501">
        <v>2012</v>
      </c>
      <c r="N3501">
        <v>3</v>
      </c>
      <c r="O3501">
        <v>8</v>
      </c>
      <c r="P3501">
        <v>19</v>
      </c>
      <c r="Q3501">
        <v>3</v>
      </c>
      <c r="R3501" s="1">
        <f t="shared" si="691"/>
        <v>14.742647058823529</v>
      </c>
      <c r="S3501" s="1">
        <f t="shared" si="692"/>
        <v>10</v>
      </c>
      <c r="T3501" s="1">
        <f t="shared" si="693"/>
        <v>12.141930266157654</v>
      </c>
      <c r="U3501" s="1">
        <f t="shared" si="694"/>
        <v>24</v>
      </c>
      <c r="W3501">
        <f t="shared" si="695"/>
        <v>85.698583477508663</v>
      </c>
      <c r="X3501">
        <f t="shared" si="696"/>
        <v>196</v>
      </c>
      <c r="Y3501">
        <f t="shared" si="697"/>
        <v>140.61381781266789</v>
      </c>
      <c r="AA3501">
        <f t="shared" si="698"/>
        <v>9.257352941176471</v>
      </c>
      <c r="AB3501">
        <f t="shared" si="699"/>
        <v>14</v>
      </c>
      <c r="AC3501">
        <f t="shared" si="700"/>
        <v>11.858069733842346</v>
      </c>
      <c r="AE3501">
        <f t="shared" si="701"/>
        <v>9.257352941176471</v>
      </c>
      <c r="AF3501">
        <f t="shared" si="702"/>
        <v>14</v>
      </c>
      <c r="AG3501">
        <f t="shared" si="703"/>
        <v>11.858069733842346</v>
      </c>
    </row>
    <row r="3502" spans="1:33" x14ac:dyDescent="0.25">
      <c r="A3502" t="s">
        <v>17</v>
      </c>
      <c r="B3502">
        <v>401</v>
      </c>
      <c r="C3502">
        <v>24</v>
      </c>
      <c r="D3502">
        <v>244</v>
      </c>
      <c r="E3502">
        <v>8</v>
      </c>
      <c r="F3502" t="s">
        <v>1197</v>
      </c>
      <c r="G3502" t="s">
        <v>347</v>
      </c>
      <c r="H3502">
        <v>2012</v>
      </c>
      <c r="I3502">
        <v>4</v>
      </c>
      <c r="J3502">
        <v>19</v>
      </c>
      <c r="K3502">
        <v>19</v>
      </c>
      <c r="L3502">
        <v>3</v>
      </c>
      <c r="M3502">
        <v>2012</v>
      </c>
      <c r="N3502">
        <v>3</v>
      </c>
      <c r="O3502">
        <v>15</v>
      </c>
      <c r="P3502">
        <v>19</v>
      </c>
      <c r="Q3502">
        <v>3</v>
      </c>
      <c r="R3502" s="1">
        <f t="shared" si="691"/>
        <v>13.147540983606557</v>
      </c>
      <c r="S3502" s="1">
        <f t="shared" si="692"/>
        <v>8</v>
      </c>
      <c r="T3502" s="1">
        <f t="shared" si="693"/>
        <v>10.25574609030725</v>
      </c>
      <c r="U3502" s="1">
        <f t="shared" si="694"/>
        <v>24</v>
      </c>
      <c r="W3502">
        <f t="shared" si="695"/>
        <v>117.77586670249933</v>
      </c>
      <c r="X3502">
        <f t="shared" si="696"/>
        <v>256</v>
      </c>
      <c r="Y3502">
        <f t="shared" si="697"/>
        <v>188.90451553410443</v>
      </c>
      <c r="AA3502">
        <f t="shared" si="698"/>
        <v>10.852459016393443</v>
      </c>
      <c r="AB3502">
        <f t="shared" si="699"/>
        <v>16</v>
      </c>
      <c r="AC3502">
        <f t="shared" si="700"/>
        <v>13.74425390969275</v>
      </c>
      <c r="AE3502">
        <f t="shared" si="701"/>
        <v>10.852459016393443</v>
      </c>
      <c r="AF3502">
        <f t="shared" si="702"/>
        <v>16</v>
      </c>
      <c r="AG3502">
        <f t="shared" si="703"/>
        <v>13.74425390969275</v>
      </c>
    </row>
    <row r="3503" spans="1:33" x14ac:dyDescent="0.25">
      <c r="A3503" t="s">
        <v>17</v>
      </c>
      <c r="B3503">
        <v>401</v>
      </c>
      <c r="C3503">
        <v>24</v>
      </c>
      <c r="D3503">
        <v>261</v>
      </c>
      <c r="E3503">
        <v>9</v>
      </c>
      <c r="F3503" t="s">
        <v>1197</v>
      </c>
      <c r="G3503" t="s">
        <v>521</v>
      </c>
      <c r="H3503">
        <v>2012</v>
      </c>
      <c r="I3503">
        <v>4</v>
      </c>
      <c r="J3503">
        <v>19</v>
      </c>
      <c r="K3503">
        <v>19</v>
      </c>
      <c r="L3503">
        <v>3</v>
      </c>
      <c r="M3503">
        <v>2012</v>
      </c>
      <c r="N3503">
        <v>3</v>
      </c>
      <c r="O3503">
        <v>22</v>
      </c>
      <c r="P3503">
        <v>19</v>
      </c>
      <c r="Q3503">
        <v>3</v>
      </c>
      <c r="R3503" s="1">
        <f t="shared" si="691"/>
        <v>13.827586206896552</v>
      </c>
      <c r="S3503" s="1">
        <f t="shared" si="692"/>
        <v>9</v>
      </c>
      <c r="T3503" s="1">
        <f t="shared" si="693"/>
        <v>11.155638747381028</v>
      </c>
      <c r="U3503" s="1">
        <f t="shared" si="694"/>
        <v>24</v>
      </c>
      <c r="W3503">
        <f t="shared" si="695"/>
        <v>103.47800237812129</v>
      </c>
      <c r="X3503">
        <f t="shared" si="696"/>
        <v>225</v>
      </c>
      <c r="Y3503">
        <f t="shared" si="697"/>
        <v>164.97761598777961</v>
      </c>
      <c r="AA3503">
        <f t="shared" si="698"/>
        <v>10.172413793103448</v>
      </c>
      <c r="AB3503">
        <f t="shared" si="699"/>
        <v>15</v>
      </c>
      <c r="AC3503">
        <f t="shared" si="700"/>
        <v>12.844361252618972</v>
      </c>
      <c r="AE3503">
        <f t="shared" si="701"/>
        <v>10.172413793103448</v>
      </c>
      <c r="AF3503">
        <f t="shared" si="702"/>
        <v>15</v>
      </c>
      <c r="AG3503">
        <f t="shared" si="703"/>
        <v>12.844361252618972</v>
      </c>
    </row>
    <row r="3504" spans="1:33" x14ac:dyDescent="0.25">
      <c r="A3504" t="s">
        <v>17</v>
      </c>
      <c r="B3504">
        <v>401</v>
      </c>
      <c r="C3504">
        <v>24</v>
      </c>
      <c r="D3504">
        <v>283</v>
      </c>
      <c r="E3504">
        <v>6</v>
      </c>
      <c r="F3504" t="s">
        <v>1197</v>
      </c>
      <c r="G3504" t="s">
        <v>690</v>
      </c>
      <c r="H3504">
        <v>2012</v>
      </c>
      <c r="I3504">
        <v>4</v>
      </c>
      <c r="J3504">
        <v>19</v>
      </c>
      <c r="K3504">
        <v>19</v>
      </c>
      <c r="L3504">
        <v>3</v>
      </c>
      <c r="M3504">
        <v>2012</v>
      </c>
      <c r="N3504">
        <v>3</v>
      </c>
      <c r="O3504">
        <v>29</v>
      </c>
      <c r="P3504">
        <v>19</v>
      </c>
      <c r="Q3504">
        <v>3</v>
      </c>
      <c r="R3504" s="1">
        <f t="shared" si="691"/>
        <v>8.5017667844522968</v>
      </c>
      <c r="S3504" s="1">
        <f t="shared" si="692"/>
        <v>6</v>
      </c>
      <c r="T3504" s="1">
        <f t="shared" si="693"/>
        <v>7.1421705879034967</v>
      </c>
      <c r="U3504" s="1">
        <f t="shared" si="694"/>
        <v>24</v>
      </c>
      <c r="W3504">
        <f t="shared" si="695"/>
        <v>240.19523280350609</v>
      </c>
      <c r="X3504">
        <f t="shared" si="696"/>
        <v>324</v>
      </c>
      <c r="Y3504">
        <f t="shared" si="697"/>
        <v>284.18641248734593</v>
      </c>
      <c r="AA3504">
        <f t="shared" si="698"/>
        <v>15.498233215547703</v>
      </c>
      <c r="AB3504">
        <f t="shared" si="699"/>
        <v>18</v>
      </c>
      <c r="AC3504">
        <f t="shared" si="700"/>
        <v>16.857829412096503</v>
      </c>
      <c r="AE3504">
        <f t="shared" si="701"/>
        <v>15.498233215547703</v>
      </c>
      <c r="AF3504">
        <f t="shared" si="702"/>
        <v>18</v>
      </c>
      <c r="AG3504">
        <f t="shared" si="703"/>
        <v>16.857829412096503</v>
      </c>
    </row>
    <row r="3505" spans="1:33" x14ac:dyDescent="0.25">
      <c r="A3505" t="s">
        <v>17</v>
      </c>
      <c r="B3505">
        <v>401</v>
      </c>
      <c r="C3505">
        <v>24</v>
      </c>
      <c r="D3505">
        <v>255</v>
      </c>
      <c r="E3505">
        <v>12</v>
      </c>
      <c r="F3505" t="s">
        <v>1197</v>
      </c>
      <c r="G3505" t="s">
        <v>859</v>
      </c>
      <c r="H3505">
        <v>2012</v>
      </c>
      <c r="I3505">
        <v>4</v>
      </c>
      <c r="J3505">
        <v>19</v>
      </c>
      <c r="K3505">
        <v>19</v>
      </c>
      <c r="L3505">
        <v>3</v>
      </c>
      <c r="M3505">
        <v>2012</v>
      </c>
      <c r="N3505">
        <v>4</v>
      </c>
      <c r="O3505">
        <v>5</v>
      </c>
      <c r="P3505">
        <v>19</v>
      </c>
      <c r="Q3505">
        <v>3</v>
      </c>
      <c r="R3505" s="1">
        <f t="shared" si="691"/>
        <v>18.870588235294118</v>
      </c>
      <c r="S3505" s="1">
        <f t="shared" si="692"/>
        <v>12</v>
      </c>
      <c r="T3505" s="1">
        <f t="shared" si="693"/>
        <v>15.048157987724924</v>
      </c>
      <c r="U3505" s="1">
        <f t="shared" si="694"/>
        <v>24</v>
      </c>
      <c r="W3505">
        <f t="shared" si="695"/>
        <v>26.310865051903111</v>
      </c>
      <c r="X3505">
        <f t="shared" si="696"/>
        <v>144</v>
      </c>
      <c r="Y3505">
        <f t="shared" si="697"/>
        <v>80.135475412733086</v>
      </c>
      <c r="AA3505">
        <f t="shared" si="698"/>
        <v>5.1294117647058819</v>
      </c>
      <c r="AB3505">
        <f t="shared" si="699"/>
        <v>12</v>
      </c>
      <c r="AC3505">
        <f t="shared" si="700"/>
        <v>8.9518420122750761</v>
      </c>
      <c r="AE3505">
        <f t="shared" si="701"/>
        <v>5.1294117647058819</v>
      </c>
      <c r="AF3505">
        <f t="shared" si="702"/>
        <v>12</v>
      </c>
      <c r="AG3505">
        <f t="shared" si="703"/>
        <v>8.9518420122750761</v>
      </c>
    </row>
    <row r="3506" spans="1:33" x14ac:dyDescent="0.25">
      <c r="A3506" t="s">
        <v>17</v>
      </c>
      <c r="B3506">
        <v>401</v>
      </c>
      <c r="C3506">
        <v>24</v>
      </c>
      <c r="D3506">
        <v>339</v>
      </c>
      <c r="E3506">
        <v>12</v>
      </c>
      <c r="F3506" t="s">
        <v>1197</v>
      </c>
      <c r="G3506" t="s">
        <v>1028</v>
      </c>
      <c r="H3506">
        <v>2012</v>
      </c>
      <c r="I3506">
        <v>4</v>
      </c>
      <c r="J3506">
        <v>19</v>
      </c>
      <c r="K3506">
        <v>19</v>
      </c>
      <c r="L3506">
        <v>3</v>
      </c>
      <c r="M3506">
        <v>2012</v>
      </c>
      <c r="N3506">
        <v>4</v>
      </c>
      <c r="O3506">
        <v>12</v>
      </c>
      <c r="P3506">
        <v>19</v>
      </c>
      <c r="Q3506">
        <v>3</v>
      </c>
      <c r="R3506" s="1">
        <f t="shared" si="691"/>
        <v>14.194690265486726</v>
      </c>
      <c r="S3506" s="1">
        <f t="shared" si="692"/>
        <v>12</v>
      </c>
      <c r="T3506" s="1">
        <f t="shared" si="693"/>
        <v>13.051294310750972</v>
      </c>
      <c r="U3506" s="1">
        <f t="shared" si="694"/>
        <v>24</v>
      </c>
      <c r="W3506">
        <f t="shared" si="695"/>
        <v>96.144098989740783</v>
      </c>
      <c r="X3506">
        <f t="shared" si="696"/>
        <v>144</v>
      </c>
      <c r="Y3506">
        <f t="shared" si="697"/>
        <v>119.87415626979403</v>
      </c>
      <c r="AA3506">
        <f t="shared" si="698"/>
        <v>9.8053097345132745</v>
      </c>
      <c r="AB3506">
        <f t="shared" si="699"/>
        <v>12</v>
      </c>
      <c r="AC3506">
        <f t="shared" si="700"/>
        <v>10.948705689249028</v>
      </c>
      <c r="AE3506">
        <f t="shared" si="701"/>
        <v>9.8053097345132745</v>
      </c>
      <c r="AF3506">
        <f t="shared" si="702"/>
        <v>12</v>
      </c>
      <c r="AG3506">
        <f t="shared" si="703"/>
        <v>10.948705689249028</v>
      </c>
    </row>
    <row r="3507" spans="1:33" x14ac:dyDescent="0.25">
      <c r="A3507" t="s">
        <v>17</v>
      </c>
      <c r="B3507">
        <v>408</v>
      </c>
      <c r="C3507">
        <v>20</v>
      </c>
      <c r="D3507">
        <v>276</v>
      </c>
      <c r="E3507">
        <v>8</v>
      </c>
      <c r="F3507" t="s">
        <v>1198</v>
      </c>
      <c r="G3507" t="s">
        <v>350</v>
      </c>
      <c r="H3507">
        <v>2012</v>
      </c>
      <c r="I3507">
        <v>4</v>
      </c>
      <c r="J3507">
        <v>19</v>
      </c>
      <c r="K3507">
        <v>20</v>
      </c>
      <c r="L3507">
        <v>3</v>
      </c>
      <c r="M3507">
        <v>2012</v>
      </c>
      <c r="N3507">
        <v>3</v>
      </c>
      <c r="O3507">
        <v>8</v>
      </c>
      <c r="P3507">
        <v>20</v>
      </c>
      <c r="Q3507">
        <v>3</v>
      </c>
      <c r="R3507" s="1">
        <f t="shared" si="691"/>
        <v>11.826086956521738</v>
      </c>
      <c r="S3507" s="1">
        <f t="shared" si="692"/>
        <v>8</v>
      </c>
      <c r="T3507" s="1">
        <f t="shared" si="693"/>
        <v>9.7267001419892605</v>
      </c>
      <c r="U3507" s="1">
        <f t="shared" si="694"/>
        <v>20</v>
      </c>
      <c r="W3507">
        <f t="shared" si="695"/>
        <v>66.812854442344062</v>
      </c>
      <c r="X3507">
        <f t="shared" si="696"/>
        <v>144</v>
      </c>
      <c r="Y3507">
        <f t="shared" si="697"/>
        <v>105.54068997260349</v>
      </c>
      <c r="AA3507">
        <f t="shared" si="698"/>
        <v>8.1739130434782616</v>
      </c>
      <c r="AB3507">
        <f t="shared" si="699"/>
        <v>12</v>
      </c>
      <c r="AC3507">
        <f t="shared" si="700"/>
        <v>10.27329985801074</v>
      </c>
      <c r="AE3507">
        <f t="shared" si="701"/>
        <v>8.1739130434782616</v>
      </c>
      <c r="AF3507">
        <f t="shared" si="702"/>
        <v>12</v>
      </c>
      <c r="AG3507">
        <f t="shared" si="703"/>
        <v>10.27329985801074</v>
      </c>
    </row>
    <row r="3508" spans="1:33" x14ac:dyDescent="0.25">
      <c r="A3508" t="s">
        <v>17</v>
      </c>
      <c r="B3508">
        <v>408</v>
      </c>
      <c r="C3508">
        <v>20</v>
      </c>
      <c r="D3508">
        <v>243</v>
      </c>
      <c r="E3508">
        <v>10</v>
      </c>
      <c r="F3508" t="s">
        <v>1198</v>
      </c>
      <c r="G3508" t="s">
        <v>349</v>
      </c>
      <c r="H3508">
        <v>2012</v>
      </c>
      <c r="I3508">
        <v>4</v>
      </c>
      <c r="J3508">
        <v>19</v>
      </c>
      <c r="K3508">
        <v>20</v>
      </c>
      <c r="L3508">
        <v>3</v>
      </c>
      <c r="M3508">
        <v>2012</v>
      </c>
      <c r="N3508">
        <v>3</v>
      </c>
      <c r="O3508">
        <v>15</v>
      </c>
      <c r="P3508">
        <v>20</v>
      </c>
      <c r="Q3508">
        <v>3</v>
      </c>
      <c r="R3508" s="1">
        <f t="shared" si="691"/>
        <v>16.790123456790123</v>
      </c>
      <c r="S3508" s="1">
        <f t="shared" si="692"/>
        <v>10</v>
      </c>
      <c r="T3508" s="1">
        <f t="shared" si="693"/>
        <v>12.957670877434001</v>
      </c>
      <c r="U3508" s="1">
        <f t="shared" si="694"/>
        <v>20</v>
      </c>
      <c r="W3508">
        <f t="shared" si="695"/>
        <v>10.303307422648986</v>
      </c>
      <c r="X3508">
        <f t="shared" si="696"/>
        <v>100</v>
      </c>
      <c r="Y3508">
        <f t="shared" si="697"/>
        <v>49.594399470541191</v>
      </c>
      <c r="AA3508">
        <f t="shared" si="698"/>
        <v>3.2098765432098766</v>
      </c>
      <c r="AB3508">
        <f t="shared" si="699"/>
        <v>10</v>
      </c>
      <c r="AC3508">
        <f t="shared" si="700"/>
        <v>7.0423291225659987</v>
      </c>
      <c r="AE3508">
        <f t="shared" si="701"/>
        <v>3.2098765432098766</v>
      </c>
      <c r="AF3508">
        <f t="shared" si="702"/>
        <v>10</v>
      </c>
      <c r="AG3508">
        <f t="shared" si="703"/>
        <v>7.0423291225659987</v>
      </c>
    </row>
    <row r="3509" spans="1:33" x14ac:dyDescent="0.25">
      <c r="A3509" t="s">
        <v>17</v>
      </c>
      <c r="B3509">
        <v>408</v>
      </c>
      <c r="C3509">
        <v>20</v>
      </c>
      <c r="D3509">
        <v>259</v>
      </c>
      <c r="E3509">
        <v>11</v>
      </c>
      <c r="F3509" t="s">
        <v>1198</v>
      </c>
      <c r="G3509" t="s">
        <v>522</v>
      </c>
      <c r="H3509">
        <v>2012</v>
      </c>
      <c r="I3509">
        <v>4</v>
      </c>
      <c r="J3509">
        <v>19</v>
      </c>
      <c r="K3509">
        <v>20</v>
      </c>
      <c r="L3509">
        <v>3</v>
      </c>
      <c r="M3509">
        <v>2012</v>
      </c>
      <c r="N3509">
        <v>3</v>
      </c>
      <c r="O3509">
        <v>22</v>
      </c>
      <c r="P3509">
        <v>20</v>
      </c>
      <c r="Q3509">
        <v>3</v>
      </c>
      <c r="R3509" s="1">
        <f t="shared" si="691"/>
        <v>17.328185328185327</v>
      </c>
      <c r="S3509" s="1">
        <f t="shared" si="692"/>
        <v>11</v>
      </c>
      <c r="T3509" s="1">
        <f t="shared" si="693"/>
        <v>13.80615944461162</v>
      </c>
      <c r="U3509" s="1">
        <f t="shared" si="694"/>
        <v>20</v>
      </c>
      <c r="W3509">
        <f t="shared" si="695"/>
        <v>7.1385936405241468</v>
      </c>
      <c r="X3509">
        <f t="shared" si="696"/>
        <v>81</v>
      </c>
      <c r="Y3509">
        <f t="shared" si="697"/>
        <v>38.363660825573838</v>
      </c>
      <c r="AA3509">
        <f t="shared" si="698"/>
        <v>2.6718146718146727</v>
      </c>
      <c r="AB3509">
        <f t="shared" si="699"/>
        <v>9</v>
      </c>
      <c r="AC3509">
        <f t="shared" si="700"/>
        <v>6.1938405553883804</v>
      </c>
      <c r="AE3509">
        <f t="shared" si="701"/>
        <v>2.6718146718146727</v>
      </c>
      <c r="AF3509">
        <f t="shared" si="702"/>
        <v>9</v>
      </c>
      <c r="AG3509">
        <f t="shared" si="703"/>
        <v>6.1938405553883804</v>
      </c>
    </row>
    <row r="3510" spans="1:33" x14ac:dyDescent="0.25">
      <c r="A3510" t="s">
        <v>17</v>
      </c>
      <c r="B3510">
        <v>408</v>
      </c>
      <c r="C3510">
        <v>20</v>
      </c>
      <c r="D3510">
        <v>281</v>
      </c>
      <c r="E3510">
        <v>7</v>
      </c>
      <c r="F3510" t="s">
        <v>1198</v>
      </c>
      <c r="G3510" t="s">
        <v>691</v>
      </c>
      <c r="H3510">
        <v>2012</v>
      </c>
      <c r="I3510">
        <v>4</v>
      </c>
      <c r="J3510">
        <v>19</v>
      </c>
      <c r="K3510">
        <v>20</v>
      </c>
      <c r="L3510">
        <v>3</v>
      </c>
      <c r="M3510">
        <v>2012</v>
      </c>
      <c r="N3510">
        <v>3</v>
      </c>
      <c r="O3510">
        <v>29</v>
      </c>
      <c r="P3510">
        <v>20</v>
      </c>
      <c r="Q3510">
        <v>3</v>
      </c>
      <c r="R3510" s="1">
        <f t="shared" si="691"/>
        <v>10.163701067615659</v>
      </c>
      <c r="S3510" s="1">
        <f t="shared" si="692"/>
        <v>7</v>
      </c>
      <c r="T3510" s="1">
        <f t="shared" si="693"/>
        <v>8.4348033452659461</v>
      </c>
      <c r="U3510" s="1">
        <f t="shared" si="694"/>
        <v>20</v>
      </c>
      <c r="W3510">
        <f t="shared" si="695"/>
        <v>96.752776687225335</v>
      </c>
      <c r="X3510">
        <f t="shared" si="696"/>
        <v>169</v>
      </c>
      <c r="Y3510">
        <f t="shared" si="697"/>
        <v>133.75377366267176</v>
      </c>
      <c r="AA3510">
        <f t="shared" si="698"/>
        <v>9.8362989323843415</v>
      </c>
      <c r="AB3510">
        <f t="shared" si="699"/>
        <v>13</v>
      </c>
      <c r="AC3510">
        <f t="shared" si="700"/>
        <v>11.565196654734054</v>
      </c>
      <c r="AE3510">
        <f t="shared" si="701"/>
        <v>9.8362989323843415</v>
      </c>
      <c r="AF3510">
        <f t="shared" si="702"/>
        <v>13</v>
      </c>
      <c r="AG3510">
        <f t="shared" si="703"/>
        <v>11.565196654734054</v>
      </c>
    </row>
    <row r="3511" spans="1:33" x14ac:dyDescent="0.25">
      <c r="A3511" t="s">
        <v>17</v>
      </c>
      <c r="B3511">
        <v>408</v>
      </c>
      <c r="C3511">
        <v>20</v>
      </c>
      <c r="D3511">
        <v>259</v>
      </c>
      <c r="E3511">
        <v>14</v>
      </c>
      <c r="F3511" t="s">
        <v>1198</v>
      </c>
      <c r="G3511" t="s">
        <v>860</v>
      </c>
      <c r="H3511">
        <v>2012</v>
      </c>
      <c r="I3511">
        <v>4</v>
      </c>
      <c r="J3511">
        <v>19</v>
      </c>
      <c r="K3511">
        <v>20</v>
      </c>
      <c r="L3511">
        <v>3</v>
      </c>
      <c r="M3511">
        <v>2012</v>
      </c>
      <c r="N3511">
        <v>4</v>
      </c>
      <c r="O3511">
        <v>5</v>
      </c>
      <c r="P3511">
        <v>20</v>
      </c>
      <c r="Q3511">
        <v>3</v>
      </c>
      <c r="R3511" s="1">
        <f t="shared" si="691"/>
        <v>22.054054054054053</v>
      </c>
      <c r="S3511" s="1">
        <f t="shared" si="692"/>
        <v>14</v>
      </c>
      <c r="T3511" s="1">
        <f t="shared" si="693"/>
        <v>17.571475656778421</v>
      </c>
      <c r="U3511" s="1">
        <f t="shared" si="694"/>
        <v>20</v>
      </c>
      <c r="W3511">
        <f t="shared" si="695"/>
        <v>4.219138056975889</v>
      </c>
      <c r="X3511">
        <f t="shared" si="696"/>
        <v>36</v>
      </c>
      <c r="Y3511">
        <f t="shared" si="697"/>
        <v>5.8977304856197996</v>
      </c>
      <c r="AA3511">
        <f t="shared" si="698"/>
        <v>2.0540540540540526</v>
      </c>
      <c r="AB3511">
        <f t="shared" si="699"/>
        <v>6</v>
      </c>
      <c r="AC3511">
        <f t="shared" si="700"/>
        <v>2.4285243432215786</v>
      </c>
      <c r="AE3511">
        <f t="shared" si="701"/>
        <v>2.0540540540540526</v>
      </c>
      <c r="AF3511">
        <f t="shared" si="702"/>
        <v>6</v>
      </c>
      <c r="AG3511">
        <f t="shared" si="703"/>
        <v>2.4285243432215786</v>
      </c>
    </row>
    <row r="3512" spans="1:33" x14ac:dyDescent="0.25">
      <c r="A3512" t="s">
        <v>17</v>
      </c>
      <c r="B3512">
        <v>408</v>
      </c>
      <c r="C3512">
        <v>20</v>
      </c>
      <c r="D3512">
        <v>333</v>
      </c>
      <c r="E3512">
        <v>21</v>
      </c>
      <c r="F3512" t="s">
        <v>1198</v>
      </c>
      <c r="G3512" t="s">
        <v>1029</v>
      </c>
      <c r="H3512">
        <v>2012</v>
      </c>
      <c r="I3512">
        <v>4</v>
      </c>
      <c r="J3512">
        <v>19</v>
      </c>
      <c r="K3512">
        <v>20</v>
      </c>
      <c r="L3512">
        <v>3</v>
      </c>
      <c r="M3512">
        <v>2012</v>
      </c>
      <c r="N3512">
        <v>4</v>
      </c>
      <c r="O3512">
        <v>12</v>
      </c>
      <c r="P3512">
        <v>20</v>
      </c>
      <c r="Q3512">
        <v>3</v>
      </c>
      <c r="R3512" s="1">
        <f t="shared" si="691"/>
        <v>25.72972972972973</v>
      </c>
      <c r="S3512" s="1">
        <f t="shared" si="692"/>
        <v>21</v>
      </c>
      <c r="T3512" s="1">
        <f t="shared" si="693"/>
        <v>23.244877378130528</v>
      </c>
      <c r="U3512" s="1">
        <f t="shared" si="694"/>
        <v>20</v>
      </c>
      <c r="W3512">
        <f t="shared" si="695"/>
        <v>32.829802775748725</v>
      </c>
      <c r="X3512">
        <f t="shared" si="696"/>
        <v>1</v>
      </c>
      <c r="Y3512">
        <f t="shared" si="697"/>
        <v>10.529229199103252</v>
      </c>
      <c r="AA3512">
        <f t="shared" si="698"/>
        <v>5.7297297297297298</v>
      </c>
      <c r="AB3512">
        <f t="shared" si="699"/>
        <v>1</v>
      </c>
      <c r="AC3512">
        <f t="shared" si="700"/>
        <v>3.2448773781305285</v>
      </c>
      <c r="AE3512">
        <f t="shared" si="701"/>
        <v>5.7297297297297298</v>
      </c>
      <c r="AF3512">
        <f t="shared" si="702"/>
        <v>1</v>
      </c>
      <c r="AG3512">
        <f t="shared" si="703"/>
        <v>3.2448773781305285</v>
      </c>
    </row>
    <row r="3513" spans="1:33" x14ac:dyDescent="0.25">
      <c r="A3513" t="s">
        <v>17</v>
      </c>
      <c r="B3513">
        <v>412</v>
      </c>
      <c r="C3513">
        <v>23</v>
      </c>
      <c r="D3513">
        <v>279</v>
      </c>
      <c r="E3513">
        <v>11</v>
      </c>
      <c r="F3513" t="s">
        <v>1199</v>
      </c>
      <c r="G3513" t="s">
        <v>352</v>
      </c>
      <c r="H3513">
        <v>2012</v>
      </c>
      <c r="I3513">
        <v>4</v>
      </c>
      <c r="J3513">
        <v>19</v>
      </c>
      <c r="K3513">
        <v>21</v>
      </c>
      <c r="L3513">
        <v>3</v>
      </c>
      <c r="M3513">
        <v>2012</v>
      </c>
      <c r="N3513">
        <v>3</v>
      </c>
      <c r="O3513">
        <v>8</v>
      </c>
      <c r="P3513">
        <v>21</v>
      </c>
      <c r="Q3513">
        <v>3</v>
      </c>
      <c r="R3513" s="1">
        <f t="shared" si="691"/>
        <v>16.243727598566309</v>
      </c>
      <c r="S3513" s="1">
        <f t="shared" si="692"/>
        <v>11</v>
      </c>
      <c r="T3513" s="1">
        <f t="shared" si="693"/>
        <v>13.367161388426094</v>
      </c>
      <c r="U3513" s="1">
        <f t="shared" si="694"/>
        <v>23</v>
      </c>
      <c r="W3513">
        <f t="shared" si="695"/>
        <v>45.647216762374569</v>
      </c>
      <c r="X3513">
        <f t="shared" si="696"/>
        <v>144</v>
      </c>
      <c r="Y3513">
        <f t="shared" si="697"/>
        <v>92.791579716629087</v>
      </c>
      <c r="AA3513">
        <f t="shared" si="698"/>
        <v>6.7562724014336908</v>
      </c>
      <c r="AB3513">
        <f t="shared" si="699"/>
        <v>12</v>
      </c>
      <c r="AC3513">
        <f t="shared" si="700"/>
        <v>9.6328386115739058</v>
      </c>
      <c r="AE3513">
        <f t="shared" si="701"/>
        <v>6.7562724014336908</v>
      </c>
      <c r="AF3513">
        <f t="shared" si="702"/>
        <v>12</v>
      </c>
      <c r="AG3513">
        <f t="shared" si="703"/>
        <v>9.6328386115739058</v>
      </c>
    </row>
    <row r="3514" spans="1:33" x14ac:dyDescent="0.25">
      <c r="A3514" t="s">
        <v>17</v>
      </c>
      <c r="B3514">
        <v>412</v>
      </c>
      <c r="C3514">
        <v>23</v>
      </c>
      <c r="D3514">
        <v>244</v>
      </c>
      <c r="E3514">
        <v>12</v>
      </c>
      <c r="F3514" t="s">
        <v>1199</v>
      </c>
      <c r="G3514" t="s">
        <v>351</v>
      </c>
      <c r="H3514">
        <v>2012</v>
      </c>
      <c r="I3514">
        <v>4</v>
      </c>
      <c r="J3514">
        <v>19</v>
      </c>
      <c r="K3514">
        <v>21</v>
      </c>
      <c r="L3514">
        <v>3</v>
      </c>
      <c r="M3514">
        <v>2012</v>
      </c>
      <c r="N3514">
        <v>3</v>
      </c>
      <c r="O3514">
        <v>15</v>
      </c>
      <c r="P3514">
        <v>21</v>
      </c>
      <c r="Q3514">
        <v>3</v>
      </c>
      <c r="R3514" s="1">
        <f t="shared" si="691"/>
        <v>20.262295081967213</v>
      </c>
      <c r="S3514" s="1">
        <f t="shared" si="692"/>
        <v>12</v>
      </c>
      <c r="T3514" s="1">
        <f t="shared" si="693"/>
        <v>15.59318892926032</v>
      </c>
      <c r="U3514" s="1">
        <f t="shared" si="694"/>
        <v>23</v>
      </c>
      <c r="W3514">
        <f t="shared" si="695"/>
        <v>7.4950282182209067</v>
      </c>
      <c r="X3514">
        <f t="shared" si="696"/>
        <v>121</v>
      </c>
      <c r="Y3514">
        <f t="shared" si="697"/>
        <v>54.860850237631887</v>
      </c>
      <c r="AA3514">
        <f t="shared" si="698"/>
        <v>2.7377049180327866</v>
      </c>
      <c r="AB3514">
        <f t="shared" si="699"/>
        <v>11</v>
      </c>
      <c r="AC3514">
        <f t="shared" si="700"/>
        <v>7.4068110707396801</v>
      </c>
      <c r="AE3514">
        <f t="shared" si="701"/>
        <v>2.7377049180327866</v>
      </c>
      <c r="AF3514">
        <f t="shared" si="702"/>
        <v>11</v>
      </c>
      <c r="AG3514">
        <f t="shared" si="703"/>
        <v>7.4068110707396801</v>
      </c>
    </row>
    <row r="3515" spans="1:33" x14ac:dyDescent="0.25">
      <c r="A3515" t="s">
        <v>17</v>
      </c>
      <c r="B3515">
        <v>412</v>
      </c>
      <c r="C3515">
        <v>23</v>
      </c>
      <c r="D3515">
        <v>255</v>
      </c>
      <c r="E3515">
        <v>13</v>
      </c>
      <c r="F3515" t="s">
        <v>1199</v>
      </c>
      <c r="G3515" t="s">
        <v>523</v>
      </c>
      <c r="H3515">
        <v>2012</v>
      </c>
      <c r="I3515">
        <v>4</v>
      </c>
      <c r="J3515">
        <v>19</v>
      </c>
      <c r="K3515">
        <v>21</v>
      </c>
      <c r="L3515">
        <v>3</v>
      </c>
      <c r="M3515">
        <v>2012</v>
      </c>
      <c r="N3515">
        <v>3</v>
      </c>
      <c r="O3515">
        <v>22</v>
      </c>
      <c r="P3515">
        <v>21</v>
      </c>
      <c r="Q3515">
        <v>3</v>
      </c>
      <c r="R3515" s="1">
        <f t="shared" si="691"/>
        <v>21.003921568627451</v>
      </c>
      <c r="S3515" s="1">
        <f t="shared" si="692"/>
        <v>13</v>
      </c>
      <c r="T3515" s="1">
        <f t="shared" si="693"/>
        <v>16.524254306689816</v>
      </c>
      <c r="U3515" s="1">
        <f t="shared" si="694"/>
        <v>23</v>
      </c>
      <c r="W3515">
        <f t="shared" si="695"/>
        <v>3.9843291041906959</v>
      </c>
      <c r="X3515">
        <f t="shared" si="696"/>
        <v>100</v>
      </c>
      <c r="Y3515">
        <f t="shared" si="697"/>
        <v>41.935282284425398</v>
      </c>
      <c r="AA3515">
        <f t="shared" si="698"/>
        <v>1.996078431372549</v>
      </c>
      <c r="AB3515">
        <f t="shared" si="699"/>
        <v>10</v>
      </c>
      <c r="AC3515">
        <f t="shared" si="700"/>
        <v>6.4757456933101842</v>
      </c>
      <c r="AE3515">
        <f t="shared" si="701"/>
        <v>1.996078431372549</v>
      </c>
      <c r="AF3515">
        <f t="shared" si="702"/>
        <v>10</v>
      </c>
      <c r="AG3515">
        <f t="shared" si="703"/>
        <v>6.4757456933101842</v>
      </c>
    </row>
    <row r="3516" spans="1:33" x14ac:dyDescent="0.25">
      <c r="A3516" t="s">
        <v>17</v>
      </c>
      <c r="B3516">
        <v>412</v>
      </c>
      <c r="C3516">
        <v>23</v>
      </c>
      <c r="D3516">
        <v>275</v>
      </c>
      <c r="E3516">
        <v>14</v>
      </c>
      <c r="F3516" t="s">
        <v>1199</v>
      </c>
      <c r="G3516" t="s">
        <v>692</v>
      </c>
      <c r="H3516">
        <v>2012</v>
      </c>
      <c r="I3516">
        <v>4</v>
      </c>
      <c r="J3516">
        <v>19</v>
      </c>
      <c r="K3516">
        <v>21</v>
      </c>
      <c r="L3516">
        <v>3</v>
      </c>
      <c r="M3516">
        <v>2012</v>
      </c>
      <c r="N3516">
        <v>3</v>
      </c>
      <c r="O3516">
        <v>29</v>
      </c>
      <c r="P3516">
        <v>21</v>
      </c>
      <c r="Q3516">
        <v>3</v>
      </c>
      <c r="R3516" s="1">
        <f t="shared" si="691"/>
        <v>20.974545454545453</v>
      </c>
      <c r="S3516" s="1">
        <f t="shared" si="692"/>
        <v>14</v>
      </c>
      <c r="T3516" s="1">
        <f t="shared" si="693"/>
        <v>17.136033273883321</v>
      </c>
      <c r="U3516" s="1">
        <f t="shared" si="694"/>
        <v>23</v>
      </c>
      <c r="W3516">
        <f t="shared" si="695"/>
        <v>4.1024661157024864</v>
      </c>
      <c r="X3516">
        <f t="shared" si="696"/>
        <v>81</v>
      </c>
      <c r="Y3516">
        <f t="shared" si="697"/>
        <v>34.386105765003563</v>
      </c>
      <c r="AA3516">
        <f t="shared" si="698"/>
        <v>2.0254545454545472</v>
      </c>
      <c r="AB3516">
        <f t="shared" si="699"/>
        <v>9</v>
      </c>
      <c r="AC3516">
        <f t="shared" si="700"/>
        <v>5.8639667261166792</v>
      </c>
      <c r="AE3516">
        <f t="shared" si="701"/>
        <v>2.0254545454545472</v>
      </c>
      <c r="AF3516">
        <f t="shared" si="702"/>
        <v>9</v>
      </c>
      <c r="AG3516">
        <f t="shared" si="703"/>
        <v>5.8639667261166792</v>
      </c>
    </row>
    <row r="3517" spans="1:33" x14ac:dyDescent="0.25">
      <c r="A3517" t="s">
        <v>17</v>
      </c>
      <c r="B3517">
        <v>412</v>
      </c>
      <c r="C3517">
        <v>23</v>
      </c>
      <c r="D3517">
        <v>262</v>
      </c>
      <c r="E3517">
        <v>22</v>
      </c>
      <c r="F3517" t="s">
        <v>1199</v>
      </c>
      <c r="G3517" t="s">
        <v>861</v>
      </c>
      <c r="H3517">
        <v>2012</v>
      </c>
      <c r="I3517">
        <v>4</v>
      </c>
      <c r="J3517">
        <v>19</v>
      </c>
      <c r="K3517">
        <v>21</v>
      </c>
      <c r="L3517">
        <v>3</v>
      </c>
      <c r="M3517">
        <v>2012</v>
      </c>
      <c r="N3517">
        <v>4</v>
      </c>
      <c r="O3517">
        <v>5</v>
      </c>
      <c r="P3517">
        <v>21</v>
      </c>
      <c r="Q3517">
        <v>3</v>
      </c>
      <c r="R3517" s="1">
        <f t="shared" si="691"/>
        <v>34.595419847328245</v>
      </c>
      <c r="S3517" s="1">
        <f t="shared" si="692"/>
        <v>22</v>
      </c>
      <c r="T3517" s="1">
        <f t="shared" si="693"/>
        <v>27.588027052350469</v>
      </c>
      <c r="U3517" s="1">
        <f t="shared" si="694"/>
        <v>23</v>
      </c>
      <c r="W3517">
        <f t="shared" si="695"/>
        <v>134.45376143581376</v>
      </c>
      <c r="X3517">
        <f t="shared" si="696"/>
        <v>1</v>
      </c>
      <c r="Y3517">
        <f t="shared" si="697"/>
        <v>21.049992233099733</v>
      </c>
      <c r="AA3517">
        <f t="shared" si="698"/>
        <v>11.595419847328245</v>
      </c>
      <c r="AB3517">
        <f t="shared" si="699"/>
        <v>1</v>
      </c>
      <c r="AC3517">
        <f t="shared" si="700"/>
        <v>4.5880270523504691</v>
      </c>
      <c r="AE3517">
        <f t="shared" si="701"/>
        <v>11.595419847328245</v>
      </c>
      <c r="AF3517">
        <f t="shared" si="702"/>
        <v>1</v>
      </c>
      <c r="AG3517">
        <f t="shared" si="703"/>
        <v>4.5880270523504691</v>
      </c>
    </row>
    <row r="3518" spans="1:33" x14ac:dyDescent="0.25">
      <c r="A3518" t="s">
        <v>17</v>
      </c>
      <c r="B3518">
        <v>412</v>
      </c>
      <c r="C3518">
        <v>23</v>
      </c>
      <c r="D3518">
        <v>342</v>
      </c>
      <c r="E3518">
        <v>28</v>
      </c>
      <c r="F3518" t="s">
        <v>1199</v>
      </c>
      <c r="G3518" t="s">
        <v>1030</v>
      </c>
      <c r="H3518">
        <v>2012</v>
      </c>
      <c r="I3518">
        <v>4</v>
      </c>
      <c r="J3518">
        <v>19</v>
      </c>
      <c r="K3518">
        <v>21</v>
      </c>
      <c r="L3518">
        <v>3</v>
      </c>
      <c r="M3518">
        <v>2012</v>
      </c>
      <c r="N3518">
        <v>4</v>
      </c>
      <c r="O3518">
        <v>12</v>
      </c>
      <c r="P3518">
        <v>21</v>
      </c>
      <c r="Q3518">
        <v>3</v>
      </c>
      <c r="R3518" s="1">
        <f t="shared" si="691"/>
        <v>33.730994152046783</v>
      </c>
      <c r="S3518" s="1">
        <f t="shared" si="692"/>
        <v>28</v>
      </c>
      <c r="T3518" s="1">
        <f t="shared" si="693"/>
        <v>30.732195435037013</v>
      </c>
      <c r="U3518" s="1">
        <f t="shared" si="694"/>
        <v>23</v>
      </c>
      <c r="W3518">
        <f t="shared" si="695"/>
        <v>115.15423549126226</v>
      </c>
      <c r="X3518">
        <f t="shared" si="696"/>
        <v>25</v>
      </c>
      <c r="Y3518">
        <f t="shared" si="697"/>
        <v>59.786846245607229</v>
      </c>
      <c r="AA3518">
        <f t="shared" si="698"/>
        <v>10.730994152046783</v>
      </c>
      <c r="AB3518">
        <f t="shared" si="699"/>
        <v>5</v>
      </c>
      <c r="AC3518">
        <f t="shared" si="700"/>
        <v>7.7321954350370135</v>
      </c>
      <c r="AE3518">
        <f t="shared" si="701"/>
        <v>10.730994152046783</v>
      </c>
      <c r="AF3518">
        <f t="shared" si="702"/>
        <v>5</v>
      </c>
      <c r="AG3518">
        <f t="shared" si="703"/>
        <v>7.7321954350370135</v>
      </c>
    </row>
    <row r="3519" spans="1:33" x14ac:dyDescent="0.25">
      <c r="A3519" t="s">
        <v>17</v>
      </c>
      <c r="B3519">
        <v>409</v>
      </c>
      <c r="C3519">
        <v>34</v>
      </c>
      <c r="D3519">
        <v>280</v>
      </c>
      <c r="E3519">
        <v>12</v>
      </c>
      <c r="F3519" t="s">
        <v>1200</v>
      </c>
      <c r="G3519" t="s">
        <v>354</v>
      </c>
      <c r="H3519">
        <v>2012</v>
      </c>
      <c r="I3519">
        <v>4</v>
      </c>
      <c r="J3519">
        <v>19</v>
      </c>
      <c r="K3519">
        <v>22</v>
      </c>
      <c r="L3519">
        <v>3</v>
      </c>
      <c r="M3519">
        <v>2012</v>
      </c>
      <c r="N3519">
        <v>3</v>
      </c>
      <c r="O3519">
        <v>8</v>
      </c>
      <c r="P3519">
        <v>22</v>
      </c>
      <c r="Q3519">
        <v>3</v>
      </c>
      <c r="R3519" s="1">
        <f t="shared" si="691"/>
        <v>17.528571428571428</v>
      </c>
      <c r="S3519" s="1">
        <f t="shared" si="692"/>
        <v>12</v>
      </c>
      <c r="T3519" s="1">
        <f t="shared" si="693"/>
        <v>14.50320161698296</v>
      </c>
      <c r="U3519" s="1">
        <f t="shared" si="694"/>
        <v>34</v>
      </c>
      <c r="W3519">
        <f t="shared" si="695"/>
        <v>271.30795918367346</v>
      </c>
      <c r="X3519">
        <f t="shared" si="696"/>
        <v>484</v>
      </c>
      <c r="Y3519">
        <f t="shared" si="697"/>
        <v>380.12514718801589</v>
      </c>
      <c r="AA3519">
        <f t="shared" si="698"/>
        <v>16.471428571428572</v>
      </c>
      <c r="AB3519">
        <f t="shared" si="699"/>
        <v>22</v>
      </c>
      <c r="AC3519">
        <f t="shared" si="700"/>
        <v>19.49679838301704</v>
      </c>
      <c r="AE3519">
        <f t="shared" si="701"/>
        <v>16.471428571428572</v>
      </c>
      <c r="AF3519">
        <f t="shared" si="702"/>
        <v>22</v>
      </c>
      <c r="AG3519">
        <f t="shared" si="703"/>
        <v>19.49679838301704</v>
      </c>
    </row>
    <row r="3520" spans="1:33" x14ac:dyDescent="0.25">
      <c r="A3520" t="s">
        <v>17</v>
      </c>
      <c r="B3520">
        <v>409</v>
      </c>
      <c r="C3520">
        <v>34</v>
      </c>
      <c r="D3520">
        <v>240</v>
      </c>
      <c r="E3520">
        <v>29</v>
      </c>
      <c r="F3520" t="s">
        <v>1200</v>
      </c>
      <c r="G3520" t="s">
        <v>353</v>
      </c>
      <c r="H3520">
        <v>2012</v>
      </c>
      <c r="I3520">
        <v>4</v>
      </c>
      <c r="J3520">
        <v>19</v>
      </c>
      <c r="K3520">
        <v>22</v>
      </c>
      <c r="L3520">
        <v>3</v>
      </c>
      <c r="M3520">
        <v>2012</v>
      </c>
      <c r="N3520">
        <v>3</v>
      </c>
      <c r="O3520">
        <v>15</v>
      </c>
      <c r="P3520">
        <v>22</v>
      </c>
      <c r="Q3520">
        <v>3</v>
      </c>
      <c r="R3520" s="1">
        <f t="shared" si="691"/>
        <v>49.420833333333334</v>
      </c>
      <c r="S3520" s="1">
        <f t="shared" si="692"/>
        <v>29</v>
      </c>
      <c r="T3520" s="1">
        <f t="shared" si="693"/>
        <v>37.857683059937337</v>
      </c>
      <c r="U3520" s="1">
        <f t="shared" si="694"/>
        <v>34</v>
      </c>
      <c r="W3520">
        <f t="shared" si="695"/>
        <v>237.80210069444448</v>
      </c>
      <c r="X3520">
        <f t="shared" si="696"/>
        <v>25</v>
      </c>
      <c r="Y3520">
        <f t="shared" si="697"/>
        <v>14.881718590927493</v>
      </c>
      <c r="AA3520">
        <f t="shared" si="698"/>
        <v>15.420833333333334</v>
      </c>
      <c r="AB3520">
        <f t="shared" si="699"/>
        <v>5</v>
      </c>
      <c r="AC3520">
        <f t="shared" si="700"/>
        <v>3.8576830599373366</v>
      </c>
      <c r="AE3520">
        <f t="shared" si="701"/>
        <v>15.420833333333334</v>
      </c>
      <c r="AF3520">
        <f t="shared" si="702"/>
        <v>5</v>
      </c>
      <c r="AG3520">
        <f t="shared" si="703"/>
        <v>3.8576830599373366</v>
      </c>
    </row>
    <row r="3521" spans="1:33" x14ac:dyDescent="0.25">
      <c r="A3521" t="s">
        <v>17</v>
      </c>
      <c r="B3521">
        <v>409</v>
      </c>
      <c r="C3521">
        <v>34</v>
      </c>
      <c r="D3521">
        <v>254</v>
      </c>
      <c r="E3521">
        <v>25</v>
      </c>
      <c r="F3521" t="s">
        <v>1200</v>
      </c>
      <c r="G3521" t="s">
        <v>524</v>
      </c>
      <c r="H3521">
        <v>2012</v>
      </c>
      <c r="I3521">
        <v>4</v>
      </c>
      <c r="J3521">
        <v>19</v>
      </c>
      <c r="K3521">
        <v>22</v>
      </c>
      <c r="L3521">
        <v>3</v>
      </c>
      <c r="M3521">
        <v>2012</v>
      </c>
      <c r="N3521">
        <v>3</v>
      </c>
      <c r="O3521">
        <v>22</v>
      </c>
      <c r="P3521">
        <v>22</v>
      </c>
      <c r="Q3521">
        <v>3</v>
      </c>
      <c r="R3521" s="1">
        <f t="shared" si="691"/>
        <v>40.255905511811022</v>
      </c>
      <c r="S3521" s="1">
        <f t="shared" si="692"/>
        <v>25</v>
      </c>
      <c r="T3521" s="1">
        <f t="shared" si="693"/>
        <v>31.72377086342788</v>
      </c>
      <c r="U3521" s="1">
        <f t="shared" si="694"/>
        <v>34</v>
      </c>
      <c r="W3521">
        <f t="shared" si="695"/>
        <v>39.13635377270753</v>
      </c>
      <c r="X3521">
        <f t="shared" si="696"/>
        <v>81</v>
      </c>
      <c r="Y3521">
        <f t="shared" si="697"/>
        <v>5.1812190821798572</v>
      </c>
      <c r="AA3521">
        <f t="shared" si="698"/>
        <v>6.2559055118110223</v>
      </c>
      <c r="AB3521">
        <f t="shared" si="699"/>
        <v>9</v>
      </c>
      <c r="AC3521">
        <f t="shared" si="700"/>
        <v>2.2762291365721197</v>
      </c>
      <c r="AE3521">
        <f t="shared" si="701"/>
        <v>6.2559055118110223</v>
      </c>
      <c r="AF3521">
        <f t="shared" si="702"/>
        <v>9</v>
      </c>
      <c r="AG3521">
        <f t="shared" si="703"/>
        <v>2.2762291365721197</v>
      </c>
    </row>
    <row r="3522" spans="1:33" x14ac:dyDescent="0.25">
      <c r="A3522" t="s">
        <v>17</v>
      </c>
      <c r="B3522">
        <v>409</v>
      </c>
      <c r="C3522">
        <v>34</v>
      </c>
      <c r="D3522">
        <v>269</v>
      </c>
      <c r="E3522">
        <v>14</v>
      </c>
      <c r="F3522" t="s">
        <v>1200</v>
      </c>
      <c r="G3522" t="s">
        <v>693</v>
      </c>
      <c r="H3522">
        <v>2012</v>
      </c>
      <c r="I3522">
        <v>4</v>
      </c>
      <c r="J3522">
        <v>19</v>
      </c>
      <c r="K3522">
        <v>22</v>
      </c>
      <c r="L3522">
        <v>3</v>
      </c>
      <c r="M3522">
        <v>2012</v>
      </c>
      <c r="N3522">
        <v>3</v>
      </c>
      <c r="O3522">
        <v>29</v>
      </c>
      <c r="P3522">
        <v>22</v>
      </c>
      <c r="Q3522">
        <v>3</v>
      </c>
      <c r="R3522" s="1">
        <f t="shared" si="691"/>
        <v>21.286245353159853</v>
      </c>
      <c r="S3522" s="1">
        <f t="shared" si="692"/>
        <v>14</v>
      </c>
      <c r="T3522" s="1">
        <f t="shared" si="693"/>
        <v>17.262891847666715</v>
      </c>
      <c r="U3522" s="1">
        <f t="shared" si="694"/>
        <v>34</v>
      </c>
      <c r="W3522">
        <f t="shared" si="695"/>
        <v>161.63955722004945</v>
      </c>
      <c r="X3522">
        <f t="shared" si="696"/>
        <v>400</v>
      </c>
      <c r="Y3522">
        <f t="shared" si="697"/>
        <v>280.13078930290129</v>
      </c>
      <c r="AA3522">
        <f t="shared" si="698"/>
        <v>12.713754646840147</v>
      </c>
      <c r="AB3522">
        <f t="shared" si="699"/>
        <v>20</v>
      </c>
      <c r="AC3522">
        <f t="shared" si="700"/>
        <v>16.737108152333285</v>
      </c>
      <c r="AE3522">
        <f t="shared" si="701"/>
        <v>12.713754646840147</v>
      </c>
      <c r="AF3522">
        <f t="shared" si="702"/>
        <v>20</v>
      </c>
      <c r="AG3522">
        <f t="shared" si="703"/>
        <v>16.737108152333285</v>
      </c>
    </row>
    <row r="3523" spans="1:33" x14ac:dyDescent="0.25">
      <c r="A3523" t="s">
        <v>17</v>
      </c>
      <c r="B3523">
        <v>409</v>
      </c>
      <c r="C3523">
        <v>34</v>
      </c>
      <c r="D3523">
        <v>268</v>
      </c>
      <c r="E3523">
        <v>17</v>
      </c>
      <c r="F3523" t="s">
        <v>1200</v>
      </c>
      <c r="G3523" t="s">
        <v>862</v>
      </c>
      <c r="H3523">
        <v>2012</v>
      </c>
      <c r="I3523">
        <v>4</v>
      </c>
      <c r="J3523">
        <v>19</v>
      </c>
      <c r="K3523">
        <v>22</v>
      </c>
      <c r="L3523">
        <v>3</v>
      </c>
      <c r="M3523">
        <v>2012</v>
      </c>
      <c r="N3523">
        <v>4</v>
      </c>
      <c r="O3523">
        <v>5</v>
      </c>
      <c r="P3523">
        <v>22</v>
      </c>
      <c r="Q3523">
        <v>3</v>
      </c>
      <c r="R3523" s="1">
        <f t="shared" si="691"/>
        <v>25.944029850746269</v>
      </c>
      <c r="S3523" s="1">
        <f t="shared" si="692"/>
        <v>17</v>
      </c>
      <c r="T3523" s="1">
        <f t="shared" si="693"/>
        <v>21.001154907830344</v>
      </c>
      <c r="U3523" s="1">
        <f t="shared" si="694"/>
        <v>34</v>
      </c>
      <c r="W3523">
        <f t="shared" si="695"/>
        <v>64.898655045667184</v>
      </c>
      <c r="X3523">
        <f t="shared" si="696"/>
        <v>289</v>
      </c>
      <c r="Y3523">
        <f t="shared" si="697"/>
        <v>168.96997373022316</v>
      </c>
      <c r="AA3523">
        <f t="shared" si="698"/>
        <v>8.0559701492537314</v>
      </c>
      <c r="AB3523">
        <f t="shared" si="699"/>
        <v>17</v>
      </c>
      <c r="AC3523">
        <f t="shared" si="700"/>
        <v>12.998845092169656</v>
      </c>
      <c r="AE3523">
        <f t="shared" si="701"/>
        <v>8.0559701492537314</v>
      </c>
      <c r="AF3523">
        <f t="shared" si="702"/>
        <v>17</v>
      </c>
      <c r="AG3523">
        <f t="shared" si="703"/>
        <v>12.998845092169656</v>
      </c>
    </row>
    <row r="3524" spans="1:33" x14ac:dyDescent="0.25">
      <c r="A3524" t="s">
        <v>17</v>
      </c>
      <c r="B3524">
        <v>409</v>
      </c>
      <c r="C3524">
        <v>34</v>
      </c>
      <c r="D3524">
        <v>357</v>
      </c>
      <c r="E3524">
        <v>36</v>
      </c>
      <c r="F3524" t="s">
        <v>1200</v>
      </c>
      <c r="G3524" t="s">
        <v>1031</v>
      </c>
      <c r="H3524">
        <v>2012</v>
      </c>
      <c r="I3524">
        <v>4</v>
      </c>
      <c r="J3524">
        <v>19</v>
      </c>
      <c r="K3524">
        <v>22</v>
      </c>
      <c r="L3524">
        <v>3</v>
      </c>
      <c r="M3524">
        <v>2012</v>
      </c>
      <c r="N3524">
        <v>4</v>
      </c>
      <c r="O3524">
        <v>12</v>
      </c>
      <c r="P3524">
        <v>22</v>
      </c>
      <c r="Q3524">
        <v>3</v>
      </c>
      <c r="R3524" s="1">
        <f t="shared" ref="R3524:R3587" si="704">E3524*B3524/D3524</f>
        <v>41.243697478991599</v>
      </c>
      <c r="S3524" s="1">
        <f t="shared" ref="S3524:S3587" si="705">E3524</f>
        <v>36</v>
      </c>
      <c r="T3524" s="1">
        <f t="shared" ref="T3524:T3587" si="706">SQRT(R3524*S3524)</f>
        <v>38.532753719967864</v>
      </c>
      <c r="U3524" s="1">
        <f t="shared" ref="U3524:U3587" si="707">C3524</f>
        <v>34</v>
      </c>
      <c r="W3524">
        <f t="shared" ref="W3524:W3587" si="708">(U3524-R3524)^2</f>
        <v>52.471153167149254</v>
      </c>
      <c r="X3524">
        <f t="shared" ref="X3524:X3587" si="709">(U3524-S3524)^2</f>
        <v>4</v>
      </c>
      <c r="Y3524">
        <f t="shared" ref="Y3524:Y3587" si="710">(U3524-T3524)^2</f>
        <v>20.545856285882515</v>
      </c>
      <c r="AA3524">
        <f t="shared" ref="AA3524:AA3587" si="711">ABS(R3524-$U3524)</f>
        <v>7.2436974789915993</v>
      </c>
      <c r="AB3524">
        <f t="shared" ref="AB3524:AB3587" si="712">ABS(S3524-$U3524)</f>
        <v>2</v>
      </c>
      <c r="AC3524">
        <f t="shared" ref="AC3524:AC3587" si="713">ABS(T3524-$U3524)</f>
        <v>4.5327537199678645</v>
      </c>
      <c r="AE3524">
        <f t="shared" ref="AE3524:AE3587" si="714">IF(OR(ISERROR($AA3524),ISERROR($AB3524),ISERROR($AC3524)),"NA",AA3524)</f>
        <v>7.2436974789915993</v>
      </c>
      <c r="AF3524">
        <f t="shared" ref="AF3524:AF3587" si="715">IF(OR(ISERROR($AA3524),ISERROR($AB3524),ISERROR($AC3524)),"NA",AB3524)</f>
        <v>2</v>
      </c>
      <c r="AG3524">
        <f t="shared" ref="AG3524:AG3587" si="716">IF(OR(ISERROR($AA3524),ISERROR($AB3524),ISERROR($AC3524)),"NA",AC3524)</f>
        <v>4.5327537199678645</v>
      </c>
    </row>
    <row r="3525" spans="1:33" x14ac:dyDescent="0.25">
      <c r="A3525" t="s">
        <v>17</v>
      </c>
      <c r="B3525">
        <v>414</v>
      </c>
      <c r="C3525">
        <v>43</v>
      </c>
      <c r="D3525">
        <v>277</v>
      </c>
      <c r="E3525">
        <v>32</v>
      </c>
      <c r="F3525" t="s">
        <v>1201</v>
      </c>
      <c r="G3525" t="s">
        <v>356</v>
      </c>
      <c r="H3525">
        <v>2012</v>
      </c>
      <c r="I3525">
        <v>4</v>
      </c>
      <c r="J3525">
        <v>19</v>
      </c>
      <c r="K3525">
        <v>23</v>
      </c>
      <c r="L3525">
        <v>3</v>
      </c>
      <c r="M3525">
        <v>2012</v>
      </c>
      <c r="N3525">
        <v>3</v>
      </c>
      <c r="O3525">
        <v>8</v>
      </c>
      <c r="P3525">
        <v>23</v>
      </c>
      <c r="Q3525">
        <v>3</v>
      </c>
      <c r="R3525" s="1">
        <f t="shared" si="704"/>
        <v>47.826714801444041</v>
      </c>
      <c r="S3525" s="1">
        <f t="shared" si="705"/>
        <v>32</v>
      </c>
      <c r="T3525" s="1">
        <f t="shared" si="706"/>
        <v>39.121028535126854</v>
      </c>
      <c r="U3525" s="1">
        <f t="shared" si="707"/>
        <v>43</v>
      </c>
      <c r="W3525">
        <f t="shared" si="708"/>
        <v>23.297175774478987</v>
      </c>
      <c r="X3525">
        <f t="shared" si="709"/>
        <v>121</v>
      </c>
      <c r="Y3525">
        <f t="shared" si="710"/>
        <v>15.046419625300121</v>
      </c>
      <c r="AA3525">
        <f t="shared" si="711"/>
        <v>4.8267148014440409</v>
      </c>
      <c r="AB3525">
        <f t="shared" si="712"/>
        <v>11</v>
      </c>
      <c r="AC3525">
        <f t="shared" si="713"/>
        <v>3.8789714648731461</v>
      </c>
      <c r="AE3525">
        <f t="shared" si="714"/>
        <v>4.8267148014440409</v>
      </c>
      <c r="AF3525">
        <f t="shared" si="715"/>
        <v>11</v>
      </c>
      <c r="AG3525">
        <f t="shared" si="716"/>
        <v>3.8789714648731461</v>
      </c>
    </row>
    <row r="3526" spans="1:33" x14ac:dyDescent="0.25">
      <c r="A3526" t="s">
        <v>17</v>
      </c>
      <c r="B3526">
        <v>414</v>
      </c>
      <c r="C3526">
        <v>43</v>
      </c>
      <c r="D3526">
        <v>252</v>
      </c>
      <c r="E3526">
        <v>26</v>
      </c>
      <c r="F3526" t="s">
        <v>1201</v>
      </c>
      <c r="G3526" t="s">
        <v>355</v>
      </c>
      <c r="H3526">
        <v>2012</v>
      </c>
      <c r="I3526">
        <v>4</v>
      </c>
      <c r="J3526">
        <v>19</v>
      </c>
      <c r="K3526">
        <v>23</v>
      </c>
      <c r="L3526">
        <v>3</v>
      </c>
      <c r="M3526">
        <v>2012</v>
      </c>
      <c r="N3526">
        <v>3</v>
      </c>
      <c r="O3526">
        <v>15</v>
      </c>
      <c r="P3526">
        <v>23</v>
      </c>
      <c r="Q3526">
        <v>3</v>
      </c>
      <c r="R3526" s="1">
        <f t="shared" si="704"/>
        <v>42.714285714285715</v>
      </c>
      <c r="S3526" s="1">
        <f t="shared" si="705"/>
        <v>26</v>
      </c>
      <c r="T3526" s="1">
        <f t="shared" si="706"/>
        <v>33.3252371120061</v>
      </c>
      <c r="U3526" s="1">
        <f t="shared" si="707"/>
        <v>43</v>
      </c>
      <c r="W3526">
        <f t="shared" si="708"/>
        <v>8.1632653061223914E-2</v>
      </c>
      <c r="X3526">
        <f t="shared" si="709"/>
        <v>289</v>
      </c>
      <c r="Y3526">
        <f t="shared" si="710"/>
        <v>93.601036938904073</v>
      </c>
      <c r="AA3526">
        <f t="shared" si="711"/>
        <v>0.2857142857142847</v>
      </c>
      <c r="AB3526">
        <f t="shared" si="712"/>
        <v>17</v>
      </c>
      <c r="AC3526">
        <f t="shared" si="713"/>
        <v>9.6747628879939001</v>
      </c>
      <c r="AE3526">
        <f t="shared" si="714"/>
        <v>0.2857142857142847</v>
      </c>
      <c r="AF3526">
        <f t="shared" si="715"/>
        <v>17</v>
      </c>
      <c r="AG3526">
        <f t="shared" si="716"/>
        <v>9.6747628879939001</v>
      </c>
    </row>
    <row r="3527" spans="1:33" x14ac:dyDescent="0.25">
      <c r="A3527" t="s">
        <v>17</v>
      </c>
      <c r="B3527">
        <v>414</v>
      </c>
      <c r="C3527">
        <v>43</v>
      </c>
      <c r="D3527">
        <v>263</v>
      </c>
      <c r="E3527">
        <v>19</v>
      </c>
      <c r="F3527" t="s">
        <v>1201</v>
      </c>
      <c r="G3527" t="s">
        <v>525</v>
      </c>
      <c r="H3527">
        <v>2012</v>
      </c>
      <c r="I3527">
        <v>4</v>
      </c>
      <c r="J3527">
        <v>19</v>
      </c>
      <c r="K3527">
        <v>23</v>
      </c>
      <c r="L3527">
        <v>3</v>
      </c>
      <c r="M3527">
        <v>2012</v>
      </c>
      <c r="N3527">
        <v>3</v>
      </c>
      <c r="O3527">
        <v>22</v>
      </c>
      <c r="P3527">
        <v>23</v>
      </c>
      <c r="Q3527">
        <v>3</v>
      </c>
      <c r="R3527" s="1">
        <f t="shared" si="704"/>
        <v>29.908745247148289</v>
      </c>
      <c r="S3527" s="1">
        <f t="shared" si="705"/>
        <v>19</v>
      </c>
      <c r="T3527" s="1">
        <f t="shared" si="706"/>
        <v>23.838333828013599</v>
      </c>
      <c r="U3527" s="1">
        <f t="shared" si="707"/>
        <v>43</v>
      </c>
      <c r="W3527">
        <f t="shared" si="708"/>
        <v>171.38095100406252</v>
      </c>
      <c r="X3527">
        <f t="shared" si="709"/>
        <v>576</v>
      </c>
      <c r="Y3527">
        <f t="shared" si="710"/>
        <v>367.16945048664797</v>
      </c>
      <c r="AA3527">
        <f t="shared" si="711"/>
        <v>13.091254752851711</v>
      </c>
      <c r="AB3527">
        <f t="shared" si="712"/>
        <v>24</v>
      </c>
      <c r="AC3527">
        <f t="shared" si="713"/>
        <v>19.161666171986401</v>
      </c>
      <c r="AE3527">
        <f t="shared" si="714"/>
        <v>13.091254752851711</v>
      </c>
      <c r="AF3527">
        <f t="shared" si="715"/>
        <v>24</v>
      </c>
      <c r="AG3527">
        <f t="shared" si="716"/>
        <v>19.161666171986401</v>
      </c>
    </row>
    <row r="3528" spans="1:33" x14ac:dyDescent="0.25">
      <c r="A3528" t="s">
        <v>17</v>
      </c>
      <c r="B3528">
        <v>414</v>
      </c>
      <c r="C3528">
        <v>43</v>
      </c>
      <c r="D3528">
        <v>256</v>
      </c>
      <c r="E3528">
        <v>26</v>
      </c>
      <c r="F3528" t="s">
        <v>1201</v>
      </c>
      <c r="G3528" t="s">
        <v>694</v>
      </c>
      <c r="H3528">
        <v>2012</v>
      </c>
      <c r="I3528">
        <v>4</v>
      </c>
      <c r="J3528">
        <v>19</v>
      </c>
      <c r="K3528">
        <v>23</v>
      </c>
      <c r="L3528">
        <v>3</v>
      </c>
      <c r="M3528">
        <v>2012</v>
      </c>
      <c r="N3528">
        <v>3</v>
      </c>
      <c r="O3528">
        <v>29</v>
      </c>
      <c r="P3528">
        <v>23</v>
      </c>
      <c r="Q3528">
        <v>3</v>
      </c>
      <c r="R3528" s="1">
        <f t="shared" si="704"/>
        <v>42.046875</v>
      </c>
      <c r="S3528" s="1">
        <f t="shared" si="705"/>
        <v>26</v>
      </c>
      <c r="T3528" s="1">
        <f t="shared" si="706"/>
        <v>33.06385866773568</v>
      </c>
      <c r="U3528" s="1">
        <f t="shared" si="707"/>
        <v>43</v>
      </c>
      <c r="W3528">
        <f t="shared" si="708"/>
        <v>0.908447265625</v>
      </c>
      <c r="X3528">
        <f t="shared" si="709"/>
        <v>289</v>
      </c>
      <c r="Y3528">
        <f t="shared" si="710"/>
        <v>98.726904574731378</v>
      </c>
      <c r="AA3528">
        <f t="shared" si="711"/>
        <v>0.953125</v>
      </c>
      <c r="AB3528">
        <f t="shared" si="712"/>
        <v>17</v>
      </c>
      <c r="AC3528">
        <f t="shared" si="713"/>
        <v>9.9361413322643202</v>
      </c>
      <c r="AE3528">
        <f t="shared" si="714"/>
        <v>0.953125</v>
      </c>
      <c r="AF3528">
        <f t="shared" si="715"/>
        <v>17</v>
      </c>
      <c r="AG3528">
        <f t="shared" si="716"/>
        <v>9.9361413322643202</v>
      </c>
    </row>
    <row r="3529" spans="1:33" x14ac:dyDescent="0.25">
      <c r="A3529" t="s">
        <v>17</v>
      </c>
      <c r="B3529">
        <v>414</v>
      </c>
      <c r="C3529">
        <v>43</v>
      </c>
      <c r="D3529">
        <v>271</v>
      </c>
      <c r="E3529">
        <v>18</v>
      </c>
      <c r="F3529" t="s">
        <v>1201</v>
      </c>
      <c r="G3529" t="s">
        <v>863</v>
      </c>
      <c r="H3529">
        <v>2012</v>
      </c>
      <c r="I3529">
        <v>4</v>
      </c>
      <c r="J3529">
        <v>19</v>
      </c>
      <c r="K3529">
        <v>23</v>
      </c>
      <c r="L3529">
        <v>3</v>
      </c>
      <c r="M3529">
        <v>2012</v>
      </c>
      <c r="N3529">
        <v>4</v>
      </c>
      <c r="O3529">
        <v>5</v>
      </c>
      <c r="P3529">
        <v>23</v>
      </c>
      <c r="Q3529">
        <v>3</v>
      </c>
      <c r="R3529" s="1">
        <f t="shared" si="704"/>
        <v>27.498154981549817</v>
      </c>
      <c r="S3529" s="1">
        <f t="shared" si="705"/>
        <v>18</v>
      </c>
      <c r="T3529" s="1">
        <f t="shared" si="706"/>
        <v>22.247849102056961</v>
      </c>
      <c r="U3529" s="1">
        <f t="shared" si="707"/>
        <v>43</v>
      </c>
      <c r="W3529">
        <f t="shared" si="708"/>
        <v>240.30719897604877</v>
      </c>
      <c r="X3529">
        <f t="shared" si="709"/>
        <v>625</v>
      </c>
      <c r="Y3529">
        <f t="shared" si="710"/>
        <v>430.65176689099809</v>
      </c>
      <c r="AA3529">
        <f t="shared" si="711"/>
        <v>15.501845018450183</v>
      </c>
      <c r="AB3529">
        <f t="shared" si="712"/>
        <v>25</v>
      </c>
      <c r="AC3529">
        <f t="shared" si="713"/>
        <v>20.752150897943039</v>
      </c>
      <c r="AE3529">
        <f t="shared" si="714"/>
        <v>15.501845018450183</v>
      </c>
      <c r="AF3529">
        <f t="shared" si="715"/>
        <v>25</v>
      </c>
      <c r="AG3529">
        <f t="shared" si="716"/>
        <v>20.752150897943039</v>
      </c>
    </row>
    <row r="3530" spans="1:33" x14ac:dyDescent="0.25">
      <c r="A3530" t="s">
        <v>17</v>
      </c>
      <c r="B3530">
        <v>414</v>
      </c>
      <c r="C3530">
        <v>43</v>
      </c>
      <c r="D3530">
        <v>366</v>
      </c>
      <c r="E3530">
        <v>32</v>
      </c>
      <c r="F3530" t="s">
        <v>1201</v>
      </c>
      <c r="G3530" t="s">
        <v>1032</v>
      </c>
      <c r="H3530">
        <v>2012</v>
      </c>
      <c r="I3530">
        <v>4</v>
      </c>
      <c r="J3530">
        <v>19</v>
      </c>
      <c r="K3530">
        <v>23</v>
      </c>
      <c r="L3530">
        <v>3</v>
      </c>
      <c r="M3530">
        <v>2012</v>
      </c>
      <c r="N3530">
        <v>4</v>
      </c>
      <c r="O3530">
        <v>12</v>
      </c>
      <c r="P3530">
        <v>23</v>
      </c>
      <c r="Q3530">
        <v>3</v>
      </c>
      <c r="R3530" s="1">
        <f t="shared" si="704"/>
        <v>36.196721311475407</v>
      </c>
      <c r="S3530" s="1">
        <f t="shared" si="705"/>
        <v>32</v>
      </c>
      <c r="T3530" s="1">
        <f t="shared" si="706"/>
        <v>34.033734469893439</v>
      </c>
      <c r="U3530" s="1">
        <f t="shared" si="707"/>
        <v>43</v>
      </c>
      <c r="W3530">
        <f t="shared" si="708"/>
        <v>46.284600913732902</v>
      </c>
      <c r="X3530">
        <f t="shared" si="709"/>
        <v>121</v>
      </c>
      <c r="Y3530">
        <f t="shared" si="710"/>
        <v>80.39391755637709</v>
      </c>
      <c r="AA3530">
        <f t="shared" si="711"/>
        <v>6.8032786885245926</v>
      </c>
      <c r="AB3530">
        <f t="shared" si="712"/>
        <v>11</v>
      </c>
      <c r="AC3530">
        <f t="shared" si="713"/>
        <v>8.9662655301065612</v>
      </c>
      <c r="AE3530">
        <f t="shared" si="714"/>
        <v>6.8032786885245926</v>
      </c>
      <c r="AF3530">
        <f t="shared" si="715"/>
        <v>11</v>
      </c>
      <c r="AG3530">
        <f t="shared" si="716"/>
        <v>8.9662655301065612</v>
      </c>
    </row>
    <row r="3531" spans="1:33" x14ac:dyDescent="0.25">
      <c r="A3531" t="s">
        <v>17</v>
      </c>
      <c r="B3531">
        <v>428</v>
      </c>
      <c r="C3531">
        <v>39</v>
      </c>
      <c r="D3531">
        <v>268</v>
      </c>
      <c r="E3531">
        <v>12</v>
      </c>
      <c r="F3531" t="s">
        <v>1202</v>
      </c>
      <c r="G3531" t="s">
        <v>19</v>
      </c>
      <c r="H3531">
        <v>2012</v>
      </c>
      <c r="I3531">
        <v>4</v>
      </c>
      <c r="J3531">
        <v>20</v>
      </c>
      <c r="K3531">
        <v>0</v>
      </c>
      <c r="L3531">
        <v>4</v>
      </c>
      <c r="M3531">
        <v>2012</v>
      </c>
      <c r="N3531">
        <v>3</v>
      </c>
      <c r="O3531">
        <v>2</v>
      </c>
      <c r="P3531">
        <v>0</v>
      </c>
      <c r="Q3531">
        <v>4</v>
      </c>
      <c r="R3531" s="1">
        <f t="shared" si="704"/>
        <v>19.164179104477611</v>
      </c>
      <c r="S3531" s="1">
        <f t="shared" si="705"/>
        <v>12</v>
      </c>
      <c r="T3531" s="1">
        <f t="shared" si="706"/>
        <v>15.164766706208551</v>
      </c>
      <c r="U3531" s="1">
        <f t="shared" si="707"/>
        <v>39</v>
      </c>
      <c r="W3531">
        <f t="shared" si="708"/>
        <v>393.45979059924264</v>
      </c>
      <c r="X3531">
        <f t="shared" si="709"/>
        <v>729</v>
      </c>
      <c r="Y3531">
        <f t="shared" si="710"/>
        <v>568.1183461694643</v>
      </c>
      <c r="AA3531">
        <f t="shared" si="711"/>
        <v>19.835820895522389</v>
      </c>
      <c r="AB3531">
        <f t="shared" si="712"/>
        <v>27</v>
      </c>
      <c r="AC3531">
        <f t="shared" si="713"/>
        <v>23.835233293791447</v>
      </c>
      <c r="AE3531">
        <f t="shared" si="714"/>
        <v>19.835820895522389</v>
      </c>
      <c r="AF3531">
        <f t="shared" si="715"/>
        <v>27</v>
      </c>
      <c r="AG3531">
        <f t="shared" si="716"/>
        <v>23.835233293791447</v>
      </c>
    </row>
    <row r="3532" spans="1:33" x14ac:dyDescent="0.25">
      <c r="A3532" t="s">
        <v>17</v>
      </c>
      <c r="B3532">
        <v>428</v>
      </c>
      <c r="C3532">
        <v>39</v>
      </c>
      <c r="D3532">
        <v>287</v>
      </c>
      <c r="E3532">
        <v>31</v>
      </c>
      <c r="F3532" t="s">
        <v>1202</v>
      </c>
      <c r="G3532" t="s">
        <v>18</v>
      </c>
      <c r="H3532">
        <v>2012</v>
      </c>
      <c r="I3532">
        <v>4</v>
      </c>
      <c r="J3532">
        <v>20</v>
      </c>
      <c r="K3532">
        <v>0</v>
      </c>
      <c r="L3532">
        <v>4</v>
      </c>
      <c r="M3532">
        <v>2012</v>
      </c>
      <c r="N3532">
        <v>3</v>
      </c>
      <c r="O3532">
        <v>9</v>
      </c>
      <c r="P3532">
        <v>0</v>
      </c>
      <c r="Q3532">
        <v>4</v>
      </c>
      <c r="R3532" s="1">
        <f t="shared" si="704"/>
        <v>46.229965156794428</v>
      </c>
      <c r="S3532" s="1">
        <f t="shared" si="705"/>
        <v>31</v>
      </c>
      <c r="T3532" s="1">
        <f t="shared" si="706"/>
        <v>37.856689235333661</v>
      </c>
      <c r="U3532" s="1">
        <f t="shared" si="707"/>
        <v>39</v>
      </c>
      <c r="W3532">
        <f t="shared" si="708"/>
        <v>52.272396168461476</v>
      </c>
      <c r="X3532">
        <f t="shared" si="709"/>
        <v>64</v>
      </c>
      <c r="Y3532">
        <f t="shared" si="710"/>
        <v>1.3071595046019282</v>
      </c>
      <c r="AA3532">
        <f t="shared" si="711"/>
        <v>7.2299651567944281</v>
      </c>
      <c r="AB3532">
        <f t="shared" si="712"/>
        <v>8</v>
      </c>
      <c r="AC3532">
        <f t="shared" si="713"/>
        <v>1.1433107646663387</v>
      </c>
      <c r="AE3532">
        <f t="shared" si="714"/>
        <v>7.2299651567944281</v>
      </c>
      <c r="AF3532">
        <f t="shared" si="715"/>
        <v>8</v>
      </c>
      <c r="AG3532">
        <f t="shared" si="716"/>
        <v>1.1433107646663387</v>
      </c>
    </row>
    <row r="3533" spans="1:33" x14ac:dyDescent="0.25">
      <c r="A3533" t="s">
        <v>17</v>
      </c>
      <c r="B3533">
        <v>428</v>
      </c>
      <c r="C3533">
        <v>39</v>
      </c>
      <c r="D3533">
        <v>255</v>
      </c>
      <c r="E3533">
        <v>17</v>
      </c>
      <c r="F3533" t="s">
        <v>1202</v>
      </c>
      <c r="G3533" t="s">
        <v>357</v>
      </c>
      <c r="H3533">
        <v>2012</v>
      </c>
      <c r="I3533">
        <v>4</v>
      </c>
      <c r="J3533">
        <v>20</v>
      </c>
      <c r="K3533">
        <v>0</v>
      </c>
      <c r="L3533">
        <v>4</v>
      </c>
      <c r="M3533">
        <v>2012</v>
      </c>
      <c r="N3533">
        <v>3</v>
      </c>
      <c r="O3533">
        <v>16</v>
      </c>
      <c r="P3533">
        <v>0</v>
      </c>
      <c r="Q3533">
        <v>4</v>
      </c>
      <c r="R3533" s="1">
        <f t="shared" si="704"/>
        <v>28.533333333333335</v>
      </c>
      <c r="S3533" s="1">
        <f t="shared" si="705"/>
        <v>17</v>
      </c>
      <c r="T3533" s="1">
        <f t="shared" si="706"/>
        <v>22.024229082232747</v>
      </c>
      <c r="U3533" s="1">
        <f t="shared" si="707"/>
        <v>39</v>
      </c>
      <c r="W3533">
        <f t="shared" si="708"/>
        <v>109.55111111111107</v>
      </c>
      <c r="X3533">
        <f t="shared" si="709"/>
        <v>484</v>
      </c>
      <c r="Y3533">
        <f t="shared" si="710"/>
        <v>288.17679825251247</v>
      </c>
      <c r="AA3533">
        <f t="shared" si="711"/>
        <v>10.466666666666665</v>
      </c>
      <c r="AB3533">
        <f t="shared" si="712"/>
        <v>22</v>
      </c>
      <c r="AC3533">
        <f t="shared" si="713"/>
        <v>16.975770917767253</v>
      </c>
      <c r="AE3533">
        <f t="shared" si="714"/>
        <v>10.466666666666665</v>
      </c>
      <c r="AF3533">
        <f t="shared" si="715"/>
        <v>22</v>
      </c>
      <c r="AG3533">
        <f t="shared" si="716"/>
        <v>16.975770917767253</v>
      </c>
    </row>
    <row r="3534" spans="1:33" x14ac:dyDescent="0.25">
      <c r="A3534" t="s">
        <v>17</v>
      </c>
      <c r="B3534">
        <v>428</v>
      </c>
      <c r="C3534">
        <v>39</v>
      </c>
      <c r="D3534">
        <v>264</v>
      </c>
      <c r="E3534">
        <v>23</v>
      </c>
      <c r="F3534" t="s">
        <v>1202</v>
      </c>
      <c r="G3534" t="s">
        <v>526</v>
      </c>
      <c r="H3534">
        <v>2012</v>
      </c>
      <c r="I3534">
        <v>4</v>
      </c>
      <c r="J3534">
        <v>20</v>
      </c>
      <c r="K3534">
        <v>0</v>
      </c>
      <c r="L3534">
        <v>4</v>
      </c>
      <c r="M3534">
        <v>2012</v>
      </c>
      <c r="N3534">
        <v>3</v>
      </c>
      <c r="O3534">
        <v>23</v>
      </c>
      <c r="P3534">
        <v>0</v>
      </c>
      <c r="Q3534">
        <v>4</v>
      </c>
      <c r="R3534" s="1">
        <f t="shared" si="704"/>
        <v>37.287878787878789</v>
      </c>
      <c r="S3534" s="1">
        <f t="shared" si="705"/>
        <v>23</v>
      </c>
      <c r="T3534" s="1">
        <f t="shared" si="706"/>
        <v>29.285170515488076</v>
      </c>
      <c r="U3534" s="1">
        <f t="shared" si="707"/>
        <v>39</v>
      </c>
      <c r="W3534">
        <f t="shared" si="708"/>
        <v>2.9313590449954048</v>
      </c>
      <c r="X3534">
        <f t="shared" si="709"/>
        <v>256</v>
      </c>
      <c r="Y3534">
        <f t="shared" si="710"/>
        <v>94.377911913142214</v>
      </c>
      <c r="AA3534">
        <f t="shared" si="711"/>
        <v>1.712121212121211</v>
      </c>
      <c r="AB3534">
        <f t="shared" si="712"/>
        <v>16</v>
      </c>
      <c r="AC3534">
        <f t="shared" si="713"/>
        <v>9.7148294845119239</v>
      </c>
      <c r="AE3534">
        <f t="shared" si="714"/>
        <v>1.712121212121211</v>
      </c>
      <c r="AF3534">
        <f t="shared" si="715"/>
        <v>16</v>
      </c>
      <c r="AG3534">
        <f t="shared" si="716"/>
        <v>9.7148294845119239</v>
      </c>
    </row>
    <row r="3535" spans="1:33" x14ac:dyDescent="0.25">
      <c r="A3535" t="s">
        <v>17</v>
      </c>
      <c r="B3535">
        <v>428</v>
      </c>
      <c r="C3535">
        <v>39</v>
      </c>
      <c r="D3535">
        <v>264</v>
      </c>
      <c r="E3535">
        <v>28</v>
      </c>
      <c r="F3535" t="s">
        <v>1202</v>
      </c>
      <c r="G3535" t="s">
        <v>695</v>
      </c>
      <c r="H3535">
        <v>2012</v>
      </c>
      <c r="I3535">
        <v>4</v>
      </c>
      <c r="J3535">
        <v>20</v>
      </c>
      <c r="K3535">
        <v>0</v>
      </c>
      <c r="L3535">
        <v>4</v>
      </c>
      <c r="M3535">
        <v>2012</v>
      </c>
      <c r="N3535">
        <v>3</v>
      </c>
      <c r="O3535">
        <v>30</v>
      </c>
      <c r="P3535">
        <v>0</v>
      </c>
      <c r="Q3535">
        <v>4</v>
      </c>
      <c r="R3535" s="1">
        <f t="shared" si="704"/>
        <v>45.393939393939391</v>
      </c>
      <c r="S3535" s="1">
        <f t="shared" si="705"/>
        <v>28</v>
      </c>
      <c r="T3535" s="1">
        <f t="shared" si="706"/>
        <v>35.651511931898526</v>
      </c>
      <c r="U3535" s="1">
        <f t="shared" si="707"/>
        <v>39</v>
      </c>
      <c r="W3535">
        <f t="shared" si="708"/>
        <v>40.882460973370023</v>
      </c>
      <c r="X3535">
        <f t="shared" si="709"/>
        <v>121</v>
      </c>
      <c r="Y3535">
        <f t="shared" si="710"/>
        <v>11.212372342217945</v>
      </c>
      <c r="AA3535">
        <f t="shared" si="711"/>
        <v>6.3939393939393909</v>
      </c>
      <c r="AB3535">
        <f t="shared" si="712"/>
        <v>11</v>
      </c>
      <c r="AC3535">
        <f t="shared" si="713"/>
        <v>3.3484880681014744</v>
      </c>
      <c r="AE3535">
        <f t="shared" si="714"/>
        <v>6.3939393939393909</v>
      </c>
      <c r="AF3535">
        <f t="shared" si="715"/>
        <v>11</v>
      </c>
      <c r="AG3535">
        <f t="shared" si="716"/>
        <v>3.3484880681014744</v>
      </c>
    </row>
    <row r="3536" spans="1:33" x14ac:dyDescent="0.25">
      <c r="A3536" t="s">
        <v>17</v>
      </c>
      <c r="B3536">
        <v>428</v>
      </c>
      <c r="C3536">
        <v>39</v>
      </c>
      <c r="D3536">
        <v>272</v>
      </c>
      <c r="E3536">
        <v>34</v>
      </c>
      <c r="F3536" t="s">
        <v>1202</v>
      </c>
      <c r="G3536" t="s">
        <v>864</v>
      </c>
      <c r="H3536">
        <v>2012</v>
      </c>
      <c r="I3536">
        <v>4</v>
      </c>
      <c r="J3536">
        <v>20</v>
      </c>
      <c r="K3536">
        <v>0</v>
      </c>
      <c r="L3536">
        <v>4</v>
      </c>
      <c r="M3536">
        <v>2012</v>
      </c>
      <c r="N3536">
        <v>4</v>
      </c>
      <c r="O3536">
        <v>6</v>
      </c>
      <c r="P3536">
        <v>0</v>
      </c>
      <c r="Q3536">
        <v>4</v>
      </c>
      <c r="R3536" s="1">
        <f t="shared" si="704"/>
        <v>53.5</v>
      </c>
      <c r="S3536" s="1">
        <f t="shared" si="705"/>
        <v>34</v>
      </c>
      <c r="T3536" s="1">
        <f t="shared" si="706"/>
        <v>42.649736224272246</v>
      </c>
      <c r="U3536" s="1">
        <f t="shared" si="707"/>
        <v>39</v>
      </c>
      <c r="W3536">
        <f t="shared" si="708"/>
        <v>210.25</v>
      </c>
      <c r="X3536">
        <f t="shared" si="709"/>
        <v>25</v>
      </c>
      <c r="Y3536">
        <f t="shared" si="710"/>
        <v>13.320574506765031</v>
      </c>
      <c r="AA3536">
        <f t="shared" si="711"/>
        <v>14.5</v>
      </c>
      <c r="AB3536">
        <f t="shared" si="712"/>
        <v>5</v>
      </c>
      <c r="AC3536">
        <f t="shared" si="713"/>
        <v>3.649736224272246</v>
      </c>
      <c r="AE3536">
        <f t="shared" si="714"/>
        <v>14.5</v>
      </c>
      <c r="AF3536">
        <f t="shared" si="715"/>
        <v>5</v>
      </c>
      <c r="AG3536">
        <f t="shared" si="716"/>
        <v>3.649736224272246</v>
      </c>
    </row>
    <row r="3537" spans="1:33" x14ac:dyDescent="0.25">
      <c r="A3537" t="s">
        <v>17</v>
      </c>
      <c r="B3537">
        <v>428</v>
      </c>
      <c r="C3537">
        <v>39</v>
      </c>
      <c r="D3537">
        <v>371</v>
      </c>
      <c r="E3537">
        <v>21</v>
      </c>
      <c r="F3537" t="s">
        <v>1202</v>
      </c>
      <c r="G3537" t="s">
        <v>1033</v>
      </c>
      <c r="H3537">
        <v>2012</v>
      </c>
      <c r="I3537">
        <v>4</v>
      </c>
      <c r="J3537">
        <v>20</v>
      </c>
      <c r="K3537">
        <v>0</v>
      </c>
      <c r="L3537">
        <v>4</v>
      </c>
      <c r="M3537">
        <v>2012</v>
      </c>
      <c r="N3537">
        <v>4</v>
      </c>
      <c r="O3537">
        <v>13</v>
      </c>
      <c r="P3537">
        <v>0</v>
      </c>
      <c r="Q3537">
        <v>4</v>
      </c>
      <c r="R3537" s="1">
        <f t="shared" si="704"/>
        <v>24.226415094339622</v>
      </c>
      <c r="S3537" s="1">
        <f t="shared" si="705"/>
        <v>21</v>
      </c>
      <c r="T3537" s="1">
        <f t="shared" si="706"/>
        <v>22.555591700975882</v>
      </c>
      <c r="U3537" s="1">
        <f t="shared" si="707"/>
        <v>39</v>
      </c>
      <c r="W3537">
        <f t="shared" si="708"/>
        <v>218.25881096475618</v>
      </c>
      <c r="X3537">
        <f t="shared" si="709"/>
        <v>324</v>
      </c>
      <c r="Y3537">
        <f t="shared" si="710"/>
        <v>270.41856430501332</v>
      </c>
      <c r="AA3537">
        <f t="shared" si="711"/>
        <v>14.773584905660378</v>
      </c>
      <c r="AB3537">
        <f t="shared" si="712"/>
        <v>18</v>
      </c>
      <c r="AC3537">
        <f t="shared" si="713"/>
        <v>16.444408299024118</v>
      </c>
      <c r="AE3537">
        <f t="shared" si="714"/>
        <v>14.773584905660378</v>
      </c>
      <c r="AF3537">
        <f t="shared" si="715"/>
        <v>18</v>
      </c>
      <c r="AG3537">
        <f t="shared" si="716"/>
        <v>16.444408299024118</v>
      </c>
    </row>
    <row r="3538" spans="1:33" x14ac:dyDescent="0.25">
      <c r="A3538" t="s">
        <v>17</v>
      </c>
      <c r="B3538">
        <v>442</v>
      </c>
      <c r="C3538">
        <v>37</v>
      </c>
      <c r="D3538">
        <v>249</v>
      </c>
      <c r="E3538">
        <v>24</v>
      </c>
      <c r="F3538" t="s">
        <v>1204</v>
      </c>
      <c r="G3538" t="s">
        <v>24</v>
      </c>
      <c r="H3538">
        <v>2012</v>
      </c>
      <c r="I3538">
        <v>4</v>
      </c>
      <c r="J3538">
        <v>20</v>
      </c>
      <c r="K3538">
        <v>1</v>
      </c>
      <c r="L3538">
        <v>4</v>
      </c>
      <c r="M3538">
        <v>2012</v>
      </c>
      <c r="N3538">
        <v>3</v>
      </c>
      <c r="O3538">
        <v>2</v>
      </c>
      <c r="P3538">
        <v>1</v>
      </c>
      <c r="Q3538">
        <v>4</v>
      </c>
      <c r="R3538" s="1">
        <f t="shared" si="704"/>
        <v>42.602409638554214</v>
      </c>
      <c r="S3538" s="1">
        <f t="shared" si="705"/>
        <v>24</v>
      </c>
      <c r="T3538" s="1">
        <f t="shared" si="706"/>
        <v>31.975894535185425</v>
      </c>
      <c r="U3538" s="1">
        <f t="shared" si="707"/>
        <v>37</v>
      </c>
      <c r="W3538">
        <f t="shared" si="708"/>
        <v>31.386993758165154</v>
      </c>
      <c r="X3538">
        <f t="shared" si="709"/>
        <v>169</v>
      </c>
      <c r="Y3538">
        <f t="shared" si="710"/>
        <v>25.241635721579676</v>
      </c>
      <c r="AA3538">
        <f t="shared" si="711"/>
        <v>5.6024096385542137</v>
      </c>
      <c r="AB3538">
        <f t="shared" si="712"/>
        <v>13</v>
      </c>
      <c r="AC3538">
        <f t="shared" si="713"/>
        <v>5.0241054648145749</v>
      </c>
      <c r="AE3538">
        <f t="shared" si="714"/>
        <v>5.6024096385542137</v>
      </c>
      <c r="AF3538">
        <f t="shared" si="715"/>
        <v>13</v>
      </c>
      <c r="AG3538">
        <f t="shared" si="716"/>
        <v>5.0241054648145749</v>
      </c>
    </row>
    <row r="3539" spans="1:33" x14ac:dyDescent="0.25">
      <c r="A3539" t="s">
        <v>17</v>
      </c>
      <c r="B3539">
        <v>442</v>
      </c>
      <c r="C3539">
        <v>37</v>
      </c>
      <c r="D3539">
        <v>301</v>
      </c>
      <c r="E3539">
        <v>16</v>
      </c>
      <c r="F3539" t="s">
        <v>1204</v>
      </c>
      <c r="G3539" t="s">
        <v>23</v>
      </c>
      <c r="H3539">
        <v>2012</v>
      </c>
      <c r="I3539">
        <v>4</v>
      </c>
      <c r="J3539">
        <v>20</v>
      </c>
      <c r="K3539">
        <v>1</v>
      </c>
      <c r="L3539">
        <v>4</v>
      </c>
      <c r="M3539">
        <v>2012</v>
      </c>
      <c r="N3539">
        <v>3</v>
      </c>
      <c r="O3539">
        <v>9</v>
      </c>
      <c r="P3539">
        <v>1</v>
      </c>
      <c r="Q3539">
        <v>4</v>
      </c>
      <c r="R3539" s="1">
        <f t="shared" si="704"/>
        <v>23.495016611295682</v>
      </c>
      <c r="S3539" s="1">
        <f t="shared" si="705"/>
        <v>16</v>
      </c>
      <c r="T3539" s="1">
        <f t="shared" si="706"/>
        <v>19.388663331460755</v>
      </c>
      <c r="U3539" s="1">
        <f t="shared" si="707"/>
        <v>37</v>
      </c>
      <c r="W3539">
        <f t="shared" si="708"/>
        <v>182.38457632917957</v>
      </c>
      <c r="X3539">
        <f t="shared" si="709"/>
        <v>441</v>
      </c>
      <c r="Y3539">
        <f t="shared" si="710"/>
        <v>310.159179252635</v>
      </c>
      <c r="AA3539">
        <f t="shared" si="711"/>
        <v>13.504983388704318</v>
      </c>
      <c r="AB3539">
        <f t="shared" si="712"/>
        <v>21</v>
      </c>
      <c r="AC3539">
        <f t="shared" si="713"/>
        <v>17.611336668539245</v>
      </c>
      <c r="AE3539">
        <f t="shared" si="714"/>
        <v>13.504983388704318</v>
      </c>
      <c r="AF3539">
        <f t="shared" si="715"/>
        <v>21</v>
      </c>
      <c r="AG3539">
        <f t="shared" si="716"/>
        <v>17.611336668539245</v>
      </c>
    </row>
    <row r="3540" spans="1:33" x14ac:dyDescent="0.25">
      <c r="A3540" t="s">
        <v>17</v>
      </c>
      <c r="B3540">
        <v>442</v>
      </c>
      <c r="C3540">
        <v>37</v>
      </c>
      <c r="D3540">
        <v>259</v>
      </c>
      <c r="E3540">
        <v>19</v>
      </c>
      <c r="F3540" t="s">
        <v>1204</v>
      </c>
      <c r="G3540" t="s">
        <v>359</v>
      </c>
      <c r="H3540">
        <v>2012</v>
      </c>
      <c r="I3540">
        <v>4</v>
      </c>
      <c r="J3540">
        <v>20</v>
      </c>
      <c r="K3540">
        <v>1</v>
      </c>
      <c r="L3540">
        <v>4</v>
      </c>
      <c r="M3540">
        <v>2012</v>
      </c>
      <c r="N3540">
        <v>3</v>
      </c>
      <c r="O3540">
        <v>16</v>
      </c>
      <c r="P3540">
        <v>1</v>
      </c>
      <c r="Q3540">
        <v>4</v>
      </c>
      <c r="R3540" s="1">
        <f t="shared" si="704"/>
        <v>32.424710424710426</v>
      </c>
      <c r="S3540" s="1">
        <f t="shared" si="705"/>
        <v>19</v>
      </c>
      <c r="T3540" s="1">
        <f t="shared" si="706"/>
        <v>24.820747331003112</v>
      </c>
      <c r="U3540" s="1">
        <f t="shared" si="707"/>
        <v>37</v>
      </c>
      <c r="W3540">
        <f t="shared" si="708"/>
        <v>20.933274697753451</v>
      </c>
      <c r="X3540">
        <f t="shared" si="709"/>
        <v>324</v>
      </c>
      <c r="Y3540">
        <f t="shared" si="710"/>
        <v>148.33419557526781</v>
      </c>
      <c r="AA3540">
        <f t="shared" si="711"/>
        <v>4.5752895752895739</v>
      </c>
      <c r="AB3540">
        <f t="shared" si="712"/>
        <v>18</v>
      </c>
      <c r="AC3540">
        <f t="shared" si="713"/>
        <v>12.179252668996888</v>
      </c>
      <c r="AE3540">
        <f t="shared" si="714"/>
        <v>4.5752895752895739</v>
      </c>
      <c r="AF3540">
        <f t="shared" si="715"/>
        <v>18</v>
      </c>
      <c r="AG3540">
        <f t="shared" si="716"/>
        <v>12.179252668996888</v>
      </c>
    </row>
    <row r="3541" spans="1:33" x14ac:dyDescent="0.25">
      <c r="A3541" t="s">
        <v>17</v>
      </c>
      <c r="B3541">
        <v>442</v>
      </c>
      <c r="C3541">
        <v>37</v>
      </c>
      <c r="D3541">
        <v>273</v>
      </c>
      <c r="E3541">
        <v>27</v>
      </c>
      <c r="F3541" t="s">
        <v>1204</v>
      </c>
      <c r="G3541" t="s">
        <v>528</v>
      </c>
      <c r="H3541">
        <v>2012</v>
      </c>
      <c r="I3541">
        <v>4</v>
      </c>
      <c r="J3541">
        <v>20</v>
      </c>
      <c r="K3541">
        <v>1</v>
      </c>
      <c r="L3541">
        <v>4</v>
      </c>
      <c r="M3541">
        <v>2012</v>
      </c>
      <c r="N3541">
        <v>3</v>
      </c>
      <c r="O3541">
        <v>23</v>
      </c>
      <c r="P3541">
        <v>1</v>
      </c>
      <c r="Q3541">
        <v>4</v>
      </c>
      <c r="R3541" s="1">
        <f t="shared" si="704"/>
        <v>43.714285714285715</v>
      </c>
      <c r="S3541" s="1">
        <f t="shared" si="705"/>
        <v>27</v>
      </c>
      <c r="T3541" s="1">
        <f t="shared" si="706"/>
        <v>34.355286555138996</v>
      </c>
      <c r="U3541" s="1">
        <f t="shared" si="707"/>
        <v>37</v>
      </c>
      <c r="W3541">
        <f t="shared" si="708"/>
        <v>45.081632653061241</v>
      </c>
      <c r="X3541">
        <f t="shared" si="709"/>
        <v>100</v>
      </c>
      <c r="Y3541">
        <f t="shared" si="710"/>
        <v>6.9945092054285603</v>
      </c>
      <c r="AA3541">
        <f t="shared" si="711"/>
        <v>6.7142857142857153</v>
      </c>
      <c r="AB3541">
        <f t="shared" si="712"/>
        <v>10</v>
      </c>
      <c r="AC3541">
        <f t="shared" si="713"/>
        <v>2.6447134448610043</v>
      </c>
      <c r="AE3541">
        <f t="shared" si="714"/>
        <v>6.7142857142857153</v>
      </c>
      <c r="AF3541">
        <f t="shared" si="715"/>
        <v>10</v>
      </c>
      <c r="AG3541">
        <f t="shared" si="716"/>
        <v>2.6447134448610043</v>
      </c>
    </row>
    <row r="3542" spans="1:33" x14ac:dyDescent="0.25">
      <c r="A3542" t="s">
        <v>17</v>
      </c>
      <c r="B3542">
        <v>442</v>
      </c>
      <c r="C3542">
        <v>37</v>
      </c>
      <c r="D3542">
        <v>267</v>
      </c>
      <c r="E3542">
        <v>28</v>
      </c>
      <c r="F3542" t="s">
        <v>1204</v>
      </c>
      <c r="G3542" t="s">
        <v>697</v>
      </c>
      <c r="H3542">
        <v>2012</v>
      </c>
      <c r="I3542">
        <v>4</v>
      </c>
      <c r="J3542">
        <v>20</v>
      </c>
      <c r="K3542">
        <v>1</v>
      </c>
      <c r="L3542">
        <v>4</v>
      </c>
      <c r="M3542">
        <v>2012</v>
      </c>
      <c r="N3542">
        <v>3</v>
      </c>
      <c r="O3542">
        <v>30</v>
      </c>
      <c r="P3542">
        <v>1</v>
      </c>
      <c r="Q3542">
        <v>4</v>
      </c>
      <c r="R3542" s="1">
        <f t="shared" si="704"/>
        <v>46.352059925093634</v>
      </c>
      <c r="S3542" s="1">
        <f t="shared" si="705"/>
        <v>28</v>
      </c>
      <c r="T3542" s="1">
        <f t="shared" si="706"/>
        <v>36.02579184282591</v>
      </c>
      <c r="U3542" s="1">
        <f t="shared" si="707"/>
        <v>37</v>
      </c>
      <c r="W3542">
        <f t="shared" si="708"/>
        <v>87.461024842542358</v>
      </c>
      <c r="X3542">
        <f t="shared" si="709"/>
        <v>81</v>
      </c>
      <c r="Y3542">
        <f t="shared" si="710"/>
        <v>0.94908153350453583</v>
      </c>
      <c r="AA3542">
        <f t="shared" si="711"/>
        <v>9.3520599250936343</v>
      </c>
      <c r="AB3542">
        <f t="shared" si="712"/>
        <v>9</v>
      </c>
      <c r="AC3542">
        <f t="shared" si="713"/>
        <v>0.97420815717408971</v>
      </c>
      <c r="AE3542">
        <f t="shared" si="714"/>
        <v>9.3520599250936343</v>
      </c>
      <c r="AF3542">
        <f t="shared" si="715"/>
        <v>9</v>
      </c>
      <c r="AG3542">
        <f t="shared" si="716"/>
        <v>0.97420815717408971</v>
      </c>
    </row>
    <row r="3543" spans="1:33" x14ac:dyDescent="0.25">
      <c r="A3543" t="s">
        <v>17</v>
      </c>
      <c r="B3543">
        <v>442</v>
      </c>
      <c r="C3543">
        <v>37</v>
      </c>
      <c r="D3543">
        <v>291</v>
      </c>
      <c r="E3543">
        <v>28</v>
      </c>
      <c r="F3543" t="s">
        <v>1204</v>
      </c>
      <c r="G3543" t="s">
        <v>866</v>
      </c>
      <c r="H3543">
        <v>2012</v>
      </c>
      <c r="I3543">
        <v>4</v>
      </c>
      <c r="J3543">
        <v>20</v>
      </c>
      <c r="K3543">
        <v>1</v>
      </c>
      <c r="L3543">
        <v>4</v>
      </c>
      <c r="M3543">
        <v>2012</v>
      </c>
      <c r="N3543">
        <v>4</v>
      </c>
      <c r="O3543">
        <v>6</v>
      </c>
      <c r="P3543">
        <v>1</v>
      </c>
      <c r="Q3543">
        <v>4</v>
      </c>
      <c r="R3543" s="1">
        <f t="shared" si="704"/>
        <v>42.529209621993125</v>
      </c>
      <c r="S3543" s="1">
        <f t="shared" si="705"/>
        <v>28</v>
      </c>
      <c r="T3543" s="1">
        <f t="shared" si="706"/>
        <v>34.508229010133327</v>
      </c>
      <c r="U3543" s="1">
        <f t="shared" si="707"/>
        <v>37</v>
      </c>
      <c r="W3543">
        <f t="shared" si="708"/>
        <v>30.572159043941358</v>
      </c>
      <c r="X3543">
        <f t="shared" si="709"/>
        <v>81</v>
      </c>
      <c r="Y3543">
        <f t="shared" si="710"/>
        <v>6.208922665941139</v>
      </c>
      <c r="AA3543">
        <f t="shared" si="711"/>
        <v>5.5292096219931253</v>
      </c>
      <c r="AB3543">
        <f t="shared" si="712"/>
        <v>9</v>
      </c>
      <c r="AC3543">
        <f t="shared" si="713"/>
        <v>2.4917709898666729</v>
      </c>
      <c r="AE3543">
        <f t="shared" si="714"/>
        <v>5.5292096219931253</v>
      </c>
      <c r="AF3543">
        <f t="shared" si="715"/>
        <v>9</v>
      </c>
      <c r="AG3543">
        <f t="shared" si="716"/>
        <v>2.4917709898666729</v>
      </c>
    </row>
    <row r="3544" spans="1:33" x14ac:dyDescent="0.25">
      <c r="A3544" t="s">
        <v>17</v>
      </c>
      <c r="B3544">
        <v>442</v>
      </c>
      <c r="C3544">
        <v>37</v>
      </c>
      <c r="D3544">
        <v>373</v>
      </c>
      <c r="E3544">
        <v>32</v>
      </c>
      <c r="F3544" t="s">
        <v>1204</v>
      </c>
      <c r="G3544" t="s">
        <v>1035</v>
      </c>
      <c r="H3544">
        <v>2012</v>
      </c>
      <c r="I3544">
        <v>4</v>
      </c>
      <c r="J3544">
        <v>20</v>
      </c>
      <c r="K3544">
        <v>1</v>
      </c>
      <c r="L3544">
        <v>4</v>
      </c>
      <c r="M3544">
        <v>2012</v>
      </c>
      <c r="N3544">
        <v>4</v>
      </c>
      <c r="O3544">
        <v>13</v>
      </c>
      <c r="P3544">
        <v>1</v>
      </c>
      <c r="Q3544">
        <v>4</v>
      </c>
      <c r="R3544" s="1">
        <f t="shared" si="704"/>
        <v>37.919571045576404</v>
      </c>
      <c r="S3544" s="1">
        <f t="shared" si="705"/>
        <v>32</v>
      </c>
      <c r="T3544" s="1">
        <f t="shared" si="706"/>
        <v>34.834268665474305</v>
      </c>
      <c r="U3544" s="1">
        <f t="shared" si="707"/>
        <v>37</v>
      </c>
      <c r="W3544">
        <f t="shared" si="708"/>
        <v>0.8456109078624815</v>
      </c>
      <c r="X3544">
        <f t="shared" si="709"/>
        <v>25</v>
      </c>
      <c r="Y3544">
        <f t="shared" si="710"/>
        <v>4.6903922133464491</v>
      </c>
      <c r="AA3544">
        <f t="shared" si="711"/>
        <v>0.91957104557640434</v>
      </c>
      <c r="AB3544">
        <f t="shared" si="712"/>
        <v>5</v>
      </c>
      <c r="AC3544">
        <f t="shared" si="713"/>
        <v>2.1657313345256952</v>
      </c>
      <c r="AE3544">
        <f t="shared" si="714"/>
        <v>0.91957104557640434</v>
      </c>
      <c r="AF3544">
        <f t="shared" si="715"/>
        <v>5</v>
      </c>
      <c r="AG3544">
        <f t="shared" si="716"/>
        <v>2.1657313345256952</v>
      </c>
    </row>
    <row r="3545" spans="1:33" x14ac:dyDescent="0.25">
      <c r="A3545" t="s">
        <v>17</v>
      </c>
      <c r="B3545">
        <v>454</v>
      </c>
      <c r="C3545">
        <v>37</v>
      </c>
      <c r="D3545">
        <v>255</v>
      </c>
      <c r="E3545">
        <v>25</v>
      </c>
      <c r="F3545" t="s">
        <v>1205</v>
      </c>
      <c r="G3545" t="s">
        <v>26</v>
      </c>
      <c r="H3545">
        <v>2012</v>
      </c>
      <c r="I3545">
        <v>4</v>
      </c>
      <c r="J3545">
        <v>20</v>
      </c>
      <c r="K3545">
        <v>2</v>
      </c>
      <c r="L3545">
        <v>4</v>
      </c>
      <c r="M3545">
        <v>2012</v>
      </c>
      <c r="N3545">
        <v>3</v>
      </c>
      <c r="O3545">
        <v>2</v>
      </c>
      <c r="P3545">
        <v>2</v>
      </c>
      <c r="Q3545">
        <v>4</v>
      </c>
      <c r="R3545" s="1">
        <f t="shared" si="704"/>
        <v>44.509803921568626</v>
      </c>
      <c r="S3545" s="1">
        <f t="shared" si="705"/>
        <v>25</v>
      </c>
      <c r="T3545" s="1">
        <f t="shared" si="706"/>
        <v>33.357834132917198</v>
      </c>
      <c r="U3545" s="1">
        <f t="shared" si="707"/>
        <v>37</v>
      </c>
      <c r="W3545">
        <f t="shared" si="708"/>
        <v>56.397154940407511</v>
      </c>
      <c r="X3545">
        <f t="shared" si="709"/>
        <v>144</v>
      </c>
      <c r="Y3545">
        <f t="shared" si="710"/>
        <v>13.265372203343022</v>
      </c>
      <c r="AA3545">
        <f t="shared" si="711"/>
        <v>7.5098039215686256</v>
      </c>
      <c r="AB3545">
        <f t="shared" si="712"/>
        <v>12</v>
      </c>
      <c r="AC3545">
        <f t="shared" si="713"/>
        <v>3.6421658670828023</v>
      </c>
      <c r="AE3545">
        <f t="shared" si="714"/>
        <v>7.5098039215686256</v>
      </c>
      <c r="AF3545">
        <f t="shared" si="715"/>
        <v>12</v>
      </c>
      <c r="AG3545">
        <f t="shared" si="716"/>
        <v>3.6421658670828023</v>
      </c>
    </row>
    <row r="3546" spans="1:33" x14ac:dyDescent="0.25">
      <c r="A3546" t="s">
        <v>17</v>
      </c>
      <c r="B3546">
        <v>454</v>
      </c>
      <c r="C3546">
        <v>37</v>
      </c>
      <c r="D3546">
        <v>292</v>
      </c>
      <c r="E3546">
        <v>28</v>
      </c>
      <c r="F3546" t="s">
        <v>1205</v>
      </c>
      <c r="G3546" t="s">
        <v>25</v>
      </c>
      <c r="H3546">
        <v>2012</v>
      </c>
      <c r="I3546">
        <v>4</v>
      </c>
      <c r="J3546">
        <v>20</v>
      </c>
      <c r="K3546">
        <v>2</v>
      </c>
      <c r="L3546">
        <v>4</v>
      </c>
      <c r="M3546">
        <v>2012</v>
      </c>
      <c r="N3546">
        <v>3</v>
      </c>
      <c r="O3546">
        <v>9</v>
      </c>
      <c r="P3546">
        <v>2</v>
      </c>
      <c r="Q3546">
        <v>4</v>
      </c>
      <c r="R3546" s="1">
        <f t="shared" si="704"/>
        <v>43.534246575342465</v>
      </c>
      <c r="S3546" s="1">
        <f t="shared" si="705"/>
        <v>28</v>
      </c>
      <c r="T3546" s="1">
        <f t="shared" si="706"/>
        <v>34.913591968022843</v>
      </c>
      <c r="U3546" s="1">
        <f t="shared" si="707"/>
        <v>37</v>
      </c>
      <c r="W3546">
        <f t="shared" si="708"/>
        <v>42.696378307374729</v>
      </c>
      <c r="X3546">
        <f t="shared" si="709"/>
        <v>81</v>
      </c>
      <c r="Y3546">
        <f t="shared" si="710"/>
        <v>4.3530984758987952</v>
      </c>
      <c r="AA3546">
        <f t="shared" si="711"/>
        <v>6.5342465753424648</v>
      </c>
      <c r="AB3546">
        <f t="shared" si="712"/>
        <v>9</v>
      </c>
      <c r="AC3546">
        <f t="shared" si="713"/>
        <v>2.0864080319771574</v>
      </c>
      <c r="AE3546">
        <f t="shared" si="714"/>
        <v>6.5342465753424648</v>
      </c>
      <c r="AF3546">
        <f t="shared" si="715"/>
        <v>9</v>
      </c>
      <c r="AG3546">
        <f t="shared" si="716"/>
        <v>2.0864080319771574</v>
      </c>
    </row>
    <row r="3547" spans="1:33" x14ac:dyDescent="0.25">
      <c r="A3547" t="s">
        <v>17</v>
      </c>
      <c r="B3547">
        <v>454</v>
      </c>
      <c r="C3547">
        <v>37</v>
      </c>
      <c r="D3547">
        <v>264</v>
      </c>
      <c r="E3547">
        <v>30</v>
      </c>
      <c r="F3547" t="s">
        <v>1205</v>
      </c>
      <c r="G3547" t="s">
        <v>360</v>
      </c>
      <c r="H3547">
        <v>2012</v>
      </c>
      <c r="I3547">
        <v>4</v>
      </c>
      <c r="J3547">
        <v>20</v>
      </c>
      <c r="K3547">
        <v>2</v>
      </c>
      <c r="L3547">
        <v>4</v>
      </c>
      <c r="M3547">
        <v>2012</v>
      </c>
      <c r="N3547">
        <v>3</v>
      </c>
      <c r="O3547">
        <v>16</v>
      </c>
      <c r="P3547">
        <v>2</v>
      </c>
      <c r="Q3547">
        <v>4</v>
      </c>
      <c r="R3547" s="1">
        <f t="shared" si="704"/>
        <v>51.590909090909093</v>
      </c>
      <c r="S3547" s="1">
        <f t="shared" si="705"/>
        <v>30</v>
      </c>
      <c r="T3547" s="1">
        <f t="shared" si="706"/>
        <v>39.341165116545199</v>
      </c>
      <c r="U3547" s="1">
        <f t="shared" si="707"/>
        <v>37</v>
      </c>
      <c r="W3547">
        <f t="shared" si="708"/>
        <v>212.89462809917362</v>
      </c>
      <c r="X3547">
        <f t="shared" si="709"/>
        <v>49</v>
      </c>
      <c r="Y3547">
        <f t="shared" si="710"/>
        <v>5.481054102928093</v>
      </c>
      <c r="AA3547">
        <f t="shared" si="711"/>
        <v>14.590909090909093</v>
      </c>
      <c r="AB3547">
        <f t="shared" si="712"/>
        <v>7</v>
      </c>
      <c r="AC3547">
        <f t="shared" si="713"/>
        <v>2.3411651165451985</v>
      </c>
      <c r="AE3547">
        <f t="shared" si="714"/>
        <v>14.590909090909093</v>
      </c>
      <c r="AF3547">
        <f t="shared" si="715"/>
        <v>7</v>
      </c>
      <c r="AG3547">
        <f t="shared" si="716"/>
        <v>2.3411651165451985</v>
      </c>
    </row>
    <row r="3548" spans="1:33" x14ac:dyDescent="0.25">
      <c r="A3548" t="s">
        <v>17</v>
      </c>
      <c r="B3548">
        <v>454</v>
      </c>
      <c r="C3548">
        <v>37</v>
      </c>
      <c r="D3548">
        <v>278</v>
      </c>
      <c r="E3548">
        <v>40</v>
      </c>
      <c r="F3548" t="s">
        <v>1205</v>
      </c>
      <c r="G3548" t="s">
        <v>529</v>
      </c>
      <c r="H3548">
        <v>2012</v>
      </c>
      <c r="I3548">
        <v>4</v>
      </c>
      <c r="J3548">
        <v>20</v>
      </c>
      <c r="K3548">
        <v>2</v>
      </c>
      <c r="L3548">
        <v>4</v>
      </c>
      <c r="M3548">
        <v>2012</v>
      </c>
      <c r="N3548">
        <v>3</v>
      </c>
      <c r="O3548">
        <v>23</v>
      </c>
      <c r="P3548">
        <v>2</v>
      </c>
      <c r="Q3548">
        <v>4</v>
      </c>
      <c r="R3548" s="1">
        <f t="shared" si="704"/>
        <v>65.323741007194243</v>
      </c>
      <c r="S3548" s="1">
        <f t="shared" si="705"/>
        <v>40</v>
      </c>
      <c r="T3548" s="1">
        <f t="shared" si="706"/>
        <v>51.117019086482046</v>
      </c>
      <c r="U3548" s="1">
        <f t="shared" si="707"/>
        <v>37</v>
      </c>
      <c r="W3548">
        <f t="shared" si="708"/>
        <v>802.23430464261673</v>
      </c>
      <c r="X3548">
        <f t="shared" si="709"/>
        <v>9</v>
      </c>
      <c r="Y3548">
        <f t="shared" si="710"/>
        <v>199.29022788809837</v>
      </c>
      <c r="AA3548">
        <f t="shared" si="711"/>
        <v>28.323741007194243</v>
      </c>
      <c r="AB3548">
        <f t="shared" si="712"/>
        <v>3</v>
      </c>
      <c r="AC3548">
        <f t="shared" si="713"/>
        <v>14.117019086482046</v>
      </c>
      <c r="AE3548">
        <f t="shared" si="714"/>
        <v>28.323741007194243</v>
      </c>
      <c r="AF3548">
        <f t="shared" si="715"/>
        <v>3</v>
      </c>
      <c r="AG3548">
        <f t="shared" si="716"/>
        <v>14.117019086482046</v>
      </c>
    </row>
    <row r="3549" spans="1:33" x14ac:dyDescent="0.25">
      <c r="A3549" t="s">
        <v>17</v>
      </c>
      <c r="B3549">
        <v>454</v>
      </c>
      <c r="C3549">
        <v>37</v>
      </c>
      <c r="D3549">
        <v>274</v>
      </c>
      <c r="E3549">
        <v>32</v>
      </c>
      <c r="F3549" t="s">
        <v>1205</v>
      </c>
      <c r="G3549" t="s">
        <v>698</v>
      </c>
      <c r="H3549">
        <v>2012</v>
      </c>
      <c r="I3549">
        <v>4</v>
      </c>
      <c r="J3549">
        <v>20</v>
      </c>
      <c r="K3549">
        <v>2</v>
      </c>
      <c r="L3549">
        <v>4</v>
      </c>
      <c r="M3549">
        <v>2012</v>
      </c>
      <c r="N3549">
        <v>3</v>
      </c>
      <c r="O3549">
        <v>30</v>
      </c>
      <c r="P3549">
        <v>2</v>
      </c>
      <c r="Q3549">
        <v>4</v>
      </c>
      <c r="R3549" s="1">
        <f t="shared" si="704"/>
        <v>53.021897810218981</v>
      </c>
      <c r="S3549" s="1">
        <f t="shared" si="705"/>
        <v>32</v>
      </c>
      <c r="T3549" s="1">
        <f t="shared" si="706"/>
        <v>41.191027298757767</v>
      </c>
      <c r="U3549" s="1">
        <f t="shared" si="707"/>
        <v>37</v>
      </c>
      <c r="W3549">
        <f t="shared" si="708"/>
        <v>256.70120944109976</v>
      </c>
      <c r="X3549">
        <f t="shared" si="709"/>
        <v>25</v>
      </c>
      <c r="Y3549">
        <f t="shared" si="710"/>
        <v>17.564709818932826</v>
      </c>
      <c r="AA3549">
        <f t="shared" si="711"/>
        <v>16.021897810218981</v>
      </c>
      <c r="AB3549">
        <f t="shared" si="712"/>
        <v>5</v>
      </c>
      <c r="AC3549">
        <f t="shared" si="713"/>
        <v>4.191027298757767</v>
      </c>
      <c r="AE3549">
        <f t="shared" si="714"/>
        <v>16.021897810218981</v>
      </c>
      <c r="AF3549">
        <f t="shared" si="715"/>
        <v>5</v>
      </c>
      <c r="AG3549">
        <f t="shared" si="716"/>
        <v>4.191027298757767</v>
      </c>
    </row>
    <row r="3550" spans="1:33" x14ac:dyDescent="0.25">
      <c r="A3550" t="s">
        <v>17</v>
      </c>
      <c r="B3550">
        <v>454</v>
      </c>
      <c r="C3550">
        <v>37</v>
      </c>
      <c r="D3550">
        <v>296</v>
      </c>
      <c r="E3550">
        <v>27</v>
      </c>
      <c r="F3550" t="s">
        <v>1205</v>
      </c>
      <c r="G3550" t="s">
        <v>867</v>
      </c>
      <c r="H3550">
        <v>2012</v>
      </c>
      <c r="I3550">
        <v>4</v>
      </c>
      <c r="J3550">
        <v>20</v>
      </c>
      <c r="K3550">
        <v>2</v>
      </c>
      <c r="L3550">
        <v>4</v>
      </c>
      <c r="M3550">
        <v>2012</v>
      </c>
      <c r="N3550">
        <v>4</v>
      </c>
      <c r="O3550">
        <v>6</v>
      </c>
      <c r="P3550">
        <v>2</v>
      </c>
      <c r="Q3550">
        <v>4</v>
      </c>
      <c r="R3550" s="1">
        <f t="shared" si="704"/>
        <v>41.412162162162161</v>
      </c>
      <c r="S3550" s="1">
        <f t="shared" si="705"/>
        <v>27</v>
      </c>
      <c r="T3550" s="1">
        <f t="shared" si="706"/>
        <v>33.438426673191103</v>
      </c>
      <c r="U3550" s="1">
        <f t="shared" si="707"/>
        <v>37</v>
      </c>
      <c r="W3550">
        <f t="shared" si="708"/>
        <v>19.467174945215479</v>
      </c>
      <c r="X3550">
        <f t="shared" si="709"/>
        <v>100</v>
      </c>
      <c r="Y3550">
        <f t="shared" si="710"/>
        <v>12.684804562236597</v>
      </c>
      <c r="AA3550">
        <f t="shared" si="711"/>
        <v>4.4121621621621614</v>
      </c>
      <c r="AB3550">
        <f t="shared" si="712"/>
        <v>10</v>
      </c>
      <c r="AC3550">
        <f t="shared" si="713"/>
        <v>3.5615733268088974</v>
      </c>
      <c r="AE3550">
        <f t="shared" si="714"/>
        <v>4.4121621621621614</v>
      </c>
      <c r="AF3550">
        <f t="shared" si="715"/>
        <v>10</v>
      </c>
      <c r="AG3550">
        <f t="shared" si="716"/>
        <v>3.5615733268088974</v>
      </c>
    </row>
    <row r="3551" spans="1:33" x14ac:dyDescent="0.25">
      <c r="A3551" t="s">
        <v>17</v>
      </c>
      <c r="B3551">
        <v>454</v>
      </c>
      <c r="C3551">
        <v>37</v>
      </c>
      <c r="D3551">
        <v>376</v>
      </c>
      <c r="E3551">
        <v>48</v>
      </c>
      <c r="F3551" t="s">
        <v>1205</v>
      </c>
      <c r="G3551" t="s">
        <v>1036</v>
      </c>
      <c r="H3551">
        <v>2012</v>
      </c>
      <c r="I3551">
        <v>4</v>
      </c>
      <c r="J3551">
        <v>20</v>
      </c>
      <c r="K3551">
        <v>2</v>
      </c>
      <c r="L3551">
        <v>4</v>
      </c>
      <c r="M3551">
        <v>2012</v>
      </c>
      <c r="N3551">
        <v>4</v>
      </c>
      <c r="O3551">
        <v>13</v>
      </c>
      <c r="P3551">
        <v>2</v>
      </c>
      <c r="Q3551">
        <v>4</v>
      </c>
      <c r="R3551" s="1">
        <f t="shared" si="704"/>
        <v>57.957446808510639</v>
      </c>
      <c r="S3551" s="1">
        <f t="shared" si="705"/>
        <v>48</v>
      </c>
      <c r="T3551" s="1">
        <f t="shared" si="706"/>
        <v>52.744264586858264</v>
      </c>
      <c r="U3551" s="1">
        <f t="shared" si="707"/>
        <v>37</v>
      </c>
      <c r="W3551">
        <f t="shared" si="708"/>
        <v>439.21457673155277</v>
      </c>
      <c r="X3551">
        <f t="shared" si="709"/>
        <v>121</v>
      </c>
      <c r="Y3551">
        <f t="shared" si="710"/>
        <v>247.88186738099924</v>
      </c>
      <c r="AA3551">
        <f t="shared" si="711"/>
        <v>20.957446808510639</v>
      </c>
      <c r="AB3551">
        <f t="shared" si="712"/>
        <v>11</v>
      </c>
      <c r="AC3551">
        <f t="shared" si="713"/>
        <v>15.744264586858264</v>
      </c>
      <c r="AE3551">
        <f t="shared" si="714"/>
        <v>20.957446808510639</v>
      </c>
      <c r="AF3551">
        <f t="shared" si="715"/>
        <v>11</v>
      </c>
      <c r="AG3551">
        <f t="shared" si="716"/>
        <v>15.744264586858264</v>
      </c>
    </row>
    <row r="3552" spans="1:33" x14ac:dyDescent="0.25">
      <c r="A3552" t="s">
        <v>17</v>
      </c>
      <c r="B3552">
        <v>465</v>
      </c>
      <c r="C3552">
        <v>35</v>
      </c>
      <c r="D3552">
        <v>243</v>
      </c>
      <c r="E3552">
        <v>19</v>
      </c>
      <c r="F3552" t="s">
        <v>1206</v>
      </c>
      <c r="G3552" t="s">
        <v>28</v>
      </c>
      <c r="H3552">
        <v>2012</v>
      </c>
      <c r="I3552">
        <v>4</v>
      </c>
      <c r="J3552">
        <v>20</v>
      </c>
      <c r="K3552">
        <v>3</v>
      </c>
      <c r="L3552">
        <v>4</v>
      </c>
      <c r="M3552">
        <v>2012</v>
      </c>
      <c r="N3552">
        <v>3</v>
      </c>
      <c r="O3552">
        <v>2</v>
      </c>
      <c r="P3552">
        <v>3</v>
      </c>
      <c r="Q3552">
        <v>4</v>
      </c>
      <c r="R3552" s="1">
        <f t="shared" si="704"/>
        <v>36.358024691358025</v>
      </c>
      <c r="S3552" s="1">
        <f t="shared" si="705"/>
        <v>19</v>
      </c>
      <c r="T3552" s="1">
        <f t="shared" si="706"/>
        <v>26.28312137353177</v>
      </c>
      <c r="U3552" s="1">
        <f t="shared" si="707"/>
        <v>35</v>
      </c>
      <c r="W3552">
        <f t="shared" si="708"/>
        <v>1.8442310623380602</v>
      </c>
      <c r="X3552">
        <f t="shared" si="709"/>
        <v>256</v>
      </c>
      <c r="Y3552">
        <f t="shared" si="710"/>
        <v>75.983972988578657</v>
      </c>
      <c r="AA3552">
        <f t="shared" si="711"/>
        <v>1.3580246913580254</v>
      </c>
      <c r="AB3552">
        <f t="shared" si="712"/>
        <v>16</v>
      </c>
      <c r="AC3552">
        <f t="shared" si="713"/>
        <v>8.7168786264682296</v>
      </c>
      <c r="AE3552">
        <f t="shared" si="714"/>
        <v>1.3580246913580254</v>
      </c>
      <c r="AF3552">
        <f t="shared" si="715"/>
        <v>16</v>
      </c>
      <c r="AG3552">
        <f t="shared" si="716"/>
        <v>8.7168786264682296</v>
      </c>
    </row>
    <row r="3553" spans="1:33" x14ac:dyDescent="0.25">
      <c r="A3553" t="s">
        <v>17</v>
      </c>
      <c r="B3553">
        <v>465</v>
      </c>
      <c r="C3553">
        <v>35</v>
      </c>
      <c r="D3553">
        <v>297</v>
      </c>
      <c r="E3553">
        <v>23</v>
      </c>
      <c r="F3553" t="s">
        <v>1206</v>
      </c>
      <c r="G3553" t="s">
        <v>27</v>
      </c>
      <c r="H3553">
        <v>2012</v>
      </c>
      <c r="I3553">
        <v>4</v>
      </c>
      <c r="J3553">
        <v>20</v>
      </c>
      <c r="K3553">
        <v>3</v>
      </c>
      <c r="L3553">
        <v>4</v>
      </c>
      <c r="M3553">
        <v>2012</v>
      </c>
      <c r="N3553">
        <v>3</v>
      </c>
      <c r="O3553">
        <v>9</v>
      </c>
      <c r="P3553">
        <v>3</v>
      </c>
      <c r="Q3553">
        <v>4</v>
      </c>
      <c r="R3553" s="1">
        <f t="shared" si="704"/>
        <v>36.01010101010101</v>
      </c>
      <c r="S3553" s="1">
        <f t="shared" si="705"/>
        <v>23</v>
      </c>
      <c r="T3553" s="1">
        <f t="shared" si="706"/>
        <v>28.779025751966017</v>
      </c>
      <c r="U3553" s="1">
        <f t="shared" si="707"/>
        <v>35</v>
      </c>
      <c r="W3553">
        <f t="shared" si="708"/>
        <v>1.0203040506070815</v>
      </c>
      <c r="X3553">
        <f t="shared" si="709"/>
        <v>144</v>
      </c>
      <c r="Y3553">
        <f t="shared" si="710"/>
        <v>38.700520594701977</v>
      </c>
      <c r="AA3553">
        <f t="shared" si="711"/>
        <v>1.0101010101010104</v>
      </c>
      <c r="AB3553">
        <f t="shared" si="712"/>
        <v>12</v>
      </c>
      <c r="AC3553">
        <f t="shared" si="713"/>
        <v>6.2209742480339827</v>
      </c>
      <c r="AE3553">
        <f t="shared" si="714"/>
        <v>1.0101010101010104</v>
      </c>
      <c r="AF3553">
        <f t="shared" si="715"/>
        <v>12</v>
      </c>
      <c r="AG3553">
        <f t="shared" si="716"/>
        <v>6.2209742480339827</v>
      </c>
    </row>
    <row r="3554" spans="1:33" x14ac:dyDescent="0.25">
      <c r="A3554" t="s">
        <v>17</v>
      </c>
      <c r="B3554">
        <v>465</v>
      </c>
      <c r="C3554">
        <v>35</v>
      </c>
      <c r="D3554">
        <v>277</v>
      </c>
      <c r="E3554">
        <v>19</v>
      </c>
      <c r="F3554" t="s">
        <v>1206</v>
      </c>
      <c r="G3554" t="s">
        <v>361</v>
      </c>
      <c r="H3554">
        <v>2012</v>
      </c>
      <c r="I3554">
        <v>4</v>
      </c>
      <c r="J3554">
        <v>20</v>
      </c>
      <c r="K3554">
        <v>3</v>
      </c>
      <c r="L3554">
        <v>4</v>
      </c>
      <c r="M3554">
        <v>2012</v>
      </c>
      <c r="N3554">
        <v>3</v>
      </c>
      <c r="O3554">
        <v>16</v>
      </c>
      <c r="P3554">
        <v>3</v>
      </c>
      <c r="Q3554">
        <v>4</v>
      </c>
      <c r="R3554" s="1">
        <f t="shared" si="704"/>
        <v>31.895306859205775</v>
      </c>
      <c r="S3554" s="1">
        <f t="shared" si="705"/>
        <v>19</v>
      </c>
      <c r="T3554" s="1">
        <f t="shared" si="706"/>
        <v>24.617287225137332</v>
      </c>
      <c r="U3554" s="1">
        <f t="shared" si="707"/>
        <v>35</v>
      </c>
      <c r="W3554">
        <f t="shared" si="708"/>
        <v>9.6391194984947113</v>
      </c>
      <c r="X3554">
        <f t="shared" si="709"/>
        <v>256</v>
      </c>
      <c r="Y3554">
        <f t="shared" si="710"/>
        <v>107.80072456529645</v>
      </c>
      <c r="AA3554">
        <f t="shared" si="711"/>
        <v>3.1046931407942253</v>
      </c>
      <c r="AB3554">
        <f t="shared" si="712"/>
        <v>16</v>
      </c>
      <c r="AC3554">
        <f t="shared" si="713"/>
        <v>10.382712774862668</v>
      </c>
      <c r="AE3554">
        <f t="shared" si="714"/>
        <v>3.1046931407942253</v>
      </c>
      <c r="AF3554">
        <f t="shared" si="715"/>
        <v>16</v>
      </c>
      <c r="AG3554">
        <f t="shared" si="716"/>
        <v>10.382712774862668</v>
      </c>
    </row>
    <row r="3555" spans="1:33" x14ac:dyDescent="0.25">
      <c r="A3555" t="s">
        <v>17</v>
      </c>
      <c r="B3555">
        <v>465</v>
      </c>
      <c r="C3555">
        <v>35</v>
      </c>
      <c r="D3555">
        <v>294</v>
      </c>
      <c r="E3555">
        <v>21</v>
      </c>
      <c r="F3555" t="s">
        <v>1206</v>
      </c>
      <c r="G3555" t="s">
        <v>530</v>
      </c>
      <c r="H3555">
        <v>2012</v>
      </c>
      <c r="I3555">
        <v>4</v>
      </c>
      <c r="J3555">
        <v>20</v>
      </c>
      <c r="K3555">
        <v>3</v>
      </c>
      <c r="L3555">
        <v>4</v>
      </c>
      <c r="M3555">
        <v>2012</v>
      </c>
      <c r="N3555">
        <v>3</v>
      </c>
      <c r="O3555">
        <v>23</v>
      </c>
      <c r="P3555">
        <v>3</v>
      </c>
      <c r="Q3555">
        <v>4</v>
      </c>
      <c r="R3555" s="1">
        <f t="shared" si="704"/>
        <v>33.214285714285715</v>
      </c>
      <c r="S3555" s="1">
        <f t="shared" si="705"/>
        <v>21</v>
      </c>
      <c r="T3555" s="1">
        <f t="shared" si="706"/>
        <v>26.410225292488512</v>
      </c>
      <c r="U3555" s="1">
        <f t="shared" si="707"/>
        <v>35</v>
      </c>
      <c r="W3555">
        <f t="shared" si="708"/>
        <v>3.1887755102040778</v>
      </c>
      <c r="X3555">
        <f t="shared" si="709"/>
        <v>196</v>
      </c>
      <c r="Y3555">
        <f t="shared" si="710"/>
        <v>73.784229525804065</v>
      </c>
      <c r="AA3555">
        <f t="shared" si="711"/>
        <v>1.7857142857142847</v>
      </c>
      <c r="AB3555">
        <f t="shared" si="712"/>
        <v>14</v>
      </c>
      <c r="AC3555">
        <f t="shared" si="713"/>
        <v>8.5897747075114879</v>
      </c>
      <c r="AE3555">
        <f t="shared" si="714"/>
        <v>1.7857142857142847</v>
      </c>
      <c r="AF3555">
        <f t="shared" si="715"/>
        <v>14</v>
      </c>
      <c r="AG3555">
        <f t="shared" si="716"/>
        <v>8.5897747075114879</v>
      </c>
    </row>
    <row r="3556" spans="1:33" x14ac:dyDescent="0.25">
      <c r="A3556" t="s">
        <v>17</v>
      </c>
      <c r="B3556">
        <v>465</v>
      </c>
      <c r="C3556">
        <v>35</v>
      </c>
      <c r="D3556">
        <v>278</v>
      </c>
      <c r="E3556">
        <v>28</v>
      </c>
      <c r="F3556" t="s">
        <v>1206</v>
      </c>
      <c r="G3556" t="s">
        <v>699</v>
      </c>
      <c r="H3556">
        <v>2012</v>
      </c>
      <c r="I3556">
        <v>4</v>
      </c>
      <c r="J3556">
        <v>20</v>
      </c>
      <c r="K3556">
        <v>3</v>
      </c>
      <c r="L3556">
        <v>4</v>
      </c>
      <c r="M3556">
        <v>2012</v>
      </c>
      <c r="N3556">
        <v>3</v>
      </c>
      <c r="O3556">
        <v>30</v>
      </c>
      <c r="P3556">
        <v>3</v>
      </c>
      <c r="Q3556">
        <v>4</v>
      </c>
      <c r="R3556" s="1">
        <f t="shared" si="704"/>
        <v>46.834532374100718</v>
      </c>
      <c r="S3556" s="1">
        <f t="shared" si="705"/>
        <v>28</v>
      </c>
      <c r="T3556" s="1">
        <f t="shared" si="706"/>
        <v>36.212800312525133</v>
      </c>
      <c r="U3556" s="1">
        <f t="shared" si="707"/>
        <v>35</v>
      </c>
      <c r="W3556">
        <f t="shared" si="708"/>
        <v>140.05615651363797</v>
      </c>
      <c r="X3556">
        <f t="shared" si="709"/>
        <v>49</v>
      </c>
      <c r="Y3556">
        <f t="shared" si="710"/>
        <v>1.4708845980610592</v>
      </c>
      <c r="AA3556">
        <f t="shared" si="711"/>
        <v>11.834532374100718</v>
      </c>
      <c r="AB3556">
        <f t="shared" si="712"/>
        <v>7</v>
      </c>
      <c r="AC3556">
        <f t="shared" si="713"/>
        <v>1.2128003125251325</v>
      </c>
      <c r="AE3556">
        <f t="shared" si="714"/>
        <v>11.834532374100718</v>
      </c>
      <c r="AF3556">
        <f t="shared" si="715"/>
        <v>7</v>
      </c>
      <c r="AG3556">
        <f t="shared" si="716"/>
        <v>1.2128003125251325</v>
      </c>
    </row>
    <row r="3557" spans="1:33" x14ac:dyDescent="0.25">
      <c r="A3557" t="s">
        <v>17</v>
      </c>
      <c r="B3557">
        <v>465</v>
      </c>
      <c r="C3557">
        <v>35</v>
      </c>
      <c r="D3557">
        <v>303</v>
      </c>
      <c r="E3557">
        <v>23</v>
      </c>
      <c r="F3557" t="s">
        <v>1206</v>
      </c>
      <c r="G3557" t="s">
        <v>868</v>
      </c>
      <c r="H3557">
        <v>2012</v>
      </c>
      <c r="I3557">
        <v>4</v>
      </c>
      <c r="J3557">
        <v>20</v>
      </c>
      <c r="K3557">
        <v>3</v>
      </c>
      <c r="L3557">
        <v>4</v>
      </c>
      <c r="M3557">
        <v>2012</v>
      </c>
      <c r="N3557">
        <v>4</v>
      </c>
      <c r="O3557">
        <v>6</v>
      </c>
      <c r="P3557">
        <v>3</v>
      </c>
      <c r="Q3557">
        <v>4</v>
      </c>
      <c r="R3557" s="1">
        <f t="shared" si="704"/>
        <v>35.297029702970299</v>
      </c>
      <c r="S3557" s="1">
        <f t="shared" si="705"/>
        <v>23</v>
      </c>
      <c r="T3557" s="1">
        <f t="shared" si="706"/>
        <v>28.49266016307212</v>
      </c>
      <c r="U3557" s="1">
        <f t="shared" si="707"/>
        <v>35</v>
      </c>
      <c r="W3557">
        <f t="shared" si="708"/>
        <v>8.8226644446624092E-2</v>
      </c>
      <c r="X3557">
        <f t="shared" si="709"/>
        <v>144</v>
      </c>
      <c r="Y3557">
        <f t="shared" si="710"/>
        <v>42.345471753268569</v>
      </c>
      <c r="AA3557">
        <f t="shared" si="711"/>
        <v>0.29702970297029907</v>
      </c>
      <c r="AB3557">
        <f t="shared" si="712"/>
        <v>12</v>
      </c>
      <c r="AC3557">
        <f t="shared" si="713"/>
        <v>6.5073398369278799</v>
      </c>
      <c r="AE3557">
        <f t="shared" si="714"/>
        <v>0.29702970297029907</v>
      </c>
      <c r="AF3557">
        <f t="shared" si="715"/>
        <v>12</v>
      </c>
      <c r="AG3557">
        <f t="shared" si="716"/>
        <v>6.5073398369278799</v>
      </c>
    </row>
    <row r="3558" spans="1:33" x14ac:dyDescent="0.25">
      <c r="A3558" t="s">
        <v>17</v>
      </c>
      <c r="B3558">
        <v>465</v>
      </c>
      <c r="C3558">
        <v>35</v>
      </c>
      <c r="D3558">
        <v>396</v>
      </c>
      <c r="E3558">
        <v>21</v>
      </c>
      <c r="F3558" t="s">
        <v>1206</v>
      </c>
      <c r="G3558" t="s">
        <v>1037</v>
      </c>
      <c r="H3558">
        <v>2012</v>
      </c>
      <c r="I3558">
        <v>4</v>
      </c>
      <c r="J3558">
        <v>20</v>
      </c>
      <c r="K3558">
        <v>3</v>
      </c>
      <c r="L3558">
        <v>4</v>
      </c>
      <c r="M3558">
        <v>2012</v>
      </c>
      <c r="N3558">
        <v>4</v>
      </c>
      <c r="O3558">
        <v>13</v>
      </c>
      <c r="P3558">
        <v>3</v>
      </c>
      <c r="Q3558">
        <v>4</v>
      </c>
      <c r="R3558" s="1">
        <f t="shared" si="704"/>
        <v>24.65909090909091</v>
      </c>
      <c r="S3558" s="1">
        <f t="shared" si="705"/>
        <v>21</v>
      </c>
      <c r="T3558" s="1">
        <f t="shared" si="706"/>
        <v>22.756118058467464</v>
      </c>
      <c r="U3558" s="1">
        <f t="shared" si="707"/>
        <v>35</v>
      </c>
      <c r="W3558">
        <f t="shared" si="708"/>
        <v>106.93440082644626</v>
      </c>
      <c r="X3558">
        <f t="shared" si="709"/>
        <v>196</v>
      </c>
      <c r="Y3558">
        <f t="shared" si="710"/>
        <v>149.91264499818652</v>
      </c>
      <c r="AA3558">
        <f t="shared" si="711"/>
        <v>10.34090909090909</v>
      </c>
      <c r="AB3558">
        <f t="shared" si="712"/>
        <v>14</v>
      </c>
      <c r="AC3558">
        <f t="shared" si="713"/>
        <v>12.243881941532536</v>
      </c>
      <c r="AE3558">
        <f t="shared" si="714"/>
        <v>10.34090909090909</v>
      </c>
      <c r="AF3558">
        <f t="shared" si="715"/>
        <v>14</v>
      </c>
      <c r="AG3558">
        <f t="shared" si="716"/>
        <v>12.243881941532536</v>
      </c>
    </row>
    <row r="3559" spans="1:33" x14ac:dyDescent="0.25">
      <c r="A3559" t="s">
        <v>17</v>
      </c>
      <c r="B3559">
        <v>477</v>
      </c>
      <c r="C3559">
        <v>13</v>
      </c>
      <c r="D3559">
        <v>239</v>
      </c>
      <c r="E3559">
        <v>26</v>
      </c>
      <c r="F3559" t="s">
        <v>1207</v>
      </c>
      <c r="G3559" t="s">
        <v>30</v>
      </c>
      <c r="H3559">
        <v>2012</v>
      </c>
      <c r="I3559">
        <v>4</v>
      </c>
      <c r="J3559">
        <v>20</v>
      </c>
      <c r="K3559">
        <v>4</v>
      </c>
      <c r="L3559">
        <v>4</v>
      </c>
      <c r="M3559">
        <v>2012</v>
      </c>
      <c r="N3559">
        <v>3</v>
      </c>
      <c r="O3559">
        <v>2</v>
      </c>
      <c r="P3559">
        <v>4</v>
      </c>
      <c r="Q3559">
        <v>4</v>
      </c>
      <c r="R3559" s="1">
        <f t="shared" si="704"/>
        <v>51.89121338912134</v>
      </c>
      <c r="S3559" s="1">
        <f t="shared" si="705"/>
        <v>26</v>
      </c>
      <c r="T3559" s="1">
        <f t="shared" si="706"/>
        <v>36.731070609460254</v>
      </c>
      <c r="U3559" s="1">
        <f t="shared" si="707"/>
        <v>13</v>
      </c>
      <c r="W3559">
        <f t="shared" si="708"/>
        <v>1512.526478878171</v>
      </c>
      <c r="X3559">
        <f t="shared" si="709"/>
        <v>169</v>
      </c>
      <c r="Y3559">
        <f t="shared" si="710"/>
        <v>563.16371227118827</v>
      </c>
      <c r="AA3559">
        <f t="shared" si="711"/>
        <v>38.89121338912134</v>
      </c>
      <c r="AB3559">
        <f t="shared" si="712"/>
        <v>13</v>
      </c>
      <c r="AC3559">
        <f t="shared" si="713"/>
        <v>23.731070609460254</v>
      </c>
      <c r="AE3559">
        <f t="shared" si="714"/>
        <v>38.89121338912134</v>
      </c>
      <c r="AF3559">
        <f t="shared" si="715"/>
        <v>13</v>
      </c>
      <c r="AG3559">
        <f t="shared" si="716"/>
        <v>23.731070609460254</v>
      </c>
    </row>
    <row r="3560" spans="1:33" x14ac:dyDescent="0.25">
      <c r="A3560" t="s">
        <v>17</v>
      </c>
      <c r="B3560">
        <v>477</v>
      </c>
      <c r="C3560">
        <v>13</v>
      </c>
      <c r="D3560">
        <v>293</v>
      </c>
      <c r="E3560">
        <v>28</v>
      </c>
      <c r="F3560" t="s">
        <v>1207</v>
      </c>
      <c r="G3560" t="s">
        <v>29</v>
      </c>
      <c r="H3560">
        <v>2012</v>
      </c>
      <c r="I3560">
        <v>4</v>
      </c>
      <c r="J3560">
        <v>20</v>
      </c>
      <c r="K3560">
        <v>4</v>
      </c>
      <c r="L3560">
        <v>4</v>
      </c>
      <c r="M3560">
        <v>2012</v>
      </c>
      <c r="N3560">
        <v>3</v>
      </c>
      <c r="O3560">
        <v>9</v>
      </c>
      <c r="P3560">
        <v>4</v>
      </c>
      <c r="Q3560">
        <v>4</v>
      </c>
      <c r="R3560" s="1">
        <f t="shared" si="704"/>
        <v>45.583617747440272</v>
      </c>
      <c r="S3560" s="1">
        <f t="shared" si="705"/>
        <v>28</v>
      </c>
      <c r="T3560" s="1">
        <f t="shared" si="706"/>
        <v>35.725919119433833</v>
      </c>
      <c r="U3560" s="1">
        <f t="shared" si="707"/>
        <v>13</v>
      </c>
      <c r="W3560">
        <f t="shared" si="708"/>
        <v>1061.6921455113047</v>
      </c>
      <c r="X3560">
        <f t="shared" si="709"/>
        <v>225</v>
      </c>
      <c r="Y3560">
        <f t="shared" si="710"/>
        <v>516.46739982304825</v>
      </c>
      <c r="AA3560">
        <f t="shared" si="711"/>
        <v>32.583617747440272</v>
      </c>
      <c r="AB3560">
        <f t="shared" si="712"/>
        <v>15</v>
      </c>
      <c r="AC3560">
        <f t="shared" si="713"/>
        <v>22.725919119433833</v>
      </c>
      <c r="AE3560">
        <f t="shared" si="714"/>
        <v>32.583617747440272</v>
      </c>
      <c r="AF3560">
        <f t="shared" si="715"/>
        <v>15</v>
      </c>
      <c r="AG3560">
        <f t="shared" si="716"/>
        <v>22.725919119433833</v>
      </c>
    </row>
    <row r="3561" spans="1:33" x14ac:dyDescent="0.25">
      <c r="A3561" t="s">
        <v>17</v>
      </c>
      <c r="B3561">
        <v>477</v>
      </c>
      <c r="C3561">
        <v>13</v>
      </c>
      <c r="D3561">
        <v>289</v>
      </c>
      <c r="E3561">
        <v>9</v>
      </c>
      <c r="F3561" t="s">
        <v>1207</v>
      </c>
      <c r="G3561" t="s">
        <v>362</v>
      </c>
      <c r="H3561">
        <v>2012</v>
      </c>
      <c r="I3561">
        <v>4</v>
      </c>
      <c r="J3561">
        <v>20</v>
      </c>
      <c r="K3561">
        <v>4</v>
      </c>
      <c r="L3561">
        <v>4</v>
      </c>
      <c r="M3561">
        <v>2012</v>
      </c>
      <c r="N3561">
        <v>3</v>
      </c>
      <c r="O3561">
        <v>16</v>
      </c>
      <c r="P3561">
        <v>4</v>
      </c>
      <c r="Q3561">
        <v>4</v>
      </c>
      <c r="R3561" s="1">
        <f t="shared" si="704"/>
        <v>14.854671280276817</v>
      </c>
      <c r="S3561" s="1">
        <f t="shared" si="705"/>
        <v>9</v>
      </c>
      <c r="T3561" s="1">
        <f t="shared" si="706"/>
        <v>11.562527471210235</v>
      </c>
      <c r="U3561" s="1">
        <f t="shared" si="707"/>
        <v>13</v>
      </c>
      <c r="W3561">
        <f t="shared" si="708"/>
        <v>3.4398055578836462</v>
      </c>
      <c r="X3561">
        <f t="shared" si="709"/>
        <v>16</v>
      </c>
      <c r="Y3561">
        <f t="shared" si="710"/>
        <v>2.0663272710252429</v>
      </c>
      <c r="AA3561">
        <f t="shared" si="711"/>
        <v>1.8546712802768166</v>
      </c>
      <c r="AB3561">
        <f t="shared" si="712"/>
        <v>4</v>
      </c>
      <c r="AC3561">
        <f t="shared" si="713"/>
        <v>1.4374725287897654</v>
      </c>
      <c r="AE3561">
        <f t="shared" si="714"/>
        <v>1.8546712802768166</v>
      </c>
      <c r="AF3561">
        <f t="shared" si="715"/>
        <v>4</v>
      </c>
      <c r="AG3561">
        <f t="shared" si="716"/>
        <v>1.4374725287897654</v>
      </c>
    </row>
    <row r="3562" spans="1:33" x14ac:dyDescent="0.25">
      <c r="A3562" t="s">
        <v>17</v>
      </c>
      <c r="B3562">
        <v>477</v>
      </c>
      <c r="C3562">
        <v>13</v>
      </c>
      <c r="D3562">
        <v>303</v>
      </c>
      <c r="E3562">
        <v>14</v>
      </c>
      <c r="F3562" t="s">
        <v>1207</v>
      </c>
      <c r="G3562" t="s">
        <v>531</v>
      </c>
      <c r="H3562">
        <v>2012</v>
      </c>
      <c r="I3562">
        <v>4</v>
      </c>
      <c r="J3562">
        <v>20</v>
      </c>
      <c r="K3562">
        <v>4</v>
      </c>
      <c r="L3562">
        <v>4</v>
      </c>
      <c r="M3562">
        <v>2012</v>
      </c>
      <c r="N3562">
        <v>3</v>
      </c>
      <c r="O3562">
        <v>23</v>
      </c>
      <c r="P3562">
        <v>4</v>
      </c>
      <c r="Q3562">
        <v>4</v>
      </c>
      <c r="R3562" s="1">
        <f t="shared" si="704"/>
        <v>22.03960396039604</v>
      </c>
      <c r="S3562" s="1">
        <f t="shared" si="705"/>
        <v>14</v>
      </c>
      <c r="T3562" s="1">
        <f t="shared" si="706"/>
        <v>17.565718187581872</v>
      </c>
      <c r="U3562" s="1">
        <f t="shared" si="707"/>
        <v>13</v>
      </c>
      <c r="W3562">
        <f t="shared" si="708"/>
        <v>81.714439760807764</v>
      </c>
      <c r="X3562">
        <f t="shared" si="709"/>
        <v>1</v>
      </c>
      <c r="Y3562">
        <f t="shared" si="710"/>
        <v>20.845782568415895</v>
      </c>
      <c r="AA3562">
        <f t="shared" si="711"/>
        <v>9.0396039603960396</v>
      </c>
      <c r="AB3562">
        <f t="shared" si="712"/>
        <v>1</v>
      </c>
      <c r="AC3562">
        <f t="shared" si="713"/>
        <v>4.5657181875818722</v>
      </c>
      <c r="AE3562">
        <f t="shared" si="714"/>
        <v>9.0396039603960396</v>
      </c>
      <c r="AF3562">
        <f t="shared" si="715"/>
        <v>1</v>
      </c>
      <c r="AG3562">
        <f t="shared" si="716"/>
        <v>4.5657181875818722</v>
      </c>
    </row>
    <row r="3563" spans="1:33" x14ac:dyDescent="0.25">
      <c r="A3563" t="s">
        <v>17</v>
      </c>
      <c r="B3563">
        <v>477</v>
      </c>
      <c r="C3563">
        <v>13</v>
      </c>
      <c r="D3563">
        <v>288</v>
      </c>
      <c r="E3563">
        <v>16</v>
      </c>
      <c r="F3563" t="s">
        <v>1207</v>
      </c>
      <c r="G3563" t="s">
        <v>700</v>
      </c>
      <c r="H3563">
        <v>2012</v>
      </c>
      <c r="I3563">
        <v>4</v>
      </c>
      <c r="J3563">
        <v>20</v>
      </c>
      <c r="K3563">
        <v>4</v>
      </c>
      <c r="L3563">
        <v>4</v>
      </c>
      <c r="M3563">
        <v>2012</v>
      </c>
      <c r="N3563">
        <v>3</v>
      </c>
      <c r="O3563">
        <v>30</v>
      </c>
      <c r="P3563">
        <v>4</v>
      </c>
      <c r="Q3563">
        <v>4</v>
      </c>
      <c r="R3563" s="1">
        <f t="shared" si="704"/>
        <v>26.5</v>
      </c>
      <c r="S3563" s="1">
        <f t="shared" si="705"/>
        <v>16</v>
      </c>
      <c r="T3563" s="1">
        <f t="shared" si="706"/>
        <v>20.591260281974002</v>
      </c>
      <c r="U3563" s="1">
        <f t="shared" si="707"/>
        <v>13</v>
      </c>
      <c r="W3563">
        <f t="shared" si="708"/>
        <v>182.25</v>
      </c>
      <c r="X3563">
        <f t="shared" si="709"/>
        <v>9</v>
      </c>
      <c r="Y3563">
        <f t="shared" si="710"/>
        <v>57.627232668676001</v>
      </c>
      <c r="AA3563">
        <f t="shared" si="711"/>
        <v>13.5</v>
      </c>
      <c r="AB3563">
        <f t="shared" si="712"/>
        <v>3</v>
      </c>
      <c r="AC3563">
        <f t="shared" si="713"/>
        <v>7.5912602819740016</v>
      </c>
      <c r="AE3563">
        <f t="shared" si="714"/>
        <v>13.5</v>
      </c>
      <c r="AF3563">
        <f t="shared" si="715"/>
        <v>3</v>
      </c>
      <c r="AG3563">
        <f t="shared" si="716"/>
        <v>7.5912602819740016</v>
      </c>
    </row>
    <row r="3564" spans="1:33" x14ac:dyDescent="0.25">
      <c r="A3564" t="s">
        <v>17</v>
      </c>
      <c r="B3564">
        <v>477</v>
      </c>
      <c r="C3564">
        <v>13</v>
      </c>
      <c r="D3564">
        <v>311</v>
      </c>
      <c r="E3564">
        <v>27</v>
      </c>
      <c r="F3564" t="s">
        <v>1207</v>
      </c>
      <c r="G3564" t="s">
        <v>869</v>
      </c>
      <c r="H3564">
        <v>2012</v>
      </c>
      <c r="I3564">
        <v>4</v>
      </c>
      <c r="J3564">
        <v>20</v>
      </c>
      <c r="K3564">
        <v>4</v>
      </c>
      <c r="L3564">
        <v>4</v>
      </c>
      <c r="M3564">
        <v>2012</v>
      </c>
      <c r="N3564">
        <v>4</v>
      </c>
      <c r="O3564">
        <v>6</v>
      </c>
      <c r="P3564">
        <v>4</v>
      </c>
      <c r="Q3564">
        <v>4</v>
      </c>
      <c r="R3564" s="1">
        <f t="shared" si="704"/>
        <v>41.411575562700968</v>
      </c>
      <c r="S3564" s="1">
        <f t="shared" si="705"/>
        <v>27</v>
      </c>
      <c r="T3564" s="1">
        <f t="shared" si="706"/>
        <v>33.438189846236085</v>
      </c>
      <c r="U3564" s="1">
        <f t="shared" si="707"/>
        <v>13</v>
      </c>
      <c r="W3564">
        <f t="shared" si="708"/>
        <v>807.21762595506675</v>
      </c>
      <c r="X3564">
        <f t="shared" si="709"/>
        <v>196</v>
      </c>
      <c r="Y3564">
        <f t="shared" si="710"/>
        <v>417.71960419078783</v>
      </c>
      <c r="AA3564">
        <f t="shared" si="711"/>
        <v>28.411575562700968</v>
      </c>
      <c r="AB3564">
        <f t="shared" si="712"/>
        <v>14</v>
      </c>
      <c r="AC3564">
        <f t="shared" si="713"/>
        <v>20.438189846236085</v>
      </c>
      <c r="AE3564">
        <f t="shared" si="714"/>
        <v>28.411575562700968</v>
      </c>
      <c r="AF3564">
        <f t="shared" si="715"/>
        <v>14</v>
      </c>
      <c r="AG3564">
        <f t="shared" si="716"/>
        <v>20.438189846236085</v>
      </c>
    </row>
    <row r="3565" spans="1:33" x14ac:dyDescent="0.25">
      <c r="A3565" t="s">
        <v>17</v>
      </c>
      <c r="B3565">
        <v>477</v>
      </c>
      <c r="C3565">
        <v>13</v>
      </c>
      <c r="D3565">
        <v>391</v>
      </c>
      <c r="E3565">
        <v>15</v>
      </c>
      <c r="F3565" t="s">
        <v>1207</v>
      </c>
      <c r="G3565" t="s">
        <v>1038</v>
      </c>
      <c r="H3565">
        <v>2012</v>
      </c>
      <c r="I3565">
        <v>4</v>
      </c>
      <c r="J3565">
        <v>20</v>
      </c>
      <c r="K3565">
        <v>4</v>
      </c>
      <c r="L3565">
        <v>4</v>
      </c>
      <c r="M3565">
        <v>2012</v>
      </c>
      <c r="N3565">
        <v>4</v>
      </c>
      <c r="O3565">
        <v>13</v>
      </c>
      <c r="P3565">
        <v>4</v>
      </c>
      <c r="Q3565">
        <v>4</v>
      </c>
      <c r="R3565" s="1">
        <f t="shared" si="704"/>
        <v>18.29923273657289</v>
      </c>
      <c r="S3565" s="1">
        <f t="shared" si="705"/>
        <v>15</v>
      </c>
      <c r="T3565" s="1">
        <f t="shared" si="706"/>
        <v>16.567694198306334</v>
      </c>
      <c r="U3565" s="1">
        <f t="shared" si="707"/>
        <v>13</v>
      </c>
      <c r="W3565">
        <f t="shared" si="708"/>
        <v>28.081867596365797</v>
      </c>
      <c r="X3565">
        <f t="shared" si="709"/>
        <v>4</v>
      </c>
      <c r="Y3565">
        <f t="shared" si="710"/>
        <v>12.728441892628679</v>
      </c>
      <c r="AA3565">
        <f t="shared" si="711"/>
        <v>5.2992327365728897</v>
      </c>
      <c r="AB3565">
        <f t="shared" si="712"/>
        <v>2</v>
      </c>
      <c r="AC3565">
        <f t="shared" si="713"/>
        <v>3.5676941983063344</v>
      </c>
      <c r="AE3565">
        <f t="shared" si="714"/>
        <v>5.2992327365728897</v>
      </c>
      <c r="AF3565">
        <f t="shared" si="715"/>
        <v>2</v>
      </c>
      <c r="AG3565">
        <f t="shared" si="716"/>
        <v>3.5676941983063344</v>
      </c>
    </row>
    <row r="3566" spans="1:33" x14ac:dyDescent="0.25">
      <c r="A3566" t="s">
        <v>17</v>
      </c>
      <c r="B3566">
        <v>477</v>
      </c>
      <c r="C3566">
        <v>19</v>
      </c>
      <c r="D3566">
        <v>251</v>
      </c>
      <c r="E3566">
        <v>16</v>
      </c>
      <c r="F3566" t="s">
        <v>1208</v>
      </c>
      <c r="G3566" t="s">
        <v>32</v>
      </c>
      <c r="H3566">
        <v>2012</v>
      </c>
      <c r="I3566">
        <v>4</v>
      </c>
      <c r="J3566">
        <v>20</v>
      </c>
      <c r="K3566">
        <v>5</v>
      </c>
      <c r="L3566">
        <v>4</v>
      </c>
      <c r="M3566">
        <v>2012</v>
      </c>
      <c r="N3566">
        <v>3</v>
      </c>
      <c r="O3566">
        <v>2</v>
      </c>
      <c r="P3566">
        <v>5</v>
      </c>
      <c r="Q3566">
        <v>4</v>
      </c>
      <c r="R3566" s="1">
        <f t="shared" si="704"/>
        <v>30.406374501992033</v>
      </c>
      <c r="S3566" s="1">
        <f t="shared" si="705"/>
        <v>16</v>
      </c>
      <c r="T3566" s="1">
        <f t="shared" si="706"/>
        <v>22.056790157043988</v>
      </c>
      <c r="U3566" s="1">
        <f t="shared" si="707"/>
        <v>19</v>
      </c>
      <c r="W3566">
        <f t="shared" si="708"/>
        <v>130.10537927969401</v>
      </c>
      <c r="X3566">
        <f t="shared" si="709"/>
        <v>9</v>
      </c>
      <c r="Y3566">
        <f t="shared" si="710"/>
        <v>9.3439660642010089</v>
      </c>
      <c r="AA3566">
        <f t="shared" si="711"/>
        <v>11.406374501992033</v>
      </c>
      <c r="AB3566">
        <f t="shared" si="712"/>
        <v>3</v>
      </c>
      <c r="AC3566">
        <f t="shared" si="713"/>
        <v>3.0567901570439879</v>
      </c>
      <c r="AE3566">
        <f t="shared" si="714"/>
        <v>11.406374501992033</v>
      </c>
      <c r="AF3566">
        <f t="shared" si="715"/>
        <v>3</v>
      </c>
      <c r="AG3566">
        <f t="shared" si="716"/>
        <v>3.0567901570439879</v>
      </c>
    </row>
    <row r="3567" spans="1:33" x14ac:dyDescent="0.25">
      <c r="A3567" t="s">
        <v>17</v>
      </c>
      <c r="B3567">
        <v>477</v>
      </c>
      <c r="C3567">
        <v>19</v>
      </c>
      <c r="D3567">
        <v>300</v>
      </c>
      <c r="E3567">
        <v>12</v>
      </c>
      <c r="F3567" t="s">
        <v>1208</v>
      </c>
      <c r="G3567" t="s">
        <v>31</v>
      </c>
      <c r="H3567">
        <v>2012</v>
      </c>
      <c r="I3567">
        <v>4</v>
      </c>
      <c r="J3567">
        <v>20</v>
      </c>
      <c r="K3567">
        <v>5</v>
      </c>
      <c r="L3567">
        <v>4</v>
      </c>
      <c r="M3567">
        <v>2012</v>
      </c>
      <c r="N3567">
        <v>3</v>
      </c>
      <c r="O3567">
        <v>9</v>
      </c>
      <c r="P3567">
        <v>5</v>
      </c>
      <c r="Q3567">
        <v>4</v>
      </c>
      <c r="R3567" s="1">
        <f t="shared" si="704"/>
        <v>19.079999999999998</v>
      </c>
      <c r="S3567" s="1">
        <f t="shared" si="705"/>
        <v>12</v>
      </c>
      <c r="T3567" s="1">
        <f t="shared" si="706"/>
        <v>15.131424255502189</v>
      </c>
      <c r="U3567" s="1">
        <f t="shared" si="707"/>
        <v>19</v>
      </c>
      <c r="W3567">
        <f t="shared" si="708"/>
        <v>6.3999999999997271E-3</v>
      </c>
      <c r="X3567">
        <f t="shared" si="709"/>
        <v>49</v>
      </c>
      <c r="Y3567">
        <f t="shared" si="710"/>
        <v>14.965878290916791</v>
      </c>
      <c r="AA3567">
        <f t="shared" si="711"/>
        <v>7.9999999999998295E-2</v>
      </c>
      <c r="AB3567">
        <f t="shared" si="712"/>
        <v>7</v>
      </c>
      <c r="AC3567">
        <f t="shared" si="713"/>
        <v>3.8685757444978108</v>
      </c>
      <c r="AE3567">
        <f t="shared" si="714"/>
        <v>7.9999999999998295E-2</v>
      </c>
      <c r="AF3567">
        <f t="shared" si="715"/>
        <v>7</v>
      </c>
      <c r="AG3567">
        <f t="shared" si="716"/>
        <v>3.8685757444978108</v>
      </c>
    </row>
    <row r="3568" spans="1:33" x14ac:dyDescent="0.25">
      <c r="A3568" t="s">
        <v>17</v>
      </c>
      <c r="B3568">
        <v>477</v>
      </c>
      <c r="C3568">
        <v>19</v>
      </c>
      <c r="D3568">
        <v>285</v>
      </c>
      <c r="E3568">
        <v>8</v>
      </c>
      <c r="F3568" t="s">
        <v>1208</v>
      </c>
      <c r="G3568" t="s">
        <v>363</v>
      </c>
      <c r="H3568">
        <v>2012</v>
      </c>
      <c r="I3568">
        <v>4</v>
      </c>
      <c r="J3568">
        <v>20</v>
      </c>
      <c r="K3568">
        <v>5</v>
      </c>
      <c r="L3568">
        <v>4</v>
      </c>
      <c r="M3568">
        <v>2012</v>
      </c>
      <c r="N3568">
        <v>3</v>
      </c>
      <c r="O3568">
        <v>16</v>
      </c>
      <c r="P3568">
        <v>5</v>
      </c>
      <c r="Q3568">
        <v>4</v>
      </c>
      <c r="R3568" s="1">
        <f t="shared" si="704"/>
        <v>13.389473684210527</v>
      </c>
      <c r="S3568" s="1">
        <f t="shared" si="705"/>
        <v>8</v>
      </c>
      <c r="T3568" s="1">
        <f t="shared" si="706"/>
        <v>10.349675814907645</v>
      </c>
      <c r="U3568" s="1">
        <f t="shared" si="707"/>
        <v>19</v>
      </c>
      <c r="W3568">
        <f t="shared" si="708"/>
        <v>31.478005540166198</v>
      </c>
      <c r="X3568">
        <f t="shared" si="709"/>
        <v>121</v>
      </c>
      <c r="Y3568">
        <f t="shared" si="710"/>
        <v>74.828108507193718</v>
      </c>
      <c r="AA3568">
        <f t="shared" si="711"/>
        <v>5.6105263157894729</v>
      </c>
      <c r="AB3568">
        <f t="shared" si="712"/>
        <v>11</v>
      </c>
      <c r="AC3568">
        <f t="shared" si="713"/>
        <v>8.6503241850923551</v>
      </c>
      <c r="AE3568">
        <f t="shared" si="714"/>
        <v>5.6105263157894729</v>
      </c>
      <c r="AF3568">
        <f t="shared" si="715"/>
        <v>11</v>
      </c>
      <c r="AG3568">
        <f t="shared" si="716"/>
        <v>8.6503241850923551</v>
      </c>
    </row>
    <row r="3569" spans="1:33" x14ac:dyDescent="0.25">
      <c r="A3569" t="s">
        <v>17</v>
      </c>
      <c r="B3569">
        <v>477</v>
      </c>
      <c r="C3569">
        <v>19</v>
      </c>
      <c r="D3569">
        <v>309</v>
      </c>
      <c r="E3569">
        <v>6</v>
      </c>
      <c r="F3569" t="s">
        <v>1208</v>
      </c>
      <c r="G3569" t="s">
        <v>532</v>
      </c>
      <c r="H3569">
        <v>2012</v>
      </c>
      <c r="I3569">
        <v>4</v>
      </c>
      <c r="J3569">
        <v>20</v>
      </c>
      <c r="K3569">
        <v>5</v>
      </c>
      <c r="L3569">
        <v>4</v>
      </c>
      <c r="M3569">
        <v>2012</v>
      </c>
      <c r="N3569">
        <v>3</v>
      </c>
      <c r="O3569">
        <v>23</v>
      </c>
      <c r="P3569">
        <v>5</v>
      </c>
      <c r="Q3569">
        <v>4</v>
      </c>
      <c r="R3569" s="1">
        <f t="shared" si="704"/>
        <v>9.2621359223300974</v>
      </c>
      <c r="S3569" s="1">
        <f t="shared" si="705"/>
        <v>6</v>
      </c>
      <c r="T3569" s="1">
        <f t="shared" si="706"/>
        <v>7.4547176696358255</v>
      </c>
      <c r="U3569" s="1">
        <f t="shared" si="707"/>
        <v>19</v>
      </c>
      <c r="W3569">
        <f t="shared" si="708"/>
        <v>94.825996795173907</v>
      </c>
      <c r="X3569">
        <f t="shared" si="709"/>
        <v>169</v>
      </c>
      <c r="Y3569">
        <f t="shared" si="710"/>
        <v>133.29354408781921</v>
      </c>
      <c r="AA3569">
        <f t="shared" si="711"/>
        <v>9.7378640776699026</v>
      </c>
      <c r="AB3569">
        <f t="shared" si="712"/>
        <v>13</v>
      </c>
      <c r="AC3569">
        <f t="shared" si="713"/>
        <v>11.545282330364174</v>
      </c>
      <c r="AE3569">
        <f t="shared" si="714"/>
        <v>9.7378640776699026</v>
      </c>
      <c r="AF3569">
        <f t="shared" si="715"/>
        <v>13</v>
      </c>
      <c r="AG3569">
        <f t="shared" si="716"/>
        <v>11.545282330364174</v>
      </c>
    </row>
    <row r="3570" spans="1:33" x14ac:dyDescent="0.25">
      <c r="A3570" t="s">
        <v>17</v>
      </c>
      <c r="B3570">
        <v>477</v>
      </c>
      <c r="C3570">
        <v>19</v>
      </c>
      <c r="D3570">
        <v>294</v>
      </c>
      <c r="E3570">
        <v>11</v>
      </c>
      <c r="F3570" t="s">
        <v>1208</v>
      </c>
      <c r="G3570" t="s">
        <v>701</v>
      </c>
      <c r="H3570">
        <v>2012</v>
      </c>
      <c r="I3570">
        <v>4</v>
      </c>
      <c r="J3570">
        <v>20</v>
      </c>
      <c r="K3570">
        <v>5</v>
      </c>
      <c r="L3570">
        <v>4</v>
      </c>
      <c r="M3570">
        <v>2012</v>
      </c>
      <c r="N3570">
        <v>3</v>
      </c>
      <c r="O3570">
        <v>30</v>
      </c>
      <c r="P3570">
        <v>5</v>
      </c>
      <c r="Q3570">
        <v>4</v>
      </c>
      <c r="R3570" s="1">
        <f t="shared" si="704"/>
        <v>17.846938775510203</v>
      </c>
      <c r="S3570" s="1">
        <f t="shared" si="705"/>
        <v>11</v>
      </c>
      <c r="T3570" s="1">
        <f t="shared" si="706"/>
        <v>14.011292821528363</v>
      </c>
      <c r="U3570" s="1">
        <f t="shared" si="707"/>
        <v>19</v>
      </c>
      <c r="W3570">
        <f t="shared" si="708"/>
        <v>1.3295501874219091</v>
      </c>
      <c r="X3570">
        <f t="shared" si="709"/>
        <v>64</v>
      </c>
      <c r="Y3570">
        <f t="shared" si="710"/>
        <v>24.887199312534445</v>
      </c>
      <c r="AA3570">
        <f t="shared" si="711"/>
        <v>1.1530612244897966</v>
      </c>
      <c r="AB3570">
        <f t="shared" si="712"/>
        <v>8</v>
      </c>
      <c r="AC3570">
        <f t="shared" si="713"/>
        <v>4.9887071784716372</v>
      </c>
      <c r="AE3570">
        <f t="shared" si="714"/>
        <v>1.1530612244897966</v>
      </c>
      <c r="AF3570">
        <f t="shared" si="715"/>
        <v>8</v>
      </c>
      <c r="AG3570">
        <f t="shared" si="716"/>
        <v>4.9887071784716372</v>
      </c>
    </row>
    <row r="3571" spans="1:33" x14ac:dyDescent="0.25">
      <c r="A3571" t="s">
        <v>17</v>
      </c>
      <c r="B3571">
        <v>477</v>
      </c>
      <c r="C3571">
        <v>19</v>
      </c>
      <c r="D3571">
        <v>332</v>
      </c>
      <c r="E3571">
        <v>13</v>
      </c>
      <c r="F3571" t="s">
        <v>1208</v>
      </c>
      <c r="G3571" t="s">
        <v>870</v>
      </c>
      <c r="H3571">
        <v>2012</v>
      </c>
      <c r="I3571">
        <v>4</v>
      </c>
      <c r="J3571">
        <v>20</v>
      </c>
      <c r="K3571">
        <v>5</v>
      </c>
      <c r="L3571">
        <v>4</v>
      </c>
      <c r="M3571">
        <v>2012</v>
      </c>
      <c r="N3571">
        <v>4</v>
      </c>
      <c r="O3571">
        <v>6</v>
      </c>
      <c r="P3571">
        <v>5</v>
      </c>
      <c r="Q3571">
        <v>4</v>
      </c>
      <c r="R3571" s="1">
        <f t="shared" si="704"/>
        <v>18.677710843373493</v>
      </c>
      <c r="S3571" s="1">
        <f t="shared" si="705"/>
        <v>13</v>
      </c>
      <c r="T3571" s="1">
        <f t="shared" si="706"/>
        <v>15.582369555489802</v>
      </c>
      <c r="U3571" s="1">
        <f t="shared" si="707"/>
        <v>19</v>
      </c>
      <c r="W3571">
        <f t="shared" si="708"/>
        <v>0.10387030047902511</v>
      </c>
      <c r="X3571">
        <f t="shared" si="709"/>
        <v>36</v>
      </c>
      <c r="Y3571">
        <f t="shared" si="710"/>
        <v>11.680197855242977</v>
      </c>
      <c r="AA3571">
        <f t="shared" si="711"/>
        <v>0.32228915662650692</v>
      </c>
      <c r="AB3571">
        <f t="shared" si="712"/>
        <v>6</v>
      </c>
      <c r="AC3571">
        <f t="shared" si="713"/>
        <v>3.4176304445101984</v>
      </c>
      <c r="AE3571">
        <f t="shared" si="714"/>
        <v>0.32228915662650692</v>
      </c>
      <c r="AF3571">
        <f t="shared" si="715"/>
        <v>6</v>
      </c>
      <c r="AG3571">
        <f t="shared" si="716"/>
        <v>3.4176304445101984</v>
      </c>
    </row>
    <row r="3572" spans="1:33" x14ac:dyDescent="0.25">
      <c r="A3572" t="s">
        <v>17</v>
      </c>
      <c r="B3572">
        <v>477</v>
      </c>
      <c r="C3572">
        <v>19</v>
      </c>
      <c r="D3572">
        <v>396</v>
      </c>
      <c r="E3572">
        <v>15</v>
      </c>
      <c r="F3572" t="s">
        <v>1208</v>
      </c>
      <c r="G3572" t="s">
        <v>1039</v>
      </c>
      <c r="H3572">
        <v>2012</v>
      </c>
      <c r="I3572">
        <v>4</v>
      </c>
      <c r="J3572">
        <v>20</v>
      </c>
      <c r="K3572">
        <v>5</v>
      </c>
      <c r="L3572">
        <v>4</v>
      </c>
      <c r="M3572">
        <v>2012</v>
      </c>
      <c r="N3572">
        <v>4</v>
      </c>
      <c r="O3572">
        <v>13</v>
      </c>
      <c r="P3572">
        <v>5</v>
      </c>
      <c r="Q3572">
        <v>4</v>
      </c>
      <c r="R3572" s="1">
        <f t="shared" si="704"/>
        <v>18.068181818181817</v>
      </c>
      <c r="S3572" s="1">
        <f t="shared" si="705"/>
        <v>15</v>
      </c>
      <c r="T3572" s="1">
        <f t="shared" si="706"/>
        <v>16.462767910431321</v>
      </c>
      <c r="U3572" s="1">
        <f t="shared" si="707"/>
        <v>19</v>
      </c>
      <c r="W3572">
        <f t="shared" si="708"/>
        <v>0.86828512396694513</v>
      </c>
      <c r="X3572">
        <f t="shared" si="709"/>
        <v>16</v>
      </c>
      <c r="Y3572">
        <f t="shared" si="710"/>
        <v>6.4375466763370452</v>
      </c>
      <c r="AA3572">
        <f t="shared" si="711"/>
        <v>0.93181818181818343</v>
      </c>
      <c r="AB3572">
        <f t="shared" si="712"/>
        <v>4</v>
      </c>
      <c r="AC3572">
        <f t="shared" si="713"/>
        <v>2.5372320895686791</v>
      </c>
      <c r="AE3572">
        <f t="shared" si="714"/>
        <v>0.93181818181818343</v>
      </c>
      <c r="AF3572">
        <f t="shared" si="715"/>
        <v>4</v>
      </c>
      <c r="AG3572">
        <f t="shared" si="716"/>
        <v>2.5372320895686791</v>
      </c>
    </row>
    <row r="3573" spans="1:33" x14ac:dyDescent="0.25">
      <c r="A3573" t="s">
        <v>17</v>
      </c>
      <c r="B3573">
        <v>487</v>
      </c>
      <c r="C3573">
        <v>8</v>
      </c>
      <c r="D3573">
        <v>259</v>
      </c>
      <c r="E3573">
        <v>17</v>
      </c>
      <c r="F3573" t="s">
        <v>1209</v>
      </c>
      <c r="G3573" t="s">
        <v>34</v>
      </c>
      <c r="H3573">
        <v>2012</v>
      </c>
      <c r="I3573">
        <v>4</v>
      </c>
      <c r="J3573">
        <v>20</v>
      </c>
      <c r="K3573">
        <v>6</v>
      </c>
      <c r="L3573">
        <v>4</v>
      </c>
      <c r="M3573">
        <v>2012</v>
      </c>
      <c r="N3573">
        <v>3</v>
      </c>
      <c r="O3573">
        <v>2</v>
      </c>
      <c r="P3573">
        <v>6</v>
      </c>
      <c r="Q3573">
        <v>4</v>
      </c>
      <c r="R3573" s="1">
        <f t="shared" si="704"/>
        <v>31.965250965250966</v>
      </c>
      <c r="S3573" s="1">
        <f t="shared" si="705"/>
        <v>17</v>
      </c>
      <c r="T3573" s="1">
        <f t="shared" si="706"/>
        <v>23.31114039272353</v>
      </c>
      <c r="U3573" s="1">
        <f t="shared" si="707"/>
        <v>8</v>
      </c>
      <c r="W3573">
        <f t="shared" si="708"/>
        <v>574.33325382746239</v>
      </c>
      <c r="X3573">
        <f t="shared" si="709"/>
        <v>81</v>
      </c>
      <c r="Y3573">
        <f t="shared" si="710"/>
        <v>234.43102012569005</v>
      </c>
      <c r="AA3573">
        <f t="shared" si="711"/>
        <v>23.965250965250966</v>
      </c>
      <c r="AB3573">
        <f t="shared" si="712"/>
        <v>9</v>
      </c>
      <c r="AC3573">
        <f t="shared" si="713"/>
        <v>15.31114039272353</v>
      </c>
      <c r="AE3573">
        <f t="shared" si="714"/>
        <v>23.965250965250966</v>
      </c>
      <c r="AF3573">
        <f t="shared" si="715"/>
        <v>9</v>
      </c>
      <c r="AG3573">
        <f t="shared" si="716"/>
        <v>15.31114039272353</v>
      </c>
    </row>
    <row r="3574" spans="1:33" x14ac:dyDescent="0.25">
      <c r="A3574" t="s">
        <v>17</v>
      </c>
      <c r="B3574">
        <v>487</v>
      </c>
      <c r="C3574">
        <v>8</v>
      </c>
      <c r="D3574">
        <v>304</v>
      </c>
      <c r="E3574">
        <v>10</v>
      </c>
      <c r="F3574" t="s">
        <v>1209</v>
      </c>
      <c r="G3574" t="s">
        <v>33</v>
      </c>
      <c r="H3574">
        <v>2012</v>
      </c>
      <c r="I3574">
        <v>4</v>
      </c>
      <c r="J3574">
        <v>20</v>
      </c>
      <c r="K3574">
        <v>6</v>
      </c>
      <c r="L3574">
        <v>4</v>
      </c>
      <c r="M3574">
        <v>2012</v>
      </c>
      <c r="N3574">
        <v>3</v>
      </c>
      <c r="O3574">
        <v>9</v>
      </c>
      <c r="P3574">
        <v>6</v>
      </c>
      <c r="Q3574">
        <v>4</v>
      </c>
      <c r="R3574" s="1">
        <f t="shared" si="704"/>
        <v>16.019736842105264</v>
      </c>
      <c r="S3574" s="1">
        <f t="shared" si="705"/>
        <v>10</v>
      </c>
      <c r="T3574" s="1">
        <f t="shared" si="706"/>
        <v>12.656909908072057</v>
      </c>
      <c r="U3574" s="1">
        <f t="shared" si="707"/>
        <v>8</v>
      </c>
      <c r="W3574">
        <f t="shared" si="708"/>
        <v>64.316179016620509</v>
      </c>
      <c r="X3574">
        <f t="shared" si="709"/>
        <v>4</v>
      </c>
      <c r="Y3574">
        <f t="shared" si="710"/>
        <v>21.686809891899696</v>
      </c>
      <c r="AA3574">
        <f t="shared" si="711"/>
        <v>8.0197368421052637</v>
      </c>
      <c r="AB3574">
        <f t="shared" si="712"/>
        <v>2</v>
      </c>
      <c r="AC3574">
        <f t="shared" si="713"/>
        <v>4.6569099080720573</v>
      </c>
      <c r="AE3574">
        <f t="shared" si="714"/>
        <v>8.0197368421052637</v>
      </c>
      <c r="AF3574">
        <f t="shared" si="715"/>
        <v>2</v>
      </c>
      <c r="AG3574">
        <f t="shared" si="716"/>
        <v>4.6569099080720573</v>
      </c>
    </row>
    <row r="3575" spans="1:33" x14ac:dyDescent="0.25">
      <c r="A3575" t="s">
        <v>17</v>
      </c>
      <c r="B3575">
        <v>487</v>
      </c>
      <c r="C3575">
        <v>8</v>
      </c>
      <c r="D3575">
        <v>290</v>
      </c>
      <c r="E3575">
        <v>2</v>
      </c>
      <c r="F3575" t="s">
        <v>1209</v>
      </c>
      <c r="G3575" t="s">
        <v>364</v>
      </c>
      <c r="H3575">
        <v>2012</v>
      </c>
      <c r="I3575">
        <v>4</v>
      </c>
      <c r="J3575">
        <v>20</v>
      </c>
      <c r="K3575">
        <v>6</v>
      </c>
      <c r="L3575">
        <v>4</v>
      </c>
      <c r="M3575">
        <v>2012</v>
      </c>
      <c r="N3575">
        <v>3</v>
      </c>
      <c r="O3575">
        <v>16</v>
      </c>
      <c r="P3575">
        <v>6</v>
      </c>
      <c r="Q3575">
        <v>4</v>
      </c>
      <c r="R3575" s="1">
        <f t="shared" si="704"/>
        <v>3.3586206896551722</v>
      </c>
      <c r="S3575" s="1">
        <f t="shared" si="705"/>
        <v>2</v>
      </c>
      <c r="T3575" s="1">
        <f t="shared" si="706"/>
        <v>2.5917641442288581</v>
      </c>
      <c r="U3575" s="1">
        <f t="shared" si="707"/>
        <v>8</v>
      </c>
      <c r="W3575">
        <f t="shared" si="708"/>
        <v>21.54240190249703</v>
      </c>
      <c r="X3575">
        <f t="shared" si="709"/>
        <v>36</v>
      </c>
      <c r="Y3575">
        <f t="shared" si="710"/>
        <v>29.249015071648621</v>
      </c>
      <c r="AA3575">
        <f t="shared" si="711"/>
        <v>4.6413793103448278</v>
      </c>
      <c r="AB3575">
        <f t="shared" si="712"/>
        <v>6</v>
      </c>
      <c r="AC3575">
        <f t="shared" si="713"/>
        <v>5.4082358557711423</v>
      </c>
      <c r="AE3575">
        <f t="shared" si="714"/>
        <v>4.6413793103448278</v>
      </c>
      <c r="AF3575">
        <f t="shared" si="715"/>
        <v>6</v>
      </c>
      <c r="AG3575">
        <f t="shared" si="716"/>
        <v>5.4082358557711423</v>
      </c>
    </row>
    <row r="3576" spans="1:33" x14ac:dyDescent="0.25">
      <c r="A3576" t="s">
        <v>17</v>
      </c>
      <c r="B3576">
        <v>487</v>
      </c>
      <c r="C3576">
        <v>8</v>
      </c>
      <c r="D3576">
        <v>313</v>
      </c>
      <c r="E3576">
        <v>8</v>
      </c>
      <c r="F3576" t="s">
        <v>1209</v>
      </c>
      <c r="G3576" t="s">
        <v>533</v>
      </c>
      <c r="H3576">
        <v>2012</v>
      </c>
      <c r="I3576">
        <v>4</v>
      </c>
      <c r="J3576">
        <v>20</v>
      </c>
      <c r="K3576">
        <v>6</v>
      </c>
      <c r="L3576">
        <v>4</v>
      </c>
      <c r="M3576">
        <v>2012</v>
      </c>
      <c r="N3576">
        <v>3</v>
      </c>
      <c r="O3576">
        <v>23</v>
      </c>
      <c r="P3576">
        <v>6</v>
      </c>
      <c r="Q3576">
        <v>4</v>
      </c>
      <c r="R3576" s="1">
        <f t="shared" si="704"/>
        <v>12.447284345047922</v>
      </c>
      <c r="S3576" s="1">
        <f t="shared" si="705"/>
        <v>8</v>
      </c>
      <c r="T3576" s="1">
        <f t="shared" si="706"/>
        <v>9.9788914594950562</v>
      </c>
      <c r="U3576" s="1">
        <f t="shared" si="707"/>
        <v>8</v>
      </c>
      <c r="W3576">
        <f t="shared" si="708"/>
        <v>19.778338045708328</v>
      </c>
      <c r="X3576">
        <f t="shared" si="709"/>
        <v>0</v>
      </c>
      <c r="Y3576">
        <f t="shared" si="710"/>
        <v>3.9160114084624738</v>
      </c>
      <c r="AA3576">
        <f t="shared" si="711"/>
        <v>4.4472843450479225</v>
      </c>
      <c r="AB3576">
        <f t="shared" si="712"/>
        <v>0</v>
      </c>
      <c r="AC3576">
        <f t="shared" si="713"/>
        <v>1.9788914594950562</v>
      </c>
      <c r="AE3576">
        <f t="shared" si="714"/>
        <v>4.4472843450479225</v>
      </c>
      <c r="AF3576">
        <f t="shared" si="715"/>
        <v>0</v>
      </c>
      <c r="AG3576">
        <f t="shared" si="716"/>
        <v>1.9788914594950562</v>
      </c>
    </row>
    <row r="3577" spans="1:33" x14ac:dyDescent="0.25">
      <c r="A3577" t="s">
        <v>17</v>
      </c>
      <c r="B3577">
        <v>487</v>
      </c>
      <c r="C3577">
        <v>8</v>
      </c>
      <c r="D3577">
        <v>300</v>
      </c>
      <c r="E3577">
        <v>6</v>
      </c>
      <c r="F3577" t="s">
        <v>1209</v>
      </c>
      <c r="G3577" t="s">
        <v>702</v>
      </c>
      <c r="H3577">
        <v>2012</v>
      </c>
      <c r="I3577">
        <v>4</v>
      </c>
      <c r="J3577">
        <v>20</v>
      </c>
      <c r="K3577">
        <v>6</v>
      </c>
      <c r="L3577">
        <v>4</v>
      </c>
      <c r="M3577">
        <v>2012</v>
      </c>
      <c r="N3577">
        <v>3</v>
      </c>
      <c r="O3577">
        <v>30</v>
      </c>
      <c r="P3577">
        <v>6</v>
      </c>
      <c r="Q3577">
        <v>4</v>
      </c>
      <c r="R3577" s="1">
        <f t="shared" si="704"/>
        <v>9.74</v>
      </c>
      <c r="S3577" s="1">
        <f t="shared" si="705"/>
        <v>6</v>
      </c>
      <c r="T3577" s="1">
        <f t="shared" si="706"/>
        <v>7.6446059414465566</v>
      </c>
      <c r="U3577" s="1">
        <f t="shared" si="707"/>
        <v>8</v>
      </c>
      <c r="W3577">
        <f t="shared" si="708"/>
        <v>3.027600000000001</v>
      </c>
      <c r="X3577">
        <f t="shared" si="709"/>
        <v>4</v>
      </c>
      <c r="Y3577">
        <f t="shared" si="710"/>
        <v>0.12630493685508837</v>
      </c>
      <c r="AA3577">
        <f t="shared" si="711"/>
        <v>1.7400000000000002</v>
      </c>
      <c r="AB3577">
        <f t="shared" si="712"/>
        <v>2</v>
      </c>
      <c r="AC3577">
        <f t="shared" si="713"/>
        <v>0.35539405855344341</v>
      </c>
      <c r="AE3577">
        <f t="shared" si="714"/>
        <v>1.7400000000000002</v>
      </c>
      <c r="AF3577">
        <f t="shared" si="715"/>
        <v>2</v>
      </c>
      <c r="AG3577">
        <f t="shared" si="716"/>
        <v>0.35539405855344341</v>
      </c>
    </row>
    <row r="3578" spans="1:33" x14ac:dyDescent="0.25">
      <c r="A3578" t="s">
        <v>17</v>
      </c>
      <c r="B3578">
        <v>487</v>
      </c>
      <c r="C3578">
        <v>8</v>
      </c>
      <c r="D3578">
        <v>340</v>
      </c>
      <c r="E3578">
        <v>2</v>
      </c>
      <c r="F3578" t="s">
        <v>1209</v>
      </c>
      <c r="G3578" t="s">
        <v>871</v>
      </c>
      <c r="H3578">
        <v>2012</v>
      </c>
      <c r="I3578">
        <v>4</v>
      </c>
      <c r="J3578">
        <v>20</v>
      </c>
      <c r="K3578">
        <v>6</v>
      </c>
      <c r="L3578">
        <v>4</v>
      </c>
      <c r="M3578">
        <v>2012</v>
      </c>
      <c r="N3578">
        <v>4</v>
      </c>
      <c r="O3578">
        <v>6</v>
      </c>
      <c r="P3578">
        <v>6</v>
      </c>
      <c r="Q3578">
        <v>4</v>
      </c>
      <c r="R3578" s="1">
        <f t="shared" si="704"/>
        <v>2.8647058823529412</v>
      </c>
      <c r="S3578" s="1">
        <f t="shared" si="705"/>
        <v>2</v>
      </c>
      <c r="T3578" s="1">
        <f t="shared" si="706"/>
        <v>2.393618968153846</v>
      </c>
      <c r="U3578" s="1">
        <f t="shared" si="707"/>
        <v>8</v>
      </c>
      <c r="W3578">
        <f t="shared" si="708"/>
        <v>26.371245674740479</v>
      </c>
      <c r="X3578">
        <f t="shared" si="709"/>
        <v>36</v>
      </c>
      <c r="Y3578">
        <f t="shared" si="710"/>
        <v>31.431508274244347</v>
      </c>
      <c r="AA3578">
        <f t="shared" si="711"/>
        <v>5.1352941176470583</v>
      </c>
      <c r="AB3578">
        <f t="shared" si="712"/>
        <v>6</v>
      </c>
      <c r="AC3578">
        <f t="shared" si="713"/>
        <v>5.606381031846154</v>
      </c>
      <c r="AE3578">
        <f t="shared" si="714"/>
        <v>5.1352941176470583</v>
      </c>
      <c r="AF3578">
        <f t="shared" si="715"/>
        <v>6</v>
      </c>
      <c r="AG3578">
        <f t="shared" si="716"/>
        <v>5.606381031846154</v>
      </c>
    </row>
    <row r="3579" spans="1:33" x14ac:dyDescent="0.25">
      <c r="A3579" t="s">
        <v>17</v>
      </c>
      <c r="B3579">
        <v>487</v>
      </c>
      <c r="C3579">
        <v>8</v>
      </c>
      <c r="D3579">
        <v>402</v>
      </c>
      <c r="E3579">
        <v>13</v>
      </c>
      <c r="F3579" t="s">
        <v>1209</v>
      </c>
      <c r="G3579" t="s">
        <v>1040</v>
      </c>
      <c r="H3579">
        <v>2012</v>
      </c>
      <c r="I3579">
        <v>4</v>
      </c>
      <c r="J3579">
        <v>20</v>
      </c>
      <c r="K3579">
        <v>6</v>
      </c>
      <c r="L3579">
        <v>4</v>
      </c>
      <c r="M3579">
        <v>2012</v>
      </c>
      <c r="N3579">
        <v>4</v>
      </c>
      <c r="O3579">
        <v>13</v>
      </c>
      <c r="P3579">
        <v>6</v>
      </c>
      <c r="Q3579">
        <v>4</v>
      </c>
      <c r="R3579" s="1">
        <f t="shared" si="704"/>
        <v>15.748756218905474</v>
      </c>
      <c r="S3579" s="1">
        <f t="shared" si="705"/>
        <v>13</v>
      </c>
      <c r="T3579" s="1">
        <f t="shared" si="706"/>
        <v>14.308523014125923</v>
      </c>
      <c r="U3579" s="1">
        <f t="shared" si="707"/>
        <v>8</v>
      </c>
      <c r="W3579">
        <f t="shared" si="708"/>
        <v>60.043222940026247</v>
      </c>
      <c r="X3579">
        <f t="shared" si="709"/>
        <v>25</v>
      </c>
      <c r="Y3579">
        <f t="shared" si="710"/>
        <v>39.797462619756416</v>
      </c>
      <c r="AA3579">
        <f t="shared" si="711"/>
        <v>7.7487562189054735</v>
      </c>
      <c r="AB3579">
        <f t="shared" si="712"/>
        <v>5</v>
      </c>
      <c r="AC3579">
        <f t="shared" si="713"/>
        <v>6.3085230141259228</v>
      </c>
      <c r="AE3579">
        <f t="shared" si="714"/>
        <v>7.7487562189054735</v>
      </c>
      <c r="AF3579">
        <f t="shared" si="715"/>
        <v>5</v>
      </c>
      <c r="AG3579">
        <f t="shared" si="716"/>
        <v>6.3085230141259228</v>
      </c>
    </row>
    <row r="3580" spans="1:33" x14ac:dyDescent="0.25">
      <c r="A3580" t="s">
        <v>17</v>
      </c>
      <c r="B3580">
        <v>492</v>
      </c>
      <c r="C3580">
        <v>2</v>
      </c>
      <c r="D3580">
        <v>274</v>
      </c>
      <c r="E3580">
        <v>5</v>
      </c>
      <c r="F3580" t="s">
        <v>1210</v>
      </c>
      <c r="G3580" t="s">
        <v>36</v>
      </c>
      <c r="H3580">
        <v>2012</v>
      </c>
      <c r="I3580">
        <v>4</v>
      </c>
      <c r="J3580">
        <v>20</v>
      </c>
      <c r="K3580">
        <v>7</v>
      </c>
      <c r="L3580">
        <v>4</v>
      </c>
      <c r="M3580">
        <v>2012</v>
      </c>
      <c r="N3580">
        <v>3</v>
      </c>
      <c r="O3580">
        <v>2</v>
      </c>
      <c r="P3580">
        <v>7</v>
      </c>
      <c r="Q3580">
        <v>4</v>
      </c>
      <c r="R3580" s="1">
        <f t="shared" si="704"/>
        <v>8.9781021897810227</v>
      </c>
      <c r="S3580" s="1">
        <f t="shared" si="705"/>
        <v>5</v>
      </c>
      <c r="T3580" s="1">
        <f t="shared" si="706"/>
        <v>6.7000381304068055</v>
      </c>
      <c r="U3580" s="1">
        <f t="shared" si="707"/>
        <v>2</v>
      </c>
      <c r="W3580">
        <f t="shared" si="708"/>
        <v>48.693910171026701</v>
      </c>
      <c r="X3580">
        <f t="shared" si="709"/>
        <v>9</v>
      </c>
      <c r="Y3580">
        <f t="shared" si="710"/>
        <v>22.090358427277899</v>
      </c>
      <c r="AA3580">
        <f t="shared" si="711"/>
        <v>6.9781021897810227</v>
      </c>
      <c r="AB3580">
        <f t="shared" si="712"/>
        <v>3</v>
      </c>
      <c r="AC3580">
        <f t="shared" si="713"/>
        <v>4.7000381304068055</v>
      </c>
      <c r="AE3580">
        <f t="shared" si="714"/>
        <v>6.9781021897810227</v>
      </c>
      <c r="AF3580">
        <f t="shared" si="715"/>
        <v>3</v>
      </c>
      <c r="AG3580">
        <f t="shared" si="716"/>
        <v>4.7000381304068055</v>
      </c>
    </row>
    <row r="3581" spans="1:33" x14ac:dyDescent="0.25">
      <c r="A3581" t="s">
        <v>17</v>
      </c>
      <c r="B3581">
        <v>492</v>
      </c>
      <c r="C3581">
        <v>2</v>
      </c>
      <c r="D3581">
        <v>309</v>
      </c>
      <c r="E3581">
        <v>3</v>
      </c>
      <c r="F3581" t="s">
        <v>1210</v>
      </c>
      <c r="G3581" t="s">
        <v>35</v>
      </c>
      <c r="H3581">
        <v>2012</v>
      </c>
      <c r="I3581">
        <v>4</v>
      </c>
      <c r="J3581">
        <v>20</v>
      </c>
      <c r="K3581">
        <v>7</v>
      </c>
      <c r="L3581">
        <v>4</v>
      </c>
      <c r="M3581">
        <v>2012</v>
      </c>
      <c r="N3581">
        <v>3</v>
      </c>
      <c r="O3581">
        <v>9</v>
      </c>
      <c r="P3581">
        <v>7</v>
      </c>
      <c r="Q3581">
        <v>4</v>
      </c>
      <c r="R3581" s="1">
        <f t="shared" si="704"/>
        <v>4.7766990291262132</v>
      </c>
      <c r="S3581" s="1">
        <f t="shared" si="705"/>
        <v>3</v>
      </c>
      <c r="T3581" s="1">
        <f t="shared" si="706"/>
        <v>3.7855114697195993</v>
      </c>
      <c r="U3581" s="1">
        <f t="shared" si="707"/>
        <v>2</v>
      </c>
      <c r="W3581">
        <f t="shared" si="708"/>
        <v>7.7100574983504551</v>
      </c>
      <c r="X3581">
        <f t="shared" si="709"/>
        <v>1</v>
      </c>
      <c r="Y3581">
        <f t="shared" si="710"/>
        <v>3.1880512085002435</v>
      </c>
      <c r="AA3581">
        <f t="shared" si="711"/>
        <v>2.7766990291262132</v>
      </c>
      <c r="AB3581">
        <f t="shared" si="712"/>
        <v>1</v>
      </c>
      <c r="AC3581">
        <f t="shared" si="713"/>
        <v>1.7855114697195993</v>
      </c>
      <c r="AE3581">
        <f t="shared" si="714"/>
        <v>2.7766990291262132</v>
      </c>
      <c r="AF3581">
        <f t="shared" si="715"/>
        <v>1</v>
      </c>
      <c r="AG3581">
        <f t="shared" si="716"/>
        <v>1.7855114697195993</v>
      </c>
    </row>
    <row r="3582" spans="1:33" x14ac:dyDescent="0.25">
      <c r="A3582" t="s">
        <v>17</v>
      </c>
      <c r="B3582">
        <v>492</v>
      </c>
      <c r="C3582">
        <v>2</v>
      </c>
      <c r="D3582">
        <v>288</v>
      </c>
      <c r="E3582">
        <v>0</v>
      </c>
      <c r="F3582" t="s">
        <v>1210</v>
      </c>
      <c r="G3582" t="s">
        <v>365</v>
      </c>
      <c r="H3582">
        <v>2012</v>
      </c>
      <c r="I3582">
        <v>4</v>
      </c>
      <c r="J3582">
        <v>20</v>
      </c>
      <c r="K3582">
        <v>7</v>
      </c>
      <c r="L3582">
        <v>4</v>
      </c>
      <c r="M3582">
        <v>2012</v>
      </c>
      <c r="N3582">
        <v>3</v>
      </c>
      <c r="O3582">
        <v>16</v>
      </c>
      <c r="P3582">
        <v>7</v>
      </c>
      <c r="Q3582">
        <v>4</v>
      </c>
      <c r="R3582" s="1">
        <f t="shared" si="704"/>
        <v>0</v>
      </c>
      <c r="S3582" s="1">
        <f t="shared" si="705"/>
        <v>0</v>
      </c>
      <c r="T3582" s="1">
        <f t="shared" si="706"/>
        <v>0</v>
      </c>
      <c r="U3582" s="1">
        <f t="shared" si="707"/>
        <v>2</v>
      </c>
      <c r="W3582">
        <f t="shared" si="708"/>
        <v>4</v>
      </c>
      <c r="X3582">
        <f t="shared" si="709"/>
        <v>4</v>
      </c>
      <c r="Y3582">
        <f t="shared" si="710"/>
        <v>4</v>
      </c>
      <c r="AA3582">
        <f t="shared" si="711"/>
        <v>2</v>
      </c>
      <c r="AB3582">
        <f t="shared" si="712"/>
        <v>2</v>
      </c>
      <c r="AC3582">
        <f t="shared" si="713"/>
        <v>2</v>
      </c>
      <c r="AE3582">
        <f t="shared" si="714"/>
        <v>2</v>
      </c>
      <c r="AF3582">
        <f t="shared" si="715"/>
        <v>2</v>
      </c>
      <c r="AG3582">
        <f t="shared" si="716"/>
        <v>2</v>
      </c>
    </row>
    <row r="3583" spans="1:33" x14ac:dyDescent="0.25">
      <c r="A3583" t="s">
        <v>17</v>
      </c>
      <c r="B3583">
        <v>492</v>
      </c>
      <c r="C3583">
        <v>2</v>
      </c>
      <c r="D3583">
        <v>318</v>
      </c>
      <c r="E3583">
        <v>6</v>
      </c>
      <c r="F3583" t="s">
        <v>1210</v>
      </c>
      <c r="G3583" t="s">
        <v>534</v>
      </c>
      <c r="H3583">
        <v>2012</v>
      </c>
      <c r="I3583">
        <v>4</v>
      </c>
      <c r="J3583">
        <v>20</v>
      </c>
      <c r="K3583">
        <v>7</v>
      </c>
      <c r="L3583">
        <v>4</v>
      </c>
      <c r="M3583">
        <v>2012</v>
      </c>
      <c r="N3583">
        <v>3</v>
      </c>
      <c r="O3583">
        <v>23</v>
      </c>
      <c r="P3583">
        <v>7</v>
      </c>
      <c r="Q3583">
        <v>4</v>
      </c>
      <c r="R3583" s="1">
        <f t="shared" si="704"/>
        <v>9.2830188679245289</v>
      </c>
      <c r="S3583" s="1">
        <f t="shared" si="705"/>
        <v>6</v>
      </c>
      <c r="T3583" s="1">
        <f t="shared" si="706"/>
        <v>7.463116856082797</v>
      </c>
      <c r="U3583" s="1">
        <f t="shared" si="707"/>
        <v>2</v>
      </c>
      <c r="W3583">
        <f t="shared" si="708"/>
        <v>53.042363830544687</v>
      </c>
      <c r="X3583">
        <f t="shared" si="709"/>
        <v>16</v>
      </c>
      <c r="Y3583">
        <f t="shared" si="710"/>
        <v>29.845645783215982</v>
      </c>
      <c r="AA3583">
        <f t="shared" si="711"/>
        <v>7.2830188679245289</v>
      </c>
      <c r="AB3583">
        <f t="shared" si="712"/>
        <v>4</v>
      </c>
      <c r="AC3583">
        <f t="shared" si="713"/>
        <v>5.463116856082797</v>
      </c>
      <c r="AE3583">
        <f t="shared" si="714"/>
        <v>7.2830188679245289</v>
      </c>
      <c r="AF3583">
        <f t="shared" si="715"/>
        <v>4</v>
      </c>
      <c r="AG3583">
        <f t="shared" si="716"/>
        <v>5.463116856082797</v>
      </c>
    </row>
    <row r="3584" spans="1:33" x14ac:dyDescent="0.25">
      <c r="A3584" t="s">
        <v>17</v>
      </c>
      <c r="B3584">
        <v>492</v>
      </c>
      <c r="C3584">
        <v>2</v>
      </c>
      <c r="D3584">
        <v>300</v>
      </c>
      <c r="E3584">
        <v>2</v>
      </c>
      <c r="F3584" t="s">
        <v>1210</v>
      </c>
      <c r="G3584" t="s">
        <v>703</v>
      </c>
      <c r="H3584">
        <v>2012</v>
      </c>
      <c r="I3584">
        <v>4</v>
      </c>
      <c r="J3584">
        <v>20</v>
      </c>
      <c r="K3584">
        <v>7</v>
      </c>
      <c r="L3584">
        <v>4</v>
      </c>
      <c r="M3584">
        <v>2012</v>
      </c>
      <c r="N3584">
        <v>3</v>
      </c>
      <c r="O3584">
        <v>30</v>
      </c>
      <c r="P3584">
        <v>7</v>
      </c>
      <c r="Q3584">
        <v>4</v>
      </c>
      <c r="R3584" s="1">
        <f t="shared" si="704"/>
        <v>3.28</v>
      </c>
      <c r="S3584" s="1">
        <f t="shared" si="705"/>
        <v>2</v>
      </c>
      <c r="T3584" s="1">
        <f t="shared" si="706"/>
        <v>2.5612496949731396</v>
      </c>
      <c r="U3584" s="1">
        <f t="shared" si="707"/>
        <v>2</v>
      </c>
      <c r="W3584">
        <f t="shared" si="708"/>
        <v>1.6383999999999994</v>
      </c>
      <c r="X3584">
        <f t="shared" si="709"/>
        <v>0</v>
      </c>
      <c r="Y3584">
        <f t="shared" si="710"/>
        <v>0.31500122010744225</v>
      </c>
      <c r="AA3584">
        <f t="shared" si="711"/>
        <v>1.2799999999999998</v>
      </c>
      <c r="AB3584">
        <f t="shared" si="712"/>
        <v>0</v>
      </c>
      <c r="AC3584">
        <f t="shared" si="713"/>
        <v>0.56124969497313959</v>
      </c>
      <c r="AE3584">
        <f t="shared" si="714"/>
        <v>1.2799999999999998</v>
      </c>
      <c r="AF3584">
        <f t="shared" si="715"/>
        <v>0</v>
      </c>
      <c r="AG3584">
        <f t="shared" si="716"/>
        <v>0.56124969497313959</v>
      </c>
    </row>
    <row r="3585" spans="1:33" x14ac:dyDescent="0.25">
      <c r="A3585" t="s">
        <v>17</v>
      </c>
      <c r="B3585">
        <v>492</v>
      </c>
      <c r="C3585">
        <v>2</v>
      </c>
      <c r="D3585">
        <v>339</v>
      </c>
      <c r="E3585">
        <v>4</v>
      </c>
      <c r="F3585" t="s">
        <v>1210</v>
      </c>
      <c r="G3585" t="s">
        <v>872</v>
      </c>
      <c r="H3585">
        <v>2012</v>
      </c>
      <c r="I3585">
        <v>4</v>
      </c>
      <c r="J3585">
        <v>20</v>
      </c>
      <c r="K3585">
        <v>7</v>
      </c>
      <c r="L3585">
        <v>4</v>
      </c>
      <c r="M3585">
        <v>2012</v>
      </c>
      <c r="N3585">
        <v>4</v>
      </c>
      <c r="O3585">
        <v>6</v>
      </c>
      <c r="P3585">
        <v>7</v>
      </c>
      <c r="Q3585">
        <v>4</v>
      </c>
      <c r="R3585" s="1">
        <f t="shared" si="704"/>
        <v>5.8053097345132745</v>
      </c>
      <c r="S3585" s="1">
        <f t="shared" si="705"/>
        <v>4</v>
      </c>
      <c r="T3585" s="1">
        <f t="shared" si="706"/>
        <v>4.8188420744047109</v>
      </c>
      <c r="U3585" s="1">
        <f t="shared" si="707"/>
        <v>2</v>
      </c>
      <c r="W3585">
        <f t="shared" si="708"/>
        <v>14.480382175581488</v>
      </c>
      <c r="X3585">
        <f t="shared" si="709"/>
        <v>4</v>
      </c>
      <c r="Y3585">
        <f t="shared" si="710"/>
        <v>7.9458706404342534</v>
      </c>
      <c r="AA3585">
        <f t="shared" si="711"/>
        <v>3.8053097345132745</v>
      </c>
      <c r="AB3585">
        <f t="shared" si="712"/>
        <v>2</v>
      </c>
      <c r="AC3585">
        <f t="shared" si="713"/>
        <v>2.8188420744047109</v>
      </c>
      <c r="AE3585">
        <f t="shared" si="714"/>
        <v>3.8053097345132745</v>
      </c>
      <c r="AF3585">
        <f t="shared" si="715"/>
        <v>2</v>
      </c>
      <c r="AG3585">
        <f t="shared" si="716"/>
        <v>2.8188420744047109</v>
      </c>
    </row>
    <row r="3586" spans="1:33" x14ac:dyDescent="0.25">
      <c r="A3586" t="s">
        <v>17</v>
      </c>
      <c r="B3586">
        <v>492</v>
      </c>
      <c r="C3586">
        <v>2</v>
      </c>
      <c r="D3586">
        <v>414</v>
      </c>
      <c r="E3586">
        <v>2</v>
      </c>
      <c r="F3586" t="s">
        <v>1210</v>
      </c>
      <c r="G3586" t="s">
        <v>1041</v>
      </c>
      <c r="H3586">
        <v>2012</v>
      </c>
      <c r="I3586">
        <v>4</v>
      </c>
      <c r="J3586">
        <v>20</v>
      </c>
      <c r="K3586">
        <v>7</v>
      </c>
      <c r="L3586">
        <v>4</v>
      </c>
      <c r="M3586">
        <v>2012</v>
      </c>
      <c r="N3586">
        <v>4</v>
      </c>
      <c r="O3586">
        <v>13</v>
      </c>
      <c r="P3586">
        <v>7</v>
      </c>
      <c r="Q3586">
        <v>4</v>
      </c>
      <c r="R3586" s="1">
        <f t="shared" si="704"/>
        <v>2.3768115942028984</v>
      </c>
      <c r="S3586" s="1">
        <f t="shared" si="705"/>
        <v>2</v>
      </c>
      <c r="T3586" s="1">
        <f t="shared" si="706"/>
        <v>2.1802805297497376</v>
      </c>
      <c r="U3586" s="1">
        <f t="shared" si="707"/>
        <v>2</v>
      </c>
      <c r="W3586">
        <f t="shared" si="708"/>
        <v>0.14198697752572981</v>
      </c>
      <c r="X3586">
        <f t="shared" si="709"/>
        <v>0</v>
      </c>
      <c r="Y3586">
        <f t="shared" si="710"/>
        <v>3.2501069406846037E-2</v>
      </c>
      <c r="AA3586">
        <f t="shared" si="711"/>
        <v>0.37681159420289845</v>
      </c>
      <c r="AB3586">
        <f t="shared" si="712"/>
        <v>0</v>
      </c>
      <c r="AC3586">
        <f t="shared" si="713"/>
        <v>0.18028052974973763</v>
      </c>
      <c r="AE3586">
        <f t="shared" si="714"/>
        <v>0.37681159420289845</v>
      </c>
      <c r="AF3586">
        <f t="shared" si="715"/>
        <v>0</v>
      </c>
      <c r="AG3586">
        <f t="shared" si="716"/>
        <v>0.18028052974973763</v>
      </c>
    </row>
    <row r="3587" spans="1:33" x14ac:dyDescent="0.25">
      <c r="A3587" t="s">
        <v>17</v>
      </c>
      <c r="B3587">
        <v>493</v>
      </c>
      <c r="C3587">
        <v>4</v>
      </c>
      <c r="D3587">
        <v>277</v>
      </c>
      <c r="E3587">
        <v>2</v>
      </c>
      <c r="F3587" t="s">
        <v>1211</v>
      </c>
      <c r="G3587" t="s">
        <v>38</v>
      </c>
      <c r="H3587">
        <v>2012</v>
      </c>
      <c r="I3587">
        <v>4</v>
      </c>
      <c r="J3587">
        <v>20</v>
      </c>
      <c r="K3587">
        <v>8</v>
      </c>
      <c r="L3587">
        <v>4</v>
      </c>
      <c r="M3587">
        <v>2012</v>
      </c>
      <c r="N3587">
        <v>3</v>
      </c>
      <c r="O3587">
        <v>2</v>
      </c>
      <c r="P3587">
        <v>8</v>
      </c>
      <c r="Q3587">
        <v>4</v>
      </c>
      <c r="R3587" s="1">
        <f t="shared" si="704"/>
        <v>3.5595667870036101</v>
      </c>
      <c r="S3587" s="1">
        <f t="shared" si="705"/>
        <v>2</v>
      </c>
      <c r="T3587" s="1">
        <f t="shared" si="706"/>
        <v>2.668170454451368</v>
      </c>
      <c r="U3587" s="1">
        <f t="shared" si="707"/>
        <v>4</v>
      </c>
      <c r="W3587">
        <f t="shared" si="708"/>
        <v>0.19398141511032338</v>
      </c>
      <c r="X3587">
        <f t="shared" si="709"/>
        <v>4</v>
      </c>
      <c r="Y3587">
        <f t="shared" si="710"/>
        <v>1.7737699383962755</v>
      </c>
      <c r="AA3587">
        <f t="shared" si="711"/>
        <v>0.44043321299638993</v>
      </c>
      <c r="AB3587">
        <f t="shared" si="712"/>
        <v>2</v>
      </c>
      <c r="AC3587">
        <f t="shared" si="713"/>
        <v>1.331829545548632</v>
      </c>
      <c r="AE3587">
        <f t="shared" si="714"/>
        <v>0.44043321299638993</v>
      </c>
      <c r="AF3587">
        <f t="shared" si="715"/>
        <v>2</v>
      </c>
      <c r="AG3587">
        <f t="shared" si="716"/>
        <v>1.331829545548632</v>
      </c>
    </row>
    <row r="3588" spans="1:33" x14ac:dyDescent="0.25">
      <c r="A3588" t="s">
        <v>17</v>
      </c>
      <c r="B3588">
        <v>493</v>
      </c>
      <c r="C3588">
        <v>4</v>
      </c>
      <c r="D3588">
        <v>308</v>
      </c>
      <c r="E3588">
        <v>2</v>
      </c>
      <c r="F3588" t="s">
        <v>1211</v>
      </c>
      <c r="G3588" t="s">
        <v>37</v>
      </c>
      <c r="H3588">
        <v>2012</v>
      </c>
      <c r="I3588">
        <v>4</v>
      </c>
      <c r="J3588">
        <v>20</v>
      </c>
      <c r="K3588">
        <v>8</v>
      </c>
      <c r="L3588">
        <v>4</v>
      </c>
      <c r="M3588">
        <v>2012</v>
      </c>
      <c r="N3588">
        <v>3</v>
      </c>
      <c r="O3588">
        <v>9</v>
      </c>
      <c r="P3588">
        <v>8</v>
      </c>
      <c r="Q3588">
        <v>4</v>
      </c>
      <c r="R3588" s="1">
        <f t="shared" ref="R3588:R3651" si="717">E3588*B3588/D3588</f>
        <v>3.2012987012987013</v>
      </c>
      <c r="S3588" s="1">
        <f t="shared" ref="S3588:S3651" si="718">E3588</f>
        <v>2</v>
      </c>
      <c r="T3588" s="1">
        <f t="shared" ref="T3588:T3651" si="719">SQRT(R3588*S3588)</f>
        <v>2.5303354328225738</v>
      </c>
      <c r="U3588" s="1">
        <f t="shared" ref="U3588:U3651" si="720">C3588</f>
        <v>4</v>
      </c>
      <c r="W3588">
        <f t="shared" ref="W3588:W3651" si="721">(U3588-R3588)^2</f>
        <v>0.63792376454714117</v>
      </c>
      <c r="X3588">
        <f t="shared" ref="X3588:X3651" si="722">(U3588-S3588)^2</f>
        <v>4</v>
      </c>
      <c r="Y3588">
        <f t="shared" ref="Y3588:Y3651" si="723">(U3588-T3588)^2</f>
        <v>2.1599139400168115</v>
      </c>
      <c r="AA3588">
        <f t="shared" ref="AA3588:AA3651" si="724">ABS(R3588-$U3588)</f>
        <v>0.79870129870129869</v>
      </c>
      <c r="AB3588">
        <f t="shared" ref="AB3588:AB3651" si="725">ABS(S3588-$U3588)</f>
        <v>2</v>
      </c>
      <c r="AC3588">
        <f t="shared" ref="AC3588:AC3651" si="726">ABS(T3588-$U3588)</f>
        <v>1.4696645671774262</v>
      </c>
      <c r="AE3588">
        <f t="shared" ref="AE3588:AE3651" si="727">IF(OR(ISERROR($AA3588),ISERROR($AB3588),ISERROR($AC3588)),"NA",AA3588)</f>
        <v>0.79870129870129869</v>
      </c>
      <c r="AF3588">
        <f t="shared" ref="AF3588:AF3651" si="728">IF(OR(ISERROR($AA3588),ISERROR($AB3588),ISERROR($AC3588)),"NA",AB3588)</f>
        <v>2</v>
      </c>
      <c r="AG3588">
        <f t="shared" ref="AG3588:AG3651" si="729">IF(OR(ISERROR($AA3588),ISERROR($AB3588),ISERROR($AC3588)),"NA",AC3588)</f>
        <v>1.4696645671774262</v>
      </c>
    </row>
    <row r="3589" spans="1:33" x14ac:dyDescent="0.25">
      <c r="A3589" t="s">
        <v>17</v>
      </c>
      <c r="B3589">
        <v>493</v>
      </c>
      <c r="C3589">
        <v>4</v>
      </c>
      <c r="D3589">
        <v>288</v>
      </c>
      <c r="E3589">
        <v>1</v>
      </c>
      <c r="F3589" t="s">
        <v>1211</v>
      </c>
      <c r="G3589" t="s">
        <v>366</v>
      </c>
      <c r="H3589">
        <v>2012</v>
      </c>
      <c r="I3589">
        <v>4</v>
      </c>
      <c r="J3589">
        <v>20</v>
      </c>
      <c r="K3589">
        <v>8</v>
      </c>
      <c r="L3589">
        <v>4</v>
      </c>
      <c r="M3589">
        <v>2012</v>
      </c>
      <c r="N3589">
        <v>3</v>
      </c>
      <c r="O3589">
        <v>16</v>
      </c>
      <c r="P3589">
        <v>8</v>
      </c>
      <c r="Q3589">
        <v>4</v>
      </c>
      <c r="R3589" s="1">
        <f t="shared" si="717"/>
        <v>1.7118055555555556</v>
      </c>
      <c r="S3589" s="1">
        <f t="shared" si="718"/>
        <v>1</v>
      </c>
      <c r="T3589" s="1">
        <f t="shared" si="719"/>
        <v>1.3083598723422984</v>
      </c>
      <c r="U3589" s="1">
        <f t="shared" si="720"/>
        <v>4</v>
      </c>
      <c r="W3589">
        <f t="shared" si="721"/>
        <v>5.235833815586421</v>
      </c>
      <c r="X3589">
        <f t="shared" si="722"/>
        <v>9</v>
      </c>
      <c r="Y3589">
        <f t="shared" si="723"/>
        <v>7.2449265768171687</v>
      </c>
      <c r="AA3589">
        <f t="shared" si="724"/>
        <v>2.2881944444444446</v>
      </c>
      <c r="AB3589">
        <f t="shared" si="725"/>
        <v>3</v>
      </c>
      <c r="AC3589">
        <f t="shared" si="726"/>
        <v>2.6916401276577018</v>
      </c>
      <c r="AE3589">
        <f t="shared" si="727"/>
        <v>2.2881944444444446</v>
      </c>
      <c r="AF3589">
        <f t="shared" si="728"/>
        <v>3</v>
      </c>
      <c r="AG3589">
        <f t="shared" si="729"/>
        <v>2.6916401276577018</v>
      </c>
    </row>
    <row r="3590" spans="1:33" x14ac:dyDescent="0.25">
      <c r="A3590" t="s">
        <v>17</v>
      </c>
      <c r="B3590">
        <v>493</v>
      </c>
      <c r="C3590">
        <v>4</v>
      </c>
      <c r="D3590">
        <v>324</v>
      </c>
      <c r="E3590">
        <v>5</v>
      </c>
      <c r="F3590" t="s">
        <v>1211</v>
      </c>
      <c r="G3590" t="s">
        <v>535</v>
      </c>
      <c r="H3590">
        <v>2012</v>
      </c>
      <c r="I3590">
        <v>4</v>
      </c>
      <c r="J3590">
        <v>20</v>
      </c>
      <c r="K3590">
        <v>8</v>
      </c>
      <c r="L3590">
        <v>4</v>
      </c>
      <c r="M3590">
        <v>2012</v>
      </c>
      <c r="N3590">
        <v>3</v>
      </c>
      <c r="O3590">
        <v>23</v>
      </c>
      <c r="P3590">
        <v>8</v>
      </c>
      <c r="Q3590">
        <v>4</v>
      </c>
      <c r="R3590" s="1">
        <f t="shared" si="717"/>
        <v>7.6080246913580245</v>
      </c>
      <c r="S3590" s="1">
        <f t="shared" si="718"/>
        <v>5</v>
      </c>
      <c r="T3590" s="1">
        <f t="shared" si="719"/>
        <v>6.167667586437366</v>
      </c>
      <c r="U3590" s="1">
        <f t="shared" si="720"/>
        <v>4</v>
      </c>
      <c r="W3590">
        <f t="shared" si="721"/>
        <v>13.017842173449168</v>
      </c>
      <c r="X3590">
        <f t="shared" si="722"/>
        <v>1</v>
      </c>
      <c r="Y3590">
        <f t="shared" si="723"/>
        <v>4.6987827652911953</v>
      </c>
      <c r="AA3590">
        <f t="shared" si="724"/>
        <v>3.6080246913580245</v>
      </c>
      <c r="AB3590">
        <f t="shared" si="725"/>
        <v>1</v>
      </c>
      <c r="AC3590">
        <f t="shared" si="726"/>
        <v>2.167667586437366</v>
      </c>
      <c r="AE3590">
        <f t="shared" si="727"/>
        <v>3.6080246913580245</v>
      </c>
      <c r="AF3590">
        <f t="shared" si="728"/>
        <v>1</v>
      </c>
      <c r="AG3590">
        <f t="shared" si="729"/>
        <v>2.167667586437366</v>
      </c>
    </row>
    <row r="3591" spans="1:33" x14ac:dyDescent="0.25">
      <c r="A3591" t="s">
        <v>17</v>
      </c>
      <c r="B3591">
        <v>493</v>
      </c>
      <c r="C3591">
        <v>4</v>
      </c>
      <c r="D3591">
        <v>302</v>
      </c>
      <c r="E3591">
        <v>3</v>
      </c>
      <c r="F3591" t="s">
        <v>1211</v>
      </c>
      <c r="G3591" t="s">
        <v>704</v>
      </c>
      <c r="H3591">
        <v>2012</v>
      </c>
      <c r="I3591">
        <v>4</v>
      </c>
      <c r="J3591">
        <v>20</v>
      </c>
      <c r="K3591">
        <v>8</v>
      </c>
      <c r="L3591">
        <v>4</v>
      </c>
      <c r="M3591">
        <v>2012</v>
      </c>
      <c r="N3591">
        <v>3</v>
      </c>
      <c r="O3591">
        <v>30</v>
      </c>
      <c r="P3591">
        <v>8</v>
      </c>
      <c r="Q3591">
        <v>4</v>
      </c>
      <c r="R3591" s="1">
        <f t="shared" si="717"/>
        <v>4.8973509933774837</v>
      </c>
      <c r="S3591" s="1">
        <f t="shared" si="718"/>
        <v>3</v>
      </c>
      <c r="T3591" s="1">
        <f t="shared" si="719"/>
        <v>3.8330213905132924</v>
      </c>
      <c r="U3591" s="1">
        <f t="shared" si="720"/>
        <v>4</v>
      </c>
      <c r="W3591">
        <f t="shared" si="721"/>
        <v>0.8052388053155568</v>
      </c>
      <c r="X3591">
        <f t="shared" si="722"/>
        <v>1</v>
      </c>
      <c r="Y3591">
        <f t="shared" si="723"/>
        <v>2.7881856026114402E-2</v>
      </c>
      <c r="AA3591">
        <f t="shared" si="724"/>
        <v>0.8973509933774837</v>
      </c>
      <c r="AB3591">
        <f t="shared" si="725"/>
        <v>1</v>
      </c>
      <c r="AC3591">
        <f t="shared" si="726"/>
        <v>0.16697860948670762</v>
      </c>
      <c r="AE3591">
        <f t="shared" si="727"/>
        <v>0.8973509933774837</v>
      </c>
      <c r="AF3591">
        <f t="shared" si="728"/>
        <v>1</v>
      </c>
      <c r="AG3591">
        <f t="shared" si="729"/>
        <v>0.16697860948670762</v>
      </c>
    </row>
    <row r="3592" spans="1:33" x14ac:dyDescent="0.25">
      <c r="A3592" t="s">
        <v>17</v>
      </c>
      <c r="B3592">
        <v>493</v>
      </c>
      <c r="C3592">
        <v>4</v>
      </c>
      <c r="D3592">
        <v>338</v>
      </c>
      <c r="E3592">
        <v>4</v>
      </c>
      <c r="F3592" t="s">
        <v>1211</v>
      </c>
      <c r="G3592" t="s">
        <v>873</v>
      </c>
      <c r="H3592">
        <v>2012</v>
      </c>
      <c r="I3592">
        <v>4</v>
      </c>
      <c r="J3592">
        <v>20</v>
      </c>
      <c r="K3592">
        <v>8</v>
      </c>
      <c r="L3592">
        <v>4</v>
      </c>
      <c r="M3592">
        <v>2012</v>
      </c>
      <c r="N3592">
        <v>4</v>
      </c>
      <c r="O3592">
        <v>6</v>
      </c>
      <c r="P3592">
        <v>8</v>
      </c>
      <c r="Q3592">
        <v>4</v>
      </c>
      <c r="R3592" s="1">
        <f t="shared" si="717"/>
        <v>5.834319526627219</v>
      </c>
      <c r="S3592" s="1">
        <f t="shared" si="718"/>
        <v>4</v>
      </c>
      <c r="T3592" s="1">
        <f t="shared" si="719"/>
        <v>4.8308672209561792</v>
      </c>
      <c r="U3592" s="1">
        <f t="shared" si="720"/>
        <v>4</v>
      </c>
      <c r="W3592">
        <f t="shared" si="721"/>
        <v>3.3647281257659047</v>
      </c>
      <c r="X3592">
        <f t="shared" si="722"/>
        <v>0</v>
      </c>
      <c r="Y3592">
        <f t="shared" si="723"/>
        <v>0.69034033885944424</v>
      </c>
      <c r="AA3592">
        <f t="shared" si="724"/>
        <v>1.834319526627219</v>
      </c>
      <c r="AB3592">
        <f t="shared" si="725"/>
        <v>0</v>
      </c>
      <c r="AC3592">
        <f t="shared" si="726"/>
        <v>0.83086722095617915</v>
      </c>
      <c r="AE3592">
        <f t="shared" si="727"/>
        <v>1.834319526627219</v>
      </c>
      <c r="AF3592">
        <f t="shared" si="728"/>
        <v>0</v>
      </c>
      <c r="AG3592">
        <f t="shared" si="729"/>
        <v>0.83086722095617915</v>
      </c>
    </row>
    <row r="3593" spans="1:33" x14ac:dyDescent="0.25">
      <c r="A3593" t="s">
        <v>17</v>
      </c>
      <c r="B3593">
        <v>493</v>
      </c>
      <c r="C3593">
        <v>4</v>
      </c>
      <c r="D3593">
        <v>411</v>
      </c>
      <c r="E3593">
        <v>6</v>
      </c>
      <c r="F3593" t="s">
        <v>1211</v>
      </c>
      <c r="G3593" t="s">
        <v>1042</v>
      </c>
      <c r="H3593">
        <v>2012</v>
      </c>
      <c r="I3593">
        <v>4</v>
      </c>
      <c r="J3593">
        <v>20</v>
      </c>
      <c r="K3593">
        <v>8</v>
      </c>
      <c r="L3593">
        <v>4</v>
      </c>
      <c r="M3593">
        <v>2012</v>
      </c>
      <c r="N3593">
        <v>4</v>
      </c>
      <c r="O3593">
        <v>13</v>
      </c>
      <c r="P3593">
        <v>8</v>
      </c>
      <c r="Q3593">
        <v>4</v>
      </c>
      <c r="R3593" s="1">
        <f t="shared" si="717"/>
        <v>7.1970802919708028</v>
      </c>
      <c r="S3593" s="1">
        <f t="shared" si="718"/>
        <v>6</v>
      </c>
      <c r="T3593" s="1">
        <f t="shared" si="719"/>
        <v>6.5713378966405935</v>
      </c>
      <c r="U3593" s="1">
        <f t="shared" si="720"/>
        <v>4</v>
      </c>
      <c r="W3593">
        <f t="shared" si="721"/>
        <v>10.221322393308114</v>
      </c>
      <c r="X3593">
        <f t="shared" si="722"/>
        <v>4</v>
      </c>
      <c r="Y3593">
        <f t="shared" si="723"/>
        <v>6.611778578700072</v>
      </c>
      <c r="AA3593">
        <f t="shared" si="724"/>
        <v>3.1970802919708028</v>
      </c>
      <c r="AB3593">
        <f t="shared" si="725"/>
        <v>2</v>
      </c>
      <c r="AC3593">
        <f t="shared" si="726"/>
        <v>2.5713378966405935</v>
      </c>
      <c r="AE3593">
        <f t="shared" si="727"/>
        <v>3.1970802919708028</v>
      </c>
      <c r="AF3593">
        <f t="shared" si="728"/>
        <v>2</v>
      </c>
      <c r="AG3593">
        <f t="shared" si="729"/>
        <v>2.5713378966405935</v>
      </c>
    </row>
    <row r="3594" spans="1:33" x14ac:dyDescent="0.25">
      <c r="A3594" t="s">
        <v>17</v>
      </c>
      <c r="B3594">
        <v>489</v>
      </c>
      <c r="C3594">
        <v>4</v>
      </c>
      <c r="D3594">
        <v>278</v>
      </c>
      <c r="E3594">
        <v>1</v>
      </c>
      <c r="F3594" t="s">
        <v>1212</v>
      </c>
      <c r="G3594" t="s">
        <v>40</v>
      </c>
      <c r="H3594">
        <v>2012</v>
      </c>
      <c r="I3594">
        <v>4</v>
      </c>
      <c r="J3594">
        <v>20</v>
      </c>
      <c r="K3594">
        <v>9</v>
      </c>
      <c r="L3594">
        <v>4</v>
      </c>
      <c r="M3594">
        <v>2012</v>
      </c>
      <c r="N3594">
        <v>3</v>
      </c>
      <c r="O3594">
        <v>2</v>
      </c>
      <c r="P3594">
        <v>9</v>
      </c>
      <c r="Q3594">
        <v>4</v>
      </c>
      <c r="R3594" s="1">
        <f t="shared" si="717"/>
        <v>1.7589928057553956</v>
      </c>
      <c r="S3594" s="1">
        <f t="shared" si="718"/>
        <v>1</v>
      </c>
      <c r="T3594" s="1">
        <f t="shared" si="719"/>
        <v>1.3262702612044786</v>
      </c>
      <c r="U3594" s="1">
        <f t="shared" si="720"/>
        <v>4</v>
      </c>
      <c r="W3594">
        <f t="shared" si="721"/>
        <v>5.0221132446560732</v>
      </c>
      <c r="X3594">
        <f t="shared" si="722"/>
        <v>9</v>
      </c>
      <c r="Y3594">
        <f t="shared" si="723"/>
        <v>7.1488307161195674</v>
      </c>
      <c r="AA3594">
        <f t="shared" si="724"/>
        <v>2.2410071942446042</v>
      </c>
      <c r="AB3594">
        <f t="shared" si="725"/>
        <v>3</v>
      </c>
      <c r="AC3594">
        <f t="shared" si="726"/>
        <v>2.6737297387955214</v>
      </c>
      <c r="AE3594">
        <f t="shared" si="727"/>
        <v>2.2410071942446042</v>
      </c>
      <c r="AF3594">
        <f t="shared" si="728"/>
        <v>3</v>
      </c>
      <c r="AG3594">
        <f t="shared" si="729"/>
        <v>2.6737297387955214</v>
      </c>
    </row>
    <row r="3595" spans="1:33" x14ac:dyDescent="0.25">
      <c r="A3595" t="s">
        <v>17</v>
      </c>
      <c r="B3595">
        <v>489</v>
      </c>
      <c r="C3595">
        <v>4</v>
      </c>
      <c r="D3595">
        <v>309</v>
      </c>
      <c r="E3595">
        <v>6</v>
      </c>
      <c r="F3595" t="s">
        <v>1212</v>
      </c>
      <c r="G3595" t="s">
        <v>39</v>
      </c>
      <c r="H3595">
        <v>2012</v>
      </c>
      <c r="I3595">
        <v>4</v>
      </c>
      <c r="J3595">
        <v>20</v>
      </c>
      <c r="K3595">
        <v>9</v>
      </c>
      <c r="L3595">
        <v>4</v>
      </c>
      <c r="M3595">
        <v>2012</v>
      </c>
      <c r="N3595">
        <v>3</v>
      </c>
      <c r="O3595">
        <v>9</v>
      </c>
      <c r="P3595">
        <v>9</v>
      </c>
      <c r="Q3595">
        <v>4</v>
      </c>
      <c r="R3595" s="1">
        <f t="shared" si="717"/>
        <v>9.4951456310679614</v>
      </c>
      <c r="S3595" s="1">
        <f t="shared" si="718"/>
        <v>6</v>
      </c>
      <c r="T3595" s="1">
        <f t="shared" si="719"/>
        <v>7.5479052581764545</v>
      </c>
      <c r="U3595" s="1">
        <f t="shared" si="720"/>
        <v>4</v>
      </c>
      <c r="W3595">
        <f t="shared" si="721"/>
        <v>30.196625506645304</v>
      </c>
      <c r="X3595">
        <f t="shared" si="722"/>
        <v>4</v>
      </c>
      <c r="Y3595">
        <f t="shared" si="723"/>
        <v>12.587631720996134</v>
      </c>
      <c r="AA3595">
        <f t="shared" si="724"/>
        <v>5.4951456310679614</v>
      </c>
      <c r="AB3595">
        <f t="shared" si="725"/>
        <v>2</v>
      </c>
      <c r="AC3595">
        <f t="shared" si="726"/>
        <v>3.5479052581764545</v>
      </c>
      <c r="AE3595">
        <f t="shared" si="727"/>
        <v>5.4951456310679614</v>
      </c>
      <c r="AF3595">
        <f t="shared" si="728"/>
        <v>2</v>
      </c>
      <c r="AG3595">
        <f t="shared" si="729"/>
        <v>3.5479052581764545</v>
      </c>
    </row>
    <row r="3596" spans="1:33" x14ac:dyDescent="0.25">
      <c r="A3596" t="s">
        <v>17</v>
      </c>
      <c r="B3596">
        <v>489</v>
      </c>
      <c r="C3596">
        <v>4</v>
      </c>
      <c r="D3596">
        <v>284</v>
      </c>
      <c r="E3596">
        <v>2</v>
      </c>
      <c r="F3596" t="s">
        <v>1212</v>
      </c>
      <c r="G3596" t="s">
        <v>367</v>
      </c>
      <c r="H3596">
        <v>2012</v>
      </c>
      <c r="I3596">
        <v>4</v>
      </c>
      <c r="J3596">
        <v>20</v>
      </c>
      <c r="K3596">
        <v>9</v>
      </c>
      <c r="L3596">
        <v>4</v>
      </c>
      <c r="M3596">
        <v>2012</v>
      </c>
      <c r="N3596">
        <v>3</v>
      </c>
      <c r="O3596">
        <v>16</v>
      </c>
      <c r="P3596">
        <v>9</v>
      </c>
      <c r="Q3596">
        <v>4</v>
      </c>
      <c r="R3596" s="1">
        <f t="shared" si="717"/>
        <v>3.443661971830986</v>
      </c>
      <c r="S3596" s="1">
        <f t="shared" si="718"/>
        <v>2</v>
      </c>
      <c r="T3596" s="1">
        <f t="shared" si="719"/>
        <v>2.624371152040422</v>
      </c>
      <c r="U3596" s="1">
        <f t="shared" si="720"/>
        <v>4</v>
      </c>
      <c r="W3596">
        <f t="shared" si="721"/>
        <v>0.30951200158698661</v>
      </c>
      <c r="X3596">
        <f t="shared" si="722"/>
        <v>4</v>
      </c>
      <c r="Y3596">
        <f t="shared" si="723"/>
        <v>1.8923547273385957</v>
      </c>
      <c r="AA3596">
        <f t="shared" si="724"/>
        <v>0.55633802816901401</v>
      </c>
      <c r="AB3596">
        <f t="shared" si="725"/>
        <v>2</v>
      </c>
      <c r="AC3596">
        <f t="shared" si="726"/>
        <v>1.375628847959578</v>
      </c>
      <c r="AE3596">
        <f t="shared" si="727"/>
        <v>0.55633802816901401</v>
      </c>
      <c r="AF3596">
        <f t="shared" si="728"/>
        <v>2</v>
      </c>
      <c r="AG3596">
        <f t="shared" si="729"/>
        <v>1.375628847959578</v>
      </c>
    </row>
    <row r="3597" spans="1:33" x14ac:dyDescent="0.25">
      <c r="A3597" t="s">
        <v>17</v>
      </c>
      <c r="B3597">
        <v>489</v>
      </c>
      <c r="C3597">
        <v>4</v>
      </c>
      <c r="D3597">
        <v>327</v>
      </c>
      <c r="E3597">
        <v>1</v>
      </c>
      <c r="F3597" t="s">
        <v>1212</v>
      </c>
      <c r="G3597" t="s">
        <v>536</v>
      </c>
      <c r="H3597">
        <v>2012</v>
      </c>
      <c r="I3597">
        <v>4</v>
      </c>
      <c r="J3597">
        <v>20</v>
      </c>
      <c r="K3597">
        <v>9</v>
      </c>
      <c r="L3597">
        <v>4</v>
      </c>
      <c r="M3597">
        <v>2012</v>
      </c>
      <c r="N3597">
        <v>3</v>
      </c>
      <c r="O3597">
        <v>23</v>
      </c>
      <c r="P3597">
        <v>9</v>
      </c>
      <c r="Q3597">
        <v>4</v>
      </c>
      <c r="R3597" s="1">
        <f t="shared" si="717"/>
        <v>1.4954128440366972</v>
      </c>
      <c r="S3597" s="1">
        <f t="shared" si="718"/>
        <v>1</v>
      </c>
      <c r="T3597" s="1">
        <f t="shared" si="719"/>
        <v>1.2228707388913584</v>
      </c>
      <c r="U3597" s="1">
        <f t="shared" si="720"/>
        <v>4</v>
      </c>
      <c r="W3597">
        <f t="shared" si="721"/>
        <v>6.2729568218163445</v>
      </c>
      <c r="X3597">
        <f t="shared" si="722"/>
        <v>9</v>
      </c>
      <c r="Y3597">
        <f t="shared" si="723"/>
        <v>7.7124469329058307</v>
      </c>
      <c r="AA3597">
        <f t="shared" si="724"/>
        <v>2.5045871559633026</v>
      </c>
      <c r="AB3597">
        <f t="shared" si="725"/>
        <v>3</v>
      </c>
      <c r="AC3597">
        <f t="shared" si="726"/>
        <v>2.7771292611086418</v>
      </c>
      <c r="AE3597">
        <f t="shared" si="727"/>
        <v>2.5045871559633026</v>
      </c>
      <c r="AF3597">
        <f t="shared" si="728"/>
        <v>3</v>
      </c>
      <c r="AG3597">
        <f t="shared" si="729"/>
        <v>2.7771292611086418</v>
      </c>
    </row>
    <row r="3598" spans="1:33" x14ac:dyDescent="0.25">
      <c r="A3598" t="s">
        <v>17</v>
      </c>
      <c r="B3598">
        <v>489</v>
      </c>
      <c r="C3598">
        <v>4</v>
      </c>
      <c r="D3598">
        <v>302</v>
      </c>
      <c r="E3598">
        <v>3</v>
      </c>
      <c r="F3598" t="s">
        <v>1212</v>
      </c>
      <c r="G3598" t="s">
        <v>705</v>
      </c>
      <c r="H3598">
        <v>2012</v>
      </c>
      <c r="I3598">
        <v>4</v>
      </c>
      <c r="J3598">
        <v>20</v>
      </c>
      <c r="K3598">
        <v>9</v>
      </c>
      <c r="L3598">
        <v>4</v>
      </c>
      <c r="M3598">
        <v>2012</v>
      </c>
      <c r="N3598">
        <v>3</v>
      </c>
      <c r="O3598">
        <v>30</v>
      </c>
      <c r="P3598">
        <v>9</v>
      </c>
      <c r="Q3598">
        <v>4</v>
      </c>
      <c r="R3598" s="1">
        <f t="shared" si="717"/>
        <v>4.8576158940397347</v>
      </c>
      <c r="S3598" s="1">
        <f t="shared" si="718"/>
        <v>3</v>
      </c>
      <c r="T3598" s="1">
        <f t="shared" si="719"/>
        <v>3.8174399382464688</v>
      </c>
      <c r="U3598" s="1">
        <f t="shared" si="720"/>
        <v>4</v>
      </c>
      <c r="W3598">
        <f t="shared" si="721"/>
        <v>0.73550502170957344</v>
      </c>
      <c r="X3598">
        <f t="shared" si="722"/>
        <v>1</v>
      </c>
      <c r="Y3598">
        <f t="shared" si="723"/>
        <v>3.3328176147453134E-2</v>
      </c>
      <c r="AA3598">
        <f t="shared" si="724"/>
        <v>0.85761589403973471</v>
      </c>
      <c r="AB3598">
        <f t="shared" si="725"/>
        <v>1</v>
      </c>
      <c r="AC3598">
        <f t="shared" si="726"/>
        <v>0.18256006175353123</v>
      </c>
      <c r="AE3598">
        <f t="shared" si="727"/>
        <v>0.85761589403973471</v>
      </c>
      <c r="AF3598">
        <f t="shared" si="728"/>
        <v>1</v>
      </c>
      <c r="AG3598">
        <f t="shared" si="729"/>
        <v>0.18256006175353123</v>
      </c>
    </row>
    <row r="3599" spans="1:33" x14ac:dyDescent="0.25">
      <c r="A3599" t="s">
        <v>17</v>
      </c>
      <c r="B3599">
        <v>489</v>
      </c>
      <c r="C3599">
        <v>4</v>
      </c>
      <c r="D3599">
        <v>338</v>
      </c>
      <c r="E3599">
        <v>3</v>
      </c>
      <c r="F3599" t="s">
        <v>1212</v>
      </c>
      <c r="G3599" t="s">
        <v>874</v>
      </c>
      <c r="H3599">
        <v>2012</v>
      </c>
      <c r="I3599">
        <v>4</v>
      </c>
      <c r="J3599">
        <v>20</v>
      </c>
      <c r="K3599">
        <v>9</v>
      </c>
      <c r="L3599">
        <v>4</v>
      </c>
      <c r="M3599">
        <v>2012</v>
      </c>
      <c r="N3599">
        <v>4</v>
      </c>
      <c r="O3599">
        <v>6</v>
      </c>
      <c r="P3599">
        <v>9</v>
      </c>
      <c r="Q3599">
        <v>4</v>
      </c>
      <c r="R3599" s="1">
        <f t="shared" si="717"/>
        <v>4.3402366863905328</v>
      </c>
      <c r="S3599" s="1">
        <f t="shared" si="718"/>
        <v>3</v>
      </c>
      <c r="T3599" s="1">
        <f t="shared" si="719"/>
        <v>3.6084221010258206</v>
      </c>
      <c r="U3599" s="1">
        <f t="shared" si="720"/>
        <v>4</v>
      </c>
      <c r="W3599">
        <f t="shared" si="721"/>
        <v>0.1157610027660098</v>
      </c>
      <c r="X3599">
        <f t="shared" si="722"/>
        <v>1</v>
      </c>
      <c r="Y3599">
        <f t="shared" si="723"/>
        <v>0.15333325096503264</v>
      </c>
      <c r="AA3599">
        <f t="shared" si="724"/>
        <v>0.34023668639053284</v>
      </c>
      <c r="AB3599">
        <f t="shared" si="725"/>
        <v>1</v>
      </c>
      <c r="AC3599">
        <f t="shared" si="726"/>
        <v>0.39157789897417938</v>
      </c>
      <c r="AE3599">
        <f t="shared" si="727"/>
        <v>0.34023668639053284</v>
      </c>
      <c r="AF3599">
        <f t="shared" si="728"/>
        <v>1</v>
      </c>
      <c r="AG3599">
        <f t="shared" si="729"/>
        <v>0.39157789897417938</v>
      </c>
    </row>
    <row r="3600" spans="1:33" x14ac:dyDescent="0.25">
      <c r="A3600" t="s">
        <v>17</v>
      </c>
      <c r="B3600">
        <v>489</v>
      </c>
      <c r="C3600">
        <v>4</v>
      </c>
      <c r="D3600">
        <v>413</v>
      </c>
      <c r="E3600">
        <v>6</v>
      </c>
      <c r="F3600" t="s">
        <v>1212</v>
      </c>
      <c r="G3600" t="s">
        <v>1043</v>
      </c>
      <c r="H3600">
        <v>2012</v>
      </c>
      <c r="I3600">
        <v>4</v>
      </c>
      <c r="J3600">
        <v>20</v>
      </c>
      <c r="K3600">
        <v>9</v>
      </c>
      <c r="L3600">
        <v>4</v>
      </c>
      <c r="M3600">
        <v>2012</v>
      </c>
      <c r="N3600">
        <v>4</v>
      </c>
      <c r="O3600">
        <v>13</v>
      </c>
      <c r="P3600">
        <v>9</v>
      </c>
      <c r="Q3600">
        <v>4</v>
      </c>
      <c r="R3600" s="1">
        <f t="shared" si="717"/>
        <v>7.1041162227602905</v>
      </c>
      <c r="S3600" s="1">
        <f t="shared" si="718"/>
        <v>6</v>
      </c>
      <c r="T3600" s="1">
        <f t="shared" si="719"/>
        <v>6.5287592493950752</v>
      </c>
      <c r="U3600" s="1">
        <f t="shared" si="720"/>
        <v>4</v>
      </c>
      <c r="W3600">
        <f t="shared" si="721"/>
        <v>9.6355375244036132</v>
      </c>
      <c r="X3600">
        <f t="shared" si="722"/>
        <v>4</v>
      </c>
      <c r="Y3600">
        <f t="shared" si="723"/>
        <v>6.394623341401144</v>
      </c>
      <c r="AA3600">
        <f t="shared" si="724"/>
        <v>3.1041162227602905</v>
      </c>
      <c r="AB3600">
        <f t="shared" si="725"/>
        <v>2</v>
      </c>
      <c r="AC3600">
        <f t="shared" si="726"/>
        <v>2.5287592493950752</v>
      </c>
      <c r="AE3600">
        <f t="shared" si="727"/>
        <v>3.1041162227602905</v>
      </c>
      <c r="AF3600">
        <f t="shared" si="728"/>
        <v>2</v>
      </c>
      <c r="AG3600">
        <f t="shared" si="729"/>
        <v>2.5287592493950752</v>
      </c>
    </row>
    <row r="3601" spans="1:33" x14ac:dyDescent="0.25">
      <c r="A3601" t="s">
        <v>17</v>
      </c>
      <c r="B3601">
        <v>487</v>
      </c>
      <c r="C3601">
        <v>9</v>
      </c>
      <c r="D3601">
        <v>277</v>
      </c>
      <c r="E3601">
        <v>4</v>
      </c>
      <c r="F3601" t="s">
        <v>1213</v>
      </c>
      <c r="G3601" t="s">
        <v>42</v>
      </c>
      <c r="H3601">
        <v>2012</v>
      </c>
      <c r="I3601">
        <v>4</v>
      </c>
      <c r="J3601">
        <v>20</v>
      </c>
      <c r="K3601">
        <v>10</v>
      </c>
      <c r="L3601">
        <v>4</v>
      </c>
      <c r="M3601">
        <v>2012</v>
      </c>
      <c r="N3601">
        <v>3</v>
      </c>
      <c r="O3601">
        <v>2</v>
      </c>
      <c r="P3601">
        <v>10</v>
      </c>
      <c r="Q3601">
        <v>4</v>
      </c>
      <c r="R3601" s="1">
        <f t="shared" si="717"/>
        <v>7.0324909747292415</v>
      </c>
      <c r="S3601" s="1">
        <f t="shared" si="718"/>
        <v>4</v>
      </c>
      <c r="T3601" s="1">
        <f t="shared" si="719"/>
        <v>5.3037688391291118</v>
      </c>
      <c r="U3601" s="1">
        <f t="shared" si="720"/>
        <v>9</v>
      </c>
      <c r="W3601">
        <f t="shared" si="721"/>
        <v>3.8710917645218905</v>
      </c>
      <c r="X3601">
        <f t="shared" si="722"/>
        <v>25</v>
      </c>
      <c r="Y3601">
        <f t="shared" si="723"/>
        <v>13.662124794592954</v>
      </c>
      <c r="AA3601">
        <f t="shared" si="724"/>
        <v>1.9675090252707585</v>
      </c>
      <c r="AB3601">
        <f t="shared" si="725"/>
        <v>5</v>
      </c>
      <c r="AC3601">
        <f t="shared" si="726"/>
        <v>3.6962311608708882</v>
      </c>
      <c r="AE3601">
        <f t="shared" si="727"/>
        <v>1.9675090252707585</v>
      </c>
      <c r="AF3601">
        <f t="shared" si="728"/>
        <v>5</v>
      </c>
      <c r="AG3601">
        <f t="shared" si="729"/>
        <v>3.6962311608708882</v>
      </c>
    </row>
    <row r="3602" spans="1:33" x14ac:dyDescent="0.25">
      <c r="A3602" t="s">
        <v>17</v>
      </c>
      <c r="B3602">
        <v>487</v>
      </c>
      <c r="C3602">
        <v>9</v>
      </c>
      <c r="D3602">
        <v>313</v>
      </c>
      <c r="E3602">
        <v>6</v>
      </c>
      <c r="F3602" t="s">
        <v>1213</v>
      </c>
      <c r="G3602" t="s">
        <v>41</v>
      </c>
      <c r="H3602">
        <v>2012</v>
      </c>
      <c r="I3602">
        <v>4</v>
      </c>
      <c r="J3602">
        <v>20</v>
      </c>
      <c r="K3602">
        <v>10</v>
      </c>
      <c r="L3602">
        <v>4</v>
      </c>
      <c r="M3602">
        <v>2012</v>
      </c>
      <c r="N3602">
        <v>3</v>
      </c>
      <c r="O3602">
        <v>9</v>
      </c>
      <c r="P3602">
        <v>10</v>
      </c>
      <c r="Q3602">
        <v>4</v>
      </c>
      <c r="R3602" s="1">
        <f t="shared" si="717"/>
        <v>9.3354632587859427</v>
      </c>
      <c r="S3602" s="1">
        <f t="shared" si="718"/>
        <v>6</v>
      </c>
      <c r="T3602" s="1">
        <f t="shared" si="719"/>
        <v>7.484168594621293</v>
      </c>
      <c r="U3602" s="1">
        <f t="shared" si="720"/>
        <v>9</v>
      </c>
      <c r="W3602">
        <f t="shared" si="721"/>
        <v>0.11253559799528438</v>
      </c>
      <c r="X3602">
        <f t="shared" si="722"/>
        <v>9</v>
      </c>
      <c r="Y3602">
        <f t="shared" si="723"/>
        <v>2.297744849532386</v>
      </c>
      <c r="AA3602">
        <f t="shared" si="724"/>
        <v>0.33546325878594274</v>
      </c>
      <c r="AB3602">
        <f t="shared" si="725"/>
        <v>3</v>
      </c>
      <c r="AC3602">
        <f t="shared" si="726"/>
        <v>1.515831405378707</v>
      </c>
      <c r="AE3602">
        <f t="shared" si="727"/>
        <v>0.33546325878594274</v>
      </c>
      <c r="AF3602">
        <f t="shared" si="728"/>
        <v>3</v>
      </c>
      <c r="AG3602">
        <f t="shared" si="729"/>
        <v>1.515831405378707</v>
      </c>
    </row>
    <row r="3603" spans="1:33" x14ac:dyDescent="0.25">
      <c r="A3603" t="s">
        <v>17</v>
      </c>
      <c r="B3603">
        <v>487</v>
      </c>
      <c r="C3603">
        <v>9</v>
      </c>
      <c r="D3603">
        <v>281</v>
      </c>
      <c r="E3603">
        <v>6</v>
      </c>
      <c r="F3603" t="s">
        <v>1213</v>
      </c>
      <c r="G3603" t="s">
        <v>368</v>
      </c>
      <c r="H3603">
        <v>2012</v>
      </c>
      <c r="I3603">
        <v>4</v>
      </c>
      <c r="J3603">
        <v>20</v>
      </c>
      <c r="K3603">
        <v>10</v>
      </c>
      <c r="L3603">
        <v>4</v>
      </c>
      <c r="M3603">
        <v>2012</v>
      </c>
      <c r="N3603">
        <v>3</v>
      </c>
      <c r="O3603">
        <v>16</v>
      </c>
      <c r="P3603">
        <v>10</v>
      </c>
      <c r="Q3603">
        <v>4</v>
      </c>
      <c r="R3603" s="1">
        <f t="shared" si="717"/>
        <v>10.398576512455517</v>
      </c>
      <c r="S3603" s="1">
        <f t="shared" si="718"/>
        <v>6</v>
      </c>
      <c r="T3603" s="1">
        <f t="shared" si="719"/>
        <v>7.8988264365494887</v>
      </c>
      <c r="U3603" s="1">
        <f t="shared" si="720"/>
        <v>9</v>
      </c>
      <c r="W3603">
        <f t="shared" si="721"/>
        <v>1.9560162611922356</v>
      </c>
      <c r="X3603">
        <f t="shared" si="722"/>
        <v>9</v>
      </c>
      <c r="Y3603">
        <f t="shared" si="723"/>
        <v>1.2125832168422972</v>
      </c>
      <c r="AA3603">
        <f t="shared" si="724"/>
        <v>1.3985765124555165</v>
      </c>
      <c r="AB3603">
        <f t="shared" si="725"/>
        <v>3</v>
      </c>
      <c r="AC3603">
        <f t="shared" si="726"/>
        <v>1.1011735634505113</v>
      </c>
      <c r="AE3603">
        <f t="shared" si="727"/>
        <v>1.3985765124555165</v>
      </c>
      <c r="AF3603">
        <f t="shared" si="728"/>
        <v>3</v>
      </c>
      <c r="AG3603">
        <f t="shared" si="729"/>
        <v>1.1011735634505113</v>
      </c>
    </row>
    <row r="3604" spans="1:33" x14ac:dyDescent="0.25">
      <c r="A3604" t="s">
        <v>17</v>
      </c>
      <c r="B3604">
        <v>487</v>
      </c>
      <c r="C3604">
        <v>9</v>
      </c>
      <c r="D3604">
        <v>326</v>
      </c>
      <c r="E3604">
        <v>2</v>
      </c>
      <c r="F3604" t="s">
        <v>1213</v>
      </c>
      <c r="G3604" t="s">
        <v>537</v>
      </c>
      <c r="H3604">
        <v>2012</v>
      </c>
      <c r="I3604">
        <v>4</v>
      </c>
      <c r="J3604">
        <v>20</v>
      </c>
      <c r="K3604">
        <v>10</v>
      </c>
      <c r="L3604">
        <v>4</v>
      </c>
      <c r="M3604">
        <v>2012</v>
      </c>
      <c r="N3604">
        <v>3</v>
      </c>
      <c r="O3604">
        <v>23</v>
      </c>
      <c r="P3604">
        <v>10</v>
      </c>
      <c r="Q3604">
        <v>4</v>
      </c>
      <c r="R3604" s="1">
        <f t="shared" si="717"/>
        <v>2.9877300613496933</v>
      </c>
      <c r="S3604" s="1">
        <f t="shared" si="718"/>
        <v>2</v>
      </c>
      <c r="T3604" s="1">
        <f t="shared" si="719"/>
        <v>2.4444754289416344</v>
      </c>
      <c r="U3604" s="1">
        <f t="shared" si="720"/>
        <v>9</v>
      </c>
      <c r="W3604">
        <f t="shared" si="721"/>
        <v>36.14738981519816</v>
      </c>
      <c r="X3604">
        <f t="shared" si="722"/>
        <v>49</v>
      </c>
      <c r="Y3604">
        <f t="shared" si="723"/>
        <v>42.974902401749965</v>
      </c>
      <c r="AA3604">
        <f t="shared" si="724"/>
        <v>6.0122699386503067</v>
      </c>
      <c r="AB3604">
        <f t="shared" si="725"/>
        <v>7</v>
      </c>
      <c r="AC3604">
        <f t="shared" si="726"/>
        <v>6.5555245710583652</v>
      </c>
      <c r="AE3604">
        <f t="shared" si="727"/>
        <v>6.0122699386503067</v>
      </c>
      <c r="AF3604">
        <f t="shared" si="728"/>
        <v>7</v>
      </c>
      <c r="AG3604">
        <f t="shared" si="729"/>
        <v>6.5555245710583652</v>
      </c>
    </row>
    <row r="3605" spans="1:33" x14ac:dyDescent="0.25">
      <c r="A3605" t="s">
        <v>17</v>
      </c>
      <c r="B3605">
        <v>487</v>
      </c>
      <c r="C3605">
        <v>9</v>
      </c>
      <c r="D3605">
        <v>304</v>
      </c>
      <c r="E3605">
        <v>9</v>
      </c>
      <c r="F3605" t="s">
        <v>1213</v>
      </c>
      <c r="G3605" t="s">
        <v>706</v>
      </c>
      <c r="H3605">
        <v>2012</v>
      </c>
      <c r="I3605">
        <v>4</v>
      </c>
      <c r="J3605">
        <v>20</v>
      </c>
      <c r="K3605">
        <v>10</v>
      </c>
      <c r="L3605">
        <v>4</v>
      </c>
      <c r="M3605">
        <v>2012</v>
      </c>
      <c r="N3605">
        <v>3</v>
      </c>
      <c r="O3605">
        <v>30</v>
      </c>
      <c r="P3605">
        <v>10</v>
      </c>
      <c r="Q3605">
        <v>4</v>
      </c>
      <c r="R3605" s="1">
        <f t="shared" si="717"/>
        <v>14.417763157894736</v>
      </c>
      <c r="S3605" s="1">
        <f t="shared" si="718"/>
        <v>9</v>
      </c>
      <c r="T3605" s="1">
        <f t="shared" si="719"/>
        <v>11.391218917264853</v>
      </c>
      <c r="U3605" s="1">
        <f t="shared" si="720"/>
        <v>9</v>
      </c>
      <c r="W3605">
        <f t="shared" si="721"/>
        <v>29.352157635041547</v>
      </c>
      <c r="X3605">
        <f t="shared" si="722"/>
        <v>0</v>
      </c>
      <c r="Y3605">
        <f t="shared" si="723"/>
        <v>5.7179279102852947</v>
      </c>
      <c r="AA3605">
        <f t="shared" si="724"/>
        <v>5.4177631578947363</v>
      </c>
      <c r="AB3605">
        <f t="shared" si="725"/>
        <v>0</v>
      </c>
      <c r="AC3605">
        <f t="shared" si="726"/>
        <v>2.3912189172648528</v>
      </c>
      <c r="AE3605">
        <f t="shared" si="727"/>
        <v>5.4177631578947363</v>
      </c>
      <c r="AF3605">
        <f t="shared" si="728"/>
        <v>0</v>
      </c>
      <c r="AG3605">
        <f t="shared" si="729"/>
        <v>2.3912189172648528</v>
      </c>
    </row>
    <row r="3606" spans="1:33" x14ac:dyDescent="0.25">
      <c r="A3606" t="s">
        <v>17</v>
      </c>
      <c r="B3606">
        <v>487</v>
      </c>
      <c r="C3606">
        <v>9</v>
      </c>
      <c r="D3606">
        <v>333</v>
      </c>
      <c r="E3606">
        <v>6</v>
      </c>
      <c r="F3606" t="s">
        <v>1213</v>
      </c>
      <c r="G3606" t="s">
        <v>875</v>
      </c>
      <c r="H3606">
        <v>2012</v>
      </c>
      <c r="I3606">
        <v>4</v>
      </c>
      <c r="J3606">
        <v>20</v>
      </c>
      <c r="K3606">
        <v>10</v>
      </c>
      <c r="L3606">
        <v>4</v>
      </c>
      <c r="M3606">
        <v>2012</v>
      </c>
      <c r="N3606">
        <v>4</v>
      </c>
      <c r="O3606">
        <v>6</v>
      </c>
      <c r="P3606">
        <v>10</v>
      </c>
      <c r="Q3606">
        <v>4</v>
      </c>
      <c r="R3606" s="1">
        <f t="shared" si="717"/>
        <v>8.7747747747747749</v>
      </c>
      <c r="S3606" s="1">
        <f t="shared" si="718"/>
        <v>6</v>
      </c>
      <c r="T3606" s="1">
        <f t="shared" si="719"/>
        <v>7.2559388537010596</v>
      </c>
      <c r="U3606" s="1">
        <f t="shared" si="720"/>
        <v>9</v>
      </c>
      <c r="W3606">
        <f t="shared" si="721"/>
        <v>5.0726402077753391E-2</v>
      </c>
      <c r="X3606">
        <f t="shared" si="722"/>
        <v>9</v>
      </c>
      <c r="Y3606">
        <f t="shared" si="723"/>
        <v>3.0417492820295737</v>
      </c>
      <c r="AA3606">
        <f t="shared" si="724"/>
        <v>0.22522522522522515</v>
      </c>
      <c r="AB3606">
        <f t="shared" si="725"/>
        <v>3</v>
      </c>
      <c r="AC3606">
        <f t="shared" si="726"/>
        <v>1.7440611462989404</v>
      </c>
      <c r="AE3606">
        <f t="shared" si="727"/>
        <v>0.22522522522522515</v>
      </c>
      <c r="AF3606">
        <f t="shared" si="728"/>
        <v>3</v>
      </c>
      <c r="AG3606">
        <f t="shared" si="729"/>
        <v>1.7440611462989404</v>
      </c>
    </row>
    <row r="3607" spans="1:33" x14ac:dyDescent="0.25">
      <c r="A3607" t="s">
        <v>17</v>
      </c>
      <c r="B3607">
        <v>487</v>
      </c>
      <c r="C3607">
        <v>9</v>
      </c>
      <c r="D3607">
        <v>416</v>
      </c>
      <c r="E3607">
        <v>8</v>
      </c>
      <c r="F3607" t="s">
        <v>1213</v>
      </c>
      <c r="G3607" t="s">
        <v>1044</v>
      </c>
      <c r="H3607">
        <v>2012</v>
      </c>
      <c r="I3607">
        <v>4</v>
      </c>
      <c r="J3607">
        <v>20</v>
      </c>
      <c r="K3607">
        <v>10</v>
      </c>
      <c r="L3607">
        <v>4</v>
      </c>
      <c r="M3607">
        <v>2012</v>
      </c>
      <c r="N3607">
        <v>4</v>
      </c>
      <c r="O3607">
        <v>13</v>
      </c>
      <c r="P3607">
        <v>10</v>
      </c>
      <c r="Q3607">
        <v>4</v>
      </c>
      <c r="R3607" s="1">
        <f t="shared" si="717"/>
        <v>9.365384615384615</v>
      </c>
      <c r="S3607" s="1">
        <f t="shared" si="718"/>
        <v>8</v>
      </c>
      <c r="T3607" s="1">
        <f t="shared" si="719"/>
        <v>8.6558117425852625</v>
      </c>
      <c r="U3607" s="1">
        <f t="shared" si="720"/>
        <v>9</v>
      </c>
      <c r="W3607">
        <f t="shared" si="721"/>
        <v>0.13350591715976301</v>
      </c>
      <c r="X3607">
        <f t="shared" si="722"/>
        <v>1</v>
      </c>
      <c r="Y3607">
        <f t="shared" si="723"/>
        <v>0.11846555654219358</v>
      </c>
      <c r="AA3607">
        <f t="shared" si="724"/>
        <v>0.36538461538461497</v>
      </c>
      <c r="AB3607">
        <f t="shared" si="725"/>
        <v>1</v>
      </c>
      <c r="AC3607">
        <f t="shared" si="726"/>
        <v>0.34418825741473746</v>
      </c>
      <c r="AE3607">
        <f t="shared" si="727"/>
        <v>0.36538461538461497</v>
      </c>
      <c r="AF3607">
        <f t="shared" si="728"/>
        <v>1</v>
      </c>
      <c r="AG3607">
        <f t="shared" si="729"/>
        <v>0.34418825741473746</v>
      </c>
    </row>
    <row r="3608" spans="1:33" x14ac:dyDescent="0.25">
      <c r="A3608" t="s">
        <v>17</v>
      </c>
      <c r="B3608">
        <v>486</v>
      </c>
      <c r="C3608">
        <v>18</v>
      </c>
      <c r="D3608">
        <v>275</v>
      </c>
      <c r="E3608">
        <v>8</v>
      </c>
      <c r="F3608" t="s">
        <v>1214</v>
      </c>
      <c r="G3608" t="s">
        <v>44</v>
      </c>
      <c r="H3608">
        <v>2012</v>
      </c>
      <c r="I3608">
        <v>4</v>
      </c>
      <c r="J3608">
        <v>20</v>
      </c>
      <c r="K3608">
        <v>11</v>
      </c>
      <c r="L3608">
        <v>4</v>
      </c>
      <c r="M3608">
        <v>2012</v>
      </c>
      <c r="N3608">
        <v>3</v>
      </c>
      <c r="O3608">
        <v>2</v>
      </c>
      <c r="P3608">
        <v>11</v>
      </c>
      <c r="Q3608">
        <v>4</v>
      </c>
      <c r="R3608" s="1">
        <f t="shared" si="717"/>
        <v>14.138181818181819</v>
      </c>
      <c r="S3608" s="1">
        <f t="shared" si="718"/>
        <v>8</v>
      </c>
      <c r="T3608" s="1">
        <f t="shared" si="719"/>
        <v>10.635104820614348</v>
      </c>
      <c r="U3608" s="1">
        <f t="shared" si="720"/>
        <v>18</v>
      </c>
      <c r="W3608">
        <f t="shared" si="721"/>
        <v>14.913639669421483</v>
      </c>
      <c r="X3608">
        <f t="shared" si="722"/>
        <v>100</v>
      </c>
      <c r="Y3608">
        <f t="shared" si="723"/>
        <v>54.241681003338016</v>
      </c>
      <c r="AA3608">
        <f t="shared" si="724"/>
        <v>3.8618181818181814</v>
      </c>
      <c r="AB3608">
        <f t="shared" si="725"/>
        <v>10</v>
      </c>
      <c r="AC3608">
        <f t="shared" si="726"/>
        <v>7.3648951793856519</v>
      </c>
      <c r="AE3608">
        <f t="shared" si="727"/>
        <v>3.8618181818181814</v>
      </c>
      <c r="AF3608">
        <f t="shared" si="728"/>
        <v>10</v>
      </c>
      <c r="AG3608">
        <f t="shared" si="729"/>
        <v>7.3648951793856519</v>
      </c>
    </row>
    <row r="3609" spans="1:33" x14ac:dyDescent="0.25">
      <c r="A3609" t="s">
        <v>17</v>
      </c>
      <c r="B3609">
        <v>486</v>
      </c>
      <c r="C3609">
        <v>18</v>
      </c>
      <c r="D3609">
        <v>315</v>
      </c>
      <c r="E3609">
        <v>5</v>
      </c>
      <c r="F3609" t="s">
        <v>1214</v>
      </c>
      <c r="G3609" t="s">
        <v>43</v>
      </c>
      <c r="H3609">
        <v>2012</v>
      </c>
      <c r="I3609">
        <v>4</v>
      </c>
      <c r="J3609">
        <v>20</v>
      </c>
      <c r="K3609">
        <v>11</v>
      </c>
      <c r="L3609">
        <v>4</v>
      </c>
      <c r="M3609">
        <v>2012</v>
      </c>
      <c r="N3609">
        <v>3</v>
      </c>
      <c r="O3609">
        <v>9</v>
      </c>
      <c r="P3609">
        <v>11</v>
      </c>
      <c r="Q3609">
        <v>4</v>
      </c>
      <c r="R3609" s="1">
        <f t="shared" si="717"/>
        <v>7.7142857142857144</v>
      </c>
      <c r="S3609" s="1">
        <f t="shared" si="718"/>
        <v>5</v>
      </c>
      <c r="T3609" s="1">
        <f t="shared" si="719"/>
        <v>6.2105900340811875</v>
      </c>
      <c r="U3609" s="1">
        <f t="shared" si="720"/>
        <v>18</v>
      </c>
      <c r="W3609">
        <f t="shared" si="721"/>
        <v>105.79591836734691</v>
      </c>
      <c r="X3609">
        <f t="shared" si="722"/>
        <v>169</v>
      </c>
      <c r="Y3609">
        <f t="shared" si="723"/>
        <v>138.99018734450581</v>
      </c>
      <c r="AA3609">
        <f t="shared" si="724"/>
        <v>10.285714285714285</v>
      </c>
      <c r="AB3609">
        <f t="shared" si="725"/>
        <v>13</v>
      </c>
      <c r="AC3609">
        <f t="shared" si="726"/>
        <v>11.789409965918813</v>
      </c>
      <c r="AE3609">
        <f t="shared" si="727"/>
        <v>10.285714285714285</v>
      </c>
      <c r="AF3609">
        <f t="shared" si="728"/>
        <v>13</v>
      </c>
      <c r="AG3609">
        <f t="shared" si="729"/>
        <v>11.789409965918813</v>
      </c>
    </row>
    <row r="3610" spans="1:33" x14ac:dyDescent="0.25">
      <c r="A3610" t="s">
        <v>17</v>
      </c>
      <c r="B3610">
        <v>486</v>
      </c>
      <c r="C3610">
        <v>18</v>
      </c>
      <c r="D3610">
        <v>279</v>
      </c>
      <c r="E3610">
        <v>8</v>
      </c>
      <c r="F3610" t="s">
        <v>1214</v>
      </c>
      <c r="G3610" t="s">
        <v>369</v>
      </c>
      <c r="H3610">
        <v>2012</v>
      </c>
      <c r="I3610">
        <v>4</v>
      </c>
      <c r="J3610">
        <v>20</v>
      </c>
      <c r="K3610">
        <v>11</v>
      </c>
      <c r="L3610">
        <v>4</v>
      </c>
      <c r="M3610">
        <v>2012</v>
      </c>
      <c r="N3610">
        <v>3</v>
      </c>
      <c r="O3610">
        <v>16</v>
      </c>
      <c r="P3610">
        <v>11</v>
      </c>
      <c r="Q3610">
        <v>4</v>
      </c>
      <c r="R3610" s="1">
        <f t="shared" si="717"/>
        <v>13.935483870967742</v>
      </c>
      <c r="S3610" s="1">
        <f t="shared" si="718"/>
        <v>8</v>
      </c>
      <c r="T3610" s="1">
        <f t="shared" si="719"/>
        <v>10.558592281537436</v>
      </c>
      <c r="U3610" s="1">
        <f t="shared" si="720"/>
        <v>18</v>
      </c>
      <c r="W3610">
        <f t="shared" si="721"/>
        <v>16.52029136316337</v>
      </c>
      <c r="X3610">
        <f t="shared" si="722"/>
        <v>100</v>
      </c>
      <c r="Y3610">
        <f t="shared" si="723"/>
        <v>55.374548832394225</v>
      </c>
      <c r="AA3610">
        <f t="shared" si="724"/>
        <v>4.064516129032258</v>
      </c>
      <c r="AB3610">
        <f t="shared" si="725"/>
        <v>10</v>
      </c>
      <c r="AC3610">
        <f t="shared" si="726"/>
        <v>7.441407718462564</v>
      </c>
      <c r="AE3610">
        <f t="shared" si="727"/>
        <v>4.064516129032258</v>
      </c>
      <c r="AF3610">
        <f t="shared" si="728"/>
        <v>10</v>
      </c>
      <c r="AG3610">
        <f t="shared" si="729"/>
        <v>7.441407718462564</v>
      </c>
    </row>
    <row r="3611" spans="1:33" x14ac:dyDescent="0.25">
      <c r="A3611" t="s">
        <v>17</v>
      </c>
      <c r="B3611">
        <v>486</v>
      </c>
      <c r="C3611">
        <v>18</v>
      </c>
      <c r="D3611">
        <v>321</v>
      </c>
      <c r="E3611">
        <v>8</v>
      </c>
      <c r="F3611" t="s">
        <v>1214</v>
      </c>
      <c r="G3611" t="s">
        <v>538</v>
      </c>
      <c r="H3611">
        <v>2012</v>
      </c>
      <c r="I3611">
        <v>4</v>
      </c>
      <c r="J3611">
        <v>20</v>
      </c>
      <c r="K3611">
        <v>11</v>
      </c>
      <c r="L3611">
        <v>4</v>
      </c>
      <c r="M3611">
        <v>2012</v>
      </c>
      <c r="N3611">
        <v>3</v>
      </c>
      <c r="O3611">
        <v>23</v>
      </c>
      <c r="P3611">
        <v>11</v>
      </c>
      <c r="Q3611">
        <v>4</v>
      </c>
      <c r="R3611" s="1">
        <f t="shared" si="717"/>
        <v>12.11214953271028</v>
      </c>
      <c r="S3611" s="1">
        <f t="shared" si="718"/>
        <v>8</v>
      </c>
      <c r="T3611" s="1">
        <f t="shared" si="719"/>
        <v>9.8436373491551503</v>
      </c>
      <c r="U3611" s="1">
        <f t="shared" si="720"/>
        <v>18</v>
      </c>
      <c r="W3611">
        <f t="shared" si="721"/>
        <v>34.666783125163775</v>
      </c>
      <c r="X3611">
        <f t="shared" si="722"/>
        <v>100</v>
      </c>
      <c r="Y3611">
        <f t="shared" si="723"/>
        <v>66.526251692096821</v>
      </c>
      <c r="AA3611">
        <f t="shared" si="724"/>
        <v>5.8878504672897201</v>
      </c>
      <c r="AB3611">
        <f t="shared" si="725"/>
        <v>10</v>
      </c>
      <c r="AC3611">
        <f t="shared" si="726"/>
        <v>8.1563626508448497</v>
      </c>
      <c r="AE3611">
        <f t="shared" si="727"/>
        <v>5.8878504672897201</v>
      </c>
      <c r="AF3611">
        <f t="shared" si="728"/>
        <v>10</v>
      </c>
      <c r="AG3611">
        <f t="shared" si="729"/>
        <v>8.1563626508448497</v>
      </c>
    </row>
    <row r="3612" spans="1:33" x14ac:dyDescent="0.25">
      <c r="A3612" t="s">
        <v>17</v>
      </c>
      <c r="B3612">
        <v>486</v>
      </c>
      <c r="C3612">
        <v>18</v>
      </c>
      <c r="D3612">
        <v>308</v>
      </c>
      <c r="E3612">
        <v>12</v>
      </c>
      <c r="F3612" t="s">
        <v>1214</v>
      </c>
      <c r="G3612" t="s">
        <v>707</v>
      </c>
      <c r="H3612">
        <v>2012</v>
      </c>
      <c r="I3612">
        <v>4</v>
      </c>
      <c r="J3612">
        <v>20</v>
      </c>
      <c r="K3612">
        <v>11</v>
      </c>
      <c r="L3612">
        <v>4</v>
      </c>
      <c r="M3612">
        <v>2012</v>
      </c>
      <c r="N3612">
        <v>3</v>
      </c>
      <c r="O3612">
        <v>30</v>
      </c>
      <c r="P3612">
        <v>11</v>
      </c>
      <c r="Q3612">
        <v>4</v>
      </c>
      <c r="R3612" s="1">
        <f t="shared" si="717"/>
        <v>18.935064935064936</v>
      </c>
      <c r="S3612" s="1">
        <f t="shared" si="718"/>
        <v>12</v>
      </c>
      <c r="T3612" s="1">
        <f t="shared" si="719"/>
        <v>15.073844208455229</v>
      </c>
      <c r="U3612" s="1">
        <f t="shared" si="720"/>
        <v>18</v>
      </c>
      <c r="W3612">
        <f t="shared" si="721"/>
        <v>0.87434643278799351</v>
      </c>
      <c r="X3612">
        <f t="shared" si="722"/>
        <v>36</v>
      </c>
      <c r="Y3612">
        <f t="shared" si="723"/>
        <v>8.5623877163910027</v>
      </c>
      <c r="AA3612">
        <f t="shared" si="724"/>
        <v>0.93506493506493626</v>
      </c>
      <c r="AB3612">
        <f t="shared" si="725"/>
        <v>6</v>
      </c>
      <c r="AC3612">
        <f t="shared" si="726"/>
        <v>2.9261557915447707</v>
      </c>
      <c r="AE3612">
        <f t="shared" si="727"/>
        <v>0.93506493506493626</v>
      </c>
      <c r="AF3612">
        <f t="shared" si="728"/>
        <v>6</v>
      </c>
      <c r="AG3612">
        <f t="shared" si="729"/>
        <v>2.9261557915447707</v>
      </c>
    </row>
    <row r="3613" spans="1:33" x14ac:dyDescent="0.25">
      <c r="A3613" t="s">
        <v>17</v>
      </c>
      <c r="B3613">
        <v>486</v>
      </c>
      <c r="C3613">
        <v>18</v>
      </c>
      <c r="D3613">
        <v>335</v>
      </c>
      <c r="E3613">
        <v>9</v>
      </c>
      <c r="F3613" t="s">
        <v>1214</v>
      </c>
      <c r="G3613" t="s">
        <v>876</v>
      </c>
      <c r="H3613">
        <v>2012</v>
      </c>
      <c r="I3613">
        <v>4</v>
      </c>
      <c r="J3613">
        <v>20</v>
      </c>
      <c r="K3613">
        <v>11</v>
      </c>
      <c r="L3613">
        <v>4</v>
      </c>
      <c r="M3613">
        <v>2012</v>
      </c>
      <c r="N3613">
        <v>4</v>
      </c>
      <c r="O3613">
        <v>6</v>
      </c>
      <c r="P3613">
        <v>11</v>
      </c>
      <c r="Q3613">
        <v>4</v>
      </c>
      <c r="R3613" s="1">
        <f t="shared" si="717"/>
        <v>13.056716417910447</v>
      </c>
      <c r="S3613" s="1">
        <f t="shared" si="718"/>
        <v>9</v>
      </c>
      <c r="T3613" s="1">
        <f t="shared" si="719"/>
        <v>10.840223602914934</v>
      </c>
      <c r="U3613" s="1">
        <f t="shared" si="720"/>
        <v>18</v>
      </c>
      <c r="W3613">
        <f t="shared" si="721"/>
        <v>24.436052572956118</v>
      </c>
      <c r="X3613">
        <f t="shared" si="722"/>
        <v>81</v>
      </c>
      <c r="Y3613">
        <f t="shared" si="723"/>
        <v>51.262398056256409</v>
      </c>
      <c r="AA3613">
        <f t="shared" si="724"/>
        <v>4.9432835820895527</v>
      </c>
      <c r="AB3613">
        <f t="shared" si="725"/>
        <v>9</v>
      </c>
      <c r="AC3613">
        <f t="shared" si="726"/>
        <v>7.1597763970850661</v>
      </c>
      <c r="AE3613">
        <f t="shared" si="727"/>
        <v>4.9432835820895527</v>
      </c>
      <c r="AF3613">
        <f t="shared" si="728"/>
        <v>9</v>
      </c>
      <c r="AG3613">
        <f t="shared" si="729"/>
        <v>7.1597763970850661</v>
      </c>
    </row>
    <row r="3614" spans="1:33" x14ac:dyDescent="0.25">
      <c r="A3614" t="s">
        <v>17</v>
      </c>
      <c r="B3614">
        <v>486</v>
      </c>
      <c r="C3614">
        <v>18</v>
      </c>
      <c r="D3614">
        <v>420</v>
      </c>
      <c r="E3614">
        <v>8</v>
      </c>
      <c r="F3614" t="s">
        <v>1214</v>
      </c>
      <c r="G3614" t="s">
        <v>1045</v>
      </c>
      <c r="H3614">
        <v>2012</v>
      </c>
      <c r="I3614">
        <v>4</v>
      </c>
      <c r="J3614">
        <v>20</v>
      </c>
      <c r="K3614">
        <v>11</v>
      </c>
      <c r="L3614">
        <v>4</v>
      </c>
      <c r="M3614">
        <v>2012</v>
      </c>
      <c r="N3614">
        <v>4</v>
      </c>
      <c r="O3614">
        <v>13</v>
      </c>
      <c r="P3614">
        <v>11</v>
      </c>
      <c r="Q3614">
        <v>4</v>
      </c>
      <c r="R3614" s="1">
        <f t="shared" si="717"/>
        <v>9.257142857142858</v>
      </c>
      <c r="S3614" s="1">
        <f t="shared" si="718"/>
        <v>8</v>
      </c>
      <c r="T3614" s="1">
        <f t="shared" si="719"/>
        <v>8.6056459872076339</v>
      </c>
      <c r="U3614" s="1">
        <f t="shared" si="720"/>
        <v>18</v>
      </c>
      <c r="W3614">
        <f t="shared" si="721"/>
        <v>76.437551020408151</v>
      </c>
      <c r="X3614">
        <f t="shared" si="722"/>
        <v>100</v>
      </c>
      <c r="Y3614">
        <f t="shared" si="723"/>
        <v>88.253887317668031</v>
      </c>
      <c r="AA3614">
        <f t="shared" si="724"/>
        <v>8.742857142857142</v>
      </c>
      <c r="AB3614">
        <f t="shared" si="725"/>
        <v>10</v>
      </c>
      <c r="AC3614">
        <f t="shared" si="726"/>
        <v>9.3943540127923661</v>
      </c>
      <c r="AE3614">
        <f t="shared" si="727"/>
        <v>8.742857142857142</v>
      </c>
      <c r="AF3614">
        <f t="shared" si="728"/>
        <v>10</v>
      </c>
      <c r="AG3614">
        <f t="shared" si="729"/>
        <v>9.3943540127923661</v>
      </c>
    </row>
    <row r="3615" spans="1:33" x14ac:dyDescent="0.25">
      <c r="A3615" t="s">
        <v>17</v>
      </c>
      <c r="B3615">
        <v>488</v>
      </c>
      <c r="C3615">
        <v>18</v>
      </c>
      <c r="D3615">
        <v>276</v>
      </c>
      <c r="E3615">
        <v>8</v>
      </c>
      <c r="F3615" t="s">
        <v>1215</v>
      </c>
      <c r="G3615" t="s">
        <v>46</v>
      </c>
      <c r="H3615">
        <v>2012</v>
      </c>
      <c r="I3615">
        <v>4</v>
      </c>
      <c r="J3615">
        <v>20</v>
      </c>
      <c r="K3615">
        <v>12</v>
      </c>
      <c r="L3615">
        <v>4</v>
      </c>
      <c r="M3615">
        <v>2012</v>
      </c>
      <c r="N3615">
        <v>3</v>
      </c>
      <c r="O3615">
        <v>2</v>
      </c>
      <c r="P3615">
        <v>12</v>
      </c>
      <c r="Q3615">
        <v>4</v>
      </c>
      <c r="R3615" s="1">
        <f t="shared" si="717"/>
        <v>14.144927536231885</v>
      </c>
      <c r="S3615" s="1">
        <f t="shared" si="718"/>
        <v>8</v>
      </c>
      <c r="T3615" s="1">
        <f t="shared" si="719"/>
        <v>10.637641669555103</v>
      </c>
      <c r="U3615" s="1">
        <f t="shared" si="720"/>
        <v>18</v>
      </c>
      <c r="W3615">
        <f t="shared" si="721"/>
        <v>14.861583700903166</v>
      </c>
      <c r="X3615">
        <f t="shared" si="722"/>
        <v>100</v>
      </c>
      <c r="Y3615">
        <f t="shared" si="723"/>
        <v>54.204320185871367</v>
      </c>
      <c r="AA3615">
        <f t="shared" si="724"/>
        <v>3.8550724637681153</v>
      </c>
      <c r="AB3615">
        <f t="shared" si="725"/>
        <v>10</v>
      </c>
      <c r="AC3615">
        <f t="shared" si="726"/>
        <v>7.3623583304448967</v>
      </c>
      <c r="AE3615">
        <f t="shared" si="727"/>
        <v>3.8550724637681153</v>
      </c>
      <c r="AF3615">
        <f t="shared" si="728"/>
        <v>10</v>
      </c>
      <c r="AG3615">
        <f t="shared" si="729"/>
        <v>7.3623583304448967</v>
      </c>
    </row>
    <row r="3616" spans="1:33" x14ac:dyDescent="0.25">
      <c r="A3616" t="s">
        <v>17</v>
      </c>
      <c r="B3616">
        <v>488</v>
      </c>
      <c r="C3616">
        <v>18</v>
      </c>
      <c r="D3616">
        <v>311</v>
      </c>
      <c r="E3616">
        <v>5</v>
      </c>
      <c r="F3616" t="s">
        <v>1215</v>
      </c>
      <c r="G3616" t="s">
        <v>45</v>
      </c>
      <c r="H3616">
        <v>2012</v>
      </c>
      <c r="I3616">
        <v>4</v>
      </c>
      <c r="J3616">
        <v>20</v>
      </c>
      <c r="K3616">
        <v>12</v>
      </c>
      <c r="L3616">
        <v>4</v>
      </c>
      <c r="M3616">
        <v>2012</v>
      </c>
      <c r="N3616">
        <v>3</v>
      </c>
      <c r="O3616">
        <v>9</v>
      </c>
      <c r="P3616">
        <v>12</v>
      </c>
      <c r="Q3616">
        <v>4</v>
      </c>
      <c r="R3616" s="1">
        <f t="shared" si="717"/>
        <v>7.845659163987138</v>
      </c>
      <c r="S3616" s="1">
        <f t="shared" si="718"/>
        <v>5</v>
      </c>
      <c r="T3616" s="1">
        <f t="shared" si="719"/>
        <v>6.2632496213974811</v>
      </c>
      <c r="U3616" s="1">
        <f t="shared" si="720"/>
        <v>18</v>
      </c>
      <c r="W3616">
        <f t="shared" si="721"/>
        <v>103.11063781391839</v>
      </c>
      <c r="X3616">
        <f t="shared" si="722"/>
        <v>169</v>
      </c>
      <c r="Y3616">
        <f t="shared" si="723"/>
        <v>137.75130944962638</v>
      </c>
      <c r="AA3616">
        <f t="shared" si="724"/>
        <v>10.154340836012862</v>
      </c>
      <c r="AB3616">
        <f t="shared" si="725"/>
        <v>13</v>
      </c>
      <c r="AC3616">
        <f t="shared" si="726"/>
        <v>11.736750378602519</v>
      </c>
      <c r="AE3616">
        <f t="shared" si="727"/>
        <v>10.154340836012862</v>
      </c>
      <c r="AF3616">
        <f t="shared" si="728"/>
        <v>13</v>
      </c>
      <c r="AG3616">
        <f t="shared" si="729"/>
        <v>11.736750378602519</v>
      </c>
    </row>
    <row r="3617" spans="1:33" x14ac:dyDescent="0.25">
      <c r="A3617" t="s">
        <v>17</v>
      </c>
      <c r="B3617">
        <v>488</v>
      </c>
      <c r="C3617">
        <v>18</v>
      </c>
      <c r="D3617">
        <v>280</v>
      </c>
      <c r="E3617">
        <v>14</v>
      </c>
      <c r="F3617" t="s">
        <v>1215</v>
      </c>
      <c r="G3617" t="s">
        <v>370</v>
      </c>
      <c r="H3617">
        <v>2012</v>
      </c>
      <c r="I3617">
        <v>4</v>
      </c>
      <c r="J3617">
        <v>20</v>
      </c>
      <c r="K3617">
        <v>12</v>
      </c>
      <c r="L3617">
        <v>4</v>
      </c>
      <c r="M3617">
        <v>2012</v>
      </c>
      <c r="N3617">
        <v>3</v>
      </c>
      <c r="O3617">
        <v>16</v>
      </c>
      <c r="P3617">
        <v>12</v>
      </c>
      <c r="Q3617">
        <v>4</v>
      </c>
      <c r="R3617" s="1">
        <f t="shared" si="717"/>
        <v>24.4</v>
      </c>
      <c r="S3617" s="1">
        <f t="shared" si="718"/>
        <v>14</v>
      </c>
      <c r="T3617" s="1">
        <f t="shared" si="719"/>
        <v>18.482424083436673</v>
      </c>
      <c r="U3617" s="1">
        <f t="shared" si="720"/>
        <v>18</v>
      </c>
      <c r="W3617">
        <f t="shared" si="721"/>
        <v>40.95999999999998</v>
      </c>
      <c r="X3617">
        <f t="shared" si="722"/>
        <v>16</v>
      </c>
      <c r="Y3617">
        <f t="shared" si="723"/>
        <v>0.23273299627971369</v>
      </c>
      <c r="AA3617">
        <f t="shared" si="724"/>
        <v>6.3999999999999986</v>
      </c>
      <c r="AB3617">
        <f t="shared" si="725"/>
        <v>4</v>
      </c>
      <c r="AC3617">
        <f t="shared" si="726"/>
        <v>0.48242408343667265</v>
      </c>
      <c r="AE3617">
        <f t="shared" si="727"/>
        <v>6.3999999999999986</v>
      </c>
      <c r="AF3617">
        <f t="shared" si="728"/>
        <v>4</v>
      </c>
      <c r="AG3617">
        <f t="shared" si="729"/>
        <v>0.48242408343667265</v>
      </c>
    </row>
    <row r="3618" spans="1:33" x14ac:dyDescent="0.25">
      <c r="A3618" t="s">
        <v>17</v>
      </c>
      <c r="B3618">
        <v>488</v>
      </c>
      <c r="C3618">
        <v>18</v>
      </c>
      <c r="D3618">
        <v>318</v>
      </c>
      <c r="E3618">
        <v>13</v>
      </c>
      <c r="F3618" t="s">
        <v>1215</v>
      </c>
      <c r="G3618" t="s">
        <v>539</v>
      </c>
      <c r="H3618">
        <v>2012</v>
      </c>
      <c r="I3618">
        <v>4</v>
      </c>
      <c r="J3618">
        <v>20</v>
      </c>
      <c r="K3618">
        <v>12</v>
      </c>
      <c r="L3618">
        <v>4</v>
      </c>
      <c r="M3618">
        <v>2012</v>
      </c>
      <c r="N3618">
        <v>3</v>
      </c>
      <c r="O3618">
        <v>23</v>
      </c>
      <c r="P3618">
        <v>12</v>
      </c>
      <c r="Q3618">
        <v>4</v>
      </c>
      <c r="R3618" s="1">
        <f t="shared" si="717"/>
        <v>19.949685534591193</v>
      </c>
      <c r="S3618" s="1">
        <f t="shared" si="718"/>
        <v>13</v>
      </c>
      <c r="T3618" s="1">
        <f t="shared" si="719"/>
        <v>16.104220314864222</v>
      </c>
      <c r="U3618" s="1">
        <f t="shared" si="720"/>
        <v>18</v>
      </c>
      <c r="W3618">
        <f t="shared" si="721"/>
        <v>3.8012736837941468</v>
      </c>
      <c r="X3618">
        <f t="shared" si="722"/>
        <v>25</v>
      </c>
      <c r="Y3618">
        <f t="shared" si="723"/>
        <v>3.5939806145735114</v>
      </c>
      <c r="AA3618">
        <f t="shared" si="724"/>
        <v>1.9496855345911932</v>
      </c>
      <c r="AB3618">
        <f t="shared" si="725"/>
        <v>5</v>
      </c>
      <c r="AC3618">
        <f t="shared" si="726"/>
        <v>1.8957796851357784</v>
      </c>
      <c r="AE3618">
        <f t="shared" si="727"/>
        <v>1.9496855345911932</v>
      </c>
      <c r="AF3618">
        <f t="shared" si="728"/>
        <v>5</v>
      </c>
      <c r="AG3618">
        <f t="shared" si="729"/>
        <v>1.8957796851357784</v>
      </c>
    </row>
    <row r="3619" spans="1:33" x14ac:dyDescent="0.25">
      <c r="A3619" t="s">
        <v>17</v>
      </c>
      <c r="B3619">
        <v>488</v>
      </c>
      <c r="C3619">
        <v>18</v>
      </c>
      <c r="D3619">
        <v>314</v>
      </c>
      <c r="E3619">
        <v>12</v>
      </c>
      <c r="F3619" t="s">
        <v>1215</v>
      </c>
      <c r="G3619" t="s">
        <v>708</v>
      </c>
      <c r="H3619">
        <v>2012</v>
      </c>
      <c r="I3619">
        <v>4</v>
      </c>
      <c r="J3619">
        <v>20</v>
      </c>
      <c r="K3619">
        <v>12</v>
      </c>
      <c r="L3619">
        <v>4</v>
      </c>
      <c r="M3619">
        <v>2012</v>
      </c>
      <c r="N3619">
        <v>3</v>
      </c>
      <c r="O3619">
        <v>30</v>
      </c>
      <c r="P3619">
        <v>12</v>
      </c>
      <c r="Q3619">
        <v>4</v>
      </c>
      <c r="R3619" s="1">
        <f t="shared" si="717"/>
        <v>18.64968152866242</v>
      </c>
      <c r="S3619" s="1">
        <f t="shared" si="718"/>
        <v>12</v>
      </c>
      <c r="T3619" s="1">
        <f t="shared" si="719"/>
        <v>14.959818793820634</v>
      </c>
      <c r="U3619" s="1">
        <f t="shared" si="720"/>
        <v>18</v>
      </c>
      <c r="W3619">
        <f t="shared" si="721"/>
        <v>0.42208608868513858</v>
      </c>
      <c r="X3619">
        <f t="shared" si="722"/>
        <v>36</v>
      </c>
      <c r="Y3619">
        <f t="shared" si="723"/>
        <v>9.2427017664062223</v>
      </c>
      <c r="AA3619">
        <f t="shared" si="724"/>
        <v>0.64968152866241979</v>
      </c>
      <c r="AB3619">
        <f t="shared" si="725"/>
        <v>6</v>
      </c>
      <c r="AC3619">
        <f t="shared" si="726"/>
        <v>3.0401812061793656</v>
      </c>
      <c r="AE3619">
        <f t="shared" si="727"/>
        <v>0.64968152866241979</v>
      </c>
      <c r="AF3619">
        <f t="shared" si="728"/>
        <v>6</v>
      </c>
      <c r="AG3619">
        <f t="shared" si="729"/>
        <v>3.0401812061793656</v>
      </c>
    </row>
    <row r="3620" spans="1:33" x14ac:dyDescent="0.25">
      <c r="A3620" t="s">
        <v>17</v>
      </c>
      <c r="B3620">
        <v>488</v>
      </c>
      <c r="C3620">
        <v>18</v>
      </c>
      <c r="D3620">
        <v>339</v>
      </c>
      <c r="E3620">
        <v>8</v>
      </c>
      <c r="F3620" t="s">
        <v>1215</v>
      </c>
      <c r="G3620" t="s">
        <v>877</v>
      </c>
      <c r="H3620">
        <v>2012</v>
      </c>
      <c r="I3620">
        <v>4</v>
      </c>
      <c r="J3620">
        <v>20</v>
      </c>
      <c r="K3620">
        <v>12</v>
      </c>
      <c r="L3620">
        <v>4</v>
      </c>
      <c r="M3620">
        <v>2012</v>
      </c>
      <c r="N3620">
        <v>4</v>
      </c>
      <c r="O3620">
        <v>6</v>
      </c>
      <c r="P3620">
        <v>12</v>
      </c>
      <c r="Q3620">
        <v>4</v>
      </c>
      <c r="R3620" s="1">
        <f t="shared" si="717"/>
        <v>11.516224188790561</v>
      </c>
      <c r="S3620" s="1">
        <f t="shared" si="718"/>
        <v>8</v>
      </c>
      <c r="T3620" s="1">
        <f t="shared" si="719"/>
        <v>9.5984266163952352</v>
      </c>
      <c r="U3620" s="1">
        <f t="shared" si="720"/>
        <v>18</v>
      </c>
      <c r="W3620">
        <f t="shared" si="721"/>
        <v>42.039348770024617</v>
      </c>
      <c r="X3620">
        <f t="shared" si="722"/>
        <v>100</v>
      </c>
      <c r="Y3620">
        <f t="shared" si="723"/>
        <v>70.586435320096015</v>
      </c>
      <c r="AA3620">
        <f t="shared" si="724"/>
        <v>6.4837758112094388</v>
      </c>
      <c r="AB3620">
        <f t="shared" si="725"/>
        <v>10</v>
      </c>
      <c r="AC3620">
        <f t="shared" si="726"/>
        <v>8.4015733836047648</v>
      </c>
      <c r="AE3620">
        <f t="shared" si="727"/>
        <v>6.4837758112094388</v>
      </c>
      <c r="AF3620">
        <f t="shared" si="728"/>
        <v>10</v>
      </c>
      <c r="AG3620">
        <f t="shared" si="729"/>
        <v>8.4015733836047648</v>
      </c>
    </row>
    <row r="3621" spans="1:33" x14ac:dyDescent="0.25">
      <c r="A3621" t="s">
        <v>17</v>
      </c>
      <c r="B3621">
        <v>488</v>
      </c>
      <c r="C3621">
        <v>18</v>
      </c>
      <c r="D3621">
        <v>424</v>
      </c>
      <c r="E3621">
        <v>15</v>
      </c>
      <c r="F3621" t="s">
        <v>1215</v>
      </c>
      <c r="G3621" t="s">
        <v>1046</v>
      </c>
      <c r="H3621">
        <v>2012</v>
      </c>
      <c r="I3621">
        <v>4</v>
      </c>
      <c r="J3621">
        <v>20</v>
      </c>
      <c r="K3621">
        <v>12</v>
      </c>
      <c r="L3621">
        <v>4</v>
      </c>
      <c r="M3621">
        <v>2012</v>
      </c>
      <c r="N3621">
        <v>4</v>
      </c>
      <c r="O3621">
        <v>13</v>
      </c>
      <c r="P3621">
        <v>12</v>
      </c>
      <c r="Q3621">
        <v>4</v>
      </c>
      <c r="R3621" s="1">
        <f t="shared" si="717"/>
        <v>17.264150943396228</v>
      </c>
      <c r="S3621" s="1">
        <f t="shared" si="718"/>
        <v>15</v>
      </c>
      <c r="T3621" s="1">
        <f t="shared" si="719"/>
        <v>16.092304500939058</v>
      </c>
      <c r="U3621" s="1">
        <f t="shared" si="720"/>
        <v>18</v>
      </c>
      <c r="W3621">
        <f t="shared" si="721"/>
        <v>0.54147383410466166</v>
      </c>
      <c r="X3621">
        <f t="shared" si="722"/>
        <v>9</v>
      </c>
      <c r="Y3621">
        <f t="shared" si="723"/>
        <v>3.6393021171373774</v>
      </c>
      <c r="AA3621">
        <f t="shared" si="724"/>
        <v>0.73584905660377231</v>
      </c>
      <c r="AB3621">
        <f t="shared" si="725"/>
        <v>3</v>
      </c>
      <c r="AC3621">
        <f t="shared" si="726"/>
        <v>1.9076954990609423</v>
      </c>
      <c r="AE3621">
        <f t="shared" si="727"/>
        <v>0.73584905660377231</v>
      </c>
      <c r="AF3621">
        <f t="shared" si="728"/>
        <v>3</v>
      </c>
      <c r="AG3621">
        <f t="shared" si="729"/>
        <v>1.9076954990609423</v>
      </c>
    </row>
    <row r="3622" spans="1:33" x14ac:dyDescent="0.25">
      <c r="A3622" t="s">
        <v>17</v>
      </c>
      <c r="B3622">
        <v>491</v>
      </c>
      <c r="C3622">
        <v>18</v>
      </c>
      <c r="D3622">
        <v>277</v>
      </c>
      <c r="E3622">
        <v>16</v>
      </c>
      <c r="F3622" t="s">
        <v>1216</v>
      </c>
      <c r="G3622" t="s">
        <v>48</v>
      </c>
      <c r="H3622">
        <v>2012</v>
      </c>
      <c r="I3622">
        <v>4</v>
      </c>
      <c r="J3622">
        <v>20</v>
      </c>
      <c r="K3622">
        <v>13</v>
      </c>
      <c r="L3622">
        <v>4</v>
      </c>
      <c r="M3622">
        <v>2012</v>
      </c>
      <c r="N3622">
        <v>3</v>
      </c>
      <c r="O3622">
        <v>2</v>
      </c>
      <c r="P3622">
        <v>13</v>
      </c>
      <c r="Q3622">
        <v>4</v>
      </c>
      <c r="R3622" s="1">
        <f t="shared" si="717"/>
        <v>28.361010830324911</v>
      </c>
      <c r="S3622" s="1">
        <f t="shared" si="718"/>
        <v>16</v>
      </c>
      <c r="T3622" s="1">
        <f t="shared" si="719"/>
        <v>21.30202275102528</v>
      </c>
      <c r="U3622" s="1">
        <f t="shared" si="720"/>
        <v>18</v>
      </c>
      <c r="W3622">
        <f t="shared" si="721"/>
        <v>107.3505454261101</v>
      </c>
      <c r="X3622">
        <f t="shared" si="722"/>
        <v>4</v>
      </c>
      <c r="Y3622">
        <f t="shared" si="723"/>
        <v>10.90335424828856</v>
      </c>
      <c r="AA3622">
        <f t="shared" si="724"/>
        <v>10.361010830324911</v>
      </c>
      <c r="AB3622">
        <f t="shared" si="725"/>
        <v>2</v>
      </c>
      <c r="AC3622">
        <f t="shared" si="726"/>
        <v>3.3020227510252802</v>
      </c>
      <c r="AE3622">
        <f t="shared" si="727"/>
        <v>10.361010830324911</v>
      </c>
      <c r="AF3622">
        <f t="shared" si="728"/>
        <v>2</v>
      </c>
      <c r="AG3622">
        <f t="shared" si="729"/>
        <v>3.3020227510252802</v>
      </c>
    </row>
    <row r="3623" spans="1:33" x14ac:dyDescent="0.25">
      <c r="A3623" t="s">
        <v>17</v>
      </c>
      <c r="B3623">
        <v>491</v>
      </c>
      <c r="C3623">
        <v>18</v>
      </c>
      <c r="D3623">
        <v>309</v>
      </c>
      <c r="E3623">
        <v>8</v>
      </c>
      <c r="F3623" t="s">
        <v>1216</v>
      </c>
      <c r="G3623" t="s">
        <v>47</v>
      </c>
      <c r="H3623">
        <v>2012</v>
      </c>
      <c r="I3623">
        <v>4</v>
      </c>
      <c r="J3623">
        <v>20</v>
      </c>
      <c r="K3623">
        <v>13</v>
      </c>
      <c r="L3623">
        <v>4</v>
      </c>
      <c r="M3623">
        <v>2012</v>
      </c>
      <c r="N3623">
        <v>3</v>
      </c>
      <c r="O3623">
        <v>9</v>
      </c>
      <c r="P3623">
        <v>13</v>
      </c>
      <c r="Q3623">
        <v>4</v>
      </c>
      <c r="R3623" s="1">
        <f t="shared" si="717"/>
        <v>12.711974110032363</v>
      </c>
      <c r="S3623" s="1">
        <f t="shared" si="718"/>
        <v>8</v>
      </c>
      <c r="T3623" s="1">
        <f t="shared" si="719"/>
        <v>10.084433195785419</v>
      </c>
      <c r="U3623" s="1">
        <f t="shared" si="720"/>
        <v>18</v>
      </c>
      <c r="W3623">
        <f t="shared" si="721"/>
        <v>27.963217812968015</v>
      </c>
      <c r="X3623">
        <f t="shared" si="722"/>
        <v>100</v>
      </c>
      <c r="Y3623">
        <f t="shared" si="723"/>
        <v>62.656197831983839</v>
      </c>
      <c r="AA3623">
        <f t="shared" si="724"/>
        <v>5.2880258899676367</v>
      </c>
      <c r="AB3623">
        <f t="shared" si="725"/>
        <v>10</v>
      </c>
      <c r="AC3623">
        <f t="shared" si="726"/>
        <v>7.9155668042145813</v>
      </c>
      <c r="AE3623">
        <f t="shared" si="727"/>
        <v>5.2880258899676367</v>
      </c>
      <c r="AF3623">
        <f t="shared" si="728"/>
        <v>10</v>
      </c>
      <c r="AG3623">
        <f t="shared" si="729"/>
        <v>7.9155668042145813</v>
      </c>
    </row>
    <row r="3624" spans="1:33" x14ac:dyDescent="0.25">
      <c r="A3624" t="s">
        <v>17</v>
      </c>
      <c r="B3624">
        <v>491</v>
      </c>
      <c r="C3624">
        <v>18</v>
      </c>
      <c r="D3624">
        <v>278</v>
      </c>
      <c r="E3624">
        <v>1</v>
      </c>
      <c r="F3624" t="s">
        <v>1216</v>
      </c>
      <c r="G3624" t="s">
        <v>371</v>
      </c>
      <c r="H3624">
        <v>2012</v>
      </c>
      <c r="I3624">
        <v>4</v>
      </c>
      <c r="J3624">
        <v>20</v>
      </c>
      <c r="K3624">
        <v>13</v>
      </c>
      <c r="L3624">
        <v>4</v>
      </c>
      <c r="M3624">
        <v>2012</v>
      </c>
      <c r="N3624">
        <v>3</v>
      </c>
      <c r="O3624">
        <v>16</v>
      </c>
      <c r="P3624">
        <v>13</v>
      </c>
      <c r="Q3624">
        <v>4</v>
      </c>
      <c r="R3624" s="1">
        <f t="shared" si="717"/>
        <v>1.7661870503597121</v>
      </c>
      <c r="S3624" s="1">
        <f t="shared" si="718"/>
        <v>1</v>
      </c>
      <c r="T3624" s="1">
        <f t="shared" si="719"/>
        <v>1.3289797027643846</v>
      </c>
      <c r="U3624" s="1">
        <f t="shared" si="720"/>
        <v>18</v>
      </c>
      <c r="W3624">
        <f t="shared" si="721"/>
        <v>263.53668288390872</v>
      </c>
      <c r="X3624">
        <f t="shared" si="722"/>
        <v>289</v>
      </c>
      <c r="Y3624">
        <f t="shared" si="723"/>
        <v>277.9229177508418</v>
      </c>
      <c r="AA3624">
        <f t="shared" si="724"/>
        <v>16.233812949640289</v>
      </c>
      <c r="AB3624">
        <f t="shared" si="725"/>
        <v>17</v>
      </c>
      <c r="AC3624">
        <f t="shared" si="726"/>
        <v>16.671020297235614</v>
      </c>
      <c r="AE3624">
        <f t="shared" si="727"/>
        <v>16.233812949640289</v>
      </c>
      <c r="AF3624">
        <f t="shared" si="728"/>
        <v>17</v>
      </c>
      <c r="AG3624">
        <f t="shared" si="729"/>
        <v>16.671020297235614</v>
      </c>
    </row>
    <row r="3625" spans="1:33" x14ac:dyDescent="0.25">
      <c r="A3625" t="s">
        <v>17</v>
      </c>
      <c r="B3625">
        <v>491</v>
      </c>
      <c r="C3625">
        <v>18</v>
      </c>
      <c r="D3625">
        <v>317</v>
      </c>
      <c r="E3625">
        <v>13</v>
      </c>
      <c r="F3625" t="s">
        <v>1216</v>
      </c>
      <c r="G3625" t="s">
        <v>540</v>
      </c>
      <c r="H3625">
        <v>2012</v>
      </c>
      <c r="I3625">
        <v>4</v>
      </c>
      <c r="J3625">
        <v>20</v>
      </c>
      <c r="K3625">
        <v>13</v>
      </c>
      <c r="L3625">
        <v>4</v>
      </c>
      <c r="M3625">
        <v>2012</v>
      </c>
      <c r="N3625">
        <v>3</v>
      </c>
      <c r="O3625">
        <v>23</v>
      </c>
      <c r="P3625">
        <v>13</v>
      </c>
      <c r="Q3625">
        <v>4</v>
      </c>
      <c r="R3625" s="1">
        <f t="shared" si="717"/>
        <v>20.135646687697161</v>
      </c>
      <c r="S3625" s="1">
        <f t="shared" si="718"/>
        <v>13</v>
      </c>
      <c r="T3625" s="1">
        <f t="shared" si="719"/>
        <v>16.179104021547765</v>
      </c>
      <c r="U3625" s="1">
        <f t="shared" si="720"/>
        <v>18</v>
      </c>
      <c r="W3625">
        <f t="shared" si="721"/>
        <v>4.5609867746718544</v>
      </c>
      <c r="X3625">
        <f t="shared" si="722"/>
        <v>25</v>
      </c>
      <c r="Y3625">
        <f t="shared" si="723"/>
        <v>3.315662164343522</v>
      </c>
      <c r="AA3625">
        <f t="shared" si="724"/>
        <v>2.1356466876971609</v>
      </c>
      <c r="AB3625">
        <f t="shared" si="725"/>
        <v>5</v>
      </c>
      <c r="AC3625">
        <f t="shared" si="726"/>
        <v>1.8208959784522349</v>
      </c>
      <c r="AE3625">
        <f t="shared" si="727"/>
        <v>2.1356466876971609</v>
      </c>
      <c r="AF3625">
        <f t="shared" si="728"/>
        <v>5</v>
      </c>
      <c r="AG3625">
        <f t="shared" si="729"/>
        <v>1.8208959784522349</v>
      </c>
    </row>
    <row r="3626" spans="1:33" x14ac:dyDescent="0.25">
      <c r="A3626" t="s">
        <v>17</v>
      </c>
      <c r="B3626">
        <v>491</v>
      </c>
      <c r="C3626">
        <v>18</v>
      </c>
      <c r="D3626">
        <v>316</v>
      </c>
      <c r="E3626">
        <v>10</v>
      </c>
      <c r="F3626" t="s">
        <v>1216</v>
      </c>
      <c r="G3626" t="s">
        <v>709</v>
      </c>
      <c r="H3626">
        <v>2012</v>
      </c>
      <c r="I3626">
        <v>4</v>
      </c>
      <c r="J3626">
        <v>20</v>
      </c>
      <c r="K3626">
        <v>13</v>
      </c>
      <c r="L3626">
        <v>4</v>
      </c>
      <c r="M3626">
        <v>2012</v>
      </c>
      <c r="N3626">
        <v>3</v>
      </c>
      <c r="O3626">
        <v>30</v>
      </c>
      <c r="P3626">
        <v>13</v>
      </c>
      <c r="Q3626">
        <v>4</v>
      </c>
      <c r="R3626" s="1">
        <f t="shared" si="717"/>
        <v>15.537974683544304</v>
      </c>
      <c r="S3626" s="1">
        <f t="shared" si="718"/>
        <v>10</v>
      </c>
      <c r="T3626" s="1">
        <f t="shared" si="719"/>
        <v>12.46514126817033</v>
      </c>
      <c r="U3626" s="1">
        <f t="shared" si="720"/>
        <v>18</v>
      </c>
      <c r="W3626">
        <f t="shared" si="721"/>
        <v>6.0615686588687696</v>
      </c>
      <c r="X3626">
        <f t="shared" si="722"/>
        <v>64</v>
      </c>
      <c r="Y3626">
        <f t="shared" si="723"/>
        <v>30.634661181311149</v>
      </c>
      <c r="AA3626">
        <f t="shared" si="724"/>
        <v>2.462025316455696</v>
      </c>
      <c r="AB3626">
        <f t="shared" si="725"/>
        <v>8</v>
      </c>
      <c r="AC3626">
        <f t="shared" si="726"/>
        <v>5.5348587318296705</v>
      </c>
      <c r="AE3626">
        <f t="shared" si="727"/>
        <v>2.462025316455696</v>
      </c>
      <c r="AF3626">
        <f t="shared" si="728"/>
        <v>8</v>
      </c>
      <c r="AG3626">
        <f t="shared" si="729"/>
        <v>5.5348587318296705</v>
      </c>
    </row>
    <row r="3627" spans="1:33" x14ac:dyDescent="0.25">
      <c r="A3627" t="s">
        <v>17</v>
      </c>
      <c r="B3627">
        <v>491</v>
      </c>
      <c r="C3627">
        <v>18</v>
      </c>
      <c r="D3627">
        <v>338</v>
      </c>
      <c r="E3627">
        <v>9</v>
      </c>
      <c r="F3627" t="s">
        <v>1216</v>
      </c>
      <c r="G3627" t="s">
        <v>878</v>
      </c>
      <c r="H3627">
        <v>2012</v>
      </c>
      <c r="I3627">
        <v>4</v>
      </c>
      <c r="J3627">
        <v>20</v>
      </c>
      <c r="K3627">
        <v>13</v>
      </c>
      <c r="L3627">
        <v>4</v>
      </c>
      <c r="M3627">
        <v>2012</v>
      </c>
      <c r="N3627">
        <v>4</v>
      </c>
      <c r="O3627">
        <v>6</v>
      </c>
      <c r="P3627">
        <v>13</v>
      </c>
      <c r="Q3627">
        <v>4</v>
      </c>
      <c r="R3627" s="1">
        <f t="shared" si="717"/>
        <v>13.07396449704142</v>
      </c>
      <c r="S3627" s="1">
        <f t="shared" si="718"/>
        <v>9</v>
      </c>
      <c r="T3627" s="1">
        <f t="shared" si="719"/>
        <v>10.847381272610122</v>
      </c>
      <c r="U3627" s="1">
        <f t="shared" si="720"/>
        <v>18</v>
      </c>
      <c r="W3627">
        <f t="shared" si="721"/>
        <v>24.265825776408391</v>
      </c>
      <c r="X3627">
        <f t="shared" si="722"/>
        <v>81</v>
      </c>
      <c r="Y3627">
        <f t="shared" si="723"/>
        <v>51.159954659408406</v>
      </c>
      <c r="AA3627">
        <f t="shared" si="724"/>
        <v>4.9260355029585803</v>
      </c>
      <c r="AB3627">
        <f t="shared" si="725"/>
        <v>9</v>
      </c>
      <c r="AC3627">
        <f t="shared" si="726"/>
        <v>7.1526187273898785</v>
      </c>
      <c r="AE3627">
        <f t="shared" si="727"/>
        <v>4.9260355029585803</v>
      </c>
      <c r="AF3627">
        <f t="shared" si="728"/>
        <v>9</v>
      </c>
      <c r="AG3627">
        <f t="shared" si="729"/>
        <v>7.1526187273898785</v>
      </c>
    </row>
    <row r="3628" spans="1:33" x14ac:dyDescent="0.25">
      <c r="A3628" t="s">
        <v>17</v>
      </c>
      <c r="B3628">
        <v>491</v>
      </c>
      <c r="C3628">
        <v>18</v>
      </c>
      <c r="D3628">
        <v>433</v>
      </c>
      <c r="E3628">
        <v>19</v>
      </c>
      <c r="F3628" t="s">
        <v>1216</v>
      </c>
      <c r="G3628" t="s">
        <v>1047</v>
      </c>
      <c r="H3628">
        <v>2012</v>
      </c>
      <c r="I3628">
        <v>4</v>
      </c>
      <c r="J3628">
        <v>20</v>
      </c>
      <c r="K3628">
        <v>13</v>
      </c>
      <c r="L3628">
        <v>4</v>
      </c>
      <c r="M3628">
        <v>2012</v>
      </c>
      <c r="N3628">
        <v>4</v>
      </c>
      <c r="O3628">
        <v>13</v>
      </c>
      <c r="P3628">
        <v>13</v>
      </c>
      <c r="Q3628">
        <v>4</v>
      </c>
      <c r="R3628" s="1">
        <f t="shared" si="717"/>
        <v>21.545034642032334</v>
      </c>
      <c r="S3628" s="1">
        <f t="shared" si="718"/>
        <v>19</v>
      </c>
      <c r="T3628" s="1">
        <f t="shared" si="719"/>
        <v>20.232539588460327</v>
      </c>
      <c r="U3628" s="1">
        <f t="shared" si="720"/>
        <v>18</v>
      </c>
      <c r="W3628">
        <f t="shared" si="721"/>
        <v>12.56727061320932</v>
      </c>
      <c r="X3628">
        <f t="shared" si="722"/>
        <v>1</v>
      </c>
      <c r="Y3628">
        <f t="shared" si="723"/>
        <v>4.984233014042605</v>
      </c>
      <c r="AA3628">
        <f t="shared" si="724"/>
        <v>3.5450346420323342</v>
      </c>
      <c r="AB3628">
        <f t="shared" si="725"/>
        <v>1</v>
      </c>
      <c r="AC3628">
        <f t="shared" si="726"/>
        <v>2.2325395884603267</v>
      </c>
      <c r="AE3628">
        <f t="shared" si="727"/>
        <v>3.5450346420323342</v>
      </c>
      <c r="AF3628">
        <f t="shared" si="728"/>
        <v>1</v>
      </c>
      <c r="AG3628">
        <f t="shared" si="729"/>
        <v>2.2325395884603267</v>
      </c>
    </row>
    <row r="3629" spans="1:33" x14ac:dyDescent="0.25">
      <c r="A3629" t="s">
        <v>17</v>
      </c>
      <c r="B3629">
        <v>483</v>
      </c>
      <c r="C3629">
        <v>8</v>
      </c>
      <c r="D3629">
        <v>285</v>
      </c>
      <c r="E3629">
        <v>11</v>
      </c>
      <c r="F3629" t="s">
        <v>1217</v>
      </c>
      <c r="G3629" t="s">
        <v>50</v>
      </c>
      <c r="H3629">
        <v>2012</v>
      </c>
      <c r="I3629">
        <v>4</v>
      </c>
      <c r="J3629">
        <v>20</v>
      </c>
      <c r="K3629">
        <v>14</v>
      </c>
      <c r="L3629">
        <v>4</v>
      </c>
      <c r="M3629">
        <v>2012</v>
      </c>
      <c r="N3629">
        <v>3</v>
      </c>
      <c r="O3629">
        <v>2</v>
      </c>
      <c r="P3629">
        <v>14</v>
      </c>
      <c r="Q3629">
        <v>4</v>
      </c>
      <c r="R3629" s="1">
        <f t="shared" si="717"/>
        <v>18.642105263157895</v>
      </c>
      <c r="S3629" s="1">
        <f t="shared" si="718"/>
        <v>11</v>
      </c>
      <c r="T3629" s="1">
        <f t="shared" si="719"/>
        <v>14.320026462780605</v>
      </c>
      <c r="U3629" s="1">
        <f t="shared" si="720"/>
        <v>8</v>
      </c>
      <c r="W3629">
        <f t="shared" si="721"/>
        <v>113.25440443213296</v>
      </c>
      <c r="X3629">
        <f t="shared" si="722"/>
        <v>9</v>
      </c>
      <c r="Y3629">
        <f t="shared" si="723"/>
        <v>39.942734490247133</v>
      </c>
      <c r="AA3629">
        <f t="shared" si="724"/>
        <v>10.642105263157895</v>
      </c>
      <c r="AB3629">
        <f t="shared" si="725"/>
        <v>3</v>
      </c>
      <c r="AC3629">
        <f t="shared" si="726"/>
        <v>6.3200264627806053</v>
      </c>
      <c r="AE3629">
        <f t="shared" si="727"/>
        <v>10.642105263157895</v>
      </c>
      <c r="AF3629">
        <f t="shared" si="728"/>
        <v>3</v>
      </c>
      <c r="AG3629">
        <f t="shared" si="729"/>
        <v>6.3200264627806053</v>
      </c>
    </row>
    <row r="3630" spans="1:33" x14ac:dyDescent="0.25">
      <c r="A3630" t="s">
        <v>17</v>
      </c>
      <c r="B3630">
        <v>483</v>
      </c>
      <c r="C3630">
        <v>8</v>
      </c>
      <c r="D3630">
        <v>304</v>
      </c>
      <c r="E3630">
        <v>13</v>
      </c>
      <c r="F3630" t="s">
        <v>1217</v>
      </c>
      <c r="G3630" t="s">
        <v>49</v>
      </c>
      <c r="H3630">
        <v>2012</v>
      </c>
      <c r="I3630">
        <v>4</v>
      </c>
      <c r="J3630">
        <v>20</v>
      </c>
      <c r="K3630">
        <v>14</v>
      </c>
      <c r="L3630">
        <v>4</v>
      </c>
      <c r="M3630">
        <v>2012</v>
      </c>
      <c r="N3630">
        <v>3</v>
      </c>
      <c r="O3630">
        <v>9</v>
      </c>
      <c r="P3630">
        <v>14</v>
      </c>
      <c r="Q3630">
        <v>4</v>
      </c>
      <c r="R3630" s="1">
        <f t="shared" si="717"/>
        <v>20.654605263157894</v>
      </c>
      <c r="S3630" s="1">
        <f t="shared" si="718"/>
        <v>13</v>
      </c>
      <c r="T3630" s="1">
        <f t="shared" si="719"/>
        <v>16.386270729517825</v>
      </c>
      <c r="U3630" s="1">
        <f t="shared" si="720"/>
        <v>8</v>
      </c>
      <c r="W3630">
        <f t="shared" si="721"/>
        <v>160.13903436634348</v>
      </c>
      <c r="X3630">
        <f t="shared" si="722"/>
        <v>25</v>
      </c>
      <c r="Y3630">
        <f t="shared" si="723"/>
        <v>70.329536748767438</v>
      </c>
      <c r="AA3630">
        <f t="shared" si="724"/>
        <v>12.654605263157894</v>
      </c>
      <c r="AB3630">
        <f t="shared" si="725"/>
        <v>5</v>
      </c>
      <c r="AC3630">
        <f t="shared" si="726"/>
        <v>8.3862707295178254</v>
      </c>
      <c r="AE3630">
        <f t="shared" si="727"/>
        <v>12.654605263157894</v>
      </c>
      <c r="AF3630">
        <f t="shared" si="728"/>
        <v>5</v>
      </c>
      <c r="AG3630">
        <f t="shared" si="729"/>
        <v>8.3862707295178254</v>
      </c>
    </row>
    <row r="3631" spans="1:33" x14ac:dyDescent="0.25">
      <c r="A3631" t="s">
        <v>17</v>
      </c>
      <c r="B3631">
        <v>483</v>
      </c>
      <c r="C3631">
        <v>8</v>
      </c>
      <c r="D3631">
        <v>276</v>
      </c>
      <c r="E3631">
        <v>12</v>
      </c>
      <c r="F3631" t="s">
        <v>1217</v>
      </c>
      <c r="G3631" t="s">
        <v>372</v>
      </c>
      <c r="H3631">
        <v>2012</v>
      </c>
      <c r="I3631">
        <v>4</v>
      </c>
      <c r="J3631">
        <v>20</v>
      </c>
      <c r="K3631">
        <v>14</v>
      </c>
      <c r="L3631">
        <v>4</v>
      </c>
      <c r="M3631">
        <v>2012</v>
      </c>
      <c r="N3631">
        <v>3</v>
      </c>
      <c r="O3631">
        <v>16</v>
      </c>
      <c r="P3631">
        <v>14</v>
      </c>
      <c r="Q3631">
        <v>4</v>
      </c>
      <c r="R3631" s="1">
        <f t="shared" si="717"/>
        <v>21</v>
      </c>
      <c r="S3631" s="1">
        <f t="shared" si="718"/>
        <v>12</v>
      </c>
      <c r="T3631" s="1">
        <f t="shared" si="719"/>
        <v>15.874507866387544</v>
      </c>
      <c r="U3631" s="1">
        <f t="shared" si="720"/>
        <v>8</v>
      </c>
      <c r="W3631">
        <f t="shared" si="721"/>
        <v>169</v>
      </c>
      <c r="X3631">
        <f t="shared" si="722"/>
        <v>16</v>
      </c>
      <c r="Y3631">
        <f t="shared" si="723"/>
        <v>62.007874137799313</v>
      </c>
      <c r="AA3631">
        <f t="shared" si="724"/>
        <v>13</v>
      </c>
      <c r="AB3631">
        <f t="shared" si="725"/>
        <v>4</v>
      </c>
      <c r="AC3631">
        <f t="shared" si="726"/>
        <v>7.8745078663875443</v>
      </c>
      <c r="AE3631">
        <f t="shared" si="727"/>
        <v>13</v>
      </c>
      <c r="AF3631">
        <f t="shared" si="728"/>
        <v>4</v>
      </c>
      <c r="AG3631">
        <f t="shared" si="729"/>
        <v>7.8745078663875443</v>
      </c>
    </row>
    <row r="3632" spans="1:33" x14ac:dyDescent="0.25">
      <c r="A3632" t="s">
        <v>17</v>
      </c>
      <c r="B3632">
        <v>483</v>
      </c>
      <c r="C3632">
        <v>8</v>
      </c>
      <c r="D3632">
        <v>320</v>
      </c>
      <c r="E3632">
        <v>17</v>
      </c>
      <c r="F3632" t="s">
        <v>1217</v>
      </c>
      <c r="G3632" t="s">
        <v>541</v>
      </c>
      <c r="H3632">
        <v>2012</v>
      </c>
      <c r="I3632">
        <v>4</v>
      </c>
      <c r="J3632">
        <v>20</v>
      </c>
      <c r="K3632">
        <v>14</v>
      </c>
      <c r="L3632">
        <v>4</v>
      </c>
      <c r="M3632">
        <v>2012</v>
      </c>
      <c r="N3632">
        <v>3</v>
      </c>
      <c r="O3632">
        <v>23</v>
      </c>
      <c r="P3632">
        <v>14</v>
      </c>
      <c r="Q3632">
        <v>4</v>
      </c>
      <c r="R3632" s="1">
        <f t="shared" si="717"/>
        <v>25.659375000000001</v>
      </c>
      <c r="S3632" s="1">
        <f t="shared" si="718"/>
        <v>17</v>
      </c>
      <c r="T3632" s="1">
        <f t="shared" si="719"/>
        <v>20.885626038019545</v>
      </c>
      <c r="U3632" s="1">
        <f t="shared" si="720"/>
        <v>8</v>
      </c>
      <c r="W3632">
        <f t="shared" si="721"/>
        <v>311.85352539062501</v>
      </c>
      <c r="X3632">
        <f t="shared" si="722"/>
        <v>81</v>
      </c>
      <c r="Y3632">
        <f t="shared" si="723"/>
        <v>166.03935839168727</v>
      </c>
      <c r="AA3632">
        <f t="shared" si="724"/>
        <v>17.659375000000001</v>
      </c>
      <c r="AB3632">
        <f t="shared" si="725"/>
        <v>9</v>
      </c>
      <c r="AC3632">
        <f t="shared" si="726"/>
        <v>12.885626038019545</v>
      </c>
      <c r="AE3632">
        <f t="shared" si="727"/>
        <v>17.659375000000001</v>
      </c>
      <c r="AF3632">
        <f t="shared" si="728"/>
        <v>9</v>
      </c>
      <c r="AG3632">
        <f t="shared" si="729"/>
        <v>12.885626038019545</v>
      </c>
    </row>
    <row r="3633" spans="1:33" x14ac:dyDescent="0.25">
      <c r="A3633" t="s">
        <v>17</v>
      </c>
      <c r="B3633">
        <v>483</v>
      </c>
      <c r="C3633">
        <v>8</v>
      </c>
      <c r="D3633">
        <v>314</v>
      </c>
      <c r="E3633">
        <v>11</v>
      </c>
      <c r="F3633" t="s">
        <v>1217</v>
      </c>
      <c r="G3633" t="s">
        <v>710</v>
      </c>
      <c r="H3633">
        <v>2012</v>
      </c>
      <c r="I3633">
        <v>4</v>
      </c>
      <c r="J3633">
        <v>20</v>
      </c>
      <c r="K3633">
        <v>14</v>
      </c>
      <c r="L3633">
        <v>4</v>
      </c>
      <c r="M3633">
        <v>2012</v>
      </c>
      <c r="N3633">
        <v>3</v>
      </c>
      <c r="O3633">
        <v>30</v>
      </c>
      <c r="P3633">
        <v>14</v>
      </c>
      <c r="Q3633">
        <v>4</v>
      </c>
      <c r="R3633" s="1">
        <f t="shared" si="717"/>
        <v>16.920382165605094</v>
      </c>
      <c r="S3633" s="1">
        <f t="shared" si="718"/>
        <v>11</v>
      </c>
      <c r="T3633" s="1">
        <f t="shared" si="719"/>
        <v>13.642734470100049</v>
      </c>
      <c r="U3633" s="1">
        <f t="shared" si="720"/>
        <v>8</v>
      </c>
      <c r="W3633">
        <f t="shared" si="721"/>
        <v>79.573217980445435</v>
      </c>
      <c r="X3633">
        <f t="shared" si="722"/>
        <v>9</v>
      </c>
      <c r="Y3633">
        <f t="shared" si="723"/>
        <v>31.840452300055276</v>
      </c>
      <c r="AA3633">
        <f t="shared" si="724"/>
        <v>8.9203821656050941</v>
      </c>
      <c r="AB3633">
        <f t="shared" si="725"/>
        <v>3</v>
      </c>
      <c r="AC3633">
        <f t="shared" si="726"/>
        <v>5.6427344701000486</v>
      </c>
      <c r="AE3633">
        <f t="shared" si="727"/>
        <v>8.9203821656050941</v>
      </c>
      <c r="AF3633">
        <f t="shared" si="728"/>
        <v>3</v>
      </c>
      <c r="AG3633">
        <f t="shared" si="729"/>
        <v>5.6427344701000486</v>
      </c>
    </row>
    <row r="3634" spans="1:33" x14ac:dyDescent="0.25">
      <c r="A3634" t="s">
        <v>17</v>
      </c>
      <c r="B3634">
        <v>483</v>
      </c>
      <c r="C3634">
        <v>8</v>
      </c>
      <c r="D3634">
        <v>332</v>
      </c>
      <c r="E3634">
        <v>6</v>
      </c>
      <c r="F3634" t="s">
        <v>1217</v>
      </c>
      <c r="G3634" t="s">
        <v>879</v>
      </c>
      <c r="H3634">
        <v>2012</v>
      </c>
      <c r="I3634">
        <v>4</v>
      </c>
      <c r="J3634">
        <v>20</v>
      </c>
      <c r="K3634">
        <v>14</v>
      </c>
      <c r="L3634">
        <v>4</v>
      </c>
      <c r="M3634">
        <v>2012</v>
      </c>
      <c r="N3634">
        <v>4</v>
      </c>
      <c r="O3634">
        <v>6</v>
      </c>
      <c r="P3634">
        <v>14</v>
      </c>
      <c r="Q3634">
        <v>4</v>
      </c>
      <c r="R3634" s="1">
        <f t="shared" si="717"/>
        <v>8.7289156626506017</v>
      </c>
      <c r="S3634" s="1">
        <f t="shared" si="718"/>
        <v>6</v>
      </c>
      <c r="T3634" s="1">
        <f t="shared" si="719"/>
        <v>7.2369533628387863</v>
      </c>
      <c r="U3634" s="1">
        <f t="shared" si="720"/>
        <v>8</v>
      </c>
      <c r="W3634">
        <f t="shared" si="721"/>
        <v>0.53131804325736576</v>
      </c>
      <c r="X3634">
        <f t="shared" si="722"/>
        <v>4</v>
      </c>
      <c r="Y3634">
        <f t="shared" si="723"/>
        <v>0.58224017048303689</v>
      </c>
      <c r="AA3634">
        <f t="shared" si="724"/>
        <v>0.7289156626506017</v>
      </c>
      <c r="AB3634">
        <f t="shared" si="725"/>
        <v>2</v>
      </c>
      <c r="AC3634">
        <f t="shared" si="726"/>
        <v>0.76304663716121368</v>
      </c>
      <c r="AE3634">
        <f t="shared" si="727"/>
        <v>0.7289156626506017</v>
      </c>
      <c r="AF3634">
        <f t="shared" si="728"/>
        <v>2</v>
      </c>
      <c r="AG3634">
        <f t="shared" si="729"/>
        <v>0.76304663716121368</v>
      </c>
    </row>
    <row r="3635" spans="1:33" x14ac:dyDescent="0.25">
      <c r="A3635" t="s">
        <v>17</v>
      </c>
      <c r="B3635">
        <v>483</v>
      </c>
      <c r="C3635">
        <v>8</v>
      </c>
      <c r="D3635">
        <v>437</v>
      </c>
      <c r="E3635">
        <v>19</v>
      </c>
      <c r="F3635" t="s">
        <v>1217</v>
      </c>
      <c r="G3635" t="s">
        <v>1048</v>
      </c>
      <c r="H3635">
        <v>2012</v>
      </c>
      <c r="I3635">
        <v>4</v>
      </c>
      <c r="J3635">
        <v>20</v>
      </c>
      <c r="K3635">
        <v>14</v>
      </c>
      <c r="L3635">
        <v>4</v>
      </c>
      <c r="M3635">
        <v>2012</v>
      </c>
      <c r="N3635">
        <v>4</v>
      </c>
      <c r="O3635">
        <v>13</v>
      </c>
      <c r="P3635">
        <v>14</v>
      </c>
      <c r="Q3635">
        <v>4</v>
      </c>
      <c r="R3635" s="1">
        <f t="shared" si="717"/>
        <v>21</v>
      </c>
      <c r="S3635" s="1">
        <f t="shared" si="718"/>
        <v>19</v>
      </c>
      <c r="T3635" s="1">
        <f t="shared" si="719"/>
        <v>19.974984355438178</v>
      </c>
      <c r="U3635" s="1">
        <f t="shared" si="720"/>
        <v>8</v>
      </c>
      <c r="W3635">
        <f t="shared" si="721"/>
        <v>169</v>
      </c>
      <c r="X3635">
        <f t="shared" si="722"/>
        <v>121</v>
      </c>
      <c r="Y3635">
        <f t="shared" si="723"/>
        <v>143.4002503129891</v>
      </c>
      <c r="AA3635">
        <f t="shared" si="724"/>
        <v>13</v>
      </c>
      <c r="AB3635">
        <f t="shared" si="725"/>
        <v>11</v>
      </c>
      <c r="AC3635">
        <f t="shared" si="726"/>
        <v>11.974984355438178</v>
      </c>
      <c r="AE3635">
        <f t="shared" si="727"/>
        <v>13</v>
      </c>
      <c r="AF3635">
        <f t="shared" si="728"/>
        <v>11</v>
      </c>
      <c r="AG3635">
        <f t="shared" si="729"/>
        <v>11.974984355438178</v>
      </c>
    </row>
    <row r="3636" spans="1:33" x14ac:dyDescent="0.25">
      <c r="A3636" t="s">
        <v>17</v>
      </c>
      <c r="B3636">
        <v>471</v>
      </c>
      <c r="C3636">
        <v>17</v>
      </c>
      <c r="D3636">
        <v>289</v>
      </c>
      <c r="E3636">
        <v>4</v>
      </c>
      <c r="F3636" t="s">
        <v>1218</v>
      </c>
      <c r="G3636" t="s">
        <v>52</v>
      </c>
      <c r="H3636">
        <v>2012</v>
      </c>
      <c r="I3636">
        <v>4</v>
      </c>
      <c r="J3636">
        <v>20</v>
      </c>
      <c r="K3636">
        <v>15</v>
      </c>
      <c r="L3636">
        <v>4</v>
      </c>
      <c r="M3636">
        <v>2012</v>
      </c>
      <c r="N3636">
        <v>3</v>
      </c>
      <c r="O3636">
        <v>2</v>
      </c>
      <c r="P3636">
        <v>15</v>
      </c>
      <c r="Q3636">
        <v>4</v>
      </c>
      <c r="R3636" s="1">
        <f t="shared" si="717"/>
        <v>6.5190311418685125</v>
      </c>
      <c r="S3636" s="1">
        <f t="shared" si="718"/>
        <v>4</v>
      </c>
      <c r="T3636" s="1">
        <f t="shared" si="719"/>
        <v>5.1064786856966364</v>
      </c>
      <c r="U3636" s="1">
        <f t="shared" si="720"/>
        <v>17</v>
      </c>
      <c r="W3636">
        <f t="shared" si="721"/>
        <v>109.85070820512203</v>
      </c>
      <c r="X3636">
        <f t="shared" si="722"/>
        <v>169</v>
      </c>
      <c r="Y3636">
        <f t="shared" si="723"/>
        <v>141.45584925378841</v>
      </c>
      <c r="AA3636">
        <f t="shared" si="724"/>
        <v>10.480968858131487</v>
      </c>
      <c r="AB3636">
        <f t="shared" si="725"/>
        <v>13</v>
      </c>
      <c r="AC3636">
        <f t="shared" si="726"/>
        <v>11.893521314303364</v>
      </c>
      <c r="AE3636">
        <f t="shared" si="727"/>
        <v>10.480968858131487</v>
      </c>
      <c r="AF3636">
        <f t="shared" si="728"/>
        <v>13</v>
      </c>
      <c r="AG3636">
        <f t="shared" si="729"/>
        <v>11.893521314303364</v>
      </c>
    </row>
    <row r="3637" spans="1:33" x14ac:dyDescent="0.25">
      <c r="A3637" t="s">
        <v>17</v>
      </c>
      <c r="B3637">
        <v>471</v>
      </c>
      <c r="C3637">
        <v>17</v>
      </c>
      <c r="D3637">
        <v>310</v>
      </c>
      <c r="E3637">
        <v>14</v>
      </c>
      <c r="F3637" t="s">
        <v>1218</v>
      </c>
      <c r="G3637" t="s">
        <v>51</v>
      </c>
      <c r="H3637">
        <v>2012</v>
      </c>
      <c r="I3637">
        <v>4</v>
      </c>
      <c r="J3637">
        <v>20</v>
      </c>
      <c r="K3637">
        <v>15</v>
      </c>
      <c r="L3637">
        <v>4</v>
      </c>
      <c r="M3637">
        <v>2012</v>
      </c>
      <c r="N3637">
        <v>3</v>
      </c>
      <c r="O3637">
        <v>9</v>
      </c>
      <c r="P3637">
        <v>15</v>
      </c>
      <c r="Q3637">
        <v>4</v>
      </c>
      <c r="R3637" s="1">
        <f t="shared" si="717"/>
        <v>21.270967741935483</v>
      </c>
      <c r="S3637" s="1">
        <f t="shared" si="718"/>
        <v>14</v>
      </c>
      <c r="T3637" s="1">
        <f t="shared" si="719"/>
        <v>17.256695755187224</v>
      </c>
      <c r="U3637" s="1">
        <f t="shared" si="720"/>
        <v>17</v>
      </c>
      <c r="W3637">
        <f t="shared" si="721"/>
        <v>18.241165452653476</v>
      </c>
      <c r="X3637">
        <f t="shared" si="722"/>
        <v>9</v>
      </c>
      <c r="Y3637">
        <f t="shared" si="723"/>
        <v>6.5892710731139004E-2</v>
      </c>
      <c r="AA3637">
        <f t="shared" si="724"/>
        <v>4.2709677419354826</v>
      </c>
      <c r="AB3637">
        <f t="shared" si="725"/>
        <v>3</v>
      </c>
      <c r="AC3637">
        <f t="shared" si="726"/>
        <v>0.25669575518722354</v>
      </c>
      <c r="AE3637">
        <f t="shared" si="727"/>
        <v>4.2709677419354826</v>
      </c>
      <c r="AF3637">
        <f t="shared" si="728"/>
        <v>3</v>
      </c>
      <c r="AG3637">
        <f t="shared" si="729"/>
        <v>0.25669575518722354</v>
      </c>
    </row>
    <row r="3638" spans="1:33" x14ac:dyDescent="0.25">
      <c r="A3638" t="s">
        <v>17</v>
      </c>
      <c r="B3638">
        <v>471</v>
      </c>
      <c r="C3638">
        <v>17</v>
      </c>
      <c r="D3638">
        <v>272</v>
      </c>
      <c r="E3638">
        <v>8</v>
      </c>
      <c r="F3638" t="s">
        <v>1218</v>
      </c>
      <c r="G3638" t="s">
        <v>373</v>
      </c>
      <c r="H3638">
        <v>2012</v>
      </c>
      <c r="I3638">
        <v>4</v>
      </c>
      <c r="J3638">
        <v>20</v>
      </c>
      <c r="K3638">
        <v>15</v>
      </c>
      <c r="L3638">
        <v>4</v>
      </c>
      <c r="M3638">
        <v>2012</v>
      </c>
      <c r="N3638">
        <v>3</v>
      </c>
      <c r="O3638">
        <v>16</v>
      </c>
      <c r="P3638">
        <v>15</v>
      </c>
      <c r="Q3638">
        <v>4</v>
      </c>
      <c r="R3638" s="1">
        <f t="shared" si="717"/>
        <v>13.852941176470589</v>
      </c>
      <c r="S3638" s="1">
        <f t="shared" si="718"/>
        <v>8</v>
      </c>
      <c r="T3638" s="1">
        <f t="shared" si="719"/>
        <v>10.52727549804624</v>
      </c>
      <c r="U3638" s="1">
        <f t="shared" si="720"/>
        <v>17</v>
      </c>
      <c r="W3638">
        <f t="shared" si="721"/>
        <v>9.9039792387543226</v>
      </c>
      <c r="X3638">
        <f t="shared" si="722"/>
        <v>81</v>
      </c>
      <c r="Y3638">
        <f t="shared" si="723"/>
        <v>41.896162478192551</v>
      </c>
      <c r="AA3638">
        <f t="shared" si="724"/>
        <v>3.1470588235294112</v>
      </c>
      <c r="AB3638">
        <f t="shared" si="725"/>
        <v>9</v>
      </c>
      <c r="AC3638">
        <f t="shared" si="726"/>
        <v>6.4727245019537598</v>
      </c>
      <c r="AE3638">
        <f t="shared" si="727"/>
        <v>3.1470588235294112</v>
      </c>
      <c r="AF3638">
        <f t="shared" si="728"/>
        <v>9</v>
      </c>
      <c r="AG3638">
        <f t="shared" si="729"/>
        <v>6.4727245019537598</v>
      </c>
    </row>
    <row r="3639" spans="1:33" x14ac:dyDescent="0.25">
      <c r="A3639" t="s">
        <v>17</v>
      </c>
      <c r="B3639">
        <v>471</v>
      </c>
      <c r="C3639">
        <v>17</v>
      </c>
      <c r="D3639">
        <v>330</v>
      </c>
      <c r="E3639">
        <v>11</v>
      </c>
      <c r="F3639" t="s">
        <v>1218</v>
      </c>
      <c r="G3639" t="s">
        <v>542</v>
      </c>
      <c r="H3639">
        <v>2012</v>
      </c>
      <c r="I3639">
        <v>4</v>
      </c>
      <c r="J3639">
        <v>20</v>
      </c>
      <c r="K3639">
        <v>15</v>
      </c>
      <c r="L3639">
        <v>4</v>
      </c>
      <c r="M3639">
        <v>2012</v>
      </c>
      <c r="N3639">
        <v>3</v>
      </c>
      <c r="O3639">
        <v>23</v>
      </c>
      <c r="P3639">
        <v>15</v>
      </c>
      <c r="Q3639">
        <v>4</v>
      </c>
      <c r="R3639" s="1">
        <f t="shared" si="717"/>
        <v>15.7</v>
      </c>
      <c r="S3639" s="1">
        <f t="shared" si="718"/>
        <v>11</v>
      </c>
      <c r="T3639" s="1">
        <f t="shared" si="719"/>
        <v>13.141537200799608</v>
      </c>
      <c r="U3639" s="1">
        <f t="shared" si="720"/>
        <v>17</v>
      </c>
      <c r="W3639">
        <f t="shared" si="721"/>
        <v>1.6900000000000019</v>
      </c>
      <c r="X3639">
        <f t="shared" si="722"/>
        <v>36</v>
      </c>
      <c r="Y3639">
        <f t="shared" si="723"/>
        <v>14.887735172813327</v>
      </c>
      <c r="AA3639">
        <f t="shared" si="724"/>
        <v>1.3000000000000007</v>
      </c>
      <c r="AB3639">
        <f t="shared" si="725"/>
        <v>6</v>
      </c>
      <c r="AC3639">
        <f t="shared" si="726"/>
        <v>3.8584627992003924</v>
      </c>
      <c r="AE3639">
        <f t="shared" si="727"/>
        <v>1.3000000000000007</v>
      </c>
      <c r="AF3639">
        <f t="shared" si="728"/>
        <v>6</v>
      </c>
      <c r="AG3639">
        <f t="shared" si="729"/>
        <v>3.8584627992003924</v>
      </c>
    </row>
    <row r="3640" spans="1:33" x14ac:dyDescent="0.25">
      <c r="A3640" t="s">
        <v>17</v>
      </c>
      <c r="B3640">
        <v>471</v>
      </c>
      <c r="C3640">
        <v>17</v>
      </c>
      <c r="D3640">
        <v>308</v>
      </c>
      <c r="E3640">
        <v>8</v>
      </c>
      <c r="F3640" t="s">
        <v>1218</v>
      </c>
      <c r="G3640" t="s">
        <v>711</v>
      </c>
      <c r="H3640">
        <v>2012</v>
      </c>
      <c r="I3640">
        <v>4</v>
      </c>
      <c r="J3640">
        <v>20</v>
      </c>
      <c r="K3640">
        <v>15</v>
      </c>
      <c r="L3640">
        <v>4</v>
      </c>
      <c r="M3640">
        <v>2012</v>
      </c>
      <c r="N3640">
        <v>3</v>
      </c>
      <c r="O3640">
        <v>30</v>
      </c>
      <c r="P3640">
        <v>15</v>
      </c>
      <c r="Q3640">
        <v>4</v>
      </c>
      <c r="R3640" s="1">
        <f t="shared" si="717"/>
        <v>12.233766233766234</v>
      </c>
      <c r="S3640" s="1">
        <f t="shared" si="718"/>
        <v>8</v>
      </c>
      <c r="T3640" s="1">
        <f t="shared" si="719"/>
        <v>9.8929333299143316</v>
      </c>
      <c r="U3640" s="1">
        <f t="shared" si="720"/>
        <v>17</v>
      </c>
      <c r="W3640">
        <f t="shared" si="721"/>
        <v>22.716984314386909</v>
      </c>
      <c r="X3640">
        <f t="shared" si="722"/>
        <v>81</v>
      </c>
      <c r="Y3640">
        <f t="shared" si="723"/>
        <v>50.510396653042591</v>
      </c>
      <c r="AA3640">
        <f t="shared" si="724"/>
        <v>4.7662337662337659</v>
      </c>
      <c r="AB3640">
        <f t="shared" si="725"/>
        <v>9</v>
      </c>
      <c r="AC3640">
        <f t="shared" si="726"/>
        <v>7.1070666700856684</v>
      </c>
      <c r="AE3640">
        <f t="shared" si="727"/>
        <v>4.7662337662337659</v>
      </c>
      <c r="AF3640">
        <f t="shared" si="728"/>
        <v>9</v>
      </c>
      <c r="AG3640">
        <f t="shared" si="729"/>
        <v>7.1070666700856684</v>
      </c>
    </row>
    <row r="3641" spans="1:33" x14ac:dyDescent="0.25">
      <c r="A3641" t="s">
        <v>17</v>
      </c>
      <c r="B3641">
        <v>471</v>
      </c>
      <c r="C3641">
        <v>17</v>
      </c>
      <c r="D3641">
        <v>330</v>
      </c>
      <c r="E3641">
        <v>7</v>
      </c>
      <c r="F3641" t="s">
        <v>1218</v>
      </c>
      <c r="G3641" t="s">
        <v>880</v>
      </c>
      <c r="H3641">
        <v>2012</v>
      </c>
      <c r="I3641">
        <v>4</v>
      </c>
      <c r="J3641">
        <v>20</v>
      </c>
      <c r="K3641">
        <v>15</v>
      </c>
      <c r="L3641">
        <v>4</v>
      </c>
      <c r="M3641">
        <v>2012</v>
      </c>
      <c r="N3641">
        <v>4</v>
      </c>
      <c r="O3641">
        <v>6</v>
      </c>
      <c r="P3641">
        <v>15</v>
      </c>
      <c r="Q3641">
        <v>4</v>
      </c>
      <c r="R3641" s="1">
        <f t="shared" si="717"/>
        <v>9.9909090909090903</v>
      </c>
      <c r="S3641" s="1">
        <f t="shared" si="718"/>
        <v>7</v>
      </c>
      <c r="T3641" s="1">
        <f t="shared" si="719"/>
        <v>8.3627964005088415</v>
      </c>
      <c r="U3641" s="1">
        <f t="shared" si="720"/>
        <v>17</v>
      </c>
      <c r="W3641">
        <f t="shared" si="721"/>
        <v>49.127355371900833</v>
      </c>
      <c r="X3641">
        <f t="shared" si="722"/>
        <v>100</v>
      </c>
      <c r="Y3641">
        <f t="shared" si="723"/>
        <v>74.601286019063025</v>
      </c>
      <c r="AA3641">
        <f t="shared" si="724"/>
        <v>7.0090909090909097</v>
      </c>
      <c r="AB3641">
        <f t="shared" si="725"/>
        <v>10</v>
      </c>
      <c r="AC3641">
        <f t="shared" si="726"/>
        <v>8.6372035994911585</v>
      </c>
      <c r="AE3641">
        <f t="shared" si="727"/>
        <v>7.0090909090909097</v>
      </c>
      <c r="AF3641">
        <f t="shared" si="728"/>
        <v>10</v>
      </c>
      <c r="AG3641">
        <f t="shared" si="729"/>
        <v>8.6372035994911585</v>
      </c>
    </row>
    <row r="3642" spans="1:33" x14ac:dyDescent="0.25">
      <c r="A3642" t="s">
        <v>17</v>
      </c>
      <c r="B3642">
        <v>471</v>
      </c>
      <c r="C3642">
        <v>17</v>
      </c>
      <c r="D3642">
        <v>443</v>
      </c>
      <c r="E3642">
        <v>12</v>
      </c>
      <c r="F3642" t="s">
        <v>1218</v>
      </c>
      <c r="G3642" t="s">
        <v>1049</v>
      </c>
      <c r="H3642">
        <v>2012</v>
      </c>
      <c r="I3642">
        <v>4</v>
      </c>
      <c r="J3642">
        <v>20</v>
      </c>
      <c r="K3642">
        <v>15</v>
      </c>
      <c r="L3642">
        <v>4</v>
      </c>
      <c r="M3642">
        <v>2012</v>
      </c>
      <c r="N3642">
        <v>4</v>
      </c>
      <c r="O3642">
        <v>13</v>
      </c>
      <c r="P3642">
        <v>15</v>
      </c>
      <c r="Q3642">
        <v>4</v>
      </c>
      <c r="R3642" s="1">
        <f t="shared" si="717"/>
        <v>12.758465011286681</v>
      </c>
      <c r="S3642" s="1">
        <f t="shared" si="718"/>
        <v>12</v>
      </c>
      <c r="T3642" s="1">
        <f t="shared" si="719"/>
        <v>12.373422329147267</v>
      </c>
      <c r="U3642" s="1">
        <f t="shared" si="720"/>
        <v>17</v>
      </c>
      <c r="W3642">
        <f t="shared" si="721"/>
        <v>17.990619060479293</v>
      </c>
      <c r="X3642">
        <f t="shared" si="722"/>
        <v>25</v>
      </c>
      <c r="Y3642">
        <f t="shared" si="723"/>
        <v>21.405220944433097</v>
      </c>
      <c r="AA3642">
        <f t="shared" si="724"/>
        <v>4.2415349887133189</v>
      </c>
      <c r="AB3642">
        <f t="shared" si="725"/>
        <v>5</v>
      </c>
      <c r="AC3642">
        <f t="shared" si="726"/>
        <v>4.6265776708527326</v>
      </c>
      <c r="AE3642">
        <f t="shared" si="727"/>
        <v>4.2415349887133189</v>
      </c>
      <c r="AF3642">
        <f t="shared" si="728"/>
        <v>5</v>
      </c>
      <c r="AG3642">
        <f t="shared" si="729"/>
        <v>4.6265776708527326</v>
      </c>
    </row>
    <row r="3643" spans="1:33" x14ac:dyDescent="0.25">
      <c r="A3643" t="s">
        <v>17</v>
      </c>
      <c r="B3643">
        <v>477</v>
      </c>
      <c r="C3643">
        <v>13</v>
      </c>
      <c r="D3643">
        <v>281</v>
      </c>
      <c r="E3643">
        <v>6</v>
      </c>
      <c r="F3643" t="s">
        <v>1219</v>
      </c>
      <c r="G3643" t="s">
        <v>54</v>
      </c>
      <c r="H3643">
        <v>2012</v>
      </c>
      <c r="I3643">
        <v>4</v>
      </c>
      <c r="J3643">
        <v>20</v>
      </c>
      <c r="K3643">
        <v>16</v>
      </c>
      <c r="L3643">
        <v>4</v>
      </c>
      <c r="M3643">
        <v>2012</v>
      </c>
      <c r="N3643">
        <v>3</v>
      </c>
      <c r="O3643">
        <v>2</v>
      </c>
      <c r="P3643">
        <v>16</v>
      </c>
      <c r="Q3643">
        <v>4</v>
      </c>
      <c r="R3643" s="1">
        <f t="shared" si="717"/>
        <v>10.185053380782918</v>
      </c>
      <c r="S3643" s="1">
        <f t="shared" si="718"/>
        <v>6</v>
      </c>
      <c r="T3643" s="1">
        <f t="shared" si="719"/>
        <v>7.817309018114706</v>
      </c>
      <c r="U3643" s="1">
        <f t="shared" si="720"/>
        <v>13</v>
      </c>
      <c r="W3643">
        <f t="shared" si="721"/>
        <v>7.9239244690416797</v>
      </c>
      <c r="X3643">
        <f t="shared" si="722"/>
        <v>49</v>
      </c>
      <c r="Y3643">
        <f t="shared" si="723"/>
        <v>26.860285813715151</v>
      </c>
      <c r="AA3643">
        <f t="shared" si="724"/>
        <v>2.814946619217082</v>
      </c>
      <c r="AB3643">
        <f t="shared" si="725"/>
        <v>7</v>
      </c>
      <c r="AC3643">
        <f t="shared" si="726"/>
        <v>5.182690981885294</v>
      </c>
      <c r="AE3643">
        <f t="shared" si="727"/>
        <v>2.814946619217082</v>
      </c>
      <c r="AF3643">
        <f t="shared" si="728"/>
        <v>7</v>
      </c>
      <c r="AG3643">
        <f t="shared" si="729"/>
        <v>5.182690981885294</v>
      </c>
    </row>
    <row r="3644" spans="1:33" x14ac:dyDescent="0.25">
      <c r="A3644" t="s">
        <v>17</v>
      </c>
      <c r="B3644">
        <v>477</v>
      </c>
      <c r="C3644">
        <v>13</v>
      </c>
      <c r="D3644">
        <v>317</v>
      </c>
      <c r="E3644">
        <v>4</v>
      </c>
      <c r="F3644" t="s">
        <v>1219</v>
      </c>
      <c r="G3644" t="s">
        <v>53</v>
      </c>
      <c r="H3644">
        <v>2012</v>
      </c>
      <c r="I3644">
        <v>4</v>
      </c>
      <c r="J3644">
        <v>20</v>
      </c>
      <c r="K3644">
        <v>16</v>
      </c>
      <c r="L3644">
        <v>4</v>
      </c>
      <c r="M3644">
        <v>2012</v>
      </c>
      <c r="N3644">
        <v>3</v>
      </c>
      <c r="O3644">
        <v>9</v>
      </c>
      <c r="P3644">
        <v>16</v>
      </c>
      <c r="Q3644">
        <v>4</v>
      </c>
      <c r="R3644" s="1">
        <f t="shared" si="717"/>
        <v>6.0189274447949526</v>
      </c>
      <c r="S3644" s="1">
        <f t="shared" si="718"/>
        <v>4</v>
      </c>
      <c r="T3644" s="1">
        <f t="shared" si="719"/>
        <v>4.9067004982146418</v>
      </c>
      <c r="U3644" s="1">
        <f t="shared" si="720"/>
        <v>13</v>
      </c>
      <c r="W3644">
        <f t="shared" si="721"/>
        <v>48.735374021037131</v>
      </c>
      <c r="X3644">
        <f t="shared" si="722"/>
        <v>81</v>
      </c>
      <c r="Y3644">
        <f t="shared" si="723"/>
        <v>65.501496825599133</v>
      </c>
      <c r="AA3644">
        <f t="shared" si="724"/>
        <v>6.9810725552050474</v>
      </c>
      <c r="AB3644">
        <f t="shared" si="725"/>
        <v>9</v>
      </c>
      <c r="AC3644">
        <f t="shared" si="726"/>
        <v>8.0932995017853582</v>
      </c>
      <c r="AE3644">
        <f t="shared" si="727"/>
        <v>6.9810725552050474</v>
      </c>
      <c r="AF3644">
        <f t="shared" si="728"/>
        <v>9</v>
      </c>
      <c r="AG3644">
        <f t="shared" si="729"/>
        <v>8.0932995017853582</v>
      </c>
    </row>
    <row r="3645" spans="1:33" x14ac:dyDescent="0.25">
      <c r="A3645" t="s">
        <v>17</v>
      </c>
      <c r="B3645">
        <v>477</v>
      </c>
      <c r="C3645">
        <v>13</v>
      </c>
      <c r="D3645">
        <v>274</v>
      </c>
      <c r="E3645">
        <v>11</v>
      </c>
      <c r="F3645" t="s">
        <v>1219</v>
      </c>
      <c r="G3645" t="s">
        <v>374</v>
      </c>
      <c r="H3645">
        <v>2012</v>
      </c>
      <c r="I3645">
        <v>4</v>
      </c>
      <c r="J3645">
        <v>20</v>
      </c>
      <c r="K3645">
        <v>16</v>
      </c>
      <c r="L3645">
        <v>4</v>
      </c>
      <c r="M3645">
        <v>2012</v>
      </c>
      <c r="N3645">
        <v>3</v>
      </c>
      <c r="O3645">
        <v>16</v>
      </c>
      <c r="P3645">
        <v>16</v>
      </c>
      <c r="Q3645">
        <v>4</v>
      </c>
      <c r="R3645" s="1">
        <f t="shared" si="717"/>
        <v>19.149635036496349</v>
      </c>
      <c r="S3645" s="1">
        <f t="shared" si="718"/>
        <v>11</v>
      </c>
      <c r="T3645" s="1">
        <f t="shared" si="719"/>
        <v>14.513648245753368</v>
      </c>
      <c r="U3645" s="1">
        <f t="shared" si="720"/>
        <v>13</v>
      </c>
      <c r="W3645">
        <f t="shared" si="721"/>
        <v>37.818011082103453</v>
      </c>
      <c r="X3645">
        <f t="shared" si="722"/>
        <v>4</v>
      </c>
      <c r="Y3645">
        <f t="shared" si="723"/>
        <v>2.2911310118722477</v>
      </c>
      <c r="AA3645">
        <f t="shared" si="724"/>
        <v>6.149635036496349</v>
      </c>
      <c r="AB3645">
        <f t="shared" si="725"/>
        <v>2</v>
      </c>
      <c r="AC3645">
        <f t="shared" si="726"/>
        <v>1.5136482457533678</v>
      </c>
      <c r="AE3645">
        <f t="shared" si="727"/>
        <v>6.149635036496349</v>
      </c>
      <c r="AF3645">
        <f t="shared" si="728"/>
        <v>2</v>
      </c>
      <c r="AG3645">
        <f t="shared" si="729"/>
        <v>1.5136482457533678</v>
      </c>
    </row>
    <row r="3646" spans="1:33" x14ac:dyDescent="0.25">
      <c r="A3646" t="s">
        <v>17</v>
      </c>
      <c r="B3646">
        <v>477</v>
      </c>
      <c r="C3646">
        <v>13</v>
      </c>
      <c r="D3646">
        <v>328</v>
      </c>
      <c r="E3646">
        <v>10</v>
      </c>
      <c r="F3646" t="s">
        <v>1219</v>
      </c>
      <c r="G3646" t="s">
        <v>543</v>
      </c>
      <c r="H3646">
        <v>2012</v>
      </c>
      <c r="I3646">
        <v>4</v>
      </c>
      <c r="J3646">
        <v>20</v>
      </c>
      <c r="K3646">
        <v>16</v>
      </c>
      <c r="L3646">
        <v>4</v>
      </c>
      <c r="M3646">
        <v>2012</v>
      </c>
      <c r="N3646">
        <v>3</v>
      </c>
      <c r="O3646">
        <v>23</v>
      </c>
      <c r="P3646">
        <v>16</v>
      </c>
      <c r="Q3646">
        <v>4</v>
      </c>
      <c r="R3646" s="1">
        <f t="shared" si="717"/>
        <v>14.542682926829269</v>
      </c>
      <c r="S3646" s="1">
        <f t="shared" si="718"/>
        <v>10</v>
      </c>
      <c r="T3646" s="1">
        <f t="shared" si="719"/>
        <v>12.059304675987446</v>
      </c>
      <c r="U3646" s="1">
        <f t="shared" si="720"/>
        <v>13</v>
      </c>
      <c r="W3646">
        <f t="shared" si="721"/>
        <v>2.3798706127305183</v>
      </c>
      <c r="X3646">
        <f t="shared" si="722"/>
        <v>9</v>
      </c>
      <c r="Y3646">
        <f t="shared" si="723"/>
        <v>0.88490769261908309</v>
      </c>
      <c r="AA3646">
        <f t="shared" si="724"/>
        <v>1.5426829268292686</v>
      </c>
      <c r="AB3646">
        <f t="shared" si="725"/>
        <v>3</v>
      </c>
      <c r="AC3646">
        <f t="shared" si="726"/>
        <v>0.94069532401255351</v>
      </c>
      <c r="AE3646">
        <f t="shared" si="727"/>
        <v>1.5426829268292686</v>
      </c>
      <c r="AF3646">
        <f t="shared" si="728"/>
        <v>3</v>
      </c>
      <c r="AG3646">
        <f t="shared" si="729"/>
        <v>0.94069532401255351</v>
      </c>
    </row>
    <row r="3647" spans="1:33" x14ac:dyDescent="0.25">
      <c r="A3647" t="s">
        <v>17</v>
      </c>
      <c r="B3647">
        <v>477</v>
      </c>
      <c r="C3647">
        <v>13</v>
      </c>
      <c r="D3647">
        <v>308</v>
      </c>
      <c r="E3647">
        <v>16</v>
      </c>
      <c r="F3647" t="s">
        <v>1219</v>
      </c>
      <c r="G3647" t="s">
        <v>712</v>
      </c>
      <c r="H3647">
        <v>2012</v>
      </c>
      <c r="I3647">
        <v>4</v>
      </c>
      <c r="J3647">
        <v>20</v>
      </c>
      <c r="K3647">
        <v>16</v>
      </c>
      <c r="L3647">
        <v>4</v>
      </c>
      <c r="M3647">
        <v>2012</v>
      </c>
      <c r="N3647">
        <v>3</v>
      </c>
      <c r="O3647">
        <v>30</v>
      </c>
      <c r="P3647">
        <v>16</v>
      </c>
      <c r="Q3647">
        <v>4</v>
      </c>
      <c r="R3647" s="1">
        <f t="shared" si="717"/>
        <v>24.779220779220779</v>
      </c>
      <c r="S3647" s="1">
        <f t="shared" si="718"/>
        <v>16</v>
      </c>
      <c r="T3647" s="1">
        <f t="shared" si="719"/>
        <v>19.911492472126053</v>
      </c>
      <c r="U3647" s="1">
        <f t="shared" si="720"/>
        <v>13</v>
      </c>
      <c r="W3647">
        <f t="shared" si="721"/>
        <v>138.75004216562658</v>
      </c>
      <c r="X3647">
        <f t="shared" si="722"/>
        <v>9</v>
      </c>
      <c r="Y3647">
        <f t="shared" si="723"/>
        <v>47.768728192255097</v>
      </c>
      <c r="AA3647">
        <f t="shared" si="724"/>
        <v>11.779220779220779</v>
      </c>
      <c r="AB3647">
        <f t="shared" si="725"/>
        <v>3</v>
      </c>
      <c r="AC3647">
        <f t="shared" si="726"/>
        <v>6.9114924721260529</v>
      </c>
      <c r="AE3647">
        <f t="shared" si="727"/>
        <v>11.779220779220779</v>
      </c>
      <c r="AF3647">
        <f t="shared" si="728"/>
        <v>3</v>
      </c>
      <c r="AG3647">
        <f t="shared" si="729"/>
        <v>6.9114924721260529</v>
      </c>
    </row>
    <row r="3648" spans="1:33" x14ac:dyDescent="0.25">
      <c r="A3648" t="s">
        <v>17</v>
      </c>
      <c r="B3648">
        <v>477</v>
      </c>
      <c r="C3648">
        <v>13</v>
      </c>
      <c r="D3648">
        <v>324</v>
      </c>
      <c r="E3648">
        <v>10</v>
      </c>
      <c r="F3648" t="s">
        <v>1219</v>
      </c>
      <c r="G3648" t="s">
        <v>881</v>
      </c>
      <c r="H3648">
        <v>2012</v>
      </c>
      <c r="I3648">
        <v>4</v>
      </c>
      <c r="J3648">
        <v>20</v>
      </c>
      <c r="K3648">
        <v>16</v>
      </c>
      <c r="L3648">
        <v>4</v>
      </c>
      <c r="M3648">
        <v>2012</v>
      </c>
      <c r="N3648">
        <v>4</v>
      </c>
      <c r="O3648">
        <v>6</v>
      </c>
      <c r="P3648">
        <v>16</v>
      </c>
      <c r="Q3648">
        <v>4</v>
      </c>
      <c r="R3648" s="1">
        <f t="shared" si="717"/>
        <v>14.722222222222221</v>
      </c>
      <c r="S3648" s="1">
        <f t="shared" si="718"/>
        <v>10</v>
      </c>
      <c r="T3648" s="1">
        <f t="shared" si="719"/>
        <v>12.133516482134198</v>
      </c>
      <c r="U3648" s="1">
        <f t="shared" si="720"/>
        <v>13</v>
      </c>
      <c r="W3648">
        <f t="shared" si="721"/>
        <v>2.9660493827160468</v>
      </c>
      <c r="X3648">
        <f t="shared" si="722"/>
        <v>9</v>
      </c>
      <c r="Y3648">
        <f t="shared" si="723"/>
        <v>0.75079368673309621</v>
      </c>
      <c r="AA3648">
        <f t="shared" si="724"/>
        <v>1.7222222222222214</v>
      </c>
      <c r="AB3648">
        <f t="shared" si="725"/>
        <v>3</v>
      </c>
      <c r="AC3648">
        <f t="shared" si="726"/>
        <v>0.86648351786580236</v>
      </c>
      <c r="AE3648">
        <f t="shared" si="727"/>
        <v>1.7222222222222214</v>
      </c>
      <c r="AF3648">
        <f t="shared" si="728"/>
        <v>3</v>
      </c>
      <c r="AG3648">
        <f t="shared" si="729"/>
        <v>0.86648351786580236</v>
      </c>
    </row>
    <row r="3649" spans="1:33" x14ac:dyDescent="0.25">
      <c r="A3649" t="s">
        <v>17</v>
      </c>
      <c r="B3649">
        <v>477</v>
      </c>
      <c r="C3649">
        <v>13</v>
      </c>
      <c r="D3649">
        <v>438</v>
      </c>
      <c r="E3649">
        <v>10</v>
      </c>
      <c r="F3649" t="s">
        <v>1219</v>
      </c>
      <c r="G3649" t="s">
        <v>1050</v>
      </c>
      <c r="H3649">
        <v>2012</v>
      </c>
      <c r="I3649">
        <v>4</v>
      </c>
      <c r="J3649">
        <v>20</v>
      </c>
      <c r="K3649">
        <v>16</v>
      </c>
      <c r="L3649">
        <v>4</v>
      </c>
      <c r="M3649">
        <v>2012</v>
      </c>
      <c r="N3649">
        <v>4</v>
      </c>
      <c r="O3649">
        <v>13</v>
      </c>
      <c r="P3649">
        <v>16</v>
      </c>
      <c r="Q3649">
        <v>4</v>
      </c>
      <c r="R3649" s="1">
        <f t="shared" si="717"/>
        <v>10.890410958904109</v>
      </c>
      <c r="S3649" s="1">
        <f t="shared" si="718"/>
        <v>10</v>
      </c>
      <c r="T3649" s="1">
        <f t="shared" si="719"/>
        <v>10.435713180661928</v>
      </c>
      <c r="U3649" s="1">
        <f t="shared" si="720"/>
        <v>13</v>
      </c>
      <c r="W3649">
        <f t="shared" si="721"/>
        <v>4.4503659223118799</v>
      </c>
      <c r="X3649">
        <f t="shared" si="722"/>
        <v>9</v>
      </c>
      <c r="Y3649">
        <f t="shared" si="723"/>
        <v>6.5755668918309667</v>
      </c>
      <c r="AA3649">
        <f t="shared" si="724"/>
        <v>2.1095890410958908</v>
      </c>
      <c r="AB3649">
        <f t="shared" si="725"/>
        <v>3</v>
      </c>
      <c r="AC3649">
        <f t="shared" si="726"/>
        <v>2.5642868193380721</v>
      </c>
      <c r="AE3649">
        <f t="shared" si="727"/>
        <v>2.1095890410958908</v>
      </c>
      <c r="AF3649">
        <f t="shared" si="728"/>
        <v>3</v>
      </c>
      <c r="AG3649">
        <f t="shared" si="729"/>
        <v>2.5642868193380721</v>
      </c>
    </row>
    <row r="3650" spans="1:33" x14ac:dyDescent="0.25">
      <c r="A3650" t="s">
        <v>17</v>
      </c>
      <c r="B3650">
        <v>479</v>
      </c>
      <c r="C3650">
        <v>17</v>
      </c>
      <c r="D3650">
        <v>282</v>
      </c>
      <c r="E3650">
        <v>10</v>
      </c>
      <c r="F3650" t="s">
        <v>1220</v>
      </c>
      <c r="G3650" t="s">
        <v>56</v>
      </c>
      <c r="H3650">
        <v>2012</v>
      </c>
      <c r="I3650">
        <v>4</v>
      </c>
      <c r="J3650">
        <v>20</v>
      </c>
      <c r="K3650">
        <v>17</v>
      </c>
      <c r="L3650">
        <v>4</v>
      </c>
      <c r="M3650">
        <v>2012</v>
      </c>
      <c r="N3650">
        <v>3</v>
      </c>
      <c r="O3650">
        <v>2</v>
      </c>
      <c r="P3650">
        <v>17</v>
      </c>
      <c r="Q3650">
        <v>4</v>
      </c>
      <c r="R3650" s="1">
        <f t="shared" si="717"/>
        <v>16.98581560283688</v>
      </c>
      <c r="S3650" s="1">
        <f t="shared" si="718"/>
        <v>10</v>
      </c>
      <c r="T3650" s="1">
        <f t="shared" si="719"/>
        <v>13.032964207284881</v>
      </c>
      <c r="U3650" s="1">
        <f t="shared" si="720"/>
        <v>17</v>
      </c>
      <c r="W3650">
        <f t="shared" si="721"/>
        <v>2.0119712288113709E-4</v>
      </c>
      <c r="X3650">
        <f t="shared" si="722"/>
        <v>49</v>
      </c>
      <c r="Y3650">
        <f t="shared" si="723"/>
        <v>15.737372980682876</v>
      </c>
      <c r="AA3650">
        <f t="shared" si="724"/>
        <v>1.4184397163120366E-2</v>
      </c>
      <c r="AB3650">
        <f t="shared" si="725"/>
        <v>7</v>
      </c>
      <c r="AC3650">
        <f t="shared" si="726"/>
        <v>3.9670357927151194</v>
      </c>
      <c r="AE3650">
        <f t="shared" si="727"/>
        <v>1.4184397163120366E-2</v>
      </c>
      <c r="AF3650">
        <f t="shared" si="728"/>
        <v>7</v>
      </c>
      <c r="AG3650">
        <f t="shared" si="729"/>
        <v>3.9670357927151194</v>
      </c>
    </row>
    <row r="3651" spans="1:33" x14ac:dyDescent="0.25">
      <c r="A3651" t="s">
        <v>17</v>
      </c>
      <c r="B3651">
        <v>479</v>
      </c>
      <c r="C3651">
        <v>17</v>
      </c>
      <c r="D3651">
        <v>313</v>
      </c>
      <c r="E3651">
        <v>14</v>
      </c>
      <c r="F3651" t="s">
        <v>1220</v>
      </c>
      <c r="G3651" t="s">
        <v>55</v>
      </c>
      <c r="H3651">
        <v>2012</v>
      </c>
      <c r="I3651">
        <v>4</v>
      </c>
      <c r="J3651">
        <v>20</v>
      </c>
      <c r="K3651">
        <v>17</v>
      </c>
      <c r="L3651">
        <v>4</v>
      </c>
      <c r="M3651">
        <v>2012</v>
      </c>
      <c r="N3651">
        <v>3</v>
      </c>
      <c r="O3651">
        <v>9</v>
      </c>
      <c r="P3651">
        <v>17</v>
      </c>
      <c r="Q3651">
        <v>4</v>
      </c>
      <c r="R3651" s="1">
        <f t="shared" si="717"/>
        <v>21.424920127795527</v>
      </c>
      <c r="S3651" s="1">
        <f t="shared" si="718"/>
        <v>14</v>
      </c>
      <c r="T3651" s="1">
        <f t="shared" si="719"/>
        <v>17.319032357182586</v>
      </c>
      <c r="U3651" s="1">
        <f t="shared" si="720"/>
        <v>17</v>
      </c>
      <c r="W3651">
        <f t="shared" si="721"/>
        <v>19.579918137369987</v>
      </c>
      <c r="X3651">
        <f t="shared" si="722"/>
        <v>9</v>
      </c>
      <c r="Y3651">
        <f t="shared" si="723"/>
        <v>0.10178164492947694</v>
      </c>
      <c r="AA3651">
        <f t="shared" si="724"/>
        <v>4.4249201277955272</v>
      </c>
      <c r="AB3651">
        <f t="shared" si="725"/>
        <v>3</v>
      </c>
      <c r="AC3651">
        <f t="shared" si="726"/>
        <v>0.31903235718258571</v>
      </c>
      <c r="AE3651">
        <f t="shared" si="727"/>
        <v>4.4249201277955272</v>
      </c>
      <c r="AF3651">
        <f t="shared" si="728"/>
        <v>3</v>
      </c>
      <c r="AG3651">
        <f t="shared" si="729"/>
        <v>0.31903235718258571</v>
      </c>
    </row>
    <row r="3652" spans="1:33" x14ac:dyDescent="0.25">
      <c r="A3652" t="s">
        <v>17</v>
      </c>
      <c r="B3652">
        <v>479</v>
      </c>
      <c r="C3652">
        <v>17</v>
      </c>
      <c r="D3652">
        <v>273</v>
      </c>
      <c r="E3652">
        <v>12</v>
      </c>
      <c r="F3652" t="s">
        <v>1220</v>
      </c>
      <c r="G3652" t="s">
        <v>375</v>
      </c>
      <c r="H3652">
        <v>2012</v>
      </c>
      <c r="I3652">
        <v>4</v>
      </c>
      <c r="J3652">
        <v>20</v>
      </c>
      <c r="K3652">
        <v>17</v>
      </c>
      <c r="L3652">
        <v>4</v>
      </c>
      <c r="M3652">
        <v>2012</v>
      </c>
      <c r="N3652">
        <v>3</v>
      </c>
      <c r="O3652">
        <v>16</v>
      </c>
      <c r="P3652">
        <v>17</v>
      </c>
      <c r="Q3652">
        <v>4</v>
      </c>
      <c r="R3652" s="1">
        <f t="shared" ref="R3652:R3715" si="730">E3652*B3652/D3652</f>
        <v>21.054945054945055</v>
      </c>
      <c r="S3652" s="1">
        <f t="shared" ref="S3652:S3715" si="731">E3652</f>
        <v>12</v>
      </c>
      <c r="T3652" s="1">
        <f t="shared" ref="T3652:T3715" si="732">SQRT(R3652*S3652)</f>
        <v>15.895261578827215</v>
      </c>
      <c r="U3652" s="1">
        <f t="shared" ref="U3652:U3715" si="733">C3652</f>
        <v>17</v>
      </c>
      <c r="W3652">
        <f t="shared" ref="W3652:W3715" si="734">(U3652-R3652)^2</f>
        <v>16.442579398623351</v>
      </c>
      <c r="X3652">
        <f t="shared" ref="X3652:X3715" si="735">(U3652-S3652)^2</f>
        <v>25</v>
      </c>
      <c r="Y3652">
        <f t="shared" ref="Y3652:Y3715" si="736">(U3652-T3652)^2</f>
        <v>1.2204469792153374</v>
      </c>
      <c r="AA3652">
        <f t="shared" ref="AA3652:AA3715" si="737">ABS(R3652-$U3652)</f>
        <v>4.0549450549450547</v>
      </c>
      <c r="AB3652">
        <f t="shared" ref="AB3652:AB3715" si="738">ABS(S3652-$U3652)</f>
        <v>5</v>
      </c>
      <c r="AC3652">
        <f t="shared" ref="AC3652:AC3715" si="739">ABS(T3652-$U3652)</f>
        <v>1.1047384211727849</v>
      </c>
      <c r="AE3652">
        <f t="shared" ref="AE3652:AE3715" si="740">IF(OR(ISERROR($AA3652),ISERROR($AB3652),ISERROR($AC3652)),"NA",AA3652)</f>
        <v>4.0549450549450547</v>
      </c>
      <c r="AF3652">
        <f t="shared" ref="AF3652:AF3715" si="741">IF(OR(ISERROR($AA3652),ISERROR($AB3652),ISERROR($AC3652)),"NA",AB3652)</f>
        <v>5</v>
      </c>
      <c r="AG3652">
        <f t="shared" ref="AG3652:AG3715" si="742">IF(OR(ISERROR($AA3652),ISERROR($AB3652),ISERROR($AC3652)),"NA",AC3652)</f>
        <v>1.1047384211727849</v>
      </c>
    </row>
    <row r="3653" spans="1:33" x14ac:dyDescent="0.25">
      <c r="A3653" t="s">
        <v>17</v>
      </c>
      <c r="B3653">
        <v>479</v>
      </c>
      <c r="C3653">
        <v>17</v>
      </c>
      <c r="D3653">
        <v>331</v>
      </c>
      <c r="E3653">
        <v>11</v>
      </c>
      <c r="F3653" t="s">
        <v>1220</v>
      </c>
      <c r="G3653" t="s">
        <v>544</v>
      </c>
      <c r="H3653">
        <v>2012</v>
      </c>
      <c r="I3653">
        <v>4</v>
      </c>
      <c r="J3653">
        <v>20</v>
      </c>
      <c r="K3653">
        <v>17</v>
      </c>
      <c r="L3653">
        <v>4</v>
      </c>
      <c r="M3653">
        <v>2012</v>
      </c>
      <c r="N3653">
        <v>3</v>
      </c>
      <c r="O3653">
        <v>23</v>
      </c>
      <c r="P3653">
        <v>17</v>
      </c>
      <c r="Q3653">
        <v>4</v>
      </c>
      <c r="R3653" s="1">
        <f t="shared" si="730"/>
        <v>15.918429003021147</v>
      </c>
      <c r="S3653" s="1">
        <f t="shared" si="731"/>
        <v>11</v>
      </c>
      <c r="T3653" s="1">
        <f t="shared" si="732"/>
        <v>13.232638400305232</v>
      </c>
      <c r="U3653" s="1">
        <f t="shared" si="733"/>
        <v>17</v>
      </c>
      <c r="W3653">
        <f t="shared" si="734"/>
        <v>1.1697958215058291</v>
      </c>
      <c r="X3653">
        <f t="shared" si="735"/>
        <v>36</v>
      </c>
      <c r="Y3653">
        <f t="shared" si="736"/>
        <v>14.193013422854721</v>
      </c>
      <c r="AA3653">
        <f t="shared" si="737"/>
        <v>1.0815709969788525</v>
      </c>
      <c r="AB3653">
        <f t="shared" si="738"/>
        <v>6</v>
      </c>
      <c r="AC3653">
        <f t="shared" si="739"/>
        <v>3.7673615996947678</v>
      </c>
      <c r="AE3653">
        <f t="shared" si="740"/>
        <v>1.0815709969788525</v>
      </c>
      <c r="AF3653">
        <f t="shared" si="741"/>
        <v>6</v>
      </c>
      <c r="AG3653">
        <f t="shared" si="742"/>
        <v>3.7673615996947678</v>
      </c>
    </row>
    <row r="3654" spans="1:33" x14ac:dyDescent="0.25">
      <c r="A3654" t="s">
        <v>17</v>
      </c>
      <c r="B3654">
        <v>479</v>
      </c>
      <c r="C3654">
        <v>17</v>
      </c>
      <c r="D3654">
        <v>314</v>
      </c>
      <c r="E3654">
        <v>12</v>
      </c>
      <c r="F3654" t="s">
        <v>1220</v>
      </c>
      <c r="G3654" t="s">
        <v>713</v>
      </c>
      <c r="H3654">
        <v>2012</v>
      </c>
      <c r="I3654">
        <v>4</v>
      </c>
      <c r="J3654">
        <v>20</v>
      </c>
      <c r="K3654">
        <v>17</v>
      </c>
      <c r="L3654">
        <v>4</v>
      </c>
      <c r="M3654">
        <v>2012</v>
      </c>
      <c r="N3654">
        <v>3</v>
      </c>
      <c r="O3654">
        <v>30</v>
      </c>
      <c r="P3654">
        <v>17</v>
      </c>
      <c r="Q3654">
        <v>4</v>
      </c>
      <c r="R3654" s="1">
        <f t="shared" si="730"/>
        <v>18.305732484076433</v>
      </c>
      <c r="S3654" s="1">
        <f t="shared" si="731"/>
        <v>12</v>
      </c>
      <c r="T3654" s="1">
        <f t="shared" si="732"/>
        <v>14.821227675496967</v>
      </c>
      <c r="U3654" s="1">
        <f t="shared" si="733"/>
        <v>17</v>
      </c>
      <c r="W3654">
        <f t="shared" si="734"/>
        <v>1.7049373199724125</v>
      </c>
      <c r="X3654">
        <f t="shared" si="735"/>
        <v>25</v>
      </c>
      <c r="Y3654">
        <f t="shared" si="736"/>
        <v>4.7470488420203489</v>
      </c>
      <c r="AA3654">
        <f t="shared" si="737"/>
        <v>1.3057324840764331</v>
      </c>
      <c r="AB3654">
        <f t="shared" si="738"/>
        <v>5</v>
      </c>
      <c r="AC3654">
        <f t="shared" si="739"/>
        <v>2.1787723245030328</v>
      </c>
      <c r="AE3654">
        <f t="shared" si="740"/>
        <v>1.3057324840764331</v>
      </c>
      <c r="AF3654">
        <f t="shared" si="741"/>
        <v>5</v>
      </c>
      <c r="AG3654">
        <f t="shared" si="742"/>
        <v>2.1787723245030328</v>
      </c>
    </row>
    <row r="3655" spans="1:33" x14ac:dyDescent="0.25">
      <c r="A3655" t="s">
        <v>17</v>
      </c>
      <c r="B3655">
        <v>479</v>
      </c>
      <c r="C3655">
        <v>17</v>
      </c>
      <c r="D3655">
        <v>326</v>
      </c>
      <c r="E3655">
        <v>14</v>
      </c>
      <c r="F3655" t="s">
        <v>1220</v>
      </c>
      <c r="G3655" t="s">
        <v>882</v>
      </c>
      <c r="H3655">
        <v>2012</v>
      </c>
      <c r="I3655">
        <v>4</v>
      </c>
      <c r="J3655">
        <v>20</v>
      </c>
      <c r="K3655">
        <v>17</v>
      </c>
      <c r="L3655">
        <v>4</v>
      </c>
      <c r="M3655">
        <v>2012</v>
      </c>
      <c r="N3655">
        <v>4</v>
      </c>
      <c r="O3655">
        <v>6</v>
      </c>
      <c r="P3655">
        <v>17</v>
      </c>
      <c r="Q3655">
        <v>4</v>
      </c>
      <c r="R3655" s="1">
        <f t="shared" si="730"/>
        <v>20.570552147239265</v>
      </c>
      <c r="S3655" s="1">
        <f t="shared" si="731"/>
        <v>14</v>
      </c>
      <c r="T3655" s="1">
        <f t="shared" si="732"/>
        <v>16.970201238092308</v>
      </c>
      <c r="U3655" s="1">
        <f t="shared" si="733"/>
        <v>17</v>
      </c>
      <c r="W3655">
        <f t="shared" si="734"/>
        <v>12.748842636154929</v>
      </c>
      <c r="X3655">
        <f t="shared" si="735"/>
        <v>9</v>
      </c>
      <c r="Y3655">
        <f t="shared" si="736"/>
        <v>8.8796621123131815E-4</v>
      </c>
      <c r="AA3655">
        <f t="shared" si="737"/>
        <v>3.5705521472392654</v>
      </c>
      <c r="AB3655">
        <f t="shared" si="738"/>
        <v>3</v>
      </c>
      <c r="AC3655">
        <f t="shared" si="739"/>
        <v>2.979876190769204E-2</v>
      </c>
      <c r="AE3655">
        <f t="shared" si="740"/>
        <v>3.5705521472392654</v>
      </c>
      <c r="AF3655">
        <f t="shared" si="741"/>
        <v>3</v>
      </c>
      <c r="AG3655">
        <f t="shared" si="742"/>
        <v>2.979876190769204E-2</v>
      </c>
    </row>
    <row r="3656" spans="1:33" x14ac:dyDescent="0.25">
      <c r="A3656" t="s">
        <v>17</v>
      </c>
      <c r="B3656">
        <v>479</v>
      </c>
      <c r="C3656">
        <v>17</v>
      </c>
      <c r="D3656">
        <v>429</v>
      </c>
      <c r="E3656">
        <v>16</v>
      </c>
      <c r="F3656" t="s">
        <v>1220</v>
      </c>
      <c r="G3656" t="s">
        <v>1051</v>
      </c>
      <c r="H3656">
        <v>2012</v>
      </c>
      <c r="I3656">
        <v>4</v>
      </c>
      <c r="J3656">
        <v>20</v>
      </c>
      <c r="K3656">
        <v>17</v>
      </c>
      <c r="L3656">
        <v>4</v>
      </c>
      <c r="M3656">
        <v>2012</v>
      </c>
      <c r="N3656">
        <v>4</v>
      </c>
      <c r="O3656">
        <v>13</v>
      </c>
      <c r="P3656">
        <v>17</v>
      </c>
      <c r="Q3656">
        <v>4</v>
      </c>
      <c r="R3656" s="1">
        <f t="shared" si="730"/>
        <v>17.864801864801866</v>
      </c>
      <c r="S3656" s="1">
        <f t="shared" si="731"/>
        <v>16</v>
      </c>
      <c r="T3656" s="1">
        <f t="shared" si="732"/>
        <v>16.90670960999892</v>
      </c>
      <c r="U3656" s="1">
        <f t="shared" si="733"/>
        <v>17</v>
      </c>
      <c r="W3656">
        <f t="shared" si="734"/>
        <v>0.74788226536478419</v>
      </c>
      <c r="X3656">
        <f t="shared" si="735"/>
        <v>1</v>
      </c>
      <c r="Y3656">
        <f t="shared" si="736"/>
        <v>8.7030968665536019E-3</v>
      </c>
      <c r="AA3656">
        <f t="shared" si="737"/>
        <v>0.86480186480186561</v>
      </c>
      <c r="AB3656">
        <f t="shared" si="738"/>
        <v>1</v>
      </c>
      <c r="AC3656">
        <f t="shared" si="739"/>
        <v>9.329039000107997E-2</v>
      </c>
      <c r="AE3656">
        <f t="shared" si="740"/>
        <v>0.86480186480186561</v>
      </c>
      <c r="AF3656">
        <f t="shared" si="741"/>
        <v>1</v>
      </c>
      <c r="AG3656">
        <f t="shared" si="742"/>
        <v>9.329039000107997E-2</v>
      </c>
    </row>
    <row r="3657" spans="1:33" x14ac:dyDescent="0.25">
      <c r="A3657" t="s">
        <v>17</v>
      </c>
      <c r="B3657">
        <v>483</v>
      </c>
      <c r="C3657">
        <v>18</v>
      </c>
      <c r="D3657">
        <v>284</v>
      </c>
      <c r="E3657">
        <v>8</v>
      </c>
      <c r="F3657" t="s">
        <v>1221</v>
      </c>
      <c r="G3657" t="s">
        <v>58</v>
      </c>
      <c r="H3657">
        <v>2012</v>
      </c>
      <c r="I3657">
        <v>4</v>
      </c>
      <c r="J3657">
        <v>20</v>
      </c>
      <c r="K3657">
        <v>18</v>
      </c>
      <c r="L3657">
        <v>4</v>
      </c>
      <c r="M3657">
        <v>2012</v>
      </c>
      <c r="N3657">
        <v>3</v>
      </c>
      <c r="O3657">
        <v>2</v>
      </c>
      <c r="P3657">
        <v>18</v>
      </c>
      <c r="Q3657">
        <v>4</v>
      </c>
      <c r="R3657" s="1">
        <f t="shared" si="730"/>
        <v>13.605633802816902</v>
      </c>
      <c r="S3657" s="1">
        <f t="shared" si="731"/>
        <v>8</v>
      </c>
      <c r="T3657" s="1">
        <f t="shared" si="732"/>
        <v>10.432884089384642</v>
      </c>
      <c r="U3657" s="1">
        <f t="shared" si="733"/>
        <v>18</v>
      </c>
      <c r="W3657">
        <f t="shared" si="734"/>
        <v>19.310454274945442</v>
      </c>
      <c r="X3657">
        <f t="shared" si="735"/>
        <v>100</v>
      </c>
      <c r="Y3657">
        <f t="shared" si="736"/>
        <v>57.261243204688107</v>
      </c>
      <c r="AA3657">
        <f t="shared" si="737"/>
        <v>4.3943661971830981</v>
      </c>
      <c r="AB3657">
        <f t="shared" si="738"/>
        <v>10</v>
      </c>
      <c r="AC3657">
        <f t="shared" si="739"/>
        <v>7.5671159106153585</v>
      </c>
      <c r="AE3657">
        <f t="shared" si="740"/>
        <v>4.3943661971830981</v>
      </c>
      <c r="AF3657">
        <f t="shared" si="741"/>
        <v>10</v>
      </c>
      <c r="AG3657">
        <f t="shared" si="742"/>
        <v>7.5671159106153585</v>
      </c>
    </row>
    <row r="3658" spans="1:33" x14ac:dyDescent="0.25">
      <c r="A3658" t="s">
        <v>17</v>
      </c>
      <c r="B3658">
        <v>483</v>
      </c>
      <c r="C3658">
        <v>18</v>
      </c>
      <c r="D3658">
        <v>311</v>
      </c>
      <c r="E3658">
        <v>10</v>
      </c>
      <c r="F3658" t="s">
        <v>1221</v>
      </c>
      <c r="G3658" t="s">
        <v>57</v>
      </c>
      <c r="H3658">
        <v>2012</v>
      </c>
      <c r="I3658">
        <v>4</v>
      </c>
      <c r="J3658">
        <v>20</v>
      </c>
      <c r="K3658">
        <v>18</v>
      </c>
      <c r="L3658">
        <v>4</v>
      </c>
      <c r="M3658">
        <v>2012</v>
      </c>
      <c r="N3658">
        <v>3</v>
      </c>
      <c r="O3658">
        <v>9</v>
      </c>
      <c r="P3658">
        <v>18</v>
      </c>
      <c r="Q3658">
        <v>4</v>
      </c>
      <c r="R3658" s="1">
        <f t="shared" si="730"/>
        <v>15.530546623794212</v>
      </c>
      <c r="S3658" s="1">
        <f t="shared" si="731"/>
        <v>10</v>
      </c>
      <c r="T3658" s="1">
        <f t="shared" si="732"/>
        <v>12.462161379068323</v>
      </c>
      <c r="U3658" s="1">
        <f t="shared" si="733"/>
        <v>18</v>
      </c>
      <c r="W3658">
        <f t="shared" si="734"/>
        <v>6.0981999772541648</v>
      </c>
      <c r="X3658">
        <f t="shared" si="735"/>
        <v>64</v>
      </c>
      <c r="Y3658">
        <f t="shared" si="736"/>
        <v>30.667656591482451</v>
      </c>
      <c r="AA3658">
        <f t="shared" si="737"/>
        <v>2.469453376205788</v>
      </c>
      <c r="AB3658">
        <f t="shared" si="738"/>
        <v>8</v>
      </c>
      <c r="AC3658">
        <f t="shared" si="739"/>
        <v>5.5378386209316766</v>
      </c>
      <c r="AE3658">
        <f t="shared" si="740"/>
        <v>2.469453376205788</v>
      </c>
      <c r="AF3658">
        <f t="shared" si="741"/>
        <v>8</v>
      </c>
      <c r="AG3658">
        <f t="shared" si="742"/>
        <v>5.5378386209316766</v>
      </c>
    </row>
    <row r="3659" spans="1:33" x14ac:dyDescent="0.25">
      <c r="A3659" t="s">
        <v>17</v>
      </c>
      <c r="B3659">
        <v>483</v>
      </c>
      <c r="C3659">
        <v>18</v>
      </c>
      <c r="D3659">
        <v>274</v>
      </c>
      <c r="E3659">
        <v>6</v>
      </c>
      <c r="F3659" t="s">
        <v>1221</v>
      </c>
      <c r="G3659" t="s">
        <v>376</v>
      </c>
      <c r="H3659">
        <v>2012</v>
      </c>
      <c r="I3659">
        <v>4</v>
      </c>
      <c r="J3659">
        <v>20</v>
      </c>
      <c r="K3659">
        <v>18</v>
      </c>
      <c r="L3659">
        <v>4</v>
      </c>
      <c r="M3659">
        <v>2012</v>
      </c>
      <c r="N3659">
        <v>3</v>
      </c>
      <c r="O3659">
        <v>16</v>
      </c>
      <c r="P3659">
        <v>18</v>
      </c>
      <c r="Q3659">
        <v>4</v>
      </c>
      <c r="R3659" s="1">
        <f t="shared" si="730"/>
        <v>10.576642335766424</v>
      </c>
      <c r="S3659" s="1">
        <f t="shared" si="731"/>
        <v>6</v>
      </c>
      <c r="T3659" s="1">
        <f t="shared" si="732"/>
        <v>7.9661693438313588</v>
      </c>
      <c r="U3659" s="1">
        <f t="shared" si="733"/>
        <v>18</v>
      </c>
      <c r="W3659">
        <f t="shared" si="734"/>
        <v>55.106239011135372</v>
      </c>
      <c r="X3659">
        <f t="shared" si="735"/>
        <v>144</v>
      </c>
      <c r="Y3659">
        <f t="shared" si="736"/>
        <v>100.67775763666963</v>
      </c>
      <c r="AA3659">
        <f t="shared" si="737"/>
        <v>7.4233576642335759</v>
      </c>
      <c r="AB3659">
        <f t="shared" si="738"/>
        <v>12</v>
      </c>
      <c r="AC3659">
        <f t="shared" si="739"/>
        <v>10.033830656168641</v>
      </c>
      <c r="AE3659">
        <f t="shared" si="740"/>
        <v>7.4233576642335759</v>
      </c>
      <c r="AF3659">
        <f t="shared" si="741"/>
        <v>12</v>
      </c>
      <c r="AG3659">
        <f t="shared" si="742"/>
        <v>10.033830656168641</v>
      </c>
    </row>
    <row r="3660" spans="1:33" x14ac:dyDescent="0.25">
      <c r="A3660" t="s">
        <v>17</v>
      </c>
      <c r="B3660">
        <v>483</v>
      </c>
      <c r="C3660">
        <v>18</v>
      </c>
      <c r="D3660">
        <v>327</v>
      </c>
      <c r="E3660">
        <v>10</v>
      </c>
      <c r="F3660" t="s">
        <v>1221</v>
      </c>
      <c r="G3660" t="s">
        <v>545</v>
      </c>
      <c r="H3660">
        <v>2012</v>
      </c>
      <c r="I3660">
        <v>4</v>
      </c>
      <c r="J3660">
        <v>20</v>
      </c>
      <c r="K3660">
        <v>18</v>
      </c>
      <c r="L3660">
        <v>4</v>
      </c>
      <c r="M3660">
        <v>2012</v>
      </c>
      <c r="N3660">
        <v>3</v>
      </c>
      <c r="O3660">
        <v>23</v>
      </c>
      <c r="P3660">
        <v>18</v>
      </c>
      <c r="Q3660">
        <v>4</v>
      </c>
      <c r="R3660" s="1">
        <f t="shared" si="730"/>
        <v>14.770642201834862</v>
      </c>
      <c r="S3660" s="1">
        <f t="shared" si="731"/>
        <v>10</v>
      </c>
      <c r="T3660" s="1">
        <f t="shared" si="732"/>
        <v>12.153453090309299</v>
      </c>
      <c r="U3660" s="1">
        <f t="shared" si="733"/>
        <v>18</v>
      </c>
      <c r="W3660">
        <f t="shared" si="734"/>
        <v>10.428751788569986</v>
      </c>
      <c r="X3660">
        <f t="shared" si="735"/>
        <v>64</v>
      </c>
      <c r="Y3660">
        <f t="shared" si="736"/>
        <v>34.182110767213892</v>
      </c>
      <c r="AA3660">
        <f t="shared" si="737"/>
        <v>3.2293577981651378</v>
      </c>
      <c r="AB3660">
        <f t="shared" si="738"/>
        <v>8</v>
      </c>
      <c r="AC3660">
        <f t="shared" si="739"/>
        <v>5.8465469096907015</v>
      </c>
      <c r="AE3660">
        <f t="shared" si="740"/>
        <v>3.2293577981651378</v>
      </c>
      <c r="AF3660">
        <f t="shared" si="741"/>
        <v>8</v>
      </c>
      <c r="AG3660">
        <f t="shared" si="742"/>
        <v>5.8465469096907015</v>
      </c>
    </row>
    <row r="3661" spans="1:33" x14ac:dyDescent="0.25">
      <c r="A3661" t="s">
        <v>17</v>
      </c>
      <c r="B3661">
        <v>483</v>
      </c>
      <c r="C3661">
        <v>18</v>
      </c>
      <c r="D3661">
        <v>322</v>
      </c>
      <c r="E3661">
        <v>12</v>
      </c>
      <c r="F3661" t="s">
        <v>1221</v>
      </c>
      <c r="G3661" t="s">
        <v>714</v>
      </c>
      <c r="H3661">
        <v>2012</v>
      </c>
      <c r="I3661">
        <v>4</v>
      </c>
      <c r="J3661">
        <v>20</v>
      </c>
      <c r="K3661">
        <v>18</v>
      </c>
      <c r="L3661">
        <v>4</v>
      </c>
      <c r="M3661">
        <v>2012</v>
      </c>
      <c r="N3661">
        <v>3</v>
      </c>
      <c r="O3661">
        <v>30</v>
      </c>
      <c r="P3661">
        <v>18</v>
      </c>
      <c r="Q3661">
        <v>4</v>
      </c>
      <c r="R3661" s="1">
        <f t="shared" si="730"/>
        <v>18</v>
      </c>
      <c r="S3661" s="1">
        <f t="shared" si="731"/>
        <v>12</v>
      </c>
      <c r="T3661" s="1">
        <f t="shared" si="732"/>
        <v>14.696938456699069</v>
      </c>
      <c r="U3661" s="1">
        <f t="shared" si="733"/>
        <v>18</v>
      </c>
      <c r="W3661">
        <f t="shared" si="734"/>
        <v>0</v>
      </c>
      <c r="X3661">
        <f t="shared" si="735"/>
        <v>36</v>
      </c>
      <c r="Y3661">
        <f t="shared" si="736"/>
        <v>10.910215558833528</v>
      </c>
      <c r="AA3661">
        <f t="shared" si="737"/>
        <v>0</v>
      </c>
      <c r="AB3661">
        <f t="shared" si="738"/>
        <v>6</v>
      </c>
      <c r="AC3661">
        <f t="shared" si="739"/>
        <v>3.3030615433009309</v>
      </c>
      <c r="AE3661">
        <f t="shared" si="740"/>
        <v>0</v>
      </c>
      <c r="AF3661">
        <f t="shared" si="741"/>
        <v>6</v>
      </c>
      <c r="AG3661">
        <f t="shared" si="742"/>
        <v>3.3030615433009309</v>
      </c>
    </row>
    <row r="3662" spans="1:33" x14ac:dyDescent="0.25">
      <c r="A3662" t="s">
        <v>17</v>
      </c>
      <c r="B3662">
        <v>483</v>
      </c>
      <c r="C3662">
        <v>18</v>
      </c>
      <c r="D3662">
        <v>331</v>
      </c>
      <c r="E3662">
        <v>12</v>
      </c>
      <c r="F3662" t="s">
        <v>1221</v>
      </c>
      <c r="G3662" t="s">
        <v>883</v>
      </c>
      <c r="H3662">
        <v>2012</v>
      </c>
      <c r="I3662">
        <v>4</v>
      </c>
      <c r="J3662">
        <v>20</v>
      </c>
      <c r="K3662">
        <v>18</v>
      </c>
      <c r="L3662">
        <v>4</v>
      </c>
      <c r="M3662">
        <v>2012</v>
      </c>
      <c r="N3662">
        <v>4</v>
      </c>
      <c r="O3662">
        <v>6</v>
      </c>
      <c r="P3662">
        <v>18</v>
      </c>
      <c r="Q3662">
        <v>4</v>
      </c>
      <c r="R3662" s="1">
        <f t="shared" si="730"/>
        <v>17.510574018126889</v>
      </c>
      <c r="S3662" s="1">
        <f t="shared" si="731"/>
        <v>12</v>
      </c>
      <c r="T3662" s="1">
        <f t="shared" si="732"/>
        <v>14.495754144490816</v>
      </c>
      <c r="U3662" s="1">
        <f t="shared" si="733"/>
        <v>18</v>
      </c>
      <c r="W3662">
        <f t="shared" si="734"/>
        <v>0.23953779173245926</v>
      </c>
      <c r="X3662">
        <f t="shared" si="735"/>
        <v>36</v>
      </c>
      <c r="Y3662">
        <f t="shared" si="736"/>
        <v>12.279739015853297</v>
      </c>
      <c r="AA3662">
        <f t="shared" si="737"/>
        <v>0.48942598187311148</v>
      </c>
      <c r="AB3662">
        <f t="shared" si="738"/>
        <v>6</v>
      </c>
      <c r="AC3662">
        <f t="shared" si="739"/>
        <v>3.5042458555091844</v>
      </c>
      <c r="AE3662">
        <f t="shared" si="740"/>
        <v>0.48942598187311148</v>
      </c>
      <c r="AF3662">
        <f t="shared" si="741"/>
        <v>6</v>
      </c>
      <c r="AG3662">
        <f t="shared" si="742"/>
        <v>3.5042458555091844</v>
      </c>
    </row>
    <row r="3663" spans="1:33" x14ac:dyDescent="0.25">
      <c r="A3663" t="s">
        <v>17</v>
      </c>
      <c r="B3663">
        <v>483</v>
      </c>
      <c r="C3663">
        <v>18</v>
      </c>
      <c r="D3663">
        <v>429</v>
      </c>
      <c r="E3663">
        <v>17</v>
      </c>
      <c r="F3663" t="s">
        <v>1221</v>
      </c>
      <c r="G3663" t="s">
        <v>1052</v>
      </c>
      <c r="H3663">
        <v>2012</v>
      </c>
      <c r="I3663">
        <v>4</v>
      </c>
      <c r="J3663">
        <v>20</v>
      </c>
      <c r="K3663">
        <v>18</v>
      </c>
      <c r="L3663">
        <v>4</v>
      </c>
      <c r="M3663">
        <v>2012</v>
      </c>
      <c r="N3663">
        <v>4</v>
      </c>
      <c r="O3663">
        <v>13</v>
      </c>
      <c r="P3663">
        <v>18</v>
      </c>
      <c r="Q3663">
        <v>4</v>
      </c>
      <c r="R3663" s="1">
        <f t="shared" si="730"/>
        <v>19.13986013986014</v>
      </c>
      <c r="S3663" s="1">
        <f t="shared" si="731"/>
        <v>17</v>
      </c>
      <c r="T3663" s="1">
        <f t="shared" si="732"/>
        <v>18.03822669714577</v>
      </c>
      <c r="U3663" s="1">
        <f t="shared" si="733"/>
        <v>18</v>
      </c>
      <c r="W3663">
        <f t="shared" si="734"/>
        <v>1.299281138441978</v>
      </c>
      <c r="X3663">
        <f t="shared" si="735"/>
        <v>1</v>
      </c>
      <c r="Y3663">
        <f t="shared" si="736"/>
        <v>1.4612803746744444E-3</v>
      </c>
      <c r="AA3663">
        <f t="shared" si="737"/>
        <v>1.13986013986014</v>
      </c>
      <c r="AB3663">
        <f t="shared" si="738"/>
        <v>1</v>
      </c>
      <c r="AC3663">
        <f t="shared" si="739"/>
        <v>3.8226697145770316E-2</v>
      </c>
      <c r="AE3663">
        <f t="shared" si="740"/>
        <v>1.13986013986014</v>
      </c>
      <c r="AF3663">
        <f t="shared" si="741"/>
        <v>1</v>
      </c>
      <c r="AG3663">
        <f t="shared" si="742"/>
        <v>3.8226697145770316E-2</v>
      </c>
    </row>
    <row r="3664" spans="1:33" x14ac:dyDescent="0.25">
      <c r="A3664" t="s">
        <v>17</v>
      </c>
      <c r="B3664">
        <v>478</v>
      </c>
      <c r="C3664">
        <v>18</v>
      </c>
      <c r="D3664">
        <v>285</v>
      </c>
      <c r="E3664">
        <v>8</v>
      </c>
      <c r="F3664" t="s">
        <v>1222</v>
      </c>
      <c r="G3664" t="s">
        <v>60</v>
      </c>
      <c r="H3664">
        <v>2012</v>
      </c>
      <c r="I3664">
        <v>4</v>
      </c>
      <c r="J3664">
        <v>20</v>
      </c>
      <c r="K3664">
        <v>19</v>
      </c>
      <c r="L3664">
        <v>4</v>
      </c>
      <c r="M3664">
        <v>2012</v>
      </c>
      <c r="N3664">
        <v>3</v>
      </c>
      <c r="O3664">
        <v>2</v>
      </c>
      <c r="P3664">
        <v>19</v>
      </c>
      <c r="Q3664">
        <v>4</v>
      </c>
      <c r="R3664" s="1">
        <f t="shared" si="730"/>
        <v>13.417543859649124</v>
      </c>
      <c r="S3664" s="1">
        <f t="shared" si="731"/>
        <v>8</v>
      </c>
      <c r="T3664" s="1">
        <f t="shared" si="732"/>
        <v>10.360518851736769</v>
      </c>
      <c r="U3664" s="1">
        <f t="shared" si="733"/>
        <v>18</v>
      </c>
      <c r="W3664">
        <f t="shared" si="734"/>
        <v>20.998904278239451</v>
      </c>
      <c r="X3664">
        <f t="shared" si="735"/>
        <v>100</v>
      </c>
      <c r="Y3664">
        <f t="shared" si="736"/>
        <v>58.361672214669291</v>
      </c>
      <c r="AA3664">
        <f t="shared" si="737"/>
        <v>4.5824561403508763</v>
      </c>
      <c r="AB3664">
        <f t="shared" si="738"/>
        <v>10</v>
      </c>
      <c r="AC3664">
        <f t="shared" si="739"/>
        <v>7.639481148263231</v>
      </c>
      <c r="AE3664">
        <f t="shared" si="740"/>
        <v>4.5824561403508763</v>
      </c>
      <c r="AF3664">
        <f t="shared" si="741"/>
        <v>10</v>
      </c>
      <c r="AG3664">
        <f t="shared" si="742"/>
        <v>7.639481148263231</v>
      </c>
    </row>
    <row r="3665" spans="1:33" x14ac:dyDescent="0.25">
      <c r="A3665" t="s">
        <v>17</v>
      </c>
      <c r="B3665">
        <v>478</v>
      </c>
      <c r="C3665">
        <v>18</v>
      </c>
      <c r="D3665">
        <v>311</v>
      </c>
      <c r="E3665">
        <v>5</v>
      </c>
      <c r="F3665" t="s">
        <v>1222</v>
      </c>
      <c r="G3665" t="s">
        <v>59</v>
      </c>
      <c r="H3665">
        <v>2012</v>
      </c>
      <c r="I3665">
        <v>4</v>
      </c>
      <c r="J3665">
        <v>20</v>
      </c>
      <c r="K3665">
        <v>19</v>
      </c>
      <c r="L3665">
        <v>4</v>
      </c>
      <c r="M3665">
        <v>2012</v>
      </c>
      <c r="N3665">
        <v>3</v>
      </c>
      <c r="O3665">
        <v>9</v>
      </c>
      <c r="P3665">
        <v>19</v>
      </c>
      <c r="Q3665">
        <v>4</v>
      </c>
      <c r="R3665" s="1">
        <f t="shared" si="730"/>
        <v>7.684887459807074</v>
      </c>
      <c r="S3665" s="1">
        <f t="shared" si="731"/>
        <v>5</v>
      </c>
      <c r="T3665" s="1">
        <f t="shared" si="732"/>
        <v>6.1987448164152852</v>
      </c>
      <c r="U3665" s="1">
        <f t="shared" si="733"/>
        <v>18</v>
      </c>
      <c r="W3665">
        <f t="shared" si="734"/>
        <v>106.40154671684536</v>
      </c>
      <c r="X3665">
        <f t="shared" si="735"/>
        <v>169</v>
      </c>
      <c r="Y3665">
        <f t="shared" si="736"/>
        <v>139.26962390808509</v>
      </c>
      <c r="AA3665">
        <f t="shared" si="737"/>
        <v>10.315112540192926</v>
      </c>
      <c r="AB3665">
        <f t="shared" si="738"/>
        <v>13</v>
      </c>
      <c r="AC3665">
        <f t="shared" si="739"/>
        <v>11.801255183584715</v>
      </c>
      <c r="AE3665">
        <f t="shared" si="740"/>
        <v>10.315112540192926</v>
      </c>
      <c r="AF3665">
        <f t="shared" si="741"/>
        <v>13</v>
      </c>
      <c r="AG3665">
        <f t="shared" si="742"/>
        <v>11.801255183584715</v>
      </c>
    </row>
    <row r="3666" spans="1:33" x14ac:dyDescent="0.25">
      <c r="A3666" t="s">
        <v>17</v>
      </c>
      <c r="B3666">
        <v>478</v>
      </c>
      <c r="C3666">
        <v>18</v>
      </c>
      <c r="D3666">
        <v>270</v>
      </c>
      <c r="E3666">
        <v>10</v>
      </c>
      <c r="F3666" t="s">
        <v>1222</v>
      </c>
      <c r="G3666" t="s">
        <v>377</v>
      </c>
      <c r="H3666">
        <v>2012</v>
      </c>
      <c r="I3666">
        <v>4</v>
      </c>
      <c r="J3666">
        <v>20</v>
      </c>
      <c r="K3666">
        <v>19</v>
      </c>
      <c r="L3666">
        <v>4</v>
      </c>
      <c r="M3666">
        <v>2012</v>
      </c>
      <c r="N3666">
        <v>3</v>
      </c>
      <c r="O3666">
        <v>16</v>
      </c>
      <c r="P3666">
        <v>19</v>
      </c>
      <c r="Q3666">
        <v>4</v>
      </c>
      <c r="R3666" s="1">
        <f t="shared" si="730"/>
        <v>17.703703703703702</v>
      </c>
      <c r="S3666" s="1">
        <f t="shared" si="731"/>
        <v>10</v>
      </c>
      <c r="T3666" s="1">
        <f t="shared" si="732"/>
        <v>13.305526559931291</v>
      </c>
      <c r="U3666" s="1">
        <f t="shared" si="733"/>
        <v>18</v>
      </c>
      <c r="W3666">
        <f t="shared" si="734"/>
        <v>8.7791495198903391E-2</v>
      </c>
      <c r="X3666">
        <f t="shared" si="735"/>
        <v>64</v>
      </c>
      <c r="Y3666">
        <f t="shared" si="736"/>
        <v>22.038080879510538</v>
      </c>
      <c r="AA3666">
        <f t="shared" si="737"/>
        <v>0.29629629629629761</v>
      </c>
      <c r="AB3666">
        <f t="shared" si="738"/>
        <v>8</v>
      </c>
      <c r="AC3666">
        <f t="shared" si="739"/>
        <v>4.6944734400687089</v>
      </c>
      <c r="AE3666">
        <f t="shared" si="740"/>
        <v>0.29629629629629761</v>
      </c>
      <c r="AF3666">
        <f t="shared" si="741"/>
        <v>8</v>
      </c>
      <c r="AG3666">
        <f t="shared" si="742"/>
        <v>4.6944734400687089</v>
      </c>
    </row>
    <row r="3667" spans="1:33" x14ac:dyDescent="0.25">
      <c r="A3667" t="s">
        <v>17</v>
      </c>
      <c r="B3667">
        <v>478</v>
      </c>
      <c r="C3667">
        <v>18</v>
      </c>
      <c r="D3667">
        <v>323</v>
      </c>
      <c r="E3667">
        <v>20</v>
      </c>
      <c r="F3667" t="s">
        <v>1222</v>
      </c>
      <c r="G3667" t="s">
        <v>546</v>
      </c>
      <c r="H3667">
        <v>2012</v>
      </c>
      <c r="I3667">
        <v>4</v>
      </c>
      <c r="J3667">
        <v>20</v>
      </c>
      <c r="K3667">
        <v>19</v>
      </c>
      <c r="L3667">
        <v>4</v>
      </c>
      <c r="M3667">
        <v>2012</v>
      </c>
      <c r="N3667">
        <v>3</v>
      </c>
      <c r="O3667">
        <v>23</v>
      </c>
      <c r="P3667">
        <v>19</v>
      </c>
      <c r="Q3667">
        <v>4</v>
      </c>
      <c r="R3667" s="1">
        <f t="shared" si="730"/>
        <v>29.597523219814242</v>
      </c>
      <c r="S3667" s="1">
        <f t="shared" si="731"/>
        <v>20</v>
      </c>
      <c r="T3667" s="1">
        <f t="shared" si="732"/>
        <v>24.330032149511943</v>
      </c>
      <c r="U3667" s="1">
        <f t="shared" si="733"/>
        <v>18</v>
      </c>
      <c r="W3667">
        <f t="shared" si="734"/>
        <v>134.5025448341305</v>
      </c>
      <c r="X3667">
        <f t="shared" si="735"/>
        <v>4</v>
      </c>
      <c r="Y3667">
        <f t="shared" si="736"/>
        <v>40.069307013854797</v>
      </c>
      <c r="AA3667">
        <f t="shared" si="737"/>
        <v>11.597523219814242</v>
      </c>
      <c r="AB3667">
        <f t="shared" si="738"/>
        <v>2</v>
      </c>
      <c r="AC3667">
        <f t="shared" si="739"/>
        <v>6.3300321495119434</v>
      </c>
      <c r="AE3667">
        <f t="shared" si="740"/>
        <v>11.597523219814242</v>
      </c>
      <c r="AF3667">
        <f t="shared" si="741"/>
        <v>2</v>
      </c>
      <c r="AG3667">
        <f t="shared" si="742"/>
        <v>6.3300321495119434</v>
      </c>
    </row>
    <row r="3668" spans="1:33" x14ac:dyDescent="0.25">
      <c r="A3668" t="s">
        <v>17</v>
      </c>
      <c r="B3668">
        <v>478</v>
      </c>
      <c r="C3668">
        <v>18</v>
      </c>
      <c r="D3668">
        <v>326</v>
      </c>
      <c r="E3668">
        <v>10</v>
      </c>
      <c r="F3668" t="s">
        <v>1222</v>
      </c>
      <c r="G3668" t="s">
        <v>715</v>
      </c>
      <c r="H3668">
        <v>2012</v>
      </c>
      <c r="I3668">
        <v>4</v>
      </c>
      <c r="J3668">
        <v>20</v>
      </c>
      <c r="K3668">
        <v>19</v>
      </c>
      <c r="L3668">
        <v>4</v>
      </c>
      <c r="M3668">
        <v>2012</v>
      </c>
      <c r="N3668">
        <v>3</v>
      </c>
      <c r="O3668">
        <v>30</v>
      </c>
      <c r="P3668">
        <v>19</v>
      </c>
      <c r="Q3668">
        <v>4</v>
      </c>
      <c r="R3668" s="1">
        <f t="shared" si="730"/>
        <v>14.662576687116564</v>
      </c>
      <c r="S3668" s="1">
        <f t="shared" si="731"/>
        <v>10</v>
      </c>
      <c r="T3668" s="1">
        <f t="shared" si="732"/>
        <v>12.108912703920433</v>
      </c>
      <c r="U3668" s="1">
        <f t="shared" si="733"/>
        <v>18</v>
      </c>
      <c r="W3668">
        <f t="shared" si="734"/>
        <v>11.138394369377847</v>
      </c>
      <c r="X3668">
        <f t="shared" si="735"/>
        <v>64</v>
      </c>
      <c r="Y3668">
        <f t="shared" si="736"/>
        <v>34.704909530030065</v>
      </c>
      <c r="AA3668">
        <f t="shared" si="737"/>
        <v>3.3374233128834359</v>
      </c>
      <c r="AB3668">
        <f t="shared" si="738"/>
        <v>8</v>
      </c>
      <c r="AC3668">
        <f t="shared" si="739"/>
        <v>5.8910872960795668</v>
      </c>
      <c r="AE3668">
        <f t="shared" si="740"/>
        <v>3.3374233128834359</v>
      </c>
      <c r="AF3668">
        <f t="shared" si="741"/>
        <v>8</v>
      </c>
      <c r="AG3668">
        <f t="shared" si="742"/>
        <v>5.8910872960795668</v>
      </c>
    </row>
    <row r="3669" spans="1:33" x14ac:dyDescent="0.25">
      <c r="A3669" t="s">
        <v>17</v>
      </c>
      <c r="B3669">
        <v>478</v>
      </c>
      <c r="C3669">
        <v>18</v>
      </c>
      <c r="D3669">
        <v>329</v>
      </c>
      <c r="E3669">
        <v>11</v>
      </c>
      <c r="F3669" t="s">
        <v>1222</v>
      </c>
      <c r="G3669" t="s">
        <v>884</v>
      </c>
      <c r="H3669">
        <v>2012</v>
      </c>
      <c r="I3669">
        <v>4</v>
      </c>
      <c r="J3669">
        <v>20</v>
      </c>
      <c r="K3669">
        <v>19</v>
      </c>
      <c r="L3669">
        <v>4</v>
      </c>
      <c r="M3669">
        <v>2012</v>
      </c>
      <c r="N3669">
        <v>4</v>
      </c>
      <c r="O3669">
        <v>6</v>
      </c>
      <c r="P3669">
        <v>19</v>
      </c>
      <c r="Q3669">
        <v>4</v>
      </c>
      <c r="R3669" s="1">
        <f t="shared" si="730"/>
        <v>15.98176291793313</v>
      </c>
      <c r="S3669" s="1">
        <f t="shared" si="731"/>
        <v>11</v>
      </c>
      <c r="T3669" s="1">
        <f t="shared" si="732"/>
        <v>13.258936310928734</v>
      </c>
      <c r="U3669" s="1">
        <f t="shared" si="733"/>
        <v>18</v>
      </c>
      <c r="W3669">
        <f t="shared" si="734"/>
        <v>4.0732809194297932</v>
      </c>
      <c r="X3669">
        <f t="shared" si="735"/>
        <v>49</v>
      </c>
      <c r="Y3669">
        <f t="shared" si="736"/>
        <v>22.477684903830045</v>
      </c>
      <c r="AA3669">
        <f t="shared" si="737"/>
        <v>2.0182370820668698</v>
      </c>
      <c r="AB3669">
        <f t="shared" si="738"/>
        <v>7</v>
      </c>
      <c r="AC3669">
        <f t="shared" si="739"/>
        <v>4.7410636890712663</v>
      </c>
      <c r="AE3669">
        <f t="shared" si="740"/>
        <v>2.0182370820668698</v>
      </c>
      <c r="AF3669">
        <f t="shared" si="741"/>
        <v>7</v>
      </c>
      <c r="AG3669">
        <f t="shared" si="742"/>
        <v>4.7410636890712663</v>
      </c>
    </row>
    <row r="3670" spans="1:33" x14ac:dyDescent="0.25">
      <c r="A3670" t="s">
        <v>17</v>
      </c>
      <c r="B3670">
        <v>478</v>
      </c>
      <c r="C3670">
        <v>18</v>
      </c>
      <c r="D3670">
        <v>432</v>
      </c>
      <c r="E3670">
        <v>16</v>
      </c>
      <c r="F3670" t="s">
        <v>1222</v>
      </c>
      <c r="G3670" t="s">
        <v>1053</v>
      </c>
      <c r="H3670">
        <v>2012</v>
      </c>
      <c r="I3670">
        <v>4</v>
      </c>
      <c r="J3670">
        <v>20</v>
      </c>
      <c r="K3670">
        <v>19</v>
      </c>
      <c r="L3670">
        <v>4</v>
      </c>
      <c r="M3670">
        <v>2012</v>
      </c>
      <c r="N3670">
        <v>4</v>
      </c>
      <c r="O3670">
        <v>13</v>
      </c>
      <c r="P3670">
        <v>19</v>
      </c>
      <c r="Q3670">
        <v>4</v>
      </c>
      <c r="R3670" s="1">
        <f t="shared" si="730"/>
        <v>17.703703703703702</v>
      </c>
      <c r="S3670" s="1">
        <f t="shared" si="731"/>
        <v>16</v>
      </c>
      <c r="T3670" s="1">
        <f t="shared" si="732"/>
        <v>16.830307758899099</v>
      </c>
      <c r="U3670" s="1">
        <f t="shared" si="733"/>
        <v>18</v>
      </c>
      <c r="W3670">
        <f t="shared" si="734"/>
        <v>8.7791495198903391E-2</v>
      </c>
      <c r="X3670">
        <f t="shared" si="735"/>
        <v>4</v>
      </c>
      <c r="Y3670">
        <f t="shared" si="736"/>
        <v>1.3681799388916471</v>
      </c>
      <c r="AA3670">
        <f t="shared" si="737"/>
        <v>0.29629629629629761</v>
      </c>
      <c r="AB3670">
        <f t="shared" si="738"/>
        <v>2</v>
      </c>
      <c r="AC3670">
        <f t="shared" si="739"/>
        <v>1.1696922411009005</v>
      </c>
      <c r="AE3670">
        <f t="shared" si="740"/>
        <v>0.29629629629629761</v>
      </c>
      <c r="AF3670">
        <f t="shared" si="741"/>
        <v>2</v>
      </c>
      <c r="AG3670">
        <f t="shared" si="742"/>
        <v>1.1696922411009005</v>
      </c>
    </row>
    <row r="3671" spans="1:33" x14ac:dyDescent="0.25">
      <c r="A3671" t="s">
        <v>17</v>
      </c>
      <c r="B3671">
        <v>472</v>
      </c>
      <c r="C3671">
        <v>1</v>
      </c>
      <c r="D3671">
        <v>280</v>
      </c>
      <c r="E3671">
        <v>12</v>
      </c>
      <c r="F3671" t="s">
        <v>1223</v>
      </c>
      <c r="G3671" t="s">
        <v>62</v>
      </c>
      <c r="H3671">
        <v>2012</v>
      </c>
      <c r="I3671">
        <v>4</v>
      </c>
      <c r="J3671">
        <v>20</v>
      </c>
      <c r="K3671">
        <v>20</v>
      </c>
      <c r="L3671">
        <v>4</v>
      </c>
      <c r="M3671">
        <v>2012</v>
      </c>
      <c r="N3671">
        <v>3</v>
      </c>
      <c r="O3671">
        <v>2</v>
      </c>
      <c r="P3671">
        <v>20</v>
      </c>
      <c r="Q3671">
        <v>4</v>
      </c>
      <c r="R3671" s="1">
        <f t="shared" si="730"/>
        <v>20.228571428571428</v>
      </c>
      <c r="S3671" s="1">
        <f t="shared" si="731"/>
        <v>12</v>
      </c>
      <c r="T3671" s="1">
        <f t="shared" si="732"/>
        <v>15.580207224002418</v>
      </c>
      <c r="U3671" s="1">
        <f t="shared" si="733"/>
        <v>1</v>
      </c>
      <c r="W3671">
        <f t="shared" si="734"/>
        <v>369.73795918367341</v>
      </c>
      <c r="X3671">
        <f t="shared" si="735"/>
        <v>121</v>
      </c>
      <c r="Y3671">
        <f t="shared" si="736"/>
        <v>212.58244269485229</v>
      </c>
      <c r="AA3671">
        <f t="shared" si="737"/>
        <v>19.228571428571428</v>
      </c>
      <c r="AB3671">
        <f t="shared" si="738"/>
        <v>11</v>
      </c>
      <c r="AC3671">
        <f t="shared" si="739"/>
        <v>14.580207224002418</v>
      </c>
      <c r="AE3671">
        <f t="shared" si="740"/>
        <v>19.228571428571428</v>
      </c>
      <c r="AF3671">
        <f t="shared" si="741"/>
        <v>11</v>
      </c>
      <c r="AG3671">
        <f t="shared" si="742"/>
        <v>14.580207224002418</v>
      </c>
    </row>
    <row r="3672" spans="1:33" x14ac:dyDescent="0.25">
      <c r="A3672" t="s">
        <v>17</v>
      </c>
      <c r="B3672">
        <v>472</v>
      </c>
      <c r="C3672">
        <v>1</v>
      </c>
      <c r="D3672">
        <v>306</v>
      </c>
      <c r="E3672">
        <v>21</v>
      </c>
      <c r="F3672" t="s">
        <v>1223</v>
      </c>
      <c r="G3672" t="s">
        <v>61</v>
      </c>
      <c r="H3672">
        <v>2012</v>
      </c>
      <c r="I3672">
        <v>4</v>
      </c>
      <c r="J3672">
        <v>20</v>
      </c>
      <c r="K3672">
        <v>20</v>
      </c>
      <c r="L3672">
        <v>4</v>
      </c>
      <c r="M3672">
        <v>2012</v>
      </c>
      <c r="N3672">
        <v>3</v>
      </c>
      <c r="O3672">
        <v>9</v>
      </c>
      <c r="P3672">
        <v>20</v>
      </c>
      <c r="Q3672">
        <v>4</v>
      </c>
      <c r="R3672" s="1">
        <f t="shared" si="730"/>
        <v>32.392156862745097</v>
      </c>
      <c r="S3672" s="1">
        <f t="shared" si="731"/>
        <v>21</v>
      </c>
      <c r="T3672" s="1">
        <f t="shared" si="732"/>
        <v>26.081320789362778</v>
      </c>
      <c r="U3672" s="1">
        <f t="shared" si="733"/>
        <v>1</v>
      </c>
      <c r="W3672">
        <f t="shared" si="734"/>
        <v>985.46751249519411</v>
      </c>
      <c r="X3672">
        <f t="shared" si="735"/>
        <v>400</v>
      </c>
      <c r="Y3672">
        <f t="shared" si="736"/>
        <v>629.07265253892149</v>
      </c>
      <c r="AA3672">
        <f t="shared" si="737"/>
        <v>31.392156862745097</v>
      </c>
      <c r="AB3672">
        <f t="shared" si="738"/>
        <v>20</v>
      </c>
      <c r="AC3672">
        <f t="shared" si="739"/>
        <v>25.081320789362778</v>
      </c>
      <c r="AE3672">
        <f t="shared" si="740"/>
        <v>31.392156862745097</v>
      </c>
      <c r="AF3672">
        <f t="shared" si="741"/>
        <v>20</v>
      </c>
      <c r="AG3672">
        <f t="shared" si="742"/>
        <v>25.081320789362778</v>
      </c>
    </row>
    <row r="3673" spans="1:33" x14ac:dyDescent="0.25">
      <c r="A3673" t="s">
        <v>17</v>
      </c>
      <c r="B3673">
        <v>472</v>
      </c>
      <c r="C3673">
        <v>1</v>
      </c>
      <c r="D3673">
        <v>272</v>
      </c>
      <c r="E3673">
        <v>11</v>
      </c>
      <c r="F3673" t="s">
        <v>1223</v>
      </c>
      <c r="G3673" t="s">
        <v>378</v>
      </c>
      <c r="H3673">
        <v>2012</v>
      </c>
      <c r="I3673">
        <v>4</v>
      </c>
      <c r="J3673">
        <v>20</v>
      </c>
      <c r="K3673">
        <v>20</v>
      </c>
      <c r="L3673">
        <v>4</v>
      </c>
      <c r="M3673">
        <v>2012</v>
      </c>
      <c r="N3673">
        <v>3</v>
      </c>
      <c r="O3673">
        <v>16</v>
      </c>
      <c r="P3673">
        <v>20</v>
      </c>
      <c r="Q3673">
        <v>4</v>
      </c>
      <c r="R3673" s="1">
        <f t="shared" si="730"/>
        <v>19.088235294117649</v>
      </c>
      <c r="S3673" s="1">
        <f t="shared" si="731"/>
        <v>11</v>
      </c>
      <c r="T3673" s="1">
        <f t="shared" si="732"/>
        <v>14.490361908361507</v>
      </c>
      <c r="U3673" s="1">
        <f t="shared" si="733"/>
        <v>1</v>
      </c>
      <c r="W3673">
        <f t="shared" si="734"/>
        <v>327.18425605536339</v>
      </c>
      <c r="X3673">
        <f t="shared" si="735"/>
        <v>100</v>
      </c>
      <c r="Y3673">
        <f t="shared" si="736"/>
        <v>181.98986441857113</v>
      </c>
      <c r="AA3673">
        <f t="shared" si="737"/>
        <v>18.088235294117649</v>
      </c>
      <c r="AB3673">
        <f t="shared" si="738"/>
        <v>10</v>
      </c>
      <c r="AC3673">
        <f t="shared" si="739"/>
        <v>13.490361908361507</v>
      </c>
      <c r="AE3673">
        <f t="shared" si="740"/>
        <v>18.088235294117649</v>
      </c>
      <c r="AF3673">
        <f t="shared" si="741"/>
        <v>10</v>
      </c>
      <c r="AG3673">
        <f t="shared" si="742"/>
        <v>13.490361908361507</v>
      </c>
    </row>
    <row r="3674" spans="1:33" x14ac:dyDescent="0.25">
      <c r="A3674" t="s">
        <v>17</v>
      </c>
      <c r="B3674">
        <v>472</v>
      </c>
      <c r="C3674">
        <v>1</v>
      </c>
      <c r="D3674">
        <v>334</v>
      </c>
      <c r="E3674">
        <v>12</v>
      </c>
      <c r="F3674" t="s">
        <v>1223</v>
      </c>
      <c r="G3674" t="s">
        <v>547</v>
      </c>
      <c r="H3674">
        <v>2012</v>
      </c>
      <c r="I3674">
        <v>4</v>
      </c>
      <c r="J3674">
        <v>20</v>
      </c>
      <c r="K3674">
        <v>20</v>
      </c>
      <c r="L3674">
        <v>4</v>
      </c>
      <c r="M3674">
        <v>2012</v>
      </c>
      <c r="N3674">
        <v>3</v>
      </c>
      <c r="O3674">
        <v>23</v>
      </c>
      <c r="P3674">
        <v>20</v>
      </c>
      <c r="Q3674">
        <v>4</v>
      </c>
      <c r="R3674" s="1">
        <f t="shared" si="730"/>
        <v>16.95808383233533</v>
      </c>
      <c r="S3674" s="1">
        <f t="shared" si="731"/>
        <v>12</v>
      </c>
      <c r="T3674" s="1">
        <f t="shared" si="732"/>
        <v>14.265237677235664</v>
      </c>
      <c r="U3674" s="1">
        <f t="shared" si="733"/>
        <v>1</v>
      </c>
      <c r="W3674">
        <f t="shared" si="734"/>
        <v>254.66043959984225</v>
      </c>
      <c r="X3674">
        <f t="shared" si="735"/>
        <v>121</v>
      </c>
      <c r="Y3674">
        <f t="shared" si="736"/>
        <v>175.96653063355262</v>
      </c>
      <c r="AA3674">
        <f t="shared" si="737"/>
        <v>15.95808383233533</v>
      </c>
      <c r="AB3674">
        <f t="shared" si="738"/>
        <v>11</v>
      </c>
      <c r="AC3674">
        <f t="shared" si="739"/>
        <v>13.265237677235664</v>
      </c>
      <c r="AE3674">
        <f t="shared" si="740"/>
        <v>15.95808383233533</v>
      </c>
      <c r="AF3674">
        <f t="shared" si="741"/>
        <v>11</v>
      </c>
      <c r="AG3674">
        <f t="shared" si="742"/>
        <v>13.265237677235664</v>
      </c>
    </row>
    <row r="3675" spans="1:33" x14ac:dyDescent="0.25">
      <c r="A3675" t="s">
        <v>17</v>
      </c>
      <c r="B3675">
        <v>472</v>
      </c>
      <c r="C3675">
        <v>1</v>
      </c>
      <c r="D3675">
        <v>330</v>
      </c>
      <c r="E3675">
        <v>15</v>
      </c>
      <c r="F3675" t="s">
        <v>1223</v>
      </c>
      <c r="G3675" t="s">
        <v>716</v>
      </c>
      <c r="H3675">
        <v>2012</v>
      </c>
      <c r="I3675">
        <v>4</v>
      </c>
      <c r="J3675">
        <v>20</v>
      </c>
      <c r="K3675">
        <v>20</v>
      </c>
      <c r="L3675">
        <v>4</v>
      </c>
      <c r="M3675">
        <v>2012</v>
      </c>
      <c r="N3675">
        <v>3</v>
      </c>
      <c r="O3675">
        <v>30</v>
      </c>
      <c r="P3675">
        <v>20</v>
      </c>
      <c r="Q3675">
        <v>4</v>
      </c>
      <c r="R3675" s="1">
        <f t="shared" si="730"/>
        <v>21.454545454545453</v>
      </c>
      <c r="S3675" s="1">
        <f t="shared" si="731"/>
        <v>15</v>
      </c>
      <c r="T3675" s="1">
        <f t="shared" si="732"/>
        <v>17.939291563999451</v>
      </c>
      <c r="U3675" s="1">
        <f t="shared" si="733"/>
        <v>1</v>
      </c>
      <c r="W3675">
        <f t="shared" si="734"/>
        <v>418.38842975206609</v>
      </c>
      <c r="X3675">
        <f t="shared" si="735"/>
        <v>196</v>
      </c>
      <c r="Y3675">
        <f t="shared" si="736"/>
        <v>286.93959869018295</v>
      </c>
      <c r="AA3675">
        <f t="shared" si="737"/>
        <v>20.454545454545453</v>
      </c>
      <c r="AB3675">
        <f t="shared" si="738"/>
        <v>14</v>
      </c>
      <c r="AC3675">
        <f t="shared" si="739"/>
        <v>16.939291563999451</v>
      </c>
      <c r="AE3675">
        <f t="shared" si="740"/>
        <v>20.454545454545453</v>
      </c>
      <c r="AF3675">
        <f t="shared" si="741"/>
        <v>14</v>
      </c>
      <c r="AG3675">
        <f t="shared" si="742"/>
        <v>16.939291563999451</v>
      </c>
    </row>
    <row r="3676" spans="1:33" x14ac:dyDescent="0.25">
      <c r="A3676" t="s">
        <v>17</v>
      </c>
      <c r="B3676">
        <v>472</v>
      </c>
      <c r="C3676">
        <v>1</v>
      </c>
      <c r="D3676">
        <v>328</v>
      </c>
      <c r="E3676">
        <v>16</v>
      </c>
      <c r="F3676" t="s">
        <v>1223</v>
      </c>
      <c r="G3676" t="s">
        <v>885</v>
      </c>
      <c r="H3676">
        <v>2012</v>
      </c>
      <c r="I3676">
        <v>4</v>
      </c>
      <c r="J3676">
        <v>20</v>
      </c>
      <c r="K3676">
        <v>20</v>
      </c>
      <c r="L3676">
        <v>4</v>
      </c>
      <c r="M3676">
        <v>2012</v>
      </c>
      <c r="N3676">
        <v>4</v>
      </c>
      <c r="O3676">
        <v>6</v>
      </c>
      <c r="P3676">
        <v>20</v>
      </c>
      <c r="Q3676">
        <v>4</v>
      </c>
      <c r="R3676" s="1">
        <f t="shared" si="730"/>
        <v>23.024390243902438</v>
      </c>
      <c r="S3676" s="1">
        <f t="shared" si="731"/>
        <v>16</v>
      </c>
      <c r="T3676" s="1">
        <f t="shared" si="732"/>
        <v>19.193494832948975</v>
      </c>
      <c r="U3676" s="1">
        <f t="shared" si="733"/>
        <v>1</v>
      </c>
      <c r="W3676">
        <f t="shared" si="734"/>
        <v>485.07376561570487</v>
      </c>
      <c r="X3676">
        <f t="shared" si="735"/>
        <v>225</v>
      </c>
      <c r="Y3676">
        <f t="shared" si="736"/>
        <v>331.00325423654107</v>
      </c>
      <c r="AA3676">
        <f t="shared" si="737"/>
        <v>22.024390243902438</v>
      </c>
      <c r="AB3676">
        <f t="shared" si="738"/>
        <v>15</v>
      </c>
      <c r="AC3676">
        <f t="shared" si="739"/>
        <v>18.193494832948975</v>
      </c>
      <c r="AE3676">
        <f t="shared" si="740"/>
        <v>22.024390243902438</v>
      </c>
      <c r="AF3676">
        <f t="shared" si="741"/>
        <v>15</v>
      </c>
      <c r="AG3676">
        <f t="shared" si="742"/>
        <v>18.193494832948975</v>
      </c>
    </row>
    <row r="3677" spans="1:33" x14ac:dyDescent="0.25">
      <c r="A3677" t="s">
        <v>17</v>
      </c>
      <c r="B3677">
        <v>472</v>
      </c>
      <c r="C3677">
        <v>1</v>
      </c>
      <c r="D3677">
        <v>436</v>
      </c>
      <c r="E3677">
        <v>10</v>
      </c>
      <c r="F3677" t="s">
        <v>1223</v>
      </c>
      <c r="G3677" t="s">
        <v>1054</v>
      </c>
      <c r="H3677">
        <v>2012</v>
      </c>
      <c r="I3677">
        <v>4</v>
      </c>
      <c r="J3677">
        <v>20</v>
      </c>
      <c r="K3677">
        <v>20</v>
      </c>
      <c r="L3677">
        <v>4</v>
      </c>
      <c r="M3677">
        <v>2012</v>
      </c>
      <c r="N3677">
        <v>4</v>
      </c>
      <c r="O3677">
        <v>13</v>
      </c>
      <c r="P3677">
        <v>20</v>
      </c>
      <c r="Q3677">
        <v>4</v>
      </c>
      <c r="R3677" s="1">
        <f t="shared" si="730"/>
        <v>10.825688073394495</v>
      </c>
      <c r="S3677" s="1">
        <f t="shared" si="731"/>
        <v>10</v>
      </c>
      <c r="T3677" s="1">
        <f t="shared" si="732"/>
        <v>10.404656685059097</v>
      </c>
      <c r="U3677" s="1">
        <f t="shared" si="733"/>
        <v>1</v>
      </c>
      <c r="W3677">
        <f t="shared" si="734"/>
        <v>96.544146115646825</v>
      </c>
      <c r="X3677">
        <f t="shared" si="735"/>
        <v>81</v>
      </c>
      <c r="Y3677">
        <f t="shared" si="736"/>
        <v>88.447567363826764</v>
      </c>
      <c r="AA3677">
        <f t="shared" si="737"/>
        <v>9.8256880733944953</v>
      </c>
      <c r="AB3677">
        <f t="shared" si="738"/>
        <v>9</v>
      </c>
      <c r="AC3677">
        <f t="shared" si="739"/>
        <v>9.4046566850590967</v>
      </c>
      <c r="AE3677">
        <f t="shared" si="740"/>
        <v>9.8256880733944953</v>
      </c>
      <c r="AF3677">
        <f t="shared" si="741"/>
        <v>9</v>
      </c>
      <c r="AG3677">
        <f t="shared" si="742"/>
        <v>9.4046566850590967</v>
      </c>
    </row>
    <row r="3678" spans="1:33" x14ac:dyDescent="0.25">
      <c r="A3678" t="s">
        <v>17</v>
      </c>
      <c r="B3678">
        <v>453</v>
      </c>
      <c r="C3678">
        <v>19</v>
      </c>
      <c r="D3678">
        <v>286</v>
      </c>
      <c r="E3678">
        <v>12</v>
      </c>
      <c r="F3678" t="s">
        <v>1224</v>
      </c>
      <c r="G3678" t="s">
        <v>64</v>
      </c>
      <c r="H3678">
        <v>2012</v>
      </c>
      <c r="I3678">
        <v>4</v>
      </c>
      <c r="J3678">
        <v>20</v>
      </c>
      <c r="K3678">
        <v>21</v>
      </c>
      <c r="L3678">
        <v>4</v>
      </c>
      <c r="M3678">
        <v>2012</v>
      </c>
      <c r="N3678">
        <v>3</v>
      </c>
      <c r="O3678">
        <v>2</v>
      </c>
      <c r="P3678">
        <v>21</v>
      </c>
      <c r="Q3678">
        <v>4</v>
      </c>
      <c r="R3678" s="1">
        <f t="shared" si="730"/>
        <v>19.006993006993007</v>
      </c>
      <c r="S3678" s="1">
        <f t="shared" si="731"/>
        <v>12</v>
      </c>
      <c r="T3678" s="1">
        <f t="shared" si="732"/>
        <v>15.102447354118341</v>
      </c>
      <c r="U3678" s="1">
        <f t="shared" si="733"/>
        <v>19</v>
      </c>
      <c r="W3678">
        <f t="shared" si="734"/>
        <v>4.890214680423984E-5</v>
      </c>
      <c r="X3678">
        <f t="shared" si="735"/>
        <v>49</v>
      </c>
      <c r="Y3678">
        <f t="shared" si="736"/>
        <v>15.190916627419117</v>
      </c>
      <c r="AA3678">
        <f t="shared" si="737"/>
        <v>6.9930069930066452E-3</v>
      </c>
      <c r="AB3678">
        <f t="shared" si="738"/>
        <v>7</v>
      </c>
      <c r="AC3678">
        <f t="shared" si="739"/>
        <v>3.8975526458816585</v>
      </c>
      <c r="AE3678">
        <f t="shared" si="740"/>
        <v>6.9930069930066452E-3</v>
      </c>
      <c r="AF3678">
        <f t="shared" si="741"/>
        <v>7</v>
      </c>
      <c r="AG3678">
        <f t="shared" si="742"/>
        <v>3.8975526458816585</v>
      </c>
    </row>
    <row r="3679" spans="1:33" x14ac:dyDescent="0.25">
      <c r="A3679" t="s">
        <v>17</v>
      </c>
      <c r="B3679">
        <v>453</v>
      </c>
      <c r="C3679">
        <v>19</v>
      </c>
      <c r="D3679">
        <v>319</v>
      </c>
      <c r="E3679">
        <v>11</v>
      </c>
      <c r="F3679" t="s">
        <v>1224</v>
      </c>
      <c r="G3679" t="s">
        <v>63</v>
      </c>
      <c r="H3679">
        <v>2012</v>
      </c>
      <c r="I3679">
        <v>4</v>
      </c>
      <c r="J3679">
        <v>20</v>
      </c>
      <c r="K3679">
        <v>21</v>
      </c>
      <c r="L3679">
        <v>4</v>
      </c>
      <c r="M3679">
        <v>2012</v>
      </c>
      <c r="N3679">
        <v>3</v>
      </c>
      <c r="O3679">
        <v>9</v>
      </c>
      <c r="P3679">
        <v>21</v>
      </c>
      <c r="Q3679">
        <v>4</v>
      </c>
      <c r="R3679" s="1">
        <f t="shared" si="730"/>
        <v>15.620689655172415</v>
      </c>
      <c r="S3679" s="1">
        <f t="shared" si="731"/>
        <v>11</v>
      </c>
      <c r="T3679" s="1">
        <f t="shared" si="732"/>
        <v>13.108302186282424</v>
      </c>
      <c r="U3679" s="1">
        <f t="shared" si="733"/>
        <v>19</v>
      </c>
      <c r="W3679">
        <f t="shared" si="734"/>
        <v>11.419738406658734</v>
      </c>
      <c r="X3679">
        <f t="shared" si="735"/>
        <v>64</v>
      </c>
      <c r="Y3679">
        <f t="shared" si="736"/>
        <v>34.712103128164465</v>
      </c>
      <c r="AA3679">
        <f t="shared" si="737"/>
        <v>3.3793103448275854</v>
      </c>
      <c r="AB3679">
        <f t="shared" si="738"/>
        <v>8</v>
      </c>
      <c r="AC3679">
        <f t="shared" si="739"/>
        <v>5.8916978137175757</v>
      </c>
      <c r="AE3679">
        <f t="shared" si="740"/>
        <v>3.3793103448275854</v>
      </c>
      <c r="AF3679">
        <f t="shared" si="741"/>
        <v>8</v>
      </c>
      <c r="AG3679">
        <f t="shared" si="742"/>
        <v>5.8916978137175757</v>
      </c>
    </row>
    <row r="3680" spans="1:33" x14ac:dyDescent="0.25">
      <c r="A3680" t="s">
        <v>17</v>
      </c>
      <c r="B3680">
        <v>453</v>
      </c>
      <c r="C3680">
        <v>19</v>
      </c>
      <c r="D3680">
        <v>273</v>
      </c>
      <c r="E3680">
        <v>18</v>
      </c>
      <c r="F3680" t="s">
        <v>1224</v>
      </c>
      <c r="G3680" t="s">
        <v>379</v>
      </c>
      <c r="H3680">
        <v>2012</v>
      </c>
      <c r="I3680">
        <v>4</v>
      </c>
      <c r="J3680">
        <v>20</v>
      </c>
      <c r="K3680">
        <v>21</v>
      </c>
      <c r="L3680">
        <v>4</v>
      </c>
      <c r="M3680">
        <v>2012</v>
      </c>
      <c r="N3680">
        <v>3</v>
      </c>
      <c r="O3680">
        <v>16</v>
      </c>
      <c r="P3680">
        <v>21</v>
      </c>
      <c r="Q3680">
        <v>4</v>
      </c>
      <c r="R3680" s="1">
        <f t="shared" si="730"/>
        <v>29.868131868131869</v>
      </c>
      <c r="S3680" s="1">
        <f t="shared" si="731"/>
        <v>18</v>
      </c>
      <c r="T3680" s="1">
        <f t="shared" si="732"/>
        <v>23.186771522279113</v>
      </c>
      <c r="U3680" s="1">
        <f t="shared" si="733"/>
        <v>19</v>
      </c>
      <c r="W3680">
        <f t="shared" si="734"/>
        <v>118.1162903031035</v>
      </c>
      <c r="X3680">
        <f t="shared" si="735"/>
        <v>1</v>
      </c>
      <c r="Y3680">
        <f t="shared" si="736"/>
        <v>17.529055779767358</v>
      </c>
      <c r="AA3680">
        <f t="shared" si="737"/>
        <v>10.868131868131869</v>
      </c>
      <c r="AB3680">
        <f t="shared" si="738"/>
        <v>1</v>
      </c>
      <c r="AC3680">
        <f t="shared" si="739"/>
        <v>4.1867715222791126</v>
      </c>
      <c r="AE3680">
        <f t="shared" si="740"/>
        <v>10.868131868131869</v>
      </c>
      <c r="AF3680">
        <f t="shared" si="741"/>
        <v>1</v>
      </c>
      <c r="AG3680">
        <f t="shared" si="742"/>
        <v>4.1867715222791126</v>
      </c>
    </row>
    <row r="3681" spans="1:33" x14ac:dyDescent="0.25">
      <c r="A3681" t="s">
        <v>17</v>
      </c>
      <c r="B3681">
        <v>453</v>
      </c>
      <c r="C3681">
        <v>19</v>
      </c>
      <c r="D3681">
        <v>335</v>
      </c>
      <c r="E3681">
        <v>22</v>
      </c>
      <c r="F3681" t="s">
        <v>1224</v>
      </c>
      <c r="G3681" t="s">
        <v>548</v>
      </c>
      <c r="H3681">
        <v>2012</v>
      </c>
      <c r="I3681">
        <v>4</v>
      </c>
      <c r="J3681">
        <v>20</v>
      </c>
      <c r="K3681">
        <v>21</v>
      </c>
      <c r="L3681">
        <v>4</v>
      </c>
      <c r="M3681">
        <v>2012</v>
      </c>
      <c r="N3681">
        <v>3</v>
      </c>
      <c r="O3681">
        <v>23</v>
      </c>
      <c r="P3681">
        <v>21</v>
      </c>
      <c r="Q3681">
        <v>4</v>
      </c>
      <c r="R3681" s="1">
        <f t="shared" si="730"/>
        <v>29.749253731343284</v>
      </c>
      <c r="S3681" s="1">
        <f t="shared" si="731"/>
        <v>22</v>
      </c>
      <c r="T3681" s="1">
        <f t="shared" si="732"/>
        <v>25.582876736003563</v>
      </c>
      <c r="U3681" s="1">
        <f t="shared" si="733"/>
        <v>19</v>
      </c>
      <c r="W3681">
        <f t="shared" si="734"/>
        <v>115.54645578079752</v>
      </c>
      <c r="X3681">
        <f t="shared" si="735"/>
        <v>9</v>
      </c>
      <c r="Y3681">
        <f t="shared" si="736"/>
        <v>43.334266121416917</v>
      </c>
      <c r="AA3681">
        <f t="shared" si="737"/>
        <v>10.749253731343284</v>
      </c>
      <c r="AB3681">
        <f t="shared" si="738"/>
        <v>3</v>
      </c>
      <c r="AC3681">
        <f t="shared" si="739"/>
        <v>6.5828767360035627</v>
      </c>
      <c r="AE3681">
        <f t="shared" si="740"/>
        <v>10.749253731343284</v>
      </c>
      <c r="AF3681">
        <f t="shared" si="741"/>
        <v>3</v>
      </c>
      <c r="AG3681">
        <f t="shared" si="742"/>
        <v>6.5828767360035627</v>
      </c>
    </row>
    <row r="3682" spans="1:33" x14ac:dyDescent="0.25">
      <c r="A3682" t="s">
        <v>17</v>
      </c>
      <c r="B3682">
        <v>453</v>
      </c>
      <c r="C3682">
        <v>19</v>
      </c>
      <c r="D3682">
        <v>338</v>
      </c>
      <c r="E3682">
        <v>24</v>
      </c>
      <c r="F3682" t="s">
        <v>1224</v>
      </c>
      <c r="G3682" t="s">
        <v>717</v>
      </c>
      <c r="H3682">
        <v>2012</v>
      </c>
      <c r="I3682">
        <v>4</v>
      </c>
      <c r="J3682">
        <v>20</v>
      </c>
      <c r="K3682">
        <v>21</v>
      </c>
      <c r="L3682">
        <v>4</v>
      </c>
      <c r="M3682">
        <v>2012</v>
      </c>
      <c r="N3682">
        <v>3</v>
      </c>
      <c r="O3682">
        <v>30</v>
      </c>
      <c r="P3682">
        <v>21</v>
      </c>
      <c r="Q3682">
        <v>4</v>
      </c>
      <c r="R3682" s="1">
        <f t="shared" si="730"/>
        <v>32.165680473372781</v>
      </c>
      <c r="S3682" s="1">
        <f t="shared" si="731"/>
        <v>24</v>
      </c>
      <c r="T3682" s="1">
        <f t="shared" si="732"/>
        <v>27.78446204915522</v>
      </c>
      <c r="U3682" s="1">
        <f t="shared" si="733"/>
        <v>19</v>
      </c>
      <c r="W3682">
        <f t="shared" si="734"/>
        <v>173.33514232694932</v>
      </c>
      <c r="X3682">
        <f t="shared" si="735"/>
        <v>25</v>
      </c>
      <c r="Y3682">
        <f t="shared" si="736"/>
        <v>77.166773493048325</v>
      </c>
      <c r="AA3682">
        <f t="shared" si="737"/>
        <v>13.165680473372781</v>
      </c>
      <c r="AB3682">
        <f t="shared" si="738"/>
        <v>5</v>
      </c>
      <c r="AC3682">
        <f t="shared" si="739"/>
        <v>8.7844620491552199</v>
      </c>
      <c r="AE3682">
        <f t="shared" si="740"/>
        <v>13.165680473372781</v>
      </c>
      <c r="AF3682">
        <f t="shared" si="741"/>
        <v>5</v>
      </c>
      <c r="AG3682">
        <f t="shared" si="742"/>
        <v>8.7844620491552199</v>
      </c>
    </row>
    <row r="3683" spans="1:33" x14ac:dyDescent="0.25">
      <c r="A3683" t="s">
        <v>17</v>
      </c>
      <c r="B3683">
        <v>453</v>
      </c>
      <c r="C3683">
        <v>19</v>
      </c>
      <c r="D3683">
        <v>330</v>
      </c>
      <c r="E3683">
        <v>17</v>
      </c>
      <c r="F3683" t="s">
        <v>1224</v>
      </c>
      <c r="G3683" t="s">
        <v>886</v>
      </c>
      <c r="H3683">
        <v>2012</v>
      </c>
      <c r="I3683">
        <v>4</v>
      </c>
      <c r="J3683">
        <v>20</v>
      </c>
      <c r="K3683">
        <v>21</v>
      </c>
      <c r="L3683">
        <v>4</v>
      </c>
      <c r="M3683">
        <v>2012</v>
      </c>
      <c r="N3683">
        <v>4</v>
      </c>
      <c r="O3683">
        <v>6</v>
      </c>
      <c r="P3683">
        <v>21</v>
      </c>
      <c r="Q3683">
        <v>4</v>
      </c>
      <c r="R3683" s="1">
        <f t="shared" si="730"/>
        <v>23.336363636363636</v>
      </c>
      <c r="S3683" s="1">
        <f t="shared" si="731"/>
        <v>17</v>
      </c>
      <c r="T3683" s="1">
        <f t="shared" si="732"/>
        <v>19.917785565121989</v>
      </c>
      <c r="U3683" s="1">
        <f t="shared" si="733"/>
        <v>19</v>
      </c>
      <c r="W3683">
        <f t="shared" si="734"/>
        <v>18.804049586776856</v>
      </c>
      <c r="X3683">
        <f t="shared" si="735"/>
        <v>4</v>
      </c>
      <c r="Y3683">
        <f t="shared" si="736"/>
        <v>0.842330343546288</v>
      </c>
      <c r="AA3683">
        <f t="shared" si="737"/>
        <v>4.336363636363636</v>
      </c>
      <c r="AB3683">
        <f t="shared" si="738"/>
        <v>2</v>
      </c>
      <c r="AC3683">
        <f t="shared" si="739"/>
        <v>0.91778556512198861</v>
      </c>
      <c r="AE3683">
        <f t="shared" si="740"/>
        <v>4.336363636363636</v>
      </c>
      <c r="AF3683">
        <f t="shared" si="741"/>
        <v>2</v>
      </c>
      <c r="AG3683">
        <f t="shared" si="742"/>
        <v>0.91778556512198861</v>
      </c>
    </row>
    <row r="3684" spans="1:33" x14ac:dyDescent="0.25">
      <c r="A3684" t="s">
        <v>17</v>
      </c>
      <c r="B3684">
        <v>453</v>
      </c>
      <c r="C3684">
        <v>19</v>
      </c>
      <c r="D3684">
        <v>425</v>
      </c>
      <c r="E3684">
        <v>28</v>
      </c>
      <c r="F3684" t="s">
        <v>1224</v>
      </c>
      <c r="G3684" t="s">
        <v>1055</v>
      </c>
      <c r="H3684">
        <v>2012</v>
      </c>
      <c r="I3684">
        <v>4</v>
      </c>
      <c r="J3684">
        <v>20</v>
      </c>
      <c r="K3684">
        <v>21</v>
      </c>
      <c r="L3684">
        <v>4</v>
      </c>
      <c r="M3684">
        <v>2012</v>
      </c>
      <c r="N3684">
        <v>4</v>
      </c>
      <c r="O3684">
        <v>13</v>
      </c>
      <c r="P3684">
        <v>21</v>
      </c>
      <c r="Q3684">
        <v>4</v>
      </c>
      <c r="R3684" s="1">
        <f t="shared" si="730"/>
        <v>29.84470588235294</v>
      </c>
      <c r="S3684" s="1">
        <f t="shared" si="731"/>
        <v>28</v>
      </c>
      <c r="T3684" s="1">
        <f t="shared" si="732"/>
        <v>28.907641977613505</v>
      </c>
      <c r="U3684" s="1">
        <f t="shared" si="733"/>
        <v>19</v>
      </c>
      <c r="W3684">
        <f t="shared" si="734"/>
        <v>117.60764567474047</v>
      </c>
      <c r="X3684">
        <f t="shared" si="735"/>
        <v>81</v>
      </c>
      <c r="Y3684">
        <f t="shared" si="736"/>
        <v>98.161369556569241</v>
      </c>
      <c r="AA3684">
        <f t="shared" si="737"/>
        <v>10.84470588235294</v>
      </c>
      <c r="AB3684">
        <f t="shared" si="738"/>
        <v>9</v>
      </c>
      <c r="AC3684">
        <f t="shared" si="739"/>
        <v>9.9076419776135047</v>
      </c>
      <c r="AE3684">
        <f t="shared" si="740"/>
        <v>10.84470588235294</v>
      </c>
      <c r="AF3684">
        <f t="shared" si="741"/>
        <v>9</v>
      </c>
      <c r="AG3684">
        <f t="shared" si="742"/>
        <v>9.9076419776135047</v>
      </c>
    </row>
    <row r="3685" spans="1:33" x14ac:dyDescent="0.25">
      <c r="A3685" t="s">
        <v>17</v>
      </c>
      <c r="B3685">
        <v>449</v>
      </c>
      <c r="C3685">
        <v>45</v>
      </c>
      <c r="D3685">
        <v>291</v>
      </c>
      <c r="E3685">
        <v>10</v>
      </c>
      <c r="F3685" t="s">
        <v>1225</v>
      </c>
      <c r="G3685" t="s">
        <v>66</v>
      </c>
      <c r="H3685">
        <v>2012</v>
      </c>
      <c r="I3685">
        <v>4</v>
      </c>
      <c r="J3685">
        <v>20</v>
      </c>
      <c r="K3685">
        <v>22</v>
      </c>
      <c r="L3685">
        <v>4</v>
      </c>
      <c r="M3685">
        <v>2012</v>
      </c>
      <c r="N3685">
        <v>3</v>
      </c>
      <c r="O3685">
        <v>2</v>
      </c>
      <c r="P3685">
        <v>22</v>
      </c>
      <c r="Q3685">
        <v>4</v>
      </c>
      <c r="R3685" s="1">
        <f t="shared" si="730"/>
        <v>15.429553264604811</v>
      </c>
      <c r="S3685" s="1">
        <f t="shared" si="731"/>
        <v>10</v>
      </c>
      <c r="T3685" s="1">
        <f t="shared" si="732"/>
        <v>12.42157528842651</v>
      </c>
      <c r="U3685" s="1">
        <f t="shared" si="733"/>
        <v>45</v>
      </c>
      <c r="W3685">
        <f t="shared" si="734"/>
        <v>874.41132013084382</v>
      </c>
      <c r="X3685">
        <f t="shared" si="735"/>
        <v>1225</v>
      </c>
      <c r="Y3685">
        <f t="shared" si="736"/>
        <v>1061.3537566876623</v>
      </c>
      <c r="AA3685">
        <f t="shared" si="737"/>
        <v>29.570446735395187</v>
      </c>
      <c r="AB3685">
        <f t="shared" si="738"/>
        <v>35</v>
      </c>
      <c r="AC3685">
        <f t="shared" si="739"/>
        <v>32.57842471157349</v>
      </c>
      <c r="AE3685">
        <f t="shared" si="740"/>
        <v>29.570446735395187</v>
      </c>
      <c r="AF3685">
        <f t="shared" si="741"/>
        <v>35</v>
      </c>
      <c r="AG3685">
        <f t="shared" si="742"/>
        <v>32.57842471157349</v>
      </c>
    </row>
    <row r="3686" spans="1:33" x14ac:dyDescent="0.25">
      <c r="A3686" t="s">
        <v>17</v>
      </c>
      <c r="B3686">
        <v>449</v>
      </c>
      <c r="C3686">
        <v>45</v>
      </c>
      <c r="D3686">
        <v>319</v>
      </c>
      <c r="E3686">
        <v>17</v>
      </c>
      <c r="F3686" t="s">
        <v>1225</v>
      </c>
      <c r="G3686" t="s">
        <v>65</v>
      </c>
      <c r="H3686">
        <v>2012</v>
      </c>
      <c r="I3686">
        <v>4</v>
      </c>
      <c r="J3686">
        <v>20</v>
      </c>
      <c r="K3686">
        <v>22</v>
      </c>
      <c r="L3686">
        <v>4</v>
      </c>
      <c r="M3686">
        <v>2012</v>
      </c>
      <c r="N3686">
        <v>3</v>
      </c>
      <c r="O3686">
        <v>9</v>
      </c>
      <c r="P3686">
        <v>22</v>
      </c>
      <c r="Q3686">
        <v>4</v>
      </c>
      <c r="R3686" s="1">
        <f t="shared" si="730"/>
        <v>23.927899686520377</v>
      </c>
      <c r="S3686" s="1">
        <f t="shared" si="731"/>
        <v>17</v>
      </c>
      <c r="T3686" s="1">
        <f t="shared" si="732"/>
        <v>20.168646327179385</v>
      </c>
      <c r="U3686" s="1">
        <f t="shared" si="733"/>
        <v>45</v>
      </c>
      <c r="W3686">
        <f t="shared" si="734"/>
        <v>444.03341162134802</v>
      </c>
      <c r="X3686">
        <f t="shared" si="735"/>
        <v>784</v>
      </c>
      <c r="Y3686">
        <f t="shared" si="736"/>
        <v>616.59612522470184</v>
      </c>
      <c r="AA3686">
        <f t="shared" si="737"/>
        <v>21.072100313479623</v>
      </c>
      <c r="AB3686">
        <f t="shared" si="738"/>
        <v>28</v>
      </c>
      <c r="AC3686">
        <f t="shared" si="739"/>
        <v>24.831353672820615</v>
      </c>
      <c r="AE3686">
        <f t="shared" si="740"/>
        <v>21.072100313479623</v>
      </c>
      <c r="AF3686">
        <f t="shared" si="741"/>
        <v>28</v>
      </c>
      <c r="AG3686">
        <f t="shared" si="742"/>
        <v>24.831353672820615</v>
      </c>
    </row>
    <row r="3687" spans="1:33" x14ac:dyDescent="0.25">
      <c r="A3687" t="s">
        <v>17</v>
      </c>
      <c r="B3687">
        <v>449</v>
      </c>
      <c r="C3687">
        <v>45</v>
      </c>
      <c r="D3687">
        <v>279</v>
      </c>
      <c r="E3687">
        <v>20</v>
      </c>
      <c r="F3687" t="s">
        <v>1225</v>
      </c>
      <c r="G3687" t="s">
        <v>380</v>
      </c>
      <c r="H3687">
        <v>2012</v>
      </c>
      <c r="I3687">
        <v>4</v>
      </c>
      <c r="J3687">
        <v>20</v>
      </c>
      <c r="K3687">
        <v>22</v>
      </c>
      <c r="L3687">
        <v>4</v>
      </c>
      <c r="M3687">
        <v>2012</v>
      </c>
      <c r="N3687">
        <v>3</v>
      </c>
      <c r="O3687">
        <v>16</v>
      </c>
      <c r="P3687">
        <v>22</v>
      </c>
      <c r="Q3687">
        <v>4</v>
      </c>
      <c r="R3687" s="1">
        <f t="shared" si="730"/>
        <v>32.186379928315411</v>
      </c>
      <c r="S3687" s="1">
        <f t="shared" si="731"/>
        <v>20</v>
      </c>
      <c r="T3687" s="1">
        <f t="shared" si="732"/>
        <v>25.371787453120213</v>
      </c>
      <c r="U3687" s="1">
        <f t="shared" si="733"/>
        <v>45</v>
      </c>
      <c r="W3687">
        <f t="shared" si="734"/>
        <v>164.18885934147818</v>
      </c>
      <c r="X3687">
        <f t="shared" si="735"/>
        <v>625</v>
      </c>
      <c r="Y3687">
        <f t="shared" si="736"/>
        <v>385.26672778548908</v>
      </c>
      <c r="AA3687">
        <f t="shared" si="737"/>
        <v>12.813620071684589</v>
      </c>
      <c r="AB3687">
        <f t="shared" si="738"/>
        <v>25</v>
      </c>
      <c r="AC3687">
        <f t="shared" si="739"/>
        <v>19.628212546879787</v>
      </c>
      <c r="AE3687">
        <f t="shared" si="740"/>
        <v>12.813620071684589</v>
      </c>
      <c r="AF3687">
        <f t="shared" si="741"/>
        <v>25</v>
      </c>
      <c r="AG3687">
        <f t="shared" si="742"/>
        <v>19.628212546879787</v>
      </c>
    </row>
    <row r="3688" spans="1:33" x14ac:dyDescent="0.25">
      <c r="A3688" t="s">
        <v>17</v>
      </c>
      <c r="B3688">
        <v>449</v>
      </c>
      <c r="C3688">
        <v>45</v>
      </c>
      <c r="D3688">
        <v>344</v>
      </c>
      <c r="E3688">
        <v>31</v>
      </c>
      <c r="F3688" t="s">
        <v>1225</v>
      </c>
      <c r="G3688" t="s">
        <v>549</v>
      </c>
      <c r="H3688">
        <v>2012</v>
      </c>
      <c r="I3688">
        <v>4</v>
      </c>
      <c r="J3688">
        <v>20</v>
      </c>
      <c r="K3688">
        <v>22</v>
      </c>
      <c r="L3688">
        <v>4</v>
      </c>
      <c r="M3688">
        <v>2012</v>
      </c>
      <c r="N3688">
        <v>3</v>
      </c>
      <c r="O3688">
        <v>23</v>
      </c>
      <c r="P3688">
        <v>22</v>
      </c>
      <c r="Q3688">
        <v>4</v>
      </c>
      <c r="R3688" s="1">
        <f t="shared" si="730"/>
        <v>40.462209302325583</v>
      </c>
      <c r="S3688" s="1">
        <f t="shared" si="731"/>
        <v>31</v>
      </c>
      <c r="T3688" s="1">
        <f t="shared" si="732"/>
        <v>35.416500227607088</v>
      </c>
      <c r="U3688" s="1">
        <f t="shared" si="733"/>
        <v>45</v>
      </c>
      <c r="W3688">
        <f t="shared" si="734"/>
        <v>20.591544415900472</v>
      </c>
      <c r="X3688">
        <f t="shared" si="735"/>
        <v>196</v>
      </c>
      <c r="Y3688">
        <f t="shared" si="736"/>
        <v>91.843467887454992</v>
      </c>
      <c r="AA3688">
        <f t="shared" si="737"/>
        <v>4.5377906976744171</v>
      </c>
      <c r="AB3688">
        <f t="shared" si="738"/>
        <v>14</v>
      </c>
      <c r="AC3688">
        <f t="shared" si="739"/>
        <v>9.5834997723929121</v>
      </c>
      <c r="AE3688">
        <f t="shared" si="740"/>
        <v>4.5377906976744171</v>
      </c>
      <c r="AF3688">
        <f t="shared" si="741"/>
        <v>14</v>
      </c>
      <c r="AG3688">
        <f t="shared" si="742"/>
        <v>9.5834997723929121</v>
      </c>
    </row>
    <row r="3689" spans="1:33" x14ac:dyDescent="0.25">
      <c r="A3689" t="s">
        <v>17</v>
      </c>
      <c r="B3689">
        <v>449</v>
      </c>
      <c r="C3689">
        <v>45</v>
      </c>
      <c r="D3689">
        <v>348</v>
      </c>
      <c r="E3689">
        <v>27</v>
      </c>
      <c r="F3689" t="s">
        <v>1225</v>
      </c>
      <c r="G3689" t="s">
        <v>718</v>
      </c>
      <c r="H3689">
        <v>2012</v>
      </c>
      <c r="I3689">
        <v>4</v>
      </c>
      <c r="J3689">
        <v>20</v>
      </c>
      <c r="K3689">
        <v>22</v>
      </c>
      <c r="L3689">
        <v>4</v>
      </c>
      <c r="M3689">
        <v>2012</v>
      </c>
      <c r="N3689">
        <v>3</v>
      </c>
      <c r="O3689">
        <v>30</v>
      </c>
      <c r="P3689">
        <v>22</v>
      </c>
      <c r="Q3689">
        <v>4</v>
      </c>
      <c r="R3689" s="1">
        <f t="shared" si="730"/>
        <v>34.836206896551722</v>
      </c>
      <c r="S3689" s="1">
        <f t="shared" si="731"/>
        <v>27</v>
      </c>
      <c r="T3689" s="1">
        <f t="shared" si="732"/>
        <v>30.668837379445876</v>
      </c>
      <c r="U3689" s="1">
        <f t="shared" si="733"/>
        <v>45</v>
      </c>
      <c r="W3689">
        <f t="shared" si="734"/>
        <v>103.30269024970276</v>
      </c>
      <c r="X3689">
        <f t="shared" si="735"/>
        <v>324</v>
      </c>
      <c r="Y3689">
        <f t="shared" si="736"/>
        <v>205.38222205676777</v>
      </c>
      <c r="AA3689">
        <f t="shared" si="737"/>
        <v>10.163793103448278</v>
      </c>
      <c r="AB3689">
        <f t="shared" si="738"/>
        <v>18</v>
      </c>
      <c r="AC3689">
        <f t="shared" si="739"/>
        <v>14.331162620554124</v>
      </c>
      <c r="AE3689">
        <f t="shared" si="740"/>
        <v>10.163793103448278</v>
      </c>
      <c r="AF3689">
        <f t="shared" si="741"/>
        <v>18</v>
      </c>
      <c r="AG3689">
        <f t="shared" si="742"/>
        <v>14.331162620554124</v>
      </c>
    </row>
    <row r="3690" spans="1:33" x14ac:dyDescent="0.25">
      <c r="A3690" t="s">
        <v>17</v>
      </c>
      <c r="B3690">
        <v>449</v>
      </c>
      <c r="C3690">
        <v>45</v>
      </c>
      <c r="D3690">
        <v>325</v>
      </c>
      <c r="E3690">
        <v>30</v>
      </c>
      <c r="F3690" t="s">
        <v>1225</v>
      </c>
      <c r="G3690" t="s">
        <v>887</v>
      </c>
      <c r="H3690">
        <v>2012</v>
      </c>
      <c r="I3690">
        <v>4</v>
      </c>
      <c r="J3690">
        <v>20</v>
      </c>
      <c r="K3690">
        <v>22</v>
      </c>
      <c r="L3690">
        <v>4</v>
      </c>
      <c r="M3690">
        <v>2012</v>
      </c>
      <c r="N3690">
        <v>4</v>
      </c>
      <c r="O3690">
        <v>6</v>
      </c>
      <c r="P3690">
        <v>22</v>
      </c>
      <c r="Q3690">
        <v>4</v>
      </c>
      <c r="R3690" s="1">
        <f t="shared" si="730"/>
        <v>41.446153846153848</v>
      </c>
      <c r="S3690" s="1">
        <f t="shared" si="731"/>
        <v>30</v>
      </c>
      <c r="T3690" s="1">
        <f t="shared" si="732"/>
        <v>35.261659282918259</v>
      </c>
      <c r="U3690" s="1">
        <f t="shared" si="733"/>
        <v>45</v>
      </c>
      <c r="W3690">
        <f t="shared" si="734"/>
        <v>12.629822485207086</v>
      </c>
      <c r="X3690">
        <f t="shared" si="735"/>
        <v>225</v>
      </c>
      <c r="Y3690">
        <f t="shared" si="736"/>
        <v>94.835279921972116</v>
      </c>
      <c r="AA3690">
        <f t="shared" si="737"/>
        <v>3.5538461538461519</v>
      </c>
      <c r="AB3690">
        <f t="shared" si="738"/>
        <v>15</v>
      </c>
      <c r="AC3690">
        <f t="shared" si="739"/>
        <v>9.7383407170817406</v>
      </c>
      <c r="AE3690">
        <f t="shared" si="740"/>
        <v>3.5538461538461519</v>
      </c>
      <c r="AF3690">
        <f t="shared" si="741"/>
        <v>15</v>
      </c>
      <c r="AG3690">
        <f t="shared" si="742"/>
        <v>9.7383407170817406</v>
      </c>
    </row>
    <row r="3691" spans="1:33" x14ac:dyDescent="0.25">
      <c r="A3691" t="s">
        <v>17</v>
      </c>
      <c r="B3691">
        <v>449</v>
      </c>
      <c r="C3691">
        <v>45</v>
      </c>
      <c r="D3691">
        <v>425</v>
      </c>
      <c r="E3691">
        <v>24</v>
      </c>
      <c r="F3691" t="s">
        <v>1225</v>
      </c>
      <c r="G3691" t="s">
        <v>1056</v>
      </c>
      <c r="H3691">
        <v>2012</v>
      </c>
      <c r="I3691">
        <v>4</v>
      </c>
      <c r="J3691">
        <v>20</v>
      </c>
      <c r="K3691">
        <v>22</v>
      </c>
      <c r="L3691">
        <v>4</v>
      </c>
      <c r="M3691">
        <v>2012</v>
      </c>
      <c r="N3691">
        <v>4</v>
      </c>
      <c r="O3691">
        <v>13</v>
      </c>
      <c r="P3691">
        <v>22</v>
      </c>
      <c r="Q3691">
        <v>4</v>
      </c>
      <c r="R3691" s="1">
        <f t="shared" si="730"/>
        <v>25.355294117647059</v>
      </c>
      <c r="S3691" s="1">
        <f t="shared" si="731"/>
        <v>24</v>
      </c>
      <c r="T3691" s="1">
        <f t="shared" si="732"/>
        <v>24.668341225618097</v>
      </c>
      <c r="U3691" s="1">
        <f t="shared" si="733"/>
        <v>45</v>
      </c>
      <c r="W3691">
        <f t="shared" si="734"/>
        <v>385.91446920415223</v>
      </c>
      <c r="X3691">
        <f t="shared" si="735"/>
        <v>441</v>
      </c>
      <c r="Y3691">
        <f t="shared" si="736"/>
        <v>413.37634851790062</v>
      </c>
      <c r="AA3691">
        <f t="shared" si="737"/>
        <v>19.644705882352941</v>
      </c>
      <c r="AB3691">
        <f t="shared" si="738"/>
        <v>21</v>
      </c>
      <c r="AC3691">
        <f t="shared" si="739"/>
        <v>20.331658774381903</v>
      </c>
      <c r="AE3691">
        <f t="shared" si="740"/>
        <v>19.644705882352941</v>
      </c>
      <c r="AF3691">
        <f t="shared" si="741"/>
        <v>21</v>
      </c>
      <c r="AG3691">
        <f t="shared" si="742"/>
        <v>20.331658774381903</v>
      </c>
    </row>
    <row r="3692" spans="1:33" x14ac:dyDescent="0.25">
      <c r="A3692" t="s">
        <v>17</v>
      </c>
      <c r="B3692">
        <v>460</v>
      </c>
      <c r="C3692">
        <v>45</v>
      </c>
      <c r="D3692">
        <v>289</v>
      </c>
      <c r="E3692">
        <v>50</v>
      </c>
      <c r="F3692" t="s">
        <v>1226</v>
      </c>
      <c r="G3692" t="s">
        <v>68</v>
      </c>
      <c r="H3692">
        <v>2012</v>
      </c>
      <c r="I3692">
        <v>4</v>
      </c>
      <c r="J3692">
        <v>20</v>
      </c>
      <c r="K3692">
        <v>23</v>
      </c>
      <c r="L3692">
        <v>4</v>
      </c>
      <c r="M3692">
        <v>2012</v>
      </c>
      <c r="N3692">
        <v>3</v>
      </c>
      <c r="O3692">
        <v>2</v>
      </c>
      <c r="P3692">
        <v>23</v>
      </c>
      <c r="Q3692">
        <v>4</v>
      </c>
      <c r="R3692" s="1">
        <f t="shared" si="730"/>
        <v>79.584775086505189</v>
      </c>
      <c r="S3692" s="1">
        <f t="shared" si="731"/>
        <v>50</v>
      </c>
      <c r="T3692" s="1">
        <f t="shared" si="732"/>
        <v>63.081207616256521</v>
      </c>
      <c r="U3692" s="1">
        <f t="shared" si="733"/>
        <v>45</v>
      </c>
      <c r="W3692">
        <f t="shared" si="734"/>
        <v>1196.10666778415</v>
      </c>
      <c r="X3692">
        <f t="shared" si="735"/>
        <v>25</v>
      </c>
      <c r="Y3692">
        <f t="shared" si="736"/>
        <v>326.93006886217279</v>
      </c>
      <c r="AA3692">
        <f t="shared" si="737"/>
        <v>34.584775086505189</v>
      </c>
      <c r="AB3692">
        <f t="shared" si="738"/>
        <v>5</v>
      </c>
      <c r="AC3692">
        <f t="shared" si="739"/>
        <v>18.081207616256521</v>
      </c>
      <c r="AE3692">
        <f t="shared" si="740"/>
        <v>34.584775086505189</v>
      </c>
      <c r="AF3692">
        <f t="shared" si="741"/>
        <v>5</v>
      </c>
      <c r="AG3692">
        <f t="shared" si="742"/>
        <v>18.081207616256521</v>
      </c>
    </row>
    <row r="3693" spans="1:33" x14ac:dyDescent="0.25">
      <c r="A3693" t="s">
        <v>17</v>
      </c>
      <c r="B3693">
        <v>460</v>
      </c>
      <c r="C3693">
        <v>45</v>
      </c>
      <c r="D3693">
        <v>324</v>
      </c>
      <c r="E3693">
        <v>22</v>
      </c>
      <c r="F3693" t="s">
        <v>1226</v>
      </c>
      <c r="G3693" t="s">
        <v>67</v>
      </c>
      <c r="H3693">
        <v>2012</v>
      </c>
      <c r="I3693">
        <v>4</v>
      </c>
      <c r="J3693">
        <v>20</v>
      </c>
      <c r="K3693">
        <v>23</v>
      </c>
      <c r="L3693">
        <v>4</v>
      </c>
      <c r="M3693">
        <v>2012</v>
      </c>
      <c r="N3693">
        <v>3</v>
      </c>
      <c r="O3693">
        <v>9</v>
      </c>
      <c r="P3693">
        <v>23</v>
      </c>
      <c r="Q3693">
        <v>4</v>
      </c>
      <c r="R3693" s="1">
        <f t="shared" si="730"/>
        <v>31.234567901234566</v>
      </c>
      <c r="S3693" s="1">
        <f t="shared" si="731"/>
        <v>22</v>
      </c>
      <c r="T3693" s="1">
        <f t="shared" si="732"/>
        <v>26.21374627608882</v>
      </c>
      <c r="U3693" s="1">
        <f t="shared" si="733"/>
        <v>45</v>
      </c>
      <c r="W3693">
        <f t="shared" si="734"/>
        <v>189.48712086572172</v>
      </c>
      <c r="X3693">
        <f t="shared" si="735"/>
        <v>529</v>
      </c>
      <c r="Y3693">
        <f t="shared" si="736"/>
        <v>352.92332897916668</v>
      </c>
      <c r="AA3693">
        <f t="shared" si="737"/>
        <v>13.765432098765434</v>
      </c>
      <c r="AB3693">
        <f t="shared" si="738"/>
        <v>23</v>
      </c>
      <c r="AC3693">
        <f t="shared" si="739"/>
        <v>18.78625372391118</v>
      </c>
      <c r="AE3693">
        <f t="shared" si="740"/>
        <v>13.765432098765434</v>
      </c>
      <c r="AF3693">
        <f t="shared" si="741"/>
        <v>23</v>
      </c>
      <c r="AG3693">
        <f t="shared" si="742"/>
        <v>18.78625372391118</v>
      </c>
    </row>
    <row r="3694" spans="1:33" x14ac:dyDescent="0.25">
      <c r="A3694" t="s">
        <v>17</v>
      </c>
      <c r="B3694">
        <v>460</v>
      </c>
      <c r="C3694">
        <v>45</v>
      </c>
      <c r="D3694">
        <v>270</v>
      </c>
      <c r="E3694">
        <v>36</v>
      </c>
      <c r="F3694" t="s">
        <v>1226</v>
      </c>
      <c r="G3694" t="s">
        <v>381</v>
      </c>
      <c r="H3694">
        <v>2012</v>
      </c>
      <c r="I3694">
        <v>4</v>
      </c>
      <c r="J3694">
        <v>20</v>
      </c>
      <c r="K3694">
        <v>23</v>
      </c>
      <c r="L3694">
        <v>4</v>
      </c>
      <c r="M3694">
        <v>2012</v>
      </c>
      <c r="N3694">
        <v>3</v>
      </c>
      <c r="O3694">
        <v>16</v>
      </c>
      <c r="P3694">
        <v>23</v>
      </c>
      <c r="Q3694">
        <v>4</v>
      </c>
      <c r="R3694" s="1">
        <f t="shared" si="730"/>
        <v>61.333333333333336</v>
      </c>
      <c r="S3694" s="1">
        <f t="shared" si="731"/>
        <v>36</v>
      </c>
      <c r="T3694" s="1">
        <f t="shared" si="732"/>
        <v>46.98936049788292</v>
      </c>
      <c r="U3694" s="1">
        <f t="shared" si="733"/>
        <v>45</v>
      </c>
      <c r="W3694">
        <f t="shared" si="734"/>
        <v>266.77777777777783</v>
      </c>
      <c r="X3694">
        <f t="shared" si="735"/>
        <v>81</v>
      </c>
      <c r="Y3694">
        <f t="shared" si="736"/>
        <v>3.9575551905369801</v>
      </c>
      <c r="AA3694">
        <f t="shared" si="737"/>
        <v>16.333333333333336</v>
      </c>
      <c r="AB3694">
        <f t="shared" si="738"/>
        <v>9</v>
      </c>
      <c r="AC3694">
        <f t="shared" si="739"/>
        <v>1.9893604978829202</v>
      </c>
      <c r="AE3694">
        <f t="shared" si="740"/>
        <v>16.333333333333336</v>
      </c>
      <c r="AF3694">
        <f t="shared" si="741"/>
        <v>9</v>
      </c>
      <c r="AG3694">
        <f t="shared" si="742"/>
        <v>1.9893604978829202</v>
      </c>
    </row>
    <row r="3695" spans="1:33" x14ac:dyDescent="0.25">
      <c r="A3695" t="s">
        <v>17</v>
      </c>
      <c r="B3695">
        <v>460</v>
      </c>
      <c r="C3695">
        <v>45</v>
      </c>
      <c r="D3695">
        <v>350</v>
      </c>
      <c r="E3695">
        <v>34</v>
      </c>
      <c r="F3695" t="s">
        <v>1226</v>
      </c>
      <c r="G3695" t="s">
        <v>550</v>
      </c>
      <c r="H3695">
        <v>2012</v>
      </c>
      <c r="I3695">
        <v>4</v>
      </c>
      <c r="J3695">
        <v>20</v>
      </c>
      <c r="K3695">
        <v>23</v>
      </c>
      <c r="L3695">
        <v>4</v>
      </c>
      <c r="M3695">
        <v>2012</v>
      </c>
      <c r="N3695">
        <v>3</v>
      </c>
      <c r="O3695">
        <v>23</v>
      </c>
      <c r="P3695">
        <v>23</v>
      </c>
      <c r="Q3695">
        <v>4</v>
      </c>
      <c r="R3695" s="1">
        <f t="shared" si="730"/>
        <v>44.685714285714283</v>
      </c>
      <c r="S3695" s="1">
        <f t="shared" si="731"/>
        <v>34</v>
      </c>
      <c r="T3695" s="1">
        <f t="shared" si="732"/>
        <v>38.978382287035537</v>
      </c>
      <c r="U3695" s="1">
        <f t="shared" si="733"/>
        <v>45</v>
      </c>
      <c r="W3695">
        <f t="shared" si="734"/>
        <v>9.8775510204083164E-2</v>
      </c>
      <c r="X3695">
        <f t="shared" si="735"/>
        <v>121</v>
      </c>
      <c r="Y3695">
        <f t="shared" si="736"/>
        <v>36.259879881087379</v>
      </c>
      <c r="AA3695">
        <f t="shared" si="737"/>
        <v>0.31428571428571672</v>
      </c>
      <c r="AB3695">
        <f t="shared" si="738"/>
        <v>11</v>
      </c>
      <c r="AC3695">
        <f t="shared" si="739"/>
        <v>6.0216177129644635</v>
      </c>
      <c r="AE3695">
        <f t="shared" si="740"/>
        <v>0.31428571428571672</v>
      </c>
      <c r="AF3695">
        <f t="shared" si="741"/>
        <v>11</v>
      </c>
      <c r="AG3695">
        <f t="shared" si="742"/>
        <v>6.0216177129644635</v>
      </c>
    </row>
    <row r="3696" spans="1:33" x14ac:dyDescent="0.25">
      <c r="A3696" t="s">
        <v>17</v>
      </c>
      <c r="B3696">
        <v>460</v>
      </c>
      <c r="C3696">
        <v>45</v>
      </c>
      <c r="D3696">
        <v>361</v>
      </c>
      <c r="E3696">
        <v>37</v>
      </c>
      <c r="F3696" t="s">
        <v>1226</v>
      </c>
      <c r="G3696" t="s">
        <v>719</v>
      </c>
      <c r="H3696">
        <v>2012</v>
      </c>
      <c r="I3696">
        <v>4</v>
      </c>
      <c r="J3696">
        <v>20</v>
      </c>
      <c r="K3696">
        <v>23</v>
      </c>
      <c r="L3696">
        <v>4</v>
      </c>
      <c r="M3696">
        <v>2012</v>
      </c>
      <c r="N3696">
        <v>3</v>
      </c>
      <c r="O3696">
        <v>30</v>
      </c>
      <c r="P3696">
        <v>23</v>
      </c>
      <c r="Q3696">
        <v>4</v>
      </c>
      <c r="R3696" s="1">
        <f t="shared" si="730"/>
        <v>47.146814404432135</v>
      </c>
      <c r="S3696" s="1">
        <f t="shared" si="731"/>
        <v>37</v>
      </c>
      <c r="T3696" s="1">
        <f t="shared" si="732"/>
        <v>41.766399569079319</v>
      </c>
      <c r="U3696" s="1">
        <f t="shared" si="733"/>
        <v>45</v>
      </c>
      <c r="W3696">
        <f t="shared" si="734"/>
        <v>4.6088120870773022</v>
      </c>
      <c r="X3696">
        <f t="shared" si="735"/>
        <v>64</v>
      </c>
      <c r="Y3696">
        <f t="shared" si="736"/>
        <v>10.456171746850416</v>
      </c>
      <c r="AA3696">
        <f t="shared" si="737"/>
        <v>2.1468144044321349</v>
      </c>
      <c r="AB3696">
        <f t="shared" si="738"/>
        <v>8</v>
      </c>
      <c r="AC3696">
        <f t="shared" si="739"/>
        <v>3.2336004309206814</v>
      </c>
      <c r="AE3696">
        <f t="shared" si="740"/>
        <v>2.1468144044321349</v>
      </c>
      <c r="AF3696">
        <f t="shared" si="741"/>
        <v>8</v>
      </c>
      <c r="AG3696">
        <f t="shared" si="742"/>
        <v>3.2336004309206814</v>
      </c>
    </row>
    <row r="3697" spans="1:33" x14ac:dyDescent="0.25">
      <c r="A3697" t="s">
        <v>17</v>
      </c>
      <c r="B3697">
        <v>460</v>
      </c>
      <c r="C3697">
        <v>45</v>
      </c>
      <c r="D3697">
        <v>338</v>
      </c>
      <c r="E3697">
        <v>26</v>
      </c>
      <c r="F3697" t="s">
        <v>1226</v>
      </c>
      <c r="G3697" t="s">
        <v>888</v>
      </c>
      <c r="H3697">
        <v>2012</v>
      </c>
      <c r="I3697">
        <v>4</v>
      </c>
      <c r="J3697">
        <v>20</v>
      </c>
      <c r="K3697">
        <v>23</v>
      </c>
      <c r="L3697">
        <v>4</v>
      </c>
      <c r="M3697">
        <v>2012</v>
      </c>
      <c r="N3697">
        <v>4</v>
      </c>
      <c r="O3697">
        <v>6</v>
      </c>
      <c r="P3697">
        <v>23</v>
      </c>
      <c r="Q3697">
        <v>4</v>
      </c>
      <c r="R3697" s="1">
        <f t="shared" si="730"/>
        <v>35.384615384615387</v>
      </c>
      <c r="S3697" s="1">
        <f t="shared" si="731"/>
        <v>26</v>
      </c>
      <c r="T3697" s="1">
        <f t="shared" si="732"/>
        <v>30.331501776206203</v>
      </c>
      <c r="U3697" s="1">
        <f t="shared" si="733"/>
        <v>45</v>
      </c>
      <c r="W3697">
        <f t="shared" si="734"/>
        <v>92.455621301775111</v>
      </c>
      <c r="X3697">
        <f t="shared" si="735"/>
        <v>361</v>
      </c>
      <c r="Y3697">
        <f t="shared" si="736"/>
        <v>215.1648401414418</v>
      </c>
      <c r="AA3697">
        <f t="shared" si="737"/>
        <v>9.6153846153846132</v>
      </c>
      <c r="AB3697">
        <f t="shared" si="738"/>
        <v>19</v>
      </c>
      <c r="AC3697">
        <f t="shared" si="739"/>
        <v>14.668498223793797</v>
      </c>
      <c r="AE3697">
        <f t="shared" si="740"/>
        <v>9.6153846153846132</v>
      </c>
      <c r="AF3697">
        <f t="shared" si="741"/>
        <v>19</v>
      </c>
      <c r="AG3697">
        <f t="shared" si="742"/>
        <v>14.668498223793797</v>
      </c>
    </row>
    <row r="3698" spans="1:33" x14ac:dyDescent="0.25">
      <c r="A3698" t="s">
        <v>17</v>
      </c>
      <c r="B3698">
        <v>460</v>
      </c>
      <c r="C3698">
        <v>45</v>
      </c>
      <c r="D3698">
        <v>413</v>
      </c>
      <c r="E3698">
        <v>37</v>
      </c>
      <c r="F3698" t="s">
        <v>1226</v>
      </c>
      <c r="G3698" t="s">
        <v>1057</v>
      </c>
      <c r="H3698">
        <v>2012</v>
      </c>
      <c r="I3698">
        <v>4</v>
      </c>
      <c r="J3698">
        <v>20</v>
      </c>
      <c r="K3698">
        <v>23</v>
      </c>
      <c r="L3698">
        <v>4</v>
      </c>
      <c r="M3698">
        <v>2012</v>
      </c>
      <c r="N3698">
        <v>4</v>
      </c>
      <c r="O3698">
        <v>13</v>
      </c>
      <c r="P3698">
        <v>23</v>
      </c>
      <c r="Q3698">
        <v>4</v>
      </c>
      <c r="R3698" s="1">
        <f t="shared" si="730"/>
        <v>41.210653753026634</v>
      </c>
      <c r="S3698" s="1">
        <f t="shared" si="731"/>
        <v>37</v>
      </c>
      <c r="T3698" s="1">
        <f t="shared" si="732"/>
        <v>39.048613149022152</v>
      </c>
      <c r="U3698" s="1">
        <f t="shared" si="733"/>
        <v>45</v>
      </c>
      <c r="W3698">
        <f t="shared" si="734"/>
        <v>14.359144979451136</v>
      </c>
      <c r="X3698">
        <f t="shared" si="735"/>
        <v>64</v>
      </c>
      <c r="Y3698">
        <f t="shared" si="736"/>
        <v>35.419005449992021</v>
      </c>
      <c r="AA3698">
        <f t="shared" si="737"/>
        <v>3.7893462469733663</v>
      </c>
      <c r="AB3698">
        <f t="shared" si="738"/>
        <v>8</v>
      </c>
      <c r="AC3698">
        <f t="shared" si="739"/>
        <v>5.9513868509778476</v>
      </c>
      <c r="AE3698">
        <f t="shared" si="740"/>
        <v>3.7893462469733663</v>
      </c>
      <c r="AF3698">
        <f t="shared" si="741"/>
        <v>8</v>
      </c>
      <c r="AG3698">
        <f t="shared" si="742"/>
        <v>5.9513868509778476</v>
      </c>
    </row>
    <row r="3699" spans="1:33" x14ac:dyDescent="0.25">
      <c r="A3699" t="s">
        <v>17</v>
      </c>
      <c r="B3699">
        <v>462</v>
      </c>
      <c r="C3699">
        <v>48</v>
      </c>
      <c r="D3699">
        <v>314</v>
      </c>
      <c r="E3699">
        <v>38</v>
      </c>
      <c r="F3699" t="s">
        <v>1227</v>
      </c>
      <c r="G3699" t="s">
        <v>70</v>
      </c>
      <c r="H3699">
        <v>2012</v>
      </c>
      <c r="I3699">
        <v>4</v>
      </c>
      <c r="J3699">
        <v>21</v>
      </c>
      <c r="K3699">
        <v>0</v>
      </c>
      <c r="L3699">
        <v>5</v>
      </c>
      <c r="M3699">
        <v>2012</v>
      </c>
      <c r="N3699">
        <v>3</v>
      </c>
      <c r="O3699">
        <v>3</v>
      </c>
      <c r="P3699">
        <v>0</v>
      </c>
      <c r="Q3699">
        <v>5</v>
      </c>
      <c r="R3699" s="1">
        <f t="shared" si="730"/>
        <v>55.910828025477706</v>
      </c>
      <c r="S3699" s="1">
        <f t="shared" si="731"/>
        <v>38</v>
      </c>
      <c r="T3699" s="1">
        <f t="shared" si="732"/>
        <v>46.093507839696393</v>
      </c>
      <c r="U3699" s="1">
        <f t="shared" si="733"/>
        <v>48</v>
      </c>
      <c r="W3699">
        <f t="shared" si="734"/>
        <v>62.581200048683499</v>
      </c>
      <c r="X3699">
        <f t="shared" si="735"/>
        <v>100</v>
      </c>
      <c r="Y3699">
        <f t="shared" si="736"/>
        <v>3.6347123572991138</v>
      </c>
      <c r="AA3699">
        <f t="shared" si="737"/>
        <v>7.9108280254777057</v>
      </c>
      <c r="AB3699">
        <f t="shared" si="738"/>
        <v>10</v>
      </c>
      <c r="AC3699">
        <f t="shared" si="739"/>
        <v>1.9064921603036069</v>
      </c>
      <c r="AE3699">
        <f t="shared" si="740"/>
        <v>7.9108280254777057</v>
      </c>
      <c r="AF3699">
        <f t="shared" si="741"/>
        <v>10</v>
      </c>
      <c r="AG3699">
        <f t="shared" si="742"/>
        <v>1.9064921603036069</v>
      </c>
    </row>
    <row r="3700" spans="1:33" x14ac:dyDescent="0.25">
      <c r="A3700" t="s">
        <v>17</v>
      </c>
      <c r="B3700">
        <v>462</v>
      </c>
      <c r="C3700">
        <v>48</v>
      </c>
      <c r="D3700">
        <v>314</v>
      </c>
      <c r="E3700">
        <v>27</v>
      </c>
      <c r="F3700" t="s">
        <v>1227</v>
      </c>
      <c r="G3700" t="s">
        <v>69</v>
      </c>
      <c r="H3700">
        <v>2012</v>
      </c>
      <c r="I3700">
        <v>4</v>
      </c>
      <c r="J3700">
        <v>21</v>
      </c>
      <c r="K3700">
        <v>0</v>
      </c>
      <c r="L3700">
        <v>5</v>
      </c>
      <c r="M3700">
        <v>2012</v>
      </c>
      <c r="N3700">
        <v>3</v>
      </c>
      <c r="O3700">
        <v>10</v>
      </c>
      <c r="P3700">
        <v>0</v>
      </c>
      <c r="Q3700">
        <v>5</v>
      </c>
      <c r="R3700" s="1">
        <f t="shared" si="730"/>
        <v>39.726114649681527</v>
      </c>
      <c r="S3700" s="1">
        <f t="shared" si="731"/>
        <v>27</v>
      </c>
      <c r="T3700" s="1">
        <f t="shared" si="732"/>
        <v>32.750650307152696</v>
      </c>
      <c r="U3700" s="1">
        <f t="shared" si="733"/>
        <v>48</v>
      </c>
      <c r="W3700">
        <f t="shared" si="734"/>
        <v>68.457178790214641</v>
      </c>
      <c r="X3700">
        <f t="shared" si="735"/>
        <v>441</v>
      </c>
      <c r="Y3700">
        <f t="shared" si="736"/>
        <v>232.54266605474214</v>
      </c>
      <c r="AA3700">
        <f t="shared" si="737"/>
        <v>8.2738853503184728</v>
      </c>
      <c r="AB3700">
        <f t="shared" si="738"/>
        <v>21</v>
      </c>
      <c r="AC3700">
        <f t="shared" si="739"/>
        <v>15.249349692847304</v>
      </c>
      <c r="AE3700">
        <f t="shared" si="740"/>
        <v>8.2738853503184728</v>
      </c>
      <c r="AF3700">
        <f t="shared" si="741"/>
        <v>21</v>
      </c>
      <c r="AG3700">
        <f t="shared" si="742"/>
        <v>15.249349692847304</v>
      </c>
    </row>
    <row r="3701" spans="1:33" x14ac:dyDescent="0.25">
      <c r="A3701" t="s">
        <v>17</v>
      </c>
      <c r="B3701">
        <v>462</v>
      </c>
      <c r="C3701">
        <v>48</v>
      </c>
      <c r="D3701">
        <v>280</v>
      </c>
      <c r="E3701">
        <v>23</v>
      </c>
      <c r="F3701" t="s">
        <v>1227</v>
      </c>
      <c r="G3701" t="s">
        <v>382</v>
      </c>
      <c r="H3701">
        <v>2012</v>
      </c>
      <c r="I3701">
        <v>4</v>
      </c>
      <c r="J3701">
        <v>21</v>
      </c>
      <c r="K3701">
        <v>0</v>
      </c>
      <c r="L3701">
        <v>5</v>
      </c>
      <c r="M3701">
        <v>2012</v>
      </c>
      <c r="N3701">
        <v>3</v>
      </c>
      <c r="O3701">
        <v>17</v>
      </c>
      <c r="P3701">
        <v>0</v>
      </c>
      <c r="Q3701">
        <v>5</v>
      </c>
      <c r="R3701" s="1">
        <f t="shared" si="730"/>
        <v>37.950000000000003</v>
      </c>
      <c r="S3701" s="1">
        <f t="shared" si="731"/>
        <v>23</v>
      </c>
      <c r="T3701" s="1">
        <f t="shared" si="732"/>
        <v>29.544034930929797</v>
      </c>
      <c r="U3701" s="1">
        <f t="shared" si="733"/>
        <v>48</v>
      </c>
      <c r="W3701">
        <f t="shared" si="734"/>
        <v>101.00249999999994</v>
      </c>
      <c r="X3701">
        <f t="shared" si="735"/>
        <v>625</v>
      </c>
      <c r="Y3701">
        <f t="shared" si="736"/>
        <v>340.6226466307395</v>
      </c>
      <c r="AA3701">
        <f t="shared" si="737"/>
        <v>10.049999999999997</v>
      </c>
      <c r="AB3701">
        <f t="shared" si="738"/>
        <v>25</v>
      </c>
      <c r="AC3701">
        <f t="shared" si="739"/>
        <v>18.455965069070203</v>
      </c>
      <c r="AE3701">
        <f t="shared" si="740"/>
        <v>10.049999999999997</v>
      </c>
      <c r="AF3701">
        <f t="shared" si="741"/>
        <v>25</v>
      </c>
      <c r="AG3701">
        <f t="shared" si="742"/>
        <v>18.455965069070203</v>
      </c>
    </row>
    <row r="3702" spans="1:33" x14ac:dyDescent="0.25">
      <c r="A3702" t="s">
        <v>17</v>
      </c>
      <c r="B3702">
        <v>462</v>
      </c>
      <c r="C3702">
        <v>48</v>
      </c>
      <c r="D3702">
        <v>365</v>
      </c>
      <c r="E3702">
        <v>31</v>
      </c>
      <c r="F3702" t="s">
        <v>1227</v>
      </c>
      <c r="G3702" t="s">
        <v>551</v>
      </c>
      <c r="H3702">
        <v>2012</v>
      </c>
      <c r="I3702">
        <v>4</v>
      </c>
      <c r="J3702">
        <v>21</v>
      </c>
      <c r="K3702">
        <v>0</v>
      </c>
      <c r="L3702">
        <v>5</v>
      </c>
      <c r="M3702">
        <v>2012</v>
      </c>
      <c r="N3702">
        <v>3</v>
      </c>
      <c r="O3702">
        <v>24</v>
      </c>
      <c r="P3702">
        <v>0</v>
      </c>
      <c r="Q3702">
        <v>5</v>
      </c>
      <c r="R3702" s="1">
        <f t="shared" si="730"/>
        <v>39.238356164383561</v>
      </c>
      <c r="S3702" s="1">
        <f t="shared" si="731"/>
        <v>31</v>
      </c>
      <c r="T3702" s="1">
        <f t="shared" si="732"/>
        <v>34.876769361508963</v>
      </c>
      <c r="U3702" s="1">
        <f t="shared" si="733"/>
        <v>48</v>
      </c>
      <c r="W3702">
        <f t="shared" si="734"/>
        <v>76.766402702195549</v>
      </c>
      <c r="X3702">
        <f t="shared" si="735"/>
        <v>289</v>
      </c>
      <c r="Y3702">
        <f t="shared" si="736"/>
        <v>172.21918239102988</v>
      </c>
      <c r="AA3702">
        <f t="shared" si="737"/>
        <v>8.7616438356164394</v>
      </c>
      <c r="AB3702">
        <f t="shared" si="738"/>
        <v>17</v>
      </c>
      <c r="AC3702">
        <f t="shared" si="739"/>
        <v>13.123230638491037</v>
      </c>
      <c r="AE3702">
        <f t="shared" si="740"/>
        <v>8.7616438356164394</v>
      </c>
      <c r="AF3702">
        <f t="shared" si="741"/>
        <v>17</v>
      </c>
      <c r="AG3702">
        <f t="shared" si="742"/>
        <v>13.123230638491037</v>
      </c>
    </row>
    <row r="3703" spans="1:33" x14ac:dyDescent="0.25">
      <c r="A3703" t="s">
        <v>17</v>
      </c>
      <c r="B3703">
        <v>462</v>
      </c>
      <c r="C3703">
        <v>48</v>
      </c>
      <c r="D3703">
        <v>372</v>
      </c>
      <c r="E3703">
        <v>31</v>
      </c>
      <c r="F3703" t="s">
        <v>1227</v>
      </c>
      <c r="G3703" t="s">
        <v>720</v>
      </c>
      <c r="H3703">
        <v>2012</v>
      </c>
      <c r="I3703">
        <v>4</v>
      </c>
      <c r="J3703">
        <v>21</v>
      </c>
      <c r="K3703">
        <v>0</v>
      </c>
      <c r="L3703">
        <v>5</v>
      </c>
      <c r="M3703">
        <v>2012</v>
      </c>
      <c r="N3703">
        <v>3</v>
      </c>
      <c r="O3703">
        <v>31</v>
      </c>
      <c r="P3703">
        <v>0</v>
      </c>
      <c r="Q3703">
        <v>5</v>
      </c>
      <c r="R3703" s="1">
        <f t="shared" si="730"/>
        <v>38.5</v>
      </c>
      <c r="S3703" s="1">
        <f t="shared" si="731"/>
        <v>31</v>
      </c>
      <c r="T3703" s="1">
        <f t="shared" si="732"/>
        <v>34.547069340249401</v>
      </c>
      <c r="U3703" s="1">
        <f t="shared" si="733"/>
        <v>48</v>
      </c>
      <c r="W3703">
        <f t="shared" si="734"/>
        <v>90.25</v>
      </c>
      <c r="X3703">
        <f t="shared" si="735"/>
        <v>289</v>
      </c>
      <c r="Y3703">
        <f t="shared" si="736"/>
        <v>180.98134333605771</v>
      </c>
      <c r="AA3703">
        <f t="shared" si="737"/>
        <v>9.5</v>
      </c>
      <c r="AB3703">
        <f t="shared" si="738"/>
        <v>17</v>
      </c>
      <c r="AC3703">
        <f t="shared" si="739"/>
        <v>13.452930659750599</v>
      </c>
      <c r="AE3703">
        <f t="shared" si="740"/>
        <v>9.5</v>
      </c>
      <c r="AF3703">
        <f t="shared" si="741"/>
        <v>17</v>
      </c>
      <c r="AG3703">
        <f t="shared" si="742"/>
        <v>13.452930659750599</v>
      </c>
    </row>
    <row r="3704" spans="1:33" x14ac:dyDescent="0.25">
      <c r="A3704" t="s">
        <v>17</v>
      </c>
      <c r="B3704">
        <v>462</v>
      </c>
      <c r="C3704">
        <v>48</v>
      </c>
      <c r="D3704">
        <v>346</v>
      </c>
      <c r="E3704">
        <v>45</v>
      </c>
      <c r="F3704" t="s">
        <v>1227</v>
      </c>
      <c r="G3704" t="s">
        <v>889</v>
      </c>
      <c r="H3704">
        <v>2012</v>
      </c>
      <c r="I3704">
        <v>4</v>
      </c>
      <c r="J3704">
        <v>21</v>
      </c>
      <c r="K3704">
        <v>0</v>
      </c>
      <c r="L3704">
        <v>5</v>
      </c>
      <c r="M3704">
        <v>2012</v>
      </c>
      <c r="N3704">
        <v>4</v>
      </c>
      <c r="O3704">
        <v>7</v>
      </c>
      <c r="P3704">
        <v>0</v>
      </c>
      <c r="Q3704">
        <v>5</v>
      </c>
      <c r="R3704" s="1">
        <f t="shared" si="730"/>
        <v>60.086705202312139</v>
      </c>
      <c r="S3704" s="1">
        <f t="shared" si="731"/>
        <v>45</v>
      </c>
      <c r="T3704" s="1">
        <f t="shared" si="732"/>
        <v>51.999055127031362</v>
      </c>
      <c r="U3704" s="1">
        <f t="shared" si="733"/>
        <v>48</v>
      </c>
      <c r="W3704">
        <f t="shared" si="734"/>
        <v>146.08844264759932</v>
      </c>
      <c r="X3704">
        <f t="shared" si="735"/>
        <v>9</v>
      </c>
      <c r="Y3704">
        <f t="shared" si="736"/>
        <v>15.99244190903582</v>
      </c>
      <c r="AA3704">
        <f t="shared" si="737"/>
        <v>12.086705202312139</v>
      </c>
      <c r="AB3704">
        <f t="shared" si="738"/>
        <v>3</v>
      </c>
      <c r="AC3704">
        <f t="shared" si="739"/>
        <v>3.9990551270313617</v>
      </c>
      <c r="AE3704">
        <f t="shared" si="740"/>
        <v>12.086705202312139</v>
      </c>
      <c r="AF3704">
        <f t="shared" si="741"/>
        <v>3</v>
      </c>
      <c r="AG3704">
        <f t="shared" si="742"/>
        <v>3.9990551270313617</v>
      </c>
    </row>
    <row r="3705" spans="1:33" x14ac:dyDescent="0.25">
      <c r="A3705" t="s">
        <v>17</v>
      </c>
      <c r="B3705">
        <v>462</v>
      </c>
      <c r="C3705">
        <v>48</v>
      </c>
      <c r="D3705">
        <v>418</v>
      </c>
      <c r="E3705">
        <v>49</v>
      </c>
      <c r="F3705" t="s">
        <v>1227</v>
      </c>
      <c r="G3705" t="s">
        <v>1058</v>
      </c>
      <c r="H3705">
        <v>2012</v>
      </c>
      <c r="I3705">
        <v>4</v>
      </c>
      <c r="J3705">
        <v>21</v>
      </c>
      <c r="K3705">
        <v>0</v>
      </c>
      <c r="L3705">
        <v>5</v>
      </c>
      <c r="M3705">
        <v>2012</v>
      </c>
      <c r="N3705">
        <v>4</v>
      </c>
      <c r="O3705">
        <v>14</v>
      </c>
      <c r="P3705">
        <v>0</v>
      </c>
      <c r="Q3705">
        <v>5</v>
      </c>
      <c r="R3705" s="1">
        <f t="shared" si="730"/>
        <v>54.157894736842103</v>
      </c>
      <c r="S3705" s="1">
        <f t="shared" si="731"/>
        <v>49</v>
      </c>
      <c r="T3705" s="1">
        <f t="shared" si="732"/>
        <v>51.514433337708986</v>
      </c>
      <c r="U3705" s="1">
        <f t="shared" si="733"/>
        <v>48</v>
      </c>
      <c r="W3705">
        <f t="shared" si="734"/>
        <v>37.919667590027672</v>
      </c>
      <c r="X3705">
        <f t="shared" si="735"/>
        <v>1</v>
      </c>
      <c r="Y3705">
        <f t="shared" si="736"/>
        <v>12.351241685200327</v>
      </c>
      <c r="AA3705">
        <f t="shared" si="737"/>
        <v>6.1578947368421026</v>
      </c>
      <c r="AB3705">
        <f t="shared" si="738"/>
        <v>1</v>
      </c>
      <c r="AC3705">
        <f t="shared" si="739"/>
        <v>3.5144333377089865</v>
      </c>
      <c r="AE3705">
        <f t="shared" si="740"/>
        <v>6.1578947368421026</v>
      </c>
      <c r="AF3705">
        <f t="shared" si="741"/>
        <v>1</v>
      </c>
      <c r="AG3705">
        <f t="shared" si="742"/>
        <v>3.5144333377089865</v>
      </c>
    </row>
    <row r="3706" spans="1:33" x14ac:dyDescent="0.25">
      <c r="A3706" t="s">
        <v>17</v>
      </c>
      <c r="B3706">
        <v>471</v>
      </c>
      <c r="C3706">
        <v>48</v>
      </c>
      <c r="D3706">
        <v>340</v>
      </c>
      <c r="E3706">
        <v>45</v>
      </c>
      <c r="F3706" t="s">
        <v>1228</v>
      </c>
      <c r="G3706" t="s">
        <v>72</v>
      </c>
      <c r="H3706">
        <v>2012</v>
      </c>
      <c r="I3706">
        <v>4</v>
      </c>
      <c r="J3706">
        <v>21</v>
      </c>
      <c r="K3706">
        <v>1</v>
      </c>
      <c r="L3706">
        <v>5</v>
      </c>
      <c r="M3706">
        <v>2012</v>
      </c>
      <c r="N3706">
        <v>3</v>
      </c>
      <c r="O3706">
        <v>3</v>
      </c>
      <c r="P3706">
        <v>1</v>
      </c>
      <c r="Q3706">
        <v>5</v>
      </c>
      <c r="R3706" s="1">
        <f t="shared" si="730"/>
        <v>62.338235294117645</v>
      </c>
      <c r="S3706" s="1">
        <f t="shared" si="731"/>
        <v>45</v>
      </c>
      <c r="T3706" s="1">
        <f t="shared" si="732"/>
        <v>52.96433317087353</v>
      </c>
      <c r="U3706" s="1">
        <f t="shared" si="733"/>
        <v>48</v>
      </c>
      <c r="W3706">
        <f t="shared" si="734"/>
        <v>205.5849913494809</v>
      </c>
      <c r="X3706">
        <f t="shared" si="735"/>
        <v>9</v>
      </c>
      <c r="Y3706">
        <f t="shared" si="736"/>
        <v>24.644603831435241</v>
      </c>
      <c r="AA3706">
        <f t="shared" si="737"/>
        <v>14.338235294117645</v>
      </c>
      <c r="AB3706">
        <f t="shared" si="738"/>
        <v>3</v>
      </c>
      <c r="AC3706">
        <f t="shared" si="739"/>
        <v>4.9643331708735303</v>
      </c>
      <c r="AE3706">
        <f t="shared" si="740"/>
        <v>14.338235294117645</v>
      </c>
      <c r="AF3706">
        <f t="shared" si="741"/>
        <v>3</v>
      </c>
      <c r="AG3706">
        <f t="shared" si="742"/>
        <v>4.9643331708735303</v>
      </c>
    </row>
    <row r="3707" spans="1:33" x14ac:dyDescent="0.25">
      <c r="A3707" t="s">
        <v>17</v>
      </c>
      <c r="B3707">
        <v>471</v>
      </c>
      <c r="C3707">
        <v>48</v>
      </c>
      <c r="D3707">
        <v>310</v>
      </c>
      <c r="E3707">
        <v>36</v>
      </c>
      <c r="F3707" t="s">
        <v>1228</v>
      </c>
      <c r="G3707" t="s">
        <v>71</v>
      </c>
      <c r="H3707">
        <v>2012</v>
      </c>
      <c r="I3707">
        <v>4</v>
      </c>
      <c r="J3707">
        <v>21</v>
      </c>
      <c r="K3707">
        <v>1</v>
      </c>
      <c r="L3707">
        <v>5</v>
      </c>
      <c r="M3707">
        <v>2012</v>
      </c>
      <c r="N3707">
        <v>3</v>
      </c>
      <c r="O3707">
        <v>10</v>
      </c>
      <c r="P3707">
        <v>1</v>
      </c>
      <c r="Q3707">
        <v>5</v>
      </c>
      <c r="R3707" s="1">
        <f t="shared" si="730"/>
        <v>54.696774193548386</v>
      </c>
      <c r="S3707" s="1">
        <f t="shared" si="731"/>
        <v>36</v>
      </c>
      <c r="T3707" s="1">
        <f t="shared" si="732"/>
        <v>44.37436051333858</v>
      </c>
      <c r="U3707" s="1">
        <f t="shared" si="733"/>
        <v>48</v>
      </c>
      <c r="W3707">
        <f t="shared" si="734"/>
        <v>44.846784599375631</v>
      </c>
      <c r="X3707">
        <f t="shared" si="735"/>
        <v>144</v>
      </c>
      <c r="Y3707">
        <f t="shared" si="736"/>
        <v>13.145261687238486</v>
      </c>
      <c r="AA3707">
        <f t="shared" si="737"/>
        <v>6.6967741935483858</v>
      </c>
      <c r="AB3707">
        <f t="shared" si="738"/>
        <v>12</v>
      </c>
      <c r="AC3707">
        <f t="shared" si="739"/>
        <v>3.6256394866614201</v>
      </c>
      <c r="AE3707">
        <f t="shared" si="740"/>
        <v>6.6967741935483858</v>
      </c>
      <c r="AF3707">
        <f t="shared" si="741"/>
        <v>12</v>
      </c>
      <c r="AG3707">
        <f t="shared" si="742"/>
        <v>3.6256394866614201</v>
      </c>
    </row>
    <row r="3708" spans="1:33" x14ac:dyDescent="0.25">
      <c r="A3708" t="s">
        <v>17</v>
      </c>
      <c r="B3708">
        <v>471</v>
      </c>
      <c r="C3708">
        <v>48</v>
      </c>
      <c r="D3708">
        <v>286</v>
      </c>
      <c r="E3708">
        <v>29</v>
      </c>
      <c r="F3708" t="s">
        <v>1228</v>
      </c>
      <c r="G3708" t="s">
        <v>383</v>
      </c>
      <c r="H3708">
        <v>2012</v>
      </c>
      <c r="I3708">
        <v>4</v>
      </c>
      <c r="J3708">
        <v>21</v>
      </c>
      <c r="K3708">
        <v>1</v>
      </c>
      <c r="L3708">
        <v>5</v>
      </c>
      <c r="M3708">
        <v>2012</v>
      </c>
      <c r="N3708">
        <v>3</v>
      </c>
      <c r="O3708">
        <v>17</v>
      </c>
      <c r="P3708">
        <v>1</v>
      </c>
      <c r="Q3708">
        <v>5</v>
      </c>
      <c r="R3708" s="1">
        <f t="shared" si="730"/>
        <v>47.75874125874126</v>
      </c>
      <c r="S3708" s="1">
        <f t="shared" si="731"/>
        <v>29</v>
      </c>
      <c r="T3708" s="1">
        <f t="shared" si="732"/>
        <v>37.215635108157116</v>
      </c>
      <c r="U3708" s="1">
        <f t="shared" si="733"/>
        <v>48</v>
      </c>
      <c r="W3708">
        <f t="shared" si="734"/>
        <v>5.8205780233751614E-2</v>
      </c>
      <c r="X3708">
        <f t="shared" si="735"/>
        <v>361</v>
      </c>
      <c r="Y3708">
        <f t="shared" si="736"/>
        <v>116.30252612041338</v>
      </c>
      <c r="AA3708">
        <f t="shared" si="737"/>
        <v>0.24125874125873992</v>
      </c>
      <c r="AB3708">
        <f t="shared" si="738"/>
        <v>19</v>
      </c>
      <c r="AC3708">
        <f t="shared" si="739"/>
        <v>10.784364891842884</v>
      </c>
      <c r="AE3708">
        <f t="shared" si="740"/>
        <v>0.24125874125873992</v>
      </c>
      <c r="AF3708">
        <f t="shared" si="741"/>
        <v>19</v>
      </c>
      <c r="AG3708">
        <f t="shared" si="742"/>
        <v>10.784364891842884</v>
      </c>
    </row>
    <row r="3709" spans="1:33" x14ac:dyDescent="0.25">
      <c r="A3709" t="s">
        <v>17</v>
      </c>
      <c r="B3709">
        <v>471</v>
      </c>
      <c r="C3709">
        <v>48</v>
      </c>
      <c r="D3709">
        <v>373</v>
      </c>
      <c r="E3709">
        <v>32</v>
      </c>
      <c r="F3709" t="s">
        <v>1228</v>
      </c>
      <c r="G3709" t="s">
        <v>552</v>
      </c>
      <c r="H3709">
        <v>2012</v>
      </c>
      <c r="I3709">
        <v>4</v>
      </c>
      <c r="J3709">
        <v>21</v>
      </c>
      <c r="K3709">
        <v>1</v>
      </c>
      <c r="L3709">
        <v>5</v>
      </c>
      <c r="M3709">
        <v>2012</v>
      </c>
      <c r="N3709">
        <v>3</v>
      </c>
      <c r="O3709">
        <v>24</v>
      </c>
      <c r="P3709">
        <v>1</v>
      </c>
      <c r="Q3709">
        <v>5</v>
      </c>
      <c r="R3709" s="1">
        <f t="shared" si="730"/>
        <v>40.407506702412867</v>
      </c>
      <c r="S3709" s="1">
        <f t="shared" si="731"/>
        <v>32</v>
      </c>
      <c r="T3709" s="1">
        <f t="shared" si="732"/>
        <v>35.958868370364655</v>
      </c>
      <c r="U3709" s="1">
        <f t="shared" si="733"/>
        <v>48</v>
      </c>
      <c r="W3709">
        <f t="shared" si="734"/>
        <v>57.645954473905533</v>
      </c>
      <c r="X3709">
        <f t="shared" si="735"/>
        <v>256</v>
      </c>
      <c r="Y3709">
        <f t="shared" si="736"/>
        <v>144.98885092220473</v>
      </c>
      <c r="AA3709">
        <f t="shared" si="737"/>
        <v>7.5924932975871329</v>
      </c>
      <c r="AB3709">
        <f t="shared" si="738"/>
        <v>16</v>
      </c>
      <c r="AC3709">
        <f t="shared" si="739"/>
        <v>12.041131629635345</v>
      </c>
      <c r="AE3709">
        <f t="shared" si="740"/>
        <v>7.5924932975871329</v>
      </c>
      <c r="AF3709">
        <f t="shared" si="741"/>
        <v>16</v>
      </c>
      <c r="AG3709">
        <f t="shared" si="742"/>
        <v>12.041131629635345</v>
      </c>
    </row>
    <row r="3710" spans="1:33" x14ac:dyDescent="0.25">
      <c r="A3710" t="s">
        <v>17</v>
      </c>
      <c r="B3710">
        <v>471</v>
      </c>
      <c r="C3710">
        <v>48</v>
      </c>
      <c r="D3710">
        <v>375</v>
      </c>
      <c r="E3710">
        <v>34</v>
      </c>
      <c r="F3710" t="s">
        <v>1228</v>
      </c>
      <c r="G3710" t="s">
        <v>721</v>
      </c>
      <c r="H3710">
        <v>2012</v>
      </c>
      <c r="I3710">
        <v>4</v>
      </c>
      <c r="J3710">
        <v>21</v>
      </c>
      <c r="K3710">
        <v>1</v>
      </c>
      <c r="L3710">
        <v>5</v>
      </c>
      <c r="M3710">
        <v>2012</v>
      </c>
      <c r="N3710">
        <v>3</v>
      </c>
      <c r="O3710">
        <v>31</v>
      </c>
      <c r="P3710">
        <v>1</v>
      </c>
      <c r="Q3710">
        <v>5</v>
      </c>
      <c r="R3710" s="1">
        <f t="shared" si="730"/>
        <v>42.704000000000001</v>
      </c>
      <c r="S3710" s="1">
        <f t="shared" si="731"/>
        <v>34</v>
      </c>
      <c r="T3710" s="1">
        <f t="shared" si="732"/>
        <v>38.104277975051566</v>
      </c>
      <c r="U3710" s="1">
        <f t="shared" si="733"/>
        <v>48</v>
      </c>
      <c r="W3710">
        <f t="shared" si="734"/>
        <v>28.047615999999994</v>
      </c>
      <c r="X3710">
        <f t="shared" si="735"/>
        <v>196</v>
      </c>
      <c r="Y3710">
        <f t="shared" si="736"/>
        <v>97.925314395049526</v>
      </c>
      <c r="AA3710">
        <f t="shared" si="737"/>
        <v>5.2959999999999994</v>
      </c>
      <c r="AB3710">
        <f t="shared" si="738"/>
        <v>14</v>
      </c>
      <c r="AC3710">
        <f t="shared" si="739"/>
        <v>9.8957220249484337</v>
      </c>
      <c r="AE3710">
        <f t="shared" si="740"/>
        <v>5.2959999999999994</v>
      </c>
      <c r="AF3710">
        <f t="shared" si="741"/>
        <v>14</v>
      </c>
      <c r="AG3710">
        <f t="shared" si="742"/>
        <v>9.8957220249484337</v>
      </c>
    </row>
    <row r="3711" spans="1:33" x14ac:dyDescent="0.25">
      <c r="A3711" t="s">
        <v>17</v>
      </c>
      <c r="B3711">
        <v>471</v>
      </c>
      <c r="C3711">
        <v>48</v>
      </c>
      <c r="D3711">
        <v>357</v>
      </c>
      <c r="E3711">
        <v>42</v>
      </c>
      <c r="F3711" t="s">
        <v>1228</v>
      </c>
      <c r="G3711" t="s">
        <v>890</v>
      </c>
      <c r="H3711">
        <v>2012</v>
      </c>
      <c r="I3711">
        <v>4</v>
      </c>
      <c r="J3711">
        <v>21</v>
      </c>
      <c r="K3711">
        <v>1</v>
      </c>
      <c r="L3711">
        <v>5</v>
      </c>
      <c r="M3711">
        <v>2012</v>
      </c>
      <c r="N3711">
        <v>4</v>
      </c>
      <c r="O3711">
        <v>7</v>
      </c>
      <c r="P3711">
        <v>1</v>
      </c>
      <c r="Q3711">
        <v>5</v>
      </c>
      <c r="R3711" s="1">
        <f t="shared" si="730"/>
        <v>55.411764705882355</v>
      </c>
      <c r="S3711" s="1">
        <f t="shared" si="731"/>
        <v>42</v>
      </c>
      <c r="T3711" s="1">
        <f t="shared" si="732"/>
        <v>48.242036831450839</v>
      </c>
      <c r="U3711" s="1">
        <f t="shared" si="733"/>
        <v>48</v>
      </c>
      <c r="W3711">
        <f t="shared" si="734"/>
        <v>54.934256055363356</v>
      </c>
      <c r="X3711">
        <f t="shared" si="735"/>
        <v>36</v>
      </c>
      <c r="Y3711">
        <f t="shared" si="736"/>
        <v>5.8581827778762058E-2</v>
      </c>
      <c r="AA3711">
        <f t="shared" si="737"/>
        <v>7.411764705882355</v>
      </c>
      <c r="AB3711">
        <f t="shared" si="738"/>
        <v>6</v>
      </c>
      <c r="AC3711">
        <f t="shared" si="739"/>
        <v>0.24203683145083943</v>
      </c>
      <c r="AE3711">
        <f t="shared" si="740"/>
        <v>7.411764705882355</v>
      </c>
      <c r="AF3711">
        <f t="shared" si="741"/>
        <v>6</v>
      </c>
      <c r="AG3711">
        <f t="shared" si="742"/>
        <v>0.24203683145083943</v>
      </c>
    </row>
    <row r="3712" spans="1:33" x14ac:dyDescent="0.25">
      <c r="A3712" t="s">
        <v>17</v>
      </c>
      <c r="B3712">
        <v>471</v>
      </c>
      <c r="C3712">
        <v>48</v>
      </c>
      <c r="D3712">
        <v>446</v>
      </c>
      <c r="E3712">
        <v>45</v>
      </c>
      <c r="F3712" t="s">
        <v>1228</v>
      </c>
      <c r="G3712" t="s">
        <v>1059</v>
      </c>
      <c r="H3712">
        <v>2012</v>
      </c>
      <c r="I3712">
        <v>4</v>
      </c>
      <c r="J3712">
        <v>21</v>
      </c>
      <c r="K3712">
        <v>1</v>
      </c>
      <c r="L3712">
        <v>5</v>
      </c>
      <c r="M3712">
        <v>2012</v>
      </c>
      <c r="N3712">
        <v>4</v>
      </c>
      <c r="O3712">
        <v>14</v>
      </c>
      <c r="P3712">
        <v>1</v>
      </c>
      <c r="Q3712">
        <v>5</v>
      </c>
      <c r="R3712" s="1">
        <f t="shared" si="730"/>
        <v>47.522421524663677</v>
      </c>
      <c r="S3712" s="1">
        <f t="shared" si="731"/>
        <v>45</v>
      </c>
      <c r="T3712" s="1">
        <f t="shared" si="732"/>
        <v>46.244015489681097</v>
      </c>
      <c r="U3712" s="1">
        <f t="shared" si="733"/>
        <v>48</v>
      </c>
      <c r="W3712">
        <f t="shared" si="734"/>
        <v>0.22808120010456648</v>
      </c>
      <c r="X3712">
        <f t="shared" si="735"/>
        <v>9</v>
      </c>
      <c r="Y3712">
        <f t="shared" si="736"/>
        <v>3.0834816004799186</v>
      </c>
      <c r="AA3712">
        <f t="shared" si="737"/>
        <v>0.47757847533632258</v>
      </c>
      <c r="AB3712">
        <f t="shared" si="738"/>
        <v>3</v>
      </c>
      <c r="AC3712">
        <f t="shared" si="739"/>
        <v>1.7559845103189033</v>
      </c>
      <c r="AE3712">
        <f t="shared" si="740"/>
        <v>0.47757847533632258</v>
      </c>
      <c r="AF3712">
        <f t="shared" si="741"/>
        <v>3</v>
      </c>
      <c r="AG3712">
        <f t="shared" si="742"/>
        <v>1.7559845103189033</v>
      </c>
    </row>
    <row r="3713" spans="1:33" x14ac:dyDescent="0.25">
      <c r="A3713" t="s">
        <v>17</v>
      </c>
      <c r="B3713">
        <v>482</v>
      </c>
      <c r="C3713">
        <v>65</v>
      </c>
      <c r="D3713">
        <v>361</v>
      </c>
      <c r="E3713">
        <v>26</v>
      </c>
      <c r="F3713" t="s">
        <v>1229</v>
      </c>
      <c r="G3713" t="s">
        <v>74</v>
      </c>
      <c r="H3713">
        <v>2012</v>
      </c>
      <c r="I3713">
        <v>4</v>
      </c>
      <c r="J3713">
        <v>21</v>
      </c>
      <c r="K3713">
        <v>2</v>
      </c>
      <c r="L3713">
        <v>5</v>
      </c>
      <c r="M3713">
        <v>2012</v>
      </c>
      <c r="N3713">
        <v>3</v>
      </c>
      <c r="O3713">
        <v>3</v>
      </c>
      <c r="P3713">
        <v>2</v>
      </c>
      <c r="Q3713">
        <v>5</v>
      </c>
      <c r="R3713" s="1">
        <f t="shared" si="730"/>
        <v>34.714681440443215</v>
      </c>
      <c r="S3713" s="1">
        <f t="shared" si="731"/>
        <v>26</v>
      </c>
      <c r="T3713" s="1">
        <f t="shared" si="732"/>
        <v>30.042997810663362</v>
      </c>
      <c r="U3713" s="1">
        <f t="shared" si="733"/>
        <v>65</v>
      </c>
      <c r="W3713">
        <f t="shared" si="734"/>
        <v>917.20052025383461</v>
      </c>
      <c r="X3713">
        <f t="shared" si="735"/>
        <v>1521</v>
      </c>
      <c r="Y3713">
        <f t="shared" si="736"/>
        <v>1221.9920020652862</v>
      </c>
      <c r="AA3713">
        <f t="shared" si="737"/>
        <v>30.285318559556785</v>
      </c>
      <c r="AB3713">
        <f t="shared" si="738"/>
        <v>39</v>
      </c>
      <c r="AC3713">
        <f t="shared" si="739"/>
        <v>34.957002189336635</v>
      </c>
      <c r="AE3713">
        <f t="shared" si="740"/>
        <v>30.285318559556785</v>
      </c>
      <c r="AF3713">
        <f t="shared" si="741"/>
        <v>39</v>
      </c>
      <c r="AG3713">
        <f t="shared" si="742"/>
        <v>34.957002189336635</v>
      </c>
    </row>
    <row r="3714" spans="1:33" x14ac:dyDescent="0.25">
      <c r="A3714" t="s">
        <v>17</v>
      </c>
      <c r="B3714">
        <v>482</v>
      </c>
      <c r="C3714">
        <v>65</v>
      </c>
      <c r="D3714">
        <v>330</v>
      </c>
      <c r="E3714">
        <v>32</v>
      </c>
      <c r="F3714" t="s">
        <v>1229</v>
      </c>
      <c r="G3714" t="s">
        <v>73</v>
      </c>
      <c r="H3714">
        <v>2012</v>
      </c>
      <c r="I3714">
        <v>4</v>
      </c>
      <c r="J3714">
        <v>21</v>
      </c>
      <c r="K3714">
        <v>2</v>
      </c>
      <c r="L3714">
        <v>5</v>
      </c>
      <c r="M3714">
        <v>2012</v>
      </c>
      <c r="N3714">
        <v>3</v>
      </c>
      <c r="O3714">
        <v>10</v>
      </c>
      <c r="P3714">
        <v>2</v>
      </c>
      <c r="Q3714">
        <v>5</v>
      </c>
      <c r="R3714" s="1">
        <f t="shared" si="730"/>
        <v>46.739393939393942</v>
      </c>
      <c r="S3714" s="1">
        <f t="shared" si="731"/>
        <v>32</v>
      </c>
      <c r="T3714" s="1">
        <f t="shared" si="732"/>
        <v>38.673771552055875</v>
      </c>
      <c r="U3714" s="1">
        <f t="shared" si="733"/>
        <v>65</v>
      </c>
      <c r="W3714">
        <f t="shared" si="734"/>
        <v>333.4497337006427</v>
      </c>
      <c r="X3714">
        <f t="shared" si="735"/>
        <v>1089</v>
      </c>
      <c r="Y3714">
        <f t="shared" si="736"/>
        <v>693.07030429334247</v>
      </c>
      <c r="AA3714">
        <f t="shared" si="737"/>
        <v>18.260606060606058</v>
      </c>
      <c r="AB3714">
        <f t="shared" si="738"/>
        <v>33</v>
      </c>
      <c r="AC3714">
        <f t="shared" si="739"/>
        <v>26.326228447944125</v>
      </c>
      <c r="AE3714">
        <f t="shared" si="740"/>
        <v>18.260606060606058</v>
      </c>
      <c r="AF3714">
        <f t="shared" si="741"/>
        <v>33</v>
      </c>
      <c r="AG3714">
        <f t="shared" si="742"/>
        <v>26.326228447944125</v>
      </c>
    </row>
    <row r="3715" spans="1:33" x14ac:dyDescent="0.25">
      <c r="A3715" t="s">
        <v>17</v>
      </c>
      <c r="B3715">
        <v>482</v>
      </c>
      <c r="C3715">
        <v>65</v>
      </c>
      <c r="D3715">
        <v>296</v>
      </c>
      <c r="E3715">
        <v>30</v>
      </c>
      <c r="F3715" t="s">
        <v>1229</v>
      </c>
      <c r="G3715" t="s">
        <v>384</v>
      </c>
      <c r="H3715">
        <v>2012</v>
      </c>
      <c r="I3715">
        <v>4</v>
      </c>
      <c r="J3715">
        <v>21</v>
      </c>
      <c r="K3715">
        <v>2</v>
      </c>
      <c r="L3715">
        <v>5</v>
      </c>
      <c r="M3715">
        <v>2012</v>
      </c>
      <c r="N3715">
        <v>3</v>
      </c>
      <c r="O3715">
        <v>17</v>
      </c>
      <c r="P3715">
        <v>2</v>
      </c>
      <c r="Q3715">
        <v>5</v>
      </c>
      <c r="R3715" s="1">
        <f t="shared" si="730"/>
        <v>48.851351351351354</v>
      </c>
      <c r="S3715" s="1">
        <f t="shared" si="731"/>
        <v>30</v>
      </c>
      <c r="T3715" s="1">
        <f t="shared" si="732"/>
        <v>38.282378982249007</v>
      </c>
      <c r="U3715" s="1">
        <f t="shared" si="733"/>
        <v>65</v>
      </c>
      <c r="W3715">
        <f t="shared" si="734"/>
        <v>260.77885317750173</v>
      </c>
      <c r="X3715">
        <f t="shared" si="735"/>
        <v>1225</v>
      </c>
      <c r="Y3715">
        <f t="shared" si="736"/>
        <v>713.83127284816965</v>
      </c>
      <c r="AA3715">
        <f t="shared" si="737"/>
        <v>16.148648648648646</v>
      </c>
      <c r="AB3715">
        <f t="shared" si="738"/>
        <v>35</v>
      </c>
      <c r="AC3715">
        <f t="shared" si="739"/>
        <v>26.717621017750993</v>
      </c>
      <c r="AE3715">
        <f t="shared" si="740"/>
        <v>16.148648648648646</v>
      </c>
      <c r="AF3715">
        <f t="shared" si="741"/>
        <v>35</v>
      </c>
      <c r="AG3715">
        <f t="shared" si="742"/>
        <v>26.717621017750993</v>
      </c>
    </row>
    <row r="3716" spans="1:33" x14ac:dyDescent="0.25">
      <c r="A3716" t="s">
        <v>17</v>
      </c>
      <c r="B3716">
        <v>482</v>
      </c>
      <c r="C3716">
        <v>65</v>
      </c>
      <c r="D3716">
        <v>378</v>
      </c>
      <c r="E3716">
        <v>44</v>
      </c>
      <c r="F3716" t="s">
        <v>1229</v>
      </c>
      <c r="G3716" t="s">
        <v>553</v>
      </c>
      <c r="H3716">
        <v>2012</v>
      </c>
      <c r="I3716">
        <v>4</v>
      </c>
      <c r="J3716">
        <v>21</v>
      </c>
      <c r="K3716">
        <v>2</v>
      </c>
      <c r="L3716">
        <v>5</v>
      </c>
      <c r="M3716">
        <v>2012</v>
      </c>
      <c r="N3716">
        <v>3</v>
      </c>
      <c r="O3716">
        <v>24</v>
      </c>
      <c r="P3716">
        <v>2</v>
      </c>
      <c r="Q3716">
        <v>5</v>
      </c>
      <c r="R3716" s="1">
        <f t="shared" ref="R3716:R3779" si="743">E3716*B3716/D3716</f>
        <v>56.105820105820108</v>
      </c>
      <c r="S3716" s="1">
        <f t="shared" ref="S3716:S3779" si="744">E3716</f>
        <v>44</v>
      </c>
      <c r="T3716" s="1">
        <f t="shared" ref="T3716:T3779" si="745">SQRT(R3716*S3716)</f>
        <v>49.685572198134992</v>
      </c>
      <c r="U3716" s="1">
        <f t="shared" ref="U3716:U3779" si="746">C3716</f>
        <v>65</v>
      </c>
      <c r="W3716">
        <f t="shared" ref="W3716:W3779" si="747">(U3716-R3716)^2</f>
        <v>79.106435990033845</v>
      </c>
      <c r="X3716">
        <f t="shared" ref="X3716:X3779" si="748">(U3716-S3716)^2</f>
        <v>441</v>
      </c>
      <c r="Y3716">
        <f t="shared" ref="Y3716:Y3779" si="749">(U3716-T3716)^2</f>
        <v>234.53169889853592</v>
      </c>
      <c r="AA3716">
        <f t="shared" ref="AA3716:AA3779" si="750">ABS(R3716-$U3716)</f>
        <v>8.8941798941798922</v>
      </c>
      <c r="AB3716">
        <f t="shared" ref="AB3716:AB3779" si="751">ABS(S3716-$U3716)</f>
        <v>21</v>
      </c>
      <c r="AC3716">
        <f t="shared" ref="AC3716:AC3779" si="752">ABS(T3716-$U3716)</f>
        <v>15.314427801865008</v>
      </c>
      <c r="AE3716">
        <f t="shared" ref="AE3716:AE3779" si="753">IF(OR(ISERROR($AA3716),ISERROR($AB3716),ISERROR($AC3716)),"NA",AA3716)</f>
        <v>8.8941798941798922</v>
      </c>
      <c r="AF3716">
        <f t="shared" ref="AF3716:AF3779" si="754">IF(OR(ISERROR($AA3716),ISERROR($AB3716),ISERROR($AC3716)),"NA",AB3716)</f>
        <v>21</v>
      </c>
      <c r="AG3716">
        <f t="shared" ref="AG3716:AG3779" si="755">IF(OR(ISERROR($AA3716),ISERROR($AB3716),ISERROR($AC3716)),"NA",AC3716)</f>
        <v>15.314427801865008</v>
      </c>
    </row>
    <row r="3717" spans="1:33" x14ac:dyDescent="0.25">
      <c r="A3717" t="s">
        <v>17</v>
      </c>
      <c r="B3717">
        <v>482</v>
      </c>
      <c r="C3717">
        <v>65</v>
      </c>
      <c r="D3717">
        <v>381</v>
      </c>
      <c r="E3717">
        <v>43</v>
      </c>
      <c r="F3717" t="s">
        <v>1229</v>
      </c>
      <c r="G3717" t="s">
        <v>722</v>
      </c>
      <c r="H3717">
        <v>2012</v>
      </c>
      <c r="I3717">
        <v>4</v>
      </c>
      <c r="J3717">
        <v>21</v>
      </c>
      <c r="K3717">
        <v>2</v>
      </c>
      <c r="L3717">
        <v>5</v>
      </c>
      <c r="M3717">
        <v>2012</v>
      </c>
      <c r="N3717">
        <v>3</v>
      </c>
      <c r="O3717">
        <v>31</v>
      </c>
      <c r="P3717">
        <v>2</v>
      </c>
      <c r="Q3717">
        <v>5</v>
      </c>
      <c r="R3717" s="1">
        <f t="shared" si="743"/>
        <v>54.398950131233597</v>
      </c>
      <c r="S3717" s="1">
        <f t="shared" si="744"/>
        <v>43</v>
      </c>
      <c r="T3717" s="1">
        <f t="shared" si="745"/>
        <v>48.364810096216083</v>
      </c>
      <c r="U3717" s="1">
        <f t="shared" si="746"/>
        <v>65</v>
      </c>
      <c r="W3717">
        <f t="shared" si="747"/>
        <v>112.38225832007215</v>
      </c>
      <c r="X3717">
        <f t="shared" si="748"/>
        <v>484</v>
      </c>
      <c r="Y3717">
        <f t="shared" si="749"/>
        <v>276.72954313495438</v>
      </c>
      <c r="AA3717">
        <f t="shared" si="750"/>
        <v>10.601049868766403</v>
      </c>
      <c r="AB3717">
        <f t="shared" si="751"/>
        <v>22</v>
      </c>
      <c r="AC3717">
        <f t="shared" si="752"/>
        <v>16.635189903783917</v>
      </c>
      <c r="AE3717">
        <f t="shared" si="753"/>
        <v>10.601049868766403</v>
      </c>
      <c r="AF3717">
        <f t="shared" si="754"/>
        <v>22</v>
      </c>
      <c r="AG3717">
        <f t="shared" si="755"/>
        <v>16.635189903783917</v>
      </c>
    </row>
    <row r="3718" spans="1:33" x14ac:dyDescent="0.25">
      <c r="A3718" t="s">
        <v>17</v>
      </c>
      <c r="B3718">
        <v>482</v>
      </c>
      <c r="C3718">
        <v>65</v>
      </c>
      <c r="D3718">
        <v>371</v>
      </c>
      <c r="E3718">
        <v>33</v>
      </c>
      <c r="F3718" t="s">
        <v>1229</v>
      </c>
      <c r="G3718" t="s">
        <v>891</v>
      </c>
      <c r="H3718">
        <v>2012</v>
      </c>
      <c r="I3718">
        <v>4</v>
      </c>
      <c r="J3718">
        <v>21</v>
      </c>
      <c r="K3718">
        <v>2</v>
      </c>
      <c r="L3718">
        <v>5</v>
      </c>
      <c r="M3718">
        <v>2012</v>
      </c>
      <c r="N3718">
        <v>4</v>
      </c>
      <c r="O3718">
        <v>7</v>
      </c>
      <c r="P3718">
        <v>2</v>
      </c>
      <c r="Q3718">
        <v>5</v>
      </c>
      <c r="R3718" s="1">
        <f t="shared" si="743"/>
        <v>42.873315363881403</v>
      </c>
      <c r="S3718" s="1">
        <f t="shared" si="744"/>
        <v>33</v>
      </c>
      <c r="T3718" s="1">
        <f t="shared" si="745"/>
        <v>37.61408522093933</v>
      </c>
      <c r="U3718" s="1">
        <f t="shared" si="746"/>
        <v>65</v>
      </c>
      <c r="W3718">
        <f t="shared" si="747"/>
        <v>489.59017298624678</v>
      </c>
      <c r="X3718">
        <f t="shared" si="748"/>
        <v>1024</v>
      </c>
      <c r="Y3718">
        <f t="shared" si="749"/>
        <v>749.98832828597358</v>
      </c>
      <c r="AA3718">
        <f t="shared" si="750"/>
        <v>22.126684636118597</v>
      </c>
      <c r="AB3718">
        <f t="shared" si="751"/>
        <v>32</v>
      </c>
      <c r="AC3718">
        <f t="shared" si="752"/>
        <v>27.38591477906067</v>
      </c>
      <c r="AE3718">
        <f t="shared" si="753"/>
        <v>22.126684636118597</v>
      </c>
      <c r="AF3718">
        <f t="shared" si="754"/>
        <v>32</v>
      </c>
      <c r="AG3718">
        <f t="shared" si="755"/>
        <v>27.38591477906067</v>
      </c>
    </row>
    <row r="3719" spans="1:33" x14ac:dyDescent="0.25">
      <c r="A3719" t="s">
        <v>17</v>
      </c>
      <c r="B3719">
        <v>482</v>
      </c>
      <c r="C3719">
        <v>65</v>
      </c>
      <c r="D3719">
        <v>459</v>
      </c>
      <c r="E3719">
        <v>52</v>
      </c>
      <c r="F3719" t="s">
        <v>1229</v>
      </c>
      <c r="G3719" t="s">
        <v>1060</v>
      </c>
      <c r="H3719">
        <v>2012</v>
      </c>
      <c r="I3719">
        <v>4</v>
      </c>
      <c r="J3719">
        <v>21</v>
      </c>
      <c r="K3719">
        <v>2</v>
      </c>
      <c r="L3719">
        <v>5</v>
      </c>
      <c r="M3719">
        <v>2012</v>
      </c>
      <c r="N3719">
        <v>4</v>
      </c>
      <c r="O3719">
        <v>14</v>
      </c>
      <c r="P3719">
        <v>2</v>
      </c>
      <c r="Q3719">
        <v>5</v>
      </c>
      <c r="R3719" s="1">
        <f t="shared" si="743"/>
        <v>54.605664488017432</v>
      </c>
      <c r="S3719" s="1">
        <f t="shared" si="744"/>
        <v>52</v>
      </c>
      <c r="T3719" s="1">
        <f t="shared" si="745"/>
        <v>53.286907898440745</v>
      </c>
      <c r="U3719" s="1">
        <f t="shared" si="746"/>
        <v>65</v>
      </c>
      <c r="W3719">
        <f t="shared" si="747"/>
        <v>108.04221073566193</v>
      </c>
      <c r="X3719">
        <f t="shared" si="748"/>
        <v>169</v>
      </c>
      <c r="Y3719">
        <f t="shared" si="749"/>
        <v>137.19652657960981</v>
      </c>
      <c r="AA3719">
        <f t="shared" si="750"/>
        <v>10.394335511982568</v>
      </c>
      <c r="AB3719">
        <f t="shared" si="751"/>
        <v>13</v>
      </c>
      <c r="AC3719">
        <f t="shared" si="752"/>
        <v>11.713092101559255</v>
      </c>
      <c r="AE3719">
        <f t="shared" si="753"/>
        <v>10.394335511982568</v>
      </c>
      <c r="AF3719">
        <f t="shared" si="754"/>
        <v>13</v>
      </c>
      <c r="AG3719">
        <f t="shared" si="755"/>
        <v>11.713092101559255</v>
      </c>
    </row>
    <row r="3720" spans="1:33" x14ac:dyDescent="0.25">
      <c r="A3720" t="s">
        <v>17</v>
      </c>
      <c r="B3720">
        <v>510</v>
      </c>
      <c r="C3720">
        <v>40</v>
      </c>
      <c r="D3720">
        <v>362</v>
      </c>
      <c r="E3720">
        <v>46</v>
      </c>
      <c r="F3720" t="s">
        <v>1230</v>
      </c>
      <c r="G3720" t="s">
        <v>76</v>
      </c>
      <c r="H3720">
        <v>2012</v>
      </c>
      <c r="I3720">
        <v>4</v>
      </c>
      <c r="J3720">
        <v>21</v>
      </c>
      <c r="K3720">
        <v>3</v>
      </c>
      <c r="L3720">
        <v>5</v>
      </c>
      <c r="M3720">
        <v>2012</v>
      </c>
      <c r="N3720">
        <v>3</v>
      </c>
      <c r="O3720">
        <v>3</v>
      </c>
      <c r="P3720">
        <v>3</v>
      </c>
      <c r="Q3720">
        <v>5</v>
      </c>
      <c r="R3720" s="1">
        <f t="shared" si="743"/>
        <v>64.806629834254139</v>
      </c>
      <c r="S3720" s="1">
        <f t="shared" si="744"/>
        <v>46</v>
      </c>
      <c r="T3720" s="1">
        <f t="shared" si="745"/>
        <v>54.599496081701069</v>
      </c>
      <c r="U3720" s="1">
        <f t="shared" si="746"/>
        <v>40</v>
      </c>
      <c r="W3720">
        <f t="shared" si="747"/>
        <v>615.36888373370755</v>
      </c>
      <c r="X3720">
        <f t="shared" si="748"/>
        <v>36</v>
      </c>
      <c r="Y3720">
        <f t="shared" si="749"/>
        <v>213.14528583960487</v>
      </c>
      <c r="AA3720">
        <f t="shared" si="750"/>
        <v>24.806629834254139</v>
      </c>
      <c r="AB3720">
        <f t="shared" si="751"/>
        <v>6</v>
      </c>
      <c r="AC3720">
        <f t="shared" si="752"/>
        <v>14.599496081701069</v>
      </c>
      <c r="AE3720">
        <f t="shared" si="753"/>
        <v>24.806629834254139</v>
      </c>
      <c r="AF3720">
        <f t="shared" si="754"/>
        <v>6</v>
      </c>
      <c r="AG3720">
        <f t="shared" si="755"/>
        <v>14.599496081701069</v>
      </c>
    </row>
    <row r="3721" spans="1:33" x14ac:dyDescent="0.25">
      <c r="A3721" t="s">
        <v>17</v>
      </c>
      <c r="B3721">
        <v>510</v>
      </c>
      <c r="C3721">
        <v>40</v>
      </c>
      <c r="D3721">
        <v>334</v>
      </c>
      <c r="E3721">
        <v>33</v>
      </c>
      <c r="F3721" t="s">
        <v>1230</v>
      </c>
      <c r="G3721" t="s">
        <v>75</v>
      </c>
      <c r="H3721">
        <v>2012</v>
      </c>
      <c r="I3721">
        <v>4</v>
      </c>
      <c r="J3721">
        <v>21</v>
      </c>
      <c r="K3721">
        <v>3</v>
      </c>
      <c r="L3721">
        <v>5</v>
      </c>
      <c r="M3721">
        <v>2012</v>
      </c>
      <c r="N3721">
        <v>3</v>
      </c>
      <c r="O3721">
        <v>10</v>
      </c>
      <c r="P3721">
        <v>3</v>
      </c>
      <c r="Q3721">
        <v>5</v>
      </c>
      <c r="R3721" s="1">
        <f t="shared" si="743"/>
        <v>50.389221556886227</v>
      </c>
      <c r="S3721" s="1">
        <f t="shared" si="744"/>
        <v>33</v>
      </c>
      <c r="T3721" s="1">
        <f t="shared" si="745"/>
        <v>40.777988074171162</v>
      </c>
      <c r="U3721" s="1">
        <f t="shared" si="746"/>
        <v>40</v>
      </c>
      <c r="W3721">
        <f t="shared" si="747"/>
        <v>107.93592455806947</v>
      </c>
      <c r="X3721">
        <f t="shared" si="748"/>
        <v>49</v>
      </c>
      <c r="Y3721">
        <f t="shared" si="749"/>
        <v>0.60526544355255385</v>
      </c>
      <c r="AA3721">
        <f t="shared" si="750"/>
        <v>10.389221556886227</v>
      </c>
      <c r="AB3721">
        <f t="shared" si="751"/>
        <v>7</v>
      </c>
      <c r="AC3721">
        <f t="shared" si="752"/>
        <v>0.77798807417116222</v>
      </c>
      <c r="AE3721">
        <f t="shared" si="753"/>
        <v>10.389221556886227</v>
      </c>
      <c r="AF3721">
        <f t="shared" si="754"/>
        <v>7</v>
      </c>
      <c r="AG3721">
        <f t="shared" si="755"/>
        <v>0.77798807417116222</v>
      </c>
    </row>
    <row r="3722" spans="1:33" x14ac:dyDescent="0.25">
      <c r="A3722" t="s">
        <v>17</v>
      </c>
      <c r="B3722">
        <v>510</v>
      </c>
      <c r="C3722">
        <v>40</v>
      </c>
      <c r="D3722">
        <v>296</v>
      </c>
      <c r="E3722">
        <v>32</v>
      </c>
      <c r="F3722" t="s">
        <v>1230</v>
      </c>
      <c r="G3722" t="s">
        <v>385</v>
      </c>
      <c r="H3722">
        <v>2012</v>
      </c>
      <c r="I3722">
        <v>4</v>
      </c>
      <c r="J3722">
        <v>21</v>
      </c>
      <c r="K3722">
        <v>3</v>
      </c>
      <c r="L3722">
        <v>5</v>
      </c>
      <c r="M3722">
        <v>2012</v>
      </c>
      <c r="N3722">
        <v>3</v>
      </c>
      <c r="O3722">
        <v>17</v>
      </c>
      <c r="P3722">
        <v>3</v>
      </c>
      <c r="Q3722">
        <v>5</v>
      </c>
      <c r="R3722" s="1">
        <f t="shared" si="743"/>
        <v>55.135135135135137</v>
      </c>
      <c r="S3722" s="1">
        <f t="shared" si="744"/>
        <v>32</v>
      </c>
      <c r="T3722" s="1">
        <f t="shared" si="745"/>
        <v>42.003860826408854</v>
      </c>
      <c r="U3722" s="1">
        <f t="shared" si="746"/>
        <v>40</v>
      </c>
      <c r="W3722">
        <f t="shared" si="747"/>
        <v>229.0723155588021</v>
      </c>
      <c r="X3722">
        <f t="shared" si="748"/>
        <v>64</v>
      </c>
      <c r="Y3722">
        <f t="shared" si="749"/>
        <v>4.0154582116159743</v>
      </c>
      <c r="AA3722">
        <f t="shared" si="750"/>
        <v>15.135135135135137</v>
      </c>
      <c r="AB3722">
        <f t="shared" si="751"/>
        <v>8</v>
      </c>
      <c r="AC3722">
        <f t="shared" si="752"/>
        <v>2.0038608264088538</v>
      </c>
      <c r="AE3722">
        <f t="shared" si="753"/>
        <v>15.135135135135137</v>
      </c>
      <c r="AF3722">
        <f t="shared" si="754"/>
        <v>8</v>
      </c>
      <c r="AG3722">
        <f t="shared" si="755"/>
        <v>2.0038608264088538</v>
      </c>
    </row>
    <row r="3723" spans="1:33" x14ac:dyDescent="0.25">
      <c r="A3723" t="s">
        <v>17</v>
      </c>
      <c r="B3723">
        <v>510</v>
      </c>
      <c r="C3723">
        <v>40</v>
      </c>
      <c r="D3723">
        <v>382</v>
      </c>
      <c r="E3723">
        <v>37</v>
      </c>
      <c r="F3723" t="s">
        <v>1230</v>
      </c>
      <c r="G3723" t="s">
        <v>554</v>
      </c>
      <c r="H3723">
        <v>2012</v>
      </c>
      <c r="I3723">
        <v>4</v>
      </c>
      <c r="J3723">
        <v>21</v>
      </c>
      <c r="K3723">
        <v>3</v>
      </c>
      <c r="L3723">
        <v>5</v>
      </c>
      <c r="M3723">
        <v>2012</v>
      </c>
      <c r="N3723">
        <v>3</v>
      </c>
      <c r="O3723">
        <v>24</v>
      </c>
      <c r="P3723">
        <v>3</v>
      </c>
      <c r="Q3723">
        <v>5</v>
      </c>
      <c r="R3723" s="1">
        <f t="shared" si="743"/>
        <v>49.397905759162306</v>
      </c>
      <c r="S3723" s="1">
        <f t="shared" si="744"/>
        <v>37</v>
      </c>
      <c r="T3723" s="1">
        <f t="shared" si="745"/>
        <v>42.75187145715384</v>
      </c>
      <c r="U3723" s="1">
        <f t="shared" si="746"/>
        <v>40</v>
      </c>
      <c r="W3723">
        <f t="shared" si="747"/>
        <v>88.320632658096045</v>
      </c>
      <c r="X3723">
        <f t="shared" si="748"/>
        <v>9</v>
      </c>
      <c r="Y3723">
        <f t="shared" si="749"/>
        <v>7.5727965166979967</v>
      </c>
      <c r="AA3723">
        <f t="shared" si="750"/>
        <v>9.3979057591623061</v>
      </c>
      <c r="AB3723">
        <f t="shared" si="751"/>
        <v>3</v>
      </c>
      <c r="AC3723">
        <f t="shared" si="752"/>
        <v>2.7518714571538396</v>
      </c>
      <c r="AE3723">
        <f t="shared" si="753"/>
        <v>9.3979057591623061</v>
      </c>
      <c r="AF3723">
        <f t="shared" si="754"/>
        <v>3</v>
      </c>
      <c r="AG3723">
        <f t="shared" si="755"/>
        <v>2.7518714571538396</v>
      </c>
    </row>
    <row r="3724" spans="1:33" x14ac:dyDescent="0.25">
      <c r="A3724" t="s">
        <v>17</v>
      </c>
      <c r="B3724">
        <v>510</v>
      </c>
      <c r="C3724">
        <v>40</v>
      </c>
      <c r="D3724">
        <v>392</v>
      </c>
      <c r="E3724">
        <v>47</v>
      </c>
      <c r="F3724" t="s">
        <v>1230</v>
      </c>
      <c r="G3724" t="s">
        <v>723</v>
      </c>
      <c r="H3724">
        <v>2012</v>
      </c>
      <c r="I3724">
        <v>4</v>
      </c>
      <c r="J3724">
        <v>21</v>
      </c>
      <c r="K3724">
        <v>3</v>
      </c>
      <c r="L3724">
        <v>5</v>
      </c>
      <c r="M3724">
        <v>2012</v>
      </c>
      <c r="N3724">
        <v>3</v>
      </c>
      <c r="O3724">
        <v>31</v>
      </c>
      <c r="P3724">
        <v>3</v>
      </c>
      <c r="Q3724">
        <v>5</v>
      </c>
      <c r="R3724" s="1">
        <f t="shared" si="743"/>
        <v>61.147959183673471</v>
      </c>
      <c r="S3724" s="1">
        <f t="shared" si="744"/>
        <v>47</v>
      </c>
      <c r="T3724" s="1">
        <f t="shared" si="745"/>
        <v>53.609272347539402</v>
      </c>
      <c r="U3724" s="1">
        <f t="shared" si="746"/>
        <v>40</v>
      </c>
      <c r="W3724">
        <f t="shared" si="747"/>
        <v>447.23617763431912</v>
      </c>
      <c r="X3724">
        <f t="shared" si="748"/>
        <v>49</v>
      </c>
      <c r="Y3724">
        <f t="shared" si="749"/>
        <v>185.21229382950062</v>
      </c>
      <c r="AA3724">
        <f t="shared" si="750"/>
        <v>21.147959183673471</v>
      </c>
      <c r="AB3724">
        <f t="shared" si="751"/>
        <v>7</v>
      </c>
      <c r="AC3724">
        <f t="shared" si="752"/>
        <v>13.609272347539402</v>
      </c>
      <c r="AE3724">
        <f t="shared" si="753"/>
        <v>21.147959183673471</v>
      </c>
      <c r="AF3724">
        <f t="shared" si="754"/>
        <v>7</v>
      </c>
      <c r="AG3724">
        <f t="shared" si="755"/>
        <v>13.609272347539402</v>
      </c>
    </row>
    <row r="3725" spans="1:33" x14ac:dyDescent="0.25">
      <c r="A3725" t="s">
        <v>17</v>
      </c>
      <c r="B3725">
        <v>510</v>
      </c>
      <c r="C3725">
        <v>40</v>
      </c>
      <c r="D3725">
        <v>377</v>
      </c>
      <c r="E3725">
        <v>38</v>
      </c>
      <c r="F3725" t="s">
        <v>1230</v>
      </c>
      <c r="G3725" t="s">
        <v>892</v>
      </c>
      <c r="H3725">
        <v>2012</v>
      </c>
      <c r="I3725">
        <v>4</v>
      </c>
      <c r="J3725">
        <v>21</v>
      </c>
      <c r="K3725">
        <v>3</v>
      </c>
      <c r="L3725">
        <v>5</v>
      </c>
      <c r="M3725">
        <v>2012</v>
      </c>
      <c r="N3725">
        <v>4</v>
      </c>
      <c r="O3725">
        <v>7</v>
      </c>
      <c r="P3725">
        <v>3</v>
      </c>
      <c r="Q3725">
        <v>5</v>
      </c>
      <c r="R3725" s="1">
        <f t="shared" si="743"/>
        <v>51.405835543766578</v>
      </c>
      <c r="S3725" s="1">
        <f t="shared" si="744"/>
        <v>38</v>
      </c>
      <c r="T3725" s="1">
        <f t="shared" si="745"/>
        <v>44.197531047142554</v>
      </c>
      <c r="U3725" s="1">
        <f t="shared" si="746"/>
        <v>40</v>
      </c>
      <c r="W3725">
        <f t="shared" si="747"/>
        <v>130.09308445144904</v>
      </c>
      <c r="X3725">
        <f t="shared" si="748"/>
        <v>4</v>
      </c>
      <c r="Y3725">
        <f t="shared" si="749"/>
        <v>17.619266891725669</v>
      </c>
      <c r="AA3725">
        <f t="shared" si="750"/>
        <v>11.405835543766578</v>
      </c>
      <c r="AB3725">
        <f t="shared" si="751"/>
        <v>2</v>
      </c>
      <c r="AC3725">
        <f t="shared" si="752"/>
        <v>4.1975310471425544</v>
      </c>
      <c r="AE3725">
        <f t="shared" si="753"/>
        <v>11.405835543766578</v>
      </c>
      <c r="AF3725">
        <f t="shared" si="754"/>
        <v>2</v>
      </c>
      <c r="AG3725">
        <f t="shared" si="755"/>
        <v>4.1975310471425544</v>
      </c>
    </row>
    <row r="3726" spans="1:33" x14ac:dyDescent="0.25">
      <c r="A3726" t="s">
        <v>17</v>
      </c>
      <c r="B3726">
        <v>510</v>
      </c>
      <c r="C3726">
        <v>40</v>
      </c>
      <c r="D3726">
        <v>463</v>
      </c>
      <c r="E3726">
        <v>45</v>
      </c>
      <c r="F3726" t="s">
        <v>1230</v>
      </c>
      <c r="G3726" t="s">
        <v>1061</v>
      </c>
      <c r="H3726">
        <v>2012</v>
      </c>
      <c r="I3726">
        <v>4</v>
      </c>
      <c r="J3726">
        <v>21</v>
      </c>
      <c r="K3726">
        <v>3</v>
      </c>
      <c r="L3726">
        <v>5</v>
      </c>
      <c r="M3726">
        <v>2012</v>
      </c>
      <c r="N3726">
        <v>4</v>
      </c>
      <c r="O3726">
        <v>14</v>
      </c>
      <c r="P3726">
        <v>3</v>
      </c>
      <c r="Q3726">
        <v>5</v>
      </c>
      <c r="R3726" s="1">
        <f t="shared" si="743"/>
        <v>49.568034557235421</v>
      </c>
      <c r="S3726" s="1">
        <f t="shared" si="744"/>
        <v>45</v>
      </c>
      <c r="T3726" s="1">
        <f t="shared" si="745"/>
        <v>47.228821233179154</v>
      </c>
      <c r="U3726" s="1">
        <f t="shared" si="746"/>
        <v>40</v>
      </c>
      <c r="W3726">
        <f t="shared" si="747"/>
        <v>91.547285288451221</v>
      </c>
      <c r="X3726">
        <f t="shared" si="748"/>
        <v>25</v>
      </c>
      <c r="Y3726">
        <f t="shared" si="749"/>
        <v>52.25585642126179</v>
      </c>
      <c r="AA3726">
        <f t="shared" si="750"/>
        <v>9.5680345572354213</v>
      </c>
      <c r="AB3726">
        <f t="shared" si="751"/>
        <v>5</v>
      </c>
      <c r="AC3726">
        <f t="shared" si="752"/>
        <v>7.2288212331791541</v>
      </c>
      <c r="AE3726">
        <f t="shared" si="753"/>
        <v>9.5680345572354213</v>
      </c>
      <c r="AF3726">
        <f t="shared" si="754"/>
        <v>5</v>
      </c>
      <c r="AG3726">
        <f t="shared" si="755"/>
        <v>7.2288212331791541</v>
      </c>
    </row>
    <row r="3727" spans="1:33" x14ac:dyDescent="0.25">
      <c r="A3727" t="s">
        <v>17</v>
      </c>
      <c r="B3727">
        <v>515</v>
      </c>
      <c r="C3727">
        <v>40</v>
      </c>
      <c r="D3727">
        <v>389</v>
      </c>
      <c r="E3727">
        <v>57</v>
      </c>
      <c r="F3727" t="s">
        <v>1231</v>
      </c>
      <c r="G3727" t="s">
        <v>78</v>
      </c>
      <c r="H3727">
        <v>2012</v>
      </c>
      <c r="I3727">
        <v>4</v>
      </c>
      <c r="J3727">
        <v>21</v>
      </c>
      <c r="K3727">
        <v>4</v>
      </c>
      <c r="L3727">
        <v>5</v>
      </c>
      <c r="M3727">
        <v>2012</v>
      </c>
      <c r="N3727">
        <v>3</v>
      </c>
      <c r="O3727">
        <v>3</v>
      </c>
      <c r="P3727">
        <v>4</v>
      </c>
      <c r="Q3727">
        <v>5</v>
      </c>
      <c r="R3727" s="1">
        <f t="shared" si="743"/>
        <v>75.462724935732652</v>
      </c>
      <c r="S3727" s="1">
        <f t="shared" si="744"/>
        <v>57</v>
      </c>
      <c r="T3727" s="1">
        <f t="shared" si="745"/>
        <v>65.5848711315099</v>
      </c>
      <c r="U3727" s="1">
        <f t="shared" si="746"/>
        <v>40</v>
      </c>
      <c r="W3727">
        <f t="shared" si="747"/>
        <v>1257.6048598674345</v>
      </c>
      <c r="X3727">
        <f t="shared" si="748"/>
        <v>289</v>
      </c>
      <c r="Y3727">
        <f t="shared" si="749"/>
        <v>654.58563081596867</v>
      </c>
      <c r="AA3727">
        <f t="shared" si="750"/>
        <v>35.462724935732652</v>
      </c>
      <c r="AB3727">
        <f t="shared" si="751"/>
        <v>17</v>
      </c>
      <c r="AC3727">
        <f t="shared" si="752"/>
        <v>25.5848711315099</v>
      </c>
      <c r="AE3727">
        <f t="shared" si="753"/>
        <v>35.462724935732652</v>
      </c>
      <c r="AF3727">
        <f t="shared" si="754"/>
        <v>17</v>
      </c>
      <c r="AG3727">
        <f t="shared" si="755"/>
        <v>25.5848711315099</v>
      </c>
    </row>
    <row r="3728" spans="1:33" x14ac:dyDescent="0.25">
      <c r="A3728" t="s">
        <v>17</v>
      </c>
      <c r="B3728">
        <v>515</v>
      </c>
      <c r="C3728">
        <v>40</v>
      </c>
      <c r="D3728">
        <v>344</v>
      </c>
      <c r="E3728">
        <v>35</v>
      </c>
      <c r="F3728" t="s">
        <v>1231</v>
      </c>
      <c r="G3728" t="s">
        <v>77</v>
      </c>
      <c r="H3728">
        <v>2012</v>
      </c>
      <c r="I3728">
        <v>4</v>
      </c>
      <c r="J3728">
        <v>21</v>
      </c>
      <c r="K3728">
        <v>4</v>
      </c>
      <c r="L3728">
        <v>5</v>
      </c>
      <c r="M3728">
        <v>2012</v>
      </c>
      <c r="N3728">
        <v>3</v>
      </c>
      <c r="O3728">
        <v>10</v>
      </c>
      <c r="P3728">
        <v>4</v>
      </c>
      <c r="Q3728">
        <v>5</v>
      </c>
      <c r="R3728" s="1">
        <f t="shared" si="743"/>
        <v>52.39825581395349</v>
      </c>
      <c r="S3728" s="1">
        <f t="shared" si="744"/>
        <v>35</v>
      </c>
      <c r="T3728" s="1">
        <f t="shared" si="745"/>
        <v>42.824513464701177</v>
      </c>
      <c r="U3728" s="1">
        <f t="shared" si="746"/>
        <v>40</v>
      </c>
      <c r="W3728">
        <f t="shared" si="747"/>
        <v>153.71674722823153</v>
      </c>
      <c r="X3728">
        <f t="shared" si="748"/>
        <v>25</v>
      </c>
      <c r="Y3728">
        <f t="shared" si="749"/>
        <v>7.9778763122782452</v>
      </c>
      <c r="AA3728">
        <f t="shared" si="750"/>
        <v>12.39825581395349</v>
      </c>
      <c r="AB3728">
        <f t="shared" si="751"/>
        <v>5</v>
      </c>
      <c r="AC3728">
        <f t="shared" si="752"/>
        <v>2.8245134647011767</v>
      </c>
      <c r="AE3728">
        <f t="shared" si="753"/>
        <v>12.39825581395349</v>
      </c>
      <c r="AF3728">
        <f t="shared" si="754"/>
        <v>5</v>
      </c>
      <c r="AG3728">
        <f t="shared" si="755"/>
        <v>2.8245134647011767</v>
      </c>
    </row>
    <row r="3729" spans="1:33" x14ac:dyDescent="0.25">
      <c r="A3729" t="s">
        <v>17</v>
      </c>
      <c r="B3729">
        <v>515</v>
      </c>
      <c r="C3729">
        <v>40</v>
      </c>
      <c r="D3729">
        <v>309</v>
      </c>
      <c r="E3729">
        <v>28</v>
      </c>
      <c r="F3729" t="s">
        <v>1231</v>
      </c>
      <c r="G3729" t="s">
        <v>386</v>
      </c>
      <c r="H3729">
        <v>2012</v>
      </c>
      <c r="I3729">
        <v>4</v>
      </c>
      <c r="J3729">
        <v>21</v>
      </c>
      <c r="K3729">
        <v>4</v>
      </c>
      <c r="L3729">
        <v>5</v>
      </c>
      <c r="M3729">
        <v>2012</v>
      </c>
      <c r="N3729">
        <v>3</v>
      </c>
      <c r="O3729">
        <v>17</v>
      </c>
      <c r="P3729">
        <v>4</v>
      </c>
      <c r="Q3729">
        <v>5</v>
      </c>
      <c r="R3729" s="1">
        <f t="shared" si="743"/>
        <v>46.666666666666664</v>
      </c>
      <c r="S3729" s="1">
        <f t="shared" si="744"/>
        <v>28</v>
      </c>
      <c r="T3729" s="1">
        <f t="shared" si="745"/>
        <v>36.147844564602558</v>
      </c>
      <c r="U3729" s="1">
        <f t="shared" si="746"/>
        <v>40</v>
      </c>
      <c r="W3729">
        <f t="shared" si="747"/>
        <v>44.444444444444414</v>
      </c>
      <c r="X3729">
        <f t="shared" si="748"/>
        <v>144</v>
      </c>
      <c r="Y3729">
        <f t="shared" si="749"/>
        <v>14.839101498462059</v>
      </c>
      <c r="AA3729">
        <f t="shared" si="750"/>
        <v>6.6666666666666643</v>
      </c>
      <c r="AB3729">
        <f t="shared" si="751"/>
        <v>12</v>
      </c>
      <c r="AC3729">
        <f t="shared" si="752"/>
        <v>3.8521554353974423</v>
      </c>
      <c r="AE3729">
        <f t="shared" si="753"/>
        <v>6.6666666666666643</v>
      </c>
      <c r="AF3729">
        <f t="shared" si="754"/>
        <v>12</v>
      </c>
      <c r="AG3729">
        <f t="shared" si="755"/>
        <v>3.8521554353974423</v>
      </c>
    </row>
    <row r="3730" spans="1:33" x14ac:dyDescent="0.25">
      <c r="A3730" t="s">
        <v>17</v>
      </c>
      <c r="B3730">
        <v>515</v>
      </c>
      <c r="C3730">
        <v>40</v>
      </c>
      <c r="D3730">
        <v>398</v>
      </c>
      <c r="E3730">
        <v>38</v>
      </c>
      <c r="F3730" t="s">
        <v>1231</v>
      </c>
      <c r="G3730" t="s">
        <v>555</v>
      </c>
      <c r="H3730">
        <v>2012</v>
      </c>
      <c r="I3730">
        <v>4</v>
      </c>
      <c r="J3730">
        <v>21</v>
      </c>
      <c r="K3730">
        <v>4</v>
      </c>
      <c r="L3730">
        <v>5</v>
      </c>
      <c r="M3730">
        <v>2012</v>
      </c>
      <c r="N3730">
        <v>3</v>
      </c>
      <c r="O3730">
        <v>24</v>
      </c>
      <c r="P3730">
        <v>4</v>
      </c>
      <c r="Q3730">
        <v>5</v>
      </c>
      <c r="R3730" s="1">
        <f t="shared" si="743"/>
        <v>49.170854271356781</v>
      </c>
      <c r="S3730" s="1">
        <f t="shared" si="744"/>
        <v>38</v>
      </c>
      <c r="T3730" s="1">
        <f t="shared" si="745"/>
        <v>43.226062304026229</v>
      </c>
      <c r="U3730" s="1">
        <f t="shared" si="746"/>
        <v>40</v>
      </c>
      <c r="W3730">
        <f t="shared" si="747"/>
        <v>84.104568066462917</v>
      </c>
      <c r="X3730">
        <f t="shared" si="748"/>
        <v>4</v>
      </c>
      <c r="Y3730">
        <f t="shared" si="749"/>
        <v>10.40747798945902</v>
      </c>
      <c r="AA3730">
        <f t="shared" si="750"/>
        <v>9.1708542713567809</v>
      </c>
      <c r="AB3730">
        <f t="shared" si="751"/>
        <v>2</v>
      </c>
      <c r="AC3730">
        <f t="shared" si="752"/>
        <v>3.2260623040262288</v>
      </c>
      <c r="AE3730">
        <f t="shared" si="753"/>
        <v>9.1708542713567809</v>
      </c>
      <c r="AF3730">
        <f t="shared" si="754"/>
        <v>2</v>
      </c>
      <c r="AG3730">
        <f t="shared" si="755"/>
        <v>3.2260623040262288</v>
      </c>
    </row>
    <row r="3731" spans="1:33" x14ac:dyDescent="0.25">
      <c r="A3731" t="s">
        <v>17</v>
      </c>
      <c r="B3731">
        <v>515</v>
      </c>
      <c r="C3731">
        <v>40</v>
      </c>
      <c r="D3731">
        <v>411</v>
      </c>
      <c r="E3731">
        <v>37</v>
      </c>
      <c r="F3731" t="s">
        <v>1231</v>
      </c>
      <c r="G3731" t="s">
        <v>724</v>
      </c>
      <c r="H3731">
        <v>2012</v>
      </c>
      <c r="I3731">
        <v>4</v>
      </c>
      <c r="J3731">
        <v>21</v>
      </c>
      <c r="K3731">
        <v>4</v>
      </c>
      <c r="L3731">
        <v>5</v>
      </c>
      <c r="M3731">
        <v>2012</v>
      </c>
      <c r="N3731">
        <v>3</v>
      </c>
      <c r="O3731">
        <v>31</v>
      </c>
      <c r="P3731">
        <v>4</v>
      </c>
      <c r="Q3731">
        <v>5</v>
      </c>
      <c r="R3731" s="1">
        <f t="shared" si="743"/>
        <v>46.362530413625301</v>
      </c>
      <c r="S3731" s="1">
        <f t="shared" si="744"/>
        <v>37</v>
      </c>
      <c r="T3731" s="1">
        <f t="shared" si="745"/>
        <v>41.417552140416703</v>
      </c>
      <c r="U3731" s="1">
        <f t="shared" si="746"/>
        <v>40</v>
      </c>
      <c r="W3731">
        <f t="shared" si="747"/>
        <v>40.481793264306937</v>
      </c>
      <c r="X3731">
        <f t="shared" si="748"/>
        <v>9</v>
      </c>
      <c r="Y3731">
        <f t="shared" si="749"/>
        <v>2.0094540707999755</v>
      </c>
      <c r="AA3731">
        <f t="shared" si="750"/>
        <v>6.3625304136253007</v>
      </c>
      <c r="AB3731">
        <f t="shared" si="751"/>
        <v>3</v>
      </c>
      <c r="AC3731">
        <f t="shared" si="752"/>
        <v>1.4175521404167029</v>
      </c>
      <c r="AE3731">
        <f t="shared" si="753"/>
        <v>6.3625304136253007</v>
      </c>
      <c r="AF3731">
        <f t="shared" si="754"/>
        <v>3</v>
      </c>
      <c r="AG3731">
        <f t="shared" si="755"/>
        <v>1.4175521404167029</v>
      </c>
    </row>
    <row r="3732" spans="1:33" x14ac:dyDescent="0.25">
      <c r="A3732" t="s">
        <v>17</v>
      </c>
      <c r="B3732">
        <v>515</v>
      </c>
      <c r="C3732">
        <v>40</v>
      </c>
      <c r="D3732">
        <v>392</v>
      </c>
      <c r="E3732">
        <v>27</v>
      </c>
      <c r="F3732" t="s">
        <v>1231</v>
      </c>
      <c r="G3732" t="s">
        <v>893</v>
      </c>
      <c r="H3732">
        <v>2012</v>
      </c>
      <c r="I3732">
        <v>4</v>
      </c>
      <c r="J3732">
        <v>21</v>
      </c>
      <c r="K3732">
        <v>4</v>
      </c>
      <c r="L3732">
        <v>5</v>
      </c>
      <c r="M3732">
        <v>2012</v>
      </c>
      <c r="N3732">
        <v>4</v>
      </c>
      <c r="O3732">
        <v>7</v>
      </c>
      <c r="P3732">
        <v>4</v>
      </c>
      <c r="Q3732">
        <v>5</v>
      </c>
      <c r="R3732" s="1">
        <f t="shared" si="743"/>
        <v>35.471938775510203</v>
      </c>
      <c r="S3732" s="1">
        <f t="shared" si="744"/>
        <v>27</v>
      </c>
      <c r="T3732" s="1">
        <f t="shared" si="745"/>
        <v>30.947412604913769</v>
      </c>
      <c r="U3732" s="1">
        <f t="shared" si="746"/>
        <v>40</v>
      </c>
      <c r="W3732">
        <f t="shared" si="747"/>
        <v>20.503338452728038</v>
      </c>
      <c r="X3732">
        <f t="shared" si="748"/>
        <v>169</v>
      </c>
      <c r="Y3732">
        <f t="shared" si="749"/>
        <v>81.949338545674124</v>
      </c>
      <c r="AA3732">
        <f t="shared" si="750"/>
        <v>4.5280612244897966</v>
      </c>
      <c r="AB3732">
        <f t="shared" si="751"/>
        <v>13</v>
      </c>
      <c r="AC3732">
        <f t="shared" si="752"/>
        <v>9.0525873950862312</v>
      </c>
      <c r="AE3732">
        <f t="shared" si="753"/>
        <v>4.5280612244897966</v>
      </c>
      <c r="AF3732">
        <f t="shared" si="754"/>
        <v>13</v>
      </c>
      <c r="AG3732">
        <f t="shared" si="755"/>
        <v>9.0525873950862312</v>
      </c>
    </row>
    <row r="3733" spans="1:33" x14ac:dyDescent="0.25">
      <c r="A3733" t="s">
        <v>17</v>
      </c>
      <c r="B3733">
        <v>515</v>
      </c>
      <c r="C3733">
        <v>40</v>
      </c>
      <c r="D3733">
        <v>487</v>
      </c>
      <c r="E3733">
        <v>36</v>
      </c>
      <c r="F3733" t="s">
        <v>1231</v>
      </c>
      <c r="G3733" t="s">
        <v>1062</v>
      </c>
      <c r="H3733">
        <v>2012</v>
      </c>
      <c r="I3733">
        <v>4</v>
      </c>
      <c r="J3733">
        <v>21</v>
      </c>
      <c r="K3733">
        <v>4</v>
      </c>
      <c r="L3733">
        <v>5</v>
      </c>
      <c r="M3733">
        <v>2012</v>
      </c>
      <c r="N3733">
        <v>4</v>
      </c>
      <c r="O3733">
        <v>14</v>
      </c>
      <c r="P3733">
        <v>4</v>
      </c>
      <c r="Q3733">
        <v>5</v>
      </c>
      <c r="R3733" s="1">
        <f t="shared" si="743"/>
        <v>38.069815195071868</v>
      </c>
      <c r="S3733" s="1">
        <f t="shared" si="744"/>
        <v>36</v>
      </c>
      <c r="T3733" s="1">
        <f t="shared" si="745"/>
        <v>37.020444986825687</v>
      </c>
      <c r="U3733" s="1">
        <f t="shared" si="746"/>
        <v>40</v>
      </c>
      <c r="W3733">
        <f t="shared" si="747"/>
        <v>3.7256133811754504</v>
      </c>
      <c r="X3733">
        <f t="shared" si="748"/>
        <v>16</v>
      </c>
      <c r="Y3733">
        <f t="shared" si="749"/>
        <v>8.8777480765321783</v>
      </c>
      <c r="AA3733">
        <f t="shared" si="750"/>
        <v>1.9301848049281318</v>
      </c>
      <c r="AB3733">
        <f t="shared" si="751"/>
        <v>4</v>
      </c>
      <c r="AC3733">
        <f t="shared" si="752"/>
        <v>2.9795550131743127</v>
      </c>
      <c r="AE3733">
        <f t="shared" si="753"/>
        <v>1.9301848049281318</v>
      </c>
      <c r="AF3733">
        <f t="shared" si="754"/>
        <v>4</v>
      </c>
      <c r="AG3733">
        <f t="shared" si="755"/>
        <v>2.9795550131743127</v>
      </c>
    </row>
    <row r="3734" spans="1:33" x14ac:dyDescent="0.25">
      <c r="A3734" t="s">
        <v>17</v>
      </c>
      <c r="B3734">
        <v>542</v>
      </c>
      <c r="C3734">
        <v>36</v>
      </c>
      <c r="D3734">
        <v>420</v>
      </c>
      <c r="E3734">
        <v>45</v>
      </c>
      <c r="F3734" t="s">
        <v>1232</v>
      </c>
      <c r="G3734" t="s">
        <v>80</v>
      </c>
      <c r="H3734">
        <v>2012</v>
      </c>
      <c r="I3734">
        <v>4</v>
      </c>
      <c r="J3734">
        <v>21</v>
      </c>
      <c r="K3734">
        <v>5</v>
      </c>
      <c r="L3734">
        <v>5</v>
      </c>
      <c r="M3734">
        <v>2012</v>
      </c>
      <c r="N3734">
        <v>3</v>
      </c>
      <c r="O3734">
        <v>3</v>
      </c>
      <c r="P3734">
        <v>5</v>
      </c>
      <c r="Q3734">
        <v>5</v>
      </c>
      <c r="R3734" s="1">
        <f t="shared" si="743"/>
        <v>58.071428571428569</v>
      </c>
      <c r="S3734" s="1">
        <f t="shared" si="744"/>
        <v>45</v>
      </c>
      <c r="T3734" s="1">
        <f t="shared" si="745"/>
        <v>51.119607644369552</v>
      </c>
      <c r="U3734" s="1">
        <f t="shared" si="746"/>
        <v>36</v>
      </c>
      <c r="W3734">
        <f t="shared" si="747"/>
        <v>487.14795918367338</v>
      </c>
      <c r="X3734">
        <f t="shared" si="748"/>
        <v>81</v>
      </c>
      <c r="Y3734">
        <f t="shared" si="749"/>
        <v>228.6025353196782</v>
      </c>
      <c r="AA3734">
        <f t="shared" si="750"/>
        <v>22.071428571428569</v>
      </c>
      <c r="AB3734">
        <f t="shared" si="751"/>
        <v>9</v>
      </c>
      <c r="AC3734">
        <f t="shared" si="752"/>
        <v>15.119607644369552</v>
      </c>
      <c r="AE3734">
        <f t="shared" si="753"/>
        <v>22.071428571428569</v>
      </c>
      <c r="AF3734">
        <f t="shared" si="754"/>
        <v>9</v>
      </c>
      <c r="AG3734">
        <f t="shared" si="755"/>
        <v>15.119607644369552</v>
      </c>
    </row>
    <row r="3735" spans="1:33" x14ac:dyDescent="0.25">
      <c r="A3735" t="s">
        <v>17</v>
      </c>
      <c r="B3735">
        <v>542</v>
      </c>
      <c r="C3735">
        <v>36</v>
      </c>
      <c r="D3735">
        <v>351</v>
      </c>
      <c r="E3735">
        <v>36</v>
      </c>
      <c r="F3735" t="s">
        <v>1232</v>
      </c>
      <c r="G3735" t="s">
        <v>79</v>
      </c>
      <c r="H3735">
        <v>2012</v>
      </c>
      <c r="I3735">
        <v>4</v>
      </c>
      <c r="J3735">
        <v>21</v>
      </c>
      <c r="K3735">
        <v>5</v>
      </c>
      <c r="L3735">
        <v>5</v>
      </c>
      <c r="M3735">
        <v>2012</v>
      </c>
      <c r="N3735">
        <v>3</v>
      </c>
      <c r="O3735">
        <v>10</v>
      </c>
      <c r="P3735">
        <v>5</v>
      </c>
      <c r="Q3735">
        <v>5</v>
      </c>
      <c r="R3735" s="1">
        <f t="shared" si="743"/>
        <v>55.589743589743591</v>
      </c>
      <c r="S3735" s="1">
        <f t="shared" si="744"/>
        <v>36</v>
      </c>
      <c r="T3735" s="1">
        <f t="shared" si="745"/>
        <v>44.735117851982565</v>
      </c>
      <c r="U3735" s="1">
        <f t="shared" si="746"/>
        <v>36</v>
      </c>
      <c r="W3735">
        <f t="shared" si="747"/>
        <v>383.75805391190011</v>
      </c>
      <c r="X3735">
        <f t="shared" si="748"/>
        <v>0</v>
      </c>
      <c r="Y3735">
        <f t="shared" si="749"/>
        <v>76.302283888024505</v>
      </c>
      <c r="AA3735">
        <f t="shared" si="750"/>
        <v>19.589743589743591</v>
      </c>
      <c r="AB3735">
        <f t="shared" si="751"/>
        <v>0</v>
      </c>
      <c r="AC3735">
        <f t="shared" si="752"/>
        <v>8.7351178519825652</v>
      </c>
      <c r="AE3735">
        <f t="shared" si="753"/>
        <v>19.589743589743591</v>
      </c>
      <c r="AF3735">
        <f t="shared" si="754"/>
        <v>0</v>
      </c>
      <c r="AG3735">
        <f t="shared" si="755"/>
        <v>8.7351178519825652</v>
      </c>
    </row>
    <row r="3736" spans="1:33" x14ac:dyDescent="0.25">
      <c r="A3736" t="s">
        <v>17</v>
      </c>
      <c r="B3736">
        <v>542</v>
      </c>
      <c r="C3736">
        <v>36</v>
      </c>
      <c r="D3736">
        <v>328</v>
      </c>
      <c r="E3736">
        <v>19</v>
      </c>
      <c r="F3736" t="s">
        <v>1232</v>
      </c>
      <c r="G3736" t="s">
        <v>387</v>
      </c>
      <c r="H3736">
        <v>2012</v>
      </c>
      <c r="I3736">
        <v>4</v>
      </c>
      <c r="J3736">
        <v>21</v>
      </c>
      <c r="K3736">
        <v>5</v>
      </c>
      <c r="L3736">
        <v>5</v>
      </c>
      <c r="M3736">
        <v>2012</v>
      </c>
      <c r="N3736">
        <v>3</v>
      </c>
      <c r="O3736">
        <v>17</v>
      </c>
      <c r="P3736">
        <v>5</v>
      </c>
      <c r="Q3736">
        <v>5</v>
      </c>
      <c r="R3736" s="1">
        <f t="shared" si="743"/>
        <v>31.396341463414632</v>
      </c>
      <c r="S3736" s="1">
        <f t="shared" si="744"/>
        <v>19</v>
      </c>
      <c r="T3736" s="1">
        <f t="shared" si="745"/>
        <v>24.423973628483921</v>
      </c>
      <c r="U3736" s="1">
        <f t="shared" si="746"/>
        <v>36</v>
      </c>
      <c r="W3736">
        <f t="shared" si="747"/>
        <v>21.193671921475328</v>
      </c>
      <c r="X3736">
        <f t="shared" si="748"/>
        <v>289</v>
      </c>
      <c r="Y3736">
        <f t="shared" si="749"/>
        <v>134.0043865540357</v>
      </c>
      <c r="AA3736">
        <f t="shared" si="750"/>
        <v>4.6036585365853675</v>
      </c>
      <c r="AB3736">
        <f t="shared" si="751"/>
        <v>17</v>
      </c>
      <c r="AC3736">
        <f t="shared" si="752"/>
        <v>11.576026371516079</v>
      </c>
      <c r="AE3736">
        <f t="shared" si="753"/>
        <v>4.6036585365853675</v>
      </c>
      <c r="AF3736">
        <f t="shared" si="754"/>
        <v>17</v>
      </c>
      <c r="AG3736">
        <f t="shared" si="755"/>
        <v>11.576026371516079</v>
      </c>
    </row>
    <row r="3737" spans="1:33" x14ac:dyDescent="0.25">
      <c r="A3737" t="s">
        <v>17</v>
      </c>
      <c r="B3737">
        <v>542</v>
      </c>
      <c r="C3737">
        <v>36</v>
      </c>
      <c r="D3737">
        <v>422</v>
      </c>
      <c r="E3737">
        <v>22</v>
      </c>
      <c r="F3737" t="s">
        <v>1232</v>
      </c>
      <c r="G3737" t="s">
        <v>556</v>
      </c>
      <c r="H3737">
        <v>2012</v>
      </c>
      <c r="I3737">
        <v>4</v>
      </c>
      <c r="J3737">
        <v>21</v>
      </c>
      <c r="K3737">
        <v>5</v>
      </c>
      <c r="L3737">
        <v>5</v>
      </c>
      <c r="M3737">
        <v>2012</v>
      </c>
      <c r="N3737">
        <v>3</v>
      </c>
      <c r="O3737">
        <v>24</v>
      </c>
      <c r="P3737">
        <v>5</v>
      </c>
      <c r="Q3737">
        <v>5</v>
      </c>
      <c r="R3737" s="1">
        <f t="shared" si="743"/>
        <v>28.255924170616115</v>
      </c>
      <c r="S3737" s="1">
        <f t="shared" si="744"/>
        <v>22</v>
      </c>
      <c r="T3737" s="1">
        <f t="shared" si="745"/>
        <v>24.932515552056806</v>
      </c>
      <c r="U3737" s="1">
        <f t="shared" si="746"/>
        <v>36</v>
      </c>
      <c r="W3737">
        <f t="shared" si="747"/>
        <v>59.970710451247704</v>
      </c>
      <c r="X3737">
        <f t="shared" si="748"/>
        <v>196</v>
      </c>
      <c r="Y3737">
        <f t="shared" si="749"/>
        <v>122.48921200546447</v>
      </c>
      <c r="AA3737">
        <f t="shared" si="750"/>
        <v>7.7440758293838847</v>
      </c>
      <c r="AB3737">
        <f t="shared" si="751"/>
        <v>14</v>
      </c>
      <c r="AC3737">
        <f t="shared" si="752"/>
        <v>11.067484447943194</v>
      </c>
      <c r="AE3737">
        <f t="shared" si="753"/>
        <v>7.7440758293838847</v>
      </c>
      <c r="AF3737">
        <f t="shared" si="754"/>
        <v>14</v>
      </c>
      <c r="AG3737">
        <f t="shared" si="755"/>
        <v>11.067484447943194</v>
      </c>
    </row>
    <row r="3738" spans="1:33" x14ac:dyDescent="0.25">
      <c r="A3738" t="s">
        <v>17</v>
      </c>
      <c r="B3738">
        <v>542</v>
      </c>
      <c r="C3738">
        <v>36</v>
      </c>
      <c r="D3738">
        <v>432</v>
      </c>
      <c r="E3738">
        <v>40</v>
      </c>
      <c r="F3738" t="s">
        <v>1232</v>
      </c>
      <c r="G3738" t="s">
        <v>725</v>
      </c>
      <c r="H3738">
        <v>2012</v>
      </c>
      <c r="I3738">
        <v>4</v>
      </c>
      <c r="J3738">
        <v>21</v>
      </c>
      <c r="K3738">
        <v>5</v>
      </c>
      <c r="L3738">
        <v>5</v>
      </c>
      <c r="M3738">
        <v>2012</v>
      </c>
      <c r="N3738">
        <v>3</v>
      </c>
      <c r="O3738">
        <v>31</v>
      </c>
      <c r="P3738">
        <v>5</v>
      </c>
      <c r="Q3738">
        <v>5</v>
      </c>
      <c r="R3738" s="1">
        <f t="shared" si="743"/>
        <v>50.185185185185183</v>
      </c>
      <c r="S3738" s="1">
        <f t="shared" si="744"/>
        <v>40</v>
      </c>
      <c r="T3738" s="1">
        <f t="shared" si="745"/>
        <v>44.804100341457669</v>
      </c>
      <c r="U3738" s="1">
        <f t="shared" si="746"/>
        <v>36</v>
      </c>
      <c r="W3738">
        <f t="shared" si="747"/>
        <v>201.21947873799721</v>
      </c>
      <c r="X3738">
        <f t="shared" si="748"/>
        <v>16</v>
      </c>
      <c r="Y3738">
        <f t="shared" si="749"/>
        <v>77.512182822455046</v>
      </c>
      <c r="AA3738">
        <f t="shared" si="750"/>
        <v>14.185185185185183</v>
      </c>
      <c r="AB3738">
        <f t="shared" si="751"/>
        <v>4</v>
      </c>
      <c r="AC3738">
        <f t="shared" si="752"/>
        <v>8.8041003414576693</v>
      </c>
      <c r="AE3738">
        <f t="shared" si="753"/>
        <v>14.185185185185183</v>
      </c>
      <c r="AF3738">
        <f t="shared" si="754"/>
        <v>4</v>
      </c>
      <c r="AG3738">
        <f t="shared" si="755"/>
        <v>8.8041003414576693</v>
      </c>
    </row>
    <row r="3739" spans="1:33" x14ac:dyDescent="0.25">
      <c r="A3739" t="s">
        <v>17</v>
      </c>
      <c r="B3739">
        <v>542</v>
      </c>
      <c r="C3739">
        <v>36</v>
      </c>
      <c r="D3739">
        <v>392</v>
      </c>
      <c r="E3739">
        <v>21</v>
      </c>
      <c r="F3739" t="s">
        <v>1232</v>
      </c>
      <c r="G3739" t="s">
        <v>894</v>
      </c>
      <c r="H3739">
        <v>2012</v>
      </c>
      <c r="I3739">
        <v>4</v>
      </c>
      <c r="J3739">
        <v>21</v>
      </c>
      <c r="K3739">
        <v>5</v>
      </c>
      <c r="L3739">
        <v>5</v>
      </c>
      <c r="M3739">
        <v>2012</v>
      </c>
      <c r="N3739">
        <v>4</v>
      </c>
      <c r="O3739">
        <v>7</v>
      </c>
      <c r="P3739">
        <v>5</v>
      </c>
      <c r="Q3739">
        <v>5</v>
      </c>
      <c r="R3739" s="1">
        <f t="shared" si="743"/>
        <v>29.035714285714285</v>
      </c>
      <c r="S3739" s="1">
        <f t="shared" si="744"/>
        <v>21</v>
      </c>
      <c r="T3739" s="1">
        <f t="shared" si="745"/>
        <v>24.693116449731491</v>
      </c>
      <c r="U3739" s="1">
        <f t="shared" si="746"/>
        <v>36</v>
      </c>
      <c r="W3739">
        <f t="shared" si="747"/>
        <v>48.501275510204096</v>
      </c>
      <c r="X3739">
        <f t="shared" si="748"/>
        <v>225</v>
      </c>
      <c r="Y3739">
        <f t="shared" si="749"/>
        <v>127.84561561933261</v>
      </c>
      <c r="AA3739">
        <f t="shared" si="750"/>
        <v>6.9642857142857153</v>
      </c>
      <c r="AB3739">
        <f t="shared" si="751"/>
        <v>15</v>
      </c>
      <c r="AC3739">
        <f t="shared" si="752"/>
        <v>11.306883550268509</v>
      </c>
      <c r="AE3739">
        <f t="shared" si="753"/>
        <v>6.9642857142857153</v>
      </c>
      <c r="AF3739">
        <f t="shared" si="754"/>
        <v>15</v>
      </c>
      <c r="AG3739">
        <f t="shared" si="755"/>
        <v>11.306883550268509</v>
      </c>
    </row>
    <row r="3740" spans="1:33" x14ac:dyDescent="0.25">
      <c r="A3740" t="s">
        <v>17</v>
      </c>
      <c r="B3740">
        <v>542</v>
      </c>
      <c r="C3740">
        <v>36</v>
      </c>
      <c r="D3740">
        <v>508</v>
      </c>
      <c r="E3740">
        <v>11</v>
      </c>
      <c r="F3740" t="s">
        <v>1232</v>
      </c>
      <c r="G3740" t="s">
        <v>1063</v>
      </c>
      <c r="H3740">
        <v>2012</v>
      </c>
      <c r="I3740">
        <v>4</v>
      </c>
      <c r="J3740">
        <v>21</v>
      </c>
      <c r="K3740">
        <v>5</v>
      </c>
      <c r="L3740">
        <v>5</v>
      </c>
      <c r="M3740">
        <v>2012</v>
      </c>
      <c r="N3740">
        <v>4</v>
      </c>
      <c r="O3740">
        <v>14</v>
      </c>
      <c r="P3740">
        <v>5</v>
      </c>
      <c r="Q3740">
        <v>5</v>
      </c>
      <c r="R3740" s="1">
        <f t="shared" si="743"/>
        <v>11.736220472440944</v>
      </c>
      <c r="S3740" s="1">
        <f t="shared" si="744"/>
        <v>11</v>
      </c>
      <c r="T3740" s="1">
        <f t="shared" si="745"/>
        <v>11.362148793113493</v>
      </c>
      <c r="U3740" s="1">
        <f t="shared" si="746"/>
        <v>36</v>
      </c>
      <c r="W3740">
        <f t="shared" si="747"/>
        <v>588.73099696199392</v>
      </c>
      <c r="X3740">
        <f t="shared" si="748"/>
        <v>625</v>
      </c>
      <c r="Y3740">
        <f t="shared" si="749"/>
        <v>607.02371209267903</v>
      </c>
      <c r="AA3740">
        <f t="shared" si="750"/>
        <v>24.263779527559056</v>
      </c>
      <c r="AB3740">
        <f t="shared" si="751"/>
        <v>25</v>
      </c>
      <c r="AC3740">
        <f t="shared" si="752"/>
        <v>24.637851206886509</v>
      </c>
      <c r="AE3740">
        <f t="shared" si="753"/>
        <v>24.263779527559056</v>
      </c>
      <c r="AF3740">
        <f t="shared" si="754"/>
        <v>25</v>
      </c>
      <c r="AG3740">
        <f t="shared" si="755"/>
        <v>24.637851206886509</v>
      </c>
    </row>
    <row r="3741" spans="1:33" x14ac:dyDescent="0.25">
      <c r="A3741" t="s">
        <v>17</v>
      </c>
      <c r="B3741">
        <v>559</v>
      </c>
      <c r="C3741">
        <v>30</v>
      </c>
      <c r="D3741">
        <v>449</v>
      </c>
      <c r="E3741">
        <v>35</v>
      </c>
      <c r="F3741" t="s">
        <v>1233</v>
      </c>
      <c r="G3741" t="s">
        <v>82</v>
      </c>
      <c r="H3741">
        <v>2012</v>
      </c>
      <c r="I3741">
        <v>4</v>
      </c>
      <c r="J3741">
        <v>21</v>
      </c>
      <c r="K3741">
        <v>6</v>
      </c>
      <c r="L3741">
        <v>5</v>
      </c>
      <c r="M3741">
        <v>2012</v>
      </c>
      <c r="N3741">
        <v>3</v>
      </c>
      <c r="O3741">
        <v>3</v>
      </c>
      <c r="P3741">
        <v>6</v>
      </c>
      <c r="Q3741">
        <v>5</v>
      </c>
      <c r="R3741" s="1">
        <f t="shared" si="743"/>
        <v>43.574610244988861</v>
      </c>
      <c r="S3741" s="1">
        <f t="shared" si="744"/>
        <v>35</v>
      </c>
      <c r="T3741" s="1">
        <f t="shared" si="745"/>
        <v>39.0526741539502</v>
      </c>
      <c r="U3741" s="1">
        <f t="shared" si="746"/>
        <v>30</v>
      </c>
      <c r="W3741">
        <f t="shared" si="747"/>
        <v>184.27004330335654</v>
      </c>
      <c r="X3741">
        <f t="shared" si="748"/>
        <v>25</v>
      </c>
      <c r="Y3741">
        <f t="shared" si="749"/>
        <v>81.950909337597963</v>
      </c>
      <c r="AA3741">
        <f t="shared" si="750"/>
        <v>13.574610244988861</v>
      </c>
      <c r="AB3741">
        <f t="shared" si="751"/>
        <v>5</v>
      </c>
      <c r="AC3741">
        <f t="shared" si="752"/>
        <v>9.0526741539501998</v>
      </c>
      <c r="AE3741">
        <f t="shared" si="753"/>
        <v>13.574610244988861</v>
      </c>
      <c r="AF3741">
        <f t="shared" si="754"/>
        <v>5</v>
      </c>
      <c r="AG3741">
        <f t="shared" si="755"/>
        <v>9.0526741539501998</v>
      </c>
    </row>
    <row r="3742" spans="1:33" x14ac:dyDescent="0.25">
      <c r="A3742" t="s">
        <v>17</v>
      </c>
      <c r="B3742">
        <v>559</v>
      </c>
      <c r="C3742">
        <v>30</v>
      </c>
      <c r="D3742">
        <v>375</v>
      </c>
      <c r="E3742">
        <v>29</v>
      </c>
      <c r="F3742" t="s">
        <v>1233</v>
      </c>
      <c r="G3742" t="s">
        <v>81</v>
      </c>
      <c r="H3742">
        <v>2012</v>
      </c>
      <c r="I3742">
        <v>4</v>
      </c>
      <c r="J3742">
        <v>21</v>
      </c>
      <c r="K3742">
        <v>6</v>
      </c>
      <c r="L3742">
        <v>5</v>
      </c>
      <c r="M3742">
        <v>2012</v>
      </c>
      <c r="N3742">
        <v>3</v>
      </c>
      <c r="O3742">
        <v>10</v>
      </c>
      <c r="P3742">
        <v>6</v>
      </c>
      <c r="Q3742">
        <v>5</v>
      </c>
      <c r="R3742" s="1">
        <f t="shared" si="743"/>
        <v>43.229333333333336</v>
      </c>
      <c r="S3742" s="1">
        <f t="shared" si="744"/>
        <v>29</v>
      </c>
      <c r="T3742" s="1">
        <f t="shared" si="745"/>
        <v>35.406929641902963</v>
      </c>
      <c r="U3742" s="1">
        <f t="shared" si="746"/>
        <v>30</v>
      </c>
      <c r="W3742">
        <f t="shared" si="747"/>
        <v>175.01526044444452</v>
      </c>
      <c r="X3742">
        <f t="shared" si="748"/>
        <v>1</v>
      </c>
      <c r="Y3742">
        <f t="shared" si="749"/>
        <v>29.234888152488899</v>
      </c>
      <c r="AA3742">
        <f t="shared" si="750"/>
        <v>13.229333333333336</v>
      </c>
      <c r="AB3742">
        <f t="shared" si="751"/>
        <v>1</v>
      </c>
      <c r="AC3742">
        <f t="shared" si="752"/>
        <v>5.4069296419029627</v>
      </c>
      <c r="AE3742">
        <f t="shared" si="753"/>
        <v>13.229333333333336</v>
      </c>
      <c r="AF3742">
        <f t="shared" si="754"/>
        <v>1</v>
      </c>
      <c r="AG3742">
        <f t="shared" si="755"/>
        <v>5.4069296419029627</v>
      </c>
    </row>
    <row r="3743" spans="1:33" x14ac:dyDescent="0.25">
      <c r="A3743" t="s">
        <v>17</v>
      </c>
      <c r="B3743">
        <v>559</v>
      </c>
      <c r="C3743">
        <v>30</v>
      </c>
      <c r="D3743">
        <v>339</v>
      </c>
      <c r="E3743">
        <v>10</v>
      </c>
      <c r="F3743" t="s">
        <v>1233</v>
      </c>
      <c r="G3743" t="s">
        <v>388</v>
      </c>
      <c r="H3743">
        <v>2012</v>
      </c>
      <c r="I3743">
        <v>4</v>
      </c>
      <c r="J3743">
        <v>21</v>
      </c>
      <c r="K3743">
        <v>6</v>
      </c>
      <c r="L3743">
        <v>5</v>
      </c>
      <c r="M3743">
        <v>2012</v>
      </c>
      <c r="N3743">
        <v>3</v>
      </c>
      <c r="O3743">
        <v>17</v>
      </c>
      <c r="P3743">
        <v>6</v>
      </c>
      <c r="Q3743">
        <v>5</v>
      </c>
      <c r="R3743" s="1">
        <f t="shared" si="743"/>
        <v>16.489675516224189</v>
      </c>
      <c r="S3743" s="1">
        <f t="shared" si="744"/>
        <v>10</v>
      </c>
      <c r="T3743" s="1">
        <f t="shared" si="745"/>
        <v>12.841213149941943</v>
      </c>
      <c r="U3743" s="1">
        <f t="shared" si="746"/>
        <v>30</v>
      </c>
      <c r="W3743">
        <f t="shared" si="747"/>
        <v>182.52886765691213</v>
      </c>
      <c r="X3743">
        <f t="shared" si="748"/>
        <v>400</v>
      </c>
      <c r="Y3743">
        <f t="shared" si="749"/>
        <v>294.42396616572529</v>
      </c>
      <c r="AA3743">
        <f t="shared" si="750"/>
        <v>13.510324483775811</v>
      </c>
      <c r="AB3743">
        <f t="shared" si="751"/>
        <v>20</v>
      </c>
      <c r="AC3743">
        <f t="shared" si="752"/>
        <v>17.158786850058057</v>
      </c>
      <c r="AE3743">
        <f t="shared" si="753"/>
        <v>13.510324483775811</v>
      </c>
      <c r="AF3743">
        <f t="shared" si="754"/>
        <v>20</v>
      </c>
      <c r="AG3743">
        <f t="shared" si="755"/>
        <v>17.158786850058057</v>
      </c>
    </row>
    <row r="3744" spans="1:33" x14ac:dyDescent="0.25">
      <c r="A3744" t="s">
        <v>17</v>
      </c>
      <c r="B3744">
        <v>559</v>
      </c>
      <c r="C3744">
        <v>30</v>
      </c>
      <c r="D3744">
        <v>438</v>
      </c>
      <c r="E3744">
        <v>15</v>
      </c>
      <c r="F3744" t="s">
        <v>1233</v>
      </c>
      <c r="G3744" t="s">
        <v>557</v>
      </c>
      <c r="H3744">
        <v>2012</v>
      </c>
      <c r="I3744">
        <v>4</v>
      </c>
      <c r="J3744">
        <v>21</v>
      </c>
      <c r="K3744">
        <v>6</v>
      </c>
      <c r="L3744">
        <v>5</v>
      </c>
      <c r="M3744">
        <v>2012</v>
      </c>
      <c r="N3744">
        <v>3</v>
      </c>
      <c r="O3744">
        <v>24</v>
      </c>
      <c r="P3744">
        <v>6</v>
      </c>
      <c r="Q3744">
        <v>5</v>
      </c>
      <c r="R3744" s="1">
        <f t="shared" si="743"/>
        <v>19.143835616438356</v>
      </c>
      <c r="S3744" s="1">
        <f t="shared" si="744"/>
        <v>15</v>
      </c>
      <c r="T3744" s="1">
        <f t="shared" si="745"/>
        <v>16.945723184525804</v>
      </c>
      <c r="U3744" s="1">
        <f t="shared" si="746"/>
        <v>30</v>
      </c>
      <c r="W3744">
        <f t="shared" si="747"/>
        <v>117.85630512291237</v>
      </c>
      <c r="X3744">
        <f t="shared" si="748"/>
        <v>225</v>
      </c>
      <c r="Y3744">
        <f t="shared" si="749"/>
        <v>170.41414317502714</v>
      </c>
      <c r="AA3744">
        <f t="shared" si="750"/>
        <v>10.856164383561644</v>
      </c>
      <c r="AB3744">
        <f t="shared" si="751"/>
        <v>15</v>
      </c>
      <c r="AC3744">
        <f t="shared" si="752"/>
        <v>13.054276815474196</v>
      </c>
      <c r="AE3744">
        <f t="shared" si="753"/>
        <v>10.856164383561644</v>
      </c>
      <c r="AF3744">
        <f t="shared" si="754"/>
        <v>15</v>
      </c>
      <c r="AG3744">
        <f t="shared" si="755"/>
        <v>13.054276815474196</v>
      </c>
    </row>
    <row r="3745" spans="1:33" x14ac:dyDescent="0.25">
      <c r="A3745" t="s">
        <v>17</v>
      </c>
      <c r="B3745">
        <v>559</v>
      </c>
      <c r="C3745">
        <v>30</v>
      </c>
      <c r="D3745">
        <v>461</v>
      </c>
      <c r="E3745">
        <v>27</v>
      </c>
      <c r="F3745" t="s">
        <v>1233</v>
      </c>
      <c r="G3745" t="s">
        <v>726</v>
      </c>
      <c r="H3745">
        <v>2012</v>
      </c>
      <c r="I3745">
        <v>4</v>
      </c>
      <c r="J3745">
        <v>21</v>
      </c>
      <c r="K3745">
        <v>6</v>
      </c>
      <c r="L3745">
        <v>5</v>
      </c>
      <c r="M3745">
        <v>2012</v>
      </c>
      <c r="N3745">
        <v>3</v>
      </c>
      <c r="O3745">
        <v>31</v>
      </c>
      <c r="P3745">
        <v>6</v>
      </c>
      <c r="Q3745">
        <v>5</v>
      </c>
      <c r="R3745" s="1">
        <f t="shared" si="743"/>
        <v>32.739696312364423</v>
      </c>
      <c r="S3745" s="1">
        <f t="shared" si="744"/>
        <v>27</v>
      </c>
      <c r="T3745" s="1">
        <f t="shared" si="745"/>
        <v>29.731663263831027</v>
      </c>
      <c r="U3745" s="1">
        <f t="shared" si="746"/>
        <v>30</v>
      </c>
      <c r="W3745">
        <f t="shared" si="747"/>
        <v>7.5059358839832164</v>
      </c>
      <c r="X3745">
        <f t="shared" si="748"/>
        <v>9</v>
      </c>
      <c r="Y3745">
        <f t="shared" si="749"/>
        <v>7.20046039778168E-2</v>
      </c>
      <c r="AA3745">
        <f t="shared" si="750"/>
        <v>2.7396963123644227</v>
      </c>
      <c r="AB3745">
        <f t="shared" si="751"/>
        <v>3</v>
      </c>
      <c r="AC3745">
        <f t="shared" si="752"/>
        <v>0.26833673616897258</v>
      </c>
      <c r="AE3745">
        <f t="shared" si="753"/>
        <v>2.7396963123644227</v>
      </c>
      <c r="AF3745">
        <f t="shared" si="754"/>
        <v>3</v>
      </c>
      <c r="AG3745">
        <f t="shared" si="755"/>
        <v>0.26833673616897258</v>
      </c>
    </row>
    <row r="3746" spans="1:33" x14ac:dyDescent="0.25">
      <c r="A3746" t="s">
        <v>17</v>
      </c>
      <c r="B3746">
        <v>559</v>
      </c>
      <c r="C3746">
        <v>30</v>
      </c>
      <c r="D3746">
        <v>400</v>
      </c>
      <c r="E3746">
        <v>13</v>
      </c>
      <c r="F3746" t="s">
        <v>1233</v>
      </c>
      <c r="G3746" t="s">
        <v>895</v>
      </c>
      <c r="H3746">
        <v>2012</v>
      </c>
      <c r="I3746">
        <v>4</v>
      </c>
      <c r="J3746">
        <v>21</v>
      </c>
      <c r="K3746">
        <v>6</v>
      </c>
      <c r="L3746">
        <v>5</v>
      </c>
      <c r="M3746">
        <v>2012</v>
      </c>
      <c r="N3746">
        <v>4</v>
      </c>
      <c r="O3746">
        <v>7</v>
      </c>
      <c r="P3746">
        <v>6</v>
      </c>
      <c r="Q3746">
        <v>5</v>
      </c>
      <c r="R3746" s="1">
        <f t="shared" si="743"/>
        <v>18.1675</v>
      </c>
      <c r="S3746" s="1">
        <f t="shared" si="744"/>
        <v>13</v>
      </c>
      <c r="T3746" s="1">
        <f t="shared" si="745"/>
        <v>15.368067542797956</v>
      </c>
      <c r="U3746" s="1">
        <f t="shared" si="746"/>
        <v>30</v>
      </c>
      <c r="W3746">
        <f t="shared" si="747"/>
        <v>140.00805624999998</v>
      </c>
      <c r="X3746">
        <f t="shared" si="748"/>
        <v>289</v>
      </c>
      <c r="Y3746">
        <f t="shared" si="749"/>
        <v>214.09344743212264</v>
      </c>
      <c r="AA3746">
        <f t="shared" si="750"/>
        <v>11.8325</v>
      </c>
      <c r="AB3746">
        <f t="shared" si="751"/>
        <v>17</v>
      </c>
      <c r="AC3746">
        <f t="shared" si="752"/>
        <v>14.631932457202044</v>
      </c>
      <c r="AE3746">
        <f t="shared" si="753"/>
        <v>11.8325</v>
      </c>
      <c r="AF3746">
        <f t="shared" si="754"/>
        <v>17</v>
      </c>
      <c r="AG3746">
        <f t="shared" si="755"/>
        <v>14.631932457202044</v>
      </c>
    </row>
    <row r="3747" spans="1:33" x14ac:dyDescent="0.25">
      <c r="A3747" t="s">
        <v>17</v>
      </c>
      <c r="B3747">
        <v>559</v>
      </c>
      <c r="C3747">
        <v>30</v>
      </c>
      <c r="D3747">
        <v>504</v>
      </c>
      <c r="E3747">
        <v>12</v>
      </c>
      <c r="F3747" t="s">
        <v>1233</v>
      </c>
      <c r="G3747" t="s">
        <v>1064</v>
      </c>
      <c r="H3747">
        <v>2012</v>
      </c>
      <c r="I3747">
        <v>4</v>
      </c>
      <c r="J3747">
        <v>21</v>
      </c>
      <c r="K3747">
        <v>6</v>
      </c>
      <c r="L3747">
        <v>5</v>
      </c>
      <c r="M3747">
        <v>2012</v>
      </c>
      <c r="N3747">
        <v>4</v>
      </c>
      <c r="O3747">
        <v>14</v>
      </c>
      <c r="P3747">
        <v>6</v>
      </c>
      <c r="Q3747">
        <v>5</v>
      </c>
      <c r="R3747" s="1">
        <f t="shared" si="743"/>
        <v>13.30952380952381</v>
      </c>
      <c r="S3747" s="1">
        <f t="shared" si="744"/>
        <v>12</v>
      </c>
      <c r="T3747" s="1">
        <f t="shared" si="745"/>
        <v>12.637811745483699</v>
      </c>
      <c r="U3747" s="1">
        <f t="shared" si="746"/>
        <v>30</v>
      </c>
      <c r="W3747">
        <f t="shared" si="747"/>
        <v>278.57199546485259</v>
      </c>
      <c r="X3747">
        <f t="shared" si="748"/>
        <v>324</v>
      </c>
      <c r="Y3747">
        <f t="shared" si="749"/>
        <v>301.4455809852638</v>
      </c>
      <c r="AA3747">
        <f t="shared" si="750"/>
        <v>16.69047619047619</v>
      </c>
      <c r="AB3747">
        <f t="shared" si="751"/>
        <v>18</v>
      </c>
      <c r="AC3747">
        <f t="shared" si="752"/>
        <v>17.362188254516301</v>
      </c>
      <c r="AE3747">
        <f t="shared" si="753"/>
        <v>16.69047619047619</v>
      </c>
      <c r="AF3747">
        <f t="shared" si="754"/>
        <v>18</v>
      </c>
      <c r="AG3747">
        <f t="shared" si="755"/>
        <v>17.362188254516301</v>
      </c>
    </row>
    <row r="3748" spans="1:33" x14ac:dyDescent="0.25">
      <c r="A3748" t="s">
        <v>17</v>
      </c>
      <c r="B3748">
        <v>581</v>
      </c>
      <c r="C3748">
        <v>9</v>
      </c>
      <c r="D3748">
        <v>467</v>
      </c>
      <c r="E3748">
        <v>20</v>
      </c>
      <c r="F3748" t="s">
        <v>1234</v>
      </c>
      <c r="G3748" t="s">
        <v>84</v>
      </c>
      <c r="H3748">
        <v>2012</v>
      </c>
      <c r="I3748">
        <v>4</v>
      </c>
      <c r="J3748">
        <v>21</v>
      </c>
      <c r="K3748">
        <v>7</v>
      </c>
      <c r="L3748">
        <v>5</v>
      </c>
      <c r="M3748">
        <v>2012</v>
      </c>
      <c r="N3748">
        <v>3</v>
      </c>
      <c r="O3748">
        <v>3</v>
      </c>
      <c r="P3748">
        <v>7</v>
      </c>
      <c r="Q3748">
        <v>5</v>
      </c>
      <c r="R3748" s="1">
        <f t="shared" si="743"/>
        <v>24.882226980728053</v>
      </c>
      <c r="S3748" s="1">
        <f t="shared" si="744"/>
        <v>20</v>
      </c>
      <c r="T3748" s="1">
        <f t="shared" si="745"/>
        <v>22.307947902363431</v>
      </c>
      <c r="U3748" s="1">
        <f t="shared" si="746"/>
        <v>9</v>
      </c>
      <c r="W3748">
        <f t="shared" si="747"/>
        <v>252.24513386736612</v>
      </c>
      <c r="X3748">
        <f t="shared" si="748"/>
        <v>121</v>
      </c>
      <c r="Y3748">
        <f t="shared" si="749"/>
        <v>177.10147737201925</v>
      </c>
      <c r="AA3748">
        <f t="shared" si="750"/>
        <v>15.882226980728053</v>
      </c>
      <c r="AB3748">
        <f t="shared" si="751"/>
        <v>11</v>
      </c>
      <c r="AC3748">
        <f t="shared" si="752"/>
        <v>13.307947902363431</v>
      </c>
      <c r="AE3748">
        <f t="shared" si="753"/>
        <v>15.882226980728053</v>
      </c>
      <c r="AF3748">
        <f t="shared" si="754"/>
        <v>11</v>
      </c>
      <c r="AG3748">
        <f t="shared" si="755"/>
        <v>13.307947902363431</v>
      </c>
    </row>
    <row r="3749" spans="1:33" x14ac:dyDescent="0.25">
      <c r="A3749" t="s">
        <v>17</v>
      </c>
      <c r="B3749">
        <v>581</v>
      </c>
      <c r="C3749">
        <v>9</v>
      </c>
      <c r="D3749">
        <v>394</v>
      </c>
      <c r="E3749">
        <v>18</v>
      </c>
      <c r="F3749" t="s">
        <v>1234</v>
      </c>
      <c r="G3749" t="s">
        <v>83</v>
      </c>
      <c r="H3749">
        <v>2012</v>
      </c>
      <c r="I3749">
        <v>4</v>
      </c>
      <c r="J3749">
        <v>21</v>
      </c>
      <c r="K3749">
        <v>7</v>
      </c>
      <c r="L3749">
        <v>5</v>
      </c>
      <c r="M3749">
        <v>2012</v>
      </c>
      <c r="N3749">
        <v>3</v>
      </c>
      <c r="O3749">
        <v>10</v>
      </c>
      <c r="P3749">
        <v>7</v>
      </c>
      <c r="Q3749">
        <v>5</v>
      </c>
      <c r="R3749" s="1">
        <f t="shared" si="743"/>
        <v>26.543147208121827</v>
      </c>
      <c r="S3749" s="1">
        <f t="shared" si="744"/>
        <v>18</v>
      </c>
      <c r="T3749" s="1">
        <f t="shared" si="745"/>
        <v>21.858102610844174</v>
      </c>
      <c r="U3749" s="1">
        <f t="shared" si="746"/>
        <v>9</v>
      </c>
      <c r="W3749">
        <f t="shared" si="747"/>
        <v>307.76201396583264</v>
      </c>
      <c r="X3749">
        <f t="shared" si="748"/>
        <v>81</v>
      </c>
      <c r="Y3749">
        <f t="shared" si="749"/>
        <v>165.33080275099778</v>
      </c>
      <c r="AA3749">
        <f t="shared" si="750"/>
        <v>17.543147208121827</v>
      </c>
      <c r="AB3749">
        <f t="shared" si="751"/>
        <v>9</v>
      </c>
      <c r="AC3749">
        <f t="shared" si="752"/>
        <v>12.858102610844174</v>
      </c>
      <c r="AE3749">
        <f t="shared" si="753"/>
        <v>17.543147208121827</v>
      </c>
      <c r="AF3749">
        <f t="shared" si="754"/>
        <v>9</v>
      </c>
      <c r="AG3749">
        <f t="shared" si="755"/>
        <v>12.858102610844174</v>
      </c>
    </row>
    <row r="3750" spans="1:33" x14ac:dyDescent="0.25">
      <c r="A3750" t="s">
        <v>17</v>
      </c>
      <c r="B3750">
        <v>581</v>
      </c>
      <c r="C3750">
        <v>9</v>
      </c>
      <c r="D3750">
        <v>347</v>
      </c>
      <c r="E3750">
        <v>6</v>
      </c>
      <c r="F3750" t="s">
        <v>1234</v>
      </c>
      <c r="G3750" t="s">
        <v>389</v>
      </c>
      <c r="H3750">
        <v>2012</v>
      </c>
      <c r="I3750">
        <v>4</v>
      </c>
      <c r="J3750">
        <v>21</v>
      </c>
      <c r="K3750">
        <v>7</v>
      </c>
      <c r="L3750">
        <v>5</v>
      </c>
      <c r="M3750">
        <v>2012</v>
      </c>
      <c r="N3750">
        <v>3</v>
      </c>
      <c r="O3750">
        <v>17</v>
      </c>
      <c r="P3750">
        <v>7</v>
      </c>
      <c r="Q3750">
        <v>5</v>
      </c>
      <c r="R3750" s="1">
        <f t="shared" si="743"/>
        <v>10.046109510086456</v>
      </c>
      <c r="S3750" s="1">
        <f t="shared" si="744"/>
        <v>6</v>
      </c>
      <c r="T3750" s="1">
        <f t="shared" si="745"/>
        <v>7.7638042904570135</v>
      </c>
      <c r="U3750" s="1">
        <f t="shared" si="746"/>
        <v>9</v>
      </c>
      <c r="W3750">
        <f t="shared" si="747"/>
        <v>1.0943451070933252</v>
      </c>
      <c r="X3750">
        <f t="shared" si="748"/>
        <v>9</v>
      </c>
      <c r="Y3750">
        <f t="shared" si="749"/>
        <v>1.528179832292488</v>
      </c>
      <c r="AA3750">
        <f t="shared" si="750"/>
        <v>1.0461095100864561</v>
      </c>
      <c r="AB3750">
        <f t="shared" si="751"/>
        <v>3</v>
      </c>
      <c r="AC3750">
        <f t="shared" si="752"/>
        <v>1.2361957095429865</v>
      </c>
      <c r="AE3750">
        <f t="shared" si="753"/>
        <v>1.0461095100864561</v>
      </c>
      <c r="AF3750">
        <f t="shared" si="754"/>
        <v>3</v>
      </c>
      <c r="AG3750">
        <f t="shared" si="755"/>
        <v>1.2361957095429865</v>
      </c>
    </row>
    <row r="3751" spans="1:33" x14ac:dyDescent="0.25">
      <c r="A3751" t="s">
        <v>17</v>
      </c>
      <c r="B3751">
        <v>581</v>
      </c>
      <c r="C3751">
        <v>9</v>
      </c>
      <c r="D3751">
        <v>445</v>
      </c>
      <c r="E3751">
        <v>14</v>
      </c>
      <c r="F3751" t="s">
        <v>1234</v>
      </c>
      <c r="G3751" t="s">
        <v>558</v>
      </c>
      <c r="H3751">
        <v>2012</v>
      </c>
      <c r="I3751">
        <v>4</v>
      </c>
      <c r="J3751">
        <v>21</v>
      </c>
      <c r="K3751">
        <v>7</v>
      </c>
      <c r="L3751">
        <v>5</v>
      </c>
      <c r="M3751">
        <v>2012</v>
      </c>
      <c r="N3751">
        <v>3</v>
      </c>
      <c r="O3751">
        <v>24</v>
      </c>
      <c r="P3751">
        <v>7</v>
      </c>
      <c r="Q3751">
        <v>5</v>
      </c>
      <c r="R3751" s="1">
        <f t="shared" si="743"/>
        <v>18.278651685393257</v>
      </c>
      <c r="S3751" s="1">
        <f t="shared" si="744"/>
        <v>14</v>
      </c>
      <c r="T3751" s="1">
        <f t="shared" si="745"/>
        <v>15.996909813945493</v>
      </c>
      <c r="U3751" s="1">
        <f t="shared" si="746"/>
        <v>9</v>
      </c>
      <c r="W3751">
        <f t="shared" si="747"/>
        <v>86.093377098851121</v>
      </c>
      <c r="X3751">
        <f t="shared" si="748"/>
        <v>25</v>
      </c>
      <c r="Y3751">
        <f t="shared" si="749"/>
        <v>48.956746944486753</v>
      </c>
      <c r="AA3751">
        <f t="shared" si="750"/>
        <v>9.2786516853932568</v>
      </c>
      <c r="AB3751">
        <f t="shared" si="751"/>
        <v>5</v>
      </c>
      <c r="AC3751">
        <f t="shared" si="752"/>
        <v>6.9969098139454928</v>
      </c>
      <c r="AE3751">
        <f t="shared" si="753"/>
        <v>9.2786516853932568</v>
      </c>
      <c r="AF3751">
        <f t="shared" si="754"/>
        <v>5</v>
      </c>
      <c r="AG3751">
        <f t="shared" si="755"/>
        <v>6.9969098139454928</v>
      </c>
    </row>
    <row r="3752" spans="1:33" x14ac:dyDescent="0.25">
      <c r="A3752" t="s">
        <v>17</v>
      </c>
      <c r="B3752">
        <v>581</v>
      </c>
      <c r="C3752">
        <v>9</v>
      </c>
      <c r="D3752">
        <v>482</v>
      </c>
      <c r="E3752">
        <v>19</v>
      </c>
      <c r="F3752" t="s">
        <v>1234</v>
      </c>
      <c r="G3752" t="s">
        <v>727</v>
      </c>
      <c r="H3752">
        <v>2012</v>
      </c>
      <c r="I3752">
        <v>4</v>
      </c>
      <c r="J3752">
        <v>21</v>
      </c>
      <c r="K3752">
        <v>7</v>
      </c>
      <c r="L3752">
        <v>5</v>
      </c>
      <c r="M3752">
        <v>2012</v>
      </c>
      <c r="N3752">
        <v>3</v>
      </c>
      <c r="O3752">
        <v>31</v>
      </c>
      <c r="P3752">
        <v>7</v>
      </c>
      <c r="Q3752">
        <v>5</v>
      </c>
      <c r="R3752" s="1">
        <f t="shared" si="743"/>
        <v>22.902489626556015</v>
      </c>
      <c r="S3752" s="1">
        <f t="shared" si="744"/>
        <v>19</v>
      </c>
      <c r="T3752" s="1">
        <f t="shared" si="745"/>
        <v>20.860184632561722</v>
      </c>
      <c r="U3752" s="1">
        <f t="shared" si="746"/>
        <v>9</v>
      </c>
      <c r="W3752">
        <f t="shared" si="747"/>
        <v>193.27921781649761</v>
      </c>
      <c r="X3752">
        <f t="shared" si="748"/>
        <v>100</v>
      </c>
      <c r="Y3752">
        <f t="shared" si="749"/>
        <v>140.66397951845323</v>
      </c>
      <c r="AA3752">
        <f t="shared" si="750"/>
        <v>13.902489626556015</v>
      </c>
      <c r="AB3752">
        <f t="shared" si="751"/>
        <v>10</v>
      </c>
      <c r="AC3752">
        <f t="shared" si="752"/>
        <v>11.860184632561722</v>
      </c>
      <c r="AE3752">
        <f t="shared" si="753"/>
        <v>13.902489626556015</v>
      </c>
      <c r="AF3752">
        <f t="shared" si="754"/>
        <v>10</v>
      </c>
      <c r="AG3752">
        <f t="shared" si="755"/>
        <v>11.860184632561722</v>
      </c>
    </row>
    <row r="3753" spans="1:33" x14ac:dyDescent="0.25">
      <c r="A3753" t="s">
        <v>17</v>
      </c>
      <c r="B3753">
        <v>581</v>
      </c>
      <c r="C3753">
        <v>9</v>
      </c>
      <c r="D3753">
        <v>411</v>
      </c>
      <c r="E3753">
        <v>11</v>
      </c>
      <c r="F3753" t="s">
        <v>1234</v>
      </c>
      <c r="G3753" t="s">
        <v>896</v>
      </c>
      <c r="H3753">
        <v>2012</v>
      </c>
      <c r="I3753">
        <v>4</v>
      </c>
      <c r="J3753">
        <v>21</v>
      </c>
      <c r="K3753">
        <v>7</v>
      </c>
      <c r="L3753">
        <v>5</v>
      </c>
      <c r="M3753">
        <v>2012</v>
      </c>
      <c r="N3753">
        <v>4</v>
      </c>
      <c r="O3753">
        <v>7</v>
      </c>
      <c r="P3753">
        <v>7</v>
      </c>
      <c r="Q3753">
        <v>5</v>
      </c>
      <c r="R3753" s="1">
        <f t="shared" si="743"/>
        <v>15.549878345498783</v>
      </c>
      <c r="S3753" s="1">
        <f t="shared" si="744"/>
        <v>11</v>
      </c>
      <c r="T3753" s="1">
        <f t="shared" si="745"/>
        <v>13.078557328715068</v>
      </c>
      <c r="U3753" s="1">
        <f t="shared" si="746"/>
        <v>9</v>
      </c>
      <c r="W3753">
        <f t="shared" si="747"/>
        <v>42.900906340833878</v>
      </c>
      <c r="X3753">
        <f t="shared" si="748"/>
        <v>4</v>
      </c>
      <c r="Y3753">
        <f t="shared" si="749"/>
        <v>16.634629883615389</v>
      </c>
      <c r="AA3753">
        <f t="shared" si="750"/>
        <v>6.549878345498783</v>
      </c>
      <c r="AB3753">
        <f t="shared" si="751"/>
        <v>2</v>
      </c>
      <c r="AC3753">
        <f t="shared" si="752"/>
        <v>4.0785573287150676</v>
      </c>
      <c r="AE3753">
        <f t="shared" si="753"/>
        <v>6.549878345498783</v>
      </c>
      <c r="AF3753">
        <f t="shared" si="754"/>
        <v>2</v>
      </c>
      <c r="AG3753">
        <f t="shared" si="755"/>
        <v>4.0785573287150676</v>
      </c>
    </row>
    <row r="3754" spans="1:33" x14ac:dyDescent="0.25">
      <c r="A3754" t="s">
        <v>17</v>
      </c>
      <c r="B3754">
        <v>581</v>
      </c>
      <c r="C3754">
        <v>9</v>
      </c>
      <c r="D3754">
        <v>503</v>
      </c>
      <c r="E3754">
        <v>9</v>
      </c>
      <c r="F3754" t="s">
        <v>1234</v>
      </c>
      <c r="G3754" t="s">
        <v>1065</v>
      </c>
      <c r="H3754">
        <v>2012</v>
      </c>
      <c r="I3754">
        <v>4</v>
      </c>
      <c r="J3754">
        <v>21</v>
      </c>
      <c r="K3754">
        <v>7</v>
      </c>
      <c r="L3754">
        <v>5</v>
      </c>
      <c r="M3754">
        <v>2012</v>
      </c>
      <c r="N3754">
        <v>4</v>
      </c>
      <c r="O3754">
        <v>14</v>
      </c>
      <c r="P3754">
        <v>7</v>
      </c>
      <c r="Q3754">
        <v>5</v>
      </c>
      <c r="R3754" s="1">
        <f t="shared" si="743"/>
        <v>10.395626242544731</v>
      </c>
      <c r="S3754" s="1">
        <f t="shared" si="744"/>
        <v>9</v>
      </c>
      <c r="T3754" s="1">
        <f t="shared" si="745"/>
        <v>9.6726747171039804</v>
      </c>
      <c r="U3754" s="1">
        <f t="shared" si="746"/>
        <v>9</v>
      </c>
      <c r="W3754">
        <f t="shared" si="747"/>
        <v>1.9477726088795244</v>
      </c>
      <c r="X3754">
        <f t="shared" si="748"/>
        <v>0</v>
      </c>
      <c r="Y3754">
        <f t="shared" si="749"/>
        <v>0.45249127503092007</v>
      </c>
      <c r="AA3754">
        <f t="shared" si="750"/>
        <v>1.395626242544731</v>
      </c>
      <c r="AB3754">
        <f t="shared" si="751"/>
        <v>0</v>
      </c>
      <c r="AC3754">
        <f t="shared" si="752"/>
        <v>0.67267471710398041</v>
      </c>
      <c r="AE3754">
        <f t="shared" si="753"/>
        <v>1.395626242544731</v>
      </c>
      <c r="AF3754">
        <f t="shared" si="754"/>
        <v>0</v>
      </c>
      <c r="AG3754">
        <f t="shared" si="755"/>
        <v>0.67267471710398041</v>
      </c>
    </row>
    <row r="3755" spans="1:33" x14ac:dyDescent="0.25">
      <c r="A3755" t="s">
        <v>17</v>
      </c>
      <c r="B3755">
        <v>588</v>
      </c>
      <c r="C3755">
        <v>10</v>
      </c>
      <c r="D3755">
        <v>482</v>
      </c>
      <c r="E3755">
        <v>6</v>
      </c>
      <c r="F3755" t="s">
        <v>1235</v>
      </c>
      <c r="G3755" t="s">
        <v>86</v>
      </c>
      <c r="H3755">
        <v>2012</v>
      </c>
      <c r="I3755">
        <v>4</v>
      </c>
      <c r="J3755">
        <v>21</v>
      </c>
      <c r="K3755">
        <v>8</v>
      </c>
      <c r="L3755">
        <v>5</v>
      </c>
      <c r="M3755">
        <v>2012</v>
      </c>
      <c r="N3755">
        <v>3</v>
      </c>
      <c r="O3755">
        <v>3</v>
      </c>
      <c r="P3755">
        <v>8</v>
      </c>
      <c r="Q3755">
        <v>5</v>
      </c>
      <c r="R3755" s="1">
        <f t="shared" si="743"/>
        <v>7.3195020746887964</v>
      </c>
      <c r="S3755" s="1">
        <f t="shared" si="744"/>
        <v>6</v>
      </c>
      <c r="T3755" s="1">
        <f t="shared" si="745"/>
        <v>6.6269912062815344</v>
      </c>
      <c r="U3755" s="1">
        <f t="shared" si="746"/>
        <v>10</v>
      </c>
      <c r="W3755">
        <f t="shared" si="747"/>
        <v>7.185069127597667</v>
      </c>
      <c r="X3755">
        <f t="shared" si="748"/>
        <v>16</v>
      </c>
      <c r="Y3755">
        <f t="shared" si="749"/>
        <v>11.377188322502098</v>
      </c>
      <c r="AA3755">
        <f t="shared" si="750"/>
        <v>2.6804979253112036</v>
      </c>
      <c r="AB3755">
        <f t="shared" si="751"/>
        <v>4</v>
      </c>
      <c r="AC3755">
        <f t="shared" si="752"/>
        <v>3.3730087937184656</v>
      </c>
      <c r="AE3755">
        <f t="shared" si="753"/>
        <v>2.6804979253112036</v>
      </c>
      <c r="AF3755">
        <f t="shared" si="754"/>
        <v>4</v>
      </c>
      <c r="AG3755">
        <f t="shared" si="755"/>
        <v>3.3730087937184656</v>
      </c>
    </row>
    <row r="3756" spans="1:33" x14ac:dyDescent="0.25">
      <c r="A3756" t="s">
        <v>17</v>
      </c>
      <c r="B3756">
        <v>588</v>
      </c>
      <c r="C3756">
        <v>10</v>
      </c>
      <c r="D3756">
        <v>409</v>
      </c>
      <c r="E3756">
        <v>7</v>
      </c>
      <c r="F3756" t="s">
        <v>1235</v>
      </c>
      <c r="G3756" t="s">
        <v>85</v>
      </c>
      <c r="H3756">
        <v>2012</v>
      </c>
      <c r="I3756">
        <v>4</v>
      </c>
      <c r="J3756">
        <v>21</v>
      </c>
      <c r="K3756">
        <v>8</v>
      </c>
      <c r="L3756">
        <v>5</v>
      </c>
      <c r="M3756">
        <v>2012</v>
      </c>
      <c r="N3756">
        <v>3</v>
      </c>
      <c r="O3756">
        <v>10</v>
      </c>
      <c r="P3756">
        <v>8</v>
      </c>
      <c r="Q3756">
        <v>5</v>
      </c>
      <c r="R3756" s="1">
        <f t="shared" si="743"/>
        <v>10.06356968215159</v>
      </c>
      <c r="S3756" s="1">
        <f t="shared" si="744"/>
        <v>7</v>
      </c>
      <c r="T3756" s="1">
        <f t="shared" si="745"/>
        <v>8.3931512422367991</v>
      </c>
      <c r="U3756" s="1">
        <f t="shared" si="746"/>
        <v>10</v>
      </c>
      <c r="W3756">
        <f t="shared" si="747"/>
        <v>4.0411044888541353E-3</v>
      </c>
      <c r="X3756">
        <f t="shared" si="748"/>
        <v>9</v>
      </c>
      <c r="Y3756">
        <f t="shared" si="749"/>
        <v>2.5819629303251421</v>
      </c>
      <c r="AA3756">
        <f t="shared" si="750"/>
        <v>6.3569682151589646E-2</v>
      </c>
      <c r="AB3756">
        <f t="shared" si="751"/>
        <v>3</v>
      </c>
      <c r="AC3756">
        <f t="shared" si="752"/>
        <v>1.6068487577632009</v>
      </c>
      <c r="AE3756">
        <f t="shared" si="753"/>
        <v>6.3569682151589646E-2</v>
      </c>
      <c r="AF3756">
        <f t="shared" si="754"/>
        <v>3</v>
      </c>
      <c r="AG3756">
        <f t="shared" si="755"/>
        <v>1.6068487577632009</v>
      </c>
    </row>
    <row r="3757" spans="1:33" x14ac:dyDescent="0.25">
      <c r="A3757" t="s">
        <v>17</v>
      </c>
      <c r="B3757">
        <v>588</v>
      </c>
      <c r="C3757">
        <v>10</v>
      </c>
      <c r="D3757">
        <v>353</v>
      </c>
      <c r="E3757">
        <v>3</v>
      </c>
      <c r="F3757" t="s">
        <v>1235</v>
      </c>
      <c r="G3757" t="s">
        <v>390</v>
      </c>
      <c r="H3757">
        <v>2012</v>
      </c>
      <c r="I3757">
        <v>4</v>
      </c>
      <c r="J3757">
        <v>21</v>
      </c>
      <c r="K3757">
        <v>8</v>
      </c>
      <c r="L3757">
        <v>5</v>
      </c>
      <c r="M3757">
        <v>2012</v>
      </c>
      <c r="N3757">
        <v>3</v>
      </c>
      <c r="O3757">
        <v>17</v>
      </c>
      <c r="P3757">
        <v>8</v>
      </c>
      <c r="Q3757">
        <v>5</v>
      </c>
      <c r="R3757" s="1">
        <f t="shared" si="743"/>
        <v>4.9971671388101981</v>
      </c>
      <c r="S3757" s="1">
        <f t="shared" si="744"/>
        <v>3</v>
      </c>
      <c r="T3757" s="1">
        <f t="shared" si="745"/>
        <v>3.8718860283369132</v>
      </c>
      <c r="U3757" s="1">
        <f t="shared" si="746"/>
        <v>10</v>
      </c>
      <c r="W3757">
        <f t="shared" si="747"/>
        <v>25.028336637000539</v>
      </c>
      <c r="X3757">
        <f t="shared" si="748"/>
        <v>49</v>
      </c>
      <c r="Y3757">
        <f t="shared" si="749"/>
        <v>37.55378084969233</v>
      </c>
      <c r="AA3757">
        <f t="shared" si="750"/>
        <v>5.0028328611898019</v>
      </c>
      <c r="AB3757">
        <f t="shared" si="751"/>
        <v>7</v>
      </c>
      <c r="AC3757">
        <f t="shared" si="752"/>
        <v>6.1281139716630868</v>
      </c>
      <c r="AE3757">
        <f t="shared" si="753"/>
        <v>5.0028328611898019</v>
      </c>
      <c r="AF3757">
        <f t="shared" si="754"/>
        <v>7</v>
      </c>
      <c r="AG3757">
        <f t="shared" si="755"/>
        <v>6.1281139716630868</v>
      </c>
    </row>
    <row r="3758" spans="1:33" x14ac:dyDescent="0.25">
      <c r="A3758" t="s">
        <v>17</v>
      </c>
      <c r="B3758">
        <v>588</v>
      </c>
      <c r="C3758">
        <v>10</v>
      </c>
      <c r="D3758">
        <v>453</v>
      </c>
      <c r="E3758">
        <v>5</v>
      </c>
      <c r="F3758" t="s">
        <v>1235</v>
      </c>
      <c r="G3758" t="s">
        <v>559</v>
      </c>
      <c r="H3758">
        <v>2012</v>
      </c>
      <c r="I3758">
        <v>4</v>
      </c>
      <c r="J3758">
        <v>21</v>
      </c>
      <c r="K3758">
        <v>8</v>
      </c>
      <c r="L3758">
        <v>5</v>
      </c>
      <c r="M3758">
        <v>2012</v>
      </c>
      <c r="N3758">
        <v>3</v>
      </c>
      <c r="O3758">
        <v>24</v>
      </c>
      <c r="P3758">
        <v>8</v>
      </c>
      <c r="Q3758">
        <v>5</v>
      </c>
      <c r="R3758" s="1">
        <f t="shared" si="743"/>
        <v>6.4900662251655632</v>
      </c>
      <c r="S3758" s="1">
        <f t="shared" si="744"/>
        <v>5</v>
      </c>
      <c r="T3758" s="1">
        <f t="shared" si="745"/>
        <v>5.6965192113981162</v>
      </c>
      <c r="U3758" s="1">
        <f t="shared" si="746"/>
        <v>10</v>
      </c>
      <c r="W3758">
        <f t="shared" si="747"/>
        <v>12.319635103723519</v>
      </c>
      <c r="X3758">
        <f t="shared" si="748"/>
        <v>25</v>
      </c>
      <c r="Y3758">
        <f t="shared" si="749"/>
        <v>18.519946897865491</v>
      </c>
      <c r="AA3758">
        <f t="shared" si="750"/>
        <v>3.5099337748344368</v>
      </c>
      <c r="AB3758">
        <f t="shared" si="751"/>
        <v>5</v>
      </c>
      <c r="AC3758">
        <f t="shared" si="752"/>
        <v>4.3034807886018838</v>
      </c>
      <c r="AE3758">
        <f t="shared" si="753"/>
        <v>3.5099337748344368</v>
      </c>
      <c r="AF3758">
        <f t="shared" si="754"/>
        <v>5</v>
      </c>
      <c r="AG3758">
        <f t="shared" si="755"/>
        <v>4.3034807886018838</v>
      </c>
    </row>
    <row r="3759" spans="1:33" x14ac:dyDescent="0.25">
      <c r="A3759" t="s">
        <v>17</v>
      </c>
      <c r="B3759">
        <v>588</v>
      </c>
      <c r="C3759">
        <v>10</v>
      </c>
      <c r="D3759">
        <v>499</v>
      </c>
      <c r="E3759">
        <v>12</v>
      </c>
      <c r="F3759" t="s">
        <v>1235</v>
      </c>
      <c r="G3759" t="s">
        <v>728</v>
      </c>
      <c r="H3759">
        <v>2012</v>
      </c>
      <c r="I3759">
        <v>4</v>
      </c>
      <c r="J3759">
        <v>21</v>
      </c>
      <c r="K3759">
        <v>8</v>
      </c>
      <c r="L3759">
        <v>5</v>
      </c>
      <c r="M3759">
        <v>2012</v>
      </c>
      <c r="N3759">
        <v>3</v>
      </c>
      <c r="O3759">
        <v>31</v>
      </c>
      <c r="P3759">
        <v>8</v>
      </c>
      <c r="Q3759">
        <v>5</v>
      </c>
      <c r="R3759" s="1">
        <f t="shared" si="743"/>
        <v>14.140280561122244</v>
      </c>
      <c r="S3759" s="1">
        <f t="shared" si="744"/>
        <v>12</v>
      </c>
      <c r="T3759" s="1">
        <f t="shared" si="745"/>
        <v>13.026256819726338</v>
      </c>
      <c r="U3759" s="1">
        <f t="shared" si="746"/>
        <v>10</v>
      </c>
      <c r="W3759">
        <f t="shared" si="747"/>
        <v>17.141923124806727</v>
      </c>
      <c r="X3759">
        <f t="shared" si="748"/>
        <v>4</v>
      </c>
      <c r="Y3759">
        <f t="shared" si="749"/>
        <v>9.1582303389401716</v>
      </c>
      <c r="AA3759">
        <f t="shared" si="750"/>
        <v>4.1402805611222444</v>
      </c>
      <c r="AB3759">
        <f t="shared" si="751"/>
        <v>2</v>
      </c>
      <c r="AC3759">
        <f t="shared" si="752"/>
        <v>3.0262568197263384</v>
      </c>
      <c r="AE3759">
        <f t="shared" si="753"/>
        <v>4.1402805611222444</v>
      </c>
      <c r="AF3759">
        <f t="shared" si="754"/>
        <v>2</v>
      </c>
      <c r="AG3759">
        <f t="shared" si="755"/>
        <v>3.0262568197263384</v>
      </c>
    </row>
    <row r="3760" spans="1:33" x14ac:dyDescent="0.25">
      <c r="A3760" t="s">
        <v>17</v>
      </c>
      <c r="B3760">
        <v>588</v>
      </c>
      <c r="C3760">
        <v>10</v>
      </c>
      <c r="D3760">
        <v>418</v>
      </c>
      <c r="E3760">
        <v>6</v>
      </c>
      <c r="F3760" t="s">
        <v>1235</v>
      </c>
      <c r="G3760" t="s">
        <v>897</v>
      </c>
      <c r="H3760">
        <v>2012</v>
      </c>
      <c r="I3760">
        <v>4</v>
      </c>
      <c r="J3760">
        <v>21</v>
      </c>
      <c r="K3760">
        <v>8</v>
      </c>
      <c r="L3760">
        <v>5</v>
      </c>
      <c r="M3760">
        <v>2012</v>
      </c>
      <c r="N3760">
        <v>4</v>
      </c>
      <c r="O3760">
        <v>7</v>
      </c>
      <c r="P3760">
        <v>8</v>
      </c>
      <c r="Q3760">
        <v>5</v>
      </c>
      <c r="R3760" s="1">
        <f t="shared" si="743"/>
        <v>8.4401913875598087</v>
      </c>
      <c r="S3760" s="1">
        <f t="shared" si="744"/>
        <v>6</v>
      </c>
      <c r="T3760" s="1">
        <f t="shared" si="745"/>
        <v>7.1162594335338039</v>
      </c>
      <c r="U3760" s="1">
        <f t="shared" si="746"/>
        <v>10</v>
      </c>
      <c r="W3760">
        <f t="shared" si="747"/>
        <v>2.433002907442595</v>
      </c>
      <c r="X3760">
        <f t="shared" si="748"/>
        <v>16</v>
      </c>
      <c r="Y3760">
        <f t="shared" si="749"/>
        <v>8.3159596546827785</v>
      </c>
      <c r="AA3760">
        <f t="shared" si="750"/>
        <v>1.5598086124401913</v>
      </c>
      <c r="AB3760">
        <f t="shared" si="751"/>
        <v>4</v>
      </c>
      <c r="AC3760">
        <f t="shared" si="752"/>
        <v>2.8837405664661961</v>
      </c>
      <c r="AE3760">
        <f t="shared" si="753"/>
        <v>1.5598086124401913</v>
      </c>
      <c r="AF3760">
        <f t="shared" si="754"/>
        <v>4</v>
      </c>
      <c r="AG3760">
        <f t="shared" si="755"/>
        <v>2.8837405664661961</v>
      </c>
    </row>
    <row r="3761" spans="1:33" x14ac:dyDescent="0.25">
      <c r="A3761" t="s">
        <v>17</v>
      </c>
      <c r="B3761">
        <v>588</v>
      </c>
      <c r="C3761">
        <v>10</v>
      </c>
      <c r="D3761">
        <v>510</v>
      </c>
      <c r="E3761">
        <v>9</v>
      </c>
      <c r="F3761" t="s">
        <v>1235</v>
      </c>
      <c r="G3761" t="s">
        <v>1066</v>
      </c>
      <c r="H3761">
        <v>2012</v>
      </c>
      <c r="I3761">
        <v>4</v>
      </c>
      <c r="J3761">
        <v>21</v>
      </c>
      <c r="K3761">
        <v>8</v>
      </c>
      <c r="L3761">
        <v>5</v>
      </c>
      <c r="M3761">
        <v>2012</v>
      </c>
      <c r="N3761">
        <v>4</v>
      </c>
      <c r="O3761">
        <v>14</v>
      </c>
      <c r="P3761">
        <v>8</v>
      </c>
      <c r="Q3761">
        <v>5</v>
      </c>
      <c r="R3761" s="1">
        <f t="shared" si="743"/>
        <v>10.376470588235295</v>
      </c>
      <c r="S3761" s="1">
        <f t="shared" si="744"/>
        <v>9</v>
      </c>
      <c r="T3761" s="1">
        <f t="shared" si="745"/>
        <v>9.663758859476868</v>
      </c>
      <c r="U3761" s="1">
        <f t="shared" si="746"/>
        <v>10</v>
      </c>
      <c r="W3761">
        <f t="shared" si="747"/>
        <v>0.14173010380622869</v>
      </c>
      <c r="X3761">
        <f t="shared" si="748"/>
        <v>1</v>
      </c>
      <c r="Y3761">
        <f t="shared" si="749"/>
        <v>0.11305810458029662</v>
      </c>
      <c r="AA3761">
        <f t="shared" si="750"/>
        <v>0.37647058823529456</v>
      </c>
      <c r="AB3761">
        <f t="shared" si="751"/>
        <v>1</v>
      </c>
      <c r="AC3761">
        <f t="shared" si="752"/>
        <v>0.33624114052313203</v>
      </c>
      <c r="AE3761">
        <f t="shared" si="753"/>
        <v>0.37647058823529456</v>
      </c>
      <c r="AF3761">
        <f t="shared" si="754"/>
        <v>1</v>
      </c>
      <c r="AG3761">
        <f t="shared" si="755"/>
        <v>0.33624114052313203</v>
      </c>
    </row>
    <row r="3762" spans="1:33" x14ac:dyDescent="0.25">
      <c r="A3762" t="s">
        <v>17</v>
      </c>
      <c r="B3762">
        <v>594</v>
      </c>
      <c r="C3762">
        <v>2</v>
      </c>
      <c r="D3762">
        <v>486</v>
      </c>
      <c r="E3762">
        <v>5</v>
      </c>
      <c r="F3762" t="s">
        <v>1236</v>
      </c>
      <c r="G3762" t="s">
        <v>88</v>
      </c>
      <c r="H3762">
        <v>2012</v>
      </c>
      <c r="I3762">
        <v>4</v>
      </c>
      <c r="J3762">
        <v>21</v>
      </c>
      <c r="K3762">
        <v>9</v>
      </c>
      <c r="L3762">
        <v>5</v>
      </c>
      <c r="M3762">
        <v>2012</v>
      </c>
      <c r="N3762">
        <v>3</v>
      </c>
      <c r="O3762">
        <v>3</v>
      </c>
      <c r="P3762">
        <v>9</v>
      </c>
      <c r="Q3762">
        <v>5</v>
      </c>
      <c r="R3762" s="1">
        <f t="shared" si="743"/>
        <v>6.1111111111111107</v>
      </c>
      <c r="S3762" s="1">
        <f t="shared" si="744"/>
        <v>5</v>
      </c>
      <c r="T3762" s="1">
        <f t="shared" si="745"/>
        <v>5.5277079839256666</v>
      </c>
      <c r="U3762" s="1">
        <f t="shared" si="746"/>
        <v>2</v>
      </c>
      <c r="W3762">
        <f t="shared" si="747"/>
        <v>16.901234567901231</v>
      </c>
      <c r="X3762">
        <f t="shared" si="748"/>
        <v>9</v>
      </c>
      <c r="Y3762">
        <f t="shared" si="749"/>
        <v>12.444723619852892</v>
      </c>
      <c r="AA3762">
        <f t="shared" si="750"/>
        <v>4.1111111111111107</v>
      </c>
      <c r="AB3762">
        <f t="shared" si="751"/>
        <v>3</v>
      </c>
      <c r="AC3762">
        <f t="shared" si="752"/>
        <v>3.5277079839256666</v>
      </c>
      <c r="AE3762">
        <f t="shared" si="753"/>
        <v>4.1111111111111107</v>
      </c>
      <c r="AF3762">
        <f t="shared" si="754"/>
        <v>3</v>
      </c>
      <c r="AG3762">
        <f t="shared" si="755"/>
        <v>3.5277079839256666</v>
      </c>
    </row>
    <row r="3763" spans="1:33" x14ac:dyDescent="0.25">
      <c r="A3763" t="s">
        <v>17</v>
      </c>
      <c r="B3763">
        <v>594</v>
      </c>
      <c r="C3763">
        <v>2</v>
      </c>
      <c r="D3763">
        <v>414</v>
      </c>
      <c r="E3763">
        <v>2</v>
      </c>
      <c r="F3763" t="s">
        <v>1236</v>
      </c>
      <c r="G3763" t="s">
        <v>87</v>
      </c>
      <c r="H3763">
        <v>2012</v>
      </c>
      <c r="I3763">
        <v>4</v>
      </c>
      <c r="J3763">
        <v>21</v>
      </c>
      <c r="K3763">
        <v>9</v>
      </c>
      <c r="L3763">
        <v>5</v>
      </c>
      <c r="M3763">
        <v>2012</v>
      </c>
      <c r="N3763">
        <v>3</v>
      </c>
      <c r="O3763">
        <v>10</v>
      </c>
      <c r="P3763">
        <v>9</v>
      </c>
      <c r="Q3763">
        <v>5</v>
      </c>
      <c r="R3763" s="1">
        <f t="shared" si="743"/>
        <v>2.8695652173913042</v>
      </c>
      <c r="S3763" s="1">
        <f t="shared" si="744"/>
        <v>2</v>
      </c>
      <c r="T3763" s="1">
        <f t="shared" si="745"/>
        <v>2.3956482285140712</v>
      </c>
      <c r="U3763" s="1">
        <f t="shared" si="746"/>
        <v>2</v>
      </c>
      <c r="W3763">
        <f t="shared" si="747"/>
        <v>0.75614366729678617</v>
      </c>
      <c r="X3763">
        <f t="shared" si="748"/>
        <v>0</v>
      </c>
      <c r="Y3763">
        <f t="shared" si="749"/>
        <v>0.15653752072632271</v>
      </c>
      <c r="AA3763">
        <f t="shared" si="750"/>
        <v>0.86956521739130421</v>
      </c>
      <c r="AB3763">
        <f t="shared" si="751"/>
        <v>0</v>
      </c>
      <c r="AC3763">
        <f t="shared" si="752"/>
        <v>0.39564822851407122</v>
      </c>
      <c r="AE3763">
        <f t="shared" si="753"/>
        <v>0.86956521739130421</v>
      </c>
      <c r="AF3763">
        <f t="shared" si="754"/>
        <v>0</v>
      </c>
      <c r="AG3763">
        <f t="shared" si="755"/>
        <v>0.39564822851407122</v>
      </c>
    </row>
    <row r="3764" spans="1:33" x14ac:dyDescent="0.25">
      <c r="A3764" t="s">
        <v>17</v>
      </c>
      <c r="B3764">
        <v>594</v>
      </c>
      <c r="C3764">
        <v>2</v>
      </c>
      <c r="D3764">
        <v>355</v>
      </c>
      <c r="E3764">
        <v>2</v>
      </c>
      <c r="F3764" t="s">
        <v>1236</v>
      </c>
      <c r="G3764" t="s">
        <v>391</v>
      </c>
      <c r="H3764">
        <v>2012</v>
      </c>
      <c r="I3764">
        <v>4</v>
      </c>
      <c r="J3764">
        <v>21</v>
      </c>
      <c r="K3764">
        <v>9</v>
      </c>
      <c r="L3764">
        <v>5</v>
      </c>
      <c r="M3764">
        <v>2012</v>
      </c>
      <c r="N3764">
        <v>3</v>
      </c>
      <c r="O3764">
        <v>17</v>
      </c>
      <c r="P3764">
        <v>9</v>
      </c>
      <c r="Q3764">
        <v>5</v>
      </c>
      <c r="R3764" s="1">
        <f t="shared" si="743"/>
        <v>3.3464788732394366</v>
      </c>
      <c r="S3764" s="1">
        <f t="shared" si="744"/>
        <v>2</v>
      </c>
      <c r="T3764" s="1">
        <f t="shared" si="745"/>
        <v>2.5870751335202602</v>
      </c>
      <c r="U3764" s="1">
        <f t="shared" si="746"/>
        <v>2</v>
      </c>
      <c r="W3764">
        <f t="shared" si="747"/>
        <v>1.8130053560801427</v>
      </c>
      <c r="X3764">
        <f t="shared" si="748"/>
        <v>0</v>
      </c>
      <c r="Y3764">
        <f t="shared" si="749"/>
        <v>0.34465721239783131</v>
      </c>
      <c r="AA3764">
        <f t="shared" si="750"/>
        <v>1.3464788732394366</v>
      </c>
      <c r="AB3764">
        <f t="shared" si="751"/>
        <v>0</v>
      </c>
      <c r="AC3764">
        <f t="shared" si="752"/>
        <v>0.5870751335202602</v>
      </c>
      <c r="AE3764">
        <f t="shared" si="753"/>
        <v>1.3464788732394366</v>
      </c>
      <c r="AF3764">
        <f t="shared" si="754"/>
        <v>0</v>
      </c>
      <c r="AG3764">
        <f t="shared" si="755"/>
        <v>0.5870751335202602</v>
      </c>
    </row>
    <row r="3765" spans="1:33" x14ac:dyDescent="0.25">
      <c r="A3765" t="s">
        <v>17</v>
      </c>
      <c r="B3765">
        <v>594</v>
      </c>
      <c r="C3765">
        <v>2</v>
      </c>
      <c r="D3765">
        <v>453</v>
      </c>
      <c r="E3765">
        <v>3</v>
      </c>
      <c r="F3765" t="s">
        <v>1236</v>
      </c>
      <c r="G3765" t="s">
        <v>560</v>
      </c>
      <c r="H3765">
        <v>2012</v>
      </c>
      <c r="I3765">
        <v>4</v>
      </c>
      <c r="J3765">
        <v>21</v>
      </c>
      <c r="K3765">
        <v>9</v>
      </c>
      <c r="L3765">
        <v>5</v>
      </c>
      <c r="M3765">
        <v>2012</v>
      </c>
      <c r="N3765">
        <v>3</v>
      </c>
      <c r="O3765">
        <v>24</v>
      </c>
      <c r="P3765">
        <v>9</v>
      </c>
      <c r="Q3765">
        <v>5</v>
      </c>
      <c r="R3765" s="1">
        <f t="shared" si="743"/>
        <v>3.9337748344370862</v>
      </c>
      <c r="S3765" s="1">
        <f t="shared" si="744"/>
        <v>3</v>
      </c>
      <c r="T3765" s="1">
        <f t="shared" si="745"/>
        <v>3.4353055909643988</v>
      </c>
      <c r="U3765" s="1">
        <f t="shared" si="746"/>
        <v>2</v>
      </c>
      <c r="W3765">
        <f t="shared" si="747"/>
        <v>3.73948511030218</v>
      </c>
      <c r="X3765">
        <f t="shared" si="748"/>
        <v>1</v>
      </c>
      <c r="Y3765">
        <f t="shared" si="749"/>
        <v>2.0601021394536621</v>
      </c>
      <c r="AA3765">
        <f t="shared" si="750"/>
        <v>1.9337748344370862</v>
      </c>
      <c r="AB3765">
        <f t="shared" si="751"/>
        <v>1</v>
      </c>
      <c r="AC3765">
        <f t="shared" si="752"/>
        <v>1.4353055909643988</v>
      </c>
      <c r="AE3765">
        <f t="shared" si="753"/>
        <v>1.9337748344370862</v>
      </c>
      <c r="AF3765">
        <f t="shared" si="754"/>
        <v>1</v>
      </c>
      <c r="AG3765">
        <f t="shared" si="755"/>
        <v>1.4353055909643988</v>
      </c>
    </row>
    <row r="3766" spans="1:33" x14ac:dyDescent="0.25">
      <c r="A3766" t="s">
        <v>17</v>
      </c>
      <c r="B3766">
        <v>594</v>
      </c>
      <c r="C3766">
        <v>2</v>
      </c>
      <c r="D3766">
        <v>508</v>
      </c>
      <c r="E3766">
        <v>6</v>
      </c>
      <c r="F3766" t="s">
        <v>1236</v>
      </c>
      <c r="G3766" t="s">
        <v>729</v>
      </c>
      <c r="H3766">
        <v>2012</v>
      </c>
      <c r="I3766">
        <v>4</v>
      </c>
      <c r="J3766">
        <v>21</v>
      </c>
      <c r="K3766">
        <v>9</v>
      </c>
      <c r="L3766">
        <v>5</v>
      </c>
      <c r="M3766">
        <v>2012</v>
      </c>
      <c r="N3766">
        <v>3</v>
      </c>
      <c r="O3766">
        <v>31</v>
      </c>
      <c r="P3766">
        <v>9</v>
      </c>
      <c r="Q3766">
        <v>5</v>
      </c>
      <c r="R3766" s="1">
        <f t="shared" si="743"/>
        <v>7.015748031496063</v>
      </c>
      <c r="S3766" s="1">
        <f t="shared" si="744"/>
        <v>6</v>
      </c>
      <c r="T3766" s="1">
        <f t="shared" si="745"/>
        <v>6.4880265249901976</v>
      </c>
      <c r="U3766" s="1">
        <f t="shared" si="746"/>
        <v>2</v>
      </c>
      <c r="W3766">
        <f t="shared" si="747"/>
        <v>25.15772831545663</v>
      </c>
      <c r="X3766">
        <f t="shared" si="748"/>
        <v>16</v>
      </c>
      <c r="Y3766">
        <f t="shared" si="749"/>
        <v>20.142382089015587</v>
      </c>
      <c r="AA3766">
        <f t="shared" si="750"/>
        <v>5.015748031496063</v>
      </c>
      <c r="AB3766">
        <f t="shared" si="751"/>
        <v>4</v>
      </c>
      <c r="AC3766">
        <f t="shared" si="752"/>
        <v>4.4880265249901976</v>
      </c>
      <c r="AE3766">
        <f t="shared" si="753"/>
        <v>5.015748031496063</v>
      </c>
      <c r="AF3766">
        <f t="shared" si="754"/>
        <v>4</v>
      </c>
      <c r="AG3766">
        <f t="shared" si="755"/>
        <v>4.4880265249901976</v>
      </c>
    </row>
    <row r="3767" spans="1:33" x14ac:dyDescent="0.25">
      <c r="A3767" t="s">
        <v>17</v>
      </c>
      <c r="B3767">
        <v>594</v>
      </c>
      <c r="C3767">
        <v>2</v>
      </c>
      <c r="D3767">
        <v>420</v>
      </c>
      <c r="E3767">
        <v>3</v>
      </c>
      <c r="F3767" t="s">
        <v>1236</v>
      </c>
      <c r="G3767" t="s">
        <v>898</v>
      </c>
      <c r="H3767">
        <v>2012</v>
      </c>
      <c r="I3767">
        <v>4</v>
      </c>
      <c r="J3767">
        <v>21</v>
      </c>
      <c r="K3767">
        <v>9</v>
      </c>
      <c r="L3767">
        <v>5</v>
      </c>
      <c r="M3767">
        <v>2012</v>
      </c>
      <c r="N3767">
        <v>4</v>
      </c>
      <c r="O3767">
        <v>7</v>
      </c>
      <c r="P3767">
        <v>9</v>
      </c>
      <c r="Q3767">
        <v>5</v>
      </c>
      <c r="R3767" s="1">
        <f t="shared" si="743"/>
        <v>4.2428571428571429</v>
      </c>
      <c r="S3767" s="1">
        <f t="shared" si="744"/>
        <v>3</v>
      </c>
      <c r="T3767" s="1">
        <f t="shared" si="745"/>
        <v>3.5677123522744134</v>
      </c>
      <c r="U3767" s="1">
        <f t="shared" si="746"/>
        <v>2</v>
      </c>
      <c r="W3767">
        <f t="shared" si="747"/>
        <v>5.0304081632653066</v>
      </c>
      <c r="X3767">
        <f t="shared" si="748"/>
        <v>1</v>
      </c>
      <c r="Y3767">
        <f t="shared" si="749"/>
        <v>2.4577220194737746</v>
      </c>
      <c r="AA3767">
        <f t="shared" si="750"/>
        <v>2.2428571428571429</v>
      </c>
      <c r="AB3767">
        <f t="shared" si="751"/>
        <v>1</v>
      </c>
      <c r="AC3767">
        <f t="shared" si="752"/>
        <v>1.5677123522744134</v>
      </c>
      <c r="AE3767">
        <f t="shared" si="753"/>
        <v>2.2428571428571429</v>
      </c>
      <c r="AF3767">
        <f t="shared" si="754"/>
        <v>1</v>
      </c>
      <c r="AG3767">
        <f t="shared" si="755"/>
        <v>1.5677123522744134</v>
      </c>
    </row>
    <row r="3768" spans="1:33" x14ac:dyDescent="0.25">
      <c r="A3768" t="s">
        <v>17</v>
      </c>
      <c r="B3768">
        <v>594</v>
      </c>
      <c r="C3768">
        <v>2</v>
      </c>
      <c r="D3768">
        <v>513</v>
      </c>
      <c r="E3768">
        <v>5</v>
      </c>
      <c r="F3768" t="s">
        <v>1236</v>
      </c>
      <c r="G3768" t="s">
        <v>1067</v>
      </c>
      <c r="H3768">
        <v>2012</v>
      </c>
      <c r="I3768">
        <v>4</v>
      </c>
      <c r="J3768">
        <v>21</v>
      </c>
      <c r="K3768">
        <v>9</v>
      </c>
      <c r="L3768">
        <v>5</v>
      </c>
      <c r="M3768">
        <v>2012</v>
      </c>
      <c r="N3768">
        <v>4</v>
      </c>
      <c r="O3768">
        <v>14</v>
      </c>
      <c r="P3768">
        <v>9</v>
      </c>
      <c r="Q3768">
        <v>5</v>
      </c>
      <c r="R3768" s="1">
        <f t="shared" si="743"/>
        <v>5.7894736842105265</v>
      </c>
      <c r="S3768" s="1">
        <f t="shared" si="744"/>
        <v>5</v>
      </c>
      <c r="T3768" s="1">
        <f t="shared" si="745"/>
        <v>5.3802758684897034</v>
      </c>
      <c r="U3768" s="1">
        <f t="shared" si="746"/>
        <v>2</v>
      </c>
      <c r="W3768">
        <f t="shared" si="747"/>
        <v>14.360110803324101</v>
      </c>
      <c r="X3768">
        <f t="shared" si="748"/>
        <v>9</v>
      </c>
      <c r="Y3768">
        <f t="shared" si="749"/>
        <v>11.426264947093818</v>
      </c>
      <c r="AA3768">
        <f t="shared" si="750"/>
        <v>3.7894736842105265</v>
      </c>
      <c r="AB3768">
        <f t="shared" si="751"/>
        <v>3</v>
      </c>
      <c r="AC3768">
        <f t="shared" si="752"/>
        <v>3.3802758684897034</v>
      </c>
      <c r="AE3768">
        <f t="shared" si="753"/>
        <v>3.7894736842105265</v>
      </c>
      <c r="AF3768">
        <f t="shared" si="754"/>
        <v>3</v>
      </c>
      <c r="AG3768">
        <f t="shared" si="755"/>
        <v>3.3802758684897034</v>
      </c>
    </row>
    <row r="3769" spans="1:33" x14ac:dyDescent="0.25">
      <c r="A3769" t="s">
        <v>17</v>
      </c>
      <c r="B3769">
        <v>592</v>
      </c>
      <c r="C3769">
        <v>6</v>
      </c>
      <c r="D3769">
        <v>490</v>
      </c>
      <c r="E3769">
        <v>4</v>
      </c>
      <c r="F3769" t="s">
        <v>1237</v>
      </c>
      <c r="G3769" t="s">
        <v>90</v>
      </c>
      <c r="H3769">
        <v>2012</v>
      </c>
      <c r="I3769">
        <v>4</v>
      </c>
      <c r="J3769">
        <v>21</v>
      </c>
      <c r="K3769">
        <v>10</v>
      </c>
      <c r="L3769">
        <v>5</v>
      </c>
      <c r="M3769">
        <v>2012</v>
      </c>
      <c r="N3769">
        <v>3</v>
      </c>
      <c r="O3769">
        <v>3</v>
      </c>
      <c r="P3769">
        <v>10</v>
      </c>
      <c r="Q3769">
        <v>5</v>
      </c>
      <c r="R3769" s="1">
        <f t="shared" si="743"/>
        <v>4.83265306122449</v>
      </c>
      <c r="S3769" s="1">
        <f t="shared" si="744"/>
        <v>4</v>
      </c>
      <c r="T3769" s="1">
        <f t="shared" si="745"/>
        <v>4.3966592140963074</v>
      </c>
      <c r="U3769" s="1">
        <f t="shared" si="746"/>
        <v>6</v>
      </c>
      <c r="W3769">
        <f t="shared" si="747"/>
        <v>1.3626988754685543</v>
      </c>
      <c r="X3769">
        <f t="shared" si="748"/>
        <v>4</v>
      </c>
      <c r="Y3769">
        <f t="shared" si="749"/>
        <v>2.5707016757422707</v>
      </c>
      <c r="AA3769">
        <f t="shared" si="750"/>
        <v>1.16734693877551</v>
      </c>
      <c r="AB3769">
        <f t="shared" si="751"/>
        <v>2</v>
      </c>
      <c r="AC3769">
        <f t="shared" si="752"/>
        <v>1.6033407859036926</v>
      </c>
      <c r="AE3769">
        <f t="shared" si="753"/>
        <v>1.16734693877551</v>
      </c>
      <c r="AF3769">
        <f t="shared" si="754"/>
        <v>2</v>
      </c>
      <c r="AG3769">
        <f t="shared" si="755"/>
        <v>1.6033407859036926</v>
      </c>
    </row>
    <row r="3770" spans="1:33" x14ac:dyDescent="0.25">
      <c r="A3770" t="s">
        <v>17</v>
      </c>
      <c r="B3770">
        <v>592</v>
      </c>
      <c r="C3770">
        <v>6</v>
      </c>
      <c r="D3770">
        <v>410</v>
      </c>
      <c r="E3770">
        <v>3</v>
      </c>
      <c r="F3770" t="s">
        <v>1237</v>
      </c>
      <c r="G3770" t="s">
        <v>89</v>
      </c>
      <c r="H3770">
        <v>2012</v>
      </c>
      <c r="I3770">
        <v>4</v>
      </c>
      <c r="J3770">
        <v>21</v>
      </c>
      <c r="K3770">
        <v>10</v>
      </c>
      <c r="L3770">
        <v>5</v>
      </c>
      <c r="M3770">
        <v>2012</v>
      </c>
      <c r="N3770">
        <v>3</v>
      </c>
      <c r="O3770">
        <v>10</v>
      </c>
      <c r="P3770">
        <v>10</v>
      </c>
      <c r="Q3770">
        <v>5</v>
      </c>
      <c r="R3770" s="1">
        <f t="shared" si="743"/>
        <v>4.331707317073171</v>
      </c>
      <c r="S3770" s="1">
        <f t="shared" si="744"/>
        <v>3</v>
      </c>
      <c r="T3770" s="1">
        <f t="shared" si="745"/>
        <v>3.6048747483400185</v>
      </c>
      <c r="U3770" s="1">
        <f t="shared" si="746"/>
        <v>6</v>
      </c>
      <c r="W3770">
        <f t="shared" si="747"/>
        <v>2.7832004759071971</v>
      </c>
      <c r="X3770">
        <f t="shared" si="748"/>
        <v>9</v>
      </c>
      <c r="Y3770">
        <f t="shared" si="749"/>
        <v>5.7366249711392898</v>
      </c>
      <c r="AA3770">
        <f t="shared" si="750"/>
        <v>1.668292682926829</v>
      </c>
      <c r="AB3770">
        <f t="shared" si="751"/>
        <v>3</v>
      </c>
      <c r="AC3770">
        <f t="shared" si="752"/>
        <v>2.3951252516599815</v>
      </c>
      <c r="AE3770">
        <f t="shared" si="753"/>
        <v>1.668292682926829</v>
      </c>
      <c r="AF3770">
        <f t="shared" si="754"/>
        <v>3</v>
      </c>
      <c r="AG3770">
        <f t="shared" si="755"/>
        <v>2.3951252516599815</v>
      </c>
    </row>
    <row r="3771" spans="1:33" x14ac:dyDescent="0.25">
      <c r="A3771" t="s">
        <v>17</v>
      </c>
      <c r="B3771">
        <v>592</v>
      </c>
      <c r="C3771">
        <v>6</v>
      </c>
      <c r="D3771">
        <v>355</v>
      </c>
      <c r="E3771">
        <v>5</v>
      </c>
      <c r="F3771" t="s">
        <v>1237</v>
      </c>
      <c r="G3771" t="s">
        <v>392</v>
      </c>
      <c r="H3771">
        <v>2012</v>
      </c>
      <c r="I3771">
        <v>4</v>
      </c>
      <c r="J3771">
        <v>21</v>
      </c>
      <c r="K3771">
        <v>10</v>
      </c>
      <c r="L3771">
        <v>5</v>
      </c>
      <c r="M3771">
        <v>2012</v>
      </c>
      <c r="N3771">
        <v>3</v>
      </c>
      <c r="O3771">
        <v>17</v>
      </c>
      <c r="P3771">
        <v>10</v>
      </c>
      <c r="Q3771">
        <v>5</v>
      </c>
      <c r="R3771" s="1">
        <f t="shared" si="743"/>
        <v>8.3380281690140841</v>
      </c>
      <c r="S3771" s="1">
        <f t="shared" si="744"/>
        <v>5</v>
      </c>
      <c r="T3771" s="1">
        <f t="shared" si="745"/>
        <v>6.4567902896927372</v>
      </c>
      <c r="U3771" s="1">
        <f t="shared" si="746"/>
        <v>6</v>
      </c>
      <c r="W3771">
        <f t="shared" si="747"/>
        <v>5.4663757191033504</v>
      </c>
      <c r="X3771">
        <f t="shared" si="748"/>
        <v>1</v>
      </c>
      <c r="Y3771">
        <f t="shared" si="749"/>
        <v>0.20865736875757473</v>
      </c>
      <c r="AA3771">
        <f t="shared" si="750"/>
        <v>2.3380281690140841</v>
      </c>
      <c r="AB3771">
        <f t="shared" si="751"/>
        <v>1</v>
      </c>
      <c r="AC3771">
        <f t="shared" si="752"/>
        <v>0.45679028969273716</v>
      </c>
      <c r="AE3771">
        <f t="shared" si="753"/>
        <v>2.3380281690140841</v>
      </c>
      <c r="AF3771">
        <f t="shared" si="754"/>
        <v>1</v>
      </c>
      <c r="AG3771">
        <f t="shared" si="755"/>
        <v>0.45679028969273716</v>
      </c>
    </row>
    <row r="3772" spans="1:33" x14ac:dyDescent="0.25">
      <c r="A3772" t="s">
        <v>17</v>
      </c>
      <c r="B3772">
        <v>592</v>
      </c>
      <c r="C3772">
        <v>6</v>
      </c>
      <c r="D3772">
        <v>455</v>
      </c>
      <c r="E3772">
        <v>3</v>
      </c>
      <c r="F3772" t="s">
        <v>1237</v>
      </c>
      <c r="G3772" t="s">
        <v>561</v>
      </c>
      <c r="H3772">
        <v>2012</v>
      </c>
      <c r="I3772">
        <v>4</v>
      </c>
      <c r="J3772">
        <v>21</v>
      </c>
      <c r="K3772">
        <v>10</v>
      </c>
      <c r="L3772">
        <v>5</v>
      </c>
      <c r="M3772">
        <v>2012</v>
      </c>
      <c r="N3772">
        <v>3</v>
      </c>
      <c r="O3772">
        <v>24</v>
      </c>
      <c r="P3772">
        <v>10</v>
      </c>
      <c r="Q3772">
        <v>5</v>
      </c>
      <c r="R3772" s="1">
        <f t="shared" si="743"/>
        <v>3.9032967032967032</v>
      </c>
      <c r="S3772" s="1">
        <f t="shared" si="744"/>
        <v>3</v>
      </c>
      <c r="T3772" s="1">
        <f t="shared" si="745"/>
        <v>3.421971669942653</v>
      </c>
      <c r="U3772" s="1">
        <f t="shared" si="746"/>
        <v>6</v>
      </c>
      <c r="W3772">
        <f t="shared" si="747"/>
        <v>4.3961647144064733</v>
      </c>
      <c r="X3772">
        <f t="shared" si="748"/>
        <v>9</v>
      </c>
      <c r="Y3772">
        <f t="shared" si="749"/>
        <v>6.6462300705782731</v>
      </c>
      <c r="AA3772">
        <f t="shared" si="750"/>
        <v>2.0967032967032968</v>
      </c>
      <c r="AB3772">
        <f t="shared" si="751"/>
        <v>3</v>
      </c>
      <c r="AC3772">
        <f t="shared" si="752"/>
        <v>2.578028330057347</v>
      </c>
      <c r="AE3772">
        <f t="shared" si="753"/>
        <v>2.0967032967032968</v>
      </c>
      <c r="AF3772">
        <f t="shared" si="754"/>
        <v>3</v>
      </c>
      <c r="AG3772">
        <f t="shared" si="755"/>
        <v>2.578028330057347</v>
      </c>
    </row>
    <row r="3773" spans="1:33" x14ac:dyDescent="0.25">
      <c r="A3773" t="s">
        <v>17</v>
      </c>
      <c r="B3773">
        <v>592</v>
      </c>
      <c r="C3773">
        <v>6</v>
      </c>
      <c r="D3773">
        <v>511</v>
      </c>
      <c r="E3773">
        <v>4</v>
      </c>
      <c r="F3773" t="s">
        <v>1237</v>
      </c>
      <c r="G3773" t="s">
        <v>730</v>
      </c>
      <c r="H3773">
        <v>2012</v>
      </c>
      <c r="I3773">
        <v>4</v>
      </c>
      <c r="J3773">
        <v>21</v>
      </c>
      <c r="K3773">
        <v>10</v>
      </c>
      <c r="L3773">
        <v>5</v>
      </c>
      <c r="M3773">
        <v>2012</v>
      </c>
      <c r="N3773">
        <v>3</v>
      </c>
      <c r="O3773">
        <v>31</v>
      </c>
      <c r="P3773">
        <v>10</v>
      </c>
      <c r="Q3773">
        <v>5</v>
      </c>
      <c r="R3773" s="1">
        <f t="shared" si="743"/>
        <v>4.6340508806262228</v>
      </c>
      <c r="S3773" s="1">
        <f t="shared" si="744"/>
        <v>4</v>
      </c>
      <c r="T3773" s="1">
        <f t="shared" si="745"/>
        <v>4.3053691505496818</v>
      </c>
      <c r="U3773" s="1">
        <f t="shared" si="746"/>
        <v>6</v>
      </c>
      <c r="W3773">
        <f t="shared" si="747"/>
        <v>1.8658169967179974</v>
      </c>
      <c r="X3773">
        <f t="shared" si="748"/>
        <v>4</v>
      </c>
      <c r="Y3773">
        <f t="shared" si="749"/>
        <v>2.8717737159087071</v>
      </c>
      <c r="AA3773">
        <f t="shared" si="750"/>
        <v>1.3659491193737772</v>
      </c>
      <c r="AB3773">
        <f t="shared" si="751"/>
        <v>2</v>
      </c>
      <c r="AC3773">
        <f t="shared" si="752"/>
        <v>1.6946308494503182</v>
      </c>
      <c r="AE3773">
        <f t="shared" si="753"/>
        <v>1.3659491193737772</v>
      </c>
      <c r="AF3773">
        <f t="shared" si="754"/>
        <v>2</v>
      </c>
      <c r="AG3773">
        <f t="shared" si="755"/>
        <v>1.6946308494503182</v>
      </c>
    </row>
    <row r="3774" spans="1:33" x14ac:dyDescent="0.25">
      <c r="A3774" t="s">
        <v>17</v>
      </c>
      <c r="B3774">
        <v>592</v>
      </c>
      <c r="C3774">
        <v>6</v>
      </c>
      <c r="D3774">
        <v>420</v>
      </c>
      <c r="E3774">
        <v>3</v>
      </c>
      <c r="F3774" t="s">
        <v>1237</v>
      </c>
      <c r="G3774" t="s">
        <v>899</v>
      </c>
      <c r="H3774">
        <v>2012</v>
      </c>
      <c r="I3774">
        <v>4</v>
      </c>
      <c r="J3774">
        <v>21</v>
      </c>
      <c r="K3774">
        <v>10</v>
      </c>
      <c r="L3774">
        <v>5</v>
      </c>
      <c r="M3774">
        <v>2012</v>
      </c>
      <c r="N3774">
        <v>4</v>
      </c>
      <c r="O3774">
        <v>7</v>
      </c>
      <c r="P3774">
        <v>10</v>
      </c>
      <c r="Q3774">
        <v>5</v>
      </c>
      <c r="R3774" s="1">
        <f t="shared" si="743"/>
        <v>4.2285714285714286</v>
      </c>
      <c r="S3774" s="1">
        <f t="shared" si="744"/>
        <v>3</v>
      </c>
      <c r="T3774" s="1">
        <f t="shared" si="745"/>
        <v>3.5617010382279823</v>
      </c>
      <c r="U3774" s="1">
        <f t="shared" si="746"/>
        <v>6</v>
      </c>
      <c r="W3774">
        <f t="shared" si="747"/>
        <v>3.1379591836734693</v>
      </c>
      <c r="X3774">
        <f t="shared" si="748"/>
        <v>9</v>
      </c>
      <c r="Y3774">
        <f t="shared" si="749"/>
        <v>5.9453018269784996</v>
      </c>
      <c r="AA3774">
        <f t="shared" si="750"/>
        <v>1.7714285714285714</v>
      </c>
      <c r="AB3774">
        <f t="shared" si="751"/>
        <v>3</v>
      </c>
      <c r="AC3774">
        <f t="shared" si="752"/>
        <v>2.4382989617720177</v>
      </c>
      <c r="AE3774">
        <f t="shared" si="753"/>
        <v>1.7714285714285714</v>
      </c>
      <c r="AF3774">
        <f t="shared" si="754"/>
        <v>3</v>
      </c>
      <c r="AG3774">
        <f t="shared" si="755"/>
        <v>2.4382989617720177</v>
      </c>
    </row>
    <row r="3775" spans="1:33" x14ac:dyDescent="0.25">
      <c r="A3775" t="s">
        <v>17</v>
      </c>
      <c r="B3775">
        <v>592</v>
      </c>
      <c r="C3775">
        <v>6</v>
      </c>
      <c r="D3775">
        <v>512</v>
      </c>
      <c r="E3775">
        <v>7</v>
      </c>
      <c r="F3775" t="s">
        <v>1237</v>
      </c>
      <c r="G3775" t="s">
        <v>1068</v>
      </c>
      <c r="H3775">
        <v>2012</v>
      </c>
      <c r="I3775">
        <v>4</v>
      </c>
      <c r="J3775">
        <v>21</v>
      </c>
      <c r="K3775">
        <v>10</v>
      </c>
      <c r="L3775">
        <v>5</v>
      </c>
      <c r="M3775">
        <v>2012</v>
      </c>
      <c r="N3775">
        <v>4</v>
      </c>
      <c r="O3775">
        <v>14</v>
      </c>
      <c r="P3775">
        <v>10</v>
      </c>
      <c r="Q3775">
        <v>5</v>
      </c>
      <c r="R3775" s="1">
        <f t="shared" si="743"/>
        <v>8.09375</v>
      </c>
      <c r="S3775" s="1">
        <f t="shared" si="744"/>
        <v>7</v>
      </c>
      <c r="T3775" s="1">
        <f t="shared" si="745"/>
        <v>7.5270346086622988</v>
      </c>
      <c r="U3775" s="1">
        <f t="shared" si="746"/>
        <v>6</v>
      </c>
      <c r="W3775">
        <f t="shared" si="747"/>
        <v>4.3837890625</v>
      </c>
      <c r="X3775">
        <f t="shared" si="748"/>
        <v>1</v>
      </c>
      <c r="Y3775">
        <f t="shared" si="749"/>
        <v>2.3318346960524199</v>
      </c>
      <c r="AA3775">
        <f t="shared" si="750"/>
        <v>2.09375</v>
      </c>
      <c r="AB3775">
        <f t="shared" si="751"/>
        <v>1</v>
      </c>
      <c r="AC3775">
        <f t="shared" si="752"/>
        <v>1.5270346086622988</v>
      </c>
      <c r="AE3775">
        <f t="shared" si="753"/>
        <v>2.09375</v>
      </c>
      <c r="AF3775">
        <f t="shared" si="754"/>
        <v>1</v>
      </c>
      <c r="AG3775">
        <f t="shared" si="755"/>
        <v>1.5270346086622988</v>
      </c>
    </row>
    <row r="3776" spans="1:33" x14ac:dyDescent="0.25">
      <c r="A3776" t="s">
        <v>17</v>
      </c>
      <c r="B3776">
        <v>589</v>
      </c>
      <c r="C3776">
        <v>7</v>
      </c>
      <c r="D3776">
        <v>490</v>
      </c>
      <c r="E3776">
        <v>2</v>
      </c>
      <c r="F3776" t="s">
        <v>1238</v>
      </c>
      <c r="G3776" t="s">
        <v>92</v>
      </c>
      <c r="H3776">
        <v>2012</v>
      </c>
      <c r="I3776">
        <v>4</v>
      </c>
      <c r="J3776">
        <v>21</v>
      </c>
      <c r="K3776">
        <v>11</v>
      </c>
      <c r="L3776">
        <v>5</v>
      </c>
      <c r="M3776">
        <v>2012</v>
      </c>
      <c r="N3776">
        <v>3</v>
      </c>
      <c r="O3776">
        <v>3</v>
      </c>
      <c r="P3776">
        <v>11</v>
      </c>
      <c r="Q3776">
        <v>5</v>
      </c>
      <c r="R3776" s="1">
        <f t="shared" si="743"/>
        <v>2.4040816326530612</v>
      </c>
      <c r="S3776" s="1">
        <f t="shared" si="744"/>
        <v>2</v>
      </c>
      <c r="T3776" s="1">
        <f t="shared" si="745"/>
        <v>2.1927524404971308</v>
      </c>
      <c r="U3776" s="1">
        <f t="shared" si="746"/>
        <v>7</v>
      </c>
      <c r="W3776">
        <f t="shared" si="747"/>
        <v>21.122465639316953</v>
      </c>
      <c r="X3776">
        <f t="shared" si="748"/>
        <v>25</v>
      </c>
      <c r="Y3776">
        <f t="shared" si="749"/>
        <v>23.109629098346293</v>
      </c>
      <c r="AA3776">
        <f t="shared" si="750"/>
        <v>4.5959183673469388</v>
      </c>
      <c r="AB3776">
        <f t="shared" si="751"/>
        <v>5</v>
      </c>
      <c r="AC3776">
        <f t="shared" si="752"/>
        <v>4.8072475595028692</v>
      </c>
      <c r="AE3776">
        <f t="shared" si="753"/>
        <v>4.5959183673469388</v>
      </c>
      <c r="AF3776">
        <f t="shared" si="754"/>
        <v>5</v>
      </c>
      <c r="AG3776">
        <f t="shared" si="755"/>
        <v>4.8072475595028692</v>
      </c>
    </row>
    <row r="3777" spans="1:33" x14ac:dyDescent="0.25">
      <c r="A3777" t="s">
        <v>17</v>
      </c>
      <c r="B3777">
        <v>589</v>
      </c>
      <c r="C3777">
        <v>7</v>
      </c>
      <c r="D3777">
        <v>407</v>
      </c>
      <c r="E3777">
        <v>4</v>
      </c>
      <c r="F3777" t="s">
        <v>1238</v>
      </c>
      <c r="G3777" t="s">
        <v>91</v>
      </c>
      <c r="H3777">
        <v>2012</v>
      </c>
      <c r="I3777">
        <v>4</v>
      </c>
      <c r="J3777">
        <v>21</v>
      </c>
      <c r="K3777">
        <v>11</v>
      </c>
      <c r="L3777">
        <v>5</v>
      </c>
      <c r="M3777">
        <v>2012</v>
      </c>
      <c r="N3777">
        <v>3</v>
      </c>
      <c r="O3777">
        <v>10</v>
      </c>
      <c r="P3777">
        <v>11</v>
      </c>
      <c r="Q3777">
        <v>5</v>
      </c>
      <c r="R3777" s="1">
        <f t="shared" si="743"/>
        <v>5.7886977886977888</v>
      </c>
      <c r="S3777" s="1">
        <f t="shared" si="744"/>
        <v>4</v>
      </c>
      <c r="T3777" s="1">
        <f t="shared" si="745"/>
        <v>4.8119425552256079</v>
      </c>
      <c r="U3777" s="1">
        <f t="shared" si="746"/>
        <v>7</v>
      </c>
      <c r="W3777">
        <f t="shared" si="747"/>
        <v>1.4672530471056267</v>
      </c>
      <c r="X3777">
        <f t="shared" si="748"/>
        <v>9</v>
      </c>
      <c r="Y3777">
        <f t="shared" si="749"/>
        <v>4.7875953816326424</v>
      </c>
      <c r="AA3777">
        <f t="shared" si="750"/>
        <v>1.2113022113022112</v>
      </c>
      <c r="AB3777">
        <f t="shared" si="751"/>
        <v>3</v>
      </c>
      <c r="AC3777">
        <f t="shared" si="752"/>
        <v>2.1880574447743921</v>
      </c>
      <c r="AE3777">
        <f t="shared" si="753"/>
        <v>1.2113022113022112</v>
      </c>
      <c r="AF3777">
        <f t="shared" si="754"/>
        <v>3</v>
      </c>
      <c r="AG3777">
        <f t="shared" si="755"/>
        <v>2.1880574447743921</v>
      </c>
    </row>
    <row r="3778" spans="1:33" x14ac:dyDescent="0.25">
      <c r="A3778" t="s">
        <v>17</v>
      </c>
      <c r="B3778">
        <v>589</v>
      </c>
      <c r="C3778">
        <v>7</v>
      </c>
      <c r="D3778">
        <v>354</v>
      </c>
      <c r="E3778">
        <v>8</v>
      </c>
      <c r="F3778" t="s">
        <v>1238</v>
      </c>
      <c r="G3778" t="s">
        <v>393</v>
      </c>
      <c r="H3778">
        <v>2012</v>
      </c>
      <c r="I3778">
        <v>4</v>
      </c>
      <c r="J3778">
        <v>21</v>
      </c>
      <c r="K3778">
        <v>11</v>
      </c>
      <c r="L3778">
        <v>5</v>
      </c>
      <c r="M3778">
        <v>2012</v>
      </c>
      <c r="N3778">
        <v>3</v>
      </c>
      <c r="O3778">
        <v>17</v>
      </c>
      <c r="P3778">
        <v>11</v>
      </c>
      <c r="Q3778">
        <v>5</v>
      </c>
      <c r="R3778" s="1">
        <f t="shared" si="743"/>
        <v>13.310734463276836</v>
      </c>
      <c r="S3778" s="1">
        <f t="shared" si="744"/>
        <v>8</v>
      </c>
      <c r="T3778" s="1">
        <f t="shared" si="745"/>
        <v>10.319199373314515</v>
      </c>
      <c r="U3778" s="1">
        <f t="shared" si="746"/>
        <v>7</v>
      </c>
      <c r="W3778">
        <f t="shared" si="747"/>
        <v>39.825369465989972</v>
      </c>
      <c r="X3778">
        <f t="shared" si="748"/>
        <v>1</v>
      </c>
      <c r="Y3778">
        <f t="shared" si="749"/>
        <v>11.017084479811468</v>
      </c>
      <c r="AA3778">
        <f t="shared" si="750"/>
        <v>6.3107344632768356</v>
      </c>
      <c r="AB3778">
        <f t="shared" si="751"/>
        <v>1</v>
      </c>
      <c r="AC3778">
        <f t="shared" si="752"/>
        <v>3.3191993733145146</v>
      </c>
      <c r="AE3778">
        <f t="shared" si="753"/>
        <v>6.3107344632768356</v>
      </c>
      <c r="AF3778">
        <f t="shared" si="754"/>
        <v>1</v>
      </c>
      <c r="AG3778">
        <f t="shared" si="755"/>
        <v>3.3191993733145146</v>
      </c>
    </row>
    <row r="3779" spans="1:33" x14ac:dyDescent="0.25">
      <c r="A3779" t="s">
        <v>17</v>
      </c>
      <c r="B3779">
        <v>589</v>
      </c>
      <c r="C3779">
        <v>7</v>
      </c>
      <c r="D3779">
        <v>456</v>
      </c>
      <c r="E3779">
        <v>5</v>
      </c>
      <c r="F3779" t="s">
        <v>1238</v>
      </c>
      <c r="G3779" t="s">
        <v>562</v>
      </c>
      <c r="H3779">
        <v>2012</v>
      </c>
      <c r="I3779">
        <v>4</v>
      </c>
      <c r="J3779">
        <v>21</v>
      </c>
      <c r="K3779">
        <v>11</v>
      </c>
      <c r="L3779">
        <v>5</v>
      </c>
      <c r="M3779">
        <v>2012</v>
      </c>
      <c r="N3779">
        <v>3</v>
      </c>
      <c r="O3779">
        <v>24</v>
      </c>
      <c r="P3779">
        <v>11</v>
      </c>
      <c r="Q3779">
        <v>5</v>
      </c>
      <c r="R3779" s="1">
        <f t="shared" si="743"/>
        <v>6.458333333333333</v>
      </c>
      <c r="S3779" s="1">
        <f t="shared" si="744"/>
        <v>5</v>
      </c>
      <c r="T3779" s="1">
        <f t="shared" si="745"/>
        <v>5.6825757070774401</v>
      </c>
      <c r="U3779" s="1">
        <f t="shared" si="746"/>
        <v>7</v>
      </c>
      <c r="W3779">
        <f t="shared" si="747"/>
        <v>0.29340277777777812</v>
      </c>
      <c r="X3779">
        <f t="shared" si="748"/>
        <v>4</v>
      </c>
      <c r="Y3779">
        <f t="shared" si="749"/>
        <v>1.7356067675825069</v>
      </c>
      <c r="AA3779">
        <f t="shared" si="750"/>
        <v>0.54166666666666696</v>
      </c>
      <c r="AB3779">
        <f t="shared" si="751"/>
        <v>2</v>
      </c>
      <c r="AC3779">
        <f t="shared" si="752"/>
        <v>1.3174242929225599</v>
      </c>
      <c r="AE3779">
        <f t="shared" si="753"/>
        <v>0.54166666666666696</v>
      </c>
      <c r="AF3779">
        <f t="shared" si="754"/>
        <v>2</v>
      </c>
      <c r="AG3779">
        <f t="shared" si="755"/>
        <v>1.3174242929225599</v>
      </c>
    </row>
    <row r="3780" spans="1:33" x14ac:dyDescent="0.25">
      <c r="A3780" t="s">
        <v>17</v>
      </c>
      <c r="B3780">
        <v>589</v>
      </c>
      <c r="C3780">
        <v>7</v>
      </c>
      <c r="D3780">
        <v>506</v>
      </c>
      <c r="E3780">
        <v>9</v>
      </c>
      <c r="F3780" t="s">
        <v>1238</v>
      </c>
      <c r="G3780" t="s">
        <v>731</v>
      </c>
      <c r="H3780">
        <v>2012</v>
      </c>
      <c r="I3780">
        <v>4</v>
      </c>
      <c r="J3780">
        <v>21</v>
      </c>
      <c r="K3780">
        <v>11</v>
      </c>
      <c r="L3780">
        <v>5</v>
      </c>
      <c r="M3780">
        <v>2012</v>
      </c>
      <c r="N3780">
        <v>3</v>
      </c>
      <c r="O3780">
        <v>31</v>
      </c>
      <c r="P3780">
        <v>11</v>
      </c>
      <c r="Q3780">
        <v>5</v>
      </c>
      <c r="R3780" s="1">
        <f t="shared" ref="R3780:R3843" si="756">E3780*B3780/D3780</f>
        <v>10.476284584980236</v>
      </c>
      <c r="S3780" s="1">
        <f t="shared" ref="S3780:S3843" si="757">E3780</f>
        <v>9</v>
      </c>
      <c r="T3780" s="1">
        <f t="shared" ref="T3780:T3843" si="758">SQRT(R3780*S3780)</f>
        <v>9.7101267378352034</v>
      </c>
      <c r="U3780" s="1">
        <f t="shared" ref="U3780:U3843" si="759">C3780</f>
        <v>7</v>
      </c>
      <c r="W3780">
        <f t="shared" ref="W3780:W3843" si="760">(U3780-R3780)^2</f>
        <v>12.084554515771215</v>
      </c>
      <c r="X3780">
        <f t="shared" ref="X3780:X3843" si="761">(U3780-S3780)^2</f>
        <v>4</v>
      </c>
      <c r="Y3780">
        <f t="shared" ref="Y3780:Y3843" si="762">(U3780-T3780)^2</f>
        <v>7.3447869351292816</v>
      </c>
      <c r="AA3780">
        <f t="shared" ref="AA3780:AA3843" si="763">ABS(R3780-$U3780)</f>
        <v>3.4762845849802364</v>
      </c>
      <c r="AB3780">
        <f t="shared" ref="AB3780:AB3843" si="764">ABS(S3780-$U3780)</f>
        <v>2</v>
      </c>
      <c r="AC3780">
        <f t="shared" ref="AC3780:AC3843" si="765">ABS(T3780-$U3780)</f>
        <v>2.7101267378352034</v>
      </c>
      <c r="AE3780">
        <f t="shared" ref="AE3780:AE3843" si="766">IF(OR(ISERROR($AA3780),ISERROR($AB3780),ISERROR($AC3780)),"NA",AA3780)</f>
        <v>3.4762845849802364</v>
      </c>
      <c r="AF3780">
        <f t="shared" ref="AF3780:AF3843" si="767">IF(OR(ISERROR($AA3780),ISERROR($AB3780),ISERROR($AC3780)),"NA",AB3780)</f>
        <v>2</v>
      </c>
      <c r="AG3780">
        <f t="shared" ref="AG3780:AG3843" si="768">IF(OR(ISERROR($AA3780),ISERROR($AB3780),ISERROR($AC3780)),"NA",AC3780)</f>
        <v>2.7101267378352034</v>
      </c>
    </row>
    <row r="3781" spans="1:33" x14ac:dyDescent="0.25">
      <c r="A3781" t="s">
        <v>17</v>
      </c>
      <c r="B3781">
        <v>589</v>
      </c>
      <c r="C3781">
        <v>7</v>
      </c>
      <c r="D3781">
        <v>417</v>
      </c>
      <c r="E3781">
        <v>8</v>
      </c>
      <c r="F3781" t="s">
        <v>1238</v>
      </c>
      <c r="G3781" t="s">
        <v>900</v>
      </c>
      <c r="H3781">
        <v>2012</v>
      </c>
      <c r="I3781">
        <v>4</v>
      </c>
      <c r="J3781">
        <v>21</v>
      </c>
      <c r="K3781">
        <v>11</v>
      </c>
      <c r="L3781">
        <v>5</v>
      </c>
      <c r="M3781">
        <v>2012</v>
      </c>
      <c r="N3781">
        <v>4</v>
      </c>
      <c r="O3781">
        <v>7</v>
      </c>
      <c r="P3781">
        <v>11</v>
      </c>
      <c r="Q3781">
        <v>5</v>
      </c>
      <c r="R3781" s="1">
        <f t="shared" si="756"/>
        <v>11.299760191846524</v>
      </c>
      <c r="S3781" s="1">
        <f t="shared" si="757"/>
        <v>8</v>
      </c>
      <c r="T3781" s="1">
        <f t="shared" si="758"/>
        <v>9.5077905706200845</v>
      </c>
      <c r="U3781" s="1">
        <f t="shared" si="759"/>
        <v>7</v>
      </c>
      <c r="W3781">
        <f t="shared" si="760"/>
        <v>18.487937707388053</v>
      </c>
      <c r="X3781">
        <f t="shared" si="761"/>
        <v>1</v>
      </c>
      <c r="Y3781">
        <f t="shared" si="762"/>
        <v>6.2890135460910086</v>
      </c>
      <c r="AA3781">
        <f t="shared" si="763"/>
        <v>4.2997601918465236</v>
      </c>
      <c r="AB3781">
        <f t="shared" si="764"/>
        <v>1</v>
      </c>
      <c r="AC3781">
        <f t="shared" si="765"/>
        <v>2.5077905706200845</v>
      </c>
      <c r="AE3781">
        <f t="shared" si="766"/>
        <v>4.2997601918465236</v>
      </c>
      <c r="AF3781">
        <f t="shared" si="767"/>
        <v>1</v>
      </c>
      <c r="AG3781">
        <f t="shared" si="768"/>
        <v>2.5077905706200845</v>
      </c>
    </row>
    <row r="3782" spans="1:33" x14ac:dyDescent="0.25">
      <c r="A3782" t="s">
        <v>17</v>
      </c>
      <c r="B3782">
        <v>589</v>
      </c>
      <c r="C3782">
        <v>7</v>
      </c>
      <c r="D3782">
        <v>511</v>
      </c>
      <c r="E3782">
        <v>8</v>
      </c>
      <c r="F3782" t="s">
        <v>1238</v>
      </c>
      <c r="G3782" t="s">
        <v>1069</v>
      </c>
      <c r="H3782">
        <v>2012</v>
      </c>
      <c r="I3782">
        <v>4</v>
      </c>
      <c r="J3782">
        <v>21</v>
      </c>
      <c r="K3782">
        <v>11</v>
      </c>
      <c r="L3782">
        <v>5</v>
      </c>
      <c r="M3782">
        <v>2012</v>
      </c>
      <c r="N3782">
        <v>4</v>
      </c>
      <c r="O3782">
        <v>14</v>
      </c>
      <c r="P3782">
        <v>11</v>
      </c>
      <c r="Q3782">
        <v>5</v>
      </c>
      <c r="R3782" s="1">
        <f t="shared" si="756"/>
        <v>9.2211350293542083</v>
      </c>
      <c r="S3782" s="1">
        <f t="shared" si="757"/>
        <v>8</v>
      </c>
      <c r="T3782" s="1">
        <f t="shared" si="758"/>
        <v>8.5888928410379926</v>
      </c>
      <c r="U3782" s="1">
        <f t="shared" si="759"/>
        <v>7</v>
      </c>
      <c r="W3782">
        <f t="shared" si="760"/>
        <v>4.9334408186243195</v>
      </c>
      <c r="X3782">
        <f t="shared" si="761"/>
        <v>1</v>
      </c>
      <c r="Y3782">
        <f t="shared" si="762"/>
        <v>2.5245804603017836</v>
      </c>
      <c r="AA3782">
        <f t="shared" si="763"/>
        <v>2.2211350293542083</v>
      </c>
      <c r="AB3782">
        <f t="shared" si="764"/>
        <v>1</v>
      </c>
      <c r="AC3782">
        <f t="shared" si="765"/>
        <v>1.5888928410379926</v>
      </c>
      <c r="AE3782">
        <f t="shared" si="766"/>
        <v>2.2211350293542083</v>
      </c>
      <c r="AF3782">
        <f t="shared" si="767"/>
        <v>1</v>
      </c>
      <c r="AG3782">
        <f t="shared" si="768"/>
        <v>1.5888928410379926</v>
      </c>
    </row>
    <row r="3783" spans="1:33" x14ac:dyDescent="0.25">
      <c r="A3783" t="s">
        <v>17</v>
      </c>
      <c r="B3783">
        <v>578</v>
      </c>
      <c r="C3783">
        <v>11</v>
      </c>
      <c r="D3783">
        <v>484</v>
      </c>
      <c r="E3783">
        <v>6</v>
      </c>
      <c r="F3783" t="s">
        <v>1239</v>
      </c>
      <c r="G3783" t="s">
        <v>94</v>
      </c>
      <c r="H3783">
        <v>2012</v>
      </c>
      <c r="I3783">
        <v>4</v>
      </c>
      <c r="J3783">
        <v>21</v>
      </c>
      <c r="K3783">
        <v>12</v>
      </c>
      <c r="L3783">
        <v>5</v>
      </c>
      <c r="M3783">
        <v>2012</v>
      </c>
      <c r="N3783">
        <v>3</v>
      </c>
      <c r="O3783">
        <v>3</v>
      </c>
      <c r="P3783">
        <v>12</v>
      </c>
      <c r="Q3783">
        <v>5</v>
      </c>
      <c r="R3783" s="1">
        <f t="shared" si="756"/>
        <v>7.1652892561983474</v>
      </c>
      <c r="S3783" s="1">
        <f t="shared" si="757"/>
        <v>6</v>
      </c>
      <c r="T3783" s="1">
        <f t="shared" si="758"/>
        <v>6.5568083346388955</v>
      </c>
      <c r="U3783" s="1">
        <f t="shared" si="759"/>
        <v>11</v>
      </c>
      <c r="W3783">
        <f t="shared" si="760"/>
        <v>14.705006488627824</v>
      </c>
      <c r="X3783">
        <f t="shared" si="761"/>
        <v>25</v>
      </c>
      <c r="Y3783">
        <f t="shared" si="762"/>
        <v>19.741952175134386</v>
      </c>
      <c r="AA3783">
        <f t="shared" si="763"/>
        <v>3.8347107438016526</v>
      </c>
      <c r="AB3783">
        <f t="shared" si="764"/>
        <v>5</v>
      </c>
      <c r="AC3783">
        <f t="shared" si="765"/>
        <v>4.4431916653611045</v>
      </c>
      <c r="AE3783">
        <f t="shared" si="766"/>
        <v>3.8347107438016526</v>
      </c>
      <c r="AF3783">
        <f t="shared" si="767"/>
        <v>5</v>
      </c>
      <c r="AG3783">
        <f t="shared" si="768"/>
        <v>4.4431916653611045</v>
      </c>
    </row>
    <row r="3784" spans="1:33" x14ac:dyDescent="0.25">
      <c r="A3784" t="s">
        <v>17</v>
      </c>
      <c r="B3784">
        <v>578</v>
      </c>
      <c r="C3784">
        <v>11</v>
      </c>
      <c r="D3784">
        <v>406</v>
      </c>
      <c r="E3784">
        <v>6</v>
      </c>
      <c r="F3784" t="s">
        <v>1239</v>
      </c>
      <c r="G3784" t="s">
        <v>93</v>
      </c>
      <c r="H3784">
        <v>2012</v>
      </c>
      <c r="I3784">
        <v>4</v>
      </c>
      <c r="J3784">
        <v>21</v>
      </c>
      <c r="K3784">
        <v>12</v>
      </c>
      <c r="L3784">
        <v>5</v>
      </c>
      <c r="M3784">
        <v>2012</v>
      </c>
      <c r="N3784">
        <v>3</v>
      </c>
      <c r="O3784">
        <v>10</v>
      </c>
      <c r="P3784">
        <v>12</v>
      </c>
      <c r="Q3784">
        <v>5</v>
      </c>
      <c r="R3784" s="1">
        <f t="shared" si="756"/>
        <v>8.5418719211822651</v>
      </c>
      <c r="S3784" s="1">
        <f t="shared" si="757"/>
        <v>6</v>
      </c>
      <c r="T3784" s="1">
        <f t="shared" si="758"/>
        <v>7.1589965447046833</v>
      </c>
      <c r="U3784" s="1">
        <f t="shared" si="759"/>
        <v>11</v>
      </c>
      <c r="W3784">
        <f t="shared" si="760"/>
        <v>6.0423936518721684</v>
      </c>
      <c r="X3784">
        <f t="shared" si="761"/>
        <v>25</v>
      </c>
      <c r="Y3784">
        <f t="shared" si="762"/>
        <v>14.753307543590562</v>
      </c>
      <c r="AA3784">
        <f t="shared" si="763"/>
        <v>2.4581280788177349</v>
      </c>
      <c r="AB3784">
        <f t="shared" si="764"/>
        <v>5</v>
      </c>
      <c r="AC3784">
        <f t="shared" si="765"/>
        <v>3.8410034552953167</v>
      </c>
      <c r="AE3784">
        <f t="shared" si="766"/>
        <v>2.4581280788177349</v>
      </c>
      <c r="AF3784">
        <f t="shared" si="767"/>
        <v>5</v>
      </c>
      <c r="AG3784">
        <f t="shared" si="768"/>
        <v>3.8410034552953167</v>
      </c>
    </row>
    <row r="3785" spans="1:33" x14ac:dyDescent="0.25">
      <c r="A3785" t="s">
        <v>17</v>
      </c>
      <c r="B3785">
        <v>578</v>
      </c>
      <c r="C3785">
        <v>11</v>
      </c>
      <c r="D3785">
        <v>354</v>
      </c>
      <c r="E3785">
        <v>5</v>
      </c>
      <c r="F3785" t="s">
        <v>1239</v>
      </c>
      <c r="G3785" t="s">
        <v>394</v>
      </c>
      <c r="H3785">
        <v>2012</v>
      </c>
      <c r="I3785">
        <v>4</v>
      </c>
      <c r="J3785">
        <v>21</v>
      </c>
      <c r="K3785">
        <v>12</v>
      </c>
      <c r="L3785">
        <v>5</v>
      </c>
      <c r="M3785">
        <v>2012</v>
      </c>
      <c r="N3785">
        <v>3</v>
      </c>
      <c r="O3785">
        <v>17</v>
      </c>
      <c r="P3785">
        <v>12</v>
      </c>
      <c r="Q3785">
        <v>5</v>
      </c>
      <c r="R3785" s="1">
        <f t="shared" si="756"/>
        <v>8.1638418079096038</v>
      </c>
      <c r="S3785" s="1">
        <f t="shared" si="757"/>
        <v>5</v>
      </c>
      <c r="T3785" s="1">
        <f t="shared" si="758"/>
        <v>6.3889912380240448</v>
      </c>
      <c r="U3785" s="1">
        <f t="shared" si="759"/>
        <v>11</v>
      </c>
      <c r="W3785">
        <f t="shared" si="760"/>
        <v>8.0437932905614655</v>
      </c>
      <c r="X3785">
        <f t="shared" si="761"/>
        <v>36</v>
      </c>
      <c r="Y3785">
        <f t="shared" si="762"/>
        <v>21.26140180301903</v>
      </c>
      <c r="AA3785">
        <f t="shared" si="763"/>
        <v>2.8361581920903962</v>
      </c>
      <c r="AB3785">
        <f t="shared" si="764"/>
        <v>6</v>
      </c>
      <c r="AC3785">
        <f t="shared" si="765"/>
        <v>4.6110087619759552</v>
      </c>
      <c r="AE3785">
        <f t="shared" si="766"/>
        <v>2.8361581920903962</v>
      </c>
      <c r="AF3785">
        <f t="shared" si="767"/>
        <v>6</v>
      </c>
      <c r="AG3785">
        <f t="shared" si="768"/>
        <v>4.6110087619759552</v>
      </c>
    </row>
    <row r="3786" spans="1:33" x14ac:dyDescent="0.25">
      <c r="A3786" t="s">
        <v>17</v>
      </c>
      <c r="B3786">
        <v>578</v>
      </c>
      <c r="C3786">
        <v>11</v>
      </c>
      <c r="D3786">
        <v>453</v>
      </c>
      <c r="E3786">
        <v>6</v>
      </c>
      <c r="F3786" t="s">
        <v>1239</v>
      </c>
      <c r="G3786" t="s">
        <v>563</v>
      </c>
      <c r="H3786">
        <v>2012</v>
      </c>
      <c r="I3786">
        <v>4</v>
      </c>
      <c r="J3786">
        <v>21</v>
      </c>
      <c r="K3786">
        <v>12</v>
      </c>
      <c r="L3786">
        <v>5</v>
      </c>
      <c r="M3786">
        <v>2012</v>
      </c>
      <c r="N3786">
        <v>3</v>
      </c>
      <c r="O3786">
        <v>24</v>
      </c>
      <c r="P3786">
        <v>12</v>
      </c>
      <c r="Q3786">
        <v>5</v>
      </c>
      <c r="R3786" s="1">
        <f t="shared" si="756"/>
        <v>7.6556291390728477</v>
      </c>
      <c r="S3786" s="1">
        <f t="shared" si="757"/>
        <v>6</v>
      </c>
      <c r="T3786" s="1">
        <f t="shared" si="758"/>
        <v>6.7774460406879733</v>
      </c>
      <c r="U3786" s="1">
        <f t="shared" si="759"/>
        <v>11</v>
      </c>
      <c r="W3786">
        <f t="shared" si="760"/>
        <v>11.184816455418622</v>
      </c>
      <c r="X3786">
        <f t="shared" si="761"/>
        <v>25</v>
      </c>
      <c r="Y3786">
        <f t="shared" si="762"/>
        <v>17.829961939301672</v>
      </c>
      <c r="AA3786">
        <f t="shared" si="763"/>
        <v>3.3443708609271523</v>
      </c>
      <c r="AB3786">
        <f t="shared" si="764"/>
        <v>5</v>
      </c>
      <c r="AC3786">
        <f t="shared" si="765"/>
        <v>4.2225539593120267</v>
      </c>
      <c r="AE3786">
        <f t="shared" si="766"/>
        <v>3.3443708609271523</v>
      </c>
      <c r="AF3786">
        <f t="shared" si="767"/>
        <v>5</v>
      </c>
      <c r="AG3786">
        <f t="shared" si="768"/>
        <v>4.2225539593120267</v>
      </c>
    </row>
    <row r="3787" spans="1:33" x14ac:dyDescent="0.25">
      <c r="A3787" t="s">
        <v>17</v>
      </c>
      <c r="B3787">
        <v>578</v>
      </c>
      <c r="C3787">
        <v>11</v>
      </c>
      <c r="D3787">
        <v>503</v>
      </c>
      <c r="E3787">
        <v>13</v>
      </c>
      <c r="F3787" t="s">
        <v>1239</v>
      </c>
      <c r="G3787" t="s">
        <v>732</v>
      </c>
      <c r="H3787">
        <v>2012</v>
      </c>
      <c r="I3787">
        <v>4</v>
      </c>
      <c r="J3787">
        <v>21</v>
      </c>
      <c r="K3787">
        <v>12</v>
      </c>
      <c r="L3787">
        <v>5</v>
      </c>
      <c r="M3787">
        <v>2012</v>
      </c>
      <c r="N3787">
        <v>3</v>
      </c>
      <c r="O3787">
        <v>31</v>
      </c>
      <c r="P3787">
        <v>12</v>
      </c>
      <c r="Q3787">
        <v>5</v>
      </c>
      <c r="R3787" s="1">
        <f t="shared" si="756"/>
        <v>14.938369781312128</v>
      </c>
      <c r="S3787" s="1">
        <f t="shared" si="757"/>
        <v>13</v>
      </c>
      <c r="T3787" s="1">
        <f t="shared" si="758"/>
        <v>13.93552321073944</v>
      </c>
      <c r="U3787" s="1">
        <f t="shared" si="759"/>
        <v>11</v>
      </c>
      <c r="W3787">
        <f t="shared" si="760"/>
        <v>15.510756534352536</v>
      </c>
      <c r="X3787">
        <f t="shared" si="761"/>
        <v>4</v>
      </c>
      <c r="Y3787">
        <f t="shared" si="762"/>
        <v>8.6172965207899903</v>
      </c>
      <c r="AA3787">
        <f t="shared" si="763"/>
        <v>3.9383697813121277</v>
      </c>
      <c r="AB3787">
        <f t="shared" si="764"/>
        <v>2</v>
      </c>
      <c r="AC3787">
        <f t="shared" si="765"/>
        <v>2.93552321073944</v>
      </c>
      <c r="AE3787">
        <f t="shared" si="766"/>
        <v>3.9383697813121277</v>
      </c>
      <c r="AF3787">
        <f t="shared" si="767"/>
        <v>2</v>
      </c>
      <c r="AG3787">
        <f t="shared" si="768"/>
        <v>2.93552321073944</v>
      </c>
    </row>
    <row r="3788" spans="1:33" x14ac:dyDescent="0.25">
      <c r="A3788" t="s">
        <v>17</v>
      </c>
      <c r="B3788">
        <v>578</v>
      </c>
      <c r="C3788">
        <v>11</v>
      </c>
      <c r="D3788">
        <v>416</v>
      </c>
      <c r="E3788">
        <v>19</v>
      </c>
      <c r="F3788" t="s">
        <v>1239</v>
      </c>
      <c r="G3788" t="s">
        <v>901</v>
      </c>
      <c r="H3788">
        <v>2012</v>
      </c>
      <c r="I3788">
        <v>4</v>
      </c>
      <c r="J3788">
        <v>21</v>
      </c>
      <c r="K3788">
        <v>12</v>
      </c>
      <c r="L3788">
        <v>5</v>
      </c>
      <c r="M3788">
        <v>2012</v>
      </c>
      <c r="N3788">
        <v>4</v>
      </c>
      <c r="O3788">
        <v>7</v>
      </c>
      <c r="P3788">
        <v>12</v>
      </c>
      <c r="Q3788">
        <v>5</v>
      </c>
      <c r="R3788" s="1">
        <f t="shared" si="756"/>
        <v>26.39903846153846</v>
      </c>
      <c r="S3788" s="1">
        <f t="shared" si="757"/>
        <v>19</v>
      </c>
      <c r="T3788" s="1">
        <f t="shared" si="758"/>
        <v>22.396020422593626</v>
      </c>
      <c r="U3788" s="1">
        <f t="shared" si="759"/>
        <v>11</v>
      </c>
      <c r="W3788">
        <f t="shared" si="760"/>
        <v>237.13038553994079</v>
      </c>
      <c r="X3788">
        <f t="shared" si="761"/>
        <v>64</v>
      </c>
      <c r="Y3788">
        <f t="shared" si="762"/>
        <v>129.869281472171</v>
      </c>
      <c r="AA3788">
        <f t="shared" si="763"/>
        <v>15.39903846153846</v>
      </c>
      <c r="AB3788">
        <f t="shared" si="764"/>
        <v>8</v>
      </c>
      <c r="AC3788">
        <f t="shared" si="765"/>
        <v>11.396020422593626</v>
      </c>
      <c r="AE3788">
        <f t="shared" si="766"/>
        <v>15.39903846153846</v>
      </c>
      <c r="AF3788">
        <f t="shared" si="767"/>
        <v>8</v>
      </c>
      <c r="AG3788">
        <f t="shared" si="768"/>
        <v>11.396020422593626</v>
      </c>
    </row>
    <row r="3789" spans="1:33" x14ac:dyDescent="0.25">
      <c r="A3789" t="s">
        <v>17</v>
      </c>
      <c r="B3789">
        <v>578</v>
      </c>
      <c r="C3789">
        <v>11</v>
      </c>
      <c r="D3789">
        <v>511</v>
      </c>
      <c r="E3789">
        <v>12</v>
      </c>
      <c r="F3789" t="s">
        <v>1239</v>
      </c>
      <c r="G3789" t="s">
        <v>1070</v>
      </c>
      <c r="H3789">
        <v>2012</v>
      </c>
      <c r="I3789">
        <v>4</v>
      </c>
      <c r="J3789">
        <v>21</v>
      </c>
      <c r="K3789">
        <v>12</v>
      </c>
      <c r="L3789">
        <v>5</v>
      </c>
      <c r="M3789">
        <v>2012</v>
      </c>
      <c r="N3789">
        <v>4</v>
      </c>
      <c r="O3789">
        <v>14</v>
      </c>
      <c r="P3789">
        <v>12</v>
      </c>
      <c r="Q3789">
        <v>5</v>
      </c>
      <c r="R3789" s="1">
        <f t="shared" si="756"/>
        <v>13.573385518590998</v>
      </c>
      <c r="S3789" s="1">
        <f t="shared" si="757"/>
        <v>12</v>
      </c>
      <c r="T3789" s="1">
        <f t="shared" si="758"/>
        <v>12.76246944063303</v>
      </c>
      <c r="U3789" s="1">
        <f t="shared" si="759"/>
        <v>11</v>
      </c>
      <c r="W3789">
        <f t="shared" si="760"/>
        <v>6.622313027293858</v>
      </c>
      <c r="X3789">
        <f t="shared" si="761"/>
        <v>1</v>
      </c>
      <c r="Y3789">
        <f t="shared" si="762"/>
        <v>3.1062985291653051</v>
      </c>
      <c r="AA3789">
        <f t="shared" si="763"/>
        <v>2.5733855185909977</v>
      </c>
      <c r="AB3789">
        <f t="shared" si="764"/>
        <v>1</v>
      </c>
      <c r="AC3789">
        <f t="shared" si="765"/>
        <v>1.7624694406330299</v>
      </c>
      <c r="AE3789">
        <f t="shared" si="766"/>
        <v>2.5733855185909977</v>
      </c>
      <c r="AF3789">
        <f t="shared" si="767"/>
        <v>1</v>
      </c>
      <c r="AG3789">
        <f t="shared" si="768"/>
        <v>1.7624694406330299</v>
      </c>
    </row>
    <row r="3790" spans="1:33" x14ac:dyDescent="0.25">
      <c r="A3790" t="s">
        <v>17</v>
      </c>
      <c r="B3790">
        <v>571</v>
      </c>
      <c r="C3790">
        <v>13</v>
      </c>
      <c r="D3790">
        <v>482</v>
      </c>
      <c r="E3790">
        <v>11</v>
      </c>
      <c r="F3790" t="s">
        <v>1240</v>
      </c>
      <c r="G3790" t="s">
        <v>96</v>
      </c>
      <c r="H3790">
        <v>2012</v>
      </c>
      <c r="I3790">
        <v>4</v>
      </c>
      <c r="J3790">
        <v>21</v>
      </c>
      <c r="K3790">
        <v>13</v>
      </c>
      <c r="L3790">
        <v>5</v>
      </c>
      <c r="M3790">
        <v>2012</v>
      </c>
      <c r="N3790">
        <v>3</v>
      </c>
      <c r="O3790">
        <v>3</v>
      </c>
      <c r="P3790">
        <v>13</v>
      </c>
      <c r="Q3790">
        <v>5</v>
      </c>
      <c r="R3790" s="1">
        <f t="shared" si="756"/>
        <v>13.031120331950207</v>
      </c>
      <c r="S3790" s="1">
        <f t="shared" si="757"/>
        <v>11</v>
      </c>
      <c r="T3790" s="1">
        <f t="shared" si="758"/>
        <v>11.972565458223743</v>
      </c>
      <c r="U3790" s="1">
        <f t="shared" si="759"/>
        <v>13</v>
      </c>
      <c r="W3790">
        <f t="shared" si="760"/>
        <v>9.684750606910969E-4</v>
      </c>
      <c r="X3790">
        <f t="shared" si="761"/>
        <v>4</v>
      </c>
      <c r="Y3790">
        <f t="shared" si="762"/>
        <v>1.0556217376349875</v>
      </c>
      <c r="AA3790">
        <f t="shared" si="763"/>
        <v>3.1120331950207358E-2</v>
      </c>
      <c r="AB3790">
        <f t="shared" si="764"/>
        <v>2</v>
      </c>
      <c r="AC3790">
        <f t="shared" si="765"/>
        <v>1.0274345417762571</v>
      </c>
      <c r="AE3790">
        <f t="shared" si="766"/>
        <v>3.1120331950207358E-2</v>
      </c>
      <c r="AF3790">
        <f t="shared" si="767"/>
        <v>2</v>
      </c>
      <c r="AG3790">
        <f t="shared" si="768"/>
        <v>1.0274345417762571</v>
      </c>
    </row>
    <row r="3791" spans="1:33" x14ac:dyDescent="0.25">
      <c r="A3791" t="s">
        <v>17</v>
      </c>
      <c r="B3791">
        <v>571</v>
      </c>
      <c r="C3791">
        <v>13</v>
      </c>
      <c r="D3791">
        <v>407</v>
      </c>
      <c r="E3791">
        <v>6</v>
      </c>
      <c r="F3791" t="s">
        <v>1240</v>
      </c>
      <c r="G3791" t="s">
        <v>95</v>
      </c>
      <c r="H3791">
        <v>2012</v>
      </c>
      <c r="I3791">
        <v>4</v>
      </c>
      <c r="J3791">
        <v>21</v>
      </c>
      <c r="K3791">
        <v>13</v>
      </c>
      <c r="L3791">
        <v>5</v>
      </c>
      <c r="M3791">
        <v>2012</v>
      </c>
      <c r="N3791">
        <v>3</v>
      </c>
      <c r="O3791">
        <v>10</v>
      </c>
      <c r="P3791">
        <v>13</v>
      </c>
      <c r="Q3791">
        <v>5</v>
      </c>
      <c r="R3791" s="1">
        <f t="shared" si="756"/>
        <v>8.4176904176904177</v>
      </c>
      <c r="S3791" s="1">
        <f t="shared" si="757"/>
        <v>6</v>
      </c>
      <c r="T3791" s="1">
        <f t="shared" si="758"/>
        <v>7.1067673738587018</v>
      </c>
      <c r="U3791" s="1">
        <f t="shared" si="759"/>
        <v>13</v>
      </c>
      <c r="W3791">
        <f t="shared" si="760"/>
        <v>20.99756110812622</v>
      </c>
      <c r="X3791">
        <f t="shared" si="761"/>
        <v>49</v>
      </c>
      <c r="Y3791">
        <f t="shared" si="762"/>
        <v>34.730190785816262</v>
      </c>
      <c r="AA3791">
        <f t="shared" si="763"/>
        <v>4.5823095823095823</v>
      </c>
      <c r="AB3791">
        <f t="shared" si="764"/>
        <v>7</v>
      </c>
      <c r="AC3791">
        <f t="shared" si="765"/>
        <v>5.8932326261412982</v>
      </c>
      <c r="AE3791">
        <f t="shared" si="766"/>
        <v>4.5823095823095823</v>
      </c>
      <c r="AF3791">
        <f t="shared" si="767"/>
        <v>7</v>
      </c>
      <c r="AG3791">
        <f t="shared" si="768"/>
        <v>5.8932326261412982</v>
      </c>
    </row>
    <row r="3792" spans="1:33" x14ac:dyDescent="0.25">
      <c r="A3792" t="s">
        <v>17</v>
      </c>
      <c r="B3792">
        <v>571</v>
      </c>
      <c r="C3792">
        <v>13</v>
      </c>
      <c r="D3792">
        <v>345</v>
      </c>
      <c r="E3792">
        <v>8</v>
      </c>
      <c r="F3792" t="s">
        <v>1240</v>
      </c>
      <c r="G3792" t="s">
        <v>395</v>
      </c>
      <c r="H3792">
        <v>2012</v>
      </c>
      <c r="I3792">
        <v>4</v>
      </c>
      <c r="J3792">
        <v>21</v>
      </c>
      <c r="K3792">
        <v>13</v>
      </c>
      <c r="L3792">
        <v>5</v>
      </c>
      <c r="M3792">
        <v>2012</v>
      </c>
      <c r="N3792">
        <v>3</v>
      </c>
      <c r="O3792">
        <v>17</v>
      </c>
      <c r="P3792">
        <v>13</v>
      </c>
      <c r="Q3792">
        <v>5</v>
      </c>
      <c r="R3792" s="1">
        <f t="shared" si="756"/>
        <v>13.240579710144928</v>
      </c>
      <c r="S3792" s="1">
        <f t="shared" si="757"/>
        <v>8</v>
      </c>
      <c r="T3792" s="1">
        <f t="shared" si="758"/>
        <v>10.29196957249483</v>
      </c>
      <c r="U3792" s="1">
        <f t="shared" si="759"/>
        <v>13</v>
      </c>
      <c r="W3792">
        <f t="shared" si="760"/>
        <v>5.7878596933417605E-2</v>
      </c>
      <c r="X3792">
        <f t="shared" si="761"/>
        <v>25</v>
      </c>
      <c r="Y3792">
        <f t="shared" si="762"/>
        <v>7.3334287962938332</v>
      </c>
      <c r="AA3792">
        <f t="shared" si="763"/>
        <v>0.24057971014492807</v>
      </c>
      <c r="AB3792">
        <f t="shared" si="764"/>
        <v>5</v>
      </c>
      <c r="AC3792">
        <f t="shared" si="765"/>
        <v>2.7080304275051699</v>
      </c>
      <c r="AE3792">
        <f t="shared" si="766"/>
        <v>0.24057971014492807</v>
      </c>
      <c r="AF3792">
        <f t="shared" si="767"/>
        <v>5</v>
      </c>
      <c r="AG3792">
        <f t="shared" si="768"/>
        <v>2.7080304275051699</v>
      </c>
    </row>
    <row r="3793" spans="1:33" x14ac:dyDescent="0.25">
      <c r="A3793" t="s">
        <v>17</v>
      </c>
      <c r="B3793">
        <v>571</v>
      </c>
      <c r="C3793">
        <v>13</v>
      </c>
      <c r="D3793">
        <v>446</v>
      </c>
      <c r="E3793">
        <v>12</v>
      </c>
      <c r="F3793" t="s">
        <v>1240</v>
      </c>
      <c r="G3793" t="s">
        <v>564</v>
      </c>
      <c r="H3793">
        <v>2012</v>
      </c>
      <c r="I3793">
        <v>4</v>
      </c>
      <c r="J3793">
        <v>21</v>
      </c>
      <c r="K3793">
        <v>13</v>
      </c>
      <c r="L3793">
        <v>5</v>
      </c>
      <c r="M3793">
        <v>2012</v>
      </c>
      <c r="N3793">
        <v>3</v>
      </c>
      <c r="O3793">
        <v>24</v>
      </c>
      <c r="P3793">
        <v>13</v>
      </c>
      <c r="Q3793">
        <v>5</v>
      </c>
      <c r="R3793" s="1">
        <f t="shared" si="756"/>
        <v>15.36322869955157</v>
      </c>
      <c r="S3793" s="1">
        <f t="shared" si="757"/>
        <v>12</v>
      </c>
      <c r="T3793" s="1">
        <f t="shared" si="758"/>
        <v>13.57787702089759</v>
      </c>
      <c r="U3793" s="1">
        <f t="shared" si="759"/>
        <v>13</v>
      </c>
      <c r="W3793">
        <f t="shared" si="760"/>
        <v>5.5848498863842044</v>
      </c>
      <c r="X3793">
        <f t="shared" si="761"/>
        <v>1</v>
      </c>
      <c r="Y3793">
        <f t="shared" si="762"/>
        <v>0.33394185128147402</v>
      </c>
      <c r="AA3793">
        <f t="shared" si="763"/>
        <v>2.3632286995515699</v>
      </c>
      <c r="AB3793">
        <f t="shared" si="764"/>
        <v>1</v>
      </c>
      <c r="AC3793">
        <f t="shared" si="765"/>
        <v>0.5778770208975903</v>
      </c>
      <c r="AE3793">
        <f t="shared" si="766"/>
        <v>2.3632286995515699</v>
      </c>
      <c r="AF3793">
        <f t="shared" si="767"/>
        <v>1</v>
      </c>
      <c r="AG3793">
        <f t="shared" si="768"/>
        <v>0.5778770208975903</v>
      </c>
    </row>
    <row r="3794" spans="1:33" x14ac:dyDescent="0.25">
      <c r="A3794" t="s">
        <v>17</v>
      </c>
      <c r="B3794">
        <v>571</v>
      </c>
      <c r="C3794">
        <v>13</v>
      </c>
      <c r="D3794">
        <v>504</v>
      </c>
      <c r="E3794">
        <v>10</v>
      </c>
      <c r="F3794" t="s">
        <v>1240</v>
      </c>
      <c r="G3794" t="s">
        <v>733</v>
      </c>
      <c r="H3794">
        <v>2012</v>
      </c>
      <c r="I3794">
        <v>4</v>
      </c>
      <c r="J3794">
        <v>21</v>
      </c>
      <c r="K3794">
        <v>13</v>
      </c>
      <c r="L3794">
        <v>5</v>
      </c>
      <c r="M3794">
        <v>2012</v>
      </c>
      <c r="N3794">
        <v>3</v>
      </c>
      <c r="O3794">
        <v>31</v>
      </c>
      <c r="P3794">
        <v>13</v>
      </c>
      <c r="Q3794">
        <v>5</v>
      </c>
      <c r="R3794" s="1">
        <f t="shared" si="756"/>
        <v>11.329365079365079</v>
      </c>
      <c r="S3794" s="1">
        <f t="shared" si="757"/>
        <v>10</v>
      </c>
      <c r="T3794" s="1">
        <f t="shared" si="758"/>
        <v>10.643949022503385</v>
      </c>
      <c r="U3794" s="1">
        <f t="shared" si="759"/>
        <v>13</v>
      </c>
      <c r="W3794">
        <f t="shared" si="760"/>
        <v>2.7910210380448484</v>
      </c>
      <c r="X3794">
        <f t="shared" si="761"/>
        <v>9</v>
      </c>
      <c r="Y3794">
        <f t="shared" si="762"/>
        <v>5.550976208562755</v>
      </c>
      <c r="AA3794">
        <f t="shared" si="763"/>
        <v>1.6706349206349209</v>
      </c>
      <c r="AB3794">
        <f t="shared" si="764"/>
        <v>3</v>
      </c>
      <c r="AC3794">
        <f t="shared" si="765"/>
        <v>2.356050977496615</v>
      </c>
      <c r="AE3794">
        <f t="shared" si="766"/>
        <v>1.6706349206349209</v>
      </c>
      <c r="AF3794">
        <f t="shared" si="767"/>
        <v>3</v>
      </c>
      <c r="AG3794">
        <f t="shared" si="768"/>
        <v>2.356050977496615</v>
      </c>
    </row>
    <row r="3795" spans="1:33" x14ac:dyDescent="0.25">
      <c r="A3795" t="s">
        <v>17</v>
      </c>
      <c r="B3795">
        <v>571</v>
      </c>
      <c r="C3795">
        <v>13</v>
      </c>
      <c r="D3795">
        <v>427</v>
      </c>
      <c r="E3795">
        <v>12</v>
      </c>
      <c r="F3795" t="s">
        <v>1240</v>
      </c>
      <c r="G3795" t="s">
        <v>902</v>
      </c>
      <c r="H3795">
        <v>2012</v>
      </c>
      <c r="I3795">
        <v>4</v>
      </c>
      <c r="J3795">
        <v>21</v>
      </c>
      <c r="K3795">
        <v>13</v>
      </c>
      <c r="L3795">
        <v>5</v>
      </c>
      <c r="M3795">
        <v>2012</v>
      </c>
      <c r="N3795">
        <v>4</v>
      </c>
      <c r="O3795">
        <v>7</v>
      </c>
      <c r="P3795">
        <v>13</v>
      </c>
      <c r="Q3795">
        <v>5</v>
      </c>
      <c r="R3795" s="1">
        <f t="shared" si="756"/>
        <v>16.046838407494146</v>
      </c>
      <c r="S3795" s="1">
        <f t="shared" si="757"/>
        <v>12</v>
      </c>
      <c r="T3795" s="1">
        <f t="shared" si="758"/>
        <v>13.876673264508671</v>
      </c>
      <c r="U3795" s="1">
        <f t="shared" si="759"/>
        <v>13</v>
      </c>
      <c r="W3795">
        <f t="shared" si="760"/>
        <v>9.2832242813814645</v>
      </c>
      <c r="X3795">
        <f t="shared" si="761"/>
        <v>1</v>
      </c>
      <c r="Y3795">
        <f t="shared" si="762"/>
        <v>0.76855601270429064</v>
      </c>
      <c r="AA3795">
        <f t="shared" si="763"/>
        <v>3.0468384074941461</v>
      </c>
      <c r="AB3795">
        <f t="shared" si="764"/>
        <v>1</v>
      </c>
      <c r="AC3795">
        <f t="shared" si="765"/>
        <v>0.87667326450867122</v>
      </c>
      <c r="AE3795">
        <f t="shared" si="766"/>
        <v>3.0468384074941461</v>
      </c>
      <c r="AF3795">
        <f t="shared" si="767"/>
        <v>1</v>
      </c>
      <c r="AG3795">
        <f t="shared" si="768"/>
        <v>0.87667326450867122</v>
      </c>
    </row>
    <row r="3796" spans="1:33" x14ac:dyDescent="0.25">
      <c r="A3796" t="s">
        <v>17</v>
      </c>
      <c r="B3796">
        <v>571</v>
      </c>
      <c r="C3796">
        <v>13</v>
      </c>
      <c r="D3796">
        <v>508</v>
      </c>
      <c r="E3796">
        <v>10</v>
      </c>
      <c r="F3796" t="s">
        <v>1240</v>
      </c>
      <c r="G3796" t="s">
        <v>1071</v>
      </c>
      <c r="H3796">
        <v>2012</v>
      </c>
      <c r="I3796">
        <v>4</v>
      </c>
      <c r="J3796">
        <v>21</v>
      </c>
      <c r="K3796">
        <v>13</v>
      </c>
      <c r="L3796">
        <v>5</v>
      </c>
      <c r="M3796">
        <v>2012</v>
      </c>
      <c r="N3796">
        <v>4</v>
      </c>
      <c r="O3796">
        <v>14</v>
      </c>
      <c r="P3796">
        <v>13</v>
      </c>
      <c r="Q3796">
        <v>5</v>
      </c>
      <c r="R3796" s="1">
        <f t="shared" si="756"/>
        <v>11.240157480314961</v>
      </c>
      <c r="S3796" s="1">
        <f t="shared" si="757"/>
        <v>10</v>
      </c>
      <c r="T3796" s="1">
        <f t="shared" si="758"/>
        <v>10.601960894247329</v>
      </c>
      <c r="U3796" s="1">
        <f t="shared" si="759"/>
        <v>13</v>
      </c>
      <c r="W3796">
        <f t="shared" si="760"/>
        <v>3.0970456940913866</v>
      </c>
      <c r="X3796">
        <f t="shared" si="761"/>
        <v>9</v>
      </c>
      <c r="Y3796">
        <f t="shared" si="762"/>
        <v>5.7505915527190714</v>
      </c>
      <c r="AA3796">
        <f t="shared" si="763"/>
        <v>1.7598425196850389</v>
      </c>
      <c r="AB3796">
        <f t="shared" si="764"/>
        <v>3</v>
      </c>
      <c r="AC3796">
        <f t="shared" si="765"/>
        <v>2.3980391057526713</v>
      </c>
      <c r="AE3796">
        <f t="shared" si="766"/>
        <v>1.7598425196850389</v>
      </c>
      <c r="AF3796">
        <f t="shared" si="767"/>
        <v>3</v>
      </c>
      <c r="AG3796">
        <f t="shared" si="768"/>
        <v>2.3980391057526713</v>
      </c>
    </row>
    <row r="3797" spans="1:33" x14ac:dyDescent="0.25">
      <c r="A3797" t="s">
        <v>17</v>
      </c>
      <c r="B3797">
        <v>566</v>
      </c>
      <c r="C3797">
        <v>19</v>
      </c>
      <c r="D3797">
        <v>477</v>
      </c>
      <c r="E3797">
        <v>7</v>
      </c>
      <c r="F3797" t="s">
        <v>1241</v>
      </c>
      <c r="G3797" t="s">
        <v>98</v>
      </c>
      <c r="H3797">
        <v>2012</v>
      </c>
      <c r="I3797">
        <v>4</v>
      </c>
      <c r="J3797">
        <v>21</v>
      </c>
      <c r="K3797">
        <v>14</v>
      </c>
      <c r="L3797">
        <v>5</v>
      </c>
      <c r="M3797">
        <v>2012</v>
      </c>
      <c r="N3797">
        <v>3</v>
      </c>
      <c r="O3797">
        <v>3</v>
      </c>
      <c r="P3797">
        <v>14</v>
      </c>
      <c r="Q3797">
        <v>5</v>
      </c>
      <c r="R3797" s="1">
        <f t="shared" si="756"/>
        <v>8.3060796645702304</v>
      </c>
      <c r="S3797" s="1">
        <f t="shared" si="757"/>
        <v>7</v>
      </c>
      <c r="T3797" s="1">
        <f t="shared" si="758"/>
        <v>7.6251267302249879</v>
      </c>
      <c r="U3797" s="1">
        <f t="shared" si="759"/>
        <v>19</v>
      </c>
      <c r="W3797">
        <f t="shared" si="760"/>
        <v>114.35993214051835</v>
      </c>
      <c r="X3797">
        <f t="shared" si="761"/>
        <v>144</v>
      </c>
      <c r="Y3797">
        <f t="shared" si="762"/>
        <v>129.38774190344208</v>
      </c>
      <c r="AA3797">
        <f t="shared" si="763"/>
        <v>10.69392033542977</v>
      </c>
      <c r="AB3797">
        <f t="shared" si="764"/>
        <v>12</v>
      </c>
      <c r="AC3797">
        <f t="shared" si="765"/>
        <v>11.374873269775012</v>
      </c>
      <c r="AE3797">
        <f t="shared" si="766"/>
        <v>10.69392033542977</v>
      </c>
      <c r="AF3797">
        <f t="shared" si="767"/>
        <v>12</v>
      </c>
      <c r="AG3797">
        <f t="shared" si="768"/>
        <v>11.374873269775012</v>
      </c>
    </row>
    <row r="3798" spans="1:33" x14ac:dyDescent="0.25">
      <c r="A3798" t="s">
        <v>17</v>
      </c>
      <c r="B3798">
        <v>566</v>
      </c>
      <c r="C3798">
        <v>19</v>
      </c>
      <c r="D3798">
        <v>405</v>
      </c>
      <c r="E3798">
        <v>7</v>
      </c>
      <c r="F3798" t="s">
        <v>1241</v>
      </c>
      <c r="G3798" t="s">
        <v>97</v>
      </c>
      <c r="H3798">
        <v>2012</v>
      </c>
      <c r="I3798">
        <v>4</v>
      </c>
      <c r="J3798">
        <v>21</v>
      </c>
      <c r="K3798">
        <v>14</v>
      </c>
      <c r="L3798">
        <v>5</v>
      </c>
      <c r="M3798">
        <v>2012</v>
      </c>
      <c r="N3798">
        <v>3</v>
      </c>
      <c r="O3798">
        <v>10</v>
      </c>
      <c r="P3798">
        <v>14</v>
      </c>
      <c r="Q3798">
        <v>5</v>
      </c>
      <c r="R3798" s="1">
        <f t="shared" si="756"/>
        <v>9.7827160493827154</v>
      </c>
      <c r="S3798" s="1">
        <f t="shared" si="757"/>
        <v>7</v>
      </c>
      <c r="T3798" s="1">
        <f t="shared" si="758"/>
        <v>8.2752046709237952</v>
      </c>
      <c r="U3798" s="1">
        <f t="shared" si="759"/>
        <v>19</v>
      </c>
      <c r="W3798">
        <f t="shared" si="760"/>
        <v>84.958323426306976</v>
      </c>
      <c r="X3798">
        <f t="shared" si="761"/>
        <v>144</v>
      </c>
      <c r="Y3798">
        <f t="shared" si="762"/>
        <v>115.02123485057479</v>
      </c>
      <c r="AA3798">
        <f t="shared" si="763"/>
        <v>9.2172839506172846</v>
      </c>
      <c r="AB3798">
        <f t="shared" si="764"/>
        <v>12</v>
      </c>
      <c r="AC3798">
        <f t="shared" si="765"/>
        <v>10.724795329076205</v>
      </c>
      <c r="AE3798">
        <f t="shared" si="766"/>
        <v>9.2172839506172846</v>
      </c>
      <c r="AF3798">
        <f t="shared" si="767"/>
        <v>12</v>
      </c>
      <c r="AG3798">
        <f t="shared" si="768"/>
        <v>10.724795329076205</v>
      </c>
    </row>
    <row r="3799" spans="1:33" x14ac:dyDescent="0.25">
      <c r="A3799" t="s">
        <v>17</v>
      </c>
      <c r="B3799">
        <v>566</v>
      </c>
      <c r="C3799">
        <v>19</v>
      </c>
      <c r="D3799">
        <v>352</v>
      </c>
      <c r="E3799">
        <v>6</v>
      </c>
      <c r="F3799" t="s">
        <v>1241</v>
      </c>
      <c r="G3799" t="s">
        <v>396</v>
      </c>
      <c r="H3799">
        <v>2012</v>
      </c>
      <c r="I3799">
        <v>4</v>
      </c>
      <c r="J3799">
        <v>21</v>
      </c>
      <c r="K3799">
        <v>14</v>
      </c>
      <c r="L3799">
        <v>5</v>
      </c>
      <c r="M3799">
        <v>2012</v>
      </c>
      <c r="N3799">
        <v>3</v>
      </c>
      <c r="O3799">
        <v>17</v>
      </c>
      <c r="P3799">
        <v>14</v>
      </c>
      <c r="Q3799">
        <v>5</v>
      </c>
      <c r="R3799" s="1">
        <f t="shared" si="756"/>
        <v>9.6477272727272734</v>
      </c>
      <c r="S3799" s="1">
        <f t="shared" si="757"/>
        <v>6</v>
      </c>
      <c r="T3799" s="1">
        <f t="shared" si="758"/>
        <v>7.6083088552163574</v>
      </c>
      <c r="U3799" s="1">
        <f t="shared" si="759"/>
        <v>19</v>
      </c>
      <c r="W3799">
        <f t="shared" si="760"/>
        <v>87.465005165289242</v>
      </c>
      <c r="X3799">
        <f t="shared" si="761"/>
        <v>169</v>
      </c>
      <c r="Y3799">
        <f t="shared" si="762"/>
        <v>129.77062713814206</v>
      </c>
      <c r="AA3799">
        <f t="shared" si="763"/>
        <v>9.3522727272727266</v>
      </c>
      <c r="AB3799">
        <f t="shared" si="764"/>
        <v>13</v>
      </c>
      <c r="AC3799">
        <f t="shared" si="765"/>
        <v>11.391691144783643</v>
      </c>
      <c r="AE3799">
        <f t="shared" si="766"/>
        <v>9.3522727272727266</v>
      </c>
      <c r="AF3799">
        <f t="shared" si="767"/>
        <v>13</v>
      </c>
      <c r="AG3799">
        <f t="shared" si="768"/>
        <v>11.391691144783643</v>
      </c>
    </row>
    <row r="3800" spans="1:33" x14ac:dyDescent="0.25">
      <c r="A3800" t="s">
        <v>17</v>
      </c>
      <c r="B3800">
        <v>566</v>
      </c>
      <c r="C3800">
        <v>19</v>
      </c>
      <c r="D3800">
        <v>445</v>
      </c>
      <c r="E3800">
        <v>8</v>
      </c>
      <c r="F3800" t="s">
        <v>1241</v>
      </c>
      <c r="G3800" t="s">
        <v>565</v>
      </c>
      <c r="H3800">
        <v>2012</v>
      </c>
      <c r="I3800">
        <v>4</v>
      </c>
      <c r="J3800">
        <v>21</v>
      </c>
      <c r="K3800">
        <v>14</v>
      </c>
      <c r="L3800">
        <v>5</v>
      </c>
      <c r="M3800">
        <v>2012</v>
      </c>
      <c r="N3800">
        <v>3</v>
      </c>
      <c r="O3800">
        <v>24</v>
      </c>
      <c r="P3800">
        <v>14</v>
      </c>
      <c r="Q3800">
        <v>5</v>
      </c>
      <c r="R3800" s="1">
        <f t="shared" si="756"/>
        <v>10.175280898876405</v>
      </c>
      <c r="S3800" s="1">
        <f t="shared" si="757"/>
        <v>8</v>
      </c>
      <c r="T3800" s="1">
        <f t="shared" si="758"/>
        <v>9.0223193908778931</v>
      </c>
      <c r="U3800" s="1">
        <f t="shared" si="759"/>
        <v>19</v>
      </c>
      <c r="W3800">
        <f t="shared" si="760"/>
        <v>77.875667213735625</v>
      </c>
      <c r="X3800">
        <f t="shared" si="761"/>
        <v>121</v>
      </c>
      <c r="Y3800">
        <f t="shared" si="762"/>
        <v>99.554110337651295</v>
      </c>
      <c r="AA3800">
        <f t="shared" si="763"/>
        <v>8.8247191011235948</v>
      </c>
      <c r="AB3800">
        <f t="shared" si="764"/>
        <v>11</v>
      </c>
      <c r="AC3800">
        <f t="shared" si="765"/>
        <v>9.9776806091221069</v>
      </c>
      <c r="AE3800">
        <f t="shared" si="766"/>
        <v>8.8247191011235948</v>
      </c>
      <c r="AF3800">
        <f t="shared" si="767"/>
        <v>11</v>
      </c>
      <c r="AG3800">
        <f t="shared" si="768"/>
        <v>9.9776806091221069</v>
      </c>
    </row>
    <row r="3801" spans="1:33" x14ac:dyDescent="0.25">
      <c r="A3801" t="s">
        <v>17</v>
      </c>
      <c r="B3801">
        <v>566</v>
      </c>
      <c r="C3801">
        <v>19</v>
      </c>
      <c r="D3801">
        <v>504</v>
      </c>
      <c r="E3801">
        <v>10</v>
      </c>
      <c r="F3801" t="s">
        <v>1241</v>
      </c>
      <c r="G3801" t="s">
        <v>734</v>
      </c>
      <c r="H3801">
        <v>2012</v>
      </c>
      <c r="I3801">
        <v>4</v>
      </c>
      <c r="J3801">
        <v>21</v>
      </c>
      <c r="K3801">
        <v>14</v>
      </c>
      <c r="L3801">
        <v>5</v>
      </c>
      <c r="M3801">
        <v>2012</v>
      </c>
      <c r="N3801">
        <v>3</v>
      </c>
      <c r="O3801">
        <v>31</v>
      </c>
      <c r="P3801">
        <v>14</v>
      </c>
      <c r="Q3801">
        <v>5</v>
      </c>
      <c r="R3801" s="1">
        <f t="shared" si="756"/>
        <v>11.230158730158729</v>
      </c>
      <c r="S3801" s="1">
        <f t="shared" si="757"/>
        <v>10</v>
      </c>
      <c r="T3801" s="1">
        <f t="shared" si="758"/>
        <v>10.597244325841849</v>
      </c>
      <c r="U3801" s="1">
        <f t="shared" si="759"/>
        <v>19</v>
      </c>
      <c r="W3801">
        <f t="shared" si="760"/>
        <v>60.370433358528608</v>
      </c>
      <c r="X3801">
        <f t="shared" si="761"/>
        <v>81</v>
      </c>
      <c r="Y3801">
        <f t="shared" si="762"/>
        <v>70.606302919596999</v>
      </c>
      <c r="AA3801">
        <f t="shared" si="763"/>
        <v>7.7698412698412707</v>
      </c>
      <c r="AB3801">
        <f t="shared" si="764"/>
        <v>9</v>
      </c>
      <c r="AC3801">
        <f t="shared" si="765"/>
        <v>8.4027556741581506</v>
      </c>
      <c r="AE3801">
        <f t="shared" si="766"/>
        <v>7.7698412698412707</v>
      </c>
      <c r="AF3801">
        <f t="shared" si="767"/>
        <v>9</v>
      </c>
      <c r="AG3801">
        <f t="shared" si="768"/>
        <v>8.4027556741581506</v>
      </c>
    </row>
    <row r="3802" spans="1:33" x14ac:dyDescent="0.25">
      <c r="A3802" t="s">
        <v>17</v>
      </c>
      <c r="B3802">
        <v>566</v>
      </c>
      <c r="C3802">
        <v>19</v>
      </c>
      <c r="D3802">
        <v>430</v>
      </c>
      <c r="E3802">
        <v>13</v>
      </c>
      <c r="F3802" t="s">
        <v>1241</v>
      </c>
      <c r="G3802" t="s">
        <v>903</v>
      </c>
      <c r="H3802">
        <v>2012</v>
      </c>
      <c r="I3802">
        <v>4</v>
      </c>
      <c r="J3802">
        <v>21</v>
      </c>
      <c r="K3802">
        <v>14</v>
      </c>
      <c r="L3802">
        <v>5</v>
      </c>
      <c r="M3802">
        <v>2012</v>
      </c>
      <c r="N3802">
        <v>4</v>
      </c>
      <c r="O3802">
        <v>7</v>
      </c>
      <c r="P3802">
        <v>14</v>
      </c>
      <c r="Q3802">
        <v>5</v>
      </c>
      <c r="R3802" s="1">
        <f t="shared" si="756"/>
        <v>17.111627906976743</v>
      </c>
      <c r="S3802" s="1">
        <f t="shared" si="757"/>
        <v>13</v>
      </c>
      <c r="T3802" s="1">
        <f t="shared" si="758"/>
        <v>14.914796773362273</v>
      </c>
      <c r="U3802" s="1">
        <f t="shared" si="759"/>
        <v>19</v>
      </c>
      <c r="W3802">
        <f t="shared" si="760"/>
        <v>3.5659491617090366</v>
      </c>
      <c r="X3802">
        <f t="shared" si="761"/>
        <v>36</v>
      </c>
      <c r="Y3802">
        <f t="shared" si="762"/>
        <v>16.688885402931298</v>
      </c>
      <c r="AA3802">
        <f t="shared" si="763"/>
        <v>1.888372093023257</v>
      </c>
      <c r="AB3802">
        <f t="shared" si="764"/>
        <v>6</v>
      </c>
      <c r="AC3802">
        <f t="shared" si="765"/>
        <v>4.0852032266377272</v>
      </c>
      <c r="AE3802">
        <f t="shared" si="766"/>
        <v>1.888372093023257</v>
      </c>
      <c r="AF3802">
        <f t="shared" si="767"/>
        <v>6</v>
      </c>
      <c r="AG3802">
        <f t="shared" si="768"/>
        <v>4.0852032266377272</v>
      </c>
    </row>
    <row r="3803" spans="1:33" x14ac:dyDescent="0.25">
      <c r="A3803" t="s">
        <v>17</v>
      </c>
      <c r="B3803">
        <v>566</v>
      </c>
      <c r="C3803">
        <v>19</v>
      </c>
      <c r="D3803">
        <v>499</v>
      </c>
      <c r="E3803">
        <v>16</v>
      </c>
      <c r="F3803" t="s">
        <v>1241</v>
      </c>
      <c r="G3803" t="s">
        <v>1072</v>
      </c>
      <c r="H3803">
        <v>2012</v>
      </c>
      <c r="I3803">
        <v>4</v>
      </c>
      <c r="J3803">
        <v>21</v>
      </c>
      <c r="K3803">
        <v>14</v>
      </c>
      <c r="L3803">
        <v>5</v>
      </c>
      <c r="M3803">
        <v>2012</v>
      </c>
      <c r="N3803">
        <v>4</v>
      </c>
      <c r="O3803">
        <v>14</v>
      </c>
      <c r="P3803">
        <v>14</v>
      </c>
      <c r="Q3803">
        <v>5</v>
      </c>
      <c r="R3803" s="1">
        <f t="shared" si="756"/>
        <v>18.148296593186373</v>
      </c>
      <c r="S3803" s="1">
        <f t="shared" si="757"/>
        <v>16</v>
      </c>
      <c r="T3803" s="1">
        <f t="shared" si="758"/>
        <v>17.040327035916359</v>
      </c>
      <c r="U3803" s="1">
        <f t="shared" si="759"/>
        <v>19</v>
      </c>
      <c r="W3803">
        <f t="shared" si="760"/>
        <v>0.72539869317793837</v>
      </c>
      <c r="X3803">
        <f t="shared" si="761"/>
        <v>9</v>
      </c>
      <c r="Y3803">
        <f t="shared" si="762"/>
        <v>3.8403181261603625</v>
      </c>
      <c r="AA3803">
        <f t="shared" si="763"/>
        <v>0.85170340681362688</v>
      </c>
      <c r="AB3803">
        <f t="shared" si="764"/>
        <v>3</v>
      </c>
      <c r="AC3803">
        <f t="shared" si="765"/>
        <v>1.9596729640836408</v>
      </c>
      <c r="AE3803">
        <f t="shared" si="766"/>
        <v>0.85170340681362688</v>
      </c>
      <c r="AF3803">
        <f t="shared" si="767"/>
        <v>3</v>
      </c>
      <c r="AG3803">
        <f t="shared" si="768"/>
        <v>1.9596729640836408</v>
      </c>
    </row>
    <row r="3804" spans="1:33" x14ac:dyDescent="0.25">
      <c r="A3804" t="s">
        <v>17</v>
      </c>
      <c r="B3804">
        <v>577</v>
      </c>
      <c r="C3804">
        <v>12</v>
      </c>
      <c r="D3804">
        <v>473</v>
      </c>
      <c r="E3804">
        <v>8</v>
      </c>
      <c r="F3804" t="s">
        <v>1242</v>
      </c>
      <c r="G3804" t="s">
        <v>100</v>
      </c>
      <c r="H3804">
        <v>2012</v>
      </c>
      <c r="I3804">
        <v>4</v>
      </c>
      <c r="J3804">
        <v>21</v>
      </c>
      <c r="K3804">
        <v>15</v>
      </c>
      <c r="L3804">
        <v>5</v>
      </c>
      <c r="M3804">
        <v>2012</v>
      </c>
      <c r="N3804">
        <v>3</v>
      </c>
      <c r="O3804">
        <v>3</v>
      </c>
      <c r="P3804">
        <v>15</v>
      </c>
      <c r="Q3804">
        <v>5</v>
      </c>
      <c r="R3804" s="1">
        <f t="shared" si="756"/>
        <v>9.7589852008456663</v>
      </c>
      <c r="S3804" s="1">
        <f t="shared" si="757"/>
        <v>8</v>
      </c>
      <c r="T3804" s="1">
        <f t="shared" si="758"/>
        <v>8.8358294238155892</v>
      </c>
      <c r="U3804" s="1">
        <f t="shared" si="759"/>
        <v>12</v>
      </c>
      <c r="W3804">
        <f t="shared" si="760"/>
        <v>5.022147330028738</v>
      </c>
      <c r="X3804">
        <f t="shared" si="761"/>
        <v>16</v>
      </c>
      <c r="Y3804">
        <f t="shared" si="762"/>
        <v>10.011975435191186</v>
      </c>
      <c r="AA3804">
        <f t="shared" si="763"/>
        <v>2.2410147991543337</v>
      </c>
      <c r="AB3804">
        <f t="shared" si="764"/>
        <v>4</v>
      </c>
      <c r="AC3804">
        <f t="shared" si="765"/>
        <v>3.1641705761844108</v>
      </c>
      <c r="AE3804">
        <f t="shared" si="766"/>
        <v>2.2410147991543337</v>
      </c>
      <c r="AF3804">
        <f t="shared" si="767"/>
        <v>4</v>
      </c>
      <c r="AG3804">
        <f t="shared" si="768"/>
        <v>3.1641705761844108</v>
      </c>
    </row>
    <row r="3805" spans="1:33" x14ac:dyDescent="0.25">
      <c r="A3805" t="s">
        <v>17</v>
      </c>
      <c r="B3805">
        <v>577</v>
      </c>
      <c r="C3805">
        <v>12</v>
      </c>
      <c r="D3805">
        <v>399</v>
      </c>
      <c r="E3805">
        <v>9</v>
      </c>
      <c r="F3805" t="s">
        <v>1242</v>
      </c>
      <c r="G3805" t="s">
        <v>99</v>
      </c>
      <c r="H3805">
        <v>2012</v>
      </c>
      <c r="I3805">
        <v>4</v>
      </c>
      <c r="J3805">
        <v>21</v>
      </c>
      <c r="K3805">
        <v>15</v>
      </c>
      <c r="L3805">
        <v>5</v>
      </c>
      <c r="M3805">
        <v>2012</v>
      </c>
      <c r="N3805">
        <v>3</v>
      </c>
      <c r="O3805">
        <v>10</v>
      </c>
      <c r="P3805">
        <v>15</v>
      </c>
      <c r="Q3805">
        <v>5</v>
      </c>
      <c r="R3805" s="1">
        <f t="shared" si="756"/>
        <v>13.015037593984962</v>
      </c>
      <c r="S3805" s="1">
        <f t="shared" si="757"/>
        <v>9</v>
      </c>
      <c r="T3805" s="1">
        <f t="shared" si="758"/>
        <v>10.822908035545005</v>
      </c>
      <c r="U3805" s="1">
        <f t="shared" si="759"/>
        <v>12</v>
      </c>
      <c r="W3805">
        <f t="shared" si="760"/>
        <v>1.0303013172027806</v>
      </c>
      <c r="X3805">
        <f t="shared" si="761"/>
        <v>9</v>
      </c>
      <c r="Y3805">
        <f t="shared" si="762"/>
        <v>1.385545492784519</v>
      </c>
      <c r="AA3805">
        <f t="shared" si="763"/>
        <v>1.0150375939849621</v>
      </c>
      <c r="AB3805">
        <f t="shared" si="764"/>
        <v>3</v>
      </c>
      <c r="AC3805">
        <f t="shared" si="765"/>
        <v>1.1770919644549949</v>
      </c>
      <c r="AE3805">
        <f t="shared" si="766"/>
        <v>1.0150375939849621</v>
      </c>
      <c r="AF3805">
        <f t="shared" si="767"/>
        <v>3</v>
      </c>
      <c r="AG3805">
        <f t="shared" si="768"/>
        <v>1.1770919644549949</v>
      </c>
    </row>
    <row r="3806" spans="1:33" x14ac:dyDescent="0.25">
      <c r="A3806" t="s">
        <v>17</v>
      </c>
      <c r="B3806">
        <v>577</v>
      </c>
      <c r="C3806">
        <v>12</v>
      </c>
      <c r="D3806">
        <v>346</v>
      </c>
      <c r="E3806">
        <v>14</v>
      </c>
      <c r="F3806" t="s">
        <v>1242</v>
      </c>
      <c r="G3806" t="s">
        <v>397</v>
      </c>
      <c r="H3806">
        <v>2012</v>
      </c>
      <c r="I3806">
        <v>4</v>
      </c>
      <c r="J3806">
        <v>21</v>
      </c>
      <c r="K3806">
        <v>15</v>
      </c>
      <c r="L3806">
        <v>5</v>
      </c>
      <c r="M3806">
        <v>2012</v>
      </c>
      <c r="N3806">
        <v>3</v>
      </c>
      <c r="O3806">
        <v>17</v>
      </c>
      <c r="P3806">
        <v>15</v>
      </c>
      <c r="Q3806">
        <v>5</v>
      </c>
      <c r="R3806" s="1">
        <f t="shared" si="756"/>
        <v>23.346820809248555</v>
      </c>
      <c r="S3806" s="1">
        <f t="shared" si="757"/>
        <v>14</v>
      </c>
      <c r="T3806" s="1">
        <f t="shared" si="758"/>
        <v>18.07914520461296</v>
      </c>
      <c r="U3806" s="1">
        <f t="shared" si="759"/>
        <v>12</v>
      </c>
      <c r="W3806">
        <f t="shared" si="760"/>
        <v>128.75034247719603</v>
      </c>
      <c r="X3806">
        <f t="shared" si="761"/>
        <v>4</v>
      </c>
      <c r="Y3806">
        <f t="shared" si="762"/>
        <v>36.956006418768744</v>
      </c>
      <c r="AA3806">
        <f t="shared" si="763"/>
        <v>11.346820809248555</v>
      </c>
      <c r="AB3806">
        <f t="shared" si="764"/>
        <v>2</v>
      </c>
      <c r="AC3806">
        <f t="shared" si="765"/>
        <v>6.0791452046129599</v>
      </c>
      <c r="AE3806">
        <f t="shared" si="766"/>
        <v>11.346820809248555</v>
      </c>
      <c r="AF3806">
        <f t="shared" si="767"/>
        <v>2</v>
      </c>
      <c r="AG3806">
        <f t="shared" si="768"/>
        <v>6.0791452046129599</v>
      </c>
    </row>
    <row r="3807" spans="1:33" x14ac:dyDescent="0.25">
      <c r="A3807" t="s">
        <v>17</v>
      </c>
      <c r="B3807">
        <v>577</v>
      </c>
      <c r="C3807">
        <v>12</v>
      </c>
      <c r="D3807">
        <v>436</v>
      </c>
      <c r="E3807">
        <v>21</v>
      </c>
      <c r="F3807" t="s">
        <v>1242</v>
      </c>
      <c r="G3807" t="s">
        <v>566</v>
      </c>
      <c r="H3807">
        <v>2012</v>
      </c>
      <c r="I3807">
        <v>4</v>
      </c>
      <c r="J3807">
        <v>21</v>
      </c>
      <c r="K3807">
        <v>15</v>
      </c>
      <c r="L3807">
        <v>5</v>
      </c>
      <c r="M3807">
        <v>2012</v>
      </c>
      <c r="N3807">
        <v>3</v>
      </c>
      <c r="O3807">
        <v>24</v>
      </c>
      <c r="P3807">
        <v>15</v>
      </c>
      <c r="Q3807">
        <v>5</v>
      </c>
      <c r="R3807" s="1">
        <f t="shared" si="756"/>
        <v>27.791284403669724</v>
      </c>
      <c r="S3807" s="1">
        <f t="shared" si="757"/>
        <v>21</v>
      </c>
      <c r="T3807" s="1">
        <f t="shared" si="758"/>
        <v>24.158165751502416</v>
      </c>
      <c r="U3807" s="1">
        <f t="shared" si="759"/>
        <v>12</v>
      </c>
      <c r="W3807">
        <f t="shared" si="760"/>
        <v>249.36466311758269</v>
      </c>
      <c r="X3807">
        <f t="shared" si="761"/>
        <v>81</v>
      </c>
      <c r="Y3807">
        <f t="shared" si="762"/>
        <v>147.82099444100632</v>
      </c>
      <c r="AA3807">
        <f t="shared" si="763"/>
        <v>15.791284403669724</v>
      </c>
      <c r="AB3807">
        <f t="shared" si="764"/>
        <v>9</v>
      </c>
      <c r="AC3807">
        <f t="shared" si="765"/>
        <v>12.158165751502416</v>
      </c>
      <c r="AE3807">
        <f t="shared" si="766"/>
        <v>15.791284403669724</v>
      </c>
      <c r="AF3807">
        <f t="shared" si="767"/>
        <v>9</v>
      </c>
      <c r="AG3807">
        <f t="shared" si="768"/>
        <v>12.158165751502416</v>
      </c>
    </row>
    <row r="3808" spans="1:33" x14ac:dyDescent="0.25">
      <c r="A3808" t="s">
        <v>17</v>
      </c>
      <c r="B3808">
        <v>577</v>
      </c>
      <c r="C3808">
        <v>12</v>
      </c>
      <c r="D3808">
        <v>503</v>
      </c>
      <c r="E3808">
        <v>18</v>
      </c>
      <c r="F3808" t="s">
        <v>1242</v>
      </c>
      <c r="G3808" t="s">
        <v>735</v>
      </c>
      <c r="H3808">
        <v>2012</v>
      </c>
      <c r="I3808">
        <v>4</v>
      </c>
      <c r="J3808">
        <v>21</v>
      </c>
      <c r="K3808">
        <v>15</v>
      </c>
      <c r="L3808">
        <v>5</v>
      </c>
      <c r="M3808">
        <v>2012</v>
      </c>
      <c r="N3808">
        <v>3</v>
      </c>
      <c r="O3808">
        <v>31</v>
      </c>
      <c r="P3808">
        <v>15</v>
      </c>
      <c r="Q3808">
        <v>5</v>
      </c>
      <c r="R3808" s="1">
        <f t="shared" si="756"/>
        <v>20.648111332007954</v>
      </c>
      <c r="S3808" s="1">
        <f t="shared" si="757"/>
        <v>18</v>
      </c>
      <c r="T3808" s="1">
        <f t="shared" si="758"/>
        <v>19.27864113406708</v>
      </c>
      <c r="U3808" s="1">
        <f t="shared" si="759"/>
        <v>12</v>
      </c>
      <c r="W3808">
        <f t="shared" si="760"/>
        <v>74.789829610804389</v>
      </c>
      <c r="X3808">
        <f t="shared" si="761"/>
        <v>36</v>
      </c>
      <c r="Y3808">
        <f t="shared" si="762"/>
        <v>52.978616758533299</v>
      </c>
      <c r="AA3808">
        <f t="shared" si="763"/>
        <v>8.6481113320079537</v>
      </c>
      <c r="AB3808">
        <f t="shared" si="764"/>
        <v>6</v>
      </c>
      <c r="AC3808">
        <f t="shared" si="765"/>
        <v>7.2786411340670796</v>
      </c>
      <c r="AE3808">
        <f t="shared" si="766"/>
        <v>8.6481113320079537</v>
      </c>
      <c r="AF3808">
        <f t="shared" si="767"/>
        <v>6</v>
      </c>
      <c r="AG3808">
        <f t="shared" si="768"/>
        <v>7.2786411340670796</v>
      </c>
    </row>
    <row r="3809" spans="1:33" x14ac:dyDescent="0.25">
      <c r="A3809" t="s">
        <v>17</v>
      </c>
      <c r="B3809">
        <v>577</v>
      </c>
      <c r="C3809">
        <v>12</v>
      </c>
      <c r="D3809">
        <v>437</v>
      </c>
      <c r="E3809">
        <v>15</v>
      </c>
      <c r="F3809" t="s">
        <v>1242</v>
      </c>
      <c r="G3809" t="s">
        <v>904</v>
      </c>
      <c r="H3809">
        <v>2012</v>
      </c>
      <c r="I3809">
        <v>4</v>
      </c>
      <c r="J3809">
        <v>21</v>
      </c>
      <c r="K3809">
        <v>15</v>
      </c>
      <c r="L3809">
        <v>5</v>
      </c>
      <c r="M3809">
        <v>2012</v>
      </c>
      <c r="N3809">
        <v>4</v>
      </c>
      <c r="O3809">
        <v>7</v>
      </c>
      <c r="P3809">
        <v>15</v>
      </c>
      <c r="Q3809">
        <v>5</v>
      </c>
      <c r="R3809" s="1">
        <f t="shared" si="756"/>
        <v>19.805491990846683</v>
      </c>
      <c r="S3809" s="1">
        <f t="shared" si="757"/>
        <v>15</v>
      </c>
      <c r="T3809" s="1">
        <f t="shared" si="758"/>
        <v>17.236077856133633</v>
      </c>
      <c r="U3809" s="1">
        <f t="shared" si="759"/>
        <v>12</v>
      </c>
      <c r="W3809">
        <f t="shared" si="760"/>
        <v>60.925705219171711</v>
      </c>
      <c r="X3809">
        <f t="shared" si="761"/>
        <v>9</v>
      </c>
      <c r="Y3809">
        <f t="shared" si="762"/>
        <v>27.416511315492983</v>
      </c>
      <c r="AA3809">
        <f t="shared" si="763"/>
        <v>7.8054919908466829</v>
      </c>
      <c r="AB3809">
        <f t="shared" si="764"/>
        <v>3</v>
      </c>
      <c r="AC3809">
        <f t="shared" si="765"/>
        <v>5.2360778561336332</v>
      </c>
      <c r="AE3809">
        <f t="shared" si="766"/>
        <v>7.8054919908466829</v>
      </c>
      <c r="AF3809">
        <f t="shared" si="767"/>
        <v>3</v>
      </c>
      <c r="AG3809">
        <f t="shared" si="768"/>
        <v>5.2360778561336332</v>
      </c>
    </row>
    <row r="3810" spans="1:33" x14ac:dyDescent="0.25">
      <c r="A3810" t="s">
        <v>17</v>
      </c>
      <c r="B3810">
        <v>577</v>
      </c>
      <c r="C3810">
        <v>12</v>
      </c>
      <c r="D3810">
        <v>496</v>
      </c>
      <c r="E3810">
        <v>19</v>
      </c>
      <c r="F3810" t="s">
        <v>1242</v>
      </c>
      <c r="G3810" t="s">
        <v>1073</v>
      </c>
      <c r="H3810">
        <v>2012</v>
      </c>
      <c r="I3810">
        <v>4</v>
      </c>
      <c r="J3810">
        <v>21</v>
      </c>
      <c r="K3810">
        <v>15</v>
      </c>
      <c r="L3810">
        <v>5</v>
      </c>
      <c r="M3810">
        <v>2012</v>
      </c>
      <c r="N3810">
        <v>4</v>
      </c>
      <c r="O3810">
        <v>14</v>
      </c>
      <c r="P3810">
        <v>15</v>
      </c>
      <c r="Q3810">
        <v>5</v>
      </c>
      <c r="R3810" s="1">
        <f t="shared" si="756"/>
        <v>22.10282258064516</v>
      </c>
      <c r="S3810" s="1">
        <f t="shared" si="757"/>
        <v>19</v>
      </c>
      <c r="T3810" s="1">
        <f t="shared" si="758"/>
        <v>20.492770164920554</v>
      </c>
      <c r="U3810" s="1">
        <f t="shared" si="759"/>
        <v>12</v>
      </c>
      <c r="W3810">
        <f t="shared" si="760"/>
        <v>102.06702409599373</v>
      </c>
      <c r="X3810">
        <f t="shared" si="761"/>
        <v>49</v>
      </c>
      <c r="Y3810">
        <f t="shared" si="762"/>
        <v>72.127145074164687</v>
      </c>
      <c r="AA3810">
        <f t="shared" si="763"/>
        <v>10.10282258064516</v>
      </c>
      <c r="AB3810">
        <f t="shared" si="764"/>
        <v>7</v>
      </c>
      <c r="AC3810">
        <f t="shared" si="765"/>
        <v>8.4927701649205538</v>
      </c>
      <c r="AE3810">
        <f t="shared" si="766"/>
        <v>10.10282258064516</v>
      </c>
      <c r="AF3810">
        <f t="shared" si="767"/>
        <v>7</v>
      </c>
      <c r="AG3810">
        <f t="shared" si="768"/>
        <v>8.4927701649205538</v>
      </c>
    </row>
    <row r="3811" spans="1:33" x14ac:dyDescent="0.25">
      <c r="A3811" t="s">
        <v>17</v>
      </c>
      <c r="B3811">
        <v>572</v>
      </c>
      <c r="C3811">
        <v>22</v>
      </c>
      <c r="D3811">
        <v>477</v>
      </c>
      <c r="E3811">
        <v>11</v>
      </c>
      <c r="F3811" t="s">
        <v>1243</v>
      </c>
      <c r="G3811" t="s">
        <v>102</v>
      </c>
      <c r="H3811">
        <v>2012</v>
      </c>
      <c r="I3811">
        <v>4</v>
      </c>
      <c r="J3811">
        <v>21</v>
      </c>
      <c r="K3811">
        <v>16</v>
      </c>
      <c r="L3811">
        <v>5</v>
      </c>
      <c r="M3811">
        <v>2012</v>
      </c>
      <c r="N3811">
        <v>3</v>
      </c>
      <c r="O3811">
        <v>3</v>
      </c>
      <c r="P3811">
        <v>16</v>
      </c>
      <c r="Q3811">
        <v>5</v>
      </c>
      <c r="R3811" s="1">
        <f t="shared" si="756"/>
        <v>13.190775681341719</v>
      </c>
      <c r="S3811" s="1">
        <f t="shared" si="757"/>
        <v>11</v>
      </c>
      <c r="T3811" s="1">
        <f t="shared" si="758"/>
        <v>12.045685223131098</v>
      </c>
      <c r="U3811" s="1">
        <f t="shared" si="759"/>
        <v>22</v>
      </c>
      <c r="W3811">
        <f t="shared" si="760"/>
        <v>77.60243309644045</v>
      </c>
      <c r="X3811">
        <f t="shared" si="761"/>
        <v>121</v>
      </c>
      <c r="Y3811">
        <f t="shared" si="762"/>
        <v>99.088382676990577</v>
      </c>
      <c r="AA3811">
        <f t="shared" si="763"/>
        <v>8.8092243186582806</v>
      </c>
      <c r="AB3811">
        <f t="shared" si="764"/>
        <v>11</v>
      </c>
      <c r="AC3811">
        <f t="shared" si="765"/>
        <v>9.9543147768689018</v>
      </c>
      <c r="AE3811">
        <f t="shared" si="766"/>
        <v>8.8092243186582806</v>
      </c>
      <c r="AF3811">
        <f t="shared" si="767"/>
        <v>11</v>
      </c>
      <c r="AG3811">
        <f t="shared" si="768"/>
        <v>9.9543147768689018</v>
      </c>
    </row>
    <row r="3812" spans="1:33" x14ac:dyDescent="0.25">
      <c r="A3812" t="s">
        <v>17</v>
      </c>
      <c r="B3812">
        <v>572</v>
      </c>
      <c r="C3812">
        <v>22</v>
      </c>
      <c r="D3812">
        <v>394</v>
      </c>
      <c r="E3812">
        <v>14</v>
      </c>
      <c r="F3812" t="s">
        <v>1243</v>
      </c>
      <c r="G3812" t="s">
        <v>101</v>
      </c>
      <c r="H3812">
        <v>2012</v>
      </c>
      <c r="I3812">
        <v>4</v>
      </c>
      <c r="J3812">
        <v>21</v>
      </c>
      <c r="K3812">
        <v>16</v>
      </c>
      <c r="L3812">
        <v>5</v>
      </c>
      <c r="M3812">
        <v>2012</v>
      </c>
      <c r="N3812">
        <v>3</v>
      </c>
      <c r="O3812">
        <v>10</v>
      </c>
      <c r="P3812">
        <v>16</v>
      </c>
      <c r="Q3812">
        <v>5</v>
      </c>
      <c r="R3812" s="1">
        <f t="shared" si="756"/>
        <v>20.324873096446701</v>
      </c>
      <c r="S3812" s="1">
        <f t="shared" si="757"/>
        <v>14</v>
      </c>
      <c r="T3812" s="1">
        <f t="shared" si="758"/>
        <v>16.86855723973612</v>
      </c>
      <c r="U3812" s="1">
        <f t="shared" si="759"/>
        <v>22</v>
      </c>
      <c r="W3812">
        <f t="shared" si="760"/>
        <v>2.8060501430080618</v>
      </c>
      <c r="X3812">
        <f t="shared" si="761"/>
        <v>64</v>
      </c>
      <c r="Y3812">
        <f t="shared" si="762"/>
        <v>26.331704801864589</v>
      </c>
      <c r="AA3812">
        <f t="shared" si="763"/>
        <v>1.6751269035532985</v>
      </c>
      <c r="AB3812">
        <f t="shared" si="764"/>
        <v>8</v>
      </c>
      <c r="AC3812">
        <f t="shared" si="765"/>
        <v>5.1314427602638801</v>
      </c>
      <c r="AE3812">
        <f t="shared" si="766"/>
        <v>1.6751269035532985</v>
      </c>
      <c r="AF3812">
        <f t="shared" si="767"/>
        <v>8</v>
      </c>
      <c r="AG3812">
        <f t="shared" si="768"/>
        <v>5.1314427602638801</v>
      </c>
    </row>
    <row r="3813" spans="1:33" x14ac:dyDescent="0.25">
      <c r="A3813" t="s">
        <v>17</v>
      </c>
      <c r="B3813">
        <v>572</v>
      </c>
      <c r="C3813">
        <v>22</v>
      </c>
      <c r="D3813">
        <v>352</v>
      </c>
      <c r="E3813">
        <v>20</v>
      </c>
      <c r="F3813" t="s">
        <v>1243</v>
      </c>
      <c r="G3813" t="s">
        <v>398</v>
      </c>
      <c r="H3813">
        <v>2012</v>
      </c>
      <c r="I3813">
        <v>4</v>
      </c>
      <c r="J3813">
        <v>21</v>
      </c>
      <c r="K3813">
        <v>16</v>
      </c>
      <c r="L3813">
        <v>5</v>
      </c>
      <c r="M3813">
        <v>2012</v>
      </c>
      <c r="N3813">
        <v>3</v>
      </c>
      <c r="O3813">
        <v>17</v>
      </c>
      <c r="P3813">
        <v>16</v>
      </c>
      <c r="Q3813">
        <v>5</v>
      </c>
      <c r="R3813" s="1">
        <f t="shared" si="756"/>
        <v>32.5</v>
      </c>
      <c r="S3813" s="1">
        <f t="shared" si="757"/>
        <v>20</v>
      </c>
      <c r="T3813" s="1">
        <f t="shared" si="758"/>
        <v>25.495097567963924</v>
      </c>
      <c r="U3813" s="1">
        <f t="shared" si="759"/>
        <v>22</v>
      </c>
      <c r="W3813">
        <f t="shared" si="760"/>
        <v>110.25</v>
      </c>
      <c r="X3813">
        <f t="shared" si="761"/>
        <v>4</v>
      </c>
      <c r="Y3813">
        <f t="shared" si="762"/>
        <v>12.215707009587337</v>
      </c>
      <c r="AA3813">
        <f t="shared" si="763"/>
        <v>10.5</v>
      </c>
      <c r="AB3813">
        <f t="shared" si="764"/>
        <v>2</v>
      </c>
      <c r="AC3813">
        <f t="shared" si="765"/>
        <v>3.4950975679639242</v>
      </c>
      <c r="AE3813">
        <f t="shared" si="766"/>
        <v>10.5</v>
      </c>
      <c r="AF3813">
        <f t="shared" si="767"/>
        <v>2</v>
      </c>
      <c r="AG3813">
        <f t="shared" si="768"/>
        <v>3.4950975679639242</v>
      </c>
    </row>
    <row r="3814" spans="1:33" x14ac:dyDescent="0.25">
      <c r="A3814" t="s">
        <v>17</v>
      </c>
      <c r="B3814">
        <v>572</v>
      </c>
      <c r="C3814">
        <v>22</v>
      </c>
      <c r="D3814">
        <v>446</v>
      </c>
      <c r="E3814">
        <v>14</v>
      </c>
      <c r="F3814" t="s">
        <v>1243</v>
      </c>
      <c r="G3814" t="s">
        <v>567</v>
      </c>
      <c r="H3814">
        <v>2012</v>
      </c>
      <c r="I3814">
        <v>4</v>
      </c>
      <c r="J3814">
        <v>21</v>
      </c>
      <c r="K3814">
        <v>16</v>
      </c>
      <c r="L3814">
        <v>5</v>
      </c>
      <c r="M3814">
        <v>2012</v>
      </c>
      <c r="N3814">
        <v>3</v>
      </c>
      <c r="O3814">
        <v>24</v>
      </c>
      <c r="P3814">
        <v>16</v>
      </c>
      <c r="Q3814">
        <v>5</v>
      </c>
      <c r="R3814" s="1">
        <f t="shared" si="756"/>
        <v>17.955156950672645</v>
      </c>
      <c r="S3814" s="1">
        <f t="shared" si="757"/>
        <v>14</v>
      </c>
      <c r="T3814" s="1">
        <f t="shared" si="758"/>
        <v>15.854721609331936</v>
      </c>
      <c r="U3814" s="1">
        <f t="shared" si="759"/>
        <v>22</v>
      </c>
      <c r="W3814">
        <f t="shared" si="760"/>
        <v>16.360755293691813</v>
      </c>
      <c r="X3814">
        <f t="shared" si="761"/>
        <v>64</v>
      </c>
      <c r="Y3814">
        <f t="shared" si="762"/>
        <v>37.764446498811878</v>
      </c>
      <c r="AA3814">
        <f t="shared" si="763"/>
        <v>4.0448430493273548</v>
      </c>
      <c r="AB3814">
        <f t="shared" si="764"/>
        <v>8</v>
      </c>
      <c r="AC3814">
        <f t="shared" si="765"/>
        <v>6.1452783906680644</v>
      </c>
      <c r="AE3814">
        <f t="shared" si="766"/>
        <v>4.0448430493273548</v>
      </c>
      <c r="AF3814">
        <f t="shared" si="767"/>
        <v>8</v>
      </c>
      <c r="AG3814">
        <f t="shared" si="768"/>
        <v>6.1452783906680644</v>
      </c>
    </row>
    <row r="3815" spans="1:33" x14ac:dyDescent="0.25">
      <c r="A3815" t="s">
        <v>17</v>
      </c>
      <c r="B3815">
        <v>572</v>
      </c>
      <c r="C3815">
        <v>22</v>
      </c>
      <c r="D3815">
        <v>513</v>
      </c>
      <c r="E3815">
        <v>6</v>
      </c>
      <c r="F3815" t="s">
        <v>1243</v>
      </c>
      <c r="G3815" t="s">
        <v>736</v>
      </c>
      <c r="H3815">
        <v>2012</v>
      </c>
      <c r="I3815">
        <v>4</v>
      </c>
      <c r="J3815">
        <v>21</v>
      </c>
      <c r="K3815">
        <v>16</v>
      </c>
      <c r="L3815">
        <v>5</v>
      </c>
      <c r="M3815">
        <v>2012</v>
      </c>
      <c r="N3815">
        <v>3</v>
      </c>
      <c r="O3815">
        <v>31</v>
      </c>
      <c r="P3815">
        <v>16</v>
      </c>
      <c r="Q3815">
        <v>5</v>
      </c>
      <c r="R3815" s="1">
        <f t="shared" si="756"/>
        <v>6.6900584795321638</v>
      </c>
      <c r="S3815" s="1">
        <f t="shared" si="757"/>
        <v>6</v>
      </c>
      <c r="T3815" s="1">
        <f t="shared" si="758"/>
        <v>6.3356413153833913</v>
      </c>
      <c r="U3815" s="1">
        <f t="shared" si="759"/>
        <v>22</v>
      </c>
      <c r="W3815">
        <f t="shared" si="760"/>
        <v>234.394309360145</v>
      </c>
      <c r="X3815">
        <f t="shared" si="761"/>
        <v>256</v>
      </c>
      <c r="Y3815">
        <f t="shared" si="762"/>
        <v>245.37213300032377</v>
      </c>
      <c r="AA3815">
        <f t="shared" si="763"/>
        <v>15.309941520467836</v>
      </c>
      <c r="AB3815">
        <f t="shared" si="764"/>
        <v>16</v>
      </c>
      <c r="AC3815">
        <f t="shared" si="765"/>
        <v>15.664358684616609</v>
      </c>
      <c r="AE3815">
        <f t="shared" si="766"/>
        <v>15.309941520467836</v>
      </c>
      <c r="AF3815">
        <f t="shared" si="767"/>
        <v>16</v>
      </c>
      <c r="AG3815">
        <f t="shared" si="768"/>
        <v>15.664358684616609</v>
      </c>
    </row>
    <row r="3816" spans="1:33" x14ac:dyDescent="0.25">
      <c r="A3816" t="s">
        <v>17</v>
      </c>
      <c r="B3816">
        <v>572</v>
      </c>
      <c r="C3816">
        <v>22</v>
      </c>
      <c r="D3816">
        <v>445</v>
      </c>
      <c r="E3816">
        <v>12</v>
      </c>
      <c r="F3816" t="s">
        <v>1243</v>
      </c>
      <c r="G3816" t="s">
        <v>905</v>
      </c>
      <c r="H3816">
        <v>2012</v>
      </c>
      <c r="I3816">
        <v>4</v>
      </c>
      <c r="J3816">
        <v>21</v>
      </c>
      <c r="K3816">
        <v>16</v>
      </c>
      <c r="L3816">
        <v>5</v>
      </c>
      <c r="M3816">
        <v>2012</v>
      </c>
      <c r="N3816">
        <v>4</v>
      </c>
      <c r="O3816">
        <v>7</v>
      </c>
      <c r="P3816">
        <v>16</v>
      </c>
      <c r="Q3816">
        <v>5</v>
      </c>
      <c r="R3816" s="1">
        <f t="shared" si="756"/>
        <v>15.424719101123596</v>
      </c>
      <c r="S3816" s="1">
        <f t="shared" si="757"/>
        <v>12</v>
      </c>
      <c r="T3816" s="1">
        <f t="shared" si="758"/>
        <v>13.605022205549066</v>
      </c>
      <c r="U3816" s="1">
        <f t="shared" si="759"/>
        <v>22</v>
      </c>
      <c r="W3816">
        <f t="shared" si="760"/>
        <v>43.234318899128887</v>
      </c>
      <c r="X3816">
        <f t="shared" si="761"/>
        <v>100</v>
      </c>
      <c r="Y3816">
        <f t="shared" si="762"/>
        <v>70.475652169324277</v>
      </c>
      <c r="AA3816">
        <f t="shared" si="763"/>
        <v>6.5752808988764038</v>
      </c>
      <c r="AB3816">
        <f t="shared" si="764"/>
        <v>10</v>
      </c>
      <c r="AC3816">
        <f t="shared" si="765"/>
        <v>8.3949777944509343</v>
      </c>
      <c r="AE3816">
        <f t="shared" si="766"/>
        <v>6.5752808988764038</v>
      </c>
      <c r="AF3816">
        <f t="shared" si="767"/>
        <v>10</v>
      </c>
      <c r="AG3816">
        <f t="shared" si="768"/>
        <v>8.3949777944509343</v>
      </c>
    </row>
    <row r="3817" spans="1:33" x14ac:dyDescent="0.25">
      <c r="A3817" t="s">
        <v>17</v>
      </c>
      <c r="B3817">
        <v>572</v>
      </c>
      <c r="C3817">
        <v>22</v>
      </c>
      <c r="D3817">
        <v>503</v>
      </c>
      <c r="E3817">
        <v>20</v>
      </c>
      <c r="F3817" t="s">
        <v>1243</v>
      </c>
      <c r="G3817" t="s">
        <v>1074</v>
      </c>
      <c r="H3817">
        <v>2012</v>
      </c>
      <c r="I3817">
        <v>4</v>
      </c>
      <c r="J3817">
        <v>21</v>
      </c>
      <c r="K3817">
        <v>16</v>
      </c>
      <c r="L3817">
        <v>5</v>
      </c>
      <c r="M3817">
        <v>2012</v>
      </c>
      <c r="N3817">
        <v>4</v>
      </c>
      <c r="O3817">
        <v>14</v>
      </c>
      <c r="P3817">
        <v>16</v>
      </c>
      <c r="Q3817">
        <v>5</v>
      </c>
      <c r="R3817" s="1">
        <f t="shared" si="756"/>
        <v>22.743538767395627</v>
      </c>
      <c r="S3817" s="1">
        <f t="shared" si="757"/>
        <v>20</v>
      </c>
      <c r="T3817" s="1">
        <f t="shared" si="758"/>
        <v>21.327699720033394</v>
      </c>
      <c r="U3817" s="1">
        <f t="shared" si="759"/>
        <v>22</v>
      </c>
      <c r="W3817">
        <f t="shared" si="760"/>
        <v>0.55284989862020839</v>
      </c>
      <c r="X3817">
        <f t="shared" si="761"/>
        <v>4</v>
      </c>
      <c r="Y3817">
        <f t="shared" si="762"/>
        <v>0.45198766644317712</v>
      </c>
      <c r="AA3817">
        <f t="shared" si="763"/>
        <v>0.74353876739562708</v>
      </c>
      <c r="AB3817">
        <f t="shared" si="764"/>
        <v>2</v>
      </c>
      <c r="AC3817">
        <f t="shared" si="765"/>
        <v>0.67230027996660624</v>
      </c>
      <c r="AE3817">
        <f t="shared" si="766"/>
        <v>0.74353876739562708</v>
      </c>
      <c r="AF3817">
        <f t="shared" si="767"/>
        <v>2</v>
      </c>
      <c r="AG3817">
        <f t="shared" si="768"/>
        <v>0.67230027996660624</v>
      </c>
    </row>
    <row r="3818" spans="1:33" x14ac:dyDescent="0.25">
      <c r="A3818" t="s">
        <v>17</v>
      </c>
      <c r="B3818">
        <v>581</v>
      </c>
      <c r="C3818">
        <v>18</v>
      </c>
      <c r="D3818">
        <v>482</v>
      </c>
      <c r="E3818">
        <v>13</v>
      </c>
      <c r="F3818" t="s">
        <v>1244</v>
      </c>
      <c r="G3818" t="s">
        <v>104</v>
      </c>
      <c r="H3818">
        <v>2012</v>
      </c>
      <c r="I3818">
        <v>4</v>
      </c>
      <c r="J3818">
        <v>21</v>
      </c>
      <c r="K3818">
        <v>17</v>
      </c>
      <c r="L3818">
        <v>5</v>
      </c>
      <c r="M3818">
        <v>2012</v>
      </c>
      <c r="N3818">
        <v>3</v>
      </c>
      <c r="O3818">
        <v>3</v>
      </c>
      <c r="P3818">
        <v>17</v>
      </c>
      <c r="Q3818">
        <v>5</v>
      </c>
      <c r="R3818" s="1">
        <f t="shared" si="756"/>
        <v>15.6701244813278</v>
      </c>
      <c r="S3818" s="1">
        <f t="shared" si="757"/>
        <v>13</v>
      </c>
      <c r="T3818" s="1">
        <f t="shared" si="758"/>
        <v>14.2727579064896</v>
      </c>
      <c r="U3818" s="1">
        <f t="shared" si="759"/>
        <v>18</v>
      </c>
      <c r="W3818">
        <f t="shared" si="760"/>
        <v>5.4283199325080522</v>
      </c>
      <c r="X3818">
        <f t="shared" si="761"/>
        <v>25</v>
      </c>
      <c r="Y3818">
        <f t="shared" si="762"/>
        <v>13.892333623635787</v>
      </c>
      <c r="AA3818">
        <f t="shared" si="763"/>
        <v>2.3298755186721998</v>
      </c>
      <c r="AB3818">
        <f t="shared" si="764"/>
        <v>5</v>
      </c>
      <c r="AC3818">
        <f t="shared" si="765"/>
        <v>3.7272420935103998</v>
      </c>
      <c r="AE3818">
        <f t="shared" si="766"/>
        <v>2.3298755186721998</v>
      </c>
      <c r="AF3818">
        <f t="shared" si="767"/>
        <v>5</v>
      </c>
      <c r="AG3818">
        <f t="shared" si="768"/>
        <v>3.7272420935103998</v>
      </c>
    </row>
    <row r="3819" spans="1:33" x14ac:dyDescent="0.25">
      <c r="A3819" t="s">
        <v>17</v>
      </c>
      <c r="B3819">
        <v>581</v>
      </c>
      <c r="C3819">
        <v>18</v>
      </c>
      <c r="D3819">
        <v>404</v>
      </c>
      <c r="E3819">
        <v>11</v>
      </c>
      <c r="F3819" t="s">
        <v>1244</v>
      </c>
      <c r="G3819" t="s">
        <v>103</v>
      </c>
      <c r="H3819">
        <v>2012</v>
      </c>
      <c r="I3819">
        <v>4</v>
      </c>
      <c r="J3819">
        <v>21</v>
      </c>
      <c r="K3819">
        <v>17</v>
      </c>
      <c r="L3819">
        <v>5</v>
      </c>
      <c r="M3819">
        <v>2012</v>
      </c>
      <c r="N3819">
        <v>3</v>
      </c>
      <c r="O3819">
        <v>10</v>
      </c>
      <c r="P3819">
        <v>17</v>
      </c>
      <c r="Q3819">
        <v>5</v>
      </c>
      <c r="R3819" s="1">
        <f t="shared" si="756"/>
        <v>15.819306930693068</v>
      </c>
      <c r="S3819" s="1">
        <f t="shared" si="757"/>
        <v>11</v>
      </c>
      <c r="T3819" s="1">
        <f t="shared" si="758"/>
        <v>13.191375070007817</v>
      </c>
      <c r="U3819" s="1">
        <f t="shared" si="759"/>
        <v>18</v>
      </c>
      <c r="W3819">
        <f t="shared" si="760"/>
        <v>4.755422262523286</v>
      </c>
      <c r="X3819">
        <f t="shared" si="761"/>
        <v>49</v>
      </c>
      <c r="Y3819">
        <f t="shared" si="762"/>
        <v>23.122873717342326</v>
      </c>
      <c r="AA3819">
        <f t="shared" si="763"/>
        <v>2.1806930693069315</v>
      </c>
      <c r="AB3819">
        <f t="shared" si="764"/>
        <v>7</v>
      </c>
      <c r="AC3819">
        <f t="shared" si="765"/>
        <v>4.8086249299921828</v>
      </c>
      <c r="AE3819">
        <f t="shared" si="766"/>
        <v>2.1806930693069315</v>
      </c>
      <c r="AF3819">
        <f t="shared" si="767"/>
        <v>7</v>
      </c>
      <c r="AG3819">
        <f t="shared" si="768"/>
        <v>4.8086249299921828</v>
      </c>
    </row>
    <row r="3820" spans="1:33" x14ac:dyDescent="0.25">
      <c r="A3820" t="s">
        <v>17</v>
      </c>
      <c r="B3820">
        <v>581</v>
      </c>
      <c r="C3820">
        <v>18</v>
      </c>
      <c r="D3820">
        <v>361</v>
      </c>
      <c r="E3820">
        <v>18</v>
      </c>
      <c r="F3820" t="s">
        <v>1244</v>
      </c>
      <c r="G3820" t="s">
        <v>399</v>
      </c>
      <c r="H3820">
        <v>2012</v>
      </c>
      <c r="I3820">
        <v>4</v>
      </c>
      <c r="J3820">
        <v>21</v>
      </c>
      <c r="K3820">
        <v>17</v>
      </c>
      <c r="L3820">
        <v>5</v>
      </c>
      <c r="M3820">
        <v>2012</v>
      </c>
      <c r="N3820">
        <v>3</v>
      </c>
      <c r="O3820">
        <v>17</v>
      </c>
      <c r="P3820">
        <v>17</v>
      </c>
      <c r="Q3820">
        <v>5</v>
      </c>
      <c r="R3820" s="1">
        <f t="shared" si="756"/>
        <v>28.969529085872576</v>
      </c>
      <c r="S3820" s="1">
        <f t="shared" si="757"/>
        <v>18</v>
      </c>
      <c r="T3820" s="1">
        <f t="shared" si="758"/>
        <v>22.835313081841168</v>
      </c>
      <c r="U3820" s="1">
        <f t="shared" si="759"/>
        <v>18</v>
      </c>
      <c r="W3820">
        <f t="shared" si="760"/>
        <v>120.33056836580444</v>
      </c>
      <c r="X3820">
        <f t="shared" si="761"/>
        <v>0</v>
      </c>
      <c r="Y3820">
        <f t="shared" si="762"/>
        <v>23.380252599424331</v>
      </c>
      <c r="AA3820">
        <f t="shared" si="763"/>
        <v>10.969529085872576</v>
      </c>
      <c r="AB3820">
        <f t="shared" si="764"/>
        <v>0</v>
      </c>
      <c r="AC3820">
        <f t="shared" si="765"/>
        <v>4.8353130818411678</v>
      </c>
      <c r="AE3820">
        <f t="shared" si="766"/>
        <v>10.969529085872576</v>
      </c>
      <c r="AF3820">
        <f t="shared" si="767"/>
        <v>0</v>
      </c>
      <c r="AG3820">
        <f t="shared" si="768"/>
        <v>4.8353130818411678</v>
      </c>
    </row>
    <row r="3821" spans="1:33" x14ac:dyDescent="0.25">
      <c r="A3821" t="s">
        <v>17</v>
      </c>
      <c r="B3821">
        <v>581</v>
      </c>
      <c r="C3821">
        <v>18</v>
      </c>
      <c r="D3821">
        <v>450</v>
      </c>
      <c r="E3821">
        <v>7</v>
      </c>
      <c r="F3821" t="s">
        <v>1244</v>
      </c>
      <c r="G3821" t="s">
        <v>568</v>
      </c>
      <c r="H3821">
        <v>2012</v>
      </c>
      <c r="I3821">
        <v>4</v>
      </c>
      <c r="J3821">
        <v>21</v>
      </c>
      <c r="K3821">
        <v>17</v>
      </c>
      <c r="L3821">
        <v>5</v>
      </c>
      <c r="M3821">
        <v>2012</v>
      </c>
      <c r="N3821">
        <v>3</v>
      </c>
      <c r="O3821">
        <v>24</v>
      </c>
      <c r="P3821">
        <v>17</v>
      </c>
      <c r="Q3821">
        <v>5</v>
      </c>
      <c r="R3821" s="1">
        <f t="shared" si="756"/>
        <v>9.0377777777777784</v>
      </c>
      <c r="S3821" s="1">
        <f t="shared" si="757"/>
        <v>7</v>
      </c>
      <c r="T3821" s="1">
        <f t="shared" si="758"/>
        <v>7.9538949228943459</v>
      </c>
      <c r="U3821" s="1">
        <f t="shared" si="759"/>
        <v>18</v>
      </c>
      <c r="W3821">
        <f t="shared" si="760"/>
        <v>80.321427160493812</v>
      </c>
      <c r="X3821">
        <f t="shared" si="761"/>
        <v>121</v>
      </c>
      <c r="Y3821">
        <f t="shared" si="762"/>
        <v>100.924227220248</v>
      </c>
      <c r="AA3821">
        <f t="shared" si="763"/>
        <v>8.9622222222222216</v>
      </c>
      <c r="AB3821">
        <f t="shared" si="764"/>
        <v>11</v>
      </c>
      <c r="AC3821">
        <f t="shared" si="765"/>
        <v>10.046105077105654</v>
      </c>
      <c r="AE3821">
        <f t="shared" si="766"/>
        <v>8.9622222222222216</v>
      </c>
      <c r="AF3821">
        <f t="shared" si="767"/>
        <v>11</v>
      </c>
      <c r="AG3821">
        <f t="shared" si="768"/>
        <v>10.046105077105654</v>
      </c>
    </row>
    <row r="3822" spans="1:33" x14ac:dyDescent="0.25">
      <c r="A3822" t="s">
        <v>17</v>
      </c>
      <c r="B3822">
        <v>581</v>
      </c>
      <c r="C3822">
        <v>18</v>
      </c>
      <c r="D3822">
        <v>503</v>
      </c>
      <c r="E3822">
        <v>16</v>
      </c>
      <c r="F3822" t="s">
        <v>1244</v>
      </c>
      <c r="G3822" t="s">
        <v>737</v>
      </c>
      <c r="H3822">
        <v>2012</v>
      </c>
      <c r="I3822">
        <v>4</v>
      </c>
      <c r="J3822">
        <v>21</v>
      </c>
      <c r="K3822">
        <v>17</v>
      </c>
      <c r="L3822">
        <v>5</v>
      </c>
      <c r="M3822">
        <v>2012</v>
      </c>
      <c r="N3822">
        <v>3</v>
      </c>
      <c r="O3822">
        <v>31</v>
      </c>
      <c r="P3822">
        <v>17</v>
      </c>
      <c r="Q3822">
        <v>5</v>
      </c>
      <c r="R3822" s="1">
        <f t="shared" si="756"/>
        <v>18.481113320079523</v>
      </c>
      <c r="S3822" s="1">
        <f t="shared" si="757"/>
        <v>16</v>
      </c>
      <c r="T3822" s="1">
        <f t="shared" si="758"/>
        <v>17.195866163740412</v>
      </c>
      <c r="U3822" s="1">
        <f t="shared" si="759"/>
        <v>18</v>
      </c>
      <c r="W3822">
        <f t="shared" si="760"/>
        <v>0.23147002675794112</v>
      </c>
      <c r="X3822">
        <f t="shared" si="761"/>
        <v>4</v>
      </c>
      <c r="Y3822">
        <f t="shared" si="762"/>
        <v>0.64663122661756189</v>
      </c>
      <c r="AA3822">
        <f t="shared" si="763"/>
        <v>0.48111332007952257</v>
      </c>
      <c r="AB3822">
        <f t="shared" si="764"/>
        <v>2</v>
      </c>
      <c r="AC3822">
        <f t="shared" si="765"/>
        <v>0.80413383625958801</v>
      </c>
      <c r="AE3822">
        <f t="shared" si="766"/>
        <v>0.48111332007952257</v>
      </c>
      <c r="AF3822">
        <f t="shared" si="767"/>
        <v>2</v>
      </c>
      <c r="AG3822">
        <f t="shared" si="768"/>
        <v>0.80413383625958801</v>
      </c>
    </row>
    <row r="3823" spans="1:33" x14ac:dyDescent="0.25">
      <c r="A3823" t="s">
        <v>17</v>
      </c>
      <c r="B3823">
        <v>581</v>
      </c>
      <c r="C3823">
        <v>18</v>
      </c>
      <c r="D3823">
        <v>447</v>
      </c>
      <c r="E3823">
        <v>8</v>
      </c>
      <c r="F3823" t="s">
        <v>1244</v>
      </c>
      <c r="G3823" t="s">
        <v>906</v>
      </c>
      <c r="H3823">
        <v>2012</v>
      </c>
      <c r="I3823">
        <v>4</v>
      </c>
      <c r="J3823">
        <v>21</v>
      </c>
      <c r="K3823">
        <v>17</v>
      </c>
      <c r="L3823">
        <v>5</v>
      </c>
      <c r="M3823">
        <v>2012</v>
      </c>
      <c r="N3823">
        <v>4</v>
      </c>
      <c r="O3823">
        <v>7</v>
      </c>
      <c r="P3823">
        <v>17</v>
      </c>
      <c r="Q3823">
        <v>5</v>
      </c>
      <c r="R3823" s="1">
        <f t="shared" si="756"/>
        <v>10.398210290827741</v>
      </c>
      <c r="S3823" s="1">
        <f t="shared" si="757"/>
        <v>8</v>
      </c>
      <c r="T3823" s="1">
        <f t="shared" si="758"/>
        <v>9.1206185276340737</v>
      </c>
      <c r="U3823" s="1">
        <f t="shared" si="759"/>
        <v>18</v>
      </c>
      <c r="W3823">
        <f t="shared" si="760"/>
        <v>57.787206782477256</v>
      </c>
      <c r="X3823">
        <f t="shared" si="761"/>
        <v>100</v>
      </c>
      <c r="Y3823">
        <f t="shared" si="762"/>
        <v>78.843415331795285</v>
      </c>
      <c r="AA3823">
        <f t="shared" si="763"/>
        <v>7.6017897091722588</v>
      </c>
      <c r="AB3823">
        <f t="shared" si="764"/>
        <v>10</v>
      </c>
      <c r="AC3823">
        <f t="shared" si="765"/>
        <v>8.8793814723659263</v>
      </c>
      <c r="AE3823">
        <f t="shared" si="766"/>
        <v>7.6017897091722588</v>
      </c>
      <c r="AF3823">
        <f t="shared" si="767"/>
        <v>10</v>
      </c>
      <c r="AG3823">
        <f t="shared" si="768"/>
        <v>8.8793814723659263</v>
      </c>
    </row>
    <row r="3824" spans="1:33" x14ac:dyDescent="0.25">
      <c r="A3824" t="s">
        <v>17</v>
      </c>
      <c r="B3824">
        <v>581</v>
      </c>
      <c r="C3824">
        <v>18</v>
      </c>
      <c r="D3824">
        <v>513</v>
      </c>
      <c r="E3824">
        <v>21</v>
      </c>
      <c r="F3824" t="s">
        <v>1244</v>
      </c>
      <c r="G3824" t="s">
        <v>1075</v>
      </c>
      <c r="H3824">
        <v>2012</v>
      </c>
      <c r="I3824">
        <v>4</v>
      </c>
      <c r="J3824">
        <v>21</v>
      </c>
      <c r="K3824">
        <v>17</v>
      </c>
      <c r="L3824">
        <v>5</v>
      </c>
      <c r="M3824">
        <v>2012</v>
      </c>
      <c r="N3824">
        <v>4</v>
      </c>
      <c r="O3824">
        <v>14</v>
      </c>
      <c r="P3824">
        <v>17</v>
      </c>
      <c r="Q3824">
        <v>5</v>
      </c>
      <c r="R3824" s="1">
        <f t="shared" si="756"/>
        <v>23.783625730994153</v>
      </c>
      <c r="S3824" s="1">
        <f t="shared" si="757"/>
        <v>21</v>
      </c>
      <c r="T3824" s="1">
        <f t="shared" si="758"/>
        <v>22.348515394783547</v>
      </c>
      <c r="U3824" s="1">
        <f t="shared" si="759"/>
        <v>18</v>
      </c>
      <c r="W3824">
        <f t="shared" si="760"/>
        <v>33.45032659621765</v>
      </c>
      <c r="X3824">
        <f t="shared" si="761"/>
        <v>9</v>
      </c>
      <c r="Y3824">
        <f t="shared" si="762"/>
        <v>18.909586138669507</v>
      </c>
      <c r="AA3824">
        <f t="shared" si="763"/>
        <v>5.783625730994153</v>
      </c>
      <c r="AB3824">
        <f t="shared" si="764"/>
        <v>3</v>
      </c>
      <c r="AC3824">
        <f t="shared" si="765"/>
        <v>4.3485153947835471</v>
      </c>
      <c r="AE3824">
        <f t="shared" si="766"/>
        <v>5.783625730994153</v>
      </c>
      <c r="AF3824">
        <f t="shared" si="767"/>
        <v>3</v>
      </c>
      <c r="AG3824">
        <f t="shared" si="768"/>
        <v>4.3485153947835471</v>
      </c>
    </row>
    <row r="3825" spans="1:33" x14ac:dyDescent="0.25">
      <c r="A3825" t="s">
        <v>17</v>
      </c>
      <c r="B3825">
        <v>582</v>
      </c>
      <c r="C3825">
        <v>25</v>
      </c>
      <c r="D3825">
        <v>485</v>
      </c>
      <c r="E3825">
        <v>17</v>
      </c>
      <c r="F3825" t="s">
        <v>1245</v>
      </c>
      <c r="G3825" t="s">
        <v>106</v>
      </c>
      <c r="H3825">
        <v>2012</v>
      </c>
      <c r="I3825">
        <v>4</v>
      </c>
      <c r="J3825">
        <v>21</v>
      </c>
      <c r="K3825">
        <v>18</v>
      </c>
      <c r="L3825">
        <v>5</v>
      </c>
      <c r="M3825">
        <v>2012</v>
      </c>
      <c r="N3825">
        <v>3</v>
      </c>
      <c r="O3825">
        <v>3</v>
      </c>
      <c r="P3825">
        <v>18</v>
      </c>
      <c r="Q3825">
        <v>5</v>
      </c>
      <c r="R3825" s="1">
        <f t="shared" si="756"/>
        <v>20.399999999999999</v>
      </c>
      <c r="S3825" s="1">
        <f t="shared" si="757"/>
        <v>17</v>
      </c>
      <c r="T3825" s="1">
        <f t="shared" si="758"/>
        <v>18.622566955175646</v>
      </c>
      <c r="U3825" s="1">
        <f t="shared" si="759"/>
        <v>25</v>
      </c>
      <c r="W3825">
        <f t="shared" si="760"/>
        <v>21.160000000000014</v>
      </c>
      <c r="X3825">
        <f t="shared" si="761"/>
        <v>64</v>
      </c>
      <c r="Y3825">
        <f t="shared" si="762"/>
        <v>40.671652241217629</v>
      </c>
      <c r="AA3825">
        <f t="shared" si="763"/>
        <v>4.6000000000000014</v>
      </c>
      <c r="AB3825">
        <f t="shared" si="764"/>
        <v>8</v>
      </c>
      <c r="AC3825">
        <f t="shared" si="765"/>
        <v>6.3774330448243539</v>
      </c>
      <c r="AE3825">
        <f t="shared" si="766"/>
        <v>4.6000000000000014</v>
      </c>
      <c r="AF3825">
        <f t="shared" si="767"/>
        <v>8</v>
      </c>
      <c r="AG3825">
        <f t="shared" si="768"/>
        <v>6.3774330448243539</v>
      </c>
    </row>
    <row r="3826" spans="1:33" x14ac:dyDescent="0.25">
      <c r="A3826" t="s">
        <v>17</v>
      </c>
      <c r="B3826">
        <v>582</v>
      </c>
      <c r="C3826">
        <v>25</v>
      </c>
      <c r="D3826">
        <v>401</v>
      </c>
      <c r="E3826">
        <v>16</v>
      </c>
      <c r="F3826" t="s">
        <v>1245</v>
      </c>
      <c r="G3826" t="s">
        <v>105</v>
      </c>
      <c r="H3826">
        <v>2012</v>
      </c>
      <c r="I3826">
        <v>4</v>
      </c>
      <c r="J3826">
        <v>21</v>
      </c>
      <c r="K3826">
        <v>18</v>
      </c>
      <c r="L3826">
        <v>5</v>
      </c>
      <c r="M3826">
        <v>2012</v>
      </c>
      <c r="N3826">
        <v>3</v>
      </c>
      <c r="O3826">
        <v>10</v>
      </c>
      <c r="P3826">
        <v>18</v>
      </c>
      <c r="Q3826">
        <v>5</v>
      </c>
      <c r="R3826" s="1">
        <f t="shared" si="756"/>
        <v>23.221945137157107</v>
      </c>
      <c r="S3826" s="1">
        <f t="shared" si="757"/>
        <v>16</v>
      </c>
      <c r="T3826" s="1">
        <f t="shared" si="758"/>
        <v>19.27566139447655</v>
      </c>
      <c r="U3826" s="1">
        <f t="shared" si="759"/>
        <v>25</v>
      </c>
      <c r="W3826">
        <f t="shared" si="760"/>
        <v>3.1614790952792595</v>
      </c>
      <c r="X3826">
        <f t="shared" si="761"/>
        <v>81</v>
      </c>
      <c r="Y3826">
        <f t="shared" si="762"/>
        <v>32.76805247068615</v>
      </c>
      <c r="AA3826">
        <f t="shared" si="763"/>
        <v>1.7780548628428932</v>
      </c>
      <c r="AB3826">
        <f t="shared" si="764"/>
        <v>9</v>
      </c>
      <c r="AC3826">
        <f t="shared" si="765"/>
        <v>5.7243386055234495</v>
      </c>
      <c r="AE3826">
        <f t="shared" si="766"/>
        <v>1.7780548628428932</v>
      </c>
      <c r="AF3826">
        <f t="shared" si="767"/>
        <v>9</v>
      </c>
      <c r="AG3826">
        <f t="shared" si="768"/>
        <v>5.7243386055234495</v>
      </c>
    </row>
    <row r="3827" spans="1:33" x14ac:dyDescent="0.25">
      <c r="A3827" t="s">
        <v>17</v>
      </c>
      <c r="B3827">
        <v>582</v>
      </c>
      <c r="C3827">
        <v>25</v>
      </c>
      <c r="D3827">
        <v>367</v>
      </c>
      <c r="E3827">
        <v>19</v>
      </c>
      <c r="F3827" t="s">
        <v>1245</v>
      </c>
      <c r="G3827" t="s">
        <v>400</v>
      </c>
      <c r="H3827">
        <v>2012</v>
      </c>
      <c r="I3827">
        <v>4</v>
      </c>
      <c r="J3827">
        <v>21</v>
      </c>
      <c r="K3827">
        <v>18</v>
      </c>
      <c r="L3827">
        <v>5</v>
      </c>
      <c r="M3827">
        <v>2012</v>
      </c>
      <c r="N3827">
        <v>3</v>
      </c>
      <c r="O3827">
        <v>17</v>
      </c>
      <c r="P3827">
        <v>18</v>
      </c>
      <c r="Q3827">
        <v>5</v>
      </c>
      <c r="R3827" s="1">
        <f t="shared" si="756"/>
        <v>30.130790190735695</v>
      </c>
      <c r="S3827" s="1">
        <f t="shared" si="757"/>
        <v>19</v>
      </c>
      <c r="T3827" s="1">
        <f t="shared" si="758"/>
        <v>23.926659056875828</v>
      </c>
      <c r="U3827" s="1">
        <f t="shared" si="759"/>
        <v>25</v>
      </c>
      <c r="W3827">
        <f t="shared" si="760"/>
        <v>26.325007981349628</v>
      </c>
      <c r="X3827">
        <f t="shared" si="761"/>
        <v>36</v>
      </c>
      <c r="Y3827">
        <f t="shared" si="762"/>
        <v>1.152060780186688</v>
      </c>
      <c r="AA3827">
        <f t="shared" si="763"/>
        <v>5.130790190735695</v>
      </c>
      <c r="AB3827">
        <f t="shared" si="764"/>
        <v>6</v>
      </c>
      <c r="AC3827">
        <f t="shared" si="765"/>
        <v>1.0733409431241725</v>
      </c>
      <c r="AE3827">
        <f t="shared" si="766"/>
        <v>5.130790190735695</v>
      </c>
      <c r="AF3827">
        <f t="shared" si="767"/>
        <v>6</v>
      </c>
      <c r="AG3827">
        <f t="shared" si="768"/>
        <v>1.0733409431241725</v>
      </c>
    </row>
    <row r="3828" spans="1:33" x14ac:dyDescent="0.25">
      <c r="A3828" t="s">
        <v>17</v>
      </c>
      <c r="B3828">
        <v>582</v>
      </c>
      <c r="C3828">
        <v>25</v>
      </c>
      <c r="D3828">
        <v>446</v>
      </c>
      <c r="E3828">
        <v>12</v>
      </c>
      <c r="F3828" t="s">
        <v>1245</v>
      </c>
      <c r="G3828" t="s">
        <v>569</v>
      </c>
      <c r="H3828">
        <v>2012</v>
      </c>
      <c r="I3828">
        <v>4</v>
      </c>
      <c r="J3828">
        <v>21</v>
      </c>
      <c r="K3828">
        <v>18</v>
      </c>
      <c r="L3828">
        <v>5</v>
      </c>
      <c r="M3828">
        <v>2012</v>
      </c>
      <c r="N3828">
        <v>3</v>
      </c>
      <c r="O3828">
        <v>24</v>
      </c>
      <c r="P3828">
        <v>18</v>
      </c>
      <c r="Q3828">
        <v>5</v>
      </c>
      <c r="R3828" s="1">
        <f t="shared" si="756"/>
        <v>15.659192825112108</v>
      </c>
      <c r="S3828" s="1">
        <f t="shared" si="757"/>
        <v>12</v>
      </c>
      <c r="T3828" s="1">
        <f t="shared" si="758"/>
        <v>13.708038295151692</v>
      </c>
      <c r="U3828" s="1">
        <f t="shared" si="759"/>
        <v>25</v>
      </c>
      <c r="W3828">
        <f t="shared" si="760"/>
        <v>87.250678678437126</v>
      </c>
      <c r="X3828">
        <f t="shared" si="761"/>
        <v>169</v>
      </c>
      <c r="Y3828">
        <f t="shared" si="762"/>
        <v>127.50839914376071</v>
      </c>
      <c r="AA3828">
        <f t="shared" si="763"/>
        <v>9.3408071748878925</v>
      </c>
      <c r="AB3828">
        <f t="shared" si="764"/>
        <v>13</v>
      </c>
      <c r="AC3828">
        <f t="shared" si="765"/>
        <v>11.291961704848308</v>
      </c>
      <c r="AE3828">
        <f t="shared" si="766"/>
        <v>9.3408071748878925</v>
      </c>
      <c r="AF3828">
        <f t="shared" si="767"/>
        <v>13</v>
      </c>
      <c r="AG3828">
        <f t="shared" si="768"/>
        <v>11.291961704848308</v>
      </c>
    </row>
    <row r="3829" spans="1:33" x14ac:dyDescent="0.25">
      <c r="A3829" t="s">
        <v>17</v>
      </c>
      <c r="B3829">
        <v>582</v>
      </c>
      <c r="C3829">
        <v>25</v>
      </c>
      <c r="D3829">
        <v>507</v>
      </c>
      <c r="E3829">
        <v>18</v>
      </c>
      <c r="F3829" t="s">
        <v>1245</v>
      </c>
      <c r="G3829" t="s">
        <v>738</v>
      </c>
      <c r="H3829">
        <v>2012</v>
      </c>
      <c r="I3829">
        <v>4</v>
      </c>
      <c r="J3829">
        <v>21</v>
      </c>
      <c r="K3829">
        <v>18</v>
      </c>
      <c r="L3829">
        <v>5</v>
      </c>
      <c r="M3829">
        <v>2012</v>
      </c>
      <c r="N3829">
        <v>3</v>
      </c>
      <c r="O3829">
        <v>31</v>
      </c>
      <c r="P3829">
        <v>18</v>
      </c>
      <c r="Q3829">
        <v>5</v>
      </c>
      <c r="R3829" s="1">
        <f t="shared" si="756"/>
        <v>20.662721893491124</v>
      </c>
      <c r="S3829" s="1">
        <f t="shared" si="757"/>
        <v>18</v>
      </c>
      <c r="T3829" s="1">
        <f t="shared" si="758"/>
        <v>19.285460691485703</v>
      </c>
      <c r="U3829" s="1">
        <f t="shared" si="759"/>
        <v>25</v>
      </c>
      <c r="W3829">
        <f t="shared" si="760"/>
        <v>18.81198137320122</v>
      </c>
      <c r="X3829">
        <f t="shared" si="761"/>
        <v>49</v>
      </c>
      <c r="Y3829">
        <f t="shared" si="762"/>
        <v>32.655959508555057</v>
      </c>
      <c r="AA3829">
        <f t="shared" si="763"/>
        <v>4.3372781065088759</v>
      </c>
      <c r="AB3829">
        <f t="shared" si="764"/>
        <v>7</v>
      </c>
      <c r="AC3829">
        <f t="shared" si="765"/>
        <v>5.714539308514297</v>
      </c>
      <c r="AE3829">
        <f t="shared" si="766"/>
        <v>4.3372781065088759</v>
      </c>
      <c r="AF3829">
        <f t="shared" si="767"/>
        <v>7</v>
      </c>
      <c r="AG3829">
        <f t="shared" si="768"/>
        <v>5.714539308514297</v>
      </c>
    </row>
    <row r="3830" spans="1:33" x14ac:dyDescent="0.25">
      <c r="A3830" t="s">
        <v>17</v>
      </c>
      <c r="B3830">
        <v>582</v>
      </c>
      <c r="C3830">
        <v>25</v>
      </c>
      <c r="D3830">
        <v>441</v>
      </c>
      <c r="E3830">
        <v>10</v>
      </c>
      <c r="F3830" t="s">
        <v>1245</v>
      </c>
      <c r="G3830" t="s">
        <v>907</v>
      </c>
      <c r="H3830">
        <v>2012</v>
      </c>
      <c r="I3830">
        <v>4</v>
      </c>
      <c r="J3830">
        <v>21</v>
      </c>
      <c r="K3830">
        <v>18</v>
      </c>
      <c r="L3830">
        <v>5</v>
      </c>
      <c r="M3830">
        <v>2012</v>
      </c>
      <c r="N3830">
        <v>4</v>
      </c>
      <c r="O3830">
        <v>7</v>
      </c>
      <c r="P3830">
        <v>18</v>
      </c>
      <c r="Q3830">
        <v>5</v>
      </c>
      <c r="R3830" s="1">
        <f t="shared" si="756"/>
        <v>13.197278911564625</v>
      </c>
      <c r="S3830" s="1">
        <f t="shared" si="757"/>
        <v>10</v>
      </c>
      <c r="T3830" s="1">
        <f t="shared" si="758"/>
        <v>11.487941030299828</v>
      </c>
      <c r="U3830" s="1">
        <f t="shared" si="759"/>
        <v>25</v>
      </c>
      <c r="W3830">
        <f t="shared" si="760"/>
        <v>139.30422509139711</v>
      </c>
      <c r="X3830">
        <f t="shared" si="761"/>
        <v>225</v>
      </c>
      <c r="Y3830">
        <f t="shared" si="762"/>
        <v>182.57573760065489</v>
      </c>
      <c r="AA3830">
        <f t="shared" si="763"/>
        <v>11.802721088435375</v>
      </c>
      <c r="AB3830">
        <f t="shared" si="764"/>
        <v>15</v>
      </c>
      <c r="AC3830">
        <f t="shared" si="765"/>
        <v>13.512058969700172</v>
      </c>
      <c r="AE3830">
        <f t="shared" si="766"/>
        <v>11.802721088435375</v>
      </c>
      <c r="AF3830">
        <f t="shared" si="767"/>
        <v>15</v>
      </c>
      <c r="AG3830">
        <f t="shared" si="768"/>
        <v>13.512058969700172</v>
      </c>
    </row>
    <row r="3831" spans="1:33" x14ac:dyDescent="0.25">
      <c r="A3831" t="s">
        <v>17</v>
      </c>
      <c r="B3831">
        <v>582</v>
      </c>
      <c r="C3831">
        <v>25</v>
      </c>
      <c r="D3831">
        <v>518</v>
      </c>
      <c r="E3831">
        <v>19</v>
      </c>
      <c r="F3831" t="s">
        <v>1245</v>
      </c>
      <c r="G3831" t="s">
        <v>1076</v>
      </c>
      <c r="H3831">
        <v>2012</v>
      </c>
      <c r="I3831">
        <v>4</v>
      </c>
      <c r="J3831">
        <v>21</v>
      </c>
      <c r="K3831">
        <v>18</v>
      </c>
      <c r="L3831">
        <v>5</v>
      </c>
      <c r="M3831">
        <v>2012</v>
      </c>
      <c r="N3831">
        <v>4</v>
      </c>
      <c r="O3831">
        <v>14</v>
      </c>
      <c r="P3831">
        <v>18</v>
      </c>
      <c r="Q3831">
        <v>5</v>
      </c>
      <c r="R3831" s="1">
        <f t="shared" si="756"/>
        <v>21.347490347490346</v>
      </c>
      <c r="S3831" s="1">
        <f t="shared" si="757"/>
        <v>19</v>
      </c>
      <c r="T3831" s="1">
        <f t="shared" si="758"/>
        <v>20.139570914056648</v>
      </c>
      <c r="U3831" s="1">
        <f t="shared" si="759"/>
        <v>25</v>
      </c>
      <c r="W3831">
        <f t="shared" si="760"/>
        <v>13.34082676167619</v>
      </c>
      <c r="X3831">
        <f t="shared" si="761"/>
        <v>36</v>
      </c>
      <c r="Y3831">
        <f t="shared" si="762"/>
        <v>23.623770899484128</v>
      </c>
      <c r="AA3831">
        <f t="shared" si="763"/>
        <v>3.6525096525096536</v>
      </c>
      <c r="AB3831">
        <f t="shared" si="764"/>
        <v>6</v>
      </c>
      <c r="AC3831">
        <f t="shared" si="765"/>
        <v>4.8604290859433519</v>
      </c>
      <c r="AE3831">
        <f t="shared" si="766"/>
        <v>3.6525096525096536</v>
      </c>
      <c r="AF3831">
        <f t="shared" si="767"/>
        <v>6</v>
      </c>
      <c r="AG3831">
        <f t="shared" si="768"/>
        <v>4.8604290859433519</v>
      </c>
    </row>
    <row r="3832" spans="1:33" x14ac:dyDescent="0.25">
      <c r="A3832" t="s">
        <v>17</v>
      </c>
      <c r="B3832">
        <v>589</v>
      </c>
      <c r="C3832">
        <v>23</v>
      </c>
      <c r="D3832">
        <v>494</v>
      </c>
      <c r="E3832">
        <v>13</v>
      </c>
      <c r="F3832" t="s">
        <v>1246</v>
      </c>
      <c r="G3832" t="s">
        <v>108</v>
      </c>
      <c r="H3832">
        <v>2012</v>
      </c>
      <c r="I3832">
        <v>4</v>
      </c>
      <c r="J3832">
        <v>21</v>
      </c>
      <c r="K3832">
        <v>19</v>
      </c>
      <c r="L3832">
        <v>5</v>
      </c>
      <c r="M3832">
        <v>2012</v>
      </c>
      <c r="N3832">
        <v>3</v>
      </c>
      <c r="O3832">
        <v>3</v>
      </c>
      <c r="P3832">
        <v>19</v>
      </c>
      <c r="Q3832">
        <v>5</v>
      </c>
      <c r="R3832" s="1">
        <f t="shared" si="756"/>
        <v>15.5</v>
      </c>
      <c r="S3832" s="1">
        <f t="shared" si="757"/>
        <v>13</v>
      </c>
      <c r="T3832" s="1">
        <f t="shared" si="758"/>
        <v>14.19506956657839</v>
      </c>
      <c r="U3832" s="1">
        <f t="shared" si="759"/>
        <v>23</v>
      </c>
      <c r="W3832">
        <f t="shared" si="760"/>
        <v>56.25</v>
      </c>
      <c r="X3832">
        <f t="shared" si="761"/>
        <v>100</v>
      </c>
      <c r="Y3832">
        <f t="shared" si="762"/>
        <v>77.52679993739406</v>
      </c>
      <c r="AA3832">
        <f t="shared" si="763"/>
        <v>7.5</v>
      </c>
      <c r="AB3832">
        <f t="shared" si="764"/>
        <v>10</v>
      </c>
      <c r="AC3832">
        <f t="shared" si="765"/>
        <v>8.8049304334216103</v>
      </c>
      <c r="AE3832">
        <f t="shared" si="766"/>
        <v>7.5</v>
      </c>
      <c r="AF3832">
        <f t="shared" si="767"/>
        <v>10</v>
      </c>
      <c r="AG3832">
        <f t="shared" si="768"/>
        <v>8.8049304334216103</v>
      </c>
    </row>
    <row r="3833" spans="1:33" x14ac:dyDescent="0.25">
      <c r="A3833" t="s">
        <v>17</v>
      </c>
      <c r="B3833">
        <v>589</v>
      </c>
      <c r="C3833">
        <v>23</v>
      </c>
      <c r="D3833">
        <v>407</v>
      </c>
      <c r="E3833">
        <v>12</v>
      </c>
      <c r="F3833" t="s">
        <v>1246</v>
      </c>
      <c r="G3833" t="s">
        <v>107</v>
      </c>
      <c r="H3833">
        <v>2012</v>
      </c>
      <c r="I3833">
        <v>4</v>
      </c>
      <c r="J3833">
        <v>21</v>
      </c>
      <c r="K3833">
        <v>19</v>
      </c>
      <c r="L3833">
        <v>5</v>
      </c>
      <c r="M3833">
        <v>2012</v>
      </c>
      <c r="N3833">
        <v>3</v>
      </c>
      <c r="O3833">
        <v>10</v>
      </c>
      <c r="P3833">
        <v>19</v>
      </c>
      <c r="Q3833">
        <v>5</v>
      </c>
      <c r="R3833" s="1">
        <f t="shared" si="756"/>
        <v>17.366093366093367</v>
      </c>
      <c r="S3833" s="1">
        <f t="shared" si="757"/>
        <v>12</v>
      </c>
      <c r="T3833" s="1">
        <f t="shared" si="758"/>
        <v>14.435827665676825</v>
      </c>
      <c r="U3833" s="1">
        <f t="shared" si="759"/>
        <v>23</v>
      </c>
      <c r="W3833">
        <f t="shared" si="760"/>
        <v>31.740903959577174</v>
      </c>
      <c r="X3833">
        <f t="shared" si="761"/>
        <v>121</v>
      </c>
      <c r="Y3833">
        <f t="shared" si="762"/>
        <v>73.345047771986458</v>
      </c>
      <c r="AA3833">
        <f t="shared" si="763"/>
        <v>5.6339066339066335</v>
      </c>
      <c r="AB3833">
        <f t="shared" si="764"/>
        <v>11</v>
      </c>
      <c r="AC3833">
        <f t="shared" si="765"/>
        <v>8.5641723343231746</v>
      </c>
      <c r="AE3833">
        <f t="shared" si="766"/>
        <v>5.6339066339066335</v>
      </c>
      <c r="AF3833">
        <f t="shared" si="767"/>
        <v>11</v>
      </c>
      <c r="AG3833">
        <f t="shared" si="768"/>
        <v>8.5641723343231746</v>
      </c>
    </row>
    <row r="3834" spans="1:33" x14ac:dyDescent="0.25">
      <c r="A3834" t="s">
        <v>17</v>
      </c>
      <c r="B3834">
        <v>589</v>
      </c>
      <c r="C3834">
        <v>23</v>
      </c>
      <c r="D3834">
        <v>380</v>
      </c>
      <c r="E3834">
        <v>26</v>
      </c>
      <c r="F3834" t="s">
        <v>1246</v>
      </c>
      <c r="G3834" t="s">
        <v>401</v>
      </c>
      <c r="H3834">
        <v>2012</v>
      </c>
      <c r="I3834">
        <v>4</v>
      </c>
      <c r="J3834">
        <v>21</v>
      </c>
      <c r="K3834">
        <v>19</v>
      </c>
      <c r="L3834">
        <v>5</v>
      </c>
      <c r="M3834">
        <v>2012</v>
      </c>
      <c r="N3834">
        <v>3</v>
      </c>
      <c r="O3834">
        <v>17</v>
      </c>
      <c r="P3834">
        <v>19</v>
      </c>
      <c r="Q3834">
        <v>5</v>
      </c>
      <c r="R3834" s="1">
        <f t="shared" si="756"/>
        <v>40.299999999999997</v>
      </c>
      <c r="S3834" s="1">
        <f t="shared" si="757"/>
        <v>26</v>
      </c>
      <c r="T3834" s="1">
        <f t="shared" si="758"/>
        <v>32.369738954770703</v>
      </c>
      <c r="U3834" s="1">
        <f t="shared" si="759"/>
        <v>23</v>
      </c>
      <c r="W3834">
        <f t="shared" si="760"/>
        <v>299.28999999999991</v>
      </c>
      <c r="X3834">
        <f t="shared" si="761"/>
        <v>9</v>
      </c>
      <c r="Y3834">
        <f t="shared" si="762"/>
        <v>87.792008080547589</v>
      </c>
      <c r="AA3834">
        <f t="shared" si="763"/>
        <v>17.299999999999997</v>
      </c>
      <c r="AB3834">
        <f t="shared" si="764"/>
        <v>3</v>
      </c>
      <c r="AC3834">
        <f t="shared" si="765"/>
        <v>9.3697389547707033</v>
      </c>
      <c r="AE3834">
        <f t="shared" si="766"/>
        <v>17.299999999999997</v>
      </c>
      <c r="AF3834">
        <f t="shared" si="767"/>
        <v>3</v>
      </c>
      <c r="AG3834">
        <f t="shared" si="768"/>
        <v>9.3697389547707033</v>
      </c>
    </row>
    <row r="3835" spans="1:33" x14ac:dyDescent="0.25">
      <c r="A3835" t="s">
        <v>17</v>
      </c>
      <c r="B3835">
        <v>589</v>
      </c>
      <c r="C3835">
        <v>23</v>
      </c>
      <c r="D3835">
        <v>448</v>
      </c>
      <c r="E3835">
        <v>24</v>
      </c>
      <c r="F3835" t="s">
        <v>1246</v>
      </c>
      <c r="G3835" t="s">
        <v>570</v>
      </c>
      <c r="H3835">
        <v>2012</v>
      </c>
      <c r="I3835">
        <v>4</v>
      </c>
      <c r="J3835">
        <v>21</v>
      </c>
      <c r="K3835">
        <v>19</v>
      </c>
      <c r="L3835">
        <v>5</v>
      </c>
      <c r="M3835">
        <v>2012</v>
      </c>
      <c r="N3835">
        <v>3</v>
      </c>
      <c r="O3835">
        <v>24</v>
      </c>
      <c r="P3835">
        <v>19</v>
      </c>
      <c r="Q3835">
        <v>5</v>
      </c>
      <c r="R3835" s="1">
        <f t="shared" si="756"/>
        <v>31.553571428571427</v>
      </c>
      <c r="S3835" s="1">
        <f t="shared" si="757"/>
        <v>24</v>
      </c>
      <c r="T3835" s="1">
        <f t="shared" si="758"/>
        <v>27.518824725734824</v>
      </c>
      <c r="U3835" s="1">
        <f t="shared" si="759"/>
        <v>23</v>
      </c>
      <c r="W3835">
        <f t="shared" si="760"/>
        <v>73.16358418367345</v>
      </c>
      <c r="X3835">
        <f t="shared" si="761"/>
        <v>1</v>
      </c>
      <c r="Y3835">
        <f t="shared" si="762"/>
        <v>20.419776901912407</v>
      </c>
      <c r="AA3835">
        <f t="shared" si="763"/>
        <v>8.553571428571427</v>
      </c>
      <c r="AB3835">
        <f t="shared" si="764"/>
        <v>1</v>
      </c>
      <c r="AC3835">
        <f t="shared" si="765"/>
        <v>4.5188247257348237</v>
      </c>
      <c r="AE3835">
        <f t="shared" si="766"/>
        <v>8.553571428571427</v>
      </c>
      <c r="AF3835">
        <f t="shared" si="767"/>
        <v>1</v>
      </c>
      <c r="AG3835">
        <f t="shared" si="768"/>
        <v>4.5188247257348237</v>
      </c>
    </row>
    <row r="3836" spans="1:33" x14ac:dyDescent="0.25">
      <c r="A3836" t="s">
        <v>17</v>
      </c>
      <c r="B3836">
        <v>589</v>
      </c>
      <c r="C3836">
        <v>23</v>
      </c>
      <c r="D3836">
        <v>513</v>
      </c>
      <c r="E3836">
        <v>16</v>
      </c>
      <c r="F3836" t="s">
        <v>1246</v>
      </c>
      <c r="G3836" t="s">
        <v>739</v>
      </c>
      <c r="H3836">
        <v>2012</v>
      </c>
      <c r="I3836">
        <v>4</v>
      </c>
      <c r="J3836">
        <v>21</v>
      </c>
      <c r="K3836">
        <v>19</v>
      </c>
      <c r="L3836">
        <v>5</v>
      </c>
      <c r="M3836">
        <v>2012</v>
      </c>
      <c r="N3836">
        <v>3</v>
      </c>
      <c r="O3836">
        <v>31</v>
      </c>
      <c r="P3836">
        <v>19</v>
      </c>
      <c r="Q3836">
        <v>5</v>
      </c>
      <c r="R3836" s="1">
        <f t="shared" si="756"/>
        <v>18.37037037037037</v>
      </c>
      <c r="S3836" s="1">
        <f t="shared" si="757"/>
        <v>16</v>
      </c>
      <c r="T3836" s="1">
        <f t="shared" si="758"/>
        <v>17.144268019543031</v>
      </c>
      <c r="U3836" s="1">
        <f t="shared" si="759"/>
        <v>23</v>
      </c>
      <c r="W3836">
        <f t="shared" si="760"/>
        <v>21.433470507544584</v>
      </c>
      <c r="X3836">
        <f t="shared" si="761"/>
        <v>49</v>
      </c>
      <c r="Y3836">
        <f t="shared" si="762"/>
        <v>34.289597026946502</v>
      </c>
      <c r="AA3836">
        <f t="shared" si="763"/>
        <v>4.6296296296296298</v>
      </c>
      <c r="AB3836">
        <f t="shared" si="764"/>
        <v>7</v>
      </c>
      <c r="AC3836">
        <f t="shared" si="765"/>
        <v>5.8557319804569694</v>
      </c>
      <c r="AE3836">
        <f t="shared" si="766"/>
        <v>4.6296296296296298</v>
      </c>
      <c r="AF3836">
        <f t="shared" si="767"/>
        <v>7</v>
      </c>
      <c r="AG3836">
        <f t="shared" si="768"/>
        <v>5.8557319804569694</v>
      </c>
    </row>
    <row r="3837" spans="1:33" x14ac:dyDescent="0.25">
      <c r="A3837" t="s">
        <v>17</v>
      </c>
      <c r="B3837">
        <v>589</v>
      </c>
      <c r="C3837">
        <v>23</v>
      </c>
      <c r="D3837">
        <v>439</v>
      </c>
      <c r="E3837">
        <v>18</v>
      </c>
      <c r="F3837" t="s">
        <v>1246</v>
      </c>
      <c r="G3837" t="s">
        <v>908</v>
      </c>
      <c r="H3837">
        <v>2012</v>
      </c>
      <c r="I3837">
        <v>4</v>
      </c>
      <c r="J3837">
        <v>21</v>
      </c>
      <c r="K3837">
        <v>19</v>
      </c>
      <c r="L3837">
        <v>5</v>
      </c>
      <c r="M3837">
        <v>2012</v>
      </c>
      <c r="N3837">
        <v>4</v>
      </c>
      <c r="O3837">
        <v>7</v>
      </c>
      <c r="P3837">
        <v>19</v>
      </c>
      <c r="Q3837">
        <v>5</v>
      </c>
      <c r="R3837" s="1">
        <f t="shared" si="756"/>
        <v>24.150341685649202</v>
      </c>
      <c r="S3837" s="1">
        <f t="shared" si="757"/>
        <v>18</v>
      </c>
      <c r="T3837" s="1">
        <f t="shared" si="758"/>
        <v>20.849607918176439</v>
      </c>
      <c r="U3837" s="1">
        <f t="shared" si="759"/>
        <v>23</v>
      </c>
      <c r="W3837">
        <f t="shared" si="760"/>
        <v>1.3232859937422483</v>
      </c>
      <c r="X3837">
        <f t="shared" si="761"/>
        <v>25</v>
      </c>
      <c r="Y3837">
        <f t="shared" si="762"/>
        <v>4.6241861055694704</v>
      </c>
      <c r="AA3837">
        <f t="shared" si="763"/>
        <v>1.1503416856492024</v>
      </c>
      <c r="AB3837">
        <f t="shared" si="764"/>
        <v>5</v>
      </c>
      <c r="AC3837">
        <f t="shared" si="765"/>
        <v>2.1503920818235613</v>
      </c>
      <c r="AE3837">
        <f t="shared" si="766"/>
        <v>1.1503416856492024</v>
      </c>
      <c r="AF3837">
        <f t="shared" si="767"/>
        <v>5</v>
      </c>
      <c r="AG3837">
        <f t="shared" si="768"/>
        <v>2.1503920818235613</v>
      </c>
    </row>
    <row r="3838" spans="1:33" x14ac:dyDescent="0.25">
      <c r="A3838" t="s">
        <v>17</v>
      </c>
      <c r="B3838">
        <v>589</v>
      </c>
      <c r="C3838">
        <v>23</v>
      </c>
      <c r="D3838">
        <v>520</v>
      </c>
      <c r="E3838">
        <v>24</v>
      </c>
      <c r="F3838" t="s">
        <v>1246</v>
      </c>
      <c r="G3838" t="s">
        <v>1077</v>
      </c>
      <c r="H3838">
        <v>2012</v>
      </c>
      <c r="I3838">
        <v>4</v>
      </c>
      <c r="J3838">
        <v>21</v>
      </c>
      <c r="K3838">
        <v>19</v>
      </c>
      <c r="L3838">
        <v>5</v>
      </c>
      <c r="M3838">
        <v>2012</v>
      </c>
      <c r="N3838">
        <v>4</v>
      </c>
      <c r="O3838">
        <v>14</v>
      </c>
      <c r="P3838">
        <v>19</v>
      </c>
      <c r="Q3838">
        <v>5</v>
      </c>
      <c r="R3838" s="1">
        <f t="shared" si="756"/>
        <v>27.184615384615384</v>
      </c>
      <c r="S3838" s="1">
        <f t="shared" si="757"/>
        <v>24</v>
      </c>
      <c r="T3838" s="1">
        <f t="shared" si="758"/>
        <v>25.542724389359275</v>
      </c>
      <c r="U3838" s="1">
        <f t="shared" si="759"/>
        <v>23</v>
      </c>
      <c r="W3838">
        <f t="shared" si="760"/>
        <v>17.511005917159757</v>
      </c>
      <c r="X3838">
        <f t="shared" si="761"/>
        <v>1</v>
      </c>
      <c r="Y3838">
        <f t="shared" si="762"/>
        <v>6.4654473202424994</v>
      </c>
      <c r="AA3838">
        <f t="shared" si="763"/>
        <v>4.184615384615384</v>
      </c>
      <c r="AB3838">
        <f t="shared" si="764"/>
        <v>1</v>
      </c>
      <c r="AC3838">
        <f t="shared" si="765"/>
        <v>2.5427243893592752</v>
      </c>
      <c r="AE3838">
        <f t="shared" si="766"/>
        <v>4.184615384615384</v>
      </c>
      <c r="AF3838">
        <f t="shared" si="767"/>
        <v>1</v>
      </c>
      <c r="AG3838">
        <f t="shared" si="768"/>
        <v>2.5427243893592752</v>
      </c>
    </row>
    <row r="3839" spans="1:33" x14ac:dyDescent="0.25">
      <c r="A3839" t="s">
        <v>17</v>
      </c>
      <c r="B3839">
        <v>594</v>
      </c>
      <c r="C3839">
        <v>40</v>
      </c>
      <c r="D3839">
        <v>499</v>
      </c>
      <c r="E3839">
        <v>11</v>
      </c>
      <c r="F3839" t="s">
        <v>1247</v>
      </c>
      <c r="G3839" t="s">
        <v>110</v>
      </c>
      <c r="H3839">
        <v>2012</v>
      </c>
      <c r="I3839">
        <v>4</v>
      </c>
      <c r="J3839">
        <v>21</v>
      </c>
      <c r="K3839">
        <v>20</v>
      </c>
      <c r="L3839">
        <v>5</v>
      </c>
      <c r="M3839">
        <v>2012</v>
      </c>
      <c r="N3839">
        <v>3</v>
      </c>
      <c r="O3839">
        <v>3</v>
      </c>
      <c r="P3839">
        <v>20</v>
      </c>
      <c r="Q3839">
        <v>5</v>
      </c>
      <c r="R3839" s="1">
        <f t="shared" si="756"/>
        <v>13.094188376753507</v>
      </c>
      <c r="S3839" s="1">
        <f t="shared" si="757"/>
        <v>11</v>
      </c>
      <c r="T3839" s="1">
        <f t="shared" si="758"/>
        <v>12.001502911897685</v>
      </c>
      <c r="U3839" s="1">
        <f t="shared" si="759"/>
        <v>40</v>
      </c>
      <c r="W3839">
        <f t="shared" si="760"/>
        <v>723.92269910562607</v>
      </c>
      <c r="X3839">
        <f t="shared" si="761"/>
        <v>841</v>
      </c>
      <c r="Y3839">
        <f t="shared" si="762"/>
        <v>783.91583919247387</v>
      </c>
      <c r="AA3839">
        <f t="shared" si="763"/>
        <v>26.905811623246493</v>
      </c>
      <c r="AB3839">
        <f t="shared" si="764"/>
        <v>29</v>
      </c>
      <c r="AC3839">
        <f t="shared" si="765"/>
        <v>27.998497088102315</v>
      </c>
      <c r="AE3839">
        <f t="shared" si="766"/>
        <v>26.905811623246493</v>
      </c>
      <c r="AF3839">
        <f t="shared" si="767"/>
        <v>29</v>
      </c>
      <c r="AG3839">
        <f t="shared" si="768"/>
        <v>27.998497088102315</v>
      </c>
    </row>
    <row r="3840" spans="1:33" x14ac:dyDescent="0.25">
      <c r="A3840" t="s">
        <v>17</v>
      </c>
      <c r="B3840">
        <v>594</v>
      </c>
      <c r="C3840">
        <v>40</v>
      </c>
      <c r="D3840">
        <v>414</v>
      </c>
      <c r="E3840">
        <v>20</v>
      </c>
      <c r="F3840" t="s">
        <v>1247</v>
      </c>
      <c r="G3840" t="s">
        <v>109</v>
      </c>
      <c r="H3840">
        <v>2012</v>
      </c>
      <c r="I3840">
        <v>4</v>
      </c>
      <c r="J3840">
        <v>21</v>
      </c>
      <c r="K3840">
        <v>20</v>
      </c>
      <c r="L3840">
        <v>5</v>
      </c>
      <c r="M3840">
        <v>2012</v>
      </c>
      <c r="N3840">
        <v>3</v>
      </c>
      <c r="O3840">
        <v>10</v>
      </c>
      <c r="P3840">
        <v>20</v>
      </c>
      <c r="Q3840">
        <v>5</v>
      </c>
      <c r="R3840" s="1">
        <f t="shared" si="756"/>
        <v>28.695652173913043</v>
      </c>
      <c r="S3840" s="1">
        <f t="shared" si="757"/>
        <v>20</v>
      </c>
      <c r="T3840" s="1">
        <f t="shared" si="758"/>
        <v>23.956482285140716</v>
      </c>
      <c r="U3840" s="1">
        <f t="shared" si="759"/>
        <v>40</v>
      </c>
      <c r="W3840">
        <f t="shared" si="760"/>
        <v>127.78827977315692</v>
      </c>
      <c r="X3840">
        <f t="shared" si="761"/>
        <v>400</v>
      </c>
      <c r="Y3840">
        <f t="shared" si="762"/>
        <v>257.39446066700367</v>
      </c>
      <c r="AA3840">
        <f t="shared" si="763"/>
        <v>11.304347826086957</v>
      </c>
      <c r="AB3840">
        <f t="shared" si="764"/>
        <v>20</v>
      </c>
      <c r="AC3840">
        <f t="shared" si="765"/>
        <v>16.043517714859284</v>
      </c>
      <c r="AE3840">
        <f t="shared" si="766"/>
        <v>11.304347826086957</v>
      </c>
      <c r="AF3840">
        <f t="shared" si="767"/>
        <v>20</v>
      </c>
      <c r="AG3840">
        <f t="shared" si="768"/>
        <v>16.043517714859284</v>
      </c>
    </row>
    <row r="3841" spans="1:33" x14ac:dyDescent="0.25">
      <c r="A3841" t="s">
        <v>17</v>
      </c>
      <c r="B3841">
        <v>594</v>
      </c>
      <c r="C3841">
        <v>40</v>
      </c>
      <c r="D3841">
        <v>396</v>
      </c>
      <c r="E3841">
        <v>22</v>
      </c>
      <c r="F3841" t="s">
        <v>1247</v>
      </c>
      <c r="G3841" t="s">
        <v>402</v>
      </c>
      <c r="H3841">
        <v>2012</v>
      </c>
      <c r="I3841">
        <v>4</v>
      </c>
      <c r="J3841">
        <v>21</v>
      </c>
      <c r="K3841">
        <v>20</v>
      </c>
      <c r="L3841">
        <v>5</v>
      </c>
      <c r="M3841">
        <v>2012</v>
      </c>
      <c r="N3841">
        <v>3</v>
      </c>
      <c r="O3841">
        <v>17</v>
      </c>
      <c r="P3841">
        <v>20</v>
      </c>
      <c r="Q3841">
        <v>5</v>
      </c>
      <c r="R3841" s="1">
        <f t="shared" si="756"/>
        <v>33</v>
      </c>
      <c r="S3841" s="1">
        <f t="shared" si="757"/>
        <v>22</v>
      </c>
      <c r="T3841" s="1">
        <f t="shared" si="758"/>
        <v>26.944387170614959</v>
      </c>
      <c r="U3841" s="1">
        <f t="shared" si="759"/>
        <v>40</v>
      </c>
      <c r="W3841">
        <f t="shared" si="760"/>
        <v>49</v>
      </c>
      <c r="X3841">
        <f t="shared" si="761"/>
        <v>324</v>
      </c>
      <c r="Y3841">
        <f t="shared" si="762"/>
        <v>170.44902635080328</v>
      </c>
      <c r="AA3841">
        <f t="shared" si="763"/>
        <v>7</v>
      </c>
      <c r="AB3841">
        <f t="shared" si="764"/>
        <v>18</v>
      </c>
      <c r="AC3841">
        <f t="shared" si="765"/>
        <v>13.055612829385041</v>
      </c>
      <c r="AE3841">
        <f t="shared" si="766"/>
        <v>7</v>
      </c>
      <c r="AF3841">
        <f t="shared" si="767"/>
        <v>18</v>
      </c>
      <c r="AG3841">
        <f t="shared" si="768"/>
        <v>13.055612829385041</v>
      </c>
    </row>
    <row r="3842" spans="1:33" x14ac:dyDescent="0.25">
      <c r="A3842" t="s">
        <v>17</v>
      </c>
      <c r="B3842">
        <v>594</v>
      </c>
      <c r="C3842">
        <v>40</v>
      </c>
      <c r="D3842">
        <v>452</v>
      </c>
      <c r="E3842">
        <v>28</v>
      </c>
      <c r="F3842" t="s">
        <v>1247</v>
      </c>
      <c r="G3842" t="s">
        <v>571</v>
      </c>
      <c r="H3842">
        <v>2012</v>
      </c>
      <c r="I3842">
        <v>4</v>
      </c>
      <c r="J3842">
        <v>21</v>
      </c>
      <c r="K3842">
        <v>20</v>
      </c>
      <c r="L3842">
        <v>5</v>
      </c>
      <c r="M3842">
        <v>2012</v>
      </c>
      <c r="N3842">
        <v>3</v>
      </c>
      <c r="O3842">
        <v>24</v>
      </c>
      <c r="P3842">
        <v>20</v>
      </c>
      <c r="Q3842">
        <v>5</v>
      </c>
      <c r="R3842" s="1">
        <f t="shared" si="756"/>
        <v>36.796460176991154</v>
      </c>
      <c r="S3842" s="1">
        <f t="shared" si="757"/>
        <v>28</v>
      </c>
      <c r="T3842" s="1">
        <f t="shared" si="758"/>
        <v>32.098300343721505</v>
      </c>
      <c r="U3842" s="1">
        <f t="shared" si="759"/>
        <v>40</v>
      </c>
      <c r="W3842">
        <f t="shared" si="760"/>
        <v>10.262667397603549</v>
      </c>
      <c r="X3842">
        <f t="shared" si="761"/>
        <v>144</v>
      </c>
      <c r="Y3842">
        <f t="shared" si="762"/>
        <v>62.436857458031689</v>
      </c>
      <c r="AA3842">
        <f t="shared" si="763"/>
        <v>3.2035398230088461</v>
      </c>
      <c r="AB3842">
        <f t="shared" si="764"/>
        <v>12</v>
      </c>
      <c r="AC3842">
        <f t="shared" si="765"/>
        <v>7.9016996562784954</v>
      </c>
      <c r="AE3842">
        <f t="shared" si="766"/>
        <v>3.2035398230088461</v>
      </c>
      <c r="AF3842">
        <f t="shared" si="767"/>
        <v>12</v>
      </c>
      <c r="AG3842">
        <f t="shared" si="768"/>
        <v>7.9016996562784954</v>
      </c>
    </row>
    <row r="3843" spans="1:33" x14ac:dyDescent="0.25">
      <c r="A3843" t="s">
        <v>17</v>
      </c>
      <c r="B3843">
        <v>594</v>
      </c>
      <c r="C3843">
        <v>40</v>
      </c>
      <c r="D3843">
        <v>519</v>
      </c>
      <c r="E3843">
        <v>25</v>
      </c>
      <c r="F3843" t="s">
        <v>1247</v>
      </c>
      <c r="G3843" t="s">
        <v>740</v>
      </c>
      <c r="H3843">
        <v>2012</v>
      </c>
      <c r="I3843">
        <v>4</v>
      </c>
      <c r="J3843">
        <v>21</v>
      </c>
      <c r="K3843">
        <v>20</v>
      </c>
      <c r="L3843">
        <v>5</v>
      </c>
      <c r="M3843">
        <v>2012</v>
      </c>
      <c r="N3843">
        <v>3</v>
      </c>
      <c r="O3843">
        <v>31</v>
      </c>
      <c r="P3843">
        <v>20</v>
      </c>
      <c r="Q3843">
        <v>5</v>
      </c>
      <c r="R3843" s="1">
        <f t="shared" si="756"/>
        <v>28.612716763005782</v>
      </c>
      <c r="S3843" s="1">
        <f t="shared" si="757"/>
        <v>25</v>
      </c>
      <c r="T3843" s="1">
        <f t="shared" si="758"/>
        <v>26.745428003214766</v>
      </c>
      <c r="U3843" s="1">
        <f t="shared" si="759"/>
        <v>40</v>
      </c>
      <c r="W3843">
        <f t="shared" si="760"/>
        <v>129.67021951952952</v>
      </c>
      <c r="X3843">
        <f t="shared" si="761"/>
        <v>225</v>
      </c>
      <c r="Y3843">
        <f t="shared" si="762"/>
        <v>175.68367881796331</v>
      </c>
      <c r="AA3843">
        <f t="shared" si="763"/>
        <v>11.387283236994218</v>
      </c>
      <c r="AB3843">
        <f t="shared" si="764"/>
        <v>15</v>
      </c>
      <c r="AC3843">
        <f t="shared" si="765"/>
        <v>13.254571996785234</v>
      </c>
      <c r="AE3843">
        <f t="shared" si="766"/>
        <v>11.387283236994218</v>
      </c>
      <c r="AF3843">
        <f t="shared" si="767"/>
        <v>15</v>
      </c>
      <c r="AG3843">
        <f t="shared" si="768"/>
        <v>13.254571996785234</v>
      </c>
    </row>
    <row r="3844" spans="1:33" x14ac:dyDescent="0.25">
      <c r="A3844" t="s">
        <v>17</v>
      </c>
      <c r="B3844">
        <v>594</v>
      </c>
      <c r="C3844">
        <v>40</v>
      </c>
      <c r="D3844">
        <v>446</v>
      </c>
      <c r="E3844">
        <v>18</v>
      </c>
      <c r="F3844" t="s">
        <v>1247</v>
      </c>
      <c r="G3844" t="s">
        <v>909</v>
      </c>
      <c r="H3844">
        <v>2012</v>
      </c>
      <c r="I3844">
        <v>4</v>
      </c>
      <c r="J3844">
        <v>21</v>
      </c>
      <c r="K3844">
        <v>20</v>
      </c>
      <c r="L3844">
        <v>5</v>
      </c>
      <c r="M3844">
        <v>2012</v>
      </c>
      <c r="N3844">
        <v>4</v>
      </c>
      <c r="O3844">
        <v>7</v>
      </c>
      <c r="P3844">
        <v>20</v>
      </c>
      <c r="Q3844">
        <v>5</v>
      </c>
      <c r="R3844" s="1">
        <f t="shared" ref="R3844:R3907" si="769">E3844*B3844/D3844</f>
        <v>23.973094170403588</v>
      </c>
      <c r="S3844" s="1">
        <f t="shared" ref="S3844:S3907" si="770">E3844</f>
        <v>18</v>
      </c>
      <c r="T3844" s="1">
        <f t="shared" ref="T3844:T3907" si="771">SQRT(R3844*S3844)</f>
        <v>20.772955857731574</v>
      </c>
      <c r="U3844" s="1">
        <f t="shared" ref="U3844:U3907" si="772">C3844</f>
        <v>40</v>
      </c>
      <c r="W3844">
        <f t="shared" ref="W3844:W3907" si="773">(U3844-R3844)^2</f>
        <v>256.86171047075146</v>
      </c>
      <c r="X3844">
        <f t="shared" ref="X3844:X3907" si="774">(U3844-S3844)^2</f>
        <v>484</v>
      </c>
      <c r="Y3844">
        <f t="shared" ref="Y3844:Y3907" si="775">(U3844-T3844)^2</f>
        <v>369.67922644873858</v>
      </c>
      <c r="AA3844">
        <f t="shared" ref="AA3844:AA3907" si="776">ABS(R3844-$U3844)</f>
        <v>16.026905829596412</v>
      </c>
      <c r="AB3844">
        <f t="shared" ref="AB3844:AB3907" si="777">ABS(S3844-$U3844)</f>
        <v>22</v>
      </c>
      <c r="AC3844">
        <f t="shared" ref="AC3844:AC3907" si="778">ABS(T3844-$U3844)</f>
        <v>19.227044142268426</v>
      </c>
      <c r="AE3844">
        <f t="shared" ref="AE3844:AE3907" si="779">IF(OR(ISERROR($AA3844),ISERROR($AB3844),ISERROR($AC3844)),"NA",AA3844)</f>
        <v>16.026905829596412</v>
      </c>
      <c r="AF3844">
        <f t="shared" ref="AF3844:AF3907" si="780">IF(OR(ISERROR($AA3844),ISERROR($AB3844),ISERROR($AC3844)),"NA",AB3844)</f>
        <v>22</v>
      </c>
      <c r="AG3844">
        <f t="shared" ref="AG3844:AG3907" si="781">IF(OR(ISERROR($AA3844),ISERROR($AB3844),ISERROR($AC3844)),"NA",AC3844)</f>
        <v>19.227044142268426</v>
      </c>
    </row>
    <row r="3845" spans="1:33" x14ac:dyDescent="0.25">
      <c r="A3845" t="s">
        <v>17</v>
      </c>
      <c r="B3845">
        <v>594</v>
      </c>
      <c r="C3845">
        <v>40</v>
      </c>
      <c r="D3845">
        <v>528</v>
      </c>
      <c r="E3845">
        <v>21</v>
      </c>
      <c r="F3845" t="s">
        <v>1247</v>
      </c>
      <c r="G3845" t="s">
        <v>1078</v>
      </c>
      <c r="H3845">
        <v>2012</v>
      </c>
      <c r="I3845">
        <v>4</v>
      </c>
      <c r="J3845">
        <v>21</v>
      </c>
      <c r="K3845">
        <v>20</v>
      </c>
      <c r="L3845">
        <v>5</v>
      </c>
      <c r="M3845">
        <v>2012</v>
      </c>
      <c r="N3845">
        <v>4</v>
      </c>
      <c r="O3845">
        <v>14</v>
      </c>
      <c r="P3845">
        <v>20</v>
      </c>
      <c r="Q3845">
        <v>5</v>
      </c>
      <c r="R3845" s="1">
        <f t="shared" si="769"/>
        <v>23.625</v>
      </c>
      <c r="S3845" s="1">
        <f t="shared" si="770"/>
        <v>21</v>
      </c>
      <c r="T3845" s="1">
        <f t="shared" si="771"/>
        <v>22.273863607376246</v>
      </c>
      <c r="U3845" s="1">
        <f t="shared" si="772"/>
        <v>40</v>
      </c>
      <c r="W3845">
        <f t="shared" si="773"/>
        <v>268.140625</v>
      </c>
      <c r="X3845">
        <f t="shared" si="774"/>
        <v>361</v>
      </c>
      <c r="Y3845">
        <f t="shared" si="775"/>
        <v>314.21591140990029</v>
      </c>
      <c r="AA3845">
        <f t="shared" si="776"/>
        <v>16.375</v>
      </c>
      <c r="AB3845">
        <f t="shared" si="777"/>
        <v>19</v>
      </c>
      <c r="AC3845">
        <f t="shared" si="778"/>
        <v>17.726136392623754</v>
      </c>
      <c r="AE3845">
        <f t="shared" si="779"/>
        <v>16.375</v>
      </c>
      <c r="AF3845">
        <f t="shared" si="780"/>
        <v>19</v>
      </c>
      <c r="AG3845">
        <f t="shared" si="781"/>
        <v>17.726136392623754</v>
      </c>
    </row>
    <row r="3846" spans="1:33" x14ac:dyDescent="0.25">
      <c r="A3846" t="s">
        <v>17</v>
      </c>
      <c r="B3846">
        <v>633</v>
      </c>
      <c r="C3846">
        <v>41</v>
      </c>
      <c r="D3846">
        <v>498</v>
      </c>
      <c r="E3846">
        <v>22</v>
      </c>
      <c r="F3846" t="s">
        <v>1248</v>
      </c>
      <c r="G3846" t="s">
        <v>112</v>
      </c>
      <c r="H3846">
        <v>2012</v>
      </c>
      <c r="I3846">
        <v>4</v>
      </c>
      <c r="J3846">
        <v>21</v>
      </c>
      <c r="K3846">
        <v>21</v>
      </c>
      <c r="L3846">
        <v>5</v>
      </c>
      <c r="M3846">
        <v>2012</v>
      </c>
      <c r="N3846">
        <v>3</v>
      </c>
      <c r="O3846">
        <v>3</v>
      </c>
      <c r="P3846">
        <v>21</v>
      </c>
      <c r="Q3846">
        <v>5</v>
      </c>
      <c r="R3846" s="1">
        <f t="shared" si="769"/>
        <v>27.963855421686748</v>
      </c>
      <c r="S3846" s="1">
        <f t="shared" si="770"/>
        <v>22</v>
      </c>
      <c r="T3846" s="1">
        <f t="shared" si="771"/>
        <v>24.803322746702879</v>
      </c>
      <c r="U3846" s="1">
        <f t="shared" si="772"/>
        <v>41</v>
      </c>
      <c r="W3846">
        <f t="shared" si="773"/>
        <v>169.94106546668598</v>
      </c>
      <c r="X3846">
        <f t="shared" si="774"/>
        <v>361</v>
      </c>
      <c r="Y3846">
        <f t="shared" si="775"/>
        <v>262.33235404747239</v>
      </c>
      <c r="AA3846">
        <f t="shared" si="776"/>
        <v>13.036144578313252</v>
      </c>
      <c r="AB3846">
        <f t="shared" si="777"/>
        <v>19</v>
      </c>
      <c r="AC3846">
        <f t="shared" si="778"/>
        <v>16.196677253297121</v>
      </c>
      <c r="AE3846">
        <f t="shared" si="779"/>
        <v>13.036144578313252</v>
      </c>
      <c r="AF3846">
        <f t="shared" si="780"/>
        <v>19</v>
      </c>
      <c r="AG3846">
        <f t="shared" si="781"/>
        <v>16.196677253297121</v>
      </c>
    </row>
    <row r="3847" spans="1:33" x14ac:dyDescent="0.25">
      <c r="A3847" t="s">
        <v>17</v>
      </c>
      <c r="B3847">
        <v>633</v>
      </c>
      <c r="C3847">
        <v>41</v>
      </c>
      <c r="D3847">
        <v>413</v>
      </c>
      <c r="E3847">
        <v>19</v>
      </c>
      <c r="F3847" t="s">
        <v>1248</v>
      </c>
      <c r="G3847" t="s">
        <v>111</v>
      </c>
      <c r="H3847">
        <v>2012</v>
      </c>
      <c r="I3847">
        <v>4</v>
      </c>
      <c r="J3847">
        <v>21</v>
      </c>
      <c r="K3847">
        <v>21</v>
      </c>
      <c r="L3847">
        <v>5</v>
      </c>
      <c r="M3847">
        <v>2012</v>
      </c>
      <c r="N3847">
        <v>3</v>
      </c>
      <c r="O3847">
        <v>10</v>
      </c>
      <c r="P3847">
        <v>21</v>
      </c>
      <c r="Q3847">
        <v>5</v>
      </c>
      <c r="R3847" s="1">
        <f t="shared" si="769"/>
        <v>29.121065375302663</v>
      </c>
      <c r="S3847" s="1">
        <f t="shared" si="770"/>
        <v>19</v>
      </c>
      <c r="T3847" s="1">
        <f t="shared" si="771"/>
        <v>23.522334963407662</v>
      </c>
      <c r="U3847" s="1">
        <f t="shared" si="772"/>
        <v>41</v>
      </c>
      <c r="W3847">
        <f t="shared" si="773"/>
        <v>141.10908781783326</v>
      </c>
      <c r="X3847">
        <f t="shared" si="774"/>
        <v>484</v>
      </c>
      <c r="Y3847">
        <f t="shared" si="775"/>
        <v>305.46877513132227</v>
      </c>
      <c r="AA3847">
        <f t="shared" si="776"/>
        <v>11.878934624697337</v>
      </c>
      <c r="AB3847">
        <f t="shared" si="777"/>
        <v>22</v>
      </c>
      <c r="AC3847">
        <f t="shared" si="778"/>
        <v>17.477665036592338</v>
      </c>
      <c r="AE3847">
        <f t="shared" si="779"/>
        <v>11.878934624697337</v>
      </c>
      <c r="AF3847">
        <f t="shared" si="780"/>
        <v>22</v>
      </c>
      <c r="AG3847">
        <f t="shared" si="781"/>
        <v>17.477665036592338</v>
      </c>
    </row>
    <row r="3848" spans="1:33" x14ac:dyDescent="0.25">
      <c r="A3848" t="s">
        <v>17</v>
      </c>
      <c r="B3848">
        <v>633</v>
      </c>
      <c r="C3848">
        <v>41</v>
      </c>
      <c r="D3848">
        <v>407</v>
      </c>
      <c r="E3848">
        <v>45</v>
      </c>
      <c r="F3848" t="s">
        <v>1248</v>
      </c>
      <c r="G3848" t="s">
        <v>403</v>
      </c>
      <c r="H3848">
        <v>2012</v>
      </c>
      <c r="I3848">
        <v>4</v>
      </c>
      <c r="J3848">
        <v>21</v>
      </c>
      <c r="K3848">
        <v>21</v>
      </c>
      <c r="L3848">
        <v>5</v>
      </c>
      <c r="M3848">
        <v>2012</v>
      </c>
      <c r="N3848">
        <v>3</v>
      </c>
      <c r="O3848">
        <v>17</v>
      </c>
      <c r="P3848">
        <v>21</v>
      </c>
      <c r="Q3848">
        <v>5</v>
      </c>
      <c r="R3848" s="1">
        <f t="shared" si="769"/>
        <v>69.987714987714995</v>
      </c>
      <c r="S3848" s="1">
        <f t="shared" si="770"/>
        <v>45</v>
      </c>
      <c r="T3848" s="1">
        <f t="shared" si="771"/>
        <v>56.11993562404696</v>
      </c>
      <c r="U3848" s="1">
        <f t="shared" si="772"/>
        <v>41</v>
      </c>
      <c r="W3848">
        <f t="shared" si="773"/>
        <v>840.28762020899649</v>
      </c>
      <c r="X3848">
        <f t="shared" si="774"/>
        <v>16</v>
      </c>
      <c r="Y3848">
        <f t="shared" si="775"/>
        <v>228.61245327532433</v>
      </c>
      <c r="AA3848">
        <f t="shared" si="776"/>
        <v>28.987714987714995</v>
      </c>
      <c r="AB3848">
        <f t="shared" si="777"/>
        <v>4</v>
      </c>
      <c r="AC3848">
        <f t="shared" si="778"/>
        <v>15.11993562404696</v>
      </c>
      <c r="AE3848">
        <f t="shared" si="779"/>
        <v>28.987714987714995</v>
      </c>
      <c r="AF3848">
        <f t="shared" si="780"/>
        <v>4</v>
      </c>
      <c r="AG3848">
        <f t="shared" si="781"/>
        <v>15.11993562404696</v>
      </c>
    </row>
    <row r="3849" spans="1:33" x14ac:dyDescent="0.25">
      <c r="A3849" t="s">
        <v>17</v>
      </c>
      <c r="B3849">
        <v>633</v>
      </c>
      <c r="C3849">
        <v>41</v>
      </c>
      <c r="D3849">
        <v>468</v>
      </c>
      <c r="E3849">
        <v>34</v>
      </c>
      <c r="F3849" t="s">
        <v>1248</v>
      </c>
      <c r="G3849" t="s">
        <v>572</v>
      </c>
      <c r="H3849">
        <v>2012</v>
      </c>
      <c r="I3849">
        <v>4</v>
      </c>
      <c r="J3849">
        <v>21</v>
      </c>
      <c r="K3849">
        <v>21</v>
      </c>
      <c r="L3849">
        <v>5</v>
      </c>
      <c r="M3849">
        <v>2012</v>
      </c>
      <c r="N3849">
        <v>3</v>
      </c>
      <c r="O3849">
        <v>24</v>
      </c>
      <c r="P3849">
        <v>21</v>
      </c>
      <c r="Q3849">
        <v>5</v>
      </c>
      <c r="R3849" s="1">
        <f t="shared" si="769"/>
        <v>45.987179487179489</v>
      </c>
      <c r="S3849" s="1">
        <f t="shared" si="770"/>
        <v>34</v>
      </c>
      <c r="T3849" s="1">
        <f t="shared" si="771"/>
        <v>39.541928412308152</v>
      </c>
      <c r="U3849" s="1">
        <f t="shared" si="772"/>
        <v>41</v>
      </c>
      <c r="W3849">
        <f t="shared" si="773"/>
        <v>24.871959237343869</v>
      </c>
      <c r="X3849">
        <f t="shared" si="774"/>
        <v>49</v>
      </c>
      <c r="Y3849">
        <f t="shared" si="775"/>
        <v>2.1259727548342249</v>
      </c>
      <c r="AA3849">
        <f t="shared" si="776"/>
        <v>4.987179487179489</v>
      </c>
      <c r="AB3849">
        <f t="shared" si="777"/>
        <v>7</v>
      </c>
      <c r="AC3849">
        <f t="shared" si="778"/>
        <v>1.4580715876918475</v>
      </c>
      <c r="AE3849">
        <f t="shared" si="779"/>
        <v>4.987179487179489</v>
      </c>
      <c r="AF3849">
        <f t="shared" si="780"/>
        <v>7</v>
      </c>
      <c r="AG3849">
        <f t="shared" si="781"/>
        <v>1.4580715876918475</v>
      </c>
    </row>
    <row r="3850" spans="1:33" x14ac:dyDescent="0.25">
      <c r="A3850" t="s">
        <v>17</v>
      </c>
      <c r="B3850">
        <v>633</v>
      </c>
      <c r="C3850">
        <v>41</v>
      </c>
      <c r="D3850">
        <v>529</v>
      </c>
      <c r="E3850">
        <v>37</v>
      </c>
      <c r="F3850" t="s">
        <v>1248</v>
      </c>
      <c r="G3850" t="s">
        <v>741</v>
      </c>
      <c r="H3850">
        <v>2012</v>
      </c>
      <c r="I3850">
        <v>4</v>
      </c>
      <c r="J3850">
        <v>21</v>
      </c>
      <c r="K3850">
        <v>21</v>
      </c>
      <c r="L3850">
        <v>5</v>
      </c>
      <c r="M3850">
        <v>2012</v>
      </c>
      <c r="N3850">
        <v>3</v>
      </c>
      <c r="O3850">
        <v>31</v>
      </c>
      <c r="P3850">
        <v>21</v>
      </c>
      <c r="Q3850">
        <v>5</v>
      </c>
      <c r="R3850" s="1">
        <f t="shared" si="769"/>
        <v>44.274102079395085</v>
      </c>
      <c r="S3850" s="1">
        <f t="shared" si="770"/>
        <v>37</v>
      </c>
      <c r="T3850" s="1">
        <f t="shared" si="771"/>
        <v>40.473964186098925</v>
      </c>
      <c r="U3850" s="1">
        <f t="shared" si="772"/>
        <v>41</v>
      </c>
      <c r="W3850">
        <f t="shared" si="773"/>
        <v>10.71974442629922</v>
      </c>
      <c r="X3850">
        <f t="shared" si="774"/>
        <v>16</v>
      </c>
      <c r="Y3850">
        <f t="shared" si="775"/>
        <v>0.27671367750656617</v>
      </c>
      <c r="AA3850">
        <f t="shared" si="776"/>
        <v>3.2741020793950852</v>
      </c>
      <c r="AB3850">
        <f t="shared" si="777"/>
        <v>4</v>
      </c>
      <c r="AC3850">
        <f t="shared" si="778"/>
        <v>0.52603581390107479</v>
      </c>
      <c r="AE3850">
        <f t="shared" si="779"/>
        <v>3.2741020793950852</v>
      </c>
      <c r="AF3850">
        <f t="shared" si="780"/>
        <v>4</v>
      </c>
      <c r="AG3850">
        <f t="shared" si="781"/>
        <v>0.52603581390107479</v>
      </c>
    </row>
    <row r="3851" spans="1:33" x14ac:dyDescent="0.25">
      <c r="A3851" t="s">
        <v>17</v>
      </c>
      <c r="B3851">
        <v>633</v>
      </c>
      <c r="C3851">
        <v>41</v>
      </c>
      <c r="D3851">
        <v>448</v>
      </c>
      <c r="E3851">
        <v>14</v>
      </c>
      <c r="F3851" t="s">
        <v>1248</v>
      </c>
      <c r="G3851" t="s">
        <v>910</v>
      </c>
      <c r="H3851">
        <v>2012</v>
      </c>
      <c r="I3851">
        <v>4</v>
      </c>
      <c r="J3851">
        <v>21</v>
      </c>
      <c r="K3851">
        <v>21</v>
      </c>
      <c r="L3851">
        <v>5</v>
      </c>
      <c r="M3851">
        <v>2012</v>
      </c>
      <c r="N3851">
        <v>4</v>
      </c>
      <c r="O3851">
        <v>7</v>
      </c>
      <c r="P3851">
        <v>21</v>
      </c>
      <c r="Q3851">
        <v>5</v>
      </c>
      <c r="R3851" s="1">
        <f t="shared" si="769"/>
        <v>19.78125</v>
      </c>
      <c r="S3851" s="1">
        <f t="shared" si="770"/>
        <v>14</v>
      </c>
      <c r="T3851" s="1">
        <f t="shared" si="771"/>
        <v>16.641439240642619</v>
      </c>
      <c r="U3851" s="1">
        <f t="shared" si="772"/>
        <v>41</v>
      </c>
      <c r="W3851">
        <f t="shared" si="773"/>
        <v>450.2353515625</v>
      </c>
      <c r="X3851">
        <f t="shared" si="774"/>
        <v>729</v>
      </c>
      <c r="Y3851">
        <f t="shared" si="775"/>
        <v>593.33948226730524</v>
      </c>
      <c r="AA3851">
        <f t="shared" si="776"/>
        <v>21.21875</v>
      </c>
      <c r="AB3851">
        <f t="shared" si="777"/>
        <v>27</v>
      </c>
      <c r="AC3851">
        <f t="shared" si="778"/>
        <v>24.358560759357381</v>
      </c>
      <c r="AE3851">
        <f t="shared" si="779"/>
        <v>21.21875</v>
      </c>
      <c r="AF3851">
        <f t="shared" si="780"/>
        <v>27</v>
      </c>
      <c r="AG3851">
        <f t="shared" si="781"/>
        <v>24.358560759357381</v>
      </c>
    </row>
    <row r="3852" spans="1:33" x14ac:dyDescent="0.25">
      <c r="A3852" t="s">
        <v>17</v>
      </c>
      <c r="B3852">
        <v>633</v>
      </c>
      <c r="C3852">
        <v>41</v>
      </c>
      <c r="D3852">
        <v>539</v>
      </c>
      <c r="E3852">
        <v>30</v>
      </c>
      <c r="F3852" t="s">
        <v>1248</v>
      </c>
      <c r="G3852" t="s">
        <v>1079</v>
      </c>
      <c r="H3852">
        <v>2012</v>
      </c>
      <c r="I3852">
        <v>4</v>
      </c>
      <c r="J3852">
        <v>21</v>
      </c>
      <c r="K3852">
        <v>21</v>
      </c>
      <c r="L3852">
        <v>5</v>
      </c>
      <c r="M3852">
        <v>2012</v>
      </c>
      <c r="N3852">
        <v>4</v>
      </c>
      <c r="O3852">
        <v>14</v>
      </c>
      <c r="P3852">
        <v>21</v>
      </c>
      <c r="Q3852">
        <v>5</v>
      </c>
      <c r="R3852" s="1">
        <f t="shared" si="769"/>
        <v>35.231910946196663</v>
      </c>
      <c r="S3852" s="1">
        <f t="shared" si="770"/>
        <v>30</v>
      </c>
      <c r="T3852" s="1">
        <f t="shared" si="771"/>
        <v>32.510880153971527</v>
      </c>
      <c r="U3852" s="1">
        <f t="shared" si="772"/>
        <v>41</v>
      </c>
      <c r="W3852">
        <f t="shared" si="773"/>
        <v>33.270851332605872</v>
      </c>
      <c r="X3852">
        <f t="shared" si="774"/>
        <v>121</v>
      </c>
      <c r="Y3852">
        <f t="shared" si="775"/>
        <v>72.065155760234475</v>
      </c>
      <c r="AA3852">
        <f t="shared" si="776"/>
        <v>5.7680890538033367</v>
      </c>
      <c r="AB3852">
        <f t="shared" si="777"/>
        <v>11</v>
      </c>
      <c r="AC3852">
        <f t="shared" si="778"/>
        <v>8.4891198460284727</v>
      </c>
      <c r="AE3852">
        <f t="shared" si="779"/>
        <v>5.7680890538033367</v>
      </c>
      <c r="AF3852">
        <f t="shared" si="780"/>
        <v>11</v>
      </c>
      <c r="AG3852">
        <f t="shared" si="781"/>
        <v>8.4891198460284727</v>
      </c>
    </row>
    <row r="3853" spans="1:33" x14ac:dyDescent="0.25">
      <c r="A3853" t="s">
        <v>17</v>
      </c>
      <c r="B3853">
        <v>655</v>
      </c>
      <c r="C3853">
        <v>66</v>
      </c>
      <c r="D3853">
        <v>508</v>
      </c>
      <c r="E3853">
        <v>28</v>
      </c>
      <c r="F3853" t="s">
        <v>1249</v>
      </c>
      <c r="G3853" t="s">
        <v>114</v>
      </c>
      <c r="H3853">
        <v>2012</v>
      </c>
      <c r="I3853">
        <v>4</v>
      </c>
      <c r="J3853">
        <v>21</v>
      </c>
      <c r="K3853">
        <v>22</v>
      </c>
      <c r="L3853">
        <v>5</v>
      </c>
      <c r="M3853">
        <v>2012</v>
      </c>
      <c r="N3853">
        <v>3</v>
      </c>
      <c r="O3853">
        <v>3</v>
      </c>
      <c r="P3853">
        <v>22</v>
      </c>
      <c r="Q3853">
        <v>5</v>
      </c>
      <c r="R3853" s="1">
        <f t="shared" si="769"/>
        <v>36.102362204724407</v>
      </c>
      <c r="S3853" s="1">
        <f t="shared" si="770"/>
        <v>28</v>
      </c>
      <c r="T3853" s="1">
        <f t="shared" si="771"/>
        <v>31.794121181946252</v>
      </c>
      <c r="U3853" s="1">
        <f t="shared" si="772"/>
        <v>66</v>
      </c>
      <c r="W3853">
        <f t="shared" si="773"/>
        <v>893.86874573749162</v>
      </c>
      <c r="X3853">
        <f t="shared" si="774"/>
        <v>1444</v>
      </c>
      <c r="Y3853">
        <f t="shared" si="775"/>
        <v>1170.042145715378</v>
      </c>
      <c r="AA3853">
        <f t="shared" si="776"/>
        <v>29.897637795275593</v>
      </c>
      <c r="AB3853">
        <f t="shared" si="777"/>
        <v>38</v>
      </c>
      <c r="AC3853">
        <f t="shared" si="778"/>
        <v>34.205878818053748</v>
      </c>
      <c r="AE3853">
        <f t="shared" si="779"/>
        <v>29.897637795275593</v>
      </c>
      <c r="AF3853">
        <f t="shared" si="780"/>
        <v>38</v>
      </c>
      <c r="AG3853">
        <f t="shared" si="781"/>
        <v>34.205878818053748</v>
      </c>
    </row>
    <row r="3854" spans="1:33" x14ac:dyDescent="0.25">
      <c r="A3854" t="s">
        <v>17</v>
      </c>
      <c r="B3854">
        <v>655</v>
      </c>
      <c r="C3854">
        <v>66</v>
      </c>
      <c r="D3854">
        <v>421</v>
      </c>
      <c r="E3854">
        <v>27</v>
      </c>
      <c r="F3854" t="s">
        <v>1249</v>
      </c>
      <c r="G3854" t="s">
        <v>113</v>
      </c>
      <c r="H3854">
        <v>2012</v>
      </c>
      <c r="I3854">
        <v>4</v>
      </c>
      <c r="J3854">
        <v>21</v>
      </c>
      <c r="K3854">
        <v>22</v>
      </c>
      <c r="L3854">
        <v>5</v>
      </c>
      <c r="M3854">
        <v>2012</v>
      </c>
      <c r="N3854">
        <v>3</v>
      </c>
      <c r="O3854">
        <v>10</v>
      </c>
      <c r="P3854">
        <v>22</v>
      </c>
      <c r="Q3854">
        <v>5</v>
      </c>
      <c r="R3854" s="1">
        <f t="shared" si="769"/>
        <v>42.00712589073634</v>
      </c>
      <c r="S3854" s="1">
        <f t="shared" si="770"/>
        <v>27</v>
      </c>
      <c r="T3854" s="1">
        <f t="shared" si="771"/>
        <v>33.677773071417313</v>
      </c>
      <c r="U3854" s="1">
        <f t="shared" si="772"/>
        <v>66</v>
      </c>
      <c r="W3854">
        <f t="shared" si="773"/>
        <v>575.65800802297451</v>
      </c>
      <c r="X3854">
        <f t="shared" si="774"/>
        <v>1521</v>
      </c>
      <c r="Y3854">
        <f t="shared" si="775"/>
        <v>1044.7263536227958</v>
      </c>
      <c r="AA3854">
        <f t="shared" si="776"/>
        <v>23.99287410926366</v>
      </c>
      <c r="AB3854">
        <f t="shared" si="777"/>
        <v>39</v>
      </c>
      <c r="AC3854">
        <f t="shared" si="778"/>
        <v>32.322226928582687</v>
      </c>
      <c r="AE3854">
        <f t="shared" si="779"/>
        <v>23.99287410926366</v>
      </c>
      <c r="AF3854">
        <f t="shared" si="780"/>
        <v>39</v>
      </c>
      <c r="AG3854">
        <f t="shared" si="781"/>
        <v>32.322226928582687</v>
      </c>
    </row>
    <row r="3855" spans="1:33" x14ac:dyDescent="0.25">
      <c r="A3855" t="s">
        <v>17</v>
      </c>
      <c r="B3855">
        <v>655</v>
      </c>
      <c r="C3855">
        <v>66</v>
      </c>
      <c r="D3855">
        <v>434</v>
      </c>
      <c r="E3855">
        <v>51</v>
      </c>
      <c r="F3855" t="s">
        <v>1249</v>
      </c>
      <c r="G3855" t="s">
        <v>404</v>
      </c>
      <c r="H3855">
        <v>2012</v>
      </c>
      <c r="I3855">
        <v>4</v>
      </c>
      <c r="J3855">
        <v>21</v>
      </c>
      <c r="K3855">
        <v>22</v>
      </c>
      <c r="L3855">
        <v>5</v>
      </c>
      <c r="M3855">
        <v>2012</v>
      </c>
      <c r="N3855">
        <v>3</v>
      </c>
      <c r="O3855">
        <v>17</v>
      </c>
      <c r="P3855">
        <v>22</v>
      </c>
      <c r="Q3855">
        <v>5</v>
      </c>
      <c r="R3855" s="1">
        <f t="shared" si="769"/>
        <v>76.97004608294931</v>
      </c>
      <c r="S3855" s="1">
        <f t="shared" si="770"/>
        <v>51</v>
      </c>
      <c r="T3855" s="1">
        <f t="shared" si="771"/>
        <v>62.653590082535693</v>
      </c>
      <c r="U3855" s="1">
        <f t="shared" si="772"/>
        <v>66</v>
      </c>
      <c r="W3855">
        <f t="shared" si="773"/>
        <v>120.34191106203149</v>
      </c>
      <c r="X3855">
        <f t="shared" si="774"/>
        <v>225</v>
      </c>
      <c r="Y3855">
        <f t="shared" si="775"/>
        <v>11.198459335703468</v>
      </c>
      <c r="AA3855">
        <f t="shared" si="776"/>
        <v>10.97004608294931</v>
      </c>
      <c r="AB3855">
        <f t="shared" si="777"/>
        <v>15</v>
      </c>
      <c r="AC3855">
        <f t="shared" si="778"/>
        <v>3.3464099174643067</v>
      </c>
      <c r="AE3855">
        <f t="shared" si="779"/>
        <v>10.97004608294931</v>
      </c>
      <c r="AF3855">
        <f t="shared" si="780"/>
        <v>15</v>
      </c>
      <c r="AG3855">
        <f t="shared" si="781"/>
        <v>3.3464099174643067</v>
      </c>
    </row>
    <row r="3856" spans="1:33" x14ac:dyDescent="0.25">
      <c r="A3856" t="s">
        <v>17</v>
      </c>
      <c r="B3856">
        <v>655</v>
      </c>
      <c r="C3856">
        <v>66</v>
      </c>
      <c r="D3856">
        <v>480</v>
      </c>
      <c r="E3856">
        <v>54</v>
      </c>
      <c r="F3856" t="s">
        <v>1249</v>
      </c>
      <c r="G3856" t="s">
        <v>573</v>
      </c>
      <c r="H3856">
        <v>2012</v>
      </c>
      <c r="I3856">
        <v>4</v>
      </c>
      <c r="J3856">
        <v>21</v>
      </c>
      <c r="K3856">
        <v>22</v>
      </c>
      <c r="L3856">
        <v>5</v>
      </c>
      <c r="M3856">
        <v>2012</v>
      </c>
      <c r="N3856">
        <v>3</v>
      </c>
      <c r="O3856">
        <v>24</v>
      </c>
      <c r="P3856">
        <v>22</v>
      </c>
      <c r="Q3856">
        <v>5</v>
      </c>
      <c r="R3856" s="1">
        <f t="shared" si="769"/>
        <v>73.6875</v>
      </c>
      <c r="S3856" s="1">
        <f t="shared" si="770"/>
        <v>54</v>
      </c>
      <c r="T3856" s="1">
        <f t="shared" si="771"/>
        <v>63.080305959942841</v>
      </c>
      <c r="U3856" s="1">
        <f t="shared" si="772"/>
        <v>66</v>
      </c>
      <c r="W3856">
        <f t="shared" si="773"/>
        <v>59.09765625</v>
      </c>
      <c r="X3856">
        <f t="shared" si="774"/>
        <v>144</v>
      </c>
      <c r="Y3856">
        <f t="shared" si="775"/>
        <v>8.5246132875452965</v>
      </c>
      <c r="AA3856">
        <f t="shared" si="776"/>
        <v>7.6875</v>
      </c>
      <c r="AB3856">
        <f t="shared" si="777"/>
        <v>12</v>
      </c>
      <c r="AC3856">
        <f t="shared" si="778"/>
        <v>2.9196940400571592</v>
      </c>
      <c r="AE3856">
        <f t="shared" si="779"/>
        <v>7.6875</v>
      </c>
      <c r="AF3856">
        <f t="shared" si="780"/>
        <v>12</v>
      </c>
      <c r="AG3856">
        <f t="shared" si="781"/>
        <v>2.9196940400571592</v>
      </c>
    </row>
    <row r="3857" spans="1:33" x14ac:dyDescent="0.25">
      <c r="A3857" t="s">
        <v>17</v>
      </c>
      <c r="B3857">
        <v>655</v>
      </c>
      <c r="C3857">
        <v>66</v>
      </c>
      <c r="D3857">
        <v>542</v>
      </c>
      <c r="E3857">
        <v>45</v>
      </c>
      <c r="F3857" t="s">
        <v>1249</v>
      </c>
      <c r="G3857" t="s">
        <v>742</v>
      </c>
      <c r="H3857">
        <v>2012</v>
      </c>
      <c r="I3857">
        <v>4</v>
      </c>
      <c r="J3857">
        <v>21</v>
      </c>
      <c r="K3857">
        <v>22</v>
      </c>
      <c r="L3857">
        <v>5</v>
      </c>
      <c r="M3857">
        <v>2012</v>
      </c>
      <c r="N3857">
        <v>3</v>
      </c>
      <c r="O3857">
        <v>31</v>
      </c>
      <c r="P3857">
        <v>22</v>
      </c>
      <c r="Q3857">
        <v>5</v>
      </c>
      <c r="R3857" s="1">
        <f t="shared" si="769"/>
        <v>54.381918819188193</v>
      </c>
      <c r="S3857" s="1">
        <f t="shared" si="770"/>
        <v>45</v>
      </c>
      <c r="T3857" s="1">
        <f t="shared" si="771"/>
        <v>49.469044329393192</v>
      </c>
      <c r="U3857" s="1">
        <f t="shared" si="772"/>
        <v>66</v>
      </c>
      <c r="W3857">
        <f t="shared" si="773"/>
        <v>134.97981032393346</v>
      </c>
      <c r="X3857">
        <f t="shared" si="774"/>
        <v>441</v>
      </c>
      <c r="Y3857">
        <f t="shared" si="775"/>
        <v>273.27249538356739</v>
      </c>
      <c r="AA3857">
        <f t="shared" si="776"/>
        <v>11.618081180811807</v>
      </c>
      <c r="AB3857">
        <f t="shared" si="777"/>
        <v>21</v>
      </c>
      <c r="AC3857">
        <f t="shared" si="778"/>
        <v>16.530955670606808</v>
      </c>
      <c r="AE3857">
        <f t="shared" si="779"/>
        <v>11.618081180811807</v>
      </c>
      <c r="AF3857">
        <f t="shared" si="780"/>
        <v>21</v>
      </c>
      <c r="AG3857">
        <f t="shared" si="781"/>
        <v>16.530955670606808</v>
      </c>
    </row>
    <row r="3858" spans="1:33" x14ac:dyDescent="0.25">
      <c r="A3858" t="s">
        <v>17</v>
      </c>
      <c r="B3858">
        <v>655</v>
      </c>
      <c r="C3858">
        <v>66</v>
      </c>
      <c r="D3858">
        <v>445</v>
      </c>
      <c r="E3858">
        <v>34</v>
      </c>
      <c r="F3858" t="s">
        <v>1249</v>
      </c>
      <c r="G3858" t="s">
        <v>911</v>
      </c>
      <c r="H3858">
        <v>2012</v>
      </c>
      <c r="I3858">
        <v>4</v>
      </c>
      <c r="J3858">
        <v>21</v>
      </c>
      <c r="K3858">
        <v>22</v>
      </c>
      <c r="L3858">
        <v>5</v>
      </c>
      <c r="M3858">
        <v>2012</v>
      </c>
      <c r="N3858">
        <v>4</v>
      </c>
      <c r="O3858">
        <v>7</v>
      </c>
      <c r="P3858">
        <v>22</v>
      </c>
      <c r="Q3858">
        <v>5</v>
      </c>
      <c r="R3858" s="1">
        <f t="shared" si="769"/>
        <v>50.044943820224717</v>
      </c>
      <c r="S3858" s="1">
        <f t="shared" si="770"/>
        <v>34</v>
      </c>
      <c r="T3858" s="1">
        <f t="shared" si="771"/>
        <v>41.249582905620272</v>
      </c>
      <c r="U3858" s="1">
        <f t="shared" si="772"/>
        <v>66</v>
      </c>
      <c r="W3858">
        <f t="shared" si="773"/>
        <v>254.56381769978546</v>
      </c>
      <c r="X3858">
        <f t="shared" si="774"/>
        <v>1024</v>
      </c>
      <c r="Y3858">
        <f t="shared" si="775"/>
        <v>612.58314634576425</v>
      </c>
      <c r="AA3858">
        <f t="shared" si="776"/>
        <v>15.955056179775283</v>
      </c>
      <c r="AB3858">
        <f t="shared" si="777"/>
        <v>32</v>
      </c>
      <c r="AC3858">
        <f t="shared" si="778"/>
        <v>24.750417094379728</v>
      </c>
      <c r="AE3858">
        <f t="shared" si="779"/>
        <v>15.955056179775283</v>
      </c>
      <c r="AF3858">
        <f t="shared" si="780"/>
        <v>32</v>
      </c>
      <c r="AG3858">
        <f t="shared" si="781"/>
        <v>24.750417094379728</v>
      </c>
    </row>
    <row r="3859" spans="1:33" x14ac:dyDescent="0.25">
      <c r="A3859" t="s">
        <v>17</v>
      </c>
      <c r="B3859">
        <v>655</v>
      </c>
      <c r="C3859">
        <v>66</v>
      </c>
      <c r="D3859">
        <v>541</v>
      </c>
      <c r="E3859">
        <v>71</v>
      </c>
      <c r="F3859" t="s">
        <v>1249</v>
      </c>
      <c r="G3859" t="s">
        <v>1080</v>
      </c>
      <c r="H3859">
        <v>2012</v>
      </c>
      <c r="I3859">
        <v>4</v>
      </c>
      <c r="J3859">
        <v>21</v>
      </c>
      <c r="K3859">
        <v>22</v>
      </c>
      <c r="L3859">
        <v>5</v>
      </c>
      <c r="M3859">
        <v>2012</v>
      </c>
      <c r="N3859">
        <v>4</v>
      </c>
      <c r="O3859">
        <v>14</v>
      </c>
      <c r="P3859">
        <v>22</v>
      </c>
      <c r="Q3859">
        <v>5</v>
      </c>
      <c r="R3859" s="1">
        <f t="shared" si="769"/>
        <v>85.961182994454717</v>
      </c>
      <c r="S3859" s="1">
        <f t="shared" si="770"/>
        <v>71</v>
      </c>
      <c r="T3859" s="1">
        <f t="shared" si="771"/>
        <v>78.123261533337725</v>
      </c>
      <c r="U3859" s="1">
        <f t="shared" si="772"/>
        <v>66</v>
      </c>
      <c r="W3859">
        <f t="shared" si="773"/>
        <v>398.44882653810816</v>
      </c>
      <c r="X3859">
        <f t="shared" si="774"/>
        <v>25</v>
      </c>
      <c r="Y3859">
        <f t="shared" si="775"/>
        <v>146.97347020570618</v>
      </c>
      <c r="AA3859">
        <f t="shared" si="776"/>
        <v>19.961182994454717</v>
      </c>
      <c r="AB3859">
        <f t="shared" si="777"/>
        <v>5</v>
      </c>
      <c r="AC3859">
        <f t="shared" si="778"/>
        <v>12.123261533337725</v>
      </c>
      <c r="AE3859">
        <f t="shared" si="779"/>
        <v>19.961182994454717</v>
      </c>
      <c r="AF3859">
        <f t="shared" si="780"/>
        <v>5</v>
      </c>
      <c r="AG3859">
        <f t="shared" si="781"/>
        <v>12.123261533337725</v>
      </c>
    </row>
    <row r="3860" spans="1:33" x14ac:dyDescent="0.25">
      <c r="A3860" t="s">
        <v>17</v>
      </c>
      <c r="B3860">
        <v>676</v>
      </c>
      <c r="C3860">
        <v>106</v>
      </c>
      <c r="D3860">
        <v>526</v>
      </c>
      <c r="E3860">
        <v>45</v>
      </c>
      <c r="F3860" t="s">
        <v>1250</v>
      </c>
      <c r="G3860" t="s">
        <v>116</v>
      </c>
      <c r="H3860">
        <v>2012</v>
      </c>
      <c r="I3860">
        <v>4</v>
      </c>
      <c r="J3860">
        <v>21</v>
      </c>
      <c r="K3860">
        <v>23</v>
      </c>
      <c r="L3860">
        <v>5</v>
      </c>
      <c r="M3860">
        <v>2012</v>
      </c>
      <c r="N3860">
        <v>3</v>
      </c>
      <c r="O3860">
        <v>3</v>
      </c>
      <c r="P3860">
        <v>23</v>
      </c>
      <c r="Q3860">
        <v>5</v>
      </c>
      <c r="R3860" s="1">
        <f t="shared" si="769"/>
        <v>57.832699619771866</v>
      </c>
      <c r="S3860" s="1">
        <f t="shared" si="770"/>
        <v>45</v>
      </c>
      <c r="T3860" s="1">
        <f t="shared" si="771"/>
        <v>51.014424263042841</v>
      </c>
      <c r="U3860" s="1">
        <f t="shared" si="772"/>
        <v>106</v>
      </c>
      <c r="W3860">
        <f t="shared" si="773"/>
        <v>2320.0888259191252</v>
      </c>
      <c r="X3860">
        <f t="shared" si="774"/>
        <v>3721</v>
      </c>
      <c r="Y3860">
        <f t="shared" si="775"/>
        <v>3023.4135391246518</v>
      </c>
      <c r="AA3860">
        <f t="shared" si="776"/>
        <v>48.167300380228134</v>
      </c>
      <c r="AB3860">
        <f t="shared" si="777"/>
        <v>61</v>
      </c>
      <c r="AC3860">
        <f t="shared" si="778"/>
        <v>54.985575736957159</v>
      </c>
      <c r="AE3860">
        <f t="shared" si="779"/>
        <v>48.167300380228134</v>
      </c>
      <c r="AF3860">
        <f t="shared" si="780"/>
        <v>61</v>
      </c>
      <c r="AG3860">
        <f t="shared" si="781"/>
        <v>54.985575736957159</v>
      </c>
    </row>
    <row r="3861" spans="1:33" x14ac:dyDescent="0.25">
      <c r="A3861" t="s">
        <v>17</v>
      </c>
      <c r="B3861">
        <v>676</v>
      </c>
      <c r="C3861">
        <v>106</v>
      </c>
      <c r="D3861">
        <v>431</v>
      </c>
      <c r="E3861">
        <v>39</v>
      </c>
      <c r="F3861" t="s">
        <v>1250</v>
      </c>
      <c r="G3861" t="s">
        <v>115</v>
      </c>
      <c r="H3861">
        <v>2012</v>
      </c>
      <c r="I3861">
        <v>4</v>
      </c>
      <c r="J3861">
        <v>21</v>
      </c>
      <c r="K3861">
        <v>23</v>
      </c>
      <c r="L3861">
        <v>5</v>
      </c>
      <c r="M3861">
        <v>2012</v>
      </c>
      <c r="N3861">
        <v>3</v>
      </c>
      <c r="O3861">
        <v>10</v>
      </c>
      <c r="P3861">
        <v>23</v>
      </c>
      <c r="Q3861">
        <v>5</v>
      </c>
      <c r="R3861" s="1">
        <f t="shared" si="769"/>
        <v>61.169373549883993</v>
      </c>
      <c r="S3861" s="1">
        <f t="shared" si="770"/>
        <v>39</v>
      </c>
      <c r="T3861" s="1">
        <f t="shared" si="771"/>
        <v>48.842661357111531</v>
      </c>
      <c r="U3861" s="1">
        <f t="shared" si="772"/>
        <v>106</v>
      </c>
      <c r="W3861">
        <f t="shared" si="773"/>
        <v>2009.785067909841</v>
      </c>
      <c r="X3861">
        <f t="shared" si="774"/>
        <v>4489</v>
      </c>
      <c r="Y3861">
        <f t="shared" si="775"/>
        <v>3266.9613607378315</v>
      </c>
      <c r="AA3861">
        <f t="shared" si="776"/>
        <v>44.830626450116007</v>
      </c>
      <c r="AB3861">
        <f t="shared" si="777"/>
        <v>67</v>
      </c>
      <c r="AC3861">
        <f t="shared" si="778"/>
        <v>57.157338642888469</v>
      </c>
      <c r="AE3861">
        <f t="shared" si="779"/>
        <v>44.830626450116007</v>
      </c>
      <c r="AF3861">
        <f t="shared" si="780"/>
        <v>67</v>
      </c>
      <c r="AG3861">
        <f t="shared" si="781"/>
        <v>57.157338642888469</v>
      </c>
    </row>
    <row r="3862" spans="1:33" x14ac:dyDescent="0.25">
      <c r="A3862" t="s">
        <v>17</v>
      </c>
      <c r="B3862">
        <v>676</v>
      </c>
      <c r="C3862">
        <v>106</v>
      </c>
      <c r="D3862">
        <v>465</v>
      </c>
      <c r="E3862">
        <v>58</v>
      </c>
      <c r="F3862" t="s">
        <v>1250</v>
      </c>
      <c r="G3862" t="s">
        <v>405</v>
      </c>
      <c r="H3862">
        <v>2012</v>
      </c>
      <c r="I3862">
        <v>4</v>
      </c>
      <c r="J3862">
        <v>21</v>
      </c>
      <c r="K3862">
        <v>23</v>
      </c>
      <c r="L3862">
        <v>5</v>
      </c>
      <c r="M3862">
        <v>2012</v>
      </c>
      <c r="N3862">
        <v>3</v>
      </c>
      <c r="O3862">
        <v>17</v>
      </c>
      <c r="P3862">
        <v>23</v>
      </c>
      <c r="Q3862">
        <v>5</v>
      </c>
      <c r="R3862" s="1">
        <f t="shared" si="769"/>
        <v>84.318279569892468</v>
      </c>
      <c r="S3862" s="1">
        <f t="shared" si="770"/>
        <v>58</v>
      </c>
      <c r="T3862" s="1">
        <f t="shared" si="771"/>
        <v>69.931825480633378</v>
      </c>
      <c r="U3862" s="1">
        <f t="shared" si="772"/>
        <v>106</v>
      </c>
      <c r="W3862">
        <f t="shared" si="773"/>
        <v>470.09700080934238</v>
      </c>
      <c r="X3862">
        <f t="shared" si="774"/>
        <v>2304</v>
      </c>
      <c r="Y3862">
        <f t="shared" si="775"/>
        <v>1300.9132131594877</v>
      </c>
      <c r="AA3862">
        <f t="shared" si="776"/>
        <v>21.681720430107532</v>
      </c>
      <c r="AB3862">
        <f t="shared" si="777"/>
        <v>48</v>
      </c>
      <c r="AC3862">
        <f t="shared" si="778"/>
        <v>36.068174519366622</v>
      </c>
      <c r="AE3862">
        <f t="shared" si="779"/>
        <v>21.681720430107532</v>
      </c>
      <c r="AF3862">
        <f t="shared" si="780"/>
        <v>48</v>
      </c>
      <c r="AG3862">
        <f t="shared" si="781"/>
        <v>36.068174519366622</v>
      </c>
    </row>
    <row r="3863" spans="1:33" x14ac:dyDescent="0.25">
      <c r="A3863" t="s">
        <v>17</v>
      </c>
      <c r="B3863">
        <v>676</v>
      </c>
      <c r="C3863">
        <v>106</v>
      </c>
      <c r="D3863">
        <v>503</v>
      </c>
      <c r="E3863">
        <v>48</v>
      </c>
      <c r="F3863" t="s">
        <v>1250</v>
      </c>
      <c r="G3863" t="s">
        <v>574</v>
      </c>
      <c r="H3863">
        <v>2012</v>
      </c>
      <c r="I3863">
        <v>4</v>
      </c>
      <c r="J3863">
        <v>21</v>
      </c>
      <c r="K3863">
        <v>23</v>
      </c>
      <c r="L3863">
        <v>5</v>
      </c>
      <c r="M3863">
        <v>2012</v>
      </c>
      <c r="N3863">
        <v>3</v>
      </c>
      <c r="O3863">
        <v>24</v>
      </c>
      <c r="P3863">
        <v>23</v>
      </c>
      <c r="Q3863">
        <v>5</v>
      </c>
      <c r="R3863" s="1">
        <f t="shared" si="769"/>
        <v>64.508946322067601</v>
      </c>
      <c r="S3863" s="1">
        <f t="shared" si="770"/>
        <v>48</v>
      </c>
      <c r="T3863" s="1">
        <f t="shared" si="771"/>
        <v>55.645569666050186</v>
      </c>
      <c r="U3863" s="1">
        <f t="shared" si="772"/>
        <v>106</v>
      </c>
      <c r="W3863">
        <f t="shared" si="773"/>
        <v>1721.5075353050677</v>
      </c>
      <c r="X3863">
        <f t="shared" si="774"/>
        <v>3364</v>
      </c>
      <c r="Y3863">
        <f t="shared" si="775"/>
        <v>2535.568654256605</v>
      </c>
      <c r="AA3863">
        <f t="shared" si="776"/>
        <v>41.491053677932399</v>
      </c>
      <c r="AB3863">
        <f t="shared" si="777"/>
        <v>58</v>
      </c>
      <c r="AC3863">
        <f t="shared" si="778"/>
        <v>50.354430333949814</v>
      </c>
      <c r="AE3863">
        <f t="shared" si="779"/>
        <v>41.491053677932399</v>
      </c>
      <c r="AF3863">
        <f t="shared" si="780"/>
        <v>58</v>
      </c>
      <c r="AG3863">
        <f t="shared" si="781"/>
        <v>50.354430333949814</v>
      </c>
    </row>
    <row r="3864" spans="1:33" x14ac:dyDescent="0.25">
      <c r="A3864" t="s">
        <v>17</v>
      </c>
      <c r="B3864">
        <v>676</v>
      </c>
      <c r="C3864">
        <v>106</v>
      </c>
      <c r="D3864">
        <v>560</v>
      </c>
      <c r="E3864">
        <v>55</v>
      </c>
      <c r="F3864" t="s">
        <v>1250</v>
      </c>
      <c r="G3864" t="s">
        <v>743</v>
      </c>
      <c r="H3864">
        <v>2012</v>
      </c>
      <c r="I3864">
        <v>4</v>
      </c>
      <c r="J3864">
        <v>21</v>
      </c>
      <c r="K3864">
        <v>23</v>
      </c>
      <c r="L3864">
        <v>5</v>
      </c>
      <c r="M3864">
        <v>2012</v>
      </c>
      <c r="N3864">
        <v>3</v>
      </c>
      <c r="O3864">
        <v>31</v>
      </c>
      <c r="P3864">
        <v>23</v>
      </c>
      <c r="Q3864">
        <v>5</v>
      </c>
      <c r="R3864" s="1">
        <f t="shared" si="769"/>
        <v>66.392857142857139</v>
      </c>
      <c r="S3864" s="1">
        <f t="shared" si="770"/>
        <v>55</v>
      </c>
      <c r="T3864" s="1">
        <f t="shared" si="771"/>
        <v>60.428529213088936</v>
      </c>
      <c r="U3864" s="1">
        <f t="shared" si="772"/>
        <v>106</v>
      </c>
      <c r="W3864">
        <f t="shared" si="773"/>
        <v>1568.7257653061229</v>
      </c>
      <c r="X3864">
        <f t="shared" si="774"/>
        <v>2601</v>
      </c>
      <c r="Y3864">
        <f t="shared" si="775"/>
        <v>2076.7589496822884</v>
      </c>
      <c r="AA3864">
        <f t="shared" si="776"/>
        <v>39.607142857142861</v>
      </c>
      <c r="AB3864">
        <f t="shared" si="777"/>
        <v>51</v>
      </c>
      <c r="AC3864">
        <f t="shared" si="778"/>
        <v>45.571470786911064</v>
      </c>
      <c r="AE3864">
        <f t="shared" si="779"/>
        <v>39.607142857142861</v>
      </c>
      <c r="AF3864">
        <f t="shared" si="780"/>
        <v>51</v>
      </c>
      <c r="AG3864">
        <f t="shared" si="781"/>
        <v>45.571470786911064</v>
      </c>
    </row>
    <row r="3865" spans="1:33" x14ac:dyDescent="0.25">
      <c r="A3865" t="s">
        <v>17</v>
      </c>
      <c r="B3865">
        <v>676</v>
      </c>
      <c r="C3865">
        <v>106</v>
      </c>
      <c r="D3865">
        <v>449</v>
      </c>
      <c r="E3865">
        <v>38</v>
      </c>
      <c r="F3865" t="s">
        <v>1250</v>
      </c>
      <c r="G3865" t="s">
        <v>912</v>
      </c>
      <c r="H3865">
        <v>2012</v>
      </c>
      <c r="I3865">
        <v>4</v>
      </c>
      <c r="J3865">
        <v>21</v>
      </c>
      <c r="K3865">
        <v>23</v>
      </c>
      <c r="L3865">
        <v>5</v>
      </c>
      <c r="M3865">
        <v>2012</v>
      </c>
      <c r="N3865">
        <v>4</v>
      </c>
      <c r="O3865">
        <v>7</v>
      </c>
      <c r="P3865">
        <v>23</v>
      </c>
      <c r="Q3865">
        <v>5</v>
      </c>
      <c r="R3865" s="1">
        <f t="shared" si="769"/>
        <v>57.211581291759465</v>
      </c>
      <c r="S3865" s="1">
        <f t="shared" si="770"/>
        <v>38</v>
      </c>
      <c r="T3865" s="1">
        <f t="shared" si="771"/>
        <v>46.626602804481259</v>
      </c>
      <c r="U3865" s="1">
        <f t="shared" si="772"/>
        <v>106</v>
      </c>
      <c r="W3865">
        <f t="shared" si="773"/>
        <v>2380.3098000505952</v>
      </c>
      <c r="X3865">
        <f t="shared" si="774"/>
        <v>4624</v>
      </c>
      <c r="Y3865">
        <f t="shared" si="775"/>
        <v>3525.2002945368326</v>
      </c>
      <c r="AA3865">
        <f t="shared" si="776"/>
        <v>48.788418708240535</v>
      </c>
      <c r="AB3865">
        <f t="shared" si="777"/>
        <v>68</v>
      </c>
      <c r="AC3865">
        <f t="shared" si="778"/>
        <v>59.373397195518741</v>
      </c>
      <c r="AE3865">
        <f t="shared" si="779"/>
        <v>48.788418708240535</v>
      </c>
      <c r="AF3865">
        <f t="shared" si="780"/>
        <v>68</v>
      </c>
      <c r="AG3865">
        <f t="shared" si="781"/>
        <v>59.373397195518741</v>
      </c>
    </row>
    <row r="3866" spans="1:33" x14ac:dyDescent="0.25">
      <c r="A3866" t="s">
        <v>17</v>
      </c>
      <c r="B3866">
        <v>676</v>
      </c>
      <c r="C3866">
        <v>106</v>
      </c>
      <c r="D3866">
        <v>588</v>
      </c>
      <c r="E3866">
        <v>63</v>
      </c>
      <c r="F3866" t="s">
        <v>1250</v>
      </c>
      <c r="G3866" t="s">
        <v>1081</v>
      </c>
      <c r="H3866">
        <v>2012</v>
      </c>
      <c r="I3866">
        <v>4</v>
      </c>
      <c r="J3866">
        <v>21</v>
      </c>
      <c r="K3866">
        <v>23</v>
      </c>
      <c r="L3866">
        <v>5</v>
      </c>
      <c r="M3866">
        <v>2012</v>
      </c>
      <c r="N3866">
        <v>4</v>
      </c>
      <c r="O3866">
        <v>14</v>
      </c>
      <c r="P3866">
        <v>23</v>
      </c>
      <c r="Q3866">
        <v>5</v>
      </c>
      <c r="R3866" s="1">
        <f t="shared" si="769"/>
        <v>72.428571428571431</v>
      </c>
      <c r="S3866" s="1">
        <f t="shared" si="770"/>
        <v>63</v>
      </c>
      <c r="T3866" s="1">
        <f t="shared" si="771"/>
        <v>67.549981495186216</v>
      </c>
      <c r="U3866" s="1">
        <f t="shared" si="772"/>
        <v>106</v>
      </c>
      <c r="W3866">
        <f t="shared" si="773"/>
        <v>1127.0408163265304</v>
      </c>
      <c r="X3866">
        <f t="shared" si="774"/>
        <v>1849</v>
      </c>
      <c r="Y3866">
        <f t="shared" si="775"/>
        <v>1478.4039230205224</v>
      </c>
      <c r="AA3866">
        <f t="shared" si="776"/>
        <v>33.571428571428569</v>
      </c>
      <c r="AB3866">
        <f t="shared" si="777"/>
        <v>43</v>
      </c>
      <c r="AC3866">
        <f t="shared" si="778"/>
        <v>38.450018504813784</v>
      </c>
      <c r="AE3866">
        <f t="shared" si="779"/>
        <v>33.571428571428569</v>
      </c>
      <c r="AF3866">
        <f t="shared" si="780"/>
        <v>43</v>
      </c>
      <c r="AG3866">
        <f t="shared" si="781"/>
        <v>38.450018504813784</v>
      </c>
    </row>
    <row r="3867" spans="1:33" x14ac:dyDescent="0.25">
      <c r="A3867" t="s">
        <v>17</v>
      </c>
      <c r="B3867">
        <v>737</v>
      </c>
      <c r="C3867">
        <v>89</v>
      </c>
      <c r="D3867">
        <v>521</v>
      </c>
      <c r="E3867">
        <v>44</v>
      </c>
      <c r="F3867" t="s">
        <v>1251</v>
      </c>
      <c r="G3867" t="s">
        <v>118</v>
      </c>
      <c r="H3867">
        <v>2012</v>
      </c>
      <c r="I3867">
        <v>4</v>
      </c>
      <c r="J3867">
        <v>22</v>
      </c>
      <c r="K3867">
        <v>0</v>
      </c>
      <c r="L3867">
        <v>6</v>
      </c>
      <c r="M3867">
        <v>2012</v>
      </c>
      <c r="N3867">
        <v>3</v>
      </c>
      <c r="O3867">
        <v>4</v>
      </c>
      <c r="P3867">
        <v>0</v>
      </c>
      <c r="Q3867">
        <v>6</v>
      </c>
      <c r="R3867" s="1">
        <f t="shared" si="769"/>
        <v>62.241842610364685</v>
      </c>
      <c r="S3867" s="1">
        <f t="shared" si="770"/>
        <v>44</v>
      </c>
      <c r="T3867" s="1">
        <f t="shared" si="771"/>
        <v>52.332027238165026</v>
      </c>
      <c r="U3867" s="1">
        <f t="shared" si="772"/>
        <v>89</v>
      </c>
      <c r="W3867">
        <f t="shared" si="773"/>
        <v>715.99898688849498</v>
      </c>
      <c r="X3867">
        <f t="shared" si="774"/>
        <v>2025</v>
      </c>
      <c r="Y3867">
        <f t="shared" si="775"/>
        <v>1344.5402264626716</v>
      </c>
      <c r="AA3867">
        <f t="shared" si="776"/>
        <v>26.758157389635315</v>
      </c>
      <c r="AB3867">
        <f t="shared" si="777"/>
        <v>45</v>
      </c>
      <c r="AC3867">
        <f t="shared" si="778"/>
        <v>36.667972761834974</v>
      </c>
      <c r="AE3867">
        <f t="shared" si="779"/>
        <v>26.758157389635315</v>
      </c>
      <c r="AF3867">
        <f t="shared" si="780"/>
        <v>45</v>
      </c>
      <c r="AG3867">
        <f t="shared" si="781"/>
        <v>36.667972761834974</v>
      </c>
    </row>
    <row r="3868" spans="1:33" x14ac:dyDescent="0.25">
      <c r="A3868" t="s">
        <v>17</v>
      </c>
      <c r="B3868">
        <v>737</v>
      </c>
      <c r="C3868">
        <v>89</v>
      </c>
      <c r="D3868">
        <v>448</v>
      </c>
      <c r="E3868">
        <v>50</v>
      </c>
      <c r="F3868" t="s">
        <v>1251</v>
      </c>
      <c r="G3868" t="s">
        <v>117</v>
      </c>
      <c r="H3868">
        <v>2012</v>
      </c>
      <c r="I3868">
        <v>4</v>
      </c>
      <c r="J3868">
        <v>22</v>
      </c>
      <c r="K3868">
        <v>0</v>
      </c>
      <c r="L3868">
        <v>6</v>
      </c>
      <c r="M3868">
        <v>2012</v>
      </c>
      <c r="N3868">
        <v>3</v>
      </c>
      <c r="O3868">
        <v>11</v>
      </c>
      <c r="P3868">
        <v>0</v>
      </c>
      <c r="Q3868">
        <v>6</v>
      </c>
      <c r="R3868" s="1">
        <f t="shared" si="769"/>
        <v>82.254464285714292</v>
      </c>
      <c r="S3868" s="1">
        <f t="shared" si="770"/>
        <v>50</v>
      </c>
      <c r="T3868" s="1">
        <f t="shared" si="771"/>
        <v>64.130517028055493</v>
      </c>
      <c r="U3868" s="1">
        <f t="shared" si="772"/>
        <v>89</v>
      </c>
      <c r="W3868">
        <f t="shared" si="773"/>
        <v>45.502252072703996</v>
      </c>
      <c r="X3868">
        <f t="shared" si="774"/>
        <v>1521</v>
      </c>
      <c r="Y3868">
        <f t="shared" si="775"/>
        <v>618.49118329183773</v>
      </c>
      <c r="AA3868">
        <f t="shared" si="776"/>
        <v>6.7455357142857082</v>
      </c>
      <c r="AB3868">
        <f t="shared" si="777"/>
        <v>39</v>
      </c>
      <c r="AC3868">
        <f t="shared" si="778"/>
        <v>24.869482971944507</v>
      </c>
      <c r="AE3868">
        <f t="shared" si="779"/>
        <v>6.7455357142857082</v>
      </c>
      <c r="AF3868">
        <f t="shared" si="780"/>
        <v>39</v>
      </c>
      <c r="AG3868">
        <f t="shared" si="781"/>
        <v>24.869482971944507</v>
      </c>
    </row>
    <row r="3869" spans="1:33" x14ac:dyDescent="0.25">
      <c r="A3869" t="s">
        <v>17</v>
      </c>
      <c r="B3869">
        <v>737</v>
      </c>
      <c r="C3869">
        <v>89</v>
      </c>
      <c r="D3869">
        <v>487</v>
      </c>
      <c r="E3869">
        <v>48</v>
      </c>
      <c r="F3869" t="s">
        <v>1251</v>
      </c>
      <c r="G3869" t="s">
        <v>406</v>
      </c>
      <c r="H3869">
        <v>2012</v>
      </c>
      <c r="I3869">
        <v>4</v>
      </c>
      <c r="J3869">
        <v>22</v>
      </c>
      <c r="K3869">
        <v>0</v>
      </c>
      <c r="L3869">
        <v>6</v>
      </c>
      <c r="M3869">
        <v>2012</v>
      </c>
      <c r="N3869">
        <v>3</v>
      </c>
      <c r="O3869">
        <v>18</v>
      </c>
      <c r="P3869">
        <v>0</v>
      </c>
      <c r="Q3869">
        <v>6</v>
      </c>
      <c r="R3869" s="1">
        <f t="shared" si="769"/>
        <v>72.640657084188916</v>
      </c>
      <c r="S3869" s="1">
        <f t="shared" si="770"/>
        <v>48</v>
      </c>
      <c r="T3869" s="1">
        <f t="shared" si="771"/>
        <v>59.048721747731918</v>
      </c>
      <c r="U3869" s="1">
        <f t="shared" si="772"/>
        <v>89</v>
      </c>
      <c r="W3869">
        <f t="shared" si="773"/>
        <v>267.62810063709827</v>
      </c>
      <c r="X3869">
        <f t="shared" si="774"/>
        <v>1681</v>
      </c>
      <c r="Y3869">
        <f t="shared" si="775"/>
        <v>897.07906894478697</v>
      </c>
      <c r="AA3869">
        <f t="shared" si="776"/>
        <v>16.359342915811084</v>
      </c>
      <c r="AB3869">
        <f t="shared" si="777"/>
        <v>41</v>
      </c>
      <c r="AC3869">
        <f t="shared" si="778"/>
        <v>29.951278252268082</v>
      </c>
      <c r="AE3869">
        <f t="shared" si="779"/>
        <v>16.359342915811084</v>
      </c>
      <c r="AF3869">
        <f t="shared" si="780"/>
        <v>41</v>
      </c>
      <c r="AG3869">
        <f t="shared" si="781"/>
        <v>29.951278252268082</v>
      </c>
    </row>
    <row r="3870" spans="1:33" x14ac:dyDescent="0.25">
      <c r="A3870" t="s">
        <v>17</v>
      </c>
      <c r="B3870">
        <v>737</v>
      </c>
      <c r="C3870">
        <v>89</v>
      </c>
      <c r="D3870">
        <v>517</v>
      </c>
      <c r="E3870">
        <v>46</v>
      </c>
      <c r="F3870" t="s">
        <v>1251</v>
      </c>
      <c r="G3870" t="s">
        <v>575</v>
      </c>
      <c r="H3870">
        <v>2012</v>
      </c>
      <c r="I3870">
        <v>4</v>
      </c>
      <c r="J3870">
        <v>22</v>
      </c>
      <c r="K3870">
        <v>0</v>
      </c>
      <c r="L3870">
        <v>6</v>
      </c>
      <c r="M3870">
        <v>2012</v>
      </c>
      <c r="N3870">
        <v>3</v>
      </c>
      <c r="O3870">
        <v>25</v>
      </c>
      <c r="P3870">
        <v>0</v>
      </c>
      <c r="Q3870">
        <v>6</v>
      </c>
      <c r="R3870" s="1">
        <f t="shared" si="769"/>
        <v>65.574468085106389</v>
      </c>
      <c r="S3870" s="1">
        <f t="shared" si="770"/>
        <v>46</v>
      </c>
      <c r="T3870" s="1">
        <f t="shared" si="771"/>
        <v>54.921994973916355</v>
      </c>
      <c r="U3870" s="1">
        <f t="shared" si="772"/>
        <v>89</v>
      </c>
      <c r="W3870">
        <f t="shared" si="773"/>
        <v>548.75554549569915</v>
      </c>
      <c r="X3870">
        <f t="shared" si="774"/>
        <v>1849</v>
      </c>
      <c r="Y3870">
        <f t="shared" si="775"/>
        <v>1161.3104265577822</v>
      </c>
      <c r="AA3870">
        <f t="shared" si="776"/>
        <v>23.425531914893611</v>
      </c>
      <c r="AB3870">
        <f t="shared" si="777"/>
        <v>43</v>
      </c>
      <c r="AC3870">
        <f t="shared" si="778"/>
        <v>34.078005026083645</v>
      </c>
      <c r="AE3870">
        <f t="shared" si="779"/>
        <v>23.425531914893611</v>
      </c>
      <c r="AF3870">
        <f t="shared" si="780"/>
        <v>43</v>
      </c>
      <c r="AG3870">
        <f t="shared" si="781"/>
        <v>34.078005026083645</v>
      </c>
    </row>
    <row r="3871" spans="1:33" x14ac:dyDescent="0.25">
      <c r="A3871" t="s">
        <v>17</v>
      </c>
      <c r="B3871">
        <v>737</v>
      </c>
      <c r="C3871">
        <v>89</v>
      </c>
      <c r="D3871">
        <v>578</v>
      </c>
      <c r="E3871">
        <v>42</v>
      </c>
      <c r="F3871" t="s">
        <v>1251</v>
      </c>
      <c r="G3871" t="s">
        <v>744</v>
      </c>
      <c r="H3871">
        <v>2012</v>
      </c>
      <c r="I3871">
        <v>4</v>
      </c>
      <c r="J3871">
        <v>22</v>
      </c>
      <c r="K3871">
        <v>0</v>
      </c>
      <c r="L3871">
        <v>6</v>
      </c>
      <c r="M3871">
        <v>2012</v>
      </c>
      <c r="N3871">
        <v>4</v>
      </c>
      <c r="O3871">
        <v>1</v>
      </c>
      <c r="P3871">
        <v>0</v>
      </c>
      <c r="Q3871">
        <v>6</v>
      </c>
      <c r="R3871" s="1">
        <f t="shared" si="769"/>
        <v>53.553633217993081</v>
      </c>
      <c r="S3871" s="1">
        <f t="shared" si="770"/>
        <v>42</v>
      </c>
      <c r="T3871" s="1">
        <f t="shared" si="771"/>
        <v>47.426285909353155</v>
      </c>
      <c r="U3871" s="1">
        <f t="shared" si="772"/>
        <v>89</v>
      </c>
      <c r="W3871">
        <f t="shared" si="773"/>
        <v>1256.4449180445636</v>
      </c>
      <c r="X3871">
        <f t="shared" si="774"/>
        <v>2209</v>
      </c>
      <c r="Y3871">
        <f t="shared" si="775"/>
        <v>1728.373703290848</v>
      </c>
      <c r="AA3871">
        <f t="shared" si="776"/>
        <v>35.446366782006919</v>
      </c>
      <c r="AB3871">
        <f t="shared" si="777"/>
        <v>47</v>
      </c>
      <c r="AC3871">
        <f t="shared" si="778"/>
        <v>41.573714090646845</v>
      </c>
      <c r="AE3871">
        <f t="shared" si="779"/>
        <v>35.446366782006919</v>
      </c>
      <c r="AF3871">
        <f t="shared" si="780"/>
        <v>47</v>
      </c>
      <c r="AG3871">
        <f t="shared" si="781"/>
        <v>41.573714090646845</v>
      </c>
    </row>
    <row r="3872" spans="1:33" x14ac:dyDescent="0.25">
      <c r="A3872" t="s">
        <v>17</v>
      </c>
      <c r="B3872">
        <v>737</v>
      </c>
      <c r="C3872">
        <v>89</v>
      </c>
      <c r="D3872">
        <v>461</v>
      </c>
      <c r="E3872">
        <v>30</v>
      </c>
      <c r="F3872" t="s">
        <v>1251</v>
      </c>
      <c r="G3872" t="s">
        <v>913</v>
      </c>
      <c r="H3872">
        <v>2012</v>
      </c>
      <c r="I3872">
        <v>4</v>
      </c>
      <c r="J3872">
        <v>22</v>
      </c>
      <c r="K3872">
        <v>0</v>
      </c>
      <c r="L3872">
        <v>6</v>
      </c>
      <c r="M3872">
        <v>2012</v>
      </c>
      <c r="N3872">
        <v>4</v>
      </c>
      <c r="O3872">
        <v>8</v>
      </c>
      <c r="P3872">
        <v>0</v>
      </c>
      <c r="Q3872">
        <v>6</v>
      </c>
      <c r="R3872" s="1">
        <f t="shared" si="769"/>
        <v>47.960954446854664</v>
      </c>
      <c r="S3872" s="1">
        <f t="shared" si="770"/>
        <v>30</v>
      </c>
      <c r="T3872" s="1">
        <f t="shared" si="771"/>
        <v>37.93189467197282</v>
      </c>
      <c r="U3872" s="1">
        <f t="shared" si="772"/>
        <v>89</v>
      </c>
      <c r="W3872">
        <f t="shared" si="773"/>
        <v>1684.203259913138</v>
      </c>
      <c r="X3872">
        <f t="shared" si="774"/>
        <v>3481</v>
      </c>
      <c r="Y3872">
        <f t="shared" si="775"/>
        <v>2607.951381794478</v>
      </c>
      <c r="AA3872">
        <f t="shared" si="776"/>
        <v>41.039045553145336</v>
      </c>
      <c r="AB3872">
        <f t="shared" si="777"/>
        <v>59</v>
      </c>
      <c r="AC3872">
        <f t="shared" si="778"/>
        <v>51.06810532802718</v>
      </c>
      <c r="AE3872">
        <f t="shared" si="779"/>
        <v>41.039045553145336</v>
      </c>
      <c r="AF3872">
        <f t="shared" si="780"/>
        <v>59</v>
      </c>
      <c r="AG3872">
        <f t="shared" si="781"/>
        <v>51.06810532802718</v>
      </c>
    </row>
    <row r="3873" spans="1:33" x14ac:dyDescent="0.25">
      <c r="A3873" t="s">
        <v>17</v>
      </c>
      <c r="B3873">
        <v>737</v>
      </c>
      <c r="C3873">
        <v>89</v>
      </c>
      <c r="D3873">
        <v>614</v>
      </c>
      <c r="E3873">
        <v>56</v>
      </c>
      <c r="F3873" t="s">
        <v>1251</v>
      </c>
      <c r="G3873" t="s">
        <v>1082</v>
      </c>
      <c r="H3873">
        <v>2012</v>
      </c>
      <c r="I3873">
        <v>4</v>
      </c>
      <c r="J3873">
        <v>22</v>
      </c>
      <c r="K3873">
        <v>0</v>
      </c>
      <c r="L3873">
        <v>6</v>
      </c>
      <c r="M3873">
        <v>2012</v>
      </c>
      <c r="N3873">
        <v>4</v>
      </c>
      <c r="O3873">
        <v>15</v>
      </c>
      <c r="P3873">
        <v>0</v>
      </c>
      <c r="Q3873">
        <v>6</v>
      </c>
      <c r="R3873" s="1">
        <f t="shared" si="769"/>
        <v>67.218241042345284</v>
      </c>
      <c r="S3873" s="1">
        <f t="shared" si="770"/>
        <v>56</v>
      </c>
      <c r="T3873" s="1">
        <f t="shared" si="771"/>
        <v>61.35325173429144</v>
      </c>
      <c r="U3873" s="1">
        <f t="shared" si="772"/>
        <v>89</v>
      </c>
      <c r="W3873">
        <f t="shared" si="773"/>
        <v>474.44502328937148</v>
      </c>
      <c r="X3873">
        <f t="shared" si="774"/>
        <v>1089</v>
      </c>
      <c r="Y3873">
        <f t="shared" si="775"/>
        <v>764.34268966745924</v>
      </c>
      <c r="AA3873">
        <f t="shared" si="776"/>
        <v>21.781758957654716</v>
      </c>
      <c r="AB3873">
        <f t="shared" si="777"/>
        <v>33</v>
      </c>
      <c r="AC3873">
        <f t="shared" si="778"/>
        <v>27.64674826570856</v>
      </c>
      <c r="AE3873">
        <f t="shared" si="779"/>
        <v>21.781758957654716</v>
      </c>
      <c r="AF3873">
        <f t="shared" si="780"/>
        <v>33</v>
      </c>
      <c r="AG3873">
        <f t="shared" si="781"/>
        <v>27.64674826570856</v>
      </c>
    </row>
    <row r="3874" spans="1:33" x14ac:dyDescent="0.25">
      <c r="A3874" t="s">
        <v>17</v>
      </c>
      <c r="B3874">
        <v>778</v>
      </c>
      <c r="C3874">
        <v>65</v>
      </c>
      <c r="D3874">
        <v>527</v>
      </c>
      <c r="E3874">
        <v>36</v>
      </c>
      <c r="F3874" t="s">
        <v>1252</v>
      </c>
      <c r="G3874" t="s">
        <v>120</v>
      </c>
      <c r="H3874">
        <v>2012</v>
      </c>
      <c r="I3874">
        <v>4</v>
      </c>
      <c r="J3874">
        <v>22</v>
      </c>
      <c r="K3874">
        <v>1</v>
      </c>
      <c r="L3874">
        <v>6</v>
      </c>
      <c r="M3874">
        <v>2012</v>
      </c>
      <c r="N3874">
        <v>3</v>
      </c>
      <c r="O3874">
        <v>4</v>
      </c>
      <c r="P3874">
        <v>1</v>
      </c>
      <c r="Q3874">
        <v>6</v>
      </c>
      <c r="R3874" s="1">
        <f t="shared" si="769"/>
        <v>53.146110056925998</v>
      </c>
      <c r="S3874" s="1">
        <f t="shared" si="770"/>
        <v>36</v>
      </c>
      <c r="T3874" s="1">
        <f t="shared" si="771"/>
        <v>43.740827176098712</v>
      </c>
      <c r="U3874" s="1">
        <f t="shared" si="772"/>
        <v>65</v>
      </c>
      <c r="W3874">
        <f t="shared" si="773"/>
        <v>140.51470678251096</v>
      </c>
      <c r="X3874">
        <f t="shared" si="774"/>
        <v>841</v>
      </c>
      <c r="Y3874">
        <f t="shared" si="775"/>
        <v>451.95242915650306</v>
      </c>
      <c r="AA3874">
        <f t="shared" si="776"/>
        <v>11.853889943074002</v>
      </c>
      <c r="AB3874">
        <f t="shared" si="777"/>
        <v>29</v>
      </c>
      <c r="AC3874">
        <f t="shared" si="778"/>
        <v>21.259172823901288</v>
      </c>
      <c r="AE3874">
        <f t="shared" si="779"/>
        <v>11.853889943074002</v>
      </c>
      <c r="AF3874">
        <f t="shared" si="780"/>
        <v>29</v>
      </c>
      <c r="AG3874">
        <f t="shared" si="781"/>
        <v>21.259172823901288</v>
      </c>
    </row>
    <row r="3875" spans="1:33" x14ac:dyDescent="0.25">
      <c r="A3875" t="s">
        <v>17</v>
      </c>
      <c r="B3875">
        <v>778</v>
      </c>
      <c r="C3875">
        <v>65</v>
      </c>
      <c r="D3875">
        <v>471</v>
      </c>
      <c r="E3875">
        <v>84</v>
      </c>
      <c r="F3875" t="s">
        <v>1252</v>
      </c>
      <c r="G3875" t="s">
        <v>119</v>
      </c>
      <c r="H3875">
        <v>2012</v>
      </c>
      <c r="I3875">
        <v>4</v>
      </c>
      <c r="J3875">
        <v>22</v>
      </c>
      <c r="K3875">
        <v>1</v>
      </c>
      <c r="L3875">
        <v>6</v>
      </c>
      <c r="M3875">
        <v>2012</v>
      </c>
      <c r="N3875">
        <v>3</v>
      </c>
      <c r="O3875">
        <v>11</v>
      </c>
      <c r="P3875">
        <v>1</v>
      </c>
      <c r="Q3875">
        <v>6</v>
      </c>
      <c r="R3875" s="1">
        <f t="shared" si="769"/>
        <v>138.75159235668789</v>
      </c>
      <c r="S3875" s="1">
        <f t="shared" si="770"/>
        <v>84</v>
      </c>
      <c r="T3875" s="1">
        <f t="shared" si="771"/>
        <v>107.95894477977164</v>
      </c>
      <c r="U3875" s="1">
        <f t="shared" si="772"/>
        <v>65</v>
      </c>
      <c r="W3875">
        <f t="shared" si="773"/>
        <v>5439.2973751470645</v>
      </c>
      <c r="X3875">
        <f t="shared" si="774"/>
        <v>361</v>
      </c>
      <c r="Y3875">
        <f t="shared" si="775"/>
        <v>1845.4709365914691</v>
      </c>
      <c r="AA3875">
        <f t="shared" si="776"/>
        <v>73.751592356687894</v>
      </c>
      <c r="AB3875">
        <f t="shared" si="777"/>
        <v>19</v>
      </c>
      <c r="AC3875">
        <f t="shared" si="778"/>
        <v>42.958944779771642</v>
      </c>
      <c r="AE3875">
        <f t="shared" si="779"/>
        <v>73.751592356687894</v>
      </c>
      <c r="AF3875">
        <f t="shared" si="780"/>
        <v>19</v>
      </c>
      <c r="AG3875">
        <f t="shared" si="781"/>
        <v>42.958944779771642</v>
      </c>
    </row>
    <row r="3876" spans="1:33" x14ac:dyDescent="0.25">
      <c r="A3876" t="s">
        <v>17</v>
      </c>
      <c r="B3876">
        <v>778</v>
      </c>
      <c r="C3876">
        <v>65</v>
      </c>
      <c r="D3876">
        <v>512</v>
      </c>
      <c r="E3876">
        <v>33</v>
      </c>
      <c r="F3876" t="s">
        <v>1252</v>
      </c>
      <c r="G3876" t="s">
        <v>407</v>
      </c>
      <c r="H3876">
        <v>2012</v>
      </c>
      <c r="I3876">
        <v>4</v>
      </c>
      <c r="J3876">
        <v>22</v>
      </c>
      <c r="K3876">
        <v>1</v>
      </c>
      <c r="L3876">
        <v>6</v>
      </c>
      <c r="M3876">
        <v>2012</v>
      </c>
      <c r="N3876">
        <v>3</v>
      </c>
      <c r="O3876">
        <v>18</v>
      </c>
      <c r="P3876">
        <v>1</v>
      </c>
      <c r="Q3876">
        <v>6</v>
      </c>
      <c r="R3876" s="1">
        <f t="shared" si="769"/>
        <v>50.14453125</v>
      </c>
      <c r="S3876" s="1">
        <f t="shared" si="770"/>
        <v>33</v>
      </c>
      <c r="T3876" s="1">
        <f t="shared" si="771"/>
        <v>40.678858529339294</v>
      </c>
      <c r="U3876" s="1">
        <f t="shared" si="772"/>
        <v>65</v>
      </c>
      <c r="W3876">
        <f t="shared" si="773"/>
        <v>220.68495178222656</v>
      </c>
      <c r="X3876">
        <f t="shared" si="774"/>
        <v>1024</v>
      </c>
      <c r="Y3876">
        <f t="shared" si="775"/>
        <v>591.51792243589205</v>
      </c>
      <c r="AA3876">
        <f t="shared" si="776"/>
        <v>14.85546875</v>
      </c>
      <c r="AB3876">
        <f t="shared" si="777"/>
        <v>32</v>
      </c>
      <c r="AC3876">
        <f t="shared" si="778"/>
        <v>24.321141470660706</v>
      </c>
      <c r="AE3876">
        <f t="shared" si="779"/>
        <v>14.85546875</v>
      </c>
      <c r="AF3876">
        <f t="shared" si="780"/>
        <v>32</v>
      </c>
      <c r="AG3876">
        <f t="shared" si="781"/>
        <v>24.321141470660706</v>
      </c>
    </row>
    <row r="3877" spans="1:33" x14ac:dyDescent="0.25">
      <c r="A3877" t="s">
        <v>17</v>
      </c>
      <c r="B3877">
        <v>778</v>
      </c>
      <c r="C3877">
        <v>65</v>
      </c>
      <c r="D3877">
        <v>532</v>
      </c>
      <c r="E3877">
        <v>50</v>
      </c>
      <c r="F3877" t="s">
        <v>1252</v>
      </c>
      <c r="G3877" t="s">
        <v>576</v>
      </c>
      <c r="H3877">
        <v>2012</v>
      </c>
      <c r="I3877">
        <v>4</v>
      </c>
      <c r="J3877">
        <v>22</v>
      </c>
      <c r="K3877">
        <v>1</v>
      </c>
      <c r="L3877">
        <v>6</v>
      </c>
      <c r="M3877">
        <v>2012</v>
      </c>
      <c r="N3877">
        <v>3</v>
      </c>
      <c r="O3877">
        <v>25</v>
      </c>
      <c r="P3877">
        <v>1</v>
      </c>
      <c r="Q3877">
        <v>6</v>
      </c>
      <c r="R3877" s="1">
        <f t="shared" si="769"/>
        <v>73.120300751879697</v>
      </c>
      <c r="S3877" s="1">
        <f t="shared" si="770"/>
        <v>50</v>
      </c>
      <c r="T3877" s="1">
        <f t="shared" si="771"/>
        <v>60.464990181045962</v>
      </c>
      <c r="U3877" s="1">
        <f t="shared" si="772"/>
        <v>65</v>
      </c>
      <c r="W3877">
        <f t="shared" si="773"/>
        <v>65.93928430097796</v>
      </c>
      <c r="X3877">
        <f t="shared" si="774"/>
        <v>225</v>
      </c>
      <c r="Y3877">
        <f t="shared" si="775"/>
        <v>20.566314058009532</v>
      </c>
      <c r="AA3877">
        <f t="shared" si="776"/>
        <v>8.1203007518796966</v>
      </c>
      <c r="AB3877">
        <f t="shared" si="777"/>
        <v>15</v>
      </c>
      <c r="AC3877">
        <f t="shared" si="778"/>
        <v>4.5350098189540375</v>
      </c>
      <c r="AE3877">
        <f t="shared" si="779"/>
        <v>8.1203007518796966</v>
      </c>
      <c r="AF3877">
        <f t="shared" si="780"/>
        <v>15</v>
      </c>
      <c r="AG3877">
        <f t="shared" si="781"/>
        <v>4.5350098189540375</v>
      </c>
    </row>
    <row r="3878" spans="1:33" x14ac:dyDescent="0.25">
      <c r="A3878" t="s">
        <v>17</v>
      </c>
      <c r="B3878">
        <v>778</v>
      </c>
      <c r="C3878">
        <v>65</v>
      </c>
      <c r="D3878">
        <v>589</v>
      </c>
      <c r="E3878">
        <v>43</v>
      </c>
      <c r="F3878" t="s">
        <v>1252</v>
      </c>
      <c r="G3878" t="s">
        <v>745</v>
      </c>
      <c r="H3878">
        <v>2012</v>
      </c>
      <c r="I3878">
        <v>4</v>
      </c>
      <c r="J3878">
        <v>22</v>
      </c>
      <c r="K3878">
        <v>1</v>
      </c>
      <c r="L3878">
        <v>6</v>
      </c>
      <c r="M3878">
        <v>2012</v>
      </c>
      <c r="N3878">
        <v>4</v>
      </c>
      <c r="O3878">
        <v>1</v>
      </c>
      <c r="P3878">
        <v>1</v>
      </c>
      <c r="Q3878">
        <v>6</v>
      </c>
      <c r="R3878" s="1">
        <f t="shared" si="769"/>
        <v>56.797962648556876</v>
      </c>
      <c r="S3878" s="1">
        <f t="shared" si="770"/>
        <v>43</v>
      </c>
      <c r="T3878" s="1">
        <f t="shared" si="771"/>
        <v>49.419757120891902</v>
      </c>
      <c r="U3878" s="1">
        <f t="shared" si="772"/>
        <v>65</v>
      </c>
      <c r="W3878">
        <f t="shared" si="773"/>
        <v>67.273416714468141</v>
      </c>
      <c r="X3878">
        <f t="shared" si="774"/>
        <v>484</v>
      </c>
      <c r="Y3878">
        <f t="shared" si="775"/>
        <v>242.7439681719986</v>
      </c>
      <c r="AA3878">
        <f t="shared" si="776"/>
        <v>8.2020373514431242</v>
      </c>
      <c r="AB3878">
        <f t="shared" si="777"/>
        <v>22</v>
      </c>
      <c r="AC3878">
        <f t="shared" si="778"/>
        <v>15.580242879108098</v>
      </c>
      <c r="AE3878">
        <f t="shared" si="779"/>
        <v>8.2020373514431242</v>
      </c>
      <c r="AF3878">
        <f t="shared" si="780"/>
        <v>22</v>
      </c>
      <c r="AG3878">
        <f t="shared" si="781"/>
        <v>15.580242879108098</v>
      </c>
    </row>
    <row r="3879" spans="1:33" x14ac:dyDescent="0.25">
      <c r="A3879" t="s">
        <v>17</v>
      </c>
      <c r="B3879">
        <v>778</v>
      </c>
      <c r="C3879">
        <v>65</v>
      </c>
      <c r="D3879">
        <v>446</v>
      </c>
      <c r="E3879">
        <v>40</v>
      </c>
      <c r="F3879" t="s">
        <v>1252</v>
      </c>
      <c r="G3879" t="s">
        <v>914</v>
      </c>
      <c r="H3879">
        <v>2012</v>
      </c>
      <c r="I3879">
        <v>4</v>
      </c>
      <c r="J3879">
        <v>22</v>
      </c>
      <c r="K3879">
        <v>1</v>
      </c>
      <c r="L3879">
        <v>6</v>
      </c>
      <c r="M3879">
        <v>2012</v>
      </c>
      <c r="N3879">
        <v>4</v>
      </c>
      <c r="O3879">
        <v>8</v>
      </c>
      <c r="P3879">
        <v>1</v>
      </c>
      <c r="Q3879">
        <v>6</v>
      </c>
      <c r="R3879" s="1">
        <f t="shared" si="769"/>
        <v>69.775784753363226</v>
      </c>
      <c r="S3879" s="1">
        <f t="shared" si="770"/>
        <v>40</v>
      </c>
      <c r="T3879" s="1">
        <f t="shared" si="771"/>
        <v>52.830212853390329</v>
      </c>
      <c r="U3879" s="1">
        <f t="shared" si="772"/>
        <v>65</v>
      </c>
      <c r="W3879">
        <f t="shared" si="773"/>
        <v>22.808120010456648</v>
      </c>
      <c r="X3879">
        <f t="shared" si="774"/>
        <v>625</v>
      </c>
      <c r="Y3879">
        <f t="shared" si="775"/>
        <v>148.10371919378596</v>
      </c>
      <c r="AA3879">
        <f t="shared" si="776"/>
        <v>4.7757847533632258</v>
      </c>
      <c r="AB3879">
        <f t="shared" si="777"/>
        <v>25</v>
      </c>
      <c r="AC3879">
        <f t="shared" si="778"/>
        <v>12.169787146609671</v>
      </c>
      <c r="AE3879">
        <f t="shared" si="779"/>
        <v>4.7757847533632258</v>
      </c>
      <c r="AF3879">
        <f t="shared" si="780"/>
        <v>25</v>
      </c>
      <c r="AG3879">
        <f t="shared" si="781"/>
        <v>12.169787146609671</v>
      </c>
    </row>
    <row r="3880" spans="1:33" x14ac:dyDescent="0.25">
      <c r="A3880" t="s">
        <v>17</v>
      </c>
      <c r="B3880">
        <v>778</v>
      </c>
      <c r="C3880">
        <v>65</v>
      </c>
      <c r="D3880">
        <v>621</v>
      </c>
      <c r="E3880">
        <v>59</v>
      </c>
      <c r="F3880" t="s">
        <v>1252</v>
      </c>
      <c r="G3880" t="s">
        <v>1083</v>
      </c>
      <c r="H3880">
        <v>2012</v>
      </c>
      <c r="I3880">
        <v>4</v>
      </c>
      <c r="J3880">
        <v>22</v>
      </c>
      <c r="K3880">
        <v>1</v>
      </c>
      <c r="L3880">
        <v>6</v>
      </c>
      <c r="M3880">
        <v>2012</v>
      </c>
      <c r="N3880">
        <v>4</v>
      </c>
      <c r="O3880">
        <v>15</v>
      </c>
      <c r="P3880">
        <v>1</v>
      </c>
      <c r="Q3880">
        <v>6</v>
      </c>
      <c r="R3880" s="1">
        <f t="shared" si="769"/>
        <v>73.916264090177137</v>
      </c>
      <c r="S3880" s="1">
        <f t="shared" si="770"/>
        <v>59</v>
      </c>
      <c r="T3880" s="1">
        <f t="shared" si="771"/>
        <v>66.038319037665175</v>
      </c>
      <c r="U3880" s="1">
        <f t="shared" si="772"/>
        <v>65</v>
      </c>
      <c r="W3880">
        <f t="shared" si="773"/>
        <v>79.49976532578232</v>
      </c>
      <c r="X3880">
        <f t="shared" si="774"/>
        <v>36</v>
      </c>
      <c r="Y3880">
        <f t="shared" si="775"/>
        <v>1.0781064239779359</v>
      </c>
      <c r="AA3880">
        <f t="shared" si="776"/>
        <v>8.9162640901771368</v>
      </c>
      <c r="AB3880">
        <f t="shared" si="777"/>
        <v>6</v>
      </c>
      <c r="AC3880">
        <f t="shared" si="778"/>
        <v>1.0383190376651754</v>
      </c>
      <c r="AE3880">
        <f t="shared" si="779"/>
        <v>8.9162640901771368</v>
      </c>
      <c r="AF3880">
        <f t="shared" si="780"/>
        <v>6</v>
      </c>
      <c r="AG3880">
        <f t="shared" si="781"/>
        <v>1.0383190376651754</v>
      </c>
    </row>
    <row r="3881" spans="1:33" x14ac:dyDescent="0.25">
      <c r="A3881" t="s">
        <v>17</v>
      </c>
      <c r="B3881">
        <v>795</v>
      </c>
      <c r="C3881">
        <v>78</v>
      </c>
      <c r="D3881">
        <v>518</v>
      </c>
      <c r="E3881">
        <v>42</v>
      </c>
      <c r="F3881" t="s">
        <v>1253</v>
      </c>
      <c r="G3881" t="s">
        <v>122</v>
      </c>
      <c r="H3881">
        <v>2012</v>
      </c>
      <c r="I3881">
        <v>4</v>
      </c>
      <c r="J3881">
        <v>22</v>
      </c>
      <c r="K3881">
        <v>2</v>
      </c>
      <c r="L3881">
        <v>6</v>
      </c>
      <c r="M3881">
        <v>2012</v>
      </c>
      <c r="N3881">
        <v>3</v>
      </c>
      <c r="O3881">
        <v>4</v>
      </c>
      <c r="P3881">
        <v>2</v>
      </c>
      <c r="Q3881">
        <v>6</v>
      </c>
      <c r="R3881" s="1">
        <f t="shared" si="769"/>
        <v>64.459459459459453</v>
      </c>
      <c r="S3881" s="1">
        <f t="shared" si="770"/>
        <v>42</v>
      </c>
      <c r="T3881" s="1">
        <f t="shared" si="771"/>
        <v>52.031695122274243</v>
      </c>
      <c r="U3881" s="1">
        <f t="shared" si="772"/>
        <v>78</v>
      </c>
      <c r="W3881">
        <f t="shared" si="773"/>
        <v>183.3462381300221</v>
      </c>
      <c r="X3881">
        <f t="shared" si="774"/>
        <v>1296</v>
      </c>
      <c r="Y3881">
        <f t="shared" si="775"/>
        <v>674.35285822251535</v>
      </c>
      <c r="AA3881">
        <f t="shared" si="776"/>
        <v>13.540540540540547</v>
      </c>
      <c r="AB3881">
        <f t="shared" si="777"/>
        <v>36</v>
      </c>
      <c r="AC3881">
        <f t="shared" si="778"/>
        <v>25.968304877725757</v>
      </c>
      <c r="AE3881">
        <f t="shared" si="779"/>
        <v>13.540540540540547</v>
      </c>
      <c r="AF3881">
        <f t="shared" si="780"/>
        <v>36</v>
      </c>
      <c r="AG3881">
        <f t="shared" si="781"/>
        <v>25.968304877725757</v>
      </c>
    </row>
    <row r="3882" spans="1:33" x14ac:dyDescent="0.25">
      <c r="A3882" t="s">
        <v>17</v>
      </c>
      <c r="B3882">
        <v>795</v>
      </c>
      <c r="C3882">
        <v>78</v>
      </c>
      <c r="D3882">
        <v>519</v>
      </c>
      <c r="E3882">
        <v>0</v>
      </c>
      <c r="F3882" t="s">
        <v>1253</v>
      </c>
      <c r="G3882" t="s">
        <v>121</v>
      </c>
      <c r="H3882">
        <v>2012</v>
      </c>
      <c r="I3882">
        <v>4</v>
      </c>
      <c r="J3882">
        <v>22</v>
      </c>
      <c r="K3882">
        <v>2</v>
      </c>
      <c r="L3882">
        <v>6</v>
      </c>
      <c r="M3882">
        <v>2012</v>
      </c>
      <c r="N3882">
        <v>3</v>
      </c>
      <c r="O3882">
        <v>11</v>
      </c>
      <c r="P3882">
        <v>2</v>
      </c>
      <c r="Q3882">
        <v>6</v>
      </c>
      <c r="R3882" s="1">
        <f t="shared" si="769"/>
        <v>0</v>
      </c>
      <c r="S3882" s="1">
        <f t="shared" si="770"/>
        <v>0</v>
      </c>
      <c r="T3882" s="1">
        <f t="shared" si="771"/>
        <v>0</v>
      </c>
      <c r="U3882" s="1">
        <f t="shared" si="772"/>
        <v>78</v>
      </c>
      <c r="W3882">
        <f t="shared" si="773"/>
        <v>6084</v>
      </c>
      <c r="X3882">
        <f t="shared" si="774"/>
        <v>6084</v>
      </c>
      <c r="Y3882">
        <f t="shared" si="775"/>
        <v>6084</v>
      </c>
      <c r="AA3882">
        <f t="shared" si="776"/>
        <v>78</v>
      </c>
      <c r="AB3882">
        <f t="shared" si="777"/>
        <v>78</v>
      </c>
      <c r="AC3882">
        <f t="shared" si="778"/>
        <v>78</v>
      </c>
      <c r="AE3882">
        <f t="shared" si="779"/>
        <v>78</v>
      </c>
      <c r="AF3882">
        <f t="shared" si="780"/>
        <v>78</v>
      </c>
      <c r="AG3882">
        <f t="shared" si="781"/>
        <v>78</v>
      </c>
    </row>
    <row r="3883" spans="1:33" x14ac:dyDescent="0.25">
      <c r="A3883" t="s">
        <v>17</v>
      </c>
      <c r="B3883">
        <v>795</v>
      </c>
      <c r="C3883">
        <v>78</v>
      </c>
      <c r="D3883">
        <v>516</v>
      </c>
      <c r="E3883">
        <v>52</v>
      </c>
      <c r="F3883" t="s">
        <v>1253</v>
      </c>
      <c r="G3883" t="s">
        <v>408</v>
      </c>
      <c r="H3883">
        <v>2012</v>
      </c>
      <c r="I3883">
        <v>4</v>
      </c>
      <c r="J3883">
        <v>22</v>
      </c>
      <c r="K3883">
        <v>2</v>
      </c>
      <c r="L3883">
        <v>6</v>
      </c>
      <c r="M3883">
        <v>2012</v>
      </c>
      <c r="N3883">
        <v>3</v>
      </c>
      <c r="O3883">
        <v>18</v>
      </c>
      <c r="P3883">
        <v>2</v>
      </c>
      <c r="Q3883">
        <v>6</v>
      </c>
      <c r="R3883" s="1">
        <f t="shared" si="769"/>
        <v>80.116279069767444</v>
      </c>
      <c r="S3883" s="1">
        <f t="shared" si="770"/>
        <v>52</v>
      </c>
      <c r="T3883" s="1">
        <f t="shared" si="771"/>
        <v>64.544918557760283</v>
      </c>
      <c r="U3883" s="1">
        <f t="shared" si="772"/>
        <v>78</v>
      </c>
      <c r="W3883">
        <f t="shared" si="773"/>
        <v>4.4786371011357575</v>
      </c>
      <c r="X3883">
        <f t="shared" si="774"/>
        <v>676</v>
      </c>
      <c r="Y3883">
        <f t="shared" si="775"/>
        <v>181.03921661730362</v>
      </c>
      <c r="AA3883">
        <f t="shared" si="776"/>
        <v>2.1162790697674438</v>
      </c>
      <c r="AB3883">
        <f t="shared" si="777"/>
        <v>26</v>
      </c>
      <c r="AC3883">
        <f t="shared" si="778"/>
        <v>13.455081442239717</v>
      </c>
      <c r="AE3883">
        <f t="shared" si="779"/>
        <v>2.1162790697674438</v>
      </c>
      <c r="AF3883">
        <f t="shared" si="780"/>
        <v>26</v>
      </c>
      <c r="AG3883">
        <f t="shared" si="781"/>
        <v>13.455081442239717</v>
      </c>
    </row>
    <row r="3884" spans="1:33" x14ac:dyDescent="0.25">
      <c r="A3884" t="s">
        <v>17</v>
      </c>
      <c r="B3884">
        <v>795</v>
      </c>
      <c r="C3884">
        <v>78</v>
      </c>
      <c r="D3884">
        <v>550</v>
      </c>
      <c r="E3884">
        <v>49</v>
      </c>
      <c r="F3884" t="s">
        <v>1253</v>
      </c>
      <c r="G3884" t="s">
        <v>577</v>
      </c>
      <c r="H3884">
        <v>2012</v>
      </c>
      <c r="I3884">
        <v>4</v>
      </c>
      <c r="J3884">
        <v>22</v>
      </c>
      <c r="K3884">
        <v>2</v>
      </c>
      <c r="L3884">
        <v>6</v>
      </c>
      <c r="M3884">
        <v>2012</v>
      </c>
      <c r="N3884">
        <v>3</v>
      </c>
      <c r="O3884">
        <v>25</v>
      </c>
      <c r="P3884">
        <v>2</v>
      </c>
      <c r="Q3884">
        <v>6</v>
      </c>
      <c r="R3884" s="1">
        <f t="shared" si="769"/>
        <v>70.827272727272728</v>
      </c>
      <c r="S3884" s="1">
        <f t="shared" si="770"/>
        <v>49</v>
      </c>
      <c r="T3884" s="1">
        <f t="shared" si="771"/>
        <v>58.911258377634098</v>
      </c>
      <c r="U3884" s="1">
        <f t="shared" si="772"/>
        <v>78</v>
      </c>
      <c r="W3884">
        <f t="shared" si="773"/>
        <v>51.448016528925606</v>
      </c>
      <c r="X3884">
        <f t="shared" si="774"/>
        <v>841</v>
      </c>
      <c r="Y3884">
        <f t="shared" si="775"/>
        <v>364.38005672544438</v>
      </c>
      <c r="AA3884">
        <f t="shared" si="776"/>
        <v>7.172727272727272</v>
      </c>
      <c r="AB3884">
        <f t="shared" si="777"/>
        <v>29</v>
      </c>
      <c r="AC3884">
        <f t="shared" si="778"/>
        <v>19.088741622365902</v>
      </c>
      <c r="AE3884">
        <f t="shared" si="779"/>
        <v>7.172727272727272</v>
      </c>
      <c r="AF3884">
        <f t="shared" si="780"/>
        <v>29</v>
      </c>
      <c r="AG3884">
        <f t="shared" si="781"/>
        <v>19.088741622365902</v>
      </c>
    </row>
    <row r="3885" spans="1:33" x14ac:dyDescent="0.25">
      <c r="A3885" t="s">
        <v>17</v>
      </c>
      <c r="B3885">
        <v>795</v>
      </c>
      <c r="C3885">
        <v>78</v>
      </c>
      <c r="D3885">
        <v>598</v>
      </c>
      <c r="E3885">
        <v>66</v>
      </c>
      <c r="F3885" t="s">
        <v>1253</v>
      </c>
      <c r="G3885" t="s">
        <v>746</v>
      </c>
      <c r="H3885">
        <v>2012</v>
      </c>
      <c r="I3885">
        <v>4</v>
      </c>
      <c r="J3885">
        <v>22</v>
      </c>
      <c r="K3885">
        <v>2</v>
      </c>
      <c r="L3885">
        <v>6</v>
      </c>
      <c r="M3885">
        <v>2012</v>
      </c>
      <c r="N3885">
        <v>4</v>
      </c>
      <c r="O3885">
        <v>1</v>
      </c>
      <c r="P3885">
        <v>2</v>
      </c>
      <c r="Q3885">
        <v>6</v>
      </c>
      <c r="R3885" s="1">
        <f t="shared" si="769"/>
        <v>87.742474916387962</v>
      </c>
      <c r="S3885" s="1">
        <f t="shared" si="770"/>
        <v>66</v>
      </c>
      <c r="T3885" s="1">
        <f t="shared" si="771"/>
        <v>76.098642198672678</v>
      </c>
      <c r="U3885" s="1">
        <f t="shared" si="772"/>
        <v>78</v>
      </c>
      <c r="W3885">
        <f t="shared" si="773"/>
        <v>94.915817496448639</v>
      </c>
      <c r="X3885">
        <f t="shared" si="774"/>
        <v>144</v>
      </c>
      <c r="Y3885">
        <f t="shared" si="775"/>
        <v>3.6151614886682673</v>
      </c>
      <c r="AA3885">
        <f t="shared" si="776"/>
        <v>9.7424749163879625</v>
      </c>
      <c r="AB3885">
        <f t="shared" si="777"/>
        <v>12</v>
      </c>
      <c r="AC3885">
        <f t="shared" si="778"/>
        <v>1.9013578013273218</v>
      </c>
      <c r="AE3885">
        <f t="shared" si="779"/>
        <v>9.7424749163879625</v>
      </c>
      <c r="AF3885">
        <f t="shared" si="780"/>
        <v>12</v>
      </c>
      <c r="AG3885">
        <f t="shared" si="781"/>
        <v>1.9013578013273218</v>
      </c>
    </row>
    <row r="3886" spans="1:33" x14ac:dyDescent="0.25">
      <c r="A3886" t="s">
        <v>17</v>
      </c>
      <c r="B3886">
        <v>795</v>
      </c>
      <c r="C3886">
        <v>78</v>
      </c>
      <c r="D3886">
        <v>444</v>
      </c>
      <c r="E3886">
        <v>44</v>
      </c>
      <c r="F3886" t="s">
        <v>1253</v>
      </c>
      <c r="G3886" t="s">
        <v>915</v>
      </c>
      <c r="H3886">
        <v>2012</v>
      </c>
      <c r="I3886">
        <v>4</v>
      </c>
      <c r="J3886">
        <v>22</v>
      </c>
      <c r="K3886">
        <v>2</v>
      </c>
      <c r="L3886">
        <v>6</v>
      </c>
      <c r="M3886">
        <v>2012</v>
      </c>
      <c r="N3886">
        <v>4</v>
      </c>
      <c r="O3886">
        <v>8</v>
      </c>
      <c r="P3886">
        <v>2</v>
      </c>
      <c r="Q3886">
        <v>6</v>
      </c>
      <c r="R3886" s="1">
        <f t="shared" si="769"/>
        <v>78.78378378378379</v>
      </c>
      <c r="S3886" s="1">
        <f t="shared" si="770"/>
        <v>44</v>
      </c>
      <c r="T3886" s="1">
        <f t="shared" si="771"/>
        <v>58.876875651536459</v>
      </c>
      <c r="U3886" s="1">
        <f t="shared" si="772"/>
        <v>78</v>
      </c>
      <c r="W3886">
        <f t="shared" si="773"/>
        <v>0.61431701972243413</v>
      </c>
      <c r="X3886">
        <f t="shared" si="774"/>
        <v>1156</v>
      </c>
      <c r="Y3886">
        <f t="shared" si="775"/>
        <v>365.69388484679916</v>
      </c>
      <c r="AA3886">
        <f t="shared" si="776"/>
        <v>0.78378378378378954</v>
      </c>
      <c r="AB3886">
        <f t="shared" si="777"/>
        <v>34</v>
      </c>
      <c r="AC3886">
        <f t="shared" si="778"/>
        <v>19.123124348463541</v>
      </c>
      <c r="AE3886">
        <f t="shared" si="779"/>
        <v>0.78378378378378954</v>
      </c>
      <c r="AF3886">
        <f t="shared" si="780"/>
        <v>34</v>
      </c>
      <c r="AG3886">
        <f t="shared" si="781"/>
        <v>19.123124348463541</v>
      </c>
    </row>
    <row r="3887" spans="1:33" x14ac:dyDescent="0.25">
      <c r="A3887" t="s">
        <v>17</v>
      </c>
      <c r="B3887">
        <v>795</v>
      </c>
      <c r="C3887">
        <v>78</v>
      </c>
      <c r="D3887">
        <v>635</v>
      </c>
      <c r="E3887">
        <v>70</v>
      </c>
      <c r="F3887" t="s">
        <v>1253</v>
      </c>
      <c r="G3887" t="s">
        <v>1084</v>
      </c>
      <c r="H3887">
        <v>2012</v>
      </c>
      <c r="I3887">
        <v>4</v>
      </c>
      <c r="J3887">
        <v>22</v>
      </c>
      <c r="K3887">
        <v>2</v>
      </c>
      <c r="L3887">
        <v>6</v>
      </c>
      <c r="M3887">
        <v>2012</v>
      </c>
      <c r="N3887">
        <v>4</v>
      </c>
      <c r="O3887">
        <v>15</v>
      </c>
      <c r="P3887">
        <v>2</v>
      </c>
      <c r="Q3887">
        <v>6</v>
      </c>
      <c r="R3887" s="1">
        <f t="shared" si="769"/>
        <v>87.637795275590548</v>
      </c>
      <c r="S3887" s="1">
        <f t="shared" si="770"/>
        <v>70</v>
      </c>
      <c r="T3887" s="1">
        <f t="shared" si="771"/>
        <v>78.323978890830986</v>
      </c>
      <c r="U3887" s="1">
        <f t="shared" si="772"/>
        <v>78</v>
      </c>
      <c r="W3887">
        <f t="shared" si="773"/>
        <v>92.887097774195496</v>
      </c>
      <c r="X3887">
        <f t="shared" si="774"/>
        <v>64</v>
      </c>
      <c r="Y3887">
        <f t="shared" si="775"/>
        <v>0.10496232170407607</v>
      </c>
      <c r="AA3887">
        <f t="shared" si="776"/>
        <v>9.6377952755905483</v>
      </c>
      <c r="AB3887">
        <f t="shared" si="777"/>
        <v>8</v>
      </c>
      <c r="AC3887">
        <f t="shared" si="778"/>
        <v>0.32397889083098619</v>
      </c>
      <c r="AE3887">
        <f t="shared" si="779"/>
        <v>9.6377952755905483</v>
      </c>
      <c r="AF3887">
        <f t="shared" si="780"/>
        <v>8</v>
      </c>
      <c r="AG3887">
        <f t="shared" si="781"/>
        <v>0.32397889083098619</v>
      </c>
    </row>
    <row r="3888" spans="1:33" x14ac:dyDescent="0.25">
      <c r="A3888" t="s">
        <v>17</v>
      </c>
      <c r="B3888">
        <v>808</v>
      </c>
      <c r="C3888">
        <v>77</v>
      </c>
      <c r="D3888">
        <v>534</v>
      </c>
      <c r="E3888">
        <v>47</v>
      </c>
      <c r="F3888" t="s">
        <v>1254</v>
      </c>
      <c r="G3888" t="s">
        <v>124</v>
      </c>
      <c r="H3888">
        <v>2012</v>
      </c>
      <c r="I3888">
        <v>4</v>
      </c>
      <c r="J3888">
        <v>22</v>
      </c>
      <c r="K3888">
        <v>3</v>
      </c>
      <c r="L3888">
        <v>6</v>
      </c>
      <c r="M3888">
        <v>2012</v>
      </c>
      <c r="N3888">
        <v>3</v>
      </c>
      <c r="O3888">
        <v>4</v>
      </c>
      <c r="P3888">
        <v>3</v>
      </c>
      <c r="Q3888">
        <v>6</v>
      </c>
      <c r="R3888" s="1">
        <f t="shared" si="769"/>
        <v>71.116104868913851</v>
      </c>
      <c r="S3888" s="1">
        <f t="shared" si="770"/>
        <v>47</v>
      </c>
      <c r="T3888" s="1">
        <f t="shared" si="771"/>
        <v>57.813985581682147</v>
      </c>
      <c r="U3888" s="1">
        <f t="shared" si="772"/>
        <v>77</v>
      </c>
      <c r="W3888">
        <f t="shared" si="773"/>
        <v>34.620221913619289</v>
      </c>
      <c r="X3888">
        <f t="shared" si="774"/>
        <v>900</v>
      </c>
      <c r="Y3888">
        <f t="shared" si="775"/>
        <v>368.10314925990053</v>
      </c>
      <c r="AA3888">
        <f t="shared" si="776"/>
        <v>5.8838951310861489</v>
      </c>
      <c r="AB3888">
        <f t="shared" si="777"/>
        <v>30</v>
      </c>
      <c r="AC3888">
        <f t="shared" si="778"/>
        <v>19.186014418317853</v>
      </c>
      <c r="AE3888">
        <f t="shared" si="779"/>
        <v>5.8838951310861489</v>
      </c>
      <c r="AF3888">
        <f t="shared" si="780"/>
        <v>30</v>
      </c>
      <c r="AG3888">
        <f t="shared" si="781"/>
        <v>19.186014418317853</v>
      </c>
    </row>
    <row r="3889" spans="1:33" x14ac:dyDescent="0.25">
      <c r="A3889" t="s">
        <v>17</v>
      </c>
      <c r="B3889">
        <v>808</v>
      </c>
      <c r="C3889">
        <v>77</v>
      </c>
      <c r="D3889">
        <v>487</v>
      </c>
      <c r="E3889">
        <v>50</v>
      </c>
      <c r="F3889" t="s">
        <v>1254</v>
      </c>
      <c r="G3889" t="s">
        <v>123</v>
      </c>
      <c r="H3889">
        <v>2012</v>
      </c>
      <c r="I3889">
        <v>4</v>
      </c>
      <c r="J3889">
        <v>22</v>
      </c>
      <c r="K3889">
        <v>3</v>
      </c>
      <c r="L3889">
        <v>6</v>
      </c>
      <c r="M3889">
        <v>2012</v>
      </c>
      <c r="N3889">
        <v>3</v>
      </c>
      <c r="O3889">
        <v>11</v>
      </c>
      <c r="P3889">
        <v>3</v>
      </c>
      <c r="Q3889">
        <v>6</v>
      </c>
      <c r="R3889" s="1">
        <f t="shared" si="769"/>
        <v>82.956878850102669</v>
      </c>
      <c r="S3889" s="1">
        <f t="shared" si="770"/>
        <v>50</v>
      </c>
      <c r="T3889" s="1">
        <f t="shared" si="771"/>
        <v>64.403757207985421</v>
      </c>
      <c r="U3889" s="1">
        <f t="shared" si="772"/>
        <v>77</v>
      </c>
      <c r="W3889">
        <f t="shared" si="773"/>
        <v>35.484405634800495</v>
      </c>
      <c r="X3889">
        <f t="shared" si="774"/>
        <v>729</v>
      </c>
      <c r="Y3889">
        <f t="shared" si="775"/>
        <v>158.66533247537922</v>
      </c>
      <c r="AA3889">
        <f t="shared" si="776"/>
        <v>5.9568788501026688</v>
      </c>
      <c r="AB3889">
        <f t="shared" si="777"/>
        <v>27</v>
      </c>
      <c r="AC3889">
        <f t="shared" si="778"/>
        <v>12.596242792014579</v>
      </c>
      <c r="AE3889">
        <f t="shared" si="779"/>
        <v>5.9568788501026688</v>
      </c>
      <c r="AF3889">
        <f t="shared" si="780"/>
        <v>27</v>
      </c>
      <c r="AG3889">
        <f t="shared" si="781"/>
        <v>12.596242792014579</v>
      </c>
    </row>
    <row r="3890" spans="1:33" x14ac:dyDescent="0.25">
      <c r="A3890" t="s">
        <v>17</v>
      </c>
      <c r="B3890">
        <v>808</v>
      </c>
      <c r="C3890">
        <v>77</v>
      </c>
      <c r="D3890">
        <v>538</v>
      </c>
      <c r="E3890">
        <v>58</v>
      </c>
      <c r="F3890" t="s">
        <v>1254</v>
      </c>
      <c r="G3890" t="s">
        <v>409</v>
      </c>
      <c r="H3890">
        <v>2012</v>
      </c>
      <c r="I3890">
        <v>4</v>
      </c>
      <c r="J3890">
        <v>22</v>
      </c>
      <c r="K3890">
        <v>3</v>
      </c>
      <c r="L3890">
        <v>6</v>
      </c>
      <c r="M3890">
        <v>2012</v>
      </c>
      <c r="N3890">
        <v>3</v>
      </c>
      <c r="O3890">
        <v>18</v>
      </c>
      <c r="P3890">
        <v>3</v>
      </c>
      <c r="Q3890">
        <v>6</v>
      </c>
      <c r="R3890" s="1">
        <f t="shared" si="769"/>
        <v>87.107806691449809</v>
      </c>
      <c r="S3890" s="1">
        <f t="shared" si="770"/>
        <v>58</v>
      </c>
      <c r="T3890" s="1">
        <f t="shared" si="771"/>
        <v>71.079200812221359</v>
      </c>
      <c r="U3890" s="1">
        <f t="shared" si="772"/>
        <v>77</v>
      </c>
      <c r="W3890">
        <f t="shared" si="773"/>
        <v>102.16775611171754</v>
      </c>
      <c r="X3890">
        <f t="shared" si="774"/>
        <v>361</v>
      </c>
      <c r="Y3890">
        <f t="shared" si="775"/>
        <v>35.055863022000217</v>
      </c>
      <c r="AA3890">
        <f t="shared" si="776"/>
        <v>10.107806691449809</v>
      </c>
      <c r="AB3890">
        <f t="shared" si="777"/>
        <v>19</v>
      </c>
      <c r="AC3890">
        <f t="shared" si="778"/>
        <v>5.9207991877786412</v>
      </c>
      <c r="AE3890">
        <f t="shared" si="779"/>
        <v>10.107806691449809</v>
      </c>
      <c r="AF3890">
        <f t="shared" si="780"/>
        <v>19</v>
      </c>
      <c r="AG3890">
        <f t="shared" si="781"/>
        <v>5.9207991877786412</v>
      </c>
    </row>
    <row r="3891" spans="1:33" x14ac:dyDescent="0.25">
      <c r="A3891" t="s">
        <v>17</v>
      </c>
      <c r="B3891">
        <v>808</v>
      </c>
      <c r="C3891">
        <v>77</v>
      </c>
      <c r="D3891">
        <v>555</v>
      </c>
      <c r="E3891">
        <v>69</v>
      </c>
      <c r="F3891" t="s">
        <v>1254</v>
      </c>
      <c r="G3891" t="s">
        <v>578</v>
      </c>
      <c r="H3891">
        <v>2012</v>
      </c>
      <c r="I3891">
        <v>4</v>
      </c>
      <c r="J3891">
        <v>22</v>
      </c>
      <c r="K3891">
        <v>3</v>
      </c>
      <c r="L3891">
        <v>6</v>
      </c>
      <c r="M3891">
        <v>2012</v>
      </c>
      <c r="N3891">
        <v>3</v>
      </c>
      <c r="O3891">
        <v>25</v>
      </c>
      <c r="P3891">
        <v>3</v>
      </c>
      <c r="Q3891">
        <v>6</v>
      </c>
      <c r="R3891" s="1">
        <f t="shared" si="769"/>
        <v>100.45405405405405</v>
      </c>
      <c r="S3891" s="1">
        <f t="shared" si="770"/>
        <v>69</v>
      </c>
      <c r="T3891" s="1">
        <f t="shared" si="771"/>
        <v>83.254607858843045</v>
      </c>
      <c r="U3891" s="1">
        <f t="shared" si="772"/>
        <v>77</v>
      </c>
      <c r="W3891">
        <f t="shared" si="773"/>
        <v>550.09265157048947</v>
      </c>
      <c r="X3891">
        <f t="shared" si="774"/>
        <v>64</v>
      </c>
      <c r="Y3891">
        <f t="shared" si="775"/>
        <v>39.120119467901176</v>
      </c>
      <c r="AA3891">
        <f t="shared" si="776"/>
        <v>23.454054054054055</v>
      </c>
      <c r="AB3891">
        <f t="shared" si="777"/>
        <v>8</v>
      </c>
      <c r="AC3891">
        <f t="shared" si="778"/>
        <v>6.2546078588430447</v>
      </c>
      <c r="AE3891">
        <f t="shared" si="779"/>
        <v>23.454054054054055</v>
      </c>
      <c r="AF3891">
        <f t="shared" si="780"/>
        <v>8</v>
      </c>
      <c r="AG3891">
        <f t="shared" si="781"/>
        <v>6.2546078588430447</v>
      </c>
    </row>
    <row r="3892" spans="1:33" x14ac:dyDescent="0.25">
      <c r="A3892" t="s">
        <v>17</v>
      </c>
      <c r="B3892">
        <v>808</v>
      </c>
      <c r="C3892">
        <v>77</v>
      </c>
      <c r="D3892">
        <v>621</v>
      </c>
      <c r="E3892">
        <v>64</v>
      </c>
      <c r="F3892" t="s">
        <v>1254</v>
      </c>
      <c r="G3892" t="s">
        <v>747</v>
      </c>
      <c r="H3892">
        <v>2012</v>
      </c>
      <c r="I3892">
        <v>4</v>
      </c>
      <c r="J3892">
        <v>22</v>
      </c>
      <c r="K3892">
        <v>3</v>
      </c>
      <c r="L3892">
        <v>6</v>
      </c>
      <c r="M3892">
        <v>2012</v>
      </c>
      <c r="N3892">
        <v>4</v>
      </c>
      <c r="O3892">
        <v>1</v>
      </c>
      <c r="P3892">
        <v>3</v>
      </c>
      <c r="Q3892">
        <v>6</v>
      </c>
      <c r="R3892" s="1">
        <f t="shared" si="769"/>
        <v>83.272141706924316</v>
      </c>
      <c r="S3892" s="1">
        <f t="shared" si="770"/>
        <v>64</v>
      </c>
      <c r="T3892" s="1">
        <f t="shared" si="771"/>
        <v>73.002856582760899</v>
      </c>
      <c r="U3892" s="1">
        <f t="shared" si="772"/>
        <v>77</v>
      </c>
      <c r="W3892">
        <f t="shared" si="773"/>
        <v>39.339761591739475</v>
      </c>
      <c r="X3892">
        <f t="shared" si="774"/>
        <v>169</v>
      </c>
      <c r="Y3892">
        <f t="shared" si="775"/>
        <v>15.977155497977881</v>
      </c>
      <c r="AA3892">
        <f t="shared" si="776"/>
        <v>6.2721417069243159</v>
      </c>
      <c r="AB3892">
        <f t="shared" si="777"/>
        <v>13</v>
      </c>
      <c r="AC3892">
        <f t="shared" si="778"/>
        <v>3.9971434172391014</v>
      </c>
      <c r="AE3892">
        <f t="shared" si="779"/>
        <v>6.2721417069243159</v>
      </c>
      <c r="AF3892">
        <f t="shared" si="780"/>
        <v>13</v>
      </c>
      <c r="AG3892">
        <f t="shared" si="781"/>
        <v>3.9971434172391014</v>
      </c>
    </row>
    <row r="3893" spans="1:33" x14ac:dyDescent="0.25">
      <c r="A3893" t="s">
        <v>17</v>
      </c>
      <c r="B3893">
        <v>808</v>
      </c>
      <c r="C3893">
        <v>77</v>
      </c>
      <c r="D3893">
        <v>455</v>
      </c>
      <c r="E3893">
        <v>47</v>
      </c>
      <c r="F3893" t="s">
        <v>1254</v>
      </c>
      <c r="G3893" t="s">
        <v>916</v>
      </c>
      <c r="H3893">
        <v>2012</v>
      </c>
      <c r="I3893">
        <v>4</v>
      </c>
      <c r="J3893">
        <v>22</v>
      </c>
      <c r="K3893">
        <v>3</v>
      </c>
      <c r="L3893">
        <v>6</v>
      </c>
      <c r="M3893">
        <v>2012</v>
      </c>
      <c r="N3893">
        <v>4</v>
      </c>
      <c r="O3893">
        <v>8</v>
      </c>
      <c r="P3893">
        <v>3</v>
      </c>
      <c r="Q3893">
        <v>6</v>
      </c>
      <c r="R3893" s="1">
        <f t="shared" si="769"/>
        <v>83.463736263736266</v>
      </c>
      <c r="S3893" s="1">
        <f t="shared" si="770"/>
        <v>47</v>
      </c>
      <c r="T3893" s="1">
        <f t="shared" si="771"/>
        <v>62.632224967628325</v>
      </c>
      <c r="U3893" s="1">
        <f t="shared" si="772"/>
        <v>77</v>
      </c>
      <c r="W3893">
        <f t="shared" si="773"/>
        <v>41.779886487139258</v>
      </c>
      <c r="X3893">
        <f t="shared" si="774"/>
        <v>900</v>
      </c>
      <c r="Y3893">
        <f t="shared" si="775"/>
        <v>206.4329593808429</v>
      </c>
      <c r="AA3893">
        <f t="shared" si="776"/>
        <v>6.4637362637362656</v>
      </c>
      <c r="AB3893">
        <f t="shared" si="777"/>
        <v>30</v>
      </c>
      <c r="AC3893">
        <f t="shared" si="778"/>
        <v>14.367775032371675</v>
      </c>
      <c r="AE3893">
        <f t="shared" si="779"/>
        <v>6.4637362637362656</v>
      </c>
      <c r="AF3893">
        <f t="shared" si="780"/>
        <v>30</v>
      </c>
      <c r="AG3893">
        <f t="shared" si="781"/>
        <v>14.367775032371675</v>
      </c>
    </row>
    <row r="3894" spans="1:33" x14ac:dyDescent="0.25">
      <c r="A3894" t="s">
        <v>17</v>
      </c>
      <c r="B3894">
        <v>808</v>
      </c>
      <c r="C3894">
        <v>77</v>
      </c>
      <c r="D3894">
        <v>653</v>
      </c>
      <c r="E3894">
        <v>70</v>
      </c>
      <c r="F3894" t="s">
        <v>1254</v>
      </c>
      <c r="G3894" t="s">
        <v>1085</v>
      </c>
      <c r="H3894">
        <v>2012</v>
      </c>
      <c r="I3894">
        <v>4</v>
      </c>
      <c r="J3894">
        <v>22</v>
      </c>
      <c r="K3894">
        <v>3</v>
      </c>
      <c r="L3894">
        <v>6</v>
      </c>
      <c r="M3894">
        <v>2012</v>
      </c>
      <c r="N3894">
        <v>4</v>
      </c>
      <c r="O3894">
        <v>15</v>
      </c>
      <c r="P3894">
        <v>3</v>
      </c>
      <c r="Q3894">
        <v>6</v>
      </c>
      <c r="R3894" s="1">
        <f t="shared" si="769"/>
        <v>86.615620214395094</v>
      </c>
      <c r="S3894" s="1">
        <f t="shared" si="770"/>
        <v>70</v>
      </c>
      <c r="T3894" s="1">
        <f t="shared" si="771"/>
        <v>77.865868100263654</v>
      </c>
      <c r="U3894" s="1">
        <f t="shared" si="772"/>
        <v>77</v>
      </c>
      <c r="W3894">
        <f t="shared" si="773"/>
        <v>92.460152107483538</v>
      </c>
      <c r="X3894">
        <f t="shared" si="774"/>
        <v>49</v>
      </c>
      <c r="Y3894">
        <f t="shared" si="775"/>
        <v>0.74972756705418941</v>
      </c>
      <c r="AA3894">
        <f t="shared" si="776"/>
        <v>9.6156202143950935</v>
      </c>
      <c r="AB3894">
        <f t="shared" si="777"/>
        <v>7</v>
      </c>
      <c r="AC3894">
        <f t="shared" si="778"/>
        <v>0.86586810026365413</v>
      </c>
      <c r="AE3894">
        <f t="shared" si="779"/>
        <v>9.6156202143950935</v>
      </c>
      <c r="AF3894">
        <f t="shared" si="780"/>
        <v>7</v>
      </c>
      <c r="AG3894">
        <f t="shared" si="781"/>
        <v>0.86586810026365413</v>
      </c>
    </row>
    <row r="3895" spans="1:33" x14ac:dyDescent="0.25">
      <c r="A3895" t="s">
        <v>17</v>
      </c>
      <c r="B3895">
        <v>845</v>
      </c>
      <c r="C3895">
        <v>46</v>
      </c>
      <c r="D3895">
        <v>535</v>
      </c>
      <c r="E3895">
        <v>50</v>
      </c>
      <c r="F3895" t="s">
        <v>1255</v>
      </c>
      <c r="G3895" t="s">
        <v>126</v>
      </c>
      <c r="H3895">
        <v>2012</v>
      </c>
      <c r="I3895">
        <v>4</v>
      </c>
      <c r="J3895">
        <v>22</v>
      </c>
      <c r="K3895">
        <v>4</v>
      </c>
      <c r="L3895">
        <v>6</v>
      </c>
      <c r="M3895">
        <v>2012</v>
      </c>
      <c r="N3895">
        <v>3</v>
      </c>
      <c r="O3895">
        <v>4</v>
      </c>
      <c r="P3895">
        <v>4</v>
      </c>
      <c r="Q3895">
        <v>6</v>
      </c>
      <c r="R3895" s="1">
        <f t="shared" si="769"/>
        <v>78.971962616822424</v>
      </c>
      <c r="S3895" s="1">
        <f t="shared" si="770"/>
        <v>50</v>
      </c>
      <c r="T3895" s="1">
        <f t="shared" si="771"/>
        <v>62.837871787968133</v>
      </c>
      <c r="U3895" s="1">
        <f t="shared" si="772"/>
        <v>46</v>
      </c>
      <c r="W3895">
        <f t="shared" si="773"/>
        <v>1087.1503188051354</v>
      </c>
      <c r="X3895">
        <f t="shared" si="774"/>
        <v>16</v>
      </c>
      <c r="Y3895">
        <f t="shared" si="775"/>
        <v>283.51392634805319</v>
      </c>
      <c r="AA3895">
        <f t="shared" si="776"/>
        <v>32.971962616822424</v>
      </c>
      <c r="AB3895">
        <f t="shared" si="777"/>
        <v>4</v>
      </c>
      <c r="AC3895">
        <f t="shared" si="778"/>
        <v>16.837871787968133</v>
      </c>
      <c r="AE3895">
        <f t="shared" si="779"/>
        <v>32.971962616822424</v>
      </c>
      <c r="AF3895">
        <f t="shared" si="780"/>
        <v>4</v>
      </c>
      <c r="AG3895">
        <f t="shared" si="781"/>
        <v>16.837871787968133</v>
      </c>
    </row>
    <row r="3896" spans="1:33" x14ac:dyDescent="0.25">
      <c r="A3896" t="s">
        <v>17</v>
      </c>
      <c r="B3896">
        <v>845</v>
      </c>
      <c r="C3896">
        <v>46</v>
      </c>
      <c r="D3896">
        <v>504</v>
      </c>
      <c r="E3896">
        <v>43</v>
      </c>
      <c r="F3896" t="s">
        <v>1255</v>
      </c>
      <c r="G3896" t="s">
        <v>125</v>
      </c>
      <c r="H3896">
        <v>2012</v>
      </c>
      <c r="I3896">
        <v>4</v>
      </c>
      <c r="J3896">
        <v>22</v>
      </c>
      <c r="K3896">
        <v>4</v>
      </c>
      <c r="L3896">
        <v>6</v>
      </c>
      <c r="M3896">
        <v>2012</v>
      </c>
      <c r="N3896">
        <v>3</v>
      </c>
      <c r="O3896">
        <v>11</v>
      </c>
      <c r="P3896">
        <v>4</v>
      </c>
      <c r="Q3896">
        <v>6</v>
      </c>
      <c r="R3896" s="1">
        <f t="shared" si="769"/>
        <v>72.093253968253961</v>
      </c>
      <c r="S3896" s="1">
        <f t="shared" si="770"/>
        <v>43</v>
      </c>
      <c r="T3896" s="1">
        <f t="shared" si="771"/>
        <v>55.677732718160506</v>
      </c>
      <c r="U3896" s="1">
        <f t="shared" si="772"/>
        <v>46</v>
      </c>
      <c r="W3896">
        <f t="shared" si="773"/>
        <v>680.85790265180106</v>
      </c>
      <c r="X3896">
        <f t="shared" si="774"/>
        <v>9</v>
      </c>
      <c r="Y3896">
        <f t="shared" si="775"/>
        <v>93.658510564154341</v>
      </c>
      <c r="AA3896">
        <f t="shared" si="776"/>
        <v>26.093253968253961</v>
      </c>
      <c r="AB3896">
        <f t="shared" si="777"/>
        <v>3</v>
      </c>
      <c r="AC3896">
        <f t="shared" si="778"/>
        <v>9.677732718160506</v>
      </c>
      <c r="AE3896">
        <f t="shared" si="779"/>
        <v>26.093253968253961</v>
      </c>
      <c r="AF3896">
        <f t="shared" si="780"/>
        <v>3</v>
      </c>
      <c r="AG3896">
        <f t="shared" si="781"/>
        <v>9.677732718160506</v>
      </c>
    </row>
    <row r="3897" spans="1:33" x14ac:dyDescent="0.25">
      <c r="A3897" t="s">
        <v>17</v>
      </c>
      <c r="B3897">
        <v>845</v>
      </c>
      <c r="C3897">
        <v>46</v>
      </c>
      <c r="D3897">
        <v>564</v>
      </c>
      <c r="E3897">
        <v>41</v>
      </c>
      <c r="F3897" t="s">
        <v>1255</v>
      </c>
      <c r="G3897" t="s">
        <v>410</v>
      </c>
      <c r="H3897">
        <v>2012</v>
      </c>
      <c r="I3897">
        <v>4</v>
      </c>
      <c r="J3897">
        <v>22</v>
      </c>
      <c r="K3897">
        <v>4</v>
      </c>
      <c r="L3897">
        <v>6</v>
      </c>
      <c r="M3897">
        <v>2012</v>
      </c>
      <c r="N3897">
        <v>3</v>
      </c>
      <c r="O3897">
        <v>18</v>
      </c>
      <c r="P3897">
        <v>4</v>
      </c>
      <c r="Q3897">
        <v>6</v>
      </c>
      <c r="R3897" s="1">
        <f t="shared" si="769"/>
        <v>61.427304964539005</v>
      </c>
      <c r="S3897" s="1">
        <f t="shared" si="770"/>
        <v>41</v>
      </c>
      <c r="T3897" s="1">
        <f t="shared" si="771"/>
        <v>50.184853327932515</v>
      </c>
      <c r="U3897" s="1">
        <f t="shared" si="772"/>
        <v>46</v>
      </c>
      <c r="W3897">
        <f t="shared" si="773"/>
        <v>238.00173846888981</v>
      </c>
      <c r="X3897">
        <f t="shared" si="774"/>
        <v>25</v>
      </c>
      <c r="Y3897">
        <f t="shared" si="775"/>
        <v>17.512997376307847</v>
      </c>
      <c r="AA3897">
        <f t="shared" si="776"/>
        <v>15.427304964539005</v>
      </c>
      <c r="AB3897">
        <f t="shared" si="777"/>
        <v>5</v>
      </c>
      <c r="AC3897">
        <f t="shared" si="778"/>
        <v>4.1848533279325153</v>
      </c>
      <c r="AE3897">
        <f t="shared" si="779"/>
        <v>15.427304964539005</v>
      </c>
      <c r="AF3897">
        <f t="shared" si="780"/>
        <v>5</v>
      </c>
      <c r="AG3897">
        <f t="shared" si="781"/>
        <v>4.1848533279325153</v>
      </c>
    </row>
    <row r="3898" spans="1:33" x14ac:dyDescent="0.25">
      <c r="A3898" t="s">
        <v>17</v>
      </c>
      <c r="B3898">
        <v>845</v>
      </c>
      <c r="C3898">
        <v>46</v>
      </c>
      <c r="D3898">
        <v>587</v>
      </c>
      <c r="E3898">
        <v>59</v>
      </c>
      <c r="F3898" t="s">
        <v>1255</v>
      </c>
      <c r="G3898" t="s">
        <v>579</v>
      </c>
      <c r="H3898">
        <v>2012</v>
      </c>
      <c r="I3898">
        <v>4</v>
      </c>
      <c r="J3898">
        <v>22</v>
      </c>
      <c r="K3898">
        <v>4</v>
      </c>
      <c r="L3898">
        <v>6</v>
      </c>
      <c r="M3898">
        <v>2012</v>
      </c>
      <c r="N3898">
        <v>3</v>
      </c>
      <c r="O3898">
        <v>25</v>
      </c>
      <c r="P3898">
        <v>4</v>
      </c>
      <c r="Q3898">
        <v>6</v>
      </c>
      <c r="R3898" s="1">
        <f t="shared" si="769"/>
        <v>84.93185689948892</v>
      </c>
      <c r="S3898" s="1">
        <f t="shared" si="770"/>
        <v>59</v>
      </c>
      <c r="T3898" s="1">
        <f t="shared" si="771"/>
        <v>70.7882727368725</v>
      </c>
      <c r="U3898" s="1">
        <f t="shared" si="772"/>
        <v>46</v>
      </c>
      <c r="W3898">
        <f t="shared" si="773"/>
        <v>1515.689481642283</v>
      </c>
      <c r="X3898">
        <f t="shared" si="774"/>
        <v>169</v>
      </c>
      <c r="Y3898">
        <f t="shared" si="775"/>
        <v>614.45846527757647</v>
      </c>
      <c r="AA3898">
        <f t="shared" si="776"/>
        <v>38.93185689948892</v>
      </c>
      <c r="AB3898">
        <f t="shared" si="777"/>
        <v>13</v>
      </c>
      <c r="AC3898">
        <f t="shared" si="778"/>
        <v>24.7882727368725</v>
      </c>
      <c r="AE3898">
        <f t="shared" si="779"/>
        <v>38.93185689948892</v>
      </c>
      <c r="AF3898">
        <f t="shared" si="780"/>
        <v>13</v>
      </c>
      <c r="AG3898">
        <f t="shared" si="781"/>
        <v>24.7882727368725</v>
      </c>
    </row>
    <row r="3899" spans="1:33" x14ac:dyDescent="0.25">
      <c r="A3899" t="s">
        <v>17</v>
      </c>
      <c r="B3899">
        <v>845</v>
      </c>
      <c r="C3899">
        <v>46</v>
      </c>
      <c r="D3899">
        <v>638</v>
      </c>
      <c r="E3899">
        <v>49</v>
      </c>
      <c r="F3899" t="s">
        <v>1255</v>
      </c>
      <c r="G3899" t="s">
        <v>748</v>
      </c>
      <c r="H3899">
        <v>2012</v>
      </c>
      <c r="I3899">
        <v>4</v>
      </c>
      <c r="J3899">
        <v>22</v>
      </c>
      <c r="K3899">
        <v>4</v>
      </c>
      <c r="L3899">
        <v>6</v>
      </c>
      <c r="M3899">
        <v>2012</v>
      </c>
      <c r="N3899">
        <v>4</v>
      </c>
      <c r="O3899">
        <v>1</v>
      </c>
      <c r="P3899">
        <v>4</v>
      </c>
      <c r="Q3899">
        <v>6</v>
      </c>
      <c r="R3899" s="1">
        <f t="shared" si="769"/>
        <v>64.898119122257057</v>
      </c>
      <c r="S3899" s="1">
        <f t="shared" si="770"/>
        <v>49</v>
      </c>
      <c r="T3899" s="1">
        <f t="shared" si="771"/>
        <v>56.391558206797193</v>
      </c>
      <c r="U3899" s="1">
        <f t="shared" si="772"/>
        <v>46</v>
      </c>
      <c r="W3899">
        <f t="shared" si="773"/>
        <v>357.13890635901782</v>
      </c>
      <c r="X3899">
        <f t="shared" si="774"/>
        <v>9</v>
      </c>
      <c r="Y3899">
        <f t="shared" si="775"/>
        <v>107.98448196525409</v>
      </c>
      <c r="AA3899">
        <f t="shared" si="776"/>
        <v>18.898119122257057</v>
      </c>
      <c r="AB3899">
        <f t="shared" si="777"/>
        <v>3</v>
      </c>
      <c r="AC3899">
        <f t="shared" si="778"/>
        <v>10.391558206797193</v>
      </c>
      <c r="AE3899">
        <f t="shared" si="779"/>
        <v>18.898119122257057</v>
      </c>
      <c r="AF3899">
        <f t="shared" si="780"/>
        <v>3</v>
      </c>
      <c r="AG3899">
        <f t="shared" si="781"/>
        <v>10.391558206797193</v>
      </c>
    </row>
    <row r="3900" spans="1:33" x14ac:dyDescent="0.25">
      <c r="A3900" t="s">
        <v>17</v>
      </c>
      <c r="B3900">
        <v>845</v>
      </c>
      <c r="C3900">
        <v>46</v>
      </c>
      <c r="D3900">
        <v>464</v>
      </c>
      <c r="E3900">
        <v>43</v>
      </c>
      <c r="F3900" t="s">
        <v>1255</v>
      </c>
      <c r="G3900" t="s">
        <v>917</v>
      </c>
      <c r="H3900">
        <v>2012</v>
      </c>
      <c r="I3900">
        <v>4</v>
      </c>
      <c r="J3900">
        <v>22</v>
      </c>
      <c r="K3900">
        <v>4</v>
      </c>
      <c r="L3900">
        <v>6</v>
      </c>
      <c r="M3900">
        <v>2012</v>
      </c>
      <c r="N3900">
        <v>4</v>
      </c>
      <c r="O3900">
        <v>8</v>
      </c>
      <c r="P3900">
        <v>4</v>
      </c>
      <c r="Q3900">
        <v>6</v>
      </c>
      <c r="R3900" s="1">
        <f t="shared" si="769"/>
        <v>78.308189655172413</v>
      </c>
      <c r="S3900" s="1">
        <f t="shared" si="770"/>
        <v>43</v>
      </c>
      <c r="T3900" s="1">
        <f t="shared" si="771"/>
        <v>58.028029047800807</v>
      </c>
      <c r="U3900" s="1">
        <f t="shared" si="772"/>
        <v>46</v>
      </c>
      <c r="W3900">
        <f t="shared" si="773"/>
        <v>1043.8191187945897</v>
      </c>
      <c r="X3900">
        <f t="shared" si="774"/>
        <v>9</v>
      </c>
      <c r="Y3900">
        <f t="shared" si="775"/>
        <v>144.67348277473999</v>
      </c>
      <c r="AA3900">
        <f t="shared" si="776"/>
        <v>32.308189655172413</v>
      </c>
      <c r="AB3900">
        <f t="shared" si="777"/>
        <v>3</v>
      </c>
      <c r="AC3900">
        <f t="shared" si="778"/>
        <v>12.028029047800807</v>
      </c>
      <c r="AE3900">
        <f t="shared" si="779"/>
        <v>32.308189655172413</v>
      </c>
      <c r="AF3900">
        <f t="shared" si="780"/>
        <v>3</v>
      </c>
      <c r="AG3900">
        <f t="shared" si="781"/>
        <v>12.028029047800807</v>
      </c>
    </row>
    <row r="3901" spans="1:33" x14ac:dyDescent="0.25">
      <c r="A3901" t="s">
        <v>17</v>
      </c>
      <c r="B3901">
        <v>845</v>
      </c>
      <c r="C3901">
        <v>46</v>
      </c>
      <c r="D3901">
        <v>678</v>
      </c>
      <c r="E3901">
        <v>54</v>
      </c>
      <c r="F3901" t="s">
        <v>1255</v>
      </c>
      <c r="G3901" t="s">
        <v>1086</v>
      </c>
      <c r="H3901">
        <v>2012</v>
      </c>
      <c r="I3901">
        <v>4</v>
      </c>
      <c r="J3901">
        <v>22</v>
      </c>
      <c r="K3901">
        <v>4</v>
      </c>
      <c r="L3901">
        <v>6</v>
      </c>
      <c r="M3901">
        <v>2012</v>
      </c>
      <c r="N3901">
        <v>4</v>
      </c>
      <c r="O3901">
        <v>15</v>
      </c>
      <c r="P3901">
        <v>4</v>
      </c>
      <c r="Q3901">
        <v>6</v>
      </c>
      <c r="R3901" s="1">
        <f t="shared" si="769"/>
        <v>67.30088495575221</v>
      </c>
      <c r="S3901" s="1">
        <f t="shared" si="770"/>
        <v>54</v>
      </c>
      <c r="T3901" s="1">
        <f t="shared" si="771"/>
        <v>60.284722671756725</v>
      </c>
      <c r="U3901" s="1">
        <f t="shared" si="772"/>
        <v>46</v>
      </c>
      <c r="W3901">
        <f t="shared" si="773"/>
        <v>453.72769989819079</v>
      </c>
      <c r="X3901">
        <f t="shared" si="774"/>
        <v>64</v>
      </c>
      <c r="Y3901">
        <f t="shared" si="775"/>
        <v>204.0533018090006</v>
      </c>
      <c r="AA3901">
        <f t="shared" si="776"/>
        <v>21.30088495575221</v>
      </c>
      <c r="AB3901">
        <f t="shared" si="777"/>
        <v>8</v>
      </c>
      <c r="AC3901">
        <f t="shared" si="778"/>
        <v>14.284722671756725</v>
      </c>
      <c r="AE3901">
        <f t="shared" si="779"/>
        <v>21.30088495575221</v>
      </c>
      <c r="AF3901">
        <f t="shared" si="780"/>
        <v>8</v>
      </c>
      <c r="AG3901">
        <f t="shared" si="781"/>
        <v>14.284722671756725</v>
      </c>
    </row>
    <row r="3902" spans="1:33" x14ac:dyDescent="0.25">
      <c r="A3902" t="s">
        <v>17</v>
      </c>
      <c r="B3902">
        <v>851</v>
      </c>
      <c r="C3902">
        <v>42</v>
      </c>
      <c r="D3902">
        <v>528</v>
      </c>
      <c r="E3902">
        <v>41</v>
      </c>
      <c r="F3902" t="s">
        <v>1256</v>
      </c>
      <c r="G3902" t="s">
        <v>128</v>
      </c>
      <c r="H3902">
        <v>2012</v>
      </c>
      <c r="I3902">
        <v>4</v>
      </c>
      <c r="J3902">
        <v>22</v>
      </c>
      <c r="K3902">
        <v>5</v>
      </c>
      <c r="L3902">
        <v>6</v>
      </c>
      <c r="M3902">
        <v>2012</v>
      </c>
      <c r="N3902">
        <v>3</v>
      </c>
      <c r="O3902">
        <v>4</v>
      </c>
      <c r="P3902">
        <v>5</v>
      </c>
      <c r="Q3902">
        <v>6</v>
      </c>
      <c r="R3902" s="1">
        <f t="shared" si="769"/>
        <v>66.081439393939391</v>
      </c>
      <c r="S3902" s="1">
        <f t="shared" si="770"/>
        <v>41</v>
      </c>
      <c r="T3902" s="1">
        <f t="shared" si="771"/>
        <v>52.051311368221214</v>
      </c>
      <c r="U3902" s="1">
        <f t="shared" si="772"/>
        <v>42</v>
      </c>
      <c r="W3902">
        <f t="shared" si="773"/>
        <v>579.91572328397604</v>
      </c>
      <c r="X3902">
        <f t="shared" si="774"/>
        <v>1</v>
      </c>
      <c r="Y3902">
        <f t="shared" si="775"/>
        <v>101.02886022093301</v>
      </c>
      <c r="AA3902">
        <f t="shared" si="776"/>
        <v>24.081439393939391</v>
      </c>
      <c r="AB3902">
        <f t="shared" si="777"/>
        <v>1</v>
      </c>
      <c r="AC3902">
        <f t="shared" si="778"/>
        <v>10.051311368221214</v>
      </c>
      <c r="AE3902">
        <f t="shared" si="779"/>
        <v>24.081439393939391</v>
      </c>
      <c r="AF3902">
        <f t="shared" si="780"/>
        <v>1</v>
      </c>
      <c r="AG3902">
        <f t="shared" si="781"/>
        <v>10.051311368221214</v>
      </c>
    </row>
    <row r="3903" spans="1:33" x14ac:dyDescent="0.25">
      <c r="A3903" t="s">
        <v>17</v>
      </c>
      <c r="B3903">
        <v>851</v>
      </c>
      <c r="C3903">
        <v>42</v>
      </c>
      <c r="D3903">
        <v>512</v>
      </c>
      <c r="E3903">
        <v>40</v>
      </c>
      <c r="F3903" t="s">
        <v>1256</v>
      </c>
      <c r="G3903" t="s">
        <v>127</v>
      </c>
      <c r="H3903">
        <v>2012</v>
      </c>
      <c r="I3903">
        <v>4</v>
      </c>
      <c r="J3903">
        <v>22</v>
      </c>
      <c r="K3903">
        <v>5</v>
      </c>
      <c r="L3903">
        <v>6</v>
      </c>
      <c r="M3903">
        <v>2012</v>
      </c>
      <c r="N3903">
        <v>3</v>
      </c>
      <c r="O3903">
        <v>11</v>
      </c>
      <c r="P3903">
        <v>5</v>
      </c>
      <c r="Q3903">
        <v>6</v>
      </c>
      <c r="R3903" s="1">
        <f t="shared" si="769"/>
        <v>66.484375</v>
      </c>
      <c r="S3903" s="1">
        <f t="shared" si="770"/>
        <v>40</v>
      </c>
      <c r="T3903" s="1">
        <f t="shared" si="771"/>
        <v>51.569128361840669</v>
      </c>
      <c r="U3903" s="1">
        <f t="shared" si="772"/>
        <v>42</v>
      </c>
      <c r="W3903">
        <f t="shared" si="773"/>
        <v>599.484619140625</v>
      </c>
      <c r="X3903">
        <f t="shared" si="774"/>
        <v>4</v>
      </c>
      <c r="Y3903">
        <f t="shared" si="775"/>
        <v>91.568217605383481</v>
      </c>
      <c r="AA3903">
        <f t="shared" si="776"/>
        <v>24.484375</v>
      </c>
      <c r="AB3903">
        <f t="shared" si="777"/>
        <v>2</v>
      </c>
      <c r="AC3903">
        <f t="shared" si="778"/>
        <v>9.5691283618406686</v>
      </c>
      <c r="AE3903">
        <f t="shared" si="779"/>
        <v>24.484375</v>
      </c>
      <c r="AF3903">
        <f t="shared" si="780"/>
        <v>2</v>
      </c>
      <c r="AG3903">
        <f t="shared" si="781"/>
        <v>9.5691283618406686</v>
      </c>
    </row>
    <row r="3904" spans="1:33" x14ac:dyDescent="0.25">
      <c r="A3904" t="s">
        <v>17</v>
      </c>
      <c r="B3904">
        <v>851</v>
      </c>
      <c r="C3904">
        <v>42</v>
      </c>
      <c r="D3904">
        <v>577</v>
      </c>
      <c r="E3904">
        <v>38</v>
      </c>
      <c r="F3904" t="s">
        <v>1256</v>
      </c>
      <c r="G3904" t="s">
        <v>411</v>
      </c>
      <c r="H3904">
        <v>2012</v>
      </c>
      <c r="I3904">
        <v>4</v>
      </c>
      <c r="J3904">
        <v>22</v>
      </c>
      <c r="K3904">
        <v>5</v>
      </c>
      <c r="L3904">
        <v>6</v>
      </c>
      <c r="M3904">
        <v>2012</v>
      </c>
      <c r="N3904">
        <v>3</v>
      </c>
      <c r="O3904">
        <v>18</v>
      </c>
      <c r="P3904">
        <v>5</v>
      </c>
      <c r="Q3904">
        <v>6</v>
      </c>
      <c r="R3904" s="1">
        <f t="shared" si="769"/>
        <v>56.045060658578855</v>
      </c>
      <c r="S3904" s="1">
        <f t="shared" si="770"/>
        <v>38</v>
      </c>
      <c r="T3904" s="1">
        <f t="shared" si="771"/>
        <v>46.148806106182171</v>
      </c>
      <c r="U3904" s="1">
        <f t="shared" si="772"/>
        <v>42</v>
      </c>
      <c r="W3904">
        <f t="shared" si="773"/>
        <v>197.26372890315949</v>
      </c>
      <c r="X3904">
        <f t="shared" si="774"/>
        <v>16</v>
      </c>
      <c r="Y3904">
        <f t="shared" si="775"/>
        <v>17.212592106694469</v>
      </c>
      <c r="AA3904">
        <f t="shared" si="776"/>
        <v>14.045060658578855</v>
      </c>
      <c r="AB3904">
        <f t="shared" si="777"/>
        <v>4</v>
      </c>
      <c r="AC3904">
        <f t="shared" si="778"/>
        <v>4.148806106182171</v>
      </c>
      <c r="AE3904">
        <f t="shared" si="779"/>
        <v>14.045060658578855</v>
      </c>
      <c r="AF3904">
        <f t="shared" si="780"/>
        <v>4</v>
      </c>
      <c r="AG3904">
        <f t="shared" si="781"/>
        <v>4.148806106182171</v>
      </c>
    </row>
    <row r="3905" spans="1:33" x14ac:dyDescent="0.25">
      <c r="A3905" t="s">
        <v>17</v>
      </c>
      <c r="B3905">
        <v>851</v>
      </c>
      <c r="C3905">
        <v>42</v>
      </c>
      <c r="D3905">
        <v>608</v>
      </c>
      <c r="E3905">
        <v>31</v>
      </c>
      <c r="F3905" t="s">
        <v>1256</v>
      </c>
      <c r="G3905" t="s">
        <v>580</v>
      </c>
      <c r="H3905">
        <v>2012</v>
      </c>
      <c r="I3905">
        <v>4</v>
      </c>
      <c r="J3905">
        <v>22</v>
      </c>
      <c r="K3905">
        <v>5</v>
      </c>
      <c r="L3905">
        <v>6</v>
      </c>
      <c r="M3905">
        <v>2012</v>
      </c>
      <c r="N3905">
        <v>3</v>
      </c>
      <c r="O3905">
        <v>25</v>
      </c>
      <c r="P3905">
        <v>5</v>
      </c>
      <c r="Q3905">
        <v>6</v>
      </c>
      <c r="R3905" s="1">
        <f t="shared" si="769"/>
        <v>43.389802631578945</v>
      </c>
      <c r="S3905" s="1">
        <f t="shared" si="770"/>
        <v>31</v>
      </c>
      <c r="T3905" s="1">
        <f t="shared" si="771"/>
        <v>36.675385227410324</v>
      </c>
      <c r="U3905" s="1">
        <f t="shared" si="772"/>
        <v>42</v>
      </c>
      <c r="W3905">
        <f t="shared" si="773"/>
        <v>1.9315513547437611</v>
      </c>
      <c r="X3905">
        <f t="shared" si="774"/>
        <v>121</v>
      </c>
      <c r="Y3905">
        <f t="shared" si="775"/>
        <v>28.351522476480209</v>
      </c>
      <c r="AA3905">
        <f t="shared" si="776"/>
        <v>1.3898026315789451</v>
      </c>
      <c r="AB3905">
        <f t="shared" si="777"/>
        <v>11</v>
      </c>
      <c r="AC3905">
        <f t="shared" si="778"/>
        <v>5.3246147725896762</v>
      </c>
      <c r="AE3905">
        <f t="shared" si="779"/>
        <v>1.3898026315789451</v>
      </c>
      <c r="AF3905">
        <f t="shared" si="780"/>
        <v>11</v>
      </c>
      <c r="AG3905">
        <f t="shared" si="781"/>
        <v>5.3246147725896762</v>
      </c>
    </row>
    <row r="3906" spans="1:33" x14ac:dyDescent="0.25">
      <c r="A3906" t="s">
        <v>17</v>
      </c>
      <c r="B3906">
        <v>851</v>
      </c>
      <c r="C3906">
        <v>42</v>
      </c>
      <c r="D3906">
        <v>650</v>
      </c>
      <c r="E3906">
        <v>33</v>
      </c>
      <c r="F3906" t="s">
        <v>1256</v>
      </c>
      <c r="G3906" t="s">
        <v>749</v>
      </c>
      <c r="H3906">
        <v>2012</v>
      </c>
      <c r="I3906">
        <v>4</v>
      </c>
      <c r="J3906">
        <v>22</v>
      </c>
      <c r="K3906">
        <v>5</v>
      </c>
      <c r="L3906">
        <v>6</v>
      </c>
      <c r="M3906">
        <v>2012</v>
      </c>
      <c r="N3906">
        <v>4</v>
      </c>
      <c r="O3906">
        <v>1</v>
      </c>
      <c r="P3906">
        <v>5</v>
      </c>
      <c r="Q3906">
        <v>6</v>
      </c>
      <c r="R3906" s="1">
        <f t="shared" si="769"/>
        <v>43.204615384615387</v>
      </c>
      <c r="S3906" s="1">
        <f t="shared" si="770"/>
        <v>33</v>
      </c>
      <c r="T3906" s="1">
        <f t="shared" si="771"/>
        <v>37.759135420349708</v>
      </c>
      <c r="U3906" s="1">
        <f t="shared" si="772"/>
        <v>42</v>
      </c>
      <c r="W3906">
        <f t="shared" si="773"/>
        <v>1.451098224852077</v>
      </c>
      <c r="X3906">
        <f t="shared" si="774"/>
        <v>81</v>
      </c>
      <c r="Y3906">
        <f t="shared" si="775"/>
        <v>17.984932382932453</v>
      </c>
      <c r="AA3906">
        <f t="shared" si="776"/>
        <v>1.2046153846153871</v>
      </c>
      <c r="AB3906">
        <f t="shared" si="777"/>
        <v>9</v>
      </c>
      <c r="AC3906">
        <f t="shared" si="778"/>
        <v>4.2408645796502924</v>
      </c>
      <c r="AE3906">
        <f t="shared" si="779"/>
        <v>1.2046153846153871</v>
      </c>
      <c r="AF3906">
        <f t="shared" si="780"/>
        <v>9</v>
      </c>
      <c r="AG3906">
        <f t="shared" si="781"/>
        <v>4.2408645796502924</v>
      </c>
    </row>
    <row r="3907" spans="1:33" x14ac:dyDescent="0.25">
      <c r="A3907" t="s">
        <v>17</v>
      </c>
      <c r="B3907">
        <v>851</v>
      </c>
      <c r="C3907">
        <v>42</v>
      </c>
      <c r="D3907">
        <v>480</v>
      </c>
      <c r="E3907">
        <v>36</v>
      </c>
      <c r="F3907" t="s">
        <v>1256</v>
      </c>
      <c r="G3907" t="s">
        <v>918</v>
      </c>
      <c r="H3907">
        <v>2012</v>
      </c>
      <c r="I3907">
        <v>4</v>
      </c>
      <c r="J3907">
        <v>22</v>
      </c>
      <c r="K3907">
        <v>5</v>
      </c>
      <c r="L3907">
        <v>6</v>
      </c>
      <c r="M3907">
        <v>2012</v>
      </c>
      <c r="N3907">
        <v>4</v>
      </c>
      <c r="O3907">
        <v>8</v>
      </c>
      <c r="P3907">
        <v>5</v>
      </c>
      <c r="Q3907">
        <v>6</v>
      </c>
      <c r="R3907" s="1">
        <f t="shared" si="769"/>
        <v>63.825000000000003</v>
      </c>
      <c r="S3907" s="1">
        <f t="shared" si="770"/>
        <v>36</v>
      </c>
      <c r="T3907" s="1">
        <f t="shared" si="771"/>
        <v>47.93433007772196</v>
      </c>
      <c r="U3907" s="1">
        <f t="shared" si="772"/>
        <v>42</v>
      </c>
      <c r="W3907">
        <f t="shared" si="773"/>
        <v>476.33062500000011</v>
      </c>
      <c r="X3907">
        <f t="shared" si="774"/>
        <v>36</v>
      </c>
      <c r="Y3907">
        <f t="shared" si="775"/>
        <v>35.216273471355521</v>
      </c>
      <c r="AA3907">
        <f t="shared" si="776"/>
        <v>21.825000000000003</v>
      </c>
      <c r="AB3907">
        <f t="shared" si="777"/>
        <v>6</v>
      </c>
      <c r="AC3907">
        <f t="shared" si="778"/>
        <v>5.9343300777219596</v>
      </c>
      <c r="AE3907">
        <f t="shared" si="779"/>
        <v>21.825000000000003</v>
      </c>
      <c r="AF3907">
        <f t="shared" si="780"/>
        <v>6</v>
      </c>
      <c r="AG3907">
        <f t="shared" si="781"/>
        <v>5.9343300777219596</v>
      </c>
    </row>
    <row r="3908" spans="1:33" x14ac:dyDescent="0.25">
      <c r="A3908" t="s">
        <v>17</v>
      </c>
      <c r="B3908">
        <v>851</v>
      </c>
      <c r="C3908">
        <v>42</v>
      </c>
      <c r="D3908">
        <v>696</v>
      </c>
      <c r="E3908">
        <v>55</v>
      </c>
      <c r="F3908" t="s">
        <v>1256</v>
      </c>
      <c r="G3908" t="s">
        <v>1087</v>
      </c>
      <c r="H3908">
        <v>2012</v>
      </c>
      <c r="I3908">
        <v>4</v>
      </c>
      <c r="J3908">
        <v>22</v>
      </c>
      <c r="K3908">
        <v>5</v>
      </c>
      <c r="L3908">
        <v>6</v>
      </c>
      <c r="M3908">
        <v>2012</v>
      </c>
      <c r="N3908">
        <v>4</v>
      </c>
      <c r="O3908">
        <v>15</v>
      </c>
      <c r="P3908">
        <v>5</v>
      </c>
      <c r="Q3908">
        <v>6</v>
      </c>
      <c r="R3908" s="1">
        <f t="shared" ref="R3908:R3971" si="782">E3908*B3908/D3908</f>
        <v>67.2485632183908</v>
      </c>
      <c r="S3908" s="1">
        <f t="shared" ref="S3908:S3971" si="783">E3908</f>
        <v>55</v>
      </c>
      <c r="T3908" s="1">
        <f t="shared" ref="T3908:T3971" si="784">SQRT(R3908*S3908)</f>
        <v>60.816699820127482</v>
      </c>
      <c r="U3908" s="1">
        <f t="shared" ref="U3908:U3971" si="785">C3908</f>
        <v>42</v>
      </c>
      <c r="W3908">
        <f t="shared" ref="W3908:W3971" si="786">(U3908-R3908)^2</f>
        <v>637.48994459307676</v>
      </c>
      <c r="X3908">
        <f t="shared" ref="X3908:X3971" si="787">(U3908-S3908)^2</f>
        <v>169</v>
      </c>
      <c r="Y3908">
        <f t="shared" ref="Y3908:Y3971" si="788">(U3908-T3908)^2</f>
        <v>354.06819212078562</v>
      </c>
      <c r="AA3908">
        <f t="shared" ref="AA3908:AA3971" si="789">ABS(R3908-$U3908)</f>
        <v>25.2485632183908</v>
      </c>
      <c r="AB3908">
        <f t="shared" ref="AB3908:AB3971" si="790">ABS(S3908-$U3908)</f>
        <v>13</v>
      </c>
      <c r="AC3908">
        <f t="shared" ref="AC3908:AC3971" si="791">ABS(T3908-$U3908)</f>
        <v>18.816699820127482</v>
      </c>
      <c r="AE3908">
        <f t="shared" ref="AE3908:AE3971" si="792">IF(OR(ISERROR($AA3908),ISERROR($AB3908),ISERROR($AC3908)),"NA",AA3908)</f>
        <v>25.2485632183908</v>
      </c>
      <c r="AF3908">
        <f t="shared" ref="AF3908:AF3971" si="793">IF(OR(ISERROR($AA3908),ISERROR($AB3908),ISERROR($AC3908)),"NA",AB3908)</f>
        <v>13</v>
      </c>
      <c r="AG3908">
        <f t="shared" ref="AG3908:AG3971" si="794">IF(OR(ISERROR($AA3908),ISERROR($AB3908),ISERROR($AC3908)),"NA",AC3908)</f>
        <v>18.816699820127482</v>
      </c>
    </row>
    <row r="3909" spans="1:33" x14ac:dyDescent="0.25">
      <c r="A3909" t="s">
        <v>17</v>
      </c>
      <c r="B3909">
        <v>857</v>
      </c>
      <c r="C3909">
        <v>33</v>
      </c>
      <c r="D3909">
        <v>524</v>
      </c>
      <c r="E3909">
        <v>36</v>
      </c>
      <c r="F3909" t="s">
        <v>1257</v>
      </c>
      <c r="G3909" t="s">
        <v>130</v>
      </c>
      <c r="H3909">
        <v>2012</v>
      </c>
      <c r="I3909">
        <v>4</v>
      </c>
      <c r="J3909">
        <v>22</v>
      </c>
      <c r="K3909">
        <v>6</v>
      </c>
      <c r="L3909">
        <v>6</v>
      </c>
      <c r="M3909">
        <v>2012</v>
      </c>
      <c r="N3909">
        <v>3</v>
      </c>
      <c r="O3909">
        <v>4</v>
      </c>
      <c r="P3909">
        <v>6</v>
      </c>
      <c r="Q3909">
        <v>6</v>
      </c>
      <c r="R3909" s="1">
        <f t="shared" si="782"/>
        <v>58.877862595419849</v>
      </c>
      <c r="S3909" s="1">
        <f t="shared" si="783"/>
        <v>36</v>
      </c>
      <c r="T3909" s="1">
        <f t="shared" si="784"/>
        <v>46.039146966848925</v>
      </c>
      <c r="U3909" s="1">
        <f t="shared" si="785"/>
        <v>33</v>
      </c>
      <c r="W3909">
        <f t="shared" si="786"/>
        <v>669.66377250742971</v>
      </c>
      <c r="X3909">
        <f t="shared" si="787"/>
        <v>9</v>
      </c>
      <c r="Y3909">
        <f t="shared" si="788"/>
        <v>170.01935362308552</v>
      </c>
      <c r="AA3909">
        <f t="shared" si="789"/>
        <v>25.877862595419849</v>
      </c>
      <c r="AB3909">
        <f t="shared" si="790"/>
        <v>3</v>
      </c>
      <c r="AC3909">
        <f t="shared" si="791"/>
        <v>13.039146966848925</v>
      </c>
      <c r="AE3909">
        <f t="shared" si="792"/>
        <v>25.877862595419849</v>
      </c>
      <c r="AF3909">
        <f t="shared" si="793"/>
        <v>3</v>
      </c>
      <c r="AG3909">
        <f t="shared" si="794"/>
        <v>13.039146966848925</v>
      </c>
    </row>
    <row r="3910" spans="1:33" x14ac:dyDescent="0.25">
      <c r="A3910" t="s">
        <v>17</v>
      </c>
      <c r="B3910">
        <v>857</v>
      </c>
      <c r="C3910">
        <v>33</v>
      </c>
      <c r="D3910">
        <v>516</v>
      </c>
      <c r="E3910">
        <v>27</v>
      </c>
      <c r="F3910" t="s">
        <v>1257</v>
      </c>
      <c r="G3910" t="s">
        <v>129</v>
      </c>
      <c r="H3910">
        <v>2012</v>
      </c>
      <c r="I3910">
        <v>4</v>
      </c>
      <c r="J3910">
        <v>22</v>
      </c>
      <c r="K3910">
        <v>6</v>
      </c>
      <c r="L3910">
        <v>6</v>
      </c>
      <c r="M3910">
        <v>2012</v>
      </c>
      <c r="N3910">
        <v>3</v>
      </c>
      <c r="O3910">
        <v>11</v>
      </c>
      <c r="P3910">
        <v>6</v>
      </c>
      <c r="Q3910">
        <v>6</v>
      </c>
      <c r="R3910" s="1">
        <f t="shared" si="782"/>
        <v>44.843023255813954</v>
      </c>
      <c r="S3910" s="1">
        <f t="shared" si="783"/>
        <v>27</v>
      </c>
      <c r="T3910" s="1">
        <f t="shared" si="784"/>
        <v>34.796000171096921</v>
      </c>
      <c r="U3910" s="1">
        <f t="shared" si="785"/>
        <v>33</v>
      </c>
      <c r="W3910">
        <f t="shared" si="786"/>
        <v>140.25719983775014</v>
      </c>
      <c r="X3910">
        <f t="shared" si="787"/>
        <v>36</v>
      </c>
      <c r="Y3910">
        <f t="shared" si="788"/>
        <v>3.225616614580169</v>
      </c>
      <c r="AA3910">
        <f t="shared" si="789"/>
        <v>11.843023255813954</v>
      </c>
      <c r="AB3910">
        <f t="shared" si="790"/>
        <v>6</v>
      </c>
      <c r="AC3910">
        <f t="shared" si="791"/>
        <v>1.7960001710969209</v>
      </c>
      <c r="AE3910">
        <f t="shared" si="792"/>
        <v>11.843023255813954</v>
      </c>
      <c r="AF3910">
        <f t="shared" si="793"/>
        <v>6</v>
      </c>
      <c r="AG3910">
        <f t="shared" si="794"/>
        <v>1.7960001710969209</v>
      </c>
    </row>
    <row r="3911" spans="1:33" x14ac:dyDescent="0.25">
      <c r="A3911" t="s">
        <v>17</v>
      </c>
      <c r="B3911">
        <v>857</v>
      </c>
      <c r="C3911">
        <v>33</v>
      </c>
      <c r="D3911">
        <v>596</v>
      </c>
      <c r="E3911">
        <v>21</v>
      </c>
      <c r="F3911" t="s">
        <v>1257</v>
      </c>
      <c r="G3911" t="s">
        <v>412</v>
      </c>
      <c r="H3911">
        <v>2012</v>
      </c>
      <c r="I3911">
        <v>4</v>
      </c>
      <c r="J3911">
        <v>22</v>
      </c>
      <c r="K3911">
        <v>6</v>
      </c>
      <c r="L3911">
        <v>6</v>
      </c>
      <c r="M3911">
        <v>2012</v>
      </c>
      <c r="N3911">
        <v>3</v>
      </c>
      <c r="O3911">
        <v>18</v>
      </c>
      <c r="P3911">
        <v>6</v>
      </c>
      <c r="Q3911">
        <v>6</v>
      </c>
      <c r="R3911" s="1">
        <f t="shared" si="782"/>
        <v>30.196308724832214</v>
      </c>
      <c r="S3911" s="1">
        <f t="shared" si="783"/>
        <v>21</v>
      </c>
      <c r="T3911" s="1">
        <f t="shared" si="784"/>
        <v>25.181788721643198</v>
      </c>
      <c r="U3911" s="1">
        <f t="shared" si="785"/>
        <v>33</v>
      </c>
      <c r="W3911">
        <f t="shared" si="786"/>
        <v>7.8606847664519659</v>
      </c>
      <c r="X3911">
        <f t="shared" si="787"/>
        <v>144</v>
      </c>
      <c r="Y3911">
        <f t="shared" si="788"/>
        <v>61.124427593025501</v>
      </c>
      <c r="AA3911">
        <f t="shared" si="789"/>
        <v>2.803691275167786</v>
      </c>
      <c r="AB3911">
        <f t="shared" si="790"/>
        <v>12</v>
      </c>
      <c r="AC3911">
        <f t="shared" si="791"/>
        <v>7.8182112783568023</v>
      </c>
      <c r="AE3911">
        <f t="shared" si="792"/>
        <v>2.803691275167786</v>
      </c>
      <c r="AF3911">
        <f t="shared" si="793"/>
        <v>12</v>
      </c>
      <c r="AG3911">
        <f t="shared" si="794"/>
        <v>7.8182112783568023</v>
      </c>
    </row>
    <row r="3912" spans="1:33" x14ac:dyDescent="0.25">
      <c r="A3912" t="s">
        <v>17</v>
      </c>
      <c r="B3912">
        <v>857</v>
      </c>
      <c r="C3912">
        <v>33</v>
      </c>
      <c r="D3912">
        <v>617</v>
      </c>
      <c r="E3912">
        <v>56</v>
      </c>
      <c r="F3912" t="s">
        <v>1257</v>
      </c>
      <c r="G3912" t="s">
        <v>581</v>
      </c>
      <c r="H3912">
        <v>2012</v>
      </c>
      <c r="I3912">
        <v>4</v>
      </c>
      <c r="J3912">
        <v>22</v>
      </c>
      <c r="K3912">
        <v>6</v>
      </c>
      <c r="L3912">
        <v>6</v>
      </c>
      <c r="M3912">
        <v>2012</v>
      </c>
      <c r="N3912">
        <v>3</v>
      </c>
      <c r="O3912">
        <v>25</v>
      </c>
      <c r="P3912">
        <v>6</v>
      </c>
      <c r="Q3912">
        <v>6</v>
      </c>
      <c r="R3912" s="1">
        <f t="shared" si="782"/>
        <v>77.782820097244738</v>
      </c>
      <c r="S3912" s="1">
        <f t="shared" si="783"/>
        <v>56</v>
      </c>
      <c r="T3912" s="1">
        <f t="shared" si="784"/>
        <v>65.998772151046154</v>
      </c>
      <c r="U3912" s="1">
        <f t="shared" si="785"/>
        <v>33</v>
      </c>
      <c r="W3912">
        <f t="shared" si="786"/>
        <v>2005.5009758621873</v>
      </c>
      <c r="X3912">
        <f t="shared" si="787"/>
        <v>529</v>
      </c>
      <c r="Y3912">
        <f t="shared" si="788"/>
        <v>1088.9189634766592</v>
      </c>
      <c r="AA3912">
        <f t="shared" si="789"/>
        <v>44.782820097244738</v>
      </c>
      <c r="AB3912">
        <f t="shared" si="790"/>
        <v>23</v>
      </c>
      <c r="AC3912">
        <f t="shared" si="791"/>
        <v>32.998772151046154</v>
      </c>
      <c r="AE3912">
        <f t="shared" si="792"/>
        <v>44.782820097244738</v>
      </c>
      <c r="AF3912">
        <f t="shared" si="793"/>
        <v>23</v>
      </c>
      <c r="AG3912">
        <f t="shared" si="794"/>
        <v>32.998772151046154</v>
      </c>
    </row>
    <row r="3913" spans="1:33" x14ac:dyDescent="0.25">
      <c r="A3913" t="s">
        <v>17</v>
      </c>
      <c r="B3913">
        <v>857</v>
      </c>
      <c r="C3913">
        <v>33</v>
      </c>
      <c r="D3913">
        <v>643</v>
      </c>
      <c r="E3913">
        <v>40</v>
      </c>
      <c r="F3913" t="s">
        <v>1257</v>
      </c>
      <c r="G3913" t="s">
        <v>750</v>
      </c>
      <c r="H3913">
        <v>2012</v>
      </c>
      <c r="I3913">
        <v>4</v>
      </c>
      <c r="J3913">
        <v>22</v>
      </c>
      <c r="K3913">
        <v>6</v>
      </c>
      <c r="L3913">
        <v>6</v>
      </c>
      <c r="M3913">
        <v>2012</v>
      </c>
      <c r="N3913">
        <v>4</v>
      </c>
      <c r="O3913">
        <v>1</v>
      </c>
      <c r="P3913">
        <v>6</v>
      </c>
      <c r="Q3913">
        <v>6</v>
      </c>
      <c r="R3913" s="1">
        <f t="shared" si="782"/>
        <v>53.312597200622086</v>
      </c>
      <c r="S3913" s="1">
        <f t="shared" si="783"/>
        <v>40</v>
      </c>
      <c r="T3913" s="1">
        <f t="shared" si="784"/>
        <v>46.179041653383017</v>
      </c>
      <c r="U3913" s="1">
        <f t="shared" si="785"/>
        <v>33</v>
      </c>
      <c r="W3913">
        <f t="shared" si="786"/>
        <v>412.60160503472019</v>
      </c>
      <c r="X3913">
        <f t="shared" si="787"/>
        <v>49</v>
      </c>
      <c r="Y3913">
        <f t="shared" si="788"/>
        <v>173.68713890160456</v>
      </c>
      <c r="AA3913">
        <f t="shared" si="789"/>
        <v>20.312597200622086</v>
      </c>
      <c r="AB3913">
        <f t="shared" si="790"/>
        <v>7</v>
      </c>
      <c r="AC3913">
        <f t="shared" si="791"/>
        <v>13.179041653383017</v>
      </c>
      <c r="AE3913">
        <f t="shared" si="792"/>
        <v>20.312597200622086</v>
      </c>
      <c r="AF3913">
        <f t="shared" si="793"/>
        <v>7</v>
      </c>
      <c r="AG3913">
        <f t="shared" si="794"/>
        <v>13.179041653383017</v>
      </c>
    </row>
    <row r="3914" spans="1:33" x14ac:dyDescent="0.25">
      <c r="A3914" t="s">
        <v>17</v>
      </c>
      <c r="B3914">
        <v>857</v>
      </c>
      <c r="C3914">
        <v>33</v>
      </c>
      <c r="D3914">
        <v>495</v>
      </c>
      <c r="E3914">
        <v>25</v>
      </c>
      <c r="F3914" t="s">
        <v>1257</v>
      </c>
      <c r="G3914" t="s">
        <v>919</v>
      </c>
      <c r="H3914">
        <v>2012</v>
      </c>
      <c r="I3914">
        <v>4</v>
      </c>
      <c r="J3914">
        <v>22</v>
      </c>
      <c r="K3914">
        <v>6</v>
      </c>
      <c r="L3914">
        <v>6</v>
      </c>
      <c r="M3914">
        <v>2012</v>
      </c>
      <c r="N3914">
        <v>4</v>
      </c>
      <c r="O3914">
        <v>8</v>
      </c>
      <c r="P3914">
        <v>6</v>
      </c>
      <c r="Q3914">
        <v>6</v>
      </c>
      <c r="R3914" s="1">
        <f t="shared" si="782"/>
        <v>43.282828282828284</v>
      </c>
      <c r="S3914" s="1">
        <f t="shared" si="783"/>
        <v>25</v>
      </c>
      <c r="T3914" s="1">
        <f t="shared" si="784"/>
        <v>32.894843168355543</v>
      </c>
      <c r="U3914" s="1">
        <f t="shared" si="785"/>
        <v>33</v>
      </c>
      <c r="W3914">
        <f t="shared" si="786"/>
        <v>105.73655749413327</v>
      </c>
      <c r="X3914">
        <f t="shared" si="787"/>
        <v>64</v>
      </c>
      <c r="Y3914">
        <f t="shared" si="788"/>
        <v>1.1057959241500742E-2</v>
      </c>
      <c r="AA3914">
        <f t="shared" si="789"/>
        <v>10.282828282828284</v>
      </c>
      <c r="AB3914">
        <f t="shared" si="790"/>
        <v>8</v>
      </c>
      <c r="AC3914">
        <f t="shared" si="791"/>
        <v>0.10515683164445733</v>
      </c>
      <c r="AE3914">
        <f t="shared" si="792"/>
        <v>10.282828282828284</v>
      </c>
      <c r="AF3914">
        <f t="shared" si="793"/>
        <v>8</v>
      </c>
      <c r="AG3914">
        <f t="shared" si="794"/>
        <v>0.10515683164445733</v>
      </c>
    </row>
    <row r="3915" spans="1:33" x14ac:dyDescent="0.25">
      <c r="A3915" t="s">
        <v>17</v>
      </c>
      <c r="B3915">
        <v>857</v>
      </c>
      <c r="C3915">
        <v>33</v>
      </c>
      <c r="D3915">
        <v>740</v>
      </c>
      <c r="E3915">
        <v>31</v>
      </c>
      <c r="F3915" t="s">
        <v>1257</v>
      </c>
      <c r="G3915" t="s">
        <v>1088</v>
      </c>
      <c r="H3915">
        <v>2012</v>
      </c>
      <c r="I3915">
        <v>4</v>
      </c>
      <c r="J3915">
        <v>22</v>
      </c>
      <c r="K3915">
        <v>6</v>
      </c>
      <c r="L3915">
        <v>6</v>
      </c>
      <c r="M3915">
        <v>2012</v>
      </c>
      <c r="N3915">
        <v>4</v>
      </c>
      <c r="O3915">
        <v>15</v>
      </c>
      <c r="P3915">
        <v>6</v>
      </c>
      <c r="Q3915">
        <v>6</v>
      </c>
      <c r="R3915" s="1">
        <f t="shared" si="782"/>
        <v>35.901351351351352</v>
      </c>
      <c r="S3915" s="1">
        <f t="shared" si="783"/>
        <v>31</v>
      </c>
      <c r="T3915" s="1">
        <f t="shared" si="784"/>
        <v>33.360783742170867</v>
      </c>
      <c r="U3915" s="1">
        <f t="shared" si="785"/>
        <v>33</v>
      </c>
      <c r="W3915">
        <f t="shared" si="786"/>
        <v>8.417839663988314</v>
      </c>
      <c r="X3915">
        <f t="shared" si="787"/>
        <v>4</v>
      </c>
      <c r="Y3915">
        <f t="shared" si="788"/>
        <v>0.13016490861481436</v>
      </c>
      <c r="AA3915">
        <f t="shared" si="789"/>
        <v>2.9013513513513516</v>
      </c>
      <c r="AB3915">
        <f t="shared" si="790"/>
        <v>2</v>
      </c>
      <c r="AC3915">
        <f t="shared" si="791"/>
        <v>0.36078374217086662</v>
      </c>
      <c r="AE3915">
        <f t="shared" si="792"/>
        <v>2.9013513513513516</v>
      </c>
      <c r="AF3915">
        <f t="shared" si="793"/>
        <v>2</v>
      </c>
      <c r="AG3915">
        <f t="shared" si="794"/>
        <v>0.36078374217086662</v>
      </c>
    </row>
    <row r="3916" spans="1:33" x14ac:dyDescent="0.25">
      <c r="A3916" t="s">
        <v>17</v>
      </c>
      <c r="B3916">
        <v>860</v>
      </c>
      <c r="C3916">
        <v>14</v>
      </c>
      <c r="D3916">
        <v>525</v>
      </c>
      <c r="E3916">
        <v>29</v>
      </c>
      <c r="F3916" t="s">
        <v>1258</v>
      </c>
      <c r="G3916" t="s">
        <v>132</v>
      </c>
      <c r="H3916">
        <v>2012</v>
      </c>
      <c r="I3916">
        <v>4</v>
      </c>
      <c r="J3916">
        <v>22</v>
      </c>
      <c r="K3916">
        <v>7</v>
      </c>
      <c r="L3916">
        <v>6</v>
      </c>
      <c r="M3916">
        <v>2012</v>
      </c>
      <c r="N3916">
        <v>3</v>
      </c>
      <c r="O3916">
        <v>4</v>
      </c>
      <c r="P3916">
        <v>7</v>
      </c>
      <c r="Q3916">
        <v>6</v>
      </c>
      <c r="R3916" s="1">
        <f t="shared" si="782"/>
        <v>47.504761904761907</v>
      </c>
      <c r="S3916" s="1">
        <f t="shared" si="783"/>
        <v>29</v>
      </c>
      <c r="T3916" s="1">
        <f t="shared" si="784"/>
        <v>37.1165474584867</v>
      </c>
      <c r="U3916" s="1">
        <f t="shared" si="785"/>
        <v>14</v>
      </c>
      <c r="W3916">
        <f t="shared" si="786"/>
        <v>1122.5690702947848</v>
      </c>
      <c r="X3916">
        <f t="shared" si="787"/>
        <v>225</v>
      </c>
      <c r="Y3916">
        <f t="shared" si="788"/>
        <v>534.37476640046793</v>
      </c>
      <c r="AA3916">
        <f t="shared" si="789"/>
        <v>33.504761904761907</v>
      </c>
      <c r="AB3916">
        <f t="shared" si="790"/>
        <v>15</v>
      </c>
      <c r="AC3916">
        <f t="shared" si="791"/>
        <v>23.1165474584867</v>
      </c>
      <c r="AE3916">
        <f t="shared" si="792"/>
        <v>33.504761904761907</v>
      </c>
      <c r="AF3916">
        <f t="shared" si="793"/>
        <v>15</v>
      </c>
      <c r="AG3916">
        <f t="shared" si="794"/>
        <v>23.1165474584867</v>
      </c>
    </row>
    <row r="3917" spans="1:33" x14ac:dyDescent="0.25">
      <c r="A3917" t="s">
        <v>17</v>
      </c>
      <c r="B3917">
        <v>860</v>
      </c>
      <c r="C3917">
        <v>14</v>
      </c>
      <c r="D3917">
        <v>514</v>
      </c>
      <c r="E3917">
        <v>38</v>
      </c>
      <c r="F3917" t="s">
        <v>1258</v>
      </c>
      <c r="G3917" t="s">
        <v>131</v>
      </c>
      <c r="H3917">
        <v>2012</v>
      </c>
      <c r="I3917">
        <v>4</v>
      </c>
      <c r="J3917">
        <v>22</v>
      </c>
      <c r="K3917">
        <v>7</v>
      </c>
      <c r="L3917">
        <v>6</v>
      </c>
      <c r="M3917">
        <v>2012</v>
      </c>
      <c r="N3917">
        <v>3</v>
      </c>
      <c r="O3917">
        <v>11</v>
      </c>
      <c r="P3917">
        <v>7</v>
      </c>
      <c r="Q3917">
        <v>6</v>
      </c>
      <c r="R3917" s="1">
        <f t="shared" si="782"/>
        <v>63.579766536964982</v>
      </c>
      <c r="S3917" s="1">
        <f t="shared" si="783"/>
        <v>38</v>
      </c>
      <c r="T3917" s="1">
        <f t="shared" si="784"/>
        <v>49.153139557963833</v>
      </c>
      <c r="U3917" s="1">
        <f t="shared" si="785"/>
        <v>14</v>
      </c>
      <c r="W3917">
        <f t="shared" si="786"/>
        <v>2458.1532498599527</v>
      </c>
      <c r="X3917">
        <f t="shared" si="787"/>
        <v>576</v>
      </c>
      <c r="Y3917">
        <f t="shared" si="788"/>
        <v>1235.7432207816817</v>
      </c>
      <c r="AA3917">
        <f t="shared" si="789"/>
        <v>49.579766536964982</v>
      </c>
      <c r="AB3917">
        <f t="shared" si="790"/>
        <v>24</v>
      </c>
      <c r="AC3917">
        <f t="shared" si="791"/>
        <v>35.153139557963833</v>
      </c>
      <c r="AE3917">
        <f t="shared" si="792"/>
        <v>49.579766536964982</v>
      </c>
      <c r="AF3917">
        <f t="shared" si="793"/>
        <v>24</v>
      </c>
      <c r="AG3917">
        <f t="shared" si="794"/>
        <v>35.153139557963833</v>
      </c>
    </row>
    <row r="3918" spans="1:33" x14ac:dyDescent="0.25">
      <c r="A3918" t="s">
        <v>17</v>
      </c>
      <c r="B3918">
        <v>860</v>
      </c>
      <c r="C3918">
        <v>14</v>
      </c>
      <c r="D3918">
        <v>607</v>
      </c>
      <c r="E3918">
        <v>9</v>
      </c>
      <c r="F3918" t="s">
        <v>1258</v>
      </c>
      <c r="G3918" t="s">
        <v>413</v>
      </c>
      <c r="H3918">
        <v>2012</v>
      </c>
      <c r="I3918">
        <v>4</v>
      </c>
      <c r="J3918">
        <v>22</v>
      </c>
      <c r="K3918">
        <v>7</v>
      </c>
      <c r="L3918">
        <v>6</v>
      </c>
      <c r="M3918">
        <v>2012</v>
      </c>
      <c r="N3918">
        <v>3</v>
      </c>
      <c r="O3918">
        <v>18</v>
      </c>
      <c r="P3918">
        <v>7</v>
      </c>
      <c r="Q3918">
        <v>6</v>
      </c>
      <c r="R3918" s="1">
        <f t="shared" si="782"/>
        <v>12.751235584843492</v>
      </c>
      <c r="S3918" s="1">
        <f t="shared" si="783"/>
        <v>9</v>
      </c>
      <c r="T3918" s="1">
        <f t="shared" si="784"/>
        <v>10.712661679694333</v>
      </c>
      <c r="U3918" s="1">
        <f t="shared" si="785"/>
        <v>14</v>
      </c>
      <c r="W3918">
        <f t="shared" si="786"/>
        <v>1.5594125645611749</v>
      </c>
      <c r="X3918">
        <f t="shared" si="787"/>
        <v>25</v>
      </c>
      <c r="Y3918">
        <f t="shared" si="788"/>
        <v>10.806593232150082</v>
      </c>
      <c r="AA3918">
        <f t="shared" si="789"/>
        <v>1.2487644151565078</v>
      </c>
      <c r="AB3918">
        <f t="shared" si="790"/>
        <v>5</v>
      </c>
      <c r="AC3918">
        <f t="shared" si="791"/>
        <v>3.2873383203056665</v>
      </c>
      <c r="AE3918">
        <f t="shared" si="792"/>
        <v>1.2487644151565078</v>
      </c>
      <c r="AF3918">
        <f t="shared" si="793"/>
        <v>5</v>
      </c>
      <c r="AG3918">
        <f t="shared" si="794"/>
        <v>3.2873383203056665</v>
      </c>
    </row>
    <row r="3919" spans="1:33" x14ac:dyDescent="0.25">
      <c r="A3919" t="s">
        <v>17</v>
      </c>
      <c r="B3919">
        <v>860</v>
      </c>
      <c r="C3919">
        <v>14</v>
      </c>
      <c r="D3919">
        <v>658</v>
      </c>
      <c r="E3919">
        <v>15</v>
      </c>
      <c r="F3919" t="s">
        <v>1258</v>
      </c>
      <c r="G3919" t="s">
        <v>582</v>
      </c>
      <c r="H3919">
        <v>2012</v>
      </c>
      <c r="I3919">
        <v>4</v>
      </c>
      <c r="J3919">
        <v>22</v>
      </c>
      <c r="K3919">
        <v>7</v>
      </c>
      <c r="L3919">
        <v>6</v>
      </c>
      <c r="M3919">
        <v>2012</v>
      </c>
      <c r="N3919">
        <v>3</v>
      </c>
      <c r="O3919">
        <v>25</v>
      </c>
      <c r="P3919">
        <v>7</v>
      </c>
      <c r="Q3919">
        <v>6</v>
      </c>
      <c r="R3919" s="1">
        <f t="shared" si="782"/>
        <v>19.6048632218845</v>
      </c>
      <c r="S3919" s="1">
        <f t="shared" si="783"/>
        <v>15</v>
      </c>
      <c r="T3919" s="1">
        <f t="shared" si="784"/>
        <v>17.148555283996011</v>
      </c>
      <c r="U3919" s="1">
        <f t="shared" si="785"/>
        <v>14</v>
      </c>
      <c r="W3919">
        <f t="shared" si="786"/>
        <v>31.414491736033497</v>
      </c>
      <c r="X3919">
        <f t="shared" si="787"/>
        <v>1</v>
      </c>
      <c r="Y3919">
        <f t="shared" si="788"/>
        <v>9.9134003763791991</v>
      </c>
      <c r="AA3919">
        <f t="shared" si="789"/>
        <v>5.6048632218845</v>
      </c>
      <c r="AB3919">
        <f t="shared" si="790"/>
        <v>1</v>
      </c>
      <c r="AC3919">
        <f t="shared" si="791"/>
        <v>3.1485552839960107</v>
      </c>
      <c r="AE3919">
        <f t="shared" si="792"/>
        <v>5.6048632218845</v>
      </c>
      <c r="AF3919">
        <f t="shared" si="793"/>
        <v>1</v>
      </c>
      <c r="AG3919">
        <f t="shared" si="794"/>
        <v>3.1485552839960107</v>
      </c>
    </row>
    <row r="3920" spans="1:33" x14ac:dyDescent="0.25">
      <c r="A3920" t="s">
        <v>17</v>
      </c>
      <c r="B3920">
        <v>860</v>
      </c>
      <c r="C3920">
        <v>14</v>
      </c>
      <c r="D3920">
        <v>656</v>
      </c>
      <c r="E3920">
        <v>22</v>
      </c>
      <c r="F3920" t="s">
        <v>1258</v>
      </c>
      <c r="G3920" t="s">
        <v>751</v>
      </c>
      <c r="H3920">
        <v>2012</v>
      </c>
      <c r="I3920">
        <v>4</v>
      </c>
      <c r="J3920">
        <v>22</v>
      </c>
      <c r="K3920">
        <v>7</v>
      </c>
      <c r="L3920">
        <v>6</v>
      </c>
      <c r="M3920">
        <v>2012</v>
      </c>
      <c r="N3920">
        <v>4</v>
      </c>
      <c r="O3920">
        <v>1</v>
      </c>
      <c r="P3920">
        <v>7</v>
      </c>
      <c r="Q3920">
        <v>6</v>
      </c>
      <c r="R3920" s="1">
        <f t="shared" si="782"/>
        <v>28.841463414634145</v>
      </c>
      <c r="S3920" s="1">
        <f t="shared" si="783"/>
        <v>22</v>
      </c>
      <c r="T3920" s="1">
        <f t="shared" si="784"/>
        <v>25.1895255041049</v>
      </c>
      <c r="U3920" s="1">
        <f t="shared" si="785"/>
        <v>14</v>
      </c>
      <c r="W3920">
        <f t="shared" si="786"/>
        <v>220.26903628792383</v>
      </c>
      <c r="X3920">
        <f t="shared" si="787"/>
        <v>64</v>
      </c>
      <c r="Y3920">
        <f t="shared" si="788"/>
        <v>125.20548100701401</v>
      </c>
      <c r="AA3920">
        <f t="shared" si="789"/>
        <v>14.841463414634145</v>
      </c>
      <c r="AB3920">
        <f t="shared" si="790"/>
        <v>8</v>
      </c>
      <c r="AC3920">
        <f t="shared" si="791"/>
        <v>11.1895255041049</v>
      </c>
      <c r="AE3920">
        <f t="shared" si="792"/>
        <v>14.841463414634145</v>
      </c>
      <c r="AF3920">
        <f t="shared" si="793"/>
        <v>8</v>
      </c>
      <c r="AG3920">
        <f t="shared" si="794"/>
        <v>11.1895255041049</v>
      </c>
    </row>
    <row r="3921" spans="1:33" x14ac:dyDescent="0.25">
      <c r="A3921" t="s">
        <v>17</v>
      </c>
      <c r="B3921">
        <v>860</v>
      </c>
      <c r="C3921">
        <v>14</v>
      </c>
      <c r="D3921">
        <v>507</v>
      </c>
      <c r="E3921">
        <v>15</v>
      </c>
      <c r="F3921" t="s">
        <v>1258</v>
      </c>
      <c r="G3921" t="s">
        <v>920</v>
      </c>
      <c r="H3921">
        <v>2012</v>
      </c>
      <c r="I3921">
        <v>4</v>
      </c>
      <c r="J3921">
        <v>22</v>
      </c>
      <c r="K3921">
        <v>7</v>
      </c>
      <c r="L3921">
        <v>6</v>
      </c>
      <c r="M3921">
        <v>2012</v>
      </c>
      <c r="N3921">
        <v>4</v>
      </c>
      <c r="O3921">
        <v>8</v>
      </c>
      <c r="P3921">
        <v>7</v>
      </c>
      <c r="Q3921">
        <v>6</v>
      </c>
      <c r="R3921" s="1">
        <f t="shared" si="782"/>
        <v>25.443786982248522</v>
      </c>
      <c r="S3921" s="1">
        <f t="shared" si="783"/>
        <v>15</v>
      </c>
      <c r="T3921" s="1">
        <f t="shared" si="784"/>
        <v>19.5360386141543</v>
      </c>
      <c r="U3921" s="1">
        <f t="shared" si="785"/>
        <v>14</v>
      </c>
      <c r="W3921">
        <f t="shared" si="786"/>
        <v>130.96026049508072</v>
      </c>
      <c r="X3921">
        <f t="shared" si="787"/>
        <v>1</v>
      </c>
      <c r="Y3921">
        <f t="shared" si="788"/>
        <v>30.647723537407465</v>
      </c>
      <c r="AA3921">
        <f t="shared" si="789"/>
        <v>11.443786982248522</v>
      </c>
      <c r="AB3921">
        <f t="shared" si="790"/>
        <v>1</v>
      </c>
      <c r="AC3921">
        <f t="shared" si="791"/>
        <v>5.5360386141543003</v>
      </c>
      <c r="AE3921">
        <f t="shared" si="792"/>
        <v>11.443786982248522</v>
      </c>
      <c r="AF3921">
        <f t="shared" si="793"/>
        <v>1</v>
      </c>
      <c r="AG3921">
        <f t="shared" si="794"/>
        <v>5.5360386141543003</v>
      </c>
    </row>
    <row r="3922" spans="1:33" x14ac:dyDescent="0.25">
      <c r="A3922" t="s">
        <v>17</v>
      </c>
      <c r="B3922">
        <v>860</v>
      </c>
      <c r="C3922">
        <v>14</v>
      </c>
      <c r="D3922">
        <v>759</v>
      </c>
      <c r="E3922">
        <v>12</v>
      </c>
      <c r="F3922" t="s">
        <v>1258</v>
      </c>
      <c r="G3922" t="s">
        <v>1089</v>
      </c>
      <c r="H3922">
        <v>2012</v>
      </c>
      <c r="I3922">
        <v>4</v>
      </c>
      <c r="J3922">
        <v>22</v>
      </c>
      <c r="K3922">
        <v>7</v>
      </c>
      <c r="L3922">
        <v>6</v>
      </c>
      <c r="M3922">
        <v>2012</v>
      </c>
      <c r="N3922">
        <v>4</v>
      </c>
      <c r="O3922">
        <v>15</v>
      </c>
      <c r="P3922">
        <v>7</v>
      </c>
      <c r="Q3922">
        <v>6</v>
      </c>
      <c r="R3922" s="1">
        <f t="shared" si="782"/>
        <v>13.596837944664031</v>
      </c>
      <c r="S3922" s="1">
        <f t="shared" si="783"/>
        <v>12</v>
      </c>
      <c r="T3922" s="1">
        <f t="shared" si="784"/>
        <v>12.773490334907228</v>
      </c>
      <c r="U3922" s="1">
        <f t="shared" si="785"/>
        <v>14</v>
      </c>
      <c r="W3922">
        <f t="shared" si="786"/>
        <v>0.16253964286272271</v>
      </c>
      <c r="X3922">
        <f t="shared" si="787"/>
        <v>4</v>
      </c>
      <c r="Y3922">
        <f t="shared" si="788"/>
        <v>1.5043259585659838</v>
      </c>
      <c r="AA3922">
        <f t="shared" si="789"/>
        <v>0.40316205533596872</v>
      </c>
      <c r="AB3922">
        <f t="shared" si="790"/>
        <v>2</v>
      </c>
      <c r="AC3922">
        <f t="shared" si="791"/>
        <v>1.226509665092772</v>
      </c>
      <c r="AE3922">
        <f t="shared" si="792"/>
        <v>0.40316205533596872</v>
      </c>
      <c r="AF3922">
        <f t="shared" si="793"/>
        <v>2</v>
      </c>
      <c r="AG3922">
        <f t="shared" si="794"/>
        <v>1.226509665092772</v>
      </c>
    </row>
    <row r="3923" spans="1:33" x14ac:dyDescent="0.25">
      <c r="A3923" t="s">
        <v>17</v>
      </c>
      <c r="B3923">
        <v>865</v>
      </c>
      <c r="C3923">
        <v>10</v>
      </c>
      <c r="D3923">
        <v>534</v>
      </c>
      <c r="E3923">
        <v>20</v>
      </c>
      <c r="F3923" t="s">
        <v>1259</v>
      </c>
      <c r="G3923" t="s">
        <v>134</v>
      </c>
      <c r="H3923">
        <v>2012</v>
      </c>
      <c r="I3923">
        <v>4</v>
      </c>
      <c r="J3923">
        <v>22</v>
      </c>
      <c r="K3923">
        <v>8</v>
      </c>
      <c r="L3923">
        <v>6</v>
      </c>
      <c r="M3923">
        <v>2012</v>
      </c>
      <c r="N3923">
        <v>3</v>
      </c>
      <c r="O3923">
        <v>4</v>
      </c>
      <c r="P3923">
        <v>8</v>
      </c>
      <c r="Q3923">
        <v>6</v>
      </c>
      <c r="R3923" s="1">
        <f t="shared" si="782"/>
        <v>32.397003745318351</v>
      </c>
      <c r="S3923" s="1">
        <f t="shared" si="783"/>
        <v>20</v>
      </c>
      <c r="T3923" s="1">
        <f t="shared" si="784"/>
        <v>25.454667055500195</v>
      </c>
      <c r="U3923" s="1">
        <f t="shared" si="785"/>
        <v>10</v>
      </c>
      <c r="W3923">
        <f t="shared" si="786"/>
        <v>501.62577676780421</v>
      </c>
      <c r="X3923">
        <f t="shared" si="787"/>
        <v>100</v>
      </c>
      <c r="Y3923">
        <f t="shared" si="788"/>
        <v>238.84673379636308</v>
      </c>
      <c r="AA3923">
        <f t="shared" si="789"/>
        <v>22.397003745318351</v>
      </c>
      <c r="AB3923">
        <f t="shared" si="790"/>
        <v>10</v>
      </c>
      <c r="AC3923">
        <f t="shared" si="791"/>
        <v>15.454667055500195</v>
      </c>
      <c r="AE3923">
        <f t="shared" si="792"/>
        <v>22.397003745318351</v>
      </c>
      <c r="AF3923">
        <f t="shared" si="793"/>
        <v>10</v>
      </c>
      <c r="AG3923">
        <f t="shared" si="794"/>
        <v>15.454667055500195</v>
      </c>
    </row>
    <row r="3924" spans="1:33" x14ac:dyDescent="0.25">
      <c r="A3924" t="s">
        <v>17</v>
      </c>
      <c r="B3924">
        <v>865</v>
      </c>
      <c r="C3924">
        <v>10</v>
      </c>
      <c r="D3924">
        <v>534</v>
      </c>
      <c r="E3924">
        <v>11</v>
      </c>
      <c r="F3924" t="s">
        <v>1259</v>
      </c>
      <c r="G3924" t="s">
        <v>133</v>
      </c>
      <c r="H3924">
        <v>2012</v>
      </c>
      <c r="I3924">
        <v>4</v>
      </c>
      <c r="J3924">
        <v>22</v>
      </c>
      <c r="K3924">
        <v>8</v>
      </c>
      <c r="L3924">
        <v>6</v>
      </c>
      <c r="M3924">
        <v>2012</v>
      </c>
      <c r="N3924">
        <v>3</v>
      </c>
      <c r="O3924">
        <v>11</v>
      </c>
      <c r="P3924">
        <v>8</v>
      </c>
      <c r="Q3924">
        <v>6</v>
      </c>
      <c r="R3924" s="1">
        <f t="shared" si="782"/>
        <v>17.818352059925093</v>
      </c>
      <c r="S3924" s="1">
        <f t="shared" si="783"/>
        <v>11</v>
      </c>
      <c r="T3924" s="1">
        <f t="shared" si="784"/>
        <v>14.000066880525107</v>
      </c>
      <c r="U3924" s="1">
        <f t="shared" si="785"/>
        <v>10</v>
      </c>
      <c r="W3924">
        <f t="shared" si="786"/>
        <v>61.126628932934949</v>
      </c>
      <c r="X3924">
        <f t="shared" si="787"/>
        <v>1</v>
      </c>
      <c r="Y3924">
        <f t="shared" si="788"/>
        <v>16.000535048673864</v>
      </c>
      <c r="AA3924">
        <f t="shared" si="789"/>
        <v>7.8183520599250933</v>
      </c>
      <c r="AB3924">
        <f t="shared" si="790"/>
        <v>1</v>
      </c>
      <c r="AC3924">
        <f t="shared" si="791"/>
        <v>4.0000668805251074</v>
      </c>
      <c r="AE3924">
        <f t="shared" si="792"/>
        <v>7.8183520599250933</v>
      </c>
      <c r="AF3924">
        <f t="shared" si="793"/>
        <v>1</v>
      </c>
      <c r="AG3924">
        <f t="shared" si="794"/>
        <v>4.0000668805251074</v>
      </c>
    </row>
    <row r="3925" spans="1:33" x14ac:dyDescent="0.25">
      <c r="A3925" t="s">
        <v>17</v>
      </c>
      <c r="B3925">
        <v>865</v>
      </c>
      <c r="C3925">
        <v>10</v>
      </c>
      <c r="D3925">
        <v>610</v>
      </c>
      <c r="E3925">
        <v>3</v>
      </c>
      <c r="F3925" t="s">
        <v>1259</v>
      </c>
      <c r="G3925" t="s">
        <v>414</v>
      </c>
      <c r="H3925">
        <v>2012</v>
      </c>
      <c r="I3925">
        <v>4</v>
      </c>
      <c r="J3925">
        <v>22</v>
      </c>
      <c r="K3925">
        <v>8</v>
      </c>
      <c r="L3925">
        <v>6</v>
      </c>
      <c r="M3925">
        <v>2012</v>
      </c>
      <c r="N3925">
        <v>3</v>
      </c>
      <c r="O3925">
        <v>18</v>
      </c>
      <c r="P3925">
        <v>8</v>
      </c>
      <c r="Q3925">
        <v>6</v>
      </c>
      <c r="R3925" s="1">
        <f t="shared" si="782"/>
        <v>4.2540983606557381</v>
      </c>
      <c r="S3925" s="1">
        <f t="shared" si="783"/>
        <v>3</v>
      </c>
      <c r="T3925" s="1">
        <f t="shared" si="784"/>
        <v>3.5724354552555897</v>
      </c>
      <c r="U3925" s="1">
        <f t="shared" si="785"/>
        <v>10</v>
      </c>
      <c r="W3925">
        <f t="shared" si="786"/>
        <v>33.015385649019073</v>
      </c>
      <c r="X3925">
        <f t="shared" si="787"/>
        <v>49</v>
      </c>
      <c r="Y3925">
        <f t="shared" si="788"/>
        <v>41.313585976855414</v>
      </c>
      <c r="AA3925">
        <f t="shared" si="789"/>
        <v>5.7459016393442619</v>
      </c>
      <c r="AB3925">
        <f t="shared" si="790"/>
        <v>7</v>
      </c>
      <c r="AC3925">
        <f t="shared" si="791"/>
        <v>6.4275645447444099</v>
      </c>
      <c r="AE3925">
        <f t="shared" si="792"/>
        <v>5.7459016393442619</v>
      </c>
      <c r="AF3925">
        <f t="shared" si="793"/>
        <v>7</v>
      </c>
      <c r="AG3925">
        <f t="shared" si="794"/>
        <v>6.4275645447444099</v>
      </c>
    </row>
    <row r="3926" spans="1:33" x14ac:dyDescent="0.25">
      <c r="A3926" t="s">
        <v>17</v>
      </c>
      <c r="B3926">
        <v>865</v>
      </c>
      <c r="C3926">
        <v>10</v>
      </c>
      <c r="D3926">
        <v>659</v>
      </c>
      <c r="E3926">
        <v>5</v>
      </c>
      <c r="F3926" t="s">
        <v>1259</v>
      </c>
      <c r="G3926" t="s">
        <v>583</v>
      </c>
      <c r="H3926">
        <v>2012</v>
      </c>
      <c r="I3926">
        <v>4</v>
      </c>
      <c r="J3926">
        <v>22</v>
      </c>
      <c r="K3926">
        <v>8</v>
      </c>
      <c r="L3926">
        <v>6</v>
      </c>
      <c r="M3926">
        <v>2012</v>
      </c>
      <c r="N3926">
        <v>3</v>
      </c>
      <c r="O3926">
        <v>25</v>
      </c>
      <c r="P3926">
        <v>8</v>
      </c>
      <c r="Q3926">
        <v>6</v>
      </c>
      <c r="R3926" s="1">
        <f t="shared" si="782"/>
        <v>6.5629742033383911</v>
      </c>
      <c r="S3926" s="1">
        <f t="shared" si="783"/>
        <v>5</v>
      </c>
      <c r="T3926" s="1">
        <f t="shared" si="784"/>
        <v>5.7284265742603315</v>
      </c>
      <c r="U3926" s="1">
        <f t="shared" si="785"/>
        <v>10</v>
      </c>
      <c r="W3926">
        <f t="shared" si="786"/>
        <v>11.813146326917368</v>
      </c>
      <c r="X3926">
        <f t="shared" si="787"/>
        <v>25</v>
      </c>
      <c r="Y3926">
        <f t="shared" si="788"/>
        <v>18.246339531485326</v>
      </c>
      <c r="AA3926">
        <f t="shared" si="789"/>
        <v>3.4370257966616089</v>
      </c>
      <c r="AB3926">
        <f t="shared" si="790"/>
        <v>5</v>
      </c>
      <c r="AC3926">
        <f t="shared" si="791"/>
        <v>4.2715734257396685</v>
      </c>
      <c r="AE3926">
        <f t="shared" si="792"/>
        <v>3.4370257966616089</v>
      </c>
      <c r="AF3926">
        <f t="shared" si="793"/>
        <v>5</v>
      </c>
      <c r="AG3926">
        <f t="shared" si="794"/>
        <v>4.2715734257396685</v>
      </c>
    </row>
    <row r="3927" spans="1:33" x14ac:dyDescent="0.25">
      <c r="A3927" t="s">
        <v>17</v>
      </c>
      <c r="B3927">
        <v>865</v>
      </c>
      <c r="C3927">
        <v>10</v>
      </c>
      <c r="D3927">
        <v>659</v>
      </c>
      <c r="E3927">
        <v>13</v>
      </c>
      <c r="F3927" t="s">
        <v>1259</v>
      </c>
      <c r="G3927" t="s">
        <v>752</v>
      </c>
      <c r="H3927">
        <v>2012</v>
      </c>
      <c r="I3927">
        <v>4</v>
      </c>
      <c r="J3927">
        <v>22</v>
      </c>
      <c r="K3927">
        <v>8</v>
      </c>
      <c r="L3927">
        <v>6</v>
      </c>
      <c r="M3927">
        <v>2012</v>
      </c>
      <c r="N3927">
        <v>4</v>
      </c>
      <c r="O3927">
        <v>1</v>
      </c>
      <c r="P3927">
        <v>8</v>
      </c>
      <c r="Q3927">
        <v>6</v>
      </c>
      <c r="R3927" s="1">
        <f t="shared" si="782"/>
        <v>17.063732928679819</v>
      </c>
      <c r="S3927" s="1">
        <f t="shared" si="783"/>
        <v>13</v>
      </c>
      <c r="T3927" s="1">
        <f t="shared" si="784"/>
        <v>14.893909093076863</v>
      </c>
      <c r="U3927" s="1">
        <f t="shared" si="785"/>
        <v>10</v>
      </c>
      <c r="W3927">
        <f t="shared" si="786"/>
        <v>49.896322887715577</v>
      </c>
      <c r="X3927">
        <f t="shared" si="787"/>
        <v>9</v>
      </c>
      <c r="Y3927">
        <f t="shared" si="788"/>
        <v>23.950346211300399</v>
      </c>
      <c r="AA3927">
        <f t="shared" si="789"/>
        <v>7.0637329286798192</v>
      </c>
      <c r="AB3927">
        <f t="shared" si="790"/>
        <v>3</v>
      </c>
      <c r="AC3927">
        <f t="shared" si="791"/>
        <v>4.8939090930768625</v>
      </c>
      <c r="AE3927">
        <f t="shared" si="792"/>
        <v>7.0637329286798192</v>
      </c>
      <c r="AF3927">
        <f t="shared" si="793"/>
        <v>3</v>
      </c>
      <c r="AG3927">
        <f t="shared" si="794"/>
        <v>4.8939090930768625</v>
      </c>
    </row>
    <row r="3928" spans="1:33" x14ac:dyDescent="0.25">
      <c r="A3928" t="s">
        <v>17</v>
      </c>
      <c r="B3928">
        <v>865</v>
      </c>
      <c r="C3928">
        <v>10</v>
      </c>
      <c r="D3928">
        <v>511</v>
      </c>
      <c r="E3928">
        <v>7</v>
      </c>
      <c r="F3928" t="s">
        <v>1259</v>
      </c>
      <c r="G3928" t="s">
        <v>921</v>
      </c>
      <c r="H3928">
        <v>2012</v>
      </c>
      <c r="I3928">
        <v>4</v>
      </c>
      <c r="J3928">
        <v>22</v>
      </c>
      <c r="K3928">
        <v>8</v>
      </c>
      <c r="L3928">
        <v>6</v>
      </c>
      <c r="M3928">
        <v>2012</v>
      </c>
      <c r="N3928">
        <v>4</v>
      </c>
      <c r="O3928">
        <v>8</v>
      </c>
      <c r="P3928">
        <v>8</v>
      </c>
      <c r="Q3928">
        <v>6</v>
      </c>
      <c r="R3928" s="1">
        <f t="shared" si="782"/>
        <v>11.849315068493151</v>
      </c>
      <c r="S3928" s="1">
        <f t="shared" si="783"/>
        <v>7</v>
      </c>
      <c r="T3928" s="1">
        <f t="shared" si="784"/>
        <v>9.1074258426545569</v>
      </c>
      <c r="U3928" s="1">
        <f t="shared" si="785"/>
        <v>10</v>
      </c>
      <c r="W3928">
        <f t="shared" si="786"/>
        <v>3.4199662225558294</v>
      </c>
      <c r="X3928">
        <f t="shared" si="787"/>
        <v>9</v>
      </c>
      <c r="Y3928">
        <f t="shared" si="788"/>
        <v>0.79668862636092785</v>
      </c>
      <c r="AA3928">
        <f t="shared" si="789"/>
        <v>1.8493150684931514</v>
      </c>
      <c r="AB3928">
        <f t="shared" si="790"/>
        <v>3</v>
      </c>
      <c r="AC3928">
        <f t="shared" si="791"/>
        <v>0.8925741573454431</v>
      </c>
      <c r="AE3928">
        <f t="shared" si="792"/>
        <v>1.8493150684931514</v>
      </c>
      <c r="AF3928">
        <f t="shared" si="793"/>
        <v>3</v>
      </c>
      <c r="AG3928">
        <f t="shared" si="794"/>
        <v>0.8925741573454431</v>
      </c>
    </row>
    <row r="3929" spans="1:33" x14ac:dyDescent="0.25">
      <c r="A3929" t="s">
        <v>17</v>
      </c>
      <c r="B3929">
        <v>865</v>
      </c>
      <c r="C3929">
        <v>10</v>
      </c>
      <c r="D3929">
        <v>762</v>
      </c>
      <c r="E3929">
        <v>0</v>
      </c>
      <c r="F3929" t="s">
        <v>1259</v>
      </c>
      <c r="G3929" t="s">
        <v>1090</v>
      </c>
      <c r="H3929">
        <v>2012</v>
      </c>
      <c r="I3929">
        <v>4</v>
      </c>
      <c r="J3929">
        <v>22</v>
      </c>
      <c r="K3929">
        <v>8</v>
      </c>
      <c r="L3929">
        <v>6</v>
      </c>
      <c r="M3929">
        <v>2012</v>
      </c>
      <c r="N3929">
        <v>4</v>
      </c>
      <c r="O3929">
        <v>15</v>
      </c>
      <c r="P3929">
        <v>8</v>
      </c>
      <c r="Q3929">
        <v>6</v>
      </c>
      <c r="R3929" s="1">
        <f t="shared" si="782"/>
        <v>0</v>
      </c>
      <c r="S3929" s="1">
        <f t="shared" si="783"/>
        <v>0</v>
      </c>
      <c r="T3929" s="1">
        <f t="shared" si="784"/>
        <v>0</v>
      </c>
      <c r="U3929" s="1">
        <f t="shared" si="785"/>
        <v>10</v>
      </c>
      <c r="W3929">
        <f t="shared" si="786"/>
        <v>100</v>
      </c>
      <c r="X3929">
        <f t="shared" si="787"/>
        <v>100</v>
      </c>
      <c r="Y3929">
        <f t="shared" si="788"/>
        <v>100</v>
      </c>
      <c r="AA3929">
        <f t="shared" si="789"/>
        <v>10</v>
      </c>
      <c r="AB3929">
        <f t="shared" si="790"/>
        <v>10</v>
      </c>
      <c r="AC3929">
        <f t="shared" si="791"/>
        <v>10</v>
      </c>
      <c r="AE3929">
        <f t="shared" si="792"/>
        <v>10</v>
      </c>
      <c r="AF3929">
        <f t="shared" si="793"/>
        <v>10</v>
      </c>
      <c r="AG3929">
        <f t="shared" si="794"/>
        <v>10</v>
      </c>
    </row>
    <row r="3930" spans="1:33" x14ac:dyDescent="0.25">
      <c r="A3930" t="s">
        <v>17</v>
      </c>
      <c r="B3930">
        <v>865</v>
      </c>
      <c r="C3930">
        <v>9</v>
      </c>
      <c r="D3930">
        <v>548</v>
      </c>
      <c r="E3930">
        <v>9</v>
      </c>
      <c r="F3930" t="s">
        <v>1260</v>
      </c>
      <c r="G3930" t="s">
        <v>136</v>
      </c>
      <c r="H3930">
        <v>2012</v>
      </c>
      <c r="I3930">
        <v>4</v>
      </c>
      <c r="J3930">
        <v>22</v>
      </c>
      <c r="K3930">
        <v>9</v>
      </c>
      <c r="L3930">
        <v>6</v>
      </c>
      <c r="M3930">
        <v>2012</v>
      </c>
      <c r="N3930">
        <v>3</v>
      </c>
      <c r="O3930">
        <v>4</v>
      </c>
      <c r="P3930">
        <v>9</v>
      </c>
      <c r="Q3930">
        <v>6</v>
      </c>
      <c r="R3930" s="1">
        <f t="shared" si="782"/>
        <v>14.206204379562044</v>
      </c>
      <c r="S3930" s="1">
        <f t="shared" si="783"/>
        <v>9</v>
      </c>
      <c r="T3930" s="1">
        <f t="shared" si="784"/>
        <v>11.307335646210312</v>
      </c>
      <c r="U3930" s="1">
        <f t="shared" si="785"/>
        <v>9</v>
      </c>
      <c r="W3930">
        <f t="shared" si="786"/>
        <v>27.104564041771003</v>
      </c>
      <c r="X3930">
        <f t="shared" si="787"/>
        <v>0</v>
      </c>
      <c r="Y3930">
        <f t="shared" si="788"/>
        <v>5.3237977842727586</v>
      </c>
      <c r="AA3930">
        <f t="shared" si="789"/>
        <v>5.2062043795620436</v>
      </c>
      <c r="AB3930">
        <f t="shared" si="790"/>
        <v>0</v>
      </c>
      <c r="AC3930">
        <f t="shared" si="791"/>
        <v>2.3073356462103121</v>
      </c>
      <c r="AE3930">
        <f t="shared" si="792"/>
        <v>5.2062043795620436</v>
      </c>
      <c r="AF3930">
        <f t="shared" si="793"/>
        <v>0</v>
      </c>
      <c r="AG3930">
        <f t="shared" si="794"/>
        <v>2.3073356462103121</v>
      </c>
    </row>
    <row r="3931" spans="1:33" x14ac:dyDescent="0.25">
      <c r="A3931" t="s">
        <v>17</v>
      </c>
      <c r="B3931">
        <v>865</v>
      </c>
      <c r="C3931">
        <v>9</v>
      </c>
      <c r="D3931">
        <v>538</v>
      </c>
      <c r="E3931">
        <v>5</v>
      </c>
      <c r="F3931" t="s">
        <v>1260</v>
      </c>
      <c r="G3931" t="s">
        <v>135</v>
      </c>
      <c r="H3931">
        <v>2012</v>
      </c>
      <c r="I3931">
        <v>4</v>
      </c>
      <c r="J3931">
        <v>22</v>
      </c>
      <c r="K3931">
        <v>9</v>
      </c>
      <c r="L3931">
        <v>6</v>
      </c>
      <c r="M3931">
        <v>2012</v>
      </c>
      <c r="N3931">
        <v>3</v>
      </c>
      <c r="O3931">
        <v>11</v>
      </c>
      <c r="P3931">
        <v>9</v>
      </c>
      <c r="Q3931">
        <v>6</v>
      </c>
      <c r="R3931" s="1">
        <f t="shared" si="782"/>
        <v>8.0390334572490705</v>
      </c>
      <c r="S3931" s="1">
        <f t="shared" si="783"/>
        <v>5</v>
      </c>
      <c r="T3931" s="1">
        <f t="shared" si="784"/>
        <v>6.3399658742177269</v>
      </c>
      <c r="U3931" s="1">
        <f t="shared" si="785"/>
        <v>9</v>
      </c>
      <c r="W3931">
        <f t="shared" si="786"/>
        <v>0.92345669628667404</v>
      </c>
      <c r="X3931">
        <f t="shared" si="787"/>
        <v>16</v>
      </c>
      <c r="Y3931">
        <f t="shared" si="788"/>
        <v>7.075781550326262</v>
      </c>
      <c r="AA3931">
        <f t="shared" si="789"/>
        <v>0.96096654275092952</v>
      </c>
      <c r="AB3931">
        <f t="shared" si="790"/>
        <v>4</v>
      </c>
      <c r="AC3931">
        <f t="shared" si="791"/>
        <v>2.6600341257822731</v>
      </c>
      <c r="AE3931">
        <f t="shared" si="792"/>
        <v>0.96096654275092952</v>
      </c>
      <c r="AF3931">
        <f t="shared" si="793"/>
        <v>4</v>
      </c>
      <c r="AG3931">
        <f t="shared" si="794"/>
        <v>2.6600341257822731</v>
      </c>
    </row>
    <row r="3932" spans="1:33" x14ac:dyDescent="0.25">
      <c r="A3932" t="s">
        <v>17</v>
      </c>
      <c r="B3932">
        <v>865</v>
      </c>
      <c r="C3932">
        <v>9</v>
      </c>
      <c r="D3932">
        <v>610</v>
      </c>
      <c r="E3932">
        <v>8</v>
      </c>
      <c r="F3932" t="s">
        <v>1260</v>
      </c>
      <c r="G3932" t="s">
        <v>415</v>
      </c>
      <c r="H3932">
        <v>2012</v>
      </c>
      <c r="I3932">
        <v>4</v>
      </c>
      <c r="J3932">
        <v>22</v>
      </c>
      <c r="K3932">
        <v>9</v>
      </c>
      <c r="L3932">
        <v>6</v>
      </c>
      <c r="M3932">
        <v>2012</v>
      </c>
      <c r="N3932">
        <v>3</v>
      </c>
      <c r="O3932">
        <v>18</v>
      </c>
      <c r="P3932">
        <v>9</v>
      </c>
      <c r="Q3932">
        <v>6</v>
      </c>
      <c r="R3932" s="1">
        <f t="shared" si="782"/>
        <v>11.344262295081966</v>
      </c>
      <c r="S3932" s="1">
        <f t="shared" si="783"/>
        <v>8</v>
      </c>
      <c r="T3932" s="1">
        <f t="shared" si="784"/>
        <v>9.5264945473482392</v>
      </c>
      <c r="U3932" s="1">
        <f t="shared" si="785"/>
        <v>9</v>
      </c>
      <c r="W3932">
        <f t="shared" si="786"/>
        <v>5.4955657081429692</v>
      </c>
      <c r="X3932">
        <f t="shared" si="787"/>
        <v>1</v>
      </c>
      <c r="Y3932">
        <f t="shared" si="788"/>
        <v>0.27719650838742727</v>
      </c>
      <c r="AA3932">
        <f t="shared" si="789"/>
        <v>2.3442622950819665</v>
      </c>
      <c r="AB3932">
        <f t="shared" si="790"/>
        <v>1</v>
      </c>
      <c r="AC3932">
        <f t="shared" si="791"/>
        <v>0.52649454734823919</v>
      </c>
      <c r="AE3932">
        <f t="shared" si="792"/>
        <v>2.3442622950819665</v>
      </c>
      <c r="AF3932">
        <f t="shared" si="793"/>
        <v>1</v>
      </c>
      <c r="AG3932">
        <f t="shared" si="794"/>
        <v>0.52649454734823919</v>
      </c>
    </row>
    <row r="3933" spans="1:33" x14ac:dyDescent="0.25">
      <c r="A3933" t="s">
        <v>17</v>
      </c>
      <c r="B3933">
        <v>865</v>
      </c>
      <c r="C3933">
        <v>9</v>
      </c>
      <c r="D3933">
        <v>659</v>
      </c>
      <c r="E3933">
        <v>1</v>
      </c>
      <c r="F3933" t="s">
        <v>1260</v>
      </c>
      <c r="G3933" t="s">
        <v>584</v>
      </c>
      <c r="H3933">
        <v>2012</v>
      </c>
      <c r="I3933">
        <v>4</v>
      </c>
      <c r="J3933">
        <v>22</v>
      </c>
      <c r="K3933">
        <v>9</v>
      </c>
      <c r="L3933">
        <v>6</v>
      </c>
      <c r="M3933">
        <v>2012</v>
      </c>
      <c r="N3933">
        <v>3</v>
      </c>
      <c r="O3933">
        <v>25</v>
      </c>
      <c r="P3933">
        <v>9</v>
      </c>
      <c r="Q3933">
        <v>6</v>
      </c>
      <c r="R3933" s="1">
        <f t="shared" si="782"/>
        <v>1.3125948406676784</v>
      </c>
      <c r="S3933" s="1">
        <f t="shared" si="783"/>
        <v>1</v>
      </c>
      <c r="T3933" s="1">
        <f t="shared" si="784"/>
        <v>1.1456853148520663</v>
      </c>
      <c r="U3933" s="1">
        <f t="shared" si="785"/>
        <v>9</v>
      </c>
      <c r="W3933">
        <f t="shared" si="786"/>
        <v>59.096198083729199</v>
      </c>
      <c r="X3933">
        <f t="shared" si="787"/>
        <v>64</v>
      </c>
      <c r="Y3933">
        <f t="shared" si="788"/>
        <v>61.690259173330482</v>
      </c>
      <c r="AA3933">
        <f t="shared" si="789"/>
        <v>7.6874051593323216</v>
      </c>
      <c r="AB3933">
        <f t="shared" si="790"/>
        <v>8</v>
      </c>
      <c r="AC3933">
        <f t="shared" si="791"/>
        <v>7.8543146851479335</v>
      </c>
      <c r="AE3933">
        <f t="shared" si="792"/>
        <v>7.6874051593323216</v>
      </c>
      <c r="AF3933">
        <f t="shared" si="793"/>
        <v>8</v>
      </c>
      <c r="AG3933">
        <f t="shared" si="794"/>
        <v>7.8543146851479335</v>
      </c>
    </row>
    <row r="3934" spans="1:33" x14ac:dyDescent="0.25">
      <c r="A3934" t="s">
        <v>17</v>
      </c>
      <c r="B3934">
        <v>865</v>
      </c>
      <c r="C3934">
        <v>9</v>
      </c>
      <c r="D3934">
        <v>660</v>
      </c>
      <c r="E3934">
        <v>7</v>
      </c>
      <c r="F3934" t="s">
        <v>1260</v>
      </c>
      <c r="G3934" t="s">
        <v>753</v>
      </c>
      <c r="H3934">
        <v>2012</v>
      </c>
      <c r="I3934">
        <v>4</v>
      </c>
      <c r="J3934">
        <v>22</v>
      </c>
      <c r="K3934">
        <v>9</v>
      </c>
      <c r="L3934">
        <v>6</v>
      </c>
      <c r="M3934">
        <v>2012</v>
      </c>
      <c r="N3934">
        <v>4</v>
      </c>
      <c r="O3934">
        <v>1</v>
      </c>
      <c r="P3934">
        <v>9</v>
      </c>
      <c r="Q3934">
        <v>6</v>
      </c>
      <c r="R3934" s="1">
        <f t="shared" si="782"/>
        <v>9.1742424242424239</v>
      </c>
      <c r="S3934" s="1">
        <f t="shared" si="783"/>
        <v>7</v>
      </c>
      <c r="T3934" s="1">
        <f t="shared" si="784"/>
        <v>8.0137192969118267</v>
      </c>
      <c r="U3934" s="1">
        <f t="shared" si="785"/>
        <v>9</v>
      </c>
      <c r="W3934">
        <f t="shared" si="786"/>
        <v>3.036042240587682E-2</v>
      </c>
      <c r="X3934">
        <f t="shared" si="787"/>
        <v>4</v>
      </c>
      <c r="Y3934">
        <f t="shared" si="788"/>
        <v>0.97274962528410147</v>
      </c>
      <c r="AA3934">
        <f t="shared" si="789"/>
        <v>0.17424242424242387</v>
      </c>
      <c r="AB3934">
        <f t="shared" si="790"/>
        <v>2</v>
      </c>
      <c r="AC3934">
        <f t="shared" si="791"/>
        <v>0.98628070308817328</v>
      </c>
      <c r="AE3934">
        <f t="shared" si="792"/>
        <v>0.17424242424242387</v>
      </c>
      <c r="AF3934">
        <f t="shared" si="793"/>
        <v>2</v>
      </c>
      <c r="AG3934">
        <f t="shared" si="794"/>
        <v>0.98628070308817328</v>
      </c>
    </row>
    <row r="3935" spans="1:33" x14ac:dyDescent="0.25">
      <c r="A3935" t="s">
        <v>17</v>
      </c>
      <c r="B3935">
        <v>865</v>
      </c>
      <c r="C3935">
        <v>9</v>
      </c>
      <c r="D3935">
        <v>512</v>
      </c>
      <c r="E3935">
        <v>3</v>
      </c>
      <c r="F3935" t="s">
        <v>1260</v>
      </c>
      <c r="G3935" t="s">
        <v>922</v>
      </c>
      <c r="H3935">
        <v>2012</v>
      </c>
      <c r="I3935">
        <v>4</v>
      </c>
      <c r="J3935">
        <v>22</v>
      </c>
      <c r="K3935">
        <v>9</v>
      </c>
      <c r="L3935">
        <v>6</v>
      </c>
      <c r="M3935">
        <v>2012</v>
      </c>
      <c r="N3935">
        <v>4</v>
      </c>
      <c r="O3935">
        <v>8</v>
      </c>
      <c r="P3935">
        <v>9</v>
      </c>
      <c r="Q3935">
        <v>6</v>
      </c>
      <c r="R3935" s="1">
        <f t="shared" si="782"/>
        <v>5.068359375</v>
      </c>
      <c r="S3935" s="1">
        <f t="shared" si="783"/>
        <v>3</v>
      </c>
      <c r="T3935" s="1">
        <f t="shared" si="784"/>
        <v>3.8993689393285167</v>
      </c>
      <c r="U3935" s="1">
        <f t="shared" si="785"/>
        <v>9</v>
      </c>
      <c r="W3935">
        <f t="shared" si="786"/>
        <v>15.457798004150391</v>
      </c>
      <c r="X3935">
        <f t="shared" si="787"/>
        <v>36</v>
      </c>
      <c r="Y3935">
        <f t="shared" si="788"/>
        <v>26.016437217086704</v>
      </c>
      <c r="AA3935">
        <f t="shared" si="789"/>
        <v>3.931640625</v>
      </c>
      <c r="AB3935">
        <f t="shared" si="790"/>
        <v>6</v>
      </c>
      <c r="AC3935">
        <f t="shared" si="791"/>
        <v>5.1006310606714838</v>
      </c>
      <c r="AE3935">
        <f t="shared" si="792"/>
        <v>3.931640625</v>
      </c>
      <c r="AF3935">
        <f t="shared" si="793"/>
        <v>6</v>
      </c>
      <c r="AG3935">
        <f t="shared" si="794"/>
        <v>5.1006310606714838</v>
      </c>
    </row>
    <row r="3936" spans="1:33" x14ac:dyDescent="0.25">
      <c r="A3936" t="s">
        <v>17</v>
      </c>
      <c r="B3936">
        <v>865</v>
      </c>
      <c r="C3936">
        <v>9</v>
      </c>
      <c r="D3936">
        <v>753</v>
      </c>
      <c r="E3936">
        <v>2</v>
      </c>
      <c r="F3936" t="s">
        <v>1260</v>
      </c>
      <c r="G3936" t="s">
        <v>1091</v>
      </c>
      <c r="H3936">
        <v>2012</v>
      </c>
      <c r="I3936">
        <v>4</v>
      </c>
      <c r="J3936">
        <v>22</v>
      </c>
      <c r="K3936">
        <v>9</v>
      </c>
      <c r="L3936">
        <v>6</v>
      </c>
      <c r="M3936">
        <v>2012</v>
      </c>
      <c r="N3936">
        <v>4</v>
      </c>
      <c r="O3936">
        <v>15</v>
      </c>
      <c r="P3936">
        <v>9</v>
      </c>
      <c r="Q3936">
        <v>6</v>
      </c>
      <c r="R3936" s="1">
        <f t="shared" si="782"/>
        <v>2.2974767596281542</v>
      </c>
      <c r="S3936" s="1">
        <f t="shared" si="783"/>
        <v>2</v>
      </c>
      <c r="T3936" s="1">
        <f t="shared" si="784"/>
        <v>2.1435842692220684</v>
      </c>
      <c r="U3936" s="1">
        <f t="shared" si="785"/>
        <v>9</v>
      </c>
      <c r="W3936">
        <f t="shared" si="786"/>
        <v>44.923817787724715</v>
      </c>
      <c r="X3936">
        <f t="shared" si="787"/>
        <v>49</v>
      </c>
      <c r="Y3936">
        <f t="shared" si="788"/>
        <v>47.010436673259079</v>
      </c>
      <c r="AA3936">
        <f t="shared" si="789"/>
        <v>6.7025232403718462</v>
      </c>
      <c r="AB3936">
        <f t="shared" si="790"/>
        <v>7</v>
      </c>
      <c r="AC3936">
        <f t="shared" si="791"/>
        <v>6.8564157307779316</v>
      </c>
      <c r="AE3936">
        <f t="shared" si="792"/>
        <v>6.7025232403718462</v>
      </c>
      <c r="AF3936">
        <f t="shared" si="793"/>
        <v>7</v>
      </c>
      <c r="AG3936">
        <f t="shared" si="794"/>
        <v>6.8564157307779316</v>
      </c>
    </row>
    <row r="3937" spans="1:33" x14ac:dyDescent="0.25">
      <c r="A3937" t="s">
        <v>17</v>
      </c>
      <c r="B3937">
        <v>872</v>
      </c>
      <c r="C3937">
        <v>5</v>
      </c>
      <c r="D3937">
        <v>552</v>
      </c>
      <c r="E3937">
        <v>5</v>
      </c>
      <c r="F3937" t="s">
        <v>1261</v>
      </c>
      <c r="G3937" t="s">
        <v>138</v>
      </c>
      <c r="H3937">
        <v>2012</v>
      </c>
      <c r="I3937">
        <v>4</v>
      </c>
      <c r="J3937">
        <v>22</v>
      </c>
      <c r="K3937">
        <v>10</v>
      </c>
      <c r="L3937">
        <v>6</v>
      </c>
      <c r="M3937">
        <v>2012</v>
      </c>
      <c r="N3937">
        <v>3</v>
      </c>
      <c r="O3937">
        <v>4</v>
      </c>
      <c r="P3937">
        <v>10</v>
      </c>
      <c r="Q3937">
        <v>6</v>
      </c>
      <c r="R3937" s="1">
        <f t="shared" si="782"/>
        <v>7.8985507246376816</v>
      </c>
      <c r="S3937" s="1">
        <f t="shared" si="783"/>
        <v>5</v>
      </c>
      <c r="T3937" s="1">
        <f t="shared" si="784"/>
        <v>6.2843260277605273</v>
      </c>
      <c r="U3937" s="1">
        <f t="shared" si="785"/>
        <v>5</v>
      </c>
      <c r="W3937">
        <f t="shared" si="786"/>
        <v>8.4015963032976284</v>
      </c>
      <c r="X3937">
        <f t="shared" si="787"/>
        <v>0</v>
      </c>
      <c r="Y3937">
        <f t="shared" si="788"/>
        <v>1.6494933455831347</v>
      </c>
      <c r="AA3937">
        <f t="shared" si="789"/>
        <v>2.8985507246376816</v>
      </c>
      <c r="AB3937">
        <f t="shared" si="790"/>
        <v>0</v>
      </c>
      <c r="AC3937">
        <f t="shared" si="791"/>
        <v>1.2843260277605273</v>
      </c>
      <c r="AE3937">
        <f t="shared" si="792"/>
        <v>2.8985507246376816</v>
      </c>
      <c r="AF3937">
        <f t="shared" si="793"/>
        <v>0</v>
      </c>
      <c r="AG3937">
        <f t="shared" si="794"/>
        <v>1.2843260277605273</v>
      </c>
    </row>
    <row r="3938" spans="1:33" x14ac:dyDescent="0.25">
      <c r="A3938" t="s">
        <v>17</v>
      </c>
      <c r="B3938">
        <v>872</v>
      </c>
      <c r="C3938">
        <v>5</v>
      </c>
      <c r="D3938">
        <v>541</v>
      </c>
      <c r="E3938">
        <v>4</v>
      </c>
      <c r="F3938" t="s">
        <v>1261</v>
      </c>
      <c r="G3938" t="s">
        <v>137</v>
      </c>
      <c r="H3938">
        <v>2012</v>
      </c>
      <c r="I3938">
        <v>4</v>
      </c>
      <c r="J3938">
        <v>22</v>
      </c>
      <c r="K3938">
        <v>10</v>
      </c>
      <c r="L3938">
        <v>6</v>
      </c>
      <c r="M3938">
        <v>2012</v>
      </c>
      <c r="N3938">
        <v>3</v>
      </c>
      <c r="O3938">
        <v>11</v>
      </c>
      <c r="P3938">
        <v>10</v>
      </c>
      <c r="Q3938">
        <v>6</v>
      </c>
      <c r="R3938" s="1">
        <f t="shared" si="782"/>
        <v>6.4473197781885396</v>
      </c>
      <c r="S3938" s="1">
        <f t="shared" si="783"/>
        <v>4</v>
      </c>
      <c r="T3938" s="1">
        <f t="shared" si="784"/>
        <v>5.0783145937165175</v>
      </c>
      <c r="U3938" s="1">
        <f t="shared" si="785"/>
        <v>5</v>
      </c>
      <c r="W3938">
        <f t="shared" si="786"/>
        <v>2.0947345403357236</v>
      </c>
      <c r="X3938">
        <f t="shared" si="787"/>
        <v>1</v>
      </c>
      <c r="Y3938">
        <f t="shared" si="788"/>
        <v>6.1331755889832019E-3</v>
      </c>
      <c r="AA3938">
        <f t="shared" si="789"/>
        <v>1.4473197781885396</v>
      </c>
      <c r="AB3938">
        <f t="shared" si="790"/>
        <v>1</v>
      </c>
      <c r="AC3938">
        <f t="shared" si="791"/>
        <v>7.83145937165175E-2</v>
      </c>
      <c r="AE3938">
        <f t="shared" si="792"/>
        <v>1.4473197781885396</v>
      </c>
      <c r="AF3938">
        <f t="shared" si="793"/>
        <v>1</v>
      </c>
      <c r="AG3938">
        <f t="shared" si="794"/>
        <v>7.83145937165175E-2</v>
      </c>
    </row>
    <row r="3939" spans="1:33" x14ac:dyDescent="0.25">
      <c r="A3939" t="s">
        <v>17</v>
      </c>
      <c r="B3939">
        <v>872</v>
      </c>
      <c r="C3939">
        <v>5</v>
      </c>
      <c r="D3939">
        <v>616</v>
      </c>
      <c r="E3939">
        <v>1</v>
      </c>
      <c r="F3939" t="s">
        <v>1261</v>
      </c>
      <c r="G3939" t="s">
        <v>416</v>
      </c>
      <c r="H3939">
        <v>2012</v>
      </c>
      <c r="I3939">
        <v>4</v>
      </c>
      <c r="J3939">
        <v>22</v>
      </c>
      <c r="K3939">
        <v>10</v>
      </c>
      <c r="L3939">
        <v>6</v>
      </c>
      <c r="M3939">
        <v>2012</v>
      </c>
      <c r="N3939">
        <v>3</v>
      </c>
      <c r="O3939">
        <v>18</v>
      </c>
      <c r="P3939">
        <v>10</v>
      </c>
      <c r="Q3939">
        <v>6</v>
      </c>
      <c r="R3939" s="1">
        <f t="shared" si="782"/>
        <v>1.4155844155844155</v>
      </c>
      <c r="S3939" s="1">
        <f t="shared" si="783"/>
        <v>1</v>
      </c>
      <c r="T3939" s="1">
        <f t="shared" si="784"/>
        <v>1.1897833481707565</v>
      </c>
      <c r="U3939" s="1">
        <f t="shared" si="785"/>
        <v>5</v>
      </c>
      <c r="W3939">
        <f t="shared" si="786"/>
        <v>12.848035081801315</v>
      </c>
      <c r="X3939">
        <f t="shared" si="787"/>
        <v>16</v>
      </c>
      <c r="Y3939">
        <f t="shared" si="788"/>
        <v>14.517750933876851</v>
      </c>
      <c r="AA3939">
        <f t="shared" si="789"/>
        <v>3.5844155844155843</v>
      </c>
      <c r="AB3939">
        <f t="shared" si="790"/>
        <v>4</v>
      </c>
      <c r="AC3939">
        <f t="shared" si="791"/>
        <v>3.8102166518292435</v>
      </c>
      <c r="AE3939">
        <f t="shared" si="792"/>
        <v>3.5844155844155843</v>
      </c>
      <c r="AF3939">
        <f t="shared" si="793"/>
        <v>4</v>
      </c>
      <c r="AG3939">
        <f t="shared" si="794"/>
        <v>3.8102166518292435</v>
      </c>
    </row>
    <row r="3940" spans="1:33" x14ac:dyDescent="0.25">
      <c r="A3940" t="s">
        <v>17</v>
      </c>
      <c r="B3940">
        <v>872</v>
      </c>
      <c r="C3940">
        <v>5</v>
      </c>
      <c r="D3940">
        <v>657</v>
      </c>
      <c r="E3940">
        <v>5</v>
      </c>
      <c r="F3940" t="s">
        <v>1261</v>
      </c>
      <c r="G3940" t="s">
        <v>585</v>
      </c>
      <c r="H3940">
        <v>2012</v>
      </c>
      <c r="I3940">
        <v>4</v>
      </c>
      <c r="J3940">
        <v>22</v>
      </c>
      <c r="K3940">
        <v>10</v>
      </c>
      <c r="L3940">
        <v>6</v>
      </c>
      <c r="M3940">
        <v>2012</v>
      </c>
      <c r="N3940">
        <v>3</v>
      </c>
      <c r="O3940">
        <v>25</v>
      </c>
      <c r="P3940">
        <v>10</v>
      </c>
      <c r="Q3940">
        <v>6</v>
      </c>
      <c r="R3940" s="1">
        <f t="shared" si="782"/>
        <v>6.6362252663622527</v>
      </c>
      <c r="S3940" s="1">
        <f t="shared" si="783"/>
        <v>5</v>
      </c>
      <c r="T3940" s="1">
        <f t="shared" si="784"/>
        <v>5.7603060970586677</v>
      </c>
      <c r="U3940" s="1">
        <f t="shared" si="785"/>
        <v>5</v>
      </c>
      <c r="W3940">
        <f t="shared" si="786"/>
        <v>2.677233122282225</v>
      </c>
      <c r="X3940">
        <f t="shared" si="787"/>
        <v>0</v>
      </c>
      <c r="Y3940">
        <f t="shared" si="788"/>
        <v>0.57806536122458418</v>
      </c>
      <c r="AA3940">
        <f t="shared" si="789"/>
        <v>1.6362252663622527</v>
      </c>
      <c r="AB3940">
        <f t="shared" si="790"/>
        <v>0</v>
      </c>
      <c r="AC3940">
        <f t="shared" si="791"/>
        <v>0.7603060970586677</v>
      </c>
      <c r="AE3940">
        <f t="shared" si="792"/>
        <v>1.6362252663622527</v>
      </c>
      <c r="AF3940">
        <f t="shared" si="793"/>
        <v>0</v>
      </c>
      <c r="AG3940">
        <f t="shared" si="794"/>
        <v>0.7603060970586677</v>
      </c>
    </row>
    <row r="3941" spans="1:33" x14ac:dyDescent="0.25">
      <c r="A3941" t="s">
        <v>17</v>
      </c>
      <c r="B3941">
        <v>872</v>
      </c>
      <c r="C3941">
        <v>5</v>
      </c>
      <c r="D3941">
        <v>661</v>
      </c>
      <c r="E3941">
        <v>3</v>
      </c>
      <c r="F3941" t="s">
        <v>1261</v>
      </c>
      <c r="G3941" t="s">
        <v>754</v>
      </c>
      <c r="H3941">
        <v>2012</v>
      </c>
      <c r="I3941">
        <v>4</v>
      </c>
      <c r="J3941">
        <v>22</v>
      </c>
      <c r="K3941">
        <v>10</v>
      </c>
      <c r="L3941">
        <v>6</v>
      </c>
      <c r="M3941">
        <v>2012</v>
      </c>
      <c r="N3941">
        <v>4</v>
      </c>
      <c r="O3941">
        <v>1</v>
      </c>
      <c r="P3941">
        <v>10</v>
      </c>
      <c r="Q3941">
        <v>6</v>
      </c>
      <c r="R3941" s="1">
        <f t="shared" si="782"/>
        <v>3.9576399394856279</v>
      </c>
      <c r="S3941" s="1">
        <f t="shared" si="783"/>
        <v>3</v>
      </c>
      <c r="T3941" s="1">
        <f t="shared" si="784"/>
        <v>3.44571035034242</v>
      </c>
      <c r="U3941" s="1">
        <f t="shared" si="785"/>
        <v>5</v>
      </c>
      <c r="W3941">
        <f t="shared" si="786"/>
        <v>1.0865144957555255</v>
      </c>
      <c r="X3941">
        <f t="shared" si="787"/>
        <v>4</v>
      </c>
      <c r="Y3941">
        <f t="shared" si="788"/>
        <v>2.4158163150326826</v>
      </c>
      <c r="AA3941">
        <f t="shared" si="789"/>
        <v>1.0423600605143721</v>
      </c>
      <c r="AB3941">
        <f t="shared" si="790"/>
        <v>2</v>
      </c>
      <c r="AC3941">
        <f t="shared" si="791"/>
        <v>1.55428964965758</v>
      </c>
      <c r="AE3941">
        <f t="shared" si="792"/>
        <v>1.0423600605143721</v>
      </c>
      <c r="AF3941">
        <f t="shared" si="793"/>
        <v>2</v>
      </c>
      <c r="AG3941">
        <f t="shared" si="794"/>
        <v>1.55428964965758</v>
      </c>
    </row>
    <row r="3942" spans="1:33" x14ac:dyDescent="0.25">
      <c r="A3942" t="s">
        <v>17</v>
      </c>
      <c r="B3942">
        <v>872</v>
      </c>
      <c r="C3942">
        <v>5</v>
      </c>
      <c r="D3942">
        <v>512</v>
      </c>
      <c r="E3942">
        <v>4</v>
      </c>
      <c r="F3942" t="s">
        <v>1261</v>
      </c>
      <c r="G3942" t="s">
        <v>923</v>
      </c>
      <c r="H3942">
        <v>2012</v>
      </c>
      <c r="I3942">
        <v>4</v>
      </c>
      <c r="J3942">
        <v>22</v>
      </c>
      <c r="K3942">
        <v>10</v>
      </c>
      <c r="L3942">
        <v>6</v>
      </c>
      <c r="M3942">
        <v>2012</v>
      </c>
      <c r="N3942">
        <v>4</v>
      </c>
      <c r="O3942">
        <v>8</v>
      </c>
      <c r="P3942">
        <v>10</v>
      </c>
      <c r="Q3942">
        <v>6</v>
      </c>
      <c r="R3942" s="1">
        <f t="shared" si="782"/>
        <v>6.8125</v>
      </c>
      <c r="S3942" s="1">
        <f t="shared" si="783"/>
        <v>4</v>
      </c>
      <c r="T3942" s="1">
        <f t="shared" si="784"/>
        <v>5.2201532544552753</v>
      </c>
      <c r="U3942" s="1">
        <f t="shared" si="785"/>
        <v>5</v>
      </c>
      <c r="W3942">
        <f t="shared" si="786"/>
        <v>3.28515625</v>
      </c>
      <c r="X3942">
        <f t="shared" si="787"/>
        <v>1</v>
      </c>
      <c r="Y3942">
        <f t="shared" si="788"/>
        <v>4.8467455447249209E-2</v>
      </c>
      <c r="AA3942">
        <f t="shared" si="789"/>
        <v>1.8125</v>
      </c>
      <c r="AB3942">
        <f t="shared" si="790"/>
        <v>1</v>
      </c>
      <c r="AC3942">
        <f t="shared" si="791"/>
        <v>0.22015325445527534</v>
      </c>
      <c r="AE3942">
        <f t="shared" si="792"/>
        <v>1.8125</v>
      </c>
      <c r="AF3942">
        <f t="shared" si="793"/>
        <v>1</v>
      </c>
      <c r="AG3942">
        <f t="shared" si="794"/>
        <v>0.22015325445527534</v>
      </c>
    </row>
    <row r="3943" spans="1:33" x14ac:dyDescent="0.25">
      <c r="A3943" t="s">
        <v>17</v>
      </c>
      <c r="B3943">
        <v>872</v>
      </c>
      <c r="C3943">
        <v>5</v>
      </c>
      <c r="D3943">
        <v>750</v>
      </c>
      <c r="E3943">
        <v>1</v>
      </c>
      <c r="F3943" t="s">
        <v>1261</v>
      </c>
      <c r="G3943" t="s">
        <v>1092</v>
      </c>
      <c r="H3943">
        <v>2012</v>
      </c>
      <c r="I3943">
        <v>4</v>
      </c>
      <c r="J3943">
        <v>22</v>
      </c>
      <c r="K3943">
        <v>10</v>
      </c>
      <c r="L3943">
        <v>6</v>
      </c>
      <c r="M3943">
        <v>2012</v>
      </c>
      <c r="N3943">
        <v>4</v>
      </c>
      <c r="O3943">
        <v>15</v>
      </c>
      <c r="P3943">
        <v>10</v>
      </c>
      <c r="Q3943">
        <v>6</v>
      </c>
      <c r="R3943" s="1">
        <f t="shared" si="782"/>
        <v>1.1626666666666667</v>
      </c>
      <c r="S3943" s="1">
        <f t="shared" si="783"/>
        <v>1</v>
      </c>
      <c r="T3943" s="1">
        <f t="shared" si="784"/>
        <v>1.0782702196883056</v>
      </c>
      <c r="U3943" s="1">
        <f t="shared" si="785"/>
        <v>5</v>
      </c>
      <c r="W3943">
        <f t="shared" si="786"/>
        <v>14.725127111111112</v>
      </c>
      <c r="X3943">
        <f t="shared" si="787"/>
        <v>16</v>
      </c>
      <c r="Y3943">
        <f t="shared" si="788"/>
        <v>15.37996446978361</v>
      </c>
      <c r="AA3943">
        <f t="shared" si="789"/>
        <v>3.8373333333333335</v>
      </c>
      <c r="AB3943">
        <f t="shared" si="790"/>
        <v>4</v>
      </c>
      <c r="AC3943">
        <f t="shared" si="791"/>
        <v>3.9217297803116944</v>
      </c>
      <c r="AE3943">
        <f t="shared" si="792"/>
        <v>3.8373333333333335</v>
      </c>
      <c r="AF3943">
        <f t="shared" si="793"/>
        <v>4</v>
      </c>
      <c r="AG3943">
        <f t="shared" si="794"/>
        <v>3.9217297803116944</v>
      </c>
    </row>
    <row r="3944" spans="1:33" x14ac:dyDescent="0.25">
      <c r="A3944" t="s">
        <v>17</v>
      </c>
      <c r="B3944">
        <v>871</v>
      </c>
      <c r="C3944">
        <v>5</v>
      </c>
      <c r="D3944">
        <v>553</v>
      </c>
      <c r="E3944">
        <v>1</v>
      </c>
      <c r="F3944" t="s">
        <v>1262</v>
      </c>
      <c r="G3944" t="s">
        <v>140</v>
      </c>
      <c r="H3944">
        <v>2012</v>
      </c>
      <c r="I3944">
        <v>4</v>
      </c>
      <c r="J3944">
        <v>22</v>
      </c>
      <c r="K3944">
        <v>11</v>
      </c>
      <c r="L3944">
        <v>6</v>
      </c>
      <c r="M3944">
        <v>2012</v>
      </c>
      <c r="N3944">
        <v>3</v>
      </c>
      <c r="O3944">
        <v>4</v>
      </c>
      <c r="P3944">
        <v>11</v>
      </c>
      <c r="Q3944">
        <v>6</v>
      </c>
      <c r="R3944" s="1">
        <f t="shared" si="782"/>
        <v>1.5750452079566004</v>
      </c>
      <c r="S3944" s="1">
        <f t="shared" si="783"/>
        <v>1</v>
      </c>
      <c r="T3944" s="1">
        <f t="shared" si="784"/>
        <v>1.2550080509529014</v>
      </c>
      <c r="U3944" s="1">
        <f t="shared" si="785"/>
        <v>5</v>
      </c>
      <c r="W3944">
        <f t="shared" si="786"/>
        <v>11.730315327541044</v>
      </c>
      <c r="X3944">
        <f t="shared" si="787"/>
        <v>16</v>
      </c>
      <c r="Y3944">
        <f t="shared" si="788"/>
        <v>14.024964698427585</v>
      </c>
      <c r="AA3944">
        <f t="shared" si="789"/>
        <v>3.4249547920433994</v>
      </c>
      <c r="AB3944">
        <f t="shared" si="790"/>
        <v>4</v>
      </c>
      <c r="AC3944">
        <f t="shared" si="791"/>
        <v>3.7449919490470984</v>
      </c>
      <c r="AE3944">
        <f t="shared" si="792"/>
        <v>3.4249547920433994</v>
      </c>
      <c r="AF3944">
        <f t="shared" si="793"/>
        <v>4</v>
      </c>
      <c r="AG3944">
        <f t="shared" si="794"/>
        <v>3.7449919490470984</v>
      </c>
    </row>
    <row r="3945" spans="1:33" x14ac:dyDescent="0.25">
      <c r="A3945" t="s">
        <v>17</v>
      </c>
      <c r="B3945">
        <v>871</v>
      </c>
      <c r="C3945">
        <v>5</v>
      </c>
      <c r="D3945">
        <v>542</v>
      </c>
      <c r="E3945">
        <v>1</v>
      </c>
      <c r="F3945" t="s">
        <v>1262</v>
      </c>
      <c r="G3945" t="s">
        <v>139</v>
      </c>
      <c r="H3945">
        <v>2012</v>
      </c>
      <c r="I3945">
        <v>4</v>
      </c>
      <c r="J3945">
        <v>22</v>
      </c>
      <c r="K3945">
        <v>11</v>
      </c>
      <c r="L3945">
        <v>6</v>
      </c>
      <c r="M3945">
        <v>2012</v>
      </c>
      <c r="N3945">
        <v>3</v>
      </c>
      <c r="O3945">
        <v>11</v>
      </c>
      <c r="P3945">
        <v>11</v>
      </c>
      <c r="Q3945">
        <v>6</v>
      </c>
      <c r="R3945" s="1">
        <f t="shared" si="782"/>
        <v>1.6070110701107012</v>
      </c>
      <c r="S3945" s="1">
        <f t="shared" si="783"/>
        <v>1</v>
      </c>
      <c r="T3945" s="1">
        <f t="shared" si="784"/>
        <v>1.2676794035207408</v>
      </c>
      <c r="U3945" s="1">
        <f t="shared" si="785"/>
        <v>5</v>
      </c>
      <c r="W3945">
        <f t="shared" si="786"/>
        <v>11.51237387835133</v>
      </c>
      <c r="X3945">
        <f t="shared" si="787"/>
        <v>16</v>
      </c>
      <c r="Y3945">
        <f t="shared" si="788"/>
        <v>13.930217034903295</v>
      </c>
      <c r="AA3945">
        <f t="shared" si="789"/>
        <v>3.3929889298892988</v>
      </c>
      <c r="AB3945">
        <f t="shared" si="790"/>
        <v>4</v>
      </c>
      <c r="AC3945">
        <f t="shared" si="791"/>
        <v>3.7323205964792594</v>
      </c>
      <c r="AE3945">
        <f t="shared" si="792"/>
        <v>3.3929889298892988</v>
      </c>
      <c r="AF3945">
        <f t="shared" si="793"/>
        <v>4</v>
      </c>
      <c r="AG3945">
        <f t="shared" si="794"/>
        <v>3.7323205964792594</v>
      </c>
    </row>
    <row r="3946" spans="1:33" x14ac:dyDescent="0.25">
      <c r="A3946" t="s">
        <v>17</v>
      </c>
      <c r="B3946">
        <v>871</v>
      </c>
      <c r="C3946">
        <v>5</v>
      </c>
      <c r="D3946">
        <v>612</v>
      </c>
      <c r="E3946">
        <v>6</v>
      </c>
      <c r="F3946" t="s">
        <v>1262</v>
      </c>
      <c r="G3946" t="s">
        <v>417</v>
      </c>
      <c r="H3946">
        <v>2012</v>
      </c>
      <c r="I3946">
        <v>4</v>
      </c>
      <c r="J3946">
        <v>22</v>
      </c>
      <c r="K3946">
        <v>11</v>
      </c>
      <c r="L3946">
        <v>6</v>
      </c>
      <c r="M3946">
        <v>2012</v>
      </c>
      <c r="N3946">
        <v>3</v>
      </c>
      <c r="O3946">
        <v>18</v>
      </c>
      <c r="P3946">
        <v>11</v>
      </c>
      <c r="Q3946">
        <v>6</v>
      </c>
      <c r="R3946" s="1">
        <f t="shared" si="782"/>
        <v>8.5392156862745097</v>
      </c>
      <c r="S3946" s="1">
        <f t="shared" si="783"/>
        <v>6</v>
      </c>
      <c r="T3946" s="1">
        <f t="shared" si="784"/>
        <v>7.1578833545711724</v>
      </c>
      <c r="U3946" s="1">
        <f t="shared" si="785"/>
        <v>5</v>
      </c>
      <c r="W3946">
        <f t="shared" si="786"/>
        <v>12.526047673971549</v>
      </c>
      <c r="X3946">
        <f t="shared" si="787"/>
        <v>1</v>
      </c>
      <c r="Y3946">
        <f t="shared" si="788"/>
        <v>4.6564605719353365</v>
      </c>
      <c r="AA3946">
        <f t="shared" si="789"/>
        <v>3.5392156862745097</v>
      </c>
      <c r="AB3946">
        <f t="shared" si="790"/>
        <v>1</v>
      </c>
      <c r="AC3946">
        <f t="shared" si="791"/>
        <v>2.1578833545711724</v>
      </c>
      <c r="AE3946">
        <f t="shared" si="792"/>
        <v>3.5392156862745097</v>
      </c>
      <c r="AF3946">
        <f t="shared" si="793"/>
        <v>1</v>
      </c>
      <c r="AG3946">
        <f t="shared" si="794"/>
        <v>2.1578833545711724</v>
      </c>
    </row>
    <row r="3947" spans="1:33" x14ac:dyDescent="0.25">
      <c r="A3947" t="s">
        <v>17</v>
      </c>
      <c r="B3947">
        <v>871</v>
      </c>
      <c r="C3947">
        <v>5</v>
      </c>
      <c r="D3947">
        <v>659</v>
      </c>
      <c r="E3947">
        <v>4</v>
      </c>
      <c r="F3947" t="s">
        <v>1262</v>
      </c>
      <c r="G3947" t="s">
        <v>586</v>
      </c>
      <c r="H3947">
        <v>2012</v>
      </c>
      <c r="I3947">
        <v>4</v>
      </c>
      <c r="J3947">
        <v>22</v>
      </c>
      <c r="K3947">
        <v>11</v>
      </c>
      <c r="L3947">
        <v>6</v>
      </c>
      <c r="M3947">
        <v>2012</v>
      </c>
      <c r="N3947">
        <v>3</v>
      </c>
      <c r="O3947">
        <v>25</v>
      </c>
      <c r="P3947">
        <v>11</v>
      </c>
      <c r="Q3947">
        <v>6</v>
      </c>
      <c r="R3947" s="1">
        <f t="shared" si="782"/>
        <v>5.2867981790591809</v>
      </c>
      <c r="S3947" s="1">
        <f t="shared" si="783"/>
        <v>4</v>
      </c>
      <c r="T3947" s="1">
        <f t="shared" si="784"/>
        <v>4.5986076932302806</v>
      </c>
      <c r="U3947" s="1">
        <f t="shared" si="785"/>
        <v>5</v>
      </c>
      <c r="W3947">
        <f t="shared" si="786"/>
        <v>8.2253195511662006E-2</v>
      </c>
      <c r="X3947">
        <f t="shared" si="787"/>
        <v>1</v>
      </c>
      <c r="Y3947">
        <f t="shared" si="788"/>
        <v>0.16111578393391651</v>
      </c>
      <c r="AA3947">
        <f t="shared" si="789"/>
        <v>0.28679817905918092</v>
      </c>
      <c r="AB3947">
        <f t="shared" si="790"/>
        <v>1</v>
      </c>
      <c r="AC3947">
        <f t="shared" si="791"/>
        <v>0.40139230676971938</v>
      </c>
      <c r="AE3947">
        <f t="shared" si="792"/>
        <v>0.28679817905918092</v>
      </c>
      <c r="AF3947">
        <f t="shared" si="793"/>
        <v>1</v>
      </c>
      <c r="AG3947">
        <f t="shared" si="794"/>
        <v>0.40139230676971938</v>
      </c>
    </row>
    <row r="3948" spans="1:33" x14ac:dyDescent="0.25">
      <c r="A3948" t="s">
        <v>17</v>
      </c>
      <c r="B3948">
        <v>871</v>
      </c>
      <c r="C3948">
        <v>5</v>
      </c>
      <c r="D3948">
        <v>660</v>
      </c>
      <c r="E3948">
        <v>4</v>
      </c>
      <c r="F3948" t="s">
        <v>1262</v>
      </c>
      <c r="G3948" t="s">
        <v>755</v>
      </c>
      <c r="H3948">
        <v>2012</v>
      </c>
      <c r="I3948">
        <v>4</v>
      </c>
      <c r="J3948">
        <v>22</v>
      </c>
      <c r="K3948">
        <v>11</v>
      </c>
      <c r="L3948">
        <v>6</v>
      </c>
      <c r="M3948">
        <v>2012</v>
      </c>
      <c r="N3948">
        <v>4</v>
      </c>
      <c r="O3948">
        <v>1</v>
      </c>
      <c r="P3948">
        <v>11</v>
      </c>
      <c r="Q3948">
        <v>6</v>
      </c>
      <c r="R3948" s="1">
        <f t="shared" si="782"/>
        <v>5.2787878787878784</v>
      </c>
      <c r="S3948" s="1">
        <f t="shared" si="783"/>
        <v>4</v>
      </c>
      <c r="T3948" s="1">
        <f t="shared" si="784"/>
        <v>4.5951225789038004</v>
      </c>
      <c r="U3948" s="1">
        <f t="shared" si="785"/>
        <v>5</v>
      </c>
      <c r="W3948">
        <f t="shared" si="786"/>
        <v>7.7722681359044754E-2</v>
      </c>
      <c r="X3948">
        <f t="shared" si="787"/>
        <v>1</v>
      </c>
      <c r="Y3948">
        <f t="shared" si="788"/>
        <v>0.16392572611350933</v>
      </c>
      <c r="AA3948">
        <f t="shared" si="789"/>
        <v>0.27878787878787836</v>
      </c>
      <c r="AB3948">
        <f t="shared" si="790"/>
        <v>1</v>
      </c>
      <c r="AC3948">
        <f t="shared" si="791"/>
        <v>0.40487742109619962</v>
      </c>
      <c r="AE3948">
        <f t="shared" si="792"/>
        <v>0.27878787878787836</v>
      </c>
      <c r="AF3948">
        <f t="shared" si="793"/>
        <v>1</v>
      </c>
      <c r="AG3948">
        <f t="shared" si="794"/>
        <v>0.40487742109619962</v>
      </c>
    </row>
    <row r="3949" spans="1:33" x14ac:dyDescent="0.25">
      <c r="A3949" t="s">
        <v>17</v>
      </c>
      <c r="B3949">
        <v>871</v>
      </c>
      <c r="C3949">
        <v>5</v>
      </c>
      <c r="D3949">
        <v>513</v>
      </c>
      <c r="E3949">
        <v>2</v>
      </c>
      <c r="F3949" t="s">
        <v>1262</v>
      </c>
      <c r="G3949" t="s">
        <v>924</v>
      </c>
      <c r="H3949">
        <v>2012</v>
      </c>
      <c r="I3949">
        <v>4</v>
      </c>
      <c r="J3949">
        <v>22</v>
      </c>
      <c r="K3949">
        <v>11</v>
      </c>
      <c r="L3949">
        <v>6</v>
      </c>
      <c r="M3949">
        <v>2012</v>
      </c>
      <c r="N3949">
        <v>4</v>
      </c>
      <c r="O3949">
        <v>8</v>
      </c>
      <c r="P3949">
        <v>11</v>
      </c>
      <c r="Q3949">
        <v>6</v>
      </c>
      <c r="R3949" s="1">
        <f t="shared" si="782"/>
        <v>3.395711500974659</v>
      </c>
      <c r="S3949" s="1">
        <f t="shared" si="783"/>
        <v>2</v>
      </c>
      <c r="T3949" s="1">
        <f t="shared" si="784"/>
        <v>2.6060358788683855</v>
      </c>
      <c r="U3949" s="1">
        <f t="shared" si="785"/>
        <v>5</v>
      </c>
      <c r="W3949">
        <f t="shared" si="786"/>
        <v>2.5737415881049817</v>
      </c>
      <c r="X3949">
        <f t="shared" si="787"/>
        <v>9</v>
      </c>
      <c r="Y3949">
        <f t="shared" si="788"/>
        <v>5.731064213265463</v>
      </c>
      <c r="AA3949">
        <f t="shared" si="789"/>
        <v>1.604288499025341</v>
      </c>
      <c r="AB3949">
        <f t="shared" si="790"/>
        <v>3</v>
      </c>
      <c r="AC3949">
        <f t="shared" si="791"/>
        <v>2.3939641211316145</v>
      </c>
      <c r="AE3949">
        <f t="shared" si="792"/>
        <v>1.604288499025341</v>
      </c>
      <c r="AF3949">
        <f t="shared" si="793"/>
        <v>3</v>
      </c>
      <c r="AG3949">
        <f t="shared" si="794"/>
        <v>2.3939641211316145</v>
      </c>
    </row>
    <row r="3950" spans="1:33" x14ac:dyDescent="0.25">
      <c r="A3950" t="s">
        <v>17</v>
      </c>
      <c r="B3950">
        <v>871</v>
      </c>
      <c r="C3950">
        <v>5</v>
      </c>
      <c r="D3950">
        <v>744</v>
      </c>
      <c r="E3950">
        <v>0</v>
      </c>
      <c r="F3950" t="s">
        <v>1262</v>
      </c>
      <c r="G3950" t="s">
        <v>1093</v>
      </c>
      <c r="H3950">
        <v>2012</v>
      </c>
      <c r="I3950">
        <v>4</v>
      </c>
      <c r="J3950">
        <v>22</v>
      </c>
      <c r="K3950">
        <v>11</v>
      </c>
      <c r="L3950">
        <v>6</v>
      </c>
      <c r="M3950">
        <v>2012</v>
      </c>
      <c r="N3950">
        <v>4</v>
      </c>
      <c r="O3950">
        <v>15</v>
      </c>
      <c r="P3950">
        <v>11</v>
      </c>
      <c r="Q3950">
        <v>6</v>
      </c>
      <c r="R3950" s="1">
        <f t="shared" si="782"/>
        <v>0</v>
      </c>
      <c r="S3950" s="1">
        <f t="shared" si="783"/>
        <v>0</v>
      </c>
      <c r="T3950" s="1">
        <f t="shared" si="784"/>
        <v>0</v>
      </c>
      <c r="U3950" s="1">
        <f t="shared" si="785"/>
        <v>5</v>
      </c>
      <c r="W3950">
        <f t="shared" si="786"/>
        <v>25</v>
      </c>
      <c r="X3950">
        <f t="shared" si="787"/>
        <v>25</v>
      </c>
      <c r="Y3950">
        <f t="shared" si="788"/>
        <v>25</v>
      </c>
      <c r="AA3950">
        <f t="shared" si="789"/>
        <v>5</v>
      </c>
      <c r="AB3950">
        <f t="shared" si="790"/>
        <v>5</v>
      </c>
      <c r="AC3950">
        <f t="shared" si="791"/>
        <v>5</v>
      </c>
      <c r="AE3950">
        <f t="shared" si="792"/>
        <v>5</v>
      </c>
      <c r="AF3950">
        <f t="shared" si="793"/>
        <v>5</v>
      </c>
      <c r="AG3950">
        <f t="shared" si="794"/>
        <v>5</v>
      </c>
    </row>
    <row r="3951" spans="1:33" x14ac:dyDescent="0.25">
      <c r="A3951" t="s">
        <v>17</v>
      </c>
      <c r="B3951">
        <v>869</v>
      </c>
      <c r="C3951">
        <v>14</v>
      </c>
      <c r="D3951">
        <v>552</v>
      </c>
      <c r="E3951">
        <v>3</v>
      </c>
      <c r="F3951" t="s">
        <v>1263</v>
      </c>
      <c r="G3951" t="s">
        <v>142</v>
      </c>
      <c r="H3951">
        <v>2012</v>
      </c>
      <c r="I3951">
        <v>4</v>
      </c>
      <c r="J3951">
        <v>22</v>
      </c>
      <c r="K3951">
        <v>12</v>
      </c>
      <c r="L3951">
        <v>6</v>
      </c>
      <c r="M3951">
        <v>2012</v>
      </c>
      <c r="N3951">
        <v>3</v>
      </c>
      <c r="O3951">
        <v>4</v>
      </c>
      <c r="P3951">
        <v>12</v>
      </c>
      <c r="Q3951">
        <v>6</v>
      </c>
      <c r="R3951" s="1">
        <f t="shared" si="782"/>
        <v>4.7228260869565215</v>
      </c>
      <c r="S3951" s="1">
        <f t="shared" si="783"/>
        <v>3</v>
      </c>
      <c r="T3951" s="1">
        <f t="shared" si="784"/>
        <v>3.7641039120711803</v>
      </c>
      <c r="U3951" s="1">
        <f t="shared" si="785"/>
        <v>14</v>
      </c>
      <c r="W3951">
        <f t="shared" si="786"/>
        <v>86.06595581285444</v>
      </c>
      <c r="X3951">
        <f t="shared" si="787"/>
        <v>121</v>
      </c>
      <c r="Y3951">
        <f t="shared" si="788"/>
        <v>104.77356872287652</v>
      </c>
      <c r="AA3951">
        <f t="shared" si="789"/>
        <v>9.2771739130434785</v>
      </c>
      <c r="AB3951">
        <f t="shared" si="790"/>
        <v>11</v>
      </c>
      <c r="AC3951">
        <f t="shared" si="791"/>
        <v>10.23589608792882</v>
      </c>
      <c r="AE3951">
        <f t="shared" si="792"/>
        <v>9.2771739130434785</v>
      </c>
      <c r="AF3951">
        <f t="shared" si="793"/>
        <v>11</v>
      </c>
      <c r="AG3951">
        <f t="shared" si="794"/>
        <v>10.23589608792882</v>
      </c>
    </row>
    <row r="3952" spans="1:33" x14ac:dyDescent="0.25">
      <c r="A3952" t="s">
        <v>17</v>
      </c>
      <c r="B3952">
        <v>869</v>
      </c>
      <c r="C3952">
        <v>14</v>
      </c>
      <c r="D3952">
        <v>539</v>
      </c>
      <c r="E3952">
        <v>6</v>
      </c>
      <c r="F3952" t="s">
        <v>1263</v>
      </c>
      <c r="G3952" t="s">
        <v>141</v>
      </c>
      <c r="H3952">
        <v>2012</v>
      </c>
      <c r="I3952">
        <v>4</v>
      </c>
      <c r="J3952">
        <v>22</v>
      </c>
      <c r="K3952">
        <v>12</v>
      </c>
      <c r="L3952">
        <v>6</v>
      </c>
      <c r="M3952">
        <v>2012</v>
      </c>
      <c r="N3952">
        <v>3</v>
      </c>
      <c r="O3952">
        <v>11</v>
      </c>
      <c r="P3952">
        <v>12</v>
      </c>
      <c r="Q3952">
        <v>6</v>
      </c>
      <c r="R3952" s="1">
        <f t="shared" si="782"/>
        <v>9.6734693877551017</v>
      </c>
      <c r="S3952" s="1">
        <f t="shared" si="783"/>
        <v>6</v>
      </c>
      <c r="T3952" s="1">
        <f t="shared" si="784"/>
        <v>7.6184523576990761</v>
      </c>
      <c r="U3952" s="1">
        <f t="shared" si="785"/>
        <v>14</v>
      </c>
      <c r="W3952">
        <f t="shared" si="786"/>
        <v>18.718867138692215</v>
      </c>
      <c r="X3952">
        <f t="shared" si="787"/>
        <v>64</v>
      </c>
      <c r="Y3952">
        <f t="shared" si="788"/>
        <v>40.724150310956482</v>
      </c>
      <c r="AA3952">
        <f t="shared" si="789"/>
        <v>4.3265306122448983</v>
      </c>
      <c r="AB3952">
        <f t="shared" si="790"/>
        <v>8</v>
      </c>
      <c r="AC3952">
        <f t="shared" si="791"/>
        <v>6.3815476423009239</v>
      </c>
      <c r="AE3952">
        <f t="shared" si="792"/>
        <v>4.3265306122448983</v>
      </c>
      <c r="AF3952">
        <f t="shared" si="793"/>
        <v>8</v>
      </c>
      <c r="AG3952">
        <f t="shared" si="794"/>
        <v>6.3815476423009239</v>
      </c>
    </row>
    <row r="3953" spans="1:33" x14ac:dyDescent="0.25">
      <c r="A3953" t="s">
        <v>17</v>
      </c>
      <c r="B3953">
        <v>869</v>
      </c>
      <c r="C3953">
        <v>14</v>
      </c>
      <c r="D3953">
        <v>610</v>
      </c>
      <c r="E3953">
        <v>5</v>
      </c>
      <c r="F3953" t="s">
        <v>1263</v>
      </c>
      <c r="G3953" t="s">
        <v>418</v>
      </c>
      <c r="H3953">
        <v>2012</v>
      </c>
      <c r="I3953">
        <v>4</v>
      </c>
      <c r="J3953">
        <v>22</v>
      </c>
      <c r="K3953">
        <v>12</v>
      </c>
      <c r="L3953">
        <v>6</v>
      </c>
      <c r="M3953">
        <v>2012</v>
      </c>
      <c r="N3953">
        <v>3</v>
      </c>
      <c r="O3953">
        <v>18</v>
      </c>
      <c r="P3953">
        <v>12</v>
      </c>
      <c r="Q3953">
        <v>6</v>
      </c>
      <c r="R3953" s="1">
        <f t="shared" si="782"/>
        <v>7.1229508196721314</v>
      </c>
      <c r="S3953" s="1">
        <f t="shared" si="783"/>
        <v>5</v>
      </c>
      <c r="T3953" s="1">
        <f t="shared" si="784"/>
        <v>5.967809824245462</v>
      </c>
      <c r="U3953" s="1">
        <f t="shared" si="785"/>
        <v>14</v>
      </c>
      <c r="W3953">
        <f t="shared" si="786"/>
        <v>47.293805428648213</v>
      </c>
      <c r="X3953">
        <f t="shared" si="787"/>
        <v>81</v>
      </c>
      <c r="Y3953">
        <f t="shared" si="788"/>
        <v>64.516079019487719</v>
      </c>
      <c r="AA3953">
        <f t="shared" si="789"/>
        <v>6.8770491803278686</v>
      </c>
      <c r="AB3953">
        <f t="shared" si="790"/>
        <v>9</v>
      </c>
      <c r="AC3953">
        <f t="shared" si="791"/>
        <v>8.032190175754538</v>
      </c>
      <c r="AE3953">
        <f t="shared" si="792"/>
        <v>6.8770491803278686</v>
      </c>
      <c r="AF3953">
        <f t="shared" si="793"/>
        <v>9</v>
      </c>
      <c r="AG3953">
        <f t="shared" si="794"/>
        <v>8.032190175754538</v>
      </c>
    </row>
    <row r="3954" spans="1:33" x14ac:dyDescent="0.25">
      <c r="A3954" t="s">
        <v>17</v>
      </c>
      <c r="B3954">
        <v>869</v>
      </c>
      <c r="C3954">
        <v>14</v>
      </c>
      <c r="D3954">
        <v>658</v>
      </c>
      <c r="E3954">
        <v>7</v>
      </c>
      <c r="F3954" t="s">
        <v>1263</v>
      </c>
      <c r="G3954" t="s">
        <v>587</v>
      </c>
      <c r="H3954">
        <v>2012</v>
      </c>
      <c r="I3954">
        <v>4</v>
      </c>
      <c r="J3954">
        <v>22</v>
      </c>
      <c r="K3954">
        <v>12</v>
      </c>
      <c r="L3954">
        <v>6</v>
      </c>
      <c r="M3954">
        <v>2012</v>
      </c>
      <c r="N3954">
        <v>3</v>
      </c>
      <c r="O3954">
        <v>25</v>
      </c>
      <c r="P3954">
        <v>12</v>
      </c>
      <c r="Q3954">
        <v>6</v>
      </c>
      <c r="R3954" s="1">
        <f t="shared" si="782"/>
        <v>9.2446808510638299</v>
      </c>
      <c r="S3954" s="1">
        <f t="shared" si="783"/>
        <v>7</v>
      </c>
      <c r="T3954" s="1">
        <f t="shared" si="784"/>
        <v>8.0444245261825174</v>
      </c>
      <c r="U3954" s="1">
        <f t="shared" si="785"/>
        <v>14</v>
      </c>
      <c r="W3954">
        <f t="shared" si="786"/>
        <v>22.61306020823902</v>
      </c>
      <c r="X3954">
        <f t="shared" si="787"/>
        <v>49</v>
      </c>
      <c r="Y3954">
        <f t="shared" si="788"/>
        <v>35.468879224336334</v>
      </c>
      <c r="AA3954">
        <f t="shared" si="789"/>
        <v>4.7553191489361701</v>
      </c>
      <c r="AB3954">
        <f t="shared" si="790"/>
        <v>7</v>
      </c>
      <c r="AC3954">
        <f t="shared" si="791"/>
        <v>5.9555754738174826</v>
      </c>
      <c r="AE3954">
        <f t="shared" si="792"/>
        <v>4.7553191489361701</v>
      </c>
      <c r="AF3954">
        <f t="shared" si="793"/>
        <v>7</v>
      </c>
      <c r="AG3954">
        <f t="shared" si="794"/>
        <v>5.9555754738174826</v>
      </c>
    </row>
    <row r="3955" spans="1:33" x14ac:dyDescent="0.25">
      <c r="A3955" t="s">
        <v>17</v>
      </c>
      <c r="B3955">
        <v>869</v>
      </c>
      <c r="C3955">
        <v>14</v>
      </c>
      <c r="D3955">
        <v>655</v>
      </c>
      <c r="E3955">
        <v>5</v>
      </c>
      <c r="F3955" t="s">
        <v>1263</v>
      </c>
      <c r="G3955" t="s">
        <v>756</v>
      </c>
      <c r="H3955">
        <v>2012</v>
      </c>
      <c r="I3955">
        <v>4</v>
      </c>
      <c r="J3955">
        <v>22</v>
      </c>
      <c r="K3955">
        <v>12</v>
      </c>
      <c r="L3955">
        <v>6</v>
      </c>
      <c r="M3955">
        <v>2012</v>
      </c>
      <c r="N3955">
        <v>4</v>
      </c>
      <c r="O3955">
        <v>1</v>
      </c>
      <c r="P3955">
        <v>12</v>
      </c>
      <c r="Q3955">
        <v>6</v>
      </c>
      <c r="R3955" s="1">
        <f t="shared" si="782"/>
        <v>6.6335877862595423</v>
      </c>
      <c r="S3955" s="1">
        <f t="shared" si="783"/>
        <v>5</v>
      </c>
      <c r="T3955" s="1">
        <f t="shared" si="784"/>
        <v>5.7591613045041301</v>
      </c>
      <c r="U3955" s="1">
        <f t="shared" si="785"/>
        <v>14</v>
      </c>
      <c r="W3955">
        <f t="shared" si="786"/>
        <v>54.264028902744592</v>
      </c>
      <c r="X3955">
        <f t="shared" si="787"/>
        <v>81</v>
      </c>
      <c r="Y3955">
        <f t="shared" si="788"/>
        <v>67.91142240518208</v>
      </c>
      <c r="AA3955">
        <f t="shared" si="789"/>
        <v>7.3664122137404577</v>
      </c>
      <c r="AB3955">
        <f t="shared" si="790"/>
        <v>9</v>
      </c>
      <c r="AC3955">
        <f t="shared" si="791"/>
        <v>8.2408386954958708</v>
      </c>
      <c r="AE3955">
        <f t="shared" si="792"/>
        <v>7.3664122137404577</v>
      </c>
      <c r="AF3955">
        <f t="shared" si="793"/>
        <v>9</v>
      </c>
      <c r="AG3955">
        <f t="shared" si="794"/>
        <v>8.2408386954958708</v>
      </c>
    </row>
    <row r="3956" spans="1:33" x14ac:dyDescent="0.25">
      <c r="A3956" t="s">
        <v>17</v>
      </c>
      <c r="B3956">
        <v>869</v>
      </c>
      <c r="C3956">
        <v>14</v>
      </c>
      <c r="D3956">
        <v>507</v>
      </c>
      <c r="E3956">
        <v>6</v>
      </c>
      <c r="F3956" t="s">
        <v>1263</v>
      </c>
      <c r="G3956" t="s">
        <v>925</v>
      </c>
      <c r="H3956">
        <v>2012</v>
      </c>
      <c r="I3956">
        <v>4</v>
      </c>
      <c r="J3956">
        <v>22</v>
      </c>
      <c r="K3956">
        <v>12</v>
      </c>
      <c r="L3956">
        <v>6</v>
      </c>
      <c r="M3956">
        <v>2012</v>
      </c>
      <c r="N3956">
        <v>4</v>
      </c>
      <c r="O3956">
        <v>8</v>
      </c>
      <c r="P3956">
        <v>12</v>
      </c>
      <c r="Q3956">
        <v>6</v>
      </c>
      <c r="R3956" s="1">
        <f t="shared" si="782"/>
        <v>10.284023668639053</v>
      </c>
      <c r="S3956" s="1">
        <f t="shared" si="783"/>
        <v>6</v>
      </c>
      <c r="T3956" s="1">
        <f t="shared" si="784"/>
        <v>7.8551984069044574</v>
      </c>
      <c r="U3956" s="1">
        <f t="shared" si="785"/>
        <v>14</v>
      </c>
      <c r="W3956">
        <f t="shared" si="786"/>
        <v>13.808480095234763</v>
      </c>
      <c r="X3956">
        <f t="shared" si="787"/>
        <v>64</v>
      </c>
      <c r="Y3956">
        <f t="shared" si="788"/>
        <v>37.758586618509518</v>
      </c>
      <c r="AA3956">
        <f t="shared" si="789"/>
        <v>3.7159763313609471</v>
      </c>
      <c r="AB3956">
        <f t="shared" si="790"/>
        <v>8</v>
      </c>
      <c r="AC3956">
        <f t="shared" si="791"/>
        <v>6.1448015930955426</v>
      </c>
      <c r="AE3956">
        <f t="shared" si="792"/>
        <v>3.7159763313609471</v>
      </c>
      <c r="AF3956">
        <f t="shared" si="793"/>
        <v>8</v>
      </c>
      <c r="AG3956">
        <f t="shared" si="794"/>
        <v>6.1448015930955426</v>
      </c>
    </row>
    <row r="3957" spans="1:33" x14ac:dyDescent="0.25">
      <c r="A3957" t="s">
        <v>17</v>
      </c>
      <c r="B3957">
        <v>869</v>
      </c>
      <c r="C3957">
        <v>14</v>
      </c>
      <c r="D3957">
        <v>736</v>
      </c>
      <c r="E3957">
        <v>0</v>
      </c>
      <c r="F3957" t="s">
        <v>1263</v>
      </c>
      <c r="G3957" t="s">
        <v>1094</v>
      </c>
      <c r="H3957">
        <v>2012</v>
      </c>
      <c r="I3957">
        <v>4</v>
      </c>
      <c r="J3957">
        <v>22</v>
      </c>
      <c r="K3957">
        <v>12</v>
      </c>
      <c r="L3957">
        <v>6</v>
      </c>
      <c r="M3957">
        <v>2012</v>
      </c>
      <c r="N3957">
        <v>4</v>
      </c>
      <c r="O3957">
        <v>15</v>
      </c>
      <c r="P3957">
        <v>12</v>
      </c>
      <c r="Q3957">
        <v>6</v>
      </c>
      <c r="R3957" s="1">
        <f t="shared" si="782"/>
        <v>0</v>
      </c>
      <c r="S3957" s="1">
        <f t="shared" si="783"/>
        <v>0</v>
      </c>
      <c r="T3957" s="1">
        <f t="shared" si="784"/>
        <v>0</v>
      </c>
      <c r="U3957" s="1">
        <f t="shared" si="785"/>
        <v>14</v>
      </c>
      <c r="W3957">
        <f t="shared" si="786"/>
        <v>196</v>
      </c>
      <c r="X3957">
        <f t="shared" si="787"/>
        <v>196</v>
      </c>
      <c r="Y3957">
        <f t="shared" si="788"/>
        <v>196</v>
      </c>
      <c r="AA3957">
        <f t="shared" si="789"/>
        <v>14</v>
      </c>
      <c r="AB3957">
        <f t="shared" si="790"/>
        <v>14</v>
      </c>
      <c r="AC3957">
        <f t="shared" si="791"/>
        <v>14</v>
      </c>
      <c r="AE3957">
        <f t="shared" si="792"/>
        <v>14</v>
      </c>
      <c r="AF3957">
        <f t="shared" si="793"/>
        <v>14</v>
      </c>
      <c r="AG3957">
        <f t="shared" si="794"/>
        <v>14</v>
      </c>
    </row>
    <row r="3958" spans="1:33" x14ac:dyDescent="0.25">
      <c r="A3958" t="s">
        <v>17</v>
      </c>
      <c r="B3958">
        <v>872</v>
      </c>
      <c r="C3958">
        <v>18</v>
      </c>
      <c r="D3958">
        <v>549</v>
      </c>
      <c r="E3958">
        <v>5</v>
      </c>
      <c r="F3958" t="s">
        <v>1264</v>
      </c>
      <c r="G3958" t="s">
        <v>144</v>
      </c>
      <c r="H3958">
        <v>2012</v>
      </c>
      <c r="I3958">
        <v>4</v>
      </c>
      <c r="J3958">
        <v>22</v>
      </c>
      <c r="K3958">
        <v>13</v>
      </c>
      <c r="L3958">
        <v>6</v>
      </c>
      <c r="M3958">
        <v>2012</v>
      </c>
      <c r="N3958">
        <v>3</v>
      </c>
      <c r="O3958">
        <v>4</v>
      </c>
      <c r="P3958">
        <v>13</v>
      </c>
      <c r="Q3958">
        <v>6</v>
      </c>
      <c r="R3958" s="1">
        <f t="shared" si="782"/>
        <v>7.9417122040072856</v>
      </c>
      <c r="S3958" s="1">
        <f t="shared" si="783"/>
        <v>5</v>
      </c>
      <c r="T3958" s="1">
        <f t="shared" si="784"/>
        <v>6.3014729246451919</v>
      </c>
      <c r="U3958" s="1">
        <f t="shared" si="785"/>
        <v>18</v>
      </c>
      <c r="W3958">
        <f t="shared" si="786"/>
        <v>101.169153387016</v>
      </c>
      <c r="X3958">
        <f t="shared" si="787"/>
        <v>169</v>
      </c>
      <c r="Y3958">
        <f t="shared" si="788"/>
        <v>136.8555357328095</v>
      </c>
      <c r="AA3958">
        <f t="shared" si="789"/>
        <v>10.058287795992715</v>
      </c>
      <c r="AB3958">
        <f t="shared" si="790"/>
        <v>13</v>
      </c>
      <c r="AC3958">
        <f t="shared" si="791"/>
        <v>11.698527075354807</v>
      </c>
      <c r="AE3958">
        <f t="shared" si="792"/>
        <v>10.058287795992715</v>
      </c>
      <c r="AF3958">
        <f t="shared" si="793"/>
        <v>13</v>
      </c>
      <c r="AG3958">
        <f t="shared" si="794"/>
        <v>11.698527075354807</v>
      </c>
    </row>
    <row r="3959" spans="1:33" x14ac:dyDescent="0.25">
      <c r="A3959" t="s">
        <v>17</v>
      </c>
      <c r="B3959">
        <v>872</v>
      </c>
      <c r="C3959">
        <v>18</v>
      </c>
      <c r="D3959">
        <v>539</v>
      </c>
      <c r="E3959">
        <v>14</v>
      </c>
      <c r="F3959" t="s">
        <v>1264</v>
      </c>
      <c r="G3959" t="s">
        <v>143</v>
      </c>
      <c r="H3959">
        <v>2012</v>
      </c>
      <c r="I3959">
        <v>4</v>
      </c>
      <c r="J3959">
        <v>22</v>
      </c>
      <c r="K3959">
        <v>13</v>
      </c>
      <c r="L3959">
        <v>6</v>
      </c>
      <c r="M3959">
        <v>2012</v>
      </c>
      <c r="N3959">
        <v>3</v>
      </c>
      <c r="O3959">
        <v>11</v>
      </c>
      <c r="P3959">
        <v>13</v>
      </c>
      <c r="Q3959">
        <v>6</v>
      </c>
      <c r="R3959" s="1">
        <f t="shared" si="782"/>
        <v>22.649350649350648</v>
      </c>
      <c r="S3959" s="1">
        <f t="shared" si="783"/>
        <v>14</v>
      </c>
      <c r="T3959" s="1">
        <f t="shared" si="784"/>
        <v>17.807046613374972</v>
      </c>
      <c r="U3959" s="1">
        <f t="shared" si="785"/>
        <v>18</v>
      </c>
      <c r="W3959">
        <f t="shared" si="786"/>
        <v>21.616461460617291</v>
      </c>
      <c r="X3959">
        <f t="shared" si="787"/>
        <v>16</v>
      </c>
      <c r="Y3959">
        <f t="shared" si="788"/>
        <v>3.7231009410067593E-2</v>
      </c>
      <c r="AA3959">
        <f t="shared" si="789"/>
        <v>4.649350649350648</v>
      </c>
      <c r="AB3959">
        <f t="shared" si="790"/>
        <v>4</v>
      </c>
      <c r="AC3959">
        <f t="shared" si="791"/>
        <v>0.19295338662502814</v>
      </c>
      <c r="AE3959">
        <f t="shared" si="792"/>
        <v>4.649350649350648</v>
      </c>
      <c r="AF3959">
        <f t="shared" si="793"/>
        <v>4</v>
      </c>
      <c r="AG3959">
        <f t="shared" si="794"/>
        <v>0.19295338662502814</v>
      </c>
    </row>
    <row r="3960" spans="1:33" x14ac:dyDescent="0.25">
      <c r="A3960" t="s">
        <v>17</v>
      </c>
      <c r="B3960">
        <v>872</v>
      </c>
      <c r="C3960">
        <v>18</v>
      </c>
      <c r="D3960">
        <v>610</v>
      </c>
      <c r="E3960">
        <v>7</v>
      </c>
      <c r="F3960" t="s">
        <v>1264</v>
      </c>
      <c r="G3960" t="s">
        <v>419</v>
      </c>
      <c r="H3960">
        <v>2012</v>
      </c>
      <c r="I3960">
        <v>4</v>
      </c>
      <c r="J3960">
        <v>22</v>
      </c>
      <c r="K3960">
        <v>13</v>
      </c>
      <c r="L3960">
        <v>6</v>
      </c>
      <c r="M3960">
        <v>2012</v>
      </c>
      <c r="N3960">
        <v>3</v>
      </c>
      <c r="O3960">
        <v>18</v>
      </c>
      <c r="P3960">
        <v>13</v>
      </c>
      <c r="Q3960">
        <v>6</v>
      </c>
      <c r="R3960" s="1">
        <f t="shared" si="782"/>
        <v>10.00655737704918</v>
      </c>
      <c r="S3960" s="1">
        <f t="shared" si="783"/>
        <v>7</v>
      </c>
      <c r="T3960" s="1">
        <f t="shared" si="784"/>
        <v>8.3693429634197845</v>
      </c>
      <c r="U3960" s="1">
        <f t="shared" si="785"/>
        <v>18</v>
      </c>
      <c r="W3960">
        <f t="shared" si="786"/>
        <v>63.895124966406883</v>
      </c>
      <c r="X3960">
        <f t="shared" si="787"/>
        <v>121</v>
      </c>
      <c r="Y3960">
        <f t="shared" si="788"/>
        <v>92.749554956232018</v>
      </c>
      <c r="AA3960">
        <f t="shared" si="789"/>
        <v>7.9934426229508198</v>
      </c>
      <c r="AB3960">
        <f t="shared" si="790"/>
        <v>11</v>
      </c>
      <c r="AC3960">
        <f t="shared" si="791"/>
        <v>9.6306570365802155</v>
      </c>
      <c r="AE3960">
        <f t="shared" si="792"/>
        <v>7.9934426229508198</v>
      </c>
      <c r="AF3960">
        <f t="shared" si="793"/>
        <v>11</v>
      </c>
      <c r="AG3960">
        <f t="shared" si="794"/>
        <v>9.6306570365802155</v>
      </c>
    </row>
    <row r="3961" spans="1:33" x14ac:dyDescent="0.25">
      <c r="A3961" t="s">
        <v>17</v>
      </c>
      <c r="B3961">
        <v>872</v>
      </c>
      <c r="C3961">
        <v>18</v>
      </c>
      <c r="D3961">
        <v>659</v>
      </c>
      <c r="E3961">
        <v>4</v>
      </c>
      <c r="F3961" t="s">
        <v>1264</v>
      </c>
      <c r="G3961" t="s">
        <v>588</v>
      </c>
      <c r="H3961">
        <v>2012</v>
      </c>
      <c r="I3961">
        <v>4</v>
      </c>
      <c r="J3961">
        <v>22</v>
      </c>
      <c r="K3961">
        <v>13</v>
      </c>
      <c r="L3961">
        <v>6</v>
      </c>
      <c r="M3961">
        <v>2012</v>
      </c>
      <c r="N3961">
        <v>3</v>
      </c>
      <c r="O3961">
        <v>25</v>
      </c>
      <c r="P3961">
        <v>13</v>
      </c>
      <c r="Q3961">
        <v>6</v>
      </c>
      <c r="R3961" s="1">
        <f t="shared" si="782"/>
        <v>5.2928679817905921</v>
      </c>
      <c r="S3961" s="1">
        <f t="shared" si="783"/>
        <v>4</v>
      </c>
      <c r="T3961" s="1">
        <f t="shared" si="784"/>
        <v>4.6012467796416185</v>
      </c>
      <c r="U3961" s="1">
        <f t="shared" si="785"/>
        <v>18</v>
      </c>
      <c r="W3961">
        <f t="shared" si="786"/>
        <v>161.47120412820269</v>
      </c>
      <c r="X3961">
        <f t="shared" si="787"/>
        <v>196</v>
      </c>
      <c r="Y3961">
        <f t="shared" si="788"/>
        <v>179.5265878600641</v>
      </c>
      <c r="AA3961">
        <f t="shared" si="789"/>
        <v>12.707132018209407</v>
      </c>
      <c r="AB3961">
        <f t="shared" si="790"/>
        <v>14</v>
      </c>
      <c r="AC3961">
        <f t="shared" si="791"/>
        <v>13.398753220358381</v>
      </c>
      <c r="AE3961">
        <f t="shared" si="792"/>
        <v>12.707132018209407</v>
      </c>
      <c r="AF3961">
        <f t="shared" si="793"/>
        <v>14</v>
      </c>
      <c r="AG3961">
        <f t="shared" si="794"/>
        <v>13.398753220358381</v>
      </c>
    </row>
    <row r="3962" spans="1:33" x14ac:dyDescent="0.25">
      <c r="A3962" t="s">
        <v>17</v>
      </c>
      <c r="B3962">
        <v>872</v>
      </c>
      <c r="C3962">
        <v>18</v>
      </c>
      <c r="D3962">
        <v>647</v>
      </c>
      <c r="E3962">
        <v>11</v>
      </c>
      <c r="F3962" t="s">
        <v>1264</v>
      </c>
      <c r="G3962" t="s">
        <v>757</v>
      </c>
      <c r="H3962">
        <v>2012</v>
      </c>
      <c r="I3962">
        <v>4</v>
      </c>
      <c r="J3962">
        <v>22</v>
      </c>
      <c r="K3962">
        <v>13</v>
      </c>
      <c r="L3962">
        <v>6</v>
      </c>
      <c r="M3962">
        <v>2012</v>
      </c>
      <c r="N3962">
        <v>4</v>
      </c>
      <c r="O3962">
        <v>1</v>
      </c>
      <c r="P3962">
        <v>13</v>
      </c>
      <c r="Q3962">
        <v>6</v>
      </c>
      <c r="R3962" s="1">
        <f t="shared" si="782"/>
        <v>14.825347758887171</v>
      </c>
      <c r="S3962" s="1">
        <f t="shared" si="783"/>
        <v>11</v>
      </c>
      <c r="T3962" s="1">
        <f t="shared" si="784"/>
        <v>12.770232000545601</v>
      </c>
      <c r="U3962" s="1">
        <f t="shared" si="785"/>
        <v>18</v>
      </c>
      <c r="W3962">
        <f t="shared" si="786"/>
        <v>10.078416852002709</v>
      </c>
      <c r="X3962">
        <f t="shared" si="787"/>
        <v>49</v>
      </c>
      <c r="Y3962">
        <f t="shared" si="788"/>
        <v>27.350473328117268</v>
      </c>
      <c r="AA3962">
        <f t="shared" si="789"/>
        <v>3.1746522411128293</v>
      </c>
      <c r="AB3962">
        <f t="shared" si="790"/>
        <v>7</v>
      </c>
      <c r="AC3962">
        <f t="shared" si="791"/>
        <v>5.2297679994543991</v>
      </c>
      <c r="AE3962">
        <f t="shared" si="792"/>
        <v>3.1746522411128293</v>
      </c>
      <c r="AF3962">
        <f t="shared" si="793"/>
        <v>7</v>
      </c>
      <c r="AG3962">
        <f t="shared" si="794"/>
        <v>5.2297679994543991</v>
      </c>
    </row>
    <row r="3963" spans="1:33" x14ac:dyDescent="0.25">
      <c r="A3963" t="s">
        <v>17</v>
      </c>
      <c r="B3963">
        <v>872</v>
      </c>
      <c r="C3963">
        <v>18</v>
      </c>
      <c r="D3963">
        <v>494</v>
      </c>
      <c r="E3963">
        <v>10</v>
      </c>
      <c r="F3963" t="s">
        <v>1264</v>
      </c>
      <c r="G3963" t="s">
        <v>926</v>
      </c>
      <c r="H3963">
        <v>2012</v>
      </c>
      <c r="I3963">
        <v>4</v>
      </c>
      <c r="J3963">
        <v>22</v>
      </c>
      <c r="K3963">
        <v>13</v>
      </c>
      <c r="L3963">
        <v>6</v>
      </c>
      <c r="M3963">
        <v>2012</v>
      </c>
      <c r="N3963">
        <v>4</v>
      </c>
      <c r="O3963">
        <v>8</v>
      </c>
      <c r="P3963">
        <v>13</v>
      </c>
      <c r="Q3963">
        <v>6</v>
      </c>
      <c r="R3963" s="1">
        <f t="shared" si="782"/>
        <v>17.651821862348179</v>
      </c>
      <c r="S3963" s="1">
        <f t="shared" si="783"/>
        <v>10</v>
      </c>
      <c r="T3963" s="1">
        <f t="shared" si="784"/>
        <v>13.28601590483324</v>
      </c>
      <c r="U3963" s="1">
        <f t="shared" si="785"/>
        <v>18</v>
      </c>
      <c r="W3963">
        <f t="shared" si="786"/>
        <v>0.12122801553869067</v>
      </c>
      <c r="X3963">
        <f t="shared" si="787"/>
        <v>64</v>
      </c>
      <c r="Y3963">
        <f t="shared" si="788"/>
        <v>22.221646049485173</v>
      </c>
      <c r="AA3963">
        <f t="shared" si="789"/>
        <v>0.34817813765182137</v>
      </c>
      <c r="AB3963">
        <f t="shared" si="790"/>
        <v>8</v>
      </c>
      <c r="AC3963">
        <f t="shared" si="791"/>
        <v>4.7139840951667598</v>
      </c>
      <c r="AE3963">
        <f t="shared" si="792"/>
        <v>0.34817813765182137</v>
      </c>
      <c r="AF3963">
        <f t="shared" si="793"/>
        <v>8</v>
      </c>
      <c r="AG3963">
        <f t="shared" si="794"/>
        <v>4.7139840951667598</v>
      </c>
    </row>
    <row r="3964" spans="1:33" x14ac:dyDescent="0.25">
      <c r="A3964" t="s">
        <v>17</v>
      </c>
      <c r="B3964">
        <v>872</v>
      </c>
      <c r="C3964">
        <v>18</v>
      </c>
      <c r="D3964">
        <v>724</v>
      </c>
      <c r="E3964">
        <v>0</v>
      </c>
      <c r="F3964" t="s">
        <v>1264</v>
      </c>
      <c r="G3964" t="s">
        <v>1095</v>
      </c>
      <c r="H3964">
        <v>2012</v>
      </c>
      <c r="I3964">
        <v>4</v>
      </c>
      <c r="J3964">
        <v>22</v>
      </c>
      <c r="K3964">
        <v>13</v>
      </c>
      <c r="L3964">
        <v>6</v>
      </c>
      <c r="M3964">
        <v>2012</v>
      </c>
      <c r="N3964">
        <v>4</v>
      </c>
      <c r="O3964">
        <v>15</v>
      </c>
      <c r="P3964">
        <v>13</v>
      </c>
      <c r="Q3964">
        <v>6</v>
      </c>
      <c r="R3964" s="1">
        <f t="shared" si="782"/>
        <v>0</v>
      </c>
      <c r="S3964" s="1">
        <f t="shared" si="783"/>
        <v>0</v>
      </c>
      <c r="T3964" s="1">
        <f t="shared" si="784"/>
        <v>0</v>
      </c>
      <c r="U3964" s="1">
        <f t="shared" si="785"/>
        <v>18</v>
      </c>
      <c r="W3964">
        <f t="shared" si="786"/>
        <v>324</v>
      </c>
      <c r="X3964">
        <f t="shared" si="787"/>
        <v>324</v>
      </c>
      <c r="Y3964">
        <f t="shared" si="788"/>
        <v>324</v>
      </c>
      <c r="AA3964">
        <f t="shared" si="789"/>
        <v>18</v>
      </c>
      <c r="AB3964">
        <f t="shared" si="790"/>
        <v>18</v>
      </c>
      <c r="AC3964">
        <f t="shared" si="791"/>
        <v>18</v>
      </c>
      <c r="AE3964">
        <f t="shared" si="792"/>
        <v>18</v>
      </c>
      <c r="AF3964">
        <f t="shared" si="793"/>
        <v>18</v>
      </c>
      <c r="AG3964">
        <f t="shared" si="794"/>
        <v>18</v>
      </c>
    </row>
    <row r="3965" spans="1:33" x14ac:dyDescent="0.25">
      <c r="A3965" t="s">
        <v>17</v>
      </c>
      <c r="B3965">
        <v>877</v>
      </c>
      <c r="C3965">
        <v>19</v>
      </c>
      <c r="D3965">
        <v>543</v>
      </c>
      <c r="E3965">
        <v>12</v>
      </c>
      <c r="F3965" t="s">
        <v>1265</v>
      </c>
      <c r="G3965" t="s">
        <v>146</v>
      </c>
      <c r="H3965">
        <v>2012</v>
      </c>
      <c r="I3965">
        <v>4</v>
      </c>
      <c r="J3965">
        <v>22</v>
      </c>
      <c r="K3965">
        <v>14</v>
      </c>
      <c r="L3965">
        <v>6</v>
      </c>
      <c r="M3965">
        <v>2012</v>
      </c>
      <c r="N3965">
        <v>3</v>
      </c>
      <c r="O3965">
        <v>4</v>
      </c>
      <c r="P3965">
        <v>14</v>
      </c>
      <c r="Q3965">
        <v>6</v>
      </c>
      <c r="R3965" s="1">
        <f t="shared" si="782"/>
        <v>19.381215469613259</v>
      </c>
      <c r="S3965" s="1">
        <f t="shared" si="783"/>
        <v>12</v>
      </c>
      <c r="T3965" s="1">
        <f t="shared" si="784"/>
        <v>15.250396245191766</v>
      </c>
      <c r="U3965" s="1">
        <f t="shared" si="785"/>
        <v>19</v>
      </c>
      <c r="W3965">
        <f t="shared" si="786"/>
        <v>0.14532523427245794</v>
      </c>
      <c r="X3965">
        <f t="shared" si="787"/>
        <v>49</v>
      </c>
      <c r="Y3965">
        <f t="shared" si="788"/>
        <v>14.059528318072008</v>
      </c>
      <c r="AA3965">
        <f t="shared" si="789"/>
        <v>0.38121546961325947</v>
      </c>
      <c r="AB3965">
        <f t="shared" si="790"/>
        <v>7</v>
      </c>
      <c r="AC3965">
        <f t="shared" si="791"/>
        <v>3.7496037548082342</v>
      </c>
      <c r="AE3965">
        <f t="shared" si="792"/>
        <v>0.38121546961325947</v>
      </c>
      <c r="AF3965">
        <f t="shared" si="793"/>
        <v>7</v>
      </c>
      <c r="AG3965">
        <f t="shared" si="794"/>
        <v>3.7496037548082342</v>
      </c>
    </row>
    <row r="3966" spans="1:33" x14ac:dyDescent="0.25">
      <c r="A3966" t="s">
        <v>17</v>
      </c>
      <c r="B3966">
        <v>877</v>
      </c>
      <c r="C3966">
        <v>19</v>
      </c>
      <c r="D3966">
        <v>547</v>
      </c>
      <c r="E3966">
        <v>4</v>
      </c>
      <c r="F3966" t="s">
        <v>1265</v>
      </c>
      <c r="G3966" t="s">
        <v>145</v>
      </c>
      <c r="H3966">
        <v>2012</v>
      </c>
      <c r="I3966">
        <v>4</v>
      </c>
      <c r="J3966">
        <v>22</v>
      </c>
      <c r="K3966">
        <v>14</v>
      </c>
      <c r="L3966">
        <v>6</v>
      </c>
      <c r="M3966">
        <v>2012</v>
      </c>
      <c r="N3966">
        <v>3</v>
      </c>
      <c r="O3966">
        <v>11</v>
      </c>
      <c r="P3966">
        <v>14</v>
      </c>
      <c r="Q3966">
        <v>6</v>
      </c>
      <c r="R3966" s="1">
        <f t="shared" si="782"/>
        <v>6.4131627056672764</v>
      </c>
      <c r="S3966" s="1">
        <f t="shared" si="783"/>
        <v>4</v>
      </c>
      <c r="T3966" s="1">
        <f t="shared" si="784"/>
        <v>5.0648446000513285</v>
      </c>
      <c r="U3966" s="1">
        <f t="shared" si="785"/>
        <v>19</v>
      </c>
      <c r="W3966">
        <f t="shared" si="786"/>
        <v>158.42847307400513</v>
      </c>
      <c r="X3966">
        <f t="shared" si="787"/>
        <v>225</v>
      </c>
      <c r="Y3966">
        <f t="shared" si="788"/>
        <v>194.18855602071861</v>
      </c>
      <c r="AA3966">
        <f t="shared" si="789"/>
        <v>12.586837294332724</v>
      </c>
      <c r="AB3966">
        <f t="shared" si="790"/>
        <v>15</v>
      </c>
      <c r="AC3966">
        <f t="shared" si="791"/>
        <v>13.935155399948671</v>
      </c>
      <c r="AE3966">
        <f t="shared" si="792"/>
        <v>12.586837294332724</v>
      </c>
      <c r="AF3966">
        <f t="shared" si="793"/>
        <v>15</v>
      </c>
      <c r="AG3966">
        <f t="shared" si="794"/>
        <v>13.935155399948671</v>
      </c>
    </row>
    <row r="3967" spans="1:33" x14ac:dyDescent="0.25">
      <c r="A3967" t="s">
        <v>17</v>
      </c>
      <c r="B3967">
        <v>877</v>
      </c>
      <c r="C3967">
        <v>19</v>
      </c>
      <c r="D3967">
        <v>609</v>
      </c>
      <c r="E3967">
        <v>16</v>
      </c>
      <c r="F3967" t="s">
        <v>1265</v>
      </c>
      <c r="G3967" t="s">
        <v>420</v>
      </c>
      <c r="H3967">
        <v>2012</v>
      </c>
      <c r="I3967">
        <v>4</v>
      </c>
      <c r="J3967">
        <v>22</v>
      </c>
      <c r="K3967">
        <v>14</v>
      </c>
      <c r="L3967">
        <v>6</v>
      </c>
      <c r="M3967">
        <v>2012</v>
      </c>
      <c r="N3967">
        <v>3</v>
      </c>
      <c r="O3967">
        <v>18</v>
      </c>
      <c r="P3967">
        <v>14</v>
      </c>
      <c r="Q3967">
        <v>6</v>
      </c>
      <c r="R3967" s="1">
        <f t="shared" si="782"/>
        <v>23.041050903119867</v>
      </c>
      <c r="S3967" s="1">
        <f t="shared" si="783"/>
        <v>16</v>
      </c>
      <c r="T3967" s="1">
        <f t="shared" si="784"/>
        <v>19.200437871306942</v>
      </c>
      <c r="U3967" s="1">
        <f t="shared" si="785"/>
        <v>19</v>
      </c>
      <c r="W3967">
        <f t="shared" si="786"/>
        <v>16.330092401605892</v>
      </c>
      <c r="X3967">
        <f t="shared" si="787"/>
        <v>9</v>
      </c>
      <c r="Y3967">
        <f t="shared" si="788"/>
        <v>4.0175340254058292E-2</v>
      </c>
      <c r="AA3967">
        <f t="shared" si="789"/>
        <v>4.0410509031198671</v>
      </c>
      <c r="AB3967">
        <f t="shared" si="790"/>
        <v>3</v>
      </c>
      <c r="AC3967">
        <f t="shared" si="791"/>
        <v>0.20043787130694213</v>
      </c>
      <c r="AE3967">
        <f t="shared" si="792"/>
        <v>4.0410509031198671</v>
      </c>
      <c r="AF3967">
        <f t="shared" si="793"/>
        <v>3</v>
      </c>
      <c r="AG3967">
        <f t="shared" si="794"/>
        <v>0.20043787130694213</v>
      </c>
    </row>
    <row r="3968" spans="1:33" x14ac:dyDescent="0.25">
      <c r="A3968" t="s">
        <v>17</v>
      </c>
      <c r="B3968">
        <v>877</v>
      </c>
      <c r="C3968">
        <v>19</v>
      </c>
      <c r="D3968">
        <v>651</v>
      </c>
      <c r="E3968">
        <v>14</v>
      </c>
      <c r="F3968" t="s">
        <v>1265</v>
      </c>
      <c r="G3968" t="s">
        <v>589</v>
      </c>
      <c r="H3968">
        <v>2012</v>
      </c>
      <c r="I3968">
        <v>4</v>
      </c>
      <c r="J3968">
        <v>22</v>
      </c>
      <c r="K3968">
        <v>14</v>
      </c>
      <c r="L3968">
        <v>6</v>
      </c>
      <c r="M3968">
        <v>2012</v>
      </c>
      <c r="N3968">
        <v>3</v>
      </c>
      <c r="O3968">
        <v>25</v>
      </c>
      <c r="P3968">
        <v>14</v>
      </c>
      <c r="Q3968">
        <v>6</v>
      </c>
      <c r="R3968" s="1">
        <f t="shared" si="782"/>
        <v>18.86021505376344</v>
      </c>
      <c r="S3968" s="1">
        <f t="shared" si="783"/>
        <v>14</v>
      </c>
      <c r="T3968" s="1">
        <f t="shared" si="784"/>
        <v>16.249400319786822</v>
      </c>
      <c r="U3968" s="1">
        <f t="shared" si="785"/>
        <v>19</v>
      </c>
      <c r="W3968">
        <f t="shared" si="786"/>
        <v>1.9539831194357943E-2</v>
      </c>
      <c r="X3968">
        <f t="shared" si="787"/>
        <v>25</v>
      </c>
      <c r="Y3968">
        <f t="shared" si="788"/>
        <v>7.5657986007888347</v>
      </c>
      <c r="AA3968">
        <f t="shared" si="789"/>
        <v>0.1397849462365599</v>
      </c>
      <c r="AB3968">
        <f t="shared" si="790"/>
        <v>5</v>
      </c>
      <c r="AC3968">
        <f t="shared" si="791"/>
        <v>2.7505996802131776</v>
      </c>
      <c r="AE3968">
        <f t="shared" si="792"/>
        <v>0.1397849462365599</v>
      </c>
      <c r="AF3968">
        <f t="shared" si="793"/>
        <v>5</v>
      </c>
      <c r="AG3968">
        <f t="shared" si="794"/>
        <v>2.7505996802131776</v>
      </c>
    </row>
    <row r="3969" spans="1:33" x14ac:dyDescent="0.25">
      <c r="A3969" t="s">
        <v>17</v>
      </c>
      <c r="B3969">
        <v>877</v>
      </c>
      <c r="C3969">
        <v>19</v>
      </c>
      <c r="D3969">
        <v>648</v>
      </c>
      <c r="E3969">
        <v>15</v>
      </c>
      <c r="F3969" t="s">
        <v>1265</v>
      </c>
      <c r="G3969" t="s">
        <v>758</v>
      </c>
      <c r="H3969">
        <v>2012</v>
      </c>
      <c r="I3969">
        <v>4</v>
      </c>
      <c r="J3969">
        <v>22</v>
      </c>
      <c r="K3969">
        <v>14</v>
      </c>
      <c r="L3969">
        <v>6</v>
      </c>
      <c r="M3969">
        <v>2012</v>
      </c>
      <c r="N3969">
        <v>4</v>
      </c>
      <c r="O3969">
        <v>1</v>
      </c>
      <c r="P3969">
        <v>14</v>
      </c>
      <c r="Q3969">
        <v>6</v>
      </c>
      <c r="R3969" s="1">
        <f t="shared" si="782"/>
        <v>20.300925925925927</v>
      </c>
      <c r="S3969" s="1">
        <f t="shared" si="783"/>
        <v>15</v>
      </c>
      <c r="T3969" s="1">
        <f t="shared" si="784"/>
        <v>17.450326326143273</v>
      </c>
      <c r="U3969" s="1">
        <f t="shared" si="785"/>
        <v>19</v>
      </c>
      <c r="W3969">
        <f t="shared" si="786"/>
        <v>1.6924082647462315</v>
      </c>
      <c r="X3969">
        <f t="shared" si="787"/>
        <v>16</v>
      </c>
      <c r="Y3969">
        <f t="shared" si="788"/>
        <v>2.4014884954446059</v>
      </c>
      <c r="AA3969">
        <f t="shared" si="789"/>
        <v>1.3009259259259274</v>
      </c>
      <c r="AB3969">
        <f t="shared" si="790"/>
        <v>4</v>
      </c>
      <c r="AC3969">
        <f t="shared" si="791"/>
        <v>1.5496736738567272</v>
      </c>
      <c r="AE3969">
        <f t="shared" si="792"/>
        <v>1.3009259259259274</v>
      </c>
      <c r="AF3969">
        <f t="shared" si="793"/>
        <v>4</v>
      </c>
      <c r="AG3969">
        <f t="shared" si="794"/>
        <v>1.5496736738567272</v>
      </c>
    </row>
    <row r="3970" spans="1:33" x14ac:dyDescent="0.25">
      <c r="A3970" t="s">
        <v>17</v>
      </c>
      <c r="B3970">
        <v>877</v>
      </c>
      <c r="C3970">
        <v>19</v>
      </c>
      <c r="D3970">
        <v>492</v>
      </c>
      <c r="E3970">
        <v>13</v>
      </c>
      <c r="F3970" t="s">
        <v>1265</v>
      </c>
      <c r="G3970" t="s">
        <v>927</v>
      </c>
      <c r="H3970">
        <v>2012</v>
      </c>
      <c r="I3970">
        <v>4</v>
      </c>
      <c r="J3970">
        <v>22</v>
      </c>
      <c r="K3970">
        <v>14</v>
      </c>
      <c r="L3970">
        <v>6</v>
      </c>
      <c r="M3970">
        <v>2012</v>
      </c>
      <c r="N3970">
        <v>4</v>
      </c>
      <c r="O3970">
        <v>8</v>
      </c>
      <c r="P3970">
        <v>14</v>
      </c>
      <c r="Q3970">
        <v>6</v>
      </c>
      <c r="R3970" s="1">
        <f t="shared" si="782"/>
        <v>23.172764227642276</v>
      </c>
      <c r="S3970" s="1">
        <f t="shared" si="783"/>
        <v>13</v>
      </c>
      <c r="T3970" s="1">
        <f t="shared" si="784"/>
        <v>17.356437853411904</v>
      </c>
      <c r="U3970" s="1">
        <f t="shared" si="785"/>
        <v>19</v>
      </c>
      <c r="W3970">
        <f t="shared" si="786"/>
        <v>17.411961299491036</v>
      </c>
      <c r="X3970">
        <f t="shared" si="787"/>
        <v>36</v>
      </c>
      <c r="Y3970">
        <f t="shared" si="788"/>
        <v>2.7012965296972689</v>
      </c>
      <c r="AA3970">
        <f t="shared" si="789"/>
        <v>4.1727642276422756</v>
      </c>
      <c r="AB3970">
        <f t="shared" si="790"/>
        <v>6</v>
      </c>
      <c r="AC3970">
        <f t="shared" si="791"/>
        <v>1.6435621465880956</v>
      </c>
      <c r="AE3970">
        <f t="shared" si="792"/>
        <v>4.1727642276422756</v>
      </c>
      <c r="AF3970">
        <f t="shared" si="793"/>
        <v>6</v>
      </c>
      <c r="AG3970">
        <f t="shared" si="794"/>
        <v>1.6435621465880956</v>
      </c>
    </row>
    <row r="3971" spans="1:33" x14ac:dyDescent="0.25">
      <c r="A3971" t="s">
        <v>17</v>
      </c>
      <c r="B3971">
        <v>877</v>
      </c>
      <c r="C3971">
        <v>19</v>
      </c>
      <c r="D3971">
        <v>714</v>
      </c>
      <c r="E3971">
        <v>13</v>
      </c>
      <c r="F3971" t="s">
        <v>1265</v>
      </c>
      <c r="G3971" t="s">
        <v>1096</v>
      </c>
      <c r="H3971">
        <v>2012</v>
      </c>
      <c r="I3971">
        <v>4</v>
      </c>
      <c r="J3971">
        <v>22</v>
      </c>
      <c r="K3971">
        <v>14</v>
      </c>
      <c r="L3971">
        <v>6</v>
      </c>
      <c r="M3971">
        <v>2012</v>
      </c>
      <c r="N3971">
        <v>4</v>
      </c>
      <c r="O3971">
        <v>15</v>
      </c>
      <c r="P3971">
        <v>14</v>
      </c>
      <c r="Q3971">
        <v>6</v>
      </c>
      <c r="R3971" s="1">
        <f t="shared" si="782"/>
        <v>15.967787114845938</v>
      </c>
      <c r="S3971" s="1">
        <f t="shared" si="783"/>
        <v>13</v>
      </c>
      <c r="T3971" s="1">
        <f t="shared" si="784"/>
        <v>14.407679635978765</v>
      </c>
      <c r="U3971" s="1">
        <f t="shared" si="785"/>
        <v>19</v>
      </c>
      <c r="W3971">
        <f t="shared" si="786"/>
        <v>9.1943149808943172</v>
      </c>
      <c r="X3971">
        <f t="shared" si="787"/>
        <v>36</v>
      </c>
      <c r="Y3971">
        <f t="shared" si="788"/>
        <v>21.089406325804131</v>
      </c>
      <c r="AA3971">
        <f t="shared" si="789"/>
        <v>3.0322128851540615</v>
      </c>
      <c r="AB3971">
        <f t="shared" si="790"/>
        <v>6</v>
      </c>
      <c r="AC3971">
        <f t="shared" si="791"/>
        <v>4.5923203640212353</v>
      </c>
      <c r="AE3971">
        <f t="shared" si="792"/>
        <v>3.0322128851540615</v>
      </c>
      <c r="AF3971">
        <f t="shared" si="793"/>
        <v>6</v>
      </c>
      <c r="AG3971">
        <f t="shared" si="794"/>
        <v>4.5923203640212353</v>
      </c>
    </row>
    <row r="3972" spans="1:33" x14ac:dyDescent="0.25">
      <c r="A3972" t="s">
        <v>17</v>
      </c>
      <c r="B3972">
        <v>877</v>
      </c>
      <c r="C3972">
        <v>25</v>
      </c>
      <c r="D3972">
        <v>548</v>
      </c>
      <c r="E3972">
        <v>12</v>
      </c>
      <c r="F3972" t="s">
        <v>1266</v>
      </c>
      <c r="G3972" t="s">
        <v>148</v>
      </c>
      <c r="H3972">
        <v>2012</v>
      </c>
      <c r="I3972">
        <v>4</v>
      </c>
      <c r="J3972">
        <v>22</v>
      </c>
      <c r="K3972">
        <v>15</v>
      </c>
      <c r="L3972">
        <v>6</v>
      </c>
      <c r="M3972">
        <v>2012</v>
      </c>
      <c r="N3972">
        <v>3</v>
      </c>
      <c r="O3972">
        <v>4</v>
      </c>
      <c r="P3972">
        <v>15</v>
      </c>
      <c r="Q3972">
        <v>6</v>
      </c>
      <c r="R3972" s="1">
        <f t="shared" ref="R3972:R4035" si="795">E3972*B3972/D3972</f>
        <v>19.204379562043794</v>
      </c>
      <c r="S3972" s="1">
        <f t="shared" ref="S3972:S4035" si="796">E3972</f>
        <v>12</v>
      </c>
      <c r="T3972" s="1">
        <f t="shared" ref="T3972:T4035" si="797">SQRT(R3972*S3972)</f>
        <v>15.18066384399989</v>
      </c>
      <c r="U3972" s="1">
        <f t="shared" ref="U3972:U4035" si="798">C3972</f>
        <v>25</v>
      </c>
      <c r="W3972">
        <f t="shared" ref="W3972:W4035" si="799">(U3972-R3972)^2</f>
        <v>33.589216260855686</v>
      </c>
      <c r="X3972">
        <f t="shared" ref="X3972:X4035" si="800">(U3972-S3972)^2</f>
        <v>169</v>
      </c>
      <c r="Y3972">
        <f t="shared" ref="Y3972:Y4035" si="801">(U3972-T3972)^2</f>
        <v>96.419362544531026</v>
      </c>
      <c r="AA3972">
        <f t="shared" ref="AA3972:AA4035" si="802">ABS(R3972-$U3972)</f>
        <v>5.795620437956206</v>
      </c>
      <c r="AB3972">
        <f t="shared" ref="AB3972:AB4035" si="803">ABS(S3972-$U3972)</f>
        <v>13</v>
      </c>
      <c r="AC3972">
        <f t="shared" ref="AC3972:AC4035" si="804">ABS(T3972-$U3972)</f>
        <v>9.8193361560001104</v>
      </c>
      <c r="AE3972">
        <f t="shared" ref="AE3972:AE4035" si="805">IF(OR(ISERROR($AA3972),ISERROR($AB3972),ISERROR($AC3972)),"NA",AA3972)</f>
        <v>5.795620437956206</v>
      </c>
      <c r="AF3972">
        <f t="shared" ref="AF3972:AF4035" si="806">IF(OR(ISERROR($AA3972),ISERROR($AB3972),ISERROR($AC3972)),"NA",AB3972)</f>
        <v>13</v>
      </c>
      <c r="AG3972">
        <f t="shared" ref="AG3972:AG4035" si="807">IF(OR(ISERROR($AA3972),ISERROR($AB3972),ISERROR($AC3972)),"NA",AC3972)</f>
        <v>9.8193361560001104</v>
      </c>
    </row>
    <row r="3973" spans="1:33" x14ac:dyDescent="0.25">
      <c r="A3973" t="s">
        <v>17</v>
      </c>
      <c r="B3973">
        <v>877</v>
      </c>
      <c r="C3973">
        <v>25</v>
      </c>
      <c r="D3973">
        <v>544</v>
      </c>
      <c r="E3973">
        <v>12</v>
      </c>
      <c r="F3973" t="s">
        <v>1266</v>
      </c>
      <c r="G3973" t="s">
        <v>147</v>
      </c>
      <c r="H3973">
        <v>2012</v>
      </c>
      <c r="I3973">
        <v>4</v>
      </c>
      <c r="J3973">
        <v>22</v>
      </c>
      <c r="K3973">
        <v>15</v>
      </c>
      <c r="L3973">
        <v>6</v>
      </c>
      <c r="M3973">
        <v>2012</v>
      </c>
      <c r="N3973">
        <v>3</v>
      </c>
      <c r="O3973">
        <v>11</v>
      </c>
      <c r="P3973">
        <v>15</v>
      </c>
      <c r="Q3973">
        <v>6</v>
      </c>
      <c r="R3973" s="1">
        <f t="shared" si="795"/>
        <v>19.345588235294116</v>
      </c>
      <c r="S3973" s="1">
        <f t="shared" si="796"/>
        <v>12</v>
      </c>
      <c r="T3973" s="1">
        <f t="shared" si="797"/>
        <v>15.236372889356883</v>
      </c>
      <c r="U3973" s="1">
        <f t="shared" si="798"/>
        <v>25</v>
      </c>
      <c r="W3973">
        <f t="shared" si="799"/>
        <v>31.972372404844311</v>
      </c>
      <c r="X3973">
        <f t="shared" si="800"/>
        <v>169</v>
      </c>
      <c r="Y3973">
        <f t="shared" si="801"/>
        <v>95.328414355685268</v>
      </c>
      <c r="AA3973">
        <f t="shared" si="802"/>
        <v>5.654411764705884</v>
      </c>
      <c r="AB3973">
        <f t="shared" si="803"/>
        <v>13</v>
      </c>
      <c r="AC3973">
        <f t="shared" si="804"/>
        <v>9.7636271106431174</v>
      </c>
      <c r="AE3973">
        <f t="shared" si="805"/>
        <v>5.654411764705884</v>
      </c>
      <c r="AF3973">
        <f t="shared" si="806"/>
        <v>13</v>
      </c>
      <c r="AG3973">
        <f t="shared" si="807"/>
        <v>9.7636271106431174</v>
      </c>
    </row>
    <row r="3974" spans="1:33" x14ac:dyDescent="0.25">
      <c r="A3974" t="s">
        <v>17</v>
      </c>
      <c r="B3974">
        <v>877</v>
      </c>
      <c r="C3974">
        <v>25</v>
      </c>
      <c r="D3974">
        <v>619</v>
      </c>
      <c r="E3974">
        <v>15</v>
      </c>
      <c r="F3974" t="s">
        <v>1266</v>
      </c>
      <c r="G3974" t="s">
        <v>421</v>
      </c>
      <c r="H3974">
        <v>2012</v>
      </c>
      <c r="I3974">
        <v>4</v>
      </c>
      <c r="J3974">
        <v>22</v>
      </c>
      <c r="K3974">
        <v>15</v>
      </c>
      <c r="L3974">
        <v>6</v>
      </c>
      <c r="M3974">
        <v>2012</v>
      </c>
      <c r="N3974">
        <v>3</v>
      </c>
      <c r="O3974">
        <v>18</v>
      </c>
      <c r="P3974">
        <v>15</v>
      </c>
      <c r="Q3974">
        <v>6</v>
      </c>
      <c r="R3974" s="1">
        <f t="shared" si="795"/>
        <v>21.252019386106625</v>
      </c>
      <c r="S3974" s="1">
        <f t="shared" si="796"/>
        <v>15</v>
      </c>
      <c r="T3974" s="1">
        <f t="shared" si="797"/>
        <v>17.85441936304845</v>
      </c>
      <c r="U3974" s="1">
        <f t="shared" si="798"/>
        <v>25</v>
      </c>
      <c r="W3974">
        <f t="shared" si="799"/>
        <v>14.047358682120562</v>
      </c>
      <c r="X3974">
        <f t="shared" si="800"/>
        <v>100</v>
      </c>
      <c r="Y3974">
        <f t="shared" si="801"/>
        <v>51.059322639176919</v>
      </c>
      <c r="AA3974">
        <f t="shared" si="802"/>
        <v>3.7479806138933753</v>
      </c>
      <c r="AB3974">
        <f t="shared" si="803"/>
        <v>10</v>
      </c>
      <c r="AC3974">
        <f t="shared" si="804"/>
        <v>7.14558063695155</v>
      </c>
      <c r="AE3974">
        <f t="shared" si="805"/>
        <v>3.7479806138933753</v>
      </c>
      <c r="AF3974">
        <f t="shared" si="806"/>
        <v>10</v>
      </c>
      <c r="AG3974">
        <f t="shared" si="807"/>
        <v>7.14558063695155</v>
      </c>
    </row>
    <row r="3975" spans="1:33" x14ac:dyDescent="0.25">
      <c r="A3975" t="s">
        <v>17</v>
      </c>
      <c r="B3975">
        <v>877</v>
      </c>
      <c r="C3975">
        <v>25</v>
      </c>
      <c r="D3975">
        <v>657</v>
      </c>
      <c r="E3975">
        <v>13</v>
      </c>
      <c r="F3975" t="s">
        <v>1266</v>
      </c>
      <c r="G3975" t="s">
        <v>590</v>
      </c>
      <c r="H3975">
        <v>2012</v>
      </c>
      <c r="I3975">
        <v>4</v>
      </c>
      <c r="J3975">
        <v>22</v>
      </c>
      <c r="K3975">
        <v>15</v>
      </c>
      <c r="L3975">
        <v>6</v>
      </c>
      <c r="M3975">
        <v>2012</v>
      </c>
      <c r="N3975">
        <v>3</v>
      </c>
      <c r="O3975">
        <v>25</v>
      </c>
      <c r="P3975">
        <v>15</v>
      </c>
      <c r="Q3975">
        <v>6</v>
      </c>
      <c r="R3975" s="1">
        <f t="shared" si="795"/>
        <v>17.353120243531201</v>
      </c>
      <c r="S3975" s="1">
        <f t="shared" si="796"/>
        <v>13</v>
      </c>
      <c r="T3975" s="1">
        <f t="shared" si="797"/>
        <v>15.01967253857106</v>
      </c>
      <c r="U3975" s="1">
        <f t="shared" si="798"/>
        <v>25</v>
      </c>
      <c r="W3975">
        <f t="shared" si="799"/>
        <v>58.474770009892318</v>
      </c>
      <c r="X3975">
        <f t="shared" si="800"/>
        <v>144</v>
      </c>
      <c r="Y3975">
        <f t="shared" si="801"/>
        <v>99.606936237352642</v>
      </c>
      <c r="AA3975">
        <f t="shared" si="802"/>
        <v>7.6468797564687989</v>
      </c>
      <c r="AB3975">
        <f t="shared" si="803"/>
        <v>12</v>
      </c>
      <c r="AC3975">
        <f t="shared" si="804"/>
        <v>9.9803274614289403</v>
      </c>
      <c r="AE3975">
        <f t="shared" si="805"/>
        <v>7.6468797564687989</v>
      </c>
      <c r="AF3975">
        <f t="shared" si="806"/>
        <v>12</v>
      </c>
      <c r="AG3975">
        <f t="shared" si="807"/>
        <v>9.9803274614289403</v>
      </c>
    </row>
    <row r="3976" spans="1:33" x14ac:dyDescent="0.25">
      <c r="A3976" t="s">
        <v>17</v>
      </c>
      <c r="B3976">
        <v>877</v>
      </c>
      <c r="C3976">
        <v>25</v>
      </c>
      <c r="D3976">
        <v>653</v>
      </c>
      <c r="E3976">
        <v>16</v>
      </c>
      <c r="F3976" t="s">
        <v>1266</v>
      </c>
      <c r="G3976" t="s">
        <v>759</v>
      </c>
      <c r="H3976">
        <v>2012</v>
      </c>
      <c r="I3976">
        <v>4</v>
      </c>
      <c r="J3976">
        <v>22</v>
      </c>
      <c r="K3976">
        <v>15</v>
      </c>
      <c r="L3976">
        <v>6</v>
      </c>
      <c r="M3976">
        <v>2012</v>
      </c>
      <c r="N3976">
        <v>4</v>
      </c>
      <c r="O3976">
        <v>1</v>
      </c>
      <c r="P3976">
        <v>15</v>
      </c>
      <c r="Q3976">
        <v>6</v>
      </c>
      <c r="R3976" s="1">
        <f t="shared" si="795"/>
        <v>21.488514548238896</v>
      </c>
      <c r="S3976" s="1">
        <f t="shared" si="796"/>
        <v>16</v>
      </c>
      <c r="T3976" s="1">
        <f t="shared" si="797"/>
        <v>18.542282296735273</v>
      </c>
      <c r="U3976" s="1">
        <f t="shared" si="798"/>
        <v>25</v>
      </c>
      <c r="W3976">
        <f t="shared" si="799"/>
        <v>12.330530077929883</v>
      </c>
      <c r="X3976">
        <f t="shared" si="800"/>
        <v>81</v>
      </c>
      <c r="Y3976">
        <f t="shared" si="801"/>
        <v>41.702117935058659</v>
      </c>
      <c r="AA3976">
        <f t="shared" si="802"/>
        <v>3.5114854517611036</v>
      </c>
      <c r="AB3976">
        <f t="shared" si="803"/>
        <v>9</v>
      </c>
      <c r="AC3976">
        <f t="shared" si="804"/>
        <v>6.457717703264727</v>
      </c>
      <c r="AE3976">
        <f t="shared" si="805"/>
        <v>3.5114854517611036</v>
      </c>
      <c r="AF3976">
        <f t="shared" si="806"/>
        <v>9</v>
      </c>
      <c r="AG3976">
        <f t="shared" si="807"/>
        <v>6.457717703264727</v>
      </c>
    </row>
    <row r="3977" spans="1:33" x14ac:dyDescent="0.25">
      <c r="A3977" t="s">
        <v>17</v>
      </c>
      <c r="B3977">
        <v>877</v>
      </c>
      <c r="C3977">
        <v>25</v>
      </c>
      <c r="D3977">
        <v>492</v>
      </c>
      <c r="E3977">
        <v>15</v>
      </c>
      <c r="F3977" t="s">
        <v>1266</v>
      </c>
      <c r="G3977" t="s">
        <v>928</v>
      </c>
      <c r="H3977">
        <v>2012</v>
      </c>
      <c r="I3977">
        <v>4</v>
      </c>
      <c r="J3977">
        <v>22</v>
      </c>
      <c r="K3977">
        <v>15</v>
      </c>
      <c r="L3977">
        <v>6</v>
      </c>
      <c r="M3977">
        <v>2012</v>
      </c>
      <c r="N3977">
        <v>4</v>
      </c>
      <c r="O3977">
        <v>8</v>
      </c>
      <c r="P3977">
        <v>15</v>
      </c>
      <c r="Q3977">
        <v>6</v>
      </c>
      <c r="R3977" s="1">
        <f t="shared" si="795"/>
        <v>26.737804878048781</v>
      </c>
      <c r="S3977" s="1">
        <f t="shared" si="796"/>
        <v>15</v>
      </c>
      <c r="T3977" s="1">
        <f t="shared" si="797"/>
        <v>20.026659061629118</v>
      </c>
      <c r="U3977" s="1">
        <f t="shared" si="798"/>
        <v>25</v>
      </c>
      <c r="W3977">
        <f t="shared" si="799"/>
        <v>3.0199657941701386</v>
      </c>
      <c r="X3977">
        <f t="shared" si="800"/>
        <v>100</v>
      </c>
      <c r="Y3977">
        <f t="shared" si="801"/>
        <v>24.734120089275763</v>
      </c>
      <c r="AA3977">
        <f t="shared" si="802"/>
        <v>1.7378048780487809</v>
      </c>
      <c r="AB3977">
        <f t="shared" si="803"/>
        <v>10</v>
      </c>
      <c r="AC3977">
        <f t="shared" si="804"/>
        <v>4.9733409383708818</v>
      </c>
      <c r="AE3977">
        <f t="shared" si="805"/>
        <v>1.7378048780487809</v>
      </c>
      <c r="AF3977">
        <f t="shared" si="806"/>
        <v>10</v>
      </c>
      <c r="AG3977">
        <f t="shared" si="807"/>
        <v>4.9733409383708818</v>
      </c>
    </row>
    <row r="3978" spans="1:33" x14ac:dyDescent="0.25">
      <c r="A3978" t="s">
        <v>17</v>
      </c>
      <c r="B3978">
        <v>877</v>
      </c>
      <c r="C3978">
        <v>25</v>
      </c>
      <c r="D3978">
        <v>711</v>
      </c>
      <c r="E3978">
        <v>18</v>
      </c>
      <c r="F3978" t="s">
        <v>1266</v>
      </c>
      <c r="G3978" t="s">
        <v>1097</v>
      </c>
      <c r="H3978">
        <v>2012</v>
      </c>
      <c r="I3978">
        <v>4</v>
      </c>
      <c r="J3978">
        <v>22</v>
      </c>
      <c r="K3978">
        <v>15</v>
      </c>
      <c r="L3978">
        <v>6</v>
      </c>
      <c r="M3978">
        <v>2012</v>
      </c>
      <c r="N3978">
        <v>4</v>
      </c>
      <c r="O3978">
        <v>15</v>
      </c>
      <c r="P3978">
        <v>15</v>
      </c>
      <c r="Q3978">
        <v>6</v>
      </c>
      <c r="R3978" s="1">
        <f t="shared" si="795"/>
        <v>22.202531645569621</v>
      </c>
      <c r="S3978" s="1">
        <f t="shared" si="796"/>
        <v>18</v>
      </c>
      <c r="T3978" s="1">
        <f t="shared" si="797"/>
        <v>19.99113727680977</v>
      </c>
      <c r="U3978" s="1">
        <f t="shared" si="798"/>
        <v>25</v>
      </c>
      <c r="W3978">
        <f t="shared" si="799"/>
        <v>7.8258291940394109</v>
      </c>
      <c r="X3978">
        <f t="shared" si="800"/>
        <v>49</v>
      </c>
      <c r="Y3978">
        <f t="shared" si="801"/>
        <v>25.088705779764648</v>
      </c>
      <c r="AA3978">
        <f t="shared" si="802"/>
        <v>2.7974683544303787</v>
      </c>
      <c r="AB3978">
        <f t="shared" si="803"/>
        <v>7</v>
      </c>
      <c r="AC3978">
        <f t="shared" si="804"/>
        <v>5.0088627231902301</v>
      </c>
      <c r="AE3978">
        <f t="shared" si="805"/>
        <v>2.7974683544303787</v>
      </c>
      <c r="AF3978">
        <f t="shared" si="806"/>
        <v>7</v>
      </c>
      <c r="AG3978">
        <f t="shared" si="807"/>
        <v>5.0088627231902301</v>
      </c>
    </row>
    <row r="3979" spans="1:33" x14ac:dyDescent="0.25">
      <c r="A3979" t="s">
        <v>17</v>
      </c>
      <c r="B3979">
        <v>890</v>
      </c>
      <c r="C3979">
        <v>28</v>
      </c>
      <c r="D3979">
        <v>552</v>
      </c>
      <c r="E3979">
        <v>14</v>
      </c>
      <c r="F3979" t="s">
        <v>1267</v>
      </c>
      <c r="G3979" t="s">
        <v>150</v>
      </c>
      <c r="H3979">
        <v>2012</v>
      </c>
      <c r="I3979">
        <v>4</v>
      </c>
      <c r="J3979">
        <v>22</v>
      </c>
      <c r="K3979">
        <v>16</v>
      </c>
      <c r="L3979">
        <v>6</v>
      </c>
      <c r="M3979">
        <v>2012</v>
      </c>
      <c r="N3979">
        <v>3</v>
      </c>
      <c r="O3979">
        <v>4</v>
      </c>
      <c r="P3979">
        <v>16</v>
      </c>
      <c r="Q3979">
        <v>6</v>
      </c>
      <c r="R3979" s="1">
        <f t="shared" si="795"/>
        <v>22.572463768115941</v>
      </c>
      <c r="S3979" s="1">
        <f t="shared" si="796"/>
        <v>14</v>
      </c>
      <c r="T3979" s="1">
        <f t="shared" si="797"/>
        <v>17.776796470501179</v>
      </c>
      <c r="U3979" s="1">
        <f t="shared" si="798"/>
        <v>28</v>
      </c>
      <c r="W3979">
        <f t="shared" si="799"/>
        <v>29.458149548414205</v>
      </c>
      <c r="X3979">
        <f t="shared" si="800"/>
        <v>196</v>
      </c>
      <c r="Y3979">
        <f t="shared" si="801"/>
        <v>104.51389040555716</v>
      </c>
      <c r="AA3979">
        <f t="shared" si="802"/>
        <v>5.4275362318840585</v>
      </c>
      <c r="AB3979">
        <f t="shared" si="803"/>
        <v>14</v>
      </c>
      <c r="AC3979">
        <f t="shared" si="804"/>
        <v>10.223203529498821</v>
      </c>
      <c r="AE3979">
        <f t="shared" si="805"/>
        <v>5.4275362318840585</v>
      </c>
      <c r="AF3979">
        <f t="shared" si="806"/>
        <v>14</v>
      </c>
      <c r="AG3979">
        <f t="shared" si="807"/>
        <v>10.223203529498821</v>
      </c>
    </row>
    <row r="3980" spans="1:33" x14ac:dyDescent="0.25">
      <c r="A3980" t="s">
        <v>17</v>
      </c>
      <c r="B3980">
        <v>890</v>
      </c>
      <c r="C3980">
        <v>28</v>
      </c>
      <c r="D3980">
        <v>547</v>
      </c>
      <c r="E3980">
        <v>10</v>
      </c>
      <c r="F3980" t="s">
        <v>1267</v>
      </c>
      <c r="G3980" t="s">
        <v>149</v>
      </c>
      <c r="H3980">
        <v>2012</v>
      </c>
      <c r="I3980">
        <v>4</v>
      </c>
      <c r="J3980">
        <v>22</v>
      </c>
      <c r="K3980">
        <v>16</v>
      </c>
      <c r="L3980">
        <v>6</v>
      </c>
      <c r="M3980">
        <v>2012</v>
      </c>
      <c r="N3980">
        <v>3</v>
      </c>
      <c r="O3980">
        <v>11</v>
      </c>
      <c r="P3980">
        <v>16</v>
      </c>
      <c r="Q3980">
        <v>6</v>
      </c>
      <c r="R3980" s="1">
        <f t="shared" si="795"/>
        <v>16.270566727605118</v>
      </c>
      <c r="S3980" s="1">
        <f t="shared" si="796"/>
        <v>10</v>
      </c>
      <c r="T3980" s="1">
        <f t="shared" si="797"/>
        <v>12.755613167388354</v>
      </c>
      <c r="U3980" s="1">
        <f t="shared" si="798"/>
        <v>28</v>
      </c>
      <c r="W3980">
        <f t="shared" si="799"/>
        <v>137.57960489156412</v>
      </c>
      <c r="X3980">
        <f t="shared" si="800"/>
        <v>324</v>
      </c>
      <c r="Y3980">
        <f t="shared" si="801"/>
        <v>232.39132990230334</v>
      </c>
      <c r="AA3980">
        <f t="shared" si="802"/>
        <v>11.729433272394882</v>
      </c>
      <c r="AB3980">
        <f t="shared" si="803"/>
        <v>18</v>
      </c>
      <c r="AC3980">
        <f t="shared" si="804"/>
        <v>15.244386832611646</v>
      </c>
      <c r="AE3980">
        <f t="shared" si="805"/>
        <v>11.729433272394882</v>
      </c>
      <c r="AF3980">
        <f t="shared" si="806"/>
        <v>18</v>
      </c>
      <c r="AG3980">
        <f t="shared" si="807"/>
        <v>15.244386832611646</v>
      </c>
    </row>
    <row r="3981" spans="1:33" x14ac:dyDescent="0.25">
      <c r="A3981" t="s">
        <v>17</v>
      </c>
      <c r="B3981">
        <v>890</v>
      </c>
      <c r="C3981">
        <v>28</v>
      </c>
      <c r="D3981">
        <v>620</v>
      </c>
      <c r="E3981">
        <v>12</v>
      </c>
      <c r="F3981" t="s">
        <v>1267</v>
      </c>
      <c r="G3981" t="s">
        <v>422</v>
      </c>
      <c r="H3981">
        <v>2012</v>
      </c>
      <c r="I3981">
        <v>4</v>
      </c>
      <c r="J3981">
        <v>22</v>
      </c>
      <c r="K3981">
        <v>16</v>
      </c>
      <c r="L3981">
        <v>6</v>
      </c>
      <c r="M3981">
        <v>2012</v>
      </c>
      <c r="N3981">
        <v>3</v>
      </c>
      <c r="O3981">
        <v>18</v>
      </c>
      <c r="P3981">
        <v>16</v>
      </c>
      <c r="Q3981">
        <v>6</v>
      </c>
      <c r="R3981" s="1">
        <f t="shared" si="795"/>
        <v>17.225806451612904</v>
      </c>
      <c r="S3981" s="1">
        <f t="shared" si="796"/>
        <v>12</v>
      </c>
      <c r="T3981" s="1">
        <f t="shared" si="797"/>
        <v>14.377401622663076</v>
      </c>
      <c r="U3981" s="1">
        <f t="shared" si="798"/>
        <v>28</v>
      </c>
      <c r="W3981">
        <f t="shared" si="799"/>
        <v>116.08324661810613</v>
      </c>
      <c r="X3981">
        <f t="shared" si="800"/>
        <v>256</v>
      </c>
      <c r="Y3981">
        <f t="shared" si="801"/>
        <v>185.57518655022261</v>
      </c>
      <c r="AA3981">
        <f t="shared" si="802"/>
        <v>10.774193548387096</v>
      </c>
      <c r="AB3981">
        <f t="shared" si="803"/>
        <v>16</v>
      </c>
      <c r="AC3981">
        <f t="shared" si="804"/>
        <v>13.622598377336924</v>
      </c>
      <c r="AE3981">
        <f t="shared" si="805"/>
        <v>10.774193548387096</v>
      </c>
      <c r="AF3981">
        <f t="shared" si="806"/>
        <v>16</v>
      </c>
      <c r="AG3981">
        <f t="shared" si="807"/>
        <v>13.622598377336924</v>
      </c>
    </row>
    <row r="3982" spans="1:33" x14ac:dyDescent="0.25">
      <c r="A3982" t="s">
        <v>17</v>
      </c>
      <c r="B3982">
        <v>890</v>
      </c>
      <c r="C3982">
        <v>28</v>
      </c>
      <c r="D3982">
        <v>649</v>
      </c>
      <c r="E3982">
        <v>13</v>
      </c>
      <c r="F3982" t="s">
        <v>1267</v>
      </c>
      <c r="G3982" t="s">
        <v>591</v>
      </c>
      <c r="H3982">
        <v>2012</v>
      </c>
      <c r="I3982">
        <v>4</v>
      </c>
      <c r="J3982">
        <v>22</v>
      </c>
      <c r="K3982">
        <v>16</v>
      </c>
      <c r="L3982">
        <v>6</v>
      </c>
      <c r="M3982">
        <v>2012</v>
      </c>
      <c r="N3982">
        <v>3</v>
      </c>
      <c r="O3982">
        <v>25</v>
      </c>
      <c r="P3982">
        <v>16</v>
      </c>
      <c r="Q3982">
        <v>6</v>
      </c>
      <c r="R3982" s="1">
        <f t="shared" si="795"/>
        <v>17.827426810477657</v>
      </c>
      <c r="S3982" s="1">
        <f t="shared" si="796"/>
        <v>13</v>
      </c>
      <c r="T3982" s="1">
        <f t="shared" si="797"/>
        <v>15.223552428267508</v>
      </c>
      <c r="U3982" s="1">
        <f t="shared" si="798"/>
        <v>28</v>
      </c>
      <c r="W3982">
        <f t="shared" si="799"/>
        <v>103.48124529618876</v>
      </c>
      <c r="X3982">
        <f t="shared" si="800"/>
        <v>225</v>
      </c>
      <c r="Y3982">
        <f t="shared" si="801"/>
        <v>163.23761255322907</v>
      </c>
      <c r="AA3982">
        <f t="shared" si="802"/>
        <v>10.172573189522343</v>
      </c>
      <c r="AB3982">
        <f t="shared" si="803"/>
        <v>15</v>
      </c>
      <c r="AC3982">
        <f t="shared" si="804"/>
        <v>12.776447571732492</v>
      </c>
      <c r="AE3982">
        <f t="shared" si="805"/>
        <v>10.172573189522343</v>
      </c>
      <c r="AF3982">
        <f t="shared" si="806"/>
        <v>15</v>
      </c>
      <c r="AG3982">
        <f t="shared" si="807"/>
        <v>12.776447571732492</v>
      </c>
    </row>
    <row r="3983" spans="1:33" x14ac:dyDescent="0.25">
      <c r="A3983" t="s">
        <v>17</v>
      </c>
      <c r="B3983">
        <v>890</v>
      </c>
      <c r="C3983">
        <v>28</v>
      </c>
      <c r="D3983">
        <v>651</v>
      </c>
      <c r="E3983">
        <v>11</v>
      </c>
      <c r="F3983" t="s">
        <v>1267</v>
      </c>
      <c r="G3983" t="s">
        <v>760</v>
      </c>
      <c r="H3983">
        <v>2012</v>
      </c>
      <c r="I3983">
        <v>4</v>
      </c>
      <c r="J3983">
        <v>22</v>
      </c>
      <c r="K3983">
        <v>16</v>
      </c>
      <c r="L3983">
        <v>6</v>
      </c>
      <c r="M3983">
        <v>2012</v>
      </c>
      <c r="N3983">
        <v>4</v>
      </c>
      <c r="O3983">
        <v>1</v>
      </c>
      <c r="P3983">
        <v>16</v>
      </c>
      <c r="Q3983">
        <v>6</v>
      </c>
      <c r="R3983" s="1">
        <f t="shared" si="795"/>
        <v>15.038402457757297</v>
      </c>
      <c r="S3983" s="1">
        <f t="shared" si="796"/>
        <v>11</v>
      </c>
      <c r="T3983" s="1">
        <f t="shared" si="797"/>
        <v>12.861665018003317</v>
      </c>
      <c r="U3983" s="1">
        <f t="shared" si="798"/>
        <v>28</v>
      </c>
      <c r="W3983">
        <f t="shared" si="799"/>
        <v>168.00301084707209</v>
      </c>
      <c r="X3983">
        <f t="shared" si="800"/>
        <v>289</v>
      </c>
      <c r="Y3983">
        <f t="shared" si="801"/>
        <v>229.16918602714452</v>
      </c>
      <c r="AA3983">
        <f t="shared" si="802"/>
        <v>12.961597542242703</v>
      </c>
      <c r="AB3983">
        <f t="shared" si="803"/>
        <v>17</v>
      </c>
      <c r="AC3983">
        <f t="shared" si="804"/>
        <v>15.138334981996683</v>
      </c>
      <c r="AE3983">
        <f t="shared" si="805"/>
        <v>12.961597542242703</v>
      </c>
      <c r="AF3983">
        <f t="shared" si="806"/>
        <v>17</v>
      </c>
      <c r="AG3983">
        <f t="shared" si="807"/>
        <v>15.138334981996683</v>
      </c>
    </row>
    <row r="3984" spans="1:33" x14ac:dyDescent="0.25">
      <c r="A3984" t="s">
        <v>17</v>
      </c>
      <c r="B3984">
        <v>890</v>
      </c>
      <c r="C3984">
        <v>28</v>
      </c>
      <c r="D3984">
        <v>492</v>
      </c>
      <c r="E3984">
        <v>13</v>
      </c>
      <c r="F3984" t="s">
        <v>1267</v>
      </c>
      <c r="G3984" t="s">
        <v>929</v>
      </c>
      <c r="H3984">
        <v>2012</v>
      </c>
      <c r="I3984">
        <v>4</v>
      </c>
      <c r="J3984">
        <v>22</v>
      </c>
      <c r="K3984">
        <v>16</v>
      </c>
      <c r="L3984">
        <v>6</v>
      </c>
      <c r="M3984">
        <v>2012</v>
      </c>
      <c r="N3984">
        <v>4</v>
      </c>
      <c r="O3984">
        <v>8</v>
      </c>
      <c r="P3984">
        <v>16</v>
      </c>
      <c r="Q3984">
        <v>6</v>
      </c>
      <c r="R3984" s="1">
        <f t="shared" si="795"/>
        <v>23.516260162601625</v>
      </c>
      <c r="S3984" s="1">
        <f t="shared" si="796"/>
        <v>13</v>
      </c>
      <c r="T3984" s="1">
        <f t="shared" si="797"/>
        <v>17.484604145185017</v>
      </c>
      <c r="U3984" s="1">
        <f t="shared" si="798"/>
        <v>28</v>
      </c>
      <c r="W3984">
        <f t="shared" si="799"/>
        <v>20.103922929473203</v>
      </c>
      <c r="X3984">
        <f t="shared" si="800"/>
        <v>225</v>
      </c>
      <c r="Y3984">
        <f t="shared" si="801"/>
        <v>110.57354998346013</v>
      </c>
      <c r="AA3984">
        <f t="shared" si="802"/>
        <v>4.4837398373983746</v>
      </c>
      <c r="AB3984">
        <f t="shared" si="803"/>
        <v>15</v>
      </c>
      <c r="AC3984">
        <f t="shared" si="804"/>
        <v>10.515395854814983</v>
      </c>
      <c r="AE3984">
        <f t="shared" si="805"/>
        <v>4.4837398373983746</v>
      </c>
      <c r="AF3984">
        <f t="shared" si="806"/>
        <v>15</v>
      </c>
      <c r="AG3984">
        <f t="shared" si="807"/>
        <v>10.515395854814983</v>
      </c>
    </row>
    <row r="3985" spans="1:33" x14ac:dyDescent="0.25">
      <c r="A3985" t="s">
        <v>17</v>
      </c>
      <c r="B3985">
        <v>890</v>
      </c>
      <c r="C3985">
        <v>28</v>
      </c>
      <c r="D3985">
        <v>710</v>
      </c>
      <c r="E3985">
        <v>19</v>
      </c>
      <c r="F3985" t="s">
        <v>1267</v>
      </c>
      <c r="G3985" t="s">
        <v>1098</v>
      </c>
      <c r="H3985">
        <v>2012</v>
      </c>
      <c r="I3985">
        <v>4</v>
      </c>
      <c r="J3985">
        <v>22</v>
      </c>
      <c r="K3985">
        <v>16</v>
      </c>
      <c r="L3985">
        <v>6</v>
      </c>
      <c r="M3985">
        <v>2012</v>
      </c>
      <c r="N3985">
        <v>4</v>
      </c>
      <c r="O3985">
        <v>15</v>
      </c>
      <c r="P3985">
        <v>16</v>
      </c>
      <c r="Q3985">
        <v>6</v>
      </c>
      <c r="R3985" s="1">
        <f t="shared" si="795"/>
        <v>23.816901408450704</v>
      </c>
      <c r="S3985" s="1">
        <f t="shared" si="796"/>
        <v>19</v>
      </c>
      <c r="T3985" s="1">
        <f t="shared" si="797"/>
        <v>21.272543965416158</v>
      </c>
      <c r="U3985" s="1">
        <f t="shared" si="798"/>
        <v>28</v>
      </c>
      <c r="W3985">
        <f t="shared" si="799"/>
        <v>17.498313826621704</v>
      </c>
      <c r="X3985">
        <f t="shared" si="800"/>
        <v>81</v>
      </c>
      <c r="Y3985">
        <f t="shared" si="801"/>
        <v>45.258664697258546</v>
      </c>
      <c r="AA3985">
        <f t="shared" si="802"/>
        <v>4.183098591549296</v>
      </c>
      <c r="AB3985">
        <f t="shared" si="803"/>
        <v>9</v>
      </c>
      <c r="AC3985">
        <f t="shared" si="804"/>
        <v>6.7274560345838417</v>
      </c>
      <c r="AE3985">
        <f t="shared" si="805"/>
        <v>4.183098591549296</v>
      </c>
      <c r="AF3985">
        <f t="shared" si="806"/>
        <v>9</v>
      </c>
      <c r="AG3985">
        <f t="shared" si="807"/>
        <v>6.7274560345838417</v>
      </c>
    </row>
    <row r="3986" spans="1:33" x14ac:dyDescent="0.25">
      <c r="A3986" t="s">
        <v>17</v>
      </c>
      <c r="B3986">
        <v>896</v>
      </c>
      <c r="C3986">
        <v>38</v>
      </c>
      <c r="D3986">
        <v>555</v>
      </c>
      <c r="E3986">
        <v>11</v>
      </c>
      <c r="F3986" t="s">
        <v>1268</v>
      </c>
      <c r="G3986" t="s">
        <v>152</v>
      </c>
      <c r="H3986">
        <v>2012</v>
      </c>
      <c r="I3986">
        <v>4</v>
      </c>
      <c r="J3986">
        <v>22</v>
      </c>
      <c r="K3986">
        <v>17</v>
      </c>
      <c r="L3986">
        <v>6</v>
      </c>
      <c r="M3986">
        <v>2012</v>
      </c>
      <c r="N3986">
        <v>3</v>
      </c>
      <c r="O3986">
        <v>4</v>
      </c>
      <c r="P3986">
        <v>17</v>
      </c>
      <c r="Q3986">
        <v>6</v>
      </c>
      <c r="R3986" s="1">
        <f t="shared" si="795"/>
        <v>17.758558558558558</v>
      </c>
      <c r="S3986" s="1">
        <f t="shared" si="796"/>
        <v>11</v>
      </c>
      <c r="T3986" s="1">
        <f t="shared" si="797"/>
        <v>13.976556948839157</v>
      </c>
      <c r="U3986" s="1">
        <f t="shared" si="798"/>
        <v>38</v>
      </c>
      <c r="W3986">
        <f t="shared" si="799"/>
        <v>409.71595162730301</v>
      </c>
      <c r="X3986">
        <f t="shared" si="800"/>
        <v>729</v>
      </c>
      <c r="Y3986">
        <f t="shared" si="801"/>
        <v>577.12581603236822</v>
      </c>
      <c r="AA3986">
        <f t="shared" si="802"/>
        <v>20.241441441441442</v>
      </c>
      <c r="AB3986">
        <f t="shared" si="803"/>
        <v>27</v>
      </c>
      <c r="AC3986">
        <f t="shared" si="804"/>
        <v>24.023443051160843</v>
      </c>
      <c r="AE3986">
        <f t="shared" si="805"/>
        <v>20.241441441441442</v>
      </c>
      <c r="AF3986">
        <f t="shared" si="806"/>
        <v>27</v>
      </c>
      <c r="AG3986">
        <f t="shared" si="807"/>
        <v>24.023443051160843</v>
      </c>
    </row>
    <row r="3987" spans="1:33" x14ac:dyDescent="0.25">
      <c r="A3987" t="s">
        <v>17</v>
      </c>
      <c r="B3987">
        <v>896</v>
      </c>
      <c r="C3987">
        <v>38</v>
      </c>
      <c r="D3987">
        <v>543</v>
      </c>
      <c r="E3987">
        <v>14</v>
      </c>
      <c r="F3987" t="s">
        <v>1268</v>
      </c>
      <c r="G3987" t="s">
        <v>151</v>
      </c>
      <c r="H3987">
        <v>2012</v>
      </c>
      <c r="I3987">
        <v>4</v>
      </c>
      <c r="J3987">
        <v>22</v>
      </c>
      <c r="K3987">
        <v>17</v>
      </c>
      <c r="L3987">
        <v>6</v>
      </c>
      <c r="M3987">
        <v>2012</v>
      </c>
      <c r="N3987">
        <v>3</v>
      </c>
      <c r="O3987">
        <v>11</v>
      </c>
      <c r="P3987">
        <v>17</v>
      </c>
      <c r="Q3987">
        <v>6</v>
      </c>
      <c r="R3987" s="1">
        <f t="shared" si="795"/>
        <v>23.101289134438307</v>
      </c>
      <c r="S3987" s="1">
        <f t="shared" si="796"/>
        <v>14</v>
      </c>
      <c r="T3987" s="1">
        <f t="shared" si="797"/>
        <v>17.983827398030051</v>
      </c>
      <c r="U3987" s="1">
        <f t="shared" si="798"/>
        <v>38</v>
      </c>
      <c r="W3987">
        <f t="shared" si="799"/>
        <v>221.97158545560606</v>
      </c>
      <c r="X3987">
        <f t="shared" si="800"/>
        <v>576</v>
      </c>
      <c r="Y3987">
        <f t="shared" si="801"/>
        <v>400.64716563185243</v>
      </c>
      <c r="AA3987">
        <f t="shared" si="802"/>
        <v>14.898710865561693</v>
      </c>
      <c r="AB3987">
        <f t="shared" si="803"/>
        <v>24</v>
      </c>
      <c r="AC3987">
        <f t="shared" si="804"/>
        <v>20.016172601969949</v>
      </c>
      <c r="AE3987">
        <f t="shared" si="805"/>
        <v>14.898710865561693</v>
      </c>
      <c r="AF3987">
        <f t="shared" si="806"/>
        <v>24</v>
      </c>
      <c r="AG3987">
        <f t="shared" si="807"/>
        <v>20.016172601969949</v>
      </c>
    </row>
    <row r="3988" spans="1:33" x14ac:dyDescent="0.25">
      <c r="A3988" t="s">
        <v>17</v>
      </c>
      <c r="B3988">
        <v>896</v>
      </c>
      <c r="C3988">
        <v>38</v>
      </c>
      <c r="D3988">
        <v>612</v>
      </c>
      <c r="E3988">
        <v>12</v>
      </c>
      <c r="F3988" t="s">
        <v>1268</v>
      </c>
      <c r="G3988" t="s">
        <v>423</v>
      </c>
      <c r="H3988">
        <v>2012</v>
      </c>
      <c r="I3988">
        <v>4</v>
      </c>
      <c r="J3988">
        <v>22</v>
      </c>
      <c r="K3988">
        <v>17</v>
      </c>
      <c r="L3988">
        <v>6</v>
      </c>
      <c r="M3988">
        <v>2012</v>
      </c>
      <c r="N3988">
        <v>3</v>
      </c>
      <c r="O3988">
        <v>18</v>
      </c>
      <c r="P3988">
        <v>17</v>
      </c>
      <c r="Q3988">
        <v>6</v>
      </c>
      <c r="R3988" s="1">
        <f t="shared" si="795"/>
        <v>17.568627450980394</v>
      </c>
      <c r="S3988" s="1">
        <f t="shared" si="796"/>
        <v>12</v>
      </c>
      <c r="T3988" s="1">
        <f t="shared" si="797"/>
        <v>14.519763407568483</v>
      </c>
      <c r="U3988" s="1">
        <f t="shared" si="798"/>
        <v>38</v>
      </c>
      <c r="W3988">
        <f t="shared" si="799"/>
        <v>417.44098423683192</v>
      </c>
      <c r="X3988">
        <f t="shared" si="800"/>
        <v>676</v>
      </c>
      <c r="Y3988">
        <f t="shared" si="801"/>
        <v>551.32151043656006</v>
      </c>
      <c r="AA3988">
        <f t="shared" si="802"/>
        <v>20.431372549019606</v>
      </c>
      <c r="AB3988">
        <f t="shared" si="803"/>
        <v>26</v>
      </c>
      <c r="AC3988">
        <f t="shared" si="804"/>
        <v>23.480236592431517</v>
      </c>
      <c r="AE3988">
        <f t="shared" si="805"/>
        <v>20.431372549019606</v>
      </c>
      <c r="AF3988">
        <f t="shared" si="806"/>
        <v>26</v>
      </c>
      <c r="AG3988">
        <f t="shared" si="807"/>
        <v>23.480236592431517</v>
      </c>
    </row>
    <row r="3989" spans="1:33" x14ac:dyDescent="0.25">
      <c r="A3989" t="s">
        <v>17</v>
      </c>
      <c r="B3989">
        <v>896</v>
      </c>
      <c r="C3989">
        <v>38</v>
      </c>
      <c r="D3989">
        <v>648</v>
      </c>
      <c r="E3989">
        <v>11</v>
      </c>
      <c r="F3989" t="s">
        <v>1268</v>
      </c>
      <c r="G3989" t="s">
        <v>592</v>
      </c>
      <c r="H3989">
        <v>2012</v>
      </c>
      <c r="I3989">
        <v>4</v>
      </c>
      <c r="J3989">
        <v>22</v>
      </c>
      <c r="K3989">
        <v>17</v>
      </c>
      <c r="L3989">
        <v>6</v>
      </c>
      <c r="M3989">
        <v>2012</v>
      </c>
      <c r="N3989">
        <v>3</v>
      </c>
      <c r="O3989">
        <v>25</v>
      </c>
      <c r="P3989">
        <v>17</v>
      </c>
      <c r="Q3989">
        <v>6</v>
      </c>
      <c r="R3989" s="1">
        <f t="shared" si="795"/>
        <v>15.209876543209877</v>
      </c>
      <c r="S3989" s="1">
        <f t="shared" si="796"/>
        <v>11</v>
      </c>
      <c r="T3989" s="1">
        <f t="shared" si="797"/>
        <v>12.934784187426887</v>
      </c>
      <c r="U3989" s="1">
        <f t="shared" si="798"/>
        <v>38</v>
      </c>
      <c r="W3989">
        <f t="shared" si="799"/>
        <v>519.3897271757354</v>
      </c>
      <c r="X3989">
        <f t="shared" si="800"/>
        <v>729</v>
      </c>
      <c r="Y3989">
        <f t="shared" si="801"/>
        <v>628.26504373086527</v>
      </c>
      <c r="AA3989">
        <f t="shared" si="802"/>
        <v>22.790123456790123</v>
      </c>
      <c r="AB3989">
        <f t="shared" si="803"/>
        <v>27</v>
      </c>
      <c r="AC3989">
        <f t="shared" si="804"/>
        <v>25.065215812573115</v>
      </c>
      <c r="AE3989">
        <f t="shared" si="805"/>
        <v>22.790123456790123</v>
      </c>
      <c r="AF3989">
        <f t="shared" si="806"/>
        <v>27</v>
      </c>
      <c r="AG3989">
        <f t="shared" si="807"/>
        <v>25.065215812573115</v>
      </c>
    </row>
    <row r="3990" spans="1:33" x14ac:dyDescent="0.25">
      <c r="A3990" t="s">
        <v>17</v>
      </c>
      <c r="B3990">
        <v>896</v>
      </c>
      <c r="C3990">
        <v>38</v>
      </c>
      <c r="D3990">
        <v>656</v>
      </c>
      <c r="E3990">
        <v>25</v>
      </c>
      <c r="F3990" t="s">
        <v>1268</v>
      </c>
      <c r="G3990" t="s">
        <v>761</v>
      </c>
      <c r="H3990">
        <v>2012</v>
      </c>
      <c r="I3990">
        <v>4</v>
      </c>
      <c r="J3990">
        <v>22</v>
      </c>
      <c r="K3990">
        <v>17</v>
      </c>
      <c r="L3990">
        <v>6</v>
      </c>
      <c r="M3990">
        <v>2012</v>
      </c>
      <c r="N3990">
        <v>4</v>
      </c>
      <c r="O3990">
        <v>1</v>
      </c>
      <c r="P3990">
        <v>17</v>
      </c>
      <c r="Q3990">
        <v>6</v>
      </c>
      <c r="R3990" s="1">
        <f t="shared" si="795"/>
        <v>34.146341463414636</v>
      </c>
      <c r="S3990" s="1">
        <f t="shared" si="796"/>
        <v>25</v>
      </c>
      <c r="T3990" s="1">
        <f t="shared" si="797"/>
        <v>29.217435489538879</v>
      </c>
      <c r="U3990" s="1">
        <f t="shared" si="798"/>
        <v>38</v>
      </c>
      <c r="W3990">
        <f t="shared" si="799"/>
        <v>14.850684116597249</v>
      </c>
      <c r="X3990">
        <f t="shared" si="800"/>
        <v>169</v>
      </c>
      <c r="Y3990">
        <f t="shared" si="801"/>
        <v>77.13343938041119</v>
      </c>
      <c r="AA3990">
        <f t="shared" si="802"/>
        <v>3.8536585365853639</v>
      </c>
      <c r="AB3990">
        <f t="shared" si="803"/>
        <v>13</v>
      </c>
      <c r="AC3990">
        <f t="shared" si="804"/>
        <v>8.7825645104611212</v>
      </c>
      <c r="AE3990">
        <f t="shared" si="805"/>
        <v>3.8536585365853639</v>
      </c>
      <c r="AF3990">
        <f t="shared" si="806"/>
        <v>13</v>
      </c>
      <c r="AG3990">
        <f t="shared" si="807"/>
        <v>8.7825645104611212</v>
      </c>
    </row>
    <row r="3991" spans="1:33" x14ac:dyDescent="0.25">
      <c r="A3991" t="s">
        <v>17</v>
      </c>
      <c r="B3991">
        <v>896</v>
      </c>
      <c r="C3991">
        <v>38</v>
      </c>
      <c r="D3991">
        <v>493</v>
      </c>
      <c r="E3991">
        <v>16</v>
      </c>
      <c r="F3991" t="s">
        <v>1268</v>
      </c>
      <c r="G3991" t="s">
        <v>930</v>
      </c>
      <c r="H3991">
        <v>2012</v>
      </c>
      <c r="I3991">
        <v>4</v>
      </c>
      <c r="J3991">
        <v>22</v>
      </c>
      <c r="K3991">
        <v>17</v>
      </c>
      <c r="L3991">
        <v>6</v>
      </c>
      <c r="M3991">
        <v>2012</v>
      </c>
      <c r="N3991">
        <v>4</v>
      </c>
      <c r="O3991">
        <v>8</v>
      </c>
      <c r="P3991">
        <v>17</v>
      </c>
      <c r="Q3991">
        <v>6</v>
      </c>
      <c r="R3991" s="1">
        <f t="shared" si="795"/>
        <v>29.079107505070994</v>
      </c>
      <c r="S3991" s="1">
        <f t="shared" si="796"/>
        <v>16</v>
      </c>
      <c r="T3991" s="1">
        <f t="shared" si="797"/>
        <v>21.570019009753697</v>
      </c>
      <c r="U3991" s="1">
        <f t="shared" si="798"/>
        <v>38</v>
      </c>
      <c r="W3991">
        <f t="shared" si="799"/>
        <v>79.582322906080677</v>
      </c>
      <c r="X3991">
        <f t="shared" si="800"/>
        <v>484</v>
      </c>
      <c r="Y3991">
        <f t="shared" si="801"/>
        <v>269.94427533985487</v>
      </c>
      <c r="AA3991">
        <f t="shared" si="802"/>
        <v>8.9208924949290065</v>
      </c>
      <c r="AB3991">
        <f t="shared" si="803"/>
        <v>22</v>
      </c>
      <c r="AC3991">
        <f t="shared" si="804"/>
        <v>16.429980990246303</v>
      </c>
      <c r="AE3991">
        <f t="shared" si="805"/>
        <v>8.9208924949290065</v>
      </c>
      <c r="AF3991">
        <f t="shared" si="806"/>
        <v>22</v>
      </c>
      <c r="AG3991">
        <f t="shared" si="807"/>
        <v>16.429980990246303</v>
      </c>
    </row>
    <row r="3992" spans="1:33" x14ac:dyDescent="0.25">
      <c r="A3992" t="s">
        <v>17</v>
      </c>
      <c r="B3992">
        <v>896</v>
      </c>
      <c r="C3992">
        <v>38</v>
      </c>
      <c r="D3992">
        <v>709</v>
      </c>
      <c r="E3992">
        <v>22</v>
      </c>
      <c r="F3992" t="s">
        <v>1268</v>
      </c>
      <c r="G3992" t="s">
        <v>1099</v>
      </c>
      <c r="H3992">
        <v>2012</v>
      </c>
      <c r="I3992">
        <v>4</v>
      </c>
      <c r="J3992">
        <v>22</v>
      </c>
      <c r="K3992">
        <v>17</v>
      </c>
      <c r="L3992">
        <v>6</v>
      </c>
      <c r="M3992">
        <v>2012</v>
      </c>
      <c r="N3992">
        <v>4</v>
      </c>
      <c r="O3992">
        <v>15</v>
      </c>
      <c r="P3992">
        <v>17</v>
      </c>
      <c r="Q3992">
        <v>6</v>
      </c>
      <c r="R3992" s="1">
        <f t="shared" si="795"/>
        <v>27.802538787023977</v>
      </c>
      <c r="S3992" s="1">
        <f t="shared" si="796"/>
        <v>22</v>
      </c>
      <c r="T3992" s="1">
        <f t="shared" si="797"/>
        <v>24.731677122963728</v>
      </c>
      <c r="U3992" s="1">
        <f t="shared" si="798"/>
        <v>38</v>
      </c>
      <c r="W3992">
        <f t="shared" si="799"/>
        <v>103.98821519015043</v>
      </c>
      <c r="X3992">
        <f t="shared" si="800"/>
        <v>256</v>
      </c>
      <c r="Y3992">
        <f t="shared" si="801"/>
        <v>176.0483919692841</v>
      </c>
      <c r="AA3992">
        <f t="shared" si="802"/>
        <v>10.197461212976023</v>
      </c>
      <c r="AB3992">
        <f t="shared" si="803"/>
        <v>16</v>
      </c>
      <c r="AC3992">
        <f t="shared" si="804"/>
        <v>13.268322877036272</v>
      </c>
      <c r="AE3992">
        <f t="shared" si="805"/>
        <v>10.197461212976023</v>
      </c>
      <c r="AF3992">
        <f t="shared" si="806"/>
        <v>16</v>
      </c>
      <c r="AG3992">
        <f t="shared" si="807"/>
        <v>13.268322877036272</v>
      </c>
    </row>
    <row r="3993" spans="1:33" x14ac:dyDescent="0.25">
      <c r="A3993" t="s">
        <v>17</v>
      </c>
      <c r="B3993">
        <v>916</v>
      </c>
      <c r="C3993">
        <v>39</v>
      </c>
      <c r="D3993">
        <v>553</v>
      </c>
      <c r="E3993">
        <v>12</v>
      </c>
      <c r="F3993" t="s">
        <v>1269</v>
      </c>
      <c r="G3993" t="s">
        <v>154</v>
      </c>
      <c r="H3993">
        <v>2012</v>
      </c>
      <c r="I3993">
        <v>4</v>
      </c>
      <c r="J3993">
        <v>22</v>
      </c>
      <c r="K3993">
        <v>18</v>
      </c>
      <c r="L3993">
        <v>6</v>
      </c>
      <c r="M3993">
        <v>2012</v>
      </c>
      <c r="N3993">
        <v>3</v>
      </c>
      <c r="O3993">
        <v>4</v>
      </c>
      <c r="P3993">
        <v>18</v>
      </c>
      <c r="Q3993">
        <v>6</v>
      </c>
      <c r="R3993" s="1">
        <f t="shared" si="795"/>
        <v>19.877034358047016</v>
      </c>
      <c r="S3993" s="1">
        <f t="shared" si="796"/>
        <v>12</v>
      </c>
      <c r="T3993" s="1">
        <f t="shared" si="797"/>
        <v>15.444235568540265</v>
      </c>
      <c r="U3993" s="1">
        <f t="shared" si="798"/>
        <v>39</v>
      </c>
      <c r="W3993">
        <f t="shared" si="799"/>
        <v>365.68781494331432</v>
      </c>
      <c r="X3993">
        <f t="shared" si="800"/>
        <v>729</v>
      </c>
      <c r="Y3993">
        <f t="shared" si="801"/>
        <v>554.8740379504236</v>
      </c>
      <c r="AA3993">
        <f t="shared" si="802"/>
        <v>19.122965641952984</v>
      </c>
      <c r="AB3993">
        <f t="shared" si="803"/>
        <v>27</v>
      </c>
      <c r="AC3993">
        <f t="shared" si="804"/>
        <v>23.555764431459735</v>
      </c>
      <c r="AE3993">
        <f t="shared" si="805"/>
        <v>19.122965641952984</v>
      </c>
      <c r="AF3993">
        <f t="shared" si="806"/>
        <v>27</v>
      </c>
      <c r="AG3993">
        <f t="shared" si="807"/>
        <v>23.555764431459735</v>
      </c>
    </row>
    <row r="3994" spans="1:33" x14ac:dyDescent="0.25">
      <c r="A3994" t="s">
        <v>17</v>
      </c>
      <c r="B3994">
        <v>916</v>
      </c>
      <c r="C3994">
        <v>39</v>
      </c>
      <c r="D3994">
        <v>546</v>
      </c>
      <c r="E3994">
        <v>11</v>
      </c>
      <c r="F3994" t="s">
        <v>1269</v>
      </c>
      <c r="G3994" t="s">
        <v>153</v>
      </c>
      <c r="H3994">
        <v>2012</v>
      </c>
      <c r="I3994">
        <v>4</v>
      </c>
      <c r="J3994">
        <v>22</v>
      </c>
      <c r="K3994">
        <v>18</v>
      </c>
      <c r="L3994">
        <v>6</v>
      </c>
      <c r="M3994">
        <v>2012</v>
      </c>
      <c r="N3994">
        <v>3</v>
      </c>
      <c r="O3994">
        <v>11</v>
      </c>
      <c r="P3994">
        <v>18</v>
      </c>
      <c r="Q3994">
        <v>6</v>
      </c>
      <c r="R3994" s="1">
        <f t="shared" si="795"/>
        <v>18.454212454212453</v>
      </c>
      <c r="S3994" s="1">
        <f t="shared" si="796"/>
        <v>11</v>
      </c>
      <c r="T3994" s="1">
        <f t="shared" si="797"/>
        <v>14.24767830196685</v>
      </c>
      <c r="U3994" s="1">
        <f t="shared" si="798"/>
        <v>39</v>
      </c>
      <c r="W3994">
        <f t="shared" si="799"/>
        <v>422.12938587663871</v>
      </c>
      <c r="X3994">
        <f t="shared" si="800"/>
        <v>784</v>
      </c>
      <c r="Y3994">
        <f t="shared" si="801"/>
        <v>612.67742944292263</v>
      </c>
      <c r="AA3994">
        <f t="shared" si="802"/>
        <v>20.545787545787547</v>
      </c>
      <c r="AB3994">
        <f t="shared" si="803"/>
        <v>28</v>
      </c>
      <c r="AC3994">
        <f t="shared" si="804"/>
        <v>24.75232169803315</v>
      </c>
      <c r="AE3994">
        <f t="shared" si="805"/>
        <v>20.545787545787547</v>
      </c>
      <c r="AF3994">
        <f t="shared" si="806"/>
        <v>28</v>
      </c>
      <c r="AG3994">
        <f t="shared" si="807"/>
        <v>24.75232169803315</v>
      </c>
    </row>
    <row r="3995" spans="1:33" x14ac:dyDescent="0.25">
      <c r="A3995" t="s">
        <v>17</v>
      </c>
      <c r="B3995">
        <v>916</v>
      </c>
      <c r="C3995">
        <v>39</v>
      </c>
      <c r="D3995">
        <v>606</v>
      </c>
      <c r="E3995">
        <v>17</v>
      </c>
      <c r="F3995" t="s">
        <v>1269</v>
      </c>
      <c r="G3995" t="s">
        <v>424</v>
      </c>
      <c r="H3995">
        <v>2012</v>
      </c>
      <c r="I3995">
        <v>4</v>
      </c>
      <c r="J3995">
        <v>22</v>
      </c>
      <c r="K3995">
        <v>18</v>
      </c>
      <c r="L3995">
        <v>6</v>
      </c>
      <c r="M3995">
        <v>2012</v>
      </c>
      <c r="N3995">
        <v>3</v>
      </c>
      <c r="O3995">
        <v>18</v>
      </c>
      <c r="P3995">
        <v>18</v>
      </c>
      <c r="Q3995">
        <v>6</v>
      </c>
      <c r="R3995" s="1">
        <f t="shared" si="795"/>
        <v>25.696369636963695</v>
      </c>
      <c r="S3995" s="1">
        <f t="shared" si="796"/>
        <v>17</v>
      </c>
      <c r="T3995" s="1">
        <f t="shared" si="797"/>
        <v>20.900676635659018</v>
      </c>
      <c r="U3995" s="1">
        <f t="shared" si="798"/>
        <v>39</v>
      </c>
      <c r="W3995">
        <f t="shared" si="799"/>
        <v>176.9865808363015</v>
      </c>
      <c r="X3995">
        <f t="shared" si="800"/>
        <v>484</v>
      </c>
      <c r="Y3995">
        <f t="shared" si="801"/>
        <v>327.58550624697938</v>
      </c>
      <c r="AA3995">
        <f t="shared" si="802"/>
        <v>13.303630363036305</v>
      </c>
      <c r="AB3995">
        <f t="shared" si="803"/>
        <v>22</v>
      </c>
      <c r="AC3995">
        <f t="shared" si="804"/>
        <v>18.099323364340982</v>
      </c>
      <c r="AE3995">
        <f t="shared" si="805"/>
        <v>13.303630363036305</v>
      </c>
      <c r="AF3995">
        <f t="shared" si="806"/>
        <v>22</v>
      </c>
      <c r="AG3995">
        <f t="shared" si="807"/>
        <v>18.099323364340982</v>
      </c>
    </row>
    <row r="3996" spans="1:33" x14ac:dyDescent="0.25">
      <c r="A3996" t="s">
        <v>17</v>
      </c>
      <c r="B3996">
        <v>916</v>
      </c>
      <c r="C3996">
        <v>39</v>
      </c>
      <c r="D3996">
        <v>652</v>
      </c>
      <c r="E3996">
        <v>20</v>
      </c>
      <c r="F3996" t="s">
        <v>1269</v>
      </c>
      <c r="G3996" t="s">
        <v>593</v>
      </c>
      <c r="H3996">
        <v>2012</v>
      </c>
      <c r="I3996">
        <v>4</v>
      </c>
      <c r="J3996">
        <v>22</v>
      </c>
      <c r="K3996">
        <v>18</v>
      </c>
      <c r="L3996">
        <v>6</v>
      </c>
      <c r="M3996">
        <v>2012</v>
      </c>
      <c r="N3996">
        <v>3</v>
      </c>
      <c r="O3996">
        <v>25</v>
      </c>
      <c r="P3996">
        <v>18</v>
      </c>
      <c r="Q3996">
        <v>6</v>
      </c>
      <c r="R3996" s="1">
        <f t="shared" si="795"/>
        <v>28.098159509202453</v>
      </c>
      <c r="S3996" s="1">
        <f t="shared" si="796"/>
        <v>20</v>
      </c>
      <c r="T3996" s="1">
        <f t="shared" si="797"/>
        <v>23.705762805361253</v>
      </c>
      <c r="U3996" s="1">
        <f t="shared" si="798"/>
        <v>39</v>
      </c>
      <c r="W3996">
        <f t="shared" si="799"/>
        <v>118.8501260867929</v>
      </c>
      <c r="X3996">
        <f t="shared" si="800"/>
        <v>361</v>
      </c>
      <c r="Y3996">
        <f t="shared" si="801"/>
        <v>233.91369136587127</v>
      </c>
      <c r="AA3996">
        <f t="shared" si="802"/>
        <v>10.901840490797547</v>
      </c>
      <c r="AB3996">
        <f t="shared" si="803"/>
        <v>19</v>
      </c>
      <c r="AC3996">
        <f t="shared" si="804"/>
        <v>15.294237194638747</v>
      </c>
      <c r="AE3996">
        <f t="shared" si="805"/>
        <v>10.901840490797547</v>
      </c>
      <c r="AF3996">
        <f t="shared" si="806"/>
        <v>19</v>
      </c>
      <c r="AG3996">
        <f t="shared" si="807"/>
        <v>15.294237194638747</v>
      </c>
    </row>
    <row r="3997" spans="1:33" x14ac:dyDescent="0.25">
      <c r="A3997" t="s">
        <v>17</v>
      </c>
      <c r="B3997">
        <v>916</v>
      </c>
      <c r="C3997">
        <v>39</v>
      </c>
      <c r="D3997">
        <v>665</v>
      </c>
      <c r="E3997">
        <v>17</v>
      </c>
      <c r="F3997" t="s">
        <v>1269</v>
      </c>
      <c r="G3997" t="s">
        <v>762</v>
      </c>
      <c r="H3997">
        <v>2012</v>
      </c>
      <c r="I3997">
        <v>4</v>
      </c>
      <c r="J3997">
        <v>22</v>
      </c>
      <c r="K3997">
        <v>18</v>
      </c>
      <c r="L3997">
        <v>6</v>
      </c>
      <c r="M3997">
        <v>2012</v>
      </c>
      <c r="N3997">
        <v>4</v>
      </c>
      <c r="O3997">
        <v>1</v>
      </c>
      <c r="P3997">
        <v>18</v>
      </c>
      <c r="Q3997">
        <v>6</v>
      </c>
      <c r="R3997" s="1">
        <f t="shared" si="795"/>
        <v>23.416541353383458</v>
      </c>
      <c r="S3997" s="1">
        <f t="shared" si="796"/>
        <v>17</v>
      </c>
      <c r="T3997" s="1">
        <f t="shared" si="797"/>
        <v>19.951972408950418</v>
      </c>
      <c r="U3997" s="1">
        <f t="shared" si="798"/>
        <v>39</v>
      </c>
      <c r="W3997">
        <f t="shared" si="799"/>
        <v>242.84418339080787</v>
      </c>
      <c r="X3997">
        <f t="shared" si="800"/>
        <v>484</v>
      </c>
      <c r="Y3997">
        <f t="shared" si="801"/>
        <v>362.82735510938613</v>
      </c>
      <c r="AA3997">
        <f t="shared" si="802"/>
        <v>15.583458646616542</v>
      </c>
      <c r="AB3997">
        <f t="shared" si="803"/>
        <v>22</v>
      </c>
      <c r="AC3997">
        <f t="shared" si="804"/>
        <v>19.048027591049582</v>
      </c>
      <c r="AE3997">
        <f t="shared" si="805"/>
        <v>15.583458646616542</v>
      </c>
      <c r="AF3997">
        <f t="shared" si="806"/>
        <v>22</v>
      </c>
      <c r="AG3997">
        <f t="shared" si="807"/>
        <v>19.048027591049582</v>
      </c>
    </row>
    <row r="3998" spans="1:33" x14ac:dyDescent="0.25">
      <c r="A3998" t="s">
        <v>17</v>
      </c>
      <c r="B3998">
        <v>916</v>
      </c>
      <c r="C3998">
        <v>39</v>
      </c>
      <c r="D3998">
        <v>501</v>
      </c>
      <c r="E3998">
        <v>15</v>
      </c>
      <c r="F3998" t="s">
        <v>1269</v>
      </c>
      <c r="G3998" t="s">
        <v>931</v>
      </c>
      <c r="H3998">
        <v>2012</v>
      </c>
      <c r="I3998">
        <v>4</v>
      </c>
      <c r="J3998">
        <v>22</v>
      </c>
      <c r="K3998">
        <v>18</v>
      </c>
      <c r="L3998">
        <v>6</v>
      </c>
      <c r="M3998">
        <v>2012</v>
      </c>
      <c r="N3998">
        <v>4</v>
      </c>
      <c r="O3998">
        <v>8</v>
      </c>
      <c r="P3998">
        <v>18</v>
      </c>
      <c r="Q3998">
        <v>6</v>
      </c>
      <c r="R3998" s="1">
        <f t="shared" si="795"/>
        <v>27.425149700598801</v>
      </c>
      <c r="S3998" s="1">
        <f t="shared" si="796"/>
        <v>15</v>
      </c>
      <c r="T3998" s="1">
        <f t="shared" si="797"/>
        <v>20.282436873043189</v>
      </c>
      <c r="U3998" s="1">
        <f t="shared" si="798"/>
        <v>39</v>
      </c>
      <c r="W3998">
        <f t="shared" si="799"/>
        <v>133.97715945354801</v>
      </c>
      <c r="X3998">
        <f t="shared" si="800"/>
        <v>576</v>
      </c>
      <c r="Y3998">
        <f t="shared" si="801"/>
        <v>350.34716941161327</v>
      </c>
      <c r="AA3998">
        <f t="shared" si="802"/>
        <v>11.574850299401199</v>
      </c>
      <c r="AB3998">
        <f t="shared" si="803"/>
        <v>24</v>
      </c>
      <c r="AC3998">
        <f t="shared" si="804"/>
        <v>18.717563126956811</v>
      </c>
      <c r="AE3998">
        <f t="shared" si="805"/>
        <v>11.574850299401199</v>
      </c>
      <c r="AF3998">
        <f t="shared" si="806"/>
        <v>24</v>
      </c>
      <c r="AG3998">
        <f t="shared" si="807"/>
        <v>18.717563126956811</v>
      </c>
    </row>
    <row r="3999" spans="1:33" x14ac:dyDescent="0.25">
      <c r="A3999" t="s">
        <v>17</v>
      </c>
      <c r="B3999">
        <v>916</v>
      </c>
      <c r="C3999">
        <v>39</v>
      </c>
      <c r="D3999">
        <v>710</v>
      </c>
      <c r="E3999">
        <v>17</v>
      </c>
      <c r="F3999" t="s">
        <v>1269</v>
      </c>
      <c r="G3999" t="s">
        <v>1100</v>
      </c>
      <c r="H3999">
        <v>2012</v>
      </c>
      <c r="I3999">
        <v>4</v>
      </c>
      <c r="J3999">
        <v>22</v>
      </c>
      <c r="K3999">
        <v>18</v>
      </c>
      <c r="L3999">
        <v>6</v>
      </c>
      <c r="M3999">
        <v>2012</v>
      </c>
      <c r="N3999">
        <v>4</v>
      </c>
      <c r="O3999">
        <v>15</v>
      </c>
      <c r="P3999">
        <v>18</v>
      </c>
      <c r="Q3999">
        <v>6</v>
      </c>
      <c r="R3999" s="1">
        <f t="shared" si="795"/>
        <v>21.932394366197183</v>
      </c>
      <c r="S3999" s="1">
        <f t="shared" si="796"/>
        <v>17</v>
      </c>
      <c r="T3999" s="1">
        <f t="shared" si="797"/>
        <v>19.309342407895514</v>
      </c>
      <c r="U3999" s="1">
        <f t="shared" si="798"/>
        <v>39</v>
      </c>
      <c r="W3999">
        <f t="shared" si="799"/>
        <v>291.30316207101765</v>
      </c>
      <c r="X3999">
        <f t="shared" si="800"/>
        <v>484</v>
      </c>
      <c r="Y3999">
        <f t="shared" si="801"/>
        <v>387.72199640950203</v>
      </c>
      <c r="AA3999">
        <f t="shared" si="802"/>
        <v>17.067605633802817</v>
      </c>
      <c r="AB3999">
        <f t="shared" si="803"/>
        <v>22</v>
      </c>
      <c r="AC3999">
        <f t="shared" si="804"/>
        <v>19.690657592104486</v>
      </c>
      <c r="AE3999">
        <f t="shared" si="805"/>
        <v>17.067605633802817</v>
      </c>
      <c r="AF3999">
        <f t="shared" si="806"/>
        <v>22</v>
      </c>
      <c r="AG3999">
        <f t="shared" si="807"/>
        <v>19.690657592104486</v>
      </c>
    </row>
    <row r="4000" spans="1:33" x14ac:dyDescent="0.25">
      <c r="A4000" t="s">
        <v>17</v>
      </c>
      <c r="B4000">
        <v>930</v>
      </c>
      <c r="C4000">
        <v>36</v>
      </c>
      <c r="D4000">
        <v>548</v>
      </c>
      <c r="E4000">
        <v>10</v>
      </c>
      <c r="F4000" t="s">
        <v>1270</v>
      </c>
      <c r="G4000" t="s">
        <v>156</v>
      </c>
      <c r="H4000">
        <v>2012</v>
      </c>
      <c r="I4000">
        <v>4</v>
      </c>
      <c r="J4000">
        <v>22</v>
      </c>
      <c r="K4000">
        <v>19</v>
      </c>
      <c r="L4000">
        <v>6</v>
      </c>
      <c r="M4000">
        <v>2012</v>
      </c>
      <c r="N4000">
        <v>3</v>
      </c>
      <c r="O4000">
        <v>4</v>
      </c>
      <c r="P4000">
        <v>19</v>
      </c>
      <c r="Q4000">
        <v>6</v>
      </c>
      <c r="R4000" s="1">
        <f t="shared" si="795"/>
        <v>16.970802919708028</v>
      </c>
      <c r="S4000" s="1">
        <f t="shared" si="796"/>
        <v>10</v>
      </c>
      <c r="T4000" s="1">
        <f t="shared" si="797"/>
        <v>13.027203429634477</v>
      </c>
      <c r="U4000" s="1">
        <f t="shared" si="798"/>
        <v>36</v>
      </c>
      <c r="W4000">
        <f t="shared" si="799"/>
        <v>362.1103415205925</v>
      </c>
      <c r="X4000">
        <f t="shared" si="800"/>
        <v>676</v>
      </c>
      <c r="Y4000">
        <f t="shared" si="801"/>
        <v>527.74938226339805</v>
      </c>
      <c r="AA4000">
        <f t="shared" si="802"/>
        <v>19.029197080291972</v>
      </c>
      <c r="AB4000">
        <f t="shared" si="803"/>
        <v>26</v>
      </c>
      <c r="AC4000">
        <f t="shared" si="804"/>
        <v>22.972796570365524</v>
      </c>
      <c r="AE4000">
        <f t="shared" si="805"/>
        <v>19.029197080291972</v>
      </c>
      <c r="AF4000">
        <f t="shared" si="806"/>
        <v>26</v>
      </c>
      <c r="AG4000">
        <f t="shared" si="807"/>
        <v>22.972796570365524</v>
      </c>
    </row>
    <row r="4001" spans="1:33" x14ac:dyDescent="0.25">
      <c r="A4001" t="s">
        <v>17</v>
      </c>
      <c r="B4001">
        <v>930</v>
      </c>
      <c r="C4001">
        <v>36</v>
      </c>
      <c r="D4001">
        <v>541</v>
      </c>
      <c r="E4001">
        <v>9</v>
      </c>
      <c r="F4001" t="s">
        <v>1270</v>
      </c>
      <c r="G4001" t="s">
        <v>155</v>
      </c>
      <c r="H4001">
        <v>2012</v>
      </c>
      <c r="I4001">
        <v>4</v>
      </c>
      <c r="J4001">
        <v>22</v>
      </c>
      <c r="K4001">
        <v>19</v>
      </c>
      <c r="L4001">
        <v>6</v>
      </c>
      <c r="M4001">
        <v>2012</v>
      </c>
      <c r="N4001">
        <v>3</v>
      </c>
      <c r="O4001">
        <v>11</v>
      </c>
      <c r="P4001">
        <v>19</v>
      </c>
      <c r="Q4001">
        <v>6</v>
      </c>
      <c r="R4001" s="1">
        <f t="shared" si="795"/>
        <v>15.471349353049908</v>
      </c>
      <c r="S4001" s="1">
        <f t="shared" si="796"/>
        <v>9</v>
      </c>
      <c r="T4001" s="1">
        <f t="shared" si="797"/>
        <v>11.800090854626891</v>
      </c>
      <c r="U4001" s="1">
        <f t="shared" si="798"/>
        <v>36</v>
      </c>
      <c r="W4001">
        <f t="shared" si="799"/>
        <v>421.42549738452436</v>
      </c>
      <c r="X4001">
        <f t="shared" si="800"/>
        <v>729</v>
      </c>
      <c r="Y4001">
        <f t="shared" si="801"/>
        <v>585.63560264431305</v>
      </c>
      <c r="AA4001">
        <f t="shared" si="802"/>
        <v>20.528650646950091</v>
      </c>
      <c r="AB4001">
        <f t="shared" si="803"/>
        <v>27</v>
      </c>
      <c r="AC4001">
        <f t="shared" si="804"/>
        <v>24.199909145373109</v>
      </c>
      <c r="AE4001">
        <f t="shared" si="805"/>
        <v>20.528650646950091</v>
      </c>
      <c r="AF4001">
        <f t="shared" si="806"/>
        <v>27</v>
      </c>
      <c r="AG4001">
        <f t="shared" si="807"/>
        <v>24.199909145373109</v>
      </c>
    </row>
    <row r="4002" spans="1:33" x14ac:dyDescent="0.25">
      <c r="A4002" t="s">
        <v>17</v>
      </c>
      <c r="B4002">
        <v>930</v>
      </c>
      <c r="C4002">
        <v>36</v>
      </c>
      <c r="D4002">
        <v>604</v>
      </c>
      <c r="E4002">
        <v>19</v>
      </c>
      <c r="F4002" t="s">
        <v>1270</v>
      </c>
      <c r="G4002" t="s">
        <v>425</v>
      </c>
      <c r="H4002">
        <v>2012</v>
      </c>
      <c r="I4002">
        <v>4</v>
      </c>
      <c r="J4002">
        <v>22</v>
      </c>
      <c r="K4002">
        <v>19</v>
      </c>
      <c r="L4002">
        <v>6</v>
      </c>
      <c r="M4002">
        <v>2012</v>
      </c>
      <c r="N4002">
        <v>3</v>
      </c>
      <c r="O4002">
        <v>18</v>
      </c>
      <c r="P4002">
        <v>19</v>
      </c>
      <c r="Q4002">
        <v>6</v>
      </c>
      <c r="R4002" s="1">
        <f t="shared" si="795"/>
        <v>29.254966887417218</v>
      </c>
      <c r="S4002" s="1">
        <f t="shared" si="796"/>
        <v>19</v>
      </c>
      <c r="T4002" s="1">
        <f t="shared" si="797"/>
        <v>23.576351941318809</v>
      </c>
      <c r="U4002" s="1">
        <f t="shared" si="798"/>
        <v>36</v>
      </c>
      <c r="W4002">
        <f t="shared" si="799"/>
        <v>45.495471689838169</v>
      </c>
      <c r="X4002">
        <f t="shared" si="800"/>
        <v>289</v>
      </c>
      <c r="Y4002">
        <f t="shared" si="801"/>
        <v>154.34703108597293</v>
      </c>
      <c r="AA4002">
        <f t="shared" si="802"/>
        <v>6.7450331125827816</v>
      </c>
      <c r="AB4002">
        <f t="shared" si="803"/>
        <v>17</v>
      </c>
      <c r="AC4002">
        <f t="shared" si="804"/>
        <v>12.423648058681191</v>
      </c>
      <c r="AE4002">
        <f t="shared" si="805"/>
        <v>6.7450331125827816</v>
      </c>
      <c r="AF4002">
        <f t="shared" si="806"/>
        <v>17</v>
      </c>
      <c r="AG4002">
        <f t="shared" si="807"/>
        <v>12.423648058681191</v>
      </c>
    </row>
    <row r="4003" spans="1:33" x14ac:dyDescent="0.25">
      <c r="A4003" t="s">
        <v>17</v>
      </c>
      <c r="B4003">
        <v>930</v>
      </c>
      <c r="C4003">
        <v>36</v>
      </c>
      <c r="D4003">
        <v>660</v>
      </c>
      <c r="E4003">
        <v>9</v>
      </c>
      <c r="F4003" t="s">
        <v>1270</v>
      </c>
      <c r="G4003" t="s">
        <v>594</v>
      </c>
      <c r="H4003">
        <v>2012</v>
      </c>
      <c r="I4003">
        <v>4</v>
      </c>
      <c r="J4003">
        <v>22</v>
      </c>
      <c r="K4003">
        <v>19</v>
      </c>
      <c r="L4003">
        <v>6</v>
      </c>
      <c r="M4003">
        <v>2012</v>
      </c>
      <c r="N4003">
        <v>3</v>
      </c>
      <c r="O4003">
        <v>25</v>
      </c>
      <c r="P4003">
        <v>19</v>
      </c>
      <c r="Q4003">
        <v>6</v>
      </c>
      <c r="R4003" s="1">
        <f t="shared" si="795"/>
        <v>12.681818181818182</v>
      </c>
      <c r="S4003" s="1">
        <f t="shared" si="796"/>
        <v>9</v>
      </c>
      <c r="T4003" s="1">
        <f t="shared" si="797"/>
        <v>10.683462155891396</v>
      </c>
      <c r="U4003" s="1">
        <f t="shared" si="798"/>
        <v>36</v>
      </c>
      <c r="W4003">
        <f t="shared" si="799"/>
        <v>543.73760330578523</v>
      </c>
      <c r="X4003">
        <f t="shared" si="800"/>
        <v>729</v>
      </c>
      <c r="Y4003">
        <f t="shared" si="801"/>
        <v>640.92708841218302</v>
      </c>
      <c r="AA4003">
        <f t="shared" si="802"/>
        <v>23.31818181818182</v>
      </c>
      <c r="AB4003">
        <f t="shared" si="803"/>
        <v>27</v>
      </c>
      <c r="AC4003">
        <f t="shared" si="804"/>
        <v>25.316537844108602</v>
      </c>
      <c r="AE4003">
        <f t="shared" si="805"/>
        <v>23.31818181818182</v>
      </c>
      <c r="AF4003">
        <f t="shared" si="806"/>
        <v>27</v>
      </c>
      <c r="AG4003">
        <f t="shared" si="807"/>
        <v>25.316537844108602</v>
      </c>
    </row>
    <row r="4004" spans="1:33" x14ac:dyDescent="0.25">
      <c r="A4004" t="s">
        <v>17</v>
      </c>
      <c r="B4004">
        <v>930</v>
      </c>
      <c r="C4004">
        <v>36</v>
      </c>
      <c r="D4004">
        <v>664</v>
      </c>
      <c r="E4004">
        <v>12</v>
      </c>
      <c r="F4004" t="s">
        <v>1270</v>
      </c>
      <c r="G4004" t="s">
        <v>763</v>
      </c>
      <c r="H4004">
        <v>2012</v>
      </c>
      <c r="I4004">
        <v>4</v>
      </c>
      <c r="J4004">
        <v>22</v>
      </c>
      <c r="K4004">
        <v>19</v>
      </c>
      <c r="L4004">
        <v>6</v>
      </c>
      <c r="M4004">
        <v>2012</v>
      </c>
      <c r="N4004">
        <v>4</v>
      </c>
      <c r="O4004">
        <v>1</v>
      </c>
      <c r="P4004">
        <v>19</v>
      </c>
      <c r="Q4004">
        <v>6</v>
      </c>
      <c r="R4004" s="1">
        <f t="shared" si="795"/>
        <v>16.807228915662652</v>
      </c>
      <c r="S4004" s="1">
        <f t="shared" si="796"/>
        <v>12</v>
      </c>
      <c r="T4004" s="1">
        <f t="shared" si="797"/>
        <v>14.201645925312736</v>
      </c>
      <c r="U4004" s="1">
        <f t="shared" si="798"/>
        <v>36</v>
      </c>
      <c r="W4004">
        <f t="shared" si="799"/>
        <v>368.36246189577582</v>
      </c>
      <c r="X4004">
        <f t="shared" si="800"/>
        <v>576</v>
      </c>
      <c r="Y4004">
        <f t="shared" si="801"/>
        <v>475.16824036543483</v>
      </c>
      <c r="AA4004">
        <f t="shared" si="802"/>
        <v>19.192771084337348</v>
      </c>
      <c r="AB4004">
        <f t="shared" si="803"/>
        <v>24</v>
      </c>
      <c r="AC4004">
        <f t="shared" si="804"/>
        <v>21.798354074687264</v>
      </c>
      <c r="AE4004">
        <f t="shared" si="805"/>
        <v>19.192771084337348</v>
      </c>
      <c r="AF4004">
        <f t="shared" si="806"/>
        <v>24</v>
      </c>
      <c r="AG4004">
        <f t="shared" si="807"/>
        <v>21.798354074687264</v>
      </c>
    </row>
    <row r="4005" spans="1:33" x14ac:dyDescent="0.25">
      <c r="A4005" t="s">
        <v>17</v>
      </c>
      <c r="B4005">
        <v>930</v>
      </c>
      <c r="C4005">
        <v>36</v>
      </c>
      <c r="D4005">
        <v>506</v>
      </c>
      <c r="E4005">
        <v>18</v>
      </c>
      <c r="F4005" t="s">
        <v>1270</v>
      </c>
      <c r="G4005" t="s">
        <v>932</v>
      </c>
      <c r="H4005">
        <v>2012</v>
      </c>
      <c r="I4005">
        <v>4</v>
      </c>
      <c r="J4005">
        <v>22</v>
      </c>
      <c r="K4005">
        <v>19</v>
      </c>
      <c r="L4005">
        <v>6</v>
      </c>
      <c r="M4005">
        <v>2012</v>
      </c>
      <c r="N4005">
        <v>4</v>
      </c>
      <c r="O4005">
        <v>8</v>
      </c>
      <c r="P4005">
        <v>19</v>
      </c>
      <c r="Q4005">
        <v>6</v>
      </c>
      <c r="R4005" s="1">
        <f t="shared" si="795"/>
        <v>33.083003952569172</v>
      </c>
      <c r="S4005" s="1">
        <f t="shared" si="796"/>
        <v>18</v>
      </c>
      <c r="T4005" s="1">
        <f t="shared" si="797"/>
        <v>24.402747204899804</v>
      </c>
      <c r="U4005" s="1">
        <f t="shared" si="798"/>
        <v>36</v>
      </c>
      <c r="W4005">
        <f t="shared" si="799"/>
        <v>8.508865940727075</v>
      </c>
      <c r="X4005">
        <f t="shared" si="800"/>
        <v>324</v>
      </c>
      <c r="Y4005">
        <f t="shared" si="801"/>
        <v>134.49627239345932</v>
      </c>
      <c r="AA4005">
        <f t="shared" si="802"/>
        <v>2.9169960474308283</v>
      </c>
      <c r="AB4005">
        <f t="shared" si="803"/>
        <v>18</v>
      </c>
      <c r="AC4005">
        <f t="shared" si="804"/>
        <v>11.597252795100196</v>
      </c>
      <c r="AE4005">
        <f t="shared" si="805"/>
        <v>2.9169960474308283</v>
      </c>
      <c r="AF4005">
        <f t="shared" si="806"/>
        <v>18</v>
      </c>
      <c r="AG4005">
        <f t="shared" si="807"/>
        <v>11.597252795100196</v>
      </c>
    </row>
    <row r="4006" spans="1:33" x14ac:dyDescent="0.25">
      <c r="A4006" t="s">
        <v>17</v>
      </c>
      <c r="B4006">
        <v>930</v>
      </c>
      <c r="C4006">
        <v>36</v>
      </c>
      <c r="D4006">
        <v>708</v>
      </c>
      <c r="E4006">
        <v>23</v>
      </c>
      <c r="F4006" t="s">
        <v>1270</v>
      </c>
      <c r="G4006" t="s">
        <v>1101</v>
      </c>
      <c r="H4006">
        <v>2012</v>
      </c>
      <c r="I4006">
        <v>4</v>
      </c>
      <c r="J4006">
        <v>22</v>
      </c>
      <c r="K4006">
        <v>19</v>
      </c>
      <c r="L4006">
        <v>6</v>
      </c>
      <c r="M4006">
        <v>2012</v>
      </c>
      <c r="N4006">
        <v>4</v>
      </c>
      <c r="O4006">
        <v>15</v>
      </c>
      <c r="P4006">
        <v>19</v>
      </c>
      <c r="Q4006">
        <v>6</v>
      </c>
      <c r="R4006" s="1">
        <f t="shared" si="795"/>
        <v>30.211864406779661</v>
      </c>
      <c r="S4006" s="1">
        <f t="shared" si="796"/>
        <v>23</v>
      </c>
      <c r="T4006" s="1">
        <f t="shared" si="797"/>
        <v>26.360441600169224</v>
      </c>
      <c r="U4006" s="1">
        <f t="shared" si="798"/>
        <v>36</v>
      </c>
      <c r="W4006">
        <f t="shared" si="799"/>
        <v>33.502513645504166</v>
      </c>
      <c r="X4006">
        <f t="shared" si="800"/>
        <v>169</v>
      </c>
      <c r="Y4006">
        <f t="shared" si="801"/>
        <v>92.92108614374807</v>
      </c>
      <c r="AA4006">
        <f t="shared" si="802"/>
        <v>5.7881355932203391</v>
      </c>
      <c r="AB4006">
        <f t="shared" si="803"/>
        <v>13</v>
      </c>
      <c r="AC4006">
        <f t="shared" si="804"/>
        <v>9.6395583998307757</v>
      </c>
      <c r="AE4006">
        <f t="shared" si="805"/>
        <v>5.7881355932203391</v>
      </c>
      <c r="AF4006">
        <f t="shared" si="806"/>
        <v>13</v>
      </c>
      <c r="AG4006">
        <f t="shared" si="807"/>
        <v>9.6395583998307757</v>
      </c>
    </row>
    <row r="4007" spans="1:33" x14ac:dyDescent="0.25">
      <c r="A4007" t="s">
        <v>17</v>
      </c>
      <c r="B4007">
        <v>943</v>
      </c>
      <c r="C4007">
        <v>34</v>
      </c>
      <c r="D4007">
        <v>545</v>
      </c>
      <c r="E4007">
        <v>10</v>
      </c>
      <c r="F4007" t="s">
        <v>1271</v>
      </c>
      <c r="G4007" t="s">
        <v>158</v>
      </c>
      <c r="H4007">
        <v>2012</v>
      </c>
      <c r="I4007">
        <v>4</v>
      </c>
      <c r="J4007">
        <v>22</v>
      </c>
      <c r="K4007">
        <v>20</v>
      </c>
      <c r="L4007">
        <v>6</v>
      </c>
      <c r="M4007">
        <v>2012</v>
      </c>
      <c r="N4007">
        <v>3</v>
      </c>
      <c r="O4007">
        <v>4</v>
      </c>
      <c r="P4007">
        <v>20</v>
      </c>
      <c r="Q4007">
        <v>6</v>
      </c>
      <c r="R4007" s="1">
        <f t="shared" si="795"/>
        <v>17.302752293577981</v>
      </c>
      <c r="S4007" s="1">
        <f t="shared" si="796"/>
        <v>10</v>
      </c>
      <c r="T4007" s="1">
        <f t="shared" si="797"/>
        <v>13.153992661385356</v>
      </c>
      <c r="U4007" s="1">
        <f t="shared" si="798"/>
        <v>34</v>
      </c>
      <c r="W4007">
        <f t="shared" si="799"/>
        <v>278.79808096961534</v>
      </c>
      <c r="X4007">
        <f t="shared" si="800"/>
        <v>576</v>
      </c>
      <c r="Y4007">
        <f t="shared" si="801"/>
        <v>434.5560219615756</v>
      </c>
      <c r="AA4007">
        <f t="shared" si="802"/>
        <v>16.697247706422019</v>
      </c>
      <c r="AB4007">
        <f t="shared" si="803"/>
        <v>24</v>
      </c>
      <c r="AC4007">
        <f t="shared" si="804"/>
        <v>20.846007338614644</v>
      </c>
      <c r="AE4007">
        <f t="shared" si="805"/>
        <v>16.697247706422019</v>
      </c>
      <c r="AF4007">
        <f t="shared" si="806"/>
        <v>24</v>
      </c>
      <c r="AG4007">
        <f t="shared" si="807"/>
        <v>20.846007338614644</v>
      </c>
    </row>
    <row r="4008" spans="1:33" x14ac:dyDescent="0.25">
      <c r="A4008" t="s">
        <v>17</v>
      </c>
      <c r="B4008">
        <v>943</v>
      </c>
      <c r="C4008">
        <v>34</v>
      </c>
      <c r="D4008">
        <v>538</v>
      </c>
      <c r="E4008">
        <v>7</v>
      </c>
      <c r="F4008" t="s">
        <v>1271</v>
      </c>
      <c r="G4008" t="s">
        <v>157</v>
      </c>
      <c r="H4008">
        <v>2012</v>
      </c>
      <c r="I4008">
        <v>4</v>
      </c>
      <c r="J4008">
        <v>22</v>
      </c>
      <c r="K4008">
        <v>20</v>
      </c>
      <c r="L4008">
        <v>6</v>
      </c>
      <c r="M4008">
        <v>2012</v>
      </c>
      <c r="N4008">
        <v>3</v>
      </c>
      <c r="O4008">
        <v>11</v>
      </c>
      <c r="P4008">
        <v>20</v>
      </c>
      <c r="Q4008">
        <v>6</v>
      </c>
      <c r="R4008" s="1">
        <f t="shared" si="795"/>
        <v>12.269516728624536</v>
      </c>
      <c r="S4008" s="1">
        <f t="shared" si="796"/>
        <v>7</v>
      </c>
      <c r="T4008" s="1">
        <f t="shared" si="797"/>
        <v>9.2675032829976249</v>
      </c>
      <c r="U4008" s="1">
        <f t="shared" si="798"/>
        <v>34</v>
      </c>
      <c r="W4008">
        <f t="shared" si="799"/>
        <v>472.2139032075288</v>
      </c>
      <c r="X4008">
        <f t="shared" si="800"/>
        <v>729</v>
      </c>
      <c r="Y4008">
        <f t="shared" si="801"/>
        <v>611.6963938565334</v>
      </c>
      <c r="AA4008">
        <f t="shared" si="802"/>
        <v>21.730483271375462</v>
      </c>
      <c r="AB4008">
        <f t="shared" si="803"/>
        <v>27</v>
      </c>
      <c r="AC4008">
        <f t="shared" si="804"/>
        <v>24.732496717002377</v>
      </c>
      <c r="AE4008">
        <f t="shared" si="805"/>
        <v>21.730483271375462</v>
      </c>
      <c r="AF4008">
        <f t="shared" si="806"/>
        <v>27</v>
      </c>
      <c r="AG4008">
        <f t="shared" si="807"/>
        <v>24.732496717002377</v>
      </c>
    </row>
    <row r="4009" spans="1:33" x14ac:dyDescent="0.25">
      <c r="A4009" t="s">
        <v>17</v>
      </c>
      <c r="B4009">
        <v>943</v>
      </c>
      <c r="C4009">
        <v>34</v>
      </c>
      <c r="D4009">
        <v>597</v>
      </c>
      <c r="E4009">
        <v>17</v>
      </c>
      <c r="F4009" t="s">
        <v>1271</v>
      </c>
      <c r="G4009" t="s">
        <v>426</v>
      </c>
      <c r="H4009">
        <v>2012</v>
      </c>
      <c r="I4009">
        <v>4</v>
      </c>
      <c r="J4009">
        <v>22</v>
      </c>
      <c r="K4009">
        <v>20</v>
      </c>
      <c r="L4009">
        <v>6</v>
      </c>
      <c r="M4009">
        <v>2012</v>
      </c>
      <c r="N4009">
        <v>3</v>
      </c>
      <c r="O4009">
        <v>18</v>
      </c>
      <c r="P4009">
        <v>20</v>
      </c>
      <c r="Q4009">
        <v>6</v>
      </c>
      <c r="R4009" s="1">
        <f t="shared" si="795"/>
        <v>26.852596314907874</v>
      </c>
      <c r="S4009" s="1">
        <f t="shared" si="796"/>
        <v>17</v>
      </c>
      <c r="T4009" s="1">
        <f t="shared" si="797"/>
        <v>21.365723422188022</v>
      </c>
      <c r="U4009" s="1">
        <f t="shared" si="798"/>
        <v>34</v>
      </c>
      <c r="W4009">
        <f t="shared" si="799"/>
        <v>51.0853794376685</v>
      </c>
      <c r="X4009">
        <f t="shared" si="800"/>
        <v>289</v>
      </c>
      <c r="Y4009">
        <f t="shared" si="801"/>
        <v>159.62494464464834</v>
      </c>
      <c r="AA4009">
        <f t="shared" si="802"/>
        <v>7.1474036850921259</v>
      </c>
      <c r="AB4009">
        <f t="shared" si="803"/>
        <v>17</v>
      </c>
      <c r="AC4009">
        <f t="shared" si="804"/>
        <v>12.634276577811978</v>
      </c>
      <c r="AE4009">
        <f t="shared" si="805"/>
        <v>7.1474036850921259</v>
      </c>
      <c r="AF4009">
        <f t="shared" si="806"/>
        <v>17</v>
      </c>
      <c r="AG4009">
        <f t="shared" si="807"/>
        <v>12.634276577811978</v>
      </c>
    </row>
    <row r="4010" spans="1:33" x14ac:dyDescent="0.25">
      <c r="A4010" t="s">
        <v>17</v>
      </c>
      <c r="B4010">
        <v>943</v>
      </c>
      <c r="C4010">
        <v>34</v>
      </c>
      <c r="D4010">
        <v>645</v>
      </c>
      <c r="E4010">
        <v>17</v>
      </c>
      <c r="F4010" t="s">
        <v>1271</v>
      </c>
      <c r="G4010" t="s">
        <v>595</v>
      </c>
      <c r="H4010">
        <v>2012</v>
      </c>
      <c r="I4010">
        <v>4</v>
      </c>
      <c r="J4010">
        <v>22</v>
      </c>
      <c r="K4010">
        <v>20</v>
      </c>
      <c r="L4010">
        <v>6</v>
      </c>
      <c r="M4010">
        <v>2012</v>
      </c>
      <c r="N4010">
        <v>3</v>
      </c>
      <c r="O4010">
        <v>25</v>
      </c>
      <c r="P4010">
        <v>20</v>
      </c>
      <c r="Q4010">
        <v>6</v>
      </c>
      <c r="R4010" s="1">
        <f t="shared" si="795"/>
        <v>24.854263565891472</v>
      </c>
      <c r="S4010" s="1">
        <f t="shared" si="796"/>
        <v>17</v>
      </c>
      <c r="T4010" s="1">
        <f t="shared" si="797"/>
        <v>20.555351629688921</v>
      </c>
      <c r="U4010" s="1">
        <f t="shared" si="798"/>
        <v>34</v>
      </c>
      <c r="W4010">
        <f t="shared" si="799"/>
        <v>83.644494922180172</v>
      </c>
      <c r="X4010">
        <f t="shared" si="800"/>
        <v>289</v>
      </c>
      <c r="Y4010">
        <f t="shared" si="801"/>
        <v>180.75856980130834</v>
      </c>
      <c r="AA4010">
        <f t="shared" si="802"/>
        <v>9.1457364341085281</v>
      </c>
      <c r="AB4010">
        <f t="shared" si="803"/>
        <v>17</v>
      </c>
      <c r="AC4010">
        <f t="shared" si="804"/>
        <v>13.444648370311079</v>
      </c>
      <c r="AE4010">
        <f t="shared" si="805"/>
        <v>9.1457364341085281</v>
      </c>
      <c r="AF4010">
        <f t="shared" si="806"/>
        <v>17</v>
      </c>
      <c r="AG4010">
        <f t="shared" si="807"/>
        <v>13.444648370311079</v>
      </c>
    </row>
    <row r="4011" spans="1:33" x14ac:dyDescent="0.25">
      <c r="A4011" t="s">
        <v>17</v>
      </c>
      <c r="B4011">
        <v>943</v>
      </c>
      <c r="C4011">
        <v>34</v>
      </c>
      <c r="D4011">
        <v>660</v>
      </c>
      <c r="E4011">
        <v>24</v>
      </c>
      <c r="F4011" t="s">
        <v>1271</v>
      </c>
      <c r="G4011" t="s">
        <v>764</v>
      </c>
      <c r="H4011">
        <v>2012</v>
      </c>
      <c r="I4011">
        <v>4</v>
      </c>
      <c r="J4011">
        <v>22</v>
      </c>
      <c r="K4011">
        <v>20</v>
      </c>
      <c r="L4011">
        <v>6</v>
      </c>
      <c r="M4011">
        <v>2012</v>
      </c>
      <c r="N4011">
        <v>4</v>
      </c>
      <c r="O4011">
        <v>1</v>
      </c>
      <c r="P4011">
        <v>20</v>
      </c>
      <c r="Q4011">
        <v>6</v>
      </c>
      <c r="R4011" s="1">
        <f t="shared" si="795"/>
        <v>34.290909090909089</v>
      </c>
      <c r="S4011" s="1">
        <f t="shared" si="796"/>
        <v>24</v>
      </c>
      <c r="T4011" s="1">
        <f t="shared" si="797"/>
        <v>28.687659684641726</v>
      </c>
      <c r="U4011" s="1">
        <f t="shared" si="798"/>
        <v>34</v>
      </c>
      <c r="W4011">
        <f t="shared" si="799"/>
        <v>8.462809917355274E-2</v>
      </c>
      <c r="X4011">
        <f t="shared" si="800"/>
        <v>100</v>
      </c>
      <c r="Y4011">
        <f t="shared" si="801"/>
        <v>28.220959626180843</v>
      </c>
      <c r="AA4011">
        <f t="shared" si="802"/>
        <v>0.29090909090908923</v>
      </c>
      <c r="AB4011">
        <f t="shared" si="803"/>
        <v>10</v>
      </c>
      <c r="AC4011">
        <f t="shared" si="804"/>
        <v>5.3123403153582736</v>
      </c>
      <c r="AE4011">
        <f t="shared" si="805"/>
        <v>0.29090909090908923</v>
      </c>
      <c r="AF4011">
        <f t="shared" si="806"/>
        <v>10</v>
      </c>
      <c r="AG4011">
        <f t="shared" si="807"/>
        <v>5.3123403153582736</v>
      </c>
    </row>
    <row r="4012" spans="1:33" x14ac:dyDescent="0.25">
      <c r="A4012" t="s">
        <v>17</v>
      </c>
      <c r="B4012">
        <v>943</v>
      </c>
      <c r="C4012">
        <v>34</v>
      </c>
      <c r="D4012">
        <v>506</v>
      </c>
      <c r="E4012">
        <v>29</v>
      </c>
      <c r="F4012" t="s">
        <v>1271</v>
      </c>
      <c r="G4012" t="s">
        <v>933</v>
      </c>
      <c r="H4012">
        <v>2012</v>
      </c>
      <c r="I4012">
        <v>4</v>
      </c>
      <c r="J4012">
        <v>22</v>
      </c>
      <c r="K4012">
        <v>20</v>
      </c>
      <c r="L4012">
        <v>6</v>
      </c>
      <c r="M4012">
        <v>2012</v>
      </c>
      <c r="N4012">
        <v>4</v>
      </c>
      <c r="O4012">
        <v>8</v>
      </c>
      <c r="P4012">
        <v>20</v>
      </c>
      <c r="Q4012">
        <v>6</v>
      </c>
      <c r="R4012" s="1">
        <f t="shared" si="795"/>
        <v>54.045454545454547</v>
      </c>
      <c r="S4012" s="1">
        <f t="shared" si="796"/>
        <v>29</v>
      </c>
      <c r="T4012" s="1">
        <f t="shared" si="797"/>
        <v>39.589369555704998</v>
      </c>
      <c r="U4012" s="1">
        <f t="shared" si="798"/>
        <v>34</v>
      </c>
      <c r="W4012">
        <f t="shared" si="799"/>
        <v>401.82024793388433</v>
      </c>
      <c r="X4012">
        <f t="shared" si="800"/>
        <v>25</v>
      </c>
      <c r="Y4012">
        <f t="shared" si="801"/>
        <v>31.241052030241889</v>
      </c>
      <c r="AA4012">
        <f t="shared" si="802"/>
        <v>20.045454545454547</v>
      </c>
      <c r="AB4012">
        <f t="shared" si="803"/>
        <v>5</v>
      </c>
      <c r="AC4012">
        <f t="shared" si="804"/>
        <v>5.589369555704998</v>
      </c>
      <c r="AE4012">
        <f t="shared" si="805"/>
        <v>20.045454545454547</v>
      </c>
      <c r="AF4012">
        <f t="shared" si="806"/>
        <v>5</v>
      </c>
      <c r="AG4012">
        <f t="shared" si="807"/>
        <v>5.589369555704998</v>
      </c>
    </row>
    <row r="4013" spans="1:33" x14ac:dyDescent="0.25">
      <c r="A4013" t="s">
        <v>17</v>
      </c>
      <c r="B4013">
        <v>943</v>
      </c>
      <c r="C4013">
        <v>34</v>
      </c>
      <c r="D4013">
        <v>707</v>
      </c>
      <c r="E4013">
        <v>17</v>
      </c>
      <c r="F4013" t="s">
        <v>1271</v>
      </c>
      <c r="G4013" t="s">
        <v>1102</v>
      </c>
      <c r="H4013">
        <v>2012</v>
      </c>
      <c r="I4013">
        <v>4</v>
      </c>
      <c r="J4013">
        <v>22</v>
      </c>
      <c r="K4013">
        <v>20</v>
      </c>
      <c r="L4013">
        <v>6</v>
      </c>
      <c r="M4013">
        <v>2012</v>
      </c>
      <c r="N4013">
        <v>4</v>
      </c>
      <c r="O4013">
        <v>15</v>
      </c>
      <c r="P4013">
        <v>20</v>
      </c>
      <c r="Q4013">
        <v>6</v>
      </c>
      <c r="R4013" s="1">
        <f t="shared" si="795"/>
        <v>22.674681753889676</v>
      </c>
      <c r="S4013" s="1">
        <f t="shared" si="796"/>
        <v>17</v>
      </c>
      <c r="T4013" s="1">
        <f t="shared" si="797"/>
        <v>19.633379480265859</v>
      </c>
      <c r="U4013" s="1">
        <f t="shared" si="798"/>
        <v>34</v>
      </c>
      <c r="W4013">
        <f t="shared" si="799"/>
        <v>128.26283337567943</v>
      </c>
      <c r="X4013">
        <f t="shared" si="800"/>
        <v>289</v>
      </c>
      <c r="Y4013">
        <f t="shared" si="801"/>
        <v>206.39978515804609</v>
      </c>
      <c r="AA4013">
        <f t="shared" si="802"/>
        <v>11.325318246110324</v>
      </c>
      <c r="AB4013">
        <f t="shared" si="803"/>
        <v>17</v>
      </c>
      <c r="AC4013">
        <f t="shared" si="804"/>
        <v>14.366620519734141</v>
      </c>
      <c r="AE4013">
        <f t="shared" si="805"/>
        <v>11.325318246110324</v>
      </c>
      <c r="AF4013">
        <f t="shared" si="806"/>
        <v>17</v>
      </c>
      <c r="AG4013">
        <f t="shared" si="807"/>
        <v>14.366620519734141</v>
      </c>
    </row>
    <row r="4014" spans="1:33" x14ac:dyDescent="0.25">
      <c r="A4014" t="s">
        <v>17</v>
      </c>
      <c r="B4014">
        <v>937</v>
      </c>
      <c r="C4014">
        <v>28</v>
      </c>
      <c r="D4014">
        <v>544</v>
      </c>
      <c r="E4014">
        <v>12</v>
      </c>
      <c r="F4014" t="s">
        <v>1272</v>
      </c>
      <c r="G4014" t="s">
        <v>160</v>
      </c>
      <c r="H4014">
        <v>2012</v>
      </c>
      <c r="I4014">
        <v>4</v>
      </c>
      <c r="J4014">
        <v>22</v>
      </c>
      <c r="K4014">
        <v>21</v>
      </c>
      <c r="L4014">
        <v>6</v>
      </c>
      <c r="M4014">
        <v>2012</v>
      </c>
      <c r="N4014">
        <v>3</v>
      </c>
      <c r="O4014">
        <v>4</v>
      </c>
      <c r="P4014">
        <v>21</v>
      </c>
      <c r="Q4014">
        <v>6</v>
      </c>
      <c r="R4014" s="1">
        <f t="shared" si="795"/>
        <v>20.669117647058822</v>
      </c>
      <c r="S4014" s="1">
        <f t="shared" si="796"/>
        <v>12</v>
      </c>
      <c r="T4014" s="1">
        <f t="shared" si="797"/>
        <v>15.748949544801579</v>
      </c>
      <c r="U4014" s="1">
        <f t="shared" si="798"/>
        <v>28</v>
      </c>
      <c r="W4014">
        <f t="shared" si="799"/>
        <v>53.741836072664377</v>
      </c>
      <c r="X4014">
        <f t="shared" si="800"/>
        <v>256</v>
      </c>
      <c r="Y4014">
        <f t="shared" si="801"/>
        <v>150.08823725581743</v>
      </c>
      <c r="AA4014">
        <f t="shared" si="802"/>
        <v>7.3308823529411775</v>
      </c>
      <c r="AB4014">
        <f t="shared" si="803"/>
        <v>16</v>
      </c>
      <c r="AC4014">
        <f t="shared" si="804"/>
        <v>12.251050455198421</v>
      </c>
      <c r="AE4014">
        <f t="shared" si="805"/>
        <v>7.3308823529411775</v>
      </c>
      <c r="AF4014">
        <f t="shared" si="806"/>
        <v>16</v>
      </c>
      <c r="AG4014">
        <f t="shared" si="807"/>
        <v>12.251050455198421</v>
      </c>
    </row>
    <row r="4015" spans="1:33" x14ac:dyDescent="0.25">
      <c r="A4015" t="s">
        <v>17</v>
      </c>
      <c r="B4015">
        <v>937</v>
      </c>
      <c r="C4015">
        <v>28</v>
      </c>
      <c r="D4015">
        <v>525</v>
      </c>
      <c r="E4015">
        <v>16</v>
      </c>
      <c r="F4015" t="s">
        <v>1272</v>
      </c>
      <c r="G4015" t="s">
        <v>159</v>
      </c>
      <c r="H4015">
        <v>2012</v>
      </c>
      <c r="I4015">
        <v>4</v>
      </c>
      <c r="J4015">
        <v>22</v>
      </c>
      <c r="K4015">
        <v>21</v>
      </c>
      <c r="L4015">
        <v>6</v>
      </c>
      <c r="M4015">
        <v>2012</v>
      </c>
      <c r="N4015">
        <v>3</v>
      </c>
      <c r="O4015">
        <v>11</v>
      </c>
      <c r="P4015">
        <v>21</v>
      </c>
      <c r="Q4015">
        <v>6</v>
      </c>
      <c r="R4015" s="1">
        <f t="shared" si="795"/>
        <v>28.556190476190476</v>
      </c>
      <c r="S4015" s="1">
        <f t="shared" si="796"/>
        <v>16</v>
      </c>
      <c r="T4015" s="1">
        <f t="shared" si="797"/>
        <v>21.375197019420607</v>
      </c>
      <c r="U4015" s="1">
        <f t="shared" si="798"/>
        <v>28</v>
      </c>
      <c r="W4015">
        <f t="shared" si="799"/>
        <v>0.30934784580498881</v>
      </c>
      <c r="X4015">
        <f t="shared" si="800"/>
        <v>144</v>
      </c>
      <c r="Y4015">
        <f t="shared" si="801"/>
        <v>43.888014531493603</v>
      </c>
      <c r="AA4015">
        <f t="shared" si="802"/>
        <v>0.55619047619047635</v>
      </c>
      <c r="AB4015">
        <f t="shared" si="803"/>
        <v>12</v>
      </c>
      <c r="AC4015">
        <f t="shared" si="804"/>
        <v>6.6248029805793927</v>
      </c>
      <c r="AE4015">
        <f t="shared" si="805"/>
        <v>0.55619047619047635</v>
      </c>
      <c r="AF4015">
        <f t="shared" si="806"/>
        <v>12</v>
      </c>
      <c r="AG4015">
        <f t="shared" si="807"/>
        <v>6.6248029805793927</v>
      </c>
    </row>
    <row r="4016" spans="1:33" x14ac:dyDescent="0.25">
      <c r="A4016" t="s">
        <v>17</v>
      </c>
      <c r="B4016">
        <v>937</v>
      </c>
      <c r="C4016">
        <v>28</v>
      </c>
      <c r="D4016">
        <v>592</v>
      </c>
      <c r="E4016">
        <v>13</v>
      </c>
      <c r="F4016" t="s">
        <v>1272</v>
      </c>
      <c r="G4016" t="s">
        <v>427</v>
      </c>
      <c r="H4016">
        <v>2012</v>
      </c>
      <c r="I4016">
        <v>4</v>
      </c>
      <c r="J4016">
        <v>22</v>
      </c>
      <c r="K4016">
        <v>21</v>
      </c>
      <c r="L4016">
        <v>6</v>
      </c>
      <c r="M4016">
        <v>2012</v>
      </c>
      <c r="N4016">
        <v>3</v>
      </c>
      <c r="O4016">
        <v>18</v>
      </c>
      <c r="P4016">
        <v>21</v>
      </c>
      <c r="Q4016">
        <v>6</v>
      </c>
      <c r="R4016" s="1">
        <f t="shared" si="795"/>
        <v>20.576013513513512</v>
      </c>
      <c r="S4016" s="1">
        <f t="shared" si="796"/>
        <v>13</v>
      </c>
      <c r="T4016" s="1">
        <f t="shared" si="797"/>
        <v>16.355065749659207</v>
      </c>
      <c r="U4016" s="1">
        <f t="shared" si="798"/>
        <v>28</v>
      </c>
      <c r="W4016">
        <f t="shared" si="799"/>
        <v>55.115575351533984</v>
      </c>
      <c r="X4016">
        <f t="shared" si="800"/>
        <v>225</v>
      </c>
      <c r="Y4016">
        <f t="shared" si="801"/>
        <v>135.60449369476007</v>
      </c>
      <c r="AA4016">
        <f t="shared" si="802"/>
        <v>7.4239864864864877</v>
      </c>
      <c r="AB4016">
        <f t="shared" si="803"/>
        <v>15</v>
      </c>
      <c r="AC4016">
        <f t="shared" si="804"/>
        <v>11.644934250340793</v>
      </c>
      <c r="AE4016">
        <f t="shared" si="805"/>
        <v>7.4239864864864877</v>
      </c>
      <c r="AF4016">
        <f t="shared" si="806"/>
        <v>15</v>
      </c>
      <c r="AG4016">
        <f t="shared" si="807"/>
        <v>11.644934250340793</v>
      </c>
    </row>
    <row r="4017" spans="1:33" x14ac:dyDescent="0.25">
      <c r="A4017" t="s">
        <v>17</v>
      </c>
      <c r="B4017">
        <v>937</v>
      </c>
      <c r="C4017">
        <v>28</v>
      </c>
      <c r="D4017">
        <v>634</v>
      </c>
      <c r="E4017">
        <v>19</v>
      </c>
      <c r="F4017" t="s">
        <v>1272</v>
      </c>
      <c r="G4017" t="s">
        <v>596</v>
      </c>
      <c r="H4017">
        <v>2012</v>
      </c>
      <c r="I4017">
        <v>4</v>
      </c>
      <c r="J4017">
        <v>22</v>
      </c>
      <c r="K4017">
        <v>21</v>
      </c>
      <c r="L4017">
        <v>6</v>
      </c>
      <c r="M4017">
        <v>2012</v>
      </c>
      <c r="N4017">
        <v>3</v>
      </c>
      <c r="O4017">
        <v>25</v>
      </c>
      <c r="P4017">
        <v>21</v>
      </c>
      <c r="Q4017">
        <v>6</v>
      </c>
      <c r="R4017" s="1">
        <f t="shared" si="795"/>
        <v>28.080441640378549</v>
      </c>
      <c r="S4017" s="1">
        <f t="shared" si="796"/>
        <v>19</v>
      </c>
      <c r="T4017" s="1">
        <f t="shared" si="797"/>
        <v>23.098233507504258</v>
      </c>
      <c r="U4017" s="1">
        <f t="shared" si="798"/>
        <v>28</v>
      </c>
      <c r="W4017">
        <f t="shared" si="799"/>
        <v>6.4708575067917795E-3</v>
      </c>
      <c r="X4017">
        <f t="shared" si="800"/>
        <v>81</v>
      </c>
      <c r="Y4017">
        <f t="shared" si="801"/>
        <v>24.027314746954012</v>
      </c>
      <c r="AA4017">
        <f t="shared" si="802"/>
        <v>8.044164037854884E-2</v>
      </c>
      <c r="AB4017">
        <f t="shared" si="803"/>
        <v>9</v>
      </c>
      <c r="AC4017">
        <f t="shared" si="804"/>
        <v>4.9017664924957423</v>
      </c>
      <c r="AE4017">
        <f t="shared" si="805"/>
        <v>8.044164037854884E-2</v>
      </c>
      <c r="AF4017">
        <f t="shared" si="806"/>
        <v>9</v>
      </c>
      <c r="AG4017">
        <f t="shared" si="807"/>
        <v>4.9017664924957423</v>
      </c>
    </row>
    <row r="4018" spans="1:33" x14ac:dyDescent="0.25">
      <c r="A4018" t="s">
        <v>17</v>
      </c>
      <c r="B4018">
        <v>937</v>
      </c>
      <c r="C4018">
        <v>28</v>
      </c>
      <c r="D4018">
        <v>659</v>
      </c>
      <c r="E4018">
        <v>16</v>
      </c>
      <c r="F4018" t="s">
        <v>1272</v>
      </c>
      <c r="G4018" t="s">
        <v>765</v>
      </c>
      <c r="H4018">
        <v>2012</v>
      </c>
      <c r="I4018">
        <v>4</v>
      </c>
      <c r="J4018">
        <v>22</v>
      </c>
      <c r="K4018">
        <v>21</v>
      </c>
      <c r="L4018">
        <v>6</v>
      </c>
      <c r="M4018">
        <v>2012</v>
      </c>
      <c r="N4018">
        <v>4</v>
      </c>
      <c r="O4018">
        <v>1</v>
      </c>
      <c r="P4018">
        <v>21</v>
      </c>
      <c r="Q4018">
        <v>6</v>
      </c>
      <c r="R4018" s="1">
        <f t="shared" si="795"/>
        <v>22.749620637329286</v>
      </c>
      <c r="S4018" s="1">
        <f t="shared" si="796"/>
        <v>16</v>
      </c>
      <c r="T4018" s="1">
        <f t="shared" si="797"/>
        <v>19.078624955621635</v>
      </c>
      <c r="U4018" s="1">
        <f t="shared" si="798"/>
        <v>28</v>
      </c>
      <c r="W4018">
        <f t="shared" si="799"/>
        <v>27.566483451958529</v>
      </c>
      <c r="X4018">
        <f t="shared" si="800"/>
        <v>144</v>
      </c>
      <c r="Y4018">
        <f t="shared" si="801"/>
        <v>79.59093268245708</v>
      </c>
      <c r="AA4018">
        <f t="shared" si="802"/>
        <v>5.2503793626707136</v>
      </c>
      <c r="AB4018">
        <f t="shared" si="803"/>
        <v>12</v>
      </c>
      <c r="AC4018">
        <f t="shared" si="804"/>
        <v>8.9213750443783653</v>
      </c>
      <c r="AE4018">
        <f t="shared" si="805"/>
        <v>5.2503793626707136</v>
      </c>
      <c r="AF4018">
        <f t="shared" si="806"/>
        <v>12</v>
      </c>
      <c r="AG4018">
        <f t="shared" si="807"/>
        <v>8.9213750443783653</v>
      </c>
    </row>
    <row r="4019" spans="1:33" x14ac:dyDescent="0.25">
      <c r="A4019" t="s">
        <v>17</v>
      </c>
      <c r="B4019">
        <v>937</v>
      </c>
      <c r="C4019">
        <v>28</v>
      </c>
      <c r="D4019">
        <v>517</v>
      </c>
      <c r="E4019">
        <v>13</v>
      </c>
      <c r="F4019" t="s">
        <v>1272</v>
      </c>
      <c r="G4019" t="s">
        <v>934</v>
      </c>
      <c r="H4019">
        <v>2012</v>
      </c>
      <c r="I4019">
        <v>4</v>
      </c>
      <c r="J4019">
        <v>22</v>
      </c>
      <c r="K4019">
        <v>21</v>
      </c>
      <c r="L4019">
        <v>6</v>
      </c>
      <c r="M4019">
        <v>2012</v>
      </c>
      <c r="N4019">
        <v>4</v>
      </c>
      <c r="O4019">
        <v>8</v>
      </c>
      <c r="P4019">
        <v>21</v>
      </c>
      <c r="Q4019">
        <v>6</v>
      </c>
      <c r="R4019" s="1">
        <f t="shared" si="795"/>
        <v>23.56092843326886</v>
      </c>
      <c r="S4019" s="1">
        <f t="shared" si="796"/>
        <v>13</v>
      </c>
      <c r="T4019" s="1">
        <f t="shared" si="797"/>
        <v>17.501201948223304</v>
      </c>
      <c r="U4019" s="1">
        <f t="shared" si="798"/>
        <v>28</v>
      </c>
      <c r="W4019">
        <f t="shared" si="799"/>
        <v>19.705356374560861</v>
      </c>
      <c r="X4019">
        <f t="shared" si="800"/>
        <v>225</v>
      </c>
      <c r="Y4019">
        <f t="shared" si="801"/>
        <v>110.22476053199014</v>
      </c>
      <c r="AA4019">
        <f t="shared" si="802"/>
        <v>4.4390715667311405</v>
      </c>
      <c r="AB4019">
        <f t="shared" si="803"/>
        <v>15</v>
      </c>
      <c r="AC4019">
        <f t="shared" si="804"/>
        <v>10.498798051776696</v>
      </c>
      <c r="AE4019">
        <f t="shared" si="805"/>
        <v>4.4390715667311405</v>
      </c>
      <c r="AF4019">
        <f t="shared" si="806"/>
        <v>15</v>
      </c>
      <c r="AG4019">
        <f t="shared" si="807"/>
        <v>10.498798051776696</v>
      </c>
    </row>
    <row r="4020" spans="1:33" x14ac:dyDescent="0.25">
      <c r="A4020" t="s">
        <v>17</v>
      </c>
      <c r="B4020">
        <v>937</v>
      </c>
      <c r="C4020">
        <v>28</v>
      </c>
      <c r="D4020">
        <v>703</v>
      </c>
      <c r="E4020">
        <v>24</v>
      </c>
      <c r="F4020" t="s">
        <v>1272</v>
      </c>
      <c r="G4020" t="s">
        <v>1103</v>
      </c>
      <c r="H4020">
        <v>2012</v>
      </c>
      <c r="I4020">
        <v>4</v>
      </c>
      <c r="J4020">
        <v>22</v>
      </c>
      <c r="K4020">
        <v>21</v>
      </c>
      <c r="L4020">
        <v>6</v>
      </c>
      <c r="M4020">
        <v>2012</v>
      </c>
      <c r="N4020">
        <v>4</v>
      </c>
      <c r="O4020">
        <v>15</v>
      </c>
      <c r="P4020">
        <v>21</v>
      </c>
      <c r="Q4020">
        <v>6</v>
      </c>
      <c r="R4020" s="1">
        <f t="shared" si="795"/>
        <v>31.988620199146514</v>
      </c>
      <c r="S4020" s="1">
        <f t="shared" si="796"/>
        <v>24</v>
      </c>
      <c r="T4020" s="1">
        <f t="shared" si="797"/>
        <v>27.707884884622938</v>
      </c>
      <c r="U4020" s="1">
        <f t="shared" si="798"/>
        <v>28</v>
      </c>
      <c r="W4020">
        <f t="shared" si="799"/>
        <v>15.909091093039573</v>
      </c>
      <c r="X4020">
        <f t="shared" si="800"/>
        <v>16</v>
      </c>
      <c r="Y4020">
        <f t="shared" si="801"/>
        <v>8.5331240631753999E-2</v>
      </c>
      <c r="AA4020">
        <f t="shared" si="802"/>
        <v>3.9886201991465136</v>
      </c>
      <c r="AB4020">
        <f t="shared" si="803"/>
        <v>4</v>
      </c>
      <c r="AC4020">
        <f t="shared" si="804"/>
        <v>0.29211511537706158</v>
      </c>
      <c r="AE4020">
        <f t="shared" si="805"/>
        <v>3.9886201991465136</v>
      </c>
      <c r="AF4020">
        <f t="shared" si="806"/>
        <v>4</v>
      </c>
      <c r="AG4020">
        <f t="shared" si="807"/>
        <v>0.29211511537706158</v>
      </c>
    </row>
    <row r="4021" spans="1:33" x14ac:dyDescent="0.25">
      <c r="A4021" t="s">
        <v>17</v>
      </c>
      <c r="B4021">
        <v>924</v>
      </c>
      <c r="C4021">
        <v>38</v>
      </c>
      <c r="D4021">
        <v>534</v>
      </c>
      <c r="E4021">
        <v>17</v>
      </c>
      <c r="F4021" t="s">
        <v>1273</v>
      </c>
      <c r="G4021" t="s">
        <v>162</v>
      </c>
      <c r="H4021">
        <v>2012</v>
      </c>
      <c r="I4021">
        <v>4</v>
      </c>
      <c r="J4021">
        <v>22</v>
      </c>
      <c r="K4021">
        <v>22</v>
      </c>
      <c r="L4021">
        <v>6</v>
      </c>
      <c r="M4021">
        <v>2012</v>
      </c>
      <c r="N4021">
        <v>3</v>
      </c>
      <c r="O4021">
        <v>4</v>
      </c>
      <c r="P4021">
        <v>22</v>
      </c>
      <c r="Q4021">
        <v>6</v>
      </c>
      <c r="R4021" s="1">
        <f t="shared" si="795"/>
        <v>29.415730337078653</v>
      </c>
      <c r="S4021" s="1">
        <f t="shared" si="796"/>
        <v>17</v>
      </c>
      <c r="T4021" s="1">
        <f t="shared" si="797"/>
        <v>22.362187185745878</v>
      </c>
      <c r="U4021" s="1">
        <f t="shared" si="798"/>
        <v>38</v>
      </c>
      <c r="W4021">
        <f t="shared" si="799"/>
        <v>73.68968564575178</v>
      </c>
      <c r="X4021">
        <f t="shared" si="800"/>
        <v>441</v>
      </c>
      <c r="Y4021">
        <f t="shared" si="801"/>
        <v>244.54118961365043</v>
      </c>
      <c r="AA4021">
        <f t="shared" si="802"/>
        <v>8.5842696629213471</v>
      </c>
      <c r="AB4021">
        <f t="shared" si="803"/>
        <v>21</v>
      </c>
      <c r="AC4021">
        <f t="shared" si="804"/>
        <v>15.637812814254122</v>
      </c>
      <c r="AE4021">
        <f t="shared" si="805"/>
        <v>8.5842696629213471</v>
      </c>
      <c r="AF4021">
        <f t="shared" si="806"/>
        <v>21</v>
      </c>
      <c r="AG4021">
        <f t="shared" si="807"/>
        <v>15.637812814254122</v>
      </c>
    </row>
    <row r="4022" spans="1:33" x14ac:dyDescent="0.25">
      <c r="A4022" t="s">
        <v>17</v>
      </c>
      <c r="B4022">
        <v>924</v>
      </c>
      <c r="C4022">
        <v>38</v>
      </c>
      <c r="D4022">
        <v>522</v>
      </c>
      <c r="E4022">
        <v>12</v>
      </c>
      <c r="F4022" t="s">
        <v>1273</v>
      </c>
      <c r="G4022" t="s">
        <v>161</v>
      </c>
      <c r="H4022">
        <v>2012</v>
      </c>
      <c r="I4022">
        <v>4</v>
      </c>
      <c r="J4022">
        <v>22</v>
      </c>
      <c r="K4022">
        <v>22</v>
      </c>
      <c r="L4022">
        <v>6</v>
      </c>
      <c r="M4022">
        <v>2012</v>
      </c>
      <c r="N4022">
        <v>3</v>
      </c>
      <c r="O4022">
        <v>11</v>
      </c>
      <c r="P4022">
        <v>22</v>
      </c>
      <c r="Q4022">
        <v>6</v>
      </c>
      <c r="R4022" s="1">
        <f t="shared" si="795"/>
        <v>21.241379310344829</v>
      </c>
      <c r="S4022" s="1">
        <f t="shared" si="796"/>
        <v>12</v>
      </c>
      <c r="T4022" s="1">
        <f t="shared" si="797"/>
        <v>15.965480002935646</v>
      </c>
      <c r="U4022" s="1">
        <f t="shared" si="798"/>
        <v>38</v>
      </c>
      <c r="W4022">
        <f t="shared" si="799"/>
        <v>280.85136741973838</v>
      </c>
      <c r="X4022">
        <f t="shared" si="800"/>
        <v>676</v>
      </c>
      <c r="Y4022">
        <f t="shared" si="801"/>
        <v>485.52007150102889</v>
      </c>
      <c r="AA4022">
        <f t="shared" si="802"/>
        <v>16.758620689655171</v>
      </c>
      <c r="AB4022">
        <f t="shared" si="803"/>
        <v>26</v>
      </c>
      <c r="AC4022">
        <f t="shared" si="804"/>
        <v>22.034519997064354</v>
      </c>
      <c r="AE4022">
        <f t="shared" si="805"/>
        <v>16.758620689655171</v>
      </c>
      <c r="AF4022">
        <f t="shared" si="806"/>
        <v>26</v>
      </c>
      <c r="AG4022">
        <f t="shared" si="807"/>
        <v>22.034519997064354</v>
      </c>
    </row>
    <row r="4023" spans="1:33" x14ac:dyDescent="0.25">
      <c r="A4023" t="s">
        <v>17</v>
      </c>
      <c r="B4023">
        <v>924</v>
      </c>
      <c r="C4023">
        <v>38</v>
      </c>
      <c r="D4023">
        <v>560</v>
      </c>
      <c r="E4023">
        <v>23</v>
      </c>
      <c r="F4023" t="s">
        <v>1273</v>
      </c>
      <c r="G4023" t="s">
        <v>428</v>
      </c>
      <c r="H4023">
        <v>2012</v>
      </c>
      <c r="I4023">
        <v>4</v>
      </c>
      <c r="J4023">
        <v>22</v>
      </c>
      <c r="K4023">
        <v>22</v>
      </c>
      <c r="L4023">
        <v>6</v>
      </c>
      <c r="M4023">
        <v>2012</v>
      </c>
      <c r="N4023">
        <v>3</v>
      </c>
      <c r="O4023">
        <v>18</v>
      </c>
      <c r="P4023">
        <v>22</v>
      </c>
      <c r="Q4023">
        <v>6</v>
      </c>
      <c r="R4023" s="1">
        <f t="shared" si="795"/>
        <v>37.950000000000003</v>
      </c>
      <c r="S4023" s="1">
        <f t="shared" si="796"/>
        <v>23</v>
      </c>
      <c r="T4023" s="1">
        <f t="shared" si="797"/>
        <v>29.544034930929797</v>
      </c>
      <c r="U4023" s="1">
        <f t="shared" si="798"/>
        <v>38</v>
      </c>
      <c r="W4023">
        <f t="shared" si="799"/>
        <v>2.499999999999716E-3</v>
      </c>
      <c r="X4023">
        <f t="shared" si="800"/>
        <v>225</v>
      </c>
      <c r="Y4023">
        <f t="shared" si="801"/>
        <v>71.503345249335439</v>
      </c>
      <c r="AA4023">
        <f t="shared" si="802"/>
        <v>4.9999999999997158E-2</v>
      </c>
      <c r="AB4023">
        <f t="shared" si="803"/>
        <v>15</v>
      </c>
      <c r="AC4023">
        <f t="shared" si="804"/>
        <v>8.4559650690702028</v>
      </c>
      <c r="AE4023">
        <f t="shared" si="805"/>
        <v>4.9999999999997158E-2</v>
      </c>
      <c r="AF4023">
        <f t="shared" si="806"/>
        <v>15</v>
      </c>
      <c r="AG4023">
        <f t="shared" si="807"/>
        <v>8.4559650690702028</v>
      </c>
    </row>
    <row r="4024" spans="1:33" x14ac:dyDescent="0.25">
      <c r="A4024" t="s">
        <v>17</v>
      </c>
      <c r="B4024">
        <v>924</v>
      </c>
      <c r="C4024">
        <v>38</v>
      </c>
      <c r="D4024">
        <v>619</v>
      </c>
      <c r="E4024">
        <v>14</v>
      </c>
      <c r="F4024" t="s">
        <v>1273</v>
      </c>
      <c r="G4024" t="s">
        <v>597</v>
      </c>
      <c r="H4024">
        <v>2012</v>
      </c>
      <c r="I4024">
        <v>4</v>
      </c>
      <c r="J4024">
        <v>22</v>
      </c>
      <c r="K4024">
        <v>22</v>
      </c>
      <c r="L4024">
        <v>6</v>
      </c>
      <c r="M4024">
        <v>2012</v>
      </c>
      <c r="N4024">
        <v>3</v>
      </c>
      <c r="O4024">
        <v>25</v>
      </c>
      <c r="P4024">
        <v>22</v>
      </c>
      <c r="Q4024">
        <v>6</v>
      </c>
      <c r="R4024" s="1">
        <f t="shared" si="795"/>
        <v>20.898222940226173</v>
      </c>
      <c r="S4024" s="1">
        <f t="shared" si="796"/>
        <v>14</v>
      </c>
      <c r="T4024" s="1">
        <f t="shared" si="797"/>
        <v>17.104827422782332</v>
      </c>
      <c r="U4024" s="1">
        <f t="shared" si="798"/>
        <v>38</v>
      </c>
      <c r="W4024">
        <f t="shared" si="799"/>
        <v>292.47077860220634</v>
      </c>
      <c r="X4024">
        <f t="shared" si="800"/>
        <v>576</v>
      </c>
      <c r="Y4024">
        <f t="shared" si="801"/>
        <v>436.60823703170922</v>
      </c>
      <c r="AA4024">
        <f t="shared" si="802"/>
        <v>17.101777059773827</v>
      </c>
      <c r="AB4024">
        <f t="shared" si="803"/>
        <v>24</v>
      </c>
      <c r="AC4024">
        <f t="shared" si="804"/>
        <v>20.895172577217668</v>
      </c>
      <c r="AE4024">
        <f t="shared" si="805"/>
        <v>17.101777059773827</v>
      </c>
      <c r="AF4024">
        <f t="shared" si="806"/>
        <v>24</v>
      </c>
      <c r="AG4024">
        <f t="shared" si="807"/>
        <v>20.895172577217668</v>
      </c>
    </row>
    <row r="4025" spans="1:33" x14ac:dyDescent="0.25">
      <c r="A4025" t="s">
        <v>17</v>
      </c>
      <c r="B4025">
        <v>924</v>
      </c>
      <c r="C4025">
        <v>38</v>
      </c>
      <c r="D4025">
        <v>638</v>
      </c>
      <c r="E4025">
        <v>21</v>
      </c>
      <c r="F4025" t="s">
        <v>1273</v>
      </c>
      <c r="G4025" t="s">
        <v>766</v>
      </c>
      <c r="H4025">
        <v>2012</v>
      </c>
      <c r="I4025">
        <v>4</v>
      </c>
      <c r="J4025">
        <v>22</v>
      </c>
      <c r="K4025">
        <v>22</v>
      </c>
      <c r="L4025">
        <v>6</v>
      </c>
      <c r="M4025">
        <v>2012</v>
      </c>
      <c r="N4025">
        <v>4</v>
      </c>
      <c r="O4025">
        <v>1</v>
      </c>
      <c r="P4025">
        <v>22</v>
      </c>
      <c r="Q4025">
        <v>6</v>
      </c>
      <c r="R4025" s="1">
        <f t="shared" si="795"/>
        <v>30.413793103448278</v>
      </c>
      <c r="S4025" s="1">
        <f t="shared" si="796"/>
        <v>21</v>
      </c>
      <c r="T4025" s="1">
        <f t="shared" si="797"/>
        <v>25.272310048201248</v>
      </c>
      <c r="U4025" s="1">
        <f t="shared" si="798"/>
        <v>38</v>
      </c>
      <c r="W4025">
        <f t="shared" si="799"/>
        <v>57.550535077288913</v>
      </c>
      <c r="X4025">
        <f t="shared" si="800"/>
        <v>289</v>
      </c>
      <c r="Y4025">
        <f t="shared" si="801"/>
        <v>161.9940915091189</v>
      </c>
      <c r="AA4025">
        <f t="shared" si="802"/>
        <v>7.5862068965517224</v>
      </c>
      <c r="AB4025">
        <f t="shared" si="803"/>
        <v>17</v>
      </c>
      <c r="AC4025">
        <f t="shared" si="804"/>
        <v>12.727689951798752</v>
      </c>
      <c r="AE4025">
        <f t="shared" si="805"/>
        <v>7.5862068965517224</v>
      </c>
      <c r="AF4025">
        <f t="shared" si="806"/>
        <v>17</v>
      </c>
      <c r="AG4025">
        <f t="shared" si="807"/>
        <v>12.727689951798752</v>
      </c>
    </row>
    <row r="4026" spans="1:33" x14ac:dyDescent="0.25">
      <c r="A4026" t="s">
        <v>17</v>
      </c>
      <c r="B4026">
        <v>924</v>
      </c>
      <c r="C4026">
        <v>38</v>
      </c>
      <c r="D4026">
        <v>516</v>
      </c>
      <c r="E4026">
        <v>21</v>
      </c>
      <c r="F4026" t="s">
        <v>1273</v>
      </c>
      <c r="G4026" t="s">
        <v>935</v>
      </c>
      <c r="H4026">
        <v>2012</v>
      </c>
      <c r="I4026">
        <v>4</v>
      </c>
      <c r="J4026">
        <v>22</v>
      </c>
      <c r="K4026">
        <v>22</v>
      </c>
      <c r="L4026">
        <v>6</v>
      </c>
      <c r="M4026">
        <v>2012</v>
      </c>
      <c r="N4026">
        <v>4</v>
      </c>
      <c r="O4026">
        <v>8</v>
      </c>
      <c r="P4026">
        <v>22</v>
      </c>
      <c r="Q4026">
        <v>6</v>
      </c>
      <c r="R4026" s="1">
        <f t="shared" si="795"/>
        <v>37.604651162790695</v>
      </c>
      <c r="S4026" s="1">
        <f t="shared" si="796"/>
        <v>21</v>
      </c>
      <c r="T4026" s="1">
        <f t="shared" si="797"/>
        <v>28.101559999733194</v>
      </c>
      <c r="U4026" s="1">
        <f t="shared" si="798"/>
        <v>38</v>
      </c>
      <c r="W4026">
        <f t="shared" si="799"/>
        <v>0.1563007030827494</v>
      </c>
      <c r="X4026">
        <f t="shared" si="800"/>
        <v>289</v>
      </c>
      <c r="Y4026">
        <f t="shared" si="801"/>
        <v>97.979114438881922</v>
      </c>
      <c r="AA4026">
        <f t="shared" si="802"/>
        <v>0.3953488372093048</v>
      </c>
      <c r="AB4026">
        <f t="shared" si="803"/>
        <v>17</v>
      </c>
      <c r="AC4026">
        <f t="shared" si="804"/>
        <v>9.898440000266806</v>
      </c>
      <c r="AE4026">
        <f t="shared" si="805"/>
        <v>0.3953488372093048</v>
      </c>
      <c r="AF4026">
        <f t="shared" si="806"/>
        <v>17</v>
      </c>
      <c r="AG4026">
        <f t="shared" si="807"/>
        <v>9.898440000266806</v>
      </c>
    </row>
    <row r="4027" spans="1:33" x14ac:dyDescent="0.25">
      <c r="A4027" t="s">
        <v>17</v>
      </c>
      <c r="B4027">
        <v>924</v>
      </c>
      <c r="C4027">
        <v>38</v>
      </c>
      <c r="D4027">
        <v>697</v>
      </c>
      <c r="E4027">
        <v>19</v>
      </c>
      <c r="F4027" t="s">
        <v>1273</v>
      </c>
      <c r="G4027" t="s">
        <v>1104</v>
      </c>
      <c r="H4027">
        <v>2012</v>
      </c>
      <c r="I4027">
        <v>4</v>
      </c>
      <c r="J4027">
        <v>22</v>
      </c>
      <c r="K4027">
        <v>22</v>
      </c>
      <c r="L4027">
        <v>6</v>
      </c>
      <c r="M4027">
        <v>2012</v>
      </c>
      <c r="N4027">
        <v>4</v>
      </c>
      <c r="O4027">
        <v>15</v>
      </c>
      <c r="P4027">
        <v>22</v>
      </c>
      <c r="Q4027">
        <v>6</v>
      </c>
      <c r="R4027" s="1">
        <f t="shared" si="795"/>
        <v>25.187948350071736</v>
      </c>
      <c r="S4027" s="1">
        <f t="shared" si="796"/>
        <v>19</v>
      </c>
      <c r="T4027" s="1">
        <f t="shared" si="797"/>
        <v>21.876266103962141</v>
      </c>
      <c r="U4027" s="1">
        <f t="shared" si="798"/>
        <v>38</v>
      </c>
      <c r="W4027">
        <f t="shared" si="799"/>
        <v>164.14866748042957</v>
      </c>
      <c r="X4027">
        <f t="shared" si="800"/>
        <v>361</v>
      </c>
      <c r="Y4027">
        <f t="shared" si="801"/>
        <v>259.97479475024016</v>
      </c>
      <c r="AA4027">
        <f t="shared" si="802"/>
        <v>12.812051649928264</v>
      </c>
      <c r="AB4027">
        <f t="shared" si="803"/>
        <v>19</v>
      </c>
      <c r="AC4027">
        <f t="shared" si="804"/>
        <v>16.123733896037859</v>
      </c>
      <c r="AE4027">
        <f t="shared" si="805"/>
        <v>12.812051649928264</v>
      </c>
      <c r="AF4027">
        <f t="shared" si="806"/>
        <v>19</v>
      </c>
      <c r="AG4027">
        <f t="shared" si="807"/>
        <v>16.123733896037859</v>
      </c>
    </row>
    <row r="4028" spans="1:33" x14ac:dyDescent="0.25">
      <c r="A4028" t="s">
        <v>17</v>
      </c>
      <c r="B4028">
        <v>896</v>
      </c>
      <c r="C4028">
        <v>27</v>
      </c>
      <c r="D4028">
        <v>523</v>
      </c>
      <c r="E4028">
        <v>21</v>
      </c>
      <c r="F4028" t="s">
        <v>1274</v>
      </c>
      <c r="G4028" t="s">
        <v>164</v>
      </c>
      <c r="H4028">
        <v>2012</v>
      </c>
      <c r="I4028">
        <v>4</v>
      </c>
      <c r="J4028">
        <v>22</v>
      </c>
      <c r="K4028">
        <v>23</v>
      </c>
      <c r="L4028">
        <v>6</v>
      </c>
      <c r="M4028">
        <v>2012</v>
      </c>
      <c r="N4028">
        <v>3</v>
      </c>
      <c r="O4028">
        <v>4</v>
      </c>
      <c r="P4028">
        <v>23</v>
      </c>
      <c r="Q4028">
        <v>6</v>
      </c>
      <c r="R4028" s="1">
        <f t="shared" si="795"/>
        <v>35.977055449330784</v>
      </c>
      <c r="S4028" s="1">
        <f t="shared" si="796"/>
        <v>21</v>
      </c>
      <c r="T4028" s="1">
        <f t="shared" si="797"/>
        <v>27.486690678143603</v>
      </c>
      <c r="U4028" s="1">
        <f t="shared" si="798"/>
        <v>27</v>
      </c>
      <c r="W4028">
        <f t="shared" si="799"/>
        <v>80.587524540359524</v>
      </c>
      <c r="X4028">
        <f t="shared" si="800"/>
        <v>36</v>
      </c>
      <c r="Y4028">
        <f t="shared" si="801"/>
        <v>0.23686781619188008</v>
      </c>
      <c r="AA4028">
        <f t="shared" si="802"/>
        <v>8.9770554493307841</v>
      </c>
      <c r="AB4028">
        <f t="shared" si="803"/>
        <v>6</v>
      </c>
      <c r="AC4028">
        <f t="shared" si="804"/>
        <v>0.4866906781436029</v>
      </c>
      <c r="AE4028">
        <f t="shared" si="805"/>
        <v>8.9770554493307841</v>
      </c>
      <c r="AF4028">
        <f t="shared" si="806"/>
        <v>6</v>
      </c>
      <c r="AG4028">
        <f t="shared" si="807"/>
        <v>0.4866906781436029</v>
      </c>
    </row>
    <row r="4029" spans="1:33" x14ac:dyDescent="0.25">
      <c r="A4029" t="s">
        <v>17</v>
      </c>
      <c r="B4029">
        <v>896</v>
      </c>
      <c r="C4029">
        <v>27</v>
      </c>
      <c r="D4029">
        <v>507</v>
      </c>
      <c r="E4029">
        <v>11</v>
      </c>
      <c r="F4029" t="s">
        <v>1274</v>
      </c>
      <c r="G4029" t="s">
        <v>163</v>
      </c>
      <c r="H4029">
        <v>2012</v>
      </c>
      <c r="I4029">
        <v>4</v>
      </c>
      <c r="J4029">
        <v>22</v>
      </c>
      <c r="K4029">
        <v>23</v>
      </c>
      <c r="L4029">
        <v>6</v>
      </c>
      <c r="M4029">
        <v>2012</v>
      </c>
      <c r="N4029">
        <v>3</v>
      </c>
      <c r="O4029">
        <v>11</v>
      </c>
      <c r="P4029">
        <v>23</v>
      </c>
      <c r="Q4029">
        <v>6</v>
      </c>
      <c r="R4029" s="1">
        <f t="shared" si="795"/>
        <v>19.439842209072978</v>
      </c>
      <c r="S4029" s="1">
        <f t="shared" si="796"/>
        <v>11</v>
      </c>
      <c r="T4029" s="1">
        <f t="shared" si="797"/>
        <v>14.623209781022863</v>
      </c>
      <c r="U4029" s="1">
        <f t="shared" si="798"/>
        <v>27</v>
      </c>
      <c r="W4029">
        <f t="shared" si="799"/>
        <v>57.155985823714545</v>
      </c>
      <c r="X4029">
        <f t="shared" si="800"/>
        <v>256</v>
      </c>
      <c r="Y4029">
        <f t="shared" si="801"/>
        <v>153.18493612456811</v>
      </c>
      <c r="AA4029">
        <f t="shared" si="802"/>
        <v>7.5601577909270219</v>
      </c>
      <c r="AB4029">
        <f t="shared" si="803"/>
        <v>16</v>
      </c>
      <c r="AC4029">
        <f t="shared" si="804"/>
        <v>12.376790218977137</v>
      </c>
      <c r="AE4029">
        <f t="shared" si="805"/>
        <v>7.5601577909270219</v>
      </c>
      <c r="AF4029">
        <f t="shared" si="806"/>
        <v>16</v>
      </c>
      <c r="AG4029">
        <f t="shared" si="807"/>
        <v>12.376790218977137</v>
      </c>
    </row>
    <row r="4030" spans="1:33" x14ac:dyDescent="0.25">
      <c r="A4030" t="s">
        <v>17</v>
      </c>
      <c r="B4030">
        <v>896</v>
      </c>
      <c r="C4030">
        <v>27</v>
      </c>
      <c r="D4030">
        <v>532</v>
      </c>
      <c r="E4030">
        <v>19</v>
      </c>
      <c r="F4030" t="s">
        <v>1274</v>
      </c>
      <c r="G4030" t="s">
        <v>429</v>
      </c>
      <c r="H4030">
        <v>2012</v>
      </c>
      <c r="I4030">
        <v>4</v>
      </c>
      <c r="J4030">
        <v>22</v>
      </c>
      <c r="K4030">
        <v>23</v>
      </c>
      <c r="L4030">
        <v>6</v>
      </c>
      <c r="M4030">
        <v>2012</v>
      </c>
      <c r="N4030">
        <v>3</v>
      </c>
      <c r="O4030">
        <v>18</v>
      </c>
      <c r="P4030">
        <v>23</v>
      </c>
      <c r="Q4030">
        <v>6</v>
      </c>
      <c r="R4030" s="1">
        <f t="shared" si="795"/>
        <v>32</v>
      </c>
      <c r="S4030" s="1">
        <f t="shared" si="796"/>
        <v>19</v>
      </c>
      <c r="T4030" s="1">
        <f t="shared" si="797"/>
        <v>24.657656011875904</v>
      </c>
      <c r="U4030" s="1">
        <f t="shared" si="798"/>
        <v>27</v>
      </c>
      <c r="W4030">
        <f t="shared" si="799"/>
        <v>25</v>
      </c>
      <c r="X4030">
        <f t="shared" si="800"/>
        <v>64</v>
      </c>
      <c r="Y4030">
        <f t="shared" si="801"/>
        <v>5.4865753587010948</v>
      </c>
      <c r="AA4030">
        <f t="shared" si="802"/>
        <v>5</v>
      </c>
      <c r="AB4030">
        <f t="shared" si="803"/>
        <v>8</v>
      </c>
      <c r="AC4030">
        <f t="shared" si="804"/>
        <v>2.3423439881240959</v>
      </c>
      <c r="AE4030">
        <f t="shared" si="805"/>
        <v>5</v>
      </c>
      <c r="AF4030">
        <f t="shared" si="806"/>
        <v>8</v>
      </c>
      <c r="AG4030">
        <f t="shared" si="807"/>
        <v>2.3423439881240959</v>
      </c>
    </row>
    <row r="4031" spans="1:33" x14ac:dyDescent="0.25">
      <c r="A4031" t="s">
        <v>17</v>
      </c>
      <c r="B4031">
        <v>896</v>
      </c>
      <c r="C4031">
        <v>27</v>
      </c>
      <c r="D4031">
        <v>579</v>
      </c>
      <c r="E4031">
        <v>17</v>
      </c>
      <c r="F4031" t="s">
        <v>1274</v>
      </c>
      <c r="G4031" t="s">
        <v>598</v>
      </c>
      <c r="H4031">
        <v>2012</v>
      </c>
      <c r="I4031">
        <v>4</v>
      </c>
      <c r="J4031">
        <v>22</v>
      </c>
      <c r="K4031">
        <v>23</v>
      </c>
      <c r="L4031">
        <v>6</v>
      </c>
      <c r="M4031">
        <v>2012</v>
      </c>
      <c r="N4031">
        <v>3</v>
      </c>
      <c r="O4031">
        <v>25</v>
      </c>
      <c r="P4031">
        <v>23</v>
      </c>
      <c r="Q4031">
        <v>6</v>
      </c>
      <c r="R4031" s="1">
        <f t="shared" si="795"/>
        <v>26.307426597582037</v>
      </c>
      <c r="S4031" s="1">
        <f t="shared" si="796"/>
        <v>17</v>
      </c>
      <c r="T4031" s="1">
        <f t="shared" si="797"/>
        <v>21.147724514918728</v>
      </c>
      <c r="U4031" s="1">
        <f t="shared" si="798"/>
        <v>27</v>
      </c>
      <c r="W4031">
        <f t="shared" si="799"/>
        <v>0.47965791773679411</v>
      </c>
      <c r="X4031">
        <f t="shared" si="800"/>
        <v>100</v>
      </c>
      <c r="Y4031">
        <f t="shared" si="801"/>
        <v>34.249128353283233</v>
      </c>
      <c r="AA4031">
        <f t="shared" si="802"/>
        <v>0.69257340241796328</v>
      </c>
      <c r="AB4031">
        <f t="shared" si="803"/>
        <v>10</v>
      </c>
      <c r="AC4031">
        <f t="shared" si="804"/>
        <v>5.8522754850812717</v>
      </c>
      <c r="AE4031">
        <f t="shared" si="805"/>
        <v>0.69257340241796328</v>
      </c>
      <c r="AF4031">
        <f t="shared" si="806"/>
        <v>10</v>
      </c>
      <c r="AG4031">
        <f t="shared" si="807"/>
        <v>5.8522754850812717</v>
      </c>
    </row>
    <row r="4032" spans="1:33" x14ac:dyDescent="0.25">
      <c r="A4032" t="s">
        <v>17</v>
      </c>
      <c r="B4032">
        <v>896</v>
      </c>
      <c r="C4032">
        <v>27</v>
      </c>
      <c r="D4032">
        <v>614</v>
      </c>
      <c r="E4032">
        <v>17</v>
      </c>
      <c r="F4032" t="s">
        <v>1274</v>
      </c>
      <c r="G4032" t="s">
        <v>767</v>
      </c>
      <c r="H4032">
        <v>2012</v>
      </c>
      <c r="I4032">
        <v>4</v>
      </c>
      <c r="J4032">
        <v>22</v>
      </c>
      <c r="K4032">
        <v>23</v>
      </c>
      <c r="L4032">
        <v>6</v>
      </c>
      <c r="M4032">
        <v>2012</v>
      </c>
      <c r="N4032">
        <v>4</v>
      </c>
      <c r="O4032">
        <v>1</v>
      </c>
      <c r="P4032">
        <v>23</v>
      </c>
      <c r="Q4032">
        <v>6</v>
      </c>
      <c r="R4032" s="1">
        <f t="shared" si="795"/>
        <v>24.807817589576548</v>
      </c>
      <c r="S4032" s="1">
        <f t="shared" si="796"/>
        <v>17</v>
      </c>
      <c r="T4032" s="1">
        <f t="shared" si="797"/>
        <v>20.536136419073607</v>
      </c>
      <c r="U4032" s="1">
        <f t="shared" si="798"/>
        <v>27</v>
      </c>
      <c r="W4032">
        <f t="shared" si="799"/>
        <v>4.8056637205699779</v>
      </c>
      <c r="X4032">
        <f t="shared" si="800"/>
        <v>100</v>
      </c>
      <c r="Y4032">
        <f t="shared" si="801"/>
        <v>41.781532392826577</v>
      </c>
      <c r="AA4032">
        <f t="shared" si="802"/>
        <v>2.1921824104234524</v>
      </c>
      <c r="AB4032">
        <f t="shared" si="803"/>
        <v>10</v>
      </c>
      <c r="AC4032">
        <f t="shared" si="804"/>
        <v>6.4638635809263931</v>
      </c>
      <c r="AE4032">
        <f t="shared" si="805"/>
        <v>2.1921824104234524</v>
      </c>
      <c r="AF4032">
        <f t="shared" si="806"/>
        <v>10</v>
      </c>
      <c r="AG4032">
        <f t="shared" si="807"/>
        <v>6.4638635809263931</v>
      </c>
    </row>
    <row r="4033" spans="1:33" x14ac:dyDescent="0.25">
      <c r="A4033" t="s">
        <v>17</v>
      </c>
      <c r="B4033">
        <v>896</v>
      </c>
      <c r="C4033">
        <v>27</v>
      </c>
      <c r="D4033">
        <v>503</v>
      </c>
      <c r="E4033">
        <v>8</v>
      </c>
      <c r="F4033" t="s">
        <v>1274</v>
      </c>
      <c r="G4033" t="s">
        <v>936</v>
      </c>
      <c r="H4033">
        <v>2012</v>
      </c>
      <c r="I4033">
        <v>4</v>
      </c>
      <c r="J4033">
        <v>22</v>
      </c>
      <c r="K4033">
        <v>23</v>
      </c>
      <c r="L4033">
        <v>6</v>
      </c>
      <c r="M4033">
        <v>2012</v>
      </c>
      <c r="N4033">
        <v>4</v>
      </c>
      <c r="O4033">
        <v>8</v>
      </c>
      <c r="P4033">
        <v>23</v>
      </c>
      <c r="Q4033">
        <v>6</v>
      </c>
      <c r="R4033" s="1">
        <f t="shared" si="795"/>
        <v>14.250497017892645</v>
      </c>
      <c r="S4033" s="1">
        <f t="shared" si="796"/>
        <v>8</v>
      </c>
      <c r="T4033" s="1">
        <f t="shared" si="797"/>
        <v>10.67726445037029</v>
      </c>
      <c r="U4033" s="1">
        <f t="shared" si="798"/>
        <v>27</v>
      </c>
      <c r="W4033">
        <f t="shared" si="799"/>
        <v>162.54982629076434</v>
      </c>
      <c r="X4033">
        <f t="shared" si="800"/>
        <v>361</v>
      </c>
      <c r="Y4033">
        <f t="shared" si="801"/>
        <v>266.43169582314556</v>
      </c>
      <c r="AA4033">
        <f t="shared" si="802"/>
        <v>12.749502982107355</v>
      </c>
      <c r="AB4033">
        <f t="shared" si="803"/>
        <v>19</v>
      </c>
      <c r="AC4033">
        <f t="shared" si="804"/>
        <v>16.322735549629712</v>
      </c>
      <c r="AE4033">
        <f t="shared" si="805"/>
        <v>12.749502982107355</v>
      </c>
      <c r="AF4033">
        <f t="shared" si="806"/>
        <v>19</v>
      </c>
      <c r="AG4033">
        <f t="shared" si="807"/>
        <v>16.322735549629712</v>
      </c>
    </row>
    <row r="4034" spans="1:33" x14ac:dyDescent="0.25">
      <c r="A4034" t="s">
        <v>17</v>
      </c>
      <c r="B4034">
        <v>896</v>
      </c>
      <c r="C4034">
        <v>27</v>
      </c>
      <c r="D4034">
        <v>645</v>
      </c>
      <c r="E4034">
        <v>21</v>
      </c>
      <c r="F4034" t="s">
        <v>1274</v>
      </c>
      <c r="G4034" t="s">
        <v>1105</v>
      </c>
      <c r="H4034">
        <v>2012</v>
      </c>
      <c r="I4034">
        <v>4</v>
      </c>
      <c r="J4034">
        <v>22</v>
      </c>
      <c r="K4034">
        <v>23</v>
      </c>
      <c r="L4034">
        <v>6</v>
      </c>
      <c r="M4034">
        <v>2012</v>
      </c>
      <c r="N4034">
        <v>4</v>
      </c>
      <c r="O4034">
        <v>15</v>
      </c>
      <c r="P4034">
        <v>23</v>
      </c>
      <c r="Q4034">
        <v>6</v>
      </c>
      <c r="R4034" s="1">
        <f t="shared" si="795"/>
        <v>29.172093023255815</v>
      </c>
      <c r="S4034" s="1">
        <f t="shared" si="796"/>
        <v>21</v>
      </c>
      <c r="T4034" s="1">
        <f t="shared" si="797"/>
        <v>24.751039442584467</v>
      </c>
      <c r="U4034" s="1">
        <f t="shared" si="798"/>
        <v>27</v>
      </c>
      <c r="W4034">
        <f t="shared" si="799"/>
        <v>4.7179881016765881</v>
      </c>
      <c r="X4034">
        <f t="shared" si="800"/>
        <v>36</v>
      </c>
      <c r="Y4034">
        <f t="shared" si="801"/>
        <v>5.0578235888107832</v>
      </c>
      <c r="AA4034">
        <f t="shared" si="802"/>
        <v>2.1720930232558153</v>
      </c>
      <c r="AB4034">
        <f t="shared" si="803"/>
        <v>6</v>
      </c>
      <c r="AC4034">
        <f t="shared" si="804"/>
        <v>2.2489605574155327</v>
      </c>
      <c r="AE4034">
        <f t="shared" si="805"/>
        <v>2.1720930232558153</v>
      </c>
      <c r="AF4034">
        <f t="shared" si="806"/>
        <v>6</v>
      </c>
      <c r="AG4034">
        <f t="shared" si="807"/>
        <v>2.2489605574155327</v>
      </c>
    </row>
    <row r="4035" spans="1:33" x14ac:dyDescent="0.25">
      <c r="A4035" t="s">
        <v>17</v>
      </c>
      <c r="B4035">
        <v>817</v>
      </c>
      <c r="C4035">
        <v>39</v>
      </c>
      <c r="D4035">
        <v>499</v>
      </c>
      <c r="E4035">
        <v>14</v>
      </c>
      <c r="F4035" t="s">
        <v>1275</v>
      </c>
      <c r="G4035" t="s">
        <v>166</v>
      </c>
      <c r="H4035">
        <v>2012</v>
      </c>
      <c r="I4035">
        <v>4</v>
      </c>
      <c r="J4035">
        <v>23</v>
      </c>
      <c r="K4035">
        <v>0</v>
      </c>
      <c r="L4035">
        <v>0</v>
      </c>
      <c r="M4035">
        <v>2012</v>
      </c>
      <c r="N4035">
        <v>3</v>
      </c>
      <c r="O4035">
        <v>5</v>
      </c>
      <c r="P4035">
        <v>0</v>
      </c>
      <c r="Q4035">
        <v>0</v>
      </c>
      <c r="R4035" s="1">
        <f t="shared" si="795"/>
        <v>22.92184368737475</v>
      </c>
      <c r="S4035" s="1">
        <f t="shared" si="796"/>
        <v>14</v>
      </c>
      <c r="T4035" s="1">
        <f t="shared" si="797"/>
        <v>17.913844133051022</v>
      </c>
      <c r="U4035" s="1">
        <f t="shared" si="798"/>
        <v>39</v>
      </c>
      <c r="W4035">
        <f t="shared" si="799"/>
        <v>258.50711041321119</v>
      </c>
      <c r="X4035">
        <f t="shared" si="800"/>
        <v>625</v>
      </c>
      <c r="Y4035">
        <f t="shared" si="801"/>
        <v>444.62596924526679</v>
      </c>
      <c r="AA4035">
        <f t="shared" si="802"/>
        <v>16.07815631262525</v>
      </c>
      <c r="AB4035">
        <f t="shared" si="803"/>
        <v>25</v>
      </c>
      <c r="AC4035">
        <f t="shared" si="804"/>
        <v>21.086155866948978</v>
      </c>
      <c r="AE4035">
        <f t="shared" si="805"/>
        <v>16.07815631262525</v>
      </c>
      <c r="AF4035">
        <f t="shared" si="806"/>
        <v>25</v>
      </c>
      <c r="AG4035">
        <f t="shared" si="807"/>
        <v>21.086155866948978</v>
      </c>
    </row>
    <row r="4036" spans="1:33" x14ac:dyDescent="0.25">
      <c r="A4036" t="s">
        <v>17</v>
      </c>
      <c r="B4036">
        <v>817</v>
      </c>
      <c r="C4036">
        <v>39</v>
      </c>
      <c r="D4036">
        <v>479</v>
      </c>
      <c r="E4036">
        <v>10</v>
      </c>
      <c r="F4036" t="s">
        <v>1275</v>
      </c>
      <c r="G4036" t="s">
        <v>165</v>
      </c>
      <c r="H4036">
        <v>2012</v>
      </c>
      <c r="I4036">
        <v>4</v>
      </c>
      <c r="J4036">
        <v>23</v>
      </c>
      <c r="K4036">
        <v>0</v>
      </c>
      <c r="L4036">
        <v>0</v>
      </c>
      <c r="M4036">
        <v>2012</v>
      </c>
      <c r="N4036">
        <v>3</v>
      </c>
      <c r="O4036">
        <v>12</v>
      </c>
      <c r="P4036">
        <v>0</v>
      </c>
      <c r="Q4036">
        <v>0</v>
      </c>
      <c r="R4036" s="1">
        <f t="shared" ref="R4036:R4099" si="808">E4036*B4036/D4036</f>
        <v>17.056367432150314</v>
      </c>
      <c r="S4036" s="1">
        <f t="shared" ref="S4036:S4099" si="809">E4036</f>
        <v>10</v>
      </c>
      <c r="T4036" s="1">
        <f t="shared" ref="T4036:T4099" si="810">SQRT(R4036*S4036)</f>
        <v>13.060002845386487</v>
      </c>
      <c r="U4036" s="1">
        <f t="shared" ref="U4036:U4099" si="811">C4036</f>
        <v>39</v>
      </c>
      <c r="W4036">
        <f t="shared" ref="W4036:W4099" si="812">(U4036-R4036)^2</f>
        <v>481.52301027279344</v>
      </c>
      <c r="X4036">
        <f t="shared" ref="X4036:X4099" si="813">(U4036-S4036)^2</f>
        <v>841</v>
      </c>
      <c r="Y4036">
        <f t="shared" ref="Y4036:Y4099" si="814">(U4036-T4036)^2</f>
        <v>672.8834523813573</v>
      </c>
      <c r="AA4036">
        <f t="shared" ref="AA4036:AA4099" si="815">ABS(R4036-$U4036)</f>
        <v>21.943632567849686</v>
      </c>
      <c r="AB4036">
        <f t="shared" ref="AB4036:AB4099" si="816">ABS(S4036-$U4036)</f>
        <v>29</v>
      </c>
      <c r="AC4036">
        <f t="shared" ref="AC4036:AC4099" si="817">ABS(T4036-$U4036)</f>
        <v>25.939997154613515</v>
      </c>
      <c r="AE4036">
        <f t="shared" ref="AE4036:AE4099" si="818">IF(OR(ISERROR($AA4036),ISERROR($AB4036),ISERROR($AC4036)),"NA",AA4036)</f>
        <v>21.943632567849686</v>
      </c>
      <c r="AF4036">
        <f t="shared" ref="AF4036:AF4099" si="819">IF(OR(ISERROR($AA4036),ISERROR($AB4036),ISERROR($AC4036)),"NA",AB4036)</f>
        <v>29</v>
      </c>
      <c r="AG4036">
        <f t="shared" ref="AG4036:AG4099" si="820">IF(OR(ISERROR($AA4036),ISERROR($AB4036),ISERROR($AC4036)),"NA",AC4036)</f>
        <v>25.939997154613515</v>
      </c>
    </row>
    <row r="4037" spans="1:33" x14ac:dyDescent="0.25">
      <c r="A4037" t="s">
        <v>17</v>
      </c>
      <c r="B4037">
        <v>817</v>
      </c>
      <c r="C4037">
        <v>39</v>
      </c>
      <c r="D4037">
        <v>493</v>
      </c>
      <c r="E4037">
        <v>18</v>
      </c>
      <c r="F4037" t="s">
        <v>1275</v>
      </c>
      <c r="G4037" t="s">
        <v>430</v>
      </c>
      <c r="H4037">
        <v>2012</v>
      </c>
      <c r="I4037">
        <v>4</v>
      </c>
      <c r="J4037">
        <v>23</v>
      </c>
      <c r="K4037">
        <v>0</v>
      </c>
      <c r="L4037">
        <v>0</v>
      </c>
      <c r="M4037">
        <v>2012</v>
      </c>
      <c r="N4037">
        <v>3</v>
      </c>
      <c r="O4037">
        <v>19</v>
      </c>
      <c r="P4037">
        <v>0</v>
      </c>
      <c r="Q4037">
        <v>0</v>
      </c>
      <c r="R4037" s="1">
        <f t="shared" si="808"/>
        <v>29.829614604462474</v>
      </c>
      <c r="S4037" s="1">
        <f t="shared" si="809"/>
        <v>18</v>
      </c>
      <c r="T4037" s="1">
        <f t="shared" si="810"/>
        <v>23.171816132541803</v>
      </c>
      <c r="U4037" s="1">
        <f t="shared" si="811"/>
        <v>39</v>
      </c>
      <c r="W4037">
        <f t="shared" si="812"/>
        <v>84.09596830268795</v>
      </c>
      <c r="X4037">
        <f t="shared" si="813"/>
        <v>441</v>
      </c>
      <c r="Y4037">
        <f t="shared" si="814"/>
        <v>250.53140454206391</v>
      </c>
      <c r="AA4037">
        <f t="shared" si="815"/>
        <v>9.1703853955375259</v>
      </c>
      <c r="AB4037">
        <f t="shared" si="816"/>
        <v>21</v>
      </c>
      <c r="AC4037">
        <f t="shared" si="817"/>
        <v>15.828183867458197</v>
      </c>
      <c r="AE4037">
        <f t="shared" si="818"/>
        <v>9.1703853955375259</v>
      </c>
      <c r="AF4037">
        <f t="shared" si="819"/>
        <v>21</v>
      </c>
      <c r="AG4037">
        <f t="shared" si="820"/>
        <v>15.828183867458197</v>
      </c>
    </row>
    <row r="4038" spans="1:33" x14ac:dyDescent="0.25">
      <c r="A4038" t="s">
        <v>17</v>
      </c>
      <c r="B4038">
        <v>817</v>
      </c>
      <c r="C4038">
        <v>39</v>
      </c>
      <c r="D4038">
        <v>548</v>
      </c>
      <c r="E4038">
        <v>15</v>
      </c>
      <c r="F4038" t="s">
        <v>1275</v>
      </c>
      <c r="G4038" t="s">
        <v>599</v>
      </c>
      <c r="H4038">
        <v>2012</v>
      </c>
      <c r="I4038">
        <v>4</v>
      </c>
      <c r="J4038">
        <v>23</v>
      </c>
      <c r="K4038">
        <v>0</v>
      </c>
      <c r="L4038">
        <v>0</v>
      </c>
      <c r="M4038">
        <v>2012</v>
      </c>
      <c r="N4038">
        <v>3</v>
      </c>
      <c r="O4038">
        <v>26</v>
      </c>
      <c r="P4038">
        <v>0</v>
      </c>
      <c r="Q4038">
        <v>0</v>
      </c>
      <c r="R4038" s="1">
        <f t="shared" si="808"/>
        <v>22.363138686131386</v>
      </c>
      <c r="S4038" s="1">
        <f t="shared" si="809"/>
        <v>15</v>
      </c>
      <c r="T4038" s="1">
        <f t="shared" si="810"/>
        <v>18.315214448429774</v>
      </c>
      <c r="U4038" s="1">
        <f t="shared" si="811"/>
        <v>39</v>
      </c>
      <c r="W4038">
        <f t="shared" si="812"/>
        <v>276.78515437689811</v>
      </c>
      <c r="X4038">
        <f t="shared" si="813"/>
        <v>576</v>
      </c>
      <c r="Y4038">
        <f t="shared" si="814"/>
        <v>427.86035331444839</v>
      </c>
      <c r="AA4038">
        <f t="shared" si="815"/>
        <v>16.636861313868614</v>
      </c>
      <c r="AB4038">
        <f t="shared" si="816"/>
        <v>24</v>
      </c>
      <c r="AC4038">
        <f t="shared" si="817"/>
        <v>20.684785551570226</v>
      </c>
      <c r="AE4038">
        <f t="shared" si="818"/>
        <v>16.636861313868614</v>
      </c>
      <c r="AF4038">
        <f t="shared" si="819"/>
        <v>24</v>
      </c>
      <c r="AG4038">
        <f t="shared" si="820"/>
        <v>20.684785551570226</v>
      </c>
    </row>
    <row r="4039" spans="1:33" x14ac:dyDescent="0.25">
      <c r="A4039" t="s">
        <v>17</v>
      </c>
      <c r="B4039">
        <v>817</v>
      </c>
      <c r="C4039">
        <v>39</v>
      </c>
      <c r="D4039">
        <v>576</v>
      </c>
      <c r="E4039">
        <v>24</v>
      </c>
      <c r="F4039" t="s">
        <v>1275</v>
      </c>
      <c r="G4039" t="s">
        <v>768</v>
      </c>
      <c r="H4039">
        <v>2012</v>
      </c>
      <c r="I4039">
        <v>4</v>
      </c>
      <c r="J4039">
        <v>23</v>
      </c>
      <c r="K4039">
        <v>0</v>
      </c>
      <c r="L4039">
        <v>0</v>
      </c>
      <c r="M4039">
        <v>2012</v>
      </c>
      <c r="N4039">
        <v>4</v>
      </c>
      <c r="O4039">
        <v>2</v>
      </c>
      <c r="P4039">
        <v>0</v>
      </c>
      <c r="Q4039">
        <v>0</v>
      </c>
      <c r="R4039" s="1">
        <f t="shared" si="808"/>
        <v>34.041666666666664</v>
      </c>
      <c r="S4039" s="1">
        <f t="shared" si="809"/>
        <v>24</v>
      </c>
      <c r="T4039" s="1">
        <f t="shared" si="810"/>
        <v>28.583211855912904</v>
      </c>
      <c r="U4039" s="1">
        <f t="shared" si="811"/>
        <v>39</v>
      </c>
      <c r="W4039">
        <f t="shared" si="812"/>
        <v>24.585069444444468</v>
      </c>
      <c r="X4039">
        <f t="shared" si="813"/>
        <v>225</v>
      </c>
      <c r="Y4039">
        <f t="shared" si="814"/>
        <v>108.5094752387935</v>
      </c>
      <c r="AA4039">
        <f t="shared" si="815"/>
        <v>4.9583333333333357</v>
      </c>
      <c r="AB4039">
        <f t="shared" si="816"/>
        <v>15</v>
      </c>
      <c r="AC4039">
        <f t="shared" si="817"/>
        <v>10.416788144087096</v>
      </c>
      <c r="AE4039">
        <f t="shared" si="818"/>
        <v>4.9583333333333357</v>
      </c>
      <c r="AF4039">
        <f t="shared" si="819"/>
        <v>15</v>
      </c>
      <c r="AG4039">
        <f t="shared" si="820"/>
        <v>10.416788144087096</v>
      </c>
    </row>
    <row r="4040" spans="1:33" x14ac:dyDescent="0.25">
      <c r="A4040" t="s">
        <v>17</v>
      </c>
      <c r="B4040">
        <v>817</v>
      </c>
      <c r="C4040">
        <v>39</v>
      </c>
      <c r="D4040">
        <v>473</v>
      </c>
      <c r="E4040">
        <v>21</v>
      </c>
      <c r="F4040" t="s">
        <v>1275</v>
      </c>
      <c r="G4040" t="s">
        <v>937</v>
      </c>
      <c r="H4040">
        <v>2012</v>
      </c>
      <c r="I4040">
        <v>4</v>
      </c>
      <c r="J4040">
        <v>23</v>
      </c>
      <c r="K4040">
        <v>0</v>
      </c>
      <c r="L4040">
        <v>0</v>
      </c>
      <c r="M4040">
        <v>2012</v>
      </c>
      <c r="N4040">
        <v>4</v>
      </c>
      <c r="O4040">
        <v>9</v>
      </c>
      <c r="P4040">
        <v>0</v>
      </c>
      <c r="Q4040">
        <v>0</v>
      </c>
      <c r="R4040" s="1">
        <f t="shared" si="808"/>
        <v>36.272727272727273</v>
      </c>
      <c r="S4040" s="1">
        <f t="shared" si="809"/>
        <v>21</v>
      </c>
      <c r="T4040" s="1">
        <f t="shared" si="810"/>
        <v>27.599407108256379</v>
      </c>
      <c r="U4040" s="1">
        <f t="shared" si="811"/>
        <v>39</v>
      </c>
      <c r="W4040">
        <f t="shared" si="812"/>
        <v>7.4380165289256164</v>
      </c>
      <c r="X4040">
        <f t="shared" si="813"/>
        <v>324</v>
      </c>
      <c r="Y4040">
        <f t="shared" si="814"/>
        <v>129.97351828327518</v>
      </c>
      <c r="AA4040">
        <f t="shared" si="815"/>
        <v>2.7272727272727266</v>
      </c>
      <c r="AB4040">
        <f t="shared" si="816"/>
        <v>18</v>
      </c>
      <c r="AC4040">
        <f t="shared" si="817"/>
        <v>11.400592891743621</v>
      </c>
      <c r="AE4040">
        <f t="shared" si="818"/>
        <v>2.7272727272727266</v>
      </c>
      <c r="AF4040">
        <f t="shared" si="819"/>
        <v>18</v>
      </c>
      <c r="AG4040">
        <f t="shared" si="820"/>
        <v>11.400592891743621</v>
      </c>
    </row>
    <row r="4041" spans="1:33" x14ac:dyDescent="0.25">
      <c r="A4041" t="s">
        <v>17</v>
      </c>
      <c r="B4041">
        <v>817</v>
      </c>
      <c r="C4041">
        <v>39</v>
      </c>
      <c r="D4041">
        <v>603</v>
      </c>
      <c r="E4041">
        <v>17</v>
      </c>
      <c r="F4041" t="s">
        <v>1275</v>
      </c>
      <c r="G4041" t="s">
        <v>1106</v>
      </c>
      <c r="H4041">
        <v>2012</v>
      </c>
      <c r="I4041">
        <v>4</v>
      </c>
      <c r="J4041">
        <v>23</v>
      </c>
      <c r="K4041">
        <v>0</v>
      </c>
      <c r="L4041">
        <v>0</v>
      </c>
      <c r="M4041">
        <v>2012</v>
      </c>
      <c r="N4041">
        <v>4</v>
      </c>
      <c r="O4041">
        <v>16</v>
      </c>
      <c r="P4041">
        <v>0</v>
      </c>
      <c r="Q4041">
        <v>0</v>
      </c>
      <c r="R4041" s="1">
        <f t="shared" si="808"/>
        <v>23.033167495854062</v>
      </c>
      <c r="S4041" s="1">
        <f t="shared" si="809"/>
        <v>17</v>
      </c>
      <c r="T4041" s="1">
        <f t="shared" si="810"/>
        <v>19.787972292014132</v>
      </c>
      <c r="U4041" s="1">
        <f t="shared" si="811"/>
        <v>39</v>
      </c>
      <c r="W4041">
        <f t="shared" si="812"/>
        <v>254.93974021545122</v>
      </c>
      <c r="X4041">
        <f t="shared" si="813"/>
        <v>484</v>
      </c>
      <c r="Y4041">
        <f t="shared" si="814"/>
        <v>369.10200865241671</v>
      </c>
      <c r="AA4041">
        <f t="shared" si="815"/>
        <v>15.966832504145938</v>
      </c>
      <c r="AB4041">
        <f t="shared" si="816"/>
        <v>22</v>
      </c>
      <c r="AC4041">
        <f t="shared" si="817"/>
        <v>19.212027707985868</v>
      </c>
      <c r="AE4041">
        <f t="shared" si="818"/>
        <v>15.966832504145938</v>
      </c>
      <c r="AF4041">
        <f t="shared" si="819"/>
        <v>22</v>
      </c>
      <c r="AG4041">
        <f t="shared" si="820"/>
        <v>19.212027707985868</v>
      </c>
    </row>
    <row r="4042" spans="1:33" x14ac:dyDescent="0.25">
      <c r="A4042" t="s">
        <v>17</v>
      </c>
      <c r="B4042">
        <v>767</v>
      </c>
      <c r="C4042">
        <v>29</v>
      </c>
      <c r="D4042">
        <v>469</v>
      </c>
      <c r="E4042">
        <v>8</v>
      </c>
      <c r="F4042" t="s">
        <v>1276</v>
      </c>
      <c r="G4042" t="s">
        <v>168</v>
      </c>
      <c r="H4042">
        <v>2012</v>
      </c>
      <c r="I4042">
        <v>4</v>
      </c>
      <c r="J4042">
        <v>23</v>
      </c>
      <c r="K4042">
        <v>1</v>
      </c>
      <c r="L4042">
        <v>0</v>
      </c>
      <c r="M4042">
        <v>2012</v>
      </c>
      <c r="N4042">
        <v>3</v>
      </c>
      <c r="O4042">
        <v>5</v>
      </c>
      <c r="P4042">
        <v>1</v>
      </c>
      <c r="Q4042">
        <v>0</v>
      </c>
      <c r="R4042" s="1">
        <f t="shared" si="808"/>
        <v>13.08315565031983</v>
      </c>
      <c r="S4042" s="1">
        <f t="shared" si="809"/>
        <v>8</v>
      </c>
      <c r="T4042" s="1">
        <f t="shared" si="810"/>
        <v>10.23060336454105</v>
      </c>
      <c r="U4042" s="1">
        <f t="shared" si="811"/>
        <v>29</v>
      </c>
      <c r="W4042">
        <f t="shared" si="812"/>
        <v>253.34593405194556</v>
      </c>
      <c r="X4042">
        <f t="shared" si="813"/>
        <v>441</v>
      </c>
      <c r="Y4042">
        <f t="shared" si="814"/>
        <v>352.29025005917777</v>
      </c>
      <c r="AA4042">
        <f t="shared" si="815"/>
        <v>15.91684434968017</v>
      </c>
      <c r="AB4042">
        <f t="shared" si="816"/>
        <v>21</v>
      </c>
      <c r="AC4042">
        <f t="shared" si="817"/>
        <v>18.76939663545895</v>
      </c>
      <c r="AE4042">
        <f t="shared" si="818"/>
        <v>15.91684434968017</v>
      </c>
      <c r="AF4042">
        <f t="shared" si="819"/>
        <v>21</v>
      </c>
      <c r="AG4042">
        <f t="shared" si="820"/>
        <v>18.76939663545895</v>
      </c>
    </row>
    <row r="4043" spans="1:33" x14ac:dyDescent="0.25">
      <c r="A4043" t="s">
        <v>17</v>
      </c>
      <c r="B4043">
        <v>767</v>
      </c>
      <c r="C4043">
        <v>29</v>
      </c>
      <c r="D4043">
        <v>439</v>
      </c>
      <c r="E4043">
        <v>12</v>
      </c>
      <c r="F4043" t="s">
        <v>1276</v>
      </c>
      <c r="G4043" t="s">
        <v>167</v>
      </c>
      <c r="H4043">
        <v>2012</v>
      </c>
      <c r="I4043">
        <v>4</v>
      </c>
      <c r="J4043">
        <v>23</v>
      </c>
      <c r="K4043">
        <v>1</v>
      </c>
      <c r="L4043">
        <v>0</v>
      </c>
      <c r="M4043">
        <v>2012</v>
      </c>
      <c r="N4043">
        <v>3</v>
      </c>
      <c r="O4043">
        <v>12</v>
      </c>
      <c r="P4043">
        <v>1</v>
      </c>
      <c r="Q4043">
        <v>0</v>
      </c>
      <c r="R4043" s="1">
        <f t="shared" si="808"/>
        <v>20.965831435079728</v>
      </c>
      <c r="S4043" s="1">
        <f t="shared" si="809"/>
        <v>12</v>
      </c>
      <c r="T4043" s="1">
        <f t="shared" si="810"/>
        <v>15.861588105260985</v>
      </c>
      <c r="U4043" s="1">
        <f t="shared" si="811"/>
        <v>29</v>
      </c>
      <c r="W4043">
        <f t="shared" si="812"/>
        <v>64.547864529553053</v>
      </c>
      <c r="X4043">
        <f t="shared" si="813"/>
        <v>289</v>
      </c>
      <c r="Y4043">
        <f t="shared" si="814"/>
        <v>172.61786711581962</v>
      </c>
      <c r="AA4043">
        <f t="shared" si="815"/>
        <v>8.0341685649202716</v>
      </c>
      <c r="AB4043">
        <f t="shared" si="816"/>
        <v>17</v>
      </c>
      <c r="AC4043">
        <f t="shared" si="817"/>
        <v>13.138411894739015</v>
      </c>
      <c r="AE4043">
        <f t="shared" si="818"/>
        <v>8.0341685649202716</v>
      </c>
      <c r="AF4043">
        <f t="shared" si="819"/>
        <v>17</v>
      </c>
      <c r="AG4043">
        <f t="shared" si="820"/>
        <v>13.138411894739015</v>
      </c>
    </row>
    <row r="4044" spans="1:33" x14ac:dyDescent="0.25">
      <c r="A4044" t="s">
        <v>17</v>
      </c>
      <c r="B4044">
        <v>767</v>
      </c>
      <c r="C4044">
        <v>29</v>
      </c>
      <c r="D4044">
        <v>463</v>
      </c>
      <c r="E4044">
        <v>14</v>
      </c>
      <c r="F4044" t="s">
        <v>1276</v>
      </c>
      <c r="G4044" t="s">
        <v>431</v>
      </c>
      <c r="H4044">
        <v>2012</v>
      </c>
      <c r="I4044">
        <v>4</v>
      </c>
      <c r="J4044">
        <v>23</v>
      </c>
      <c r="K4044">
        <v>1</v>
      </c>
      <c r="L4044">
        <v>0</v>
      </c>
      <c r="M4044">
        <v>2012</v>
      </c>
      <c r="N4044">
        <v>3</v>
      </c>
      <c r="O4044">
        <v>19</v>
      </c>
      <c r="P4044">
        <v>1</v>
      </c>
      <c r="Q4044">
        <v>0</v>
      </c>
      <c r="R4044" s="1">
        <f t="shared" si="808"/>
        <v>23.192224622030238</v>
      </c>
      <c r="S4044" s="1">
        <f t="shared" si="809"/>
        <v>14</v>
      </c>
      <c r="T4044" s="1">
        <f t="shared" si="810"/>
        <v>18.019188236666583</v>
      </c>
      <c r="U4044" s="1">
        <f t="shared" si="811"/>
        <v>29</v>
      </c>
      <c r="W4044">
        <f t="shared" si="812"/>
        <v>33.730254840951808</v>
      </c>
      <c r="X4044">
        <f t="shared" si="813"/>
        <v>225</v>
      </c>
      <c r="Y4044">
        <f t="shared" si="814"/>
        <v>120.57822698176155</v>
      </c>
      <c r="AA4044">
        <f t="shared" si="815"/>
        <v>5.8077753779697616</v>
      </c>
      <c r="AB4044">
        <f t="shared" si="816"/>
        <v>15</v>
      </c>
      <c r="AC4044">
        <f t="shared" si="817"/>
        <v>10.980811763333417</v>
      </c>
      <c r="AE4044">
        <f t="shared" si="818"/>
        <v>5.8077753779697616</v>
      </c>
      <c r="AF4044">
        <f t="shared" si="819"/>
        <v>15</v>
      </c>
      <c r="AG4044">
        <f t="shared" si="820"/>
        <v>10.980811763333417</v>
      </c>
    </row>
    <row r="4045" spans="1:33" x14ac:dyDescent="0.25">
      <c r="A4045" t="s">
        <v>17</v>
      </c>
      <c r="B4045">
        <v>767</v>
      </c>
      <c r="C4045">
        <v>29</v>
      </c>
      <c r="D4045">
        <v>517</v>
      </c>
      <c r="E4045">
        <v>14</v>
      </c>
      <c r="F4045" t="s">
        <v>1276</v>
      </c>
      <c r="G4045" t="s">
        <v>600</v>
      </c>
      <c r="H4045">
        <v>2012</v>
      </c>
      <c r="I4045">
        <v>4</v>
      </c>
      <c r="J4045">
        <v>23</v>
      </c>
      <c r="K4045">
        <v>1</v>
      </c>
      <c r="L4045">
        <v>0</v>
      </c>
      <c r="M4045">
        <v>2012</v>
      </c>
      <c r="N4045">
        <v>3</v>
      </c>
      <c r="O4045">
        <v>26</v>
      </c>
      <c r="P4045">
        <v>1</v>
      </c>
      <c r="Q4045">
        <v>0</v>
      </c>
      <c r="R4045" s="1">
        <f t="shared" si="808"/>
        <v>20.769825918762088</v>
      </c>
      <c r="S4045" s="1">
        <f t="shared" si="809"/>
        <v>14</v>
      </c>
      <c r="T4045" s="1">
        <f t="shared" si="810"/>
        <v>17.052201114890394</v>
      </c>
      <c r="U4045" s="1">
        <f t="shared" si="811"/>
        <v>29</v>
      </c>
      <c r="W4045">
        <f t="shared" si="812"/>
        <v>67.735765407480315</v>
      </c>
      <c r="X4045">
        <f t="shared" si="813"/>
        <v>225</v>
      </c>
      <c r="Y4045">
        <f t="shared" si="814"/>
        <v>142.74989819902635</v>
      </c>
      <c r="AA4045">
        <f t="shared" si="815"/>
        <v>8.2301740812379123</v>
      </c>
      <c r="AB4045">
        <f t="shared" si="816"/>
        <v>15</v>
      </c>
      <c r="AC4045">
        <f t="shared" si="817"/>
        <v>11.947798885109606</v>
      </c>
      <c r="AE4045">
        <f t="shared" si="818"/>
        <v>8.2301740812379123</v>
      </c>
      <c r="AF4045">
        <f t="shared" si="819"/>
        <v>15</v>
      </c>
      <c r="AG4045">
        <f t="shared" si="820"/>
        <v>11.947798885109606</v>
      </c>
    </row>
    <row r="4046" spans="1:33" x14ac:dyDescent="0.25">
      <c r="A4046" t="s">
        <v>17</v>
      </c>
      <c r="B4046">
        <v>767</v>
      </c>
      <c r="C4046">
        <v>29</v>
      </c>
      <c r="D4046">
        <v>558</v>
      </c>
      <c r="E4046">
        <v>16</v>
      </c>
      <c r="F4046" t="s">
        <v>1276</v>
      </c>
      <c r="G4046" t="s">
        <v>769</v>
      </c>
      <c r="H4046">
        <v>2012</v>
      </c>
      <c r="I4046">
        <v>4</v>
      </c>
      <c r="J4046">
        <v>23</v>
      </c>
      <c r="K4046">
        <v>1</v>
      </c>
      <c r="L4046">
        <v>0</v>
      </c>
      <c r="M4046">
        <v>2012</v>
      </c>
      <c r="N4046">
        <v>4</v>
      </c>
      <c r="O4046">
        <v>2</v>
      </c>
      <c r="P4046">
        <v>1</v>
      </c>
      <c r="Q4046">
        <v>0</v>
      </c>
      <c r="R4046" s="1">
        <f t="shared" si="808"/>
        <v>21.992831541218639</v>
      </c>
      <c r="S4046" s="1">
        <f t="shared" si="809"/>
        <v>16</v>
      </c>
      <c r="T4046" s="1">
        <f t="shared" si="810"/>
        <v>18.758606149165193</v>
      </c>
      <c r="U4046" s="1">
        <f t="shared" si="811"/>
        <v>29</v>
      </c>
      <c r="W4046">
        <f t="shared" si="812"/>
        <v>49.100409809740363</v>
      </c>
      <c r="X4046">
        <f t="shared" si="813"/>
        <v>169</v>
      </c>
      <c r="Y4046">
        <f t="shared" si="814"/>
        <v>104.886148007917</v>
      </c>
      <c r="AA4046">
        <f t="shared" si="815"/>
        <v>7.0071684587813614</v>
      </c>
      <c r="AB4046">
        <f t="shared" si="816"/>
        <v>13</v>
      </c>
      <c r="AC4046">
        <f t="shared" si="817"/>
        <v>10.241393850834807</v>
      </c>
      <c r="AE4046">
        <f t="shared" si="818"/>
        <v>7.0071684587813614</v>
      </c>
      <c r="AF4046">
        <f t="shared" si="819"/>
        <v>13</v>
      </c>
      <c r="AG4046">
        <f t="shared" si="820"/>
        <v>10.241393850834807</v>
      </c>
    </row>
    <row r="4047" spans="1:33" x14ac:dyDescent="0.25">
      <c r="A4047" t="s">
        <v>17</v>
      </c>
      <c r="B4047">
        <v>767</v>
      </c>
      <c r="C4047">
        <v>29</v>
      </c>
      <c r="D4047">
        <v>464</v>
      </c>
      <c r="E4047">
        <v>17</v>
      </c>
      <c r="F4047" t="s">
        <v>1276</v>
      </c>
      <c r="G4047" t="s">
        <v>938</v>
      </c>
      <c r="H4047">
        <v>2012</v>
      </c>
      <c r="I4047">
        <v>4</v>
      </c>
      <c r="J4047">
        <v>23</v>
      </c>
      <c r="K4047">
        <v>1</v>
      </c>
      <c r="L4047">
        <v>0</v>
      </c>
      <c r="M4047">
        <v>2012</v>
      </c>
      <c r="N4047">
        <v>4</v>
      </c>
      <c r="O4047">
        <v>9</v>
      </c>
      <c r="P4047">
        <v>1</v>
      </c>
      <c r="Q4047">
        <v>0</v>
      </c>
      <c r="R4047" s="1">
        <f t="shared" si="808"/>
        <v>28.101293103448278</v>
      </c>
      <c r="S4047" s="1">
        <f t="shared" si="809"/>
        <v>17</v>
      </c>
      <c r="T4047" s="1">
        <f t="shared" si="810"/>
        <v>21.856852077978218</v>
      </c>
      <c r="U4047" s="1">
        <f t="shared" si="811"/>
        <v>29</v>
      </c>
      <c r="W4047">
        <f t="shared" si="812"/>
        <v>0.8076740859096283</v>
      </c>
      <c r="X4047">
        <f t="shared" si="813"/>
        <v>144</v>
      </c>
      <c r="Y4047">
        <f t="shared" si="814"/>
        <v>51.024562235884105</v>
      </c>
      <c r="AA4047">
        <f t="shared" si="815"/>
        <v>0.89870689655172242</v>
      </c>
      <c r="AB4047">
        <f t="shared" si="816"/>
        <v>12</v>
      </c>
      <c r="AC4047">
        <f t="shared" si="817"/>
        <v>7.1431479220217824</v>
      </c>
      <c r="AE4047">
        <f t="shared" si="818"/>
        <v>0.89870689655172242</v>
      </c>
      <c r="AF4047">
        <f t="shared" si="819"/>
        <v>12</v>
      </c>
      <c r="AG4047">
        <f t="shared" si="820"/>
        <v>7.1431479220217824</v>
      </c>
    </row>
    <row r="4048" spans="1:33" x14ac:dyDescent="0.25">
      <c r="A4048" t="s">
        <v>17</v>
      </c>
      <c r="B4048">
        <v>767</v>
      </c>
      <c r="C4048">
        <v>29</v>
      </c>
      <c r="D4048">
        <v>564</v>
      </c>
      <c r="E4048">
        <v>23</v>
      </c>
      <c r="F4048" t="s">
        <v>1276</v>
      </c>
      <c r="G4048" t="s">
        <v>1107</v>
      </c>
      <c r="H4048">
        <v>2012</v>
      </c>
      <c r="I4048">
        <v>4</v>
      </c>
      <c r="J4048">
        <v>23</v>
      </c>
      <c r="K4048">
        <v>1</v>
      </c>
      <c r="L4048">
        <v>0</v>
      </c>
      <c r="M4048">
        <v>2012</v>
      </c>
      <c r="N4048">
        <v>4</v>
      </c>
      <c r="O4048">
        <v>16</v>
      </c>
      <c r="P4048">
        <v>1</v>
      </c>
      <c r="Q4048">
        <v>0</v>
      </c>
      <c r="R4048" s="1">
        <f t="shared" si="808"/>
        <v>31.278368794326241</v>
      </c>
      <c r="S4048" s="1">
        <f t="shared" si="809"/>
        <v>23</v>
      </c>
      <c r="T4048" s="1">
        <f t="shared" si="810"/>
        <v>26.821679333507504</v>
      </c>
      <c r="U4048" s="1">
        <f t="shared" si="811"/>
        <v>29</v>
      </c>
      <c r="W4048">
        <f t="shared" si="812"/>
        <v>5.1909643629596083</v>
      </c>
      <c r="X4048">
        <f t="shared" si="813"/>
        <v>36</v>
      </c>
      <c r="Y4048">
        <f t="shared" si="814"/>
        <v>4.7450809260683124</v>
      </c>
      <c r="AA4048">
        <f t="shared" si="815"/>
        <v>2.2783687943262407</v>
      </c>
      <c r="AB4048">
        <f t="shared" si="816"/>
        <v>6</v>
      </c>
      <c r="AC4048">
        <f t="shared" si="817"/>
        <v>2.1783206664924961</v>
      </c>
      <c r="AE4048">
        <f t="shared" si="818"/>
        <v>2.2783687943262407</v>
      </c>
      <c r="AF4048">
        <f t="shared" si="819"/>
        <v>6</v>
      </c>
      <c r="AG4048">
        <f t="shared" si="820"/>
        <v>2.1783206664924961</v>
      </c>
    </row>
    <row r="4049" spans="1:33" x14ac:dyDescent="0.25">
      <c r="A4049" t="s">
        <v>17</v>
      </c>
      <c r="B4049">
        <v>731</v>
      </c>
      <c r="C4049">
        <v>31</v>
      </c>
      <c r="D4049">
        <v>441</v>
      </c>
      <c r="E4049">
        <v>20</v>
      </c>
      <c r="F4049" t="s">
        <v>1277</v>
      </c>
      <c r="G4049" t="s">
        <v>170</v>
      </c>
      <c r="H4049">
        <v>2012</v>
      </c>
      <c r="I4049">
        <v>4</v>
      </c>
      <c r="J4049">
        <v>23</v>
      </c>
      <c r="K4049">
        <v>2</v>
      </c>
      <c r="L4049">
        <v>0</v>
      </c>
      <c r="M4049">
        <v>2012</v>
      </c>
      <c r="N4049">
        <v>3</v>
      </c>
      <c r="O4049">
        <v>5</v>
      </c>
      <c r="P4049">
        <v>2</v>
      </c>
      <c r="Q4049">
        <v>0</v>
      </c>
      <c r="R4049" s="1">
        <f t="shared" si="808"/>
        <v>33.151927437641724</v>
      </c>
      <c r="S4049" s="1">
        <f t="shared" si="809"/>
        <v>20</v>
      </c>
      <c r="T4049" s="1">
        <f t="shared" si="810"/>
        <v>25.749534923039569</v>
      </c>
      <c r="U4049" s="1">
        <f t="shared" si="811"/>
        <v>31</v>
      </c>
      <c r="W4049">
        <f t="shared" si="812"/>
        <v>4.6307916968752778</v>
      </c>
      <c r="X4049">
        <f t="shared" si="813"/>
        <v>121</v>
      </c>
      <c r="Y4049">
        <f t="shared" si="814"/>
        <v>27.567383524381107</v>
      </c>
      <c r="AA4049">
        <f t="shared" si="815"/>
        <v>2.1519274376417243</v>
      </c>
      <c r="AB4049">
        <f t="shared" si="816"/>
        <v>11</v>
      </c>
      <c r="AC4049">
        <f t="shared" si="817"/>
        <v>5.2504650769604311</v>
      </c>
      <c r="AE4049">
        <f t="shared" si="818"/>
        <v>2.1519274376417243</v>
      </c>
      <c r="AF4049">
        <f t="shared" si="819"/>
        <v>11</v>
      </c>
      <c r="AG4049">
        <f t="shared" si="820"/>
        <v>5.2504650769604311</v>
      </c>
    </row>
    <row r="4050" spans="1:33" x14ac:dyDescent="0.25">
      <c r="A4050" t="s">
        <v>17</v>
      </c>
      <c r="B4050">
        <v>731</v>
      </c>
      <c r="C4050">
        <v>31</v>
      </c>
      <c r="D4050">
        <v>367</v>
      </c>
      <c r="E4050">
        <v>10</v>
      </c>
      <c r="F4050" t="s">
        <v>1277</v>
      </c>
      <c r="G4050" t="s">
        <v>169</v>
      </c>
      <c r="H4050">
        <v>2012</v>
      </c>
      <c r="I4050">
        <v>4</v>
      </c>
      <c r="J4050">
        <v>23</v>
      </c>
      <c r="K4050">
        <v>2</v>
      </c>
      <c r="L4050">
        <v>0</v>
      </c>
      <c r="M4050">
        <v>2012</v>
      </c>
      <c r="N4050">
        <v>3</v>
      </c>
      <c r="O4050">
        <v>12</v>
      </c>
      <c r="P4050">
        <v>2</v>
      </c>
      <c r="Q4050">
        <v>0</v>
      </c>
      <c r="R4050" s="1">
        <f t="shared" si="808"/>
        <v>19.918256130790191</v>
      </c>
      <c r="S4050" s="1">
        <f t="shared" si="809"/>
        <v>10</v>
      </c>
      <c r="T4050" s="1">
        <f t="shared" si="810"/>
        <v>14.11320521029514</v>
      </c>
      <c r="U4050" s="1">
        <f t="shared" si="811"/>
        <v>31</v>
      </c>
      <c r="W4050">
        <f t="shared" si="812"/>
        <v>122.8050471827692</v>
      </c>
      <c r="X4050">
        <f t="shared" si="813"/>
        <v>441</v>
      </c>
      <c r="Y4050">
        <f t="shared" si="814"/>
        <v>285.16383826960316</v>
      </c>
      <c r="AA4050">
        <f t="shared" si="815"/>
        <v>11.081743869209809</v>
      </c>
      <c r="AB4050">
        <f t="shared" si="816"/>
        <v>21</v>
      </c>
      <c r="AC4050">
        <f t="shared" si="817"/>
        <v>16.886794789704858</v>
      </c>
      <c r="AE4050">
        <f t="shared" si="818"/>
        <v>11.081743869209809</v>
      </c>
      <c r="AF4050">
        <f t="shared" si="819"/>
        <v>21</v>
      </c>
      <c r="AG4050">
        <f t="shared" si="820"/>
        <v>16.886794789704858</v>
      </c>
    </row>
    <row r="4051" spans="1:33" x14ac:dyDescent="0.25">
      <c r="A4051" t="s">
        <v>17</v>
      </c>
      <c r="B4051">
        <v>731</v>
      </c>
      <c r="C4051">
        <v>31</v>
      </c>
      <c r="D4051">
        <v>444</v>
      </c>
      <c r="E4051">
        <v>11</v>
      </c>
      <c r="F4051" t="s">
        <v>1277</v>
      </c>
      <c r="G4051" t="s">
        <v>432</v>
      </c>
      <c r="H4051">
        <v>2012</v>
      </c>
      <c r="I4051">
        <v>4</v>
      </c>
      <c r="J4051">
        <v>23</v>
      </c>
      <c r="K4051">
        <v>2</v>
      </c>
      <c r="L4051">
        <v>0</v>
      </c>
      <c r="M4051">
        <v>2012</v>
      </c>
      <c r="N4051">
        <v>3</v>
      </c>
      <c r="O4051">
        <v>19</v>
      </c>
      <c r="P4051">
        <v>2</v>
      </c>
      <c r="Q4051">
        <v>0</v>
      </c>
      <c r="R4051" s="1">
        <f t="shared" si="808"/>
        <v>18.11036036036036</v>
      </c>
      <c r="S4051" s="1">
        <f t="shared" si="809"/>
        <v>11</v>
      </c>
      <c r="T4051" s="1">
        <f t="shared" si="810"/>
        <v>14.114317693886729</v>
      </c>
      <c r="U4051" s="1">
        <f t="shared" si="811"/>
        <v>31</v>
      </c>
      <c r="W4051">
        <f t="shared" si="812"/>
        <v>166.1428100397695</v>
      </c>
      <c r="X4051">
        <f t="shared" si="813"/>
        <v>400</v>
      </c>
      <c r="Y4051">
        <f t="shared" si="814"/>
        <v>285.12626694298677</v>
      </c>
      <c r="AA4051">
        <f t="shared" si="815"/>
        <v>12.88963963963964</v>
      </c>
      <c r="AB4051">
        <f t="shared" si="816"/>
        <v>20</v>
      </c>
      <c r="AC4051">
        <f t="shared" si="817"/>
        <v>16.885682306113271</v>
      </c>
      <c r="AE4051">
        <f t="shared" si="818"/>
        <v>12.88963963963964</v>
      </c>
      <c r="AF4051">
        <f t="shared" si="819"/>
        <v>20</v>
      </c>
      <c r="AG4051">
        <f t="shared" si="820"/>
        <v>16.885682306113271</v>
      </c>
    </row>
    <row r="4052" spans="1:33" x14ac:dyDescent="0.25">
      <c r="A4052" t="s">
        <v>17</v>
      </c>
      <c r="B4052">
        <v>731</v>
      </c>
      <c r="C4052">
        <v>31</v>
      </c>
      <c r="D4052">
        <v>481</v>
      </c>
      <c r="E4052">
        <v>9</v>
      </c>
      <c r="F4052" t="s">
        <v>1277</v>
      </c>
      <c r="G4052" t="s">
        <v>601</v>
      </c>
      <c r="H4052">
        <v>2012</v>
      </c>
      <c r="I4052">
        <v>4</v>
      </c>
      <c r="J4052">
        <v>23</v>
      </c>
      <c r="K4052">
        <v>2</v>
      </c>
      <c r="L4052">
        <v>0</v>
      </c>
      <c r="M4052">
        <v>2012</v>
      </c>
      <c r="N4052">
        <v>3</v>
      </c>
      <c r="O4052">
        <v>26</v>
      </c>
      <c r="P4052">
        <v>2</v>
      </c>
      <c r="Q4052">
        <v>0</v>
      </c>
      <c r="R4052" s="1">
        <f t="shared" si="808"/>
        <v>13.677754677754677</v>
      </c>
      <c r="S4052" s="1">
        <f t="shared" si="809"/>
        <v>9</v>
      </c>
      <c r="T4052" s="1">
        <f t="shared" si="810"/>
        <v>11.095034569562733</v>
      </c>
      <c r="U4052" s="1">
        <f t="shared" si="811"/>
        <v>31</v>
      </c>
      <c r="W4052">
        <f t="shared" si="812"/>
        <v>300.06018300404997</v>
      </c>
      <c r="X4052">
        <f t="shared" si="813"/>
        <v>484</v>
      </c>
      <c r="Y4052">
        <f t="shared" si="814"/>
        <v>396.20764878690261</v>
      </c>
      <c r="AA4052">
        <f t="shared" si="815"/>
        <v>17.322245322245323</v>
      </c>
      <c r="AB4052">
        <f t="shared" si="816"/>
        <v>22</v>
      </c>
      <c r="AC4052">
        <f t="shared" si="817"/>
        <v>19.904965430437265</v>
      </c>
      <c r="AE4052">
        <f t="shared" si="818"/>
        <v>17.322245322245323</v>
      </c>
      <c r="AF4052">
        <f t="shared" si="819"/>
        <v>22</v>
      </c>
      <c r="AG4052">
        <f t="shared" si="820"/>
        <v>19.904965430437265</v>
      </c>
    </row>
    <row r="4053" spans="1:33" x14ac:dyDescent="0.25">
      <c r="A4053" t="s">
        <v>17</v>
      </c>
      <c r="B4053">
        <v>731</v>
      </c>
      <c r="C4053">
        <v>31</v>
      </c>
      <c r="D4053">
        <v>531</v>
      </c>
      <c r="E4053">
        <v>23</v>
      </c>
      <c r="F4053" t="s">
        <v>1277</v>
      </c>
      <c r="G4053" t="s">
        <v>770</v>
      </c>
      <c r="H4053">
        <v>2012</v>
      </c>
      <c r="I4053">
        <v>4</v>
      </c>
      <c r="J4053">
        <v>23</v>
      </c>
      <c r="K4053">
        <v>2</v>
      </c>
      <c r="L4053">
        <v>0</v>
      </c>
      <c r="M4053">
        <v>2012</v>
      </c>
      <c r="N4053">
        <v>4</v>
      </c>
      <c r="O4053">
        <v>2</v>
      </c>
      <c r="P4053">
        <v>2</v>
      </c>
      <c r="Q4053">
        <v>0</v>
      </c>
      <c r="R4053" s="1">
        <f t="shared" si="808"/>
        <v>31.662900188323917</v>
      </c>
      <c r="S4053" s="1">
        <f t="shared" si="809"/>
        <v>23</v>
      </c>
      <c r="T4053" s="1">
        <f t="shared" si="810"/>
        <v>26.986046474640375</v>
      </c>
      <c r="U4053" s="1">
        <f t="shared" si="811"/>
        <v>31</v>
      </c>
      <c r="W4053">
        <f t="shared" si="812"/>
        <v>0.43943665967988454</v>
      </c>
      <c r="X4053">
        <f t="shared" si="813"/>
        <v>64</v>
      </c>
      <c r="Y4053">
        <f t="shared" si="814"/>
        <v>16.111822903746962</v>
      </c>
      <c r="AA4053">
        <f t="shared" si="815"/>
        <v>0.66290018832391695</v>
      </c>
      <c r="AB4053">
        <f t="shared" si="816"/>
        <v>8</v>
      </c>
      <c r="AC4053">
        <f t="shared" si="817"/>
        <v>4.013953525359625</v>
      </c>
      <c r="AE4053">
        <f t="shared" si="818"/>
        <v>0.66290018832391695</v>
      </c>
      <c r="AF4053">
        <f t="shared" si="819"/>
        <v>8</v>
      </c>
      <c r="AG4053">
        <f t="shared" si="820"/>
        <v>4.013953525359625</v>
      </c>
    </row>
    <row r="4054" spans="1:33" x14ac:dyDescent="0.25">
      <c r="A4054" t="s">
        <v>17</v>
      </c>
      <c r="B4054">
        <v>731</v>
      </c>
      <c r="C4054">
        <v>31</v>
      </c>
      <c r="D4054">
        <v>441</v>
      </c>
      <c r="E4054">
        <v>21</v>
      </c>
      <c r="F4054" t="s">
        <v>1277</v>
      </c>
      <c r="G4054" t="s">
        <v>939</v>
      </c>
      <c r="H4054">
        <v>2012</v>
      </c>
      <c r="I4054">
        <v>4</v>
      </c>
      <c r="J4054">
        <v>23</v>
      </c>
      <c r="K4054">
        <v>2</v>
      </c>
      <c r="L4054">
        <v>0</v>
      </c>
      <c r="M4054">
        <v>2012</v>
      </c>
      <c r="N4054">
        <v>4</v>
      </c>
      <c r="O4054">
        <v>9</v>
      </c>
      <c r="P4054">
        <v>2</v>
      </c>
      <c r="Q4054">
        <v>0</v>
      </c>
      <c r="R4054" s="1">
        <f t="shared" si="808"/>
        <v>34.80952380952381</v>
      </c>
      <c r="S4054" s="1">
        <f t="shared" si="809"/>
        <v>21</v>
      </c>
      <c r="T4054" s="1">
        <f t="shared" si="810"/>
        <v>27.03701166919155</v>
      </c>
      <c r="U4054" s="1">
        <f t="shared" si="811"/>
        <v>31</v>
      </c>
      <c r="W4054">
        <f t="shared" si="812"/>
        <v>14.512471655328802</v>
      </c>
      <c r="X4054">
        <f t="shared" si="813"/>
        <v>100</v>
      </c>
      <c r="Y4054">
        <f t="shared" si="814"/>
        <v>15.705276510123946</v>
      </c>
      <c r="AA4054">
        <f t="shared" si="815"/>
        <v>3.8095238095238102</v>
      </c>
      <c r="AB4054">
        <f t="shared" si="816"/>
        <v>10</v>
      </c>
      <c r="AC4054">
        <f t="shared" si="817"/>
        <v>3.9629883308084501</v>
      </c>
      <c r="AE4054">
        <f t="shared" si="818"/>
        <v>3.8095238095238102</v>
      </c>
      <c r="AF4054">
        <f t="shared" si="819"/>
        <v>10</v>
      </c>
      <c r="AG4054">
        <f t="shared" si="820"/>
        <v>3.9629883308084501</v>
      </c>
    </row>
    <row r="4055" spans="1:33" x14ac:dyDescent="0.25">
      <c r="A4055" t="s">
        <v>17</v>
      </c>
      <c r="B4055">
        <v>731</v>
      </c>
      <c r="C4055">
        <v>31</v>
      </c>
      <c r="D4055">
        <v>528</v>
      </c>
      <c r="E4055">
        <v>22</v>
      </c>
      <c r="F4055" t="s">
        <v>1277</v>
      </c>
      <c r="G4055" t="s">
        <v>1108</v>
      </c>
      <c r="H4055">
        <v>2012</v>
      </c>
      <c r="I4055">
        <v>4</v>
      </c>
      <c r="J4055">
        <v>23</v>
      </c>
      <c r="K4055">
        <v>2</v>
      </c>
      <c r="L4055">
        <v>0</v>
      </c>
      <c r="M4055">
        <v>2012</v>
      </c>
      <c r="N4055">
        <v>4</v>
      </c>
      <c r="O4055">
        <v>16</v>
      </c>
      <c r="P4055">
        <v>2</v>
      </c>
      <c r="Q4055">
        <v>0</v>
      </c>
      <c r="R4055" s="1">
        <f t="shared" si="808"/>
        <v>30.458333333333332</v>
      </c>
      <c r="S4055" s="1">
        <f t="shared" si="809"/>
        <v>22</v>
      </c>
      <c r="T4055" s="1">
        <f t="shared" si="810"/>
        <v>25.885967884808426</v>
      </c>
      <c r="U4055" s="1">
        <f t="shared" si="811"/>
        <v>31</v>
      </c>
      <c r="W4055">
        <f t="shared" si="812"/>
        <v>0.29340277777777907</v>
      </c>
      <c r="X4055">
        <f t="shared" si="813"/>
        <v>81</v>
      </c>
      <c r="Y4055">
        <f t="shared" si="814"/>
        <v>26.153324475210798</v>
      </c>
      <c r="AA4055">
        <f t="shared" si="815"/>
        <v>0.54166666666666785</v>
      </c>
      <c r="AB4055">
        <f t="shared" si="816"/>
        <v>9</v>
      </c>
      <c r="AC4055">
        <f t="shared" si="817"/>
        <v>5.1140321151915735</v>
      </c>
      <c r="AE4055">
        <f t="shared" si="818"/>
        <v>0.54166666666666785</v>
      </c>
      <c r="AF4055">
        <f t="shared" si="819"/>
        <v>9</v>
      </c>
      <c r="AG4055">
        <f t="shared" si="820"/>
        <v>5.1140321151915735</v>
      </c>
    </row>
    <row r="4056" spans="1:33" x14ac:dyDescent="0.25">
      <c r="A4056" t="s">
        <v>17</v>
      </c>
      <c r="B4056">
        <v>684</v>
      </c>
      <c r="C4056">
        <v>11</v>
      </c>
      <c r="D4056">
        <v>419</v>
      </c>
      <c r="E4056">
        <v>9</v>
      </c>
      <c r="F4056" t="s">
        <v>1278</v>
      </c>
      <c r="G4056" t="s">
        <v>172</v>
      </c>
      <c r="H4056">
        <v>2012</v>
      </c>
      <c r="I4056">
        <v>4</v>
      </c>
      <c r="J4056">
        <v>23</v>
      </c>
      <c r="K4056">
        <v>3</v>
      </c>
      <c r="L4056">
        <v>0</v>
      </c>
      <c r="M4056">
        <v>2012</v>
      </c>
      <c r="N4056">
        <v>3</v>
      </c>
      <c r="O4056">
        <v>5</v>
      </c>
      <c r="P4056">
        <v>3</v>
      </c>
      <c r="Q4056">
        <v>0</v>
      </c>
      <c r="R4056" s="1">
        <f t="shared" si="808"/>
        <v>14.692124105011933</v>
      </c>
      <c r="S4056" s="1">
        <f t="shared" si="809"/>
        <v>9</v>
      </c>
      <c r="T4056" s="1">
        <f t="shared" si="810"/>
        <v>11.49909200524578</v>
      </c>
      <c r="U4056" s="1">
        <f t="shared" si="811"/>
        <v>11</v>
      </c>
      <c r="W4056">
        <f t="shared" si="812"/>
        <v>13.631780406810169</v>
      </c>
      <c r="X4056">
        <f t="shared" si="813"/>
        <v>4</v>
      </c>
      <c r="Y4056">
        <f t="shared" si="814"/>
        <v>0.24909282970025359</v>
      </c>
      <c r="AA4056">
        <f t="shared" si="815"/>
        <v>3.6921241050119331</v>
      </c>
      <c r="AB4056">
        <f t="shared" si="816"/>
        <v>2</v>
      </c>
      <c r="AC4056">
        <f t="shared" si="817"/>
        <v>0.4990920052457799</v>
      </c>
      <c r="AE4056">
        <f t="shared" si="818"/>
        <v>3.6921241050119331</v>
      </c>
      <c r="AF4056">
        <f t="shared" si="819"/>
        <v>2</v>
      </c>
      <c r="AG4056">
        <f t="shared" si="820"/>
        <v>0.4990920052457799</v>
      </c>
    </row>
    <row r="4057" spans="1:33" x14ac:dyDescent="0.25">
      <c r="A4057" t="s">
        <v>17</v>
      </c>
      <c r="B4057">
        <v>684</v>
      </c>
      <c r="C4057">
        <v>11</v>
      </c>
      <c r="D4057">
        <v>377</v>
      </c>
      <c r="E4057">
        <v>12</v>
      </c>
      <c r="F4057" t="s">
        <v>1278</v>
      </c>
      <c r="G4057" t="s">
        <v>171</v>
      </c>
      <c r="H4057">
        <v>2012</v>
      </c>
      <c r="I4057">
        <v>4</v>
      </c>
      <c r="J4057">
        <v>23</v>
      </c>
      <c r="K4057">
        <v>3</v>
      </c>
      <c r="L4057">
        <v>0</v>
      </c>
      <c r="M4057">
        <v>2012</v>
      </c>
      <c r="N4057">
        <v>3</v>
      </c>
      <c r="O4057">
        <v>12</v>
      </c>
      <c r="P4057">
        <v>3</v>
      </c>
      <c r="Q4057">
        <v>0</v>
      </c>
      <c r="R4057" s="1">
        <f t="shared" si="808"/>
        <v>21.77188328912467</v>
      </c>
      <c r="S4057" s="1">
        <f t="shared" si="809"/>
        <v>12</v>
      </c>
      <c r="T4057" s="1">
        <f t="shared" si="810"/>
        <v>16.163619627716312</v>
      </c>
      <c r="U4057" s="1">
        <f t="shared" si="811"/>
        <v>11</v>
      </c>
      <c r="W4057">
        <f t="shared" si="812"/>
        <v>116.03346959452331</v>
      </c>
      <c r="X4057">
        <f t="shared" si="813"/>
        <v>1</v>
      </c>
      <c r="Y4057">
        <f t="shared" si="814"/>
        <v>26.662967659737141</v>
      </c>
      <c r="AA4057">
        <f t="shared" si="815"/>
        <v>10.77188328912467</v>
      </c>
      <c r="AB4057">
        <f t="shared" si="816"/>
        <v>1</v>
      </c>
      <c r="AC4057">
        <f t="shared" si="817"/>
        <v>5.1636196277163116</v>
      </c>
      <c r="AE4057">
        <f t="shared" si="818"/>
        <v>10.77188328912467</v>
      </c>
      <c r="AF4057">
        <f t="shared" si="819"/>
        <v>1</v>
      </c>
      <c r="AG4057">
        <f t="shared" si="820"/>
        <v>5.1636196277163116</v>
      </c>
    </row>
    <row r="4058" spans="1:33" x14ac:dyDescent="0.25">
      <c r="A4058" t="s">
        <v>17</v>
      </c>
      <c r="B4058">
        <v>684</v>
      </c>
      <c r="C4058">
        <v>11</v>
      </c>
      <c r="D4058">
        <v>403</v>
      </c>
      <c r="E4058">
        <v>3</v>
      </c>
      <c r="F4058" t="s">
        <v>1278</v>
      </c>
      <c r="G4058" t="s">
        <v>433</v>
      </c>
      <c r="H4058">
        <v>2012</v>
      </c>
      <c r="I4058">
        <v>4</v>
      </c>
      <c r="J4058">
        <v>23</v>
      </c>
      <c r="K4058">
        <v>3</v>
      </c>
      <c r="L4058">
        <v>0</v>
      </c>
      <c r="M4058">
        <v>2012</v>
      </c>
      <c r="N4058">
        <v>3</v>
      </c>
      <c r="O4058">
        <v>19</v>
      </c>
      <c r="P4058">
        <v>3</v>
      </c>
      <c r="Q4058">
        <v>0</v>
      </c>
      <c r="R4058" s="1">
        <f t="shared" si="808"/>
        <v>5.0918114143920592</v>
      </c>
      <c r="S4058" s="1">
        <f t="shared" si="809"/>
        <v>3</v>
      </c>
      <c r="T4058" s="1">
        <f t="shared" si="810"/>
        <v>3.908380002402041</v>
      </c>
      <c r="U4058" s="1">
        <f t="shared" si="811"/>
        <v>11</v>
      </c>
      <c r="W4058">
        <f t="shared" si="812"/>
        <v>34.906692363107958</v>
      </c>
      <c r="X4058">
        <f t="shared" si="813"/>
        <v>64</v>
      </c>
      <c r="Y4058">
        <f t="shared" si="814"/>
        <v>50.29107419033128</v>
      </c>
      <c r="AA4058">
        <f t="shared" si="815"/>
        <v>5.9081885856079408</v>
      </c>
      <c r="AB4058">
        <f t="shared" si="816"/>
        <v>8</v>
      </c>
      <c r="AC4058">
        <f t="shared" si="817"/>
        <v>7.0916199975979595</v>
      </c>
      <c r="AE4058">
        <f t="shared" si="818"/>
        <v>5.9081885856079408</v>
      </c>
      <c r="AF4058">
        <f t="shared" si="819"/>
        <v>8</v>
      </c>
      <c r="AG4058">
        <f t="shared" si="820"/>
        <v>7.0916199975979595</v>
      </c>
    </row>
    <row r="4059" spans="1:33" x14ac:dyDescent="0.25">
      <c r="A4059" t="s">
        <v>17</v>
      </c>
      <c r="B4059">
        <v>684</v>
      </c>
      <c r="C4059">
        <v>11</v>
      </c>
      <c r="D4059">
        <v>441</v>
      </c>
      <c r="E4059">
        <v>12</v>
      </c>
      <c r="F4059" t="s">
        <v>1278</v>
      </c>
      <c r="G4059" t="s">
        <v>602</v>
      </c>
      <c r="H4059">
        <v>2012</v>
      </c>
      <c r="I4059">
        <v>4</v>
      </c>
      <c r="J4059">
        <v>23</v>
      </c>
      <c r="K4059">
        <v>3</v>
      </c>
      <c r="L4059">
        <v>0</v>
      </c>
      <c r="M4059">
        <v>2012</v>
      </c>
      <c r="N4059">
        <v>3</v>
      </c>
      <c r="O4059">
        <v>26</v>
      </c>
      <c r="P4059">
        <v>3</v>
      </c>
      <c r="Q4059">
        <v>0</v>
      </c>
      <c r="R4059" s="1">
        <f t="shared" si="808"/>
        <v>18.612244897959183</v>
      </c>
      <c r="S4059" s="1">
        <f t="shared" si="809"/>
        <v>12</v>
      </c>
      <c r="T4059" s="1">
        <f t="shared" si="810"/>
        <v>14.944796377853738</v>
      </c>
      <c r="U4059" s="1">
        <f t="shared" si="811"/>
        <v>11</v>
      </c>
      <c r="W4059">
        <f t="shared" si="812"/>
        <v>57.946272386505612</v>
      </c>
      <c r="X4059">
        <f t="shared" si="813"/>
        <v>1</v>
      </c>
      <c r="Y4059">
        <f t="shared" si="814"/>
        <v>15.561418462727969</v>
      </c>
      <c r="AA4059">
        <f t="shared" si="815"/>
        <v>7.612244897959183</v>
      </c>
      <c r="AB4059">
        <f t="shared" si="816"/>
        <v>1</v>
      </c>
      <c r="AC4059">
        <f t="shared" si="817"/>
        <v>3.9447963778537378</v>
      </c>
      <c r="AE4059">
        <f t="shared" si="818"/>
        <v>7.612244897959183</v>
      </c>
      <c r="AF4059">
        <f t="shared" si="819"/>
        <v>1</v>
      </c>
      <c r="AG4059">
        <f t="shared" si="820"/>
        <v>3.9447963778537378</v>
      </c>
    </row>
    <row r="4060" spans="1:33" x14ac:dyDescent="0.25">
      <c r="A4060" t="s">
        <v>17</v>
      </c>
      <c r="B4060">
        <v>684</v>
      </c>
      <c r="C4060">
        <v>11</v>
      </c>
      <c r="D4060">
        <v>488</v>
      </c>
      <c r="E4060">
        <v>27</v>
      </c>
      <c r="F4060" t="s">
        <v>1278</v>
      </c>
      <c r="G4060" t="s">
        <v>771</v>
      </c>
      <c r="H4060">
        <v>2012</v>
      </c>
      <c r="I4060">
        <v>4</v>
      </c>
      <c r="J4060">
        <v>23</v>
      </c>
      <c r="K4060">
        <v>3</v>
      </c>
      <c r="L4060">
        <v>0</v>
      </c>
      <c r="M4060">
        <v>2012</v>
      </c>
      <c r="N4060">
        <v>4</v>
      </c>
      <c r="O4060">
        <v>2</v>
      </c>
      <c r="P4060">
        <v>3</v>
      </c>
      <c r="Q4060">
        <v>0</v>
      </c>
      <c r="R4060" s="1">
        <f t="shared" si="808"/>
        <v>37.844262295081968</v>
      </c>
      <c r="S4060" s="1">
        <f t="shared" si="809"/>
        <v>27</v>
      </c>
      <c r="T4060" s="1">
        <f t="shared" si="810"/>
        <v>31.96552958996946</v>
      </c>
      <c r="U4060" s="1">
        <f t="shared" si="811"/>
        <v>11</v>
      </c>
      <c r="W4060">
        <f t="shared" si="812"/>
        <v>720.61441816715944</v>
      </c>
      <c r="X4060">
        <f t="shared" si="813"/>
        <v>256</v>
      </c>
      <c r="Y4060">
        <f t="shared" si="814"/>
        <v>439.55343098788501</v>
      </c>
      <c r="AA4060">
        <f t="shared" si="815"/>
        <v>26.844262295081968</v>
      </c>
      <c r="AB4060">
        <f t="shared" si="816"/>
        <v>16</v>
      </c>
      <c r="AC4060">
        <f t="shared" si="817"/>
        <v>20.96552958996946</v>
      </c>
      <c r="AE4060">
        <f t="shared" si="818"/>
        <v>26.844262295081968</v>
      </c>
      <c r="AF4060">
        <f t="shared" si="819"/>
        <v>16</v>
      </c>
      <c r="AG4060">
        <f t="shared" si="820"/>
        <v>20.96552958996946</v>
      </c>
    </row>
    <row r="4061" spans="1:33" x14ac:dyDescent="0.25">
      <c r="A4061" t="s">
        <v>17</v>
      </c>
      <c r="B4061">
        <v>684</v>
      </c>
      <c r="C4061">
        <v>11</v>
      </c>
      <c r="D4061">
        <v>418</v>
      </c>
      <c r="E4061">
        <v>8</v>
      </c>
      <c r="F4061" t="s">
        <v>1278</v>
      </c>
      <c r="G4061" t="s">
        <v>940</v>
      </c>
      <c r="H4061">
        <v>2012</v>
      </c>
      <c r="I4061">
        <v>4</v>
      </c>
      <c r="J4061">
        <v>23</v>
      </c>
      <c r="K4061">
        <v>3</v>
      </c>
      <c r="L4061">
        <v>0</v>
      </c>
      <c r="M4061">
        <v>2012</v>
      </c>
      <c r="N4061">
        <v>4</v>
      </c>
      <c r="O4061">
        <v>9</v>
      </c>
      <c r="P4061">
        <v>3</v>
      </c>
      <c r="Q4061">
        <v>0</v>
      </c>
      <c r="R4061" s="1">
        <f t="shared" si="808"/>
        <v>13.090909090909092</v>
      </c>
      <c r="S4061" s="1">
        <f t="shared" si="809"/>
        <v>8</v>
      </c>
      <c r="T4061" s="1">
        <f t="shared" si="810"/>
        <v>10.233634385069301</v>
      </c>
      <c r="U4061" s="1">
        <f t="shared" si="811"/>
        <v>11</v>
      </c>
      <c r="W4061">
        <f t="shared" si="812"/>
        <v>4.371900826446284</v>
      </c>
      <c r="X4061">
        <f t="shared" si="813"/>
        <v>9</v>
      </c>
      <c r="Y4061">
        <f t="shared" si="814"/>
        <v>0.58731625574810808</v>
      </c>
      <c r="AA4061">
        <f t="shared" si="815"/>
        <v>2.0909090909090917</v>
      </c>
      <c r="AB4061">
        <f t="shared" si="816"/>
        <v>3</v>
      </c>
      <c r="AC4061">
        <f t="shared" si="817"/>
        <v>0.76636561493069877</v>
      </c>
      <c r="AE4061">
        <f t="shared" si="818"/>
        <v>2.0909090909090917</v>
      </c>
      <c r="AF4061">
        <f t="shared" si="819"/>
        <v>3</v>
      </c>
      <c r="AG4061">
        <f t="shared" si="820"/>
        <v>0.76636561493069877</v>
      </c>
    </row>
    <row r="4062" spans="1:33" x14ac:dyDescent="0.25">
      <c r="A4062" t="s">
        <v>17</v>
      </c>
      <c r="B4062">
        <v>684</v>
      </c>
      <c r="C4062">
        <v>11</v>
      </c>
      <c r="D4062">
        <v>480</v>
      </c>
      <c r="E4062">
        <v>11</v>
      </c>
      <c r="F4062" t="s">
        <v>1278</v>
      </c>
      <c r="G4062" t="s">
        <v>1109</v>
      </c>
      <c r="H4062">
        <v>2012</v>
      </c>
      <c r="I4062">
        <v>4</v>
      </c>
      <c r="J4062">
        <v>23</v>
      </c>
      <c r="K4062">
        <v>3</v>
      </c>
      <c r="L4062">
        <v>0</v>
      </c>
      <c r="M4062">
        <v>2012</v>
      </c>
      <c r="N4062">
        <v>4</v>
      </c>
      <c r="O4062">
        <v>16</v>
      </c>
      <c r="P4062">
        <v>3</v>
      </c>
      <c r="Q4062">
        <v>0</v>
      </c>
      <c r="R4062" s="1">
        <f t="shared" si="808"/>
        <v>15.675000000000001</v>
      </c>
      <c r="S4062" s="1">
        <f t="shared" si="809"/>
        <v>11</v>
      </c>
      <c r="T4062" s="1">
        <f t="shared" si="810"/>
        <v>13.131070024944654</v>
      </c>
      <c r="U4062" s="1">
        <f t="shared" si="811"/>
        <v>11</v>
      </c>
      <c r="W4062">
        <f t="shared" si="812"/>
        <v>21.855625000000007</v>
      </c>
      <c r="X4062">
        <f t="shared" si="813"/>
        <v>0</v>
      </c>
      <c r="Y4062">
        <f t="shared" si="814"/>
        <v>4.541459451217607</v>
      </c>
      <c r="AA4062">
        <f t="shared" si="815"/>
        <v>4.6750000000000007</v>
      </c>
      <c r="AB4062">
        <f t="shared" si="816"/>
        <v>0</v>
      </c>
      <c r="AC4062">
        <f t="shared" si="817"/>
        <v>2.1310700249446537</v>
      </c>
      <c r="AE4062">
        <f t="shared" si="818"/>
        <v>4.6750000000000007</v>
      </c>
      <c r="AF4062">
        <f t="shared" si="819"/>
        <v>0</v>
      </c>
      <c r="AG4062">
        <f t="shared" si="820"/>
        <v>2.1310700249446537</v>
      </c>
    </row>
    <row r="4063" spans="1:33" x14ac:dyDescent="0.25">
      <c r="A4063" t="s">
        <v>17</v>
      </c>
      <c r="B4063">
        <v>618</v>
      </c>
      <c r="C4063">
        <v>13</v>
      </c>
      <c r="D4063">
        <v>381</v>
      </c>
      <c r="E4063">
        <v>8</v>
      </c>
      <c r="F4063" t="s">
        <v>1279</v>
      </c>
      <c r="G4063" t="s">
        <v>174</v>
      </c>
      <c r="H4063">
        <v>2012</v>
      </c>
      <c r="I4063">
        <v>4</v>
      </c>
      <c r="J4063">
        <v>23</v>
      </c>
      <c r="K4063">
        <v>4</v>
      </c>
      <c r="L4063">
        <v>0</v>
      </c>
      <c r="M4063">
        <v>2012</v>
      </c>
      <c r="N4063">
        <v>3</v>
      </c>
      <c r="O4063">
        <v>5</v>
      </c>
      <c r="P4063">
        <v>4</v>
      </c>
      <c r="Q4063">
        <v>0</v>
      </c>
      <c r="R4063" s="1">
        <f t="shared" si="808"/>
        <v>12.976377952755906</v>
      </c>
      <c r="S4063" s="1">
        <f t="shared" si="809"/>
        <v>8</v>
      </c>
      <c r="T4063" s="1">
        <f t="shared" si="810"/>
        <v>10.188769485175687</v>
      </c>
      <c r="U4063" s="1">
        <f t="shared" si="811"/>
        <v>13</v>
      </c>
      <c r="W4063">
        <f t="shared" si="812"/>
        <v>5.5800111600222998E-4</v>
      </c>
      <c r="X4063">
        <f t="shared" si="813"/>
        <v>25</v>
      </c>
      <c r="Y4063">
        <f t="shared" si="814"/>
        <v>7.903017007479372</v>
      </c>
      <c r="AA4063">
        <f t="shared" si="815"/>
        <v>2.3622047244094446E-2</v>
      </c>
      <c r="AB4063">
        <f t="shared" si="816"/>
        <v>5</v>
      </c>
      <c r="AC4063">
        <f t="shared" si="817"/>
        <v>2.8112305148243131</v>
      </c>
      <c r="AE4063">
        <f t="shared" si="818"/>
        <v>2.3622047244094446E-2</v>
      </c>
      <c r="AF4063">
        <f t="shared" si="819"/>
        <v>5</v>
      </c>
      <c r="AG4063">
        <f t="shared" si="820"/>
        <v>2.8112305148243131</v>
      </c>
    </row>
    <row r="4064" spans="1:33" x14ac:dyDescent="0.25">
      <c r="A4064" t="s">
        <v>17</v>
      </c>
      <c r="B4064">
        <v>618</v>
      </c>
      <c r="C4064">
        <v>13</v>
      </c>
      <c r="D4064">
        <v>339</v>
      </c>
      <c r="E4064">
        <v>5</v>
      </c>
      <c r="F4064" t="s">
        <v>1279</v>
      </c>
      <c r="G4064" t="s">
        <v>173</v>
      </c>
      <c r="H4064">
        <v>2012</v>
      </c>
      <c r="I4064">
        <v>4</v>
      </c>
      <c r="J4064">
        <v>23</v>
      </c>
      <c r="K4064">
        <v>4</v>
      </c>
      <c r="L4064">
        <v>0</v>
      </c>
      <c r="M4064">
        <v>2012</v>
      </c>
      <c r="N4064">
        <v>3</v>
      </c>
      <c r="O4064">
        <v>12</v>
      </c>
      <c r="P4064">
        <v>4</v>
      </c>
      <c r="Q4064">
        <v>0</v>
      </c>
      <c r="R4064" s="1">
        <f t="shared" si="808"/>
        <v>9.1150442477876101</v>
      </c>
      <c r="S4064" s="1">
        <f t="shared" si="809"/>
        <v>5</v>
      </c>
      <c r="T4064" s="1">
        <f t="shared" si="810"/>
        <v>6.750942248230098</v>
      </c>
      <c r="U4064" s="1">
        <f t="shared" si="811"/>
        <v>13</v>
      </c>
      <c r="W4064">
        <f t="shared" si="812"/>
        <v>15.092881196648136</v>
      </c>
      <c r="X4064">
        <f t="shared" si="813"/>
        <v>64</v>
      </c>
      <c r="Y4064">
        <f t="shared" si="814"/>
        <v>39.050722784955504</v>
      </c>
      <c r="AA4064">
        <f t="shared" si="815"/>
        <v>3.8849557522123899</v>
      </c>
      <c r="AB4064">
        <f t="shared" si="816"/>
        <v>8</v>
      </c>
      <c r="AC4064">
        <f t="shared" si="817"/>
        <v>6.249057751769902</v>
      </c>
      <c r="AE4064">
        <f t="shared" si="818"/>
        <v>3.8849557522123899</v>
      </c>
      <c r="AF4064">
        <f t="shared" si="819"/>
        <v>8</v>
      </c>
      <c r="AG4064">
        <f t="shared" si="820"/>
        <v>6.249057751769902</v>
      </c>
    </row>
    <row r="4065" spans="1:33" x14ac:dyDescent="0.25">
      <c r="A4065" t="s">
        <v>17</v>
      </c>
      <c r="B4065">
        <v>618</v>
      </c>
      <c r="C4065">
        <v>13</v>
      </c>
      <c r="D4065">
        <v>348</v>
      </c>
      <c r="E4065">
        <v>6</v>
      </c>
      <c r="F4065" t="s">
        <v>1279</v>
      </c>
      <c r="G4065" t="s">
        <v>434</v>
      </c>
      <c r="H4065">
        <v>2012</v>
      </c>
      <c r="I4065">
        <v>4</v>
      </c>
      <c r="J4065">
        <v>23</v>
      </c>
      <c r="K4065">
        <v>4</v>
      </c>
      <c r="L4065">
        <v>0</v>
      </c>
      <c r="M4065">
        <v>2012</v>
      </c>
      <c r="N4065">
        <v>3</v>
      </c>
      <c r="O4065">
        <v>19</v>
      </c>
      <c r="P4065">
        <v>4</v>
      </c>
      <c r="Q4065">
        <v>0</v>
      </c>
      <c r="R4065" s="1">
        <f t="shared" si="808"/>
        <v>10.655172413793103</v>
      </c>
      <c r="S4065" s="1">
        <f t="shared" si="809"/>
        <v>6</v>
      </c>
      <c r="T4065" s="1">
        <f t="shared" si="810"/>
        <v>7.9956884933543169</v>
      </c>
      <c r="U4065" s="1">
        <f t="shared" si="811"/>
        <v>13</v>
      </c>
      <c r="W4065">
        <f t="shared" si="812"/>
        <v>5.4982164090368624</v>
      </c>
      <c r="X4065">
        <f t="shared" si="813"/>
        <v>49</v>
      </c>
      <c r="Y4065">
        <f t="shared" si="814"/>
        <v>25.043133655546388</v>
      </c>
      <c r="AA4065">
        <f t="shared" si="815"/>
        <v>2.3448275862068968</v>
      </c>
      <c r="AB4065">
        <f t="shared" si="816"/>
        <v>7</v>
      </c>
      <c r="AC4065">
        <f t="shared" si="817"/>
        <v>5.0043115066456831</v>
      </c>
      <c r="AE4065">
        <f t="shared" si="818"/>
        <v>2.3448275862068968</v>
      </c>
      <c r="AF4065">
        <f t="shared" si="819"/>
        <v>7</v>
      </c>
      <c r="AG4065">
        <f t="shared" si="820"/>
        <v>5.0043115066456831</v>
      </c>
    </row>
    <row r="4066" spans="1:33" x14ac:dyDescent="0.25">
      <c r="A4066" t="s">
        <v>17</v>
      </c>
      <c r="B4066">
        <v>618</v>
      </c>
      <c r="C4066">
        <v>13</v>
      </c>
      <c r="D4066">
        <v>384</v>
      </c>
      <c r="E4066">
        <v>2</v>
      </c>
      <c r="F4066" t="s">
        <v>1279</v>
      </c>
      <c r="G4066" t="s">
        <v>603</v>
      </c>
      <c r="H4066">
        <v>2012</v>
      </c>
      <c r="I4066">
        <v>4</v>
      </c>
      <c r="J4066">
        <v>23</v>
      </c>
      <c r="K4066">
        <v>4</v>
      </c>
      <c r="L4066">
        <v>0</v>
      </c>
      <c r="M4066">
        <v>2012</v>
      </c>
      <c r="N4066">
        <v>3</v>
      </c>
      <c r="O4066">
        <v>26</v>
      </c>
      <c r="P4066">
        <v>4</v>
      </c>
      <c r="Q4066">
        <v>0</v>
      </c>
      <c r="R4066" s="1">
        <f t="shared" si="808"/>
        <v>3.21875</v>
      </c>
      <c r="S4066" s="1">
        <f t="shared" si="809"/>
        <v>2</v>
      </c>
      <c r="T4066" s="1">
        <f t="shared" si="810"/>
        <v>2.5372228912730548</v>
      </c>
      <c r="U4066" s="1">
        <f t="shared" si="811"/>
        <v>13</v>
      </c>
      <c r="W4066">
        <f t="shared" si="812"/>
        <v>95.6728515625</v>
      </c>
      <c r="X4066">
        <f t="shared" si="813"/>
        <v>121</v>
      </c>
      <c r="Y4066">
        <f t="shared" si="814"/>
        <v>109.46970482690057</v>
      </c>
      <c r="AA4066">
        <f t="shared" si="815"/>
        <v>9.78125</v>
      </c>
      <c r="AB4066">
        <f t="shared" si="816"/>
        <v>11</v>
      </c>
      <c r="AC4066">
        <f t="shared" si="817"/>
        <v>10.462777108726945</v>
      </c>
      <c r="AE4066">
        <f t="shared" si="818"/>
        <v>9.78125</v>
      </c>
      <c r="AF4066">
        <f t="shared" si="819"/>
        <v>11</v>
      </c>
      <c r="AG4066">
        <f t="shared" si="820"/>
        <v>10.462777108726945</v>
      </c>
    </row>
    <row r="4067" spans="1:33" x14ac:dyDescent="0.25">
      <c r="A4067" t="s">
        <v>17</v>
      </c>
      <c r="B4067">
        <v>618</v>
      </c>
      <c r="C4067">
        <v>13</v>
      </c>
      <c r="D4067">
        <v>451</v>
      </c>
      <c r="E4067">
        <v>13</v>
      </c>
      <c r="F4067" t="s">
        <v>1279</v>
      </c>
      <c r="G4067" t="s">
        <v>772</v>
      </c>
      <c r="H4067">
        <v>2012</v>
      </c>
      <c r="I4067">
        <v>4</v>
      </c>
      <c r="J4067">
        <v>23</v>
      </c>
      <c r="K4067">
        <v>4</v>
      </c>
      <c r="L4067">
        <v>0</v>
      </c>
      <c r="M4067">
        <v>2012</v>
      </c>
      <c r="N4067">
        <v>4</v>
      </c>
      <c r="O4067">
        <v>2</v>
      </c>
      <c r="P4067">
        <v>4</v>
      </c>
      <c r="Q4067">
        <v>0</v>
      </c>
      <c r="R4067" s="1">
        <f t="shared" si="808"/>
        <v>17.813747228381374</v>
      </c>
      <c r="S4067" s="1">
        <f t="shared" si="809"/>
        <v>13</v>
      </c>
      <c r="T4067" s="1">
        <f t="shared" si="810"/>
        <v>15.217710536376943</v>
      </c>
      <c r="U4067" s="1">
        <f t="shared" si="811"/>
        <v>13</v>
      </c>
      <c r="W4067">
        <f t="shared" si="812"/>
        <v>23.172162378749356</v>
      </c>
      <c r="X4067">
        <f t="shared" si="813"/>
        <v>0</v>
      </c>
      <c r="Y4067">
        <f t="shared" si="814"/>
        <v>4.9182400231573089</v>
      </c>
      <c r="AA4067">
        <f t="shared" si="815"/>
        <v>4.8137472283813736</v>
      </c>
      <c r="AB4067">
        <f t="shared" si="816"/>
        <v>0</v>
      </c>
      <c r="AC4067">
        <f t="shared" si="817"/>
        <v>2.2177105363769432</v>
      </c>
      <c r="AE4067">
        <f t="shared" si="818"/>
        <v>4.8137472283813736</v>
      </c>
      <c r="AF4067">
        <f t="shared" si="819"/>
        <v>0</v>
      </c>
      <c r="AG4067">
        <f t="shared" si="820"/>
        <v>2.2177105363769432</v>
      </c>
    </row>
    <row r="4068" spans="1:33" x14ac:dyDescent="0.25">
      <c r="A4068" t="s">
        <v>17</v>
      </c>
      <c r="B4068">
        <v>618</v>
      </c>
      <c r="C4068">
        <v>13</v>
      </c>
      <c r="D4068">
        <v>379</v>
      </c>
      <c r="E4068">
        <v>6</v>
      </c>
      <c r="F4068" t="s">
        <v>1279</v>
      </c>
      <c r="G4068" t="s">
        <v>941</v>
      </c>
      <c r="H4068">
        <v>2012</v>
      </c>
      <c r="I4068">
        <v>4</v>
      </c>
      <c r="J4068">
        <v>23</v>
      </c>
      <c r="K4068">
        <v>4</v>
      </c>
      <c r="L4068">
        <v>0</v>
      </c>
      <c r="M4068">
        <v>2012</v>
      </c>
      <c r="N4068">
        <v>4</v>
      </c>
      <c r="O4068">
        <v>9</v>
      </c>
      <c r="P4068">
        <v>4</v>
      </c>
      <c r="Q4068">
        <v>0</v>
      </c>
      <c r="R4068" s="1">
        <f t="shared" si="808"/>
        <v>9.7836411609498679</v>
      </c>
      <c r="S4068" s="1">
        <f t="shared" si="809"/>
        <v>6</v>
      </c>
      <c r="T4068" s="1">
        <f t="shared" si="810"/>
        <v>7.6617130568626237</v>
      </c>
      <c r="U4068" s="1">
        <f t="shared" si="811"/>
        <v>13</v>
      </c>
      <c r="W4068">
        <f t="shared" si="812"/>
        <v>10.344964181535914</v>
      </c>
      <c r="X4068">
        <f t="shared" si="813"/>
        <v>49</v>
      </c>
      <c r="Y4068">
        <f t="shared" si="814"/>
        <v>28.497307487270994</v>
      </c>
      <c r="AA4068">
        <f t="shared" si="815"/>
        <v>3.2163588390501321</v>
      </c>
      <c r="AB4068">
        <f t="shared" si="816"/>
        <v>7</v>
      </c>
      <c r="AC4068">
        <f t="shared" si="817"/>
        <v>5.3382869431373763</v>
      </c>
      <c r="AE4068">
        <f t="shared" si="818"/>
        <v>3.2163588390501321</v>
      </c>
      <c r="AF4068">
        <f t="shared" si="819"/>
        <v>7</v>
      </c>
      <c r="AG4068">
        <f t="shared" si="820"/>
        <v>5.3382869431373763</v>
      </c>
    </row>
    <row r="4069" spans="1:33" x14ac:dyDescent="0.25">
      <c r="A4069" t="s">
        <v>17</v>
      </c>
      <c r="B4069">
        <v>618</v>
      </c>
      <c r="C4069">
        <v>13</v>
      </c>
      <c r="D4069">
        <v>421</v>
      </c>
      <c r="E4069">
        <v>11</v>
      </c>
      <c r="F4069" t="s">
        <v>1279</v>
      </c>
      <c r="G4069" t="s">
        <v>1110</v>
      </c>
      <c r="H4069">
        <v>2012</v>
      </c>
      <c r="I4069">
        <v>4</v>
      </c>
      <c r="J4069">
        <v>23</v>
      </c>
      <c r="K4069">
        <v>4</v>
      </c>
      <c r="L4069">
        <v>0</v>
      </c>
      <c r="M4069">
        <v>2012</v>
      </c>
      <c r="N4069">
        <v>4</v>
      </c>
      <c r="O4069">
        <v>16</v>
      </c>
      <c r="P4069">
        <v>4</v>
      </c>
      <c r="Q4069">
        <v>0</v>
      </c>
      <c r="R4069" s="1">
        <f t="shared" si="808"/>
        <v>16.147268408551067</v>
      </c>
      <c r="S4069" s="1">
        <f t="shared" si="809"/>
        <v>11</v>
      </c>
      <c r="T4069" s="1">
        <f t="shared" si="810"/>
        <v>13.32741357105953</v>
      </c>
      <c r="U4069" s="1">
        <f t="shared" si="811"/>
        <v>13</v>
      </c>
      <c r="W4069">
        <f t="shared" si="812"/>
        <v>9.9052984354635676</v>
      </c>
      <c r="X4069">
        <f t="shared" si="813"/>
        <v>4</v>
      </c>
      <c r="Y4069">
        <f t="shared" si="814"/>
        <v>0.10719964651395408</v>
      </c>
      <c r="AA4069">
        <f t="shared" si="815"/>
        <v>3.1472684085510672</v>
      </c>
      <c r="AB4069">
        <f t="shared" si="816"/>
        <v>2</v>
      </c>
      <c r="AC4069">
        <f t="shared" si="817"/>
        <v>0.32741357105953028</v>
      </c>
      <c r="AE4069">
        <f t="shared" si="818"/>
        <v>3.1472684085510672</v>
      </c>
      <c r="AF4069">
        <f t="shared" si="819"/>
        <v>2</v>
      </c>
      <c r="AG4069">
        <f t="shared" si="820"/>
        <v>0.32741357105953028</v>
      </c>
    </row>
    <row r="4070" spans="1:33" x14ac:dyDescent="0.25">
      <c r="A4070" t="s">
        <v>17</v>
      </c>
      <c r="B4070">
        <v>585</v>
      </c>
      <c r="C4070">
        <v>6</v>
      </c>
      <c r="D4070">
        <v>339</v>
      </c>
      <c r="E4070">
        <v>4</v>
      </c>
      <c r="F4070" t="s">
        <v>1280</v>
      </c>
      <c r="G4070" t="s">
        <v>176</v>
      </c>
      <c r="H4070">
        <v>2012</v>
      </c>
      <c r="I4070">
        <v>4</v>
      </c>
      <c r="J4070">
        <v>23</v>
      </c>
      <c r="K4070">
        <v>5</v>
      </c>
      <c r="L4070">
        <v>0</v>
      </c>
      <c r="M4070">
        <v>2012</v>
      </c>
      <c r="N4070">
        <v>3</v>
      </c>
      <c r="O4070">
        <v>5</v>
      </c>
      <c r="P4070">
        <v>5</v>
      </c>
      <c r="Q4070">
        <v>0</v>
      </c>
      <c r="R4070" s="1">
        <f t="shared" si="808"/>
        <v>6.9026548672566372</v>
      </c>
      <c r="S4070" s="1">
        <f t="shared" si="809"/>
        <v>4</v>
      </c>
      <c r="T4070" s="1">
        <f t="shared" si="810"/>
        <v>5.2545808081165282</v>
      </c>
      <c r="U4070" s="1">
        <f t="shared" si="811"/>
        <v>6</v>
      </c>
      <c r="W4070">
        <f t="shared" si="812"/>
        <v>0.81478580938209744</v>
      </c>
      <c r="X4070">
        <f t="shared" si="813"/>
        <v>4</v>
      </c>
      <c r="Y4070">
        <f t="shared" si="814"/>
        <v>0.55564977162820817</v>
      </c>
      <c r="AA4070">
        <f t="shared" si="815"/>
        <v>0.90265486725663724</v>
      </c>
      <c r="AB4070">
        <f t="shared" si="816"/>
        <v>2</v>
      </c>
      <c r="AC4070">
        <f t="shared" si="817"/>
        <v>0.74541919188347183</v>
      </c>
      <c r="AE4070">
        <f t="shared" si="818"/>
        <v>0.90265486725663724</v>
      </c>
      <c r="AF4070">
        <f t="shared" si="819"/>
        <v>2</v>
      </c>
      <c r="AG4070">
        <f t="shared" si="820"/>
        <v>0.74541919188347183</v>
      </c>
    </row>
    <row r="4071" spans="1:33" x14ac:dyDescent="0.25">
      <c r="A4071" t="s">
        <v>17</v>
      </c>
      <c r="B4071">
        <v>585</v>
      </c>
      <c r="C4071">
        <v>6</v>
      </c>
      <c r="D4071">
        <v>301</v>
      </c>
      <c r="E4071">
        <v>2</v>
      </c>
      <c r="F4071" t="s">
        <v>1280</v>
      </c>
      <c r="G4071" t="s">
        <v>175</v>
      </c>
      <c r="H4071">
        <v>2012</v>
      </c>
      <c r="I4071">
        <v>4</v>
      </c>
      <c r="J4071">
        <v>23</v>
      </c>
      <c r="K4071">
        <v>5</v>
      </c>
      <c r="L4071">
        <v>0</v>
      </c>
      <c r="M4071">
        <v>2012</v>
      </c>
      <c r="N4071">
        <v>3</v>
      </c>
      <c r="O4071">
        <v>12</v>
      </c>
      <c r="P4071">
        <v>5</v>
      </c>
      <c r="Q4071">
        <v>0</v>
      </c>
      <c r="R4071" s="1">
        <f t="shared" si="808"/>
        <v>3.8870431893687707</v>
      </c>
      <c r="S4071" s="1">
        <f t="shared" si="809"/>
        <v>2</v>
      </c>
      <c r="T4071" s="1">
        <f t="shared" si="810"/>
        <v>2.7882048667086035</v>
      </c>
      <c r="U4071" s="1">
        <f t="shared" si="811"/>
        <v>6</v>
      </c>
      <c r="W4071">
        <f t="shared" si="812"/>
        <v>4.464586483592897</v>
      </c>
      <c r="X4071">
        <f t="shared" si="813"/>
        <v>16</v>
      </c>
      <c r="Y4071">
        <f t="shared" si="814"/>
        <v>10.3156279782343</v>
      </c>
      <c r="AA4071">
        <f t="shared" si="815"/>
        <v>2.1129568106312293</v>
      </c>
      <c r="AB4071">
        <f t="shared" si="816"/>
        <v>4</v>
      </c>
      <c r="AC4071">
        <f t="shared" si="817"/>
        <v>3.2117951332913965</v>
      </c>
      <c r="AE4071">
        <f t="shared" si="818"/>
        <v>2.1129568106312293</v>
      </c>
      <c r="AF4071">
        <f t="shared" si="819"/>
        <v>4</v>
      </c>
      <c r="AG4071">
        <f t="shared" si="820"/>
        <v>3.2117951332913965</v>
      </c>
    </row>
    <row r="4072" spans="1:33" x14ac:dyDescent="0.25">
      <c r="A4072" t="s">
        <v>17</v>
      </c>
      <c r="B4072">
        <v>585</v>
      </c>
      <c r="C4072">
        <v>6</v>
      </c>
      <c r="D4072">
        <v>313</v>
      </c>
      <c r="E4072">
        <v>2</v>
      </c>
      <c r="F4072" t="s">
        <v>1280</v>
      </c>
      <c r="G4072" t="s">
        <v>435</v>
      </c>
      <c r="H4072">
        <v>2012</v>
      </c>
      <c r="I4072">
        <v>4</v>
      </c>
      <c r="J4072">
        <v>23</v>
      </c>
      <c r="K4072">
        <v>5</v>
      </c>
      <c r="L4072">
        <v>0</v>
      </c>
      <c r="M4072">
        <v>2012</v>
      </c>
      <c r="N4072">
        <v>3</v>
      </c>
      <c r="O4072">
        <v>19</v>
      </c>
      <c r="P4072">
        <v>5</v>
      </c>
      <c r="Q4072">
        <v>0</v>
      </c>
      <c r="R4072" s="1">
        <f t="shared" si="808"/>
        <v>3.7380191693290734</v>
      </c>
      <c r="S4072" s="1">
        <f t="shared" si="809"/>
        <v>2</v>
      </c>
      <c r="T4072" s="1">
        <f t="shared" si="810"/>
        <v>2.7342345068881979</v>
      </c>
      <c r="U4072" s="1">
        <f t="shared" si="811"/>
        <v>6</v>
      </c>
      <c r="W4072">
        <f t="shared" si="812"/>
        <v>5.1165572783227349</v>
      </c>
      <c r="X4072">
        <f t="shared" si="813"/>
        <v>16</v>
      </c>
      <c r="Y4072">
        <f t="shared" si="814"/>
        <v>10.665224255999771</v>
      </c>
      <c r="AA4072">
        <f t="shared" si="815"/>
        <v>2.2619808306709266</v>
      </c>
      <c r="AB4072">
        <f t="shared" si="816"/>
        <v>4</v>
      </c>
      <c r="AC4072">
        <f t="shared" si="817"/>
        <v>3.2657654931118021</v>
      </c>
      <c r="AE4072">
        <f t="shared" si="818"/>
        <v>2.2619808306709266</v>
      </c>
      <c r="AF4072">
        <f t="shared" si="819"/>
        <v>4</v>
      </c>
      <c r="AG4072">
        <f t="shared" si="820"/>
        <v>3.2657654931118021</v>
      </c>
    </row>
    <row r="4073" spans="1:33" x14ac:dyDescent="0.25">
      <c r="A4073" t="s">
        <v>17</v>
      </c>
      <c r="B4073">
        <v>585</v>
      </c>
      <c r="C4073">
        <v>6</v>
      </c>
      <c r="D4073">
        <v>327</v>
      </c>
      <c r="E4073">
        <v>10</v>
      </c>
      <c r="F4073" t="s">
        <v>1280</v>
      </c>
      <c r="G4073" t="s">
        <v>604</v>
      </c>
      <c r="H4073">
        <v>2012</v>
      </c>
      <c r="I4073">
        <v>4</v>
      </c>
      <c r="J4073">
        <v>23</v>
      </c>
      <c r="K4073">
        <v>5</v>
      </c>
      <c r="L4073">
        <v>0</v>
      </c>
      <c r="M4073">
        <v>2012</v>
      </c>
      <c r="N4073">
        <v>3</v>
      </c>
      <c r="O4073">
        <v>26</v>
      </c>
      <c r="P4073">
        <v>5</v>
      </c>
      <c r="Q4073">
        <v>0</v>
      </c>
      <c r="R4073" s="1">
        <f t="shared" si="808"/>
        <v>17.889908256880734</v>
      </c>
      <c r="S4073" s="1">
        <f t="shared" si="809"/>
        <v>10</v>
      </c>
      <c r="T4073" s="1">
        <f t="shared" si="810"/>
        <v>13.375316167059653</v>
      </c>
      <c r="U4073" s="1">
        <f t="shared" si="811"/>
        <v>6</v>
      </c>
      <c r="W4073">
        <f t="shared" si="812"/>
        <v>141.36991835704066</v>
      </c>
      <c r="X4073">
        <f t="shared" si="813"/>
        <v>16</v>
      </c>
      <c r="Y4073">
        <f t="shared" si="814"/>
        <v>54.395288564091494</v>
      </c>
      <c r="AA4073">
        <f t="shared" si="815"/>
        <v>11.889908256880734</v>
      </c>
      <c r="AB4073">
        <f t="shared" si="816"/>
        <v>4</v>
      </c>
      <c r="AC4073">
        <f t="shared" si="817"/>
        <v>7.375316167059653</v>
      </c>
      <c r="AE4073">
        <f t="shared" si="818"/>
        <v>11.889908256880734</v>
      </c>
      <c r="AF4073">
        <f t="shared" si="819"/>
        <v>4</v>
      </c>
      <c r="AG4073">
        <f t="shared" si="820"/>
        <v>7.375316167059653</v>
      </c>
    </row>
    <row r="4074" spans="1:33" x14ac:dyDescent="0.25">
      <c r="A4074" t="s">
        <v>17</v>
      </c>
      <c r="B4074">
        <v>585</v>
      </c>
      <c r="C4074">
        <v>6</v>
      </c>
      <c r="D4074">
        <v>415</v>
      </c>
      <c r="E4074">
        <v>8</v>
      </c>
      <c r="F4074" t="s">
        <v>1280</v>
      </c>
      <c r="G4074" t="s">
        <v>773</v>
      </c>
      <c r="H4074">
        <v>2012</v>
      </c>
      <c r="I4074">
        <v>4</v>
      </c>
      <c r="J4074">
        <v>23</v>
      </c>
      <c r="K4074">
        <v>5</v>
      </c>
      <c r="L4074">
        <v>0</v>
      </c>
      <c r="M4074">
        <v>2012</v>
      </c>
      <c r="N4074">
        <v>4</v>
      </c>
      <c r="O4074">
        <v>2</v>
      </c>
      <c r="P4074">
        <v>5</v>
      </c>
      <c r="Q4074">
        <v>0</v>
      </c>
      <c r="R4074" s="1">
        <f t="shared" si="808"/>
        <v>11.27710843373494</v>
      </c>
      <c r="S4074" s="1">
        <f t="shared" si="809"/>
        <v>8</v>
      </c>
      <c r="T4074" s="1">
        <f t="shared" si="810"/>
        <v>9.4982560225485351</v>
      </c>
      <c r="U4074" s="1">
        <f t="shared" si="811"/>
        <v>6</v>
      </c>
      <c r="W4074">
        <f t="shared" si="812"/>
        <v>27.847873421396429</v>
      </c>
      <c r="X4074">
        <f t="shared" si="813"/>
        <v>4</v>
      </c>
      <c r="Y4074">
        <f t="shared" si="814"/>
        <v>12.237795199297096</v>
      </c>
      <c r="AA4074">
        <f t="shared" si="815"/>
        <v>5.2771084337349397</v>
      </c>
      <c r="AB4074">
        <f t="shared" si="816"/>
        <v>2</v>
      </c>
      <c r="AC4074">
        <f t="shared" si="817"/>
        <v>3.4982560225485351</v>
      </c>
      <c r="AE4074">
        <f t="shared" si="818"/>
        <v>5.2771084337349397</v>
      </c>
      <c r="AF4074">
        <f t="shared" si="819"/>
        <v>2</v>
      </c>
      <c r="AG4074">
        <f t="shared" si="820"/>
        <v>3.4982560225485351</v>
      </c>
    </row>
    <row r="4075" spans="1:33" x14ac:dyDescent="0.25">
      <c r="A4075" t="s">
        <v>17</v>
      </c>
      <c r="B4075">
        <v>585</v>
      </c>
      <c r="C4075">
        <v>6</v>
      </c>
      <c r="D4075">
        <v>342</v>
      </c>
      <c r="E4075">
        <v>4</v>
      </c>
      <c r="F4075" t="s">
        <v>1280</v>
      </c>
      <c r="G4075" t="s">
        <v>942</v>
      </c>
      <c r="H4075">
        <v>2012</v>
      </c>
      <c r="I4075">
        <v>4</v>
      </c>
      <c r="J4075">
        <v>23</v>
      </c>
      <c r="K4075">
        <v>5</v>
      </c>
      <c r="L4075">
        <v>0</v>
      </c>
      <c r="M4075">
        <v>2012</v>
      </c>
      <c r="N4075">
        <v>4</v>
      </c>
      <c r="O4075">
        <v>9</v>
      </c>
      <c r="P4075">
        <v>5</v>
      </c>
      <c r="Q4075">
        <v>0</v>
      </c>
      <c r="R4075" s="1">
        <f t="shared" si="808"/>
        <v>6.8421052631578947</v>
      </c>
      <c r="S4075" s="1">
        <f t="shared" si="809"/>
        <v>4</v>
      </c>
      <c r="T4075" s="1">
        <f t="shared" si="810"/>
        <v>5.2314836378059697</v>
      </c>
      <c r="U4075" s="1">
        <f t="shared" si="811"/>
        <v>6</v>
      </c>
      <c r="W4075">
        <f t="shared" si="812"/>
        <v>0.70914127423822704</v>
      </c>
      <c r="X4075">
        <f t="shared" si="813"/>
        <v>4</v>
      </c>
      <c r="Y4075">
        <f t="shared" si="814"/>
        <v>0.59061739895994592</v>
      </c>
      <c r="AA4075">
        <f t="shared" si="815"/>
        <v>0.84210526315789469</v>
      </c>
      <c r="AB4075">
        <f t="shared" si="816"/>
        <v>2</v>
      </c>
      <c r="AC4075">
        <f t="shared" si="817"/>
        <v>0.7685163621940303</v>
      </c>
      <c r="AE4075">
        <f t="shared" si="818"/>
        <v>0.84210526315789469</v>
      </c>
      <c r="AF4075">
        <f t="shared" si="819"/>
        <v>2</v>
      </c>
      <c r="AG4075">
        <f t="shared" si="820"/>
        <v>0.7685163621940303</v>
      </c>
    </row>
    <row r="4076" spans="1:33" x14ac:dyDescent="0.25">
      <c r="A4076" t="s">
        <v>17</v>
      </c>
      <c r="B4076">
        <v>585</v>
      </c>
      <c r="C4076">
        <v>6</v>
      </c>
      <c r="D4076">
        <v>378</v>
      </c>
      <c r="E4076">
        <v>5</v>
      </c>
      <c r="F4076" t="s">
        <v>1280</v>
      </c>
      <c r="G4076" t="s">
        <v>1111</v>
      </c>
      <c r="H4076">
        <v>2012</v>
      </c>
      <c r="I4076">
        <v>4</v>
      </c>
      <c r="J4076">
        <v>23</v>
      </c>
      <c r="K4076">
        <v>5</v>
      </c>
      <c r="L4076">
        <v>0</v>
      </c>
      <c r="M4076">
        <v>2012</v>
      </c>
      <c r="N4076">
        <v>4</v>
      </c>
      <c r="O4076">
        <v>16</v>
      </c>
      <c r="P4076">
        <v>5</v>
      </c>
      <c r="Q4076">
        <v>0</v>
      </c>
      <c r="R4076" s="1">
        <f t="shared" si="808"/>
        <v>7.7380952380952381</v>
      </c>
      <c r="S4076" s="1">
        <f t="shared" si="809"/>
        <v>5</v>
      </c>
      <c r="T4076" s="1">
        <f t="shared" si="810"/>
        <v>6.2201668941014914</v>
      </c>
      <c r="U4076" s="1">
        <f t="shared" si="811"/>
        <v>6</v>
      </c>
      <c r="W4076">
        <f t="shared" si="812"/>
        <v>3.0209750566893425</v>
      </c>
      <c r="X4076">
        <f t="shared" si="813"/>
        <v>1</v>
      </c>
      <c r="Y4076">
        <f t="shared" si="814"/>
        <v>4.8473461258297317E-2</v>
      </c>
      <c r="AA4076">
        <f t="shared" si="815"/>
        <v>1.7380952380952381</v>
      </c>
      <c r="AB4076">
        <f t="shared" si="816"/>
        <v>1</v>
      </c>
      <c r="AC4076">
        <f t="shared" si="817"/>
        <v>0.22016689410149137</v>
      </c>
      <c r="AE4076">
        <f t="shared" si="818"/>
        <v>1.7380952380952381</v>
      </c>
      <c r="AF4076">
        <f t="shared" si="819"/>
        <v>1</v>
      </c>
      <c r="AG4076">
        <f t="shared" si="820"/>
        <v>0.22016689410149137</v>
      </c>
    </row>
    <row r="4077" spans="1:33" x14ac:dyDescent="0.25">
      <c r="A4077" t="s">
        <v>17</v>
      </c>
      <c r="B4077">
        <v>549</v>
      </c>
      <c r="C4077">
        <v>2</v>
      </c>
      <c r="D4077">
        <v>302</v>
      </c>
      <c r="E4077">
        <v>4</v>
      </c>
      <c r="F4077" t="s">
        <v>1281</v>
      </c>
      <c r="G4077" t="s">
        <v>178</v>
      </c>
      <c r="H4077">
        <v>2012</v>
      </c>
      <c r="I4077">
        <v>4</v>
      </c>
      <c r="J4077">
        <v>23</v>
      </c>
      <c r="K4077">
        <v>6</v>
      </c>
      <c r="L4077">
        <v>0</v>
      </c>
      <c r="M4077">
        <v>2012</v>
      </c>
      <c r="N4077">
        <v>3</v>
      </c>
      <c r="O4077">
        <v>5</v>
      </c>
      <c r="P4077">
        <v>6</v>
      </c>
      <c r="Q4077">
        <v>0</v>
      </c>
      <c r="R4077" s="1">
        <f t="shared" si="808"/>
        <v>7.2715231788079473</v>
      </c>
      <c r="S4077" s="1">
        <f t="shared" si="809"/>
        <v>4</v>
      </c>
      <c r="T4077" s="1">
        <f t="shared" si="810"/>
        <v>5.3931523912487203</v>
      </c>
      <c r="U4077" s="1">
        <f t="shared" si="811"/>
        <v>2</v>
      </c>
      <c r="W4077">
        <f t="shared" si="812"/>
        <v>27.788956624709446</v>
      </c>
      <c r="X4077">
        <f t="shared" si="813"/>
        <v>4</v>
      </c>
      <c r="Y4077">
        <f t="shared" si="814"/>
        <v>11.513483150236908</v>
      </c>
      <c r="AA4077">
        <f t="shared" si="815"/>
        <v>5.2715231788079473</v>
      </c>
      <c r="AB4077">
        <f t="shared" si="816"/>
        <v>2</v>
      </c>
      <c r="AC4077">
        <f t="shared" si="817"/>
        <v>3.3931523912487203</v>
      </c>
      <c r="AE4077">
        <f t="shared" si="818"/>
        <v>5.2715231788079473</v>
      </c>
      <c r="AF4077">
        <f t="shared" si="819"/>
        <v>2</v>
      </c>
      <c r="AG4077">
        <f t="shared" si="820"/>
        <v>3.3931523912487203</v>
      </c>
    </row>
    <row r="4078" spans="1:33" x14ac:dyDescent="0.25">
      <c r="A4078" t="s">
        <v>17</v>
      </c>
      <c r="B4078">
        <v>549</v>
      </c>
      <c r="C4078">
        <v>2</v>
      </c>
      <c r="D4078">
        <v>263</v>
      </c>
      <c r="E4078">
        <v>4</v>
      </c>
      <c r="F4078" t="s">
        <v>1281</v>
      </c>
      <c r="G4078" t="s">
        <v>177</v>
      </c>
      <c r="H4078">
        <v>2012</v>
      </c>
      <c r="I4078">
        <v>4</v>
      </c>
      <c r="J4078">
        <v>23</v>
      </c>
      <c r="K4078">
        <v>6</v>
      </c>
      <c r="L4078">
        <v>0</v>
      </c>
      <c r="M4078">
        <v>2012</v>
      </c>
      <c r="N4078">
        <v>3</v>
      </c>
      <c r="O4078">
        <v>12</v>
      </c>
      <c r="P4078">
        <v>6</v>
      </c>
      <c r="Q4078">
        <v>0</v>
      </c>
      <c r="R4078" s="1">
        <f t="shared" si="808"/>
        <v>8.3498098859315597</v>
      </c>
      <c r="S4078" s="1">
        <f t="shared" si="809"/>
        <v>4</v>
      </c>
      <c r="T4078" s="1">
        <f t="shared" si="810"/>
        <v>5.7792075186591321</v>
      </c>
      <c r="U4078" s="1">
        <f t="shared" si="811"/>
        <v>2</v>
      </c>
      <c r="W4078">
        <f t="shared" si="812"/>
        <v>40.320085587474168</v>
      </c>
      <c r="X4078">
        <f t="shared" si="813"/>
        <v>4</v>
      </c>
      <c r="Y4078">
        <f t="shared" si="814"/>
        <v>14.282409469089714</v>
      </c>
      <c r="AA4078">
        <f t="shared" si="815"/>
        <v>6.3498098859315597</v>
      </c>
      <c r="AB4078">
        <f t="shared" si="816"/>
        <v>2</v>
      </c>
      <c r="AC4078">
        <f t="shared" si="817"/>
        <v>3.7792075186591321</v>
      </c>
      <c r="AE4078">
        <f t="shared" si="818"/>
        <v>6.3498098859315597</v>
      </c>
      <c r="AF4078">
        <f t="shared" si="819"/>
        <v>2</v>
      </c>
      <c r="AG4078">
        <f t="shared" si="820"/>
        <v>3.7792075186591321</v>
      </c>
    </row>
    <row r="4079" spans="1:33" x14ac:dyDescent="0.25">
      <c r="A4079" t="s">
        <v>17</v>
      </c>
      <c r="B4079">
        <v>549</v>
      </c>
      <c r="C4079">
        <v>2</v>
      </c>
      <c r="D4079">
        <v>277</v>
      </c>
      <c r="E4079">
        <v>1</v>
      </c>
      <c r="F4079" t="s">
        <v>1281</v>
      </c>
      <c r="G4079" t="s">
        <v>436</v>
      </c>
      <c r="H4079">
        <v>2012</v>
      </c>
      <c r="I4079">
        <v>4</v>
      </c>
      <c r="J4079">
        <v>23</v>
      </c>
      <c r="K4079">
        <v>6</v>
      </c>
      <c r="L4079">
        <v>0</v>
      </c>
      <c r="M4079">
        <v>2012</v>
      </c>
      <c r="N4079">
        <v>3</v>
      </c>
      <c r="O4079">
        <v>19</v>
      </c>
      <c r="P4079">
        <v>6</v>
      </c>
      <c r="Q4079">
        <v>0</v>
      </c>
      <c r="R4079" s="1">
        <f t="shared" si="808"/>
        <v>1.9819494584837545</v>
      </c>
      <c r="S4079" s="1">
        <f t="shared" si="809"/>
        <v>1</v>
      </c>
      <c r="T4079" s="1">
        <f t="shared" si="810"/>
        <v>1.4078172674334388</v>
      </c>
      <c r="U4079" s="1">
        <f t="shared" si="811"/>
        <v>2</v>
      </c>
      <c r="W4079">
        <f t="shared" si="812"/>
        <v>3.2582204902970317E-4</v>
      </c>
      <c r="X4079">
        <f t="shared" si="813"/>
        <v>1</v>
      </c>
      <c r="Y4079">
        <f t="shared" si="814"/>
        <v>0.35068038874999929</v>
      </c>
      <c r="AA4079">
        <f t="shared" si="815"/>
        <v>1.8050541516245522E-2</v>
      </c>
      <c r="AB4079">
        <f t="shared" si="816"/>
        <v>1</v>
      </c>
      <c r="AC4079">
        <f t="shared" si="817"/>
        <v>0.59218273256656118</v>
      </c>
      <c r="AE4079">
        <f t="shared" si="818"/>
        <v>1.8050541516245522E-2</v>
      </c>
      <c r="AF4079">
        <f t="shared" si="819"/>
        <v>1</v>
      </c>
      <c r="AG4079">
        <f t="shared" si="820"/>
        <v>0.59218273256656118</v>
      </c>
    </row>
    <row r="4080" spans="1:33" x14ac:dyDescent="0.25">
      <c r="A4080" t="s">
        <v>17</v>
      </c>
      <c r="B4080">
        <v>549</v>
      </c>
      <c r="C4080">
        <v>2</v>
      </c>
      <c r="D4080">
        <v>306</v>
      </c>
      <c r="E4080">
        <v>4</v>
      </c>
      <c r="F4080" t="s">
        <v>1281</v>
      </c>
      <c r="G4080" t="s">
        <v>605</v>
      </c>
      <c r="H4080">
        <v>2012</v>
      </c>
      <c r="I4080">
        <v>4</v>
      </c>
      <c r="J4080">
        <v>23</v>
      </c>
      <c r="K4080">
        <v>6</v>
      </c>
      <c r="L4080">
        <v>0</v>
      </c>
      <c r="M4080">
        <v>2012</v>
      </c>
      <c r="N4080">
        <v>3</v>
      </c>
      <c r="O4080">
        <v>26</v>
      </c>
      <c r="P4080">
        <v>6</v>
      </c>
      <c r="Q4080">
        <v>0</v>
      </c>
      <c r="R4080" s="1">
        <f t="shared" si="808"/>
        <v>7.1764705882352944</v>
      </c>
      <c r="S4080" s="1">
        <f t="shared" si="809"/>
        <v>4</v>
      </c>
      <c r="T4080" s="1">
        <f t="shared" si="810"/>
        <v>5.3577870761109176</v>
      </c>
      <c r="U4080" s="1">
        <f t="shared" si="811"/>
        <v>2</v>
      </c>
      <c r="W4080">
        <f t="shared" si="812"/>
        <v>26.795847750865054</v>
      </c>
      <c r="X4080">
        <f t="shared" si="813"/>
        <v>4</v>
      </c>
      <c r="Y4080">
        <f t="shared" si="814"/>
        <v>11.274734048497505</v>
      </c>
      <c r="AA4080">
        <f t="shared" si="815"/>
        <v>5.1764705882352944</v>
      </c>
      <c r="AB4080">
        <f t="shared" si="816"/>
        <v>2</v>
      </c>
      <c r="AC4080">
        <f t="shared" si="817"/>
        <v>3.3577870761109176</v>
      </c>
      <c r="AE4080">
        <f t="shared" si="818"/>
        <v>5.1764705882352944</v>
      </c>
      <c r="AF4080">
        <f t="shared" si="819"/>
        <v>2</v>
      </c>
      <c r="AG4080">
        <f t="shared" si="820"/>
        <v>3.3577870761109176</v>
      </c>
    </row>
    <row r="4081" spans="1:33" x14ac:dyDescent="0.25">
      <c r="A4081" t="s">
        <v>17</v>
      </c>
      <c r="B4081">
        <v>549</v>
      </c>
      <c r="C4081">
        <v>2</v>
      </c>
      <c r="D4081">
        <v>390</v>
      </c>
      <c r="E4081">
        <v>3</v>
      </c>
      <c r="F4081" t="s">
        <v>1281</v>
      </c>
      <c r="G4081" t="s">
        <v>774</v>
      </c>
      <c r="H4081">
        <v>2012</v>
      </c>
      <c r="I4081">
        <v>4</v>
      </c>
      <c r="J4081">
        <v>23</v>
      </c>
      <c r="K4081">
        <v>6</v>
      </c>
      <c r="L4081">
        <v>0</v>
      </c>
      <c r="M4081">
        <v>2012</v>
      </c>
      <c r="N4081">
        <v>4</v>
      </c>
      <c r="O4081">
        <v>2</v>
      </c>
      <c r="P4081">
        <v>6</v>
      </c>
      <c r="Q4081">
        <v>0</v>
      </c>
      <c r="R4081" s="1">
        <f t="shared" si="808"/>
        <v>4.2230769230769232</v>
      </c>
      <c r="S4081" s="1">
        <f t="shared" si="809"/>
        <v>3</v>
      </c>
      <c r="T4081" s="1">
        <f t="shared" si="810"/>
        <v>3.5593862910944027</v>
      </c>
      <c r="U4081" s="1">
        <f t="shared" si="811"/>
        <v>2</v>
      </c>
      <c r="W4081">
        <f t="shared" si="812"/>
        <v>4.9420710059171604</v>
      </c>
      <c r="X4081">
        <f t="shared" si="813"/>
        <v>1</v>
      </c>
      <c r="Y4081">
        <f t="shared" si="814"/>
        <v>2.4316856048531572</v>
      </c>
      <c r="AA4081">
        <f t="shared" si="815"/>
        <v>2.2230769230769232</v>
      </c>
      <c r="AB4081">
        <f t="shared" si="816"/>
        <v>1</v>
      </c>
      <c r="AC4081">
        <f t="shared" si="817"/>
        <v>1.5593862910944027</v>
      </c>
      <c r="AE4081">
        <f t="shared" si="818"/>
        <v>2.2230769230769232</v>
      </c>
      <c r="AF4081">
        <f t="shared" si="819"/>
        <v>1</v>
      </c>
      <c r="AG4081">
        <f t="shared" si="820"/>
        <v>1.5593862910944027</v>
      </c>
    </row>
    <row r="4082" spans="1:33" x14ac:dyDescent="0.25">
      <c r="A4082" t="s">
        <v>17</v>
      </c>
      <c r="B4082">
        <v>549</v>
      </c>
      <c r="C4082">
        <v>2</v>
      </c>
      <c r="D4082">
        <v>310</v>
      </c>
      <c r="E4082">
        <v>3</v>
      </c>
      <c r="F4082" t="s">
        <v>1281</v>
      </c>
      <c r="G4082" t="s">
        <v>943</v>
      </c>
      <c r="H4082">
        <v>2012</v>
      </c>
      <c r="I4082">
        <v>4</v>
      </c>
      <c r="J4082">
        <v>23</v>
      </c>
      <c r="K4082">
        <v>6</v>
      </c>
      <c r="L4082">
        <v>0</v>
      </c>
      <c r="M4082">
        <v>2012</v>
      </c>
      <c r="N4082">
        <v>4</v>
      </c>
      <c r="O4082">
        <v>9</v>
      </c>
      <c r="P4082">
        <v>6</v>
      </c>
      <c r="Q4082">
        <v>0</v>
      </c>
      <c r="R4082" s="1">
        <f t="shared" si="808"/>
        <v>5.3129032258064512</v>
      </c>
      <c r="S4082" s="1">
        <f t="shared" si="809"/>
        <v>3</v>
      </c>
      <c r="T4082" s="1">
        <f t="shared" si="810"/>
        <v>3.9923313586699383</v>
      </c>
      <c r="U4082" s="1">
        <f t="shared" si="811"/>
        <v>2</v>
      </c>
      <c r="W4082">
        <f t="shared" si="812"/>
        <v>10.975327783558791</v>
      </c>
      <c r="X4082">
        <f t="shared" si="813"/>
        <v>1</v>
      </c>
      <c r="Y4082">
        <f t="shared" si="814"/>
        <v>3.969384242739602</v>
      </c>
      <c r="AA4082">
        <f t="shared" si="815"/>
        <v>3.3129032258064512</v>
      </c>
      <c r="AB4082">
        <f t="shared" si="816"/>
        <v>1</v>
      </c>
      <c r="AC4082">
        <f t="shared" si="817"/>
        <v>1.9923313586699383</v>
      </c>
      <c r="AE4082">
        <f t="shared" si="818"/>
        <v>3.3129032258064512</v>
      </c>
      <c r="AF4082">
        <f t="shared" si="819"/>
        <v>1</v>
      </c>
      <c r="AG4082">
        <f t="shared" si="820"/>
        <v>1.9923313586699383</v>
      </c>
    </row>
    <row r="4083" spans="1:33" x14ac:dyDescent="0.25">
      <c r="A4083" t="s">
        <v>17</v>
      </c>
      <c r="B4083">
        <v>549</v>
      </c>
      <c r="C4083">
        <v>2</v>
      </c>
      <c r="D4083">
        <v>328</v>
      </c>
      <c r="E4083">
        <v>4</v>
      </c>
      <c r="F4083" t="s">
        <v>1281</v>
      </c>
      <c r="G4083" t="s">
        <v>1112</v>
      </c>
      <c r="H4083">
        <v>2012</v>
      </c>
      <c r="I4083">
        <v>4</v>
      </c>
      <c r="J4083">
        <v>23</v>
      </c>
      <c r="K4083">
        <v>6</v>
      </c>
      <c r="L4083">
        <v>0</v>
      </c>
      <c r="M4083">
        <v>2012</v>
      </c>
      <c r="N4083">
        <v>4</v>
      </c>
      <c r="O4083">
        <v>16</v>
      </c>
      <c r="P4083">
        <v>6</v>
      </c>
      <c r="Q4083">
        <v>0</v>
      </c>
      <c r="R4083" s="1">
        <f t="shared" si="808"/>
        <v>6.6951219512195124</v>
      </c>
      <c r="S4083" s="1">
        <f t="shared" si="809"/>
        <v>4</v>
      </c>
      <c r="T4083" s="1">
        <f t="shared" si="810"/>
        <v>5.1749867444156852</v>
      </c>
      <c r="U4083" s="1">
        <f t="shared" si="811"/>
        <v>2</v>
      </c>
      <c r="W4083">
        <f t="shared" si="812"/>
        <v>22.044170136823322</v>
      </c>
      <c r="X4083">
        <f t="shared" si="813"/>
        <v>4</v>
      </c>
      <c r="Y4083">
        <f t="shared" si="814"/>
        <v>10.080540827215311</v>
      </c>
      <c r="AA4083">
        <f t="shared" si="815"/>
        <v>4.6951219512195124</v>
      </c>
      <c r="AB4083">
        <f t="shared" si="816"/>
        <v>2</v>
      </c>
      <c r="AC4083">
        <f t="shared" si="817"/>
        <v>3.1749867444156852</v>
      </c>
      <c r="AE4083">
        <f t="shared" si="818"/>
        <v>4.6951219512195124</v>
      </c>
      <c r="AF4083">
        <f t="shared" si="819"/>
        <v>2</v>
      </c>
      <c r="AG4083">
        <f t="shared" si="820"/>
        <v>3.1749867444156852</v>
      </c>
    </row>
    <row r="4084" spans="1:33" x14ac:dyDescent="0.25">
      <c r="A4084" t="s">
        <v>17</v>
      </c>
      <c r="B4084">
        <v>518</v>
      </c>
      <c r="C4084">
        <v>3</v>
      </c>
      <c r="D4084">
        <v>270</v>
      </c>
      <c r="E4084">
        <v>0</v>
      </c>
      <c r="F4084" t="s">
        <v>1282</v>
      </c>
      <c r="G4084" t="s">
        <v>180</v>
      </c>
      <c r="H4084">
        <v>2012</v>
      </c>
      <c r="I4084">
        <v>4</v>
      </c>
      <c r="J4084">
        <v>23</v>
      </c>
      <c r="K4084">
        <v>7</v>
      </c>
      <c r="L4084">
        <v>0</v>
      </c>
      <c r="M4084">
        <v>2012</v>
      </c>
      <c r="N4084">
        <v>3</v>
      </c>
      <c r="O4084">
        <v>5</v>
      </c>
      <c r="P4084">
        <v>7</v>
      </c>
      <c r="Q4084">
        <v>0</v>
      </c>
      <c r="R4084" s="1">
        <f t="shared" si="808"/>
        <v>0</v>
      </c>
      <c r="S4084" s="1">
        <f t="shared" si="809"/>
        <v>0</v>
      </c>
      <c r="T4084" s="1">
        <f t="shared" si="810"/>
        <v>0</v>
      </c>
      <c r="U4084" s="1">
        <f t="shared" si="811"/>
        <v>3</v>
      </c>
      <c r="W4084">
        <f t="shared" si="812"/>
        <v>9</v>
      </c>
      <c r="X4084">
        <f t="shared" si="813"/>
        <v>9</v>
      </c>
      <c r="Y4084">
        <f t="shared" si="814"/>
        <v>9</v>
      </c>
      <c r="AA4084">
        <f t="shared" si="815"/>
        <v>3</v>
      </c>
      <c r="AB4084">
        <f t="shared" si="816"/>
        <v>3</v>
      </c>
      <c r="AC4084">
        <f t="shared" si="817"/>
        <v>3</v>
      </c>
      <c r="AE4084">
        <f t="shared" si="818"/>
        <v>3</v>
      </c>
      <c r="AF4084">
        <f t="shared" si="819"/>
        <v>3</v>
      </c>
      <c r="AG4084">
        <f t="shared" si="820"/>
        <v>3</v>
      </c>
    </row>
    <row r="4085" spans="1:33" x14ac:dyDescent="0.25">
      <c r="A4085" t="s">
        <v>17</v>
      </c>
      <c r="B4085">
        <v>518</v>
      </c>
      <c r="C4085">
        <v>3</v>
      </c>
      <c r="D4085">
        <v>240</v>
      </c>
      <c r="E4085">
        <v>5</v>
      </c>
      <c r="F4085" t="s">
        <v>1282</v>
      </c>
      <c r="G4085" t="s">
        <v>179</v>
      </c>
      <c r="H4085">
        <v>2012</v>
      </c>
      <c r="I4085">
        <v>4</v>
      </c>
      <c r="J4085">
        <v>23</v>
      </c>
      <c r="K4085">
        <v>7</v>
      </c>
      <c r="L4085">
        <v>0</v>
      </c>
      <c r="M4085">
        <v>2012</v>
      </c>
      <c r="N4085">
        <v>3</v>
      </c>
      <c r="O4085">
        <v>12</v>
      </c>
      <c r="P4085">
        <v>7</v>
      </c>
      <c r="Q4085">
        <v>0</v>
      </c>
      <c r="R4085" s="1">
        <f t="shared" si="808"/>
        <v>10.791666666666666</v>
      </c>
      <c r="S4085" s="1">
        <f t="shared" si="809"/>
        <v>5</v>
      </c>
      <c r="T4085" s="1">
        <f t="shared" si="810"/>
        <v>7.3456336236796709</v>
      </c>
      <c r="U4085" s="1">
        <f t="shared" si="811"/>
        <v>3</v>
      </c>
      <c r="W4085">
        <f t="shared" si="812"/>
        <v>60.710069444444436</v>
      </c>
      <c r="X4085">
        <f t="shared" si="813"/>
        <v>4</v>
      </c>
      <c r="Y4085">
        <f t="shared" si="814"/>
        <v>18.884531591255307</v>
      </c>
      <c r="AA4085">
        <f t="shared" si="815"/>
        <v>7.7916666666666661</v>
      </c>
      <c r="AB4085">
        <f t="shared" si="816"/>
        <v>2</v>
      </c>
      <c r="AC4085">
        <f t="shared" si="817"/>
        <v>4.3456336236796709</v>
      </c>
      <c r="AE4085">
        <f t="shared" si="818"/>
        <v>7.7916666666666661</v>
      </c>
      <c r="AF4085">
        <f t="shared" si="819"/>
        <v>2</v>
      </c>
      <c r="AG4085">
        <f t="shared" si="820"/>
        <v>4.3456336236796709</v>
      </c>
    </row>
    <row r="4086" spans="1:33" x14ac:dyDescent="0.25">
      <c r="A4086" t="s">
        <v>17</v>
      </c>
      <c r="B4086">
        <v>518</v>
      </c>
      <c r="C4086">
        <v>3</v>
      </c>
      <c r="D4086">
        <v>257</v>
      </c>
      <c r="E4086">
        <v>0</v>
      </c>
      <c r="F4086" t="s">
        <v>1282</v>
      </c>
      <c r="G4086" t="s">
        <v>437</v>
      </c>
      <c r="H4086">
        <v>2012</v>
      </c>
      <c r="I4086">
        <v>4</v>
      </c>
      <c r="J4086">
        <v>23</v>
      </c>
      <c r="K4086">
        <v>7</v>
      </c>
      <c r="L4086">
        <v>0</v>
      </c>
      <c r="M4086">
        <v>2012</v>
      </c>
      <c r="N4086">
        <v>3</v>
      </c>
      <c r="O4086">
        <v>19</v>
      </c>
      <c r="P4086">
        <v>7</v>
      </c>
      <c r="Q4086">
        <v>0</v>
      </c>
      <c r="R4086" s="1">
        <f t="shared" si="808"/>
        <v>0</v>
      </c>
      <c r="S4086" s="1">
        <f t="shared" si="809"/>
        <v>0</v>
      </c>
      <c r="T4086" s="1">
        <f t="shared" si="810"/>
        <v>0</v>
      </c>
      <c r="U4086" s="1">
        <f t="shared" si="811"/>
        <v>3</v>
      </c>
      <c r="W4086">
        <f t="shared" si="812"/>
        <v>9</v>
      </c>
      <c r="X4086">
        <f t="shared" si="813"/>
        <v>9</v>
      </c>
      <c r="Y4086">
        <f t="shared" si="814"/>
        <v>9</v>
      </c>
      <c r="AA4086">
        <f t="shared" si="815"/>
        <v>3</v>
      </c>
      <c r="AB4086">
        <f t="shared" si="816"/>
        <v>3</v>
      </c>
      <c r="AC4086">
        <f t="shared" si="817"/>
        <v>3</v>
      </c>
      <c r="AE4086">
        <f t="shared" si="818"/>
        <v>3</v>
      </c>
      <c r="AF4086">
        <f t="shared" si="819"/>
        <v>3</v>
      </c>
      <c r="AG4086">
        <f t="shared" si="820"/>
        <v>3</v>
      </c>
    </row>
    <row r="4087" spans="1:33" x14ac:dyDescent="0.25">
      <c r="A4087" t="s">
        <v>17</v>
      </c>
      <c r="B4087">
        <v>518</v>
      </c>
      <c r="C4087">
        <v>3</v>
      </c>
      <c r="D4087">
        <v>254</v>
      </c>
      <c r="E4087">
        <v>1</v>
      </c>
      <c r="F4087" t="s">
        <v>1282</v>
      </c>
      <c r="G4087" t="s">
        <v>606</v>
      </c>
      <c r="H4087">
        <v>2012</v>
      </c>
      <c r="I4087">
        <v>4</v>
      </c>
      <c r="J4087">
        <v>23</v>
      </c>
      <c r="K4087">
        <v>7</v>
      </c>
      <c r="L4087">
        <v>0</v>
      </c>
      <c r="M4087">
        <v>2012</v>
      </c>
      <c r="N4087">
        <v>3</v>
      </c>
      <c r="O4087">
        <v>26</v>
      </c>
      <c r="P4087">
        <v>7</v>
      </c>
      <c r="Q4087">
        <v>0</v>
      </c>
      <c r="R4087" s="1">
        <f t="shared" si="808"/>
        <v>2.0393700787401574</v>
      </c>
      <c r="S4087" s="1">
        <f t="shared" si="809"/>
        <v>1</v>
      </c>
      <c r="T4087" s="1">
        <f t="shared" si="810"/>
        <v>1.4280651521342285</v>
      </c>
      <c r="U4087" s="1">
        <f t="shared" si="811"/>
        <v>3</v>
      </c>
      <c r="W4087">
        <f t="shared" si="812"/>
        <v>0.92280984561969137</v>
      </c>
      <c r="X4087">
        <f t="shared" si="813"/>
        <v>4</v>
      </c>
      <c r="Y4087">
        <f t="shared" si="814"/>
        <v>2.4709791659347862</v>
      </c>
      <c r="AA4087">
        <f t="shared" si="815"/>
        <v>0.96062992125984259</v>
      </c>
      <c r="AB4087">
        <f t="shared" si="816"/>
        <v>2</v>
      </c>
      <c r="AC4087">
        <f t="shared" si="817"/>
        <v>1.5719348478657715</v>
      </c>
      <c r="AE4087">
        <f t="shared" si="818"/>
        <v>0.96062992125984259</v>
      </c>
      <c r="AF4087">
        <f t="shared" si="819"/>
        <v>2</v>
      </c>
      <c r="AG4087">
        <f t="shared" si="820"/>
        <v>1.5719348478657715</v>
      </c>
    </row>
    <row r="4088" spans="1:33" x14ac:dyDescent="0.25">
      <c r="A4088" t="s">
        <v>17</v>
      </c>
      <c r="B4088">
        <v>518</v>
      </c>
      <c r="C4088">
        <v>3</v>
      </c>
      <c r="D4088">
        <v>353</v>
      </c>
      <c r="E4088">
        <v>1</v>
      </c>
      <c r="F4088" t="s">
        <v>1282</v>
      </c>
      <c r="G4088" t="s">
        <v>775</v>
      </c>
      <c r="H4088">
        <v>2012</v>
      </c>
      <c r="I4088">
        <v>4</v>
      </c>
      <c r="J4088">
        <v>23</v>
      </c>
      <c r="K4088">
        <v>7</v>
      </c>
      <c r="L4088">
        <v>0</v>
      </c>
      <c r="M4088">
        <v>2012</v>
      </c>
      <c r="N4088">
        <v>4</v>
      </c>
      <c r="O4088">
        <v>2</v>
      </c>
      <c r="P4088">
        <v>7</v>
      </c>
      <c r="Q4088">
        <v>0</v>
      </c>
      <c r="R4088" s="1">
        <f t="shared" si="808"/>
        <v>1.4674220963172804</v>
      </c>
      <c r="S4088" s="1">
        <f t="shared" si="809"/>
        <v>1</v>
      </c>
      <c r="T4088" s="1">
        <f t="shared" si="810"/>
        <v>1.2113719892408279</v>
      </c>
      <c r="U4088" s="1">
        <f t="shared" si="811"/>
        <v>3</v>
      </c>
      <c r="W4088">
        <f t="shared" si="812"/>
        <v>2.3487950308565195</v>
      </c>
      <c r="X4088">
        <f t="shared" si="813"/>
        <v>4</v>
      </c>
      <c r="Y4088">
        <f t="shared" si="814"/>
        <v>3.199190160872313</v>
      </c>
      <c r="AA4088">
        <f t="shared" si="815"/>
        <v>1.5325779036827196</v>
      </c>
      <c r="AB4088">
        <f t="shared" si="816"/>
        <v>2</v>
      </c>
      <c r="AC4088">
        <f t="shared" si="817"/>
        <v>1.7886280107591721</v>
      </c>
      <c r="AE4088">
        <f t="shared" si="818"/>
        <v>1.5325779036827196</v>
      </c>
      <c r="AF4088">
        <f t="shared" si="819"/>
        <v>2</v>
      </c>
      <c r="AG4088">
        <f t="shared" si="820"/>
        <v>1.7886280107591721</v>
      </c>
    </row>
    <row r="4089" spans="1:33" x14ac:dyDescent="0.25">
      <c r="A4089" t="s">
        <v>17</v>
      </c>
      <c r="B4089">
        <v>518</v>
      </c>
      <c r="C4089">
        <v>3</v>
      </c>
      <c r="D4089">
        <v>288</v>
      </c>
      <c r="E4089">
        <v>2</v>
      </c>
      <c r="F4089" t="s">
        <v>1282</v>
      </c>
      <c r="G4089" t="s">
        <v>944</v>
      </c>
      <c r="H4089">
        <v>2012</v>
      </c>
      <c r="I4089">
        <v>4</v>
      </c>
      <c r="J4089">
        <v>23</v>
      </c>
      <c r="K4089">
        <v>7</v>
      </c>
      <c r="L4089">
        <v>0</v>
      </c>
      <c r="M4089">
        <v>2012</v>
      </c>
      <c r="N4089">
        <v>4</v>
      </c>
      <c r="O4089">
        <v>9</v>
      </c>
      <c r="P4089">
        <v>7</v>
      </c>
      <c r="Q4089">
        <v>0</v>
      </c>
      <c r="R4089" s="1">
        <f t="shared" si="808"/>
        <v>3.5972222222222223</v>
      </c>
      <c r="S4089" s="1">
        <f t="shared" si="809"/>
        <v>2</v>
      </c>
      <c r="T4089" s="1">
        <f t="shared" si="810"/>
        <v>2.6822461565718467</v>
      </c>
      <c r="U4089" s="1">
        <f t="shared" si="811"/>
        <v>3</v>
      </c>
      <c r="W4089">
        <f t="shared" si="812"/>
        <v>0.35667438271604951</v>
      </c>
      <c r="X4089">
        <f t="shared" si="813"/>
        <v>1</v>
      </c>
      <c r="Y4089">
        <f t="shared" si="814"/>
        <v>0.10096750501336334</v>
      </c>
      <c r="AA4089">
        <f t="shared" si="815"/>
        <v>0.59722222222222232</v>
      </c>
      <c r="AB4089">
        <f t="shared" si="816"/>
        <v>1</v>
      </c>
      <c r="AC4089">
        <f t="shared" si="817"/>
        <v>0.31775384342815327</v>
      </c>
      <c r="AE4089">
        <f t="shared" si="818"/>
        <v>0.59722222222222232</v>
      </c>
      <c r="AF4089">
        <f t="shared" si="819"/>
        <v>1</v>
      </c>
      <c r="AG4089">
        <f t="shared" si="820"/>
        <v>0.31775384342815327</v>
      </c>
    </row>
    <row r="4090" spans="1:33" x14ac:dyDescent="0.25">
      <c r="A4090" t="s">
        <v>17</v>
      </c>
      <c r="B4090">
        <v>518</v>
      </c>
      <c r="C4090">
        <v>3</v>
      </c>
      <c r="D4090">
        <v>301</v>
      </c>
      <c r="E4090">
        <v>3</v>
      </c>
      <c r="F4090" t="s">
        <v>1282</v>
      </c>
      <c r="G4090" t="s">
        <v>1113</v>
      </c>
      <c r="H4090">
        <v>2012</v>
      </c>
      <c r="I4090">
        <v>4</v>
      </c>
      <c r="J4090">
        <v>23</v>
      </c>
      <c r="K4090">
        <v>7</v>
      </c>
      <c r="L4090">
        <v>0</v>
      </c>
      <c r="M4090">
        <v>2012</v>
      </c>
      <c r="N4090">
        <v>4</v>
      </c>
      <c r="O4090">
        <v>16</v>
      </c>
      <c r="P4090">
        <v>7</v>
      </c>
      <c r="Q4090">
        <v>0</v>
      </c>
      <c r="R4090" s="1">
        <f t="shared" si="808"/>
        <v>5.1627906976744189</v>
      </c>
      <c r="S4090" s="1">
        <f t="shared" si="809"/>
        <v>3</v>
      </c>
      <c r="T4090" s="1">
        <f t="shared" si="810"/>
        <v>3.935526914280127</v>
      </c>
      <c r="U4090" s="1">
        <f t="shared" si="811"/>
        <v>3</v>
      </c>
      <c r="W4090">
        <f t="shared" si="812"/>
        <v>4.6776636019469997</v>
      </c>
      <c r="X4090">
        <f t="shared" si="813"/>
        <v>0</v>
      </c>
      <c r="Y4090">
        <f t="shared" si="814"/>
        <v>0.87521060734249612</v>
      </c>
      <c r="AA4090">
        <f t="shared" si="815"/>
        <v>2.1627906976744189</v>
      </c>
      <c r="AB4090">
        <f t="shared" si="816"/>
        <v>0</v>
      </c>
      <c r="AC4090">
        <f t="shared" si="817"/>
        <v>0.93552691428012702</v>
      </c>
      <c r="AE4090">
        <f t="shared" si="818"/>
        <v>2.1627906976744189</v>
      </c>
      <c r="AF4090">
        <f t="shared" si="819"/>
        <v>0</v>
      </c>
      <c r="AG4090">
        <f t="shared" si="820"/>
        <v>0.93552691428012702</v>
      </c>
    </row>
    <row r="4091" spans="1:33" x14ac:dyDescent="0.25">
      <c r="A4091" t="s">
        <v>17</v>
      </c>
      <c r="B4091">
        <v>507</v>
      </c>
      <c r="C4091">
        <v>4</v>
      </c>
      <c r="D4091">
        <v>241</v>
      </c>
      <c r="E4091">
        <v>1</v>
      </c>
      <c r="F4091" t="s">
        <v>1283</v>
      </c>
      <c r="G4091" t="s">
        <v>182</v>
      </c>
      <c r="H4091">
        <v>2012</v>
      </c>
      <c r="I4091">
        <v>4</v>
      </c>
      <c r="J4091">
        <v>23</v>
      </c>
      <c r="K4091">
        <v>8</v>
      </c>
      <c r="L4091">
        <v>0</v>
      </c>
      <c r="M4091">
        <v>2012</v>
      </c>
      <c r="N4091">
        <v>3</v>
      </c>
      <c r="O4091">
        <v>5</v>
      </c>
      <c r="P4091">
        <v>8</v>
      </c>
      <c r="Q4091">
        <v>0</v>
      </c>
      <c r="R4091" s="1">
        <f t="shared" si="808"/>
        <v>2.103734439834025</v>
      </c>
      <c r="S4091" s="1">
        <f t="shared" si="809"/>
        <v>1</v>
      </c>
      <c r="T4091" s="1">
        <f t="shared" si="810"/>
        <v>1.4504256064459236</v>
      </c>
      <c r="U4091" s="1">
        <f t="shared" si="811"/>
        <v>4</v>
      </c>
      <c r="W4091">
        <f t="shared" si="812"/>
        <v>3.5958230746715789</v>
      </c>
      <c r="X4091">
        <f t="shared" si="813"/>
        <v>9</v>
      </c>
      <c r="Y4091">
        <f t="shared" si="814"/>
        <v>6.5003295882666352</v>
      </c>
      <c r="AA4091">
        <f t="shared" si="815"/>
        <v>1.896265560165975</v>
      </c>
      <c r="AB4091">
        <f t="shared" si="816"/>
        <v>3</v>
      </c>
      <c r="AC4091">
        <f t="shared" si="817"/>
        <v>2.5495743935540762</v>
      </c>
      <c r="AE4091">
        <f t="shared" si="818"/>
        <v>1.896265560165975</v>
      </c>
      <c r="AF4091">
        <f t="shared" si="819"/>
        <v>3</v>
      </c>
      <c r="AG4091">
        <f t="shared" si="820"/>
        <v>2.5495743935540762</v>
      </c>
    </row>
    <row r="4092" spans="1:33" x14ac:dyDescent="0.25">
      <c r="A4092" t="s">
        <v>17</v>
      </c>
      <c r="B4092">
        <v>507</v>
      </c>
      <c r="C4092">
        <v>4</v>
      </c>
      <c r="D4092">
        <v>207</v>
      </c>
      <c r="E4092">
        <v>1</v>
      </c>
      <c r="F4092" t="s">
        <v>1283</v>
      </c>
      <c r="G4092" t="s">
        <v>181</v>
      </c>
      <c r="H4092">
        <v>2012</v>
      </c>
      <c r="I4092">
        <v>4</v>
      </c>
      <c r="J4092">
        <v>23</v>
      </c>
      <c r="K4092">
        <v>8</v>
      </c>
      <c r="L4092">
        <v>0</v>
      </c>
      <c r="M4092">
        <v>2012</v>
      </c>
      <c r="N4092">
        <v>3</v>
      </c>
      <c r="O4092">
        <v>12</v>
      </c>
      <c r="P4092">
        <v>8</v>
      </c>
      <c r="Q4092">
        <v>0</v>
      </c>
      <c r="R4092" s="1">
        <f t="shared" si="808"/>
        <v>2.4492753623188408</v>
      </c>
      <c r="S4092" s="1">
        <f t="shared" si="809"/>
        <v>1</v>
      </c>
      <c r="T4092" s="1">
        <f t="shared" si="810"/>
        <v>1.5650160901149996</v>
      </c>
      <c r="U4092" s="1">
        <f t="shared" si="811"/>
        <v>4</v>
      </c>
      <c r="W4092">
        <f t="shared" si="812"/>
        <v>2.4047469019113623</v>
      </c>
      <c r="X4092">
        <f t="shared" si="813"/>
        <v>9</v>
      </c>
      <c r="Y4092">
        <f t="shared" si="814"/>
        <v>5.9291466413988427</v>
      </c>
      <c r="AA4092">
        <f t="shared" si="815"/>
        <v>1.5507246376811592</v>
      </c>
      <c r="AB4092">
        <f t="shared" si="816"/>
        <v>3</v>
      </c>
      <c r="AC4092">
        <f t="shared" si="817"/>
        <v>2.4349839098850001</v>
      </c>
      <c r="AE4092">
        <f t="shared" si="818"/>
        <v>1.5507246376811592</v>
      </c>
      <c r="AF4092">
        <f t="shared" si="819"/>
        <v>3</v>
      </c>
      <c r="AG4092">
        <f t="shared" si="820"/>
        <v>2.4349839098850001</v>
      </c>
    </row>
    <row r="4093" spans="1:33" x14ac:dyDescent="0.25">
      <c r="A4093" t="s">
        <v>17</v>
      </c>
      <c r="B4093">
        <v>507</v>
      </c>
      <c r="C4093">
        <v>4</v>
      </c>
      <c r="D4093">
        <v>248</v>
      </c>
      <c r="E4093">
        <v>2</v>
      </c>
      <c r="F4093" t="s">
        <v>1283</v>
      </c>
      <c r="G4093" t="s">
        <v>438</v>
      </c>
      <c r="H4093">
        <v>2012</v>
      </c>
      <c r="I4093">
        <v>4</v>
      </c>
      <c r="J4093">
        <v>23</v>
      </c>
      <c r="K4093">
        <v>8</v>
      </c>
      <c r="L4093">
        <v>0</v>
      </c>
      <c r="M4093">
        <v>2012</v>
      </c>
      <c r="N4093">
        <v>3</v>
      </c>
      <c r="O4093">
        <v>19</v>
      </c>
      <c r="P4093">
        <v>8</v>
      </c>
      <c r="Q4093">
        <v>0</v>
      </c>
      <c r="R4093" s="1">
        <f t="shared" si="808"/>
        <v>4.088709677419355</v>
      </c>
      <c r="S4093" s="1">
        <f t="shared" si="809"/>
        <v>2</v>
      </c>
      <c r="T4093" s="1">
        <f t="shared" si="810"/>
        <v>2.8596187429163891</v>
      </c>
      <c r="U4093" s="1">
        <f t="shared" si="811"/>
        <v>4</v>
      </c>
      <c r="W4093">
        <f t="shared" si="812"/>
        <v>7.8694068678460197E-3</v>
      </c>
      <c r="X4093">
        <f t="shared" si="813"/>
        <v>4</v>
      </c>
      <c r="Y4093">
        <f t="shared" si="814"/>
        <v>1.3004694115075968</v>
      </c>
      <c r="AA4093">
        <f t="shared" si="815"/>
        <v>8.8709677419354982E-2</v>
      </c>
      <c r="AB4093">
        <f t="shared" si="816"/>
        <v>2</v>
      </c>
      <c r="AC4093">
        <f t="shared" si="817"/>
        <v>1.1403812570836109</v>
      </c>
      <c r="AE4093">
        <f t="shared" si="818"/>
        <v>8.8709677419354982E-2</v>
      </c>
      <c r="AF4093">
        <f t="shared" si="819"/>
        <v>2</v>
      </c>
      <c r="AG4093">
        <f t="shared" si="820"/>
        <v>1.1403812570836109</v>
      </c>
    </row>
    <row r="4094" spans="1:33" x14ac:dyDescent="0.25">
      <c r="A4094" t="s">
        <v>17</v>
      </c>
      <c r="B4094">
        <v>507</v>
      </c>
      <c r="C4094">
        <v>4</v>
      </c>
      <c r="D4094">
        <v>240</v>
      </c>
      <c r="E4094">
        <v>3</v>
      </c>
      <c r="F4094" t="s">
        <v>1283</v>
      </c>
      <c r="G4094" t="s">
        <v>607</v>
      </c>
      <c r="H4094">
        <v>2012</v>
      </c>
      <c r="I4094">
        <v>4</v>
      </c>
      <c r="J4094">
        <v>23</v>
      </c>
      <c r="K4094">
        <v>8</v>
      </c>
      <c r="L4094">
        <v>0</v>
      </c>
      <c r="M4094">
        <v>2012</v>
      </c>
      <c r="N4094">
        <v>3</v>
      </c>
      <c r="O4094">
        <v>26</v>
      </c>
      <c r="P4094">
        <v>8</v>
      </c>
      <c r="Q4094">
        <v>0</v>
      </c>
      <c r="R4094" s="1">
        <f t="shared" si="808"/>
        <v>6.3375000000000004</v>
      </c>
      <c r="S4094" s="1">
        <f t="shared" si="809"/>
        <v>3</v>
      </c>
      <c r="T4094" s="1">
        <f t="shared" si="810"/>
        <v>4.3603325561245905</v>
      </c>
      <c r="U4094" s="1">
        <f t="shared" si="811"/>
        <v>4</v>
      </c>
      <c r="W4094">
        <f t="shared" si="812"/>
        <v>5.4639062500000017</v>
      </c>
      <c r="X4094">
        <f t="shared" si="813"/>
        <v>1</v>
      </c>
      <c r="Y4094">
        <f t="shared" si="814"/>
        <v>0.12983955100328115</v>
      </c>
      <c r="AA4094">
        <f t="shared" si="815"/>
        <v>2.3375000000000004</v>
      </c>
      <c r="AB4094">
        <f t="shared" si="816"/>
        <v>1</v>
      </c>
      <c r="AC4094">
        <f t="shared" si="817"/>
        <v>0.36033255612459048</v>
      </c>
      <c r="AE4094">
        <f t="shared" si="818"/>
        <v>2.3375000000000004</v>
      </c>
      <c r="AF4094">
        <f t="shared" si="819"/>
        <v>1</v>
      </c>
      <c r="AG4094">
        <f t="shared" si="820"/>
        <v>0.36033255612459048</v>
      </c>
    </row>
    <row r="4095" spans="1:33" x14ac:dyDescent="0.25">
      <c r="A4095" t="s">
        <v>17</v>
      </c>
      <c r="B4095">
        <v>507</v>
      </c>
      <c r="C4095">
        <v>4</v>
      </c>
      <c r="D4095">
        <v>332</v>
      </c>
      <c r="E4095">
        <v>9</v>
      </c>
      <c r="F4095" t="s">
        <v>1283</v>
      </c>
      <c r="G4095" t="s">
        <v>776</v>
      </c>
      <c r="H4095">
        <v>2012</v>
      </c>
      <c r="I4095">
        <v>4</v>
      </c>
      <c r="J4095">
        <v>23</v>
      </c>
      <c r="K4095">
        <v>8</v>
      </c>
      <c r="L4095">
        <v>0</v>
      </c>
      <c r="M4095">
        <v>2012</v>
      </c>
      <c r="N4095">
        <v>4</v>
      </c>
      <c r="O4095">
        <v>2</v>
      </c>
      <c r="P4095">
        <v>8</v>
      </c>
      <c r="Q4095">
        <v>0</v>
      </c>
      <c r="R4095" s="1">
        <f t="shared" si="808"/>
        <v>13.743975903614459</v>
      </c>
      <c r="S4095" s="1">
        <f t="shared" si="809"/>
        <v>9</v>
      </c>
      <c r="T4095" s="1">
        <f t="shared" si="810"/>
        <v>11.121860596704588</v>
      </c>
      <c r="U4095" s="1">
        <f t="shared" si="811"/>
        <v>4</v>
      </c>
      <c r="W4095">
        <f t="shared" si="812"/>
        <v>94.945066410219212</v>
      </c>
      <c r="X4095">
        <f t="shared" si="813"/>
        <v>25</v>
      </c>
      <c r="Y4095">
        <f t="shared" si="814"/>
        <v>50.720898358893429</v>
      </c>
      <c r="AA4095">
        <f t="shared" si="815"/>
        <v>9.7439759036144586</v>
      </c>
      <c r="AB4095">
        <f t="shared" si="816"/>
        <v>5</v>
      </c>
      <c r="AC4095">
        <f t="shared" si="817"/>
        <v>7.1218605967045878</v>
      </c>
      <c r="AE4095">
        <f t="shared" si="818"/>
        <v>9.7439759036144586</v>
      </c>
      <c r="AF4095">
        <f t="shared" si="819"/>
        <v>5</v>
      </c>
      <c r="AG4095">
        <f t="shared" si="820"/>
        <v>7.1218605967045878</v>
      </c>
    </row>
    <row r="4096" spans="1:33" x14ac:dyDescent="0.25">
      <c r="A4096" t="s">
        <v>17</v>
      </c>
      <c r="B4096">
        <v>507</v>
      </c>
      <c r="C4096">
        <v>4</v>
      </c>
      <c r="D4096">
        <v>275</v>
      </c>
      <c r="E4096">
        <v>4</v>
      </c>
      <c r="F4096" t="s">
        <v>1283</v>
      </c>
      <c r="G4096" t="s">
        <v>945</v>
      </c>
      <c r="H4096">
        <v>2012</v>
      </c>
      <c r="I4096">
        <v>4</v>
      </c>
      <c r="J4096">
        <v>23</v>
      </c>
      <c r="K4096">
        <v>8</v>
      </c>
      <c r="L4096">
        <v>0</v>
      </c>
      <c r="M4096">
        <v>2012</v>
      </c>
      <c r="N4096">
        <v>4</v>
      </c>
      <c r="O4096">
        <v>9</v>
      </c>
      <c r="P4096">
        <v>8</v>
      </c>
      <c r="Q4096">
        <v>0</v>
      </c>
      <c r="R4096" s="1">
        <f t="shared" si="808"/>
        <v>7.374545454545455</v>
      </c>
      <c r="S4096" s="1">
        <f t="shared" si="809"/>
        <v>4</v>
      </c>
      <c r="T4096" s="1">
        <f t="shared" si="810"/>
        <v>5.431222865817773</v>
      </c>
      <c r="U4096" s="1">
        <f t="shared" si="811"/>
        <v>4</v>
      </c>
      <c r="W4096">
        <f t="shared" si="812"/>
        <v>11.387557024793391</v>
      </c>
      <c r="X4096">
        <f t="shared" si="813"/>
        <v>0</v>
      </c>
      <c r="Y4096">
        <f t="shared" si="814"/>
        <v>2.0483988916396392</v>
      </c>
      <c r="AA4096">
        <f t="shared" si="815"/>
        <v>3.374545454545455</v>
      </c>
      <c r="AB4096">
        <f t="shared" si="816"/>
        <v>0</v>
      </c>
      <c r="AC4096">
        <f t="shared" si="817"/>
        <v>1.431222865817773</v>
      </c>
      <c r="AE4096">
        <f t="shared" si="818"/>
        <v>3.374545454545455</v>
      </c>
      <c r="AF4096">
        <f t="shared" si="819"/>
        <v>0</v>
      </c>
      <c r="AG4096">
        <f t="shared" si="820"/>
        <v>1.431222865817773</v>
      </c>
    </row>
    <row r="4097" spans="1:33" x14ac:dyDescent="0.25">
      <c r="A4097" t="s">
        <v>17</v>
      </c>
      <c r="B4097">
        <v>507</v>
      </c>
      <c r="C4097">
        <v>4</v>
      </c>
      <c r="D4097">
        <v>292</v>
      </c>
      <c r="E4097">
        <v>3</v>
      </c>
      <c r="F4097" t="s">
        <v>1283</v>
      </c>
      <c r="G4097" t="s">
        <v>1114</v>
      </c>
      <c r="H4097">
        <v>2012</v>
      </c>
      <c r="I4097">
        <v>4</v>
      </c>
      <c r="J4097">
        <v>23</v>
      </c>
      <c r="K4097">
        <v>8</v>
      </c>
      <c r="L4097">
        <v>0</v>
      </c>
      <c r="M4097">
        <v>2012</v>
      </c>
      <c r="N4097">
        <v>4</v>
      </c>
      <c r="O4097">
        <v>16</v>
      </c>
      <c r="P4097">
        <v>8</v>
      </c>
      <c r="Q4097">
        <v>0</v>
      </c>
      <c r="R4097" s="1">
        <f t="shared" si="808"/>
        <v>5.2089041095890414</v>
      </c>
      <c r="S4097" s="1">
        <f t="shared" si="809"/>
        <v>3</v>
      </c>
      <c r="T4097" s="1">
        <f t="shared" si="810"/>
        <v>3.9530636636369927</v>
      </c>
      <c r="U4097" s="1">
        <f t="shared" si="811"/>
        <v>4</v>
      </c>
      <c r="W4097">
        <f t="shared" si="812"/>
        <v>1.4614491461812729</v>
      </c>
      <c r="X4097">
        <f t="shared" si="813"/>
        <v>1</v>
      </c>
      <c r="Y4097">
        <f t="shared" si="814"/>
        <v>2.2030196711813627E-3</v>
      </c>
      <c r="AA4097">
        <f t="shared" si="815"/>
        <v>1.2089041095890414</v>
      </c>
      <c r="AB4097">
        <f t="shared" si="816"/>
        <v>1</v>
      </c>
      <c r="AC4097">
        <f t="shared" si="817"/>
        <v>4.6936336363007314E-2</v>
      </c>
      <c r="AE4097">
        <f t="shared" si="818"/>
        <v>1.2089041095890414</v>
      </c>
      <c r="AF4097">
        <f t="shared" si="819"/>
        <v>1</v>
      </c>
      <c r="AG4097">
        <f t="shared" si="820"/>
        <v>4.6936336363007314E-2</v>
      </c>
    </row>
    <row r="4098" spans="1:33" x14ac:dyDescent="0.25">
      <c r="A4098" t="s">
        <v>17</v>
      </c>
      <c r="B4098">
        <v>501</v>
      </c>
      <c r="C4098">
        <v>9</v>
      </c>
      <c r="D4098">
        <v>222</v>
      </c>
      <c r="E4098">
        <v>3</v>
      </c>
      <c r="F4098" t="s">
        <v>1284</v>
      </c>
      <c r="G4098" t="s">
        <v>184</v>
      </c>
      <c r="H4098">
        <v>2012</v>
      </c>
      <c r="I4098">
        <v>4</v>
      </c>
      <c r="J4098">
        <v>23</v>
      </c>
      <c r="K4098">
        <v>9</v>
      </c>
      <c r="L4098">
        <v>0</v>
      </c>
      <c r="M4098">
        <v>2012</v>
      </c>
      <c r="N4098">
        <v>3</v>
      </c>
      <c r="O4098">
        <v>5</v>
      </c>
      <c r="P4098">
        <v>9</v>
      </c>
      <c r="Q4098">
        <v>0</v>
      </c>
      <c r="R4098" s="1">
        <f t="shared" si="808"/>
        <v>6.7702702702702702</v>
      </c>
      <c r="S4098" s="1">
        <f t="shared" si="809"/>
        <v>3</v>
      </c>
      <c r="T4098" s="1">
        <f t="shared" si="810"/>
        <v>4.5067516917188604</v>
      </c>
      <c r="U4098" s="1">
        <f t="shared" si="811"/>
        <v>9</v>
      </c>
      <c r="W4098">
        <f t="shared" si="812"/>
        <v>4.9716946676406142</v>
      </c>
      <c r="X4098">
        <f t="shared" si="813"/>
        <v>36</v>
      </c>
      <c r="Y4098">
        <f t="shared" si="814"/>
        <v>20.189280359871322</v>
      </c>
      <c r="AA4098">
        <f t="shared" si="815"/>
        <v>2.2297297297297298</v>
      </c>
      <c r="AB4098">
        <f t="shared" si="816"/>
        <v>6</v>
      </c>
      <c r="AC4098">
        <f t="shared" si="817"/>
        <v>4.4932483082811396</v>
      </c>
      <c r="AE4098">
        <f t="shared" si="818"/>
        <v>2.2297297297297298</v>
      </c>
      <c r="AF4098">
        <f t="shared" si="819"/>
        <v>6</v>
      </c>
      <c r="AG4098">
        <f t="shared" si="820"/>
        <v>4.4932483082811396</v>
      </c>
    </row>
    <row r="4099" spans="1:33" x14ac:dyDescent="0.25">
      <c r="A4099" t="s">
        <v>17</v>
      </c>
      <c r="B4099">
        <v>501</v>
      </c>
      <c r="C4099">
        <v>9</v>
      </c>
      <c r="D4099">
        <v>197</v>
      </c>
      <c r="E4099">
        <v>3</v>
      </c>
      <c r="F4099" t="s">
        <v>1284</v>
      </c>
      <c r="G4099" t="s">
        <v>183</v>
      </c>
      <c r="H4099">
        <v>2012</v>
      </c>
      <c r="I4099">
        <v>4</v>
      </c>
      <c r="J4099">
        <v>23</v>
      </c>
      <c r="K4099">
        <v>9</v>
      </c>
      <c r="L4099">
        <v>0</v>
      </c>
      <c r="M4099">
        <v>2012</v>
      </c>
      <c r="N4099">
        <v>3</v>
      </c>
      <c r="O4099">
        <v>12</v>
      </c>
      <c r="P4099">
        <v>9</v>
      </c>
      <c r="Q4099">
        <v>0</v>
      </c>
      <c r="R4099" s="1">
        <f t="shared" si="808"/>
        <v>7.6294416243654819</v>
      </c>
      <c r="S4099" s="1">
        <f t="shared" si="809"/>
        <v>3</v>
      </c>
      <c r="T4099" s="1">
        <f t="shared" si="810"/>
        <v>4.7841744191758355</v>
      </c>
      <c r="U4099" s="1">
        <f t="shared" si="811"/>
        <v>9</v>
      </c>
      <c r="W4099">
        <f t="shared" si="812"/>
        <v>1.8784302610219288</v>
      </c>
      <c r="X4099">
        <f t="shared" si="813"/>
        <v>36</v>
      </c>
      <c r="Y4099">
        <f t="shared" si="814"/>
        <v>17.773185327931404</v>
      </c>
      <c r="AA4099">
        <f t="shared" si="815"/>
        <v>1.3705583756345181</v>
      </c>
      <c r="AB4099">
        <f t="shared" si="816"/>
        <v>6</v>
      </c>
      <c r="AC4099">
        <f t="shared" si="817"/>
        <v>4.2158255808241645</v>
      </c>
      <c r="AE4099">
        <f t="shared" si="818"/>
        <v>1.3705583756345181</v>
      </c>
      <c r="AF4099">
        <f t="shared" si="819"/>
        <v>6</v>
      </c>
      <c r="AG4099">
        <f t="shared" si="820"/>
        <v>4.2158255808241645</v>
      </c>
    </row>
    <row r="4100" spans="1:33" x14ac:dyDescent="0.25">
      <c r="A4100" t="s">
        <v>17</v>
      </c>
      <c r="B4100">
        <v>501</v>
      </c>
      <c r="C4100">
        <v>9</v>
      </c>
      <c r="D4100">
        <v>247</v>
      </c>
      <c r="E4100">
        <v>2</v>
      </c>
      <c r="F4100" t="s">
        <v>1284</v>
      </c>
      <c r="G4100" t="s">
        <v>439</v>
      </c>
      <c r="H4100">
        <v>2012</v>
      </c>
      <c r="I4100">
        <v>4</v>
      </c>
      <c r="J4100">
        <v>23</v>
      </c>
      <c r="K4100">
        <v>9</v>
      </c>
      <c r="L4100">
        <v>0</v>
      </c>
      <c r="M4100">
        <v>2012</v>
      </c>
      <c r="N4100">
        <v>3</v>
      </c>
      <c r="O4100">
        <v>19</v>
      </c>
      <c r="P4100">
        <v>9</v>
      </c>
      <c r="Q4100">
        <v>0</v>
      </c>
      <c r="R4100" s="1">
        <f t="shared" ref="R4100:R4163" si="821">E4100*B4100/D4100</f>
        <v>4.0566801619433202</v>
      </c>
      <c r="S4100" s="1">
        <f t="shared" ref="S4100:S4163" si="822">E4100</f>
        <v>2</v>
      </c>
      <c r="T4100" s="1">
        <f t="shared" ref="T4100:T4163" si="823">SQRT(R4100*S4100)</f>
        <v>2.8483960967335005</v>
      </c>
      <c r="U4100" s="1">
        <f t="shared" ref="U4100:U4163" si="824">C4100</f>
        <v>9</v>
      </c>
      <c r="W4100">
        <f t="shared" ref="W4100:W4163" si="825">(U4100-R4100)^2</f>
        <v>24.436411021324719</v>
      </c>
      <c r="X4100">
        <f t="shared" ref="X4100:X4163" si="826">(U4100-S4100)^2</f>
        <v>49</v>
      </c>
      <c r="Y4100">
        <f t="shared" ref="Y4100:Y4163" si="827">(U4100-T4100)^2</f>
        <v>37.842230582683634</v>
      </c>
      <c r="AA4100">
        <f t="shared" ref="AA4100:AA4163" si="828">ABS(R4100-$U4100)</f>
        <v>4.9433198380566798</v>
      </c>
      <c r="AB4100">
        <f t="shared" ref="AB4100:AB4163" si="829">ABS(S4100-$U4100)</f>
        <v>7</v>
      </c>
      <c r="AC4100">
        <f t="shared" ref="AC4100:AC4163" si="830">ABS(T4100-$U4100)</f>
        <v>6.1516039032664995</v>
      </c>
      <c r="AE4100">
        <f t="shared" ref="AE4100:AE4163" si="831">IF(OR(ISERROR($AA4100),ISERROR($AB4100),ISERROR($AC4100)),"NA",AA4100)</f>
        <v>4.9433198380566798</v>
      </c>
      <c r="AF4100">
        <f t="shared" ref="AF4100:AF4163" si="832">IF(OR(ISERROR($AA4100),ISERROR($AB4100),ISERROR($AC4100)),"NA",AB4100)</f>
        <v>7</v>
      </c>
      <c r="AG4100">
        <f t="shared" ref="AG4100:AG4163" si="833">IF(OR(ISERROR($AA4100),ISERROR($AB4100),ISERROR($AC4100)),"NA",AC4100)</f>
        <v>6.1516039032664995</v>
      </c>
    </row>
    <row r="4101" spans="1:33" x14ac:dyDescent="0.25">
      <c r="A4101" t="s">
        <v>17</v>
      </c>
      <c r="B4101">
        <v>501</v>
      </c>
      <c r="C4101">
        <v>9</v>
      </c>
      <c r="D4101">
        <v>238</v>
      </c>
      <c r="E4101">
        <v>4</v>
      </c>
      <c r="F4101" t="s">
        <v>1284</v>
      </c>
      <c r="G4101" t="s">
        <v>608</v>
      </c>
      <c r="H4101">
        <v>2012</v>
      </c>
      <c r="I4101">
        <v>4</v>
      </c>
      <c r="J4101">
        <v>23</v>
      </c>
      <c r="K4101">
        <v>9</v>
      </c>
      <c r="L4101">
        <v>0</v>
      </c>
      <c r="M4101">
        <v>2012</v>
      </c>
      <c r="N4101">
        <v>3</v>
      </c>
      <c r="O4101">
        <v>26</v>
      </c>
      <c r="P4101">
        <v>9</v>
      </c>
      <c r="Q4101">
        <v>0</v>
      </c>
      <c r="R4101" s="1">
        <f t="shared" si="821"/>
        <v>8.420168067226891</v>
      </c>
      <c r="S4101" s="1">
        <f t="shared" si="822"/>
        <v>4</v>
      </c>
      <c r="T4101" s="1">
        <f t="shared" si="823"/>
        <v>5.803505170921067</v>
      </c>
      <c r="U4101" s="1">
        <f t="shared" si="824"/>
        <v>9</v>
      </c>
      <c r="W4101">
        <f t="shared" si="825"/>
        <v>0.33620507026339913</v>
      </c>
      <c r="X4101">
        <f t="shared" si="826"/>
        <v>25</v>
      </c>
      <c r="Y4101">
        <f t="shared" si="827"/>
        <v>10.217579192328357</v>
      </c>
      <c r="AA4101">
        <f t="shared" si="828"/>
        <v>0.57983193277310896</v>
      </c>
      <c r="AB4101">
        <f t="shared" si="829"/>
        <v>5</v>
      </c>
      <c r="AC4101">
        <f t="shared" si="830"/>
        <v>3.196494829078933</v>
      </c>
      <c r="AE4101">
        <f t="shared" si="831"/>
        <v>0.57983193277310896</v>
      </c>
      <c r="AF4101">
        <f t="shared" si="832"/>
        <v>5</v>
      </c>
      <c r="AG4101">
        <f t="shared" si="833"/>
        <v>3.196494829078933</v>
      </c>
    </row>
    <row r="4102" spans="1:33" x14ac:dyDescent="0.25">
      <c r="A4102" t="s">
        <v>17</v>
      </c>
      <c r="B4102">
        <v>501</v>
      </c>
      <c r="C4102">
        <v>9</v>
      </c>
      <c r="D4102">
        <v>328</v>
      </c>
      <c r="E4102">
        <v>2</v>
      </c>
      <c r="F4102" t="s">
        <v>1284</v>
      </c>
      <c r="G4102" t="s">
        <v>777</v>
      </c>
      <c r="H4102">
        <v>2012</v>
      </c>
      <c r="I4102">
        <v>4</v>
      </c>
      <c r="J4102">
        <v>23</v>
      </c>
      <c r="K4102">
        <v>9</v>
      </c>
      <c r="L4102">
        <v>0</v>
      </c>
      <c r="M4102">
        <v>2012</v>
      </c>
      <c r="N4102">
        <v>4</v>
      </c>
      <c r="O4102">
        <v>2</v>
      </c>
      <c r="P4102">
        <v>9</v>
      </c>
      <c r="Q4102">
        <v>0</v>
      </c>
      <c r="R4102" s="1">
        <f t="shared" si="821"/>
        <v>3.0548780487804876</v>
      </c>
      <c r="S4102" s="1">
        <f t="shared" si="822"/>
        <v>2</v>
      </c>
      <c r="T4102" s="1">
        <f t="shared" si="823"/>
        <v>2.471792082186723</v>
      </c>
      <c r="U4102" s="1">
        <f t="shared" si="824"/>
        <v>9</v>
      </c>
      <c r="W4102">
        <f t="shared" si="825"/>
        <v>35.344475014872103</v>
      </c>
      <c r="X4102">
        <f t="shared" si="826"/>
        <v>49</v>
      </c>
      <c r="Y4102">
        <f t="shared" si="827"/>
        <v>42.61749861819996</v>
      </c>
      <c r="AA4102">
        <f t="shared" si="828"/>
        <v>5.9451219512195124</v>
      </c>
      <c r="AB4102">
        <f t="shared" si="829"/>
        <v>7</v>
      </c>
      <c r="AC4102">
        <f t="shared" si="830"/>
        <v>6.528207917813277</v>
      </c>
      <c r="AE4102">
        <f t="shared" si="831"/>
        <v>5.9451219512195124</v>
      </c>
      <c r="AF4102">
        <f t="shared" si="832"/>
        <v>7</v>
      </c>
      <c r="AG4102">
        <f t="shared" si="833"/>
        <v>6.528207917813277</v>
      </c>
    </row>
    <row r="4103" spans="1:33" x14ac:dyDescent="0.25">
      <c r="A4103" t="s">
        <v>17</v>
      </c>
      <c r="B4103">
        <v>501</v>
      </c>
      <c r="C4103">
        <v>9</v>
      </c>
      <c r="D4103">
        <v>272</v>
      </c>
      <c r="E4103">
        <v>4</v>
      </c>
      <c r="F4103" t="s">
        <v>1284</v>
      </c>
      <c r="G4103" t="s">
        <v>946</v>
      </c>
      <c r="H4103">
        <v>2012</v>
      </c>
      <c r="I4103">
        <v>4</v>
      </c>
      <c r="J4103">
        <v>23</v>
      </c>
      <c r="K4103">
        <v>9</v>
      </c>
      <c r="L4103">
        <v>0</v>
      </c>
      <c r="M4103">
        <v>2012</v>
      </c>
      <c r="N4103">
        <v>4</v>
      </c>
      <c r="O4103">
        <v>9</v>
      </c>
      <c r="P4103">
        <v>9</v>
      </c>
      <c r="Q4103">
        <v>0</v>
      </c>
      <c r="R4103" s="1">
        <f t="shared" si="821"/>
        <v>7.367647058823529</v>
      </c>
      <c r="S4103" s="1">
        <f t="shared" si="822"/>
        <v>4</v>
      </c>
      <c r="T4103" s="1">
        <f t="shared" si="823"/>
        <v>5.4286819979893934</v>
      </c>
      <c r="U4103" s="1">
        <f t="shared" si="824"/>
        <v>9</v>
      </c>
      <c r="W4103">
        <f t="shared" si="825"/>
        <v>2.6645761245674753</v>
      </c>
      <c r="X4103">
        <f t="shared" si="826"/>
        <v>25</v>
      </c>
      <c r="Y4103">
        <f t="shared" si="827"/>
        <v>12.754312271485031</v>
      </c>
      <c r="AA4103">
        <f t="shared" si="828"/>
        <v>1.632352941176471</v>
      </c>
      <c r="AB4103">
        <f t="shared" si="829"/>
        <v>5</v>
      </c>
      <c r="AC4103">
        <f t="shared" si="830"/>
        <v>3.5713180020106066</v>
      </c>
      <c r="AE4103">
        <f t="shared" si="831"/>
        <v>1.632352941176471</v>
      </c>
      <c r="AF4103">
        <f t="shared" si="832"/>
        <v>5</v>
      </c>
      <c r="AG4103">
        <f t="shared" si="833"/>
        <v>3.5713180020106066</v>
      </c>
    </row>
    <row r="4104" spans="1:33" x14ac:dyDescent="0.25">
      <c r="A4104" t="s">
        <v>17</v>
      </c>
      <c r="B4104">
        <v>501</v>
      </c>
      <c r="C4104">
        <v>9</v>
      </c>
      <c r="D4104">
        <v>295</v>
      </c>
      <c r="E4104">
        <v>9</v>
      </c>
      <c r="F4104" t="s">
        <v>1284</v>
      </c>
      <c r="G4104" t="s">
        <v>1115</v>
      </c>
      <c r="H4104">
        <v>2012</v>
      </c>
      <c r="I4104">
        <v>4</v>
      </c>
      <c r="J4104">
        <v>23</v>
      </c>
      <c r="K4104">
        <v>9</v>
      </c>
      <c r="L4104">
        <v>0</v>
      </c>
      <c r="M4104">
        <v>2012</v>
      </c>
      <c r="N4104">
        <v>4</v>
      </c>
      <c r="O4104">
        <v>16</v>
      </c>
      <c r="P4104">
        <v>9</v>
      </c>
      <c r="Q4104">
        <v>0</v>
      </c>
      <c r="R4104" s="1">
        <f t="shared" si="821"/>
        <v>15.284745762711864</v>
      </c>
      <c r="S4104" s="1">
        <f t="shared" si="822"/>
        <v>9</v>
      </c>
      <c r="T4104" s="1">
        <f t="shared" si="823"/>
        <v>11.728713137612615</v>
      </c>
      <c r="U4104" s="1">
        <f t="shared" si="824"/>
        <v>9</v>
      </c>
      <c r="W4104">
        <f t="shared" si="825"/>
        <v>39.498029301924731</v>
      </c>
      <c r="X4104">
        <f t="shared" si="826"/>
        <v>0</v>
      </c>
      <c r="Y4104">
        <f t="shared" si="827"/>
        <v>7.4458753873796848</v>
      </c>
      <c r="AA4104">
        <f t="shared" si="828"/>
        <v>6.2847457627118644</v>
      </c>
      <c r="AB4104">
        <f t="shared" si="829"/>
        <v>0</v>
      </c>
      <c r="AC4104">
        <f t="shared" si="830"/>
        <v>2.7287131376126155</v>
      </c>
      <c r="AE4104">
        <f t="shared" si="831"/>
        <v>6.2847457627118644</v>
      </c>
      <c r="AF4104">
        <f t="shared" si="832"/>
        <v>0</v>
      </c>
      <c r="AG4104">
        <f t="shared" si="833"/>
        <v>2.7287131376126155</v>
      </c>
    </row>
    <row r="4105" spans="1:33" x14ac:dyDescent="0.25">
      <c r="A4105" t="s">
        <v>17</v>
      </c>
      <c r="B4105">
        <v>501</v>
      </c>
      <c r="C4105">
        <v>8</v>
      </c>
      <c r="D4105">
        <v>216</v>
      </c>
      <c r="E4105">
        <v>6</v>
      </c>
      <c r="F4105" t="s">
        <v>1285</v>
      </c>
      <c r="G4105" t="s">
        <v>186</v>
      </c>
      <c r="H4105">
        <v>2012</v>
      </c>
      <c r="I4105">
        <v>4</v>
      </c>
      <c r="J4105">
        <v>23</v>
      </c>
      <c r="K4105">
        <v>10</v>
      </c>
      <c r="L4105">
        <v>0</v>
      </c>
      <c r="M4105">
        <v>2012</v>
      </c>
      <c r="N4105">
        <v>3</v>
      </c>
      <c r="O4105">
        <v>5</v>
      </c>
      <c r="P4105">
        <v>10</v>
      </c>
      <c r="Q4105">
        <v>0</v>
      </c>
      <c r="R4105" s="1">
        <f t="shared" si="821"/>
        <v>13.916666666666666</v>
      </c>
      <c r="S4105" s="1">
        <f t="shared" si="822"/>
        <v>6</v>
      </c>
      <c r="T4105" s="1">
        <f t="shared" si="823"/>
        <v>9.1378334412485334</v>
      </c>
      <c r="U4105" s="1">
        <f t="shared" si="824"/>
        <v>8</v>
      </c>
      <c r="W4105">
        <f t="shared" si="825"/>
        <v>35.006944444444436</v>
      </c>
      <c r="X4105">
        <f t="shared" si="826"/>
        <v>4</v>
      </c>
      <c r="Y4105">
        <f t="shared" si="827"/>
        <v>1.2946649400234795</v>
      </c>
      <c r="AA4105">
        <f t="shared" si="828"/>
        <v>5.9166666666666661</v>
      </c>
      <c r="AB4105">
        <f t="shared" si="829"/>
        <v>2</v>
      </c>
      <c r="AC4105">
        <f t="shared" si="830"/>
        <v>1.1378334412485334</v>
      </c>
      <c r="AE4105">
        <f t="shared" si="831"/>
        <v>5.9166666666666661</v>
      </c>
      <c r="AF4105">
        <f t="shared" si="832"/>
        <v>2</v>
      </c>
      <c r="AG4105">
        <f t="shared" si="833"/>
        <v>1.1378334412485334</v>
      </c>
    </row>
    <row r="4106" spans="1:33" x14ac:dyDescent="0.25">
      <c r="A4106" t="s">
        <v>17</v>
      </c>
      <c r="B4106">
        <v>501</v>
      </c>
      <c r="C4106">
        <v>8</v>
      </c>
      <c r="D4106">
        <v>195</v>
      </c>
      <c r="E4106">
        <v>8</v>
      </c>
      <c r="F4106" t="s">
        <v>1285</v>
      </c>
      <c r="G4106" t="s">
        <v>185</v>
      </c>
      <c r="H4106">
        <v>2012</v>
      </c>
      <c r="I4106">
        <v>4</v>
      </c>
      <c r="J4106">
        <v>23</v>
      </c>
      <c r="K4106">
        <v>10</v>
      </c>
      <c r="L4106">
        <v>0</v>
      </c>
      <c r="M4106">
        <v>2012</v>
      </c>
      <c r="N4106">
        <v>3</v>
      </c>
      <c r="O4106">
        <v>12</v>
      </c>
      <c r="P4106">
        <v>10</v>
      </c>
      <c r="Q4106">
        <v>0</v>
      </c>
      <c r="R4106" s="1">
        <f t="shared" si="821"/>
        <v>20.553846153846155</v>
      </c>
      <c r="S4106" s="1">
        <f t="shared" si="822"/>
        <v>8</v>
      </c>
      <c r="T4106" s="1">
        <f t="shared" si="823"/>
        <v>12.823056157982357</v>
      </c>
      <c r="U4106" s="1">
        <f t="shared" si="824"/>
        <v>8</v>
      </c>
      <c r="W4106">
        <f t="shared" si="825"/>
        <v>157.59905325443791</v>
      </c>
      <c r="X4106">
        <f t="shared" si="826"/>
        <v>0</v>
      </c>
      <c r="Y4106">
        <f t="shared" si="827"/>
        <v>23.261870703051535</v>
      </c>
      <c r="AA4106">
        <f t="shared" si="828"/>
        <v>12.553846153846155</v>
      </c>
      <c r="AB4106">
        <f t="shared" si="829"/>
        <v>0</v>
      </c>
      <c r="AC4106">
        <f t="shared" si="830"/>
        <v>4.8230561579823572</v>
      </c>
      <c r="AE4106">
        <f t="shared" si="831"/>
        <v>12.553846153846155</v>
      </c>
      <c r="AF4106">
        <f t="shared" si="832"/>
        <v>0</v>
      </c>
      <c r="AG4106">
        <f t="shared" si="833"/>
        <v>4.8230561579823572</v>
      </c>
    </row>
    <row r="4107" spans="1:33" x14ac:dyDescent="0.25">
      <c r="A4107" t="s">
        <v>17</v>
      </c>
      <c r="B4107">
        <v>501</v>
      </c>
      <c r="C4107">
        <v>8</v>
      </c>
      <c r="D4107">
        <v>241</v>
      </c>
      <c r="E4107">
        <v>3</v>
      </c>
      <c r="F4107" t="s">
        <v>1285</v>
      </c>
      <c r="G4107" t="s">
        <v>440</v>
      </c>
      <c r="H4107">
        <v>2012</v>
      </c>
      <c r="I4107">
        <v>4</v>
      </c>
      <c r="J4107">
        <v>23</v>
      </c>
      <c r="K4107">
        <v>10</v>
      </c>
      <c r="L4107">
        <v>0</v>
      </c>
      <c r="M4107">
        <v>2012</v>
      </c>
      <c r="N4107">
        <v>3</v>
      </c>
      <c r="O4107">
        <v>19</v>
      </c>
      <c r="P4107">
        <v>10</v>
      </c>
      <c r="Q4107">
        <v>0</v>
      </c>
      <c r="R4107" s="1">
        <f t="shared" si="821"/>
        <v>6.2365145228215768</v>
      </c>
      <c r="S4107" s="1">
        <f t="shared" si="822"/>
        <v>3</v>
      </c>
      <c r="T4107" s="1">
        <f t="shared" si="823"/>
        <v>4.3254529899728107</v>
      </c>
      <c r="U4107" s="1">
        <f t="shared" si="824"/>
        <v>8</v>
      </c>
      <c r="W4107">
        <f t="shared" si="825"/>
        <v>3.1098810282192111</v>
      </c>
      <c r="X4107">
        <f t="shared" si="826"/>
        <v>25</v>
      </c>
      <c r="Y4107">
        <f t="shared" si="827"/>
        <v>13.502295728899757</v>
      </c>
      <c r="AA4107">
        <f t="shared" si="828"/>
        <v>1.7634854771784232</v>
      </c>
      <c r="AB4107">
        <f t="shared" si="829"/>
        <v>5</v>
      </c>
      <c r="AC4107">
        <f t="shared" si="830"/>
        <v>3.6745470100271893</v>
      </c>
      <c r="AE4107">
        <f t="shared" si="831"/>
        <v>1.7634854771784232</v>
      </c>
      <c r="AF4107">
        <f t="shared" si="832"/>
        <v>5</v>
      </c>
      <c r="AG4107">
        <f t="shared" si="833"/>
        <v>3.6745470100271893</v>
      </c>
    </row>
    <row r="4108" spans="1:33" x14ac:dyDescent="0.25">
      <c r="A4108" t="s">
        <v>17</v>
      </c>
      <c r="B4108">
        <v>501</v>
      </c>
      <c r="C4108">
        <v>8</v>
      </c>
      <c r="D4108">
        <v>241</v>
      </c>
      <c r="E4108">
        <v>7</v>
      </c>
      <c r="F4108" t="s">
        <v>1285</v>
      </c>
      <c r="G4108" t="s">
        <v>609</v>
      </c>
      <c r="H4108">
        <v>2012</v>
      </c>
      <c r="I4108">
        <v>4</v>
      </c>
      <c r="J4108">
        <v>23</v>
      </c>
      <c r="K4108">
        <v>10</v>
      </c>
      <c r="L4108">
        <v>0</v>
      </c>
      <c r="M4108">
        <v>2012</v>
      </c>
      <c r="N4108">
        <v>3</v>
      </c>
      <c r="O4108">
        <v>26</v>
      </c>
      <c r="P4108">
        <v>10</v>
      </c>
      <c r="Q4108">
        <v>0</v>
      </c>
      <c r="R4108" s="1">
        <f t="shared" si="821"/>
        <v>14.551867219917012</v>
      </c>
      <c r="S4108" s="1">
        <f t="shared" si="822"/>
        <v>7</v>
      </c>
      <c r="T4108" s="1">
        <f t="shared" si="823"/>
        <v>10.092723643269892</v>
      </c>
      <c r="U4108" s="1">
        <f t="shared" si="824"/>
        <v>8</v>
      </c>
      <c r="W4108">
        <f t="shared" si="825"/>
        <v>42.926964067423079</v>
      </c>
      <c r="X4108">
        <f t="shared" si="826"/>
        <v>1</v>
      </c>
      <c r="Y4108">
        <f t="shared" si="827"/>
        <v>4.37949224710081</v>
      </c>
      <c r="AA4108">
        <f t="shared" si="828"/>
        <v>6.5518672199170123</v>
      </c>
      <c r="AB4108">
        <f t="shared" si="829"/>
        <v>1</v>
      </c>
      <c r="AC4108">
        <f t="shared" si="830"/>
        <v>2.0927236432698919</v>
      </c>
      <c r="AE4108">
        <f t="shared" si="831"/>
        <v>6.5518672199170123</v>
      </c>
      <c r="AF4108">
        <f t="shared" si="832"/>
        <v>1</v>
      </c>
      <c r="AG4108">
        <f t="shared" si="833"/>
        <v>2.0927236432698919</v>
      </c>
    </row>
    <row r="4109" spans="1:33" x14ac:dyDescent="0.25">
      <c r="A4109" t="s">
        <v>17</v>
      </c>
      <c r="B4109">
        <v>501</v>
      </c>
      <c r="C4109">
        <v>8</v>
      </c>
      <c r="D4109">
        <v>323</v>
      </c>
      <c r="E4109">
        <v>6</v>
      </c>
      <c r="F4109" t="s">
        <v>1285</v>
      </c>
      <c r="G4109" t="s">
        <v>778</v>
      </c>
      <c r="H4109">
        <v>2012</v>
      </c>
      <c r="I4109">
        <v>4</v>
      </c>
      <c r="J4109">
        <v>23</v>
      </c>
      <c r="K4109">
        <v>10</v>
      </c>
      <c r="L4109">
        <v>0</v>
      </c>
      <c r="M4109">
        <v>2012</v>
      </c>
      <c r="N4109">
        <v>4</v>
      </c>
      <c r="O4109">
        <v>2</v>
      </c>
      <c r="P4109">
        <v>10</v>
      </c>
      <c r="Q4109">
        <v>0</v>
      </c>
      <c r="R4109" s="1">
        <f t="shared" si="821"/>
        <v>9.306501547987617</v>
      </c>
      <c r="S4109" s="1">
        <f t="shared" si="822"/>
        <v>6</v>
      </c>
      <c r="T4109" s="1">
        <f t="shared" si="823"/>
        <v>7.4725503871118661</v>
      </c>
      <c r="U4109" s="1">
        <f t="shared" si="824"/>
        <v>8</v>
      </c>
      <c r="W4109">
        <f t="shared" si="825"/>
        <v>1.7069462948940395</v>
      </c>
      <c r="X4109">
        <f t="shared" si="826"/>
        <v>4</v>
      </c>
      <c r="Y4109">
        <f t="shared" si="827"/>
        <v>0.27820309413584227</v>
      </c>
      <c r="AA4109">
        <f t="shared" si="828"/>
        <v>1.306501547987617</v>
      </c>
      <c r="AB4109">
        <f t="shared" si="829"/>
        <v>2</v>
      </c>
      <c r="AC4109">
        <f t="shared" si="830"/>
        <v>0.52744961288813386</v>
      </c>
      <c r="AE4109">
        <f t="shared" si="831"/>
        <v>1.306501547987617</v>
      </c>
      <c r="AF4109">
        <f t="shared" si="832"/>
        <v>2</v>
      </c>
      <c r="AG4109">
        <f t="shared" si="833"/>
        <v>0.52744961288813386</v>
      </c>
    </row>
    <row r="4110" spans="1:33" x14ac:dyDescent="0.25">
      <c r="A4110" t="s">
        <v>17</v>
      </c>
      <c r="B4110">
        <v>501</v>
      </c>
      <c r="C4110">
        <v>8</v>
      </c>
      <c r="D4110">
        <v>273</v>
      </c>
      <c r="E4110">
        <v>7</v>
      </c>
      <c r="F4110" t="s">
        <v>1285</v>
      </c>
      <c r="G4110" t="s">
        <v>947</v>
      </c>
      <c r="H4110">
        <v>2012</v>
      </c>
      <c r="I4110">
        <v>4</v>
      </c>
      <c r="J4110">
        <v>23</v>
      </c>
      <c r="K4110">
        <v>10</v>
      </c>
      <c r="L4110">
        <v>0</v>
      </c>
      <c r="M4110">
        <v>2012</v>
      </c>
      <c r="N4110">
        <v>4</v>
      </c>
      <c r="O4110">
        <v>9</v>
      </c>
      <c r="P4110">
        <v>10</v>
      </c>
      <c r="Q4110">
        <v>0</v>
      </c>
      <c r="R4110" s="1">
        <f t="shared" si="821"/>
        <v>12.846153846153847</v>
      </c>
      <c r="S4110" s="1">
        <f t="shared" si="822"/>
        <v>7</v>
      </c>
      <c r="T4110" s="1">
        <f t="shared" si="823"/>
        <v>9.482777911723808</v>
      </c>
      <c r="U4110" s="1">
        <f t="shared" si="824"/>
        <v>8</v>
      </c>
      <c r="W4110">
        <f t="shared" si="825"/>
        <v>23.485207100591722</v>
      </c>
      <c r="X4110">
        <f t="shared" si="826"/>
        <v>1</v>
      </c>
      <c r="Y4110">
        <f t="shared" si="827"/>
        <v>2.1986303354960168</v>
      </c>
      <c r="AA4110">
        <f t="shared" si="828"/>
        <v>4.8461538461538467</v>
      </c>
      <c r="AB4110">
        <f t="shared" si="829"/>
        <v>1</v>
      </c>
      <c r="AC4110">
        <f t="shared" si="830"/>
        <v>1.482777911723808</v>
      </c>
      <c r="AE4110">
        <f t="shared" si="831"/>
        <v>4.8461538461538467</v>
      </c>
      <c r="AF4110">
        <f t="shared" si="832"/>
        <v>1</v>
      </c>
      <c r="AG4110">
        <f t="shared" si="833"/>
        <v>1.482777911723808</v>
      </c>
    </row>
    <row r="4111" spans="1:33" x14ac:dyDescent="0.25">
      <c r="A4111" t="s">
        <v>17</v>
      </c>
      <c r="B4111">
        <v>501</v>
      </c>
      <c r="C4111">
        <v>8</v>
      </c>
      <c r="D4111">
        <v>302</v>
      </c>
      <c r="E4111">
        <v>1</v>
      </c>
      <c r="F4111" t="s">
        <v>1285</v>
      </c>
      <c r="G4111" t="s">
        <v>1116</v>
      </c>
      <c r="H4111">
        <v>2012</v>
      </c>
      <c r="I4111">
        <v>4</v>
      </c>
      <c r="J4111">
        <v>23</v>
      </c>
      <c r="K4111">
        <v>10</v>
      </c>
      <c r="L4111">
        <v>0</v>
      </c>
      <c r="M4111">
        <v>2012</v>
      </c>
      <c r="N4111">
        <v>4</v>
      </c>
      <c r="O4111">
        <v>16</v>
      </c>
      <c r="P4111">
        <v>10</v>
      </c>
      <c r="Q4111">
        <v>0</v>
      </c>
      <c r="R4111" s="1">
        <f t="shared" si="821"/>
        <v>1.6589403973509933</v>
      </c>
      <c r="S4111" s="1">
        <f t="shared" si="822"/>
        <v>1</v>
      </c>
      <c r="T4111" s="1">
        <f t="shared" si="823"/>
        <v>1.2879986014553717</v>
      </c>
      <c r="U4111" s="1">
        <f t="shared" si="824"/>
        <v>8</v>
      </c>
      <c r="W4111">
        <f t="shared" si="825"/>
        <v>40.209036884347178</v>
      </c>
      <c r="X4111">
        <f t="shared" si="826"/>
        <v>49</v>
      </c>
      <c r="Y4111">
        <f t="shared" si="827"/>
        <v>45.050962774065049</v>
      </c>
      <c r="AA4111">
        <f t="shared" si="828"/>
        <v>6.3410596026490067</v>
      </c>
      <c r="AB4111">
        <f t="shared" si="829"/>
        <v>7</v>
      </c>
      <c r="AC4111">
        <f t="shared" si="830"/>
        <v>6.7120013985446283</v>
      </c>
      <c r="AE4111">
        <f t="shared" si="831"/>
        <v>6.3410596026490067</v>
      </c>
      <c r="AF4111">
        <f t="shared" si="832"/>
        <v>7</v>
      </c>
      <c r="AG4111">
        <f t="shared" si="833"/>
        <v>6.7120013985446283</v>
      </c>
    </row>
    <row r="4112" spans="1:33" x14ac:dyDescent="0.25">
      <c r="A4112" t="s">
        <v>17</v>
      </c>
      <c r="B4112">
        <v>504</v>
      </c>
      <c r="C4112">
        <v>13</v>
      </c>
      <c r="D4112">
        <v>217</v>
      </c>
      <c r="E4112">
        <v>5</v>
      </c>
      <c r="F4112" t="s">
        <v>1286</v>
      </c>
      <c r="G4112" t="s">
        <v>188</v>
      </c>
      <c r="H4112">
        <v>2012</v>
      </c>
      <c r="I4112">
        <v>4</v>
      </c>
      <c r="J4112">
        <v>23</v>
      </c>
      <c r="K4112">
        <v>11</v>
      </c>
      <c r="L4112">
        <v>0</v>
      </c>
      <c r="M4112">
        <v>2012</v>
      </c>
      <c r="N4112">
        <v>3</v>
      </c>
      <c r="O4112">
        <v>5</v>
      </c>
      <c r="P4112">
        <v>11</v>
      </c>
      <c r="Q4112">
        <v>0</v>
      </c>
      <c r="R4112" s="1">
        <f t="shared" si="821"/>
        <v>11.612903225806452</v>
      </c>
      <c r="S4112" s="1">
        <f t="shared" si="822"/>
        <v>5</v>
      </c>
      <c r="T4112" s="1">
        <f t="shared" si="823"/>
        <v>7.6200076200114299</v>
      </c>
      <c r="U4112" s="1">
        <f t="shared" si="824"/>
        <v>13</v>
      </c>
      <c r="W4112">
        <f t="shared" si="825"/>
        <v>1.9240374609781468</v>
      </c>
      <c r="X4112">
        <f t="shared" si="826"/>
        <v>64</v>
      </c>
      <c r="Y4112">
        <f t="shared" si="827"/>
        <v>28.944318008735078</v>
      </c>
      <c r="AA4112">
        <f t="shared" si="828"/>
        <v>1.387096774193548</v>
      </c>
      <c r="AB4112">
        <f t="shared" si="829"/>
        <v>8</v>
      </c>
      <c r="AC4112">
        <f t="shared" si="830"/>
        <v>5.3799923799885701</v>
      </c>
      <c r="AE4112">
        <f t="shared" si="831"/>
        <v>1.387096774193548</v>
      </c>
      <c r="AF4112">
        <f t="shared" si="832"/>
        <v>8</v>
      </c>
      <c r="AG4112">
        <f t="shared" si="833"/>
        <v>5.3799923799885701</v>
      </c>
    </row>
    <row r="4113" spans="1:33" x14ac:dyDescent="0.25">
      <c r="A4113" t="s">
        <v>17</v>
      </c>
      <c r="B4113">
        <v>504</v>
      </c>
      <c r="C4113">
        <v>13</v>
      </c>
      <c r="D4113">
        <v>199</v>
      </c>
      <c r="E4113">
        <v>7</v>
      </c>
      <c r="F4113" t="s">
        <v>1286</v>
      </c>
      <c r="G4113" t="s">
        <v>187</v>
      </c>
      <c r="H4113">
        <v>2012</v>
      </c>
      <c r="I4113">
        <v>4</v>
      </c>
      <c r="J4113">
        <v>23</v>
      </c>
      <c r="K4113">
        <v>11</v>
      </c>
      <c r="L4113">
        <v>0</v>
      </c>
      <c r="M4113">
        <v>2012</v>
      </c>
      <c r="N4113">
        <v>3</v>
      </c>
      <c r="O4113">
        <v>12</v>
      </c>
      <c r="P4113">
        <v>11</v>
      </c>
      <c r="Q4113">
        <v>0</v>
      </c>
      <c r="R4113" s="1">
        <f t="shared" si="821"/>
        <v>17.728643216080403</v>
      </c>
      <c r="S4113" s="1">
        <f t="shared" si="822"/>
        <v>7</v>
      </c>
      <c r="T4113" s="1">
        <f t="shared" si="823"/>
        <v>11.140040507671541</v>
      </c>
      <c r="U4113" s="1">
        <f t="shared" si="824"/>
        <v>13</v>
      </c>
      <c r="W4113">
        <f t="shared" si="825"/>
        <v>22.360066664983218</v>
      </c>
      <c r="X4113">
        <f t="shared" si="826"/>
        <v>36</v>
      </c>
      <c r="Y4113">
        <f t="shared" si="827"/>
        <v>3.4594493131027382</v>
      </c>
      <c r="AA4113">
        <f t="shared" si="828"/>
        <v>4.7286432160804033</v>
      </c>
      <c r="AB4113">
        <f t="shared" si="829"/>
        <v>6</v>
      </c>
      <c r="AC4113">
        <f t="shared" si="830"/>
        <v>1.8599594923284588</v>
      </c>
      <c r="AE4113">
        <f t="shared" si="831"/>
        <v>4.7286432160804033</v>
      </c>
      <c r="AF4113">
        <f t="shared" si="832"/>
        <v>6</v>
      </c>
      <c r="AG4113">
        <f t="shared" si="833"/>
        <v>1.8599594923284588</v>
      </c>
    </row>
    <row r="4114" spans="1:33" x14ac:dyDescent="0.25">
      <c r="A4114" t="s">
        <v>17</v>
      </c>
      <c r="B4114">
        <v>504</v>
      </c>
      <c r="C4114">
        <v>13</v>
      </c>
      <c r="D4114">
        <v>243</v>
      </c>
      <c r="E4114">
        <v>9</v>
      </c>
      <c r="F4114" t="s">
        <v>1286</v>
      </c>
      <c r="G4114" t="s">
        <v>441</v>
      </c>
      <c r="H4114">
        <v>2012</v>
      </c>
      <c r="I4114">
        <v>4</v>
      </c>
      <c r="J4114">
        <v>23</v>
      </c>
      <c r="K4114">
        <v>11</v>
      </c>
      <c r="L4114">
        <v>0</v>
      </c>
      <c r="M4114">
        <v>2012</v>
      </c>
      <c r="N4114">
        <v>3</v>
      </c>
      <c r="O4114">
        <v>19</v>
      </c>
      <c r="P4114">
        <v>11</v>
      </c>
      <c r="Q4114">
        <v>0</v>
      </c>
      <c r="R4114" s="1">
        <f t="shared" si="821"/>
        <v>18.666666666666668</v>
      </c>
      <c r="S4114" s="1">
        <f t="shared" si="822"/>
        <v>9</v>
      </c>
      <c r="T4114" s="1">
        <f t="shared" si="823"/>
        <v>12.961481396815721</v>
      </c>
      <c r="U4114" s="1">
        <f t="shared" si="824"/>
        <v>13</v>
      </c>
      <c r="W4114">
        <f t="shared" si="825"/>
        <v>32.111111111111121</v>
      </c>
      <c r="X4114">
        <f t="shared" si="826"/>
        <v>16</v>
      </c>
      <c r="Y4114">
        <f t="shared" si="827"/>
        <v>1.483682791267967E-3</v>
      </c>
      <c r="AA4114">
        <f t="shared" si="828"/>
        <v>5.6666666666666679</v>
      </c>
      <c r="AB4114">
        <f t="shared" si="829"/>
        <v>4</v>
      </c>
      <c r="AC4114">
        <f t="shared" si="830"/>
        <v>3.8518603184279243E-2</v>
      </c>
      <c r="AE4114">
        <f t="shared" si="831"/>
        <v>5.6666666666666679</v>
      </c>
      <c r="AF4114">
        <f t="shared" si="832"/>
        <v>4</v>
      </c>
      <c r="AG4114">
        <f t="shared" si="833"/>
        <v>3.8518603184279243E-2</v>
      </c>
    </row>
    <row r="4115" spans="1:33" x14ac:dyDescent="0.25">
      <c r="A4115" t="s">
        <v>17</v>
      </c>
      <c r="B4115">
        <v>504</v>
      </c>
      <c r="C4115">
        <v>13</v>
      </c>
      <c r="D4115">
        <v>243</v>
      </c>
      <c r="E4115">
        <v>7</v>
      </c>
      <c r="F4115" t="s">
        <v>1286</v>
      </c>
      <c r="G4115" t="s">
        <v>610</v>
      </c>
      <c r="H4115">
        <v>2012</v>
      </c>
      <c r="I4115">
        <v>4</v>
      </c>
      <c r="J4115">
        <v>23</v>
      </c>
      <c r="K4115">
        <v>11</v>
      </c>
      <c r="L4115">
        <v>0</v>
      </c>
      <c r="M4115">
        <v>2012</v>
      </c>
      <c r="N4115">
        <v>3</v>
      </c>
      <c r="O4115">
        <v>26</v>
      </c>
      <c r="P4115">
        <v>11</v>
      </c>
      <c r="Q4115">
        <v>0</v>
      </c>
      <c r="R4115" s="1">
        <f t="shared" si="821"/>
        <v>14.518518518518519</v>
      </c>
      <c r="S4115" s="1">
        <f t="shared" si="822"/>
        <v>7</v>
      </c>
      <c r="T4115" s="1">
        <f t="shared" si="823"/>
        <v>10.081152197523338</v>
      </c>
      <c r="U4115" s="1">
        <f t="shared" si="824"/>
        <v>13</v>
      </c>
      <c r="W4115">
        <f t="shared" si="825"/>
        <v>2.3058984910836777</v>
      </c>
      <c r="X4115">
        <f t="shared" si="826"/>
        <v>36</v>
      </c>
      <c r="Y4115">
        <f t="shared" si="827"/>
        <v>8.5196724940228421</v>
      </c>
      <c r="AA4115">
        <f t="shared" si="828"/>
        <v>1.518518518518519</v>
      </c>
      <c r="AB4115">
        <f t="shared" si="829"/>
        <v>6</v>
      </c>
      <c r="AC4115">
        <f t="shared" si="830"/>
        <v>2.9188478024766624</v>
      </c>
      <c r="AE4115">
        <f t="shared" si="831"/>
        <v>1.518518518518519</v>
      </c>
      <c r="AF4115">
        <f t="shared" si="832"/>
        <v>6</v>
      </c>
      <c r="AG4115">
        <f t="shared" si="833"/>
        <v>2.9188478024766624</v>
      </c>
    </row>
    <row r="4116" spans="1:33" x14ac:dyDescent="0.25">
      <c r="A4116" t="s">
        <v>17</v>
      </c>
      <c r="B4116">
        <v>504</v>
      </c>
      <c r="C4116">
        <v>13</v>
      </c>
      <c r="D4116">
        <v>326</v>
      </c>
      <c r="E4116">
        <v>12</v>
      </c>
      <c r="F4116" t="s">
        <v>1286</v>
      </c>
      <c r="G4116" t="s">
        <v>779</v>
      </c>
      <c r="H4116">
        <v>2012</v>
      </c>
      <c r="I4116">
        <v>4</v>
      </c>
      <c r="J4116">
        <v>23</v>
      </c>
      <c r="K4116">
        <v>11</v>
      </c>
      <c r="L4116">
        <v>0</v>
      </c>
      <c r="M4116">
        <v>2012</v>
      </c>
      <c r="N4116">
        <v>4</v>
      </c>
      <c r="O4116">
        <v>2</v>
      </c>
      <c r="P4116">
        <v>11</v>
      </c>
      <c r="Q4116">
        <v>0</v>
      </c>
      <c r="R4116" s="1">
        <f t="shared" si="821"/>
        <v>18.552147239263803</v>
      </c>
      <c r="S4116" s="1">
        <f t="shared" si="822"/>
        <v>12</v>
      </c>
      <c r="T4116" s="1">
        <f t="shared" si="823"/>
        <v>14.920649009716891</v>
      </c>
      <c r="U4116" s="1">
        <f t="shared" si="824"/>
        <v>13</v>
      </c>
      <c r="W4116">
        <f t="shared" si="825"/>
        <v>30.826338966464672</v>
      </c>
      <c r="X4116">
        <f t="shared" si="826"/>
        <v>1</v>
      </c>
      <c r="Y4116">
        <f t="shared" si="827"/>
        <v>3.6888926185264754</v>
      </c>
      <c r="AA4116">
        <f t="shared" si="828"/>
        <v>5.5521472392638032</v>
      </c>
      <c r="AB4116">
        <f t="shared" si="829"/>
        <v>1</v>
      </c>
      <c r="AC4116">
        <f t="shared" si="830"/>
        <v>1.9206490097168913</v>
      </c>
      <c r="AE4116">
        <f t="shared" si="831"/>
        <v>5.5521472392638032</v>
      </c>
      <c r="AF4116">
        <f t="shared" si="832"/>
        <v>1</v>
      </c>
      <c r="AG4116">
        <f t="shared" si="833"/>
        <v>1.9206490097168913</v>
      </c>
    </row>
    <row r="4117" spans="1:33" x14ac:dyDescent="0.25">
      <c r="A4117" t="s">
        <v>17</v>
      </c>
      <c r="B4117">
        <v>504</v>
      </c>
      <c r="C4117">
        <v>13</v>
      </c>
      <c r="D4117">
        <v>276</v>
      </c>
      <c r="E4117">
        <v>6</v>
      </c>
      <c r="F4117" t="s">
        <v>1286</v>
      </c>
      <c r="G4117" t="s">
        <v>948</v>
      </c>
      <c r="H4117">
        <v>2012</v>
      </c>
      <c r="I4117">
        <v>4</v>
      </c>
      <c r="J4117">
        <v>23</v>
      </c>
      <c r="K4117">
        <v>11</v>
      </c>
      <c r="L4117">
        <v>0</v>
      </c>
      <c r="M4117">
        <v>2012</v>
      </c>
      <c r="N4117">
        <v>4</v>
      </c>
      <c r="O4117">
        <v>9</v>
      </c>
      <c r="P4117">
        <v>11</v>
      </c>
      <c r="Q4117">
        <v>0</v>
      </c>
      <c r="R4117" s="1">
        <f t="shared" si="821"/>
        <v>10.956521739130435</v>
      </c>
      <c r="S4117" s="1">
        <f t="shared" si="822"/>
        <v>6</v>
      </c>
      <c r="T4117" s="1">
        <f t="shared" si="823"/>
        <v>8.1079670963061155</v>
      </c>
      <c r="U4117" s="1">
        <f t="shared" si="824"/>
        <v>13</v>
      </c>
      <c r="W4117">
        <f t="shared" si="825"/>
        <v>4.1758034026465003</v>
      </c>
      <c r="X4117">
        <f t="shared" si="826"/>
        <v>49</v>
      </c>
      <c r="Y4117">
        <f t="shared" si="827"/>
        <v>23.931985930823618</v>
      </c>
      <c r="AA4117">
        <f t="shared" si="828"/>
        <v>2.0434782608695645</v>
      </c>
      <c r="AB4117">
        <f t="shared" si="829"/>
        <v>7</v>
      </c>
      <c r="AC4117">
        <f t="shared" si="830"/>
        <v>4.8920329036938845</v>
      </c>
      <c r="AE4117">
        <f t="shared" si="831"/>
        <v>2.0434782608695645</v>
      </c>
      <c r="AF4117">
        <f t="shared" si="832"/>
        <v>7</v>
      </c>
      <c r="AG4117">
        <f t="shared" si="833"/>
        <v>4.8920329036938845</v>
      </c>
    </row>
    <row r="4118" spans="1:33" x14ac:dyDescent="0.25">
      <c r="A4118" t="s">
        <v>17</v>
      </c>
      <c r="B4118">
        <v>504</v>
      </c>
      <c r="C4118">
        <v>13</v>
      </c>
      <c r="D4118">
        <v>302</v>
      </c>
      <c r="E4118">
        <v>8</v>
      </c>
      <c r="F4118" t="s">
        <v>1286</v>
      </c>
      <c r="G4118" t="s">
        <v>1117</v>
      </c>
      <c r="H4118">
        <v>2012</v>
      </c>
      <c r="I4118">
        <v>4</v>
      </c>
      <c r="J4118">
        <v>23</v>
      </c>
      <c r="K4118">
        <v>11</v>
      </c>
      <c r="L4118">
        <v>0</v>
      </c>
      <c r="M4118">
        <v>2012</v>
      </c>
      <c r="N4118">
        <v>4</v>
      </c>
      <c r="O4118">
        <v>16</v>
      </c>
      <c r="P4118">
        <v>11</v>
      </c>
      <c r="Q4118">
        <v>0</v>
      </c>
      <c r="R4118" s="1">
        <f t="shared" si="821"/>
        <v>13.350993377483444</v>
      </c>
      <c r="S4118" s="1">
        <f t="shared" si="822"/>
        <v>8</v>
      </c>
      <c r="T4118" s="1">
        <f t="shared" si="823"/>
        <v>10.334793032270532</v>
      </c>
      <c r="U4118" s="1">
        <f t="shared" si="824"/>
        <v>13</v>
      </c>
      <c r="W4118">
        <f t="shared" si="825"/>
        <v>0.12319635103723568</v>
      </c>
      <c r="X4118">
        <f t="shared" si="826"/>
        <v>25</v>
      </c>
      <c r="Y4118">
        <f t="shared" si="827"/>
        <v>7.1033281808337039</v>
      </c>
      <c r="AA4118">
        <f t="shared" si="828"/>
        <v>0.35099337748344439</v>
      </c>
      <c r="AB4118">
        <f t="shared" si="829"/>
        <v>5</v>
      </c>
      <c r="AC4118">
        <f t="shared" si="830"/>
        <v>2.6652069677294676</v>
      </c>
      <c r="AE4118">
        <f t="shared" si="831"/>
        <v>0.35099337748344439</v>
      </c>
      <c r="AF4118">
        <f t="shared" si="832"/>
        <v>5</v>
      </c>
      <c r="AG4118">
        <f t="shared" si="833"/>
        <v>2.6652069677294676</v>
      </c>
    </row>
    <row r="4119" spans="1:33" x14ac:dyDescent="0.25">
      <c r="A4119" t="s">
        <v>17</v>
      </c>
      <c r="B4119">
        <v>512</v>
      </c>
      <c r="C4119">
        <v>12</v>
      </c>
      <c r="D4119">
        <v>221</v>
      </c>
      <c r="E4119">
        <v>5</v>
      </c>
      <c r="F4119" t="s">
        <v>1287</v>
      </c>
      <c r="G4119" t="s">
        <v>190</v>
      </c>
      <c r="H4119">
        <v>2012</v>
      </c>
      <c r="I4119">
        <v>4</v>
      </c>
      <c r="J4119">
        <v>23</v>
      </c>
      <c r="K4119">
        <v>12</v>
      </c>
      <c r="L4119">
        <v>0</v>
      </c>
      <c r="M4119">
        <v>2012</v>
      </c>
      <c r="N4119">
        <v>3</v>
      </c>
      <c r="O4119">
        <v>5</v>
      </c>
      <c r="P4119">
        <v>12</v>
      </c>
      <c r="Q4119">
        <v>0</v>
      </c>
      <c r="R4119" s="1">
        <f t="shared" si="821"/>
        <v>11.583710407239819</v>
      </c>
      <c r="S4119" s="1">
        <f t="shared" si="822"/>
        <v>5</v>
      </c>
      <c r="T4119" s="1">
        <f t="shared" si="823"/>
        <v>7.6104239064719055</v>
      </c>
      <c r="U4119" s="1">
        <f t="shared" si="824"/>
        <v>12</v>
      </c>
      <c r="W4119">
        <f t="shared" si="825"/>
        <v>0.17329702504043759</v>
      </c>
      <c r="X4119">
        <f t="shared" si="826"/>
        <v>49</v>
      </c>
      <c r="Y4119">
        <f t="shared" si="827"/>
        <v>19.268378280873367</v>
      </c>
      <c r="AA4119">
        <f t="shared" si="828"/>
        <v>0.41628959276018129</v>
      </c>
      <c r="AB4119">
        <f t="shared" si="829"/>
        <v>7</v>
      </c>
      <c r="AC4119">
        <f t="shared" si="830"/>
        <v>4.3895760935280945</v>
      </c>
      <c r="AE4119">
        <f t="shared" si="831"/>
        <v>0.41628959276018129</v>
      </c>
      <c r="AF4119">
        <f t="shared" si="832"/>
        <v>7</v>
      </c>
      <c r="AG4119">
        <f t="shared" si="833"/>
        <v>4.3895760935280945</v>
      </c>
    </row>
    <row r="4120" spans="1:33" x14ac:dyDescent="0.25">
      <c r="A4120" t="s">
        <v>17</v>
      </c>
      <c r="B4120">
        <v>512</v>
      </c>
      <c r="C4120">
        <v>12</v>
      </c>
      <c r="D4120">
        <v>205</v>
      </c>
      <c r="E4120">
        <v>9</v>
      </c>
      <c r="F4120" t="s">
        <v>1287</v>
      </c>
      <c r="G4120" t="s">
        <v>189</v>
      </c>
      <c r="H4120">
        <v>2012</v>
      </c>
      <c r="I4120">
        <v>4</v>
      </c>
      <c r="J4120">
        <v>23</v>
      </c>
      <c r="K4120">
        <v>12</v>
      </c>
      <c r="L4120">
        <v>0</v>
      </c>
      <c r="M4120">
        <v>2012</v>
      </c>
      <c r="N4120">
        <v>3</v>
      </c>
      <c r="O4120">
        <v>12</v>
      </c>
      <c r="P4120">
        <v>12</v>
      </c>
      <c r="Q4120">
        <v>0</v>
      </c>
      <c r="R4120" s="1">
        <f t="shared" si="821"/>
        <v>22.478048780487804</v>
      </c>
      <c r="S4120" s="1">
        <f t="shared" si="822"/>
        <v>9</v>
      </c>
      <c r="T4120" s="1">
        <f t="shared" si="823"/>
        <v>14.223306191754089</v>
      </c>
      <c r="U4120" s="1">
        <f t="shared" si="824"/>
        <v>12</v>
      </c>
      <c r="W4120">
        <f t="shared" si="825"/>
        <v>109.78950624628195</v>
      </c>
      <c r="X4120">
        <f t="shared" si="826"/>
        <v>9</v>
      </c>
      <c r="Y4120">
        <f t="shared" si="827"/>
        <v>4.9430904222920704</v>
      </c>
      <c r="AA4120">
        <f t="shared" si="828"/>
        <v>10.478048780487804</v>
      </c>
      <c r="AB4120">
        <f t="shared" si="829"/>
        <v>3</v>
      </c>
      <c r="AC4120">
        <f t="shared" si="830"/>
        <v>2.2233061917540891</v>
      </c>
      <c r="AE4120">
        <f t="shared" si="831"/>
        <v>10.478048780487804</v>
      </c>
      <c r="AF4120">
        <f t="shared" si="832"/>
        <v>3</v>
      </c>
      <c r="AG4120">
        <f t="shared" si="833"/>
        <v>2.2233061917540891</v>
      </c>
    </row>
    <row r="4121" spans="1:33" x14ac:dyDescent="0.25">
      <c r="A4121" t="s">
        <v>17</v>
      </c>
      <c r="B4121">
        <v>512</v>
      </c>
      <c r="C4121">
        <v>12</v>
      </c>
      <c r="D4121">
        <v>246</v>
      </c>
      <c r="E4121">
        <v>11</v>
      </c>
      <c r="F4121" t="s">
        <v>1287</v>
      </c>
      <c r="G4121" t="s">
        <v>442</v>
      </c>
      <c r="H4121">
        <v>2012</v>
      </c>
      <c r="I4121">
        <v>4</v>
      </c>
      <c r="J4121">
        <v>23</v>
      </c>
      <c r="K4121">
        <v>12</v>
      </c>
      <c r="L4121">
        <v>0</v>
      </c>
      <c r="M4121">
        <v>2012</v>
      </c>
      <c r="N4121">
        <v>3</v>
      </c>
      <c r="O4121">
        <v>19</v>
      </c>
      <c r="P4121">
        <v>12</v>
      </c>
      <c r="Q4121">
        <v>0</v>
      </c>
      <c r="R4121" s="1">
        <f t="shared" si="821"/>
        <v>22.894308943089431</v>
      </c>
      <c r="S4121" s="1">
        <f t="shared" si="822"/>
        <v>11</v>
      </c>
      <c r="T4121" s="1">
        <f t="shared" si="823"/>
        <v>15.869385570146809</v>
      </c>
      <c r="U4121" s="1">
        <f t="shared" si="824"/>
        <v>12</v>
      </c>
      <c r="W4121">
        <f t="shared" si="825"/>
        <v>118.68596734747835</v>
      </c>
      <c r="X4121">
        <f t="shared" si="826"/>
        <v>1</v>
      </c>
      <c r="Y4121">
        <f t="shared" si="827"/>
        <v>14.972144690460347</v>
      </c>
      <c r="AA4121">
        <f t="shared" si="828"/>
        <v>10.894308943089431</v>
      </c>
      <c r="AB4121">
        <f t="shared" si="829"/>
        <v>1</v>
      </c>
      <c r="AC4121">
        <f t="shared" si="830"/>
        <v>3.8693855701468092</v>
      </c>
      <c r="AE4121">
        <f t="shared" si="831"/>
        <v>10.894308943089431</v>
      </c>
      <c r="AF4121">
        <f t="shared" si="832"/>
        <v>1</v>
      </c>
      <c r="AG4121">
        <f t="shared" si="833"/>
        <v>3.8693855701468092</v>
      </c>
    </row>
    <row r="4122" spans="1:33" x14ac:dyDescent="0.25">
      <c r="A4122" t="s">
        <v>17</v>
      </c>
      <c r="B4122">
        <v>512</v>
      </c>
      <c r="C4122">
        <v>12</v>
      </c>
      <c r="D4122">
        <v>246</v>
      </c>
      <c r="E4122">
        <v>8</v>
      </c>
      <c r="F4122" t="s">
        <v>1287</v>
      </c>
      <c r="G4122" t="s">
        <v>611</v>
      </c>
      <c r="H4122">
        <v>2012</v>
      </c>
      <c r="I4122">
        <v>4</v>
      </c>
      <c r="J4122">
        <v>23</v>
      </c>
      <c r="K4122">
        <v>12</v>
      </c>
      <c r="L4122">
        <v>0</v>
      </c>
      <c r="M4122">
        <v>2012</v>
      </c>
      <c r="N4122">
        <v>3</v>
      </c>
      <c r="O4122">
        <v>26</v>
      </c>
      <c r="P4122">
        <v>12</v>
      </c>
      <c r="Q4122">
        <v>0</v>
      </c>
      <c r="R4122" s="1">
        <f t="shared" si="821"/>
        <v>16.650406504065042</v>
      </c>
      <c r="S4122" s="1">
        <f t="shared" si="822"/>
        <v>8</v>
      </c>
      <c r="T4122" s="1">
        <f t="shared" si="823"/>
        <v>11.541371323743133</v>
      </c>
      <c r="U4122" s="1">
        <f t="shared" si="824"/>
        <v>12</v>
      </c>
      <c r="W4122">
        <f t="shared" si="825"/>
        <v>21.626280653050451</v>
      </c>
      <c r="X4122">
        <f t="shared" si="826"/>
        <v>16</v>
      </c>
      <c r="Y4122">
        <f t="shared" si="827"/>
        <v>0.21034026268512571</v>
      </c>
      <c r="AA4122">
        <f t="shared" si="828"/>
        <v>4.6504065040650424</v>
      </c>
      <c r="AB4122">
        <f t="shared" si="829"/>
        <v>4</v>
      </c>
      <c r="AC4122">
        <f t="shared" si="830"/>
        <v>0.45862867625686654</v>
      </c>
      <c r="AE4122">
        <f t="shared" si="831"/>
        <v>4.6504065040650424</v>
      </c>
      <c r="AF4122">
        <f t="shared" si="832"/>
        <v>4</v>
      </c>
      <c r="AG4122">
        <f t="shared" si="833"/>
        <v>0.45862867625686654</v>
      </c>
    </row>
    <row r="4123" spans="1:33" x14ac:dyDescent="0.25">
      <c r="A4123" t="s">
        <v>17</v>
      </c>
      <c r="B4123">
        <v>512</v>
      </c>
      <c r="C4123">
        <v>12</v>
      </c>
      <c r="D4123">
        <v>334</v>
      </c>
      <c r="E4123">
        <v>10</v>
      </c>
      <c r="F4123" t="s">
        <v>1287</v>
      </c>
      <c r="G4123" t="s">
        <v>780</v>
      </c>
      <c r="H4123">
        <v>2012</v>
      </c>
      <c r="I4123">
        <v>4</v>
      </c>
      <c r="J4123">
        <v>23</v>
      </c>
      <c r="K4123">
        <v>12</v>
      </c>
      <c r="L4123">
        <v>0</v>
      </c>
      <c r="M4123">
        <v>2012</v>
      </c>
      <c r="N4123">
        <v>4</v>
      </c>
      <c r="O4123">
        <v>2</v>
      </c>
      <c r="P4123">
        <v>12</v>
      </c>
      <c r="Q4123">
        <v>0</v>
      </c>
      <c r="R4123" s="1">
        <f t="shared" si="821"/>
        <v>15.32934131736527</v>
      </c>
      <c r="S4123" s="1">
        <f t="shared" si="822"/>
        <v>10</v>
      </c>
      <c r="T4123" s="1">
        <f t="shared" si="823"/>
        <v>12.38117172054619</v>
      </c>
      <c r="U4123" s="1">
        <f t="shared" si="824"/>
        <v>12</v>
      </c>
      <c r="W4123">
        <f t="shared" si="825"/>
        <v>11.084513607515508</v>
      </c>
      <c r="X4123">
        <f t="shared" si="826"/>
        <v>4</v>
      </c>
      <c r="Y4123">
        <f t="shared" si="827"/>
        <v>0.14529188054414274</v>
      </c>
      <c r="AA4123">
        <f t="shared" si="828"/>
        <v>3.3293413173652695</v>
      </c>
      <c r="AB4123">
        <f t="shared" si="829"/>
        <v>2</v>
      </c>
      <c r="AC4123">
        <f t="shared" si="830"/>
        <v>0.38117172054618997</v>
      </c>
      <c r="AE4123">
        <f t="shared" si="831"/>
        <v>3.3293413173652695</v>
      </c>
      <c r="AF4123">
        <f t="shared" si="832"/>
        <v>2</v>
      </c>
      <c r="AG4123">
        <f t="shared" si="833"/>
        <v>0.38117172054618997</v>
      </c>
    </row>
    <row r="4124" spans="1:33" x14ac:dyDescent="0.25">
      <c r="A4124" t="s">
        <v>17</v>
      </c>
      <c r="B4124">
        <v>512</v>
      </c>
      <c r="C4124">
        <v>12</v>
      </c>
      <c r="D4124">
        <v>280</v>
      </c>
      <c r="E4124">
        <v>13</v>
      </c>
      <c r="F4124" t="s">
        <v>1287</v>
      </c>
      <c r="G4124" t="s">
        <v>949</v>
      </c>
      <c r="H4124">
        <v>2012</v>
      </c>
      <c r="I4124">
        <v>4</v>
      </c>
      <c r="J4124">
        <v>23</v>
      </c>
      <c r="K4124">
        <v>12</v>
      </c>
      <c r="L4124">
        <v>0</v>
      </c>
      <c r="M4124">
        <v>2012</v>
      </c>
      <c r="N4124">
        <v>4</v>
      </c>
      <c r="O4124">
        <v>9</v>
      </c>
      <c r="P4124">
        <v>12</v>
      </c>
      <c r="Q4124">
        <v>0</v>
      </c>
      <c r="R4124" s="1">
        <f t="shared" si="821"/>
        <v>23.771428571428572</v>
      </c>
      <c r="S4124" s="1">
        <f t="shared" si="822"/>
        <v>13</v>
      </c>
      <c r="T4124" s="1">
        <f t="shared" si="823"/>
        <v>17.579208498353147</v>
      </c>
      <c r="U4124" s="1">
        <f t="shared" si="824"/>
        <v>12</v>
      </c>
      <c r="W4124">
        <f t="shared" si="825"/>
        <v>138.56653061224492</v>
      </c>
      <c r="X4124">
        <f t="shared" si="826"/>
        <v>1</v>
      </c>
      <c r="Y4124">
        <f t="shared" si="827"/>
        <v>31.127567468095975</v>
      </c>
      <c r="AA4124">
        <f t="shared" si="828"/>
        <v>11.771428571428572</v>
      </c>
      <c r="AB4124">
        <f t="shared" si="829"/>
        <v>1</v>
      </c>
      <c r="AC4124">
        <f t="shared" si="830"/>
        <v>5.5792084983531467</v>
      </c>
      <c r="AE4124">
        <f t="shared" si="831"/>
        <v>11.771428571428572</v>
      </c>
      <c r="AF4124">
        <f t="shared" si="832"/>
        <v>1</v>
      </c>
      <c r="AG4124">
        <f t="shared" si="833"/>
        <v>5.5792084983531467</v>
      </c>
    </row>
    <row r="4125" spans="1:33" x14ac:dyDescent="0.25">
      <c r="A4125" t="s">
        <v>17</v>
      </c>
      <c r="B4125">
        <v>512</v>
      </c>
      <c r="C4125">
        <v>12</v>
      </c>
      <c r="D4125">
        <v>310</v>
      </c>
      <c r="E4125">
        <v>10</v>
      </c>
      <c r="F4125" t="s">
        <v>1287</v>
      </c>
      <c r="G4125" t="s">
        <v>1118</v>
      </c>
      <c r="H4125">
        <v>2012</v>
      </c>
      <c r="I4125">
        <v>4</v>
      </c>
      <c r="J4125">
        <v>23</v>
      </c>
      <c r="K4125">
        <v>12</v>
      </c>
      <c r="L4125">
        <v>0</v>
      </c>
      <c r="M4125">
        <v>2012</v>
      </c>
      <c r="N4125">
        <v>4</v>
      </c>
      <c r="O4125">
        <v>16</v>
      </c>
      <c r="P4125">
        <v>12</v>
      </c>
      <c r="Q4125">
        <v>0</v>
      </c>
      <c r="R4125" s="1">
        <f t="shared" si="821"/>
        <v>16.516129032258064</v>
      </c>
      <c r="S4125" s="1">
        <f t="shared" si="822"/>
        <v>10</v>
      </c>
      <c r="T4125" s="1">
        <f t="shared" si="823"/>
        <v>12.851509262439981</v>
      </c>
      <c r="U4125" s="1">
        <f t="shared" si="824"/>
        <v>12</v>
      </c>
      <c r="W4125">
        <f t="shared" si="825"/>
        <v>20.39542143600416</v>
      </c>
      <c r="X4125">
        <f t="shared" si="826"/>
        <v>4</v>
      </c>
      <c r="Y4125">
        <f t="shared" si="827"/>
        <v>0.72506802402108028</v>
      </c>
      <c r="AA4125">
        <f t="shared" si="828"/>
        <v>4.5161290322580641</v>
      </c>
      <c r="AB4125">
        <f t="shared" si="829"/>
        <v>2</v>
      </c>
      <c r="AC4125">
        <f t="shared" si="830"/>
        <v>0.85150926243998093</v>
      </c>
      <c r="AE4125">
        <f t="shared" si="831"/>
        <v>4.5161290322580641</v>
      </c>
      <c r="AF4125">
        <f t="shared" si="832"/>
        <v>2</v>
      </c>
      <c r="AG4125">
        <f t="shared" si="833"/>
        <v>0.85150926243998093</v>
      </c>
    </row>
    <row r="4126" spans="1:33" x14ac:dyDescent="0.25">
      <c r="A4126" t="s">
        <v>17</v>
      </c>
      <c r="B4126">
        <v>510</v>
      </c>
      <c r="C4126">
        <v>12</v>
      </c>
      <c r="D4126">
        <v>223</v>
      </c>
      <c r="E4126">
        <v>20</v>
      </c>
      <c r="F4126" t="s">
        <v>1288</v>
      </c>
      <c r="G4126" t="s">
        <v>192</v>
      </c>
      <c r="H4126">
        <v>2012</v>
      </c>
      <c r="I4126">
        <v>4</v>
      </c>
      <c r="J4126">
        <v>23</v>
      </c>
      <c r="K4126">
        <v>13</v>
      </c>
      <c r="L4126">
        <v>0</v>
      </c>
      <c r="M4126">
        <v>2012</v>
      </c>
      <c r="N4126">
        <v>3</v>
      </c>
      <c r="O4126">
        <v>5</v>
      </c>
      <c r="P4126">
        <v>13</v>
      </c>
      <c r="Q4126">
        <v>0</v>
      </c>
      <c r="R4126" s="1">
        <f t="shared" si="821"/>
        <v>45.739910313901348</v>
      </c>
      <c r="S4126" s="1">
        <f t="shared" si="822"/>
        <v>20</v>
      </c>
      <c r="T4126" s="1">
        <f t="shared" si="823"/>
        <v>30.245631193248837</v>
      </c>
      <c r="U4126" s="1">
        <f t="shared" si="824"/>
        <v>12</v>
      </c>
      <c r="W4126">
        <f t="shared" si="825"/>
        <v>1138.3815479901066</v>
      </c>
      <c r="X4126">
        <f t="shared" si="826"/>
        <v>64</v>
      </c>
      <c r="Y4126">
        <f t="shared" si="827"/>
        <v>332.90305764005495</v>
      </c>
      <c r="AA4126">
        <f t="shared" si="828"/>
        <v>33.739910313901348</v>
      </c>
      <c r="AB4126">
        <f t="shared" si="829"/>
        <v>8</v>
      </c>
      <c r="AC4126">
        <f t="shared" si="830"/>
        <v>18.245631193248837</v>
      </c>
      <c r="AE4126">
        <f t="shared" si="831"/>
        <v>33.739910313901348</v>
      </c>
      <c r="AF4126">
        <f t="shared" si="832"/>
        <v>8</v>
      </c>
      <c r="AG4126">
        <f t="shared" si="833"/>
        <v>18.245631193248837</v>
      </c>
    </row>
    <row r="4127" spans="1:33" x14ac:dyDescent="0.25">
      <c r="A4127" t="s">
        <v>17</v>
      </c>
      <c r="B4127">
        <v>510</v>
      </c>
      <c r="C4127">
        <v>12</v>
      </c>
      <c r="D4127">
        <v>208</v>
      </c>
      <c r="E4127">
        <v>14</v>
      </c>
      <c r="F4127" t="s">
        <v>1288</v>
      </c>
      <c r="G4127" t="s">
        <v>191</v>
      </c>
      <c r="H4127">
        <v>2012</v>
      </c>
      <c r="I4127">
        <v>4</v>
      </c>
      <c r="J4127">
        <v>23</v>
      </c>
      <c r="K4127">
        <v>13</v>
      </c>
      <c r="L4127">
        <v>0</v>
      </c>
      <c r="M4127">
        <v>2012</v>
      </c>
      <c r="N4127">
        <v>3</v>
      </c>
      <c r="O4127">
        <v>12</v>
      </c>
      <c r="P4127">
        <v>13</v>
      </c>
      <c r="Q4127">
        <v>0</v>
      </c>
      <c r="R4127" s="1">
        <f t="shared" si="821"/>
        <v>34.32692307692308</v>
      </c>
      <c r="S4127" s="1">
        <f t="shared" si="822"/>
        <v>14</v>
      </c>
      <c r="T4127" s="1">
        <f t="shared" si="823"/>
        <v>21.922064753962459</v>
      </c>
      <c r="U4127" s="1">
        <f t="shared" si="824"/>
        <v>12</v>
      </c>
      <c r="W4127">
        <f t="shared" si="825"/>
        <v>498.4914940828404</v>
      </c>
      <c r="X4127">
        <f t="shared" si="826"/>
        <v>4</v>
      </c>
      <c r="Y4127">
        <f t="shared" si="827"/>
        <v>98.447368981824113</v>
      </c>
      <c r="AA4127">
        <f t="shared" si="828"/>
        <v>22.32692307692308</v>
      </c>
      <c r="AB4127">
        <f t="shared" si="829"/>
        <v>2</v>
      </c>
      <c r="AC4127">
        <f t="shared" si="830"/>
        <v>9.9220647539624593</v>
      </c>
      <c r="AE4127">
        <f t="shared" si="831"/>
        <v>22.32692307692308</v>
      </c>
      <c r="AF4127">
        <f t="shared" si="832"/>
        <v>2</v>
      </c>
      <c r="AG4127">
        <f t="shared" si="833"/>
        <v>9.9220647539624593</v>
      </c>
    </row>
    <row r="4128" spans="1:33" x14ac:dyDescent="0.25">
      <c r="A4128" t="s">
        <v>17</v>
      </c>
      <c r="B4128">
        <v>510</v>
      </c>
      <c r="C4128">
        <v>12</v>
      </c>
      <c r="D4128">
        <v>252</v>
      </c>
      <c r="E4128">
        <v>7</v>
      </c>
      <c r="F4128" t="s">
        <v>1288</v>
      </c>
      <c r="G4128" t="s">
        <v>443</v>
      </c>
      <c r="H4128">
        <v>2012</v>
      </c>
      <c r="I4128">
        <v>4</v>
      </c>
      <c r="J4128">
        <v>23</v>
      </c>
      <c r="K4128">
        <v>13</v>
      </c>
      <c r="L4128">
        <v>0</v>
      </c>
      <c r="M4128">
        <v>2012</v>
      </c>
      <c r="N4128">
        <v>3</v>
      </c>
      <c r="O4128">
        <v>19</v>
      </c>
      <c r="P4128">
        <v>13</v>
      </c>
      <c r="Q4128">
        <v>0</v>
      </c>
      <c r="R4128" s="1">
        <f t="shared" si="821"/>
        <v>14.166666666666666</v>
      </c>
      <c r="S4128" s="1">
        <f t="shared" si="822"/>
        <v>7</v>
      </c>
      <c r="T4128" s="1">
        <f t="shared" si="823"/>
        <v>9.9582461641931026</v>
      </c>
      <c r="U4128" s="1">
        <f t="shared" si="824"/>
        <v>12</v>
      </c>
      <c r="W4128">
        <f t="shared" si="825"/>
        <v>4.694444444444442</v>
      </c>
      <c r="X4128">
        <f t="shared" si="826"/>
        <v>25</v>
      </c>
      <c r="Y4128">
        <f t="shared" si="827"/>
        <v>4.1687587260321788</v>
      </c>
      <c r="AA4128">
        <f t="shared" si="828"/>
        <v>2.1666666666666661</v>
      </c>
      <c r="AB4128">
        <f t="shared" si="829"/>
        <v>5</v>
      </c>
      <c r="AC4128">
        <f t="shared" si="830"/>
        <v>2.0417538358068974</v>
      </c>
      <c r="AE4128">
        <f t="shared" si="831"/>
        <v>2.1666666666666661</v>
      </c>
      <c r="AF4128">
        <f t="shared" si="832"/>
        <v>5</v>
      </c>
      <c r="AG4128">
        <f t="shared" si="833"/>
        <v>2.0417538358068974</v>
      </c>
    </row>
    <row r="4129" spans="1:33" x14ac:dyDescent="0.25">
      <c r="A4129" t="s">
        <v>17</v>
      </c>
      <c r="B4129">
        <v>510</v>
      </c>
      <c r="C4129">
        <v>12</v>
      </c>
      <c r="D4129">
        <v>247</v>
      </c>
      <c r="E4129">
        <v>10</v>
      </c>
      <c r="F4129" t="s">
        <v>1288</v>
      </c>
      <c r="G4129" t="s">
        <v>612</v>
      </c>
      <c r="H4129">
        <v>2012</v>
      </c>
      <c r="I4129">
        <v>4</v>
      </c>
      <c r="J4129">
        <v>23</v>
      </c>
      <c r="K4129">
        <v>13</v>
      </c>
      <c r="L4129">
        <v>0</v>
      </c>
      <c r="M4129">
        <v>2012</v>
      </c>
      <c r="N4129">
        <v>3</v>
      </c>
      <c r="O4129">
        <v>26</v>
      </c>
      <c r="P4129">
        <v>13</v>
      </c>
      <c r="Q4129">
        <v>0</v>
      </c>
      <c r="R4129" s="1">
        <f t="shared" si="821"/>
        <v>20.647773279352226</v>
      </c>
      <c r="S4129" s="1">
        <f t="shared" si="822"/>
        <v>10</v>
      </c>
      <c r="T4129" s="1">
        <f t="shared" si="823"/>
        <v>14.369333067109352</v>
      </c>
      <c r="U4129" s="1">
        <f t="shared" si="824"/>
        <v>12</v>
      </c>
      <c r="W4129">
        <f t="shared" si="825"/>
        <v>74.78398269107835</v>
      </c>
      <c r="X4129">
        <f t="shared" si="826"/>
        <v>4</v>
      </c>
      <c r="Y4129">
        <f t="shared" si="827"/>
        <v>5.6137391828978087</v>
      </c>
      <c r="AA4129">
        <f t="shared" si="828"/>
        <v>8.6477732793522257</v>
      </c>
      <c r="AB4129">
        <f t="shared" si="829"/>
        <v>2</v>
      </c>
      <c r="AC4129">
        <f t="shared" si="830"/>
        <v>2.369333067109352</v>
      </c>
      <c r="AE4129">
        <f t="shared" si="831"/>
        <v>8.6477732793522257</v>
      </c>
      <c r="AF4129">
        <f t="shared" si="832"/>
        <v>2</v>
      </c>
      <c r="AG4129">
        <f t="shared" si="833"/>
        <v>2.369333067109352</v>
      </c>
    </row>
    <row r="4130" spans="1:33" x14ac:dyDescent="0.25">
      <c r="A4130" t="s">
        <v>17</v>
      </c>
      <c r="B4130">
        <v>510</v>
      </c>
      <c r="C4130">
        <v>12</v>
      </c>
      <c r="D4130">
        <v>339</v>
      </c>
      <c r="E4130">
        <v>10</v>
      </c>
      <c r="F4130" t="s">
        <v>1288</v>
      </c>
      <c r="G4130" t="s">
        <v>781</v>
      </c>
      <c r="H4130">
        <v>2012</v>
      </c>
      <c r="I4130">
        <v>4</v>
      </c>
      <c r="J4130">
        <v>23</v>
      </c>
      <c r="K4130">
        <v>13</v>
      </c>
      <c r="L4130">
        <v>0</v>
      </c>
      <c r="M4130">
        <v>2012</v>
      </c>
      <c r="N4130">
        <v>4</v>
      </c>
      <c r="O4130">
        <v>2</v>
      </c>
      <c r="P4130">
        <v>13</v>
      </c>
      <c r="Q4130">
        <v>0</v>
      </c>
      <c r="R4130" s="1">
        <f t="shared" si="821"/>
        <v>15.044247787610619</v>
      </c>
      <c r="S4130" s="1">
        <f t="shared" si="822"/>
        <v>10</v>
      </c>
      <c r="T4130" s="1">
        <f t="shared" si="823"/>
        <v>12.265499495581343</v>
      </c>
      <c r="U4130" s="1">
        <f t="shared" si="824"/>
        <v>12</v>
      </c>
      <c r="W4130">
        <f t="shared" si="825"/>
        <v>9.2674445923721471</v>
      </c>
      <c r="X4130">
        <f t="shared" si="826"/>
        <v>4</v>
      </c>
      <c r="Y4130">
        <f t="shared" si="827"/>
        <v>7.0489982153947695E-2</v>
      </c>
      <c r="AA4130">
        <f t="shared" si="828"/>
        <v>3.0442477876106189</v>
      </c>
      <c r="AB4130">
        <f t="shared" si="829"/>
        <v>2</v>
      </c>
      <c r="AC4130">
        <f t="shared" si="830"/>
        <v>0.26549949558134323</v>
      </c>
      <c r="AE4130">
        <f t="shared" si="831"/>
        <v>3.0442477876106189</v>
      </c>
      <c r="AF4130">
        <f t="shared" si="832"/>
        <v>2</v>
      </c>
      <c r="AG4130">
        <f t="shared" si="833"/>
        <v>0.26549949558134323</v>
      </c>
    </row>
    <row r="4131" spans="1:33" x14ac:dyDescent="0.25">
      <c r="A4131" t="s">
        <v>17</v>
      </c>
      <c r="B4131">
        <v>510</v>
      </c>
      <c r="C4131">
        <v>12</v>
      </c>
      <c r="D4131">
        <v>287</v>
      </c>
      <c r="E4131">
        <v>19</v>
      </c>
      <c r="F4131" t="s">
        <v>1288</v>
      </c>
      <c r="G4131" t="s">
        <v>950</v>
      </c>
      <c r="H4131">
        <v>2012</v>
      </c>
      <c r="I4131">
        <v>4</v>
      </c>
      <c r="J4131">
        <v>23</v>
      </c>
      <c r="K4131">
        <v>13</v>
      </c>
      <c r="L4131">
        <v>0</v>
      </c>
      <c r="M4131">
        <v>2012</v>
      </c>
      <c r="N4131">
        <v>4</v>
      </c>
      <c r="O4131">
        <v>9</v>
      </c>
      <c r="P4131">
        <v>13</v>
      </c>
      <c r="Q4131">
        <v>0</v>
      </c>
      <c r="R4131" s="1">
        <f t="shared" si="821"/>
        <v>33.763066202090592</v>
      </c>
      <c r="S4131" s="1">
        <f t="shared" si="822"/>
        <v>19</v>
      </c>
      <c r="T4131" s="1">
        <f t="shared" si="823"/>
        <v>25.327815891618471</v>
      </c>
      <c r="U4131" s="1">
        <f t="shared" si="824"/>
        <v>12</v>
      </c>
      <c r="W4131">
        <f t="shared" si="825"/>
        <v>473.63105051657783</v>
      </c>
      <c r="X4131">
        <f t="shared" si="826"/>
        <v>49</v>
      </c>
      <c r="Y4131">
        <f t="shared" si="827"/>
        <v>177.63067644087786</v>
      </c>
      <c r="AA4131">
        <f t="shared" si="828"/>
        <v>21.763066202090592</v>
      </c>
      <c r="AB4131">
        <f t="shared" si="829"/>
        <v>7</v>
      </c>
      <c r="AC4131">
        <f t="shared" si="830"/>
        <v>13.327815891618471</v>
      </c>
      <c r="AE4131">
        <f t="shared" si="831"/>
        <v>21.763066202090592</v>
      </c>
      <c r="AF4131">
        <f t="shared" si="832"/>
        <v>7</v>
      </c>
      <c r="AG4131">
        <f t="shared" si="833"/>
        <v>13.327815891618471</v>
      </c>
    </row>
    <row r="4132" spans="1:33" x14ac:dyDescent="0.25">
      <c r="A4132" t="s">
        <v>17</v>
      </c>
      <c r="B4132">
        <v>510</v>
      </c>
      <c r="C4132">
        <v>12</v>
      </c>
      <c r="D4132">
        <v>320</v>
      </c>
      <c r="E4132">
        <v>16</v>
      </c>
      <c r="F4132" t="s">
        <v>1288</v>
      </c>
      <c r="G4132" t="s">
        <v>1119</v>
      </c>
      <c r="H4132">
        <v>2012</v>
      </c>
      <c r="I4132">
        <v>4</v>
      </c>
      <c r="J4132">
        <v>23</v>
      </c>
      <c r="K4132">
        <v>13</v>
      </c>
      <c r="L4132">
        <v>0</v>
      </c>
      <c r="M4132">
        <v>2012</v>
      </c>
      <c r="N4132">
        <v>4</v>
      </c>
      <c r="O4132">
        <v>16</v>
      </c>
      <c r="P4132">
        <v>13</v>
      </c>
      <c r="Q4132">
        <v>0</v>
      </c>
      <c r="R4132" s="1">
        <f t="shared" si="821"/>
        <v>25.5</v>
      </c>
      <c r="S4132" s="1">
        <f t="shared" si="822"/>
        <v>16</v>
      </c>
      <c r="T4132" s="1">
        <f t="shared" si="823"/>
        <v>20.199009876724155</v>
      </c>
      <c r="U4132" s="1">
        <f t="shared" si="824"/>
        <v>12</v>
      </c>
      <c r="W4132">
        <f t="shared" si="825"/>
        <v>182.25</v>
      </c>
      <c r="X4132">
        <f t="shared" si="826"/>
        <v>16</v>
      </c>
      <c r="Y4132">
        <f t="shared" si="827"/>
        <v>67.223762958620242</v>
      </c>
      <c r="AA4132">
        <f t="shared" si="828"/>
        <v>13.5</v>
      </c>
      <c r="AB4132">
        <f t="shared" si="829"/>
        <v>4</v>
      </c>
      <c r="AC4132">
        <f t="shared" si="830"/>
        <v>8.1990098767241548</v>
      </c>
      <c r="AE4132">
        <f t="shared" si="831"/>
        <v>13.5</v>
      </c>
      <c r="AF4132">
        <f t="shared" si="832"/>
        <v>4</v>
      </c>
      <c r="AG4132">
        <f t="shared" si="833"/>
        <v>8.1990098767241548</v>
      </c>
    </row>
    <row r="4133" spans="1:33" x14ac:dyDescent="0.25">
      <c r="A4133" t="s">
        <v>17</v>
      </c>
      <c r="B4133">
        <v>504</v>
      </c>
      <c r="C4133">
        <v>14</v>
      </c>
      <c r="D4133">
        <v>238</v>
      </c>
      <c r="E4133">
        <v>9</v>
      </c>
      <c r="F4133" t="s">
        <v>1289</v>
      </c>
      <c r="G4133" t="s">
        <v>194</v>
      </c>
      <c r="H4133">
        <v>2012</v>
      </c>
      <c r="I4133">
        <v>4</v>
      </c>
      <c r="J4133">
        <v>23</v>
      </c>
      <c r="K4133">
        <v>14</v>
      </c>
      <c r="L4133">
        <v>0</v>
      </c>
      <c r="M4133">
        <v>2012</v>
      </c>
      <c r="N4133">
        <v>3</v>
      </c>
      <c r="O4133">
        <v>5</v>
      </c>
      <c r="P4133">
        <v>14</v>
      </c>
      <c r="Q4133">
        <v>0</v>
      </c>
      <c r="R4133" s="1">
        <f t="shared" si="821"/>
        <v>19.058823529411764</v>
      </c>
      <c r="S4133" s="1">
        <f t="shared" si="822"/>
        <v>9</v>
      </c>
      <c r="T4133" s="1">
        <f t="shared" si="823"/>
        <v>13.096923751961981</v>
      </c>
      <c r="U4133" s="1">
        <f t="shared" si="824"/>
        <v>14</v>
      </c>
      <c r="W4133">
        <f t="shared" si="825"/>
        <v>25.591695501730101</v>
      </c>
      <c r="X4133">
        <f t="shared" si="826"/>
        <v>25</v>
      </c>
      <c r="Y4133">
        <f t="shared" si="827"/>
        <v>0.81554670977042565</v>
      </c>
      <c r="AA4133">
        <f t="shared" si="828"/>
        <v>5.0588235294117645</v>
      </c>
      <c r="AB4133">
        <f t="shared" si="829"/>
        <v>5</v>
      </c>
      <c r="AC4133">
        <f t="shared" si="830"/>
        <v>0.903076248038019</v>
      </c>
      <c r="AE4133">
        <f t="shared" si="831"/>
        <v>5.0588235294117645</v>
      </c>
      <c r="AF4133">
        <f t="shared" si="832"/>
        <v>5</v>
      </c>
      <c r="AG4133">
        <f t="shared" si="833"/>
        <v>0.903076248038019</v>
      </c>
    </row>
    <row r="4134" spans="1:33" x14ac:dyDescent="0.25">
      <c r="A4134" t="s">
        <v>17</v>
      </c>
      <c r="B4134">
        <v>504</v>
      </c>
      <c r="C4134">
        <v>14</v>
      </c>
      <c r="D4134">
        <v>208</v>
      </c>
      <c r="E4134">
        <v>6</v>
      </c>
      <c r="F4134" t="s">
        <v>1289</v>
      </c>
      <c r="G4134" t="s">
        <v>193</v>
      </c>
      <c r="H4134">
        <v>2012</v>
      </c>
      <c r="I4134">
        <v>4</v>
      </c>
      <c r="J4134">
        <v>23</v>
      </c>
      <c r="K4134">
        <v>14</v>
      </c>
      <c r="L4134">
        <v>0</v>
      </c>
      <c r="M4134">
        <v>2012</v>
      </c>
      <c r="N4134">
        <v>3</v>
      </c>
      <c r="O4134">
        <v>12</v>
      </c>
      <c r="P4134">
        <v>14</v>
      </c>
      <c r="Q4134">
        <v>0</v>
      </c>
      <c r="R4134" s="1">
        <f t="shared" si="821"/>
        <v>14.538461538461538</v>
      </c>
      <c r="S4134" s="1">
        <f t="shared" si="822"/>
        <v>6</v>
      </c>
      <c r="T4134" s="1">
        <f t="shared" si="823"/>
        <v>9.3397413899298751</v>
      </c>
      <c r="U4134" s="1">
        <f t="shared" si="824"/>
        <v>14</v>
      </c>
      <c r="W4134">
        <f t="shared" si="825"/>
        <v>0.28994082840236673</v>
      </c>
      <c r="X4134">
        <f t="shared" si="826"/>
        <v>64</v>
      </c>
      <c r="Y4134">
        <f t="shared" si="827"/>
        <v>21.718010312732734</v>
      </c>
      <c r="AA4134">
        <f t="shared" si="828"/>
        <v>0.53846153846153832</v>
      </c>
      <c r="AB4134">
        <f t="shared" si="829"/>
        <v>8</v>
      </c>
      <c r="AC4134">
        <f t="shared" si="830"/>
        <v>4.6602586100701249</v>
      </c>
      <c r="AE4134">
        <f t="shared" si="831"/>
        <v>0.53846153846153832</v>
      </c>
      <c r="AF4134">
        <f t="shared" si="832"/>
        <v>8</v>
      </c>
      <c r="AG4134">
        <f t="shared" si="833"/>
        <v>4.6602586100701249</v>
      </c>
    </row>
    <row r="4135" spans="1:33" x14ac:dyDescent="0.25">
      <c r="A4135" t="s">
        <v>17</v>
      </c>
      <c r="B4135">
        <v>504</v>
      </c>
      <c r="C4135">
        <v>14</v>
      </c>
      <c r="D4135">
        <v>252</v>
      </c>
      <c r="E4135">
        <v>8</v>
      </c>
      <c r="F4135" t="s">
        <v>1289</v>
      </c>
      <c r="G4135" t="s">
        <v>444</v>
      </c>
      <c r="H4135">
        <v>2012</v>
      </c>
      <c r="I4135">
        <v>4</v>
      </c>
      <c r="J4135">
        <v>23</v>
      </c>
      <c r="K4135">
        <v>14</v>
      </c>
      <c r="L4135">
        <v>0</v>
      </c>
      <c r="M4135">
        <v>2012</v>
      </c>
      <c r="N4135">
        <v>3</v>
      </c>
      <c r="O4135">
        <v>19</v>
      </c>
      <c r="P4135">
        <v>14</v>
      </c>
      <c r="Q4135">
        <v>0</v>
      </c>
      <c r="R4135" s="1">
        <f t="shared" si="821"/>
        <v>16</v>
      </c>
      <c r="S4135" s="1">
        <f t="shared" si="822"/>
        <v>8</v>
      </c>
      <c r="T4135" s="1">
        <f t="shared" si="823"/>
        <v>11.313708498984761</v>
      </c>
      <c r="U4135" s="1">
        <f t="shared" si="824"/>
        <v>14</v>
      </c>
      <c r="W4135">
        <f t="shared" si="825"/>
        <v>4</v>
      </c>
      <c r="X4135">
        <f t="shared" si="826"/>
        <v>36</v>
      </c>
      <c r="Y4135">
        <f t="shared" si="827"/>
        <v>7.2161620284267052</v>
      </c>
      <c r="AA4135">
        <f t="shared" si="828"/>
        <v>2</v>
      </c>
      <c r="AB4135">
        <f t="shared" si="829"/>
        <v>6</v>
      </c>
      <c r="AC4135">
        <f t="shared" si="830"/>
        <v>2.6862915010152388</v>
      </c>
      <c r="AE4135">
        <f t="shared" si="831"/>
        <v>2</v>
      </c>
      <c r="AF4135">
        <f t="shared" si="832"/>
        <v>6</v>
      </c>
      <c r="AG4135">
        <f t="shared" si="833"/>
        <v>2.6862915010152388</v>
      </c>
    </row>
    <row r="4136" spans="1:33" x14ac:dyDescent="0.25">
      <c r="A4136" t="s">
        <v>17</v>
      </c>
      <c r="B4136">
        <v>504</v>
      </c>
      <c r="C4136">
        <v>14</v>
      </c>
      <c r="D4136">
        <v>253</v>
      </c>
      <c r="E4136">
        <v>8</v>
      </c>
      <c r="F4136" t="s">
        <v>1289</v>
      </c>
      <c r="G4136" t="s">
        <v>613</v>
      </c>
      <c r="H4136">
        <v>2012</v>
      </c>
      <c r="I4136">
        <v>4</v>
      </c>
      <c r="J4136">
        <v>23</v>
      </c>
      <c r="K4136">
        <v>14</v>
      </c>
      <c r="L4136">
        <v>0</v>
      </c>
      <c r="M4136">
        <v>2012</v>
      </c>
      <c r="N4136">
        <v>3</v>
      </c>
      <c r="O4136">
        <v>26</v>
      </c>
      <c r="P4136">
        <v>14</v>
      </c>
      <c r="Q4136">
        <v>0</v>
      </c>
      <c r="R4136" s="1">
        <f t="shared" si="821"/>
        <v>15.936758893280633</v>
      </c>
      <c r="S4136" s="1">
        <f t="shared" si="822"/>
        <v>8</v>
      </c>
      <c r="T4136" s="1">
        <f t="shared" si="823"/>
        <v>11.291327253527154</v>
      </c>
      <c r="U4136" s="1">
        <f t="shared" si="824"/>
        <v>14</v>
      </c>
      <c r="W4136">
        <f t="shared" si="825"/>
        <v>3.7510350107016217</v>
      </c>
      <c r="X4136">
        <f t="shared" si="826"/>
        <v>36</v>
      </c>
      <c r="Y4136">
        <f t="shared" si="827"/>
        <v>7.3369080474847514</v>
      </c>
      <c r="AA4136">
        <f t="shared" si="828"/>
        <v>1.9367588932806328</v>
      </c>
      <c r="AB4136">
        <f t="shared" si="829"/>
        <v>6</v>
      </c>
      <c r="AC4136">
        <f t="shared" si="830"/>
        <v>2.7086727464728462</v>
      </c>
      <c r="AE4136">
        <f t="shared" si="831"/>
        <v>1.9367588932806328</v>
      </c>
      <c r="AF4136">
        <f t="shared" si="832"/>
        <v>6</v>
      </c>
      <c r="AG4136">
        <f t="shared" si="833"/>
        <v>2.7086727464728462</v>
      </c>
    </row>
    <row r="4137" spans="1:33" x14ac:dyDescent="0.25">
      <c r="A4137" t="s">
        <v>17</v>
      </c>
      <c r="B4137">
        <v>504</v>
      </c>
      <c r="C4137">
        <v>14</v>
      </c>
      <c r="D4137">
        <v>338</v>
      </c>
      <c r="E4137">
        <v>5</v>
      </c>
      <c r="F4137" t="s">
        <v>1289</v>
      </c>
      <c r="G4137" t="s">
        <v>782</v>
      </c>
      <c r="H4137">
        <v>2012</v>
      </c>
      <c r="I4137">
        <v>4</v>
      </c>
      <c r="J4137">
        <v>23</v>
      </c>
      <c r="K4137">
        <v>14</v>
      </c>
      <c r="L4137">
        <v>0</v>
      </c>
      <c r="M4137">
        <v>2012</v>
      </c>
      <c r="N4137">
        <v>4</v>
      </c>
      <c r="O4137">
        <v>2</v>
      </c>
      <c r="P4137">
        <v>14</v>
      </c>
      <c r="Q4137">
        <v>0</v>
      </c>
      <c r="R4137" s="1">
        <f t="shared" si="821"/>
        <v>7.4556213017751478</v>
      </c>
      <c r="S4137" s="1">
        <f t="shared" si="822"/>
        <v>5</v>
      </c>
      <c r="T4137" s="1">
        <f t="shared" si="823"/>
        <v>6.1055799486105933</v>
      </c>
      <c r="U4137" s="1">
        <f t="shared" si="824"/>
        <v>14</v>
      </c>
      <c r="W4137">
        <f t="shared" si="825"/>
        <v>42.828892545779212</v>
      </c>
      <c r="X4137">
        <f t="shared" si="826"/>
        <v>81</v>
      </c>
      <c r="Y4137">
        <f t="shared" si="827"/>
        <v>62.321867947779126</v>
      </c>
      <c r="AA4137">
        <f t="shared" si="828"/>
        <v>6.5443786982248522</v>
      </c>
      <c r="AB4137">
        <f t="shared" si="829"/>
        <v>9</v>
      </c>
      <c r="AC4137">
        <f t="shared" si="830"/>
        <v>7.8944200513894067</v>
      </c>
      <c r="AE4137">
        <f t="shared" si="831"/>
        <v>6.5443786982248522</v>
      </c>
      <c r="AF4137">
        <f t="shared" si="832"/>
        <v>9</v>
      </c>
      <c r="AG4137">
        <f t="shared" si="833"/>
        <v>7.8944200513894067</v>
      </c>
    </row>
    <row r="4138" spans="1:33" x14ac:dyDescent="0.25">
      <c r="A4138" t="s">
        <v>17</v>
      </c>
      <c r="B4138">
        <v>504</v>
      </c>
      <c r="C4138">
        <v>14</v>
      </c>
      <c r="D4138">
        <v>296</v>
      </c>
      <c r="E4138">
        <v>7</v>
      </c>
      <c r="F4138" t="s">
        <v>1289</v>
      </c>
      <c r="G4138" t="s">
        <v>951</v>
      </c>
      <c r="H4138">
        <v>2012</v>
      </c>
      <c r="I4138">
        <v>4</v>
      </c>
      <c r="J4138">
        <v>23</v>
      </c>
      <c r="K4138">
        <v>14</v>
      </c>
      <c r="L4138">
        <v>0</v>
      </c>
      <c r="M4138">
        <v>2012</v>
      </c>
      <c r="N4138">
        <v>4</v>
      </c>
      <c r="O4138">
        <v>9</v>
      </c>
      <c r="P4138">
        <v>14</v>
      </c>
      <c r="Q4138">
        <v>0</v>
      </c>
      <c r="R4138" s="1">
        <f t="shared" si="821"/>
        <v>11.918918918918919</v>
      </c>
      <c r="S4138" s="1">
        <f t="shared" si="822"/>
        <v>7</v>
      </c>
      <c r="T4138" s="1">
        <f t="shared" si="823"/>
        <v>9.1341355602176399</v>
      </c>
      <c r="U4138" s="1">
        <f t="shared" si="824"/>
        <v>14</v>
      </c>
      <c r="W4138">
        <f t="shared" si="825"/>
        <v>4.3308984660335996</v>
      </c>
      <c r="X4138">
        <f t="shared" si="826"/>
        <v>49</v>
      </c>
      <c r="Y4138">
        <f t="shared" si="827"/>
        <v>23.676636746338502</v>
      </c>
      <c r="AA4138">
        <f t="shared" si="828"/>
        <v>2.0810810810810807</v>
      </c>
      <c r="AB4138">
        <f t="shared" si="829"/>
        <v>7</v>
      </c>
      <c r="AC4138">
        <f t="shared" si="830"/>
        <v>4.8658644397823601</v>
      </c>
      <c r="AE4138">
        <f t="shared" si="831"/>
        <v>2.0810810810810807</v>
      </c>
      <c r="AF4138">
        <f t="shared" si="832"/>
        <v>7</v>
      </c>
      <c r="AG4138">
        <f t="shared" si="833"/>
        <v>4.8658644397823601</v>
      </c>
    </row>
    <row r="4139" spans="1:33" x14ac:dyDescent="0.25">
      <c r="A4139" t="s">
        <v>17</v>
      </c>
      <c r="B4139">
        <v>504</v>
      </c>
      <c r="C4139">
        <v>14</v>
      </c>
      <c r="D4139">
        <v>336</v>
      </c>
      <c r="E4139">
        <v>11</v>
      </c>
      <c r="F4139" t="s">
        <v>1289</v>
      </c>
      <c r="G4139" t="s">
        <v>1120</v>
      </c>
      <c r="H4139">
        <v>2012</v>
      </c>
      <c r="I4139">
        <v>4</v>
      </c>
      <c r="J4139">
        <v>23</v>
      </c>
      <c r="K4139">
        <v>14</v>
      </c>
      <c r="L4139">
        <v>0</v>
      </c>
      <c r="M4139">
        <v>2012</v>
      </c>
      <c r="N4139">
        <v>4</v>
      </c>
      <c r="O4139">
        <v>16</v>
      </c>
      <c r="P4139">
        <v>14</v>
      </c>
      <c r="Q4139">
        <v>0</v>
      </c>
      <c r="R4139" s="1">
        <f t="shared" si="821"/>
        <v>16.5</v>
      </c>
      <c r="S4139" s="1">
        <f t="shared" si="822"/>
        <v>11</v>
      </c>
      <c r="T4139" s="1">
        <f t="shared" si="823"/>
        <v>13.47219358530748</v>
      </c>
      <c r="U4139" s="1">
        <f t="shared" si="824"/>
        <v>14</v>
      </c>
      <c r="W4139">
        <f t="shared" si="825"/>
        <v>6.25</v>
      </c>
      <c r="X4139">
        <f t="shared" si="826"/>
        <v>9</v>
      </c>
      <c r="Y4139">
        <f t="shared" si="827"/>
        <v>0.27857961139057275</v>
      </c>
      <c r="AA4139">
        <f t="shared" si="828"/>
        <v>2.5</v>
      </c>
      <c r="AB4139">
        <f t="shared" si="829"/>
        <v>3</v>
      </c>
      <c r="AC4139">
        <f t="shared" si="830"/>
        <v>0.52780641469252032</v>
      </c>
      <c r="AE4139">
        <f t="shared" si="831"/>
        <v>2.5</v>
      </c>
      <c r="AF4139">
        <f t="shared" si="832"/>
        <v>3</v>
      </c>
      <c r="AG4139">
        <f t="shared" si="833"/>
        <v>0.52780641469252032</v>
      </c>
    </row>
    <row r="4140" spans="1:33" x14ac:dyDescent="0.25">
      <c r="A4140" t="s">
        <v>17</v>
      </c>
      <c r="B4140">
        <v>499</v>
      </c>
      <c r="C4140">
        <v>13</v>
      </c>
      <c r="D4140">
        <v>235</v>
      </c>
      <c r="E4140">
        <v>6</v>
      </c>
      <c r="F4140" t="s">
        <v>1290</v>
      </c>
      <c r="G4140" t="s">
        <v>196</v>
      </c>
      <c r="H4140">
        <v>2012</v>
      </c>
      <c r="I4140">
        <v>4</v>
      </c>
      <c r="J4140">
        <v>23</v>
      </c>
      <c r="K4140">
        <v>15</v>
      </c>
      <c r="L4140">
        <v>0</v>
      </c>
      <c r="M4140">
        <v>2012</v>
      </c>
      <c r="N4140">
        <v>3</v>
      </c>
      <c r="O4140">
        <v>5</v>
      </c>
      <c r="P4140">
        <v>15</v>
      </c>
      <c r="Q4140">
        <v>0</v>
      </c>
      <c r="R4140" s="1">
        <f t="shared" si="821"/>
        <v>12.740425531914894</v>
      </c>
      <c r="S4140" s="1">
        <f t="shared" si="822"/>
        <v>6</v>
      </c>
      <c r="T4140" s="1">
        <f t="shared" si="823"/>
        <v>8.7431432100526276</v>
      </c>
      <c r="U4140" s="1">
        <f t="shared" si="824"/>
        <v>13</v>
      </c>
      <c r="W4140">
        <f t="shared" si="825"/>
        <v>6.7378904481665475E-2</v>
      </c>
      <c r="X4140">
        <f t="shared" si="826"/>
        <v>49</v>
      </c>
      <c r="Y4140">
        <f t="shared" si="827"/>
        <v>18.120829730121049</v>
      </c>
      <c r="AA4140">
        <f t="shared" si="828"/>
        <v>0.25957446808510554</v>
      </c>
      <c r="AB4140">
        <f t="shared" si="829"/>
        <v>7</v>
      </c>
      <c r="AC4140">
        <f t="shared" si="830"/>
        <v>4.2568567899473724</v>
      </c>
      <c r="AE4140">
        <f t="shared" si="831"/>
        <v>0.25957446808510554</v>
      </c>
      <c r="AF4140">
        <f t="shared" si="832"/>
        <v>7</v>
      </c>
      <c r="AG4140">
        <f t="shared" si="833"/>
        <v>4.2568567899473724</v>
      </c>
    </row>
    <row r="4141" spans="1:33" x14ac:dyDescent="0.25">
      <c r="A4141" t="s">
        <v>17</v>
      </c>
      <c r="B4141">
        <v>499</v>
      </c>
      <c r="C4141">
        <v>13</v>
      </c>
      <c r="D4141">
        <v>210</v>
      </c>
      <c r="E4141">
        <v>4</v>
      </c>
      <c r="F4141" t="s">
        <v>1290</v>
      </c>
      <c r="G4141" t="s">
        <v>195</v>
      </c>
      <c r="H4141">
        <v>2012</v>
      </c>
      <c r="I4141">
        <v>4</v>
      </c>
      <c r="J4141">
        <v>23</v>
      </c>
      <c r="K4141">
        <v>15</v>
      </c>
      <c r="L4141">
        <v>0</v>
      </c>
      <c r="M4141">
        <v>2012</v>
      </c>
      <c r="N4141">
        <v>3</v>
      </c>
      <c r="O4141">
        <v>12</v>
      </c>
      <c r="P4141">
        <v>15</v>
      </c>
      <c r="Q4141">
        <v>0</v>
      </c>
      <c r="R4141" s="1">
        <f t="shared" si="821"/>
        <v>9.5047619047619047</v>
      </c>
      <c r="S4141" s="1">
        <f t="shared" si="822"/>
        <v>4</v>
      </c>
      <c r="T4141" s="1">
        <f t="shared" si="823"/>
        <v>6.1659587753282636</v>
      </c>
      <c r="U4141" s="1">
        <f t="shared" si="824"/>
        <v>13</v>
      </c>
      <c r="W4141">
        <f t="shared" si="825"/>
        <v>12.216689342403628</v>
      </c>
      <c r="X4141">
        <f t="shared" si="826"/>
        <v>81</v>
      </c>
      <c r="Y4141">
        <f t="shared" si="827"/>
        <v>46.704119460512764</v>
      </c>
      <c r="AA4141">
        <f t="shared" si="828"/>
        <v>3.4952380952380953</v>
      </c>
      <c r="AB4141">
        <f t="shared" si="829"/>
        <v>9</v>
      </c>
      <c r="AC4141">
        <f t="shared" si="830"/>
        <v>6.8340412246717364</v>
      </c>
      <c r="AE4141">
        <f t="shared" si="831"/>
        <v>3.4952380952380953</v>
      </c>
      <c r="AF4141">
        <f t="shared" si="832"/>
        <v>9</v>
      </c>
      <c r="AG4141">
        <f t="shared" si="833"/>
        <v>6.8340412246717364</v>
      </c>
    </row>
    <row r="4142" spans="1:33" x14ac:dyDescent="0.25">
      <c r="A4142" t="s">
        <v>17</v>
      </c>
      <c r="B4142">
        <v>499</v>
      </c>
      <c r="C4142">
        <v>13</v>
      </c>
      <c r="D4142">
        <v>244</v>
      </c>
      <c r="E4142">
        <v>14</v>
      </c>
      <c r="F4142" t="s">
        <v>1290</v>
      </c>
      <c r="G4142" t="s">
        <v>445</v>
      </c>
      <c r="H4142">
        <v>2012</v>
      </c>
      <c r="I4142">
        <v>4</v>
      </c>
      <c r="J4142">
        <v>23</v>
      </c>
      <c r="K4142">
        <v>15</v>
      </c>
      <c r="L4142">
        <v>0</v>
      </c>
      <c r="M4142">
        <v>2012</v>
      </c>
      <c r="N4142">
        <v>3</v>
      </c>
      <c r="O4142">
        <v>19</v>
      </c>
      <c r="P4142">
        <v>15</v>
      </c>
      <c r="Q4142">
        <v>0</v>
      </c>
      <c r="R4142" s="1">
        <f t="shared" si="821"/>
        <v>28.631147540983605</v>
      </c>
      <c r="S4142" s="1">
        <f t="shared" si="822"/>
        <v>14</v>
      </c>
      <c r="T4142" s="1">
        <f t="shared" si="823"/>
        <v>20.02089072878054</v>
      </c>
      <c r="U4142" s="1">
        <f t="shared" si="824"/>
        <v>13</v>
      </c>
      <c r="W4142">
        <f t="shared" si="825"/>
        <v>244.33277344799779</v>
      </c>
      <c r="X4142">
        <f t="shared" si="826"/>
        <v>1</v>
      </c>
      <c r="Y4142">
        <f t="shared" si="827"/>
        <v>49.292906625476533</v>
      </c>
      <c r="AA4142">
        <f t="shared" si="828"/>
        <v>15.631147540983605</v>
      </c>
      <c r="AB4142">
        <f t="shared" si="829"/>
        <v>1</v>
      </c>
      <c r="AC4142">
        <f t="shared" si="830"/>
        <v>7.0208907287805395</v>
      </c>
      <c r="AE4142">
        <f t="shared" si="831"/>
        <v>15.631147540983605</v>
      </c>
      <c r="AF4142">
        <f t="shared" si="832"/>
        <v>1</v>
      </c>
      <c r="AG4142">
        <f t="shared" si="833"/>
        <v>7.0208907287805395</v>
      </c>
    </row>
    <row r="4143" spans="1:33" x14ac:dyDescent="0.25">
      <c r="A4143" t="s">
        <v>17</v>
      </c>
      <c r="B4143">
        <v>499</v>
      </c>
      <c r="C4143">
        <v>13</v>
      </c>
      <c r="D4143">
        <v>247</v>
      </c>
      <c r="E4143">
        <v>8</v>
      </c>
      <c r="F4143" t="s">
        <v>1290</v>
      </c>
      <c r="G4143" t="s">
        <v>614</v>
      </c>
      <c r="H4143">
        <v>2012</v>
      </c>
      <c r="I4143">
        <v>4</v>
      </c>
      <c r="J4143">
        <v>23</v>
      </c>
      <c r="K4143">
        <v>15</v>
      </c>
      <c r="L4143">
        <v>0</v>
      </c>
      <c r="M4143">
        <v>2012</v>
      </c>
      <c r="N4143">
        <v>3</v>
      </c>
      <c r="O4143">
        <v>26</v>
      </c>
      <c r="P4143">
        <v>15</v>
      </c>
      <c r="Q4143">
        <v>0</v>
      </c>
      <c r="R4143" s="1">
        <f t="shared" si="821"/>
        <v>16.161943319838056</v>
      </c>
      <c r="S4143" s="1">
        <f t="shared" si="822"/>
        <v>8</v>
      </c>
      <c r="T4143" s="1">
        <f t="shared" si="823"/>
        <v>11.370819959822795</v>
      </c>
      <c r="U4143" s="1">
        <f t="shared" si="824"/>
        <v>13</v>
      </c>
      <c r="W4143">
        <f t="shared" si="825"/>
        <v>9.9978855578685035</v>
      </c>
      <c r="X4143">
        <f t="shared" si="826"/>
        <v>25</v>
      </c>
      <c r="Y4143">
        <f t="shared" si="827"/>
        <v>2.6542276033118006</v>
      </c>
      <c r="AA4143">
        <f t="shared" si="828"/>
        <v>3.1619433198380555</v>
      </c>
      <c r="AB4143">
        <f t="shared" si="829"/>
        <v>5</v>
      </c>
      <c r="AC4143">
        <f t="shared" si="830"/>
        <v>1.6291800401772054</v>
      </c>
      <c r="AE4143">
        <f t="shared" si="831"/>
        <v>3.1619433198380555</v>
      </c>
      <c r="AF4143">
        <f t="shared" si="832"/>
        <v>5</v>
      </c>
      <c r="AG4143">
        <f t="shared" si="833"/>
        <v>1.6291800401772054</v>
      </c>
    </row>
    <row r="4144" spans="1:33" x14ac:dyDescent="0.25">
      <c r="A4144" t="s">
        <v>17</v>
      </c>
      <c r="B4144">
        <v>499</v>
      </c>
      <c r="C4144">
        <v>13</v>
      </c>
      <c r="D4144">
        <v>328</v>
      </c>
      <c r="E4144">
        <v>6</v>
      </c>
      <c r="F4144" t="s">
        <v>1290</v>
      </c>
      <c r="G4144" t="s">
        <v>783</v>
      </c>
      <c r="H4144">
        <v>2012</v>
      </c>
      <c r="I4144">
        <v>4</v>
      </c>
      <c r="J4144">
        <v>23</v>
      </c>
      <c r="K4144">
        <v>15</v>
      </c>
      <c r="L4144">
        <v>0</v>
      </c>
      <c r="M4144">
        <v>2012</v>
      </c>
      <c r="N4144">
        <v>4</v>
      </c>
      <c r="O4144">
        <v>2</v>
      </c>
      <c r="P4144">
        <v>15</v>
      </c>
      <c r="Q4144">
        <v>0</v>
      </c>
      <c r="R4144" s="1">
        <f t="shared" si="821"/>
        <v>9.1280487804878057</v>
      </c>
      <c r="S4144" s="1">
        <f t="shared" si="822"/>
        <v>6</v>
      </c>
      <c r="T4144" s="1">
        <f t="shared" si="823"/>
        <v>7.4005602952024407</v>
      </c>
      <c r="U4144" s="1">
        <f t="shared" si="824"/>
        <v>13</v>
      </c>
      <c r="W4144">
        <f t="shared" si="825"/>
        <v>14.992006246281969</v>
      </c>
      <c r="X4144">
        <f t="shared" si="826"/>
        <v>49</v>
      </c>
      <c r="Y4144">
        <f t="shared" si="827"/>
        <v>31.353725007663378</v>
      </c>
      <c r="AA4144">
        <f t="shared" si="828"/>
        <v>3.8719512195121943</v>
      </c>
      <c r="AB4144">
        <f t="shared" si="829"/>
        <v>7</v>
      </c>
      <c r="AC4144">
        <f t="shared" si="830"/>
        <v>5.5994397047975593</v>
      </c>
      <c r="AE4144">
        <f t="shared" si="831"/>
        <v>3.8719512195121943</v>
      </c>
      <c r="AF4144">
        <f t="shared" si="832"/>
        <v>7</v>
      </c>
      <c r="AG4144">
        <f t="shared" si="833"/>
        <v>5.5994397047975593</v>
      </c>
    </row>
    <row r="4145" spans="1:33" x14ac:dyDescent="0.25">
      <c r="A4145" t="s">
        <v>17</v>
      </c>
      <c r="B4145">
        <v>499</v>
      </c>
      <c r="C4145">
        <v>13</v>
      </c>
      <c r="D4145">
        <v>290</v>
      </c>
      <c r="E4145">
        <v>10</v>
      </c>
      <c r="F4145" t="s">
        <v>1290</v>
      </c>
      <c r="G4145" t="s">
        <v>952</v>
      </c>
      <c r="H4145">
        <v>2012</v>
      </c>
      <c r="I4145">
        <v>4</v>
      </c>
      <c r="J4145">
        <v>23</v>
      </c>
      <c r="K4145">
        <v>15</v>
      </c>
      <c r="L4145">
        <v>0</v>
      </c>
      <c r="M4145">
        <v>2012</v>
      </c>
      <c r="N4145">
        <v>4</v>
      </c>
      <c r="O4145">
        <v>9</v>
      </c>
      <c r="P4145">
        <v>15</v>
      </c>
      <c r="Q4145">
        <v>0</v>
      </c>
      <c r="R4145" s="1">
        <f t="shared" si="821"/>
        <v>17.206896551724139</v>
      </c>
      <c r="S4145" s="1">
        <f t="shared" si="822"/>
        <v>10</v>
      </c>
      <c r="T4145" s="1">
        <f t="shared" si="823"/>
        <v>13.117506070791102</v>
      </c>
      <c r="U4145" s="1">
        <f t="shared" si="824"/>
        <v>13</v>
      </c>
      <c r="W4145">
        <f t="shared" si="825"/>
        <v>17.697978596908449</v>
      </c>
      <c r="X4145">
        <f t="shared" si="826"/>
        <v>9</v>
      </c>
      <c r="Y4145">
        <f t="shared" si="827"/>
        <v>1.3807676672763365E-2</v>
      </c>
      <c r="AA4145">
        <f t="shared" si="828"/>
        <v>4.2068965517241388</v>
      </c>
      <c r="AB4145">
        <f t="shared" si="829"/>
        <v>3</v>
      </c>
      <c r="AC4145">
        <f t="shared" si="830"/>
        <v>0.11750607079110154</v>
      </c>
      <c r="AE4145">
        <f t="shared" si="831"/>
        <v>4.2068965517241388</v>
      </c>
      <c r="AF4145">
        <f t="shared" si="832"/>
        <v>3</v>
      </c>
      <c r="AG4145">
        <f t="shared" si="833"/>
        <v>0.11750607079110154</v>
      </c>
    </row>
    <row r="4146" spans="1:33" x14ac:dyDescent="0.25">
      <c r="A4146" t="s">
        <v>17</v>
      </c>
      <c r="B4146">
        <v>499</v>
      </c>
      <c r="C4146">
        <v>13</v>
      </c>
      <c r="D4146">
        <v>334</v>
      </c>
      <c r="E4146">
        <v>11</v>
      </c>
      <c r="F4146" t="s">
        <v>1290</v>
      </c>
      <c r="G4146" t="s">
        <v>1121</v>
      </c>
      <c r="H4146">
        <v>2012</v>
      </c>
      <c r="I4146">
        <v>4</v>
      </c>
      <c r="J4146">
        <v>23</v>
      </c>
      <c r="K4146">
        <v>15</v>
      </c>
      <c r="L4146">
        <v>0</v>
      </c>
      <c r="M4146">
        <v>2012</v>
      </c>
      <c r="N4146">
        <v>4</v>
      </c>
      <c r="O4146">
        <v>16</v>
      </c>
      <c r="P4146">
        <v>15</v>
      </c>
      <c r="Q4146">
        <v>0</v>
      </c>
      <c r="R4146" s="1">
        <f t="shared" si="821"/>
        <v>16.434131736526947</v>
      </c>
      <c r="S4146" s="1">
        <f t="shared" si="822"/>
        <v>11</v>
      </c>
      <c r="T4146" s="1">
        <f t="shared" si="823"/>
        <v>13.445276088715934</v>
      </c>
      <c r="U4146" s="1">
        <f t="shared" si="824"/>
        <v>13</v>
      </c>
      <c r="W4146">
        <f t="shared" si="825"/>
        <v>11.793260783821584</v>
      </c>
      <c r="X4146">
        <f t="shared" si="826"/>
        <v>4</v>
      </c>
      <c r="Y4146">
        <f t="shared" si="827"/>
        <v>0.19827079518216026</v>
      </c>
      <c r="AA4146">
        <f t="shared" si="828"/>
        <v>3.4341317365269468</v>
      </c>
      <c r="AB4146">
        <f t="shared" si="829"/>
        <v>2</v>
      </c>
      <c r="AC4146">
        <f t="shared" si="830"/>
        <v>0.44527608871593394</v>
      </c>
      <c r="AE4146">
        <f t="shared" si="831"/>
        <v>3.4341317365269468</v>
      </c>
      <c r="AF4146">
        <f t="shared" si="832"/>
        <v>2</v>
      </c>
      <c r="AG4146">
        <f t="shared" si="833"/>
        <v>0.44527608871593394</v>
      </c>
    </row>
    <row r="4147" spans="1:33" x14ac:dyDescent="0.25">
      <c r="A4147" t="s">
        <v>17</v>
      </c>
      <c r="B4147">
        <v>487</v>
      </c>
      <c r="C4147">
        <v>16</v>
      </c>
      <c r="D4147">
        <v>229</v>
      </c>
      <c r="E4147">
        <v>11</v>
      </c>
      <c r="F4147" t="s">
        <v>1291</v>
      </c>
      <c r="G4147" t="s">
        <v>198</v>
      </c>
      <c r="H4147">
        <v>2012</v>
      </c>
      <c r="I4147">
        <v>4</v>
      </c>
      <c r="J4147">
        <v>23</v>
      </c>
      <c r="K4147">
        <v>16</v>
      </c>
      <c r="L4147">
        <v>0</v>
      </c>
      <c r="M4147">
        <v>2012</v>
      </c>
      <c r="N4147">
        <v>3</v>
      </c>
      <c r="O4147">
        <v>5</v>
      </c>
      <c r="P4147">
        <v>16</v>
      </c>
      <c r="Q4147">
        <v>0</v>
      </c>
      <c r="R4147" s="1">
        <f t="shared" si="821"/>
        <v>23.393013100436683</v>
      </c>
      <c r="S4147" s="1">
        <f t="shared" si="822"/>
        <v>11</v>
      </c>
      <c r="T4147" s="1">
        <f t="shared" si="823"/>
        <v>16.041294963462381</v>
      </c>
      <c r="U4147" s="1">
        <f t="shared" si="824"/>
        <v>16</v>
      </c>
      <c r="W4147">
        <f t="shared" si="825"/>
        <v>54.656642703228414</v>
      </c>
      <c r="X4147">
        <f t="shared" si="826"/>
        <v>25</v>
      </c>
      <c r="Y4147">
        <f t="shared" si="827"/>
        <v>1.7052740073593576E-3</v>
      </c>
      <c r="AA4147">
        <f t="shared" si="828"/>
        <v>7.3930131004366828</v>
      </c>
      <c r="AB4147">
        <f t="shared" si="829"/>
        <v>5</v>
      </c>
      <c r="AC4147">
        <f t="shared" si="830"/>
        <v>4.1294963462380707E-2</v>
      </c>
      <c r="AE4147">
        <f t="shared" si="831"/>
        <v>7.3930131004366828</v>
      </c>
      <c r="AF4147">
        <f t="shared" si="832"/>
        <v>5</v>
      </c>
      <c r="AG4147">
        <f t="shared" si="833"/>
        <v>4.1294963462380707E-2</v>
      </c>
    </row>
    <row r="4148" spans="1:33" x14ac:dyDescent="0.25">
      <c r="A4148" t="s">
        <v>17</v>
      </c>
      <c r="B4148">
        <v>487</v>
      </c>
      <c r="C4148">
        <v>16</v>
      </c>
      <c r="D4148">
        <v>202</v>
      </c>
      <c r="E4148">
        <v>8</v>
      </c>
      <c r="F4148" t="s">
        <v>1291</v>
      </c>
      <c r="G4148" t="s">
        <v>197</v>
      </c>
      <c r="H4148">
        <v>2012</v>
      </c>
      <c r="I4148">
        <v>4</v>
      </c>
      <c r="J4148">
        <v>23</v>
      </c>
      <c r="K4148">
        <v>16</v>
      </c>
      <c r="L4148">
        <v>0</v>
      </c>
      <c r="M4148">
        <v>2012</v>
      </c>
      <c r="N4148">
        <v>3</v>
      </c>
      <c r="O4148">
        <v>12</v>
      </c>
      <c r="P4148">
        <v>16</v>
      </c>
      <c r="Q4148">
        <v>0</v>
      </c>
      <c r="R4148" s="1">
        <f t="shared" si="821"/>
        <v>19.287128712871286</v>
      </c>
      <c r="S4148" s="1">
        <f t="shared" si="822"/>
        <v>8</v>
      </c>
      <c r="T4148" s="1">
        <f t="shared" si="823"/>
        <v>12.421635548629267</v>
      </c>
      <c r="U4148" s="1">
        <f t="shared" si="824"/>
        <v>16</v>
      </c>
      <c r="W4148">
        <f t="shared" si="825"/>
        <v>10.805215174982841</v>
      </c>
      <c r="X4148">
        <f t="shared" si="826"/>
        <v>64</v>
      </c>
      <c r="Y4148">
        <f t="shared" si="827"/>
        <v>12.804692146833769</v>
      </c>
      <c r="AA4148">
        <f t="shared" si="828"/>
        <v>3.2871287128712865</v>
      </c>
      <c r="AB4148">
        <f t="shared" si="829"/>
        <v>8</v>
      </c>
      <c r="AC4148">
        <f t="shared" si="830"/>
        <v>3.5783644513707333</v>
      </c>
      <c r="AE4148">
        <f t="shared" si="831"/>
        <v>3.2871287128712865</v>
      </c>
      <c r="AF4148">
        <f t="shared" si="832"/>
        <v>8</v>
      </c>
      <c r="AG4148">
        <f t="shared" si="833"/>
        <v>3.5783644513707333</v>
      </c>
    </row>
    <row r="4149" spans="1:33" x14ac:dyDescent="0.25">
      <c r="A4149" t="s">
        <v>17</v>
      </c>
      <c r="B4149">
        <v>487</v>
      </c>
      <c r="C4149">
        <v>16</v>
      </c>
      <c r="D4149">
        <v>243</v>
      </c>
      <c r="E4149">
        <v>5</v>
      </c>
      <c r="F4149" t="s">
        <v>1291</v>
      </c>
      <c r="G4149" t="s">
        <v>446</v>
      </c>
      <c r="H4149">
        <v>2012</v>
      </c>
      <c r="I4149">
        <v>4</v>
      </c>
      <c r="J4149">
        <v>23</v>
      </c>
      <c r="K4149">
        <v>16</v>
      </c>
      <c r="L4149">
        <v>0</v>
      </c>
      <c r="M4149">
        <v>2012</v>
      </c>
      <c r="N4149">
        <v>3</v>
      </c>
      <c r="O4149">
        <v>19</v>
      </c>
      <c r="P4149">
        <v>16</v>
      </c>
      <c r="Q4149">
        <v>0</v>
      </c>
      <c r="R4149" s="1">
        <f t="shared" si="821"/>
        <v>10.020576131687243</v>
      </c>
      <c r="S4149" s="1">
        <f t="shared" si="822"/>
        <v>5</v>
      </c>
      <c r="T4149" s="1">
        <f t="shared" si="823"/>
        <v>7.0783388346727376</v>
      </c>
      <c r="U4149" s="1">
        <f t="shared" si="824"/>
        <v>16</v>
      </c>
      <c r="W4149">
        <f t="shared" si="825"/>
        <v>35.7535097969483</v>
      </c>
      <c r="X4149">
        <f t="shared" si="826"/>
        <v>121</v>
      </c>
      <c r="Y4149">
        <f t="shared" si="827"/>
        <v>79.596037948908588</v>
      </c>
      <c r="AA4149">
        <f t="shared" si="828"/>
        <v>5.9794238683127574</v>
      </c>
      <c r="AB4149">
        <f t="shared" si="829"/>
        <v>11</v>
      </c>
      <c r="AC4149">
        <f t="shared" si="830"/>
        <v>8.9216611653272615</v>
      </c>
      <c r="AE4149">
        <f t="shared" si="831"/>
        <v>5.9794238683127574</v>
      </c>
      <c r="AF4149">
        <f t="shared" si="832"/>
        <v>11</v>
      </c>
      <c r="AG4149">
        <f t="shared" si="833"/>
        <v>8.9216611653272615</v>
      </c>
    </row>
    <row r="4150" spans="1:33" x14ac:dyDescent="0.25">
      <c r="A4150" t="s">
        <v>17</v>
      </c>
      <c r="B4150">
        <v>487</v>
      </c>
      <c r="C4150">
        <v>16</v>
      </c>
      <c r="D4150">
        <v>242</v>
      </c>
      <c r="E4150">
        <v>9</v>
      </c>
      <c r="F4150" t="s">
        <v>1291</v>
      </c>
      <c r="G4150" t="s">
        <v>615</v>
      </c>
      <c r="H4150">
        <v>2012</v>
      </c>
      <c r="I4150">
        <v>4</v>
      </c>
      <c r="J4150">
        <v>23</v>
      </c>
      <c r="K4150">
        <v>16</v>
      </c>
      <c r="L4150">
        <v>0</v>
      </c>
      <c r="M4150">
        <v>2012</v>
      </c>
      <c r="N4150">
        <v>3</v>
      </c>
      <c r="O4150">
        <v>26</v>
      </c>
      <c r="P4150">
        <v>16</v>
      </c>
      <c r="Q4150">
        <v>0</v>
      </c>
      <c r="R4150" s="1">
        <f t="shared" si="821"/>
        <v>18.111570247933884</v>
      </c>
      <c r="S4150" s="1">
        <f t="shared" si="822"/>
        <v>9</v>
      </c>
      <c r="T4150" s="1">
        <f t="shared" si="823"/>
        <v>12.767307164449555</v>
      </c>
      <c r="U4150" s="1">
        <f t="shared" si="824"/>
        <v>16</v>
      </c>
      <c r="W4150">
        <f t="shared" si="825"/>
        <v>4.4587289119595628</v>
      </c>
      <c r="X4150">
        <f t="shared" si="826"/>
        <v>49</v>
      </c>
      <c r="Y4150">
        <f t="shared" si="827"/>
        <v>10.450302969019177</v>
      </c>
      <c r="AA4150">
        <f t="shared" si="828"/>
        <v>2.1115702479338836</v>
      </c>
      <c r="AB4150">
        <f t="shared" si="829"/>
        <v>7</v>
      </c>
      <c r="AC4150">
        <f t="shared" si="830"/>
        <v>3.232692835550445</v>
      </c>
      <c r="AE4150">
        <f t="shared" si="831"/>
        <v>2.1115702479338836</v>
      </c>
      <c r="AF4150">
        <f t="shared" si="832"/>
        <v>7</v>
      </c>
      <c r="AG4150">
        <f t="shared" si="833"/>
        <v>3.232692835550445</v>
      </c>
    </row>
    <row r="4151" spans="1:33" x14ac:dyDescent="0.25">
      <c r="A4151" t="s">
        <v>17</v>
      </c>
      <c r="B4151">
        <v>487</v>
      </c>
      <c r="C4151">
        <v>16</v>
      </c>
      <c r="D4151">
        <v>318</v>
      </c>
      <c r="E4151">
        <v>5</v>
      </c>
      <c r="F4151" t="s">
        <v>1291</v>
      </c>
      <c r="G4151" t="s">
        <v>784</v>
      </c>
      <c r="H4151">
        <v>2012</v>
      </c>
      <c r="I4151">
        <v>4</v>
      </c>
      <c r="J4151">
        <v>23</v>
      </c>
      <c r="K4151">
        <v>16</v>
      </c>
      <c r="L4151">
        <v>0</v>
      </c>
      <c r="M4151">
        <v>2012</v>
      </c>
      <c r="N4151">
        <v>4</v>
      </c>
      <c r="O4151">
        <v>2</v>
      </c>
      <c r="P4151">
        <v>16</v>
      </c>
      <c r="Q4151">
        <v>0</v>
      </c>
      <c r="R4151" s="1">
        <f t="shared" si="821"/>
        <v>7.6572327044025155</v>
      </c>
      <c r="S4151" s="1">
        <f t="shared" si="822"/>
        <v>5</v>
      </c>
      <c r="T4151" s="1">
        <f t="shared" si="823"/>
        <v>6.1875813951828205</v>
      </c>
      <c r="U4151" s="1">
        <f t="shared" si="824"/>
        <v>16</v>
      </c>
      <c r="W4151">
        <f t="shared" si="825"/>
        <v>69.601766148490967</v>
      </c>
      <c r="X4151">
        <f t="shared" si="826"/>
        <v>121</v>
      </c>
      <c r="Y4151">
        <f t="shared" si="827"/>
        <v>96.283558876162303</v>
      </c>
      <c r="AA4151">
        <f t="shared" si="828"/>
        <v>8.3427672955974845</v>
      </c>
      <c r="AB4151">
        <f t="shared" si="829"/>
        <v>11</v>
      </c>
      <c r="AC4151">
        <f t="shared" si="830"/>
        <v>9.8124186048171786</v>
      </c>
      <c r="AE4151">
        <f t="shared" si="831"/>
        <v>8.3427672955974845</v>
      </c>
      <c r="AF4151">
        <f t="shared" si="832"/>
        <v>11</v>
      </c>
      <c r="AG4151">
        <f t="shared" si="833"/>
        <v>9.8124186048171786</v>
      </c>
    </row>
    <row r="4152" spans="1:33" x14ac:dyDescent="0.25">
      <c r="A4152" t="s">
        <v>17</v>
      </c>
      <c r="B4152">
        <v>487</v>
      </c>
      <c r="C4152">
        <v>16</v>
      </c>
      <c r="D4152">
        <v>285</v>
      </c>
      <c r="E4152">
        <v>5</v>
      </c>
      <c r="F4152" t="s">
        <v>1291</v>
      </c>
      <c r="G4152" t="s">
        <v>953</v>
      </c>
      <c r="H4152">
        <v>2012</v>
      </c>
      <c r="I4152">
        <v>4</v>
      </c>
      <c r="J4152">
        <v>23</v>
      </c>
      <c r="K4152">
        <v>16</v>
      </c>
      <c r="L4152">
        <v>0</v>
      </c>
      <c r="M4152">
        <v>2012</v>
      </c>
      <c r="N4152">
        <v>4</v>
      </c>
      <c r="O4152">
        <v>9</v>
      </c>
      <c r="P4152">
        <v>16</v>
      </c>
      <c r="Q4152">
        <v>0</v>
      </c>
      <c r="R4152" s="1">
        <f t="shared" si="821"/>
        <v>8.5438596491228065</v>
      </c>
      <c r="S4152" s="1">
        <f t="shared" si="822"/>
        <v>5</v>
      </c>
      <c r="T4152" s="1">
        <f t="shared" si="823"/>
        <v>6.5360001717880971</v>
      </c>
      <c r="U4152" s="1">
        <f t="shared" si="824"/>
        <v>16</v>
      </c>
      <c r="W4152">
        <f t="shared" si="825"/>
        <v>55.594028931979075</v>
      </c>
      <c r="X4152">
        <f t="shared" si="826"/>
        <v>121</v>
      </c>
      <c r="Y4152">
        <f t="shared" si="827"/>
        <v>89.567292748394948</v>
      </c>
      <c r="AA4152">
        <f t="shared" si="828"/>
        <v>7.4561403508771935</v>
      </c>
      <c r="AB4152">
        <f t="shared" si="829"/>
        <v>11</v>
      </c>
      <c r="AC4152">
        <f t="shared" si="830"/>
        <v>9.4639998282119038</v>
      </c>
      <c r="AE4152">
        <f t="shared" si="831"/>
        <v>7.4561403508771935</v>
      </c>
      <c r="AF4152">
        <f t="shared" si="832"/>
        <v>11</v>
      </c>
      <c r="AG4152">
        <f t="shared" si="833"/>
        <v>9.4639998282119038</v>
      </c>
    </row>
    <row r="4153" spans="1:33" x14ac:dyDescent="0.25">
      <c r="A4153" t="s">
        <v>17</v>
      </c>
      <c r="B4153">
        <v>487</v>
      </c>
      <c r="C4153">
        <v>16</v>
      </c>
      <c r="D4153">
        <v>327</v>
      </c>
      <c r="E4153">
        <v>3</v>
      </c>
      <c r="F4153" t="s">
        <v>1291</v>
      </c>
      <c r="G4153" t="s">
        <v>1122</v>
      </c>
      <c r="H4153">
        <v>2012</v>
      </c>
      <c r="I4153">
        <v>4</v>
      </c>
      <c r="J4153">
        <v>23</v>
      </c>
      <c r="K4153">
        <v>16</v>
      </c>
      <c r="L4153">
        <v>0</v>
      </c>
      <c r="M4153">
        <v>2012</v>
      </c>
      <c r="N4153">
        <v>4</v>
      </c>
      <c r="O4153">
        <v>16</v>
      </c>
      <c r="P4153">
        <v>16</v>
      </c>
      <c r="Q4153">
        <v>0</v>
      </c>
      <c r="R4153" s="1">
        <f t="shared" si="821"/>
        <v>4.4678899082568808</v>
      </c>
      <c r="S4153" s="1">
        <f t="shared" si="822"/>
        <v>3</v>
      </c>
      <c r="T4153" s="1">
        <f t="shared" si="823"/>
        <v>3.6611022554376493</v>
      </c>
      <c r="U4153" s="1">
        <f t="shared" si="824"/>
        <v>16</v>
      </c>
      <c r="W4153">
        <f t="shared" si="825"/>
        <v>132.98956316808349</v>
      </c>
      <c r="X4153">
        <f t="shared" si="826"/>
        <v>169</v>
      </c>
      <c r="Y4153">
        <f t="shared" si="827"/>
        <v>152.24839755076587</v>
      </c>
      <c r="AA4153">
        <f t="shared" si="828"/>
        <v>11.532110091743119</v>
      </c>
      <c r="AB4153">
        <f t="shared" si="829"/>
        <v>13</v>
      </c>
      <c r="AC4153">
        <f t="shared" si="830"/>
        <v>12.338897744562351</v>
      </c>
      <c r="AE4153">
        <f t="shared" si="831"/>
        <v>11.532110091743119</v>
      </c>
      <c r="AF4153">
        <f t="shared" si="832"/>
        <v>13</v>
      </c>
      <c r="AG4153">
        <f t="shared" si="833"/>
        <v>12.338897744562351</v>
      </c>
    </row>
    <row r="4154" spans="1:33" x14ac:dyDescent="0.25">
      <c r="A4154" t="s">
        <v>17</v>
      </c>
      <c r="B4154">
        <v>475</v>
      </c>
      <c r="C4154">
        <v>15</v>
      </c>
      <c r="D4154">
        <v>226</v>
      </c>
      <c r="E4154">
        <v>7</v>
      </c>
      <c r="F4154" t="s">
        <v>1292</v>
      </c>
      <c r="G4154" t="s">
        <v>200</v>
      </c>
      <c r="H4154">
        <v>2012</v>
      </c>
      <c r="I4154">
        <v>4</v>
      </c>
      <c r="J4154">
        <v>23</v>
      </c>
      <c r="K4154">
        <v>17</v>
      </c>
      <c r="L4154">
        <v>0</v>
      </c>
      <c r="M4154">
        <v>2012</v>
      </c>
      <c r="N4154">
        <v>3</v>
      </c>
      <c r="O4154">
        <v>5</v>
      </c>
      <c r="P4154">
        <v>17</v>
      </c>
      <c r="Q4154">
        <v>0</v>
      </c>
      <c r="R4154" s="1">
        <f t="shared" si="821"/>
        <v>14.712389380530974</v>
      </c>
      <c r="S4154" s="1">
        <f t="shared" si="822"/>
        <v>7</v>
      </c>
      <c r="T4154" s="1">
        <f t="shared" si="823"/>
        <v>10.148237564410719</v>
      </c>
      <c r="U4154" s="1">
        <f t="shared" si="824"/>
        <v>15</v>
      </c>
      <c r="W4154">
        <f t="shared" si="825"/>
        <v>8.2719868431357008E-2</v>
      </c>
      <c r="X4154">
        <f t="shared" si="826"/>
        <v>64</v>
      </c>
      <c r="Y4154">
        <f t="shared" si="827"/>
        <v>23.53959873139523</v>
      </c>
      <c r="AA4154">
        <f t="shared" si="828"/>
        <v>0.28761061946902622</v>
      </c>
      <c r="AB4154">
        <f t="shared" si="829"/>
        <v>8</v>
      </c>
      <c r="AC4154">
        <f t="shared" si="830"/>
        <v>4.851762435589281</v>
      </c>
      <c r="AE4154">
        <f t="shared" si="831"/>
        <v>0.28761061946902622</v>
      </c>
      <c r="AF4154">
        <f t="shared" si="832"/>
        <v>8</v>
      </c>
      <c r="AG4154">
        <f t="shared" si="833"/>
        <v>4.851762435589281</v>
      </c>
    </row>
    <row r="4155" spans="1:33" x14ac:dyDescent="0.25">
      <c r="A4155" t="s">
        <v>17</v>
      </c>
      <c r="B4155">
        <v>475</v>
      </c>
      <c r="C4155">
        <v>15</v>
      </c>
      <c r="D4155">
        <v>200</v>
      </c>
      <c r="E4155">
        <v>7</v>
      </c>
      <c r="F4155" t="s">
        <v>1292</v>
      </c>
      <c r="G4155" t="s">
        <v>199</v>
      </c>
      <c r="H4155">
        <v>2012</v>
      </c>
      <c r="I4155">
        <v>4</v>
      </c>
      <c r="J4155">
        <v>23</v>
      </c>
      <c r="K4155">
        <v>17</v>
      </c>
      <c r="L4155">
        <v>0</v>
      </c>
      <c r="M4155">
        <v>2012</v>
      </c>
      <c r="N4155">
        <v>3</v>
      </c>
      <c r="O4155">
        <v>12</v>
      </c>
      <c r="P4155">
        <v>17</v>
      </c>
      <c r="Q4155">
        <v>0</v>
      </c>
      <c r="R4155" s="1">
        <f t="shared" si="821"/>
        <v>16.625</v>
      </c>
      <c r="S4155" s="1">
        <f t="shared" si="822"/>
        <v>7</v>
      </c>
      <c r="T4155" s="1">
        <f t="shared" si="823"/>
        <v>10.787724505195708</v>
      </c>
      <c r="U4155" s="1">
        <f t="shared" si="824"/>
        <v>15</v>
      </c>
      <c r="W4155">
        <f t="shared" si="825"/>
        <v>2.640625</v>
      </c>
      <c r="X4155">
        <f t="shared" si="826"/>
        <v>64</v>
      </c>
      <c r="Y4155">
        <f t="shared" si="827"/>
        <v>17.743264844128742</v>
      </c>
      <c r="AA4155">
        <f t="shared" si="828"/>
        <v>1.625</v>
      </c>
      <c r="AB4155">
        <f t="shared" si="829"/>
        <v>8</v>
      </c>
      <c r="AC4155">
        <f t="shared" si="830"/>
        <v>4.2122754948042918</v>
      </c>
      <c r="AE4155">
        <f t="shared" si="831"/>
        <v>1.625</v>
      </c>
      <c r="AF4155">
        <f t="shared" si="832"/>
        <v>8</v>
      </c>
      <c r="AG4155">
        <f t="shared" si="833"/>
        <v>4.2122754948042918</v>
      </c>
    </row>
    <row r="4156" spans="1:33" x14ac:dyDescent="0.25">
      <c r="A4156" t="s">
        <v>17</v>
      </c>
      <c r="B4156">
        <v>475</v>
      </c>
      <c r="C4156">
        <v>15</v>
      </c>
      <c r="D4156">
        <v>236</v>
      </c>
      <c r="E4156">
        <v>12</v>
      </c>
      <c r="F4156" t="s">
        <v>1292</v>
      </c>
      <c r="G4156" t="s">
        <v>447</v>
      </c>
      <c r="H4156">
        <v>2012</v>
      </c>
      <c r="I4156">
        <v>4</v>
      </c>
      <c r="J4156">
        <v>23</v>
      </c>
      <c r="K4156">
        <v>17</v>
      </c>
      <c r="L4156">
        <v>0</v>
      </c>
      <c r="M4156">
        <v>2012</v>
      </c>
      <c r="N4156">
        <v>3</v>
      </c>
      <c r="O4156">
        <v>19</v>
      </c>
      <c r="P4156">
        <v>17</v>
      </c>
      <c r="Q4156">
        <v>0</v>
      </c>
      <c r="R4156" s="1">
        <f t="shared" si="821"/>
        <v>24.152542372881356</v>
      </c>
      <c r="S4156" s="1">
        <f t="shared" si="822"/>
        <v>12</v>
      </c>
      <c r="T4156" s="1">
        <f t="shared" si="823"/>
        <v>17.024409196050719</v>
      </c>
      <c r="U4156" s="1">
        <f t="shared" si="824"/>
        <v>15</v>
      </c>
      <c r="W4156">
        <f t="shared" si="825"/>
        <v>83.769031887388692</v>
      </c>
      <c r="X4156">
        <f t="shared" si="826"/>
        <v>9</v>
      </c>
      <c r="Y4156">
        <f t="shared" si="827"/>
        <v>4.0982325930547185</v>
      </c>
      <c r="AA4156">
        <f t="shared" si="828"/>
        <v>9.1525423728813564</v>
      </c>
      <c r="AB4156">
        <f t="shared" si="829"/>
        <v>3</v>
      </c>
      <c r="AC4156">
        <f t="shared" si="830"/>
        <v>2.0244091960507191</v>
      </c>
      <c r="AE4156">
        <f t="shared" si="831"/>
        <v>9.1525423728813564</v>
      </c>
      <c r="AF4156">
        <f t="shared" si="832"/>
        <v>3</v>
      </c>
      <c r="AG4156">
        <f t="shared" si="833"/>
        <v>2.0244091960507191</v>
      </c>
    </row>
    <row r="4157" spans="1:33" x14ac:dyDescent="0.25">
      <c r="A4157" t="s">
        <v>17</v>
      </c>
      <c r="B4157">
        <v>475</v>
      </c>
      <c r="C4157">
        <v>15</v>
      </c>
      <c r="D4157">
        <v>238</v>
      </c>
      <c r="E4157">
        <v>7</v>
      </c>
      <c r="F4157" t="s">
        <v>1292</v>
      </c>
      <c r="G4157" t="s">
        <v>616</v>
      </c>
      <c r="H4157">
        <v>2012</v>
      </c>
      <c r="I4157">
        <v>4</v>
      </c>
      <c r="J4157">
        <v>23</v>
      </c>
      <c r="K4157">
        <v>17</v>
      </c>
      <c r="L4157">
        <v>0</v>
      </c>
      <c r="M4157">
        <v>2012</v>
      </c>
      <c r="N4157">
        <v>3</v>
      </c>
      <c r="O4157">
        <v>26</v>
      </c>
      <c r="P4157">
        <v>17</v>
      </c>
      <c r="Q4157">
        <v>0</v>
      </c>
      <c r="R4157" s="1">
        <f t="shared" si="821"/>
        <v>13.970588235294118</v>
      </c>
      <c r="S4157" s="1">
        <f t="shared" si="822"/>
        <v>7</v>
      </c>
      <c r="T4157" s="1">
        <f t="shared" si="823"/>
        <v>9.8890908402673112</v>
      </c>
      <c r="U4157" s="1">
        <f t="shared" si="824"/>
        <v>15</v>
      </c>
      <c r="W4157">
        <f t="shared" si="825"/>
        <v>1.0596885813148786</v>
      </c>
      <c r="X4157">
        <f t="shared" si="826"/>
        <v>64</v>
      </c>
      <c r="Y4157">
        <f t="shared" si="827"/>
        <v>26.1213924390395</v>
      </c>
      <c r="AA4157">
        <f t="shared" si="828"/>
        <v>1.0294117647058822</v>
      </c>
      <c r="AB4157">
        <f t="shared" si="829"/>
        <v>8</v>
      </c>
      <c r="AC4157">
        <f t="shared" si="830"/>
        <v>5.1109091597326888</v>
      </c>
      <c r="AE4157">
        <f t="shared" si="831"/>
        <v>1.0294117647058822</v>
      </c>
      <c r="AF4157">
        <f t="shared" si="832"/>
        <v>8</v>
      </c>
      <c r="AG4157">
        <f t="shared" si="833"/>
        <v>5.1109091597326888</v>
      </c>
    </row>
    <row r="4158" spans="1:33" x14ac:dyDescent="0.25">
      <c r="A4158" t="s">
        <v>17</v>
      </c>
      <c r="B4158">
        <v>475</v>
      </c>
      <c r="C4158">
        <v>15</v>
      </c>
      <c r="D4158">
        <v>312</v>
      </c>
      <c r="E4158">
        <v>8</v>
      </c>
      <c r="F4158" t="s">
        <v>1292</v>
      </c>
      <c r="G4158" t="s">
        <v>785</v>
      </c>
      <c r="H4158">
        <v>2012</v>
      </c>
      <c r="I4158">
        <v>4</v>
      </c>
      <c r="J4158">
        <v>23</v>
      </c>
      <c r="K4158">
        <v>17</v>
      </c>
      <c r="L4158">
        <v>0</v>
      </c>
      <c r="M4158">
        <v>2012</v>
      </c>
      <c r="N4158">
        <v>4</v>
      </c>
      <c r="O4158">
        <v>2</v>
      </c>
      <c r="P4158">
        <v>17</v>
      </c>
      <c r="Q4158">
        <v>0</v>
      </c>
      <c r="R4158" s="1">
        <f t="shared" si="821"/>
        <v>12.179487179487179</v>
      </c>
      <c r="S4158" s="1">
        <f t="shared" si="822"/>
        <v>8</v>
      </c>
      <c r="T4158" s="1">
        <f t="shared" si="823"/>
        <v>9.8709623358564915</v>
      </c>
      <c r="U4158" s="1">
        <f t="shared" si="824"/>
        <v>15</v>
      </c>
      <c r="W4158">
        <f t="shared" si="825"/>
        <v>7.95529257067719</v>
      </c>
      <c r="X4158">
        <f t="shared" si="826"/>
        <v>49</v>
      </c>
      <c r="Y4158">
        <f t="shared" si="827"/>
        <v>26.307027360202699</v>
      </c>
      <c r="AA4158">
        <f t="shared" si="828"/>
        <v>2.8205128205128212</v>
      </c>
      <c r="AB4158">
        <f t="shared" si="829"/>
        <v>7</v>
      </c>
      <c r="AC4158">
        <f t="shared" si="830"/>
        <v>5.1290376641435085</v>
      </c>
      <c r="AE4158">
        <f t="shared" si="831"/>
        <v>2.8205128205128212</v>
      </c>
      <c r="AF4158">
        <f t="shared" si="832"/>
        <v>7</v>
      </c>
      <c r="AG4158">
        <f t="shared" si="833"/>
        <v>5.1290376641435085</v>
      </c>
    </row>
    <row r="4159" spans="1:33" x14ac:dyDescent="0.25">
      <c r="A4159" t="s">
        <v>17</v>
      </c>
      <c r="B4159">
        <v>475</v>
      </c>
      <c r="C4159">
        <v>15</v>
      </c>
      <c r="D4159">
        <v>277</v>
      </c>
      <c r="E4159">
        <v>11</v>
      </c>
      <c r="F4159" t="s">
        <v>1292</v>
      </c>
      <c r="G4159" t="s">
        <v>954</v>
      </c>
      <c r="H4159">
        <v>2012</v>
      </c>
      <c r="I4159">
        <v>4</v>
      </c>
      <c r="J4159">
        <v>23</v>
      </c>
      <c r="K4159">
        <v>17</v>
      </c>
      <c r="L4159">
        <v>0</v>
      </c>
      <c r="M4159">
        <v>2012</v>
      </c>
      <c r="N4159">
        <v>4</v>
      </c>
      <c r="O4159">
        <v>9</v>
      </c>
      <c r="P4159">
        <v>17</v>
      </c>
      <c r="Q4159">
        <v>0</v>
      </c>
      <c r="R4159" s="1">
        <f t="shared" si="821"/>
        <v>18.862815884476536</v>
      </c>
      <c r="S4159" s="1">
        <f t="shared" si="822"/>
        <v>11</v>
      </c>
      <c r="T4159" s="1">
        <f t="shared" si="823"/>
        <v>14.404547015760054</v>
      </c>
      <c r="U4159" s="1">
        <f t="shared" si="824"/>
        <v>15</v>
      </c>
      <c r="W4159">
        <f t="shared" si="825"/>
        <v>14.921346557364242</v>
      </c>
      <c r="X4159">
        <f t="shared" si="826"/>
        <v>16</v>
      </c>
      <c r="Y4159">
        <f t="shared" si="827"/>
        <v>0.35456425644025774</v>
      </c>
      <c r="AA4159">
        <f t="shared" si="828"/>
        <v>3.8628158844765359</v>
      </c>
      <c r="AB4159">
        <f t="shared" si="829"/>
        <v>4</v>
      </c>
      <c r="AC4159">
        <f t="shared" si="830"/>
        <v>0.5954529842399463</v>
      </c>
      <c r="AE4159">
        <f t="shared" si="831"/>
        <v>3.8628158844765359</v>
      </c>
      <c r="AF4159">
        <f t="shared" si="832"/>
        <v>4</v>
      </c>
      <c r="AG4159">
        <f t="shared" si="833"/>
        <v>0.5954529842399463</v>
      </c>
    </row>
    <row r="4160" spans="1:33" x14ac:dyDescent="0.25">
      <c r="A4160" t="s">
        <v>17</v>
      </c>
      <c r="B4160">
        <v>475</v>
      </c>
      <c r="C4160">
        <v>15</v>
      </c>
      <c r="D4160">
        <v>311</v>
      </c>
      <c r="E4160">
        <v>8</v>
      </c>
      <c r="F4160" t="s">
        <v>1292</v>
      </c>
      <c r="G4160" t="s">
        <v>1123</v>
      </c>
      <c r="H4160">
        <v>2012</v>
      </c>
      <c r="I4160">
        <v>4</v>
      </c>
      <c r="J4160">
        <v>23</v>
      </c>
      <c r="K4160">
        <v>17</v>
      </c>
      <c r="L4160">
        <v>0</v>
      </c>
      <c r="M4160">
        <v>2012</v>
      </c>
      <c r="N4160">
        <v>4</v>
      </c>
      <c r="O4160">
        <v>16</v>
      </c>
      <c r="P4160">
        <v>17</v>
      </c>
      <c r="Q4160">
        <v>0</v>
      </c>
      <c r="R4160" s="1">
        <f t="shared" si="821"/>
        <v>12.218649517684888</v>
      </c>
      <c r="S4160" s="1">
        <f t="shared" si="822"/>
        <v>8</v>
      </c>
      <c r="T4160" s="1">
        <f t="shared" si="823"/>
        <v>9.8868193136862317</v>
      </c>
      <c r="U4160" s="1">
        <f t="shared" si="824"/>
        <v>15</v>
      </c>
      <c r="W4160">
        <f t="shared" si="825"/>
        <v>7.7359105054745063</v>
      </c>
      <c r="X4160">
        <f t="shared" si="826"/>
        <v>49</v>
      </c>
      <c r="Y4160">
        <f t="shared" si="827"/>
        <v>26.144616730892139</v>
      </c>
      <c r="AA4160">
        <f t="shared" si="828"/>
        <v>2.7813504823151121</v>
      </c>
      <c r="AB4160">
        <f t="shared" si="829"/>
        <v>7</v>
      </c>
      <c r="AC4160">
        <f t="shared" si="830"/>
        <v>5.1131806863137683</v>
      </c>
      <c r="AE4160">
        <f t="shared" si="831"/>
        <v>2.7813504823151121</v>
      </c>
      <c r="AF4160">
        <f t="shared" si="832"/>
        <v>7</v>
      </c>
      <c r="AG4160">
        <f t="shared" si="833"/>
        <v>5.1131806863137683</v>
      </c>
    </row>
    <row r="4161" spans="1:33" x14ac:dyDescent="0.25">
      <c r="A4161" t="s">
        <v>17</v>
      </c>
      <c r="B4161">
        <v>452</v>
      </c>
      <c r="C4161">
        <v>16</v>
      </c>
      <c r="D4161">
        <v>222</v>
      </c>
      <c r="E4161">
        <v>9</v>
      </c>
      <c r="F4161" t="s">
        <v>1293</v>
      </c>
      <c r="G4161" t="s">
        <v>202</v>
      </c>
      <c r="H4161">
        <v>2012</v>
      </c>
      <c r="I4161">
        <v>4</v>
      </c>
      <c r="J4161">
        <v>23</v>
      </c>
      <c r="K4161">
        <v>18</v>
      </c>
      <c r="L4161">
        <v>0</v>
      </c>
      <c r="M4161">
        <v>2012</v>
      </c>
      <c r="N4161">
        <v>3</v>
      </c>
      <c r="O4161">
        <v>5</v>
      </c>
      <c r="P4161">
        <v>18</v>
      </c>
      <c r="Q4161">
        <v>0</v>
      </c>
      <c r="R4161" s="1">
        <f t="shared" si="821"/>
        <v>18.324324324324323</v>
      </c>
      <c r="S4161" s="1">
        <f t="shared" si="822"/>
        <v>9</v>
      </c>
      <c r="T4161" s="1">
        <f t="shared" si="823"/>
        <v>12.842076114044758</v>
      </c>
      <c r="U4161" s="1">
        <f t="shared" si="824"/>
        <v>16</v>
      </c>
      <c r="W4161">
        <f t="shared" si="825"/>
        <v>5.4024835646457197</v>
      </c>
      <c r="X4161">
        <f t="shared" si="826"/>
        <v>49</v>
      </c>
      <c r="Y4161">
        <f t="shared" si="827"/>
        <v>9.9724832694866556</v>
      </c>
      <c r="AA4161">
        <f t="shared" si="828"/>
        <v>2.3243243243243228</v>
      </c>
      <c r="AB4161">
        <f t="shared" si="829"/>
        <v>7</v>
      </c>
      <c r="AC4161">
        <f t="shared" si="830"/>
        <v>3.1579238859552419</v>
      </c>
      <c r="AE4161">
        <f t="shared" si="831"/>
        <v>2.3243243243243228</v>
      </c>
      <c r="AF4161">
        <f t="shared" si="832"/>
        <v>7</v>
      </c>
      <c r="AG4161">
        <f t="shared" si="833"/>
        <v>3.1579238859552419</v>
      </c>
    </row>
    <row r="4162" spans="1:33" x14ac:dyDescent="0.25">
      <c r="A4162" t="s">
        <v>17</v>
      </c>
      <c r="B4162">
        <v>452</v>
      </c>
      <c r="C4162">
        <v>16</v>
      </c>
      <c r="D4162">
        <v>193</v>
      </c>
      <c r="E4162">
        <v>1</v>
      </c>
      <c r="F4162" t="s">
        <v>1293</v>
      </c>
      <c r="G4162" t="s">
        <v>201</v>
      </c>
      <c r="H4162">
        <v>2012</v>
      </c>
      <c r="I4162">
        <v>4</v>
      </c>
      <c r="J4162">
        <v>23</v>
      </c>
      <c r="K4162">
        <v>18</v>
      </c>
      <c r="L4162">
        <v>0</v>
      </c>
      <c r="M4162">
        <v>2012</v>
      </c>
      <c r="N4162">
        <v>3</v>
      </c>
      <c r="O4162">
        <v>12</v>
      </c>
      <c r="P4162">
        <v>18</v>
      </c>
      <c r="Q4162">
        <v>0</v>
      </c>
      <c r="R4162" s="1">
        <f t="shared" si="821"/>
        <v>2.3419689119170983</v>
      </c>
      <c r="S4162" s="1">
        <f t="shared" si="822"/>
        <v>1</v>
      </c>
      <c r="T4162" s="1">
        <f t="shared" si="823"/>
        <v>1.5303492777523366</v>
      </c>
      <c r="U4162" s="1">
        <f t="shared" si="824"/>
        <v>16</v>
      </c>
      <c r="W4162">
        <f t="shared" si="825"/>
        <v>186.54181320303903</v>
      </c>
      <c r="X4162">
        <f t="shared" si="826"/>
        <v>225</v>
      </c>
      <c r="Y4162">
        <f t="shared" si="827"/>
        <v>209.37079202384234</v>
      </c>
      <c r="AA4162">
        <f t="shared" si="828"/>
        <v>13.658031088082902</v>
      </c>
      <c r="AB4162">
        <f t="shared" si="829"/>
        <v>15</v>
      </c>
      <c r="AC4162">
        <f t="shared" si="830"/>
        <v>14.469650722247664</v>
      </c>
      <c r="AE4162">
        <f t="shared" si="831"/>
        <v>13.658031088082902</v>
      </c>
      <c r="AF4162">
        <f t="shared" si="832"/>
        <v>15</v>
      </c>
      <c r="AG4162">
        <f t="shared" si="833"/>
        <v>14.469650722247664</v>
      </c>
    </row>
    <row r="4163" spans="1:33" x14ac:dyDescent="0.25">
      <c r="A4163" t="s">
        <v>17</v>
      </c>
      <c r="B4163">
        <v>452</v>
      </c>
      <c r="C4163">
        <v>16</v>
      </c>
      <c r="D4163">
        <v>236</v>
      </c>
      <c r="E4163">
        <v>11</v>
      </c>
      <c r="F4163" t="s">
        <v>1293</v>
      </c>
      <c r="G4163" t="s">
        <v>448</v>
      </c>
      <c r="H4163">
        <v>2012</v>
      </c>
      <c r="I4163">
        <v>4</v>
      </c>
      <c r="J4163">
        <v>23</v>
      </c>
      <c r="K4163">
        <v>18</v>
      </c>
      <c r="L4163">
        <v>0</v>
      </c>
      <c r="M4163">
        <v>2012</v>
      </c>
      <c r="N4163">
        <v>3</v>
      </c>
      <c r="O4163">
        <v>19</v>
      </c>
      <c r="P4163">
        <v>18</v>
      </c>
      <c r="Q4163">
        <v>0</v>
      </c>
      <c r="R4163" s="1">
        <f t="shared" si="821"/>
        <v>21.067796610169491</v>
      </c>
      <c r="S4163" s="1">
        <f t="shared" si="822"/>
        <v>11</v>
      </c>
      <c r="T4163" s="1">
        <f t="shared" si="823"/>
        <v>15.223198176200178</v>
      </c>
      <c r="U4163" s="1">
        <f t="shared" si="824"/>
        <v>16</v>
      </c>
      <c r="W4163">
        <f t="shared" si="825"/>
        <v>25.682562482045387</v>
      </c>
      <c r="X4163">
        <f t="shared" si="826"/>
        <v>25</v>
      </c>
      <c r="Y4163">
        <f t="shared" si="827"/>
        <v>0.60342107345872964</v>
      </c>
      <c r="AA4163">
        <f t="shared" si="828"/>
        <v>5.0677966101694913</v>
      </c>
      <c r="AB4163">
        <f t="shared" si="829"/>
        <v>5</v>
      </c>
      <c r="AC4163">
        <f t="shared" si="830"/>
        <v>0.77680182379982199</v>
      </c>
      <c r="AE4163">
        <f t="shared" si="831"/>
        <v>5.0677966101694913</v>
      </c>
      <c r="AF4163">
        <f t="shared" si="832"/>
        <v>5</v>
      </c>
      <c r="AG4163">
        <f t="shared" si="833"/>
        <v>0.77680182379982199</v>
      </c>
    </row>
    <row r="4164" spans="1:33" x14ac:dyDescent="0.25">
      <c r="A4164" t="s">
        <v>17</v>
      </c>
      <c r="B4164">
        <v>452</v>
      </c>
      <c r="C4164">
        <v>16</v>
      </c>
      <c r="D4164">
        <v>234</v>
      </c>
      <c r="E4164">
        <v>12</v>
      </c>
      <c r="F4164" t="s">
        <v>1293</v>
      </c>
      <c r="G4164" t="s">
        <v>617</v>
      </c>
      <c r="H4164">
        <v>2012</v>
      </c>
      <c r="I4164">
        <v>4</v>
      </c>
      <c r="J4164">
        <v>23</v>
      </c>
      <c r="K4164">
        <v>18</v>
      </c>
      <c r="L4164">
        <v>0</v>
      </c>
      <c r="M4164">
        <v>2012</v>
      </c>
      <c r="N4164">
        <v>3</v>
      </c>
      <c r="O4164">
        <v>26</v>
      </c>
      <c r="P4164">
        <v>18</v>
      </c>
      <c r="Q4164">
        <v>0</v>
      </c>
      <c r="R4164" s="1">
        <f t="shared" ref="R4164:R4227" si="834">E4164*B4164/D4164</f>
        <v>23.179487179487179</v>
      </c>
      <c r="S4164" s="1">
        <f t="shared" ref="S4164:S4227" si="835">E4164</f>
        <v>12</v>
      </c>
      <c r="T4164" s="1">
        <f t="shared" ref="T4164:T4227" si="836">SQRT(R4164*S4164)</f>
        <v>16.677944901990955</v>
      </c>
      <c r="U4164" s="1">
        <f t="shared" ref="U4164:U4227" si="837">C4164</f>
        <v>16</v>
      </c>
      <c r="W4164">
        <f t="shared" ref="W4164:W4227" si="838">(U4164-R4164)^2</f>
        <v>51.545036160420764</v>
      </c>
      <c r="X4164">
        <f t="shared" ref="X4164:X4227" si="839">(U4164-S4164)^2</f>
        <v>16</v>
      </c>
      <c r="Y4164">
        <f t="shared" ref="Y4164:Y4227" si="840">(U4164-T4164)^2</f>
        <v>0.45960929013552548</v>
      </c>
      <c r="AA4164">
        <f t="shared" ref="AA4164:AA4227" si="841">ABS(R4164-$U4164)</f>
        <v>7.1794871794871788</v>
      </c>
      <c r="AB4164">
        <f t="shared" ref="AB4164:AB4227" si="842">ABS(S4164-$U4164)</f>
        <v>4</v>
      </c>
      <c r="AC4164">
        <f t="shared" ref="AC4164:AC4227" si="843">ABS(T4164-$U4164)</f>
        <v>0.67794490199095492</v>
      </c>
      <c r="AE4164">
        <f t="shared" ref="AE4164:AE4227" si="844">IF(OR(ISERROR($AA4164),ISERROR($AB4164),ISERROR($AC4164)),"NA",AA4164)</f>
        <v>7.1794871794871788</v>
      </c>
      <c r="AF4164">
        <f t="shared" ref="AF4164:AF4227" si="845">IF(OR(ISERROR($AA4164),ISERROR($AB4164),ISERROR($AC4164)),"NA",AB4164)</f>
        <v>4</v>
      </c>
      <c r="AG4164">
        <f t="shared" ref="AG4164:AG4227" si="846">IF(OR(ISERROR($AA4164),ISERROR($AB4164),ISERROR($AC4164)),"NA",AC4164)</f>
        <v>0.67794490199095492</v>
      </c>
    </row>
    <row r="4165" spans="1:33" x14ac:dyDescent="0.25">
      <c r="A4165" t="s">
        <v>17</v>
      </c>
      <c r="B4165">
        <v>452</v>
      </c>
      <c r="C4165">
        <v>16</v>
      </c>
      <c r="D4165">
        <v>295</v>
      </c>
      <c r="E4165">
        <v>16</v>
      </c>
      <c r="F4165" t="s">
        <v>1293</v>
      </c>
      <c r="G4165" t="s">
        <v>786</v>
      </c>
      <c r="H4165">
        <v>2012</v>
      </c>
      <c r="I4165">
        <v>4</v>
      </c>
      <c r="J4165">
        <v>23</v>
      </c>
      <c r="K4165">
        <v>18</v>
      </c>
      <c r="L4165">
        <v>0</v>
      </c>
      <c r="M4165">
        <v>2012</v>
      </c>
      <c r="N4165">
        <v>4</v>
      </c>
      <c r="O4165">
        <v>2</v>
      </c>
      <c r="P4165">
        <v>18</v>
      </c>
      <c r="Q4165">
        <v>0</v>
      </c>
      <c r="R4165" s="1">
        <f t="shared" si="834"/>
        <v>24.515254237288136</v>
      </c>
      <c r="S4165" s="1">
        <f t="shared" si="835"/>
        <v>16</v>
      </c>
      <c r="T4165" s="1">
        <f t="shared" si="836"/>
        <v>19.805152556761843</v>
      </c>
      <c r="U4165" s="1">
        <f t="shared" si="837"/>
        <v>16</v>
      </c>
      <c r="W4165">
        <f t="shared" si="838"/>
        <v>72.509554725653558</v>
      </c>
      <c r="X4165">
        <f t="shared" si="839"/>
        <v>0</v>
      </c>
      <c r="Y4165">
        <f t="shared" si="840"/>
        <v>14.479185980231193</v>
      </c>
      <c r="AA4165">
        <f t="shared" si="841"/>
        <v>8.5152542372881364</v>
      </c>
      <c r="AB4165">
        <f t="shared" si="842"/>
        <v>0</v>
      </c>
      <c r="AC4165">
        <f t="shared" si="843"/>
        <v>3.8051525567618434</v>
      </c>
      <c r="AE4165">
        <f t="shared" si="844"/>
        <v>8.5152542372881364</v>
      </c>
      <c r="AF4165">
        <f t="shared" si="845"/>
        <v>0</v>
      </c>
      <c r="AG4165">
        <f t="shared" si="846"/>
        <v>3.8051525567618434</v>
      </c>
    </row>
    <row r="4166" spans="1:33" x14ac:dyDescent="0.25">
      <c r="A4166" t="s">
        <v>17</v>
      </c>
      <c r="B4166">
        <v>452</v>
      </c>
      <c r="C4166">
        <v>16</v>
      </c>
      <c r="D4166">
        <v>272</v>
      </c>
      <c r="E4166">
        <v>11</v>
      </c>
      <c r="F4166" t="s">
        <v>1293</v>
      </c>
      <c r="G4166" t="s">
        <v>955</v>
      </c>
      <c r="H4166">
        <v>2012</v>
      </c>
      <c r="I4166">
        <v>4</v>
      </c>
      <c r="J4166">
        <v>23</v>
      </c>
      <c r="K4166">
        <v>18</v>
      </c>
      <c r="L4166">
        <v>0</v>
      </c>
      <c r="M4166">
        <v>2012</v>
      </c>
      <c r="N4166">
        <v>4</v>
      </c>
      <c r="O4166">
        <v>9</v>
      </c>
      <c r="P4166">
        <v>18</v>
      </c>
      <c r="Q4166">
        <v>0</v>
      </c>
      <c r="R4166" s="1">
        <f t="shared" si="834"/>
        <v>18.279411764705884</v>
      </c>
      <c r="S4166" s="1">
        <f t="shared" si="835"/>
        <v>11</v>
      </c>
      <c r="T4166" s="1">
        <f t="shared" si="836"/>
        <v>14.180039824054258</v>
      </c>
      <c r="U4166" s="1">
        <f t="shared" si="837"/>
        <v>16</v>
      </c>
      <c r="W4166">
        <f t="shared" si="838"/>
        <v>5.195717993079592</v>
      </c>
      <c r="X4166">
        <f t="shared" si="839"/>
        <v>25</v>
      </c>
      <c r="Y4166">
        <f t="shared" si="840"/>
        <v>3.3122550420284544</v>
      </c>
      <c r="AA4166">
        <f t="shared" si="841"/>
        <v>2.279411764705884</v>
      </c>
      <c r="AB4166">
        <f t="shared" si="842"/>
        <v>5</v>
      </c>
      <c r="AC4166">
        <f t="shared" si="843"/>
        <v>1.8199601759457416</v>
      </c>
      <c r="AE4166">
        <f t="shared" si="844"/>
        <v>2.279411764705884</v>
      </c>
      <c r="AF4166">
        <f t="shared" si="845"/>
        <v>5</v>
      </c>
      <c r="AG4166">
        <f t="shared" si="846"/>
        <v>1.8199601759457416</v>
      </c>
    </row>
    <row r="4167" spans="1:33" x14ac:dyDescent="0.25">
      <c r="A4167" t="s">
        <v>17</v>
      </c>
      <c r="B4167">
        <v>452</v>
      </c>
      <c r="C4167">
        <v>16</v>
      </c>
      <c r="D4167">
        <v>297</v>
      </c>
      <c r="E4167">
        <v>9</v>
      </c>
      <c r="F4167" t="s">
        <v>1293</v>
      </c>
      <c r="G4167" t="s">
        <v>1124</v>
      </c>
      <c r="H4167">
        <v>2012</v>
      </c>
      <c r="I4167">
        <v>4</v>
      </c>
      <c r="J4167">
        <v>23</v>
      </c>
      <c r="K4167">
        <v>18</v>
      </c>
      <c r="L4167">
        <v>0</v>
      </c>
      <c r="M4167">
        <v>2012</v>
      </c>
      <c r="N4167">
        <v>4</v>
      </c>
      <c r="O4167">
        <v>16</v>
      </c>
      <c r="P4167">
        <v>18</v>
      </c>
      <c r="Q4167">
        <v>0</v>
      </c>
      <c r="R4167" s="1">
        <f t="shared" si="834"/>
        <v>13.696969696969697</v>
      </c>
      <c r="S4167" s="1">
        <f t="shared" si="835"/>
        <v>9</v>
      </c>
      <c r="T4167" s="1">
        <f t="shared" si="836"/>
        <v>11.102825193288746</v>
      </c>
      <c r="U4167" s="1">
        <f t="shared" si="837"/>
        <v>16</v>
      </c>
      <c r="W4167">
        <f t="shared" si="838"/>
        <v>5.3039485766758485</v>
      </c>
      <c r="X4167">
        <f t="shared" si="839"/>
        <v>49</v>
      </c>
      <c r="Y4167">
        <f t="shared" si="840"/>
        <v>23.982321087487406</v>
      </c>
      <c r="AA4167">
        <f t="shared" si="841"/>
        <v>2.3030303030303028</v>
      </c>
      <c r="AB4167">
        <f t="shared" si="842"/>
        <v>7</v>
      </c>
      <c r="AC4167">
        <f t="shared" si="843"/>
        <v>4.8971748067112539</v>
      </c>
      <c r="AE4167">
        <f t="shared" si="844"/>
        <v>2.3030303030303028</v>
      </c>
      <c r="AF4167">
        <f t="shared" si="845"/>
        <v>7</v>
      </c>
      <c r="AG4167">
        <f t="shared" si="846"/>
        <v>4.8971748067112539</v>
      </c>
    </row>
    <row r="4168" spans="1:33" x14ac:dyDescent="0.25">
      <c r="A4168" t="s">
        <v>17</v>
      </c>
      <c r="B4168">
        <v>429</v>
      </c>
      <c r="C4168">
        <v>13</v>
      </c>
      <c r="D4168">
        <v>219</v>
      </c>
      <c r="E4168">
        <v>7</v>
      </c>
      <c r="F4168" t="s">
        <v>1294</v>
      </c>
      <c r="G4168" t="s">
        <v>204</v>
      </c>
      <c r="H4168">
        <v>2012</v>
      </c>
      <c r="I4168">
        <v>4</v>
      </c>
      <c r="J4168">
        <v>23</v>
      </c>
      <c r="K4168">
        <v>19</v>
      </c>
      <c r="L4168">
        <v>0</v>
      </c>
      <c r="M4168">
        <v>2012</v>
      </c>
      <c r="N4168">
        <v>3</v>
      </c>
      <c r="O4168">
        <v>5</v>
      </c>
      <c r="P4168">
        <v>19</v>
      </c>
      <c r="Q4168">
        <v>0</v>
      </c>
      <c r="R4168" s="1">
        <f t="shared" si="834"/>
        <v>13.712328767123287</v>
      </c>
      <c r="S4168" s="1">
        <f t="shared" si="835"/>
        <v>7</v>
      </c>
      <c r="T4168" s="1">
        <f t="shared" si="836"/>
        <v>9.797259890901282</v>
      </c>
      <c r="U4168" s="1">
        <f t="shared" si="837"/>
        <v>13</v>
      </c>
      <c r="W4168">
        <f t="shared" si="838"/>
        <v>0.50741227247138199</v>
      </c>
      <c r="X4168">
        <f t="shared" si="839"/>
        <v>36</v>
      </c>
      <c r="Y4168">
        <f t="shared" si="840"/>
        <v>10.257544206429667</v>
      </c>
      <c r="AA4168">
        <f t="shared" si="841"/>
        <v>0.71232876712328697</v>
      </c>
      <c r="AB4168">
        <f t="shared" si="842"/>
        <v>6</v>
      </c>
      <c r="AC4168">
        <f t="shared" si="843"/>
        <v>3.202740109098718</v>
      </c>
      <c r="AE4168">
        <f t="shared" si="844"/>
        <v>0.71232876712328697</v>
      </c>
      <c r="AF4168">
        <f t="shared" si="845"/>
        <v>6</v>
      </c>
      <c r="AG4168">
        <f t="shared" si="846"/>
        <v>3.202740109098718</v>
      </c>
    </row>
    <row r="4169" spans="1:33" x14ac:dyDescent="0.25">
      <c r="A4169" t="s">
        <v>17</v>
      </c>
      <c r="B4169">
        <v>429</v>
      </c>
      <c r="C4169">
        <v>13</v>
      </c>
      <c r="D4169">
        <v>183</v>
      </c>
      <c r="E4169">
        <v>7</v>
      </c>
      <c r="F4169" t="s">
        <v>1294</v>
      </c>
      <c r="G4169" t="s">
        <v>203</v>
      </c>
      <c r="H4169">
        <v>2012</v>
      </c>
      <c r="I4169">
        <v>4</v>
      </c>
      <c r="J4169">
        <v>23</v>
      </c>
      <c r="K4169">
        <v>19</v>
      </c>
      <c r="L4169">
        <v>0</v>
      </c>
      <c r="M4169">
        <v>2012</v>
      </c>
      <c r="N4169">
        <v>3</v>
      </c>
      <c r="O4169">
        <v>12</v>
      </c>
      <c r="P4169">
        <v>19</v>
      </c>
      <c r="Q4169">
        <v>0</v>
      </c>
      <c r="R4169" s="1">
        <f t="shared" si="834"/>
        <v>16.409836065573771</v>
      </c>
      <c r="S4169" s="1">
        <f t="shared" si="835"/>
        <v>7</v>
      </c>
      <c r="T4169" s="1">
        <f t="shared" si="836"/>
        <v>10.71768876479516</v>
      </c>
      <c r="U4169" s="1">
        <f t="shared" si="837"/>
        <v>13</v>
      </c>
      <c r="W4169">
        <f t="shared" si="838"/>
        <v>11.626981994087613</v>
      </c>
      <c r="X4169">
        <f t="shared" si="839"/>
        <v>36</v>
      </c>
      <c r="Y4169">
        <f t="shared" si="840"/>
        <v>5.2089445743422447</v>
      </c>
      <c r="AA4169">
        <f t="shared" si="841"/>
        <v>3.4098360655737707</v>
      </c>
      <c r="AB4169">
        <f t="shared" si="842"/>
        <v>6</v>
      </c>
      <c r="AC4169">
        <f t="shared" si="843"/>
        <v>2.2823112352048405</v>
      </c>
      <c r="AE4169">
        <f t="shared" si="844"/>
        <v>3.4098360655737707</v>
      </c>
      <c r="AF4169">
        <f t="shared" si="845"/>
        <v>6</v>
      </c>
      <c r="AG4169">
        <f t="shared" si="846"/>
        <v>2.2823112352048405</v>
      </c>
    </row>
    <row r="4170" spans="1:33" x14ac:dyDescent="0.25">
      <c r="A4170" t="s">
        <v>17</v>
      </c>
      <c r="B4170">
        <v>429</v>
      </c>
      <c r="C4170">
        <v>13</v>
      </c>
      <c r="D4170">
        <v>230</v>
      </c>
      <c r="E4170">
        <v>8</v>
      </c>
      <c r="F4170" t="s">
        <v>1294</v>
      </c>
      <c r="G4170" t="s">
        <v>449</v>
      </c>
      <c r="H4170">
        <v>2012</v>
      </c>
      <c r="I4170">
        <v>4</v>
      </c>
      <c r="J4170">
        <v>23</v>
      </c>
      <c r="K4170">
        <v>19</v>
      </c>
      <c r="L4170">
        <v>0</v>
      </c>
      <c r="M4170">
        <v>2012</v>
      </c>
      <c r="N4170">
        <v>3</v>
      </c>
      <c r="O4170">
        <v>19</v>
      </c>
      <c r="P4170">
        <v>19</v>
      </c>
      <c r="Q4170">
        <v>0</v>
      </c>
      <c r="R4170" s="1">
        <f t="shared" si="834"/>
        <v>14.921739130434782</v>
      </c>
      <c r="S4170" s="1">
        <f t="shared" si="835"/>
        <v>8</v>
      </c>
      <c r="T4170" s="1">
        <f t="shared" si="836"/>
        <v>10.925836949336112</v>
      </c>
      <c r="U4170" s="1">
        <f t="shared" si="837"/>
        <v>13</v>
      </c>
      <c r="W4170">
        <f t="shared" si="838"/>
        <v>3.6930812854442312</v>
      </c>
      <c r="X4170">
        <f t="shared" si="839"/>
        <v>25</v>
      </c>
      <c r="Y4170">
        <f t="shared" si="840"/>
        <v>4.3021523607393251</v>
      </c>
      <c r="AA4170">
        <f t="shared" si="841"/>
        <v>1.9217391304347817</v>
      </c>
      <c r="AB4170">
        <f t="shared" si="842"/>
        <v>5</v>
      </c>
      <c r="AC4170">
        <f t="shared" si="843"/>
        <v>2.0741630506638877</v>
      </c>
      <c r="AE4170">
        <f t="shared" si="844"/>
        <v>1.9217391304347817</v>
      </c>
      <c r="AF4170">
        <f t="shared" si="845"/>
        <v>5</v>
      </c>
      <c r="AG4170">
        <f t="shared" si="846"/>
        <v>2.0741630506638877</v>
      </c>
    </row>
    <row r="4171" spans="1:33" x14ac:dyDescent="0.25">
      <c r="A4171" t="s">
        <v>17</v>
      </c>
      <c r="B4171">
        <v>429</v>
      </c>
      <c r="C4171">
        <v>13</v>
      </c>
      <c r="D4171">
        <v>226</v>
      </c>
      <c r="E4171">
        <v>9</v>
      </c>
      <c r="F4171" t="s">
        <v>1294</v>
      </c>
      <c r="G4171" t="s">
        <v>618</v>
      </c>
      <c r="H4171">
        <v>2012</v>
      </c>
      <c r="I4171">
        <v>4</v>
      </c>
      <c r="J4171">
        <v>23</v>
      </c>
      <c r="K4171">
        <v>19</v>
      </c>
      <c r="L4171">
        <v>0</v>
      </c>
      <c r="M4171">
        <v>2012</v>
      </c>
      <c r="N4171">
        <v>3</v>
      </c>
      <c r="O4171">
        <v>26</v>
      </c>
      <c r="P4171">
        <v>19</v>
      </c>
      <c r="Q4171">
        <v>0</v>
      </c>
      <c r="R4171" s="1">
        <f t="shared" si="834"/>
        <v>17.084070796460178</v>
      </c>
      <c r="S4171" s="1">
        <f t="shared" si="835"/>
        <v>9</v>
      </c>
      <c r="T4171" s="1">
        <f t="shared" si="836"/>
        <v>12.39986440119978</v>
      </c>
      <c r="U4171" s="1">
        <f t="shared" si="837"/>
        <v>13</v>
      </c>
      <c r="W4171">
        <f t="shared" si="838"/>
        <v>16.679634270498877</v>
      </c>
      <c r="X4171">
        <f t="shared" si="839"/>
        <v>16</v>
      </c>
      <c r="Y4171">
        <f t="shared" si="840"/>
        <v>0.36016273694729856</v>
      </c>
      <c r="AA4171">
        <f t="shared" si="841"/>
        <v>4.0840707964601783</v>
      </c>
      <c r="AB4171">
        <f t="shared" si="842"/>
        <v>4</v>
      </c>
      <c r="AC4171">
        <f t="shared" si="843"/>
        <v>0.60013559880021994</v>
      </c>
      <c r="AE4171">
        <f t="shared" si="844"/>
        <v>4.0840707964601783</v>
      </c>
      <c r="AF4171">
        <f t="shared" si="845"/>
        <v>4</v>
      </c>
      <c r="AG4171">
        <f t="shared" si="846"/>
        <v>0.60013559880021994</v>
      </c>
    </row>
    <row r="4172" spans="1:33" x14ac:dyDescent="0.25">
      <c r="A4172" t="s">
        <v>17</v>
      </c>
      <c r="B4172">
        <v>429</v>
      </c>
      <c r="C4172">
        <v>13</v>
      </c>
      <c r="D4172">
        <v>294</v>
      </c>
      <c r="E4172">
        <v>13</v>
      </c>
      <c r="F4172" t="s">
        <v>1294</v>
      </c>
      <c r="G4172" t="s">
        <v>787</v>
      </c>
      <c r="H4172">
        <v>2012</v>
      </c>
      <c r="I4172">
        <v>4</v>
      </c>
      <c r="J4172">
        <v>23</v>
      </c>
      <c r="K4172">
        <v>19</v>
      </c>
      <c r="L4172">
        <v>0</v>
      </c>
      <c r="M4172">
        <v>2012</v>
      </c>
      <c r="N4172">
        <v>4</v>
      </c>
      <c r="O4172">
        <v>2</v>
      </c>
      <c r="P4172">
        <v>19</v>
      </c>
      <c r="Q4172">
        <v>0</v>
      </c>
      <c r="R4172" s="1">
        <f t="shared" si="834"/>
        <v>18.969387755102041</v>
      </c>
      <c r="S4172" s="1">
        <f t="shared" si="835"/>
        <v>13</v>
      </c>
      <c r="T4172" s="1">
        <f t="shared" si="836"/>
        <v>15.703567773481494</v>
      </c>
      <c r="U4172" s="1">
        <f t="shared" si="837"/>
        <v>13</v>
      </c>
      <c r="W4172">
        <f t="shared" si="838"/>
        <v>35.633590170762183</v>
      </c>
      <c r="X4172">
        <f t="shared" si="839"/>
        <v>0</v>
      </c>
      <c r="Y4172">
        <f t="shared" si="840"/>
        <v>7.3092787058076807</v>
      </c>
      <c r="AA4172">
        <f t="shared" si="841"/>
        <v>5.9693877551020407</v>
      </c>
      <c r="AB4172">
        <f t="shared" si="842"/>
        <v>0</v>
      </c>
      <c r="AC4172">
        <f t="shared" si="843"/>
        <v>2.7035677734814936</v>
      </c>
      <c r="AE4172">
        <f t="shared" si="844"/>
        <v>5.9693877551020407</v>
      </c>
      <c r="AF4172">
        <f t="shared" si="845"/>
        <v>0</v>
      </c>
      <c r="AG4172">
        <f t="shared" si="846"/>
        <v>2.7035677734814936</v>
      </c>
    </row>
    <row r="4173" spans="1:33" x14ac:dyDescent="0.25">
      <c r="A4173" t="s">
        <v>17</v>
      </c>
      <c r="B4173">
        <v>429</v>
      </c>
      <c r="C4173">
        <v>13</v>
      </c>
      <c r="D4173">
        <v>268</v>
      </c>
      <c r="E4173">
        <v>10</v>
      </c>
      <c r="F4173" t="s">
        <v>1294</v>
      </c>
      <c r="G4173" t="s">
        <v>956</v>
      </c>
      <c r="H4173">
        <v>2012</v>
      </c>
      <c r="I4173">
        <v>4</v>
      </c>
      <c r="J4173">
        <v>23</v>
      </c>
      <c r="K4173">
        <v>19</v>
      </c>
      <c r="L4173">
        <v>0</v>
      </c>
      <c r="M4173">
        <v>2012</v>
      </c>
      <c r="N4173">
        <v>4</v>
      </c>
      <c r="O4173">
        <v>9</v>
      </c>
      <c r="P4173">
        <v>19</v>
      </c>
      <c r="Q4173">
        <v>0</v>
      </c>
      <c r="R4173" s="1">
        <f t="shared" si="834"/>
        <v>16.007462686567163</v>
      </c>
      <c r="S4173" s="1">
        <f t="shared" si="835"/>
        <v>10</v>
      </c>
      <c r="T4173" s="1">
        <f t="shared" si="836"/>
        <v>12.652060182660831</v>
      </c>
      <c r="U4173" s="1">
        <f t="shared" si="837"/>
        <v>13</v>
      </c>
      <c r="W4173">
        <f t="shared" si="838"/>
        <v>9.0448318110937755</v>
      </c>
      <c r="X4173">
        <f t="shared" si="839"/>
        <v>9</v>
      </c>
      <c r="Y4173">
        <f t="shared" si="840"/>
        <v>0.12106211649001429</v>
      </c>
      <c r="AA4173">
        <f t="shared" si="841"/>
        <v>3.0074626865671625</v>
      </c>
      <c r="AB4173">
        <f t="shared" si="842"/>
        <v>3</v>
      </c>
      <c r="AC4173">
        <f t="shared" si="843"/>
        <v>0.34793981733916901</v>
      </c>
      <c r="AE4173">
        <f t="shared" si="844"/>
        <v>3.0074626865671625</v>
      </c>
      <c r="AF4173">
        <f t="shared" si="845"/>
        <v>3</v>
      </c>
      <c r="AG4173">
        <f t="shared" si="846"/>
        <v>0.34793981733916901</v>
      </c>
    </row>
    <row r="4174" spans="1:33" x14ac:dyDescent="0.25">
      <c r="A4174" t="s">
        <v>17</v>
      </c>
      <c r="B4174">
        <v>429</v>
      </c>
      <c r="C4174">
        <v>13</v>
      </c>
      <c r="D4174">
        <v>289</v>
      </c>
      <c r="E4174">
        <v>17</v>
      </c>
      <c r="F4174" t="s">
        <v>1294</v>
      </c>
      <c r="G4174" t="s">
        <v>1125</v>
      </c>
      <c r="H4174">
        <v>2012</v>
      </c>
      <c r="I4174">
        <v>4</v>
      </c>
      <c r="J4174">
        <v>23</v>
      </c>
      <c r="K4174">
        <v>19</v>
      </c>
      <c r="L4174">
        <v>0</v>
      </c>
      <c r="M4174">
        <v>2012</v>
      </c>
      <c r="N4174">
        <v>4</v>
      </c>
      <c r="O4174">
        <v>16</v>
      </c>
      <c r="P4174">
        <v>19</v>
      </c>
      <c r="Q4174">
        <v>0</v>
      </c>
      <c r="R4174" s="1">
        <f t="shared" si="834"/>
        <v>25.235294117647058</v>
      </c>
      <c r="S4174" s="1">
        <f t="shared" si="835"/>
        <v>17</v>
      </c>
      <c r="T4174" s="1">
        <f t="shared" si="836"/>
        <v>20.71231517720798</v>
      </c>
      <c r="U4174" s="1">
        <f t="shared" si="837"/>
        <v>13</v>
      </c>
      <c r="W4174">
        <f t="shared" si="838"/>
        <v>149.70242214532871</v>
      </c>
      <c r="X4174">
        <f t="shared" si="839"/>
        <v>16</v>
      </c>
      <c r="Y4174">
        <f t="shared" si="840"/>
        <v>59.47980539259256</v>
      </c>
      <c r="AA4174">
        <f t="shared" si="841"/>
        <v>12.235294117647058</v>
      </c>
      <c r="AB4174">
        <f t="shared" si="842"/>
        <v>4</v>
      </c>
      <c r="AC4174">
        <f t="shared" si="843"/>
        <v>7.7123151772079801</v>
      </c>
      <c r="AE4174">
        <f t="shared" si="844"/>
        <v>12.235294117647058</v>
      </c>
      <c r="AF4174">
        <f t="shared" si="845"/>
        <v>4</v>
      </c>
      <c r="AG4174">
        <f t="shared" si="846"/>
        <v>7.7123151772079801</v>
      </c>
    </row>
    <row r="4175" spans="1:33" x14ac:dyDescent="0.25">
      <c r="A4175" t="s">
        <v>17</v>
      </c>
      <c r="B4175">
        <v>406</v>
      </c>
      <c r="C4175">
        <v>13</v>
      </c>
      <c r="D4175">
        <v>216</v>
      </c>
      <c r="E4175">
        <v>10</v>
      </c>
      <c r="F4175" t="s">
        <v>1295</v>
      </c>
      <c r="G4175" t="s">
        <v>206</v>
      </c>
      <c r="H4175">
        <v>2012</v>
      </c>
      <c r="I4175">
        <v>4</v>
      </c>
      <c r="J4175">
        <v>23</v>
      </c>
      <c r="K4175">
        <v>20</v>
      </c>
      <c r="L4175">
        <v>0</v>
      </c>
      <c r="M4175">
        <v>2012</v>
      </c>
      <c r="N4175">
        <v>3</v>
      </c>
      <c r="O4175">
        <v>5</v>
      </c>
      <c r="P4175">
        <v>20</v>
      </c>
      <c r="Q4175">
        <v>0</v>
      </c>
      <c r="R4175" s="1">
        <f t="shared" si="834"/>
        <v>18.796296296296298</v>
      </c>
      <c r="S4175" s="1">
        <f t="shared" si="835"/>
        <v>10</v>
      </c>
      <c r="T4175" s="1">
        <f t="shared" si="836"/>
        <v>13.709958532503407</v>
      </c>
      <c r="U4175" s="1">
        <f t="shared" si="837"/>
        <v>13</v>
      </c>
      <c r="W4175">
        <f t="shared" si="838"/>
        <v>33.597050754458174</v>
      </c>
      <c r="X4175">
        <f t="shared" si="839"/>
        <v>9</v>
      </c>
      <c r="Y4175">
        <f t="shared" si="840"/>
        <v>0.50404111787439121</v>
      </c>
      <c r="AA4175">
        <f t="shared" si="841"/>
        <v>5.7962962962962976</v>
      </c>
      <c r="AB4175">
        <f t="shared" si="842"/>
        <v>3</v>
      </c>
      <c r="AC4175">
        <f t="shared" si="843"/>
        <v>0.70995853250340701</v>
      </c>
      <c r="AE4175">
        <f t="shared" si="844"/>
        <v>5.7962962962962976</v>
      </c>
      <c r="AF4175">
        <f t="shared" si="845"/>
        <v>3</v>
      </c>
      <c r="AG4175">
        <f t="shared" si="846"/>
        <v>0.70995853250340701</v>
      </c>
    </row>
    <row r="4176" spans="1:33" x14ac:dyDescent="0.25">
      <c r="A4176" t="s">
        <v>17</v>
      </c>
      <c r="B4176">
        <v>406</v>
      </c>
      <c r="C4176">
        <v>13</v>
      </c>
      <c r="D4176">
        <v>181</v>
      </c>
      <c r="E4176">
        <v>10</v>
      </c>
      <c r="F4176" t="s">
        <v>1295</v>
      </c>
      <c r="G4176" t="s">
        <v>205</v>
      </c>
      <c r="H4176">
        <v>2012</v>
      </c>
      <c r="I4176">
        <v>4</v>
      </c>
      <c r="J4176">
        <v>23</v>
      </c>
      <c r="K4176">
        <v>20</v>
      </c>
      <c r="L4176">
        <v>0</v>
      </c>
      <c r="M4176">
        <v>2012</v>
      </c>
      <c r="N4176">
        <v>3</v>
      </c>
      <c r="O4176">
        <v>12</v>
      </c>
      <c r="P4176">
        <v>20</v>
      </c>
      <c r="Q4176">
        <v>0</v>
      </c>
      <c r="R4176" s="1">
        <f t="shared" si="834"/>
        <v>22.430939226519335</v>
      </c>
      <c r="S4176" s="1">
        <f t="shared" si="835"/>
        <v>10</v>
      </c>
      <c r="T4176" s="1">
        <f t="shared" si="836"/>
        <v>14.976962050602697</v>
      </c>
      <c r="U4176" s="1">
        <f t="shared" si="837"/>
        <v>13</v>
      </c>
      <c r="W4176">
        <f t="shared" si="838"/>
        <v>88.942614694301113</v>
      </c>
      <c r="X4176">
        <f t="shared" si="839"/>
        <v>9</v>
      </c>
      <c r="Y4176">
        <f t="shared" si="840"/>
        <v>3.9083789495232226</v>
      </c>
      <c r="AA4176">
        <f t="shared" si="841"/>
        <v>9.4309392265193353</v>
      </c>
      <c r="AB4176">
        <f t="shared" si="842"/>
        <v>3</v>
      </c>
      <c r="AC4176">
        <f t="shared" si="843"/>
        <v>1.9769620506026975</v>
      </c>
      <c r="AE4176">
        <f t="shared" si="844"/>
        <v>9.4309392265193353</v>
      </c>
      <c r="AF4176">
        <f t="shared" si="845"/>
        <v>3</v>
      </c>
      <c r="AG4176">
        <f t="shared" si="846"/>
        <v>1.9769620506026975</v>
      </c>
    </row>
    <row r="4177" spans="1:33" x14ac:dyDescent="0.25">
      <c r="A4177" t="s">
        <v>17</v>
      </c>
      <c r="B4177">
        <v>406</v>
      </c>
      <c r="C4177">
        <v>13</v>
      </c>
      <c r="D4177">
        <v>219</v>
      </c>
      <c r="E4177">
        <v>7</v>
      </c>
      <c r="F4177" t="s">
        <v>1295</v>
      </c>
      <c r="G4177" t="s">
        <v>450</v>
      </c>
      <c r="H4177">
        <v>2012</v>
      </c>
      <c r="I4177">
        <v>4</v>
      </c>
      <c r="J4177">
        <v>23</v>
      </c>
      <c r="K4177">
        <v>20</v>
      </c>
      <c r="L4177">
        <v>0</v>
      </c>
      <c r="M4177">
        <v>2012</v>
      </c>
      <c r="N4177">
        <v>3</v>
      </c>
      <c r="O4177">
        <v>19</v>
      </c>
      <c r="P4177">
        <v>20</v>
      </c>
      <c r="Q4177">
        <v>0</v>
      </c>
      <c r="R4177" s="1">
        <f t="shared" si="834"/>
        <v>12.97716894977169</v>
      </c>
      <c r="S4177" s="1">
        <f t="shared" si="835"/>
        <v>7</v>
      </c>
      <c r="T4177" s="1">
        <f t="shared" si="836"/>
        <v>9.5310116277550421</v>
      </c>
      <c r="U4177" s="1">
        <f t="shared" si="837"/>
        <v>13</v>
      </c>
      <c r="W4177">
        <f t="shared" si="838"/>
        <v>5.2125685452763441E-4</v>
      </c>
      <c r="X4177">
        <f t="shared" si="839"/>
        <v>36</v>
      </c>
      <c r="Y4177">
        <f t="shared" si="840"/>
        <v>12.033880326770722</v>
      </c>
      <c r="AA4177">
        <f t="shared" si="841"/>
        <v>2.2831050228310446E-2</v>
      </c>
      <c r="AB4177">
        <f t="shared" si="842"/>
        <v>6</v>
      </c>
      <c r="AC4177">
        <f t="shared" si="843"/>
        <v>3.4689883722449579</v>
      </c>
      <c r="AE4177">
        <f t="shared" si="844"/>
        <v>2.2831050228310446E-2</v>
      </c>
      <c r="AF4177">
        <f t="shared" si="845"/>
        <v>6</v>
      </c>
      <c r="AG4177">
        <f t="shared" si="846"/>
        <v>3.4689883722449579</v>
      </c>
    </row>
    <row r="4178" spans="1:33" x14ac:dyDescent="0.25">
      <c r="A4178" t="s">
        <v>17</v>
      </c>
      <c r="B4178">
        <v>406</v>
      </c>
      <c r="C4178">
        <v>13</v>
      </c>
      <c r="D4178">
        <v>226</v>
      </c>
      <c r="E4178">
        <v>7</v>
      </c>
      <c r="F4178" t="s">
        <v>1295</v>
      </c>
      <c r="G4178" t="s">
        <v>619</v>
      </c>
      <c r="H4178">
        <v>2012</v>
      </c>
      <c r="I4178">
        <v>4</v>
      </c>
      <c r="J4178">
        <v>23</v>
      </c>
      <c r="K4178">
        <v>20</v>
      </c>
      <c r="L4178">
        <v>0</v>
      </c>
      <c r="M4178">
        <v>2012</v>
      </c>
      <c r="N4178">
        <v>3</v>
      </c>
      <c r="O4178">
        <v>26</v>
      </c>
      <c r="P4178">
        <v>20</v>
      </c>
      <c r="Q4178">
        <v>0</v>
      </c>
      <c r="R4178" s="1">
        <f t="shared" si="834"/>
        <v>12.575221238938052</v>
      </c>
      <c r="S4178" s="1">
        <f t="shared" si="835"/>
        <v>7</v>
      </c>
      <c r="T4178" s="1">
        <f t="shared" si="836"/>
        <v>9.3822464619389727</v>
      </c>
      <c r="U4178" s="1">
        <f t="shared" si="837"/>
        <v>13</v>
      </c>
      <c r="W4178">
        <f t="shared" si="838"/>
        <v>0.18043699584932313</v>
      </c>
      <c r="X4178">
        <f t="shared" si="839"/>
        <v>36</v>
      </c>
      <c r="Y4178">
        <f t="shared" si="840"/>
        <v>13.08814066215308</v>
      </c>
      <c r="AA4178">
        <f t="shared" si="841"/>
        <v>0.42477876106194756</v>
      </c>
      <c r="AB4178">
        <f t="shared" si="842"/>
        <v>6</v>
      </c>
      <c r="AC4178">
        <f t="shared" si="843"/>
        <v>3.6177535380610273</v>
      </c>
      <c r="AE4178">
        <f t="shared" si="844"/>
        <v>0.42477876106194756</v>
      </c>
      <c r="AF4178">
        <f t="shared" si="845"/>
        <v>6</v>
      </c>
      <c r="AG4178">
        <f t="shared" si="846"/>
        <v>3.6177535380610273</v>
      </c>
    </row>
    <row r="4179" spans="1:33" x14ac:dyDescent="0.25">
      <c r="A4179" t="s">
        <v>17</v>
      </c>
      <c r="B4179">
        <v>406</v>
      </c>
      <c r="C4179">
        <v>13</v>
      </c>
      <c r="D4179">
        <v>295</v>
      </c>
      <c r="E4179">
        <v>12</v>
      </c>
      <c r="F4179" t="s">
        <v>1295</v>
      </c>
      <c r="G4179" t="s">
        <v>788</v>
      </c>
      <c r="H4179">
        <v>2012</v>
      </c>
      <c r="I4179">
        <v>4</v>
      </c>
      <c r="J4179">
        <v>23</v>
      </c>
      <c r="K4179">
        <v>20</v>
      </c>
      <c r="L4179">
        <v>0</v>
      </c>
      <c r="M4179">
        <v>2012</v>
      </c>
      <c r="N4179">
        <v>4</v>
      </c>
      <c r="O4179">
        <v>2</v>
      </c>
      <c r="P4179">
        <v>20</v>
      </c>
      <c r="Q4179">
        <v>0</v>
      </c>
      <c r="R4179" s="1">
        <f t="shared" si="834"/>
        <v>16.515254237288136</v>
      </c>
      <c r="S4179" s="1">
        <f t="shared" si="835"/>
        <v>12</v>
      </c>
      <c r="T4179" s="1">
        <f t="shared" si="836"/>
        <v>14.077750205464566</v>
      </c>
      <c r="U4179" s="1">
        <f t="shared" si="837"/>
        <v>13</v>
      </c>
      <c r="W4179">
        <f t="shared" si="838"/>
        <v>12.357012352772196</v>
      </c>
      <c r="X4179">
        <f t="shared" si="839"/>
        <v>1</v>
      </c>
      <c r="Y4179">
        <f t="shared" si="840"/>
        <v>1.1615455053789148</v>
      </c>
      <c r="AA4179">
        <f t="shared" si="841"/>
        <v>3.5152542372881364</v>
      </c>
      <c r="AB4179">
        <f t="shared" si="842"/>
        <v>1</v>
      </c>
      <c r="AC4179">
        <f t="shared" si="843"/>
        <v>1.0777502054645662</v>
      </c>
      <c r="AE4179">
        <f t="shared" si="844"/>
        <v>3.5152542372881364</v>
      </c>
      <c r="AF4179">
        <f t="shared" si="845"/>
        <v>1</v>
      </c>
      <c r="AG4179">
        <f t="shared" si="846"/>
        <v>1.0777502054645662</v>
      </c>
    </row>
    <row r="4180" spans="1:33" x14ac:dyDescent="0.25">
      <c r="A4180" t="s">
        <v>17</v>
      </c>
      <c r="B4180">
        <v>406</v>
      </c>
      <c r="C4180">
        <v>13</v>
      </c>
      <c r="D4180">
        <v>260</v>
      </c>
      <c r="E4180">
        <v>9</v>
      </c>
      <c r="F4180" t="s">
        <v>1295</v>
      </c>
      <c r="G4180" t="s">
        <v>957</v>
      </c>
      <c r="H4180">
        <v>2012</v>
      </c>
      <c r="I4180">
        <v>4</v>
      </c>
      <c r="J4180">
        <v>23</v>
      </c>
      <c r="K4180">
        <v>20</v>
      </c>
      <c r="L4180">
        <v>0</v>
      </c>
      <c r="M4180">
        <v>2012</v>
      </c>
      <c r="N4180">
        <v>4</v>
      </c>
      <c r="O4180">
        <v>9</v>
      </c>
      <c r="P4180">
        <v>20</v>
      </c>
      <c r="Q4180">
        <v>0</v>
      </c>
      <c r="R4180" s="1">
        <f t="shared" si="834"/>
        <v>14.053846153846154</v>
      </c>
      <c r="S4180" s="1">
        <f t="shared" si="835"/>
        <v>9</v>
      </c>
      <c r="T4180" s="1">
        <f t="shared" si="836"/>
        <v>11.246537928830159</v>
      </c>
      <c r="U4180" s="1">
        <f t="shared" si="837"/>
        <v>13</v>
      </c>
      <c r="W4180">
        <f t="shared" si="838"/>
        <v>1.110591715976331</v>
      </c>
      <c r="X4180">
        <f t="shared" si="839"/>
        <v>16</v>
      </c>
      <c r="Y4180">
        <f t="shared" si="840"/>
        <v>3.0746292350312268</v>
      </c>
      <c r="AA4180">
        <f t="shared" si="841"/>
        <v>1.0538461538461537</v>
      </c>
      <c r="AB4180">
        <f t="shared" si="842"/>
        <v>4</v>
      </c>
      <c r="AC4180">
        <f t="shared" si="843"/>
        <v>1.7534620711698405</v>
      </c>
      <c r="AE4180">
        <f t="shared" si="844"/>
        <v>1.0538461538461537</v>
      </c>
      <c r="AF4180">
        <f t="shared" si="845"/>
        <v>4</v>
      </c>
      <c r="AG4180">
        <f t="shared" si="846"/>
        <v>1.7534620711698405</v>
      </c>
    </row>
    <row r="4181" spans="1:33" x14ac:dyDescent="0.25">
      <c r="A4181" t="s">
        <v>17</v>
      </c>
      <c r="B4181">
        <v>406</v>
      </c>
      <c r="C4181">
        <v>13</v>
      </c>
      <c r="D4181">
        <v>283</v>
      </c>
      <c r="E4181">
        <v>12</v>
      </c>
      <c r="F4181" t="s">
        <v>1295</v>
      </c>
      <c r="G4181" t="s">
        <v>1126</v>
      </c>
      <c r="H4181">
        <v>2012</v>
      </c>
      <c r="I4181">
        <v>4</v>
      </c>
      <c r="J4181">
        <v>23</v>
      </c>
      <c r="K4181">
        <v>20</v>
      </c>
      <c r="L4181">
        <v>0</v>
      </c>
      <c r="M4181">
        <v>2012</v>
      </c>
      <c r="N4181">
        <v>4</v>
      </c>
      <c r="O4181">
        <v>16</v>
      </c>
      <c r="P4181">
        <v>20</v>
      </c>
      <c r="Q4181">
        <v>0</v>
      </c>
      <c r="R4181" s="1">
        <f t="shared" si="834"/>
        <v>17.215547703180214</v>
      </c>
      <c r="S4181" s="1">
        <f t="shared" si="835"/>
        <v>12</v>
      </c>
      <c r="T4181" s="1">
        <f t="shared" si="836"/>
        <v>14.373119787929221</v>
      </c>
      <c r="U4181" s="1">
        <f t="shared" si="837"/>
        <v>13</v>
      </c>
      <c r="W4181">
        <f t="shared" si="838"/>
        <v>17.770842437787973</v>
      </c>
      <c r="X4181">
        <f t="shared" si="839"/>
        <v>1</v>
      </c>
      <c r="Y4181">
        <f t="shared" si="840"/>
        <v>1.8854579520027899</v>
      </c>
      <c r="AA4181">
        <f t="shared" si="841"/>
        <v>4.2155477031802135</v>
      </c>
      <c r="AB4181">
        <f t="shared" si="842"/>
        <v>1</v>
      </c>
      <c r="AC4181">
        <f t="shared" si="843"/>
        <v>1.3731197879292214</v>
      </c>
      <c r="AE4181">
        <f t="shared" si="844"/>
        <v>4.2155477031802135</v>
      </c>
      <c r="AF4181">
        <f t="shared" si="845"/>
        <v>1</v>
      </c>
      <c r="AG4181">
        <f t="shared" si="846"/>
        <v>1.3731197879292214</v>
      </c>
    </row>
    <row r="4182" spans="1:33" x14ac:dyDescent="0.25">
      <c r="A4182" t="s">
        <v>17</v>
      </c>
      <c r="B4182">
        <v>385</v>
      </c>
      <c r="C4182">
        <v>22</v>
      </c>
      <c r="D4182">
        <v>216</v>
      </c>
      <c r="E4182">
        <v>10</v>
      </c>
      <c r="F4182" t="s">
        <v>1296</v>
      </c>
      <c r="G4182" t="s">
        <v>208</v>
      </c>
      <c r="H4182">
        <v>2012</v>
      </c>
      <c r="I4182">
        <v>4</v>
      </c>
      <c r="J4182">
        <v>23</v>
      </c>
      <c r="K4182">
        <v>21</v>
      </c>
      <c r="L4182">
        <v>0</v>
      </c>
      <c r="M4182">
        <v>2012</v>
      </c>
      <c r="N4182">
        <v>3</v>
      </c>
      <c r="O4182">
        <v>5</v>
      </c>
      <c r="P4182">
        <v>21</v>
      </c>
      <c r="Q4182">
        <v>0</v>
      </c>
      <c r="R4182" s="1">
        <f t="shared" si="834"/>
        <v>17.824074074074073</v>
      </c>
      <c r="S4182" s="1">
        <f t="shared" si="835"/>
        <v>10</v>
      </c>
      <c r="T4182" s="1">
        <f t="shared" si="836"/>
        <v>13.350683156331018</v>
      </c>
      <c r="U4182" s="1">
        <f t="shared" si="837"/>
        <v>22</v>
      </c>
      <c r="W4182">
        <f t="shared" si="838"/>
        <v>17.438357338820314</v>
      </c>
      <c r="X4182">
        <f t="shared" si="839"/>
        <v>144</v>
      </c>
      <c r="Y4182">
        <f t="shared" si="840"/>
        <v>74.810681862175969</v>
      </c>
      <c r="AA4182">
        <f t="shared" si="841"/>
        <v>4.1759259259259274</v>
      </c>
      <c r="AB4182">
        <f t="shared" si="842"/>
        <v>12</v>
      </c>
      <c r="AC4182">
        <f t="shared" si="843"/>
        <v>8.6493168436689825</v>
      </c>
      <c r="AE4182">
        <f t="shared" si="844"/>
        <v>4.1759259259259274</v>
      </c>
      <c r="AF4182">
        <f t="shared" si="845"/>
        <v>12</v>
      </c>
      <c r="AG4182">
        <f t="shared" si="846"/>
        <v>8.6493168436689825</v>
      </c>
    </row>
    <row r="4183" spans="1:33" x14ac:dyDescent="0.25">
      <c r="A4183" t="s">
        <v>17</v>
      </c>
      <c r="B4183">
        <v>385</v>
      </c>
      <c r="C4183">
        <v>22</v>
      </c>
      <c r="D4183">
        <v>184</v>
      </c>
      <c r="E4183">
        <v>12</v>
      </c>
      <c r="F4183" t="s">
        <v>1296</v>
      </c>
      <c r="G4183" t="s">
        <v>207</v>
      </c>
      <c r="H4183">
        <v>2012</v>
      </c>
      <c r="I4183">
        <v>4</v>
      </c>
      <c r="J4183">
        <v>23</v>
      </c>
      <c r="K4183">
        <v>21</v>
      </c>
      <c r="L4183">
        <v>0</v>
      </c>
      <c r="M4183">
        <v>2012</v>
      </c>
      <c r="N4183">
        <v>3</v>
      </c>
      <c r="O4183">
        <v>12</v>
      </c>
      <c r="P4183">
        <v>21</v>
      </c>
      <c r="Q4183">
        <v>0</v>
      </c>
      <c r="R4183" s="1">
        <f t="shared" si="834"/>
        <v>25.108695652173914</v>
      </c>
      <c r="S4183" s="1">
        <f t="shared" si="835"/>
        <v>12</v>
      </c>
      <c r="T4183" s="1">
        <f t="shared" si="836"/>
        <v>17.358120515369368</v>
      </c>
      <c r="U4183" s="1">
        <f t="shared" si="837"/>
        <v>22</v>
      </c>
      <c r="W4183">
        <f t="shared" si="838"/>
        <v>9.6639886578449961</v>
      </c>
      <c r="X4183">
        <f t="shared" si="839"/>
        <v>100</v>
      </c>
      <c r="Y4183">
        <f t="shared" si="840"/>
        <v>21.547045149834741</v>
      </c>
      <c r="AA4183">
        <f t="shared" si="841"/>
        <v>3.108695652173914</v>
      </c>
      <c r="AB4183">
        <f t="shared" si="842"/>
        <v>10</v>
      </c>
      <c r="AC4183">
        <f t="shared" si="843"/>
        <v>4.6418794846306319</v>
      </c>
      <c r="AE4183">
        <f t="shared" si="844"/>
        <v>3.108695652173914</v>
      </c>
      <c r="AF4183">
        <f t="shared" si="845"/>
        <v>10</v>
      </c>
      <c r="AG4183">
        <f t="shared" si="846"/>
        <v>4.6418794846306319</v>
      </c>
    </row>
    <row r="4184" spans="1:33" x14ac:dyDescent="0.25">
      <c r="A4184" t="s">
        <v>17</v>
      </c>
      <c r="B4184">
        <v>385</v>
      </c>
      <c r="C4184">
        <v>22</v>
      </c>
      <c r="D4184">
        <v>209</v>
      </c>
      <c r="E4184">
        <v>13</v>
      </c>
      <c r="F4184" t="s">
        <v>1296</v>
      </c>
      <c r="G4184" t="s">
        <v>451</v>
      </c>
      <c r="H4184">
        <v>2012</v>
      </c>
      <c r="I4184">
        <v>4</v>
      </c>
      <c r="J4184">
        <v>23</v>
      </c>
      <c r="K4184">
        <v>21</v>
      </c>
      <c r="L4184">
        <v>0</v>
      </c>
      <c r="M4184">
        <v>2012</v>
      </c>
      <c r="N4184">
        <v>3</v>
      </c>
      <c r="O4184">
        <v>19</v>
      </c>
      <c r="P4184">
        <v>21</v>
      </c>
      <c r="Q4184">
        <v>0</v>
      </c>
      <c r="R4184" s="1">
        <f t="shared" si="834"/>
        <v>23.94736842105263</v>
      </c>
      <c r="S4184" s="1">
        <f t="shared" si="835"/>
        <v>13</v>
      </c>
      <c r="T4184" s="1">
        <f t="shared" si="836"/>
        <v>17.644143205995697</v>
      </c>
      <c r="U4184" s="1">
        <f t="shared" si="837"/>
        <v>22</v>
      </c>
      <c r="W4184">
        <f t="shared" si="838"/>
        <v>3.7922437673130136</v>
      </c>
      <c r="X4184">
        <f t="shared" si="839"/>
        <v>81</v>
      </c>
      <c r="Y4184">
        <f t="shared" si="840"/>
        <v>18.973488409873447</v>
      </c>
      <c r="AA4184">
        <f t="shared" si="841"/>
        <v>1.9473684210526301</v>
      </c>
      <c r="AB4184">
        <f t="shared" si="842"/>
        <v>9</v>
      </c>
      <c r="AC4184">
        <f t="shared" si="843"/>
        <v>4.3558567940043034</v>
      </c>
      <c r="AE4184">
        <f t="shared" si="844"/>
        <v>1.9473684210526301</v>
      </c>
      <c r="AF4184">
        <f t="shared" si="845"/>
        <v>9</v>
      </c>
      <c r="AG4184">
        <f t="shared" si="846"/>
        <v>4.3558567940043034</v>
      </c>
    </row>
    <row r="4185" spans="1:33" x14ac:dyDescent="0.25">
      <c r="A4185" t="s">
        <v>17</v>
      </c>
      <c r="B4185">
        <v>385</v>
      </c>
      <c r="C4185">
        <v>22</v>
      </c>
      <c r="D4185">
        <v>216</v>
      </c>
      <c r="E4185">
        <v>11</v>
      </c>
      <c r="F4185" t="s">
        <v>1296</v>
      </c>
      <c r="G4185" t="s">
        <v>620</v>
      </c>
      <c r="H4185">
        <v>2012</v>
      </c>
      <c r="I4185">
        <v>4</v>
      </c>
      <c r="J4185">
        <v>23</v>
      </c>
      <c r="K4185">
        <v>21</v>
      </c>
      <c r="L4185">
        <v>0</v>
      </c>
      <c r="M4185">
        <v>2012</v>
      </c>
      <c r="N4185">
        <v>3</v>
      </c>
      <c r="O4185">
        <v>26</v>
      </c>
      <c r="P4185">
        <v>21</v>
      </c>
      <c r="Q4185">
        <v>0</v>
      </c>
      <c r="R4185" s="1">
        <f t="shared" si="834"/>
        <v>19.606481481481481</v>
      </c>
      <c r="S4185" s="1">
        <f t="shared" si="835"/>
        <v>11</v>
      </c>
      <c r="T4185" s="1">
        <f t="shared" si="836"/>
        <v>14.685751471964119</v>
      </c>
      <c r="U4185" s="1">
        <f t="shared" si="837"/>
        <v>22</v>
      </c>
      <c r="W4185">
        <f t="shared" si="838"/>
        <v>5.7289308984910861</v>
      </c>
      <c r="X4185">
        <f t="shared" si="839"/>
        <v>121</v>
      </c>
      <c r="Y4185">
        <f t="shared" si="840"/>
        <v>53.498231529875049</v>
      </c>
      <c r="AA4185">
        <f t="shared" si="841"/>
        <v>2.393518518518519</v>
      </c>
      <c r="AB4185">
        <f t="shared" si="842"/>
        <v>11</v>
      </c>
      <c r="AC4185">
        <f t="shared" si="843"/>
        <v>7.3142485280358809</v>
      </c>
      <c r="AE4185">
        <f t="shared" si="844"/>
        <v>2.393518518518519</v>
      </c>
      <c r="AF4185">
        <f t="shared" si="845"/>
        <v>11</v>
      </c>
      <c r="AG4185">
        <f t="shared" si="846"/>
        <v>7.3142485280358809</v>
      </c>
    </row>
    <row r="4186" spans="1:33" x14ac:dyDescent="0.25">
      <c r="A4186" t="s">
        <v>17</v>
      </c>
      <c r="B4186">
        <v>385</v>
      </c>
      <c r="C4186">
        <v>22</v>
      </c>
      <c r="D4186">
        <v>283</v>
      </c>
      <c r="E4186">
        <v>6</v>
      </c>
      <c r="F4186" t="s">
        <v>1296</v>
      </c>
      <c r="G4186" t="s">
        <v>789</v>
      </c>
      <c r="H4186">
        <v>2012</v>
      </c>
      <c r="I4186">
        <v>4</v>
      </c>
      <c r="J4186">
        <v>23</v>
      </c>
      <c r="K4186">
        <v>21</v>
      </c>
      <c r="L4186">
        <v>0</v>
      </c>
      <c r="M4186">
        <v>2012</v>
      </c>
      <c r="N4186">
        <v>4</v>
      </c>
      <c r="O4186">
        <v>2</v>
      </c>
      <c r="P4186">
        <v>21</v>
      </c>
      <c r="Q4186">
        <v>0</v>
      </c>
      <c r="R4186" s="1">
        <f t="shared" si="834"/>
        <v>8.1625441696113068</v>
      </c>
      <c r="S4186" s="1">
        <f t="shared" si="835"/>
        <v>6</v>
      </c>
      <c r="T4186" s="1">
        <f t="shared" si="836"/>
        <v>6.9982329925251729</v>
      </c>
      <c r="U4186" s="1">
        <f t="shared" si="837"/>
        <v>22</v>
      </c>
      <c r="W4186">
        <f t="shared" si="838"/>
        <v>191.47518385795803</v>
      </c>
      <c r="X4186">
        <f t="shared" si="839"/>
        <v>256</v>
      </c>
      <c r="Y4186">
        <f t="shared" si="840"/>
        <v>225.05301334656022</v>
      </c>
      <c r="AA4186">
        <f t="shared" si="841"/>
        <v>13.837455830388693</v>
      </c>
      <c r="AB4186">
        <f t="shared" si="842"/>
        <v>16</v>
      </c>
      <c r="AC4186">
        <f t="shared" si="843"/>
        <v>15.001767007474827</v>
      </c>
      <c r="AE4186">
        <f t="shared" si="844"/>
        <v>13.837455830388693</v>
      </c>
      <c r="AF4186">
        <f t="shared" si="845"/>
        <v>16</v>
      </c>
      <c r="AG4186">
        <f t="shared" si="846"/>
        <v>15.001767007474827</v>
      </c>
    </row>
    <row r="4187" spans="1:33" x14ac:dyDescent="0.25">
      <c r="A4187" t="s">
        <v>17</v>
      </c>
      <c r="B4187">
        <v>385</v>
      </c>
      <c r="C4187">
        <v>22</v>
      </c>
      <c r="D4187">
        <v>240</v>
      </c>
      <c r="E4187">
        <v>11</v>
      </c>
      <c r="F4187" t="s">
        <v>1296</v>
      </c>
      <c r="G4187" t="s">
        <v>958</v>
      </c>
      <c r="H4187">
        <v>2012</v>
      </c>
      <c r="I4187">
        <v>4</v>
      </c>
      <c r="J4187">
        <v>23</v>
      </c>
      <c r="K4187">
        <v>21</v>
      </c>
      <c r="L4187">
        <v>0</v>
      </c>
      <c r="M4187">
        <v>2012</v>
      </c>
      <c r="N4187">
        <v>4</v>
      </c>
      <c r="O4187">
        <v>9</v>
      </c>
      <c r="P4187">
        <v>21</v>
      </c>
      <c r="Q4187">
        <v>0</v>
      </c>
      <c r="R4187" s="1">
        <f t="shared" si="834"/>
        <v>17.645833333333332</v>
      </c>
      <c r="S4187" s="1">
        <f t="shared" si="835"/>
        <v>11</v>
      </c>
      <c r="T4187" s="1">
        <f t="shared" si="836"/>
        <v>13.932127140773108</v>
      </c>
      <c r="U4187" s="1">
        <f t="shared" si="837"/>
        <v>22</v>
      </c>
      <c r="W4187">
        <f t="shared" si="838"/>
        <v>18.958767361111121</v>
      </c>
      <c r="X4187">
        <f t="shared" si="839"/>
        <v>121</v>
      </c>
      <c r="Y4187">
        <f t="shared" si="840"/>
        <v>65.090572472649896</v>
      </c>
      <c r="AA4187">
        <f t="shared" si="841"/>
        <v>4.3541666666666679</v>
      </c>
      <c r="AB4187">
        <f t="shared" si="842"/>
        <v>11</v>
      </c>
      <c r="AC4187">
        <f t="shared" si="843"/>
        <v>8.0678728592268918</v>
      </c>
      <c r="AE4187">
        <f t="shared" si="844"/>
        <v>4.3541666666666679</v>
      </c>
      <c r="AF4187">
        <f t="shared" si="845"/>
        <v>11</v>
      </c>
      <c r="AG4187">
        <f t="shared" si="846"/>
        <v>8.0678728592268918</v>
      </c>
    </row>
    <row r="4188" spans="1:33" x14ac:dyDescent="0.25">
      <c r="A4188" t="s">
        <v>17</v>
      </c>
      <c r="B4188">
        <v>385</v>
      </c>
      <c r="C4188">
        <v>22</v>
      </c>
      <c r="D4188">
        <v>278</v>
      </c>
      <c r="E4188">
        <v>14</v>
      </c>
      <c r="F4188" t="s">
        <v>1296</v>
      </c>
      <c r="G4188" t="s">
        <v>1127</v>
      </c>
      <c r="H4188">
        <v>2012</v>
      </c>
      <c r="I4188">
        <v>4</v>
      </c>
      <c r="J4188">
        <v>23</v>
      </c>
      <c r="K4188">
        <v>21</v>
      </c>
      <c r="L4188">
        <v>0</v>
      </c>
      <c r="M4188">
        <v>2012</v>
      </c>
      <c r="N4188">
        <v>4</v>
      </c>
      <c r="O4188">
        <v>16</v>
      </c>
      <c r="P4188">
        <v>21</v>
      </c>
      <c r="Q4188">
        <v>0</v>
      </c>
      <c r="R4188" s="1">
        <f t="shared" si="834"/>
        <v>19.388489208633093</v>
      </c>
      <c r="S4188" s="1">
        <f t="shared" si="835"/>
        <v>14</v>
      </c>
      <c r="T4188" s="1">
        <f t="shared" si="836"/>
        <v>16.475401328066738</v>
      </c>
      <c r="U4188" s="1">
        <f t="shared" si="837"/>
        <v>22</v>
      </c>
      <c r="W4188">
        <f t="shared" si="838"/>
        <v>6.8199886134258092</v>
      </c>
      <c r="X4188">
        <f t="shared" si="839"/>
        <v>64</v>
      </c>
      <c r="Y4188">
        <f t="shared" si="840"/>
        <v>30.521190485926763</v>
      </c>
      <c r="AA4188">
        <f t="shared" si="841"/>
        <v>2.6115107913669071</v>
      </c>
      <c r="AB4188">
        <f t="shared" si="842"/>
        <v>8</v>
      </c>
      <c r="AC4188">
        <f t="shared" si="843"/>
        <v>5.524598671933262</v>
      </c>
      <c r="AE4188">
        <f t="shared" si="844"/>
        <v>2.6115107913669071</v>
      </c>
      <c r="AF4188">
        <f t="shared" si="845"/>
        <v>8</v>
      </c>
      <c r="AG4188">
        <f t="shared" si="846"/>
        <v>5.524598671933262</v>
      </c>
    </row>
    <row r="4189" spans="1:33" x14ac:dyDescent="0.25">
      <c r="A4189" t="s">
        <v>17</v>
      </c>
      <c r="B4189">
        <v>379</v>
      </c>
      <c r="C4189">
        <v>21</v>
      </c>
      <c r="D4189">
        <v>214</v>
      </c>
      <c r="E4189">
        <v>13</v>
      </c>
      <c r="F4189" t="s">
        <v>1297</v>
      </c>
      <c r="G4189" t="s">
        <v>210</v>
      </c>
      <c r="H4189">
        <v>2012</v>
      </c>
      <c r="I4189">
        <v>4</v>
      </c>
      <c r="J4189">
        <v>23</v>
      </c>
      <c r="K4189">
        <v>22</v>
      </c>
      <c r="L4189">
        <v>0</v>
      </c>
      <c r="M4189">
        <v>2012</v>
      </c>
      <c r="N4189">
        <v>3</v>
      </c>
      <c r="O4189">
        <v>5</v>
      </c>
      <c r="P4189">
        <v>22</v>
      </c>
      <c r="Q4189">
        <v>0</v>
      </c>
      <c r="R4189" s="1">
        <f t="shared" si="834"/>
        <v>23.023364485981308</v>
      </c>
      <c r="S4189" s="1">
        <f t="shared" si="835"/>
        <v>13</v>
      </c>
      <c r="T4189" s="1">
        <f t="shared" si="836"/>
        <v>17.300397056650375</v>
      </c>
      <c r="U4189" s="1">
        <f t="shared" si="837"/>
        <v>21</v>
      </c>
      <c r="W4189">
        <f t="shared" si="838"/>
        <v>4.0940038431304009</v>
      </c>
      <c r="X4189">
        <f t="shared" si="839"/>
        <v>64</v>
      </c>
      <c r="Y4189">
        <f t="shared" si="840"/>
        <v>13.687061938441206</v>
      </c>
      <c r="AA4189">
        <f t="shared" si="841"/>
        <v>2.0233644859813076</v>
      </c>
      <c r="AB4189">
        <f t="shared" si="842"/>
        <v>8</v>
      </c>
      <c r="AC4189">
        <f t="shared" si="843"/>
        <v>3.6996029433496247</v>
      </c>
      <c r="AE4189">
        <f t="shared" si="844"/>
        <v>2.0233644859813076</v>
      </c>
      <c r="AF4189">
        <f t="shared" si="845"/>
        <v>8</v>
      </c>
      <c r="AG4189">
        <f t="shared" si="846"/>
        <v>3.6996029433496247</v>
      </c>
    </row>
    <row r="4190" spans="1:33" x14ac:dyDescent="0.25">
      <c r="A4190" t="s">
        <v>17</v>
      </c>
      <c r="B4190">
        <v>379</v>
      </c>
      <c r="C4190">
        <v>21</v>
      </c>
      <c r="D4190">
        <v>180</v>
      </c>
      <c r="E4190">
        <v>11</v>
      </c>
      <c r="F4190" t="s">
        <v>1297</v>
      </c>
      <c r="G4190" t="s">
        <v>209</v>
      </c>
      <c r="H4190">
        <v>2012</v>
      </c>
      <c r="I4190">
        <v>4</v>
      </c>
      <c r="J4190">
        <v>23</v>
      </c>
      <c r="K4190">
        <v>22</v>
      </c>
      <c r="L4190">
        <v>0</v>
      </c>
      <c r="M4190">
        <v>2012</v>
      </c>
      <c r="N4190">
        <v>3</v>
      </c>
      <c r="O4190">
        <v>12</v>
      </c>
      <c r="P4190">
        <v>22</v>
      </c>
      <c r="Q4190">
        <v>0</v>
      </c>
      <c r="R4190" s="1">
        <f t="shared" si="834"/>
        <v>23.161111111111111</v>
      </c>
      <c r="S4190" s="1">
        <f t="shared" si="835"/>
        <v>11</v>
      </c>
      <c r="T4190" s="1">
        <f t="shared" si="836"/>
        <v>15.961585830431206</v>
      </c>
      <c r="U4190" s="1">
        <f t="shared" si="837"/>
        <v>21</v>
      </c>
      <c r="W4190">
        <f t="shared" si="838"/>
        <v>4.6704012345679029</v>
      </c>
      <c r="X4190">
        <f t="shared" si="839"/>
        <v>100</v>
      </c>
      <c r="Y4190">
        <f t="shared" si="840"/>
        <v>25.385617344111601</v>
      </c>
      <c r="AA4190">
        <f t="shared" si="841"/>
        <v>2.1611111111111114</v>
      </c>
      <c r="AB4190">
        <f t="shared" si="842"/>
        <v>10</v>
      </c>
      <c r="AC4190">
        <f t="shared" si="843"/>
        <v>5.0384141695687941</v>
      </c>
      <c r="AE4190">
        <f t="shared" si="844"/>
        <v>2.1611111111111114</v>
      </c>
      <c r="AF4190">
        <f t="shared" si="845"/>
        <v>10</v>
      </c>
      <c r="AG4190">
        <f t="shared" si="846"/>
        <v>5.0384141695687941</v>
      </c>
    </row>
    <row r="4191" spans="1:33" x14ac:dyDescent="0.25">
      <c r="A4191" t="s">
        <v>17</v>
      </c>
      <c r="B4191">
        <v>379</v>
      </c>
      <c r="C4191">
        <v>21</v>
      </c>
      <c r="D4191">
        <v>209</v>
      </c>
      <c r="E4191">
        <v>9</v>
      </c>
      <c r="F4191" t="s">
        <v>1297</v>
      </c>
      <c r="G4191" t="s">
        <v>452</v>
      </c>
      <c r="H4191">
        <v>2012</v>
      </c>
      <c r="I4191">
        <v>4</v>
      </c>
      <c r="J4191">
        <v>23</v>
      </c>
      <c r="K4191">
        <v>22</v>
      </c>
      <c r="L4191">
        <v>0</v>
      </c>
      <c r="M4191">
        <v>2012</v>
      </c>
      <c r="N4191">
        <v>3</v>
      </c>
      <c r="O4191">
        <v>19</v>
      </c>
      <c r="P4191">
        <v>22</v>
      </c>
      <c r="Q4191">
        <v>0</v>
      </c>
      <c r="R4191" s="1">
        <f t="shared" si="834"/>
        <v>16.320574162679424</v>
      </c>
      <c r="S4191" s="1">
        <f t="shared" si="835"/>
        <v>9</v>
      </c>
      <c r="T4191" s="1">
        <f t="shared" si="836"/>
        <v>12.119619113821805</v>
      </c>
      <c r="U4191" s="1">
        <f t="shared" si="837"/>
        <v>21</v>
      </c>
      <c r="W4191">
        <f t="shared" si="838"/>
        <v>21.89702616698337</v>
      </c>
      <c r="X4191">
        <f t="shared" si="839"/>
        <v>144</v>
      </c>
      <c r="Y4191">
        <f t="shared" si="840"/>
        <v>78.861164683599014</v>
      </c>
      <c r="AA4191">
        <f t="shared" si="841"/>
        <v>4.6794258373205757</v>
      </c>
      <c r="AB4191">
        <f t="shared" si="842"/>
        <v>12</v>
      </c>
      <c r="AC4191">
        <f t="shared" si="843"/>
        <v>8.8803808861781945</v>
      </c>
      <c r="AE4191">
        <f t="shared" si="844"/>
        <v>4.6794258373205757</v>
      </c>
      <c r="AF4191">
        <f t="shared" si="845"/>
        <v>12</v>
      </c>
      <c r="AG4191">
        <f t="shared" si="846"/>
        <v>8.8803808861781945</v>
      </c>
    </row>
    <row r="4192" spans="1:33" x14ac:dyDescent="0.25">
      <c r="A4192" t="s">
        <v>17</v>
      </c>
      <c r="B4192">
        <v>379</v>
      </c>
      <c r="C4192">
        <v>21</v>
      </c>
      <c r="D4192">
        <v>208</v>
      </c>
      <c r="E4192">
        <v>13</v>
      </c>
      <c r="F4192" t="s">
        <v>1297</v>
      </c>
      <c r="G4192" t="s">
        <v>621</v>
      </c>
      <c r="H4192">
        <v>2012</v>
      </c>
      <c r="I4192">
        <v>4</v>
      </c>
      <c r="J4192">
        <v>23</v>
      </c>
      <c r="K4192">
        <v>22</v>
      </c>
      <c r="L4192">
        <v>0</v>
      </c>
      <c r="M4192">
        <v>2012</v>
      </c>
      <c r="N4192">
        <v>3</v>
      </c>
      <c r="O4192">
        <v>26</v>
      </c>
      <c r="P4192">
        <v>22</v>
      </c>
      <c r="Q4192">
        <v>0</v>
      </c>
      <c r="R4192" s="1">
        <f t="shared" si="834"/>
        <v>23.6875</v>
      </c>
      <c r="S4192" s="1">
        <f t="shared" si="835"/>
        <v>13</v>
      </c>
      <c r="T4192" s="1">
        <f t="shared" si="836"/>
        <v>17.548148050435408</v>
      </c>
      <c r="U4192" s="1">
        <f t="shared" si="837"/>
        <v>21</v>
      </c>
      <c r="W4192">
        <f t="shared" si="838"/>
        <v>7.22265625</v>
      </c>
      <c r="X4192">
        <f t="shared" si="839"/>
        <v>64</v>
      </c>
      <c r="Y4192">
        <f t="shared" si="840"/>
        <v>11.915281881712874</v>
      </c>
      <c r="AA4192">
        <f t="shared" si="841"/>
        <v>2.6875</v>
      </c>
      <c r="AB4192">
        <f t="shared" si="842"/>
        <v>8</v>
      </c>
      <c r="AC4192">
        <f t="shared" si="843"/>
        <v>3.4518519495645918</v>
      </c>
      <c r="AE4192">
        <f t="shared" si="844"/>
        <v>2.6875</v>
      </c>
      <c r="AF4192">
        <f t="shared" si="845"/>
        <v>8</v>
      </c>
      <c r="AG4192">
        <f t="shared" si="846"/>
        <v>3.4518519495645918</v>
      </c>
    </row>
    <row r="4193" spans="1:33" x14ac:dyDescent="0.25">
      <c r="A4193" t="s">
        <v>17</v>
      </c>
      <c r="B4193">
        <v>379</v>
      </c>
      <c r="C4193">
        <v>21</v>
      </c>
      <c r="D4193">
        <v>273</v>
      </c>
      <c r="E4193">
        <v>11</v>
      </c>
      <c r="F4193" t="s">
        <v>1297</v>
      </c>
      <c r="G4193" t="s">
        <v>790</v>
      </c>
      <c r="H4193">
        <v>2012</v>
      </c>
      <c r="I4193">
        <v>4</v>
      </c>
      <c r="J4193">
        <v>23</v>
      </c>
      <c r="K4193">
        <v>22</v>
      </c>
      <c r="L4193">
        <v>0</v>
      </c>
      <c r="M4193">
        <v>2012</v>
      </c>
      <c r="N4193">
        <v>4</v>
      </c>
      <c r="O4193">
        <v>2</v>
      </c>
      <c r="P4193">
        <v>22</v>
      </c>
      <c r="Q4193">
        <v>0</v>
      </c>
      <c r="R4193" s="1">
        <f t="shared" si="834"/>
        <v>15.271062271062272</v>
      </c>
      <c r="S4193" s="1">
        <f t="shared" si="835"/>
        <v>11</v>
      </c>
      <c r="T4193" s="1">
        <f t="shared" si="836"/>
        <v>12.960774860388749</v>
      </c>
      <c r="U4193" s="1">
        <f t="shared" si="837"/>
        <v>21</v>
      </c>
      <c r="W4193">
        <f t="shared" si="838"/>
        <v>32.820727502046175</v>
      </c>
      <c r="X4193">
        <f t="shared" si="839"/>
        <v>100</v>
      </c>
      <c r="Y4193">
        <f t="shared" si="840"/>
        <v>64.629140845357526</v>
      </c>
      <c r="AA4193">
        <f t="shared" si="841"/>
        <v>5.7289377289377281</v>
      </c>
      <c r="AB4193">
        <f t="shared" si="842"/>
        <v>10</v>
      </c>
      <c r="AC4193">
        <f t="shared" si="843"/>
        <v>8.0392251396112506</v>
      </c>
      <c r="AE4193">
        <f t="shared" si="844"/>
        <v>5.7289377289377281</v>
      </c>
      <c r="AF4193">
        <f t="shared" si="845"/>
        <v>10</v>
      </c>
      <c r="AG4193">
        <f t="shared" si="846"/>
        <v>8.0392251396112506</v>
      </c>
    </row>
    <row r="4194" spans="1:33" x14ac:dyDescent="0.25">
      <c r="A4194" t="s">
        <v>17</v>
      </c>
      <c r="B4194">
        <v>379</v>
      </c>
      <c r="C4194">
        <v>21</v>
      </c>
      <c r="D4194">
        <v>238</v>
      </c>
      <c r="E4194">
        <v>18</v>
      </c>
      <c r="F4194" t="s">
        <v>1297</v>
      </c>
      <c r="G4194" t="s">
        <v>959</v>
      </c>
      <c r="H4194">
        <v>2012</v>
      </c>
      <c r="I4194">
        <v>4</v>
      </c>
      <c r="J4194">
        <v>23</v>
      </c>
      <c r="K4194">
        <v>22</v>
      </c>
      <c r="L4194">
        <v>0</v>
      </c>
      <c r="M4194">
        <v>2012</v>
      </c>
      <c r="N4194">
        <v>4</v>
      </c>
      <c r="O4194">
        <v>9</v>
      </c>
      <c r="P4194">
        <v>22</v>
      </c>
      <c r="Q4194">
        <v>0</v>
      </c>
      <c r="R4194" s="1">
        <f t="shared" si="834"/>
        <v>28.663865546218489</v>
      </c>
      <c r="S4194" s="1">
        <f t="shared" si="835"/>
        <v>18</v>
      </c>
      <c r="T4194" s="1">
        <f t="shared" si="836"/>
        <v>22.714523544022068</v>
      </c>
      <c r="U4194" s="1">
        <f t="shared" si="837"/>
        <v>21</v>
      </c>
      <c r="W4194">
        <f t="shared" si="838"/>
        <v>58.734835110514815</v>
      </c>
      <c r="X4194">
        <f t="shared" si="839"/>
        <v>9</v>
      </c>
      <c r="Y4194">
        <f t="shared" si="840"/>
        <v>2.9395909830059925</v>
      </c>
      <c r="AA4194">
        <f t="shared" si="841"/>
        <v>7.6638655462184886</v>
      </c>
      <c r="AB4194">
        <f t="shared" si="842"/>
        <v>3</v>
      </c>
      <c r="AC4194">
        <f t="shared" si="843"/>
        <v>1.7145235440220681</v>
      </c>
      <c r="AE4194">
        <f t="shared" si="844"/>
        <v>7.6638655462184886</v>
      </c>
      <c r="AF4194">
        <f t="shared" si="845"/>
        <v>3</v>
      </c>
      <c r="AG4194">
        <f t="shared" si="846"/>
        <v>1.7145235440220681</v>
      </c>
    </row>
    <row r="4195" spans="1:33" x14ac:dyDescent="0.25">
      <c r="A4195" t="s">
        <v>17</v>
      </c>
      <c r="B4195">
        <v>379</v>
      </c>
      <c r="C4195">
        <v>21</v>
      </c>
      <c r="D4195">
        <v>268</v>
      </c>
      <c r="E4195">
        <v>10</v>
      </c>
      <c r="F4195" t="s">
        <v>1297</v>
      </c>
      <c r="G4195" t="s">
        <v>1128</v>
      </c>
      <c r="H4195">
        <v>2012</v>
      </c>
      <c r="I4195">
        <v>4</v>
      </c>
      <c r="J4195">
        <v>23</v>
      </c>
      <c r="K4195">
        <v>22</v>
      </c>
      <c r="L4195">
        <v>0</v>
      </c>
      <c r="M4195">
        <v>2012</v>
      </c>
      <c r="N4195">
        <v>4</v>
      </c>
      <c r="O4195">
        <v>16</v>
      </c>
      <c r="P4195">
        <v>22</v>
      </c>
      <c r="Q4195">
        <v>0</v>
      </c>
      <c r="R4195" s="1">
        <f t="shared" si="834"/>
        <v>14.14179104477612</v>
      </c>
      <c r="S4195" s="1">
        <f t="shared" si="835"/>
        <v>10</v>
      </c>
      <c r="T4195" s="1">
        <f t="shared" si="836"/>
        <v>11.891926271540754</v>
      </c>
      <c r="U4195" s="1">
        <f t="shared" si="837"/>
        <v>21</v>
      </c>
      <c r="W4195">
        <f t="shared" si="838"/>
        <v>47.03503007351302</v>
      </c>
      <c r="X4195">
        <f t="shared" si="839"/>
        <v>121</v>
      </c>
      <c r="Y4195">
        <f t="shared" si="840"/>
        <v>82.957007043049515</v>
      </c>
      <c r="AA4195">
        <f t="shared" si="841"/>
        <v>6.8582089552238799</v>
      </c>
      <c r="AB4195">
        <f t="shared" si="842"/>
        <v>11</v>
      </c>
      <c r="AC4195">
        <f t="shared" si="843"/>
        <v>9.1080737284592459</v>
      </c>
      <c r="AE4195">
        <f t="shared" si="844"/>
        <v>6.8582089552238799</v>
      </c>
      <c r="AF4195">
        <f t="shared" si="845"/>
        <v>11</v>
      </c>
      <c r="AG4195">
        <f t="shared" si="846"/>
        <v>9.1080737284592459</v>
      </c>
    </row>
    <row r="4196" spans="1:33" x14ac:dyDescent="0.25">
      <c r="A4196" t="s">
        <v>17</v>
      </c>
      <c r="B4196">
        <v>362</v>
      </c>
      <c r="C4196">
        <v>24</v>
      </c>
      <c r="D4196">
        <v>210</v>
      </c>
      <c r="E4196">
        <v>13</v>
      </c>
      <c r="F4196" t="s">
        <v>1298</v>
      </c>
      <c r="G4196" t="s">
        <v>212</v>
      </c>
      <c r="H4196">
        <v>2012</v>
      </c>
      <c r="I4196">
        <v>4</v>
      </c>
      <c r="J4196">
        <v>23</v>
      </c>
      <c r="K4196">
        <v>23</v>
      </c>
      <c r="L4196">
        <v>0</v>
      </c>
      <c r="M4196">
        <v>2012</v>
      </c>
      <c r="N4196">
        <v>3</v>
      </c>
      <c r="O4196">
        <v>5</v>
      </c>
      <c r="P4196">
        <v>23</v>
      </c>
      <c r="Q4196">
        <v>0</v>
      </c>
      <c r="R4196" s="1">
        <f t="shared" si="834"/>
        <v>22.409523809523808</v>
      </c>
      <c r="S4196" s="1">
        <f t="shared" si="835"/>
        <v>13</v>
      </c>
      <c r="T4196" s="1">
        <f t="shared" si="836"/>
        <v>17.068210495649787</v>
      </c>
      <c r="U4196" s="1">
        <f t="shared" si="837"/>
        <v>24</v>
      </c>
      <c r="W4196">
        <f t="shared" si="838"/>
        <v>2.5296145124716598</v>
      </c>
      <c r="X4196">
        <f t="shared" si="839"/>
        <v>121</v>
      </c>
      <c r="Y4196">
        <f t="shared" si="840"/>
        <v>48.049705732619778</v>
      </c>
      <c r="AA4196">
        <f t="shared" si="841"/>
        <v>1.5904761904761919</v>
      </c>
      <c r="AB4196">
        <f t="shared" si="842"/>
        <v>11</v>
      </c>
      <c r="AC4196">
        <f t="shared" si="843"/>
        <v>6.9317895043502133</v>
      </c>
      <c r="AE4196">
        <f t="shared" si="844"/>
        <v>1.5904761904761919</v>
      </c>
      <c r="AF4196">
        <f t="shared" si="845"/>
        <v>11</v>
      </c>
      <c r="AG4196">
        <f t="shared" si="846"/>
        <v>6.9317895043502133</v>
      </c>
    </row>
    <row r="4197" spans="1:33" x14ac:dyDescent="0.25">
      <c r="A4197" t="s">
        <v>17</v>
      </c>
      <c r="B4197">
        <v>362</v>
      </c>
      <c r="C4197">
        <v>24</v>
      </c>
      <c r="D4197">
        <v>179</v>
      </c>
      <c r="E4197">
        <v>10</v>
      </c>
      <c r="F4197" t="s">
        <v>1298</v>
      </c>
      <c r="G4197" t="s">
        <v>211</v>
      </c>
      <c r="H4197">
        <v>2012</v>
      </c>
      <c r="I4197">
        <v>4</v>
      </c>
      <c r="J4197">
        <v>23</v>
      </c>
      <c r="K4197">
        <v>23</v>
      </c>
      <c r="L4197">
        <v>0</v>
      </c>
      <c r="M4197">
        <v>2012</v>
      </c>
      <c r="N4197">
        <v>3</v>
      </c>
      <c r="O4197">
        <v>12</v>
      </c>
      <c r="P4197">
        <v>23</v>
      </c>
      <c r="Q4197">
        <v>0</v>
      </c>
      <c r="R4197" s="1">
        <f t="shared" si="834"/>
        <v>20.223463687150836</v>
      </c>
      <c r="S4197" s="1">
        <f t="shared" si="835"/>
        <v>10</v>
      </c>
      <c r="T4197" s="1">
        <f t="shared" si="836"/>
        <v>14.220922504236789</v>
      </c>
      <c r="U4197" s="1">
        <f t="shared" si="837"/>
        <v>24</v>
      </c>
      <c r="W4197">
        <f t="shared" si="838"/>
        <v>14.262226522268355</v>
      </c>
      <c r="X4197">
        <f t="shared" si="839"/>
        <v>196</v>
      </c>
      <c r="Y4197">
        <f t="shared" si="840"/>
        <v>95.630356668142468</v>
      </c>
      <c r="AA4197">
        <f t="shared" si="841"/>
        <v>3.7765363128491636</v>
      </c>
      <c r="AB4197">
        <f t="shared" si="842"/>
        <v>14</v>
      </c>
      <c r="AC4197">
        <f t="shared" si="843"/>
        <v>9.7790774957632109</v>
      </c>
      <c r="AE4197">
        <f t="shared" si="844"/>
        <v>3.7765363128491636</v>
      </c>
      <c r="AF4197">
        <f t="shared" si="845"/>
        <v>14</v>
      </c>
      <c r="AG4197">
        <f t="shared" si="846"/>
        <v>9.7790774957632109</v>
      </c>
    </row>
    <row r="4198" spans="1:33" x14ac:dyDescent="0.25">
      <c r="A4198" t="s">
        <v>17</v>
      </c>
      <c r="B4198">
        <v>362</v>
      </c>
      <c r="C4198">
        <v>24</v>
      </c>
      <c r="D4198">
        <v>195</v>
      </c>
      <c r="E4198">
        <v>14</v>
      </c>
      <c r="F4198" t="s">
        <v>1298</v>
      </c>
      <c r="G4198" t="s">
        <v>453</v>
      </c>
      <c r="H4198">
        <v>2012</v>
      </c>
      <c r="I4198">
        <v>4</v>
      </c>
      <c r="J4198">
        <v>23</v>
      </c>
      <c r="K4198">
        <v>23</v>
      </c>
      <c r="L4198">
        <v>0</v>
      </c>
      <c r="M4198">
        <v>2012</v>
      </c>
      <c r="N4198">
        <v>3</v>
      </c>
      <c r="O4198">
        <v>19</v>
      </c>
      <c r="P4198">
        <v>23</v>
      </c>
      <c r="Q4198">
        <v>0</v>
      </c>
      <c r="R4198" s="1">
        <f t="shared" si="834"/>
        <v>25.98974358974359</v>
      </c>
      <c r="S4198" s="1">
        <f t="shared" si="835"/>
        <v>14</v>
      </c>
      <c r="T4198" s="1">
        <f t="shared" si="836"/>
        <v>19.075020583381036</v>
      </c>
      <c r="U4198" s="1">
        <f t="shared" si="837"/>
        <v>24</v>
      </c>
      <c r="W4198">
        <f t="shared" si="838"/>
        <v>3.959079552925707</v>
      </c>
      <c r="X4198">
        <f t="shared" si="839"/>
        <v>100</v>
      </c>
      <c r="Y4198">
        <f t="shared" si="840"/>
        <v>24.255422254120468</v>
      </c>
      <c r="AA4198">
        <f t="shared" si="841"/>
        <v>1.9897435897435898</v>
      </c>
      <c r="AB4198">
        <f t="shared" si="842"/>
        <v>10</v>
      </c>
      <c r="AC4198">
        <f t="shared" si="843"/>
        <v>4.9249794166189638</v>
      </c>
      <c r="AE4198">
        <f t="shared" si="844"/>
        <v>1.9897435897435898</v>
      </c>
      <c r="AF4198">
        <f t="shared" si="845"/>
        <v>10</v>
      </c>
      <c r="AG4198">
        <f t="shared" si="846"/>
        <v>4.9249794166189638</v>
      </c>
    </row>
    <row r="4199" spans="1:33" x14ac:dyDescent="0.25">
      <c r="A4199" t="s">
        <v>17</v>
      </c>
      <c r="B4199">
        <v>362</v>
      </c>
      <c r="C4199">
        <v>24</v>
      </c>
      <c r="D4199">
        <v>207</v>
      </c>
      <c r="E4199">
        <v>10</v>
      </c>
      <c r="F4199" t="s">
        <v>1298</v>
      </c>
      <c r="G4199" t="s">
        <v>622</v>
      </c>
      <c r="H4199">
        <v>2012</v>
      </c>
      <c r="I4199">
        <v>4</v>
      </c>
      <c r="J4199">
        <v>23</v>
      </c>
      <c r="K4199">
        <v>23</v>
      </c>
      <c r="L4199">
        <v>0</v>
      </c>
      <c r="M4199">
        <v>2012</v>
      </c>
      <c r="N4199">
        <v>3</v>
      </c>
      <c r="O4199">
        <v>26</v>
      </c>
      <c r="P4199">
        <v>23</v>
      </c>
      <c r="Q4199">
        <v>0</v>
      </c>
      <c r="R4199" s="1">
        <f t="shared" si="834"/>
        <v>17.487922705314009</v>
      </c>
      <c r="S4199" s="1">
        <f t="shared" si="835"/>
        <v>10</v>
      </c>
      <c r="T4199" s="1">
        <f t="shared" si="836"/>
        <v>13.224190979154077</v>
      </c>
      <c r="U4199" s="1">
        <f t="shared" si="837"/>
        <v>24</v>
      </c>
      <c r="W4199">
        <f t="shared" si="838"/>
        <v>42.407150691964816</v>
      </c>
      <c r="X4199">
        <f t="shared" si="839"/>
        <v>196</v>
      </c>
      <c r="Y4199">
        <f t="shared" si="840"/>
        <v>116.11806005374437</v>
      </c>
      <c r="AA4199">
        <f t="shared" si="841"/>
        <v>6.5120772946859908</v>
      </c>
      <c r="AB4199">
        <f t="shared" si="842"/>
        <v>14</v>
      </c>
      <c r="AC4199">
        <f t="shared" si="843"/>
        <v>10.775809020845923</v>
      </c>
      <c r="AE4199">
        <f t="shared" si="844"/>
        <v>6.5120772946859908</v>
      </c>
      <c r="AF4199">
        <f t="shared" si="845"/>
        <v>14</v>
      </c>
      <c r="AG4199">
        <f t="shared" si="846"/>
        <v>10.775809020845923</v>
      </c>
    </row>
    <row r="4200" spans="1:33" x14ac:dyDescent="0.25">
      <c r="A4200" t="s">
        <v>17</v>
      </c>
      <c r="B4200">
        <v>362</v>
      </c>
      <c r="C4200">
        <v>24</v>
      </c>
      <c r="D4200">
        <v>263</v>
      </c>
      <c r="E4200">
        <v>13</v>
      </c>
      <c r="F4200" t="s">
        <v>1298</v>
      </c>
      <c r="G4200" t="s">
        <v>791</v>
      </c>
      <c r="H4200">
        <v>2012</v>
      </c>
      <c r="I4200">
        <v>4</v>
      </c>
      <c r="J4200">
        <v>23</v>
      </c>
      <c r="K4200">
        <v>23</v>
      </c>
      <c r="L4200">
        <v>0</v>
      </c>
      <c r="M4200">
        <v>2012</v>
      </c>
      <c r="N4200">
        <v>4</v>
      </c>
      <c r="O4200">
        <v>2</v>
      </c>
      <c r="P4200">
        <v>23</v>
      </c>
      <c r="Q4200">
        <v>0</v>
      </c>
      <c r="R4200" s="1">
        <f t="shared" si="834"/>
        <v>17.893536121673005</v>
      </c>
      <c r="S4200" s="1">
        <f t="shared" si="835"/>
        <v>13</v>
      </c>
      <c r="T4200" s="1">
        <f t="shared" si="836"/>
        <v>15.251753000286527</v>
      </c>
      <c r="U4200" s="1">
        <f t="shared" si="837"/>
        <v>24</v>
      </c>
      <c r="W4200">
        <f t="shared" si="838"/>
        <v>37.288901097312362</v>
      </c>
      <c r="X4200">
        <f t="shared" si="839"/>
        <v>121</v>
      </c>
      <c r="Y4200">
        <f t="shared" si="840"/>
        <v>76.531825567995782</v>
      </c>
      <c r="AA4200">
        <f t="shared" si="841"/>
        <v>6.1064638783269949</v>
      </c>
      <c r="AB4200">
        <f t="shared" si="842"/>
        <v>11</v>
      </c>
      <c r="AC4200">
        <f t="shared" si="843"/>
        <v>8.7482469997134729</v>
      </c>
      <c r="AE4200">
        <f t="shared" si="844"/>
        <v>6.1064638783269949</v>
      </c>
      <c r="AF4200">
        <f t="shared" si="845"/>
        <v>11</v>
      </c>
      <c r="AG4200">
        <f t="shared" si="846"/>
        <v>8.7482469997134729</v>
      </c>
    </row>
    <row r="4201" spans="1:33" x14ac:dyDescent="0.25">
      <c r="A4201" t="s">
        <v>17</v>
      </c>
      <c r="B4201">
        <v>362</v>
      </c>
      <c r="C4201">
        <v>24</v>
      </c>
      <c r="D4201">
        <v>235</v>
      </c>
      <c r="E4201">
        <v>15</v>
      </c>
      <c r="F4201" t="s">
        <v>1298</v>
      </c>
      <c r="G4201" t="s">
        <v>960</v>
      </c>
      <c r="H4201">
        <v>2012</v>
      </c>
      <c r="I4201">
        <v>4</v>
      </c>
      <c r="J4201">
        <v>23</v>
      </c>
      <c r="K4201">
        <v>23</v>
      </c>
      <c r="L4201">
        <v>0</v>
      </c>
      <c r="M4201">
        <v>2012</v>
      </c>
      <c r="N4201">
        <v>4</v>
      </c>
      <c r="O4201">
        <v>9</v>
      </c>
      <c r="P4201">
        <v>23</v>
      </c>
      <c r="Q4201">
        <v>0</v>
      </c>
      <c r="R4201" s="1">
        <f t="shared" si="834"/>
        <v>23.106382978723403</v>
      </c>
      <c r="S4201" s="1">
        <f t="shared" si="835"/>
        <v>15</v>
      </c>
      <c r="T4201" s="1">
        <f t="shared" si="836"/>
        <v>18.617082066770053</v>
      </c>
      <c r="U4201" s="1">
        <f t="shared" si="837"/>
        <v>24</v>
      </c>
      <c r="W4201">
        <f t="shared" si="838"/>
        <v>0.79855138071525844</v>
      </c>
      <c r="X4201">
        <f t="shared" si="839"/>
        <v>81</v>
      </c>
      <c r="Y4201">
        <f t="shared" si="840"/>
        <v>28.975805475888571</v>
      </c>
      <c r="AA4201">
        <f t="shared" si="841"/>
        <v>0.89361702127659726</v>
      </c>
      <c r="AB4201">
        <f t="shared" si="842"/>
        <v>9</v>
      </c>
      <c r="AC4201">
        <f t="shared" si="843"/>
        <v>5.3829179332299475</v>
      </c>
      <c r="AE4201">
        <f t="shared" si="844"/>
        <v>0.89361702127659726</v>
      </c>
      <c r="AF4201">
        <f t="shared" si="845"/>
        <v>9</v>
      </c>
      <c r="AG4201">
        <f t="shared" si="846"/>
        <v>5.3829179332299475</v>
      </c>
    </row>
    <row r="4202" spans="1:33" x14ac:dyDescent="0.25">
      <c r="A4202" t="s">
        <v>17</v>
      </c>
      <c r="B4202">
        <v>362</v>
      </c>
      <c r="C4202">
        <v>24</v>
      </c>
      <c r="D4202">
        <v>259</v>
      </c>
      <c r="E4202">
        <v>27</v>
      </c>
      <c r="F4202" t="s">
        <v>1298</v>
      </c>
      <c r="G4202" t="s">
        <v>1129</v>
      </c>
      <c r="H4202">
        <v>2012</v>
      </c>
      <c r="I4202">
        <v>4</v>
      </c>
      <c r="J4202">
        <v>23</v>
      </c>
      <c r="K4202">
        <v>23</v>
      </c>
      <c r="L4202">
        <v>0</v>
      </c>
      <c r="M4202">
        <v>2012</v>
      </c>
      <c r="N4202">
        <v>4</v>
      </c>
      <c r="O4202">
        <v>16</v>
      </c>
      <c r="P4202">
        <v>23</v>
      </c>
      <c r="Q4202">
        <v>0</v>
      </c>
      <c r="R4202" s="1">
        <f t="shared" si="834"/>
        <v>37.737451737451735</v>
      </c>
      <c r="S4202" s="1">
        <f t="shared" si="835"/>
        <v>27</v>
      </c>
      <c r="T4202" s="1">
        <f t="shared" si="836"/>
        <v>31.920388420431177</v>
      </c>
      <c r="U4202" s="1">
        <f t="shared" si="837"/>
        <v>24</v>
      </c>
      <c r="W4202">
        <f t="shared" si="838"/>
        <v>188.71758023881571</v>
      </c>
      <c r="X4202">
        <f t="shared" si="839"/>
        <v>9</v>
      </c>
      <c r="Y4202">
        <f t="shared" si="840"/>
        <v>62.732552730500274</v>
      </c>
      <c r="AA4202">
        <f t="shared" si="841"/>
        <v>13.737451737451735</v>
      </c>
      <c r="AB4202">
        <f t="shared" si="842"/>
        <v>3</v>
      </c>
      <c r="AC4202">
        <f t="shared" si="843"/>
        <v>7.920388420431177</v>
      </c>
      <c r="AE4202">
        <f t="shared" si="844"/>
        <v>13.737451737451735</v>
      </c>
      <c r="AF4202">
        <f t="shared" si="845"/>
        <v>3</v>
      </c>
      <c r="AG4202">
        <f t="shared" si="846"/>
        <v>7.920388420431177</v>
      </c>
    </row>
    <row r="4203" spans="1:33" x14ac:dyDescent="0.25">
      <c r="A4203" t="s">
        <v>17</v>
      </c>
      <c r="B4203">
        <v>359</v>
      </c>
      <c r="C4203">
        <v>18</v>
      </c>
      <c r="D4203">
        <v>202</v>
      </c>
      <c r="E4203">
        <v>14</v>
      </c>
      <c r="F4203" t="s">
        <v>1299</v>
      </c>
      <c r="G4203" t="s">
        <v>214</v>
      </c>
      <c r="H4203">
        <v>2012</v>
      </c>
      <c r="I4203">
        <v>4</v>
      </c>
      <c r="J4203">
        <v>24</v>
      </c>
      <c r="K4203">
        <v>0</v>
      </c>
      <c r="L4203">
        <v>1</v>
      </c>
      <c r="M4203">
        <v>2012</v>
      </c>
      <c r="N4203">
        <v>3</v>
      </c>
      <c r="O4203">
        <v>6</v>
      </c>
      <c r="P4203">
        <v>0</v>
      </c>
      <c r="Q4203">
        <v>1</v>
      </c>
      <c r="R4203" s="1">
        <f t="shared" si="834"/>
        <v>24.881188118811881</v>
      </c>
      <c r="S4203" s="1">
        <f t="shared" si="835"/>
        <v>14</v>
      </c>
      <c r="T4203" s="1">
        <f t="shared" si="836"/>
        <v>18.663778654478474</v>
      </c>
      <c r="U4203" s="1">
        <f t="shared" si="837"/>
        <v>18</v>
      </c>
      <c r="W4203">
        <f t="shared" si="838"/>
        <v>47.350749926477796</v>
      </c>
      <c r="X4203">
        <f t="shared" si="839"/>
        <v>16</v>
      </c>
      <c r="Y4203">
        <f t="shared" si="840"/>
        <v>0.44060210214125317</v>
      </c>
      <c r="AA4203">
        <f t="shared" si="841"/>
        <v>6.8811881188118811</v>
      </c>
      <c r="AB4203">
        <f t="shared" si="842"/>
        <v>4</v>
      </c>
      <c r="AC4203">
        <f t="shared" si="843"/>
        <v>0.66377865447847384</v>
      </c>
      <c r="AE4203">
        <f t="shared" si="844"/>
        <v>6.8811881188118811</v>
      </c>
      <c r="AF4203">
        <f t="shared" si="845"/>
        <v>4</v>
      </c>
      <c r="AG4203">
        <f t="shared" si="846"/>
        <v>0.66377865447847384</v>
      </c>
    </row>
    <row r="4204" spans="1:33" x14ac:dyDescent="0.25">
      <c r="A4204" t="s">
        <v>17</v>
      </c>
      <c r="B4204">
        <v>359</v>
      </c>
      <c r="C4204">
        <v>18</v>
      </c>
      <c r="D4204">
        <v>178</v>
      </c>
      <c r="E4204">
        <v>8</v>
      </c>
      <c r="F4204" t="s">
        <v>1299</v>
      </c>
      <c r="G4204" t="s">
        <v>213</v>
      </c>
      <c r="H4204">
        <v>2012</v>
      </c>
      <c r="I4204">
        <v>4</v>
      </c>
      <c r="J4204">
        <v>24</v>
      </c>
      <c r="K4204">
        <v>0</v>
      </c>
      <c r="L4204">
        <v>1</v>
      </c>
      <c r="M4204">
        <v>2012</v>
      </c>
      <c r="N4204">
        <v>3</v>
      </c>
      <c r="O4204">
        <v>13</v>
      </c>
      <c r="P4204">
        <v>0</v>
      </c>
      <c r="Q4204">
        <v>1</v>
      </c>
      <c r="R4204" s="1">
        <f t="shared" si="834"/>
        <v>16.134831460674157</v>
      </c>
      <c r="S4204" s="1">
        <f t="shared" si="835"/>
        <v>8</v>
      </c>
      <c r="T4204" s="1">
        <f t="shared" si="836"/>
        <v>11.361278611379674</v>
      </c>
      <c r="U4204" s="1">
        <f t="shared" si="837"/>
        <v>18</v>
      </c>
      <c r="W4204">
        <f t="shared" si="838"/>
        <v>3.4788536800908996</v>
      </c>
      <c r="X4204">
        <f t="shared" si="839"/>
        <v>100</v>
      </c>
      <c r="Y4204">
        <f t="shared" si="840"/>
        <v>44.072621675724982</v>
      </c>
      <c r="AA4204">
        <f t="shared" si="841"/>
        <v>1.8651685393258433</v>
      </c>
      <c r="AB4204">
        <f t="shared" si="842"/>
        <v>10</v>
      </c>
      <c r="AC4204">
        <f t="shared" si="843"/>
        <v>6.6387213886203256</v>
      </c>
      <c r="AE4204">
        <f t="shared" si="844"/>
        <v>1.8651685393258433</v>
      </c>
      <c r="AF4204">
        <f t="shared" si="845"/>
        <v>10</v>
      </c>
      <c r="AG4204">
        <f t="shared" si="846"/>
        <v>6.6387213886203256</v>
      </c>
    </row>
    <row r="4205" spans="1:33" x14ac:dyDescent="0.25">
      <c r="A4205" t="s">
        <v>17</v>
      </c>
      <c r="B4205">
        <v>359</v>
      </c>
      <c r="C4205">
        <v>18</v>
      </c>
      <c r="D4205">
        <v>190</v>
      </c>
      <c r="E4205">
        <v>13</v>
      </c>
      <c r="F4205" t="s">
        <v>1299</v>
      </c>
      <c r="G4205" t="s">
        <v>454</v>
      </c>
      <c r="H4205">
        <v>2012</v>
      </c>
      <c r="I4205">
        <v>4</v>
      </c>
      <c r="J4205">
        <v>24</v>
      </c>
      <c r="K4205">
        <v>0</v>
      </c>
      <c r="L4205">
        <v>1</v>
      </c>
      <c r="M4205">
        <v>2012</v>
      </c>
      <c r="N4205">
        <v>3</v>
      </c>
      <c r="O4205">
        <v>20</v>
      </c>
      <c r="P4205">
        <v>0</v>
      </c>
      <c r="Q4205">
        <v>1</v>
      </c>
      <c r="R4205" s="1">
        <f t="shared" si="834"/>
        <v>24.563157894736843</v>
      </c>
      <c r="S4205" s="1">
        <f t="shared" si="835"/>
        <v>13</v>
      </c>
      <c r="T4205" s="1">
        <f t="shared" si="836"/>
        <v>17.869556587436044</v>
      </c>
      <c r="U4205" s="1">
        <f t="shared" si="837"/>
        <v>18</v>
      </c>
      <c r="W4205">
        <f t="shared" si="838"/>
        <v>43.075041551246549</v>
      </c>
      <c r="X4205">
        <f t="shared" si="839"/>
        <v>25</v>
      </c>
      <c r="Y4205">
        <f t="shared" si="840"/>
        <v>1.7015483881330427E-2</v>
      </c>
      <c r="AA4205">
        <f t="shared" si="841"/>
        <v>6.5631578947368432</v>
      </c>
      <c r="AB4205">
        <f t="shared" si="842"/>
        <v>5</v>
      </c>
      <c r="AC4205">
        <f t="shared" si="843"/>
        <v>0.13044341256395597</v>
      </c>
      <c r="AE4205">
        <f t="shared" si="844"/>
        <v>6.5631578947368432</v>
      </c>
      <c r="AF4205">
        <f t="shared" si="845"/>
        <v>5</v>
      </c>
      <c r="AG4205">
        <f t="shared" si="846"/>
        <v>0.13044341256395597</v>
      </c>
    </row>
    <row r="4206" spans="1:33" x14ac:dyDescent="0.25">
      <c r="A4206" t="s">
        <v>17</v>
      </c>
      <c r="B4206">
        <v>359</v>
      </c>
      <c r="C4206">
        <v>18</v>
      </c>
      <c r="D4206">
        <v>200</v>
      </c>
      <c r="E4206">
        <v>12</v>
      </c>
      <c r="F4206" t="s">
        <v>1299</v>
      </c>
      <c r="G4206" t="s">
        <v>623</v>
      </c>
      <c r="H4206">
        <v>2012</v>
      </c>
      <c r="I4206">
        <v>4</v>
      </c>
      <c r="J4206">
        <v>24</v>
      </c>
      <c r="K4206">
        <v>0</v>
      </c>
      <c r="L4206">
        <v>1</v>
      </c>
      <c r="M4206">
        <v>2012</v>
      </c>
      <c r="N4206">
        <v>3</v>
      </c>
      <c r="O4206">
        <v>27</v>
      </c>
      <c r="P4206">
        <v>0</v>
      </c>
      <c r="Q4206">
        <v>1</v>
      </c>
      <c r="R4206" s="1">
        <f t="shared" si="834"/>
        <v>21.54</v>
      </c>
      <c r="S4206" s="1">
        <f t="shared" si="835"/>
        <v>12</v>
      </c>
      <c r="T4206" s="1">
        <f t="shared" si="836"/>
        <v>16.077313208369116</v>
      </c>
      <c r="U4206" s="1">
        <f t="shared" si="837"/>
        <v>18</v>
      </c>
      <c r="W4206">
        <f t="shared" si="838"/>
        <v>12.531599999999994</v>
      </c>
      <c r="X4206">
        <f t="shared" si="839"/>
        <v>36</v>
      </c>
      <c r="Y4206">
        <f t="shared" si="840"/>
        <v>3.6967244987118626</v>
      </c>
      <c r="AA4206">
        <f t="shared" si="841"/>
        <v>3.5399999999999991</v>
      </c>
      <c r="AB4206">
        <f t="shared" si="842"/>
        <v>6</v>
      </c>
      <c r="AC4206">
        <f t="shared" si="843"/>
        <v>1.9226867916308841</v>
      </c>
      <c r="AE4206">
        <f t="shared" si="844"/>
        <v>3.5399999999999991</v>
      </c>
      <c r="AF4206">
        <f t="shared" si="845"/>
        <v>6</v>
      </c>
      <c r="AG4206">
        <f t="shared" si="846"/>
        <v>1.9226867916308841</v>
      </c>
    </row>
    <row r="4207" spans="1:33" x14ac:dyDescent="0.25">
      <c r="A4207" t="s">
        <v>17</v>
      </c>
      <c r="B4207">
        <v>359</v>
      </c>
      <c r="C4207">
        <v>18</v>
      </c>
      <c r="D4207">
        <v>259</v>
      </c>
      <c r="E4207">
        <v>11</v>
      </c>
      <c r="F4207" t="s">
        <v>1299</v>
      </c>
      <c r="G4207" t="s">
        <v>792</v>
      </c>
      <c r="H4207">
        <v>2012</v>
      </c>
      <c r="I4207">
        <v>4</v>
      </c>
      <c r="J4207">
        <v>24</v>
      </c>
      <c r="K4207">
        <v>0</v>
      </c>
      <c r="L4207">
        <v>1</v>
      </c>
      <c r="M4207">
        <v>2012</v>
      </c>
      <c r="N4207">
        <v>4</v>
      </c>
      <c r="O4207">
        <v>3</v>
      </c>
      <c r="P4207">
        <v>0</v>
      </c>
      <c r="Q4207">
        <v>1</v>
      </c>
      <c r="R4207" s="1">
        <f t="shared" si="834"/>
        <v>15.247104247104247</v>
      </c>
      <c r="S4207" s="1">
        <f t="shared" si="835"/>
        <v>11</v>
      </c>
      <c r="T4207" s="1">
        <f t="shared" si="836"/>
        <v>12.950604106301247</v>
      </c>
      <c r="U4207" s="1">
        <f t="shared" si="837"/>
        <v>18</v>
      </c>
      <c r="W4207">
        <f t="shared" si="838"/>
        <v>7.5784350263114773</v>
      </c>
      <c r="X4207">
        <f t="shared" si="839"/>
        <v>49</v>
      </c>
      <c r="Y4207">
        <f t="shared" si="840"/>
        <v>25.496398891301826</v>
      </c>
      <c r="AA4207">
        <f t="shared" si="841"/>
        <v>2.7528957528957534</v>
      </c>
      <c r="AB4207">
        <f t="shared" si="842"/>
        <v>7</v>
      </c>
      <c r="AC4207">
        <f t="shared" si="843"/>
        <v>5.0493958936987529</v>
      </c>
      <c r="AE4207">
        <f t="shared" si="844"/>
        <v>2.7528957528957534</v>
      </c>
      <c r="AF4207">
        <f t="shared" si="845"/>
        <v>7</v>
      </c>
      <c r="AG4207">
        <f t="shared" si="846"/>
        <v>5.0493958936987529</v>
      </c>
    </row>
    <row r="4208" spans="1:33" x14ac:dyDescent="0.25">
      <c r="A4208" t="s">
        <v>17</v>
      </c>
      <c r="B4208">
        <v>359</v>
      </c>
      <c r="C4208">
        <v>18</v>
      </c>
      <c r="D4208">
        <v>242</v>
      </c>
      <c r="E4208">
        <v>21</v>
      </c>
      <c r="F4208" t="s">
        <v>1299</v>
      </c>
      <c r="G4208" t="s">
        <v>961</v>
      </c>
      <c r="H4208">
        <v>2012</v>
      </c>
      <c r="I4208">
        <v>4</v>
      </c>
      <c r="J4208">
        <v>24</v>
      </c>
      <c r="K4208">
        <v>0</v>
      </c>
      <c r="L4208">
        <v>1</v>
      </c>
      <c r="M4208">
        <v>2012</v>
      </c>
      <c r="N4208">
        <v>4</v>
      </c>
      <c r="O4208">
        <v>10</v>
      </c>
      <c r="P4208">
        <v>0</v>
      </c>
      <c r="Q4208">
        <v>1</v>
      </c>
      <c r="R4208" s="1">
        <f t="shared" si="834"/>
        <v>31.152892561983471</v>
      </c>
      <c r="S4208" s="1">
        <f t="shared" si="835"/>
        <v>21</v>
      </c>
      <c r="T4208" s="1">
        <f t="shared" si="836"/>
        <v>25.577543740587227</v>
      </c>
      <c r="U4208" s="1">
        <f t="shared" si="837"/>
        <v>18</v>
      </c>
      <c r="W4208">
        <f t="shared" si="838"/>
        <v>172.99858274708012</v>
      </c>
      <c r="X4208">
        <f t="shared" si="839"/>
        <v>9</v>
      </c>
      <c r="Y4208">
        <f t="shared" si="840"/>
        <v>57.419169140512672</v>
      </c>
      <c r="AA4208">
        <f t="shared" si="841"/>
        <v>13.152892561983471</v>
      </c>
      <c r="AB4208">
        <f t="shared" si="842"/>
        <v>3</v>
      </c>
      <c r="AC4208">
        <f t="shared" si="843"/>
        <v>7.5775437405872275</v>
      </c>
      <c r="AE4208">
        <f t="shared" si="844"/>
        <v>13.152892561983471</v>
      </c>
      <c r="AF4208">
        <f t="shared" si="845"/>
        <v>3</v>
      </c>
      <c r="AG4208">
        <f t="shared" si="846"/>
        <v>7.5775437405872275</v>
      </c>
    </row>
    <row r="4209" spans="1:33" x14ac:dyDescent="0.25">
      <c r="A4209" t="s">
        <v>17</v>
      </c>
      <c r="B4209">
        <v>359</v>
      </c>
      <c r="C4209">
        <v>18</v>
      </c>
      <c r="D4209">
        <v>265</v>
      </c>
      <c r="E4209">
        <v>19</v>
      </c>
      <c r="F4209" t="s">
        <v>1299</v>
      </c>
      <c r="G4209" t="s">
        <v>1130</v>
      </c>
      <c r="H4209">
        <v>2012</v>
      </c>
      <c r="I4209">
        <v>4</v>
      </c>
      <c r="J4209">
        <v>24</v>
      </c>
      <c r="K4209">
        <v>0</v>
      </c>
      <c r="L4209">
        <v>1</v>
      </c>
      <c r="M4209">
        <v>2012</v>
      </c>
      <c r="N4209">
        <v>4</v>
      </c>
      <c r="O4209">
        <v>17</v>
      </c>
      <c r="P4209">
        <v>0</v>
      </c>
      <c r="Q4209">
        <v>1</v>
      </c>
      <c r="R4209" s="1">
        <f t="shared" si="834"/>
        <v>25.739622641509435</v>
      </c>
      <c r="S4209" s="1">
        <f t="shared" si="835"/>
        <v>19</v>
      </c>
      <c r="T4209" s="1">
        <f t="shared" si="836"/>
        <v>22.114538887091435</v>
      </c>
      <c r="U4209" s="1">
        <f t="shared" si="837"/>
        <v>18</v>
      </c>
      <c r="W4209">
        <f t="shared" si="838"/>
        <v>59.901758632965482</v>
      </c>
      <c r="X4209">
        <f t="shared" si="839"/>
        <v>1</v>
      </c>
      <c r="Y4209">
        <f t="shared" si="840"/>
        <v>16.929430253387622</v>
      </c>
      <c r="AA4209">
        <f t="shared" si="841"/>
        <v>7.7396226415094347</v>
      </c>
      <c r="AB4209">
        <f t="shared" si="842"/>
        <v>1</v>
      </c>
      <c r="AC4209">
        <f t="shared" si="843"/>
        <v>4.1145388870914346</v>
      </c>
      <c r="AE4209">
        <f t="shared" si="844"/>
        <v>7.7396226415094347</v>
      </c>
      <c r="AF4209">
        <f t="shared" si="845"/>
        <v>1</v>
      </c>
      <c r="AG4209">
        <f t="shared" si="846"/>
        <v>4.1145388870914346</v>
      </c>
    </row>
    <row r="4210" spans="1:33" x14ac:dyDescent="0.25">
      <c r="A4210" t="s">
        <v>17</v>
      </c>
      <c r="B4210">
        <v>338</v>
      </c>
      <c r="C4210">
        <v>26</v>
      </c>
      <c r="D4210">
        <v>202</v>
      </c>
      <c r="E4210">
        <v>24</v>
      </c>
      <c r="F4210" t="s">
        <v>1300</v>
      </c>
      <c r="G4210" t="s">
        <v>216</v>
      </c>
      <c r="H4210">
        <v>2012</v>
      </c>
      <c r="I4210">
        <v>4</v>
      </c>
      <c r="J4210">
        <v>24</v>
      </c>
      <c r="K4210">
        <v>1</v>
      </c>
      <c r="L4210">
        <v>1</v>
      </c>
      <c r="M4210">
        <v>2012</v>
      </c>
      <c r="N4210">
        <v>3</v>
      </c>
      <c r="O4210">
        <v>6</v>
      </c>
      <c r="P4210">
        <v>1</v>
      </c>
      <c r="Q4210">
        <v>1</v>
      </c>
      <c r="R4210" s="1">
        <f t="shared" si="834"/>
        <v>40.158415841584159</v>
      </c>
      <c r="S4210" s="1">
        <f t="shared" si="835"/>
        <v>24</v>
      </c>
      <c r="T4210" s="1">
        <f t="shared" si="836"/>
        <v>31.04516033455166</v>
      </c>
      <c r="U4210" s="1">
        <f t="shared" si="837"/>
        <v>26</v>
      </c>
      <c r="W4210">
        <f t="shared" si="838"/>
        <v>200.46073914322125</v>
      </c>
      <c r="X4210">
        <f t="shared" si="839"/>
        <v>4</v>
      </c>
      <c r="Y4210">
        <f t="shared" si="840"/>
        <v>25.453642801333419</v>
      </c>
      <c r="AA4210">
        <f t="shared" si="841"/>
        <v>14.158415841584159</v>
      </c>
      <c r="AB4210">
        <f t="shared" si="842"/>
        <v>2</v>
      </c>
      <c r="AC4210">
        <f t="shared" si="843"/>
        <v>5.0451603345516602</v>
      </c>
      <c r="AE4210">
        <f t="shared" si="844"/>
        <v>14.158415841584159</v>
      </c>
      <c r="AF4210">
        <f t="shared" si="845"/>
        <v>2</v>
      </c>
      <c r="AG4210">
        <f t="shared" si="846"/>
        <v>5.0451603345516602</v>
      </c>
    </row>
    <row r="4211" spans="1:33" x14ac:dyDescent="0.25">
      <c r="A4211" t="s">
        <v>17</v>
      </c>
      <c r="B4211">
        <v>338</v>
      </c>
      <c r="C4211">
        <v>26</v>
      </c>
      <c r="D4211">
        <v>176</v>
      </c>
      <c r="E4211">
        <v>12</v>
      </c>
      <c r="F4211" t="s">
        <v>1300</v>
      </c>
      <c r="G4211" t="s">
        <v>215</v>
      </c>
      <c r="H4211">
        <v>2012</v>
      </c>
      <c r="I4211">
        <v>4</v>
      </c>
      <c r="J4211">
        <v>24</v>
      </c>
      <c r="K4211">
        <v>1</v>
      </c>
      <c r="L4211">
        <v>1</v>
      </c>
      <c r="M4211">
        <v>2012</v>
      </c>
      <c r="N4211">
        <v>3</v>
      </c>
      <c r="O4211">
        <v>13</v>
      </c>
      <c r="P4211">
        <v>1</v>
      </c>
      <c r="Q4211">
        <v>1</v>
      </c>
      <c r="R4211" s="1">
        <f t="shared" si="834"/>
        <v>23.045454545454547</v>
      </c>
      <c r="S4211" s="1">
        <f t="shared" si="835"/>
        <v>12</v>
      </c>
      <c r="T4211" s="1">
        <f t="shared" si="836"/>
        <v>16.629655875737615</v>
      </c>
      <c r="U4211" s="1">
        <f t="shared" si="837"/>
        <v>26</v>
      </c>
      <c r="W4211">
        <f t="shared" si="838"/>
        <v>8.7293388429751992</v>
      </c>
      <c r="X4211">
        <f t="shared" si="839"/>
        <v>196</v>
      </c>
      <c r="Y4211">
        <f t="shared" si="840"/>
        <v>87.803349007098589</v>
      </c>
      <c r="AA4211">
        <f t="shared" si="841"/>
        <v>2.9545454545454533</v>
      </c>
      <c r="AB4211">
        <f t="shared" si="842"/>
        <v>14</v>
      </c>
      <c r="AC4211">
        <f t="shared" si="843"/>
        <v>9.3703441242623846</v>
      </c>
      <c r="AE4211">
        <f t="shared" si="844"/>
        <v>2.9545454545454533</v>
      </c>
      <c r="AF4211">
        <f t="shared" si="845"/>
        <v>14</v>
      </c>
      <c r="AG4211">
        <f t="shared" si="846"/>
        <v>9.3703441242623846</v>
      </c>
    </row>
    <row r="4212" spans="1:33" x14ac:dyDescent="0.25">
      <c r="A4212" t="s">
        <v>17</v>
      </c>
      <c r="B4212">
        <v>338</v>
      </c>
      <c r="C4212">
        <v>26</v>
      </c>
      <c r="D4212">
        <v>185</v>
      </c>
      <c r="E4212">
        <v>17</v>
      </c>
      <c r="F4212" t="s">
        <v>1300</v>
      </c>
      <c r="G4212" t="s">
        <v>455</v>
      </c>
      <c r="H4212">
        <v>2012</v>
      </c>
      <c r="I4212">
        <v>4</v>
      </c>
      <c r="J4212">
        <v>24</v>
      </c>
      <c r="K4212">
        <v>1</v>
      </c>
      <c r="L4212">
        <v>1</v>
      </c>
      <c r="M4212">
        <v>2012</v>
      </c>
      <c r="N4212">
        <v>3</v>
      </c>
      <c r="O4212">
        <v>20</v>
      </c>
      <c r="P4212">
        <v>1</v>
      </c>
      <c r="Q4212">
        <v>1</v>
      </c>
      <c r="R4212" s="1">
        <f t="shared" si="834"/>
        <v>31.059459459459461</v>
      </c>
      <c r="S4212" s="1">
        <f t="shared" si="835"/>
        <v>17</v>
      </c>
      <c r="T4212" s="1">
        <f t="shared" si="836"/>
        <v>22.978485825023608</v>
      </c>
      <c r="U4212" s="1">
        <f t="shared" si="837"/>
        <v>26</v>
      </c>
      <c r="W4212">
        <f t="shared" si="838"/>
        <v>25.598130021913821</v>
      </c>
      <c r="X4212">
        <f t="shared" si="839"/>
        <v>81</v>
      </c>
      <c r="Y4212">
        <f t="shared" si="840"/>
        <v>9.1295479095832679</v>
      </c>
      <c r="AA4212">
        <f t="shared" si="841"/>
        <v>5.0594594594594611</v>
      </c>
      <c r="AB4212">
        <f t="shared" si="842"/>
        <v>9</v>
      </c>
      <c r="AC4212">
        <f t="shared" si="843"/>
        <v>3.0215141749763923</v>
      </c>
      <c r="AE4212">
        <f t="shared" si="844"/>
        <v>5.0594594594594611</v>
      </c>
      <c r="AF4212">
        <f t="shared" si="845"/>
        <v>9</v>
      </c>
      <c r="AG4212">
        <f t="shared" si="846"/>
        <v>3.0215141749763923</v>
      </c>
    </row>
    <row r="4213" spans="1:33" x14ac:dyDescent="0.25">
      <c r="A4213" t="s">
        <v>17</v>
      </c>
      <c r="B4213">
        <v>338</v>
      </c>
      <c r="C4213">
        <v>26</v>
      </c>
      <c r="D4213">
        <v>197</v>
      </c>
      <c r="E4213">
        <v>20</v>
      </c>
      <c r="F4213" t="s">
        <v>1300</v>
      </c>
      <c r="G4213" t="s">
        <v>624</v>
      </c>
      <c r="H4213">
        <v>2012</v>
      </c>
      <c r="I4213">
        <v>4</v>
      </c>
      <c r="J4213">
        <v>24</v>
      </c>
      <c r="K4213">
        <v>1</v>
      </c>
      <c r="L4213">
        <v>1</v>
      </c>
      <c r="M4213">
        <v>2012</v>
      </c>
      <c r="N4213">
        <v>3</v>
      </c>
      <c r="O4213">
        <v>27</v>
      </c>
      <c r="P4213">
        <v>1</v>
      </c>
      <c r="Q4213">
        <v>1</v>
      </c>
      <c r="R4213" s="1">
        <f t="shared" si="834"/>
        <v>34.314720812182742</v>
      </c>
      <c r="S4213" s="1">
        <f t="shared" si="835"/>
        <v>20</v>
      </c>
      <c r="T4213" s="1">
        <f t="shared" si="836"/>
        <v>26.197221536713677</v>
      </c>
      <c r="U4213" s="1">
        <f t="shared" si="837"/>
        <v>26</v>
      </c>
      <c r="W4213">
        <f t="shared" si="838"/>
        <v>69.13458218454484</v>
      </c>
      <c r="X4213">
        <f t="shared" si="839"/>
        <v>36</v>
      </c>
      <c r="Y4213">
        <f t="shared" si="840"/>
        <v>3.8896334543704218E-2</v>
      </c>
      <c r="AA4213">
        <f t="shared" si="841"/>
        <v>8.3147208121827418</v>
      </c>
      <c r="AB4213">
        <f t="shared" si="842"/>
        <v>6</v>
      </c>
      <c r="AC4213">
        <f t="shared" si="843"/>
        <v>0.19722153671367693</v>
      </c>
      <c r="AE4213">
        <f t="shared" si="844"/>
        <v>8.3147208121827418</v>
      </c>
      <c r="AF4213">
        <f t="shared" si="845"/>
        <v>6</v>
      </c>
      <c r="AG4213">
        <f t="shared" si="846"/>
        <v>0.19722153671367693</v>
      </c>
    </row>
    <row r="4214" spans="1:33" x14ac:dyDescent="0.25">
      <c r="A4214" t="s">
        <v>17</v>
      </c>
      <c r="B4214">
        <v>338</v>
      </c>
      <c r="C4214">
        <v>26</v>
      </c>
      <c r="D4214">
        <v>246</v>
      </c>
      <c r="E4214">
        <v>19</v>
      </c>
      <c r="F4214" t="s">
        <v>1300</v>
      </c>
      <c r="G4214" t="s">
        <v>793</v>
      </c>
      <c r="H4214">
        <v>2012</v>
      </c>
      <c r="I4214">
        <v>4</v>
      </c>
      <c r="J4214">
        <v>24</v>
      </c>
      <c r="K4214">
        <v>1</v>
      </c>
      <c r="L4214">
        <v>1</v>
      </c>
      <c r="M4214">
        <v>2012</v>
      </c>
      <c r="N4214">
        <v>4</v>
      </c>
      <c r="O4214">
        <v>3</v>
      </c>
      <c r="P4214">
        <v>1</v>
      </c>
      <c r="Q4214">
        <v>1</v>
      </c>
      <c r="R4214" s="1">
        <f t="shared" si="834"/>
        <v>26.105691056910569</v>
      </c>
      <c r="S4214" s="1">
        <f t="shared" si="835"/>
        <v>19</v>
      </c>
      <c r="T4214" s="1">
        <f t="shared" si="836"/>
        <v>22.271239976285578</v>
      </c>
      <c r="U4214" s="1">
        <f t="shared" si="837"/>
        <v>26</v>
      </c>
      <c r="W4214">
        <f t="shared" si="838"/>
        <v>1.1170599510873114E-2</v>
      </c>
      <c r="X4214">
        <f t="shared" si="839"/>
        <v>49</v>
      </c>
      <c r="Y4214">
        <f t="shared" si="840"/>
        <v>13.903651314450777</v>
      </c>
      <c r="AA4214">
        <f t="shared" si="841"/>
        <v>0.1056910569105689</v>
      </c>
      <c r="AB4214">
        <f t="shared" si="842"/>
        <v>7</v>
      </c>
      <c r="AC4214">
        <f t="shared" si="843"/>
        <v>3.7287600237144218</v>
      </c>
      <c r="AE4214">
        <f t="shared" si="844"/>
        <v>0.1056910569105689</v>
      </c>
      <c r="AF4214">
        <f t="shared" si="845"/>
        <v>7</v>
      </c>
      <c r="AG4214">
        <f t="shared" si="846"/>
        <v>3.7287600237144218</v>
      </c>
    </row>
    <row r="4215" spans="1:33" x14ac:dyDescent="0.25">
      <c r="A4215" t="s">
        <v>17</v>
      </c>
      <c r="B4215">
        <v>338</v>
      </c>
      <c r="C4215">
        <v>26</v>
      </c>
      <c r="D4215">
        <v>242</v>
      </c>
      <c r="E4215">
        <v>18</v>
      </c>
      <c r="F4215" t="s">
        <v>1300</v>
      </c>
      <c r="G4215" t="s">
        <v>962</v>
      </c>
      <c r="H4215">
        <v>2012</v>
      </c>
      <c r="I4215">
        <v>4</v>
      </c>
      <c r="J4215">
        <v>24</v>
      </c>
      <c r="K4215">
        <v>1</v>
      </c>
      <c r="L4215">
        <v>1</v>
      </c>
      <c r="M4215">
        <v>2012</v>
      </c>
      <c r="N4215">
        <v>4</v>
      </c>
      <c r="O4215">
        <v>10</v>
      </c>
      <c r="P4215">
        <v>1</v>
      </c>
      <c r="Q4215">
        <v>1</v>
      </c>
      <c r="R4215" s="1">
        <f t="shared" si="834"/>
        <v>25.140495867768596</v>
      </c>
      <c r="S4215" s="1">
        <f t="shared" si="835"/>
        <v>18</v>
      </c>
      <c r="T4215" s="1">
        <f t="shared" si="836"/>
        <v>21.272727272727273</v>
      </c>
      <c r="U4215" s="1">
        <f t="shared" si="837"/>
        <v>26</v>
      </c>
      <c r="W4215">
        <f t="shared" si="838"/>
        <v>0.73874735332285857</v>
      </c>
      <c r="X4215">
        <f t="shared" si="839"/>
        <v>64</v>
      </c>
      <c r="Y4215">
        <f t="shared" si="840"/>
        <v>22.347107438016522</v>
      </c>
      <c r="AA4215">
        <f t="shared" si="841"/>
        <v>0.85950413223140387</v>
      </c>
      <c r="AB4215">
        <f t="shared" si="842"/>
        <v>8</v>
      </c>
      <c r="AC4215">
        <f t="shared" si="843"/>
        <v>4.7272727272727266</v>
      </c>
      <c r="AE4215">
        <f t="shared" si="844"/>
        <v>0.85950413223140387</v>
      </c>
      <c r="AF4215">
        <f t="shared" si="845"/>
        <v>8</v>
      </c>
      <c r="AG4215">
        <f t="shared" si="846"/>
        <v>4.7272727272727266</v>
      </c>
    </row>
    <row r="4216" spans="1:33" x14ac:dyDescent="0.25">
      <c r="A4216" t="s">
        <v>17</v>
      </c>
      <c r="B4216">
        <v>338</v>
      </c>
      <c r="C4216">
        <v>26</v>
      </c>
      <c r="D4216">
        <v>267</v>
      </c>
      <c r="E4216">
        <v>17</v>
      </c>
      <c r="F4216" t="s">
        <v>1300</v>
      </c>
      <c r="G4216" t="s">
        <v>1131</v>
      </c>
      <c r="H4216">
        <v>2012</v>
      </c>
      <c r="I4216">
        <v>4</v>
      </c>
      <c r="J4216">
        <v>24</v>
      </c>
      <c r="K4216">
        <v>1</v>
      </c>
      <c r="L4216">
        <v>1</v>
      </c>
      <c r="M4216">
        <v>2012</v>
      </c>
      <c r="N4216">
        <v>4</v>
      </c>
      <c r="O4216">
        <v>17</v>
      </c>
      <c r="P4216">
        <v>1</v>
      </c>
      <c r="Q4216">
        <v>1</v>
      </c>
      <c r="R4216" s="1">
        <f t="shared" si="834"/>
        <v>21.520599250936328</v>
      </c>
      <c r="S4216" s="1">
        <f t="shared" si="835"/>
        <v>17</v>
      </c>
      <c r="T4216" s="1">
        <f t="shared" si="836"/>
        <v>19.127210650429863</v>
      </c>
      <c r="U4216" s="1">
        <f t="shared" si="837"/>
        <v>26</v>
      </c>
      <c r="W4216">
        <f t="shared" si="838"/>
        <v>20.06503107071218</v>
      </c>
      <c r="X4216">
        <f t="shared" si="839"/>
        <v>81</v>
      </c>
      <c r="Y4216">
        <f t="shared" si="840"/>
        <v>47.235233443564709</v>
      </c>
      <c r="AA4216">
        <f t="shared" si="841"/>
        <v>4.4794007490636716</v>
      </c>
      <c r="AB4216">
        <f t="shared" si="842"/>
        <v>9</v>
      </c>
      <c r="AC4216">
        <f t="shared" si="843"/>
        <v>6.8727893495701373</v>
      </c>
      <c r="AE4216">
        <f t="shared" si="844"/>
        <v>4.4794007490636716</v>
      </c>
      <c r="AF4216">
        <f t="shared" si="845"/>
        <v>9</v>
      </c>
      <c r="AG4216">
        <f t="shared" si="846"/>
        <v>6.8727893495701373</v>
      </c>
    </row>
    <row r="4217" spans="1:33" x14ac:dyDescent="0.25">
      <c r="A4217" t="s">
        <v>17</v>
      </c>
      <c r="B4217">
        <v>335</v>
      </c>
      <c r="C4217">
        <v>19</v>
      </c>
      <c r="D4217">
        <v>218</v>
      </c>
      <c r="E4217">
        <v>23</v>
      </c>
      <c r="F4217" t="s">
        <v>1301</v>
      </c>
      <c r="G4217" t="s">
        <v>218</v>
      </c>
      <c r="H4217">
        <v>2012</v>
      </c>
      <c r="I4217">
        <v>4</v>
      </c>
      <c r="J4217">
        <v>24</v>
      </c>
      <c r="K4217">
        <v>2</v>
      </c>
      <c r="L4217">
        <v>1</v>
      </c>
      <c r="M4217">
        <v>2012</v>
      </c>
      <c r="N4217">
        <v>3</v>
      </c>
      <c r="O4217">
        <v>6</v>
      </c>
      <c r="P4217">
        <v>2</v>
      </c>
      <c r="Q4217">
        <v>1</v>
      </c>
      <c r="R4217" s="1">
        <f t="shared" si="834"/>
        <v>35.344036697247709</v>
      </c>
      <c r="S4217" s="1">
        <f t="shared" si="835"/>
        <v>23</v>
      </c>
      <c r="T4217" s="1">
        <f t="shared" si="836"/>
        <v>28.511626471260758</v>
      </c>
      <c r="U4217" s="1">
        <f t="shared" si="837"/>
        <v>19</v>
      </c>
      <c r="W4217">
        <f t="shared" si="838"/>
        <v>267.12753556097982</v>
      </c>
      <c r="X4217">
        <f t="shared" si="839"/>
        <v>16</v>
      </c>
      <c r="Y4217">
        <f t="shared" si="840"/>
        <v>90.471038128788379</v>
      </c>
      <c r="AA4217">
        <f t="shared" si="841"/>
        <v>16.344036697247709</v>
      </c>
      <c r="AB4217">
        <f t="shared" si="842"/>
        <v>4</v>
      </c>
      <c r="AC4217">
        <f t="shared" si="843"/>
        <v>9.5116264712607581</v>
      </c>
      <c r="AE4217">
        <f t="shared" si="844"/>
        <v>16.344036697247709</v>
      </c>
      <c r="AF4217">
        <f t="shared" si="845"/>
        <v>4</v>
      </c>
      <c r="AG4217">
        <f t="shared" si="846"/>
        <v>9.5116264712607581</v>
      </c>
    </row>
    <row r="4218" spans="1:33" x14ac:dyDescent="0.25">
      <c r="A4218" t="s">
        <v>17</v>
      </c>
      <c r="B4218">
        <v>335</v>
      </c>
      <c r="C4218">
        <v>19</v>
      </c>
      <c r="D4218">
        <v>176</v>
      </c>
      <c r="E4218">
        <v>17</v>
      </c>
      <c r="F4218" t="s">
        <v>1301</v>
      </c>
      <c r="G4218" t="s">
        <v>217</v>
      </c>
      <c r="H4218">
        <v>2012</v>
      </c>
      <c r="I4218">
        <v>4</v>
      </c>
      <c r="J4218">
        <v>24</v>
      </c>
      <c r="K4218">
        <v>2</v>
      </c>
      <c r="L4218">
        <v>1</v>
      </c>
      <c r="M4218">
        <v>2012</v>
      </c>
      <c r="N4218">
        <v>3</v>
      </c>
      <c r="O4218">
        <v>13</v>
      </c>
      <c r="P4218">
        <v>2</v>
      </c>
      <c r="Q4218">
        <v>1</v>
      </c>
      <c r="R4218" s="1">
        <f t="shared" si="834"/>
        <v>32.357954545454547</v>
      </c>
      <c r="S4218" s="1">
        <f t="shared" si="835"/>
        <v>17</v>
      </c>
      <c r="T4218" s="1">
        <f t="shared" si="836"/>
        <v>23.453895780290473</v>
      </c>
      <c r="U4218" s="1">
        <f t="shared" si="837"/>
        <v>19</v>
      </c>
      <c r="W4218">
        <f t="shared" si="838"/>
        <v>178.4349496384298</v>
      </c>
      <c r="X4218">
        <f t="shared" si="839"/>
        <v>4</v>
      </c>
      <c r="Y4218">
        <f t="shared" si="840"/>
        <v>19.837187621689285</v>
      </c>
      <c r="AA4218">
        <f t="shared" si="841"/>
        <v>13.357954545454547</v>
      </c>
      <c r="AB4218">
        <f t="shared" si="842"/>
        <v>2</v>
      </c>
      <c r="AC4218">
        <f t="shared" si="843"/>
        <v>4.4538957802904733</v>
      </c>
      <c r="AE4218">
        <f t="shared" si="844"/>
        <v>13.357954545454547</v>
      </c>
      <c r="AF4218">
        <f t="shared" si="845"/>
        <v>2</v>
      </c>
      <c r="AG4218">
        <f t="shared" si="846"/>
        <v>4.4538957802904733</v>
      </c>
    </row>
    <row r="4219" spans="1:33" x14ac:dyDescent="0.25">
      <c r="A4219" t="s">
        <v>17</v>
      </c>
      <c r="B4219">
        <v>335</v>
      </c>
      <c r="C4219">
        <v>19</v>
      </c>
      <c r="D4219">
        <v>188</v>
      </c>
      <c r="E4219">
        <v>18</v>
      </c>
      <c r="F4219" t="s">
        <v>1301</v>
      </c>
      <c r="G4219" t="s">
        <v>456</v>
      </c>
      <c r="H4219">
        <v>2012</v>
      </c>
      <c r="I4219">
        <v>4</v>
      </c>
      <c r="J4219">
        <v>24</v>
      </c>
      <c r="K4219">
        <v>2</v>
      </c>
      <c r="L4219">
        <v>1</v>
      </c>
      <c r="M4219">
        <v>2012</v>
      </c>
      <c r="N4219">
        <v>3</v>
      </c>
      <c r="O4219">
        <v>20</v>
      </c>
      <c r="P4219">
        <v>2</v>
      </c>
      <c r="Q4219">
        <v>1</v>
      </c>
      <c r="R4219" s="1">
        <f t="shared" si="834"/>
        <v>32.074468085106382</v>
      </c>
      <c r="S4219" s="1">
        <f t="shared" si="835"/>
        <v>18</v>
      </c>
      <c r="T4219" s="1">
        <f t="shared" si="836"/>
        <v>24.027909304221932</v>
      </c>
      <c r="U4219" s="1">
        <f t="shared" si="837"/>
        <v>19</v>
      </c>
      <c r="W4219">
        <f t="shared" si="838"/>
        <v>170.94171570846535</v>
      </c>
      <c r="X4219">
        <f t="shared" si="839"/>
        <v>1</v>
      </c>
      <c r="Y4219">
        <f t="shared" si="840"/>
        <v>25.279871971481477</v>
      </c>
      <c r="AA4219">
        <f t="shared" si="841"/>
        <v>13.074468085106382</v>
      </c>
      <c r="AB4219">
        <f t="shared" si="842"/>
        <v>1</v>
      </c>
      <c r="AC4219">
        <f t="shared" si="843"/>
        <v>5.0279093042219323</v>
      </c>
      <c r="AE4219">
        <f t="shared" si="844"/>
        <v>13.074468085106382</v>
      </c>
      <c r="AF4219">
        <f t="shared" si="845"/>
        <v>1</v>
      </c>
      <c r="AG4219">
        <f t="shared" si="846"/>
        <v>5.0279093042219323</v>
      </c>
    </row>
    <row r="4220" spans="1:33" x14ac:dyDescent="0.25">
      <c r="A4220" t="s">
        <v>17</v>
      </c>
      <c r="B4220">
        <v>335</v>
      </c>
      <c r="C4220">
        <v>19</v>
      </c>
      <c r="D4220">
        <v>203</v>
      </c>
      <c r="E4220">
        <v>29</v>
      </c>
      <c r="F4220" t="s">
        <v>1301</v>
      </c>
      <c r="G4220" t="s">
        <v>625</v>
      </c>
      <c r="H4220">
        <v>2012</v>
      </c>
      <c r="I4220">
        <v>4</v>
      </c>
      <c r="J4220">
        <v>24</v>
      </c>
      <c r="K4220">
        <v>2</v>
      </c>
      <c r="L4220">
        <v>1</v>
      </c>
      <c r="M4220">
        <v>2012</v>
      </c>
      <c r="N4220">
        <v>3</v>
      </c>
      <c r="O4220">
        <v>27</v>
      </c>
      <c r="P4220">
        <v>2</v>
      </c>
      <c r="Q4220">
        <v>1</v>
      </c>
      <c r="R4220" s="1">
        <f t="shared" si="834"/>
        <v>47.857142857142854</v>
      </c>
      <c r="S4220" s="1">
        <f t="shared" si="835"/>
        <v>29</v>
      </c>
      <c r="T4220" s="1">
        <f t="shared" si="836"/>
        <v>37.253954727748607</v>
      </c>
      <c r="U4220" s="1">
        <f t="shared" si="837"/>
        <v>19</v>
      </c>
      <c r="W4220">
        <f t="shared" si="838"/>
        <v>832.73469387755085</v>
      </c>
      <c r="X4220">
        <f t="shared" si="839"/>
        <v>100</v>
      </c>
      <c r="Y4220">
        <f t="shared" si="840"/>
        <v>333.20686320269573</v>
      </c>
      <c r="AA4220">
        <f t="shared" si="841"/>
        <v>28.857142857142854</v>
      </c>
      <c r="AB4220">
        <f t="shared" si="842"/>
        <v>10</v>
      </c>
      <c r="AC4220">
        <f t="shared" si="843"/>
        <v>18.253954727748607</v>
      </c>
      <c r="AE4220">
        <f t="shared" si="844"/>
        <v>28.857142857142854</v>
      </c>
      <c r="AF4220">
        <f t="shared" si="845"/>
        <v>10</v>
      </c>
      <c r="AG4220">
        <f t="shared" si="846"/>
        <v>18.253954727748607</v>
      </c>
    </row>
    <row r="4221" spans="1:33" x14ac:dyDescent="0.25">
      <c r="A4221" t="s">
        <v>17</v>
      </c>
      <c r="B4221">
        <v>335</v>
      </c>
      <c r="C4221">
        <v>19</v>
      </c>
      <c r="D4221">
        <v>249</v>
      </c>
      <c r="E4221">
        <v>18</v>
      </c>
      <c r="F4221" t="s">
        <v>1301</v>
      </c>
      <c r="G4221" t="s">
        <v>794</v>
      </c>
      <c r="H4221">
        <v>2012</v>
      </c>
      <c r="I4221">
        <v>4</v>
      </c>
      <c r="J4221">
        <v>24</v>
      </c>
      <c r="K4221">
        <v>2</v>
      </c>
      <c r="L4221">
        <v>1</v>
      </c>
      <c r="M4221">
        <v>2012</v>
      </c>
      <c r="N4221">
        <v>4</v>
      </c>
      <c r="O4221">
        <v>3</v>
      </c>
      <c r="P4221">
        <v>2</v>
      </c>
      <c r="Q4221">
        <v>1</v>
      </c>
      <c r="R4221" s="1">
        <f t="shared" si="834"/>
        <v>24.216867469879517</v>
      </c>
      <c r="S4221" s="1">
        <f t="shared" si="835"/>
        <v>18</v>
      </c>
      <c r="T4221" s="1">
        <f t="shared" si="836"/>
        <v>20.878304875104956</v>
      </c>
      <c r="U4221" s="1">
        <f t="shared" si="837"/>
        <v>19</v>
      </c>
      <c r="W4221">
        <f t="shared" si="838"/>
        <v>27.215706198287116</v>
      </c>
      <c r="X4221">
        <f t="shared" si="839"/>
        <v>1</v>
      </c>
      <c r="Y4221">
        <f t="shared" si="840"/>
        <v>3.528029203843043</v>
      </c>
      <c r="AA4221">
        <f t="shared" si="841"/>
        <v>5.2168674698795172</v>
      </c>
      <c r="AB4221">
        <f t="shared" si="842"/>
        <v>1</v>
      </c>
      <c r="AC4221">
        <f t="shared" si="843"/>
        <v>1.8783048751049556</v>
      </c>
      <c r="AE4221">
        <f t="shared" si="844"/>
        <v>5.2168674698795172</v>
      </c>
      <c r="AF4221">
        <f t="shared" si="845"/>
        <v>1</v>
      </c>
      <c r="AG4221">
        <f t="shared" si="846"/>
        <v>1.8783048751049556</v>
      </c>
    </row>
    <row r="4222" spans="1:33" x14ac:dyDescent="0.25">
      <c r="A4222" t="s">
        <v>17</v>
      </c>
      <c r="B4222">
        <v>335</v>
      </c>
      <c r="C4222">
        <v>19</v>
      </c>
      <c r="D4222">
        <v>243</v>
      </c>
      <c r="E4222">
        <v>14</v>
      </c>
      <c r="F4222" t="s">
        <v>1301</v>
      </c>
      <c r="G4222" t="s">
        <v>963</v>
      </c>
      <c r="H4222">
        <v>2012</v>
      </c>
      <c r="I4222">
        <v>4</v>
      </c>
      <c r="J4222">
        <v>24</v>
      </c>
      <c r="K4222">
        <v>2</v>
      </c>
      <c r="L4222">
        <v>1</v>
      </c>
      <c r="M4222">
        <v>2012</v>
      </c>
      <c r="N4222">
        <v>4</v>
      </c>
      <c r="O4222">
        <v>10</v>
      </c>
      <c r="P4222">
        <v>2</v>
      </c>
      <c r="Q4222">
        <v>1</v>
      </c>
      <c r="R4222" s="1">
        <f t="shared" si="834"/>
        <v>19.300411522633745</v>
      </c>
      <c r="S4222" s="1">
        <f t="shared" si="835"/>
        <v>14</v>
      </c>
      <c r="T4222" s="1">
        <f t="shared" si="836"/>
        <v>16.437936650226892</v>
      </c>
      <c r="U4222" s="1">
        <f t="shared" si="837"/>
        <v>19</v>
      </c>
      <c r="W4222">
        <f t="shared" si="838"/>
        <v>9.0247082931124906E-2</v>
      </c>
      <c r="X4222">
        <f t="shared" si="839"/>
        <v>25</v>
      </c>
      <c r="Y4222">
        <f t="shared" si="840"/>
        <v>6.5641686082506014</v>
      </c>
      <c r="AA4222">
        <f t="shared" si="841"/>
        <v>0.30041152263374471</v>
      </c>
      <c r="AB4222">
        <f t="shared" si="842"/>
        <v>5</v>
      </c>
      <c r="AC4222">
        <f t="shared" si="843"/>
        <v>2.5620633497731085</v>
      </c>
      <c r="AE4222">
        <f t="shared" si="844"/>
        <v>0.30041152263374471</v>
      </c>
      <c r="AF4222">
        <f t="shared" si="845"/>
        <v>5</v>
      </c>
      <c r="AG4222">
        <f t="shared" si="846"/>
        <v>2.5620633497731085</v>
      </c>
    </row>
    <row r="4223" spans="1:33" x14ac:dyDescent="0.25">
      <c r="A4223" t="s">
        <v>17</v>
      </c>
      <c r="B4223">
        <v>335</v>
      </c>
      <c r="C4223">
        <v>19</v>
      </c>
      <c r="D4223">
        <v>261</v>
      </c>
      <c r="E4223">
        <v>17</v>
      </c>
      <c r="F4223" t="s">
        <v>1301</v>
      </c>
      <c r="G4223" t="s">
        <v>1132</v>
      </c>
      <c r="H4223">
        <v>2012</v>
      </c>
      <c r="I4223">
        <v>4</v>
      </c>
      <c r="J4223">
        <v>24</v>
      </c>
      <c r="K4223">
        <v>2</v>
      </c>
      <c r="L4223">
        <v>1</v>
      </c>
      <c r="M4223">
        <v>2012</v>
      </c>
      <c r="N4223">
        <v>4</v>
      </c>
      <c r="O4223">
        <v>17</v>
      </c>
      <c r="P4223">
        <v>2</v>
      </c>
      <c r="Q4223">
        <v>1</v>
      </c>
      <c r="R4223" s="1">
        <f t="shared" si="834"/>
        <v>21.819923371647509</v>
      </c>
      <c r="S4223" s="1">
        <f t="shared" si="835"/>
        <v>17</v>
      </c>
      <c r="T4223" s="1">
        <f t="shared" si="836"/>
        <v>19.259768880181497</v>
      </c>
      <c r="U4223" s="1">
        <f t="shared" si="837"/>
        <v>19</v>
      </c>
      <c r="W4223">
        <f t="shared" si="838"/>
        <v>7.9519678219638523</v>
      </c>
      <c r="X4223">
        <f t="shared" si="839"/>
        <v>4</v>
      </c>
      <c r="Y4223">
        <f t="shared" si="840"/>
        <v>6.7479871110748837E-2</v>
      </c>
      <c r="AA4223">
        <f t="shared" si="841"/>
        <v>2.8199233716475085</v>
      </c>
      <c r="AB4223">
        <f t="shared" si="842"/>
        <v>2</v>
      </c>
      <c r="AC4223">
        <f t="shared" si="843"/>
        <v>0.2597688801814968</v>
      </c>
      <c r="AE4223">
        <f t="shared" si="844"/>
        <v>2.8199233716475085</v>
      </c>
      <c r="AF4223">
        <f t="shared" si="845"/>
        <v>2</v>
      </c>
      <c r="AG4223">
        <f t="shared" si="846"/>
        <v>0.2597688801814968</v>
      </c>
    </row>
    <row r="4224" spans="1:33" x14ac:dyDescent="0.25">
      <c r="A4224" t="s">
        <v>17</v>
      </c>
      <c r="B4224">
        <v>323</v>
      </c>
      <c r="C4224">
        <v>14</v>
      </c>
      <c r="D4224">
        <v>221</v>
      </c>
      <c r="E4224">
        <v>15</v>
      </c>
      <c r="F4224" t="s">
        <v>1302</v>
      </c>
      <c r="G4224" t="s">
        <v>220</v>
      </c>
      <c r="H4224">
        <v>2012</v>
      </c>
      <c r="I4224">
        <v>4</v>
      </c>
      <c r="J4224">
        <v>24</v>
      </c>
      <c r="K4224">
        <v>3</v>
      </c>
      <c r="L4224">
        <v>1</v>
      </c>
      <c r="M4224">
        <v>2012</v>
      </c>
      <c r="N4224">
        <v>3</v>
      </c>
      <c r="O4224">
        <v>6</v>
      </c>
      <c r="P4224">
        <v>3</v>
      </c>
      <c r="Q4224">
        <v>1</v>
      </c>
      <c r="R4224" s="1">
        <f t="shared" si="834"/>
        <v>21.923076923076923</v>
      </c>
      <c r="S4224" s="1">
        <f t="shared" si="835"/>
        <v>15</v>
      </c>
      <c r="T4224" s="1">
        <f t="shared" si="836"/>
        <v>18.134115744809666</v>
      </c>
      <c r="U4224" s="1">
        <f t="shared" si="837"/>
        <v>14</v>
      </c>
      <c r="W4224">
        <f t="shared" si="838"/>
        <v>62.775147928994087</v>
      </c>
      <c r="X4224">
        <f t="shared" si="839"/>
        <v>1</v>
      </c>
      <c r="Y4224">
        <f t="shared" si="840"/>
        <v>17.090912991483179</v>
      </c>
      <c r="AA4224">
        <f t="shared" si="841"/>
        <v>7.9230769230769234</v>
      </c>
      <c r="AB4224">
        <f t="shared" si="842"/>
        <v>1</v>
      </c>
      <c r="AC4224">
        <f t="shared" si="843"/>
        <v>4.1341157448096659</v>
      </c>
      <c r="AE4224">
        <f t="shared" si="844"/>
        <v>7.9230769230769234</v>
      </c>
      <c r="AF4224">
        <f t="shared" si="845"/>
        <v>1</v>
      </c>
      <c r="AG4224">
        <f t="shared" si="846"/>
        <v>4.1341157448096659</v>
      </c>
    </row>
    <row r="4225" spans="1:33" x14ac:dyDescent="0.25">
      <c r="A4225" t="s">
        <v>17</v>
      </c>
      <c r="B4225">
        <v>323</v>
      </c>
      <c r="C4225">
        <v>14</v>
      </c>
      <c r="D4225">
        <v>183</v>
      </c>
      <c r="E4225">
        <v>17</v>
      </c>
      <c r="F4225" t="s">
        <v>1302</v>
      </c>
      <c r="G4225" t="s">
        <v>219</v>
      </c>
      <c r="H4225">
        <v>2012</v>
      </c>
      <c r="I4225">
        <v>4</v>
      </c>
      <c r="J4225">
        <v>24</v>
      </c>
      <c r="K4225">
        <v>3</v>
      </c>
      <c r="L4225">
        <v>1</v>
      </c>
      <c r="M4225">
        <v>2012</v>
      </c>
      <c r="N4225">
        <v>3</v>
      </c>
      <c r="O4225">
        <v>13</v>
      </c>
      <c r="P4225">
        <v>3</v>
      </c>
      <c r="Q4225">
        <v>1</v>
      </c>
      <c r="R4225" s="1">
        <f t="shared" si="834"/>
        <v>30.005464480874316</v>
      </c>
      <c r="S4225" s="1">
        <f t="shared" si="835"/>
        <v>17</v>
      </c>
      <c r="T4225" s="1">
        <f t="shared" si="836"/>
        <v>22.585236243503484</v>
      </c>
      <c r="U4225" s="1">
        <f t="shared" si="837"/>
        <v>14</v>
      </c>
      <c r="W4225">
        <f t="shared" si="838"/>
        <v>256.17489324852937</v>
      </c>
      <c r="X4225">
        <f t="shared" si="839"/>
        <v>9</v>
      </c>
      <c r="Y4225">
        <f t="shared" si="840"/>
        <v>73.706281356765814</v>
      </c>
      <c r="AA4225">
        <f t="shared" si="841"/>
        <v>16.005464480874316</v>
      </c>
      <c r="AB4225">
        <f t="shared" si="842"/>
        <v>3</v>
      </c>
      <c r="AC4225">
        <f t="shared" si="843"/>
        <v>8.5852362435034841</v>
      </c>
      <c r="AE4225">
        <f t="shared" si="844"/>
        <v>16.005464480874316</v>
      </c>
      <c r="AF4225">
        <f t="shared" si="845"/>
        <v>3</v>
      </c>
      <c r="AG4225">
        <f t="shared" si="846"/>
        <v>8.5852362435034841</v>
      </c>
    </row>
    <row r="4226" spans="1:33" x14ac:dyDescent="0.25">
      <c r="A4226" t="s">
        <v>17</v>
      </c>
      <c r="B4226">
        <v>323</v>
      </c>
      <c r="C4226">
        <v>14</v>
      </c>
      <c r="D4226">
        <v>195</v>
      </c>
      <c r="E4226">
        <v>12</v>
      </c>
      <c r="F4226" t="s">
        <v>1302</v>
      </c>
      <c r="G4226" t="s">
        <v>457</v>
      </c>
      <c r="H4226">
        <v>2012</v>
      </c>
      <c r="I4226">
        <v>4</v>
      </c>
      <c r="J4226">
        <v>24</v>
      </c>
      <c r="K4226">
        <v>3</v>
      </c>
      <c r="L4226">
        <v>1</v>
      </c>
      <c r="M4226">
        <v>2012</v>
      </c>
      <c r="N4226">
        <v>3</v>
      </c>
      <c r="O4226">
        <v>20</v>
      </c>
      <c r="P4226">
        <v>3</v>
      </c>
      <c r="Q4226">
        <v>1</v>
      </c>
      <c r="R4226" s="1">
        <f t="shared" si="834"/>
        <v>19.876923076923077</v>
      </c>
      <c r="S4226" s="1">
        <f t="shared" si="835"/>
        <v>12</v>
      </c>
      <c r="T4226" s="1">
        <f t="shared" si="836"/>
        <v>15.444192336379295</v>
      </c>
      <c r="U4226" s="1">
        <f t="shared" si="837"/>
        <v>14</v>
      </c>
      <c r="W4226">
        <f t="shared" si="838"/>
        <v>34.538224852071011</v>
      </c>
      <c r="X4226">
        <f t="shared" si="839"/>
        <v>4</v>
      </c>
      <c r="Y4226">
        <f t="shared" si="840"/>
        <v>2.0856915044566873</v>
      </c>
      <c r="AA4226">
        <f t="shared" si="841"/>
        <v>5.8769230769230774</v>
      </c>
      <c r="AB4226">
        <f t="shared" si="842"/>
        <v>2</v>
      </c>
      <c r="AC4226">
        <f t="shared" si="843"/>
        <v>1.4441923363792952</v>
      </c>
      <c r="AE4226">
        <f t="shared" si="844"/>
        <v>5.8769230769230774</v>
      </c>
      <c r="AF4226">
        <f t="shared" si="845"/>
        <v>2</v>
      </c>
      <c r="AG4226">
        <f t="shared" si="846"/>
        <v>1.4441923363792952</v>
      </c>
    </row>
    <row r="4227" spans="1:33" x14ac:dyDescent="0.25">
      <c r="A4227" t="s">
        <v>17</v>
      </c>
      <c r="B4227">
        <v>323</v>
      </c>
      <c r="C4227">
        <v>14</v>
      </c>
      <c r="D4227">
        <v>223</v>
      </c>
      <c r="E4227">
        <v>11</v>
      </c>
      <c r="F4227" t="s">
        <v>1302</v>
      </c>
      <c r="G4227" t="s">
        <v>626</v>
      </c>
      <c r="H4227">
        <v>2012</v>
      </c>
      <c r="I4227">
        <v>4</v>
      </c>
      <c r="J4227">
        <v>24</v>
      </c>
      <c r="K4227">
        <v>3</v>
      </c>
      <c r="L4227">
        <v>1</v>
      </c>
      <c r="M4227">
        <v>2012</v>
      </c>
      <c r="N4227">
        <v>3</v>
      </c>
      <c r="O4227">
        <v>27</v>
      </c>
      <c r="P4227">
        <v>3</v>
      </c>
      <c r="Q4227">
        <v>1</v>
      </c>
      <c r="R4227" s="1">
        <f t="shared" si="834"/>
        <v>15.932735426008968</v>
      </c>
      <c r="S4227" s="1">
        <f t="shared" si="835"/>
        <v>11</v>
      </c>
      <c r="T4227" s="1">
        <f t="shared" si="836"/>
        <v>13.238583371573359</v>
      </c>
      <c r="U4227" s="1">
        <f t="shared" si="837"/>
        <v>14</v>
      </c>
      <c r="W4227">
        <f t="shared" si="838"/>
        <v>3.735466226950066</v>
      </c>
      <c r="X4227">
        <f t="shared" si="839"/>
        <v>9</v>
      </c>
      <c r="Y4227">
        <f t="shared" si="840"/>
        <v>0.57975528204459359</v>
      </c>
      <c r="AA4227">
        <f t="shared" si="841"/>
        <v>1.9327354260089677</v>
      </c>
      <c r="AB4227">
        <f t="shared" si="842"/>
        <v>3</v>
      </c>
      <c r="AC4227">
        <f t="shared" si="843"/>
        <v>0.76141662842664104</v>
      </c>
      <c r="AE4227">
        <f t="shared" si="844"/>
        <v>1.9327354260089677</v>
      </c>
      <c r="AF4227">
        <f t="shared" si="845"/>
        <v>3</v>
      </c>
      <c r="AG4227">
        <f t="shared" si="846"/>
        <v>0.76141662842664104</v>
      </c>
    </row>
    <row r="4228" spans="1:33" x14ac:dyDescent="0.25">
      <c r="A4228" t="s">
        <v>17</v>
      </c>
      <c r="B4228">
        <v>323</v>
      </c>
      <c r="C4228">
        <v>14</v>
      </c>
      <c r="D4228">
        <v>244</v>
      </c>
      <c r="E4228">
        <v>7</v>
      </c>
      <c r="F4228" t="s">
        <v>1302</v>
      </c>
      <c r="G4228" t="s">
        <v>795</v>
      </c>
      <c r="H4228">
        <v>2012</v>
      </c>
      <c r="I4228">
        <v>4</v>
      </c>
      <c r="J4228">
        <v>24</v>
      </c>
      <c r="K4228">
        <v>3</v>
      </c>
      <c r="L4228">
        <v>1</v>
      </c>
      <c r="M4228">
        <v>2012</v>
      </c>
      <c r="N4228">
        <v>4</v>
      </c>
      <c r="O4228">
        <v>3</v>
      </c>
      <c r="P4228">
        <v>3</v>
      </c>
      <c r="Q4228">
        <v>1</v>
      </c>
      <c r="R4228" s="1">
        <f t="shared" ref="R4228:R4291" si="847">E4228*B4228/D4228</f>
        <v>9.2663934426229506</v>
      </c>
      <c r="S4228" s="1">
        <f t="shared" ref="S4228:S4291" si="848">E4228</f>
        <v>7</v>
      </c>
      <c r="T4228" s="1">
        <f t="shared" ref="T4228:T4291" si="849">SQRT(R4228*S4228)</f>
        <v>8.0538657859664298</v>
      </c>
      <c r="U4228" s="1">
        <f t="shared" ref="U4228:U4291" si="850">C4228</f>
        <v>14</v>
      </c>
      <c r="W4228">
        <f t="shared" ref="W4228:W4291" si="851">(U4228-R4228)^2</f>
        <v>22.407031040043002</v>
      </c>
      <c r="X4228">
        <f t="shared" ref="X4228:X4291" si="852">(U4228-S4228)^2</f>
        <v>49</v>
      </c>
      <c r="Y4228">
        <f t="shared" ref="Y4228:Y4291" si="853">(U4228-T4228)^2</f>
        <v>35.356512091300623</v>
      </c>
      <c r="AA4228">
        <f t="shared" ref="AA4228:AA4291" si="854">ABS(R4228-$U4228)</f>
        <v>4.7336065573770494</v>
      </c>
      <c r="AB4228">
        <f t="shared" ref="AB4228:AB4291" si="855">ABS(S4228-$U4228)</f>
        <v>7</v>
      </c>
      <c r="AC4228">
        <f t="shared" ref="AC4228:AC4291" si="856">ABS(T4228-$U4228)</f>
        <v>5.9461342140335702</v>
      </c>
      <c r="AE4228">
        <f t="shared" ref="AE4228:AE4291" si="857">IF(OR(ISERROR($AA4228),ISERROR($AB4228),ISERROR($AC4228)),"NA",AA4228)</f>
        <v>4.7336065573770494</v>
      </c>
      <c r="AF4228">
        <f t="shared" ref="AF4228:AF4291" si="858">IF(OR(ISERROR($AA4228),ISERROR($AB4228),ISERROR($AC4228)),"NA",AB4228)</f>
        <v>7</v>
      </c>
      <c r="AG4228">
        <f t="shared" ref="AG4228:AG4291" si="859">IF(OR(ISERROR($AA4228),ISERROR($AB4228),ISERROR($AC4228)),"NA",AC4228)</f>
        <v>5.9461342140335702</v>
      </c>
    </row>
    <row r="4229" spans="1:33" x14ac:dyDescent="0.25">
      <c r="A4229" t="s">
        <v>17</v>
      </c>
      <c r="B4229">
        <v>323</v>
      </c>
      <c r="C4229">
        <v>14</v>
      </c>
      <c r="D4229">
        <v>236</v>
      </c>
      <c r="E4229">
        <v>6</v>
      </c>
      <c r="F4229" t="s">
        <v>1302</v>
      </c>
      <c r="G4229" t="s">
        <v>964</v>
      </c>
      <c r="H4229">
        <v>2012</v>
      </c>
      <c r="I4229">
        <v>4</v>
      </c>
      <c r="J4229">
        <v>24</v>
      </c>
      <c r="K4229">
        <v>3</v>
      </c>
      <c r="L4229">
        <v>1</v>
      </c>
      <c r="M4229">
        <v>2012</v>
      </c>
      <c r="N4229">
        <v>4</v>
      </c>
      <c r="O4229">
        <v>10</v>
      </c>
      <c r="P4229">
        <v>3</v>
      </c>
      <c r="Q4229">
        <v>1</v>
      </c>
      <c r="R4229" s="1">
        <f t="shared" si="847"/>
        <v>8.2118644067796609</v>
      </c>
      <c r="S4229" s="1">
        <f t="shared" si="848"/>
        <v>6</v>
      </c>
      <c r="T4229" s="1">
        <f t="shared" si="849"/>
        <v>7.0193437329053747</v>
      </c>
      <c r="U4229" s="1">
        <f t="shared" si="850"/>
        <v>14</v>
      </c>
      <c r="W4229">
        <f t="shared" si="851"/>
        <v>33.502513645504166</v>
      </c>
      <c r="X4229">
        <f t="shared" si="852"/>
        <v>64</v>
      </c>
      <c r="Y4229">
        <f t="shared" si="853"/>
        <v>48.729561919327466</v>
      </c>
      <c r="AA4229">
        <f t="shared" si="854"/>
        <v>5.7881355932203391</v>
      </c>
      <c r="AB4229">
        <f t="shared" si="855"/>
        <v>8</v>
      </c>
      <c r="AC4229">
        <f t="shared" si="856"/>
        <v>6.9806562670946253</v>
      </c>
      <c r="AE4229">
        <f t="shared" si="857"/>
        <v>5.7881355932203391</v>
      </c>
      <c r="AF4229">
        <f t="shared" si="858"/>
        <v>8</v>
      </c>
      <c r="AG4229">
        <f t="shared" si="859"/>
        <v>6.9806562670946253</v>
      </c>
    </row>
    <row r="4230" spans="1:33" x14ac:dyDescent="0.25">
      <c r="A4230" t="s">
        <v>17</v>
      </c>
      <c r="B4230">
        <v>323</v>
      </c>
      <c r="C4230">
        <v>14</v>
      </c>
      <c r="D4230">
        <v>256</v>
      </c>
      <c r="E4230">
        <v>16</v>
      </c>
      <c r="F4230" t="s">
        <v>1302</v>
      </c>
      <c r="G4230" t="s">
        <v>1133</v>
      </c>
      <c r="H4230">
        <v>2012</v>
      </c>
      <c r="I4230">
        <v>4</v>
      </c>
      <c r="J4230">
        <v>24</v>
      </c>
      <c r="K4230">
        <v>3</v>
      </c>
      <c r="L4230">
        <v>1</v>
      </c>
      <c r="M4230">
        <v>2012</v>
      </c>
      <c r="N4230">
        <v>4</v>
      </c>
      <c r="O4230">
        <v>17</v>
      </c>
      <c r="P4230">
        <v>3</v>
      </c>
      <c r="Q4230">
        <v>1</v>
      </c>
      <c r="R4230" s="1">
        <f t="shared" si="847"/>
        <v>20.1875</v>
      </c>
      <c r="S4230" s="1">
        <f t="shared" si="848"/>
        <v>16</v>
      </c>
      <c r="T4230" s="1">
        <f t="shared" si="849"/>
        <v>17.972200755611428</v>
      </c>
      <c r="U4230" s="1">
        <f t="shared" si="850"/>
        <v>14</v>
      </c>
      <c r="W4230">
        <f t="shared" si="851"/>
        <v>38.28515625</v>
      </c>
      <c r="X4230">
        <f t="shared" si="852"/>
        <v>4</v>
      </c>
      <c r="Y4230">
        <f t="shared" si="853"/>
        <v>15.778378842880004</v>
      </c>
      <c r="AA4230">
        <f t="shared" si="854"/>
        <v>6.1875</v>
      </c>
      <c r="AB4230">
        <f t="shared" si="855"/>
        <v>2</v>
      </c>
      <c r="AC4230">
        <f t="shared" si="856"/>
        <v>3.9722007556114285</v>
      </c>
      <c r="AE4230">
        <f t="shared" si="857"/>
        <v>6.1875</v>
      </c>
      <c r="AF4230">
        <f t="shared" si="858"/>
        <v>2</v>
      </c>
      <c r="AG4230">
        <f t="shared" si="859"/>
        <v>3.9722007556114285</v>
      </c>
    </row>
    <row r="4231" spans="1:33" x14ac:dyDescent="0.25">
      <c r="A4231" t="s">
        <v>17</v>
      </c>
      <c r="B4231">
        <v>326</v>
      </c>
      <c r="C4231">
        <v>7</v>
      </c>
      <c r="D4231">
        <v>227</v>
      </c>
      <c r="E4231">
        <v>13</v>
      </c>
      <c r="F4231" t="s">
        <v>1303</v>
      </c>
      <c r="G4231" t="s">
        <v>222</v>
      </c>
      <c r="H4231">
        <v>2012</v>
      </c>
      <c r="I4231">
        <v>4</v>
      </c>
      <c r="J4231">
        <v>24</v>
      </c>
      <c r="K4231">
        <v>4</v>
      </c>
      <c r="L4231">
        <v>1</v>
      </c>
      <c r="M4231">
        <v>2012</v>
      </c>
      <c r="N4231">
        <v>3</v>
      </c>
      <c r="O4231">
        <v>6</v>
      </c>
      <c r="P4231">
        <v>4</v>
      </c>
      <c r="Q4231">
        <v>1</v>
      </c>
      <c r="R4231" s="1">
        <f t="shared" si="847"/>
        <v>18.669603524229075</v>
      </c>
      <c r="S4231" s="1">
        <f t="shared" si="848"/>
        <v>13</v>
      </c>
      <c r="T4231" s="1">
        <f t="shared" si="849"/>
        <v>15.578987316734613</v>
      </c>
      <c r="U4231" s="1">
        <f t="shared" si="850"/>
        <v>7</v>
      </c>
      <c r="W4231">
        <f t="shared" si="851"/>
        <v>136.17964641269964</v>
      </c>
      <c r="X4231">
        <f t="shared" si="852"/>
        <v>36</v>
      </c>
      <c r="Y4231">
        <f t="shared" si="853"/>
        <v>73.599023380693367</v>
      </c>
      <c r="AA4231">
        <f t="shared" si="854"/>
        <v>11.669603524229075</v>
      </c>
      <c r="AB4231">
        <f t="shared" si="855"/>
        <v>6</v>
      </c>
      <c r="AC4231">
        <f t="shared" si="856"/>
        <v>8.5789873167346133</v>
      </c>
      <c r="AE4231">
        <f t="shared" si="857"/>
        <v>11.669603524229075</v>
      </c>
      <c r="AF4231">
        <f t="shared" si="858"/>
        <v>6</v>
      </c>
      <c r="AG4231">
        <f t="shared" si="859"/>
        <v>8.5789873167346133</v>
      </c>
    </row>
    <row r="4232" spans="1:33" x14ac:dyDescent="0.25">
      <c r="A4232" t="s">
        <v>17</v>
      </c>
      <c r="B4232">
        <v>326</v>
      </c>
      <c r="C4232">
        <v>7</v>
      </c>
      <c r="D4232">
        <v>188</v>
      </c>
      <c r="E4232">
        <v>4</v>
      </c>
      <c r="F4232" t="s">
        <v>1303</v>
      </c>
      <c r="G4232" t="s">
        <v>221</v>
      </c>
      <c r="H4232">
        <v>2012</v>
      </c>
      <c r="I4232">
        <v>4</v>
      </c>
      <c r="J4232">
        <v>24</v>
      </c>
      <c r="K4232">
        <v>4</v>
      </c>
      <c r="L4232">
        <v>1</v>
      </c>
      <c r="M4232">
        <v>2012</v>
      </c>
      <c r="N4232">
        <v>3</v>
      </c>
      <c r="O4232">
        <v>13</v>
      </c>
      <c r="P4232">
        <v>4</v>
      </c>
      <c r="Q4232">
        <v>1</v>
      </c>
      <c r="R4232" s="1">
        <f t="shared" si="847"/>
        <v>6.9361702127659575</v>
      </c>
      <c r="S4232" s="1">
        <f t="shared" si="848"/>
        <v>4</v>
      </c>
      <c r="T4232" s="1">
        <f t="shared" si="849"/>
        <v>5.2673219809561509</v>
      </c>
      <c r="U4232" s="1">
        <f t="shared" si="850"/>
        <v>7</v>
      </c>
      <c r="W4232">
        <f t="shared" si="851"/>
        <v>4.0742417383431394E-3</v>
      </c>
      <c r="X4232">
        <f t="shared" si="852"/>
        <v>9</v>
      </c>
      <c r="Y4232">
        <f t="shared" si="853"/>
        <v>3.0021731176777173</v>
      </c>
      <c r="AA4232">
        <f t="shared" si="854"/>
        <v>6.3829787234042534E-2</v>
      </c>
      <c r="AB4232">
        <f t="shared" si="855"/>
        <v>3</v>
      </c>
      <c r="AC4232">
        <f t="shared" si="856"/>
        <v>1.7326780190438491</v>
      </c>
      <c r="AE4232">
        <f t="shared" si="857"/>
        <v>6.3829787234042534E-2</v>
      </c>
      <c r="AF4232">
        <f t="shared" si="858"/>
        <v>3</v>
      </c>
      <c r="AG4232">
        <f t="shared" si="859"/>
        <v>1.7326780190438491</v>
      </c>
    </row>
    <row r="4233" spans="1:33" x14ac:dyDescent="0.25">
      <c r="A4233" t="s">
        <v>17</v>
      </c>
      <c r="B4233">
        <v>326</v>
      </c>
      <c r="C4233">
        <v>7</v>
      </c>
      <c r="D4233">
        <v>204</v>
      </c>
      <c r="E4233">
        <v>3</v>
      </c>
      <c r="F4233" t="s">
        <v>1303</v>
      </c>
      <c r="G4233" t="s">
        <v>458</v>
      </c>
      <c r="H4233">
        <v>2012</v>
      </c>
      <c r="I4233">
        <v>4</v>
      </c>
      <c r="J4233">
        <v>24</v>
      </c>
      <c r="K4233">
        <v>4</v>
      </c>
      <c r="L4233">
        <v>1</v>
      </c>
      <c r="M4233">
        <v>2012</v>
      </c>
      <c r="N4233">
        <v>3</v>
      </c>
      <c r="O4233">
        <v>20</v>
      </c>
      <c r="P4233">
        <v>4</v>
      </c>
      <c r="Q4233">
        <v>1</v>
      </c>
      <c r="R4233" s="1">
        <f t="shared" si="847"/>
        <v>4.7941176470588234</v>
      </c>
      <c r="S4233" s="1">
        <f t="shared" si="848"/>
        <v>3</v>
      </c>
      <c r="T4233" s="1">
        <f t="shared" si="849"/>
        <v>3.7924072752245994</v>
      </c>
      <c r="U4233" s="1">
        <f t="shared" si="850"/>
        <v>7</v>
      </c>
      <c r="W4233">
        <f t="shared" si="851"/>
        <v>4.865916955017302</v>
      </c>
      <c r="X4233">
        <f t="shared" si="852"/>
        <v>16</v>
      </c>
      <c r="Y4233">
        <f t="shared" si="853"/>
        <v>10.288651088032079</v>
      </c>
      <c r="AA4233">
        <f t="shared" si="854"/>
        <v>2.2058823529411766</v>
      </c>
      <c r="AB4233">
        <f t="shared" si="855"/>
        <v>4</v>
      </c>
      <c r="AC4233">
        <f t="shared" si="856"/>
        <v>3.2075927247754006</v>
      </c>
      <c r="AE4233">
        <f t="shared" si="857"/>
        <v>2.2058823529411766</v>
      </c>
      <c r="AF4233">
        <f t="shared" si="858"/>
        <v>4</v>
      </c>
      <c r="AG4233">
        <f t="shared" si="859"/>
        <v>3.2075927247754006</v>
      </c>
    </row>
    <row r="4234" spans="1:33" x14ac:dyDescent="0.25">
      <c r="A4234" t="s">
        <v>17</v>
      </c>
      <c r="B4234">
        <v>326</v>
      </c>
      <c r="C4234">
        <v>7</v>
      </c>
      <c r="D4234">
        <v>222</v>
      </c>
      <c r="E4234">
        <v>6</v>
      </c>
      <c r="F4234" t="s">
        <v>1303</v>
      </c>
      <c r="G4234" t="s">
        <v>627</v>
      </c>
      <c r="H4234">
        <v>2012</v>
      </c>
      <c r="I4234">
        <v>4</v>
      </c>
      <c r="J4234">
        <v>24</v>
      </c>
      <c r="K4234">
        <v>4</v>
      </c>
      <c r="L4234">
        <v>1</v>
      </c>
      <c r="M4234">
        <v>2012</v>
      </c>
      <c r="N4234">
        <v>3</v>
      </c>
      <c r="O4234">
        <v>27</v>
      </c>
      <c r="P4234">
        <v>4</v>
      </c>
      <c r="Q4234">
        <v>1</v>
      </c>
      <c r="R4234" s="1">
        <f t="shared" si="847"/>
        <v>8.8108108108108105</v>
      </c>
      <c r="S4234" s="1">
        <f t="shared" si="848"/>
        <v>6</v>
      </c>
      <c r="T4234" s="1">
        <f t="shared" si="849"/>
        <v>7.2708228464778912</v>
      </c>
      <c r="U4234" s="1">
        <f t="shared" si="850"/>
        <v>7</v>
      </c>
      <c r="W4234">
        <f t="shared" si="851"/>
        <v>3.2790357925493052</v>
      </c>
      <c r="X4234">
        <f t="shared" si="852"/>
        <v>1</v>
      </c>
      <c r="Y4234">
        <f t="shared" si="853"/>
        <v>7.3345014174387449E-2</v>
      </c>
      <c r="AA4234">
        <f t="shared" si="854"/>
        <v>1.8108108108108105</v>
      </c>
      <c r="AB4234">
        <f t="shared" si="855"/>
        <v>1</v>
      </c>
      <c r="AC4234">
        <f t="shared" si="856"/>
        <v>0.27082284647789123</v>
      </c>
      <c r="AE4234">
        <f t="shared" si="857"/>
        <v>1.8108108108108105</v>
      </c>
      <c r="AF4234">
        <f t="shared" si="858"/>
        <v>1</v>
      </c>
      <c r="AG4234">
        <f t="shared" si="859"/>
        <v>0.27082284647789123</v>
      </c>
    </row>
    <row r="4235" spans="1:33" x14ac:dyDescent="0.25">
      <c r="A4235" t="s">
        <v>17</v>
      </c>
      <c r="B4235">
        <v>326</v>
      </c>
      <c r="C4235">
        <v>7</v>
      </c>
      <c r="D4235">
        <v>224</v>
      </c>
      <c r="E4235">
        <v>5</v>
      </c>
      <c r="F4235" t="s">
        <v>1303</v>
      </c>
      <c r="G4235" t="s">
        <v>796</v>
      </c>
      <c r="H4235">
        <v>2012</v>
      </c>
      <c r="I4235">
        <v>4</v>
      </c>
      <c r="J4235">
        <v>24</v>
      </c>
      <c r="K4235">
        <v>4</v>
      </c>
      <c r="L4235">
        <v>1</v>
      </c>
      <c r="M4235">
        <v>2012</v>
      </c>
      <c r="N4235">
        <v>4</v>
      </c>
      <c r="O4235">
        <v>3</v>
      </c>
      <c r="P4235">
        <v>4</v>
      </c>
      <c r="Q4235">
        <v>1</v>
      </c>
      <c r="R4235" s="1">
        <f t="shared" si="847"/>
        <v>7.2767857142857144</v>
      </c>
      <c r="S4235" s="1">
        <f t="shared" si="848"/>
        <v>5</v>
      </c>
      <c r="T4235" s="1">
        <f t="shared" si="849"/>
        <v>6.0319091978766197</v>
      </c>
      <c r="U4235" s="1">
        <f t="shared" si="850"/>
        <v>7</v>
      </c>
      <c r="W4235">
        <f t="shared" si="851"/>
        <v>7.6610331632653128E-2</v>
      </c>
      <c r="X4235">
        <f t="shared" si="852"/>
        <v>4</v>
      </c>
      <c r="Y4235">
        <f t="shared" si="853"/>
        <v>0.93719980115588986</v>
      </c>
      <c r="AA4235">
        <f t="shared" si="854"/>
        <v>0.27678571428571441</v>
      </c>
      <c r="AB4235">
        <f t="shared" si="855"/>
        <v>2</v>
      </c>
      <c r="AC4235">
        <f t="shared" si="856"/>
        <v>0.96809080212338028</v>
      </c>
      <c r="AE4235">
        <f t="shared" si="857"/>
        <v>0.27678571428571441</v>
      </c>
      <c r="AF4235">
        <f t="shared" si="858"/>
        <v>2</v>
      </c>
      <c r="AG4235">
        <f t="shared" si="859"/>
        <v>0.96809080212338028</v>
      </c>
    </row>
    <row r="4236" spans="1:33" x14ac:dyDescent="0.25">
      <c r="A4236" t="s">
        <v>17</v>
      </c>
      <c r="B4236">
        <v>326</v>
      </c>
      <c r="C4236">
        <v>7</v>
      </c>
      <c r="D4236">
        <v>234</v>
      </c>
      <c r="E4236">
        <v>6</v>
      </c>
      <c r="F4236" t="s">
        <v>1303</v>
      </c>
      <c r="G4236" t="s">
        <v>965</v>
      </c>
      <c r="H4236">
        <v>2012</v>
      </c>
      <c r="I4236">
        <v>4</v>
      </c>
      <c r="J4236">
        <v>24</v>
      </c>
      <c r="K4236">
        <v>4</v>
      </c>
      <c r="L4236">
        <v>1</v>
      </c>
      <c r="M4236">
        <v>2012</v>
      </c>
      <c r="N4236">
        <v>4</v>
      </c>
      <c r="O4236">
        <v>10</v>
      </c>
      <c r="P4236">
        <v>4</v>
      </c>
      <c r="Q4236">
        <v>1</v>
      </c>
      <c r="R4236" s="1">
        <f t="shared" si="847"/>
        <v>8.3589743589743595</v>
      </c>
      <c r="S4236" s="1">
        <f t="shared" si="848"/>
        <v>6</v>
      </c>
      <c r="T4236" s="1">
        <f t="shared" si="849"/>
        <v>7.0819380224516344</v>
      </c>
      <c r="U4236" s="1">
        <f t="shared" si="850"/>
        <v>7</v>
      </c>
      <c r="W4236">
        <f t="shared" si="851"/>
        <v>1.8468113083497713</v>
      </c>
      <c r="X4236">
        <f t="shared" si="852"/>
        <v>1</v>
      </c>
      <c r="Y4236">
        <f t="shared" si="853"/>
        <v>6.7138395232845425E-3</v>
      </c>
      <c r="AA4236">
        <f t="shared" si="854"/>
        <v>1.3589743589743595</v>
      </c>
      <c r="AB4236">
        <f t="shared" si="855"/>
        <v>1</v>
      </c>
      <c r="AC4236">
        <f t="shared" si="856"/>
        <v>8.1938022451634396E-2</v>
      </c>
      <c r="AE4236">
        <f t="shared" si="857"/>
        <v>1.3589743589743595</v>
      </c>
      <c r="AF4236">
        <f t="shared" si="858"/>
        <v>1</v>
      </c>
      <c r="AG4236">
        <f t="shared" si="859"/>
        <v>8.1938022451634396E-2</v>
      </c>
    </row>
    <row r="4237" spans="1:33" x14ac:dyDescent="0.25">
      <c r="A4237" t="s">
        <v>17</v>
      </c>
      <c r="B4237">
        <v>326</v>
      </c>
      <c r="C4237">
        <v>7</v>
      </c>
      <c r="D4237">
        <v>261</v>
      </c>
      <c r="E4237">
        <v>8</v>
      </c>
      <c r="F4237" t="s">
        <v>1303</v>
      </c>
      <c r="G4237" t="s">
        <v>1134</v>
      </c>
      <c r="H4237">
        <v>2012</v>
      </c>
      <c r="I4237">
        <v>4</v>
      </c>
      <c r="J4237">
        <v>24</v>
      </c>
      <c r="K4237">
        <v>4</v>
      </c>
      <c r="L4237">
        <v>1</v>
      </c>
      <c r="M4237">
        <v>2012</v>
      </c>
      <c r="N4237">
        <v>4</v>
      </c>
      <c r="O4237">
        <v>17</v>
      </c>
      <c r="P4237">
        <v>4</v>
      </c>
      <c r="Q4237">
        <v>1</v>
      </c>
      <c r="R4237" s="1">
        <f t="shared" si="847"/>
        <v>9.9923371647509587</v>
      </c>
      <c r="S4237" s="1">
        <f t="shared" si="848"/>
        <v>8</v>
      </c>
      <c r="T4237" s="1">
        <f t="shared" si="849"/>
        <v>8.9408443291451878</v>
      </c>
      <c r="U4237" s="1">
        <f t="shared" si="850"/>
        <v>7</v>
      </c>
      <c r="W4237">
        <f t="shared" si="851"/>
        <v>8.9540817075498058</v>
      </c>
      <c r="X4237">
        <f t="shared" si="852"/>
        <v>1</v>
      </c>
      <c r="Y4237">
        <f t="shared" si="853"/>
        <v>3.7668767099750342</v>
      </c>
      <c r="AA4237">
        <f t="shared" si="854"/>
        <v>2.9923371647509587</v>
      </c>
      <c r="AB4237">
        <f t="shared" si="855"/>
        <v>1</v>
      </c>
      <c r="AC4237">
        <f t="shared" si="856"/>
        <v>1.9408443291451878</v>
      </c>
      <c r="AE4237">
        <f t="shared" si="857"/>
        <v>2.9923371647509587</v>
      </c>
      <c r="AF4237">
        <f t="shared" si="858"/>
        <v>1</v>
      </c>
      <c r="AG4237">
        <f t="shared" si="859"/>
        <v>1.9408443291451878</v>
      </c>
    </row>
    <row r="4238" spans="1:33" x14ac:dyDescent="0.25">
      <c r="A4238" t="s">
        <v>17</v>
      </c>
      <c r="B4238">
        <v>320</v>
      </c>
      <c r="C4238">
        <v>7</v>
      </c>
      <c r="D4238">
        <v>232</v>
      </c>
      <c r="E4238">
        <v>7</v>
      </c>
      <c r="F4238" t="s">
        <v>1304</v>
      </c>
      <c r="G4238" t="s">
        <v>224</v>
      </c>
      <c r="H4238">
        <v>2012</v>
      </c>
      <c r="I4238">
        <v>4</v>
      </c>
      <c r="J4238">
        <v>24</v>
      </c>
      <c r="K4238">
        <v>5</v>
      </c>
      <c r="L4238">
        <v>1</v>
      </c>
      <c r="M4238">
        <v>2012</v>
      </c>
      <c r="N4238">
        <v>3</v>
      </c>
      <c r="O4238">
        <v>6</v>
      </c>
      <c r="P4238">
        <v>5</v>
      </c>
      <c r="Q4238">
        <v>1</v>
      </c>
      <c r="R4238" s="1">
        <f t="shared" si="847"/>
        <v>9.6551724137931032</v>
      </c>
      <c r="S4238" s="1">
        <f t="shared" si="848"/>
        <v>7</v>
      </c>
      <c r="T4238" s="1">
        <f t="shared" si="849"/>
        <v>8.2210830732058486</v>
      </c>
      <c r="U4238" s="1">
        <f t="shared" si="850"/>
        <v>7</v>
      </c>
      <c r="W4238">
        <f t="shared" si="851"/>
        <v>7.0499405469678944</v>
      </c>
      <c r="X4238">
        <f t="shared" si="852"/>
        <v>0</v>
      </c>
      <c r="Y4238">
        <f t="shared" si="853"/>
        <v>1.49104387166984</v>
      </c>
      <c r="AA4238">
        <f t="shared" si="854"/>
        <v>2.6551724137931032</v>
      </c>
      <c r="AB4238">
        <f t="shared" si="855"/>
        <v>0</v>
      </c>
      <c r="AC4238">
        <f t="shared" si="856"/>
        <v>1.2210830732058486</v>
      </c>
      <c r="AE4238">
        <f t="shared" si="857"/>
        <v>2.6551724137931032</v>
      </c>
      <c r="AF4238">
        <f t="shared" si="858"/>
        <v>0</v>
      </c>
      <c r="AG4238">
        <f t="shared" si="859"/>
        <v>1.2210830732058486</v>
      </c>
    </row>
    <row r="4239" spans="1:33" x14ac:dyDescent="0.25">
      <c r="A4239" t="s">
        <v>17</v>
      </c>
      <c r="B4239">
        <v>320</v>
      </c>
      <c r="C4239">
        <v>7</v>
      </c>
      <c r="D4239">
        <v>187</v>
      </c>
      <c r="E4239">
        <v>5</v>
      </c>
      <c r="F4239" t="s">
        <v>1304</v>
      </c>
      <c r="G4239" t="s">
        <v>223</v>
      </c>
      <c r="H4239">
        <v>2012</v>
      </c>
      <c r="I4239">
        <v>4</v>
      </c>
      <c r="J4239">
        <v>24</v>
      </c>
      <c r="K4239">
        <v>5</v>
      </c>
      <c r="L4239">
        <v>1</v>
      </c>
      <c r="M4239">
        <v>2012</v>
      </c>
      <c r="N4239">
        <v>3</v>
      </c>
      <c r="O4239">
        <v>13</v>
      </c>
      <c r="P4239">
        <v>5</v>
      </c>
      <c r="Q4239">
        <v>1</v>
      </c>
      <c r="R4239" s="1">
        <f t="shared" si="847"/>
        <v>8.5561497326203213</v>
      </c>
      <c r="S4239" s="1">
        <f t="shared" si="848"/>
        <v>5</v>
      </c>
      <c r="T4239" s="1">
        <f t="shared" si="849"/>
        <v>6.5406994016772861</v>
      </c>
      <c r="U4239" s="1">
        <f t="shared" si="850"/>
        <v>7</v>
      </c>
      <c r="W4239">
        <f t="shared" si="851"/>
        <v>2.4216019903342976</v>
      </c>
      <c r="X4239">
        <f t="shared" si="852"/>
        <v>4</v>
      </c>
      <c r="Y4239">
        <f t="shared" si="853"/>
        <v>0.21095703961960294</v>
      </c>
      <c r="AA4239">
        <f t="shared" si="854"/>
        <v>1.5561497326203213</v>
      </c>
      <c r="AB4239">
        <f t="shared" si="855"/>
        <v>2</v>
      </c>
      <c r="AC4239">
        <f t="shared" si="856"/>
        <v>0.45930059832271386</v>
      </c>
      <c r="AE4239">
        <f t="shared" si="857"/>
        <v>1.5561497326203213</v>
      </c>
      <c r="AF4239">
        <f t="shared" si="858"/>
        <v>2</v>
      </c>
      <c r="AG4239">
        <f t="shared" si="859"/>
        <v>0.45930059832271386</v>
      </c>
    </row>
    <row r="4240" spans="1:33" x14ac:dyDescent="0.25">
      <c r="A4240" t="s">
        <v>17</v>
      </c>
      <c r="B4240">
        <v>320</v>
      </c>
      <c r="C4240">
        <v>7</v>
      </c>
      <c r="D4240">
        <v>201</v>
      </c>
      <c r="E4240">
        <v>0</v>
      </c>
      <c r="F4240" t="s">
        <v>1304</v>
      </c>
      <c r="G4240" t="s">
        <v>459</v>
      </c>
      <c r="H4240">
        <v>2012</v>
      </c>
      <c r="I4240">
        <v>4</v>
      </c>
      <c r="J4240">
        <v>24</v>
      </c>
      <c r="K4240">
        <v>5</v>
      </c>
      <c r="L4240">
        <v>1</v>
      </c>
      <c r="M4240">
        <v>2012</v>
      </c>
      <c r="N4240">
        <v>3</v>
      </c>
      <c r="O4240">
        <v>20</v>
      </c>
      <c r="P4240">
        <v>5</v>
      </c>
      <c r="Q4240">
        <v>1</v>
      </c>
      <c r="R4240" s="1">
        <f t="shared" si="847"/>
        <v>0</v>
      </c>
      <c r="S4240" s="1">
        <f t="shared" si="848"/>
        <v>0</v>
      </c>
      <c r="T4240" s="1">
        <f t="shared" si="849"/>
        <v>0</v>
      </c>
      <c r="U4240" s="1">
        <f t="shared" si="850"/>
        <v>7</v>
      </c>
      <c r="W4240">
        <f t="shared" si="851"/>
        <v>49</v>
      </c>
      <c r="X4240">
        <f t="shared" si="852"/>
        <v>49</v>
      </c>
      <c r="Y4240">
        <f t="shared" si="853"/>
        <v>49</v>
      </c>
      <c r="AA4240">
        <f t="shared" si="854"/>
        <v>7</v>
      </c>
      <c r="AB4240">
        <f t="shared" si="855"/>
        <v>7</v>
      </c>
      <c r="AC4240">
        <f t="shared" si="856"/>
        <v>7</v>
      </c>
      <c r="AE4240">
        <f t="shared" si="857"/>
        <v>7</v>
      </c>
      <c r="AF4240">
        <f t="shared" si="858"/>
        <v>7</v>
      </c>
      <c r="AG4240">
        <f t="shared" si="859"/>
        <v>7</v>
      </c>
    </row>
    <row r="4241" spans="1:33" x14ac:dyDescent="0.25">
      <c r="A4241" t="s">
        <v>17</v>
      </c>
      <c r="B4241">
        <v>320</v>
      </c>
      <c r="C4241">
        <v>7</v>
      </c>
      <c r="D4241">
        <v>226</v>
      </c>
      <c r="E4241">
        <v>4</v>
      </c>
      <c r="F4241" t="s">
        <v>1304</v>
      </c>
      <c r="G4241" t="s">
        <v>628</v>
      </c>
      <c r="H4241">
        <v>2012</v>
      </c>
      <c r="I4241">
        <v>4</v>
      </c>
      <c r="J4241">
        <v>24</v>
      </c>
      <c r="K4241">
        <v>5</v>
      </c>
      <c r="L4241">
        <v>1</v>
      </c>
      <c r="M4241">
        <v>2012</v>
      </c>
      <c r="N4241">
        <v>3</v>
      </c>
      <c r="O4241">
        <v>27</v>
      </c>
      <c r="P4241">
        <v>5</v>
      </c>
      <c r="Q4241">
        <v>1</v>
      </c>
      <c r="R4241" s="1">
        <f t="shared" si="847"/>
        <v>5.663716814159292</v>
      </c>
      <c r="S4241" s="1">
        <f t="shared" si="848"/>
        <v>4</v>
      </c>
      <c r="T4241" s="1">
        <f t="shared" si="849"/>
        <v>4.7597129384698365</v>
      </c>
      <c r="U4241" s="1">
        <f t="shared" si="850"/>
        <v>7</v>
      </c>
      <c r="W4241">
        <f t="shared" si="851"/>
        <v>1.7856527527605923</v>
      </c>
      <c r="X4241">
        <f t="shared" si="852"/>
        <v>9</v>
      </c>
      <c r="Y4241">
        <f t="shared" si="853"/>
        <v>5.0188861180594548</v>
      </c>
      <c r="AA4241">
        <f t="shared" si="854"/>
        <v>1.336283185840708</v>
      </c>
      <c r="AB4241">
        <f t="shared" si="855"/>
        <v>3</v>
      </c>
      <c r="AC4241">
        <f t="shared" si="856"/>
        <v>2.2402870615301635</v>
      </c>
      <c r="AE4241">
        <f t="shared" si="857"/>
        <v>1.336283185840708</v>
      </c>
      <c r="AF4241">
        <f t="shared" si="858"/>
        <v>3</v>
      </c>
      <c r="AG4241">
        <f t="shared" si="859"/>
        <v>2.2402870615301635</v>
      </c>
    </row>
    <row r="4242" spans="1:33" x14ac:dyDescent="0.25">
      <c r="A4242" t="s">
        <v>17</v>
      </c>
      <c r="B4242">
        <v>320</v>
      </c>
      <c r="C4242">
        <v>7</v>
      </c>
      <c r="D4242">
        <v>216</v>
      </c>
      <c r="E4242">
        <v>3</v>
      </c>
      <c r="F4242" t="s">
        <v>1304</v>
      </c>
      <c r="G4242" t="s">
        <v>797</v>
      </c>
      <c r="H4242">
        <v>2012</v>
      </c>
      <c r="I4242">
        <v>4</v>
      </c>
      <c r="J4242">
        <v>24</v>
      </c>
      <c r="K4242">
        <v>5</v>
      </c>
      <c r="L4242">
        <v>1</v>
      </c>
      <c r="M4242">
        <v>2012</v>
      </c>
      <c r="N4242">
        <v>4</v>
      </c>
      <c r="O4242">
        <v>3</v>
      </c>
      <c r="P4242">
        <v>5</v>
      </c>
      <c r="Q4242">
        <v>1</v>
      </c>
      <c r="R4242" s="1">
        <f t="shared" si="847"/>
        <v>4.4444444444444446</v>
      </c>
      <c r="S4242" s="1">
        <f t="shared" si="848"/>
        <v>3</v>
      </c>
      <c r="T4242" s="1">
        <f t="shared" si="849"/>
        <v>3.6514837167011076</v>
      </c>
      <c r="U4242" s="1">
        <f t="shared" si="850"/>
        <v>7</v>
      </c>
      <c r="W4242">
        <f t="shared" si="851"/>
        <v>6.530864197530863</v>
      </c>
      <c r="X4242">
        <f t="shared" si="852"/>
        <v>16</v>
      </c>
      <c r="Y4242">
        <f t="shared" si="853"/>
        <v>11.212561299517828</v>
      </c>
      <c r="AA4242">
        <f t="shared" si="854"/>
        <v>2.5555555555555554</v>
      </c>
      <c r="AB4242">
        <f t="shared" si="855"/>
        <v>4</v>
      </c>
      <c r="AC4242">
        <f t="shared" si="856"/>
        <v>3.3485162832988924</v>
      </c>
      <c r="AE4242">
        <f t="shared" si="857"/>
        <v>2.5555555555555554</v>
      </c>
      <c r="AF4242">
        <f t="shared" si="858"/>
        <v>4</v>
      </c>
      <c r="AG4242">
        <f t="shared" si="859"/>
        <v>3.3485162832988924</v>
      </c>
    </row>
    <row r="4243" spans="1:33" x14ac:dyDescent="0.25">
      <c r="A4243" t="s">
        <v>17</v>
      </c>
      <c r="B4243">
        <v>320</v>
      </c>
      <c r="C4243">
        <v>7</v>
      </c>
      <c r="D4243">
        <v>234</v>
      </c>
      <c r="E4243">
        <v>3</v>
      </c>
      <c r="F4243" t="s">
        <v>1304</v>
      </c>
      <c r="G4243" t="s">
        <v>966</v>
      </c>
      <c r="H4243">
        <v>2012</v>
      </c>
      <c r="I4243">
        <v>4</v>
      </c>
      <c r="J4243">
        <v>24</v>
      </c>
      <c r="K4243">
        <v>5</v>
      </c>
      <c r="L4243">
        <v>1</v>
      </c>
      <c r="M4243">
        <v>2012</v>
      </c>
      <c r="N4243">
        <v>4</v>
      </c>
      <c r="O4243">
        <v>10</v>
      </c>
      <c r="P4243">
        <v>5</v>
      </c>
      <c r="Q4243">
        <v>1</v>
      </c>
      <c r="R4243" s="1">
        <f t="shared" si="847"/>
        <v>4.1025641025641022</v>
      </c>
      <c r="S4243" s="1">
        <f t="shared" si="848"/>
        <v>3</v>
      </c>
      <c r="T4243" s="1">
        <f t="shared" si="849"/>
        <v>3.5082320772281168</v>
      </c>
      <c r="U4243" s="1">
        <f t="shared" si="850"/>
        <v>7</v>
      </c>
      <c r="W4243">
        <f t="shared" si="851"/>
        <v>8.3951347797501672</v>
      </c>
      <c r="X4243">
        <f t="shared" si="852"/>
        <v>16</v>
      </c>
      <c r="Y4243">
        <f t="shared" si="853"/>
        <v>12.192443226498671</v>
      </c>
      <c r="AA4243">
        <f t="shared" si="854"/>
        <v>2.8974358974358978</v>
      </c>
      <c r="AB4243">
        <f t="shared" si="855"/>
        <v>4</v>
      </c>
      <c r="AC4243">
        <f t="shared" si="856"/>
        <v>3.4917679227718832</v>
      </c>
      <c r="AE4243">
        <f t="shared" si="857"/>
        <v>2.8974358974358978</v>
      </c>
      <c r="AF4243">
        <f t="shared" si="858"/>
        <v>4</v>
      </c>
      <c r="AG4243">
        <f t="shared" si="859"/>
        <v>3.4917679227718832</v>
      </c>
    </row>
    <row r="4244" spans="1:33" x14ac:dyDescent="0.25">
      <c r="A4244" t="s">
        <v>17</v>
      </c>
      <c r="B4244">
        <v>320</v>
      </c>
      <c r="C4244">
        <v>7</v>
      </c>
      <c r="D4244">
        <v>258</v>
      </c>
      <c r="E4244">
        <v>5</v>
      </c>
      <c r="F4244" t="s">
        <v>1304</v>
      </c>
      <c r="G4244" t="s">
        <v>1135</v>
      </c>
      <c r="H4244">
        <v>2012</v>
      </c>
      <c r="I4244">
        <v>4</v>
      </c>
      <c r="J4244">
        <v>24</v>
      </c>
      <c r="K4244">
        <v>5</v>
      </c>
      <c r="L4244">
        <v>1</v>
      </c>
      <c r="M4244">
        <v>2012</v>
      </c>
      <c r="N4244">
        <v>4</v>
      </c>
      <c r="O4244">
        <v>17</v>
      </c>
      <c r="P4244">
        <v>5</v>
      </c>
      <c r="Q4244">
        <v>1</v>
      </c>
      <c r="R4244" s="1">
        <f t="shared" si="847"/>
        <v>6.2015503875968996</v>
      </c>
      <c r="S4244" s="1">
        <f t="shared" si="848"/>
        <v>5</v>
      </c>
      <c r="T4244" s="1">
        <f t="shared" si="849"/>
        <v>5.5684604638970452</v>
      </c>
      <c r="U4244" s="1">
        <f t="shared" si="850"/>
        <v>7</v>
      </c>
      <c r="W4244">
        <f t="shared" si="851"/>
        <v>0.63752178354666134</v>
      </c>
      <c r="X4244">
        <f t="shared" si="852"/>
        <v>4</v>
      </c>
      <c r="Y4244">
        <f t="shared" si="853"/>
        <v>2.0493054434258631</v>
      </c>
      <c r="AA4244">
        <f t="shared" si="854"/>
        <v>0.79844961240310042</v>
      </c>
      <c r="AB4244">
        <f t="shared" si="855"/>
        <v>2</v>
      </c>
      <c r="AC4244">
        <f t="shared" si="856"/>
        <v>1.4315395361029548</v>
      </c>
      <c r="AE4244">
        <f t="shared" si="857"/>
        <v>0.79844961240310042</v>
      </c>
      <c r="AF4244">
        <f t="shared" si="858"/>
        <v>2</v>
      </c>
      <c r="AG4244">
        <f t="shared" si="859"/>
        <v>1.4315395361029548</v>
      </c>
    </row>
    <row r="4245" spans="1:33" x14ac:dyDescent="0.25">
      <c r="A4245" t="s">
        <v>17</v>
      </c>
      <c r="B4245">
        <v>321</v>
      </c>
      <c r="C4245">
        <v>2</v>
      </c>
      <c r="D4245">
        <v>235</v>
      </c>
      <c r="E4245">
        <v>6</v>
      </c>
      <c r="F4245" t="s">
        <v>1305</v>
      </c>
      <c r="G4245" t="s">
        <v>226</v>
      </c>
      <c r="H4245">
        <v>2012</v>
      </c>
      <c r="I4245">
        <v>4</v>
      </c>
      <c r="J4245">
        <v>24</v>
      </c>
      <c r="K4245">
        <v>6</v>
      </c>
      <c r="L4245">
        <v>1</v>
      </c>
      <c r="M4245">
        <v>2012</v>
      </c>
      <c r="N4245">
        <v>3</v>
      </c>
      <c r="O4245">
        <v>6</v>
      </c>
      <c r="P4245">
        <v>6</v>
      </c>
      <c r="Q4245">
        <v>1</v>
      </c>
      <c r="R4245" s="1">
        <f t="shared" si="847"/>
        <v>8.1957446808510639</v>
      </c>
      <c r="S4245" s="1">
        <f t="shared" si="848"/>
        <v>6</v>
      </c>
      <c r="T4245" s="1">
        <f t="shared" si="849"/>
        <v>7.0124509328127482</v>
      </c>
      <c r="U4245" s="1">
        <f t="shared" si="850"/>
        <v>2</v>
      </c>
      <c r="W4245">
        <f t="shared" si="851"/>
        <v>38.387252150294252</v>
      </c>
      <c r="X4245">
        <f t="shared" si="852"/>
        <v>16</v>
      </c>
      <c r="Y4245">
        <f t="shared" si="853"/>
        <v>25.12466435385539</v>
      </c>
      <c r="AA4245">
        <f t="shared" si="854"/>
        <v>6.1957446808510639</v>
      </c>
      <c r="AB4245">
        <f t="shared" si="855"/>
        <v>4</v>
      </c>
      <c r="AC4245">
        <f t="shared" si="856"/>
        <v>5.0124509328127482</v>
      </c>
      <c r="AE4245">
        <f t="shared" si="857"/>
        <v>6.1957446808510639</v>
      </c>
      <c r="AF4245">
        <f t="shared" si="858"/>
        <v>4</v>
      </c>
      <c r="AG4245">
        <f t="shared" si="859"/>
        <v>5.0124509328127482</v>
      </c>
    </row>
    <row r="4246" spans="1:33" x14ac:dyDescent="0.25">
      <c r="A4246" t="s">
        <v>17</v>
      </c>
      <c r="B4246">
        <v>321</v>
      </c>
      <c r="C4246">
        <v>2</v>
      </c>
      <c r="D4246">
        <v>190</v>
      </c>
      <c r="E4246">
        <v>2</v>
      </c>
      <c r="F4246" t="s">
        <v>1305</v>
      </c>
      <c r="G4246" t="s">
        <v>225</v>
      </c>
      <c r="H4246">
        <v>2012</v>
      </c>
      <c r="I4246">
        <v>4</v>
      </c>
      <c r="J4246">
        <v>24</v>
      </c>
      <c r="K4246">
        <v>6</v>
      </c>
      <c r="L4246">
        <v>1</v>
      </c>
      <c r="M4246">
        <v>2012</v>
      </c>
      <c r="N4246">
        <v>3</v>
      </c>
      <c r="O4246">
        <v>13</v>
      </c>
      <c r="P4246">
        <v>6</v>
      </c>
      <c r="Q4246">
        <v>1</v>
      </c>
      <c r="R4246" s="1">
        <f t="shared" si="847"/>
        <v>3.3789473684210525</v>
      </c>
      <c r="S4246" s="1">
        <f t="shared" si="848"/>
        <v>2</v>
      </c>
      <c r="T4246" s="1">
        <f t="shared" si="849"/>
        <v>2.5995951101742949</v>
      </c>
      <c r="U4246" s="1">
        <f t="shared" si="850"/>
        <v>2</v>
      </c>
      <c r="W4246">
        <f t="shared" si="851"/>
        <v>1.9014958448753458</v>
      </c>
      <c r="X4246">
        <f t="shared" si="852"/>
        <v>0</v>
      </c>
      <c r="Y4246">
        <f t="shared" si="853"/>
        <v>0.35951429614492486</v>
      </c>
      <c r="AA4246">
        <f t="shared" si="854"/>
        <v>1.3789473684210525</v>
      </c>
      <c r="AB4246">
        <f t="shared" si="855"/>
        <v>0</v>
      </c>
      <c r="AC4246">
        <f t="shared" si="856"/>
        <v>0.5995951101742949</v>
      </c>
      <c r="AE4246">
        <f t="shared" si="857"/>
        <v>1.3789473684210525</v>
      </c>
      <c r="AF4246">
        <f t="shared" si="858"/>
        <v>0</v>
      </c>
      <c r="AG4246">
        <f t="shared" si="859"/>
        <v>0.5995951101742949</v>
      </c>
    </row>
    <row r="4247" spans="1:33" x14ac:dyDescent="0.25">
      <c r="A4247" t="s">
        <v>17</v>
      </c>
      <c r="B4247">
        <v>321</v>
      </c>
      <c r="C4247">
        <v>2</v>
      </c>
      <c r="D4247">
        <v>199</v>
      </c>
      <c r="E4247">
        <v>4</v>
      </c>
      <c r="F4247" t="s">
        <v>1305</v>
      </c>
      <c r="G4247" t="s">
        <v>460</v>
      </c>
      <c r="H4247">
        <v>2012</v>
      </c>
      <c r="I4247">
        <v>4</v>
      </c>
      <c r="J4247">
        <v>24</v>
      </c>
      <c r="K4247">
        <v>6</v>
      </c>
      <c r="L4247">
        <v>1</v>
      </c>
      <c r="M4247">
        <v>2012</v>
      </c>
      <c r="N4247">
        <v>3</v>
      </c>
      <c r="O4247">
        <v>20</v>
      </c>
      <c r="P4247">
        <v>6</v>
      </c>
      <c r="Q4247">
        <v>1</v>
      </c>
      <c r="R4247" s="1">
        <f t="shared" si="847"/>
        <v>6.4522613065326633</v>
      </c>
      <c r="S4247" s="1">
        <f t="shared" si="848"/>
        <v>4</v>
      </c>
      <c r="T4247" s="1">
        <f t="shared" si="849"/>
        <v>5.0802603502311428</v>
      </c>
      <c r="U4247" s="1">
        <f t="shared" si="850"/>
        <v>2</v>
      </c>
      <c r="W4247">
        <f t="shared" si="851"/>
        <v>19.822630741647938</v>
      </c>
      <c r="X4247">
        <f t="shared" si="852"/>
        <v>4</v>
      </c>
      <c r="Y4247">
        <f t="shared" si="853"/>
        <v>9.4880038252060821</v>
      </c>
      <c r="AA4247">
        <f t="shared" si="854"/>
        <v>4.4522613065326633</v>
      </c>
      <c r="AB4247">
        <f t="shared" si="855"/>
        <v>2</v>
      </c>
      <c r="AC4247">
        <f t="shared" si="856"/>
        <v>3.0802603502311428</v>
      </c>
      <c r="AE4247">
        <f t="shared" si="857"/>
        <v>4.4522613065326633</v>
      </c>
      <c r="AF4247">
        <f t="shared" si="858"/>
        <v>2</v>
      </c>
      <c r="AG4247">
        <f t="shared" si="859"/>
        <v>3.0802603502311428</v>
      </c>
    </row>
    <row r="4248" spans="1:33" x14ac:dyDescent="0.25">
      <c r="A4248" t="s">
        <v>17</v>
      </c>
      <c r="B4248">
        <v>321</v>
      </c>
      <c r="C4248">
        <v>2</v>
      </c>
      <c r="D4248">
        <v>220</v>
      </c>
      <c r="E4248">
        <v>0</v>
      </c>
      <c r="F4248" t="s">
        <v>1305</v>
      </c>
      <c r="G4248" t="s">
        <v>629</v>
      </c>
      <c r="H4248">
        <v>2012</v>
      </c>
      <c r="I4248">
        <v>4</v>
      </c>
      <c r="J4248">
        <v>24</v>
      </c>
      <c r="K4248">
        <v>6</v>
      </c>
      <c r="L4248">
        <v>1</v>
      </c>
      <c r="M4248">
        <v>2012</v>
      </c>
      <c r="N4248">
        <v>3</v>
      </c>
      <c r="O4248">
        <v>27</v>
      </c>
      <c r="P4248">
        <v>6</v>
      </c>
      <c r="Q4248">
        <v>1</v>
      </c>
      <c r="R4248" s="1">
        <f t="shared" si="847"/>
        <v>0</v>
      </c>
      <c r="S4248" s="1">
        <f t="shared" si="848"/>
        <v>0</v>
      </c>
      <c r="T4248" s="1">
        <f t="shared" si="849"/>
        <v>0</v>
      </c>
      <c r="U4248" s="1">
        <f t="shared" si="850"/>
        <v>2</v>
      </c>
      <c r="W4248">
        <f t="shared" si="851"/>
        <v>4</v>
      </c>
      <c r="X4248">
        <f t="shared" si="852"/>
        <v>4</v>
      </c>
      <c r="Y4248">
        <f t="shared" si="853"/>
        <v>4</v>
      </c>
      <c r="AA4248">
        <f t="shared" si="854"/>
        <v>2</v>
      </c>
      <c r="AB4248">
        <f t="shared" si="855"/>
        <v>2</v>
      </c>
      <c r="AC4248">
        <f t="shared" si="856"/>
        <v>2</v>
      </c>
      <c r="AE4248">
        <f t="shared" si="857"/>
        <v>2</v>
      </c>
      <c r="AF4248">
        <f t="shared" si="858"/>
        <v>2</v>
      </c>
      <c r="AG4248">
        <f t="shared" si="859"/>
        <v>2</v>
      </c>
    </row>
    <row r="4249" spans="1:33" x14ac:dyDescent="0.25">
      <c r="A4249" t="s">
        <v>17</v>
      </c>
      <c r="B4249">
        <v>321</v>
      </c>
      <c r="C4249">
        <v>2</v>
      </c>
      <c r="D4249">
        <v>211</v>
      </c>
      <c r="E4249">
        <v>2</v>
      </c>
      <c r="F4249" t="s">
        <v>1305</v>
      </c>
      <c r="G4249" t="s">
        <v>798</v>
      </c>
      <c r="H4249">
        <v>2012</v>
      </c>
      <c r="I4249">
        <v>4</v>
      </c>
      <c r="J4249">
        <v>24</v>
      </c>
      <c r="K4249">
        <v>6</v>
      </c>
      <c r="L4249">
        <v>1</v>
      </c>
      <c r="M4249">
        <v>2012</v>
      </c>
      <c r="N4249">
        <v>4</v>
      </c>
      <c r="O4249">
        <v>3</v>
      </c>
      <c r="P4249">
        <v>6</v>
      </c>
      <c r="Q4249">
        <v>1</v>
      </c>
      <c r="R4249" s="1">
        <f t="shared" si="847"/>
        <v>3.0426540284360191</v>
      </c>
      <c r="S4249" s="1">
        <f t="shared" si="848"/>
        <v>2</v>
      </c>
      <c r="T4249" s="1">
        <f t="shared" si="849"/>
        <v>2.4668417170284838</v>
      </c>
      <c r="U4249" s="1">
        <f t="shared" si="850"/>
        <v>2</v>
      </c>
      <c r="W4249">
        <f t="shared" si="851"/>
        <v>1.0871274230138588</v>
      </c>
      <c r="X4249">
        <f t="shared" si="852"/>
        <v>0</v>
      </c>
      <c r="Y4249">
        <f t="shared" si="853"/>
        <v>0.21794118875810289</v>
      </c>
      <c r="AA4249">
        <f t="shared" si="854"/>
        <v>1.0426540284360191</v>
      </c>
      <c r="AB4249">
        <f t="shared" si="855"/>
        <v>0</v>
      </c>
      <c r="AC4249">
        <f t="shared" si="856"/>
        <v>0.46684171702848376</v>
      </c>
      <c r="AE4249">
        <f t="shared" si="857"/>
        <v>1.0426540284360191</v>
      </c>
      <c r="AF4249">
        <f t="shared" si="858"/>
        <v>0</v>
      </c>
      <c r="AG4249">
        <f t="shared" si="859"/>
        <v>0.46684171702848376</v>
      </c>
    </row>
    <row r="4250" spans="1:33" x14ac:dyDescent="0.25">
      <c r="A4250" t="s">
        <v>17</v>
      </c>
      <c r="B4250">
        <v>321</v>
      </c>
      <c r="C4250">
        <v>2</v>
      </c>
      <c r="D4250">
        <v>233</v>
      </c>
      <c r="E4250">
        <v>2</v>
      </c>
      <c r="F4250" t="s">
        <v>1305</v>
      </c>
      <c r="G4250" t="s">
        <v>967</v>
      </c>
      <c r="H4250">
        <v>2012</v>
      </c>
      <c r="I4250">
        <v>4</v>
      </c>
      <c r="J4250">
        <v>24</v>
      </c>
      <c r="K4250">
        <v>6</v>
      </c>
      <c r="L4250">
        <v>1</v>
      </c>
      <c r="M4250">
        <v>2012</v>
      </c>
      <c r="N4250">
        <v>4</v>
      </c>
      <c r="O4250">
        <v>10</v>
      </c>
      <c r="P4250">
        <v>6</v>
      </c>
      <c r="Q4250">
        <v>1</v>
      </c>
      <c r="R4250" s="1">
        <f t="shared" si="847"/>
        <v>2.755364806866953</v>
      </c>
      <c r="S4250" s="1">
        <f t="shared" si="848"/>
        <v>2</v>
      </c>
      <c r="T4250" s="1">
        <f t="shared" si="849"/>
        <v>2.3474943266670327</v>
      </c>
      <c r="U4250" s="1">
        <f t="shared" si="850"/>
        <v>2</v>
      </c>
      <c r="W4250">
        <f t="shared" si="851"/>
        <v>0.57057599145314919</v>
      </c>
      <c r="X4250">
        <f t="shared" si="852"/>
        <v>0</v>
      </c>
      <c r="Y4250">
        <f t="shared" si="853"/>
        <v>0.12075230706577446</v>
      </c>
      <c r="AA4250">
        <f t="shared" si="854"/>
        <v>0.75536480686695295</v>
      </c>
      <c r="AB4250">
        <f t="shared" si="855"/>
        <v>0</v>
      </c>
      <c r="AC4250">
        <f t="shared" si="856"/>
        <v>0.34749432666703273</v>
      </c>
      <c r="AE4250">
        <f t="shared" si="857"/>
        <v>0.75536480686695295</v>
      </c>
      <c r="AF4250">
        <f t="shared" si="858"/>
        <v>0</v>
      </c>
      <c r="AG4250">
        <f t="shared" si="859"/>
        <v>0.34749432666703273</v>
      </c>
    </row>
    <row r="4251" spans="1:33" x14ac:dyDescent="0.25">
      <c r="A4251" t="s">
        <v>17</v>
      </c>
      <c r="B4251">
        <v>321</v>
      </c>
      <c r="C4251">
        <v>2</v>
      </c>
      <c r="D4251">
        <v>258</v>
      </c>
      <c r="E4251">
        <v>1</v>
      </c>
      <c r="F4251" t="s">
        <v>1305</v>
      </c>
      <c r="G4251" t="s">
        <v>1136</v>
      </c>
      <c r="H4251">
        <v>2012</v>
      </c>
      <c r="I4251">
        <v>4</v>
      </c>
      <c r="J4251">
        <v>24</v>
      </c>
      <c r="K4251">
        <v>6</v>
      </c>
      <c r="L4251">
        <v>1</v>
      </c>
      <c r="M4251">
        <v>2012</v>
      </c>
      <c r="N4251">
        <v>4</v>
      </c>
      <c r="O4251">
        <v>17</v>
      </c>
      <c r="P4251">
        <v>6</v>
      </c>
      <c r="Q4251">
        <v>1</v>
      </c>
      <c r="R4251" s="1">
        <f t="shared" si="847"/>
        <v>1.2441860465116279</v>
      </c>
      <c r="S4251" s="1">
        <f t="shared" si="848"/>
        <v>1</v>
      </c>
      <c r="T4251" s="1">
        <f t="shared" si="849"/>
        <v>1.1154308793070182</v>
      </c>
      <c r="U4251" s="1">
        <f t="shared" si="850"/>
        <v>2</v>
      </c>
      <c r="W4251">
        <f t="shared" si="851"/>
        <v>0.57125473228772305</v>
      </c>
      <c r="X4251">
        <f t="shared" si="852"/>
        <v>1</v>
      </c>
      <c r="Y4251">
        <f t="shared" si="853"/>
        <v>0.78246252928355498</v>
      </c>
      <c r="AA4251">
        <f t="shared" si="854"/>
        <v>0.7558139534883721</v>
      </c>
      <c r="AB4251">
        <f t="shared" si="855"/>
        <v>1</v>
      </c>
      <c r="AC4251">
        <f t="shared" si="856"/>
        <v>0.88456912069298177</v>
      </c>
      <c r="AE4251">
        <f t="shared" si="857"/>
        <v>0.7558139534883721</v>
      </c>
      <c r="AF4251">
        <f t="shared" si="858"/>
        <v>1</v>
      </c>
      <c r="AG4251">
        <f t="shared" si="859"/>
        <v>0.88456912069298177</v>
      </c>
    </row>
    <row r="4252" spans="1:33" x14ac:dyDescent="0.25">
      <c r="A4252" t="s">
        <v>17</v>
      </c>
      <c r="B4252">
        <v>321</v>
      </c>
      <c r="C4252">
        <v>1</v>
      </c>
      <c r="D4252">
        <v>237</v>
      </c>
      <c r="E4252">
        <v>0</v>
      </c>
      <c r="F4252" t="s">
        <v>1306</v>
      </c>
      <c r="G4252" t="s">
        <v>228</v>
      </c>
      <c r="H4252">
        <v>2012</v>
      </c>
      <c r="I4252">
        <v>4</v>
      </c>
      <c r="J4252">
        <v>24</v>
      </c>
      <c r="K4252">
        <v>7</v>
      </c>
      <c r="L4252">
        <v>1</v>
      </c>
      <c r="M4252">
        <v>2012</v>
      </c>
      <c r="N4252">
        <v>3</v>
      </c>
      <c r="O4252">
        <v>6</v>
      </c>
      <c r="P4252">
        <v>7</v>
      </c>
      <c r="Q4252">
        <v>1</v>
      </c>
      <c r="R4252" s="1">
        <f t="shared" si="847"/>
        <v>0</v>
      </c>
      <c r="S4252" s="1">
        <f t="shared" si="848"/>
        <v>0</v>
      </c>
      <c r="T4252" s="1">
        <f t="shared" si="849"/>
        <v>0</v>
      </c>
      <c r="U4252" s="1">
        <f t="shared" si="850"/>
        <v>1</v>
      </c>
      <c r="W4252">
        <f t="shared" si="851"/>
        <v>1</v>
      </c>
      <c r="X4252">
        <f t="shared" si="852"/>
        <v>1</v>
      </c>
      <c r="Y4252">
        <f t="shared" si="853"/>
        <v>1</v>
      </c>
      <c r="AA4252">
        <f t="shared" si="854"/>
        <v>1</v>
      </c>
      <c r="AB4252">
        <f t="shared" si="855"/>
        <v>1</v>
      </c>
      <c r="AC4252">
        <f t="shared" si="856"/>
        <v>1</v>
      </c>
      <c r="AE4252">
        <f t="shared" si="857"/>
        <v>1</v>
      </c>
      <c r="AF4252">
        <f t="shared" si="858"/>
        <v>1</v>
      </c>
      <c r="AG4252">
        <f t="shared" si="859"/>
        <v>1</v>
      </c>
    </row>
    <row r="4253" spans="1:33" x14ac:dyDescent="0.25">
      <c r="A4253" t="s">
        <v>17</v>
      </c>
      <c r="B4253">
        <v>321</v>
      </c>
      <c r="C4253">
        <v>1</v>
      </c>
      <c r="D4253">
        <v>188</v>
      </c>
      <c r="E4253">
        <v>3</v>
      </c>
      <c r="F4253" t="s">
        <v>1306</v>
      </c>
      <c r="G4253" t="s">
        <v>227</v>
      </c>
      <c r="H4253">
        <v>2012</v>
      </c>
      <c r="I4253">
        <v>4</v>
      </c>
      <c r="J4253">
        <v>24</v>
      </c>
      <c r="K4253">
        <v>7</v>
      </c>
      <c r="L4253">
        <v>1</v>
      </c>
      <c r="M4253">
        <v>2012</v>
      </c>
      <c r="N4253">
        <v>3</v>
      </c>
      <c r="O4253">
        <v>13</v>
      </c>
      <c r="P4253">
        <v>7</v>
      </c>
      <c r="Q4253">
        <v>1</v>
      </c>
      <c r="R4253" s="1">
        <f t="shared" si="847"/>
        <v>5.1223404255319149</v>
      </c>
      <c r="S4253" s="1">
        <f t="shared" si="848"/>
        <v>3</v>
      </c>
      <c r="T4253" s="1">
        <f t="shared" si="849"/>
        <v>3.9200792436627787</v>
      </c>
      <c r="U4253" s="1">
        <f t="shared" si="850"/>
        <v>1</v>
      </c>
      <c r="W4253">
        <f t="shared" si="851"/>
        <v>16.993690583974651</v>
      </c>
      <c r="X4253">
        <f t="shared" si="852"/>
        <v>4</v>
      </c>
      <c r="Y4253">
        <f t="shared" si="853"/>
        <v>8.5268627892701865</v>
      </c>
      <c r="AA4253">
        <f t="shared" si="854"/>
        <v>4.1223404255319149</v>
      </c>
      <c r="AB4253">
        <f t="shared" si="855"/>
        <v>2</v>
      </c>
      <c r="AC4253">
        <f t="shared" si="856"/>
        <v>2.9200792436627787</v>
      </c>
      <c r="AE4253">
        <f t="shared" si="857"/>
        <v>4.1223404255319149</v>
      </c>
      <c r="AF4253">
        <f t="shared" si="858"/>
        <v>2</v>
      </c>
      <c r="AG4253">
        <f t="shared" si="859"/>
        <v>2.9200792436627787</v>
      </c>
    </row>
    <row r="4254" spans="1:33" x14ac:dyDescent="0.25">
      <c r="A4254" t="s">
        <v>17</v>
      </c>
      <c r="B4254">
        <v>321</v>
      </c>
      <c r="C4254">
        <v>1</v>
      </c>
      <c r="D4254">
        <v>202</v>
      </c>
      <c r="E4254">
        <v>0</v>
      </c>
      <c r="F4254" t="s">
        <v>1306</v>
      </c>
      <c r="G4254" t="s">
        <v>461</v>
      </c>
      <c r="H4254">
        <v>2012</v>
      </c>
      <c r="I4254">
        <v>4</v>
      </c>
      <c r="J4254">
        <v>24</v>
      </c>
      <c r="K4254">
        <v>7</v>
      </c>
      <c r="L4254">
        <v>1</v>
      </c>
      <c r="M4254">
        <v>2012</v>
      </c>
      <c r="N4254">
        <v>3</v>
      </c>
      <c r="O4254">
        <v>20</v>
      </c>
      <c r="P4254">
        <v>7</v>
      </c>
      <c r="Q4254">
        <v>1</v>
      </c>
      <c r="R4254" s="1">
        <f t="shared" si="847"/>
        <v>0</v>
      </c>
      <c r="S4254" s="1">
        <f t="shared" si="848"/>
        <v>0</v>
      </c>
      <c r="T4254" s="1">
        <f t="shared" si="849"/>
        <v>0</v>
      </c>
      <c r="U4254" s="1">
        <f t="shared" si="850"/>
        <v>1</v>
      </c>
      <c r="W4254">
        <f t="shared" si="851"/>
        <v>1</v>
      </c>
      <c r="X4254">
        <f t="shared" si="852"/>
        <v>1</v>
      </c>
      <c r="Y4254">
        <f t="shared" si="853"/>
        <v>1</v>
      </c>
      <c r="AA4254">
        <f t="shared" si="854"/>
        <v>1</v>
      </c>
      <c r="AB4254">
        <f t="shared" si="855"/>
        <v>1</v>
      </c>
      <c r="AC4254">
        <f t="shared" si="856"/>
        <v>1</v>
      </c>
      <c r="AE4254">
        <f t="shared" si="857"/>
        <v>1</v>
      </c>
      <c r="AF4254">
        <f t="shared" si="858"/>
        <v>1</v>
      </c>
      <c r="AG4254">
        <f t="shared" si="859"/>
        <v>1</v>
      </c>
    </row>
    <row r="4255" spans="1:33" x14ac:dyDescent="0.25">
      <c r="A4255" t="s">
        <v>17</v>
      </c>
      <c r="B4255">
        <v>321</v>
      </c>
      <c r="C4255">
        <v>1</v>
      </c>
      <c r="D4255">
        <v>216</v>
      </c>
      <c r="E4255">
        <v>1</v>
      </c>
      <c r="F4255" t="s">
        <v>1306</v>
      </c>
      <c r="G4255" t="s">
        <v>630</v>
      </c>
      <c r="H4255">
        <v>2012</v>
      </c>
      <c r="I4255">
        <v>4</v>
      </c>
      <c r="J4255">
        <v>24</v>
      </c>
      <c r="K4255">
        <v>7</v>
      </c>
      <c r="L4255">
        <v>1</v>
      </c>
      <c r="M4255">
        <v>2012</v>
      </c>
      <c r="N4255">
        <v>3</v>
      </c>
      <c r="O4255">
        <v>27</v>
      </c>
      <c r="P4255">
        <v>7</v>
      </c>
      <c r="Q4255">
        <v>1</v>
      </c>
      <c r="R4255" s="1">
        <f t="shared" si="847"/>
        <v>1.4861111111111112</v>
      </c>
      <c r="S4255" s="1">
        <f t="shared" si="848"/>
        <v>1</v>
      </c>
      <c r="T4255" s="1">
        <f t="shared" si="849"/>
        <v>1.2190615698606495</v>
      </c>
      <c r="U4255" s="1">
        <f t="shared" si="850"/>
        <v>1</v>
      </c>
      <c r="W4255">
        <f t="shared" si="851"/>
        <v>0.23630401234567905</v>
      </c>
      <c r="X4255">
        <f t="shared" si="852"/>
        <v>0</v>
      </c>
      <c r="Y4255">
        <f t="shared" si="853"/>
        <v>4.7987971389812221E-2</v>
      </c>
      <c r="AA4255">
        <f t="shared" si="854"/>
        <v>0.48611111111111116</v>
      </c>
      <c r="AB4255">
        <f t="shared" si="855"/>
        <v>0</v>
      </c>
      <c r="AC4255">
        <f t="shared" si="856"/>
        <v>0.21906156986064951</v>
      </c>
      <c r="AE4255">
        <f t="shared" si="857"/>
        <v>0.48611111111111116</v>
      </c>
      <c r="AF4255">
        <f t="shared" si="858"/>
        <v>0</v>
      </c>
      <c r="AG4255">
        <f t="shared" si="859"/>
        <v>0.21906156986064951</v>
      </c>
    </row>
    <row r="4256" spans="1:33" x14ac:dyDescent="0.25">
      <c r="A4256" t="s">
        <v>17</v>
      </c>
      <c r="B4256">
        <v>321</v>
      </c>
      <c r="C4256">
        <v>1</v>
      </c>
      <c r="D4256">
        <v>210</v>
      </c>
      <c r="E4256">
        <v>0</v>
      </c>
      <c r="F4256" t="s">
        <v>1306</v>
      </c>
      <c r="G4256" t="s">
        <v>799</v>
      </c>
      <c r="H4256">
        <v>2012</v>
      </c>
      <c r="I4256">
        <v>4</v>
      </c>
      <c r="J4256">
        <v>24</v>
      </c>
      <c r="K4256">
        <v>7</v>
      </c>
      <c r="L4256">
        <v>1</v>
      </c>
      <c r="M4256">
        <v>2012</v>
      </c>
      <c r="N4256">
        <v>4</v>
      </c>
      <c r="O4256">
        <v>3</v>
      </c>
      <c r="P4256">
        <v>7</v>
      </c>
      <c r="Q4256">
        <v>1</v>
      </c>
      <c r="R4256" s="1">
        <f t="shared" si="847"/>
        <v>0</v>
      </c>
      <c r="S4256" s="1">
        <f t="shared" si="848"/>
        <v>0</v>
      </c>
      <c r="T4256" s="1">
        <f t="shared" si="849"/>
        <v>0</v>
      </c>
      <c r="U4256" s="1">
        <f t="shared" si="850"/>
        <v>1</v>
      </c>
      <c r="W4256">
        <f t="shared" si="851"/>
        <v>1</v>
      </c>
      <c r="X4256">
        <f t="shared" si="852"/>
        <v>1</v>
      </c>
      <c r="Y4256">
        <f t="shared" si="853"/>
        <v>1</v>
      </c>
      <c r="AA4256">
        <f t="shared" si="854"/>
        <v>1</v>
      </c>
      <c r="AB4256">
        <f t="shared" si="855"/>
        <v>1</v>
      </c>
      <c r="AC4256">
        <f t="shared" si="856"/>
        <v>1</v>
      </c>
      <c r="AE4256">
        <f t="shared" si="857"/>
        <v>1</v>
      </c>
      <c r="AF4256">
        <f t="shared" si="858"/>
        <v>1</v>
      </c>
      <c r="AG4256">
        <f t="shared" si="859"/>
        <v>1</v>
      </c>
    </row>
    <row r="4257" spans="1:33" x14ac:dyDescent="0.25">
      <c r="A4257" t="s">
        <v>17</v>
      </c>
      <c r="B4257">
        <v>321</v>
      </c>
      <c r="C4257">
        <v>1</v>
      </c>
      <c r="D4257">
        <v>232</v>
      </c>
      <c r="E4257">
        <v>2</v>
      </c>
      <c r="F4257" t="s">
        <v>1306</v>
      </c>
      <c r="G4257" t="s">
        <v>968</v>
      </c>
      <c r="H4257">
        <v>2012</v>
      </c>
      <c r="I4257">
        <v>4</v>
      </c>
      <c r="J4257">
        <v>24</v>
      </c>
      <c r="K4257">
        <v>7</v>
      </c>
      <c r="L4257">
        <v>1</v>
      </c>
      <c r="M4257">
        <v>2012</v>
      </c>
      <c r="N4257">
        <v>4</v>
      </c>
      <c r="O4257">
        <v>10</v>
      </c>
      <c r="P4257">
        <v>7</v>
      </c>
      <c r="Q4257">
        <v>1</v>
      </c>
      <c r="R4257" s="1">
        <f t="shared" si="847"/>
        <v>2.7672413793103448</v>
      </c>
      <c r="S4257" s="1">
        <f t="shared" si="848"/>
        <v>2</v>
      </c>
      <c r="T4257" s="1">
        <f t="shared" si="849"/>
        <v>2.3525481416159564</v>
      </c>
      <c r="U4257" s="1">
        <f t="shared" si="850"/>
        <v>1</v>
      </c>
      <c r="W4257">
        <f t="shared" si="851"/>
        <v>3.1231420927467299</v>
      </c>
      <c r="X4257">
        <f t="shared" si="852"/>
        <v>1</v>
      </c>
      <c r="Y4257">
        <f t="shared" si="853"/>
        <v>1.8293864753887772</v>
      </c>
      <c r="AA4257">
        <f t="shared" si="854"/>
        <v>1.7672413793103448</v>
      </c>
      <c r="AB4257">
        <f t="shared" si="855"/>
        <v>1</v>
      </c>
      <c r="AC4257">
        <f t="shared" si="856"/>
        <v>1.3525481416159564</v>
      </c>
      <c r="AE4257">
        <f t="shared" si="857"/>
        <v>1.7672413793103448</v>
      </c>
      <c r="AF4257">
        <f t="shared" si="858"/>
        <v>1</v>
      </c>
      <c r="AG4257">
        <f t="shared" si="859"/>
        <v>1.3525481416159564</v>
      </c>
    </row>
    <row r="4258" spans="1:33" x14ac:dyDescent="0.25">
      <c r="A4258" t="s">
        <v>17</v>
      </c>
      <c r="B4258">
        <v>321</v>
      </c>
      <c r="C4258">
        <v>1</v>
      </c>
      <c r="D4258">
        <v>255</v>
      </c>
      <c r="E4258">
        <v>1</v>
      </c>
      <c r="F4258" t="s">
        <v>1306</v>
      </c>
      <c r="G4258" t="s">
        <v>1137</v>
      </c>
      <c r="H4258">
        <v>2012</v>
      </c>
      <c r="I4258">
        <v>4</v>
      </c>
      <c r="J4258">
        <v>24</v>
      </c>
      <c r="K4258">
        <v>7</v>
      </c>
      <c r="L4258">
        <v>1</v>
      </c>
      <c r="M4258">
        <v>2012</v>
      </c>
      <c r="N4258">
        <v>4</v>
      </c>
      <c r="O4258">
        <v>17</v>
      </c>
      <c r="P4258">
        <v>7</v>
      </c>
      <c r="Q4258">
        <v>1</v>
      </c>
      <c r="R4258" s="1">
        <f t="shared" si="847"/>
        <v>1.2588235294117647</v>
      </c>
      <c r="S4258" s="1">
        <f t="shared" si="848"/>
        <v>1</v>
      </c>
      <c r="T4258" s="1">
        <f t="shared" si="849"/>
        <v>1.1219730519989171</v>
      </c>
      <c r="U4258" s="1">
        <f t="shared" si="850"/>
        <v>1</v>
      </c>
      <c r="W4258">
        <f t="shared" si="851"/>
        <v>6.6989619377162607E-2</v>
      </c>
      <c r="X4258">
        <f t="shared" si="852"/>
        <v>0</v>
      </c>
      <c r="Y4258">
        <f t="shared" si="853"/>
        <v>1.4877425413930525E-2</v>
      </c>
      <c r="AA4258">
        <f t="shared" si="854"/>
        <v>0.25882352941176467</v>
      </c>
      <c r="AB4258">
        <f t="shared" si="855"/>
        <v>0</v>
      </c>
      <c r="AC4258">
        <f t="shared" si="856"/>
        <v>0.12197305199891706</v>
      </c>
      <c r="AE4258">
        <f t="shared" si="857"/>
        <v>0.25882352941176467</v>
      </c>
      <c r="AF4258">
        <f t="shared" si="858"/>
        <v>0</v>
      </c>
      <c r="AG4258">
        <f t="shared" si="859"/>
        <v>0.12197305199891706</v>
      </c>
    </row>
    <row r="4259" spans="1:33" x14ac:dyDescent="0.25">
      <c r="A4259" t="s">
        <v>17</v>
      </c>
      <c r="B4259">
        <v>319</v>
      </c>
      <c r="C4259">
        <v>1</v>
      </c>
      <c r="D4259">
        <v>237</v>
      </c>
      <c r="E4259">
        <v>0</v>
      </c>
      <c r="F4259" t="s">
        <v>1307</v>
      </c>
      <c r="G4259" t="s">
        <v>230</v>
      </c>
      <c r="H4259">
        <v>2012</v>
      </c>
      <c r="I4259">
        <v>4</v>
      </c>
      <c r="J4259">
        <v>24</v>
      </c>
      <c r="K4259">
        <v>8</v>
      </c>
      <c r="L4259">
        <v>1</v>
      </c>
      <c r="M4259">
        <v>2012</v>
      </c>
      <c r="N4259">
        <v>3</v>
      </c>
      <c r="O4259">
        <v>6</v>
      </c>
      <c r="P4259">
        <v>8</v>
      </c>
      <c r="Q4259">
        <v>1</v>
      </c>
      <c r="R4259" s="1">
        <f t="shared" si="847"/>
        <v>0</v>
      </c>
      <c r="S4259" s="1">
        <f t="shared" si="848"/>
        <v>0</v>
      </c>
      <c r="T4259" s="1">
        <f t="shared" si="849"/>
        <v>0</v>
      </c>
      <c r="U4259" s="1">
        <f t="shared" si="850"/>
        <v>1</v>
      </c>
      <c r="W4259">
        <f t="shared" si="851"/>
        <v>1</v>
      </c>
      <c r="X4259">
        <f t="shared" si="852"/>
        <v>1</v>
      </c>
      <c r="Y4259">
        <f t="shared" si="853"/>
        <v>1</v>
      </c>
      <c r="AA4259">
        <f t="shared" si="854"/>
        <v>1</v>
      </c>
      <c r="AB4259">
        <f t="shared" si="855"/>
        <v>1</v>
      </c>
      <c r="AC4259">
        <f t="shared" si="856"/>
        <v>1</v>
      </c>
      <c r="AE4259">
        <f t="shared" si="857"/>
        <v>1</v>
      </c>
      <c r="AF4259">
        <f t="shared" si="858"/>
        <v>1</v>
      </c>
      <c r="AG4259">
        <f t="shared" si="859"/>
        <v>1</v>
      </c>
    </row>
    <row r="4260" spans="1:33" x14ac:dyDescent="0.25">
      <c r="A4260" t="s">
        <v>17</v>
      </c>
      <c r="B4260">
        <v>319</v>
      </c>
      <c r="C4260">
        <v>1</v>
      </c>
      <c r="D4260">
        <v>186</v>
      </c>
      <c r="E4260">
        <v>0</v>
      </c>
      <c r="F4260" t="s">
        <v>1307</v>
      </c>
      <c r="G4260" t="s">
        <v>229</v>
      </c>
      <c r="H4260">
        <v>2012</v>
      </c>
      <c r="I4260">
        <v>4</v>
      </c>
      <c r="J4260">
        <v>24</v>
      </c>
      <c r="K4260">
        <v>8</v>
      </c>
      <c r="L4260">
        <v>1</v>
      </c>
      <c r="M4260">
        <v>2012</v>
      </c>
      <c r="N4260">
        <v>3</v>
      </c>
      <c r="O4260">
        <v>13</v>
      </c>
      <c r="P4260">
        <v>8</v>
      </c>
      <c r="Q4260">
        <v>1</v>
      </c>
      <c r="R4260" s="1">
        <f t="shared" si="847"/>
        <v>0</v>
      </c>
      <c r="S4260" s="1">
        <f t="shared" si="848"/>
        <v>0</v>
      </c>
      <c r="T4260" s="1">
        <f t="shared" si="849"/>
        <v>0</v>
      </c>
      <c r="U4260" s="1">
        <f t="shared" si="850"/>
        <v>1</v>
      </c>
      <c r="W4260">
        <f t="shared" si="851"/>
        <v>1</v>
      </c>
      <c r="X4260">
        <f t="shared" si="852"/>
        <v>1</v>
      </c>
      <c r="Y4260">
        <f t="shared" si="853"/>
        <v>1</v>
      </c>
      <c r="AA4260">
        <f t="shared" si="854"/>
        <v>1</v>
      </c>
      <c r="AB4260">
        <f t="shared" si="855"/>
        <v>1</v>
      </c>
      <c r="AC4260">
        <f t="shared" si="856"/>
        <v>1</v>
      </c>
      <c r="AE4260">
        <f t="shared" si="857"/>
        <v>1</v>
      </c>
      <c r="AF4260">
        <f t="shared" si="858"/>
        <v>1</v>
      </c>
      <c r="AG4260">
        <f t="shared" si="859"/>
        <v>1</v>
      </c>
    </row>
    <row r="4261" spans="1:33" x14ac:dyDescent="0.25">
      <c r="A4261" t="s">
        <v>17</v>
      </c>
      <c r="B4261">
        <v>319</v>
      </c>
      <c r="C4261">
        <v>1</v>
      </c>
      <c r="D4261">
        <v>202</v>
      </c>
      <c r="E4261">
        <v>0</v>
      </c>
      <c r="F4261" t="s">
        <v>1307</v>
      </c>
      <c r="G4261" t="s">
        <v>462</v>
      </c>
      <c r="H4261">
        <v>2012</v>
      </c>
      <c r="I4261">
        <v>4</v>
      </c>
      <c r="J4261">
        <v>24</v>
      </c>
      <c r="K4261">
        <v>8</v>
      </c>
      <c r="L4261">
        <v>1</v>
      </c>
      <c r="M4261">
        <v>2012</v>
      </c>
      <c r="N4261">
        <v>3</v>
      </c>
      <c r="O4261">
        <v>20</v>
      </c>
      <c r="P4261">
        <v>8</v>
      </c>
      <c r="Q4261">
        <v>1</v>
      </c>
      <c r="R4261" s="1">
        <f t="shared" si="847"/>
        <v>0</v>
      </c>
      <c r="S4261" s="1">
        <f t="shared" si="848"/>
        <v>0</v>
      </c>
      <c r="T4261" s="1">
        <f t="shared" si="849"/>
        <v>0</v>
      </c>
      <c r="U4261" s="1">
        <f t="shared" si="850"/>
        <v>1</v>
      </c>
      <c r="W4261">
        <f t="shared" si="851"/>
        <v>1</v>
      </c>
      <c r="X4261">
        <f t="shared" si="852"/>
        <v>1</v>
      </c>
      <c r="Y4261">
        <f t="shared" si="853"/>
        <v>1</v>
      </c>
      <c r="AA4261">
        <f t="shared" si="854"/>
        <v>1</v>
      </c>
      <c r="AB4261">
        <f t="shared" si="855"/>
        <v>1</v>
      </c>
      <c r="AC4261">
        <f t="shared" si="856"/>
        <v>1</v>
      </c>
      <c r="AE4261">
        <f t="shared" si="857"/>
        <v>1</v>
      </c>
      <c r="AF4261">
        <f t="shared" si="858"/>
        <v>1</v>
      </c>
      <c r="AG4261">
        <f t="shared" si="859"/>
        <v>1</v>
      </c>
    </row>
    <row r="4262" spans="1:33" x14ac:dyDescent="0.25">
      <c r="A4262" t="s">
        <v>17</v>
      </c>
      <c r="B4262">
        <v>319</v>
      </c>
      <c r="C4262">
        <v>1</v>
      </c>
      <c r="D4262">
        <v>216</v>
      </c>
      <c r="E4262">
        <v>2</v>
      </c>
      <c r="F4262" t="s">
        <v>1307</v>
      </c>
      <c r="G4262" t="s">
        <v>631</v>
      </c>
      <c r="H4262">
        <v>2012</v>
      </c>
      <c r="I4262">
        <v>4</v>
      </c>
      <c r="J4262">
        <v>24</v>
      </c>
      <c r="K4262">
        <v>8</v>
      </c>
      <c r="L4262">
        <v>1</v>
      </c>
      <c r="M4262">
        <v>2012</v>
      </c>
      <c r="N4262">
        <v>3</v>
      </c>
      <c r="O4262">
        <v>27</v>
      </c>
      <c r="P4262">
        <v>8</v>
      </c>
      <c r="Q4262">
        <v>1</v>
      </c>
      <c r="R4262" s="1">
        <f t="shared" si="847"/>
        <v>2.9537037037037037</v>
      </c>
      <c r="S4262" s="1">
        <f t="shared" si="848"/>
        <v>2</v>
      </c>
      <c r="T4262" s="1">
        <f t="shared" si="849"/>
        <v>2.4305158726919287</v>
      </c>
      <c r="U4262" s="1">
        <f t="shared" si="850"/>
        <v>1</v>
      </c>
      <c r="W4262">
        <f t="shared" si="851"/>
        <v>3.8169581618655695</v>
      </c>
      <c r="X4262">
        <f t="shared" si="852"/>
        <v>1</v>
      </c>
      <c r="Y4262">
        <f t="shared" si="853"/>
        <v>2.0463756620235505</v>
      </c>
      <c r="AA4262">
        <f t="shared" si="854"/>
        <v>1.9537037037037037</v>
      </c>
      <c r="AB4262">
        <f t="shared" si="855"/>
        <v>1</v>
      </c>
      <c r="AC4262">
        <f t="shared" si="856"/>
        <v>1.4305158726919287</v>
      </c>
      <c r="AE4262">
        <f t="shared" si="857"/>
        <v>1.9537037037037037</v>
      </c>
      <c r="AF4262">
        <f t="shared" si="858"/>
        <v>1</v>
      </c>
      <c r="AG4262">
        <f t="shared" si="859"/>
        <v>1.4305158726919287</v>
      </c>
    </row>
    <row r="4263" spans="1:33" x14ac:dyDescent="0.25">
      <c r="A4263" t="s">
        <v>17</v>
      </c>
      <c r="B4263">
        <v>319</v>
      </c>
      <c r="C4263">
        <v>1</v>
      </c>
      <c r="D4263">
        <v>209</v>
      </c>
      <c r="E4263">
        <v>3</v>
      </c>
      <c r="F4263" t="s">
        <v>1307</v>
      </c>
      <c r="G4263" t="s">
        <v>800</v>
      </c>
      <c r="H4263">
        <v>2012</v>
      </c>
      <c r="I4263">
        <v>4</v>
      </c>
      <c r="J4263">
        <v>24</v>
      </c>
      <c r="K4263">
        <v>8</v>
      </c>
      <c r="L4263">
        <v>1</v>
      </c>
      <c r="M4263">
        <v>2012</v>
      </c>
      <c r="N4263">
        <v>4</v>
      </c>
      <c r="O4263">
        <v>3</v>
      </c>
      <c r="P4263">
        <v>8</v>
      </c>
      <c r="Q4263">
        <v>1</v>
      </c>
      <c r="R4263" s="1">
        <f t="shared" si="847"/>
        <v>4.5789473684210522</v>
      </c>
      <c r="S4263" s="1">
        <f t="shared" si="848"/>
        <v>3</v>
      </c>
      <c r="T4263" s="1">
        <f t="shared" si="849"/>
        <v>3.7063246087280532</v>
      </c>
      <c r="U4263" s="1">
        <f t="shared" si="850"/>
        <v>1</v>
      </c>
      <c r="W4263">
        <f t="shared" si="851"/>
        <v>12.808864265927975</v>
      </c>
      <c r="X4263">
        <f t="shared" si="852"/>
        <v>4</v>
      </c>
      <c r="Y4263">
        <f t="shared" si="853"/>
        <v>7.3241928878070501</v>
      </c>
      <c r="AA4263">
        <f t="shared" si="854"/>
        <v>3.5789473684210522</v>
      </c>
      <c r="AB4263">
        <f t="shared" si="855"/>
        <v>2</v>
      </c>
      <c r="AC4263">
        <f t="shared" si="856"/>
        <v>2.7063246087280532</v>
      </c>
      <c r="AE4263">
        <f t="shared" si="857"/>
        <v>3.5789473684210522</v>
      </c>
      <c r="AF4263">
        <f t="shared" si="858"/>
        <v>2</v>
      </c>
      <c r="AG4263">
        <f t="shared" si="859"/>
        <v>2.7063246087280532</v>
      </c>
    </row>
    <row r="4264" spans="1:33" x14ac:dyDescent="0.25">
      <c r="A4264" t="s">
        <v>17</v>
      </c>
      <c r="B4264">
        <v>319</v>
      </c>
      <c r="C4264">
        <v>1</v>
      </c>
      <c r="D4264">
        <v>232</v>
      </c>
      <c r="E4264">
        <v>4</v>
      </c>
      <c r="F4264" t="s">
        <v>1307</v>
      </c>
      <c r="G4264" t="s">
        <v>969</v>
      </c>
      <c r="H4264">
        <v>2012</v>
      </c>
      <c r="I4264">
        <v>4</v>
      </c>
      <c r="J4264">
        <v>24</v>
      </c>
      <c r="K4264">
        <v>8</v>
      </c>
      <c r="L4264">
        <v>1</v>
      </c>
      <c r="M4264">
        <v>2012</v>
      </c>
      <c r="N4264">
        <v>4</v>
      </c>
      <c r="O4264">
        <v>10</v>
      </c>
      <c r="P4264">
        <v>8</v>
      </c>
      <c r="Q4264">
        <v>1</v>
      </c>
      <c r="R4264" s="1">
        <f t="shared" si="847"/>
        <v>5.5</v>
      </c>
      <c r="S4264" s="1">
        <f t="shared" si="848"/>
        <v>4</v>
      </c>
      <c r="T4264" s="1">
        <f t="shared" si="849"/>
        <v>4.6904157598234297</v>
      </c>
      <c r="U4264" s="1">
        <f t="shared" si="850"/>
        <v>1</v>
      </c>
      <c r="W4264">
        <f t="shared" si="851"/>
        <v>20.25</v>
      </c>
      <c r="X4264">
        <f t="shared" si="852"/>
        <v>9</v>
      </c>
      <c r="Y4264">
        <f t="shared" si="853"/>
        <v>13.619168480353142</v>
      </c>
      <c r="AA4264">
        <f t="shared" si="854"/>
        <v>4.5</v>
      </c>
      <c r="AB4264">
        <f t="shared" si="855"/>
        <v>3</v>
      </c>
      <c r="AC4264">
        <f t="shared" si="856"/>
        <v>3.6904157598234297</v>
      </c>
      <c r="AE4264">
        <f t="shared" si="857"/>
        <v>4.5</v>
      </c>
      <c r="AF4264">
        <f t="shared" si="858"/>
        <v>3</v>
      </c>
      <c r="AG4264">
        <f t="shared" si="859"/>
        <v>3.6904157598234297</v>
      </c>
    </row>
    <row r="4265" spans="1:33" x14ac:dyDescent="0.25">
      <c r="A4265" t="s">
        <v>17</v>
      </c>
      <c r="B4265">
        <v>319</v>
      </c>
      <c r="C4265">
        <v>1</v>
      </c>
      <c r="D4265">
        <v>253</v>
      </c>
      <c r="E4265">
        <v>2</v>
      </c>
      <c r="F4265" t="s">
        <v>1307</v>
      </c>
      <c r="G4265" t="s">
        <v>1138</v>
      </c>
      <c r="H4265">
        <v>2012</v>
      </c>
      <c r="I4265">
        <v>4</v>
      </c>
      <c r="J4265">
        <v>24</v>
      </c>
      <c r="K4265">
        <v>8</v>
      </c>
      <c r="L4265">
        <v>1</v>
      </c>
      <c r="M4265">
        <v>2012</v>
      </c>
      <c r="N4265">
        <v>4</v>
      </c>
      <c r="O4265">
        <v>17</v>
      </c>
      <c r="P4265">
        <v>8</v>
      </c>
      <c r="Q4265">
        <v>1</v>
      </c>
      <c r="R4265" s="1">
        <f t="shared" si="847"/>
        <v>2.5217391304347827</v>
      </c>
      <c r="S4265" s="1">
        <f t="shared" si="848"/>
        <v>2</v>
      </c>
      <c r="T4265" s="1">
        <f t="shared" si="849"/>
        <v>2.2457689687208622</v>
      </c>
      <c r="U4265" s="1">
        <f t="shared" si="850"/>
        <v>1</v>
      </c>
      <c r="W4265">
        <f t="shared" si="851"/>
        <v>2.3156899810964084</v>
      </c>
      <c r="X4265">
        <f t="shared" si="852"/>
        <v>1</v>
      </c>
      <c r="Y4265">
        <f t="shared" si="853"/>
        <v>1.5519403234278404</v>
      </c>
      <c r="AA4265">
        <f t="shared" si="854"/>
        <v>1.5217391304347827</v>
      </c>
      <c r="AB4265">
        <f t="shared" si="855"/>
        <v>1</v>
      </c>
      <c r="AC4265">
        <f t="shared" si="856"/>
        <v>1.2457689687208622</v>
      </c>
      <c r="AE4265">
        <f t="shared" si="857"/>
        <v>1.5217391304347827</v>
      </c>
      <c r="AF4265">
        <f t="shared" si="858"/>
        <v>1</v>
      </c>
      <c r="AG4265">
        <f t="shared" si="859"/>
        <v>1.2457689687208622</v>
      </c>
    </row>
    <row r="4266" spans="1:33" x14ac:dyDescent="0.25">
      <c r="A4266" t="s">
        <v>17</v>
      </c>
      <c r="B4266">
        <v>316</v>
      </c>
      <c r="C4266">
        <v>3</v>
      </c>
      <c r="D4266">
        <v>236</v>
      </c>
      <c r="E4266">
        <v>2</v>
      </c>
      <c r="F4266" t="s">
        <v>1308</v>
      </c>
      <c r="G4266" t="s">
        <v>232</v>
      </c>
      <c r="H4266">
        <v>2012</v>
      </c>
      <c r="I4266">
        <v>4</v>
      </c>
      <c r="J4266">
        <v>24</v>
      </c>
      <c r="K4266">
        <v>9</v>
      </c>
      <c r="L4266">
        <v>1</v>
      </c>
      <c r="M4266">
        <v>2012</v>
      </c>
      <c r="N4266">
        <v>3</v>
      </c>
      <c r="O4266">
        <v>6</v>
      </c>
      <c r="P4266">
        <v>9</v>
      </c>
      <c r="Q4266">
        <v>1</v>
      </c>
      <c r="R4266" s="1">
        <f t="shared" si="847"/>
        <v>2.6779661016949152</v>
      </c>
      <c r="S4266" s="1">
        <f t="shared" si="848"/>
        <v>2</v>
      </c>
      <c r="T4266" s="1">
        <f t="shared" si="849"/>
        <v>2.3142887035523096</v>
      </c>
      <c r="U4266" s="1">
        <f t="shared" si="850"/>
        <v>3</v>
      </c>
      <c r="W4266">
        <f t="shared" si="851"/>
        <v>0.10370583165756968</v>
      </c>
      <c r="X4266">
        <f t="shared" si="852"/>
        <v>1</v>
      </c>
      <c r="Y4266">
        <f t="shared" si="853"/>
        <v>0.4701999820759723</v>
      </c>
      <c r="AA4266">
        <f t="shared" si="854"/>
        <v>0.32203389830508478</v>
      </c>
      <c r="AB4266">
        <f t="shared" si="855"/>
        <v>1</v>
      </c>
      <c r="AC4266">
        <f t="shared" si="856"/>
        <v>0.68571129644769035</v>
      </c>
      <c r="AE4266">
        <f t="shared" si="857"/>
        <v>0.32203389830508478</v>
      </c>
      <c r="AF4266">
        <f t="shared" si="858"/>
        <v>1</v>
      </c>
      <c r="AG4266">
        <f t="shared" si="859"/>
        <v>0.68571129644769035</v>
      </c>
    </row>
    <row r="4267" spans="1:33" x14ac:dyDescent="0.25">
      <c r="A4267" t="s">
        <v>17</v>
      </c>
      <c r="B4267">
        <v>316</v>
      </c>
      <c r="C4267">
        <v>3</v>
      </c>
      <c r="D4267">
        <v>185</v>
      </c>
      <c r="E4267">
        <v>1</v>
      </c>
      <c r="F4267" t="s">
        <v>1308</v>
      </c>
      <c r="G4267" t="s">
        <v>231</v>
      </c>
      <c r="H4267">
        <v>2012</v>
      </c>
      <c r="I4267">
        <v>4</v>
      </c>
      <c r="J4267">
        <v>24</v>
      </c>
      <c r="K4267">
        <v>9</v>
      </c>
      <c r="L4267">
        <v>1</v>
      </c>
      <c r="M4267">
        <v>2012</v>
      </c>
      <c r="N4267">
        <v>3</v>
      </c>
      <c r="O4267">
        <v>13</v>
      </c>
      <c r="P4267">
        <v>9</v>
      </c>
      <c r="Q4267">
        <v>1</v>
      </c>
      <c r="R4267" s="1">
        <f t="shared" si="847"/>
        <v>1.7081081081081082</v>
      </c>
      <c r="S4267" s="1">
        <f t="shared" si="848"/>
        <v>1</v>
      </c>
      <c r="T4267" s="1">
        <f t="shared" si="849"/>
        <v>1.3069460999245945</v>
      </c>
      <c r="U4267" s="1">
        <f t="shared" si="850"/>
        <v>3</v>
      </c>
      <c r="W4267">
        <f t="shared" si="851"/>
        <v>1.6689846603360114</v>
      </c>
      <c r="X4267">
        <f t="shared" si="852"/>
        <v>4</v>
      </c>
      <c r="Y4267">
        <f t="shared" si="853"/>
        <v>2.8664315085605412</v>
      </c>
      <c r="AA4267">
        <f t="shared" si="854"/>
        <v>1.2918918918918918</v>
      </c>
      <c r="AB4267">
        <f t="shared" si="855"/>
        <v>2</v>
      </c>
      <c r="AC4267">
        <f t="shared" si="856"/>
        <v>1.6930539000754055</v>
      </c>
      <c r="AE4267">
        <f t="shared" si="857"/>
        <v>1.2918918918918918</v>
      </c>
      <c r="AF4267">
        <f t="shared" si="858"/>
        <v>2</v>
      </c>
      <c r="AG4267">
        <f t="shared" si="859"/>
        <v>1.6930539000754055</v>
      </c>
    </row>
    <row r="4268" spans="1:33" x14ac:dyDescent="0.25">
      <c r="A4268" t="s">
        <v>17</v>
      </c>
      <c r="B4268">
        <v>316</v>
      </c>
      <c r="C4268">
        <v>3</v>
      </c>
      <c r="D4268">
        <v>200</v>
      </c>
      <c r="E4268">
        <v>1</v>
      </c>
      <c r="F4268" t="s">
        <v>1308</v>
      </c>
      <c r="G4268" t="s">
        <v>463</v>
      </c>
      <c r="H4268">
        <v>2012</v>
      </c>
      <c r="I4268">
        <v>4</v>
      </c>
      <c r="J4268">
        <v>24</v>
      </c>
      <c r="K4268">
        <v>9</v>
      </c>
      <c r="L4268">
        <v>1</v>
      </c>
      <c r="M4268">
        <v>2012</v>
      </c>
      <c r="N4268">
        <v>3</v>
      </c>
      <c r="O4268">
        <v>20</v>
      </c>
      <c r="P4268">
        <v>9</v>
      </c>
      <c r="Q4268">
        <v>1</v>
      </c>
      <c r="R4268" s="1">
        <f t="shared" si="847"/>
        <v>1.58</v>
      </c>
      <c r="S4268" s="1">
        <f t="shared" si="848"/>
        <v>1</v>
      </c>
      <c r="T4268" s="1">
        <f t="shared" si="849"/>
        <v>1.2569805089976536</v>
      </c>
      <c r="U4268" s="1">
        <f t="shared" si="850"/>
        <v>3</v>
      </c>
      <c r="W4268">
        <f t="shared" si="851"/>
        <v>2.0164</v>
      </c>
      <c r="X4268">
        <f t="shared" si="852"/>
        <v>4</v>
      </c>
      <c r="Y4268">
        <f t="shared" si="853"/>
        <v>3.0381169460140787</v>
      </c>
      <c r="AA4268">
        <f t="shared" si="854"/>
        <v>1.42</v>
      </c>
      <c r="AB4268">
        <f t="shared" si="855"/>
        <v>2</v>
      </c>
      <c r="AC4268">
        <f t="shared" si="856"/>
        <v>1.7430194910023464</v>
      </c>
      <c r="AE4268">
        <f t="shared" si="857"/>
        <v>1.42</v>
      </c>
      <c r="AF4268">
        <f t="shared" si="858"/>
        <v>2</v>
      </c>
      <c r="AG4268">
        <f t="shared" si="859"/>
        <v>1.7430194910023464</v>
      </c>
    </row>
    <row r="4269" spans="1:33" x14ac:dyDescent="0.25">
      <c r="A4269" t="s">
        <v>17</v>
      </c>
      <c r="B4269">
        <v>316</v>
      </c>
      <c r="C4269">
        <v>3</v>
      </c>
      <c r="D4269">
        <v>215</v>
      </c>
      <c r="E4269">
        <v>6</v>
      </c>
      <c r="F4269" t="s">
        <v>1308</v>
      </c>
      <c r="G4269" t="s">
        <v>632</v>
      </c>
      <c r="H4269">
        <v>2012</v>
      </c>
      <c r="I4269">
        <v>4</v>
      </c>
      <c r="J4269">
        <v>24</v>
      </c>
      <c r="K4269">
        <v>9</v>
      </c>
      <c r="L4269">
        <v>1</v>
      </c>
      <c r="M4269">
        <v>2012</v>
      </c>
      <c r="N4269">
        <v>3</v>
      </c>
      <c r="O4269">
        <v>27</v>
      </c>
      <c r="P4269">
        <v>9</v>
      </c>
      <c r="Q4269">
        <v>1</v>
      </c>
      <c r="R4269" s="1">
        <f t="shared" si="847"/>
        <v>8.81860465116279</v>
      </c>
      <c r="S4269" s="1">
        <f t="shared" si="848"/>
        <v>6</v>
      </c>
      <c r="T4269" s="1">
        <f t="shared" si="849"/>
        <v>7.2740379368667538</v>
      </c>
      <c r="U4269" s="1">
        <f t="shared" si="850"/>
        <v>3</v>
      </c>
      <c r="W4269">
        <f t="shared" si="851"/>
        <v>33.856160086533251</v>
      </c>
      <c r="X4269">
        <f t="shared" si="852"/>
        <v>9</v>
      </c>
      <c r="Y4269">
        <f t="shared" si="853"/>
        <v>18.267400285776219</v>
      </c>
      <c r="AA4269">
        <f t="shared" si="854"/>
        <v>5.81860465116279</v>
      </c>
      <c r="AB4269">
        <f t="shared" si="855"/>
        <v>3</v>
      </c>
      <c r="AC4269">
        <f t="shared" si="856"/>
        <v>4.2740379368667538</v>
      </c>
      <c r="AE4269">
        <f t="shared" si="857"/>
        <v>5.81860465116279</v>
      </c>
      <c r="AF4269">
        <f t="shared" si="858"/>
        <v>3</v>
      </c>
      <c r="AG4269">
        <f t="shared" si="859"/>
        <v>4.2740379368667538</v>
      </c>
    </row>
    <row r="4270" spans="1:33" x14ac:dyDescent="0.25">
      <c r="A4270" t="s">
        <v>17</v>
      </c>
      <c r="B4270">
        <v>316</v>
      </c>
      <c r="C4270">
        <v>3</v>
      </c>
      <c r="D4270">
        <v>203</v>
      </c>
      <c r="E4270">
        <v>4</v>
      </c>
      <c r="F4270" t="s">
        <v>1308</v>
      </c>
      <c r="G4270" t="s">
        <v>801</v>
      </c>
      <c r="H4270">
        <v>2012</v>
      </c>
      <c r="I4270">
        <v>4</v>
      </c>
      <c r="J4270">
        <v>24</v>
      </c>
      <c r="K4270">
        <v>9</v>
      </c>
      <c r="L4270">
        <v>1</v>
      </c>
      <c r="M4270">
        <v>2012</v>
      </c>
      <c r="N4270">
        <v>4</v>
      </c>
      <c r="O4270">
        <v>3</v>
      </c>
      <c r="P4270">
        <v>9</v>
      </c>
      <c r="Q4270">
        <v>1</v>
      </c>
      <c r="R4270" s="1">
        <f t="shared" si="847"/>
        <v>6.2266009852216753</v>
      </c>
      <c r="S4270" s="1">
        <f t="shared" si="848"/>
        <v>4</v>
      </c>
      <c r="T4270" s="1">
        <f t="shared" si="849"/>
        <v>4.9906316174294716</v>
      </c>
      <c r="U4270" s="1">
        <f t="shared" si="850"/>
        <v>3</v>
      </c>
      <c r="W4270">
        <f t="shared" si="851"/>
        <v>10.410953917833485</v>
      </c>
      <c r="X4270">
        <f t="shared" si="852"/>
        <v>1</v>
      </c>
      <c r="Y4270">
        <f t="shared" si="853"/>
        <v>3.9626142363098742</v>
      </c>
      <c r="AA4270">
        <f t="shared" si="854"/>
        <v>3.2266009852216753</v>
      </c>
      <c r="AB4270">
        <f t="shared" si="855"/>
        <v>1</v>
      </c>
      <c r="AC4270">
        <f t="shared" si="856"/>
        <v>1.9906316174294716</v>
      </c>
      <c r="AE4270">
        <f t="shared" si="857"/>
        <v>3.2266009852216753</v>
      </c>
      <c r="AF4270">
        <f t="shared" si="858"/>
        <v>1</v>
      </c>
      <c r="AG4270">
        <f t="shared" si="859"/>
        <v>1.9906316174294716</v>
      </c>
    </row>
    <row r="4271" spans="1:33" x14ac:dyDescent="0.25">
      <c r="A4271" t="s">
        <v>17</v>
      </c>
      <c r="B4271">
        <v>316</v>
      </c>
      <c r="C4271">
        <v>3</v>
      </c>
      <c r="D4271">
        <v>232</v>
      </c>
      <c r="E4271">
        <v>7</v>
      </c>
      <c r="F4271" t="s">
        <v>1308</v>
      </c>
      <c r="G4271" t="s">
        <v>970</v>
      </c>
      <c r="H4271">
        <v>2012</v>
      </c>
      <c r="I4271">
        <v>4</v>
      </c>
      <c r="J4271">
        <v>24</v>
      </c>
      <c r="K4271">
        <v>9</v>
      </c>
      <c r="L4271">
        <v>1</v>
      </c>
      <c r="M4271">
        <v>2012</v>
      </c>
      <c r="N4271">
        <v>4</v>
      </c>
      <c r="O4271">
        <v>10</v>
      </c>
      <c r="P4271">
        <v>9</v>
      </c>
      <c r="Q4271">
        <v>1</v>
      </c>
      <c r="R4271" s="1">
        <f t="shared" si="847"/>
        <v>9.5344827586206904</v>
      </c>
      <c r="S4271" s="1">
        <f t="shared" si="848"/>
        <v>7</v>
      </c>
      <c r="T4271" s="1">
        <f t="shared" si="849"/>
        <v>8.1695397245098711</v>
      </c>
      <c r="U4271" s="1">
        <f t="shared" si="850"/>
        <v>3</v>
      </c>
      <c r="W4271">
        <f t="shared" si="851"/>
        <v>42.699464922711066</v>
      </c>
      <c r="X4271">
        <f t="shared" si="852"/>
        <v>16</v>
      </c>
      <c r="Y4271">
        <f t="shared" si="853"/>
        <v>26.724140963285596</v>
      </c>
      <c r="AA4271">
        <f t="shared" si="854"/>
        <v>6.5344827586206904</v>
      </c>
      <c r="AB4271">
        <f t="shared" si="855"/>
        <v>4</v>
      </c>
      <c r="AC4271">
        <f t="shared" si="856"/>
        <v>5.1695397245098711</v>
      </c>
      <c r="AE4271">
        <f t="shared" si="857"/>
        <v>6.5344827586206904</v>
      </c>
      <c r="AF4271">
        <f t="shared" si="858"/>
        <v>4</v>
      </c>
      <c r="AG4271">
        <f t="shared" si="859"/>
        <v>5.1695397245098711</v>
      </c>
    </row>
    <row r="4272" spans="1:33" x14ac:dyDescent="0.25">
      <c r="A4272" t="s">
        <v>17</v>
      </c>
      <c r="B4272">
        <v>316</v>
      </c>
      <c r="C4272">
        <v>3</v>
      </c>
      <c r="D4272">
        <v>252</v>
      </c>
      <c r="E4272">
        <v>6</v>
      </c>
      <c r="F4272" t="s">
        <v>1308</v>
      </c>
      <c r="G4272" t="s">
        <v>1139</v>
      </c>
      <c r="H4272">
        <v>2012</v>
      </c>
      <c r="I4272">
        <v>4</v>
      </c>
      <c r="J4272">
        <v>24</v>
      </c>
      <c r="K4272">
        <v>9</v>
      </c>
      <c r="L4272">
        <v>1</v>
      </c>
      <c r="M4272">
        <v>2012</v>
      </c>
      <c r="N4272">
        <v>4</v>
      </c>
      <c r="O4272">
        <v>17</v>
      </c>
      <c r="P4272">
        <v>9</v>
      </c>
      <c r="Q4272">
        <v>1</v>
      </c>
      <c r="R4272" s="1">
        <f t="shared" si="847"/>
        <v>7.5238095238095237</v>
      </c>
      <c r="S4272" s="1">
        <f t="shared" si="848"/>
        <v>6</v>
      </c>
      <c r="T4272" s="1">
        <f t="shared" si="849"/>
        <v>6.7188434378884834</v>
      </c>
      <c r="U4272" s="1">
        <f t="shared" si="850"/>
        <v>3</v>
      </c>
      <c r="W4272">
        <f t="shared" si="851"/>
        <v>20.464852607709751</v>
      </c>
      <c r="X4272">
        <f t="shared" si="852"/>
        <v>9</v>
      </c>
      <c r="Y4272">
        <f t="shared" si="853"/>
        <v>13.829796515526233</v>
      </c>
      <c r="AA4272">
        <f t="shared" si="854"/>
        <v>4.5238095238095237</v>
      </c>
      <c r="AB4272">
        <f t="shared" si="855"/>
        <v>3</v>
      </c>
      <c r="AC4272">
        <f t="shared" si="856"/>
        <v>3.7188434378884834</v>
      </c>
      <c r="AE4272">
        <f t="shared" si="857"/>
        <v>4.5238095238095237</v>
      </c>
      <c r="AF4272">
        <f t="shared" si="858"/>
        <v>3</v>
      </c>
      <c r="AG4272">
        <f t="shared" si="859"/>
        <v>3.7188434378884834</v>
      </c>
    </row>
    <row r="4273" spans="1:33" x14ac:dyDescent="0.25">
      <c r="A4273" t="s">
        <v>17</v>
      </c>
      <c r="B4273">
        <v>310</v>
      </c>
      <c r="C4273">
        <v>2</v>
      </c>
      <c r="D4273">
        <v>235</v>
      </c>
      <c r="E4273">
        <v>4</v>
      </c>
      <c r="F4273" t="s">
        <v>1309</v>
      </c>
      <c r="G4273" t="s">
        <v>234</v>
      </c>
      <c r="H4273">
        <v>2012</v>
      </c>
      <c r="I4273">
        <v>4</v>
      </c>
      <c r="J4273">
        <v>24</v>
      </c>
      <c r="K4273">
        <v>10</v>
      </c>
      <c r="L4273">
        <v>1</v>
      </c>
      <c r="M4273">
        <v>2012</v>
      </c>
      <c r="N4273">
        <v>3</v>
      </c>
      <c r="O4273">
        <v>6</v>
      </c>
      <c r="P4273">
        <v>10</v>
      </c>
      <c r="Q4273">
        <v>1</v>
      </c>
      <c r="R4273" s="1">
        <f t="shared" si="847"/>
        <v>5.2765957446808507</v>
      </c>
      <c r="S4273" s="1">
        <f t="shared" si="848"/>
        <v>4</v>
      </c>
      <c r="T4273" s="1">
        <f t="shared" si="849"/>
        <v>4.5941683663883506</v>
      </c>
      <c r="U4273" s="1">
        <f t="shared" si="850"/>
        <v>2</v>
      </c>
      <c r="W4273">
        <f t="shared" si="851"/>
        <v>10.736079674060658</v>
      </c>
      <c r="X4273">
        <f t="shared" si="852"/>
        <v>4</v>
      </c>
      <c r="Y4273">
        <f t="shared" si="853"/>
        <v>6.7297095131700031</v>
      </c>
      <c r="AA4273">
        <f t="shared" si="854"/>
        <v>3.2765957446808507</v>
      </c>
      <c r="AB4273">
        <f t="shared" si="855"/>
        <v>2</v>
      </c>
      <c r="AC4273">
        <f t="shared" si="856"/>
        <v>2.5941683663883506</v>
      </c>
      <c r="AE4273">
        <f t="shared" si="857"/>
        <v>3.2765957446808507</v>
      </c>
      <c r="AF4273">
        <f t="shared" si="858"/>
        <v>2</v>
      </c>
      <c r="AG4273">
        <f t="shared" si="859"/>
        <v>2.5941683663883506</v>
      </c>
    </row>
    <row r="4274" spans="1:33" x14ac:dyDescent="0.25">
      <c r="A4274" t="s">
        <v>17</v>
      </c>
      <c r="B4274">
        <v>310</v>
      </c>
      <c r="C4274">
        <v>2</v>
      </c>
      <c r="D4274">
        <v>183</v>
      </c>
      <c r="E4274">
        <v>5</v>
      </c>
      <c r="F4274" t="s">
        <v>1309</v>
      </c>
      <c r="G4274" t="s">
        <v>233</v>
      </c>
      <c r="H4274">
        <v>2012</v>
      </c>
      <c r="I4274">
        <v>4</v>
      </c>
      <c r="J4274">
        <v>24</v>
      </c>
      <c r="K4274">
        <v>10</v>
      </c>
      <c r="L4274">
        <v>1</v>
      </c>
      <c r="M4274">
        <v>2012</v>
      </c>
      <c r="N4274">
        <v>3</v>
      </c>
      <c r="O4274">
        <v>13</v>
      </c>
      <c r="P4274">
        <v>10</v>
      </c>
      <c r="Q4274">
        <v>1</v>
      </c>
      <c r="R4274" s="1">
        <f t="shared" si="847"/>
        <v>8.4699453551912569</v>
      </c>
      <c r="S4274" s="1">
        <f t="shared" si="848"/>
        <v>5</v>
      </c>
      <c r="T4274" s="1">
        <f t="shared" si="849"/>
        <v>6.5076667689699885</v>
      </c>
      <c r="U4274" s="1">
        <f t="shared" si="850"/>
        <v>2</v>
      </c>
      <c r="W4274">
        <f t="shared" si="851"/>
        <v>41.860192899160921</v>
      </c>
      <c r="X4274">
        <f t="shared" si="852"/>
        <v>9</v>
      </c>
      <c r="Y4274">
        <f t="shared" si="853"/>
        <v>20.319059700076338</v>
      </c>
      <c r="AA4274">
        <f t="shared" si="854"/>
        <v>6.4699453551912569</v>
      </c>
      <c r="AB4274">
        <f t="shared" si="855"/>
        <v>3</v>
      </c>
      <c r="AC4274">
        <f t="shared" si="856"/>
        <v>4.5076667689699885</v>
      </c>
      <c r="AE4274">
        <f t="shared" si="857"/>
        <v>6.4699453551912569</v>
      </c>
      <c r="AF4274">
        <f t="shared" si="858"/>
        <v>3</v>
      </c>
      <c r="AG4274">
        <f t="shared" si="859"/>
        <v>4.5076667689699885</v>
      </c>
    </row>
    <row r="4275" spans="1:33" x14ac:dyDescent="0.25">
      <c r="A4275" t="s">
        <v>17</v>
      </c>
      <c r="B4275">
        <v>310</v>
      </c>
      <c r="C4275">
        <v>2</v>
      </c>
      <c r="D4275">
        <v>199</v>
      </c>
      <c r="E4275">
        <v>4</v>
      </c>
      <c r="F4275" t="s">
        <v>1309</v>
      </c>
      <c r="G4275" t="s">
        <v>464</v>
      </c>
      <c r="H4275">
        <v>2012</v>
      </c>
      <c r="I4275">
        <v>4</v>
      </c>
      <c r="J4275">
        <v>24</v>
      </c>
      <c r="K4275">
        <v>10</v>
      </c>
      <c r="L4275">
        <v>1</v>
      </c>
      <c r="M4275">
        <v>2012</v>
      </c>
      <c r="N4275">
        <v>3</v>
      </c>
      <c r="O4275">
        <v>20</v>
      </c>
      <c r="P4275">
        <v>10</v>
      </c>
      <c r="Q4275">
        <v>1</v>
      </c>
      <c r="R4275" s="1">
        <f t="shared" si="847"/>
        <v>6.2311557788944727</v>
      </c>
      <c r="S4275" s="1">
        <f t="shared" si="848"/>
        <v>4</v>
      </c>
      <c r="T4275" s="1">
        <f t="shared" si="849"/>
        <v>4.99245662130157</v>
      </c>
      <c r="U4275" s="1">
        <f t="shared" si="850"/>
        <v>2</v>
      </c>
      <c r="W4275">
        <f t="shared" si="851"/>
        <v>17.902679225272092</v>
      </c>
      <c r="X4275">
        <f t="shared" si="852"/>
        <v>4</v>
      </c>
      <c r="Y4275">
        <f t="shared" si="853"/>
        <v>8.9547966303716073</v>
      </c>
      <c r="AA4275">
        <f t="shared" si="854"/>
        <v>4.2311557788944727</v>
      </c>
      <c r="AB4275">
        <f t="shared" si="855"/>
        <v>2</v>
      </c>
      <c r="AC4275">
        <f t="shared" si="856"/>
        <v>2.99245662130157</v>
      </c>
      <c r="AE4275">
        <f t="shared" si="857"/>
        <v>4.2311557788944727</v>
      </c>
      <c r="AF4275">
        <f t="shared" si="858"/>
        <v>2</v>
      </c>
      <c r="AG4275">
        <f t="shared" si="859"/>
        <v>2.99245662130157</v>
      </c>
    </row>
    <row r="4276" spans="1:33" x14ac:dyDescent="0.25">
      <c r="A4276" t="s">
        <v>17</v>
      </c>
      <c r="B4276">
        <v>310</v>
      </c>
      <c r="C4276">
        <v>2</v>
      </c>
      <c r="D4276">
        <v>217</v>
      </c>
      <c r="E4276">
        <v>1</v>
      </c>
      <c r="F4276" t="s">
        <v>1309</v>
      </c>
      <c r="G4276" t="s">
        <v>633</v>
      </c>
      <c r="H4276">
        <v>2012</v>
      </c>
      <c r="I4276">
        <v>4</v>
      </c>
      <c r="J4276">
        <v>24</v>
      </c>
      <c r="K4276">
        <v>10</v>
      </c>
      <c r="L4276">
        <v>1</v>
      </c>
      <c r="M4276">
        <v>2012</v>
      </c>
      <c r="N4276">
        <v>3</v>
      </c>
      <c r="O4276">
        <v>27</v>
      </c>
      <c r="P4276">
        <v>10</v>
      </c>
      <c r="Q4276">
        <v>1</v>
      </c>
      <c r="R4276" s="1">
        <f t="shared" si="847"/>
        <v>1.4285714285714286</v>
      </c>
      <c r="S4276" s="1">
        <f t="shared" si="848"/>
        <v>1</v>
      </c>
      <c r="T4276" s="1">
        <f t="shared" si="849"/>
        <v>1.1952286093343936</v>
      </c>
      <c r="U4276" s="1">
        <f t="shared" si="850"/>
        <v>2</v>
      </c>
      <c r="W4276">
        <f t="shared" si="851"/>
        <v>0.32653061224489793</v>
      </c>
      <c r="X4276">
        <f t="shared" si="852"/>
        <v>1</v>
      </c>
      <c r="Y4276">
        <f t="shared" si="853"/>
        <v>0.64765699123385412</v>
      </c>
      <c r="AA4276">
        <f t="shared" si="854"/>
        <v>0.5714285714285714</v>
      </c>
      <c r="AB4276">
        <f t="shared" si="855"/>
        <v>1</v>
      </c>
      <c r="AC4276">
        <f t="shared" si="856"/>
        <v>0.80477139066560643</v>
      </c>
      <c r="AE4276">
        <f t="shared" si="857"/>
        <v>0.5714285714285714</v>
      </c>
      <c r="AF4276">
        <f t="shared" si="858"/>
        <v>1</v>
      </c>
      <c r="AG4276">
        <f t="shared" si="859"/>
        <v>0.80477139066560643</v>
      </c>
    </row>
    <row r="4277" spans="1:33" x14ac:dyDescent="0.25">
      <c r="A4277" t="s">
        <v>17</v>
      </c>
      <c r="B4277">
        <v>310</v>
      </c>
      <c r="C4277">
        <v>2</v>
      </c>
      <c r="D4277">
        <v>205</v>
      </c>
      <c r="E4277">
        <v>6</v>
      </c>
      <c r="F4277" t="s">
        <v>1309</v>
      </c>
      <c r="G4277" t="s">
        <v>802</v>
      </c>
      <c r="H4277">
        <v>2012</v>
      </c>
      <c r="I4277">
        <v>4</v>
      </c>
      <c r="J4277">
        <v>24</v>
      </c>
      <c r="K4277">
        <v>10</v>
      </c>
      <c r="L4277">
        <v>1</v>
      </c>
      <c r="M4277">
        <v>2012</v>
      </c>
      <c r="N4277">
        <v>4</v>
      </c>
      <c r="O4277">
        <v>3</v>
      </c>
      <c r="P4277">
        <v>10</v>
      </c>
      <c r="Q4277">
        <v>1</v>
      </c>
      <c r="R4277" s="1">
        <f t="shared" si="847"/>
        <v>9.0731707317073162</v>
      </c>
      <c r="S4277" s="1">
        <f t="shared" si="848"/>
        <v>6</v>
      </c>
      <c r="T4277" s="1">
        <f t="shared" si="849"/>
        <v>7.3782805849495787</v>
      </c>
      <c r="U4277" s="1">
        <f t="shared" si="850"/>
        <v>2</v>
      </c>
      <c r="W4277">
        <f t="shared" si="851"/>
        <v>50.029744199881009</v>
      </c>
      <c r="X4277">
        <f t="shared" si="852"/>
        <v>16</v>
      </c>
      <c r="Y4277">
        <f t="shared" si="853"/>
        <v>28.925902050445583</v>
      </c>
      <c r="AA4277">
        <f t="shared" si="854"/>
        <v>7.0731707317073162</v>
      </c>
      <c r="AB4277">
        <f t="shared" si="855"/>
        <v>4</v>
      </c>
      <c r="AC4277">
        <f t="shared" si="856"/>
        <v>5.3782805849495787</v>
      </c>
      <c r="AE4277">
        <f t="shared" si="857"/>
        <v>7.0731707317073162</v>
      </c>
      <c r="AF4277">
        <f t="shared" si="858"/>
        <v>4</v>
      </c>
      <c r="AG4277">
        <f t="shared" si="859"/>
        <v>5.3782805849495787</v>
      </c>
    </row>
    <row r="4278" spans="1:33" x14ac:dyDescent="0.25">
      <c r="A4278" t="s">
        <v>17</v>
      </c>
      <c r="B4278">
        <v>310</v>
      </c>
      <c r="C4278">
        <v>2</v>
      </c>
      <c r="D4278">
        <v>235</v>
      </c>
      <c r="E4278">
        <v>4</v>
      </c>
      <c r="F4278" t="s">
        <v>1309</v>
      </c>
      <c r="G4278" t="s">
        <v>971</v>
      </c>
      <c r="H4278">
        <v>2012</v>
      </c>
      <c r="I4278">
        <v>4</v>
      </c>
      <c r="J4278">
        <v>24</v>
      </c>
      <c r="K4278">
        <v>10</v>
      </c>
      <c r="L4278">
        <v>1</v>
      </c>
      <c r="M4278">
        <v>2012</v>
      </c>
      <c r="N4278">
        <v>4</v>
      </c>
      <c r="O4278">
        <v>10</v>
      </c>
      <c r="P4278">
        <v>10</v>
      </c>
      <c r="Q4278">
        <v>1</v>
      </c>
      <c r="R4278" s="1">
        <f t="shared" si="847"/>
        <v>5.2765957446808507</v>
      </c>
      <c r="S4278" s="1">
        <f t="shared" si="848"/>
        <v>4</v>
      </c>
      <c r="T4278" s="1">
        <f t="shared" si="849"/>
        <v>4.5941683663883506</v>
      </c>
      <c r="U4278" s="1">
        <f t="shared" si="850"/>
        <v>2</v>
      </c>
      <c r="W4278">
        <f t="shared" si="851"/>
        <v>10.736079674060658</v>
      </c>
      <c r="X4278">
        <f t="shared" si="852"/>
        <v>4</v>
      </c>
      <c r="Y4278">
        <f t="shared" si="853"/>
        <v>6.7297095131700031</v>
      </c>
      <c r="AA4278">
        <f t="shared" si="854"/>
        <v>3.2765957446808507</v>
      </c>
      <c r="AB4278">
        <f t="shared" si="855"/>
        <v>2</v>
      </c>
      <c r="AC4278">
        <f t="shared" si="856"/>
        <v>2.5941683663883506</v>
      </c>
      <c r="AE4278">
        <f t="shared" si="857"/>
        <v>3.2765957446808507</v>
      </c>
      <c r="AF4278">
        <f t="shared" si="858"/>
        <v>2</v>
      </c>
      <c r="AG4278">
        <f t="shared" si="859"/>
        <v>2.5941683663883506</v>
      </c>
    </row>
    <row r="4279" spans="1:33" x14ac:dyDescent="0.25">
      <c r="A4279" t="s">
        <v>17</v>
      </c>
      <c r="B4279">
        <v>310</v>
      </c>
      <c r="C4279">
        <v>2</v>
      </c>
      <c r="D4279">
        <v>249</v>
      </c>
      <c r="E4279">
        <v>4</v>
      </c>
      <c r="F4279" t="s">
        <v>1309</v>
      </c>
      <c r="G4279" t="s">
        <v>1140</v>
      </c>
      <c r="H4279">
        <v>2012</v>
      </c>
      <c r="I4279">
        <v>4</v>
      </c>
      <c r="J4279">
        <v>24</v>
      </c>
      <c r="K4279">
        <v>10</v>
      </c>
      <c r="L4279">
        <v>1</v>
      </c>
      <c r="M4279">
        <v>2012</v>
      </c>
      <c r="N4279">
        <v>4</v>
      </c>
      <c r="O4279">
        <v>17</v>
      </c>
      <c r="P4279">
        <v>10</v>
      </c>
      <c r="Q4279">
        <v>1</v>
      </c>
      <c r="R4279" s="1">
        <f t="shared" si="847"/>
        <v>4.9799196787148592</v>
      </c>
      <c r="S4279" s="1">
        <f t="shared" si="848"/>
        <v>4</v>
      </c>
      <c r="T4279" s="1">
        <f t="shared" si="849"/>
        <v>4.4631467279106385</v>
      </c>
      <c r="U4279" s="1">
        <f t="shared" si="850"/>
        <v>2</v>
      </c>
      <c r="W4279">
        <f t="shared" si="851"/>
        <v>8.8799212915920691</v>
      </c>
      <c r="X4279">
        <f t="shared" si="852"/>
        <v>4</v>
      </c>
      <c r="Y4279">
        <f t="shared" si="853"/>
        <v>6.0670918032168846</v>
      </c>
      <c r="AA4279">
        <f t="shared" si="854"/>
        <v>2.9799196787148592</v>
      </c>
      <c r="AB4279">
        <f t="shared" si="855"/>
        <v>2</v>
      </c>
      <c r="AC4279">
        <f t="shared" si="856"/>
        <v>2.4631467279106385</v>
      </c>
      <c r="AE4279">
        <f t="shared" si="857"/>
        <v>2.9799196787148592</v>
      </c>
      <c r="AF4279">
        <f t="shared" si="858"/>
        <v>2</v>
      </c>
      <c r="AG4279">
        <f t="shared" si="859"/>
        <v>2.4631467279106385</v>
      </c>
    </row>
    <row r="4280" spans="1:33" x14ac:dyDescent="0.25">
      <c r="A4280" t="s">
        <v>17</v>
      </c>
      <c r="B4280">
        <v>304</v>
      </c>
      <c r="C4280">
        <v>14</v>
      </c>
      <c r="D4280">
        <v>233</v>
      </c>
      <c r="E4280">
        <v>6</v>
      </c>
      <c r="F4280" t="s">
        <v>1310</v>
      </c>
      <c r="G4280" t="s">
        <v>236</v>
      </c>
      <c r="H4280">
        <v>2012</v>
      </c>
      <c r="I4280">
        <v>4</v>
      </c>
      <c r="J4280">
        <v>24</v>
      </c>
      <c r="K4280">
        <v>11</v>
      </c>
      <c r="L4280">
        <v>1</v>
      </c>
      <c r="M4280">
        <v>2012</v>
      </c>
      <c r="N4280">
        <v>3</v>
      </c>
      <c r="O4280">
        <v>6</v>
      </c>
      <c r="P4280">
        <v>11</v>
      </c>
      <c r="Q4280">
        <v>1</v>
      </c>
      <c r="R4280" s="1">
        <f t="shared" si="847"/>
        <v>7.8283261802575108</v>
      </c>
      <c r="S4280" s="1">
        <f t="shared" si="848"/>
        <v>6</v>
      </c>
      <c r="T4280" s="1">
        <f t="shared" si="849"/>
        <v>6.8534631451219656</v>
      </c>
      <c r="U4280" s="1">
        <f t="shared" si="850"/>
        <v>14</v>
      </c>
      <c r="W4280">
        <f t="shared" si="851"/>
        <v>38.089557737294847</v>
      </c>
      <c r="X4280">
        <f t="shared" si="852"/>
        <v>64</v>
      </c>
      <c r="Y4280">
        <f t="shared" si="853"/>
        <v>51.072989018130031</v>
      </c>
      <c r="AA4280">
        <f t="shared" si="854"/>
        <v>6.1716738197424892</v>
      </c>
      <c r="AB4280">
        <f t="shared" si="855"/>
        <v>8</v>
      </c>
      <c r="AC4280">
        <f t="shared" si="856"/>
        <v>7.1465368548780344</v>
      </c>
      <c r="AE4280">
        <f t="shared" si="857"/>
        <v>6.1716738197424892</v>
      </c>
      <c r="AF4280">
        <f t="shared" si="858"/>
        <v>8</v>
      </c>
      <c r="AG4280">
        <f t="shared" si="859"/>
        <v>7.1465368548780344</v>
      </c>
    </row>
    <row r="4281" spans="1:33" x14ac:dyDescent="0.25">
      <c r="A4281" t="s">
        <v>17</v>
      </c>
      <c r="B4281">
        <v>304</v>
      </c>
      <c r="C4281">
        <v>14</v>
      </c>
      <c r="D4281">
        <v>180</v>
      </c>
      <c r="E4281">
        <v>9</v>
      </c>
      <c r="F4281" t="s">
        <v>1310</v>
      </c>
      <c r="G4281" t="s">
        <v>235</v>
      </c>
      <c r="H4281">
        <v>2012</v>
      </c>
      <c r="I4281">
        <v>4</v>
      </c>
      <c r="J4281">
        <v>24</v>
      </c>
      <c r="K4281">
        <v>11</v>
      </c>
      <c r="L4281">
        <v>1</v>
      </c>
      <c r="M4281">
        <v>2012</v>
      </c>
      <c r="N4281">
        <v>3</v>
      </c>
      <c r="O4281">
        <v>13</v>
      </c>
      <c r="P4281">
        <v>11</v>
      </c>
      <c r="Q4281">
        <v>1</v>
      </c>
      <c r="R4281" s="1">
        <f t="shared" si="847"/>
        <v>15.2</v>
      </c>
      <c r="S4281" s="1">
        <f t="shared" si="848"/>
        <v>9</v>
      </c>
      <c r="T4281" s="1">
        <f t="shared" si="849"/>
        <v>11.696153213770756</v>
      </c>
      <c r="U4281" s="1">
        <f t="shared" si="850"/>
        <v>14</v>
      </c>
      <c r="W4281">
        <f t="shared" si="851"/>
        <v>1.4399999999999984</v>
      </c>
      <c r="X4281">
        <f t="shared" si="852"/>
        <v>25</v>
      </c>
      <c r="Y4281">
        <f t="shared" si="853"/>
        <v>5.3077100144188138</v>
      </c>
      <c r="AA4281">
        <f t="shared" si="854"/>
        <v>1.1999999999999993</v>
      </c>
      <c r="AB4281">
        <f t="shared" si="855"/>
        <v>5</v>
      </c>
      <c r="AC4281">
        <f t="shared" si="856"/>
        <v>2.3038467862292435</v>
      </c>
      <c r="AE4281">
        <f t="shared" si="857"/>
        <v>1.1999999999999993</v>
      </c>
      <c r="AF4281">
        <f t="shared" si="858"/>
        <v>5</v>
      </c>
      <c r="AG4281">
        <f t="shared" si="859"/>
        <v>2.3038467862292435</v>
      </c>
    </row>
    <row r="4282" spans="1:33" x14ac:dyDescent="0.25">
      <c r="A4282" t="s">
        <v>17</v>
      </c>
      <c r="B4282">
        <v>304</v>
      </c>
      <c r="C4282">
        <v>14</v>
      </c>
      <c r="D4282">
        <v>200</v>
      </c>
      <c r="E4282">
        <v>10</v>
      </c>
      <c r="F4282" t="s">
        <v>1310</v>
      </c>
      <c r="G4282" t="s">
        <v>465</v>
      </c>
      <c r="H4282">
        <v>2012</v>
      </c>
      <c r="I4282">
        <v>4</v>
      </c>
      <c r="J4282">
        <v>24</v>
      </c>
      <c r="K4282">
        <v>11</v>
      </c>
      <c r="L4282">
        <v>1</v>
      </c>
      <c r="M4282">
        <v>2012</v>
      </c>
      <c r="N4282">
        <v>3</v>
      </c>
      <c r="O4282">
        <v>20</v>
      </c>
      <c r="P4282">
        <v>11</v>
      </c>
      <c r="Q4282">
        <v>1</v>
      </c>
      <c r="R4282" s="1">
        <f t="shared" si="847"/>
        <v>15.2</v>
      </c>
      <c r="S4282" s="1">
        <f t="shared" si="848"/>
        <v>10</v>
      </c>
      <c r="T4282" s="1">
        <f t="shared" si="849"/>
        <v>12.328828005937952</v>
      </c>
      <c r="U4282" s="1">
        <f t="shared" si="850"/>
        <v>14</v>
      </c>
      <c r="W4282">
        <f t="shared" si="851"/>
        <v>1.4399999999999984</v>
      </c>
      <c r="X4282">
        <f t="shared" si="852"/>
        <v>16</v>
      </c>
      <c r="Y4282">
        <f t="shared" si="853"/>
        <v>2.7928158337373219</v>
      </c>
      <c r="AA4282">
        <f t="shared" si="854"/>
        <v>1.1999999999999993</v>
      </c>
      <c r="AB4282">
        <f t="shared" si="855"/>
        <v>4</v>
      </c>
      <c r="AC4282">
        <f t="shared" si="856"/>
        <v>1.671171994062048</v>
      </c>
      <c r="AE4282">
        <f t="shared" si="857"/>
        <v>1.1999999999999993</v>
      </c>
      <c r="AF4282">
        <f t="shared" si="858"/>
        <v>4</v>
      </c>
      <c r="AG4282">
        <f t="shared" si="859"/>
        <v>1.671171994062048</v>
      </c>
    </row>
    <row r="4283" spans="1:33" x14ac:dyDescent="0.25">
      <c r="A4283" t="s">
        <v>17</v>
      </c>
      <c r="B4283">
        <v>304</v>
      </c>
      <c r="C4283">
        <v>14</v>
      </c>
      <c r="D4283">
        <v>211</v>
      </c>
      <c r="E4283">
        <v>6</v>
      </c>
      <c r="F4283" t="s">
        <v>1310</v>
      </c>
      <c r="G4283" t="s">
        <v>634</v>
      </c>
      <c r="H4283">
        <v>2012</v>
      </c>
      <c r="I4283">
        <v>4</v>
      </c>
      <c r="J4283">
        <v>24</v>
      </c>
      <c r="K4283">
        <v>11</v>
      </c>
      <c r="L4283">
        <v>1</v>
      </c>
      <c r="M4283">
        <v>2012</v>
      </c>
      <c r="N4283">
        <v>3</v>
      </c>
      <c r="O4283">
        <v>27</v>
      </c>
      <c r="P4283">
        <v>11</v>
      </c>
      <c r="Q4283">
        <v>1</v>
      </c>
      <c r="R4283" s="1">
        <f t="shared" si="847"/>
        <v>8.6445497630331758</v>
      </c>
      <c r="S4283" s="1">
        <f t="shared" si="848"/>
        <v>6</v>
      </c>
      <c r="T4283" s="1">
        <f t="shared" si="849"/>
        <v>7.2018954850927308</v>
      </c>
      <c r="U4283" s="1">
        <f t="shared" si="850"/>
        <v>14</v>
      </c>
      <c r="W4283">
        <f t="shared" si="851"/>
        <v>28.680847240628015</v>
      </c>
      <c r="X4283">
        <f t="shared" si="852"/>
        <v>64</v>
      </c>
      <c r="Y4283">
        <f t="shared" si="853"/>
        <v>46.214224995602599</v>
      </c>
      <c r="AA4283">
        <f t="shared" si="854"/>
        <v>5.3554502369668242</v>
      </c>
      <c r="AB4283">
        <f t="shared" si="855"/>
        <v>8</v>
      </c>
      <c r="AC4283">
        <f t="shared" si="856"/>
        <v>6.7981045149072692</v>
      </c>
      <c r="AE4283">
        <f t="shared" si="857"/>
        <v>5.3554502369668242</v>
      </c>
      <c r="AF4283">
        <f t="shared" si="858"/>
        <v>8</v>
      </c>
      <c r="AG4283">
        <f t="shared" si="859"/>
        <v>6.7981045149072692</v>
      </c>
    </row>
    <row r="4284" spans="1:33" x14ac:dyDescent="0.25">
      <c r="A4284" t="s">
        <v>17</v>
      </c>
      <c r="B4284">
        <v>304</v>
      </c>
      <c r="C4284">
        <v>14</v>
      </c>
      <c r="D4284">
        <v>205</v>
      </c>
      <c r="E4284">
        <v>9</v>
      </c>
      <c r="F4284" t="s">
        <v>1310</v>
      </c>
      <c r="G4284" t="s">
        <v>803</v>
      </c>
      <c r="H4284">
        <v>2012</v>
      </c>
      <c r="I4284">
        <v>4</v>
      </c>
      <c r="J4284">
        <v>24</v>
      </c>
      <c r="K4284">
        <v>11</v>
      </c>
      <c r="L4284">
        <v>1</v>
      </c>
      <c r="M4284">
        <v>2012</v>
      </c>
      <c r="N4284">
        <v>4</v>
      </c>
      <c r="O4284">
        <v>3</v>
      </c>
      <c r="P4284">
        <v>11</v>
      </c>
      <c r="Q4284">
        <v>1</v>
      </c>
      <c r="R4284" s="1">
        <f t="shared" si="847"/>
        <v>13.346341463414634</v>
      </c>
      <c r="S4284" s="1">
        <f t="shared" si="848"/>
        <v>9</v>
      </c>
      <c r="T4284" s="1">
        <f t="shared" si="849"/>
        <v>10.959793482120531</v>
      </c>
      <c r="U4284" s="1">
        <f t="shared" si="850"/>
        <v>14</v>
      </c>
      <c r="W4284">
        <f t="shared" si="851"/>
        <v>0.42726948245092283</v>
      </c>
      <c r="X4284">
        <f t="shared" si="852"/>
        <v>25</v>
      </c>
      <c r="Y4284">
        <f t="shared" si="853"/>
        <v>9.2428556713568035</v>
      </c>
      <c r="AA4284">
        <f t="shared" si="854"/>
        <v>0.65365853658536643</v>
      </c>
      <c r="AB4284">
        <f t="shared" si="855"/>
        <v>5</v>
      </c>
      <c r="AC4284">
        <f t="shared" si="856"/>
        <v>3.0402065178794686</v>
      </c>
      <c r="AE4284">
        <f t="shared" si="857"/>
        <v>0.65365853658536643</v>
      </c>
      <c r="AF4284">
        <f t="shared" si="858"/>
        <v>5</v>
      </c>
      <c r="AG4284">
        <f t="shared" si="859"/>
        <v>3.0402065178794686</v>
      </c>
    </row>
    <row r="4285" spans="1:33" x14ac:dyDescent="0.25">
      <c r="A4285" t="s">
        <v>17</v>
      </c>
      <c r="B4285">
        <v>304</v>
      </c>
      <c r="C4285">
        <v>14</v>
      </c>
      <c r="D4285">
        <v>232</v>
      </c>
      <c r="E4285">
        <v>6</v>
      </c>
      <c r="F4285" t="s">
        <v>1310</v>
      </c>
      <c r="G4285" t="s">
        <v>972</v>
      </c>
      <c r="H4285">
        <v>2012</v>
      </c>
      <c r="I4285">
        <v>4</v>
      </c>
      <c r="J4285">
        <v>24</v>
      </c>
      <c r="K4285">
        <v>11</v>
      </c>
      <c r="L4285">
        <v>1</v>
      </c>
      <c r="M4285">
        <v>2012</v>
      </c>
      <c r="N4285">
        <v>4</v>
      </c>
      <c r="O4285">
        <v>10</v>
      </c>
      <c r="P4285">
        <v>11</v>
      </c>
      <c r="Q4285">
        <v>1</v>
      </c>
      <c r="R4285" s="1">
        <f t="shared" si="847"/>
        <v>7.8620689655172411</v>
      </c>
      <c r="S4285" s="1">
        <f t="shared" si="848"/>
        <v>6</v>
      </c>
      <c r="T4285" s="1">
        <f t="shared" si="849"/>
        <v>6.868217657668068</v>
      </c>
      <c r="U4285" s="1">
        <f t="shared" si="850"/>
        <v>14</v>
      </c>
      <c r="W4285">
        <f t="shared" si="851"/>
        <v>37.674197384066588</v>
      </c>
      <c r="X4285">
        <f t="shared" si="852"/>
        <v>64</v>
      </c>
      <c r="Y4285">
        <f t="shared" si="853"/>
        <v>50.862319378397537</v>
      </c>
      <c r="AA4285">
        <f t="shared" si="854"/>
        <v>6.1379310344827589</v>
      </c>
      <c r="AB4285">
        <f t="shared" si="855"/>
        <v>8</v>
      </c>
      <c r="AC4285">
        <f t="shared" si="856"/>
        <v>7.131782342331932</v>
      </c>
      <c r="AE4285">
        <f t="shared" si="857"/>
        <v>6.1379310344827589</v>
      </c>
      <c r="AF4285">
        <f t="shared" si="858"/>
        <v>8</v>
      </c>
      <c r="AG4285">
        <f t="shared" si="859"/>
        <v>7.131782342331932</v>
      </c>
    </row>
    <row r="4286" spans="1:33" x14ac:dyDescent="0.25">
      <c r="A4286" t="s">
        <v>17</v>
      </c>
      <c r="B4286">
        <v>304</v>
      </c>
      <c r="C4286">
        <v>14</v>
      </c>
      <c r="D4286">
        <v>252</v>
      </c>
      <c r="E4286">
        <v>9</v>
      </c>
      <c r="F4286" t="s">
        <v>1310</v>
      </c>
      <c r="G4286" t="s">
        <v>1141</v>
      </c>
      <c r="H4286">
        <v>2012</v>
      </c>
      <c r="I4286">
        <v>4</v>
      </c>
      <c r="J4286">
        <v>24</v>
      </c>
      <c r="K4286">
        <v>11</v>
      </c>
      <c r="L4286">
        <v>1</v>
      </c>
      <c r="M4286">
        <v>2012</v>
      </c>
      <c r="N4286">
        <v>4</v>
      </c>
      <c r="O4286">
        <v>17</v>
      </c>
      <c r="P4286">
        <v>11</v>
      </c>
      <c r="Q4286">
        <v>1</v>
      </c>
      <c r="R4286" s="1">
        <f t="shared" si="847"/>
        <v>10.857142857142858</v>
      </c>
      <c r="S4286" s="1">
        <f t="shared" si="848"/>
        <v>9</v>
      </c>
      <c r="T4286" s="1">
        <f t="shared" si="849"/>
        <v>9.8850536525749675</v>
      </c>
      <c r="U4286" s="1">
        <f t="shared" si="850"/>
        <v>14</v>
      </c>
      <c r="W4286">
        <f t="shared" si="851"/>
        <v>9.8775510204081609</v>
      </c>
      <c r="X4286">
        <f t="shared" si="852"/>
        <v>25</v>
      </c>
      <c r="Y4286">
        <f t="shared" si="853"/>
        <v>16.932783442186615</v>
      </c>
      <c r="AA4286">
        <f t="shared" si="854"/>
        <v>3.1428571428571423</v>
      </c>
      <c r="AB4286">
        <f t="shared" si="855"/>
        <v>5</v>
      </c>
      <c r="AC4286">
        <f t="shared" si="856"/>
        <v>4.1149463474250325</v>
      </c>
      <c r="AE4286">
        <f t="shared" si="857"/>
        <v>3.1428571428571423</v>
      </c>
      <c r="AF4286">
        <f t="shared" si="858"/>
        <v>5</v>
      </c>
      <c r="AG4286">
        <f t="shared" si="859"/>
        <v>4.1149463474250325</v>
      </c>
    </row>
    <row r="4287" spans="1:33" x14ac:dyDescent="0.25">
      <c r="A4287" t="s">
        <v>17</v>
      </c>
      <c r="B4287">
        <v>305</v>
      </c>
      <c r="C4287">
        <v>10</v>
      </c>
      <c r="D4287">
        <v>234</v>
      </c>
      <c r="E4287">
        <v>4</v>
      </c>
      <c r="F4287" t="s">
        <v>1311</v>
      </c>
      <c r="G4287" t="s">
        <v>238</v>
      </c>
      <c r="H4287">
        <v>2012</v>
      </c>
      <c r="I4287">
        <v>4</v>
      </c>
      <c r="J4287">
        <v>24</v>
      </c>
      <c r="K4287">
        <v>12</v>
      </c>
      <c r="L4287">
        <v>1</v>
      </c>
      <c r="M4287">
        <v>2012</v>
      </c>
      <c r="N4287">
        <v>3</v>
      </c>
      <c r="O4287">
        <v>6</v>
      </c>
      <c r="P4287">
        <v>12</v>
      </c>
      <c r="Q4287">
        <v>1</v>
      </c>
      <c r="R4287" s="1">
        <f t="shared" si="847"/>
        <v>5.2136752136752138</v>
      </c>
      <c r="S4287" s="1">
        <f t="shared" si="848"/>
        <v>4</v>
      </c>
      <c r="T4287" s="1">
        <f t="shared" si="849"/>
        <v>4.5666947406960379</v>
      </c>
      <c r="U4287" s="1">
        <f t="shared" si="850"/>
        <v>10</v>
      </c>
      <c r="W4287">
        <f t="shared" si="851"/>
        <v>22.908904960187009</v>
      </c>
      <c r="X4287">
        <f t="shared" si="852"/>
        <v>36</v>
      </c>
      <c r="Y4287">
        <f t="shared" si="853"/>
        <v>29.520806040780094</v>
      </c>
      <c r="AA4287">
        <f t="shared" si="854"/>
        <v>4.7863247863247862</v>
      </c>
      <c r="AB4287">
        <f t="shared" si="855"/>
        <v>6</v>
      </c>
      <c r="AC4287">
        <f t="shared" si="856"/>
        <v>5.4333052593039621</v>
      </c>
      <c r="AE4287">
        <f t="shared" si="857"/>
        <v>4.7863247863247862</v>
      </c>
      <c r="AF4287">
        <f t="shared" si="858"/>
        <v>6</v>
      </c>
      <c r="AG4287">
        <f t="shared" si="859"/>
        <v>5.4333052593039621</v>
      </c>
    </row>
    <row r="4288" spans="1:33" x14ac:dyDescent="0.25">
      <c r="A4288" t="s">
        <v>17</v>
      </c>
      <c r="B4288">
        <v>305</v>
      </c>
      <c r="C4288">
        <v>10</v>
      </c>
      <c r="D4288">
        <v>182</v>
      </c>
      <c r="E4288">
        <v>7</v>
      </c>
      <c r="F4288" t="s">
        <v>1311</v>
      </c>
      <c r="G4288" t="s">
        <v>237</v>
      </c>
      <c r="H4288">
        <v>2012</v>
      </c>
      <c r="I4288">
        <v>4</v>
      </c>
      <c r="J4288">
        <v>24</v>
      </c>
      <c r="K4288">
        <v>12</v>
      </c>
      <c r="L4288">
        <v>1</v>
      </c>
      <c r="M4288">
        <v>2012</v>
      </c>
      <c r="N4288">
        <v>3</v>
      </c>
      <c r="O4288">
        <v>13</v>
      </c>
      <c r="P4288">
        <v>12</v>
      </c>
      <c r="Q4288">
        <v>1</v>
      </c>
      <c r="R4288" s="1">
        <f t="shared" si="847"/>
        <v>11.73076923076923</v>
      </c>
      <c r="S4288" s="1">
        <f t="shared" si="848"/>
        <v>7</v>
      </c>
      <c r="T4288" s="1">
        <f t="shared" si="849"/>
        <v>9.0617539480712352</v>
      </c>
      <c r="U4288" s="1">
        <f t="shared" si="850"/>
        <v>10</v>
      </c>
      <c r="W4288">
        <f t="shared" si="851"/>
        <v>2.9955621301775119</v>
      </c>
      <c r="X4288">
        <f t="shared" si="852"/>
        <v>9</v>
      </c>
      <c r="Y4288">
        <f t="shared" si="853"/>
        <v>0.88030565395991434</v>
      </c>
      <c r="AA4288">
        <f t="shared" si="854"/>
        <v>1.7307692307692299</v>
      </c>
      <c r="AB4288">
        <f t="shared" si="855"/>
        <v>3</v>
      </c>
      <c r="AC4288">
        <f t="shared" si="856"/>
        <v>0.93824605192876476</v>
      </c>
      <c r="AE4288">
        <f t="shared" si="857"/>
        <v>1.7307692307692299</v>
      </c>
      <c r="AF4288">
        <f t="shared" si="858"/>
        <v>3</v>
      </c>
      <c r="AG4288">
        <f t="shared" si="859"/>
        <v>0.93824605192876476</v>
      </c>
    </row>
    <row r="4289" spans="1:33" x14ac:dyDescent="0.25">
      <c r="A4289" t="s">
        <v>17</v>
      </c>
      <c r="B4289">
        <v>305</v>
      </c>
      <c r="C4289">
        <v>10</v>
      </c>
      <c r="D4289">
        <v>201</v>
      </c>
      <c r="E4289">
        <v>13</v>
      </c>
      <c r="F4289" t="s">
        <v>1311</v>
      </c>
      <c r="G4289" t="s">
        <v>466</v>
      </c>
      <c r="H4289">
        <v>2012</v>
      </c>
      <c r="I4289">
        <v>4</v>
      </c>
      <c r="J4289">
        <v>24</v>
      </c>
      <c r="K4289">
        <v>12</v>
      </c>
      <c r="L4289">
        <v>1</v>
      </c>
      <c r="M4289">
        <v>2012</v>
      </c>
      <c r="N4289">
        <v>3</v>
      </c>
      <c r="O4289">
        <v>20</v>
      </c>
      <c r="P4289">
        <v>12</v>
      </c>
      <c r="Q4289">
        <v>1</v>
      </c>
      <c r="R4289" s="1">
        <f t="shared" si="847"/>
        <v>19.726368159203979</v>
      </c>
      <c r="S4289" s="1">
        <f t="shared" si="848"/>
        <v>13</v>
      </c>
      <c r="T4289" s="1">
        <f t="shared" si="849"/>
        <v>16.01383108658424</v>
      </c>
      <c r="U4289" s="1">
        <f t="shared" si="850"/>
        <v>10</v>
      </c>
      <c r="W4289">
        <f t="shared" si="851"/>
        <v>94.602237568376992</v>
      </c>
      <c r="X4289">
        <f t="shared" si="852"/>
        <v>9</v>
      </c>
      <c r="Y4289">
        <f t="shared" si="853"/>
        <v>36.166164337966983</v>
      </c>
      <c r="AA4289">
        <f t="shared" si="854"/>
        <v>9.7263681592039788</v>
      </c>
      <c r="AB4289">
        <f t="shared" si="855"/>
        <v>3</v>
      </c>
      <c r="AC4289">
        <f t="shared" si="856"/>
        <v>6.0138310865842399</v>
      </c>
      <c r="AE4289">
        <f t="shared" si="857"/>
        <v>9.7263681592039788</v>
      </c>
      <c r="AF4289">
        <f t="shared" si="858"/>
        <v>3</v>
      </c>
      <c r="AG4289">
        <f t="shared" si="859"/>
        <v>6.0138310865842399</v>
      </c>
    </row>
    <row r="4290" spans="1:33" x14ac:dyDescent="0.25">
      <c r="A4290" t="s">
        <v>17</v>
      </c>
      <c r="B4290">
        <v>305</v>
      </c>
      <c r="C4290">
        <v>10</v>
      </c>
      <c r="D4290">
        <v>210</v>
      </c>
      <c r="E4290">
        <v>12</v>
      </c>
      <c r="F4290" t="s">
        <v>1311</v>
      </c>
      <c r="G4290" t="s">
        <v>635</v>
      </c>
      <c r="H4290">
        <v>2012</v>
      </c>
      <c r="I4290">
        <v>4</v>
      </c>
      <c r="J4290">
        <v>24</v>
      </c>
      <c r="K4290">
        <v>12</v>
      </c>
      <c r="L4290">
        <v>1</v>
      </c>
      <c r="M4290">
        <v>2012</v>
      </c>
      <c r="N4290">
        <v>3</v>
      </c>
      <c r="O4290">
        <v>27</v>
      </c>
      <c r="P4290">
        <v>12</v>
      </c>
      <c r="Q4290">
        <v>1</v>
      </c>
      <c r="R4290" s="1">
        <f t="shared" si="847"/>
        <v>17.428571428571427</v>
      </c>
      <c r="S4290" s="1">
        <f t="shared" si="848"/>
        <v>12</v>
      </c>
      <c r="T4290" s="1">
        <f t="shared" si="849"/>
        <v>14.461772268392872</v>
      </c>
      <c r="U4290" s="1">
        <f t="shared" si="850"/>
        <v>10</v>
      </c>
      <c r="W4290">
        <f t="shared" si="851"/>
        <v>55.183673469387735</v>
      </c>
      <c r="X4290">
        <f t="shared" si="852"/>
        <v>4</v>
      </c>
      <c r="Y4290">
        <f t="shared" si="853"/>
        <v>19.907411774999677</v>
      </c>
      <c r="AA4290">
        <f t="shared" si="854"/>
        <v>7.428571428571427</v>
      </c>
      <c r="AB4290">
        <f t="shared" si="855"/>
        <v>2</v>
      </c>
      <c r="AC4290">
        <f t="shared" si="856"/>
        <v>4.4617722683928722</v>
      </c>
      <c r="AE4290">
        <f t="shared" si="857"/>
        <v>7.428571428571427</v>
      </c>
      <c r="AF4290">
        <f t="shared" si="858"/>
        <v>2</v>
      </c>
      <c r="AG4290">
        <f t="shared" si="859"/>
        <v>4.4617722683928722</v>
      </c>
    </row>
    <row r="4291" spans="1:33" x14ac:dyDescent="0.25">
      <c r="A4291" t="s">
        <v>17</v>
      </c>
      <c r="B4291">
        <v>305</v>
      </c>
      <c r="C4291">
        <v>10</v>
      </c>
      <c r="D4291">
        <v>202</v>
      </c>
      <c r="E4291">
        <v>12</v>
      </c>
      <c r="F4291" t="s">
        <v>1311</v>
      </c>
      <c r="G4291" t="s">
        <v>804</v>
      </c>
      <c r="H4291">
        <v>2012</v>
      </c>
      <c r="I4291">
        <v>4</v>
      </c>
      <c r="J4291">
        <v>24</v>
      </c>
      <c r="K4291">
        <v>12</v>
      </c>
      <c r="L4291">
        <v>1</v>
      </c>
      <c r="M4291">
        <v>2012</v>
      </c>
      <c r="N4291">
        <v>4</v>
      </c>
      <c r="O4291">
        <v>3</v>
      </c>
      <c r="P4291">
        <v>12</v>
      </c>
      <c r="Q4291">
        <v>1</v>
      </c>
      <c r="R4291" s="1">
        <f t="shared" si="847"/>
        <v>18.118811881188119</v>
      </c>
      <c r="S4291" s="1">
        <f t="shared" si="848"/>
        <v>12</v>
      </c>
      <c r="T4291" s="1">
        <f t="shared" si="849"/>
        <v>14.745363426320065</v>
      </c>
      <c r="U4291" s="1">
        <f t="shared" si="850"/>
        <v>10</v>
      </c>
      <c r="W4291">
        <f t="shared" si="851"/>
        <v>65.915106362121364</v>
      </c>
      <c r="X4291">
        <f t="shared" si="852"/>
        <v>4</v>
      </c>
      <c r="Y4291">
        <f t="shared" si="853"/>
        <v>22.518474047856106</v>
      </c>
      <c r="AA4291">
        <f t="shared" si="854"/>
        <v>8.1188118811881189</v>
      </c>
      <c r="AB4291">
        <f t="shared" si="855"/>
        <v>2</v>
      </c>
      <c r="AC4291">
        <f t="shared" si="856"/>
        <v>4.7453634263200648</v>
      </c>
      <c r="AE4291">
        <f t="shared" si="857"/>
        <v>8.1188118811881189</v>
      </c>
      <c r="AF4291">
        <f t="shared" si="858"/>
        <v>2</v>
      </c>
      <c r="AG4291">
        <f t="shared" si="859"/>
        <v>4.7453634263200648</v>
      </c>
    </row>
    <row r="4292" spans="1:33" x14ac:dyDescent="0.25">
      <c r="A4292" t="s">
        <v>17</v>
      </c>
      <c r="B4292">
        <v>305</v>
      </c>
      <c r="C4292">
        <v>10</v>
      </c>
      <c r="D4292">
        <v>232</v>
      </c>
      <c r="E4292">
        <v>9</v>
      </c>
      <c r="F4292" t="s">
        <v>1311</v>
      </c>
      <c r="G4292" t="s">
        <v>973</v>
      </c>
      <c r="H4292">
        <v>2012</v>
      </c>
      <c r="I4292">
        <v>4</v>
      </c>
      <c r="J4292">
        <v>24</v>
      </c>
      <c r="K4292">
        <v>12</v>
      </c>
      <c r="L4292">
        <v>1</v>
      </c>
      <c r="M4292">
        <v>2012</v>
      </c>
      <c r="N4292">
        <v>4</v>
      </c>
      <c r="O4292">
        <v>10</v>
      </c>
      <c r="P4292">
        <v>12</v>
      </c>
      <c r="Q4292">
        <v>1</v>
      </c>
      <c r="R4292" s="1">
        <f t="shared" ref="R4292:R4355" si="860">E4292*B4292/D4292</f>
        <v>11.831896551724139</v>
      </c>
      <c r="S4292" s="1">
        <f t="shared" ref="S4292:S4355" si="861">E4292</f>
        <v>9</v>
      </c>
      <c r="T4292" s="1">
        <f t="shared" ref="T4292:T4355" si="862">SQRT(R4292*S4292)</f>
        <v>10.319257190588733</v>
      </c>
      <c r="U4292" s="1">
        <f t="shared" ref="U4292:U4355" si="863">C4292</f>
        <v>10</v>
      </c>
      <c r="W4292">
        <f t="shared" ref="W4292:W4355" si="864">(U4292-R4292)^2</f>
        <v>3.3558449762187905</v>
      </c>
      <c r="X4292">
        <f t="shared" ref="X4292:X4355" si="865">(U4292-S4292)^2</f>
        <v>1</v>
      </c>
      <c r="Y4292">
        <f t="shared" ref="Y4292:Y4355" si="866">(U4292-T4292)^2</f>
        <v>0.10192515374261039</v>
      </c>
      <c r="AA4292">
        <f t="shared" ref="AA4292:AA4355" si="867">ABS(R4292-$U4292)</f>
        <v>1.8318965517241388</v>
      </c>
      <c r="AB4292">
        <f t="shared" ref="AB4292:AB4355" si="868">ABS(S4292-$U4292)</f>
        <v>1</v>
      </c>
      <c r="AC4292">
        <f t="shared" ref="AC4292:AC4355" si="869">ABS(T4292-$U4292)</f>
        <v>0.3192571905887327</v>
      </c>
      <c r="AE4292">
        <f t="shared" ref="AE4292:AE4355" si="870">IF(OR(ISERROR($AA4292),ISERROR($AB4292),ISERROR($AC4292)),"NA",AA4292)</f>
        <v>1.8318965517241388</v>
      </c>
      <c r="AF4292">
        <f t="shared" ref="AF4292:AF4355" si="871">IF(OR(ISERROR($AA4292),ISERROR($AB4292),ISERROR($AC4292)),"NA",AB4292)</f>
        <v>1</v>
      </c>
      <c r="AG4292">
        <f t="shared" ref="AG4292:AG4355" si="872">IF(OR(ISERROR($AA4292),ISERROR($AB4292),ISERROR($AC4292)),"NA",AC4292)</f>
        <v>0.3192571905887327</v>
      </c>
    </row>
    <row r="4293" spans="1:33" x14ac:dyDescent="0.25">
      <c r="A4293" t="s">
        <v>17</v>
      </c>
      <c r="B4293">
        <v>305</v>
      </c>
      <c r="C4293">
        <v>10</v>
      </c>
      <c r="D4293">
        <v>253</v>
      </c>
      <c r="E4293">
        <v>18</v>
      </c>
      <c r="F4293" t="s">
        <v>1311</v>
      </c>
      <c r="G4293" t="s">
        <v>1142</v>
      </c>
      <c r="H4293">
        <v>2012</v>
      </c>
      <c r="I4293">
        <v>4</v>
      </c>
      <c r="J4293">
        <v>24</v>
      </c>
      <c r="K4293">
        <v>12</v>
      </c>
      <c r="L4293">
        <v>1</v>
      </c>
      <c r="M4293">
        <v>2012</v>
      </c>
      <c r="N4293">
        <v>4</v>
      </c>
      <c r="O4293">
        <v>17</v>
      </c>
      <c r="P4293">
        <v>12</v>
      </c>
      <c r="Q4293">
        <v>1</v>
      </c>
      <c r="R4293" s="1">
        <f t="shared" si="860"/>
        <v>21.699604743083004</v>
      </c>
      <c r="S4293" s="1">
        <f t="shared" si="861"/>
        <v>18</v>
      </c>
      <c r="T4293" s="1">
        <f t="shared" si="862"/>
        <v>19.763422916476134</v>
      </c>
      <c r="U4293" s="1">
        <f t="shared" si="863"/>
        <v>10</v>
      </c>
      <c r="W4293">
        <f t="shared" si="864"/>
        <v>136.88075114437032</v>
      </c>
      <c r="X4293">
        <f t="shared" si="865"/>
        <v>64</v>
      </c>
      <c r="Y4293">
        <f t="shared" si="866"/>
        <v>95.324427045971348</v>
      </c>
      <c r="AA4293">
        <f t="shared" si="867"/>
        <v>11.699604743083004</v>
      </c>
      <c r="AB4293">
        <f t="shared" si="868"/>
        <v>8</v>
      </c>
      <c r="AC4293">
        <f t="shared" si="869"/>
        <v>9.7634229164761344</v>
      </c>
      <c r="AE4293">
        <f t="shared" si="870"/>
        <v>11.699604743083004</v>
      </c>
      <c r="AF4293">
        <f t="shared" si="871"/>
        <v>8</v>
      </c>
      <c r="AG4293">
        <f t="shared" si="872"/>
        <v>9.7634229164761344</v>
      </c>
    </row>
    <row r="4294" spans="1:33" x14ac:dyDescent="0.25">
      <c r="A4294" t="s">
        <v>17</v>
      </c>
      <c r="B4294">
        <v>303</v>
      </c>
      <c r="C4294">
        <v>10</v>
      </c>
      <c r="D4294">
        <v>233</v>
      </c>
      <c r="E4294">
        <v>9</v>
      </c>
      <c r="F4294" t="s">
        <v>1312</v>
      </c>
      <c r="G4294" t="s">
        <v>240</v>
      </c>
      <c r="H4294">
        <v>2012</v>
      </c>
      <c r="I4294">
        <v>4</v>
      </c>
      <c r="J4294">
        <v>24</v>
      </c>
      <c r="K4294">
        <v>13</v>
      </c>
      <c r="L4294">
        <v>1</v>
      </c>
      <c r="M4294">
        <v>2012</v>
      </c>
      <c r="N4294">
        <v>3</v>
      </c>
      <c r="O4294">
        <v>6</v>
      </c>
      <c r="P4294">
        <v>13</v>
      </c>
      <c r="Q4294">
        <v>1</v>
      </c>
      <c r="R4294" s="1">
        <f t="shared" si="860"/>
        <v>11.703862660944205</v>
      </c>
      <c r="S4294" s="1">
        <f t="shared" si="861"/>
        <v>9</v>
      </c>
      <c r="T4294" s="1">
        <f t="shared" si="862"/>
        <v>10.263272574987855</v>
      </c>
      <c r="U4294" s="1">
        <f t="shared" si="863"/>
        <v>10</v>
      </c>
      <c r="W4294">
        <f t="shared" si="864"/>
        <v>2.9031479673598675</v>
      </c>
      <c r="X4294">
        <f t="shared" si="865"/>
        <v>1</v>
      </c>
      <c r="Y4294">
        <f t="shared" si="866"/>
        <v>6.9312448740735874E-2</v>
      </c>
      <c r="AA4294">
        <f t="shared" si="867"/>
        <v>1.7038626609442051</v>
      </c>
      <c r="AB4294">
        <f t="shared" si="868"/>
        <v>1</v>
      </c>
      <c r="AC4294">
        <f t="shared" si="869"/>
        <v>0.26327257498785528</v>
      </c>
      <c r="AE4294">
        <f t="shared" si="870"/>
        <v>1.7038626609442051</v>
      </c>
      <c r="AF4294">
        <f t="shared" si="871"/>
        <v>1</v>
      </c>
      <c r="AG4294">
        <f t="shared" si="872"/>
        <v>0.26327257498785528</v>
      </c>
    </row>
    <row r="4295" spans="1:33" x14ac:dyDescent="0.25">
      <c r="A4295" t="s">
        <v>17</v>
      </c>
      <c r="B4295">
        <v>303</v>
      </c>
      <c r="C4295">
        <v>10</v>
      </c>
      <c r="D4295">
        <v>180</v>
      </c>
      <c r="E4295">
        <v>7</v>
      </c>
      <c r="F4295" t="s">
        <v>1312</v>
      </c>
      <c r="G4295" t="s">
        <v>239</v>
      </c>
      <c r="H4295">
        <v>2012</v>
      </c>
      <c r="I4295">
        <v>4</v>
      </c>
      <c r="J4295">
        <v>24</v>
      </c>
      <c r="K4295">
        <v>13</v>
      </c>
      <c r="L4295">
        <v>1</v>
      </c>
      <c r="M4295">
        <v>2012</v>
      </c>
      <c r="N4295">
        <v>3</v>
      </c>
      <c r="O4295">
        <v>13</v>
      </c>
      <c r="P4295">
        <v>13</v>
      </c>
      <c r="Q4295">
        <v>1</v>
      </c>
      <c r="R4295" s="1">
        <f t="shared" si="860"/>
        <v>11.783333333333333</v>
      </c>
      <c r="S4295" s="1">
        <f t="shared" si="861"/>
        <v>7</v>
      </c>
      <c r="T4295" s="1">
        <f t="shared" si="862"/>
        <v>9.082033546146663</v>
      </c>
      <c r="U4295" s="1">
        <f t="shared" si="863"/>
        <v>10</v>
      </c>
      <c r="W4295">
        <f t="shared" si="864"/>
        <v>3.1802777777777775</v>
      </c>
      <c r="X4295">
        <f t="shared" si="865"/>
        <v>9</v>
      </c>
      <c r="Y4295">
        <f t="shared" si="866"/>
        <v>0.84266241040007062</v>
      </c>
      <c r="AA4295">
        <f t="shared" si="867"/>
        <v>1.7833333333333332</v>
      </c>
      <c r="AB4295">
        <f t="shared" si="868"/>
        <v>3</v>
      </c>
      <c r="AC4295">
        <f t="shared" si="869"/>
        <v>0.91796645385333697</v>
      </c>
      <c r="AE4295">
        <f t="shared" si="870"/>
        <v>1.7833333333333332</v>
      </c>
      <c r="AF4295">
        <f t="shared" si="871"/>
        <v>3</v>
      </c>
      <c r="AG4295">
        <f t="shared" si="872"/>
        <v>0.91796645385333697</v>
      </c>
    </row>
    <row r="4296" spans="1:33" x14ac:dyDescent="0.25">
      <c r="A4296" t="s">
        <v>17</v>
      </c>
      <c r="B4296">
        <v>303</v>
      </c>
      <c r="C4296">
        <v>10</v>
      </c>
      <c r="D4296">
        <v>203</v>
      </c>
      <c r="E4296">
        <v>16</v>
      </c>
      <c r="F4296" t="s">
        <v>1312</v>
      </c>
      <c r="G4296" t="s">
        <v>467</v>
      </c>
      <c r="H4296">
        <v>2012</v>
      </c>
      <c r="I4296">
        <v>4</v>
      </c>
      <c r="J4296">
        <v>24</v>
      </c>
      <c r="K4296">
        <v>13</v>
      </c>
      <c r="L4296">
        <v>1</v>
      </c>
      <c r="M4296">
        <v>2012</v>
      </c>
      <c r="N4296">
        <v>3</v>
      </c>
      <c r="O4296">
        <v>20</v>
      </c>
      <c r="P4296">
        <v>13</v>
      </c>
      <c r="Q4296">
        <v>1</v>
      </c>
      <c r="R4296" s="1">
        <f t="shared" si="860"/>
        <v>23.881773399014779</v>
      </c>
      <c r="S4296" s="1">
        <f t="shared" si="861"/>
        <v>16</v>
      </c>
      <c r="T4296" s="1">
        <f t="shared" si="862"/>
        <v>19.547592547018073</v>
      </c>
      <c r="U4296" s="1">
        <f t="shared" si="863"/>
        <v>10</v>
      </c>
      <c r="W4296">
        <f t="shared" si="864"/>
        <v>192.70363270159433</v>
      </c>
      <c r="X4296">
        <f t="shared" si="865"/>
        <v>36</v>
      </c>
      <c r="Y4296">
        <f t="shared" si="866"/>
        <v>91.156523443875059</v>
      </c>
      <c r="AA4296">
        <f t="shared" si="867"/>
        <v>13.881773399014779</v>
      </c>
      <c r="AB4296">
        <f t="shared" si="868"/>
        <v>6</v>
      </c>
      <c r="AC4296">
        <f t="shared" si="869"/>
        <v>9.5475925470180734</v>
      </c>
      <c r="AE4296">
        <f t="shared" si="870"/>
        <v>13.881773399014779</v>
      </c>
      <c r="AF4296">
        <f t="shared" si="871"/>
        <v>6</v>
      </c>
      <c r="AG4296">
        <f t="shared" si="872"/>
        <v>9.5475925470180734</v>
      </c>
    </row>
    <row r="4297" spans="1:33" x14ac:dyDescent="0.25">
      <c r="A4297" t="s">
        <v>17</v>
      </c>
      <c r="B4297">
        <v>303</v>
      </c>
      <c r="C4297">
        <v>10</v>
      </c>
      <c r="D4297">
        <v>214</v>
      </c>
      <c r="E4297">
        <v>8</v>
      </c>
      <c r="F4297" t="s">
        <v>1312</v>
      </c>
      <c r="G4297" t="s">
        <v>636</v>
      </c>
      <c r="H4297">
        <v>2012</v>
      </c>
      <c r="I4297">
        <v>4</v>
      </c>
      <c r="J4297">
        <v>24</v>
      </c>
      <c r="K4297">
        <v>13</v>
      </c>
      <c r="L4297">
        <v>1</v>
      </c>
      <c r="M4297">
        <v>2012</v>
      </c>
      <c r="N4297">
        <v>3</v>
      </c>
      <c r="O4297">
        <v>27</v>
      </c>
      <c r="P4297">
        <v>13</v>
      </c>
      <c r="Q4297">
        <v>1</v>
      </c>
      <c r="R4297" s="1">
        <f t="shared" si="860"/>
        <v>11.327102803738319</v>
      </c>
      <c r="S4297" s="1">
        <f t="shared" si="861"/>
        <v>8</v>
      </c>
      <c r="T4297" s="1">
        <f t="shared" si="862"/>
        <v>9.5192868656169072</v>
      </c>
      <c r="U4297" s="1">
        <f t="shared" si="863"/>
        <v>10</v>
      </c>
      <c r="W4297">
        <f t="shared" si="864"/>
        <v>1.761201851690106</v>
      </c>
      <c r="X4297">
        <f t="shared" si="865"/>
        <v>4</v>
      </c>
      <c r="Y4297">
        <f t="shared" si="866"/>
        <v>0.23108511756841746</v>
      </c>
      <c r="AA4297">
        <f t="shared" si="867"/>
        <v>1.3271028037383186</v>
      </c>
      <c r="AB4297">
        <f t="shared" si="868"/>
        <v>2</v>
      </c>
      <c r="AC4297">
        <f t="shared" si="869"/>
        <v>0.48071313438309282</v>
      </c>
      <c r="AE4297">
        <f t="shared" si="870"/>
        <v>1.3271028037383186</v>
      </c>
      <c r="AF4297">
        <f t="shared" si="871"/>
        <v>2</v>
      </c>
      <c r="AG4297">
        <f t="shared" si="872"/>
        <v>0.48071313438309282</v>
      </c>
    </row>
    <row r="4298" spans="1:33" x14ac:dyDescent="0.25">
      <c r="A4298" t="s">
        <v>17</v>
      </c>
      <c r="B4298">
        <v>303</v>
      </c>
      <c r="C4298">
        <v>10</v>
      </c>
      <c r="D4298">
        <v>204</v>
      </c>
      <c r="E4298">
        <v>6</v>
      </c>
      <c r="F4298" t="s">
        <v>1312</v>
      </c>
      <c r="G4298" t="s">
        <v>805</v>
      </c>
      <c r="H4298">
        <v>2012</v>
      </c>
      <c r="I4298">
        <v>4</v>
      </c>
      <c r="J4298">
        <v>24</v>
      </c>
      <c r="K4298">
        <v>13</v>
      </c>
      <c r="L4298">
        <v>1</v>
      </c>
      <c r="M4298">
        <v>2012</v>
      </c>
      <c r="N4298">
        <v>4</v>
      </c>
      <c r="O4298">
        <v>3</v>
      </c>
      <c r="P4298">
        <v>13</v>
      </c>
      <c r="Q4298">
        <v>1</v>
      </c>
      <c r="R4298" s="1">
        <f t="shared" si="860"/>
        <v>8.9117647058823533</v>
      </c>
      <c r="S4298" s="1">
        <f t="shared" si="861"/>
        <v>6</v>
      </c>
      <c r="T4298" s="1">
        <f t="shared" si="862"/>
        <v>7.3123585959178801</v>
      </c>
      <c r="U4298" s="1">
        <f t="shared" si="863"/>
        <v>10</v>
      </c>
      <c r="W4298">
        <f t="shared" si="864"/>
        <v>1.184256055363321</v>
      </c>
      <c r="X4298">
        <f t="shared" si="865"/>
        <v>16</v>
      </c>
      <c r="Y4298">
        <f t="shared" si="866"/>
        <v>7.2234163169365093</v>
      </c>
      <c r="AA4298">
        <f t="shared" si="867"/>
        <v>1.0882352941176467</v>
      </c>
      <c r="AB4298">
        <f t="shared" si="868"/>
        <v>4</v>
      </c>
      <c r="AC4298">
        <f t="shared" si="869"/>
        <v>2.6876414040821199</v>
      </c>
      <c r="AE4298">
        <f t="shared" si="870"/>
        <v>1.0882352941176467</v>
      </c>
      <c r="AF4298">
        <f t="shared" si="871"/>
        <v>4</v>
      </c>
      <c r="AG4298">
        <f t="shared" si="872"/>
        <v>2.6876414040821199</v>
      </c>
    </row>
    <row r="4299" spans="1:33" x14ac:dyDescent="0.25">
      <c r="A4299" t="s">
        <v>17</v>
      </c>
      <c r="B4299">
        <v>303</v>
      </c>
      <c r="C4299">
        <v>10</v>
      </c>
      <c r="D4299">
        <v>228</v>
      </c>
      <c r="E4299">
        <v>9</v>
      </c>
      <c r="F4299" t="s">
        <v>1312</v>
      </c>
      <c r="G4299" t="s">
        <v>974</v>
      </c>
      <c r="H4299">
        <v>2012</v>
      </c>
      <c r="I4299">
        <v>4</v>
      </c>
      <c r="J4299">
        <v>24</v>
      </c>
      <c r="K4299">
        <v>13</v>
      </c>
      <c r="L4299">
        <v>1</v>
      </c>
      <c r="M4299">
        <v>2012</v>
      </c>
      <c r="N4299">
        <v>4</v>
      </c>
      <c r="O4299">
        <v>10</v>
      </c>
      <c r="P4299">
        <v>13</v>
      </c>
      <c r="Q4299">
        <v>1</v>
      </c>
      <c r="R4299" s="1">
        <f t="shared" si="860"/>
        <v>11.960526315789474</v>
      </c>
      <c r="S4299" s="1">
        <f t="shared" si="861"/>
        <v>9</v>
      </c>
      <c r="T4299" s="1">
        <f t="shared" si="862"/>
        <v>10.375198159172927</v>
      </c>
      <c r="U4299" s="1">
        <f t="shared" si="863"/>
        <v>10</v>
      </c>
      <c r="W4299">
        <f t="shared" si="864"/>
        <v>3.8436634349030498</v>
      </c>
      <c r="X4299">
        <f t="shared" si="865"/>
        <v>1</v>
      </c>
      <c r="Y4299">
        <f t="shared" si="866"/>
        <v>0.14077365864675273</v>
      </c>
      <c r="AA4299">
        <f t="shared" si="867"/>
        <v>1.9605263157894743</v>
      </c>
      <c r="AB4299">
        <f t="shared" si="868"/>
        <v>1</v>
      </c>
      <c r="AC4299">
        <f t="shared" si="869"/>
        <v>0.37519815917292654</v>
      </c>
      <c r="AE4299">
        <f t="shared" si="870"/>
        <v>1.9605263157894743</v>
      </c>
      <c r="AF4299">
        <f t="shared" si="871"/>
        <v>1</v>
      </c>
      <c r="AG4299">
        <f t="shared" si="872"/>
        <v>0.37519815917292654</v>
      </c>
    </row>
    <row r="4300" spans="1:33" x14ac:dyDescent="0.25">
      <c r="A4300" t="s">
        <v>17</v>
      </c>
      <c r="B4300">
        <v>303</v>
      </c>
      <c r="C4300">
        <v>10</v>
      </c>
      <c r="D4300">
        <v>261</v>
      </c>
      <c r="E4300">
        <v>14</v>
      </c>
      <c r="F4300" t="s">
        <v>1312</v>
      </c>
      <c r="G4300" t="s">
        <v>1143</v>
      </c>
      <c r="H4300">
        <v>2012</v>
      </c>
      <c r="I4300">
        <v>4</v>
      </c>
      <c r="J4300">
        <v>24</v>
      </c>
      <c r="K4300">
        <v>13</v>
      </c>
      <c r="L4300">
        <v>1</v>
      </c>
      <c r="M4300">
        <v>2012</v>
      </c>
      <c r="N4300">
        <v>4</v>
      </c>
      <c r="O4300">
        <v>17</v>
      </c>
      <c r="P4300">
        <v>13</v>
      </c>
      <c r="Q4300">
        <v>1</v>
      </c>
      <c r="R4300" s="1">
        <f t="shared" si="860"/>
        <v>16.25287356321839</v>
      </c>
      <c r="S4300" s="1">
        <f t="shared" si="861"/>
        <v>14</v>
      </c>
      <c r="T4300" s="1">
        <f t="shared" si="862"/>
        <v>15.084436677750265</v>
      </c>
      <c r="U4300" s="1">
        <f t="shared" si="863"/>
        <v>10</v>
      </c>
      <c r="W4300">
        <f t="shared" si="864"/>
        <v>39.098427797595448</v>
      </c>
      <c r="X4300">
        <f t="shared" si="865"/>
        <v>16</v>
      </c>
      <c r="Y4300">
        <f t="shared" si="866"/>
        <v>25.85149633005215</v>
      </c>
      <c r="AA4300">
        <f t="shared" si="867"/>
        <v>6.2528735632183903</v>
      </c>
      <c r="AB4300">
        <f t="shared" si="868"/>
        <v>4</v>
      </c>
      <c r="AC4300">
        <f t="shared" si="869"/>
        <v>5.084436677750265</v>
      </c>
      <c r="AE4300">
        <f t="shared" si="870"/>
        <v>6.2528735632183903</v>
      </c>
      <c r="AF4300">
        <f t="shared" si="871"/>
        <v>4</v>
      </c>
      <c r="AG4300">
        <f t="shared" si="872"/>
        <v>5.084436677750265</v>
      </c>
    </row>
    <row r="4301" spans="1:33" x14ac:dyDescent="0.25">
      <c r="A4301" t="s">
        <v>17</v>
      </c>
      <c r="B4301">
        <v>301</v>
      </c>
      <c r="C4301">
        <v>11</v>
      </c>
      <c r="D4301">
        <v>222</v>
      </c>
      <c r="E4301">
        <v>5</v>
      </c>
      <c r="F4301" t="s">
        <v>1313</v>
      </c>
      <c r="G4301" t="s">
        <v>242</v>
      </c>
      <c r="H4301">
        <v>2012</v>
      </c>
      <c r="I4301">
        <v>4</v>
      </c>
      <c r="J4301">
        <v>24</v>
      </c>
      <c r="K4301">
        <v>14</v>
      </c>
      <c r="L4301">
        <v>1</v>
      </c>
      <c r="M4301">
        <v>2012</v>
      </c>
      <c r="N4301">
        <v>3</v>
      </c>
      <c r="O4301">
        <v>6</v>
      </c>
      <c r="P4301">
        <v>14</v>
      </c>
      <c r="Q4301">
        <v>1</v>
      </c>
      <c r="R4301" s="1">
        <f t="shared" si="860"/>
        <v>6.7792792792792795</v>
      </c>
      <c r="S4301" s="1">
        <f t="shared" si="861"/>
        <v>5</v>
      </c>
      <c r="T4301" s="1">
        <f t="shared" si="862"/>
        <v>5.8220611810935479</v>
      </c>
      <c r="U4301" s="1">
        <f t="shared" si="863"/>
        <v>11</v>
      </c>
      <c r="W4301">
        <f t="shared" si="864"/>
        <v>17.814483402321237</v>
      </c>
      <c r="X4301">
        <f t="shared" si="865"/>
        <v>36</v>
      </c>
      <c r="Y4301">
        <f t="shared" si="866"/>
        <v>26.811050412338343</v>
      </c>
      <c r="AA4301">
        <f t="shared" si="867"/>
        <v>4.2207207207207205</v>
      </c>
      <c r="AB4301">
        <f t="shared" si="868"/>
        <v>6</v>
      </c>
      <c r="AC4301">
        <f t="shared" si="869"/>
        <v>5.1779388189064521</v>
      </c>
      <c r="AE4301">
        <f t="shared" si="870"/>
        <v>4.2207207207207205</v>
      </c>
      <c r="AF4301">
        <f t="shared" si="871"/>
        <v>6</v>
      </c>
      <c r="AG4301">
        <f t="shared" si="872"/>
        <v>5.1779388189064521</v>
      </c>
    </row>
    <row r="4302" spans="1:33" x14ac:dyDescent="0.25">
      <c r="A4302" t="s">
        <v>17</v>
      </c>
      <c r="B4302">
        <v>301</v>
      </c>
      <c r="C4302">
        <v>11</v>
      </c>
      <c r="D4302">
        <v>173</v>
      </c>
      <c r="E4302">
        <v>9</v>
      </c>
      <c r="F4302" t="s">
        <v>1313</v>
      </c>
      <c r="G4302" t="s">
        <v>241</v>
      </c>
      <c r="H4302">
        <v>2012</v>
      </c>
      <c r="I4302">
        <v>4</v>
      </c>
      <c r="J4302">
        <v>24</v>
      </c>
      <c r="K4302">
        <v>14</v>
      </c>
      <c r="L4302">
        <v>1</v>
      </c>
      <c r="M4302">
        <v>2012</v>
      </c>
      <c r="N4302">
        <v>3</v>
      </c>
      <c r="O4302">
        <v>13</v>
      </c>
      <c r="P4302">
        <v>14</v>
      </c>
      <c r="Q4302">
        <v>1</v>
      </c>
      <c r="R4302" s="1">
        <f t="shared" si="860"/>
        <v>15.658959537572255</v>
      </c>
      <c r="S4302" s="1">
        <f t="shared" si="861"/>
        <v>9</v>
      </c>
      <c r="T4302" s="1">
        <f t="shared" si="862"/>
        <v>11.871420969629133</v>
      </c>
      <c r="U4302" s="1">
        <f t="shared" si="863"/>
        <v>11</v>
      </c>
      <c r="W4302">
        <f t="shared" si="864"/>
        <v>21.705903972735477</v>
      </c>
      <c r="X4302">
        <f t="shared" si="865"/>
        <v>4</v>
      </c>
      <c r="Y4302">
        <f t="shared" si="866"/>
        <v>0.75937450630937842</v>
      </c>
      <c r="AA4302">
        <f t="shared" si="867"/>
        <v>4.6589595375722546</v>
      </c>
      <c r="AB4302">
        <f t="shared" si="868"/>
        <v>2</v>
      </c>
      <c r="AC4302">
        <f t="shared" si="869"/>
        <v>0.87142096962913307</v>
      </c>
      <c r="AE4302">
        <f t="shared" si="870"/>
        <v>4.6589595375722546</v>
      </c>
      <c r="AF4302">
        <f t="shared" si="871"/>
        <v>2</v>
      </c>
      <c r="AG4302">
        <f t="shared" si="872"/>
        <v>0.87142096962913307</v>
      </c>
    </row>
    <row r="4303" spans="1:33" x14ac:dyDescent="0.25">
      <c r="A4303" t="s">
        <v>17</v>
      </c>
      <c r="B4303">
        <v>301</v>
      </c>
      <c r="C4303">
        <v>11</v>
      </c>
      <c r="D4303">
        <v>212</v>
      </c>
      <c r="E4303">
        <v>9</v>
      </c>
      <c r="F4303" t="s">
        <v>1313</v>
      </c>
      <c r="G4303" t="s">
        <v>468</v>
      </c>
      <c r="H4303">
        <v>2012</v>
      </c>
      <c r="I4303">
        <v>4</v>
      </c>
      <c r="J4303">
        <v>24</v>
      </c>
      <c r="K4303">
        <v>14</v>
      </c>
      <c r="L4303">
        <v>1</v>
      </c>
      <c r="M4303">
        <v>2012</v>
      </c>
      <c r="N4303">
        <v>3</v>
      </c>
      <c r="O4303">
        <v>20</v>
      </c>
      <c r="P4303">
        <v>14</v>
      </c>
      <c r="Q4303">
        <v>1</v>
      </c>
      <c r="R4303" s="1">
        <f t="shared" si="860"/>
        <v>12.778301886792454</v>
      </c>
      <c r="S4303" s="1">
        <f t="shared" si="861"/>
        <v>9</v>
      </c>
      <c r="T4303" s="1">
        <f t="shared" si="862"/>
        <v>10.724025222887724</v>
      </c>
      <c r="U4303" s="1">
        <f t="shared" si="863"/>
        <v>11</v>
      </c>
      <c r="W4303">
        <f t="shared" si="864"/>
        <v>3.1623576005696004</v>
      </c>
      <c r="X4303">
        <f t="shared" si="865"/>
        <v>4</v>
      </c>
      <c r="Y4303">
        <f t="shared" si="866"/>
        <v>7.6162077602170683E-2</v>
      </c>
      <c r="AA4303">
        <f t="shared" si="867"/>
        <v>1.7783018867924536</v>
      </c>
      <c r="AB4303">
        <f t="shared" si="868"/>
        <v>2</v>
      </c>
      <c r="AC4303">
        <f t="shared" si="869"/>
        <v>0.27597477711227647</v>
      </c>
      <c r="AE4303">
        <f t="shared" si="870"/>
        <v>1.7783018867924536</v>
      </c>
      <c r="AF4303">
        <f t="shared" si="871"/>
        <v>2</v>
      </c>
      <c r="AG4303">
        <f t="shared" si="872"/>
        <v>0.27597477711227647</v>
      </c>
    </row>
    <row r="4304" spans="1:33" x14ac:dyDescent="0.25">
      <c r="A4304" t="s">
        <v>17</v>
      </c>
      <c r="B4304">
        <v>301</v>
      </c>
      <c r="C4304">
        <v>11</v>
      </c>
      <c r="D4304">
        <v>212</v>
      </c>
      <c r="E4304">
        <v>6</v>
      </c>
      <c r="F4304" t="s">
        <v>1313</v>
      </c>
      <c r="G4304" t="s">
        <v>637</v>
      </c>
      <c r="H4304">
        <v>2012</v>
      </c>
      <c r="I4304">
        <v>4</v>
      </c>
      <c r="J4304">
        <v>24</v>
      </c>
      <c r="K4304">
        <v>14</v>
      </c>
      <c r="L4304">
        <v>1</v>
      </c>
      <c r="M4304">
        <v>2012</v>
      </c>
      <c r="N4304">
        <v>3</v>
      </c>
      <c r="O4304">
        <v>27</v>
      </c>
      <c r="P4304">
        <v>14</v>
      </c>
      <c r="Q4304">
        <v>1</v>
      </c>
      <c r="R4304" s="1">
        <f t="shared" si="860"/>
        <v>8.5188679245283012</v>
      </c>
      <c r="S4304" s="1">
        <f t="shared" si="861"/>
        <v>6</v>
      </c>
      <c r="T4304" s="1">
        <f t="shared" si="862"/>
        <v>7.1493501485918154</v>
      </c>
      <c r="U4304" s="1">
        <f t="shared" si="863"/>
        <v>11</v>
      </c>
      <c r="W4304">
        <f t="shared" si="864"/>
        <v>6.1560163759344997</v>
      </c>
      <c r="X4304">
        <f t="shared" si="865"/>
        <v>25</v>
      </c>
      <c r="Y4304">
        <f t="shared" si="866"/>
        <v>14.827504278149874</v>
      </c>
      <c r="AA4304">
        <f t="shared" si="867"/>
        <v>2.4811320754716988</v>
      </c>
      <c r="AB4304">
        <f t="shared" si="868"/>
        <v>5</v>
      </c>
      <c r="AC4304">
        <f t="shared" si="869"/>
        <v>3.8506498514081846</v>
      </c>
      <c r="AE4304">
        <f t="shared" si="870"/>
        <v>2.4811320754716988</v>
      </c>
      <c r="AF4304">
        <f t="shared" si="871"/>
        <v>5</v>
      </c>
      <c r="AG4304">
        <f t="shared" si="872"/>
        <v>3.8506498514081846</v>
      </c>
    </row>
    <row r="4305" spans="1:33" x14ac:dyDescent="0.25">
      <c r="A4305" t="s">
        <v>17</v>
      </c>
      <c r="B4305">
        <v>301</v>
      </c>
      <c r="C4305">
        <v>11</v>
      </c>
      <c r="D4305">
        <v>200</v>
      </c>
      <c r="E4305">
        <v>9</v>
      </c>
      <c r="F4305" t="s">
        <v>1313</v>
      </c>
      <c r="G4305" t="s">
        <v>806</v>
      </c>
      <c r="H4305">
        <v>2012</v>
      </c>
      <c r="I4305">
        <v>4</v>
      </c>
      <c r="J4305">
        <v>24</v>
      </c>
      <c r="K4305">
        <v>14</v>
      </c>
      <c r="L4305">
        <v>1</v>
      </c>
      <c r="M4305">
        <v>2012</v>
      </c>
      <c r="N4305">
        <v>4</v>
      </c>
      <c r="O4305">
        <v>3</v>
      </c>
      <c r="P4305">
        <v>14</v>
      </c>
      <c r="Q4305">
        <v>1</v>
      </c>
      <c r="R4305" s="1">
        <f t="shared" si="860"/>
        <v>13.545</v>
      </c>
      <c r="S4305" s="1">
        <f t="shared" si="861"/>
        <v>9</v>
      </c>
      <c r="T4305" s="1">
        <f t="shared" si="862"/>
        <v>11.041059731746767</v>
      </c>
      <c r="U4305" s="1">
        <f t="shared" si="863"/>
        <v>11</v>
      </c>
      <c r="W4305">
        <f t="shared" si="864"/>
        <v>6.4770249999999994</v>
      </c>
      <c r="X4305">
        <f t="shared" si="865"/>
        <v>4</v>
      </c>
      <c r="Y4305">
        <f t="shared" si="866"/>
        <v>1.6859015711164589E-3</v>
      </c>
      <c r="AA4305">
        <f t="shared" si="867"/>
        <v>2.5449999999999999</v>
      </c>
      <c r="AB4305">
        <f t="shared" si="868"/>
        <v>2</v>
      </c>
      <c r="AC4305">
        <f t="shared" si="869"/>
        <v>4.1059731746766914E-2</v>
      </c>
      <c r="AE4305">
        <f t="shared" si="870"/>
        <v>2.5449999999999999</v>
      </c>
      <c r="AF4305">
        <f t="shared" si="871"/>
        <v>2</v>
      </c>
      <c r="AG4305">
        <f t="shared" si="872"/>
        <v>4.1059731746766914E-2</v>
      </c>
    </row>
    <row r="4306" spans="1:33" x14ac:dyDescent="0.25">
      <c r="A4306" t="s">
        <v>17</v>
      </c>
      <c r="B4306">
        <v>301</v>
      </c>
      <c r="C4306">
        <v>11</v>
      </c>
      <c r="D4306">
        <v>218</v>
      </c>
      <c r="E4306">
        <v>12</v>
      </c>
      <c r="F4306" t="s">
        <v>1313</v>
      </c>
      <c r="G4306" t="s">
        <v>975</v>
      </c>
      <c r="H4306">
        <v>2012</v>
      </c>
      <c r="I4306">
        <v>4</v>
      </c>
      <c r="J4306">
        <v>24</v>
      </c>
      <c r="K4306">
        <v>14</v>
      </c>
      <c r="L4306">
        <v>1</v>
      </c>
      <c r="M4306">
        <v>2012</v>
      </c>
      <c r="N4306">
        <v>4</v>
      </c>
      <c r="O4306">
        <v>10</v>
      </c>
      <c r="P4306">
        <v>14</v>
      </c>
      <c r="Q4306">
        <v>1</v>
      </c>
      <c r="R4306" s="1">
        <f t="shared" si="860"/>
        <v>16.568807339449542</v>
      </c>
      <c r="S4306" s="1">
        <f t="shared" si="861"/>
        <v>12</v>
      </c>
      <c r="T4306" s="1">
        <f t="shared" si="862"/>
        <v>14.100556303685131</v>
      </c>
      <c r="U4306" s="1">
        <f t="shared" si="863"/>
        <v>11</v>
      </c>
      <c r="W4306">
        <f t="shared" si="864"/>
        <v>31.011615183907086</v>
      </c>
      <c r="X4306">
        <f t="shared" si="865"/>
        <v>1</v>
      </c>
      <c r="Y4306">
        <f t="shared" si="866"/>
        <v>9.6134493923216038</v>
      </c>
      <c r="AA4306">
        <f t="shared" si="867"/>
        <v>5.5688073394495419</v>
      </c>
      <c r="AB4306">
        <f t="shared" si="868"/>
        <v>1</v>
      </c>
      <c r="AC4306">
        <f t="shared" si="869"/>
        <v>3.1005563036851314</v>
      </c>
      <c r="AE4306">
        <f t="shared" si="870"/>
        <v>5.5688073394495419</v>
      </c>
      <c r="AF4306">
        <f t="shared" si="871"/>
        <v>1</v>
      </c>
      <c r="AG4306">
        <f t="shared" si="872"/>
        <v>3.1005563036851314</v>
      </c>
    </row>
    <row r="4307" spans="1:33" x14ac:dyDescent="0.25">
      <c r="A4307" t="s">
        <v>17</v>
      </c>
      <c r="B4307">
        <v>301</v>
      </c>
      <c r="C4307">
        <v>11</v>
      </c>
      <c r="D4307">
        <v>259</v>
      </c>
      <c r="E4307">
        <v>8</v>
      </c>
      <c r="F4307" t="s">
        <v>1313</v>
      </c>
      <c r="G4307" t="s">
        <v>1144</v>
      </c>
      <c r="H4307">
        <v>2012</v>
      </c>
      <c r="I4307">
        <v>4</v>
      </c>
      <c r="J4307">
        <v>24</v>
      </c>
      <c r="K4307">
        <v>14</v>
      </c>
      <c r="L4307">
        <v>1</v>
      </c>
      <c r="M4307">
        <v>2012</v>
      </c>
      <c r="N4307">
        <v>4</v>
      </c>
      <c r="O4307">
        <v>17</v>
      </c>
      <c r="P4307">
        <v>14</v>
      </c>
      <c r="Q4307">
        <v>1</v>
      </c>
      <c r="R4307" s="1">
        <f t="shared" si="860"/>
        <v>9.2972972972972965</v>
      </c>
      <c r="S4307" s="1">
        <f t="shared" si="861"/>
        <v>8</v>
      </c>
      <c r="T4307" s="1">
        <f t="shared" si="862"/>
        <v>8.6242900216990837</v>
      </c>
      <c r="U4307" s="1">
        <f t="shared" si="863"/>
        <v>11</v>
      </c>
      <c r="W4307">
        <f t="shared" si="864"/>
        <v>2.899196493791091</v>
      </c>
      <c r="X4307">
        <f t="shared" si="865"/>
        <v>9</v>
      </c>
      <c r="Y4307">
        <f t="shared" si="866"/>
        <v>5.6439979009985404</v>
      </c>
      <c r="AA4307">
        <f t="shared" si="867"/>
        <v>1.7027027027027035</v>
      </c>
      <c r="AB4307">
        <f t="shared" si="868"/>
        <v>3</v>
      </c>
      <c r="AC4307">
        <f t="shared" si="869"/>
        <v>2.3757099783009163</v>
      </c>
      <c r="AE4307">
        <f t="shared" si="870"/>
        <v>1.7027027027027035</v>
      </c>
      <c r="AF4307">
        <f t="shared" si="871"/>
        <v>3</v>
      </c>
      <c r="AG4307">
        <f t="shared" si="872"/>
        <v>2.3757099783009163</v>
      </c>
    </row>
    <row r="4308" spans="1:33" x14ac:dyDescent="0.25">
      <c r="A4308" t="s">
        <v>17</v>
      </c>
      <c r="B4308">
        <v>298</v>
      </c>
      <c r="C4308">
        <v>11</v>
      </c>
      <c r="D4308">
        <v>218</v>
      </c>
      <c r="E4308">
        <v>10</v>
      </c>
      <c r="F4308" t="s">
        <v>1314</v>
      </c>
      <c r="G4308" t="s">
        <v>244</v>
      </c>
      <c r="H4308">
        <v>2012</v>
      </c>
      <c r="I4308">
        <v>4</v>
      </c>
      <c r="J4308">
        <v>24</v>
      </c>
      <c r="K4308">
        <v>15</v>
      </c>
      <c r="L4308">
        <v>1</v>
      </c>
      <c r="M4308">
        <v>2012</v>
      </c>
      <c r="N4308">
        <v>3</v>
      </c>
      <c r="O4308">
        <v>6</v>
      </c>
      <c r="P4308">
        <v>15</v>
      </c>
      <c r="Q4308">
        <v>1</v>
      </c>
      <c r="R4308" s="1">
        <f t="shared" si="860"/>
        <v>13.669724770642201</v>
      </c>
      <c r="S4308" s="1">
        <f t="shared" si="861"/>
        <v>10</v>
      </c>
      <c r="T4308" s="1">
        <f t="shared" si="862"/>
        <v>11.691759820763597</v>
      </c>
      <c r="U4308" s="1">
        <f t="shared" si="863"/>
        <v>11</v>
      </c>
      <c r="W4308">
        <f t="shared" si="864"/>
        <v>7.1274303509805534</v>
      </c>
      <c r="X4308">
        <f t="shared" si="865"/>
        <v>1</v>
      </c>
      <c r="Y4308">
        <f t="shared" si="866"/>
        <v>0.47853164962288369</v>
      </c>
      <c r="AA4308">
        <f t="shared" si="867"/>
        <v>2.6697247706422012</v>
      </c>
      <c r="AB4308">
        <f t="shared" si="868"/>
        <v>1</v>
      </c>
      <c r="AC4308">
        <f t="shared" si="869"/>
        <v>0.69175982076359688</v>
      </c>
      <c r="AE4308">
        <f t="shared" si="870"/>
        <v>2.6697247706422012</v>
      </c>
      <c r="AF4308">
        <f t="shared" si="871"/>
        <v>1</v>
      </c>
      <c r="AG4308">
        <f t="shared" si="872"/>
        <v>0.69175982076359688</v>
      </c>
    </row>
    <row r="4309" spans="1:33" x14ac:dyDescent="0.25">
      <c r="A4309" t="s">
        <v>17</v>
      </c>
      <c r="B4309">
        <v>298</v>
      </c>
      <c r="C4309">
        <v>11</v>
      </c>
      <c r="D4309">
        <v>176</v>
      </c>
      <c r="E4309">
        <v>8</v>
      </c>
      <c r="F4309" t="s">
        <v>1314</v>
      </c>
      <c r="G4309" t="s">
        <v>243</v>
      </c>
      <c r="H4309">
        <v>2012</v>
      </c>
      <c r="I4309">
        <v>4</v>
      </c>
      <c r="J4309">
        <v>24</v>
      </c>
      <c r="K4309">
        <v>15</v>
      </c>
      <c r="L4309">
        <v>1</v>
      </c>
      <c r="M4309">
        <v>2012</v>
      </c>
      <c r="N4309">
        <v>3</v>
      </c>
      <c r="O4309">
        <v>13</v>
      </c>
      <c r="P4309">
        <v>15</v>
      </c>
      <c r="Q4309">
        <v>1</v>
      </c>
      <c r="R4309" s="1">
        <f t="shared" si="860"/>
        <v>13.545454545454545</v>
      </c>
      <c r="S4309" s="1">
        <f t="shared" si="861"/>
        <v>8</v>
      </c>
      <c r="T4309" s="1">
        <f t="shared" si="862"/>
        <v>10.409785606036099</v>
      </c>
      <c r="U4309" s="1">
        <f t="shared" si="863"/>
        <v>11</v>
      </c>
      <c r="W4309">
        <f t="shared" si="864"/>
        <v>6.4793388429752046</v>
      </c>
      <c r="X4309">
        <f t="shared" si="865"/>
        <v>9</v>
      </c>
      <c r="Y4309">
        <f t="shared" si="866"/>
        <v>0.348353030842175</v>
      </c>
      <c r="AA4309">
        <f t="shared" si="867"/>
        <v>2.545454545454545</v>
      </c>
      <c r="AB4309">
        <f t="shared" si="868"/>
        <v>3</v>
      </c>
      <c r="AC4309">
        <f t="shared" si="869"/>
        <v>0.59021439396390107</v>
      </c>
      <c r="AE4309">
        <f t="shared" si="870"/>
        <v>2.545454545454545</v>
      </c>
      <c r="AF4309">
        <f t="shared" si="871"/>
        <v>3</v>
      </c>
      <c r="AG4309">
        <f t="shared" si="872"/>
        <v>0.59021439396390107</v>
      </c>
    </row>
    <row r="4310" spans="1:33" x14ac:dyDescent="0.25">
      <c r="A4310" t="s">
        <v>17</v>
      </c>
      <c r="B4310">
        <v>298</v>
      </c>
      <c r="C4310">
        <v>11</v>
      </c>
      <c r="D4310">
        <v>213</v>
      </c>
      <c r="E4310">
        <v>7</v>
      </c>
      <c r="F4310" t="s">
        <v>1314</v>
      </c>
      <c r="G4310" t="s">
        <v>469</v>
      </c>
      <c r="H4310">
        <v>2012</v>
      </c>
      <c r="I4310">
        <v>4</v>
      </c>
      <c r="J4310">
        <v>24</v>
      </c>
      <c r="K4310">
        <v>15</v>
      </c>
      <c r="L4310">
        <v>1</v>
      </c>
      <c r="M4310">
        <v>2012</v>
      </c>
      <c r="N4310">
        <v>3</v>
      </c>
      <c r="O4310">
        <v>20</v>
      </c>
      <c r="P4310">
        <v>15</v>
      </c>
      <c r="Q4310">
        <v>1</v>
      </c>
      <c r="R4310" s="1">
        <f t="shared" si="860"/>
        <v>9.793427230046948</v>
      </c>
      <c r="S4310" s="1">
        <f t="shared" si="861"/>
        <v>7</v>
      </c>
      <c r="T4310" s="1">
        <f t="shared" si="862"/>
        <v>8.2797337282263275</v>
      </c>
      <c r="U4310" s="1">
        <f t="shared" si="863"/>
        <v>11</v>
      </c>
      <c r="W4310">
        <f t="shared" si="864"/>
        <v>1.4558178491921805</v>
      </c>
      <c r="X4310">
        <f t="shared" si="865"/>
        <v>16</v>
      </c>
      <c r="Y4310">
        <f t="shared" si="866"/>
        <v>7.3998485893494363</v>
      </c>
      <c r="AA4310">
        <f t="shared" si="867"/>
        <v>1.206572769953052</v>
      </c>
      <c r="AB4310">
        <f t="shared" si="868"/>
        <v>4</v>
      </c>
      <c r="AC4310">
        <f t="shared" si="869"/>
        <v>2.7202662717736725</v>
      </c>
      <c r="AE4310">
        <f t="shared" si="870"/>
        <v>1.206572769953052</v>
      </c>
      <c r="AF4310">
        <f t="shared" si="871"/>
        <v>4</v>
      </c>
      <c r="AG4310">
        <f t="shared" si="872"/>
        <v>2.7202662717736725</v>
      </c>
    </row>
    <row r="4311" spans="1:33" x14ac:dyDescent="0.25">
      <c r="A4311" t="s">
        <v>17</v>
      </c>
      <c r="B4311">
        <v>298</v>
      </c>
      <c r="C4311">
        <v>11</v>
      </c>
      <c r="D4311">
        <v>210</v>
      </c>
      <c r="E4311">
        <v>9</v>
      </c>
      <c r="F4311" t="s">
        <v>1314</v>
      </c>
      <c r="G4311" t="s">
        <v>638</v>
      </c>
      <c r="H4311">
        <v>2012</v>
      </c>
      <c r="I4311">
        <v>4</v>
      </c>
      <c r="J4311">
        <v>24</v>
      </c>
      <c r="K4311">
        <v>15</v>
      </c>
      <c r="L4311">
        <v>1</v>
      </c>
      <c r="M4311">
        <v>2012</v>
      </c>
      <c r="N4311">
        <v>3</v>
      </c>
      <c r="O4311">
        <v>27</v>
      </c>
      <c r="P4311">
        <v>15</v>
      </c>
      <c r="Q4311">
        <v>1</v>
      </c>
      <c r="R4311" s="1">
        <f t="shared" si="860"/>
        <v>12.771428571428572</v>
      </c>
      <c r="S4311" s="1">
        <f t="shared" si="861"/>
        <v>9</v>
      </c>
      <c r="T4311" s="1">
        <f t="shared" si="862"/>
        <v>10.721140664260364</v>
      </c>
      <c r="U4311" s="1">
        <f t="shared" si="863"/>
        <v>11</v>
      </c>
      <c r="W4311">
        <f t="shared" si="864"/>
        <v>3.1379591836734724</v>
      </c>
      <c r="X4311">
        <f t="shared" si="865"/>
        <v>4</v>
      </c>
      <c r="Y4311">
        <f t="shared" si="866"/>
        <v>7.7762529129150937E-2</v>
      </c>
      <c r="AA4311">
        <f t="shared" si="867"/>
        <v>1.7714285714285722</v>
      </c>
      <c r="AB4311">
        <f t="shared" si="868"/>
        <v>2</v>
      </c>
      <c r="AC4311">
        <f t="shared" si="869"/>
        <v>0.27885933573963584</v>
      </c>
      <c r="AE4311">
        <f t="shared" si="870"/>
        <v>1.7714285714285722</v>
      </c>
      <c r="AF4311">
        <f t="shared" si="871"/>
        <v>2</v>
      </c>
      <c r="AG4311">
        <f t="shared" si="872"/>
        <v>0.27885933573963584</v>
      </c>
    </row>
    <row r="4312" spans="1:33" x14ac:dyDescent="0.25">
      <c r="A4312" t="s">
        <v>17</v>
      </c>
      <c r="B4312">
        <v>298</v>
      </c>
      <c r="C4312">
        <v>11</v>
      </c>
      <c r="D4312">
        <v>204</v>
      </c>
      <c r="E4312">
        <v>8</v>
      </c>
      <c r="F4312" t="s">
        <v>1314</v>
      </c>
      <c r="G4312" t="s">
        <v>807</v>
      </c>
      <c r="H4312">
        <v>2012</v>
      </c>
      <c r="I4312">
        <v>4</v>
      </c>
      <c r="J4312">
        <v>24</v>
      </c>
      <c r="K4312">
        <v>15</v>
      </c>
      <c r="L4312">
        <v>1</v>
      </c>
      <c r="M4312">
        <v>2012</v>
      </c>
      <c r="N4312">
        <v>4</v>
      </c>
      <c r="O4312">
        <v>3</v>
      </c>
      <c r="P4312">
        <v>15</v>
      </c>
      <c r="Q4312">
        <v>1</v>
      </c>
      <c r="R4312" s="1">
        <f t="shared" si="860"/>
        <v>11.686274509803921</v>
      </c>
      <c r="S4312" s="1">
        <f t="shared" si="861"/>
        <v>8</v>
      </c>
      <c r="T4312" s="1">
        <f t="shared" si="862"/>
        <v>9.6690328409014814</v>
      </c>
      <c r="U4312" s="1">
        <f t="shared" si="863"/>
        <v>11</v>
      </c>
      <c r="W4312">
        <f t="shared" si="864"/>
        <v>0.47097270280661191</v>
      </c>
      <c r="X4312">
        <f t="shared" si="865"/>
        <v>9</v>
      </c>
      <c r="Y4312">
        <f t="shared" si="866"/>
        <v>1.7714735785987814</v>
      </c>
      <c r="AA4312">
        <f t="shared" si="867"/>
        <v>0.68627450980392091</v>
      </c>
      <c r="AB4312">
        <f t="shared" si="868"/>
        <v>3</v>
      </c>
      <c r="AC4312">
        <f t="shared" si="869"/>
        <v>1.3309671590985186</v>
      </c>
      <c r="AE4312">
        <f t="shared" si="870"/>
        <v>0.68627450980392091</v>
      </c>
      <c r="AF4312">
        <f t="shared" si="871"/>
        <v>3</v>
      </c>
      <c r="AG4312">
        <f t="shared" si="872"/>
        <v>1.3309671590985186</v>
      </c>
    </row>
    <row r="4313" spans="1:33" x14ac:dyDescent="0.25">
      <c r="A4313" t="s">
        <v>17</v>
      </c>
      <c r="B4313">
        <v>298</v>
      </c>
      <c r="C4313">
        <v>11</v>
      </c>
      <c r="D4313">
        <v>223</v>
      </c>
      <c r="E4313">
        <v>7</v>
      </c>
      <c r="F4313" t="s">
        <v>1314</v>
      </c>
      <c r="G4313" t="s">
        <v>976</v>
      </c>
      <c r="H4313">
        <v>2012</v>
      </c>
      <c r="I4313">
        <v>4</v>
      </c>
      <c r="J4313">
        <v>24</v>
      </c>
      <c r="K4313">
        <v>15</v>
      </c>
      <c r="L4313">
        <v>1</v>
      </c>
      <c r="M4313">
        <v>2012</v>
      </c>
      <c r="N4313">
        <v>4</v>
      </c>
      <c r="O4313">
        <v>10</v>
      </c>
      <c r="P4313">
        <v>15</v>
      </c>
      <c r="Q4313">
        <v>1</v>
      </c>
      <c r="R4313" s="1">
        <f t="shared" si="860"/>
        <v>9.3542600896860986</v>
      </c>
      <c r="S4313" s="1">
        <f t="shared" si="861"/>
        <v>7</v>
      </c>
      <c r="T4313" s="1">
        <f t="shared" si="862"/>
        <v>8.0919602463063729</v>
      </c>
      <c r="U4313" s="1">
        <f t="shared" si="863"/>
        <v>11</v>
      </c>
      <c r="W4313">
        <f t="shared" si="864"/>
        <v>2.7084598524000083</v>
      </c>
      <c r="X4313">
        <f t="shared" si="865"/>
        <v>16</v>
      </c>
      <c r="Y4313">
        <f t="shared" si="866"/>
        <v>8.4566952090624916</v>
      </c>
      <c r="AA4313">
        <f t="shared" si="867"/>
        <v>1.6457399103139014</v>
      </c>
      <c r="AB4313">
        <f t="shared" si="868"/>
        <v>4</v>
      </c>
      <c r="AC4313">
        <f t="shared" si="869"/>
        <v>2.9080397536936271</v>
      </c>
      <c r="AE4313">
        <f t="shared" si="870"/>
        <v>1.6457399103139014</v>
      </c>
      <c r="AF4313">
        <f t="shared" si="871"/>
        <v>4</v>
      </c>
      <c r="AG4313">
        <f t="shared" si="872"/>
        <v>2.9080397536936271</v>
      </c>
    </row>
    <row r="4314" spans="1:33" x14ac:dyDescent="0.25">
      <c r="A4314" t="s">
        <v>17</v>
      </c>
      <c r="B4314">
        <v>298</v>
      </c>
      <c r="C4314">
        <v>11</v>
      </c>
      <c r="D4314">
        <v>256</v>
      </c>
      <c r="E4314">
        <v>12</v>
      </c>
      <c r="F4314" t="s">
        <v>1314</v>
      </c>
      <c r="G4314" t="s">
        <v>1145</v>
      </c>
      <c r="H4314">
        <v>2012</v>
      </c>
      <c r="I4314">
        <v>4</v>
      </c>
      <c r="J4314">
        <v>24</v>
      </c>
      <c r="K4314">
        <v>15</v>
      </c>
      <c r="L4314">
        <v>1</v>
      </c>
      <c r="M4314">
        <v>2012</v>
      </c>
      <c r="N4314">
        <v>4</v>
      </c>
      <c r="O4314">
        <v>17</v>
      </c>
      <c r="P4314">
        <v>15</v>
      </c>
      <c r="Q4314">
        <v>1</v>
      </c>
      <c r="R4314" s="1">
        <f t="shared" si="860"/>
        <v>13.96875</v>
      </c>
      <c r="S4314" s="1">
        <f t="shared" si="861"/>
        <v>12</v>
      </c>
      <c r="T4314" s="1">
        <f t="shared" si="862"/>
        <v>12.947007376224052</v>
      </c>
      <c r="U4314" s="1">
        <f t="shared" si="863"/>
        <v>11</v>
      </c>
      <c r="W4314">
        <f t="shared" si="864"/>
        <v>8.8134765625</v>
      </c>
      <c r="X4314">
        <f t="shared" si="865"/>
        <v>1</v>
      </c>
      <c r="Y4314">
        <f t="shared" si="866"/>
        <v>3.7908377230708674</v>
      </c>
      <c r="AA4314">
        <f t="shared" si="867"/>
        <v>2.96875</v>
      </c>
      <c r="AB4314">
        <f t="shared" si="868"/>
        <v>1</v>
      </c>
      <c r="AC4314">
        <f t="shared" si="869"/>
        <v>1.9470073762240521</v>
      </c>
      <c r="AE4314">
        <f t="shared" si="870"/>
        <v>2.96875</v>
      </c>
      <c r="AF4314">
        <f t="shared" si="871"/>
        <v>1</v>
      </c>
      <c r="AG4314">
        <f t="shared" si="872"/>
        <v>1.9470073762240521</v>
      </c>
    </row>
    <row r="4315" spans="1:33" x14ac:dyDescent="0.25">
      <c r="A4315" t="s">
        <v>17</v>
      </c>
      <c r="B4315">
        <v>296</v>
      </c>
      <c r="C4315">
        <v>12</v>
      </c>
      <c r="D4315">
        <v>222</v>
      </c>
      <c r="E4315">
        <v>5</v>
      </c>
      <c r="F4315" t="s">
        <v>1315</v>
      </c>
      <c r="G4315" t="s">
        <v>246</v>
      </c>
      <c r="H4315">
        <v>2012</v>
      </c>
      <c r="I4315">
        <v>4</v>
      </c>
      <c r="J4315">
        <v>24</v>
      </c>
      <c r="K4315">
        <v>16</v>
      </c>
      <c r="L4315">
        <v>1</v>
      </c>
      <c r="M4315">
        <v>2012</v>
      </c>
      <c r="N4315">
        <v>3</v>
      </c>
      <c r="O4315">
        <v>6</v>
      </c>
      <c r="P4315">
        <v>16</v>
      </c>
      <c r="Q4315">
        <v>1</v>
      </c>
      <c r="R4315" s="1">
        <f t="shared" si="860"/>
        <v>6.666666666666667</v>
      </c>
      <c r="S4315" s="1">
        <f t="shared" si="861"/>
        <v>5</v>
      </c>
      <c r="T4315" s="1">
        <f t="shared" si="862"/>
        <v>5.7735026918962582</v>
      </c>
      <c r="U4315" s="1">
        <f t="shared" si="863"/>
        <v>12</v>
      </c>
      <c r="W4315">
        <f t="shared" si="864"/>
        <v>28.444444444444443</v>
      </c>
      <c r="X4315">
        <f t="shared" si="865"/>
        <v>49</v>
      </c>
      <c r="Y4315">
        <f t="shared" si="866"/>
        <v>38.769268727823146</v>
      </c>
      <c r="AA4315">
        <f t="shared" si="867"/>
        <v>5.333333333333333</v>
      </c>
      <c r="AB4315">
        <f t="shared" si="868"/>
        <v>7</v>
      </c>
      <c r="AC4315">
        <f t="shared" si="869"/>
        <v>6.2264973081037418</v>
      </c>
      <c r="AE4315">
        <f t="shared" si="870"/>
        <v>5.333333333333333</v>
      </c>
      <c r="AF4315">
        <f t="shared" si="871"/>
        <v>7</v>
      </c>
      <c r="AG4315">
        <f t="shared" si="872"/>
        <v>6.2264973081037418</v>
      </c>
    </row>
    <row r="4316" spans="1:33" x14ac:dyDescent="0.25">
      <c r="A4316" t="s">
        <v>17</v>
      </c>
      <c r="B4316">
        <v>296</v>
      </c>
      <c r="C4316">
        <v>12</v>
      </c>
      <c r="D4316">
        <v>180</v>
      </c>
      <c r="E4316">
        <v>2</v>
      </c>
      <c r="F4316" t="s">
        <v>1315</v>
      </c>
      <c r="G4316" t="s">
        <v>245</v>
      </c>
      <c r="H4316">
        <v>2012</v>
      </c>
      <c r="I4316">
        <v>4</v>
      </c>
      <c r="J4316">
        <v>24</v>
      </c>
      <c r="K4316">
        <v>16</v>
      </c>
      <c r="L4316">
        <v>1</v>
      </c>
      <c r="M4316">
        <v>2012</v>
      </c>
      <c r="N4316">
        <v>3</v>
      </c>
      <c r="O4316">
        <v>13</v>
      </c>
      <c r="P4316">
        <v>16</v>
      </c>
      <c r="Q4316">
        <v>1</v>
      </c>
      <c r="R4316" s="1">
        <f t="shared" si="860"/>
        <v>3.2888888888888888</v>
      </c>
      <c r="S4316" s="1">
        <f t="shared" si="861"/>
        <v>2</v>
      </c>
      <c r="T4316" s="1">
        <f t="shared" si="862"/>
        <v>2.5647178748895127</v>
      </c>
      <c r="U4316" s="1">
        <f t="shared" si="863"/>
        <v>12</v>
      </c>
      <c r="W4316">
        <f t="shared" si="864"/>
        <v>75.883456790123475</v>
      </c>
      <c r="X4316">
        <f t="shared" si="865"/>
        <v>100</v>
      </c>
      <c r="Y4316">
        <f t="shared" si="866"/>
        <v>89.024548780429456</v>
      </c>
      <c r="AA4316">
        <f t="shared" si="867"/>
        <v>8.7111111111111121</v>
      </c>
      <c r="AB4316">
        <f t="shared" si="868"/>
        <v>10</v>
      </c>
      <c r="AC4316">
        <f t="shared" si="869"/>
        <v>9.4352821251104864</v>
      </c>
      <c r="AE4316">
        <f t="shared" si="870"/>
        <v>8.7111111111111121</v>
      </c>
      <c r="AF4316">
        <f t="shared" si="871"/>
        <v>10</v>
      </c>
      <c r="AG4316">
        <f t="shared" si="872"/>
        <v>9.4352821251104864</v>
      </c>
    </row>
    <row r="4317" spans="1:33" x14ac:dyDescent="0.25">
      <c r="A4317" t="s">
        <v>17</v>
      </c>
      <c r="B4317">
        <v>296</v>
      </c>
      <c r="C4317">
        <v>12</v>
      </c>
      <c r="D4317">
        <v>206</v>
      </c>
      <c r="E4317">
        <v>7</v>
      </c>
      <c r="F4317" t="s">
        <v>1315</v>
      </c>
      <c r="G4317" t="s">
        <v>470</v>
      </c>
      <c r="H4317">
        <v>2012</v>
      </c>
      <c r="I4317">
        <v>4</v>
      </c>
      <c r="J4317">
        <v>24</v>
      </c>
      <c r="K4317">
        <v>16</v>
      </c>
      <c r="L4317">
        <v>1</v>
      </c>
      <c r="M4317">
        <v>2012</v>
      </c>
      <c r="N4317">
        <v>3</v>
      </c>
      <c r="O4317">
        <v>20</v>
      </c>
      <c r="P4317">
        <v>16</v>
      </c>
      <c r="Q4317">
        <v>1</v>
      </c>
      <c r="R4317" s="1">
        <f t="shared" si="860"/>
        <v>10.058252427184467</v>
      </c>
      <c r="S4317" s="1">
        <f t="shared" si="861"/>
        <v>7</v>
      </c>
      <c r="T4317" s="1">
        <f t="shared" si="862"/>
        <v>8.3909336185129764</v>
      </c>
      <c r="U4317" s="1">
        <f t="shared" si="863"/>
        <v>12</v>
      </c>
      <c r="W4317">
        <f t="shared" si="864"/>
        <v>3.7703836365350143</v>
      </c>
      <c r="X4317">
        <f t="shared" si="865"/>
        <v>25</v>
      </c>
      <c r="Y4317">
        <f t="shared" si="866"/>
        <v>13.025360145979839</v>
      </c>
      <c r="AA4317">
        <f t="shared" si="867"/>
        <v>1.9417475728155331</v>
      </c>
      <c r="AB4317">
        <f t="shared" si="868"/>
        <v>5</v>
      </c>
      <c r="AC4317">
        <f t="shared" si="869"/>
        <v>3.6090663814870236</v>
      </c>
      <c r="AE4317">
        <f t="shared" si="870"/>
        <v>1.9417475728155331</v>
      </c>
      <c r="AF4317">
        <f t="shared" si="871"/>
        <v>5</v>
      </c>
      <c r="AG4317">
        <f t="shared" si="872"/>
        <v>3.6090663814870236</v>
      </c>
    </row>
    <row r="4318" spans="1:33" x14ac:dyDescent="0.25">
      <c r="A4318" t="s">
        <v>17</v>
      </c>
      <c r="B4318">
        <v>296</v>
      </c>
      <c r="C4318">
        <v>12</v>
      </c>
      <c r="D4318">
        <v>211</v>
      </c>
      <c r="E4318">
        <v>6</v>
      </c>
      <c r="F4318" t="s">
        <v>1315</v>
      </c>
      <c r="G4318" t="s">
        <v>639</v>
      </c>
      <c r="H4318">
        <v>2012</v>
      </c>
      <c r="I4318">
        <v>4</v>
      </c>
      <c r="J4318">
        <v>24</v>
      </c>
      <c r="K4318">
        <v>16</v>
      </c>
      <c r="L4318">
        <v>1</v>
      </c>
      <c r="M4318">
        <v>2012</v>
      </c>
      <c r="N4318">
        <v>3</v>
      </c>
      <c r="O4318">
        <v>27</v>
      </c>
      <c r="P4318">
        <v>16</v>
      </c>
      <c r="Q4318">
        <v>1</v>
      </c>
      <c r="R4318" s="1">
        <f t="shared" si="860"/>
        <v>8.4170616113744074</v>
      </c>
      <c r="S4318" s="1">
        <f t="shared" si="861"/>
        <v>6</v>
      </c>
      <c r="T4318" s="1">
        <f t="shared" si="862"/>
        <v>7.1065019290960896</v>
      </c>
      <c r="U4318" s="1">
        <f t="shared" si="863"/>
        <v>12</v>
      </c>
      <c r="W4318">
        <f t="shared" si="864"/>
        <v>12.837447496686957</v>
      </c>
      <c r="X4318">
        <f t="shared" si="865"/>
        <v>36</v>
      </c>
      <c r="Y4318">
        <f t="shared" si="866"/>
        <v>23.946323369940291</v>
      </c>
      <c r="AA4318">
        <f t="shared" si="867"/>
        <v>3.5829383886255926</v>
      </c>
      <c r="AB4318">
        <f t="shared" si="868"/>
        <v>6</v>
      </c>
      <c r="AC4318">
        <f t="shared" si="869"/>
        <v>4.8934980709039104</v>
      </c>
      <c r="AE4318">
        <f t="shared" si="870"/>
        <v>3.5829383886255926</v>
      </c>
      <c r="AF4318">
        <f t="shared" si="871"/>
        <v>6</v>
      </c>
      <c r="AG4318">
        <f t="shared" si="872"/>
        <v>4.8934980709039104</v>
      </c>
    </row>
    <row r="4319" spans="1:33" x14ac:dyDescent="0.25">
      <c r="A4319" t="s">
        <v>17</v>
      </c>
      <c r="B4319">
        <v>296</v>
      </c>
      <c r="C4319">
        <v>12</v>
      </c>
      <c r="D4319">
        <v>206</v>
      </c>
      <c r="E4319">
        <v>9</v>
      </c>
      <c r="F4319" t="s">
        <v>1315</v>
      </c>
      <c r="G4319" t="s">
        <v>808</v>
      </c>
      <c r="H4319">
        <v>2012</v>
      </c>
      <c r="I4319">
        <v>4</v>
      </c>
      <c r="J4319">
        <v>24</v>
      </c>
      <c r="K4319">
        <v>16</v>
      </c>
      <c r="L4319">
        <v>1</v>
      </c>
      <c r="M4319">
        <v>2012</v>
      </c>
      <c r="N4319">
        <v>4</v>
      </c>
      <c r="O4319">
        <v>3</v>
      </c>
      <c r="P4319">
        <v>16</v>
      </c>
      <c r="Q4319">
        <v>1</v>
      </c>
      <c r="R4319" s="1">
        <f t="shared" si="860"/>
        <v>12.932038834951456</v>
      </c>
      <c r="S4319" s="1">
        <f t="shared" si="861"/>
        <v>9</v>
      </c>
      <c r="T4319" s="1">
        <f t="shared" si="862"/>
        <v>10.788343223802398</v>
      </c>
      <c r="U4319" s="1">
        <f t="shared" si="863"/>
        <v>12</v>
      </c>
      <c r="W4319">
        <f t="shared" si="864"/>
        <v>0.86869638985766728</v>
      </c>
      <c r="X4319">
        <f t="shared" si="865"/>
        <v>9</v>
      </c>
      <c r="Y4319">
        <f t="shared" si="866"/>
        <v>1.4681121433055653</v>
      </c>
      <c r="AA4319">
        <f t="shared" si="867"/>
        <v>0.9320388349514559</v>
      </c>
      <c r="AB4319">
        <f t="shared" si="868"/>
        <v>3</v>
      </c>
      <c r="AC4319">
        <f t="shared" si="869"/>
        <v>1.2116567761976018</v>
      </c>
      <c r="AE4319">
        <f t="shared" si="870"/>
        <v>0.9320388349514559</v>
      </c>
      <c r="AF4319">
        <f t="shared" si="871"/>
        <v>3</v>
      </c>
      <c r="AG4319">
        <f t="shared" si="872"/>
        <v>1.2116567761976018</v>
      </c>
    </row>
    <row r="4320" spans="1:33" x14ac:dyDescent="0.25">
      <c r="A4320" t="s">
        <v>17</v>
      </c>
      <c r="B4320">
        <v>296</v>
      </c>
      <c r="C4320">
        <v>12</v>
      </c>
      <c r="D4320">
        <v>220</v>
      </c>
      <c r="E4320">
        <v>8</v>
      </c>
      <c r="F4320" t="s">
        <v>1315</v>
      </c>
      <c r="G4320" t="s">
        <v>977</v>
      </c>
      <c r="H4320">
        <v>2012</v>
      </c>
      <c r="I4320">
        <v>4</v>
      </c>
      <c r="J4320">
        <v>24</v>
      </c>
      <c r="K4320">
        <v>16</v>
      </c>
      <c r="L4320">
        <v>1</v>
      </c>
      <c r="M4320">
        <v>2012</v>
      </c>
      <c r="N4320">
        <v>4</v>
      </c>
      <c r="O4320">
        <v>10</v>
      </c>
      <c r="P4320">
        <v>16</v>
      </c>
      <c r="Q4320">
        <v>1</v>
      </c>
      <c r="R4320" s="1">
        <f t="shared" si="860"/>
        <v>10.763636363636364</v>
      </c>
      <c r="S4320" s="1">
        <f t="shared" si="861"/>
        <v>8</v>
      </c>
      <c r="T4320" s="1">
        <f t="shared" si="862"/>
        <v>9.2794984190467371</v>
      </c>
      <c r="U4320" s="1">
        <f t="shared" si="863"/>
        <v>12</v>
      </c>
      <c r="W4320">
        <f t="shared" si="864"/>
        <v>1.5285950413223139</v>
      </c>
      <c r="X4320">
        <f t="shared" si="865"/>
        <v>16</v>
      </c>
      <c r="Y4320">
        <f t="shared" si="866"/>
        <v>7.4011288519692027</v>
      </c>
      <c r="AA4320">
        <f t="shared" si="867"/>
        <v>1.2363636363636363</v>
      </c>
      <c r="AB4320">
        <f t="shared" si="868"/>
        <v>4</v>
      </c>
      <c r="AC4320">
        <f t="shared" si="869"/>
        <v>2.7205015809532629</v>
      </c>
      <c r="AE4320">
        <f t="shared" si="870"/>
        <v>1.2363636363636363</v>
      </c>
      <c r="AF4320">
        <f t="shared" si="871"/>
        <v>4</v>
      </c>
      <c r="AG4320">
        <f t="shared" si="872"/>
        <v>2.7205015809532629</v>
      </c>
    </row>
    <row r="4321" spans="1:33" x14ac:dyDescent="0.25">
      <c r="A4321" t="s">
        <v>17</v>
      </c>
      <c r="B4321">
        <v>296</v>
      </c>
      <c r="C4321">
        <v>12</v>
      </c>
      <c r="D4321">
        <v>257</v>
      </c>
      <c r="E4321">
        <v>9</v>
      </c>
      <c r="F4321" t="s">
        <v>1315</v>
      </c>
      <c r="G4321" t="s">
        <v>1146</v>
      </c>
      <c r="H4321">
        <v>2012</v>
      </c>
      <c r="I4321">
        <v>4</v>
      </c>
      <c r="J4321">
        <v>24</v>
      </c>
      <c r="K4321">
        <v>16</v>
      </c>
      <c r="L4321">
        <v>1</v>
      </c>
      <c r="M4321">
        <v>2012</v>
      </c>
      <c r="N4321">
        <v>4</v>
      </c>
      <c r="O4321">
        <v>17</v>
      </c>
      <c r="P4321">
        <v>16</v>
      </c>
      <c r="Q4321">
        <v>1</v>
      </c>
      <c r="R4321" s="1">
        <f t="shared" si="860"/>
        <v>10.365758754863814</v>
      </c>
      <c r="S4321" s="1">
        <f t="shared" si="861"/>
        <v>9</v>
      </c>
      <c r="T4321" s="1">
        <f t="shared" si="862"/>
        <v>9.658769527935446</v>
      </c>
      <c r="U4321" s="1">
        <f t="shared" si="863"/>
        <v>12</v>
      </c>
      <c r="W4321">
        <f t="shared" si="864"/>
        <v>2.6707444473042727</v>
      </c>
      <c r="X4321">
        <f t="shared" si="865"/>
        <v>9</v>
      </c>
      <c r="Y4321">
        <f t="shared" si="866"/>
        <v>5.4813601233236149</v>
      </c>
      <c r="AA4321">
        <f t="shared" si="867"/>
        <v>1.6342412451361863</v>
      </c>
      <c r="AB4321">
        <f t="shared" si="868"/>
        <v>3</v>
      </c>
      <c r="AC4321">
        <f t="shared" si="869"/>
        <v>2.341230472064554</v>
      </c>
      <c r="AE4321">
        <f t="shared" si="870"/>
        <v>1.6342412451361863</v>
      </c>
      <c r="AF4321">
        <f t="shared" si="871"/>
        <v>3</v>
      </c>
      <c r="AG4321">
        <f t="shared" si="872"/>
        <v>2.341230472064554</v>
      </c>
    </row>
    <row r="4322" spans="1:33" x14ac:dyDescent="0.25">
      <c r="A4322" t="s">
        <v>17</v>
      </c>
      <c r="B4322">
        <v>292</v>
      </c>
      <c r="C4322">
        <v>13</v>
      </c>
      <c r="D4322">
        <v>216</v>
      </c>
      <c r="E4322">
        <v>6</v>
      </c>
      <c r="F4322" t="s">
        <v>1316</v>
      </c>
      <c r="G4322" t="s">
        <v>248</v>
      </c>
      <c r="H4322">
        <v>2012</v>
      </c>
      <c r="I4322">
        <v>4</v>
      </c>
      <c r="J4322">
        <v>24</v>
      </c>
      <c r="K4322">
        <v>17</v>
      </c>
      <c r="L4322">
        <v>1</v>
      </c>
      <c r="M4322">
        <v>2012</v>
      </c>
      <c r="N4322">
        <v>3</v>
      </c>
      <c r="O4322">
        <v>6</v>
      </c>
      <c r="P4322">
        <v>17</v>
      </c>
      <c r="Q4322">
        <v>1</v>
      </c>
      <c r="R4322" s="1">
        <f t="shared" si="860"/>
        <v>8.1111111111111107</v>
      </c>
      <c r="S4322" s="1">
        <f t="shared" si="861"/>
        <v>6</v>
      </c>
      <c r="T4322" s="1">
        <f t="shared" si="862"/>
        <v>6.97614984548545</v>
      </c>
      <c r="U4322" s="1">
        <f t="shared" si="863"/>
        <v>13</v>
      </c>
      <c r="W4322">
        <f t="shared" si="864"/>
        <v>23.901234567901238</v>
      </c>
      <c r="X4322">
        <f t="shared" si="865"/>
        <v>49</v>
      </c>
      <c r="Y4322">
        <f t="shared" si="866"/>
        <v>36.286770684044967</v>
      </c>
      <c r="AA4322">
        <f t="shared" si="867"/>
        <v>4.8888888888888893</v>
      </c>
      <c r="AB4322">
        <f t="shared" si="868"/>
        <v>7</v>
      </c>
      <c r="AC4322">
        <f t="shared" si="869"/>
        <v>6.02385015451455</v>
      </c>
      <c r="AE4322">
        <f t="shared" si="870"/>
        <v>4.8888888888888893</v>
      </c>
      <c r="AF4322">
        <f t="shared" si="871"/>
        <v>7</v>
      </c>
      <c r="AG4322">
        <f t="shared" si="872"/>
        <v>6.02385015451455</v>
      </c>
    </row>
    <row r="4323" spans="1:33" x14ac:dyDescent="0.25">
      <c r="A4323" t="s">
        <v>17</v>
      </c>
      <c r="B4323">
        <v>292</v>
      </c>
      <c r="C4323">
        <v>13</v>
      </c>
      <c r="D4323">
        <v>174</v>
      </c>
      <c r="E4323">
        <v>8</v>
      </c>
      <c r="F4323" t="s">
        <v>1316</v>
      </c>
      <c r="G4323" t="s">
        <v>247</v>
      </c>
      <c r="H4323">
        <v>2012</v>
      </c>
      <c r="I4323">
        <v>4</v>
      </c>
      <c r="J4323">
        <v>24</v>
      </c>
      <c r="K4323">
        <v>17</v>
      </c>
      <c r="L4323">
        <v>1</v>
      </c>
      <c r="M4323">
        <v>2012</v>
      </c>
      <c r="N4323">
        <v>3</v>
      </c>
      <c r="O4323">
        <v>13</v>
      </c>
      <c r="P4323">
        <v>17</v>
      </c>
      <c r="Q4323">
        <v>1</v>
      </c>
      <c r="R4323" s="1">
        <f t="shared" si="860"/>
        <v>13.425287356321839</v>
      </c>
      <c r="S4323" s="1">
        <f t="shared" si="861"/>
        <v>8</v>
      </c>
      <c r="T4323" s="1">
        <f t="shared" si="862"/>
        <v>10.36350803784967</v>
      </c>
      <c r="U4323" s="1">
        <f t="shared" si="863"/>
        <v>13</v>
      </c>
      <c r="W4323">
        <f t="shared" si="864"/>
        <v>0.18086933544721856</v>
      </c>
      <c r="X4323">
        <f t="shared" si="865"/>
        <v>25</v>
      </c>
      <c r="Y4323">
        <f t="shared" si="866"/>
        <v>6.9510898664832999</v>
      </c>
      <c r="AA4323">
        <f t="shared" si="867"/>
        <v>0.42528735632183867</v>
      </c>
      <c r="AB4323">
        <f t="shared" si="868"/>
        <v>5</v>
      </c>
      <c r="AC4323">
        <f t="shared" si="869"/>
        <v>2.6364919621503304</v>
      </c>
      <c r="AE4323">
        <f t="shared" si="870"/>
        <v>0.42528735632183867</v>
      </c>
      <c r="AF4323">
        <f t="shared" si="871"/>
        <v>5</v>
      </c>
      <c r="AG4323">
        <f t="shared" si="872"/>
        <v>2.6364919621503304</v>
      </c>
    </row>
    <row r="4324" spans="1:33" x14ac:dyDescent="0.25">
      <c r="A4324" t="s">
        <v>17</v>
      </c>
      <c r="B4324">
        <v>292</v>
      </c>
      <c r="C4324">
        <v>13</v>
      </c>
      <c r="D4324">
        <v>208</v>
      </c>
      <c r="E4324">
        <v>15</v>
      </c>
      <c r="F4324" t="s">
        <v>1316</v>
      </c>
      <c r="G4324" t="s">
        <v>471</v>
      </c>
      <c r="H4324">
        <v>2012</v>
      </c>
      <c r="I4324">
        <v>4</v>
      </c>
      <c r="J4324">
        <v>24</v>
      </c>
      <c r="K4324">
        <v>17</v>
      </c>
      <c r="L4324">
        <v>1</v>
      </c>
      <c r="M4324">
        <v>2012</v>
      </c>
      <c r="N4324">
        <v>3</v>
      </c>
      <c r="O4324">
        <v>20</v>
      </c>
      <c r="P4324">
        <v>17</v>
      </c>
      <c r="Q4324">
        <v>1</v>
      </c>
      <c r="R4324" s="1">
        <f t="shared" si="860"/>
        <v>21.057692307692307</v>
      </c>
      <c r="S4324" s="1">
        <f t="shared" si="861"/>
        <v>15</v>
      </c>
      <c r="T4324" s="1">
        <f t="shared" si="862"/>
        <v>17.772602077787727</v>
      </c>
      <c r="U4324" s="1">
        <f t="shared" si="863"/>
        <v>13</v>
      </c>
      <c r="W4324">
        <f t="shared" si="864"/>
        <v>64.926405325443767</v>
      </c>
      <c r="X4324">
        <f t="shared" si="865"/>
        <v>4</v>
      </c>
      <c r="Y4324">
        <f t="shared" si="866"/>
        <v>22.777730592903733</v>
      </c>
      <c r="AA4324">
        <f t="shared" si="867"/>
        <v>8.0576923076923066</v>
      </c>
      <c r="AB4324">
        <f t="shared" si="868"/>
        <v>2</v>
      </c>
      <c r="AC4324">
        <f t="shared" si="869"/>
        <v>4.7726020777877274</v>
      </c>
      <c r="AE4324">
        <f t="shared" si="870"/>
        <v>8.0576923076923066</v>
      </c>
      <c r="AF4324">
        <f t="shared" si="871"/>
        <v>2</v>
      </c>
      <c r="AG4324">
        <f t="shared" si="872"/>
        <v>4.7726020777877274</v>
      </c>
    </row>
    <row r="4325" spans="1:33" x14ac:dyDescent="0.25">
      <c r="A4325" t="s">
        <v>17</v>
      </c>
      <c r="B4325">
        <v>292</v>
      </c>
      <c r="C4325">
        <v>13</v>
      </c>
      <c r="D4325">
        <v>208</v>
      </c>
      <c r="E4325">
        <v>8</v>
      </c>
      <c r="F4325" t="s">
        <v>1316</v>
      </c>
      <c r="G4325" t="s">
        <v>640</v>
      </c>
      <c r="H4325">
        <v>2012</v>
      </c>
      <c r="I4325">
        <v>4</v>
      </c>
      <c r="J4325">
        <v>24</v>
      </c>
      <c r="K4325">
        <v>17</v>
      </c>
      <c r="L4325">
        <v>1</v>
      </c>
      <c r="M4325">
        <v>2012</v>
      </c>
      <c r="N4325">
        <v>3</v>
      </c>
      <c r="O4325">
        <v>27</v>
      </c>
      <c r="P4325">
        <v>17</v>
      </c>
      <c r="Q4325">
        <v>1</v>
      </c>
      <c r="R4325" s="1">
        <f t="shared" si="860"/>
        <v>11.23076923076923</v>
      </c>
      <c r="S4325" s="1">
        <f t="shared" si="861"/>
        <v>8</v>
      </c>
      <c r="T4325" s="1">
        <f t="shared" si="862"/>
        <v>9.4787211081534544</v>
      </c>
      <c r="U4325" s="1">
        <f t="shared" si="863"/>
        <v>13</v>
      </c>
      <c r="W4325">
        <f t="shared" si="864"/>
        <v>3.1301775147929023</v>
      </c>
      <c r="X4325">
        <f t="shared" si="865"/>
        <v>25</v>
      </c>
      <c r="Y4325">
        <f t="shared" si="866"/>
        <v>12.399405034164037</v>
      </c>
      <c r="AA4325">
        <f t="shared" si="867"/>
        <v>1.7692307692307701</v>
      </c>
      <c r="AB4325">
        <f t="shared" si="868"/>
        <v>5</v>
      </c>
      <c r="AC4325">
        <f t="shared" si="869"/>
        <v>3.5212788918465456</v>
      </c>
      <c r="AE4325">
        <f t="shared" si="870"/>
        <v>1.7692307692307701</v>
      </c>
      <c r="AF4325">
        <f t="shared" si="871"/>
        <v>5</v>
      </c>
      <c r="AG4325">
        <f t="shared" si="872"/>
        <v>3.5212788918465456</v>
      </c>
    </row>
    <row r="4326" spans="1:33" x14ac:dyDescent="0.25">
      <c r="A4326" t="s">
        <v>17</v>
      </c>
      <c r="B4326">
        <v>292</v>
      </c>
      <c r="C4326">
        <v>13</v>
      </c>
      <c r="D4326">
        <v>210</v>
      </c>
      <c r="E4326">
        <v>7</v>
      </c>
      <c r="F4326" t="s">
        <v>1316</v>
      </c>
      <c r="G4326" t="s">
        <v>809</v>
      </c>
      <c r="H4326">
        <v>2012</v>
      </c>
      <c r="I4326">
        <v>4</v>
      </c>
      <c r="J4326">
        <v>24</v>
      </c>
      <c r="K4326">
        <v>17</v>
      </c>
      <c r="L4326">
        <v>1</v>
      </c>
      <c r="M4326">
        <v>2012</v>
      </c>
      <c r="N4326">
        <v>4</v>
      </c>
      <c r="O4326">
        <v>3</v>
      </c>
      <c r="P4326">
        <v>17</v>
      </c>
      <c r="Q4326">
        <v>1</v>
      </c>
      <c r="R4326" s="1">
        <f t="shared" si="860"/>
        <v>9.7333333333333325</v>
      </c>
      <c r="S4326" s="1">
        <f t="shared" si="861"/>
        <v>7</v>
      </c>
      <c r="T4326" s="1">
        <f t="shared" si="862"/>
        <v>8.2542918129499956</v>
      </c>
      <c r="U4326" s="1">
        <f t="shared" si="863"/>
        <v>13</v>
      </c>
      <c r="W4326">
        <f t="shared" si="864"/>
        <v>10.671111111111117</v>
      </c>
      <c r="X4326">
        <f t="shared" si="865"/>
        <v>36</v>
      </c>
      <c r="Y4326">
        <f t="shared" si="866"/>
        <v>22.52174619663344</v>
      </c>
      <c r="AA4326">
        <f t="shared" si="867"/>
        <v>3.2666666666666675</v>
      </c>
      <c r="AB4326">
        <f t="shared" si="868"/>
        <v>6</v>
      </c>
      <c r="AC4326">
        <f t="shared" si="869"/>
        <v>4.7457081870500044</v>
      </c>
      <c r="AE4326">
        <f t="shared" si="870"/>
        <v>3.2666666666666675</v>
      </c>
      <c r="AF4326">
        <f t="shared" si="871"/>
        <v>6</v>
      </c>
      <c r="AG4326">
        <f t="shared" si="872"/>
        <v>4.7457081870500044</v>
      </c>
    </row>
    <row r="4327" spans="1:33" x14ac:dyDescent="0.25">
      <c r="A4327" t="s">
        <v>17</v>
      </c>
      <c r="B4327">
        <v>292</v>
      </c>
      <c r="C4327">
        <v>13</v>
      </c>
      <c r="D4327">
        <v>223</v>
      </c>
      <c r="E4327">
        <v>8</v>
      </c>
      <c r="F4327" t="s">
        <v>1316</v>
      </c>
      <c r="G4327" t="s">
        <v>978</v>
      </c>
      <c r="H4327">
        <v>2012</v>
      </c>
      <c r="I4327">
        <v>4</v>
      </c>
      <c r="J4327">
        <v>24</v>
      </c>
      <c r="K4327">
        <v>17</v>
      </c>
      <c r="L4327">
        <v>1</v>
      </c>
      <c r="M4327">
        <v>2012</v>
      </c>
      <c r="N4327">
        <v>4</v>
      </c>
      <c r="O4327">
        <v>10</v>
      </c>
      <c r="P4327">
        <v>17</v>
      </c>
      <c r="Q4327">
        <v>1</v>
      </c>
      <c r="R4327" s="1">
        <f t="shared" si="860"/>
        <v>10.475336322869955</v>
      </c>
      <c r="S4327" s="1">
        <f t="shared" si="861"/>
        <v>8</v>
      </c>
      <c r="T4327" s="1">
        <f t="shared" si="862"/>
        <v>9.1543809502860238</v>
      </c>
      <c r="U4327" s="1">
        <f t="shared" si="863"/>
        <v>13</v>
      </c>
      <c r="W4327">
        <f t="shared" si="864"/>
        <v>6.3739266826197989</v>
      </c>
      <c r="X4327">
        <f t="shared" si="865"/>
        <v>25</v>
      </c>
      <c r="Y4327">
        <f t="shared" si="866"/>
        <v>14.788785875523025</v>
      </c>
      <c r="AA4327">
        <f t="shared" si="867"/>
        <v>2.5246636771300448</v>
      </c>
      <c r="AB4327">
        <f t="shared" si="868"/>
        <v>5</v>
      </c>
      <c r="AC4327">
        <f t="shared" si="869"/>
        <v>3.8456190497139762</v>
      </c>
      <c r="AE4327">
        <f t="shared" si="870"/>
        <v>2.5246636771300448</v>
      </c>
      <c r="AF4327">
        <f t="shared" si="871"/>
        <v>5</v>
      </c>
      <c r="AG4327">
        <f t="shared" si="872"/>
        <v>3.8456190497139762</v>
      </c>
    </row>
    <row r="4328" spans="1:33" x14ac:dyDescent="0.25">
      <c r="A4328" t="s">
        <v>17</v>
      </c>
      <c r="B4328">
        <v>292</v>
      </c>
      <c r="C4328">
        <v>13</v>
      </c>
      <c r="D4328">
        <v>263</v>
      </c>
      <c r="E4328">
        <v>17</v>
      </c>
      <c r="F4328" t="s">
        <v>1316</v>
      </c>
      <c r="G4328" t="s">
        <v>1147</v>
      </c>
      <c r="H4328">
        <v>2012</v>
      </c>
      <c r="I4328">
        <v>4</v>
      </c>
      <c r="J4328">
        <v>24</v>
      </c>
      <c r="K4328">
        <v>17</v>
      </c>
      <c r="L4328">
        <v>1</v>
      </c>
      <c r="M4328">
        <v>2012</v>
      </c>
      <c r="N4328">
        <v>4</v>
      </c>
      <c r="O4328">
        <v>17</v>
      </c>
      <c r="P4328">
        <v>17</v>
      </c>
      <c r="Q4328">
        <v>1</v>
      </c>
      <c r="R4328" s="1">
        <f t="shared" si="860"/>
        <v>18.874524714828897</v>
      </c>
      <c r="S4328" s="1">
        <f t="shared" si="861"/>
        <v>17</v>
      </c>
      <c r="T4328" s="1">
        <f t="shared" si="862"/>
        <v>17.912758585770401</v>
      </c>
      <c r="U4328" s="1">
        <f t="shared" si="863"/>
        <v>13</v>
      </c>
      <c r="W4328">
        <f t="shared" si="864"/>
        <v>34.510040625135538</v>
      </c>
      <c r="X4328">
        <f t="shared" si="865"/>
        <v>16</v>
      </c>
      <c r="Y4328">
        <f t="shared" si="866"/>
        <v>24.135196922060793</v>
      </c>
      <c r="AA4328">
        <f t="shared" si="867"/>
        <v>5.8745247148288975</v>
      </c>
      <c r="AB4328">
        <f t="shared" si="868"/>
        <v>4</v>
      </c>
      <c r="AC4328">
        <f t="shared" si="869"/>
        <v>4.9127585857704013</v>
      </c>
      <c r="AE4328">
        <f t="shared" si="870"/>
        <v>5.8745247148288975</v>
      </c>
      <c r="AF4328">
        <f t="shared" si="871"/>
        <v>4</v>
      </c>
      <c r="AG4328">
        <f t="shared" si="872"/>
        <v>4.9127585857704013</v>
      </c>
    </row>
    <row r="4329" spans="1:33" x14ac:dyDescent="0.25">
      <c r="A4329" t="s">
        <v>17</v>
      </c>
      <c r="B4329">
        <v>290</v>
      </c>
      <c r="C4329">
        <v>15</v>
      </c>
      <c r="D4329">
        <v>215</v>
      </c>
      <c r="E4329">
        <v>3</v>
      </c>
      <c r="F4329" t="s">
        <v>1317</v>
      </c>
      <c r="G4329" t="s">
        <v>250</v>
      </c>
      <c r="H4329">
        <v>2012</v>
      </c>
      <c r="I4329">
        <v>4</v>
      </c>
      <c r="J4329">
        <v>24</v>
      </c>
      <c r="K4329">
        <v>18</v>
      </c>
      <c r="L4329">
        <v>1</v>
      </c>
      <c r="M4329">
        <v>2012</v>
      </c>
      <c r="N4329">
        <v>3</v>
      </c>
      <c r="O4329">
        <v>6</v>
      </c>
      <c r="P4329">
        <v>18</v>
      </c>
      <c r="Q4329">
        <v>1</v>
      </c>
      <c r="R4329" s="1">
        <f t="shared" si="860"/>
        <v>4.0465116279069768</v>
      </c>
      <c r="S4329" s="1">
        <f t="shared" si="861"/>
        <v>3</v>
      </c>
      <c r="T4329" s="1">
        <f t="shared" si="862"/>
        <v>3.4841835318652388</v>
      </c>
      <c r="U4329" s="1">
        <f t="shared" si="863"/>
        <v>15</v>
      </c>
      <c r="W4329">
        <f t="shared" si="864"/>
        <v>119.97890751757707</v>
      </c>
      <c r="X4329">
        <f t="shared" si="865"/>
        <v>144</v>
      </c>
      <c r="Y4329">
        <f t="shared" si="866"/>
        <v>132.6140289277638</v>
      </c>
      <c r="AA4329">
        <f t="shared" si="867"/>
        <v>10.953488372093023</v>
      </c>
      <c r="AB4329">
        <f t="shared" si="868"/>
        <v>12</v>
      </c>
      <c r="AC4329">
        <f t="shared" si="869"/>
        <v>11.515816468134762</v>
      </c>
      <c r="AE4329">
        <f t="shared" si="870"/>
        <v>10.953488372093023</v>
      </c>
      <c r="AF4329">
        <f t="shared" si="871"/>
        <v>12</v>
      </c>
      <c r="AG4329">
        <f t="shared" si="872"/>
        <v>11.515816468134762</v>
      </c>
    </row>
    <row r="4330" spans="1:33" x14ac:dyDescent="0.25">
      <c r="A4330" t="s">
        <v>17</v>
      </c>
      <c r="B4330">
        <v>290</v>
      </c>
      <c r="C4330">
        <v>15</v>
      </c>
      <c r="D4330">
        <v>175</v>
      </c>
      <c r="E4330">
        <v>3</v>
      </c>
      <c r="F4330" t="s">
        <v>1317</v>
      </c>
      <c r="G4330" t="s">
        <v>249</v>
      </c>
      <c r="H4330">
        <v>2012</v>
      </c>
      <c r="I4330">
        <v>4</v>
      </c>
      <c r="J4330">
        <v>24</v>
      </c>
      <c r="K4330">
        <v>18</v>
      </c>
      <c r="L4330">
        <v>1</v>
      </c>
      <c r="M4330">
        <v>2012</v>
      </c>
      <c r="N4330">
        <v>3</v>
      </c>
      <c r="O4330">
        <v>13</v>
      </c>
      <c r="P4330">
        <v>18</v>
      </c>
      <c r="Q4330">
        <v>1</v>
      </c>
      <c r="R4330" s="1">
        <f t="shared" si="860"/>
        <v>4.9714285714285715</v>
      </c>
      <c r="S4330" s="1">
        <f t="shared" si="861"/>
        <v>3</v>
      </c>
      <c r="T4330" s="1">
        <f t="shared" si="862"/>
        <v>3.861901826080735</v>
      </c>
      <c r="U4330" s="1">
        <f t="shared" si="863"/>
        <v>15</v>
      </c>
      <c r="W4330">
        <f t="shared" si="864"/>
        <v>100.57224489795918</v>
      </c>
      <c r="X4330">
        <f t="shared" si="865"/>
        <v>144</v>
      </c>
      <c r="Y4330">
        <f t="shared" si="866"/>
        <v>124.05723093186364</v>
      </c>
      <c r="AA4330">
        <f t="shared" si="867"/>
        <v>10.028571428571428</v>
      </c>
      <c r="AB4330">
        <f t="shared" si="868"/>
        <v>12</v>
      </c>
      <c r="AC4330">
        <f t="shared" si="869"/>
        <v>11.138098173919264</v>
      </c>
      <c r="AE4330">
        <f t="shared" si="870"/>
        <v>10.028571428571428</v>
      </c>
      <c r="AF4330">
        <f t="shared" si="871"/>
        <v>12</v>
      </c>
      <c r="AG4330">
        <f t="shared" si="872"/>
        <v>11.138098173919264</v>
      </c>
    </row>
    <row r="4331" spans="1:33" x14ac:dyDescent="0.25">
      <c r="A4331" t="s">
        <v>17</v>
      </c>
      <c r="B4331">
        <v>290</v>
      </c>
      <c r="C4331">
        <v>15</v>
      </c>
      <c r="D4331">
        <v>211</v>
      </c>
      <c r="E4331">
        <v>10</v>
      </c>
      <c r="F4331" t="s">
        <v>1317</v>
      </c>
      <c r="G4331" t="s">
        <v>472</v>
      </c>
      <c r="H4331">
        <v>2012</v>
      </c>
      <c r="I4331">
        <v>4</v>
      </c>
      <c r="J4331">
        <v>24</v>
      </c>
      <c r="K4331">
        <v>18</v>
      </c>
      <c r="L4331">
        <v>1</v>
      </c>
      <c r="M4331">
        <v>2012</v>
      </c>
      <c r="N4331">
        <v>3</v>
      </c>
      <c r="O4331">
        <v>20</v>
      </c>
      <c r="P4331">
        <v>18</v>
      </c>
      <c r="Q4331">
        <v>1</v>
      </c>
      <c r="R4331" s="1">
        <f t="shared" si="860"/>
        <v>13.744075829383887</v>
      </c>
      <c r="S4331" s="1">
        <f t="shared" si="861"/>
        <v>10</v>
      </c>
      <c r="T4331" s="1">
        <f t="shared" si="862"/>
        <v>11.723513052572546</v>
      </c>
      <c r="U4331" s="1">
        <f t="shared" si="863"/>
        <v>15</v>
      </c>
      <c r="W4331">
        <f t="shared" si="864"/>
        <v>1.5773455223377726</v>
      </c>
      <c r="X4331">
        <f t="shared" si="865"/>
        <v>25</v>
      </c>
      <c r="Y4331">
        <f t="shared" si="866"/>
        <v>10.735366716662476</v>
      </c>
      <c r="AA4331">
        <f t="shared" si="867"/>
        <v>1.2559241706161135</v>
      </c>
      <c r="AB4331">
        <f t="shared" si="868"/>
        <v>5</v>
      </c>
      <c r="AC4331">
        <f t="shared" si="869"/>
        <v>3.2764869474274541</v>
      </c>
      <c r="AE4331">
        <f t="shared" si="870"/>
        <v>1.2559241706161135</v>
      </c>
      <c r="AF4331">
        <f t="shared" si="871"/>
        <v>5</v>
      </c>
      <c r="AG4331">
        <f t="shared" si="872"/>
        <v>3.2764869474274541</v>
      </c>
    </row>
    <row r="4332" spans="1:33" x14ac:dyDescent="0.25">
      <c r="A4332" t="s">
        <v>17</v>
      </c>
      <c r="B4332">
        <v>290</v>
      </c>
      <c r="C4332">
        <v>15</v>
      </c>
      <c r="D4332">
        <v>209</v>
      </c>
      <c r="E4332">
        <v>6</v>
      </c>
      <c r="F4332" t="s">
        <v>1317</v>
      </c>
      <c r="G4332" t="s">
        <v>641</v>
      </c>
      <c r="H4332">
        <v>2012</v>
      </c>
      <c r="I4332">
        <v>4</v>
      </c>
      <c r="J4332">
        <v>24</v>
      </c>
      <c r="K4332">
        <v>18</v>
      </c>
      <c r="L4332">
        <v>1</v>
      </c>
      <c r="M4332">
        <v>2012</v>
      </c>
      <c r="N4332">
        <v>3</v>
      </c>
      <c r="O4332">
        <v>27</v>
      </c>
      <c r="P4332">
        <v>18</v>
      </c>
      <c r="Q4332">
        <v>1</v>
      </c>
      <c r="R4332" s="1">
        <f t="shared" si="860"/>
        <v>8.3253588516746415</v>
      </c>
      <c r="S4332" s="1">
        <f t="shared" si="861"/>
        <v>6</v>
      </c>
      <c r="T4332" s="1">
        <f t="shared" si="862"/>
        <v>7.0676837160450132</v>
      </c>
      <c r="U4332" s="1">
        <f t="shared" si="863"/>
        <v>15</v>
      </c>
      <c r="W4332">
        <f t="shared" si="864"/>
        <v>44.550834458918061</v>
      </c>
      <c r="X4332">
        <f t="shared" si="865"/>
        <v>81</v>
      </c>
      <c r="Y4332">
        <f t="shared" si="866"/>
        <v>62.921641628697451</v>
      </c>
      <c r="AA4332">
        <f t="shared" si="867"/>
        <v>6.6746411483253585</v>
      </c>
      <c r="AB4332">
        <f t="shared" si="868"/>
        <v>9</v>
      </c>
      <c r="AC4332">
        <f t="shared" si="869"/>
        <v>7.9323162839549868</v>
      </c>
      <c r="AE4332">
        <f t="shared" si="870"/>
        <v>6.6746411483253585</v>
      </c>
      <c r="AF4332">
        <f t="shared" si="871"/>
        <v>9</v>
      </c>
      <c r="AG4332">
        <f t="shared" si="872"/>
        <v>7.9323162839549868</v>
      </c>
    </row>
    <row r="4333" spans="1:33" x14ac:dyDescent="0.25">
      <c r="A4333" t="s">
        <v>17</v>
      </c>
      <c r="B4333">
        <v>290</v>
      </c>
      <c r="C4333">
        <v>15</v>
      </c>
      <c r="D4333">
        <v>209</v>
      </c>
      <c r="E4333">
        <v>15</v>
      </c>
      <c r="F4333" t="s">
        <v>1317</v>
      </c>
      <c r="G4333" t="s">
        <v>810</v>
      </c>
      <c r="H4333">
        <v>2012</v>
      </c>
      <c r="I4333">
        <v>4</v>
      </c>
      <c r="J4333">
        <v>24</v>
      </c>
      <c r="K4333">
        <v>18</v>
      </c>
      <c r="L4333">
        <v>1</v>
      </c>
      <c r="M4333">
        <v>2012</v>
      </c>
      <c r="N4333">
        <v>4</v>
      </c>
      <c r="O4333">
        <v>3</v>
      </c>
      <c r="P4333">
        <v>18</v>
      </c>
      <c r="Q4333">
        <v>1</v>
      </c>
      <c r="R4333" s="1">
        <f t="shared" si="860"/>
        <v>20.813397129186601</v>
      </c>
      <c r="S4333" s="1">
        <f t="shared" si="861"/>
        <v>15</v>
      </c>
      <c r="T4333" s="1">
        <f t="shared" si="862"/>
        <v>17.66920929011253</v>
      </c>
      <c r="U4333" s="1">
        <f t="shared" si="863"/>
        <v>15</v>
      </c>
      <c r="W4333">
        <f t="shared" si="864"/>
        <v>33.795586181635016</v>
      </c>
      <c r="X4333">
        <f t="shared" si="865"/>
        <v>0</v>
      </c>
      <c r="Y4333">
        <f t="shared" si="866"/>
        <v>7.1246782344230359</v>
      </c>
      <c r="AA4333">
        <f t="shared" si="867"/>
        <v>5.8133971291866011</v>
      </c>
      <c r="AB4333">
        <f t="shared" si="868"/>
        <v>0</v>
      </c>
      <c r="AC4333">
        <f t="shared" si="869"/>
        <v>2.6692092901125299</v>
      </c>
      <c r="AE4333">
        <f t="shared" si="870"/>
        <v>5.8133971291866011</v>
      </c>
      <c r="AF4333">
        <f t="shared" si="871"/>
        <v>0</v>
      </c>
      <c r="AG4333">
        <f t="shared" si="872"/>
        <v>2.6692092901125299</v>
      </c>
    </row>
    <row r="4334" spans="1:33" x14ac:dyDescent="0.25">
      <c r="A4334" t="s">
        <v>17</v>
      </c>
      <c r="B4334">
        <v>290</v>
      </c>
      <c r="C4334">
        <v>15</v>
      </c>
      <c r="D4334">
        <v>220</v>
      </c>
      <c r="E4334">
        <v>9</v>
      </c>
      <c r="F4334" t="s">
        <v>1317</v>
      </c>
      <c r="G4334" t="s">
        <v>979</v>
      </c>
      <c r="H4334">
        <v>2012</v>
      </c>
      <c r="I4334">
        <v>4</v>
      </c>
      <c r="J4334">
        <v>24</v>
      </c>
      <c r="K4334">
        <v>18</v>
      </c>
      <c r="L4334">
        <v>1</v>
      </c>
      <c r="M4334">
        <v>2012</v>
      </c>
      <c r="N4334">
        <v>4</v>
      </c>
      <c r="O4334">
        <v>10</v>
      </c>
      <c r="P4334">
        <v>18</v>
      </c>
      <c r="Q4334">
        <v>1</v>
      </c>
      <c r="R4334" s="1">
        <f t="shared" si="860"/>
        <v>11.863636363636363</v>
      </c>
      <c r="S4334" s="1">
        <f t="shared" si="861"/>
        <v>9</v>
      </c>
      <c r="T4334" s="1">
        <f t="shared" si="862"/>
        <v>10.333088951166891</v>
      </c>
      <c r="U4334" s="1">
        <f t="shared" si="863"/>
        <v>15</v>
      </c>
      <c r="W4334">
        <f t="shared" si="864"/>
        <v>9.8367768595041341</v>
      </c>
      <c r="X4334">
        <f t="shared" si="865"/>
        <v>36</v>
      </c>
      <c r="Y4334">
        <f t="shared" si="866"/>
        <v>21.780058737720548</v>
      </c>
      <c r="AA4334">
        <f t="shared" si="867"/>
        <v>3.1363636363636367</v>
      </c>
      <c r="AB4334">
        <f t="shared" si="868"/>
        <v>6</v>
      </c>
      <c r="AC4334">
        <f t="shared" si="869"/>
        <v>4.6669110488331089</v>
      </c>
      <c r="AE4334">
        <f t="shared" si="870"/>
        <v>3.1363636363636367</v>
      </c>
      <c r="AF4334">
        <f t="shared" si="871"/>
        <v>6</v>
      </c>
      <c r="AG4334">
        <f t="shared" si="872"/>
        <v>4.6669110488331089</v>
      </c>
    </row>
    <row r="4335" spans="1:33" x14ac:dyDescent="0.25">
      <c r="A4335" t="s">
        <v>17</v>
      </c>
      <c r="B4335">
        <v>290</v>
      </c>
      <c r="C4335">
        <v>15</v>
      </c>
      <c r="D4335">
        <v>272</v>
      </c>
      <c r="E4335">
        <v>12</v>
      </c>
      <c r="F4335" t="s">
        <v>1317</v>
      </c>
      <c r="G4335" t="s">
        <v>1148</v>
      </c>
      <c r="H4335">
        <v>2012</v>
      </c>
      <c r="I4335">
        <v>4</v>
      </c>
      <c r="J4335">
        <v>24</v>
      </c>
      <c r="K4335">
        <v>18</v>
      </c>
      <c r="L4335">
        <v>1</v>
      </c>
      <c r="M4335">
        <v>2012</v>
      </c>
      <c r="N4335">
        <v>4</v>
      </c>
      <c r="O4335">
        <v>17</v>
      </c>
      <c r="P4335">
        <v>18</v>
      </c>
      <c r="Q4335">
        <v>1</v>
      </c>
      <c r="R4335" s="1">
        <f t="shared" si="860"/>
        <v>12.794117647058824</v>
      </c>
      <c r="S4335" s="1">
        <f t="shared" si="861"/>
        <v>12</v>
      </c>
      <c r="T4335" s="1">
        <f t="shared" si="862"/>
        <v>12.390698598735501</v>
      </c>
      <c r="U4335" s="1">
        <f t="shared" si="863"/>
        <v>15</v>
      </c>
      <c r="W4335">
        <f t="shared" si="864"/>
        <v>4.8659169550172976</v>
      </c>
      <c r="X4335">
        <f t="shared" si="865"/>
        <v>9</v>
      </c>
      <c r="Y4335">
        <f t="shared" si="866"/>
        <v>6.8084538026408792</v>
      </c>
      <c r="AA4335">
        <f t="shared" si="867"/>
        <v>2.2058823529411757</v>
      </c>
      <c r="AB4335">
        <f t="shared" si="868"/>
        <v>3</v>
      </c>
      <c r="AC4335">
        <f t="shared" si="869"/>
        <v>2.6093014012644993</v>
      </c>
      <c r="AE4335">
        <f t="shared" si="870"/>
        <v>2.2058823529411757</v>
      </c>
      <c r="AF4335">
        <f t="shared" si="871"/>
        <v>3</v>
      </c>
      <c r="AG4335">
        <f t="shared" si="872"/>
        <v>2.6093014012644993</v>
      </c>
    </row>
    <row r="4336" spans="1:33" x14ac:dyDescent="0.25">
      <c r="A4336" t="s">
        <v>17</v>
      </c>
      <c r="B4336">
        <v>289</v>
      </c>
      <c r="C4336">
        <v>18</v>
      </c>
      <c r="D4336">
        <v>209</v>
      </c>
      <c r="E4336">
        <v>9</v>
      </c>
      <c r="F4336" t="s">
        <v>1318</v>
      </c>
      <c r="G4336" t="s">
        <v>252</v>
      </c>
      <c r="H4336">
        <v>2012</v>
      </c>
      <c r="I4336">
        <v>4</v>
      </c>
      <c r="J4336">
        <v>24</v>
      </c>
      <c r="K4336">
        <v>19</v>
      </c>
      <c r="L4336">
        <v>1</v>
      </c>
      <c r="M4336">
        <v>2012</v>
      </c>
      <c r="N4336">
        <v>3</v>
      </c>
      <c r="O4336">
        <v>6</v>
      </c>
      <c r="P4336">
        <v>19</v>
      </c>
      <c r="Q4336">
        <v>1</v>
      </c>
      <c r="R4336" s="1">
        <f t="shared" si="860"/>
        <v>12.444976076555024</v>
      </c>
      <c r="S4336" s="1">
        <f t="shared" si="861"/>
        <v>9</v>
      </c>
      <c r="T4336" s="1">
        <f t="shared" si="862"/>
        <v>10.583231297150942</v>
      </c>
      <c r="U4336" s="1">
        <f t="shared" si="863"/>
        <v>18</v>
      </c>
      <c r="W4336">
        <f t="shared" si="864"/>
        <v>30.858290790046013</v>
      </c>
      <c r="X4336">
        <f t="shared" si="865"/>
        <v>81</v>
      </c>
      <c r="Y4336">
        <f t="shared" si="866"/>
        <v>55.008457991561301</v>
      </c>
      <c r="AA4336">
        <f t="shared" si="867"/>
        <v>5.5550239234449759</v>
      </c>
      <c r="AB4336">
        <f t="shared" si="868"/>
        <v>9</v>
      </c>
      <c r="AC4336">
        <f t="shared" si="869"/>
        <v>7.4167687028490583</v>
      </c>
      <c r="AE4336">
        <f t="shared" si="870"/>
        <v>5.5550239234449759</v>
      </c>
      <c r="AF4336">
        <f t="shared" si="871"/>
        <v>9</v>
      </c>
      <c r="AG4336">
        <f t="shared" si="872"/>
        <v>7.4167687028490583</v>
      </c>
    </row>
    <row r="4337" spans="1:33" x14ac:dyDescent="0.25">
      <c r="A4337" t="s">
        <v>17</v>
      </c>
      <c r="B4337">
        <v>289</v>
      </c>
      <c r="C4337">
        <v>18</v>
      </c>
      <c r="D4337">
        <v>177</v>
      </c>
      <c r="E4337">
        <v>3</v>
      </c>
      <c r="F4337" t="s">
        <v>1318</v>
      </c>
      <c r="G4337" t="s">
        <v>251</v>
      </c>
      <c r="H4337">
        <v>2012</v>
      </c>
      <c r="I4337">
        <v>4</v>
      </c>
      <c r="J4337">
        <v>24</v>
      </c>
      <c r="K4337">
        <v>19</v>
      </c>
      <c r="L4337">
        <v>1</v>
      </c>
      <c r="M4337">
        <v>2012</v>
      </c>
      <c r="N4337">
        <v>3</v>
      </c>
      <c r="O4337">
        <v>13</v>
      </c>
      <c r="P4337">
        <v>19</v>
      </c>
      <c r="Q4337">
        <v>1</v>
      </c>
      <c r="R4337" s="1">
        <f t="shared" si="860"/>
        <v>4.898305084745763</v>
      </c>
      <c r="S4337" s="1">
        <f t="shared" si="861"/>
        <v>3</v>
      </c>
      <c r="T4337" s="1">
        <f t="shared" si="862"/>
        <v>3.833394742814427</v>
      </c>
      <c r="U4337" s="1">
        <f t="shared" si="863"/>
        <v>18</v>
      </c>
      <c r="W4337">
        <f t="shared" si="864"/>
        <v>171.65440965239873</v>
      </c>
      <c r="X4337">
        <f t="shared" si="865"/>
        <v>225</v>
      </c>
      <c r="Y4337">
        <f t="shared" si="866"/>
        <v>200.69270451291791</v>
      </c>
      <c r="AA4337">
        <f t="shared" si="867"/>
        <v>13.101694915254237</v>
      </c>
      <c r="AB4337">
        <f t="shared" si="868"/>
        <v>15</v>
      </c>
      <c r="AC4337">
        <f t="shared" si="869"/>
        <v>14.166605257185573</v>
      </c>
      <c r="AE4337">
        <f t="shared" si="870"/>
        <v>13.101694915254237</v>
      </c>
      <c r="AF4337">
        <f t="shared" si="871"/>
        <v>15</v>
      </c>
      <c r="AG4337">
        <f t="shared" si="872"/>
        <v>14.166605257185573</v>
      </c>
    </row>
    <row r="4338" spans="1:33" x14ac:dyDescent="0.25">
      <c r="A4338" t="s">
        <v>17</v>
      </c>
      <c r="B4338">
        <v>289</v>
      </c>
      <c r="C4338">
        <v>18</v>
      </c>
      <c r="D4338">
        <v>210</v>
      </c>
      <c r="E4338">
        <v>6</v>
      </c>
      <c r="F4338" t="s">
        <v>1318</v>
      </c>
      <c r="G4338" t="s">
        <v>473</v>
      </c>
      <c r="H4338">
        <v>2012</v>
      </c>
      <c r="I4338">
        <v>4</v>
      </c>
      <c r="J4338">
        <v>24</v>
      </c>
      <c r="K4338">
        <v>19</v>
      </c>
      <c r="L4338">
        <v>1</v>
      </c>
      <c r="M4338">
        <v>2012</v>
      </c>
      <c r="N4338">
        <v>3</v>
      </c>
      <c r="O4338">
        <v>20</v>
      </c>
      <c r="P4338">
        <v>19</v>
      </c>
      <c r="Q4338">
        <v>1</v>
      </c>
      <c r="R4338" s="1">
        <f t="shared" si="860"/>
        <v>8.257142857142858</v>
      </c>
      <c r="S4338" s="1">
        <f t="shared" si="861"/>
        <v>6</v>
      </c>
      <c r="T4338" s="1">
        <f t="shared" si="862"/>
        <v>7.0386687052920127</v>
      </c>
      <c r="U4338" s="1">
        <f t="shared" si="863"/>
        <v>18</v>
      </c>
      <c r="W4338">
        <f t="shared" si="864"/>
        <v>94.923265306122431</v>
      </c>
      <c r="X4338">
        <f t="shared" si="865"/>
        <v>144</v>
      </c>
      <c r="Y4338">
        <f t="shared" si="866"/>
        <v>120.15078375234468</v>
      </c>
      <c r="AA4338">
        <f t="shared" si="867"/>
        <v>9.742857142857142</v>
      </c>
      <c r="AB4338">
        <f t="shared" si="868"/>
        <v>12</v>
      </c>
      <c r="AC4338">
        <f t="shared" si="869"/>
        <v>10.961331294707987</v>
      </c>
      <c r="AE4338">
        <f t="shared" si="870"/>
        <v>9.742857142857142</v>
      </c>
      <c r="AF4338">
        <f t="shared" si="871"/>
        <v>12</v>
      </c>
      <c r="AG4338">
        <f t="shared" si="872"/>
        <v>10.961331294707987</v>
      </c>
    </row>
    <row r="4339" spans="1:33" x14ac:dyDescent="0.25">
      <c r="A4339" t="s">
        <v>17</v>
      </c>
      <c r="B4339">
        <v>289</v>
      </c>
      <c r="C4339">
        <v>18</v>
      </c>
      <c r="D4339">
        <v>203</v>
      </c>
      <c r="E4339">
        <v>12</v>
      </c>
      <c r="F4339" t="s">
        <v>1318</v>
      </c>
      <c r="G4339" t="s">
        <v>642</v>
      </c>
      <c r="H4339">
        <v>2012</v>
      </c>
      <c r="I4339">
        <v>4</v>
      </c>
      <c r="J4339">
        <v>24</v>
      </c>
      <c r="K4339">
        <v>19</v>
      </c>
      <c r="L4339">
        <v>1</v>
      </c>
      <c r="M4339">
        <v>2012</v>
      </c>
      <c r="N4339">
        <v>3</v>
      </c>
      <c r="O4339">
        <v>27</v>
      </c>
      <c r="P4339">
        <v>19</v>
      </c>
      <c r="Q4339">
        <v>1</v>
      </c>
      <c r="R4339" s="1">
        <f t="shared" si="860"/>
        <v>17.08374384236453</v>
      </c>
      <c r="S4339" s="1">
        <f t="shared" si="861"/>
        <v>12</v>
      </c>
      <c r="T4339" s="1">
        <f t="shared" si="862"/>
        <v>14.317993089409367</v>
      </c>
      <c r="U4339" s="1">
        <f t="shared" si="863"/>
        <v>18</v>
      </c>
      <c r="W4339">
        <f t="shared" si="864"/>
        <v>0.83952534640491483</v>
      </c>
      <c r="X4339">
        <f t="shared" si="865"/>
        <v>36</v>
      </c>
      <c r="Y4339">
        <f t="shared" si="866"/>
        <v>13.557174889637182</v>
      </c>
      <c r="AA4339">
        <f t="shared" si="867"/>
        <v>0.91625615763546975</v>
      </c>
      <c r="AB4339">
        <f t="shared" si="868"/>
        <v>6</v>
      </c>
      <c r="AC4339">
        <f t="shared" si="869"/>
        <v>3.6820069105906335</v>
      </c>
      <c r="AE4339">
        <f t="shared" si="870"/>
        <v>0.91625615763546975</v>
      </c>
      <c r="AF4339">
        <f t="shared" si="871"/>
        <v>6</v>
      </c>
      <c r="AG4339">
        <f t="shared" si="872"/>
        <v>3.6820069105906335</v>
      </c>
    </row>
    <row r="4340" spans="1:33" x14ac:dyDescent="0.25">
      <c r="A4340" t="s">
        <v>17</v>
      </c>
      <c r="B4340">
        <v>289</v>
      </c>
      <c r="C4340">
        <v>18</v>
      </c>
      <c r="D4340">
        <v>208</v>
      </c>
      <c r="E4340">
        <v>13</v>
      </c>
      <c r="F4340" t="s">
        <v>1318</v>
      </c>
      <c r="G4340" t="s">
        <v>811</v>
      </c>
      <c r="H4340">
        <v>2012</v>
      </c>
      <c r="I4340">
        <v>4</v>
      </c>
      <c r="J4340">
        <v>24</v>
      </c>
      <c r="K4340">
        <v>19</v>
      </c>
      <c r="L4340">
        <v>1</v>
      </c>
      <c r="M4340">
        <v>2012</v>
      </c>
      <c r="N4340">
        <v>4</v>
      </c>
      <c r="O4340">
        <v>3</v>
      </c>
      <c r="P4340">
        <v>19</v>
      </c>
      <c r="Q4340">
        <v>1</v>
      </c>
      <c r="R4340" s="1">
        <f t="shared" si="860"/>
        <v>18.0625</v>
      </c>
      <c r="S4340" s="1">
        <f t="shared" si="861"/>
        <v>13</v>
      </c>
      <c r="T4340" s="1">
        <f t="shared" si="862"/>
        <v>15.323592920721955</v>
      </c>
      <c r="U4340" s="1">
        <f t="shared" si="863"/>
        <v>18</v>
      </c>
      <c r="W4340">
        <f t="shared" si="864"/>
        <v>3.90625E-3</v>
      </c>
      <c r="X4340">
        <f t="shared" si="865"/>
        <v>25</v>
      </c>
      <c r="Y4340">
        <f t="shared" si="866"/>
        <v>7.1631548540096341</v>
      </c>
      <c r="AA4340">
        <f t="shared" si="867"/>
        <v>6.25E-2</v>
      </c>
      <c r="AB4340">
        <f t="shared" si="868"/>
        <v>5</v>
      </c>
      <c r="AC4340">
        <f t="shared" si="869"/>
        <v>2.6764070792780448</v>
      </c>
      <c r="AE4340">
        <f t="shared" si="870"/>
        <v>6.25E-2</v>
      </c>
      <c r="AF4340">
        <f t="shared" si="871"/>
        <v>5</v>
      </c>
      <c r="AG4340">
        <f t="shared" si="872"/>
        <v>2.6764070792780448</v>
      </c>
    </row>
    <row r="4341" spans="1:33" x14ac:dyDescent="0.25">
      <c r="A4341" t="s">
        <v>17</v>
      </c>
      <c r="B4341">
        <v>289</v>
      </c>
      <c r="C4341">
        <v>18</v>
      </c>
      <c r="D4341">
        <v>218</v>
      </c>
      <c r="E4341">
        <v>11</v>
      </c>
      <c r="F4341" t="s">
        <v>1318</v>
      </c>
      <c r="G4341" t="s">
        <v>980</v>
      </c>
      <c r="H4341">
        <v>2012</v>
      </c>
      <c r="I4341">
        <v>4</v>
      </c>
      <c r="J4341">
        <v>24</v>
      </c>
      <c r="K4341">
        <v>19</v>
      </c>
      <c r="L4341">
        <v>1</v>
      </c>
      <c r="M4341">
        <v>2012</v>
      </c>
      <c r="N4341">
        <v>4</v>
      </c>
      <c r="O4341">
        <v>10</v>
      </c>
      <c r="P4341">
        <v>19</v>
      </c>
      <c r="Q4341">
        <v>1</v>
      </c>
      <c r="R4341" s="1">
        <f t="shared" si="860"/>
        <v>14.582568807339449</v>
      </c>
      <c r="S4341" s="1">
        <f t="shared" si="861"/>
        <v>11</v>
      </c>
      <c r="T4341" s="1">
        <f t="shared" si="862"/>
        <v>12.665238129649753</v>
      </c>
      <c r="U4341" s="1">
        <f t="shared" si="863"/>
        <v>18</v>
      </c>
      <c r="W4341">
        <f t="shared" si="864"/>
        <v>11.678835956569317</v>
      </c>
      <c r="X4341">
        <f t="shared" si="865"/>
        <v>49</v>
      </c>
      <c r="Y4341">
        <f t="shared" si="866"/>
        <v>28.459684213342868</v>
      </c>
      <c r="AA4341">
        <f t="shared" si="867"/>
        <v>3.4174311926605512</v>
      </c>
      <c r="AB4341">
        <f t="shared" si="868"/>
        <v>7</v>
      </c>
      <c r="AC4341">
        <f t="shared" si="869"/>
        <v>5.3347618703502473</v>
      </c>
      <c r="AE4341">
        <f t="shared" si="870"/>
        <v>3.4174311926605512</v>
      </c>
      <c r="AF4341">
        <f t="shared" si="871"/>
        <v>7</v>
      </c>
      <c r="AG4341">
        <f t="shared" si="872"/>
        <v>5.3347618703502473</v>
      </c>
    </row>
    <row r="4342" spans="1:33" x14ac:dyDescent="0.25">
      <c r="A4342" t="s">
        <v>17</v>
      </c>
      <c r="B4342">
        <v>289</v>
      </c>
      <c r="C4342">
        <v>18</v>
      </c>
      <c r="D4342">
        <v>275</v>
      </c>
      <c r="E4342">
        <v>10</v>
      </c>
      <c r="F4342" t="s">
        <v>1318</v>
      </c>
      <c r="G4342" t="s">
        <v>1149</v>
      </c>
      <c r="H4342">
        <v>2012</v>
      </c>
      <c r="I4342">
        <v>4</v>
      </c>
      <c r="J4342">
        <v>24</v>
      </c>
      <c r="K4342">
        <v>19</v>
      </c>
      <c r="L4342">
        <v>1</v>
      </c>
      <c r="M4342">
        <v>2012</v>
      </c>
      <c r="N4342">
        <v>4</v>
      </c>
      <c r="O4342">
        <v>17</v>
      </c>
      <c r="P4342">
        <v>19</v>
      </c>
      <c r="Q4342">
        <v>1</v>
      </c>
      <c r="R4342" s="1">
        <f t="shared" si="860"/>
        <v>10.50909090909091</v>
      </c>
      <c r="S4342" s="1">
        <f t="shared" si="861"/>
        <v>10</v>
      </c>
      <c r="T4342" s="1">
        <f t="shared" si="862"/>
        <v>10.251385715643963</v>
      </c>
      <c r="U4342" s="1">
        <f t="shared" si="863"/>
        <v>18</v>
      </c>
      <c r="W4342">
        <f t="shared" si="864"/>
        <v>56.113719008264454</v>
      </c>
      <c r="X4342">
        <f t="shared" si="865"/>
        <v>64</v>
      </c>
      <c r="Y4342">
        <f t="shared" si="866"/>
        <v>60.041023327726421</v>
      </c>
      <c r="AA4342">
        <f t="shared" si="867"/>
        <v>7.4909090909090903</v>
      </c>
      <c r="AB4342">
        <f t="shared" si="868"/>
        <v>8</v>
      </c>
      <c r="AC4342">
        <f t="shared" si="869"/>
        <v>7.7486142843560373</v>
      </c>
      <c r="AE4342">
        <f t="shared" si="870"/>
        <v>7.4909090909090903</v>
      </c>
      <c r="AF4342">
        <f t="shared" si="871"/>
        <v>8</v>
      </c>
      <c r="AG4342">
        <f t="shared" si="872"/>
        <v>7.7486142843560373</v>
      </c>
    </row>
    <row r="4343" spans="1:33" x14ac:dyDescent="0.25">
      <c r="A4343" t="s">
        <v>17</v>
      </c>
      <c r="B4343">
        <v>294</v>
      </c>
      <c r="C4343">
        <v>20</v>
      </c>
      <c r="D4343">
        <v>211</v>
      </c>
      <c r="E4343">
        <v>12</v>
      </c>
      <c r="F4343" t="s">
        <v>1319</v>
      </c>
      <c r="G4343" t="s">
        <v>254</v>
      </c>
      <c r="H4343">
        <v>2012</v>
      </c>
      <c r="I4343">
        <v>4</v>
      </c>
      <c r="J4343">
        <v>24</v>
      </c>
      <c r="K4343">
        <v>20</v>
      </c>
      <c r="L4343">
        <v>1</v>
      </c>
      <c r="M4343">
        <v>2012</v>
      </c>
      <c r="N4343">
        <v>3</v>
      </c>
      <c r="O4343">
        <v>6</v>
      </c>
      <c r="P4343">
        <v>20</v>
      </c>
      <c r="Q4343">
        <v>1</v>
      </c>
      <c r="R4343" s="1">
        <f t="shared" si="860"/>
        <v>16.720379146919431</v>
      </c>
      <c r="S4343" s="1">
        <f t="shared" si="861"/>
        <v>12</v>
      </c>
      <c r="T4343" s="1">
        <f t="shared" si="862"/>
        <v>14.164905568447436</v>
      </c>
      <c r="U4343" s="1">
        <f t="shared" si="863"/>
        <v>20</v>
      </c>
      <c r="W4343">
        <f t="shared" si="864"/>
        <v>10.75591293996092</v>
      </c>
      <c r="X4343">
        <f t="shared" si="865"/>
        <v>64</v>
      </c>
      <c r="Y4343">
        <f t="shared" si="866"/>
        <v>34.048327025135741</v>
      </c>
      <c r="AA4343">
        <f t="shared" si="867"/>
        <v>3.2796208530805693</v>
      </c>
      <c r="AB4343">
        <f t="shared" si="868"/>
        <v>8</v>
      </c>
      <c r="AC4343">
        <f t="shared" si="869"/>
        <v>5.8350944315525641</v>
      </c>
      <c r="AE4343">
        <f t="shared" si="870"/>
        <v>3.2796208530805693</v>
      </c>
      <c r="AF4343">
        <f t="shared" si="871"/>
        <v>8</v>
      </c>
      <c r="AG4343">
        <f t="shared" si="872"/>
        <v>5.8350944315525641</v>
      </c>
    </row>
    <row r="4344" spans="1:33" x14ac:dyDescent="0.25">
      <c r="A4344" t="s">
        <v>17</v>
      </c>
      <c r="B4344">
        <v>294</v>
      </c>
      <c r="C4344">
        <v>20</v>
      </c>
      <c r="D4344">
        <v>173</v>
      </c>
      <c r="E4344">
        <v>9</v>
      </c>
      <c r="F4344" t="s">
        <v>1319</v>
      </c>
      <c r="G4344" t="s">
        <v>253</v>
      </c>
      <c r="H4344">
        <v>2012</v>
      </c>
      <c r="I4344">
        <v>4</v>
      </c>
      <c r="J4344">
        <v>24</v>
      </c>
      <c r="K4344">
        <v>20</v>
      </c>
      <c r="L4344">
        <v>1</v>
      </c>
      <c r="M4344">
        <v>2012</v>
      </c>
      <c r="N4344">
        <v>3</v>
      </c>
      <c r="O4344">
        <v>13</v>
      </c>
      <c r="P4344">
        <v>20</v>
      </c>
      <c r="Q4344">
        <v>1</v>
      </c>
      <c r="R4344" s="1">
        <f t="shared" si="860"/>
        <v>15.294797687861271</v>
      </c>
      <c r="S4344" s="1">
        <f t="shared" si="861"/>
        <v>9</v>
      </c>
      <c r="T4344" s="1">
        <f t="shared" si="862"/>
        <v>11.732569164115397</v>
      </c>
      <c r="U4344" s="1">
        <f t="shared" si="863"/>
        <v>20</v>
      </c>
      <c r="W4344">
        <f t="shared" si="864"/>
        <v>22.138928798155643</v>
      </c>
      <c r="X4344">
        <f t="shared" si="865"/>
        <v>121</v>
      </c>
      <c r="Y4344">
        <f t="shared" si="866"/>
        <v>68.350412626135594</v>
      </c>
      <c r="AA4344">
        <f t="shared" si="867"/>
        <v>4.705202312138729</v>
      </c>
      <c r="AB4344">
        <f t="shared" si="868"/>
        <v>11</v>
      </c>
      <c r="AC4344">
        <f t="shared" si="869"/>
        <v>8.2674308358846034</v>
      </c>
      <c r="AE4344">
        <f t="shared" si="870"/>
        <v>4.705202312138729</v>
      </c>
      <c r="AF4344">
        <f t="shared" si="871"/>
        <v>11</v>
      </c>
      <c r="AG4344">
        <f t="shared" si="872"/>
        <v>8.2674308358846034</v>
      </c>
    </row>
    <row r="4345" spans="1:33" x14ac:dyDescent="0.25">
      <c r="A4345" t="s">
        <v>17</v>
      </c>
      <c r="B4345">
        <v>294</v>
      </c>
      <c r="C4345">
        <v>20</v>
      </c>
      <c r="D4345">
        <v>208</v>
      </c>
      <c r="E4345">
        <v>9</v>
      </c>
      <c r="F4345" t="s">
        <v>1319</v>
      </c>
      <c r="G4345" t="s">
        <v>474</v>
      </c>
      <c r="H4345">
        <v>2012</v>
      </c>
      <c r="I4345">
        <v>4</v>
      </c>
      <c r="J4345">
        <v>24</v>
      </c>
      <c r="K4345">
        <v>20</v>
      </c>
      <c r="L4345">
        <v>1</v>
      </c>
      <c r="M4345">
        <v>2012</v>
      </c>
      <c r="N4345">
        <v>3</v>
      </c>
      <c r="O4345">
        <v>20</v>
      </c>
      <c r="P4345">
        <v>20</v>
      </c>
      <c r="Q4345">
        <v>1</v>
      </c>
      <c r="R4345" s="1">
        <f t="shared" si="860"/>
        <v>12.721153846153847</v>
      </c>
      <c r="S4345" s="1">
        <f t="shared" si="861"/>
        <v>9</v>
      </c>
      <c r="T4345" s="1">
        <f t="shared" si="862"/>
        <v>10.70001797266643</v>
      </c>
      <c r="U4345" s="1">
        <f t="shared" si="863"/>
        <v>20</v>
      </c>
      <c r="W4345">
        <f t="shared" si="864"/>
        <v>52.981601331360942</v>
      </c>
      <c r="X4345">
        <f t="shared" si="865"/>
        <v>121</v>
      </c>
      <c r="Y4345">
        <f t="shared" si="866"/>
        <v>86.489665708727415</v>
      </c>
      <c r="AA4345">
        <f t="shared" si="867"/>
        <v>7.2788461538461533</v>
      </c>
      <c r="AB4345">
        <f t="shared" si="868"/>
        <v>11</v>
      </c>
      <c r="AC4345">
        <f t="shared" si="869"/>
        <v>9.29998202733357</v>
      </c>
      <c r="AE4345">
        <f t="shared" si="870"/>
        <v>7.2788461538461533</v>
      </c>
      <c r="AF4345">
        <f t="shared" si="871"/>
        <v>11</v>
      </c>
      <c r="AG4345">
        <f t="shared" si="872"/>
        <v>9.29998202733357</v>
      </c>
    </row>
    <row r="4346" spans="1:33" x14ac:dyDescent="0.25">
      <c r="A4346" t="s">
        <v>17</v>
      </c>
      <c r="B4346">
        <v>294</v>
      </c>
      <c r="C4346">
        <v>20</v>
      </c>
      <c r="D4346">
        <v>206</v>
      </c>
      <c r="E4346">
        <v>4</v>
      </c>
      <c r="F4346" t="s">
        <v>1319</v>
      </c>
      <c r="G4346" t="s">
        <v>643</v>
      </c>
      <c r="H4346">
        <v>2012</v>
      </c>
      <c r="I4346">
        <v>4</v>
      </c>
      <c r="J4346">
        <v>24</v>
      </c>
      <c r="K4346">
        <v>20</v>
      </c>
      <c r="L4346">
        <v>1</v>
      </c>
      <c r="M4346">
        <v>2012</v>
      </c>
      <c r="N4346">
        <v>3</v>
      </c>
      <c r="O4346">
        <v>27</v>
      </c>
      <c r="P4346">
        <v>20</v>
      </c>
      <c r="Q4346">
        <v>1</v>
      </c>
      <c r="R4346" s="1">
        <f t="shared" si="860"/>
        <v>5.70873786407767</v>
      </c>
      <c r="S4346" s="1">
        <f t="shared" si="861"/>
        <v>4</v>
      </c>
      <c r="T4346" s="1">
        <f t="shared" si="862"/>
        <v>4.7785930415040241</v>
      </c>
      <c r="U4346" s="1">
        <f t="shared" si="863"/>
        <v>20</v>
      </c>
      <c r="W4346">
        <f t="shared" si="864"/>
        <v>204.24017343764731</v>
      </c>
      <c r="X4346">
        <f t="shared" si="865"/>
        <v>256</v>
      </c>
      <c r="Y4346">
        <f t="shared" si="866"/>
        <v>231.69122979614971</v>
      </c>
      <c r="AA4346">
        <f t="shared" si="867"/>
        <v>14.291262135922331</v>
      </c>
      <c r="AB4346">
        <f t="shared" si="868"/>
        <v>16</v>
      </c>
      <c r="AC4346">
        <f t="shared" si="869"/>
        <v>15.221406958495976</v>
      </c>
      <c r="AE4346">
        <f t="shared" si="870"/>
        <v>14.291262135922331</v>
      </c>
      <c r="AF4346">
        <f t="shared" si="871"/>
        <v>16</v>
      </c>
      <c r="AG4346">
        <f t="shared" si="872"/>
        <v>15.221406958495976</v>
      </c>
    </row>
    <row r="4347" spans="1:33" x14ac:dyDescent="0.25">
      <c r="A4347" t="s">
        <v>17</v>
      </c>
      <c r="B4347">
        <v>294</v>
      </c>
      <c r="C4347">
        <v>20</v>
      </c>
      <c r="D4347">
        <v>208</v>
      </c>
      <c r="E4347">
        <v>10</v>
      </c>
      <c r="F4347" t="s">
        <v>1319</v>
      </c>
      <c r="G4347" t="s">
        <v>812</v>
      </c>
      <c r="H4347">
        <v>2012</v>
      </c>
      <c r="I4347">
        <v>4</v>
      </c>
      <c r="J4347">
        <v>24</v>
      </c>
      <c r="K4347">
        <v>20</v>
      </c>
      <c r="L4347">
        <v>1</v>
      </c>
      <c r="M4347">
        <v>2012</v>
      </c>
      <c r="N4347">
        <v>4</v>
      </c>
      <c r="O4347">
        <v>3</v>
      </c>
      <c r="P4347">
        <v>20</v>
      </c>
      <c r="Q4347">
        <v>1</v>
      </c>
      <c r="R4347" s="1">
        <f t="shared" si="860"/>
        <v>14.134615384615385</v>
      </c>
      <c r="S4347" s="1">
        <f t="shared" si="861"/>
        <v>10</v>
      </c>
      <c r="T4347" s="1">
        <f t="shared" si="862"/>
        <v>11.888908858518255</v>
      </c>
      <c r="U4347" s="1">
        <f t="shared" si="863"/>
        <v>20</v>
      </c>
      <c r="W4347">
        <f t="shared" si="864"/>
        <v>34.402736686390526</v>
      </c>
      <c r="X4347">
        <f t="shared" si="865"/>
        <v>100</v>
      </c>
      <c r="Y4347">
        <f t="shared" si="866"/>
        <v>65.789799505423645</v>
      </c>
      <c r="AA4347">
        <f t="shared" si="867"/>
        <v>5.865384615384615</v>
      </c>
      <c r="AB4347">
        <f t="shared" si="868"/>
        <v>10</v>
      </c>
      <c r="AC4347">
        <f t="shared" si="869"/>
        <v>8.1110911414817455</v>
      </c>
      <c r="AE4347">
        <f t="shared" si="870"/>
        <v>5.865384615384615</v>
      </c>
      <c r="AF4347">
        <f t="shared" si="871"/>
        <v>10</v>
      </c>
      <c r="AG4347">
        <f t="shared" si="872"/>
        <v>8.1110911414817455</v>
      </c>
    </row>
    <row r="4348" spans="1:33" x14ac:dyDescent="0.25">
      <c r="A4348" t="s">
        <v>17</v>
      </c>
      <c r="B4348">
        <v>294</v>
      </c>
      <c r="C4348">
        <v>20</v>
      </c>
      <c r="D4348">
        <v>219</v>
      </c>
      <c r="E4348">
        <v>11</v>
      </c>
      <c r="F4348" t="s">
        <v>1319</v>
      </c>
      <c r="G4348" t="s">
        <v>981</v>
      </c>
      <c r="H4348">
        <v>2012</v>
      </c>
      <c r="I4348">
        <v>4</v>
      </c>
      <c r="J4348">
        <v>24</v>
      </c>
      <c r="K4348">
        <v>20</v>
      </c>
      <c r="L4348">
        <v>1</v>
      </c>
      <c r="M4348">
        <v>2012</v>
      </c>
      <c r="N4348">
        <v>4</v>
      </c>
      <c r="O4348">
        <v>10</v>
      </c>
      <c r="P4348">
        <v>20</v>
      </c>
      <c r="Q4348">
        <v>1</v>
      </c>
      <c r="R4348" s="1">
        <f t="shared" si="860"/>
        <v>14.767123287671232</v>
      </c>
      <c r="S4348" s="1">
        <f t="shared" si="861"/>
        <v>11</v>
      </c>
      <c r="T4348" s="1">
        <f t="shared" si="862"/>
        <v>12.745130684476466</v>
      </c>
      <c r="U4348" s="1">
        <f t="shared" si="863"/>
        <v>20</v>
      </c>
      <c r="W4348">
        <f t="shared" si="864"/>
        <v>27.382998686432732</v>
      </c>
      <c r="X4348">
        <f t="shared" si="865"/>
        <v>81</v>
      </c>
      <c r="Y4348">
        <f t="shared" si="866"/>
        <v>52.633128785324907</v>
      </c>
      <c r="AA4348">
        <f t="shared" si="867"/>
        <v>5.2328767123287676</v>
      </c>
      <c r="AB4348">
        <f t="shared" si="868"/>
        <v>9</v>
      </c>
      <c r="AC4348">
        <f t="shared" si="869"/>
        <v>7.2548693155235338</v>
      </c>
      <c r="AE4348">
        <f t="shared" si="870"/>
        <v>5.2328767123287676</v>
      </c>
      <c r="AF4348">
        <f t="shared" si="871"/>
        <v>9</v>
      </c>
      <c r="AG4348">
        <f t="shared" si="872"/>
        <v>7.2548693155235338</v>
      </c>
    </row>
    <row r="4349" spans="1:33" x14ac:dyDescent="0.25">
      <c r="A4349" t="s">
        <v>17</v>
      </c>
      <c r="B4349">
        <v>294</v>
      </c>
      <c r="C4349">
        <v>20</v>
      </c>
      <c r="D4349">
        <v>268</v>
      </c>
      <c r="E4349">
        <v>14</v>
      </c>
      <c r="F4349" t="s">
        <v>1319</v>
      </c>
      <c r="G4349" t="s">
        <v>1150</v>
      </c>
      <c r="H4349">
        <v>2012</v>
      </c>
      <c r="I4349">
        <v>4</v>
      </c>
      <c r="J4349">
        <v>24</v>
      </c>
      <c r="K4349">
        <v>20</v>
      </c>
      <c r="L4349">
        <v>1</v>
      </c>
      <c r="M4349">
        <v>2012</v>
      </c>
      <c r="N4349">
        <v>4</v>
      </c>
      <c r="O4349">
        <v>17</v>
      </c>
      <c r="P4349">
        <v>20</v>
      </c>
      <c r="Q4349">
        <v>1</v>
      </c>
      <c r="R4349" s="1">
        <f t="shared" si="860"/>
        <v>15.35820895522388</v>
      </c>
      <c r="S4349" s="1">
        <f t="shared" si="861"/>
        <v>14</v>
      </c>
      <c r="T4349" s="1">
        <f t="shared" si="862"/>
        <v>14.663387240782203</v>
      </c>
      <c r="U4349" s="1">
        <f t="shared" si="863"/>
        <v>20</v>
      </c>
      <c r="W4349">
        <f t="shared" si="864"/>
        <v>21.546224103363784</v>
      </c>
      <c r="X4349">
        <f t="shared" si="865"/>
        <v>36</v>
      </c>
      <c r="Y4349">
        <f t="shared" si="866"/>
        <v>28.479435741846185</v>
      </c>
      <c r="AA4349">
        <f t="shared" si="867"/>
        <v>4.6417910447761201</v>
      </c>
      <c r="AB4349">
        <f t="shared" si="868"/>
        <v>6</v>
      </c>
      <c r="AC4349">
        <f t="shared" si="869"/>
        <v>5.3366127592177968</v>
      </c>
      <c r="AE4349">
        <f t="shared" si="870"/>
        <v>4.6417910447761201</v>
      </c>
      <c r="AF4349">
        <f t="shared" si="871"/>
        <v>6</v>
      </c>
      <c r="AG4349">
        <f t="shared" si="872"/>
        <v>5.3366127592177968</v>
      </c>
    </row>
    <row r="4350" spans="1:33" x14ac:dyDescent="0.25">
      <c r="A4350" t="s">
        <v>17</v>
      </c>
      <c r="B4350">
        <v>301</v>
      </c>
      <c r="C4350">
        <v>16</v>
      </c>
      <c r="D4350">
        <v>213</v>
      </c>
      <c r="E4350">
        <v>12</v>
      </c>
      <c r="F4350" t="s">
        <v>1320</v>
      </c>
      <c r="G4350" t="s">
        <v>256</v>
      </c>
      <c r="H4350">
        <v>2012</v>
      </c>
      <c r="I4350">
        <v>4</v>
      </c>
      <c r="J4350">
        <v>24</v>
      </c>
      <c r="K4350">
        <v>21</v>
      </c>
      <c r="L4350">
        <v>1</v>
      </c>
      <c r="M4350">
        <v>2012</v>
      </c>
      <c r="N4350">
        <v>3</v>
      </c>
      <c r="O4350">
        <v>6</v>
      </c>
      <c r="P4350">
        <v>21</v>
      </c>
      <c r="Q4350">
        <v>1</v>
      </c>
      <c r="R4350" s="1">
        <f t="shared" si="860"/>
        <v>16.95774647887324</v>
      </c>
      <c r="S4350" s="1">
        <f t="shared" si="861"/>
        <v>12</v>
      </c>
      <c r="T4350" s="1">
        <f t="shared" si="862"/>
        <v>14.265095784693452</v>
      </c>
      <c r="U4350" s="1">
        <f t="shared" si="863"/>
        <v>16</v>
      </c>
      <c r="W4350">
        <f t="shared" si="864"/>
        <v>0.91727831779408942</v>
      </c>
      <c r="X4350">
        <f t="shared" si="865"/>
        <v>16</v>
      </c>
      <c r="Y4350">
        <f t="shared" si="866"/>
        <v>3.0098926362884288</v>
      </c>
      <c r="AA4350">
        <f t="shared" si="867"/>
        <v>0.95774647887323994</v>
      </c>
      <c r="AB4350">
        <f t="shared" si="868"/>
        <v>4</v>
      </c>
      <c r="AC4350">
        <f t="shared" si="869"/>
        <v>1.7349042153065479</v>
      </c>
      <c r="AE4350">
        <f t="shared" si="870"/>
        <v>0.95774647887323994</v>
      </c>
      <c r="AF4350">
        <f t="shared" si="871"/>
        <v>4</v>
      </c>
      <c r="AG4350">
        <f t="shared" si="872"/>
        <v>1.7349042153065479</v>
      </c>
    </row>
    <row r="4351" spans="1:33" x14ac:dyDescent="0.25">
      <c r="A4351" t="s">
        <v>17</v>
      </c>
      <c r="B4351">
        <v>301</v>
      </c>
      <c r="C4351">
        <v>16</v>
      </c>
      <c r="D4351">
        <v>172</v>
      </c>
      <c r="E4351">
        <v>8</v>
      </c>
      <c r="F4351" t="s">
        <v>1320</v>
      </c>
      <c r="G4351" t="s">
        <v>255</v>
      </c>
      <c r="H4351">
        <v>2012</v>
      </c>
      <c r="I4351">
        <v>4</v>
      </c>
      <c r="J4351">
        <v>24</v>
      </c>
      <c r="K4351">
        <v>21</v>
      </c>
      <c r="L4351">
        <v>1</v>
      </c>
      <c r="M4351">
        <v>2012</v>
      </c>
      <c r="N4351">
        <v>3</v>
      </c>
      <c r="O4351">
        <v>13</v>
      </c>
      <c r="P4351">
        <v>21</v>
      </c>
      <c r="Q4351">
        <v>1</v>
      </c>
      <c r="R4351" s="1">
        <f t="shared" si="860"/>
        <v>14</v>
      </c>
      <c r="S4351" s="1">
        <f t="shared" si="861"/>
        <v>8</v>
      </c>
      <c r="T4351" s="1">
        <f t="shared" si="862"/>
        <v>10.583005244258363</v>
      </c>
      <c r="U4351" s="1">
        <f t="shared" si="863"/>
        <v>16</v>
      </c>
      <c r="W4351">
        <f t="shared" si="864"/>
        <v>4</v>
      </c>
      <c r="X4351">
        <f t="shared" si="865"/>
        <v>64</v>
      </c>
      <c r="Y4351">
        <f t="shared" si="866"/>
        <v>29.343832183732399</v>
      </c>
      <c r="AA4351">
        <f t="shared" si="867"/>
        <v>2</v>
      </c>
      <c r="AB4351">
        <f t="shared" si="868"/>
        <v>8</v>
      </c>
      <c r="AC4351">
        <f t="shared" si="869"/>
        <v>5.4169947557416371</v>
      </c>
      <c r="AE4351">
        <f t="shared" si="870"/>
        <v>2</v>
      </c>
      <c r="AF4351">
        <f t="shared" si="871"/>
        <v>8</v>
      </c>
      <c r="AG4351">
        <f t="shared" si="872"/>
        <v>5.4169947557416371</v>
      </c>
    </row>
    <row r="4352" spans="1:33" x14ac:dyDescent="0.25">
      <c r="A4352" t="s">
        <v>17</v>
      </c>
      <c r="B4352">
        <v>301</v>
      </c>
      <c r="C4352">
        <v>16</v>
      </c>
      <c r="D4352">
        <v>210</v>
      </c>
      <c r="E4352">
        <v>15</v>
      </c>
      <c r="F4352" t="s">
        <v>1320</v>
      </c>
      <c r="G4352" t="s">
        <v>475</v>
      </c>
      <c r="H4352">
        <v>2012</v>
      </c>
      <c r="I4352">
        <v>4</v>
      </c>
      <c r="J4352">
        <v>24</v>
      </c>
      <c r="K4352">
        <v>21</v>
      </c>
      <c r="L4352">
        <v>1</v>
      </c>
      <c r="M4352">
        <v>2012</v>
      </c>
      <c r="N4352">
        <v>3</v>
      </c>
      <c r="O4352">
        <v>20</v>
      </c>
      <c r="P4352">
        <v>21</v>
      </c>
      <c r="Q4352">
        <v>1</v>
      </c>
      <c r="R4352" s="1">
        <f t="shared" si="860"/>
        <v>21.5</v>
      </c>
      <c r="S4352" s="1">
        <f t="shared" si="861"/>
        <v>15</v>
      </c>
      <c r="T4352" s="1">
        <f t="shared" si="862"/>
        <v>17.95828499606797</v>
      </c>
      <c r="U4352" s="1">
        <f t="shared" si="863"/>
        <v>16</v>
      </c>
      <c r="W4352">
        <f t="shared" si="864"/>
        <v>30.25</v>
      </c>
      <c r="X4352">
        <f t="shared" si="865"/>
        <v>1</v>
      </c>
      <c r="Y4352">
        <f t="shared" si="866"/>
        <v>3.8348801258249301</v>
      </c>
      <c r="AA4352">
        <f t="shared" si="867"/>
        <v>5.5</v>
      </c>
      <c r="AB4352">
        <f t="shared" si="868"/>
        <v>1</v>
      </c>
      <c r="AC4352">
        <f t="shared" si="869"/>
        <v>1.9582849960679702</v>
      </c>
      <c r="AE4352">
        <f t="shared" si="870"/>
        <v>5.5</v>
      </c>
      <c r="AF4352">
        <f t="shared" si="871"/>
        <v>1</v>
      </c>
      <c r="AG4352">
        <f t="shared" si="872"/>
        <v>1.9582849960679702</v>
      </c>
    </row>
    <row r="4353" spans="1:33" x14ac:dyDescent="0.25">
      <c r="A4353" t="s">
        <v>17</v>
      </c>
      <c r="B4353">
        <v>301</v>
      </c>
      <c r="C4353">
        <v>16</v>
      </c>
      <c r="D4353">
        <v>203</v>
      </c>
      <c r="E4353">
        <v>15</v>
      </c>
      <c r="F4353" t="s">
        <v>1320</v>
      </c>
      <c r="G4353" t="s">
        <v>644</v>
      </c>
      <c r="H4353">
        <v>2012</v>
      </c>
      <c r="I4353">
        <v>4</v>
      </c>
      <c r="J4353">
        <v>24</v>
      </c>
      <c r="K4353">
        <v>21</v>
      </c>
      <c r="L4353">
        <v>1</v>
      </c>
      <c r="M4353">
        <v>2012</v>
      </c>
      <c r="N4353">
        <v>3</v>
      </c>
      <c r="O4353">
        <v>27</v>
      </c>
      <c r="P4353">
        <v>21</v>
      </c>
      <c r="Q4353">
        <v>1</v>
      </c>
      <c r="R4353" s="1">
        <f t="shared" si="860"/>
        <v>22.241379310344829</v>
      </c>
      <c r="S4353" s="1">
        <f t="shared" si="861"/>
        <v>15</v>
      </c>
      <c r="T4353" s="1">
        <f t="shared" si="862"/>
        <v>18.265286465182321</v>
      </c>
      <c r="U4353" s="1">
        <f t="shared" si="863"/>
        <v>16</v>
      </c>
      <c r="W4353">
        <f t="shared" si="864"/>
        <v>38.954815695600495</v>
      </c>
      <c r="X4353">
        <f t="shared" si="865"/>
        <v>1</v>
      </c>
      <c r="Y4353">
        <f t="shared" si="866"/>
        <v>5.1315227693382139</v>
      </c>
      <c r="AA4353">
        <f t="shared" si="867"/>
        <v>6.2413793103448292</v>
      </c>
      <c r="AB4353">
        <f t="shared" si="868"/>
        <v>1</v>
      </c>
      <c r="AC4353">
        <f t="shared" si="869"/>
        <v>2.2652864651823208</v>
      </c>
      <c r="AE4353">
        <f t="shared" si="870"/>
        <v>6.2413793103448292</v>
      </c>
      <c r="AF4353">
        <f t="shared" si="871"/>
        <v>1</v>
      </c>
      <c r="AG4353">
        <f t="shared" si="872"/>
        <v>2.2652864651823208</v>
      </c>
    </row>
    <row r="4354" spans="1:33" x14ac:dyDescent="0.25">
      <c r="A4354" t="s">
        <v>17</v>
      </c>
      <c r="B4354">
        <v>301</v>
      </c>
      <c r="C4354">
        <v>16</v>
      </c>
      <c r="D4354">
        <v>206</v>
      </c>
      <c r="E4354">
        <v>9</v>
      </c>
      <c r="F4354" t="s">
        <v>1320</v>
      </c>
      <c r="G4354" t="s">
        <v>813</v>
      </c>
      <c r="H4354">
        <v>2012</v>
      </c>
      <c r="I4354">
        <v>4</v>
      </c>
      <c r="J4354">
        <v>24</v>
      </c>
      <c r="K4354">
        <v>21</v>
      </c>
      <c r="L4354">
        <v>1</v>
      </c>
      <c r="M4354">
        <v>2012</v>
      </c>
      <c r="N4354">
        <v>4</v>
      </c>
      <c r="O4354">
        <v>3</v>
      </c>
      <c r="P4354">
        <v>21</v>
      </c>
      <c r="Q4354">
        <v>1</v>
      </c>
      <c r="R4354" s="1">
        <f t="shared" si="860"/>
        <v>13.150485436893204</v>
      </c>
      <c r="S4354" s="1">
        <f t="shared" si="861"/>
        <v>9</v>
      </c>
      <c r="T4354" s="1">
        <f t="shared" si="862"/>
        <v>10.879079415650887</v>
      </c>
      <c r="U4354" s="1">
        <f t="shared" si="863"/>
        <v>16</v>
      </c>
      <c r="W4354">
        <f t="shared" si="864"/>
        <v>8.1197332453577147</v>
      </c>
      <c r="X4354">
        <f t="shared" si="865"/>
        <v>49</v>
      </c>
      <c r="Y4354">
        <f t="shared" si="866"/>
        <v>26.223827631210462</v>
      </c>
      <c r="AA4354">
        <f t="shared" si="867"/>
        <v>2.849514563106796</v>
      </c>
      <c r="AB4354">
        <f t="shared" si="868"/>
        <v>7</v>
      </c>
      <c r="AC4354">
        <f t="shared" si="869"/>
        <v>5.120920584349113</v>
      </c>
      <c r="AE4354">
        <f t="shared" si="870"/>
        <v>2.849514563106796</v>
      </c>
      <c r="AF4354">
        <f t="shared" si="871"/>
        <v>7</v>
      </c>
      <c r="AG4354">
        <f t="shared" si="872"/>
        <v>5.120920584349113</v>
      </c>
    </row>
    <row r="4355" spans="1:33" x14ac:dyDescent="0.25">
      <c r="A4355" t="s">
        <v>17</v>
      </c>
      <c r="B4355">
        <v>301</v>
      </c>
      <c r="C4355">
        <v>16</v>
      </c>
      <c r="D4355">
        <v>221</v>
      </c>
      <c r="E4355">
        <v>9</v>
      </c>
      <c r="F4355" t="s">
        <v>1320</v>
      </c>
      <c r="G4355" t="s">
        <v>982</v>
      </c>
      <c r="H4355">
        <v>2012</v>
      </c>
      <c r="I4355">
        <v>4</v>
      </c>
      <c r="J4355">
        <v>24</v>
      </c>
      <c r="K4355">
        <v>21</v>
      </c>
      <c r="L4355">
        <v>1</v>
      </c>
      <c r="M4355">
        <v>2012</v>
      </c>
      <c r="N4355">
        <v>4</v>
      </c>
      <c r="O4355">
        <v>10</v>
      </c>
      <c r="P4355">
        <v>21</v>
      </c>
      <c r="Q4355">
        <v>1</v>
      </c>
      <c r="R4355" s="1">
        <f t="shared" si="860"/>
        <v>12.2579185520362</v>
      </c>
      <c r="S4355" s="1">
        <f t="shared" si="861"/>
        <v>9</v>
      </c>
      <c r="T4355" s="1">
        <f t="shared" si="862"/>
        <v>10.503393116908736</v>
      </c>
      <c r="U4355" s="1">
        <f t="shared" si="863"/>
        <v>16</v>
      </c>
      <c r="W4355">
        <f t="shared" si="864"/>
        <v>14.003173563194851</v>
      </c>
      <c r="X4355">
        <f t="shared" si="865"/>
        <v>49</v>
      </c>
      <c r="Y4355">
        <f t="shared" si="866"/>
        <v>30.21268722724626</v>
      </c>
      <c r="AA4355">
        <f t="shared" si="867"/>
        <v>3.7420814479638</v>
      </c>
      <c r="AB4355">
        <f t="shared" si="868"/>
        <v>7</v>
      </c>
      <c r="AC4355">
        <f t="shared" si="869"/>
        <v>5.496606883091264</v>
      </c>
      <c r="AE4355">
        <f t="shared" si="870"/>
        <v>3.7420814479638</v>
      </c>
      <c r="AF4355">
        <f t="shared" si="871"/>
        <v>7</v>
      </c>
      <c r="AG4355">
        <f t="shared" si="872"/>
        <v>5.496606883091264</v>
      </c>
    </row>
    <row r="4356" spans="1:33" x14ac:dyDescent="0.25">
      <c r="A4356" t="s">
        <v>17</v>
      </c>
      <c r="B4356">
        <v>301</v>
      </c>
      <c r="C4356">
        <v>16</v>
      </c>
      <c r="D4356">
        <v>270</v>
      </c>
      <c r="E4356">
        <v>15</v>
      </c>
      <c r="F4356" t="s">
        <v>1320</v>
      </c>
      <c r="G4356" t="s">
        <v>1151</v>
      </c>
      <c r="H4356">
        <v>2012</v>
      </c>
      <c r="I4356">
        <v>4</v>
      </c>
      <c r="J4356">
        <v>24</v>
      </c>
      <c r="K4356">
        <v>21</v>
      </c>
      <c r="L4356">
        <v>1</v>
      </c>
      <c r="M4356">
        <v>2012</v>
      </c>
      <c r="N4356">
        <v>4</v>
      </c>
      <c r="O4356">
        <v>17</v>
      </c>
      <c r="P4356">
        <v>21</v>
      </c>
      <c r="Q4356">
        <v>1</v>
      </c>
      <c r="R4356" s="1">
        <f t="shared" ref="R4356:R4419" si="873">E4356*B4356/D4356</f>
        <v>16.722222222222221</v>
      </c>
      <c r="S4356" s="1">
        <f t="shared" ref="S4356:S4419" si="874">E4356</f>
        <v>15</v>
      </c>
      <c r="T4356" s="1">
        <f t="shared" ref="T4356:T4419" si="875">SQRT(R4356*S4356)</f>
        <v>15.837718690939466</v>
      </c>
      <c r="U4356" s="1">
        <f t="shared" ref="U4356:U4419" si="876">C4356</f>
        <v>16</v>
      </c>
      <c r="W4356">
        <f t="shared" ref="W4356:W4419" si="877">(U4356-R4356)^2</f>
        <v>0.52160493827160381</v>
      </c>
      <c r="X4356">
        <f t="shared" ref="X4356:X4419" si="878">(U4356-S4356)^2</f>
        <v>1</v>
      </c>
      <c r="Y4356">
        <f t="shared" ref="Y4356:Y4419" si="879">(U4356-T4356)^2</f>
        <v>2.6335223270400467E-2</v>
      </c>
      <c r="AA4356">
        <f t="shared" ref="AA4356:AA4419" si="880">ABS(R4356-$U4356)</f>
        <v>0.72222222222222143</v>
      </c>
      <c r="AB4356">
        <f t="shared" ref="AB4356:AB4419" si="881">ABS(S4356-$U4356)</f>
        <v>1</v>
      </c>
      <c r="AC4356">
        <f t="shared" ref="AC4356:AC4419" si="882">ABS(T4356-$U4356)</f>
        <v>0.16228130906053373</v>
      </c>
      <c r="AE4356">
        <f t="shared" ref="AE4356:AE4419" si="883">IF(OR(ISERROR($AA4356),ISERROR($AB4356),ISERROR($AC4356)),"NA",AA4356)</f>
        <v>0.72222222222222143</v>
      </c>
      <c r="AF4356">
        <f t="shared" ref="AF4356:AF4419" si="884">IF(OR(ISERROR($AA4356),ISERROR($AB4356),ISERROR($AC4356)),"NA",AB4356)</f>
        <v>1</v>
      </c>
      <c r="AG4356">
        <f t="shared" ref="AG4356:AG4419" si="885">IF(OR(ISERROR($AA4356),ISERROR($AB4356),ISERROR($AC4356)),"NA",AC4356)</f>
        <v>0.16228130906053373</v>
      </c>
    </row>
    <row r="4357" spans="1:33" x14ac:dyDescent="0.25">
      <c r="A4357" t="s">
        <v>17</v>
      </c>
      <c r="B4357">
        <v>295</v>
      </c>
      <c r="C4357">
        <v>22</v>
      </c>
      <c r="D4357">
        <v>215</v>
      </c>
      <c r="E4357">
        <v>11</v>
      </c>
      <c r="F4357" t="s">
        <v>1321</v>
      </c>
      <c r="G4357" t="s">
        <v>258</v>
      </c>
      <c r="H4357">
        <v>2012</v>
      </c>
      <c r="I4357">
        <v>4</v>
      </c>
      <c r="J4357">
        <v>24</v>
      </c>
      <c r="K4357">
        <v>22</v>
      </c>
      <c r="L4357">
        <v>1</v>
      </c>
      <c r="M4357">
        <v>2012</v>
      </c>
      <c r="N4357">
        <v>3</v>
      </c>
      <c r="O4357">
        <v>6</v>
      </c>
      <c r="P4357">
        <v>22</v>
      </c>
      <c r="Q4357">
        <v>1</v>
      </c>
      <c r="R4357" s="1">
        <f t="shared" si="873"/>
        <v>15.093023255813954</v>
      </c>
      <c r="S4357" s="1">
        <f t="shared" si="874"/>
        <v>11</v>
      </c>
      <c r="T4357" s="1">
        <f t="shared" si="875"/>
        <v>12.885001195729609</v>
      </c>
      <c r="U4357" s="1">
        <f t="shared" si="876"/>
        <v>22</v>
      </c>
      <c r="W4357">
        <f t="shared" si="877"/>
        <v>47.706327744726877</v>
      </c>
      <c r="X4357">
        <f t="shared" si="878"/>
        <v>121</v>
      </c>
      <c r="Y4357">
        <f t="shared" si="879"/>
        <v>83.083203201850651</v>
      </c>
      <c r="AA4357">
        <f t="shared" si="880"/>
        <v>6.9069767441860463</v>
      </c>
      <c r="AB4357">
        <f t="shared" si="881"/>
        <v>11</v>
      </c>
      <c r="AC4357">
        <f t="shared" si="882"/>
        <v>9.1149988042703907</v>
      </c>
      <c r="AE4357">
        <f t="shared" si="883"/>
        <v>6.9069767441860463</v>
      </c>
      <c r="AF4357">
        <f t="shared" si="884"/>
        <v>11</v>
      </c>
      <c r="AG4357">
        <f t="shared" si="885"/>
        <v>9.1149988042703907</v>
      </c>
    </row>
    <row r="4358" spans="1:33" x14ac:dyDescent="0.25">
      <c r="A4358" t="s">
        <v>17</v>
      </c>
      <c r="B4358">
        <v>295</v>
      </c>
      <c r="C4358">
        <v>22</v>
      </c>
      <c r="D4358">
        <v>168</v>
      </c>
      <c r="E4358">
        <v>6</v>
      </c>
      <c r="F4358" t="s">
        <v>1321</v>
      </c>
      <c r="G4358" t="s">
        <v>257</v>
      </c>
      <c r="H4358">
        <v>2012</v>
      </c>
      <c r="I4358">
        <v>4</v>
      </c>
      <c r="J4358">
        <v>24</v>
      </c>
      <c r="K4358">
        <v>22</v>
      </c>
      <c r="L4358">
        <v>1</v>
      </c>
      <c r="M4358">
        <v>2012</v>
      </c>
      <c r="N4358">
        <v>3</v>
      </c>
      <c r="O4358">
        <v>13</v>
      </c>
      <c r="P4358">
        <v>22</v>
      </c>
      <c r="Q4358">
        <v>1</v>
      </c>
      <c r="R4358" s="1">
        <f t="shared" si="873"/>
        <v>10.535714285714286</v>
      </c>
      <c r="S4358" s="1">
        <f t="shared" si="874"/>
        <v>6</v>
      </c>
      <c r="T4358" s="1">
        <f t="shared" si="875"/>
        <v>7.9507412053396456</v>
      </c>
      <c r="U4358" s="1">
        <f t="shared" si="876"/>
        <v>22</v>
      </c>
      <c r="W4358">
        <f t="shared" si="877"/>
        <v>131.42984693877548</v>
      </c>
      <c r="X4358">
        <f t="shared" si="878"/>
        <v>256</v>
      </c>
      <c r="Y4358">
        <f t="shared" si="879"/>
        <v>197.38167267934128</v>
      </c>
      <c r="AA4358">
        <f t="shared" si="880"/>
        <v>11.464285714285714</v>
      </c>
      <c r="AB4358">
        <f t="shared" si="881"/>
        <v>16</v>
      </c>
      <c r="AC4358">
        <f t="shared" si="882"/>
        <v>14.049258794660354</v>
      </c>
      <c r="AE4358">
        <f t="shared" si="883"/>
        <v>11.464285714285714</v>
      </c>
      <c r="AF4358">
        <f t="shared" si="884"/>
        <v>16</v>
      </c>
      <c r="AG4358">
        <f t="shared" si="885"/>
        <v>14.049258794660354</v>
      </c>
    </row>
    <row r="4359" spans="1:33" x14ac:dyDescent="0.25">
      <c r="A4359" t="s">
        <v>17</v>
      </c>
      <c r="B4359">
        <v>295</v>
      </c>
      <c r="C4359">
        <v>22</v>
      </c>
      <c r="D4359">
        <v>212</v>
      </c>
      <c r="E4359">
        <v>20</v>
      </c>
      <c r="F4359" t="s">
        <v>1321</v>
      </c>
      <c r="G4359" t="s">
        <v>476</v>
      </c>
      <c r="H4359">
        <v>2012</v>
      </c>
      <c r="I4359">
        <v>4</v>
      </c>
      <c r="J4359">
        <v>24</v>
      </c>
      <c r="K4359">
        <v>22</v>
      </c>
      <c r="L4359">
        <v>1</v>
      </c>
      <c r="M4359">
        <v>2012</v>
      </c>
      <c r="N4359">
        <v>3</v>
      </c>
      <c r="O4359">
        <v>20</v>
      </c>
      <c r="P4359">
        <v>22</v>
      </c>
      <c r="Q4359">
        <v>1</v>
      </c>
      <c r="R4359" s="1">
        <f t="shared" si="873"/>
        <v>27.830188679245282</v>
      </c>
      <c r="S4359" s="1">
        <f t="shared" si="874"/>
        <v>20</v>
      </c>
      <c r="T4359" s="1">
        <f t="shared" si="875"/>
        <v>23.59245162302777</v>
      </c>
      <c r="U4359" s="1">
        <f t="shared" si="876"/>
        <v>22</v>
      </c>
      <c r="W4359">
        <f t="shared" si="877"/>
        <v>33.991100035599842</v>
      </c>
      <c r="X4359">
        <f t="shared" si="878"/>
        <v>4</v>
      </c>
      <c r="Y4359">
        <f t="shared" si="879"/>
        <v>2.5359021716837797</v>
      </c>
      <c r="AA4359">
        <f t="shared" si="880"/>
        <v>5.8301886792452819</v>
      </c>
      <c r="AB4359">
        <f t="shared" si="881"/>
        <v>2</v>
      </c>
      <c r="AC4359">
        <f t="shared" si="882"/>
        <v>1.5924516230277703</v>
      </c>
      <c r="AE4359">
        <f t="shared" si="883"/>
        <v>5.8301886792452819</v>
      </c>
      <c r="AF4359">
        <f t="shared" si="884"/>
        <v>2</v>
      </c>
      <c r="AG4359">
        <f t="shared" si="885"/>
        <v>1.5924516230277703</v>
      </c>
    </row>
    <row r="4360" spans="1:33" x14ac:dyDescent="0.25">
      <c r="A4360" t="s">
        <v>17</v>
      </c>
      <c r="B4360">
        <v>295</v>
      </c>
      <c r="C4360">
        <v>22</v>
      </c>
      <c r="D4360">
        <v>207</v>
      </c>
      <c r="E4360">
        <v>17</v>
      </c>
      <c r="F4360" t="s">
        <v>1321</v>
      </c>
      <c r="G4360" t="s">
        <v>645</v>
      </c>
      <c r="H4360">
        <v>2012</v>
      </c>
      <c r="I4360">
        <v>4</v>
      </c>
      <c r="J4360">
        <v>24</v>
      </c>
      <c r="K4360">
        <v>22</v>
      </c>
      <c r="L4360">
        <v>1</v>
      </c>
      <c r="M4360">
        <v>2012</v>
      </c>
      <c r="N4360">
        <v>3</v>
      </c>
      <c r="O4360">
        <v>27</v>
      </c>
      <c r="P4360">
        <v>22</v>
      </c>
      <c r="Q4360">
        <v>1</v>
      </c>
      <c r="R4360" s="1">
        <f t="shared" si="873"/>
        <v>24.227053140096618</v>
      </c>
      <c r="S4360" s="1">
        <f t="shared" si="874"/>
        <v>17</v>
      </c>
      <c r="T4360" s="1">
        <f t="shared" si="875"/>
        <v>20.294331804266001</v>
      </c>
      <c r="U4360" s="1">
        <f t="shared" si="876"/>
        <v>22</v>
      </c>
      <c r="W4360">
        <f t="shared" si="877"/>
        <v>4.9597656888142083</v>
      </c>
      <c r="X4360">
        <f t="shared" si="878"/>
        <v>25</v>
      </c>
      <c r="Y4360">
        <f t="shared" si="879"/>
        <v>2.9093039939384755</v>
      </c>
      <c r="AA4360">
        <f t="shared" si="880"/>
        <v>2.2270531400966185</v>
      </c>
      <c r="AB4360">
        <f t="shared" si="881"/>
        <v>5</v>
      </c>
      <c r="AC4360">
        <f t="shared" si="882"/>
        <v>1.705668195733999</v>
      </c>
      <c r="AE4360">
        <f t="shared" si="883"/>
        <v>2.2270531400966185</v>
      </c>
      <c r="AF4360">
        <f t="shared" si="884"/>
        <v>5</v>
      </c>
      <c r="AG4360">
        <f t="shared" si="885"/>
        <v>1.705668195733999</v>
      </c>
    </row>
    <row r="4361" spans="1:33" x14ac:dyDescent="0.25">
      <c r="A4361" t="s">
        <v>17</v>
      </c>
      <c r="B4361">
        <v>295</v>
      </c>
      <c r="C4361">
        <v>22</v>
      </c>
      <c r="D4361">
        <v>209</v>
      </c>
      <c r="E4361">
        <v>20</v>
      </c>
      <c r="F4361" t="s">
        <v>1321</v>
      </c>
      <c r="G4361" t="s">
        <v>814</v>
      </c>
      <c r="H4361">
        <v>2012</v>
      </c>
      <c r="I4361">
        <v>4</v>
      </c>
      <c r="J4361">
        <v>24</v>
      </c>
      <c r="K4361">
        <v>22</v>
      </c>
      <c r="L4361">
        <v>1</v>
      </c>
      <c r="M4361">
        <v>2012</v>
      </c>
      <c r="N4361">
        <v>4</v>
      </c>
      <c r="O4361">
        <v>3</v>
      </c>
      <c r="P4361">
        <v>22</v>
      </c>
      <c r="Q4361">
        <v>1</v>
      </c>
      <c r="R4361" s="1">
        <f t="shared" si="873"/>
        <v>28.229665071770334</v>
      </c>
      <c r="S4361" s="1">
        <f t="shared" si="874"/>
        <v>20</v>
      </c>
      <c r="T4361" s="1">
        <f t="shared" si="875"/>
        <v>23.761172139341248</v>
      </c>
      <c r="U4361" s="1">
        <f t="shared" si="876"/>
        <v>22</v>
      </c>
      <c r="W4361">
        <f t="shared" si="877"/>
        <v>38.808726906435282</v>
      </c>
      <c r="X4361">
        <f t="shared" si="878"/>
        <v>4</v>
      </c>
      <c r="Y4361">
        <f t="shared" si="879"/>
        <v>3.1017273043918285</v>
      </c>
      <c r="AA4361">
        <f t="shared" si="880"/>
        <v>6.2296650717703344</v>
      </c>
      <c r="AB4361">
        <f t="shared" si="881"/>
        <v>2</v>
      </c>
      <c r="AC4361">
        <f t="shared" si="882"/>
        <v>1.7611721393412481</v>
      </c>
      <c r="AE4361">
        <f t="shared" si="883"/>
        <v>6.2296650717703344</v>
      </c>
      <c r="AF4361">
        <f t="shared" si="884"/>
        <v>2</v>
      </c>
      <c r="AG4361">
        <f t="shared" si="885"/>
        <v>1.7611721393412481</v>
      </c>
    </row>
    <row r="4362" spans="1:33" x14ac:dyDescent="0.25">
      <c r="A4362" t="s">
        <v>17</v>
      </c>
      <c r="B4362">
        <v>295</v>
      </c>
      <c r="C4362">
        <v>22</v>
      </c>
      <c r="D4362">
        <v>219</v>
      </c>
      <c r="E4362">
        <v>24</v>
      </c>
      <c r="F4362" t="s">
        <v>1321</v>
      </c>
      <c r="G4362" t="s">
        <v>983</v>
      </c>
      <c r="H4362">
        <v>2012</v>
      </c>
      <c r="I4362">
        <v>4</v>
      </c>
      <c r="J4362">
        <v>24</v>
      </c>
      <c r="K4362">
        <v>22</v>
      </c>
      <c r="L4362">
        <v>1</v>
      </c>
      <c r="M4362">
        <v>2012</v>
      </c>
      <c r="N4362">
        <v>4</v>
      </c>
      <c r="O4362">
        <v>10</v>
      </c>
      <c r="P4362">
        <v>22</v>
      </c>
      <c r="Q4362">
        <v>1</v>
      </c>
      <c r="R4362" s="1">
        <f t="shared" si="873"/>
        <v>32.328767123287669</v>
      </c>
      <c r="S4362" s="1">
        <f t="shared" si="874"/>
        <v>24</v>
      </c>
      <c r="T4362" s="1">
        <f t="shared" si="875"/>
        <v>27.854809476262876</v>
      </c>
      <c r="U4362" s="1">
        <f t="shared" si="876"/>
        <v>22</v>
      </c>
      <c r="W4362">
        <f t="shared" si="877"/>
        <v>106.68343028710822</v>
      </c>
      <c r="X4362">
        <f t="shared" si="878"/>
        <v>4</v>
      </c>
      <c r="Y4362">
        <f t="shared" si="879"/>
        <v>34.278794003337566</v>
      </c>
      <c r="AA4362">
        <f t="shared" si="880"/>
        <v>10.328767123287669</v>
      </c>
      <c r="AB4362">
        <f t="shared" si="881"/>
        <v>2</v>
      </c>
      <c r="AC4362">
        <f t="shared" si="882"/>
        <v>5.8548094762628757</v>
      </c>
      <c r="AE4362">
        <f t="shared" si="883"/>
        <v>10.328767123287669</v>
      </c>
      <c r="AF4362">
        <f t="shared" si="884"/>
        <v>2</v>
      </c>
      <c r="AG4362">
        <f t="shared" si="885"/>
        <v>5.8548094762628757</v>
      </c>
    </row>
    <row r="4363" spans="1:33" x14ac:dyDescent="0.25">
      <c r="A4363" t="s">
        <v>17</v>
      </c>
      <c r="B4363">
        <v>295</v>
      </c>
      <c r="C4363">
        <v>22</v>
      </c>
      <c r="D4363">
        <v>271</v>
      </c>
      <c r="E4363">
        <v>20</v>
      </c>
      <c r="F4363" t="s">
        <v>1321</v>
      </c>
      <c r="G4363" t="s">
        <v>1152</v>
      </c>
      <c r="H4363">
        <v>2012</v>
      </c>
      <c r="I4363">
        <v>4</v>
      </c>
      <c r="J4363">
        <v>24</v>
      </c>
      <c r="K4363">
        <v>22</v>
      </c>
      <c r="L4363">
        <v>1</v>
      </c>
      <c r="M4363">
        <v>2012</v>
      </c>
      <c r="N4363">
        <v>4</v>
      </c>
      <c r="O4363">
        <v>17</v>
      </c>
      <c r="P4363">
        <v>22</v>
      </c>
      <c r="Q4363">
        <v>1</v>
      </c>
      <c r="R4363" s="1">
        <f t="shared" si="873"/>
        <v>21.771217712177123</v>
      </c>
      <c r="S4363" s="1">
        <f t="shared" si="874"/>
        <v>20</v>
      </c>
      <c r="T4363" s="1">
        <f t="shared" si="875"/>
        <v>20.866824249117123</v>
      </c>
      <c r="U4363" s="1">
        <f t="shared" si="876"/>
        <v>22</v>
      </c>
      <c r="W4363">
        <f t="shared" si="877"/>
        <v>5.2341335221469894E-2</v>
      </c>
      <c r="X4363">
        <f t="shared" si="878"/>
        <v>4</v>
      </c>
      <c r="Y4363">
        <f t="shared" si="879"/>
        <v>1.2840872823889726</v>
      </c>
      <c r="AA4363">
        <f t="shared" si="880"/>
        <v>0.22878228782287735</v>
      </c>
      <c r="AB4363">
        <f t="shared" si="881"/>
        <v>2</v>
      </c>
      <c r="AC4363">
        <f t="shared" si="882"/>
        <v>1.1331757508828773</v>
      </c>
      <c r="AE4363">
        <f t="shared" si="883"/>
        <v>0.22878228782287735</v>
      </c>
      <c r="AF4363">
        <f t="shared" si="884"/>
        <v>2</v>
      </c>
      <c r="AG4363">
        <f t="shared" si="885"/>
        <v>1.1331757508828773</v>
      </c>
    </row>
    <row r="4364" spans="1:33" x14ac:dyDescent="0.25">
      <c r="A4364" t="s">
        <v>17</v>
      </c>
      <c r="B4364">
        <v>296</v>
      </c>
      <c r="C4364">
        <v>28</v>
      </c>
      <c r="D4364">
        <v>213</v>
      </c>
      <c r="E4364">
        <v>20</v>
      </c>
      <c r="F4364" t="s">
        <v>1322</v>
      </c>
      <c r="G4364" t="s">
        <v>260</v>
      </c>
      <c r="H4364">
        <v>2012</v>
      </c>
      <c r="I4364">
        <v>4</v>
      </c>
      <c r="J4364">
        <v>24</v>
      </c>
      <c r="K4364">
        <v>23</v>
      </c>
      <c r="L4364">
        <v>1</v>
      </c>
      <c r="M4364">
        <v>2012</v>
      </c>
      <c r="N4364">
        <v>3</v>
      </c>
      <c r="O4364">
        <v>6</v>
      </c>
      <c r="P4364">
        <v>23</v>
      </c>
      <c r="Q4364">
        <v>1</v>
      </c>
      <c r="R4364" s="1">
        <f t="shared" si="873"/>
        <v>27.793427230046948</v>
      </c>
      <c r="S4364" s="1">
        <f t="shared" si="874"/>
        <v>20</v>
      </c>
      <c r="T4364" s="1">
        <f t="shared" si="875"/>
        <v>23.576864604966858</v>
      </c>
      <c r="U4364" s="1">
        <f t="shared" si="876"/>
        <v>28</v>
      </c>
      <c r="W4364">
        <f t="shared" si="877"/>
        <v>4.2672309286076529E-2</v>
      </c>
      <c r="X4364">
        <f t="shared" si="878"/>
        <v>64</v>
      </c>
      <c r="Y4364">
        <f t="shared" si="879"/>
        <v>19.564126722794992</v>
      </c>
      <c r="AA4364">
        <f t="shared" si="880"/>
        <v>0.20657276995305196</v>
      </c>
      <c r="AB4364">
        <f t="shared" si="881"/>
        <v>8</v>
      </c>
      <c r="AC4364">
        <f t="shared" si="882"/>
        <v>4.4231353950331425</v>
      </c>
      <c r="AE4364">
        <f t="shared" si="883"/>
        <v>0.20657276995305196</v>
      </c>
      <c r="AF4364">
        <f t="shared" si="884"/>
        <v>8</v>
      </c>
      <c r="AG4364">
        <f t="shared" si="885"/>
        <v>4.4231353950331425</v>
      </c>
    </row>
    <row r="4365" spans="1:33" x14ac:dyDescent="0.25">
      <c r="A4365" t="s">
        <v>17</v>
      </c>
      <c r="B4365">
        <v>296</v>
      </c>
      <c r="C4365">
        <v>28</v>
      </c>
      <c r="D4365">
        <v>163</v>
      </c>
      <c r="E4365">
        <v>11</v>
      </c>
      <c r="F4365" t="s">
        <v>1322</v>
      </c>
      <c r="G4365" t="s">
        <v>259</v>
      </c>
      <c r="H4365">
        <v>2012</v>
      </c>
      <c r="I4365">
        <v>4</v>
      </c>
      <c r="J4365">
        <v>24</v>
      </c>
      <c r="K4365">
        <v>23</v>
      </c>
      <c r="L4365">
        <v>1</v>
      </c>
      <c r="M4365">
        <v>2012</v>
      </c>
      <c r="N4365">
        <v>3</v>
      </c>
      <c r="O4365">
        <v>13</v>
      </c>
      <c r="P4365">
        <v>23</v>
      </c>
      <c r="Q4365">
        <v>1</v>
      </c>
      <c r="R4365" s="1">
        <f t="shared" si="873"/>
        <v>19.975460122699385</v>
      </c>
      <c r="S4365" s="1">
        <f t="shared" si="874"/>
        <v>11</v>
      </c>
      <c r="T4365" s="1">
        <f t="shared" si="875"/>
        <v>14.823294551134483</v>
      </c>
      <c r="U4365" s="1">
        <f t="shared" si="876"/>
        <v>28</v>
      </c>
      <c r="W4365">
        <f t="shared" si="877"/>
        <v>64.393240242387776</v>
      </c>
      <c r="X4365">
        <f t="shared" si="878"/>
        <v>289</v>
      </c>
      <c r="Y4365">
        <f t="shared" si="879"/>
        <v>173.62556648616223</v>
      </c>
      <c r="AA4365">
        <f t="shared" si="880"/>
        <v>8.0245398773006151</v>
      </c>
      <c r="AB4365">
        <f t="shared" si="881"/>
        <v>17</v>
      </c>
      <c r="AC4365">
        <f t="shared" si="882"/>
        <v>13.176705448865517</v>
      </c>
      <c r="AE4365">
        <f t="shared" si="883"/>
        <v>8.0245398773006151</v>
      </c>
      <c r="AF4365">
        <f t="shared" si="884"/>
        <v>17</v>
      </c>
      <c r="AG4365">
        <f t="shared" si="885"/>
        <v>13.176705448865517</v>
      </c>
    </row>
    <row r="4366" spans="1:33" x14ac:dyDescent="0.25">
      <c r="A4366" t="s">
        <v>17</v>
      </c>
      <c r="B4366">
        <v>296</v>
      </c>
      <c r="C4366">
        <v>28</v>
      </c>
      <c r="D4366">
        <v>223</v>
      </c>
      <c r="E4366">
        <v>16</v>
      </c>
      <c r="F4366" t="s">
        <v>1322</v>
      </c>
      <c r="G4366" t="s">
        <v>477</v>
      </c>
      <c r="H4366">
        <v>2012</v>
      </c>
      <c r="I4366">
        <v>4</v>
      </c>
      <c r="J4366">
        <v>24</v>
      </c>
      <c r="K4366">
        <v>23</v>
      </c>
      <c r="L4366">
        <v>1</v>
      </c>
      <c r="M4366">
        <v>2012</v>
      </c>
      <c r="N4366">
        <v>3</v>
      </c>
      <c r="O4366">
        <v>20</v>
      </c>
      <c r="P4366">
        <v>23</v>
      </c>
      <c r="Q4366">
        <v>1</v>
      </c>
      <c r="R4366" s="1">
        <f t="shared" si="873"/>
        <v>21.237668161434978</v>
      </c>
      <c r="S4366" s="1">
        <f t="shared" si="874"/>
        <v>16</v>
      </c>
      <c r="T4366" s="1">
        <f t="shared" si="875"/>
        <v>18.433737835364798</v>
      </c>
      <c r="U4366" s="1">
        <f t="shared" si="876"/>
        <v>28</v>
      </c>
      <c r="W4366">
        <f t="shared" si="877"/>
        <v>45.729131894870186</v>
      </c>
      <c r="X4366">
        <f t="shared" si="878"/>
        <v>144</v>
      </c>
      <c r="Y4366">
        <f t="shared" si="879"/>
        <v>91.513371802530969</v>
      </c>
      <c r="AA4366">
        <f t="shared" si="880"/>
        <v>6.7623318385650215</v>
      </c>
      <c r="AB4366">
        <f t="shared" si="881"/>
        <v>12</v>
      </c>
      <c r="AC4366">
        <f t="shared" si="882"/>
        <v>9.5662621646352015</v>
      </c>
      <c r="AE4366">
        <f t="shared" si="883"/>
        <v>6.7623318385650215</v>
      </c>
      <c r="AF4366">
        <f t="shared" si="884"/>
        <v>12</v>
      </c>
      <c r="AG4366">
        <f t="shared" si="885"/>
        <v>9.5662621646352015</v>
      </c>
    </row>
    <row r="4367" spans="1:33" x14ac:dyDescent="0.25">
      <c r="A4367" t="s">
        <v>17</v>
      </c>
      <c r="B4367">
        <v>296</v>
      </c>
      <c r="C4367">
        <v>28</v>
      </c>
      <c r="D4367">
        <v>211</v>
      </c>
      <c r="E4367">
        <v>20</v>
      </c>
      <c r="F4367" t="s">
        <v>1322</v>
      </c>
      <c r="G4367" t="s">
        <v>646</v>
      </c>
      <c r="H4367">
        <v>2012</v>
      </c>
      <c r="I4367">
        <v>4</v>
      </c>
      <c r="J4367">
        <v>24</v>
      </c>
      <c r="K4367">
        <v>23</v>
      </c>
      <c r="L4367">
        <v>1</v>
      </c>
      <c r="M4367">
        <v>2012</v>
      </c>
      <c r="N4367">
        <v>3</v>
      </c>
      <c r="O4367">
        <v>27</v>
      </c>
      <c r="P4367">
        <v>23</v>
      </c>
      <c r="Q4367">
        <v>1</v>
      </c>
      <c r="R4367" s="1">
        <f t="shared" si="873"/>
        <v>28.05687203791469</v>
      </c>
      <c r="S4367" s="1">
        <f t="shared" si="874"/>
        <v>20</v>
      </c>
      <c r="T4367" s="1">
        <f t="shared" si="875"/>
        <v>23.68833976365363</v>
      </c>
      <c r="U4367" s="1">
        <f t="shared" si="876"/>
        <v>28</v>
      </c>
      <c r="W4367">
        <f t="shared" si="877"/>
        <v>3.234428696569972E-3</v>
      </c>
      <c r="X4367">
        <f t="shared" si="878"/>
        <v>64</v>
      </c>
      <c r="Y4367">
        <f t="shared" si="879"/>
        <v>18.590413993690433</v>
      </c>
      <c r="AA4367">
        <f t="shared" si="880"/>
        <v>5.687203791469031E-2</v>
      </c>
      <c r="AB4367">
        <f t="shared" si="881"/>
        <v>8</v>
      </c>
      <c r="AC4367">
        <f t="shared" si="882"/>
        <v>4.3116602363463699</v>
      </c>
      <c r="AE4367">
        <f t="shared" si="883"/>
        <v>5.687203791469031E-2</v>
      </c>
      <c r="AF4367">
        <f t="shared" si="884"/>
        <v>8</v>
      </c>
      <c r="AG4367">
        <f t="shared" si="885"/>
        <v>4.3116602363463699</v>
      </c>
    </row>
    <row r="4368" spans="1:33" x14ac:dyDescent="0.25">
      <c r="A4368" t="s">
        <v>17</v>
      </c>
      <c r="B4368">
        <v>296</v>
      </c>
      <c r="C4368">
        <v>28</v>
      </c>
      <c r="D4368">
        <v>218</v>
      </c>
      <c r="E4368">
        <v>21</v>
      </c>
      <c r="F4368" t="s">
        <v>1322</v>
      </c>
      <c r="G4368" t="s">
        <v>815</v>
      </c>
      <c r="H4368">
        <v>2012</v>
      </c>
      <c r="I4368">
        <v>4</v>
      </c>
      <c r="J4368">
        <v>24</v>
      </c>
      <c r="K4368">
        <v>23</v>
      </c>
      <c r="L4368">
        <v>1</v>
      </c>
      <c r="M4368">
        <v>2012</v>
      </c>
      <c r="N4368">
        <v>4</v>
      </c>
      <c r="O4368">
        <v>3</v>
      </c>
      <c r="P4368">
        <v>23</v>
      </c>
      <c r="Q4368">
        <v>1</v>
      </c>
      <c r="R4368" s="1">
        <f t="shared" si="873"/>
        <v>28.513761467889907</v>
      </c>
      <c r="S4368" s="1">
        <f t="shared" si="874"/>
        <v>21</v>
      </c>
      <c r="T4368" s="1">
        <f t="shared" si="875"/>
        <v>24.470165320767411</v>
      </c>
      <c r="U4368" s="1">
        <f t="shared" si="876"/>
        <v>28</v>
      </c>
      <c r="W4368">
        <f t="shared" si="877"/>
        <v>0.26395084588839191</v>
      </c>
      <c r="X4368">
        <f t="shared" si="878"/>
        <v>49</v>
      </c>
      <c r="Y4368">
        <f t="shared" si="879"/>
        <v>12.459732862713038</v>
      </c>
      <c r="AA4368">
        <f t="shared" si="880"/>
        <v>0.51376146788990695</v>
      </c>
      <c r="AB4368">
        <f t="shared" si="881"/>
        <v>7</v>
      </c>
      <c r="AC4368">
        <f t="shared" si="882"/>
        <v>3.5298346792325894</v>
      </c>
      <c r="AE4368">
        <f t="shared" si="883"/>
        <v>0.51376146788990695</v>
      </c>
      <c r="AF4368">
        <f t="shared" si="884"/>
        <v>7</v>
      </c>
      <c r="AG4368">
        <f t="shared" si="885"/>
        <v>3.5298346792325894</v>
      </c>
    </row>
    <row r="4369" spans="1:33" x14ac:dyDescent="0.25">
      <c r="A4369" t="s">
        <v>17</v>
      </c>
      <c r="B4369">
        <v>296</v>
      </c>
      <c r="C4369">
        <v>28</v>
      </c>
      <c r="D4369">
        <v>225</v>
      </c>
      <c r="E4369">
        <v>25</v>
      </c>
      <c r="F4369" t="s">
        <v>1322</v>
      </c>
      <c r="G4369" t="s">
        <v>984</v>
      </c>
      <c r="H4369">
        <v>2012</v>
      </c>
      <c r="I4369">
        <v>4</v>
      </c>
      <c r="J4369">
        <v>24</v>
      </c>
      <c r="K4369">
        <v>23</v>
      </c>
      <c r="L4369">
        <v>1</v>
      </c>
      <c r="M4369">
        <v>2012</v>
      </c>
      <c r="N4369">
        <v>4</v>
      </c>
      <c r="O4369">
        <v>10</v>
      </c>
      <c r="P4369">
        <v>23</v>
      </c>
      <c r="Q4369">
        <v>1</v>
      </c>
      <c r="R4369" s="1">
        <f t="shared" si="873"/>
        <v>32.888888888888886</v>
      </c>
      <c r="S4369" s="1">
        <f t="shared" si="874"/>
        <v>25</v>
      </c>
      <c r="T4369" s="1">
        <f t="shared" si="875"/>
        <v>28.674417556808756</v>
      </c>
      <c r="U4369" s="1">
        <f t="shared" si="876"/>
        <v>28</v>
      </c>
      <c r="W4369">
        <f t="shared" si="877"/>
        <v>23.901234567901202</v>
      </c>
      <c r="X4369">
        <f t="shared" si="878"/>
        <v>9</v>
      </c>
      <c r="Y4369">
        <f t="shared" si="879"/>
        <v>0.45483904093189109</v>
      </c>
      <c r="AA4369">
        <f t="shared" si="880"/>
        <v>4.8888888888888857</v>
      </c>
      <c r="AB4369">
        <f t="shared" si="881"/>
        <v>3</v>
      </c>
      <c r="AC4369">
        <f t="shared" si="882"/>
        <v>0.67441755680875559</v>
      </c>
      <c r="AE4369">
        <f t="shared" si="883"/>
        <v>4.8888888888888857</v>
      </c>
      <c r="AF4369">
        <f t="shared" si="884"/>
        <v>3</v>
      </c>
      <c r="AG4369">
        <f t="shared" si="885"/>
        <v>0.67441755680875559</v>
      </c>
    </row>
    <row r="4370" spans="1:33" x14ac:dyDescent="0.25">
      <c r="A4370" t="s">
        <v>17</v>
      </c>
      <c r="B4370">
        <v>296</v>
      </c>
      <c r="C4370">
        <v>28</v>
      </c>
      <c r="D4370">
        <v>281</v>
      </c>
      <c r="E4370">
        <v>16</v>
      </c>
      <c r="F4370" t="s">
        <v>1322</v>
      </c>
      <c r="G4370" t="s">
        <v>1153</v>
      </c>
      <c r="H4370">
        <v>2012</v>
      </c>
      <c r="I4370">
        <v>4</v>
      </c>
      <c r="J4370">
        <v>24</v>
      </c>
      <c r="K4370">
        <v>23</v>
      </c>
      <c r="L4370">
        <v>1</v>
      </c>
      <c r="M4370">
        <v>2012</v>
      </c>
      <c r="N4370">
        <v>4</v>
      </c>
      <c r="O4370">
        <v>17</v>
      </c>
      <c r="P4370">
        <v>23</v>
      </c>
      <c r="Q4370">
        <v>1</v>
      </c>
      <c r="R4370" s="1">
        <f t="shared" si="873"/>
        <v>16.85409252669039</v>
      </c>
      <c r="S4370" s="1">
        <f t="shared" si="874"/>
        <v>16</v>
      </c>
      <c r="T4370" s="1">
        <f t="shared" si="875"/>
        <v>16.421494463874055</v>
      </c>
      <c r="U4370" s="1">
        <f t="shared" si="876"/>
        <v>28</v>
      </c>
      <c r="W4370">
        <f t="shared" si="877"/>
        <v>124.231253403579</v>
      </c>
      <c r="X4370">
        <f t="shared" si="878"/>
        <v>144</v>
      </c>
      <c r="Y4370">
        <f t="shared" si="879"/>
        <v>134.06179045009915</v>
      </c>
      <c r="AA4370">
        <f t="shared" si="880"/>
        <v>11.14590747330961</v>
      </c>
      <c r="AB4370">
        <f t="shared" si="881"/>
        <v>12</v>
      </c>
      <c r="AC4370">
        <f t="shared" si="882"/>
        <v>11.578505536125945</v>
      </c>
      <c r="AE4370">
        <f t="shared" si="883"/>
        <v>11.14590747330961</v>
      </c>
      <c r="AF4370">
        <f t="shared" si="884"/>
        <v>12</v>
      </c>
      <c r="AG4370">
        <f t="shared" si="885"/>
        <v>11.578505536125945</v>
      </c>
    </row>
    <row r="4371" spans="1:33" x14ac:dyDescent="0.25">
      <c r="A4371" t="s">
        <v>17</v>
      </c>
      <c r="B4371">
        <v>300</v>
      </c>
      <c r="C4371">
        <v>22</v>
      </c>
      <c r="D4371">
        <v>220</v>
      </c>
      <c r="E4371">
        <v>29</v>
      </c>
      <c r="F4371" t="s">
        <v>1323</v>
      </c>
      <c r="G4371" t="s">
        <v>262</v>
      </c>
      <c r="H4371">
        <v>2012</v>
      </c>
      <c r="I4371">
        <v>4</v>
      </c>
      <c r="J4371">
        <v>25</v>
      </c>
      <c r="K4371">
        <v>0</v>
      </c>
      <c r="L4371">
        <v>2</v>
      </c>
      <c r="M4371">
        <v>2012</v>
      </c>
      <c r="N4371">
        <v>3</v>
      </c>
      <c r="O4371">
        <v>7</v>
      </c>
      <c r="P4371">
        <v>0</v>
      </c>
      <c r="Q4371">
        <v>2</v>
      </c>
      <c r="R4371" s="1">
        <f t="shared" si="873"/>
        <v>39.545454545454547</v>
      </c>
      <c r="S4371" s="1">
        <f t="shared" si="874"/>
        <v>29</v>
      </c>
      <c r="T4371" s="1">
        <f t="shared" si="875"/>
        <v>33.864704071026246</v>
      </c>
      <c r="U4371" s="1">
        <f t="shared" si="876"/>
        <v>22</v>
      </c>
      <c r="W4371">
        <f t="shared" si="877"/>
        <v>307.84297520661164</v>
      </c>
      <c r="X4371">
        <f t="shared" si="878"/>
        <v>49</v>
      </c>
      <c r="Y4371">
        <f t="shared" si="879"/>
        <v>140.77120269302677</v>
      </c>
      <c r="AA4371">
        <f t="shared" si="880"/>
        <v>17.545454545454547</v>
      </c>
      <c r="AB4371">
        <f t="shared" si="881"/>
        <v>7</v>
      </c>
      <c r="AC4371">
        <f t="shared" si="882"/>
        <v>11.864704071026246</v>
      </c>
      <c r="AE4371">
        <f t="shared" si="883"/>
        <v>17.545454545454547</v>
      </c>
      <c r="AF4371">
        <f t="shared" si="884"/>
        <v>7</v>
      </c>
      <c r="AG4371">
        <f t="shared" si="885"/>
        <v>11.864704071026246</v>
      </c>
    </row>
    <row r="4372" spans="1:33" x14ac:dyDescent="0.25">
      <c r="A4372" t="s">
        <v>17</v>
      </c>
      <c r="B4372">
        <v>300</v>
      </c>
      <c r="C4372">
        <v>22</v>
      </c>
      <c r="D4372">
        <v>164</v>
      </c>
      <c r="E4372">
        <v>22</v>
      </c>
      <c r="F4372" t="s">
        <v>1323</v>
      </c>
      <c r="G4372" t="s">
        <v>261</v>
      </c>
      <c r="H4372">
        <v>2012</v>
      </c>
      <c r="I4372">
        <v>4</v>
      </c>
      <c r="J4372">
        <v>25</v>
      </c>
      <c r="K4372">
        <v>0</v>
      </c>
      <c r="L4372">
        <v>2</v>
      </c>
      <c r="M4372">
        <v>2012</v>
      </c>
      <c r="N4372">
        <v>3</v>
      </c>
      <c r="O4372">
        <v>14</v>
      </c>
      <c r="P4372">
        <v>0</v>
      </c>
      <c r="Q4372">
        <v>2</v>
      </c>
      <c r="R4372" s="1">
        <f t="shared" si="873"/>
        <v>40.243902439024389</v>
      </c>
      <c r="S4372" s="1">
        <f t="shared" si="874"/>
        <v>22</v>
      </c>
      <c r="T4372" s="1">
        <f t="shared" si="875"/>
        <v>29.755097944025266</v>
      </c>
      <c r="U4372" s="1">
        <f t="shared" si="876"/>
        <v>22</v>
      </c>
      <c r="W4372">
        <f t="shared" si="877"/>
        <v>332.83997620464004</v>
      </c>
      <c r="X4372">
        <f t="shared" si="878"/>
        <v>0</v>
      </c>
      <c r="Y4372">
        <f t="shared" si="879"/>
        <v>60.141544121424907</v>
      </c>
      <c r="AA4372">
        <f t="shared" si="880"/>
        <v>18.243902439024389</v>
      </c>
      <c r="AB4372">
        <f t="shared" si="881"/>
        <v>0</v>
      </c>
      <c r="AC4372">
        <f t="shared" si="882"/>
        <v>7.7550979440252661</v>
      </c>
      <c r="AE4372">
        <f t="shared" si="883"/>
        <v>18.243902439024389</v>
      </c>
      <c r="AF4372">
        <f t="shared" si="884"/>
        <v>0</v>
      </c>
      <c r="AG4372">
        <f t="shared" si="885"/>
        <v>7.7550979440252661</v>
      </c>
    </row>
    <row r="4373" spans="1:33" x14ac:dyDescent="0.25">
      <c r="A4373" t="s">
        <v>17</v>
      </c>
      <c r="B4373">
        <v>300</v>
      </c>
      <c r="C4373">
        <v>22</v>
      </c>
      <c r="D4373">
        <v>225</v>
      </c>
      <c r="E4373">
        <v>21</v>
      </c>
      <c r="F4373" t="s">
        <v>1323</v>
      </c>
      <c r="G4373" t="s">
        <v>478</v>
      </c>
      <c r="H4373">
        <v>2012</v>
      </c>
      <c r="I4373">
        <v>4</v>
      </c>
      <c r="J4373">
        <v>25</v>
      </c>
      <c r="K4373">
        <v>0</v>
      </c>
      <c r="L4373">
        <v>2</v>
      </c>
      <c r="M4373">
        <v>2012</v>
      </c>
      <c r="N4373">
        <v>3</v>
      </c>
      <c r="O4373">
        <v>21</v>
      </c>
      <c r="P4373">
        <v>0</v>
      </c>
      <c r="Q4373">
        <v>2</v>
      </c>
      <c r="R4373" s="1">
        <f t="shared" si="873"/>
        <v>28</v>
      </c>
      <c r="S4373" s="1">
        <f t="shared" si="874"/>
        <v>21</v>
      </c>
      <c r="T4373" s="1">
        <f t="shared" si="875"/>
        <v>24.248711305964282</v>
      </c>
      <c r="U4373" s="1">
        <f t="shared" si="876"/>
        <v>22</v>
      </c>
      <c r="W4373">
        <f t="shared" si="877"/>
        <v>36</v>
      </c>
      <c r="X4373">
        <f t="shared" si="878"/>
        <v>1</v>
      </c>
      <c r="Y4373">
        <f t="shared" si="879"/>
        <v>5.0567025375715851</v>
      </c>
      <c r="AA4373">
        <f t="shared" si="880"/>
        <v>6</v>
      </c>
      <c r="AB4373">
        <f t="shared" si="881"/>
        <v>1</v>
      </c>
      <c r="AC4373">
        <f t="shared" si="882"/>
        <v>2.2487113059642816</v>
      </c>
      <c r="AE4373">
        <f t="shared" si="883"/>
        <v>6</v>
      </c>
      <c r="AF4373">
        <f t="shared" si="884"/>
        <v>1</v>
      </c>
      <c r="AG4373">
        <f t="shared" si="885"/>
        <v>2.2487113059642816</v>
      </c>
    </row>
    <row r="4374" spans="1:33" x14ac:dyDescent="0.25">
      <c r="A4374" t="s">
        <v>17</v>
      </c>
      <c r="B4374">
        <v>300</v>
      </c>
      <c r="C4374">
        <v>22</v>
      </c>
      <c r="D4374">
        <v>221</v>
      </c>
      <c r="E4374">
        <v>13</v>
      </c>
      <c r="F4374" t="s">
        <v>1323</v>
      </c>
      <c r="G4374" t="s">
        <v>647</v>
      </c>
      <c r="H4374">
        <v>2012</v>
      </c>
      <c r="I4374">
        <v>4</v>
      </c>
      <c r="J4374">
        <v>25</v>
      </c>
      <c r="K4374">
        <v>0</v>
      </c>
      <c r="L4374">
        <v>2</v>
      </c>
      <c r="M4374">
        <v>2012</v>
      </c>
      <c r="N4374">
        <v>3</v>
      </c>
      <c r="O4374">
        <v>28</v>
      </c>
      <c r="P4374">
        <v>0</v>
      </c>
      <c r="Q4374">
        <v>2</v>
      </c>
      <c r="R4374" s="1">
        <f t="shared" si="873"/>
        <v>17.647058823529413</v>
      </c>
      <c r="S4374" s="1">
        <f t="shared" si="874"/>
        <v>13</v>
      </c>
      <c r="T4374" s="1">
        <f t="shared" si="875"/>
        <v>15.146344928922039</v>
      </c>
      <c r="U4374" s="1">
        <f t="shared" si="876"/>
        <v>22</v>
      </c>
      <c r="W4374">
        <f t="shared" si="877"/>
        <v>18.948096885813136</v>
      </c>
      <c r="X4374">
        <f t="shared" si="878"/>
        <v>81</v>
      </c>
      <c r="Y4374">
        <f t="shared" si="879"/>
        <v>46.972587833312652</v>
      </c>
      <c r="AA4374">
        <f t="shared" si="880"/>
        <v>4.352941176470587</v>
      </c>
      <c r="AB4374">
        <f t="shared" si="881"/>
        <v>9</v>
      </c>
      <c r="AC4374">
        <f t="shared" si="882"/>
        <v>6.8536550710779611</v>
      </c>
      <c r="AE4374">
        <f t="shared" si="883"/>
        <v>4.352941176470587</v>
      </c>
      <c r="AF4374">
        <f t="shared" si="884"/>
        <v>9</v>
      </c>
      <c r="AG4374">
        <f t="shared" si="885"/>
        <v>6.8536550710779611</v>
      </c>
    </row>
    <row r="4375" spans="1:33" x14ac:dyDescent="0.25">
      <c r="A4375" t="s">
        <v>17</v>
      </c>
      <c r="B4375">
        <v>300</v>
      </c>
      <c r="C4375">
        <v>22</v>
      </c>
      <c r="D4375">
        <v>226</v>
      </c>
      <c r="E4375">
        <v>11</v>
      </c>
      <c r="F4375" t="s">
        <v>1323</v>
      </c>
      <c r="G4375" t="s">
        <v>816</v>
      </c>
      <c r="H4375">
        <v>2012</v>
      </c>
      <c r="I4375">
        <v>4</v>
      </c>
      <c r="J4375">
        <v>25</v>
      </c>
      <c r="K4375">
        <v>0</v>
      </c>
      <c r="L4375">
        <v>2</v>
      </c>
      <c r="M4375">
        <v>2012</v>
      </c>
      <c r="N4375">
        <v>4</v>
      </c>
      <c r="O4375">
        <v>4</v>
      </c>
      <c r="P4375">
        <v>0</v>
      </c>
      <c r="Q4375">
        <v>2</v>
      </c>
      <c r="R4375" s="1">
        <f t="shared" si="873"/>
        <v>14.601769911504425</v>
      </c>
      <c r="S4375" s="1">
        <f t="shared" si="874"/>
        <v>11</v>
      </c>
      <c r="T4375" s="1">
        <f t="shared" si="875"/>
        <v>12.673573648602382</v>
      </c>
      <c r="U4375" s="1">
        <f t="shared" si="876"/>
        <v>22</v>
      </c>
      <c r="W4375">
        <f t="shared" si="877"/>
        <v>54.733808442321248</v>
      </c>
      <c r="X4375">
        <f t="shared" si="878"/>
        <v>121</v>
      </c>
      <c r="Y4375">
        <f t="shared" si="879"/>
        <v>86.982228488043887</v>
      </c>
      <c r="AA4375">
        <f t="shared" si="880"/>
        <v>7.3982300884955752</v>
      </c>
      <c r="AB4375">
        <f t="shared" si="881"/>
        <v>11</v>
      </c>
      <c r="AC4375">
        <f t="shared" si="882"/>
        <v>9.3264263513976182</v>
      </c>
      <c r="AE4375">
        <f t="shared" si="883"/>
        <v>7.3982300884955752</v>
      </c>
      <c r="AF4375">
        <f t="shared" si="884"/>
        <v>11</v>
      </c>
      <c r="AG4375">
        <f t="shared" si="885"/>
        <v>9.3264263513976182</v>
      </c>
    </row>
    <row r="4376" spans="1:33" x14ac:dyDescent="0.25">
      <c r="A4376" t="s">
        <v>17</v>
      </c>
      <c r="B4376">
        <v>300</v>
      </c>
      <c r="C4376">
        <v>22</v>
      </c>
      <c r="D4376">
        <v>235</v>
      </c>
      <c r="E4376">
        <v>22</v>
      </c>
      <c r="F4376" t="s">
        <v>1323</v>
      </c>
      <c r="G4376" t="s">
        <v>985</v>
      </c>
      <c r="H4376">
        <v>2012</v>
      </c>
      <c r="I4376">
        <v>4</v>
      </c>
      <c r="J4376">
        <v>25</v>
      </c>
      <c r="K4376">
        <v>0</v>
      </c>
      <c r="L4376">
        <v>2</v>
      </c>
      <c r="M4376">
        <v>2012</v>
      </c>
      <c r="N4376">
        <v>4</v>
      </c>
      <c r="O4376">
        <v>11</v>
      </c>
      <c r="P4376">
        <v>0</v>
      </c>
      <c r="Q4376">
        <v>2</v>
      </c>
      <c r="R4376" s="1">
        <f t="shared" si="873"/>
        <v>28.085106382978722</v>
      </c>
      <c r="S4376" s="1">
        <f t="shared" si="874"/>
        <v>22</v>
      </c>
      <c r="T4376" s="1">
        <f t="shared" si="875"/>
        <v>24.857038046105412</v>
      </c>
      <c r="U4376" s="1">
        <f t="shared" si="876"/>
        <v>22</v>
      </c>
      <c r="W4376">
        <f t="shared" si="877"/>
        <v>37.028519692168388</v>
      </c>
      <c r="X4376">
        <f t="shared" si="878"/>
        <v>0</v>
      </c>
      <c r="Y4376">
        <f t="shared" si="879"/>
        <v>8.1626663968938313</v>
      </c>
      <c r="AA4376">
        <f t="shared" si="880"/>
        <v>6.0851063829787222</v>
      </c>
      <c r="AB4376">
        <f t="shared" si="881"/>
        <v>0</v>
      </c>
      <c r="AC4376">
        <f t="shared" si="882"/>
        <v>2.8570380461054121</v>
      </c>
      <c r="AE4376">
        <f t="shared" si="883"/>
        <v>6.0851063829787222</v>
      </c>
      <c r="AF4376">
        <f t="shared" si="884"/>
        <v>0</v>
      </c>
      <c r="AG4376">
        <f t="shared" si="885"/>
        <v>2.8570380461054121</v>
      </c>
    </row>
    <row r="4377" spans="1:33" x14ac:dyDescent="0.25">
      <c r="A4377" t="s">
        <v>17</v>
      </c>
      <c r="B4377">
        <v>300</v>
      </c>
      <c r="C4377">
        <v>22</v>
      </c>
      <c r="D4377">
        <v>270</v>
      </c>
      <c r="E4377">
        <v>18</v>
      </c>
      <c r="F4377" t="s">
        <v>1323</v>
      </c>
      <c r="G4377" t="s">
        <v>1154</v>
      </c>
      <c r="H4377">
        <v>2012</v>
      </c>
      <c r="I4377">
        <v>4</v>
      </c>
      <c r="J4377">
        <v>25</v>
      </c>
      <c r="K4377">
        <v>0</v>
      </c>
      <c r="L4377">
        <v>2</v>
      </c>
      <c r="M4377">
        <v>2012</v>
      </c>
      <c r="N4377">
        <v>4</v>
      </c>
      <c r="O4377">
        <v>18</v>
      </c>
      <c r="P4377">
        <v>0</v>
      </c>
      <c r="Q4377">
        <v>2</v>
      </c>
      <c r="R4377" s="1">
        <f t="shared" si="873"/>
        <v>20</v>
      </c>
      <c r="S4377" s="1">
        <f t="shared" si="874"/>
        <v>18</v>
      </c>
      <c r="T4377" s="1">
        <f t="shared" si="875"/>
        <v>18.973665961010276</v>
      </c>
      <c r="U4377" s="1">
        <f t="shared" si="876"/>
        <v>22</v>
      </c>
      <c r="W4377">
        <f t="shared" si="877"/>
        <v>4</v>
      </c>
      <c r="X4377">
        <f t="shared" si="878"/>
        <v>16</v>
      </c>
      <c r="Y4377">
        <f t="shared" si="879"/>
        <v>9.1586977155478539</v>
      </c>
      <c r="AA4377">
        <f t="shared" si="880"/>
        <v>2</v>
      </c>
      <c r="AB4377">
        <f t="shared" si="881"/>
        <v>4</v>
      </c>
      <c r="AC4377">
        <f t="shared" si="882"/>
        <v>3.0263340389897238</v>
      </c>
      <c r="AE4377">
        <f t="shared" si="883"/>
        <v>2</v>
      </c>
      <c r="AF4377">
        <f t="shared" si="884"/>
        <v>4</v>
      </c>
      <c r="AG4377">
        <f t="shared" si="885"/>
        <v>3.0263340389897238</v>
      </c>
    </row>
    <row r="4378" spans="1:33" x14ac:dyDescent="0.25">
      <c r="A4378" t="s">
        <v>17</v>
      </c>
      <c r="B4378">
        <v>304</v>
      </c>
      <c r="C4378">
        <v>35</v>
      </c>
      <c r="D4378">
        <v>235</v>
      </c>
      <c r="E4378">
        <v>21</v>
      </c>
      <c r="F4378" t="s">
        <v>1324</v>
      </c>
      <c r="G4378" t="s">
        <v>264</v>
      </c>
      <c r="H4378">
        <v>2012</v>
      </c>
      <c r="I4378">
        <v>4</v>
      </c>
      <c r="J4378">
        <v>25</v>
      </c>
      <c r="K4378">
        <v>1</v>
      </c>
      <c r="L4378">
        <v>2</v>
      </c>
      <c r="M4378">
        <v>2012</v>
      </c>
      <c r="N4378">
        <v>3</v>
      </c>
      <c r="O4378">
        <v>7</v>
      </c>
      <c r="P4378">
        <v>1</v>
      </c>
      <c r="Q4378">
        <v>2</v>
      </c>
      <c r="R4378" s="1">
        <f t="shared" si="873"/>
        <v>27.165957446808509</v>
      </c>
      <c r="S4378" s="1">
        <f t="shared" si="874"/>
        <v>21</v>
      </c>
      <c r="T4378" s="1">
        <f t="shared" si="875"/>
        <v>23.884830047186409</v>
      </c>
      <c r="U4378" s="1">
        <f t="shared" si="876"/>
        <v>35</v>
      </c>
      <c r="W4378">
        <f t="shared" si="877"/>
        <v>61.372222725215053</v>
      </c>
      <c r="X4378">
        <f t="shared" si="878"/>
        <v>196</v>
      </c>
      <c r="Y4378">
        <f t="shared" si="879"/>
        <v>123.54700307993009</v>
      </c>
      <c r="AA4378">
        <f t="shared" si="880"/>
        <v>7.834042553191491</v>
      </c>
      <c r="AB4378">
        <f t="shared" si="881"/>
        <v>14</v>
      </c>
      <c r="AC4378">
        <f t="shared" si="882"/>
        <v>11.115169952813591</v>
      </c>
      <c r="AE4378">
        <f t="shared" si="883"/>
        <v>7.834042553191491</v>
      </c>
      <c r="AF4378">
        <f t="shared" si="884"/>
        <v>14</v>
      </c>
      <c r="AG4378">
        <f t="shared" si="885"/>
        <v>11.115169952813591</v>
      </c>
    </row>
    <row r="4379" spans="1:33" x14ac:dyDescent="0.25">
      <c r="A4379" t="s">
        <v>17</v>
      </c>
      <c r="B4379">
        <v>304</v>
      </c>
      <c r="C4379">
        <v>35</v>
      </c>
      <c r="D4379">
        <v>178</v>
      </c>
      <c r="E4379">
        <v>18</v>
      </c>
      <c r="F4379" t="s">
        <v>1324</v>
      </c>
      <c r="G4379" t="s">
        <v>263</v>
      </c>
      <c r="H4379">
        <v>2012</v>
      </c>
      <c r="I4379">
        <v>4</v>
      </c>
      <c r="J4379">
        <v>25</v>
      </c>
      <c r="K4379">
        <v>1</v>
      </c>
      <c r="L4379">
        <v>2</v>
      </c>
      <c r="M4379">
        <v>2012</v>
      </c>
      <c r="N4379">
        <v>3</v>
      </c>
      <c r="O4379">
        <v>14</v>
      </c>
      <c r="P4379">
        <v>1</v>
      </c>
      <c r="Q4379">
        <v>2</v>
      </c>
      <c r="R4379" s="1">
        <f t="shared" si="873"/>
        <v>30.741573033707866</v>
      </c>
      <c r="S4379" s="1">
        <f t="shared" si="874"/>
        <v>18</v>
      </c>
      <c r="T4379" s="1">
        <f t="shared" si="875"/>
        <v>23.523356788663083</v>
      </c>
      <c r="U4379" s="1">
        <f t="shared" si="876"/>
        <v>35</v>
      </c>
      <c r="W4379">
        <f t="shared" si="877"/>
        <v>18.13420022724403</v>
      </c>
      <c r="X4379">
        <f t="shared" si="878"/>
        <v>289</v>
      </c>
      <c r="Y4379">
        <f t="shared" si="879"/>
        <v>131.71333940032574</v>
      </c>
      <c r="AA4379">
        <f t="shared" si="880"/>
        <v>4.2584269662921344</v>
      </c>
      <c r="AB4379">
        <f t="shared" si="881"/>
        <v>17</v>
      </c>
      <c r="AC4379">
        <f t="shared" si="882"/>
        <v>11.476643211336917</v>
      </c>
      <c r="AE4379">
        <f t="shared" si="883"/>
        <v>4.2584269662921344</v>
      </c>
      <c r="AF4379">
        <f t="shared" si="884"/>
        <v>17</v>
      </c>
      <c r="AG4379">
        <f t="shared" si="885"/>
        <v>11.476643211336917</v>
      </c>
    </row>
    <row r="4380" spans="1:33" x14ac:dyDescent="0.25">
      <c r="A4380" t="s">
        <v>17</v>
      </c>
      <c r="B4380">
        <v>304</v>
      </c>
      <c r="C4380">
        <v>35</v>
      </c>
      <c r="D4380">
        <v>233</v>
      </c>
      <c r="E4380">
        <v>24</v>
      </c>
      <c r="F4380" t="s">
        <v>1324</v>
      </c>
      <c r="G4380" t="s">
        <v>479</v>
      </c>
      <c r="H4380">
        <v>2012</v>
      </c>
      <c r="I4380">
        <v>4</v>
      </c>
      <c r="J4380">
        <v>25</v>
      </c>
      <c r="K4380">
        <v>1</v>
      </c>
      <c r="L4380">
        <v>2</v>
      </c>
      <c r="M4380">
        <v>2012</v>
      </c>
      <c r="N4380">
        <v>3</v>
      </c>
      <c r="O4380">
        <v>21</v>
      </c>
      <c r="P4380">
        <v>1</v>
      </c>
      <c r="Q4380">
        <v>2</v>
      </c>
      <c r="R4380" s="1">
        <f t="shared" si="873"/>
        <v>31.313304721030043</v>
      </c>
      <c r="S4380" s="1">
        <f t="shared" si="874"/>
        <v>24</v>
      </c>
      <c r="T4380" s="1">
        <f t="shared" si="875"/>
        <v>27.413852580487863</v>
      </c>
      <c r="U4380" s="1">
        <f t="shared" si="876"/>
        <v>35</v>
      </c>
      <c r="W4380">
        <f t="shared" si="877"/>
        <v>13.591722079979368</v>
      </c>
      <c r="X4380">
        <f t="shared" si="878"/>
        <v>121</v>
      </c>
      <c r="Y4380">
        <f t="shared" si="879"/>
        <v>57.549632670570659</v>
      </c>
      <c r="AA4380">
        <f t="shared" si="880"/>
        <v>3.6866952789699567</v>
      </c>
      <c r="AB4380">
        <f t="shared" si="881"/>
        <v>11</v>
      </c>
      <c r="AC4380">
        <f t="shared" si="882"/>
        <v>7.5861474195121374</v>
      </c>
      <c r="AE4380">
        <f t="shared" si="883"/>
        <v>3.6866952789699567</v>
      </c>
      <c r="AF4380">
        <f t="shared" si="884"/>
        <v>11</v>
      </c>
      <c r="AG4380">
        <f t="shared" si="885"/>
        <v>7.5861474195121374</v>
      </c>
    </row>
    <row r="4381" spans="1:33" x14ac:dyDescent="0.25">
      <c r="A4381" t="s">
        <v>17</v>
      </c>
      <c r="B4381">
        <v>304</v>
      </c>
      <c r="C4381">
        <v>35</v>
      </c>
      <c r="D4381">
        <v>222</v>
      </c>
      <c r="E4381">
        <v>13</v>
      </c>
      <c r="F4381" t="s">
        <v>1324</v>
      </c>
      <c r="G4381" t="s">
        <v>648</v>
      </c>
      <c r="H4381">
        <v>2012</v>
      </c>
      <c r="I4381">
        <v>4</v>
      </c>
      <c r="J4381">
        <v>25</v>
      </c>
      <c r="K4381">
        <v>1</v>
      </c>
      <c r="L4381">
        <v>2</v>
      </c>
      <c r="M4381">
        <v>2012</v>
      </c>
      <c r="N4381">
        <v>3</v>
      </c>
      <c r="O4381">
        <v>28</v>
      </c>
      <c r="P4381">
        <v>1</v>
      </c>
      <c r="Q4381">
        <v>2</v>
      </c>
      <c r="R4381" s="1">
        <f t="shared" si="873"/>
        <v>17.801801801801801</v>
      </c>
      <c r="S4381" s="1">
        <f t="shared" si="874"/>
        <v>13</v>
      </c>
      <c r="T4381" s="1">
        <f t="shared" si="875"/>
        <v>15.21260738412135</v>
      </c>
      <c r="U4381" s="1">
        <f t="shared" si="876"/>
        <v>35</v>
      </c>
      <c r="W4381">
        <f t="shared" si="877"/>
        <v>295.7780212645078</v>
      </c>
      <c r="X4381">
        <f t="shared" si="878"/>
        <v>484</v>
      </c>
      <c r="Y4381">
        <f t="shared" si="879"/>
        <v>391.54090653492898</v>
      </c>
      <c r="AA4381">
        <f t="shared" si="880"/>
        <v>17.198198198198199</v>
      </c>
      <c r="AB4381">
        <f t="shared" si="881"/>
        <v>22</v>
      </c>
      <c r="AC4381">
        <f t="shared" si="882"/>
        <v>19.787392615878652</v>
      </c>
      <c r="AE4381">
        <f t="shared" si="883"/>
        <v>17.198198198198199</v>
      </c>
      <c r="AF4381">
        <f t="shared" si="884"/>
        <v>22</v>
      </c>
      <c r="AG4381">
        <f t="shared" si="885"/>
        <v>19.787392615878652</v>
      </c>
    </row>
    <row r="4382" spans="1:33" x14ac:dyDescent="0.25">
      <c r="A4382" t="s">
        <v>17</v>
      </c>
      <c r="B4382">
        <v>304</v>
      </c>
      <c r="C4382">
        <v>35</v>
      </c>
      <c r="D4382">
        <v>226</v>
      </c>
      <c r="E4382">
        <v>19</v>
      </c>
      <c r="F4382" t="s">
        <v>1324</v>
      </c>
      <c r="G4382" t="s">
        <v>817</v>
      </c>
      <c r="H4382">
        <v>2012</v>
      </c>
      <c r="I4382">
        <v>4</v>
      </c>
      <c r="J4382">
        <v>25</v>
      </c>
      <c r="K4382">
        <v>1</v>
      </c>
      <c r="L4382">
        <v>2</v>
      </c>
      <c r="M4382">
        <v>2012</v>
      </c>
      <c r="N4382">
        <v>4</v>
      </c>
      <c r="O4382">
        <v>4</v>
      </c>
      <c r="P4382">
        <v>1</v>
      </c>
      <c r="Q4382">
        <v>2</v>
      </c>
      <c r="R4382" s="1">
        <f t="shared" si="873"/>
        <v>25.557522123893804</v>
      </c>
      <c r="S4382" s="1">
        <f t="shared" si="874"/>
        <v>19</v>
      </c>
      <c r="T4382" s="1">
        <f t="shared" si="875"/>
        <v>22.036172997006133</v>
      </c>
      <c r="U4382" s="1">
        <f t="shared" si="876"/>
        <v>35</v>
      </c>
      <c r="W4382">
        <f t="shared" si="877"/>
        <v>89.160388440754971</v>
      </c>
      <c r="X4382">
        <f t="shared" si="878"/>
        <v>256</v>
      </c>
      <c r="Y4382">
        <f t="shared" si="879"/>
        <v>168.06081056355293</v>
      </c>
      <c r="AA4382">
        <f t="shared" si="880"/>
        <v>9.4424778761061958</v>
      </c>
      <c r="AB4382">
        <f t="shared" si="881"/>
        <v>16</v>
      </c>
      <c r="AC4382">
        <f t="shared" si="882"/>
        <v>12.963827002993867</v>
      </c>
      <c r="AE4382">
        <f t="shared" si="883"/>
        <v>9.4424778761061958</v>
      </c>
      <c r="AF4382">
        <f t="shared" si="884"/>
        <v>16</v>
      </c>
      <c r="AG4382">
        <f t="shared" si="885"/>
        <v>12.963827002993867</v>
      </c>
    </row>
    <row r="4383" spans="1:33" x14ac:dyDescent="0.25">
      <c r="A4383" t="s">
        <v>17</v>
      </c>
      <c r="B4383">
        <v>304</v>
      </c>
      <c r="C4383">
        <v>35</v>
      </c>
      <c r="D4383">
        <v>236</v>
      </c>
      <c r="E4383">
        <v>17</v>
      </c>
      <c r="F4383" t="s">
        <v>1324</v>
      </c>
      <c r="G4383" t="s">
        <v>986</v>
      </c>
      <c r="H4383">
        <v>2012</v>
      </c>
      <c r="I4383">
        <v>4</v>
      </c>
      <c r="J4383">
        <v>25</v>
      </c>
      <c r="K4383">
        <v>1</v>
      </c>
      <c r="L4383">
        <v>2</v>
      </c>
      <c r="M4383">
        <v>2012</v>
      </c>
      <c r="N4383">
        <v>4</v>
      </c>
      <c r="O4383">
        <v>11</v>
      </c>
      <c r="P4383">
        <v>1</v>
      </c>
      <c r="Q4383">
        <v>2</v>
      </c>
      <c r="R4383" s="1">
        <f t="shared" si="873"/>
        <v>21.898305084745761</v>
      </c>
      <c r="S4383" s="1">
        <f t="shared" si="874"/>
        <v>17</v>
      </c>
      <c r="T4383" s="1">
        <f t="shared" si="875"/>
        <v>19.294330422190814</v>
      </c>
      <c r="U4383" s="1">
        <f t="shared" si="876"/>
        <v>35</v>
      </c>
      <c r="W4383">
        <f t="shared" si="877"/>
        <v>171.65440965239878</v>
      </c>
      <c r="X4383">
        <f t="shared" si="878"/>
        <v>324</v>
      </c>
      <c r="Y4383">
        <f t="shared" si="879"/>
        <v>246.66805688732097</v>
      </c>
      <c r="AA4383">
        <f t="shared" si="880"/>
        <v>13.101694915254239</v>
      </c>
      <c r="AB4383">
        <f t="shared" si="881"/>
        <v>18</v>
      </c>
      <c r="AC4383">
        <f t="shared" si="882"/>
        <v>15.705669577809186</v>
      </c>
      <c r="AE4383">
        <f t="shared" si="883"/>
        <v>13.101694915254239</v>
      </c>
      <c r="AF4383">
        <f t="shared" si="884"/>
        <v>18</v>
      </c>
      <c r="AG4383">
        <f t="shared" si="885"/>
        <v>15.705669577809186</v>
      </c>
    </row>
    <row r="4384" spans="1:33" x14ac:dyDescent="0.25">
      <c r="A4384" t="s">
        <v>17</v>
      </c>
      <c r="B4384">
        <v>304</v>
      </c>
      <c r="C4384">
        <v>35</v>
      </c>
      <c r="D4384">
        <v>269</v>
      </c>
      <c r="E4384">
        <v>19</v>
      </c>
      <c r="F4384" t="s">
        <v>1324</v>
      </c>
      <c r="G4384" t="s">
        <v>1155</v>
      </c>
      <c r="H4384">
        <v>2012</v>
      </c>
      <c r="I4384">
        <v>4</v>
      </c>
      <c r="J4384">
        <v>25</v>
      </c>
      <c r="K4384">
        <v>1</v>
      </c>
      <c r="L4384">
        <v>2</v>
      </c>
      <c r="M4384">
        <v>2012</v>
      </c>
      <c r="N4384">
        <v>4</v>
      </c>
      <c r="O4384">
        <v>18</v>
      </c>
      <c r="P4384">
        <v>1</v>
      </c>
      <c r="Q4384">
        <v>2</v>
      </c>
      <c r="R4384" s="1">
        <f t="shared" si="873"/>
        <v>21.472118959107807</v>
      </c>
      <c r="S4384" s="1">
        <f t="shared" si="874"/>
        <v>19</v>
      </c>
      <c r="T4384" s="1">
        <f t="shared" si="875"/>
        <v>20.198273694131593</v>
      </c>
      <c r="U4384" s="1">
        <f t="shared" si="876"/>
        <v>35</v>
      </c>
      <c r="W4384">
        <f t="shared" si="877"/>
        <v>183.00356545653045</v>
      </c>
      <c r="X4384">
        <f t="shared" si="878"/>
        <v>256</v>
      </c>
      <c r="Y4384">
        <f t="shared" si="879"/>
        <v>219.09110163383679</v>
      </c>
      <c r="AA4384">
        <f t="shared" si="880"/>
        <v>13.527881040892193</v>
      </c>
      <c r="AB4384">
        <f t="shared" si="881"/>
        <v>16</v>
      </c>
      <c r="AC4384">
        <f t="shared" si="882"/>
        <v>14.801726305868407</v>
      </c>
      <c r="AE4384">
        <f t="shared" si="883"/>
        <v>13.527881040892193</v>
      </c>
      <c r="AF4384">
        <f t="shared" si="884"/>
        <v>16</v>
      </c>
      <c r="AG4384">
        <f t="shared" si="885"/>
        <v>14.801726305868407</v>
      </c>
    </row>
    <row r="4385" spans="1:33" x14ac:dyDescent="0.25">
      <c r="A4385" t="s">
        <v>17</v>
      </c>
      <c r="B4385">
        <v>313</v>
      </c>
      <c r="C4385">
        <v>18</v>
      </c>
      <c r="D4385">
        <v>232</v>
      </c>
      <c r="E4385">
        <v>15</v>
      </c>
      <c r="F4385" t="s">
        <v>1325</v>
      </c>
      <c r="G4385" t="s">
        <v>266</v>
      </c>
      <c r="H4385">
        <v>2012</v>
      </c>
      <c r="I4385">
        <v>4</v>
      </c>
      <c r="J4385">
        <v>25</v>
      </c>
      <c r="K4385">
        <v>2</v>
      </c>
      <c r="L4385">
        <v>2</v>
      </c>
      <c r="M4385">
        <v>2012</v>
      </c>
      <c r="N4385">
        <v>3</v>
      </c>
      <c r="O4385">
        <v>7</v>
      </c>
      <c r="P4385">
        <v>2</v>
      </c>
      <c r="Q4385">
        <v>2</v>
      </c>
      <c r="R4385" s="1">
        <f t="shared" si="873"/>
        <v>20.237068965517242</v>
      </c>
      <c r="S4385" s="1">
        <f t="shared" si="874"/>
        <v>15</v>
      </c>
      <c r="T4385" s="1">
        <f t="shared" si="875"/>
        <v>17.422859538053981</v>
      </c>
      <c r="U4385" s="1">
        <f t="shared" si="876"/>
        <v>18</v>
      </c>
      <c r="W4385">
        <f t="shared" si="877"/>
        <v>5.0044775564803832</v>
      </c>
      <c r="X4385">
        <f t="shared" si="878"/>
        <v>9</v>
      </c>
      <c r="Y4385">
        <f t="shared" si="879"/>
        <v>0.33309111281526443</v>
      </c>
      <c r="AA4385">
        <f t="shared" si="880"/>
        <v>2.237068965517242</v>
      </c>
      <c r="AB4385">
        <f t="shared" si="881"/>
        <v>3</v>
      </c>
      <c r="AC4385">
        <f t="shared" si="882"/>
        <v>0.5771404619460192</v>
      </c>
      <c r="AE4385">
        <f t="shared" si="883"/>
        <v>2.237068965517242</v>
      </c>
      <c r="AF4385">
        <f t="shared" si="884"/>
        <v>3</v>
      </c>
      <c r="AG4385">
        <f t="shared" si="885"/>
        <v>0.5771404619460192</v>
      </c>
    </row>
    <row r="4386" spans="1:33" x14ac:dyDescent="0.25">
      <c r="A4386" t="s">
        <v>17</v>
      </c>
      <c r="B4386">
        <v>313</v>
      </c>
      <c r="C4386">
        <v>18</v>
      </c>
      <c r="D4386">
        <v>184</v>
      </c>
      <c r="E4386">
        <v>14</v>
      </c>
      <c r="F4386" t="s">
        <v>1325</v>
      </c>
      <c r="G4386" t="s">
        <v>265</v>
      </c>
      <c r="H4386">
        <v>2012</v>
      </c>
      <c r="I4386">
        <v>4</v>
      </c>
      <c r="J4386">
        <v>25</v>
      </c>
      <c r="K4386">
        <v>2</v>
      </c>
      <c r="L4386">
        <v>2</v>
      </c>
      <c r="M4386">
        <v>2012</v>
      </c>
      <c r="N4386">
        <v>3</v>
      </c>
      <c r="O4386">
        <v>14</v>
      </c>
      <c r="P4386">
        <v>2</v>
      </c>
      <c r="Q4386">
        <v>2</v>
      </c>
      <c r="R4386" s="1">
        <f t="shared" si="873"/>
        <v>23.815217391304348</v>
      </c>
      <c r="S4386" s="1">
        <f t="shared" si="874"/>
        <v>14</v>
      </c>
      <c r="T4386" s="1">
        <f t="shared" si="875"/>
        <v>18.259601405240502</v>
      </c>
      <c r="U4386" s="1">
        <f t="shared" si="876"/>
        <v>18</v>
      </c>
      <c r="W4386">
        <f t="shared" si="877"/>
        <v>33.81675330812854</v>
      </c>
      <c r="X4386">
        <f t="shared" si="878"/>
        <v>16</v>
      </c>
      <c r="Y4386">
        <f t="shared" si="879"/>
        <v>6.7392889602843578E-2</v>
      </c>
      <c r="AA4386">
        <f t="shared" si="880"/>
        <v>5.8152173913043477</v>
      </c>
      <c r="AB4386">
        <f t="shared" si="881"/>
        <v>4</v>
      </c>
      <c r="AC4386">
        <f t="shared" si="882"/>
        <v>0.25960140524050246</v>
      </c>
      <c r="AE4386">
        <f t="shared" si="883"/>
        <v>5.8152173913043477</v>
      </c>
      <c r="AF4386">
        <f t="shared" si="884"/>
        <v>4</v>
      </c>
      <c r="AG4386">
        <f t="shared" si="885"/>
        <v>0.25960140524050246</v>
      </c>
    </row>
    <row r="4387" spans="1:33" x14ac:dyDescent="0.25">
      <c r="A4387" t="s">
        <v>17</v>
      </c>
      <c r="B4387">
        <v>313</v>
      </c>
      <c r="C4387">
        <v>18</v>
      </c>
      <c r="D4387">
        <v>240</v>
      </c>
      <c r="E4387">
        <v>12</v>
      </c>
      <c r="F4387" t="s">
        <v>1325</v>
      </c>
      <c r="G4387" t="s">
        <v>480</v>
      </c>
      <c r="H4387">
        <v>2012</v>
      </c>
      <c r="I4387">
        <v>4</v>
      </c>
      <c r="J4387">
        <v>25</v>
      </c>
      <c r="K4387">
        <v>2</v>
      </c>
      <c r="L4387">
        <v>2</v>
      </c>
      <c r="M4387">
        <v>2012</v>
      </c>
      <c r="N4387">
        <v>3</v>
      </c>
      <c r="O4387">
        <v>21</v>
      </c>
      <c r="P4387">
        <v>2</v>
      </c>
      <c r="Q4387">
        <v>2</v>
      </c>
      <c r="R4387" s="1">
        <f t="shared" si="873"/>
        <v>15.65</v>
      </c>
      <c r="S4387" s="1">
        <f t="shared" si="874"/>
        <v>12</v>
      </c>
      <c r="T4387" s="1">
        <f t="shared" si="875"/>
        <v>13.704014010500719</v>
      </c>
      <c r="U4387" s="1">
        <f t="shared" si="876"/>
        <v>18</v>
      </c>
      <c r="W4387">
        <f t="shared" si="877"/>
        <v>5.5224999999999982</v>
      </c>
      <c r="X4387">
        <f t="shared" si="878"/>
        <v>36</v>
      </c>
      <c r="Y4387">
        <f t="shared" si="879"/>
        <v>18.455495621974112</v>
      </c>
      <c r="AA4387">
        <f t="shared" si="880"/>
        <v>2.3499999999999996</v>
      </c>
      <c r="AB4387">
        <f t="shared" si="881"/>
        <v>6</v>
      </c>
      <c r="AC4387">
        <f t="shared" si="882"/>
        <v>4.2959859894992807</v>
      </c>
      <c r="AE4387">
        <f t="shared" si="883"/>
        <v>2.3499999999999996</v>
      </c>
      <c r="AF4387">
        <f t="shared" si="884"/>
        <v>6</v>
      </c>
      <c r="AG4387">
        <f t="shared" si="885"/>
        <v>4.2959859894992807</v>
      </c>
    </row>
    <row r="4388" spans="1:33" x14ac:dyDescent="0.25">
      <c r="A4388" t="s">
        <v>17</v>
      </c>
      <c r="B4388">
        <v>313</v>
      </c>
      <c r="C4388">
        <v>18</v>
      </c>
      <c r="D4388">
        <v>215</v>
      </c>
      <c r="E4388">
        <v>27</v>
      </c>
      <c r="F4388" t="s">
        <v>1325</v>
      </c>
      <c r="G4388" t="s">
        <v>649</v>
      </c>
      <c r="H4388">
        <v>2012</v>
      </c>
      <c r="I4388">
        <v>4</v>
      </c>
      <c r="J4388">
        <v>25</v>
      </c>
      <c r="K4388">
        <v>2</v>
      </c>
      <c r="L4388">
        <v>2</v>
      </c>
      <c r="M4388">
        <v>2012</v>
      </c>
      <c r="N4388">
        <v>3</v>
      </c>
      <c r="O4388">
        <v>28</v>
      </c>
      <c r="P4388">
        <v>2</v>
      </c>
      <c r="Q4388">
        <v>2</v>
      </c>
      <c r="R4388" s="1">
        <f t="shared" si="873"/>
        <v>39.306976744186045</v>
      </c>
      <c r="S4388" s="1">
        <f t="shared" si="874"/>
        <v>27</v>
      </c>
      <c r="T4388" s="1">
        <f t="shared" si="875"/>
        <v>32.577421200779888</v>
      </c>
      <c r="U4388" s="1">
        <f t="shared" si="876"/>
        <v>18</v>
      </c>
      <c r="W4388">
        <f t="shared" si="877"/>
        <v>453.98725797728497</v>
      </c>
      <c r="X4388">
        <f t="shared" si="878"/>
        <v>81</v>
      </c>
      <c r="Y4388">
        <f t="shared" si="879"/>
        <v>212.50120886494696</v>
      </c>
      <c r="AA4388">
        <f t="shared" si="880"/>
        <v>21.306976744186045</v>
      </c>
      <c r="AB4388">
        <f t="shared" si="881"/>
        <v>9</v>
      </c>
      <c r="AC4388">
        <f t="shared" si="882"/>
        <v>14.577421200779888</v>
      </c>
      <c r="AE4388">
        <f t="shared" si="883"/>
        <v>21.306976744186045</v>
      </c>
      <c r="AF4388">
        <f t="shared" si="884"/>
        <v>9</v>
      </c>
      <c r="AG4388">
        <f t="shared" si="885"/>
        <v>14.577421200779888</v>
      </c>
    </row>
    <row r="4389" spans="1:33" x14ac:dyDescent="0.25">
      <c r="A4389" t="s">
        <v>17</v>
      </c>
      <c r="B4389">
        <v>313</v>
      </c>
      <c r="C4389">
        <v>18</v>
      </c>
      <c r="D4389">
        <v>226</v>
      </c>
      <c r="E4389">
        <v>24</v>
      </c>
      <c r="F4389" t="s">
        <v>1325</v>
      </c>
      <c r="G4389" t="s">
        <v>818</v>
      </c>
      <c r="H4389">
        <v>2012</v>
      </c>
      <c r="I4389">
        <v>4</v>
      </c>
      <c r="J4389">
        <v>25</v>
      </c>
      <c r="K4389">
        <v>2</v>
      </c>
      <c r="L4389">
        <v>2</v>
      </c>
      <c r="M4389">
        <v>2012</v>
      </c>
      <c r="N4389">
        <v>4</v>
      </c>
      <c r="O4389">
        <v>4</v>
      </c>
      <c r="P4389">
        <v>2</v>
      </c>
      <c r="Q4389">
        <v>2</v>
      </c>
      <c r="R4389" s="1">
        <f t="shared" si="873"/>
        <v>33.238938053097343</v>
      </c>
      <c r="S4389" s="1">
        <f t="shared" si="874"/>
        <v>24</v>
      </c>
      <c r="T4389" s="1">
        <f t="shared" si="875"/>
        <v>28.244194328646309</v>
      </c>
      <c r="U4389" s="1">
        <f t="shared" si="876"/>
        <v>18</v>
      </c>
      <c r="W4389">
        <f t="shared" si="877"/>
        <v>232.22523298613822</v>
      </c>
      <c r="X4389">
        <f t="shared" si="878"/>
        <v>36</v>
      </c>
      <c r="Y4389">
        <f t="shared" si="879"/>
        <v>104.9435174430692</v>
      </c>
      <c r="AA4389">
        <f t="shared" si="880"/>
        <v>15.238938053097343</v>
      </c>
      <c r="AB4389">
        <f t="shared" si="881"/>
        <v>6</v>
      </c>
      <c r="AC4389">
        <f t="shared" si="882"/>
        <v>10.244194328646309</v>
      </c>
      <c r="AE4389">
        <f t="shared" si="883"/>
        <v>15.238938053097343</v>
      </c>
      <c r="AF4389">
        <f t="shared" si="884"/>
        <v>6</v>
      </c>
      <c r="AG4389">
        <f t="shared" si="885"/>
        <v>10.244194328646309</v>
      </c>
    </row>
    <row r="4390" spans="1:33" x14ac:dyDescent="0.25">
      <c r="A4390" t="s">
        <v>17</v>
      </c>
      <c r="B4390">
        <v>313</v>
      </c>
      <c r="C4390">
        <v>18</v>
      </c>
      <c r="D4390">
        <v>235</v>
      </c>
      <c r="E4390">
        <v>18</v>
      </c>
      <c r="F4390" t="s">
        <v>1325</v>
      </c>
      <c r="G4390" t="s">
        <v>987</v>
      </c>
      <c r="H4390">
        <v>2012</v>
      </c>
      <c r="I4390">
        <v>4</v>
      </c>
      <c r="J4390">
        <v>25</v>
      </c>
      <c r="K4390">
        <v>2</v>
      </c>
      <c r="L4390">
        <v>2</v>
      </c>
      <c r="M4390">
        <v>2012</v>
      </c>
      <c r="N4390">
        <v>4</v>
      </c>
      <c r="O4390">
        <v>11</v>
      </c>
      <c r="P4390">
        <v>2</v>
      </c>
      <c r="Q4390">
        <v>2</v>
      </c>
      <c r="R4390" s="1">
        <f t="shared" si="873"/>
        <v>23.974468085106384</v>
      </c>
      <c r="S4390" s="1">
        <f t="shared" si="874"/>
        <v>18</v>
      </c>
      <c r="T4390" s="1">
        <f t="shared" si="875"/>
        <v>20.773551105478209</v>
      </c>
      <c r="U4390" s="1">
        <f t="shared" si="876"/>
        <v>18</v>
      </c>
      <c r="W4390">
        <f t="shared" si="877"/>
        <v>35.694268899954743</v>
      </c>
      <c r="X4390">
        <f t="shared" si="878"/>
        <v>0</v>
      </c>
      <c r="Y4390">
        <f t="shared" si="879"/>
        <v>7.692585734699394</v>
      </c>
      <c r="AA4390">
        <f t="shared" si="880"/>
        <v>5.9744680851063841</v>
      </c>
      <c r="AB4390">
        <f t="shared" si="881"/>
        <v>0</v>
      </c>
      <c r="AC4390">
        <f t="shared" si="882"/>
        <v>2.7735511054782087</v>
      </c>
      <c r="AE4390">
        <f t="shared" si="883"/>
        <v>5.9744680851063841</v>
      </c>
      <c r="AF4390">
        <f t="shared" si="884"/>
        <v>0</v>
      </c>
      <c r="AG4390">
        <f t="shared" si="885"/>
        <v>2.7735511054782087</v>
      </c>
    </row>
    <row r="4391" spans="1:33" x14ac:dyDescent="0.25">
      <c r="A4391" t="s">
        <v>17</v>
      </c>
      <c r="B4391">
        <v>313</v>
      </c>
      <c r="C4391">
        <v>18</v>
      </c>
      <c r="D4391">
        <v>271</v>
      </c>
      <c r="E4391">
        <v>26</v>
      </c>
      <c r="F4391" t="s">
        <v>1325</v>
      </c>
      <c r="G4391" t="s">
        <v>1156</v>
      </c>
      <c r="H4391">
        <v>2012</v>
      </c>
      <c r="I4391">
        <v>4</v>
      </c>
      <c r="J4391">
        <v>25</v>
      </c>
      <c r="K4391">
        <v>2</v>
      </c>
      <c r="L4391">
        <v>2</v>
      </c>
      <c r="M4391">
        <v>2012</v>
      </c>
      <c r="N4391">
        <v>4</v>
      </c>
      <c r="O4391">
        <v>18</v>
      </c>
      <c r="P4391">
        <v>2</v>
      </c>
      <c r="Q4391">
        <v>2</v>
      </c>
      <c r="R4391" s="1">
        <f t="shared" si="873"/>
        <v>30.029520295202953</v>
      </c>
      <c r="S4391" s="1">
        <f t="shared" si="874"/>
        <v>26</v>
      </c>
      <c r="T4391" s="1">
        <f t="shared" si="875"/>
        <v>27.942217658505147</v>
      </c>
      <c r="U4391" s="1">
        <f t="shared" si="876"/>
        <v>18</v>
      </c>
      <c r="W4391">
        <f t="shared" si="877"/>
        <v>144.70935853269975</v>
      </c>
      <c r="X4391">
        <f t="shared" si="878"/>
        <v>64</v>
      </c>
      <c r="Y4391">
        <f t="shared" si="879"/>
        <v>98.847691969091557</v>
      </c>
      <c r="AA4391">
        <f t="shared" si="880"/>
        <v>12.029520295202953</v>
      </c>
      <c r="AB4391">
        <f t="shared" si="881"/>
        <v>8</v>
      </c>
      <c r="AC4391">
        <f t="shared" si="882"/>
        <v>9.9422176585051467</v>
      </c>
      <c r="AE4391">
        <f t="shared" si="883"/>
        <v>12.029520295202953</v>
      </c>
      <c r="AF4391">
        <f t="shared" si="884"/>
        <v>8</v>
      </c>
      <c r="AG4391">
        <f t="shared" si="885"/>
        <v>9.9422176585051467</v>
      </c>
    </row>
    <row r="4392" spans="1:33" x14ac:dyDescent="0.25">
      <c r="A4392" t="s">
        <v>17</v>
      </c>
      <c r="B4392">
        <v>312</v>
      </c>
      <c r="C4392">
        <v>20</v>
      </c>
      <c r="D4392">
        <v>224</v>
      </c>
      <c r="E4392">
        <v>16</v>
      </c>
      <c r="F4392" t="s">
        <v>1326</v>
      </c>
      <c r="G4392" t="s">
        <v>268</v>
      </c>
      <c r="H4392">
        <v>2012</v>
      </c>
      <c r="I4392">
        <v>4</v>
      </c>
      <c r="J4392">
        <v>25</v>
      </c>
      <c r="K4392">
        <v>3</v>
      </c>
      <c r="L4392">
        <v>2</v>
      </c>
      <c r="M4392">
        <v>2012</v>
      </c>
      <c r="N4392">
        <v>3</v>
      </c>
      <c r="O4392">
        <v>7</v>
      </c>
      <c r="P4392">
        <v>3</v>
      </c>
      <c r="Q4392">
        <v>2</v>
      </c>
      <c r="R4392" s="1">
        <f t="shared" si="873"/>
        <v>22.285714285714285</v>
      </c>
      <c r="S4392" s="1">
        <f t="shared" si="874"/>
        <v>16</v>
      </c>
      <c r="T4392" s="1">
        <f t="shared" si="875"/>
        <v>18.883099019266634</v>
      </c>
      <c r="U4392" s="1">
        <f t="shared" si="876"/>
        <v>20</v>
      </c>
      <c r="W4392">
        <f t="shared" si="877"/>
        <v>5.2244897959183625</v>
      </c>
      <c r="X4392">
        <f t="shared" si="878"/>
        <v>16</v>
      </c>
      <c r="Y4392">
        <f t="shared" si="879"/>
        <v>1.2474678007631546</v>
      </c>
      <c r="AA4392">
        <f t="shared" si="880"/>
        <v>2.2857142857142847</v>
      </c>
      <c r="AB4392">
        <f t="shared" si="881"/>
        <v>4</v>
      </c>
      <c r="AC4392">
        <f t="shared" si="882"/>
        <v>1.1169009807333659</v>
      </c>
      <c r="AE4392">
        <f t="shared" si="883"/>
        <v>2.2857142857142847</v>
      </c>
      <c r="AF4392">
        <f t="shared" si="884"/>
        <v>4</v>
      </c>
      <c r="AG4392">
        <f t="shared" si="885"/>
        <v>1.1169009807333659</v>
      </c>
    </row>
    <row r="4393" spans="1:33" x14ac:dyDescent="0.25">
      <c r="A4393" t="s">
        <v>17</v>
      </c>
      <c r="B4393">
        <v>312</v>
      </c>
      <c r="C4393">
        <v>20</v>
      </c>
      <c r="D4393">
        <v>181</v>
      </c>
      <c r="E4393">
        <v>9</v>
      </c>
      <c r="F4393" t="s">
        <v>1326</v>
      </c>
      <c r="G4393" t="s">
        <v>267</v>
      </c>
      <c r="H4393">
        <v>2012</v>
      </c>
      <c r="I4393">
        <v>4</v>
      </c>
      <c r="J4393">
        <v>25</v>
      </c>
      <c r="K4393">
        <v>3</v>
      </c>
      <c r="L4393">
        <v>2</v>
      </c>
      <c r="M4393">
        <v>2012</v>
      </c>
      <c r="N4393">
        <v>3</v>
      </c>
      <c r="O4393">
        <v>14</v>
      </c>
      <c r="P4393">
        <v>3</v>
      </c>
      <c r="Q4393">
        <v>2</v>
      </c>
      <c r="R4393" s="1">
        <f t="shared" si="873"/>
        <v>15.513812154696133</v>
      </c>
      <c r="S4393" s="1">
        <f t="shared" si="874"/>
        <v>9</v>
      </c>
      <c r="T4393" s="1">
        <f t="shared" si="875"/>
        <v>11.816273075393324</v>
      </c>
      <c r="U4393" s="1">
        <f t="shared" si="876"/>
        <v>20</v>
      </c>
      <c r="W4393">
        <f t="shared" si="877"/>
        <v>20.125881383352155</v>
      </c>
      <c r="X4393">
        <f t="shared" si="878"/>
        <v>121</v>
      </c>
      <c r="Y4393">
        <f t="shared" si="879"/>
        <v>66.973386376532233</v>
      </c>
      <c r="AA4393">
        <f t="shared" si="880"/>
        <v>4.4861878453038671</v>
      </c>
      <c r="AB4393">
        <f t="shared" si="881"/>
        <v>11</v>
      </c>
      <c r="AC4393">
        <f t="shared" si="882"/>
        <v>8.1837269246066757</v>
      </c>
      <c r="AE4393">
        <f t="shared" si="883"/>
        <v>4.4861878453038671</v>
      </c>
      <c r="AF4393">
        <f t="shared" si="884"/>
        <v>11</v>
      </c>
      <c r="AG4393">
        <f t="shared" si="885"/>
        <v>8.1837269246066757</v>
      </c>
    </row>
    <row r="4394" spans="1:33" x14ac:dyDescent="0.25">
      <c r="A4394" t="s">
        <v>17</v>
      </c>
      <c r="B4394">
        <v>312</v>
      </c>
      <c r="C4394">
        <v>20</v>
      </c>
      <c r="D4394">
        <v>234</v>
      </c>
      <c r="E4394">
        <v>14</v>
      </c>
      <c r="F4394" t="s">
        <v>1326</v>
      </c>
      <c r="G4394" t="s">
        <v>481</v>
      </c>
      <c r="H4394">
        <v>2012</v>
      </c>
      <c r="I4394">
        <v>4</v>
      </c>
      <c r="J4394">
        <v>25</v>
      </c>
      <c r="K4394">
        <v>3</v>
      </c>
      <c r="L4394">
        <v>2</v>
      </c>
      <c r="M4394">
        <v>2012</v>
      </c>
      <c r="N4394">
        <v>3</v>
      </c>
      <c r="O4394">
        <v>21</v>
      </c>
      <c r="P4394">
        <v>3</v>
      </c>
      <c r="Q4394">
        <v>2</v>
      </c>
      <c r="R4394" s="1">
        <f t="shared" si="873"/>
        <v>18.666666666666668</v>
      </c>
      <c r="S4394" s="1">
        <f t="shared" si="874"/>
        <v>14</v>
      </c>
      <c r="T4394" s="1">
        <f t="shared" si="875"/>
        <v>16.165807537309522</v>
      </c>
      <c r="U4394" s="1">
        <f t="shared" si="876"/>
        <v>20</v>
      </c>
      <c r="W4394">
        <f t="shared" si="877"/>
        <v>1.7777777777777746</v>
      </c>
      <c r="X4394">
        <f t="shared" si="878"/>
        <v>36</v>
      </c>
      <c r="Y4394">
        <f t="shared" si="879"/>
        <v>14.701031840952471</v>
      </c>
      <c r="AA4394">
        <f t="shared" si="880"/>
        <v>1.3333333333333321</v>
      </c>
      <c r="AB4394">
        <f t="shared" si="881"/>
        <v>6</v>
      </c>
      <c r="AC4394">
        <f t="shared" si="882"/>
        <v>3.8341924626904778</v>
      </c>
      <c r="AE4394">
        <f t="shared" si="883"/>
        <v>1.3333333333333321</v>
      </c>
      <c r="AF4394">
        <f t="shared" si="884"/>
        <v>6</v>
      </c>
      <c r="AG4394">
        <f t="shared" si="885"/>
        <v>3.8341924626904778</v>
      </c>
    </row>
    <row r="4395" spans="1:33" x14ac:dyDescent="0.25">
      <c r="A4395" t="s">
        <v>17</v>
      </c>
      <c r="B4395">
        <v>312</v>
      </c>
      <c r="C4395">
        <v>20</v>
      </c>
      <c r="D4395">
        <v>213</v>
      </c>
      <c r="E4395">
        <v>14</v>
      </c>
      <c r="F4395" t="s">
        <v>1326</v>
      </c>
      <c r="G4395" t="s">
        <v>650</v>
      </c>
      <c r="H4395">
        <v>2012</v>
      </c>
      <c r="I4395">
        <v>4</v>
      </c>
      <c r="J4395">
        <v>25</v>
      </c>
      <c r="K4395">
        <v>3</v>
      </c>
      <c r="L4395">
        <v>2</v>
      </c>
      <c r="M4395">
        <v>2012</v>
      </c>
      <c r="N4395">
        <v>3</v>
      </c>
      <c r="O4395">
        <v>28</v>
      </c>
      <c r="P4395">
        <v>3</v>
      </c>
      <c r="Q4395">
        <v>2</v>
      </c>
      <c r="R4395" s="1">
        <f t="shared" si="873"/>
        <v>20.507042253521128</v>
      </c>
      <c r="S4395" s="1">
        <f t="shared" si="874"/>
        <v>14</v>
      </c>
      <c r="T4395" s="1">
        <f t="shared" si="875"/>
        <v>16.94398393381249</v>
      </c>
      <c r="U4395" s="1">
        <f t="shared" si="876"/>
        <v>20</v>
      </c>
      <c r="W4395">
        <f t="shared" si="877"/>
        <v>0.25709184685578368</v>
      </c>
      <c r="X4395">
        <f t="shared" si="878"/>
        <v>36</v>
      </c>
      <c r="Y4395">
        <f t="shared" si="879"/>
        <v>9.3392341967961841</v>
      </c>
      <c r="AA4395">
        <f t="shared" si="880"/>
        <v>0.50704225352112786</v>
      </c>
      <c r="AB4395">
        <f t="shared" si="881"/>
        <v>6</v>
      </c>
      <c r="AC4395">
        <f t="shared" si="882"/>
        <v>3.0560160661875102</v>
      </c>
      <c r="AE4395">
        <f t="shared" si="883"/>
        <v>0.50704225352112786</v>
      </c>
      <c r="AF4395">
        <f t="shared" si="884"/>
        <v>6</v>
      </c>
      <c r="AG4395">
        <f t="shared" si="885"/>
        <v>3.0560160661875102</v>
      </c>
    </row>
    <row r="4396" spans="1:33" x14ac:dyDescent="0.25">
      <c r="A4396" t="s">
        <v>17</v>
      </c>
      <c r="B4396">
        <v>312</v>
      </c>
      <c r="C4396">
        <v>20</v>
      </c>
      <c r="D4396">
        <v>232</v>
      </c>
      <c r="E4396">
        <v>15</v>
      </c>
      <c r="F4396" t="s">
        <v>1326</v>
      </c>
      <c r="G4396" t="s">
        <v>819</v>
      </c>
      <c r="H4396">
        <v>2012</v>
      </c>
      <c r="I4396">
        <v>4</v>
      </c>
      <c r="J4396">
        <v>25</v>
      </c>
      <c r="K4396">
        <v>3</v>
      </c>
      <c r="L4396">
        <v>2</v>
      </c>
      <c r="M4396">
        <v>2012</v>
      </c>
      <c r="N4396">
        <v>4</v>
      </c>
      <c r="O4396">
        <v>4</v>
      </c>
      <c r="P4396">
        <v>3</v>
      </c>
      <c r="Q4396">
        <v>2</v>
      </c>
      <c r="R4396" s="1">
        <f t="shared" si="873"/>
        <v>20.172413793103448</v>
      </c>
      <c r="S4396" s="1">
        <f t="shared" si="874"/>
        <v>15</v>
      </c>
      <c r="T4396" s="1">
        <f t="shared" si="875"/>
        <v>17.395005228414039</v>
      </c>
      <c r="U4396" s="1">
        <f t="shared" si="876"/>
        <v>20</v>
      </c>
      <c r="W4396">
        <f t="shared" si="877"/>
        <v>2.972651605231871E-2</v>
      </c>
      <c r="X4396">
        <f t="shared" si="878"/>
        <v>25</v>
      </c>
      <c r="Y4396">
        <f t="shared" si="879"/>
        <v>6.7859977599901926</v>
      </c>
      <c r="AA4396">
        <f t="shared" si="880"/>
        <v>0.1724137931034484</v>
      </c>
      <c r="AB4396">
        <f t="shared" si="881"/>
        <v>5</v>
      </c>
      <c r="AC4396">
        <f t="shared" si="882"/>
        <v>2.6049947715859609</v>
      </c>
      <c r="AE4396">
        <f t="shared" si="883"/>
        <v>0.1724137931034484</v>
      </c>
      <c r="AF4396">
        <f t="shared" si="884"/>
        <v>5</v>
      </c>
      <c r="AG4396">
        <f t="shared" si="885"/>
        <v>2.6049947715859609</v>
      </c>
    </row>
    <row r="4397" spans="1:33" x14ac:dyDescent="0.25">
      <c r="A4397" t="s">
        <v>17</v>
      </c>
      <c r="B4397">
        <v>312</v>
      </c>
      <c r="C4397">
        <v>20</v>
      </c>
      <c r="D4397">
        <v>239</v>
      </c>
      <c r="E4397">
        <v>18</v>
      </c>
      <c r="F4397" t="s">
        <v>1326</v>
      </c>
      <c r="G4397" t="s">
        <v>988</v>
      </c>
      <c r="H4397">
        <v>2012</v>
      </c>
      <c r="I4397">
        <v>4</v>
      </c>
      <c r="J4397">
        <v>25</v>
      </c>
      <c r="K4397">
        <v>3</v>
      </c>
      <c r="L4397">
        <v>2</v>
      </c>
      <c r="M4397">
        <v>2012</v>
      </c>
      <c r="N4397">
        <v>4</v>
      </c>
      <c r="O4397">
        <v>11</v>
      </c>
      <c r="P4397">
        <v>3</v>
      </c>
      <c r="Q4397">
        <v>2</v>
      </c>
      <c r="R4397" s="1">
        <f t="shared" si="873"/>
        <v>23.497907949790793</v>
      </c>
      <c r="S4397" s="1">
        <f t="shared" si="874"/>
        <v>18</v>
      </c>
      <c r="T4397" s="1">
        <f t="shared" si="875"/>
        <v>20.566048310169709</v>
      </c>
      <c r="U4397" s="1">
        <f t="shared" si="876"/>
        <v>20</v>
      </c>
      <c r="W4397">
        <f t="shared" si="877"/>
        <v>12.23536002520963</v>
      </c>
      <c r="X4397">
        <f t="shared" si="878"/>
        <v>4</v>
      </c>
      <c r="Y4397">
        <f t="shared" si="879"/>
        <v>0.320410689445983</v>
      </c>
      <c r="AA4397">
        <f t="shared" si="880"/>
        <v>3.4979079497907932</v>
      </c>
      <c r="AB4397">
        <f t="shared" si="881"/>
        <v>2</v>
      </c>
      <c r="AC4397">
        <f t="shared" si="882"/>
        <v>0.56604831016970891</v>
      </c>
      <c r="AE4397">
        <f t="shared" si="883"/>
        <v>3.4979079497907932</v>
      </c>
      <c r="AF4397">
        <f t="shared" si="884"/>
        <v>2</v>
      </c>
      <c r="AG4397">
        <f t="shared" si="885"/>
        <v>0.56604831016970891</v>
      </c>
    </row>
    <row r="4398" spans="1:33" x14ac:dyDescent="0.25">
      <c r="A4398" t="s">
        <v>17</v>
      </c>
      <c r="B4398">
        <v>312</v>
      </c>
      <c r="C4398">
        <v>20</v>
      </c>
      <c r="D4398">
        <v>280</v>
      </c>
      <c r="E4398">
        <v>17</v>
      </c>
      <c r="F4398" t="s">
        <v>1326</v>
      </c>
      <c r="G4398" t="s">
        <v>1157</v>
      </c>
      <c r="H4398">
        <v>2012</v>
      </c>
      <c r="I4398">
        <v>4</v>
      </c>
      <c r="J4398">
        <v>25</v>
      </c>
      <c r="K4398">
        <v>3</v>
      </c>
      <c r="L4398">
        <v>2</v>
      </c>
      <c r="M4398">
        <v>2012</v>
      </c>
      <c r="N4398">
        <v>4</v>
      </c>
      <c r="O4398">
        <v>18</v>
      </c>
      <c r="P4398">
        <v>3</v>
      </c>
      <c r="Q4398">
        <v>2</v>
      </c>
      <c r="R4398" s="1">
        <f t="shared" si="873"/>
        <v>18.942857142857143</v>
      </c>
      <c r="S4398" s="1">
        <f t="shared" si="874"/>
        <v>17</v>
      </c>
      <c r="T4398" s="1">
        <f t="shared" si="875"/>
        <v>17.945154538999418</v>
      </c>
      <c r="U4398" s="1">
        <f t="shared" si="876"/>
        <v>20</v>
      </c>
      <c r="W4398">
        <f t="shared" si="877"/>
        <v>1.1175510204081629</v>
      </c>
      <c r="X4398">
        <f t="shared" si="878"/>
        <v>9</v>
      </c>
      <c r="Y4398">
        <f t="shared" si="879"/>
        <v>4.2223898685946946</v>
      </c>
      <c r="AA4398">
        <f t="shared" si="880"/>
        <v>1.0571428571428569</v>
      </c>
      <c r="AB4398">
        <f t="shared" si="881"/>
        <v>3</v>
      </c>
      <c r="AC4398">
        <f t="shared" si="882"/>
        <v>2.054845461000582</v>
      </c>
      <c r="AE4398">
        <f t="shared" si="883"/>
        <v>1.0571428571428569</v>
      </c>
      <c r="AF4398">
        <f t="shared" si="884"/>
        <v>3</v>
      </c>
      <c r="AG4398">
        <f t="shared" si="885"/>
        <v>2.054845461000582</v>
      </c>
    </row>
    <row r="4399" spans="1:33" x14ac:dyDescent="0.25">
      <c r="A4399" t="s">
        <v>17</v>
      </c>
      <c r="B4399">
        <v>318</v>
      </c>
      <c r="C4399">
        <v>4</v>
      </c>
      <c r="D4399">
        <v>225</v>
      </c>
      <c r="E4399">
        <v>10</v>
      </c>
      <c r="F4399" t="s">
        <v>1327</v>
      </c>
      <c r="G4399" t="s">
        <v>270</v>
      </c>
      <c r="H4399">
        <v>2012</v>
      </c>
      <c r="I4399">
        <v>4</v>
      </c>
      <c r="J4399">
        <v>25</v>
      </c>
      <c r="K4399">
        <v>4</v>
      </c>
      <c r="L4399">
        <v>2</v>
      </c>
      <c r="M4399">
        <v>2012</v>
      </c>
      <c r="N4399">
        <v>3</v>
      </c>
      <c r="O4399">
        <v>7</v>
      </c>
      <c r="P4399">
        <v>4</v>
      </c>
      <c r="Q4399">
        <v>2</v>
      </c>
      <c r="R4399" s="1">
        <f t="shared" si="873"/>
        <v>14.133333333333333</v>
      </c>
      <c r="S4399" s="1">
        <f t="shared" si="874"/>
        <v>10</v>
      </c>
      <c r="T4399" s="1">
        <f t="shared" si="875"/>
        <v>11.888369666751338</v>
      </c>
      <c r="U4399" s="1">
        <f t="shared" si="876"/>
        <v>4</v>
      </c>
      <c r="W4399">
        <f t="shared" si="877"/>
        <v>102.68444444444444</v>
      </c>
      <c r="X4399">
        <f t="shared" si="878"/>
        <v>36</v>
      </c>
      <c r="Y4399">
        <f t="shared" si="879"/>
        <v>62.226375999322613</v>
      </c>
      <c r="AA4399">
        <f t="shared" si="880"/>
        <v>10.133333333333333</v>
      </c>
      <c r="AB4399">
        <f t="shared" si="881"/>
        <v>6</v>
      </c>
      <c r="AC4399">
        <f t="shared" si="882"/>
        <v>7.8883696667513377</v>
      </c>
      <c r="AE4399">
        <f t="shared" si="883"/>
        <v>10.133333333333333</v>
      </c>
      <c r="AF4399">
        <f t="shared" si="884"/>
        <v>6</v>
      </c>
      <c r="AG4399">
        <f t="shared" si="885"/>
        <v>7.8883696667513377</v>
      </c>
    </row>
    <row r="4400" spans="1:33" x14ac:dyDescent="0.25">
      <c r="A4400" t="s">
        <v>17</v>
      </c>
      <c r="B4400">
        <v>318</v>
      </c>
      <c r="C4400">
        <v>4</v>
      </c>
      <c r="D4400">
        <v>173</v>
      </c>
      <c r="E4400">
        <v>0</v>
      </c>
      <c r="F4400" t="s">
        <v>1327</v>
      </c>
      <c r="G4400" t="s">
        <v>269</v>
      </c>
      <c r="H4400">
        <v>2012</v>
      </c>
      <c r="I4400">
        <v>4</v>
      </c>
      <c r="J4400">
        <v>25</v>
      </c>
      <c r="K4400">
        <v>4</v>
      </c>
      <c r="L4400">
        <v>2</v>
      </c>
      <c r="M4400">
        <v>2012</v>
      </c>
      <c r="N4400">
        <v>3</v>
      </c>
      <c r="O4400">
        <v>14</v>
      </c>
      <c r="P4400">
        <v>4</v>
      </c>
      <c r="Q4400">
        <v>2</v>
      </c>
      <c r="R4400" s="1">
        <f t="shared" si="873"/>
        <v>0</v>
      </c>
      <c r="S4400" s="1">
        <f t="shared" si="874"/>
        <v>0</v>
      </c>
      <c r="T4400" s="1">
        <f t="shared" si="875"/>
        <v>0</v>
      </c>
      <c r="U4400" s="1">
        <f t="shared" si="876"/>
        <v>4</v>
      </c>
      <c r="W4400">
        <f t="shared" si="877"/>
        <v>16</v>
      </c>
      <c r="X4400">
        <f t="shared" si="878"/>
        <v>16</v>
      </c>
      <c r="Y4400">
        <f t="shared" si="879"/>
        <v>16</v>
      </c>
      <c r="AA4400">
        <f t="shared" si="880"/>
        <v>4</v>
      </c>
      <c r="AB4400">
        <f t="shared" si="881"/>
        <v>4</v>
      </c>
      <c r="AC4400">
        <f t="shared" si="882"/>
        <v>4</v>
      </c>
      <c r="AE4400">
        <f t="shared" si="883"/>
        <v>4</v>
      </c>
      <c r="AF4400">
        <f t="shared" si="884"/>
        <v>4</v>
      </c>
      <c r="AG4400">
        <f t="shared" si="885"/>
        <v>4</v>
      </c>
    </row>
    <row r="4401" spans="1:33" x14ac:dyDescent="0.25">
      <c r="A4401" t="s">
        <v>17</v>
      </c>
      <c r="B4401">
        <v>318</v>
      </c>
      <c r="C4401">
        <v>4</v>
      </c>
      <c r="D4401">
        <v>236</v>
      </c>
      <c r="E4401">
        <v>6</v>
      </c>
      <c r="F4401" t="s">
        <v>1327</v>
      </c>
      <c r="G4401" t="s">
        <v>482</v>
      </c>
      <c r="H4401">
        <v>2012</v>
      </c>
      <c r="I4401">
        <v>4</v>
      </c>
      <c r="J4401">
        <v>25</v>
      </c>
      <c r="K4401">
        <v>4</v>
      </c>
      <c r="L4401">
        <v>2</v>
      </c>
      <c r="M4401">
        <v>2012</v>
      </c>
      <c r="N4401">
        <v>3</v>
      </c>
      <c r="O4401">
        <v>21</v>
      </c>
      <c r="P4401">
        <v>4</v>
      </c>
      <c r="Q4401">
        <v>2</v>
      </c>
      <c r="R4401" s="1">
        <f t="shared" si="873"/>
        <v>8.0847457627118651</v>
      </c>
      <c r="S4401" s="1">
        <f t="shared" si="874"/>
        <v>6</v>
      </c>
      <c r="T4401" s="1">
        <f t="shared" si="875"/>
        <v>6.9648025511331753</v>
      </c>
      <c r="U4401" s="1">
        <f t="shared" si="876"/>
        <v>4</v>
      </c>
      <c r="W4401">
        <f t="shared" si="877"/>
        <v>16.685147945992536</v>
      </c>
      <c r="X4401">
        <f t="shared" si="878"/>
        <v>4</v>
      </c>
      <c r="Y4401">
        <f t="shared" si="879"/>
        <v>8.7900541672057848</v>
      </c>
      <c r="AA4401">
        <f t="shared" si="880"/>
        <v>4.0847457627118651</v>
      </c>
      <c r="AB4401">
        <f t="shared" si="881"/>
        <v>2</v>
      </c>
      <c r="AC4401">
        <f t="shared" si="882"/>
        <v>2.9648025511331753</v>
      </c>
      <c r="AE4401">
        <f t="shared" si="883"/>
        <v>4.0847457627118651</v>
      </c>
      <c r="AF4401">
        <f t="shared" si="884"/>
        <v>2</v>
      </c>
      <c r="AG4401">
        <f t="shared" si="885"/>
        <v>2.9648025511331753</v>
      </c>
    </row>
    <row r="4402" spans="1:33" x14ac:dyDescent="0.25">
      <c r="A4402" t="s">
        <v>17</v>
      </c>
      <c r="B4402">
        <v>318</v>
      </c>
      <c r="C4402">
        <v>4</v>
      </c>
      <c r="D4402">
        <v>216</v>
      </c>
      <c r="E4402">
        <v>10</v>
      </c>
      <c r="F4402" t="s">
        <v>1327</v>
      </c>
      <c r="G4402" t="s">
        <v>651</v>
      </c>
      <c r="H4402">
        <v>2012</v>
      </c>
      <c r="I4402">
        <v>4</v>
      </c>
      <c r="J4402">
        <v>25</v>
      </c>
      <c r="K4402">
        <v>4</v>
      </c>
      <c r="L4402">
        <v>2</v>
      </c>
      <c r="M4402">
        <v>2012</v>
      </c>
      <c r="N4402">
        <v>3</v>
      </c>
      <c r="O4402">
        <v>28</v>
      </c>
      <c r="P4402">
        <v>4</v>
      </c>
      <c r="Q4402">
        <v>2</v>
      </c>
      <c r="R4402" s="1">
        <f t="shared" si="873"/>
        <v>14.722222222222221</v>
      </c>
      <c r="S4402" s="1">
        <f t="shared" si="874"/>
        <v>10</v>
      </c>
      <c r="T4402" s="1">
        <f t="shared" si="875"/>
        <v>12.133516482134198</v>
      </c>
      <c r="U4402" s="1">
        <f t="shared" si="876"/>
        <v>4</v>
      </c>
      <c r="W4402">
        <f t="shared" si="877"/>
        <v>114.96604938271604</v>
      </c>
      <c r="X4402">
        <f t="shared" si="878"/>
        <v>36</v>
      </c>
      <c r="Y4402">
        <f t="shared" si="879"/>
        <v>66.154090365148647</v>
      </c>
      <c r="AA4402">
        <f t="shared" si="880"/>
        <v>10.722222222222221</v>
      </c>
      <c r="AB4402">
        <f t="shared" si="881"/>
        <v>6</v>
      </c>
      <c r="AC4402">
        <f t="shared" si="882"/>
        <v>8.1335164821341976</v>
      </c>
      <c r="AE4402">
        <f t="shared" si="883"/>
        <v>10.722222222222221</v>
      </c>
      <c r="AF4402">
        <f t="shared" si="884"/>
        <v>6</v>
      </c>
      <c r="AG4402">
        <f t="shared" si="885"/>
        <v>8.1335164821341976</v>
      </c>
    </row>
    <row r="4403" spans="1:33" x14ac:dyDescent="0.25">
      <c r="A4403" t="s">
        <v>17</v>
      </c>
      <c r="B4403">
        <v>318</v>
      </c>
      <c r="C4403">
        <v>4</v>
      </c>
      <c r="D4403">
        <v>240</v>
      </c>
      <c r="E4403">
        <v>7</v>
      </c>
      <c r="F4403" t="s">
        <v>1327</v>
      </c>
      <c r="G4403" t="s">
        <v>820</v>
      </c>
      <c r="H4403">
        <v>2012</v>
      </c>
      <c r="I4403">
        <v>4</v>
      </c>
      <c r="J4403">
        <v>25</v>
      </c>
      <c r="K4403">
        <v>4</v>
      </c>
      <c r="L4403">
        <v>2</v>
      </c>
      <c r="M4403">
        <v>2012</v>
      </c>
      <c r="N4403">
        <v>4</v>
      </c>
      <c r="O4403">
        <v>4</v>
      </c>
      <c r="P4403">
        <v>4</v>
      </c>
      <c r="Q4403">
        <v>2</v>
      </c>
      <c r="R4403" s="1">
        <f t="shared" si="873"/>
        <v>9.2750000000000004</v>
      </c>
      <c r="S4403" s="1">
        <f t="shared" si="874"/>
        <v>7</v>
      </c>
      <c r="T4403" s="1">
        <f t="shared" si="875"/>
        <v>8.0576051032549358</v>
      </c>
      <c r="U4403" s="1">
        <f t="shared" si="876"/>
        <v>4</v>
      </c>
      <c r="W4403">
        <f t="shared" si="877"/>
        <v>27.825625000000002</v>
      </c>
      <c r="X4403">
        <f t="shared" si="878"/>
        <v>9</v>
      </c>
      <c r="Y4403">
        <f t="shared" si="879"/>
        <v>16.4641591739605</v>
      </c>
      <c r="AA4403">
        <f t="shared" si="880"/>
        <v>5.2750000000000004</v>
      </c>
      <c r="AB4403">
        <f t="shared" si="881"/>
        <v>3</v>
      </c>
      <c r="AC4403">
        <f t="shared" si="882"/>
        <v>4.0576051032549358</v>
      </c>
      <c r="AE4403">
        <f t="shared" si="883"/>
        <v>5.2750000000000004</v>
      </c>
      <c r="AF4403">
        <f t="shared" si="884"/>
        <v>3</v>
      </c>
      <c r="AG4403">
        <f t="shared" si="885"/>
        <v>4.0576051032549358</v>
      </c>
    </row>
    <row r="4404" spans="1:33" x14ac:dyDescent="0.25">
      <c r="A4404" t="s">
        <v>17</v>
      </c>
      <c r="B4404">
        <v>318</v>
      </c>
      <c r="C4404">
        <v>4</v>
      </c>
      <c r="D4404">
        <v>251</v>
      </c>
      <c r="E4404">
        <v>8</v>
      </c>
      <c r="F4404" t="s">
        <v>1327</v>
      </c>
      <c r="G4404" t="s">
        <v>989</v>
      </c>
      <c r="H4404">
        <v>2012</v>
      </c>
      <c r="I4404">
        <v>4</v>
      </c>
      <c r="J4404">
        <v>25</v>
      </c>
      <c r="K4404">
        <v>4</v>
      </c>
      <c r="L4404">
        <v>2</v>
      </c>
      <c r="M4404">
        <v>2012</v>
      </c>
      <c r="N4404">
        <v>4</v>
      </c>
      <c r="O4404">
        <v>11</v>
      </c>
      <c r="P4404">
        <v>4</v>
      </c>
      <c r="Q4404">
        <v>2</v>
      </c>
      <c r="R4404" s="1">
        <f t="shared" si="873"/>
        <v>10.135458167330677</v>
      </c>
      <c r="S4404" s="1">
        <f t="shared" si="874"/>
        <v>8</v>
      </c>
      <c r="T4404" s="1">
        <f t="shared" si="875"/>
        <v>9.0046468747333677</v>
      </c>
      <c r="U4404" s="1">
        <f t="shared" si="876"/>
        <v>4</v>
      </c>
      <c r="W4404">
        <f t="shared" si="877"/>
        <v>37.643846923064714</v>
      </c>
      <c r="X4404">
        <f t="shared" si="878"/>
        <v>16</v>
      </c>
      <c r="Y4404">
        <f t="shared" si="879"/>
        <v>25.046490340778465</v>
      </c>
      <c r="AA4404">
        <f t="shared" si="880"/>
        <v>6.1354581673306772</v>
      </c>
      <c r="AB4404">
        <f t="shared" si="881"/>
        <v>4</v>
      </c>
      <c r="AC4404">
        <f t="shared" si="882"/>
        <v>5.0046468747333677</v>
      </c>
      <c r="AE4404">
        <f t="shared" si="883"/>
        <v>6.1354581673306772</v>
      </c>
      <c r="AF4404">
        <f t="shared" si="884"/>
        <v>4</v>
      </c>
      <c r="AG4404">
        <f t="shared" si="885"/>
        <v>5.0046468747333677</v>
      </c>
    </row>
    <row r="4405" spans="1:33" x14ac:dyDescent="0.25">
      <c r="A4405" t="s">
        <v>17</v>
      </c>
      <c r="B4405">
        <v>318</v>
      </c>
      <c r="C4405">
        <v>4</v>
      </c>
      <c r="D4405">
        <v>281</v>
      </c>
      <c r="E4405">
        <v>6</v>
      </c>
      <c r="F4405" t="s">
        <v>1327</v>
      </c>
      <c r="G4405" t="s">
        <v>1158</v>
      </c>
      <c r="H4405">
        <v>2012</v>
      </c>
      <c r="I4405">
        <v>4</v>
      </c>
      <c r="J4405">
        <v>25</v>
      </c>
      <c r="K4405">
        <v>4</v>
      </c>
      <c r="L4405">
        <v>2</v>
      </c>
      <c r="M4405">
        <v>2012</v>
      </c>
      <c r="N4405">
        <v>4</v>
      </c>
      <c r="O4405">
        <v>18</v>
      </c>
      <c r="P4405">
        <v>4</v>
      </c>
      <c r="Q4405">
        <v>2</v>
      </c>
      <c r="R4405" s="1">
        <f t="shared" si="873"/>
        <v>6.790035587188612</v>
      </c>
      <c r="S4405" s="1">
        <f t="shared" si="874"/>
        <v>6</v>
      </c>
      <c r="T4405" s="1">
        <f t="shared" si="875"/>
        <v>6.3828060853461368</v>
      </c>
      <c r="U4405" s="1">
        <f t="shared" si="876"/>
        <v>4</v>
      </c>
      <c r="W4405">
        <f t="shared" si="877"/>
        <v>7.7842985777789027</v>
      </c>
      <c r="X4405">
        <f t="shared" si="878"/>
        <v>4</v>
      </c>
      <c r="Y4405">
        <f t="shared" si="879"/>
        <v>5.6777648403625811</v>
      </c>
      <c r="AA4405">
        <f t="shared" si="880"/>
        <v>2.790035587188612</v>
      </c>
      <c r="AB4405">
        <f t="shared" si="881"/>
        <v>2</v>
      </c>
      <c r="AC4405">
        <f t="shared" si="882"/>
        <v>2.3828060853461368</v>
      </c>
      <c r="AE4405">
        <f t="shared" si="883"/>
        <v>2.790035587188612</v>
      </c>
      <c r="AF4405">
        <f t="shared" si="884"/>
        <v>2</v>
      </c>
      <c r="AG4405">
        <f t="shared" si="885"/>
        <v>2.3828060853461368</v>
      </c>
    </row>
    <row r="4406" spans="1:33" x14ac:dyDescent="0.25">
      <c r="A4406" t="s">
        <v>17</v>
      </c>
      <c r="B4406">
        <v>315</v>
      </c>
      <c r="C4406">
        <v>8</v>
      </c>
      <c r="D4406">
        <v>222</v>
      </c>
      <c r="E4406">
        <v>6</v>
      </c>
      <c r="F4406" t="s">
        <v>1328</v>
      </c>
      <c r="G4406" t="s">
        <v>272</v>
      </c>
      <c r="H4406">
        <v>2012</v>
      </c>
      <c r="I4406">
        <v>4</v>
      </c>
      <c r="J4406">
        <v>25</v>
      </c>
      <c r="K4406">
        <v>5</v>
      </c>
      <c r="L4406">
        <v>2</v>
      </c>
      <c r="M4406">
        <v>2012</v>
      </c>
      <c r="N4406">
        <v>3</v>
      </c>
      <c r="O4406">
        <v>7</v>
      </c>
      <c r="P4406">
        <v>5</v>
      </c>
      <c r="Q4406">
        <v>2</v>
      </c>
      <c r="R4406" s="1">
        <f t="shared" si="873"/>
        <v>8.513513513513514</v>
      </c>
      <c r="S4406" s="1">
        <f t="shared" si="874"/>
        <v>6</v>
      </c>
      <c r="T4406" s="1">
        <f t="shared" si="875"/>
        <v>7.1471029852018422</v>
      </c>
      <c r="U4406" s="1">
        <f t="shared" si="876"/>
        <v>8</v>
      </c>
      <c r="W4406">
        <f t="shared" si="877"/>
        <v>0.26369612856099395</v>
      </c>
      <c r="X4406">
        <f t="shared" si="878"/>
        <v>4</v>
      </c>
      <c r="Y4406">
        <f t="shared" si="879"/>
        <v>0.72743331785160903</v>
      </c>
      <c r="AA4406">
        <f t="shared" si="880"/>
        <v>0.51351351351351404</v>
      </c>
      <c r="AB4406">
        <f t="shared" si="881"/>
        <v>2</v>
      </c>
      <c r="AC4406">
        <f t="shared" si="882"/>
        <v>0.85289701479815783</v>
      </c>
      <c r="AE4406">
        <f t="shared" si="883"/>
        <v>0.51351351351351404</v>
      </c>
      <c r="AF4406">
        <f t="shared" si="884"/>
        <v>2</v>
      </c>
      <c r="AG4406">
        <f t="shared" si="885"/>
        <v>0.85289701479815783</v>
      </c>
    </row>
    <row r="4407" spans="1:33" x14ac:dyDescent="0.25">
      <c r="A4407" t="s">
        <v>17</v>
      </c>
      <c r="B4407">
        <v>315</v>
      </c>
      <c r="C4407">
        <v>8</v>
      </c>
      <c r="D4407">
        <v>169</v>
      </c>
      <c r="E4407">
        <v>0</v>
      </c>
      <c r="F4407" t="s">
        <v>1328</v>
      </c>
      <c r="G4407" t="s">
        <v>271</v>
      </c>
      <c r="H4407">
        <v>2012</v>
      </c>
      <c r="I4407">
        <v>4</v>
      </c>
      <c r="J4407">
        <v>25</v>
      </c>
      <c r="K4407">
        <v>5</v>
      </c>
      <c r="L4407">
        <v>2</v>
      </c>
      <c r="M4407">
        <v>2012</v>
      </c>
      <c r="N4407">
        <v>3</v>
      </c>
      <c r="O4407">
        <v>14</v>
      </c>
      <c r="P4407">
        <v>5</v>
      </c>
      <c r="Q4407">
        <v>2</v>
      </c>
      <c r="R4407" s="1">
        <f t="shared" si="873"/>
        <v>0</v>
      </c>
      <c r="S4407" s="1">
        <f t="shared" si="874"/>
        <v>0</v>
      </c>
      <c r="T4407" s="1">
        <f t="shared" si="875"/>
        <v>0</v>
      </c>
      <c r="U4407" s="1">
        <f t="shared" si="876"/>
        <v>8</v>
      </c>
      <c r="W4407">
        <f t="shared" si="877"/>
        <v>64</v>
      </c>
      <c r="X4407">
        <f t="shared" si="878"/>
        <v>64</v>
      </c>
      <c r="Y4407">
        <f t="shared" si="879"/>
        <v>64</v>
      </c>
      <c r="AA4407">
        <f t="shared" si="880"/>
        <v>8</v>
      </c>
      <c r="AB4407">
        <f t="shared" si="881"/>
        <v>8</v>
      </c>
      <c r="AC4407">
        <f t="shared" si="882"/>
        <v>8</v>
      </c>
      <c r="AE4407">
        <f t="shared" si="883"/>
        <v>8</v>
      </c>
      <c r="AF4407">
        <f t="shared" si="884"/>
        <v>8</v>
      </c>
      <c r="AG4407">
        <f t="shared" si="885"/>
        <v>8</v>
      </c>
    </row>
    <row r="4408" spans="1:33" x14ac:dyDescent="0.25">
      <c r="A4408" t="s">
        <v>17</v>
      </c>
      <c r="B4408">
        <v>315</v>
      </c>
      <c r="C4408">
        <v>8</v>
      </c>
      <c r="D4408">
        <v>239</v>
      </c>
      <c r="E4408">
        <v>4</v>
      </c>
      <c r="F4408" t="s">
        <v>1328</v>
      </c>
      <c r="G4408" t="s">
        <v>483</v>
      </c>
      <c r="H4408">
        <v>2012</v>
      </c>
      <c r="I4408">
        <v>4</v>
      </c>
      <c r="J4408">
        <v>25</v>
      </c>
      <c r="K4408">
        <v>5</v>
      </c>
      <c r="L4408">
        <v>2</v>
      </c>
      <c r="M4408">
        <v>2012</v>
      </c>
      <c r="N4408">
        <v>3</v>
      </c>
      <c r="O4408">
        <v>21</v>
      </c>
      <c r="P4408">
        <v>5</v>
      </c>
      <c r="Q4408">
        <v>2</v>
      </c>
      <c r="R4408" s="1">
        <f t="shared" si="873"/>
        <v>5.2719665271966525</v>
      </c>
      <c r="S4408" s="1">
        <f t="shared" si="874"/>
        <v>4</v>
      </c>
      <c r="T4408" s="1">
        <f t="shared" si="875"/>
        <v>4.5921526661018808</v>
      </c>
      <c r="U4408" s="1">
        <f t="shared" si="876"/>
        <v>8</v>
      </c>
      <c r="W4408">
        <f t="shared" si="877"/>
        <v>7.4421666287354924</v>
      </c>
      <c r="X4408">
        <f t="shared" si="878"/>
        <v>16</v>
      </c>
      <c r="Y4408">
        <f t="shared" si="879"/>
        <v>11.613423451156519</v>
      </c>
      <c r="AA4408">
        <f t="shared" si="880"/>
        <v>2.7280334728033475</v>
      </c>
      <c r="AB4408">
        <f t="shared" si="881"/>
        <v>4</v>
      </c>
      <c r="AC4408">
        <f t="shared" si="882"/>
        <v>3.4078473338981192</v>
      </c>
      <c r="AE4408">
        <f t="shared" si="883"/>
        <v>2.7280334728033475</v>
      </c>
      <c r="AF4408">
        <f t="shared" si="884"/>
        <v>4</v>
      </c>
      <c r="AG4408">
        <f t="shared" si="885"/>
        <v>3.4078473338981192</v>
      </c>
    </row>
    <row r="4409" spans="1:33" x14ac:dyDescent="0.25">
      <c r="A4409" t="s">
        <v>17</v>
      </c>
      <c r="B4409">
        <v>315</v>
      </c>
      <c r="C4409">
        <v>8</v>
      </c>
      <c r="D4409">
        <v>220</v>
      </c>
      <c r="E4409">
        <v>1</v>
      </c>
      <c r="F4409" t="s">
        <v>1328</v>
      </c>
      <c r="G4409" t="s">
        <v>652</v>
      </c>
      <c r="H4409">
        <v>2012</v>
      </c>
      <c r="I4409">
        <v>4</v>
      </c>
      <c r="J4409">
        <v>25</v>
      </c>
      <c r="K4409">
        <v>5</v>
      </c>
      <c r="L4409">
        <v>2</v>
      </c>
      <c r="M4409">
        <v>2012</v>
      </c>
      <c r="N4409">
        <v>3</v>
      </c>
      <c r="O4409">
        <v>28</v>
      </c>
      <c r="P4409">
        <v>5</v>
      </c>
      <c r="Q4409">
        <v>2</v>
      </c>
      <c r="R4409" s="1">
        <f t="shared" si="873"/>
        <v>1.4318181818181819</v>
      </c>
      <c r="S4409" s="1">
        <f t="shared" si="874"/>
        <v>1</v>
      </c>
      <c r="T4409" s="1">
        <f t="shared" si="875"/>
        <v>1.1965860528261985</v>
      </c>
      <c r="U4409" s="1">
        <f t="shared" si="876"/>
        <v>8</v>
      </c>
      <c r="W4409">
        <f t="shared" si="877"/>
        <v>43.141012396694215</v>
      </c>
      <c r="X4409">
        <f t="shared" si="878"/>
        <v>49</v>
      </c>
      <c r="Y4409">
        <f t="shared" si="879"/>
        <v>46.286441336599005</v>
      </c>
      <c r="AA4409">
        <f t="shared" si="880"/>
        <v>6.5681818181818183</v>
      </c>
      <c r="AB4409">
        <f t="shared" si="881"/>
        <v>7</v>
      </c>
      <c r="AC4409">
        <f t="shared" si="882"/>
        <v>6.8034139471738015</v>
      </c>
      <c r="AE4409">
        <f t="shared" si="883"/>
        <v>6.5681818181818183</v>
      </c>
      <c r="AF4409">
        <f t="shared" si="884"/>
        <v>7</v>
      </c>
      <c r="AG4409">
        <f t="shared" si="885"/>
        <v>6.8034139471738015</v>
      </c>
    </row>
    <row r="4410" spans="1:33" x14ac:dyDescent="0.25">
      <c r="A4410" t="s">
        <v>17</v>
      </c>
      <c r="B4410">
        <v>315</v>
      </c>
      <c r="C4410">
        <v>8</v>
      </c>
      <c r="D4410">
        <v>242</v>
      </c>
      <c r="E4410">
        <v>3</v>
      </c>
      <c r="F4410" t="s">
        <v>1328</v>
      </c>
      <c r="G4410" t="s">
        <v>821</v>
      </c>
      <c r="H4410">
        <v>2012</v>
      </c>
      <c r="I4410">
        <v>4</v>
      </c>
      <c r="J4410">
        <v>25</v>
      </c>
      <c r="K4410">
        <v>5</v>
      </c>
      <c r="L4410">
        <v>2</v>
      </c>
      <c r="M4410">
        <v>2012</v>
      </c>
      <c r="N4410">
        <v>4</v>
      </c>
      <c r="O4410">
        <v>4</v>
      </c>
      <c r="P4410">
        <v>5</v>
      </c>
      <c r="Q4410">
        <v>2</v>
      </c>
      <c r="R4410" s="1">
        <f t="shared" si="873"/>
        <v>3.9049586776859506</v>
      </c>
      <c r="S4410" s="1">
        <f t="shared" si="874"/>
        <v>3</v>
      </c>
      <c r="T4410" s="1">
        <f t="shared" si="875"/>
        <v>3.4227001085484909</v>
      </c>
      <c r="U4410" s="1">
        <f t="shared" si="876"/>
        <v>8</v>
      </c>
      <c r="W4410">
        <f t="shared" si="877"/>
        <v>16.769363431459599</v>
      </c>
      <c r="X4410">
        <f t="shared" si="878"/>
        <v>25</v>
      </c>
      <c r="Y4410">
        <f t="shared" si="879"/>
        <v>20.951674296281997</v>
      </c>
      <c r="AA4410">
        <f t="shared" si="880"/>
        <v>4.0950413223140494</v>
      </c>
      <c r="AB4410">
        <f t="shared" si="881"/>
        <v>5</v>
      </c>
      <c r="AC4410">
        <f t="shared" si="882"/>
        <v>4.5772998914515091</v>
      </c>
      <c r="AE4410">
        <f t="shared" si="883"/>
        <v>4.0950413223140494</v>
      </c>
      <c r="AF4410">
        <f t="shared" si="884"/>
        <v>5</v>
      </c>
      <c r="AG4410">
        <f t="shared" si="885"/>
        <v>4.5772998914515091</v>
      </c>
    </row>
    <row r="4411" spans="1:33" x14ac:dyDescent="0.25">
      <c r="A4411" t="s">
        <v>17</v>
      </c>
      <c r="B4411">
        <v>315</v>
      </c>
      <c r="C4411">
        <v>8</v>
      </c>
      <c r="D4411">
        <v>253</v>
      </c>
      <c r="E4411">
        <v>10</v>
      </c>
      <c r="F4411" t="s">
        <v>1328</v>
      </c>
      <c r="G4411" t="s">
        <v>990</v>
      </c>
      <c r="H4411">
        <v>2012</v>
      </c>
      <c r="I4411">
        <v>4</v>
      </c>
      <c r="J4411">
        <v>25</v>
      </c>
      <c r="K4411">
        <v>5</v>
      </c>
      <c r="L4411">
        <v>2</v>
      </c>
      <c r="M4411">
        <v>2012</v>
      </c>
      <c r="N4411">
        <v>4</v>
      </c>
      <c r="O4411">
        <v>11</v>
      </c>
      <c r="P4411">
        <v>5</v>
      </c>
      <c r="Q4411">
        <v>2</v>
      </c>
      <c r="R4411" s="1">
        <f t="shared" si="873"/>
        <v>12.450592885375494</v>
      </c>
      <c r="S4411" s="1">
        <f t="shared" si="874"/>
        <v>10</v>
      </c>
      <c r="T4411" s="1">
        <f t="shared" si="875"/>
        <v>11.158222477337281</v>
      </c>
      <c r="U4411" s="1">
        <f t="shared" si="876"/>
        <v>8</v>
      </c>
      <c r="W4411">
        <f t="shared" si="877"/>
        <v>19.807777031354966</v>
      </c>
      <c r="X4411">
        <f t="shared" si="878"/>
        <v>4</v>
      </c>
      <c r="Y4411">
        <f t="shared" si="879"/>
        <v>9.9743692163584328</v>
      </c>
      <c r="AA4411">
        <f t="shared" si="880"/>
        <v>4.4505928853754941</v>
      </c>
      <c r="AB4411">
        <f t="shared" si="881"/>
        <v>2</v>
      </c>
      <c r="AC4411">
        <f t="shared" si="882"/>
        <v>3.1582224773372811</v>
      </c>
      <c r="AE4411">
        <f t="shared" si="883"/>
        <v>4.4505928853754941</v>
      </c>
      <c r="AF4411">
        <f t="shared" si="884"/>
        <v>2</v>
      </c>
      <c r="AG4411">
        <f t="shared" si="885"/>
        <v>3.1582224773372811</v>
      </c>
    </row>
    <row r="4412" spans="1:33" x14ac:dyDescent="0.25">
      <c r="A4412" t="s">
        <v>17</v>
      </c>
      <c r="B4412">
        <v>315</v>
      </c>
      <c r="C4412">
        <v>8</v>
      </c>
      <c r="D4412">
        <v>279</v>
      </c>
      <c r="E4412">
        <v>6</v>
      </c>
      <c r="F4412" t="s">
        <v>1328</v>
      </c>
      <c r="G4412" t="s">
        <v>1159</v>
      </c>
      <c r="H4412">
        <v>2012</v>
      </c>
      <c r="I4412">
        <v>4</v>
      </c>
      <c r="J4412">
        <v>25</v>
      </c>
      <c r="K4412">
        <v>5</v>
      </c>
      <c r="L4412">
        <v>2</v>
      </c>
      <c r="M4412">
        <v>2012</v>
      </c>
      <c r="N4412">
        <v>4</v>
      </c>
      <c r="O4412">
        <v>18</v>
      </c>
      <c r="P4412">
        <v>5</v>
      </c>
      <c r="Q4412">
        <v>2</v>
      </c>
      <c r="R4412" s="1">
        <f t="shared" si="873"/>
        <v>6.774193548387097</v>
      </c>
      <c r="S4412" s="1">
        <f t="shared" si="874"/>
        <v>6</v>
      </c>
      <c r="T4412" s="1">
        <f t="shared" si="875"/>
        <v>6.3753557775486209</v>
      </c>
      <c r="U4412" s="1">
        <f t="shared" si="876"/>
        <v>8</v>
      </c>
      <c r="W4412">
        <f t="shared" si="877"/>
        <v>1.5026014568158164</v>
      </c>
      <c r="X4412">
        <f t="shared" si="878"/>
        <v>4</v>
      </c>
      <c r="Y4412">
        <f t="shared" si="879"/>
        <v>2.6394688495446461</v>
      </c>
      <c r="AA4412">
        <f t="shared" si="880"/>
        <v>1.225806451612903</v>
      </c>
      <c r="AB4412">
        <f t="shared" si="881"/>
        <v>2</v>
      </c>
      <c r="AC4412">
        <f t="shared" si="882"/>
        <v>1.6246442224513791</v>
      </c>
      <c r="AE4412">
        <f t="shared" si="883"/>
        <v>1.225806451612903</v>
      </c>
      <c r="AF4412">
        <f t="shared" si="884"/>
        <v>2</v>
      </c>
      <c r="AG4412">
        <f t="shared" si="885"/>
        <v>1.6246442224513791</v>
      </c>
    </row>
    <row r="4413" spans="1:33" x14ac:dyDescent="0.25">
      <c r="A4413" t="s">
        <v>17</v>
      </c>
      <c r="B4413">
        <v>316</v>
      </c>
      <c r="C4413">
        <v>3</v>
      </c>
      <c r="D4413">
        <v>221</v>
      </c>
      <c r="E4413">
        <v>5</v>
      </c>
      <c r="F4413" t="s">
        <v>1329</v>
      </c>
      <c r="G4413" t="s">
        <v>274</v>
      </c>
      <c r="H4413">
        <v>2012</v>
      </c>
      <c r="I4413">
        <v>4</v>
      </c>
      <c r="J4413">
        <v>25</v>
      </c>
      <c r="K4413">
        <v>6</v>
      </c>
      <c r="L4413">
        <v>2</v>
      </c>
      <c r="M4413">
        <v>2012</v>
      </c>
      <c r="N4413">
        <v>3</v>
      </c>
      <c r="O4413">
        <v>7</v>
      </c>
      <c r="P4413">
        <v>6</v>
      </c>
      <c r="Q4413">
        <v>2</v>
      </c>
      <c r="R4413" s="1">
        <f t="shared" si="873"/>
        <v>7.1493212669683261</v>
      </c>
      <c r="S4413" s="1">
        <f t="shared" si="874"/>
        <v>5</v>
      </c>
      <c r="T4413" s="1">
        <f t="shared" si="875"/>
        <v>5.9788465722781039</v>
      </c>
      <c r="U4413" s="1">
        <f t="shared" si="876"/>
        <v>3</v>
      </c>
      <c r="W4413">
        <f t="shared" si="877"/>
        <v>17.216866976515636</v>
      </c>
      <c r="X4413">
        <f t="shared" si="878"/>
        <v>4</v>
      </c>
      <c r="Y4413">
        <f t="shared" si="879"/>
        <v>8.8735269011730082</v>
      </c>
      <c r="AA4413">
        <f t="shared" si="880"/>
        <v>4.1493212669683261</v>
      </c>
      <c r="AB4413">
        <f t="shared" si="881"/>
        <v>2</v>
      </c>
      <c r="AC4413">
        <f t="shared" si="882"/>
        <v>2.9788465722781039</v>
      </c>
      <c r="AE4413">
        <f t="shared" si="883"/>
        <v>4.1493212669683261</v>
      </c>
      <c r="AF4413">
        <f t="shared" si="884"/>
        <v>2</v>
      </c>
      <c r="AG4413">
        <f t="shared" si="885"/>
        <v>2.9788465722781039</v>
      </c>
    </row>
    <row r="4414" spans="1:33" x14ac:dyDescent="0.25">
      <c r="A4414" t="s">
        <v>17</v>
      </c>
      <c r="B4414">
        <v>316</v>
      </c>
      <c r="C4414">
        <v>3</v>
      </c>
      <c r="D4414">
        <v>164</v>
      </c>
      <c r="E4414">
        <v>0</v>
      </c>
      <c r="F4414" t="s">
        <v>1329</v>
      </c>
      <c r="G4414" t="s">
        <v>273</v>
      </c>
      <c r="H4414">
        <v>2012</v>
      </c>
      <c r="I4414">
        <v>4</v>
      </c>
      <c r="J4414">
        <v>25</v>
      </c>
      <c r="K4414">
        <v>6</v>
      </c>
      <c r="L4414">
        <v>2</v>
      </c>
      <c r="M4414">
        <v>2012</v>
      </c>
      <c r="N4414">
        <v>3</v>
      </c>
      <c r="O4414">
        <v>14</v>
      </c>
      <c r="P4414">
        <v>6</v>
      </c>
      <c r="Q4414">
        <v>2</v>
      </c>
      <c r="R4414" s="1">
        <f t="shared" si="873"/>
        <v>0</v>
      </c>
      <c r="S4414" s="1">
        <f t="shared" si="874"/>
        <v>0</v>
      </c>
      <c r="T4414" s="1">
        <f t="shared" si="875"/>
        <v>0</v>
      </c>
      <c r="U4414" s="1">
        <f t="shared" si="876"/>
        <v>3</v>
      </c>
      <c r="W4414">
        <f t="shared" si="877"/>
        <v>9</v>
      </c>
      <c r="X4414">
        <f t="shared" si="878"/>
        <v>9</v>
      </c>
      <c r="Y4414">
        <f t="shared" si="879"/>
        <v>9</v>
      </c>
      <c r="AA4414">
        <f t="shared" si="880"/>
        <v>3</v>
      </c>
      <c r="AB4414">
        <f t="shared" si="881"/>
        <v>3</v>
      </c>
      <c r="AC4414">
        <f t="shared" si="882"/>
        <v>3</v>
      </c>
      <c r="AE4414">
        <f t="shared" si="883"/>
        <v>3</v>
      </c>
      <c r="AF4414">
        <f t="shared" si="884"/>
        <v>3</v>
      </c>
      <c r="AG4414">
        <f t="shared" si="885"/>
        <v>3</v>
      </c>
    </row>
    <row r="4415" spans="1:33" x14ac:dyDescent="0.25">
      <c r="A4415" t="s">
        <v>17</v>
      </c>
      <c r="B4415">
        <v>316</v>
      </c>
      <c r="C4415">
        <v>3</v>
      </c>
      <c r="D4415">
        <v>243</v>
      </c>
      <c r="E4415">
        <v>2</v>
      </c>
      <c r="F4415" t="s">
        <v>1329</v>
      </c>
      <c r="G4415" t="s">
        <v>484</v>
      </c>
      <c r="H4415">
        <v>2012</v>
      </c>
      <c r="I4415">
        <v>4</v>
      </c>
      <c r="J4415">
        <v>25</v>
      </c>
      <c r="K4415">
        <v>6</v>
      </c>
      <c r="L4415">
        <v>2</v>
      </c>
      <c r="M4415">
        <v>2012</v>
      </c>
      <c r="N4415">
        <v>3</v>
      </c>
      <c r="O4415">
        <v>21</v>
      </c>
      <c r="P4415">
        <v>6</v>
      </c>
      <c r="Q4415">
        <v>2</v>
      </c>
      <c r="R4415" s="1">
        <f t="shared" si="873"/>
        <v>2.6008230452674899</v>
      </c>
      <c r="S4415" s="1">
        <f t="shared" si="874"/>
        <v>2</v>
      </c>
      <c r="T4415" s="1">
        <f t="shared" si="875"/>
        <v>2.2807117508652821</v>
      </c>
      <c r="U4415" s="1">
        <f t="shared" si="876"/>
        <v>3</v>
      </c>
      <c r="W4415">
        <f t="shared" si="877"/>
        <v>0.15934224118952045</v>
      </c>
      <c r="X4415">
        <f t="shared" si="878"/>
        <v>1</v>
      </c>
      <c r="Y4415">
        <f t="shared" si="879"/>
        <v>0.51737558534328798</v>
      </c>
      <c r="AA4415">
        <f t="shared" si="880"/>
        <v>0.39917695473251014</v>
      </c>
      <c r="AB4415">
        <f t="shared" si="881"/>
        <v>1</v>
      </c>
      <c r="AC4415">
        <f t="shared" si="882"/>
        <v>0.71928824913471789</v>
      </c>
      <c r="AE4415">
        <f t="shared" si="883"/>
        <v>0.39917695473251014</v>
      </c>
      <c r="AF4415">
        <f t="shared" si="884"/>
        <v>1</v>
      </c>
      <c r="AG4415">
        <f t="shared" si="885"/>
        <v>0.71928824913471789</v>
      </c>
    </row>
    <row r="4416" spans="1:33" x14ac:dyDescent="0.25">
      <c r="A4416" t="s">
        <v>17</v>
      </c>
      <c r="B4416">
        <v>316</v>
      </c>
      <c r="C4416">
        <v>3</v>
      </c>
      <c r="D4416">
        <v>217</v>
      </c>
      <c r="E4416">
        <v>1</v>
      </c>
      <c r="F4416" t="s">
        <v>1329</v>
      </c>
      <c r="G4416" t="s">
        <v>653</v>
      </c>
      <c r="H4416">
        <v>2012</v>
      </c>
      <c r="I4416">
        <v>4</v>
      </c>
      <c r="J4416">
        <v>25</v>
      </c>
      <c r="K4416">
        <v>6</v>
      </c>
      <c r="L4416">
        <v>2</v>
      </c>
      <c r="M4416">
        <v>2012</v>
      </c>
      <c r="N4416">
        <v>3</v>
      </c>
      <c r="O4416">
        <v>28</v>
      </c>
      <c r="P4416">
        <v>6</v>
      </c>
      <c r="Q4416">
        <v>2</v>
      </c>
      <c r="R4416" s="1">
        <f t="shared" si="873"/>
        <v>1.4562211981566819</v>
      </c>
      <c r="S4416" s="1">
        <f t="shared" si="874"/>
        <v>1</v>
      </c>
      <c r="T4416" s="1">
        <f t="shared" si="875"/>
        <v>1.2067399049325758</v>
      </c>
      <c r="U4416" s="1">
        <f t="shared" si="876"/>
        <v>3</v>
      </c>
      <c r="W4416">
        <f t="shared" si="877"/>
        <v>2.3832529890207907</v>
      </c>
      <c r="X4416">
        <f t="shared" si="878"/>
        <v>4</v>
      </c>
      <c r="Y4416">
        <f t="shared" si="879"/>
        <v>3.2157817685612273</v>
      </c>
      <c r="AA4416">
        <f t="shared" si="880"/>
        <v>1.5437788018433181</v>
      </c>
      <c r="AB4416">
        <f t="shared" si="881"/>
        <v>2</v>
      </c>
      <c r="AC4416">
        <f t="shared" si="882"/>
        <v>1.7932600950674242</v>
      </c>
      <c r="AE4416">
        <f t="shared" si="883"/>
        <v>1.5437788018433181</v>
      </c>
      <c r="AF4416">
        <f t="shared" si="884"/>
        <v>2</v>
      </c>
      <c r="AG4416">
        <f t="shared" si="885"/>
        <v>1.7932600950674242</v>
      </c>
    </row>
    <row r="4417" spans="1:33" x14ac:dyDescent="0.25">
      <c r="A4417" t="s">
        <v>17</v>
      </c>
      <c r="B4417">
        <v>316</v>
      </c>
      <c r="C4417">
        <v>3</v>
      </c>
      <c r="D4417">
        <v>242</v>
      </c>
      <c r="E4417">
        <v>2</v>
      </c>
      <c r="F4417" t="s">
        <v>1329</v>
      </c>
      <c r="G4417" t="s">
        <v>822</v>
      </c>
      <c r="H4417">
        <v>2012</v>
      </c>
      <c r="I4417">
        <v>4</v>
      </c>
      <c r="J4417">
        <v>25</v>
      </c>
      <c r="K4417">
        <v>6</v>
      </c>
      <c r="L4417">
        <v>2</v>
      </c>
      <c r="M4417">
        <v>2012</v>
      </c>
      <c r="N4417">
        <v>4</v>
      </c>
      <c r="O4417">
        <v>4</v>
      </c>
      <c r="P4417">
        <v>6</v>
      </c>
      <c r="Q4417">
        <v>2</v>
      </c>
      <c r="R4417" s="1">
        <f t="shared" si="873"/>
        <v>2.6115702479338845</v>
      </c>
      <c r="S4417" s="1">
        <f t="shared" si="874"/>
        <v>2</v>
      </c>
      <c r="T4417" s="1">
        <f t="shared" si="875"/>
        <v>2.2854191072684609</v>
      </c>
      <c r="U4417" s="1">
        <f t="shared" si="876"/>
        <v>3</v>
      </c>
      <c r="W4417">
        <f t="shared" si="877"/>
        <v>0.15087767229014398</v>
      </c>
      <c r="X4417">
        <f t="shared" si="878"/>
        <v>1</v>
      </c>
      <c r="Y4417">
        <f t="shared" si="879"/>
        <v>0.51062585225700341</v>
      </c>
      <c r="AA4417">
        <f t="shared" si="880"/>
        <v>0.38842975206611552</v>
      </c>
      <c r="AB4417">
        <f t="shared" si="881"/>
        <v>1</v>
      </c>
      <c r="AC4417">
        <f t="shared" si="882"/>
        <v>0.71458089273153913</v>
      </c>
      <c r="AE4417">
        <f t="shared" si="883"/>
        <v>0.38842975206611552</v>
      </c>
      <c r="AF4417">
        <f t="shared" si="884"/>
        <v>1</v>
      </c>
      <c r="AG4417">
        <f t="shared" si="885"/>
        <v>0.71458089273153913</v>
      </c>
    </row>
    <row r="4418" spans="1:33" x14ac:dyDescent="0.25">
      <c r="A4418" t="s">
        <v>17</v>
      </c>
      <c r="B4418">
        <v>316</v>
      </c>
      <c r="C4418">
        <v>3</v>
      </c>
      <c r="D4418">
        <v>260</v>
      </c>
      <c r="E4418">
        <v>3</v>
      </c>
      <c r="F4418" t="s">
        <v>1329</v>
      </c>
      <c r="G4418" t="s">
        <v>991</v>
      </c>
      <c r="H4418">
        <v>2012</v>
      </c>
      <c r="I4418">
        <v>4</v>
      </c>
      <c r="J4418">
        <v>25</v>
      </c>
      <c r="K4418">
        <v>6</v>
      </c>
      <c r="L4418">
        <v>2</v>
      </c>
      <c r="M4418">
        <v>2012</v>
      </c>
      <c r="N4418">
        <v>4</v>
      </c>
      <c r="O4418">
        <v>11</v>
      </c>
      <c r="P4418">
        <v>6</v>
      </c>
      <c r="Q4418">
        <v>2</v>
      </c>
      <c r="R4418" s="1">
        <f t="shared" si="873"/>
        <v>3.6461538461538461</v>
      </c>
      <c r="S4418" s="1">
        <f t="shared" si="874"/>
        <v>3</v>
      </c>
      <c r="T4418" s="1">
        <f t="shared" si="875"/>
        <v>3.3073345065870701</v>
      </c>
      <c r="U4418" s="1">
        <f t="shared" si="876"/>
        <v>3</v>
      </c>
      <c r="W4418">
        <f t="shared" si="877"/>
        <v>0.41751479289940818</v>
      </c>
      <c r="X4418">
        <f t="shared" si="878"/>
        <v>0</v>
      </c>
      <c r="Y4418">
        <f t="shared" si="879"/>
        <v>9.4454498939117809E-2</v>
      </c>
      <c r="AA4418">
        <f t="shared" si="880"/>
        <v>0.64615384615384608</v>
      </c>
      <c r="AB4418">
        <f t="shared" si="881"/>
        <v>0</v>
      </c>
      <c r="AC4418">
        <f t="shared" si="882"/>
        <v>0.30733450658707007</v>
      </c>
      <c r="AE4418">
        <f t="shared" si="883"/>
        <v>0.64615384615384608</v>
      </c>
      <c r="AF4418">
        <f t="shared" si="884"/>
        <v>0</v>
      </c>
      <c r="AG4418">
        <f t="shared" si="885"/>
        <v>0.30733450658707007</v>
      </c>
    </row>
    <row r="4419" spans="1:33" x14ac:dyDescent="0.25">
      <c r="A4419" t="s">
        <v>17</v>
      </c>
      <c r="B4419">
        <v>316</v>
      </c>
      <c r="C4419">
        <v>3</v>
      </c>
      <c r="D4419">
        <v>280</v>
      </c>
      <c r="E4419">
        <v>2</v>
      </c>
      <c r="F4419" t="s">
        <v>1329</v>
      </c>
      <c r="G4419" t="s">
        <v>1160</v>
      </c>
      <c r="H4419">
        <v>2012</v>
      </c>
      <c r="I4419">
        <v>4</v>
      </c>
      <c r="J4419">
        <v>25</v>
      </c>
      <c r="K4419">
        <v>6</v>
      </c>
      <c r="L4419">
        <v>2</v>
      </c>
      <c r="M4419">
        <v>2012</v>
      </c>
      <c r="N4419">
        <v>4</v>
      </c>
      <c r="O4419">
        <v>18</v>
      </c>
      <c r="P4419">
        <v>6</v>
      </c>
      <c r="Q4419">
        <v>2</v>
      </c>
      <c r="R4419" s="1">
        <f t="shared" si="873"/>
        <v>2.2571428571428571</v>
      </c>
      <c r="S4419" s="1">
        <f t="shared" si="874"/>
        <v>2</v>
      </c>
      <c r="T4419" s="1">
        <f t="shared" si="875"/>
        <v>2.1246848505803664</v>
      </c>
      <c r="U4419" s="1">
        <f t="shared" si="876"/>
        <v>3</v>
      </c>
      <c r="W4419">
        <f t="shared" si="877"/>
        <v>0.55183673469387762</v>
      </c>
      <c r="X4419">
        <f t="shared" si="878"/>
        <v>1</v>
      </c>
      <c r="Y4419">
        <f t="shared" si="879"/>
        <v>0.76617661080351551</v>
      </c>
      <c r="AA4419">
        <f t="shared" si="880"/>
        <v>0.74285714285714288</v>
      </c>
      <c r="AB4419">
        <f t="shared" si="881"/>
        <v>1</v>
      </c>
      <c r="AC4419">
        <f t="shared" si="882"/>
        <v>0.87531514941963362</v>
      </c>
      <c r="AE4419">
        <f t="shared" si="883"/>
        <v>0.74285714285714288</v>
      </c>
      <c r="AF4419">
        <f t="shared" si="884"/>
        <v>1</v>
      </c>
      <c r="AG4419">
        <f t="shared" si="885"/>
        <v>0.87531514941963362</v>
      </c>
    </row>
    <row r="4420" spans="1:33" x14ac:dyDescent="0.25">
      <c r="A4420" t="s">
        <v>17</v>
      </c>
      <c r="B4420">
        <v>317</v>
      </c>
      <c r="C4420">
        <v>0</v>
      </c>
      <c r="D4420">
        <v>220</v>
      </c>
      <c r="E4420">
        <v>3</v>
      </c>
      <c r="F4420" t="s">
        <v>1330</v>
      </c>
      <c r="G4420" t="s">
        <v>276</v>
      </c>
      <c r="H4420">
        <v>2012</v>
      </c>
      <c r="I4420">
        <v>4</v>
      </c>
      <c r="J4420">
        <v>25</v>
      </c>
      <c r="K4420">
        <v>7</v>
      </c>
      <c r="L4420">
        <v>2</v>
      </c>
      <c r="M4420">
        <v>2012</v>
      </c>
      <c r="N4420">
        <v>3</v>
      </c>
      <c r="O4420">
        <v>7</v>
      </c>
      <c r="P4420">
        <v>7</v>
      </c>
      <c r="Q4420">
        <v>2</v>
      </c>
      <c r="R4420" s="1">
        <f t="shared" ref="R4420:R4483" si="886">E4420*B4420/D4420</f>
        <v>4.3227272727272723</v>
      </c>
      <c r="S4420" s="1">
        <f t="shared" ref="S4420:S4483" si="887">E4420</f>
        <v>3</v>
      </c>
      <c r="T4420" s="1">
        <f t="shared" ref="T4420:T4483" si="888">SQRT(R4420*S4420)</f>
        <v>3.6011361843426331</v>
      </c>
      <c r="U4420" s="1">
        <f t="shared" ref="U4420:U4483" si="889">C4420</f>
        <v>0</v>
      </c>
      <c r="W4420">
        <f t="shared" ref="W4420:W4483" si="890">(U4420-R4420)^2</f>
        <v>18.685971074380163</v>
      </c>
      <c r="X4420">
        <f t="shared" ref="X4420:X4483" si="891">(U4420-S4420)^2</f>
        <v>9</v>
      </c>
      <c r="Y4420">
        <f t="shared" ref="Y4420:Y4483" si="892">(U4420-T4420)^2</f>
        <v>12.968181818181819</v>
      </c>
      <c r="AA4420">
        <f t="shared" ref="AA4420:AA4483" si="893">ABS(R4420-$U4420)</f>
        <v>4.3227272727272723</v>
      </c>
      <c r="AB4420">
        <f t="shared" ref="AB4420:AB4483" si="894">ABS(S4420-$U4420)</f>
        <v>3</v>
      </c>
      <c r="AC4420">
        <f t="shared" ref="AC4420:AC4483" si="895">ABS(T4420-$U4420)</f>
        <v>3.6011361843426331</v>
      </c>
      <c r="AE4420">
        <f t="shared" ref="AE4420:AE4483" si="896">IF(OR(ISERROR($AA4420),ISERROR($AB4420),ISERROR($AC4420)),"NA",AA4420)</f>
        <v>4.3227272727272723</v>
      </c>
      <c r="AF4420">
        <f t="shared" ref="AF4420:AF4483" si="897">IF(OR(ISERROR($AA4420),ISERROR($AB4420),ISERROR($AC4420)),"NA",AB4420)</f>
        <v>3</v>
      </c>
      <c r="AG4420">
        <f t="shared" ref="AG4420:AG4483" si="898">IF(OR(ISERROR($AA4420),ISERROR($AB4420),ISERROR($AC4420)),"NA",AC4420)</f>
        <v>3.6011361843426331</v>
      </c>
    </row>
    <row r="4421" spans="1:33" x14ac:dyDescent="0.25">
      <c r="A4421" t="s">
        <v>17</v>
      </c>
      <c r="B4421">
        <v>317</v>
      </c>
      <c r="C4421">
        <v>0</v>
      </c>
      <c r="D4421">
        <v>162</v>
      </c>
      <c r="E4421">
        <v>0</v>
      </c>
      <c r="F4421" t="s">
        <v>1330</v>
      </c>
      <c r="G4421" t="s">
        <v>275</v>
      </c>
      <c r="H4421">
        <v>2012</v>
      </c>
      <c r="I4421">
        <v>4</v>
      </c>
      <c r="J4421">
        <v>25</v>
      </c>
      <c r="K4421">
        <v>7</v>
      </c>
      <c r="L4421">
        <v>2</v>
      </c>
      <c r="M4421">
        <v>2012</v>
      </c>
      <c r="N4421">
        <v>3</v>
      </c>
      <c r="O4421">
        <v>14</v>
      </c>
      <c r="P4421">
        <v>7</v>
      </c>
      <c r="Q4421">
        <v>2</v>
      </c>
      <c r="R4421" s="1">
        <f t="shared" si="886"/>
        <v>0</v>
      </c>
      <c r="S4421" s="1">
        <f t="shared" si="887"/>
        <v>0</v>
      </c>
      <c r="T4421" s="1">
        <f t="shared" si="888"/>
        <v>0</v>
      </c>
      <c r="U4421" s="1">
        <f t="shared" si="889"/>
        <v>0</v>
      </c>
      <c r="W4421">
        <f t="shared" si="890"/>
        <v>0</v>
      </c>
      <c r="X4421">
        <f t="shared" si="891"/>
        <v>0</v>
      </c>
      <c r="Y4421">
        <f t="shared" si="892"/>
        <v>0</v>
      </c>
      <c r="AA4421">
        <f t="shared" si="893"/>
        <v>0</v>
      </c>
      <c r="AB4421">
        <f t="shared" si="894"/>
        <v>0</v>
      </c>
      <c r="AC4421">
        <f t="shared" si="895"/>
        <v>0</v>
      </c>
      <c r="AE4421">
        <f t="shared" si="896"/>
        <v>0</v>
      </c>
      <c r="AF4421">
        <f t="shared" si="897"/>
        <v>0</v>
      </c>
      <c r="AG4421">
        <f t="shared" si="898"/>
        <v>0</v>
      </c>
    </row>
    <row r="4422" spans="1:33" x14ac:dyDescent="0.25">
      <c r="A4422" t="s">
        <v>17</v>
      </c>
      <c r="B4422">
        <v>317</v>
      </c>
      <c r="C4422">
        <v>0</v>
      </c>
      <c r="D4422">
        <v>241</v>
      </c>
      <c r="E4422">
        <v>4</v>
      </c>
      <c r="F4422" t="s">
        <v>1330</v>
      </c>
      <c r="G4422" t="s">
        <v>485</v>
      </c>
      <c r="H4422">
        <v>2012</v>
      </c>
      <c r="I4422">
        <v>4</v>
      </c>
      <c r="J4422">
        <v>25</v>
      </c>
      <c r="K4422">
        <v>7</v>
      </c>
      <c r="L4422">
        <v>2</v>
      </c>
      <c r="M4422">
        <v>2012</v>
      </c>
      <c r="N4422">
        <v>3</v>
      </c>
      <c r="O4422">
        <v>21</v>
      </c>
      <c r="P4422">
        <v>7</v>
      </c>
      <c r="Q4422">
        <v>2</v>
      </c>
      <c r="R4422" s="1">
        <f t="shared" si="886"/>
        <v>5.2614107883817427</v>
      </c>
      <c r="S4422" s="1">
        <f t="shared" si="887"/>
        <v>4</v>
      </c>
      <c r="T4422" s="1">
        <f t="shared" si="888"/>
        <v>4.587553068197356</v>
      </c>
      <c r="U4422" s="1">
        <f t="shared" si="889"/>
        <v>0</v>
      </c>
      <c r="W4422">
        <f t="shared" si="890"/>
        <v>27.682443484099792</v>
      </c>
      <c r="X4422">
        <f t="shared" si="891"/>
        <v>16</v>
      </c>
      <c r="Y4422">
        <f t="shared" si="892"/>
        <v>21.045643153526974</v>
      </c>
      <c r="AA4422">
        <f t="shared" si="893"/>
        <v>5.2614107883817427</v>
      </c>
      <c r="AB4422">
        <f t="shared" si="894"/>
        <v>4</v>
      </c>
      <c r="AC4422">
        <f t="shared" si="895"/>
        <v>4.587553068197356</v>
      </c>
      <c r="AE4422">
        <f t="shared" si="896"/>
        <v>5.2614107883817427</v>
      </c>
      <c r="AF4422">
        <f t="shared" si="897"/>
        <v>4</v>
      </c>
      <c r="AG4422">
        <f t="shared" si="898"/>
        <v>4.587553068197356</v>
      </c>
    </row>
    <row r="4423" spans="1:33" x14ac:dyDescent="0.25">
      <c r="A4423" t="s">
        <v>17</v>
      </c>
      <c r="B4423">
        <v>317</v>
      </c>
      <c r="C4423">
        <v>0</v>
      </c>
      <c r="D4423">
        <v>218</v>
      </c>
      <c r="E4423">
        <v>2</v>
      </c>
      <c r="F4423" t="s">
        <v>1330</v>
      </c>
      <c r="G4423" t="s">
        <v>654</v>
      </c>
      <c r="H4423">
        <v>2012</v>
      </c>
      <c r="I4423">
        <v>4</v>
      </c>
      <c r="J4423">
        <v>25</v>
      </c>
      <c r="K4423">
        <v>7</v>
      </c>
      <c r="L4423">
        <v>2</v>
      </c>
      <c r="M4423">
        <v>2012</v>
      </c>
      <c r="N4423">
        <v>3</v>
      </c>
      <c r="O4423">
        <v>28</v>
      </c>
      <c r="P4423">
        <v>7</v>
      </c>
      <c r="Q4423">
        <v>2</v>
      </c>
      <c r="R4423" s="1">
        <f t="shared" si="886"/>
        <v>2.9082568807339451</v>
      </c>
      <c r="S4423" s="1">
        <f t="shared" si="887"/>
        <v>2</v>
      </c>
      <c r="T4423" s="1">
        <f t="shared" si="888"/>
        <v>2.4117449619451659</v>
      </c>
      <c r="U4423" s="1">
        <f t="shared" si="889"/>
        <v>0</v>
      </c>
      <c r="W4423">
        <f t="shared" si="890"/>
        <v>8.4579580843363367</v>
      </c>
      <c r="X4423">
        <f t="shared" si="891"/>
        <v>4</v>
      </c>
      <c r="Y4423">
        <f t="shared" si="892"/>
        <v>5.8165137614678892</v>
      </c>
      <c r="AA4423">
        <f t="shared" si="893"/>
        <v>2.9082568807339451</v>
      </c>
      <c r="AB4423">
        <f t="shared" si="894"/>
        <v>2</v>
      </c>
      <c r="AC4423">
        <f t="shared" si="895"/>
        <v>2.4117449619451659</v>
      </c>
      <c r="AE4423">
        <f t="shared" si="896"/>
        <v>2.9082568807339451</v>
      </c>
      <c r="AF4423">
        <f t="shared" si="897"/>
        <v>2</v>
      </c>
      <c r="AG4423">
        <f t="shared" si="898"/>
        <v>2.4117449619451659</v>
      </c>
    </row>
    <row r="4424" spans="1:33" x14ac:dyDescent="0.25">
      <c r="A4424" t="s">
        <v>17</v>
      </c>
      <c r="B4424">
        <v>317</v>
      </c>
      <c r="C4424">
        <v>0</v>
      </c>
      <c r="D4424">
        <v>242</v>
      </c>
      <c r="E4424">
        <v>0</v>
      </c>
      <c r="F4424" t="s">
        <v>1330</v>
      </c>
      <c r="G4424" t="s">
        <v>823</v>
      </c>
      <c r="H4424">
        <v>2012</v>
      </c>
      <c r="I4424">
        <v>4</v>
      </c>
      <c r="J4424">
        <v>25</v>
      </c>
      <c r="K4424">
        <v>7</v>
      </c>
      <c r="L4424">
        <v>2</v>
      </c>
      <c r="M4424">
        <v>2012</v>
      </c>
      <c r="N4424">
        <v>4</v>
      </c>
      <c r="O4424">
        <v>4</v>
      </c>
      <c r="P4424">
        <v>7</v>
      </c>
      <c r="Q4424">
        <v>2</v>
      </c>
      <c r="R4424" s="1">
        <f t="shared" si="886"/>
        <v>0</v>
      </c>
      <c r="S4424" s="1">
        <f t="shared" si="887"/>
        <v>0</v>
      </c>
      <c r="T4424" s="1">
        <f t="shared" si="888"/>
        <v>0</v>
      </c>
      <c r="U4424" s="1">
        <f t="shared" si="889"/>
        <v>0</v>
      </c>
      <c r="W4424">
        <f t="shared" si="890"/>
        <v>0</v>
      </c>
      <c r="X4424">
        <f t="shared" si="891"/>
        <v>0</v>
      </c>
      <c r="Y4424">
        <f t="shared" si="892"/>
        <v>0</v>
      </c>
      <c r="AA4424">
        <f t="shared" si="893"/>
        <v>0</v>
      </c>
      <c r="AB4424">
        <f t="shared" si="894"/>
        <v>0</v>
      </c>
      <c r="AC4424">
        <f t="shared" si="895"/>
        <v>0</v>
      </c>
      <c r="AE4424">
        <f t="shared" si="896"/>
        <v>0</v>
      </c>
      <c r="AF4424">
        <f t="shared" si="897"/>
        <v>0</v>
      </c>
      <c r="AG4424">
        <f t="shared" si="898"/>
        <v>0</v>
      </c>
    </row>
    <row r="4425" spans="1:33" x14ac:dyDescent="0.25">
      <c r="A4425" t="s">
        <v>17</v>
      </c>
      <c r="B4425">
        <v>317</v>
      </c>
      <c r="C4425">
        <v>0</v>
      </c>
      <c r="D4425">
        <v>261</v>
      </c>
      <c r="E4425">
        <v>1</v>
      </c>
      <c r="F4425" t="s">
        <v>1330</v>
      </c>
      <c r="G4425" t="s">
        <v>992</v>
      </c>
      <c r="H4425">
        <v>2012</v>
      </c>
      <c r="I4425">
        <v>4</v>
      </c>
      <c r="J4425">
        <v>25</v>
      </c>
      <c r="K4425">
        <v>7</v>
      </c>
      <c r="L4425">
        <v>2</v>
      </c>
      <c r="M4425">
        <v>2012</v>
      </c>
      <c r="N4425">
        <v>4</v>
      </c>
      <c r="O4425">
        <v>11</v>
      </c>
      <c r="P4425">
        <v>7</v>
      </c>
      <c r="Q4425">
        <v>2</v>
      </c>
      <c r="R4425" s="1">
        <f t="shared" si="886"/>
        <v>1.2145593869731801</v>
      </c>
      <c r="S4425" s="1">
        <f t="shared" si="887"/>
        <v>1</v>
      </c>
      <c r="T4425" s="1">
        <f t="shared" si="888"/>
        <v>1.1020705000013293</v>
      </c>
      <c r="U4425" s="1">
        <f t="shared" si="889"/>
        <v>0</v>
      </c>
      <c r="W4425">
        <f t="shared" si="890"/>
        <v>1.475154504484667</v>
      </c>
      <c r="X4425">
        <f t="shared" si="891"/>
        <v>1</v>
      </c>
      <c r="Y4425">
        <f t="shared" si="892"/>
        <v>1.2145593869731801</v>
      </c>
      <c r="AA4425">
        <f t="shared" si="893"/>
        <v>1.2145593869731801</v>
      </c>
      <c r="AB4425">
        <f t="shared" si="894"/>
        <v>1</v>
      </c>
      <c r="AC4425">
        <f t="shared" si="895"/>
        <v>1.1020705000013293</v>
      </c>
      <c r="AE4425">
        <f t="shared" si="896"/>
        <v>1.2145593869731801</v>
      </c>
      <c r="AF4425">
        <f t="shared" si="897"/>
        <v>1</v>
      </c>
      <c r="AG4425">
        <f t="shared" si="898"/>
        <v>1.1020705000013293</v>
      </c>
    </row>
    <row r="4426" spans="1:33" x14ac:dyDescent="0.25">
      <c r="A4426" t="s">
        <v>17</v>
      </c>
      <c r="B4426">
        <v>317</v>
      </c>
      <c r="C4426">
        <v>0</v>
      </c>
      <c r="D4426">
        <v>281</v>
      </c>
      <c r="E4426">
        <v>2</v>
      </c>
      <c r="F4426" t="s">
        <v>1330</v>
      </c>
      <c r="G4426" t="s">
        <v>1161</v>
      </c>
      <c r="H4426">
        <v>2012</v>
      </c>
      <c r="I4426">
        <v>4</v>
      </c>
      <c r="J4426">
        <v>25</v>
      </c>
      <c r="K4426">
        <v>7</v>
      </c>
      <c r="L4426">
        <v>2</v>
      </c>
      <c r="M4426">
        <v>2012</v>
      </c>
      <c r="N4426">
        <v>4</v>
      </c>
      <c r="O4426">
        <v>18</v>
      </c>
      <c r="P4426">
        <v>7</v>
      </c>
      <c r="Q4426">
        <v>2</v>
      </c>
      <c r="R4426" s="1">
        <f t="shared" si="886"/>
        <v>2.2562277580071175</v>
      </c>
      <c r="S4426" s="1">
        <f t="shared" si="887"/>
        <v>2</v>
      </c>
      <c r="T4426" s="1">
        <f t="shared" si="888"/>
        <v>2.1242541081551978</v>
      </c>
      <c r="U4426" s="1">
        <f t="shared" si="889"/>
        <v>0</v>
      </c>
      <c r="W4426">
        <f t="shared" si="890"/>
        <v>5.0905636960018237</v>
      </c>
      <c r="X4426">
        <f t="shared" si="891"/>
        <v>4</v>
      </c>
      <c r="Y4426">
        <f t="shared" si="892"/>
        <v>4.512455516014235</v>
      </c>
      <c r="AA4426">
        <f t="shared" si="893"/>
        <v>2.2562277580071175</v>
      </c>
      <c r="AB4426">
        <f t="shared" si="894"/>
        <v>2</v>
      </c>
      <c r="AC4426">
        <f t="shared" si="895"/>
        <v>2.1242541081551978</v>
      </c>
      <c r="AE4426">
        <f t="shared" si="896"/>
        <v>2.2562277580071175</v>
      </c>
      <c r="AF4426">
        <f t="shared" si="897"/>
        <v>2</v>
      </c>
      <c r="AG4426">
        <f t="shared" si="898"/>
        <v>2.1242541081551978</v>
      </c>
    </row>
    <row r="4427" spans="1:33" x14ac:dyDescent="0.25">
      <c r="A4427" t="s">
        <v>17</v>
      </c>
      <c r="B4427">
        <v>316</v>
      </c>
      <c r="C4427">
        <v>1</v>
      </c>
      <c r="D4427">
        <v>223</v>
      </c>
      <c r="E4427">
        <v>4</v>
      </c>
      <c r="F4427" t="s">
        <v>1331</v>
      </c>
      <c r="G4427" t="s">
        <v>278</v>
      </c>
      <c r="H4427">
        <v>2012</v>
      </c>
      <c r="I4427">
        <v>4</v>
      </c>
      <c r="J4427">
        <v>25</v>
      </c>
      <c r="K4427">
        <v>8</v>
      </c>
      <c r="L4427">
        <v>2</v>
      </c>
      <c r="M4427">
        <v>2012</v>
      </c>
      <c r="N4427">
        <v>3</v>
      </c>
      <c r="O4427">
        <v>7</v>
      </c>
      <c r="P4427">
        <v>8</v>
      </c>
      <c r="Q4427">
        <v>2</v>
      </c>
      <c r="R4427" s="1">
        <f t="shared" si="886"/>
        <v>5.6681614349775788</v>
      </c>
      <c r="S4427" s="1">
        <f t="shared" si="887"/>
        <v>4</v>
      </c>
      <c r="T4427" s="1">
        <f t="shared" si="888"/>
        <v>4.7615801725803504</v>
      </c>
      <c r="U4427" s="1">
        <f t="shared" si="889"/>
        <v>1</v>
      </c>
      <c r="W4427">
        <f t="shared" si="890"/>
        <v>21.79173118301193</v>
      </c>
      <c r="X4427">
        <f t="shared" si="891"/>
        <v>9</v>
      </c>
      <c r="Y4427">
        <f t="shared" si="892"/>
        <v>14.149485394749618</v>
      </c>
      <c r="AA4427">
        <f t="shared" si="893"/>
        <v>4.6681614349775788</v>
      </c>
      <c r="AB4427">
        <f t="shared" si="894"/>
        <v>3</v>
      </c>
      <c r="AC4427">
        <f t="shared" si="895"/>
        <v>3.7615801725803504</v>
      </c>
      <c r="AE4427">
        <f t="shared" si="896"/>
        <v>4.6681614349775788</v>
      </c>
      <c r="AF4427">
        <f t="shared" si="897"/>
        <v>3</v>
      </c>
      <c r="AG4427">
        <f t="shared" si="898"/>
        <v>3.7615801725803504</v>
      </c>
    </row>
    <row r="4428" spans="1:33" x14ac:dyDescent="0.25">
      <c r="A4428" t="s">
        <v>17</v>
      </c>
      <c r="B4428">
        <v>316</v>
      </c>
      <c r="C4428">
        <v>1</v>
      </c>
      <c r="D4428">
        <v>159</v>
      </c>
      <c r="E4428">
        <v>0</v>
      </c>
      <c r="F4428" t="s">
        <v>1331</v>
      </c>
      <c r="G4428" t="s">
        <v>277</v>
      </c>
      <c r="H4428">
        <v>2012</v>
      </c>
      <c r="I4428">
        <v>4</v>
      </c>
      <c r="J4428">
        <v>25</v>
      </c>
      <c r="K4428">
        <v>8</v>
      </c>
      <c r="L4428">
        <v>2</v>
      </c>
      <c r="M4428">
        <v>2012</v>
      </c>
      <c r="N4428">
        <v>3</v>
      </c>
      <c r="O4428">
        <v>14</v>
      </c>
      <c r="P4428">
        <v>8</v>
      </c>
      <c r="Q4428">
        <v>2</v>
      </c>
      <c r="R4428" s="1">
        <f t="shared" si="886"/>
        <v>0</v>
      </c>
      <c r="S4428" s="1">
        <f t="shared" si="887"/>
        <v>0</v>
      </c>
      <c r="T4428" s="1">
        <f t="shared" si="888"/>
        <v>0</v>
      </c>
      <c r="U4428" s="1">
        <f t="shared" si="889"/>
        <v>1</v>
      </c>
      <c r="W4428">
        <f t="shared" si="890"/>
        <v>1</v>
      </c>
      <c r="X4428">
        <f t="shared" si="891"/>
        <v>1</v>
      </c>
      <c r="Y4428">
        <f t="shared" si="892"/>
        <v>1</v>
      </c>
      <c r="AA4428">
        <f t="shared" si="893"/>
        <v>1</v>
      </c>
      <c r="AB4428">
        <f t="shared" si="894"/>
        <v>1</v>
      </c>
      <c r="AC4428">
        <f t="shared" si="895"/>
        <v>1</v>
      </c>
      <c r="AE4428">
        <f t="shared" si="896"/>
        <v>1</v>
      </c>
      <c r="AF4428">
        <f t="shared" si="897"/>
        <v>1</v>
      </c>
      <c r="AG4428">
        <f t="shared" si="898"/>
        <v>1</v>
      </c>
    </row>
    <row r="4429" spans="1:33" x14ac:dyDescent="0.25">
      <c r="A4429" t="s">
        <v>17</v>
      </c>
      <c r="B4429">
        <v>316</v>
      </c>
      <c r="C4429">
        <v>1</v>
      </c>
      <c r="D4429">
        <v>245</v>
      </c>
      <c r="E4429">
        <v>4</v>
      </c>
      <c r="F4429" t="s">
        <v>1331</v>
      </c>
      <c r="G4429" t="s">
        <v>486</v>
      </c>
      <c r="H4429">
        <v>2012</v>
      </c>
      <c r="I4429">
        <v>4</v>
      </c>
      <c r="J4429">
        <v>25</v>
      </c>
      <c r="K4429">
        <v>8</v>
      </c>
      <c r="L4429">
        <v>2</v>
      </c>
      <c r="M4429">
        <v>2012</v>
      </c>
      <c r="N4429">
        <v>3</v>
      </c>
      <c r="O4429">
        <v>21</v>
      </c>
      <c r="P4429">
        <v>8</v>
      </c>
      <c r="Q4429">
        <v>2</v>
      </c>
      <c r="R4429" s="1">
        <f t="shared" si="886"/>
        <v>5.1591836734693874</v>
      </c>
      <c r="S4429" s="1">
        <f t="shared" si="887"/>
        <v>4</v>
      </c>
      <c r="T4429" s="1">
        <f t="shared" si="888"/>
        <v>4.5427672947089803</v>
      </c>
      <c r="U4429" s="1">
        <f t="shared" si="889"/>
        <v>1</v>
      </c>
      <c r="W4429">
        <f t="shared" si="890"/>
        <v>17.298808829654309</v>
      </c>
      <c r="X4429">
        <f t="shared" si="891"/>
        <v>9</v>
      </c>
      <c r="Y4429">
        <f t="shared" si="892"/>
        <v>12.551200104459587</v>
      </c>
      <c r="AA4429">
        <f t="shared" si="893"/>
        <v>4.1591836734693874</v>
      </c>
      <c r="AB4429">
        <f t="shared" si="894"/>
        <v>3</v>
      </c>
      <c r="AC4429">
        <f t="shared" si="895"/>
        <v>3.5427672947089803</v>
      </c>
      <c r="AE4429">
        <f t="shared" si="896"/>
        <v>4.1591836734693874</v>
      </c>
      <c r="AF4429">
        <f t="shared" si="897"/>
        <v>3</v>
      </c>
      <c r="AG4429">
        <f t="shared" si="898"/>
        <v>3.5427672947089803</v>
      </c>
    </row>
    <row r="4430" spans="1:33" x14ac:dyDescent="0.25">
      <c r="A4430" t="s">
        <v>17</v>
      </c>
      <c r="B4430">
        <v>316</v>
      </c>
      <c r="C4430">
        <v>1</v>
      </c>
      <c r="D4430">
        <v>219</v>
      </c>
      <c r="E4430">
        <v>0</v>
      </c>
      <c r="F4430" t="s">
        <v>1331</v>
      </c>
      <c r="G4430" t="s">
        <v>655</v>
      </c>
      <c r="H4430">
        <v>2012</v>
      </c>
      <c r="I4430">
        <v>4</v>
      </c>
      <c r="J4430">
        <v>25</v>
      </c>
      <c r="K4430">
        <v>8</v>
      </c>
      <c r="L4430">
        <v>2</v>
      </c>
      <c r="M4430">
        <v>2012</v>
      </c>
      <c r="N4430">
        <v>3</v>
      </c>
      <c r="O4430">
        <v>28</v>
      </c>
      <c r="P4430">
        <v>8</v>
      </c>
      <c r="Q4430">
        <v>2</v>
      </c>
      <c r="R4430" s="1">
        <f t="shared" si="886"/>
        <v>0</v>
      </c>
      <c r="S4430" s="1">
        <f t="shared" si="887"/>
        <v>0</v>
      </c>
      <c r="T4430" s="1">
        <f t="shared" si="888"/>
        <v>0</v>
      </c>
      <c r="U4430" s="1">
        <f t="shared" si="889"/>
        <v>1</v>
      </c>
      <c r="W4430">
        <f t="shared" si="890"/>
        <v>1</v>
      </c>
      <c r="X4430">
        <f t="shared" si="891"/>
        <v>1</v>
      </c>
      <c r="Y4430">
        <f t="shared" si="892"/>
        <v>1</v>
      </c>
      <c r="AA4430">
        <f t="shared" si="893"/>
        <v>1</v>
      </c>
      <c r="AB4430">
        <f t="shared" si="894"/>
        <v>1</v>
      </c>
      <c r="AC4430">
        <f t="shared" si="895"/>
        <v>1</v>
      </c>
      <c r="AE4430">
        <f t="shared" si="896"/>
        <v>1</v>
      </c>
      <c r="AF4430">
        <f t="shared" si="897"/>
        <v>1</v>
      </c>
      <c r="AG4430">
        <f t="shared" si="898"/>
        <v>1</v>
      </c>
    </row>
    <row r="4431" spans="1:33" x14ac:dyDescent="0.25">
      <c r="A4431" t="s">
        <v>17</v>
      </c>
      <c r="B4431">
        <v>316</v>
      </c>
      <c r="C4431">
        <v>1</v>
      </c>
      <c r="D4431">
        <v>242</v>
      </c>
      <c r="E4431">
        <v>0</v>
      </c>
      <c r="F4431" t="s">
        <v>1331</v>
      </c>
      <c r="G4431" t="s">
        <v>824</v>
      </c>
      <c r="H4431">
        <v>2012</v>
      </c>
      <c r="I4431">
        <v>4</v>
      </c>
      <c r="J4431">
        <v>25</v>
      </c>
      <c r="K4431">
        <v>8</v>
      </c>
      <c r="L4431">
        <v>2</v>
      </c>
      <c r="M4431">
        <v>2012</v>
      </c>
      <c r="N4431">
        <v>4</v>
      </c>
      <c r="O4431">
        <v>4</v>
      </c>
      <c r="P4431">
        <v>8</v>
      </c>
      <c r="Q4431">
        <v>2</v>
      </c>
      <c r="R4431" s="1">
        <f t="shared" si="886"/>
        <v>0</v>
      </c>
      <c r="S4431" s="1">
        <f t="shared" si="887"/>
        <v>0</v>
      </c>
      <c r="T4431" s="1">
        <f t="shared" si="888"/>
        <v>0</v>
      </c>
      <c r="U4431" s="1">
        <f t="shared" si="889"/>
        <v>1</v>
      </c>
      <c r="W4431">
        <f t="shared" si="890"/>
        <v>1</v>
      </c>
      <c r="X4431">
        <f t="shared" si="891"/>
        <v>1</v>
      </c>
      <c r="Y4431">
        <f t="shared" si="892"/>
        <v>1</v>
      </c>
      <c r="AA4431">
        <f t="shared" si="893"/>
        <v>1</v>
      </c>
      <c r="AB4431">
        <f t="shared" si="894"/>
        <v>1</v>
      </c>
      <c r="AC4431">
        <f t="shared" si="895"/>
        <v>1</v>
      </c>
      <c r="AE4431">
        <f t="shared" si="896"/>
        <v>1</v>
      </c>
      <c r="AF4431">
        <f t="shared" si="897"/>
        <v>1</v>
      </c>
      <c r="AG4431">
        <f t="shared" si="898"/>
        <v>1</v>
      </c>
    </row>
    <row r="4432" spans="1:33" x14ac:dyDescent="0.25">
      <c r="A4432" t="s">
        <v>17</v>
      </c>
      <c r="B4432">
        <v>316</v>
      </c>
      <c r="C4432">
        <v>1</v>
      </c>
      <c r="D4432">
        <v>260</v>
      </c>
      <c r="E4432">
        <v>1</v>
      </c>
      <c r="F4432" t="s">
        <v>1331</v>
      </c>
      <c r="G4432" t="s">
        <v>993</v>
      </c>
      <c r="H4432">
        <v>2012</v>
      </c>
      <c r="I4432">
        <v>4</v>
      </c>
      <c r="J4432">
        <v>25</v>
      </c>
      <c r="K4432">
        <v>8</v>
      </c>
      <c r="L4432">
        <v>2</v>
      </c>
      <c r="M4432">
        <v>2012</v>
      </c>
      <c r="N4432">
        <v>4</v>
      </c>
      <c r="O4432">
        <v>11</v>
      </c>
      <c r="P4432">
        <v>8</v>
      </c>
      <c r="Q4432">
        <v>2</v>
      </c>
      <c r="R4432" s="1">
        <f t="shared" si="886"/>
        <v>1.2153846153846153</v>
      </c>
      <c r="S4432" s="1">
        <f t="shared" si="887"/>
        <v>1</v>
      </c>
      <c r="T4432" s="1">
        <f t="shared" si="888"/>
        <v>1.1024448355290233</v>
      </c>
      <c r="U4432" s="1">
        <f t="shared" si="889"/>
        <v>1</v>
      </c>
      <c r="W4432">
        <f t="shared" si="890"/>
        <v>4.6390532544378658E-2</v>
      </c>
      <c r="X4432">
        <f t="shared" si="891"/>
        <v>0</v>
      </c>
      <c r="Y4432">
        <f t="shared" si="892"/>
        <v>1.0494944326568631E-2</v>
      </c>
      <c r="AA4432">
        <f t="shared" si="893"/>
        <v>0.21538461538461529</v>
      </c>
      <c r="AB4432">
        <f t="shared" si="894"/>
        <v>0</v>
      </c>
      <c r="AC4432">
        <f t="shared" si="895"/>
        <v>0.10244483552902328</v>
      </c>
      <c r="AE4432">
        <f t="shared" si="896"/>
        <v>0.21538461538461529</v>
      </c>
      <c r="AF4432">
        <f t="shared" si="897"/>
        <v>0</v>
      </c>
      <c r="AG4432">
        <f t="shared" si="898"/>
        <v>0.10244483552902328</v>
      </c>
    </row>
    <row r="4433" spans="1:33" x14ac:dyDescent="0.25">
      <c r="A4433" t="s">
        <v>17</v>
      </c>
      <c r="B4433">
        <v>316</v>
      </c>
      <c r="C4433">
        <v>1</v>
      </c>
      <c r="D4433">
        <v>282</v>
      </c>
      <c r="E4433">
        <v>0</v>
      </c>
      <c r="F4433" t="s">
        <v>1331</v>
      </c>
      <c r="G4433" t="s">
        <v>1162</v>
      </c>
      <c r="H4433">
        <v>2012</v>
      </c>
      <c r="I4433">
        <v>4</v>
      </c>
      <c r="J4433">
        <v>25</v>
      </c>
      <c r="K4433">
        <v>8</v>
      </c>
      <c r="L4433">
        <v>2</v>
      </c>
      <c r="M4433">
        <v>2012</v>
      </c>
      <c r="N4433">
        <v>4</v>
      </c>
      <c r="O4433">
        <v>18</v>
      </c>
      <c r="P4433">
        <v>8</v>
      </c>
      <c r="Q4433">
        <v>2</v>
      </c>
      <c r="R4433" s="1">
        <f t="shared" si="886"/>
        <v>0</v>
      </c>
      <c r="S4433" s="1">
        <f t="shared" si="887"/>
        <v>0</v>
      </c>
      <c r="T4433" s="1">
        <f t="shared" si="888"/>
        <v>0</v>
      </c>
      <c r="U4433" s="1">
        <f t="shared" si="889"/>
        <v>1</v>
      </c>
      <c r="W4433">
        <f t="shared" si="890"/>
        <v>1</v>
      </c>
      <c r="X4433">
        <f t="shared" si="891"/>
        <v>1</v>
      </c>
      <c r="Y4433">
        <f t="shared" si="892"/>
        <v>1</v>
      </c>
      <c r="AA4433">
        <f t="shared" si="893"/>
        <v>1</v>
      </c>
      <c r="AB4433">
        <f t="shared" si="894"/>
        <v>1</v>
      </c>
      <c r="AC4433">
        <f t="shared" si="895"/>
        <v>1</v>
      </c>
      <c r="AE4433">
        <f t="shared" si="896"/>
        <v>1</v>
      </c>
      <c r="AF4433">
        <f t="shared" si="897"/>
        <v>1</v>
      </c>
      <c r="AG4433">
        <f t="shared" si="898"/>
        <v>1</v>
      </c>
    </row>
    <row r="4434" spans="1:33" x14ac:dyDescent="0.25">
      <c r="A4434" t="s">
        <v>17</v>
      </c>
      <c r="B4434">
        <v>316</v>
      </c>
      <c r="C4434">
        <v>2</v>
      </c>
      <c r="D4434">
        <v>227</v>
      </c>
      <c r="E4434">
        <v>2</v>
      </c>
      <c r="F4434" t="s">
        <v>1332</v>
      </c>
      <c r="G4434" t="s">
        <v>280</v>
      </c>
      <c r="H4434">
        <v>2012</v>
      </c>
      <c r="I4434">
        <v>4</v>
      </c>
      <c r="J4434">
        <v>25</v>
      </c>
      <c r="K4434">
        <v>9</v>
      </c>
      <c r="L4434">
        <v>2</v>
      </c>
      <c r="M4434">
        <v>2012</v>
      </c>
      <c r="N4434">
        <v>3</v>
      </c>
      <c r="O4434">
        <v>7</v>
      </c>
      <c r="P4434">
        <v>9</v>
      </c>
      <c r="Q4434">
        <v>2</v>
      </c>
      <c r="R4434" s="1">
        <f t="shared" si="886"/>
        <v>2.7841409691629955</v>
      </c>
      <c r="S4434" s="1">
        <f t="shared" si="887"/>
        <v>2</v>
      </c>
      <c r="T4434" s="1">
        <f t="shared" si="888"/>
        <v>2.3597207331220345</v>
      </c>
      <c r="U4434" s="1">
        <f t="shared" si="889"/>
        <v>2</v>
      </c>
      <c r="W4434">
        <f t="shared" si="890"/>
        <v>0.61487705951988181</v>
      </c>
      <c r="X4434">
        <f t="shared" si="891"/>
        <v>0</v>
      </c>
      <c r="Y4434">
        <f t="shared" si="892"/>
        <v>0.12939900583785394</v>
      </c>
      <c r="AA4434">
        <f t="shared" si="893"/>
        <v>0.78414096916299547</v>
      </c>
      <c r="AB4434">
        <f t="shared" si="894"/>
        <v>0</v>
      </c>
      <c r="AC4434">
        <f t="shared" si="895"/>
        <v>0.35972073312203445</v>
      </c>
      <c r="AE4434">
        <f t="shared" si="896"/>
        <v>0.78414096916299547</v>
      </c>
      <c r="AF4434">
        <f t="shared" si="897"/>
        <v>0</v>
      </c>
      <c r="AG4434">
        <f t="shared" si="898"/>
        <v>0.35972073312203445</v>
      </c>
    </row>
    <row r="4435" spans="1:33" x14ac:dyDescent="0.25">
      <c r="A4435" t="s">
        <v>17</v>
      </c>
      <c r="B4435">
        <v>316</v>
      </c>
      <c r="C4435">
        <v>2</v>
      </c>
      <c r="D4435">
        <v>159</v>
      </c>
      <c r="E4435">
        <v>2</v>
      </c>
      <c r="F4435" t="s">
        <v>1332</v>
      </c>
      <c r="G4435" t="s">
        <v>279</v>
      </c>
      <c r="H4435">
        <v>2012</v>
      </c>
      <c r="I4435">
        <v>4</v>
      </c>
      <c r="J4435">
        <v>25</v>
      </c>
      <c r="K4435">
        <v>9</v>
      </c>
      <c r="L4435">
        <v>2</v>
      </c>
      <c r="M4435">
        <v>2012</v>
      </c>
      <c r="N4435">
        <v>3</v>
      </c>
      <c r="O4435">
        <v>14</v>
      </c>
      <c r="P4435">
        <v>9</v>
      </c>
      <c r="Q4435">
        <v>2</v>
      </c>
      <c r="R4435" s="1">
        <f t="shared" si="886"/>
        <v>3.9748427672955975</v>
      </c>
      <c r="S4435" s="1">
        <f t="shared" si="887"/>
        <v>2</v>
      </c>
      <c r="T4435" s="1">
        <f t="shared" si="888"/>
        <v>2.8195186707293134</v>
      </c>
      <c r="U4435" s="1">
        <f t="shared" si="889"/>
        <v>2</v>
      </c>
      <c r="W4435">
        <f t="shared" si="890"/>
        <v>3.9000039555397334</v>
      </c>
      <c r="X4435">
        <f t="shared" si="891"/>
        <v>0</v>
      </c>
      <c r="Y4435">
        <f t="shared" si="892"/>
        <v>0.67161085167394075</v>
      </c>
      <c r="AA4435">
        <f t="shared" si="893"/>
        <v>1.9748427672955975</v>
      </c>
      <c r="AB4435">
        <f t="shared" si="894"/>
        <v>0</v>
      </c>
      <c r="AC4435">
        <f t="shared" si="895"/>
        <v>0.81951867072931339</v>
      </c>
      <c r="AE4435">
        <f t="shared" si="896"/>
        <v>1.9748427672955975</v>
      </c>
      <c r="AF4435">
        <f t="shared" si="897"/>
        <v>0</v>
      </c>
      <c r="AG4435">
        <f t="shared" si="898"/>
        <v>0.81951867072931339</v>
      </c>
    </row>
    <row r="4436" spans="1:33" x14ac:dyDescent="0.25">
      <c r="A4436" t="s">
        <v>17</v>
      </c>
      <c r="B4436">
        <v>316</v>
      </c>
      <c r="C4436">
        <v>2</v>
      </c>
      <c r="D4436">
        <v>249</v>
      </c>
      <c r="E4436">
        <v>2</v>
      </c>
      <c r="F4436" t="s">
        <v>1332</v>
      </c>
      <c r="G4436" t="s">
        <v>487</v>
      </c>
      <c r="H4436">
        <v>2012</v>
      </c>
      <c r="I4436">
        <v>4</v>
      </c>
      <c r="J4436">
        <v>25</v>
      </c>
      <c r="K4436">
        <v>9</v>
      </c>
      <c r="L4436">
        <v>2</v>
      </c>
      <c r="M4436">
        <v>2012</v>
      </c>
      <c r="N4436">
        <v>3</v>
      </c>
      <c r="O4436">
        <v>21</v>
      </c>
      <c r="P4436">
        <v>9</v>
      </c>
      <c r="Q4436">
        <v>2</v>
      </c>
      <c r="R4436" s="1">
        <f t="shared" si="886"/>
        <v>2.5381526104417671</v>
      </c>
      <c r="S4436" s="1">
        <f t="shared" si="887"/>
        <v>2</v>
      </c>
      <c r="T4436" s="1">
        <f t="shared" si="888"/>
        <v>2.2530657382516681</v>
      </c>
      <c r="U4436" s="1">
        <f t="shared" si="889"/>
        <v>2</v>
      </c>
      <c r="W4436">
        <f t="shared" si="890"/>
        <v>0.28960823212528836</v>
      </c>
      <c r="X4436">
        <f t="shared" si="891"/>
        <v>0</v>
      </c>
      <c r="Y4436">
        <f t="shared" si="892"/>
        <v>6.4042267876861805E-2</v>
      </c>
      <c r="AA4436">
        <f t="shared" si="893"/>
        <v>0.5381526104417671</v>
      </c>
      <c r="AB4436">
        <f t="shared" si="894"/>
        <v>0</v>
      </c>
      <c r="AC4436">
        <f t="shared" si="895"/>
        <v>0.25306573825166812</v>
      </c>
      <c r="AE4436">
        <f t="shared" si="896"/>
        <v>0.5381526104417671</v>
      </c>
      <c r="AF4436">
        <f t="shared" si="897"/>
        <v>0</v>
      </c>
      <c r="AG4436">
        <f t="shared" si="898"/>
        <v>0.25306573825166812</v>
      </c>
    </row>
    <row r="4437" spans="1:33" x14ac:dyDescent="0.25">
      <c r="A4437" t="s">
        <v>17</v>
      </c>
      <c r="B4437">
        <v>316</v>
      </c>
      <c r="C4437">
        <v>2</v>
      </c>
      <c r="D4437">
        <v>217</v>
      </c>
      <c r="E4437">
        <v>5</v>
      </c>
      <c r="F4437" t="s">
        <v>1332</v>
      </c>
      <c r="G4437" t="s">
        <v>656</v>
      </c>
      <c r="H4437">
        <v>2012</v>
      </c>
      <c r="I4437">
        <v>4</v>
      </c>
      <c r="J4437">
        <v>25</v>
      </c>
      <c r="K4437">
        <v>9</v>
      </c>
      <c r="L4437">
        <v>2</v>
      </c>
      <c r="M4437">
        <v>2012</v>
      </c>
      <c r="N4437">
        <v>3</v>
      </c>
      <c r="O4437">
        <v>28</v>
      </c>
      <c r="P4437">
        <v>9</v>
      </c>
      <c r="Q4437">
        <v>2</v>
      </c>
      <c r="R4437" s="1">
        <f t="shared" si="886"/>
        <v>7.2811059907834101</v>
      </c>
      <c r="S4437" s="1">
        <f t="shared" si="887"/>
        <v>5</v>
      </c>
      <c r="T4437" s="1">
        <f t="shared" si="888"/>
        <v>6.0336995246628788</v>
      </c>
      <c r="U4437" s="1">
        <f t="shared" si="889"/>
        <v>2</v>
      </c>
      <c r="W4437">
        <f t="shared" si="890"/>
        <v>27.890080485888426</v>
      </c>
      <c r="X4437">
        <f t="shared" si="891"/>
        <v>9</v>
      </c>
      <c r="Y4437">
        <f t="shared" si="892"/>
        <v>16.270731855265534</v>
      </c>
      <c r="AA4437">
        <f t="shared" si="893"/>
        <v>5.2811059907834101</v>
      </c>
      <c r="AB4437">
        <f t="shared" si="894"/>
        <v>3</v>
      </c>
      <c r="AC4437">
        <f t="shared" si="895"/>
        <v>4.0336995246628788</v>
      </c>
      <c r="AE4437">
        <f t="shared" si="896"/>
        <v>5.2811059907834101</v>
      </c>
      <c r="AF4437">
        <f t="shared" si="897"/>
        <v>3</v>
      </c>
      <c r="AG4437">
        <f t="shared" si="898"/>
        <v>4.0336995246628788</v>
      </c>
    </row>
    <row r="4438" spans="1:33" x14ac:dyDescent="0.25">
      <c r="A4438" t="s">
        <v>17</v>
      </c>
      <c r="B4438">
        <v>316</v>
      </c>
      <c r="C4438">
        <v>2</v>
      </c>
      <c r="D4438">
        <v>239</v>
      </c>
      <c r="E4438">
        <v>2</v>
      </c>
      <c r="F4438" t="s">
        <v>1332</v>
      </c>
      <c r="G4438" t="s">
        <v>825</v>
      </c>
      <c r="H4438">
        <v>2012</v>
      </c>
      <c r="I4438">
        <v>4</v>
      </c>
      <c r="J4438">
        <v>25</v>
      </c>
      <c r="K4438">
        <v>9</v>
      </c>
      <c r="L4438">
        <v>2</v>
      </c>
      <c r="M4438">
        <v>2012</v>
      </c>
      <c r="N4438">
        <v>4</v>
      </c>
      <c r="O4438">
        <v>4</v>
      </c>
      <c r="P4438">
        <v>9</v>
      </c>
      <c r="Q4438">
        <v>2</v>
      </c>
      <c r="R4438" s="1">
        <f t="shared" si="886"/>
        <v>2.6443514644351462</v>
      </c>
      <c r="S4438" s="1">
        <f t="shared" si="887"/>
        <v>2</v>
      </c>
      <c r="T4438" s="1">
        <f t="shared" si="888"/>
        <v>2.2997180107287702</v>
      </c>
      <c r="U4438" s="1">
        <f t="shared" si="889"/>
        <v>2</v>
      </c>
      <c r="W4438">
        <f t="shared" si="890"/>
        <v>0.4151888097197175</v>
      </c>
      <c r="X4438">
        <f t="shared" si="891"/>
        <v>0</v>
      </c>
      <c r="Y4438">
        <f t="shared" si="892"/>
        <v>8.9830885955211243E-2</v>
      </c>
      <c r="AA4438">
        <f t="shared" si="893"/>
        <v>0.64435146443514624</v>
      </c>
      <c r="AB4438">
        <f t="shared" si="894"/>
        <v>0</v>
      </c>
      <c r="AC4438">
        <f t="shared" si="895"/>
        <v>0.29971801072877025</v>
      </c>
      <c r="AE4438">
        <f t="shared" si="896"/>
        <v>0.64435146443514624</v>
      </c>
      <c r="AF4438">
        <f t="shared" si="897"/>
        <v>0</v>
      </c>
      <c r="AG4438">
        <f t="shared" si="898"/>
        <v>0.29971801072877025</v>
      </c>
    </row>
    <row r="4439" spans="1:33" x14ac:dyDescent="0.25">
      <c r="A4439" t="s">
        <v>17</v>
      </c>
      <c r="B4439">
        <v>316</v>
      </c>
      <c r="C4439">
        <v>2</v>
      </c>
      <c r="D4439">
        <v>257</v>
      </c>
      <c r="E4439">
        <v>3</v>
      </c>
      <c r="F4439" t="s">
        <v>1332</v>
      </c>
      <c r="G4439" t="s">
        <v>994</v>
      </c>
      <c r="H4439">
        <v>2012</v>
      </c>
      <c r="I4439">
        <v>4</v>
      </c>
      <c r="J4439">
        <v>25</v>
      </c>
      <c r="K4439">
        <v>9</v>
      </c>
      <c r="L4439">
        <v>2</v>
      </c>
      <c r="M4439">
        <v>2012</v>
      </c>
      <c r="N4439">
        <v>4</v>
      </c>
      <c r="O4439">
        <v>11</v>
      </c>
      <c r="P4439">
        <v>9</v>
      </c>
      <c r="Q4439">
        <v>2</v>
      </c>
      <c r="R4439" s="1">
        <f t="shared" si="886"/>
        <v>3.6887159533073932</v>
      </c>
      <c r="S4439" s="1">
        <f t="shared" si="887"/>
        <v>3</v>
      </c>
      <c r="T4439" s="1">
        <f t="shared" si="888"/>
        <v>3.3265820085971396</v>
      </c>
      <c r="U4439" s="1">
        <f t="shared" si="889"/>
        <v>2</v>
      </c>
      <c r="W4439">
        <f t="shared" si="890"/>
        <v>2.8517615709548978</v>
      </c>
      <c r="X4439">
        <f t="shared" si="891"/>
        <v>1</v>
      </c>
      <c r="Y4439">
        <f t="shared" si="892"/>
        <v>1.7598198255336213</v>
      </c>
      <c r="AA4439">
        <f t="shared" si="893"/>
        <v>1.6887159533073932</v>
      </c>
      <c r="AB4439">
        <f t="shared" si="894"/>
        <v>1</v>
      </c>
      <c r="AC4439">
        <f t="shared" si="895"/>
        <v>1.3265820085971396</v>
      </c>
      <c r="AE4439">
        <f t="shared" si="896"/>
        <v>1.6887159533073932</v>
      </c>
      <c r="AF4439">
        <f t="shared" si="897"/>
        <v>1</v>
      </c>
      <c r="AG4439">
        <f t="shared" si="898"/>
        <v>1.3265820085971396</v>
      </c>
    </row>
    <row r="4440" spans="1:33" x14ac:dyDescent="0.25">
      <c r="A4440" t="s">
        <v>17</v>
      </c>
      <c r="B4440">
        <v>316</v>
      </c>
      <c r="C4440">
        <v>2</v>
      </c>
      <c r="D4440">
        <v>280</v>
      </c>
      <c r="E4440">
        <v>4</v>
      </c>
      <c r="F4440" t="s">
        <v>1332</v>
      </c>
      <c r="G4440" t="s">
        <v>1163</v>
      </c>
      <c r="H4440">
        <v>2012</v>
      </c>
      <c r="I4440">
        <v>4</v>
      </c>
      <c r="J4440">
        <v>25</v>
      </c>
      <c r="K4440">
        <v>9</v>
      </c>
      <c r="L4440">
        <v>2</v>
      </c>
      <c r="M4440">
        <v>2012</v>
      </c>
      <c r="N4440">
        <v>4</v>
      </c>
      <c r="O4440">
        <v>18</v>
      </c>
      <c r="P4440">
        <v>9</v>
      </c>
      <c r="Q4440">
        <v>2</v>
      </c>
      <c r="R4440" s="1">
        <f t="shared" si="886"/>
        <v>4.5142857142857142</v>
      </c>
      <c r="S4440" s="1">
        <f t="shared" si="887"/>
        <v>4</v>
      </c>
      <c r="T4440" s="1">
        <f t="shared" si="888"/>
        <v>4.2493697011607328</v>
      </c>
      <c r="U4440" s="1">
        <f t="shared" si="889"/>
        <v>2</v>
      </c>
      <c r="W4440">
        <f t="shared" si="890"/>
        <v>6.3216326530612239</v>
      </c>
      <c r="X4440">
        <f t="shared" si="891"/>
        <v>4</v>
      </c>
      <c r="Y4440">
        <f t="shared" si="892"/>
        <v>5.0596640524999241</v>
      </c>
      <c r="AA4440">
        <f t="shared" si="893"/>
        <v>2.5142857142857142</v>
      </c>
      <c r="AB4440">
        <f t="shared" si="894"/>
        <v>2</v>
      </c>
      <c r="AC4440">
        <f t="shared" si="895"/>
        <v>2.2493697011607328</v>
      </c>
      <c r="AE4440">
        <f t="shared" si="896"/>
        <v>2.5142857142857142</v>
      </c>
      <c r="AF4440">
        <f t="shared" si="897"/>
        <v>2</v>
      </c>
      <c r="AG4440">
        <f t="shared" si="898"/>
        <v>2.2493697011607328</v>
      </c>
    </row>
    <row r="4441" spans="1:33" x14ac:dyDescent="0.25">
      <c r="A4441" t="s">
        <v>17</v>
      </c>
      <c r="B4441">
        <v>315</v>
      </c>
      <c r="C4441">
        <v>3</v>
      </c>
      <c r="D4441">
        <v>227</v>
      </c>
      <c r="E4441">
        <v>1</v>
      </c>
      <c r="F4441" t="s">
        <v>1333</v>
      </c>
      <c r="G4441" t="s">
        <v>282</v>
      </c>
      <c r="H4441">
        <v>2012</v>
      </c>
      <c r="I4441">
        <v>4</v>
      </c>
      <c r="J4441">
        <v>25</v>
      </c>
      <c r="K4441">
        <v>10</v>
      </c>
      <c r="L4441">
        <v>2</v>
      </c>
      <c r="M4441">
        <v>2012</v>
      </c>
      <c r="N4441">
        <v>3</v>
      </c>
      <c r="O4441">
        <v>7</v>
      </c>
      <c r="P4441">
        <v>10</v>
      </c>
      <c r="Q4441">
        <v>2</v>
      </c>
      <c r="R4441" s="1">
        <f t="shared" si="886"/>
        <v>1.3876651982378854</v>
      </c>
      <c r="S4441" s="1">
        <f t="shared" si="887"/>
        <v>1</v>
      </c>
      <c r="T4441" s="1">
        <f t="shared" si="888"/>
        <v>1.1779920195985563</v>
      </c>
      <c r="U4441" s="1">
        <f t="shared" si="889"/>
        <v>3</v>
      </c>
      <c r="W4441">
        <f t="shared" si="890"/>
        <v>2.5996235129732774</v>
      </c>
      <c r="X4441">
        <f t="shared" si="891"/>
        <v>4</v>
      </c>
      <c r="Y4441">
        <f t="shared" si="892"/>
        <v>3.3197130806465478</v>
      </c>
      <c r="AA4441">
        <f t="shared" si="893"/>
        <v>1.6123348017621146</v>
      </c>
      <c r="AB4441">
        <f t="shared" si="894"/>
        <v>2</v>
      </c>
      <c r="AC4441">
        <f t="shared" si="895"/>
        <v>1.8220079804014437</v>
      </c>
      <c r="AE4441">
        <f t="shared" si="896"/>
        <v>1.6123348017621146</v>
      </c>
      <c r="AF4441">
        <f t="shared" si="897"/>
        <v>2</v>
      </c>
      <c r="AG4441">
        <f t="shared" si="898"/>
        <v>1.8220079804014437</v>
      </c>
    </row>
    <row r="4442" spans="1:33" x14ac:dyDescent="0.25">
      <c r="A4442" t="s">
        <v>17</v>
      </c>
      <c r="B4442">
        <v>315</v>
      </c>
      <c r="C4442">
        <v>3</v>
      </c>
      <c r="D4442">
        <v>160</v>
      </c>
      <c r="E4442">
        <v>10</v>
      </c>
      <c r="F4442" t="s">
        <v>1333</v>
      </c>
      <c r="G4442" t="s">
        <v>281</v>
      </c>
      <c r="H4442">
        <v>2012</v>
      </c>
      <c r="I4442">
        <v>4</v>
      </c>
      <c r="J4442">
        <v>25</v>
      </c>
      <c r="K4442">
        <v>10</v>
      </c>
      <c r="L4442">
        <v>2</v>
      </c>
      <c r="M4442">
        <v>2012</v>
      </c>
      <c r="N4442">
        <v>3</v>
      </c>
      <c r="O4442">
        <v>14</v>
      </c>
      <c r="P4442">
        <v>10</v>
      </c>
      <c r="Q4442">
        <v>2</v>
      </c>
      <c r="R4442" s="1">
        <f t="shared" si="886"/>
        <v>19.6875</v>
      </c>
      <c r="S4442" s="1">
        <f t="shared" si="887"/>
        <v>10</v>
      </c>
      <c r="T4442" s="1">
        <f t="shared" si="888"/>
        <v>14.031215200402281</v>
      </c>
      <c r="U4442" s="1">
        <f t="shared" si="889"/>
        <v>3</v>
      </c>
      <c r="W4442">
        <f t="shared" si="890"/>
        <v>278.47265625</v>
      </c>
      <c r="X4442">
        <f t="shared" si="891"/>
        <v>49</v>
      </c>
      <c r="Y4442">
        <f t="shared" si="892"/>
        <v>121.68770879758634</v>
      </c>
      <c r="AA4442">
        <f t="shared" si="893"/>
        <v>16.6875</v>
      </c>
      <c r="AB4442">
        <f t="shared" si="894"/>
        <v>7</v>
      </c>
      <c r="AC4442">
        <f t="shared" si="895"/>
        <v>11.031215200402281</v>
      </c>
      <c r="AE4442">
        <f t="shared" si="896"/>
        <v>16.6875</v>
      </c>
      <c r="AF4442">
        <f t="shared" si="897"/>
        <v>7</v>
      </c>
      <c r="AG4442">
        <f t="shared" si="898"/>
        <v>11.031215200402281</v>
      </c>
    </row>
    <row r="4443" spans="1:33" x14ac:dyDescent="0.25">
      <c r="A4443" t="s">
        <v>17</v>
      </c>
      <c r="B4443">
        <v>315</v>
      </c>
      <c r="C4443">
        <v>3</v>
      </c>
      <c r="D4443">
        <v>250</v>
      </c>
      <c r="E4443">
        <v>8</v>
      </c>
      <c r="F4443" t="s">
        <v>1333</v>
      </c>
      <c r="G4443" t="s">
        <v>488</v>
      </c>
      <c r="H4443">
        <v>2012</v>
      </c>
      <c r="I4443">
        <v>4</v>
      </c>
      <c r="J4443">
        <v>25</v>
      </c>
      <c r="K4443">
        <v>10</v>
      </c>
      <c r="L4443">
        <v>2</v>
      </c>
      <c r="M4443">
        <v>2012</v>
      </c>
      <c r="N4443">
        <v>3</v>
      </c>
      <c r="O4443">
        <v>21</v>
      </c>
      <c r="P4443">
        <v>10</v>
      </c>
      <c r="Q4443">
        <v>2</v>
      </c>
      <c r="R4443" s="1">
        <f t="shared" si="886"/>
        <v>10.08</v>
      </c>
      <c r="S4443" s="1">
        <f t="shared" si="887"/>
        <v>8</v>
      </c>
      <c r="T4443" s="1">
        <f t="shared" si="888"/>
        <v>8.9799777282574595</v>
      </c>
      <c r="U4443" s="1">
        <f t="shared" si="889"/>
        <v>3</v>
      </c>
      <c r="W4443">
        <f t="shared" si="890"/>
        <v>50.126400000000004</v>
      </c>
      <c r="X4443">
        <f t="shared" si="891"/>
        <v>25</v>
      </c>
      <c r="Y4443">
        <f t="shared" si="892"/>
        <v>35.760133630455243</v>
      </c>
      <c r="AA4443">
        <f t="shared" si="893"/>
        <v>7.08</v>
      </c>
      <c r="AB4443">
        <f t="shared" si="894"/>
        <v>5</v>
      </c>
      <c r="AC4443">
        <f t="shared" si="895"/>
        <v>5.9799777282574595</v>
      </c>
      <c r="AE4443">
        <f t="shared" si="896"/>
        <v>7.08</v>
      </c>
      <c r="AF4443">
        <f t="shared" si="897"/>
        <v>5</v>
      </c>
      <c r="AG4443">
        <f t="shared" si="898"/>
        <v>5.9799777282574595</v>
      </c>
    </row>
    <row r="4444" spans="1:33" x14ac:dyDescent="0.25">
      <c r="A4444" t="s">
        <v>17</v>
      </c>
      <c r="B4444">
        <v>315</v>
      </c>
      <c r="C4444">
        <v>3</v>
      </c>
      <c r="D4444">
        <v>216</v>
      </c>
      <c r="E4444">
        <v>7</v>
      </c>
      <c r="F4444" t="s">
        <v>1333</v>
      </c>
      <c r="G4444" t="s">
        <v>657</v>
      </c>
      <c r="H4444">
        <v>2012</v>
      </c>
      <c r="I4444">
        <v>4</v>
      </c>
      <c r="J4444">
        <v>25</v>
      </c>
      <c r="K4444">
        <v>10</v>
      </c>
      <c r="L4444">
        <v>2</v>
      </c>
      <c r="M4444">
        <v>2012</v>
      </c>
      <c r="N4444">
        <v>3</v>
      </c>
      <c r="O4444">
        <v>28</v>
      </c>
      <c r="P4444">
        <v>10</v>
      </c>
      <c r="Q4444">
        <v>2</v>
      </c>
      <c r="R4444" s="1">
        <f t="shared" si="886"/>
        <v>10.208333333333334</v>
      </c>
      <c r="S4444" s="1">
        <f t="shared" si="887"/>
        <v>7</v>
      </c>
      <c r="T4444" s="1">
        <f t="shared" si="888"/>
        <v>8.45330310194384</v>
      </c>
      <c r="U4444" s="1">
        <f t="shared" si="889"/>
        <v>3</v>
      </c>
      <c r="W4444">
        <f t="shared" si="890"/>
        <v>51.96006944444445</v>
      </c>
      <c r="X4444">
        <f t="shared" si="891"/>
        <v>16</v>
      </c>
      <c r="Y4444">
        <f t="shared" si="892"/>
        <v>29.73851472167031</v>
      </c>
      <c r="AA4444">
        <f t="shared" si="893"/>
        <v>7.2083333333333339</v>
      </c>
      <c r="AB4444">
        <f t="shared" si="894"/>
        <v>4</v>
      </c>
      <c r="AC4444">
        <f t="shared" si="895"/>
        <v>5.45330310194384</v>
      </c>
      <c r="AE4444">
        <f t="shared" si="896"/>
        <v>7.2083333333333339</v>
      </c>
      <c r="AF4444">
        <f t="shared" si="897"/>
        <v>4</v>
      </c>
      <c r="AG4444">
        <f t="shared" si="898"/>
        <v>5.45330310194384</v>
      </c>
    </row>
    <row r="4445" spans="1:33" x14ac:dyDescent="0.25">
      <c r="A4445" t="s">
        <v>17</v>
      </c>
      <c r="B4445">
        <v>315</v>
      </c>
      <c r="C4445">
        <v>3</v>
      </c>
      <c r="D4445">
        <v>237</v>
      </c>
      <c r="E4445">
        <v>5</v>
      </c>
      <c r="F4445" t="s">
        <v>1333</v>
      </c>
      <c r="G4445" t="s">
        <v>826</v>
      </c>
      <c r="H4445">
        <v>2012</v>
      </c>
      <c r="I4445">
        <v>4</v>
      </c>
      <c r="J4445">
        <v>25</v>
      </c>
      <c r="K4445">
        <v>10</v>
      </c>
      <c r="L4445">
        <v>2</v>
      </c>
      <c r="M4445">
        <v>2012</v>
      </c>
      <c r="N4445">
        <v>4</v>
      </c>
      <c r="O4445">
        <v>4</v>
      </c>
      <c r="P4445">
        <v>10</v>
      </c>
      <c r="Q4445">
        <v>2</v>
      </c>
      <c r="R4445" s="1">
        <f t="shared" si="886"/>
        <v>6.6455696202531644</v>
      </c>
      <c r="S4445" s="1">
        <f t="shared" si="887"/>
        <v>5</v>
      </c>
      <c r="T4445" s="1">
        <f t="shared" si="888"/>
        <v>5.7643601640828983</v>
      </c>
      <c r="U4445" s="1">
        <f t="shared" si="889"/>
        <v>3</v>
      </c>
      <c r="W4445">
        <f t="shared" si="890"/>
        <v>13.290177856112802</v>
      </c>
      <c r="X4445">
        <f t="shared" si="891"/>
        <v>4</v>
      </c>
      <c r="Y4445">
        <f t="shared" si="892"/>
        <v>7.6416871167684288</v>
      </c>
      <c r="AA4445">
        <f t="shared" si="893"/>
        <v>3.6455696202531644</v>
      </c>
      <c r="AB4445">
        <f t="shared" si="894"/>
        <v>2</v>
      </c>
      <c r="AC4445">
        <f t="shared" si="895"/>
        <v>2.7643601640828983</v>
      </c>
      <c r="AE4445">
        <f t="shared" si="896"/>
        <v>3.6455696202531644</v>
      </c>
      <c r="AF4445">
        <f t="shared" si="897"/>
        <v>2</v>
      </c>
      <c r="AG4445">
        <f t="shared" si="898"/>
        <v>2.7643601640828983</v>
      </c>
    </row>
    <row r="4446" spans="1:33" x14ac:dyDescent="0.25">
      <c r="A4446" t="s">
        <v>17</v>
      </c>
      <c r="B4446">
        <v>315</v>
      </c>
      <c r="C4446">
        <v>3</v>
      </c>
      <c r="D4446">
        <v>253</v>
      </c>
      <c r="E4446">
        <v>6</v>
      </c>
      <c r="F4446" t="s">
        <v>1333</v>
      </c>
      <c r="G4446" t="s">
        <v>995</v>
      </c>
      <c r="H4446">
        <v>2012</v>
      </c>
      <c r="I4446">
        <v>4</v>
      </c>
      <c r="J4446">
        <v>25</v>
      </c>
      <c r="K4446">
        <v>10</v>
      </c>
      <c r="L4446">
        <v>2</v>
      </c>
      <c r="M4446">
        <v>2012</v>
      </c>
      <c r="N4446">
        <v>4</v>
      </c>
      <c r="O4446">
        <v>11</v>
      </c>
      <c r="P4446">
        <v>10</v>
      </c>
      <c r="Q4446">
        <v>2</v>
      </c>
      <c r="R4446" s="1">
        <f t="shared" si="886"/>
        <v>7.4703557312252968</v>
      </c>
      <c r="S4446" s="1">
        <f t="shared" si="887"/>
        <v>6</v>
      </c>
      <c r="T4446" s="1">
        <f t="shared" si="888"/>
        <v>6.6949334864023688</v>
      </c>
      <c r="U4446" s="1">
        <f t="shared" si="889"/>
        <v>3</v>
      </c>
      <c r="W4446">
        <f t="shared" si="890"/>
        <v>19.984080363698858</v>
      </c>
      <c r="X4446">
        <f t="shared" si="891"/>
        <v>9</v>
      </c>
      <c r="Y4446">
        <f t="shared" si="892"/>
        <v>13.652533468937564</v>
      </c>
      <c r="AA4446">
        <f t="shared" si="893"/>
        <v>4.4703557312252968</v>
      </c>
      <c r="AB4446">
        <f t="shared" si="894"/>
        <v>3</v>
      </c>
      <c r="AC4446">
        <f t="shared" si="895"/>
        <v>3.6949334864023688</v>
      </c>
      <c r="AE4446">
        <f t="shared" si="896"/>
        <v>4.4703557312252968</v>
      </c>
      <c r="AF4446">
        <f t="shared" si="897"/>
        <v>3</v>
      </c>
      <c r="AG4446">
        <f t="shared" si="898"/>
        <v>3.6949334864023688</v>
      </c>
    </row>
    <row r="4447" spans="1:33" x14ac:dyDescent="0.25">
      <c r="A4447" t="s">
        <v>17</v>
      </c>
      <c r="B4447">
        <v>315</v>
      </c>
      <c r="C4447">
        <v>3</v>
      </c>
      <c r="D4447">
        <v>278</v>
      </c>
      <c r="E4447">
        <v>8</v>
      </c>
      <c r="F4447" t="s">
        <v>1333</v>
      </c>
      <c r="G4447" t="s">
        <v>1164</v>
      </c>
      <c r="H4447">
        <v>2012</v>
      </c>
      <c r="I4447">
        <v>4</v>
      </c>
      <c r="J4447">
        <v>25</v>
      </c>
      <c r="K4447">
        <v>10</v>
      </c>
      <c r="L4447">
        <v>2</v>
      </c>
      <c r="M4447">
        <v>2012</v>
      </c>
      <c r="N4447">
        <v>4</v>
      </c>
      <c r="O4447">
        <v>18</v>
      </c>
      <c r="P4447">
        <v>10</v>
      </c>
      <c r="Q4447">
        <v>2</v>
      </c>
      <c r="R4447" s="1">
        <f t="shared" si="886"/>
        <v>9.0647482014388494</v>
      </c>
      <c r="S4447" s="1">
        <f t="shared" si="887"/>
        <v>8</v>
      </c>
      <c r="T4447" s="1">
        <f t="shared" si="888"/>
        <v>8.5157492689434431</v>
      </c>
      <c r="U4447" s="1">
        <f t="shared" si="889"/>
        <v>3</v>
      </c>
      <c r="W4447">
        <f t="shared" si="890"/>
        <v>36.781170746855757</v>
      </c>
      <c r="X4447">
        <f t="shared" si="891"/>
        <v>25</v>
      </c>
      <c r="Y4447">
        <f t="shared" si="892"/>
        <v>30.423489997850126</v>
      </c>
      <c r="AA4447">
        <f t="shared" si="893"/>
        <v>6.0647482014388494</v>
      </c>
      <c r="AB4447">
        <f t="shared" si="894"/>
        <v>5</v>
      </c>
      <c r="AC4447">
        <f t="shared" si="895"/>
        <v>5.5157492689434431</v>
      </c>
      <c r="AE4447">
        <f t="shared" si="896"/>
        <v>6.0647482014388494</v>
      </c>
      <c r="AF4447">
        <f t="shared" si="897"/>
        <v>5</v>
      </c>
      <c r="AG4447">
        <f t="shared" si="898"/>
        <v>5.5157492689434431</v>
      </c>
    </row>
    <row r="4448" spans="1:33" x14ac:dyDescent="0.25">
      <c r="A4448" t="s">
        <v>17</v>
      </c>
      <c r="B4448">
        <v>316</v>
      </c>
      <c r="C4448">
        <v>12</v>
      </c>
      <c r="D4448">
        <v>224</v>
      </c>
      <c r="E4448">
        <v>5</v>
      </c>
      <c r="F4448" t="s">
        <v>1334</v>
      </c>
      <c r="G4448" t="s">
        <v>284</v>
      </c>
      <c r="H4448">
        <v>2012</v>
      </c>
      <c r="I4448">
        <v>4</v>
      </c>
      <c r="J4448">
        <v>25</v>
      </c>
      <c r="K4448">
        <v>11</v>
      </c>
      <c r="L4448">
        <v>2</v>
      </c>
      <c r="M4448">
        <v>2012</v>
      </c>
      <c r="N4448">
        <v>3</v>
      </c>
      <c r="O4448">
        <v>7</v>
      </c>
      <c r="P4448">
        <v>11</v>
      </c>
      <c r="Q4448">
        <v>2</v>
      </c>
      <c r="R4448" s="1">
        <f t="shared" si="886"/>
        <v>7.0535714285714288</v>
      </c>
      <c r="S4448" s="1">
        <f t="shared" si="887"/>
        <v>5</v>
      </c>
      <c r="T4448" s="1">
        <f t="shared" si="888"/>
        <v>5.9386746958271042</v>
      </c>
      <c r="U4448" s="1">
        <f t="shared" si="889"/>
        <v>12</v>
      </c>
      <c r="W4448">
        <f t="shared" si="890"/>
        <v>24.467155612244895</v>
      </c>
      <c r="X4448">
        <f t="shared" si="891"/>
        <v>49</v>
      </c>
      <c r="Y4448">
        <f t="shared" si="892"/>
        <v>36.739664443006646</v>
      </c>
      <c r="AA4448">
        <f t="shared" si="893"/>
        <v>4.9464285714285712</v>
      </c>
      <c r="AB4448">
        <f t="shared" si="894"/>
        <v>7</v>
      </c>
      <c r="AC4448">
        <f t="shared" si="895"/>
        <v>6.0613253041728958</v>
      </c>
      <c r="AE4448">
        <f t="shared" si="896"/>
        <v>4.9464285714285712</v>
      </c>
      <c r="AF4448">
        <f t="shared" si="897"/>
        <v>7</v>
      </c>
      <c r="AG4448">
        <f t="shared" si="898"/>
        <v>6.0613253041728958</v>
      </c>
    </row>
    <row r="4449" spans="1:33" x14ac:dyDescent="0.25">
      <c r="A4449" t="s">
        <v>17</v>
      </c>
      <c r="B4449">
        <v>316</v>
      </c>
      <c r="C4449">
        <v>12</v>
      </c>
      <c r="D4449">
        <v>165</v>
      </c>
      <c r="E4449">
        <v>7</v>
      </c>
      <c r="F4449" t="s">
        <v>1334</v>
      </c>
      <c r="G4449" t="s">
        <v>283</v>
      </c>
      <c r="H4449">
        <v>2012</v>
      </c>
      <c r="I4449">
        <v>4</v>
      </c>
      <c r="J4449">
        <v>25</v>
      </c>
      <c r="K4449">
        <v>11</v>
      </c>
      <c r="L4449">
        <v>2</v>
      </c>
      <c r="M4449">
        <v>2012</v>
      </c>
      <c r="N4449">
        <v>3</v>
      </c>
      <c r="O4449">
        <v>14</v>
      </c>
      <c r="P4449">
        <v>11</v>
      </c>
      <c r="Q4449">
        <v>2</v>
      </c>
      <c r="R4449" s="1">
        <f t="shared" si="886"/>
        <v>13.406060606060606</v>
      </c>
      <c r="S4449" s="1">
        <f t="shared" si="887"/>
        <v>7</v>
      </c>
      <c r="T4449" s="1">
        <f t="shared" si="888"/>
        <v>9.6872299571355409</v>
      </c>
      <c r="U4449" s="1">
        <f t="shared" si="889"/>
        <v>12</v>
      </c>
      <c r="W4449">
        <f t="shared" si="890"/>
        <v>1.9770064279155193</v>
      </c>
      <c r="X4449">
        <f t="shared" si="891"/>
        <v>25</v>
      </c>
      <c r="Y4449">
        <f t="shared" si="892"/>
        <v>5.3489052711712723</v>
      </c>
      <c r="AA4449">
        <f t="shared" si="893"/>
        <v>1.4060606060606062</v>
      </c>
      <c r="AB4449">
        <f t="shared" si="894"/>
        <v>5</v>
      </c>
      <c r="AC4449">
        <f t="shared" si="895"/>
        <v>2.3127700428644591</v>
      </c>
      <c r="AE4449">
        <f t="shared" si="896"/>
        <v>1.4060606060606062</v>
      </c>
      <c r="AF4449">
        <f t="shared" si="897"/>
        <v>5</v>
      </c>
      <c r="AG4449">
        <f t="shared" si="898"/>
        <v>2.3127700428644591</v>
      </c>
    </row>
    <row r="4450" spans="1:33" x14ac:dyDescent="0.25">
      <c r="A4450" t="s">
        <v>17</v>
      </c>
      <c r="B4450">
        <v>316</v>
      </c>
      <c r="C4450">
        <v>12</v>
      </c>
      <c r="D4450">
        <v>254</v>
      </c>
      <c r="E4450">
        <v>5</v>
      </c>
      <c r="F4450" t="s">
        <v>1334</v>
      </c>
      <c r="G4450" t="s">
        <v>489</v>
      </c>
      <c r="H4450">
        <v>2012</v>
      </c>
      <c r="I4450">
        <v>4</v>
      </c>
      <c r="J4450">
        <v>25</v>
      </c>
      <c r="K4450">
        <v>11</v>
      </c>
      <c r="L4450">
        <v>2</v>
      </c>
      <c r="M4450">
        <v>2012</v>
      </c>
      <c r="N4450">
        <v>3</v>
      </c>
      <c r="O4450">
        <v>21</v>
      </c>
      <c r="P4450">
        <v>11</v>
      </c>
      <c r="Q4450">
        <v>2</v>
      </c>
      <c r="R4450" s="1">
        <f t="shared" si="886"/>
        <v>6.2204724409448815</v>
      </c>
      <c r="S4450" s="1">
        <f t="shared" si="887"/>
        <v>5</v>
      </c>
      <c r="T4450" s="1">
        <f t="shared" si="888"/>
        <v>5.5769491843412391</v>
      </c>
      <c r="U4450" s="1">
        <f t="shared" si="889"/>
        <v>12</v>
      </c>
      <c r="W4450">
        <f t="shared" si="890"/>
        <v>33.402938805877618</v>
      </c>
      <c r="X4450">
        <f t="shared" si="891"/>
        <v>49</v>
      </c>
      <c r="Y4450">
        <f t="shared" si="892"/>
        <v>41.255581780534676</v>
      </c>
      <c r="AA4450">
        <f t="shared" si="893"/>
        <v>5.7795275590551185</v>
      </c>
      <c r="AB4450">
        <f t="shared" si="894"/>
        <v>7</v>
      </c>
      <c r="AC4450">
        <f t="shared" si="895"/>
        <v>6.4230508156587609</v>
      </c>
      <c r="AE4450">
        <f t="shared" si="896"/>
        <v>5.7795275590551185</v>
      </c>
      <c r="AF4450">
        <f t="shared" si="897"/>
        <v>7</v>
      </c>
      <c r="AG4450">
        <f t="shared" si="898"/>
        <v>6.4230508156587609</v>
      </c>
    </row>
    <row r="4451" spans="1:33" x14ac:dyDescent="0.25">
      <c r="A4451" t="s">
        <v>17</v>
      </c>
      <c r="B4451">
        <v>316</v>
      </c>
      <c r="C4451">
        <v>12</v>
      </c>
      <c r="D4451">
        <v>222</v>
      </c>
      <c r="E4451">
        <v>16</v>
      </c>
      <c r="F4451" t="s">
        <v>1334</v>
      </c>
      <c r="G4451" t="s">
        <v>658</v>
      </c>
      <c r="H4451">
        <v>2012</v>
      </c>
      <c r="I4451">
        <v>4</v>
      </c>
      <c r="J4451">
        <v>25</v>
      </c>
      <c r="K4451">
        <v>11</v>
      </c>
      <c r="L4451">
        <v>2</v>
      </c>
      <c r="M4451">
        <v>2012</v>
      </c>
      <c r="N4451">
        <v>3</v>
      </c>
      <c r="O4451">
        <v>28</v>
      </c>
      <c r="P4451">
        <v>11</v>
      </c>
      <c r="Q4451">
        <v>2</v>
      </c>
      <c r="R4451" s="1">
        <f t="shared" si="886"/>
        <v>22.774774774774773</v>
      </c>
      <c r="S4451" s="1">
        <f t="shared" si="887"/>
        <v>16</v>
      </c>
      <c r="T4451" s="1">
        <f t="shared" si="888"/>
        <v>19.089169609922699</v>
      </c>
      <c r="U4451" s="1">
        <f t="shared" si="889"/>
        <v>12</v>
      </c>
      <c r="W4451">
        <f t="shared" si="890"/>
        <v>116.09577144712276</v>
      </c>
      <c r="X4451">
        <f t="shared" si="891"/>
        <v>16</v>
      </c>
      <c r="Y4451">
        <f t="shared" si="892"/>
        <v>50.256325758251556</v>
      </c>
      <c r="AA4451">
        <f t="shared" si="893"/>
        <v>10.774774774774773</v>
      </c>
      <c r="AB4451">
        <f t="shared" si="894"/>
        <v>4</v>
      </c>
      <c r="AC4451">
        <f t="shared" si="895"/>
        <v>7.0891696099226991</v>
      </c>
      <c r="AE4451">
        <f t="shared" si="896"/>
        <v>10.774774774774773</v>
      </c>
      <c r="AF4451">
        <f t="shared" si="897"/>
        <v>4</v>
      </c>
      <c r="AG4451">
        <f t="shared" si="898"/>
        <v>7.0891696099226991</v>
      </c>
    </row>
    <row r="4452" spans="1:33" x14ac:dyDescent="0.25">
      <c r="A4452" t="s">
        <v>17</v>
      </c>
      <c r="B4452">
        <v>316</v>
      </c>
      <c r="C4452">
        <v>12</v>
      </c>
      <c r="D4452">
        <v>236</v>
      </c>
      <c r="E4452">
        <v>14</v>
      </c>
      <c r="F4452" t="s">
        <v>1334</v>
      </c>
      <c r="G4452" t="s">
        <v>827</v>
      </c>
      <c r="H4452">
        <v>2012</v>
      </c>
      <c r="I4452">
        <v>4</v>
      </c>
      <c r="J4452">
        <v>25</v>
      </c>
      <c r="K4452">
        <v>11</v>
      </c>
      <c r="L4452">
        <v>2</v>
      </c>
      <c r="M4452">
        <v>2012</v>
      </c>
      <c r="N4452">
        <v>4</v>
      </c>
      <c r="O4452">
        <v>4</v>
      </c>
      <c r="P4452">
        <v>11</v>
      </c>
      <c r="Q4452">
        <v>2</v>
      </c>
      <c r="R4452" s="1">
        <f t="shared" si="886"/>
        <v>18.745762711864408</v>
      </c>
      <c r="S4452" s="1">
        <f t="shared" si="887"/>
        <v>14</v>
      </c>
      <c r="T4452" s="1">
        <f t="shared" si="888"/>
        <v>16.20002092486617</v>
      </c>
      <c r="U4452" s="1">
        <f t="shared" si="889"/>
        <v>12</v>
      </c>
      <c r="W4452">
        <f t="shared" si="890"/>
        <v>45.505314564780257</v>
      </c>
      <c r="X4452">
        <f t="shared" si="891"/>
        <v>4</v>
      </c>
      <c r="Y4452">
        <f t="shared" si="892"/>
        <v>17.640175769313675</v>
      </c>
      <c r="AA4452">
        <f t="shared" si="893"/>
        <v>6.7457627118644083</v>
      </c>
      <c r="AB4452">
        <f t="shared" si="894"/>
        <v>2</v>
      </c>
      <c r="AC4452">
        <f t="shared" si="895"/>
        <v>4.2000209248661697</v>
      </c>
      <c r="AE4452">
        <f t="shared" si="896"/>
        <v>6.7457627118644083</v>
      </c>
      <c r="AF4452">
        <f t="shared" si="897"/>
        <v>2</v>
      </c>
      <c r="AG4452">
        <f t="shared" si="898"/>
        <v>4.2000209248661697</v>
      </c>
    </row>
    <row r="4453" spans="1:33" x14ac:dyDescent="0.25">
      <c r="A4453" t="s">
        <v>17</v>
      </c>
      <c r="B4453">
        <v>316</v>
      </c>
      <c r="C4453">
        <v>12</v>
      </c>
      <c r="D4453">
        <v>255</v>
      </c>
      <c r="E4453">
        <v>11</v>
      </c>
      <c r="F4453" t="s">
        <v>1334</v>
      </c>
      <c r="G4453" t="s">
        <v>996</v>
      </c>
      <c r="H4453">
        <v>2012</v>
      </c>
      <c r="I4453">
        <v>4</v>
      </c>
      <c r="J4453">
        <v>25</v>
      </c>
      <c r="K4453">
        <v>11</v>
      </c>
      <c r="L4453">
        <v>2</v>
      </c>
      <c r="M4453">
        <v>2012</v>
      </c>
      <c r="N4453">
        <v>4</v>
      </c>
      <c r="O4453">
        <v>11</v>
      </c>
      <c r="P4453">
        <v>11</v>
      </c>
      <c r="Q4453">
        <v>2</v>
      </c>
      <c r="R4453" s="1">
        <f t="shared" si="886"/>
        <v>13.631372549019607</v>
      </c>
      <c r="S4453" s="1">
        <f t="shared" si="887"/>
        <v>11</v>
      </c>
      <c r="T4453" s="1">
        <f t="shared" si="888"/>
        <v>12.245207145622963</v>
      </c>
      <c r="U4453" s="1">
        <f t="shared" si="889"/>
        <v>12</v>
      </c>
      <c r="W4453">
        <f t="shared" si="890"/>
        <v>2.6613763936947312</v>
      </c>
      <c r="X4453">
        <f t="shared" si="891"/>
        <v>1</v>
      </c>
      <c r="Y4453">
        <f t="shared" si="892"/>
        <v>6.0126544264561078E-2</v>
      </c>
      <c r="AA4453">
        <f t="shared" si="893"/>
        <v>1.6313725490196074</v>
      </c>
      <c r="AB4453">
        <f t="shared" si="894"/>
        <v>1</v>
      </c>
      <c r="AC4453">
        <f t="shared" si="895"/>
        <v>0.2452071456229632</v>
      </c>
      <c r="AE4453">
        <f t="shared" si="896"/>
        <v>1.6313725490196074</v>
      </c>
      <c r="AF4453">
        <f t="shared" si="897"/>
        <v>1</v>
      </c>
      <c r="AG4453">
        <f t="shared" si="898"/>
        <v>0.2452071456229632</v>
      </c>
    </row>
    <row r="4454" spans="1:33" x14ac:dyDescent="0.25">
      <c r="A4454" t="s">
        <v>17</v>
      </c>
      <c r="B4454">
        <v>316</v>
      </c>
      <c r="C4454">
        <v>12</v>
      </c>
      <c r="D4454">
        <v>282</v>
      </c>
      <c r="E4454">
        <v>7</v>
      </c>
      <c r="F4454" t="s">
        <v>1334</v>
      </c>
      <c r="G4454" t="s">
        <v>1165</v>
      </c>
      <c r="H4454">
        <v>2012</v>
      </c>
      <c r="I4454">
        <v>4</v>
      </c>
      <c r="J4454">
        <v>25</v>
      </c>
      <c r="K4454">
        <v>11</v>
      </c>
      <c r="L4454">
        <v>2</v>
      </c>
      <c r="M4454">
        <v>2012</v>
      </c>
      <c r="N4454">
        <v>4</v>
      </c>
      <c r="O4454">
        <v>18</v>
      </c>
      <c r="P4454">
        <v>11</v>
      </c>
      <c r="Q4454">
        <v>2</v>
      </c>
      <c r="R4454" s="1">
        <f t="shared" si="886"/>
        <v>7.8439716312056742</v>
      </c>
      <c r="S4454" s="1">
        <f t="shared" si="887"/>
        <v>7</v>
      </c>
      <c r="T4454" s="1">
        <f t="shared" si="888"/>
        <v>7.4099798527688128</v>
      </c>
      <c r="U4454" s="1">
        <f t="shared" si="889"/>
        <v>12</v>
      </c>
      <c r="W4454">
        <f t="shared" si="890"/>
        <v>17.272571802223226</v>
      </c>
      <c r="X4454">
        <f t="shared" si="891"/>
        <v>25</v>
      </c>
      <c r="Y4454">
        <f t="shared" si="892"/>
        <v>21.068284951988211</v>
      </c>
      <c r="AA4454">
        <f t="shared" si="893"/>
        <v>4.1560283687943258</v>
      </c>
      <c r="AB4454">
        <f t="shared" si="894"/>
        <v>5</v>
      </c>
      <c r="AC4454">
        <f t="shared" si="895"/>
        <v>4.5900201472311872</v>
      </c>
      <c r="AE4454">
        <f t="shared" si="896"/>
        <v>4.1560283687943258</v>
      </c>
      <c r="AF4454">
        <f t="shared" si="897"/>
        <v>5</v>
      </c>
      <c r="AG4454">
        <f t="shared" si="898"/>
        <v>4.5900201472311872</v>
      </c>
    </row>
    <row r="4455" spans="1:33" x14ac:dyDescent="0.25">
      <c r="A4455" t="s">
        <v>17</v>
      </c>
      <c r="B4455">
        <v>314</v>
      </c>
      <c r="C4455">
        <v>15</v>
      </c>
      <c r="D4455">
        <v>223</v>
      </c>
      <c r="E4455">
        <v>13</v>
      </c>
      <c r="F4455" t="s">
        <v>1335</v>
      </c>
      <c r="G4455" t="s">
        <v>286</v>
      </c>
      <c r="H4455">
        <v>2012</v>
      </c>
      <c r="I4455">
        <v>4</v>
      </c>
      <c r="J4455">
        <v>25</v>
      </c>
      <c r="K4455">
        <v>12</v>
      </c>
      <c r="L4455">
        <v>2</v>
      </c>
      <c r="M4455">
        <v>2012</v>
      </c>
      <c r="N4455">
        <v>3</v>
      </c>
      <c r="O4455">
        <v>7</v>
      </c>
      <c r="P4455">
        <v>12</v>
      </c>
      <c r="Q4455">
        <v>2</v>
      </c>
      <c r="R4455" s="1">
        <f t="shared" si="886"/>
        <v>18.304932735426011</v>
      </c>
      <c r="S4455" s="1">
        <f t="shared" si="887"/>
        <v>13</v>
      </c>
      <c r="T4455" s="1">
        <f t="shared" si="888"/>
        <v>15.42608587946204</v>
      </c>
      <c r="U4455" s="1">
        <f t="shared" si="889"/>
        <v>15</v>
      </c>
      <c r="W4455">
        <f t="shared" si="890"/>
        <v>10.922580385690454</v>
      </c>
      <c r="X4455">
        <f t="shared" si="891"/>
        <v>4</v>
      </c>
      <c r="Y4455">
        <f t="shared" si="892"/>
        <v>0.18154917667693982</v>
      </c>
      <c r="AA4455">
        <f t="shared" si="893"/>
        <v>3.3049327354260107</v>
      </c>
      <c r="AB4455">
        <f t="shared" si="894"/>
        <v>2</v>
      </c>
      <c r="AC4455">
        <f t="shared" si="895"/>
        <v>0.42608587946203968</v>
      </c>
      <c r="AE4455">
        <f t="shared" si="896"/>
        <v>3.3049327354260107</v>
      </c>
      <c r="AF4455">
        <f t="shared" si="897"/>
        <v>2</v>
      </c>
      <c r="AG4455">
        <f t="shared" si="898"/>
        <v>0.42608587946203968</v>
      </c>
    </row>
    <row r="4456" spans="1:33" x14ac:dyDescent="0.25">
      <c r="A4456" t="s">
        <v>17</v>
      </c>
      <c r="B4456">
        <v>314</v>
      </c>
      <c r="C4456">
        <v>15</v>
      </c>
      <c r="D4456">
        <v>163</v>
      </c>
      <c r="E4456">
        <v>12</v>
      </c>
      <c r="F4456" t="s">
        <v>1335</v>
      </c>
      <c r="G4456" t="s">
        <v>285</v>
      </c>
      <c r="H4456">
        <v>2012</v>
      </c>
      <c r="I4456">
        <v>4</v>
      </c>
      <c r="J4456">
        <v>25</v>
      </c>
      <c r="K4456">
        <v>12</v>
      </c>
      <c r="L4456">
        <v>2</v>
      </c>
      <c r="M4456">
        <v>2012</v>
      </c>
      <c r="N4456">
        <v>3</v>
      </c>
      <c r="O4456">
        <v>14</v>
      </c>
      <c r="P4456">
        <v>12</v>
      </c>
      <c r="Q4456">
        <v>2</v>
      </c>
      <c r="R4456" s="1">
        <f t="shared" si="886"/>
        <v>23.116564417177916</v>
      </c>
      <c r="S4456" s="1">
        <f t="shared" si="887"/>
        <v>12</v>
      </c>
      <c r="T4456" s="1">
        <f t="shared" si="888"/>
        <v>16.655292642464588</v>
      </c>
      <c r="U4456" s="1">
        <f t="shared" si="889"/>
        <v>15</v>
      </c>
      <c r="W4456">
        <f t="shared" si="890"/>
        <v>65.878617938198673</v>
      </c>
      <c r="X4456">
        <f t="shared" si="891"/>
        <v>9</v>
      </c>
      <c r="Y4456">
        <f t="shared" si="892"/>
        <v>2.7399937321973966</v>
      </c>
      <c r="AA4456">
        <f t="shared" si="893"/>
        <v>8.1165644171779157</v>
      </c>
      <c r="AB4456">
        <f t="shared" si="894"/>
        <v>3</v>
      </c>
      <c r="AC4456">
        <f t="shared" si="895"/>
        <v>1.6552926424645875</v>
      </c>
      <c r="AE4456">
        <f t="shared" si="896"/>
        <v>8.1165644171779157</v>
      </c>
      <c r="AF4456">
        <f t="shared" si="897"/>
        <v>3</v>
      </c>
      <c r="AG4456">
        <f t="shared" si="898"/>
        <v>1.6552926424645875</v>
      </c>
    </row>
    <row r="4457" spans="1:33" x14ac:dyDescent="0.25">
      <c r="A4457" t="s">
        <v>17</v>
      </c>
      <c r="B4457">
        <v>314</v>
      </c>
      <c r="C4457">
        <v>15</v>
      </c>
      <c r="D4457">
        <v>249</v>
      </c>
      <c r="E4457">
        <v>16</v>
      </c>
      <c r="F4457" t="s">
        <v>1335</v>
      </c>
      <c r="G4457" t="s">
        <v>490</v>
      </c>
      <c r="H4457">
        <v>2012</v>
      </c>
      <c r="I4457">
        <v>4</v>
      </c>
      <c r="J4457">
        <v>25</v>
      </c>
      <c r="K4457">
        <v>12</v>
      </c>
      <c r="L4457">
        <v>2</v>
      </c>
      <c r="M4457">
        <v>2012</v>
      </c>
      <c r="N4457">
        <v>3</v>
      </c>
      <c r="O4457">
        <v>21</v>
      </c>
      <c r="P4457">
        <v>12</v>
      </c>
      <c r="Q4457">
        <v>2</v>
      </c>
      <c r="R4457" s="1">
        <f t="shared" si="886"/>
        <v>20.176706827309236</v>
      </c>
      <c r="S4457" s="1">
        <f t="shared" si="887"/>
        <v>16</v>
      </c>
      <c r="T4457" s="1">
        <f t="shared" si="888"/>
        <v>17.967395727732715</v>
      </c>
      <c r="U4457" s="1">
        <f t="shared" si="889"/>
        <v>15</v>
      </c>
      <c r="W4457">
        <f t="shared" si="890"/>
        <v>26.798293575910051</v>
      </c>
      <c r="X4457">
        <f t="shared" si="891"/>
        <v>1</v>
      </c>
      <c r="Y4457">
        <f t="shared" si="892"/>
        <v>8.8054374049663675</v>
      </c>
      <c r="AA4457">
        <f t="shared" si="893"/>
        <v>5.1767068273092356</v>
      </c>
      <c r="AB4457">
        <f t="shared" si="894"/>
        <v>1</v>
      </c>
      <c r="AC4457">
        <f t="shared" si="895"/>
        <v>2.9673957277327148</v>
      </c>
      <c r="AE4457">
        <f t="shared" si="896"/>
        <v>5.1767068273092356</v>
      </c>
      <c r="AF4457">
        <f t="shared" si="897"/>
        <v>1</v>
      </c>
      <c r="AG4457">
        <f t="shared" si="898"/>
        <v>2.9673957277327148</v>
      </c>
    </row>
    <row r="4458" spans="1:33" x14ac:dyDescent="0.25">
      <c r="A4458" t="s">
        <v>17</v>
      </c>
      <c r="B4458">
        <v>314</v>
      </c>
      <c r="C4458">
        <v>15</v>
      </c>
      <c r="D4458">
        <v>232</v>
      </c>
      <c r="E4458">
        <v>10</v>
      </c>
      <c r="F4458" t="s">
        <v>1335</v>
      </c>
      <c r="G4458" t="s">
        <v>659</v>
      </c>
      <c r="H4458">
        <v>2012</v>
      </c>
      <c r="I4458">
        <v>4</v>
      </c>
      <c r="J4458">
        <v>25</v>
      </c>
      <c r="K4458">
        <v>12</v>
      </c>
      <c r="L4458">
        <v>2</v>
      </c>
      <c r="M4458">
        <v>2012</v>
      </c>
      <c r="N4458">
        <v>3</v>
      </c>
      <c r="O4458">
        <v>28</v>
      </c>
      <c r="P4458">
        <v>12</v>
      </c>
      <c r="Q4458">
        <v>2</v>
      </c>
      <c r="R4458" s="1">
        <f t="shared" si="886"/>
        <v>13.53448275862069</v>
      </c>
      <c r="S4458" s="1">
        <f t="shared" si="887"/>
        <v>10</v>
      </c>
      <c r="T4458" s="1">
        <f t="shared" si="888"/>
        <v>11.633779591611958</v>
      </c>
      <c r="U4458" s="1">
        <f t="shared" si="889"/>
        <v>15</v>
      </c>
      <c r="W4458">
        <f t="shared" si="890"/>
        <v>2.1477407847800216</v>
      </c>
      <c r="X4458">
        <f t="shared" si="891"/>
        <v>25</v>
      </c>
      <c r="Y4458">
        <f t="shared" si="892"/>
        <v>11.331439837848155</v>
      </c>
      <c r="AA4458">
        <f t="shared" si="893"/>
        <v>1.4655172413793096</v>
      </c>
      <c r="AB4458">
        <f t="shared" si="894"/>
        <v>5</v>
      </c>
      <c r="AC4458">
        <f t="shared" si="895"/>
        <v>3.3662204083880418</v>
      </c>
      <c r="AE4458">
        <f t="shared" si="896"/>
        <v>1.4655172413793096</v>
      </c>
      <c r="AF4458">
        <f t="shared" si="897"/>
        <v>5</v>
      </c>
      <c r="AG4458">
        <f t="shared" si="898"/>
        <v>3.3662204083880418</v>
      </c>
    </row>
    <row r="4459" spans="1:33" x14ac:dyDescent="0.25">
      <c r="A4459" t="s">
        <v>17</v>
      </c>
      <c r="B4459">
        <v>314</v>
      </c>
      <c r="C4459">
        <v>15</v>
      </c>
      <c r="D4459">
        <v>241</v>
      </c>
      <c r="E4459">
        <v>10</v>
      </c>
      <c r="F4459" t="s">
        <v>1335</v>
      </c>
      <c r="G4459" t="s">
        <v>828</v>
      </c>
      <c r="H4459">
        <v>2012</v>
      </c>
      <c r="I4459">
        <v>4</v>
      </c>
      <c r="J4459">
        <v>25</v>
      </c>
      <c r="K4459">
        <v>12</v>
      </c>
      <c r="L4459">
        <v>2</v>
      </c>
      <c r="M4459">
        <v>2012</v>
      </c>
      <c r="N4459">
        <v>4</v>
      </c>
      <c r="O4459">
        <v>4</v>
      </c>
      <c r="P4459">
        <v>12</v>
      </c>
      <c r="Q4459">
        <v>2</v>
      </c>
      <c r="R4459" s="1">
        <f t="shared" si="886"/>
        <v>13.029045643153527</v>
      </c>
      <c r="S4459" s="1">
        <f t="shared" si="887"/>
        <v>10</v>
      </c>
      <c r="T4459" s="1">
        <f t="shared" si="888"/>
        <v>11.414484501348944</v>
      </c>
      <c r="U4459" s="1">
        <f t="shared" si="889"/>
        <v>15</v>
      </c>
      <c r="W4459">
        <f t="shared" si="890"/>
        <v>3.8846610767720944</v>
      </c>
      <c r="X4459">
        <f t="shared" si="891"/>
        <v>25</v>
      </c>
      <c r="Y4459">
        <f t="shared" si="892"/>
        <v>12.855921391066927</v>
      </c>
      <c r="AA4459">
        <f t="shared" si="893"/>
        <v>1.9709543568464731</v>
      </c>
      <c r="AB4459">
        <f t="shared" si="894"/>
        <v>5</v>
      </c>
      <c r="AC4459">
        <f t="shared" si="895"/>
        <v>3.5855154986510556</v>
      </c>
      <c r="AE4459">
        <f t="shared" si="896"/>
        <v>1.9709543568464731</v>
      </c>
      <c r="AF4459">
        <f t="shared" si="897"/>
        <v>5</v>
      </c>
      <c r="AG4459">
        <f t="shared" si="898"/>
        <v>3.5855154986510556</v>
      </c>
    </row>
    <row r="4460" spans="1:33" x14ac:dyDescent="0.25">
      <c r="A4460" t="s">
        <v>17</v>
      </c>
      <c r="B4460">
        <v>314</v>
      </c>
      <c r="C4460">
        <v>15</v>
      </c>
      <c r="D4460">
        <v>260</v>
      </c>
      <c r="E4460">
        <v>8</v>
      </c>
      <c r="F4460" t="s">
        <v>1335</v>
      </c>
      <c r="G4460" t="s">
        <v>997</v>
      </c>
      <c r="H4460">
        <v>2012</v>
      </c>
      <c r="I4460">
        <v>4</v>
      </c>
      <c r="J4460">
        <v>25</v>
      </c>
      <c r="K4460">
        <v>12</v>
      </c>
      <c r="L4460">
        <v>2</v>
      </c>
      <c r="M4460">
        <v>2012</v>
      </c>
      <c r="N4460">
        <v>4</v>
      </c>
      <c r="O4460">
        <v>11</v>
      </c>
      <c r="P4460">
        <v>12</v>
      </c>
      <c r="Q4460">
        <v>2</v>
      </c>
      <c r="R4460" s="1">
        <f t="shared" si="886"/>
        <v>9.661538461538461</v>
      </c>
      <c r="S4460" s="1">
        <f t="shared" si="887"/>
        <v>8</v>
      </c>
      <c r="T4460" s="1">
        <f t="shared" si="888"/>
        <v>8.7916043867036962</v>
      </c>
      <c r="U4460" s="1">
        <f t="shared" si="889"/>
        <v>15</v>
      </c>
      <c r="W4460">
        <f t="shared" si="890"/>
        <v>28.499171597633143</v>
      </c>
      <c r="X4460">
        <f t="shared" si="891"/>
        <v>49</v>
      </c>
      <c r="Y4460">
        <f t="shared" si="892"/>
        <v>38.544176091196789</v>
      </c>
      <c r="AA4460">
        <f t="shared" si="893"/>
        <v>5.338461538461539</v>
      </c>
      <c r="AB4460">
        <f t="shared" si="894"/>
        <v>7</v>
      </c>
      <c r="AC4460">
        <f t="shared" si="895"/>
        <v>6.2083956132963038</v>
      </c>
      <c r="AE4460">
        <f t="shared" si="896"/>
        <v>5.338461538461539</v>
      </c>
      <c r="AF4460">
        <f t="shared" si="897"/>
        <v>7</v>
      </c>
      <c r="AG4460">
        <f t="shared" si="898"/>
        <v>6.2083956132963038</v>
      </c>
    </row>
    <row r="4461" spans="1:33" x14ac:dyDescent="0.25">
      <c r="A4461" t="s">
        <v>17</v>
      </c>
      <c r="B4461">
        <v>314</v>
      </c>
      <c r="C4461">
        <v>15</v>
      </c>
      <c r="D4461">
        <v>280</v>
      </c>
      <c r="E4461">
        <v>10</v>
      </c>
      <c r="F4461" t="s">
        <v>1335</v>
      </c>
      <c r="G4461" t="s">
        <v>1166</v>
      </c>
      <c r="H4461">
        <v>2012</v>
      </c>
      <c r="I4461">
        <v>4</v>
      </c>
      <c r="J4461">
        <v>25</v>
      </c>
      <c r="K4461">
        <v>12</v>
      </c>
      <c r="L4461">
        <v>2</v>
      </c>
      <c r="M4461">
        <v>2012</v>
      </c>
      <c r="N4461">
        <v>4</v>
      </c>
      <c r="O4461">
        <v>18</v>
      </c>
      <c r="P4461">
        <v>12</v>
      </c>
      <c r="Q4461">
        <v>2</v>
      </c>
      <c r="R4461" s="1">
        <f t="shared" si="886"/>
        <v>11.214285714285714</v>
      </c>
      <c r="S4461" s="1">
        <f t="shared" si="887"/>
        <v>10</v>
      </c>
      <c r="T4461" s="1">
        <f t="shared" si="888"/>
        <v>10.58975245899814</v>
      </c>
      <c r="U4461" s="1">
        <f t="shared" si="889"/>
        <v>15</v>
      </c>
      <c r="W4461">
        <f t="shared" si="890"/>
        <v>14.331632653061231</v>
      </c>
      <c r="X4461">
        <f t="shared" si="891"/>
        <v>25</v>
      </c>
      <c r="Y4461">
        <f t="shared" si="892"/>
        <v>19.450283372912956</v>
      </c>
      <c r="AA4461">
        <f t="shared" si="893"/>
        <v>3.7857142857142865</v>
      </c>
      <c r="AB4461">
        <f t="shared" si="894"/>
        <v>5</v>
      </c>
      <c r="AC4461">
        <f t="shared" si="895"/>
        <v>4.4102475410018602</v>
      </c>
      <c r="AE4461">
        <f t="shared" si="896"/>
        <v>3.7857142857142865</v>
      </c>
      <c r="AF4461">
        <f t="shared" si="897"/>
        <v>5</v>
      </c>
      <c r="AG4461">
        <f t="shared" si="898"/>
        <v>4.4102475410018602</v>
      </c>
    </row>
    <row r="4462" spans="1:33" x14ac:dyDescent="0.25">
      <c r="A4462" t="s">
        <v>17</v>
      </c>
      <c r="B4462">
        <v>319</v>
      </c>
      <c r="C4462">
        <v>12</v>
      </c>
      <c r="D4462">
        <v>232</v>
      </c>
      <c r="E4462">
        <v>14</v>
      </c>
      <c r="F4462" t="s">
        <v>1336</v>
      </c>
      <c r="G4462" t="s">
        <v>288</v>
      </c>
      <c r="H4462">
        <v>2012</v>
      </c>
      <c r="I4462">
        <v>4</v>
      </c>
      <c r="J4462">
        <v>25</v>
      </c>
      <c r="K4462">
        <v>13</v>
      </c>
      <c r="L4462">
        <v>2</v>
      </c>
      <c r="M4462">
        <v>2012</v>
      </c>
      <c r="N4462">
        <v>3</v>
      </c>
      <c r="O4462">
        <v>7</v>
      </c>
      <c r="P4462">
        <v>13</v>
      </c>
      <c r="Q4462">
        <v>2</v>
      </c>
      <c r="R4462" s="1">
        <f t="shared" si="886"/>
        <v>19.25</v>
      </c>
      <c r="S4462" s="1">
        <f t="shared" si="887"/>
        <v>14</v>
      </c>
      <c r="T4462" s="1">
        <f t="shared" si="888"/>
        <v>16.416455159382004</v>
      </c>
      <c r="U4462" s="1">
        <f t="shared" si="889"/>
        <v>12</v>
      </c>
      <c r="W4462">
        <f t="shared" si="890"/>
        <v>52.5625</v>
      </c>
      <c r="X4462">
        <f t="shared" si="891"/>
        <v>4</v>
      </c>
      <c r="Y4462">
        <f t="shared" si="892"/>
        <v>19.50507617483192</v>
      </c>
      <c r="AA4462">
        <f t="shared" si="893"/>
        <v>7.25</v>
      </c>
      <c r="AB4462">
        <f t="shared" si="894"/>
        <v>2</v>
      </c>
      <c r="AC4462">
        <f t="shared" si="895"/>
        <v>4.4164551593820036</v>
      </c>
      <c r="AE4462">
        <f t="shared" si="896"/>
        <v>7.25</v>
      </c>
      <c r="AF4462">
        <f t="shared" si="897"/>
        <v>2</v>
      </c>
      <c r="AG4462">
        <f t="shared" si="898"/>
        <v>4.4164551593820036</v>
      </c>
    </row>
    <row r="4463" spans="1:33" x14ac:dyDescent="0.25">
      <c r="A4463" t="s">
        <v>17</v>
      </c>
      <c r="B4463">
        <v>319</v>
      </c>
      <c r="C4463">
        <v>12</v>
      </c>
      <c r="D4463">
        <v>168</v>
      </c>
      <c r="E4463">
        <v>8</v>
      </c>
      <c r="F4463" t="s">
        <v>1336</v>
      </c>
      <c r="G4463" t="s">
        <v>287</v>
      </c>
      <c r="H4463">
        <v>2012</v>
      </c>
      <c r="I4463">
        <v>4</v>
      </c>
      <c r="J4463">
        <v>25</v>
      </c>
      <c r="K4463">
        <v>13</v>
      </c>
      <c r="L4463">
        <v>2</v>
      </c>
      <c r="M4463">
        <v>2012</v>
      </c>
      <c r="N4463">
        <v>3</v>
      </c>
      <c r="O4463">
        <v>14</v>
      </c>
      <c r="P4463">
        <v>13</v>
      </c>
      <c r="Q4463">
        <v>2</v>
      </c>
      <c r="R4463" s="1">
        <f t="shared" si="886"/>
        <v>15.19047619047619</v>
      </c>
      <c r="S4463" s="1">
        <f t="shared" si="887"/>
        <v>8</v>
      </c>
      <c r="T4463" s="1">
        <f t="shared" si="888"/>
        <v>11.023783811550802</v>
      </c>
      <c r="U4463" s="1">
        <f t="shared" si="889"/>
        <v>12</v>
      </c>
      <c r="W4463">
        <f t="shared" si="890"/>
        <v>10.17913832199546</v>
      </c>
      <c r="X4463">
        <f t="shared" si="891"/>
        <v>16</v>
      </c>
      <c r="Y4463">
        <f t="shared" si="892"/>
        <v>0.95299804659028098</v>
      </c>
      <c r="AA4463">
        <f t="shared" si="893"/>
        <v>3.1904761904761898</v>
      </c>
      <c r="AB4463">
        <f t="shared" si="894"/>
        <v>4</v>
      </c>
      <c r="AC4463">
        <f t="shared" si="895"/>
        <v>0.97621618844919844</v>
      </c>
      <c r="AE4463">
        <f t="shared" si="896"/>
        <v>3.1904761904761898</v>
      </c>
      <c r="AF4463">
        <f t="shared" si="897"/>
        <v>4</v>
      </c>
      <c r="AG4463">
        <f t="shared" si="898"/>
        <v>0.97621618844919844</v>
      </c>
    </row>
    <row r="4464" spans="1:33" x14ac:dyDescent="0.25">
      <c r="A4464" t="s">
        <v>17</v>
      </c>
      <c r="B4464">
        <v>319</v>
      </c>
      <c r="C4464">
        <v>12</v>
      </c>
      <c r="D4464">
        <v>252</v>
      </c>
      <c r="E4464">
        <v>8</v>
      </c>
      <c r="F4464" t="s">
        <v>1336</v>
      </c>
      <c r="G4464" t="s">
        <v>491</v>
      </c>
      <c r="H4464">
        <v>2012</v>
      </c>
      <c r="I4464">
        <v>4</v>
      </c>
      <c r="J4464">
        <v>25</v>
      </c>
      <c r="K4464">
        <v>13</v>
      </c>
      <c r="L4464">
        <v>2</v>
      </c>
      <c r="M4464">
        <v>2012</v>
      </c>
      <c r="N4464">
        <v>3</v>
      </c>
      <c r="O4464">
        <v>21</v>
      </c>
      <c r="P4464">
        <v>13</v>
      </c>
      <c r="Q4464">
        <v>2</v>
      </c>
      <c r="R4464" s="1">
        <f t="shared" si="886"/>
        <v>10.126984126984127</v>
      </c>
      <c r="S4464" s="1">
        <f t="shared" si="887"/>
        <v>8</v>
      </c>
      <c r="T4464" s="1">
        <f t="shared" si="888"/>
        <v>9.0008817910176457</v>
      </c>
      <c r="U4464" s="1">
        <f t="shared" si="889"/>
        <v>12</v>
      </c>
      <c r="W4464">
        <f t="shared" si="890"/>
        <v>3.5081884605694147</v>
      </c>
      <c r="X4464">
        <f t="shared" si="891"/>
        <v>16</v>
      </c>
      <c r="Y4464">
        <f t="shared" si="892"/>
        <v>8.9947100314495252</v>
      </c>
      <c r="AA4464">
        <f t="shared" si="893"/>
        <v>1.8730158730158735</v>
      </c>
      <c r="AB4464">
        <f t="shared" si="894"/>
        <v>4</v>
      </c>
      <c r="AC4464">
        <f t="shared" si="895"/>
        <v>2.9991182089823543</v>
      </c>
      <c r="AE4464">
        <f t="shared" si="896"/>
        <v>1.8730158730158735</v>
      </c>
      <c r="AF4464">
        <f t="shared" si="897"/>
        <v>4</v>
      </c>
      <c r="AG4464">
        <f t="shared" si="898"/>
        <v>2.9991182089823543</v>
      </c>
    </row>
    <row r="4465" spans="1:33" x14ac:dyDescent="0.25">
      <c r="A4465" t="s">
        <v>17</v>
      </c>
      <c r="B4465">
        <v>319</v>
      </c>
      <c r="C4465">
        <v>12</v>
      </c>
      <c r="D4465">
        <v>230</v>
      </c>
      <c r="E4465">
        <v>9</v>
      </c>
      <c r="F4465" t="s">
        <v>1336</v>
      </c>
      <c r="G4465" t="s">
        <v>660</v>
      </c>
      <c r="H4465">
        <v>2012</v>
      </c>
      <c r="I4465">
        <v>4</v>
      </c>
      <c r="J4465">
        <v>25</v>
      </c>
      <c r="K4465">
        <v>13</v>
      </c>
      <c r="L4465">
        <v>2</v>
      </c>
      <c r="M4465">
        <v>2012</v>
      </c>
      <c r="N4465">
        <v>3</v>
      </c>
      <c r="O4465">
        <v>28</v>
      </c>
      <c r="P4465">
        <v>13</v>
      </c>
      <c r="Q4465">
        <v>2</v>
      </c>
      <c r="R4465" s="1">
        <f t="shared" si="886"/>
        <v>12.482608695652173</v>
      </c>
      <c r="S4465" s="1">
        <f t="shared" si="887"/>
        <v>9</v>
      </c>
      <c r="T4465" s="1">
        <f t="shared" si="888"/>
        <v>10.599220644031785</v>
      </c>
      <c r="U4465" s="1">
        <f t="shared" si="889"/>
        <v>12</v>
      </c>
      <c r="W4465">
        <f t="shared" si="890"/>
        <v>0.23291115311909186</v>
      </c>
      <c r="X4465">
        <f t="shared" si="891"/>
        <v>9</v>
      </c>
      <c r="Y4465">
        <f t="shared" si="892"/>
        <v>1.9621828041067269</v>
      </c>
      <c r="AA4465">
        <f t="shared" si="893"/>
        <v>0.48260869565217313</v>
      </c>
      <c r="AB4465">
        <f t="shared" si="894"/>
        <v>3</v>
      </c>
      <c r="AC4465">
        <f t="shared" si="895"/>
        <v>1.4007793559682149</v>
      </c>
      <c r="AE4465">
        <f t="shared" si="896"/>
        <v>0.48260869565217313</v>
      </c>
      <c r="AF4465">
        <f t="shared" si="897"/>
        <v>3</v>
      </c>
      <c r="AG4465">
        <f t="shared" si="898"/>
        <v>1.4007793559682149</v>
      </c>
    </row>
    <row r="4466" spans="1:33" x14ac:dyDescent="0.25">
      <c r="A4466" t="s">
        <v>17</v>
      </c>
      <c r="B4466">
        <v>319</v>
      </c>
      <c r="C4466">
        <v>12</v>
      </c>
      <c r="D4466">
        <v>239</v>
      </c>
      <c r="E4466">
        <v>3</v>
      </c>
      <c r="F4466" t="s">
        <v>1336</v>
      </c>
      <c r="G4466" t="s">
        <v>829</v>
      </c>
      <c r="H4466">
        <v>2012</v>
      </c>
      <c r="I4466">
        <v>4</v>
      </c>
      <c r="J4466">
        <v>25</v>
      </c>
      <c r="K4466">
        <v>13</v>
      </c>
      <c r="L4466">
        <v>2</v>
      </c>
      <c r="M4466">
        <v>2012</v>
      </c>
      <c r="N4466">
        <v>4</v>
      </c>
      <c r="O4466">
        <v>4</v>
      </c>
      <c r="P4466">
        <v>13</v>
      </c>
      <c r="Q4466">
        <v>2</v>
      </c>
      <c r="R4466" s="1">
        <f t="shared" si="886"/>
        <v>4.00418410041841</v>
      </c>
      <c r="S4466" s="1">
        <f t="shared" si="887"/>
        <v>3</v>
      </c>
      <c r="T4466" s="1">
        <f t="shared" si="888"/>
        <v>3.4659129102236874</v>
      </c>
      <c r="U4466" s="1">
        <f t="shared" si="889"/>
        <v>12</v>
      </c>
      <c r="W4466">
        <f t="shared" si="890"/>
        <v>63.93307190000175</v>
      </c>
      <c r="X4466">
        <f t="shared" si="891"/>
        <v>81</v>
      </c>
      <c r="Y4466">
        <f t="shared" si="892"/>
        <v>72.830642455886718</v>
      </c>
      <c r="AA4466">
        <f t="shared" si="893"/>
        <v>7.99581589958159</v>
      </c>
      <c r="AB4466">
        <f t="shared" si="894"/>
        <v>9</v>
      </c>
      <c r="AC4466">
        <f t="shared" si="895"/>
        <v>8.5340870897763121</v>
      </c>
      <c r="AE4466">
        <f t="shared" si="896"/>
        <v>7.99581589958159</v>
      </c>
      <c r="AF4466">
        <f t="shared" si="897"/>
        <v>9</v>
      </c>
      <c r="AG4466">
        <f t="shared" si="898"/>
        <v>8.5340870897763121</v>
      </c>
    </row>
    <row r="4467" spans="1:33" x14ac:dyDescent="0.25">
      <c r="A4467" t="s">
        <v>17</v>
      </c>
      <c r="B4467">
        <v>319</v>
      </c>
      <c r="C4467">
        <v>12</v>
      </c>
      <c r="D4467">
        <v>259</v>
      </c>
      <c r="E4467">
        <v>12</v>
      </c>
      <c r="F4467" t="s">
        <v>1336</v>
      </c>
      <c r="G4467" t="s">
        <v>998</v>
      </c>
      <c r="H4467">
        <v>2012</v>
      </c>
      <c r="I4467">
        <v>4</v>
      </c>
      <c r="J4467">
        <v>25</v>
      </c>
      <c r="K4467">
        <v>13</v>
      </c>
      <c r="L4467">
        <v>2</v>
      </c>
      <c r="M4467">
        <v>2012</v>
      </c>
      <c r="N4467">
        <v>4</v>
      </c>
      <c r="O4467">
        <v>11</v>
      </c>
      <c r="P4467">
        <v>13</v>
      </c>
      <c r="Q4467">
        <v>2</v>
      </c>
      <c r="R4467" s="1">
        <f t="shared" si="886"/>
        <v>14.77992277992278</v>
      </c>
      <c r="S4467" s="1">
        <f t="shared" si="887"/>
        <v>12</v>
      </c>
      <c r="T4467" s="1">
        <f t="shared" si="888"/>
        <v>13.317622661686784</v>
      </c>
      <c r="U4467" s="1">
        <f t="shared" si="889"/>
        <v>12</v>
      </c>
      <c r="W4467">
        <f t="shared" si="890"/>
        <v>7.7279706623335951</v>
      </c>
      <c r="X4467">
        <f t="shared" si="891"/>
        <v>0</v>
      </c>
      <c r="Y4467">
        <f t="shared" si="892"/>
        <v>1.7361294785905643</v>
      </c>
      <c r="AA4467">
        <f t="shared" si="893"/>
        <v>2.7799227799227797</v>
      </c>
      <c r="AB4467">
        <f t="shared" si="894"/>
        <v>0</v>
      </c>
      <c r="AC4467">
        <f t="shared" si="895"/>
        <v>1.3176226616867837</v>
      </c>
      <c r="AE4467">
        <f t="shared" si="896"/>
        <v>2.7799227799227797</v>
      </c>
      <c r="AF4467">
        <f t="shared" si="897"/>
        <v>0</v>
      </c>
      <c r="AG4467">
        <f t="shared" si="898"/>
        <v>1.3176226616867837</v>
      </c>
    </row>
    <row r="4468" spans="1:33" x14ac:dyDescent="0.25">
      <c r="A4468" t="s">
        <v>17</v>
      </c>
      <c r="B4468">
        <v>319</v>
      </c>
      <c r="C4468">
        <v>12</v>
      </c>
      <c r="D4468">
        <v>272</v>
      </c>
      <c r="E4468">
        <v>20</v>
      </c>
      <c r="F4468" t="s">
        <v>1336</v>
      </c>
      <c r="G4468" t="s">
        <v>1167</v>
      </c>
      <c r="H4468">
        <v>2012</v>
      </c>
      <c r="I4468">
        <v>4</v>
      </c>
      <c r="J4468">
        <v>25</v>
      </c>
      <c r="K4468">
        <v>13</v>
      </c>
      <c r="L4468">
        <v>2</v>
      </c>
      <c r="M4468">
        <v>2012</v>
      </c>
      <c r="N4468">
        <v>4</v>
      </c>
      <c r="O4468">
        <v>18</v>
      </c>
      <c r="P4468">
        <v>13</v>
      </c>
      <c r="Q4468">
        <v>2</v>
      </c>
      <c r="R4468" s="1">
        <f t="shared" si="886"/>
        <v>23.455882352941178</v>
      </c>
      <c r="S4468" s="1">
        <f t="shared" si="887"/>
        <v>20</v>
      </c>
      <c r="T4468" s="1">
        <f t="shared" si="888"/>
        <v>21.659123875605484</v>
      </c>
      <c r="U4468" s="1">
        <f t="shared" si="889"/>
        <v>12</v>
      </c>
      <c r="W4468">
        <f t="shared" si="890"/>
        <v>131.23724048442909</v>
      </c>
      <c r="X4468">
        <f t="shared" si="891"/>
        <v>64</v>
      </c>
      <c r="Y4468">
        <f t="shared" si="892"/>
        <v>93.298674044291914</v>
      </c>
      <c r="AA4468">
        <f t="shared" si="893"/>
        <v>11.455882352941178</v>
      </c>
      <c r="AB4468">
        <f t="shared" si="894"/>
        <v>8</v>
      </c>
      <c r="AC4468">
        <f t="shared" si="895"/>
        <v>9.6591238756054842</v>
      </c>
      <c r="AE4468">
        <f t="shared" si="896"/>
        <v>11.455882352941178</v>
      </c>
      <c r="AF4468">
        <f t="shared" si="897"/>
        <v>8</v>
      </c>
      <c r="AG4468">
        <f t="shared" si="898"/>
        <v>9.6591238756054842</v>
      </c>
    </row>
    <row r="4469" spans="1:33" x14ac:dyDescent="0.25">
      <c r="A4469" t="s">
        <v>17</v>
      </c>
      <c r="B4469">
        <v>321</v>
      </c>
      <c r="C4469">
        <v>9</v>
      </c>
      <c r="D4469">
        <v>237</v>
      </c>
      <c r="E4469">
        <v>7</v>
      </c>
      <c r="F4469" t="s">
        <v>1337</v>
      </c>
      <c r="G4469" t="s">
        <v>290</v>
      </c>
      <c r="H4469">
        <v>2012</v>
      </c>
      <c r="I4469">
        <v>4</v>
      </c>
      <c r="J4469">
        <v>25</v>
      </c>
      <c r="K4469">
        <v>14</v>
      </c>
      <c r="L4469">
        <v>2</v>
      </c>
      <c r="M4469">
        <v>2012</v>
      </c>
      <c r="N4469">
        <v>3</v>
      </c>
      <c r="O4469">
        <v>7</v>
      </c>
      <c r="P4469">
        <v>14</v>
      </c>
      <c r="Q4469">
        <v>2</v>
      </c>
      <c r="R4469" s="1">
        <f t="shared" si="886"/>
        <v>9.4810126582278489</v>
      </c>
      <c r="S4469" s="1">
        <f t="shared" si="887"/>
        <v>7</v>
      </c>
      <c r="T4469" s="1">
        <f t="shared" si="888"/>
        <v>8.1465998187952575</v>
      </c>
      <c r="U4469" s="1">
        <f t="shared" si="889"/>
        <v>9</v>
      </c>
      <c r="W4469">
        <f t="shared" si="890"/>
        <v>0.23137317737542137</v>
      </c>
      <c r="X4469">
        <f t="shared" si="891"/>
        <v>4</v>
      </c>
      <c r="Y4469">
        <f t="shared" si="892"/>
        <v>0.72829186928028733</v>
      </c>
      <c r="AA4469">
        <f t="shared" si="893"/>
        <v>0.48101265822784889</v>
      </c>
      <c r="AB4469">
        <f t="shared" si="894"/>
        <v>2</v>
      </c>
      <c r="AC4469">
        <f t="shared" si="895"/>
        <v>0.85340018120474248</v>
      </c>
      <c r="AE4469">
        <f t="shared" si="896"/>
        <v>0.48101265822784889</v>
      </c>
      <c r="AF4469">
        <f t="shared" si="897"/>
        <v>2</v>
      </c>
      <c r="AG4469">
        <f t="shared" si="898"/>
        <v>0.85340018120474248</v>
      </c>
    </row>
    <row r="4470" spans="1:33" x14ac:dyDescent="0.25">
      <c r="A4470" t="s">
        <v>17</v>
      </c>
      <c r="B4470">
        <v>321</v>
      </c>
      <c r="C4470">
        <v>9</v>
      </c>
      <c r="D4470">
        <v>169</v>
      </c>
      <c r="E4470">
        <v>7</v>
      </c>
      <c r="F4470" t="s">
        <v>1337</v>
      </c>
      <c r="G4470" t="s">
        <v>289</v>
      </c>
      <c r="H4470">
        <v>2012</v>
      </c>
      <c r="I4470">
        <v>4</v>
      </c>
      <c r="J4470">
        <v>25</v>
      </c>
      <c r="K4470">
        <v>14</v>
      </c>
      <c r="L4470">
        <v>2</v>
      </c>
      <c r="M4470">
        <v>2012</v>
      </c>
      <c r="N4470">
        <v>3</v>
      </c>
      <c r="O4470">
        <v>14</v>
      </c>
      <c r="P4470">
        <v>14</v>
      </c>
      <c r="Q4470">
        <v>2</v>
      </c>
      <c r="R4470" s="1">
        <f t="shared" si="886"/>
        <v>13.295857988165681</v>
      </c>
      <c r="S4470" s="1">
        <f t="shared" si="887"/>
        <v>7</v>
      </c>
      <c r="T4470" s="1">
        <f t="shared" si="888"/>
        <v>9.6473315438601865</v>
      </c>
      <c r="U4470" s="1">
        <f t="shared" si="889"/>
        <v>9</v>
      </c>
      <c r="W4470">
        <f t="shared" si="890"/>
        <v>18.45439585448689</v>
      </c>
      <c r="X4470">
        <f t="shared" si="891"/>
        <v>4</v>
      </c>
      <c r="Y4470">
        <f t="shared" si="892"/>
        <v>0.41903812767641263</v>
      </c>
      <c r="AA4470">
        <f t="shared" si="893"/>
        <v>4.2958579881656807</v>
      </c>
      <c r="AB4470">
        <f t="shared" si="894"/>
        <v>2</v>
      </c>
      <c r="AC4470">
        <f t="shared" si="895"/>
        <v>0.64733154386018654</v>
      </c>
      <c r="AE4470">
        <f t="shared" si="896"/>
        <v>4.2958579881656807</v>
      </c>
      <c r="AF4470">
        <f t="shared" si="897"/>
        <v>2</v>
      </c>
      <c r="AG4470">
        <f t="shared" si="898"/>
        <v>0.64733154386018654</v>
      </c>
    </row>
    <row r="4471" spans="1:33" x14ac:dyDescent="0.25">
      <c r="A4471" t="s">
        <v>17</v>
      </c>
      <c r="B4471">
        <v>321</v>
      </c>
      <c r="C4471">
        <v>9</v>
      </c>
      <c r="D4471">
        <v>244</v>
      </c>
      <c r="E4471">
        <v>6</v>
      </c>
      <c r="F4471" t="s">
        <v>1337</v>
      </c>
      <c r="G4471" t="s">
        <v>492</v>
      </c>
      <c r="H4471">
        <v>2012</v>
      </c>
      <c r="I4471">
        <v>4</v>
      </c>
      <c r="J4471">
        <v>25</v>
      </c>
      <c r="K4471">
        <v>14</v>
      </c>
      <c r="L4471">
        <v>2</v>
      </c>
      <c r="M4471">
        <v>2012</v>
      </c>
      <c r="N4471">
        <v>3</v>
      </c>
      <c r="O4471">
        <v>21</v>
      </c>
      <c r="P4471">
        <v>14</v>
      </c>
      <c r="Q4471">
        <v>2</v>
      </c>
      <c r="R4471" s="1">
        <f t="shared" si="886"/>
        <v>7.8934426229508201</v>
      </c>
      <c r="S4471" s="1">
        <f t="shared" si="887"/>
        <v>6</v>
      </c>
      <c r="T4471" s="1">
        <f t="shared" si="888"/>
        <v>6.8819078559440854</v>
      </c>
      <c r="U4471" s="1">
        <f t="shared" si="889"/>
        <v>9</v>
      </c>
      <c r="W4471">
        <f t="shared" si="890"/>
        <v>1.224469228701961</v>
      </c>
      <c r="X4471">
        <f t="shared" si="891"/>
        <v>9</v>
      </c>
      <c r="Y4471">
        <f t="shared" si="892"/>
        <v>4.4863143307113811</v>
      </c>
      <c r="AA4471">
        <f t="shared" si="893"/>
        <v>1.1065573770491799</v>
      </c>
      <c r="AB4471">
        <f t="shared" si="894"/>
        <v>3</v>
      </c>
      <c r="AC4471">
        <f t="shared" si="895"/>
        <v>2.1180921440559146</v>
      </c>
      <c r="AE4471">
        <f t="shared" si="896"/>
        <v>1.1065573770491799</v>
      </c>
      <c r="AF4471">
        <f t="shared" si="897"/>
        <v>3</v>
      </c>
      <c r="AG4471">
        <f t="shared" si="898"/>
        <v>2.1180921440559146</v>
      </c>
    </row>
    <row r="4472" spans="1:33" x14ac:dyDescent="0.25">
      <c r="A4472" t="s">
        <v>17</v>
      </c>
      <c r="B4472">
        <v>321</v>
      </c>
      <c r="C4472">
        <v>9</v>
      </c>
      <c r="D4472">
        <v>231</v>
      </c>
      <c r="E4472">
        <v>10</v>
      </c>
      <c r="F4472" t="s">
        <v>1337</v>
      </c>
      <c r="G4472" t="s">
        <v>661</v>
      </c>
      <c r="H4472">
        <v>2012</v>
      </c>
      <c r="I4472">
        <v>4</v>
      </c>
      <c r="J4472">
        <v>25</v>
      </c>
      <c r="K4472">
        <v>14</v>
      </c>
      <c r="L4472">
        <v>2</v>
      </c>
      <c r="M4472">
        <v>2012</v>
      </c>
      <c r="N4472">
        <v>3</v>
      </c>
      <c r="O4472">
        <v>28</v>
      </c>
      <c r="P4472">
        <v>14</v>
      </c>
      <c r="Q4472">
        <v>2</v>
      </c>
      <c r="R4472" s="1">
        <f t="shared" si="886"/>
        <v>13.896103896103897</v>
      </c>
      <c r="S4472" s="1">
        <f t="shared" si="887"/>
        <v>10</v>
      </c>
      <c r="T4472" s="1">
        <f t="shared" si="888"/>
        <v>11.788173690654501</v>
      </c>
      <c r="U4472" s="1">
        <f t="shared" si="889"/>
        <v>9</v>
      </c>
      <c r="W4472">
        <f t="shared" si="890"/>
        <v>23.97183336144376</v>
      </c>
      <c r="X4472">
        <f t="shared" si="891"/>
        <v>1</v>
      </c>
      <c r="Y4472">
        <f t="shared" si="892"/>
        <v>7.7739125292579416</v>
      </c>
      <c r="AA4472">
        <f t="shared" si="893"/>
        <v>4.896103896103897</v>
      </c>
      <c r="AB4472">
        <f t="shared" si="894"/>
        <v>1</v>
      </c>
      <c r="AC4472">
        <f t="shared" si="895"/>
        <v>2.7881736906545012</v>
      </c>
      <c r="AE4472">
        <f t="shared" si="896"/>
        <v>4.896103896103897</v>
      </c>
      <c r="AF4472">
        <f t="shared" si="897"/>
        <v>1</v>
      </c>
      <c r="AG4472">
        <f t="shared" si="898"/>
        <v>2.7881736906545012</v>
      </c>
    </row>
    <row r="4473" spans="1:33" x14ac:dyDescent="0.25">
      <c r="A4473" t="s">
        <v>17</v>
      </c>
      <c r="B4473">
        <v>321</v>
      </c>
      <c r="C4473">
        <v>9</v>
      </c>
      <c r="D4473">
        <v>236</v>
      </c>
      <c r="E4473">
        <v>14</v>
      </c>
      <c r="F4473" t="s">
        <v>1337</v>
      </c>
      <c r="G4473" t="s">
        <v>830</v>
      </c>
      <c r="H4473">
        <v>2012</v>
      </c>
      <c r="I4473">
        <v>4</v>
      </c>
      <c r="J4473">
        <v>25</v>
      </c>
      <c r="K4473">
        <v>14</v>
      </c>
      <c r="L4473">
        <v>2</v>
      </c>
      <c r="M4473">
        <v>2012</v>
      </c>
      <c r="N4473">
        <v>4</v>
      </c>
      <c r="O4473">
        <v>4</v>
      </c>
      <c r="P4473">
        <v>14</v>
      </c>
      <c r="Q4473">
        <v>2</v>
      </c>
      <c r="R4473" s="1">
        <f t="shared" si="886"/>
        <v>19.042372881355931</v>
      </c>
      <c r="S4473" s="1">
        <f t="shared" si="887"/>
        <v>14</v>
      </c>
      <c r="T4473" s="1">
        <f t="shared" si="888"/>
        <v>16.327682638359402</v>
      </c>
      <c r="U4473" s="1">
        <f t="shared" si="889"/>
        <v>9</v>
      </c>
      <c r="W4473">
        <f t="shared" si="890"/>
        <v>100.84925308819302</v>
      </c>
      <c r="X4473">
        <f t="shared" si="891"/>
        <v>25</v>
      </c>
      <c r="Y4473">
        <f t="shared" si="892"/>
        <v>53.694932848513808</v>
      </c>
      <c r="AA4473">
        <f t="shared" si="893"/>
        <v>10.042372881355931</v>
      </c>
      <c r="AB4473">
        <f t="shared" si="894"/>
        <v>5</v>
      </c>
      <c r="AC4473">
        <f t="shared" si="895"/>
        <v>7.327682638359402</v>
      </c>
      <c r="AE4473">
        <f t="shared" si="896"/>
        <v>10.042372881355931</v>
      </c>
      <c r="AF4473">
        <f t="shared" si="897"/>
        <v>5</v>
      </c>
      <c r="AG4473">
        <f t="shared" si="898"/>
        <v>7.327682638359402</v>
      </c>
    </row>
    <row r="4474" spans="1:33" x14ac:dyDescent="0.25">
      <c r="A4474" t="s">
        <v>17</v>
      </c>
      <c r="B4474">
        <v>321</v>
      </c>
      <c r="C4474">
        <v>9</v>
      </c>
      <c r="D4474">
        <v>262</v>
      </c>
      <c r="E4474">
        <v>14</v>
      </c>
      <c r="F4474" t="s">
        <v>1337</v>
      </c>
      <c r="G4474" t="s">
        <v>999</v>
      </c>
      <c r="H4474">
        <v>2012</v>
      </c>
      <c r="I4474">
        <v>4</v>
      </c>
      <c r="J4474">
        <v>25</v>
      </c>
      <c r="K4474">
        <v>14</v>
      </c>
      <c r="L4474">
        <v>2</v>
      </c>
      <c r="M4474">
        <v>2012</v>
      </c>
      <c r="N4474">
        <v>4</v>
      </c>
      <c r="O4474">
        <v>11</v>
      </c>
      <c r="P4474">
        <v>14</v>
      </c>
      <c r="Q4474">
        <v>2</v>
      </c>
      <c r="R4474" s="1">
        <f t="shared" si="886"/>
        <v>17.152671755725191</v>
      </c>
      <c r="S4474" s="1">
        <f t="shared" si="887"/>
        <v>14</v>
      </c>
      <c r="T4474" s="1">
        <f t="shared" si="888"/>
        <v>15.496367464026937</v>
      </c>
      <c r="U4474" s="1">
        <f t="shared" si="889"/>
        <v>9</v>
      </c>
      <c r="W4474">
        <f t="shared" si="890"/>
        <v>66.466056756599258</v>
      </c>
      <c r="X4474">
        <f t="shared" si="891"/>
        <v>25</v>
      </c>
      <c r="Y4474">
        <f t="shared" si="892"/>
        <v>42.202790227667776</v>
      </c>
      <c r="AA4474">
        <f t="shared" si="893"/>
        <v>8.1526717557251906</v>
      </c>
      <c r="AB4474">
        <f t="shared" si="894"/>
        <v>5</v>
      </c>
      <c r="AC4474">
        <f t="shared" si="895"/>
        <v>6.4963674640269371</v>
      </c>
      <c r="AE4474">
        <f t="shared" si="896"/>
        <v>8.1526717557251906</v>
      </c>
      <c r="AF4474">
        <f t="shared" si="897"/>
        <v>5</v>
      </c>
      <c r="AG4474">
        <f t="shared" si="898"/>
        <v>6.4963674640269371</v>
      </c>
    </row>
    <row r="4475" spans="1:33" x14ac:dyDescent="0.25">
      <c r="A4475" t="s">
        <v>17</v>
      </c>
      <c r="B4475">
        <v>321</v>
      </c>
      <c r="C4475">
        <v>9</v>
      </c>
      <c r="D4475">
        <v>278</v>
      </c>
      <c r="E4475">
        <v>13</v>
      </c>
      <c r="F4475" t="s">
        <v>1337</v>
      </c>
      <c r="G4475" t="s">
        <v>1168</v>
      </c>
      <c r="H4475">
        <v>2012</v>
      </c>
      <c r="I4475">
        <v>4</v>
      </c>
      <c r="J4475">
        <v>25</v>
      </c>
      <c r="K4475">
        <v>14</v>
      </c>
      <c r="L4475">
        <v>2</v>
      </c>
      <c r="M4475">
        <v>2012</v>
      </c>
      <c r="N4475">
        <v>4</v>
      </c>
      <c r="O4475">
        <v>18</v>
      </c>
      <c r="P4475">
        <v>14</v>
      </c>
      <c r="Q4475">
        <v>2</v>
      </c>
      <c r="R4475" s="1">
        <f t="shared" si="886"/>
        <v>15.010791366906474</v>
      </c>
      <c r="S4475" s="1">
        <f t="shared" si="887"/>
        <v>13</v>
      </c>
      <c r="T4475" s="1">
        <f t="shared" si="888"/>
        <v>13.969262248586507</v>
      </c>
      <c r="U4475" s="1">
        <f t="shared" si="889"/>
        <v>9</v>
      </c>
      <c r="W4475">
        <f t="shared" si="890"/>
        <v>36.129612856477401</v>
      </c>
      <c r="X4475">
        <f t="shared" si="891"/>
        <v>16</v>
      </c>
      <c r="Y4475">
        <f t="shared" si="892"/>
        <v>24.693567295227023</v>
      </c>
      <c r="AA4475">
        <f t="shared" si="893"/>
        <v>6.0107913669064743</v>
      </c>
      <c r="AB4475">
        <f t="shared" si="894"/>
        <v>4</v>
      </c>
      <c r="AC4475">
        <f t="shared" si="895"/>
        <v>4.9692622485865066</v>
      </c>
      <c r="AE4475">
        <f t="shared" si="896"/>
        <v>6.0107913669064743</v>
      </c>
      <c r="AF4475">
        <f t="shared" si="897"/>
        <v>4</v>
      </c>
      <c r="AG4475">
        <f t="shared" si="898"/>
        <v>4.9692622485865066</v>
      </c>
    </row>
    <row r="4476" spans="1:33" x14ac:dyDescent="0.25">
      <c r="A4476" t="s">
        <v>17</v>
      </c>
      <c r="B4476">
        <v>319</v>
      </c>
      <c r="C4476">
        <v>17</v>
      </c>
      <c r="D4476">
        <v>239</v>
      </c>
      <c r="E4476">
        <v>13</v>
      </c>
      <c r="F4476" t="s">
        <v>1338</v>
      </c>
      <c r="G4476" t="s">
        <v>292</v>
      </c>
      <c r="H4476">
        <v>2012</v>
      </c>
      <c r="I4476">
        <v>4</v>
      </c>
      <c r="J4476">
        <v>25</v>
      </c>
      <c r="K4476">
        <v>15</v>
      </c>
      <c r="L4476">
        <v>2</v>
      </c>
      <c r="M4476">
        <v>2012</v>
      </c>
      <c r="N4476">
        <v>3</v>
      </c>
      <c r="O4476">
        <v>7</v>
      </c>
      <c r="P4476">
        <v>15</v>
      </c>
      <c r="Q4476">
        <v>2</v>
      </c>
      <c r="R4476" s="1">
        <f t="shared" si="886"/>
        <v>17.351464435146443</v>
      </c>
      <c r="S4476" s="1">
        <f t="shared" si="887"/>
        <v>13</v>
      </c>
      <c r="T4476" s="1">
        <f t="shared" si="888"/>
        <v>15.018955944302645</v>
      </c>
      <c r="U4476" s="1">
        <f t="shared" si="889"/>
        <v>17</v>
      </c>
      <c r="W4476">
        <f t="shared" si="890"/>
        <v>0.12352724917280847</v>
      </c>
      <c r="X4476">
        <f t="shared" si="891"/>
        <v>16</v>
      </c>
      <c r="Y4476">
        <f t="shared" si="892"/>
        <v>3.9245355506138249</v>
      </c>
      <c r="AA4476">
        <f t="shared" si="893"/>
        <v>0.35146443514644332</v>
      </c>
      <c r="AB4476">
        <f t="shared" si="894"/>
        <v>4</v>
      </c>
      <c r="AC4476">
        <f t="shared" si="895"/>
        <v>1.981044055697355</v>
      </c>
      <c r="AE4476">
        <f t="shared" si="896"/>
        <v>0.35146443514644332</v>
      </c>
      <c r="AF4476">
        <f t="shared" si="897"/>
        <v>4</v>
      </c>
      <c r="AG4476">
        <f t="shared" si="898"/>
        <v>1.981044055697355</v>
      </c>
    </row>
    <row r="4477" spans="1:33" x14ac:dyDescent="0.25">
      <c r="A4477" t="s">
        <v>17</v>
      </c>
      <c r="B4477">
        <v>319</v>
      </c>
      <c r="C4477">
        <v>17</v>
      </c>
      <c r="D4477">
        <v>167</v>
      </c>
      <c r="E4477">
        <v>6</v>
      </c>
      <c r="F4477" t="s">
        <v>1338</v>
      </c>
      <c r="G4477" t="s">
        <v>291</v>
      </c>
      <c r="H4477">
        <v>2012</v>
      </c>
      <c r="I4477">
        <v>4</v>
      </c>
      <c r="J4477">
        <v>25</v>
      </c>
      <c r="K4477">
        <v>15</v>
      </c>
      <c r="L4477">
        <v>2</v>
      </c>
      <c r="M4477">
        <v>2012</v>
      </c>
      <c r="N4477">
        <v>3</v>
      </c>
      <c r="O4477">
        <v>14</v>
      </c>
      <c r="P4477">
        <v>15</v>
      </c>
      <c r="Q4477">
        <v>2</v>
      </c>
      <c r="R4477" s="1">
        <f t="shared" si="886"/>
        <v>11.461077844311378</v>
      </c>
      <c r="S4477" s="1">
        <f t="shared" si="887"/>
        <v>6</v>
      </c>
      <c r="T4477" s="1">
        <f t="shared" si="888"/>
        <v>8.2925549178686939</v>
      </c>
      <c r="U4477" s="1">
        <f t="shared" si="889"/>
        <v>17</v>
      </c>
      <c r="W4477">
        <f t="shared" si="890"/>
        <v>30.679658646778297</v>
      </c>
      <c r="X4477">
        <f t="shared" si="891"/>
        <v>121</v>
      </c>
      <c r="Y4477">
        <f t="shared" si="892"/>
        <v>75.819599858332666</v>
      </c>
      <c r="AA4477">
        <f t="shared" si="893"/>
        <v>5.5389221556886223</v>
      </c>
      <c r="AB4477">
        <f t="shared" si="894"/>
        <v>11</v>
      </c>
      <c r="AC4477">
        <f t="shared" si="895"/>
        <v>8.7074450821313061</v>
      </c>
      <c r="AE4477">
        <f t="shared" si="896"/>
        <v>5.5389221556886223</v>
      </c>
      <c r="AF4477">
        <f t="shared" si="897"/>
        <v>11</v>
      </c>
      <c r="AG4477">
        <f t="shared" si="898"/>
        <v>8.7074450821313061</v>
      </c>
    </row>
    <row r="4478" spans="1:33" x14ac:dyDescent="0.25">
      <c r="A4478" t="s">
        <v>17</v>
      </c>
      <c r="B4478">
        <v>319</v>
      </c>
      <c r="C4478">
        <v>17</v>
      </c>
      <c r="D4478">
        <v>241</v>
      </c>
      <c r="E4478">
        <v>5</v>
      </c>
      <c r="F4478" t="s">
        <v>1338</v>
      </c>
      <c r="G4478" t="s">
        <v>493</v>
      </c>
      <c r="H4478">
        <v>2012</v>
      </c>
      <c r="I4478">
        <v>4</v>
      </c>
      <c r="J4478">
        <v>25</v>
      </c>
      <c r="K4478">
        <v>15</v>
      </c>
      <c r="L4478">
        <v>2</v>
      </c>
      <c r="M4478">
        <v>2012</v>
      </c>
      <c r="N4478">
        <v>3</v>
      </c>
      <c r="O4478">
        <v>21</v>
      </c>
      <c r="P4478">
        <v>15</v>
      </c>
      <c r="Q4478">
        <v>2</v>
      </c>
      <c r="R4478" s="1">
        <f t="shared" si="886"/>
        <v>6.618257261410788</v>
      </c>
      <c r="S4478" s="1">
        <f t="shared" si="887"/>
        <v>5</v>
      </c>
      <c r="T4478" s="1">
        <f t="shared" si="888"/>
        <v>5.7525026125203924</v>
      </c>
      <c r="U4478" s="1">
        <f t="shared" si="889"/>
        <v>17</v>
      </c>
      <c r="W4478">
        <f t="shared" si="890"/>
        <v>107.78058229024984</v>
      </c>
      <c r="X4478">
        <f t="shared" si="891"/>
        <v>144</v>
      </c>
      <c r="Y4478">
        <f t="shared" si="892"/>
        <v>126.50619748136062</v>
      </c>
      <c r="AA4478">
        <f t="shared" si="893"/>
        <v>10.381742738589212</v>
      </c>
      <c r="AB4478">
        <f t="shared" si="894"/>
        <v>12</v>
      </c>
      <c r="AC4478">
        <f t="shared" si="895"/>
        <v>11.247497387479608</v>
      </c>
      <c r="AE4478">
        <f t="shared" si="896"/>
        <v>10.381742738589212</v>
      </c>
      <c r="AF4478">
        <f t="shared" si="897"/>
        <v>12</v>
      </c>
      <c r="AG4478">
        <f t="shared" si="898"/>
        <v>11.247497387479608</v>
      </c>
    </row>
    <row r="4479" spans="1:33" x14ac:dyDescent="0.25">
      <c r="A4479" t="s">
        <v>17</v>
      </c>
      <c r="B4479">
        <v>319</v>
      </c>
      <c r="C4479">
        <v>17</v>
      </c>
      <c r="D4479">
        <v>235</v>
      </c>
      <c r="E4479">
        <v>13</v>
      </c>
      <c r="F4479" t="s">
        <v>1338</v>
      </c>
      <c r="G4479" t="s">
        <v>662</v>
      </c>
      <c r="H4479">
        <v>2012</v>
      </c>
      <c r="I4479">
        <v>4</v>
      </c>
      <c r="J4479">
        <v>25</v>
      </c>
      <c r="K4479">
        <v>15</v>
      </c>
      <c r="L4479">
        <v>2</v>
      </c>
      <c r="M4479">
        <v>2012</v>
      </c>
      <c r="N4479">
        <v>3</v>
      </c>
      <c r="O4479">
        <v>28</v>
      </c>
      <c r="P4479">
        <v>15</v>
      </c>
      <c r="Q4479">
        <v>2</v>
      </c>
      <c r="R4479" s="1">
        <f t="shared" si="886"/>
        <v>17.646808510638298</v>
      </c>
      <c r="S4479" s="1">
        <f t="shared" si="887"/>
        <v>13</v>
      </c>
      <c r="T4479" s="1">
        <f t="shared" si="888"/>
        <v>15.146237507655091</v>
      </c>
      <c r="U4479" s="1">
        <f t="shared" si="889"/>
        <v>17</v>
      </c>
      <c r="W4479">
        <f t="shared" si="890"/>
        <v>0.41836124943413316</v>
      </c>
      <c r="X4479">
        <f t="shared" si="891"/>
        <v>16</v>
      </c>
      <c r="Y4479">
        <f t="shared" si="892"/>
        <v>3.4364353780248105</v>
      </c>
      <c r="AA4479">
        <f t="shared" si="893"/>
        <v>0.64680851063829792</v>
      </c>
      <c r="AB4479">
        <f t="shared" si="894"/>
        <v>4</v>
      </c>
      <c r="AC4479">
        <f t="shared" si="895"/>
        <v>1.8537624923449094</v>
      </c>
      <c r="AE4479">
        <f t="shared" si="896"/>
        <v>0.64680851063829792</v>
      </c>
      <c r="AF4479">
        <f t="shared" si="897"/>
        <v>4</v>
      </c>
      <c r="AG4479">
        <f t="shared" si="898"/>
        <v>1.8537624923449094</v>
      </c>
    </row>
    <row r="4480" spans="1:33" x14ac:dyDescent="0.25">
      <c r="A4480" t="s">
        <v>17</v>
      </c>
      <c r="B4480">
        <v>319</v>
      </c>
      <c r="C4480">
        <v>17</v>
      </c>
      <c r="D4480">
        <v>241</v>
      </c>
      <c r="E4480">
        <v>5</v>
      </c>
      <c r="F4480" t="s">
        <v>1338</v>
      </c>
      <c r="G4480" t="s">
        <v>831</v>
      </c>
      <c r="H4480">
        <v>2012</v>
      </c>
      <c r="I4480">
        <v>4</v>
      </c>
      <c r="J4480">
        <v>25</v>
      </c>
      <c r="K4480">
        <v>15</v>
      </c>
      <c r="L4480">
        <v>2</v>
      </c>
      <c r="M4480">
        <v>2012</v>
      </c>
      <c r="N4480">
        <v>4</v>
      </c>
      <c r="O4480">
        <v>4</v>
      </c>
      <c r="P4480">
        <v>15</v>
      </c>
      <c r="Q4480">
        <v>2</v>
      </c>
      <c r="R4480" s="1">
        <f t="shared" si="886"/>
        <v>6.618257261410788</v>
      </c>
      <c r="S4480" s="1">
        <f t="shared" si="887"/>
        <v>5</v>
      </c>
      <c r="T4480" s="1">
        <f t="shared" si="888"/>
        <v>5.7525026125203924</v>
      </c>
      <c r="U4480" s="1">
        <f t="shared" si="889"/>
        <v>17</v>
      </c>
      <c r="W4480">
        <f t="shared" si="890"/>
        <v>107.78058229024984</v>
      </c>
      <c r="X4480">
        <f t="shared" si="891"/>
        <v>144</v>
      </c>
      <c r="Y4480">
        <f t="shared" si="892"/>
        <v>126.50619748136062</v>
      </c>
      <c r="AA4480">
        <f t="shared" si="893"/>
        <v>10.381742738589212</v>
      </c>
      <c r="AB4480">
        <f t="shared" si="894"/>
        <v>12</v>
      </c>
      <c r="AC4480">
        <f t="shared" si="895"/>
        <v>11.247497387479608</v>
      </c>
      <c r="AE4480">
        <f t="shared" si="896"/>
        <v>10.381742738589212</v>
      </c>
      <c r="AF4480">
        <f t="shared" si="897"/>
        <v>12</v>
      </c>
      <c r="AG4480">
        <f t="shared" si="898"/>
        <v>11.247497387479608</v>
      </c>
    </row>
    <row r="4481" spans="1:33" x14ac:dyDescent="0.25">
      <c r="A4481" t="s">
        <v>17</v>
      </c>
      <c r="B4481">
        <v>319</v>
      </c>
      <c r="C4481">
        <v>17</v>
      </c>
      <c r="D4481">
        <v>264</v>
      </c>
      <c r="E4481">
        <v>9</v>
      </c>
      <c r="F4481" t="s">
        <v>1338</v>
      </c>
      <c r="G4481" t="s">
        <v>1000</v>
      </c>
      <c r="H4481">
        <v>2012</v>
      </c>
      <c r="I4481">
        <v>4</v>
      </c>
      <c r="J4481">
        <v>25</v>
      </c>
      <c r="K4481">
        <v>15</v>
      </c>
      <c r="L4481">
        <v>2</v>
      </c>
      <c r="M4481">
        <v>2012</v>
      </c>
      <c r="N4481">
        <v>4</v>
      </c>
      <c r="O4481">
        <v>11</v>
      </c>
      <c r="P4481">
        <v>15</v>
      </c>
      <c r="Q4481">
        <v>2</v>
      </c>
      <c r="R4481" s="1">
        <f t="shared" si="886"/>
        <v>10.875</v>
      </c>
      <c r="S4481" s="1">
        <f t="shared" si="887"/>
        <v>9</v>
      </c>
      <c r="T4481" s="1">
        <f t="shared" si="888"/>
        <v>9.8931794687046892</v>
      </c>
      <c r="U4481" s="1">
        <f t="shared" si="889"/>
        <v>17</v>
      </c>
      <c r="W4481">
        <f t="shared" si="890"/>
        <v>37.515625</v>
      </c>
      <c r="X4481">
        <f t="shared" si="891"/>
        <v>64</v>
      </c>
      <c r="Y4481">
        <f t="shared" si="892"/>
        <v>50.506898064040563</v>
      </c>
      <c r="AA4481">
        <f t="shared" si="893"/>
        <v>6.125</v>
      </c>
      <c r="AB4481">
        <f t="shared" si="894"/>
        <v>8</v>
      </c>
      <c r="AC4481">
        <f t="shared" si="895"/>
        <v>7.1068205312953108</v>
      </c>
      <c r="AE4481">
        <f t="shared" si="896"/>
        <v>6.125</v>
      </c>
      <c r="AF4481">
        <f t="shared" si="897"/>
        <v>8</v>
      </c>
      <c r="AG4481">
        <f t="shared" si="898"/>
        <v>7.1068205312953108</v>
      </c>
    </row>
    <row r="4482" spans="1:33" x14ac:dyDescent="0.25">
      <c r="A4482" t="s">
        <v>17</v>
      </c>
      <c r="B4482">
        <v>319</v>
      </c>
      <c r="C4482">
        <v>17</v>
      </c>
      <c r="D4482">
        <v>283</v>
      </c>
      <c r="E4482">
        <v>10</v>
      </c>
      <c r="F4482" t="s">
        <v>1338</v>
      </c>
      <c r="G4482" t="s">
        <v>1169</v>
      </c>
      <c r="H4482">
        <v>2012</v>
      </c>
      <c r="I4482">
        <v>4</v>
      </c>
      <c r="J4482">
        <v>25</v>
      </c>
      <c r="K4482">
        <v>15</v>
      </c>
      <c r="L4482">
        <v>2</v>
      </c>
      <c r="M4482">
        <v>2012</v>
      </c>
      <c r="N4482">
        <v>4</v>
      </c>
      <c r="O4482">
        <v>18</v>
      </c>
      <c r="P4482">
        <v>15</v>
      </c>
      <c r="Q4482">
        <v>2</v>
      </c>
      <c r="R4482" s="1">
        <f t="shared" si="886"/>
        <v>11.27208480565371</v>
      </c>
      <c r="S4482" s="1">
        <f t="shared" si="887"/>
        <v>10</v>
      </c>
      <c r="T4482" s="1">
        <f t="shared" si="888"/>
        <v>10.61700749065089</v>
      </c>
      <c r="U4482" s="1">
        <f t="shared" si="889"/>
        <v>17</v>
      </c>
      <c r="W4482">
        <f t="shared" si="890"/>
        <v>32.809012473623092</v>
      </c>
      <c r="X4482">
        <f t="shared" si="891"/>
        <v>49</v>
      </c>
      <c r="Y4482">
        <f t="shared" si="892"/>
        <v>40.742593374406852</v>
      </c>
      <c r="AA4482">
        <f t="shared" si="893"/>
        <v>5.7279151943462896</v>
      </c>
      <c r="AB4482">
        <f t="shared" si="894"/>
        <v>7</v>
      </c>
      <c r="AC4482">
        <f t="shared" si="895"/>
        <v>6.3829925093491102</v>
      </c>
      <c r="AE4482">
        <f t="shared" si="896"/>
        <v>5.7279151943462896</v>
      </c>
      <c r="AF4482">
        <f t="shared" si="897"/>
        <v>7</v>
      </c>
      <c r="AG4482">
        <f t="shared" si="898"/>
        <v>6.3829925093491102</v>
      </c>
    </row>
    <row r="4483" spans="1:33" x14ac:dyDescent="0.25">
      <c r="A4483" t="s">
        <v>17</v>
      </c>
      <c r="B4483">
        <v>325</v>
      </c>
      <c r="C4483">
        <v>14</v>
      </c>
      <c r="D4483">
        <v>242</v>
      </c>
      <c r="E4483">
        <v>9</v>
      </c>
      <c r="F4483" t="s">
        <v>1339</v>
      </c>
      <c r="G4483" t="s">
        <v>294</v>
      </c>
      <c r="H4483">
        <v>2012</v>
      </c>
      <c r="I4483">
        <v>4</v>
      </c>
      <c r="J4483">
        <v>25</v>
      </c>
      <c r="K4483">
        <v>16</v>
      </c>
      <c r="L4483">
        <v>2</v>
      </c>
      <c r="M4483">
        <v>2012</v>
      </c>
      <c r="N4483">
        <v>3</v>
      </c>
      <c r="O4483">
        <v>7</v>
      </c>
      <c r="P4483">
        <v>16</v>
      </c>
      <c r="Q4483">
        <v>2</v>
      </c>
      <c r="R4483" s="1">
        <f t="shared" si="886"/>
        <v>12.086776859504132</v>
      </c>
      <c r="S4483" s="1">
        <f t="shared" si="887"/>
        <v>9</v>
      </c>
      <c r="T4483" s="1">
        <f t="shared" si="888"/>
        <v>10.429812641439787</v>
      </c>
      <c r="U4483" s="1">
        <f t="shared" si="889"/>
        <v>14</v>
      </c>
      <c r="W4483">
        <f t="shared" si="890"/>
        <v>3.6604227853288709</v>
      </c>
      <c r="X4483">
        <f t="shared" si="891"/>
        <v>25</v>
      </c>
      <c r="Y4483">
        <f t="shared" si="892"/>
        <v>12.746237775223152</v>
      </c>
      <c r="AA4483">
        <f t="shared" si="893"/>
        <v>1.9132231404958677</v>
      </c>
      <c r="AB4483">
        <f t="shared" si="894"/>
        <v>5</v>
      </c>
      <c r="AC4483">
        <f t="shared" si="895"/>
        <v>3.5701873585602133</v>
      </c>
      <c r="AE4483">
        <f t="shared" si="896"/>
        <v>1.9132231404958677</v>
      </c>
      <c r="AF4483">
        <f t="shared" si="897"/>
        <v>5</v>
      </c>
      <c r="AG4483">
        <f t="shared" si="898"/>
        <v>3.5701873585602133</v>
      </c>
    </row>
    <row r="4484" spans="1:33" x14ac:dyDescent="0.25">
      <c r="A4484" t="s">
        <v>17</v>
      </c>
      <c r="B4484">
        <v>325</v>
      </c>
      <c r="C4484">
        <v>14</v>
      </c>
      <c r="D4484">
        <v>165</v>
      </c>
      <c r="E4484">
        <v>11</v>
      </c>
      <c r="F4484" t="s">
        <v>1339</v>
      </c>
      <c r="G4484" t="s">
        <v>293</v>
      </c>
      <c r="H4484">
        <v>2012</v>
      </c>
      <c r="I4484">
        <v>4</v>
      </c>
      <c r="J4484">
        <v>25</v>
      </c>
      <c r="K4484">
        <v>16</v>
      </c>
      <c r="L4484">
        <v>2</v>
      </c>
      <c r="M4484">
        <v>2012</v>
      </c>
      <c r="N4484">
        <v>3</v>
      </c>
      <c r="O4484">
        <v>14</v>
      </c>
      <c r="P4484">
        <v>16</v>
      </c>
      <c r="Q4484">
        <v>2</v>
      </c>
      <c r="R4484" s="1">
        <f t="shared" ref="R4484:R4547" si="899">E4484*B4484/D4484</f>
        <v>21.666666666666668</v>
      </c>
      <c r="S4484" s="1">
        <f t="shared" ref="S4484:S4547" si="900">E4484</f>
        <v>11</v>
      </c>
      <c r="T4484" s="1">
        <f t="shared" ref="T4484:T4547" si="901">SQRT(R4484*S4484)</f>
        <v>15.438048235879215</v>
      </c>
      <c r="U4484" s="1">
        <f t="shared" ref="U4484:U4547" si="902">C4484</f>
        <v>14</v>
      </c>
      <c r="W4484">
        <f t="shared" ref="W4484:W4547" si="903">(U4484-R4484)^2</f>
        <v>58.777777777777793</v>
      </c>
      <c r="X4484">
        <f t="shared" ref="X4484:X4547" si="904">(U4484-S4484)^2</f>
        <v>9</v>
      </c>
      <c r="Y4484">
        <f t="shared" ref="Y4484:Y4547" si="905">(U4484-T4484)^2</f>
        <v>2.0679827287153225</v>
      </c>
      <c r="AA4484">
        <f t="shared" ref="AA4484:AA4547" si="906">ABS(R4484-$U4484)</f>
        <v>7.6666666666666679</v>
      </c>
      <c r="AB4484">
        <f t="shared" ref="AB4484:AB4547" si="907">ABS(S4484-$U4484)</f>
        <v>3</v>
      </c>
      <c r="AC4484">
        <f t="shared" ref="AC4484:AC4547" si="908">ABS(T4484-$U4484)</f>
        <v>1.438048235879215</v>
      </c>
      <c r="AE4484">
        <f t="shared" ref="AE4484:AE4547" si="909">IF(OR(ISERROR($AA4484),ISERROR($AB4484),ISERROR($AC4484)),"NA",AA4484)</f>
        <v>7.6666666666666679</v>
      </c>
      <c r="AF4484">
        <f t="shared" ref="AF4484:AF4547" si="910">IF(OR(ISERROR($AA4484),ISERROR($AB4484),ISERROR($AC4484)),"NA",AB4484)</f>
        <v>3</v>
      </c>
      <c r="AG4484">
        <f t="shared" ref="AG4484:AG4547" si="911">IF(OR(ISERROR($AA4484),ISERROR($AB4484),ISERROR($AC4484)),"NA",AC4484)</f>
        <v>1.438048235879215</v>
      </c>
    </row>
    <row r="4485" spans="1:33" x14ac:dyDescent="0.25">
      <c r="A4485" t="s">
        <v>17</v>
      </c>
      <c r="B4485">
        <v>325</v>
      </c>
      <c r="C4485">
        <v>14</v>
      </c>
      <c r="D4485">
        <v>239</v>
      </c>
      <c r="E4485">
        <v>9</v>
      </c>
      <c r="F4485" t="s">
        <v>1339</v>
      </c>
      <c r="G4485" t="s">
        <v>494</v>
      </c>
      <c r="H4485">
        <v>2012</v>
      </c>
      <c r="I4485">
        <v>4</v>
      </c>
      <c r="J4485">
        <v>25</v>
      </c>
      <c r="K4485">
        <v>16</v>
      </c>
      <c r="L4485">
        <v>2</v>
      </c>
      <c r="M4485">
        <v>2012</v>
      </c>
      <c r="N4485">
        <v>3</v>
      </c>
      <c r="O4485">
        <v>21</v>
      </c>
      <c r="P4485">
        <v>16</v>
      </c>
      <c r="Q4485">
        <v>2</v>
      </c>
      <c r="R4485" s="1">
        <f t="shared" si="899"/>
        <v>12.238493723849372</v>
      </c>
      <c r="S4485" s="1">
        <f t="shared" si="900"/>
        <v>9</v>
      </c>
      <c r="T4485" s="1">
        <f t="shared" si="901"/>
        <v>10.495067580280002</v>
      </c>
      <c r="U4485" s="1">
        <f t="shared" si="902"/>
        <v>14</v>
      </c>
      <c r="W4485">
        <f t="shared" si="903"/>
        <v>3.1029043609180538</v>
      </c>
      <c r="X4485">
        <f t="shared" si="904"/>
        <v>25</v>
      </c>
      <c r="Y4485">
        <f t="shared" si="905"/>
        <v>12.284551266804277</v>
      </c>
      <c r="AA4485">
        <f t="shared" si="906"/>
        <v>1.7615062761506284</v>
      </c>
      <c r="AB4485">
        <f t="shared" si="907"/>
        <v>5</v>
      </c>
      <c r="AC4485">
        <f t="shared" si="908"/>
        <v>3.5049324197199976</v>
      </c>
      <c r="AE4485">
        <f t="shared" si="909"/>
        <v>1.7615062761506284</v>
      </c>
      <c r="AF4485">
        <f t="shared" si="910"/>
        <v>5</v>
      </c>
      <c r="AG4485">
        <f t="shared" si="911"/>
        <v>3.5049324197199976</v>
      </c>
    </row>
    <row r="4486" spans="1:33" x14ac:dyDescent="0.25">
      <c r="A4486" t="s">
        <v>17</v>
      </c>
      <c r="B4486">
        <v>325</v>
      </c>
      <c r="C4486">
        <v>14</v>
      </c>
      <c r="D4486">
        <v>239</v>
      </c>
      <c r="E4486">
        <v>13</v>
      </c>
      <c r="F4486" t="s">
        <v>1339</v>
      </c>
      <c r="G4486" t="s">
        <v>663</v>
      </c>
      <c r="H4486">
        <v>2012</v>
      </c>
      <c r="I4486">
        <v>4</v>
      </c>
      <c r="J4486">
        <v>25</v>
      </c>
      <c r="K4486">
        <v>16</v>
      </c>
      <c r="L4486">
        <v>2</v>
      </c>
      <c r="M4486">
        <v>2012</v>
      </c>
      <c r="N4486">
        <v>3</v>
      </c>
      <c r="O4486">
        <v>28</v>
      </c>
      <c r="P4486">
        <v>16</v>
      </c>
      <c r="Q4486">
        <v>2</v>
      </c>
      <c r="R4486" s="1">
        <f t="shared" si="899"/>
        <v>17.677824267782427</v>
      </c>
      <c r="S4486" s="1">
        <f t="shared" si="900"/>
        <v>13</v>
      </c>
      <c r="T4486" s="1">
        <f t="shared" si="901"/>
        <v>15.159542060404448</v>
      </c>
      <c r="U4486" s="1">
        <f t="shared" si="902"/>
        <v>14</v>
      </c>
      <c r="W4486">
        <f t="shared" si="903"/>
        <v>13.526391344689342</v>
      </c>
      <c r="X4486">
        <f t="shared" si="904"/>
        <v>1</v>
      </c>
      <c r="Y4486">
        <f t="shared" si="905"/>
        <v>1.3445377898469919</v>
      </c>
      <c r="AA4486">
        <f t="shared" si="906"/>
        <v>3.6778242677824267</v>
      </c>
      <c r="AB4486">
        <f t="shared" si="907"/>
        <v>1</v>
      </c>
      <c r="AC4486">
        <f t="shared" si="908"/>
        <v>1.1595420604044477</v>
      </c>
      <c r="AE4486">
        <f t="shared" si="909"/>
        <v>3.6778242677824267</v>
      </c>
      <c r="AF4486">
        <f t="shared" si="910"/>
        <v>1</v>
      </c>
      <c r="AG4486">
        <f t="shared" si="911"/>
        <v>1.1595420604044477</v>
      </c>
    </row>
    <row r="4487" spans="1:33" x14ac:dyDescent="0.25">
      <c r="A4487" t="s">
        <v>17</v>
      </c>
      <c r="B4487">
        <v>325</v>
      </c>
      <c r="C4487">
        <v>14</v>
      </c>
      <c r="D4487">
        <v>238</v>
      </c>
      <c r="E4487">
        <v>10</v>
      </c>
      <c r="F4487" t="s">
        <v>1339</v>
      </c>
      <c r="G4487" t="s">
        <v>832</v>
      </c>
      <c r="H4487">
        <v>2012</v>
      </c>
      <c r="I4487">
        <v>4</v>
      </c>
      <c r="J4487">
        <v>25</v>
      </c>
      <c r="K4487">
        <v>16</v>
      </c>
      <c r="L4487">
        <v>2</v>
      </c>
      <c r="M4487">
        <v>2012</v>
      </c>
      <c r="N4487">
        <v>4</v>
      </c>
      <c r="O4487">
        <v>4</v>
      </c>
      <c r="P4487">
        <v>16</v>
      </c>
      <c r="Q4487">
        <v>2</v>
      </c>
      <c r="R4487" s="1">
        <f t="shared" si="899"/>
        <v>13.655462184873949</v>
      </c>
      <c r="S4487" s="1">
        <f t="shared" si="900"/>
        <v>10</v>
      </c>
      <c r="T4487" s="1">
        <f t="shared" si="901"/>
        <v>11.685658811070066</v>
      </c>
      <c r="U4487" s="1">
        <f t="shared" si="902"/>
        <v>14</v>
      </c>
      <c r="W4487">
        <f t="shared" si="903"/>
        <v>0.11870630605183288</v>
      </c>
      <c r="X4487">
        <f t="shared" si="904"/>
        <v>16</v>
      </c>
      <c r="Y4487">
        <f t="shared" si="905"/>
        <v>5.3561751387776191</v>
      </c>
      <c r="AA4487">
        <f t="shared" si="906"/>
        <v>0.34453781512605097</v>
      </c>
      <c r="AB4487">
        <f t="shared" si="907"/>
        <v>4</v>
      </c>
      <c r="AC4487">
        <f t="shared" si="908"/>
        <v>2.3143411889299337</v>
      </c>
      <c r="AE4487">
        <f t="shared" si="909"/>
        <v>0.34453781512605097</v>
      </c>
      <c r="AF4487">
        <f t="shared" si="910"/>
        <v>4</v>
      </c>
      <c r="AG4487">
        <f t="shared" si="911"/>
        <v>2.3143411889299337</v>
      </c>
    </row>
    <row r="4488" spans="1:33" x14ac:dyDescent="0.25">
      <c r="A4488" t="s">
        <v>17</v>
      </c>
      <c r="B4488">
        <v>325</v>
      </c>
      <c r="C4488">
        <v>14</v>
      </c>
      <c r="D4488">
        <v>266</v>
      </c>
      <c r="E4488">
        <v>6</v>
      </c>
      <c r="F4488" t="s">
        <v>1339</v>
      </c>
      <c r="G4488" t="s">
        <v>1001</v>
      </c>
      <c r="H4488">
        <v>2012</v>
      </c>
      <c r="I4488">
        <v>4</v>
      </c>
      <c r="J4488">
        <v>25</v>
      </c>
      <c r="K4488">
        <v>16</v>
      </c>
      <c r="L4488">
        <v>2</v>
      </c>
      <c r="M4488">
        <v>2012</v>
      </c>
      <c r="N4488">
        <v>4</v>
      </c>
      <c r="O4488">
        <v>11</v>
      </c>
      <c r="P4488">
        <v>16</v>
      </c>
      <c r="Q4488">
        <v>2</v>
      </c>
      <c r="R4488" s="1">
        <f t="shared" si="899"/>
        <v>7.3308270676691727</v>
      </c>
      <c r="S4488" s="1">
        <f t="shared" si="900"/>
        <v>6</v>
      </c>
      <c r="T4488" s="1">
        <f t="shared" si="901"/>
        <v>6.6321159825514995</v>
      </c>
      <c r="U4488" s="1">
        <f t="shared" si="902"/>
        <v>14</v>
      </c>
      <c r="W4488">
        <f t="shared" si="903"/>
        <v>44.477867601334168</v>
      </c>
      <c r="X4488">
        <f t="shared" si="904"/>
        <v>64</v>
      </c>
      <c r="Y4488">
        <f t="shared" si="905"/>
        <v>54.285714894573054</v>
      </c>
      <c r="AA4488">
        <f t="shared" si="906"/>
        <v>6.6691729323308273</v>
      </c>
      <c r="AB4488">
        <f t="shared" si="907"/>
        <v>8</v>
      </c>
      <c r="AC4488">
        <f t="shared" si="908"/>
        <v>7.3678840174485005</v>
      </c>
      <c r="AE4488">
        <f t="shared" si="909"/>
        <v>6.6691729323308273</v>
      </c>
      <c r="AF4488">
        <f t="shared" si="910"/>
        <v>8</v>
      </c>
      <c r="AG4488">
        <f t="shared" si="911"/>
        <v>7.3678840174485005</v>
      </c>
    </row>
    <row r="4489" spans="1:33" x14ac:dyDescent="0.25">
      <c r="A4489" t="s">
        <v>17</v>
      </c>
      <c r="B4489">
        <v>325</v>
      </c>
      <c r="C4489">
        <v>14</v>
      </c>
      <c r="D4489">
        <v>281</v>
      </c>
      <c r="E4489">
        <v>17</v>
      </c>
      <c r="F4489" t="s">
        <v>1339</v>
      </c>
      <c r="G4489" t="s">
        <v>1170</v>
      </c>
      <c r="H4489">
        <v>2012</v>
      </c>
      <c r="I4489">
        <v>4</v>
      </c>
      <c r="J4489">
        <v>25</v>
      </c>
      <c r="K4489">
        <v>16</v>
      </c>
      <c r="L4489">
        <v>2</v>
      </c>
      <c r="M4489">
        <v>2012</v>
      </c>
      <c r="N4489">
        <v>4</v>
      </c>
      <c r="O4489">
        <v>18</v>
      </c>
      <c r="P4489">
        <v>16</v>
      </c>
      <c r="Q4489">
        <v>2</v>
      </c>
      <c r="R4489" s="1">
        <f t="shared" si="899"/>
        <v>19.661921708185055</v>
      </c>
      <c r="S4489" s="1">
        <f t="shared" si="900"/>
        <v>17</v>
      </c>
      <c r="T4489" s="1">
        <f t="shared" si="901"/>
        <v>18.282578292985537</v>
      </c>
      <c r="U4489" s="1">
        <f t="shared" si="902"/>
        <v>14</v>
      </c>
      <c r="W4489">
        <f t="shared" si="903"/>
        <v>32.05735742961717</v>
      </c>
      <c r="X4489">
        <f t="shared" si="904"/>
        <v>9</v>
      </c>
      <c r="Y4489">
        <f t="shared" si="905"/>
        <v>18.340476835550916</v>
      </c>
      <c r="AA4489">
        <f t="shared" si="906"/>
        <v>5.661921708185055</v>
      </c>
      <c r="AB4489">
        <f t="shared" si="907"/>
        <v>3</v>
      </c>
      <c r="AC4489">
        <f t="shared" si="908"/>
        <v>4.2825782929855372</v>
      </c>
      <c r="AE4489">
        <f t="shared" si="909"/>
        <v>5.661921708185055</v>
      </c>
      <c r="AF4489">
        <f t="shared" si="910"/>
        <v>3</v>
      </c>
      <c r="AG4489">
        <f t="shared" si="911"/>
        <v>4.2825782929855372</v>
      </c>
    </row>
    <row r="4490" spans="1:33" x14ac:dyDescent="0.25">
      <c r="A4490" t="s">
        <v>17</v>
      </c>
      <c r="B4490">
        <v>327</v>
      </c>
      <c r="C4490">
        <v>14</v>
      </c>
      <c r="D4490">
        <v>246</v>
      </c>
      <c r="E4490">
        <v>7</v>
      </c>
      <c r="F4490" t="s">
        <v>1340</v>
      </c>
      <c r="G4490" t="s">
        <v>296</v>
      </c>
      <c r="H4490">
        <v>2012</v>
      </c>
      <c r="I4490">
        <v>4</v>
      </c>
      <c r="J4490">
        <v>25</v>
      </c>
      <c r="K4490">
        <v>17</v>
      </c>
      <c r="L4490">
        <v>2</v>
      </c>
      <c r="M4490">
        <v>2012</v>
      </c>
      <c r="N4490">
        <v>3</v>
      </c>
      <c r="O4490">
        <v>7</v>
      </c>
      <c r="P4490">
        <v>17</v>
      </c>
      <c r="Q4490">
        <v>2</v>
      </c>
      <c r="R4490" s="1">
        <f t="shared" si="899"/>
        <v>9.3048780487804876</v>
      </c>
      <c r="S4490" s="1">
        <f t="shared" si="900"/>
        <v>7</v>
      </c>
      <c r="T4490" s="1">
        <f t="shared" si="901"/>
        <v>8.0705728632770182</v>
      </c>
      <c r="U4490" s="1">
        <f t="shared" si="902"/>
        <v>14</v>
      </c>
      <c r="W4490">
        <f t="shared" si="903"/>
        <v>22.044170136823322</v>
      </c>
      <c r="X4490">
        <f t="shared" si="904"/>
        <v>49</v>
      </c>
      <c r="Y4490">
        <f t="shared" si="905"/>
        <v>35.158106169706898</v>
      </c>
      <c r="AA4490">
        <f t="shared" si="906"/>
        <v>4.6951219512195124</v>
      </c>
      <c r="AB4490">
        <f t="shared" si="907"/>
        <v>7</v>
      </c>
      <c r="AC4490">
        <f t="shared" si="908"/>
        <v>5.9294271367229818</v>
      </c>
      <c r="AE4490">
        <f t="shared" si="909"/>
        <v>4.6951219512195124</v>
      </c>
      <c r="AF4490">
        <f t="shared" si="910"/>
        <v>7</v>
      </c>
      <c r="AG4490">
        <f t="shared" si="911"/>
        <v>5.9294271367229818</v>
      </c>
    </row>
    <row r="4491" spans="1:33" x14ac:dyDescent="0.25">
      <c r="A4491" t="s">
        <v>17</v>
      </c>
      <c r="B4491">
        <v>327</v>
      </c>
      <c r="C4491">
        <v>14</v>
      </c>
      <c r="D4491">
        <v>174</v>
      </c>
      <c r="E4491">
        <v>2</v>
      </c>
      <c r="F4491" t="s">
        <v>1340</v>
      </c>
      <c r="G4491" t="s">
        <v>295</v>
      </c>
      <c r="H4491">
        <v>2012</v>
      </c>
      <c r="I4491">
        <v>4</v>
      </c>
      <c r="J4491">
        <v>25</v>
      </c>
      <c r="K4491">
        <v>17</v>
      </c>
      <c r="L4491">
        <v>2</v>
      </c>
      <c r="M4491">
        <v>2012</v>
      </c>
      <c r="N4491">
        <v>3</v>
      </c>
      <c r="O4491">
        <v>14</v>
      </c>
      <c r="P4491">
        <v>17</v>
      </c>
      <c r="Q4491">
        <v>2</v>
      </c>
      <c r="R4491" s="1">
        <f t="shared" si="899"/>
        <v>3.7586206896551726</v>
      </c>
      <c r="S4491" s="1">
        <f t="shared" si="900"/>
        <v>2</v>
      </c>
      <c r="T4491" s="1">
        <f t="shared" si="901"/>
        <v>2.7417588112943752</v>
      </c>
      <c r="U4491" s="1">
        <f t="shared" si="902"/>
        <v>14</v>
      </c>
      <c r="W4491">
        <f t="shared" si="903"/>
        <v>104.88585017835909</v>
      </c>
      <c r="X4491">
        <f t="shared" si="904"/>
        <v>144</v>
      </c>
      <c r="Y4491">
        <f t="shared" si="905"/>
        <v>126.74799466306786</v>
      </c>
      <c r="AA4491">
        <f t="shared" si="906"/>
        <v>10.241379310344827</v>
      </c>
      <c r="AB4491">
        <f t="shared" si="907"/>
        <v>12</v>
      </c>
      <c r="AC4491">
        <f t="shared" si="908"/>
        <v>11.258241188705625</v>
      </c>
      <c r="AE4491">
        <f t="shared" si="909"/>
        <v>10.241379310344827</v>
      </c>
      <c r="AF4491">
        <f t="shared" si="910"/>
        <v>12</v>
      </c>
      <c r="AG4491">
        <f t="shared" si="911"/>
        <v>11.258241188705625</v>
      </c>
    </row>
    <row r="4492" spans="1:33" x14ac:dyDescent="0.25">
      <c r="A4492" t="s">
        <v>17</v>
      </c>
      <c r="B4492">
        <v>327</v>
      </c>
      <c r="C4492">
        <v>14</v>
      </c>
      <c r="D4492">
        <v>241</v>
      </c>
      <c r="E4492">
        <v>10</v>
      </c>
      <c r="F4492" t="s">
        <v>1340</v>
      </c>
      <c r="G4492" t="s">
        <v>495</v>
      </c>
      <c r="H4492">
        <v>2012</v>
      </c>
      <c r="I4492">
        <v>4</v>
      </c>
      <c r="J4492">
        <v>25</v>
      </c>
      <c r="K4492">
        <v>17</v>
      </c>
      <c r="L4492">
        <v>2</v>
      </c>
      <c r="M4492">
        <v>2012</v>
      </c>
      <c r="N4492">
        <v>3</v>
      </c>
      <c r="O4492">
        <v>21</v>
      </c>
      <c r="P4492">
        <v>17</v>
      </c>
      <c r="Q4492">
        <v>2</v>
      </c>
      <c r="R4492" s="1">
        <f t="shared" si="899"/>
        <v>13.568464730290456</v>
      </c>
      <c r="S4492" s="1">
        <f t="shared" si="900"/>
        <v>10</v>
      </c>
      <c r="T4492" s="1">
        <f t="shared" si="901"/>
        <v>11.648375307436851</v>
      </c>
      <c r="U4492" s="1">
        <f t="shared" si="902"/>
        <v>14</v>
      </c>
      <c r="W4492">
        <f t="shared" si="903"/>
        <v>0.18622268900328873</v>
      </c>
      <c r="X4492">
        <f t="shared" si="904"/>
        <v>16</v>
      </c>
      <c r="Y4492">
        <f t="shared" si="905"/>
        <v>5.5301386946727265</v>
      </c>
      <c r="AA4492">
        <f t="shared" si="906"/>
        <v>0.43153526970954381</v>
      </c>
      <c r="AB4492">
        <f t="shared" si="907"/>
        <v>4</v>
      </c>
      <c r="AC4492">
        <f t="shared" si="908"/>
        <v>2.3516246925631492</v>
      </c>
      <c r="AE4492">
        <f t="shared" si="909"/>
        <v>0.43153526970954381</v>
      </c>
      <c r="AF4492">
        <f t="shared" si="910"/>
        <v>4</v>
      </c>
      <c r="AG4492">
        <f t="shared" si="911"/>
        <v>2.3516246925631492</v>
      </c>
    </row>
    <row r="4493" spans="1:33" x14ac:dyDescent="0.25">
      <c r="A4493" t="s">
        <v>17</v>
      </c>
      <c r="B4493">
        <v>327</v>
      </c>
      <c r="C4493">
        <v>14</v>
      </c>
      <c r="D4493">
        <v>246</v>
      </c>
      <c r="E4493">
        <v>6</v>
      </c>
      <c r="F4493" t="s">
        <v>1340</v>
      </c>
      <c r="G4493" t="s">
        <v>664</v>
      </c>
      <c r="H4493">
        <v>2012</v>
      </c>
      <c r="I4493">
        <v>4</v>
      </c>
      <c r="J4493">
        <v>25</v>
      </c>
      <c r="K4493">
        <v>17</v>
      </c>
      <c r="L4493">
        <v>2</v>
      </c>
      <c r="M4493">
        <v>2012</v>
      </c>
      <c r="N4493">
        <v>3</v>
      </c>
      <c r="O4493">
        <v>28</v>
      </c>
      <c r="P4493">
        <v>17</v>
      </c>
      <c r="Q4493">
        <v>2</v>
      </c>
      <c r="R4493" s="1">
        <f t="shared" si="899"/>
        <v>7.975609756097561</v>
      </c>
      <c r="S4493" s="1">
        <f t="shared" si="900"/>
        <v>6</v>
      </c>
      <c r="T4493" s="1">
        <f t="shared" si="901"/>
        <v>6.9176338828088726</v>
      </c>
      <c r="U4493" s="1">
        <f t="shared" si="902"/>
        <v>14</v>
      </c>
      <c r="W4493">
        <f t="shared" si="903"/>
        <v>36.293277810826886</v>
      </c>
      <c r="X4493">
        <f t="shared" si="904"/>
        <v>64</v>
      </c>
      <c r="Y4493">
        <f t="shared" si="905"/>
        <v>50.159909817936928</v>
      </c>
      <c r="AA4493">
        <f t="shared" si="906"/>
        <v>6.024390243902439</v>
      </c>
      <c r="AB4493">
        <f t="shared" si="907"/>
        <v>8</v>
      </c>
      <c r="AC4493">
        <f t="shared" si="908"/>
        <v>7.0823661171911274</v>
      </c>
      <c r="AE4493">
        <f t="shared" si="909"/>
        <v>6.024390243902439</v>
      </c>
      <c r="AF4493">
        <f t="shared" si="910"/>
        <v>8</v>
      </c>
      <c r="AG4493">
        <f t="shared" si="911"/>
        <v>7.0823661171911274</v>
      </c>
    </row>
    <row r="4494" spans="1:33" x14ac:dyDescent="0.25">
      <c r="A4494" t="s">
        <v>17</v>
      </c>
      <c r="B4494">
        <v>327</v>
      </c>
      <c r="C4494">
        <v>14</v>
      </c>
      <c r="D4494">
        <v>239</v>
      </c>
      <c r="E4494">
        <v>5</v>
      </c>
      <c r="F4494" t="s">
        <v>1340</v>
      </c>
      <c r="G4494" t="s">
        <v>833</v>
      </c>
      <c r="H4494">
        <v>2012</v>
      </c>
      <c r="I4494">
        <v>4</v>
      </c>
      <c r="J4494">
        <v>25</v>
      </c>
      <c r="K4494">
        <v>17</v>
      </c>
      <c r="L4494">
        <v>2</v>
      </c>
      <c r="M4494">
        <v>2012</v>
      </c>
      <c r="N4494">
        <v>4</v>
      </c>
      <c r="O4494">
        <v>4</v>
      </c>
      <c r="P4494">
        <v>17</v>
      </c>
      <c r="Q4494">
        <v>2</v>
      </c>
      <c r="R4494" s="1">
        <f t="shared" si="899"/>
        <v>6.8410041841004183</v>
      </c>
      <c r="S4494" s="1">
        <f t="shared" si="900"/>
        <v>5</v>
      </c>
      <c r="T4494" s="1">
        <f t="shared" si="901"/>
        <v>5.8485058707760649</v>
      </c>
      <c r="U4494" s="1">
        <f t="shared" si="902"/>
        <v>14</v>
      </c>
      <c r="W4494">
        <f t="shared" si="903"/>
        <v>51.251221092067716</v>
      </c>
      <c r="X4494">
        <f t="shared" si="904"/>
        <v>81</v>
      </c>
      <c r="Y4494">
        <f t="shared" si="905"/>
        <v>66.446856538772266</v>
      </c>
      <c r="AA4494">
        <f t="shared" si="906"/>
        <v>7.1589958158995817</v>
      </c>
      <c r="AB4494">
        <f t="shared" si="907"/>
        <v>9</v>
      </c>
      <c r="AC4494">
        <f t="shared" si="908"/>
        <v>8.1514941292239342</v>
      </c>
      <c r="AE4494">
        <f t="shared" si="909"/>
        <v>7.1589958158995817</v>
      </c>
      <c r="AF4494">
        <f t="shared" si="910"/>
        <v>9</v>
      </c>
      <c r="AG4494">
        <f t="shared" si="911"/>
        <v>8.1514941292239342</v>
      </c>
    </row>
    <row r="4495" spans="1:33" x14ac:dyDescent="0.25">
      <c r="A4495" t="s">
        <v>17</v>
      </c>
      <c r="B4495">
        <v>327</v>
      </c>
      <c r="C4495">
        <v>14</v>
      </c>
      <c r="D4495">
        <v>264</v>
      </c>
      <c r="E4495">
        <v>15</v>
      </c>
      <c r="F4495" t="s">
        <v>1340</v>
      </c>
      <c r="G4495" t="s">
        <v>1002</v>
      </c>
      <c r="H4495">
        <v>2012</v>
      </c>
      <c r="I4495">
        <v>4</v>
      </c>
      <c r="J4495">
        <v>25</v>
      </c>
      <c r="K4495">
        <v>17</v>
      </c>
      <c r="L4495">
        <v>2</v>
      </c>
      <c r="M4495">
        <v>2012</v>
      </c>
      <c r="N4495">
        <v>4</v>
      </c>
      <c r="O4495">
        <v>11</v>
      </c>
      <c r="P4495">
        <v>17</v>
      </c>
      <c r="Q4495">
        <v>2</v>
      </c>
      <c r="R4495" s="1">
        <f t="shared" si="899"/>
        <v>18.579545454545453</v>
      </c>
      <c r="S4495" s="1">
        <f t="shared" si="900"/>
        <v>15</v>
      </c>
      <c r="T4495" s="1">
        <f t="shared" si="901"/>
        <v>16.694106200039037</v>
      </c>
      <c r="U4495" s="1">
        <f t="shared" si="902"/>
        <v>14</v>
      </c>
      <c r="W4495">
        <f t="shared" si="903"/>
        <v>20.972236570247922</v>
      </c>
      <c r="X4495">
        <f t="shared" si="904"/>
        <v>1</v>
      </c>
      <c r="Y4495">
        <f t="shared" si="905"/>
        <v>7.2582082170887823</v>
      </c>
      <c r="AA4495">
        <f t="shared" si="906"/>
        <v>4.5795454545454533</v>
      </c>
      <c r="AB4495">
        <f t="shared" si="907"/>
        <v>1</v>
      </c>
      <c r="AC4495">
        <f t="shared" si="908"/>
        <v>2.6941062000390374</v>
      </c>
      <c r="AE4495">
        <f t="shared" si="909"/>
        <v>4.5795454545454533</v>
      </c>
      <c r="AF4495">
        <f t="shared" si="910"/>
        <v>1</v>
      </c>
      <c r="AG4495">
        <f t="shared" si="911"/>
        <v>2.6941062000390374</v>
      </c>
    </row>
    <row r="4496" spans="1:33" x14ac:dyDescent="0.25">
      <c r="A4496" t="s">
        <v>17</v>
      </c>
      <c r="B4496">
        <v>327</v>
      </c>
      <c r="C4496">
        <v>14</v>
      </c>
      <c r="D4496">
        <v>289</v>
      </c>
      <c r="E4496">
        <v>13</v>
      </c>
      <c r="F4496" t="s">
        <v>1340</v>
      </c>
      <c r="G4496" t="s">
        <v>1171</v>
      </c>
      <c r="H4496">
        <v>2012</v>
      </c>
      <c r="I4496">
        <v>4</v>
      </c>
      <c r="J4496">
        <v>25</v>
      </c>
      <c r="K4496">
        <v>17</v>
      </c>
      <c r="L4496">
        <v>2</v>
      </c>
      <c r="M4496">
        <v>2012</v>
      </c>
      <c r="N4496">
        <v>4</v>
      </c>
      <c r="O4496">
        <v>18</v>
      </c>
      <c r="P4496">
        <v>17</v>
      </c>
      <c r="Q4496">
        <v>2</v>
      </c>
      <c r="R4496" s="1">
        <f t="shared" si="899"/>
        <v>14.709342560553633</v>
      </c>
      <c r="S4496" s="1">
        <f t="shared" si="900"/>
        <v>13</v>
      </c>
      <c r="T4496" s="1">
        <f t="shared" si="901"/>
        <v>13.828284538842741</v>
      </c>
      <c r="U4496" s="1">
        <f t="shared" si="902"/>
        <v>14</v>
      </c>
      <c r="W4496">
        <f t="shared" si="903"/>
        <v>0.50316686821278478</v>
      </c>
      <c r="X4496">
        <f t="shared" si="904"/>
        <v>1</v>
      </c>
      <c r="Y4496">
        <f t="shared" si="905"/>
        <v>2.9486199600450087E-2</v>
      </c>
      <c r="AA4496">
        <f t="shared" si="906"/>
        <v>0.70934256055363321</v>
      </c>
      <c r="AB4496">
        <f t="shared" si="907"/>
        <v>1</v>
      </c>
      <c r="AC4496">
        <f t="shared" si="908"/>
        <v>0.17171546115725889</v>
      </c>
      <c r="AE4496">
        <f t="shared" si="909"/>
        <v>0.70934256055363321</v>
      </c>
      <c r="AF4496">
        <f t="shared" si="910"/>
        <v>1</v>
      </c>
      <c r="AG4496">
        <f t="shared" si="911"/>
        <v>0.17171546115725889</v>
      </c>
    </row>
    <row r="4497" spans="1:33" x14ac:dyDescent="0.25">
      <c r="A4497" t="s">
        <v>17</v>
      </c>
      <c r="B4497">
        <v>328</v>
      </c>
      <c r="C4497">
        <v>12</v>
      </c>
      <c r="D4497">
        <v>247</v>
      </c>
      <c r="E4497">
        <v>12</v>
      </c>
      <c r="F4497" t="s">
        <v>1341</v>
      </c>
      <c r="G4497" t="s">
        <v>298</v>
      </c>
      <c r="H4497">
        <v>2012</v>
      </c>
      <c r="I4497">
        <v>4</v>
      </c>
      <c r="J4497">
        <v>25</v>
      </c>
      <c r="K4497">
        <v>18</v>
      </c>
      <c r="L4497">
        <v>2</v>
      </c>
      <c r="M4497">
        <v>2012</v>
      </c>
      <c r="N4497">
        <v>3</v>
      </c>
      <c r="O4497">
        <v>7</v>
      </c>
      <c r="P4497">
        <v>18</v>
      </c>
      <c r="Q4497">
        <v>2</v>
      </c>
      <c r="R4497" s="1">
        <f t="shared" si="899"/>
        <v>15.935222672064777</v>
      </c>
      <c r="S4497" s="1">
        <f t="shared" si="900"/>
        <v>12</v>
      </c>
      <c r="T4497" s="1">
        <f t="shared" si="901"/>
        <v>13.828328607057953</v>
      </c>
      <c r="U4497" s="1">
        <f t="shared" si="902"/>
        <v>12</v>
      </c>
      <c r="W4497">
        <f t="shared" si="903"/>
        <v>15.485977478732641</v>
      </c>
      <c r="X4497">
        <f t="shared" si="904"/>
        <v>0</v>
      </c>
      <c r="Y4497">
        <f t="shared" si="905"/>
        <v>3.3427854953864755</v>
      </c>
      <c r="AA4497">
        <f t="shared" si="906"/>
        <v>3.9352226720647767</v>
      </c>
      <c r="AB4497">
        <f t="shared" si="907"/>
        <v>0</v>
      </c>
      <c r="AC4497">
        <f t="shared" si="908"/>
        <v>1.8283286070579532</v>
      </c>
      <c r="AE4497">
        <f t="shared" si="909"/>
        <v>3.9352226720647767</v>
      </c>
      <c r="AF4497">
        <f t="shared" si="910"/>
        <v>0</v>
      </c>
      <c r="AG4497">
        <f t="shared" si="911"/>
        <v>1.8283286070579532</v>
      </c>
    </row>
    <row r="4498" spans="1:33" x14ac:dyDescent="0.25">
      <c r="A4498" t="s">
        <v>17</v>
      </c>
      <c r="B4498">
        <v>328</v>
      </c>
      <c r="C4498">
        <v>12</v>
      </c>
      <c r="D4498">
        <v>168</v>
      </c>
      <c r="E4498">
        <v>15</v>
      </c>
      <c r="F4498" t="s">
        <v>1341</v>
      </c>
      <c r="G4498" t="s">
        <v>297</v>
      </c>
      <c r="H4498">
        <v>2012</v>
      </c>
      <c r="I4498">
        <v>4</v>
      </c>
      <c r="J4498">
        <v>25</v>
      </c>
      <c r="K4498">
        <v>18</v>
      </c>
      <c r="L4498">
        <v>2</v>
      </c>
      <c r="M4498">
        <v>2012</v>
      </c>
      <c r="N4498">
        <v>3</v>
      </c>
      <c r="O4498">
        <v>14</v>
      </c>
      <c r="P4498">
        <v>18</v>
      </c>
      <c r="Q4498">
        <v>2</v>
      </c>
      <c r="R4498" s="1">
        <f t="shared" si="899"/>
        <v>29.285714285714285</v>
      </c>
      <c r="S4498" s="1">
        <f t="shared" si="900"/>
        <v>15</v>
      </c>
      <c r="T4498" s="1">
        <f t="shared" si="901"/>
        <v>20.959143930173155</v>
      </c>
      <c r="U4498" s="1">
        <f t="shared" si="902"/>
        <v>12</v>
      </c>
      <c r="W4498">
        <f t="shared" si="903"/>
        <v>298.79591836734693</v>
      </c>
      <c r="X4498">
        <f t="shared" si="904"/>
        <v>9</v>
      </c>
      <c r="Y4498">
        <f t="shared" si="905"/>
        <v>80.26625996155849</v>
      </c>
      <c r="AA4498">
        <f t="shared" si="906"/>
        <v>17.285714285714285</v>
      </c>
      <c r="AB4498">
        <f t="shared" si="907"/>
        <v>3</v>
      </c>
      <c r="AC4498">
        <f t="shared" si="908"/>
        <v>8.9591439301731555</v>
      </c>
      <c r="AE4498">
        <f t="shared" si="909"/>
        <v>17.285714285714285</v>
      </c>
      <c r="AF4498">
        <f t="shared" si="910"/>
        <v>3</v>
      </c>
      <c r="AG4498">
        <f t="shared" si="911"/>
        <v>8.9591439301731555</v>
      </c>
    </row>
    <row r="4499" spans="1:33" x14ac:dyDescent="0.25">
      <c r="A4499" t="s">
        <v>17</v>
      </c>
      <c r="B4499">
        <v>328</v>
      </c>
      <c r="C4499">
        <v>12</v>
      </c>
      <c r="D4499">
        <v>236</v>
      </c>
      <c r="E4499">
        <v>8</v>
      </c>
      <c r="F4499" t="s">
        <v>1341</v>
      </c>
      <c r="G4499" t="s">
        <v>496</v>
      </c>
      <c r="H4499">
        <v>2012</v>
      </c>
      <c r="I4499">
        <v>4</v>
      </c>
      <c r="J4499">
        <v>25</v>
      </c>
      <c r="K4499">
        <v>18</v>
      </c>
      <c r="L4499">
        <v>2</v>
      </c>
      <c r="M4499">
        <v>2012</v>
      </c>
      <c r="N4499">
        <v>3</v>
      </c>
      <c r="O4499">
        <v>21</v>
      </c>
      <c r="P4499">
        <v>18</v>
      </c>
      <c r="Q4499">
        <v>2</v>
      </c>
      <c r="R4499" s="1">
        <f t="shared" si="899"/>
        <v>11.118644067796611</v>
      </c>
      <c r="S4499" s="1">
        <f t="shared" si="900"/>
        <v>8</v>
      </c>
      <c r="T4499" s="1">
        <f t="shared" si="901"/>
        <v>9.4312858371683816</v>
      </c>
      <c r="U4499" s="1">
        <f t="shared" si="902"/>
        <v>12</v>
      </c>
      <c r="W4499">
        <f t="shared" si="903"/>
        <v>0.77678827923010529</v>
      </c>
      <c r="X4499">
        <f t="shared" si="904"/>
        <v>16</v>
      </c>
      <c r="Y4499">
        <f t="shared" si="905"/>
        <v>6.5982924503317415</v>
      </c>
      <c r="AA4499">
        <f t="shared" si="906"/>
        <v>0.88135593220338926</v>
      </c>
      <c r="AB4499">
        <f t="shared" si="907"/>
        <v>4</v>
      </c>
      <c r="AC4499">
        <f t="shared" si="908"/>
        <v>2.5687141628316184</v>
      </c>
      <c r="AE4499">
        <f t="shared" si="909"/>
        <v>0.88135593220338926</v>
      </c>
      <c r="AF4499">
        <f t="shared" si="910"/>
        <v>4</v>
      </c>
      <c r="AG4499">
        <f t="shared" si="911"/>
        <v>2.5687141628316184</v>
      </c>
    </row>
    <row r="4500" spans="1:33" x14ac:dyDescent="0.25">
      <c r="A4500" t="s">
        <v>17</v>
      </c>
      <c r="B4500">
        <v>328</v>
      </c>
      <c r="C4500">
        <v>12</v>
      </c>
      <c r="D4500">
        <v>244</v>
      </c>
      <c r="E4500">
        <v>13</v>
      </c>
      <c r="F4500" t="s">
        <v>1341</v>
      </c>
      <c r="G4500" t="s">
        <v>665</v>
      </c>
      <c r="H4500">
        <v>2012</v>
      </c>
      <c r="I4500">
        <v>4</v>
      </c>
      <c r="J4500">
        <v>25</v>
      </c>
      <c r="K4500">
        <v>18</v>
      </c>
      <c r="L4500">
        <v>2</v>
      </c>
      <c r="M4500">
        <v>2012</v>
      </c>
      <c r="N4500">
        <v>3</v>
      </c>
      <c r="O4500">
        <v>28</v>
      </c>
      <c r="P4500">
        <v>18</v>
      </c>
      <c r="Q4500">
        <v>2</v>
      </c>
      <c r="R4500" s="1">
        <f t="shared" si="899"/>
        <v>17.475409836065573</v>
      </c>
      <c r="S4500" s="1">
        <f t="shared" si="900"/>
        <v>13</v>
      </c>
      <c r="T4500" s="1">
        <f t="shared" si="901"/>
        <v>15.072502375811803</v>
      </c>
      <c r="U4500" s="1">
        <f t="shared" si="902"/>
        <v>12</v>
      </c>
      <c r="W4500">
        <f t="shared" si="903"/>
        <v>29.980112872883627</v>
      </c>
      <c r="X4500">
        <f t="shared" si="904"/>
        <v>1</v>
      </c>
      <c r="Y4500">
        <f t="shared" si="905"/>
        <v>9.440270849369174</v>
      </c>
      <c r="AA4500">
        <f t="shared" si="906"/>
        <v>5.4754098360655732</v>
      </c>
      <c r="AB4500">
        <f t="shared" si="907"/>
        <v>1</v>
      </c>
      <c r="AC4500">
        <f t="shared" si="908"/>
        <v>3.0725023758118031</v>
      </c>
      <c r="AE4500">
        <f t="shared" si="909"/>
        <v>5.4754098360655732</v>
      </c>
      <c r="AF4500">
        <f t="shared" si="910"/>
        <v>1</v>
      </c>
      <c r="AG4500">
        <f t="shared" si="911"/>
        <v>3.0725023758118031</v>
      </c>
    </row>
    <row r="4501" spans="1:33" x14ac:dyDescent="0.25">
      <c r="A4501" t="s">
        <v>17</v>
      </c>
      <c r="B4501">
        <v>328</v>
      </c>
      <c r="C4501">
        <v>12</v>
      </c>
      <c r="D4501">
        <v>237</v>
      </c>
      <c r="E4501">
        <v>6</v>
      </c>
      <c r="F4501" t="s">
        <v>1341</v>
      </c>
      <c r="G4501" t="s">
        <v>834</v>
      </c>
      <c r="H4501">
        <v>2012</v>
      </c>
      <c r="I4501">
        <v>4</v>
      </c>
      <c r="J4501">
        <v>25</v>
      </c>
      <c r="K4501">
        <v>18</v>
      </c>
      <c r="L4501">
        <v>2</v>
      </c>
      <c r="M4501">
        <v>2012</v>
      </c>
      <c r="N4501">
        <v>4</v>
      </c>
      <c r="O4501">
        <v>4</v>
      </c>
      <c r="P4501">
        <v>18</v>
      </c>
      <c r="Q4501">
        <v>2</v>
      </c>
      <c r="R4501" s="1">
        <f t="shared" si="899"/>
        <v>8.3037974683544302</v>
      </c>
      <c r="S4501" s="1">
        <f t="shared" si="900"/>
        <v>6</v>
      </c>
      <c r="T4501" s="1">
        <f t="shared" si="901"/>
        <v>7.0585256824726921</v>
      </c>
      <c r="U4501" s="1">
        <f t="shared" si="902"/>
        <v>12</v>
      </c>
      <c r="W4501">
        <f t="shared" si="903"/>
        <v>13.66191315494312</v>
      </c>
      <c r="X4501">
        <f t="shared" si="904"/>
        <v>36</v>
      </c>
      <c r="Y4501">
        <f t="shared" si="905"/>
        <v>24.418168430781975</v>
      </c>
      <c r="AA4501">
        <f t="shared" si="906"/>
        <v>3.6962025316455698</v>
      </c>
      <c r="AB4501">
        <f t="shared" si="907"/>
        <v>6</v>
      </c>
      <c r="AC4501">
        <f t="shared" si="908"/>
        <v>4.9414743175273079</v>
      </c>
      <c r="AE4501">
        <f t="shared" si="909"/>
        <v>3.6962025316455698</v>
      </c>
      <c r="AF4501">
        <f t="shared" si="910"/>
        <v>6</v>
      </c>
      <c r="AG4501">
        <f t="shared" si="911"/>
        <v>4.9414743175273079</v>
      </c>
    </row>
    <row r="4502" spans="1:33" x14ac:dyDescent="0.25">
      <c r="A4502" t="s">
        <v>17</v>
      </c>
      <c r="B4502">
        <v>328</v>
      </c>
      <c r="C4502">
        <v>12</v>
      </c>
      <c r="D4502">
        <v>271</v>
      </c>
      <c r="E4502">
        <v>8</v>
      </c>
      <c r="F4502" t="s">
        <v>1341</v>
      </c>
      <c r="G4502" t="s">
        <v>1003</v>
      </c>
      <c r="H4502">
        <v>2012</v>
      </c>
      <c r="I4502">
        <v>4</v>
      </c>
      <c r="J4502">
        <v>25</v>
      </c>
      <c r="K4502">
        <v>18</v>
      </c>
      <c r="L4502">
        <v>2</v>
      </c>
      <c r="M4502">
        <v>2012</v>
      </c>
      <c r="N4502">
        <v>4</v>
      </c>
      <c r="O4502">
        <v>11</v>
      </c>
      <c r="P4502">
        <v>18</v>
      </c>
      <c r="Q4502">
        <v>2</v>
      </c>
      <c r="R4502" s="1">
        <f t="shared" si="899"/>
        <v>9.682656826568266</v>
      </c>
      <c r="S4502" s="1">
        <f t="shared" si="900"/>
        <v>8</v>
      </c>
      <c r="T4502" s="1">
        <f t="shared" si="901"/>
        <v>8.8012075655870152</v>
      </c>
      <c r="U4502" s="1">
        <f t="shared" si="902"/>
        <v>12</v>
      </c>
      <c r="W4502">
        <f t="shared" si="903"/>
        <v>5.3700793834506593</v>
      </c>
      <c r="X4502">
        <f t="shared" si="904"/>
        <v>16</v>
      </c>
      <c r="Y4502">
        <f t="shared" si="905"/>
        <v>10.23227303845775</v>
      </c>
      <c r="AA4502">
        <f t="shared" si="906"/>
        <v>2.317343173431734</v>
      </c>
      <c r="AB4502">
        <f t="shared" si="907"/>
        <v>4</v>
      </c>
      <c r="AC4502">
        <f t="shared" si="908"/>
        <v>3.1987924344129848</v>
      </c>
      <c r="AE4502">
        <f t="shared" si="909"/>
        <v>2.317343173431734</v>
      </c>
      <c r="AF4502">
        <f t="shared" si="910"/>
        <v>4</v>
      </c>
      <c r="AG4502">
        <f t="shared" si="911"/>
        <v>3.1987924344129848</v>
      </c>
    </row>
    <row r="4503" spans="1:33" x14ac:dyDescent="0.25">
      <c r="A4503" t="s">
        <v>17</v>
      </c>
      <c r="B4503">
        <v>328</v>
      </c>
      <c r="C4503">
        <v>12</v>
      </c>
      <c r="D4503">
        <v>285</v>
      </c>
      <c r="E4503">
        <v>20</v>
      </c>
      <c r="F4503" t="s">
        <v>1341</v>
      </c>
      <c r="G4503" t="s">
        <v>1172</v>
      </c>
      <c r="H4503">
        <v>2012</v>
      </c>
      <c r="I4503">
        <v>4</v>
      </c>
      <c r="J4503">
        <v>25</v>
      </c>
      <c r="K4503">
        <v>18</v>
      </c>
      <c r="L4503">
        <v>2</v>
      </c>
      <c r="M4503">
        <v>2012</v>
      </c>
      <c r="N4503">
        <v>4</v>
      </c>
      <c r="O4503">
        <v>18</v>
      </c>
      <c r="P4503">
        <v>18</v>
      </c>
      <c r="Q4503">
        <v>2</v>
      </c>
      <c r="R4503" s="1">
        <f t="shared" si="899"/>
        <v>23.017543859649123</v>
      </c>
      <c r="S4503" s="1">
        <f t="shared" si="900"/>
        <v>20</v>
      </c>
      <c r="T4503" s="1">
        <f t="shared" si="901"/>
        <v>21.455788897008251</v>
      </c>
      <c r="U4503" s="1">
        <f t="shared" si="902"/>
        <v>12</v>
      </c>
      <c r="W4503">
        <f t="shared" si="903"/>
        <v>121.38627269929211</v>
      </c>
      <c r="X4503">
        <f t="shared" si="904"/>
        <v>64</v>
      </c>
      <c r="Y4503">
        <f t="shared" si="905"/>
        <v>89.411943664784516</v>
      </c>
      <c r="AA4503">
        <f t="shared" si="906"/>
        <v>11.017543859649123</v>
      </c>
      <c r="AB4503">
        <f t="shared" si="907"/>
        <v>8</v>
      </c>
      <c r="AC4503">
        <f t="shared" si="908"/>
        <v>9.4557888970082509</v>
      </c>
      <c r="AE4503">
        <f t="shared" si="909"/>
        <v>11.017543859649123</v>
      </c>
      <c r="AF4503">
        <f t="shared" si="910"/>
        <v>8</v>
      </c>
      <c r="AG4503">
        <f t="shared" si="911"/>
        <v>9.4557888970082509</v>
      </c>
    </row>
    <row r="4504" spans="1:33" x14ac:dyDescent="0.25">
      <c r="A4504" t="s">
        <v>17</v>
      </c>
      <c r="B4504">
        <v>325</v>
      </c>
      <c r="C4504">
        <v>18</v>
      </c>
      <c r="D4504">
        <v>256</v>
      </c>
      <c r="E4504">
        <v>6</v>
      </c>
      <c r="F4504" t="s">
        <v>1342</v>
      </c>
      <c r="G4504" t="s">
        <v>300</v>
      </c>
      <c r="H4504">
        <v>2012</v>
      </c>
      <c r="I4504">
        <v>4</v>
      </c>
      <c r="J4504">
        <v>25</v>
      </c>
      <c r="K4504">
        <v>19</v>
      </c>
      <c r="L4504">
        <v>2</v>
      </c>
      <c r="M4504">
        <v>2012</v>
      </c>
      <c r="N4504">
        <v>3</v>
      </c>
      <c r="O4504">
        <v>7</v>
      </c>
      <c r="P4504">
        <v>19</v>
      </c>
      <c r="Q4504">
        <v>2</v>
      </c>
      <c r="R4504" s="1">
        <f t="shared" si="899"/>
        <v>7.6171875</v>
      </c>
      <c r="S4504" s="1">
        <f t="shared" si="900"/>
        <v>6</v>
      </c>
      <c r="T4504" s="1">
        <f t="shared" si="901"/>
        <v>6.7604086414949798</v>
      </c>
      <c r="U4504" s="1">
        <f t="shared" si="902"/>
        <v>18</v>
      </c>
      <c r="W4504">
        <f t="shared" si="903"/>
        <v>107.80279541015625</v>
      </c>
      <c r="X4504">
        <f t="shared" si="904"/>
        <v>144</v>
      </c>
      <c r="Y4504">
        <f t="shared" si="905"/>
        <v>126.32841390618073</v>
      </c>
      <c r="AA4504">
        <f t="shared" si="906"/>
        <v>10.3828125</v>
      </c>
      <c r="AB4504">
        <f t="shared" si="907"/>
        <v>12</v>
      </c>
      <c r="AC4504">
        <f t="shared" si="908"/>
        <v>11.23959135850502</v>
      </c>
      <c r="AE4504">
        <f t="shared" si="909"/>
        <v>10.3828125</v>
      </c>
      <c r="AF4504">
        <f t="shared" si="910"/>
        <v>12</v>
      </c>
      <c r="AG4504">
        <f t="shared" si="911"/>
        <v>11.23959135850502</v>
      </c>
    </row>
    <row r="4505" spans="1:33" x14ac:dyDescent="0.25">
      <c r="A4505" t="s">
        <v>17</v>
      </c>
      <c r="B4505">
        <v>325</v>
      </c>
      <c r="C4505">
        <v>18</v>
      </c>
      <c r="D4505">
        <v>180</v>
      </c>
      <c r="E4505">
        <v>9</v>
      </c>
      <c r="F4505" t="s">
        <v>1342</v>
      </c>
      <c r="G4505" t="s">
        <v>299</v>
      </c>
      <c r="H4505">
        <v>2012</v>
      </c>
      <c r="I4505">
        <v>4</v>
      </c>
      <c r="J4505">
        <v>25</v>
      </c>
      <c r="K4505">
        <v>19</v>
      </c>
      <c r="L4505">
        <v>2</v>
      </c>
      <c r="M4505">
        <v>2012</v>
      </c>
      <c r="N4505">
        <v>3</v>
      </c>
      <c r="O4505">
        <v>14</v>
      </c>
      <c r="P4505">
        <v>19</v>
      </c>
      <c r="Q4505">
        <v>2</v>
      </c>
      <c r="R4505" s="1">
        <f t="shared" si="899"/>
        <v>16.25</v>
      </c>
      <c r="S4505" s="1">
        <f t="shared" si="900"/>
        <v>9</v>
      </c>
      <c r="T4505" s="1">
        <f t="shared" si="901"/>
        <v>12.093386622447824</v>
      </c>
      <c r="U4505" s="1">
        <f t="shared" si="902"/>
        <v>18</v>
      </c>
      <c r="W4505">
        <f t="shared" si="903"/>
        <v>3.0625</v>
      </c>
      <c r="X4505">
        <f t="shared" si="904"/>
        <v>81</v>
      </c>
      <c r="Y4505">
        <f t="shared" si="905"/>
        <v>34.888081591878326</v>
      </c>
      <c r="AA4505">
        <f t="shared" si="906"/>
        <v>1.75</v>
      </c>
      <c r="AB4505">
        <f t="shared" si="907"/>
        <v>9</v>
      </c>
      <c r="AC4505">
        <f t="shared" si="908"/>
        <v>5.9066133775521763</v>
      </c>
      <c r="AE4505">
        <f t="shared" si="909"/>
        <v>1.75</v>
      </c>
      <c r="AF4505">
        <f t="shared" si="910"/>
        <v>9</v>
      </c>
      <c r="AG4505">
        <f t="shared" si="911"/>
        <v>5.9066133775521763</v>
      </c>
    </row>
    <row r="4506" spans="1:33" x14ac:dyDescent="0.25">
      <c r="A4506" t="s">
        <v>17</v>
      </c>
      <c r="B4506">
        <v>325</v>
      </c>
      <c r="C4506">
        <v>18</v>
      </c>
      <c r="D4506">
        <v>234</v>
      </c>
      <c r="E4506">
        <v>11</v>
      </c>
      <c r="F4506" t="s">
        <v>1342</v>
      </c>
      <c r="G4506" t="s">
        <v>497</v>
      </c>
      <c r="H4506">
        <v>2012</v>
      </c>
      <c r="I4506">
        <v>4</v>
      </c>
      <c r="J4506">
        <v>25</v>
      </c>
      <c r="K4506">
        <v>19</v>
      </c>
      <c r="L4506">
        <v>2</v>
      </c>
      <c r="M4506">
        <v>2012</v>
      </c>
      <c r="N4506">
        <v>3</v>
      </c>
      <c r="O4506">
        <v>21</v>
      </c>
      <c r="P4506">
        <v>19</v>
      </c>
      <c r="Q4506">
        <v>2</v>
      </c>
      <c r="R4506" s="1">
        <f t="shared" si="899"/>
        <v>15.277777777777779</v>
      </c>
      <c r="S4506" s="1">
        <f t="shared" si="900"/>
        <v>11</v>
      </c>
      <c r="T4506" s="1">
        <f t="shared" si="901"/>
        <v>12.963624321753372</v>
      </c>
      <c r="U4506" s="1">
        <f t="shared" si="902"/>
        <v>18</v>
      </c>
      <c r="W4506">
        <f t="shared" si="903"/>
        <v>7.4104938271604892</v>
      </c>
      <c r="X4506">
        <f t="shared" si="904"/>
        <v>49</v>
      </c>
      <c r="Y4506">
        <f t="shared" si="905"/>
        <v>25.365079972434184</v>
      </c>
      <c r="AA4506">
        <f t="shared" si="906"/>
        <v>2.7222222222222214</v>
      </c>
      <c r="AB4506">
        <f t="shared" si="907"/>
        <v>7</v>
      </c>
      <c r="AC4506">
        <f t="shared" si="908"/>
        <v>5.0363756782466282</v>
      </c>
      <c r="AE4506">
        <f t="shared" si="909"/>
        <v>2.7222222222222214</v>
      </c>
      <c r="AF4506">
        <f t="shared" si="910"/>
        <v>7</v>
      </c>
      <c r="AG4506">
        <f t="shared" si="911"/>
        <v>5.0363756782466282</v>
      </c>
    </row>
    <row r="4507" spans="1:33" x14ac:dyDescent="0.25">
      <c r="A4507" t="s">
        <v>17</v>
      </c>
      <c r="B4507">
        <v>325</v>
      </c>
      <c r="C4507">
        <v>18</v>
      </c>
      <c r="D4507">
        <v>251</v>
      </c>
      <c r="E4507">
        <v>8</v>
      </c>
      <c r="F4507" t="s">
        <v>1342</v>
      </c>
      <c r="G4507" t="s">
        <v>666</v>
      </c>
      <c r="H4507">
        <v>2012</v>
      </c>
      <c r="I4507">
        <v>4</v>
      </c>
      <c r="J4507">
        <v>25</v>
      </c>
      <c r="K4507">
        <v>19</v>
      </c>
      <c r="L4507">
        <v>2</v>
      </c>
      <c r="M4507">
        <v>2012</v>
      </c>
      <c r="N4507">
        <v>3</v>
      </c>
      <c r="O4507">
        <v>28</v>
      </c>
      <c r="P4507">
        <v>19</v>
      </c>
      <c r="Q4507">
        <v>2</v>
      </c>
      <c r="R4507" s="1">
        <f t="shared" si="899"/>
        <v>10.358565737051793</v>
      </c>
      <c r="S4507" s="1">
        <f t="shared" si="900"/>
        <v>8</v>
      </c>
      <c r="T4507" s="1">
        <f t="shared" si="901"/>
        <v>9.1032151406200619</v>
      </c>
      <c r="U4507" s="1">
        <f t="shared" si="902"/>
        <v>18</v>
      </c>
      <c r="W4507">
        <f t="shared" si="903"/>
        <v>58.391517594958813</v>
      </c>
      <c r="X4507">
        <f t="shared" si="904"/>
        <v>100</v>
      </c>
      <c r="Y4507">
        <f t="shared" si="905"/>
        <v>79.152780834092098</v>
      </c>
      <c r="AA4507">
        <f t="shared" si="906"/>
        <v>7.6414342629482075</v>
      </c>
      <c r="AB4507">
        <f t="shared" si="907"/>
        <v>10</v>
      </c>
      <c r="AC4507">
        <f t="shared" si="908"/>
        <v>8.8967848593799381</v>
      </c>
      <c r="AE4507">
        <f t="shared" si="909"/>
        <v>7.6414342629482075</v>
      </c>
      <c r="AF4507">
        <f t="shared" si="910"/>
        <v>10</v>
      </c>
      <c r="AG4507">
        <f t="shared" si="911"/>
        <v>8.8967848593799381</v>
      </c>
    </row>
    <row r="4508" spans="1:33" x14ac:dyDescent="0.25">
      <c r="A4508" t="s">
        <v>17</v>
      </c>
      <c r="B4508">
        <v>325</v>
      </c>
      <c r="C4508">
        <v>18</v>
      </c>
      <c r="D4508">
        <v>228</v>
      </c>
      <c r="E4508">
        <v>8</v>
      </c>
      <c r="F4508" t="s">
        <v>1342</v>
      </c>
      <c r="G4508" t="s">
        <v>835</v>
      </c>
      <c r="H4508">
        <v>2012</v>
      </c>
      <c r="I4508">
        <v>4</v>
      </c>
      <c r="J4508">
        <v>25</v>
      </c>
      <c r="K4508">
        <v>19</v>
      </c>
      <c r="L4508">
        <v>2</v>
      </c>
      <c r="M4508">
        <v>2012</v>
      </c>
      <c r="N4508">
        <v>4</v>
      </c>
      <c r="O4508">
        <v>4</v>
      </c>
      <c r="P4508">
        <v>19</v>
      </c>
      <c r="Q4508">
        <v>2</v>
      </c>
      <c r="R4508" s="1">
        <f t="shared" si="899"/>
        <v>11.403508771929825</v>
      </c>
      <c r="S4508" s="1">
        <f t="shared" si="900"/>
        <v>8</v>
      </c>
      <c r="T4508" s="1">
        <f t="shared" si="901"/>
        <v>9.551338658818386</v>
      </c>
      <c r="U4508" s="1">
        <f t="shared" si="902"/>
        <v>18</v>
      </c>
      <c r="W4508">
        <f t="shared" si="903"/>
        <v>43.513696522006761</v>
      </c>
      <c r="X4508">
        <f t="shared" si="904"/>
        <v>100</v>
      </c>
      <c r="Y4508">
        <f t="shared" si="905"/>
        <v>71.379878457976716</v>
      </c>
      <c r="AA4508">
        <f t="shared" si="906"/>
        <v>6.5964912280701746</v>
      </c>
      <c r="AB4508">
        <f t="shared" si="907"/>
        <v>10</v>
      </c>
      <c r="AC4508">
        <f t="shared" si="908"/>
        <v>8.448661341181614</v>
      </c>
      <c r="AE4508">
        <f t="shared" si="909"/>
        <v>6.5964912280701746</v>
      </c>
      <c r="AF4508">
        <f t="shared" si="910"/>
        <v>10</v>
      </c>
      <c r="AG4508">
        <f t="shared" si="911"/>
        <v>8.448661341181614</v>
      </c>
    </row>
    <row r="4509" spans="1:33" x14ac:dyDescent="0.25">
      <c r="A4509" t="s">
        <v>17</v>
      </c>
      <c r="B4509">
        <v>325</v>
      </c>
      <c r="C4509">
        <v>18</v>
      </c>
      <c r="D4509">
        <v>270</v>
      </c>
      <c r="E4509">
        <v>18</v>
      </c>
      <c r="F4509" t="s">
        <v>1342</v>
      </c>
      <c r="G4509" t="s">
        <v>1004</v>
      </c>
      <c r="H4509">
        <v>2012</v>
      </c>
      <c r="I4509">
        <v>4</v>
      </c>
      <c r="J4509">
        <v>25</v>
      </c>
      <c r="K4509">
        <v>19</v>
      </c>
      <c r="L4509">
        <v>2</v>
      </c>
      <c r="M4509">
        <v>2012</v>
      </c>
      <c r="N4509">
        <v>4</v>
      </c>
      <c r="O4509">
        <v>11</v>
      </c>
      <c r="P4509">
        <v>19</v>
      </c>
      <c r="Q4509">
        <v>2</v>
      </c>
      <c r="R4509" s="1">
        <f t="shared" si="899"/>
        <v>21.666666666666668</v>
      </c>
      <c r="S4509" s="1">
        <f t="shared" si="900"/>
        <v>18</v>
      </c>
      <c r="T4509" s="1">
        <f t="shared" si="901"/>
        <v>19.748417658131498</v>
      </c>
      <c r="U4509" s="1">
        <f t="shared" si="902"/>
        <v>18</v>
      </c>
      <c r="W4509">
        <f t="shared" si="903"/>
        <v>13.444444444444454</v>
      </c>
      <c r="X4509">
        <f t="shared" si="904"/>
        <v>0</v>
      </c>
      <c r="Y4509">
        <f t="shared" si="905"/>
        <v>3.0569643072660306</v>
      </c>
      <c r="AA4509">
        <f t="shared" si="906"/>
        <v>3.6666666666666679</v>
      </c>
      <c r="AB4509">
        <f t="shared" si="907"/>
        <v>0</v>
      </c>
      <c r="AC4509">
        <f t="shared" si="908"/>
        <v>1.7484176581314976</v>
      </c>
      <c r="AE4509">
        <f t="shared" si="909"/>
        <v>3.6666666666666679</v>
      </c>
      <c r="AF4509">
        <f t="shared" si="910"/>
        <v>0</v>
      </c>
      <c r="AG4509">
        <f t="shared" si="911"/>
        <v>1.7484176581314976</v>
      </c>
    </row>
    <row r="4510" spans="1:33" x14ac:dyDescent="0.25">
      <c r="A4510" t="s">
        <v>17</v>
      </c>
      <c r="B4510">
        <v>325</v>
      </c>
      <c r="C4510">
        <v>18</v>
      </c>
      <c r="D4510">
        <v>293</v>
      </c>
      <c r="E4510">
        <v>17</v>
      </c>
      <c r="F4510" t="s">
        <v>1342</v>
      </c>
      <c r="G4510" t="s">
        <v>1173</v>
      </c>
      <c r="H4510">
        <v>2012</v>
      </c>
      <c r="I4510">
        <v>4</v>
      </c>
      <c r="J4510">
        <v>25</v>
      </c>
      <c r="K4510">
        <v>19</v>
      </c>
      <c r="L4510">
        <v>2</v>
      </c>
      <c r="M4510">
        <v>2012</v>
      </c>
      <c r="N4510">
        <v>4</v>
      </c>
      <c r="O4510">
        <v>18</v>
      </c>
      <c r="P4510">
        <v>19</v>
      </c>
      <c r="Q4510">
        <v>2</v>
      </c>
      <c r="R4510" s="1">
        <f t="shared" si="899"/>
        <v>18.856655290102388</v>
      </c>
      <c r="S4510" s="1">
        <f t="shared" si="900"/>
        <v>17</v>
      </c>
      <c r="T4510" s="1">
        <f t="shared" si="901"/>
        <v>17.90427714072089</v>
      </c>
      <c r="U4510" s="1">
        <f t="shared" si="902"/>
        <v>18</v>
      </c>
      <c r="W4510">
        <f t="shared" si="903"/>
        <v>0.73385828606040704</v>
      </c>
      <c r="X4510">
        <f t="shared" si="904"/>
        <v>1</v>
      </c>
      <c r="Y4510">
        <f t="shared" si="905"/>
        <v>9.1628657885683713E-3</v>
      </c>
      <c r="AA4510">
        <f t="shared" si="906"/>
        <v>0.85665529010238828</v>
      </c>
      <c r="AB4510">
        <f t="shared" si="907"/>
        <v>1</v>
      </c>
      <c r="AC4510">
        <f t="shared" si="908"/>
        <v>9.5722859279110395E-2</v>
      </c>
      <c r="AE4510">
        <f t="shared" si="909"/>
        <v>0.85665529010238828</v>
      </c>
      <c r="AF4510">
        <f t="shared" si="910"/>
        <v>1</v>
      </c>
      <c r="AG4510">
        <f t="shared" si="911"/>
        <v>9.5722859279110395E-2</v>
      </c>
    </row>
    <row r="4511" spans="1:33" x14ac:dyDescent="0.25">
      <c r="A4511" t="s">
        <v>17</v>
      </c>
      <c r="B4511">
        <v>325</v>
      </c>
      <c r="C4511">
        <v>16</v>
      </c>
      <c r="D4511">
        <v>253</v>
      </c>
      <c r="E4511">
        <v>5</v>
      </c>
      <c r="F4511" t="s">
        <v>1343</v>
      </c>
      <c r="G4511" t="s">
        <v>302</v>
      </c>
      <c r="H4511">
        <v>2012</v>
      </c>
      <c r="I4511">
        <v>4</v>
      </c>
      <c r="J4511">
        <v>25</v>
      </c>
      <c r="K4511">
        <v>20</v>
      </c>
      <c r="L4511">
        <v>2</v>
      </c>
      <c r="M4511">
        <v>2012</v>
      </c>
      <c r="N4511">
        <v>3</v>
      </c>
      <c r="O4511">
        <v>7</v>
      </c>
      <c r="P4511">
        <v>20</v>
      </c>
      <c r="Q4511">
        <v>2</v>
      </c>
      <c r="R4511" s="1">
        <f t="shared" si="899"/>
        <v>6.4229249011857705</v>
      </c>
      <c r="S4511" s="1">
        <f t="shared" si="900"/>
        <v>5</v>
      </c>
      <c r="T4511" s="1">
        <f t="shared" si="901"/>
        <v>5.666976663612517</v>
      </c>
      <c r="U4511" s="1">
        <f t="shared" si="902"/>
        <v>16</v>
      </c>
      <c r="W4511">
        <f t="shared" si="903"/>
        <v>91.720367448327593</v>
      </c>
      <c r="X4511">
        <f t="shared" si="904"/>
        <v>121</v>
      </c>
      <c r="Y4511">
        <f t="shared" si="905"/>
        <v>106.77137127032833</v>
      </c>
      <c r="AA4511">
        <f t="shared" si="906"/>
        <v>9.5770750988142304</v>
      </c>
      <c r="AB4511">
        <f t="shared" si="907"/>
        <v>11</v>
      </c>
      <c r="AC4511">
        <f t="shared" si="908"/>
        <v>10.333023336387484</v>
      </c>
      <c r="AE4511">
        <f t="shared" si="909"/>
        <v>9.5770750988142304</v>
      </c>
      <c r="AF4511">
        <f t="shared" si="910"/>
        <v>11</v>
      </c>
      <c r="AG4511">
        <f t="shared" si="911"/>
        <v>10.333023336387484</v>
      </c>
    </row>
    <row r="4512" spans="1:33" x14ac:dyDescent="0.25">
      <c r="A4512" t="s">
        <v>17</v>
      </c>
      <c r="B4512">
        <v>325</v>
      </c>
      <c r="C4512">
        <v>16</v>
      </c>
      <c r="D4512">
        <v>186</v>
      </c>
      <c r="E4512">
        <v>9</v>
      </c>
      <c r="F4512" t="s">
        <v>1343</v>
      </c>
      <c r="G4512" t="s">
        <v>301</v>
      </c>
      <c r="H4512">
        <v>2012</v>
      </c>
      <c r="I4512">
        <v>4</v>
      </c>
      <c r="J4512">
        <v>25</v>
      </c>
      <c r="K4512">
        <v>20</v>
      </c>
      <c r="L4512">
        <v>2</v>
      </c>
      <c r="M4512">
        <v>2012</v>
      </c>
      <c r="N4512">
        <v>3</v>
      </c>
      <c r="O4512">
        <v>14</v>
      </c>
      <c r="P4512">
        <v>20</v>
      </c>
      <c r="Q4512">
        <v>2</v>
      </c>
      <c r="R4512" s="1">
        <f t="shared" si="899"/>
        <v>15.725806451612904</v>
      </c>
      <c r="S4512" s="1">
        <f t="shared" si="900"/>
        <v>9</v>
      </c>
      <c r="T4512" s="1">
        <f t="shared" si="901"/>
        <v>11.89673308368798</v>
      </c>
      <c r="U4512" s="1">
        <f t="shared" si="902"/>
        <v>16</v>
      </c>
      <c r="W4512">
        <f t="shared" si="903"/>
        <v>7.5182101977106799E-2</v>
      </c>
      <c r="X4512">
        <f t="shared" si="904"/>
        <v>49</v>
      </c>
      <c r="Y4512">
        <f t="shared" si="905"/>
        <v>16.836799386500751</v>
      </c>
      <c r="AA4512">
        <f t="shared" si="906"/>
        <v>0.27419354838709609</v>
      </c>
      <c r="AB4512">
        <f t="shared" si="907"/>
        <v>7</v>
      </c>
      <c r="AC4512">
        <f t="shared" si="908"/>
        <v>4.1032669163120197</v>
      </c>
      <c r="AE4512">
        <f t="shared" si="909"/>
        <v>0.27419354838709609</v>
      </c>
      <c r="AF4512">
        <f t="shared" si="910"/>
        <v>7</v>
      </c>
      <c r="AG4512">
        <f t="shared" si="911"/>
        <v>4.1032669163120197</v>
      </c>
    </row>
    <row r="4513" spans="1:33" x14ac:dyDescent="0.25">
      <c r="A4513" t="s">
        <v>17</v>
      </c>
      <c r="B4513">
        <v>325</v>
      </c>
      <c r="C4513">
        <v>16</v>
      </c>
      <c r="D4513">
        <v>239</v>
      </c>
      <c r="E4513">
        <v>15</v>
      </c>
      <c r="F4513" t="s">
        <v>1343</v>
      </c>
      <c r="G4513" t="s">
        <v>498</v>
      </c>
      <c r="H4513">
        <v>2012</v>
      </c>
      <c r="I4513">
        <v>4</v>
      </c>
      <c r="J4513">
        <v>25</v>
      </c>
      <c r="K4513">
        <v>20</v>
      </c>
      <c r="L4513">
        <v>2</v>
      </c>
      <c r="M4513">
        <v>2012</v>
      </c>
      <c r="N4513">
        <v>3</v>
      </c>
      <c r="O4513">
        <v>21</v>
      </c>
      <c r="P4513">
        <v>20</v>
      </c>
      <c r="Q4513">
        <v>2</v>
      </c>
      <c r="R4513" s="1">
        <f t="shared" si="899"/>
        <v>20.397489539748953</v>
      </c>
      <c r="S4513" s="1">
        <f t="shared" si="900"/>
        <v>15</v>
      </c>
      <c r="T4513" s="1">
        <f t="shared" si="901"/>
        <v>17.491779300466671</v>
      </c>
      <c r="U4513" s="1">
        <f t="shared" si="902"/>
        <v>16</v>
      </c>
      <c r="W4513">
        <f t="shared" si="903"/>
        <v>19.337914252201461</v>
      </c>
      <c r="X4513">
        <f t="shared" si="904"/>
        <v>1</v>
      </c>
      <c r="Y4513">
        <f t="shared" si="905"/>
        <v>2.225405481300831</v>
      </c>
      <c r="AA4513">
        <f t="shared" si="906"/>
        <v>4.3974895397489533</v>
      </c>
      <c r="AB4513">
        <f t="shared" si="907"/>
        <v>1</v>
      </c>
      <c r="AC4513">
        <f t="shared" si="908"/>
        <v>1.4917793004666713</v>
      </c>
      <c r="AE4513">
        <f t="shared" si="909"/>
        <v>4.3974895397489533</v>
      </c>
      <c r="AF4513">
        <f t="shared" si="910"/>
        <v>1</v>
      </c>
      <c r="AG4513">
        <f t="shared" si="911"/>
        <v>1.4917793004666713</v>
      </c>
    </row>
    <row r="4514" spans="1:33" x14ac:dyDescent="0.25">
      <c r="A4514" t="s">
        <v>17</v>
      </c>
      <c r="B4514">
        <v>325</v>
      </c>
      <c r="C4514">
        <v>16</v>
      </c>
      <c r="D4514">
        <v>247</v>
      </c>
      <c r="E4514">
        <v>13</v>
      </c>
      <c r="F4514" t="s">
        <v>1343</v>
      </c>
      <c r="G4514" t="s">
        <v>667</v>
      </c>
      <c r="H4514">
        <v>2012</v>
      </c>
      <c r="I4514">
        <v>4</v>
      </c>
      <c r="J4514">
        <v>25</v>
      </c>
      <c r="K4514">
        <v>20</v>
      </c>
      <c r="L4514">
        <v>2</v>
      </c>
      <c r="M4514">
        <v>2012</v>
      </c>
      <c r="N4514">
        <v>3</v>
      </c>
      <c r="O4514">
        <v>28</v>
      </c>
      <c r="P4514">
        <v>20</v>
      </c>
      <c r="Q4514">
        <v>2</v>
      </c>
      <c r="R4514" s="1">
        <f t="shared" si="899"/>
        <v>17.105263157894736</v>
      </c>
      <c r="S4514" s="1">
        <f t="shared" si="900"/>
        <v>13</v>
      </c>
      <c r="T4514" s="1">
        <f t="shared" si="901"/>
        <v>14.912022701586514</v>
      </c>
      <c r="U4514" s="1">
        <f t="shared" si="902"/>
        <v>16</v>
      </c>
      <c r="W4514">
        <f t="shared" si="903"/>
        <v>1.2216066481994448</v>
      </c>
      <c r="X4514">
        <f t="shared" si="904"/>
        <v>9</v>
      </c>
      <c r="Y4514">
        <f t="shared" si="905"/>
        <v>1.1836946018631083</v>
      </c>
      <c r="AA4514">
        <f t="shared" si="906"/>
        <v>1.1052631578947363</v>
      </c>
      <c r="AB4514">
        <f t="shared" si="907"/>
        <v>3</v>
      </c>
      <c r="AC4514">
        <f t="shared" si="908"/>
        <v>1.0879772984134863</v>
      </c>
      <c r="AE4514">
        <f t="shared" si="909"/>
        <v>1.1052631578947363</v>
      </c>
      <c r="AF4514">
        <f t="shared" si="910"/>
        <v>3</v>
      </c>
      <c r="AG4514">
        <f t="shared" si="911"/>
        <v>1.0879772984134863</v>
      </c>
    </row>
    <row r="4515" spans="1:33" x14ac:dyDescent="0.25">
      <c r="A4515" t="s">
        <v>17</v>
      </c>
      <c r="B4515">
        <v>325</v>
      </c>
      <c r="C4515">
        <v>16</v>
      </c>
      <c r="D4515">
        <v>223</v>
      </c>
      <c r="E4515">
        <v>11</v>
      </c>
      <c r="F4515" t="s">
        <v>1343</v>
      </c>
      <c r="G4515" t="s">
        <v>836</v>
      </c>
      <c r="H4515">
        <v>2012</v>
      </c>
      <c r="I4515">
        <v>4</v>
      </c>
      <c r="J4515">
        <v>25</v>
      </c>
      <c r="K4515">
        <v>20</v>
      </c>
      <c r="L4515">
        <v>2</v>
      </c>
      <c r="M4515">
        <v>2012</v>
      </c>
      <c r="N4515">
        <v>4</v>
      </c>
      <c r="O4515">
        <v>4</v>
      </c>
      <c r="P4515">
        <v>20</v>
      </c>
      <c r="Q4515">
        <v>2</v>
      </c>
      <c r="R4515" s="1">
        <f t="shared" si="899"/>
        <v>16.031390134529147</v>
      </c>
      <c r="S4515" s="1">
        <f t="shared" si="900"/>
        <v>11</v>
      </c>
      <c r="T4515" s="1">
        <f t="shared" si="901"/>
        <v>13.279506447147071</v>
      </c>
      <c r="U4515" s="1">
        <f t="shared" si="902"/>
        <v>16</v>
      </c>
      <c r="W4515">
        <f t="shared" si="903"/>
        <v>9.8534054575794439E-4</v>
      </c>
      <c r="X4515">
        <f t="shared" si="904"/>
        <v>25</v>
      </c>
      <c r="Y4515">
        <f t="shared" si="905"/>
        <v>7.401085171114353</v>
      </c>
      <c r="AA4515">
        <f t="shared" si="906"/>
        <v>3.1390134529146962E-2</v>
      </c>
      <c r="AB4515">
        <f t="shared" si="907"/>
        <v>5</v>
      </c>
      <c r="AC4515">
        <f t="shared" si="908"/>
        <v>2.720493552852929</v>
      </c>
      <c r="AE4515">
        <f t="shared" si="909"/>
        <v>3.1390134529146962E-2</v>
      </c>
      <c r="AF4515">
        <f t="shared" si="910"/>
        <v>5</v>
      </c>
      <c r="AG4515">
        <f t="shared" si="911"/>
        <v>2.720493552852929</v>
      </c>
    </row>
    <row r="4516" spans="1:33" x14ac:dyDescent="0.25">
      <c r="A4516" t="s">
        <v>17</v>
      </c>
      <c r="B4516">
        <v>325</v>
      </c>
      <c r="C4516">
        <v>16</v>
      </c>
      <c r="D4516">
        <v>277</v>
      </c>
      <c r="E4516">
        <v>12</v>
      </c>
      <c r="F4516" t="s">
        <v>1343</v>
      </c>
      <c r="G4516" t="s">
        <v>1005</v>
      </c>
      <c r="H4516">
        <v>2012</v>
      </c>
      <c r="I4516">
        <v>4</v>
      </c>
      <c r="J4516">
        <v>25</v>
      </c>
      <c r="K4516">
        <v>20</v>
      </c>
      <c r="L4516">
        <v>2</v>
      </c>
      <c r="M4516">
        <v>2012</v>
      </c>
      <c r="N4516">
        <v>4</v>
      </c>
      <c r="O4516">
        <v>11</v>
      </c>
      <c r="P4516">
        <v>20</v>
      </c>
      <c r="Q4516">
        <v>2</v>
      </c>
      <c r="R4516" s="1">
        <f t="shared" si="899"/>
        <v>14.079422382671479</v>
      </c>
      <c r="S4516" s="1">
        <f t="shared" si="900"/>
        <v>12</v>
      </c>
      <c r="T4516" s="1">
        <f t="shared" si="901"/>
        <v>12.998194820514799</v>
      </c>
      <c r="U4516" s="1">
        <f t="shared" si="902"/>
        <v>16</v>
      </c>
      <c r="W4516">
        <f t="shared" si="903"/>
        <v>3.6886183841832971</v>
      </c>
      <c r="X4516">
        <f t="shared" si="904"/>
        <v>16</v>
      </c>
      <c r="Y4516">
        <f t="shared" si="905"/>
        <v>9.01083433558418</v>
      </c>
      <c r="AA4516">
        <f t="shared" si="906"/>
        <v>1.9205776173285205</v>
      </c>
      <c r="AB4516">
        <f t="shared" si="907"/>
        <v>4</v>
      </c>
      <c r="AC4516">
        <f t="shared" si="908"/>
        <v>3.001805179485201</v>
      </c>
      <c r="AE4516">
        <f t="shared" si="909"/>
        <v>1.9205776173285205</v>
      </c>
      <c r="AF4516">
        <f t="shared" si="910"/>
        <v>4</v>
      </c>
      <c r="AG4516">
        <f t="shared" si="911"/>
        <v>3.001805179485201</v>
      </c>
    </row>
    <row r="4517" spans="1:33" x14ac:dyDescent="0.25">
      <c r="A4517" t="s">
        <v>17</v>
      </c>
      <c r="B4517">
        <v>325</v>
      </c>
      <c r="C4517">
        <v>16</v>
      </c>
      <c r="D4517">
        <v>300</v>
      </c>
      <c r="E4517">
        <v>16</v>
      </c>
      <c r="F4517" t="s">
        <v>1343</v>
      </c>
      <c r="G4517" t="s">
        <v>1174</v>
      </c>
      <c r="H4517">
        <v>2012</v>
      </c>
      <c r="I4517">
        <v>4</v>
      </c>
      <c r="J4517">
        <v>25</v>
      </c>
      <c r="K4517">
        <v>20</v>
      </c>
      <c r="L4517">
        <v>2</v>
      </c>
      <c r="M4517">
        <v>2012</v>
      </c>
      <c r="N4517">
        <v>4</v>
      </c>
      <c r="O4517">
        <v>18</v>
      </c>
      <c r="P4517">
        <v>20</v>
      </c>
      <c r="Q4517">
        <v>2</v>
      </c>
      <c r="R4517" s="1">
        <f t="shared" si="899"/>
        <v>17.333333333333332</v>
      </c>
      <c r="S4517" s="1">
        <f t="shared" si="900"/>
        <v>16</v>
      </c>
      <c r="T4517" s="1">
        <f t="shared" si="901"/>
        <v>16.653327995729061</v>
      </c>
      <c r="U4517" s="1">
        <f t="shared" si="902"/>
        <v>16</v>
      </c>
      <c r="W4517">
        <f t="shared" si="903"/>
        <v>1.7777777777777746</v>
      </c>
      <c r="X4517">
        <f t="shared" si="904"/>
        <v>0</v>
      </c>
      <c r="Y4517">
        <f t="shared" si="905"/>
        <v>0.42683747000335193</v>
      </c>
      <c r="AA4517">
        <f t="shared" si="906"/>
        <v>1.3333333333333321</v>
      </c>
      <c r="AB4517">
        <f t="shared" si="907"/>
        <v>0</v>
      </c>
      <c r="AC4517">
        <f t="shared" si="908"/>
        <v>0.65332799572906097</v>
      </c>
      <c r="AE4517">
        <f t="shared" si="909"/>
        <v>1.3333333333333321</v>
      </c>
      <c r="AF4517">
        <f t="shared" si="910"/>
        <v>0</v>
      </c>
      <c r="AG4517">
        <f t="shared" si="911"/>
        <v>0.65332799572906097</v>
      </c>
    </row>
    <row r="4518" spans="1:33" x14ac:dyDescent="0.25">
      <c r="A4518" t="s">
        <v>17</v>
      </c>
      <c r="B4518">
        <v>321</v>
      </c>
      <c r="C4518">
        <v>28</v>
      </c>
      <c r="D4518">
        <v>246</v>
      </c>
      <c r="E4518">
        <v>10</v>
      </c>
      <c r="F4518" t="s">
        <v>1344</v>
      </c>
      <c r="G4518" t="s">
        <v>304</v>
      </c>
      <c r="H4518">
        <v>2012</v>
      </c>
      <c r="I4518">
        <v>4</v>
      </c>
      <c r="J4518">
        <v>25</v>
      </c>
      <c r="K4518">
        <v>21</v>
      </c>
      <c r="L4518">
        <v>2</v>
      </c>
      <c r="M4518">
        <v>2012</v>
      </c>
      <c r="N4518">
        <v>3</v>
      </c>
      <c r="O4518">
        <v>7</v>
      </c>
      <c r="P4518">
        <v>21</v>
      </c>
      <c r="Q4518">
        <v>2</v>
      </c>
      <c r="R4518" s="1">
        <f t="shared" si="899"/>
        <v>13.048780487804878</v>
      </c>
      <c r="S4518" s="1">
        <f t="shared" si="900"/>
        <v>10</v>
      </c>
      <c r="T4518" s="1">
        <f t="shared" si="901"/>
        <v>11.423125880338043</v>
      </c>
      <c r="U4518" s="1">
        <f t="shared" si="902"/>
        <v>28</v>
      </c>
      <c r="W4518">
        <f t="shared" si="903"/>
        <v>223.53896490184414</v>
      </c>
      <c r="X4518">
        <f t="shared" si="904"/>
        <v>324</v>
      </c>
      <c r="Y4518">
        <f t="shared" si="905"/>
        <v>274.79275557911842</v>
      </c>
      <c r="AA4518">
        <f t="shared" si="906"/>
        <v>14.951219512195122</v>
      </c>
      <c r="AB4518">
        <f t="shared" si="907"/>
        <v>18</v>
      </c>
      <c r="AC4518">
        <f t="shared" si="908"/>
        <v>16.576874119661959</v>
      </c>
      <c r="AE4518">
        <f t="shared" si="909"/>
        <v>14.951219512195122</v>
      </c>
      <c r="AF4518">
        <f t="shared" si="910"/>
        <v>18</v>
      </c>
      <c r="AG4518">
        <f t="shared" si="911"/>
        <v>16.576874119661959</v>
      </c>
    </row>
    <row r="4519" spans="1:33" x14ac:dyDescent="0.25">
      <c r="A4519" t="s">
        <v>17</v>
      </c>
      <c r="B4519">
        <v>321</v>
      </c>
      <c r="C4519">
        <v>28</v>
      </c>
      <c r="D4519">
        <v>186</v>
      </c>
      <c r="E4519">
        <v>16</v>
      </c>
      <c r="F4519" t="s">
        <v>1344</v>
      </c>
      <c r="G4519" t="s">
        <v>303</v>
      </c>
      <c r="H4519">
        <v>2012</v>
      </c>
      <c r="I4519">
        <v>4</v>
      </c>
      <c r="J4519">
        <v>25</v>
      </c>
      <c r="K4519">
        <v>21</v>
      </c>
      <c r="L4519">
        <v>2</v>
      </c>
      <c r="M4519">
        <v>2012</v>
      </c>
      <c r="N4519">
        <v>3</v>
      </c>
      <c r="O4519">
        <v>14</v>
      </c>
      <c r="P4519">
        <v>21</v>
      </c>
      <c r="Q4519">
        <v>2</v>
      </c>
      <c r="R4519" s="1">
        <f t="shared" si="899"/>
        <v>27.612903225806452</v>
      </c>
      <c r="S4519" s="1">
        <f t="shared" si="900"/>
        <v>16</v>
      </c>
      <c r="T4519" s="1">
        <f t="shared" si="901"/>
        <v>21.019192458629405</v>
      </c>
      <c r="U4519" s="1">
        <f t="shared" si="902"/>
        <v>28</v>
      </c>
      <c r="W4519">
        <f t="shared" si="903"/>
        <v>0.14984391259105073</v>
      </c>
      <c r="X4519">
        <f t="shared" si="904"/>
        <v>144</v>
      </c>
      <c r="Y4519">
        <f t="shared" si="905"/>
        <v>48.731673929656573</v>
      </c>
      <c r="AA4519">
        <f t="shared" si="906"/>
        <v>0.38709677419354804</v>
      </c>
      <c r="AB4519">
        <f t="shared" si="907"/>
        <v>12</v>
      </c>
      <c r="AC4519">
        <f t="shared" si="908"/>
        <v>6.980807541370595</v>
      </c>
      <c r="AE4519">
        <f t="shared" si="909"/>
        <v>0.38709677419354804</v>
      </c>
      <c r="AF4519">
        <f t="shared" si="910"/>
        <v>12</v>
      </c>
      <c r="AG4519">
        <f t="shared" si="911"/>
        <v>6.980807541370595</v>
      </c>
    </row>
    <row r="4520" spans="1:33" x14ac:dyDescent="0.25">
      <c r="A4520" t="s">
        <v>17</v>
      </c>
      <c r="B4520">
        <v>321</v>
      </c>
      <c r="C4520">
        <v>28</v>
      </c>
      <c r="D4520">
        <v>245</v>
      </c>
      <c r="E4520">
        <v>14</v>
      </c>
      <c r="F4520" t="s">
        <v>1344</v>
      </c>
      <c r="G4520" t="s">
        <v>499</v>
      </c>
      <c r="H4520">
        <v>2012</v>
      </c>
      <c r="I4520">
        <v>4</v>
      </c>
      <c r="J4520">
        <v>25</v>
      </c>
      <c r="K4520">
        <v>21</v>
      </c>
      <c r="L4520">
        <v>2</v>
      </c>
      <c r="M4520">
        <v>2012</v>
      </c>
      <c r="N4520">
        <v>3</v>
      </c>
      <c r="O4520">
        <v>21</v>
      </c>
      <c r="P4520">
        <v>21</v>
      </c>
      <c r="Q4520">
        <v>2</v>
      </c>
      <c r="R4520" s="1">
        <f t="shared" si="899"/>
        <v>18.342857142857142</v>
      </c>
      <c r="S4520" s="1">
        <f t="shared" si="900"/>
        <v>14</v>
      </c>
      <c r="T4520" s="1">
        <f t="shared" si="901"/>
        <v>16.024980499208102</v>
      </c>
      <c r="U4520" s="1">
        <f t="shared" si="902"/>
        <v>28</v>
      </c>
      <c r="W4520">
        <f t="shared" si="903"/>
        <v>93.260408163265325</v>
      </c>
      <c r="X4520">
        <f t="shared" si="904"/>
        <v>196</v>
      </c>
      <c r="Y4520">
        <f t="shared" si="905"/>
        <v>143.40109204434626</v>
      </c>
      <c r="AA4520">
        <f t="shared" si="906"/>
        <v>9.6571428571428584</v>
      </c>
      <c r="AB4520">
        <f t="shared" si="907"/>
        <v>14</v>
      </c>
      <c r="AC4520">
        <f t="shared" si="908"/>
        <v>11.975019500791898</v>
      </c>
      <c r="AE4520">
        <f t="shared" si="909"/>
        <v>9.6571428571428584</v>
      </c>
      <c r="AF4520">
        <f t="shared" si="910"/>
        <v>14</v>
      </c>
      <c r="AG4520">
        <f t="shared" si="911"/>
        <v>11.975019500791898</v>
      </c>
    </row>
    <row r="4521" spans="1:33" x14ac:dyDescent="0.25">
      <c r="A4521" t="s">
        <v>17</v>
      </c>
      <c r="B4521">
        <v>321</v>
      </c>
      <c r="C4521">
        <v>28</v>
      </c>
      <c r="D4521">
        <v>256</v>
      </c>
      <c r="E4521">
        <v>20</v>
      </c>
      <c r="F4521" t="s">
        <v>1344</v>
      </c>
      <c r="G4521" t="s">
        <v>668</v>
      </c>
      <c r="H4521">
        <v>2012</v>
      </c>
      <c r="I4521">
        <v>4</v>
      </c>
      <c r="J4521">
        <v>25</v>
      </c>
      <c r="K4521">
        <v>21</v>
      </c>
      <c r="L4521">
        <v>2</v>
      </c>
      <c r="M4521">
        <v>2012</v>
      </c>
      <c r="N4521">
        <v>3</v>
      </c>
      <c r="O4521">
        <v>28</v>
      </c>
      <c r="P4521">
        <v>21</v>
      </c>
      <c r="Q4521">
        <v>2</v>
      </c>
      <c r="R4521" s="1">
        <f t="shared" si="899"/>
        <v>25.078125</v>
      </c>
      <c r="S4521" s="1">
        <f t="shared" si="900"/>
        <v>20</v>
      </c>
      <c r="T4521" s="1">
        <f t="shared" si="901"/>
        <v>22.395591083961147</v>
      </c>
      <c r="U4521" s="1">
        <f t="shared" si="902"/>
        <v>28</v>
      </c>
      <c r="W4521">
        <f t="shared" si="903"/>
        <v>8.537353515625</v>
      </c>
      <c r="X4521">
        <f t="shared" si="904"/>
        <v>64</v>
      </c>
      <c r="Y4521">
        <f t="shared" si="905"/>
        <v>31.409399298175792</v>
      </c>
      <c r="AA4521">
        <f t="shared" si="906"/>
        <v>2.921875</v>
      </c>
      <c r="AB4521">
        <f t="shared" si="907"/>
        <v>8</v>
      </c>
      <c r="AC4521">
        <f t="shared" si="908"/>
        <v>5.6044089160388531</v>
      </c>
      <c r="AE4521">
        <f t="shared" si="909"/>
        <v>2.921875</v>
      </c>
      <c r="AF4521">
        <f t="shared" si="910"/>
        <v>8</v>
      </c>
      <c r="AG4521">
        <f t="shared" si="911"/>
        <v>5.6044089160388531</v>
      </c>
    </row>
    <row r="4522" spans="1:33" x14ac:dyDescent="0.25">
      <c r="A4522" t="s">
        <v>17</v>
      </c>
      <c r="B4522">
        <v>321</v>
      </c>
      <c r="C4522">
        <v>28</v>
      </c>
      <c r="D4522">
        <v>224</v>
      </c>
      <c r="E4522">
        <v>16</v>
      </c>
      <c r="F4522" t="s">
        <v>1344</v>
      </c>
      <c r="G4522" t="s">
        <v>837</v>
      </c>
      <c r="H4522">
        <v>2012</v>
      </c>
      <c r="I4522">
        <v>4</v>
      </c>
      <c r="J4522">
        <v>25</v>
      </c>
      <c r="K4522">
        <v>21</v>
      </c>
      <c r="L4522">
        <v>2</v>
      </c>
      <c r="M4522">
        <v>2012</v>
      </c>
      <c r="N4522">
        <v>4</v>
      </c>
      <c r="O4522">
        <v>4</v>
      </c>
      <c r="P4522">
        <v>21</v>
      </c>
      <c r="Q4522">
        <v>2</v>
      </c>
      <c r="R4522" s="1">
        <f t="shared" si="899"/>
        <v>22.928571428571427</v>
      </c>
      <c r="S4522" s="1">
        <f t="shared" si="900"/>
        <v>16</v>
      </c>
      <c r="T4522" s="1">
        <f t="shared" si="901"/>
        <v>19.15351515667928</v>
      </c>
      <c r="U4522" s="1">
        <f t="shared" si="902"/>
        <v>28</v>
      </c>
      <c r="W4522">
        <f t="shared" si="903"/>
        <v>25.719387755102055</v>
      </c>
      <c r="X4522">
        <f t="shared" si="904"/>
        <v>144</v>
      </c>
      <c r="Y4522">
        <f t="shared" si="905"/>
        <v>78.260294083103233</v>
      </c>
      <c r="AA4522">
        <f t="shared" si="906"/>
        <v>5.071428571428573</v>
      </c>
      <c r="AB4522">
        <f t="shared" si="907"/>
        <v>12</v>
      </c>
      <c r="AC4522">
        <f t="shared" si="908"/>
        <v>8.8464848433207202</v>
      </c>
      <c r="AE4522">
        <f t="shared" si="909"/>
        <v>5.071428571428573</v>
      </c>
      <c r="AF4522">
        <f t="shared" si="910"/>
        <v>12</v>
      </c>
      <c r="AG4522">
        <f t="shared" si="911"/>
        <v>8.8464848433207202</v>
      </c>
    </row>
    <row r="4523" spans="1:33" x14ac:dyDescent="0.25">
      <c r="A4523" t="s">
        <v>17</v>
      </c>
      <c r="B4523">
        <v>321</v>
      </c>
      <c r="C4523">
        <v>28</v>
      </c>
      <c r="D4523">
        <v>278</v>
      </c>
      <c r="E4523">
        <v>13</v>
      </c>
      <c r="F4523" t="s">
        <v>1344</v>
      </c>
      <c r="G4523" t="s">
        <v>1006</v>
      </c>
      <c r="H4523">
        <v>2012</v>
      </c>
      <c r="I4523">
        <v>4</v>
      </c>
      <c r="J4523">
        <v>25</v>
      </c>
      <c r="K4523">
        <v>21</v>
      </c>
      <c r="L4523">
        <v>2</v>
      </c>
      <c r="M4523">
        <v>2012</v>
      </c>
      <c r="N4523">
        <v>4</v>
      </c>
      <c r="O4523">
        <v>11</v>
      </c>
      <c r="P4523">
        <v>21</v>
      </c>
      <c r="Q4523">
        <v>2</v>
      </c>
      <c r="R4523" s="1">
        <f t="shared" si="899"/>
        <v>15.010791366906474</v>
      </c>
      <c r="S4523" s="1">
        <f t="shared" si="900"/>
        <v>13</v>
      </c>
      <c r="T4523" s="1">
        <f t="shared" si="901"/>
        <v>13.969262248586507</v>
      </c>
      <c r="U4523" s="1">
        <f t="shared" si="902"/>
        <v>28</v>
      </c>
      <c r="W4523">
        <f t="shared" si="903"/>
        <v>168.71954091403137</v>
      </c>
      <c r="X4523">
        <f t="shared" si="904"/>
        <v>225</v>
      </c>
      <c r="Y4523">
        <f t="shared" si="905"/>
        <v>196.86160184893978</v>
      </c>
      <c r="AA4523">
        <f t="shared" si="906"/>
        <v>12.989208633093526</v>
      </c>
      <c r="AB4523">
        <f t="shared" si="907"/>
        <v>15</v>
      </c>
      <c r="AC4523">
        <f t="shared" si="908"/>
        <v>14.030737751413493</v>
      </c>
      <c r="AE4523">
        <f t="shared" si="909"/>
        <v>12.989208633093526</v>
      </c>
      <c r="AF4523">
        <f t="shared" si="910"/>
        <v>15</v>
      </c>
      <c r="AG4523">
        <f t="shared" si="911"/>
        <v>14.030737751413493</v>
      </c>
    </row>
    <row r="4524" spans="1:33" x14ac:dyDescent="0.25">
      <c r="A4524" t="s">
        <v>17</v>
      </c>
      <c r="B4524">
        <v>321</v>
      </c>
      <c r="C4524">
        <v>28</v>
      </c>
      <c r="D4524">
        <v>302</v>
      </c>
      <c r="E4524">
        <v>26</v>
      </c>
      <c r="F4524" t="s">
        <v>1344</v>
      </c>
      <c r="G4524" t="s">
        <v>1175</v>
      </c>
      <c r="H4524">
        <v>2012</v>
      </c>
      <c r="I4524">
        <v>4</v>
      </c>
      <c r="J4524">
        <v>25</v>
      </c>
      <c r="K4524">
        <v>21</v>
      </c>
      <c r="L4524">
        <v>2</v>
      </c>
      <c r="M4524">
        <v>2012</v>
      </c>
      <c r="N4524">
        <v>4</v>
      </c>
      <c r="O4524">
        <v>18</v>
      </c>
      <c r="P4524">
        <v>21</v>
      </c>
      <c r="Q4524">
        <v>2</v>
      </c>
      <c r="R4524" s="1">
        <f t="shared" si="899"/>
        <v>27.635761589403973</v>
      </c>
      <c r="S4524" s="1">
        <f t="shared" si="900"/>
        <v>26</v>
      </c>
      <c r="T4524" s="1">
        <f t="shared" si="901"/>
        <v>26.805406195849809</v>
      </c>
      <c r="U4524" s="1">
        <f t="shared" si="902"/>
        <v>28</v>
      </c>
      <c r="W4524">
        <f t="shared" si="903"/>
        <v>0.13266961975351982</v>
      </c>
      <c r="X4524">
        <f t="shared" si="904"/>
        <v>4</v>
      </c>
      <c r="Y4524">
        <f t="shared" si="905"/>
        <v>1.4270543569140253</v>
      </c>
      <c r="AA4524">
        <f t="shared" si="906"/>
        <v>0.3642384105960268</v>
      </c>
      <c r="AB4524">
        <f t="shared" si="907"/>
        <v>2</v>
      </c>
      <c r="AC4524">
        <f t="shared" si="908"/>
        <v>1.1945938041501911</v>
      </c>
      <c r="AE4524">
        <f t="shared" si="909"/>
        <v>0.3642384105960268</v>
      </c>
      <c r="AF4524">
        <f t="shared" si="910"/>
        <v>2</v>
      </c>
      <c r="AG4524">
        <f t="shared" si="911"/>
        <v>1.1945938041501911</v>
      </c>
    </row>
    <row r="4525" spans="1:33" x14ac:dyDescent="0.25">
      <c r="A4525" t="s">
        <v>17</v>
      </c>
      <c r="B4525">
        <v>333</v>
      </c>
      <c r="C4525">
        <v>28</v>
      </c>
      <c r="D4525">
        <v>244</v>
      </c>
      <c r="E4525">
        <v>15</v>
      </c>
      <c r="F4525" t="s">
        <v>1345</v>
      </c>
      <c r="G4525" t="s">
        <v>306</v>
      </c>
      <c r="H4525">
        <v>2012</v>
      </c>
      <c r="I4525">
        <v>4</v>
      </c>
      <c r="J4525">
        <v>25</v>
      </c>
      <c r="K4525">
        <v>22</v>
      </c>
      <c r="L4525">
        <v>2</v>
      </c>
      <c r="M4525">
        <v>2012</v>
      </c>
      <c r="N4525">
        <v>3</v>
      </c>
      <c r="O4525">
        <v>7</v>
      </c>
      <c r="P4525">
        <v>22</v>
      </c>
      <c r="Q4525">
        <v>2</v>
      </c>
      <c r="R4525" s="1">
        <f t="shared" si="899"/>
        <v>20.471311475409838</v>
      </c>
      <c r="S4525" s="1">
        <f t="shared" si="900"/>
        <v>15</v>
      </c>
      <c r="T4525" s="1">
        <f t="shared" si="901"/>
        <v>17.523403554422512</v>
      </c>
      <c r="U4525" s="1">
        <f t="shared" si="902"/>
        <v>28</v>
      </c>
      <c r="W4525">
        <f t="shared" si="903"/>
        <v>56.681150900295592</v>
      </c>
      <c r="X4525">
        <f t="shared" si="904"/>
        <v>169</v>
      </c>
      <c r="Y4525">
        <f t="shared" si="905"/>
        <v>109.75907308348687</v>
      </c>
      <c r="AA4525">
        <f t="shared" si="906"/>
        <v>7.5286885245901622</v>
      </c>
      <c r="AB4525">
        <f t="shared" si="907"/>
        <v>13</v>
      </c>
      <c r="AC4525">
        <f t="shared" si="908"/>
        <v>10.476596445577488</v>
      </c>
      <c r="AE4525">
        <f t="shared" si="909"/>
        <v>7.5286885245901622</v>
      </c>
      <c r="AF4525">
        <f t="shared" si="910"/>
        <v>13</v>
      </c>
      <c r="AG4525">
        <f t="shared" si="911"/>
        <v>10.476596445577488</v>
      </c>
    </row>
    <row r="4526" spans="1:33" x14ac:dyDescent="0.25">
      <c r="A4526" t="s">
        <v>17</v>
      </c>
      <c r="B4526">
        <v>333</v>
      </c>
      <c r="C4526">
        <v>28</v>
      </c>
      <c r="D4526">
        <v>194</v>
      </c>
      <c r="E4526">
        <v>17</v>
      </c>
      <c r="F4526" t="s">
        <v>1345</v>
      </c>
      <c r="G4526" t="s">
        <v>305</v>
      </c>
      <c r="H4526">
        <v>2012</v>
      </c>
      <c r="I4526">
        <v>4</v>
      </c>
      <c r="J4526">
        <v>25</v>
      </c>
      <c r="K4526">
        <v>22</v>
      </c>
      <c r="L4526">
        <v>2</v>
      </c>
      <c r="M4526">
        <v>2012</v>
      </c>
      <c r="N4526">
        <v>3</v>
      </c>
      <c r="O4526">
        <v>14</v>
      </c>
      <c r="P4526">
        <v>22</v>
      </c>
      <c r="Q4526">
        <v>2</v>
      </c>
      <c r="R4526" s="1">
        <f t="shared" si="899"/>
        <v>29.180412371134022</v>
      </c>
      <c r="S4526" s="1">
        <f t="shared" si="900"/>
        <v>17</v>
      </c>
      <c r="T4526" s="1">
        <f t="shared" si="901"/>
        <v>22.272561826365607</v>
      </c>
      <c r="U4526" s="1">
        <f t="shared" si="902"/>
        <v>28</v>
      </c>
      <c r="W4526">
        <f t="shared" si="903"/>
        <v>1.3933733659262435</v>
      </c>
      <c r="X4526">
        <f t="shared" si="904"/>
        <v>121</v>
      </c>
      <c r="Y4526">
        <f t="shared" si="905"/>
        <v>32.803548032804478</v>
      </c>
      <c r="AA4526">
        <f t="shared" si="906"/>
        <v>1.1804123711340218</v>
      </c>
      <c r="AB4526">
        <f t="shared" si="907"/>
        <v>11</v>
      </c>
      <c r="AC4526">
        <f t="shared" si="908"/>
        <v>5.7274381736343933</v>
      </c>
      <c r="AE4526">
        <f t="shared" si="909"/>
        <v>1.1804123711340218</v>
      </c>
      <c r="AF4526">
        <f t="shared" si="910"/>
        <v>11</v>
      </c>
      <c r="AG4526">
        <f t="shared" si="911"/>
        <v>5.7274381736343933</v>
      </c>
    </row>
    <row r="4527" spans="1:33" x14ac:dyDescent="0.25">
      <c r="A4527" t="s">
        <v>17</v>
      </c>
      <c r="B4527">
        <v>333</v>
      </c>
      <c r="C4527">
        <v>28</v>
      </c>
      <c r="D4527">
        <v>244</v>
      </c>
      <c r="E4527">
        <v>16</v>
      </c>
      <c r="F4527" t="s">
        <v>1345</v>
      </c>
      <c r="G4527" t="s">
        <v>500</v>
      </c>
      <c r="H4527">
        <v>2012</v>
      </c>
      <c r="I4527">
        <v>4</v>
      </c>
      <c r="J4527">
        <v>25</v>
      </c>
      <c r="K4527">
        <v>22</v>
      </c>
      <c r="L4527">
        <v>2</v>
      </c>
      <c r="M4527">
        <v>2012</v>
      </c>
      <c r="N4527">
        <v>3</v>
      </c>
      <c r="O4527">
        <v>21</v>
      </c>
      <c r="P4527">
        <v>22</v>
      </c>
      <c r="Q4527">
        <v>2</v>
      </c>
      <c r="R4527" s="1">
        <f t="shared" si="899"/>
        <v>21.83606557377049</v>
      </c>
      <c r="S4527" s="1">
        <f t="shared" si="900"/>
        <v>16</v>
      </c>
      <c r="T4527" s="1">
        <f t="shared" si="901"/>
        <v>18.691630458050678</v>
      </c>
      <c r="U4527" s="1">
        <f t="shared" si="902"/>
        <v>28</v>
      </c>
      <c r="W4527">
        <f t="shared" si="903"/>
        <v>37.994087610857314</v>
      </c>
      <c r="X4527">
        <f t="shared" si="904"/>
        <v>144</v>
      </c>
      <c r="Y4527">
        <f t="shared" si="905"/>
        <v>86.64574352948982</v>
      </c>
      <c r="AA4527">
        <f t="shared" si="906"/>
        <v>6.1639344262295097</v>
      </c>
      <c r="AB4527">
        <f t="shared" si="907"/>
        <v>12</v>
      </c>
      <c r="AC4527">
        <f t="shared" si="908"/>
        <v>9.3083695419493218</v>
      </c>
      <c r="AE4527">
        <f t="shared" si="909"/>
        <v>6.1639344262295097</v>
      </c>
      <c r="AF4527">
        <f t="shared" si="910"/>
        <v>12</v>
      </c>
      <c r="AG4527">
        <f t="shared" si="911"/>
        <v>9.3083695419493218</v>
      </c>
    </row>
    <row r="4528" spans="1:33" x14ac:dyDescent="0.25">
      <c r="A4528" t="s">
        <v>17</v>
      </c>
      <c r="B4528">
        <v>333</v>
      </c>
      <c r="C4528">
        <v>28</v>
      </c>
      <c r="D4528">
        <v>261</v>
      </c>
      <c r="E4528">
        <v>27</v>
      </c>
      <c r="F4528" t="s">
        <v>1345</v>
      </c>
      <c r="G4528" t="s">
        <v>669</v>
      </c>
      <c r="H4528">
        <v>2012</v>
      </c>
      <c r="I4528">
        <v>4</v>
      </c>
      <c r="J4528">
        <v>25</v>
      </c>
      <c r="K4528">
        <v>22</v>
      </c>
      <c r="L4528">
        <v>2</v>
      </c>
      <c r="M4528">
        <v>2012</v>
      </c>
      <c r="N4528">
        <v>3</v>
      </c>
      <c r="O4528">
        <v>28</v>
      </c>
      <c r="P4528">
        <v>22</v>
      </c>
      <c r="Q4528">
        <v>2</v>
      </c>
      <c r="R4528" s="1">
        <f t="shared" si="899"/>
        <v>34.448275862068968</v>
      </c>
      <c r="S4528" s="1">
        <f t="shared" si="900"/>
        <v>27</v>
      </c>
      <c r="T4528" s="1">
        <f t="shared" si="901"/>
        <v>30.497597418089544</v>
      </c>
      <c r="U4528" s="1">
        <f t="shared" si="902"/>
        <v>28</v>
      </c>
      <c r="W4528">
        <f t="shared" si="903"/>
        <v>41.580261593341291</v>
      </c>
      <c r="X4528">
        <f t="shared" si="904"/>
        <v>1</v>
      </c>
      <c r="Y4528">
        <f t="shared" si="905"/>
        <v>6.2379928628475572</v>
      </c>
      <c r="AA4528">
        <f t="shared" si="906"/>
        <v>6.448275862068968</v>
      </c>
      <c r="AB4528">
        <f t="shared" si="907"/>
        <v>1</v>
      </c>
      <c r="AC4528">
        <f t="shared" si="908"/>
        <v>2.4975974180895442</v>
      </c>
      <c r="AE4528">
        <f t="shared" si="909"/>
        <v>6.448275862068968</v>
      </c>
      <c r="AF4528">
        <f t="shared" si="910"/>
        <v>1</v>
      </c>
      <c r="AG4528">
        <f t="shared" si="911"/>
        <v>2.4975974180895442</v>
      </c>
    </row>
    <row r="4529" spans="1:33" x14ac:dyDescent="0.25">
      <c r="A4529" t="s">
        <v>17</v>
      </c>
      <c r="B4529">
        <v>333</v>
      </c>
      <c r="C4529">
        <v>28</v>
      </c>
      <c r="D4529">
        <v>231</v>
      </c>
      <c r="E4529">
        <v>14</v>
      </c>
      <c r="F4529" t="s">
        <v>1345</v>
      </c>
      <c r="G4529" t="s">
        <v>838</v>
      </c>
      <c r="H4529">
        <v>2012</v>
      </c>
      <c r="I4529">
        <v>4</v>
      </c>
      <c r="J4529">
        <v>25</v>
      </c>
      <c r="K4529">
        <v>22</v>
      </c>
      <c r="L4529">
        <v>2</v>
      </c>
      <c r="M4529">
        <v>2012</v>
      </c>
      <c r="N4529">
        <v>4</v>
      </c>
      <c r="O4529">
        <v>4</v>
      </c>
      <c r="P4529">
        <v>22</v>
      </c>
      <c r="Q4529">
        <v>2</v>
      </c>
      <c r="R4529" s="1">
        <f t="shared" si="899"/>
        <v>20.181818181818183</v>
      </c>
      <c r="S4529" s="1">
        <f t="shared" si="900"/>
        <v>14</v>
      </c>
      <c r="T4529" s="1">
        <f t="shared" si="901"/>
        <v>16.809088450759447</v>
      </c>
      <c r="U4529" s="1">
        <f t="shared" si="902"/>
        <v>28</v>
      </c>
      <c r="W4529">
        <f t="shared" si="903"/>
        <v>61.123966942148733</v>
      </c>
      <c r="X4529">
        <f t="shared" si="904"/>
        <v>196</v>
      </c>
      <c r="Y4529">
        <f t="shared" si="905"/>
        <v>125.2365013029256</v>
      </c>
      <c r="AA4529">
        <f t="shared" si="906"/>
        <v>7.8181818181818166</v>
      </c>
      <c r="AB4529">
        <f t="shared" si="907"/>
        <v>14</v>
      </c>
      <c r="AC4529">
        <f t="shared" si="908"/>
        <v>11.190911549240553</v>
      </c>
      <c r="AE4529">
        <f t="shared" si="909"/>
        <v>7.8181818181818166</v>
      </c>
      <c r="AF4529">
        <f t="shared" si="910"/>
        <v>14</v>
      </c>
      <c r="AG4529">
        <f t="shared" si="911"/>
        <v>11.190911549240553</v>
      </c>
    </row>
    <row r="4530" spans="1:33" x14ac:dyDescent="0.25">
      <c r="A4530" t="s">
        <v>17</v>
      </c>
      <c r="B4530">
        <v>333</v>
      </c>
      <c r="C4530">
        <v>28</v>
      </c>
      <c r="D4530">
        <v>282</v>
      </c>
      <c r="E4530">
        <v>27</v>
      </c>
      <c r="F4530" t="s">
        <v>1345</v>
      </c>
      <c r="G4530" t="s">
        <v>1007</v>
      </c>
      <c r="H4530">
        <v>2012</v>
      </c>
      <c r="I4530">
        <v>4</v>
      </c>
      <c r="J4530">
        <v>25</v>
      </c>
      <c r="K4530">
        <v>22</v>
      </c>
      <c r="L4530">
        <v>2</v>
      </c>
      <c r="M4530">
        <v>2012</v>
      </c>
      <c r="N4530">
        <v>4</v>
      </c>
      <c r="O4530">
        <v>11</v>
      </c>
      <c r="P4530">
        <v>22</v>
      </c>
      <c r="Q4530">
        <v>2</v>
      </c>
      <c r="R4530" s="1">
        <f t="shared" si="899"/>
        <v>31.882978723404257</v>
      </c>
      <c r="S4530" s="1">
        <f t="shared" si="900"/>
        <v>27</v>
      </c>
      <c r="T4530" s="1">
        <f t="shared" si="901"/>
        <v>29.340082234579967</v>
      </c>
      <c r="U4530" s="1">
        <f t="shared" si="902"/>
        <v>28</v>
      </c>
      <c r="W4530">
        <f t="shared" si="903"/>
        <v>15.077523766410152</v>
      </c>
      <c r="X4530">
        <f t="shared" si="904"/>
        <v>1</v>
      </c>
      <c r="Y4530">
        <f t="shared" si="905"/>
        <v>1.795820395436837</v>
      </c>
      <c r="AA4530">
        <f t="shared" si="906"/>
        <v>3.882978723404257</v>
      </c>
      <c r="AB4530">
        <f t="shared" si="907"/>
        <v>1</v>
      </c>
      <c r="AC4530">
        <f t="shared" si="908"/>
        <v>1.3400822345799668</v>
      </c>
      <c r="AE4530">
        <f t="shared" si="909"/>
        <v>3.882978723404257</v>
      </c>
      <c r="AF4530">
        <f t="shared" si="910"/>
        <v>1</v>
      </c>
      <c r="AG4530">
        <f t="shared" si="911"/>
        <v>1.3400822345799668</v>
      </c>
    </row>
    <row r="4531" spans="1:33" x14ac:dyDescent="0.25">
      <c r="A4531" t="s">
        <v>17</v>
      </c>
      <c r="B4531">
        <v>333</v>
      </c>
      <c r="C4531">
        <v>28</v>
      </c>
      <c r="D4531">
        <v>313</v>
      </c>
      <c r="E4531">
        <v>29</v>
      </c>
      <c r="F4531" t="s">
        <v>1345</v>
      </c>
      <c r="G4531" t="s">
        <v>1176</v>
      </c>
      <c r="H4531">
        <v>2012</v>
      </c>
      <c r="I4531">
        <v>4</v>
      </c>
      <c r="J4531">
        <v>25</v>
      </c>
      <c r="K4531">
        <v>22</v>
      </c>
      <c r="L4531">
        <v>2</v>
      </c>
      <c r="M4531">
        <v>2012</v>
      </c>
      <c r="N4531">
        <v>4</v>
      </c>
      <c r="O4531">
        <v>18</v>
      </c>
      <c r="P4531">
        <v>22</v>
      </c>
      <c r="Q4531">
        <v>2</v>
      </c>
      <c r="R4531" s="1">
        <f t="shared" si="899"/>
        <v>30.853035143769969</v>
      </c>
      <c r="S4531" s="1">
        <f t="shared" si="900"/>
        <v>29</v>
      </c>
      <c r="T4531" s="1">
        <f t="shared" si="901"/>
        <v>29.912171756148517</v>
      </c>
      <c r="U4531" s="1">
        <f t="shared" si="902"/>
        <v>28</v>
      </c>
      <c r="W4531">
        <f t="shared" si="903"/>
        <v>8.1398095315865255</v>
      </c>
      <c r="X4531">
        <f t="shared" si="904"/>
        <v>1</v>
      </c>
      <c r="Y4531">
        <f t="shared" si="905"/>
        <v>3.6564008250121036</v>
      </c>
      <c r="AA4531">
        <f t="shared" si="906"/>
        <v>2.8530351437699686</v>
      </c>
      <c r="AB4531">
        <f t="shared" si="907"/>
        <v>1</v>
      </c>
      <c r="AC4531">
        <f t="shared" si="908"/>
        <v>1.912171756148517</v>
      </c>
      <c r="AE4531">
        <f t="shared" si="909"/>
        <v>2.8530351437699686</v>
      </c>
      <c r="AF4531">
        <f t="shared" si="910"/>
        <v>1</v>
      </c>
      <c r="AG4531">
        <f t="shared" si="911"/>
        <v>1.912171756148517</v>
      </c>
    </row>
    <row r="4532" spans="1:33" x14ac:dyDescent="0.25">
      <c r="A4532" t="s">
        <v>17</v>
      </c>
      <c r="B4532">
        <v>339</v>
      </c>
      <c r="C4532">
        <v>23</v>
      </c>
      <c r="D4532">
        <v>248</v>
      </c>
      <c r="E4532">
        <v>22</v>
      </c>
      <c r="F4532" t="s">
        <v>1346</v>
      </c>
      <c r="G4532" t="s">
        <v>308</v>
      </c>
      <c r="H4532">
        <v>2012</v>
      </c>
      <c r="I4532">
        <v>4</v>
      </c>
      <c r="J4532">
        <v>25</v>
      </c>
      <c r="K4532">
        <v>23</v>
      </c>
      <c r="L4532">
        <v>2</v>
      </c>
      <c r="M4532">
        <v>2012</v>
      </c>
      <c r="N4532">
        <v>3</v>
      </c>
      <c r="O4532">
        <v>7</v>
      </c>
      <c r="P4532">
        <v>23</v>
      </c>
      <c r="Q4532">
        <v>2</v>
      </c>
      <c r="R4532" s="1">
        <f t="shared" si="899"/>
        <v>30.072580645161292</v>
      </c>
      <c r="S4532" s="1">
        <f t="shared" si="900"/>
        <v>22</v>
      </c>
      <c r="T4532" s="1">
        <f t="shared" si="901"/>
        <v>25.721523558948611</v>
      </c>
      <c r="U4532" s="1">
        <f t="shared" si="902"/>
        <v>23</v>
      </c>
      <c r="W4532">
        <f t="shared" si="903"/>
        <v>50.021396982310115</v>
      </c>
      <c r="X4532">
        <f t="shared" si="904"/>
        <v>1</v>
      </c>
      <c r="Y4532">
        <f t="shared" si="905"/>
        <v>7.4066904819123156</v>
      </c>
      <c r="AA4532">
        <f t="shared" si="906"/>
        <v>7.0725806451612918</v>
      </c>
      <c r="AB4532">
        <f t="shared" si="907"/>
        <v>1</v>
      </c>
      <c r="AC4532">
        <f t="shared" si="908"/>
        <v>2.7215235589486113</v>
      </c>
      <c r="AE4532">
        <f t="shared" si="909"/>
        <v>7.0725806451612918</v>
      </c>
      <c r="AF4532">
        <f t="shared" si="910"/>
        <v>1</v>
      </c>
      <c r="AG4532">
        <f t="shared" si="911"/>
        <v>2.7215235589486113</v>
      </c>
    </row>
    <row r="4533" spans="1:33" x14ac:dyDescent="0.25">
      <c r="A4533" t="s">
        <v>17</v>
      </c>
      <c r="B4533">
        <v>339</v>
      </c>
      <c r="C4533">
        <v>23</v>
      </c>
      <c r="D4533">
        <v>205</v>
      </c>
      <c r="E4533">
        <v>23</v>
      </c>
      <c r="F4533" t="s">
        <v>1346</v>
      </c>
      <c r="G4533" t="s">
        <v>307</v>
      </c>
      <c r="H4533">
        <v>2012</v>
      </c>
      <c r="I4533">
        <v>4</v>
      </c>
      <c r="J4533">
        <v>25</v>
      </c>
      <c r="K4533">
        <v>23</v>
      </c>
      <c r="L4533">
        <v>2</v>
      </c>
      <c r="M4533">
        <v>2012</v>
      </c>
      <c r="N4533">
        <v>3</v>
      </c>
      <c r="O4533">
        <v>14</v>
      </c>
      <c r="P4533">
        <v>23</v>
      </c>
      <c r="Q4533">
        <v>2</v>
      </c>
      <c r="R4533" s="1">
        <f t="shared" si="899"/>
        <v>38.034146341463412</v>
      </c>
      <c r="S4533" s="1">
        <f t="shared" si="900"/>
        <v>23</v>
      </c>
      <c r="T4533" s="1">
        <f t="shared" si="901"/>
        <v>29.576770713748626</v>
      </c>
      <c r="U4533" s="1">
        <f t="shared" si="902"/>
        <v>23</v>
      </c>
      <c r="W4533">
        <f t="shared" si="903"/>
        <v>226.02555621653769</v>
      </c>
      <c r="X4533">
        <f t="shared" si="904"/>
        <v>0</v>
      </c>
      <c r="Y4533">
        <f t="shared" si="905"/>
        <v>43.253913021221614</v>
      </c>
      <c r="AA4533">
        <f t="shared" si="906"/>
        <v>15.034146341463412</v>
      </c>
      <c r="AB4533">
        <f t="shared" si="907"/>
        <v>0</v>
      </c>
      <c r="AC4533">
        <f t="shared" si="908"/>
        <v>6.5767707137486262</v>
      </c>
      <c r="AE4533">
        <f t="shared" si="909"/>
        <v>15.034146341463412</v>
      </c>
      <c r="AF4533">
        <f t="shared" si="910"/>
        <v>0</v>
      </c>
      <c r="AG4533">
        <f t="shared" si="911"/>
        <v>6.5767707137486262</v>
      </c>
    </row>
    <row r="4534" spans="1:33" x14ac:dyDescent="0.25">
      <c r="A4534" t="s">
        <v>17</v>
      </c>
      <c r="B4534">
        <v>339</v>
      </c>
      <c r="C4534">
        <v>23</v>
      </c>
      <c r="D4534">
        <v>240</v>
      </c>
      <c r="E4534">
        <v>18</v>
      </c>
      <c r="F4534" t="s">
        <v>1346</v>
      </c>
      <c r="G4534" t="s">
        <v>501</v>
      </c>
      <c r="H4534">
        <v>2012</v>
      </c>
      <c r="I4534">
        <v>4</v>
      </c>
      <c r="J4534">
        <v>25</v>
      </c>
      <c r="K4534">
        <v>23</v>
      </c>
      <c r="L4534">
        <v>2</v>
      </c>
      <c r="M4534">
        <v>2012</v>
      </c>
      <c r="N4534">
        <v>3</v>
      </c>
      <c r="O4534">
        <v>21</v>
      </c>
      <c r="P4534">
        <v>23</v>
      </c>
      <c r="Q4534">
        <v>2</v>
      </c>
      <c r="R4534" s="1">
        <f t="shared" si="899"/>
        <v>25.425000000000001</v>
      </c>
      <c r="S4534" s="1">
        <f t="shared" si="900"/>
        <v>18</v>
      </c>
      <c r="T4534" s="1">
        <f t="shared" si="901"/>
        <v>21.392755783208482</v>
      </c>
      <c r="U4534" s="1">
        <f t="shared" si="902"/>
        <v>23</v>
      </c>
      <c r="W4534">
        <f t="shared" si="903"/>
        <v>5.8806250000000038</v>
      </c>
      <c r="X4534">
        <f t="shared" si="904"/>
        <v>25</v>
      </c>
      <c r="Y4534">
        <f t="shared" si="905"/>
        <v>2.5832339724097793</v>
      </c>
      <c r="AA4534">
        <f t="shared" si="906"/>
        <v>2.4250000000000007</v>
      </c>
      <c r="AB4534">
        <f t="shared" si="907"/>
        <v>5</v>
      </c>
      <c r="AC4534">
        <f t="shared" si="908"/>
        <v>1.6072442167915177</v>
      </c>
      <c r="AE4534">
        <f t="shared" si="909"/>
        <v>2.4250000000000007</v>
      </c>
      <c r="AF4534">
        <f t="shared" si="910"/>
        <v>5</v>
      </c>
      <c r="AG4534">
        <f t="shared" si="911"/>
        <v>1.6072442167915177</v>
      </c>
    </row>
    <row r="4535" spans="1:33" x14ac:dyDescent="0.25">
      <c r="A4535" t="s">
        <v>17</v>
      </c>
      <c r="B4535">
        <v>339</v>
      </c>
      <c r="C4535">
        <v>23</v>
      </c>
      <c r="D4535">
        <v>271</v>
      </c>
      <c r="E4535">
        <v>18</v>
      </c>
      <c r="F4535" t="s">
        <v>1346</v>
      </c>
      <c r="G4535" t="s">
        <v>670</v>
      </c>
      <c r="H4535">
        <v>2012</v>
      </c>
      <c r="I4535">
        <v>4</v>
      </c>
      <c r="J4535">
        <v>25</v>
      </c>
      <c r="K4535">
        <v>23</v>
      </c>
      <c r="L4535">
        <v>2</v>
      </c>
      <c r="M4535">
        <v>2012</v>
      </c>
      <c r="N4535">
        <v>3</v>
      </c>
      <c r="O4535">
        <v>28</v>
      </c>
      <c r="P4535">
        <v>23</v>
      </c>
      <c r="Q4535">
        <v>2</v>
      </c>
      <c r="R4535" s="1">
        <f t="shared" si="899"/>
        <v>22.516605166051662</v>
      </c>
      <c r="S4535" s="1">
        <f t="shared" si="900"/>
        <v>18</v>
      </c>
      <c r="T4535" s="1">
        <f t="shared" si="901"/>
        <v>20.132036483896254</v>
      </c>
      <c r="U4535" s="1">
        <f t="shared" si="902"/>
        <v>23</v>
      </c>
      <c r="W4535">
        <f t="shared" si="903"/>
        <v>0.23367056548794174</v>
      </c>
      <c r="X4535">
        <f t="shared" si="904"/>
        <v>25</v>
      </c>
      <c r="Y4535">
        <f t="shared" si="905"/>
        <v>8.2252147297021612</v>
      </c>
      <c r="AA4535">
        <f t="shared" si="906"/>
        <v>0.48339483394833849</v>
      </c>
      <c r="AB4535">
        <f t="shared" si="907"/>
        <v>5</v>
      </c>
      <c r="AC4535">
        <f t="shared" si="908"/>
        <v>2.867963516103746</v>
      </c>
      <c r="AE4535">
        <f t="shared" si="909"/>
        <v>0.48339483394833849</v>
      </c>
      <c r="AF4535">
        <f t="shared" si="910"/>
        <v>5</v>
      </c>
      <c r="AG4535">
        <f t="shared" si="911"/>
        <v>2.867963516103746</v>
      </c>
    </row>
    <row r="4536" spans="1:33" x14ac:dyDescent="0.25">
      <c r="A4536" t="s">
        <v>17</v>
      </c>
      <c r="B4536">
        <v>339</v>
      </c>
      <c r="C4536">
        <v>23</v>
      </c>
      <c r="D4536">
        <v>225</v>
      </c>
      <c r="E4536">
        <v>17</v>
      </c>
      <c r="F4536" t="s">
        <v>1346</v>
      </c>
      <c r="G4536" t="s">
        <v>839</v>
      </c>
      <c r="H4536">
        <v>2012</v>
      </c>
      <c r="I4536">
        <v>4</v>
      </c>
      <c r="J4536">
        <v>25</v>
      </c>
      <c r="K4536">
        <v>23</v>
      </c>
      <c r="L4536">
        <v>2</v>
      </c>
      <c r="M4536">
        <v>2012</v>
      </c>
      <c r="N4536">
        <v>4</v>
      </c>
      <c r="O4536">
        <v>4</v>
      </c>
      <c r="P4536">
        <v>23</v>
      </c>
      <c r="Q4536">
        <v>2</v>
      </c>
      <c r="R4536" s="1">
        <f t="shared" si="899"/>
        <v>25.613333333333333</v>
      </c>
      <c r="S4536" s="1">
        <f t="shared" si="900"/>
        <v>17</v>
      </c>
      <c r="T4536" s="1">
        <f t="shared" si="901"/>
        <v>20.866879658124898</v>
      </c>
      <c r="U4536" s="1">
        <f t="shared" si="902"/>
        <v>23</v>
      </c>
      <c r="W4536">
        <f t="shared" si="903"/>
        <v>6.8295111111111106</v>
      </c>
      <c r="X4536">
        <f t="shared" si="904"/>
        <v>36</v>
      </c>
      <c r="Y4536">
        <f t="shared" si="905"/>
        <v>4.5502023929213538</v>
      </c>
      <c r="AA4536">
        <f t="shared" si="906"/>
        <v>2.6133333333333333</v>
      </c>
      <c r="AB4536">
        <f t="shared" si="907"/>
        <v>6</v>
      </c>
      <c r="AC4536">
        <f t="shared" si="908"/>
        <v>2.1331203418751024</v>
      </c>
      <c r="AE4536">
        <f t="shared" si="909"/>
        <v>2.6133333333333333</v>
      </c>
      <c r="AF4536">
        <f t="shared" si="910"/>
        <v>6</v>
      </c>
      <c r="AG4536">
        <f t="shared" si="911"/>
        <v>2.1331203418751024</v>
      </c>
    </row>
    <row r="4537" spans="1:33" x14ac:dyDescent="0.25">
      <c r="A4537" t="s">
        <v>17</v>
      </c>
      <c r="B4537">
        <v>339</v>
      </c>
      <c r="C4537">
        <v>23</v>
      </c>
      <c r="D4537">
        <v>285</v>
      </c>
      <c r="E4537">
        <v>27</v>
      </c>
      <c r="F4537" t="s">
        <v>1346</v>
      </c>
      <c r="G4537" t="s">
        <v>1008</v>
      </c>
      <c r="H4537">
        <v>2012</v>
      </c>
      <c r="I4537">
        <v>4</v>
      </c>
      <c r="J4537">
        <v>25</v>
      </c>
      <c r="K4537">
        <v>23</v>
      </c>
      <c r="L4537">
        <v>2</v>
      </c>
      <c r="M4537">
        <v>2012</v>
      </c>
      <c r="N4537">
        <v>4</v>
      </c>
      <c r="O4537">
        <v>11</v>
      </c>
      <c r="P4537">
        <v>23</v>
      </c>
      <c r="Q4537">
        <v>2</v>
      </c>
      <c r="R4537" s="1">
        <f t="shared" si="899"/>
        <v>32.11578947368421</v>
      </c>
      <c r="S4537" s="1">
        <f t="shared" si="900"/>
        <v>27</v>
      </c>
      <c r="T4537" s="1">
        <f t="shared" si="901"/>
        <v>29.44700860511087</v>
      </c>
      <c r="U4537" s="1">
        <f t="shared" si="902"/>
        <v>23</v>
      </c>
      <c r="W4537">
        <f t="shared" si="903"/>
        <v>83.097617728531844</v>
      </c>
      <c r="X4537">
        <f t="shared" si="904"/>
        <v>16</v>
      </c>
      <c r="Y4537">
        <f t="shared" si="905"/>
        <v>41.56391995437361</v>
      </c>
      <c r="AA4537">
        <f t="shared" si="906"/>
        <v>9.1157894736842096</v>
      </c>
      <c r="AB4537">
        <f t="shared" si="907"/>
        <v>4</v>
      </c>
      <c r="AC4537">
        <f t="shared" si="908"/>
        <v>6.4470086051108701</v>
      </c>
      <c r="AE4537">
        <f t="shared" si="909"/>
        <v>9.1157894736842096</v>
      </c>
      <c r="AF4537">
        <f t="shared" si="910"/>
        <v>4</v>
      </c>
      <c r="AG4537">
        <f t="shared" si="911"/>
        <v>6.4470086051108701</v>
      </c>
    </row>
    <row r="4538" spans="1:33" x14ac:dyDescent="0.25">
      <c r="A4538" t="s">
        <v>17</v>
      </c>
      <c r="B4538">
        <v>339</v>
      </c>
      <c r="C4538">
        <v>23</v>
      </c>
      <c r="D4538">
        <v>322</v>
      </c>
      <c r="E4538">
        <v>29</v>
      </c>
      <c r="F4538" t="s">
        <v>1346</v>
      </c>
      <c r="G4538" t="s">
        <v>1177</v>
      </c>
      <c r="H4538">
        <v>2012</v>
      </c>
      <c r="I4538">
        <v>4</v>
      </c>
      <c r="J4538">
        <v>25</v>
      </c>
      <c r="K4538">
        <v>23</v>
      </c>
      <c r="L4538">
        <v>2</v>
      </c>
      <c r="M4538">
        <v>2012</v>
      </c>
      <c r="N4538">
        <v>4</v>
      </c>
      <c r="O4538">
        <v>18</v>
      </c>
      <c r="P4538">
        <v>23</v>
      </c>
      <c r="Q4538">
        <v>2</v>
      </c>
      <c r="R4538" s="1">
        <f t="shared" si="899"/>
        <v>30.531055900621119</v>
      </c>
      <c r="S4538" s="1">
        <f t="shared" si="900"/>
        <v>29</v>
      </c>
      <c r="T4538" s="1">
        <f t="shared" si="901"/>
        <v>29.755682165227071</v>
      </c>
      <c r="U4538" s="1">
        <f t="shared" si="902"/>
        <v>23</v>
      </c>
      <c r="W4538">
        <f t="shared" si="903"/>
        <v>56.716802978280178</v>
      </c>
      <c r="X4538">
        <f t="shared" si="904"/>
        <v>36</v>
      </c>
      <c r="Y4538">
        <f t="shared" si="905"/>
        <v>45.639241517567129</v>
      </c>
      <c r="AA4538">
        <f t="shared" si="906"/>
        <v>7.5310559006211193</v>
      </c>
      <c r="AB4538">
        <f t="shared" si="907"/>
        <v>6</v>
      </c>
      <c r="AC4538">
        <f t="shared" si="908"/>
        <v>6.7556821652270713</v>
      </c>
      <c r="AE4538">
        <f t="shared" si="909"/>
        <v>7.5310559006211193</v>
      </c>
      <c r="AF4538">
        <f t="shared" si="910"/>
        <v>6</v>
      </c>
      <c r="AG4538">
        <f t="shared" si="911"/>
        <v>6.7556821652270713</v>
      </c>
    </row>
    <row r="4539" spans="1:33" x14ac:dyDescent="0.25">
      <c r="A4539" t="s">
        <v>17</v>
      </c>
      <c r="B4539">
        <v>334</v>
      </c>
      <c r="C4539">
        <v>25</v>
      </c>
      <c r="D4539">
        <v>250</v>
      </c>
      <c r="E4539">
        <v>17</v>
      </c>
      <c r="F4539" t="s">
        <v>1347</v>
      </c>
      <c r="G4539" t="s">
        <v>310</v>
      </c>
      <c r="H4539">
        <v>2012</v>
      </c>
      <c r="I4539">
        <v>4</v>
      </c>
      <c r="J4539">
        <v>26</v>
      </c>
      <c r="K4539">
        <v>0</v>
      </c>
      <c r="L4539">
        <v>3</v>
      </c>
      <c r="M4539">
        <v>2012</v>
      </c>
      <c r="N4539">
        <v>3</v>
      </c>
      <c r="O4539">
        <v>8</v>
      </c>
      <c r="P4539">
        <v>0</v>
      </c>
      <c r="Q4539">
        <v>3</v>
      </c>
      <c r="R4539" s="1">
        <f t="shared" si="899"/>
        <v>22.712</v>
      </c>
      <c r="S4539" s="1">
        <f t="shared" si="900"/>
        <v>17</v>
      </c>
      <c r="T4539" s="1">
        <f t="shared" si="901"/>
        <v>19.649529256447849</v>
      </c>
      <c r="U4539" s="1">
        <f t="shared" si="902"/>
        <v>25</v>
      </c>
      <c r="W4539">
        <f t="shared" si="903"/>
        <v>5.2349440000000014</v>
      </c>
      <c r="X4539">
        <f t="shared" si="904"/>
        <v>64</v>
      </c>
      <c r="Y4539">
        <f t="shared" si="905"/>
        <v>28.627537177607508</v>
      </c>
      <c r="AA4539">
        <f t="shared" si="906"/>
        <v>2.2880000000000003</v>
      </c>
      <c r="AB4539">
        <f t="shared" si="907"/>
        <v>8</v>
      </c>
      <c r="AC4539">
        <f t="shared" si="908"/>
        <v>5.350470743552151</v>
      </c>
      <c r="AE4539">
        <f t="shared" si="909"/>
        <v>2.2880000000000003</v>
      </c>
      <c r="AF4539">
        <f t="shared" si="910"/>
        <v>8</v>
      </c>
      <c r="AG4539">
        <f t="shared" si="911"/>
        <v>5.350470743552151</v>
      </c>
    </row>
    <row r="4540" spans="1:33" x14ac:dyDescent="0.25">
      <c r="A4540" t="s">
        <v>17</v>
      </c>
      <c r="B4540">
        <v>334</v>
      </c>
      <c r="C4540">
        <v>25</v>
      </c>
      <c r="D4540">
        <v>217</v>
      </c>
      <c r="E4540">
        <v>13</v>
      </c>
      <c r="F4540" t="s">
        <v>1347</v>
      </c>
      <c r="G4540" t="s">
        <v>309</v>
      </c>
      <c r="H4540">
        <v>2012</v>
      </c>
      <c r="I4540">
        <v>4</v>
      </c>
      <c r="J4540">
        <v>26</v>
      </c>
      <c r="K4540">
        <v>0</v>
      </c>
      <c r="L4540">
        <v>3</v>
      </c>
      <c r="M4540">
        <v>2012</v>
      </c>
      <c r="N4540">
        <v>3</v>
      </c>
      <c r="O4540">
        <v>15</v>
      </c>
      <c r="P4540">
        <v>0</v>
      </c>
      <c r="Q4540">
        <v>3</v>
      </c>
      <c r="R4540" s="1">
        <f t="shared" si="899"/>
        <v>20.009216589861751</v>
      </c>
      <c r="S4540" s="1">
        <f t="shared" si="900"/>
        <v>13</v>
      </c>
      <c r="T4540" s="1">
        <f t="shared" si="901"/>
        <v>16.128230394814018</v>
      </c>
      <c r="U4540" s="1">
        <f t="shared" si="902"/>
        <v>25</v>
      </c>
      <c r="W4540">
        <f t="shared" si="903"/>
        <v>24.907919046911172</v>
      </c>
      <c r="X4540">
        <f t="shared" si="904"/>
        <v>144</v>
      </c>
      <c r="Y4540">
        <f t="shared" si="905"/>
        <v>78.708295927501837</v>
      </c>
      <c r="AA4540">
        <f t="shared" si="906"/>
        <v>4.9907834101382491</v>
      </c>
      <c r="AB4540">
        <f t="shared" si="907"/>
        <v>12</v>
      </c>
      <c r="AC4540">
        <f t="shared" si="908"/>
        <v>8.8717696051859818</v>
      </c>
      <c r="AE4540">
        <f t="shared" si="909"/>
        <v>4.9907834101382491</v>
      </c>
      <c r="AF4540">
        <f t="shared" si="910"/>
        <v>12</v>
      </c>
      <c r="AG4540">
        <f t="shared" si="911"/>
        <v>8.8717696051859818</v>
      </c>
    </row>
    <row r="4541" spans="1:33" x14ac:dyDescent="0.25">
      <c r="A4541" t="s">
        <v>17</v>
      </c>
      <c r="B4541">
        <v>334</v>
      </c>
      <c r="C4541">
        <v>25</v>
      </c>
      <c r="D4541">
        <v>242</v>
      </c>
      <c r="E4541">
        <v>14</v>
      </c>
      <c r="F4541" t="s">
        <v>1347</v>
      </c>
      <c r="G4541" t="s">
        <v>502</v>
      </c>
      <c r="H4541">
        <v>2012</v>
      </c>
      <c r="I4541">
        <v>4</v>
      </c>
      <c r="J4541">
        <v>26</v>
      </c>
      <c r="K4541">
        <v>0</v>
      </c>
      <c r="L4541">
        <v>3</v>
      </c>
      <c r="M4541">
        <v>2012</v>
      </c>
      <c r="N4541">
        <v>3</v>
      </c>
      <c r="O4541">
        <v>22</v>
      </c>
      <c r="P4541">
        <v>0</v>
      </c>
      <c r="Q4541">
        <v>3</v>
      </c>
      <c r="R4541" s="1">
        <f t="shared" si="899"/>
        <v>19.322314049586776</v>
      </c>
      <c r="S4541" s="1">
        <f t="shared" si="900"/>
        <v>14</v>
      </c>
      <c r="T4541" s="1">
        <f t="shared" si="901"/>
        <v>16.44726106968011</v>
      </c>
      <c r="U4541" s="1">
        <f t="shared" si="902"/>
        <v>25</v>
      </c>
      <c r="W4541">
        <f t="shared" si="903"/>
        <v>32.236117751519714</v>
      </c>
      <c r="X4541">
        <f t="shared" si="904"/>
        <v>121</v>
      </c>
      <c r="Y4541">
        <f t="shared" si="905"/>
        <v>73.149343210209423</v>
      </c>
      <c r="AA4541">
        <f t="shared" si="906"/>
        <v>5.677685950413224</v>
      </c>
      <c r="AB4541">
        <f t="shared" si="907"/>
        <v>11</v>
      </c>
      <c r="AC4541">
        <f t="shared" si="908"/>
        <v>8.5527389303198902</v>
      </c>
      <c r="AE4541">
        <f t="shared" si="909"/>
        <v>5.677685950413224</v>
      </c>
      <c r="AF4541">
        <f t="shared" si="910"/>
        <v>11</v>
      </c>
      <c r="AG4541">
        <f t="shared" si="911"/>
        <v>8.5527389303198902</v>
      </c>
    </row>
    <row r="4542" spans="1:33" x14ac:dyDescent="0.25">
      <c r="A4542" t="s">
        <v>17</v>
      </c>
      <c r="B4542">
        <v>334</v>
      </c>
      <c r="C4542">
        <v>25</v>
      </c>
      <c r="D4542">
        <v>269</v>
      </c>
      <c r="E4542">
        <v>25</v>
      </c>
      <c r="F4542" t="s">
        <v>1347</v>
      </c>
      <c r="G4542" t="s">
        <v>671</v>
      </c>
      <c r="H4542">
        <v>2012</v>
      </c>
      <c r="I4542">
        <v>4</v>
      </c>
      <c r="J4542">
        <v>26</v>
      </c>
      <c r="K4542">
        <v>0</v>
      </c>
      <c r="L4542">
        <v>3</v>
      </c>
      <c r="M4542">
        <v>2012</v>
      </c>
      <c r="N4542">
        <v>3</v>
      </c>
      <c r="O4542">
        <v>29</v>
      </c>
      <c r="P4542">
        <v>0</v>
      </c>
      <c r="Q4542">
        <v>3</v>
      </c>
      <c r="R4542" s="1">
        <f t="shared" si="899"/>
        <v>31.040892193308551</v>
      </c>
      <c r="S4542" s="1">
        <f t="shared" si="900"/>
        <v>25</v>
      </c>
      <c r="T4542" s="1">
        <f t="shared" si="901"/>
        <v>27.857176899907028</v>
      </c>
      <c r="U4542" s="1">
        <f t="shared" si="902"/>
        <v>25</v>
      </c>
      <c r="W4542">
        <f t="shared" si="903"/>
        <v>36.492378491176197</v>
      </c>
      <c r="X4542">
        <f t="shared" si="904"/>
        <v>0</v>
      </c>
      <c r="Y4542">
        <f t="shared" si="905"/>
        <v>8.1634598373623355</v>
      </c>
      <c r="AA4542">
        <f t="shared" si="906"/>
        <v>6.0408921933085509</v>
      </c>
      <c r="AB4542">
        <f t="shared" si="907"/>
        <v>0</v>
      </c>
      <c r="AC4542">
        <f t="shared" si="908"/>
        <v>2.8571768999070279</v>
      </c>
      <c r="AE4542">
        <f t="shared" si="909"/>
        <v>6.0408921933085509</v>
      </c>
      <c r="AF4542">
        <f t="shared" si="910"/>
        <v>0</v>
      </c>
      <c r="AG4542">
        <f t="shared" si="911"/>
        <v>2.8571768999070279</v>
      </c>
    </row>
    <row r="4543" spans="1:33" x14ac:dyDescent="0.25">
      <c r="A4543" t="s">
        <v>17</v>
      </c>
      <c r="B4543">
        <v>334</v>
      </c>
      <c r="C4543">
        <v>25</v>
      </c>
      <c r="D4543">
        <v>221</v>
      </c>
      <c r="E4543">
        <v>15</v>
      </c>
      <c r="F4543" t="s">
        <v>1347</v>
      </c>
      <c r="G4543" t="s">
        <v>840</v>
      </c>
      <c r="H4543">
        <v>2012</v>
      </c>
      <c r="I4543">
        <v>4</v>
      </c>
      <c r="J4543">
        <v>26</v>
      </c>
      <c r="K4543">
        <v>0</v>
      </c>
      <c r="L4543">
        <v>3</v>
      </c>
      <c r="M4543">
        <v>2012</v>
      </c>
      <c r="N4543">
        <v>4</v>
      </c>
      <c r="O4543">
        <v>5</v>
      </c>
      <c r="P4543">
        <v>0</v>
      </c>
      <c r="Q4543">
        <v>3</v>
      </c>
      <c r="R4543" s="1">
        <f t="shared" si="899"/>
        <v>22.669683257918553</v>
      </c>
      <c r="S4543" s="1">
        <f t="shared" si="900"/>
        <v>15</v>
      </c>
      <c r="T4543" s="1">
        <f t="shared" si="901"/>
        <v>18.440315855992768</v>
      </c>
      <c r="U4543" s="1">
        <f t="shared" si="902"/>
        <v>25</v>
      </c>
      <c r="W4543">
        <f t="shared" si="903"/>
        <v>5.4303761184250883</v>
      </c>
      <c r="X4543">
        <f t="shared" si="904"/>
        <v>100</v>
      </c>
      <c r="Y4543">
        <f t="shared" si="905"/>
        <v>43.02945606913989</v>
      </c>
      <c r="AA4543">
        <f t="shared" si="906"/>
        <v>2.3303167420814468</v>
      </c>
      <c r="AB4543">
        <f t="shared" si="907"/>
        <v>10</v>
      </c>
      <c r="AC4543">
        <f t="shared" si="908"/>
        <v>6.5596841440072318</v>
      </c>
      <c r="AE4543">
        <f t="shared" si="909"/>
        <v>2.3303167420814468</v>
      </c>
      <c r="AF4543">
        <f t="shared" si="910"/>
        <v>10</v>
      </c>
      <c r="AG4543">
        <f t="shared" si="911"/>
        <v>6.5596841440072318</v>
      </c>
    </row>
    <row r="4544" spans="1:33" x14ac:dyDescent="0.25">
      <c r="A4544" t="s">
        <v>17</v>
      </c>
      <c r="B4544">
        <v>334</v>
      </c>
      <c r="C4544">
        <v>25</v>
      </c>
      <c r="D4544">
        <v>287</v>
      </c>
      <c r="E4544">
        <v>19</v>
      </c>
      <c r="F4544" t="s">
        <v>1347</v>
      </c>
      <c r="G4544" t="s">
        <v>1009</v>
      </c>
      <c r="H4544">
        <v>2012</v>
      </c>
      <c r="I4544">
        <v>4</v>
      </c>
      <c r="J4544">
        <v>26</v>
      </c>
      <c r="K4544">
        <v>0</v>
      </c>
      <c r="L4544">
        <v>3</v>
      </c>
      <c r="M4544">
        <v>2012</v>
      </c>
      <c r="N4544">
        <v>4</v>
      </c>
      <c r="O4544">
        <v>12</v>
      </c>
      <c r="P4544">
        <v>0</v>
      </c>
      <c r="Q4544">
        <v>3</v>
      </c>
      <c r="R4544" s="1">
        <f t="shared" si="899"/>
        <v>22.11149825783972</v>
      </c>
      <c r="S4544" s="1">
        <f t="shared" si="900"/>
        <v>19</v>
      </c>
      <c r="T4544" s="1">
        <f t="shared" si="901"/>
        <v>20.496791624519059</v>
      </c>
      <c r="U4544" s="1">
        <f t="shared" si="902"/>
        <v>25</v>
      </c>
      <c r="W4544">
        <f t="shared" si="903"/>
        <v>8.3434423144629708</v>
      </c>
      <c r="X4544">
        <f t="shared" si="904"/>
        <v>36</v>
      </c>
      <c r="Y4544">
        <f t="shared" si="905"/>
        <v>20.2788856730017</v>
      </c>
      <c r="AA4544">
        <f t="shared" si="906"/>
        <v>2.8885017421602797</v>
      </c>
      <c r="AB4544">
        <f t="shared" si="907"/>
        <v>6</v>
      </c>
      <c r="AC4544">
        <f t="shared" si="908"/>
        <v>4.5032083754809413</v>
      </c>
      <c r="AE4544">
        <f t="shared" si="909"/>
        <v>2.8885017421602797</v>
      </c>
      <c r="AF4544">
        <f t="shared" si="910"/>
        <v>6</v>
      </c>
      <c r="AG4544">
        <f t="shared" si="911"/>
        <v>4.5032083754809413</v>
      </c>
    </row>
    <row r="4545" spans="1:33" x14ac:dyDescent="0.25">
      <c r="A4545" t="s">
        <v>17</v>
      </c>
      <c r="B4545">
        <v>334</v>
      </c>
      <c r="C4545">
        <v>25</v>
      </c>
      <c r="D4545">
        <v>335</v>
      </c>
      <c r="E4545">
        <v>25</v>
      </c>
      <c r="F4545" t="s">
        <v>1347</v>
      </c>
      <c r="G4545" t="s">
        <v>1178</v>
      </c>
      <c r="H4545">
        <v>2012</v>
      </c>
      <c r="I4545">
        <v>4</v>
      </c>
      <c r="J4545">
        <v>26</v>
      </c>
      <c r="K4545">
        <v>0</v>
      </c>
      <c r="L4545">
        <v>3</v>
      </c>
      <c r="M4545">
        <v>2012</v>
      </c>
      <c r="N4545">
        <v>4</v>
      </c>
      <c r="O4545">
        <v>19</v>
      </c>
      <c r="P4545">
        <v>0</v>
      </c>
      <c r="Q4545">
        <v>3</v>
      </c>
      <c r="R4545" s="1">
        <f t="shared" si="899"/>
        <v>24.925373134328357</v>
      </c>
      <c r="S4545" s="1">
        <f t="shared" si="900"/>
        <v>25</v>
      </c>
      <c r="T4545" s="1">
        <f t="shared" si="901"/>
        <v>24.962658679680114</v>
      </c>
      <c r="U4545" s="1">
        <f t="shared" si="902"/>
        <v>25</v>
      </c>
      <c r="W4545">
        <f t="shared" si="903"/>
        <v>5.5691690799734659E-3</v>
      </c>
      <c r="X4545">
        <f t="shared" si="904"/>
        <v>0</v>
      </c>
      <c r="Y4545">
        <f t="shared" si="905"/>
        <v>1.3943742032323158E-3</v>
      </c>
      <c r="AA4545">
        <f t="shared" si="906"/>
        <v>7.4626865671643117E-2</v>
      </c>
      <c r="AB4545">
        <f t="shared" si="907"/>
        <v>0</v>
      </c>
      <c r="AC4545">
        <f t="shared" si="908"/>
        <v>3.7341320319885796E-2</v>
      </c>
      <c r="AE4545">
        <f t="shared" si="909"/>
        <v>7.4626865671643117E-2</v>
      </c>
      <c r="AF4545">
        <f t="shared" si="910"/>
        <v>0</v>
      </c>
      <c r="AG4545">
        <f t="shared" si="911"/>
        <v>3.7341320319885796E-2</v>
      </c>
    </row>
    <row r="4546" spans="1:33" x14ac:dyDescent="0.25">
      <c r="A4546" t="s">
        <v>17</v>
      </c>
      <c r="B4546">
        <v>337</v>
      </c>
      <c r="C4546">
        <v>35</v>
      </c>
      <c r="D4546">
        <v>238</v>
      </c>
      <c r="E4546">
        <v>25</v>
      </c>
      <c r="F4546" t="s">
        <v>1348</v>
      </c>
      <c r="G4546" t="s">
        <v>312</v>
      </c>
      <c r="H4546">
        <v>2012</v>
      </c>
      <c r="I4546">
        <v>4</v>
      </c>
      <c r="J4546">
        <v>26</v>
      </c>
      <c r="K4546">
        <v>1</v>
      </c>
      <c r="L4546">
        <v>3</v>
      </c>
      <c r="M4546">
        <v>2012</v>
      </c>
      <c r="N4546">
        <v>3</v>
      </c>
      <c r="O4546">
        <v>8</v>
      </c>
      <c r="P4546">
        <v>1</v>
      </c>
      <c r="Q4546">
        <v>3</v>
      </c>
      <c r="R4546" s="1">
        <f t="shared" si="899"/>
        <v>35.399159663865547</v>
      </c>
      <c r="S4546" s="1">
        <f t="shared" si="900"/>
        <v>25</v>
      </c>
      <c r="T4546" s="1">
        <f t="shared" si="901"/>
        <v>29.748596464314726</v>
      </c>
      <c r="U4546" s="1">
        <f t="shared" si="902"/>
        <v>35</v>
      </c>
      <c r="W4546">
        <f t="shared" si="903"/>
        <v>0.15932843725725612</v>
      </c>
      <c r="X4546">
        <f t="shared" si="904"/>
        <v>100</v>
      </c>
      <c r="Y4546">
        <f t="shared" si="905"/>
        <v>27.577239094607794</v>
      </c>
      <c r="AA4546">
        <f t="shared" si="906"/>
        <v>0.39915966386554658</v>
      </c>
      <c r="AB4546">
        <f t="shared" si="907"/>
        <v>10</v>
      </c>
      <c r="AC4546">
        <f t="shared" si="908"/>
        <v>5.2514035356852737</v>
      </c>
      <c r="AE4546">
        <f t="shared" si="909"/>
        <v>0.39915966386554658</v>
      </c>
      <c r="AF4546">
        <f t="shared" si="910"/>
        <v>10</v>
      </c>
      <c r="AG4546">
        <f t="shared" si="911"/>
        <v>5.2514035356852737</v>
      </c>
    </row>
    <row r="4547" spans="1:33" x14ac:dyDescent="0.25">
      <c r="A4547" t="s">
        <v>17</v>
      </c>
      <c r="B4547">
        <v>337</v>
      </c>
      <c r="C4547">
        <v>35</v>
      </c>
      <c r="D4547">
        <v>208</v>
      </c>
      <c r="E4547">
        <v>14</v>
      </c>
      <c r="F4547" t="s">
        <v>1348</v>
      </c>
      <c r="G4547" t="s">
        <v>311</v>
      </c>
      <c r="H4547">
        <v>2012</v>
      </c>
      <c r="I4547">
        <v>4</v>
      </c>
      <c r="J4547">
        <v>26</v>
      </c>
      <c r="K4547">
        <v>1</v>
      </c>
      <c r="L4547">
        <v>3</v>
      </c>
      <c r="M4547">
        <v>2012</v>
      </c>
      <c r="N4547">
        <v>3</v>
      </c>
      <c r="O4547">
        <v>15</v>
      </c>
      <c r="P4547">
        <v>1</v>
      </c>
      <c r="Q4547">
        <v>3</v>
      </c>
      <c r="R4547" s="1">
        <f t="shared" si="899"/>
        <v>22.682692307692307</v>
      </c>
      <c r="S4547" s="1">
        <f t="shared" si="900"/>
        <v>14</v>
      </c>
      <c r="T4547" s="1">
        <f t="shared" si="901"/>
        <v>17.820148492863137</v>
      </c>
      <c r="U4547" s="1">
        <f t="shared" si="902"/>
        <v>35</v>
      </c>
      <c r="W4547">
        <f t="shared" si="903"/>
        <v>151.71606878698228</v>
      </c>
      <c r="X4547">
        <f t="shared" si="904"/>
        <v>441</v>
      </c>
      <c r="Y4547">
        <f t="shared" si="905"/>
        <v>295.14729780727276</v>
      </c>
      <c r="AA4547">
        <f t="shared" si="906"/>
        <v>12.317307692307693</v>
      </c>
      <c r="AB4547">
        <f t="shared" si="907"/>
        <v>21</v>
      </c>
      <c r="AC4547">
        <f t="shared" si="908"/>
        <v>17.179851507136863</v>
      </c>
      <c r="AE4547">
        <f t="shared" si="909"/>
        <v>12.317307692307693</v>
      </c>
      <c r="AF4547">
        <f t="shared" si="910"/>
        <v>21</v>
      </c>
      <c r="AG4547">
        <f t="shared" si="911"/>
        <v>17.179851507136863</v>
      </c>
    </row>
    <row r="4548" spans="1:33" x14ac:dyDescent="0.25">
      <c r="A4548" t="s">
        <v>17</v>
      </c>
      <c r="B4548">
        <v>337</v>
      </c>
      <c r="C4548">
        <v>35</v>
      </c>
      <c r="D4548">
        <v>235</v>
      </c>
      <c r="E4548">
        <v>22</v>
      </c>
      <c r="F4548" t="s">
        <v>1348</v>
      </c>
      <c r="G4548" t="s">
        <v>503</v>
      </c>
      <c r="H4548">
        <v>2012</v>
      </c>
      <c r="I4548">
        <v>4</v>
      </c>
      <c r="J4548">
        <v>26</v>
      </c>
      <c r="K4548">
        <v>1</v>
      </c>
      <c r="L4548">
        <v>3</v>
      </c>
      <c r="M4548">
        <v>2012</v>
      </c>
      <c r="N4548">
        <v>3</v>
      </c>
      <c r="O4548">
        <v>22</v>
      </c>
      <c r="P4548">
        <v>1</v>
      </c>
      <c r="Q4548">
        <v>3</v>
      </c>
      <c r="R4548" s="1">
        <f t="shared" ref="R4548:R4611" si="912">E4548*B4548/D4548</f>
        <v>31.548936170212766</v>
      </c>
      <c r="S4548" s="1">
        <f t="shared" ref="S4548:S4611" si="913">E4548</f>
        <v>22</v>
      </c>
      <c r="T4548" s="1">
        <f t="shared" ref="T4548:T4611" si="914">SQRT(R4548*S4548)</f>
        <v>26.345333471882281</v>
      </c>
      <c r="U4548" s="1">
        <f t="shared" ref="U4548:U4611" si="915">C4548</f>
        <v>35</v>
      </c>
      <c r="W4548">
        <f t="shared" ref="W4548:W4611" si="916">(U4548-R4548)^2</f>
        <v>11.909841557265731</v>
      </c>
      <c r="X4548">
        <f t="shared" ref="X4548:X4611" si="917">(U4548-S4548)^2</f>
        <v>169</v>
      </c>
      <c r="Y4548">
        <f t="shared" ref="Y4548:Y4611" si="918">(U4548-T4548)^2</f>
        <v>74.903252712921216</v>
      </c>
      <c r="AA4548">
        <f t="shared" ref="AA4548:AA4611" si="919">ABS(R4548-$U4548)</f>
        <v>3.451063829787234</v>
      </c>
      <c r="AB4548">
        <f t="shared" ref="AB4548:AB4611" si="920">ABS(S4548-$U4548)</f>
        <v>13</v>
      </c>
      <c r="AC4548">
        <f t="shared" ref="AC4548:AC4611" si="921">ABS(T4548-$U4548)</f>
        <v>8.6546665281177191</v>
      </c>
      <c r="AE4548">
        <f t="shared" ref="AE4548:AE4611" si="922">IF(OR(ISERROR($AA4548),ISERROR($AB4548),ISERROR($AC4548)),"NA",AA4548)</f>
        <v>3.451063829787234</v>
      </c>
      <c r="AF4548">
        <f t="shared" ref="AF4548:AF4611" si="923">IF(OR(ISERROR($AA4548),ISERROR($AB4548),ISERROR($AC4548)),"NA",AB4548)</f>
        <v>13</v>
      </c>
      <c r="AG4548">
        <f t="shared" ref="AG4548:AG4611" si="924">IF(OR(ISERROR($AA4548),ISERROR($AB4548),ISERROR($AC4548)),"NA",AC4548)</f>
        <v>8.6546665281177191</v>
      </c>
    </row>
    <row r="4549" spans="1:33" x14ac:dyDescent="0.25">
      <c r="A4549" t="s">
        <v>17</v>
      </c>
      <c r="B4549">
        <v>337</v>
      </c>
      <c r="C4549">
        <v>35</v>
      </c>
      <c r="D4549">
        <v>281</v>
      </c>
      <c r="E4549">
        <v>21</v>
      </c>
      <c r="F4549" t="s">
        <v>1348</v>
      </c>
      <c r="G4549" t="s">
        <v>672</v>
      </c>
      <c r="H4549">
        <v>2012</v>
      </c>
      <c r="I4549">
        <v>4</v>
      </c>
      <c r="J4549">
        <v>26</v>
      </c>
      <c r="K4549">
        <v>1</v>
      </c>
      <c r="L4549">
        <v>3</v>
      </c>
      <c r="M4549">
        <v>2012</v>
      </c>
      <c r="N4549">
        <v>3</v>
      </c>
      <c r="O4549">
        <v>29</v>
      </c>
      <c r="P4549">
        <v>1</v>
      </c>
      <c r="Q4549">
        <v>3</v>
      </c>
      <c r="R4549" s="1">
        <f t="shared" si="912"/>
        <v>25.185053380782918</v>
      </c>
      <c r="S4549" s="1">
        <f t="shared" si="913"/>
        <v>21</v>
      </c>
      <c r="T4549" s="1">
        <f t="shared" si="914"/>
        <v>22.997524236239894</v>
      </c>
      <c r="U4549" s="1">
        <f t="shared" si="915"/>
        <v>35</v>
      </c>
      <c r="W4549">
        <f t="shared" si="916"/>
        <v>96.333177138080828</v>
      </c>
      <c r="X4549">
        <f t="shared" si="917"/>
        <v>196</v>
      </c>
      <c r="Y4549">
        <f t="shared" si="918"/>
        <v>144.05942445964874</v>
      </c>
      <c r="AA4549">
        <f t="shared" si="919"/>
        <v>9.814946619217082</v>
      </c>
      <c r="AB4549">
        <f t="shared" si="920"/>
        <v>14</v>
      </c>
      <c r="AC4549">
        <f t="shared" si="921"/>
        <v>12.002475763760106</v>
      </c>
      <c r="AE4549">
        <f t="shared" si="922"/>
        <v>9.814946619217082</v>
      </c>
      <c r="AF4549">
        <f t="shared" si="923"/>
        <v>14</v>
      </c>
      <c r="AG4549">
        <f t="shared" si="924"/>
        <v>12.002475763760106</v>
      </c>
    </row>
    <row r="4550" spans="1:33" x14ac:dyDescent="0.25">
      <c r="A4550" t="s">
        <v>17</v>
      </c>
      <c r="B4550">
        <v>337</v>
      </c>
      <c r="C4550">
        <v>35</v>
      </c>
      <c r="D4550">
        <v>225</v>
      </c>
      <c r="E4550">
        <v>23</v>
      </c>
      <c r="F4550" t="s">
        <v>1348</v>
      </c>
      <c r="G4550" t="s">
        <v>841</v>
      </c>
      <c r="H4550">
        <v>2012</v>
      </c>
      <c r="I4550">
        <v>4</v>
      </c>
      <c r="J4550">
        <v>26</v>
      </c>
      <c r="K4550">
        <v>1</v>
      </c>
      <c r="L4550">
        <v>3</v>
      </c>
      <c r="M4550">
        <v>2012</v>
      </c>
      <c r="N4550">
        <v>4</v>
      </c>
      <c r="O4550">
        <v>5</v>
      </c>
      <c r="P4550">
        <v>1</v>
      </c>
      <c r="Q4550">
        <v>3</v>
      </c>
      <c r="R4550" s="1">
        <f t="shared" si="912"/>
        <v>34.448888888888888</v>
      </c>
      <c r="S4550" s="1">
        <f t="shared" si="913"/>
        <v>23</v>
      </c>
      <c r="T4550" s="1">
        <f t="shared" si="914"/>
        <v>28.148258284384923</v>
      </c>
      <c r="U4550" s="1">
        <f t="shared" si="915"/>
        <v>35</v>
      </c>
      <c r="W4550">
        <f t="shared" si="916"/>
        <v>0.30372345679012441</v>
      </c>
      <c r="X4550">
        <f t="shared" si="917"/>
        <v>144</v>
      </c>
      <c r="Y4550">
        <f t="shared" si="918"/>
        <v>46.946364537499839</v>
      </c>
      <c r="AA4550">
        <f t="shared" si="919"/>
        <v>0.551111111111112</v>
      </c>
      <c r="AB4550">
        <f t="shared" si="920"/>
        <v>12</v>
      </c>
      <c r="AC4550">
        <f t="shared" si="921"/>
        <v>6.8517417156150771</v>
      </c>
      <c r="AE4550">
        <f t="shared" si="922"/>
        <v>0.551111111111112</v>
      </c>
      <c r="AF4550">
        <f t="shared" si="923"/>
        <v>12</v>
      </c>
      <c r="AG4550">
        <f t="shared" si="924"/>
        <v>6.8517417156150771</v>
      </c>
    </row>
    <row r="4551" spans="1:33" x14ac:dyDescent="0.25">
      <c r="A4551" t="s">
        <v>17</v>
      </c>
      <c r="B4551">
        <v>337</v>
      </c>
      <c r="C4551">
        <v>35</v>
      </c>
      <c r="D4551">
        <v>284</v>
      </c>
      <c r="E4551">
        <v>29</v>
      </c>
      <c r="F4551" t="s">
        <v>1348</v>
      </c>
      <c r="G4551" t="s">
        <v>1010</v>
      </c>
      <c r="H4551">
        <v>2012</v>
      </c>
      <c r="I4551">
        <v>4</v>
      </c>
      <c r="J4551">
        <v>26</v>
      </c>
      <c r="K4551">
        <v>1</v>
      </c>
      <c r="L4551">
        <v>3</v>
      </c>
      <c r="M4551">
        <v>2012</v>
      </c>
      <c r="N4551">
        <v>4</v>
      </c>
      <c r="O4551">
        <v>12</v>
      </c>
      <c r="P4551">
        <v>1</v>
      </c>
      <c r="Q4551">
        <v>3</v>
      </c>
      <c r="R4551" s="1">
        <f t="shared" si="912"/>
        <v>34.411971830985912</v>
      </c>
      <c r="S4551" s="1">
        <f t="shared" si="913"/>
        <v>29</v>
      </c>
      <c r="T4551" s="1">
        <f t="shared" si="914"/>
        <v>31.590302041901904</v>
      </c>
      <c r="U4551" s="1">
        <f t="shared" si="915"/>
        <v>35</v>
      </c>
      <c r="W4551">
        <f t="shared" si="916"/>
        <v>0.34577712755406037</v>
      </c>
      <c r="X4551">
        <f t="shared" si="917"/>
        <v>36</v>
      </c>
      <c r="Y4551">
        <f t="shared" si="918"/>
        <v>11.626040165458328</v>
      </c>
      <c r="AA4551">
        <f t="shared" si="919"/>
        <v>0.58802816901408761</v>
      </c>
      <c r="AB4551">
        <f t="shared" si="920"/>
        <v>6</v>
      </c>
      <c r="AC4551">
        <f t="shared" si="921"/>
        <v>3.4096979580980964</v>
      </c>
      <c r="AE4551">
        <f t="shared" si="922"/>
        <v>0.58802816901408761</v>
      </c>
      <c r="AF4551">
        <f t="shared" si="923"/>
        <v>6</v>
      </c>
      <c r="AG4551">
        <f t="shared" si="924"/>
        <v>3.4096979580980964</v>
      </c>
    </row>
    <row r="4552" spans="1:33" x14ac:dyDescent="0.25">
      <c r="A4552" t="s">
        <v>17</v>
      </c>
      <c r="B4552">
        <v>337</v>
      </c>
      <c r="C4552">
        <v>35</v>
      </c>
      <c r="D4552">
        <v>342</v>
      </c>
      <c r="E4552">
        <v>25</v>
      </c>
      <c r="F4552" t="s">
        <v>1348</v>
      </c>
      <c r="G4552" t="s">
        <v>1179</v>
      </c>
      <c r="H4552">
        <v>2012</v>
      </c>
      <c r="I4552">
        <v>4</v>
      </c>
      <c r="J4552">
        <v>26</v>
      </c>
      <c r="K4552">
        <v>1</v>
      </c>
      <c r="L4552">
        <v>3</v>
      </c>
      <c r="M4552">
        <v>2012</v>
      </c>
      <c r="N4552">
        <v>4</v>
      </c>
      <c r="O4552">
        <v>19</v>
      </c>
      <c r="P4552">
        <v>1</v>
      </c>
      <c r="Q4552">
        <v>3</v>
      </c>
      <c r="R4552" s="1">
        <f t="shared" si="912"/>
        <v>24.634502923976608</v>
      </c>
      <c r="S4552" s="1">
        <f t="shared" si="913"/>
        <v>25</v>
      </c>
      <c r="T4552" s="1">
        <f t="shared" si="914"/>
        <v>24.816578593742836</v>
      </c>
      <c r="U4552" s="1">
        <f t="shared" si="915"/>
        <v>35</v>
      </c>
      <c r="W4552">
        <f t="shared" si="916"/>
        <v>107.44352963304948</v>
      </c>
      <c r="X4552">
        <f t="shared" si="917"/>
        <v>100</v>
      </c>
      <c r="Y4552">
        <f t="shared" si="918"/>
        <v>103.70207153741663</v>
      </c>
      <c r="AA4552">
        <f t="shared" si="919"/>
        <v>10.365497076023392</v>
      </c>
      <c r="AB4552">
        <f t="shared" si="920"/>
        <v>10</v>
      </c>
      <c r="AC4552">
        <f t="shared" si="921"/>
        <v>10.183421406257164</v>
      </c>
      <c r="AE4552">
        <f t="shared" si="922"/>
        <v>10.365497076023392</v>
      </c>
      <c r="AF4552">
        <f t="shared" si="923"/>
        <v>10</v>
      </c>
      <c r="AG4552">
        <f t="shared" si="924"/>
        <v>10.183421406257164</v>
      </c>
    </row>
    <row r="4553" spans="1:33" x14ac:dyDescent="0.25">
      <c r="A4553" t="s">
        <v>17</v>
      </c>
      <c r="B4553">
        <v>337</v>
      </c>
      <c r="C4553">
        <v>33</v>
      </c>
      <c r="D4553">
        <v>242</v>
      </c>
      <c r="E4553">
        <v>23</v>
      </c>
      <c r="F4553" t="s">
        <v>1349</v>
      </c>
      <c r="G4553" t="s">
        <v>314</v>
      </c>
      <c r="H4553">
        <v>2012</v>
      </c>
      <c r="I4553">
        <v>4</v>
      </c>
      <c r="J4553">
        <v>26</v>
      </c>
      <c r="K4553">
        <v>2</v>
      </c>
      <c r="L4553">
        <v>3</v>
      </c>
      <c r="M4553">
        <v>2012</v>
      </c>
      <c r="N4553">
        <v>3</v>
      </c>
      <c r="O4553">
        <v>8</v>
      </c>
      <c r="P4553">
        <v>2</v>
      </c>
      <c r="Q4553">
        <v>3</v>
      </c>
      <c r="R4553" s="1">
        <f t="shared" si="912"/>
        <v>32.028925619834709</v>
      </c>
      <c r="S4553" s="1">
        <f t="shared" si="913"/>
        <v>23</v>
      </c>
      <c r="T4553" s="1">
        <f t="shared" si="914"/>
        <v>27.141578606562263</v>
      </c>
      <c r="U4553" s="1">
        <f t="shared" si="915"/>
        <v>33</v>
      </c>
      <c r="W4553">
        <f t="shared" si="916"/>
        <v>0.9429854518134041</v>
      </c>
      <c r="X4553">
        <f t="shared" si="917"/>
        <v>100</v>
      </c>
      <c r="Y4553">
        <f t="shared" si="918"/>
        <v>34.321101223088959</v>
      </c>
      <c r="AA4553">
        <f t="shared" si="919"/>
        <v>0.97107438016529102</v>
      </c>
      <c r="AB4553">
        <f t="shared" si="920"/>
        <v>10</v>
      </c>
      <c r="AC4553">
        <f t="shared" si="921"/>
        <v>5.8584213934377374</v>
      </c>
      <c r="AE4553">
        <f t="shared" si="922"/>
        <v>0.97107438016529102</v>
      </c>
      <c r="AF4553">
        <f t="shared" si="923"/>
        <v>10</v>
      </c>
      <c r="AG4553">
        <f t="shared" si="924"/>
        <v>5.8584213934377374</v>
      </c>
    </row>
    <row r="4554" spans="1:33" x14ac:dyDescent="0.25">
      <c r="A4554" t="s">
        <v>17</v>
      </c>
      <c r="B4554">
        <v>337</v>
      </c>
      <c r="C4554">
        <v>33</v>
      </c>
      <c r="D4554">
        <v>204</v>
      </c>
      <c r="E4554">
        <v>17</v>
      </c>
      <c r="F4554" t="s">
        <v>1349</v>
      </c>
      <c r="G4554" t="s">
        <v>313</v>
      </c>
      <c r="H4554">
        <v>2012</v>
      </c>
      <c r="I4554">
        <v>4</v>
      </c>
      <c r="J4554">
        <v>26</v>
      </c>
      <c r="K4554">
        <v>2</v>
      </c>
      <c r="L4554">
        <v>3</v>
      </c>
      <c r="M4554">
        <v>2012</v>
      </c>
      <c r="N4554">
        <v>3</v>
      </c>
      <c r="O4554">
        <v>15</v>
      </c>
      <c r="P4554">
        <v>2</v>
      </c>
      <c r="Q4554">
        <v>3</v>
      </c>
      <c r="R4554" s="1">
        <f t="shared" si="912"/>
        <v>28.083333333333332</v>
      </c>
      <c r="S4554" s="1">
        <f t="shared" si="913"/>
        <v>17</v>
      </c>
      <c r="T4554" s="1">
        <f t="shared" si="914"/>
        <v>21.849866513703617</v>
      </c>
      <c r="U4554" s="1">
        <f t="shared" si="915"/>
        <v>33</v>
      </c>
      <c r="W4554">
        <f t="shared" si="916"/>
        <v>24.173611111111121</v>
      </c>
      <c r="X4554">
        <f t="shared" si="917"/>
        <v>256</v>
      </c>
      <c r="Y4554">
        <f t="shared" si="918"/>
        <v>124.32547676222794</v>
      </c>
      <c r="AA4554">
        <f t="shared" si="919"/>
        <v>4.9166666666666679</v>
      </c>
      <c r="AB4554">
        <f t="shared" si="920"/>
        <v>16</v>
      </c>
      <c r="AC4554">
        <f t="shared" si="921"/>
        <v>11.150133486296383</v>
      </c>
      <c r="AE4554">
        <f t="shared" si="922"/>
        <v>4.9166666666666679</v>
      </c>
      <c r="AF4554">
        <f t="shared" si="923"/>
        <v>16</v>
      </c>
      <c r="AG4554">
        <f t="shared" si="924"/>
        <v>11.150133486296383</v>
      </c>
    </row>
    <row r="4555" spans="1:33" x14ac:dyDescent="0.25">
      <c r="A4555" t="s">
        <v>17</v>
      </c>
      <c r="B4555">
        <v>337</v>
      </c>
      <c r="C4555">
        <v>33</v>
      </c>
      <c r="D4555">
        <v>233</v>
      </c>
      <c r="E4555">
        <v>24</v>
      </c>
      <c r="F4555" t="s">
        <v>1349</v>
      </c>
      <c r="G4555" t="s">
        <v>504</v>
      </c>
      <c r="H4555">
        <v>2012</v>
      </c>
      <c r="I4555">
        <v>4</v>
      </c>
      <c r="J4555">
        <v>26</v>
      </c>
      <c r="K4555">
        <v>2</v>
      </c>
      <c r="L4555">
        <v>3</v>
      </c>
      <c r="M4555">
        <v>2012</v>
      </c>
      <c r="N4555">
        <v>3</v>
      </c>
      <c r="O4555">
        <v>22</v>
      </c>
      <c r="P4555">
        <v>2</v>
      </c>
      <c r="Q4555">
        <v>3</v>
      </c>
      <c r="R4555" s="1">
        <f t="shared" si="912"/>
        <v>34.712446351931334</v>
      </c>
      <c r="S4555" s="1">
        <f t="shared" si="913"/>
        <v>24</v>
      </c>
      <c r="T4555" s="1">
        <f t="shared" si="914"/>
        <v>28.863449420440933</v>
      </c>
      <c r="U4555" s="1">
        <f t="shared" si="915"/>
        <v>33</v>
      </c>
      <c r="W4555">
        <f t="shared" si="916"/>
        <v>2.9324725082429333</v>
      </c>
      <c r="X4555">
        <f t="shared" si="917"/>
        <v>81</v>
      </c>
      <c r="Y4555">
        <f t="shared" si="918"/>
        <v>17.111050697250455</v>
      </c>
      <c r="AA4555">
        <f t="shared" si="919"/>
        <v>1.7124463519313338</v>
      </c>
      <c r="AB4555">
        <f t="shared" si="920"/>
        <v>9</v>
      </c>
      <c r="AC4555">
        <f t="shared" si="921"/>
        <v>4.1365505795590671</v>
      </c>
      <c r="AE4555">
        <f t="shared" si="922"/>
        <v>1.7124463519313338</v>
      </c>
      <c r="AF4555">
        <f t="shared" si="923"/>
        <v>9</v>
      </c>
      <c r="AG4555">
        <f t="shared" si="924"/>
        <v>4.1365505795590671</v>
      </c>
    </row>
    <row r="4556" spans="1:33" x14ac:dyDescent="0.25">
      <c r="A4556" t="s">
        <v>17</v>
      </c>
      <c r="B4556">
        <v>337</v>
      </c>
      <c r="C4556">
        <v>33</v>
      </c>
      <c r="D4556">
        <v>289</v>
      </c>
      <c r="E4556">
        <v>28</v>
      </c>
      <c r="F4556" t="s">
        <v>1349</v>
      </c>
      <c r="G4556" t="s">
        <v>673</v>
      </c>
      <c r="H4556">
        <v>2012</v>
      </c>
      <c r="I4556">
        <v>4</v>
      </c>
      <c r="J4556">
        <v>26</v>
      </c>
      <c r="K4556">
        <v>2</v>
      </c>
      <c r="L4556">
        <v>3</v>
      </c>
      <c r="M4556">
        <v>2012</v>
      </c>
      <c r="N4556">
        <v>3</v>
      </c>
      <c r="O4556">
        <v>29</v>
      </c>
      <c r="P4556">
        <v>2</v>
      </c>
      <c r="Q4556">
        <v>3</v>
      </c>
      <c r="R4556" s="1">
        <f t="shared" si="912"/>
        <v>32.650519031141869</v>
      </c>
      <c r="S4556" s="1">
        <f t="shared" si="913"/>
        <v>28</v>
      </c>
      <c r="T4556" s="1">
        <f t="shared" si="914"/>
        <v>30.235980765835468</v>
      </c>
      <c r="U4556" s="1">
        <f t="shared" si="915"/>
        <v>33</v>
      </c>
      <c r="W4556">
        <f t="shared" si="916"/>
        <v>0.12213694759401814</v>
      </c>
      <c r="X4556">
        <f t="shared" si="917"/>
        <v>25</v>
      </c>
      <c r="Y4556">
        <f t="shared" si="918"/>
        <v>7.6398023268314885</v>
      </c>
      <c r="AA4556">
        <f t="shared" si="919"/>
        <v>0.34948096885813129</v>
      </c>
      <c r="AB4556">
        <f t="shared" si="920"/>
        <v>5</v>
      </c>
      <c r="AC4556">
        <f t="shared" si="921"/>
        <v>2.7640192341645324</v>
      </c>
      <c r="AE4556">
        <f t="shared" si="922"/>
        <v>0.34948096885813129</v>
      </c>
      <c r="AF4556">
        <f t="shared" si="923"/>
        <v>5</v>
      </c>
      <c r="AG4556">
        <f t="shared" si="924"/>
        <v>2.7640192341645324</v>
      </c>
    </row>
    <row r="4557" spans="1:33" x14ac:dyDescent="0.25">
      <c r="A4557" t="s">
        <v>17</v>
      </c>
      <c r="B4557">
        <v>337</v>
      </c>
      <c r="C4557">
        <v>33</v>
      </c>
      <c r="D4557">
        <v>229</v>
      </c>
      <c r="E4557">
        <v>20</v>
      </c>
      <c r="F4557" t="s">
        <v>1349</v>
      </c>
      <c r="G4557" t="s">
        <v>842</v>
      </c>
      <c r="H4557">
        <v>2012</v>
      </c>
      <c r="I4557">
        <v>4</v>
      </c>
      <c r="J4557">
        <v>26</v>
      </c>
      <c r="K4557">
        <v>2</v>
      </c>
      <c r="L4557">
        <v>3</v>
      </c>
      <c r="M4557">
        <v>2012</v>
      </c>
      <c r="N4557">
        <v>4</v>
      </c>
      <c r="O4557">
        <v>5</v>
      </c>
      <c r="P4557">
        <v>2</v>
      </c>
      <c r="Q4557">
        <v>3</v>
      </c>
      <c r="R4557" s="1">
        <f t="shared" si="912"/>
        <v>29.432314410480348</v>
      </c>
      <c r="S4557" s="1">
        <f t="shared" si="913"/>
        <v>20</v>
      </c>
      <c r="T4557" s="1">
        <f t="shared" si="914"/>
        <v>24.262033884437781</v>
      </c>
      <c r="U4557" s="1">
        <f t="shared" si="915"/>
        <v>33</v>
      </c>
      <c r="W4557">
        <f t="shared" si="916"/>
        <v>12.728380465666184</v>
      </c>
      <c r="X4557">
        <f t="shared" si="917"/>
        <v>169</v>
      </c>
      <c r="Y4557">
        <f t="shared" si="918"/>
        <v>76.3520518367135</v>
      </c>
      <c r="AA4557">
        <f t="shared" si="919"/>
        <v>3.5676855895196518</v>
      </c>
      <c r="AB4557">
        <f t="shared" si="920"/>
        <v>13</v>
      </c>
      <c r="AC4557">
        <f t="shared" si="921"/>
        <v>8.7379661155622195</v>
      </c>
      <c r="AE4557">
        <f t="shared" si="922"/>
        <v>3.5676855895196518</v>
      </c>
      <c r="AF4557">
        <f t="shared" si="923"/>
        <v>13</v>
      </c>
      <c r="AG4557">
        <f t="shared" si="924"/>
        <v>8.7379661155622195</v>
      </c>
    </row>
    <row r="4558" spans="1:33" x14ac:dyDescent="0.25">
      <c r="A4558" t="s">
        <v>17</v>
      </c>
      <c r="B4558">
        <v>337</v>
      </c>
      <c r="C4558">
        <v>33</v>
      </c>
      <c r="D4558">
        <v>296</v>
      </c>
      <c r="E4558">
        <v>28</v>
      </c>
      <c r="F4558" t="s">
        <v>1349</v>
      </c>
      <c r="G4558" t="s">
        <v>1011</v>
      </c>
      <c r="H4558">
        <v>2012</v>
      </c>
      <c r="I4558">
        <v>4</v>
      </c>
      <c r="J4558">
        <v>26</v>
      </c>
      <c r="K4558">
        <v>2</v>
      </c>
      <c r="L4558">
        <v>3</v>
      </c>
      <c r="M4558">
        <v>2012</v>
      </c>
      <c r="N4558">
        <v>4</v>
      </c>
      <c r="O4558">
        <v>12</v>
      </c>
      <c r="P4558">
        <v>2</v>
      </c>
      <c r="Q4558">
        <v>3</v>
      </c>
      <c r="R4558" s="1">
        <f t="shared" si="912"/>
        <v>31.878378378378379</v>
      </c>
      <c r="S4558" s="1">
        <f t="shared" si="913"/>
        <v>28</v>
      </c>
      <c r="T4558" s="1">
        <f t="shared" si="914"/>
        <v>29.876321637621231</v>
      </c>
      <c r="U4558" s="1">
        <f t="shared" si="915"/>
        <v>33</v>
      </c>
      <c r="W4558">
        <f t="shared" si="916"/>
        <v>1.2580350620891148</v>
      </c>
      <c r="X4558">
        <f t="shared" si="917"/>
        <v>25</v>
      </c>
      <c r="Y4558">
        <f t="shared" si="918"/>
        <v>9.7573665115933057</v>
      </c>
      <c r="AA4558">
        <f t="shared" si="919"/>
        <v>1.121621621621621</v>
      </c>
      <c r="AB4558">
        <f t="shared" si="920"/>
        <v>5</v>
      </c>
      <c r="AC4558">
        <f t="shared" si="921"/>
        <v>3.1236783623787687</v>
      </c>
      <c r="AE4558">
        <f t="shared" si="922"/>
        <v>1.121621621621621</v>
      </c>
      <c r="AF4558">
        <f t="shared" si="923"/>
        <v>5</v>
      </c>
      <c r="AG4558">
        <f t="shared" si="924"/>
        <v>3.1236783623787687</v>
      </c>
    </row>
    <row r="4559" spans="1:33" x14ac:dyDescent="0.25">
      <c r="A4559" t="s">
        <v>17</v>
      </c>
      <c r="B4559">
        <v>337</v>
      </c>
      <c r="C4559">
        <v>33</v>
      </c>
      <c r="D4559">
        <v>348</v>
      </c>
      <c r="E4559">
        <v>26</v>
      </c>
      <c r="F4559" t="s">
        <v>1349</v>
      </c>
      <c r="G4559" t="s">
        <v>1180</v>
      </c>
      <c r="H4559">
        <v>2012</v>
      </c>
      <c r="I4559">
        <v>4</v>
      </c>
      <c r="J4559">
        <v>26</v>
      </c>
      <c r="K4559">
        <v>2</v>
      </c>
      <c r="L4559">
        <v>3</v>
      </c>
      <c r="M4559">
        <v>2012</v>
      </c>
      <c r="N4559">
        <v>4</v>
      </c>
      <c r="O4559">
        <v>19</v>
      </c>
      <c r="P4559">
        <v>2</v>
      </c>
      <c r="Q4559">
        <v>3</v>
      </c>
      <c r="R4559" s="1">
        <f t="shared" si="912"/>
        <v>25.178160919540229</v>
      </c>
      <c r="S4559" s="1">
        <f t="shared" si="913"/>
        <v>26</v>
      </c>
      <c r="T4559" s="1">
        <f t="shared" si="914"/>
        <v>25.585780893067266</v>
      </c>
      <c r="U4559" s="1">
        <f t="shared" si="915"/>
        <v>33</v>
      </c>
      <c r="W4559">
        <f t="shared" si="916"/>
        <v>61.18116660060776</v>
      </c>
      <c r="X4559">
        <f t="shared" si="917"/>
        <v>49</v>
      </c>
      <c r="Y4559">
        <f t="shared" si="918"/>
        <v>54.970644965606425</v>
      </c>
      <c r="AA4559">
        <f t="shared" si="919"/>
        <v>7.8218390804597711</v>
      </c>
      <c r="AB4559">
        <f t="shared" si="920"/>
        <v>7</v>
      </c>
      <c r="AC4559">
        <f t="shared" si="921"/>
        <v>7.4142191069327339</v>
      </c>
      <c r="AE4559">
        <f t="shared" si="922"/>
        <v>7.8218390804597711</v>
      </c>
      <c r="AF4559">
        <f t="shared" si="923"/>
        <v>7</v>
      </c>
      <c r="AG4559">
        <f t="shared" si="924"/>
        <v>7.4142191069327339</v>
      </c>
    </row>
    <row r="4560" spans="1:33" x14ac:dyDescent="0.25">
      <c r="A4560" t="s">
        <v>17</v>
      </c>
      <c r="B4560">
        <v>352</v>
      </c>
      <c r="C4560">
        <v>26</v>
      </c>
      <c r="D4560">
        <v>250</v>
      </c>
      <c r="E4560">
        <v>27</v>
      </c>
      <c r="F4560" t="s">
        <v>1350</v>
      </c>
      <c r="G4560" t="s">
        <v>316</v>
      </c>
      <c r="H4560">
        <v>2012</v>
      </c>
      <c r="I4560">
        <v>4</v>
      </c>
      <c r="J4560">
        <v>26</v>
      </c>
      <c r="K4560">
        <v>3</v>
      </c>
      <c r="L4560">
        <v>3</v>
      </c>
      <c r="M4560">
        <v>2012</v>
      </c>
      <c r="N4560">
        <v>3</v>
      </c>
      <c r="O4560">
        <v>8</v>
      </c>
      <c r="P4560">
        <v>3</v>
      </c>
      <c r="Q4560">
        <v>3</v>
      </c>
      <c r="R4560" s="1">
        <f t="shared" si="912"/>
        <v>38.015999999999998</v>
      </c>
      <c r="S4560" s="1">
        <f t="shared" si="913"/>
        <v>27</v>
      </c>
      <c r="T4560" s="1">
        <f t="shared" si="914"/>
        <v>32.037977464253267</v>
      </c>
      <c r="U4560" s="1">
        <f t="shared" si="915"/>
        <v>26</v>
      </c>
      <c r="W4560">
        <f t="shared" si="916"/>
        <v>144.38425599999997</v>
      </c>
      <c r="X4560">
        <f t="shared" si="917"/>
        <v>1</v>
      </c>
      <c r="Y4560">
        <f t="shared" si="918"/>
        <v>36.457171858830307</v>
      </c>
      <c r="AA4560">
        <f t="shared" si="919"/>
        <v>12.015999999999998</v>
      </c>
      <c r="AB4560">
        <f t="shared" si="920"/>
        <v>1</v>
      </c>
      <c r="AC4560">
        <f t="shared" si="921"/>
        <v>6.0379774642532666</v>
      </c>
      <c r="AE4560">
        <f t="shared" si="922"/>
        <v>12.015999999999998</v>
      </c>
      <c r="AF4560">
        <f t="shared" si="923"/>
        <v>1</v>
      </c>
      <c r="AG4560">
        <f t="shared" si="924"/>
        <v>6.0379774642532666</v>
      </c>
    </row>
    <row r="4561" spans="1:33" x14ac:dyDescent="0.25">
      <c r="A4561" t="s">
        <v>17</v>
      </c>
      <c r="B4561">
        <v>352</v>
      </c>
      <c r="C4561">
        <v>26</v>
      </c>
      <c r="D4561">
        <v>207</v>
      </c>
      <c r="E4561">
        <v>7</v>
      </c>
      <c r="F4561" t="s">
        <v>1350</v>
      </c>
      <c r="G4561" t="s">
        <v>315</v>
      </c>
      <c r="H4561">
        <v>2012</v>
      </c>
      <c r="I4561">
        <v>4</v>
      </c>
      <c r="J4561">
        <v>26</v>
      </c>
      <c r="K4561">
        <v>3</v>
      </c>
      <c r="L4561">
        <v>3</v>
      </c>
      <c r="M4561">
        <v>2012</v>
      </c>
      <c r="N4561">
        <v>3</v>
      </c>
      <c r="O4561">
        <v>15</v>
      </c>
      <c r="P4561">
        <v>3</v>
      </c>
      <c r="Q4561">
        <v>3</v>
      </c>
      <c r="R4561" s="1">
        <f t="shared" si="912"/>
        <v>11.903381642512077</v>
      </c>
      <c r="S4561" s="1">
        <f t="shared" si="913"/>
        <v>7</v>
      </c>
      <c r="T4561" s="1">
        <f t="shared" si="914"/>
        <v>9.1281800758740808</v>
      </c>
      <c r="U4561" s="1">
        <f t="shared" si="915"/>
        <v>26</v>
      </c>
      <c r="W4561">
        <f t="shared" si="916"/>
        <v>198.7146491166655</v>
      </c>
      <c r="X4561">
        <f t="shared" si="917"/>
        <v>361</v>
      </c>
      <c r="Y4561">
        <f t="shared" si="918"/>
        <v>284.65830755213233</v>
      </c>
      <c r="AA4561">
        <f t="shared" si="919"/>
        <v>14.096618357487923</v>
      </c>
      <c r="AB4561">
        <f t="shared" si="920"/>
        <v>19</v>
      </c>
      <c r="AC4561">
        <f t="shared" si="921"/>
        <v>16.871819924125919</v>
      </c>
      <c r="AE4561">
        <f t="shared" si="922"/>
        <v>14.096618357487923</v>
      </c>
      <c r="AF4561">
        <f t="shared" si="923"/>
        <v>19</v>
      </c>
      <c r="AG4561">
        <f t="shared" si="924"/>
        <v>16.871819924125919</v>
      </c>
    </row>
    <row r="4562" spans="1:33" x14ac:dyDescent="0.25">
      <c r="A4562" t="s">
        <v>17</v>
      </c>
      <c r="B4562">
        <v>352</v>
      </c>
      <c r="C4562">
        <v>26</v>
      </c>
      <c r="D4562">
        <v>245</v>
      </c>
      <c r="E4562">
        <v>12</v>
      </c>
      <c r="F4562" t="s">
        <v>1350</v>
      </c>
      <c r="G4562" t="s">
        <v>505</v>
      </c>
      <c r="H4562">
        <v>2012</v>
      </c>
      <c r="I4562">
        <v>4</v>
      </c>
      <c r="J4562">
        <v>26</v>
      </c>
      <c r="K4562">
        <v>3</v>
      </c>
      <c r="L4562">
        <v>3</v>
      </c>
      <c r="M4562">
        <v>2012</v>
      </c>
      <c r="N4562">
        <v>3</v>
      </c>
      <c r="O4562">
        <v>22</v>
      </c>
      <c r="P4562">
        <v>3</v>
      </c>
      <c r="Q4562">
        <v>3</v>
      </c>
      <c r="R4562" s="1">
        <f t="shared" si="912"/>
        <v>17.240816326530613</v>
      </c>
      <c r="S4562" s="1">
        <f t="shared" si="913"/>
        <v>12</v>
      </c>
      <c r="T4562" s="1">
        <f t="shared" si="914"/>
        <v>14.383664203476364</v>
      </c>
      <c r="U4562" s="1">
        <f t="shared" si="915"/>
        <v>26</v>
      </c>
      <c r="W4562">
        <f t="shared" si="916"/>
        <v>76.723298625572667</v>
      </c>
      <c r="X4562">
        <f t="shared" si="917"/>
        <v>196</v>
      </c>
      <c r="Y4562">
        <f t="shared" si="918"/>
        <v>134.93925733759642</v>
      </c>
      <c r="AA4562">
        <f t="shared" si="919"/>
        <v>8.7591836734693871</v>
      </c>
      <c r="AB4562">
        <f t="shared" si="920"/>
        <v>14</v>
      </c>
      <c r="AC4562">
        <f t="shared" si="921"/>
        <v>11.616335796523636</v>
      </c>
      <c r="AE4562">
        <f t="shared" si="922"/>
        <v>8.7591836734693871</v>
      </c>
      <c r="AF4562">
        <f t="shared" si="923"/>
        <v>14</v>
      </c>
      <c r="AG4562">
        <f t="shared" si="924"/>
        <v>11.616335796523636</v>
      </c>
    </row>
    <row r="4563" spans="1:33" x14ac:dyDescent="0.25">
      <c r="A4563" t="s">
        <v>17</v>
      </c>
      <c r="B4563">
        <v>352</v>
      </c>
      <c r="C4563">
        <v>26</v>
      </c>
      <c r="D4563">
        <v>290</v>
      </c>
      <c r="E4563">
        <v>18</v>
      </c>
      <c r="F4563" t="s">
        <v>1350</v>
      </c>
      <c r="G4563" t="s">
        <v>674</v>
      </c>
      <c r="H4563">
        <v>2012</v>
      </c>
      <c r="I4563">
        <v>4</v>
      </c>
      <c r="J4563">
        <v>26</v>
      </c>
      <c r="K4563">
        <v>3</v>
      </c>
      <c r="L4563">
        <v>3</v>
      </c>
      <c r="M4563">
        <v>2012</v>
      </c>
      <c r="N4563">
        <v>3</v>
      </c>
      <c r="O4563">
        <v>29</v>
      </c>
      <c r="P4563">
        <v>3</v>
      </c>
      <c r="Q4563">
        <v>3</v>
      </c>
      <c r="R4563" s="1">
        <f t="shared" si="912"/>
        <v>21.848275862068967</v>
      </c>
      <c r="S4563" s="1">
        <f t="shared" si="913"/>
        <v>18</v>
      </c>
      <c r="T4563" s="1">
        <f t="shared" si="914"/>
        <v>19.831010199110921</v>
      </c>
      <c r="U4563" s="1">
        <f t="shared" si="915"/>
        <v>26</v>
      </c>
      <c r="W4563">
        <f t="shared" si="916"/>
        <v>17.236813317479182</v>
      </c>
      <c r="X4563">
        <f t="shared" si="917"/>
        <v>64</v>
      </c>
      <c r="Y4563">
        <f t="shared" si="918"/>
        <v>38.056435163473481</v>
      </c>
      <c r="AA4563">
        <f t="shared" si="919"/>
        <v>4.1517241379310335</v>
      </c>
      <c r="AB4563">
        <f t="shared" si="920"/>
        <v>8</v>
      </c>
      <c r="AC4563">
        <f t="shared" si="921"/>
        <v>6.1689898008890793</v>
      </c>
      <c r="AE4563">
        <f t="shared" si="922"/>
        <v>4.1517241379310335</v>
      </c>
      <c r="AF4563">
        <f t="shared" si="923"/>
        <v>8</v>
      </c>
      <c r="AG4563">
        <f t="shared" si="924"/>
        <v>6.1689898008890793</v>
      </c>
    </row>
    <row r="4564" spans="1:33" x14ac:dyDescent="0.25">
      <c r="A4564" t="s">
        <v>17</v>
      </c>
      <c r="B4564">
        <v>352</v>
      </c>
      <c r="C4564">
        <v>26</v>
      </c>
      <c r="D4564">
        <v>225</v>
      </c>
      <c r="E4564">
        <v>15</v>
      </c>
      <c r="F4564" t="s">
        <v>1350</v>
      </c>
      <c r="G4564" t="s">
        <v>843</v>
      </c>
      <c r="H4564">
        <v>2012</v>
      </c>
      <c r="I4564">
        <v>4</v>
      </c>
      <c r="J4564">
        <v>26</v>
      </c>
      <c r="K4564">
        <v>3</v>
      </c>
      <c r="L4564">
        <v>3</v>
      </c>
      <c r="M4564">
        <v>2012</v>
      </c>
      <c r="N4564">
        <v>4</v>
      </c>
      <c r="O4564">
        <v>5</v>
      </c>
      <c r="P4564">
        <v>3</v>
      </c>
      <c r="Q4564">
        <v>3</v>
      </c>
      <c r="R4564" s="1">
        <f t="shared" si="912"/>
        <v>23.466666666666665</v>
      </c>
      <c r="S4564" s="1">
        <f t="shared" si="913"/>
        <v>15</v>
      </c>
      <c r="T4564" s="1">
        <f t="shared" si="914"/>
        <v>18.761663039293719</v>
      </c>
      <c r="U4564" s="1">
        <f t="shared" si="915"/>
        <v>26</v>
      </c>
      <c r="W4564">
        <f t="shared" si="916"/>
        <v>6.4177777777777862</v>
      </c>
      <c r="X4564">
        <f t="shared" si="917"/>
        <v>121</v>
      </c>
      <c r="Y4564">
        <f t="shared" si="918"/>
        <v>52.393521956726644</v>
      </c>
      <c r="AA4564">
        <f t="shared" si="919"/>
        <v>2.533333333333335</v>
      </c>
      <c r="AB4564">
        <f t="shared" si="920"/>
        <v>11</v>
      </c>
      <c r="AC4564">
        <f t="shared" si="921"/>
        <v>7.2383369607062811</v>
      </c>
      <c r="AE4564">
        <f t="shared" si="922"/>
        <v>2.533333333333335</v>
      </c>
      <c r="AF4564">
        <f t="shared" si="923"/>
        <v>11</v>
      </c>
      <c r="AG4564">
        <f t="shared" si="924"/>
        <v>7.2383369607062811</v>
      </c>
    </row>
    <row r="4565" spans="1:33" x14ac:dyDescent="0.25">
      <c r="A4565" t="s">
        <v>17</v>
      </c>
      <c r="B4565">
        <v>352</v>
      </c>
      <c r="C4565">
        <v>26</v>
      </c>
      <c r="D4565">
        <v>306</v>
      </c>
      <c r="E4565">
        <v>26</v>
      </c>
      <c r="F4565" t="s">
        <v>1350</v>
      </c>
      <c r="G4565" t="s">
        <v>1012</v>
      </c>
      <c r="H4565">
        <v>2012</v>
      </c>
      <c r="I4565">
        <v>4</v>
      </c>
      <c r="J4565">
        <v>26</v>
      </c>
      <c r="K4565">
        <v>3</v>
      </c>
      <c r="L4565">
        <v>3</v>
      </c>
      <c r="M4565">
        <v>2012</v>
      </c>
      <c r="N4565">
        <v>4</v>
      </c>
      <c r="O4565">
        <v>12</v>
      </c>
      <c r="P4565">
        <v>3</v>
      </c>
      <c r="Q4565">
        <v>3</v>
      </c>
      <c r="R4565" s="1">
        <f t="shared" si="912"/>
        <v>29.908496732026144</v>
      </c>
      <c r="S4565" s="1">
        <f t="shared" si="913"/>
        <v>26</v>
      </c>
      <c r="T4565" s="1">
        <f t="shared" si="914"/>
        <v>27.885855106714583</v>
      </c>
      <c r="U4565" s="1">
        <f t="shared" si="915"/>
        <v>26</v>
      </c>
      <c r="W4565">
        <f t="shared" si="916"/>
        <v>15.276346704259048</v>
      </c>
      <c r="X4565">
        <f t="shared" si="917"/>
        <v>0</v>
      </c>
      <c r="Y4565">
        <f t="shared" si="918"/>
        <v>3.5564494835214719</v>
      </c>
      <c r="AA4565">
        <f t="shared" si="919"/>
        <v>3.9084967320261441</v>
      </c>
      <c r="AB4565">
        <f t="shared" si="920"/>
        <v>0</v>
      </c>
      <c r="AC4565">
        <f t="shared" si="921"/>
        <v>1.8858551067145832</v>
      </c>
      <c r="AE4565">
        <f t="shared" si="922"/>
        <v>3.9084967320261441</v>
      </c>
      <c r="AF4565">
        <f t="shared" si="923"/>
        <v>0</v>
      </c>
      <c r="AG4565">
        <f t="shared" si="924"/>
        <v>1.8858551067145832</v>
      </c>
    </row>
    <row r="4566" spans="1:33" x14ac:dyDescent="0.25">
      <c r="A4566" t="s">
        <v>17</v>
      </c>
      <c r="B4566">
        <v>352</v>
      </c>
      <c r="C4566">
        <v>26</v>
      </c>
      <c r="D4566">
        <v>348</v>
      </c>
      <c r="E4566">
        <v>23</v>
      </c>
      <c r="F4566" t="s">
        <v>1350</v>
      </c>
      <c r="G4566" t="s">
        <v>1181</v>
      </c>
      <c r="H4566">
        <v>2012</v>
      </c>
      <c r="I4566">
        <v>4</v>
      </c>
      <c r="J4566">
        <v>26</v>
      </c>
      <c r="K4566">
        <v>3</v>
      </c>
      <c r="L4566">
        <v>3</v>
      </c>
      <c r="M4566">
        <v>2012</v>
      </c>
      <c r="N4566">
        <v>4</v>
      </c>
      <c r="O4566">
        <v>19</v>
      </c>
      <c r="P4566">
        <v>3</v>
      </c>
      <c r="Q4566">
        <v>3</v>
      </c>
      <c r="R4566" s="1">
        <f t="shared" si="912"/>
        <v>23.264367816091955</v>
      </c>
      <c r="S4566" s="1">
        <f t="shared" si="913"/>
        <v>23</v>
      </c>
      <c r="T4566" s="1">
        <f t="shared" si="914"/>
        <v>23.131806236654217</v>
      </c>
      <c r="U4566" s="1">
        <f t="shared" si="915"/>
        <v>26</v>
      </c>
      <c r="W4566">
        <f t="shared" si="916"/>
        <v>7.4836834456335</v>
      </c>
      <c r="X4566">
        <f t="shared" si="917"/>
        <v>9</v>
      </c>
      <c r="Y4566">
        <f t="shared" si="918"/>
        <v>8.2265354640956438</v>
      </c>
      <c r="AA4566">
        <f t="shared" si="919"/>
        <v>2.7356321839080451</v>
      </c>
      <c r="AB4566">
        <f t="shared" si="920"/>
        <v>3</v>
      </c>
      <c r="AC4566">
        <f t="shared" si="921"/>
        <v>2.8681937633457828</v>
      </c>
      <c r="AE4566">
        <f t="shared" si="922"/>
        <v>2.7356321839080451</v>
      </c>
      <c r="AF4566">
        <f t="shared" si="923"/>
        <v>3</v>
      </c>
      <c r="AG4566">
        <f t="shared" si="924"/>
        <v>2.8681937633457828</v>
      </c>
    </row>
    <row r="4567" spans="1:33" x14ac:dyDescent="0.25">
      <c r="A4567" t="s">
        <v>17</v>
      </c>
      <c r="B4567">
        <v>358</v>
      </c>
      <c r="C4567">
        <v>14</v>
      </c>
      <c r="D4567">
        <v>261</v>
      </c>
      <c r="E4567">
        <v>21</v>
      </c>
      <c r="F4567" t="s">
        <v>1351</v>
      </c>
      <c r="G4567" t="s">
        <v>318</v>
      </c>
      <c r="H4567">
        <v>2012</v>
      </c>
      <c r="I4567">
        <v>4</v>
      </c>
      <c r="J4567">
        <v>26</v>
      </c>
      <c r="K4567">
        <v>4</v>
      </c>
      <c r="L4567">
        <v>3</v>
      </c>
      <c r="M4567">
        <v>2012</v>
      </c>
      <c r="N4567">
        <v>3</v>
      </c>
      <c r="O4567">
        <v>8</v>
      </c>
      <c r="P4567">
        <v>4</v>
      </c>
      <c r="Q4567">
        <v>3</v>
      </c>
      <c r="R4567" s="1">
        <f t="shared" si="912"/>
        <v>28.804597701149426</v>
      </c>
      <c r="S4567" s="1">
        <f t="shared" si="913"/>
        <v>21</v>
      </c>
      <c r="T4567" s="1">
        <f t="shared" si="914"/>
        <v>24.594644777352201</v>
      </c>
      <c r="U4567" s="1">
        <f t="shared" si="915"/>
        <v>14</v>
      </c>
      <c r="W4567">
        <f t="shared" si="916"/>
        <v>219.17611309287886</v>
      </c>
      <c r="X4567">
        <f t="shared" si="917"/>
        <v>49</v>
      </c>
      <c r="Y4567">
        <f t="shared" si="918"/>
        <v>112.24649795827627</v>
      </c>
      <c r="AA4567">
        <f t="shared" si="919"/>
        <v>14.804597701149426</v>
      </c>
      <c r="AB4567">
        <f t="shared" si="920"/>
        <v>7</v>
      </c>
      <c r="AC4567">
        <f t="shared" si="921"/>
        <v>10.594644777352201</v>
      </c>
      <c r="AE4567">
        <f t="shared" si="922"/>
        <v>14.804597701149426</v>
      </c>
      <c r="AF4567">
        <f t="shared" si="923"/>
        <v>7</v>
      </c>
      <c r="AG4567">
        <f t="shared" si="924"/>
        <v>10.594644777352201</v>
      </c>
    </row>
    <row r="4568" spans="1:33" x14ac:dyDescent="0.25">
      <c r="A4568" t="s">
        <v>17</v>
      </c>
      <c r="B4568">
        <v>358</v>
      </c>
      <c r="C4568">
        <v>14</v>
      </c>
      <c r="D4568">
        <v>205</v>
      </c>
      <c r="E4568">
        <v>13</v>
      </c>
      <c r="F4568" t="s">
        <v>1351</v>
      </c>
      <c r="G4568" t="s">
        <v>317</v>
      </c>
      <c r="H4568">
        <v>2012</v>
      </c>
      <c r="I4568">
        <v>4</v>
      </c>
      <c r="J4568">
        <v>26</v>
      </c>
      <c r="K4568">
        <v>4</v>
      </c>
      <c r="L4568">
        <v>3</v>
      </c>
      <c r="M4568">
        <v>2012</v>
      </c>
      <c r="N4568">
        <v>3</v>
      </c>
      <c r="O4568">
        <v>15</v>
      </c>
      <c r="P4568">
        <v>4</v>
      </c>
      <c r="Q4568">
        <v>3</v>
      </c>
      <c r="R4568" s="1">
        <f t="shared" si="912"/>
        <v>22.702439024390245</v>
      </c>
      <c r="S4568" s="1">
        <f t="shared" si="913"/>
        <v>13</v>
      </c>
      <c r="T4568" s="1">
        <f t="shared" si="914"/>
        <v>17.179397757694336</v>
      </c>
      <c r="U4568" s="1">
        <f t="shared" si="915"/>
        <v>14</v>
      </c>
      <c r="W4568">
        <f t="shared" si="916"/>
        <v>75.73244497323023</v>
      </c>
      <c r="X4568">
        <f t="shared" si="917"/>
        <v>1</v>
      </c>
      <c r="Y4568">
        <f t="shared" si="918"/>
        <v>10.108570101631768</v>
      </c>
      <c r="AA4568">
        <f t="shared" si="919"/>
        <v>8.7024390243902445</v>
      </c>
      <c r="AB4568">
        <f t="shared" si="920"/>
        <v>1</v>
      </c>
      <c r="AC4568">
        <f t="shared" si="921"/>
        <v>3.1793977576943355</v>
      </c>
      <c r="AE4568">
        <f t="shared" si="922"/>
        <v>8.7024390243902445</v>
      </c>
      <c r="AF4568">
        <f t="shared" si="923"/>
        <v>1</v>
      </c>
      <c r="AG4568">
        <f t="shared" si="924"/>
        <v>3.1793977576943355</v>
      </c>
    </row>
    <row r="4569" spans="1:33" x14ac:dyDescent="0.25">
      <c r="A4569" t="s">
        <v>17</v>
      </c>
      <c r="B4569">
        <v>358</v>
      </c>
      <c r="C4569">
        <v>14</v>
      </c>
      <c r="D4569">
        <v>243</v>
      </c>
      <c r="E4569">
        <v>8</v>
      </c>
      <c r="F4569" t="s">
        <v>1351</v>
      </c>
      <c r="G4569" t="s">
        <v>506</v>
      </c>
      <c r="H4569">
        <v>2012</v>
      </c>
      <c r="I4569">
        <v>4</v>
      </c>
      <c r="J4569">
        <v>26</v>
      </c>
      <c r="K4569">
        <v>4</v>
      </c>
      <c r="L4569">
        <v>3</v>
      </c>
      <c r="M4569">
        <v>2012</v>
      </c>
      <c r="N4569">
        <v>3</v>
      </c>
      <c r="O4569">
        <v>22</v>
      </c>
      <c r="P4569">
        <v>4</v>
      </c>
      <c r="Q4569">
        <v>3</v>
      </c>
      <c r="R4569" s="1">
        <f t="shared" si="912"/>
        <v>11.786008230452675</v>
      </c>
      <c r="S4569" s="1">
        <f t="shared" si="913"/>
        <v>8</v>
      </c>
      <c r="T4569" s="1">
        <f t="shared" si="914"/>
        <v>9.7102042122512238</v>
      </c>
      <c r="U4569" s="1">
        <f t="shared" si="915"/>
        <v>14</v>
      </c>
      <c r="W4569">
        <f t="shared" si="916"/>
        <v>4.9017595556232978</v>
      </c>
      <c r="X4569">
        <f t="shared" si="917"/>
        <v>36</v>
      </c>
      <c r="Y4569">
        <f t="shared" si="918"/>
        <v>18.402347900587145</v>
      </c>
      <c r="AA4569">
        <f t="shared" si="919"/>
        <v>2.2139917695473255</v>
      </c>
      <c r="AB4569">
        <f t="shared" si="920"/>
        <v>6</v>
      </c>
      <c r="AC4569">
        <f t="shared" si="921"/>
        <v>4.2897957877487762</v>
      </c>
      <c r="AE4569">
        <f t="shared" si="922"/>
        <v>2.2139917695473255</v>
      </c>
      <c r="AF4569">
        <f t="shared" si="923"/>
        <v>6</v>
      </c>
      <c r="AG4569">
        <f t="shared" si="924"/>
        <v>4.2897957877487762</v>
      </c>
    </row>
    <row r="4570" spans="1:33" x14ac:dyDescent="0.25">
      <c r="A4570" t="s">
        <v>17</v>
      </c>
      <c r="B4570">
        <v>358</v>
      </c>
      <c r="C4570">
        <v>14</v>
      </c>
      <c r="D4570">
        <v>294</v>
      </c>
      <c r="E4570">
        <v>10</v>
      </c>
      <c r="F4570" t="s">
        <v>1351</v>
      </c>
      <c r="G4570" t="s">
        <v>675</v>
      </c>
      <c r="H4570">
        <v>2012</v>
      </c>
      <c r="I4570">
        <v>4</v>
      </c>
      <c r="J4570">
        <v>26</v>
      </c>
      <c r="K4570">
        <v>4</v>
      </c>
      <c r="L4570">
        <v>3</v>
      </c>
      <c r="M4570">
        <v>2012</v>
      </c>
      <c r="N4570">
        <v>3</v>
      </c>
      <c r="O4570">
        <v>29</v>
      </c>
      <c r="P4570">
        <v>4</v>
      </c>
      <c r="Q4570">
        <v>3</v>
      </c>
      <c r="R4570" s="1">
        <f t="shared" si="912"/>
        <v>12.17687074829932</v>
      </c>
      <c r="S4570" s="1">
        <f t="shared" si="913"/>
        <v>10</v>
      </c>
      <c r="T4570" s="1">
        <f t="shared" si="914"/>
        <v>11.034885929768064</v>
      </c>
      <c r="U4570" s="1">
        <f t="shared" si="915"/>
        <v>14</v>
      </c>
      <c r="W4570">
        <f t="shared" si="916"/>
        <v>3.3238002684066799</v>
      </c>
      <c r="X4570">
        <f t="shared" si="917"/>
        <v>16</v>
      </c>
      <c r="Y4570">
        <f t="shared" si="918"/>
        <v>8.7919014494873959</v>
      </c>
      <c r="AA4570">
        <f t="shared" si="919"/>
        <v>1.8231292517006796</v>
      </c>
      <c r="AB4570">
        <f t="shared" si="920"/>
        <v>4</v>
      </c>
      <c r="AC4570">
        <f t="shared" si="921"/>
        <v>2.9651140702319356</v>
      </c>
      <c r="AE4570">
        <f t="shared" si="922"/>
        <v>1.8231292517006796</v>
      </c>
      <c r="AF4570">
        <f t="shared" si="923"/>
        <v>4</v>
      </c>
      <c r="AG4570">
        <f t="shared" si="924"/>
        <v>2.9651140702319356</v>
      </c>
    </row>
    <row r="4571" spans="1:33" x14ac:dyDescent="0.25">
      <c r="A4571" t="s">
        <v>17</v>
      </c>
      <c r="B4571">
        <v>358</v>
      </c>
      <c r="C4571">
        <v>14</v>
      </c>
      <c r="D4571">
        <v>225</v>
      </c>
      <c r="E4571">
        <v>6</v>
      </c>
      <c r="F4571" t="s">
        <v>1351</v>
      </c>
      <c r="G4571" t="s">
        <v>844</v>
      </c>
      <c r="H4571">
        <v>2012</v>
      </c>
      <c r="I4571">
        <v>4</v>
      </c>
      <c r="J4571">
        <v>26</v>
      </c>
      <c r="K4571">
        <v>4</v>
      </c>
      <c r="L4571">
        <v>3</v>
      </c>
      <c r="M4571">
        <v>2012</v>
      </c>
      <c r="N4571">
        <v>4</v>
      </c>
      <c r="O4571">
        <v>5</v>
      </c>
      <c r="P4571">
        <v>4</v>
      </c>
      <c r="Q4571">
        <v>3</v>
      </c>
      <c r="R4571" s="1">
        <f t="shared" si="912"/>
        <v>9.5466666666666669</v>
      </c>
      <c r="S4571" s="1">
        <f t="shared" si="913"/>
        <v>6</v>
      </c>
      <c r="T4571" s="1">
        <f t="shared" si="914"/>
        <v>7.5683551713698005</v>
      </c>
      <c r="U4571" s="1">
        <f t="shared" si="915"/>
        <v>14</v>
      </c>
      <c r="W4571">
        <f t="shared" si="916"/>
        <v>19.832177777777776</v>
      </c>
      <c r="X4571">
        <f t="shared" si="917"/>
        <v>64</v>
      </c>
      <c r="Y4571">
        <f t="shared" si="918"/>
        <v>41.366055201645587</v>
      </c>
      <c r="AA4571">
        <f t="shared" si="919"/>
        <v>4.4533333333333331</v>
      </c>
      <c r="AB4571">
        <f t="shared" si="920"/>
        <v>8</v>
      </c>
      <c r="AC4571">
        <f t="shared" si="921"/>
        <v>6.4316448286301995</v>
      </c>
      <c r="AE4571">
        <f t="shared" si="922"/>
        <v>4.4533333333333331</v>
      </c>
      <c r="AF4571">
        <f t="shared" si="923"/>
        <v>8</v>
      </c>
      <c r="AG4571">
        <f t="shared" si="924"/>
        <v>6.4316448286301995</v>
      </c>
    </row>
    <row r="4572" spans="1:33" x14ac:dyDescent="0.25">
      <c r="A4572" t="s">
        <v>17</v>
      </c>
      <c r="B4572">
        <v>358</v>
      </c>
      <c r="C4572">
        <v>14</v>
      </c>
      <c r="D4572">
        <v>314</v>
      </c>
      <c r="E4572">
        <v>10</v>
      </c>
      <c r="F4572" t="s">
        <v>1351</v>
      </c>
      <c r="G4572" t="s">
        <v>1013</v>
      </c>
      <c r="H4572">
        <v>2012</v>
      </c>
      <c r="I4572">
        <v>4</v>
      </c>
      <c r="J4572">
        <v>26</v>
      </c>
      <c r="K4572">
        <v>4</v>
      </c>
      <c r="L4572">
        <v>3</v>
      </c>
      <c r="M4572">
        <v>2012</v>
      </c>
      <c r="N4572">
        <v>4</v>
      </c>
      <c r="O4572">
        <v>12</v>
      </c>
      <c r="P4572">
        <v>4</v>
      </c>
      <c r="Q4572">
        <v>3</v>
      </c>
      <c r="R4572" s="1">
        <f t="shared" si="912"/>
        <v>11.401273885350319</v>
      </c>
      <c r="S4572" s="1">
        <f t="shared" si="913"/>
        <v>10</v>
      </c>
      <c r="T4572" s="1">
        <f t="shared" si="914"/>
        <v>10.677674786839276</v>
      </c>
      <c r="U4572" s="1">
        <f t="shared" si="915"/>
        <v>14</v>
      </c>
      <c r="W4572">
        <f t="shared" si="916"/>
        <v>6.7533774189622271</v>
      </c>
      <c r="X4572">
        <f t="shared" si="917"/>
        <v>16</v>
      </c>
      <c r="Y4572">
        <f t="shared" si="918"/>
        <v>11.03784482200345</v>
      </c>
      <c r="AA4572">
        <f t="shared" si="919"/>
        <v>2.598726114649681</v>
      </c>
      <c r="AB4572">
        <f t="shared" si="920"/>
        <v>4</v>
      </c>
      <c r="AC4572">
        <f t="shared" si="921"/>
        <v>3.3223252131607239</v>
      </c>
      <c r="AE4572">
        <f t="shared" si="922"/>
        <v>2.598726114649681</v>
      </c>
      <c r="AF4572">
        <f t="shared" si="923"/>
        <v>4</v>
      </c>
      <c r="AG4572">
        <f t="shared" si="924"/>
        <v>3.3223252131607239</v>
      </c>
    </row>
    <row r="4573" spans="1:33" x14ac:dyDescent="0.25">
      <c r="A4573" t="s">
        <v>17</v>
      </c>
      <c r="B4573">
        <v>358</v>
      </c>
      <c r="C4573">
        <v>14</v>
      </c>
      <c r="D4573">
        <v>354</v>
      </c>
      <c r="E4573">
        <v>13</v>
      </c>
      <c r="F4573" t="s">
        <v>1351</v>
      </c>
      <c r="G4573" t="s">
        <v>1182</v>
      </c>
      <c r="H4573">
        <v>2012</v>
      </c>
      <c r="I4573">
        <v>4</v>
      </c>
      <c r="J4573">
        <v>26</v>
      </c>
      <c r="K4573">
        <v>4</v>
      </c>
      <c r="L4573">
        <v>3</v>
      </c>
      <c r="M4573">
        <v>2012</v>
      </c>
      <c r="N4573">
        <v>4</v>
      </c>
      <c r="O4573">
        <v>19</v>
      </c>
      <c r="P4573">
        <v>4</v>
      </c>
      <c r="Q4573">
        <v>3</v>
      </c>
      <c r="R4573" s="1">
        <f t="shared" si="912"/>
        <v>13.146892655367232</v>
      </c>
      <c r="S4573" s="1">
        <f t="shared" si="913"/>
        <v>13</v>
      </c>
      <c r="T4573" s="1">
        <f t="shared" si="914"/>
        <v>13.073240016146494</v>
      </c>
      <c r="U4573" s="1">
        <f t="shared" si="915"/>
        <v>14</v>
      </c>
      <c r="W4573">
        <f t="shared" si="916"/>
        <v>0.72779214146637272</v>
      </c>
      <c r="X4573">
        <f t="shared" si="917"/>
        <v>1</v>
      </c>
      <c r="Y4573">
        <f t="shared" si="918"/>
        <v>0.85888406767215053</v>
      </c>
      <c r="AA4573">
        <f t="shared" si="919"/>
        <v>0.85310734463276816</v>
      </c>
      <c r="AB4573">
        <f t="shared" si="920"/>
        <v>1</v>
      </c>
      <c r="AC4573">
        <f t="shared" si="921"/>
        <v>0.92675998385350589</v>
      </c>
      <c r="AE4573">
        <f t="shared" si="922"/>
        <v>0.85310734463276816</v>
      </c>
      <c r="AF4573">
        <f t="shared" si="923"/>
        <v>1</v>
      </c>
      <c r="AG4573">
        <f t="shared" si="924"/>
        <v>0.92675998385350589</v>
      </c>
    </row>
    <row r="4574" spans="1:33" x14ac:dyDescent="0.25">
      <c r="A4574" t="s">
        <v>17</v>
      </c>
      <c r="B4574">
        <v>368</v>
      </c>
      <c r="C4574">
        <v>9</v>
      </c>
      <c r="D4574">
        <v>272</v>
      </c>
      <c r="E4574">
        <v>8</v>
      </c>
      <c r="F4574" t="s">
        <v>1352</v>
      </c>
      <c r="G4574" t="s">
        <v>320</v>
      </c>
      <c r="H4574">
        <v>2012</v>
      </c>
      <c r="I4574">
        <v>4</v>
      </c>
      <c r="J4574">
        <v>26</v>
      </c>
      <c r="K4574">
        <v>5</v>
      </c>
      <c r="L4574">
        <v>3</v>
      </c>
      <c r="M4574">
        <v>2012</v>
      </c>
      <c r="N4574">
        <v>3</v>
      </c>
      <c r="O4574">
        <v>8</v>
      </c>
      <c r="P4574">
        <v>5</v>
      </c>
      <c r="Q4574">
        <v>3</v>
      </c>
      <c r="R4574" s="1">
        <f t="shared" si="912"/>
        <v>10.823529411764707</v>
      </c>
      <c r="S4574" s="1">
        <f t="shared" si="913"/>
        <v>8</v>
      </c>
      <c r="T4574" s="1">
        <f t="shared" si="914"/>
        <v>9.3052799686047951</v>
      </c>
      <c r="U4574" s="1">
        <f t="shared" si="915"/>
        <v>9</v>
      </c>
      <c r="W4574">
        <f t="shared" si="916"/>
        <v>3.3252595155709366</v>
      </c>
      <c r="X4574">
        <f t="shared" si="917"/>
        <v>1</v>
      </c>
      <c r="Y4574">
        <f t="shared" si="918"/>
        <v>9.3195859231344685E-2</v>
      </c>
      <c r="AA4574">
        <f t="shared" si="919"/>
        <v>1.8235294117647065</v>
      </c>
      <c r="AB4574">
        <f t="shared" si="920"/>
        <v>1</v>
      </c>
      <c r="AC4574">
        <f t="shared" si="921"/>
        <v>0.30527996860479512</v>
      </c>
      <c r="AE4574">
        <f t="shared" si="922"/>
        <v>1.8235294117647065</v>
      </c>
      <c r="AF4574">
        <f t="shared" si="923"/>
        <v>1</v>
      </c>
      <c r="AG4574">
        <f t="shared" si="924"/>
        <v>0.30527996860479512</v>
      </c>
    </row>
    <row r="4575" spans="1:33" x14ac:dyDescent="0.25">
      <c r="A4575" t="s">
        <v>17</v>
      </c>
      <c r="B4575">
        <v>368</v>
      </c>
      <c r="C4575">
        <v>9</v>
      </c>
      <c r="D4575">
        <v>218</v>
      </c>
      <c r="E4575">
        <v>3</v>
      </c>
      <c r="F4575" t="s">
        <v>1352</v>
      </c>
      <c r="G4575" t="s">
        <v>319</v>
      </c>
      <c r="H4575">
        <v>2012</v>
      </c>
      <c r="I4575">
        <v>4</v>
      </c>
      <c r="J4575">
        <v>26</v>
      </c>
      <c r="K4575">
        <v>5</v>
      </c>
      <c r="L4575">
        <v>3</v>
      </c>
      <c r="M4575">
        <v>2012</v>
      </c>
      <c r="N4575">
        <v>3</v>
      </c>
      <c r="O4575">
        <v>15</v>
      </c>
      <c r="P4575">
        <v>5</v>
      </c>
      <c r="Q4575">
        <v>3</v>
      </c>
      <c r="R4575" s="1">
        <f t="shared" si="912"/>
        <v>5.0642201834862384</v>
      </c>
      <c r="S4575" s="1">
        <f t="shared" si="913"/>
        <v>3</v>
      </c>
      <c r="T4575" s="1">
        <f t="shared" si="914"/>
        <v>3.897776359728546</v>
      </c>
      <c r="U4575" s="1">
        <f t="shared" si="915"/>
        <v>9</v>
      </c>
      <c r="W4575">
        <f t="shared" si="916"/>
        <v>15.4903627640771</v>
      </c>
      <c r="X4575">
        <f t="shared" si="917"/>
        <v>36</v>
      </c>
      <c r="Y4575">
        <f t="shared" si="918"/>
        <v>26.032686075344888</v>
      </c>
      <c r="AA4575">
        <f t="shared" si="919"/>
        <v>3.9357798165137616</v>
      </c>
      <c r="AB4575">
        <f t="shared" si="920"/>
        <v>6</v>
      </c>
      <c r="AC4575">
        <f t="shared" si="921"/>
        <v>5.102223640271454</v>
      </c>
      <c r="AE4575">
        <f t="shared" si="922"/>
        <v>3.9357798165137616</v>
      </c>
      <c r="AF4575">
        <f t="shared" si="923"/>
        <v>6</v>
      </c>
      <c r="AG4575">
        <f t="shared" si="924"/>
        <v>5.102223640271454</v>
      </c>
    </row>
    <row r="4576" spans="1:33" x14ac:dyDescent="0.25">
      <c r="A4576" t="s">
        <v>17</v>
      </c>
      <c r="B4576">
        <v>368</v>
      </c>
      <c r="C4576">
        <v>9</v>
      </c>
      <c r="D4576">
        <v>245</v>
      </c>
      <c r="E4576">
        <v>2</v>
      </c>
      <c r="F4576" t="s">
        <v>1352</v>
      </c>
      <c r="G4576" t="s">
        <v>507</v>
      </c>
      <c r="H4576">
        <v>2012</v>
      </c>
      <c r="I4576">
        <v>4</v>
      </c>
      <c r="J4576">
        <v>26</v>
      </c>
      <c r="K4576">
        <v>5</v>
      </c>
      <c r="L4576">
        <v>3</v>
      </c>
      <c r="M4576">
        <v>2012</v>
      </c>
      <c r="N4576">
        <v>3</v>
      </c>
      <c r="O4576">
        <v>22</v>
      </c>
      <c r="P4576">
        <v>5</v>
      </c>
      <c r="Q4576">
        <v>3</v>
      </c>
      <c r="R4576" s="1">
        <f t="shared" si="912"/>
        <v>3.0040816326530613</v>
      </c>
      <c r="S4576" s="1">
        <f t="shared" si="913"/>
        <v>2</v>
      </c>
      <c r="T4576" s="1">
        <f t="shared" si="914"/>
        <v>2.4511554959459678</v>
      </c>
      <c r="U4576" s="1">
        <f t="shared" si="915"/>
        <v>9</v>
      </c>
      <c r="W4576">
        <f t="shared" si="916"/>
        <v>35.951037067888372</v>
      </c>
      <c r="X4576">
        <f t="shared" si="917"/>
        <v>49</v>
      </c>
      <c r="Y4576">
        <f t="shared" si="918"/>
        <v>42.887364338278701</v>
      </c>
      <c r="AA4576">
        <f t="shared" si="919"/>
        <v>5.9959183673469383</v>
      </c>
      <c r="AB4576">
        <f t="shared" si="920"/>
        <v>7</v>
      </c>
      <c r="AC4576">
        <f t="shared" si="921"/>
        <v>6.5488445040540322</v>
      </c>
      <c r="AE4576">
        <f t="shared" si="922"/>
        <v>5.9959183673469383</v>
      </c>
      <c r="AF4576">
        <f t="shared" si="923"/>
        <v>7</v>
      </c>
      <c r="AG4576">
        <f t="shared" si="924"/>
        <v>6.5488445040540322</v>
      </c>
    </row>
    <row r="4577" spans="1:33" x14ac:dyDescent="0.25">
      <c r="A4577" t="s">
        <v>17</v>
      </c>
      <c r="B4577">
        <v>368</v>
      </c>
      <c r="C4577">
        <v>9</v>
      </c>
      <c r="D4577">
        <v>294</v>
      </c>
      <c r="E4577">
        <v>5</v>
      </c>
      <c r="F4577" t="s">
        <v>1352</v>
      </c>
      <c r="G4577" t="s">
        <v>676</v>
      </c>
      <c r="H4577">
        <v>2012</v>
      </c>
      <c r="I4577">
        <v>4</v>
      </c>
      <c r="J4577">
        <v>26</v>
      </c>
      <c r="K4577">
        <v>5</v>
      </c>
      <c r="L4577">
        <v>3</v>
      </c>
      <c r="M4577">
        <v>2012</v>
      </c>
      <c r="N4577">
        <v>3</v>
      </c>
      <c r="O4577">
        <v>29</v>
      </c>
      <c r="P4577">
        <v>5</v>
      </c>
      <c r="Q4577">
        <v>3</v>
      </c>
      <c r="R4577" s="1">
        <f t="shared" si="912"/>
        <v>6.2585034013605441</v>
      </c>
      <c r="S4577" s="1">
        <f t="shared" si="913"/>
        <v>5</v>
      </c>
      <c r="T4577" s="1">
        <f t="shared" si="914"/>
        <v>5.5939714878432047</v>
      </c>
      <c r="U4577" s="1">
        <f t="shared" si="915"/>
        <v>9</v>
      </c>
      <c r="W4577">
        <f t="shared" si="916"/>
        <v>7.5158036003517061</v>
      </c>
      <c r="X4577">
        <f t="shared" si="917"/>
        <v>16</v>
      </c>
      <c r="Y4577">
        <f t="shared" si="918"/>
        <v>11.601030225625033</v>
      </c>
      <c r="AA4577">
        <f t="shared" si="919"/>
        <v>2.7414965986394559</v>
      </c>
      <c r="AB4577">
        <f t="shared" si="920"/>
        <v>4</v>
      </c>
      <c r="AC4577">
        <f t="shared" si="921"/>
        <v>3.4060285121567953</v>
      </c>
      <c r="AE4577">
        <f t="shared" si="922"/>
        <v>2.7414965986394559</v>
      </c>
      <c r="AF4577">
        <f t="shared" si="923"/>
        <v>4</v>
      </c>
      <c r="AG4577">
        <f t="shared" si="924"/>
        <v>3.4060285121567953</v>
      </c>
    </row>
    <row r="4578" spans="1:33" x14ac:dyDescent="0.25">
      <c r="A4578" t="s">
        <v>17</v>
      </c>
      <c r="B4578">
        <v>368</v>
      </c>
      <c r="C4578">
        <v>9</v>
      </c>
      <c r="D4578">
        <v>224</v>
      </c>
      <c r="E4578">
        <v>5</v>
      </c>
      <c r="F4578" t="s">
        <v>1352</v>
      </c>
      <c r="G4578" t="s">
        <v>845</v>
      </c>
      <c r="H4578">
        <v>2012</v>
      </c>
      <c r="I4578">
        <v>4</v>
      </c>
      <c r="J4578">
        <v>26</v>
      </c>
      <c r="K4578">
        <v>5</v>
      </c>
      <c r="L4578">
        <v>3</v>
      </c>
      <c r="M4578">
        <v>2012</v>
      </c>
      <c r="N4578">
        <v>4</v>
      </c>
      <c r="O4578">
        <v>5</v>
      </c>
      <c r="P4578">
        <v>5</v>
      </c>
      <c r="Q4578">
        <v>3</v>
      </c>
      <c r="R4578" s="1">
        <f t="shared" si="912"/>
        <v>8.2142857142857135</v>
      </c>
      <c r="S4578" s="1">
        <f t="shared" si="913"/>
        <v>5</v>
      </c>
      <c r="T4578" s="1">
        <f t="shared" si="914"/>
        <v>6.4086994446165573</v>
      </c>
      <c r="U4578" s="1">
        <f t="shared" si="915"/>
        <v>9</v>
      </c>
      <c r="W4578">
        <f t="shared" si="916"/>
        <v>0.61734693877551139</v>
      </c>
      <c r="X4578">
        <f t="shared" si="917"/>
        <v>16</v>
      </c>
      <c r="Y4578">
        <f t="shared" si="918"/>
        <v>6.7148385683305385</v>
      </c>
      <c r="AA4578">
        <f t="shared" si="919"/>
        <v>0.78571428571428648</v>
      </c>
      <c r="AB4578">
        <f t="shared" si="920"/>
        <v>4</v>
      </c>
      <c r="AC4578">
        <f t="shared" si="921"/>
        <v>2.5913005553834427</v>
      </c>
      <c r="AE4578">
        <f t="shared" si="922"/>
        <v>0.78571428571428648</v>
      </c>
      <c r="AF4578">
        <f t="shared" si="923"/>
        <v>4</v>
      </c>
      <c r="AG4578">
        <f t="shared" si="924"/>
        <v>2.5913005553834427</v>
      </c>
    </row>
    <row r="4579" spans="1:33" x14ac:dyDescent="0.25">
      <c r="A4579" t="s">
        <v>17</v>
      </c>
      <c r="B4579">
        <v>368</v>
      </c>
      <c r="C4579">
        <v>9</v>
      </c>
      <c r="D4579">
        <v>316</v>
      </c>
      <c r="E4579">
        <v>9</v>
      </c>
      <c r="F4579" t="s">
        <v>1352</v>
      </c>
      <c r="G4579" t="s">
        <v>1014</v>
      </c>
      <c r="H4579">
        <v>2012</v>
      </c>
      <c r="I4579">
        <v>4</v>
      </c>
      <c r="J4579">
        <v>26</v>
      </c>
      <c r="K4579">
        <v>5</v>
      </c>
      <c r="L4579">
        <v>3</v>
      </c>
      <c r="M4579">
        <v>2012</v>
      </c>
      <c r="N4579">
        <v>4</v>
      </c>
      <c r="O4579">
        <v>12</v>
      </c>
      <c r="P4579">
        <v>5</v>
      </c>
      <c r="Q4579">
        <v>3</v>
      </c>
      <c r="R4579" s="1">
        <f t="shared" si="912"/>
        <v>10.481012658227849</v>
      </c>
      <c r="S4579" s="1">
        <f t="shared" si="913"/>
        <v>9</v>
      </c>
      <c r="T4579" s="1">
        <f t="shared" si="914"/>
        <v>9.7123176391657751</v>
      </c>
      <c r="U4579" s="1">
        <f t="shared" si="915"/>
        <v>9</v>
      </c>
      <c r="W4579">
        <f t="shared" si="916"/>
        <v>2.1933984938311193</v>
      </c>
      <c r="X4579">
        <f t="shared" si="917"/>
        <v>0</v>
      </c>
      <c r="Y4579">
        <f t="shared" si="918"/>
        <v>0.5073964190667033</v>
      </c>
      <c r="AA4579">
        <f t="shared" si="919"/>
        <v>1.4810126582278489</v>
      </c>
      <c r="AB4579">
        <f t="shared" si="920"/>
        <v>0</v>
      </c>
      <c r="AC4579">
        <f t="shared" si="921"/>
        <v>0.71231763916577506</v>
      </c>
      <c r="AE4579">
        <f t="shared" si="922"/>
        <v>1.4810126582278489</v>
      </c>
      <c r="AF4579">
        <f t="shared" si="923"/>
        <v>0</v>
      </c>
      <c r="AG4579">
        <f t="shared" si="924"/>
        <v>0.71231763916577506</v>
      </c>
    </row>
    <row r="4580" spans="1:33" x14ac:dyDescent="0.25">
      <c r="A4580" t="s">
        <v>17</v>
      </c>
      <c r="B4580">
        <v>368</v>
      </c>
      <c r="C4580">
        <v>9</v>
      </c>
      <c r="D4580">
        <v>361</v>
      </c>
      <c r="E4580">
        <v>9</v>
      </c>
      <c r="F4580" t="s">
        <v>1352</v>
      </c>
      <c r="G4580" t="s">
        <v>1183</v>
      </c>
      <c r="H4580">
        <v>2012</v>
      </c>
      <c r="I4580">
        <v>4</v>
      </c>
      <c r="J4580">
        <v>26</v>
      </c>
      <c r="K4580">
        <v>5</v>
      </c>
      <c r="L4580">
        <v>3</v>
      </c>
      <c r="M4580">
        <v>2012</v>
      </c>
      <c r="N4580">
        <v>4</v>
      </c>
      <c r="O4580">
        <v>19</v>
      </c>
      <c r="P4580">
        <v>5</v>
      </c>
      <c r="Q4580">
        <v>3</v>
      </c>
      <c r="R4580" s="1">
        <f t="shared" si="912"/>
        <v>9.1745152354570632</v>
      </c>
      <c r="S4580" s="1">
        <f t="shared" si="913"/>
        <v>9</v>
      </c>
      <c r="T4580" s="1">
        <f t="shared" si="914"/>
        <v>9.0868386757504158</v>
      </c>
      <c r="U4580" s="1">
        <f t="shared" si="915"/>
        <v>9</v>
      </c>
      <c r="W4580">
        <f t="shared" si="916"/>
        <v>3.0455567406634194E-2</v>
      </c>
      <c r="X4580">
        <f t="shared" si="917"/>
        <v>0</v>
      </c>
      <c r="Y4580">
        <f t="shared" si="918"/>
        <v>7.5409556060858562E-3</v>
      </c>
      <c r="AA4580">
        <f t="shared" si="919"/>
        <v>0.17451523545706316</v>
      </c>
      <c r="AB4580">
        <f t="shared" si="920"/>
        <v>0</v>
      </c>
      <c r="AC4580">
        <f t="shared" si="921"/>
        <v>8.6838675750415817E-2</v>
      </c>
      <c r="AE4580">
        <f t="shared" si="922"/>
        <v>0.17451523545706316</v>
      </c>
      <c r="AF4580">
        <f t="shared" si="923"/>
        <v>0</v>
      </c>
      <c r="AG4580">
        <f t="shared" si="924"/>
        <v>8.6838675750415817E-2</v>
      </c>
    </row>
    <row r="4581" spans="1:33" x14ac:dyDescent="0.25">
      <c r="A4581" t="s">
        <v>17</v>
      </c>
      <c r="B4581">
        <v>369</v>
      </c>
      <c r="C4581">
        <v>3</v>
      </c>
      <c r="D4581">
        <v>274</v>
      </c>
      <c r="E4581">
        <v>5</v>
      </c>
      <c r="F4581" t="s">
        <v>1353</v>
      </c>
      <c r="G4581" t="s">
        <v>322</v>
      </c>
      <c r="H4581">
        <v>2012</v>
      </c>
      <c r="I4581">
        <v>4</v>
      </c>
      <c r="J4581">
        <v>26</v>
      </c>
      <c r="K4581">
        <v>6</v>
      </c>
      <c r="L4581">
        <v>3</v>
      </c>
      <c r="M4581">
        <v>2012</v>
      </c>
      <c r="N4581">
        <v>3</v>
      </c>
      <c r="O4581">
        <v>8</v>
      </c>
      <c r="P4581">
        <v>6</v>
      </c>
      <c r="Q4581">
        <v>3</v>
      </c>
      <c r="R4581" s="1">
        <f t="shared" si="912"/>
        <v>6.7335766423357661</v>
      </c>
      <c r="S4581" s="1">
        <f t="shared" si="913"/>
        <v>5</v>
      </c>
      <c r="T4581" s="1">
        <f t="shared" si="914"/>
        <v>5.8024032272566881</v>
      </c>
      <c r="U4581" s="1">
        <f t="shared" si="915"/>
        <v>3</v>
      </c>
      <c r="W4581">
        <f t="shared" si="916"/>
        <v>13.939594544195213</v>
      </c>
      <c r="X4581">
        <f t="shared" si="917"/>
        <v>4</v>
      </c>
      <c r="Y4581">
        <f t="shared" si="918"/>
        <v>7.8534638481387011</v>
      </c>
      <c r="AA4581">
        <f t="shared" si="919"/>
        <v>3.7335766423357661</v>
      </c>
      <c r="AB4581">
        <f t="shared" si="920"/>
        <v>2</v>
      </c>
      <c r="AC4581">
        <f t="shared" si="921"/>
        <v>2.8024032272566881</v>
      </c>
      <c r="AE4581">
        <f t="shared" si="922"/>
        <v>3.7335766423357661</v>
      </c>
      <c r="AF4581">
        <f t="shared" si="923"/>
        <v>2</v>
      </c>
      <c r="AG4581">
        <f t="shared" si="924"/>
        <v>2.8024032272566881</v>
      </c>
    </row>
    <row r="4582" spans="1:33" x14ac:dyDescent="0.25">
      <c r="A4582" t="s">
        <v>17</v>
      </c>
      <c r="B4582">
        <v>369</v>
      </c>
      <c r="C4582">
        <v>3</v>
      </c>
      <c r="D4582">
        <v>221</v>
      </c>
      <c r="E4582">
        <v>4</v>
      </c>
      <c r="F4582" t="s">
        <v>1353</v>
      </c>
      <c r="G4582" t="s">
        <v>321</v>
      </c>
      <c r="H4582">
        <v>2012</v>
      </c>
      <c r="I4582">
        <v>4</v>
      </c>
      <c r="J4582">
        <v>26</v>
      </c>
      <c r="K4582">
        <v>6</v>
      </c>
      <c r="L4582">
        <v>3</v>
      </c>
      <c r="M4582">
        <v>2012</v>
      </c>
      <c r="N4582">
        <v>3</v>
      </c>
      <c r="O4582">
        <v>15</v>
      </c>
      <c r="P4582">
        <v>6</v>
      </c>
      <c r="Q4582">
        <v>3</v>
      </c>
      <c r="R4582" s="1">
        <f t="shared" si="912"/>
        <v>6.6787330316742084</v>
      </c>
      <c r="S4582" s="1">
        <f t="shared" si="913"/>
        <v>4</v>
      </c>
      <c r="T4582" s="1">
        <f t="shared" si="914"/>
        <v>5.1686489653193544</v>
      </c>
      <c r="U4582" s="1">
        <f t="shared" si="915"/>
        <v>3</v>
      </c>
      <c r="W4582">
        <f t="shared" si="916"/>
        <v>13.533076718330912</v>
      </c>
      <c r="X4582">
        <f t="shared" si="917"/>
        <v>1</v>
      </c>
      <c r="Y4582">
        <f t="shared" si="918"/>
        <v>4.7030383347807065</v>
      </c>
      <c r="AA4582">
        <f t="shared" si="919"/>
        <v>3.6787330316742084</v>
      </c>
      <c r="AB4582">
        <f t="shared" si="920"/>
        <v>1</v>
      </c>
      <c r="AC4582">
        <f t="shared" si="921"/>
        <v>2.1686489653193544</v>
      </c>
      <c r="AE4582">
        <f t="shared" si="922"/>
        <v>3.6787330316742084</v>
      </c>
      <c r="AF4582">
        <f t="shared" si="923"/>
        <v>1</v>
      </c>
      <c r="AG4582">
        <f t="shared" si="924"/>
        <v>2.1686489653193544</v>
      </c>
    </row>
    <row r="4583" spans="1:33" x14ac:dyDescent="0.25">
      <c r="A4583" t="s">
        <v>17</v>
      </c>
      <c r="B4583">
        <v>369</v>
      </c>
      <c r="C4583">
        <v>3</v>
      </c>
      <c r="D4583">
        <v>243</v>
      </c>
      <c r="E4583">
        <v>3</v>
      </c>
      <c r="F4583" t="s">
        <v>1353</v>
      </c>
      <c r="G4583" t="s">
        <v>508</v>
      </c>
      <c r="H4583">
        <v>2012</v>
      </c>
      <c r="I4583">
        <v>4</v>
      </c>
      <c r="J4583">
        <v>26</v>
      </c>
      <c r="K4583">
        <v>6</v>
      </c>
      <c r="L4583">
        <v>3</v>
      </c>
      <c r="M4583">
        <v>2012</v>
      </c>
      <c r="N4583">
        <v>3</v>
      </c>
      <c r="O4583">
        <v>22</v>
      </c>
      <c r="P4583">
        <v>6</v>
      </c>
      <c r="Q4583">
        <v>3</v>
      </c>
      <c r="R4583" s="1">
        <f t="shared" si="912"/>
        <v>4.5555555555555554</v>
      </c>
      <c r="S4583" s="1">
        <f t="shared" si="913"/>
        <v>3</v>
      </c>
      <c r="T4583" s="1">
        <f t="shared" si="914"/>
        <v>3.6968455021364721</v>
      </c>
      <c r="U4583" s="1">
        <f t="shared" si="915"/>
        <v>3</v>
      </c>
      <c r="W4583">
        <f t="shared" si="916"/>
        <v>2.4197530864197523</v>
      </c>
      <c r="X4583">
        <f t="shared" si="917"/>
        <v>0</v>
      </c>
      <c r="Y4583">
        <f t="shared" si="918"/>
        <v>0.48559365384783199</v>
      </c>
      <c r="AA4583">
        <f t="shared" si="919"/>
        <v>1.5555555555555554</v>
      </c>
      <c r="AB4583">
        <f t="shared" si="920"/>
        <v>0</v>
      </c>
      <c r="AC4583">
        <f t="shared" si="921"/>
        <v>0.69684550213647212</v>
      </c>
      <c r="AE4583">
        <f t="shared" si="922"/>
        <v>1.5555555555555554</v>
      </c>
      <c r="AF4583">
        <f t="shared" si="923"/>
        <v>0</v>
      </c>
      <c r="AG4583">
        <f t="shared" si="924"/>
        <v>0.69684550213647212</v>
      </c>
    </row>
    <row r="4584" spans="1:33" x14ac:dyDescent="0.25">
      <c r="A4584" t="s">
        <v>17</v>
      </c>
      <c r="B4584">
        <v>369</v>
      </c>
      <c r="C4584">
        <v>3</v>
      </c>
      <c r="D4584">
        <v>298</v>
      </c>
      <c r="E4584">
        <v>6</v>
      </c>
      <c r="F4584" t="s">
        <v>1353</v>
      </c>
      <c r="G4584" t="s">
        <v>677</v>
      </c>
      <c r="H4584">
        <v>2012</v>
      </c>
      <c r="I4584">
        <v>4</v>
      </c>
      <c r="J4584">
        <v>26</v>
      </c>
      <c r="K4584">
        <v>6</v>
      </c>
      <c r="L4584">
        <v>3</v>
      </c>
      <c r="M4584">
        <v>2012</v>
      </c>
      <c r="N4584">
        <v>3</v>
      </c>
      <c r="O4584">
        <v>29</v>
      </c>
      <c r="P4584">
        <v>6</v>
      </c>
      <c r="Q4584">
        <v>3</v>
      </c>
      <c r="R4584" s="1">
        <f t="shared" si="912"/>
        <v>7.4295302013422821</v>
      </c>
      <c r="S4584" s="1">
        <f t="shared" si="913"/>
        <v>6</v>
      </c>
      <c r="T4584" s="1">
        <f t="shared" si="914"/>
        <v>6.6766145019803034</v>
      </c>
      <c r="U4584" s="1">
        <f t="shared" si="915"/>
        <v>3</v>
      </c>
      <c r="W4584">
        <f t="shared" si="916"/>
        <v>19.620737804603397</v>
      </c>
      <c r="X4584">
        <f t="shared" si="917"/>
        <v>9</v>
      </c>
      <c r="Y4584">
        <f t="shared" si="918"/>
        <v>13.517494196171874</v>
      </c>
      <c r="AA4584">
        <f t="shared" si="919"/>
        <v>4.4295302013422821</v>
      </c>
      <c r="AB4584">
        <f t="shared" si="920"/>
        <v>3</v>
      </c>
      <c r="AC4584">
        <f t="shared" si="921"/>
        <v>3.6766145019803034</v>
      </c>
      <c r="AE4584">
        <f t="shared" si="922"/>
        <v>4.4295302013422821</v>
      </c>
      <c r="AF4584">
        <f t="shared" si="923"/>
        <v>3</v>
      </c>
      <c r="AG4584">
        <f t="shared" si="924"/>
        <v>3.6766145019803034</v>
      </c>
    </row>
    <row r="4585" spans="1:33" x14ac:dyDescent="0.25">
      <c r="A4585" t="s">
        <v>17</v>
      </c>
      <c r="B4585">
        <v>369</v>
      </c>
      <c r="C4585">
        <v>3</v>
      </c>
      <c r="D4585">
        <v>226</v>
      </c>
      <c r="E4585">
        <v>3</v>
      </c>
      <c r="F4585" t="s">
        <v>1353</v>
      </c>
      <c r="G4585" t="s">
        <v>846</v>
      </c>
      <c r="H4585">
        <v>2012</v>
      </c>
      <c r="I4585">
        <v>4</v>
      </c>
      <c r="J4585">
        <v>26</v>
      </c>
      <c r="K4585">
        <v>6</v>
      </c>
      <c r="L4585">
        <v>3</v>
      </c>
      <c r="M4585">
        <v>2012</v>
      </c>
      <c r="N4585">
        <v>4</v>
      </c>
      <c r="O4585">
        <v>5</v>
      </c>
      <c r="P4585">
        <v>6</v>
      </c>
      <c r="Q4585">
        <v>3</v>
      </c>
      <c r="R4585" s="1">
        <f t="shared" si="912"/>
        <v>4.8982300884955752</v>
      </c>
      <c r="S4585" s="1">
        <f t="shared" si="913"/>
        <v>3</v>
      </c>
      <c r="T4585" s="1">
        <f t="shared" si="914"/>
        <v>3.8333653968134485</v>
      </c>
      <c r="U4585" s="1">
        <f t="shared" si="915"/>
        <v>3</v>
      </c>
      <c r="W4585">
        <f t="shared" si="916"/>
        <v>3.6032774688699192</v>
      </c>
      <c r="X4585">
        <f t="shared" si="917"/>
        <v>0</v>
      </c>
      <c r="Y4585">
        <f t="shared" si="918"/>
        <v>0.69449788460603645</v>
      </c>
      <c r="AA4585">
        <f t="shared" si="919"/>
        <v>1.8982300884955752</v>
      </c>
      <c r="AB4585">
        <f t="shared" si="920"/>
        <v>0</v>
      </c>
      <c r="AC4585">
        <f t="shared" si="921"/>
        <v>0.83336539681344846</v>
      </c>
      <c r="AE4585">
        <f t="shared" si="922"/>
        <v>1.8982300884955752</v>
      </c>
      <c r="AF4585">
        <f t="shared" si="923"/>
        <v>0</v>
      </c>
      <c r="AG4585">
        <f t="shared" si="924"/>
        <v>0.83336539681344846</v>
      </c>
    </row>
    <row r="4586" spans="1:33" x14ac:dyDescent="0.25">
      <c r="A4586" t="s">
        <v>17</v>
      </c>
      <c r="B4586">
        <v>369</v>
      </c>
      <c r="C4586">
        <v>3</v>
      </c>
      <c r="D4586">
        <v>315</v>
      </c>
      <c r="E4586">
        <v>1</v>
      </c>
      <c r="F4586" t="s">
        <v>1353</v>
      </c>
      <c r="G4586" t="s">
        <v>1015</v>
      </c>
      <c r="H4586">
        <v>2012</v>
      </c>
      <c r="I4586">
        <v>4</v>
      </c>
      <c r="J4586">
        <v>26</v>
      </c>
      <c r="K4586">
        <v>6</v>
      </c>
      <c r="L4586">
        <v>3</v>
      </c>
      <c r="M4586">
        <v>2012</v>
      </c>
      <c r="N4586">
        <v>4</v>
      </c>
      <c r="O4586">
        <v>12</v>
      </c>
      <c r="P4586">
        <v>6</v>
      </c>
      <c r="Q4586">
        <v>3</v>
      </c>
      <c r="R4586" s="1">
        <f t="shared" si="912"/>
        <v>1.1714285714285715</v>
      </c>
      <c r="S4586" s="1">
        <f t="shared" si="913"/>
        <v>1</v>
      </c>
      <c r="T4586" s="1">
        <f t="shared" si="914"/>
        <v>1.082325538564332</v>
      </c>
      <c r="U4586" s="1">
        <f t="shared" si="915"/>
        <v>3</v>
      </c>
      <c r="W4586">
        <f t="shared" si="916"/>
        <v>3.3436734693877548</v>
      </c>
      <c r="X4586">
        <f t="shared" si="917"/>
        <v>4</v>
      </c>
      <c r="Y4586">
        <f t="shared" si="918"/>
        <v>3.6774753400425793</v>
      </c>
      <c r="AA4586">
        <f t="shared" si="919"/>
        <v>1.8285714285714285</v>
      </c>
      <c r="AB4586">
        <f t="shared" si="920"/>
        <v>2</v>
      </c>
      <c r="AC4586">
        <f t="shared" si="921"/>
        <v>1.917674461435668</v>
      </c>
      <c r="AE4586">
        <f t="shared" si="922"/>
        <v>1.8285714285714285</v>
      </c>
      <c r="AF4586">
        <f t="shared" si="923"/>
        <v>2</v>
      </c>
      <c r="AG4586">
        <f t="shared" si="924"/>
        <v>1.917674461435668</v>
      </c>
    </row>
    <row r="4587" spans="1:33" x14ac:dyDescent="0.25">
      <c r="A4587" t="s">
        <v>17</v>
      </c>
      <c r="B4587">
        <v>369</v>
      </c>
      <c r="C4587">
        <v>3</v>
      </c>
      <c r="D4587">
        <v>364</v>
      </c>
      <c r="E4587">
        <v>3</v>
      </c>
      <c r="F4587" t="s">
        <v>1353</v>
      </c>
      <c r="G4587" t="s">
        <v>1184</v>
      </c>
      <c r="H4587">
        <v>2012</v>
      </c>
      <c r="I4587">
        <v>4</v>
      </c>
      <c r="J4587">
        <v>26</v>
      </c>
      <c r="K4587">
        <v>6</v>
      </c>
      <c r="L4587">
        <v>3</v>
      </c>
      <c r="M4587">
        <v>2012</v>
      </c>
      <c r="N4587">
        <v>4</v>
      </c>
      <c r="O4587">
        <v>19</v>
      </c>
      <c r="P4587">
        <v>6</v>
      </c>
      <c r="Q4587">
        <v>3</v>
      </c>
      <c r="R4587" s="1">
        <f t="shared" si="912"/>
        <v>3.0412087912087911</v>
      </c>
      <c r="S4587" s="1">
        <f t="shared" si="913"/>
        <v>3</v>
      </c>
      <c r="T4587" s="1">
        <f t="shared" si="914"/>
        <v>3.020534120586353</v>
      </c>
      <c r="U4587" s="1">
        <f t="shared" si="915"/>
        <v>3</v>
      </c>
      <c r="W4587">
        <f t="shared" si="916"/>
        <v>1.6981644728897355E-3</v>
      </c>
      <c r="X4587">
        <f t="shared" si="917"/>
        <v>0</v>
      </c>
      <c r="Y4587">
        <f t="shared" si="918"/>
        <v>4.2165010825488425E-4</v>
      </c>
      <c r="AA4587">
        <f t="shared" si="919"/>
        <v>4.1208791208791062E-2</v>
      </c>
      <c r="AB4587">
        <f t="shared" si="920"/>
        <v>0</v>
      </c>
      <c r="AC4587">
        <f t="shared" si="921"/>
        <v>2.0534120586352955E-2</v>
      </c>
      <c r="AE4587">
        <f t="shared" si="922"/>
        <v>4.1208791208791062E-2</v>
      </c>
      <c r="AF4587">
        <f t="shared" si="923"/>
        <v>0</v>
      </c>
      <c r="AG4587">
        <f t="shared" si="924"/>
        <v>2.0534120586352955E-2</v>
      </c>
    </row>
    <row r="4588" spans="1:33" x14ac:dyDescent="0.25">
      <c r="A4588" t="s">
        <v>17</v>
      </c>
      <c r="B4588">
        <v>369</v>
      </c>
      <c r="C4588">
        <v>3</v>
      </c>
      <c r="D4588">
        <v>274</v>
      </c>
      <c r="E4588">
        <v>4</v>
      </c>
      <c r="F4588" t="s">
        <v>1354</v>
      </c>
      <c r="G4588" t="s">
        <v>324</v>
      </c>
      <c r="H4588">
        <v>2012</v>
      </c>
      <c r="I4588">
        <v>4</v>
      </c>
      <c r="J4588">
        <v>26</v>
      </c>
      <c r="K4588">
        <v>7</v>
      </c>
      <c r="L4588">
        <v>3</v>
      </c>
      <c r="M4588">
        <v>2012</v>
      </c>
      <c r="N4588">
        <v>3</v>
      </c>
      <c r="O4588">
        <v>8</v>
      </c>
      <c r="P4588">
        <v>7</v>
      </c>
      <c r="Q4588">
        <v>3</v>
      </c>
      <c r="R4588" s="1">
        <f t="shared" si="912"/>
        <v>5.3868613138686134</v>
      </c>
      <c r="S4588" s="1">
        <f t="shared" si="913"/>
        <v>4</v>
      </c>
      <c r="T4588" s="1">
        <f t="shared" si="914"/>
        <v>4.6419225818053507</v>
      </c>
      <c r="U4588" s="1">
        <f t="shared" si="915"/>
        <v>3</v>
      </c>
      <c r="W4588">
        <f t="shared" si="916"/>
        <v>5.6971069316426037</v>
      </c>
      <c r="X4588">
        <f t="shared" si="917"/>
        <v>1</v>
      </c>
      <c r="Y4588">
        <f t="shared" si="918"/>
        <v>2.6959097646423484</v>
      </c>
      <c r="AA4588">
        <f t="shared" si="919"/>
        <v>2.3868613138686134</v>
      </c>
      <c r="AB4588">
        <f t="shared" si="920"/>
        <v>1</v>
      </c>
      <c r="AC4588">
        <f t="shared" si="921"/>
        <v>1.6419225818053507</v>
      </c>
      <c r="AE4588">
        <f t="shared" si="922"/>
        <v>2.3868613138686134</v>
      </c>
      <c r="AF4588">
        <f t="shared" si="923"/>
        <v>1</v>
      </c>
      <c r="AG4588">
        <f t="shared" si="924"/>
        <v>1.6419225818053507</v>
      </c>
    </row>
    <row r="4589" spans="1:33" x14ac:dyDescent="0.25">
      <c r="A4589" t="s">
        <v>17</v>
      </c>
      <c r="B4589">
        <v>369</v>
      </c>
      <c r="C4589">
        <v>3</v>
      </c>
      <c r="D4589">
        <v>225</v>
      </c>
      <c r="E4589">
        <v>0</v>
      </c>
      <c r="F4589" t="s">
        <v>1354</v>
      </c>
      <c r="G4589" t="s">
        <v>323</v>
      </c>
      <c r="H4589">
        <v>2012</v>
      </c>
      <c r="I4589">
        <v>4</v>
      </c>
      <c r="J4589">
        <v>26</v>
      </c>
      <c r="K4589">
        <v>7</v>
      </c>
      <c r="L4589">
        <v>3</v>
      </c>
      <c r="M4589">
        <v>2012</v>
      </c>
      <c r="N4589">
        <v>3</v>
      </c>
      <c r="O4589">
        <v>15</v>
      </c>
      <c r="P4589">
        <v>7</v>
      </c>
      <c r="Q4589">
        <v>3</v>
      </c>
      <c r="R4589" s="1">
        <f t="shared" si="912"/>
        <v>0</v>
      </c>
      <c r="S4589" s="1">
        <f t="shared" si="913"/>
        <v>0</v>
      </c>
      <c r="T4589" s="1">
        <f t="shared" si="914"/>
        <v>0</v>
      </c>
      <c r="U4589" s="1">
        <f t="shared" si="915"/>
        <v>3</v>
      </c>
      <c r="W4589">
        <f t="shared" si="916"/>
        <v>9</v>
      </c>
      <c r="X4589">
        <f t="shared" si="917"/>
        <v>9</v>
      </c>
      <c r="Y4589">
        <f t="shared" si="918"/>
        <v>9</v>
      </c>
      <c r="AA4589">
        <f t="shared" si="919"/>
        <v>3</v>
      </c>
      <c r="AB4589">
        <f t="shared" si="920"/>
        <v>3</v>
      </c>
      <c r="AC4589">
        <f t="shared" si="921"/>
        <v>3</v>
      </c>
      <c r="AE4589">
        <f t="shared" si="922"/>
        <v>3</v>
      </c>
      <c r="AF4589">
        <f t="shared" si="923"/>
        <v>3</v>
      </c>
      <c r="AG4589">
        <f t="shared" si="924"/>
        <v>3</v>
      </c>
    </row>
    <row r="4590" spans="1:33" x14ac:dyDescent="0.25">
      <c r="A4590" t="s">
        <v>17</v>
      </c>
      <c r="B4590">
        <v>369</v>
      </c>
      <c r="C4590">
        <v>3</v>
      </c>
      <c r="D4590">
        <v>244</v>
      </c>
      <c r="E4590">
        <v>0</v>
      </c>
      <c r="F4590" t="s">
        <v>1354</v>
      </c>
      <c r="G4590" t="s">
        <v>509</v>
      </c>
      <c r="H4590">
        <v>2012</v>
      </c>
      <c r="I4590">
        <v>4</v>
      </c>
      <c r="J4590">
        <v>26</v>
      </c>
      <c r="K4590">
        <v>7</v>
      </c>
      <c r="L4590">
        <v>3</v>
      </c>
      <c r="M4590">
        <v>2012</v>
      </c>
      <c r="N4590">
        <v>3</v>
      </c>
      <c r="O4590">
        <v>22</v>
      </c>
      <c r="P4590">
        <v>7</v>
      </c>
      <c r="Q4590">
        <v>3</v>
      </c>
      <c r="R4590" s="1">
        <f t="shared" si="912"/>
        <v>0</v>
      </c>
      <c r="S4590" s="1">
        <f t="shared" si="913"/>
        <v>0</v>
      </c>
      <c r="T4590" s="1">
        <f t="shared" si="914"/>
        <v>0</v>
      </c>
      <c r="U4590" s="1">
        <f t="shared" si="915"/>
        <v>3</v>
      </c>
      <c r="W4590">
        <f t="shared" si="916"/>
        <v>9</v>
      </c>
      <c r="X4590">
        <f t="shared" si="917"/>
        <v>9</v>
      </c>
      <c r="Y4590">
        <f t="shared" si="918"/>
        <v>9</v>
      </c>
      <c r="AA4590">
        <f t="shared" si="919"/>
        <v>3</v>
      </c>
      <c r="AB4590">
        <f t="shared" si="920"/>
        <v>3</v>
      </c>
      <c r="AC4590">
        <f t="shared" si="921"/>
        <v>3</v>
      </c>
      <c r="AE4590">
        <f t="shared" si="922"/>
        <v>3</v>
      </c>
      <c r="AF4590">
        <f t="shared" si="923"/>
        <v>3</v>
      </c>
      <c r="AG4590">
        <f t="shared" si="924"/>
        <v>3</v>
      </c>
    </row>
    <row r="4591" spans="1:33" x14ac:dyDescent="0.25">
      <c r="A4591" t="s">
        <v>17</v>
      </c>
      <c r="B4591">
        <v>369</v>
      </c>
      <c r="C4591">
        <v>3</v>
      </c>
      <c r="D4591">
        <v>303</v>
      </c>
      <c r="E4591">
        <v>0</v>
      </c>
      <c r="F4591" t="s">
        <v>1354</v>
      </c>
      <c r="G4591" t="s">
        <v>678</v>
      </c>
      <c r="H4591">
        <v>2012</v>
      </c>
      <c r="I4591">
        <v>4</v>
      </c>
      <c r="J4591">
        <v>26</v>
      </c>
      <c r="K4591">
        <v>7</v>
      </c>
      <c r="L4591">
        <v>3</v>
      </c>
      <c r="M4591">
        <v>2012</v>
      </c>
      <c r="N4591">
        <v>3</v>
      </c>
      <c r="O4591">
        <v>29</v>
      </c>
      <c r="P4591">
        <v>7</v>
      </c>
      <c r="Q4591">
        <v>3</v>
      </c>
      <c r="R4591" s="1">
        <f t="shared" si="912"/>
        <v>0</v>
      </c>
      <c r="S4591" s="1">
        <f t="shared" si="913"/>
        <v>0</v>
      </c>
      <c r="T4591" s="1">
        <f t="shared" si="914"/>
        <v>0</v>
      </c>
      <c r="U4591" s="1">
        <f t="shared" si="915"/>
        <v>3</v>
      </c>
      <c r="W4591">
        <f t="shared" si="916"/>
        <v>9</v>
      </c>
      <c r="X4591">
        <f t="shared" si="917"/>
        <v>9</v>
      </c>
      <c r="Y4591">
        <f t="shared" si="918"/>
        <v>9</v>
      </c>
      <c r="AA4591">
        <f t="shared" si="919"/>
        <v>3</v>
      </c>
      <c r="AB4591">
        <f t="shared" si="920"/>
        <v>3</v>
      </c>
      <c r="AC4591">
        <f t="shared" si="921"/>
        <v>3</v>
      </c>
      <c r="AE4591">
        <f t="shared" si="922"/>
        <v>3</v>
      </c>
      <c r="AF4591">
        <f t="shared" si="923"/>
        <v>3</v>
      </c>
      <c r="AG4591">
        <f t="shared" si="924"/>
        <v>3</v>
      </c>
    </row>
    <row r="4592" spans="1:33" x14ac:dyDescent="0.25">
      <c r="A4592" t="s">
        <v>17</v>
      </c>
      <c r="B4592">
        <v>369</v>
      </c>
      <c r="C4592">
        <v>3</v>
      </c>
      <c r="D4592">
        <v>227</v>
      </c>
      <c r="E4592">
        <v>5</v>
      </c>
      <c r="F4592" t="s">
        <v>1354</v>
      </c>
      <c r="G4592" t="s">
        <v>847</v>
      </c>
      <c r="H4592">
        <v>2012</v>
      </c>
      <c r="I4592">
        <v>4</v>
      </c>
      <c r="J4592">
        <v>26</v>
      </c>
      <c r="K4592">
        <v>7</v>
      </c>
      <c r="L4592">
        <v>3</v>
      </c>
      <c r="M4592">
        <v>2012</v>
      </c>
      <c r="N4592">
        <v>4</v>
      </c>
      <c r="O4592">
        <v>5</v>
      </c>
      <c r="P4592">
        <v>7</v>
      </c>
      <c r="Q4592">
        <v>3</v>
      </c>
      <c r="R4592" s="1">
        <f t="shared" si="912"/>
        <v>8.1277533039647576</v>
      </c>
      <c r="S4592" s="1">
        <f t="shared" si="913"/>
        <v>5</v>
      </c>
      <c r="T4592" s="1">
        <f t="shared" si="914"/>
        <v>6.3748542351824637</v>
      </c>
      <c r="U4592" s="1">
        <f t="shared" si="915"/>
        <v>3</v>
      </c>
      <c r="W4592">
        <f t="shared" si="916"/>
        <v>26.293853946321487</v>
      </c>
      <c r="X4592">
        <f t="shared" si="917"/>
        <v>4</v>
      </c>
      <c r="Y4592">
        <f t="shared" si="918"/>
        <v>11.389641108729013</v>
      </c>
      <c r="AA4592">
        <f t="shared" si="919"/>
        <v>5.1277533039647576</v>
      </c>
      <c r="AB4592">
        <f t="shared" si="920"/>
        <v>2</v>
      </c>
      <c r="AC4592">
        <f t="shared" si="921"/>
        <v>3.3748542351824637</v>
      </c>
      <c r="AE4592">
        <f t="shared" si="922"/>
        <v>5.1277533039647576</v>
      </c>
      <c r="AF4592">
        <f t="shared" si="923"/>
        <v>2</v>
      </c>
      <c r="AG4592">
        <f t="shared" si="924"/>
        <v>3.3748542351824637</v>
      </c>
    </row>
    <row r="4593" spans="1:33" x14ac:dyDescent="0.25">
      <c r="A4593" t="s">
        <v>17</v>
      </c>
      <c r="B4593">
        <v>369</v>
      </c>
      <c r="C4593">
        <v>3</v>
      </c>
      <c r="D4593">
        <v>313</v>
      </c>
      <c r="E4593">
        <v>5</v>
      </c>
      <c r="F4593" t="s">
        <v>1354</v>
      </c>
      <c r="G4593" t="s">
        <v>1016</v>
      </c>
      <c r="H4593">
        <v>2012</v>
      </c>
      <c r="I4593">
        <v>4</v>
      </c>
      <c r="J4593">
        <v>26</v>
      </c>
      <c r="K4593">
        <v>7</v>
      </c>
      <c r="L4593">
        <v>3</v>
      </c>
      <c r="M4593">
        <v>2012</v>
      </c>
      <c r="N4593">
        <v>4</v>
      </c>
      <c r="O4593">
        <v>12</v>
      </c>
      <c r="P4593">
        <v>7</v>
      </c>
      <c r="Q4593">
        <v>3</v>
      </c>
      <c r="R4593" s="1">
        <f t="shared" si="912"/>
        <v>5.8945686900958467</v>
      </c>
      <c r="S4593" s="1">
        <f t="shared" si="913"/>
        <v>5</v>
      </c>
      <c r="T4593" s="1">
        <f t="shared" si="914"/>
        <v>5.4288897069731696</v>
      </c>
      <c r="U4593" s="1">
        <f t="shared" si="915"/>
        <v>3</v>
      </c>
      <c r="W4593">
        <f t="shared" si="916"/>
        <v>8.3785279016831851</v>
      </c>
      <c r="X4593">
        <f t="shared" si="917"/>
        <v>4</v>
      </c>
      <c r="Y4593">
        <f t="shared" si="918"/>
        <v>5.8995052086402096</v>
      </c>
      <c r="AA4593">
        <f t="shared" si="919"/>
        <v>2.8945686900958467</v>
      </c>
      <c r="AB4593">
        <f t="shared" si="920"/>
        <v>2</v>
      </c>
      <c r="AC4593">
        <f t="shared" si="921"/>
        <v>2.4288897069731696</v>
      </c>
      <c r="AE4593">
        <f t="shared" si="922"/>
        <v>2.8945686900958467</v>
      </c>
      <c r="AF4593">
        <f t="shared" si="923"/>
        <v>2</v>
      </c>
      <c r="AG4593">
        <f t="shared" si="924"/>
        <v>2.4288897069731696</v>
      </c>
    </row>
    <row r="4594" spans="1:33" x14ac:dyDescent="0.25">
      <c r="A4594" t="s">
        <v>17</v>
      </c>
      <c r="B4594">
        <v>369</v>
      </c>
      <c r="C4594">
        <v>3</v>
      </c>
      <c r="D4594">
        <v>365</v>
      </c>
      <c r="E4594">
        <v>1</v>
      </c>
      <c r="F4594" t="s">
        <v>1354</v>
      </c>
      <c r="G4594" t="s">
        <v>1185</v>
      </c>
      <c r="H4594">
        <v>2012</v>
      </c>
      <c r="I4594">
        <v>4</v>
      </c>
      <c r="J4594">
        <v>26</v>
      </c>
      <c r="K4594">
        <v>7</v>
      </c>
      <c r="L4594">
        <v>3</v>
      </c>
      <c r="M4594">
        <v>2012</v>
      </c>
      <c r="N4594">
        <v>4</v>
      </c>
      <c r="O4594">
        <v>19</v>
      </c>
      <c r="P4594">
        <v>7</v>
      </c>
      <c r="Q4594">
        <v>3</v>
      </c>
      <c r="R4594" s="1">
        <f t="shared" si="912"/>
        <v>1.010958904109589</v>
      </c>
      <c r="S4594" s="1">
        <f t="shared" si="913"/>
        <v>1</v>
      </c>
      <c r="T4594" s="1">
        <f t="shared" si="914"/>
        <v>1.0054645215568718</v>
      </c>
      <c r="U4594" s="1">
        <f t="shared" si="915"/>
        <v>3</v>
      </c>
      <c r="W4594">
        <f t="shared" si="916"/>
        <v>3.9562844811409272</v>
      </c>
      <c r="X4594">
        <f t="shared" si="917"/>
        <v>4</v>
      </c>
      <c r="Y4594">
        <f t="shared" si="918"/>
        <v>3.978171774768358</v>
      </c>
      <c r="AA4594">
        <f t="shared" si="919"/>
        <v>1.989041095890411</v>
      </c>
      <c r="AB4594">
        <f t="shared" si="920"/>
        <v>2</v>
      </c>
      <c r="AC4594">
        <f t="shared" si="921"/>
        <v>1.9945354784431282</v>
      </c>
      <c r="AE4594">
        <f t="shared" si="922"/>
        <v>1.989041095890411</v>
      </c>
      <c r="AF4594">
        <f t="shared" si="923"/>
        <v>2</v>
      </c>
      <c r="AG4594">
        <f t="shared" si="924"/>
        <v>1.9945354784431282</v>
      </c>
    </row>
    <row r="4595" spans="1:33" x14ac:dyDescent="0.25">
      <c r="A4595" t="s">
        <v>17</v>
      </c>
      <c r="B4595">
        <v>372</v>
      </c>
      <c r="C4595">
        <v>2</v>
      </c>
      <c r="D4595">
        <v>275</v>
      </c>
      <c r="E4595">
        <v>1</v>
      </c>
      <c r="F4595" t="s">
        <v>1355</v>
      </c>
      <c r="G4595" t="s">
        <v>326</v>
      </c>
      <c r="H4595">
        <v>2012</v>
      </c>
      <c r="I4595">
        <v>4</v>
      </c>
      <c r="J4595">
        <v>26</v>
      </c>
      <c r="K4595">
        <v>8</v>
      </c>
      <c r="L4595">
        <v>3</v>
      </c>
      <c r="M4595">
        <v>2012</v>
      </c>
      <c r="N4595">
        <v>3</v>
      </c>
      <c r="O4595">
        <v>8</v>
      </c>
      <c r="P4595">
        <v>8</v>
      </c>
      <c r="Q4595">
        <v>3</v>
      </c>
      <c r="R4595" s="1">
        <f t="shared" si="912"/>
        <v>1.3527272727272728</v>
      </c>
      <c r="S4595" s="1">
        <f t="shared" si="913"/>
        <v>1</v>
      </c>
      <c r="T4595" s="1">
        <f t="shared" si="914"/>
        <v>1.1630680430341438</v>
      </c>
      <c r="U4595" s="1">
        <f t="shared" si="915"/>
        <v>2</v>
      </c>
      <c r="W4595">
        <f t="shared" si="916"/>
        <v>0.41896198347107433</v>
      </c>
      <c r="X4595">
        <f t="shared" si="917"/>
        <v>1</v>
      </c>
      <c r="Y4595">
        <f t="shared" si="918"/>
        <v>0.70045510059069782</v>
      </c>
      <c r="AA4595">
        <f t="shared" si="919"/>
        <v>0.64727272727272722</v>
      </c>
      <c r="AB4595">
        <f t="shared" si="920"/>
        <v>1</v>
      </c>
      <c r="AC4595">
        <f t="shared" si="921"/>
        <v>0.83693195696585621</v>
      </c>
      <c r="AE4595">
        <f t="shared" si="922"/>
        <v>0.64727272727272722</v>
      </c>
      <c r="AF4595">
        <f t="shared" si="923"/>
        <v>1</v>
      </c>
      <c r="AG4595">
        <f t="shared" si="924"/>
        <v>0.83693195696585621</v>
      </c>
    </row>
    <row r="4596" spans="1:33" x14ac:dyDescent="0.25">
      <c r="A4596" t="s">
        <v>17</v>
      </c>
      <c r="B4596">
        <v>372</v>
      </c>
      <c r="C4596">
        <v>2</v>
      </c>
      <c r="D4596">
        <v>225</v>
      </c>
      <c r="E4596">
        <v>5</v>
      </c>
      <c r="F4596" t="s">
        <v>1355</v>
      </c>
      <c r="G4596" t="s">
        <v>325</v>
      </c>
      <c r="H4596">
        <v>2012</v>
      </c>
      <c r="I4596">
        <v>4</v>
      </c>
      <c r="J4596">
        <v>26</v>
      </c>
      <c r="K4596">
        <v>8</v>
      </c>
      <c r="L4596">
        <v>3</v>
      </c>
      <c r="M4596">
        <v>2012</v>
      </c>
      <c r="N4596">
        <v>3</v>
      </c>
      <c r="O4596">
        <v>15</v>
      </c>
      <c r="P4596">
        <v>8</v>
      </c>
      <c r="Q4596">
        <v>3</v>
      </c>
      <c r="R4596" s="1">
        <f t="shared" si="912"/>
        <v>8.2666666666666675</v>
      </c>
      <c r="S4596" s="1">
        <f t="shared" si="913"/>
        <v>5</v>
      </c>
      <c r="T4596" s="1">
        <f t="shared" si="914"/>
        <v>6.4291005073286369</v>
      </c>
      <c r="U4596" s="1">
        <f t="shared" si="915"/>
        <v>2</v>
      </c>
      <c r="W4596">
        <f t="shared" si="916"/>
        <v>39.271111111111118</v>
      </c>
      <c r="X4596">
        <f t="shared" si="917"/>
        <v>9</v>
      </c>
      <c r="Y4596">
        <f t="shared" si="918"/>
        <v>19.616931304018788</v>
      </c>
      <c r="AA4596">
        <f t="shared" si="919"/>
        <v>6.2666666666666675</v>
      </c>
      <c r="AB4596">
        <f t="shared" si="920"/>
        <v>3</v>
      </c>
      <c r="AC4596">
        <f t="shared" si="921"/>
        <v>4.4291005073286369</v>
      </c>
      <c r="AE4596">
        <f t="shared" si="922"/>
        <v>6.2666666666666675</v>
      </c>
      <c r="AF4596">
        <f t="shared" si="923"/>
        <v>3</v>
      </c>
      <c r="AG4596">
        <f t="shared" si="924"/>
        <v>4.4291005073286369</v>
      </c>
    </row>
    <row r="4597" spans="1:33" x14ac:dyDescent="0.25">
      <c r="A4597" t="s">
        <v>17</v>
      </c>
      <c r="B4597">
        <v>372</v>
      </c>
      <c r="C4597">
        <v>2</v>
      </c>
      <c r="D4597">
        <v>240</v>
      </c>
      <c r="E4597">
        <v>2</v>
      </c>
      <c r="F4597" t="s">
        <v>1355</v>
      </c>
      <c r="G4597" t="s">
        <v>510</v>
      </c>
      <c r="H4597">
        <v>2012</v>
      </c>
      <c r="I4597">
        <v>4</v>
      </c>
      <c r="J4597">
        <v>26</v>
      </c>
      <c r="K4597">
        <v>8</v>
      </c>
      <c r="L4597">
        <v>3</v>
      </c>
      <c r="M4597">
        <v>2012</v>
      </c>
      <c r="N4597">
        <v>3</v>
      </c>
      <c r="O4597">
        <v>22</v>
      </c>
      <c r="P4597">
        <v>8</v>
      </c>
      <c r="Q4597">
        <v>3</v>
      </c>
      <c r="R4597" s="1">
        <f t="shared" si="912"/>
        <v>3.1</v>
      </c>
      <c r="S4597" s="1">
        <f t="shared" si="913"/>
        <v>2</v>
      </c>
      <c r="T4597" s="1">
        <f t="shared" si="914"/>
        <v>2.4899799195977463</v>
      </c>
      <c r="U4597" s="1">
        <f t="shared" si="915"/>
        <v>2</v>
      </c>
      <c r="W4597">
        <f t="shared" si="916"/>
        <v>1.2100000000000002</v>
      </c>
      <c r="X4597">
        <f t="shared" si="917"/>
        <v>0</v>
      </c>
      <c r="Y4597">
        <f t="shared" si="918"/>
        <v>0.24008032160901396</v>
      </c>
      <c r="AA4597">
        <f t="shared" si="919"/>
        <v>1.1000000000000001</v>
      </c>
      <c r="AB4597">
        <f t="shared" si="920"/>
        <v>0</v>
      </c>
      <c r="AC4597">
        <f t="shared" si="921"/>
        <v>0.48997991959774634</v>
      </c>
      <c r="AE4597">
        <f t="shared" si="922"/>
        <v>1.1000000000000001</v>
      </c>
      <c r="AF4597">
        <f t="shared" si="923"/>
        <v>0</v>
      </c>
      <c r="AG4597">
        <f t="shared" si="924"/>
        <v>0.48997991959774634</v>
      </c>
    </row>
    <row r="4598" spans="1:33" x14ac:dyDescent="0.25">
      <c r="A4598" t="s">
        <v>17</v>
      </c>
      <c r="B4598">
        <v>372</v>
      </c>
      <c r="C4598">
        <v>2</v>
      </c>
      <c r="D4598">
        <v>301</v>
      </c>
      <c r="E4598">
        <v>3</v>
      </c>
      <c r="F4598" t="s">
        <v>1355</v>
      </c>
      <c r="G4598" t="s">
        <v>679</v>
      </c>
      <c r="H4598">
        <v>2012</v>
      </c>
      <c r="I4598">
        <v>4</v>
      </c>
      <c r="J4598">
        <v>26</v>
      </c>
      <c r="K4598">
        <v>8</v>
      </c>
      <c r="L4598">
        <v>3</v>
      </c>
      <c r="M4598">
        <v>2012</v>
      </c>
      <c r="N4598">
        <v>3</v>
      </c>
      <c r="O4598">
        <v>29</v>
      </c>
      <c r="P4598">
        <v>8</v>
      </c>
      <c r="Q4598">
        <v>3</v>
      </c>
      <c r="R4598" s="1">
        <f t="shared" si="912"/>
        <v>3.7076411960132889</v>
      </c>
      <c r="S4598" s="1">
        <f t="shared" si="913"/>
        <v>3</v>
      </c>
      <c r="T4598" s="1">
        <f t="shared" si="914"/>
        <v>3.3351047341934956</v>
      </c>
      <c r="U4598" s="1">
        <f t="shared" si="915"/>
        <v>2</v>
      </c>
      <c r="W4598">
        <f t="shared" si="916"/>
        <v>2.9160384543216957</v>
      </c>
      <c r="X4598">
        <f t="shared" si="917"/>
        <v>1</v>
      </c>
      <c r="Y4598">
        <f t="shared" si="918"/>
        <v>1.7825046512658846</v>
      </c>
      <c r="AA4598">
        <f t="shared" si="919"/>
        <v>1.7076411960132889</v>
      </c>
      <c r="AB4598">
        <f t="shared" si="920"/>
        <v>1</v>
      </c>
      <c r="AC4598">
        <f t="shared" si="921"/>
        <v>1.3351047341934956</v>
      </c>
      <c r="AE4598">
        <f t="shared" si="922"/>
        <v>1.7076411960132889</v>
      </c>
      <c r="AF4598">
        <f t="shared" si="923"/>
        <v>1</v>
      </c>
      <c r="AG4598">
        <f t="shared" si="924"/>
        <v>1.3351047341934956</v>
      </c>
    </row>
    <row r="4599" spans="1:33" x14ac:dyDescent="0.25">
      <c r="A4599" t="s">
        <v>17</v>
      </c>
      <c r="B4599">
        <v>372</v>
      </c>
      <c r="C4599">
        <v>2</v>
      </c>
      <c r="D4599">
        <v>232</v>
      </c>
      <c r="E4599">
        <v>4</v>
      </c>
      <c r="F4599" t="s">
        <v>1355</v>
      </c>
      <c r="G4599" t="s">
        <v>848</v>
      </c>
      <c r="H4599">
        <v>2012</v>
      </c>
      <c r="I4599">
        <v>4</v>
      </c>
      <c r="J4599">
        <v>26</v>
      </c>
      <c r="K4599">
        <v>8</v>
      </c>
      <c r="L4599">
        <v>3</v>
      </c>
      <c r="M4599">
        <v>2012</v>
      </c>
      <c r="N4599">
        <v>4</v>
      </c>
      <c r="O4599">
        <v>5</v>
      </c>
      <c r="P4599">
        <v>8</v>
      </c>
      <c r="Q4599">
        <v>3</v>
      </c>
      <c r="R4599" s="1">
        <f t="shared" si="912"/>
        <v>6.4137931034482758</v>
      </c>
      <c r="S4599" s="1">
        <f t="shared" si="913"/>
        <v>4</v>
      </c>
      <c r="T4599" s="1">
        <f t="shared" si="914"/>
        <v>5.0650935246837347</v>
      </c>
      <c r="U4599" s="1">
        <f t="shared" si="915"/>
        <v>2</v>
      </c>
      <c r="W4599">
        <f t="shared" si="916"/>
        <v>19.481569560047561</v>
      </c>
      <c r="X4599">
        <f t="shared" si="917"/>
        <v>4</v>
      </c>
      <c r="Y4599">
        <f t="shared" si="918"/>
        <v>9.3947983150581607</v>
      </c>
      <c r="AA4599">
        <f t="shared" si="919"/>
        <v>4.4137931034482758</v>
      </c>
      <c r="AB4599">
        <f t="shared" si="920"/>
        <v>2</v>
      </c>
      <c r="AC4599">
        <f t="shared" si="921"/>
        <v>3.0650935246837347</v>
      </c>
      <c r="AE4599">
        <f t="shared" si="922"/>
        <v>4.4137931034482758</v>
      </c>
      <c r="AF4599">
        <f t="shared" si="923"/>
        <v>2</v>
      </c>
      <c r="AG4599">
        <f t="shared" si="924"/>
        <v>3.0650935246837347</v>
      </c>
    </row>
    <row r="4600" spans="1:33" x14ac:dyDescent="0.25">
      <c r="A4600" t="s">
        <v>17</v>
      </c>
      <c r="B4600">
        <v>372</v>
      </c>
      <c r="C4600">
        <v>2</v>
      </c>
      <c r="D4600">
        <v>317</v>
      </c>
      <c r="E4600">
        <v>4</v>
      </c>
      <c r="F4600" t="s">
        <v>1355</v>
      </c>
      <c r="G4600" t="s">
        <v>1017</v>
      </c>
      <c r="H4600">
        <v>2012</v>
      </c>
      <c r="I4600">
        <v>4</v>
      </c>
      <c r="J4600">
        <v>26</v>
      </c>
      <c r="K4600">
        <v>8</v>
      </c>
      <c r="L4600">
        <v>3</v>
      </c>
      <c r="M4600">
        <v>2012</v>
      </c>
      <c r="N4600">
        <v>4</v>
      </c>
      <c r="O4600">
        <v>12</v>
      </c>
      <c r="P4600">
        <v>8</v>
      </c>
      <c r="Q4600">
        <v>3</v>
      </c>
      <c r="R4600" s="1">
        <f t="shared" si="912"/>
        <v>4.6940063091482651</v>
      </c>
      <c r="S4600" s="1">
        <f t="shared" si="913"/>
        <v>4</v>
      </c>
      <c r="T4600" s="1">
        <f t="shared" si="914"/>
        <v>4.3331311123243275</v>
      </c>
      <c r="U4600" s="1">
        <f t="shared" si="915"/>
        <v>2</v>
      </c>
      <c r="W4600">
        <f t="shared" si="916"/>
        <v>7.2576699937306577</v>
      </c>
      <c r="X4600">
        <f t="shared" si="917"/>
        <v>4</v>
      </c>
      <c r="Y4600">
        <f t="shared" si="918"/>
        <v>5.4435007872957533</v>
      </c>
      <c r="AA4600">
        <f t="shared" si="919"/>
        <v>2.6940063091482651</v>
      </c>
      <c r="AB4600">
        <f t="shared" si="920"/>
        <v>2</v>
      </c>
      <c r="AC4600">
        <f t="shared" si="921"/>
        <v>2.3331311123243275</v>
      </c>
      <c r="AE4600">
        <f t="shared" si="922"/>
        <v>2.6940063091482651</v>
      </c>
      <c r="AF4600">
        <f t="shared" si="923"/>
        <v>2</v>
      </c>
      <c r="AG4600">
        <f t="shared" si="924"/>
        <v>2.3331311123243275</v>
      </c>
    </row>
    <row r="4601" spans="1:33" x14ac:dyDescent="0.25">
      <c r="A4601" t="s">
        <v>17</v>
      </c>
      <c r="B4601">
        <v>372</v>
      </c>
      <c r="C4601">
        <v>2</v>
      </c>
      <c r="D4601">
        <v>364</v>
      </c>
      <c r="E4601">
        <v>8</v>
      </c>
      <c r="F4601" t="s">
        <v>1355</v>
      </c>
      <c r="G4601" t="s">
        <v>1186</v>
      </c>
      <c r="H4601">
        <v>2012</v>
      </c>
      <c r="I4601">
        <v>4</v>
      </c>
      <c r="J4601">
        <v>26</v>
      </c>
      <c r="K4601">
        <v>8</v>
      </c>
      <c r="L4601">
        <v>3</v>
      </c>
      <c r="M4601">
        <v>2012</v>
      </c>
      <c r="N4601">
        <v>4</v>
      </c>
      <c r="O4601">
        <v>19</v>
      </c>
      <c r="P4601">
        <v>8</v>
      </c>
      <c r="Q4601">
        <v>3</v>
      </c>
      <c r="R4601" s="1">
        <f t="shared" si="912"/>
        <v>8.1758241758241752</v>
      </c>
      <c r="S4601" s="1">
        <f t="shared" si="913"/>
        <v>8</v>
      </c>
      <c r="T4601" s="1">
        <f t="shared" si="914"/>
        <v>8.0874342907125616</v>
      </c>
      <c r="U4601" s="1">
        <f t="shared" si="915"/>
        <v>2</v>
      </c>
      <c r="W4601">
        <f t="shared" si="916"/>
        <v>38.140804250694352</v>
      </c>
      <c r="X4601">
        <f t="shared" si="917"/>
        <v>36</v>
      </c>
      <c r="Y4601">
        <f t="shared" si="918"/>
        <v>37.056856243743148</v>
      </c>
      <c r="AA4601">
        <f t="shared" si="919"/>
        <v>6.1758241758241752</v>
      </c>
      <c r="AB4601">
        <f t="shared" si="920"/>
        <v>6</v>
      </c>
      <c r="AC4601">
        <f t="shared" si="921"/>
        <v>6.0874342907125616</v>
      </c>
      <c r="AE4601">
        <f t="shared" si="922"/>
        <v>6.1758241758241752</v>
      </c>
      <c r="AF4601">
        <f t="shared" si="923"/>
        <v>6</v>
      </c>
      <c r="AG4601">
        <f t="shared" si="924"/>
        <v>6.0874342907125616</v>
      </c>
    </row>
    <row r="4602" spans="1:33" x14ac:dyDescent="0.25">
      <c r="A4602" t="s">
        <v>17</v>
      </c>
      <c r="B4602">
        <v>373</v>
      </c>
      <c r="C4602">
        <v>6</v>
      </c>
      <c r="D4602">
        <v>272</v>
      </c>
      <c r="E4602">
        <v>2</v>
      </c>
      <c r="F4602" t="s">
        <v>1356</v>
      </c>
      <c r="G4602" t="s">
        <v>328</v>
      </c>
      <c r="H4602">
        <v>2012</v>
      </c>
      <c r="I4602">
        <v>4</v>
      </c>
      <c r="J4602">
        <v>26</v>
      </c>
      <c r="K4602">
        <v>9</v>
      </c>
      <c r="L4602">
        <v>3</v>
      </c>
      <c r="M4602">
        <v>2012</v>
      </c>
      <c r="N4602">
        <v>3</v>
      </c>
      <c r="O4602">
        <v>8</v>
      </c>
      <c r="P4602">
        <v>9</v>
      </c>
      <c r="Q4602">
        <v>3</v>
      </c>
      <c r="R4602" s="1">
        <f t="shared" si="912"/>
        <v>2.7426470588235294</v>
      </c>
      <c r="S4602" s="1">
        <f t="shared" si="913"/>
        <v>2</v>
      </c>
      <c r="T4602" s="1">
        <f t="shared" si="914"/>
        <v>2.3420704766609948</v>
      </c>
      <c r="U4602" s="1">
        <f t="shared" si="915"/>
        <v>6</v>
      </c>
      <c r="W4602">
        <f t="shared" si="916"/>
        <v>10.610348183391004</v>
      </c>
      <c r="X4602">
        <f t="shared" si="917"/>
        <v>16</v>
      </c>
      <c r="Y4602">
        <f t="shared" si="918"/>
        <v>13.380448397715123</v>
      </c>
      <c r="AA4602">
        <f t="shared" si="919"/>
        <v>3.2573529411764706</v>
      </c>
      <c r="AB4602">
        <f t="shared" si="920"/>
        <v>4</v>
      </c>
      <c r="AC4602">
        <f t="shared" si="921"/>
        <v>3.6579295233390052</v>
      </c>
      <c r="AE4602">
        <f t="shared" si="922"/>
        <v>3.2573529411764706</v>
      </c>
      <c r="AF4602">
        <f t="shared" si="923"/>
        <v>4</v>
      </c>
      <c r="AG4602">
        <f t="shared" si="924"/>
        <v>3.6579295233390052</v>
      </c>
    </row>
    <row r="4603" spans="1:33" x14ac:dyDescent="0.25">
      <c r="A4603" t="s">
        <v>17</v>
      </c>
      <c r="B4603">
        <v>373</v>
      </c>
      <c r="C4603">
        <v>6</v>
      </c>
      <c r="D4603">
        <v>230</v>
      </c>
      <c r="E4603">
        <v>5</v>
      </c>
      <c r="F4603" t="s">
        <v>1356</v>
      </c>
      <c r="G4603" t="s">
        <v>327</v>
      </c>
      <c r="H4603">
        <v>2012</v>
      </c>
      <c r="I4603">
        <v>4</v>
      </c>
      <c r="J4603">
        <v>26</v>
      </c>
      <c r="K4603">
        <v>9</v>
      </c>
      <c r="L4603">
        <v>3</v>
      </c>
      <c r="M4603">
        <v>2012</v>
      </c>
      <c r="N4603">
        <v>3</v>
      </c>
      <c r="O4603">
        <v>15</v>
      </c>
      <c r="P4603">
        <v>9</v>
      </c>
      <c r="Q4603">
        <v>3</v>
      </c>
      <c r="R4603" s="1">
        <f t="shared" si="912"/>
        <v>8.1086956521739122</v>
      </c>
      <c r="S4603" s="1">
        <f t="shared" si="913"/>
        <v>5</v>
      </c>
      <c r="T4603" s="1">
        <f t="shared" si="914"/>
        <v>6.367376089164952</v>
      </c>
      <c r="U4603" s="1">
        <f t="shared" si="915"/>
        <v>6</v>
      </c>
      <c r="W4603">
        <f t="shared" si="916"/>
        <v>4.446597353497161</v>
      </c>
      <c r="X4603">
        <f t="shared" si="917"/>
        <v>1</v>
      </c>
      <c r="Y4603">
        <f t="shared" si="918"/>
        <v>0.13496519089013478</v>
      </c>
      <c r="AA4603">
        <f t="shared" si="919"/>
        <v>2.1086956521739122</v>
      </c>
      <c r="AB4603">
        <f t="shared" si="920"/>
        <v>1</v>
      </c>
      <c r="AC4603">
        <f t="shared" si="921"/>
        <v>0.36737608916495201</v>
      </c>
      <c r="AE4603">
        <f t="shared" si="922"/>
        <v>2.1086956521739122</v>
      </c>
      <c r="AF4603">
        <f t="shared" si="923"/>
        <v>1</v>
      </c>
      <c r="AG4603">
        <f t="shared" si="924"/>
        <v>0.36737608916495201</v>
      </c>
    </row>
    <row r="4604" spans="1:33" x14ac:dyDescent="0.25">
      <c r="A4604" t="s">
        <v>17</v>
      </c>
      <c r="B4604">
        <v>373</v>
      </c>
      <c r="C4604">
        <v>6</v>
      </c>
      <c r="D4604">
        <v>238</v>
      </c>
      <c r="E4604">
        <v>2</v>
      </c>
      <c r="F4604" t="s">
        <v>1356</v>
      </c>
      <c r="G4604" t="s">
        <v>511</v>
      </c>
      <c r="H4604">
        <v>2012</v>
      </c>
      <c r="I4604">
        <v>4</v>
      </c>
      <c r="J4604">
        <v>26</v>
      </c>
      <c r="K4604">
        <v>9</v>
      </c>
      <c r="L4604">
        <v>3</v>
      </c>
      <c r="M4604">
        <v>2012</v>
      </c>
      <c r="N4604">
        <v>3</v>
      </c>
      <c r="O4604">
        <v>22</v>
      </c>
      <c r="P4604">
        <v>9</v>
      </c>
      <c r="Q4604">
        <v>3</v>
      </c>
      <c r="R4604" s="1">
        <f t="shared" si="912"/>
        <v>3.134453781512605</v>
      </c>
      <c r="S4604" s="1">
        <f t="shared" si="913"/>
        <v>2</v>
      </c>
      <c r="T4604" s="1">
        <f t="shared" si="914"/>
        <v>2.5037786569553648</v>
      </c>
      <c r="U4604" s="1">
        <f t="shared" si="915"/>
        <v>6</v>
      </c>
      <c r="W4604">
        <f t="shared" si="916"/>
        <v>8.2113551302874086</v>
      </c>
      <c r="X4604">
        <f t="shared" si="917"/>
        <v>16</v>
      </c>
      <c r="Y4604">
        <f t="shared" si="918"/>
        <v>12.223563679560833</v>
      </c>
      <c r="AA4604">
        <f t="shared" si="919"/>
        <v>2.865546218487395</v>
      </c>
      <c r="AB4604">
        <f t="shared" si="920"/>
        <v>4</v>
      </c>
      <c r="AC4604">
        <f t="shared" si="921"/>
        <v>3.4962213430446352</v>
      </c>
      <c r="AE4604">
        <f t="shared" si="922"/>
        <v>2.865546218487395</v>
      </c>
      <c r="AF4604">
        <f t="shared" si="923"/>
        <v>4</v>
      </c>
      <c r="AG4604">
        <f t="shared" si="924"/>
        <v>3.4962213430446352</v>
      </c>
    </row>
    <row r="4605" spans="1:33" x14ac:dyDescent="0.25">
      <c r="A4605" t="s">
        <v>17</v>
      </c>
      <c r="B4605">
        <v>373</v>
      </c>
      <c r="C4605">
        <v>6</v>
      </c>
      <c r="D4605">
        <v>304</v>
      </c>
      <c r="E4605">
        <v>1</v>
      </c>
      <c r="F4605" t="s">
        <v>1356</v>
      </c>
      <c r="G4605" t="s">
        <v>680</v>
      </c>
      <c r="H4605">
        <v>2012</v>
      </c>
      <c r="I4605">
        <v>4</v>
      </c>
      <c r="J4605">
        <v>26</v>
      </c>
      <c r="K4605">
        <v>9</v>
      </c>
      <c r="L4605">
        <v>3</v>
      </c>
      <c r="M4605">
        <v>2012</v>
      </c>
      <c r="N4605">
        <v>3</v>
      </c>
      <c r="O4605">
        <v>29</v>
      </c>
      <c r="P4605">
        <v>9</v>
      </c>
      <c r="Q4605">
        <v>3</v>
      </c>
      <c r="R4605" s="1">
        <f t="shared" si="912"/>
        <v>1.2269736842105263</v>
      </c>
      <c r="S4605" s="1">
        <f t="shared" si="913"/>
        <v>1</v>
      </c>
      <c r="T4605" s="1">
        <f t="shared" si="914"/>
        <v>1.1076884418511039</v>
      </c>
      <c r="U4605" s="1">
        <f t="shared" si="915"/>
        <v>6</v>
      </c>
      <c r="W4605">
        <f t="shared" si="916"/>
        <v>22.781780211218834</v>
      </c>
      <c r="X4605">
        <f t="shared" si="917"/>
        <v>25</v>
      </c>
      <c r="Y4605">
        <f t="shared" si="918"/>
        <v>23.934712381997283</v>
      </c>
      <c r="AA4605">
        <f t="shared" si="919"/>
        <v>4.7730263157894735</v>
      </c>
      <c r="AB4605">
        <f t="shared" si="920"/>
        <v>5</v>
      </c>
      <c r="AC4605">
        <f t="shared" si="921"/>
        <v>4.8923115581488963</v>
      </c>
      <c r="AE4605">
        <f t="shared" si="922"/>
        <v>4.7730263157894735</v>
      </c>
      <c r="AF4605">
        <f t="shared" si="923"/>
        <v>5</v>
      </c>
      <c r="AG4605">
        <f t="shared" si="924"/>
        <v>4.8923115581488963</v>
      </c>
    </row>
    <row r="4606" spans="1:33" x14ac:dyDescent="0.25">
      <c r="A4606" t="s">
        <v>17</v>
      </c>
      <c r="B4606">
        <v>373</v>
      </c>
      <c r="C4606">
        <v>6</v>
      </c>
      <c r="D4606">
        <v>236</v>
      </c>
      <c r="E4606">
        <v>8</v>
      </c>
      <c r="F4606" t="s">
        <v>1356</v>
      </c>
      <c r="G4606" t="s">
        <v>849</v>
      </c>
      <c r="H4606">
        <v>2012</v>
      </c>
      <c r="I4606">
        <v>4</v>
      </c>
      <c r="J4606">
        <v>26</v>
      </c>
      <c r="K4606">
        <v>9</v>
      </c>
      <c r="L4606">
        <v>3</v>
      </c>
      <c r="M4606">
        <v>2012</v>
      </c>
      <c r="N4606">
        <v>4</v>
      </c>
      <c r="O4606">
        <v>5</v>
      </c>
      <c r="P4606">
        <v>9</v>
      </c>
      <c r="Q4606">
        <v>3</v>
      </c>
      <c r="R4606" s="1">
        <f t="shared" si="912"/>
        <v>12.64406779661017</v>
      </c>
      <c r="S4606" s="1">
        <f t="shared" si="913"/>
        <v>8</v>
      </c>
      <c r="T4606" s="1">
        <f t="shared" si="914"/>
        <v>10.05746202443148</v>
      </c>
      <c r="U4606" s="1">
        <f t="shared" si="915"/>
        <v>6</v>
      </c>
      <c r="W4606">
        <f t="shared" si="916"/>
        <v>44.143636885952311</v>
      </c>
      <c r="X4606">
        <f t="shared" si="917"/>
        <v>4</v>
      </c>
      <c r="Y4606">
        <f t="shared" si="918"/>
        <v>16.462998079703606</v>
      </c>
      <c r="AA4606">
        <f t="shared" si="919"/>
        <v>6.6440677966101696</v>
      </c>
      <c r="AB4606">
        <f t="shared" si="920"/>
        <v>2</v>
      </c>
      <c r="AC4606">
        <f t="shared" si="921"/>
        <v>4.0574620244314801</v>
      </c>
      <c r="AE4606">
        <f t="shared" si="922"/>
        <v>6.6440677966101696</v>
      </c>
      <c r="AF4606">
        <f t="shared" si="923"/>
        <v>2</v>
      </c>
      <c r="AG4606">
        <f t="shared" si="924"/>
        <v>4.0574620244314801</v>
      </c>
    </row>
    <row r="4607" spans="1:33" x14ac:dyDescent="0.25">
      <c r="A4607" t="s">
        <v>17</v>
      </c>
      <c r="B4607">
        <v>373</v>
      </c>
      <c r="C4607">
        <v>6</v>
      </c>
      <c r="D4607">
        <v>320</v>
      </c>
      <c r="E4607">
        <v>3</v>
      </c>
      <c r="F4607" t="s">
        <v>1356</v>
      </c>
      <c r="G4607" t="s">
        <v>1018</v>
      </c>
      <c r="H4607">
        <v>2012</v>
      </c>
      <c r="I4607">
        <v>4</v>
      </c>
      <c r="J4607">
        <v>26</v>
      </c>
      <c r="K4607">
        <v>9</v>
      </c>
      <c r="L4607">
        <v>3</v>
      </c>
      <c r="M4607">
        <v>2012</v>
      </c>
      <c r="N4607">
        <v>4</v>
      </c>
      <c r="O4607">
        <v>12</v>
      </c>
      <c r="P4607">
        <v>9</v>
      </c>
      <c r="Q4607">
        <v>3</v>
      </c>
      <c r="R4607" s="1">
        <f t="shared" si="912"/>
        <v>3.4968750000000002</v>
      </c>
      <c r="S4607" s="1">
        <f t="shared" si="913"/>
        <v>3</v>
      </c>
      <c r="T4607" s="1">
        <f t="shared" si="914"/>
        <v>3.2389234322533778</v>
      </c>
      <c r="U4607" s="1">
        <f t="shared" si="915"/>
        <v>6</v>
      </c>
      <c r="W4607">
        <f t="shared" si="916"/>
        <v>6.2656347656249993</v>
      </c>
      <c r="X4607">
        <f t="shared" si="917"/>
        <v>9</v>
      </c>
      <c r="Y4607">
        <f t="shared" si="918"/>
        <v>7.6235438129594675</v>
      </c>
      <c r="AA4607">
        <f t="shared" si="919"/>
        <v>2.5031249999999998</v>
      </c>
      <c r="AB4607">
        <f t="shared" si="920"/>
        <v>3</v>
      </c>
      <c r="AC4607">
        <f t="shared" si="921"/>
        <v>2.7610765677466222</v>
      </c>
      <c r="AE4607">
        <f t="shared" si="922"/>
        <v>2.5031249999999998</v>
      </c>
      <c r="AF4607">
        <f t="shared" si="923"/>
        <v>3</v>
      </c>
      <c r="AG4607">
        <f t="shared" si="924"/>
        <v>2.7610765677466222</v>
      </c>
    </row>
    <row r="4608" spans="1:33" x14ac:dyDescent="0.25">
      <c r="A4608" t="s">
        <v>17</v>
      </c>
      <c r="B4608">
        <v>373</v>
      </c>
      <c r="C4608">
        <v>6</v>
      </c>
      <c r="D4608">
        <v>372</v>
      </c>
      <c r="E4608">
        <v>6</v>
      </c>
      <c r="F4608" t="s">
        <v>1356</v>
      </c>
      <c r="G4608" t="s">
        <v>1187</v>
      </c>
      <c r="H4608">
        <v>2012</v>
      </c>
      <c r="I4608">
        <v>4</v>
      </c>
      <c r="J4608">
        <v>26</v>
      </c>
      <c r="K4608">
        <v>9</v>
      </c>
      <c r="L4608">
        <v>3</v>
      </c>
      <c r="M4608">
        <v>2012</v>
      </c>
      <c r="N4608">
        <v>4</v>
      </c>
      <c r="O4608">
        <v>19</v>
      </c>
      <c r="P4608">
        <v>9</v>
      </c>
      <c r="Q4608">
        <v>3</v>
      </c>
      <c r="R4608" s="1">
        <f t="shared" si="912"/>
        <v>6.0161290322580649</v>
      </c>
      <c r="S4608" s="1">
        <f t="shared" si="913"/>
        <v>6</v>
      </c>
      <c r="T4608" s="1">
        <f t="shared" si="914"/>
        <v>6.0080591036996625</v>
      </c>
      <c r="U4608" s="1">
        <f t="shared" si="915"/>
        <v>6</v>
      </c>
      <c r="W4608">
        <f t="shared" si="916"/>
        <v>2.6014568158169959E-4</v>
      </c>
      <c r="X4608">
        <f t="shared" si="917"/>
        <v>0</v>
      </c>
      <c r="Y4608">
        <f t="shared" si="918"/>
        <v>6.4949152441913006E-5</v>
      </c>
      <c r="AA4608">
        <f t="shared" si="919"/>
        <v>1.6129032258064946E-2</v>
      </c>
      <c r="AB4608">
        <f t="shared" si="920"/>
        <v>0</v>
      </c>
      <c r="AC4608">
        <f t="shared" si="921"/>
        <v>8.059103699662451E-3</v>
      </c>
      <c r="AE4608">
        <f t="shared" si="922"/>
        <v>1.6129032258064946E-2</v>
      </c>
      <c r="AF4608">
        <f t="shared" si="923"/>
        <v>0</v>
      </c>
      <c r="AG4608">
        <f t="shared" si="924"/>
        <v>8.059103699662451E-3</v>
      </c>
    </row>
    <row r="4609" spans="1:33" x14ac:dyDescent="0.25">
      <c r="A4609" t="s">
        <v>17</v>
      </c>
      <c r="B4609">
        <v>377</v>
      </c>
      <c r="C4609">
        <v>13</v>
      </c>
      <c r="D4609">
        <v>272</v>
      </c>
      <c r="E4609">
        <v>4</v>
      </c>
      <c r="F4609" t="s">
        <v>1357</v>
      </c>
      <c r="G4609" t="s">
        <v>330</v>
      </c>
      <c r="H4609">
        <v>2012</v>
      </c>
      <c r="I4609">
        <v>4</v>
      </c>
      <c r="J4609">
        <v>26</v>
      </c>
      <c r="K4609">
        <v>10</v>
      </c>
      <c r="L4609">
        <v>3</v>
      </c>
      <c r="M4609">
        <v>2012</v>
      </c>
      <c r="N4609">
        <v>3</v>
      </c>
      <c r="O4609">
        <v>8</v>
      </c>
      <c r="P4609">
        <v>10</v>
      </c>
      <c r="Q4609">
        <v>3</v>
      </c>
      <c r="R4609" s="1">
        <f t="shared" si="912"/>
        <v>5.5441176470588234</v>
      </c>
      <c r="S4609" s="1">
        <f t="shared" si="913"/>
        <v>4</v>
      </c>
      <c r="T4609" s="1">
        <f t="shared" si="914"/>
        <v>4.709190014029514</v>
      </c>
      <c r="U4609" s="1">
        <f t="shared" si="915"/>
        <v>13</v>
      </c>
      <c r="W4609">
        <f t="shared" si="916"/>
        <v>55.59018166089966</v>
      </c>
      <c r="X4609">
        <f t="shared" si="917"/>
        <v>81</v>
      </c>
      <c r="Y4609">
        <f t="shared" si="918"/>
        <v>68.737530223467942</v>
      </c>
      <c r="AA4609">
        <f t="shared" si="919"/>
        <v>7.4558823529411766</v>
      </c>
      <c r="AB4609">
        <f t="shared" si="920"/>
        <v>9</v>
      </c>
      <c r="AC4609">
        <f t="shared" si="921"/>
        <v>8.2908099859704869</v>
      </c>
      <c r="AE4609">
        <f t="shared" si="922"/>
        <v>7.4558823529411766</v>
      </c>
      <c r="AF4609">
        <f t="shared" si="923"/>
        <v>9</v>
      </c>
      <c r="AG4609">
        <f t="shared" si="924"/>
        <v>8.2908099859704869</v>
      </c>
    </row>
    <row r="4610" spans="1:33" x14ac:dyDescent="0.25">
      <c r="A4610" t="s">
        <v>17</v>
      </c>
      <c r="B4610">
        <v>377</v>
      </c>
      <c r="C4610">
        <v>13</v>
      </c>
      <c r="D4610">
        <v>233</v>
      </c>
      <c r="E4610">
        <v>8</v>
      </c>
      <c r="F4610" t="s">
        <v>1357</v>
      </c>
      <c r="G4610" t="s">
        <v>329</v>
      </c>
      <c r="H4610">
        <v>2012</v>
      </c>
      <c r="I4610">
        <v>4</v>
      </c>
      <c r="J4610">
        <v>26</v>
      </c>
      <c r="K4610">
        <v>10</v>
      </c>
      <c r="L4610">
        <v>3</v>
      </c>
      <c r="M4610">
        <v>2012</v>
      </c>
      <c r="N4610">
        <v>3</v>
      </c>
      <c r="O4610">
        <v>15</v>
      </c>
      <c r="P4610">
        <v>10</v>
      </c>
      <c r="Q4610">
        <v>3</v>
      </c>
      <c r="R4610" s="1">
        <f t="shared" si="912"/>
        <v>12.944206008583691</v>
      </c>
      <c r="S4610" s="1">
        <f t="shared" si="913"/>
        <v>8</v>
      </c>
      <c r="T4610" s="1">
        <f t="shared" si="914"/>
        <v>10.176131291835299</v>
      </c>
      <c r="U4610" s="1">
        <f t="shared" si="915"/>
        <v>13</v>
      </c>
      <c r="W4610">
        <f t="shared" si="916"/>
        <v>3.112969478163116E-3</v>
      </c>
      <c r="X4610">
        <f t="shared" si="917"/>
        <v>25</v>
      </c>
      <c r="Y4610">
        <f t="shared" si="918"/>
        <v>7.974234480951778</v>
      </c>
      <c r="AA4610">
        <f t="shared" si="919"/>
        <v>5.5793991416308586E-2</v>
      </c>
      <c r="AB4610">
        <f t="shared" si="920"/>
        <v>5</v>
      </c>
      <c r="AC4610">
        <f t="shared" si="921"/>
        <v>2.8238687081647011</v>
      </c>
      <c r="AE4610">
        <f t="shared" si="922"/>
        <v>5.5793991416308586E-2</v>
      </c>
      <c r="AF4610">
        <f t="shared" si="923"/>
        <v>5</v>
      </c>
      <c r="AG4610">
        <f t="shared" si="924"/>
        <v>2.8238687081647011</v>
      </c>
    </row>
    <row r="4611" spans="1:33" x14ac:dyDescent="0.25">
      <c r="A4611" t="s">
        <v>17</v>
      </c>
      <c r="B4611">
        <v>377</v>
      </c>
      <c r="C4611">
        <v>13</v>
      </c>
      <c r="D4611">
        <v>238</v>
      </c>
      <c r="E4611">
        <v>7</v>
      </c>
      <c r="F4611" t="s">
        <v>1357</v>
      </c>
      <c r="G4611" t="s">
        <v>512</v>
      </c>
      <c r="H4611">
        <v>2012</v>
      </c>
      <c r="I4611">
        <v>4</v>
      </c>
      <c r="J4611">
        <v>26</v>
      </c>
      <c r="K4611">
        <v>10</v>
      </c>
      <c r="L4611">
        <v>3</v>
      </c>
      <c r="M4611">
        <v>2012</v>
      </c>
      <c r="N4611">
        <v>3</v>
      </c>
      <c r="O4611">
        <v>22</v>
      </c>
      <c r="P4611">
        <v>10</v>
      </c>
      <c r="Q4611">
        <v>3</v>
      </c>
      <c r="R4611" s="1">
        <f t="shared" si="912"/>
        <v>11.088235294117647</v>
      </c>
      <c r="S4611" s="1">
        <f t="shared" si="913"/>
        <v>7</v>
      </c>
      <c r="T4611" s="1">
        <f t="shared" si="914"/>
        <v>8.8100878008578061</v>
      </c>
      <c r="U4611" s="1">
        <f t="shared" si="915"/>
        <v>13</v>
      </c>
      <c r="W4611">
        <f t="shared" si="916"/>
        <v>3.6548442906574405</v>
      </c>
      <c r="X4611">
        <f t="shared" si="917"/>
        <v>36</v>
      </c>
      <c r="Y4611">
        <f t="shared" si="918"/>
        <v>17.555364236520575</v>
      </c>
      <c r="AA4611">
        <f t="shared" si="919"/>
        <v>1.9117647058823533</v>
      </c>
      <c r="AB4611">
        <f t="shared" si="920"/>
        <v>6</v>
      </c>
      <c r="AC4611">
        <f t="shared" si="921"/>
        <v>4.1899121991421939</v>
      </c>
      <c r="AE4611">
        <f t="shared" si="922"/>
        <v>1.9117647058823533</v>
      </c>
      <c r="AF4611">
        <f t="shared" si="923"/>
        <v>6</v>
      </c>
      <c r="AG4611">
        <f t="shared" si="924"/>
        <v>4.1899121991421939</v>
      </c>
    </row>
    <row r="4612" spans="1:33" x14ac:dyDescent="0.25">
      <c r="A4612" t="s">
        <v>17</v>
      </c>
      <c r="B4612">
        <v>377</v>
      </c>
      <c r="C4612">
        <v>13</v>
      </c>
      <c r="D4612">
        <v>300</v>
      </c>
      <c r="E4612">
        <v>5</v>
      </c>
      <c r="F4612" t="s">
        <v>1357</v>
      </c>
      <c r="G4612" t="s">
        <v>681</v>
      </c>
      <c r="H4612">
        <v>2012</v>
      </c>
      <c r="I4612">
        <v>4</v>
      </c>
      <c r="J4612">
        <v>26</v>
      </c>
      <c r="K4612">
        <v>10</v>
      </c>
      <c r="L4612">
        <v>3</v>
      </c>
      <c r="M4612">
        <v>2012</v>
      </c>
      <c r="N4612">
        <v>3</v>
      </c>
      <c r="O4612">
        <v>29</v>
      </c>
      <c r="P4612">
        <v>10</v>
      </c>
      <c r="Q4612">
        <v>3</v>
      </c>
      <c r="R4612" s="1">
        <f t="shared" ref="R4612:R4675" si="925">E4612*B4612/D4612</f>
        <v>6.2833333333333332</v>
      </c>
      <c r="S4612" s="1">
        <f t="shared" ref="S4612:S4675" si="926">E4612</f>
        <v>5</v>
      </c>
      <c r="T4612" s="1">
        <f t="shared" ref="T4612:T4675" si="927">SQRT(R4612*S4612)</f>
        <v>5.6050572402667456</v>
      </c>
      <c r="U4612" s="1">
        <f t="shared" ref="U4612:U4675" si="928">C4612</f>
        <v>13</v>
      </c>
      <c r="W4612">
        <f t="shared" ref="W4612:W4675" si="929">(U4612-R4612)^2</f>
        <v>45.113611111111112</v>
      </c>
      <c r="X4612">
        <f t="shared" ref="X4612:X4675" si="930">(U4612-S4612)^2</f>
        <v>64</v>
      </c>
      <c r="Y4612">
        <f t="shared" ref="Y4612:Y4675" si="931">(U4612-T4612)^2</f>
        <v>54.68517841973128</v>
      </c>
      <c r="AA4612">
        <f t="shared" ref="AA4612:AA4675" si="932">ABS(R4612-$U4612)</f>
        <v>6.7166666666666668</v>
      </c>
      <c r="AB4612">
        <f t="shared" ref="AB4612:AB4675" si="933">ABS(S4612-$U4612)</f>
        <v>8</v>
      </c>
      <c r="AC4612">
        <f t="shared" ref="AC4612:AC4675" si="934">ABS(T4612-$U4612)</f>
        <v>7.3949427597332544</v>
      </c>
      <c r="AE4612">
        <f t="shared" ref="AE4612:AE4675" si="935">IF(OR(ISERROR($AA4612),ISERROR($AB4612),ISERROR($AC4612)),"NA",AA4612)</f>
        <v>6.7166666666666668</v>
      </c>
      <c r="AF4612">
        <f t="shared" ref="AF4612:AF4675" si="936">IF(OR(ISERROR($AA4612),ISERROR($AB4612),ISERROR($AC4612)),"NA",AB4612)</f>
        <v>8</v>
      </c>
      <c r="AG4612">
        <f t="shared" ref="AG4612:AG4675" si="937">IF(OR(ISERROR($AA4612),ISERROR($AB4612),ISERROR($AC4612)),"NA",AC4612)</f>
        <v>7.3949427597332544</v>
      </c>
    </row>
    <row r="4613" spans="1:33" x14ac:dyDescent="0.25">
      <c r="A4613" t="s">
        <v>17</v>
      </c>
      <c r="B4613">
        <v>377</v>
      </c>
      <c r="C4613">
        <v>13</v>
      </c>
      <c r="D4613">
        <v>242</v>
      </c>
      <c r="E4613">
        <v>4</v>
      </c>
      <c r="F4613" t="s">
        <v>1357</v>
      </c>
      <c r="G4613" t="s">
        <v>850</v>
      </c>
      <c r="H4613">
        <v>2012</v>
      </c>
      <c r="I4613">
        <v>4</v>
      </c>
      <c r="J4613">
        <v>26</v>
      </c>
      <c r="K4613">
        <v>10</v>
      </c>
      <c r="L4613">
        <v>3</v>
      </c>
      <c r="M4613">
        <v>2012</v>
      </c>
      <c r="N4613">
        <v>4</v>
      </c>
      <c r="O4613">
        <v>5</v>
      </c>
      <c r="P4613">
        <v>10</v>
      </c>
      <c r="Q4613">
        <v>3</v>
      </c>
      <c r="R4613" s="1">
        <f t="shared" si="925"/>
        <v>6.2314049586776861</v>
      </c>
      <c r="S4613" s="1">
        <f t="shared" si="926"/>
        <v>4</v>
      </c>
      <c r="T4613" s="1">
        <f t="shared" si="927"/>
        <v>4.9925564428167206</v>
      </c>
      <c r="U4613" s="1">
        <f t="shared" si="928"/>
        <v>13</v>
      </c>
      <c r="W4613">
        <f t="shared" si="929"/>
        <v>45.813878833413014</v>
      </c>
      <c r="X4613">
        <f t="shared" si="930"/>
        <v>81</v>
      </c>
      <c r="Y4613">
        <f t="shared" si="931"/>
        <v>64.119152321476008</v>
      </c>
      <c r="AA4613">
        <f t="shared" si="932"/>
        <v>6.7685950413223139</v>
      </c>
      <c r="AB4613">
        <f t="shared" si="933"/>
        <v>9</v>
      </c>
      <c r="AC4613">
        <f t="shared" si="934"/>
        <v>8.0074435571832794</v>
      </c>
      <c r="AE4613">
        <f t="shared" si="935"/>
        <v>6.7685950413223139</v>
      </c>
      <c r="AF4613">
        <f t="shared" si="936"/>
        <v>9</v>
      </c>
      <c r="AG4613">
        <f t="shared" si="937"/>
        <v>8.0074435571832794</v>
      </c>
    </row>
    <row r="4614" spans="1:33" x14ac:dyDescent="0.25">
      <c r="A4614" t="s">
        <v>17</v>
      </c>
      <c r="B4614">
        <v>377</v>
      </c>
      <c r="C4614">
        <v>13</v>
      </c>
      <c r="D4614">
        <v>320</v>
      </c>
      <c r="E4614">
        <v>4</v>
      </c>
      <c r="F4614" t="s">
        <v>1357</v>
      </c>
      <c r="G4614" t="s">
        <v>1019</v>
      </c>
      <c r="H4614">
        <v>2012</v>
      </c>
      <c r="I4614">
        <v>4</v>
      </c>
      <c r="J4614">
        <v>26</v>
      </c>
      <c r="K4614">
        <v>10</v>
      </c>
      <c r="L4614">
        <v>3</v>
      </c>
      <c r="M4614">
        <v>2012</v>
      </c>
      <c r="N4614">
        <v>4</v>
      </c>
      <c r="O4614">
        <v>12</v>
      </c>
      <c r="P4614">
        <v>10</v>
      </c>
      <c r="Q4614">
        <v>3</v>
      </c>
      <c r="R4614" s="1">
        <f t="shared" si="925"/>
        <v>4.7125000000000004</v>
      </c>
      <c r="S4614" s="1">
        <f t="shared" si="926"/>
        <v>4</v>
      </c>
      <c r="T4614" s="1">
        <f t="shared" si="927"/>
        <v>4.3416586692184822</v>
      </c>
      <c r="U4614" s="1">
        <f t="shared" si="928"/>
        <v>13</v>
      </c>
      <c r="W4614">
        <f t="shared" si="929"/>
        <v>68.682656249999994</v>
      </c>
      <c r="X4614">
        <f t="shared" si="930"/>
        <v>81</v>
      </c>
      <c r="Y4614">
        <f t="shared" si="931"/>
        <v>74.966874600319471</v>
      </c>
      <c r="AA4614">
        <f t="shared" si="932"/>
        <v>8.2874999999999996</v>
      </c>
      <c r="AB4614">
        <f t="shared" si="933"/>
        <v>9</v>
      </c>
      <c r="AC4614">
        <f t="shared" si="934"/>
        <v>8.6583413307815178</v>
      </c>
      <c r="AE4614">
        <f t="shared" si="935"/>
        <v>8.2874999999999996</v>
      </c>
      <c r="AF4614">
        <f t="shared" si="936"/>
        <v>9</v>
      </c>
      <c r="AG4614">
        <f t="shared" si="937"/>
        <v>8.6583413307815178</v>
      </c>
    </row>
    <row r="4615" spans="1:33" x14ac:dyDescent="0.25">
      <c r="A4615" t="s">
        <v>17</v>
      </c>
      <c r="B4615">
        <v>377</v>
      </c>
      <c r="C4615">
        <v>13</v>
      </c>
      <c r="D4615">
        <v>374</v>
      </c>
      <c r="E4615">
        <v>10</v>
      </c>
      <c r="F4615" t="s">
        <v>1357</v>
      </c>
      <c r="G4615" t="s">
        <v>1188</v>
      </c>
      <c r="H4615">
        <v>2012</v>
      </c>
      <c r="I4615">
        <v>4</v>
      </c>
      <c r="J4615">
        <v>26</v>
      </c>
      <c r="K4615">
        <v>10</v>
      </c>
      <c r="L4615">
        <v>3</v>
      </c>
      <c r="M4615">
        <v>2012</v>
      </c>
      <c r="N4615">
        <v>4</v>
      </c>
      <c r="O4615">
        <v>19</v>
      </c>
      <c r="P4615">
        <v>10</v>
      </c>
      <c r="Q4615">
        <v>3</v>
      </c>
      <c r="R4615" s="1">
        <f t="shared" si="925"/>
        <v>10.080213903743315</v>
      </c>
      <c r="S4615" s="1">
        <f t="shared" si="926"/>
        <v>10</v>
      </c>
      <c r="T4615" s="1">
        <f t="shared" si="927"/>
        <v>10.040026844457795</v>
      </c>
      <c r="U4615" s="1">
        <f t="shared" si="928"/>
        <v>13</v>
      </c>
      <c r="W4615">
        <f t="shared" si="929"/>
        <v>8.5251508478938494</v>
      </c>
      <c r="X4615">
        <f t="shared" si="930"/>
        <v>9</v>
      </c>
      <c r="Y4615">
        <f t="shared" si="931"/>
        <v>8.7614410815304762</v>
      </c>
      <c r="AA4615">
        <f t="shared" si="932"/>
        <v>2.9197860962566846</v>
      </c>
      <c r="AB4615">
        <f t="shared" si="933"/>
        <v>3</v>
      </c>
      <c r="AC4615">
        <f t="shared" si="934"/>
        <v>2.9599731555422046</v>
      </c>
      <c r="AE4615">
        <f t="shared" si="935"/>
        <v>2.9197860962566846</v>
      </c>
      <c r="AF4615">
        <f t="shared" si="936"/>
        <v>3</v>
      </c>
      <c r="AG4615">
        <f t="shared" si="937"/>
        <v>2.9599731555422046</v>
      </c>
    </row>
    <row r="4616" spans="1:33" x14ac:dyDescent="0.25">
      <c r="A4616" t="s">
        <v>17</v>
      </c>
      <c r="B4616">
        <v>387</v>
      </c>
      <c r="C4616">
        <v>13</v>
      </c>
      <c r="D4616">
        <v>275</v>
      </c>
      <c r="E4616">
        <v>9</v>
      </c>
      <c r="F4616" t="s">
        <v>1358</v>
      </c>
      <c r="G4616" t="s">
        <v>332</v>
      </c>
      <c r="H4616">
        <v>2012</v>
      </c>
      <c r="I4616">
        <v>4</v>
      </c>
      <c r="J4616">
        <v>26</v>
      </c>
      <c r="K4616">
        <v>11</v>
      </c>
      <c r="L4616">
        <v>3</v>
      </c>
      <c r="M4616">
        <v>2012</v>
      </c>
      <c r="N4616">
        <v>3</v>
      </c>
      <c r="O4616">
        <v>8</v>
      </c>
      <c r="P4616">
        <v>11</v>
      </c>
      <c r="Q4616">
        <v>3</v>
      </c>
      <c r="R4616" s="1">
        <f t="shared" si="925"/>
        <v>12.665454545454546</v>
      </c>
      <c r="S4616" s="1">
        <f t="shared" si="926"/>
        <v>9</v>
      </c>
      <c r="T4616" s="1">
        <f t="shared" si="927"/>
        <v>10.676567374820941</v>
      </c>
      <c r="U4616" s="1">
        <f t="shared" si="928"/>
        <v>13</v>
      </c>
      <c r="W4616">
        <f t="shared" si="929"/>
        <v>0.11192066115702445</v>
      </c>
      <c r="X4616">
        <f t="shared" si="930"/>
        <v>16</v>
      </c>
      <c r="Y4616">
        <f t="shared" si="931"/>
        <v>5.3983391637464546</v>
      </c>
      <c r="AA4616">
        <f t="shared" si="932"/>
        <v>0.33454545454545404</v>
      </c>
      <c r="AB4616">
        <f t="shared" si="933"/>
        <v>4</v>
      </c>
      <c r="AC4616">
        <f t="shared" si="934"/>
        <v>2.3234326251790591</v>
      </c>
      <c r="AE4616">
        <f t="shared" si="935"/>
        <v>0.33454545454545404</v>
      </c>
      <c r="AF4616">
        <f t="shared" si="936"/>
        <v>4</v>
      </c>
      <c r="AG4616">
        <f t="shared" si="937"/>
        <v>2.3234326251790591</v>
      </c>
    </row>
    <row r="4617" spans="1:33" x14ac:dyDescent="0.25">
      <c r="A4617" t="s">
        <v>17</v>
      </c>
      <c r="B4617">
        <v>387</v>
      </c>
      <c r="C4617">
        <v>13</v>
      </c>
      <c r="D4617">
        <v>231</v>
      </c>
      <c r="E4617">
        <v>7</v>
      </c>
      <c r="F4617" t="s">
        <v>1358</v>
      </c>
      <c r="G4617" t="s">
        <v>331</v>
      </c>
      <c r="H4617">
        <v>2012</v>
      </c>
      <c r="I4617">
        <v>4</v>
      </c>
      <c r="J4617">
        <v>26</v>
      </c>
      <c r="K4617">
        <v>11</v>
      </c>
      <c r="L4617">
        <v>3</v>
      </c>
      <c r="M4617">
        <v>2012</v>
      </c>
      <c r="N4617">
        <v>3</v>
      </c>
      <c r="O4617">
        <v>15</v>
      </c>
      <c r="P4617">
        <v>11</v>
      </c>
      <c r="Q4617">
        <v>3</v>
      </c>
      <c r="R4617" s="1">
        <f t="shared" si="925"/>
        <v>11.727272727272727</v>
      </c>
      <c r="S4617" s="1">
        <f t="shared" si="926"/>
        <v>7</v>
      </c>
      <c r="T4617" s="1">
        <f t="shared" si="927"/>
        <v>9.0604033624838749</v>
      </c>
      <c r="U4617" s="1">
        <f t="shared" si="928"/>
        <v>13</v>
      </c>
      <c r="W4617">
        <f t="shared" si="929"/>
        <v>1.6198347107438034</v>
      </c>
      <c r="X4617">
        <f t="shared" si="930"/>
        <v>36</v>
      </c>
      <c r="Y4617">
        <f t="shared" si="931"/>
        <v>15.520421666328359</v>
      </c>
      <c r="AA4617">
        <f t="shared" si="932"/>
        <v>1.2727272727272734</v>
      </c>
      <c r="AB4617">
        <f t="shared" si="933"/>
        <v>6</v>
      </c>
      <c r="AC4617">
        <f t="shared" si="934"/>
        <v>3.9395966375161251</v>
      </c>
      <c r="AE4617">
        <f t="shared" si="935"/>
        <v>1.2727272727272734</v>
      </c>
      <c r="AF4617">
        <f t="shared" si="936"/>
        <v>6</v>
      </c>
      <c r="AG4617">
        <f t="shared" si="937"/>
        <v>3.9395966375161251</v>
      </c>
    </row>
    <row r="4618" spans="1:33" x14ac:dyDescent="0.25">
      <c r="A4618" t="s">
        <v>17</v>
      </c>
      <c r="B4618">
        <v>387</v>
      </c>
      <c r="C4618">
        <v>13</v>
      </c>
      <c r="D4618">
        <v>237</v>
      </c>
      <c r="E4618">
        <v>11</v>
      </c>
      <c r="F4618" t="s">
        <v>1358</v>
      </c>
      <c r="G4618" t="s">
        <v>513</v>
      </c>
      <c r="H4618">
        <v>2012</v>
      </c>
      <c r="I4618">
        <v>4</v>
      </c>
      <c r="J4618">
        <v>26</v>
      </c>
      <c r="K4618">
        <v>11</v>
      </c>
      <c r="L4618">
        <v>3</v>
      </c>
      <c r="M4618">
        <v>2012</v>
      </c>
      <c r="N4618">
        <v>3</v>
      </c>
      <c r="O4618">
        <v>22</v>
      </c>
      <c r="P4618">
        <v>11</v>
      </c>
      <c r="Q4618">
        <v>3</v>
      </c>
      <c r="R4618" s="1">
        <f t="shared" si="925"/>
        <v>17.962025316455698</v>
      </c>
      <c r="S4618" s="1">
        <f t="shared" si="926"/>
        <v>11</v>
      </c>
      <c r="T4618" s="1">
        <f t="shared" si="927"/>
        <v>14.05639635472096</v>
      </c>
      <c r="U4618" s="1">
        <f t="shared" si="928"/>
        <v>13</v>
      </c>
      <c r="W4618">
        <f t="shared" si="929"/>
        <v>24.621695241147268</v>
      </c>
      <c r="X4618">
        <f t="shared" si="930"/>
        <v>4</v>
      </c>
      <c r="Y4618">
        <f t="shared" si="931"/>
        <v>1.1159732582677315</v>
      </c>
      <c r="AA4618">
        <f t="shared" si="932"/>
        <v>4.9620253164556978</v>
      </c>
      <c r="AB4618">
        <f t="shared" si="933"/>
        <v>2</v>
      </c>
      <c r="AC4618">
        <f t="shared" si="934"/>
        <v>1.0563963547209596</v>
      </c>
      <c r="AE4618">
        <f t="shared" si="935"/>
        <v>4.9620253164556978</v>
      </c>
      <c r="AF4618">
        <f t="shared" si="936"/>
        <v>2</v>
      </c>
      <c r="AG4618">
        <f t="shared" si="937"/>
        <v>1.0563963547209596</v>
      </c>
    </row>
    <row r="4619" spans="1:33" x14ac:dyDescent="0.25">
      <c r="A4619" t="s">
        <v>17</v>
      </c>
      <c r="B4619">
        <v>387</v>
      </c>
      <c r="C4619">
        <v>13</v>
      </c>
      <c r="D4619">
        <v>298</v>
      </c>
      <c r="E4619">
        <v>6</v>
      </c>
      <c r="F4619" t="s">
        <v>1358</v>
      </c>
      <c r="G4619" t="s">
        <v>682</v>
      </c>
      <c r="H4619">
        <v>2012</v>
      </c>
      <c r="I4619">
        <v>4</v>
      </c>
      <c r="J4619">
        <v>26</v>
      </c>
      <c r="K4619">
        <v>11</v>
      </c>
      <c r="L4619">
        <v>3</v>
      </c>
      <c r="M4619">
        <v>2012</v>
      </c>
      <c r="N4619">
        <v>3</v>
      </c>
      <c r="O4619">
        <v>29</v>
      </c>
      <c r="P4619">
        <v>11</v>
      </c>
      <c r="Q4619">
        <v>3</v>
      </c>
      <c r="R4619" s="1">
        <f t="shared" si="925"/>
        <v>7.7919463087248326</v>
      </c>
      <c r="S4619" s="1">
        <f t="shared" si="926"/>
        <v>6</v>
      </c>
      <c r="T4619" s="1">
        <f t="shared" si="927"/>
        <v>6.8375198612032566</v>
      </c>
      <c r="U4619" s="1">
        <f t="shared" si="928"/>
        <v>13</v>
      </c>
      <c r="W4619">
        <f t="shared" si="929"/>
        <v>27.123823251204897</v>
      </c>
      <c r="X4619">
        <f t="shared" si="930"/>
        <v>49</v>
      </c>
      <c r="Y4619">
        <f t="shared" si="931"/>
        <v>37.976161461064329</v>
      </c>
      <c r="AA4619">
        <f t="shared" si="932"/>
        <v>5.2080536912751674</v>
      </c>
      <c r="AB4619">
        <f t="shared" si="933"/>
        <v>7</v>
      </c>
      <c r="AC4619">
        <f t="shared" si="934"/>
        <v>6.1624801387967434</v>
      </c>
      <c r="AE4619">
        <f t="shared" si="935"/>
        <v>5.2080536912751674</v>
      </c>
      <c r="AF4619">
        <f t="shared" si="936"/>
        <v>7</v>
      </c>
      <c r="AG4619">
        <f t="shared" si="937"/>
        <v>6.1624801387967434</v>
      </c>
    </row>
    <row r="4620" spans="1:33" x14ac:dyDescent="0.25">
      <c r="A4620" t="s">
        <v>17</v>
      </c>
      <c r="B4620">
        <v>387</v>
      </c>
      <c r="C4620">
        <v>13</v>
      </c>
      <c r="D4620">
        <v>241</v>
      </c>
      <c r="E4620">
        <v>5</v>
      </c>
      <c r="F4620" t="s">
        <v>1358</v>
      </c>
      <c r="G4620" t="s">
        <v>851</v>
      </c>
      <c r="H4620">
        <v>2012</v>
      </c>
      <c r="I4620">
        <v>4</v>
      </c>
      <c r="J4620">
        <v>26</v>
      </c>
      <c r="K4620">
        <v>11</v>
      </c>
      <c r="L4620">
        <v>3</v>
      </c>
      <c r="M4620">
        <v>2012</v>
      </c>
      <c r="N4620">
        <v>4</v>
      </c>
      <c r="O4620">
        <v>5</v>
      </c>
      <c r="P4620">
        <v>11</v>
      </c>
      <c r="Q4620">
        <v>3</v>
      </c>
      <c r="R4620" s="1">
        <f t="shared" si="925"/>
        <v>8.0290456431535269</v>
      </c>
      <c r="S4620" s="1">
        <f t="shared" si="926"/>
        <v>5</v>
      </c>
      <c r="T4620" s="1">
        <f t="shared" si="927"/>
        <v>6.3360262164678289</v>
      </c>
      <c r="U4620" s="1">
        <f t="shared" si="928"/>
        <v>13</v>
      </c>
      <c r="W4620">
        <f t="shared" si="929"/>
        <v>24.710387217850933</v>
      </c>
      <c r="X4620">
        <f t="shared" si="930"/>
        <v>64</v>
      </c>
      <c r="Y4620">
        <f t="shared" si="931"/>
        <v>44.408546587604079</v>
      </c>
      <c r="AA4620">
        <f t="shared" si="932"/>
        <v>4.9709543568464731</v>
      </c>
      <c r="AB4620">
        <f t="shared" si="933"/>
        <v>8</v>
      </c>
      <c r="AC4620">
        <f t="shared" si="934"/>
        <v>6.6639737835321711</v>
      </c>
      <c r="AE4620">
        <f t="shared" si="935"/>
        <v>4.9709543568464731</v>
      </c>
      <c r="AF4620">
        <f t="shared" si="936"/>
        <v>8</v>
      </c>
      <c r="AG4620">
        <f t="shared" si="937"/>
        <v>6.6639737835321711</v>
      </c>
    </row>
    <row r="4621" spans="1:33" x14ac:dyDescent="0.25">
      <c r="A4621" t="s">
        <v>17</v>
      </c>
      <c r="B4621">
        <v>387</v>
      </c>
      <c r="C4621">
        <v>13</v>
      </c>
      <c r="D4621">
        <v>318</v>
      </c>
      <c r="E4621">
        <v>4</v>
      </c>
      <c r="F4621" t="s">
        <v>1358</v>
      </c>
      <c r="G4621" t="s">
        <v>1020</v>
      </c>
      <c r="H4621">
        <v>2012</v>
      </c>
      <c r="I4621">
        <v>4</v>
      </c>
      <c r="J4621">
        <v>26</v>
      </c>
      <c r="K4621">
        <v>11</v>
      </c>
      <c r="L4621">
        <v>3</v>
      </c>
      <c r="M4621">
        <v>2012</v>
      </c>
      <c r="N4621">
        <v>4</v>
      </c>
      <c r="O4621">
        <v>12</v>
      </c>
      <c r="P4621">
        <v>11</v>
      </c>
      <c r="Q4621">
        <v>3</v>
      </c>
      <c r="R4621" s="1">
        <f t="shared" si="925"/>
        <v>4.867924528301887</v>
      </c>
      <c r="S4621" s="1">
        <f t="shared" si="926"/>
        <v>4</v>
      </c>
      <c r="T4621" s="1">
        <f t="shared" si="927"/>
        <v>4.412674711918787</v>
      </c>
      <c r="U4621" s="1">
        <f t="shared" si="928"/>
        <v>13</v>
      </c>
      <c r="W4621">
        <f t="shared" si="929"/>
        <v>66.130651477394068</v>
      </c>
      <c r="X4621">
        <f t="shared" si="930"/>
        <v>81</v>
      </c>
      <c r="Y4621">
        <f t="shared" si="931"/>
        <v>73.742155603319105</v>
      </c>
      <c r="AA4621">
        <f t="shared" si="932"/>
        <v>8.1320754716981121</v>
      </c>
      <c r="AB4621">
        <f t="shared" si="933"/>
        <v>9</v>
      </c>
      <c r="AC4621">
        <f t="shared" si="934"/>
        <v>8.5873252880812139</v>
      </c>
      <c r="AE4621">
        <f t="shared" si="935"/>
        <v>8.1320754716981121</v>
      </c>
      <c r="AF4621">
        <f t="shared" si="936"/>
        <v>9</v>
      </c>
      <c r="AG4621">
        <f t="shared" si="937"/>
        <v>8.5873252880812139</v>
      </c>
    </row>
    <row r="4622" spans="1:33" x14ac:dyDescent="0.25">
      <c r="A4622" t="s">
        <v>17</v>
      </c>
      <c r="B4622">
        <v>387</v>
      </c>
      <c r="C4622">
        <v>13</v>
      </c>
      <c r="D4622">
        <v>376</v>
      </c>
      <c r="E4622">
        <v>16</v>
      </c>
      <c r="F4622" t="s">
        <v>1358</v>
      </c>
      <c r="G4622" t="s">
        <v>1189</v>
      </c>
      <c r="H4622">
        <v>2012</v>
      </c>
      <c r="I4622">
        <v>4</v>
      </c>
      <c r="J4622">
        <v>26</v>
      </c>
      <c r="K4622">
        <v>11</v>
      </c>
      <c r="L4622">
        <v>3</v>
      </c>
      <c r="M4622">
        <v>2012</v>
      </c>
      <c r="N4622">
        <v>4</v>
      </c>
      <c r="O4622">
        <v>19</v>
      </c>
      <c r="P4622">
        <v>11</v>
      </c>
      <c r="Q4622">
        <v>3</v>
      </c>
      <c r="R4622" s="1">
        <f t="shared" si="925"/>
        <v>16.468085106382979</v>
      </c>
      <c r="S4622" s="1">
        <f t="shared" si="926"/>
        <v>16</v>
      </c>
      <c r="T4622" s="1">
        <f t="shared" si="927"/>
        <v>16.232355396002383</v>
      </c>
      <c r="U4622" s="1">
        <f t="shared" si="928"/>
        <v>13</v>
      </c>
      <c r="W4622">
        <f t="shared" si="929"/>
        <v>12.02761430511544</v>
      </c>
      <c r="X4622">
        <f t="shared" si="930"/>
        <v>9</v>
      </c>
      <c r="Y4622">
        <f t="shared" si="931"/>
        <v>10.448121406065722</v>
      </c>
      <c r="AA4622">
        <f t="shared" si="932"/>
        <v>3.4680851063829792</v>
      </c>
      <c r="AB4622">
        <f t="shared" si="933"/>
        <v>3</v>
      </c>
      <c r="AC4622">
        <f t="shared" si="934"/>
        <v>3.232355396002383</v>
      </c>
      <c r="AE4622">
        <f t="shared" si="935"/>
        <v>3.4680851063829792</v>
      </c>
      <c r="AF4622">
        <f t="shared" si="936"/>
        <v>3</v>
      </c>
      <c r="AG4622">
        <f t="shared" si="937"/>
        <v>3.232355396002383</v>
      </c>
    </row>
    <row r="4623" spans="1:33" x14ac:dyDescent="0.25">
      <c r="A4623" t="s">
        <v>17</v>
      </c>
      <c r="B4623">
        <v>388</v>
      </c>
      <c r="C4623">
        <v>24</v>
      </c>
      <c r="D4623">
        <v>279</v>
      </c>
      <c r="E4623">
        <v>7</v>
      </c>
      <c r="F4623" t="s">
        <v>1359</v>
      </c>
      <c r="G4623" t="s">
        <v>334</v>
      </c>
      <c r="H4623">
        <v>2012</v>
      </c>
      <c r="I4623">
        <v>4</v>
      </c>
      <c r="J4623">
        <v>26</v>
      </c>
      <c r="K4623">
        <v>12</v>
      </c>
      <c r="L4623">
        <v>3</v>
      </c>
      <c r="M4623">
        <v>2012</v>
      </c>
      <c r="N4623">
        <v>3</v>
      </c>
      <c r="O4623">
        <v>8</v>
      </c>
      <c r="P4623">
        <v>12</v>
      </c>
      <c r="Q4623">
        <v>3</v>
      </c>
      <c r="R4623" s="1">
        <f t="shared" si="925"/>
        <v>9.7347670250896066</v>
      </c>
      <c r="S4623" s="1">
        <f t="shared" si="926"/>
        <v>7</v>
      </c>
      <c r="T4623" s="1">
        <f t="shared" si="927"/>
        <v>8.2548997071816235</v>
      </c>
      <c r="U4623" s="1">
        <f t="shared" si="928"/>
        <v>24</v>
      </c>
      <c r="W4623">
        <f t="shared" si="929"/>
        <v>203.49687182847083</v>
      </c>
      <c r="X4623">
        <f t="shared" si="930"/>
        <v>289</v>
      </c>
      <c r="Y4623">
        <f t="shared" si="931"/>
        <v>247.90818323090932</v>
      </c>
      <c r="AA4623">
        <f t="shared" si="932"/>
        <v>14.265232974910393</v>
      </c>
      <c r="AB4623">
        <f t="shared" si="933"/>
        <v>17</v>
      </c>
      <c r="AC4623">
        <f t="shared" si="934"/>
        <v>15.745100292818377</v>
      </c>
      <c r="AE4623">
        <f t="shared" si="935"/>
        <v>14.265232974910393</v>
      </c>
      <c r="AF4623">
        <f t="shared" si="936"/>
        <v>17</v>
      </c>
      <c r="AG4623">
        <f t="shared" si="937"/>
        <v>15.745100292818377</v>
      </c>
    </row>
    <row r="4624" spans="1:33" x14ac:dyDescent="0.25">
      <c r="A4624" t="s">
        <v>17</v>
      </c>
      <c r="B4624">
        <v>388</v>
      </c>
      <c r="C4624">
        <v>24</v>
      </c>
      <c r="D4624">
        <v>231</v>
      </c>
      <c r="E4624">
        <v>16</v>
      </c>
      <c r="F4624" t="s">
        <v>1359</v>
      </c>
      <c r="G4624" t="s">
        <v>333</v>
      </c>
      <c r="H4624">
        <v>2012</v>
      </c>
      <c r="I4624">
        <v>4</v>
      </c>
      <c r="J4624">
        <v>26</v>
      </c>
      <c r="K4624">
        <v>12</v>
      </c>
      <c r="L4624">
        <v>3</v>
      </c>
      <c r="M4624">
        <v>2012</v>
      </c>
      <c r="N4624">
        <v>3</v>
      </c>
      <c r="O4624">
        <v>15</v>
      </c>
      <c r="P4624">
        <v>12</v>
      </c>
      <c r="Q4624">
        <v>3</v>
      </c>
      <c r="R4624" s="1">
        <f t="shared" si="925"/>
        <v>26.874458874458874</v>
      </c>
      <c r="S4624" s="1">
        <f t="shared" si="926"/>
        <v>16</v>
      </c>
      <c r="T4624" s="1">
        <f t="shared" si="927"/>
        <v>20.736232589150372</v>
      </c>
      <c r="U4624" s="1">
        <f t="shared" si="928"/>
        <v>24</v>
      </c>
      <c r="W4624">
        <f t="shared" si="929"/>
        <v>8.2625138209553768</v>
      </c>
      <c r="X4624">
        <f t="shared" si="930"/>
        <v>64</v>
      </c>
      <c r="Y4624">
        <f t="shared" si="931"/>
        <v>10.652177712124082</v>
      </c>
      <c r="AA4624">
        <f t="shared" si="932"/>
        <v>2.8744588744588739</v>
      </c>
      <c r="AB4624">
        <f t="shared" si="933"/>
        <v>8</v>
      </c>
      <c r="AC4624">
        <f t="shared" si="934"/>
        <v>3.2637674108496277</v>
      </c>
      <c r="AE4624">
        <f t="shared" si="935"/>
        <v>2.8744588744588739</v>
      </c>
      <c r="AF4624">
        <f t="shared" si="936"/>
        <v>8</v>
      </c>
      <c r="AG4624">
        <f t="shared" si="937"/>
        <v>3.2637674108496277</v>
      </c>
    </row>
    <row r="4625" spans="1:33" x14ac:dyDescent="0.25">
      <c r="A4625" t="s">
        <v>17</v>
      </c>
      <c r="B4625">
        <v>388</v>
      </c>
      <c r="C4625">
        <v>24</v>
      </c>
      <c r="D4625">
        <v>243</v>
      </c>
      <c r="E4625">
        <v>14</v>
      </c>
      <c r="F4625" t="s">
        <v>1359</v>
      </c>
      <c r="G4625" t="s">
        <v>514</v>
      </c>
      <c r="H4625">
        <v>2012</v>
      </c>
      <c r="I4625">
        <v>4</v>
      </c>
      <c r="J4625">
        <v>26</v>
      </c>
      <c r="K4625">
        <v>12</v>
      </c>
      <c r="L4625">
        <v>3</v>
      </c>
      <c r="M4625">
        <v>2012</v>
      </c>
      <c r="N4625">
        <v>3</v>
      </c>
      <c r="O4625">
        <v>22</v>
      </c>
      <c r="P4625">
        <v>12</v>
      </c>
      <c r="Q4625">
        <v>3</v>
      </c>
      <c r="R4625" s="1">
        <f t="shared" si="925"/>
        <v>22.353909465020575</v>
      </c>
      <c r="S4625" s="1">
        <f t="shared" si="926"/>
        <v>14</v>
      </c>
      <c r="T4625" s="1">
        <f t="shared" si="927"/>
        <v>17.690526631796128</v>
      </c>
      <c r="U4625" s="1">
        <f t="shared" si="928"/>
        <v>24</v>
      </c>
      <c r="W4625">
        <f t="shared" si="929"/>
        <v>2.7096140493488505</v>
      </c>
      <c r="X4625">
        <f t="shared" si="930"/>
        <v>100</v>
      </c>
      <c r="Y4625">
        <f t="shared" si="931"/>
        <v>39.809454184073907</v>
      </c>
      <c r="AA4625">
        <f t="shared" si="932"/>
        <v>1.6460905349794253</v>
      </c>
      <c r="AB4625">
        <f t="shared" si="933"/>
        <v>10</v>
      </c>
      <c r="AC4625">
        <f t="shared" si="934"/>
        <v>6.3094733682038715</v>
      </c>
      <c r="AE4625">
        <f t="shared" si="935"/>
        <v>1.6460905349794253</v>
      </c>
      <c r="AF4625">
        <f t="shared" si="936"/>
        <v>10</v>
      </c>
      <c r="AG4625">
        <f t="shared" si="937"/>
        <v>6.3094733682038715</v>
      </c>
    </row>
    <row r="4626" spans="1:33" x14ac:dyDescent="0.25">
      <c r="A4626" t="s">
        <v>17</v>
      </c>
      <c r="B4626">
        <v>388</v>
      </c>
      <c r="C4626">
        <v>24</v>
      </c>
      <c r="D4626">
        <v>288</v>
      </c>
      <c r="E4626">
        <v>10</v>
      </c>
      <c r="F4626" t="s">
        <v>1359</v>
      </c>
      <c r="G4626" t="s">
        <v>683</v>
      </c>
      <c r="H4626">
        <v>2012</v>
      </c>
      <c r="I4626">
        <v>4</v>
      </c>
      <c r="J4626">
        <v>26</v>
      </c>
      <c r="K4626">
        <v>12</v>
      </c>
      <c r="L4626">
        <v>3</v>
      </c>
      <c r="M4626">
        <v>2012</v>
      </c>
      <c r="N4626">
        <v>3</v>
      </c>
      <c r="O4626">
        <v>29</v>
      </c>
      <c r="P4626">
        <v>12</v>
      </c>
      <c r="Q4626">
        <v>3</v>
      </c>
      <c r="R4626" s="1">
        <f t="shared" si="925"/>
        <v>13.472222222222221</v>
      </c>
      <c r="S4626" s="1">
        <f t="shared" si="926"/>
        <v>10</v>
      </c>
      <c r="T4626" s="1">
        <f t="shared" si="927"/>
        <v>11.606990230986767</v>
      </c>
      <c r="U4626" s="1">
        <f t="shared" si="928"/>
        <v>24</v>
      </c>
      <c r="W4626">
        <f t="shared" si="929"/>
        <v>110.83410493827162</v>
      </c>
      <c r="X4626">
        <f t="shared" si="930"/>
        <v>196</v>
      </c>
      <c r="Y4626">
        <f t="shared" si="931"/>
        <v>153.58669113485743</v>
      </c>
      <c r="AA4626">
        <f t="shared" si="932"/>
        <v>10.527777777777779</v>
      </c>
      <c r="AB4626">
        <f t="shared" si="933"/>
        <v>14</v>
      </c>
      <c r="AC4626">
        <f t="shared" si="934"/>
        <v>12.393009769013233</v>
      </c>
      <c r="AE4626">
        <f t="shared" si="935"/>
        <v>10.527777777777779</v>
      </c>
      <c r="AF4626">
        <f t="shared" si="936"/>
        <v>14</v>
      </c>
      <c r="AG4626">
        <f t="shared" si="937"/>
        <v>12.393009769013233</v>
      </c>
    </row>
    <row r="4627" spans="1:33" x14ac:dyDescent="0.25">
      <c r="A4627" t="s">
        <v>17</v>
      </c>
      <c r="B4627">
        <v>388</v>
      </c>
      <c r="C4627">
        <v>24</v>
      </c>
      <c r="D4627">
        <v>232</v>
      </c>
      <c r="E4627">
        <v>9</v>
      </c>
      <c r="F4627" t="s">
        <v>1359</v>
      </c>
      <c r="G4627" t="s">
        <v>852</v>
      </c>
      <c r="H4627">
        <v>2012</v>
      </c>
      <c r="I4627">
        <v>4</v>
      </c>
      <c r="J4627">
        <v>26</v>
      </c>
      <c r="K4627">
        <v>12</v>
      </c>
      <c r="L4627">
        <v>3</v>
      </c>
      <c r="M4627">
        <v>2012</v>
      </c>
      <c r="N4627">
        <v>4</v>
      </c>
      <c r="O4627">
        <v>5</v>
      </c>
      <c r="P4627">
        <v>12</v>
      </c>
      <c r="Q4627">
        <v>3</v>
      </c>
      <c r="R4627" s="1">
        <f t="shared" si="925"/>
        <v>15.051724137931034</v>
      </c>
      <c r="S4627" s="1">
        <f t="shared" si="926"/>
        <v>9</v>
      </c>
      <c r="T4627" s="1">
        <f t="shared" si="927"/>
        <v>11.638965471268454</v>
      </c>
      <c r="U4627" s="1">
        <f t="shared" si="928"/>
        <v>24</v>
      </c>
      <c r="W4627">
        <f t="shared" si="929"/>
        <v>80.071640903686102</v>
      </c>
      <c r="X4627">
        <f t="shared" si="930"/>
        <v>225</v>
      </c>
      <c r="Y4627">
        <f t="shared" si="931"/>
        <v>152.7951746204935</v>
      </c>
      <c r="AA4627">
        <f t="shared" si="932"/>
        <v>8.9482758620689662</v>
      </c>
      <c r="AB4627">
        <f t="shared" si="933"/>
        <v>15</v>
      </c>
      <c r="AC4627">
        <f t="shared" si="934"/>
        <v>12.361034528731546</v>
      </c>
      <c r="AE4627">
        <f t="shared" si="935"/>
        <v>8.9482758620689662</v>
      </c>
      <c r="AF4627">
        <f t="shared" si="936"/>
        <v>15</v>
      </c>
      <c r="AG4627">
        <f t="shared" si="937"/>
        <v>12.361034528731546</v>
      </c>
    </row>
    <row r="4628" spans="1:33" x14ac:dyDescent="0.25">
      <c r="A4628" t="s">
        <v>17</v>
      </c>
      <c r="B4628">
        <v>388</v>
      </c>
      <c r="C4628">
        <v>24</v>
      </c>
      <c r="D4628">
        <v>311</v>
      </c>
      <c r="E4628">
        <v>6</v>
      </c>
      <c r="F4628" t="s">
        <v>1359</v>
      </c>
      <c r="G4628" t="s">
        <v>1021</v>
      </c>
      <c r="H4628">
        <v>2012</v>
      </c>
      <c r="I4628">
        <v>4</v>
      </c>
      <c r="J4628">
        <v>26</v>
      </c>
      <c r="K4628">
        <v>12</v>
      </c>
      <c r="L4628">
        <v>3</v>
      </c>
      <c r="M4628">
        <v>2012</v>
      </c>
      <c r="N4628">
        <v>4</v>
      </c>
      <c r="O4628">
        <v>12</v>
      </c>
      <c r="P4628">
        <v>12</v>
      </c>
      <c r="Q4628">
        <v>3</v>
      </c>
      <c r="R4628" s="1">
        <f t="shared" si="925"/>
        <v>7.485530546623794</v>
      </c>
      <c r="S4628" s="1">
        <f t="shared" si="926"/>
        <v>6</v>
      </c>
      <c r="T4628" s="1">
        <f t="shared" si="927"/>
        <v>6.7017298721854468</v>
      </c>
      <c r="U4628" s="1">
        <f t="shared" si="928"/>
        <v>24</v>
      </c>
      <c r="W4628">
        <f t="shared" si="929"/>
        <v>272.72770132649589</v>
      </c>
      <c r="X4628">
        <f t="shared" si="930"/>
        <v>324</v>
      </c>
      <c r="Y4628">
        <f t="shared" si="931"/>
        <v>299.23014941484132</v>
      </c>
      <c r="AA4628">
        <f t="shared" si="932"/>
        <v>16.514469453376208</v>
      </c>
      <c r="AB4628">
        <f t="shared" si="933"/>
        <v>18</v>
      </c>
      <c r="AC4628">
        <f t="shared" si="934"/>
        <v>17.298270127814554</v>
      </c>
      <c r="AE4628">
        <f t="shared" si="935"/>
        <v>16.514469453376208</v>
      </c>
      <c r="AF4628">
        <f t="shared" si="936"/>
        <v>18</v>
      </c>
      <c r="AG4628">
        <f t="shared" si="937"/>
        <v>17.298270127814554</v>
      </c>
    </row>
    <row r="4629" spans="1:33" x14ac:dyDescent="0.25">
      <c r="A4629" t="s">
        <v>17</v>
      </c>
      <c r="B4629">
        <v>388</v>
      </c>
      <c r="C4629">
        <v>24</v>
      </c>
      <c r="D4629">
        <v>385</v>
      </c>
      <c r="E4629">
        <v>15</v>
      </c>
      <c r="F4629" t="s">
        <v>1359</v>
      </c>
      <c r="G4629" t="s">
        <v>1190</v>
      </c>
      <c r="H4629">
        <v>2012</v>
      </c>
      <c r="I4629">
        <v>4</v>
      </c>
      <c r="J4629">
        <v>26</v>
      </c>
      <c r="K4629">
        <v>12</v>
      </c>
      <c r="L4629">
        <v>3</v>
      </c>
      <c r="M4629">
        <v>2012</v>
      </c>
      <c r="N4629">
        <v>4</v>
      </c>
      <c r="O4629">
        <v>19</v>
      </c>
      <c r="P4629">
        <v>12</v>
      </c>
      <c r="Q4629">
        <v>3</v>
      </c>
      <c r="R4629" s="1">
        <f t="shared" si="925"/>
        <v>15.116883116883116</v>
      </c>
      <c r="S4629" s="1">
        <f t="shared" si="926"/>
        <v>15</v>
      </c>
      <c r="T4629" s="1">
        <f t="shared" si="927"/>
        <v>15.058328152661794</v>
      </c>
      <c r="U4629" s="1">
        <f t="shared" si="928"/>
        <v>24</v>
      </c>
      <c r="W4629">
        <f t="shared" si="929"/>
        <v>78.909765559116224</v>
      </c>
      <c r="X4629">
        <f t="shared" si="930"/>
        <v>81</v>
      </c>
      <c r="Y4629">
        <f t="shared" si="931"/>
        <v>79.953495425480654</v>
      </c>
      <c r="AA4629">
        <f t="shared" si="932"/>
        <v>8.8831168831168839</v>
      </c>
      <c r="AB4629">
        <f t="shared" si="933"/>
        <v>9</v>
      </c>
      <c r="AC4629">
        <f t="shared" si="934"/>
        <v>8.9416718473382062</v>
      </c>
      <c r="AE4629">
        <f t="shared" si="935"/>
        <v>8.8831168831168839</v>
      </c>
      <c r="AF4629">
        <f t="shared" si="936"/>
        <v>9</v>
      </c>
      <c r="AG4629">
        <f t="shared" si="937"/>
        <v>8.9416718473382062</v>
      </c>
    </row>
    <row r="4630" spans="1:33" x14ac:dyDescent="0.25">
      <c r="A4630" t="s">
        <v>17</v>
      </c>
      <c r="B4630">
        <v>397</v>
      </c>
      <c r="C4630">
        <v>25</v>
      </c>
      <c r="D4630">
        <v>273</v>
      </c>
      <c r="E4630">
        <v>13</v>
      </c>
      <c r="F4630" t="s">
        <v>1360</v>
      </c>
      <c r="G4630" t="s">
        <v>336</v>
      </c>
      <c r="H4630">
        <v>2012</v>
      </c>
      <c r="I4630">
        <v>4</v>
      </c>
      <c r="J4630">
        <v>26</v>
      </c>
      <c r="K4630">
        <v>13</v>
      </c>
      <c r="L4630">
        <v>3</v>
      </c>
      <c r="M4630">
        <v>2012</v>
      </c>
      <c r="N4630">
        <v>3</v>
      </c>
      <c r="O4630">
        <v>8</v>
      </c>
      <c r="P4630">
        <v>13</v>
      </c>
      <c r="Q4630">
        <v>3</v>
      </c>
      <c r="R4630" s="1">
        <f t="shared" si="925"/>
        <v>18.904761904761905</v>
      </c>
      <c r="S4630" s="1">
        <f t="shared" si="926"/>
        <v>13</v>
      </c>
      <c r="T4630" s="1">
        <f t="shared" si="927"/>
        <v>15.676795104928328</v>
      </c>
      <c r="U4630" s="1">
        <f t="shared" si="928"/>
        <v>25</v>
      </c>
      <c r="W4630">
        <f t="shared" si="929"/>
        <v>37.151927437641717</v>
      </c>
      <c r="X4630">
        <f t="shared" si="930"/>
        <v>144</v>
      </c>
      <c r="Y4630">
        <f t="shared" si="931"/>
        <v>86.9221495154884</v>
      </c>
      <c r="AA4630">
        <f t="shared" si="932"/>
        <v>6.0952380952380949</v>
      </c>
      <c r="AB4630">
        <f t="shared" si="933"/>
        <v>12</v>
      </c>
      <c r="AC4630">
        <f t="shared" si="934"/>
        <v>9.3232048950716724</v>
      </c>
      <c r="AE4630">
        <f t="shared" si="935"/>
        <v>6.0952380952380949</v>
      </c>
      <c r="AF4630">
        <f t="shared" si="936"/>
        <v>12</v>
      </c>
      <c r="AG4630">
        <f t="shared" si="937"/>
        <v>9.3232048950716724</v>
      </c>
    </row>
    <row r="4631" spans="1:33" x14ac:dyDescent="0.25">
      <c r="A4631" t="s">
        <v>17</v>
      </c>
      <c r="B4631">
        <v>397</v>
      </c>
      <c r="C4631">
        <v>25</v>
      </c>
      <c r="D4631">
        <v>235</v>
      </c>
      <c r="E4631">
        <v>3</v>
      </c>
      <c r="F4631" t="s">
        <v>1360</v>
      </c>
      <c r="G4631" t="s">
        <v>335</v>
      </c>
      <c r="H4631">
        <v>2012</v>
      </c>
      <c r="I4631">
        <v>4</v>
      </c>
      <c r="J4631">
        <v>26</v>
      </c>
      <c r="K4631">
        <v>13</v>
      </c>
      <c r="L4631">
        <v>3</v>
      </c>
      <c r="M4631">
        <v>2012</v>
      </c>
      <c r="N4631">
        <v>3</v>
      </c>
      <c r="O4631">
        <v>15</v>
      </c>
      <c r="P4631">
        <v>13</v>
      </c>
      <c r="Q4631">
        <v>3</v>
      </c>
      <c r="R4631" s="1">
        <f t="shared" si="925"/>
        <v>5.0680851063829788</v>
      </c>
      <c r="S4631" s="1">
        <f t="shared" si="926"/>
        <v>3</v>
      </c>
      <c r="T4631" s="1">
        <f t="shared" si="927"/>
        <v>3.8992634328997235</v>
      </c>
      <c r="U4631" s="1">
        <f t="shared" si="928"/>
        <v>25</v>
      </c>
      <c r="W4631">
        <f t="shared" si="929"/>
        <v>397.28123132639195</v>
      </c>
      <c r="X4631">
        <f t="shared" si="930"/>
        <v>484</v>
      </c>
      <c r="Y4631">
        <f t="shared" si="931"/>
        <v>445.24108367416278</v>
      </c>
      <c r="AA4631">
        <f t="shared" si="932"/>
        <v>19.931914893617019</v>
      </c>
      <c r="AB4631">
        <f t="shared" si="933"/>
        <v>22</v>
      </c>
      <c r="AC4631">
        <f t="shared" si="934"/>
        <v>21.100736567100277</v>
      </c>
      <c r="AE4631">
        <f t="shared" si="935"/>
        <v>19.931914893617019</v>
      </c>
      <c r="AF4631">
        <f t="shared" si="936"/>
        <v>22</v>
      </c>
      <c r="AG4631">
        <f t="shared" si="937"/>
        <v>21.100736567100277</v>
      </c>
    </row>
    <row r="4632" spans="1:33" x14ac:dyDescent="0.25">
      <c r="A4632" t="s">
        <v>17</v>
      </c>
      <c r="B4632">
        <v>397</v>
      </c>
      <c r="C4632">
        <v>25</v>
      </c>
      <c r="D4632">
        <v>241</v>
      </c>
      <c r="E4632">
        <v>10</v>
      </c>
      <c r="F4632" t="s">
        <v>1360</v>
      </c>
      <c r="G4632" t="s">
        <v>515</v>
      </c>
      <c r="H4632">
        <v>2012</v>
      </c>
      <c r="I4632">
        <v>4</v>
      </c>
      <c r="J4632">
        <v>26</v>
      </c>
      <c r="K4632">
        <v>13</v>
      </c>
      <c r="L4632">
        <v>3</v>
      </c>
      <c r="M4632">
        <v>2012</v>
      </c>
      <c r="N4632">
        <v>3</v>
      </c>
      <c r="O4632">
        <v>22</v>
      </c>
      <c r="P4632">
        <v>13</v>
      </c>
      <c r="Q4632">
        <v>3</v>
      </c>
      <c r="R4632" s="1">
        <f t="shared" si="925"/>
        <v>16.473029045643152</v>
      </c>
      <c r="S4632" s="1">
        <f t="shared" si="926"/>
        <v>10</v>
      </c>
      <c r="T4632" s="1">
        <f t="shared" si="927"/>
        <v>12.834729855218283</v>
      </c>
      <c r="U4632" s="1">
        <f t="shared" si="928"/>
        <v>25</v>
      </c>
      <c r="W4632">
        <f t="shared" si="929"/>
        <v>72.709233656445335</v>
      </c>
      <c r="X4632">
        <f t="shared" si="930"/>
        <v>225</v>
      </c>
      <c r="Y4632">
        <f t="shared" si="931"/>
        <v>147.99379769551737</v>
      </c>
      <c r="AA4632">
        <f t="shared" si="932"/>
        <v>8.5269709543568482</v>
      </c>
      <c r="AB4632">
        <f t="shared" si="933"/>
        <v>15</v>
      </c>
      <c r="AC4632">
        <f t="shared" si="934"/>
        <v>12.165270144781717</v>
      </c>
      <c r="AE4632">
        <f t="shared" si="935"/>
        <v>8.5269709543568482</v>
      </c>
      <c r="AF4632">
        <f t="shared" si="936"/>
        <v>15</v>
      </c>
      <c r="AG4632">
        <f t="shared" si="937"/>
        <v>12.165270144781717</v>
      </c>
    </row>
    <row r="4633" spans="1:33" x14ac:dyDescent="0.25">
      <c r="A4633" t="s">
        <v>17</v>
      </c>
      <c r="B4633">
        <v>397</v>
      </c>
      <c r="C4633">
        <v>25</v>
      </c>
      <c r="D4633">
        <v>288</v>
      </c>
      <c r="E4633">
        <v>12</v>
      </c>
      <c r="F4633" t="s">
        <v>1360</v>
      </c>
      <c r="G4633" t="s">
        <v>684</v>
      </c>
      <c r="H4633">
        <v>2012</v>
      </c>
      <c r="I4633">
        <v>4</v>
      </c>
      <c r="J4633">
        <v>26</v>
      </c>
      <c r="K4633">
        <v>13</v>
      </c>
      <c r="L4633">
        <v>3</v>
      </c>
      <c r="M4633">
        <v>2012</v>
      </c>
      <c r="N4633">
        <v>3</v>
      </c>
      <c r="O4633">
        <v>29</v>
      </c>
      <c r="P4633">
        <v>13</v>
      </c>
      <c r="Q4633">
        <v>3</v>
      </c>
      <c r="R4633" s="1">
        <f t="shared" si="925"/>
        <v>16.541666666666668</v>
      </c>
      <c r="S4633" s="1">
        <f t="shared" si="926"/>
        <v>12</v>
      </c>
      <c r="T4633" s="1">
        <f t="shared" si="927"/>
        <v>14.089002803605371</v>
      </c>
      <c r="U4633" s="1">
        <f t="shared" si="928"/>
        <v>25</v>
      </c>
      <c r="W4633">
        <f t="shared" si="929"/>
        <v>71.543402777777757</v>
      </c>
      <c r="X4633">
        <f t="shared" si="930"/>
        <v>169</v>
      </c>
      <c r="Y4633">
        <f t="shared" si="931"/>
        <v>119.04985981973145</v>
      </c>
      <c r="AA4633">
        <f t="shared" si="932"/>
        <v>8.4583333333333321</v>
      </c>
      <c r="AB4633">
        <f t="shared" si="933"/>
        <v>13</v>
      </c>
      <c r="AC4633">
        <f t="shared" si="934"/>
        <v>10.910997196394629</v>
      </c>
      <c r="AE4633">
        <f t="shared" si="935"/>
        <v>8.4583333333333321</v>
      </c>
      <c r="AF4633">
        <f t="shared" si="936"/>
        <v>13</v>
      </c>
      <c r="AG4633">
        <f t="shared" si="937"/>
        <v>10.910997196394629</v>
      </c>
    </row>
    <row r="4634" spans="1:33" x14ac:dyDescent="0.25">
      <c r="A4634" t="s">
        <v>17</v>
      </c>
      <c r="B4634">
        <v>397</v>
      </c>
      <c r="C4634">
        <v>25</v>
      </c>
      <c r="D4634">
        <v>231</v>
      </c>
      <c r="E4634">
        <v>15</v>
      </c>
      <c r="F4634" t="s">
        <v>1360</v>
      </c>
      <c r="G4634" t="s">
        <v>853</v>
      </c>
      <c r="H4634">
        <v>2012</v>
      </c>
      <c r="I4634">
        <v>4</v>
      </c>
      <c r="J4634">
        <v>26</v>
      </c>
      <c r="K4634">
        <v>13</v>
      </c>
      <c r="L4634">
        <v>3</v>
      </c>
      <c r="M4634">
        <v>2012</v>
      </c>
      <c r="N4634">
        <v>4</v>
      </c>
      <c r="O4634">
        <v>5</v>
      </c>
      <c r="P4634">
        <v>13</v>
      </c>
      <c r="Q4634">
        <v>3</v>
      </c>
      <c r="R4634" s="1">
        <f t="shared" si="925"/>
        <v>25.779220779220779</v>
      </c>
      <c r="S4634" s="1">
        <f t="shared" si="926"/>
        <v>15</v>
      </c>
      <c r="T4634" s="1">
        <f t="shared" si="927"/>
        <v>19.664391973521877</v>
      </c>
      <c r="U4634" s="1">
        <f t="shared" si="928"/>
        <v>25</v>
      </c>
      <c r="W4634">
        <f t="shared" si="929"/>
        <v>0.60718502276943809</v>
      </c>
      <c r="X4634">
        <f t="shared" si="930"/>
        <v>100</v>
      </c>
      <c r="Y4634">
        <f t="shared" si="931"/>
        <v>28.468713012217776</v>
      </c>
      <c r="AA4634">
        <f t="shared" si="932"/>
        <v>0.77922077922077904</v>
      </c>
      <c r="AB4634">
        <f t="shared" si="933"/>
        <v>10</v>
      </c>
      <c r="AC4634">
        <f t="shared" si="934"/>
        <v>5.3356080264781234</v>
      </c>
      <c r="AE4634">
        <f t="shared" si="935"/>
        <v>0.77922077922077904</v>
      </c>
      <c r="AF4634">
        <f t="shared" si="936"/>
        <v>10</v>
      </c>
      <c r="AG4634">
        <f t="shared" si="937"/>
        <v>5.3356080264781234</v>
      </c>
    </row>
    <row r="4635" spans="1:33" x14ac:dyDescent="0.25">
      <c r="A4635" t="s">
        <v>17</v>
      </c>
      <c r="B4635">
        <v>397</v>
      </c>
      <c r="C4635">
        <v>25</v>
      </c>
      <c r="D4635">
        <v>309</v>
      </c>
      <c r="E4635">
        <v>15</v>
      </c>
      <c r="F4635" t="s">
        <v>1360</v>
      </c>
      <c r="G4635" t="s">
        <v>1022</v>
      </c>
      <c r="H4635">
        <v>2012</v>
      </c>
      <c r="I4635">
        <v>4</v>
      </c>
      <c r="J4635">
        <v>26</v>
      </c>
      <c r="K4635">
        <v>13</v>
      </c>
      <c r="L4635">
        <v>3</v>
      </c>
      <c r="M4635">
        <v>2012</v>
      </c>
      <c r="N4635">
        <v>4</v>
      </c>
      <c r="O4635">
        <v>12</v>
      </c>
      <c r="P4635">
        <v>13</v>
      </c>
      <c r="Q4635">
        <v>3</v>
      </c>
      <c r="R4635" s="1">
        <f t="shared" si="925"/>
        <v>19.271844660194176</v>
      </c>
      <c r="S4635" s="1">
        <f t="shared" si="926"/>
        <v>15</v>
      </c>
      <c r="T4635" s="1">
        <f t="shared" si="927"/>
        <v>17.002284255443815</v>
      </c>
      <c r="U4635" s="1">
        <f t="shared" si="928"/>
        <v>25</v>
      </c>
      <c r="W4635">
        <f t="shared" si="929"/>
        <v>32.811763596945973</v>
      </c>
      <c r="X4635">
        <f t="shared" si="930"/>
        <v>100</v>
      </c>
      <c r="Y4635">
        <f t="shared" si="931"/>
        <v>63.963457130721892</v>
      </c>
      <c r="AA4635">
        <f t="shared" si="932"/>
        <v>5.7281553398058236</v>
      </c>
      <c r="AB4635">
        <f t="shared" si="933"/>
        <v>10</v>
      </c>
      <c r="AC4635">
        <f t="shared" si="934"/>
        <v>7.9977157445561851</v>
      </c>
      <c r="AE4635">
        <f t="shared" si="935"/>
        <v>5.7281553398058236</v>
      </c>
      <c r="AF4635">
        <f t="shared" si="936"/>
        <v>10</v>
      </c>
      <c r="AG4635">
        <f t="shared" si="937"/>
        <v>7.9977157445561851</v>
      </c>
    </row>
    <row r="4636" spans="1:33" x14ac:dyDescent="0.25">
      <c r="A4636" t="s">
        <v>17</v>
      </c>
      <c r="B4636">
        <v>397</v>
      </c>
      <c r="C4636">
        <v>25</v>
      </c>
      <c r="D4636">
        <v>390</v>
      </c>
      <c r="E4636">
        <v>26</v>
      </c>
      <c r="F4636" t="s">
        <v>1360</v>
      </c>
      <c r="G4636" t="s">
        <v>1191</v>
      </c>
      <c r="H4636">
        <v>2012</v>
      </c>
      <c r="I4636">
        <v>4</v>
      </c>
      <c r="J4636">
        <v>26</v>
      </c>
      <c r="K4636">
        <v>13</v>
      </c>
      <c r="L4636">
        <v>3</v>
      </c>
      <c r="M4636">
        <v>2012</v>
      </c>
      <c r="N4636">
        <v>4</v>
      </c>
      <c r="O4636">
        <v>19</v>
      </c>
      <c r="P4636">
        <v>13</v>
      </c>
      <c r="Q4636">
        <v>3</v>
      </c>
      <c r="R4636" s="1">
        <f t="shared" si="925"/>
        <v>26.466666666666665</v>
      </c>
      <c r="S4636" s="1">
        <f t="shared" si="926"/>
        <v>26</v>
      </c>
      <c r="T4636" s="1">
        <f t="shared" si="927"/>
        <v>26.232295616917199</v>
      </c>
      <c r="U4636" s="1">
        <f t="shared" si="928"/>
        <v>25</v>
      </c>
      <c r="W4636">
        <f t="shared" si="929"/>
        <v>2.1511111111111063</v>
      </c>
      <c r="X4636">
        <f t="shared" si="930"/>
        <v>1</v>
      </c>
      <c r="Y4636">
        <f t="shared" si="931"/>
        <v>1.5185524874733396</v>
      </c>
      <c r="AA4636">
        <f t="shared" si="932"/>
        <v>1.466666666666665</v>
      </c>
      <c r="AB4636">
        <f t="shared" si="933"/>
        <v>1</v>
      </c>
      <c r="AC4636">
        <f t="shared" si="934"/>
        <v>1.2322956169171988</v>
      </c>
      <c r="AE4636">
        <f t="shared" si="935"/>
        <v>1.466666666666665</v>
      </c>
      <c r="AF4636">
        <f t="shared" si="936"/>
        <v>1</v>
      </c>
      <c r="AG4636">
        <f t="shared" si="937"/>
        <v>1.2322956169171988</v>
      </c>
    </row>
    <row r="4637" spans="1:33" x14ac:dyDescent="0.25">
      <c r="A4637" t="s">
        <v>17</v>
      </c>
      <c r="B4637">
        <v>410</v>
      </c>
      <c r="C4637">
        <v>16</v>
      </c>
      <c r="D4637">
        <v>272</v>
      </c>
      <c r="E4637">
        <v>7</v>
      </c>
      <c r="F4637" t="s">
        <v>1361</v>
      </c>
      <c r="G4637" t="s">
        <v>338</v>
      </c>
      <c r="H4637">
        <v>2012</v>
      </c>
      <c r="I4637">
        <v>4</v>
      </c>
      <c r="J4637">
        <v>26</v>
      </c>
      <c r="K4637">
        <v>14</v>
      </c>
      <c r="L4637">
        <v>3</v>
      </c>
      <c r="M4637">
        <v>2012</v>
      </c>
      <c r="N4637">
        <v>3</v>
      </c>
      <c r="O4637">
        <v>8</v>
      </c>
      <c r="P4637">
        <v>14</v>
      </c>
      <c r="Q4637">
        <v>3</v>
      </c>
      <c r="R4637" s="1">
        <f t="shared" si="925"/>
        <v>10.551470588235293</v>
      </c>
      <c r="S4637" s="1">
        <f t="shared" si="926"/>
        <v>7</v>
      </c>
      <c r="T4637" s="1">
        <f t="shared" si="927"/>
        <v>8.594201191364272</v>
      </c>
      <c r="U4637" s="1">
        <f t="shared" si="928"/>
        <v>16</v>
      </c>
      <c r="W4637">
        <f t="shared" si="929"/>
        <v>29.686472750865057</v>
      </c>
      <c r="X4637">
        <f t="shared" si="930"/>
        <v>81</v>
      </c>
      <c r="Y4637">
        <f t="shared" si="931"/>
        <v>54.845855993990369</v>
      </c>
      <c r="AA4637">
        <f t="shared" si="932"/>
        <v>5.4485294117647065</v>
      </c>
      <c r="AB4637">
        <f t="shared" si="933"/>
        <v>9</v>
      </c>
      <c r="AC4637">
        <f t="shared" si="934"/>
        <v>7.405798808635728</v>
      </c>
      <c r="AE4637">
        <f t="shared" si="935"/>
        <v>5.4485294117647065</v>
      </c>
      <c r="AF4637">
        <f t="shared" si="936"/>
        <v>9</v>
      </c>
      <c r="AG4637">
        <f t="shared" si="937"/>
        <v>7.405798808635728</v>
      </c>
    </row>
    <row r="4638" spans="1:33" x14ac:dyDescent="0.25">
      <c r="A4638" t="s">
        <v>17</v>
      </c>
      <c r="B4638">
        <v>410</v>
      </c>
      <c r="C4638">
        <v>16</v>
      </c>
      <c r="D4638">
        <v>230</v>
      </c>
      <c r="E4638">
        <v>16</v>
      </c>
      <c r="F4638" t="s">
        <v>1361</v>
      </c>
      <c r="G4638" t="s">
        <v>337</v>
      </c>
      <c r="H4638">
        <v>2012</v>
      </c>
      <c r="I4638">
        <v>4</v>
      </c>
      <c r="J4638">
        <v>26</v>
      </c>
      <c r="K4638">
        <v>14</v>
      </c>
      <c r="L4638">
        <v>3</v>
      </c>
      <c r="M4638">
        <v>2012</v>
      </c>
      <c r="N4638">
        <v>3</v>
      </c>
      <c r="O4638">
        <v>15</v>
      </c>
      <c r="P4638">
        <v>14</v>
      </c>
      <c r="Q4638">
        <v>3</v>
      </c>
      <c r="R4638" s="1">
        <f t="shared" si="925"/>
        <v>28.521739130434781</v>
      </c>
      <c r="S4638" s="1">
        <f t="shared" si="926"/>
        <v>16</v>
      </c>
      <c r="T4638" s="1">
        <f t="shared" si="927"/>
        <v>21.362299176047426</v>
      </c>
      <c r="U4638" s="1">
        <f t="shared" si="928"/>
        <v>16</v>
      </c>
      <c r="W4638">
        <f t="shared" si="929"/>
        <v>156.79395085066159</v>
      </c>
      <c r="X4638">
        <f t="shared" si="930"/>
        <v>0</v>
      </c>
      <c r="Y4638">
        <f t="shared" si="931"/>
        <v>28.754252453438902</v>
      </c>
      <c r="AA4638">
        <f t="shared" si="932"/>
        <v>12.521739130434781</v>
      </c>
      <c r="AB4638">
        <f t="shared" si="933"/>
        <v>0</v>
      </c>
      <c r="AC4638">
        <f t="shared" si="934"/>
        <v>5.3622991760474257</v>
      </c>
      <c r="AE4638">
        <f t="shared" si="935"/>
        <v>12.521739130434781</v>
      </c>
      <c r="AF4638">
        <f t="shared" si="936"/>
        <v>0</v>
      </c>
      <c r="AG4638">
        <f t="shared" si="937"/>
        <v>5.3622991760474257</v>
      </c>
    </row>
    <row r="4639" spans="1:33" x14ac:dyDescent="0.25">
      <c r="A4639" t="s">
        <v>17</v>
      </c>
      <c r="B4639">
        <v>410</v>
      </c>
      <c r="C4639">
        <v>16</v>
      </c>
      <c r="D4639">
        <v>243</v>
      </c>
      <c r="E4639">
        <v>7</v>
      </c>
      <c r="F4639" t="s">
        <v>1361</v>
      </c>
      <c r="G4639" t="s">
        <v>516</v>
      </c>
      <c r="H4639">
        <v>2012</v>
      </c>
      <c r="I4639">
        <v>4</v>
      </c>
      <c r="J4639">
        <v>26</v>
      </c>
      <c r="K4639">
        <v>14</v>
      </c>
      <c r="L4639">
        <v>3</v>
      </c>
      <c r="M4639">
        <v>2012</v>
      </c>
      <c r="N4639">
        <v>3</v>
      </c>
      <c r="O4639">
        <v>22</v>
      </c>
      <c r="P4639">
        <v>14</v>
      </c>
      <c r="Q4639">
        <v>3</v>
      </c>
      <c r="R4639" s="1">
        <f t="shared" si="925"/>
        <v>11.810699588477366</v>
      </c>
      <c r="S4639" s="1">
        <f t="shared" si="926"/>
        <v>7</v>
      </c>
      <c r="T4639" s="1">
        <f t="shared" si="927"/>
        <v>9.0925737346112054</v>
      </c>
      <c r="U4639" s="1">
        <f t="shared" si="928"/>
        <v>16</v>
      </c>
      <c r="W4639">
        <f t="shared" si="929"/>
        <v>17.550237937983709</v>
      </c>
      <c r="X4639">
        <f t="shared" si="930"/>
        <v>81</v>
      </c>
      <c r="Y4639">
        <f t="shared" si="931"/>
        <v>47.712537611782992</v>
      </c>
      <c r="AA4639">
        <f t="shared" si="932"/>
        <v>4.189300411522634</v>
      </c>
      <c r="AB4639">
        <f t="shared" si="933"/>
        <v>9</v>
      </c>
      <c r="AC4639">
        <f t="shared" si="934"/>
        <v>6.9074262653887946</v>
      </c>
      <c r="AE4639">
        <f t="shared" si="935"/>
        <v>4.189300411522634</v>
      </c>
      <c r="AF4639">
        <f t="shared" si="936"/>
        <v>9</v>
      </c>
      <c r="AG4639">
        <f t="shared" si="937"/>
        <v>6.9074262653887946</v>
      </c>
    </row>
    <row r="4640" spans="1:33" x14ac:dyDescent="0.25">
      <c r="A4640" t="s">
        <v>17</v>
      </c>
      <c r="B4640">
        <v>410</v>
      </c>
      <c r="C4640">
        <v>16</v>
      </c>
      <c r="D4640">
        <v>291</v>
      </c>
      <c r="E4640">
        <v>17</v>
      </c>
      <c r="F4640" t="s">
        <v>1361</v>
      </c>
      <c r="G4640" t="s">
        <v>685</v>
      </c>
      <c r="H4640">
        <v>2012</v>
      </c>
      <c r="I4640">
        <v>4</v>
      </c>
      <c r="J4640">
        <v>26</v>
      </c>
      <c r="K4640">
        <v>14</v>
      </c>
      <c r="L4640">
        <v>3</v>
      </c>
      <c r="M4640">
        <v>2012</v>
      </c>
      <c r="N4640">
        <v>3</v>
      </c>
      <c r="O4640">
        <v>29</v>
      </c>
      <c r="P4640">
        <v>14</v>
      </c>
      <c r="Q4640">
        <v>3</v>
      </c>
      <c r="R4640" s="1">
        <f t="shared" si="925"/>
        <v>23.951890034364261</v>
      </c>
      <c r="S4640" s="1">
        <f t="shared" si="926"/>
        <v>17</v>
      </c>
      <c r="T4640" s="1">
        <f t="shared" si="927"/>
        <v>20.178754435896</v>
      </c>
      <c r="U4640" s="1">
        <f t="shared" si="928"/>
        <v>16</v>
      </c>
      <c r="W4640">
        <f t="shared" si="929"/>
        <v>63.232555118621654</v>
      </c>
      <c r="X4640">
        <f t="shared" si="930"/>
        <v>1</v>
      </c>
      <c r="Y4640">
        <f t="shared" si="931"/>
        <v>17.461988635520495</v>
      </c>
      <c r="AA4640">
        <f t="shared" si="932"/>
        <v>7.9518900343642613</v>
      </c>
      <c r="AB4640">
        <f t="shared" si="933"/>
        <v>1</v>
      </c>
      <c r="AC4640">
        <f t="shared" si="934"/>
        <v>4.1787544358959998</v>
      </c>
      <c r="AE4640">
        <f t="shared" si="935"/>
        <v>7.9518900343642613</v>
      </c>
      <c r="AF4640">
        <f t="shared" si="936"/>
        <v>1</v>
      </c>
      <c r="AG4640">
        <f t="shared" si="937"/>
        <v>4.1787544358959998</v>
      </c>
    </row>
    <row r="4641" spans="1:33" x14ac:dyDescent="0.25">
      <c r="A4641" t="s">
        <v>17</v>
      </c>
      <c r="B4641">
        <v>410</v>
      </c>
      <c r="C4641">
        <v>16</v>
      </c>
      <c r="D4641">
        <v>243</v>
      </c>
      <c r="E4641">
        <v>8</v>
      </c>
      <c r="F4641" t="s">
        <v>1361</v>
      </c>
      <c r="G4641" t="s">
        <v>854</v>
      </c>
      <c r="H4641">
        <v>2012</v>
      </c>
      <c r="I4641">
        <v>4</v>
      </c>
      <c r="J4641">
        <v>26</v>
      </c>
      <c r="K4641">
        <v>14</v>
      </c>
      <c r="L4641">
        <v>3</v>
      </c>
      <c r="M4641">
        <v>2012</v>
      </c>
      <c r="N4641">
        <v>4</v>
      </c>
      <c r="O4641">
        <v>5</v>
      </c>
      <c r="P4641">
        <v>14</v>
      </c>
      <c r="Q4641">
        <v>3</v>
      </c>
      <c r="R4641" s="1">
        <f t="shared" si="925"/>
        <v>13.497942386831276</v>
      </c>
      <c r="S4641" s="1">
        <f t="shared" si="926"/>
        <v>8</v>
      </c>
      <c r="T4641" s="1">
        <f t="shared" si="927"/>
        <v>10.391512839555663</v>
      </c>
      <c r="U4641" s="1">
        <f t="shared" si="928"/>
        <v>16</v>
      </c>
      <c r="W4641">
        <f t="shared" si="929"/>
        <v>6.2602922996155694</v>
      </c>
      <c r="X4641">
        <f t="shared" si="930"/>
        <v>64</v>
      </c>
      <c r="Y4641">
        <f t="shared" si="931"/>
        <v>31.455128228868983</v>
      </c>
      <c r="AA4641">
        <f t="shared" si="932"/>
        <v>2.5020576131687235</v>
      </c>
      <c r="AB4641">
        <f t="shared" si="933"/>
        <v>8</v>
      </c>
      <c r="AC4641">
        <f t="shared" si="934"/>
        <v>5.6084871604443371</v>
      </c>
      <c r="AE4641">
        <f t="shared" si="935"/>
        <v>2.5020576131687235</v>
      </c>
      <c r="AF4641">
        <f t="shared" si="936"/>
        <v>8</v>
      </c>
      <c r="AG4641">
        <f t="shared" si="937"/>
        <v>5.6084871604443371</v>
      </c>
    </row>
    <row r="4642" spans="1:33" x14ac:dyDescent="0.25">
      <c r="A4642" t="s">
        <v>17</v>
      </c>
      <c r="B4642">
        <v>410</v>
      </c>
      <c r="C4642">
        <v>16</v>
      </c>
      <c r="D4642">
        <v>312</v>
      </c>
      <c r="E4642">
        <v>13</v>
      </c>
      <c r="F4642" t="s">
        <v>1361</v>
      </c>
      <c r="G4642" t="s">
        <v>1023</v>
      </c>
      <c r="H4642">
        <v>2012</v>
      </c>
      <c r="I4642">
        <v>4</v>
      </c>
      <c r="J4642">
        <v>26</v>
      </c>
      <c r="K4642">
        <v>14</v>
      </c>
      <c r="L4642">
        <v>3</v>
      </c>
      <c r="M4642">
        <v>2012</v>
      </c>
      <c r="N4642">
        <v>4</v>
      </c>
      <c r="O4642">
        <v>12</v>
      </c>
      <c r="P4642">
        <v>14</v>
      </c>
      <c r="Q4642">
        <v>3</v>
      </c>
      <c r="R4642" s="1">
        <f t="shared" si="925"/>
        <v>17.083333333333332</v>
      </c>
      <c r="S4642" s="1">
        <f t="shared" si="926"/>
        <v>13</v>
      </c>
      <c r="T4642" s="1">
        <f t="shared" si="927"/>
        <v>14.902460646931209</v>
      </c>
      <c r="U4642" s="1">
        <f t="shared" si="928"/>
        <v>16</v>
      </c>
      <c r="W4642">
        <f t="shared" si="929"/>
        <v>1.1736111111111085</v>
      </c>
      <c r="X4642">
        <f t="shared" si="930"/>
        <v>9</v>
      </c>
      <c r="Y4642">
        <f t="shared" si="931"/>
        <v>1.2045926315346611</v>
      </c>
      <c r="AA4642">
        <f t="shared" si="932"/>
        <v>1.0833333333333321</v>
      </c>
      <c r="AB4642">
        <f t="shared" si="933"/>
        <v>3</v>
      </c>
      <c r="AC4642">
        <f t="shared" si="934"/>
        <v>1.0975393530687914</v>
      </c>
      <c r="AE4642">
        <f t="shared" si="935"/>
        <v>1.0833333333333321</v>
      </c>
      <c r="AF4642">
        <f t="shared" si="936"/>
        <v>3</v>
      </c>
      <c r="AG4642">
        <f t="shared" si="937"/>
        <v>1.0975393530687914</v>
      </c>
    </row>
    <row r="4643" spans="1:33" x14ac:dyDescent="0.25">
      <c r="A4643" t="s">
        <v>17</v>
      </c>
      <c r="B4643">
        <v>410</v>
      </c>
      <c r="C4643">
        <v>16</v>
      </c>
      <c r="D4643">
        <v>396</v>
      </c>
      <c r="E4643">
        <v>20</v>
      </c>
      <c r="F4643" t="s">
        <v>1361</v>
      </c>
      <c r="G4643" t="s">
        <v>1192</v>
      </c>
      <c r="H4643">
        <v>2012</v>
      </c>
      <c r="I4643">
        <v>4</v>
      </c>
      <c r="J4643">
        <v>26</v>
      </c>
      <c r="K4643">
        <v>14</v>
      </c>
      <c r="L4643">
        <v>3</v>
      </c>
      <c r="M4643">
        <v>2012</v>
      </c>
      <c r="N4643">
        <v>4</v>
      </c>
      <c r="O4643">
        <v>19</v>
      </c>
      <c r="P4643">
        <v>14</v>
      </c>
      <c r="Q4643">
        <v>3</v>
      </c>
      <c r="R4643" s="1">
        <f t="shared" si="925"/>
        <v>20.707070707070706</v>
      </c>
      <c r="S4643" s="1">
        <f t="shared" si="926"/>
        <v>20</v>
      </c>
      <c r="T4643" s="1">
        <f t="shared" si="927"/>
        <v>20.350464715613107</v>
      </c>
      <c r="U4643" s="1">
        <f t="shared" si="928"/>
        <v>16</v>
      </c>
      <c r="W4643">
        <f t="shared" si="929"/>
        <v>22.156514641363113</v>
      </c>
      <c r="X4643">
        <f t="shared" si="930"/>
        <v>16</v>
      </c>
      <c r="Y4643">
        <f t="shared" si="931"/>
        <v>18.926543241794633</v>
      </c>
      <c r="AA4643">
        <f t="shared" si="932"/>
        <v>4.7070707070707059</v>
      </c>
      <c r="AB4643">
        <f t="shared" si="933"/>
        <v>4</v>
      </c>
      <c r="AC4643">
        <f t="shared" si="934"/>
        <v>4.3504647156131071</v>
      </c>
      <c r="AE4643">
        <f t="shared" si="935"/>
        <v>4.7070707070707059</v>
      </c>
      <c r="AF4643">
        <f t="shared" si="936"/>
        <v>4</v>
      </c>
      <c r="AG4643">
        <f t="shared" si="937"/>
        <v>4.3504647156131071</v>
      </c>
    </row>
    <row r="4644" spans="1:33" x14ac:dyDescent="0.25">
      <c r="A4644" t="s">
        <v>17</v>
      </c>
      <c r="B4644">
        <v>417</v>
      </c>
      <c r="C4644">
        <v>12</v>
      </c>
      <c r="D4644">
        <v>272</v>
      </c>
      <c r="E4644">
        <v>7</v>
      </c>
      <c r="F4644" t="s">
        <v>1362</v>
      </c>
      <c r="G4644" t="s">
        <v>340</v>
      </c>
      <c r="H4644">
        <v>2012</v>
      </c>
      <c r="I4644">
        <v>4</v>
      </c>
      <c r="J4644">
        <v>26</v>
      </c>
      <c r="K4644">
        <v>15</v>
      </c>
      <c r="L4644">
        <v>3</v>
      </c>
      <c r="M4644">
        <v>2012</v>
      </c>
      <c r="N4644">
        <v>3</v>
      </c>
      <c r="O4644">
        <v>8</v>
      </c>
      <c r="P4644">
        <v>15</v>
      </c>
      <c r="Q4644">
        <v>3</v>
      </c>
      <c r="R4644" s="1">
        <f t="shared" si="925"/>
        <v>10.731617647058824</v>
      </c>
      <c r="S4644" s="1">
        <f t="shared" si="926"/>
        <v>7</v>
      </c>
      <c r="T4644" s="1">
        <f t="shared" si="927"/>
        <v>8.6672558246201419</v>
      </c>
      <c r="U4644" s="1">
        <f t="shared" si="928"/>
        <v>12</v>
      </c>
      <c r="W4644">
        <f t="shared" si="929"/>
        <v>1.6087937932525933</v>
      </c>
      <c r="X4644">
        <f t="shared" si="930"/>
        <v>25</v>
      </c>
      <c r="Y4644">
        <f t="shared" si="931"/>
        <v>11.10718373852837</v>
      </c>
      <c r="AA4644">
        <f t="shared" si="932"/>
        <v>1.2683823529411757</v>
      </c>
      <c r="AB4644">
        <f t="shared" si="933"/>
        <v>5</v>
      </c>
      <c r="AC4644">
        <f t="shared" si="934"/>
        <v>3.3327441753798581</v>
      </c>
      <c r="AE4644">
        <f t="shared" si="935"/>
        <v>1.2683823529411757</v>
      </c>
      <c r="AF4644">
        <f t="shared" si="936"/>
        <v>5</v>
      </c>
      <c r="AG4644">
        <f t="shared" si="937"/>
        <v>3.3327441753798581</v>
      </c>
    </row>
    <row r="4645" spans="1:33" x14ac:dyDescent="0.25">
      <c r="A4645" t="s">
        <v>17</v>
      </c>
      <c r="B4645">
        <v>417</v>
      </c>
      <c r="C4645">
        <v>12</v>
      </c>
      <c r="D4645">
        <v>239</v>
      </c>
      <c r="E4645">
        <v>6</v>
      </c>
      <c r="F4645" t="s">
        <v>1362</v>
      </c>
      <c r="G4645" t="s">
        <v>339</v>
      </c>
      <c r="H4645">
        <v>2012</v>
      </c>
      <c r="I4645">
        <v>4</v>
      </c>
      <c r="J4645">
        <v>26</v>
      </c>
      <c r="K4645">
        <v>15</v>
      </c>
      <c r="L4645">
        <v>3</v>
      </c>
      <c r="M4645">
        <v>2012</v>
      </c>
      <c r="N4645">
        <v>3</v>
      </c>
      <c r="O4645">
        <v>15</v>
      </c>
      <c r="P4645">
        <v>15</v>
      </c>
      <c r="Q4645">
        <v>3</v>
      </c>
      <c r="R4645" s="1">
        <f t="shared" si="925"/>
        <v>10.468619246861925</v>
      </c>
      <c r="S4645" s="1">
        <f t="shared" si="926"/>
        <v>6</v>
      </c>
      <c r="T4645" s="1">
        <f t="shared" si="927"/>
        <v>7.925384248171917</v>
      </c>
      <c r="U4645" s="1">
        <f t="shared" si="928"/>
        <v>12</v>
      </c>
      <c r="W4645">
        <f t="shared" si="929"/>
        <v>2.3451270110817379</v>
      </c>
      <c r="X4645">
        <f t="shared" si="930"/>
        <v>36</v>
      </c>
      <c r="Y4645">
        <f t="shared" si="931"/>
        <v>16.602493525045535</v>
      </c>
      <c r="AA4645">
        <f t="shared" si="932"/>
        <v>1.531380753138075</v>
      </c>
      <c r="AB4645">
        <f t="shared" si="933"/>
        <v>6</v>
      </c>
      <c r="AC4645">
        <f t="shared" si="934"/>
        <v>4.074615751828083</v>
      </c>
      <c r="AE4645">
        <f t="shared" si="935"/>
        <v>1.531380753138075</v>
      </c>
      <c r="AF4645">
        <f t="shared" si="936"/>
        <v>6</v>
      </c>
      <c r="AG4645">
        <f t="shared" si="937"/>
        <v>4.074615751828083</v>
      </c>
    </row>
    <row r="4646" spans="1:33" x14ac:dyDescent="0.25">
      <c r="A4646" t="s">
        <v>17</v>
      </c>
      <c r="B4646">
        <v>417</v>
      </c>
      <c r="C4646">
        <v>12</v>
      </c>
      <c r="D4646">
        <v>244</v>
      </c>
      <c r="E4646">
        <v>13</v>
      </c>
      <c r="F4646" t="s">
        <v>1362</v>
      </c>
      <c r="G4646" t="s">
        <v>517</v>
      </c>
      <c r="H4646">
        <v>2012</v>
      </c>
      <c r="I4646">
        <v>4</v>
      </c>
      <c r="J4646">
        <v>26</v>
      </c>
      <c r="K4646">
        <v>15</v>
      </c>
      <c r="L4646">
        <v>3</v>
      </c>
      <c r="M4646">
        <v>2012</v>
      </c>
      <c r="N4646">
        <v>3</v>
      </c>
      <c r="O4646">
        <v>22</v>
      </c>
      <c r="P4646">
        <v>15</v>
      </c>
      <c r="Q4646">
        <v>3</v>
      </c>
      <c r="R4646" s="1">
        <f t="shared" si="925"/>
        <v>22.217213114754099</v>
      </c>
      <c r="S4646" s="1">
        <f t="shared" si="926"/>
        <v>13</v>
      </c>
      <c r="T4646" s="1">
        <f t="shared" si="927"/>
        <v>16.994815988759726</v>
      </c>
      <c r="U4646" s="1">
        <f t="shared" si="928"/>
        <v>12</v>
      </c>
      <c r="W4646">
        <f t="shared" si="929"/>
        <v>104.39144383230315</v>
      </c>
      <c r="X4646">
        <f t="shared" si="930"/>
        <v>1</v>
      </c>
      <c r="Y4646">
        <f t="shared" si="931"/>
        <v>24.948186761569797</v>
      </c>
      <c r="AA4646">
        <f t="shared" si="932"/>
        <v>10.217213114754099</v>
      </c>
      <c r="AB4646">
        <f t="shared" si="933"/>
        <v>1</v>
      </c>
      <c r="AC4646">
        <f t="shared" si="934"/>
        <v>4.9948159887597257</v>
      </c>
      <c r="AE4646">
        <f t="shared" si="935"/>
        <v>10.217213114754099</v>
      </c>
      <c r="AF4646">
        <f t="shared" si="936"/>
        <v>1</v>
      </c>
      <c r="AG4646">
        <f t="shared" si="937"/>
        <v>4.9948159887597257</v>
      </c>
    </row>
    <row r="4647" spans="1:33" x14ac:dyDescent="0.25">
      <c r="A4647" t="s">
        <v>17</v>
      </c>
      <c r="B4647">
        <v>417</v>
      </c>
      <c r="C4647">
        <v>12</v>
      </c>
      <c r="D4647">
        <v>298</v>
      </c>
      <c r="E4647">
        <v>8</v>
      </c>
      <c r="F4647" t="s">
        <v>1362</v>
      </c>
      <c r="G4647" t="s">
        <v>686</v>
      </c>
      <c r="H4647">
        <v>2012</v>
      </c>
      <c r="I4647">
        <v>4</v>
      </c>
      <c r="J4647">
        <v>26</v>
      </c>
      <c r="K4647">
        <v>15</v>
      </c>
      <c r="L4647">
        <v>3</v>
      </c>
      <c r="M4647">
        <v>2012</v>
      </c>
      <c r="N4647">
        <v>3</v>
      </c>
      <c r="O4647">
        <v>29</v>
      </c>
      <c r="P4647">
        <v>15</v>
      </c>
      <c r="Q4647">
        <v>3</v>
      </c>
      <c r="R4647" s="1">
        <f t="shared" si="925"/>
        <v>11.194630872483222</v>
      </c>
      <c r="S4647" s="1">
        <f t="shared" si="926"/>
        <v>8</v>
      </c>
      <c r="T4647" s="1">
        <f t="shared" si="927"/>
        <v>9.4634585104952915</v>
      </c>
      <c r="U4647" s="1">
        <f t="shared" si="928"/>
        <v>12</v>
      </c>
      <c r="W4647">
        <f t="shared" si="929"/>
        <v>0.64861943155713664</v>
      </c>
      <c r="X4647">
        <f t="shared" si="930"/>
        <v>16</v>
      </c>
      <c r="Y4647">
        <f t="shared" si="931"/>
        <v>6.4340427279787651</v>
      </c>
      <c r="AA4647">
        <f t="shared" si="932"/>
        <v>0.80536912751677825</v>
      </c>
      <c r="AB4647">
        <f t="shared" si="933"/>
        <v>4</v>
      </c>
      <c r="AC4647">
        <f t="shared" si="934"/>
        <v>2.5365414895047085</v>
      </c>
      <c r="AE4647">
        <f t="shared" si="935"/>
        <v>0.80536912751677825</v>
      </c>
      <c r="AF4647">
        <f t="shared" si="936"/>
        <v>4</v>
      </c>
      <c r="AG4647">
        <f t="shared" si="937"/>
        <v>2.5365414895047085</v>
      </c>
    </row>
    <row r="4648" spans="1:33" x14ac:dyDescent="0.25">
      <c r="A4648" t="s">
        <v>17</v>
      </c>
      <c r="B4648">
        <v>417</v>
      </c>
      <c r="C4648">
        <v>12</v>
      </c>
      <c r="D4648">
        <v>237</v>
      </c>
      <c r="E4648">
        <v>13</v>
      </c>
      <c r="F4648" t="s">
        <v>1362</v>
      </c>
      <c r="G4648" t="s">
        <v>855</v>
      </c>
      <c r="H4648">
        <v>2012</v>
      </c>
      <c r="I4648">
        <v>4</v>
      </c>
      <c r="J4648">
        <v>26</v>
      </c>
      <c r="K4648">
        <v>15</v>
      </c>
      <c r="L4648">
        <v>3</v>
      </c>
      <c r="M4648">
        <v>2012</v>
      </c>
      <c r="N4648">
        <v>4</v>
      </c>
      <c r="O4648">
        <v>5</v>
      </c>
      <c r="P4648">
        <v>15</v>
      </c>
      <c r="Q4648">
        <v>3</v>
      </c>
      <c r="R4648" s="1">
        <f t="shared" si="925"/>
        <v>22.873417721518987</v>
      </c>
      <c r="S4648" s="1">
        <f t="shared" si="926"/>
        <v>13</v>
      </c>
      <c r="T4648" s="1">
        <f t="shared" si="927"/>
        <v>17.24396794185569</v>
      </c>
      <c r="U4648" s="1">
        <f t="shared" si="928"/>
        <v>12</v>
      </c>
      <c r="W4648">
        <f t="shared" si="929"/>
        <v>118.23121294664315</v>
      </c>
      <c r="X4648">
        <f t="shared" si="930"/>
        <v>1</v>
      </c>
      <c r="Y4648">
        <f t="shared" si="931"/>
        <v>27.499199775210201</v>
      </c>
      <c r="AA4648">
        <f t="shared" si="932"/>
        <v>10.873417721518987</v>
      </c>
      <c r="AB4648">
        <f t="shared" si="933"/>
        <v>1</v>
      </c>
      <c r="AC4648">
        <f t="shared" si="934"/>
        <v>5.2439679418556899</v>
      </c>
      <c r="AE4648">
        <f t="shared" si="935"/>
        <v>10.873417721518987</v>
      </c>
      <c r="AF4648">
        <f t="shared" si="936"/>
        <v>1</v>
      </c>
      <c r="AG4648">
        <f t="shared" si="937"/>
        <v>5.2439679418556899</v>
      </c>
    </row>
    <row r="4649" spans="1:33" x14ac:dyDescent="0.25">
      <c r="A4649" t="s">
        <v>17</v>
      </c>
      <c r="B4649">
        <v>417</v>
      </c>
      <c r="C4649">
        <v>12</v>
      </c>
      <c r="D4649">
        <v>311</v>
      </c>
      <c r="E4649">
        <v>17</v>
      </c>
      <c r="F4649" t="s">
        <v>1362</v>
      </c>
      <c r="G4649" t="s">
        <v>1024</v>
      </c>
      <c r="H4649">
        <v>2012</v>
      </c>
      <c r="I4649">
        <v>4</v>
      </c>
      <c r="J4649">
        <v>26</v>
      </c>
      <c r="K4649">
        <v>15</v>
      </c>
      <c r="L4649">
        <v>3</v>
      </c>
      <c r="M4649">
        <v>2012</v>
      </c>
      <c r="N4649">
        <v>4</v>
      </c>
      <c r="O4649">
        <v>12</v>
      </c>
      <c r="P4649">
        <v>15</v>
      </c>
      <c r="Q4649">
        <v>3</v>
      </c>
      <c r="R4649" s="1">
        <f t="shared" si="925"/>
        <v>22.794212218649516</v>
      </c>
      <c r="S4649" s="1">
        <f t="shared" si="926"/>
        <v>17</v>
      </c>
      <c r="T4649" s="1">
        <f t="shared" si="927"/>
        <v>19.685060521040867</v>
      </c>
      <c r="U4649" s="1">
        <f t="shared" si="928"/>
        <v>12</v>
      </c>
      <c r="W4649">
        <f t="shared" si="929"/>
        <v>116.5150174212425</v>
      </c>
      <c r="X4649">
        <f t="shared" si="930"/>
        <v>25</v>
      </c>
      <c r="Y4649">
        <f t="shared" si="931"/>
        <v>59.060155212060927</v>
      </c>
      <c r="AA4649">
        <f t="shared" si="932"/>
        <v>10.794212218649516</v>
      </c>
      <c r="AB4649">
        <f t="shared" si="933"/>
        <v>5</v>
      </c>
      <c r="AC4649">
        <f t="shared" si="934"/>
        <v>7.6850605210408673</v>
      </c>
      <c r="AE4649">
        <f t="shared" si="935"/>
        <v>10.794212218649516</v>
      </c>
      <c r="AF4649">
        <f t="shared" si="936"/>
        <v>5</v>
      </c>
      <c r="AG4649">
        <f t="shared" si="937"/>
        <v>7.6850605210408673</v>
      </c>
    </row>
    <row r="4650" spans="1:33" x14ac:dyDescent="0.25">
      <c r="A4650" t="s">
        <v>17</v>
      </c>
      <c r="B4650">
        <v>417</v>
      </c>
      <c r="C4650">
        <v>12</v>
      </c>
      <c r="D4650">
        <v>403</v>
      </c>
      <c r="E4650">
        <v>11</v>
      </c>
      <c r="F4650" t="s">
        <v>1362</v>
      </c>
      <c r="G4650" t="s">
        <v>1193</v>
      </c>
      <c r="H4650">
        <v>2012</v>
      </c>
      <c r="I4650">
        <v>4</v>
      </c>
      <c r="J4650">
        <v>26</v>
      </c>
      <c r="K4650">
        <v>15</v>
      </c>
      <c r="L4650">
        <v>3</v>
      </c>
      <c r="M4650">
        <v>2012</v>
      </c>
      <c r="N4650">
        <v>4</v>
      </c>
      <c r="O4650">
        <v>19</v>
      </c>
      <c r="P4650">
        <v>15</v>
      </c>
      <c r="Q4650">
        <v>3</v>
      </c>
      <c r="R4650" s="1">
        <f t="shared" si="925"/>
        <v>11.38213399503722</v>
      </c>
      <c r="S4650" s="1">
        <f t="shared" si="926"/>
        <v>11</v>
      </c>
      <c r="T4650" s="1">
        <f t="shared" si="927"/>
        <v>11.189435818905681</v>
      </c>
      <c r="U4650" s="1">
        <f t="shared" si="928"/>
        <v>12</v>
      </c>
      <c r="W4650">
        <f t="shared" si="929"/>
        <v>0.38175840008866579</v>
      </c>
      <c r="X4650">
        <f t="shared" si="930"/>
        <v>1</v>
      </c>
      <c r="Y4650">
        <f t="shared" si="931"/>
        <v>0.65701429167310454</v>
      </c>
      <c r="AA4650">
        <f t="shared" si="932"/>
        <v>0.61786600496277977</v>
      </c>
      <c r="AB4650">
        <f t="shared" si="933"/>
        <v>1</v>
      </c>
      <c r="AC4650">
        <f t="shared" si="934"/>
        <v>0.81056418109431938</v>
      </c>
      <c r="AE4650">
        <f t="shared" si="935"/>
        <v>0.61786600496277977</v>
      </c>
      <c r="AF4650">
        <f t="shared" si="936"/>
        <v>1</v>
      </c>
      <c r="AG4650">
        <f t="shared" si="937"/>
        <v>0.81056418109431938</v>
      </c>
    </row>
    <row r="4651" spans="1:33" x14ac:dyDescent="0.25">
      <c r="A4651" t="s">
        <v>17</v>
      </c>
      <c r="B4651">
        <v>412</v>
      </c>
      <c r="C4651">
        <v>18</v>
      </c>
      <c r="D4651">
        <v>266</v>
      </c>
      <c r="E4651">
        <v>8</v>
      </c>
      <c r="F4651" t="s">
        <v>1363</v>
      </c>
      <c r="G4651" t="s">
        <v>342</v>
      </c>
      <c r="H4651">
        <v>2012</v>
      </c>
      <c r="I4651">
        <v>4</v>
      </c>
      <c r="J4651">
        <v>26</v>
      </c>
      <c r="K4651">
        <v>16</v>
      </c>
      <c r="L4651">
        <v>3</v>
      </c>
      <c r="M4651">
        <v>2012</v>
      </c>
      <c r="N4651">
        <v>3</v>
      </c>
      <c r="O4651">
        <v>8</v>
      </c>
      <c r="P4651">
        <v>16</v>
      </c>
      <c r="Q4651">
        <v>3</v>
      </c>
      <c r="R4651" s="1">
        <f t="shared" si="925"/>
        <v>12.390977443609023</v>
      </c>
      <c r="S4651" s="1">
        <f t="shared" si="926"/>
        <v>8</v>
      </c>
      <c r="T4651" s="1">
        <f t="shared" si="927"/>
        <v>9.9562954731602957</v>
      </c>
      <c r="U4651" s="1">
        <f t="shared" si="928"/>
        <v>18</v>
      </c>
      <c r="W4651">
        <f t="shared" si="929"/>
        <v>31.461134038102774</v>
      </c>
      <c r="X4651">
        <f t="shared" si="930"/>
        <v>100</v>
      </c>
      <c r="Y4651">
        <f t="shared" si="931"/>
        <v>64.70118251510155</v>
      </c>
      <c r="AA4651">
        <f t="shared" si="932"/>
        <v>5.6090225563909772</v>
      </c>
      <c r="AB4651">
        <f t="shared" si="933"/>
        <v>10</v>
      </c>
      <c r="AC4651">
        <f t="shared" si="934"/>
        <v>8.0437045268397043</v>
      </c>
      <c r="AE4651">
        <f t="shared" si="935"/>
        <v>5.6090225563909772</v>
      </c>
      <c r="AF4651">
        <f t="shared" si="936"/>
        <v>10</v>
      </c>
      <c r="AG4651">
        <f t="shared" si="937"/>
        <v>8.0437045268397043</v>
      </c>
    </row>
    <row r="4652" spans="1:33" x14ac:dyDescent="0.25">
      <c r="A4652" t="s">
        <v>17</v>
      </c>
      <c r="B4652">
        <v>412</v>
      </c>
      <c r="C4652">
        <v>18</v>
      </c>
      <c r="D4652">
        <v>239</v>
      </c>
      <c r="E4652">
        <v>12</v>
      </c>
      <c r="F4652" t="s">
        <v>1363</v>
      </c>
      <c r="G4652" t="s">
        <v>341</v>
      </c>
      <c r="H4652">
        <v>2012</v>
      </c>
      <c r="I4652">
        <v>4</v>
      </c>
      <c r="J4652">
        <v>26</v>
      </c>
      <c r="K4652">
        <v>16</v>
      </c>
      <c r="L4652">
        <v>3</v>
      </c>
      <c r="M4652">
        <v>2012</v>
      </c>
      <c r="N4652">
        <v>3</v>
      </c>
      <c r="O4652">
        <v>15</v>
      </c>
      <c r="P4652">
        <v>16</v>
      </c>
      <c r="Q4652">
        <v>3</v>
      </c>
      <c r="R4652" s="1">
        <f t="shared" si="925"/>
        <v>20.686192468619247</v>
      </c>
      <c r="S4652" s="1">
        <f t="shared" si="926"/>
        <v>12</v>
      </c>
      <c r="T4652" s="1">
        <f t="shared" si="927"/>
        <v>15.755453329670681</v>
      </c>
      <c r="U4652" s="1">
        <f t="shared" si="928"/>
        <v>18</v>
      </c>
      <c r="W4652">
        <f t="shared" si="929"/>
        <v>7.2156299784667626</v>
      </c>
      <c r="X4652">
        <f t="shared" si="930"/>
        <v>36</v>
      </c>
      <c r="Y4652">
        <f t="shared" si="931"/>
        <v>5.0379897552864321</v>
      </c>
      <c r="AA4652">
        <f t="shared" si="932"/>
        <v>2.6861924686192467</v>
      </c>
      <c r="AB4652">
        <f t="shared" si="933"/>
        <v>6</v>
      </c>
      <c r="AC4652">
        <f t="shared" si="934"/>
        <v>2.2445466703293189</v>
      </c>
      <c r="AE4652">
        <f t="shared" si="935"/>
        <v>2.6861924686192467</v>
      </c>
      <c r="AF4652">
        <f t="shared" si="936"/>
        <v>6</v>
      </c>
      <c r="AG4652">
        <f t="shared" si="937"/>
        <v>2.2445466703293189</v>
      </c>
    </row>
    <row r="4653" spans="1:33" x14ac:dyDescent="0.25">
      <c r="A4653" t="s">
        <v>17</v>
      </c>
      <c r="B4653">
        <v>412</v>
      </c>
      <c r="C4653">
        <v>18</v>
      </c>
      <c r="D4653">
        <v>252</v>
      </c>
      <c r="E4653">
        <v>7</v>
      </c>
      <c r="F4653" t="s">
        <v>1363</v>
      </c>
      <c r="G4653" t="s">
        <v>518</v>
      </c>
      <c r="H4653">
        <v>2012</v>
      </c>
      <c r="I4653">
        <v>4</v>
      </c>
      <c r="J4653">
        <v>26</v>
      </c>
      <c r="K4653">
        <v>16</v>
      </c>
      <c r="L4653">
        <v>3</v>
      </c>
      <c r="M4653">
        <v>2012</v>
      </c>
      <c r="N4653">
        <v>3</v>
      </c>
      <c r="O4653">
        <v>22</v>
      </c>
      <c r="P4653">
        <v>16</v>
      </c>
      <c r="Q4653">
        <v>3</v>
      </c>
      <c r="R4653" s="1">
        <f t="shared" si="925"/>
        <v>11.444444444444445</v>
      </c>
      <c r="S4653" s="1">
        <f t="shared" si="926"/>
        <v>7</v>
      </c>
      <c r="T4653" s="1">
        <f t="shared" si="927"/>
        <v>8.9504810547317017</v>
      </c>
      <c r="U4653" s="1">
        <f t="shared" si="928"/>
        <v>18</v>
      </c>
      <c r="W4653">
        <f t="shared" si="929"/>
        <v>42.975308641975303</v>
      </c>
      <c r="X4653">
        <f t="shared" si="930"/>
        <v>121</v>
      </c>
      <c r="Y4653">
        <f t="shared" si="931"/>
        <v>81.893793140769858</v>
      </c>
      <c r="AA4653">
        <f t="shared" si="932"/>
        <v>6.5555555555555554</v>
      </c>
      <c r="AB4653">
        <f t="shared" si="933"/>
        <v>11</v>
      </c>
      <c r="AC4653">
        <f t="shared" si="934"/>
        <v>9.0495189452682983</v>
      </c>
      <c r="AE4653">
        <f t="shared" si="935"/>
        <v>6.5555555555555554</v>
      </c>
      <c r="AF4653">
        <f t="shared" si="936"/>
        <v>11</v>
      </c>
      <c r="AG4653">
        <f t="shared" si="937"/>
        <v>9.0495189452682983</v>
      </c>
    </row>
    <row r="4654" spans="1:33" x14ac:dyDescent="0.25">
      <c r="A4654" t="s">
        <v>17</v>
      </c>
      <c r="B4654">
        <v>412</v>
      </c>
      <c r="C4654">
        <v>18</v>
      </c>
      <c r="D4654">
        <v>293</v>
      </c>
      <c r="E4654">
        <v>10</v>
      </c>
      <c r="F4654" t="s">
        <v>1363</v>
      </c>
      <c r="G4654" t="s">
        <v>687</v>
      </c>
      <c r="H4654">
        <v>2012</v>
      </c>
      <c r="I4654">
        <v>4</v>
      </c>
      <c r="J4654">
        <v>26</v>
      </c>
      <c r="K4654">
        <v>16</v>
      </c>
      <c r="L4654">
        <v>3</v>
      </c>
      <c r="M4654">
        <v>2012</v>
      </c>
      <c r="N4654">
        <v>3</v>
      </c>
      <c r="O4654">
        <v>29</v>
      </c>
      <c r="P4654">
        <v>16</v>
      </c>
      <c r="Q4654">
        <v>3</v>
      </c>
      <c r="R4654" s="1">
        <f t="shared" si="925"/>
        <v>14.061433447098976</v>
      </c>
      <c r="S4654" s="1">
        <f t="shared" si="926"/>
        <v>10</v>
      </c>
      <c r="T4654" s="1">
        <f t="shared" si="927"/>
        <v>11.858091518916092</v>
      </c>
      <c r="U4654" s="1">
        <f t="shared" si="928"/>
        <v>18</v>
      </c>
      <c r="W4654">
        <f t="shared" si="929"/>
        <v>15.512306491630657</v>
      </c>
      <c r="X4654">
        <f t="shared" si="930"/>
        <v>64</v>
      </c>
      <c r="Y4654">
        <f t="shared" si="931"/>
        <v>37.723039790010432</v>
      </c>
      <c r="AA4654">
        <f t="shared" si="932"/>
        <v>3.9385665529010243</v>
      </c>
      <c r="AB4654">
        <f t="shared" si="933"/>
        <v>8</v>
      </c>
      <c r="AC4654">
        <f t="shared" si="934"/>
        <v>6.1419084810839077</v>
      </c>
      <c r="AE4654">
        <f t="shared" si="935"/>
        <v>3.9385665529010243</v>
      </c>
      <c r="AF4654">
        <f t="shared" si="936"/>
        <v>8</v>
      </c>
      <c r="AG4654">
        <f t="shared" si="937"/>
        <v>6.1419084810839077</v>
      </c>
    </row>
    <row r="4655" spans="1:33" x14ac:dyDescent="0.25">
      <c r="A4655" t="s">
        <v>17</v>
      </c>
      <c r="B4655">
        <v>412</v>
      </c>
      <c r="C4655">
        <v>18</v>
      </c>
      <c r="D4655">
        <v>245</v>
      </c>
      <c r="E4655">
        <v>8</v>
      </c>
      <c r="F4655" t="s">
        <v>1363</v>
      </c>
      <c r="G4655" t="s">
        <v>856</v>
      </c>
      <c r="H4655">
        <v>2012</v>
      </c>
      <c r="I4655">
        <v>4</v>
      </c>
      <c r="J4655">
        <v>26</v>
      </c>
      <c r="K4655">
        <v>16</v>
      </c>
      <c r="L4655">
        <v>3</v>
      </c>
      <c r="M4655">
        <v>2012</v>
      </c>
      <c r="N4655">
        <v>4</v>
      </c>
      <c r="O4655">
        <v>5</v>
      </c>
      <c r="P4655">
        <v>16</v>
      </c>
      <c r="Q4655">
        <v>3</v>
      </c>
      <c r="R4655" s="1">
        <f t="shared" si="925"/>
        <v>13.453061224489796</v>
      </c>
      <c r="S4655" s="1">
        <f t="shared" si="926"/>
        <v>8</v>
      </c>
      <c r="T4655" s="1">
        <f t="shared" si="927"/>
        <v>10.374222370660769</v>
      </c>
      <c r="U4655" s="1">
        <f t="shared" si="928"/>
        <v>18</v>
      </c>
      <c r="W4655">
        <f t="shared" si="929"/>
        <v>20.674652228238237</v>
      </c>
      <c r="X4655">
        <f t="shared" si="930"/>
        <v>100</v>
      </c>
      <c r="Y4655">
        <f t="shared" si="931"/>
        <v>58.152484452130658</v>
      </c>
      <c r="AA4655">
        <f t="shared" si="932"/>
        <v>4.5469387755102044</v>
      </c>
      <c r="AB4655">
        <f t="shared" si="933"/>
        <v>10</v>
      </c>
      <c r="AC4655">
        <f t="shared" si="934"/>
        <v>7.6257776293392308</v>
      </c>
      <c r="AE4655">
        <f t="shared" si="935"/>
        <v>4.5469387755102044</v>
      </c>
      <c r="AF4655">
        <f t="shared" si="936"/>
        <v>10</v>
      </c>
      <c r="AG4655">
        <f t="shared" si="937"/>
        <v>7.6257776293392308</v>
      </c>
    </row>
    <row r="4656" spans="1:33" x14ac:dyDescent="0.25">
      <c r="A4656" t="s">
        <v>17</v>
      </c>
      <c r="B4656">
        <v>412</v>
      </c>
      <c r="C4656">
        <v>18</v>
      </c>
      <c r="D4656">
        <v>319</v>
      </c>
      <c r="E4656">
        <v>19</v>
      </c>
      <c r="F4656" t="s">
        <v>1363</v>
      </c>
      <c r="G4656" t="s">
        <v>1025</v>
      </c>
      <c r="H4656">
        <v>2012</v>
      </c>
      <c r="I4656">
        <v>4</v>
      </c>
      <c r="J4656">
        <v>26</v>
      </c>
      <c r="K4656">
        <v>16</v>
      </c>
      <c r="L4656">
        <v>3</v>
      </c>
      <c r="M4656">
        <v>2012</v>
      </c>
      <c r="N4656">
        <v>4</v>
      </c>
      <c r="O4656">
        <v>12</v>
      </c>
      <c r="P4656">
        <v>16</v>
      </c>
      <c r="Q4656">
        <v>3</v>
      </c>
      <c r="R4656" s="1">
        <f t="shared" si="925"/>
        <v>24.539184952978058</v>
      </c>
      <c r="S4656" s="1">
        <f t="shared" si="926"/>
        <v>19</v>
      </c>
      <c r="T4656" s="1">
        <f t="shared" si="927"/>
        <v>21.592695850833056</v>
      </c>
      <c r="U4656" s="1">
        <f t="shared" si="928"/>
        <v>18</v>
      </c>
      <c r="W4656">
        <f t="shared" si="929"/>
        <v>42.760939849254648</v>
      </c>
      <c r="X4656">
        <f t="shared" si="930"/>
        <v>1</v>
      </c>
      <c r="Y4656">
        <f t="shared" si="931"/>
        <v>12.90746347659306</v>
      </c>
      <c r="AA4656">
        <f t="shared" si="932"/>
        <v>6.5391849529780579</v>
      </c>
      <c r="AB4656">
        <f t="shared" si="933"/>
        <v>1</v>
      </c>
      <c r="AC4656">
        <f t="shared" si="934"/>
        <v>3.5926958508330564</v>
      </c>
      <c r="AE4656">
        <f t="shared" si="935"/>
        <v>6.5391849529780579</v>
      </c>
      <c r="AF4656">
        <f t="shared" si="936"/>
        <v>1</v>
      </c>
      <c r="AG4656">
        <f t="shared" si="937"/>
        <v>3.5926958508330564</v>
      </c>
    </row>
    <row r="4657" spans="1:33" x14ac:dyDescent="0.25">
      <c r="A4657" t="s">
        <v>17</v>
      </c>
      <c r="B4657">
        <v>412</v>
      </c>
      <c r="C4657">
        <v>18</v>
      </c>
      <c r="D4657">
        <v>404</v>
      </c>
      <c r="E4657">
        <v>11</v>
      </c>
      <c r="F4657" t="s">
        <v>1363</v>
      </c>
      <c r="G4657" t="s">
        <v>1194</v>
      </c>
      <c r="H4657">
        <v>2012</v>
      </c>
      <c r="I4657">
        <v>4</v>
      </c>
      <c r="J4657">
        <v>26</v>
      </c>
      <c r="K4657">
        <v>16</v>
      </c>
      <c r="L4657">
        <v>3</v>
      </c>
      <c r="M4657">
        <v>2012</v>
      </c>
      <c r="N4657">
        <v>4</v>
      </c>
      <c r="O4657">
        <v>19</v>
      </c>
      <c r="P4657">
        <v>16</v>
      </c>
      <c r="Q4657">
        <v>3</v>
      </c>
      <c r="R4657" s="1">
        <f t="shared" si="925"/>
        <v>11.217821782178218</v>
      </c>
      <c r="S4657" s="1">
        <f t="shared" si="926"/>
        <v>11</v>
      </c>
      <c r="T4657" s="1">
        <f t="shared" si="927"/>
        <v>11.108377001342744</v>
      </c>
      <c r="U4657" s="1">
        <f t="shared" si="928"/>
        <v>18</v>
      </c>
      <c r="W4657">
        <f t="shared" si="929"/>
        <v>45.99794137829624</v>
      </c>
      <c r="X4657">
        <f t="shared" si="930"/>
        <v>49</v>
      </c>
      <c r="Y4657">
        <f t="shared" si="931"/>
        <v>47.494467555621632</v>
      </c>
      <c r="AA4657">
        <f t="shared" si="932"/>
        <v>6.782178217821782</v>
      </c>
      <c r="AB4657">
        <f t="shared" si="933"/>
        <v>7</v>
      </c>
      <c r="AC4657">
        <f t="shared" si="934"/>
        <v>6.8916229986572564</v>
      </c>
      <c r="AE4657">
        <f t="shared" si="935"/>
        <v>6.782178217821782</v>
      </c>
      <c r="AF4657">
        <f t="shared" si="936"/>
        <v>7</v>
      </c>
      <c r="AG4657">
        <f t="shared" si="937"/>
        <v>6.8916229986572564</v>
      </c>
    </row>
    <row r="4658" spans="1:33" x14ac:dyDescent="0.25">
      <c r="A4658" t="s">
        <v>17</v>
      </c>
      <c r="B4658">
        <v>416</v>
      </c>
      <c r="C4658">
        <v>17</v>
      </c>
      <c r="D4658">
        <v>265</v>
      </c>
      <c r="E4658">
        <v>16</v>
      </c>
      <c r="F4658" t="s">
        <v>1364</v>
      </c>
      <c r="G4658" t="s">
        <v>344</v>
      </c>
      <c r="H4658">
        <v>2012</v>
      </c>
      <c r="I4658">
        <v>4</v>
      </c>
      <c r="J4658">
        <v>26</v>
      </c>
      <c r="K4658">
        <v>17</v>
      </c>
      <c r="L4658">
        <v>3</v>
      </c>
      <c r="M4658">
        <v>2012</v>
      </c>
      <c r="N4658">
        <v>3</v>
      </c>
      <c r="O4658">
        <v>8</v>
      </c>
      <c r="P4658">
        <v>17</v>
      </c>
      <c r="Q4658">
        <v>3</v>
      </c>
      <c r="R4658" s="1">
        <f t="shared" si="925"/>
        <v>25.116981132075473</v>
      </c>
      <c r="S4658" s="1">
        <f t="shared" si="926"/>
        <v>16</v>
      </c>
      <c r="T4658" s="1">
        <f t="shared" si="927"/>
        <v>20.046737842182893</v>
      </c>
      <c r="U4658" s="1">
        <f t="shared" si="928"/>
        <v>17</v>
      </c>
      <c r="W4658">
        <f t="shared" si="929"/>
        <v>65.885382698469229</v>
      </c>
      <c r="X4658">
        <f t="shared" si="930"/>
        <v>1</v>
      </c>
      <c r="Y4658">
        <f t="shared" si="931"/>
        <v>9.2826114789892689</v>
      </c>
      <c r="AA4658">
        <f t="shared" si="932"/>
        <v>8.1169811320754732</v>
      </c>
      <c r="AB4658">
        <f t="shared" si="933"/>
        <v>1</v>
      </c>
      <c r="AC4658">
        <f t="shared" si="934"/>
        <v>3.0467378421828926</v>
      </c>
      <c r="AE4658">
        <f t="shared" si="935"/>
        <v>8.1169811320754732</v>
      </c>
      <c r="AF4658">
        <f t="shared" si="936"/>
        <v>1</v>
      </c>
      <c r="AG4658">
        <f t="shared" si="937"/>
        <v>3.0467378421828926</v>
      </c>
    </row>
    <row r="4659" spans="1:33" x14ac:dyDescent="0.25">
      <c r="A4659" t="s">
        <v>17</v>
      </c>
      <c r="B4659">
        <v>416</v>
      </c>
      <c r="C4659">
        <v>17</v>
      </c>
      <c r="D4659">
        <v>240</v>
      </c>
      <c r="E4659">
        <v>11</v>
      </c>
      <c r="F4659" t="s">
        <v>1364</v>
      </c>
      <c r="G4659" t="s">
        <v>343</v>
      </c>
      <c r="H4659">
        <v>2012</v>
      </c>
      <c r="I4659">
        <v>4</v>
      </c>
      <c r="J4659">
        <v>26</v>
      </c>
      <c r="K4659">
        <v>17</v>
      </c>
      <c r="L4659">
        <v>3</v>
      </c>
      <c r="M4659">
        <v>2012</v>
      </c>
      <c r="N4659">
        <v>3</v>
      </c>
      <c r="O4659">
        <v>15</v>
      </c>
      <c r="P4659">
        <v>17</v>
      </c>
      <c r="Q4659">
        <v>3</v>
      </c>
      <c r="R4659" s="1">
        <f t="shared" si="925"/>
        <v>19.066666666666666</v>
      </c>
      <c r="S4659" s="1">
        <f t="shared" si="926"/>
        <v>11</v>
      </c>
      <c r="T4659" s="1">
        <f t="shared" si="927"/>
        <v>14.482172949296432</v>
      </c>
      <c r="U4659" s="1">
        <f t="shared" si="928"/>
        <v>17</v>
      </c>
      <c r="W4659">
        <f t="shared" si="929"/>
        <v>4.27111111111111</v>
      </c>
      <c r="X4659">
        <f t="shared" si="930"/>
        <v>36</v>
      </c>
      <c r="Y4659">
        <f t="shared" si="931"/>
        <v>6.3394530572546275</v>
      </c>
      <c r="AA4659">
        <f t="shared" si="932"/>
        <v>2.0666666666666664</v>
      </c>
      <c r="AB4659">
        <f t="shared" si="933"/>
        <v>6</v>
      </c>
      <c r="AC4659">
        <f t="shared" si="934"/>
        <v>2.517827050703568</v>
      </c>
      <c r="AE4659">
        <f t="shared" si="935"/>
        <v>2.0666666666666664</v>
      </c>
      <c r="AF4659">
        <f t="shared" si="936"/>
        <v>6</v>
      </c>
      <c r="AG4659">
        <f t="shared" si="937"/>
        <v>2.517827050703568</v>
      </c>
    </row>
    <row r="4660" spans="1:33" x14ac:dyDescent="0.25">
      <c r="A4660" t="s">
        <v>17</v>
      </c>
      <c r="B4660">
        <v>416</v>
      </c>
      <c r="C4660">
        <v>17</v>
      </c>
      <c r="D4660">
        <v>250</v>
      </c>
      <c r="E4660">
        <v>15</v>
      </c>
      <c r="F4660" t="s">
        <v>1364</v>
      </c>
      <c r="G4660" t="s">
        <v>519</v>
      </c>
      <c r="H4660">
        <v>2012</v>
      </c>
      <c r="I4660">
        <v>4</v>
      </c>
      <c r="J4660">
        <v>26</v>
      </c>
      <c r="K4660">
        <v>17</v>
      </c>
      <c r="L4660">
        <v>3</v>
      </c>
      <c r="M4660">
        <v>2012</v>
      </c>
      <c r="N4660">
        <v>3</v>
      </c>
      <c r="O4660">
        <v>22</v>
      </c>
      <c r="P4660">
        <v>17</v>
      </c>
      <c r="Q4660">
        <v>3</v>
      </c>
      <c r="R4660" s="1">
        <f t="shared" si="925"/>
        <v>24.96</v>
      </c>
      <c r="S4660" s="1">
        <f t="shared" si="926"/>
        <v>15</v>
      </c>
      <c r="T4660" s="1">
        <f t="shared" si="927"/>
        <v>19.349418595916521</v>
      </c>
      <c r="U4660" s="1">
        <f t="shared" si="928"/>
        <v>17</v>
      </c>
      <c r="W4660">
        <f t="shared" si="929"/>
        <v>63.361600000000017</v>
      </c>
      <c r="X4660">
        <f t="shared" si="930"/>
        <v>4</v>
      </c>
      <c r="Y4660">
        <f t="shared" si="931"/>
        <v>5.5197677388383593</v>
      </c>
      <c r="AA4660">
        <f t="shared" si="932"/>
        <v>7.9600000000000009</v>
      </c>
      <c r="AB4660">
        <f t="shared" si="933"/>
        <v>2</v>
      </c>
      <c r="AC4660">
        <f t="shared" si="934"/>
        <v>2.3494185959165215</v>
      </c>
      <c r="AE4660">
        <f t="shared" si="935"/>
        <v>7.9600000000000009</v>
      </c>
      <c r="AF4660">
        <f t="shared" si="936"/>
        <v>2</v>
      </c>
      <c r="AG4660">
        <f t="shared" si="937"/>
        <v>2.3494185959165215</v>
      </c>
    </row>
    <row r="4661" spans="1:33" x14ac:dyDescent="0.25">
      <c r="A4661" t="s">
        <v>17</v>
      </c>
      <c r="B4661">
        <v>416</v>
      </c>
      <c r="C4661">
        <v>17</v>
      </c>
      <c r="D4661">
        <v>290</v>
      </c>
      <c r="E4661">
        <v>4</v>
      </c>
      <c r="F4661" t="s">
        <v>1364</v>
      </c>
      <c r="G4661" t="s">
        <v>688</v>
      </c>
      <c r="H4661">
        <v>2012</v>
      </c>
      <c r="I4661">
        <v>4</v>
      </c>
      <c r="J4661">
        <v>26</v>
      </c>
      <c r="K4661">
        <v>17</v>
      </c>
      <c r="L4661">
        <v>3</v>
      </c>
      <c r="M4661">
        <v>2012</v>
      </c>
      <c r="N4661">
        <v>3</v>
      </c>
      <c r="O4661">
        <v>29</v>
      </c>
      <c r="P4661">
        <v>17</v>
      </c>
      <c r="Q4661">
        <v>3</v>
      </c>
      <c r="R4661" s="1">
        <f t="shared" si="925"/>
        <v>5.7379310344827585</v>
      </c>
      <c r="S4661" s="1">
        <f t="shared" si="926"/>
        <v>4</v>
      </c>
      <c r="T4661" s="1">
        <f t="shared" si="927"/>
        <v>4.7907957729307391</v>
      </c>
      <c r="U4661" s="1">
        <f t="shared" si="928"/>
        <v>17</v>
      </c>
      <c r="W4661">
        <f t="shared" si="929"/>
        <v>126.83419738406657</v>
      </c>
      <c r="X4661">
        <f t="shared" si="930"/>
        <v>169</v>
      </c>
      <c r="Y4661">
        <f t="shared" si="931"/>
        <v>149.0646678582859</v>
      </c>
      <c r="AA4661">
        <f t="shared" si="932"/>
        <v>11.262068965517241</v>
      </c>
      <c r="AB4661">
        <f t="shared" si="933"/>
        <v>13</v>
      </c>
      <c r="AC4661">
        <f t="shared" si="934"/>
        <v>12.209204227069261</v>
      </c>
      <c r="AE4661">
        <f t="shared" si="935"/>
        <v>11.262068965517241</v>
      </c>
      <c r="AF4661">
        <f t="shared" si="936"/>
        <v>13</v>
      </c>
      <c r="AG4661">
        <f t="shared" si="937"/>
        <v>12.209204227069261</v>
      </c>
    </row>
    <row r="4662" spans="1:33" x14ac:dyDescent="0.25">
      <c r="A4662" t="s">
        <v>17</v>
      </c>
      <c r="B4662">
        <v>416</v>
      </c>
      <c r="C4662">
        <v>17</v>
      </c>
      <c r="D4662">
        <v>243</v>
      </c>
      <c r="E4662">
        <v>9</v>
      </c>
      <c r="F4662" t="s">
        <v>1364</v>
      </c>
      <c r="G4662" t="s">
        <v>857</v>
      </c>
      <c r="H4662">
        <v>2012</v>
      </c>
      <c r="I4662">
        <v>4</v>
      </c>
      <c r="J4662">
        <v>26</v>
      </c>
      <c r="K4662">
        <v>17</v>
      </c>
      <c r="L4662">
        <v>3</v>
      </c>
      <c r="M4662">
        <v>2012</v>
      </c>
      <c r="N4662">
        <v>4</v>
      </c>
      <c r="O4662">
        <v>5</v>
      </c>
      <c r="P4662">
        <v>17</v>
      </c>
      <c r="Q4662">
        <v>3</v>
      </c>
      <c r="R4662" s="1">
        <f t="shared" si="925"/>
        <v>15.407407407407407</v>
      </c>
      <c r="S4662" s="1">
        <f t="shared" si="926"/>
        <v>9</v>
      </c>
      <c r="T4662" s="1">
        <f t="shared" si="927"/>
        <v>11.775681155103795</v>
      </c>
      <c r="U4662" s="1">
        <f t="shared" si="928"/>
        <v>17</v>
      </c>
      <c r="W4662">
        <f t="shared" si="929"/>
        <v>2.5363511659807982</v>
      </c>
      <c r="X4662">
        <f t="shared" si="930"/>
        <v>64</v>
      </c>
      <c r="Y4662">
        <f t="shared" si="931"/>
        <v>27.293507393137617</v>
      </c>
      <c r="AA4662">
        <f t="shared" si="932"/>
        <v>1.5925925925925934</v>
      </c>
      <c r="AB4662">
        <f t="shared" si="933"/>
        <v>8</v>
      </c>
      <c r="AC4662">
        <f t="shared" si="934"/>
        <v>5.2243188448962048</v>
      </c>
      <c r="AE4662">
        <f t="shared" si="935"/>
        <v>1.5925925925925934</v>
      </c>
      <c r="AF4662">
        <f t="shared" si="936"/>
        <v>8</v>
      </c>
      <c r="AG4662">
        <f t="shared" si="937"/>
        <v>5.2243188448962048</v>
      </c>
    </row>
    <row r="4663" spans="1:33" x14ac:dyDescent="0.25">
      <c r="A4663" t="s">
        <v>17</v>
      </c>
      <c r="B4663">
        <v>416</v>
      </c>
      <c r="C4663">
        <v>17</v>
      </c>
      <c r="D4663">
        <v>332</v>
      </c>
      <c r="E4663">
        <v>16</v>
      </c>
      <c r="F4663" t="s">
        <v>1364</v>
      </c>
      <c r="G4663" t="s">
        <v>1026</v>
      </c>
      <c r="H4663">
        <v>2012</v>
      </c>
      <c r="I4663">
        <v>4</v>
      </c>
      <c r="J4663">
        <v>26</v>
      </c>
      <c r="K4663">
        <v>17</v>
      </c>
      <c r="L4663">
        <v>3</v>
      </c>
      <c r="M4663">
        <v>2012</v>
      </c>
      <c r="N4663">
        <v>4</v>
      </c>
      <c r="O4663">
        <v>12</v>
      </c>
      <c r="P4663">
        <v>17</v>
      </c>
      <c r="Q4663">
        <v>3</v>
      </c>
      <c r="R4663" s="1">
        <f t="shared" si="925"/>
        <v>20.048192771084338</v>
      </c>
      <c r="S4663" s="1">
        <f t="shared" si="926"/>
        <v>16</v>
      </c>
      <c r="T4663" s="1">
        <f t="shared" si="927"/>
        <v>17.91008331464009</v>
      </c>
      <c r="U4663" s="1">
        <f t="shared" si="928"/>
        <v>17</v>
      </c>
      <c r="W4663">
        <f t="shared" si="929"/>
        <v>9.291479169690815</v>
      </c>
      <c r="X4663">
        <f t="shared" si="930"/>
        <v>1</v>
      </c>
      <c r="Y4663">
        <f t="shared" si="931"/>
        <v>0.82825163958629333</v>
      </c>
      <c r="AA4663">
        <f t="shared" si="932"/>
        <v>3.0481927710843379</v>
      </c>
      <c r="AB4663">
        <f t="shared" si="933"/>
        <v>1</v>
      </c>
      <c r="AC4663">
        <f t="shared" si="934"/>
        <v>0.91008331464009018</v>
      </c>
      <c r="AE4663">
        <f t="shared" si="935"/>
        <v>3.0481927710843379</v>
      </c>
      <c r="AF4663">
        <f t="shared" si="936"/>
        <v>1</v>
      </c>
      <c r="AG4663">
        <f t="shared" si="937"/>
        <v>0.91008331464009018</v>
      </c>
    </row>
    <row r="4664" spans="1:33" x14ac:dyDescent="0.25">
      <c r="A4664" t="s">
        <v>17</v>
      </c>
      <c r="B4664">
        <v>416</v>
      </c>
      <c r="C4664">
        <v>17</v>
      </c>
      <c r="D4664">
        <v>398</v>
      </c>
      <c r="E4664">
        <v>13</v>
      </c>
      <c r="F4664" t="s">
        <v>1364</v>
      </c>
      <c r="G4664" t="s">
        <v>1195</v>
      </c>
      <c r="H4664">
        <v>2012</v>
      </c>
      <c r="I4664">
        <v>4</v>
      </c>
      <c r="J4664">
        <v>26</v>
      </c>
      <c r="K4664">
        <v>17</v>
      </c>
      <c r="L4664">
        <v>3</v>
      </c>
      <c r="M4664">
        <v>2012</v>
      </c>
      <c r="N4664">
        <v>4</v>
      </c>
      <c r="O4664">
        <v>19</v>
      </c>
      <c r="P4664">
        <v>17</v>
      </c>
      <c r="Q4664">
        <v>3</v>
      </c>
      <c r="R4664" s="1">
        <f t="shared" si="925"/>
        <v>13.587939698492463</v>
      </c>
      <c r="S4664" s="1">
        <f t="shared" si="926"/>
        <v>13</v>
      </c>
      <c r="T4664" s="1">
        <f t="shared" si="927"/>
        <v>13.290719170925327</v>
      </c>
      <c r="U4664" s="1">
        <f t="shared" si="928"/>
        <v>17</v>
      </c>
      <c r="W4664">
        <f t="shared" si="929"/>
        <v>11.642155501123707</v>
      </c>
      <c r="X4664">
        <f t="shared" si="930"/>
        <v>16</v>
      </c>
      <c r="Y4664">
        <f t="shared" si="931"/>
        <v>13.758764268940897</v>
      </c>
      <c r="AA4664">
        <f t="shared" si="932"/>
        <v>3.4120603015075375</v>
      </c>
      <c r="AB4664">
        <f t="shared" si="933"/>
        <v>4</v>
      </c>
      <c r="AC4664">
        <f t="shared" si="934"/>
        <v>3.7092808290746735</v>
      </c>
      <c r="AE4664">
        <f t="shared" si="935"/>
        <v>3.4120603015075375</v>
      </c>
      <c r="AF4664">
        <f t="shared" si="936"/>
        <v>4</v>
      </c>
      <c r="AG4664">
        <f t="shared" si="937"/>
        <v>3.7092808290746735</v>
      </c>
    </row>
    <row r="4665" spans="1:33" x14ac:dyDescent="0.25">
      <c r="A4665" t="s">
        <v>17</v>
      </c>
      <c r="B4665">
        <v>419</v>
      </c>
      <c r="C4665">
        <v>13</v>
      </c>
      <c r="D4665">
        <v>274</v>
      </c>
      <c r="E4665">
        <v>10</v>
      </c>
      <c r="F4665" t="s">
        <v>1365</v>
      </c>
      <c r="G4665" t="s">
        <v>346</v>
      </c>
      <c r="H4665">
        <v>2012</v>
      </c>
      <c r="I4665">
        <v>4</v>
      </c>
      <c r="J4665">
        <v>26</v>
      </c>
      <c r="K4665">
        <v>18</v>
      </c>
      <c r="L4665">
        <v>3</v>
      </c>
      <c r="M4665">
        <v>2012</v>
      </c>
      <c r="N4665">
        <v>3</v>
      </c>
      <c r="O4665">
        <v>8</v>
      </c>
      <c r="P4665">
        <v>18</v>
      </c>
      <c r="Q4665">
        <v>3</v>
      </c>
      <c r="R4665" s="1">
        <f t="shared" si="925"/>
        <v>15.291970802919709</v>
      </c>
      <c r="S4665" s="1">
        <f t="shared" si="926"/>
        <v>10</v>
      </c>
      <c r="T4665" s="1">
        <f t="shared" si="927"/>
        <v>12.366070840375979</v>
      </c>
      <c r="U4665" s="1">
        <f t="shared" si="928"/>
        <v>13</v>
      </c>
      <c r="W4665">
        <f t="shared" si="929"/>
        <v>5.2531301614364132</v>
      </c>
      <c r="X4665">
        <f t="shared" si="930"/>
        <v>9</v>
      </c>
      <c r="Y4665">
        <f t="shared" si="931"/>
        <v>0.40186617942161729</v>
      </c>
      <c r="AA4665">
        <f t="shared" si="932"/>
        <v>2.2919708029197086</v>
      </c>
      <c r="AB4665">
        <f t="shared" si="933"/>
        <v>3</v>
      </c>
      <c r="AC4665">
        <f t="shared" si="934"/>
        <v>0.63392915962402085</v>
      </c>
      <c r="AE4665">
        <f t="shared" si="935"/>
        <v>2.2919708029197086</v>
      </c>
      <c r="AF4665">
        <f t="shared" si="936"/>
        <v>3</v>
      </c>
      <c r="AG4665">
        <f t="shared" si="937"/>
        <v>0.63392915962402085</v>
      </c>
    </row>
    <row r="4666" spans="1:33" x14ac:dyDescent="0.25">
      <c r="A4666" t="s">
        <v>17</v>
      </c>
      <c r="B4666">
        <v>419</v>
      </c>
      <c r="C4666">
        <v>13</v>
      </c>
      <c r="D4666">
        <v>249</v>
      </c>
      <c r="E4666">
        <v>10</v>
      </c>
      <c r="F4666" t="s">
        <v>1365</v>
      </c>
      <c r="G4666" t="s">
        <v>345</v>
      </c>
      <c r="H4666">
        <v>2012</v>
      </c>
      <c r="I4666">
        <v>4</v>
      </c>
      <c r="J4666">
        <v>26</v>
      </c>
      <c r="K4666">
        <v>18</v>
      </c>
      <c r="L4666">
        <v>3</v>
      </c>
      <c r="M4666">
        <v>2012</v>
      </c>
      <c r="N4666">
        <v>3</v>
      </c>
      <c r="O4666">
        <v>15</v>
      </c>
      <c r="P4666">
        <v>18</v>
      </c>
      <c r="Q4666">
        <v>3</v>
      </c>
      <c r="R4666" s="1">
        <f t="shared" si="925"/>
        <v>16.827309236947791</v>
      </c>
      <c r="S4666" s="1">
        <f t="shared" si="926"/>
        <v>10</v>
      </c>
      <c r="T4666" s="1">
        <f t="shared" si="927"/>
        <v>12.972011885959629</v>
      </c>
      <c r="U4666" s="1">
        <f t="shared" si="928"/>
        <v>13</v>
      </c>
      <c r="W4666">
        <f t="shared" si="929"/>
        <v>14.648295995225881</v>
      </c>
      <c r="X4666">
        <f t="shared" si="930"/>
        <v>9</v>
      </c>
      <c r="Y4666">
        <f t="shared" si="931"/>
        <v>7.8333452753679019E-4</v>
      </c>
      <c r="AA4666">
        <f t="shared" si="932"/>
        <v>3.8273092369477908</v>
      </c>
      <c r="AB4666">
        <f t="shared" si="933"/>
        <v>3</v>
      </c>
      <c r="AC4666">
        <f t="shared" si="934"/>
        <v>2.7988114040370604E-2</v>
      </c>
      <c r="AE4666">
        <f t="shared" si="935"/>
        <v>3.8273092369477908</v>
      </c>
      <c r="AF4666">
        <f t="shared" si="936"/>
        <v>3</v>
      </c>
      <c r="AG4666">
        <f t="shared" si="937"/>
        <v>2.7988114040370604E-2</v>
      </c>
    </row>
    <row r="4667" spans="1:33" x14ac:dyDescent="0.25">
      <c r="A4667" t="s">
        <v>17</v>
      </c>
      <c r="B4667">
        <v>419</v>
      </c>
      <c r="C4667">
        <v>13</v>
      </c>
      <c r="D4667">
        <v>255</v>
      </c>
      <c r="E4667">
        <v>14</v>
      </c>
      <c r="F4667" t="s">
        <v>1365</v>
      </c>
      <c r="G4667" t="s">
        <v>520</v>
      </c>
      <c r="H4667">
        <v>2012</v>
      </c>
      <c r="I4667">
        <v>4</v>
      </c>
      <c r="J4667">
        <v>26</v>
      </c>
      <c r="K4667">
        <v>18</v>
      </c>
      <c r="L4667">
        <v>3</v>
      </c>
      <c r="M4667">
        <v>2012</v>
      </c>
      <c r="N4667">
        <v>3</v>
      </c>
      <c r="O4667">
        <v>22</v>
      </c>
      <c r="P4667">
        <v>18</v>
      </c>
      <c r="Q4667">
        <v>3</v>
      </c>
      <c r="R4667" s="1">
        <f t="shared" si="925"/>
        <v>23.003921568627451</v>
      </c>
      <c r="S4667" s="1">
        <f t="shared" si="926"/>
        <v>14</v>
      </c>
      <c r="T4667" s="1">
        <f t="shared" si="927"/>
        <v>17.945888163052402</v>
      </c>
      <c r="U4667" s="1">
        <f t="shared" si="928"/>
        <v>13</v>
      </c>
      <c r="W4667">
        <f t="shared" si="929"/>
        <v>100.07844675124952</v>
      </c>
      <c r="X4667">
        <f t="shared" si="930"/>
        <v>1</v>
      </c>
      <c r="Y4667">
        <f t="shared" si="931"/>
        <v>24.461809721421861</v>
      </c>
      <c r="AA4667">
        <f t="shared" si="932"/>
        <v>10.003921568627451</v>
      </c>
      <c r="AB4667">
        <f t="shared" si="933"/>
        <v>1</v>
      </c>
      <c r="AC4667">
        <f t="shared" si="934"/>
        <v>4.9458881630524019</v>
      </c>
      <c r="AE4667">
        <f t="shared" si="935"/>
        <v>10.003921568627451</v>
      </c>
      <c r="AF4667">
        <f t="shared" si="936"/>
        <v>1</v>
      </c>
      <c r="AG4667">
        <f t="shared" si="937"/>
        <v>4.9458881630524019</v>
      </c>
    </row>
    <row r="4668" spans="1:33" x14ac:dyDescent="0.25">
      <c r="A4668" t="s">
        <v>17</v>
      </c>
      <c r="B4668">
        <v>419</v>
      </c>
      <c r="C4668">
        <v>13</v>
      </c>
      <c r="D4668">
        <v>288</v>
      </c>
      <c r="E4668">
        <v>8</v>
      </c>
      <c r="F4668" t="s">
        <v>1365</v>
      </c>
      <c r="G4668" t="s">
        <v>689</v>
      </c>
      <c r="H4668">
        <v>2012</v>
      </c>
      <c r="I4668">
        <v>4</v>
      </c>
      <c r="J4668">
        <v>26</v>
      </c>
      <c r="K4668">
        <v>18</v>
      </c>
      <c r="L4668">
        <v>3</v>
      </c>
      <c r="M4668">
        <v>2012</v>
      </c>
      <c r="N4668">
        <v>3</v>
      </c>
      <c r="O4668">
        <v>29</v>
      </c>
      <c r="P4668">
        <v>18</v>
      </c>
      <c r="Q4668">
        <v>3</v>
      </c>
      <c r="R4668" s="1">
        <f t="shared" si="925"/>
        <v>11.638888888888889</v>
      </c>
      <c r="S4668" s="1">
        <f t="shared" si="926"/>
        <v>8</v>
      </c>
      <c r="T4668" s="1">
        <f t="shared" si="927"/>
        <v>9.6494098840867526</v>
      </c>
      <c r="U4668" s="1">
        <f t="shared" si="928"/>
        <v>13</v>
      </c>
      <c r="W4668">
        <f t="shared" si="929"/>
        <v>1.8526234567901223</v>
      </c>
      <c r="X4668">
        <f t="shared" si="930"/>
        <v>25</v>
      </c>
      <c r="Y4668">
        <f t="shared" si="931"/>
        <v>11.226454124855548</v>
      </c>
      <c r="AA4668">
        <f t="shared" si="932"/>
        <v>1.3611111111111107</v>
      </c>
      <c r="AB4668">
        <f t="shared" si="933"/>
        <v>5</v>
      </c>
      <c r="AC4668">
        <f t="shared" si="934"/>
        <v>3.3505901159132474</v>
      </c>
      <c r="AE4668">
        <f t="shared" si="935"/>
        <v>1.3611111111111107</v>
      </c>
      <c r="AF4668">
        <f t="shared" si="936"/>
        <v>5</v>
      </c>
      <c r="AG4668">
        <f t="shared" si="937"/>
        <v>3.3505901159132474</v>
      </c>
    </row>
    <row r="4669" spans="1:33" x14ac:dyDescent="0.25">
      <c r="A4669" t="s">
        <v>17</v>
      </c>
      <c r="B4669">
        <v>419</v>
      </c>
      <c r="C4669">
        <v>13</v>
      </c>
      <c r="D4669">
        <v>247</v>
      </c>
      <c r="E4669">
        <v>14</v>
      </c>
      <c r="F4669" t="s">
        <v>1365</v>
      </c>
      <c r="G4669" t="s">
        <v>858</v>
      </c>
      <c r="H4669">
        <v>2012</v>
      </c>
      <c r="I4669">
        <v>4</v>
      </c>
      <c r="J4669">
        <v>26</v>
      </c>
      <c r="K4669">
        <v>18</v>
      </c>
      <c r="L4669">
        <v>3</v>
      </c>
      <c r="M4669">
        <v>2012</v>
      </c>
      <c r="N4669">
        <v>4</v>
      </c>
      <c r="O4669">
        <v>5</v>
      </c>
      <c r="P4669">
        <v>18</v>
      </c>
      <c r="Q4669">
        <v>3</v>
      </c>
      <c r="R4669" s="1">
        <f t="shared" si="925"/>
        <v>23.748987854251013</v>
      </c>
      <c r="S4669" s="1">
        <f t="shared" si="926"/>
        <v>14</v>
      </c>
      <c r="T4669" s="1">
        <f t="shared" si="927"/>
        <v>18.234193976140382</v>
      </c>
      <c r="U4669" s="1">
        <f t="shared" si="928"/>
        <v>13</v>
      </c>
      <c r="W4669">
        <f t="shared" si="929"/>
        <v>115.54073989083579</v>
      </c>
      <c r="X4669">
        <f t="shared" si="930"/>
        <v>1</v>
      </c>
      <c r="Y4669">
        <f t="shared" si="931"/>
        <v>27.396786579864262</v>
      </c>
      <c r="AA4669">
        <f t="shared" si="932"/>
        <v>10.748987854251013</v>
      </c>
      <c r="AB4669">
        <f t="shared" si="933"/>
        <v>1</v>
      </c>
      <c r="AC4669">
        <f t="shared" si="934"/>
        <v>5.2341939761403822</v>
      </c>
      <c r="AE4669">
        <f t="shared" si="935"/>
        <v>10.748987854251013</v>
      </c>
      <c r="AF4669">
        <f t="shared" si="936"/>
        <v>1</v>
      </c>
      <c r="AG4669">
        <f t="shared" si="937"/>
        <v>5.2341939761403822</v>
      </c>
    </row>
    <row r="4670" spans="1:33" x14ac:dyDescent="0.25">
      <c r="A4670" t="s">
        <v>17</v>
      </c>
      <c r="B4670">
        <v>419</v>
      </c>
      <c r="C4670">
        <v>13</v>
      </c>
      <c r="D4670">
        <v>333</v>
      </c>
      <c r="E4670">
        <v>14</v>
      </c>
      <c r="F4670" t="s">
        <v>1365</v>
      </c>
      <c r="G4670" t="s">
        <v>1027</v>
      </c>
      <c r="H4670">
        <v>2012</v>
      </c>
      <c r="I4670">
        <v>4</v>
      </c>
      <c r="J4670">
        <v>26</v>
      </c>
      <c r="K4670">
        <v>18</v>
      </c>
      <c r="L4670">
        <v>3</v>
      </c>
      <c r="M4670">
        <v>2012</v>
      </c>
      <c r="N4670">
        <v>4</v>
      </c>
      <c r="O4670">
        <v>12</v>
      </c>
      <c r="P4670">
        <v>18</v>
      </c>
      <c r="Q4670">
        <v>3</v>
      </c>
      <c r="R4670" s="1">
        <f t="shared" si="925"/>
        <v>17.615615615615617</v>
      </c>
      <c r="S4670" s="1">
        <f t="shared" si="926"/>
        <v>14</v>
      </c>
      <c r="T4670" s="1">
        <f t="shared" si="927"/>
        <v>15.704095600148984</v>
      </c>
      <c r="U4670" s="1">
        <f t="shared" si="928"/>
        <v>13</v>
      </c>
      <c r="W4670">
        <f t="shared" si="929"/>
        <v>21.303907511114733</v>
      </c>
      <c r="X4670">
        <f t="shared" si="930"/>
        <v>1</v>
      </c>
      <c r="Y4670">
        <f t="shared" si="931"/>
        <v>7.3121330147450916</v>
      </c>
      <c r="AA4670">
        <f t="shared" si="932"/>
        <v>4.6156156156156172</v>
      </c>
      <c r="AB4670">
        <f t="shared" si="933"/>
        <v>1</v>
      </c>
      <c r="AC4670">
        <f t="shared" si="934"/>
        <v>2.7040956001489835</v>
      </c>
      <c r="AE4670">
        <f t="shared" si="935"/>
        <v>4.6156156156156172</v>
      </c>
      <c r="AF4670">
        <f t="shared" si="936"/>
        <v>1</v>
      </c>
      <c r="AG4670">
        <f t="shared" si="937"/>
        <v>2.7040956001489835</v>
      </c>
    </row>
    <row r="4671" spans="1:33" x14ac:dyDescent="0.25">
      <c r="A4671" t="s">
        <v>17</v>
      </c>
      <c r="B4671">
        <v>419</v>
      </c>
      <c r="C4671">
        <v>13</v>
      </c>
      <c r="D4671">
        <v>398</v>
      </c>
      <c r="E4671">
        <v>23</v>
      </c>
      <c r="F4671" t="s">
        <v>1365</v>
      </c>
      <c r="G4671" t="s">
        <v>1196</v>
      </c>
      <c r="H4671">
        <v>2012</v>
      </c>
      <c r="I4671">
        <v>4</v>
      </c>
      <c r="J4671">
        <v>26</v>
      </c>
      <c r="K4671">
        <v>18</v>
      </c>
      <c r="L4671">
        <v>3</v>
      </c>
      <c r="M4671">
        <v>2012</v>
      </c>
      <c r="N4671">
        <v>4</v>
      </c>
      <c r="O4671">
        <v>19</v>
      </c>
      <c r="P4671">
        <v>18</v>
      </c>
      <c r="Q4671">
        <v>3</v>
      </c>
      <c r="R4671" s="1">
        <f t="shared" si="925"/>
        <v>24.213567839195981</v>
      </c>
      <c r="S4671" s="1">
        <f t="shared" si="926"/>
        <v>23</v>
      </c>
      <c r="T4671" s="1">
        <f t="shared" si="927"/>
        <v>23.598984306565136</v>
      </c>
      <c r="U4671" s="1">
        <f t="shared" si="928"/>
        <v>13</v>
      </c>
      <c r="W4671">
        <f t="shared" si="929"/>
        <v>125.74410368425043</v>
      </c>
      <c r="X4671">
        <f t="shared" si="930"/>
        <v>100</v>
      </c>
      <c r="Y4671">
        <f t="shared" si="931"/>
        <v>112.33846833081402</v>
      </c>
      <c r="AA4671">
        <f t="shared" si="932"/>
        <v>11.213567839195981</v>
      </c>
      <c r="AB4671">
        <f t="shared" si="933"/>
        <v>10</v>
      </c>
      <c r="AC4671">
        <f t="shared" si="934"/>
        <v>10.598984306565136</v>
      </c>
      <c r="AE4671">
        <f t="shared" si="935"/>
        <v>11.213567839195981</v>
      </c>
      <c r="AF4671">
        <f t="shared" si="936"/>
        <v>10</v>
      </c>
      <c r="AG4671">
        <f t="shared" si="937"/>
        <v>10.598984306565136</v>
      </c>
    </row>
    <row r="4672" spans="1:33" x14ac:dyDescent="0.25">
      <c r="A4672" t="s">
        <v>17</v>
      </c>
      <c r="B4672">
        <v>420</v>
      </c>
      <c r="C4672">
        <v>18</v>
      </c>
      <c r="D4672">
        <v>272</v>
      </c>
      <c r="E4672">
        <v>10</v>
      </c>
      <c r="F4672" t="s">
        <v>1366</v>
      </c>
      <c r="G4672" t="s">
        <v>348</v>
      </c>
      <c r="H4672">
        <v>2012</v>
      </c>
      <c r="I4672">
        <v>4</v>
      </c>
      <c r="J4672">
        <v>26</v>
      </c>
      <c r="K4672">
        <v>19</v>
      </c>
      <c r="L4672">
        <v>3</v>
      </c>
      <c r="M4672">
        <v>2012</v>
      </c>
      <c r="N4672">
        <v>3</v>
      </c>
      <c r="O4672">
        <v>8</v>
      </c>
      <c r="P4672">
        <v>19</v>
      </c>
      <c r="Q4672">
        <v>3</v>
      </c>
      <c r="R4672" s="1">
        <f t="shared" si="925"/>
        <v>15.441176470588236</v>
      </c>
      <c r="S4672" s="1">
        <f t="shared" si="926"/>
        <v>10</v>
      </c>
      <c r="T4672" s="1">
        <f t="shared" si="927"/>
        <v>12.426253043692711</v>
      </c>
      <c r="U4672" s="1">
        <f t="shared" si="928"/>
        <v>18</v>
      </c>
      <c r="W4672">
        <f t="shared" si="929"/>
        <v>6.5475778546712791</v>
      </c>
      <c r="X4672">
        <f t="shared" si="930"/>
        <v>64</v>
      </c>
      <c r="Y4672">
        <f t="shared" si="931"/>
        <v>31.066655132944771</v>
      </c>
      <c r="AA4672">
        <f t="shared" si="932"/>
        <v>2.5588235294117645</v>
      </c>
      <c r="AB4672">
        <f t="shared" si="933"/>
        <v>8</v>
      </c>
      <c r="AC4672">
        <f t="shared" si="934"/>
        <v>5.5737469563072892</v>
      </c>
      <c r="AE4672">
        <f t="shared" si="935"/>
        <v>2.5588235294117645</v>
      </c>
      <c r="AF4672">
        <f t="shared" si="936"/>
        <v>8</v>
      </c>
      <c r="AG4672">
        <f t="shared" si="937"/>
        <v>5.5737469563072892</v>
      </c>
    </row>
    <row r="4673" spans="1:33" x14ac:dyDescent="0.25">
      <c r="A4673" t="s">
        <v>17</v>
      </c>
      <c r="B4673">
        <v>420</v>
      </c>
      <c r="C4673">
        <v>18</v>
      </c>
      <c r="D4673">
        <v>244</v>
      </c>
      <c r="E4673">
        <v>8</v>
      </c>
      <c r="F4673" t="s">
        <v>1366</v>
      </c>
      <c r="G4673" t="s">
        <v>347</v>
      </c>
      <c r="H4673">
        <v>2012</v>
      </c>
      <c r="I4673">
        <v>4</v>
      </c>
      <c r="J4673">
        <v>26</v>
      </c>
      <c r="K4673">
        <v>19</v>
      </c>
      <c r="L4673">
        <v>3</v>
      </c>
      <c r="M4673">
        <v>2012</v>
      </c>
      <c r="N4673">
        <v>3</v>
      </c>
      <c r="O4673">
        <v>15</v>
      </c>
      <c r="P4673">
        <v>19</v>
      </c>
      <c r="Q4673">
        <v>3</v>
      </c>
      <c r="R4673" s="1">
        <f t="shared" si="925"/>
        <v>13.770491803278688</v>
      </c>
      <c r="S4673" s="1">
        <f t="shared" si="926"/>
        <v>8</v>
      </c>
      <c r="T4673" s="1">
        <f t="shared" si="927"/>
        <v>10.495900839195723</v>
      </c>
      <c r="U4673" s="1">
        <f t="shared" si="928"/>
        <v>18</v>
      </c>
      <c r="W4673">
        <f t="shared" si="929"/>
        <v>17.888739586132765</v>
      </c>
      <c r="X4673">
        <f t="shared" si="930"/>
        <v>100</v>
      </c>
      <c r="Y4673">
        <f t="shared" si="931"/>
        <v>56.311504215183447</v>
      </c>
      <c r="AA4673">
        <f t="shared" si="932"/>
        <v>4.2295081967213122</v>
      </c>
      <c r="AB4673">
        <f t="shared" si="933"/>
        <v>10</v>
      </c>
      <c r="AC4673">
        <f t="shared" si="934"/>
        <v>7.5040991608042766</v>
      </c>
      <c r="AE4673">
        <f t="shared" si="935"/>
        <v>4.2295081967213122</v>
      </c>
      <c r="AF4673">
        <f t="shared" si="936"/>
        <v>10</v>
      </c>
      <c r="AG4673">
        <f t="shared" si="937"/>
        <v>7.5040991608042766</v>
      </c>
    </row>
    <row r="4674" spans="1:33" x14ac:dyDescent="0.25">
      <c r="A4674" t="s">
        <v>17</v>
      </c>
      <c r="B4674">
        <v>420</v>
      </c>
      <c r="C4674">
        <v>18</v>
      </c>
      <c r="D4674">
        <v>261</v>
      </c>
      <c r="E4674">
        <v>9</v>
      </c>
      <c r="F4674" t="s">
        <v>1366</v>
      </c>
      <c r="G4674" t="s">
        <v>521</v>
      </c>
      <c r="H4674">
        <v>2012</v>
      </c>
      <c r="I4674">
        <v>4</v>
      </c>
      <c r="J4674">
        <v>26</v>
      </c>
      <c r="K4674">
        <v>19</v>
      </c>
      <c r="L4674">
        <v>3</v>
      </c>
      <c r="M4674">
        <v>2012</v>
      </c>
      <c r="N4674">
        <v>3</v>
      </c>
      <c r="O4674">
        <v>22</v>
      </c>
      <c r="P4674">
        <v>19</v>
      </c>
      <c r="Q4674">
        <v>3</v>
      </c>
      <c r="R4674" s="1">
        <f t="shared" si="925"/>
        <v>14.482758620689655</v>
      </c>
      <c r="S4674" s="1">
        <f t="shared" si="926"/>
        <v>9</v>
      </c>
      <c r="T4674" s="1">
        <f t="shared" si="927"/>
        <v>11.416865926610809</v>
      </c>
      <c r="U4674" s="1">
        <f t="shared" si="928"/>
        <v>18</v>
      </c>
      <c r="W4674">
        <f t="shared" si="929"/>
        <v>12.370986920332939</v>
      </c>
      <c r="X4674">
        <f t="shared" si="930"/>
        <v>81</v>
      </c>
      <c r="Y4674">
        <f t="shared" si="931"/>
        <v>43.337654228217765</v>
      </c>
      <c r="AA4674">
        <f t="shared" si="932"/>
        <v>3.5172413793103452</v>
      </c>
      <c r="AB4674">
        <f t="shared" si="933"/>
        <v>9</v>
      </c>
      <c r="AC4674">
        <f t="shared" si="934"/>
        <v>6.583134073389191</v>
      </c>
      <c r="AE4674">
        <f t="shared" si="935"/>
        <v>3.5172413793103452</v>
      </c>
      <c r="AF4674">
        <f t="shared" si="936"/>
        <v>9</v>
      </c>
      <c r="AG4674">
        <f t="shared" si="937"/>
        <v>6.583134073389191</v>
      </c>
    </row>
    <row r="4675" spans="1:33" x14ac:dyDescent="0.25">
      <c r="A4675" t="s">
        <v>17</v>
      </c>
      <c r="B4675">
        <v>420</v>
      </c>
      <c r="C4675">
        <v>18</v>
      </c>
      <c r="D4675">
        <v>283</v>
      </c>
      <c r="E4675">
        <v>6</v>
      </c>
      <c r="F4675" t="s">
        <v>1366</v>
      </c>
      <c r="G4675" t="s">
        <v>690</v>
      </c>
      <c r="H4675">
        <v>2012</v>
      </c>
      <c r="I4675">
        <v>4</v>
      </c>
      <c r="J4675">
        <v>26</v>
      </c>
      <c r="K4675">
        <v>19</v>
      </c>
      <c r="L4675">
        <v>3</v>
      </c>
      <c r="M4675">
        <v>2012</v>
      </c>
      <c r="N4675">
        <v>3</v>
      </c>
      <c r="O4675">
        <v>29</v>
      </c>
      <c r="P4675">
        <v>19</v>
      </c>
      <c r="Q4675">
        <v>3</v>
      </c>
      <c r="R4675" s="1">
        <f t="shared" si="925"/>
        <v>8.9045936395759711</v>
      </c>
      <c r="S4675" s="1">
        <f t="shared" si="926"/>
        <v>6</v>
      </c>
      <c r="T4675" s="1">
        <f t="shared" si="927"/>
        <v>7.3094159710236646</v>
      </c>
      <c r="U4675" s="1">
        <f t="shared" si="928"/>
        <v>18</v>
      </c>
      <c r="W4675">
        <f t="shared" si="929"/>
        <v>82.726416861241887</v>
      </c>
      <c r="X4675">
        <f t="shared" si="930"/>
        <v>144</v>
      </c>
      <c r="Y4675">
        <f t="shared" si="931"/>
        <v>114.2885868806039</v>
      </c>
      <c r="AA4675">
        <f t="shared" si="932"/>
        <v>9.0954063604240289</v>
      </c>
      <c r="AB4675">
        <f t="shared" si="933"/>
        <v>12</v>
      </c>
      <c r="AC4675">
        <f t="shared" si="934"/>
        <v>10.690584028976335</v>
      </c>
      <c r="AE4675">
        <f t="shared" si="935"/>
        <v>9.0954063604240289</v>
      </c>
      <c r="AF4675">
        <f t="shared" si="936"/>
        <v>12</v>
      </c>
      <c r="AG4675">
        <f t="shared" si="937"/>
        <v>10.690584028976335</v>
      </c>
    </row>
    <row r="4676" spans="1:33" x14ac:dyDescent="0.25">
      <c r="A4676" t="s">
        <v>17</v>
      </c>
      <c r="B4676">
        <v>420</v>
      </c>
      <c r="C4676">
        <v>18</v>
      </c>
      <c r="D4676">
        <v>255</v>
      </c>
      <c r="E4676">
        <v>12</v>
      </c>
      <c r="F4676" t="s">
        <v>1366</v>
      </c>
      <c r="G4676" t="s">
        <v>859</v>
      </c>
      <c r="H4676">
        <v>2012</v>
      </c>
      <c r="I4676">
        <v>4</v>
      </c>
      <c r="J4676">
        <v>26</v>
      </c>
      <c r="K4676">
        <v>19</v>
      </c>
      <c r="L4676">
        <v>3</v>
      </c>
      <c r="M4676">
        <v>2012</v>
      </c>
      <c r="N4676">
        <v>4</v>
      </c>
      <c r="O4676">
        <v>5</v>
      </c>
      <c r="P4676">
        <v>19</v>
      </c>
      <c r="Q4676">
        <v>3</v>
      </c>
      <c r="R4676" s="1">
        <f t="shared" ref="R4676:R4739" si="938">E4676*B4676/D4676</f>
        <v>19.764705882352942</v>
      </c>
      <c r="S4676" s="1">
        <f t="shared" ref="S4676:S4739" si="939">E4676</f>
        <v>12</v>
      </c>
      <c r="T4676" s="1">
        <f t="shared" ref="T4676:T4739" si="940">SQRT(R4676*S4676)</f>
        <v>15.40053475007395</v>
      </c>
      <c r="U4676" s="1">
        <f t="shared" ref="U4676:U4739" si="941">C4676</f>
        <v>18</v>
      </c>
      <c r="W4676">
        <f t="shared" ref="W4676:W4739" si="942">(U4676-R4676)^2</f>
        <v>3.1141868512110755</v>
      </c>
      <c r="X4676">
        <f t="shared" ref="X4676:X4739" si="943">(U4676-S4676)^2</f>
        <v>36</v>
      </c>
      <c r="Y4676">
        <f t="shared" ref="Y4676:Y4739" si="944">(U4676-T4676)^2</f>
        <v>6.7572195855731012</v>
      </c>
      <c r="AA4676">
        <f t="shared" ref="AA4676:AA4739" si="945">ABS(R4676-$U4676)</f>
        <v>1.764705882352942</v>
      </c>
      <c r="AB4676">
        <f t="shared" ref="AB4676:AB4739" si="946">ABS(S4676-$U4676)</f>
        <v>6</v>
      </c>
      <c r="AC4676">
        <f t="shared" ref="AC4676:AC4739" si="947">ABS(T4676-$U4676)</f>
        <v>2.59946524992605</v>
      </c>
      <c r="AE4676">
        <f t="shared" ref="AE4676:AE4739" si="948">IF(OR(ISERROR($AA4676),ISERROR($AB4676),ISERROR($AC4676)),"NA",AA4676)</f>
        <v>1.764705882352942</v>
      </c>
      <c r="AF4676">
        <f t="shared" ref="AF4676:AF4739" si="949">IF(OR(ISERROR($AA4676),ISERROR($AB4676),ISERROR($AC4676)),"NA",AB4676)</f>
        <v>6</v>
      </c>
      <c r="AG4676">
        <f t="shared" ref="AG4676:AG4739" si="950">IF(OR(ISERROR($AA4676),ISERROR($AB4676),ISERROR($AC4676)),"NA",AC4676)</f>
        <v>2.59946524992605</v>
      </c>
    </row>
    <row r="4677" spans="1:33" x14ac:dyDescent="0.25">
      <c r="A4677" t="s">
        <v>17</v>
      </c>
      <c r="B4677">
        <v>420</v>
      </c>
      <c r="C4677">
        <v>18</v>
      </c>
      <c r="D4677">
        <v>339</v>
      </c>
      <c r="E4677">
        <v>12</v>
      </c>
      <c r="F4677" t="s">
        <v>1366</v>
      </c>
      <c r="G4677" t="s">
        <v>1028</v>
      </c>
      <c r="H4677">
        <v>2012</v>
      </c>
      <c r="I4677">
        <v>4</v>
      </c>
      <c r="J4677">
        <v>26</v>
      </c>
      <c r="K4677">
        <v>19</v>
      </c>
      <c r="L4677">
        <v>3</v>
      </c>
      <c r="M4677">
        <v>2012</v>
      </c>
      <c r="N4677">
        <v>4</v>
      </c>
      <c r="O4677">
        <v>12</v>
      </c>
      <c r="P4677">
        <v>19</v>
      </c>
      <c r="Q4677">
        <v>3</v>
      </c>
      <c r="R4677" s="1">
        <f t="shared" si="938"/>
        <v>14.867256637168142</v>
      </c>
      <c r="S4677" s="1">
        <f t="shared" si="939"/>
        <v>12</v>
      </c>
      <c r="T4677" s="1">
        <f t="shared" si="940"/>
        <v>13.356911306361875</v>
      </c>
      <c r="U4677" s="1">
        <f t="shared" si="941"/>
        <v>18</v>
      </c>
      <c r="W4677">
        <f t="shared" si="942"/>
        <v>9.8140809773670608</v>
      </c>
      <c r="X4677">
        <f t="shared" si="943"/>
        <v>36</v>
      </c>
      <c r="Y4677">
        <f t="shared" si="944"/>
        <v>21.558272616990191</v>
      </c>
      <c r="AA4677">
        <f t="shared" si="945"/>
        <v>3.1327433628318584</v>
      </c>
      <c r="AB4677">
        <f t="shared" si="946"/>
        <v>6</v>
      </c>
      <c r="AC4677">
        <f t="shared" si="947"/>
        <v>4.6430886936381253</v>
      </c>
      <c r="AE4677">
        <f t="shared" si="948"/>
        <v>3.1327433628318584</v>
      </c>
      <c r="AF4677">
        <f t="shared" si="949"/>
        <v>6</v>
      </c>
      <c r="AG4677">
        <f t="shared" si="950"/>
        <v>4.6430886936381253</v>
      </c>
    </row>
    <row r="4678" spans="1:33" x14ac:dyDescent="0.25">
      <c r="A4678" t="s">
        <v>17</v>
      </c>
      <c r="B4678">
        <v>420</v>
      </c>
      <c r="C4678">
        <v>18</v>
      </c>
      <c r="D4678">
        <v>401</v>
      </c>
      <c r="E4678">
        <v>24</v>
      </c>
      <c r="F4678" t="s">
        <v>1366</v>
      </c>
      <c r="G4678" t="s">
        <v>1197</v>
      </c>
      <c r="H4678">
        <v>2012</v>
      </c>
      <c r="I4678">
        <v>4</v>
      </c>
      <c r="J4678">
        <v>26</v>
      </c>
      <c r="K4678">
        <v>19</v>
      </c>
      <c r="L4678">
        <v>3</v>
      </c>
      <c r="M4678">
        <v>2012</v>
      </c>
      <c r="N4678">
        <v>4</v>
      </c>
      <c r="O4678">
        <v>19</v>
      </c>
      <c r="P4678">
        <v>19</v>
      </c>
      <c r="Q4678">
        <v>3</v>
      </c>
      <c r="R4678" s="1">
        <f t="shared" si="938"/>
        <v>25.137157107231921</v>
      </c>
      <c r="S4678" s="1">
        <f t="shared" si="939"/>
        <v>24</v>
      </c>
      <c r="T4678" s="1">
        <f t="shared" si="940"/>
        <v>24.561998505283849</v>
      </c>
      <c r="U4678" s="1">
        <f t="shared" si="941"/>
        <v>18</v>
      </c>
      <c r="W4678">
        <f t="shared" si="942"/>
        <v>50.939011573311127</v>
      </c>
      <c r="X4678">
        <f t="shared" si="943"/>
        <v>36</v>
      </c>
      <c r="Y4678">
        <f t="shared" si="944"/>
        <v>43.059824383347475</v>
      </c>
      <c r="AA4678">
        <f t="shared" si="945"/>
        <v>7.1371571072319213</v>
      </c>
      <c r="AB4678">
        <f t="shared" si="946"/>
        <v>6</v>
      </c>
      <c r="AC4678">
        <f t="shared" si="947"/>
        <v>6.5619985052838494</v>
      </c>
      <c r="AE4678">
        <f t="shared" si="948"/>
        <v>7.1371571072319213</v>
      </c>
      <c r="AF4678">
        <f t="shared" si="949"/>
        <v>6</v>
      </c>
      <c r="AG4678">
        <f t="shared" si="950"/>
        <v>6.5619985052838494</v>
      </c>
    </row>
    <row r="4679" spans="1:33" x14ac:dyDescent="0.25">
      <c r="A4679" t="s">
        <v>17</v>
      </c>
      <c r="B4679">
        <v>420</v>
      </c>
      <c r="C4679">
        <v>19</v>
      </c>
      <c r="D4679">
        <v>276</v>
      </c>
      <c r="E4679">
        <v>8</v>
      </c>
      <c r="F4679" t="s">
        <v>1367</v>
      </c>
      <c r="G4679" t="s">
        <v>350</v>
      </c>
      <c r="H4679">
        <v>2012</v>
      </c>
      <c r="I4679">
        <v>4</v>
      </c>
      <c r="J4679">
        <v>26</v>
      </c>
      <c r="K4679">
        <v>20</v>
      </c>
      <c r="L4679">
        <v>3</v>
      </c>
      <c r="M4679">
        <v>2012</v>
      </c>
      <c r="N4679">
        <v>3</v>
      </c>
      <c r="O4679">
        <v>8</v>
      </c>
      <c r="P4679">
        <v>20</v>
      </c>
      <c r="Q4679">
        <v>3</v>
      </c>
      <c r="R4679" s="1">
        <f t="shared" si="938"/>
        <v>12.173913043478262</v>
      </c>
      <c r="S4679" s="1">
        <f t="shared" si="939"/>
        <v>8</v>
      </c>
      <c r="T4679" s="1">
        <f t="shared" si="940"/>
        <v>9.8687032759033801</v>
      </c>
      <c r="U4679" s="1">
        <f t="shared" si="941"/>
        <v>19</v>
      </c>
      <c r="W4679">
        <f t="shared" si="942"/>
        <v>46.595463137996205</v>
      </c>
      <c r="X4679">
        <f t="shared" si="943"/>
        <v>121</v>
      </c>
      <c r="Y4679">
        <f t="shared" si="944"/>
        <v>83.380579863497658</v>
      </c>
      <c r="AA4679">
        <f t="shared" si="945"/>
        <v>6.8260869565217384</v>
      </c>
      <c r="AB4679">
        <f t="shared" si="946"/>
        <v>11</v>
      </c>
      <c r="AC4679">
        <f t="shared" si="947"/>
        <v>9.1312967240966199</v>
      </c>
      <c r="AE4679">
        <f t="shared" si="948"/>
        <v>6.8260869565217384</v>
      </c>
      <c r="AF4679">
        <f t="shared" si="949"/>
        <v>11</v>
      </c>
      <c r="AG4679">
        <f t="shared" si="950"/>
        <v>9.1312967240966199</v>
      </c>
    </row>
    <row r="4680" spans="1:33" x14ac:dyDescent="0.25">
      <c r="A4680" t="s">
        <v>17</v>
      </c>
      <c r="B4680">
        <v>420</v>
      </c>
      <c r="C4680">
        <v>19</v>
      </c>
      <c r="D4680">
        <v>243</v>
      </c>
      <c r="E4680">
        <v>10</v>
      </c>
      <c r="F4680" t="s">
        <v>1367</v>
      </c>
      <c r="G4680" t="s">
        <v>349</v>
      </c>
      <c r="H4680">
        <v>2012</v>
      </c>
      <c r="I4680">
        <v>4</v>
      </c>
      <c r="J4680">
        <v>26</v>
      </c>
      <c r="K4680">
        <v>20</v>
      </c>
      <c r="L4680">
        <v>3</v>
      </c>
      <c r="M4680">
        <v>2012</v>
      </c>
      <c r="N4680">
        <v>3</v>
      </c>
      <c r="O4680">
        <v>15</v>
      </c>
      <c r="P4680">
        <v>20</v>
      </c>
      <c r="Q4680">
        <v>3</v>
      </c>
      <c r="R4680" s="1">
        <f t="shared" si="938"/>
        <v>17.283950617283949</v>
      </c>
      <c r="S4680" s="1">
        <f t="shared" si="939"/>
        <v>10</v>
      </c>
      <c r="T4680" s="1">
        <f t="shared" si="940"/>
        <v>13.14684396244359</v>
      </c>
      <c r="U4680" s="1">
        <f t="shared" si="941"/>
        <v>19</v>
      </c>
      <c r="W4680">
        <f t="shared" si="942"/>
        <v>2.9448254839201389</v>
      </c>
      <c r="X4680">
        <f t="shared" si="943"/>
        <v>81</v>
      </c>
      <c r="Y4680">
        <f t="shared" si="944"/>
        <v>34.25943559998305</v>
      </c>
      <c r="AA4680">
        <f t="shared" si="945"/>
        <v>1.7160493827160508</v>
      </c>
      <c r="AB4680">
        <f t="shared" si="946"/>
        <v>9</v>
      </c>
      <c r="AC4680">
        <f t="shared" si="947"/>
        <v>5.8531560375564098</v>
      </c>
      <c r="AE4680">
        <f t="shared" si="948"/>
        <v>1.7160493827160508</v>
      </c>
      <c r="AF4680">
        <f t="shared" si="949"/>
        <v>9</v>
      </c>
      <c r="AG4680">
        <f t="shared" si="950"/>
        <v>5.8531560375564098</v>
      </c>
    </row>
    <row r="4681" spans="1:33" x14ac:dyDescent="0.25">
      <c r="A4681" t="s">
        <v>17</v>
      </c>
      <c r="B4681">
        <v>420</v>
      </c>
      <c r="C4681">
        <v>19</v>
      </c>
      <c r="D4681">
        <v>259</v>
      </c>
      <c r="E4681">
        <v>11</v>
      </c>
      <c r="F4681" t="s">
        <v>1367</v>
      </c>
      <c r="G4681" t="s">
        <v>522</v>
      </c>
      <c r="H4681">
        <v>2012</v>
      </c>
      <c r="I4681">
        <v>4</v>
      </c>
      <c r="J4681">
        <v>26</v>
      </c>
      <c r="K4681">
        <v>20</v>
      </c>
      <c r="L4681">
        <v>3</v>
      </c>
      <c r="M4681">
        <v>2012</v>
      </c>
      <c r="N4681">
        <v>3</v>
      </c>
      <c r="O4681">
        <v>22</v>
      </c>
      <c r="P4681">
        <v>20</v>
      </c>
      <c r="Q4681">
        <v>3</v>
      </c>
      <c r="R4681" s="1">
        <f t="shared" si="938"/>
        <v>17.837837837837839</v>
      </c>
      <c r="S4681" s="1">
        <f t="shared" si="939"/>
        <v>11</v>
      </c>
      <c r="T4681" s="1">
        <f t="shared" si="940"/>
        <v>14.007719879274294</v>
      </c>
      <c r="U4681" s="1">
        <f t="shared" si="941"/>
        <v>19</v>
      </c>
      <c r="W4681">
        <f t="shared" si="942"/>
        <v>1.3506208911614299</v>
      </c>
      <c r="X4681">
        <f t="shared" si="943"/>
        <v>64</v>
      </c>
      <c r="Y4681">
        <f t="shared" si="944"/>
        <v>24.922860803793068</v>
      </c>
      <c r="AA4681">
        <f t="shared" si="945"/>
        <v>1.1621621621621614</v>
      </c>
      <c r="AB4681">
        <f t="shared" si="946"/>
        <v>8</v>
      </c>
      <c r="AC4681">
        <f t="shared" si="947"/>
        <v>4.9922801207257059</v>
      </c>
      <c r="AE4681">
        <f t="shared" si="948"/>
        <v>1.1621621621621614</v>
      </c>
      <c r="AF4681">
        <f t="shared" si="949"/>
        <v>8</v>
      </c>
      <c r="AG4681">
        <f t="shared" si="950"/>
        <v>4.9922801207257059</v>
      </c>
    </row>
    <row r="4682" spans="1:33" x14ac:dyDescent="0.25">
      <c r="A4682" t="s">
        <v>17</v>
      </c>
      <c r="B4682">
        <v>420</v>
      </c>
      <c r="C4682">
        <v>19</v>
      </c>
      <c r="D4682">
        <v>281</v>
      </c>
      <c r="E4682">
        <v>7</v>
      </c>
      <c r="F4682" t="s">
        <v>1367</v>
      </c>
      <c r="G4682" t="s">
        <v>691</v>
      </c>
      <c r="H4682">
        <v>2012</v>
      </c>
      <c r="I4682">
        <v>4</v>
      </c>
      <c r="J4682">
        <v>26</v>
      </c>
      <c r="K4682">
        <v>20</v>
      </c>
      <c r="L4682">
        <v>3</v>
      </c>
      <c r="M4682">
        <v>2012</v>
      </c>
      <c r="N4682">
        <v>3</v>
      </c>
      <c r="O4682">
        <v>29</v>
      </c>
      <c r="P4682">
        <v>20</v>
      </c>
      <c r="Q4682">
        <v>3</v>
      </c>
      <c r="R4682" s="1">
        <f t="shared" si="938"/>
        <v>10.462633451957295</v>
      </c>
      <c r="S4682" s="1">
        <f t="shared" si="939"/>
        <v>7</v>
      </c>
      <c r="T4682" s="1">
        <f t="shared" si="940"/>
        <v>8.5579456742667563</v>
      </c>
      <c r="U4682" s="1">
        <f t="shared" si="941"/>
        <v>19</v>
      </c>
      <c r="W4682">
        <f t="shared" si="942"/>
        <v>72.886627575638613</v>
      </c>
      <c r="X4682">
        <f t="shared" si="943"/>
        <v>144</v>
      </c>
      <c r="Y4682">
        <f t="shared" si="944"/>
        <v>109.03649854156434</v>
      </c>
      <c r="AA4682">
        <f t="shared" si="945"/>
        <v>8.537366548042705</v>
      </c>
      <c r="AB4682">
        <f t="shared" si="946"/>
        <v>12</v>
      </c>
      <c r="AC4682">
        <f t="shared" si="947"/>
        <v>10.442054325733244</v>
      </c>
      <c r="AE4682">
        <f t="shared" si="948"/>
        <v>8.537366548042705</v>
      </c>
      <c r="AF4682">
        <f t="shared" si="949"/>
        <v>12</v>
      </c>
      <c r="AG4682">
        <f t="shared" si="950"/>
        <v>10.442054325733244</v>
      </c>
    </row>
    <row r="4683" spans="1:33" x14ac:dyDescent="0.25">
      <c r="A4683" t="s">
        <v>17</v>
      </c>
      <c r="B4683">
        <v>420</v>
      </c>
      <c r="C4683">
        <v>19</v>
      </c>
      <c r="D4683">
        <v>259</v>
      </c>
      <c r="E4683">
        <v>14</v>
      </c>
      <c r="F4683" t="s">
        <v>1367</v>
      </c>
      <c r="G4683" t="s">
        <v>860</v>
      </c>
      <c r="H4683">
        <v>2012</v>
      </c>
      <c r="I4683">
        <v>4</v>
      </c>
      <c r="J4683">
        <v>26</v>
      </c>
      <c r="K4683">
        <v>20</v>
      </c>
      <c r="L4683">
        <v>3</v>
      </c>
      <c r="M4683">
        <v>2012</v>
      </c>
      <c r="N4683">
        <v>4</v>
      </c>
      <c r="O4683">
        <v>5</v>
      </c>
      <c r="P4683">
        <v>20</v>
      </c>
      <c r="Q4683">
        <v>3</v>
      </c>
      <c r="R4683" s="1">
        <f t="shared" si="938"/>
        <v>22.702702702702702</v>
      </c>
      <c r="S4683" s="1">
        <f t="shared" si="939"/>
        <v>14</v>
      </c>
      <c r="T4683" s="1">
        <f t="shared" si="940"/>
        <v>17.828007119076371</v>
      </c>
      <c r="U4683" s="1">
        <f t="shared" si="941"/>
        <v>19</v>
      </c>
      <c r="W4683">
        <f t="shared" si="942"/>
        <v>13.710007304601891</v>
      </c>
      <c r="X4683">
        <f t="shared" si="943"/>
        <v>25</v>
      </c>
      <c r="Y4683">
        <f t="shared" si="944"/>
        <v>1.3735673129356667</v>
      </c>
      <c r="AA4683">
        <f t="shared" si="945"/>
        <v>3.7027027027027017</v>
      </c>
      <c r="AB4683">
        <f t="shared" si="946"/>
        <v>5</v>
      </c>
      <c r="AC4683">
        <f t="shared" si="947"/>
        <v>1.1719928809236286</v>
      </c>
      <c r="AE4683">
        <f t="shared" si="948"/>
        <v>3.7027027027027017</v>
      </c>
      <c r="AF4683">
        <f t="shared" si="949"/>
        <v>5</v>
      </c>
      <c r="AG4683">
        <f t="shared" si="950"/>
        <v>1.1719928809236286</v>
      </c>
    </row>
    <row r="4684" spans="1:33" x14ac:dyDescent="0.25">
      <c r="A4684" t="s">
        <v>17</v>
      </c>
      <c r="B4684">
        <v>420</v>
      </c>
      <c r="C4684">
        <v>19</v>
      </c>
      <c r="D4684">
        <v>333</v>
      </c>
      <c r="E4684">
        <v>21</v>
      </c>
      <c r="F4684" t="s">
        <v>1367</v>
      </c>
      <c r="G4684" t="s">
        <v>1029</v>
      </c>
      <c r="H4684">
        <v>2012</v>
      </c>
      <c r="I4684">
        <v>4</v>
      </c>
      <c r="J4684">
        <v>26</v>
      </c>
      <c r="K4684">
        <v>20</v>
      </c>
      <c r="L4684">
        <v>3</v>
      </c>
      <c r="M4684">
        <v>2012</v>
      </c>
      <c r="N4684">
        <v>4</v>
      </c>
      <c r="O4684">
        <v>12</v>
      </c>
      <c r="P4684">
        <v>20</v>
      </c>
      <c r="Q4684">
        <v>3</v>
      </c>
      <c r="R4684" s="1">
        <f t="shared" si="938"/>
        <v>26.486486486486488</v>
      </c>
      <c r="S4684" s="1">
        <f t="shared" si="939"/>
        <v>21</v>
      </c>
      <c r="T4684" s="1">
        <f t="shared" si="940"/>
        <v>23.584236604482584</v>
      </c>
      <c r="U4684" s="1">
        <f t="shared" si="941"/>
        <v>19</v>
      </c>
      <c r="W4684">
        <f t="shared" si="942"/>
        <v>56.047479912344798</v>
      </c>
      <c r="X4684">
        <f t="shared" si="943"/>
        <v>4</v>
      </c>
      <c r="Y4684">
        <f t="shared" si="944"/>
        <v>21.01522524587801</v>
      </c>
      <c r="AA4684">
        <f t="shared" si="945"/>
        <v>7.4864864864864877</v>
      </c>
      <c r="AB4684">
        <f t="shared" si="946"/>
        <v>2</v>
      </c>
      <c r="AC4684">
        <f t="shared" si="947"/>
        <v>4.5842366044825837</v>
      </c>
      <c r="AE4684">
        <f t="shared" si="948"/>
        <v>7.4864864864864877</v>
      </c>
      <c r="AF4684">
        <f t="shared" si="949"/>
        <v>2</v>
      </c>
      <c r="AG4684">
        <f t="shared" si="950"/>
        <v>4.5842366044825837</v>
      </c>
    </row>
    <row r="4685" spans="1:33" x14ac:dyDescent="0.25">
      <c r="A4685" t="s">
        <v>17</v>
      </c>
      <c r="B4685">
        <v>420</v>
      </c>
      <c r="C4685">
        <v>19</v>
      </c>
      <c r="D4685">
        <v>408</v>
      </c>
      <c r="E4685">
        <v>20</v>
      </c>
      <c r="F4685" t="s">
        <v>1367</v>
      </c>
      <c r="G4685" t="s">
        <v>1198</v>
      </c>
      <c r="H4685">
        <v>2012</v>
      </c>
      <c r="I4685">
        <v>4</v>
      </c>
      <c r="J4685">
        <v>26</v>
      </c>
      <c r="K4685">
        <v>20</v>
      </c>
      <c r="L4685">
        <v>3</v>
      </c>
      <c r="M4685">
        <v>2012</v>
      </c>
      <c r="N4685">
        <v>4</v>
      </c>
      <c r="O4685">
        <v>19</v>
      </c>
      <c r="P4685">
        <v>20</v>
      </c>
      <c r="Q4685">
        <v>3</v>
      </c>
      <c r="R4685" s="1">
        <f t="shared" si="938"/>
        <v>20.588235294117649</v>
      </c>
      <c r="S4685" s="1">
        <f t="shared" si="939"/>
        <v>20</v>
      </c>
      <c r="T4685" s="1">
        <f t="shared" si="940"/>
        <v>20.291986247835695</v>
      </c>
      <c r="U4685" s="1">
        <f t="shared" si="941"/>
        <v>19</v>
      </c>
      <c r="W4685">
        <f t="shared" si="942"/>
        <v>2.5224913494809735</v>
      </c>
      <c r="X4685">
        <f t="shared" si="943"/>
        <v>1</v>
      </c>
      <c r="Y4685">
        <f t="shared" si="944"/>
        <v>1.6692284645965572</v>
      </c>
      <c r="AA4685">
        <f t="shared" si="945"/>
        <v>1.5882352941176485</v>
      </c>
      <c r="AB4685">
        <f t="shared" si="946"/>
        <v>1</v>
      </c>
      <c r="AC4685">
        <f t="shared" si="947"/>
        <v>1.2919862478356947</v>
      </c>
      <c r="AE4685">
        <f t="shared" si="948"/>
        <v>1.5882352941176485</v>
      </c>
      <c r="AF4685">
        <f t="shared" si="949"/>
        <v>1</v>
      </c>
      <c r="AG4685">
        <f t="shared" si="950"/>
        <v>1.2919862478356947</v>
      </c>
    </row>
    <row r="4686" spans="1:33" x14ac:dyDescent="0.25">
      <c r="A4686" t="s">
        <v>17</v>
      </c>
      <c r="B4686">
        <v>423</v>
      </c>
      <c r="C4686">
        <v>22</v>
      </c>
      <c r="D4686">
        <v>279</v>
      </c>
      <c r="E4686">
        <v>11</v>
      </c>
      <c r="F4686" t="s">
        <v>1368</v>
      </c>
      <c r="G4686" t="s">
        <v>352</v>
      </c>
      <c r="H4686">
        <v>2012</v>
      </c>
      <c r="I4686">
        <v>4</v>
      </c>
      <c r="J4686">
        <v>26</v>
      </c>
      <c r="K4686">
        <v>21</v>
      </c>
      <c r="L4686">
        <v>3</v>
      </c>
      <c r="M4686">
        <v>2012</v>
      </c>
      <c r="N4686">
        <v>3</v>
      </c>
      <c r="O4686">
        <v>8</v>
      </c>
      <c r="P4686">
        <v>21</v>
      </c>
      <c r="Q4686">
        <v>3</v>
      </c>
      <c r="R4686" s="1">
        <f t="shared" si="938"/>
        <v>16.677419354838708</v>
      </c>
      <c r="S4686" s="1">
        <f t="shared" si="939"/>
        <v>11</v>
      </c>
      <c r="T4686" s="1">
        <f t="shared" si="940"/>
        <v>13.544431066059062</v>
      </c>
      <c r="U4686" s="1">
        <f t="shared" si="941"/>
        <v>22</v>
      </c>
      <c r="W4686">
        <f t="shared" si="942"/>
        <v>28.329864724245592</v>
      </c>
      <c r="X4686">
        <f t="shared" si="943"/>
        <v>121</v>
      </c>
      <c r="Y4686">
        <f t="shared" si="944"/>
        <v>71.496645996627095</v>
      </c>
      <c r="AA4686">
        <f t="shared" si="945"/>
        <v>5.3225806451612918</v>
      </c>
      <c r="AB4686">
        <f t="shared" si="946"/>
        <v>11</v>
      </c>
      <c r="AC4686">
        <f t="shared" si="947"/>
        <v>8.4555689339409383</v>
      </c>
      <c r="AE4686">
        <f t="shared" si="948"/>
        <v>5.3225806451612918</v>
      </c>
      <c r="AF4686">
        <f t="shared" si="949"/>
        <v>11</v>
      </c>
      <c r="AG4686">
        <f t="shared" si="950"/>
        <v>8.4555689339409383</v>
      </c>
    </row>
    <row r="4687" spans="1:33" x14ac:dyDescent="0.25">
      <c r="A4687" t="s">
        <v>17</v>
      </c>
      <c r="B4687">
        <v>423</v>
      </c>
      <c r="C4687">
        <v>22</v>
      </c>
      <c r="D4687">
        <v>244</v>
      </c>
      <c r="E4687">
        <v>12</v>
      </c>
      <c r="F4687" t="s">
        <v>1368</v>
      </c>
      <c r="G4687" t="s">
        <v>351</v>
      </c>
      <c r="H4687">
        <v>2012</v>
      </c>
      <c r="I4687">
        <v>4</v>
      </c>
      <c r="J4687">
        <v>26</v>
      </c>
      <c r="K4687">
        <v>21</v>
      </c>
      <c r="L4687">
        <v>3</v>
      </c>
      <c r="M4687">
        <v>2012</v>
      </c>
      <c r="N4687">
        <v>3</v>
      </c>
      <c r="O4687">
        <v>15</v>
      </c>
      <c r="P4687">
        <v>21</v>
      </c>
      <c r="Q4687">
        <v>3</v>
      </c>
      <c r="R4687" s="1">
        <f t="shared" si="938"/>
        <v>20.803278688524589</v>
      </c>
      <c r="S4687" s="1">
        <f t="shared" si="939"/>
        <v>12</v>
      </c>
      <c r="T4687" s="1">
        <f t="shared" si="940"/>
        <v>15.79997924879318</v>
      </c>
      <c r="U4687" s="1">
        <f t="shared" si="941"/>
        <v>22</v>
      </c>
      <c r="W4687">
        <f t="shared" si="942"/>
        <v>1.4321418973394275</v>
      </c>
      <c r="X4687">
        <f t="shared" si="943"/>
        <v>100</v>
      </c>
      <c r="Y4687">
        <f t="shared" si="944"/>
        <v>38.440257315395179</v>
      </c>
      <c r="AA4687">
        <f t="shared" si="945"/>
        <v>1.1967213114754109</v>
      </c>
      <c r="AB4687">
        <f t="shared" si="946"/>
        <v>10</v>
      </c>
      <c r="AC4687">
        <f t="shared" si="947"/>
        <v>6.2000207512068197</v>
      </c>
      <c r="AE4687">
        <f t="shared" si="948"/>
        <v>1.1967213114754109</v>
      </c>
      <c r="AF4687">
        <f t="shared" si="949"/>
        <v>10</v>
      </c>
      <c r="AG4687">
        <f t="shared" si="950"/>
        <v>6.2000207512068197</v>
      </c>
    </row>
    <row r="4688" spans="1:33" x14ac:dyDescent="0.25">
      <c r="A4688" t="s">
        <v>17</v>
      </c>
      <c r="B4688">
        <v>423</v>
      </c>
      <c r="C4688">
        <v>22</v>
      </c>
      <c r="D4688">
        <v>255</v>
      </c>
      <c r="E4688">
        <v>13</v>
      </c>
      <c r="F4688" t="s">
        <v>1368</v>
      </c>
      <c r="G4688" t="s">
        <v>523</v>
      </c>
      <c r="H4688">
        <v>2012</v>
      </c>
      <c r="I4688">
        <v>4</v>
      </c>
      <c r="J4688">
        <v>26</v>
      </c>
      <c r="K4688">
        <v>21</v>
      </c>
      <c r="L4688">
        <v>3</v>
      </c>
      <c r="M4688">
        <v>2012</v>
      </c>
      <c r="N4688">
        <v>3</v>
      </c>
      <c r="O4688">
        <v>22</v>
      </c>
      <c r="P4688">
        <v>21</v>
      </c>
      <c r="Q4688">
        <v>3</v>
      </c>
      <c r="R4688" s="1">
        <f t="shared" si="938"/>
        <v>21.564705882352943</v>
      </c>
      <c r="S4688" s="1">
        <f t="shared" si="939"/>
        <v>13</v>
      </c>
      <c r="T4688" s="1">
        <f t="shared" si="940"/>
        <v>16.743392024037071</v>
      </c>
      <c r="U4688" s="1">
        <f t="shared" si="941"/>
        <v>22</v>
      </c>
      <c r="W4688">
        <f t="shared" si="942"/>
        <v>0.18948096885813015</v>
      </c>
      <c r="X4688">
        <f t="shared" si="943"/>
        <v>81</v>
      </c>
      <c r="Y4688">
        <f t="shared" si="944"/>
        <v>27.631927412957079</v>
      </c>
      <c r="AA4688">
        <f t="shared" si="945"/>
        <v>0.43529411764705728</v>
      </c>
      <c r="AB4688">
        <f t="shared" si="946"/>
        <v>9</v>
      </c>
      <c r="AC4688">
        <f t="shared" si="947"/>
        <v>5.2566079759629289</v>
      </c>
      <c r="AE4688">
        <f t="shared" si="948"/>
        <v>0.43529411764705728</v>
      </c>
      <c r="AF4688">
        <f t="shared" si="949"/>
        <v>9</v>
      </c>
      <c r="AG4688">
        <f t="shared" si="950"/>
        <v>5.2566079759629289</v>
      </c>
    </row>
    <row r="4689" spans="1:33" x14ac:dyDescent="0.25">
      <c r="A4689" t="s">
        <v>17</v>
      </c>
      <c r="B4689">
        <v>423</v>
      </c>
      <c r="C4689">
        <v>22</v>
      </c>
      <c r="D4689">
        <v>275</v>
      </c>
      <c r="E4689">
        <v>14</v>
      </c>
      <c r="F4689" t="s">
        <v>1368</v>
      </c>
      <c r="G4689" t="s">
        <v>692</v>
      </c>
      <c r="H4689">
        <v>2012</v>
      </c>
      <c r="I4689">
        <v>4</v>
      </c>
      <c r="J4689">
        <v>26</v>
      </c>
      <c r="K4689">
        <v>21</v>
      </c>
      <c r="L4689">
        <v>3</v>
      </c>
      <c r="M4689">
        <v>2012</v>
      </c>
      <c r="N4689">
        <v>3</v>
      </c>
      <c r="O4689">
        <v>29</v>
      </c>
      <c r="P4689">
        <v>21</v>
      </c>
      <c r="Q4689">
        <v>3</v>
      </c>
      <c r="R4689" s="1">
        <f t="shared" si="938"/>
        <v>21.534545454545455</v>
      </c>
      <c r="S4689" s="1">
        <f t="shared" si="939"/>
        <v>14</v>
      </c>
      <c r="T4689" s="1">
        <f t="shared" si="940"/>
        <v>17.363284146832257</v>
      </c>
      <c r="U4689" s="1">
        <f t="shared" si="941"/>
        <v>22</v>
      </c>
      <c r="W4689">
        <f t="shared" si="942"/>
        <v>0.21664793388429701</v>
      </c>
      <c r="X4689">
        <f t="shared" si="943"/>
        <v>64</v>
      </c>
      <c r="Y4689">
        <f t="shared" si="944"/>
        <v>21.499133903017075</v>
      </c>
      <c r="AA4689">
        <f t="shared" si="945"/>
        <v>0.4654545454545449</v>
      </c>
      <c r="AB4689">
        <f t="shared" si="946"/>
        <v>8</v>
      </c>
      <c r="AC4689">
        <f t="shared" si="947"/>
        <v>4.6367158531677433</v>
      </c>
      <c r="AE4689">
        <f t="shared" si="948"/>
        <v>0.4654545454545449</v>
      </c>
      <c r="AF4689">
        <f t="shared" si="949"/>
        <v>8</v>
      </c>
      <c r="AG4689">
        <f t="shared" si="950"/>
        <v>4.6367158531677433</v>
      </c>
    </row>
    <row r="4690" spans="1:33" x14ac:dyDescent="0.25">
      <c r="A4690" t="s">
        <v>17</v>
      </c>
      <c r="B4690">
        <v>423</v>
      </c>
      <c r="C4690">
        <v>22</v>
      </c>
      <c r="D4690">
        <v>262</v>
      </c>
      <c r="E4690">
        <v>22</v>
      </c>
      <c r="F4690" t="s">
        <v>1368</v>
      </c>
      <c r="G4690" t="s">
        <v>861</v>
      </c>
      <c r="H4690">
        <v>2012</v>
      </c>
      <c r="I4690">
        <v>4</v>
      </c>
      <c r="J4690">
        <v>26</v>
      </c>
      <c r="K4690">
        <v>21</v>
      </c>
      <c r="L4690">
        <v>3</v>
      </c>
      <c r="M4690">
        <v>2012</v>
      </c>
      <c r="N4690">
        <v>4</v>
      </c>
      <c r="O4690">
        <v>5</v>
      </c>
      <c r="P4690">
        <v>21</v>
      </c>
      <c r="Q4690">
        <v>3</v>
      </c>
      <c r="R4690" s="1">
        <f t="shared" si="938"/>
        <v>35.519083969465647</v>
      </c>
      <c r="S4690" s="1">
        <f t="shared" si="939"/>
        <v>22</v>
      </c>
      <c r="T4690" s="1">
        <f t="shared" si="940"/>
        <v>27.95388787500308</v>
      </c>
      <c r="U4690" s="1">
        <f t="shared" si="941"/>
        <v>22</v>
      </c>
      <c r="W4690">
        <f t="shared" si="942"/>
        <v>182.76563137346304</v>
      </c>
      <c r="X4690">
        <f t="shared" si="943"/>
        <v>0</v>
      </c>
      <c r="Y4690">
        <f t="shared" si="944"/>
        <v>35.448780828108688</v>
      </c>
      <c r="AA4690">
        <f t="shared" si="945"/>
        <v>13.519083969465647</v>
      </c>
      <c r="AB4690">
        <f t="shared" si="946"/>
        <v>0</v>
      </c>
      <c r="AC4690">
        <f t="shared" si="947"/>
        <v>5.9538878750030797</v>
      </c>
      <c r="AE4690">
        <f t="shared" si="948"/>
        <v>13.519083969465647</v>
      </c>
      <c r="AF4690">
        <f t="shared" si="949"/>
        <v>0</v>
      </c>
      <c r="AG4690">
        <f t="shared" si="950"/>
        <v>5.9538878750030797</v>
      </c>
    </row>
    <row r="4691" spans="1:33" x14ac:dyDescent="0.25">
      <c r="A4691" t="s">
        <v>17</v>
      </c>
      <c r="B4691">
        <v>423</v>
      </c>
      <c r="C4691">
        <v>22</v>
      </c>
      <c r="D4691">
        <v>342</v>
      </c>
      <c r="E4691">
        <v>28</v>
      </c>
      <c r="F4691" t="s">
        <v>1368</v>
      </c>
      <c r="G4691" t="s">
        <v>1030</v>
      </c>
      <c r="H4691">
        <v>2012</v>
      </c>
      <c r="I4691">
        <v>4</v>
      </c>
      <c r="J4691">
        <v>26</v>
      </c>
      <c r="K4691">
        <v>21</v>
      </c>
      <c r="L4691">
        <v>3</v>
      </c>
      <c r="M4691">
        <v>2012</v>
      </c>
      <c r="N4691">
        <v>4</v>
      </c>
      <c r="O4691">
        <v>12</v>
      </c>
      <c r="P4691">
        <v>21</v>
      </c>
      <c r="Q4691">
        <v>3</v>
      </c>
      <c r="R4691" s="1">
        <f t="shared" si="938"/>
        <v>34.631578947368418</v>
      </c>
      <c r="S4691" s="1">
        <f t="shared" si="939"/>
        <v>28</v>
      </c>
      <c r="T4691" s="1">
        <f t="shared" si="940"/>
        <v>31.139752897643806</v>
      </c>
      <c r="U4691" s="1">
        <f t="shared" si="941"/>
        <v>22</v>
      </c>
      <c r="W4691">
        <f t="shared" si="942"/>
        <v>159.55678670360103</v>
      </c>
      <c r="X4691">
        <f t="shared" si="943"/>
        <v>36</v>
      </c>
      <c r="Y4691">
        <f t="shared" si="944"/>
        <v>83.535083029988343</v>
      </c>
      <c r="AA4691">
        <f t="shared" si="945"/>
        <v>12.631578947368418</v>
      </c>
      <c r="AB4691">
        <f t="shared" si="946"/>
        <v>6</v>
      </c>
      <c r="AC4691">
        <f t="shared" si="947"/>
        <v>9.1397528976438061</v>
      </c>
      <c r="AE4691">
        <f t="shared" si="948"/>
        <v>12.631578947368418</v>
      </c>
      <c r="AF4691">
        <f t="shared" si="949"/>
        <v>6</v>
      </c>
      <c r="AG4691">
        <f t="shared" si="950"/>
        <v>9.1397528976438061</v>
      </c>
    </row>
    <row r="4692" spans="1:33" x14ac:dyDescent="0.25">
      <c r="A4692" t="s">
        <v>17</v>
      </c>
      <c r="B4692">
        <v>423</v>
      </c>
      <c r="C4692">
        <v>22</v>
      </c>
      <c r="D4692">
        <v>412</v>
      </c>
      <c r="E4692">
        <v>23</v>
      </c>
      <c r="F4692" t="s">
        <v>1368</v>
      </c>
      <c r="G4692" t="s">
        <v>1199</v>
      </c>
      <c r="H4692">
        <v>2012</v>
      </c>
      <c r="I4692">
        <v>4</v>
      </c>
      <c r="J4692">
        <v>26</v>
      </c>
      <c r="K4692">
        <v>21</v>
      </c>
      <c r="L4692">
        <v>3</v>
      </c>
      <c r="M4692">
        <v>2012</v>
      </c>
      <c r="N4692">
        <v>4</v>
      </c>
      <c r="O4692">
        <v>19</v>
      </c>
      <c r="P4692">
        <v>21</v>
      </c>
      <c r="Q4692">
        <v>3</v>
      </c>
      <c r="R4692" s="1">
        <f t="shared" si="938"/>
        <v>23.614077669902912</v>
      </c>
      <c r="S4692" s="1">
        <f t="shared" si="939"/>
        <v>23</v>
      </c>
      <c r="T4692" s="1">
        <f t="shared" si="940"/>
        <v>23.305016335711223</v>
      </c>
      <c r="U4692" s="1">
        <f t="shared" si="941"/>
        <v>22</v>
      </c>
      <c r="W4692">
        <f t="shared" si="942"/>
        <v>2.6052467244792132</v>
      </c>
      <c r="X4692">
        <f t="shared" si="943"/>
        <v>1</v>
      </c>
      <c r="Y4692">
        <f t="shared" si="944"/>
        <v>1.7030676364731463</v>
      </c>
      <c r="AA4692">
        <f t="shared" si="945"/>
        <v>1.6140776699029118</v>
      </c>
      <c r="AB4692">
        <f t="shared" si="946"/>
        <v>1</v>
      </c>
      <c r="AC4692">
        <f t="shared" si="947"/>
        <v>1.3050163357112226</v>
      </c>
      <c r="AE4692">
        <f t="shared" si="948"/>
        <v>1.6140776699029118</v>
      </c>
      <c r="AF4692">
        <f t="shared" si="949"/>
        <v>1</v>
      </c>
      <c r="AG4692">
        <f t="shared" si="950"/>
        <v>1.3050163357112226</v>
      </c>
    </row>
    <row r="4693" spans="1:33" x14ac:dyDescent="0.25">
      <c r="A4693" t="s">
        <v>17</v>
      </c>
      <c r="B4693">
        <v>417</v>
      </c>
      <c r="C4693">
        <v>34</v>
      </c>
      <c r="D4693">
        <v>280</v>
      </c>
      <c r="E4693">
        <v>12</v>
      </c>
      <c r="F4693" t="s">
        <v>1369</v>
      </c>
      <c r="G4693" t="s">
        <v>354</v>
      </c>
      <c r="H4693">
        <v>2012</v>
      </c>
      <c r="I4693">
        <v>4</v>
      </c>
      <c r="J4693">
        <v>26</v>
      </c>
      <c r="K4693">
        <v>22</v>
      </c>
      <c r="L4693">
        <v>3</v>
      </c>
      <c r="M4693">
        <v>2012</v>
      </c>
      <c r="N4693">
        <v>3</v>
      </c>
      <c r="O4693">
        <v>8</v>
      </c>
      <c r="P4693">
        <v>22</v>
      </c>
      <c r="Q4693">
        <v>3</v>
      </c>
      <c r="R4693" s="1">
        <f t="shared" si="938"/>
        <v>17.87142857142857</v>
      </c>
      <c r="S4693" s="1">
        <f t="shared" si="939"/>
        <v>12</v>
      </c>
      <c r="T4693" s="1">
        <f t="shared" si="940"/>
        <v>14.6443553240538</v>
      </c>
      <c r="U4693" s="1">
        <f t="shared" si="941"/>
        <v>34</v>
      </c>
      <c r="W4693">
        <f t="shared" si="942"/>
        <v>260.13081632653063</v>
      </c>
      <c r="X4693">
        <f t="shared" si="943"/>
        <v>484</v>
      </c>
      <c r="Y4693">
        <f t="shared" si="944"/>
        <v>374.64098082148456</v>
      </c>
      <c r="AA4693">
        <f t="shared" si="945"/>
        <v>16.12857142857143</v>
      </c>
      <c r="AB4693">
        <f t="shared" si="946"/>
        <v>22</v>
      </c>
      <c r="AC4693">
        <f t="shared" si="947"/>
        <v>19.355644675946202</v>
      </c>
      <c r="AE4693">
        <f t="shared" si="948"/>
        <v>16.12857142857143</v>
      </c>
      <c r="AF4693">
        <f t="shared" si="949"/>
        <v>22</v>
      </c>
      <c r="AG4693">
        <f t="shared" si="950"/>
        <v>19.355644675946202</v>
      </c>
    </row>
    <row r="4694" spans="1:33" x14ac:dyDescent="0.25">
      <c r="A4694" t="s">
        <v>17</v>
      </c>
      <c r="B4694">
        <v>417</v>
      </c>
      <c r="C4694">
        <v>34</v>
      </c>
      <c r="D4694">
        <v>240</v>
      </c>
      <c r="E4694">
        <v>29</v>
      </c>
      <c r="F4694" t="s">
        <v>1369</v>
      </c>
      <c r="G4694" t="s">
        <v>353</v>
      </c>
      <c r="H4694">
        <v>2012</v>
      </c>
      <c r="I4694">
        <v>4</v>
      </c>
      <c r="J4694">
        <v>26</v>
      </c>
      <c r="K4694">
        <v>22</v>
      </c>
      <c r="L4694">
        <v>3</v>
      </c>
      <c r="M4694">
        <v>2012</v>
      </c>
      <c r="N4694">
        <v>3</v>
      </c>
      <c r="O4694">
        <v>15</v>
      </c>
      <c r="P4694">
        <v>22</v>
      </c>
      <c r="Q4694">
        <v>3</v>
      </c>
      <c r="R4694" s="1">
        <f t="shared" si="938"/>
        <v>50.387500000000003</v>
      </c>
      <c r="S4694" s="1">
        <f t="shared" si="939"/>
        <v>29</v>
      </c>
      <c r="T4694" s="1">
        <f t="shared" si="940"/>
        <v>38.226136346745797</v>
      </c>
      <c r="U4694" s="1">
        <f t="shared" si="941"/>
        <v>34</v>
      </c>
      <c r="W4694">
        <f t="shared" si="942"/>
        <v>268.5501562500001</v>
      </c>
      <c r="X4694">
        <f t="shared" si="943"/>
        <v>25</v>
      </c>
      <c r="Y4694">
        <f t="shared" si="944"/>
        <v>17.86022842128591</v>
      </c>
      <c r="AA4694">
        <f t="shared" si="945"/>
        <v>16.387500000000003</v>
      </c>
      <c r="AB4694">
        <f t="shared" si="946"/>
        <v>5</v>
      </c>
      <c r="AC4694">
        <f t="shared" si="947"/>
        <v>4.2261363467457969</v>
      </c>
      <c r="AE4694">
        <f t="shared" si="948"/>
        <v>16.387500000000003</v>
      </c>
      <c r="AF4694">
        <f t="shared" si="949"/>
        <v>5</v>
      </c>
      <c r="AG4694">
        <f t="shared" si="950"/>
        <v>4.2261363467457969</v>
      </c>
    </row>
    <row r="4695" spans="1:33" x14ac:dyDescent="0.25">
      <c r="A4695" t="s">
        <v>17</v>
      </c>
      <c r="B4695">
        <v>417</v>
      </c>
      <c r="C4695">
        <v>34</v>
      </c>
      <c r="D4695">
        <v>254</v>
      </c>
      <c r="E4695">
        <v>25</v>
      </c>
      <c r="F4695" t="s">
        <v>1369</v>
      </c>
      <c r="G4695" t="s">
        <v>524</v>
      </c>
      <c r="H4695">
        <v>2012</v>
      </c>
      <c r="I4695">
        <v>4</v>
      </c>
      <c r="J4695">
        <v>26</v>
      </c>
      <c r="K4695">
        <v>22</v>
      </c>
      <c r="L4695">
        <v>3</v>
      </c>
      <c r="M4695">
        <v>2012</v>
      </c>
      <c r="N4695">
        <v>3</v>
      </c>
      <c r="O4695">
        <v>22</v>
      </c>
      <c r="P4695">
        <v>22</v>
      </c>
      <c r="Q4695">
        <v>3</v>
      </c>
      <c r="R4695" s="1">
        <f t="shared" si="938"/>
        <v>41.04330708661417</v>
      </c>
      <c r="S4695" s="1">
        <f t="shared" si="939"/>
        <v>25</v>
      </c>
      <c r="T4695" s="1">
        <f t="shared" si="940"/>
        <v>32.03252530109598</v>
      </c>
      <c r="U4695" s="1">
        <f t="shared" si="941"/>
        <v>34</v>
      </c>
      <c r="W4695">
        <f t="shared" si="942"/>
        <v>49.608174716349396</v>
      </c>
      <c r="X4695">
        <f t="shared" si="943"/>
        <v>81</v>
      </c>
      <c r="Y4695">
        <f t="shared" si="944"/>
        <v>3.8709566908274646</v>
      </c>
      <c r="AA4695">
        <f t="shared" si="945"/>
        <v>7.0433070866141705</v>
      </c>
      <c r="AB4695">
        <f t="shared" si="946"/>
        <v>9</v>
      </c>
      <c r="AC4695">
        <f t="shared" si="947"/>
        <v>1.9674746989040202</v>
      </c>
      <c r="AE4695">
        <f t="shared" si="948"/>
        <v>7.0433070866141705</v>
      </c>
      <c r="AF4695">
        <f t="shared" si="949"/>
        <v>9</v>
      </c>
      <c r="AG4695">
        <f t="shared" si="950"/>
        <v>1.9674746989040202</v>
      </c>
    </row>
    <row r="4696" spans="1:33" x14ac:dyDescent="0.25">
      <c r="A4696" t="s">
        <v>17</v>
      </c>
      <c r="B4696">
        <v>417</v>
      </c>
      <c r="C4696">
        <v>34</v>
      </c>
      <c r="D4696">
        <v>269</v>
      </c>
      <c r="E4696">
        <v>14</v>
      </c>
      <c r="F4696" t="s">
        <v>1369</v>
      </c>
      <c r="G4696" t="s">
        <v>693</v>
      </c>
      <c r="H4696">
        <v>2012</v>
      </c>
      <c r="I4696">
        <v>4</v>
      </c>
      <c r="J4696">
        <v>26</v>
      </c>
      <c r="K4696">
        <v>22</v>
      </c>
      <c r="L4696">
        <v>3</v>
      </c>
      <c r="M4696">
        <v>2012</v>
      </c>
      <c r="N4696">
        <v>3</v>
      </c>
      <c r="O4696">
        <v>29</v>
      </c>
      <c r="P4696">
        <v>22</v>
      </c>
      <c r="Q4696">
        <v>3</v>
      </c>
      <c r="R4696" s="1">
        <f t="shared" si="938"/>
        <v>21.702602230483272</v>
      </c>
      <c r="S4696" s="1">
        <f t="shared" si="939"/>
        <v>14</v>
      </c>
      <c r="T4696" s="1">
        <f t="shared" si="940"/>
        <v>17.430904486766192</v>
      </c>
      <c r="U4696" s="1">
        <f t="shared" si="941"/>
        <v>34</v>
      </c>
      <c r="W4696">
        <f t="shared" si="942"/>
        <v>151.22599190171499</v>
      </c>
      <c r="X4696">
        <f t="shared" si="943"/>
        <v>400</v>
      </c>
      <c r="Y4696">
        <f t="shared" si="944"/>
        <v>274.53492612666474</v>
      </c>
      <c r="AA4696">
        <f t="shared" si="945"/>
        <v>12.297397769516728</v>
      </c>
      <c r="AB4696">
        <f t="shared" si="946"/>
        <v>20</v>
      </c>
      <c r="AC4696">
        <f t="shared" si="947"/>
        <v>16.569095513233808</v>
      </c>
      <c r="AE4696">
        <f t="shared" si="948"/>
        <v>12.297397769516728</v>
      </c>
      <c r="AF4696">
        <f t="shared" si="949"/>
        <v>20</v>
      </c>
      <c r="AG4696">
        <f t="shared" si="950"/>
        <v>16.569095513233808</v>
      </c>
    </row>
    <row r="4697" spans="1:33" x14ac:dyDescent="0.25">
      <c r="A4697" t="s">
        <v>17</v>
      </c>
      <c r="B4697">
        <v>417</v>
      </c>
      <c r="C4697">
        <v>34</v>
      </c>
      <c r="D4697">
        <v>268</v>
      </c>
      <c r="E4697">
        <v>17</v>
      </c>
      <c r="F4697" t="s">
        <v>1369</v>
      </c>
      <c r="G4697" t="s">
        <v>862</v>
      </c>
      <c r="H4697">
        <v>2012</v>
      </c>
      <c r="I4697">
        <v>4</v>
      </c>
      <c r="J4697">
        <v>26</v>
      </c>
      <c r="K4697">
        <v>22</v>
      </c>
      <c r="L4697">
        <v>3</v>
      </c>
      <c r="M4697">
        <v>2012</v>
      </c>
      <c r="N4697">
        <v>4</v>
      </c>
      <c r="O4697">
        <v>5</v>
      </c>
      <c r="P4697">
        <v>22</v>
      </c>
      <c r="Q4697">
        <v>3</v>
      </c>
      <c r="R4697" s="1">
        <f t="shared" si="938"/>
        <v>26.451492537313431</v>
      </c>
      <c r="S4697" s="1">
        <f t="shared" si="939"/>
        <v>17</v>
      </c>
      <c r="T4697" s="1">
        <f t="shared" si="940"/>
        <v>21.205550526556209</v>
      </c>
      <c r="U4697" s="1">
        <f t="shared" si="941"/>
        <v>34</v>
      </c>
      <c r="W4697">
        <f t="shared" si="942"/>
        <v>56.97996491423482</v>
      </c>
      <c r="X4697">
        <f t="shared" si="943"/>
        <v>289</v>
      </c>
      <c r="Y4697">
        <f t="shared" si="944"/>
        <v>163.6979373285061</v>
      </c>
      <c r="AA4697">
        <f t="shared" si="945"/>
        <v>7.5485074626865689</v>
      </c>
      <c r="AB4697">
        <f t="shared" si="946"/>
        <v>17</v>
      </c>
      <c r="AC4697">
        <f t="shared" si="947"/>
        <v>12.794449473443791</v>
      </c>
      <c r="AE4697">
        <f t="shared" si="948"/>
        <v>7.5485074626865689</v>
      </c>
      <c r="AF4697">
        <f t="shared" si="949"/>
        <v>17</v>
      </c>
      <c r="AG4697">
        <f t="shared" si="950"/>
        <v>12.794449473443791</v>
      </c>
    </row>
    <row r="4698" spans="1:33" x14ac:dyDescent="0.25">
      <c r="A4698" t="s">
        <v>17</v>
      </c>
      <c r="B4698">
        <v>417</v>
      </c>
      <c r="C4698">
        <v>34</v>
      </c>
      <c r="D4698">
        <v>357</v>
      </c>
      <c r="E4698">
        <v>36</v>
      </c>
      <c r="F4698" t="s">
        <v>1369</v>
      </c>
      <c r="G4698" t="s">
        <v>1031</v>
      </c>
      <c r="H4698">
        <v>2012</v>
      </c>
      <c r="I4698">
        <v>4</v>
      </c>
      <c r="J4698">
        <v>26</v>
      </c>
      <c r="K4698">
        <v>22</v>
      </c>
      <c r="L4698">
        <v>3</v>
      </c>
      <c r="M4698">
        <v>2012</v>
      </c>
      <c r="N4698">
        <v>4</v>
      </c>
      <c r="O4698">
        <v>12</v>
      </c>
      <c r="P4698">
        <v>22</v>
      </c>
      <c r="Q4698">
        <v>3</v>
      </c>
      <c r="R4698" s="1">
        <f t="shared" si="938"/>
        <v>42.050420168067227</v>
      </c>
      <c r="S4698" s="1">
        <f t="shared" si="939"/>
        <v>36</v>
      </c>
      <c r="T4698" s="1">
        <f t="shared" si="940"/>
        <v>38.907777192361173</v>
      </c>
      <c r="U4698" s="1">
        <f t="shared" si="941"/>
        <v>34</v>
      </c>
      <c r="W4698">
        <f t="shared" si="942"/>
        <v>64.809264882423548</v>
      </c>
      <c r="X4698">
        <f t="shared" si="943"/>
        <v>4</v>
      </c>
      <c r="Y4698">
        <f t="shared" si="944"/>
        <v>24.086276969860524</v>
      </c>
      <c r="AA4698">
        <f t="shared" si="945"/>
        <v>8.0504201680672267</v>
      </c>
      <c r="AB4698">
        <f t="shared" si="946"/>
        <v>2</v>
      </c>
      <c r="AC4698">
        <f t="shared" si="947"/>
        <v>4.9077771923611735</v>
      </c>
      <c r="AE4698">
        <f t="shared" si="948"/>
        <v>8.0504201680672267</v>
      </c>
      <c r="AF4698">
        <f t="shared" si="949"/>
        <v>2</v>
      </c>
      <c r="AG4698">
        <f t="shared" si="950"/>
        <v>4.9077771923611735</v>
      </c>
    </row>
    <row r="4699" spans="1:33" x14ac:dyDescent="0.25">
      <c r="A4699" t="s">
        <v>17</v>
      </c>
      <c r="B4699">
        <v>417</v>
      </c>
      <c r="C4699">
        <v>34</v>
      </c>
      <c r="D4699">
        <v>409</v>
      </c>
      <c r="E4699">
        <v>34</v>
      </c>
      <c r="F4699" t="s">
        <v>1369</v>
      </c>
      <c r="G4699" t="s">
        <v>1200</v>
      </c>
      <c r="H4699">
        <v>2012</v>
      </c>
      <c r="I4699">
        <v>4</v>
      </c>
      <c r="J4699">
        <v>26</v>
      </c>
      <c r="K4699">
        <v>22</v>
      </c>
      <c r="L4699">
        <v>3</v>
      </c>
      <c r="M4699">
        <v>2012</v>
      </c>
      <c r="N4699">
        <v>4</v>
      </c>
      <c r="O4699">
        <v>19</v>
      </c>
      <c r="P4699">
        <v>22</v>
      </c>
      <c r="Q4699">
        <v>3</v>
      </c>
      <c r="R4699" s="1">
        <f t="shared" si="938"/>
        <v>34.665036674816626</v>
      </c>
      <c r="S4699" s="1">
        <f t="shared" si="939"/>
        <v>34</v>
      </c>
      <c r="T4699" s="1">
        <f t="shared" si="940"/>
        <v>34.330908041351968</v>
      </c>
      <c r="U4699" s="1">
        <f t="shared" si="941"/>
        <v>34</v>
      </c>
      <c r="W4699">
        <f t="shared" si="942"/>
        <v>0.44227377885115515</v>
      </c>
      <c r="X4699">
        <f t="shared" si="943"/>
        <v>0</v>
      </c>
      <c r="Y4699">
        <f t="shared" si="944"/>
        <v>0.1095001318313958</v>
      </c>
      <c r="AA4699">
        <f t="shared" si="945"/>
        <v>0.66503667481662632</v>
      </c>
      <c r="AB4699">
        <f t="shared" si="946"/>
        <v>0</v>
      </c>
      <c r="AC4699">
        <f t="shared" si="947"/>
        <v>0.33090804135196805</v>
      </c>
      <c r="AE4699">
        <f t="shared" si="948"/>
        <v>0.66503667481662632</v>
      </c>
      <c r="AF4699">
        <f t="shared" si="949"/>
        <v>0</v>
      </c>
      <c r="AG4699">
        <f t="shared" si="950"/>
        <v>0.33090804135196805</v>
      </c>
    </row>
    <row r="4700" spans="1:33" x14ac:dyDescent="0.25">
      <c r="A4700" t="s">
        <v>17</v>
      </c>
      <c r="B4700">
        <v>423</v>
      </c>
      <c r="C4700">
        <v>48</v>
      </c>
      <c r="D4700">
        <v>277</v>
      </c>
      <c r="E4700">
        <v>32</v>
      </c>
      <c r="F4700" t="s">
        <v>1370</v>
      </c>
      <c r="G4700" t="s">
        <v>356</v>
      </c>
      <c r="H4700">
        <v>2012</v>
      </c>
      <c r="I4700">
        <v>4</v>
      </c>
      <c r="J4700">
        <v>26</v>
      </c>
      <c r="K4700">
        <v>23</v>
      </c>
      <c r="L4700">
        <v>3</v>
      </c>
      <c r="M4700">
        <v>2012</v>
      </c>
      <c r="N4700">
        <v>3</v>
      </c>
      <c r="O4700">
        <v>8</v>
      </c>
      <c r="P4700">
        <v>23</v>
      </c>
      <c r="Q4700">
        <v>3</v>
      </c>
      <c r="R4700" s="1">
        <f t="shared" si="938"/>
        <v>48.866425992779781</v>
      </c>
      <c r="S4700" s="1">
        <f t="shared" si="939"/>
        <v>32</v>
      </c>
      <c r="T4700" s="1">
        <f t="shared" si="940"/>
        <v>39.543970864961864</v>
      </c>
      <c r="U4700" s="1">
        <f t="shared" si="941"/>
        <v>48</v>
      </c>
      <c r="W4700">
        <f t="shared" si="942"/>
        <v>0.75069400096442995</v>
      </c>
      <c r="X4700">
        <f t="shared" si="943"/>
        <v>256</v>
      </c>
      <c r="Y4700">
        <f t="shared" si="944"/>
        <v>71.504428732613817</v>
      </c>
      <c r="AA4700">
        <f t="shared" si="945"/>
        <v>0.8664259927797815</v>
      </c>
      <c r="AB4700">
        <f t="shared" si="946"/>
        <v>16</v>
      </c>
      <c r="AC4700">
        <f t="shared" si="947"/>
        <v>8.4560291350381362</v>
      </c>
      <c r="AE4700">
        <f t="shared" si="948"/>
        <v>0.8664259927797815</v>
      </c>
      <c r="AF4700">
        <f t="shared" si="949"/>
        <v>16</v>
      </c>
      <c r="AG4700">
        <f t="shared" si="950"/>
        <v>8.4560291350381362</v>
      </c>
    </row>
    <row r="4701" spans="1:33" x14ac:dyDescent="0.25">
      <c r="A4701" t="s">
        <v>17</v>
      </c>
      <c r="B4701">
        <v>423</v>
      </c>
      <c r="C4701">
        <v>48</v>
      </c>
      <c r="D4701">
        <v>252</v>
      </c>
      <c r="E4701">
        <v>26</v>
      </c>
      <c r="F4701" t="s">
        <v>1370</v>
      </c>
      <c r="G4701" t="s">
        <v>355</v>
      </c>
      <c r="H4701">
        <v>2012</v>
      </c>
      <c r="I4701">
        <v>4</v>
      </c>
      <c r="J4701">
        <v>26</v>
      </c>
      <c r="K4701">
        <v>23</v>
      </c>
      <c r="L4701">
        <v>3</v>
      </c>
      <c r="M4701">
        <v>2012</v>
      </c>
      <c r="N4701">
        <v>3</v>
      </c>
      <c r="O4701">
        <v>15</v>
      </c>
      <c r="P4701">
        <v>23</v>
      </c>
      <c r="Q4701">
        <v>3</v>
      </c>
      <c r="R4701" s="1">
        <f t="shared" si="938"/>
        <v>43.642857142857146</v>
      </c>
      <c r="S4701" s="1">
        <f t="shared" si="939"/>
        <v>26</v>
      </c>
      <c r="T4701" s="1">
        <f t="shared" si="940"/>
        <v>33.685520416260246</v>
      </c>
      <c r="U4701" s="1">
        <f t="shared" si="941"/>
        <v>48</v>
      </c>
      <c r="W4701">
        <f t="shared" si="942"/>
        <v>18.984693877550995</v>
      </c>
      <c r="X4701">
        <f t="shared" si="943"/>
        <v>484</v>
      </c>
      <c r="Y4701">
        <f t="shared" si="944"/>
        <v>204.90432575330223</v>
      </c>
      <c r="AA4701">
        <f t="shared" si="945"/>
        <v>4.3571428571428541</v>
      </c>
      <c r="AB4701">
        <f t="shared" si="946"/>
        <v>22</v>
      </c>
      <c r="AC4701">
        <f t="shared" si="947"/>
        <v>14.314479583739754</v>
      </c>
      <c r="AE4701">
        <f t="shared" si="948"/>
        <v>4.3571428571428541</v>
      </c>
      <c r="AF4701">
        <f t="shared" si="949"/>
        <v>22</v>
      </c>
      <c r="AG4701">
        <f t="shared" si="950"/>
        <v>14.314479583739754</v>
      </c>
    </row>
    <row r="4702" spans="1:33" x14ac:dyDescent="0.25">
      <c r="A4702" t="s">
        <v>17</v>
      </c>
      <c r="B4702">
        <v>423</v>
      </c>
      <c r="C4702">
        <v>48</v>
      </c>
      <c r="D4702">
        <v>263</v>
      </c>
      <c r="E4702">
        <v>19</v>
      </c>
      <c r="F4702" t="s">
        <v>1370</v>
      </c>
      <c r="G4702" t="s">
        <v>525</v>
      </c>
      <c r="H4702">
        <v>2012</v>
      </c>
      <c r="I4702">
        <v>4</v>
      </c>
      <c r="J4702">
        <v>26</v>
      </c>
      <c r="K4702">
        <v>23</v>
      </c>
      <c r="L4702">
        <v>3</v>
      </c>
      <c r="M4702">
        <v>2012</v>
      </c>
      <c r="N4702">
        <v>3</v>
      </c>
      <c r="O4702">
        <v>22</v>
      </c>
      <c r="P4702">
        <v>23</v>
      </c>
      <c r="Q4702">
        <v>3</v>
      </c>
      <c r="R4702" s="1">
        <f t="shared" si="938"/>
        <v>30.558935361216729</v>
      </c>
      <c r="S4702" s="1">
        <f t="shared" si="939"/>
        <v>19</v>
      </c>
      <c r="T4702" s="1">
        <f t="shared" si="940"/>
        <v>24.096053034949893</v>
      </c>
      <c r="U4702" s="1">
        <f t="shared" si="941"/>
        <v>48</v>
      </c>
      <c r="W4702">
        <f t="shared" si="942"/>
        <v>304.19073573421622</v>
      </c>
      <c r="X4702">
        <f t="shared" si="943"/>
        <v>841</v>
      </c>
      <c r="Y4702">
        <f t="shared" si="944"/>
        <v>571.39868050792825</v>
      </c>
      <c r="AA4702">
        <f t="shared" si="945"/>
        <v>17.441064638783271</v>
      </c>
      <c r="AB4702">
        <f t="shared" si="946"/>
        <v>29</v>
      </c>
      <c r="AC4702">
        <f t="shared" si="947"/>
        <v>23.903946965050107</v>
      </c>
      <c r="AE4702">
        <f t="shared" si="948"/>
        <v>17.441064638783271</v>
      </c>
      <c r="AF4702">
        <f t="shared" si="949"/>
        <v>29</v>
      </c>
      <c r="AG4702">
        <f t="shared" si="950"/>
        <v>23.903946965050107</v>
      </c>
    </row>
    <row r="4703" spans="1:33" x14ac:dyDescent="0.25">
      <c r="A4703" t="s">
        <v>17</v>
      </c>
      <c r="B4703">
        <v>423</v>
      </c>
      <c r="C4703">
        <v>48</v>
      </c>
      <c r="D4703">
        <v>256</v>
      </c>
      <c r="E4703">
        <v>26</v>
      </c>
      <c r="F4703" t="s">
        <v>1370</v>
      </c>
      <c r="G4703" t="s">
        <v>694</v>
      </c>
      <c r="H4703">
        <v>2012</v>
      </c>
      <c r="I4703">
        <v>4</v>
      </c>
      <c r="J4703">
        <v>26</v>
      </c>
      <c r="K4703">
        <v>23</v>
      </c>
      <c r="L4703">
        <v>3</v>
      </c>
      <c r="M4703">
        <v>2012</v>
      </c>
      <c r="N4703">
        <v>3</v>
      </c>
      <c r="O4703">
        <v>29</v>
      </c>
      <c r="P4703">
        <v>23</v>
      </c>
      <c r="Q4703">
        <v>3</v>
      </c>
      <c r="R4703" s="1">
        <f t="shared" si="938"/>
        <v>42.9609375</v>
      </c>
      <c r="S4703" s="1">
        <f t="shared" si="939"/>
        <v>26</v>
      </c>
      <c r="T4703" s="1">
        <f t="shared" si="940"/>
        <v>33.421316176955088</v>
      </c>
      <c r="U4703" s="1">
        <f t="shared" si="941"/>
        <v>48</v>
      </c>
      <c r="W4703">
        <f t="shared" si="942"/>
        <v>25.39215087890625</v>
      </c>
      <c r="X4703">
        <f t="shared" si="943"/>
        <v>484</v>
      </c>
      <c r="Y4703">
        <f t="shared" si="944"/>
        <v>212.53802201231142</v>
      </c>
      <c r="AA4703">
        <f t="shared" si="945"/>
        <v>5.0390625</v>
      </c>
      <c r="AB4703">
        <f t="shared" si="946"/>
        <v>22</v>
      </c>
      <c r="AC4703">
        <f t="shared" si="947"/>
        <v>14.578683823044912</v>
      </c>
      <c r="AE4703">
        <f t="shared" si="948"/>
        <v>5.0390625</v>
      </c>
      <c r="AF4703">
        <f t="shared" si="949"/>
        <v>22</v>
      </c>
      <c r="AG4703">
        <f t="shared" si="950"/>
        <v>14.578683823044912</v>
      </c>
    </row>
    <row r="4704" spans="1:33" x14ac:dyDescent="0.25">
      <c r="A4704" t="s">
        <v>17</v>
      </c>
      <c r="B4704">
        <v>423</v>
      </c>
      <c r="C4704">
        <v>48</v>
      </c>
      <c r="D4704">
        <v>271</v>
      </c>
      <c r="E4704">
        <v>18</v>
      </c>
      <c r="F4704" t="s">
        <v>1370</v>
      </c>
      <c r="G4704" t="s">
        <v>863</v>
      </c>
      <c r="H4704">
        <v>2012</v>
      </c>
      <c r="I4704">
        <v>4</v>
      </c>
      <c r="J4704">
        <v>26</v>
      </c>
      <c r="K4704">
        <v>23</v>
      </c>
      <c r="L4704">
        <v>3</v>
      </c>
      <c r="M4704">
        <v>2012</v>
      </c>
      <c r="N4704">
        <v>4</v>
      </c>
      <c r="O4704">
        <v>5</v>
      </c>
      <c r="P4704">
        <v>23</v>
      </c>
      <c r="Q4704">
        <v>3</v>
      </c>
      <c r="R4704" s="1">
        <f t="shared" si="938"/>
        <v>28.095940959409592</v>
      </c>
      <c r="S4704" s="1">
        <f t="shared" si="939"/>
        <v>18</v>
      </c>
      <c r="T4704" s="1">
        <f t="shared" si="940"/>
        <v>22.488373379801676</v>
      </c>
      <c r="U4704" s="1">
        <f t="shared" si="941"/>
        <v>48</v>
      </c>
      <c r="W4704">
        <f t="shared" si="942"/>
        <v>396.17156629130875</v>
      </c>
      <c r="X4704">
        <f t="shared" si="943"/>
        <v>900</v>
      </c>
      <c r="Y4704">
        <f t="shared" si="944"/>
        <v>650.84309280841182</v>
      </c>
      <c r="AA4704">
        <f t="shared" si="945"/>
        <v>19.904059040590408</v>
      </c>
      <c r="AB4704">
        <f t="shared" si="946"/>
        <v>30</v>
      </c>
      <c r="AC4704">
        <f t="shared" si="947"/>
        <v>25.511626620198324</v>
      </c>
      <c r="AE4704">
        <f t="shared" si="948"/>
        <v>19.904059040590408</v>
      </c>
      <c r="AF4704">
        <f t="shared" si="949"/>
        <v>30</v>
      </c>
      <c r="AG4704">
        <f t="shared" si="950"/>
        <v>25.511626620198324</v>
      </c>
    </row>
    <row r="4705" spans="1:33" x14ac:dyDescent="0.25">
      <c r="A4705" t="s">
        <v>17</v>
      </c>
      <c r="B4705">
        <v>423</v>
      </c>
      <c r="C4705">
        <v>48</v>
      </c>
      <c r="D4705">
        <v>366</v>
      </c>
      <c r="E4705">
        <v>32</v>
      </c>
      <c r="F4705" t="s">
        <v>1370</v>
      </c>
      <c r="G4705" t="s">
        <v>1032</v>
      </c>
      <c r="H4705">
        <v>2012</v>
      </c>
      <c r="I4705">
        <v>4</v>
      </c>
      <c r="J4705">
        <v>26</v>
      </c>
      <c r="K4705">
        <v>23</v>
      </c>
      <c r="L4705">
        <v>3</v>
      </c>
      <c r="M4705">
        <v>2012</v>
      </c>
      <c r="N4705">
        <v>4</v>
      </c>
      <c r="O4705">
        <v>12</v>
      </c>
      <c r="P4705">
        <v>23</v>
      </c>
      <c r="Q4705">
        <v>3</v>
      </c>
      <c r="R4705" s="1">
        <f t="shared" si="938"/>
        <v>36.983606557377051</v>
      </c>
      <c r="S4705" s="1">
        <f t="shared" si="939"/>
        <v>32</v>
      </c>
      <c r="T4705" s="1">
        <f t="shared" si="940"/>
        <v>34.401677427649737</v>
      </c>
      <c r="U4705" s="1">
        <f t="shared" si="941"/>
        <v>48</v>
      </c>
      <c r="W4705">
        <f t="shared" si="942"/>
        <v>121.36092448266591</v>
      </c>
      <c r="X4705">
        <f t="shared" si="943"/>
        <v>256</v>
      </c>
      <c r="Y4705">
        <f t="shared" si="944"/>
        <v>184.91437678169066</v>
      </c>
      <c r="AA4705">
        <f t="shared" si="945"/>
        <v>11.016393442622949</v>
      </c>
      <c r="AB4705">
        <f t="shared" si="946"/>
        <v>16</v>
      </c>
      <c r="AC4705">
        <f t="shared" si="947"/>
        <v>13.598322572350263</v>
      </c>
      <c r="AE4705">
        <f t="shared" si="948"/>
        <v>11.016393442622949</v>
      </c>
      <c r="AF4705">
        <f t="shared" si="949"/>
        <v>16</v>
      </c>
      <c r="AG4705">
        <f t="shared" si="950"/>
        <v>13.598322572350263</v>
      </c>
    </row>
    <row r="4706" spans="1:33" x14ac:dyDescent="0.25">
      <c r="A4706" t="s">
        <v>17</v>
      </c>
      <c r="B4706">
        <v>423</v>
      </c>
      <c r="C4706">
        <v>48</v>
      </c>
      <c r="D4706">
        <v>414</v>
      </c>
      <c r="E4706">
        <v>43</v>
      </c>
      <c r="F4706" t="s">
        <v>1370</v>
      </c>
      <c r="G4706" t="s">
        <v>1201</v>
      </c>
      <c r="H4706">
        <v>2012</v>
      </c>
      <c r="I4706">
        <v>4</v>
      </c>
      <c r="J4706">
        <v>26</v>
      </c>
      <c r="K4706">
        <v>23</v>
      </c>
      <c r="L4706">
        <v>3</v>
      </c>
      <c r="M4706">
        <v>2012</v>
      </c>
      <c r="N4706">
        <v>4</v>
      </c>
      <c r="O4706">
        <v>19</v>
      </c>
      <c r="P4706">
        <v>23</v>
      </c>
      <c r="Q4706">
        <v>3</v>
      </c>
      <c r="R4706" s="1">
        <f t="shared" si="938"/>
        <v>43.934782608695649</v>
      </c>
      <c r="S4706" s="1">
        <f t="shared" si="939"/>
        <v>43</v>
      </c>
      <c r="T4706" s="1">
        <f t="shared" si="940"/>
        <v>43.464878375234335</v>
      </c>
      <c r="U4706" s="1">
        <f t="shared" si="941"/>
        <v>48</v>
      </c>
      <c r="W4706">
        <f t="shared" si="942"/>
        <v>16.525992438563353</v>
      </c>
      <c r="X4706">
        <f t="shared" si="943"/>
        <v>25</v>
      </c>
      <c r="Y4706">
        <f t="shared" si="944"/>
        <v>20.567328151417165</v>
      </c>
      <c r="AA4706">
        <f t="shared" si="945"/>
        <v>4.0652173913043512</v>
      </c>
      <c r="AB4706">
        <f t="shared" si="946"/>
        <v>5</v>
      </c>
      <c r="AC4706">
        <f t="shared" si="947"/>
        <v>4.5351216247656652</v>
      </c>
      <c r="AE4706">
        <f t="shared" si="948"/>
        <v>4.0652173913043512</v>
      </c>
      <c r="AF4706">
        <f t="shared" si="949"/>
        <v>5</v>
      </c>
      <c r="AG4706">
        <f t="shared" si="950"/>
        <v>4.5351216247656652</v>
      </c>
    </row>
    <row r="4707" spans="1:33" x14ac:dyDescent="0.25">
      <c r="A4707" t="s">
        <v>17</v>
      </c>
      <c r="B4707">
        <v>448</v>
      </c>
      <c r="C4707">
        <v>31</v>
      </c>
      <c r="D4707">
        <v>268</v>
      </c>
      <c r="E4707">
        <v>12</v>
      </c>
      <c r="F4707" t="s">
        <v>1371</v>
      </c>
      <c r="G4707" t="s">
        <v>19</v>
      </c>
      <c r="H4707">
        <v>2012</v>
      </c>
      <c r="I4707">
        <v>4</v>
      </c>
      <c r="J4707">
        <v>27</v>
      </c>
      <c r="K4707">
        <v>0</v>
      </c>
      <c r="L4707">
        <v>4</v>
      </c>
      <c r="M4707">
        <v>2012</v>
      </c>
      <c r="N4707">
        <v>3</v>
      </c>
      <c r="O4707">
        <v>2</v>
      </c>
      <c r="P4707">
        <v>0</v>
      </c>
      <c r="Q4707">
        <v>4</v>
      </c>
      <c r="R4707" s="1">
        <f t="shared" si="938"/>
        <v>20.059701492537314</v>
      </c>
      <c r="S4707" s="1">
        <f t="shared" si="939"/>
        <v>12</v>
      </c>
      <c r="T4707" s="1">
        <f t="shared" si="940"/>
        <v>15.515038443730901</v>
      </c>
      <c r="U4707" s="1">
        <f t="shared" si="941"/>
        <v>31</v>
      </c>
      <c r="W4707">
        <f t="shared" si="942"/>
        <v>119.69013143239026</v>
      </c>
      <c r="X4707">
        <f t="shared" si="943"/>
        <v>361</v>
      </c>
      <c r="Y4707">
        <f t="shared" si="944"/>
        <v>239.78403439913191</v>
      </c>
      <c r="AA4707">
        <f t="shared" si="945"/>
        <v>10.940298507462686</v>
      </c>
      <c r="AB4707">
        <f t="shared" si="946"/>
        <v>19</v>
      </c>
      <c r="AC4707">
        <f t="shared" si="947"/>
        <v>15.484961556269099</v>
      </c>
      <c r="AE4707">
        <f t="shared" si="948"/>
        <v>10.940298507462686</v>
      </c>
      <c r="AF4707">
        <f t="shared" si="949"/>
        <v>19</v>
      </c>
      <c r="AG4707">
        <f t="shared" si="950"/>
        <v>15.484961556269099</v>
      </c>
    </row>
    <row r="4708" spans="1:33" x14ac:dyDescent="0.25">
      <c r="A4708" t="s">
        <v>17</v>
      </c>
      <c r="B4708">
        <v>448</v>
      </c>
      <c r="C4708">
        <v>31</v>
      </c>
      <c r="D4708">
        <v>287</v>
      </c>
      <c r="E4708">
        <v>31</v>
      </c>
      <c r="F4708" t="s">
        <v>1371</v>
      </c>
      <c r="G4708" t="s">
        <v>18</v>
      </c>
      <c r="H4708">
        <v>2012</v>
      </c>
      <c r="I4708">
        <v>4</v>
      </c>
      <c r="J4708">
        <v>27</v>
      </c>
      <c r="K4708">
        <v>0</v>
      </c>
      <c r="L4708">
        <v>4</v>
      </c>
      <c r="M4708">
        <v>2012</v>
      </c>
      <c r="N4708">
        <v>3</v>
      </c>
      <c r="O4708">
        <v>9</v>
      </c>
      <c r="P4708">
        <v>0</v>
      </c>
      <c r="Q4708">
        <v>4</v>
      </c>
      <c r="R4708" s="1">
        <f t="shared" si="938"/>
        <v>48.390243902439025</v>
      </c>
      <c r="S4708" s="1">
        <f t="shared" si="939"/>
        <v>31</v>
      </c>
      <c r="T4708" s="1">
        <f t="shared" si="940"/>
        <v>38.731092948374304</v>
      </c>
      <c r="U4708" s="1">
        <f t="shared" si="941"/>
        <v>31</v>
      </c>
      <c r="W4708">
        <f t="shared" si="942"/>
        <v>302.4205829863177</v>
      </c>
      <c r="X4708">
        <f t="shared" si="943"/>
        <v>0</v>
      </c>
      <c r="Y4708">
        <f t="shared" si="944"/>
        <v>59.769798176402887</v>
      </c>
      <c r="AA4708">
        <f t="shared" si="945"/>
        <v>17.390243902439025</v>
      </c>
      <c r="AB4708">
        <f t="shared" si="946"/>
        <v>0</v>
      </c>
      <c r="AC4708">
        <f t="shared" si="947"/>
        <v>7.7310929483743038</v>
      </c>
      <c r="AE4708">
        <f t="shared" si="948"/>
        <v>17.390243902439025</v>
      </c>
      <c r="AF4708">
        <f t="shared" si="949"/>
        <v>0</v>
      </c>
      <c r="AG4708">
        <f t="shared" si="950"/>
        <v>7.7310929483743038</v>
      </c>
    </row>
    <row r="4709" spans="1:33" x14ac:dyDescent="0.25">
      <c r="A4709" t="s">
        <v>17</v>
      </c>
      <c r="B4709">
        <v>448</v>
      </c>
      <c r="C4709">
        <v>31</v>
      </c>
      <c r="D4709">
        <v>255</v>
      </c>
      <c r="E4709">
        <v>17</v>
      </c>
      <c r="F4709" t="s">
        <v>1371</v>
      </c>
      <c r="G4709" t="s">
        <v>357</v>
      </c>
      <c r="H4709">
        <v>2012</v>
      </c>
      <c r="I4709">
        <v>4</v>
      </c>
      <c r="J4709">
        <v>27</v>
      </c>
      <c r="K4709">
        <v>0</v>
      </c>
      <c r="L4709">
        <v>4</v>
      </c>
      <c r="M4709">
        <v>2012</v>
      </c>
      <c r="N4709">
        <v>3</v>
      </c>
      <c r="O4709">
        <v>16</v>
      </c>
      <c r="P4709">
        <v>0</v>
      </c>
      <c r="Q4709">
        <v>4</v>
      </c>
      <c r="R4709" s="1">
        <f t="shared" si="938"/>
        <v>29.866666666666667</v>
      </c>
      <c r="S4709" s="1">
        <f t="shared" si="939"/>
        <v>17</v>
      </c>
      <c r="T4709" s="1">
        <f t="shared" si="940"/>
        <v>22.532938852562783</v>
      </c>
      <c r="U4709" s="1">
        <f t="shared" si="941"/>
        <v>31</v>
      </c>
      <c r="W4709">
        <f t="shared" si="942"/>
        <v>1.2844444444444434</v>
      </c>
      <c r="X4709">
        <f t="shared" si="943"/>
        <v>196</v>
      </c>
      <c r="Y4709">
        <f t="shared" si="944"/>
        <v>71.691124474440841</v>
      </c>
      <c r="AA4709">
        <f t="shared" si="945"/>
        <v>1.1333333333333329</v>
      </c>
      <c r="AB4709">
        <f t="shared" si="946"/>
        <v>14</v>
      </c>
      <c r="AC4709">
        <f t="shared" si="947"/>
        <v>8.4670611474372173</v>
      </c>
      <c r="AE4709">
        <f t="shared" si="948"/>
        <v>1.1333333333333329</v>
      </c>
      <c r="AF4709">
        <f t="shared" si="949"/>
        <v>14</v>
      </c>
      <c r="AG4709">
        <f t="shared" si="950"/>
        <v>8.4670611474372173</v>
      </c>
    </row>
    <row r="4710" spans="1:33" x14ac:dyDescent="0.25">
      <c r="A4710" t="s">
        <v>17</v>
      </c>
      <c r="B4710">
        <v>448</v>
      </c>
      <c r="C4710">
        <v>31</v>
      </c>
      <c r="D4710">
        <v>264</v>
      </c>
      <c r="E4710">
        <v>23</v>
      </c>
      <c r="F4710" t="s">
        <v>1371</v>
      </c>
      <c r="G4710" t="s">
        <v>526</v>
      </c>
      <c r="H4710">
        <v>2012</v>
      </c>
      <c r="I4710">
        <v>4</v>
      </c>
      <c r="J4710">
        <v>27</v>
      </c>
      <c r="K4710">
        <v>0</v>
      </c>
      <c r="L4710">
        <v>4</v>
      </c>
      <c r="M4710">
        <v>2012</v>
      </c>
      <c r="N4710">
        <v>3</v>
      </c>
      <c r="O4710">
        <v>23</v>
      </c>
      <c r="P4710">
        <v>0</v>
      </c>
      <c r="Q4710">
        <v>4</v>
      </c>
      <c r="R4710" s="1">
        <f t="shared" si="938"/>
        <v>39.030303030303031</v>
      </c>
      <c r="S4710" s="1">
        <f t="shared" si="939"/>
        <v>23</v>
      </c>
      <c r="T4710" s="1">
        <f t="shared" si="940"/>
        <v>29.961591574830763</v>
      </c>
      <c r="U4710" s="1">
        <f t="shared" si="941"/>
        <v>31</v>
      </c>
      <c r="W4710">
        <f t="shared" si="942"/>
        <v>64.485766758494051</v>
      </c>
      <c r="X4710">
        <f t="shared" si="943"/>
        <v>64</v>
      </c>
      <c r="Y4710">
        <f t="shared" si="944"/>
        <v>1.0782920574624553</v>
      </c>
      <c r="AA4710">
        <f t="shared" si="945"/>
        <v>8.0303030303030312</v>
      </c>
      <c r="AB4710">
        <f t="shared" si="946"/>
        <v>8</v>
      </c>
      <c r="AC4710">
        <f t="shared" si="947"/>
        <v>1.0384084251692371</v>
      </c>
      <c r="AE4710">
        <f t="shared" si="948"/>
        <v>8.0303030303030312</v>
      </c>
      <c r="AF4710">
        <f t="shared" si="949"/>
        <v>8</v>
      </c>
      <c r="AG4710">
        <f t="shared" si="950"/>
        <v>1.0384084251692371</v>
      </c>
    </row>
    <row r="4711" spans="1:33" x14ac:dyDescent="0.25">
      <c r="A4711" t="s">
        <v>17</v>
      </c>
      <c r="B4711">
        <v>448</v>
      </c>
      <c r="C4711">
        <v>31</v>
      </c>
      <c r="D4711">
        <v>264</v>
      </c>
      <c r="E4711">
        <v>28</v>
      </c>
      <c r="F4711" t="s">
        <v>1371</v>
      </c>
      <c r="G4711" t="s">
        <v>695</v>
      </c>
      <c r="H4711">
        <v>2012</v>
      </c>
      <c r="I4711">
        <v>4</v>
      </c>
      <c r="J4711">
        <v>27</v>
      </c>
      <c r="K4711">
        <v>0</v>
      </c>
      <c r="L4711">
        <v>4</v>
      </c>
      <c r="M4711">
        <v>2012</v>
      </c>
      <c r="N4711">
        <v>3</v>
      </c>
      <c r="O4711">
        <v>30</v>
      </c>
      <c r="P4711">
        <v>0</v>
      </c>
      <c r="Q4711">
        <v>4</v>
      </c>
      <c r="R4711" s="1">
        <f t="shared" si="938"/>
        <v>47.515151515151516</v>
      </c>
      <c r="S4711" s="1">
        <f t="shared" si="939"/>
        <v>28</v>
      </c>
      <c r="T4711" s="1">
        <f t="shared" si="940"/>
        <v>36.474981047620062</v>
      </c>
      <c r="U4711" s="1">
        <f t="shared" si="941"/>
        <v>31</v>
      </c>
      <c r="W4711">
        <f t="shared" si="942"/>
        <v>272.75022956841138</v>
      </c>
      <c r="X4711">
        <f t="shared" si="943"/>
        <v>9</v>
      </c>
      <c r="Y4711">
        <f t="shared" si="944"/>
        <v>29.975417471798874</v>
      </c>
      <c r="AA4711">
        <f t="shared" si="945"/>
        <v>16.515151515151516</v>
      </c>
      <c r="AB4711">
        <f t="shared" si="946"/>
        <v>3</v>
      </c>
      <c r="AC4711">
        <f t="shared" si="947"/>
        <v>5.4749810476200622</v>
      </c>
      <c r="AE4711">
        <f t="shared" si="948"/>
        <v>16.515151515151516</v>
      </c>
      <c r="AF4711">
        <f t="shared" si="949"/>
        <v>3</v>
      </c>
      <c r="AG4711">
        <f t="shared" si="950"/>
        <v>5.4749810476200622</v>
      </c>
    </row>
    <row r="4712" spans="1:33" x14ac:dyDescent="0.25">
      <c r="A4712" t="s">
        <v>17</v>
      </c>
      <c r="B4712">
        <v>448</v>
      </c>
      <c r="C4712">
        <v>31</v>
      </c>
      <c r="D4712">
        <v>272</v>
      </c>
      <c r="E4712">
        <v>34</v>
      </c>
      <c r="F4712" t="s">
        <v>1371</v>
      </c>
      <c r="G4712" t="s">
        <v>864</v>
      </c>
      <c r="H4712">
        <v>2012</v>
      </c>
      <c r="I4712">
        <v>4</v>
      </c>
      <c r="J4712">
        <v>27</v>
      </c>
      <c r="K4712">
        <v>0</v>
      </c>
      <c r="L4712">
        <v>4</v>
      </c>
      <c r="M4712">
        <v>2012</v>
      </c>
      <c r="N4712">
        <v>4</v>
      </c>
      <c r="O4712">
        <v>6</v>
      </c>
      <c r="P4712">
        <v>0</v>
      </c>
      <c r="Q4712">
        <v>4</v>
      </c>
      <c r="R4712" s="1">
        <f t="shared" si="938"/>
        <v>56</v>
      </c>
      <c r="S4712" s="1">
        <f t="shared" si="939"/>
        <v>34</v>
      </c>
      <c r="T4712" s="1">
        <f t="shared" si="940"/>
        <v>43.634848458542855</v>
      </c>
      <c r="U4712" s="1">
        <f t="shared" si="941"/>
        <v>31</v>
      </c>
      <c r="W4712">
        <f t="shared" si="942"/>
        <v>625</v>
      </c>
      <c r="X4712">
        <f t="shared" si="943"/>
        <v>9</v>
      </c>
      <c r="Y4712">
        <f t="shared" si="944"/>
        <v>159.63939557034277</v>
      </c>
      <c r="AA4712">
        <f t="shared" si="945"/>
        <v>25</v>
      </c>
      <c r="AB4712">
        <f t="shared" si="946"/>
        <v>3</v>
      </c>
      <c r="AC4712">
        <f t="shared" si="947"/>
        <v>12.634848458542855</v>
      </c>
      <c r="AE4712">
        <f t="shared" si="948"/>
        <v>25</v>
      </c>
      <c r="AF4712">
        <f t="shared" si="949"/>
        <v>3</v>
      </c>
      <c r="AG4712">
        <f t="shared" si="950"/>
        <v>12.634848458542855</v>
      </c>
    </row>
    <row r="4713" spans="1:33" x14ac:dyDescent="0.25">
      <c r="A4713" t="s">
        <v>17</v>
      </c>
      <c r="B4713">
        <v>448</v>
      </c>
      <c r="C4713">
        <v>31</v>
      </c>
      <c r="D4713">
        <v>371</v>
      </c>
      <c r="E4713">
        <v>21</v>
      </c>
      <c r="F4713" t="s">
        <v>1371</v>
      </c>
      <c r="G4713" t="s">
        <v>1033</v>
      </c>
      <c r="H4713">
        <v>2012</v>
      </c>
      <c r="I4713">
        <v>4</v>
      </c>
      <c r="J4713">
        <v>27</v>
      </c>
      <c r="K4713">
        <v>0</v>
      </c>
      <c r="L4713">
        <v>4</v>
      </c>
      <c r="M4713">
        <v>2012</v>
      </c>
      <c r="N4713">
        <v>4</v>
      </c>
      <c r="O4713">
        <v>13</v>
      </c>
      <c r="P4713">
        <v>0</v>
      </c>
      <c r="Q4713">
        <v>4</v>
      </c>
      <c r="R4713" s="1">
        <f t="shared" si="938"/>
        <v>25.358490566037737</v>
      </c>
      <c r="S4713" s="1">
        <f t="shared" si="939"/>
        <v>21</v>
      </c>
      <c r="T4713" s="1">
        <f t="shared" si="940"/>
        <v>23.076574743379759</v>
      </c>
      <c r="U4713" s="1">
        <f t="shared" si="941"/>
        <v>31</v>
      </c>
      <c r="W4713">
        <f t="shared" si="942"/>
        <v>31.826628693485208</v>
      </c>
      <c r="X4713">
        <f t="shared" si="943"/>
        <v>100</v>
      </c>
      <c r="Y4713">
        <f t="shared" si="944"/>
        <v>62.780667797247538</v>
      </c>
      <c r="AA4713">
        <f t="shared" si="945"/>
        <v>5.6415094339622627</v>
      </c>
      <c r="AB4713">
        <f t="shared" si="946"/>
        <v>10</v>
      </c>
      <c r="AC4713">
        <f t="shared" si="947"/>
        <v>7.9234252566202414</v>
      </c>
      <c r="AE4713">
        <f t="shared" si="948"/>
        <v>5.6415094339622627</v>
      </c>
      <c r="AF4713">
        <f t="shared" si="949"/>
        <v>10</v>
      </c>
      <c r="AG4713">
        <f t="shared" si="950"/>
        <v>7.9234252566202414</v>
      </c>
    </row>
    <row r="4714" spans="1:33" x14ac:dyDescent="0.25">
      <c r="A4714" t="s">
        <v>17</v>
      </c>
      <c r="B4714">
        <v>448</v>
      </c>
      <c r="C4714">
        <v>31</v>
      </c>
      <c r="D4714">
        <v>428</v>
      </c>
      <c r="E4714">
        <v>39</v>
      </c>
      <c r="F4714" t="s">
        <v>1371</v>
      </c>
      <c r="G4714" t="s">
        <v>1202</v>
      </c>
      <c r="H4714">
        <v>2012</v>
      </c>
      <c r="I4714">
        <v>4</v>
      </c>
      <c r="J4714">
        <v>27</v>
      </c>
      <c r="K4714">
        <v>0</v>
      </c>
      <c r="L4714">
        <v>4</v>
      </c>
      <c r="M4714">
        <v>2012</v>
      </c>
      <c r="N4714">
        <v>4</v>
      </c>
      <c r="O4714">
        <v>20</v>
      </c>
      <c r="P4714">
        <v>0</v>
      </c>
      <c r="Q4714">
        <v>4</v>
      </c>
      <c r="R4714" s="1">
        <f t="shared" si="938"/>
        <v>40.822429906542055</v>
      </c>
      <c r="S4714" s="1">
        <f t="shared" si="939"/>
        <v>39</v>
      </c>
      <c r="T4714" s="1">
        <f t="shared" si="940"/>
        <v>39.900811600206083</v>
      </c>
      <c r="U4714" s="1">
        <f t="shared" si="941"/>
        <v>31</v>
      </c>
      <c r="W4714">
        <f t="shared" si="942"/>
        <v>96.480129268931762</v>
      </c>
      <c r="X4714">
        <f t="shared" si="943"/>
        <v>64</v>
      </c>
      <c r="Y4714">
        <f t="shared" si="944"/>
        <v>79.224447142363175</v>
      </c>
      <c r="AA4714">
        <f t="shared" si="945"/>
        <v>9.8224299065420553</v>
      </c>
      <c r="AB4714">
        <f t="shared" si="946"/>
        <v>8</v>
      </c>
      <c r="AC4714">
        <f t="shared" si="947"/>
        <v>8.9008116002060831</v>
      </c>
      <c r="AE4714">
        <f t="shared" si="948"/>
        <v>9.8224299065420553</v>
      </c>
      <c r="AF4714">
        <f t="shared" si="949"/>
        <v>8</v>
      </c>
      <c r="AG4714">
        <f t="shared" si="950"/>
        <v>8.9008116002060831</v>
      </c>
    </row>
    <row r="4715" spans="1:33" x14ac:dyDescent="0.25">
      <c r="A4715" t="s">
        <v>17</v>
      </c>
      <c r="B4715">
        <v>454</v>
      </c>
      <c r="C4715">
        <v>31</v>
      </c>
      <c r="D4715">
        <v>249</v>
      </c>
      <c r="E4715">
        <v>24</v>
      </c>
      <c r="F4715" t="s">
        <v>1373</v>
      </c>
      <c r="G4715" t="s">
        <v>24</v>
      </c>
      <c r="H4715">
        <v>2012</v>
      </c>
      <c r="I4715">
        <v>4</v>
      </c>
      <c r="J4715">
        <v>27</v>
      </c>
      <c r="K4715">
        <v>1</v>
      </c>
      <c r="L4715">
        <v>4</v>
      </c>
      <c r="M4715">
        <v>2012</v>
      </c>
      <c r="N4715">
        <v>3</v>
      </c>
      <c r="O4715">
        <v>2</v>
      </c>
      <c r="P4715">
        <v>1</v>
      </c>
      <c r="Q4715">
        <v>4</v>
      </c>
      <c r="R4715" s="1">
        <f t="shared" si="938"/>
        <v>43.75903614457831</v>
      </c>
      <c r="S4715" s="1">
        <f t="shared" si="939"/>
        <v>24</v>
      </c>
      <c r="T4715" s="1">
        <f t="shared" si="940"/>
        <v>32.407049656978643</v>
      </c>
      <c r="U4715" s="1">
        <f t="shared" si="941"/>
        <v>31</v>
      </c>
      <c r="W4715">
        <f t="shared" si="942"/>
        <v>162.79300333865575</v>
      </c>
      <c r="X4715">
        <f t="shared" si="943"/>
        <v>49</v>
      </c>
      <c r="Y4715">
        <f t="shared" si="944"/>
        <v>1.9797887372037164</v>
      </c>
      <c r="AA4715">
        <f t="shared" si="945"/>
        <v>12.75903614457831</v>
      </c>
      <c r="AB4715">
        <f t="shared" si="946"/>
        <v>7</v>
      </c>
      <c r="AC4715">
        <f t="shared" si="947"/>
        <v>1.4070496569786428</v>
      </c>
      <c r="AE4715">
        <f t="shared" si="948"/>
        <v>12.75903614457831</v>
      </c>
      <c r="AF4715">
        <f t="shared" si="949"/>
        <v>7</v>
      </c>
      <c r="AG4715">
        <f t="shared" si="950"/>
        <v>1.4070496569786428</v>
      </c>
    </row>
    <row r="4716" spans="1:33" x14ac:dyDescent="0.25">
      <c r="A4716" t="s">
        <v>17</v>
      </c>
      <c r="B4716">
        <v>454</v>
      </c>
      <c r="C4716">
        <v>31</v>
      </c>
      <c r="D4716">
        <v>301</v>
      </c>
      <c r="E4716">
        <v>16</v>
      </c>
      <c r="F4716" t="s">
        <v>1373</v>
      </c>
      <c r="G4716" t="s">
        <v>23</v>
      </c>
      <c r="H4716">
        <v>2012</v>
      </c>
      <c r="I4716">
        <v>4</v>
      </c>
      <c r="J4716">
        <v>27</v>
      </c>
      <c r="K4716">
        <v>1</v>
      </c>
      <c r="L4716">
        <v>4</v>
      </c>
      <c r="M4716">
        <v>2012</v>
      </c>
      <c r="N4716">
        <v>3</v>
      </c>
      <c r="O4716">
        <v>9</v>
      </c>
      <c r="P4716">
        <v>1</v>
      </c>
      <c r="Q4716">
        <v>4</v>
      </c>
      <c r="R4716" s="1">
        <f t="shared" si="938"/>
        <v>24.132890365448507</v>
      </c>
      <c r="S4716" s="1">
        <f t="shared" si="939"/>
        <v>16</v>
      </c>
      <c r="T4716" s="1">
        <f t="shared" si="940"/>
        <v>19.650095313946345</v>
      </c>
      <c r="U4716" s="1">
        <f t="shared" si="941"/>
        <v>31</v>
      </c>
      <c r="W4716">
        <f t="shared" si="942"/>
        <v>47.157194732949947</v>
      </c>
      <c r="X4716">
        <f t="shared" si="943"/>
        <v>225</v>
      </c>
      <c r="Y4716">
        <f t="shared" si="944"/>
        <v>128.82033638250272</v>
      </c>
      <c r="AA4716">
        <f t="shared" si="945"/>
        <v>6.8671096345514933</v>
      </c>
      <c r="AB4716">
        <f t="shared" si="946"/>
        <v>15</v>
      </c>
      <c r="AC4716">
        <f t="shared" si="947"/>
        <v>11.349904686053655</v>
      </c>
      <c r="AE4716">
        <f t="shared" si="948"/>
        <v>6.8671096345514933</v>
      </c>
      <c r="AF4716">
        <f t="shared" si="949"/>
        <v>15</v>
      </c>
      <c r="AG4716">
        <f t="shared" si="950"/>
        <v>11.349904686053655</v>
      </c>
    </row>
    <row r="4717" spans="1:33" x14ac:dyDescent="0.25">
      <c r="A4717" t="s">
        <v>17</v>
      </c>
      <c r="B4717">
        <v>454</v>
      </c>
      <c r="C4717">
        <v>31</v>
      </c>
      <c r="D4717">
        <v>259</v>
      </c>
      <c r="E4717">
        <v>19</v>
      </c>
      <c r="F4717" t="s">
        <v>1373</v>
      </c>
      <c r="G4717" t="s">
        <v>359</v>
      </c>
      <c r="H4717">
        <v>2012</v>
      </c>
      <c r="I4717">
        <v>4</v>
      </c>
      <c r="J4717">
        <v>27</v>
      </c>
      <c r="K4717">
        <v>1</v>
      </c>
      <c r="L4717">
        <v>4</v>
      </c>
      <c r="M4717">
        <v>2012</v>
      </c>
      <c r="N4717">
        <v>3</v>
      </c>
      <c r="O4717">
        <v>16</v>
      </c>
      <c r="P4717">
        <v>1</v>
      </c>
      <c r="Q4717">
        <v>4</v>
      </c>
      <c r="R4717" s="1">
        <f t="shared" si="938"/>
        <v>33.305019305019307</v>
      </c>
      <c r="S4717" s="1">
        <f t="shared" si="939"/>
        <v>19</v>
      </c>
      <c r="T4717" s="1">
        <f t="shared" si="940"/>
        <v>25.155424202254409</v>
      </c>
      <c r="U4717" s="1">
        <f t="shared" si="941"/>
        <v>31</v>
      </c>
      <c r="W4717">
        <f t="shared" si="942"/>
        <v>5.3131139965116905</v>
      </c>
      <c r="X4717">
        <f t="shared" si="943"/>
        <v>144</v>
      </c>
      <c r="Y4717">
        <f t="shared" si="944"/>
        <v>34.159066255593515</v>
      </c>
      <c r="AA4717">
        <f t="shared" si="945"/>
        <v>2.3050193050193073</v>
      </c>
      <c r="AB4717">
        <f t="shared" si="946"/>
        <v>12</v>
      </c>
      <c r="AC4717">
        <f t="shared" si="947"/>
        <v>5.8445757977455912</v>
      </c>
      <c r="AE4717">
        <f t="shared" si="948"/>
        <v>2.3050193050193073</v>
      </c>
      <c r="AF4717">
        <f t="shared" si="949"/>
        <v>12</v>
      </c>
      <c r="AG4717">
        <f t="shared" si="950"/>
        <v>5.8445757977455912</v>
      </c>
    </row>
    <row r="4718" spans="1:33" x14ac:dyDescent="0.25">
      <c r="A4718" t="s">
        <v>17</v>
      </c>
      <c r="B4718">
        <v>454</v>
      </c>
      <c r="C4718">
        <v>31</v>
      </c>
      <c r="D4718">
        <v>273</v>
      </c>
      <c r="E4718">
        <v>27</v>
      </c>
      <c r="F4718" t="s">
        <v>1373</v>
      </c>
      <c r="G4718" t="s">
        <v>528</v>
      </c>
      <c r="H4718">
        <v>2012</v>
      </c>
      <c r="I4718">
        <v>4</v>
      </c>
      <c r="J4718">
        <v>27</v>
      </c>
      <c r="K4718">
        <v>1</v>
      </c>
      <c r="L4718">
        <v>4</v>
      </c>
      <c r="M4718">
        <v>2012</v>
      </c>
      <c r="N4718">
        <v>3</v>
      </c>
      <c r="O4718">
        <v>23</v>
      </c>
      <c r="P4718">
        <v>1</v>
      </c>
      <c r="Q4718">
        <v>4</v>
      </c>
      <c r="R4718" s="1">
        <f t="shared" si="938"/>
        <v>44.901098901098898</v>
      </c>
      <c r="S4718" s="1">
        <f t="shared" si="939"/>
        <v>27</v>
      </c>
      <c r="T4718" s="1">
        <f t="shared" si="940"/>
        <v>34.818524815529884</v>
      </c>
      <c r="U4718" s="1">
        <f t="shared" si="941"/>
        <v>31</v>
      </c>
      <c r="W4718">
        <f t="shared" si="942"/>
        <v>193.24055065813297</v>
      </c>
      <c r="X4718">
        <f t="shared" si="943"/>
        <v>16</v>
      </c>
      <c r="Y4718">
        <f t="shared" si="944"/>
        <v>14.581131766817531</v>
      </c>
      <c r="AA4718">
        <f t="shared" si="945"/>
        <v>13.901098901098898</v>
      </c>
      <c r="AB4718">
        <f t="shared" si="946"/>
        <v>4</v>
      </c>
      <c r="AC4718">
        <f t="shared" si="947"/>
        <v>3.8185248155298837</v>
      </c>
      <c r="AE4718">
        <f t="shared" si="948"/>
        <v>13.901098901098898</v>
      </c>
      <c r="AF4718">
        <f t="shared" si="949"/>
        <v>4</v>
      </c>
      <c r="AG4718">
        <f t="shared" si="950"/>
        <v>3.8185248155298837</v>
      </c>
    </row>
    <row r="4719" spans="1:33" x14ac:dyDescent="0.25">
      <c r="A4719" t="s">
        <v>17</v>
      </c>
      <c r="B4719">
        <v>454</v>
      </c>
      <c r="C4719">
        <v>31</v>
      </c>
      <c r="D4719">
        <v>267</v>
      </c>
      <c r="E4719">
        <v>28</v>
      </c>
      <c r="F4719" t="s">
        <v>1373</v>
      </c>
      <c r="G4719" t="s">
        <v>697</v>
      </c>
      <c r="H4719">
        <v>2012</v>
      </c>
      <c r="I4719">
        <v>4</v>
      </c>
      <c r="J4719">
        <v>27</v>
      </c>
      <c r="K4719">
        <v>1</v>
      </c>
      <c r="L4719">
        <v>4</v>
      </c>
      <c r="M4719">
        <v>2012</v>
      </c>
      <c r="N4719">
        <v>3</v>
      </c>
      <c r="O4719">
        <v>30</v>
      </c>
      <c r="P4719">
        <v>1</v>
      </c>
      <c r="Q4719">
        <v>4</v>
      </c>
      <c r="R4719" s="1">
        <f t="shared" si="938"/>
        <v>47.610486891385769</v>
      </c>
      <c r="S4719" s="1">
        <f t="shared" si="939"/>
        <v>28</v>
      </c>
      <c r="T4719" s="1">
        <f t="shared" si="940"/>
        <v>36.511554786927405</v>
      </c>
      <c r="U4719" s="1">
        <f t="shared" si="941"/>
        <v>31</v>
      </c>
      <c r="W4719">
        <f t="shared" si="942"/>
        <v>275.90827476889848</v>
      </c>
      <c r="X4719">
        <f t="shared" si="943"/>
        <v>9</v>
      </c>
      <c r="Y4719">
        <f t="shared" si="944"/>
        <v>30.377236169302396</v>
      </c>
      <c r="AA4719">
        <f t="shared" si="945"/>
        <v>16.610486891385769</v>
      </c>
      <c r="AB4719">
        <f t="shared" si="946"/>
        <v>3</v>
      </c>
      <c r="AC4719">
        <f t="shared" si="947"/>
        <v>5.5115547869274053</v>
      </c>
      <c r="AE4719">
        <f t="shared" si="948"/>
        <v>16.610486891385769</v>
      </c>
      <c r="AF4719">
        <f t="shared" si="949"/>
        <v>3</v>
      </c>
      <c r="AG4719">
        <f t="shared" si="950"/>
        <v>5.5115547869274053</v>
      </c>
    </row>
    <row r="4720" spans="1:33" x14ac:dyDescent="0.25">
      <c r="A4720" t="s">
        <v>17</v>
      </c>
      <c r="B4720">
        <v>454</v>
      </c>
      <c r="C4720">
        <v>31</v>
      </c>
      <c r="D4720">
        <v>291</v>
      </c>
      <c r="E4720">
        <v>28</v>
      </c>
      <c r="F4720" t="s">
        <v>1373</v>
      </c>
      <c r="G4720" t="s">
        <v>866</v>
      </c>
      <c r="H4720">
        <v>2012</v>
      </c>
      <c r="I4720">
        <v>4</v>
      </c>
      <c r="J4720">
        <v>27</v>
      </c>
      <c r="K4720">
        <v>1</v>
      </c>
      <c r="L4720">
        <v>4</v>
      </c>
      <c r="M4720">
        <v>2012</v>
      </c>
      <c r="N4720">
        <v>4</v>
      </c>
      <c r="O4720">
        <v>6</v>
      </c>
      <c r="P4720">
        <v>1</v>
      </c>
      <c r="Q4720">
        <v>4</v>
      </c>
      <c r="R4720" s="1">
        <f t="shared" si="938"/>
        <v>43.68384879725086</v>
      </c>
      <c r="S4720" s="1">
        <f t="shared" si="939"/>
        <v>28</v>
      </c>
      <c r="T4720" s="1">
        <f t="shared" si="940"/>
        <v>34.973529509087641</v>
      </c>
      <c r="U4720" s="1">
        <f t="shared" si="941"/>
        <v>31</v>
      </c>
      <c r="W4720">
        <f t="shared" si="942"/>
        <v>160.88002031152209</v>
      </c>
      <c r="X4720">
        <f t="shared" si="943"/>
        <v>9</v>
      </c>
      <c r="Y4720">
        <f t="shared" si="944"/>
        <v>15.788936759590266</v>
      </c>
      <c r="AA4720">
        <f t="shared" si="945"/>
        <v>12.68384879725086</v>
      </c>
      <c r="AB4720">
        <f t="shared" si="946"/>
        <v>3</v>
      </c>
      <c r="AC4720">
        <f t="shared" si="947"/>
        <v>3.9735295090876406</v>
      </c>
      <c r="AE4720">
        <f t="shared" si="948"/>
        <v>12.68384879725086</v>
      </c>
      <c r="AF4720">
        <f t="shared" si="949"/>
        <v>3</v>
      </c>
      <c r="AG4720">
        <f t="shared" si="950"/>
        <v>3.9735295090876406</v>
      </c>
    </row>
    <row r="4721" spans="1:33" x14ac:dyDescent="0.25">
      <c r="A4721" t="s">
        <v>17</v>
      </c>
      <c r="B4721">
        <v>454</v>
      </c>
      <c r="C4721">
        <v>31</v>
      </c>
      <c r="D4721">
        <v>373</v>
      </c>
      <c r="E4721">
        <v>32</v>
      </c>
      <c r="F4721" t="s">
        <v>1373</v>
      </c>
      <c r="G4721" t="s">
        <v>1035</v>
      </c>
      <c r="H4721">
        <v>2012</v>
      </c>
      <c r="I4721">
        <v>4</v>
      </c>
      <c r="J4721">
        <v>27</v>
      </c>
      <c r="K4721">
        <v>1</v>
      </c>
      <c r="L4721">
        <v>4</v>
      </c>
      <c r="M4721">
        <v>2012</v>
      </c>
      <c r="N4721">
        <v>4</v>
      </c>
      <c r="O4721">
        <v>13</v>
      </c>
      <c r="P4721">
        <v>1</v>
      </c>
      <c r="Q4721">
        <v>4</v>
      </c>
      <c r="R4721" s="1">
        <f t="shared" si="938"/>
        <v>38.949061662198389</v>
      </c>
      <c r="S4721" s="1">
        <f t="shared" si="939"/>
        <v>32</v>
      </c>
      <c r="T4721" s="1">
        <f t="shared" si="940"/>
        <v>35.303965403200081</v>
      </c>
      <c r="U4721" s="1">
        <f t="shared" si="941"/>
        <v>31</v>
      </c>
      <c r="W4721">
        <f t="shared" si="942"/>
        <v>63.187581309432211</v>
      </c>
      <c r="X4721">
        <f t="shared" si="943"/>
        <v>1</v>
      </c>
      <c r="Y4721">
        <f t="shared" si="944"/>
        <v>18.524118191943238</v>
      </c>
      <c r="AA4721">
        <f t="shared" si="945"/>
        <v>7.9490616621983889</v>
      </c>
      <c r="AB4721">
        <f t="shared" si="946"/>
        <v>1</v>
      </c>
      <c r="AC4721">
        <f t="shared" si="947"/>
        <v>4.3039654032000811</v>
      </c>
      <c r="AE4721">
        <f t="shared" si="948"/>
        <v>7.9490616621983889</v>
      </c>
      <c r="AF4721">
        <f t="shared" si="949"/>
        <v>1</v>
      </c>
      <c r="AG4721">
        <f t="shared" si="950"/>
        <v>4.3039654032000811</v>
      </c>
    </row>
    <row r="4722" spans="1:33" x14ac:dyDescent="0.25">
      <c r="A4722" t="s">
        <v>17</v>
      </c>
      <c r="B4722">
        <v>454</v>
      </c>
      <c r="C4722">
        <v>31</v>
      </c>
      <c r="D4722">
        <v>442</v>
      </c>
      <c r="E4722">
        <v>37</v>
      </c>
      <c r="F4722" t="s">
        <v>1373</v>
      </c>
      <c r="G4722" t="s">
        <v>1204</v>
      </c>
      <c r="H4722">
        <v>2012</v>
      </c>
      <c r="I4722">
        <v>4</v>
      </c>
      <c r="J4722">
        <v>27</v>
      </c>
      <c r="K4722">
        <v>1</v>
      </c>
      <c r="L4722">
        <v>4</v>
      </c>
      <c r="M4722">
        <v>2012</v>
      </c>
      <c r="N4722">
        <v>4</v>
      </c>
      <c r="O4722">
        <v>20</v>
      </c>
      <c r="P4722">
        <v>1</v>
      </c>
      <c r="Q4722">
        <v>4</v>
      </c>
      <c r="R4722" s="1">
        <f t="shared" si="938"/>
        <v>38.004524886877832</v>
      </c>
      <c r="S4722" s="1">
        <f t="shared" si="939"/>
        <v>37</v>
      </c>
      <c r="T4722" s="1">
        <f t="shared" si="940"/>
        <v>37.498898928028268</v>
      </c>
      <c r="U4722" s="1">
        <f t="shared" si="941"/>
        <v>31</v>
      </c>
      <c r="W4722">
        <f t="shared" si="942"/>
        <v>49.063368890890899</v>
      </c>
      <c r="X4722">
        <f t="shared" si="943"/>
        <v>36</v>
      </c>
      <c r="Y4722">
        <f t="shared" si="944"/>
        <v>42.235687276726971</v>
      </c>
      <c r="AA4722">
        <f t="shared" si="945"/>
        <v>7.0045248868778316</v>
      </c>
      <c r="AB4722">
        <f t="shared" si="946"/>
        <v>6</v>
      </c>
      <c r="AC4722">
        <f t="shared" si="947"/>
        <v>6.4988989280282681</v>
      </c>
      <c r="AE4722">
        <f t="shared" si="948"/>
        <v>7.0045248868778316</v>
      </c>
      <c r="AF4722">
        <f t="shared" si="949"/>
        <v>6</v>
      </c>
      <c r="AG4722">
        <f t="shared" si="950"/>
        <v>6.4988989280282681</v>
      </c>
    </row>
    <row r="4723" spans="1:33" x14ac:dyDescent="0.25">
      <c r="A4723" t="s">
        <v>17</v>
      </c>
      <c r="B4723">
        <v>450</v>
      </c>
      <c r="C4723">
        <v>32</v>
      </c>
      <c r="D4723">
        <v>255</v>
      </c>
      <c r="E4723">
        <v>25</v>
      </c>
      <c r="F4723" t="s">
        <v>1374</v>
      </c>
      <c r="G4723" t="s">
        <v>26</v>
      </c>
      <c r="H4723">
        <v>2012</v>
      </c>
      <c r="I4723">
        <v>4</v>
      </c>
      <c r="J4723">
        <v>27</v>
      </c>
      <c r="K4723">
        <v>2</v>
      </c>
      <c r="L4723">
        <v>4</v>
      </c>
      <c r="M4723">
        <v>2012</v>
      </c>
      <c r="N4723">
        <v>3</v>
      </c>
      <c r="O4723">
        <v>2</v>
      </c>
      <c r="P4723">
        <v>2</v>
      </c>
      <c r="Q4723">
        <v>4</v>
      </c>
      <c r="R4723" s="1">
        <f t="shared" si="938"/>
        <v>44.117647058823529</v>
      </c>
      <c r="S4723" s="1">
        <f t="shared" si="939"/>
        <v>25</v>
      </c>
      <c r="T4723" s="1">
        <f t="shared" si="940"/>
        <v>33.210558207753571</v>
      </c>
      <c r="U4723" s="1">
        <f t="shared" si="941"/>
        <v>32</v>
      </c>
      <c r="W4723">
        <f t="shared" si="942"/>
        <v>146.83737024221452</v>
      </c>
      <c r="X4723">
        <f t="shared" si="943"/>
        <v>49</v>
      </c>
      <c r="Y4723">
        <f t="shared" si="944"/>
        <v>1.4654511743595391</v>
      </c>
      <c r="AA4723">
        <f t="shared" si="945"/>
        <v>12.117647058823529</v>
      </c>
      <c r="AB4723">
        <f t="shared" si="946"/>
        <v>7</v>
      </c>
      <c r="AC4723">
        <f t="shared" si="947"/>
        <v>1.2105582077535715</v>
      </c>
      <c r="AE4723">
        <f t="shared" si="948"/>
        <v>12.117647058823529</v>
      </c>
      <c r="AF4723">
        <f t="shared" si="949"/>
        <v>7</v>
      </c>
      <c r="AG4723">
        <f t="shared" si="950"/>
        <v>1.2105582077535715</v>
      </c>
    </row>
    <row r="4724" spans="1:33" x14ac:dyDescent="0.25">
      <c r="A4724" t="s">
        <v>17</v>
      </c>
      <c r="B4724">
        <v>450</v>
      </c>
      <c r="C4724">
        <v>32</v>
      </c>
      <c r="D4724">
        <v>292</v>
      </c>
      <c r="E4724">
        <v>28</v>
      </c>
      <c r="F4724" t="s">
        <v>1374</v>
      </c>
      <c r="G4724" t="s">
        <v>25</v>
      </c>
      <c r="H4724">
        <v>2012</v>
      </c>
      <c r="I4724">
        <v>4</v>
      </c>
      <c r="J4724">
        <v>27</v>
      </c>
      <c r="K4724">
        <v>2</v>
      </c>
      <c r="L4724">
        <v>4</v>
      </c>
      <c r="M4724">
        <v>2012</v>
      </c>
      <c r="N4724">
        <v>3</v>
      </c>
      <c r="O4724">
        <v>9</v>
      </c>
      <c r="P4724">
        <v>2</v>
      </c>
      <c r="Q4724">
        <v>4</v>
      </c>
      <c r="R4724" s="1">
        <f t="shared" si="938"/>
        <v>43.150684931506852</v>
      </c>
      <c r="S4724" s="1">
        <f t="shared" si="939"/>
        <v>28</v>
      </c>
      <c r="T4724" s="1">
        <f t="shared" si="940"/>
        <v>34.759447321299454</v>
      </c>
      <c r="U4724" s="1">
        <f t="shared" si="941"/>
        <v>32</v>
      </c>
      <c r="W4724">
        <f t="shared" si="942"/>
        <v>124.33777444173397</v>
      </c>
      <c r="X4724">
        <f t="shared" si="943"/>
        <v>16</v>
      </c>
      <c r="Y4724">
        <f t="shared" si="944"/>
        <v>7.6145495190267338</v>
      </c>
      <c r="AA4724">
        <f t="shared" si="945"/>
        <v>11.150684931506852</v>
      </c>
      <c r="AB4724">
        <f t="shared" si="946"/>
        <v>4</v>
      </c>
      <c r="AC4724">
        <f t="shared" si="947"/>
        <v>2.7594473212994544</v>
      </c>
      <c r="AE4724">
        <f t="shared" si="948"/>
        <v>11.150684931506852</v>
      </c>
      <c r="AF4724">
        <f t="shared" si="949"/>
        <v>4</v>
      </c>
      <c r="AG4724">
        <f t="shared" si="950"/>
        <v>2.7594473212994544</v>
      </c>
    </row>
    <row r="4725" spans="1:33" x14ac:dyDescent="0.25">
      <c r="A4725" t="s">
        <v>17</v>
      </c>
      <c r="B4725">
        <v>450</v>
      </c>
      <c r="C4725">
        <v>32</v>
      </c>
      <c r="D4725">
        <v>264</v>
      </c>
      <c r="E4725">
        <v>30</v>
      </c>
      <c r="F4725" t="s">
        <v>1374</v>
      </c>
      <c r="G4725" t="s">
        <v>360</v>
      </c>
      <c r="H4725">
        <v>2012</v>
      </c>
      <c r="I4725">
        <v>4</v>
      </c>
      <c r="J4725">
        <v>27</v>
      </c>
      <c r="K4725">
        <v>2</v>
      </c>
      <c r="L4725">
        <v>4</v>
      </c>
      <c r="M4725">
        <v>2012</v>
      </c>
      <c r="N4725">
        <v>3</v>
      </c>
      <c r="O4725">
        <v>16</v>
      </c>
      <c r="P4725">
        <v>2</v>
      </c>
      <c r="Q4725">
        <v>4</v>
      </c>
      <c r="R4725" s="1">
        <f t="shared" si="938"/>
        <v>51.136363636363633</v>
      </c>
      <c r="S4725" s="1">
        <f t="shared" si="939"/>
        <v>30</v>
      </c>
      <c r="T4725" s="1">
        <f t="shared" si="940"/>
        <v>39.167472590032013</v>
      </c>
      <c r="U4725" s="1">
        <f t="shared" si="941"/>
        <v>32</v>
      </c>
      <c r="W4725">
        <f t="shared" si="942"/>
        <v>366.20041322314034</v>
      </c>
      <c r="X4725">
        <f t="shared" si="943"/>
        <v>4</v>
      </c>
      <c r="Y4725">
        <f t="shared" si="944"/>
        <v>51.372663328860206</v>
      </c>
      <c r="AA4725">
        <f t="shared" si="945"/>
        <v>19.136363636363633</v>
      </c>
      <c r="AB4725">
        <f t="shared" si="946"/>
        <v>2</v>
      </c>
      <c r="AC4725">
        <f t="shared" si="947"/>
        <v>7.1674725900320126</v>
      </c>
      <c r="AE4725">
        <f t="shared" si="948"/>
        <v>19.136363636363633</v>
      </c>
      <c r="AF4725">
        <f t="shared" si="949"/>
        <v>2</v>
      </c>
      <c r="AG4725">
        <f t="shared" si="950"/>
        <v>7.1674725900320126</v>
      </c>
    </row>
    <row r="4726" spans="1:33" x14ac:dyDescent="0.25">
      <c r="A4726" t="s">
        <v>17</v>
      </c>
      <c r="B4726">
        <v>450</v>
      </c>
      <c r="C4726">
        <v>32</v>
      </c>
      <c r="D4726">
        <v>278</v>
      </c>
      <c r="E4726">
        <v>40</v>
      </c>
      <c r="F4726" t="s">
        <v>1374</v>
      </c>
      <c r="G4726" t="s">
        <v>529</v>
      </c>
      <c r="H4726">
        <v>2012</v>
      </c>
      <c r="I4726">
        <v>4</v>
      </c>
      <c r="J4726">
        <v>27</v>
      </c>
      <c r="K4726">
        <v>2</v>
      </c>
      <c r="L4726">
        <v>4</v>
      </c>
      <c r="M4726">
        <v>2012</v>
      </c>
      <c r="N4726">
        <v>3</v>
      </c>
      <c r="O4726">
        <v>23</v>
      </c>
      <c r="P4726">
        <v>2</v>
      </c>
      <c r="Q4726">
        <v>4</v>
      </c>
      <c r="R4726" s="1">
        <f t="shared" si="938"/>
        <v>64.748201438848923</v>
      </c>
      <c r="S4726" s="1">
        <f t="shared" si="939"/>
        <v>40</v>
      </c>
      <c r="T4726" s="1">
        <f t="shared" si="940"/>
        <v>50.891335780798258</v>
      </c>
      <c r="U4726" s="1">
        <f t="shared" si="941"/>
        <v>32</v>
      </c>
      <c r="W4726">
        <f t="shared" si="942"/>
        <v>1072.4446974794266</v>
      </c>
      <c r="X4726">
        <f t="shared" si="943"/>
        <v>64</v>
      </c>
      <c r="Y4726">
        <f t="shared" si="944"/>
        <v>356.88256758286855</v>
      </c>
      <c r="AA4726">
        <f t="shared" si="945"/>
        <v>32.748201438848923</v>
      </c>
      <c r="AB4726">
        <f t="shared" si="946"/>
        <v>8</v>
      </c>
      <c r="AC4726">
        <f t="shared" si="947"/>
        <v>18.891335780798258</v>
      </c>
      <c r="AE4726">
        <f t="shared" si="948"/>
        <v>32.748201438848923</v>
      </c>
      <c r="AF4726">
        <f t="shared" si="949"/>
        <v>8</v>
      </c>
      <c r="AG4726">
        <f t="shared" si="950"/>
        <v>18.891335780798258</v>
      </c>
    </row>
    <row r="4727" spans="1:33" x14ac:dyDescent="0.25">
      <c r="A4727" t="s">
        <v>17</v>
      </c>
      <c r="B4727">
        <v>450</v>
      </c>
      <c r="C4727">
        <v>32</v>
      </c>
      <c r="D4727">
        <v>274</v>
      </c>
      <c r="E4727">
        <v>32</v>
      </c>
      <c r="F4727" t="s">
        <v>1374</v>
      </c>
      <c r="G4727" t="s">
        <v>698</v>
      </c>
      <c r="H4727">
        <v>2012</v>
      </c>
      <c r="I4727">
        <v>4</v>
      </c>
      <c r="J4727">
        <v>27</v>
      </c>
      <c r="K4727">
        <v>2</v>
      </c>
      <c r="L4727">
        <v>4</v>
      </c>
      <c r="M4727">
        <v>2012</v>
      </c>
      <c r="N4727">
        <v>3</v>
      </c>
      <c r="O4727">
        <v>30</v>
      </c>
      <c r="P4727">
        <v>2</v>
      </c>
      <c r="Q4727">
        <v>4</v>
      </c>
      <c r="R4727" s="1">
        <f t="shared" si="938"/>
        <v>52.554744525547449</v>
      </c>
      <c r="S4727" s="1">
        <f t="shared" si="939"/>
        <v>32</v>
      </c>
      <c r="T4727" s="1">
        <f t="shared" si="940"/>
        <v>41.009167570404529</v>
      </c>
      <c r="U4727" s="1">
        <f t="shared" si="941"/>
        <v>32</v>
      </c>
      <c r="W4727">
        <f t="shared" si="942"/>
        <v>422.4975225105228</v>
      </c>
      <c r="X4727">
        <f t="shared" si="943"/>
        <v>0</v>
      </c>
      <c r="Y4727">
        <f t="shared" si="944"/>
        <v>81.165100311628635</v>
      </c>
      <c r="AA4727">
        <f t="shared" si="945"/>
        <v>20.554744525547449</v>
      </c>
      <c r="AB4727">
        <f t="shared" si="946"/>
        <v>0</v>
      </c>
      <c r="AC4727">
        <f t="shared" si="947"/>
        <v>9.0091675704045286</v>
      </c>
      <c r="AE4727">
        <f t="shared" si="948"/>
        <v>20.554744525547449</v>
      </c>
      <c r="AF4727">
        <f t="shared" si="949"/>
        <v>0</v>
      </c>
      <c r="AG4727">
        <f t="shared" si="950"/>
        <v>9.0091675704045286</v>
      </c>
    </row>
    <row r="4728" spans="1:33" x14ac:dyDescent="0.25">
      <c r="A4728" t="s">
        <v>17</v>
      </c>
      <c r="B4728">
        <v>450</v>
      </c>
      <c r="C4728">
        <v>32</v>
      </c>
      <c r="D4728">
        <v>296</v>
      </c>
      <c r="E4728">
        <v>27</v>
      </c>
      <c r="F4728" t="s">
        <v>1374</v>
      </c>
      <c r="G4728" t="s">
        <v>867</v>
      </c>
      <c r="H4728">
        <v>2012</v>
      </c>
      <c r="I4728">
        <v>4</v>
      </c>
      <c r="J4728">
        <v>27</v>
      </c>
      <c r="K4728">
        <v>2</v>
      </c>
      <c r="L4728">
        <v>4</v>
      </c>
      <c r="M4728">
        <v>2012</v>
      </c>
      <c r="N4728">
        <v>4</v>
      </c>
      <c r="O4728">
        <v>6</v>
      </c>
      <c r="P4728">
        <v>2</v>
      </c>
      <c r="Q4728">
        <v>4</v>
      </c>
      <c r="R4728" s="1">
        <f t="shared" si="938"/>
        <v>41.047297297297298</v>
      </c>
      <c r="S4728" s="1">
        <f t="shared" si="939"/>
        <v>27</v>
      </c>
      <c r="T4728" s="1">
        <f t="shared" si="940"/>
        <v>33.290794929334851</v>
      </c>
      <c r="U4728" s="1">
        <f t="shared" si="941"/>
        <v>32</v>
      </c>
      <c r="W4728">
        <f t="shared" si="942"/>
        <v>81.853588385682997</v>
      </c>
      <c r="X4728">
        <f t="shared" si="943"/>
        <v>25</v>
      </c>
      <c r="Y4728">
        <f t="shared" si="944"/>
        <v>1.6661515495965626</v>
      </c>
      <c r="AA4728">
        <f t="shared" si="945"/>
        <v>9.0472972972972983</v>
      </c>
      <c r="AB4728">
        <f t="shared" si="946"/>
        <v>5</v>
      </c>
      <c r="AC4728">
        <f t="shared" si="947"/>
        <v>1.2907949293348508</v>
      </c>
      <c r="AE4728">
        <f t="shared" si="948"/>
        <v>9.0472972972972983</v>
      </c>
      <c r="AF4728">
        <f t="shared" si="949"/>
        <v>5</v>
      </c>
      <c r="AG4728">
        <f t="shared" si="950"/>
        <v>1.2907949293348508</v>
      </c>
    </row>
    <row r="4729" spans="1:33" x14ac:dyDescent="0.25">
      <c r="A4729" t="s">
        <v>17</v>
      </c>
      <c r="B4729">
        <v>450</v>
      </c>
      <c r="C4729">
        <v>32</v>
      </c>
      <c r="D4729">
        <v>376</v>
      </c>
      <c r="E4729">
        <v>48</v>
      </c>
      <c r="F4729" t="s">
        <v>1374</v>
      </c>
      <c r="G4729" t="s">
        <v>1036</v>
      </c>
      <c r="H4729">
        <v>2012</v>
      </c>
      <c r="I4729">
        <v>4</v>
      </c>
      <c r="J4729">
        <v>27</v>
      </c>
      <c r="K4729">
        <v>2</v>
      </c>
      <c r="L4729">
        <v>4</v>
      </c>
      <c r="M4729">
        <v>2012</v>
      </c>
      <c r="N4729">
        <v>4</v>
      </c>
      <c r="O4729">
        <v>13</v>
      </c>
      <c r="P4729">
        <v>2</v>
      </c>
      <c r="Q4729">
        <v>4</v>
      </c>
      <c r="R4729" s="1">
        <f t="shared" si="938"/>
        <v>57.446808510638299</v>
      </c>
      <c r="S4729" s="1">
        <f t="shared" si="939"/>
        <v>48</v>
      </c>
      <c r="T4729" s="1">
        <f t="shared" si="940"/>
        <v>52.51139693924204</v>
      </c>
      <c r="U4729" s="1">
        <f t="shared" si="941"/>
        <v>32</v>
      </c>
      <c r="W4729">
        <f t="shared" si="942"/>
        <v>647.5400633770937</v>
      </c>
      <c r="X4729">
        <f t="shared" si="943"/>
        <v>256</v>
      </c>
      <c r="Y4729">
        <f t="shared" si="944"/>
        <v>420.71740439914771</v>
      </c>
      <c r="AA4729">
        <f t="shared" si="945"/>
        <v>25.446808510638299</v>
      </c>
      <c r="AB4729">
        <f t="shared" si="946"/>
        <v>16</v>
      </c>
      <c r="AC4729">
        <f t="shared" si="947"/>
        <v>20.51139693924204</v>
      </c>
      <c r="AE4729">
        <f t="shared" si="948"/>
        <v>25.446808510638299</v>
      </c>
      <c r="AF4729">
        <f t="shared" si="949"/>
        <v>16</v>
      </c>
      <c r="AG4729">
        <f t="shared" si="950"/>
        <v>20.51139693924204</v>
      </c>
    </row>
    <row r="4730" spans="1:33" x14ac:dyDescent="0.25">
      <c r="A4730" t="s">
        <v>17</v>
      </c>
      <c r="B4730">
        <v>450</v>
      </c>
      <c r="C4730">
        <v>32</v>
      </c>
      <c r="D4730">
        <v>454</v>
      </c>
      <c r="E4730">
        <v>37</v>
      </c>
      <c r="F4730" t="s">
        <v>1374</v>
      </c>
      <c r="G4730" t="s">
        <v>1205</v>
      </c>
      <c r="H4730">
        <v>2012</v>
      </c>
      <c r="I4730">
        <v>4</v>
      </c>
      <c r="J4730">
        <v>27</v>
      </c>
      <c r="K4730">
        <v>2</v>
      </c>
      <c r="L4730">
        <v>4</v>
      </c>
      <c r="M4730">
        <v>2012</v>
      </c>
      <c r="N4730">
        <v>4</v>
      </c>
      <c r="O4730">
        <v>20</v>
      </c>
      <c r="P4730">
        <v>2</v>
      </c>
      <c r="Q4730">
        <v>4</v>
      </c>
      <c r="R4730" s="1">
        <f t="shared" si="938"/>
        <v>36.674008810572687</v>
      </c>
      <c r="S4730" s="1">
        <f t="shared" si="939"/>
        <v>37</v>
      </c>
      <c r="T4730" s="1">
        <f t="shared" si="940"/>
        <v>36.836643793798444</v>
      </c>
      <c r="U4730" s="1">
        <f t="shared" si="941"/>
        <v>32</v>
      </c>
      <c r="W4730">
        <f t="shared" si="942"/>
        <v>21.846358361311104</v>
      </c>
      <c r="X4730">
        <f t="shared" si="943"/>
        <v>25</v>
      </c>
      <c r="Y4730">
        <f t="shared" si="944"/>
        <v>23.39312318808901</v>
      </c>
      <c r="AA4730">
        <f t="shared" si="945"/>
        <v>4.6740088105726869</v>
      </c>
      <c r="AB4730">
        <f t="shared" si="946"/>
        <v>5</v>
      </c>
      <c r="AC4730">
        <f t="shared" si="947"/>
        <v>4.8366437937984443</v>
      </c>
      <c r="AE4730">
        <f t="shared" si="948"/>
        <v>4.6740088105726869</v>
      </c>
      <c r="AF4730">
        <f t="shared" si="949"/>
        <v>5</v>
      </c>
      <c r="AG4730">
        <f t="shared" si="950"/>
        <v>4.8366437937984443</v>
      </c>
    </row>
    <row r="4731" spans="1:33" x14ac:dyDescent="0.25">
      <c r="A4731" t="s">
        <v>17</v>
      </c>
      <c r="B4731">
        <v>449</v>
      </c>
      <c r="C4731">
        <v>40</v>
      </c>
      <c r="D4731">
        <v>243</v>
      </c>
      <c r="E4731">
        <v>19</v>
      </c>
      <c r="F4731" t="s">
        <v>1375</v>
      </c>
      <c r="G4731" t="s">
        <v>28</v>
      </c>
      <c r="H4731">
        <v>2012</v>
      </c>
      <c r="I4731">
        <v>4</v>
      </c>
      <c r="J4731">
        <v>27</v>
      </c>
      <c r="K4731">
        <v>3</v>
      </c>
      <c r="L4731">
        <v>4</v>
      </c>
      <c r="M4731">
        <v>2012</v>
      </c>
      <c r="N4731">
        <v>3</v>
      </c>
      <c r="O4731">
        <v>2</v>
      </c>
      <c r="P4731">
        <v>3</v>
      </c>
      <c r="Q4731">
        <v>4</v>
      </c>
      <c r="R4731" s="1">
        <f t="shared" si="938"/>
        <v>35.10699588477366</v>
      </c>
      <c r="S4731" s="1">
        <f t="shared" si="939"/>
        <v>19</v>
      </c>
      <c r="T4731" s="1">
        <f t="shared" si="940"/>
        <v>25.826980501225837</v>
      </c>
      <c r="U4731" s="1">
        <f t="shared" si="941"/>
        <v>40</v>
      </c>
      <c r="W4731">
        <f t="shared" si="942"/>
        <v>23.941489271621897</v>
      </c>
      <c r="X4731">
        <f t="shared" si="943"/>
        <v>441</v>
      </c>
      <c r="Y4731">
        <f t="shared" si="944"/>
        <v>200.87448171263264</v>
      </c>
      <c r="AA4731">
        <f t="shared" si="945"/>
        <v>4.8930041152263399</v>
      </c>
      <c r="AB4731">
        <f t="shared" si="946"/>
        <v>21</v>
      </c>
      <c r="AC4731">
        <f t="shared" si="947"/>
        <v>14.173019498774163</v>
      </c>
      <c r="AE4731">
        <f t="shared" si="948"/>
        <v>4.8930041152263399</v>
      </c>
      <c r="AF4731">
        <f t="shared" si="949"/>
        <v>21</v>
      </c>
      <c r="AG4731">
        <f t="shared" si="950"/>
        <v>14.173019498774163</v>
      </c>
    </row>
    <row r="4732" spans="1:33" x14ac:dyDescent="0.25">
      <c r="A4732" t="s">
        <v>17</v>
      </c>
      <c r="B4732">
        <v>449</v>
      </c>
      <c r="C4732">
        <v>40</v>
      </c>
      <c r="D4732">
        <v>297</v>
      </c>
      <c r="E4732">
        <v>23</v>
      </c>
      <c r="F4732" t="s">
        <v>1375</v>
      </c>
      <c r="G4732" t="s">
        <v>27</v>
      </c>
      <c r="H4732">
        <v>2012</v>
      </c>
      <c r="I4732">
        <v>4</v>
      </c>
      <c r="J4732">
        <v>27</v>
      </c>
      <c r="K4732">
        <v>3</v>
      </c>
      <c r="L4732">
        <v>4</v>
      </c>
      <c r="M4732">
        <v>2012</v>
      </c>
      <c r="N4732">
        <v>3</v>
      </c>
      <c r="O4732">
        <v>9</v>
      </c>
      <c r="P4732">
        <v>3</v>
      </c>
      <c r="Q4732">
        <v>4</v>
      </c>
      <c r="R4732" s="1">
        <f t="shared" si="938"/>
        <v>34.771043771043772</v>
      </c>
      <c r="S4732" s="1">
        <f t="shared" si="939"/>
        <v>23</v>
      </c>
      <c r="T4732" s="1">
        <f t="shared" si="940"/>
        <v>28.279568715487983</v>
      </c>
      <c r="U4732" s="1">
        <f t="shared" si="941"/>
        <v>40</v>
      </c>
      <c r="W4732">
        <f t="shared" si="942"/>
        <v>27.341983244340142</v>
      </c>
      <c r="X4732">
        <f t="shared" si="943"/>
        <v>289</v>
      </c>
      <c r="Y4732">
        <f t="shared" si="944"/>
        <v>137.36850949496801</v>
      </c>
      <c r="AA4732">
        <f t="shared" si="945"/>
        <v>5.2289562289562284</v>
      </c>
      <c r="AB4732">
        <f t="shared" si="946"/>
        <v>17</v>
      </c>
      <c r="AC4732">
        <f t="shared" si="947"/>
        <v>11.720431284512017</v>
      </c>
      <c r="AE4732">
        <f t="shared" si="948"/>
        <v>5.2289562289562284</v>
      </c>
      <c r="AF4732">
        <f t="shared" si="949"/>
        <v>17</v>
      </c>
      <c r="AG4732">
        <f t="shared" si="950"/>
        <v>11.720431284512017</v>
      </c>
    </row>
    <row r="4733" spans="1:33" x14ac:dyDescent="0.25">
      <c r="A4733" t="s">
        <v>17</v>
      </c>
      <c r="B4733">
        <v>449</v>
      </c>
      <c r="C4733">
        <v>40</v>
      </c>
      <c r="D4733">
        <v>277</v>
      </c>
      <c r="E4733">
        <v>19</v>
      </c>
      <c r="F4733" t="s">
        <v>1375</v>
      </c>
      <c r="G4733" t="s">
        <v>361</v>
      </c>
      <c r="H4733">
        <v>2012</v>
      </c>
      <c r="I4733">
        <v>4</v>
      </c>
      <c r="J4733">
        <v>27</v>
      </c>
      <c r="K4733">
        <v>3</v>
      </c>
      <c r="L4733">
        <v>4</v>
      </c>
      <c r="M4733">
        <v>2012</v>
      </c>
      <c r="N4733">
        <v>3</v>
      </c>
      <c r="O4733">
        <v>16</v>
      </c>
      <c r="P4733">
        <v>3</v>
      </c>
      <c r="Q4733">
        <v>4</v>
      </c>
      <c r="R4733" s="1">
        <f t="shared" si="938"/>
        <v>30.797833935018051</v>
      </c>
      <c r="S4733" s="1">
        <f t="shared" si="939"/>
        <v>19</v>
      </c>
      <c r="T4733" s="1">
        <f t="shared" si="940"/>
        <v>24.190056733404802</v>
      </c>
      <c r="U4733" s="1">
        <f t="shared" si="941"/>
        <v>40</v>
      </c>
      <c r="W4733">
        <f t="shared" si="942"/>
        <v>84.679860287505363</v>
      </c>
      <c r="X4733">
        <f t="shared" si="943"/>
        <v>441</v>
      </c>
      <c r="Y4733">
        <f t="shared" si="944"/>
        <v>249.95430609295883</v>
      </c>
      <c r="AA4733">
        <f t="shared" si="945"/>
        <v>9.2021660649819488</v>
      </c>
      <c r="AB4733">
        <f t="shared" si="946"/>
        <v>21</v>
      </c>
      <c r="AC4733">
        <f t="shared" si="947"/>
        <v>15.809943266595198</v>
      </c>
      <c r="AE4733">
        <f t="shared" si="948"/>
        <v>9.2021660649819488</v>
      </c>
      <c r="AF4733">
        <f t="shared" si="949"/>
        <v>21</v>
      </c>
      <c r="AG4733">
        <f t="shared" si="950"/>
        <v>15.809943266595198</v>
      </c>
    </row>
    <row r="4734" spans="1:33" x14ac:dyDescent="0.25">
      <c r="A4734" t="s">
        <v>17</v>
      </c>
      <c r="B4734">
        <v>449</v>
      </c>
      <c r="C4734">
        <v>40</v>
      </c>
      <c r="D4734">
        <v>294</v>
      </c>
      <c r="E4734">
        <v>21</v>
      </c>
      <c r="F4734" t="s">
        <v>1375</v>
      </c>
      <c r="G4734" t="s">
        <v>530</v>
      </c>
      <c r="H4734">
        <v>2012</v>
      </c>
      <c r="I4734">
        <v>4</v>
      </c>
      <c r="J4734">
        <v>27</v>
      </c>
      <c r="K4734">
        <v>3</v>
      </c>
      <c r="L4734">
        <v>4</v>
      </c>
      <c r="M4734">
        <v>2012</v>
      </c>
      <c r="N4734">
        <v>3</v>
      </c>
      <c r="O4734">
        <v>23</v>
      </c>
      <c r="P4734">
        <v>3</v>
      </c>
      <c r="Q4734">
        <v>4</v>
      </c>
      <c r="R4734" s="1">
        <f t="shared" si="938"/>
        <v>32.071428571428569</v>
      </c>
      <c r="S4734" s="1">
        <f t="shared" si="939"/>
        <v>21</v>
      </c>
      <c r="T4734" s="1">
        <f t="shared" si="940"/>
        <v>25.951878544721961</v>
      </c>
      <c r="U4734" s="1">
        <f t="shared" si="941"/>
        <v>40</v>
      </c>
      <c r="W4734">
        <f t="shared" si="942"/>
        <v>62.862244897959215</v>
      </c>
      <c r="X4734">
        <f t="shared" si="943"/>
        <v>361</v>
      </c>
      <c r="Y4734">
        <f t="shared" si="944"/>
        <v>197.34971642224318</v>
      </c>
      <c r="AA4734">
        <f t="shared" si="945"/>
        <v>7.9285714285714306</v>
      </c>
      <c r="AB4734">
        <f t="shared" si="946"/>
        <v>19</v>
      </c>
      <c r="AC4734">
        <f t="shared" si="947"/>
        <v>14.048121455278039</v>
      </c>
      <c r="AE4734">
        <f t="shared" si="948"/>
        <v>7.9285714285714306</v>
      </c>
      <c r="AF4734">
        <f t="shared" si="949"/>
        <v>19</v>
      </c>
      <c r="AG4734">
        <f t="shared" si="950"/>
        <v>14.048121455278039</v>
      </c>
    </row>
    <row r="4735" spans="1:33" x14ac:dyDescent="0.25">
      <c r="A4735" t="s">
        <v>17</v>
      </c>
      <c r="B4735">
        <v>449</v>
      </c>
      <c r="C4735">
        <v>40</v>
      </c>
      <c r="D4735">
        <v>278</v>
      </c>
      <c r="E4735">
        <v>28</v>
      </c>
      <c r="F4735" t="s">
        <v>1375</v>
      </c>
      <c r="G4735" t="s">
        <v>699</v>
      </c>
      <c r="H4735">
        <v>2012</v>
      </c>
      <c r="I4735">
        <v>4</v>
      </c>
      <c r="J4735">
        <v>27</v>
      </c>
      <c r="K4735">
        <v>3</v>
      </c>
      <c r="L4735">
        <v>4</v>
      </c>
      <c r="M4735">
        <v>2012</v>
      </c>
      <c r="N4735">
        <v>3</v>
      </c>
      <c r="O4735">
        <v>30</v>
      </c>
      <c r="P4735">
        <v>3</v>
      </c>
      <c r="Q4735">
        <v>4</v>
      </c>
      <c r="R4735" s="1">
        <f t="shared" si="938"/>
        <v>45.223021582733814</v>
      </c>
      <c r="S4735" s="1">
        <f t="shared" si="939"/>
        <v>28</v>
      </c>
      <c r="T4735" s="1">
        <f t="shared" si="940"/>
        <v>35.584330881956269</v>
      </c>
      <c r="U4735" s="1">
        <f t="shared" si="941"/>
        <v>40</v>
      </c>
      <c r="W4735">
        <f t="shared" si="942"/>
        <v>27.279954453703237</v>
      </c>
      <c r="X4735">
        <f t="shared" si="943"/>
        <v>144</v>
      </c>
      <c r="Y4735">
        <f t="shared" si="944"/>
        <v>19.498133760045096</v>
      </c>
      <c r="AA4735">
        <f t="shared" si="945"/>
        <v>5.2230215827338142</v>
      </c>
      <c r="AB4735">
        <f t="shared" si="946"/>
        <v>12</v>
      </c>
      <c r="AC4735">
        <f t="shared" si="947"/>
        <v>4.4156691180437306</v>
      </c>
      <c r="AE4735">
        <f t="shared" si="948"/>
        <v>5.2230215827338142</v>
      </c>
      <c r="AF4735">
        <f t="shared" si="949"/>
        <v>12</v>
      </c>
      <c r="AG4735">
        <f t="shared" si="950"/>
        <v>4.4156691180437306</v>
      </c>
    </row>
    <row r="4736" spans="1:33" x14ac:dyDescent="0.25">
      <c r="A4736" t="s">
        <v>17</v>
      </c>
      <c r="B4736">
        <v>449</v>
      </c>
      <c r="C4736">
        <v>40</v>
      </c>
      <c r="D4736">
        <v>303</v>
      </c>
      <c r="E4736">
        <v>23</v>
      </c>
      <c r="F4736" t="s">
        <v>1375</v>
      </c>
      <c r="G4736" t="s">
        <v>868</v>
      </c>
      <c r="H4736">
        <v>2012</v>
      </c>
      <c r="I4736">
        <v>4</v>
      </c>
      <c r="J4736">
        <v>27</v>
      </c>
      <c r="K4736">
        <v>3</v>
      </c>
      <c r="L4736">
        <v>4</v>
      </c>
      <c r="M4736">
        <v>2012</v>
      </c>
      <c r="N4736">
        <v>4</v>
      </c>
      <c r="O4736">
        <v>6</v>
      </c>
      <c r="P4736">
        <v>3</v>
      </c>
      <c r="Q4736">
        <v>4</v>
      </c>
      <c r="R4736" s="1">
        <f t="shared" si="938"/>
        <v>34.082508250825086</v>
      </c>
      <c r="S4736" s="1">
        <f t="shared" si="939"/>
        <v>23</v>
      </c>
      <c r="T4736" s="1">
        <f t="shared" si="940"/>
        <v>27.998172971981173</v>
      </c>
      <c r="U4736" s="1">
        <f t="shared" si="941"/>
        <v>40</v>
      </c>
      <c r="W4736">
        <f t="shared" si="942"/>
        <v>35.016708601553184</v>
      </c>
      <c r="X4736">
        <f t="shared" si="943"/>
        <v>289</v>
      </c>
      <c r="Y4736">
        <f t="shared" si="944"/>
        <v>144.04385201048322</v>
      </c>
      <c r="AA4736">
        <f t="shared" si="945"/>
        <v>5.9174917491749142</v>
      </c>
      <c r="AB4736">
        <f t="shared" si="946"/>
        <v>17</v>
      </c>
      <c r="AC4736">
        <f t="shared" si="947"/>
        <v>12.001827028018827</v>
      </c>
      <c r="AE4736">
        <f t="shared" si="948"/>
        <v>5.9174917491749142</v>
      </c>
      <c r="AF4736">
        <f t="shared" si="949"/>
        <v>17</v>
      </c>
      <c r="AG4736">
        <f t="shared" si="950"/>
        <v>12.001827028018827</v>
      </c>
    </row>
    <row r="4737" spans="1:33" x14ac:dyDescent="0.25">
      <c r="A4737" t="s">
        <v>17</v>
      </c>
      <c r="B4737">
        <v>449</v>
      </c>
      <c r="C4737">
        <v>40</v>
      </c>
      <c r="D4737">
        <v>396</v>
      </c>
      <c r="E4737">
        <v>21</v>
      </c>
      <c r="F4737" t="s">
        <v>1375</v>
      </c>
      <c r="G4737" t="s">
        <v>1037</v>
      </c>
      <c r="H4737">
        <v>2012</v>
      </c>
      <c r="I4737">
        <v>4</v>
      </c>
      <c r="J4737">
        <v>27</v>
      </c>
      <c r="K4737">
        <v>3</v>
      </c>
      <c r="L4737">
        <v>4</v>
      </c>
      <c r="M4737">
        <v>2012</v>
      </c>
      <c r="N4737">
        <v>4</v>
      </c>
      <c r="O4737">
        <v>13</v>
      </c>
      <c r="P4737">
        <v>3</v>
      </c>
      <c r="Q4737">
        <v>4</v>
      </c>
      <c r="R4737" s="1">
        <f t="shared" si="938"/>
        <v>23.810606060606062</v>
      </c>
      <c r="S4737" s="1">
        <f t="shared" si="939"/>
        <v>21</v>
      </c>
      <c r="T4737" s="1">
        <f t="shared" si="940"/>
        <v>22.361187966490675</v>
      </c>
      <c r="U4737" s="1">
        <f t="shared" si="941"/>
        <v>40</v>
      </c>
      <c r="W4737">
        <f t="shared" si="942"/>
        <v>262.09647612488516</v>
      </c>
      <c r="X4737">
        <f t="shared" si="943"/>
        <v>361</v>
      </c>
      <c r="Y4737">
        <f t="shared" si="944"/>
        <v>311.12768995347335</v>
      </c>
      <c r="AA4737">
        <f t="shared" si="945"/>
        <v>16.189393939393938</v>
      </c>
      <c r="AB4737">
        <f t="shared" si="946"/>
        <v>19</v>
      </c>
      <c r="AC4737">
        <f t="shared" si="947"/>
        <v>17.638812033509325</v>
      </c>
      <c r="AE4737">
        <f t="shared" si="948"/>
        <v>16.189393939393938</v>
      </c>
      <c r="AF4737">
        <f t="shared" si="949"/>
        <v>19</v>
      </c>
      <c r="AG4737">
        <f t="shared" si="950"/>
        <v>17.638812033509325</v>
      </c>
    </row>
    <row r="4738" spans="1:33" x14ac:dyDescent="0.25">
      <c r="A4738" t="s">
        <v>17</v>
      </c>
      <c r="B4738">
        <v>449</v>
      </c>
      <c r="C4738">
        <v>40</v>
      </c>
      <c r="D4738">
        <v>465</v>
      </c>
      <c r="E4738">
        <v>35</v>
      </c>
      <c r="F4738" t="s">
        <v>1375</v>
      </c>
      <c r="G4738" t="s">
        <v>1206</v>
      </c>
      <c r="H4738">
        <v>2012</v>
      </c>
      <c r="I4738">
        <v>4</v>
      </c>
      <c r="J4738">
        <v>27</v>
      </c>
      <c r="K4738">
        <v>3</v>
      </c>
      <c r="L4738">
        <v>4</v>
      </c>
      <c r="M4738">
        <v>2012</v>
      </c>
      <c r="N4738">
        <v>4</v>
      </c>
      <c r="O4738">
        <v>20</v>
      </c>
      <c r="P4738">
        <v>3</v>
      </c>
      <c r="Q4738">
        <v>4</v>
      </c>
      <c r="R4738" s="1">
        <f t="shared" si="938"/>
        <v>33.795698924731184</v>
      </c>
      <c r="S4738" s="1">
        <f t="shared" si="939"/>
        <v>35</v>
      </c>
      <c r="T4738" s="1">
        <f t="shared" si="940"/>
        <v>34.392578594307111</v>
      </c>
      <c r="U4738" s="1">
        <f t="shared" si="941"/>
        <v>40</v>
      </c>
      <c r="W4738">
        <f t="shared" si="942"/>
        <v>38.493351832581787</v>
      </c>
      <c r="X4738">
        <f t="shared" si="943"/>
        <v>25</v>
      </c>
      <c r="Y4738">
        <f t="shared" si="944"/>
        <v>31.443174821022822</v>
      </c>
      <c r="AA4738">
        <f t="shared" si="945"/>
        <v>6.2043010752688161</v>
      </c>
      <c r="AB4738">
        <f t="shared" si="946"/>
        <v>5</v>
      </c>
      <c r="AC4738">
        <f t="shared" si="947"/>
        <v>5.6074214056928895</v>
      </c>
      <c r="AE4738">
        <f t="shared" si="948"/>
        <v>6.2043010752688161</v>
      </c>
      <c r="AF4738">
        <f t="shared" si="949"/>
        <v>5</v>
      </c>
      <c r="AG4738">
        <f t="shared" si="950"/>
        <v>5.6074214056928895</v>
      </c>
    </row>
    <row r="4739" spans="1:33" x14ac:dyDescent="0.25">
      <c r="A4739" t="s">
        <v>17</v>
      </c>
      <c r="B4739">
        <v>463</v>
      </c>
      <c r="C4739">
        <v>23</v>
      </c>
      <c r="D4739">
        <v>239</v>
      </c>
      <c r="E4739">
        <v>26</v>
      </c>
      <c r="F4739" t="s">
        <v>1376</v>
      </c>
      <c r="G4739" t="s">
        <v>30</v>
      </c>
      <c r="H4739">
        <v>2012</v>
      </c>
      <c r="I4739">
        <v>4</v>
      </c>
      <c r="J4739">
        <v>27</v>
      </c>
      <c r="K4739">
        <v>4</v>
      </c>
      <c r="L4739">
        <v>4</v>
      </c>
      <c r="M4739">
        <v>2012</v>
      </c>
      <c r="N4739">
        <v>3</v>
      </c>
      <c r="O4739">
        <v>2</v>
      </c>
      <c r="P4739">
        <v>4</v>
      </c>
      <c r="Q4739">
        <v>4</v>
      </c>
      <c r="R4739" s="1">
        <f t="shared" si="938"/>
        <v>50.368200836820087</v>
      </c>
      <c r="S4739" s="1">
        <f t="shared" si="939"/>
        <v>26</v>
      </c>
      <c r="T4739" s="1">
        <f t="shared" si="940"/>
        <v>36.188025944465693</v>
      </c>
      <c r="U4739" s="1">
        <f t="shared" si="941"/>
        <v>23</v>
      </c>
      <c r="W4739">
        <f t="shared" si="942"/>
        <v>749.01841704451965</v>
      </c>
      <c r="X4739">
        <f t="shared" si="943"/>
        <v>9</v>
      </c>
      <c r="Y4739">
        <f t="shared" si="944"/>
        <v>173.92402831190023</v>
      </c>
      <c r="AA4739">
        <f t="shared" si="945"/>
        <v>27.368200836820087</v>
      </c>
      <c r="AB4739">
        <f t="shared" si="946"/>
        <v>3</v>
      </c>
      <c r="AC4739">
        <f t="shared" si="947"/>
        <v>13.188025944465693</v>
      </c>
      <c r="AE4739">
        <f t="shared" si="948"/>
        <v>27.368200836820087</v>
      </c>
      <c r="AF4739">
        <f t="shared" si="949"/>
        <v>3</v>
      </c>
      <c r="AG4739">
        <f t="shared" si="950"/>
        <v>13.188025944465693</v>
      </c>
    </row>
    <row r="4740" spans="1:33" x14ac:dyDescent="0.25">
      <c r="A4740" t="s">
        <v>17</v>
      </c>
      <c r="B4740">
        <v>463</v>
      </c>
      <c r="C4740">
        <v>23</v>
      </c>
      <c r="D4740">
        <v>293</v>
      </c>
      <c r="E4740">
        <v>28</v>
      </c>
      <c r="F4740" t="s">
        <v>1376</v>
      </c>
      <c r="G4740" t="s">
        <v>29</v>
      </c>
      <c r="H4740">
        <v>2012</v>
      </c>
      <c r="I4740">
        <v>4</v>
      </c>
      <c r="J4740">
        <v>27</v>
      </c>
      <c r="K4740">
        <v>4</v>
      </c>
      <c r="L4740">
        <v>4</v>
      </c>
      <c r="M4740">
        <v>2012</v>
      </c>
      <c r="N4740">
        <v>3</v>
      </c>
      <c r="O4740">
        <v>9</v>
      </c>
      <c r="P4740">
        <v>4</v>
      </c>
      <c r="Q4740">
        <v>4</v>
      </c>
      <c r="R4740" s="1">
        <f t="shared" ref="R4740:R4803" si="951">E4740*B4740/D4740</f>
        <v>44.245733788395903</v>
      </c>
      <c r="S4740" s="1">
        <f t="shared" ref="S4740:S4803" si="952">E4740</f>
        <v>28</v>
      </c>
      <c r="T4740" s="1">
        <f t="shared" ref="T4740:T4803" si="953">SQRT(R4740*S4740)</f>
        <v>35.197734956600335</v>
      </c>
      <c r="U4740" s="1">
        <f t="shared" ref="U4740:U4803" si="954">C4740</f>
        <v>23</v>
      </c>
      <c r="W4740">
        <f t="shared" ref="W4740:W4803" si="955">(U4740-R4740)^2</f>
        <v>451.38120420738733</v>
      </c>
      <c r="X4740">
        <f t="shared" ref="X4740:X4803" si="956">(U4740-S4740)^2</f>
        <v>25</v>
      </c>
      <c r="Y4740">
        <f t="shared" ref="Y4740:Y4803" si="957">(U4740-T4740)^2</f>
        <v>148.78473807146977</v>
      </c>
      <c r="AA4740">
        <f t="shared" ref="AA4740:AA4803" si="958">ABS(R4740-$U4740)</f>
        <v>21.245733788395903</v>
      </c>
      <c r="AB4740">
        <f t="shared" ref="AB4740:AB4803" si="959">ABS(S4740-$U4740)</f>
        <v>5</v>
      </c>
      <c r="AC4740">
        <f t="shared" ref="AC4740:AC4803" si="960">ABS(T4740-$U4740)</f>
        <v>12.197734956600335</v>
      </c>
      <c r="AE4740">
        <f t="shared" ref="AE4740:AE4803" si="961">IF(OR(ISERROR($AA4740),ISERROR($AB4740),ISERROR($AC4740)),"NA",AA4740)</f>
        <v>21.245733788395903</v>
      </c>
      <c r="AF4740">
        <f t="shared" ref="AF4740:AF4803" si="962">IF(OR(ISERROR($AA4740),ISERROR($AB4740),ISERROR($AC4740)),"NA",AB4740)</f>
        <v>5</v>
      </c>
      <c r="AG4740">
        <f t="shared" ref="AG4740:AG4803" si="963">IF(OR(ISERROR($AA4740),ISERROR($AB4740),ISERROR($AC4740)),"NA",AC4740)</f>
        <v>12.197734956600335</v>
      </c>
    </row>
    <row r="4741" spans="1:33" x14ac:dyDescent="0.25">
      <c r="A4741" t="s">
        <v>17</v>
      </c>
      <c r="B4741">
        <v>463</v>
      </c>
      <c r="C4741">
        <v>23</v>
      </c>
      <c r="D4741">
        <v>289</v>
      </c>
      <c r="E4741">
        <v>9</v>
      </c>
      <c r="F4741" t="s">
        <v>1376</v>
      </c>
      <c r="G4741" t="s">
        <v>362</v>
      </c>
      <c r="H4741">
        <v>2012</v>
      </c>
      <c r="I4741">
        <v>4</v>
      </c>
      <c r="J4741">
        <v>27</v>
      </c>
      <c r="K4741">
        <v>4</v>
      </c>
      <c r="L4741">
        <v>4</v>
      </c>
      <c r="M4741">
        <v>2012</v>
      </c>
      <c r="N4741">
        <v>3</v>
      </c>
      <c r="O4741">
        <v>16</v>
      </c>
      <c r="P4741">
        <v>4</v>
      </c>
      <c r="Q4741">
        <v>4</v>
      </c>
      <c r="R4741" s="1">
        <f t="shared" si="951"/>
        <v>14.418685121107266</v>
      </c>
      <c r="S4741" s="1">
        <f t="shared" si="952"/>
        <v>9</v>
      </c>
      <c r="T4741" s="1">
        <f t="shared" si="953"/>
        <v>11.39158312483236</v>
      </c>
      <c r="U4741" s="1">
        <f t="shared" si="954"/>
        <v>23</v>
      </c>
      <c r="W4741">
        <f t="shared" si="955"/>
        <v>73.638965050705806</v>
      </c>
      <c r="X4741">
        <f t="shared" si="956"/>
        <v>196</v>
      </c>
      <c r="Y4741">
        <f t="shared" si="957"/>
        <v>134.75534234767682</v>
      </c>
      <c r="AA4741">
        <f t="shared" si="958"/>
        <v>8.5813148788927336</v>
      </c>
      <c r="AB4741">
        <f t="shared" si="959"/>
        <v>14</v>
      </c>
      <c r="AC4741">
        <f t="shared" si="960"/>
        <v>11.60841687516764</v>
      </c>
      <c r="AE4741">
        <f t="shared" si="961"/>
        <v>8.5813148788927336</v>
      </c>
      <c r="AF4741">
        <f t="shared" si="962"/>
        <v>14</v>
      </c>
      <c r="AG4741">
        <f t="shared" si="963"/>
        <v>11.60841687516764</v>
      </c>
    </row>
    <row r="4742" spans="1:33" x14ac:dyDescent="0.25">
      <c r="A4742" t="s">
        <v>17</v>
      </c>
      <c r="B4742">
        <v>463</v>
      </c>
      <c r="C4742">
        <v>23</v>
      </c>
      <c r="D4742">
        <v>303</v>
      </c>
      <c r="E4742">
        <v>14</v>
      </c>
      <c r="F4742" t="s">
        <v>1376</v>
      </c>
      <c r="G4742" t="s">
        <v>531</v>
      </c>
      <c r="H4742">
        <v>2012</v>
      </c>
      <c r="I4742">
        <v>4</v>
      </c>
      <c r="J4742">
        <v>27</v>
      </c>
      <c r="K4742">
        <v>4</v>
      </c>
      <c r="L4742">
        <v>4</v>
      </c>
      <c r="M4742">
        <v>2012</v>
      </c>
      <c r="N4742">
        <v>3</v>
      </c>
      <c r="O4742">
        <v>23</v>
      </c>
      <c r="P4742">
        <v>4</v>
      </c>
      <c r="Q4742">
        <v>4</v>
      </c>
      <c r="R4742" s="1">
        <f t="shared" si="951"/>
        <v>21.392739273927393</v>
      </c>
      <c r="S4742" s="1">
        <f t="shared" si="952"/>
        <v>14</v>
      </c>
      <c r="T4742" s="1">
        <f t="shared" si="953"/>
        <v>17.306020623903795</v>
      </c>
      <c r="U4742" s="1">
        <f t="shared" si="954"/>
        <v>23</v>
      </c>
      <c r="W4742">
        <f t="shared" si="955"/>
        <v>2.5832870415754425</v>
      </c>
      <c r="X4742">
        <f t="shared" si="956"/>
        <v>81</v>
      </c>
      <c r="Y4742">
        <f t="shared" si="957"/>
        <v>32.421401135408935</v>
      </c>
      <c r="AA4742">
        <f t="shared" si="958"/>
        <v>1.6072607260726066</v>
      </c>
      <c r="AB4742">
        <f t="shared" si="959"/>
        <v>9</v>
      </c>
      <c r="AC4742">
        <f t="shared" si="960"/>
        <v>5.6939793760962054</v>
      </c>
      <c r="AE4742">
        <f t="shared" si="961"/>
        <v>1.6072607260726066</v>
      </c>
      <c r="AF4742">
        <f t="shared" si="962"/>
        <v>9</v>
      </c>
      <c r="AG4742">
        <f t="shared" si="963"/>
        <v>5.6939793760962054</v>
      </c>
    </row>
    <row r="4743" spans="1:33" x14ac:dyDescent="0.25">
      <c r="A4743" t="s">
        <v>17</v>
      </c>
      <c r="B4743">
        <v>463</v>
      </c>
      <c r="C4743">
        <v>23</v>
      </c>
      <c r="D4743">
        <v>288</v>
      </c>
      <c r="E4743">
        <v>16</v>
      </c>
      <c r="F4743" t="s">
        <v>1376</v>
      </c>
      <c r="G4743" t="s">
        <v>700</v>
      </c>
      <c r="H4743">
        <v>2012</v>
      </c>
      <c r="I4743">
        <v>4</v>
      </c>
      <c r="J4743">
        <v>27</v>
      </c>
      <c r="K4743">
        <v>4</v>
      </c>
      <c r="L4743">
        <v>4</v>
      </c>
      <c r="M4743">
        <v>2012</v>
      </c>
      <c r="N4743">
        <v>3</v>
      </c>
      <c r="O4743">
        <v>30</v>
      </c>
      <c r="P4743">
        <v>4</v>
      </c>
      <c r="Q4743">
        <v>4</v>
      </c>
      <c r="R4743" s="1">
        <f t="shared" si="951"/>
        <v>25.722222222222221</v>
      </c>
      <c r="S4743" s="1">
        <f t="shared" si="952"/>
        <v>16</v>
      </c>
      <c r="T4743" s="1">
        <f t="shared" si="953"/>
        <v>20.286832072937251</v>
      </c>
      <c r="U4743" s="1">
        <f t="shared" si="954"/>
        <v>23</v>
      </c>
      <c r="W4743">
        <f t="shared" si="955"/>
        <v>7.4104938271604892</v>
      </c>
      <c r="X4743">
        <f t="shared" si="956"/>
        <v>49</v>
      </c>
      <c r="Y4743">
        <f t="shared" si="957"/>
        <v>7.3612802004419731</v>
      </c>
      <c r="AA4743">
        <f t="shared" si="958"/>
        <v>2.7222222222222214</v>
      </c>
      <c r="AB4743">
        <f t="shared" si="959"/>
        <v>7</v>
      </c>
      <c r="AC4743">
        <f t="shared" si="960"/>
        <v>2.7131679270627487</v>
      </c>
      <c r="AE4743">
        <f t="shared" si="961"/>
        <v>2.7222222222222214</v>
      </c>
      <c r="AF4743">
        <f t="shared" si="962"/>
        <v>7</v>
      </c>
      <c r="AG4743">
        <f t="shared" si="963"/>
        <v>2.7131679270627487</v>
      </c>
    </row>
    <row r="4744" spans="1:33" x14ac:dyDescent="0.25">
      <c r="A4744" t="s">
        <v>17</v>
      </c>
      <c r="B4744">
        <v>463</v>
      </c>
      <c r="C4744">
        <v>23</v>
      </c>
      <c r="D4744">
        <v>311</v>
      </c>
      <c r="E4744">
        <v>27</v>
      </c>
      <c r="F4744" t="s">
        <v>1376</v>
      </c>
      <c r="G4744" t="s">
        <v>869</v>
      </c>
      <c r="H4744">
        <v>2012</v>
      </c>
      <c r="I4744">
        <v>4</v>
      </c>
      <c r="J4744">
        <v>27</v>
      </c>
      <c r="K4744">
        <v>4</v>
      </c>
      <c r="L4744">
        <v>4</v>
      </c>
      <c r="M4744">
        <v>2012</v>
      </c>
      <c r="N4744">
        <v>4</v>
      </c>
      <c r="O4744">
        <v>6</v>
      </c>
      <c r="P4744">
        <v>4</v>
      </c>
      <c r="Q4744">
        <v>4</v>
      </c>
      <c r="R4744" s="1">
        <f t="shared" si="951"/>
        <v>40.19614147909968</v>
      </c>
      <c r="S4744" s="1">
        <f t="shared" si="952"/>
        <v>27</v>
      </c>
      <c r="T4744" s="1">
        <f t="shared" si="953"/>
        <v>32.943828252583081</v>
      </c>
      <c r="U4744" s="1">
        <f t="shared" si="954"/>
        <v>23</v>
      </c>
      <c r="W4744">
        <f t="shared" si="955"/>
        <v>295.7072817692125</v>
      </c>
      <c r="X4744">
        <f t="shared" si="956"/>
        <v>16</v>
      </c>
      <c r="Y4744">
        <f t="shared" si="957"/>
        <v>98.879720316869495</v>
      </c>
      <c r="AA4744">
        <f t="shared" si="958"/>
        <v>17.19614147909968</v>
      </c>
      <c r="AB4744">
        <f t="shared" si="959"/>
        <v>4</v>
      </c>
      <c r="AC4744">
        <f t="shared" si="960"/>
        <v>9.9438282525830815</v>
      </c>
      <c r="AE4744">
        <f t="shared" si="961"/>
        <v>17.19614147909968</v>
      </c>
      <c r="AF4744">
        <f t="shared" si="962"/>
        <v>4</v>
      </c>
      <c r="AG4744">
        <f t="shared" si="963"/>
        <v>9.9438282525830815</v>
      </c>
    </row>
    <row r="4745" spans="1:33" x14ac:dyDescent="0.25">
      <c r="A4745" t="s">
        <v>17</v>
      </c>
      <c r="B4745">
        <v>463</v>
      </c>
      <c r="C4745">
        <v>23</v>
      </c>
      <c r="D4745">
        <v>391</v>
      </c>
      <c r="E4745">
        <v>15</v>
      </c>
      <c r="F4745" t="s">
        <v>1376</v>
      </c>
      <c r="G4745" t="s">
        <v>1038</v>
      </c>
      <c r="H4745">
        <v>2012</v>
      </c>
      <c r="I4745">
        <v>4</v>
      </c>
      <c r="J4745">
        <v>27</v>
      </c>
      <c r="K4745">
        <v>4</v>
      </c>
      <c r="L4745">
        <v>4</v>
      </c>
      <c r="M4745">
        <v>2012</v>
      </c>
      <c r="N4745">
        <v>4</v>
      </c>
      <c r="O4745">
        <v>13</v>
      </c>
      <c r="P4745">
        <v>4</v>
      </c>
      <c r="Q4745">
        <v>4</v>
      </c>
      <c r="R4745" s="1">
        <f t="shared" si="951"/>
        <v>17.762148337595907</v>
      </c>
      <c r="S4745" s="1">
        <f t="shared" si="952"/>
        <v>15</v>
      </c>
      <c r="T4745" s="1">
        <f t="shared" si="953"/>
        <v>16.322751761389334</v>
      </c>
      <c r="U4745" s="1">
        <f t="shared" si="954"/>
        <v>23</v>
      </c>
      <c r="W4745">
        <f t="shared" si="955"/>
        <v>27.435090037349326</v>
      </c>
      <c r="X4745">
        <f t="shared" si="956"/>
        <v>64</v>
      </c>
      <c r="Y4745">
        <f t="shared" si="957"/>
        <v>44.585644040029244</v>
      </c>
      <c r="AA4745">
        <f t="shared" si="958"/>
        <v>5.2378516624040934</v>
      </c>
      <c r="AB4745">
        <f t="shared" si="959"/>
        <v>8</v>
      </c>
      <c r="AC4745">
        <f t="shared" si="960"/>
        <v>6.677248238610666</v>
      </c>
      <c r="AE4745">
        <f t="shared" si="961"/>
        <v>5.2378516624040934</v>
      </c>
      <c r="AF4745">
        <f t="shared" si="962"/>
        <v>8</v>
      </c>
      <c r="AG4745">
        <f t="shared" si="963"/>
        <v>6.677248238610666</v>
      </c>
    </row>
    <row r="4746" spans="1:33" x14ac:dyDescent="0.25">
      <c r="A4746" t="s">
        <v>17</v>
      </c>
      <c r="B4746">
        <v>463</v>
      </c>
      <c r="C4746">
        <v>23</v>
      </c>
      <c r="D4746">
        <v>477</v>
      </c>
      <c r="E4746">
        <v>13</v>
      </c>
      <c r="F4746" t="s">
        <v>1376</v>
      </c>
      <c r="G4746" t="s">
        <v>1207</v>
      </c>
      <c r="H4746">
        <v>2012</v>
      </c>
      <c r="I4746">
        <v>4</v>
      </c>
      <c r="J4746">
        <v>27</v>
      </c>
      <c r="K4746">
        <v>4</v>
      </c>
      <c r="L4746">
        <v>4</v>
      </c>
      <c r="M4746">
        <v>2012</v>
      </c>
      <c r="N4746">
        <v>4</v>
      </c>
      <c r="O4746">
        <v>20</v>
      </c>
      <c r="P4746">
        <v>4</v>
      </c>
      <c r="Q4746">
        <v>4</v>
      </c>
      <c r="R4746" s="1">
        <f t="shared" si="951"/>
        <v>12.618448637316561</v>
      </c>
      <c r="S4746" s="1">
        <f t="shared" si="952"/>
        <v>13</v>
      </c>
      <c r="T4746" s="1">
        <f t="shared" si="953"/>
        <v>12.807803569898912</v>
      </c>
      <c r="U4746" s="1">
        <f t="shared" si="954"/>
        <v>23</v>
      </c>
      <c r="W4746">
        <f t="shared" si="955"/>
        <v>107.77660869603436</v>
      </c>
      <c r="X4746">
        <f t="shared" si="956"/>
        <v>100</v>
      </c>
      <c r="Y4746">
        <f t="shared" si="957"/>
        <v>103.88086806976537</v>
      </c>
      <c r="AA4746">
        <f t="shared" si="958"/>
        <v>10.381551362683439</v>
      </c>
      <c r="AB4746">
        <f t="shared" si="959"/>
        <v>10</v>
      </c>
      <c r="AC4746">
        <f t="shared" si="960"/>
        <v>10.192196430101088</v>
      </c>
      <c r="AE4746">
        <f t="shared" si="961"/>
        <v>10.381551362683439</v>
      </c>
      <c r="AF4746">
        <f t="shared" si="962"/>
        <v>10</v>
      </c>
      <c r="AG4746">
        <f t="shared" si="963"/>
        <v>10.192196430101088</v>
      </c>
    </row>
    <row r="4747" spans="1:33" x14ac:dyDescent="0.25">
      <c r="A4747" t="s">
        <v>17</v>
      </c>
      <c r="B4747">
        <v>472</v>
      </c>
      <c r="C4747">
        <v>8</v>
      </c>
      <c r="D4747">
        <v>251</v>
      </c>
      <c r="E4747">
        <v>16</v>
      </c>
      <c r="F4747" t="s">
        <v>1377</v>
      </c>
      <c r="G4747" t="s">
        <v>32</v>
      </c>
      <c r="H4747">
        <v>2012</v>
      </c>
      <c r="I4747">
        <v>4</v>
      </c>
      <c r="J4747">
        <v>27</v>
      </c>
      <c r="K4747">
        <v>5</v>
      </c>
      <c r="L4747">
        <v>4</v>
      </c>
      <c r="M4747">
        <v>2012</v>
      </c>
      <c r="N4747">
        <v>3</v>
      </c>
      <c r="O4747">
        <v>2</v>
      </c>
      <c r="P4747">
        <v>5</v>
      </c>
      <c r="Q4747">
        <v>4</v>
      </c>
      <c r="R4747" s="1">
        <f t="shared" si="951"/>
        <v>30.08764940239044</v>
      </c>
      <c r="S4747" s="1">
        <f t="shared" si="952"/>
        <v>16</v>
      </c>
      <c r="T4747" s="1">
        <f t="shared" si="953"/>
        <v>21.940883994001862</v>
      </c>
      <c r="U4747" s="1">
        <f t="shared" si="954"/>
        <v>8</v>
      </c>
      <c r="W4747">
        <f t="shared" si="955"/>
        <v>487.86425612291873</v>
      </c>
      <c r="X4747">
        <f t="shared" si="956"/>
        <v>64</v>
      </c>
      <c r="Y4747">
        <f t="shared" si="957"/>
        <v>194.34824653421731</v>
      </c>
      <c r="AA4747">
        <f t="shared" si="958"/>
        <v>22.08764940239044</v>
      </c>
      <c r="AB4747">
        <f t="shared" si="959"/>
        <v>8</v>
      </c>
      <c r="AC4747">
        <f t="shared" si="960"/>
        <v>13.940883994001862</v>
      </c>
      <c r="AE4747">
        <f t="shared" si="961"/>
        <v>22.08764940239044</v>
      </c>
      <c r="AF4747">
        <f t="shared" si="962"/>
        <v>8</v>
      </c>
      <c r="AG4747">
        <f t="shared" si="963"/>
        <v>13.940883994001862</v>
      </c>
    </row>
    <row r="4748" spans="1:33" x14ac:dyDescent="0.25">
      <c r="A4748" t="s">
        <v>17</v>
      </c>
      <c r="B4748">
        <v>472</v>
      </c>
      <c r="C4748">
        <v>8</v>
      </c>
      <c r="D4748">
        <v>300</v>
      </c>
      <c r="E4748">
        <v>12</v>
      </c>
      <c r="F4748" t="s">
        <v>1377</v>
      </c>
      <c r="G4748" t="s">
        <v>31</v>
      </c>
      <c r="H4748">
        <v>2012</v>
      </c>
      <c r="I4748">
        <v>4</v>
      </c>
      <c r="J4748">
        <v>27</v>
      </c>
      <c r="K4748">
        <v>5</v>
      </c>
      <c r="L4748">
        <v>4</v>
      </c>
      <c r="M4748">
        <v>2012</v>
      </c>
      <c r="N4748">
        <v>3</v>
      </c>
      <c r="O4748">
        <v>9</v>
      </c>
      <c r="P4748">
        <v>5</v>
      </c>
      <c r="Q4748">
        <v>4</v>
      </c>
      <c r="R4748" s="1">
        <f t="shared" si="951"/>
        <v>18.88</v>
      </c>
      <c r="S4748" s="1">
        <f t="shared" si="952"/>
        <v>12</v>
      </c>
      <c r="T4748" s="1">
        <f t="shared" si="953"/>
        <v>15.051910177781423</v>
      </c>
      <c r="U4748" s="1">
        <f t="shared" si="954"/>
        <v>8</v>
      </c>
      <c r="W4748">
        <f t="shared" si="955"/>
        <v>118.37439999999998</v>
      </c>
      <c r="X4748">
        <f t="shared" si="956"/>
        <v>16</v>
      </c>
      <c r="Y4748">
        <f t="shared" si="957"/>
        <v>49.729437155497216</v>
      </c>
      <c r="AA4748">
        <f t="shared" si="958"/>
        <v>10.879999999999999</v>
      </c>
      <c r="AB4748">
        <f t="shared" si="959"/>
        <v>4</v>
      </c>
      <c r="AC4748">
        <f t="shared" si="960"/>
        <v>7.0519101777814228</v>
      </c>
      <c r="AE4748">
        <f t="shared" si="961"/>
        <v>10.879999999999999</v>
      </c>
      <c r="AF4748">
        <f t="shared" si="962"/>
        <v>4</v>
      </c>
      <c r="AG4748">
        <f t="shared" si="963"/>
        <v>7.0519101777814228</v>
      </c>
    </row>
    <row r="4749" spans="1:33" x14ac:dyDescent="0.25">
      <c r="A4749" t="s">
        <v>17</v>
      </c>
      <c r="B4749">
        <v>472</v>
      </c>
      <c r="C4749">
        <v>8</v>
      </c>
      <c r="D4749">
        <v>285</v>
      </c>
      <c r="E4749">
        <v>8</v>
      </c>
      <c r="F4749" t="s">
        <v>1377</v>
      </c>
      <c r="G4749" t="s">
        <v>363</v>
      </c>
      <c r="H4749">
        <v>2012</v>
      </c>
      <c r="I4749">
        <v>4</v>
      </c>
      <c r="J4749">
        <v>27</v>
      </c>
      <c r="K4749">
        <v>5</v>
      </c>
      <c r="L4749">
        <v>4</v>
      </c>
      <c r="M4749">
        <v>2012</v>
      </c>
      <c r="N4749">
        <v>3</v>
      </c>
      <c r="O4749">
        <v>16</v>
      </c>
      <c r="P4749">
        <v>5</v>
      </c>
      <c r="Q4749">
        <v>4</v>
      </c>
      <c r="R4749" s="1">
        <f t="shared" si="951"/>
        <v>13.249122807017544</v>
      </c>
      <c r="S4749" s="1">
        <f t="shared" si="952"/>
        <v>8</v>
      </c>
      <c r="T4749" s="1">
        <f t="shared" si="953"/>
        <v>10.295289333289295</v>
      </c>
      <c r="U4749" s="1">
        <f t="shared" si="954"/>
        <v>8</v>
      </c>
      <c r="W4749">
        <f t="shared" si="955"/>
        <v>27.553290243151743</v>
      </c>
      <c r="X4749">
        <f t="shared" si="956"/>
        <v>0</v>
      </c>
      <c r="Y4749">
        <f t="shared" si="957"/>
        <v>5.2683531235116172</v>
      </c>
      <c r="AA4749">
        <f t="shared" si="958"/>
        <v>5.2491228070175442</v>
      </c>
      <c r="AB4749">
        <f t="shared" si="959"/>
        <v>0</v>
      </c>
      <c r="AC4749">
        <f t="shared" si="960"/>
        <v>2.2952893332892952</v>
      </c>
      <c r="AE4749">
        <f t="shared" si="961"/>
        <v>5.2491228070175442</v>
      </c>
      <c r="AF4749">
        <f t="shared" si="962"/>
        <v>0</v>
      </c>
      <c r="AG4749">
        <f t="shared" si="963"/>
        <v>2.2952893332892952</v>
      </c>
    </row>
    <row r="4750" spans="1:33" x14ac:dyDescent="0.25">
      <c r="A4750" t="s">
        <v>17</v>
      </c>
      <c r="B4750">
        <v>472</v>
      </c>
      <c r="C4750">
        <v>8</v>
      </c>
      <c r="D4750">
        <v>309</v>
      </c>
      <c r="E4750">
        <v>6</v>
      </c>
      <c r="F4750" t="s">
        <v>1377</v>
      </c>
      <c r="G4750" t="s">
        <v>532</v>
      </c>
      <c r="H4750">
        <v>2012</v>
      </c>
      <c r="I4750">
        <v>4</v>
      </c>
      <c r="J4750">
        <v>27</v>
      </c>
      <c r="K4750">
        <v>5</v>
      </c>
      <c r="L4750">
        <v>4</v>
      </c>
      <c r="M4750">
        <v>2012</v>
      </c>
      <c r="N4750">
        <v>3</v>
      </c>
      <c r="O4750">
        <v>23</v>
      </c>
      <c r="P4750">
        <v>5</v>
      </c>
      <c r="Q4750">
        <v>4</v>
      </c>
      <c r="R4750" s="1">
        <f t="shared" si="951"/>
        <v>9.1650485436893199</v>
      </c>
      <c r="S4750" s="1">
        <f t="shared" si="952"/>
        <v>6</v>
      </c>
      <c r="T4750" s="1">
        <f t="shared" si="953"/>
        <v>7.415543895233573</v>
      </c>
      <c r="U4750" s="1">
        <f t="shared" si="954"/>
        <v>8</v>
      </c>
      <c r="W4750">
        <f t="shared" si="955"/>
        <v>1.3573381091526051</v>
      </c>
      <c r="X4750">
        <f t="shared" si="956"/>
        <v>4</v>
      </c>
      <c r="Y4750">
        <f t="shared" si="957"/>
        <v>0.34158893839874466</v>
      </c>
      <c r="AA4750">
        <f t="shared" si="958"/>
        <v>1.1650485436893199</v>
      </c>
      <c r="AB4750">
        <f t="shared" si="959"/>
        <v>2</v>
      </c>
      <c r="AC4750">
        <f t="shared" si="960"/>
        <v>0.58445610476642695</v>
      </c>
      <c r="AE4750">
        <f t="shared" si="961"/>
        <v>1.1650485436893199</v>
      </c>
      <c r="AF4750">
        <f t="shared" si="962"/>
        <v>2</v>
      </c>
      <c r="AG4750">
        <f t="shared" si="963"/>
        <v>0.58445610476642695</v>
      </c>
    </row>
    <row r="4751" spans="1:33" x14ac:dyDescent="0.25">
      <c r="A4751" t="s">
        <v>17</v>
      </c>
      <c r="B4751">
        <v>472</v>
      </c>
      <c r="C4751">
        <v>8</v>
      </c>
      <c r="D4751">
        <v>294</v>
      </c>
      <c r="E4751">
        <v>11</v>
      </c>
      <c r="F4751" t="s">
        <v>1377</v>
      </c>
      <c r="G4751" t="s">
        <v>701</v>
      </c>
      <c r="H4751">
        <v>2012</v>
      </c>
      <c r="I4751">
        <v>4</v>
      </c>
      <c r="J4751">
        <v>27</v>
      </c>
      <c r="K4751">
        <v>5</v>
      </c>
      <c r="L4751">
        <v>4</v>
      </c>
      <c r="M4751">
        <v>2012</v>
      </c>
      <c r="N4751">
        <v>3</v>
      </c>
      <c r="O4751">
        <v>30</v>
      </c>
      <c r="P4751">
        <v>5</v>
      </c>
      <c r="Q4751">
        <v>4</v>
      </c>
      <c r="R4751" s="1">
        <f t="shared" si="951"/>
        <v>17.65986394557823</v>
      </c>
      <c r="S4751" s="1">
        <f t="shared" si="952"/>
        <v>11</v>
      </c>
      <c r="T4751" s="1">
        <f t="shared" si="953"/>
        <v>13.937664919252455</v>
      </c>
      <c r="U4751" s="1">
        <f t="shared" si="954"/>
        <v>8</v>
      </c>
      <c r="W4751">
        <f t="shared" si="955"/>
        <v>93.312971447082219</v>
      </c>
      <c r="X4751">
        <f t="shared" si="956"/>
        <v>9</v>
      </c>
      <c r="Y4751">
        <f t="shared" si="957"/>
        <v>35.255864693321264</v>
      </c>
      <c r="AA4751">
        <f t="shared" si="958"/>
        <v>9.6598639455782305</v>
      </c>
      <c r="AB4751">
        <f t="shared" si="959"/>
        <v>3</v>
      </c>
      <c r="AC4751">
        <f t="shared" si="960"/>
        <v>5.9376649192524553</v>
      </c>
      <c r="AE4751">
        <f t="shared" si="961"/>
        <v>9.6598639455782305</v>
      </c>
      <c r="AF4751">
        <f t="shared" si="962"/>
        <v>3</v>
      </c>
      <c r="AG4751">
        <f t="shared" si="963"/>
        <v>5.9376649192524553</v>
      </c>
    </row>
    <row r="4752" spans="1:33" x14ac:dyDescent="0.25">
      <c r="A4752" t="s">
        <v>17</v>
      </c>
      <c r="B4752">
        <v>472</v>
      </c>
      <c r="C4752">
        <v>8</v>
      </c>
      <c r="D4752">
        <v>332</v>
      </c>
      <c r="E4752">
        <v>13</v>
      </c>
      <c r="F4752" t="s">
        <v>1377</v>
      </c>
      <c r="G4752" t="s">
        <v>870</v>
      </c>
      <c r="H4752">
        <v>2012</v>
      </c>
      <c r="I4752">
        <v>4</v>
      </c>
      <c r="J4752">
        <v>27</v>
      </c>
      <c r="K4752">
        <v>5</v>
      </c>
      <c r="L4752">
        <v>4</v>
      </c>
      <c r="M4752">
        <v>2012</v>
      </c>
      <c r="N4752">
        <v>4</v>
      </c>
      <c r="O4752">
        <v>6</v>
      </c>
      <c r="P4752">
        <v>5</v>
      </c>
      <c r="Q4752">
        <v>4</v>
      </c>
      <c r="R4752" s="1">
        <f t="shared" si="951"/>
        <v>18.481927710843372</v>
      </c>
      <c r="S4752" s="1">
        <f t="shared" si="952"/>
        <v>13</v>
      </c>
      <c r="T4752" s="1">
        <f t="shared" si="953"/>
        <v>15.500485806611476</v>
      </c>
      <c r="U4752" s="1">
        <f t="shared" si="954"/>
        <v>8</v>
      </c>
      <c r="W4752">
        <f t="shared" si="955"/>
        <v>109.87080853534619</v>
      </c>
      <c r="X4752">
        <f t="shared" si="956"/>
        <v>25</v>
      </c>
      <c r="Y4752">
        <f t="shared" si="957"/>
        <v>56.257287335180202</v>
      </c>
      <c r="AA4752">
        <f t="shared" si="958"/>
        <v>10.481927710843372</v>
      </c>
      <c r="AB4752">
        <f t="shared" si="959"/>
        <v>5</v>
      </c>
      <c r="AC4752">
        <f t="shared" si="960"/>
        <v>7.5004858066114757</v>
      </c>
      <c r="AE4752">
        <f t="shared" si="961"/>
        <v>10.481927710843372</v>
      </c>
      <c r="AF4752">
        <f t="shared" si="962"/>
        <v>5</v>
      </c>
      <c r="AG4752">
        <f t="shared" si="963"/>
        <v>7.5004858066114757</v>
      </c>
    </row>
    <row r="4753" spans="1:33" x14ac:dyDescent="0.25">
      <c r="A4753" t="s">
        <v>17</v>
      </c>
      <c r="B4753">
        <v>472</v>
      </c>
      <c r="C4753">
        <v>8</v>
      </c>
      <c r="D4753">
        <v>396</v>
      </c>
      <c r="E4753">
        <v>15</v>
      </c>
      <c r="F4753" t="s">
        <v>1377</v>
      </c>
      <c r="G4753" t="s">
        <v>1039</v>
      </c>
      <c r="H4753">
        <v>2012</v>
      </c>
      <c r="I4753">
        <v>4</v>
      </c>
      <c r="J4753">
        <v>27</v>
      </c>
      <c r="K4753">
        <v>5</v>
      </c>
      <c r="L4753">
        <v>4</v>
      </c>
      <c r="M4753">
        <v>2012</v>
      </c>
      <c r="N4753">
        <v>4</v>
      </c>
      <c r="O4753">
        <v>13</v>
      </c>
      <c r="P4753">
        <v>5</v>
      </c>
      <c r="Q4753">
        <v>4</v>
      </c>
      <c r="R4753" s="1">
        <f t="shared" si="951"/>
        <v>17.878787878787879</v>
      </c>
      <c r="S4753" s="1">
        <f t="shared" si="952"/>
        <v>15</v>
      </c>
      <c r="T4753" s="1">
        <f t="shared" si="953"/>
        <v>16.376257758774383</v>
      </c>
      <c r="U4753" s="1">
        <f t="shared" si="954"/>
        <v>8</v>
      </c>
      <c r="W4753">
        <f t="shared" si="955"/>
        <v>97.590449954086324</v>
      </c>
      <c r="X4753">
        <f t="shared" si="956"/>
        <v>49</v>
      </c>
      <c r="Y4753">
        <f t="shared" si="957"/>
        <v>70.161694041428049</v>
      </c>
      <c r="AA4753">
        <f t="shared" si="958"/>
        <v>9.8787878787878789</v>
      </c>
      <c r="AB4753">
        <f t="shared" si="959"/>
        <v>7</v>
      </c>
      <c r="AC4753">
        <f t="shared" si="960"/>
        <v>8.3762577587743827</v>
      </c>
      <c r="AE4753">
        <f t="shared" si="961"/>
        <v>9.8787878787878789</v>
      </c>
      <c r="AF4753">
        <f t="shared" si="962"/>
        <v>7</v>
      </c>
      <c r="AG4753">
        <f t="shared" si="963"/>
        <v>8.3762577587743827</v>
      </c>
    </row>
    <row r="4754" spans="1:33" x14ac:dyDescent="0.25">
      <c r="A4754" t="s">
        <v>17</v>
      </c>
      <c r="B4754">
        <v>472</v>
      </c>
      <c r="C4754">
        <v>8</v>
      </c>
      <c r="D4754">
        <v>477</v>
      </c>
      <c r="E4754">
        <v>19</v>
      </c>
      <c r="F4754" t="s">
        <v>1377</v>
      </c>
      <c r="G4754" t="s">
        <v>1208</v>
      </c>
      <c r="H4754">
        <v>2012</v>
      </c>
      <c r="I4754">
        <v>4</v>
      </c>
      <c r="J4754">
        <v>27</v>
      </c>
      <c r="K4754">
        <v>5</v>
      </c>
      <c r="L4754">
        <v>4</v>
      </c>
      <c r="M4754">
        <v>2012</v>
      </c>
      <c r="N4754">
        <v>4</v>
      </c>
      <c r="O4754">
        <v>20</v>
      </c>
      <c r="P4754">
        <v>5</v>
      </c>
      <c r="Q4754">
        <v>4</v>
      </c>
      <c r="R4754" s="1">
        <f t="shared" si="951"/>
        <v>18.80083857442348</v>
      </c>
      <c r="S4754" s="1">
        <f t="shared" si="952"/>
        <v>19</v>
      </c>
      <c r="T4754" s="1">
        <f t="shared" si="953"/>
        <v>18.900156954746333</v>
      </c>
      <c r="U4754" s="1">
        <f t="shared" si="954"/>
        <v>8</v>
      </c>
      <c r="W4754">
        <f t="shared" si="955"/>
        <v>116.65811391075424</v>
      </c>
      <c r="X4754">
        <f t="shared" si="956"/>
        <v>121</v>
      </c>
      <c r="Y4754">
        <f t="shared" si="957"/>
        <v>118.81342163810484</v>
      </c>
      <c r="AA4754">
        <f t="shared" si="958"/>
        <v>10.80083857442348</v>
      </c>
      <c r="AB4754">
        <f t="shared" si="959"/>
        <v>11</v>
      </c>
      <c r="AC4754">
        <f t="shared" si="960"/>
        <v>10.900156954746333</v>
      </c>
      <c r="AE4754">
        <f t="shared" si="961"/>
        <v>10.80083857442348</v>
      </c>
      <c r="AF4754">
        <f t="shared" si="962"/>
        <v>11</v>
      </c>
      <c r="AG4754">
        <f t="shared" si="963"/>
        <v>10.900156954746333</v>
      </c>
    </row>
    <row r="4755" spans="1:33" x14ac:dyDescent="0.25">
      <c r="A4755" t="s">
        <v>17</v>
      </c>
      <c r="B4755">
        <v>471</v>
      </c>
      <c r="C4755">
        <v>8</v>
      </c>
      <c r="D4755">
        <v>259</v>
      </c>
      <c r="E4755">
        <v>17</v>
      </c>
      <c r="F4755" t="s">
        <v>1378</v>
      </c>
      <c r="G4755" t="s">
        <v>34</v>
      </c>
      <c r="H4755">
        <v>2012</v>
      </c>
      <c r="I4755">
        <v>4</v>
      </c>
      <c r="J4755">
        <v>27</v>
      </c>
      <c r="K4755">
        <v>6</v>
      </c>
      <c r="L4755">
        <v>4</v>
      </c>
      <c r="M4755">
        <v>2012</v>
      </c>
      <c r="N4755">
        <v>3</v>
      </c>
      <c r="O4755">
        <v>2</v>
      </c>
      <c r="P4755">
        <v>6</v>
      </c>
      <c r="Q4755">
        <v>4</v>
      </c>
      <c r="R4755" s="1">
        <f t="shared" si="951"/>
        <v>30.915057915057915</v>
      </c>
      <c r="S4755" s="1">
        <f t="shared" si="952"/>
        <v>17</v>
      </c>
      <c r="T4755" s="1">
        <f t="shared" si="953"/>
        <v>22.925007842004863</v>
      </c>
      <c r="U4755" s="1">
        <f t="shared" si="954"/>
        <v>8</v>
      </c>
      <c r="W4755">
        <f t="shared" si="955"/>
        <v>525.09987925045834</v>
      </c>
      <c r="X4755">
        <f t="shared" si="956"/>
        <v>81</v>
      </c>
      <c r="Y4755">
        <f t="shared" si="957"/>
        <v>222.75585908390667</v>
      </c>
      <c r="AA4755">
        <f t="shared" si="958"/>
        <v>22.915057915057915</v>
      </c>
      <c r="AB4755">
        <f t="shared" si="959"/>
        <v>9</v>
      </c>
      <c r="AC4755">
        <f t="shared" si="960"/>
        <v>14.925007842004863</v>
      </c>
      <c r="AE4755">
        <f t="shared" si="961"/>
        <v>22.915057915057915</v>
      </c>
      <c r="AF4755">
        <f t="shared" si="962"/>
        <v>9</v>
      </c>
      <c r="AG4755">
        <f t="shared" si="963"/>
        <v>14.925007842004863</v>
      </c>
    </row>
    <row r="4756" spans="1:33" x14ac:dyDescent="0.25">
      <c r="A4756" t="s">
        <v>17</v>
      </c>
      <c r="B4756">
        <v>471</v>
      </c>
      <c r="C4756">
        <v>8</v>
      </c>
      <c r="D4756">
        <v>304</v>
      </c>
      <c r="E4756">
        <v>10</v>
      </c>
      <c r="F4756" t="s">
        <v>1378</v>
      </c>
      <c r="G4756" t="s">
        <v>33</v>
      </c>
      <c r="H4756">
        <v>2012</v>
      </c>
      <c r="I4756">
        <v>4</v>
      </c>
      <c r="J4756">
        <v>27</v>
      </c>
      <c r="K4756">
        <v>6</v>
      </c>
      <c r="L4756">
        <v>4</v>
      </c>
      <c r="M4756">
        <v>2012</v>
      </c>
      <c r="N4756">
        <v>3</v>
      </c>
      <c r="O4756">
        <v>9</v>
      </c>
      <c r="P4756">
        <v>6</v>
      </c>
      <c r="Q4756">
        <v>4</v>
      </c>
      <c r="R4756" s="1">
        <f t="shared" si="951"/>
        <v>15.493421052631579</v>
      </c>
      <c r="S4756" s="1">
        <f t="shared" si="952"/>
        <v>10</v>
      </c>
      <c r="T4756" s="1">
        <f t="shared" si="953"/>
        <v>12.447257148718178</v>
      </c>
      <c r="U4756" s="1">
        <f t="shared" si="954"/>
        <v>8</v>
      </c>
      <c r="W4756">
        <f t="shared" si="955"/>
        <v>56.15135907202216</v>
      </c>
      <c r="X4756">
        <f t="shared" si="956"/>
        <v>4</v>
      </c>
      <c r="Y4756">
        <f t="shared" si="957"/>
        <v>19.778096146824936</v>
      </c>
      <c r="AA4756">
        <f t="shared" si="958"/>
        <v>7.4934210526315788</v>
      </c>
      <c r="AB4756">
        <f t="shared" si="959"/>
        <v>2</v>
      </c>
      <c r="AC4756">
        <f t="shared" si="960"/>
        <v>4.4472571487181778</v>
      </c>
      <c r="AE4756">
        <f t="shared" si="961"/>
        <v>7.4934210526315788</v>
      </c>
      <c r="AF4756">
        <f t="shared" si="962"/>
        <v>2</v>
      </c>
      <c r="AG4756">
        <f t="shared" si="963"/>
        <v>4.4472571487181778</v>
      </c>
    </row>
    <row r="4757" spans="1:33" x14ac:dyDescent="0.25">
      <c r="A4757" t="s">
        <v>17</v>
      </c>
      <c r="B4757">
        <v>471</v>
      </c>
      <c r="C4757">
        <v>8</v>
      </c>
      <c r="D4757">
        <v>290</v>
      </c>
      <c r="E4757">
        <v>2</v>
      </c>
      <c r="F4757" t="s">
        <v>1378</v>
      </c>
      <c r="G4757" t="s">
        <v>364</v>
      </c>
      <c r="H4757">
        <v>2012</v>
      </c>
      <c r="I4757">
        <v>4</v>
      </c>
      <c r="J4757">
        <v>27</v>
      </c>
      <c r="K4757">
        <v>6</v>
      </c>
      <c r="L4757">
        <v>4</v>
      </c>
      <c r="M4757">
        <v>2012</v>
      </c>
      <c r="N4757">
        <v>3</v>
      </c>
      <c r="O4757">
        <v>16</v>
      </c>
      <c r="P4757">
        <v>6</v>
      </c>
      <c r="Q4757">
        <v>4</v>
      </c>
      <c r="R4757" s="1">
        <f t="shared" si="951"/>
        <v>3.2482758620689656</v>
      </c>
      <c r="S4757" s="1">
        <f t="shared" si="952"/>
        <v>2</v>
      </c>
      <c r="T4757" s="1">
        <f t="shared" si="953"/>
        <v>2.5488334045476435</v>
      </c>
      <c r="U4757" s="1">
        <f t="shared" si="954"/>
        <v>8</v>
      </c>
      <c r="W4757">
        <f t="shared" si="955"/>
        <v>22.578882282996435</v>
      </c>
      <c r="X4757">
        <f t="shared" si="956"/>
        <v>36</v>
      </c>
      <c r="Y4757">
        <f t="shared" si="957"/>
        <v>29.715217251375634</v>
      </c>
      <c r="AA4757">
        <f t="shared" si="958"/>
        <v>4.7517241379310349</v>
      </c>
      <c r="AB4757">
        <f t="shared" si="959"/>
        <v>6</v>
      </c>
      <c r="AC4757">
        <f t="shared" si="960"/>
        <v>5.4511665954523565</v>
      </c>
      <c r="AE4757">
        <f t="shared" si="961"/>
        <v>4.7517241379310349</v>
      </c>
      <c r="AF4757">
        <f t="shared" si="962"/>
        <v>6</v>
      </c>
      <c r="AG4757">
        <f t="shared" si="963"/>
        <v>5.4511665954523565</v>
      </c>
    </row>
    <row r="4758" spans="1:33" x14ac:dyDescent="0.25">
      <c r="A4758" t="s">
        <v>17</v>
      </c>
      <c r="B4758">
        <v>471</v>
      </c>
      <c r="C4758">
        <v>8</v>
      </c>
      <c r="D4758">
        <v>313</v>
      </c>
      <c r="E4758">
        <v>8</v>
      </c>
      <c r="F4758" t="s">
        <v>1378</v>
      </c>
      <c r="G4758" t="s">
        <v>533</v>
      </c>
      <c r="H4758">
        <v>2012</v>
      </c>
      <c r="I4758">
        <v>4</v>
      </c>
      <c r="J4758">
        <v>27</v>
      </c>
      <c r="K4758">
        <v>6</v>
      </c>
      <c r="L4758">
        <v>4</v>
      </c>
      <c r="M4758">
        <v>2012</v>
      </c>
      <c r="N4758">
        <v>3</v>
      </c>
      <c r="O4758">
        <v>23</v>
      </c>
      <c r="P4758">
        <v>6</v>
      </c>
      <c r="Q4758">
        <v>4</v>
      </c>
      <c r="R4758" s="1">
        <f t="shared" si="951"/>
        <v>12.038338658146964</v>
      </c>
      <c r="S4758" s="1">
        <f t="shared" si="952"/>
        <v>8</v>
      </c>
      <c r="T4758" s="1">
        <f t="shared" si="953"/>
        <v>9.8135981813591542</v>
      </c>
      <c r="U4758" s="1">
        <f t="shared" si="954"/>
        <v>8</v>
      </c>
      <c r="W4758">
        <f t="shared" si="955"/>
        <v>16.308179117884222</v>
      </c>
      <c r="X4758">
        <f t="shared" si="956"/>
        <v>0</v>
      </c>
      <c r="Y4758">
        <f t="shared" si="957"/>
        <v>3.2891383634292315</v>
      </c>
      <c r="AA4758">
        <f t="shared" si="958"/>
        <v>4.038338658146964</v>
      </c>
      <c r="AB4758">
        <f t="shared" si="959"/>
        <v>0</v>
      </c>
      <c r="AC4758">
        <f t="shared" si="960"/>
        <v>1.8135981813591542</v>
      </c>
      <c r="AE4758">
        <f t="shared" si="961"/>
        <v>4.038338658146964</v>
      </c>
      <c r="AF4758">
        <f t="shared" si="962"/>
        <v>0</v>
      </c>
      <c r="AG4758">
        <f t="shared" si="963"/>
        <v>1.8135981813591542</v>
      </c>
    </row>
    <row r="4759" spans="1:33" x14ac:dyDescent="0.25">
      <c r="A4759" t="s">
        <v>17</v>
      </c>
      <c r="B4759">
        <v>471</v>
      </c>
      <c r="C4759">
        <v>8</v>
      </c>
      <c r="D4759">
        <v>300</v>
      </c>
      <c r="E4759">
        <v>6</v>
      </c>
      <c r="F4759" t="s">
        <v>1378</v>
      </c>
      <c r="G4759" t="s">
        <v>702</v>
      </c>
      <c r="H4759">
        <v>2012</v>
      </c>
      <c r="I4759">
        <v>4</v>
      </c>
      <c r="J4759">
        <v>27</v>
      </c>
      <c r="K4759">
        <v>6</v>
      </c>
      <c r="L4759">
        <v>4</v>
      </c>
      <c r="M4759">
        <v>2012</v>
      </c>
      <c r="N4759">
        <v>3</v>
      </c>
      <c r="O4759">
        <v>30</v>
      </c>
      <c r="P4759">
        <v>6</v>
      </c>
      <c r="Q4759">
        <v>4</v>
      </c>
      <c r="R4759" s="1">
        <f t="shared" si="951"/>
        <v>9.42</v>
      </c>
      <c r="S4759" s="1">
        <f t="shared" si="952"/>
        <v>6</v>
      </c>
      <c r="T4759" s="1">
        <f t="shared" si="953"/>
        <v>7.5179784516850008</v>
      </c>
      <c r="U4759" s="1">
        <f t="shared" si="954"/>
        <v>8</v>
      </c>
      <c r="W4759">
        <f t="shared" si="955"/>
        <v>2.0164</v>
      </c>
      <c r="X4759">
        <f t="shared" si="956"/>
        <v>4</v>
      </c>
      <c r="Y4759">
        <f t="shared" si="957"/>
        <v>0.23234477303998913</v>
      </c>
      <c r="AA4759">
        <f t="shared" si="958"/>
        <v>1.42</v>
      </c>
      <c r="AB4759">
        <f t="shared" si="959"/>
        <v>2</v>
      </c>
      <c r="AC4759">
        <f t="shared" si="960"/>
        <v>0.48202154831499922</v>
      </c>
      <c r="AE4759">
        <f t="shared" si="961"/>
        <v>1.42</v>
      </c>
      <c r="AF4759">
        <f t="shared" si="962"/>
        <v>2</v>
      </c>
      <c r="AG4759">
        <f t="shared" si="963"/>
        <v>0.48202154831499922</v>
      </c>
    </row>
    <row r="4760" spans="1:33" x14ac:dyDescent="0.25">
      <c r="A4760" t="s">
        <v>17</v>
      </c>
      <c r="B4760">
        <v>471</v>
      </c>
      <c r="C4760">
        <v>8</v>
      </c>
      <c r="D4760">
        <v>340</v>
      </c>
      <c r="E4760">
        <v>2</v>
      </c>
      <c r="F4760" t="s">
        <v>1378</v>
      </c>
      <c r="G4760" t="s">
        <v>871</v>
      </c>
      <c r="H4760">
        <v>2012</v>
      </c>
      <c r="I4760">
        <v>4</v>
      </c>
      <c r="J4760">
        <v>27</v>
      </c>
      <c r="K4760">
        <v>6</v>
      </c>
      <c r="L4760">
        <v>4</v>
      </c>
      <c r="M4760">
        <v>2012</v>
      </c>
      <c r="N4760">
        <v>4</v>
      </c>
      <c r="O4760">
        <v>6</v>
      </c>
      <c r="P4760">
        <v>6</v>
      </c>
      <c r="Q4760">
        <v>4</v>
      </c>
      <c r="R4760" s="1">
        <f t="shared" si="951"/>
        <v>2.7705882352941176</v>
      </c>
      <c r="S4760" s="1">
        <f t="shared" si="952"/>
        <v>2</v>
      </c>
      <c r="T4760" s="1">
        <f t="shared" si="953"/>
        <v>2.3539703631499345</v>
      </c>
      <c r="U4760" s="1">
        <f t="shared" si="954"/>
        <v>8</v>
      </c>
      <c r="W4760">
        <f t="shared" si="955"/>
        <v>27.34674740484429</v>
      </c>
      <c r="X4760">
        <f t="shared" si="956"/>
        <v>36</v>
      </c>
      <c r="Y4760">
        <f t="shared" si="957"/>
        <v>31.877650660189282</v>
      </c>
      <c r="AA4760">
        <f t="shared" si="958"/>
        <v>5.2294117647058824</v>
      </c>
      <c r="AB4760">
        <f t="shared" si="959"/>
        <v>6</v>
      </c>
      <c r="AC4760">
        <f t="shared" si="960"/>
        <v>5.6460296368500655</v>
      </c>
      <c r="AE4760">
        <f t="shared" si="961"/>
        <v>5.2294117647058824</v>
      </c>
      <c r="AF4760">
        <f t="shared" si="962"/>
        <v>6</v>
      </c>
      <c r="AG4760">
        <f t="shared" si="963"/>
        <v>5.6460296368500655</v>
      </c>
    </row>
    <row r="4761" spans="1:33" x14ac:dyDescent="0.25">
      <c r="A4761" t="s">
        <v>17</v>
      </c>
      <c r="B4761">
        <v>471</v>
      </c>
      <c r="C4761">
        <v>8</v>
      </c>
      <c r="D4761">
        <v>402</v>
      </c>
      <c r="E4761">
        <v>13</v>
      </c>
      <c r="F4761" t="s">
        <v>1378</v>
      </c>
      <c r="G4761" t="s">
        <v>1040</v>
      </c>
      <c r="H4761">
        <v>2012</v>
      </c>
      <c r="I4761">
        <v>4</v>
      </c>
      <c r="J4761">
        <v>27</v>
      </c>
      <c r="K4761">
        <v>6</v>
      </c>
      <c r="L4761">
        <v>4</v>
      </c>
      <c r="M4761">
        <v>2012</v>
      </c>
      <c r="N4761">
        <v>4</v>
      </c>
      <c r="O4761">
        <v>13</v>
      </c>
      <c r="P4761">
        <v>6</v>
      </c>
      <c r="Q4761">
        <v>4</v>
      </c>
      <c r="R4761" s="1">
        <f t="shared" si="951"/>
        <v>15.23134328358209</v>
      </c>
      <c r="S4761" s="1">
        <f t="shared" si="952"/>
        <v>13</v>
      </c>
      <c r="T4761" s="1">
        <f t="shared" si="953"/>
        <v>14.071512451992046</v>
      </c>
      <c r="U4761" s="1">
        <f t="shared" si="954"/>
        <v>8</v>
      </c>
      <c r="W4761">
        <f t="shared" si="955"/>
        <v>52.292325685007803</v>
      </c>
      <c r="X4761">
        <f t="shared" si="956"/>
        <v>25</v>
      </c>
      <c r="Y4761">
        <f t="shared" si="957"/>
        <v>36.863263454694462</v>
      </c>
      <c r="AA4761">
        <f t="shared" si="958"/>
        <v>7.2313432835820901</v>
      </c>
      <c r="AB4761">
        <f t="shared" si="959"/>
        <v>5</v>
      </c>
      <c r="AC4761">
        <f t="shared" si="960"/>
        <v>6.0715124519920458</v>
      </c>
      <c r="AE4761">
        <f t="shared" si="961"/>
        <v>7.2313432835820901</v>
      </c>
      <c r="AF4761">
        <f t="shared" si="962"/>
        <v>5</v>
      </c>
      <c r="AG4761">
        <f t="shared" si="963"/>
        <v>6.0715124519920458</v>
      </c>
    </row>
    <row r="4762" spans="1:33" x14ac:dyDescent="0.25">
      <c r="A4762" t="s">
        <v>17</v>
      </c>
      <c r="B4762">
        <v>471</v>
      </c>
      <c r="C4762">
        <v>8</v>
      </c>
      <c r="D4762">
        <v>487</v>
      </c>
      <c r="E4762">
        <v>8</v>
      </c>
      <c r="F4762" t="s">
        <v>1378</v>
      </c>
      <c r="G4762" t="s">
        <v>1209</v>
      </c>
      <c r="H4762">
        <v>2012</v>
      </c>
      <c r="I4762">
        <v>4</v>
      </c>
      <c r="J4762">
        <v>27</v>
      </c>
      <c r="K4762">
        <v>6</v>
      </c>
      <c r="L4762">
        <v>4</v>
      </c>
      <c r="M4762">
        <v>2012</v>
      </c>
      <c r="N4762">
        <v>4</v>
      </c>
      <c r="O4762">
        <v>20</v>
      </c>
      <c r="P4762">
        <v>6</v>
      </c>
      <c r="Q4762">
        <v>4</v>
      </c>
      <c r="R4762" s="1">
        <f t="shared" si="951"/>
        <v>7.7371663244353179</v>
      </c>
      <c r="S4762" s="1">
        <f t="shared" si="952"/>
        <v>8</v>
      </c>
      <c r="T4762" s="1">
        <f t="shared" si="953"/>
        <v>7.8674856590579525</v>
      </c>
      <c r="U4762" s="1">
        <f t="shared" si="954"/>
        <v>8</v>
      </c>
      <c r="W4762">
        <f t="shared" si="955"/>
        <v>6.9081541010840547E-2</v>
      </c>
      <c r="X4762">
        <f t="shared" si="956"/>
        <v>0</v>
      </c>
      <c r="Y4762">
        <f t="shared" si="957"/>
        <v>1.7560050555305209E-2</v>
      </c>
      <c r="AA4762">
        <f t="shared" si="958"/>
        <v>0.26283367556468207</v>
      </c>
      <c r="AB4762">
        <f t="shared" si="959"/>
        <v>0</v>
      </c>
      <c r="AC4762">
        <f t="shared" si="960"/>
        <v>0.1325143409420475</v>
      </c>
      <c r="AE4762">
        <f t="shared" si="961"/>
        <v>0.26283367556468207</v>
      </c>
      <c r="AF4762">
        <f t="shared" si="962"/>
        <v>0</v>
      </c>
      <c r="AG4762">
        <f t="shared" si="963"/>
        <v>0.1325143409420475</v>
      </c>
    </row>
    <row r="4763" spans="1:33" x14ac:dyDescent="0.25">
      <c r="A4763" t="s">
        <v>17</v>
      </c>
      <c r="B4763">
        <v>476</v>
      </c>
      <c r="C4763">
        <v>4</v>
      </c>
      <c r="D4763">
        <v>274</v>
      </c>
      <c r="E4763">
        <v>5</v>
      </c>
      <c r="F4763" t="s">
        <v>1379</v>
      </c>
      <c r="G4763" t="s">
        <v>36</v>
      </c>
      <c r="H4763">
        <v>2012</v>
      </c>
      <c r="I4763">
        <v>4</v>
      </c>
      <c r="J4763">
        <v>27</v>
      </c>
      <c r="K4763">
        <v>7</v>
      </c>
      <c r="L4763">
        <v>4</v>
      </c>
      <c r="M4763">
        <v>2012</v>
      </c>
      <c r="N4763">
        <v>3</v>
      </c>
      <c r="O4763">
        <v>2</v>
      </c>
      <c r="P4763">
        <v>7</v>
      </c>
      <c r="Q4763">
        <v>4</v>
      </c>
      <c r="R4763" s="1">
        <f t="shared" si="951"/>
        <v>8.6861313868613141</v>
      </c>
      <c r="S4763" s="1">
        <f t="shared" si="952"/>
        <v>5</v>
      </c>
      <c r="T4763" s="1">
        <f t="shared" si="953"/>
        <v>6.5901939982299886</v>
      </c>
      <c r="U4763" s="1">
        <f t="shared" si="954"/>
        <v>4</v>
      </c>
      <c r="W4763">
        <f t="shared" si="955"/>
        <v>21.959827374926743</v>
      </c>
      <c r="X4763">
        <f t="shared" si="956"/>
        <v>1</v>
      </c>
      <c r="Y4763">
        <f t="shared" si="957"/>
        <v>6.7091049484666545</v>
      </c>
      <c r="AA4763">
        <f t="shared" si="958"/>
        <v>4.6861313868613141</v>
      </c>
      <c r="AB4763">
        <f t="shared" si="959"/>
        <v>1</v>
      </c>
      <c r="AC4763">
        <f t="shared" si="960"/>
        <v>2.5901939982299886</v>
      </c>
      <c r="AE4763">
        <f t="shared" si="961"/>
        <v>4.6861313868613141</v>
      </c>
      <c r="AF4763">
        <f t="shared" si="962"/>
        <v>1</v>
      </c>
      <c r="AG4763">
        <f t="shared" si="963"/>
        <v>2.5901939982299886</v>
      </c>
    </row>
    <row r="4764" spans="1:33" x14ac:dyDescent="0.25">
      <c r="A4764" t="s">
        <v>17</v>
      </c>
      <c r="B4764">
        <v>476</v>
      </c>
      <c r="C4764">
        <v>4</v>
      </c>
      <c r="D4764">
        <v>309</v>
      </c>
      <c r="E4764">
        <v>3</v>
      </c>
      <c r="F4764" t="s">
        <v>1379</v>
      </c>
      <c r="G4764" t="s">
        <v>35</v>
      </c>
      <c r="H4764">
        <v>2012</v>
      </c>
      <c r="I4764">
        <v>4</v>
      </c>
      <c r="J4764">
        <v>27</v>
      </c>
      <c r="K4764">
        <v>7</v>
      </c>
      <c r="L4764">
        <v>4</v>
      </c>
      <c r="M4764">
        <v>2012</v>
      </c>
      <c r="N4764">
        <v>3</v>
      </c>
      <c r="O4764">
        <v>9</v>
      </c>
      <c r="P4764">
        <v>7</v>
      </c>
      <c r="Q4764">
        <v>4</v>
      </c>
      <c r="R4764" s="1">
        <f t="shared" si="951"/>
        <v>4.6213592233009706</v>
      </c>
      <c r="S4764" s="1">
        <f t="shared" si="952"/>
        <v>3</v>
      </c>
      <c r="T4764" s="1">
        <f t="shared" si="953"/>
        <v>3.7234497001977767</v>
      </c>
      <c r="U4764" s="1">
        <f t="shared" si="954"/>
        <v>4</v>
      </c>
      <c r="W4764">
        <f t="shared" si="955"/>
        <v>0.38608728438118545</v>
      </c>
      <c r="X4764">
        <f t="shared" si="956"/>
        <v>1</v>
      </c>
      <c r="Y4764">
        <f t="shared" si="957"/>
        <v>7.6480068320699618E-2</v>
      </c>
      <c r="AA4764">
        <f t="shared" si="958"/>
        <v>0.6213592233009706</v>
      </c>
      <c r="AB4764">
        <f t="shared" si="959"/>
        <v>1</v>
      </c>
      <c r="AC4764">
        <f t="shared" si="960"/>
        <v>0.27655029980222334</v>
      </c>
      <c r="AE4764">
        <f t="shared" si="961"/>
        <v>0.6213592233009706</v>
      </c>
      <c r="AF4764">
        <f t="shared" si="962"/>
        <v>1</v>
      </c>
      <c r="AG4764">
        <f t="shared" si="963"/>
        <v>0.27655029980222334</v>
      </c>
    </row>
    <row r="4765" spans="1:33" x14ac:dyDescent="0.25">
      <c r="A4765" t="s">
        <v>17</v>
      </c>
      <c r="B4765">
        <v>476</v>
      </c>
      <c r="C4765">
        <v>4</v>
      </c>
      <c r="D4765">
        <v>288</v>
      </c>
      <c r="E4765">
        <v>0</v>
      </c>
      <c r="F4765" t="s">
        <v>1379</v>
      </c>
      <c r="G4765" t="s">
        <v>365</v>
      </c>
      <c r="H4765">
        <v>2012</v>
      </c>
      <c r="I4765">
        <v>4</v>
      </c>
      <c r="J4765">
        <v>27</v>
      </c>
      <c r="K4765">
        <v>7</v>
      </c>
      <c r="L4765">
        <v>4</v>
      </c>
      <c r="M4765">
        <v>2012</v>
      </c>
      <c r="N4765">
        <v>3</v>
      </c>
      <c r="O4765">
        <v>16</v>
      </c>
      <c r="P4765">
        <v>7</v>
      </c>
      <c r="Q4765">
        <v>4</v>
      </c>
      <c r="R4765" s="1">
        <f t="shared" si="951"/>
        <v>0</v>
      </c>
      <c r="S4765" s="1">
        <f t="shared" si="952"/>
        <v>0</v>
      </c>
      <c r="T4765" s="1">
        <f t="shared" si="953"/>
        <v>0</v>
      </c>
      <c r="U4765" s="1">
        <f t="shared" si="954"/>
        <v>4</v>
      </c>
      <c r="W4765">
        <f t="shared" si="955"/>
        <v>16</v>
      </c>
      <c r="X4765">
        <f t="shared" si="956"/>
        <v>16</v>
      </c>
      <c r="Y4765">
        <f t="shared" si="957"/>
        <v>16</v>
      </c>
      <c r="AA4765">
        <f t="shared" si="958"/>
        <v>4</v>
      </c>
      <c r="AB4765">
        <f t="shared" si="959"/>
        <v>4</v>
      </c>
      <c r="AC4765">
        <f t="shared" si="960"/>
        <v>4</v>
      </c>
      <c r="AE4765">
        <f t="shared" si="961"/>
        <v>4</v>
      </c>
      <c r="AF4765">
        <f t="shared" si="962"/>
        <v>4</v>
      </c>
      <c r="AG4765">
        <f t="shared" si="963"/>
        <v>4</v>
      </c>
    </row>
    <row r="4766" spans="1:33" x14ac:dyDescent="0.25">
      <c r="A4766" t="s">
        <v>17</v>
      </c>
      <c r="B4766">
        <v>476</v>
      </c>
      <c r="C4766">
        <v>4</v>
      </c>
      <c r="D4766">
        <v>318</v>
      </c>
      <c r="E4766">
        <v>6</v>
      </c>
      <c r="F4766" t="s">
        <v>1379</v>
      </c>
      <c r="G4766" t="s">
        <v>534</v>
      </c>
      <c r="H4766">
        <v>2012</v>
      </c>
      <c r="I4766">
        <v>4</v>
      </c>
      <c r="J4766">
        <v>27</v>
      </c>
      <c r="K4766">
        <v>7</v>
      </c>
      <c r="L4766">
        <v>4</v>
      </c>
      <c r="M4766">
        <v>2012</v>
      </c>
      <c r="N4766">
        <v>3</v>
      </c>
      <c r="O4766">
        <v>23</v>
      </c>
      <c r="P4766">
        <v>7</v>
      </c>
      <c r="Q4766">
        <v>4</v>
      </c>
      <c r="R4766" s="1">
        <f t="shared" si="951"/>
        <v>8.9811320754716988</v>
      </c>
      <c r="S4766" s="1">
        <f t="shared" si="952"/>
        <v>6</v>
      </c>
      <c r="T4766" s="1">
        <f t="shared" si="953"/>
        <v>7.3407623890730989</v>
      </c>
      <c r="U4766" s="1">
        <f t="shared" si="954"/>
        <v>4</v>
      </c>
      <c r="W4766">
        <f t="shared" si="955"/>
        <v>24.811676753292993</v>
      </c>
      <c r="X4766">
        <f t="shared" si="956"/>
        <v>4</v>
      </c>
      <c r="Y4766">
        <f t="shared" si="957"/>
        <v>11.160693340245398</v>
      </c>
      <c r="AA4766">
        <f t="shared" si="958"/>
        <v>4.9811320754716988</v>
      </c>
      <c r="AB4766">
        <f t="shared" si="959"/>
        <v>2</v>
      </c>
      <c r="AC4766">
        <f t="shared" si="960"/>
        <v>3.3407623890730989</v>
      </c>
      <c r="AE4766">
        <f t="shared" si="961"/>
        <v>4.9811320754716988</v>
      </c>
      <c r="AF4766">
        <f t="shared" si="962"/>
        <v>2</v>
      </c>
      <c r="AG4766">
        <f t="shared" si="963"/>
        <v>3.3407623890730989</v>
      </c>
    </row>
    <row r="4767" spans="1:33" x14ac:dyDescent="0.25">
      <c r="A4767" t="s">
        <v>17</v>
      </c>
      <c r="B4767">
        <v>476</v>
      </c>
      <c r="C4767">
        <v>4</v>
      </c>
      <c r="D4767">
        <v>300</v>
      </c>
      <c r="E4767">
        <v>2</v>
      </c>
      <c r="F4767" t="s">
        <v>1379</v>
      </c>
      <c r="G4767" t="s">
        <v>703</v>
      </c>
      <c r="H4767">
        <v>2012</v>
      </c>
      <c r="I4767">
        <v>4</v>
      </c>
      <c r="J4767">
        <v>27</v>
      </c>
      <c r="K4767">
        <v>7</v>
      </c>
      <c r="L4767">
        <v>4</v>
      </c>
      <c r="M4767">
        <v>2012</v>
      </c>
      <c r="N4767">
        <v>3</v>
      </c>
      <c r="O4767">
        <v>30</v>
      </c>
      <c r="P4767">
        <v>7</v>
      </c>
      <c r="Q4767">
        <v>4</v>
      </c>
      <c r="R4767" s="1">
        <f t="shared" si="951"/>
        <v>3.1733333333333333</v>
      </c>
      <c r="S4767" s="1">
        <f t="shared" si="952"/>
        <v>2</v>
      </c>
      <c r="T4767" s="1">
        <f t="shared" si="953"/>
        <v>2.5192591503588244</v>
      </c>
      <c r="U4767" s="1">
        <f t="shared" si="954"/>
        <v>4</v>
      </c>
      <c r="W4767">
        <f t="shared" si="955"/>
        <v>0.68337777777777775</v>
      </c>
      <c r="X4767">
        <f t="shared" si="956"/>
        <v>4</v>
      </c>
      <c r="Y4767">
        <f t="shared" si="957"/>
        <v>2.1925934637960705</v>
      </c>
      <c r="AA4767">
        <f t="shared" si="958"/>
        <v>0.82666666666666666</v>
      </c>
      <c r="AB4767">
        <f t="shared" si="959"/>
        <v>2</v>
      </c>
      <c r="AC4767">
        <f t="shared" si="960"/>
        <v>1.4807408496411756</v>
      </c>
      <c r="AE4767">
        <f t="shared" si="961"/>
        <v>0.82666666666666666</v>
      </c>
      <c r="AF4767">
        <f t="shared" si="962"/>
        <v>2</v>
      </c>
      <c r="AG4767">
        <f t="shared" si="963"/>
        <v>1.4807408496411756</v>
      </c>
    </row>
    <row r="4768" spans="1:33" x14ac:dyDescent="0.25">
      <c r="A4768" t="s">
        <v>17</v>
      </c>
      <c r="B4768">
        <v>476</v>
      </c>
      <c r="C4768">
        <v>4</v>
      </c>
      <c r="D4768">
        <v>339</v>
      </c>
      <c r="E4768">
        <v>4</v>
      </c>
      <c r="F4768" t="s">
        <v>1379</v>
      </c>
      <c r="G4768" t="s">
        <v>872</v>
      </c>
      <c r="H4768">
        <v>2012</v>
      </c>
      <c r="I4768">
        <v>4</v>
      </c>
      <c r="J4768">
        <v>27</v>
      </c>
      <c r="K4768">
        <v>7</v>
      </c>
      <c r="L4768">
        <v>4</v>
      </c>
      <c r="M4768">
        <v>2012</v>
      </c>
      <c r="N4768">
        <v>4</v>
      </c>
      <c r="O4768">
        <v>6</v>
      </c>
      <c r="P4768">
        <v>7</v>
      </c>
      <c r="Q4768">
        <v>4</v>
      </c>
      <c r="R4768" s="1">
        <f t="shared" si="951"/>
        <v>5.6165191740412981</v>
      </c>
      <c r="S4768" s="1">
        <f t="shared" si="952"/>
        <v>4</v>
      </c>
      <c r="T4768" s="1">
        <f t="shared" si="953"/>
        <v>4.7398393112177537</v>
      </c>
      <c r="U4768" s="1">
        <f t="shared" si="954"/>
        <v>4</v>
      </c>
      <c r="W4768">
        <f t="shared" si="955"/>
        <v>2.6131342400431605</v>
      </c>
      <c r="X4768">
        <f t="shared" si="956"/>
        <v>0</v>
      </c>
      <c r="Y4768">
        <f t="shared" si="957"/>
        <v>0.54736220642316025</v>
      </c>
      <c r="AA4768">
        <f t="shared" si="958"/>
        <v>1.6165191740412981</v>
      </c>
      <c r="AB4768">
        <f t="shared" si="959"/>
        <v>0</v>
      </c>
      <c r="AC4768">
        <f t="shared" si="960"/>
        <v>0.7398393112177537</v>
      </c>
      <c r="AE4768">
        <f t="shared" si="961"/>
        <v>1.6165191740412981</v>
      </c>
      <c r="AF4768">
        <f t="shared" si="962"/>
        <v>0</v>
      </c>
      <c r="AG4768">
        <f t="shared" si="963"/>
        <v>0.7398393112177537</v>
      </c>
    </row>
    <row r="4769" spans="1:33" x14ac:dyDescent="0.25">
      <c r="A4769" t="s">
        <v>17</v>
      </c>
      <c r="B4769">
        <v>476</v>
      </c>
      <c r="C4769">
        <v>4</v>
      </c>
      <c r="D4769">
        <v>414</v>
      </c>
      <c r="E4769">
        <v>2</v>
      </c>
      <c r="F4769" t="s">
        <v>1379</v>
      </c>
      <c r="G4769" t="s">
        <v>1041</v>
      </c>
      <c r="H4769">
        <v>2012</v>
      </c>
      <c r="I4769">
        <v>4</v>
      </c>
      <c r="J4769">
        <v>27</v>
      </c>
      <c r="K4769">
        <v>7</v>
      </c>
      <c r="L4769">
        <v>4</v>
      </c>
      <c r="M4769">
        <v>2012</v>
      </c>
      <c r="N4769">
        <v>4</v>
      </c>
      <c r="O4769">
        <v>13</v>
      </c>
      <c r="P4769">
        <v>7</v>
      </c>
      <c r="Q4769">
        <v>4</v>
      </c>
      <c r="R4769" s="1">
        <f t="shared" si="951"/>
        <v>2.2995169082125604</v>
      </c>
      <c r="S4769" s="1">
        <f t="shared" si="952"/>
        <v>2</v>
      </c>
      <c r="T4769" s="1">
        <f t="shared" si="953"/>
        <v>2.1445358044166856</v>
      </c>
      <c r="U4769" s="1">
        <f t="shared" si="954"/>
        <v>4</v>
      </c>
      <c r="W4769">
        <f t="shared" si="955"/>
        <v>2.8916427454549698</v>
      </c>
      <c r="X4769">
        <f t="shared" si="956"/>
        <v>4</v>
      </c>
      <c r="Y4769">
        <f t="shared" si="957"/>
        <v>3.4427473810916362</v>
      </c>
      <c r="AA4769">
        <f t="shared" si="958"/>
        <v>1.7004830917874396</v>
      </c>
      <c r="AB4769">
        <f t="shared" si="959"/>
        <v>2</v>
      </c>
      <c r="AC4769">
        <f t="shared" si="960"/>
        <v>1.8554641955833144</v>
      </c>
      <c r="AE4769">
        <f t="shared" si="961"/>
        <v>1.7004830917874396</v>
      </c>
      <c r="AF4769">
        <f t="shared" si="962"/>
        <v>2</v>
      </c>
      <c r="AG4769">
        <f t="shared" si="963"/>
        <v>1.8554641955833144</v>
      </c>
    </row>
    <row r="4770" spans="1:33" x14ac:dyDescent="0.25">
      <c r="A4770" t="s">
        <v>17</v>
      </c>
      <c r="B4770">
        <v>476</v>
      </c>
      <c r="C4770">
        <v>4</v>
      </c>
      <c r="D4770">
        <v>492</v>
      </c>
      <c r="E4770">
        <v>2</v>
      </c>
      <c r="F4770" t="s">
        <v>1379</v>
      </c>
      <c r="G4770" t="s">
        <v>1210</v>
      </c>
      <c r="H4770">
        <v>2012</v>
      </c>
      <c r="I4770">
        <v>4</v>
      </c>
      <c r="J4770">
        <v>27</v>
      </c>
      <c r="K4770">
        <v>7</v>
      </c>
      <c r="L4770">
        <v>4</v>
      </c>
      <c r="M4770">
        <v>2012</v>
      </c>
      <c r="N4770">
        <v>4</v>
      </c>
      <c r="O4770">
        <v>20</v>
      </c>
      <c r="P4770">
        <v>7</v>
      </c>
      <c r="Q4770">
        <v>4</v>
      </c>
      <c r="R4770" s="1">
        <f t="shared" si="951"/>
        <v>1.934959349593496</v>
      </c>
      <c r="S4770" s="1">
        <f t="shared" si="952"/>
        <v>2</v>
      </c>
      <c r="T4770" s="1">
        <f t="shared" si="953"/>
        <v>1.9672108934191554</v>
      </c>
      <c r="U4770" s="1">
        <f t="shared" si="954"/>
        <v>4</v>
      </c>
      <c r="W4770">
        <f t="shared" si="955"/>
        <v>4.2643928878313169</v>
      </c>
      <c r="X4770">
        <f t="shared" si="956"/>
        <v>4</v>
      </c>
      <c r="Y4770">
        <f t="shared" si="957"/>
        <v>4.1322315518337494</v>
      </c>
      <c r="AA4770">
        <f t="shared" si="958"/>
        <v>2.065040650406504</v>
      </c>
      <c r="AB4770">
        <f t="shared" si="959"/>
        <v>2</v>
      </c>
      <c r="AC4770">
        <f t="shared" si="960"/>
        <v>2.0327891065808448</v>
      </c>
      <c r="AE4770">
        <f t="shared" si="961"/>
        <v>2.065040650406504</v>
      </c>
      <c r="AF4770">
        <f t="shared" si="962"/>
        <v>2</v>
      </c>
      <c r="AG4770">
        <f t="shared" si="963"/>
        <v>2.0327891065808448</v>
      </c>
    </row>
    <row r="4771" spans="1:33" x14ac:dyDescent="0.25">
      <c r="A4771" t="s">
        <v>17</v>
      </c>
      <c r="B4771">
        <v>477</v>
      </c>
      <c r="C4771">
        <v>7</v>
      </c>
      <c r="D4771">
        <v>277</v>
      </c>
      <c r="E4771">
        <v>2</v>
      </c>
      <c r="F4771" t="s">
        <v>1380</v>
      </c>
      <c r="G4771" t="s">
        <v>38</v>
      </c>
      <c r="H4771">
        <v>2012</v>
      </c>
      <c r="I4771">
        <v>4</v>
      </c>
      <c r="J4771">
        <v>27</v>
      </c>
      <c r="K4771">
        <v>8</v>
      </c>
      <c r="L4771">
        <v>4</v>
      </c>
      <c r="M4771">
        <v>2012</v>
      </c>
      <c r="N4771">
        <v>3</v>
      </c>
      <c r="O4771">
        <v>2</v>
      </c>
      <c r="P4771">
        <v>8</v>
      </c>
      <c r="Q4771">
        <v>4</v>
      </c>
      <c r="R4771" s="1">
        <f t="shared" si="951"/>
        <v>3.4440433212996391</v>
      </c>
      <c r="S4771" s="1">
        <f t="shared" si="952"/>
        <v>2</v>
      </c>
      <c r="T4771" s="1">
        <f t="shared" si="953"/>
        <v>2.6245164588166099</v>
      </c>
      <c r="U4771" s="1">
        <f t="shared" si="954"/>
        <v>7</v>
      </c>
      <c r="W4771">
        <f t="shared" si="955"/>
        <v>12.644827900793702</v>
      </c>
      <c r="X4771">
        <f t="shared" si="956"/>
        <v>25</v>
      </c>
      <c r="Y4771">
        <f t="shared" si="957"/>
        <v>19.144856219166744</v>
      </c>
      <c r="AA4771">
        <f t="shared" si="958"/>
        <v>3.5559566787003609</v>
      </c>
      <c r="AB4771">
        <f t="shared" si="959"/>
        <v>5</v>
      </c>
      <c r="AC4771">
        <f t="shared" si="960"/>
        <v>4.3754835411833906</v>
      </c>
      <c r="AE4771">
        <f t="shared" si="961"/>
        <v>3.5559566787003609</v>
      </c>
      <c r="AF4771">
        <f t="shared" si="962"/>
        <v>5</v>
      </c>
      <c r="AG4771">
        <f t="shared" si="963"/>
        <v>4.3754835411833906</v>
      </c>
    </row>
    <row r="4772" spans="1:33" x14ac:dyDescent="0.25">
      <c r="A4772" t="s">
        <v>17</v>
      </c>
      <c r="B4772">
        <v>477</v>
      </c>
      <c r="C4772">
        <v>7</v>
      </c>
      <c r="D4772">
        <v>308</v>
      </c>
      <c r="E4772">
        <v>2</v>
      </c>
      <c r="F4772" t="s">
        <v>1380</v>
      </c>
      <c r="G4772" t="s">
        <v>37</v>
      </c>
      <c r="H4772">
        <v>2012</v>
      </c>
      <c r="I4772">
        <v>4</v>
      </c>
      <c r="J4772">
        <v>27</v>
      </c>
      <c r="K4772">
        <v>8</v>
      </c>
      <c r="L4772">
        <v>4</v>
      </c>
      <c r="M4772">
        <v>2012</v>
      </c>
      <c r="N4772">
        <v>3</v>
      </c>
      <c r="O4772">
        <v>9</v>
      </c>
      <c r="P4772">
        <v>8</v>
      </c>
      <c r="Q4772">
        <v>4</v>
      </c>
      <c r="R4772" s="1">
        <f t="shared" si="951"/>
        <v>3.0974025974025974</v>
      </c>
      <c r="S4772" s="1">
        <f t="shared" si="952"/>
        <v>2</v>
      </c>
      <c r="T4772" s="1">
        <f t="shared" si="953"/>
        <v>2.4889365590157566</v>
      </c>
      <c r="U4772" s="1">
        <f t="shared" si="954"/>
        <v>7</v>
      </c>
      <c r="W4772">
        <f t="shared" si="955"/>
        <v>15.230266486759993</v>
      </c>
      <c r="X4772">
        <f t="shared" si="956"/>
        <v>25</v>
      </c>
      <c r="Y4772">
        <f t="shared" si="957"/>
        <v>20.3496933685846</v>
      </c>
      <c r="AA4772">
        <f t="shared" si="958"/>
        <v>3.9025974025974026</v>
      </c>
      <c r="AB4772">
        <f t="shared" si="959"/>
        <v>5</v>
      </c>
      <c r="AC4772">
        <f t="shared" si="960"/>
        <v>4.5110634409842429</v>
      </c>
      <c r="AE4772">
        <f t="shared" si="961"/>
        <v>3.9025974025974026</v>
      </c>
      <c r="AF4772">
        <f t="shared" si="962"/>
        <v>5</v>
      </c>
      <c r="AG4772">
        <f t="shared" si="963"/>
        <v>4.5110634409842429</v>
      </c>
    </row>
    <row r="4773" spans="1:33" x14ac:dyDescent="0.25">
      <c r="A4773" t="s">
        <v>17</v>
      </c>
      <c r="B4773">
        <v>477</v>
      </c>
      <c r="C4773">
        <v>7</v>
      </c>
      <c r="D4773">
        <v>288</v>
      </c>
      <c r="E4773">
        <v>1</v>
      </c>
      <c r="F4773" t="s">
        <v>1380</v>
      </c>
      <c r="G4773" t="s">
        <v>366</v>
      </c>
      <c r="H4773">
        <v>2012</v>
      </c>
      <c r="I4773">
        <v>4</v>
      </c>
      <c r="J4773">
        <v>27</v>
      </c>
      <c r="K4773">
        <v>8</v>
      </c>
      <c r="L4773">
        <v>4</v>
      </c>
      <c r="M4773">
        <v>2012</v>
      </c>
      <c r="N4773">
        <v>3</v>
      </c>
      <c r="O4773">
        <v>16</v>
      </c>
      <c r="P4773">
        <v>8</v>
      </c>
      <c r="Q4773">
        <v>4</v>
      </c>
      <c r="R4773" s="1">
        <f t="shared" si="951"/>
        <v>1.65625</v>
      </c>
      <c r="S4773" s="1">
        <f t="shared" si="952"/>
        <v>1</v>
      </c>
      <c r="T4773" s="1">
        <f t="shared" si="953"/>
        <v>1.2869537676233751</v>
      </c>
      <c r="U4773" s="1">
        <f t="shared" si="954"/>
        <v>7</v>
      </c>
      <c r="W4773">
        <f t="shared" si="955"/>
        <v>28.5556640625</v>
      </c>
      <c r="X4773">
        <f t="shared" si="956"/>
        <v>36</v>
      </c>
      <c r="Y4773">
        <f t="shared" si="957"/>
        <v>32.638897253272752</v>
      </c>
      <c r="AA4773">
        <f t="shared" si="958"/>
        <v>5.34375</v>
      </c>
      <c r="AB4773">
        <f t="shared" si="959"/>
        <v>6</v>
      </c>
      <c r="AC4773">
        <f t="shared" si="960"/>
        <v>5.7130462323766249</v>
      </c>
      <c r="AE4773">
        <f t="shared" si="961"/>
        <v>5.34375</v>
      </c>
      <c r="AF4773">
        <f t="shared" si="962"/>
        <v>6</v>
      </c>
      <c r="AG4773">
        <f t="shared" si="963"/>
        <v>5.7130462323766249</v>
      </c>
    </row>
    <row r="4774" spans="1:33" x14ac:dyDescent="0.25">
      <c r="A4774" t="s">
        <v>17</v>
      </c>
      <c r="B4774">
        <v>477</v>
      </c>
      <c r="C4774">
        <v>7</v>
      </c>
      <c r="D4774">
        <v>324</v>
      </c>
      <c r="E4774">
        <v>5</v>
      </c>
      <c r="F4774" t="s">
        <v>1380</v>
      </c>
      <c r="G4774" t="s">
        <v>535</v>
      </c>
      <c r="H4774">
        <v>2012</v>
      </c>
      <c r="I4774">
        <v>4</v>
      </c>
      <c r="J4774">
        <v>27</v>
      </c>
      <c r="K4774">
        <v>8</v>
      </c>
      <c r="L4774">
        <v>4</v>
      </c>
      <c r="M4774">
        <v>2012</v>
      </c>
      <c r="N4774">
        <v>3</v>
      </c>
      <c r="O4774">
        <v>23</v>
      </c>
      <c r="P4774">
        <v>8</v>
      </c>
      <c r="Q4774">
        <v>4</v>
      </c>
      <c r="R4774" s="1">
        <f t="shared" si="951"/>
        <v>7.3611111111111107</v>
      </c>
      <c r="S4774" s="1">
        <f t="shared" si="952"/>
        <v>5</v>
      </c>
      <c r="T4774" s="1">
        <f t="shared" si="953"/>
        <v>6.0667582410670988</v>
      </c>
      <c r="U4774" s="1">
        <f t="shared" si="954"/>
        <v>7</v>
      </c>
      <c r="W4774">
        <f t="shared" si="955"/>
        <v>0.13040123456790095</v>
      </c>
      <c r="X4774">
        <f t="shared" si="956"/>
        <v>4</v>
      </c>
      <c r="Y4774">
        <f t="shared" si="957"/>
        <v>0.87094018061617529</v>
      </c>
      <c r="AA4774">
        <f t="shared" si="958"/>
        <v>0.36111111111111072</v>
      </c>
      <c r="AB4774">
        <f t="shared" si="959"/>
        <v>2</v>
      </c>
      <c r="AC4774">
        <f t="shared" si="960"/>
        <v>0.93324175893290118</v>
      </c>
      <c r="AE4774">
        <f t="shared" si="961"/>
        <v>0.36111111111111072</v>
      </c>
      <c r="AF4774">
        <f t="shared" si="962"/>
        <v>2</v>
      </c>
      <c r="AG4774">
        <f t="shared" si="963"/>
        <v>0.93324175893290118</v>
      </c>
    </row>
    <row r="4775" spans="1:33" x14ac:dyDescent="0.25">
      <c r="A4775" t="s">
        <v>17</v>
      </c>
      <c r="B4775">
        <v>477</v>
      </c>
      <c r="C4775">
        <v>7</v>
      </c>
      <c r="D4775">
        <v>302</v>
      </c>
      <c r="E4775">
        <v>3</v>
      </c>
      <c r="F4775" t="s">
        <v>1380</v>
      </c>
      <c r="G4775" t="s">
        <v>704</v>
      </c>
      <c r="H4775">
        <v>2012</v>
      </c>
      <c r="I4775">
        <v>4</v>
      </c>
      <c r="J4775">
        <v>27</v>
      </c>
      <c r="K4775">
        <v>8</v>
      </c>
      <c r="L4775">
        <v>4</v>
      </c>
      <c r="M4775">
        <v>2012</v>
      </c>
      <c r="N4775">
        <v>3</v>
      </c>
      <c r="O4775">
        <v>30</v>
      </c>
      <c r="P4775">
        <v>8</v>
      </c>
      <c r="Q4775">
        <v>4</v>
      </c>
      <c r="R4775" s="1">
        <f t="shared" si="951"/>
        <v>4.7384105960264904</v>
      </c>
      <c r="S4775" s="1">
        <f t="shared" si="952"/>
        <v>3</v>
      </c>
      <c r="T4775" s="1">
        <f t="shared" si="953"/>
        <v>3.770309243030268</v>
      </c>
      <c r="U4775" s="1">
        <f t="shared" si="954"/>
        <v>7</v>
      </c>
      <c r="W4775">
        <f t="shared" si="955"/>
        <v>5.114786632165254</v>
      </c>
      <c r="X4775">
        <f t="shared" si="956"/>
        <v>16</v>
      </c>
      <c r="Y4775">
        <f t="shared" si="957"/>
        <v>10.43090238565572</v>
      </c>
      <c r="AA4775">
        <f t="shared" si="958"/>
        <v>2.2615894039735096</v>
      </c>
      <c r="AB4775">
        <f t="shared" si="959"/>
        <v>4</v>
      </c>
      <c r="AC4775">
        <f t="shared" si="960"/>
        <v>3.229690756969732</v>
      </c>
      <c r="AE4775">
        <f t="shared" si="961"/>
        <v>2.2615894039735096</v>
      </c>
      <c r="AF4775">
        <f t="shared" si="962"/>
        <v>4</v>
      </c>
      <c r="AG4775">
        <f t="shared" si="963"/>
        <v>3.229690756969732</v>
      </c>
    </row>
    <row r="4776" spans="1:33" x14ac:dyDescent="0.25">
      <c r="A4776" t="s">
        <v>17</v>
      </c>
      <c r="B4776">
        <v>477</v>
      </c>
      <c r="C4776">
        <v>7</v>
      </c>
      <c r="D4776">
        <v>338</v>
      </c>
      <c r="E4776">
        <v>4</v>
      </c>
      <c r="F4776" t="s">
        <v>1380</v>
      </c>
      <c r="G4776" t="s">
        <v>873</v>
      </c>
      <c r="H4776">
        <v>2012</v>
      </c>
      <c r="I4776">
        <v>4</v>
      </c>
      <c r="J4776">
        <v>27</v>
      </c>
      <c r="K4776">
        <v>8</v>
      </c>
      <c r="L4776">
        <v>4</v>
      </c>
      <c r="M4776">
        <v>2012</v>
      </c>
      <c r="N4776">
        <v>4</v>
      </c>
      <c r="O4776">
        <v>6</v>
      </c>
      <c r="P4776">
        <v>8</v>
      </c>
      <c r="Q4776">
        <v>4</v>
      </c>
      <c r="R4776" s="1">
        <f t="shared" si="951"/>
        <v>5.6449704142011834</v>
      </c>
      <c r="S4776" s="1">
        <f t="shared" si="952"/>
        <v>4</v>
      </c>
      <c r="T4776" s="1">
        <f t="shared" si="953"/>
        <v>4.751829295840154</v>
      </c>
      <c r="U4776" s="1">
        <f t="shared" si="954"/>
        <v>7</v>
      </c>
      <c r="W4776">
        <f t="shared" si="955"/>
        <v>1.8361051783901126</v>
      </c>
      <c r="X4776">
        <f t="shared" si="956"/>
        <v>9</v>
      </c>
      <c r="Y4776">
        <f t="shared" si="957"/>
        <v>5.0542715150425774</v>
      </c>
      <c r="AA4776">
        <f t="shared" si="958"/>
        <v>1.3550295857988166</v>
      </c>
      <c r="AB4776">
        <f t="shared" si="959"/>
        <v>3</v>
      </c>
      <c r="AC4776">
        <f t="shared" si="960"/>
        <v>2.248170704159846</v>
      </c>
      <c r="AE4776">
        <f t="shared" si="961"/>
        <v>1.3550295857988166</v>
      </c>
      <c r="AF4776">
        <f t="shared" si="962"/>
        <v>3</v>
      </c>
      <c r="AG4776">
        <f t="shared" si="963"/>
        <v>2.248170704159846</v>
      </c>
    </row>
    <row r="4777" spans="1:33" x14ac:dyDescent="0.25">
      <c r="A4777" t="s">
        <v>17</v>
      </c>
      <c r="B4777">
        <v>477</v>
      </c>
      <c r="C4777">
        <v>7</v>
      </c>
      <c r="D4777">
        <v>411</v>
      </c>
      <c r="E4777">
        <v>6</v>
      </c>
      <c r="F4777" t="s">
        <v>1380</v>
      </c>
      <c r="G4777" t="s">
        <v>1042</v>
      </c>
      <c r="H4777">
        <v>2012</v>
      </c>
      <c r="I4777">
        <v>4</v>
      </c>
      <c r="J4777">
        <v>27</v>
      </c>
      <c r="K4777">
        <v>8</v>
      </c>
      <c r="L4777">
        <v>4</v>
      </c>
      <c r="M4777">
        <v>2012</v>
      </c>
      <c r="N4777">
        <v>4</v>
      </c>
      <c r="O4777">
        <v>13</v>
      </c>
      <c r="P4777">
        <v>8</v>
      </c>
      <c r="Q4777">
        <v>4</v>
      </c>
      <c r="R4777" s="1">
        <f t="shared" si="951"/>
        <v>6.9635036496350367</v>
      </c>
      <c r="S4777" s="1">
        <f t="shared" si="952"/>
        <v>6</v>
      </c>
      <c r="T4777" s="1">
        <f t="shared" si="953"/>
        <v>6.4638240924247174</v>
      </c>
      <c r="U4777" s="1">
        <f t="shared" si="954"/>
        <v>7</v>
      </c>
      <c r="W4777">
        <f t="shared" si="955"/>
        <v>1.3319835899621604E-3</v>
      </c>
      <c r="X4777">
        <f t="shared" si="956"/>
        <v>1</v>
      </c>
      <c r="Y4777">
        <f t="shared" si="957"/>
        <v>0.28748460386417796</v>
      </c>
      <c r="AA4777">
        <f t="shared" si="958"/>
        <v>3.6496350364963348E-2</v>
      </c>
      <c r="AB4777">
        <f t="shared" si="959"/>
        <v>1</v>
      </c>
      <c r="AC4777">
        <f t="shared" si="960"/>
        <v>0.53617590757528255</v>
      </c>
      <c r="AE4777">
        <f t="shared" si="961"/>
        <v>3.6496350364963348E-2</v>
      </c>
      <c r="AF4777">
        <f t="shared" si="962"/>
        <v>1</v>
      </c>
      <c r="AG4777">
        <f t="shared" si="963"/>
        <v>0.53617590757528255</v>
      </c>
    </row>
    <row r="4778" spans="1:33" x14ac:dyDescent="0.25">
      <c r="A4778" t="s">
        <v>17</v>
      </c>
      <c r="B4778">
        <v>477</v>
      </c>
      <c r="C4778">
        <v>7</v>
      </c>
      <c r="D4778">
        <v>493</v>
      </c>
      <c r="E4778">
        <v>4</v>
      </c>
      <c r="F4778" t="s">
        <v>1380</v>
      </c>
      <c r="G4778" t="s">
        <v>1211</v>
      </c>
      <c r="H4778">
        <v>2012</v>
      </c>
      <c r="I4778">
        <v>4</v>
      </c>
      <c r="J4778">
        <v>27</v>
      </c>
      <c r="K4778">
        <v>8</v>
      </c>
      <c r="L4778">
        <v>4</v>
      </c>
      <c r="M4778">
        <v>2012</v>
      </c>
      <c r="N4778">
        <v>4</v>
      </c>
      <c r="O4778">
        <v>20</v>
      </c>
      <c r="P4778">
        <v>8</v>
      </c>
      <c r="Q4778">
        <v>4</v>
      </c>
      <c r="R4778" s="1">
        <f t="shared" si="951"/>
        <v>3.8701825557809331</v>
      </c>
      <c r="S4778" s="1">
        <f t="shared" si="952"/>
        <v>4</v>
      </c>
      <c r="T4778" s="1">
        <f t="shared" si="953"/>
        <v>3.9345559118055156</v>
      </c>
      <c r="U4778" s="1">
        <f t="shared" si="954"/>
        <v>7</v>
      </c>
      <c r="W4778">
        <f t="shared" si="955"/>
        <v>9.7957572341379713</v>
      </c>
      <c r="X4778">
        <f t="shared" si="956"/>
        <v>9</v>
      </c>
      <c r="Y4778">
        <f t="shared" si="957"/>
        <v>9.3969474578465135</v>
      </c>
      <c r="AA4778">
        <f t="shared" si="958"/>
        <v>3.1298174442190669</v>
      </c>
      <c r="AB4778">
        <f t="shared" si="959"/>
        <v>3</v>
      </c>
      <c r="AC4778">
        <f t="shared" si="960"/>
        <v>3.0654440881944844</v>
      </c>
      <c r="AE4778">
        <f t="shared" si="961"/>
        <v>3.1298174442190669</v>
      </c>
      <c r="AF4778">
        <f t="shared" si="962"/>
        <v>3</v>
      </c>
      <c r="AG4778">
        <f t="shared" si="963"/>
        <v>3.0654440881944844</v>
      </c>
    </row>
    <row r="4779" spans="1:33" x14ac:dyDescent="0.25">
      <c r="A4779" t="s">
        <v>17</v>
      </c>
      <c r="B4779">
        <v>482</v>
      </c>
      <c r="C4779">
        <v>7</v>
      </c>
      <c r="D4779">
        <v>278</v>
      </c>
      <c r="E4779">
        <v>1</v>
      </c>
      <c r="F4779" t="s">
        <v>1381</v>
      </c>
      <c r="G4779" t="s">
        <v>40</v>
      </c>
      <c r="H4779">
        <v>2012</v>
      </c>
      <c r="I4779">
        <v>4</v>
      </c>
      <c r="J4779">
        <v>27</v>
      </c>
      <c r="K4779">
        <v>9</v>
      </c>
      <c r="L4779">
        <v>4</v>
      </c>
      <c r="M4779">
        <v>2012</v>
      </c>
      <c r="N4779">
        <v>3</v>
      </c>
      <c r="O4779">
        <v>2</v>
      </c>
      <c r="P4779">
        <v>9</v>
      </c>
      <c r="Q4779">
        <v>4</v>
      </c>
      <c r="R4779" s="1">
        <f t="shared" si="951"/>
        <v>1.7338129496402879</v>
      </c>
      <c r="S4779" s="1">
        <f t="shared" si="952"/>
        <v>1</v>
      </c>
      <c r="T4779" s="1">
        <f t="shared" si="953"/>
        <v>1.3167433119785679</v>
      </c>
      <c r="U4779" s="1">
        <f t="shared" si="954"/>
        <v>7</v>
      </c>
      <c r="W4779">
        <f t="shared" si="955"/>
        <v>27.732726049376328</v>
      </c>
      <c r="X4779">
        <f t="shared" si="956"/>
        <v>36</v>
      </c>
      <c r="Y4779">
        <f t="shared" si="957"/>
        <v>32.299406581940339</v>
      </c>
      <c r="AA4779">
        <f t="shared" si="958"/>
        <v>5.2661870503597124</v>
      </c>
      <c r="AB4779">
        <f t="shared" si="959"/>
        <v>6</v>
      </c>
      <c r="AC4779">
        <f t="shared" si="960"/>
        <v>5.6832566880214319</v>
      </c>
      <c r="AE4779">
        <f t="shared" si="961"/>
        <v>5.2661870503597124</v>
      </c>
      <c r="AF4779">
        <f t="shared" si="962"/>
        <v>6</v>
      </c>
      <c r="AG4779">
        <f t="shared" si="963"/>
        <v>5.6832566880214319</v>
      </c>
    </row>
    <row r="4780" spans="1:33" x14ac:dyDescent="0.25">
      <c r="A4780" t="s">
        <v>17</v>
      </c>
      <c r="B4780">
        <v>482</v>
      </c>
      <c r="C4780">
        <v>7</v>
      </c>
      <c r="D4780">
        <v>309</v>
      </c>
      <c r="E4780">
        <v>6</v>
      </c>
      <c r="F4780" t="s">
        <v>1381</v>
      </c>
      <c r="G4780" t="s">
        <v>39</v>
      </c>
      <c r="H4780">
        <v>2012</v>
      </c>
      <c r="I4780">
        <v>4</v>
      </c>
      <c r="J4780">
        <v>27</v>
      </c>
      <c r="K4780">
        <v>9</v>
      </c>
      <c r="L4780">
        <v>4</v>
      </c>
      <c r="M4780">
        <v>2012</v>
      </c>
      <c r="N4780">
        <v>3</v>
      </c>
      <c r="O4780">
        <v>9</v>
      </c>
      <c r="P4780">
        <v>9</v>
      </c>
      <c r="Q4780">
        <v>4</v>
      </c>
      <c r="R4780" s="1">
        <f t="shared" si="951"/>
        <v>9.3592233009708732</v>
      </c>
      <c r="S4780" s="1">
        <f t="shared" si="952"/>
        <v>6</v>
      </c>
      <c r="T4780" s="1">
        <f t="shared" si="953"/>
        <v>7.4936866631735564</v>
      </c>
      <c r="U4780" s="1">
        <f t="shared" si="954"/>
        <v>7</v>
      </c>
      <c r="W4780">
        <f t="shared" si="955"/>
        <v>5.5659345838439034</v>
      </c>
      <c r="X4780">
        <f t="shared" si="956"/>
        <v>1</v>
      </c>
      <c r="Y4780">
        <f t="shared" si="957"/>
        <v>0.24372652139544049</v>
      </c>
      <c r="AA4780">
        <f t="shared" si="958"/>
        <v>2.3592233009708732</v>
      </c>
      <c r="AB4780">
        <f t="shared" si="959"/>
        <v>1</v>
      </c>
      <c r="AC4780">
        <f t="shared" si="960"/>
        <v>0.49368666317355636</v>
      </c>
      <c r="AE4780">
        <f t="shared" si="961"/>
        <v>2.3592233009708732</v>
      </c>
      <c r="AF4780">
        <f t="shared" si="962"/>
        <v>1</v>
      </c>
      <c r="AG4780">
        <f t="shared" si="963"/>
        <v>0.49368666317355636</v>
      </c>
    </row>
    <row r="4781" spans="1:33" x14ac:dyDescent="0.25">
      <c r="A4781" t="s">
        <v>17</v>
      </c>
      <c r="B4781">
        <v>482</v>
      </c>
      <c r="C4781">
        <v>7</v>
      </c>
      <c r="D4781">
        <v>284</v>
      </c>
      <c r="E4781">
        <v>2</v>
      </c>
      <c r="F4781" t="s">
        <v>1381</v>
      </c>
      <c r="G4781" t="s">
        <v>367</v>
      </c>
      <c r="H4781">
        <v>2012</v>
      </c>
      <c r="I4781">
        <v>4</v>
      </c>
      <c r="J4781">
        <v>27</v>
      </c>
      <c r="K4781">
        <v>9</v>
      </c>
      <c r="L4781">
        <v>4</v>
      </c>
      <c r="M4781">
        <v>2012</v>
      </c>
      <c r="N4781">
        <v>3</v>
      </c>
      <c r="O4781">
        <v>16</v>
      </c>
      <c r="P4781">
        <v>9</v>
      </c>
      <c r="Q4781">
        <v>4</v>
      </c>
      <c r="R4781" s="1">
        <f t="shared" si="951"/>
        <v>3.3943661971830985</v>
      </c>
      <c r="S4781" s="1">
        <f t="shared" si="952"/>
        <v>2</v>
      </c>
      <c r="T4781" s="1">
        <f t="shared" si="953"/>
        <v>2.6055196016085156</v>
      </c>
      <c r="U4781" s="1">
        <f t="shared" si="954"/>
        <v>7</v>
      </c>
      <c r="W4781">
        <f t="shared" si="955"/>
        <v>13.00059512001587</v>
      </c>
      <c r="X4781">
        <f t="shared" si="956"/>
        <v>25</v>
      </c>
      <c r="Y4781">
        <f t="shared" si="957"/>
        <v>19.311457971846984</v>
      </c>
      <c r="AA4781">
        <f t="shared" si="958"/>
        <v>3.6056338028169015</v>
      </c>
      <c r="AB4781">
        <f t="shared" si="959"/>
        <v>5</v>
      </c>
      <c r="AC4781">
        <f t="shared" si="960"/>
        <v>4.3944803983914849</v>
      </c>
      <c r="AE4781">
        <f t="shared" si="961"/>
        <v>3.6056338028169015</v>
      </c>
      <c r="AF4781">
        <f t="shared" si="962"/>
        <v>5</v>
      </c>
      <c r="AG4781">
        <f t="shared" si="963"/>
        <v>4.3944803983914849</v>
      </c>
    </row>
    <row r="4782" spans="1:33" x14ac:dyDescent="0.25">
      <c r="A4782" t="s">
        <v>17</v>
      </c>
      <c r="B4782">
        <v>482</v>
      </c>
      <c r="C4782">
        <v>7</v>
      </c>
      <c r="D4782">
        <v>327</v>
      </c>
      <c r="E4782">
        <v>1</v>
      </c>
      <c r="F4782" t="s">
        <v>1381</v>
      </c>
      <c r="G4782" t="s">
        <v>536</v>
      </c>
      <c r="H4782">
        <v>2012</v>
      </c>
      <c r="I4782">
        <v>4</v>
      </c>
      <c r="J4782">
        <v>27</v>
      </c>
      <c r="K4782">
        <v>9</v>
      </c>
      <c r="L4782">
        <v>4</v>
      </c>
      <c r="M4782">
        <v>2012</v>
      </c>
      <c r="N4782">
        <v>3</v>
      </c>
      <c r="O4782">
        <v>23</v>
      </c>
      <c r="P4782">
        <v>9</v>
      </c>
      <c r="Q4782">
        <v>4</v>
      </c>
      <c r="R4782" s="1">
        <f t="shared" si="951"/>
        <v>1.474006116207951</v>
      </c>
      <c r="S4782" s="1">
        <f t="shared" si="952"/>
        <v>1</v>
      </c>
      <c r="T4782" s="1">
        <f t="shared" si="953"/>
        <v>1.2140865357164419</v>
      </c>
      <c r="U4782" s="1">
        <f t="shared" si="954"/>
        <v>7</v>
      </c>
      <c r="W4782">
        <f t="shared" si="955"/>
        <v>30.536608403707135</v>
      </c>
      <c r="X4782">
        <f t="shared" si="956"/>
        <v>36</v>
      </c>
      <c r="Y4782">
        <f t="shared" si="957"/>
        <v>33.476794616177763</v>
      </c>
      <c r="AA4782">
        <f t="shared" si="958"/>
        <v>5.525993883792049</v>
      </c>
      <c r="AB4782">
        <f t="shared" si="959"/>
        <v>6</v>
      </c>
      <c r="AC4782">
        <f t="shared" si="960"/>
        <v>5.7859134642835581</v>
      </c>
      <c r="AE4782">
        <f t="shared" si="961"/>
        <v>5.525993883792049</v>
      </c>
      <c r="AF4782">
        <f t="shared" si="962"/>
        <v>6</v>
      </c>
      <c r="AG4782">
        <f t="shared" si="963"/>
        <v>5.7859134642835581</v>
      </c>
    </row>
    <row r="4783" spans="1:33" x14ac:dyDescent="0.25">
      <c r="A4783" t="s">
        <v>17</v>
      </c>
      <c r="B4783">
        <v>482</v>
      </c>
      <c r="C4783">
        <v>7</v>
      </c>
      <c r="D4783">
        <v>302</v>
      </c>
      <c r="E4783">
        <v>3</v>
      </c>
      <c r="F4783" t="s">
        <v>1381</v>
      </c>
      <c r="G4783" t="s">
        <v>705</v>
      </c>
      <c r="H4783">
        <v>2012</v>
      </c>
      <c r="I4783">
        <v>4</v>
      </c>
      <c r="J4783">
        <v>27</v>
      </c>
      <c r="K4783">
        <v>9</v>
      </c>
      <c r="L4783">
        <v>4</v>
      </c>
      <c r="M4783">
        <v>2012</v>
      </c>
      <c r="N4783">
        <v>3</v>
      </c>
      <c r="O4783">
        <v>30</v>
      </c>
      <c r="P4783">
        <v>9</v>
      </c>
      <c r="Q4783">
        <v>4</v>
      </c>
      <c r="R4783" s="1">
        <f t="shared" si="951"/>
        <v>4.7880794701986753</v>
      </c>
      <c r="S4783" s="1">
        <f t="shared" si="952"/>
        <v>3</v>
      </c>
      <c r="T4783" s="1">
        <f t="shared" si="953"/>
        <v>3.790018259929103</v>
      </c>
      <c r="U4783" s="1">
        <f t="shared" si="954"/>
        <v>7</v>
      </c>
      <c r="W4783">
        <f t="shared" si="955"/>
        <v>4.8925924301565731</v>
      </c>
      <c r="X4783">
        <f t="shared" si="956"/>
        <v>16</v>
      </c>
      <c r="Y4783">
        <f t="shared" si="957"/>
        <v>10.303982771588583</v>
      </c>
      <c r="AA4783">
        <f t="shared" si="958"/>
        <v>2.2119205298013247</v>
      </c>
      <c r="AB4783">
        <f t="shared" si="959"/>
        <v>4</v>
      </c>
      <c r="AC4783">
        <f t="shared" si="960"/>
        <v>3.209981740070897</v>
      </c>
      <c r="AE4783">
        <f t="shared" si="961"/>
        <v>2.2119205298013247</v>
      </c>
      <c r="AF4783">
        <f t="shared" si="962"/>
        <v>4</v>
      </c>
      <c r="AG4783">
        <f t="shared" si="963"/>
        <v>3.209981740070897</v>
      </c>
    </row>
    <row r="4784" spans="1:33" x14ac:dyDescent="0.25">
      <c r="A4784" t="s">
        <v>17</v>
      </c>
      <c r="B4784">
        <v>482</v>
      </c>
      <c r="C4784">
        <v>7</v>
      </c>
      <c r="D4784">
        <v>338</v>
      </c>
      <c r="E4784">
        <v>3</v>
      </c>
      <c r="F4784" t="s">
        <v>1381</v>
      </c>
      <c r="G4784" t="s">
        <v>874</v>
      </c>
      <c r="H4784">
        <v>2012</v>
      </c>
      <c r="I4784">
        <v>4</v>
      </c>
      <c r="J4784">
        <v>27</v>
      </c>
      <c r="K4784">
        <v>9</v>
      </c>
      <c r="L4784">
        <v>4</v>
      </c>
      <c r="M4784">
        <v>2012</v>
      </c>
      <c r="N4784">
        <v>4</v>
      </c>
      <c r="O4784">
        <v>6</v>
      </c>
      <c r="P4784">
        <v>9</v>
      </c>
      <c r="Q4784">
        <v>4</v>
      </c>
      <c r="R4784" s="1">
        <f t="shared" si="951"/>
        <v>4.27810650887574</v>
      </c>
      <c r="S4784" s="1">
        <f t="shared" si="952"/>
        <v>3</v>
      </c>
      <c r="T4784" s="1">
        <f t="shared" si="953"/>
        <v>3.5825018529830825</v>
      </c>
      <c r="U4784" s="1">
        <f t="shared" si="954"/>
        <v>7</v>
      </c>
      <c r="W4784">
        <f t="shared" si="955"/>
        <v>7.408704177024612</v>
      </c>
      <c r="X4784">
        <f t="shared" si="956"/>
        <v>16</v>
      </c>
      <c r="Y4784">
        <f t="shared" si="957"/>
        <v>11.679293584864064</v>
      </c>
      <c r="AA4784">
        <f t="shared" si="958"/>
        <v>2.72189349112426</v>
      </c>
      <c r="AB4784">
        <f t="shared" si="959"/>
        <v>4</v>
      </c>
      <c r="AC4784">
        <f t="shared" si="960"/>
        <v>3.4174981470169175</v>
      </c>
      <c r="AE4784">
        <f t="shared" si="961"/>
        <v>2.72189349112426</v>
      </c>
      <c r="AF4784">
        <f t="shared" si="962"/>
        <v>4</v>
      </c>
      <c r="AG4784">
        <f t="shared" si="963"/>
        <v>3.4174981470169175</v>
      </c>
    </row>
    <row r="4785" spans="1:33" x14ac:dyDescent="0.25">
      <c r="A4785" t="s">
        <v>17</v>
      </c>
      <c r="B4785">
        <v>482</v>
      </c>
      <c r="C4785">
        <v>7</v>
      </c>
      <c r="D4785">
        <v>413</v>
      </c>
      <c r="E4785">
        <v>6</v>
      </c>
      <c r="F4785" t="s">
        <v>1381</v>
      </c>
      <c r="G4785" t="s">
        <v>1043</v>
      </c>
      <c r="H4785">
        <v>2012</v>
      </c>
      <c r="I4785">
        <v>4</v>
      </c>
      <c r="J4785">
        <v>27</v>
      </c>
      <c r="K4785">
        <v>9</v>
      </c>
      <c r="L4785">
        <v>4</v>
      </c>
      <c r="M4785">
        <v>2012</v>
      </c>
      <c r="N4785">
        <v>4</v>
      </c>
      <c r="O4785">
        <v>13</v>
      </c>
      <c r="P4785">
        <v>9</v>
      </c>
      <c r="Q4785">
        <v>4</v>
      </c>
      <c r="R4785" s="1">
        <f t="shared" si="951"/>
        <v>7.0024213075060535</v>
      </c>
      <c r="S4785" s="1">
        <f t="shared" si="952"/>
        <v>6</v>
      </c>
      <c r="T4785" s="1">
        <f t="shared" si="953"/>
        <v>6.4818614490774422</v>
      </c>
      <c r="U4785" s="1">
        <f t="shared" si="954"/>
        <v>7</v>
      </c>
      <c r="W4785">
        <f t="shared" si="955"/>
        <v>5.8627300388710977E-6</v>
      </c>
      <c r="X4785">
        <f t="shared" si="956"/>
        <v>1</v>
      </c>
      <c r="Y4785">
        <f t="shared" si="957"/>
        <v>0.26846755795212801</v>
      </c>
      <c r="AA4785">
        <f t="shared" si="958"/>
        <v>2.4213075060535161E-3</v>
      </c>
      <c r="AB4785">
        <f t="shared" si="959"/>
        <v>1</v>
      </c>
      <c r="AC4785">
        <f t="shared" si="960"/>
        <v>0.51813855092255778</v>
      </c>
      <c r="AE4785">
        <f t="shared" si="961"/>
        <v>2.4213075060535161E-3</v>
      </c>
      <c r="AF4785">
        <f t="shared" si="962"/>
        <v>1</v>
      </c>
      <c r="AG4785">
        <f t="shared" si="963"/>
        <v>0.51813855092255778</v>
      </c>
    </row>
    <row r="4786" spans="1:33" x14ac:dyDescent="0.25">
      <c r="A4786" t="s">
        <v>17</v>
      </c>
      <c r="B4786">
        <v>482</v>
      </c>
      <c r="C4786">
        <v>7</v>
      </c>
      <c r="D4786">
        <v>489</v>
      </c>
      <c r="E4786">
        <v>4</v>
      </c>
      <c r="F4786" t="s">
        <v>1381</v>
      </c>
      <c r="G4786" t="s">
        <v>1212</v>
      </c>
      <c r="H4786">
        <v>2012</v>
      </c>
      <c r="I4786">
        <v>4</v>
      </c>
      <c r="J4786">
        <v>27</v>
      </c>
      <c r="K4786">
        <v>9</v>
      </c>
      <c r="L4786">
        <v>4</v>
      </c>
      <c r="M4786">
        <v>2012</v>
      </c>
      <c r="N4786">
        <v>4</v>
      </c>
      <c r="O4786">
        <v>20</v>
      </c>
      <c r="P4786">
        <v>9</v>
      </c>
      <c r="Q4786">
        <v>4</v>
      </c>
      <c r="R4786" s="1">
        <f t="shared" si="951"/>
        <v>3.9427402862985685</v>
      </c>
      <c r="S4786" s="1">
        <f t="shared" si="952"/>
        <v>4</v>
      </c>
      <c r="T4786" s="1">
        <f t="shared" si="953"/>
        <v>3.9712669445901359</v>
      </c>
      <c r="U4786" s="1">
        <f t="shared" si="954"/>
        <v>7</v>
      </c>
      <c r="W4786">
        <f t="shared" si="955"/>
        <v>9.3468369570217593</v>
      </c>
      <c r="X4786">
        <f t="shared" si="956"/>
        <v>9</v>
      </c>
      <c r="Y4786">
        <f t="shared" si="957"/>
        <v>9.1732239209323705</v>
      </c>
      <c r="AA4786">
        <f t="shared" si="958"/>
        <v>3.0572597137014315</v>
      </c>
      <c r="AB4786">
        <f t="shared" si="959"/>
        <v>3</v>
      </c>
      <c r="AC4786">
        <f t="shared" si="960"/>
        <v>3.0287330554098641</v>
      </c>
      <c r="AE4786">
        <f t="shared" si="961"/>
        <v>3.0572597137014315</v>
      </c>
      <c r="AF4786">
        <f t="shared" si="962"/>
        <v>3</v>
      </c>
      <c r="AG4786">
        <f t="shared" si="963"/>
        <v>3.0287330554098641</v>
      </c>
    </row>
    <row r="4787" spans="1:33" x14ac:dyDescent="0.25">
      <c r="A4787" t="s">
        <v>17</v>
      </c>
      <c r="B4787">
        <v>483</v>
      </c>
      <c r="C4787">
        <v>9</v>
      </c>
      <c r="D4787">
        <v>277</v>
      </c>
      <c r="E4787">
        <v>4</v>
      </c>
      <c r="F4787" t="s">
        <v>1382</v>
      </c>
      <c r="G4787" t="s">
        <v>42</v>
      </c>
      <c r="H4787">
        <v>2012</v>
      </c>
      <c r="I4787">
        <v>4</v>
      </c>
      <c r="J4787">
        <v>27</v>
      </c>
      <c r="K4787">
        <v>10</v>
      </c>
      <c r="L4787">
        <v>4</v>
      </c>
      <c r="M4787">
        <v>2012</v>
      </c>
      <c r="N4787">
        <v>3</v>
      </c>
      <c r="O4787">
        <v>2</v>
      </c>
      <c r="P4787">
        <v>10</v>
      </c>
      <c r="Q4787">
        <v>4</v>
      </c>
      <c r="R4787" s="1">
        <f t="shared" si="951"/>
        <v>6.974729241877256</v>
      </c>
      <c r="S4787" s="1">
        <f t="shared" si="952"/>
        <v>4</v>
      </c>
      <c r="T4787" s="1">
        <f t="shared" si="953"/>
        <v>5.2819425373160795</v>
      </c>
      <c r="U4787" s="1">
        <f t="shared" si="954"/>
        <v>9</v>
      </c>
      <c r="W4787">
        <f t="shared" si="955"/>
        <v>4.1017216437070747</v>
      </c>
      <c r="X4787">
        <f t="shared" si="956"/>
        <v>25</v>
      </c>
      <c r="Y4787">
        <f t="shared" si="957"/>
        <v>13.823951295819592</v>
      </c>
      <c r="AA4787">
        <f t="shared" si="958"/>
        <v>2.025270758122744</v>
      </c>
      <c r="AB4787">
        <f t="shared" si="959"/>
        <v>5</v>
      </c>
      <c r="AC4787">
        <f t="shared" si="960"/>
        <v>3.7180574626839205</v>
      </c>
      <c r="AE4787">
        <f t="shared" si="961"/>
        <v>2.025270758122744</v>
      </c>
      <c r="AF4787">
        <f t="shared" si="962"/>
        <v>5</v>
      </c>
      <c r="AG4787">
        <f t="shared" si="963"/>
        <v>3.7180574626839205</v>
      </c>
    </row>
    <row r="4788" spans="1:33" x14ac:dyDescent="0.25">
      <c r="A4788" t="s">
        <v>17</v>
      </c>
      <c r="B4788">
        <v>483</v>
      </c>
      <c r="C4788">
        <v>9</v>
      </c>
      <c r="D4788">
        <v>313</v>
      </c>
      <c r="E4788">
        <v>6</v>
      </c>
      <c r="F4788" t="s">
        <v>1382</v>
      </c>
      <c r="G4788" t="s">
        <v>41</v>
      </c>
      <c r="H4788">
        <v>2012</v>
      </c>
      <c r="I4788">
        <v>4</v>
      </c>
      <c r="J4788">
        <v>27</v>
      </c>
      <c r="K4788">
        <v>10</v>
      </c>
      <c r="L4788">
        <v>4</v>
      </c>
      <c r="M4788">
        <v>2012</v>
      </c>
      <c r="N4788">
        <v>3</v>
      </c>
      <c r="O4788">
        <v>9</v>
      </c>
      <c r="P4788">
        <v>10</v>
      </c>
      <c r="Q4788">
        <v>4</v>
      </c>
      <c r="R4788" s="1">
        <f t="shared" si="951"/>
        <v>9.2587859424920129</v>
      </c>
      <c r="S4788" s="1">
        <f t="shared" si="952"/>
        <v>6</v>
      </c>
      <c r="T4788" s="1">
        <f t="shared" si="953"/>
        <v>7.4533694162406894</v>
      </c>
      <c r="U4788" s="1">
        <f t="shared" si="954"/>
        <v>9</v>
      </c>
      <c r="W4788">
        <f t="shared" si="955"/>
        <v>6.6970164031479415E-2</v>
      </c>
      <c r="X4788">
        <f t="shared" si="956"/>
        <v>9</v>
      </c>
      <c r="Y4788">
        <f t="shared" si="957"/>
        <v>2.392066162619666</v>
      </c>
      <c r="AA4788">
        <f t="shared" si="958"/>
        <v>0.25878594249201292</v>
      </c>
      <c r="AB4788">
        <f t="shared" si="959"/>
        <v>3</v>
      </c>
      <c r="AC4788">
        <f t="shared" si="960"/>
        <v>1.5466305837593106</v>
      </c>
      <c r="AE4788">
        <f t="shared" si="961"/>
        <v>0.25878594249201292</v>
      </c>
      <c r="AF4788">
        <f t="shared" si="962"/>
        <v>3</v>
      </c>
      <c r="AG4788">
        <f t="shared" si="963"/>
        <v>1.5466305837593106</v>
      </c>
    </row>
    <row r="4789" spans="1:33" x14ac:dyDescent="0.25">
      <c r="A4789" t="s">
        <v>17</v>
      </c>
      <c r="B4789">
        <v>483</v>
      </c>
      <c r="C4789">
        <v>9</v>
      </c>
      <c r="D4789">
        <v>281</v>
      </c>
      <c r="E4789">
        <v>6</v>
      </c>
      <c r="F4789" t="s">
        <v>1382</v>
      </c>
      <c r="G4789" t="s">
        <v>368</v>
      </c>
      <c r="H4789">
        <v>2012</v>
      </c>
      <c r="I4789">
        <v>4</v>
      </c>
      <c r="J4789">
        <v>27</v>
      </c>
      <c r="K4789">
        <v>10</v>
      </c>
      <c r="L4789">
        <v>4</v>
      </c>
      <c r="M4789">
        <v>2012</v>
      </c>
      <c r="N4789">
        <v>3</v>
      </c>
      <c r="O4789">
        <v>16</v>
      </c>
      <c r="P4789">
        <v>10</v>
      </c>
      <c r="Q4789">
        <v>4</v>
      </c>
      <c r="R4789" s="1">
        <f t="shared" si="951"/>
        <v>10.313167259786477</v>
      </c>
      <c r="S4789" s="1">
        <f t="shared" si="952"/>
        <v>6</v>
      </c>
      <c r="T4789" s="1">
        <f t="shared" si="953"/>
        <v>7.8663208400572415</v>
      </c>
      <c r="U4789" s="1">
        <f t="shared" si="954"/>
        <v>9</v>
      </c>
      <c r="W4789">
        <f t="shared" si="955"/>
        <v>1.7244082521751241</v>
      </c>
      <c r="X4789">
        <f t="shared" si="956"/>
        <v>9</v>
      </c>
      <c r="Y4789">
        <f t="shared" si="957"/>
        <v>1.2852284376885186</v>
      </c>
      <c r="AA4789">
        <f t="shared" si="958"/>
        <v>1.3131672597864767</v>
      </c>
      <c r="AB4789">
        <f t="shared" si="959"/>
        <v>3</v>
      </c>
      <c r="AC4789">
        <f t="shared" si="960"/>
        <v>1.1336791599427585</v>
      </c>
      <c r="AE4789">
        <f t="shared" si="961"/>
        <v>1.3131672597864767</v>
      </c>
      <c r="AF4789">
        <f t="shared" si="962"/>
        <v>3</v>
      </c>
      <c r="AG4789">
        <f t="shared" si="963"/>
        <v>1.1336791599427585</v>
      </c>
    </row>
    <row r="4790" spans="1:33" x14ac:dyDescent="0.25">
      <c r="A4790" t="s">
        <v>17</v>
      </c>
      <c r="B4790">
        <v>483</v>
      </c>
      <c r="C4790">
        <v>9</v>
      </c>
      <c r="D4790">
        <v>326</v>
      </c>
      <c r="E4790">
        <v>2</v>
      </c>
      <c r="F4790" t="s">
        <v>1382</v>
      </c>
      <c r="G4790" t="s">
        <v>537</v>
      </c>
      <c r="H4790">
        <v>2012</v>
      </c>
      <c r="I4790">
        <v>4</v>
      </c>
      <c r="J4790">
        <v>27</v>
      </c>
      <c r="K4790">
        <v>10</v>
      </c>
      <c r="L4790">
        <v>4</v>
      </c>
      <c r="M4790">
        <v>2012</v>
      </c>
      <c r="N4790">
        <v>3</v>
      </c>
      <c r="O4790">
        <v>23</v>
      </c>
      <c r="P4790">
        <v>10</v>
      </c>
      <c r="Q4790">
        <v>4</v>
      </c>
      <c r="R4790" s="1">
        <f t="shared" si="951"/>
        <v>2.96319018404908</v>
      </c>
      <c r="S4790" s="1">
        <f t="shared" si="952"/>
        <v>2</v>
      </c>
      <c r="T4790" s="1">
        <f t="shared" si="953"/>
        <v>2.4344158165971073</v>
      </c>
      <c r="U4790" s="1">
        <f t="shared" si="954"/>
        <v>9</v>
      </c>
      <c r="W4790">
        <f t="shared" si="955"/>
        <v>36.443072753961381</v>
      </c>
      <c r="X4790">
        <f t="shared" si="956"/>
        <v>49</v>
      </c>
      <c r="Y4790">
        <f t="shared" si="957"/>
        <v>43.106895669350223</v>
      </c>
      <c r="AA4790">
        <f t="shared" si="958"/>
        <v>6.03680981595092</v>
      </c>
      <c r="AB4790">
        <f t="shared" si="959"/>
        <v>7</v>
      </c>
      <c r="AC4790">
        <f t="shared" si="960"/>
        <v>6.5655841834028923</v>
      </c>
      <c r="AE4790">
        <f t="shared" si="961"/>
        <v>6.03680981595092</v>
      </c>
      <c r="AF4790">
        <f t="shared" si="962"/>
        <v>7</v>
      </c>
      <c r="AG4790">
        <f t="shared" si="963"/>
        <v>6.5655841834028923</v>
      </c>
    </row>
    <row r="4791" spans="1:33" x14ac:dyDescent="0.25">
      <c r="A4791" t="s">
        <v>17</v>
      </c>
      <c r="B4791">
        <v>483</v>
      </c>
      <c r="C4791">
        <v>9</v>
      </c>
      <c r="D4791">
        <v>304</v>
      </c>
      <c r="E4791">
        <v>9</v>
      </c>
      <c r="F4791" t="s">
        <v>1382</v>
      </c>
      <c r="G4791" t="s">
        <v>706</v>
      </c>
      <c r="H4791">
        <v>2012</v>
      </c>
      <c r="I4791">
        <v>4</v>
      </c>
      <c r="J4791">
        <v>27</v>
      </c>
      <c r="K4791">
        <v>10</v>
      </c>
      <c r="L4791">
        <v>4</v>
      </c>
      <c r="M4791">
        <v>2012</v>
      </c>
      <c r="N4791">
        <v>3</v>
      </c>
      <c r="O4791">
        <v>30</v>
      </c>
      <c r="P4791">
        <v>10</v>
      </c>
      <c r="Q4791">
        <v>4</v>
      </c>
      <c r="R4791" s="1">
        <f t="shared" si="951"/>
        <v>14.299342105263158</v>
      </c>
      <c r="S4791" s="1">
        <f t="shared" si="952"/>
        <v>9</v>
      </c>
      <c r="T4791" s="1">
        <f t="shared" si="953"/>
        <v>11.34434127428157</v>
      </c>
      <c r="U4791" s="1">
        <f t="shared" si="954"/>
        <v>9</v>
      </c>
      <c r="W4791">
        <f t="shared" si="955"/>
        <v>28.083026748614955</v>
      </c>
      <c r="X4791">
        <f t="shared" si="956"/>
        <v>0</v>
      </c>
      <c r="Y4791">
        <f t="shared" si="957"/>
        <v>5.4959360103001353</v>
      </c>
      <c r="AA4791">
        <f t="shared" si="958"/>
        <v>5.2993421052631575</v>
      </c>
      <c r="AB4791">
        <f t="shared" si="959"/>
        <v>0</v>
      </c>
      <c r="AC4791">
        <f t="shared" si="960"/>
        <v>2.3443412742815699</v>
      </c>
      <c r="AE4791">
        <f t="shared" si="961"/>
        <v>5.2993421052631575</v>
      </c>
      <c r="AF4791">
        <f t="shared" si="962"/>
        <v>0</v>
      </c>
      <c r="AG4791">
        <f t="shared" si="963"/>
        <v>2.3443412742815699</v>
      </c>
    </row>
    <row r="4792" spans="1:33" x14ac:dyDescent="0.25">
      <c r="A4792" t="s">
        <v>17</v>
      </c>
      <c r="B4792">
        <v>483</v>
      </c>
      <c r="C4792">
        <v>9</v>
      </c>
      <c r="D4792">
        <v>333</v>
      </c>
      <c r="E4792">
        <v>6</v>
      </c>
      <c r="F4792" t="s">
        <v>1382</v>
      </c>
      <c r="G4792" t="s">
        <v>875</v>
      </c>
      <c r="H4792">
        <v>2012</v>
      </c>
      <c r="I4792">
        <v>4</v>
      </c>
      <c r="J4792">
        <v>27</v>
      </c>
      <c r="K4792">
        <v>10</v>
      </c>
      <c r="L4792">
        <v>4</v>
      </c>
      <c r="M4792">
        <v>2012</v>
      </c>
      <c r="N4792">
        <v>4</v>
      </c>
      <c r="O4792">
        <v>6</v>
      </c>
      <c r="P4792">
        <v>10</v>
      </c>
      <c r="Q4792">
        <v>4</v>
      </c>
      <c r="R4792" s="1">
        <f t="shared" si="951"/>
        <v>8.7027027027027035</v>
      </c>
      <c r="S4792" s="1">
        <f t="shared" si="952"/>
        <v>6</v>
      </c>
      <c r="T4792" s="1">
        <f t="shared" si="953"/>
        <v>7.2260788963459444</v>
      </c>
      <c r="U4792" s="1">
        <f t="shared" si="954"/>
        <v>9</v>
      </c>
      <c r="W4792">
        <f t="shared" si="955"/>
        <v>8.8385682980277089E-2</v>
      </c>
      <c r="X4792">
        <f t="shared" si="956"/>
        <v>9</v>
      </c>
      <c r="Y4792">
        <f t="shared" si="957"/>
        <v>3.1467960819892227</v>
      </c>
      <c r="AA4792">
        <f t="shared" si="958"/>
        <v>0.29729729729729648</v>
      </c>
      <c r="AB4792">
        <f t="shared" si="959"/>
        <v>3</v>
      </c>
      <c r="AC4792">
        <f t="shared" si="960"/>
        <v>1.7739211036540556</v>
      </c>
      <c r="AE4792">
        <f t="shared" si="961"/>
        <v>0.29729729729729648</v>
      </c>
      <c r="AF4792">
        <f t="shared" si="962"/>
        <v>3</v>
      </c>
      <c r="AG4792">
        <f t="shared" si="963"/>
        <v>1.7739211036540556</v>
      </c>
    </row>
    <row r="4793" spans="1:33" x14ac:dyDescent="0.25">
      <c r="A4793" t="s">
        <v>17</v>
      </c>
      <c r="B4793">
        <v>483</v>
      </c>
      <c r="C4793">
        <v>9</v>
      </c>
      <c r="D4793">
        <v>416</v>
      </c>
      <c r="E4793">
        <v>8</v>
      </c>
      <c r="F4793" t="s">
        <v>1382</v>
      </c>
      <c r="G4793" t="s">
        <v>1044</v>
      </c>
      <c r="H4793">
        <v>2012</v>
      </c>
      <c r="I4793">
        <v>4</v>
      </c>
      <c r="J4793">
        <v>27</v>
      </c>
      <c r="K4793">
        <v>10</v>
      </c>
      <c r="L4793">
        <v>4</v>
      </c>
      <c r="M4793">
        <v>2012</v>
      </c>
      <c r="N4793">
        <v>4</v>
      </c>
      <c r="O4793">
        <v>13</v>
      </c>
      <c r="P4793">
        <v>10</v>
      </c>
      <c r="Q4793">
        <v>4</v>
      </c>
      <c r="R4793" s="1">
        <f t="shared" si="951"/>
        <v>9.2884615384615383</v>
      </c>
      <c r="S4793" s="1">
        <f t="shared" si="952"/>
        <v>8</v>
      </c>
      <c r="T4793" s="1">
        <f t="shared" si="953"/>
        <v>8.6201909670083481</v>
      </c>
      <c r="U4793" s="1">
        <f t="shared" si="954"/>
        <v>9</v>
      </c>
      <c r="W4793">
        <f t="shared" si="955"/>
        <v>8.3210059171597558E-2</v>
      </c>
      <c r="X4793">
        <f t="shared" si="956"/>
        <v>1</v>
      </c>
      <c r="Y4793">
        <f t="shared" si="957"/>
        <v>0.14425490154205373</v>
      </c>
      <c r="AA4793">
        <f t="shared" si="958"/>
        <v>0.28846153846153832</v>
      </c>
      <c r="AB4793">
        <f t="shared" si="959"/>
        <v>1</v>
      </c>
      <c r="AC4793">
        <f t="shared" si="960"/>
        <v>0.37980903299165192</v>
      </c>
      <c r="AE4793">
        <f t="shared" si="961"/>
        <v>0.28846153846153832</v>
      </c>
      <c r="AF4793">
        <f t="shared" si="962"/>
        <v>1</v>
      </c>
      <c r="AG4793">
        <f t="shared" si="963"/>
        <v>0.37980903299165192</v>
      </c>
    </row>
    <row r="4794" spans="1:33" x14ac:dyDescent="0.25">
      <c r="A4794" t="s">
        <v>17</v>
      </c>
      <c r="B4794">
        <v>483</v>
      </c>
      <c r="C4794">
        <v>9</v>
      </c>
      <c r="D4794">
        <v>487</v>
      </c>
      <c r="E4794">
        <v>9</v>
      </c>
      <c r="F4794" t="s">
        <v>1382</v>
      </c>
      <c r="G4794" t="s">
        <v>1213</v>
      </c>
      <c r="H4794">
        <v>2012</v>
      </c>
      <c r="I4794">
        <v>4</v>
      </c>
      <c r="J4794">
        <v>27</v>
      </c>
      <c r="K4794">
        <v>10</v>
      </c>
      <c r="L4794">
        <v>4</v>
      </c>
      <c r="M4794">
        <v>2012</v>
      </c>
      <c r="N4794">
        <v>4</v>
      </c>
      <c r="O4794">
        <v>20</v>
      </c>
      <c r="P4794">
        <v>10</v>
      </c>
      <c r="Q4794">
        <v>4</v>
      </c>
      <c r="R4794" s="1">
        <f t="shared" si="951"/>
        <v>8.9260780287474333</v>
      </c>
      <c r="S4794" s="1">
        <f t="shared" si="952"/>
        <v>9</v>
      </c>
      <c r="T4794" s="1">
        <f t="shared" si="953"/>
        <v>8.9629628058319479</v>
      </c>
      <c r="U4794" s="1">
        <f t="shared" si="954"/>
        <v>9</v>
      </c>
      <c r="W4794">
        <f t="shared" si="955"/>
        <v>5.4644578338653004E-3</v>
      </c>
      <c r="X4794">
        <f t="shared" si="956"/>
        <v>0</v>
      </c>
      <c r="Y4794">
        <f t="shared" si="957"/>
        <v>1.37175375184199E-3</v>
      </c>
      <c r="AA4794">
        <f t="shared" si="958"/>
        <v>7.3921971252566721E-2</v>
      </c>
      <c r="AB4794">
        <f t="shared" si="959"/>
        <v>0</v>
      </c>
      <c r="AC4794">
        <f t="shared" si="960"/>
        <v>3.7037194168052068E-2</v>
      </c>
      <c r="AE4794">
        <f t="shared" si="961"/>
        <v>7.3921971252566721E-2</v>
      </c>
      <c r="AF4794">
        <f t="shared" si="962"/>
        <v>0</v>
      </c>
      <c r="AG4794">
        <f t="shared" si="963"/>
        <v>3.7037194168052068E-2</v>
      </c>
    </row>
    <row r="4795" spans="1:33" x14ac:dyDescent="0.25">
      <c r="A4795" t="s">
        <v>17</v>
      </c>
      <c r="B4795">
        <v>479</v>
      </c>
      <c r="C4795">
        <v>13</v>
      </c>
      <c r="D4795">
        <v>275</v>
      </c>
      <c r="E4795">
        <v>8</v>
      </c>
      <c r="F4795" t="s">
        <v>1383</v>
      </c>
      <c r="G4795" t="s">
        <v>44</v>
      </c>
      <c r="H4795">
        <v>2012</v>
      </c>
      <c r="I4795">
        <v>4</v>
      </c>
      <c r="J4795">
        <v>27</v>
      </c>
      <c r="K4795">
        <v>11</v>
      </c>
      <c r="L4795">
        <v>4</v>
      </c>
      <c r="M4795">
        <v>2012</v>
      </c>
      <c r="N4795">
        <v>3</v>
      </c>
      <c r="O4795">
        <v>2</v>
      </c>
      <c r="P4795">
        <v>11</v>
      </c>
      <c r="Q4795">
        <v>4</v>
      </c>
      <c r="R4795" s="1">
        <f t="shared" si="951"/>
        <v>13.934545454545454</v>
      </c>
      <c r="S4795" s="1">
        <f t="shared" si="952"/>
        <v>8</v>
      </c>
      <c r="T4795" s="1">
        <f t="shared" si="953"/>
        <v>10.558236767394622</v>
      </c>
      <c r="U4795" s="1">
        <f t="shared" si="954"/>
        <v>13</v>
      </c>
      <c r="W4795">
        <f t="shared" si="955"/>
        <v>0.87337520661156864</v>
      </c>
      <c r="X4795">
        <f t="shared" si="956"/>
        <v>25</v>
      </c>
      <c r="Y4795">
        <f t="shared" si="957"/>
        <v>5.9622076841034675</v>
      </c>
      <c r="AA4795">
        <f t="shared" si="958"/>
        <v>0.93454545454545368</v>
      </c>
      <c r="AB4795">
        <f t="shared" si="959"/>
        <v>5</v>
      </c>
      <c r="AC4795">
        <f t="shared" si="960"/>
        <v>2.4417632326053784</v>
      </c>
      <c r="AE4795">
        <f t="shared" si="961"/>
        <v>0.93454545454545368</v>
      </c>
      <c r="AF4795">
        <f t="shared" si="962"/>
        <v>5</v>
      </c>
      <c r="AG4795">
        <f t="shared" si="963"/>
        <v>2.4417632326053784</v>
      </c>
    </row>
    <row r="4796" spans="1:33" x14ac:dyDescent="0.25">
      <c r="A4796" t="s">
        <v>17</v>
      </c>
      <c r="B4796">
        <v>479</v>
      </c>
      <c r="C4796">
        <v>13</v>
      </c>
      <c r="D4796">
        <v>315</v>
      </c>
      <c r="E4796">
        <v>5</v>
      </c>
      <c r="F4796" t="s">
        <v>1383</v>
      </c>
      <c r="G4796" t="s">
        <v>43</v>
      </c>
      <c r="H4796">
        <v>2012</v>
      </c>
      <c r="I4796">
        <v>4</v>
      </c>
      <c r="J4796">
        <v>27</v>
      </c>
      <c r="K4796">
        <v>11</v>
      </c>
      <c r="L4796">
        <v>4</v>
      </c>
      <c r="M4796">
        <v>2012</v>
      </c>
      <c r="N4796">
        <v>3</v>
      </c>
      <c r="O4796">
        <v>9</v>
      </c>
      <c r="P4796">
        <v>11</v>
      </c>
      <c r="Q4796">
        <v>4</v>
      </c>
      <c r="R4796" s="1">
        <f t="shared" si="951"/>
        <v>7.6031746031746028</v>
      </c>
      <c r="S4796" s="1">
        <f t="shared" si="952"/>
        <v>5</v>
      </c>
      <c r="T4796" s="1">
        <f t="shared" si="953"/>
        <v>6.1657013401455805</v>
      </c>
      <c r="U4796" s="1">
        <f t="shared" si="954"/>
        <v>13</v>
      </c>
      <c r="W4796">
        <f t="shared" si="955"/>
        <v>29.125724363819607</v>
      </c>
      <c r="X4796">
        <f t="shared" si="956"/>
        <v>64</v>
      </c>
      <c r="Y4796">
        <f t="shared" si="957"/>
        <v>46.707638172087918</v>
      </c>
      <c r="AA4796">
        <f t="shared" si="958"/>
        <v>5.3968253968253972</v>
      </c>
      <c r="AB4796">
        <f t="shared" si="959"/>
        <v>8</v>
      </c>
      <c r="AC4796">
        <f t="shared" si="960"/>
        <v>6.8342986598544195</v>
      </c>
      <c r="AE4796">
        <f t="shared" si="961"/>
        <v>5.3968253968253972</v>
      </c>
      <c r="AF4796">
        <f t="shared" si="962"/>
        <v>8</v>
      </c>
      <c r="AG4796">
        <f t="shared" si="963"/>
        <v>6.8342986598544195</v>
      </c>
    </row>
    <row r="4797" spans="1:33" x14ac:dyDescent="0.25">
      <c r="A4797" t="s">
        <v>17</v>
      </c>
      <c r="B4797">
        <v>479</v>
      </c>
      <c r="C4797">
        <v>13</v>
      </c>
      <c r="D4797">
        <v>279</v>
      </c>
      <c r="E4797">
        <v>8</v>
      </c>
      <c r="F4797" t="s">
        <v>1383</v>
      </c>
      <c r="G4797" t="s">
        <v>369</v>
      </c>
      <c r="H4797">
        <v>2012</v>
      </c>
      <c r="I4797">
        <v>4</v>
      </c>
      <c r="J4797">
        <v>27</v>
      </c>
      <c r="K4797">
        <v>11</v>
      </c>
      <c r="L4797">
        <v>4</v>
      </c>
      <c r="M4797">
        <v>2012</v>
      </c>
      <c r="N4797">
        <v>3</v>
      </c>
      <c r="O4797">
        <v>16</v>
      </c>
      <c r="P4797">
        <v>11</v>
      </c>
      <c r="Q4797">
        <v>4</v>
      </c>
      <c r="R4797" s="1">
        <f t="shared" si="951"/>
        <v>13.734767025089607</v>
      </c>
      <c r="S4797" s="1">
        <f t="shared" si="952"/>
        <v>8</v>
      </c>
      <c r="T4797" s="1">
        <f t="shared" si="953"/>
        <v>10.482277243076375</v>
      </c>
      <c r="U4797" s="1">
        <f t="shared" si="954"/>
        <v>13</v>
      </c>
      <c r="W4797">
        <f t="shared" si="955"/>
        <v>0.53988258115903054</v>
      </c>
      <c r="X4797">
        <f t="shared" si="956"/>
        <v>25</v>
      </c>
      <c r="Y4797">
        <f t="shared" si="957"/>
        <v>6.3389278807310996</v>
      </c>
      <c r="AA4797">
        <f t="shared" si="958"/>
        <v>0.73476702508960656</v>
      </c>
      <c r="AB4797">
        <f t="shared" si="959"/>
        <v>5</v>
      </c>
      <c r="AC4797">
        <f t="shared" si="960"/>
        <v>2.5177227569236251</v>
      </c>
      <c r="AE4797">
        <f t="shared" si="961"/>
        <v>0.73476702508960656</v>
      </c>
      <c r="AF4797">
        <f t="shared" si="962"/>
        <v>5</v>
      </c>
      <c r="AG4797">
        <f t="shared" si="963"/>
        <v>2.5177227569236251</v>
      </c>
    </row>
    <row r="4798" spans="1:33" x14ac:dyDescent="0.25">
      <c r="A4798" t="s">
        <v>17</v>
      </c>
      <c r="B4798">
        <v>479</v>
      </c>
      <c r="C4798">
        <v>13</v>
      </c>
      <c r="D4798">
        <v>321</v>
      </c>
      <c r="E4798">
        <v>8</v>
      </c>
      <c r="F4798" t="s">
        <v>1383</v>
      </c>
      <c r="G4798" t="s">
        <v>538</v>
      </c>
      <c r="H4798">
        <v>2012</v>
      </c>
      <c r="I4798">
        <v>4</v>
      </c>
      <c r="J4798">
        <v>27</v>
      </c>
      <c r="K4798">
        <v>11</v>
      </c>
      <c r="L4798">
        <v>4</v>
      </c>
      <c r="M4798">
        <v>2012</v>
      </c>
      <c r="N4798">
        <v>3</v>
      </c>
      <c r="O4798">
        <v>23</v>
      </c>
      <c r="P4798">
        <v>11</v>
      </c>
      <c r="Q4798">
        <v>4</v>
      </c>
      <c r="R4798" s="1">
        <f t="shared" si="951"/>
        <v>11.937694704049845</v>
      </c>
      <c r="S4798" s="1">
        <f t="shared" si="952"/>
        <v>8</v>
      </c>
      <c r="T4798" s="1">
        <f t="shared" si="953"/>
        <v>9.7724898379276279</v>
      </c>
      <c r="U4798" s="1">
        <f t="shared" si="954"/>
        <v>13</v>
      </c>
      <c r="W4798">
        <f t="shared" si="955"/>
        <v>1.128492541803747</v>
      </c>
      <c r="X4798">
        <f t="shared" si="956"/>
        <v>25</v>
      </c>
      <c r="Y4798">
        <f t="shared" si="957"/>
        <v>10.416821846280429</v>
      </c>
      <c r="AA4798">
        <f t="shared" si="958"/>
        <v>1.0623052959501553</v>
      </c>
      <c r="AB4798">
        <f t="shared" si="959"/>
        <v>5</v>
      </c>
      <c r="AC4798">
        <f t="shared" si="960"/>
        <v>3.2275101620723721</v>
      </c>
      <c r="AE4798">
        <f t="shared" si="961"/>
        <v>1.0623052959501553</v>
      </c>
      <c r="AF4798">
        <f t="shared" si="962"/>
        <v>5</v>
      </c>
      <c r="AG4798">
        <f t="shared" si="963"/>
        <v>3.2275101620723721</v>
      </c>
    </row>
    <row r="4799" spans="1:33" x14ac:dyDescent="0.25">
      <c r="A4799" t="s">
        <v>17</v>
      </c>
      <c r="B4799">
        <v>479</v>
      </c>
      <c r="C4799">
        <v>13</v>
      </c>
      <c r="D4799">
        <v>308</v>
      </c>
      <c r="E4799">
        <v>12</v>
      </c>
      <c r="F4799" t="s">
        <v>1383</v>
      </c>
      <c r="G4799" t="s">
        <v>707</v>
      </c>
      <c r="H4799">
        <v>2012</v>
      </c>
      <c r="I4799">
        <v>4</v>
      </c>
      <c r="J4799">
        <v>27</v>
      </c>
      <c r="K4799">
        <v>11</v>
      </c>
      <c r="L4799">
        <v>4</v>
      </c>
      <c r="M4799">
        <v>2012</v>
      </c>
      <c r="N4799">
        <v>3</v>
      </c>
      <c r="O4799">
        <v>30</v>
      </c>
      <c r="P4799">
        <v>11</v>
      </c>
      <c r="Q4799">
        <v>4</v>
      </c>
      <c r="R4799" s="1">
        <f t="shared" si="951"/>
        <v>18.662337662337663</v>
      </c>
      <c r="S4799" s="1">
        <f t="shared" si="952"/>
        <v>12</v>
      </c>
      <c r="T4799" s="1">
        <f t="shared" si="953"/>
        <v>14.964893983856081</v>
      </c>
      <c r="U4799" s="1">
        <f t="shared" si="954"/>
        <v>13</v>
      </c>
      <c r="W4799">
        <f t="shared" si="955"/>
        <v>32.062067802327547</v>
      </c>
      <c r="X4799">
        <f t="shared" si="956"/>
        <v>1</v>
      </c>
      <c r="Y4799">
        <f t="shared" si="957"/>
        <v>3.8608083677938212</v>
      </c>
      <c r="AA4799">
        <f t="shared" si="958"/>
        <v>5.6623376623376629</v>
      </c>
      <c r="AB4799">
        <f t="shared" si="959"/>
        <v>1</v>
      </c>
      <c r="AC4799">
        <f t="shared" si="960"/>
        <v>1.9648939838560811</v>
      </c>
      <c r="AE4799">
        <f t="shared" si="961"/>
        <v>5.6623376623376629</v>
      </c>
      <c r="AF4799">
        <f t="shared" si="962"/>
        <v>1</v>
      </c>
      <c r="AG4799">
        <f t="shared" si="963"/>
        <v>1.9648939838560811</v>
      </c>
    </row>
    <row r="4800" spans="1:33" x14ac:dyDescent="0.25">
      <c r="A4800" t="s">
        <v>17</v>
      </c>
      <c r="B4800">
        <v>479</v>
      </c>
      <c r="C4800">
        <v>13</v>
      </c>
      <c r="D4800">
        <v>335</v>
      </c>
      <c r="E4800">
        <v>9</v>
      </c>
      <c r="F4800" t="s">
        <v>1383</v>
      </c>
      <c r="G4800" t="s">
        <v>876</v>
      </c>
      <c r="H4800">
        <v>2012</v>
      </c>
      <c r="I4800">
        <v>4</v>
      </c>
      <c r="J4800">
        <v>27</v>
      </c>
      <c r="K4800">
        <v>11</v>
      </c>
      <c r="L4800">
        <v>4</v>
      </c>
      <c r="M4800">
        <v>2012</v>
      </c>
      <c r="N4800">
        <v>4</v>
      </c>
      <c r="O4800">
        <v>6</v>
      </c>
      <c r="P4800">
        <v>11</v>
      </c>
      <c r="Q4800">
        <v>4</v>
      </c>
      <c r="R4800" s="1">
        <f t="shared" si="951"/>
        <v>12.868656716417911</v>
      </c>
      <c r="S4800" s="1">
        <f t="shared" si="952"/>
        <v>9</v>
      </c>
      <c r="T4800" s="1">
        <f t="shared" si="953"/>
        <v>10.761872999053706</v>
      </c>
      <c r="U4800" s="1">
        <f t="shared" si="954"/>
        <v>13</v>
      </c>
      <c r="W4800">
        <f t="shared" si="955"/>
        <v>1.7251058142124968E-2</v>
      </c>
      <c r="X4800">
        <f t="shared" si="956"/>
        <v>16</v>
      </c>
      <c r="Y4800">
        <f t="shared" si="957"/>
        <v>5.0092124723648528</v>
      </c>
      <c r="AA4800">
        <f t="shared" si="958"/>
        <v>0.13134328358208869</v>
      </c>
      <c r="AB4800">
        <f t="shared" si="959"/>
        <v>4</v>
      </c>
      <c r="AC4800">
        <f t="shared" si="960"/>
        <v>2.2381270009462941</v>
      </c>
      <c r="AE4800">
        <f t="shared" si="961"/>
        <v>0.13134328358208869</v>
      </c>
      <c r="AF4800">
        <f t="shared" si="962"/>
        <v>4</v>
      </c>
      <c r="AG4800">
        <f t="shared" si="963"/>
        <v>2.2381270009462941</v>
      </c>
    </row>
    <row r="4801" spans="1:33" x14ac:dyDescent="0.25">
      <c r="A4801" t="s">
        <v>17</v>
      </c>
      <c r="B4801">
        <v>479</v>
      </c>
      <c r="C4801">
        <v>13</v>
      </c>
      <c r="D4801">
        <v>420</v>
      </c>
      <c r="E4801">
        <v>8</v>
      </c>
      <c r="F4801" t="s">
        <v>1383</v>
      </c>
      <c r="G4801" t="s">
        <v>1045</v>
      </c>
      <c r="H4801">
        <v>2012</v>
      </c>
      <c r="I4801">
        <v>4</v>
      </c>
      <c r="J4801">
        <v>27</v>
      </c>
      <c r="K4801">
        <v>11</v>
      </c>
      <c r="L4801">
        <v>4</v>
      </c>
      <c r="M4801">
        <v>2012</v>
      </c>
      <c r="N4801">
        <v>4</v>
      </c>
      <c r="O4801">
        <v>13</v>
      </c>
      <c r="P4801">
        <v>11</v>
      </c>
      <c r="Q4801">
        <v>4</v>
      </c>
      <c r="R4801" s="1">
        <f t="shared" si="951"/>
        <v>9.1238095238095234</v>
      </c>
      <c r="S4801" s="1">
        <f t="shared" si="952"/>
        <v>8</v>
      </c>
      <c r="T4801" s="1">
        <f t="shared" si="953"/>
        <v>8.5434463883421294</v>
      </c>
      <c r="U4801" s="1">
        <f t="shared" si="954"/>
        <v>13</v>
      </c>
      <c r="W4801">
        <f t="shared" si="955"/>
        <v>15.024852607709754</v>
      </c>
      <c r="X4801">
        <f t="shared" si="956"/>
        <v>25</v>
      </c>
      <c r="Y4801">
        <f t="shared" si="957"/>
        <v>19.860870093580811</v>
      </c>
      <c r="AA4801">
        <f t="shared" si="958"/>
        <v>3.8761904761904766</v>
      </c>
      <c r="AB4801">
        <f t="shared" si="959"/>
        <v>5</v>
      </c>
      <c r="AC4801">
        <f t="shared" si="960"/>
        <v>4.4565536116578706</v>
      </c>
      <c r="AE4801">
        <f t="shared" si="961"/>
        <v>3.8761904761904766</v>
      </c>
      <c r="AF4801">
        <f t="shared" si="962"/>
        <v>5</v>
      </c>
      <c r="AG4801">
        <f t="shared" si="963"/>
        <v>4.4565536116578706</v>
      </c>
    </row>
    <row r="4802" spans="1:33" x14ac:dyDescent="0.25">
      <c r="A4802" t="s">
        <v>17</v>
      </c>
      <c r="B4802">
        <v>479</v>
      </c>
      <c r="C4802">
        <v>13</v>
      </c>
      <c r="D4802">
        <v>486</v>
      </c>
      <c r="E4802">
        <v>18</v>
      </c>
      <c r="F4802" t="s">
        <v>1383</v>
      </c>
      <c r="G4802" t="s">
        <v>1214</v>
      </c>
      <c r="H4802">
        <v>2012</v>
      </c>
      <c r="I4802">
        <v>4</v>
      </c>
      <c r="J4802">
        <v>27</v>
      </c>
      <c r="K4802">
        <v>11</v>
      </c>
      <c r="L4802">
        <v>4</v>
      </c>
      <c r="M4802">
        <v>2012</v>
      </c>
      <c r="N4802">
        <v>4</v>
      </c>
      <c r="O4802">
        <v>20</v>
      </c>
      <c r="P4802">
        <v>11</v>
      </c>
      <c r="Q4802">
        <v>4</v>
      </c>
      <c r="R4802" s="1">
        <f t="shared" si="951"/>
        <v>17.74074074074074</v>
      </c>
      <c r="S4802" s="1">
        <f t="shared" si="952"/>
        <v>18</v>
      </c>
      <c r="T4802" s="1">
        <f t="shared" si="953"/>
        <v>17.869900204906948</v>
      </c>
      <c r="U4802" s="1">
        <f t="shared" si="954"/>
        <v>13</v>
      </c>
      <c r="W4802">
        <f t="shared" si="955"/>
        <v>22.474622770919066</v>
      </c>
      <c r="X4802">
        <f t="shared" si="956"/>
        <v>25</v>
      </c>
      <c r="Y4802">
        <f t="shared" si="957"/>
        <v>23.715928005752733</v>
      </c>
      <c r="AA4802">
        <f t="shared" si="958"/>
        <v>4.7407407407407405</v>
      </c>
      <c r="AB4802">
        <f t="shared" si="959"/>
        <v>5</v>
      </c>
      <c r="AC4802">
        <f t="shared" si="960"/>
        <v>4.8699002049069477</v>
      </c>
      <c r="AE4802">
        <f t="shared" si="961"/>
        <v>4.7407407407407405</v>
      </c>
      <c r="AF4802">
        <f t="shared" si="962"/>
        <v>5</v>
      </c>
      <c r="AG4802">
        <f t="shared" si="963"/>
        <v>4.8699002049069477</v>
      </c>
    </row>
    <row r="4803" spans="1:33" x14ac:dyDescent="0.25">
      <c r="A4803" t="s">
        <v>17</v>
      </c>
      <c r="B4803">
        <v>479</v>
      </c>
      <c r="C4803">
        <v>20</v>
      </c>
      <c r="D4803">
        <v>276</v>
      </c>
      <c r="E4803">
        <v>8</v>
      </c>
      <c r="F4803" t="s">
        <v>1384</v>
      </c>
      <c r="G4803" t="s">
        <v>46</v>
      </c>
      <c r="H4803">
        <v>2012</v>
      </c>
      <c r="I4803">
        <v>4</v>
      </c>
      <c r="J4803">
        <v>27</v>
      </c>
      <c r="K4803">
        <v>12</v>
      </c>
      <c r="L4803">
        <v>4</v>
      </c>
      <c r="M4803">
        <v>2012</v>
      </c>
      <c r="N4803">
        <v>3</v>
      </c>
      <c r="O4803">
        <v>2</v>
      </c>
      <c r="P4803">
        <v>12</v>
      </c>
      <c r="Q4803">
        <v>4</v>
      </c>
      <c r="R4803" s="1">
        <f t="shared" si="951"/>
        <v>13.884057971014492</v>
      </c>
      <c r="S4803" s="1">
        <f t="shared" si="952"/>
        <v>8</v>
      </c>
      <c r="T4803" s="1">
        <f t="shared" si="953"/>
        <v>10.53909217001711</v>
      </c>
      <c r="U4803" s="1">
        <f t="shared" si="954"/>
        <v>20</v>
      </c>
      <c r="W4803">
        <f t="shared" si="955"/>
        <v>37.404746901911366</v>
      </c>
      <c r="X4803">
        <f t="shared" si="956"/>
        <v>144</v>
      </c>
      <c r="Y4803">
        <f t="shared" si="957"/>
        <v>89.508776967431558</v>
      </c>
      <c r="AA4803">
        <f t="shared" si="958"/>
        <v>6.1159420289855078</v>
      </c>
      <c r="AB4803">
        <f t="shared" si="959"/>
        <v>12</v>
      </c>
      <c r="AC4803">
        <f t="shared" si="960"/>
        <v>9.4609078299828901</v>
      </c>
      <c r="AE4803">
        <f t="shared" si="961"/>
        <v>6.1159420289855078</v>
      </c>
      <c r="AF4803">
        <f t="shared" si="962"/>
        <v>12</v>
      </c>
      <c r="AG4803">
        <f t="shared" si="963"/>
        <v>9.4609078299828901</v>
      </c>
    </row>
    <row r="4804" spans="1:33" x14ac:dyDescent="0.25">
      <c r="A4804" t="s">
        <v>17</v>
      </c>
      <c r="B4804">
        <v>479</v>
      </c>
      <c r="C4804">
        <v>20</v>
      </c>
      <c r="D4804">
        <v>311</v>
      </c>
      <c r="E4804">
        <v>5</v>
      </c>
      <c r="F4804" t="s">
        <v>1384</v>
      </c>
      <c r="G4804" t="s">
        <v>45</v>
      </c>
      <c r="H4804">
        <v>2012</v>
      </c>
      <c r="I4804">
        <v>4</v>
      </c>
      <c r="J4804">
        <v>27</v>
      </c>
      <c r="K4804">
        <v>12</v>
      </c>
      <c r="L4804">
        <v>4</v>
      </c>
      <c r="M4804">
        <v>2012</v>
      </c>
      <c r="N4804">
        <v>3</v>
      </c>
      <c r="O4804">
        <v>9</v>
      </c>
      <c r="P4804">
        <v>12</v>
      </c>
      <c r="Q4804">
        <v>4</v>
      </c>
      <c r="R4804" s="1">
        <f t="shared" ref="R4804:R4867" si="964">E4804*B4804/D4804</f>
        <v>7.70096463022508</v>
      </c>
      <c r="S4804" s="1">
        <f t="shared" ref="S4804:S4867" si="965">E4804</f>
        <v>5</v>
      </c>
      <c r="T4804" s="1">
        <f t="shared" ref="T4804:T4867" si="966">SQRT(R4804*S4804)</f>
        <v>6.205225471417247</v>
      </c>
      <c r="U4804" s="1">
        <f t="shared" ref="U4804:U4867" si="967">C4804</f>
        <v>20</v>
      </c>
      <c r="W4804">
        <f t="shared" ref="W4804:W4867" si="968">(U4804-R4804)^2</f>
        <v>151.26627102697449</v>
      </c>
      <c r="X4804">
        <f t="shared" ref="X4804:X4867" si="969">(U4804-S4804)^2</f>
        <v>225</v>
      </c>
      <c r="Y4804">
        <f t="shared" ref="Y4804:Y4867" si="970">(U4804-T4804)^2</f>
        <v>190.29580429443553</v>
      </c>
      <c r="AA4804">
        <f t="shared" ref="AA4804:AA4867" si="971">ABS(R4804-$U4804)</f>
        <v>12.29903536977492</v>
      </c>
      <c r="AB4804">
        <f t="shared" ref="AB4804:AB4867" si="972">ABS(S4804-$U4804)</f>
        <v>15</v>
      </c>
      <c r="AC4804">
        <f t="shared" ref="AC4804:AC4867" si="973">ABS(T4804-$U4804)</f>
        <v>13.794774528582753</v>
      </c>
      <c r="AE4804">
        <f t="shared" ref="AE4804:AE4867" si="974">IF(OR(ISERROR($AA4804),ISERROR($AB4804),ISERROR($AC4804)),"NA",AA4804)</f>
        <v>12.29903536977492</v>
      </c>
      <c r="AF4804">
        <f t="shared" ref="AF4804:AF4867" si="975">IF(OR(ISERROR($AA4804),ISERROR($AB4804),ISERROR($AC4804)),"NA",AB4804)</f>
        <v>15</v>
      </c>
      <c r="AG4804">
        <f t="shared" ref="AG4804:AG4867" si="976">IF(OR(ISERROR($AA4804),ISERROR($AB4804),ISERROR($AC4804)),"NA",AC4804)</f>
        <v>13.794774528582753</v>
      </c>
    </row>
    <row r="4805" spans="1:33" x14ac:dyDescent="0.25">
      <c r="A4805" t="s">
        <v>17</v>
      </c>
      <c r="B4805">
        <v>479</v>
      </c>
      <c r="C4805">
        <v>20</v>
      </c>
      <c r="D4805">
        <v>280</v>
      </c>
      <c r="E4805">
        <v>14</v>
      </c>
      <c r="F4805" t="s">
        <v>1384</v>
      </c>
      <c r="G4805" t="s">
        <v>370</v>
      </c>
      <c r="H4805">
        <v>2012</v>
      </c>
      <c r="I4805">
        <v>4</v>
      </c>
      <c r="J4805">
        <v>27</v>
      </c>
      <c r="K4805">
        <v>12</v>
      </c>
      <c r="L4805">
        <v>4</v>
      </c>
      <c r="M4805">
        <v>2012</v>
      </c>
      <c r="N4805">
        <v>3</v>
      </c>
      <c r="O4805">
        <v>16</v>
      </c>
      <c r="P4805">
        <v>12</v>
      </c>
      <c r="Q4805">
        <v>4</v>
      </c>
      <c r="R4805" s="1">
        <f t="shared" si="964"/>
        <v>23.95</v>
      </c>
      <c r="S4805" s="1">
        <f t="shared" si="965"/>
        <v>14</v>
      </c>
      <c r="T4805" s="1">
        <f t="shared" si="966"/>
        <v>18.311198759229281</v>
      </c>
      <c r="U4805" s="1">
        <f t="shared" si="967"/>
        <v>20</v>
      </c>
      <c r="W4805">
        <f t="shared" si="968"/>
        <v>15.602499999999994</v>
      </c>
      <c r="X4805">
        <f t="shared" si="969"/>
        <v>36</v>
      </c>
      <c r="Y4805">
        <f t="shared" si="970"/>
        <v>2.8520496308287191</v>
      </c>
      <c r="AA4805">
        <f t="shared" si="971"/>
        <v>3.9499999999999993</v>
      </c>
      <c r="AB4805">
        <f t="shared" si="972"/>
        <v>6</v>
      </c>
      <c r="AC4805">
        <f t="shared" si="973"/>
        <v>1.6888012407707187</v>
      </c>
      <c r="AE4805">
        <f t="shared" si="974"/>
        <v>3.9499999999999993</v>
      </c>
      <c r="AF4805">
        <f t="shared" si="975"/>
        <v>6</v>
      </c>
      <c r="AG4805">
        <f t="shared" si="976"/>
        <v>1.6888012407707187</v>
      </c>
    </row>
    <row r="4806" spans="1:33" x14ac:dyDescent="0.25">
      <c r="A4806" t="s">
        <v>17</v>
      </c>
      <c r="B4806">
        <v>479</v>
      </c>
      <c r="C4806">
        <v>20</v>
      </c>
      <c r="D4806">
        <v>318</v>
      </c>
      <c r="E4806">
        <v>13</v>
      </c>
      <c r="F4806" t="s">
        <v>1384</v>
      </c>
      <c r="G4806" t="s">
        <v>539</v>
      </c>
      <c r="H4806">
        <v>2012</v>
      </c>
      <c r="I4806">
        <v>4</v>
      </c>
      <c r="J4806">
        <v>27</v>
      </c>
      <c r="K4806">
        <v>12</v>
      </c>
      <c r="L4806">
        <v>4</v>
      </c>
      <c r="M4806">
        <v>2012</v>
      </c>
      <c r="N4806">
        <v>3</v>
      </c>
      <c r="O4806">
        <v>23</v>
      </c>
      <c r="P4806">
        <v>12</v>
      </c>
      <c r="Q4806">
        <v>4</v>
      </c>
      <c r="R4806" s="1">
        <f t="shared" si="964"/>
        <v>19.581761006289309</v>
      </c>
      <c r="S4806" s="1">
        <f t="shared" si="965"/>
        <v>13</v>
      </c>
      <c r="T4806" s="1">
        <f t="shared" si="966"/>
        <v>15.955027204043276</v>
      </c>
      <c r="U4806" s="1">
        <f t="shared" si="967"/>
        <v>20</v>
      </c>
      <c r="W4806">
        <f t="shared" si="968"/>
        <v>0.17492385586013157</v>
      </c>
      <c r="X4806">
        <f t="shared" si="969"/>
        <v>49</v>
      </c>
      <c r="Y4806">
        <f t="shared" si="970"/>
        <v>16.361804920029957</v>
      </c>
      <c r="AA4806">
        <f t="shared" si="971"/>
        <v>0.41823899371069118</v>
      </c>
      <c r="AB4806">
        <f t="shared" si="972"/>
        <v>7</v>
      </c>
      <c r="AC4806">
        <f t="shared" si="973"/>
        <v>4.0449727959567241</v>
      </c>
      <c r="AE4806">
        <f t="shared" si="974"/>
        <v>0.41823899371069118</v>
      </c>
      <c r="AF4806">
        <f t="shared" si="975"/>
        <v>7</v>
      </c>
      <c r="AG4806">
        <f t="shared" si="976"/>
        <v>4.0449727959567241</v>
      </c>
    </row>
    <row r="4807" spans="1:33" x14ac:dyDescent="0.25">
      <c r="A4807" t="s">
        <v>17</v>
      </c>
      <c r="B4807">
        <v>479</v>
      </c>
      <c r="C4807">
        <v>20</v>
      </c>
      <c r="D4807">
        <v>314</v>
      </c>
      <c r="E4807">
        <v>12</v>
      </c>
      <c r="F4807" t="s">
        <v>1384</v>
      </c>
      <c r="G4807" t="s">
        <v>708</v>
      </c>
      <c r="H4807">
        <v>2012</v>
      </c>
      <c r="I4807">
        <v>4</v>
      </c>
      <c r="J4807">
        <v>27</v>
      </c>
      <c r="K4807">
        <v>12</v>
      </c>
      <c r="L4807">
        <v>4</v>
      </c>
      <c r="M4807">
        <v>2012</v>
      </c>
      <c r="N4807">
        <v>3</v>
      </c>
      <c r="O4807">
        <v>30</v>
      </c>
      <c r="P4807">
        <v>12</v>
      </c>
      <c r="Q4807">
        <v>4</v>
      </c>
      <c r="R4807" s="1">
        <f t="shared" si="964"/>
        <v>18.305732484076433</v>
      </c>
      <c r="S4807" s="1">
        <f t="shared" si="965"/>
        <v>12</v>
      </c>
      <c r="T4807" s="1">
        <f t="shared" si="966"/>
        <v>14.821227675496967</v>
      </c>
      <c r="U4807" s="1">
        <f t="shared" si="967"/>
        <v>20</v>
      </c>
      <c r="W4807">
        <f t="shared" si="968"/>
        <v>2.8705424155138144</v>
      </c>
      <c r="X4807">
        <f t="shared" si="969"/>
        <v>64</v>
      </c>
      <c r="Y4807">
        <f t="shared" si="970"/>
        <v>26.819682789038545</v>
      </c>
      <c r="AA4807">
        <f t="shared" si="971"/>
        <v>1.6942675159235669</v>
      </c>
      <c r="AB4807">
        <f t="shared" si="972"/>
        <v>8</v>
      </c>
      <c r="AC4807">
        <f t="shared" si="973"/>
        <v>5.1787723245030328</v>
      </c>
      <c r="AE4807">
        <f t="shared" si="974"/>
        <v>1.6942675159235669</v>
      </c>
      <c r="AF4807">
        <f t="shared" si="975"/>
        <v>8</v>
      </c>
      <c r="AG4807">
        <f t="shared" si="976"/>
        <v>5.1787723245030328</v>
      </c>
    </row>
    <row r="4808" spans="1:33" x14ac:dyDescent="0.25">
      <c r="A4808" t="s">
        <v>17</v>
      </c>
      <c r="B4808">
        <v>479</v>
      </c>
      <c r="C4808">
        <v>20</v>
      </c>
      <c r="D4808">
        <v>339</v>
      </c>
      <c r="E4808">
        <v>8</v>
      </c>
      <c r="F4808" t="s">
        <v>1384</v>
      </c>
      <c r="G4808" t="s">
        <v>877</v>
      </c>
      <c r="H4808">
        <v>2012</v>
      </c>
      <c r="I4808">
        <v>4</v>
      </c>
      <c r="J4808">
        <v>27</v>
      </c>
      <c r="K4808">
        <v>12</v>
      </c>
      <c r="L4808">
        <v>4</v>
      </c>
      <c r="M4808">
        <v>2012</v>
      </c>
      <c r="N4808">
        <v>4</v>
      </c>
      <c r="O4808">
        <v>6</v>
      </c>
      <c r="P4808">
        <v>12</v>
      </c>
      <c r="Q4808">
        <v>4</v>
      </c>
      <c r="R4808" s="1">
        <f t="shared" si="964"/>
        <v>11.303834808259587</v>
      </c>
      <c r="S4808" s="1">
        <f t="shared" si="965"/>
        <v>8</v>
      </c>
      <c r="T4808" s="1">
        <f t="shared" si="966"/>
        <v>9.5095046383119612</v>
      </c>
      <c r="U4808" s="1">
        <f t="shared" si="967"/>
        <v>20</v>
      </c>
      <c r="W4808">
        <f t="shared" si="968"/>
        <v>75.62328904203757</v>
      </c>
      <c r="X4808">
        <f t="shared" si="969"/>
        <v>144</v>
      </c>
      <c r="Y4808">
        <f t="shared" si="970"/>
        <v>110.05049293359825</v>
      </c>
      <c r="AA4808">
        <f t="shared" si="971"/>
        <v>8.6961651917404126</v>
      </c>
      <c r="AB4808">
        <f t="shared" si="972"/>
        <v>12</v>
      </c>
      <c r="AC4808">
        <f t="shared" si="973"/>
        <v>10.490495361688039</v>
      </c>
      <c r="AE4808">
        <f t="shared" si="974"/>
        <v>8.6961651917404126</v>
      </c>
      <c r="AF4808">
        <f t="shared" si="975"/>
        <v>12</v>
      </c>
      <c r="AG4808">
        <f t="shared" si="976"/>
        <v>10.490495361688039</v>
      </c>
    </row>
    <row r="4809" spans="1:33" x14ac:dyDescent="0.25">
      <c r="A4809" t="s">
        <v>17</v>
      </c>
      <c r="B4809">
        <v>479</v>
      </c>
      <c r="C4809">
        <v>20</v>
      </c>
      <c r="D4809">
        <v>424</v>
      </c>
      <c r="E4809">
        <v>15</v>
      </c>
      <c r="F4809" t="s">
        <v>1384</v>
      </c>
      <c r="G4809" t="s">
        <v>1046</v>
      </c>
      <c r="H4809">
        <v>2012</v>
      </c>
      <c r="I4809">
        <v>4</v>
      </c>
      <c r="J4809">
        <v>27</v>
      </c>
      <c r="K4809">
        <v>12</v>
      </c>
      <c r="L4809">
        <v>4</v>
      </c>
      <c r="M4809">
        <v>2012</v>
      </c>
      <c r="N4809">
        <v>4</v>
      </c>
      <c r="O4809">
        <v>13</v>
      </c>
      <c r="P4809">
        <v>12</v>
      </c>
      <c r="Q4809">
        <v>4</v>
      </c>
      <c r="R4809" s="1">
        <f t="shared" si="964"/>
        <v>16.945754716981131</v>
      </c>
      <c r="S4809" s="1">
        <f t="shared" si="965"/>
        <v>15</v>
      </c>
      <c r="T4809" s="1">
        <f t="shared" si="966"/>
        <v>15.943221780892248</v>
      </c>
      <c r="U4809" s="1">
        <f t="shared" si="967"/>
        <v>20</v>
      </c>
      <c r="W4809">
        <f t="shared" si="968"/>
        <v>9.3284142488430088</v>
      </c>
      <c r="X4809">
        <f t="shared" si="969"/>
        <v>25</v>
      </c>
      <c r="Y4809">
        <f t="shared" si="970"/>
        <v>16.457449519027062</v>
      </c>
      <c r="AA4809">
        <f t="shared" si="971"/>
        <v>3.0542452830188687</v>
      </c>
      <c r="AB4809">
        <f t="shared" si="972"/>
        <v>5</v>
      </c>
      <c r="AC4809">
        <f t="shared" si="973"/>
        <v>4.0567782191077519</v>
      </c>
      <c r="AE4809">
        <f t="shared" si="974"/>
        <v>3.0542452830188687</v>
      </c>
      <c r="AF4809">
        <f t="shared" si="975"/>
        <v>5</v>
      </c>
      <c r="AG4809">
        <f t="shared" si="976"/>
        <v>4.0567782191077519</v>
      </c>
    </row>
    <row r="4810" spans="1:33" x14ac:dyDescent="0.25">
      <c r="A4810" t="s">
        <v>17</v>
      </c>
      <c r="B4810">
        <v>479</v>
      </c>
      <c r="C4810">
        <v>20</v>
      </c>
      <c r="D4810">
        <v>488</v>
      </c>
      <c r="E4810">
        <v>18</v>
      </c>
      <c r="F4810" t="s">
        <v>1384</v>
      </c>
      <c r="G4810" t="s">
        <v>1215</v>
      </c>
      <c r="H4810">
        <v>2012</v>
      </c>
      <c r="I4810">
        <v>4</v>
      </c>
      <c r="J4810">
        <v>27</v>
      </c>
      <c r="K4810">
        <v>12</v>
      </c>
      <c r="L4810">
        <v>4</v>
      </c>
      <c r="M4810">
        <v>2012</v>
      </c>
      <c r="N4810">
        <v>4</v>
      </c>
      <c r="O4810">
        <v>20</v>
      </c>
      <c r="P4810">
        <v>12</v>
      </c>
      <c r="Q4810">
        <v>4</v>
      </c>
      <c r="R4810" s="1">
        <f t="shared" si="964"/>
        <v>17.668032786885245</v>
      </c>
      <c r="S4810" s="1">
        <f t="shared" si="965"/>
        <v>18</v>
      </c>
      <c r="T4810" s="1">
        <f t="shared" si="966"/>
        <v>17.833243960758637</v>
      </c>
      <c r="U4810" s="1">
        <f t="shared" si="967"/>
        <v>20</v>
      </c>
      <c r="W4810">
        <f t="shared" si="968"/>
        <v>5.4380710830421961</v>
      </c>
      <c r="X4810">
        <f t="shared" si="969"/>
        <v>4</v>
      </c>
      <c r="Y4810">
        <f t="shared" si="970"/>
        <v>4.6948317335889209</v>
      </c>
      <c r="AA4810">
        <f t="shared" si="971"/>
        <v>2.3319672131147549</v>
      </c>
      <c r="AB4810">
        <f t="shared" si="972"/>
        <v>2</v>
      </c>
      <c r="AC4810">
        <f t="shared" si="973"/>
        <v>2.1667560392413634</v>
      </c>
      <c r="AE4810">
        <f t="shared" si="974"/>
        <v>2.3319672131147549</v>
      </c>
      <c r="AF4810">
        <f t="shared" si="975"/>
        <v>2</v>
      </c>
      <c r="AG4810">
        <f t="shared" si="976"/>
        <v>2.1667560392413634</v>
      </c>
    </row>
    <row r="4811" spans="1:33" x14ac:dyDescent="0.25">
      <c r="A4811" t="s">
        <v>17</v>
      </c>
      <c r="B4811">
        <v>475</v>
      </c>
      <c r="C4811">
        <v>16</v>
      </c>
      <c r="D4811">
        <v>277</v>
      </c>
      <c r="E4811">
        <v>16</v>
      </c>
      <c r="F4811" t="s">
        <v>1385</v>
      </c>
      <c r="G4811" t="s">
        <v>48</v>
      </c>
      <c r="H4811">
        <v>2012</v>
      </c>
      <c r="I4811">
        <v>4</v>
      </c>
      <c r="J4811">
        <v>27</v>
      </c>
      <c r="K4811">
        <v>13</v>
      </c>
      <c r="L4811">
        <v>4</v>
      </c>
      <c r="M4811">
        <v>2012</v>
      </c>
      <c r="N4811">
        <v>3</v>
      </c>
      <c r="O4811">
        <v>2</v>
      </c>
      <c r="P4811">
        <v>13</v>
      </c>
      <c r="Q4811">
        <v>4</v>
      </c>
      <c r="R4811" s="1">
        <f t="shared" si="964"/>
        <v>27.43682310469314</v>
      </c>
      <c r="S4811" s="1">
        <f t="shared" si="965"/>
        <v>16</v>
      </c>
      <c r="T4811" s="1">
        <f t="shared" si="966"/>
        <v>20.952068386560079</v>
      </c>
      <c r="U4811" s="1">
        <f t="shared" si="967"/>
        <v>16</v>
      </c>
      <c r="W4811">
        <f t="shared" si="968"/>
        <v>130.80092272804282</v>
      </c>
      <c r="X4811">
        <f t="shared" si="969"/>
        <v>0</v>
      </c>
      <c r="Y4811">
        <f t="shared" si="970"/>
        <v>24.522981305167743</v>
      </c>
      <c r="AA4811">
        <f t="shared" si="971"/>
        <v>11.43682310469314</v>
      </c>
      <c r="AB4811">
        <f t="shared" si="972"/>
        <v>0</v>
      </c>
      <c r="AC4811">
        <f t="shared" si="973"/>
        <v>4.9520683865600787</v>
      </c>
      <c r="AE4811">
        <f t="shared" si="974"/>
        <v>11.43682310469314</v>
      </c>
      <c r="AF4811">
        <f t="shared" si="975"/>
        <v>0</v>
      </c>
      <c r="AG4811">
        <f t="shared" si="976"/>
        <v>4.9520683865600787</v>
      </c>
    </row>
    <row r="4812" spans="1:33" x14ac:dyDescent="0.25">
      <c r="A4812" t="s">
        <v>17</v>
      </c>
      <c r="B4812">
        <v>475</v>
      </c>
      <c r="C4812">
        <v>16</v>
      </c>
      <c r="D4812">
        <v>309</v>
      </c>
      <c r="E4812">
        <v>8</v>
      </c>
      <c r="F4812" t="s">
        <v>1385</v>
      </c>
      <c r="G4812" t="s">
        <v>47</v>
      </c>
      <c r="H4812">
        <v>2012</v>
      </c>
      <c r="I4812">
        <v>4</v>
      </c>
      <c r="J4812">
        <v>27</v>
      </c>
      <c r="K4812">
        <v>13</v>
      </c>
      <c r="L4812">
        <v>4</v>
      </c>
      <c r="M4812">
        <v>2012</v>
      </c>
      <c r="N4812">
        <v>3</v>
      </c>
      <c r="O4812">
        <v>9</v>
      </c>
      <c r="P4812">
        <v>13</v>
      </c>
      <c r="Q4812">
        <v>4</v>
      </c>
      <c r="R4812" s="1">
        <f t="shared" si="964"/>
        <v>12.297734627831716</v>
      </c>
      <c r="S4812" s="1">
        <f t="shared" si="965"/>
        <v>8</v>
      </c>
      <c r="T4812" s="1">
        <f t="shared" si="966"/>
        <v>9.9187638858203364</v>
      </c>
      <c r="U4812" s="1">
        <f t="shared" si="967"/>
        <v>16</v>
      </c>
      <c r="W4812">
        <f t="shared" si="968"/>
        <v>13.706768885956365</v>
      </c>
      <c r="X4812">
        <f t="shared" si="969"/>
        <v>64</v>
      </c>
      <c r="Y4812">
        <f t="shared" si="970"/>
        <v>36.981432676402974</v>
      </c>
      <c r="AA4812">
        <f t="shared" si="971"/>
        <v>3.7022653721682843</v>
      </c>
      <c r="AB4812">
        <f t="shared" si="972"/>
        <v>8</v>
      </c>
      <c r="AC4812">
        <f t="shared" si="973"/>
        <v>6.0812361141796636</v>
      </c>
      <c r="AE4812">
        <f t="shared" si="974"/>
        <v>3.7022653721682843</v>
      </c>
      <c r="AF4812">
        <f t="shared" si="975"/>
        <v>8</v>
      </c>
      <c r="AG4812">
        <f t="shared" si="976"/>
        <v>6.0812361141796636</v>
      </c>
    </row>
    <row r="4813" spans="1:33" x14ac:dyDescent="0.25">
      <c r="A4813" t="s">
        <v>17</v>
      </c>
      <c r="B4813">
        <v>475</v>
      </c>
      <c r="C4813">
        <v>16</v>
      </c>
      <c r="D4813">
        <v>278</v>
      </c>
      <c r="E4813">
        <v>1</v>
      </c>
      <c r="F4813" t="s">
        <v>1385</v>
      </c>
      <c r="G4813" t="s">
        <v>371</v>
      </c>
      <c r="H4813">
        <v>2012</v>
      </c>
      <c r="I4813">
        <v>4</v>
      </c>
      <c r="J4813">
        <v>27</v>
      </c>
      <c r="K4813">
        <v>13</v>
      </c>
      <c r="L4813">
        <v>4</v>
      </c>
      <c r="M4813">
        <v>2012</v>
      </c>
      <c r="N4813">
        <v>3</v>
      </c>
      <c r="O4813">
        <v>16</v>
      </c>
      <c r="P4813">
        <v>13</v>
      </c>
      <c r="Q4813">
        <v>4</v>
      </c>
      <c r="R4813" s="1">
        <f t="shared" si="964"/>
        <v>1.7086330935251799</v>
      </c>
      <c r="S4813" s="1">
        <f t="shared" si="965"/>
        <v>1</v>
      </c>
      <c r="T4813" s="1">
        <f t="shared" si="966"/>
        <v>1.3071469288206203</v>
      </c>
      <c r="U4813" s="1">
        <f t="shared" si="967"/>
        <v>16</v>
      </c>
      <c r="W4813">
        <f t="shared" si="968"/>
        <v>204.24316805548369</v>
      </c>
      <c r="X4813">
        <f t="shared" si="969"/>
        <v>225</v>
      </c>
      <c r="Y4813">
        <f t="shared" si="970"/>
        <v>215.87993137126534</v>
      </c>
      <c r="AA4813">
        <f t="shared" si="971"/>
        <v>14.291366906474821</v>
      </c>
      <c r="AB4813">
        <f t="shared" si="972"/>
        <v>15</v>
      </c>
      <c r="AC4813">
        <f t="shared" si="973"/>
        <v>14.69285307117938</v>
      </c>
      <c r="AE4813">
        <f t="shared" si="974"/>
        <v>14.291366906474821</v>
      </c>
      <c r="AF4813">
        <f t="shared" si="975"/>
        <v>15</v>
      </c>
      <c r="AG4813">
        <f t="shared" si="976"/>
        <v>14.69285307117938</v>
      </c>
    </row>
    <row r="4814" spans="1:33" x14ac:dyDescent="0.25">
      <c r="A4814" t="s">
        <v>17</v>
      </c>
      <c r="B4814">
        <v>475</v>
      </c>
      <c r="C4814">
        <v>16</v>
      </c>
      <c r="D4814">
        <v>317</v>
      </c>
      <c r="E4814">
        <v>13</v>
      </c>
      <c r="F4814" t="s">
        <v>1385</v>
      </c>
      <c r="G4814" t="s">
        <v>540</v>
      </c>
      <c r="H4814">
        <v>2012</v>
      </c>
      <c r="I4814">
        <v>4</v>
      </c>
      <c r="J4814">
        <v>27</v>
      </c>
      <c r="K4814">
        <v>13</v>
      </c>
      <c r="L4814">
        <v>4</v>
      </c>
      <c r="M4814">
        <v>2012</v>
      </c>
      <c r="N4814">
        <v>3</v>
      </c>
      <c r="O4814">
        <v>23</v>
      </c>
      <c r="P4814">
        <v>13</v>
      </c>
      <c r="Q4814">
        <v>4</v>
      </c>
      <c r="R4814" s="1">
        <f t="shared" si="964"/>
        <v>19.479495268138802</v>
      </c>
      <c r="S4814" s="1">
        <f t="shared" si="965"/>
        <v>13</v>
      </c>
      <c r="T4814" s="1">
        <f t="shared" si="966"/>
        <v>15.913310104620107</v>
      </c>
      <c r="U4814" s="1">
        <f t="shared" si="967"/>
        <v>16</v>
      </c>
      <c r="W4814">
        <f t="shared" si="968"/>
        <v>12.106887321000313</v>
      </c>
      <c r="X4814">
        <f t="shared" si="969"/>
        <v>9</v>
      </c>
      <c r="Y4814">
        <f t="shared" si="970"/>
        <v>7.5151379609767399E-3</v>
      </c>
      <c r="AA4814">
        <f t="shared" si="971"/>
        <v>3.4794952681388018</v>
      </c>
      <c r="AB4814">
        <f t="shared" si="972"/>
        <v>3</v>
      </c>
      <c r="AC4814">
        <f t="shared" si="973"/>
        <v>8.668989537989269E-2</v>
      </c>
      <c r="AE4814">
        <f t="shared" si="974"/>
        <v>3.4794952681388018</v>
      </c>
      <c r="AF4814">
        <f t="shared" si="975"/>
        <v>3</v>
      </c>
      <c r="AG4814">
        <f t="shared" si="976"/>
        <v>8.668989537989269E-2</v>
      </c>
    </row>
    <row r="4815" spans="1:33" x14ac:dyDescent="0.25">
      <c r="A4815" t="s">
        <v>17</v>
      </c>
      <c r="B4815">
        <v>475</v>
      </c>
      <c r="C4815">
        <v>16</v>
      </c>
      <c r="D4815">
        <v>316</v>
      </c>
      <c r="E4815">
        <v>10</v>
      </c>
      <c r="F4815" t="s">
        <v>1385</v>
      </c>
      <c r="G4815" t="s">
        <v>709</v>
      </c>
      <c r="H4815">
        <v>2012</v>
      </c>
      <c r="I4815">
        <v>4</v>
      </c>
      <c r="J4815">
        <v>27</v>
      </c>
      <c r="K4815">
        <v>13</v>
      </c>
      <c r="L4815">
        <v>4</v>
      </c>
      <c r="M4815">
        <v>2012</v>
      </c>
      <c r="N4815">
        <v>3</v>
      </c>
      <c r="O4815">
        <v>30</v>
      </c>
      <c r="P4815">
        <v>13</v>
      </c>
      <c r="Q4815">
        <v>4</v>
      </c>
      <c r="R4815" s="1">
        <f t="shared" si="964"/>
        <v>15.031645569620252</v>
      </c>
      <c r="S4815" s="1">
        <f t="shared" si="965"/>
        <v>10</v>
      </c>
      <c r="T4815" s="1">
        <f t="shared" si="966"/>
        <v>12.260361156842098</v>
      </c>
      <c r="U4815" s="1">
        <f t="shared" si="967"/>
        <v>16</v>
      </c>
      <c r="W4815">
        <f t="shared" si="968"/>
        <v>0.93771030283608536</v>
      </c>
      <c r="X4815">
        <f t="shared" si="969"/>
        <v>36</v>
      </c>
      <c r="Y4815">
        <f t="shared" si="970"/>
        <v>13.984898677255371</v>
      </c>
      <c r="AA4815">
        <f t="shared" si="971"/>
        <v>0.96835443037974755</v>
      </c>
      <c r="AB4815">
        <f t="shared" si="972"/>
        <v>6</v>
      </c>
      <c r="AC4815">
        <f t="shared" si="973"/>
        <v>3.739638843157902</v>
      </c>
      <c r="AE4815">
        <f t="shared" si="974"/>
        <v>0.96835443037974755</v>
      </c>
      <c r="AF4815">
        <f t="shared" si="975"/>
        <v>6</v>
      </c>
      <c r="AG4815">
        <f t="shared" si="976"/>
        <v>3.739638843157902</v>
      </c>
    </row>
    <row r="4816" spans="1:33" x14ac:dyDescent="0.25">
      <c r="A4816" t="s">
        <v>17</v>
      </c>
      <c r="B4816">
        <v>475</v>
      </c>
      <c r="C4816">
        <v>16</v>
      </c>
      <c r="D4816">
        <v>338</v>
      </c>
      <c r="E4816">
        <v>9</v>
      </c>
      <c r="F4816" t="s">
        <v>1385</v>
      </c>
      <c r="G4816" t="s">
        <v>878</v>
      </c>
      <c r="H4816">
        <v>2012</v>
      </c>
      <c r="I4816">
        <v>4</v>
      </c>
      <c r="J4816">
        <v>27</v>
      </c>
      <c r="K4816">
        <v>13</v>
      </c>
      <c r="L4816">
        <v>4</v>
      </c>
      <c r="M4816">
        <v>2012</v>
      </c>
      <c r="N4816">
        <v>4</v>
      </c>
      <c r="O4816">
        <v>6</v>
      </c>
      <c r="P4816">
        <v>13</v>
      </c>
      <c r="Q4816">
        <v>4</v>
      </c>
      <c r="R4816" s="1">
        <f t="shared" si="964"/>
        <v>12.647928994082839</v>
      </c>
      <c r="S4816" s="1">
        <f t="shared" si="965"/>
        <v>9</v>
      </c>
      <c r="T4816" s="1">
        <f t="shared" si="966"/>
        <v>10.669178082061689</v>
      </c>
      <c r="U4816" s="1">
        <f t="shared" si="967"/>
        <v>16</v>
      </c>
      <c r="W4816">
        <f t="shared" si="968"/>
        <v>11.236380028710485</v>
      </c>
      <c r="X4816">
        <f t="shared" si="969"/>
        <v>49</v>
      </c>
      <c r="Y4816">
        <f t="shared" si="970"/>
        <v>28.417662320771488</v>
      </c>
      <c r="AA4816">
        <f t="shared" si="971"/>
        <v>3.3520710059171606</v>
      </c>
      <c r="AB4816">
        <f t="shared" si="972"/>
        <v>7</v>
      </c>
      <c r="AC4816">
        <f t="shared" si="973"/>
        <v>5.3308219179383105</v>
      </c>
      <c r="AE4816">
        <f t="shared" si="974"/>
        <v>3.3520710059171606</v>
      </c>
      <c r="AF4816">
        <f t="shared" si="975"/>
        <v>7</v>
      </c>
      <c r="AG4816">
        <f t="shared" si="976"/>
        <v>5.3308219179383105</v>
      </c>
    </row>
    <row r="4817" spans="1:33" x14ac:dyDescent="0.25">
      <c r="A4817" t="s">
        <v>17</v>
      </c>
      <c r="B4817">
        <v>475</v>
      </c>
      <c r="C4817">
        <v>16</v>
      </c>
      <c r="D4817">
        <v>433</v>
      </c>
      <c r="E4817">
        <v>19</v>
      </c>
      <c r="F4817" t="s">
        <v>1385</v>
      </c>
      <c r="G4817" t="s">
        <v>1047</v>
      </c>
      <c r="H4817">
        <v>2012</v>
      </c>
      <c r="I4817">
        <v>4</v>
      </c>
      <c r="J4817">
        <v>27</v>
      </c>
      <c r="K4817">
        <v>13</v>
      </c>
      <c r="L4817">
        <v>4</v>
      </c>
      <c r="M4817">
        <v>2012</v>
      </c>
      <c r="N4817">
        <v>4</v>
      </c>
      <c r="O4817">
        <v>13</v>
      </c>
      <c r="P4817">
        <v>13</v>
      </c>
      <c r="Q4817">
        <v>4</v>
      </c>
      <c r="R4817" s="1">
        <f t="shared" si="964"/>
        <v>20.842956120092378</v>
      </c>
      <c r="S4817" s="1">
        <f t="shared" si="965"/>
        <v>19</v>
      </c>
      <c r="T4817" s="1">
        <f t="shared" si="966"/>
        <v>19.900154931099287</v>
      </c>
      <c r="U4817" s="1">
        <f t="shared" si="967"/>
        <v>16</v>
      </c>
      <c r="W4817">
        <f t="shared" si="968"/>
        <v>23.454223981140217</v>
      </c>
      <c r="X4817">
        <f t="shared" si="969"/>
        <v>9</v>
      </c>
      <c r="Y4817">
        <f t="shared" si="970"/>
        <v>15.211208486578085</v>
      </c>
      <c r="AA4817">
        <f t="shared" si="971"/>
        <v>4.8429561200923779</v>
      </c>
      <c r="AB4817">
        <f t="shared" si="972"/>
        <v>3</v>
      </c>
      <c r="AC4817">
        <f t="shared" si="973"/>
        <v>3.9001549310992871</v>
      </c>
      <c r="AE4817">
        <f t="shared" si="974"/>
        <v>4.8429561200923779</v>
      </c>
      <c r="AF4817">
        <f t="shared" si="975"/>
        <v>3</v>
      </c>
      <c r="AG4817">
        <f t="shared" si="976"/>
        <v>3.9001549310992871</v>
      </c>
    </row>
    <row r="4818" spans="1:33" x14ac:dyDescent="0.25">
      <c r="A4818" t="s">
        <v>17</v>
      </c>
      <c r="B4818">
        <v>475</v>
      </c>
      <c r="C4818">
        <v>16</v>
      </c>
      <c r="D4818">
        <v>491</v>
      </c>
      <c r="E4818">
        <v>18</v>
      </c>
      <c r="F4818" t="s">
        <v>1385</v>
      </c>
      <c r="G4818" t="s">
        <v>1216</v>
      </c>
      <c r="H4818">
        <v>2012</v>
      </c>
      <c r="I4818">
        <v>4</v>
      </c>
      <c r="J4818">
        <v>27</v>
      </c>
      <c r="K4818">
        <v>13</v>
      </c>
      <c r="L4818">
        <v>4</v>
      </c>
      <c r="M4818">
        <v>2012</v>
      </c>
      <c r="N4818">
        <v>4</v>
      </c>
      <c r="O4818">
        <v>20</v>
      </c>
      <c r="P4818">
        <v>13</v>
      </c>
      <c r="Q4818">
        <v>4</v>
      </c>
      <c r="R4818" s="1">
        <f t="shared" si="964"/>
        <v>17.413441955193484</v>
      </c>
      <c r="S4818" s="1">
        <f t="shared" si="965"/>
        <v>18</v>
      </c>
      <c r="T4818" s="1">
        <f t="shared" si="966"/>
        <v>17.704291999215407</v>
      </c>
      <c r="U4818" s="1">
        <f t="shared" si="967"/>
        <v>16</v>
      </c>
      <c r="W4818">
        <f t="shared" si="968"/>
        <v>1.9978181607011789</v>
      </c>
      <c r="X4818">
        <f t="shared" si="969"/>
        <v>4</v>
      </c>
      <c r="Y4818">
        <f t="shared" si="970"/>
        <v>2.9046112185896482</v>
      </c>
      <c r="AA4818">
        <f t="shared" si="971"/>
        <v>1.413441955193484</v>
      </c>
      <c r="AB4818">
        <f t="shared" si="972"/>
        <v>2</v>
      </c>
      <c r="AC4818">
        <f t="shared" si="973"/>
        <v>1.7042919992154069</v>
      </c>
      <c r="AE4818">
        <f t="shared" si="974"/>
        <v>1.413441955193484</v>
      </c>
      <c r="AF4818">
        <f t="shared" si="975"/>
        <v>2</v>
      </c>
      <c r="AG4818">
        <f t="shared" si="976"/>
        <v>1.7042919992154069</v>
      </c>
    </row>
    <row r="4819" spans="1:33" x14ac:dyDescent="0.25">
      <c r="A4819" t="s">
        <v>17</v>
      </c>
      <c r="B4819">
        <v>466</v>
      </c>
      <c r="C4819">
        <v>17</v>
      </c>
      <c r="D4819">
        <v>285</v>
      </c>
      <c r="E4819">
        <v>11</v>
      </c>
      <c r="F4819" t="s">
        <v>1386</v>
      </c>
      <c r="G4819" t="s">
        <v>50</v>
      </c>
      <c r="H4819">
        <v>2012</v>
      </c>
      <c r="I4819">
        <v>4</v>
      </c>
      <c r="J4819">
        <v>27</v>
      </c>
      <c r="K4819">
        <v>14</v>
      </c>
      <c r="L4819">
        <v>4</v>
      </c>
      <c r="M4819">
        <v>2012</v>
      </c>
      <c r="N4819">
        <v>3</v>
      </c>
      <c r="O4819">
        <v>2</v>
      </c>
      <c r="P4819">
        <v>14</v>
      </c>
      <c r="Q4819">
        <v>4</v>
      </c>
      <c r="R4819" s="1">
        <f t="shared" si="964"/>
        <v>17.985964912280703</v>
      </c>
      <c r="S4819" s="1">
        <f t="shared" si="965"/>
        <v>11</v>
      </c>
      <c r="T4819" s="1">
        <f t="shared" si="966"/>
        <v>14.065760343297754</v>
      </c>
      <c r="U4819" s="1">
        <f t="shared" si="967"/>
        <v>17</v>
      </c>
      <c r="W4819">
        <f t="shared" si="968"/>
        <v>0.97212680824869535</v>
      </c>
      <c r="X4819">
        <f t="shared" si="969"/>
        <v>36</v>
      </c>
      <c r="Y4819">
        <f t="shared" si="970"/>
        <v>8.6097623629641156</v>
      </c>
      <c r="AA4819">
        <f t="shared" si="971"/>
        <v>0.98596491228070349</v>
      </c>
      <c r="AB4819">
        <f t="shared" si="972"/>
        <v>6</v>
      </c>
      <c r="AC4819">
        <f t="shared" si="973"/>
        <v>2.9342396567022462</v>
      </c>
      <c r="AE4819">
        <f t="shared" si="974"/>
        <v>0.98596491228070349</v>
      </c>
      <c r="AF4819">
        <f t="shared" si="975"/>
        <v>6</v>
      </c>
      <c r="AG4819">
        <f t="shared" si="976"/>
        <v>2.9342396567022462</v>
      </c>
    </row>
    <row r="4820" spans="1:33" x14ac:dyDescent="0.25">
      <c r="A4820" t="s">
        <v>17</v>
      </c>
      <c r="B4820">
        <v>466</v>
      </c>
      <c r="C4820">
        <v>17</v>
      </c>
      <c r="D4820">
        <v>304</v>
      </c>
      <c r="E4820">
        <v>13</v>
      </c>
      <c r="F4820" t="s">
        <v>1386</v>
      </c>
      <c r="G4820" t="s">
        <v>49</v>
      </c>
      <c r="H4820">
        <v>2012</v>
      </c>
      <c r="I4820">
        <v>4</v>
      </c>
      <c r="J4820">
        <v>27</v>
      </c>
      <c r="K4820">
        <v>14</v>
      </c>
      <c r="L4820">
        <v>4</v>
      </c>
      <c r="M4820">
        <v>2012</v>
      </c>
      <c r="N4820">
        <v>3</v>
      </c>
      <c r="O4820">
        <v>9</v>
      </c>
      <c r="P4820">
        <v>14</v>
      </c>
      <c r="Q4820">
        <v>4</v>
      </c>
      <c r="R4820" s="1">
        <f t="shared" si="964"/>
        <v>19.92763157894737</v>
      </c>
      <c r="S4820" s="1">
        <f t="shared" si="965"/>
        <v>13</v>
      </c>
      <c r="T4820" s="1">
        <f t="shared" si="966"/>
        <v>16.095316415849545</v>
      </c>
      <c r="U4820" s="1">
        <f t="shared" si="967"/>
        <v>17</v>
      </c>
      <c r="W4820">
        <f t="shared" si="968"/>
        <v>8.5710266620498707</v>
      </c>
      <c r="X4820">
        <f t="shared" si="969"/>
        <v>16</v>
      </c>
      <c r="Y4820">
        <f t="shared" si="970"/>
        <v>0.81845238743131266</v>
      </c>
      <c r="AA4820">
        <f t="shared" si="971"/>
        <v>2.9276315789473699</v>
      </c>
      <c r="AB4820">
        <f t="shared" si="972"/>
        <v>4</v>
      </c>
      <c r="AC4820">
        <f t="shared" si="973"/>
        <v>0.90468358415045458</v>
      </c>
      <c r="AE4820">
        <f t="shared" si="974"/>
        <v>2.9276315789473699</v>
      </c>
      <c r="AF4820">
        <f t="shared" si="975"/>
        <v>4</v>
      </c>
      <c r="AG4820">
        <f t="shared" si="976"/>
        <v>0.90468358415045458</v>
      </c>
    </row>
    <row r="4821" spans="1:33" x14ac:dyDescent="0.25">
      <c r="A4821" t="s">
        <v>17</v>
      </c>
      <c r="B4821">
        <v>466</v>
      </c>
      <c r="C4821">
        <v>17</v>
      </c>
      <c r="D4821">
        <v>276</v>
      </c>
      <c r="E4821">
        <v>12</v>
      </c>
      <c r="F4821" t="s">
        <v>1386</v>
      </c>
      <c r="G4821" t="s">
        <v>372</v>
      </c>
      <c r="H4821">
        <v>2012</v>
      </c>
      <c r="I4821">
        <v>4</v>
      </c>
      <c r="J4821">
        <v>27</v>
      </c>
      <c r="K4821">
        <v>14</v>
      </c>
      <c r="L4821">
        <v>4</v>
      </c>
      <c r="M4821">
        <v>2012</v>
      </c>
      <c r="N4821">
        <v>3</v>
      </c>
      <c r="O4821">
        <v>16</v>
      </c>
      <c r="P4821">
        <v>14</v>
      </c>
      <c r="Q4821">
        <v>4</v>
      </c>
      <c r="R4821" s="1">
        <f t="shared" si="964"/>
        <v>20.260869565217391</v>
      </c>
      <c r="S4821" s="1">
        <f t="shared" si="965"/>
        <v>12</v>
      </c>
      <c r="T4821" s="1">
        <f t="shared" si="966"/>
        <v>15.592640404453913</v>
      </c>
      <c r="U4821" s="1">
        <f t="shared" si="967"/>
        <v>17</v>
      </c>
      <c r="W4821">
        <f t="shared" si="968"/>
        <v>10.633270321361055</v>
      </c>
      <c r="X4821">
        <f t="shared" si="969"/>
        <v>25</v>
      </c>
      <c r="Y4821">
        <f t="shared" si="970"/>
        <v>1.9806610311756447</v>
      </c>
      <c r="AA4821">
        <f t="shared" si="971"/>
        <v>3.2608695652173907</v>
      </c>
      <c r="AB4821">
        <f t="shared" si="972"/>
        <v>5</v>
      </c>
      <c r="AC4821">
        <f t="shared" si="973"/>
        <v>1.4073595955460867</v>
      </c>
      <c r="AE4821">
        <f t="shared" si="974"/>
        <v>3.2608695652173907</v>
      </c>
      <c r="AF4821">
        <f t="shared" si="975"/>
        <v>5</v>
      </c>
      <c r="AG4821">
        <f t="shared" si="976"/>
        <v>1.4073595955460867</v>
      </c>
    </row>
    <row r="4822" spans="1:33" x14ac:dyDescent="0.25">
      <c r="A4822" t="s">
        <v>17</v>
      </c>
      <c r="B4822">
        <v>466</v>
      </c>
      <c r="C4822">
        <v>17</v>
      </c>
      <c r="D4822">
        <v>320</v>
      </c>
      <c r="E4822">
        <v>17</v>
      </c>
      <c r="F4822" t="s">
        <v>1386</v>
      </c>
      <c r="G4822" t="s">
        <v>541</v>
      </c>
      <c r="H4822">
        <v>2012</v>
      </c>
      <c r="I4822">
        <v>4</v>
      </c>
      <c r="J4822">
        <v>27</v>
      </c>
      <c r="K4822">
        <v>14</v>
      </c>
      <c r="L4822">
        <v>4</v>
      </c>
      <c r="M4822">
        <v>2012</v>
      </c>
      <c r="N4822">
        <v>3</v>
      </c>
      <c r="O4822">
        <v>23</v>
      </c>
      <c r="P4822">
        <v>14</v>
      </c>
      <c r="Q4822">
        <v>4</v>
      </c>
      <c r="R4822" s="1">
        <f t="shared" si="964"/>
        <v>24.756250000000001</v>
      </c>
      <c r="S4822" s="1">
        <f t="shared" si="965"/>
        <v>17</v>
      </c>
      <c r="T4822" s="1">
        <f t="shared" si="966"/>
        <v>20.514781256450192</v>
      </c>
      <c r="U4822" s="1">
        <f t="shared" si="967"/>
        <v>17</v>
      </c>
      <c r="W4822">
        <f t="shared" si="968"/>
        <v>60.159414062500019</v>
      </c>
      <c r="X4822">
        <f t="shared" si="969"/>
        <v>0</v>
      </c>
      <c r="Y4822">
        <f t="shared" si="970"/>
        <v>12.35368728069359</v>
      </c>
      <c r="AA4822">
        <f t="shared" si="971"/>
        <v>7.7562500000000014</v>
      </c>
      <c r="AB4822">
        <f t="shared" si="972"/>
        <v>0</v>
      </c>
      <c r="AC4822">
        <f t="shared" si="973"/>
        <v>3.5147812564501919</v>
      </c>
      <c r="AE4822">
        <f t="shared" si="974"/>
        <v>7.7562500000000014</v>
      </c>
      <c r="AF4822">
        <f t="shared" si="975"/>
        <v>0</v>
      </c>
      <c r="AG4822">
        <f t="shared" si="976"/>
        <v>3.5147812564501919</v>
      </c>
    </row>
    <row r="4823" spans="1:33" x14ac:dyDescent="0.25">
      <c r="A4823" t="s">
        <v>17</v>
      </c>
      <c r="B4823">
        <v>466</v>
      </c>
      <c r="C4823">
        <v>17</v>
      </c>
      <c r="D4823">
        <v>314</v>
      </c>
      <c r="E4823">
        <v>11</v>
      </c>
      <c r="F4823" t="s">
        <v>1386</v>
      </c>
      <c r="G4823" t="s">
        <v>710</v>
      </c>
      <c r="H4823">
        <v>2012</v>
      </c>
      <c r="I4823">
        <v>4</v>
      </c>
      <c r="J4823">
        <v>27</v>
      </c>
      <c r="K4823">
        <v>14</v>
      </c>
      <c r="L4823">
        <v>4</v>
      </c>
      <c r="M4823">
        <v>2012</v>
      </c>
      <c r="N4823">
        <v>3</v>
      </c>
      <c r="O4823">
        <v>30</v>
      </c>
      <c r="P4823">
        <v>14</v>
      </c>
      <c r="Q4823">
        <v>4</v>
      </c>
      <c r="R4823" s="1">
        <f t="shared" si="964"/>
        <v>16.32484076433121</v>
      </c>
      <c r="S4823" s="1">
        <f t="shared" si="965"/>
        <v>11</v>
      </c>
      <c r="T4823" s="1">
        <f t="shared" si="966"/>
        <v>13.400494334450626</v>
      </c>
      <c r="U4823" s="1">
        <f t="shared" si="967"/>
        <v>17</v>
      </c>
      <c r="W4823">
        <f t="shared" si="968"/>
        <v>0.45583999350886484</v>
      </c>
      <c r="X4823">
        <f t="shared" si="969"/>
        <v>36</v>
      </c>
      <c r="Y4823">
        <f t="shared" si="970"/>
        <v>12.956441036322046</v>
      </c>
      <c r="AA4823">
        <f t="shared" si="971"/>
        <v>0.6751592356687901</v>
      </c>
      <c r="AB4823">
        <f t="shared" si="972"/>
        <v>6</v>
      </c>
      <c r="AC4823">
        <f t="shared" si="973"/>
        <v>3.5995056655493745</v>
      </c>
      <c r="AE4823">
        <f t="shared" si="974"/>
        <v>0.6751592356687901</v>
      </c>
      <c r="AF4823">
        <f t="shared" si="975"/>
        <v>6</v>
      </c>
      <c r="AG4823">
        <f t="shared" si="976"/>
        <v>3.5995056655493745</v>
      </c>
    </row>
    <row r="4824" spans="1:33" x14ac:dyDescent="0.25">
      <c r="A4824" t="s">
        <v>17</v>
      </c>
      <c r="B4824">
        <v>466</v>
      </c>
      <c r="C4824">
        <v>17</v>
      </c>
      <c r="D4824">
        <v>332</v>
      </c>
      <c r="E4824">
        <v>6</v>
      </c>
      <c r="F4824" t="s">
        <v>1386</v>
      </c>
      <c r="G4824" t="s">
        <v>879</v>
      </c>
      <c r="H4824">
        <v>2012</v>
      </c>
      <c r="I4824">
        <v>4</v>
      </c>
      <c r="J4824">
        <v>27</v>
      </c>
      <c r="K4824">
        <v>14</v>
      </c>
      <c r="L4824">
        <v>4</v>
      </c>
      <c r="M4824">
        <v>2012</v>
      </c>
      <c r="N4824">
        <v>4</v>
      </c>
      <c r="O4824">
        <v>6</v>
      </c>
      <c r="P4824">
        <v>14</v>
      </c>
      <c r="Q4824">
        <v>4</v>
      </c>
      <c r="R4824" s="1">
        <f t="shared" si="964"/>
        <v>8.4216867469879517</v>
      </c>
      <c r="S4824" s="1">
        <f t="shared" si="965"/>
        <v>6</v>
      </c>
      <c r="T4824" s="1">
        <f t="shared" si="966"/>
        <v>7.1084541555761414</v>
      </c>
      <c r="U4824" s="1">
        <f t="shared" si="967"/>
        <v>17</v>
      </c>
      <c r="W4824">
        <f t="shared" si="968"/>
        <v>73.587458266802145</v>
      </c>
      <c r="X4824">
        <f t="shared" si="969"/>
        <v>121</v>
      </c>
      <c r="Y4824">
        <f t="shared" si="970"/>
        <v>97.84267919233892</v>
      </c>
      <c r="AA4824">
        <f t="shared" si="971"/>
        <v>8.5783132530120483</v>
      </c>
      <c r="AB4824">
        <f t="shared" si="972"/>
        <v>11</v>
      </c>
      <c r="AC4824">
        <f t="shared" si="973"/>
        <v>9.8915458444238595</v>
      </c>
      <c r="AE4824">
        <f t="shared" si="974"/>
        <v>8.5783132530120483</v>
      </c>
      <c r="AF4824">
        <f t="shared" si="975"/>
        <v>11</v>
      </c>
      <c r="AG4824">
        <f t="shared" si="976"/>
        <v>9.8915458444238595</v>
      </c>
    </row>
    <row r="4825" spans="1:33" x14ac:dyDescent="0.25">
      <c r="A4825" t="s">
        <v>17</v>
      </c>
      <c r="B4825">
        <v>466</v>
      </c>
      <c r="C4825">
        <v>17</v>
      </c>
      <c r="D4825">
        <v>437</v>
      </c>
      <c r="E4825">
        <v>19</v>
      </c>
      <c r="F4825" t="s">
        <v>1386</v>
      </c>
      <c r="G4825" t="s">
        <v>1048</v>
      </c>
      <c r="H4825">
        <v>2012</v>
      </c>
      <c r="I4825">
        <v>4</v>
      </c>
      <c r="J4825">
        <v>27</v>
      </c>
      <c r="K4825">
        <v>14</v>
      </c>
      <c r="L4825">
        <v>4</v>
      </c>
      <c r="M4825">
        <v>2012</v>
      </c>
      <c r="N4825">
        <v>4</v>
      </c>
      <c r="O4825">
        <v>13</v>
      </c>
      <c r="P4825">
        <v>14</v>
      </c>
      <c r="Q4825">
        <v>4</v>
      </c>
      <c r="R4825" s="1">
        <f t="shared" si="964"/>
        <v>20.260869565217391</v>
      </c>
      <c r="S4825" s="1">
        <f t="shared" si="965"/>
        <v>19</v>
      </c>
      <c r="T4825" s="1">
        <f t="shared" si="966"/>
        <v>19.62030891039003</v>
      </c>
      <c r="U4825" s="1">
        <f t="shared" si="967"/>
        <v>17</v>
      </c>
      <c r="W4825">
        <f t="shared" si="968"/>
        <v>10.633270321361055</v>
      </c>
      <c r="X4825">
        <f t="shared" si="969"/>
        <v>4</v>
      </c>
      <c r="Y4825">
        <f t="shared" si="970"/>
        <v>6.8660187858693842</v>
      </c>
      <c r="AA4825">
        <f t="shared" si="971"/>
        <v>3.2608695652173907</v>
      </c>
      <c r="AB4825">
        <f t="shared" si="972"/>
        <v>2</v>
      </c>
      <c r="AC4825">
        <f t="shared" si="973"/>
        <v>2.6203089103900297</v>
      </c>
      <c r="AE4825">
        <f t="shared" si="974"/>
        <v>3.2608695652173907</v>
      </c>
      <c r="AF4825">
        <f t="shared" si="975"/>
        <v>2</v>
      </c>
      <c r="AG4825">
        <f t="shared" si="976"/>
        <v>2.6203089103900297</v>
      </c>
    </row>
    <row r="4826" spans="1:33" x14ac:dyDescent="0.25">
      <c r="A4826" t="s">
        <v>17</v>
      </c>
      <c r="B4826">
        <v>466</v>
      </c>
      <c r="C4826">
        <v>17</v>
      </c>
      <c r="D4826">
        <v>483</v>
      </c>
      <c r="E4826">
        <v>8</v>
      </c>
      <c r="F4826" t="s">
        <v>1386</v>
      </c>
      <c r="G4826" t="s">
        <v>1217</v>
      </c>
      <c r="H4826">
        <v>2012</v>
      </c>
      <c r="I4826">
        <v>4</v>
      </c>
      <c r="J4826">
        <v>27</v>
      </c>
      <c r="K4826">
        <v>14</v>
      </c>
      <c r="L4826">
        <v>4</v>
      </c>
      <c r="M4826">
        <v>2012</v>
      </c>
      <c r="N4826">
        <v>4</v>
      </c>
      <c r="O4826">
        <v>20</v>
      </c>
      <c r="P4826">
        <v>14</v>
      </c>
      <c r="Q4826">
        <v>4</v>
      </c>
      <c r="R4826" s="1">
        <f t="shared" si="964"/>
        <v>7.7184265010351965</v>
      </c>
      <c r="S4826" s="1">
        <f t="shared" si="965"/>
        <v>8</v>
      </c>
      <c r="T4826" s="1">
        <f t="shared" si="966"/>
        <v>7.8579521510557422</v>
      </c>
      <c r="U4826" s="1">
        <f t="shared" si="967"/>
        <v>17</v>
      </c>
      <c r="W4826">
        <f t="shared" si="968"/>
        <v>86.147606616685749</v>
      </c>
      <c r="X4826">
        <f t="shared" si="969"/>
        <v>81</v>
      </c>
      <c r="Y4826">
        <f t="shared" si="970"/>
        <v>83.577038872386353</v>
      </c>
      <c r="AA4826">
        <f t="shared" si="971"/>
        <v>9.2815734989648035</v>
      </c>
      <c r="AB4826">
        <f t="shared" si="972"/>
        <v>9</v>
      </c>
      <c r="AC4826">
        <f t="shared" si="973"/>
        <v>9.1420478489442587</v>
      </c>
      <c r="AE4826">
        <f t="shared" si="974"/>
        <v>9.2815734989648035</v>
      </c>
      <c r="AF4826">
        <f t="shared" si="975"/>
        <v>9</v>
      </c>
      <c r="AG4826">
        <f t="shared" si="976"/>
        <v>9.1420478489442587</v>
      </c>
    </row>
    <row r="4827" spans="1:33" x14ac:dyDescent="0.25">
      <c r="A4827" t="s">
        <v>17</v>
      </c>
      <c r="B4827">
        <v>467</v>
      </c>
      <c r="C4827">
        <v>11</v>
      </c>
      <c r="D4827">
        <v>289</v>
      </c>
      <c r="E4827">
        <v>4</v>
      </c>
      <c r="F4827" t="s">
        <v>1387</v>
      </c>
      <c r="G4827" t="s">
        <v>52</v>
      </c>
      <c r="H4827">
        <v>2012</v>
      </c>
      <c r="I4827">
        <v>4</v>
      </c>
      <c r="J4827">
        <v>27</v>
      </c>
      <c r="K4827">
        <v>15</v>
      </c>
      <c r="L4827">
        <v>4</v>
      </c>
      <c r="M4827">
        <v>2012</v>
      </c>
      <c r="N4827">
        <v>3</v>
      </c>
      <c r="O4827">
        <v>2</v>
      </c>
      <c r="P4827">
        <v>15</v>
      </c>
      <c r="Q4827">
        <v>4</v>
      </c>
      <c r="R4827" s="1">
        <f t="shared" si="964"/>
        <v>6.4636678200692046</v>
      </c>
      <c r="S4827" s="1">
        <f t="shared" si="965"/>
        <v>4</v>
      </c>
      <c r="T4827" s="1">
        <f t="shared" si="966"/>
        <v>5.0847488905821905</v>
      </c>
      <c r="U4827" s="1">
        <f t="shared" si="967"/>
        <v>11</v>
      </c>
      <c r="W4827">
        <f t="shared" si="968"/>
        <v>20.578309646675681</v>
      </c>
      <c r="X4827">
        <f t="shared" si="969"/>
        <v>49</v>
      </c>
      <c r="Y4827">
        <f t="shared" si="970"/>
        <v>34.990195687468628</v>
      </c>
      <c r="AA4827">
        <f t="shared" si="971"/>
        <v>4.5363321799307954</v>
      </c>
      <c r="AB4827">
        <f t="shared" si="972"/>
        <v>7</v>
      </c>
      <c r="AC4827">
        <f t="shared" si="973"/>
        <v>5.9152511094178095</v>
      </c>
      <c r="AE4827">
        <f t="shared" si="974"/>
        <v>4.5363321799307954</v>
      </c>
      <c r="AF4827">
        <f t="shared" si="975"/>
        <v>7</v>
      </c>
      <c r="AG4827">
        <f t="shared" si="976"/>
        <v>5.9152511094178095</v>
      </c>
    </row>
    <row r="4828" spans="1:33" x14ac:dyDescent="0.25">
      <c r="A4828" t="s">
        <v>17</v>
      </c>
      <c r="B4828">
        <v>467</v>
      </c>
      <c r="C4828">
        <v>11</v>
      </c>
      <c r="D4828">
        <v>310</v>
      </c>
      <c r="E4828">
        <v>14</v>
      </c>
      <c r="F4828" t="s">
        <v>1387</v>
      </c>
      <c r="G4828" t="s">
        <v>51</v>
      </c>
      <c r="H4828">
        <v>2012</v>
      </c>
      <c r="I4828">
        <v>4</v>
      </c>
      <c r="J4828">
        <v>27</v>
      </c>
      <c r="K4828">
        <v>15</v>
      </c>
      <c r="L4828">
        <v>4</v>
      </c>
      <c r="M4828">
        <v>2012</v>
      </c>
      <c r="N4828">
        <v>3</v>
      </c>
      <c r="O4828">
        <v>9</v>
      </c>
      <c r="P4828">
        <v>15</v>
      </c>
      <c r="Q4828">
        <v>4</v>
      </c>
      <c r="R4828" s="1">
        <f t="shared" si="964"/>
        <v>21.090322580645161</v>
      </c>
      <c r="S4828" s="1">
        <f t="shared" si="965"/>
        <v>14</v>
      </c>
      <c r="T4828" s="1">
        <f t="shared" si="966"/>
        <v>17.183262674155692</v>
      </c>
      <c r="U4828" s="1">
        <f t="shared" si="967"/>
        <v>11</v>
      </c>
      <c r="W4828">
        <f t="shared" si="968"/>
        <v>101.81460978147761</v>
      </c>
      <c r="X4828">
        <f t="shared" si="969"/>
        <v>9</v>
      </c>
      <c r="Y4828">
        <f t="shared" si="970"/>
        <v>38.232737297607002</v>
      </c>
      <c r="AA4828">
        <f t="shared" si="971"/>
        <v>10.090322580645161</v>
      </c>
      <c r="AB4828">
        <f t="shared" si="972"/>
        <v>3</v>
      </c>
      <c r="AC4828">
        <f t="shared" si="973"/>
        <v>6.1832626741556922</v>
      </c>
      <c r="AE4828">
        <f t="shared" si="974"/>
        <v>10.090322580645161</v>
      </c>
      <c r="AF4828">
        <f t="shared" si="975"/>
        <v>3</v>
      </c>
      <c r="AG4828">
        <f t="shared" si="976"/>
        <v>6.1832626741556922</v>
      </c>
    </row>
    <row r="4829" spans="1:33" x14ac:dyDescent="0.25">
      <c r="A4829" t="s">
        <v>17</v>
      </c>
      <c r="B4829">
        <v>467</v>
      </c>
      <c r="C4829">
        <v>11</v>
      </c>
      <c r="D4829">
        <v>272</v>
      </c>
      <c r="E4829">
        <v>8</v>
      </c>
      <c r="F4829" t="s">
        <v>1387</v>
      </c>
      <c r="G4829" t="s">
        <v>373</v>
      </c>
      <c r="H4829">
        <v>2012</v>
      </c>
      <c r="I4829">
        <v>4</v>
      </c>
      <c r="J4829">
        <v>27</v>
      </c>
      <c r="K4829">
        <v>15</v>
      </c>
      <c r="L4829">
        <v>4</v>
      </c>
      <c r="M4829">
        <v>2012</v>
      </c>
      <c r="N4829">
        <v>3</v>
      </c>
      <c r="O4829">
        <v>16</v>
      </c>
      <c r="P4829">
        <v>15</v>
      </c>
      <c r="Q4829">
        <v>4</v>
      </c>
      <c r="R4829" s="1">
        <f t="shared" si="964"/>
        <v>13.735294117647058</v>
      </c>
      <c r="S4829" s="1">
        <f t="shared" si="965"/>
        <v>8</v>
      </c>
      <c r="T4829" s="1">
        <f t="shared" si="966"/>
        <v>10.482478377806293</v>
      </c>
      <c r="U4829" s="1">
        <f t="shared" si="967"/>
        <v>11</v>
      </c>
      <c r="W4829">
        <f t="shared" si="968"/>
        <v>7.4818339100345979</v>
      </c>
      <c r="X4829">
        <f t="shared" si="969"/>
        <v>9</v>
      </c>
      <c r="Y4829">
        <f t="shared" si="970"/>
        <v>0.26782862943800567</v>
      </c>
      <c r="AA4829">
        <f t="shared" si="971"/>
        <v>2.735294117647058</v>
      </c>
      <c r="AB4829">
        <f t="shared" si="972"/>
        <v>3</v>
      </c>
      <c r="AC4829">
        <f t="shared" si="973"/>
        <v>0.51752162219370668</v>
      </c>
      <c r="AE4829">
        <f t="shared" si="974"/>
        <v>2.735294117647058</v>
      </c>
      <c r="AF4829">
        <f t="shared" si="975"/>
        <v>3</v>
      </c>
      <c r="AG4829">
        <f t="shared" si="976"/>
        <v>0.51752162219370668</v>
      </c>
    </row>
    <row r="4830" spans="1:33" x14ac:dyDescent="0.25">
      <c r="A4830" t="s">
        <v>17</v>
      </c>
      <c r="B4830">
        <v>467</v>
      </c>
      <c r="C4830">
        <v>11</v>
      </c>
      <c r="D4830">
        <v>330</v>
      </c>
      <c r="E4830">
        <v>11</v>
      </c>
      <c r="F4830" t="s">
        <v>1387</v>
      </c>
      <c r="G4830" t="s">
        <v>542</v>
      </c>
      <c r="H4830">
        <v>2012</v>
      </c>
      <c r="I4830">
        <v>4</v>
      </c>
      <c r="J4830">
        <v>27</v>
      </c>
      <c r="K4830">
        <v>15</v>
      </c>
      <c r="L4830">
        <v>4</v>
      </c>
      <c r="M4830">
        <v>2012</v>
      </c>
      <c r="N4830">
        <v>3</v>
      </c>
      <c r="O4830">
        <v>23</v>
      </c>
      <c r="P4830">
        <v>15</v>
      </c>
      <c r="Q4830">
        <v>4</v>
      </c>
      <c r="R4830" s="1">
        <f t="shared" si="964"/>
        <v>15.566666666666666</v>
      </c>
      <c r="S4830" s="1">
        <f t="shared" si="965"/>
        <v>11</v>
      </c>
      <c r="T4830" s="1">
        <f t="shared" si="966"/>
        <v>13.085615512207797</v>
      </c>
      <c r="U4830" s="1">
        <f t="shared" si="967"/>
        <v>11</v>
      </c>
      <c r="W4830">
        <f t="shared" si="968"/>
        <v>20.854444444444443</v>
      </c>
      <c r="X4830">
        <f t="shared" si="969"/>
        <v>0</v>
      </c>
      <c r="Y4830">
        <f t="shared" si="970"/>
        <v>4.3497920647617905</v>
      </c>
      <c r="AA4830">
        <f t="shared" si="971"/>
        <v>4.5666666666666664</v>
      </c>
      <c r="AB4830">
        <f t="shared" si="972"/>
        <v>0</v>
      </c>
      <c r="AC4830">
        <f t="shared" si="973"/>
        <v>2.0856155122077968</v>
      </c>
      <c r="AE4830">
        <f t="shared" si="974"/>
        <v>4.5666666666666664</v>
      </c>
      <c r="AF4830">
        <f t="shared" si="975"/>
        <v>0</v>
      </c>
      <c r="AG4830">
        <f t="shared" si="976"/>
        <v>2.0856155122077968</v>
      </c>
    </row>
    <row r="4831" spans="1:33" x14ac:dyDescent="0.25">
      <c r="A4831" t="s">
        <v>17</v>
      </c>
      <c r="B4831">
        <v>467</v>
      </c>
      <c r="C4831">
        <v>11</v>
      </c>
      <c r="D4831">
        <v>308</v>
      </c>
      <c r="E4831">
        <v>8</v>
      </c>
      <c r="F4831" t="s">
        <v>1387</v>
      </c>
      <c r="G4831" t="s">
        <v>711</v>
      </c>
      <c r="H4831">
        <v>2012</v>
      </c>
      <c r="I4831">
        <v>4</v>
      </c>
      <c r="J4831">
        <v>27</v>
      </c>
      <c r="K4831">
        <v>15</v>
      </c>
      <c r="L4831">
        <v>4</v>
      </c>
      <c r="M4831">
        <v>2012</v>
      </c>
      <c r="N4831">
        <v>3</v>
      </c>
      <c r="O4831">
        <v>30</v>
      </c>
      <c r="P4831">
        <v>15</v>
      </c>
      <c r="Q4831">
        <v>4</v>
      </c>
      <c r="R4831" s="1">
        <f t="shared" si="964"/>
        <v>12.129870129870129</v>
      </c>
      <c r="S4831" s="1">
        <f t="shared" si="965"/>
        <v>8</v>
      </c>
      <c r="T4831" s="1">
        <f t="shared" si="966"/>
        <v>9.8508355502952654</v>
      </c>
      <c r="U4831" s="1">
        <f t="shared" si="967"/>
        <v>11</v>
      </c>
      <c r="W4831">
        <f t="shared" si="968"/>
        <v>1.2766065103727426</v>
      </c>
      <c r="X4831">
        <f t="shared" si="969"/>
        <v>9</v>
      </c>
      <c r="Y4831">
        <f t="shared" si="970"/>
        <v>1.3205789324651855</v>
      </c>
      <c r="AA4831">
        <f t="shared" si="971"/>
        <v>1.1298701298701292</v>
      </c>
      <c r="AB4831">
        <f t="shared" si="972"/>
        <v>3</v>
      </c>
      <c r="AC4831">
        <f t="shared" si="973"/>
        <v>1.1491644497047346</v>
      </c>
      <c r="AE4831">
        <f t="shared" si="974"/>
        <v>1.1298701298701292</v>
      </c>
      <c r="AF4831">
        <f t="shared" si="975"/>
        <v>3</v>
      </c>
      <c r="AG4831">
        <f t="shared" si="976"/>
        <v>1.1491644497047346</v>
      </c>
    </row>
    <row r="4832" spans="1:33" x14ac:dyDescent="0.25">
      <c r="A4832" t="s">
        <v>17</v>
      </c>
      <c r="B4832">
        <v>467</v>
      </c>
      <c r="C4832">
        <v>11</v>
      </c>
      <c r="D4832">
        <v>330</v>
      </c>
      <c r="E4832">
        <v>7</v>
      </c>
      <c r="F4832" t="s">
        <v>1387</v>
      </c>
      <c r="G4832" t="s">
        <v>880</v>
      </c>
      <c r="H4832">
        <v>2012</v>
      </c>
      <c r="I4832">
        <v>4</v>
      </c>
      <c r="J4832">
        <v>27</v>
      </c>
      <c r="K4832">
        <v>15</v>
      </c>
      <c r="L4832">
        <v>4</v>
      </c>
      <c r="M4832">
        <v>2012</v>
      </c>
      <c r="N4832">
        <v>4</v>
      </c>
      <c r="O4832">
        <v>6</v>
      </c>
      <c r="P4832">
        <v>15</v>
      </c>
      <c r="Q4832">
        <v>4</v>
      </c>
      <c r="R4832" s="1">
        <f t="shared" si="964"/>
        <v>9.9060606060606062</v>
      </c>
      <c r="S4832" s="1">
        <f t="shared" si="965"/>
        <v>7</v>
      </c>
      <c r="T4832" s="1">
        <f t="shared" si="966"/>
        <v>8.3272098714049623</v>
      </c>
      <c r="U4832" s="1">
        <f t="shared" si="967"/>
        <v>11</v>
      </c>
      <c r="W4832">
        <f t="shared" si="968"/>
        <v>1.1967033976124881</v>
      </c>
      <c r="X4832">
        <f t="shared" si="969"/>
        <v>16</v>
      </c>
      <c r="Y4832">
        <f t="shared" si="970"/>
        <v>7.1438070715150781</v>
      </c>
      <c r="AA4832">
        <f t="shared" si="971"/>
        <v>1.0939393939393938</v>
      </c>
      <c r="AB4832">
        <f t="shared" si="972"/>
        <v>4</v>
      </c>
      <c r="AC4832">
        <f t="shared" si="973"/>
        <v>2.6727901285950377</v>
      </c>
      <c r="AE4832">
        <f t="shared" si="974"/>
        <v>1.0939393939393938</v>
      </c>
      <c r="AF4832">
        <f t="shared" si="975"/>
        <v>4</v>
      </c>
      <c r="AG4832">
        <f t="shared" si="976"/>
        <v>2.6727901285950377</v>
      </c>
    </row>
    <row r="4833" spans="1:33" x14ac:dyDescent="0.25">
      <c r="A4833" t="s">
        <v>17</v>
      </c>
      <c r="B4833">
        <v>467</v>
      </c>
      <c r="C4833">
        <v>11</v>
      </c>
      <c r="D4833">
        <v>443</v>
      </c>
      <c r="E4833">
        <v>12</v>
      </c>
      <c r="F4833" t="s">
        <v>1387</v>
      </c>
      <c r="G4833" t="s">
        <v>1049</v>
      </c>
      <c r="H4833">
        <v>2012</v>
      </c>
      <c r="I4833">
        <v>4</v>
      </c>
      <c r="J4833">
        <v>27</v>
      </c>
      <c r="K4833">
        <v>15</v>
      </c>
      <c r="L4833">
        <v>4</v>
      </c>
      <c r="M4833">
        <v>2012</v>
      </c>
      <c r="N4833">
        <v>4</v>
      </c>
      <c r="O4833">
        <v>13</v>
      </c>
      <c r="P4833">
        <v>15</v>
      </c>
      <c r="Q4833">
        <v>4</v>
      </c>
      <c r="R4833" s="1">
        <f t="shared" si="964"/>
        <v>12.650112866817155</v>
      </c>
      <c r="S4833" s="1">
        <f t="shared" si="965"/>
        <v>12</v>
      </c>
      <c r="T4833" s="1">
        <f t="shared" si="966"/>
        <v>12.320769229305688</v>
      </c>
      <c r="U4833" s="1">
        <f t="shared" si="967"/>
        <v>11</v>
      </c>
      <c r="W4833">
        <f t="shared" si="968"/>
        <v>2.7228724732355296</v>
      </c>
      <c r="X4833">
        <f t="shared" si="969"/>
        <v>1</v>
      </c>
      <c r="Y4833">
        <f t="shared" si="970"/>
        <v>1.7444313570807402</v>
      </c>
      <c r="AA4833">
        <f t="shared" si="971"/>
        <v>1.650112866817155</v>
      </c>
      <c r="AB4833">
        <f t="shared" si="972"/>
        <v>1</v>
      </c>
      <c r="AC4833">
        <f t="shared" si="973"/>
        <v>1.3207692293056876</v>
      </c>
      <c r="AE4833">
        <f t="shared" si="974"/>
        <v>1.650112866817155</v>
      </c>
      <c r="AF4833">
        <f t="shared" si="975"/>
        <v>1</v>
      </c>
      <c r="AG4833">
        <f t="shared" si="976"/>
        <v>1.3207692293056876</v>
      </c>
    </row>
    <row r="4834" spans="1:33" x14ac:dyDescent="0.25">
      <c r="A4834" t="s">
        <v>17</v>
      </c>
      <c r="B4834">
        <v>467</v>
      </c>
      <c r="C4834">
        <v>11</v>
      </c>
      <c r="D4834">
        <v>471</v>
      </c>
      <c r="E4834">
        <v>17</v>
      </c>
      <c r="F4834" t="s">
        <v>1387</v>
      </c>
      <c r="G4834" t="s">
        <v>1218</v>
      </c>
      <c r="H4834">
        <v>2012</v>
      </c>
      <c r="I4834">
        <v>4</v>
      </c>
      <c r="J4834">
        <v>27</v>
      </c>
      <c r="K4834">
        <v>15</v>
      </c>
      <c r="L4834">
        <v>4</v>
      </c>
      <c r="M4834">
        <v>2012</v>
      </c>
      <c r="N4834">
        <v>4</v>
      </c>
      <c r="O4834">
        <v>20</v>
      </c>
      <c r="P4834">
        <v>15</v>
      </c>
      <c r="Q4834">
        <v>4</v>
      </c>
      <c r="R4834" s="1">
        <f t="shared" si="964"/>
        <v>16.855626326963908</v>
      </c>
      <c r="S4834" s="1">
        <f t="shared" si="965"/>
        <v>17</v>
      </c>
      <c r="T4834" s="1">
        <f t="shared" si="966"/>
        <v>16.927659246286428</v>
      </c>
      <c r="U4834" s="1">
        <f t="shared" si="967"/>
        <v>11</v>
      </c>
      <c r="W4834">
        <f t="shared" si="968"/>
        <v>34.288359681032823</v>
      </c>
      <c r="X4834">
        <f t="shared" si="969"/>
        <v>36</v>
      </c>
      <c r="Y4834">
        <f t="shared" si="970"/>
        <v>35.137144140084985</v>
      </c>
      <c r="AA4834">
        <f t="shared" si="971"/>
        <v>5.8556263269639075</v>
      </c>
      <c r="AB4834">
        <f t="shared" si="972"/>
        <v>6</v>
      </c>
      <c r="AC4834">
        <f t="shared" si="973"/>
        <v>5.9276592462864279</v>
      </c>
      <c r="AE4834">
        <f t="shared" si="974"/>
        <v>5.8556263269639075</v>
      </c>
      <c r="AF4834">
        <f t="shared" si="975"/>
        <v>6</v>
      </c>
      <c r="AG4834">
        <f t="shared" si="976"/>
        <v>5.9276592462864279</v>
      </c>
    </row>
    <row r="4835" spans="1:33" x14ac:dyDescent="0.25">
      <c r="A4835" t="s">
        <v>17</v>
      </c>
      <c r="B4835">
        <v>466</v>
      </c>
      <c r="C4835">
        <v>15</v>
      </c>
      <c r="D4835">
        <v>281</v>
      </c>
      <c r="E4835">
        <v>6</v>
      </c>
      <c r="F4835" t="s">
        <v>1388</v>
      </c>
      <c r="G4835" t="s">
        <v>54</v>
      </c>
      <c r="H4835">
        <v>2012</v>
      </c>
      <c r="I4835">
        <v>4</v>
      </c>
      <c r="J4835">
        <v>27</v>
      </c>
      <c r="K4835">
        <v>16</v>
      </c>
      <c r="L4835">
        <v>4</v>
      </c>
      <c r="M4835">
        <v>2012</v>
      </c>
      <c r="N4835">
        <v>3</v>
      </c>
      <c r="O4835">
        <v>2</v>
      </c>
      <c r="P4835">
        <v>16</v>
      </c>
      <c r="Q4835">
        <v>4</v>
      </c>
      <c r="R4835" s="1">
        <f t="shared" si="964"/>
        <v>9.95017793594306</v>
      </c>
      <c r="S4835" s="1">
        <f t="shared" si="965"/>
        <v>6</v>
      </c>
      <c r="T4835" s="1">
        <f t="shared" si="966"/>
        <v>7.7266465957528014</v>
      </c>
      <c r="U4835" s="1">
        <f t="shared" si="967"/>
        <v>15</v>
      </c>
      <c r="W4835">
        <f t="shared" si="968"/>
        <v>25.500702878636293</v>
      </c>
      <c r="X4835">
        <f t="shared" si="969"/>
        <v>81</v>
      </c>
      <c r="Y4835">
        <f t="shared" si="970"/>
        <v>52.901669743074315</v>
      </c>
      <c r="AA4835">
        <f t="shared" si="971"/>
        <v>5.04982206405694</v>
      </c>
      <c r="AB4835">
        <f t="shared" si="972"/>
        <v>9</v>
      </c>
      <c r="AC4835">
        <f t="shared" si="973"/>
        <v>7.2733534042471986</v>
      </c>
      <c r="AE4835">
        <f t="shared" si="974"/>
        <v>5.04982206405694</v>
      </c>
      <c r="AF4835">
        <f t="shared" si="975"/>
        <v>9</v>
      </c>
      <c r="AG4835">
        <f t="shared" si="976"/>
        <v>7.2733534042471986</v>
      </c>
    </row>
    <row r="4836" spans="1:33" x14ac:dyDescent="0.25">
      <c r="A4836" t="s">
        <v>17</v>
      </c>
      <c r="B4836">
        <v>466</v>
      </c>
      <c r="C4836">
        <v>15</v>
      </c>
      <c r="D4836">
        <v>317</v>
      </c>
      <c r="E4836">
        <v>4</v>
      </c>
      <c r="F4836" t="s">
        <v>1388</v>
      </c>
      <c r="G4836" t="s">
        <v>53</v>
      </c>
      <c r="H4836">
        <v>2012</v>
      </c>
      <c r="I4836">
        <v>4</v>
      </c>
      <c r="J4836">
        <v>27</v>
      </c>
      <c r="K4836">
        <v>16</v>
      </c>
      <c r="L4836">
        <v>4</v>
      </c>
      <c r="M4836">
        <v>2012</v>
      </c>
      <c r="N4836">
        <v>3</v>
      </c>
      <c r="O4836">
        <v>9</v>
      </c>
      <c r="P4836">
        <v>16</v>
      </c>
      <c r="Q4836">
        <v>4</v>
      </c>
      <c r="R4836" s="1">
        <f t="shared" si="964"/>
        <v>5.8801261829652995</v>
      </c>
      <c r="S4836" s="1">
        <f t="shared" si="965"/>
        <v>4</v>
      </c>
      <c r="T4836" s="1">
        <f t="shared" si="966"/>
        <v>4.8497942978915303</v>
      </c>
      <c r="U4836" s="1">
        <f t="shared" si="967"/>
        <v>15</v>
      </c>
      <c r="W4836">
        <f t="shared" si="968"/>
        <v>83.172098438635089</v>
      </c>
      <c r="X4836">
        <f t="shared" si="969"/>
        <v>121</v>
      </c>
      <c r="Y4836">
        <f t="shared" si="970"/>
        <v>103.02667579511528</v>
      </c>
      <c r="AA4836">
        <f t="shared" si="971"/>
        <v>9.1198738170347013</v>
      </c>
      <c r="AB4836">
        <f t="shared" si="972"/>
        <v>11</v>
      </c>
      <c r="AC4836">
        <f t="shared" si="973"/>
        <v>10.150205702108469</v>
      </c>
      <c r="AE4836">
        <f t="shared" si="974"/>
        <v>9.1198738170347013</v>
      </c>
      <c r="AF4836">
        <f t="shared" si="975"/>
        <v>11</v>
      </c>
      <c r="AG4836">
        <f t="shared" si="976"/>
        <v>10.150205702108469</v>
      </c>
    </row>
    <row r="4837" spans="1:33" x14ac:dyDescent="0.25">
      <c r="A4837" t="s">
        <v>17</v>
      </c>
      <c r="B4837">
        <v>466</v>
      </c>
      <c r="C4837">
        <v>15</v>
      </c>
      <c r="D4837">
        <v>274</v>
      </c>
      <c r="E4837">
        <v>11</v>
      </c>
      <c r="F4837" t="s">
        <v>1388</v>
      </c>
      <c r="G4837" t="s">
        <v>374</v>
      </c>
      <c r="H4837">
        <v>2012</v>
      </c>
      <c r="I4837">
        <v>4</v>
      </c>
      <c r="J4837">
        <v>27</v>
      </c>
      <c r="K4837">
        <v>16</v>
      </c>
      <c r="L4837">
        <v>4</v>
      </c>
      <c r="M4837">
        <v>2012</v>
      </c>
      <c r="N4837">
        <v>3</v>
      </c>
      <c r="O4837">
        <v>16</v>
      </c>
      <c r="P4837">
        <v>16</v>
      </c>
      <c r="Q4837">
        <v>4</v>
      </c>
      <c r="R4837" s="1">
        <f t="shared" si="964"/>
        <v>18.708029197080293</v>
      </c>
      <c r="S4837" s="1">
        <f t="shared" si="965"/>
        <v>11</v>
      </c>
      <c r="T4837" s="1">
        <f t="shared" si="966"/>
        <v>14.345324017528611</v>
      </c>
      <c r="U4837" s="1">
        <f t="shared" si="967"/>
        <v>15</v>
      </c>
      <c r="W4837">
        <f t="shared" si="968"/>
        <v>13.749480526399925</v>
      </c>
      <c r="X4837">
        <f t="shared" si="969"/>
        <v>16</v>
      </c>
      <c r="Y4837">
        <f t="shared" si="970"/>
        <v>0.42860064202487819</v>
      </c>
      <c r="AA4837">
        <f t="shared" si="971"/>
        <v>3.7080291970802932</v>
      </c>
      <c r="AB4837">
        <f t="shared" si="972"/>
        <v>4</v>
      </c>
      <c r="AC4837">
        <f t="shared" si="973"/>
        <v>0.65467598247138881</v>
      </c>
      <c r="AE4837">
        <f t="shared" si="974"/>
        <v>3.7080291970802932</v>
      </c>
      <c r="AF4837">
        <f t="shared" si="975"/>
        <v>4</v>
      </c>
      <c r="AG4837">
        <f t="shared" si="976"/>
        <v>0.65467598247138881</v>
      </c>
    </row>
    <row r="4838" spans="1:33" x14ac:dyDescent="0.25">
      <c r="A4838" t="s">
        <v>17</v>
      </c>
      <c r="B4838">
        <v>466</v>
      </c>
      <c r="C4838">
        <v>15</v>
      </c>
      <c r="D4838">
        <v>328</v>
      </c>
      <c r="E4838">
        <v>10</v>
      </c>
      <c r="F4838" t="s">
        <v>1388</v>
      </c>
      <c r="G4838" t="s">
        <v>543</v>
      </c>
      <c r="H4838">
        <v>2012</v>
      </c>
      <c r="I4838">
        <v>4</v>
      </c>
      <c r="J4838">
        <v>27</v>
      </c>
      <c r="K4838">
        <v>16</v>
      </c>
      <c r="L4838">
        <v>4</v>
      </c>
      <c r="M4838">
        <v>2012</v>
      </c>
      <c r="N4838">
        <v>3</v>
      </c>
      <c r="O4838">
        <v>23</v>
      </c>
      <c r="P4838">
        <v>16</v>
      </c>
      <c r="Q4838">
        <v>4</v>
      </c>
      <c r="R4838" s="1">
        <f t="shared" si="964"/>
        <v>14.207317073170731</v>
      </c>
      <c r="S4838" s="1">
        <f t="shared" si="965"/>
        <v>10</v>
      </c>
      <c r="T4838" s="1">
        <f t="shared" si="966"/>
        <v>11.919445068110651</v>
      </c>
      <c r="U4838" s="1">
        <f t="shared" si="967"/>
        <v>15</v>
      </c>
      <c r="W4838">
        <f t="shared" si="968"/>
        <v>0.62834622248661554</v>
      </c>
      <c r="X4838">
        <f t="shared" si="969"/>
        <v>25</v>
      </c>
      <c r="Y4838">
        <f t="shared" si="970"/>
        <v>9.4898186883877926</v>
      </c>
      <c r="AA4838">
        <f t="shared" si="971"/>
        <v>0.79268292682926855</v>
      </c>
      <c r="AB4838">
        <f t="shared" si="972"/>
        <v>5</v>
      </c>
      <c r="AC4838">
        <f t="shared" si="973"/>
        <v>3.080554931889349</v>
      </c>
      <c r="AE4838">
        <f t="shared" si="974"/>
        <v>0.79268292682926855</v>
      </c>
      <c r="AF4838">
        <f t="shared" si="975"/>
        <v>5</v>
      </c>
      <c r="AG4838">
        <f t="shared" si="976"/>
        <v>3.080554931889349</v>
      </c>
    </row>
    <row r="4839" spans="1:33" x14ac:dyDescent="0.25">
      <c r="A4839" t="s">
        <v>17</v>
      </c>
      <c r="B4839">
        <v>466</v>
      </c>
      <c r="C4839">
        <v>15</v>
      </c>
      <c r="D4839">
        <v>308</v>
      </c>
      <c r="E4839">
        <v>16</v>
      </c>
      <c r="F4839" t="s">
        <v>1388</v>
      </c>
      <c r="G4839" t="s">
        <v>712</v>
      </c>
      <c r="H4839">
        <v>2012</v>
      </c>
      <c r="I4839">
        <v>4</v>
      </c>
      <c r="J4839">
        <v>27</v>
      </c>
      <c r="K4839">
        <v>16</v>
      </c>
      <c r="L4839">
        <v>4</v>
      </c>
      <c r="M4839">
        <v>2012</v>
      </c>
      <c r="N4839">
        <v>3</v>
      </c>
      <c r="O4839">
        <v>30</v>
      </c>
      <c r="P4839">
        <v>16</v>
      </c>
      <c r="Q4839">
        <v>4</v>
      </c>
      <c r="R4839" s="1">
        <f t="shared" si="964"/>
        <v>24.207792207792206</v>
      </c>
      <c r="S4839" s="1">
        <f t="shared" si="965"/>
        <v>16</v>
      </c>
      <c r="T4839" s="1">
        <f t="shared" si="966"/>
        <v>19.6805659299898</v>
      </c>
      <c r="U4839" s="1">
        <f t="shared" si="967"/>
        <v>15</v>
      </c>
      <c r="W4839">
        <f t="shared" si="968"/>
        <v>84.783437341878866</v>
      </c>
      <c r="X4839">
        <f t="shared" si="969"/>
        <v>1</v>
      </c>
      <c r="Y4839">
        <f t="shared" si="970"/>
        <v>21.907697424981286</v>
      </c>
      <c r="AA4839">
        <f t="shared" si="971"/>
        <v>9.2077922077922061</v>
      </c>
      <c r="AB4839">
        <f t="shared" si="972"/>
        <v>1</v>
      </c>
      <c r="AC4839">
        <f t="shared" si="973"/>
        <v>4.6805659299898004</v>
      </c>
      <c r="AE4839">
        <f t="shared" si="974"/>
        <v>9.2077922077922061</v>
      </c>
      <c r="AF4839">
        <f t="shared" si="975"/>
        <v>1</v>
      </c>
      <c r="AG4839">
        <f t="shared" si="976"/>
        <v>4.6805659299898004</v>
      </c>
    </row>
    <row r="4840" spans="1:33" x14ac:dyDescent="0.25">
      <c r="A4840" t="s">
        <v>17</v>
      </c>
      <c r="B4840">
        <v>466</v>
      </c>
      <c r="C4840">
        <v>15</v>
      </c>
      <c r="D4840">
        <v>324</v>
      </c>
      <c r="E4840">
        <v>10</v>
      </c>
      <c r="F4840" t="s">
        <v>1388</v>
      </c>
      <c r="G4840" t="s">
        <v>881</v>
      </c>
      <c r="H4840">
        <v>2012</v>
      </c>
      <c r="I4840">
        <v>4</v>
      </c>
      <c r="J4840">
        <v>27</v>
      </c>
      <c r="K4840">
        <v>16</v>
      </c>
      <c r="L4840">
        <v>4</v>
      </c>
      <c r="M4840">
        <v>2012</v>
      </c>
      <c r="N4840">
        <v>4</v>
      </c>
      <c r="O4840">
        <v>6</v>
      </c>
      <c r="P4840">
        <v>16</v>
      </c>
      <c r="Q4840">
        <v>4</v>
      </c>
      <c r="R4840" s="1">
        <f t="shared" si="964"/>
        <v>14.382716049382717</v>
      </c>
      <c r="S4840" s="1">
        <f t="shared" si="965"/>
        <v>10</v>
      </c>
      <c r="T4840" s="1">
        <f t="shared" si="966"/>
        <v>11.992796191623835</v>
      </c>
      <c r="U4840" s="1">
        <f t="shared" si="967"/>
        <v>15</v>
      </c>
      <c r="W4840">
        <f t="shared" si="968"/>
        <v>0.38103947568968044</v>
      </c>
      <c r="X4840">
        <f t="shared" si="969"/>
        <v>25</v>
      </c>
      <c r="Y4840">
        <f t="shared" si="970"/>
        <v>9.0432747451121092</v>
      </c>
      <c r="AA4840">
        <f t="shared" si="971"/>
        <v>0.61728395061728314</v>
      </c>
      <c r="AB4840">
        <f t="shared" si="972"/>
        <v>5</v>
      </c>
      <c r="AC4840">
        <f t="shared" si="973"/>
        <v>3.0072038083761647</v>
      </c>
      <c r="AE4840">
        <f t="shared" si="974"/>
        <v>0.61728395061728314</v>
      </c>
      <c r="AF4840">
        <f t="shared" si="975"/>
        <v>5</v>
      </c>
      <c r="AG4840">
        <f t="shared" si="976"/>
        <v>3.0072038083761647</v>
      </c>
    </row>
    <row r="4841" spans="1:33" x14ac:dyDescent="0.25">
      <c r="A4841" t="s">
        <v>17</v>
      </c>
      <c r="B4841">
        <v>466</v>
      </c>
      <c r="C4841">
        <v>15</v>
      </c>
      <c r="D4841">
        <v>438</v>
      </c>
      <c r="E4841">
        <v>10</v>
      </c>
      <c r="F4841" t="s">
        <v>1388</v>
      </c>
      <c r="G4841" t="s">
        <v>1050</v>
      </c>
      <c r="H4841">
        <v>2012</v>
      </c>
      <c r="I4841">
        <v>4</v>
      </c>
      <c r="J4841">
        <v>27</v>
      </c>
      <c r="K4841">
        <v>16</v>
      </c>
      <c r="L4841">
        <v>4</v>
      </c>
      <c r="M4841">
        <v>2012</v>
      </c>
      <c r="N4841">
        <v>4</v>
      </c>
      <c r="O4841">
        <v>13</v>
      </c>
      <c r="P4841">
        <v>16</v>
      </c>
      <c r="Q4841">
        <v>4</v>
      </c>
      <c r="R4841" s="1">
        <f t="shared" si="964"/>
        <v>10.639269406392694</v>
      </c>
      <c r="S4841" s="1">
        <f t="shared" si="965"/>
        <v>10</v>
      </c>
      <c r="T4841" s="1">
        <f t="shared" si="966"/>
        <v>10.314683420441314</v>
      </c>
      <c r="U4841" s="1">
        <f t="shared" si="967"/>
        <v>15</v>
      </c>
      <c r="W4841">
        <f t="shared" si="968"/>
        <v>19.015971310022724</v>
      </c>
      <c r="X4841">
        <f t="shared" si="969"/>
        <v>25</v>
      </c>
      <c r="Y4841">
        <f t="shared" si="970"/>
        <v>21.952191450687501</v>
      </c>
      <c r="AA4841">
        <f t="shared" si="971"/>
        <v>4.3607305936073057</v>
      </c>
      <c r="AB4841">
        <f t="shared" si="972"/>
        <v>5</v>
      </c>
      <c r="AC4841">
        <f t="shared" si="973"/>
        <v>4.6853165795586857</v>
      </c>
      <c r="AE4841">
        <f t="shared" si="974"/>
        <v>4.3607305936073057</v>
      </c>
      <c r="AF4841">
        <f t="shared" si="975"/>
        <v>5</v>
      </c>
      <c r="AG4841">
        <f t="shared" si="976"/>
        <v>4.6853165795586857</v>
      </c>
    </row>
    <row r="4842" spans="1:33" x14ac:dyDescent="0.25">
      <c r="A4842" t="s">
        <v>17</v>
      </c>
      <c r="B4842">
        <v>466</v>
      </c>
      <c r="C4842">
        <v>15</v>
      </c>
      <c r="D4842">
        <v>477</v>
      </c>
      <c r="E4842">
        <v>13</v>
      </c>
      <c r="F4842" t="s">
        <v>1388</v>
      </c>
      <c r="G4842" t="s">
        <v>1219</v>
      </c>
      <c r="H4842">
        <v>2012</v>
      </c>
      <c r="I4842">
        <v>4</v>
      </c>
      <c r="J4842">
        <v>27</v>
      </c>
      <c r="K4842">
        <v>16</v>
      </c>
      <c r="L4842">
        <v>4</v>
      </c>
      <c r="M4842">
        <v>2012</v>
      </c>
      <c r="N4842">
        <v>4</v>
      </c>
      <c r="O4842">
        <v>20</v>
      </c>
      <c r="P4842">
        <v>16</v>
      </c>
      <c r="Q4842">
        <v>4</v>
      </c>
      <c r="R4842" s="1">
        <f t="shared" si="964"/>
        <v>12.70020964360587</v>
      </c>
      <c r="S4842" s="1">
        <f t="shared" si="965"/>
        <v>13</v>
      </c>
      <c r="T4842" s="1">
        <f t="shared" si="966"/>
        <v>12.849230535984493</v>
      </c>
      <c r="U4842" s="1">
        <f t="shared" si="967"/>
        <v>15</v>
      </c>
      <c r="W4842">
        <f t="shared" si="968"/>
        <v>5.2890356833634398</v>
      </c>
      <c r="X4842">
        <f t="shared" si="969"/>
        <v>4</v>
      </c>
      <c r="Y4842">
        <f t="shared" si="970"/>
        <v>4.6258092873415526</v>
      </c>
      <c r="AA4842">
        <f t="shared" si="971"/>
        <v>2.29979035639413</v>
      </c>
      <c r="AB4842">
        <f t="shared" si="972"/>
        <v>2</v>
      </c>
      <c r="AC4842">
        <f t="shared" si="973"/>
        <v>2.1507694640155073</v>
      </c>
      <c r="AE4842">
        <f t="shared" si="974"/>
        <v>2.29979035639413</v>
      </c>
      <c r="AF4842">
        <f t="shared" si="975"/>
        <v>2</v>
      </c>
      <c r="AG4842">
        <f t="shared" si="976"/>
        <v>2.1507694640155073</v>
      </c>
    </row>
    <row r="4843" spans="1:33" x14ac:dyDescent="0.25">
      <c r="A4843" t="s">
        <v>17</v>
      </c>
      <c r="B4843">
        <v>463</v>
      </c>
      <c r="C4843">
        <v>10</v>
      </c>
      <c r="D4843">
        <v>282</v>
      </c>
      <c r="E4843">
        <v>10</v>
      </c>
      <c r="F4843" t="s">
        <v>1389</v>
      </c>
      <c r="G4843" t="s">
        <v>56</v>
      </c>
      <c r="H4843">
        <v>2012</v>
      </c>
      <c r="I4843">
        <v>4</v>
      </c>
      <c r="J4843">
        <v>27</v>
      </c>
      <c r="K4843">
        <v>17</v>
      </c>
      <c r="L4843">
        <v>4</v>
      </c>
      <c r="M4843">
        <v>2012</v>
      </c>
      <c r="N4843">
        <v>3</v>
      </c>
      <c r="O4843">
        <v>2</v>
      </c>
      <c r="P4843">
        <v>17</v>
      </c>
      <c r="Q4843">
        <v>4</v>
      </c>
      <c r="R4843" s="1">
        <f t="shared" si="964"/>
        <v>16.418439716312058</v>
      </c>
      <c r="S4843" s="1">
        <f t="shared" si="965"/>
        <v>10</v>
      </c>
      <c r="T4843" s="1">
        <f t="shared" si="966"/>
        <v>12.813445951933485</v>
      </c>
      <c r="U4843" s="1">
        <f t="shared" si="967"/>
        <v>10</v>
      </c>
      <c r="W4843">
        <f t="shared" si="968"/>
        <v>41.196368391932012</v>
      </c>
      <c r="X4843">
        <f t="shared" si="969"/>
        <v>0</v>
      </c>
      <c r="Y4843">
        <f t="shared" si="970"/>
        <v>7.915478124450912</v>
      </c>
      <c r="AA4843">
        <f t="shared" si="971"/>
        <v>6.4184397163120579</v>
      </c>
      <c r="AB4843">
        <f t="shared" si="972"/>
        <v>0</v>
      </c>
      <c r="AC4843">
        <f t="shared" si="973"/>
        <v>2.8134459519334847</v>
      </c>
      <c r="AE4843">
        <f t="shared" si="974"/>
        <v>6.4184397163120579</v>
      </c>
      <c r="AF4843">
        <f t="shared" si="975"/>
        <v>0</v>
      </c>
      <c r="AG4843">
        <f t="shared" si="976"/>
        <v>2.8134459519334847</v>
      </c>
    </row>
    <row r="4844" spans="1:33" x14ac:dyDescent="0.25">
      <c r="A4844" t="s">
        <v>17</v>
      </c>
      <c r="B4844">
        <v>463</v>
      </c>
      <c r="C4844">
        <v>10</v>
      </c>
      <c r="D4844">
        <v>313</v>
      </c>
      <c r="E4844">
        <v>14</v>
      </c>
      <c r="F4844" t="s">
        <v>1389</v>
      </c>
      <c r="G4844" t="s">
        <v>55</v>
      </c>
      <c r="H4844">
        <v>2012</v>
      </c>
      <c r="I4844">
        <v>4</v>
      </c>
      <c r="J4844">
        <v>27</v>
      </c>
      <c r="K4844">
        <v>17</v>
      </c>
      <c r="L4844">
        <v>4</v>
      </c>
      <c r="M4844">
        <v>2012</v>
      </c>
      <c r="N4844">
        <v>3</v>
      </c>
      <c r="O4844">
        <v>9</v>
      </c>
      <c r="P4844">
        <v>17</v>
      </c>
      <c r="Q4844">
        <v>4</v>
      </c>
      <c r="R4844" s="1">
        <f t="shared" si="964"/>
        <v>20.709265175718851</v>
      </c>
      <c r="S4844" s="1">
        <f t="shared" si="965"/>
        <v>14</v>
      </c>
      <c r="T4844" s="1">
        <f t="shared" si="966"/>
        <v>17.027322527633753</v>
      </c>
      <c r="U4844" s="1">
        <f t="shared" si="967"/>
        <v>10</v>
      </c>
      <c r="W4844">
        <f t="shared" si="968"/>
        <v>114.68836060386452</v>
      </c>
      <c r="X4844">
        <f t="shared" si="969"/>
        <v>16</v>
      </c>
      <c r="Y4844">
        <f t="shared" si="970"/>
        <v>49.383261907388842</v>
      </c>
      <c r="AA4844">
        <f t="shared" si="971"/>
        <v>10.709265175718851</v>
      </c>
      <c r="AB4844">
        <f t="shared" si="972"/>
        <v>4</v>
      </c>
      <c r="AC4844">
        <f t="shared" si="973"/>
        <v>7.0273225276337534</v>
      </c>
      <c r="AE4844">
        <f t="shared" si="974"/>
        <v>10.709265175718851</v>
      </c>
      <c r="AF4844">
        <f t="shared" si="975"/>
        <v>4</v>
      </c>
      <c r="AG4844">
        <f t="shared" si="976"/>
        <v>7.0273225276337534</v>
      </c>
    </row>
    <row r="4845" spans="1:33" x14ac:dyDescent="0.25">
      <c r="A4845" t="s">
        <v>17</v>
      </c>
      <c r="B4845">
        <v>463</v>
      </c>
      <c r="C4845">
        <v>10</v>
      </c>
      <c r="D4845">
        <v>273</v>
      </c>
      <c r="E4845">
        <v>12</v>
      </c>
      <c r="F4845" t="s">
        <v>1389</v>
      </c>
      <c r="G4845" t="s">
        <v>375</v>
      </c>
      <c r="H4845">
        <v>2012</v>
      </c>
      <c r="I4845">
        <v>4</v>
      </c>
      <c r="J4845">
        <v>27</v>
      </c>
      <c r="K4845">
        <v>17</v>
      </c>
      <c r="L4845">
        <v>4</v>
      </c>
      <c r="M4845">
        <v>2012</v>
      </c>
      <c r="N4845">
        <v>3</v>
      </c>
      <c r="O4845">
        <v>16</v>
      </c>
      <c r="P4845">
        <v>17</v>
      </c>
      <c r="Q4845">
        <v>4</v>
      </c>
      <c r="R4845" s="1">
        <f t="shared" si="964"/>
        <v>20.35164835164835</v>
      </c>
      <c r="S4845" s="1">
        <f t="shared" si="965"/>
        <v>12</v>
      </c>
      <c r="T4845" s="1">
        <f t="shared" si="966"/>
        <v>15.627532761756738</v>
      </c>
      <c r="U4845" s="1">
        <f t="shared" si="967"/>
        <v>10</v>
      </c>
      <c r="W4845">
        <f t="shared" si="968"/>
        <v>107.15662359618401</v>
      </c>
      <c r="X4845">
        <f t="shared" si="969"/>
        <v>4</v>
      </c>
      <c r="Y4845">
        <f t="shared" si="970"/>
        <v>31.669124984645421</v>
      </c>
      <c r="AA4845">
        <f t="shared" si="971"/>
        <v>10.35164835164835</v>
      </c>
      <c r="AB4845">
        <f t="shared" si="972"/>
        <v>2</v>
      </c>
      <c r="AC4845">
        <f t="shared" si="973"/>
        <v>5.6275327617567381</v>
      </c>
      <c r="AE4845">
        <f t="shared" si="974"/>
        <v>10.35164835164835</v>
      </c>
      <c r="AF4845">
        <f t="shared" si="975"/>
        <v>2</v>
      </c>
      <c r="AG4845">
        <f t="shared" si="976"/>
        <v>5.6275327617567381</v>
      </c>
    </row>
    <row r="4846" spans="1:33" x14ac:dyDescent="0.25">
      <c r="A4846" t="s">
        <v>17</v>
      </c>
      <c r="B4846">
        <v>463</v>
      </c>
      <c r="C4846">
        <v>10</v>
      </c>
      <c r="D4846">
        <v>331</v>
      </c>
      <c r="E4846">
        <v>11</v>
      </c>
      <c r="F4846" t="s">
        <v>1389</v>
      </c>
      <c r="G4846" t="s">
        <v>544</v>
      </c>
      <c r="H4846">
        <v>2012</v>
      </c>
      <c r="I4846">
        <v>4</v>
      </c>
      <c r="J4846">
        <v>27</v>
      </c>
      <c r="K4846">
        <v>17</v>
      </c>
      <c r="L4846">
        <v>4</v>
      </c>
      <c r="M4846">
        <v>2012</v>
      </c>
      <c r="N4846">
        <v>3</v>
      </c>
      <c r="O4846">
        <v>23</v>
      </c>
      <c r="P4846">
        <v>17</v>
      </c>
      <c r="Q4846">
        <v>4</v>
      </c>
      <c r="R4846" s="1">
        <f t="shared" si="964"/>
        <v>15.386706948640484</v>
      </c>
      <c r="S4846" s="1">
        <f t="shared" si="965"/>
        <v>11</v>
      </c>
      <c r="T4846" s="1">
        <f t="shared" si="966"/>
        <v>13.00975697063728</v>
      </c>
      <c r="U4846" s="1">
        <f t="shared" si="967"/>
        <v>10</v>
      </c>
      <c r="W4846">
        <f t="shared" si="968"/>
        <v>29.01661175053167</v>
      </c>
      <c r="X4846">
        <f t="shared" si="969"/>
        <v>1</v>
      </c>
      <c r="Y4846">
        <f t="shared" si="970"/>
        <v>9.0586370222996973</v>
      </c>
      <c r="AA4846">
        <f t="shared" si="971"/>
        <v>5.3867069486404837</v>
      </c>
      <c r="AB4846">
        <f t="shared" si="972"/>
        <v>1</v>
      </c>
      <c r="AC4846">
        <f t="shared" si="973"/>
        <v>3.0097569706372802</v>
      </c>
      <c r="AE4846">
        <f t="shared" si="974"/>
        <v>5.3867069486404837</v>
      </c>
      <c r="AF4846">
        <f t="shared" si="975"/>
        <v>1</v>
      </c>
      <c r="AG4846">
        <f t="shared" si="976"/>
        <v>3.0097569706372802</v>
      </c>
    </row>
    <row r="4847" spans="1:33" x14ac:dyDescent="0.25">
      <c r="A4847" t="s">
        <v>17</v>
      </c>
      <c r="B4847">
        <v>463</v>
      </c>
      <c r="C4847">
        <v>10</v>
      </c>
      <c r="D4847">
        <v>314</v>
      </c>
      <c r="E4847">
        <v>12</v>
      </c>
      <c r="F4847" t="s">
        <v>1389</v>
      </c>
      <c r="G4847" t="s">
        <v>713</v>
      </c>
      <c r="H4847">
        <v>2012</v>
      </c>
      <c r="I4847">
        <v>4</v>
      </c>
      <c r="J4847">
        <v>27</v>
      </c>
      <c r="K4847">
        <v>17</v>
      </c>
      <c r="L4847">
        <v>4</v>
      </c>
      <c r="M4847">
        <v>2012</v>
      </c>
      <c r="N4847">
        <v>3</v>
      </c>
      <c r="O4847">
        <v>30</v>
      </c>
      <c r="P4847">
        <v>17</v>
      </c>
      <c r="Q4847">
        <v>4</v>
      </c>
      <c r="R4847" s="1">
        <f t="shared" si="964"/>
        <v>17.694267515923567</v>
      </c>
      <c r="S4847" s="1">
        <f t="shared" si="965"/>
        <v>12</v>
      </c>
      <c r="T4847" s="1">
        <f t="shared" si="966"/>
        <v>14.571589144327492</v>
      </c>
      <c r="U4847" s="1">
        <f t="shared" si="967"/>
        <v>10</v>
      </c>
      <c r="W4847">
        <f t="shared" si="968"/>
        <v>59.201752606596621</v>
      </c>
      <c r="X4847">
        <f t="shared" si="969"/>
        <v>4</v>
      </c>
      <c r="Y4847">
        <f t="shared" si="970"/>
        <v>20.899427304532967</v>
      </c>
      <c r="AA4847">
        <f t="shared" si="971"/>
        <v>7.6942675159235669</v>
      </c>
      <c r="AB4847">
        <f t="shared" si="972"/>
        <v>2</v>
      </c>
      <c r="AC4847">
        <f t="shared" si="973"/>
        <v>4.5715891443274916</v>
      </c>
      <c r="AE4847">
        <f t="shared" si="974"/>
        <v>7.6942675159235669</v>
      </c>
      <c r="AF4847">
        <f t="shared" si="975"/>
        <v>2</v>
      </c>
      <c r="AG4847">
        <f t="shared" si="976"/>
        <v>4.5715891443274916</v>
      </c>
    </row>
    <row r="4848" spans="1:33" x14ac:dyDescent="0.25">
      <c r="A4848" t="s">
        <v>17</v>
      </c>
      <c r="B4848">
        <v>463</v>
      </c>
      <c r="C4848">
        <v>10</v>
      </c>
      <c r="D4848">
        <v>326</v>
      </c>
      <c r="E4848">
        <v>14</v>
      </c>
      <c r="F4848" t="s">
        <v>1389</v>
      </c>
      <c r="G4848" t="s">
        <v>882</v>
      </c>
      <c r="H4848">
        <v>2012</v>
      </c>
      <c r="I4848">
        <v>4</v>
      </c>
      <c r="J4848">
        <v>27</v>
      </c>
      <c r="K4848">
        <v>17</v>
      </c>
      <c r="L4848">
        <v>4</v>
      </c>
      <c r="M4848">
        <v>2012</v>
      </c>
      <c r="N4848">
        <v>4</v>
      </c>
      <c r="O4848">
        <v>6</v>
      </c>
      <c r="P4848">
        <v>17</v>
      </c>
      <c r="Q4848">
        <v>4</v>
      </c>
      <c r="R4848" s="1">
        <f t="shared" si="964"/>
        <v>19.883435582822084</v>
      </c>
      <c r="S4848" s="1">
        <f t="shared" si="965"/>
        <v>14</v>
      </c>
      <c r="T4848" s="1">
        <f t="shared" si="966"/>
        <v>16.684366879192904</v>
      </c>
      <c r="U4848" s="1">
        <f t="shared" si="967"/>
        <v>10</v>
      </c>
      <c r="W4848">
        <f t="shared" si="968"/>
        <v>97.682298919793709</v>
      </c>
      <c r="X4848">
        <f t="shared" si="969"/>
        <v>16</v>
      </c>
      <c r="Y4848">
        <f t="shared" si="970"/>
        <v>44.680760575651085</v>
      </c>
      <c r="AA4848">
        <f t="shared" si="971"/>
        <v>9.8834355828220843</v>
      </c>
      <c r="AB4848">
        <f t="shared" si="972"/>
        <v>4</v>
      </c>
      <c r="AC4848">
        <f t="shared" si="973"/>
        <v>6.6843668791929041</v>
      </c>
      <c r="AE4848">
        <f t="shared" si="974"/>
        <v>9.8834355828220843</v>
      </c>
      <c r="AF4848">
        <f t="shared" si="975"/>
        <v>4</v>
      </c>
      <c r="AG4848">
        <f t="shared" si="976"/>
        <v>6.6843668791929041</v>
      </c>
    </row>
    <row r="4849" spans="1:33" x14ac:dyDescent="0.25">
      <c r="A4849" t="s">
        <v>17</v>
      </c>
      <c r="B4849">
        <v>463</v>
      </c>
      <c r="C4849">
        <v>10</v>
      </c>
      <c r="D4849">
        <v>429</v>
      </c>
      <c r="E4849">
        <v>16</v>
      </c>
      <c r="F4849" t="s">
        <v>1389</v>
      </c>
      <c r="G4849" t="s">
        <v>1051</v>
      </c>
      <c r="H4849">
        <v>2012</v>
      </c>
      <c r="I4849">
        <v>4</v>
      </c>
      <c r="J4849">
        <v>27</v>
      </c>
      <c r="K4849">
        <v>17</v>
      </c>
      <c r="L4849">
        <v>4</v>
      </c>
      <c r="M4849">
        <v>2012</v>
      </c>
      <c r="N4849">
        <v>4</v>
      </c>
      <c r="O4849">
        <v>13</v>
      </c>
      <c r="P4849">
        <v>17</v>
      </c>
      <c r="Q4849">
        <v>4</v>
      </c>
      <c r="R4849" s="1">
        <f t="shared" si="964"/>
        <v>17.268065268065268</v>
      </c>
      <c r="S4849" s="1">
        <f t="shared" si="965"/>
        <v>16</v>
      </c>
      <c r="T4849" s="1">
        <f t="shared" si="966"/>
        <v>16.621944660268976</v>
      </c>
      <c r="U4849" s="1">
        <f t="shared" si="967"/>
        <v>10</v>
      </c>
      <c r="W4849">
        <f t="shared" si="968"/>
        <v>52.824772740856652</v>
      </c>
      <c r="X4849">
        <f t="shared" si="969"/>
        <v>36</v>
      </c>
      <c r="Y4849">
        <f t="shared" si="970"/>
        <v>43.850151083664812</v>
      </c>
      <c r="AA4849">
        <f t="shared" si="971"/>
        <v>7.2680652680652678</v>
      </c>
      <c r="AB4849">
        <f t="shared" si="972"/>
        <v>6</v>
      </c>
      <c r="AC4849">
        <f t="shared" si="973"/>
        <v>6.6219446602689764</v>
      </c>
      <c r="AE4849">
        <f t="shared" si="974"/>
        <v>7.2680652680652678</v>
      </c>
      <c r="AF4849">
        <f t="shared" si="975"/>
        <v>6</v>
      </c>
      <c r="AG4849">
        <f t="shared" si="976"/>
        <v>6.6219446602689764</v>
      </c>
    </row>
    <row r="4850" spans="1:33" x14ac:dyDescent="0.25">
      <c r="A4850" t="s">
        <v>17</v>
      </c>
      <c r="B4850">
        <v>463</v>
      </c>
      <c r="C4850">
        <v>10</v>
      </c>
      <c r="D4850">
        <v>479</v>
      </c>
      <c r="E4850">
        <v>17</v>
      </c>
      <c r="F4850" t="s">
        <v>1389</v>
      </c>
      <c r="G4850" t="s">
        <v>1220</v>
      </c>
      <c r="H4850">
        <v>2012</v>
      </c>
      <c r="I4850">
        <v>4</v>
      </c>
      <c r="J4850">
        <v>27</v>
      </c>
      <c r="K4850">
        <v>17</v>
      </c>
      <c r="L4850">
        <v>4</v>
      </c>
      <c r="M4850">
        <v>2012</v>
      </c>
      <c r="N4850">
        <v>4</v>
      </c>
      <c r="O4850">
        <v>20</v>
      </c>
      <c r="P4850">
        <v>17</v>
      </c>
      <c r="Q4850">
        <v>4</v>
      </c>
      <c r="R4850" s="1">
        <f t="shared" si="964"/>
        <v>16.432150313152402</v>
      </c>
      <c r="S4850" s="1">
        <f t="shared" si="965"/>
        <v>17</v>
      </c>
      <c r="T4850" s="1">
        <f t="shared" si="966"/>
        <v>16.713663731318483</v>
      </c>
      <c r="U4850" s="1">
        <f t="shared" si="967"/>
        <v>10</v>
      </c>
      <c r="W4850">
        <f t="shared" si="968"/>
        <v>41.372557650986543</v>
      </c>
      <c r="X4850">
        <f t="shared" si="969"/>
        <v>49</v>
      </c>
      <c r="Y4850">
        <f t="shared" si="970"/>
        <v>45.073280697221222</v>
      </c>
      <c r="AA4850">
        <f t="shared" si="971"/>
        <v>6.4321503131524018</v>
      </c>
      <c r="AB4850">
        <f t="shared" si="972"/>
        <v>7</v>
      </c>
      <c r="AC4850">
        <f t="shared" si="973"/>
        <v>6.7136637313184835</v>
      </c>
      <c r="AE4850">
        <f t="shared" si="974"/>
        <v>6.4321503131524018</v>
      </c>
      <c r="AF4850">
        <f t="shared" si="975"/>
        <v>7</v>
      </c>
      <c r="AG4850">
        <f t="shared" si="976"/>
        <v>6.7136637313184835</v>
      </c>
    </row>
    <row r="4851" spans="1:33" x14ac:dyDescent="0.25">
      <c r="A4851" t="s">
        <v>17</v>
      </c>
      <c r="B4851">
        <v>456</v>
      </c>
      <c r="C4851">
        <v>4</v>
      </c>
      <c r="D4851">
        <v>284</v>
      </c>
      <c r="E4851">
        <v>8</v>
      </c>
      <c r="F4851" t="s">
        <v>1390</v>
      </c>
      <c r="G4851" t="s">
        <v>58</v>
      </c>
      <c r="H4851">
        <v>2012</v>
      </c>
      <c r="I4851">
        <v>4</v>
      </c>
      <c r="J4851">
        <v>27</v>
      </c>
      <c r="K4851">
        <v>18</v>
      </c>
      <c r="L4851">
        <v>4</v>
      </c>
      <c r="M4851">
        <v>2012</v>
      </c>
      <c r="N4851">
        <v>3</v>
      </c>
      <c r="O4851">
        <v>2</v>
      </c>
      <c r="P4851">
        <v>18</v>
      </c>
      <c r="Q4851">
        <v>4</v>
      </c>
      <c r="R4851" s="1">
        <f t="shared" si="964"/>
        <v>12.845070422535212</v>
      </c>
      <c r="S4851" s="1">
        <f t="shared" si="965"/>
        <v>8</v>
      </c>
      <c r="T4851" s="1">
        <f t="shared" si="966"/>
        <v>10.137088506088999</v>
      </c>
      <c r="U4851" s="1">
        <f t="shared" si="967"/>
        <v>4</v>
      </c>
      <c r="W4851">
        <f t="shared" si="968"/>
        <v>78.235270779607234</v>
      </c>
      <c r="X4851">
        <f t="shared" si="969"/>
        <v>16</v>
      </c>
      <c r="Y4851">
        <f t="shared" si="970"/>
        <v>37.6638553315697</v>
      </c>
      <c r="AA4851">
        <f t="shared" si="971"/>
        <v>8.8450704225352119</v>
      </c>
      <c r="AB4851">
        <f t="shared" si="972"/>
        <v>4</v>
      </c>
      <c r="AC4851">
        <f t="shared" si="973"/>
        <v>6.1370885060889986</v>
      </c>
      <c r="AE4851">
        <f t="shared" si="974"/>
        <v>8.8450704225352119</v>
      </c>
      <c r="AF4851">
        <f t="shared" si="975"/>
        <v>4</v>
      </c>
      <c r="AG4851">
        <f t="shared" si="976"/>
        <v>6.1370885060889986</v>
      </c>
    </row>
    <row r="4852" spans="1:33" x14ac:dyDescent="0.25">
      <c r="A4852" t="s">
        <v>17</v>
      </c>
      <c r="B4852">
        <v>456</v>
      </c>
      <c r="C4852">
        <v>4</v>
      </c>
      <c r="D4852">
        <v>311</v>
      </c>
      <c r="E4852">
        <v>10</v>
      </c>
      <c r="F4852" t="s">
        <v>1390</v>
      </c>
      <c r="G4852" t="s">
        <v>57</v>
      </c>
      <c r="H4852">
        <v>2012</v>
      </c>
      <c r="I4852">
        <v>4</v>
      </c>
      <c r="J4852">
        <v>27</v>
      </c>
      <c r="K4852">
        <v>18</v>
      </c>
      <c r="L4852">
        <v>4</v>
      </c>
      <c r="M4852">
        <v>2012</v>
      </c>
      <c r="N4852">
        <v>3</v>
      </c>
      <c r="O4852">
        <v>9</v>
      </c>
      <c r="P4852">
        <v>18</v>
      </c>
      <c r="Q4852">
        <v>4</v>
      </c>
      <c r="R4852" s="1">
        <f t="shared" si="964"/>
        <v>14.662379421221864</v>
      </c>
      <c r="S4852" s="1">
        <f t="shared" si="965"/>
        <v>10</v>
      </c>
      <c r="T4852" s="1">
        <f t="shared" si="966"/>
        <v>12.108831248812523</v>
      </c>
      <c r="U4852" s="1">
        <f t="shared" si="967"/>
        <v>4</v>
      </c>
      <c r="W4852">
        <f t="shared" si="968"/>
        <v>113.6863349220955</v>
      </c>
      <c r="X4852">
        <f t="shared" si="969"/>
        <v>36</v>
      </c>
      <c r="Y4852">
        <f t="shared" si="970"/>
        <v>65.753144221718458</v>
      </c>
      <c r="AA4852">
        <f t="shared" si="971"/>
        <v>10.662379421221864</v>
      </c>
      <c r="AB4852">
        <f t="shared" si="972"/>
        <v>6</v>
      </c>
      <c r="AC4852">
        <f t="shared" si="973"/>
        <v>8.1088312488125229</v>
      </c>
      <c r="AE4852">
        <f t="shared" si="974"/>
        <v>10.662379421221864</v>
      </c>
      <c r="AF4852">
        <f t="shared" si="975"/>
        <v>6</v>
      </c>
      <c r="AG4852">
        <f t="shared" si="976"/>
        <v>8.1088312488125229</v>
      </c>
    </row>
    <row r="4853" spans="1:33" x14ac:dyDescent="0.25">
      <c r="A4853" t="s">
        <v>17</v>
      </c>
      <c r="B4853">
        <v>456</v>
      </c>
      <c r="C4853">
        <v>4</v>
      </c>
      <c r="D4853">
        <v>274</v>
      </c>
      <c r="E4853">
        <v>6</v>
      </c>
      <c r="F4853" t="s">
        <v>1390</v>
      </c>
      <c r="G4853" t="s">
        <v>376</v>
      </c>
      <c r="H4853">
        <v>2012</v>
      </c>
      <c r="I4853">
        <v>4</v>
      </c>
      <c r="J4853">
        <v>27</v>
      </c>
      <c r="K4853">
        <v>18</v>
      </c>
      <c r="L4853">
        <v>4</v>
      </c>
      <c r="M4853">
        <v>2012</v>
      </c>
      <c r="N4853">
        <v>3</v>
      </c>
      <c r="O4853">
        <v>16</v>
      </c>
      <c r="P4853">
        <v>18</v>
      </c>
      <c r="Q4853">
        <v>4</v>
      </c>
      <c r="R4853" s="1">
        <f t="shared" si="964"/>
        <v>9.985401459854014</v>
      </c>
      <c r="S4853" s="1">
        <f t="shared" si="965"/>
        <v>6</v>
      </c>
      <c r="T4853" s="1">
        <f t="shared" si="966"/>
        <v>7.7403106371207144</v>
      </c>
      <c r="U4853" s="1">
        <f t="shared" si="967"/>
        <v>4</v>
      </c>
      <c r="W4853">
        <f t="shared" si="968"/>
        <v>35.825030635622561</v>
      </c>
      <c r="X4853">
        <f t="shared" si="969"/>
        <v>4</v>
      </c>
      <c r="Y4853">
        <f t="shared" si="970"/>
        <v>13.989923662158365</v>
      </c>
      <c r="AA4853">
        <f t="shared" si="971"/>
        <v>5.985401459854014</v>
      </c>
      <c r="AB4853">
        <f t="shared" si="972"/>
        <v>2</v>
      </c>
      <c r="AC4853">
        <f t="shared" si="973"/>
        <v>3.7403106371207144</v>
      </c>
      <c r="AE4853">
        <f t="shared" si="974"/>
        <v>5.985401459854014</v>
      </c>
      <c r="AF4853">
        <f t="shared" si="975"/>
        <v>2</v>
      </c>
      <c r="AG4853">
        <f t="shared" si="976"/>
        <v>3.7403106371207144</v>
      </c>
    </row>
    <row r="4854" spans="1:33" x14ac:dyDescent="0.25">
      <c r="A4854" t="s">
        <v>17</v>
      </c>
      <c r="B4854">
        <v>456</v>
      </c>
      <c r="C4854">
        <v>4</v>
      </c>
      <c r="D4854">
        <v>327</v>
      </c>
      <c r="E4854">
        <v>10</v>
      </c>
      <c r="F4854" t="s">
        <v>1390</v>
      </c>
      <c r="G4854" t="s">
        <v>545</v>
      </c>
      <c r="H4854">
        <v>2012</v>
      </c>
      <c r="I4854">
        <v>4</v>
      </c>
      <c r="J4854">
        <v>27</v>
      </c>
      <c r="K4854">
        <v>18</v>
      </c>
      <c r="L4854">
        <v>4</v>
      </c>
      <c r="M4854">
        <v>2012</v>
      </c>
      <c r="N4854">
        <v>3</v>
      </c>
      <c r="O4854">
        <v>23</v>
      </c>
      <c r="P4854">
        <v>18</v>
      </c>
      <c r="Q4854">
        <v>4</v>
      </c>
      <c r="R4854" s="1">
        <f t="shared" si="964"/>
        <v>13.944954128440367</v>
      </c>
      <c r="S4854" s="1">
        <f t="shared" si="965"/>
        <v>10</v>
      </c>
      <c r="T4854" s="1">
        <f t="shared" si="966"/>
        <v>11.808875530058044</v>
      </c>
      <c r="U4854" s="1">
        <f t="shared" si="967"/>
        <v>4</v>
      </c>
      <c r="W4854">
        <f t="shared" si="968"/>
        <v>98.9021126167831</v>
      </c>
      <c r="X4854">
        <f t="shared" si="969"/>
        <v>36</v>
      </c>
      <c r="Y4854">
        <f t="shared" si="970"/>
        <v>60.978537043939298</v>
      </c>
      <c r="AA4854">
        <f t="shared" si="971"/>
        <v>9.9449541284403669</v>
      </c>
      <c r="AB4854">
        <f t="shared" si="972"/>
        <v>6</v>
      </c>
      <c r="AC4854">
        <f t="shared" si="973"/>
        <v>7.8088755300580441</v>
      </c>
      <c r="AE4854">
        <f t="shared" si="974"/>
        <v>9.9449541284403669</v>
      </c>
      <c r="AF4854">
        <f t="shared" si="975"/>
        <v>6</v>
      </c>
      <c r="AG4854">
        <f t="shared" si="976"/>
        <v>7.8088755300580441</v>
      </c>
    </row>
    <row r="4855" spans="1:33" x14ac:dyDescent="0.25">
      <c r="A4855" t="s">
        <v>17</v>
      </c>
      <c r="B4855">
        <v>456</v>
      </c>
      <c r="C4855">
        <v>4</v>
      </c>
      <c r="D4855">
        <v>322</v>
      </c>
      <c r="E4855">
        <v>12</v>
      </c>
      <c r="F4855" t="s">
        <v>1390</v>
      </c>
      <c r="G4855" t="s">
        <v>714</v>
      </c>
      <c r="H4855">
        <v>2012</v>
      </c>
      <c r="I4855">
        <v>4</v>
      </c>
      <c r="J4855">
        <v>27</v>
      </c>
      <c r="K4855">
        <v>18</v>
      </c>
      <c r="L4855">
        <v>4</v>
      </c>
      <c r="M4855">
        <v>2012</v>
      </c>
      <c r="N4855">
        <v>3</v>
      </c>
      <c r="O4855">
        <v>30</v>
      </c>
      <c r="P4855">
        <v>18</v>
      </c>
      <c r="Q4855">
        <v>4</v>
      </c>
      <c r="R4855" s="1">
        <f t="shared" si="964"/>
        <v>16.993788819875775</v>
      </c>
      <c r="S4855" s="1">
        <f t="shared" si="965"/>
        <v>12</v>
      </c>
      <c r="T4855" s="1">
        <f t="shared" si="966"/>
        <v>14.280247401166035</v>
      </c>
      <c r="U4855" s="1">
        <f t="shared" si="967"/>
        <v>4</v>
      </c>
      <c r="W4855">
        <f t="shared" si="968"/>
        <v>168.83854789552868</v>
      </c>
      <c r="X4855">
        <f t="shared" si="969"/>
        <v>64</v>
      </c>
      <c r="Y4855">
        <f t="shared" si="970"/>
        <v>105.683486629181</v>
      </c>
      <c r="AA4855">
        <f t="shared" si="971"/>
        <v>12.993788819875775</v>
      </c>
      <c r="AB4855">
        <f t="shared" si="972"/>
        <v>8</v>
      </c>
      <c r="AC4855">
        <f t="shared" si="973"/>
        <v>10.280247401166035</v>
      </c>
      <c r="AE4855">
        <f t="shared" si="974"/>
        <v>12.993788819875775</v>
      </c>
      <c r="AF4855">
        <f t="shared" si="975"/>
        <v>8</v>
      </c>
      <c r="AG4855">
        <f t="shared" si="976"/>
        <v>10.280247401166035</v>
      </c>
    </row>
    <row r="4856" spans="1:33" x14ac:dyDescent="0.25">
      <c r="A4856" t="s">
        <v>17</v>
      </c>
      <c r="B4856">
        <v>456</v>
      </c>
      <c r="C4856">
        <v>4</v>
      </c>
      <c r="D4856">
        <v>331</v>
      </c>
      <c r="E4856">
        <v>12</v>
      </c>
      <c r="F4856" t="s">
        <v>1390</v>
      </c>
      <c r="G4856" t="s">
        <v>883</v>
      </c>
      <c r="H4856">
        <v>2012</v>
      </c>
      <c r="I4856">
        <v>4</v>
      </c>
      <c r="J4856">
        <v>27</v>
      </c>
      <c r="K4856">
        <v>18</v>
      </c>
      <c r="L4856">
        <v>4</v>
      </c>
      <c r="M4856">
        <v>2012</v>
      </c>
      <c r="N4856">
        <v>4</v>
      </c>
      <c r="O4856">
        <v>6</v>
      </c>
      <c r="P4856">
        <v>18</v>
      </c>
      <c r="Q4856">
        <v>4</v>
      </c>
      <c r="R4856" s="1">
        <f t="shared" si="964"/>
        <v>16.531722054380666</v>
      </c>
      <c r="S4856" s="1">
        <f t="shared" si="965"/>
        <v>12</v>
      </c>
      <c r="T4856" s="1">
        <f t="shared" si="966"/>
        <v>14.084767113891802</v>
      </c>
      <c r="U4856" s="1">
        <f t="shared" si="967"/>
        <v>4</v>
      </c>
      <c r="W4856">
        <f t="shared" si="968"/>
        <v>157.04405764825077</v>
      </c>
      <c r="X4856">
        <f t="shared" si="969"/>
        <v>64</v>
      </c>
      <c r="Y4856">
        <f t="shared" si="970"/>
        <v>101.70252774143358</v>
      </c>
      <c r="AA4856">
        <f t="shared" si="971"/>
        <v>12.531722054380666</v>
      </c>
      <c r="AB4856">
        <f t="shared" si="972"/>
        <v>8</v>
      </c>
      <c r="AC4856">
        <f t="shared" si="973"/>
        <v>10.084767113891802</v>
      </c>
      <c r="AE4856">
        <f t="shared" si="974"/>
        <v>12.531722054380666</v>
      </c>
      <c r="AF4856">
        <f t="shared" si="975"/>
        <v>8</v>
      </c>
      <c r="AG4856">
        <f t="shared" si="976"/>
        <v>10.084767113891802</v>
      </c>
    </row>
    <row r="4857" spans="1:33" x14ac:dyDescent="0.25">
      <c r="A4857" t="s">
        <v>17</v>
      </c>
      <c r="B4857">
        <v>456</v>
      </c>
      <c r="C4857">
        <v>4</v>
      </c>
      <c r="D4857">
        <v>429</v>
      </c>
      <c r="E4857">
        <v>17</v>
      </c>
      <c r="F4857" t="s">
        <v>1390</v>
      </c>
      <c r="G4857" t="s">
        <v>1052</v>
      </c>
      <c r="H4857">
        <v>2012</v>
      </c>
      <c r="I4857">
        <v>4</v>
      </c>
      <c r="J4857">
        <v>27</v>
      </c>
      <c r="K4857">
        <v>18</v>
      </c>
      <c r="L4857">
        <v>4</v>
      </c>
      <c r="M4857">
        <v>2012</v>
      </c>
      <c r="N4857">
        <v>4</v>
      </c>
      <c r="O4857">
        <v>13</v>
      </c>
      <c r="P4857">
        <v>18</v>
      </c>
      <c r="Q4857">
        <v>4</v>
      </c>
      <c r="R4857" s="1">
        <f t="shared" si="964"/>
        <v>18.06993006993007</v>
      </c>
      <c r="S4857" s="1">
        <f t="shared" si="965"/>
        <v>17</v>
      </c>
      <c r="T4857" s="1">
        <f t="shared" si="966"/>
        <v>17.526802651619352</v>
      </c>
      <c r="U4857" s="1">
        <f t="shared" si="967"/>
        <v>4</v>
      </c>
      <c r="W4857">
        <f t="shared" si="968"/>
        <v>197.96293217272239</v>
      </c>
      <c r="X4857">
        <f t="shared" si="969"/>
        <v>169</v>
      </c>
      <c r="Y4857">
        <f t="shared" si="970"/>
        <v>182.97438997585633</v>
      </c>
      <c r="AA4857">
        <f t="shared" si="971"/>
        <v>14.06993006993007</v>
      </c>
      <c r="AB4857">
        <f t="shared" si="972"/>
        <v>13</v>
      </c>
      <c r="AC4857">
        <f t="shared" si="973"/>
        <v>13.526802651619352</v>
      </c>
      <c r="AE4857">
        <f t="shared" si="974"/>
        <v>14.06993006993007</v>
      </c>
      <c r="AF4857">
        <f t="shared" si="975"/>
        <v>13</v>
      </c>
      <c r="AG4857">
        <f t="shared" si="976"/>
        <v>13.526802651619352</v>
      </c>
    </row>
    <row r="4858" spans="1:33" x14ac:dyDescent="0.25">
      <c r="A4858" t="s">
        <v>17</v>
      </c>
      <c r="B4858">
        <v>456</v>
      </c>
      <c r="C4858">
        <v>4</v>
      </c>
      <c r="D4858">
        <v>483</v>
      </c>
      <c r="E4858">
        <v>18</v>
      </c>
      <c r="F4858" t="s">
        <v>1390</v>
      </c>
      <c r="G4858" t="s">
        <v>1221</v>
      </c>
      <c r="H4858">
        <v>2012</v>
      </c>
      <c r="I4858">
        <v>4</v>
      </c>
      <c r="J4858">
        <v>27</v>
      </c>
      <c r="K4858">
        <v>18</v>
      </c>
      <c r="L4858">
        <v>4</v>
      </c>
      <c r="M4858">
        <v>2012</v>
      </c>
      <c r="N4858">
        <v>4</v>
      </c>
      <c r="O4858">
        <v>20</v>
      </c>
      <c r="P4858">
        <v>18</v>
      </c>
      <c r="Q4858">
        <v>4</v>
      </c>
      <c r="R4858" s="1">
        <f t="shared" si="964"/>
        <v>16.993788819875775</v>
      </c>
      <c r="S4858" s="1">
        <f t="shared" si="965"/>
        <v>18</v>
      </c>
      <c r="T4858" s="1">
        <f t="shared" si="966"/>
        <v>17.48965976678117</v>
      </c>
      <c r="U4858" s="1">
        <f t="shared" si="967"/>
        <v>4</v>
      </c>
      <c r="W4858">
        <f t="shared" si="968"/>
        <v>168.83854789552868</v>
      </c>
      <c r="X4858">
        <f t="shared" si="969"/>
        <v>196</v>
      </c>
      <c r="Y4858">
        <f t="shared" si="970"/>
        <v>181.97092062351462</v>
      </c>
      <c r="AA4858">
        <f t="shared" si="971"/>
        <v>12.993788819875775</v>
      </c>
      <c r="AB4858">
        <f t="shared" si="972"/>
        <v>14</v>
      </c>
      <c r="AC4858">
        <f t="shared" si="973"/>
        <v>13.48965976678117</v>
      </c>
      <c r="AE4858">
        <f t="shared" si="974"/>
        <v>12.993788819875775</v>
      </c>
      <c r="AF4858">
        <f t="shared" si="975"/>
        <v>14</v>
      </c>
      <c r="AG4858">
        <f t="shared" si="976"/>
        <v>13.48965976678117</v>
      </c>
    </row>
    <row r="4859" spans="1:33" x14ac:dyDescent="0.25">
      <c r="A4859" t="s">
        <v>17</v>
      </c>
      <c r="B4859">
        <v>447</v>
      </c>
      <c r="C4859">
        <v>3</v>
      </c>
      <c r="D4859">
        <v>285</v>
      </c>
      <c r="E4859">
        <v>8</v>
      </c>
      <c r="F4859" t="s">
        <v>1391</v>
      </c>
      <c r="G4859" t="s">
        <v>60</v>
      </c>
      <c r="H4859">
        <v>2012</v>
      </c>
      <c r="I4859">
        <v>4</v>
      </c>
      <c r="J4859">
        <v>27</v>
      </c>
      <c r="K4859">
        <v>19</v>
      </c>
      <c r="L4859">
        <v>4</v>
      </c>
      <c r="M4859">
        <v>2012</v>
      </c>
      <c r="N4859">
        <v>3</v>
      </c>
      <c r="O4859">
        <v>2</v>
      </c>
      <c r="P4859">
        <v>19</v>
      </c>
      <c r="Q4859">
        <v>4</v>
      </c>
      <c r="R4859" s="1">
        <f t="shared" si="964"/>
        <v>12.547368421052632</v>
      </c>
      <c r="S4859" s="1">
        <f t="shared" si="965"/>
        <v>8</v>
      </c>
      <c r="T4859" s="1">
        <f t="shared" si="966"/>
        <v>10.018929452212998</v>
      </c>
      <c r="U4859" s="1">
        <f t="shared" si="967"/>
        <v>3</v>
      </c>
      <c r="W4859">
        <f t="shared" si="968"/>
        <v>91.152243767313024</v>
      </c>
      <c r="X4859">
        <f t="shared" si="969"/>
        <v>25</v>
      </c>
      <c r="Y4859">
        <f t="shared" si="970"/>
        <v>49.265370655143052</v>
      </c>
      <c r="AA4859">
        <f t="shared" si="971"/>
        <v>9.5473684210526315</v>
      </c>
      <c r="AB4859">
        <f t="shared" si="972"/>
        <v>5</v>
      </c>
      <c r="AC4859">
        <f t="shared" si="973"/>
        <v>7.0189294522129977</v>
      </c>
      <c r="AE4859">
        <f t="shared" si="974"/>
        <v>9.5473684210526315</v>
      </c>
      <c r="AF4859">
        <f t="shared" si="975"/>
        <v>5</v>
      </c>
      <c r="AG4859">
        <f t="shared" si="976"/>
        <v>7.0189294522129977</v>
      </c>
    </row>
    <row r="4860" spans="1:33" x14ac:dyDescent="0.25">
      <c r="A4860" t="s">
        <v>17</v>
      </c>
      <c r="B4860">
        <v>447</v>
      </c>
      <c r="C4860">
        <v>3</v>
      </c>
      <c r="D4860">
        <v>311</v>
      </c>
      <c r="E4860">
        <v>5</v>
      </c>
      <c r="F4860" t="s">
        <v>1391</v>
      </c>
      <c r="G4860" t="s">
        <v>59</v>
      </c>
      <c r="H4860">
        <v>2012</v>
      </c>
      <c r="I4860">
        <v>4</v>
      </c>
      <c r="J4860">
        <v>27</v>
      </c>
      <c r="K4860">
        <v>19</v>
      </c>
      <c r="L4860">
        <v>4</v>
      </c>
      <c r="M4860">
        <v>2012</v>
      </c>
      <c r="N4860">
        <v>3</v>
      </c>
      <c r="O4860">
        <v>9</v>
      </c>
      <c r="P4860">
        <v>19</v>
      </c>
      <c r="Q4860">
        <v>4</v>
      </c>
      <c r="R4860" s="1">
        <f t="shared" si="964"/>
        <v>7.186495176848875</v>
      </c>
      <c r="S4860" s="1">
        <f t="shared" si="965"/>
        <v>5</v>
      </c>
      <c r="T4860" s="1">
        <f t="shared" si="966"/>
        <v>5.9943703492730886</v>
      </c>
      <c r="U4860" s="1">
        <f t="shared" si="967"/>
        <v>3</v>
      </c>
      <c r="W4860">
        <f t="shared" si="968"/>
        <v>17.526741865778892</v>
      </c>
      <c r="X4860">
        <f t="shared" si="969"/>
        <v>4</v>
      </c>
      <c r="Y4860">
        <f t="shared" si="970"/>
        <v>8.9662537886058384</v>
      </c>
      <c r="AA4860">
        <f t="shared" si="971"/>
        <v>4.186495176848875</v>
      </c>
      <c r="AB4860">
        <f t="shared" si="972"/>
        <v>2</v>
      </c>
      <c r="AC4860">
        <f t="shared" si="973"/>
        <v>2.9943703492730886</v>
      </c>
      <c r="AE4860">
        <f t="shared" si="974"/>
        <v>4.186495176848875</v>
      </c>
      <c r="AF4860">
        <f t="shared" si="975"/>
        <v>2</v>
      </c>
      <c r="AG4860">
        <f t="shared" si="976"/>
        <v>2.9943703492730886</v>
      </c>
    </row>
    <row r="4861" spans="1:33" x14ac:dyDescent="0.25">
      <c r="A4861" t="s">
        <v>17</v>
      </c>
      <c r="B4861">
        <v>447</v>
      </c>
      <c r="C4861">
        <v>3</v>
      </c>
      <c r="D4861">
        <v>270</v>
      </c>
      <c r="E4861">
        <v>10</v>
      </c>
      <c r="F4861" t="s">
        <v>1391</v>
      </c>
      <c r="G4861" t="s">
        <v>377</v>
      </c>
      <c r="H4861">
        <v>2012</v>
      </c>
      <c r="I4861">
        <v>4</v>
      </c>
      <c r="J4861">
        <v>27</v>
      </c>
      <c r="K4861">
        <v>19</v>
      </c>
      <c r="L4861">
        <v>4</v>
      </c>
      <c r="M4861">
        <v>2012</v>
      </c>
      <c r="N4861">
        <v>3</v>
      </c>
      <c r="O4861">
        <v>16</v>
      </c>
      <c r="P4861">
        <v>19</v>
      </c>
      <c r="Q4861">
        <v>4</v>
      </c>
      <c r="R4861" s="1">
        <f t="shared" si="964"/>
        <v>16.555555555555557</v>
      </c>
      <c r="S4861" s="1">
        <f t="shared" si="965"/>
        <v>10</v>
      </c>
      <c r="T4861" s="1">
        <f t="shared" si="966"/>
        <v>12.86683937707919</v>
      </c>
      <c r="U4861" s="1">
        <f t="shared" si="967"/>
        <v>3</v>
      </c>
      <c r="W4861">
        <f t="shared" si="968"/>
        <v>183.75308641975312</v>
      </c>
      <c r="X4861">
        <f t="shared" si="969"/>
        <v>49</v>
      </c>
      <c r="Y4861">
        <f t="shared" si="970"/>
        <v>97.354519293080457</v>
      </c>
      <c r="AA4861">
        <f t="shared" si="971"/>
        <v>13.555555555555557</v>
      </c>
      <c r="AB4861">
        <f t="shared" si="972"/>
        <v>7</v>
      </c>
      <c r="AC4861">
        <f t="shared" si="973"/>
        <v>9.8668393770791898</v>
      </c>
      <c r="AE4861">
        <f t="shared" si="974"/>
        <v>13.555555555555557</v>
      </c>
      <c r="AF4861">
        <f t="shared" si="975"/>
        <v>7</v>
      </c>
      <c r="AG4861">
        <f t="shared" si="976"/>
        <v>9.8668393770791898</v>
      </c>
    </row>
    <row r="4862" spans="1:33" x14ac:dyDescent="0.25">
      <c r="A4862" t="s">
        <v>17</v>
      </c>
      <c r="B4862">
        <v>447</v>
      </c>
      <c r="C4862">
        <v>3</v>
      </c>
      <c r="D4862">
        <v>323</v>
      </c>
      <c r="E4862">
        <v>20</v>
      </c>
      <c r="F4862" t="s">
        <v>1391</v>
      </c>
      <c r="G4862" t="s">
        <v>546</v>
      </c>
      <c r="H4862">
        <v>2012</v>
      </c>
      <c r="I4862">
        <v>4</v>
      </c>
      <c r="J4862">
        <v>27</v>
      </c>
      <c r="K4862">
        <v>19</v>
      </c>
      <c r="L4862">
        <v>4</v>
      </c>
      <c r="M4862">
        <v>2012</v>
      </c>
      <c r="N4862">
        <v>3</v>
      </c>
      <c r="O4862">
        <v>23</v>
      </c>
      <c r="P4862">
        <v>19</v>
      </c>
      <c r="Q4862">
        <v>4</v>
      </c>
      <c r="R4862" s="1">
        <f t="shared" si="964"/>
        <v>27.678018575851393</v>
      </c>
      <c r="S4862" s="1">
        <f t="shared" si="965"/>
        <v>20</v>
      </c>
      <c r="T4862" s="1">
        <f t="shared" si="966"/>
        <v>23.527863726165787</v>
      </c>
      <c r="U4862" s="1">
        <f t="shared" si="967"/>
        <v>3</v>
      </c>
      <c r="W4862">
        <f t="shared" si="968"/>
        <v>609.00460083006647</v>
      </c>
      <c r="X4862">
        <f t="shared" si="969"/>
        <v>289</v>
      </c>
      <c r="Y4862">
        <f t="shared" si="970"/>
        <v>421.3931891600331</v>
      </c>
      <c r="AA4862">
        <f t="shared" si="971"/>
        <v>24.678018575851393</v>
      </c>
      <c r="AB4862">
        <f t="shared" si="972"/>
        <v>17</v>
      </c>
      <c r="AC4862">
        <f t="shared" si="973"/>
        <v>20.527863726165787</v>
      </c>
      <c r="AE4862">
        <f t="shared" si="974"/>
        <v>24.678018575851393</v>
      </c>
      <c r="AF4862">
        <f t="shared" si="975"/>
        <v>17</v>
      </c>
      <c r="AG4862">
        <f t="shared" si="976"/>
        <v>20.527863726165787</v>
      </c>
    </row>
    <row r="4863" spans="1:33" x14ac:dyDescent="0.25">
      <c r="A4863" t="s">
        <v>17</v>
      </c>
      <c r="B4863">
        <v>447</v>
      </c>
      <c r="C4863">
        <v>3</v>
      </c>
      <c r="D4863">
        <v>326</v>
      </c>
      <c r="E4863">
        <v>10</v>
      </c>
      <c r="F4863" t="s">
        <v>1391</v>
      </c>
      <c r="G4863" t="s">
        <v>715</v>
      </c>
      <c r="H4863">
        <v>2012</v>
      </c>
      <c r="I4863">
        <v>4</v>
      </c>
      <c r="J4863">
        <v>27</v>
      </c>
      <c r="K4863">
        <v>19</v>
      </c>
      <c r="L4863">
        <v>4</v>
      </c>
      <c r="M4863">
        <v>2012</v>
      </c>
      <c r="N4863">
        <v>3</v>
      </c>
      <c r="O4863">
        <v>30</v>
      </c>
      <c r="P4863">
        <v>19</v>
      </c>
      <c r="Q4863">
        <v>4</v>
      </c>
      <c r="R4863" s="1">
        <f t="shared" si="964"/>
        <v>13.711656441717791</v>
      </c>
      <c r="S4863" s="1">
        <f t="shared" si="965"/>
        <v>10</v>
      </c>
      <c r="T4863" s="1">
        <f t="shared" si="966"/>
        <v>11.709678237132646</v>
      </c>
      <c r="U4863" s="1">
        <f t="shared" si="967"/>
        <v>3</v>
      </c>
      <c r="W4863">
        <f t="shared" si="968"/>
        <v>114.73958372539424</v>
      </c>
      <c r="X4863">
        <f t="shared" si="969"/>
        <v>49</v>
      </c>
      <c r="Y4863">
        <f t="shared" si="970"/>
        <v>75.858494994382042</v>
      </c>
      <c r="AA4863">
        <f t="shared" si="971"/>
        <v>10.711656441717791</v>
      </c>
      <c r="AB4863">
        <f t="shared" si="972"/>
        <v>7</v>
      </c>
      <c r="AC4863">
        <f t="shared" si="973"/>
        <v>8.7096782371326462</v>
      </c>
      <c r="AE4863">
        <f t="shared" si="974"/>
        <v>10.711656441717791</v>
      </c>
      <c r="AF4863">
        <f t="shared" si="975"/>
        <v>7</v>
      </c>
      <c r="AG4863">
        <f t="shared" si="976"/>
        <v>8.7096782371326462</v>
      </c>
    </row>
    <row r="4864" spans="1:33" x14ac:dyDescent="0.25">
      <c r="A4864" t="s">
        <v>17</v>
      </c>
      <c r="B4864">
        <v>447</v>
      </c>
      <c r="C4864">
        <v>3</v>
      </c>
      <c r="D4864">
        <v>329</v>
      </c>
      <c r="E4864">
        <v>11</v>
      </c>
      <c r="F4864" t="s">
        <v>1391</v>
      </c>
      <c r="G4864" t="s">
        <v>884</v>
      </c>
      <c r="H4864">
        <v>2012</v>
      </c>
      <c r="I4864">
        <v>4</v>
      </c>
      <c r="J4864">
        <v>27</v>
      </c>
      <c r="K4864">
        <v>19</v>
      </c>
      <c r="L4864">
        <v>4</v>
      </c>
      <c r="M4864">
        <v>2012</v>
      </c>
      <c r="N4864">
        <v>4</v>
      </c>
      <c r="O4864">
        <v>6</v>
      </c>
      <c r="P4864">
        <v>19</v>
      </c>
      <c r="Q4864">
        <v>4</v>
      </c>
      <c r="R4864" s="1">
        <f t="shared" si="964"/>
        <v>14.945288753799392</v>
      </c>
      <c r="S4864" s="1">
        <f t="shared" si="965"/>
        <v>11</v>
      </c>
      <c r="T4864" s="1">
        <f t="shared" si="966"/>
        <v>12.821785222495084</v>
      </c>
      <c r="U4864" s="1">
        <f t="shared" si="967"/>
        <v>3</v>
      </c>
      <c r="W4864">
        <f t="shared" si="968"/>
        <v>142.68992341164625</v>
      </c>
      <c r="X4864">
        <f t="shared" si="969"/>
        <v>64</v>
      </c>
      <c r="Y4864">
        <f t="shared" si="970"/>
        <v>96.467464956822809</v>
      </c>
      <c r="AA4864">
        <f t="shared" si="971"/>
        <v>11.945288753799392</v>
      </c>
      <c r="AB4864">
        <f t="shared" si="972"/>
        <v>8</v>
      </c>
      <c r="AC4864">
        <f t="shared" si="973"/>
        <v>9.8217852224950839</v>
      </c>
      <c r="AE4864">
        <f t="shared" si="974"/>
        <v>11.945288753799392</v>
      </c>
      <c r="AF4864">
        <f t="shared" si="975"/>
        <v>8</v>
      </c>
      <c r="AG4864">
        <f t="shared" si="976"/>
        <v>9.8217852224950839</v>
      </c>
    </row>
    <row r="4865" spans="1:33" x14ac:dyDescent="0.25">
      <c r="A4865" t="s">
        <v>17</v>
      </c>
      <c r="B4865">
        <v>447</v>
      </c>
      <c r="C4865">
        <v>3</v>
      </c>
      <c r="D4865">
        <v>432</v>
      </c>
      <c r="E4865">
        <v>16</v>
      </c>
      <c r="F4865" t="s">
        <v>1391</v>
      </c>
      <c r="G4865" t="s">
        <v>1053</v>
      </c>
      <c r="H4865">
        <v>2012</v>
      </c>
      <c r="I4865">
        <v>4</v>
      </c>
      <c r="J4865">
        <v>27</v>
      </c>
      <c r="K4865">
        <v>19</v>
      </c>
      <c r="L4865">
        <v>4</v>
      </c>
      <c r="M4865">
        <v>2012</v>
      </c>
      <c r="N4865">
        <v>4</v>
      </c>
      <c r="O4865">
        <v>13</v>
      </c>
      <c r="P4865">
        <v>19</v>
      </c>
      <c r="Q4865">
        <v>4</v>
      </c>
      <c r="R4865" s="1">
        <f t="shared" si="964"/>
        <v>16.555555555555557</v>
      </c>
      <c r="S4865" s="1">
        <f t="shared" si="965"/>
        <v>16</v>
      </c>
      <c r="T4865" s="1">
        <f t="shared" si="966"/>
        <v>16.275407487644937</v>
      </c>
      <c r="U4865" s="1">
        <f t="shared" si="967"/>
        <v>3</v>
      </c>
      <c r="W4865">
        <f t="shared" si="968"/>
        <v>183.75308641975312</v>
      </c>
      <c r="X4865">
        <f t="shared" si="969"/>
        <v>169</v>
      </c>
      <c r="Y4865">
        <f t="shared" si="970"/>
        <v>176.23644396301927</v>
      </c>
      <c r="AA4865">
        <f t="shared" si="971"/>
        <v>13.555555555555557</v>
      </c>
      <c r="AB4865">
        <f t="shared" si="972"/>
        <v>13</v>
      </c>
      <c r="AC4865">
        <f t="shared" si="973"/>
        <v>13.275407487644937</v>
      </c>
      <c r="AE4865">
        <f t="shared" si="974"/>
        <v>13.555555555555557</v>
      </c>
      <c r="AF4865">
        <f t="shared" si="975"/>
        <v>13</v>
      </c>
      <c r="AG4865">
        <f t="shared" si="976"/>
        <v>13.275407487644937</v>
      </c>
    </row>
    <row r="4866" spans="1:33" x14ac:dyDescent="0.25">
      <c r="A4866" t="s">
        <v>17</v>
      </c>
      <c r="B4866">
        <v>447</v>
      </c>
      <c r="C4866">
        <v>3</v>
      </c>
      <c r="D4866">
        <v>478</v>
      </c>
      <c r="E4866">
        <v>18</v>
      </c>
      <c r="F4866" t="s">
        <v>1391</v>
      </c>
      <c r="G4866" t="s">
        <v>1222</v>
      </c>
      <c r="H4866">
        <v>2012</v>
      </c>
      <c r="I4866">
        <v>4</v>
      </c>
      <c r="J4866">
        <v>27</v>
      </c>
      <c r="K4866">
        <v>19</v>
      </c>
      <c r="L4866">
        <v>4</v>
      </c>
      <c r="M4866">
        <v>2012</v>
      </c>
      <c r="N4866">
        <v>4</v>
      </c>
      <c r="O4866">
        <v>20</v>
      </c>
      <c r="P4866">
        <v>19</v>
      </c>
      <c r="Q4866">
        <v>4</v>
      </c>
      <c r="R4866" s="1">
        <f t="shared" si="964"/>
        <v>16.832635983263597</v>
      </c>
      <c r="S4866" s="1">
        <f t="shared" si="965"/>
        <v>18</v>
      </c>
      <c r="T4866" s="1">
        <f t="shared" si="966"/>
        <v>17.406534626362156</v>
      </c>
      <c r="U4866" s="1">
        <f t="shared" si="967"/>
        <v>3</v>
      </c>
      <c r="W4866">
        <f t="shared" si="968"/>
        <v>191.34181824547883</v>
      </c>
      <c r="X4866">
        <f t="shared" si="969"/>
        <v>225</v>
      </c>
      <c r="Y4866">
        <f t="shared" si="970"/>
        <v>207.54823994057176</v>
      </c>
      <c r="AA4866">
        <f t="shared" si="971"/>
        <v>13.832635983263597</v>
      </c>
      <c r="AB4866">
        <f t="shared" si="972"/>
        <v>15</v>
      </c>
      <c r="AC4866">
        <f t="shared" si="973"/>
        <v>14.406534626362156</v>
      </c>
      <c r="AE4866">
        <f t="shared" si="974"/>
        <v>13.832635983263597</v>
      </c>
      <c r="AF4866">
        <f t="shared" si="975"/>
        <v>15</v>
      </c>
      <c r="AG4866">
        <f t="shared" si="976"/>
        <v>14.406534626362156</v>
      </c>
    </row>
    <row r="4867" spans="1:33" x14ac:dyDescent="0.25">
      <c r="A4867" t="s">
        <v>17</v>
      </c>
      <c r="B4867">
        <v>432</v>
      </c>
      <c r="C4867">
        <v>3</v>
      </c>
      <c r="D4867">
        <v>280</v>
      </c>
      <c r="E4867">
        <v>12</v>
      </c>
      <c r="F4867" t="s">
        <v>1392</v>
      </c>
      <c r="G4867" t="s">
        <v>62</v>
      </c>
      <c r="H4867">
        <v>2012</v>
      </c>
      <c r="I4867">
        <v>4</v>
      </c>
      <c r="J4867">
        <v>27</v>
      </c>
      <c r="K4867">
        <v>20</v>
      </c>
      <c r="L4867">
        <v>4</v>
      </c>
      <c r="M4867">
        <v>2012</v>
      </c>
      <c r="N4867">
        <v>3</v>
      </c>
      <c r="O4867">
        <v>2</v>
      </c>
      <c r="P4867">
        <v>20</v>
      </c>
      <c r="Q4867">
        <v>4</v>
      </c>
      <c r="R4867" s="1">
        <f t="shared" si="964"/>
        <v>18.514285714285716</v>
      </c>
      <c r="S4867" s="1">
        <f t="shared" si="965"/>
        <v>12</v>
      </c>
      <c r="T4867" s="1">
        <f t="shared" si="966"/>
        <v>14.905416081794851</v>
      </c>
      <c r="U4867" s="1">
        <f t="shared" si="967"/>
        <v>3</v>
      </c>
      <c r="W4867">
        <f t="shared" si="968"/>
        <v>240.69306122448984</v>
      </c>
      <c r="X4867">
        <f t="shared" si="969"/>
        <v>81</v>
      </c>
      <c r="Y4867">
        <f t="shared" si="970"/>
        <v>141.73893208065945</v>
      </c>
      <c r="AA4867">
        <f t="shared" si="971"/>
        <v>15.514285714285716</v>
      </c>
      <c r="AB4867">
        <f t="shared" si="972"/>
        <v>9</v>
      </c>
      <c r="AC4867">
        <f t="shared" si="973"/>
        <v>11.905416081794851</v>
      </c>
      <c r="AE4867">
        <f t="shared" si="974"/>
        <v>15.514285714285716</v>
      </c>
      <c r="AF4867">
        <f t="shared" si="975"/>
        <v>9</v>
      </c>
      <c r="AG4867">
        <f t="shared" si="976"/>
        <v>11.905416081794851</v>
      </c>
    </row>
    <row r="4868" spans="1:33" x14ac:dyDescent="0.25">
      <c r="A4868" t="s">
        <v>17</v>
      </c>
      <c r="B4868">
        <v>432</v>
      </c>
      <c r="C4868">
        <v>3</v>
      </c>
      <c r="D4868">
        <v>306</v>
      </c>
      <c r="E4868">
        <v>21</v>
      </c>
      <c r="F4868" t="s">
        <v>1392</v>
      </c>
      <c r="G4868" t="s">
        <v>61</v>
      </c>
      <c r="H4868">
        <v>2012</v>
      </c>
      <c r="I4868">
        <v>4</v>
      </c>
      <c r="J4868">
        <v>27</v>
      </c>
      <c r="K4868">
        <v>20</v>
      </c>
      <c r="L4868">
        <v>4</v>
      </c>
      <c r="M4868">
        <v>2012</v>
      </c>
      <c r="N4868">
        <v>3</v>
      </c>
      <c r="O4868">
        <v>9</v>
      </c>
      <c r="P4868">
        <v>20</v>
      </c>
      <c r="Q4868">
        <v>4</v>
      </c>
      <c r="R4868" s="1">
        <f t="shared" ref="R4868:R4931" si="977">E4868*B4868/D4868</f>
        <v>29.647058823529413</v>
      </c>
      <c r="S4868" s="1">
        <f t="shared" ref="S4868:S4931" si="978">E4868</f>
        <v>21</v>
      </c>
      <c r="T4868" s="1">
        <f t="shared" ref="T4868:T4931" si="979">SQRT(R4868*S4868)</f>
        <v>24.951718083012192</v>
      </c>
      <c r="U4868" s="1">
        <f t="shared" ref="U4868:U4931" si="980">C4868</f>
        <v>3</v>
      </c>
      <c r="W4868">
        <f t="shared" ref="W4868:W4931" si="981">(U4868-R4868)^2</f>
        <v>710.06574394463678</v>
      </c>
      <c r="X4868">
        <f t="shared" ref="X4868:X4931" si="982">(U4868-S4868)^2</f>
        <v>324</v>
      </c>
      <c r="Y4868">
        <f t="shared" ref="Y4868:Y4931" si="983">(U4868-T4868)^2</f>
        <v>481.87792679604451</v>
      </c>
      <c r="AA4868">
        <f t="shared" ref="AA4868:AA4931" si="984">ABS(R4868-$U4868)</f>
        <v>26.647058823529413</v>
      </c>
      <c r="AB4868">
        <f t="shared" ref="AB4868:AB4931" si="985">ABS(S4868-$U4868)</f>
        <v>18</v>
      </c>
      <c r="AC4868">
        <f t="shared" ref="AC4868:AC4931" si="986">ABS(T4868-$U4868)</f>
        <v>21.951718083012192</v>
      </c>
      <c r="AE4868">
        <f t="shared" ref="AE4868:AE4931" si="987">IF(OR(ISERROR($AA4868),ISERROR($AB4868),ISERROR($AC4868)),"NA",AA4868)</f>
        <v>26.647058823529413</v>
      </c>
      <c r="AF4868">
        <f t="shared" ref="AF4868:AF4931" si="988">IF(OR(ISERROR($AA4868),ISERROR($AB4868),ISERROR($AC4868)),"NA",AB4868)</f>
        <v>18</v>
      </c>
      <c r="AG4868">
        <f t="shared" ref="AG4868:AG4931" si="989">IF(OR(ISERROR($AA4868),ISERROR($AB4868),ISERROR($AC4868)),"NA",AC4868)</f>
        <v>21.951718083012192</v>
      </c>
    </row>
    <row r="4869" spans="1:33" x14ac:dyDescent="0.25">
      <c r="A4869" t="s">
        <v>17</v>
      </c>
      <c r="B4869">
        <v>432</v>
      </c>
      <c r="C4869">
        <v>3</v>
      </c>
      <c r="D4869">
        <v>272</v>
      </c>
      <c r="E4869">
        <v>11</v>
      </c>
      <c r="F4869" t="s">
        <v>1392</v>
      </c>
      <c r="G4869" t="s">
        <v>378</v>
      </c>
      <c r="H4869">
        <v>2012</v>
      </c>
      <c r="I4869">
        <v>4</v>
      </c>
      <c r="J4869">
        <v>27</v>
      </c>
      <c r="K4869">
        <v>20</v>
      </c>
      <c r="L4869">
        <v>4</v>
      </c>
      <c r="M4869">
        <v>2012</v>
      </c>
      <c r="N4869">
        <v>3</v>
      </c>
      <c r="O4869">
        <v>16</v>
      </c>
      <c r="P4869">
        <v>20</v>
      </c>
      <c r="Q4869">
        <v>4</v>
      </c>
      <c r="R4869" s="1">
        <f t="shared" si="977"/>
        <v>17.470588235294116</v>
      </c>
      <c r="S4869" s="1">
        <f t="shared" si="978"/>
        <v>11</v>
      </c>
      <c r="T4869" s="1">
        <f t="shared" si="979"/>
        <v>13.862772831877296</v>
      </c>
      <c r="U4869" s="1">
        <f t="shared" si="980"/>
        <v>3</v>
      </c>
      <c r="W4869">
        <f t="shared" si="981"/>
        <v>209.39792387543247</v>
      </c>
      <c r="X4869">
        <f t="shared" si="982"/>
        <v>64</v>
      </c>
      <c r="Y4869">
        <f t="shared" si="983"/>
        <v>117.99983359697148</v>
      </c>
      <c r="AA4869">
        <f t="shared" si="984"/>
        <v>14.470588235294116</v>
      </c>
      <c r="AB4869">
        <f t="shared" si="985"/>
        <v>8</v>
      </c>
      <c r="AC4869">
        <f t="shared" si="986"/>
        <v>10.862772831877296</v>
      </c>
      <c r="AE4869">
        <f t="shared" si="987"/>
        <v>14.470588235294116</v>
      </c>
      <c r="AF4869">
        <f t="shared" si="988"/>
        <v>8</v>
      </c>
      <c r="AG4869">
        <f t="shared" si="989"/>
        <v>10.862772831877296</v>
      </c>
    </row>
    <row r="4870" spans="1:33" x14ac:dyDescent="0.25">
      <c r="A4870" t="s">
        <v>17</v>
      </c>
      <c r="B4870">
        <v>432</v>
      </c>
      <c r="C4870">
        <v>3</v>
      </c>
      <c r="D4870">
        <v>334</v>
      </c>
      <c r="E4870">
        <v>12</v>
      </c>
      <c r="F4870" t="s">
        <v>1392</v>
      </c>
      <c r="G4870" t="s">
        <v>547</v>
      </c>
      <c r="H4870">
        <v>2012</v>
      </c>
      <c r="I4870">
        <v>4</v>
      </c>
      <c r="J4870">
        <v>27</v>
      </c>
      <c r="K4870">
        <v>20</v>
      </c>
      <c r="L4870">
        <v>4</v>
      </c>
      <c r="M4870">
        <v>2012</v>
      </c>
      <c r="N4870">
        <v>3</v>
      </c>
      <c r="O4870">
        <v>23</v>
      </c>
      <c r="P4870">
        <v>20</v>
      </c>
      <c r="Q4870">
        <v>4</v>
      </c>
      <c r="R4870" s="1">
        <f t="shared" si="977"/>
        <v>15.520958083832335</v>
      </c>
      <c r="S4870" s="1">
        <f t="shared" si="978"/>
        <v>12</v>
      </c>
      <c r="T4870" s="1">
        <f t="shared" si="979"/>
        <v>13.647398909901771</v>
      </c>
      <c r="U4870" s="1">
        <f t="shared" si="980"/>
        <v>3</v>
      </c>
      <c r="W4870">
        <f t="shared" si="981"/>
        <v>156.77439133708631</v>
      </c>
      <c r="X4870">
        <f t="shared" si="982"/>
        <v>81</v>
      </c>
      <c r="Y4870">
        <f t="shared" si="983"/>
        <v>113.36710354657741</v>
      </c>
      <c r="AA4870">
        <f t="shared" si="984"/>
        <v>12.520958083832335</v>
      </c>
      <c r="AB4870">
        <f t="shared" si="985"/>
        <v>9</v>
      </c>
      <c r="AC4870">
        <f t="shared" si="986"/>
        <v>10.647398909901771</v>
      </c>
      <c r="AE4870">
        <f t="shared" si="987"/>
        <v>12.520958083832335</v>
      </c>
      <c r="AF4870">
        <f t="shared" si="988"/>
        <v>9</v>
      </c>
      <c r="AG4870">
        <f t="shared" si="989"/>
        <v>10.647398909901771</v>
      </c>
    </row>
    <row r="4871" spans="1:33" x14ac:dyDescent="0.25">
      <c r="A4871" t="s">
        <v>17</v>
      </c>
      <c r="B4871">
        <v>432</v>
      </c>
      <c r="C4871">
        <v>3</v>
      </c>
      <c r="D4871">
        <v>330</v>
      </c>
      <c r="E4871">
        <v>15</v>
      </c>
      <c r="F4871" t="s">
        <v>1392</v>
      </c>
      <c r="G4871" t="s">
        <v>716</v>
      </c>
      <c r="H4871">
        <v>2012</v>
      </c>
      <c r="I4871">
        <v>4</v>
      </c>
      <c r="J4871">
        <v>27</v>
      </c>
      <c r="K4871">
        <v>20</v>
      </c>
      <c r="L4871">
        <v>4</v>
      </c>
      <c r="M4871">
        <v>2012</v>
      </c>
      <c r="N4871">
        <v>3</v>
      </c>
      <c r="O4871">
        <v>30</v>
      </c>
      <c r="P4871">
        <v>20</v>
      </c>
      <c r="Q4871">
        <v>4</v>
      </c>
      <c r="R4871" s="1">
        <f t="shared" si="977"/>
        <v>19.636363636363637</v>
      </c>
      <c r="S4871" s="1">
        <f t="shared" si="978"/>
        <v>15</v>
      </c>
      <c r="T4871" s="1">
        <f t="shared" si="979"/>
        <v>17.162326606420663</v>
      </c>
      <c r="U4871" s="1">
        <f t="shared" si="980"/>
        <v>3</v>
      </c>
      <c r="W4871">
        <f t="shared" si="981"/>
        <v>276.76859504132233</v>
      </c>
      <c r="X4871">
        <f t="shared" si="982"/>
        <v>144</v>
      </c>
      <c r="Y4871">
        <f t="shared" si="983"/>
        <v>200.57149490693061</v>
      </c>
      <c r="AA4871">
        <f t="shared" si="984"/>
        <v>16.636363636363637</v>
      </c>
      <c r="AB4871">
        <f t="shared" si="985"/>
        <v>12</v>
      </c>
      <c r="AC4871">
        <f t="shared" si="986"/>
        <v>14.162326606420663</v>
      </c>
      <c r="AE4871">
        <f t="shared" si="987"/>
        <v>16.636363636363637</v>
      </c>
      <c r="AF4871">
        <f t="shared" si="988"/>
        <v>12</v>
      </c>
      <c r="AG4871">
        <f t="shared" si="989"/>
        <v>14.162326606420663</v>
      </c>
    </row>
    <row r="4872" spans="1:33" x14ac:dyDescent="0.25">
      <c r="A4872" t="s">
        <v>17</v>
      </c>
      <c r="B4872">
        <v>432</v>
      </c>
      <c r="C4872">
        <v>3</v>
      </c>
      <c r="D4872">
        <v>328</v>
      </c>
      <c r="E4872">
        <v>16</v>
      </c>
      <c r="F4872" t="s">
        <v>1392</v>
      </c>
      <c r="G4872" t="s">
        <v>885</v>
      </c>
      <c r="H4872">
        <v>2012</v>
      </c>
      <c r="I4872">
        <v>4</v>
      </c>
      <c r="J4872">
        <v>27</v>
      </c>
      <c r="K4872">
        <v>20</v>
      </c>
      <c r="L4872">
        <v>4</v>
      </c>
      <c r="M4872">
        <v>2012</v>
      </c>
      <c r="N4872">
        <v>4</v>
      </c>
      <c r="O4872">
        <v>6</v>
      </c>
      <c r="P4872">
        <v>20</v>
      </c>
      <c r="Q4872">
        <v>4</v>
      </c>
      <c r="R4872" s="1">
        <f t="shared" si="977"/>
        <v>21.073170731707318</v>
      </c>
      <c r="S4872" s="1">
        <f t="shared" si="978"/>
        <v>16</v>
      </c>
      <c r="T4872" s="1">
        <f t="shared" si="979"/>
        <v>18.362209336224144</v>
      </c>
      <c r="U4872" s="1">
        <f t="shared" si="980"/>
        <v>3</v>
      </c>
      <c r="W4872">
        <f t="shared" si="981"/>
        <v>326.63950029744205</v>
      </c>
      <c r="X4872">
        <f t="shared" si="982"/>
        <v>169</v>
      </c>
      <c r="Y4872">
        <f t="shared" si="983"/>
        <v>235.99747568997225</v>
      </c>
      <c r="AA4872">
        <f t="shared" si="984"/>
        <v>18.073170731707318</v>
      </c>
      <c r="AB4872">
        <f t="shared" si="985"/>
        <v>13</v>
      </c>
      <c r="AC4872">
        <f t="shared" si="986"/>
        <v>15.362209336224144</v>
      </c>
      <c r="AE4872">
        <f t="shared" si="987"/>
        <v>18.073170731707318</v>
      </c>
      <c r="AF4872">
        <f t="shared" si="988"/>
        <v>13</v>
      </c>
      <c r="AG4872">
        <f t="shared" si="989"/>
        <v>15.362209336224144</v>
      </c>
    </row>
    <row r="4873" spans="1:33" x14ac:dyDescent="0.25">
      <c r="A4873" t="s">
        <v>17</v>
      </c>
      <c r="B4873">
        <v>432</v>
      </c>
      <c r="C4873">
        <v>3</v>
      </c>
      <c r="D4873">
        <v>436</v>
      </c>
      <c r="E4873">
        <v>10</v>
      </c>
      <c r="F4873" t="s">
        <v>1392</v>
      </c>
      <c r="G4873" t="s">
        <v>1054</v>
      </c>
      <c r="H4873">
        <v>2012</v>
      </c>
      <c r="I4873">
        <v>4</v>
      </c>
      <c r="J4873">
        <v>27</v>
      </c>
      <c r="K4873">
        <v>20</v>
      </c>
      <c r="L4873">
        <v>4</v>
      </c>
      <c r="M4873">
        <v>2012</v>
      </c>
      <c r="N4873">
        <v>4</v>
      </c>
      <c r="O4873">
        <v>13</v>
      </c>
      <c r="P4873">
        <v>20</v>
      </c>
      <c r="Q4873">
        <v>4</v>
      </c>
      <c r="R4873" s="1">
        <f t="shared" si="977"/>
        <v>9.9082568807339442</v>
      </c>
      <c r="S4873" s="1">
        <f t="shared" si="978"/>
        <v>10</v>
      </c>
      <c r="T4873" s="1">
        <f t="shared" si="979"/>
        <v>9.9540227449679577</v>
      </c>
      <c r="U4873" s="1">
        <f t="shared" si="980"/>
        <v>3</v>
      </c>
      <c r="W4873">
        <f t="shared" si="981"/>
        <v>47.724013130207886</v>
      </c>
      <c r="X4873">
        <f t="shared" si="982"/>
        <v>49</v>
      </c>
      <c r="Y4873">
        <f t="shared" si="983"/>
        <v>48.358432337531688</v>
      </c>
      <c r="AA4873">
        <f t="shared" si="984"/>
        <v>6.9082568807339442</v>
      </c>
      <c r="AB4873">
        <f t="shared" si="985"/>
        <v>7</v>
      </c>
      <c r="AC4873">
        <f t="shared" si="986"/>
        <v>6.9540227449679577</v>
      </c>
      <c r="AE4873">
        <f t="shared" si="987"/>
        <v>6.9082568807339442</v>
      </c>
      <c r="AF4873">
        <f t="shared" si="988"/>
        <v>7</v>
      </c>
      <c r="AG4873">
        <f t="shared" si="989"/>
        <v>6.9540227449679577</v>
      </c>
    </row>
    <row r="4874" spans="1:33" x14ac:dyDescent="0.25">
      <c r="A4874" t="s">
        <v>17</v>
      </c>
      <c r="B4874">
        <v>432</v>
      </c>
      <c r="C4874">
        <v>3</v>
      </c>
      <c r="D4874">
        <v>472</v>
      </c>
      <c r="E4874">
        <v>1</v>
      </c>
      <c r="F4874" t="s">
        <v>1392</v>
      </c>
      <c r="G4874" t="s">
        <v>1223</v>
      </c>
      <c r="H4874">
        <v>2012</v>
      </c>
      <c r="I4874">
        <v>4</v>
      </c>
      <c r="J4874">
        <v>27</v>
      </c>
      <c r="K4874">
        <v>20</v>
      </c>
      <c r="L4874">
        <v>4</v>
      </c>
      <c r="M4874">
        <v>2012</v>
      </c>
      <c r="N4874">
        <v>4</v>
      </c>
      <c r="O4874">
        <v>20</v>
      </c>
      <c r="P4874">
        <v>20</v>
      </c>
      <c r="Q4874">
        <v>4</v>
      </c>
      <c r="R4874" s="1">
        <f t="shared" si="977"/>
        <v>0.9152542372881356</v>
      </c>
      <c r="S4874" s="1">
        <f t="shared" si="978"/>
        <v>1</v>
      </c>
      <c r="T4874" s="1">
        <f t="shared" si="979"/>
        <v>0.95668920621492093</v>
      </c>
      <c r="U4874" s="1">
        <f t="shared" si="980"/>
        <v>3</v>
      </c>
      <c r="W4874">
        <f t="shared" si="981"/>
        <v>4.3461648951450726</v>
      </c>
      <c r="X4874">
        <f t="shared" si="982"/>
        <v>4</v>
      </c>
      <c r="Y4874">
        <f t="shared" si="983"/>
        <v>4.1751189999986096</v>
      </c>
      <c r="AA4874">
        <f t="shared" si="984"/>
        <v>2.0847457627118642</v>
      </c>
      <c r="AB4874">
        <f t="shared" si="985"/>
        <v>2</v>
      </c>
      <c r="AC4874">
        <f t="shared" si="986"/>
        <v>2.043310793785079</v>
      </c>
      <c r="AE4874">
        <f t="shared" si="987"/>
        <v>2.0847457627118642</v>
      </c>
      <c r="AF4874">
        <f t="shared" si="988"/>
        <v>2</v>
      </c>
      <c r="AG4874">
        <f t="shared" si="989"/>
        <v>2.043310793785079</v>
      </c>
    </row>
    <row r="4875" spans="1:33" x14ac:dyDescent="0.25">
      <c r="A4875" t="s">
        <v>17</v>
      </c>
      <c r="B4875">
        <v>416</v>
      </c>
      <c r="C4875">
        <v>1</v>
      </c>
      <c r="D4875">
        <v>286</v>
      </c>
      <c r="E4875">
        <v>12</v>
      </c>
      <c r="F4875" t="s">
        <v>1393</v>
      </c>
      <c r="G4875" t="s">
        <v>64</v>
      </c>
      <c r="H4875">
        <v>2012</v>
      </c>
      <c r="I4875">
        <v>4</v>
      </c>
      <c r="J4875">
        <v>27</v>
      </c>
      <c r="K4875">
        <v>21</v>
      </c>
      <c r="L4875">
        <v>4</v>
      </c>
      <c r="M4875">
        <v>2012</v>
      </c>
      <c r="N4875">
        <v>3</v>
      </c>
      <c r="O4875">
        <v>2</v>
      </c>
      <c r="P4875">
        <v>21</v>
      </c>
      <c r="Q4875">
        <v>4</v>
      </c>
      <c r="R4875" s="1">
        <f t="shared" si="977"/>
        <v>17.454545454545453</v>
      </c>
      <c r="S4875" s="1">
        <f t="shared" si="978"/>
        <v>12</v>
      </c>
      <c r="T4875" s="1">
        <f t="shared" si="979"/>
        <v>14.472544539732654</v>
      </c>
      <c r="U4875" s="1">
        <f t="shared" si="980"/>
        <v>1</v>
      </c>
      <c r="W4875">
        <f t="shared" si="981"/>
        <v>270.75206611570246</v>
      </c>
      <c r="X4875">
        <f t="shared" si="982"/>
        <v>121</v>
      </c>
      <c r="Y4875">
        <f t="shared" si="983"/>
        <v>181.50945637508016</v>
      </c>
      <c r="AA4875">
        <f t="shared" si="984"/>
        <v>16.454545454545453</v>
      </c>
      <c r="AB4875">
        <f t="shared" si="985"/>
        <v>11</v>
      </c>
      <c r="AC4875">
        <f t="shared" si="986"/>
        <v>13.472544539732654</v>
      </c>
      <c r="AE4875">
        <f t="shared" si="987"/>
        <v>16.454545454545453</v>
      </c>
      <c r="AF4875">
        <f t="shared" si="988"/>
        <v>11</v>
      </c>
      <c r="AG4875">
        <f t="shared" si="989"/>
        <v>13.472544539732654</v>
      </c>
    </row>
    <row r="4876" spans="1:33" x14ac:dyDescent="0.25">
      <c r="A4876" t="s">
        <v>17</v>
      </c>
      <c r="B4876">
        <v>416</v>
      </c>
      <c r="C4876">
        <v>1</v>
      </c>
      <c r="D4876">
        <v>319</v>
      </c>
      <c r="E4876">
        <v>11</v>
      </c>
      <c r="F4876" t="s">
        <v>1393</v>
      </c>
      <c r="G4876" t="s">
        <v>63</v>
      </c>
      <c r="H4876">
        <v>2012</v>
      </c>
      <c r="I4876">
        <v>4</v>
      </c>
      <c r="J4876">
        <v>27</v>
      </c>
      <c r="K4876">
        <v>21</v>
      </c>
      <c r="L4876">
        <v>4</v>
      </c>
      <c r="M4876">
        <v>2012</v>
      </c>
      <c r="N4876">
        <v>3</v>
      </c>
      <c r="O4876">
        <v>9</v>
      </c>
      <c r="P4876">
        <v>21</v>
      </c>
      <c r="Q4876">
        <v>4</v>
      </c>
      <c r="R4876" s="1">
        <f t="shared" si="977"/>
        <v>14.344827586206897</v>
      </c>
      <c r="S4876" s="1">
        <f t="shared" si="978"/>
        <v>11</v>
      </c>
      <c r="T4876" s="1">
        <f t="shared" si="979"/>
        <v>12.561572491064798</v>
      </c>
      <c r="U4876" s="1">
        <f t="shared" si="980"/>
        <v>1</v>
      </c>
      <c r="W4876">
        <f t="shared" si="981"/>
        <v>178.08442330558859</v>
      </c>
      <c r="X4876">
        <f t="shared" si="982"/>
        <v>100</v>
      </c>
      <c r="Y4876">
        <f t="shared" si="983"/>
        <v>133.66995846614628</v>
      </c>
      <c r="AA4876">
        <f t="shared" si="984"/>
        <v>13.344827586206897</v>
      </c>
      <c r="AB4876">
        <f t="shared" si="985"/>
        <v>10</v>
      </c>
      <c r="AC4876">
        <f t="shared" si="986"/>
        <v>11.561572491064798</v>
      </c>
      <c r="AE4876">
        <f t="shared" si="987"/>
        <v>13.344827586206897</v>
      </c>
      <c r="AF4876">
        <f t="shared" si="988"/>
        <v>10</v>
      </c>
      <c r="AG4876">
        <f t="shared" si="989"/>
        <v>11.561572491064798</v>
      </c>
    </row>
    <row r="4877" spans="1:33" x14ac:dyDescent="0.25">
      <c r="A4877" t="s">
        <v>17</v>
      </c>
      <c r="B4877">
        <v>416</v>
      </c>
      <c r="C4877">
        <v>1</v>
      </c>
      <c r="D4877">
        <v>273</v>
      </c>
      <c r="E4877">
        <v>18</v>
      </c>
      <c r="F4877" t="s">
        <v>1393</v>
      </c>
      <c r="G4877" t="s">
        <v>379</v>
      </c>
      <c r="H4877">
        <v>2012</v>
      </c>
      <c r="I4877">
        <v>4</v>
      </c>
      <c r="J4877">
        <v>27</v>
      </c>
      <c r="K4877">
        <v>21</v>
      </c>
      <c r="L4877">
        <v>4</v>
      </c>
      <c r="M4877">
        <v>2012</v>
      </c>
      <c r="N4877">
        <v>3</v>
      </c>
      <c r="O4877">
        <v>16</v>
      </c>
      <c r="P4877">
        <v>21</v>
      </c>
      <c r="Q4877">
        <v>4</v>
      </c>
      <c r="R4877" s="1">
        <f t="shared" si="977"/>
        <v>27.428571428571427</v>
      </c>
      <c r="S4877" s="1">
        <f t="shared" si="978"/>
        <v>18</v>
      </c>
      <c r="T4877" s="1">
        <f t="shared" si="979"/>
        <v>22.219682394541234</v>
      </c>
      <c r="U4877" s="1">
        <f t="shared" si="980"/>
        <v>1</v>
      </c>
      <c r="W4877">
        <f t="shared" si="981"/>
        <v>698.46938775510193</v>
      </c>
      <c r="X4877">
        <f t="shared" si="982"/>
        <v>289</v>
      </c>
      <c r="Y4877">
        <f t="shared" si="983"/>
        <v>450.27492092520322</v>
      </c>
      <c r="AA4877">
        <f t="shared" si="984"/>
        <v>26.428571428571427</v>
      </c>
      <c r="AB4877">
        <f t="shared" si="985"/>
        <v>17</v>
      </c>
      <c r="AC4877">
        <f t="shared" si="986"/>
        <v>21.219682394541234</v>
      </c>
      <c r="AE4877">
        <f t="shared" si="987"/>
        <v>26.428571428571427</v>
      </c>
      <c r="AF4877">
        <f t="shared" si="988"/>
        <v>17</v>
      </c>
      <c r="AG4877">
        <f t="shared" si="989"/>
        <v>21.219682394541234</v>
      </c>
    </row>
    <row r="4878" spans="1:33" x14ac:dyDescent="0.25">
      <c r="A4878" t="s">
        <v>17</v>
      </c>
      <c r="B4878">
        <v>416</v>
      </c>
      <c r="C4878">
        <v>1</v>
      </c>
      <c r="D4878">
        <v>335</v>
      </c>
      <c r="E4878">
        <v>22</v>
      </c>
      <c r="F4878" t="s">
        <v>1393</v>
      </c>
      <c r="G4878" t="s">
        <v>548</v>
      </c>
      <c r="H4878">
        <v>2012</v>
      </c>
      <c r="I4878">
        <v>4</v>
      </c>
      <c r="J4878">
        <v>27</v>
      </c>
      <c r="K4878">
        <v>21</v>
      </c>
      <c r="L4878">
        <v>4</v>
      </c>
      <c r="M4878">
        <v>2012</v>
      </c>
      <c r="N4878">
        <v>3</v>
      </c>
      <c r="O4878">
        <v>23</v>
      </c>
      <c r="P4878">
        <v>21</v>
      </c>
      <c r="Q4878">
        <v>4</v>
      </c>
      <c r="R4878" s="1">
        <f t="shared" si="977"/>
        <v>27.319402985074628</v>
      </c>
      <c r="S4878" s="1">
        <f t="shared" si="978"/>
        <v>22</v>
      </c>
      <c r="T4878" s="1">
        <f t="shared" si="979"/>
        <v>24.515849274941342</v>
      </c>
      <c r="U4878" s="1">
        <f t="shared" si="980"/>
        <v>1</v>
      </c>
      <c r="W4878">
        <f t="shared" si="981"/>
        <v>692.71097349075524</v>
      </c>
      <c r="X4878">
        <f t="shared" si="982"/>
        <v>441</v>
      </c>
      <c r="Y4878">
        <f t="shared" si="983"/>
        <v>552.99516712175921</v>
      </c>
      <c r="AA4878">
        <f t="shared" si="984"/>
        <v>26.319402985074628</v>
      </c>
      <c r="AB4878">
        <f t="shared" si="985"/>
        <v>21</v>
      </c>
      <c r="AC4878">
        <f t="shared" si="986"/>
        <v>23.515849274941342</v>
      </c>
      <c r="AE4878">
        <f t="shared" si="987"/>
        <v>26.319402985074628</v>
      </c>
      <c r="AF4878">
        <f t="shared" si="988"/>
        <v>21</v>
      </c>
      <c r="AG4878">
        <f t="shared" si="989"/>
        <v>23.515849274941342</v>
      </c>
    </row>
    <row r="4879" spans="1:33" x14ac:dyDescent="0.25">
      <c r="A4879" t="s">
        <v>17</v>
      </c>
      <c r="B4879">
        <v>416</v>
      </c>
      <c r="C4879">
        <v>1</v>
      </c>
      <c r="D4879">
        <v>338</v>
      </c>
      <c r="E4879">
        <v>24</v>
      </c>
      <c r="F4879" t="s">
        <v>1393</v>
      </c>
      <c r="G4879" t="s">
        <v>717</v>
      </c>
      <c r="H4879">
        <v>2012</v>
      </c>
      <c r="I4879">
        <v>4</v>
      </c>
      <c r="J4879">
        <v>27</v>
      </c>
      <c r="K4879">
        <v>21</v>
      </c>
      <c r="L4879">
        <v>4</v>
      </c>
      <c r="M4879">
        <v>2012</v>
      </c>
      <c r="N4879">
        <v>3</v>
      </c>
      <c r="O4879">
        <v>30</v>
      </c>
      <c r="P4879">
        <v>21</v>
      </c>
      <c r="Q4879">
        <v>4</v>
      </c>
      <c r="R4879" s="1">
        <f t="shared" si="977"/>
        <v>29.53846153846154</v>
      </c>
      <c r="S4879" s="1">
        <f t="shared" si="978"/>
        <v>24</v>
      </c>
      <c r="T4879" s="1">
        <f t="shared" si="979"/>
        <v>26.625609418810999</v>
      </c>
      <c r="U4879" s="1">
        <f t="shared" si="980"/>
        <v>1</v>
      </c>
      <c r="W4879">
        <f t="shared" si="981"/>
        <v>814.44378698224864</v>
      </c>
      <c r="X4879">
        <f t="shared" si="982"/>
        <v>529</v>
      </c>
      <c r="Y4879">
        <f t="shared" si="983"/>
        <v>656.67185808545503</v>
      </c>
      <c r="AA4879">
        <f t="shared" si="984"/>
        <v>28.53846153846154</v>
      </c>
      <c r="AB4879">
        <f t="shared" si="985"/>
        <v>23</v>
      </c>
      <c r="AC4879">
        <f t="shared" si="986"/>
        <v>25.625609418810999</v>
      </c>
      <c r="AE4879">
        <f t="shared" si="987"/>
        <v>28.53846153846154</v>
      </c>
      <c r="AF4879">
        <f t="shared" si="988"/>
        <v>23</v>
      </c>
      <c r="AG4879">
        <f t="shared" si="989"/>
        <v>25.625609418810999</v>
      </c>
    </row>
    <row r="4880" spans="1:33" x14ac:dyDescent="0.25">
      <c r="A4880" t="s">
        <v>17</v>
      </c>
      <c r="B4880">
        <v>416</v>
      </c>
      <c r="C4880">
        <v>1</v>
      </c>
      <c r="D4880">
        <v>330</v>
      </c>
      <c r="E4880">
        <v>17</v>
      </c>
      <c r="F4880" t="s">
        <v>1393</v>
      </c>
      <c r="G4880" t="s">
        <v>886</v>
      </c>
      <c r="H4880">
        <v>2012</v>
      </c>
      <c r="I4880">
        <v>4</v>
      </c>
      <c r="J4880">
        <v>27</v>
      </c>
      <c r="K4880">
        <v>21</v>
      </c>
      <c r="L4880">
        <v>4</v>
      </c>
      <c r="M4880">
        <v>2012</v>
      </c>
      <c r="N4880">
        <v>4</v>
      </c>
      <c r="O4880">
        <v>6</v>
      </c>
      <c r="P4880">
        <v>21</v>
      </c>
      <c r="Q4880">
        <v>4</v>
      </c>
      <c r="R4880" s="1">
        <f t="shared" si="977"/>
        <v>21.43030303030303</v>
      </c>
      <c r="S4880" s="1">
        <f t="shared" si="978"/>
        <v>17</v>
      </c>
      <c r="T4880" s="1">
        <f t="shared" si="979"/>
        <v>19.087041455268846</v>
      </c>
      <c r="U4880" s="1">
        <f t="shared" si="980"/>
        <v>1</v>
      </c>
      <c r="W4880">
        <f t="shared" si="981"/>
        <v>417.39728191000916</v>
      </c>
      <c r="X4880">
        <f t="shared" si="982"/>
        <v>256</v>
      </c>
      <c r="Y4880">
        <f t="shared" si="983"/>
        <v>327.14106860461379</v>
      </c>
      <c r="AA4880">
        <f t="shared" si="984"/>
        <v>20.43030303030303</v>
      </c>
      <c r="AB4880">
        <f t="shared" si="985"/>
        <v>16</v>
      </c>
      <c r="AC4880">
        <f t="shared" si="986"/>
        <v>18.087041455268846</v>
      </c>
      <c r="AE4880">
        <f t="shared" si="987"/>
        <v>20.43030303030303</v>
      </c>
      <c r="AF4880">
        <f t="shared" si="988"/>
        <v>16</v>
      </c>
      <c r="AG4880">
        <f t="shared" si="989"/>
        <v>18.087041455268846</v>
      </c>
    </row>
    <row r="4881" spans="1:33" x14ac:dyDescent="0.25">
      <c r="A4881" t="s">
        <v>17</v>
      </c>
      <c r="B4881">
        <v>416</v>
      </c>
      <c r="C4881">
        <v>1</v>
      </c>
      <c r="D4881">
        <v>425</v>
      </c>
      <c r="E4881">
        <v>28</v>
      </c>
      <c r="F4881" t="s">
        <v>1393</v>
      </c>
      <c r="G4881" t="s">
        <v>1055</v>
      </c>
      <c r="H4881">
        <v>2012</v>
      </c>
      <c r="I4881">
        <v>4</v>
      </c>
      <c r="J4881">
        <v>27</v>
      </c>
      <c r="K4881">
        <v>21</v>
      </c>
      <c r="L4881">
        <v>4</v>
      </c>
      <c r="M4881">
        <v>2012</v>
      </c>
      <c r="N4881">
        <v>4</v>
      </c>
      <c r="O4881">
        <v>13</v>
      </c>
      <c r="P4881">
        <v>21</v>
      </c>
      <c r="Q4881">
        <v>4</v>
      </c>
      <c r="R4881" s="1">
        <f t="shared" si="977"/>
        <v>27.407058823529411</v>
      </c>
      <c r="S4881" s="1">
        <f t="shared" si="978"/>
        <v>28</v>
      </c>
      <c r="T4881" s="1">
        <f t="shared" si="979"/>
        <v>27.701943019557735</v>
      </c>
      <c r="U4881" s="1">
        <f t="shared" si="980"/>
        <v>1</v>
      </c>
      <c r="W4881">
        <f t="shared" si="981"/>
        <v>697.33275570934256</v>
      </c>
      <c r="X4881">
        <f t="shared" si="982"/>
        <v>729</v>
      </c>
      <c r="Y4881">
        <f t="shared" si="983"/>
        <v>712.99376101970802</v>
      </c>
      <c r="AA4881">
        <f t="shared" si="984"/>
        <v>26.407058823529411</v>
      </c>
      <c r="AB4881">
        <f t="shared" si="985"/>
        <v>27</v>
      </c>
      <c r="AC4881">
        <f t="shared" si="986"/>
        <v>26.701943019557735</v>
      </c>
      <c r="AE4881">
        <f t="shared" si="987"/>
        <v>26.407058823529411</v>
      </c>
      <c r="AF4881">
        <f t="shared" si="988"/>
        <v>27</v>
      </c>
      <c r="AG4881">
        <f t="shared" si="989"/>
        <v>26.701943019557735</v>
      </c>
    </row>
    <row r="4882" spans="1:33" x14ac:dyDescent="0.25">
      <c r="A4882" t="s">
        <v>17</v>
      </c>
      <c r="B4882">
        <v>416</v>
      </c>
      <c r="C4882">
        <v>1</v>
      </c>
      <c r="D4882">
        <v>453</v>
      </c>
      <c r="E4882">
        <v>19</v>
      </c>
      <c r="F4882" t="s">
        <v>1393</v>
      </c>
      <c r="G4882" t="s">
        <v>1224</v>
      </c>
      <c r="H4882">
        <v>2012</v>
      </c>
      <c r="I4882">
        <v>4</v>
      </c>
      <c r="J4882">
        <v>27</v>
      </c>
      <c r="K4882">
        <v>21</v>
      </c>
      <c r="L4882">
        <v>4</v>
      </c>
      <c r="M4882">
        <v>2012</v>
      </c>
      <c r="N4882">
        <v>4</v>
      </c>
      <c r="O4882">
        <v>20</v>
      </c>
      <c r="P4882">
        <v>21</v>
      </c>
      <c r="Q4882">
        <v>4</v>
      </c>
      <c r="R4882" s="1">
        <f t="shared" si="977"/>
        <v>17.448123620309051</v>
      </c>
      <c r="S4882" s="1">
        <f t="shared" si="978"/>
        <v>19</v>
      </c>
      <c r="T4882" s="1">
        <f t="shared" si="979"/>
        <v>18.207535494565757</v>
      </c>
      <c r="U4882" s="1">
        <f t="shared" si="980"/>
        <v>1</v>
      </c>
      <c r="W4882">
        <f t="shared" si="981"/>
        <v>270.54077062896852</v>
      </c>
      <c r="X4882">
        <f t="shared" si="982"/>
        <v>324</v>
      </c>
      <c r="Y4882">
        <f t="shared" si="983"/>
        <v>296.09927779674041</v>
      </c>
      <c r="AA4882">
        <f t="shared" si="984"/>
        <v>16.448123620309051</v>
      </c>
      <c r="AB4882">
        <f t="shared" si="985"/>
        <v>18</v>
      </c>
      <c r="AC4882">
        <f t="shared" si="986"/>
        <v>17.207535494565757</v>
      </c>
      <c r="AE4882">
        <f t="shared" si="987"/>
        <v>16.448123620309051</v>
      </c>
      <c r="AF4882">
        <f t="shared" si="988"/>
        <v>18</v>
      </c>
      <c r="AG4882">
        <f t="shared" si="989"/>
        <v>17.207535494565757</v>
      </c>
    </row>
    <row r="4883" spans="1:33" x14ac:dyDescent="0.25">
      <c r="A4883" t="s">
        <v>17</v>
      </c>
      <c r="B4883">
        <v>395</v>
      </c>
      <c r="C4883">
        <v>2</v>
      </c>
      <c r="D4883">
        <v>291</v>
      </c>
      <c r="E4883">
        <v>10</v>
      </c>
      <c r="F4883" t="s">
        <v>1394</v>
      </c>
      <c r="G4883" t="s">
        <v>66</v>
      </c>
      <c r="H4883">
        <v>2012</v>
      </c>
      <c r="I4883">
        <v>4</v>
      </c>
      <c r="J4883">
        <v>27</v>
      </c>
      <c r="K4883">
        <v>22</v>
      </c>
      <c r="L4883">
        <v>4</v>
      </c>
      <c r="M4883">
        <v>2012</v>
      </c>
      <c r="N4883">
        <v>3</v>
      </c>
      <c r="O4883">
        <v>2</v>
      </c>
      <c r="P4883">
        <v>22</v>
      </c>
      <c r="Q4883">
        <v>4</v>
      </c>
      <c r="R4883" s="1">
        <f t="shared" si="977"/>
        <v>13.573883161512027</v>
      </c>
      <c r="S4883" s="1">
        <f t="shared" si="978"/>
        <v>10</v>
      </c>
      <c r="T4883" s="1">
        <f t="shared" si="979"/>
        <v>11.650700906603012</v>
      </c>
      <c r="U4883" s="1">
        <f t="shared" si="980"/>
        <v>2</v>
      </c>
      <c r="W4883">
        <f t="shared" si="981"/>
        <v>133.95477143633164</v>
      </c>
      <c r="X4883">
        <f t="shared" si="982"/>
        <v>64</v>
      </c>
      <c r="Y4883">
        <f t="shared" si="983"/>
        <v>93.136027988708193</v>
      </c>
      <c r="AA4883">
        <f t="shared" si="984"/>
        <v>11.573883161512027</v>
      </c>
      <c r="AB4883">
        <f t="shared" si="985"/>
        <v>8</v>
      </c>
      <c r="AC4883">
        <f t="shared" si="986"/>
        <v>9.6507009066030118</v>
      </c>
      <c r="AE4883">
        <f t="shared" si="987"/>
        <v>11.573883161512027</v>
      </c>
      <c r="AF4883">
        <f t="shared" si="988"/>
        <v>8</v>
      </c>
      <c r="AG4883">
        <f t="shared" si="989"/>
        <v>9.6507009066030118</v>
      </c>
    </row>
    <row r="4884" spans="1:33" x14ac:dyDescent="0.25">
      <c r="A4884" t="s">
        <v>17</v>
      </c>
      <c r="B4884">
        <v>395</v>
      </c>
      <c r="C4884">
        <v>2</v>
      </c>
      <c r="D4884">
        <v>319</v>
      </c>
      <c r="E4884">
        <v>17</v>
      </c>
      <c r="F4884" t="s">
        <v>1394</v>
      </c>
      <c r="G4884" t="s">
        <v>65</v>
      </c>
      <c r="H4884">
        <v>2012</v>
      </c>
      <c r="I4884">
        <v>4</v>
      </c>
      <c r="J4884">
        <v>27</v>
      </c>
      <c r="K4884">
        <v>22</v>
      </c>
      <c r="L4884">
        <v>4</v>
      </c>
      <c r="M4884">
        <v>2012</v>
      </c>
      <c r="N4884">
        <v>3</v>
      </c>
      <c r="O4884">
        <v>9</v>
      </c>
      <c r="P4884">
        <v>22</v>
      </c>
      <c r="Q4884">
        <v>4</v>
      </c>
      <c r="R4884" s="1">
        <f t="shared" si="977"/>
        <v>21.050156739811911</v>
      </c>
      <c r="S4884" s="1">
        <f t="shared" si="978"/>
        <v>17</v>
      </c>
      <c r="T4884" s="1">
        <f t="shared" si="979"/>
        <v>18.916994068212912</v>
      </c>
      <c r="U4884" s="1">
        <f t="shared" si="980"/>
        <v>2</v>
      </c>
      <c r="W4884">
        <f t="shared" si="981"/>
        <v>362.90847181140117</v>
      </c>
      <c r="X4884">
        <f t="shared" si="982"/>
        <v>225</v>
      </c>
      <c r="Y4884">
        <f t="shared" si="983"/>
        <v>286.18468830395085</v>
      </c>
      <c r="AA4884">
        <f t="shared" si="984"/>
        <v>19.050156739811911</v>
      </c>
      <c r="AB4884">
        <f t="shared" si="985"/>
        <v>15</v>
      </c>
      <c r="AC4884">
        <f t="shared" si="986"/>
        <v>16.916994068212912</v>
      </c>
      <c r="AE4884">
        <f t="shared" si="987"/>
        <v>19.050156739811911</v>
      </c>
      <c r="AF4884">
        <f t="shared" si="988"/>
        <v>15</v>
      </c>
      <c r="AG4884">
        <f t="shared" si="989"/>
        <v>16.916994068212912</v>
      </c>
    </row>
    <row r="4885" spans="1:33" x14ac:dyDescent="0.25">
      <c r="A4885" t="s">
        <v>17</v>
      </c>
      <c r="B4885">
        <v>395</v>
      </c>
      <c r="C4885">
        <v>2</v>
      </c>
      <c r="D4885">
        <v>279</v>
      </c>
      <c r="E4885">
        <v>20</v>
      </c>
      <c r="F4885" t="s">
        <v>1394</v>
      </c>
      <c r="G4885" t="s">
        <v>380</v>
      </c>
      <c r="H4885">
        <v>2012</v>
      </c>
      <c r="I4885">
        <v>4</v>
      </c>
      <c r="J4885">
        <v>27</v>
      </c>
      <c r="K4885">
        <v>22</v>
      </c>
      <c r="L4885">
        <v>4</v>
      </c>
      <c r="M4885">
        <v>2012</v>
      </c>
      <c r="N4885">
        <v>3</v>
      </c>
      <c r="O4885">
        <v>16</v>
      </c>
      <c r="P4885">
        <v>22</v>
      </c>
      <c r="Q4885">
        <v>4</v>
      </c>
      <c r="R4885" s="1">
        <f t="shared" si="977"/>
        <v>28.315412186379927</v>
      </c>
      <c r="S4885" s="1">
        <f t="shared" si="978"/>
        <v>20</v>
      </c>
      <c r="T4885" s="1">
        <f t="shared" si="979"/>
        <v>23.797231850103881</v>
      </c>
      <c r="U4885" s="1">
        <f t="shared" si="980"/>
        <v>2</v>
      </c>
      <c r="W4885">
        <f t="shared" si="981"/>
        <v>692.50091853907315</v>
      </c>
      <c r="X4885">
        <f t="shared" si="982"/>
        <v>324</v>
      </c>
      <c r="Y4885">
        <f t="shared" si="983"/>
        <v>475.11931632718307</v>
      </c>
      <c r="AA4885">
        <f t="shared" si="984"/>
        <v>26.315412186379927</v>
      </c>
      <c r="AB4885">
        <f t="shared" si="985"/>
        <v>18</v>
      </c>
      <c r="AC4885">
        <f t="shared" si="986"/>
        <v>21.797231850103881</v>
      </c>
      <c r="AE4885">
        <f t="shared" si="987"/>
        <v>26.315412186379927</v>
      </c>
      <c r="AF4885">
        <f t="shared" si="988"/>
        <v>18</v>
      </c>
      <c r="AG4885">
        <f t="shared" si="989"/>
        <v>21.797231850103881</v>
      </c>
    </row>
    <row r="4886" spans="1:33" x14ac:dyDescent="0.25">
      <c r="A4886" t="s">
        <v>17</v>
      </c>
      <c r="B4886">
        <v>395</v>
      </c>
      <c r="C4886">
        <v>2</v>
      </c>
      <c r="D4886">
        <v>344</v>
      </c>
      <c r="E4886">
        <v>31</v>
      </c>
      <c r="F4886" t="s">
        <v>1394</v>
      </c>
      <c r="G4886" t="s">
        <v>549</v>
      </c>
      <c r="H4886">
        <v>2012</v>
      </c>
      <c r="I4886">
        <v>4</v>
      </c>
      <c r="J4886">
        <v>27</v>
      </c>
      <c r="K4886">
        <v>22</v>
      </c>
      <c r="L4886">
        <v>4</v>
      </c>
      <c r="M4886">
        <v>2012</v>
      </c>
      <c r="N4886">
        <v>3</v>
      </c>
      <c r="O4886">
        <v>23</v>
      </c>
      <c r="P4886">
        <v>22</v>
      </c>
      <c r="Q4886">
        <v>4</v>
      </c>
      <c r="R4886" s="1">
        <f t="shared" si="977"/>
        <v>35.595930232558139</v>
      </c>
      <c r="S4886" s="1">
        <f t="shared" si="978"/>
        <v>31</v>
      </c>
      <c r="T4886" s="1">
        <f t="shared" si="979"/>
        <v>33.218576688493172</v>
      </c>
      <c r="U4886" s="1">
        <f t="shared" si="980"/>
        <v>2</v>
      </c>
      <c r="W4886">
        <f t="shared" si="981"/>
        <v>1128.686528190914</v>
      </c>
      <c r="X4886">
        <f t="shared" si="982"/>
        <v>841</v>
      </c>
      <c r="Y4886">
        <f t="shared" si="983"/>
        <v>974.59953045532927</v>
      </c>
      <c r="AA4886">
        <f t="shared" si="984"/>
        <v>33.595930232558139</v>
      </c>
      <c r="AB4886">
        <f t="shared" si="985"/>
        <v>29</v>
      </c>
      <c r="AC4886">
        <f t="shared" si="986"/>
        <v>31.218576688493172</v>
      </c>
      <c r="AE4886">
        <f t="shared" si="987"/>
        <v>33.595930232558139</v>
      </c>
      <c r="AF4886">
        <f t="shared" si="988"/>
        <v>29</v>
      </c>
      <c r="AG4886">
        <f t="shared" si="989"/>
        <v>31.218576688493172</v>
      </c>
    </row>
    <row r="4887" spans="1:33" x14ac:dyDescent="0.25">
      <c r="A4887" t="s">
        <v>17</v>
      </c>
      <c r="B4887">
        <v>395</v>
      </c>
      <c r="C4887">
        <v>2</v>
      </c>
      <c r="D4887">
        <v>348</v>
      </c>
      <c r="E4887">
        <v>27</v>
      </c>
      <c r="F4887" t="s">
        <v>1394</v>
      </c>
      <c r="G4887" t="s">
        <v>718</v>
      </c>
      <c r="H4887">
        <v>2012</v>
      </c>
      <c r="I4887">
        <v>4</v>
      </c>
      <c r="J4887">
        <v>27</v>
      </c>
      <c r="K4887">
        <v>22</v>
      </c>
      <c r="L4887">
        <v>4</v>
      </c>
      <c r="M4887">
        <v>2012</v>
      </c>
      <c r="N4887">
        <v>3</v>
      </c>
      <c r="O4887">
        <v>30</v>
      </c>
      <c r="P4887">
        <v>22</v>
      </c>
      <c r="Q4887">
        <v>4</v>
      </c>
      <c r="R4887" s="1">
        <f t="shared" si="977"/>
        <v>30.646551724137932</v>
      </c>
      <c r="S4887" s="1">
        <f t="shared" si="978"/>
        <v>27</v>
      </c>
      <c r="T4887" s="1">
        <f t="shared" si="979"/>
        <v>28.765550517098124</v>
      </c>
      <c r="U4887" s="1">
        <f t="shared" si="980"/>
        <v>2</v>
      </c>
      <c r="W4887">
        <f t="shared" si="981"/>
        <v>820.62492568370999</v>
      </c>
      <c r="X4887">
        <f t="shared" si="982"/>
        <v>625</v>
      </c>
      <c r="Y4887">
        <f t="shared" si="983"/>
        <v>716.39469448333159</v>
      </c>
      <c r="AA4887">
        <f t="shared" si="984"/>
        <v>28.646551724137932</v>
      </c>
      <c r="AB4887">
        <f t="shared" si="985"/>
        <v>25</v>
      </c>
      <c r="AC4887">
        <f t="shared" si="986"/>
        <v>26.765550517098124</v>
      </c>
      <c r="AE4887">
        <f t="shared" si="987"/>
        <v>28.646551724137932</v>
      </c>
      <c r="AF4887">
        <f t="shared" si="988"/>
        <v>25</v>
      </c>
      <c r="AG4887">
        <f t="shared" si="989"/>
        <v>26.765550517098124</v>
      </c>
    </row>
    <row r="4888" spans="1:33" x14ac:dyDescent="0.25">
      <c r="A4888" t="s">
        <v>17</v>
      </c>
      <c r="B4888">
        <v>395</v>
      </c>
      <c r="C4888">
        <v>2</v>
      </c>
      <c r="D4888">
        <v>325</v>
      </c>
      <c r="E4888">
        <v>30</v>
      </c>
      <c r="F4888" t="s">
        <v>1394</v>
      </c>
      <c r="G4888" t="s">
        <v>887</v>
      </c>
      <c r="H4888">
        <v>2012</v>
      </c>
      <c r="I4888">
        <v>4</v>
      </c>
      <c r="J4888">
        <v>27</v>
      </c>
      <c r="K4888">
        <v>22</v>
      </c>
      <c r="L4888">
        <v>4</v>
      </c>
      <c r="M4888">
        <v>2012</v>
      </c>
      <c r="N4888">
        <v>4</v>
      </c>
      <c r="O4888">
        <v>6</v>
      </c>
      <c r="P4888">
        <v>22</v>
      </c>
      <c r="Q4888">
        <v>4</v>
      </c>
      <c r="R4888" s="1">
        <f t="shared" si="977"/>
        <v>36.46153846153846</v>
      </c>
      <c r="S4888" s="1">
        <f t="shared" si="978"/>
        <v>30</v>
      </c>
      <c r="T4888" s="1">
        <f t="shared" si="979"/>
        <v>33.073345065870697</v>
      </c>
      <c r="U4888" s="1">
        <f t="shared" si="980"/>
        <v>2</v>
      </c>
      <c r="W4888">
        <f t="shared" si="981"/>
        <v>1187.5976331360946</v>
      </c>
      <c r="X4888">
        <f t="shared" si="982"/>
        <v>784</v>
      </c>
      <c r="Y4888">
        <f t="shared" si="983"/>
        <v>965.55277358267085</v>
      </c>
      <c r="AA4888">
        <f t="shared" si="984"/>
        <v>34.46153846153846</v>
      </c>
      <c r="AB4888">
        <f t="shared" si="985"/>
        <v>28</v>
      </c>
      <c r="AC4888">
        <f t="shared" si="986"/>
        <v>31.073345065870697</v>
      </c>
      <c r="AE4888">
        <f t="shared" si="987"/>
        <v>34.46153846153846</v>
      </c>
      <c r="AF4888">
        <f t="shared" si="988"/>
        <v>28</v>
      </c>
      <c r="AG4888">
        <f t="shared" si="989"/>
        <v>31.073345065870697</v>
      </c>
    </row>
    <row r="4889" spans="1:33" x14ac:dyDescent="0.25">
      <c r="A4889" t="s">
        <v>17</v>
      </c>
      <c r="B4889">
        <v>395</v>
      </c>
      <c r="C4889">
        <v>2</v>
      </c>
      <c r="D4889">
        <v>425</v>
      </c>
      <c r="E4889">
        <v>24</v>
      </c>
      <c r="F4889" t="s">
        <v>1394</v>
      </c>
      <c r="G4889" t="s">
        <v>1056</v>
      </c>
      <c r="H4889">
        <v>2012</v>
      </c>
      <c r="I4889">
        <v>4</v>
      </c>
      <c r="J4889">
        <v>27</v>
      </c>
      <c r="K4889">
        <v>22</v>
      </c>
      <c r="L4889">
        <v>4</v>
      </c>
      <c r="M4889">
        <v>2012</v>
      </c>
      <c r="N4889">
        <v>4</v>
      </c>
      <c r="O4889">
        <v>13</v>
      </c>
      <c r="P4889">
        <v>22</v>
      </c>
      <c r="Q4889">
        <v>4</v>
      </c>
      <c r="R4889" s="1">
        <f t="shared" si="977"/>
        <v>22.305882352941175</v>
      </c>
      <c r="S4889" s="1">
        <f t="shared" si="978"/>
        <v>24</v>
      </c>
      <c r="T4889" s="1">
        <f t="shared" si="979"/>
        <v>23.137441009553935</v>
      </c>
      <c r="U4889" s="1">
        <f t="shared" si="980"/>
        <v>2</v>
      </c>
      <c r="W4889">
        <f t="shared" si="981"/>
        <v>412.32885813148783</v>
      </c>
      <c r="X4889">
        <f t="shared" si="982"/>
        <v>484</v>
      </c>
      <c r="Y4889">
        <f t="shared" si="983"/>
        <v>446.79141243237251</v>
      </c>
      <c r="AA4889">
        <f t="shared" si="984"/>
        <v>20.305882352941175</v>
      </c>
      <c r="AB4889">
        <f t="shared" si="985"/>
        <v>22</v>
      </c>
      <c r="AC4889">
        <f t="shared" si="986"/>
        <v>21.137441009553935</v>
      </c>
      <c r="AE4889">
        <f t="shared" si="987"/>
        <v>20.305882352941175</v>
      </c>
      <c r="AF4889">
        <f t="shared" si="988"/>
        <v>22</v>
      </c>
      <c r="AG4889">
        <f t="shared" si="989"/>
        <v>21.137441009553935</v>
      </c>
    </row>
    <row r="4890" spans="1:33" x14ac:dyDescent="0.25">
      <c r="A4890" t="s">
        <v>17</v>
      </c>
      <c r="B4890">
        <v>395</v>
      </c>
      <c r="C4890">
        <v>2</v>
      </c>
      <c r="D4890">
        <v>449</v>
      </c>
      <c r="E4890">
        <v>45</v>
      </c>
      <c r="F4890" t="s">
        <v>1394</v>
      </c>
      <c r="G4890" t="s">
        <v>1225</v>
      </c>
      <c r="H4890">
        <v>2012</v>
      </c>
      <c r="I4890">
        <v>4</v>
      </c>
      <c r="J4890">
        <v>27</v>
      </c>
      <c r="K4890">
        <v>22</v>
      </c>
      <c r="L4890">
        <v>4</v>
      </c>
      <c r="M4890">
        <v>2012</v>
      </c>
      <c r="N4890">
        <v>4</v>
      </c>
      <c r="O4890">
        <v>20</v>
      </c>
      <c r="P4890">
        <v>22</v>
      </c>
      <c r="Q4890">
        <v>4</v>
      </c>
      <c r="R4890" s="1">
        <f t="shared" si="977"/>
        <v>39.58797327394209</v>
      </c>
      <c r="S4890" s="1">
        <f t="shared" si="978"/>
        <v>45</v>
      </c>
      <c r="T4890" s="1">
        <f t="shared" si="979"/>
        <v>42.207331085101721</v>
      </c>
      <c r="U4890" s="1">
        <f t="shared" si="980"/>
        <v>2</v>
      </c>
      <c r="W4890">
        <f t="shared" si="981"/>
        <v>1412.8557348425848</v>
      </c>
      <c r="X4890">
        <f t="shared" si="982"/>
        <v>1849</v>
      </c>
      <c r="Y4890">
        <f t="shared" si="983"/>
        <v>1616.6294729869871</v>
      </c>
      <c r="AA4890">
        <f t="shared" si="984"/>
        <v>37.58797327394209</v>
      </c>
      <c r="AB4890">
        <f t="shared" si="985"/>
        <v>43</v>
      </c>
      <c r="AC4890">
        <f t="shared" si="986"/>
        <v>40.207331085101721</v>
      </c>
      <c r="AE4890">
        <f t="shared" si="987"/>
        <v>37.58797327394209</v>
      </c>
      <c r="AF4890">
        <f t="shared" si="988"/>
        <v>43</v>
      </c>
      <c r="AG4890">
        <f t="shared" si="989"/>
        <v>40.207331085101721</v>
      </c>
    </row>
    <row r="4891" spans="1:33" x14ac:dyDescent="0.25">
      <c r="A4891" t="s">
        <v>17</v>
      </c>
      <c r="B4891">
        <v>363</v>
      </c>
      <c r="C4891">
        <v>12</v>
      </c>
      <c r="D4891">
        <v>289</v>
      </c>
      <c r="E4891">
        <v>50</v>
      </c>
      <c r="F4891" t="s">
        <v>1395</v>
      </c>
      <c r="G4891" t="s">
        <v>68</v>
      </c>
      <c r="H4891">
        <v>2012</v>
      </c>
      <c r="I4891">
        <v>4</v>
      </c>
      <c r="J4891">
        <v>27</v>
      </c>
      <c r="K4891">
        <v>23</v>
      </c>
      <c r="L4891">
        <v>4</v>
      </c>
      <c r="M4891">
        <v>2012</v>
      </c>
      <c r="N4891">
        <v>3</v>
      </c>
      <c r="O4891">
        <v>2</v>
      </c>
      <c r="P4891">
        <v>23</v>
      </c>
      <c r="Q4891">
        <v>4</v>
      </c>
      <c r="R4891" s="1">
        <f t="shared" si="977"/>
        <v>62.802768166089969</v>
      </c>
      <c r="S4891" s="1">
        <f t="shared" si="978"/>
        <v>50</v>
      </c>
      <c r="T4891" s="1">
        <f t="shared" si="979"/>
        <v>56.036937891934265</v>
      </c>
      <c r="U4891" s="1">
        <f t="shared" si="980"/>
        <v>12</v>
      </c>
      <c r="W4891">
        <f t="shared" si="981"/>
        <v>2580.9212533374844</v>
      </c>
      <c r="X4891">
        <f t="shared" si="982"/>
        <v>1444</v>
      </c>
      <c r="Y4891">
        <f t="shared" si="983"/>
        <v>1939.251898898076</v>
      </c>
      <c r="AA4891">
        <f t="shared" si="984"/>
        <v>50.802768166089969</v>
      </c>
      <c r="AB4891">
        <f t="shared" si="985"/>
        <v>38</v>
      </c>
      <c r="AC4891">
        <f t="shared" si="986"/>
        <v>44.036937891934265</v>
      </c>
      <c r="AE4891">
        <f t="shared" si="987"/>
        <v>50.802768166089969</v>
      </c>
      <c r="AF4891">
        <f t="shared" si="988"/>
        <v>38</v>
      </c>
      <c r="AG4891">
        <f t="shared" si="989"/>
        <v>44.036937891934265</v>
      </c>
    </row>
    <row r="4892" spans="1:33" x14ac:dyDescent="0.25">
      <c r="A4892" t="s">
        <v>17</v>
      </c>
      <c r="B4892">
        <v>363</v>
      </c>
      <c r="C4892">
        <v>12</v>
      </c>
      <c r="D4892">
        <v>324</v>
      </c>
      <c r="E4892">
        <v>22</v>
      </c>
      <c r="F4892" t="s">
        <v>1395</v>
      </c>
      <c r="G4892" t="s">
        <v>67</v>
      </c>
      <c r="H4892">
        <v>2012</v>
      </c>
      <c r="I4892">
        <v>4</v>
      </c>
      <c r="J4892">
        <v>27</v>
      </c>
      <c r="K4892">
        <v>23</v>
      </c>
      <c r="L4892">
        <v>4</v>
      </c>
      <c r="M4892">
        <v>2012</v>
      </c>
      <c r="N4892">
        <v>3</v>
      </c>
      <c r="O4892">
        <v>9</v>
      </c>
      <c r="P4892">
        <v>23</v>
      </c>
      <c r="Q4892">
        <v>4</v>
      </c>
      <c r="R4892" s="1">
        <f t="shared" si="977"/>
        <v>24.648148148148149</v>
      </c>
      <c r="S4892" s="1">
        <f t="shared" si="978"/>
        <v>22</v>
      </c>
      <c r="T4892" s="1">
        <f t="shared" si="979"/>
        <v>23.286460857314907</v>
      </c>
      <c r="U4892" s="1">
        <f t="shared" si="980"/>
        <v>12</v>
      </c>
      <c r="W4892">
        <f t="shared" si="981"/>
        <v>159.97565157750344</v>
      </c>
      <c r="X4892">
        <f t="shared" si="982"/>
        <v>100</v>
      </c>
      <c r="Y4892">
        <f t="shared" si="983"/>
        <v>127.38419868370154</v>
      </c>
      <c r="AA4892">
        <f t="shared" si="984"/>
        <v>12.648148148148149</v>
      </c>
      <c r="AB4892">
        <f t="shared" si="985"/>
        <v>10</v>
      </c>
      <c r="AC4892">
        <f t="shared" si="986"/>
        <v>11.286460857314907</v>
      </c>
      <c r="AE4892">
        <f t="shared" si="987"/>
        <v>12.648148148148149</v>
      </c>
      <c r="AF4892">
        <f t="shared" si="988"/>
        <v>10</v>
      </c>
      <c r="AG4892">
        <f t="shared" si="989"/>
        <v>11.286460857314907</v>
      </c>
    </row>
    <row r="4893" spans="1:33" x14ac:dyDescent="0.25">
      <c r="A4893" t="s">
        <v>17</v>
      </c>
      <c r="B4893">
        <v>363</v>
      </c>
      <c r="C4893">
        <v>12</v>
      </c>
      <c r="D4893">
        <v>270</v>
      </c>
      <c r="E4893">
        <v>36</v>
      </c>
      <c r="F4893" t="s">
        <v>1395</v>
      </c>
      <c r="G4893" t="s">
        <v>381</v>
      </c>
      <c r="H4893">
        <v>2012</v>
      </c>
      <c r="I4893">
        <v>4</v>
      </c>
      <c r="J4893">
        <v>27</v>
      </c>
      <c r="K4893">
        <v>23</v>
      </c>
      <c r="L4893">
        <v>4</v>
      </c>
      <c r="M4893">
        <v>2012</v>
      </c>
      <c r="N4893">
        <v>3</v>
      </c>
      <c r="O4893">
        <v>16</v>
      </c>
      <c r="P4893">
        <v>23</v>
      </c>
      <c r="Q4893">
        <v>4</v>
      </c>
      <c r="R4893" s="1">
        <f t="shared" si="977"/>
        <v>48.4</v>
      </c>
      <c r="S4893" s="1">
        <f t="shared" si="978"/>
        <v>36</v>
      </c>
      <c r="T4893" s="1">
        <f t="shared" si="979"/>
        <v>41.742065114222605</v>
      </c>
      <c r="U4893" s="1">
        <f t="shared" si="980"/>
        <v>12</v>
      </c>
      <c r="W4893">
        <f t="shared" si="981"/>
        <v>1324.9599999999998</v>
      </c>
      <c r="X4893">
        <f t="shared" si="982"/>
        <v>576</v>
      </c>
      <c r="Y4893">
        <f t="shared" si="983"/>
        <v>884.59043725865729</v>
      </c>
      <c r="AA4893">
        <f t="shared" si="984"/>
        <v>36.4</v>
      </c>
      <c r="AB4893">
        <f t="shared" si="985"/>
        <v>24</v>
      </c>
      <c r="AC4893">
        <f t="shared" si="986"/>
        <v>29.742065114222605</v>
      </c>
      <c r="AE4893">
        <f t="shared" si="987"/>
        <v>36.4</v>
      </c>
      <c r="AF4893">
        <f t="shared" si="988"/>
        <v>24</v>
      </c>
      <c r="AG4893">
        <f t="shared" si="989"/>
        <v>29.742065114222605</v>
      </c>
    </row>
    <row r="4894" spans="1:33" x14ac:dyDescent="0.25">
      <c r="A4894" t="s">
        <v>17</v>
      </c>
      <c r="B4894">
        <v>363</v>
      </c>
      <c r="C4894">
        <v>12</v>
      </c>
      <c r="D4894">
        <v>350</v>
      </c>
      <c r="E4894">
        <v>34</v>
      </c>
      <c r="F4894" t="s">
        <v>1395</v>
      </c>
      <c r="G4894" t="s">
        <v>550</v>
      </c>
      <c r="H4894">
        <v>2012</v>
      </c>
      <c r="I4894">
        <v>4</v>
      </c>
      <c r="J4894">
        <v>27</v>
      </c>
      <c r="K4894">
        <v>23</v>
      </c>
      <c r="L4894">
        <v>4</v>
      </c>
      <c r="M4894">
        <v>2012</v>
      </c>
      <c r="N4894">
        <v>3</v>
      </c>
      <c r="O4894">
        <v>23</v>
      </c>
      <c r="P4894">
        <v>23</v>
      </c>
      <c r="Q4894">
        <v>4</v>
      </c>
      <c r="R4894" s="1">
        <f t="shared" si="977"/>
        <v>35.262857142857143</v>
      </c>
      <c r="S4894" s="1">
        <f t="shared" si="978"/>
        <v>34</v>
      </c>
      <c r="T4894" s="1">
        <f t="shared" si="979"/>
        <v>34.625671731493426</v>
      </c>
      <c r="U4894" s="1">
        <f t="shared" si="980"/>
        <v>12</v>
      </c>
      <c r="W4894">
        <f t="shared" si="981"/>
        <v>541.16052244897958</v>
      </c>
      <c r="X4894">
        <f t="shared" si="982"/>
        <v>484</v>
      </c>
      <c r="Y4894">
        <f t="shared" si="983"/>
        <v>511.92102130130075</v>
      </c>
      <c r="AA4894">
        <f t="shared" si="984"/>
        <v>23.262857142857143</v>
      </c>
      <c r="AB4894">
        <f t="shared" si="985"/>
        <v>22</v>
      </c>
      <c r="AC4894">
        <f t="shared" si="986"/>
        <v>22.625671731493426</v>
      </c>
      <c r="AE4894">
        <f t="shared" si="987"/>
        <v>23.262857142857143</v>
      </c>
      <c r="AF4894">
        <f t="shared" si="988"/>
        <v>22</v>
      </c>
      <c r="AG4894">
        <f t="shared" si="989"/>
        <v>22.625671731493426</v>
      </c>
    </row>
    <row r="4895" spans="1:33" x14ac:dyDescent="0.25">
      <c r="A4895" t="s">
        <v>17</v>
      </c>
      <c r="B4895">
        <v>363</v>
      </c>
      <c r="C4895">
        <v>12</v>
      </c>
      <c r="D4895">
        <v>361</v>
      </c>
      <c r="E4895">
        <v>37</v>
      </c>
      <c r="F4895" t="s">
        <v>1395</v>
      </c>
      <c r="G4895" t="s">
        <v>719</v>
      </c>
      <c r="H4895">
        <v>2012</v>
      </c>
      <c r="I4895">
        <v>4</v>
      </c>
      <c r="J4895">
        <v>27</v>
      </c>
      <c r="K4895">
        <v>23</v>
      </c>
      <c r="L4895">
        <v>4</v>
      </c>
      <c r="M4895">
        <v>2012</v>
      </c>
      <c r="N4895">
        <v>3</v>
      </c>
      <c r="O4895">
        <v>30</v>
      </c>
      <c r="P4895">
        <v>23</v>
      </c>
      <c r="Q4895">
        <v>4</v>
      </c>
      <c r="R4895" s="1">
        <f t="shared" si="977"/>
        <v>37.204986149584485</v>
      </c>
      <c r="S4895" s="1">
        <f t="shared" si="978"/>
        <v>37</v>
      </c>
      <c r="T4895" s="1">
        <f t="shared" si="979"/>
        <v>37.102351509501737</v>
      </c>
      <c r="U4895" s="1">
        <f t="shared" si="980"/>
        <v>12</v>
      </c>
      <c r="W4895">
        <f t="shared" si="981"/>
        <v>635.29132680074576</v>
      </c>
      <c r="X4895">
        <f t="shared" si="982"/>
        <v>625</v>
      </c>
      <c r="Y4895">
        <f t="shared" si="983"/>
        <v>630.1280513065841</v>
      </c>
      <c r="AA4895">
        <f t="shared" si="984"/>
        <v>25.204986149584485</v>
      </c>
      <c r="AB4895">
        <f t="shared" si="985"/>
        <v>25</v>
      </c>
      <c r="AC4895">
        <f t="shared" si="986"/>
        <v>25.102351509501737</v>
      </c>
      <c r="AE4895">
        <f t="shared" si="987"/>
        <v>25.204986149584485</v>
      </c>
      <c r="AF4895">
        <f t="shared" si="988"/>
        <v>25</v>
      </c>
      <c r="AG4895">
        <f t="shared" si="989"/>
        <v>25.102351509501737</v>
      </c>
    </row>
    <row r="4896" spans="1:33" x14ac:dyDescent="0.25">
      <c r="A4896" t="s">
        <v>17</v>
      </c>
      <c r="B4896">
        <v>363</v>
      </c>
      <c r="C4896">
        <v>12</v>
      </c>
      <c r="D4896">
        <v>338</v>
      </c>
      <c r="E4896">
        <v>26</v>
      </c>
      <c r="F4896" t="s">
        <v>1395</v>
      </c>
      <c r="G4896" t="s">
        <v>888</v>
      </c>
      <c r="H4896">
        <v>2012</v>
      </c>
      <c r="I4896">
        <v>4</v>
      </c>
      <c r="J4896">
        <v>27</v>
      </c>
      <c r="K4896">
        <v>23</v>
      </c>
      <c r="L4896">
        <v>4</v>
      </c>
      <c r="M4896">
        <v>2012</v>
      </c>
      <c r="N4896">
        <v>4</v>
      </c>
      <c r="O4896">
        <v>6</v>
      </c>
      <c r="P4896">
        <v>23</v>
      </c>
      <c r="Q4896">
        <v>4</v>
      </c>
      <c r="R4896" s="1">
        <f t="shared" si="977"/>
        <v>27.923076923076923</v>
      </c>
      <c r="S4896" s="1">
        <f t="shared" si="978"/>
        <v>26</v>
      </c>
      <c r="T4896" s="1">
        <f t="shared" si="979"/>
        <v>26.944387170614959</v>
      </c>
      <c r="U4896" s="1">
        <f t="shared" si="980"/>
        <v>12</v>
      </c>
      <c r="W4896">
        <f t="shared" si="981"/>
        <v>253.54437869822485</v>
      </c>
      <c r="X4896">
        <f t="shared" si="982"/>
        <v>196</v>
      </c>
      <c r="Y4896">
        <f t="shared" si="983"/>
        <v>223.334707905241</v>
      </c>
      <c r="AA4896">
        <f t="shared" si="984"/>
        <v>15.923076923076923</v>
      </c>
      <c r="AB4896">
        <f t="shared" si="985"/>
        <v>14</v>
      </c>
      <c r="AC4896">
        <f t="shared" si="986"/>
        <v>14.944387170614959</v>
      </c>
      <c r="AE4896">
        <f t="shared" si="987"/>
        <v>15.923076923076923</v>
      </c>
      <c r="AF4896">
        <f t="shared" si="988"/>
        <v>14</v>
      </c>
      <c r="AG4896">
        <f t="shared" si="989"/>
        <v>14.944387170614959</v>
      </c>
    </row>
    <row r="4897" spans="1:33" x14ac:dyDescent="0.25">
      <c r="A4897" t="s">
        <v>17</v>
      </c>
      <c r="B4897">
        <v>363</v>
      </c>
      <c r="C4897">
        <v>12</v>
      </c>
      <c r="D4897">
        <v>413</v>
      </c>
      <c r="E4897">
        <v>37</v>
      </c>
      <c r="F4897" t="s">
        <v>1395</v>
      </c>
      <c r="G4897" t="s">
        <v>1057</v>
      </c>
      <c r="H4897">
        <v>2012</v>
      </c>
      <c r="I4897">
        <v>4</v>
      </c>
      <c r="J4897">
        <v>27</v>
      </c>
      <c r="K4897">
        <v>23</v>
      </c>
      <c r="L4897">
        <v>4</v>
      </c>
      <c r="M4897">
        <v>2012</v>
      </c>
      <c r="N4897">
        <v>4</v>
      </c>
      <c r="O4897">
        <v>13</v>
      </c>
      <c r="P4897">
        <v>23</v>
      </c>
      <c r="Q4897">
        <v>4</v>
      </c>
      <c r="R4897" s="1">
        <f t="shared" si="977"/>
        <v>32.520581113801455</v>
      </c>
      <c r="S4897" s="1">
        <f t="shared" si="978"/>
        <v>37</v>
      </c>
      <c r="T4897" s="1">
        <f t="shared" si="979"/>
        <v>34.68805992284166</v>
      </c>
      <c r="U4897" s="1">
        <f t="shared" si="980"/>
        <v>12</v>
      </c>
      <c r="W4897">
        <f t="shared" si="981"/>
        <v>421.09424924810497</v>
      </c>
      <c r="X4897">
        <f t="shared" si="982"/>
        <v>625</v>
      </c>
      <c r="Y4897">
        <f t="shared" si="983"/>
        <v>514.74806306245387</v>
      </c>
      <c r="AA4897">
        <f t="shared" si="984"/>
        <v>20.520581113801455</v>
      </c>
      <c r="AB4897">
        <f t="shared" si="985"/>
        <v>25</v>
      </c>
      <c r="AC4897">
        <f t="shared" si="986"/>
        <v>22.68805992284166</v>
      </c>
      <c r="AE4897">
        <f t="shared" si="987"/>
        <v>20.520581113801455</v>
      </c>
      <c r="AF4897">
        <f t="shared" si="988"/>
        <v>25</v>
      </c>
      <c r="AG4897">
        <f t="shared" si="989"/>
        <v>22.68805992284166</v>
      </c>
    </row>
    <row r="4898" spans="1:33" x14ac:dyDescent="0.25">
      <c r="A4898" t="s">
        <v>17</v>
      </c>
      <c r="B4898">
        <v>363</v>
      </c>
      <c r="C4898">
        <v>12</v>
      </c>
      <c r="D4898">
        <v>460</v>
      </c>
      <c r="E4898">
        <v>45</v>
      </c>
      <c r="F4898" t="s">
        <v>1395</v>
      </c>
      <c r="G4898" t="s">
        <v>1226</v>
      </c>
      <c r="H4898">
        <v>2012</v>
      </c>
      <c r="I4898">
        <v>4</v>
      </c>
      <c r="J4898">
        <v>27</v>
      </c>
      <c r="K4898">
        <v>23</v>
      </c>
      <c r="L4898">
        <v>4</v>
      </c>
      <c r="M4898">
        <v>2012</v>
      </c>
      <c r="N4898">
        <v>4</v>
      </c>
      <c r="O4898">
        <v>20</v>
      </c>
      <c r="P4898">
        <v>23</v>
      </c>
      <c r="Q4898">
        <v>4</v>
      </c>
      <c r="R4898" s="1">
        <f t="shared" si="977"/>
        <v>35.510869565217391</v>
      </c>
      <c r="S4898" s="1">
        <f t="shared" si="978"/>
        <v>45</v>
      </c>
      <c r="T4898" s="1">
        <f t="shared" si="979"/>
        <v>39.97485622781879</v>
      </c>
      <c r="U4898" s="1">
        <f t="shared" si="980"/>
        <v>12</v>
      </c>
      <c r="W4898">
        <f t="shared" si="981"/>
        <v>552.76098771266538</v>
      </c>
      <c r="X4898">
        <f t="shared" si="982"/>
        <v>1089</v>
      </c>
      <c r="Y4898">
        <f t="shared" si="983"/>
        <v>782.59258096713177</v>
      </c>
      <c r="AA4898">
        <f t="shared" si="984"/>
        <v>23.510869565217391</v>
      </c>
      <c r="AB4898">
        <f t="shared" si="985"/>
        <v>33</v>
      </c>
      <c r="AC4898">
        <f t="shared" si="986"/>
        <v>27.97485622781879</v>
      </c>
      <c r="AE4898">
        <f t="shared" si="987"/>
        <v>23.510869565217391</v>
      </c>
      <c r="AF4898">
        <f t="shared" si="988"/>
        <v>33</v>
      </c>
      <c r="AG4898">
        <f t="shared" si="989"/>
        <v>27.97485622781879</v>
      </c>
    </row>
    <row r="4899" spans="1:33" x14ac:dyDescent="0.25">
      <c r="A4899" t="s">
        <v>17</v>
      </c>
      <c r="B4899">
        <v>327</v>
      </c>
      <c r="C4899">
        <v>38</v>
      </c>
      <c r="D4899">
        <v>314</v>
      </c>
      <c r="E4899">
        <v>38</v>
      </c>
      <c r="F4899" t="s">
        <v>1396</v>
      </c>
      <c r="G4899" t="s">
        <v>70</v>
      </c>
      <c r="H4899">
        <v>2012</v>
      </c>
      <c r="I4899">
        <v>4</v>
      </c>
      <c r="J4899">
        <v>28</v>
      </c>
      <c r="K4899">
        <v>0</v>
      </c>
      <c r="L4899">
        <v>5</v>
      </c>
      <c r="M4899">
        <v>2012</v>
      </c>
      <c r="N4899">
        <v>3</v>
      </c>
      <c r="O4899">
        <v>3</v>
      </c>
      <c r="P4899">
        <v>0</v>
      </c>
      <c r="Q4899">
        <v>5</v>
      </c>
      <c r="R4899" s="1">
        <f t="shared" si="977"/>
        <v>39.573248407643312</v>
      </c>
      <c r="S4899" s="1">
        <f t="shared" si="978"/>
        <v>38</v>
      </c>
      <c r="T4899" s="1">
        <f t="shared" si="979"/>
        <v>38.778646694933101</v>
      </c>
      <c r="U4899" s="1">
        <f t="shared" si="980"/>
        <v>38</v>
      </c>
      <c r="W4899">
        <f t="shared" si="981"/>
        <v>2.4751105521522181</v>
      </c>
      <c r="X4899">
        <f t="shared" si="982"/>
        <v>0</v>
      </c>
      <c r="Y4899">
        <f t="shared" si="983"/>
        <v>0.60629067553024241</v>
      </c>
      <c r="AA4899">
        <f t="shared" si="984"/>
        <v>1.5732484076433124</v>
      </c>
      <c r="AB4899">
        <f t="shared" si="985"/>
        <v>0</v>
      </c>
      <c r="AC4899">
        <f t="shared" si="986"/>
        <v>0.77864669493310146</v>
      </c>
      <c r="AE4899">
        <f t="shared" si="987"/>
        <v>1.5732484076433124</v>
      </c>
      <c r="AF4899">
        <f t="shared" si="988"/>
        <v>0</v>
      </c>
      <c r="AG4899">
        <f t="shared" si="989"/>
        <v>0.77864669493310146</v>
      </c>
    </row>
    <row r="4900" spans="1:33" x14ac:dyDescent="0.25">
      <c r="A4900" t="s">
        <v>17</v>
      </c>
      <c r="B4900">
        <v>327</v>
      </c>
      <c r="C4900">
        <v>38</v>
      </c>
      <c r="D4900">
        <v>314</v>
      </c>
      <c r="E4900">
        <v>27</v>
      </c>
      <c r="F4900" t="s">
        <v>1396</v>
      </c>
      <c r="G4900" t="s">
        <v>69</v>
      </c>
      <c r="H4900">
        <v>2012</v>
      </c>
      <c r="I4900">
        <v>4</v>
      </c>
      <c r="J4900">
        <v>28</v>
      </c>
      <c r="K4900">
        <v>0</v>
      </c>
      <c r="L4900">
        <v>5</v>
      </c>
      <c r="M4900">
        <v>2012</v>
      </c>
      <c r="N4900">
        <v>3</v>
      </c>
      <c r="O4900">
        <v>10</v>
      </c>
      <c r="P4900">
        <v>0</v>
      </c>
      <c r="Q4900">
        <v>5</v>
      </c>
      <c r="R4900" s="1">
        <f t="shared" si="977"/>
        <v>28.11783439490446</v>
      </c>
      <c r="S4900" s="1">
        <f t="shared" si="978"/>
        <v>27</v>
      </c>
      <c r="T4900" s="1">
        <f t="shared" si="979"/>
        <v>27.553248967452468</v>
      </c>
      <c r="U4900" s="1">
        <f t="shared" si="980"/>
        <v>38</v>
      </c>
      <c r="W4900">
        <f t="shared" si="981"/>
        <v>97.657197046533312</v>
      </c>
      <c r="X4900">
        <f t="shared" si="982"/>
        <v>121</v>
      </c>
      <c r="Y4900">
        <f t="shared" si="983"/>
        <v>109.13460713603293</v>
      </c>
      <c r="AA4900">
        <f t="shared" si="984"/>
        <v>9.8821656050955404</v>
      </c>
      <c r="AB4900">
        <f t="shared" si="985"/>
        <v>11</v>
      </c>
      <c r="AC4900">
        <f t="shared" si="986"/>
        <v>10.446751032547532</v>
      </c>
      <c r="AE4900">
        <f t="shared" si="987"/>
        <v>9.8821656050955404</v>
      </c>
      <c r="AF4900">
        <f t="shared" si="988"/>
        <v>11</v>
      </c>
      <c r="AG4900">
        <f t="shared" si="989"/>
        <v>10.446751032547532</v>
      </c>
    </row>
    <row r="4901" spans="1:33" x14ac:dyDescent="0.25">
      <c r="A4901" t="s">
        <v>17</v>
      </c>
      <c r="B4901">
        <v>327</v>
      </c>
      <c r="C4901">
        <v>38</v>
      </c>
      <c r="D4901">
        <v>280</v>
      </c>
      <c r="E4901">
        <v>23</v>
      </c>
      <c r="F4901" t="s">
        <v>1396</v>
      </c>
      <c r="G4901" t="s">
        <v>382</v>
      </c>
      <c r="H4901">
        <v>2012</v>
      </c>
      <c r="I4901">
        <v>4</v>
      </c>
      <c r="J4901">
        <v>28</v>
      </c>
      <c r="K4901">
        <v>0</v>
      </c>
      <c r="L4901">
        <v>5</v>
      </c>
      <c r="M4901">
        <v>2012</v>
      </c>
      <c r="N4901">
        <v>3</v>
      </c>
      <c r="O4901">
        <v>17</v>
      </c>
      <c r="P4901">
        <v>0</v>
      </c>
      <c r="Q4901">
        <v>5</v>
      </c>
      <c r="R4901" s="1">
        <f t="shared" si="977"/>
        <v>26.860714285714284</v>
      </c>
      <c r="S4901" s="1">
        <f t="shared" si="978"/>
        <v>23</v>
      </c>
      <c r="T4901" s="1">
        <f t="shared" si="979"/>
        <v>24.855511030180583</v>
      </c>
      <c r="U4901" s="1">
        <f t="shared" si="980"/>
        <v>38</v>
      </c>
      <c r="W4901">
        <f t="shared" si="981"/>
        <v>124.08368622448984</v>
      </c>
      <c r="X4901">
        <f t="shared" si="982"/>
        <v>225</v>
      </c>
      <c r="Y4901">
        <f t="shared" si="983"/>
        <v>172.77759027770432</v>
      </c>
      <c r="AA4901">
        <f t="shared" si="984"/>
        <v>11.139285714285716</v>
      </c>
      <c r="AB4901">
        <f t="shared" si="985"/>
        <v>15</v>
      </c>
      <c r="AC4901">
        <f t="shared" si="986"/>
        <v>13.144488969819417</v>
      </c>
      <c r="AE4901">
        <f t="shared" si="987"/>
        <v>11.139285714285716</v>
      </c>
      <c r="AF4901">
        <f t="shared" si="988"/>
        <v>15</v>
      </c>
      <c r="AG4901">
        <f t="shared" si="989"/>
        <v>13.144488969819417</v>
      </c>
    </row>
    <row r="4902" spans="1:33" x14ac:dyDescent="0.25">
      <c r="A4902" t="s">
        <v>17</v>
      </c>
      <c r="B4902">
        <v>327</v>
      </c>
      <c r="C4902">
        <v>38</v>
      </c>
      <c r="D4902">
        <v>365</v>
      </c>
      <c r="E4902">
        <v>31</v>
      </c>
      <c r="F4902" t="s">
        <v>1396</v>
      </c>
      <c r="G4902" t="s">
        <v>551</v>
      </c>
      <c r="H4902">
        <v>2012</v>
      </c>
      <c r="I4902">
        <v>4</v>
      </c>
      <c r="J4902">
        <v>28</v>
      </c>
      <c r="K4902">
        <v>0</v>
      </c>
      <c r="L4902">
        <v>5</v>
      </c>
      <c r="M4902">
        <v>2012</v>
      </c>
      <c r="N4902">
        <v>3</v>
      </c>
      <c r="O4902">
        <v>24</v>
      </c>
      <c r="P4902">
        <v>0</v>
      </c>
      <c r="Q4902">
        <v>5</v>
      </c>
      <c r="R4902" s="1">
        <f t="shared" si="977"/>
        <v>27.772602739726029</v>
      </c>
      <c r="S4902" s="1">
        <f t="shared" si="978"/>
        <v>31</v>
      </c>
      <c r="T4902" s="1">
        <f t="shared" si="979"/>
        <v>29.34196116369025</v>
      </c>
      <c r="U4902" s="1">
        <f t="shared" si="980"/>
        <v>38</v>
      </c>
      <c r="W4902">
        <f t="shared" si="981"/>
        <v>104.59965471945954</v>
      </c>
      <c r="X4902">
        <f t="shared" si="982"/>
        <v>49</v>
      </c>
      <c r="Y4902">
        <f t="shared" si="983"/>
        <v>74.961636491047884</v>
      </c>
      <c r="AA4902">
        <f t="shared" si="984"/>
        <v>10.227397260273971</v>
      </c>
      <c r="AB4902">
        <f t="shared" si="985"/>
        <v>7</v>
      </c>
      <c r="AC4902">
        <f t="shared" si="986"/>
        <v>8.6580388363097498</v>
      </c>
      <c r="AE4902">
        <f t="shared" si="987"/>
        <v>10.227397260273971</v>
      </c>
      <c r="AF4902">
        <f t="shared" si="988"/>
        <v>7</v>
      </c>
      <c r="AG4902">
        <f t="shared" si="989"/>
        <v>8.6580388363097498</v>
      </c>
    </row>
    <row r="4903" spans="1:33" x14ac:dyDescent="0.25">
      <c r="A4903" t="s">
        <v>17</v>
      </c>
      <c r="B4903">
        <v>327</v>
      </c>
      <c r="C4903">
        <v>38</v>
      </c>
      <c r="D4903">
        <v>372</v>
      </c>
      <c r="E4903">
        <v>31</v>
      </c>
      <c r="F4903" t="s">
        <v>1396</v>
      </c>
      <c r="G4903" t="s">
        <v>720</v>
      </c>
      <c r="H4903">
        <v>2012</v>
      </c>
      <c r="I4903">
        <v>4</v>
      </c>
      <c r="J4903">
        <v>28</v>
      </c>
      <c r="K4903">
        <v>0</v>
      </c>
      <c r="L4903">
        <v>5</v>
      </c>
      <c r="M4903">
        <v>2012</v>
      </c>
      <c r="N4903">
        <v>3</v>
      </c>
      <c r="O4903">
        <v>31</v>
      </c>
      <c r="P4903">
        <v>0</v>
      </c>
      <c r="Q4903">
        <v>5</v>
      </c>
      <c r="R4903" s="1">
        <f t="shared" si="977"/>
        <v>27.25</v>
      </c>
      <c r="S4903" s="1">
        <f t="shared" si="978"/>
        <v>31</v>
      </c>
      <c r="T4903" s="1">
        <f t="shared" si="979"/>
        <v>29.064583258667241</v>
      </c>
      <c r="U4903" s="1">
        <f t="shared" si="980"/>
        <v>38</v>
      </c>
      <c r="W4903">
        <f t="shared" si="981"/>
        <v>115.5625</v>
      </c>
      <c r="X4903">
        <f t="shared" si="982"/>
        <v>49</v>
      </c>
      <c r="Y4903">
        <f t="shared" si="983"/>
        <v>79.841672341289737</v>
      </c>
      <c r="AA4903">
        <f t="shared" si="984"/>
        <v>10.75</v>
      </c>
      <c r="AB4903">
        <f t="shared" si="985"/>
        <v>7</v>
      </c>
      <c r="AC4903">
        <f t="shared" si="986"/>
        <v>8.9354167413327588</v>
      </c>
      <c r="AE4903">
        <f t="shared" si="987"/>
        <v>10.75</v>
      </c>
      <c r="AF4903">
        <f t="shared" si="988"/>
        <v>7</v>
      </c>
      <c r="AG4903">
        <f t="shared" si="989"/>
        <v>8.9354167413327588</v>
      </c>
    </row>
    <row r="4904" spans="1:33" x14ac:dyDescent="0.25">
      <c r="A4904" t="s">
        <v>17</v>
      </c>
      <c r="B4904">
        <v>327</v>
      </c>
      <c r="C4904">
        <v>38</v>
      </c>
      <c r="D4904">
        <v>346</v>
      </c>
      <c r="E4904">
        <v>45</v>
      </c>
      <c r="F4904" t="s">
        <v>1396</v>
      </c>
      <c r="G4904" t="s">
        <v>889</v>
      </c>
      <c r="H4904">
        <v>2012</v>
      </c>
      <c r="I4904">
        <v>4</v>
      </c>
      <c r="J4904">
        <v>28</v>
      </c>
      <c r="K4904">
        <v>0</v>
      </c>
      <c r="L4904">
        <v>5</v>
      </c>
      <c r="M4904">
        <v>2012</v>
      </c>
      <c r="N4904">
        <v>4</v>
      </c>
      <c r="O4904">
        <v>7</v>
      </c>
      <c r="P4904">
        <v>0</v>
      </c>
      <c r="Q4904">
        <v>5</v>
      </c>
      <c r="R4904" s="1">
        <f t="shared" si="977"/>
        <v>42.528901734104046</v>
      </c>
      <c r="S4904" s="1">
        <f t="shared" si="978"/>
        <v>45</v>
      </c>
      <c r="T4904" s="1">
        <f t="shared" si="979"/>
        <v>43.747006503698991</v>
      </c>
      <c r="U4904" s="1">
        <f t="shared" si="980"/>
        <v>38</v>
      </c>
      <c r="W4904">
        <f t="shared" si="981"/>
        <v>20.510950917170639</v>
      </c>
      <c r="X4904">
        <f t="shared" si="982"/>
        <v>49</v>
      </c>
      <c r="Y4904">
        <f t="shared" si="983"/>
        <v>33.028083753558498</v>
      </c>
      <c r="AA4904">
        <f t="shared" si="984"/>
        <v>4.5289017341040463</v>
      </c>
      <c r="AB4904">
        <f t="shared" si="985"/>
        <v>7</v>
      </c>
      <c r="AC4904">
        <f t="shared" si="986"/>
        <v>5.7470065036989908</v>
      </c>
      <c r="AE4904">
        <f t="shared" si="987"/>
        <v>4.5289017341040463</v>
      </c>
      <c r="AF4904">
        <f t="shared" si="988"/>
        <v>7</v>
      </c>
      <c r="AG4904">
        <f t="shared" si="989"/>
        <v>5.7470065036989908</v>
      </c>
    </row>
    <row r="4905" spans="1:33" x14ac:dyDescent="0.25">
      <c r="A4905" t="s">
        <v>17</v>
      </c>
      <c r="B4905">
        <v>327</v>
      </c>
      <c r="C4905">
        <v>38</v>
      </c>
      <c r="D4905">
        <v>418</v>
      </c>
      <c r="E4905">
        <v>49</v>
      </c>
      <c r="F4905" t="s">
        <v>1396</v>
      </c>
      <c r="G4905" t="s">
        <v>1058</v>
      </c>
      <c r="H4905">
        <v>2012</v>
      </c>
      <c r="I4905">
        <v>4</v>
      </c>
      <c r="J4905">
        <v>28</v>
      </c>
      <c r="K4905">
        <v>0</v>
      </c>
      <c r="L4905">
        <v>5</v>
      </c>
      <c r="M4905">
        <v>2012</v>
      </c>
      <c r="N4905">
        <v>4</v>
      </c>
      <c r="O4905">
        <v>14</v>
      </c>
      <c r="P4905">
        <v>0</v>
      </c>
      <c r="Q4905">
        <v>5</v>
      </c>
      <c r="R4905" s="1">
        <f t="shared" si="977"/>
        <v>38.332535885167466</v>
      </c>
      <c r="S4905" s="1">
        <f t="shared" si="978"/>
        <v>49</v>
      </c>
      <c r="T4905" s="1">
        <f t="shared" si="979"/>
        <v>43.339292315094461</v>
      </c>
      <c r="U4905" s="1">
        <f t="shared" si="980"/>
        <v>38</v>
      </c>
      <c r="W4905">
        <f t="shared" si="981"/>
        <v>0.11058011492411043</v>
      </c>
      <c r="X4905">
        <f t="shared" si="982"/>
        <v>121</v>
      </c>
      <c r="Y4905">
        <f t="shared" si="983"/>
        <v>28.508042426026769</v>
      </c>
      <c r="AA4905">
        <f t="shared" si="984"/>
        <v>0.33253588516746646</v>
      </c>
      <c r="AB4905">
        <f t="shared" si="985"/>
        <v>11</v>
      </c>
      <c r="AC4905">
        <f t="shared" si="986"/>
        <v>5.3392923150944611</v>
      </c>
      <c r="AE4905">
        <f t="shared" si="987"/>
        <v>0.33253588516746646</v>
      </c>
      <c r="AF4905">
        <f t="shared" si="988"/>
        <v>11</v>
      </c>
      <c r="AG4905">
        <f t="shared" si="989"/>
        <v>5.3392923150944611</v>
      </c>
    </row>
    <row r="4906" spans="1:33" x14ac:dyDescent="0.25">
      <c r="A4906" t="s">
        <v>17</v>
      </c>
      <c r="B4906">
        <v>327</v>
      </c>
      <c r="C4906">
        <v>38</v>
      </c>
      <c r="D4906">
        <v>462</v>
      </c>
      <c r="E4906">
        <v>48</v>
      </c>
      <c r="F4906" t="s">
        <v>1396</v>
      </c>
      <c r="G4906" t="s">
        <v>1227</v>
      </c>
      <c r="H4906">
        <v>2012</v>
      </c>
      <c r="I4906">
        <v>4</v>
      </c>
      <c r="J4906">
        <v>28</v>
      </c>
      <c r="K4906">
        <v>0</v>
      </c>
      <c r="L4906">
        <v>5</v>
      </c>
      <c r="M4906">
        <v>2012</v>
      </c>
      <c r="N4906">
        <v>4</v>
      </c>
      <c r="O4906">
        <v>21</v>
      </c>
      <c r="P4906">
        <v>0</v>
      </c>
      <c r="Q4906">
        <v>5</v>
      </c>
      <c r="R4906" s="1">
        <f t="shared" si="977"/>
        <v>33.974025974025977</v>
      </c>
      <c r="S4906" s="1">
        <f t="shared" si="978"/>
        <v>48</v>
      </c>
      <c r="T4906" s="1">
        <f t="shared" si="979"/>
        <v>40.382585934450098</v>
      </c>
      <c r="U4906" s="1">
        <f t="shared" si="980"/>
        <v>38</v>
      </c>
      <c r="W4906">
        <f t="shared" si="981"/>
        <v>16.208466857817481</v>
      </c>
      <c r="X4906">
        <f t="shared" si="982"/>
        <v>100</v>
      </c>
      <c r="Y4906">
        <f t="shared" si="983"/>
        <v>5.6767157350394486</v>
      </c>
      <c r="AA4906">
        <f t="shared" si="984"/>
        <v>4.0259740259740227</v>
      </c>
      <c r="AB4906">
        <f t="shared" si="985"/>
        <v>10</v>
      </c>
      <c r="AC4906">
        <f t="shared" si="986"/>
        <v>2.3825859344500984</v>
      </c>
      <c r="AE4906">
        <f t="shared" si="987"/>
        <v>4.0259740259740227</v>
      </c>
      <c r="AF4906">
        <f t="shared" si="988"/>
        <v>10</v>
      </c>
      <c r="AG4906">
        <f t="shared" si="989"/>
        <v>2.3825859344500984</v>
      </c>
    </row>
    <row r="4907" spans="1:33" x14ac:dyDescent="0.25">
      <c r="A4907" t="s">
        <v>17</v>
      </c>
      <c r="B4907">
        <v>334</v>
      </c>
      <c r="C4907">
        <v>48</v>
      </c>
      <c r="D4907">
        <v>340</v>
      </c>
      <c r="E4907">
        <v>45</v>
      </c>
      <c r="F4907" t="s">
        <v>1397</v>
      </c>
      <c r="G4907" t="s">
        <v>72</v>
      </c>
      <c r="H4907">
        <v>2012</v>
      </c>
      <c r="I4907">
        <v>4</v>
      </c>
      <c r="J4907">
        <v>28</v>
      </c>
      <c r="K4907">
        <v>1</v>
      </c>
      <c r="L4907">
        <v>5</v>
      </c>
      <c r="M4907">
        <v>2012</v>
      </c>
      <c r="N4907">
        <v>3</v>
      </c>
      <c r="O4907">
        <v>3</v>
      </c>
      <c r="P4907">
        <v>1</v>
      </c>
      <c r="Q4907">
        <v>5</v>
      </c>
      <c r="R4907" s="1">
        <f t="shared" si="977"/>
        <v>44.205882352941174</v>
      </c>
      <c r="S4907" s="1">
        <f t="shared" si="978"/>
        <v>45</v>
      </c>
      <c r="T4907" s="1">
        <f t="shared" si="979"/>
        <v>44.601173817315086</v>
      </c>
      <c r="U4907" s="1">
        <f t="shared" si="980"/>
        <v>48</v>
      </c>
      <c r="W4907">
        <f t="shared" si="981"/>
        <v>14.395328719723203</v>
      </c>
      <c r="X4907">
        <f t="shared" si="982"/>
        <v>9</v>
      </c>
      <c r="Y4907">
        <f t="shared" si="983"/>
        <v>11.552019420104504</v>
      </c>
      <c r="AA4907">
        <f t="shared" si="984"/>
        <v>3.794117647058826</v>
      </c>
      <c r="AB4907">
        <f t="shared" si="985"/>
        <v>3</v>
      </c>
      <c r="AC4907">
        <f t="shared" si="986"/>
        <v>3.398826182684914</v>
      </c>
      <c r="AE4907">
        <f t="shared" si="987"/>
        <v>3.794117647058826</v>
      </c>
      <c r="AF4907">
        <f t="shared" si="988"/>
        <v>3</v>
      </c>
      <c r="AG4907">
        <f t="shared" si="989"/>
        <v>3.398826182684914</v>
      </c>
    </row>
    <row r="4908" spans="1:33" x14ac:dyDescent="0.25">
      <c r="A4908" t="s">
        <v>17</v>
      </c>
      <c r="B4908">
        <v>334</v>
      </c>
      <c r="C4908">
        <v>48</v>
      </c>
      <c r="D4908">
        <v>310</v>
      </c>
      <c r="E4908">
        <v>36</v>
      </c>
      <c r="F4908" t="s">
        <v>1397</v>
      </c>
      <c r="G4908" t="s">
        <v>71</v>
      </c>
      <c r="H4908">
        <v>2012</v>
      </c>
      <c r="I4908">
        <v>4</v>
      </c>
      <c r="J4908">
        <v>28</v>
      </c>
      <c r="K4908">
        <v>1</v>
      </c>
      <c r="L4908">
        <v>5</v>
      </c>
      <c r="M4908">
        <v>2012</v>
      </c>
      <c r="N4908">
        <v>3</v>
      </c>
      <c r="O4908">
        <v>10</v>
      </c>
      <c r="P4908">
        <v>1</v>
      </c>
      <c r="Q4908">
        <v>5</v>
      </c>
      <c r="R4908" s="1">
        <f t="shared" si="977"/>
        <v>38.78709677419355</v>
      </c>
      <c r="S4908" s="1">
        <f t="shared" si="978"/>
        <v>36</v>
      </c>
      <c r="T4908" s="1">
        <f t="shared" si="979"/>
        <v>37.367572624816937</v>
      </c>
      <c r="U4908" s="1">
        <f t="shared" si="980"/>
        <v>48</v>
      </c>
      <c r="W4908">
        <f t="shared" si="981"/>
        <v>84.877585848074887</v>
      </c>
      <c r="X4908">
        <f t="shared" si="982"/>
        <v>144</v>
      </c>
      <c r="Y4908">
        <f t="shared" si="983"/>
        <v>113.04851188854221</v>
      </c>
      <c r="AA4908">
        <f t="shared" si="984"/>
        <v>9.2129032258064498</v>
      </c>
      <c r="AB4908">
        <f t="shared" si="985"/>
        <v>12</v>
      </c>
      <c r="AC4908">
        <f t="shared" si="986"/>
        <v>10.632427375183063</v>
      </c>
      <c r="AE4908">
        <f t="shared" si="987"/>
        <v>9.2129032258064498</v>
      </c>
      <c r="AF4908">
        <f t="shared" si="988"/>
        <v>12</v>
      </c>
      <c r="AG4908">
        <f t="shared" si="989"/>
        <v>10.632427375183063</v>
      </c>
    </row>
    <row r="4909" spans="1:33" x14ac:dyDescent="0.25">
      <c r="A4909" t="s">
        <v>17</v>
      </c>
      <c r="B4909">
        <v>334</v>
      </c>
      <c r="C4909">
        <v>48</v>
      </c>
      <c r="D4909">
        <v>286</v>
      </c>
      <c r="E4909">
        <v>29</v>
      </c>
      <c r="F4909" t="s">
        <v>1397</v>
      </c>
      <c r="G4909" t="s">
        <v>383</v>
      </c>
      <c r="H4909">
        <v>2012</v>
      </c>
      <c r="I4909">
        <v>4</v>
      </c>
      <c r="J4909">
        <v>28</v>
      </c>
      <c r="K4909">
        <v>1</v>
      </c>
      <c r="L4909">
        <v>5</v>
      </c>
      <c r="M4909">
        <v>2012</v>
      </c>
      <c r="N4909">
        <v>3</v>
      </c>
      <c r="O4909">
        <v>17</v>
      </c>
      <c r="P4909">
        <v>1</v>
      </c>
      <c r="Q4909">
        <v>5</v>
      </c>
      <c r="R4909" s="1">
        <f t="shared" si="977"/>
        <v>33.867132867132867</v>
      </c>
      <c r="S4909" s="1">
        <f t="shared" si="978"/>
        <v>29</v>
      </c>
      <c r="T4909" s="1">
        <f t="shared" si="979"/>
        <v>31.339222280504234</v>
      </c>
      <c r="U4909" s="1">
        <f t="shared" si="980"/>
        <v>48</v>
      </c>
      <c r="W4909">
        <f t="shared" si="981"/>
        <v>199.73793339527606</v>
      </c>
      <c r="X4909">
        <f t="shared" si="982"/>
        <v>361</v>
      </c>
      <c r="Y4909">
        <f t="shared" si="983"/>
        <v>277.5815142184465</v>
      </c>
      <c r="AA4909">
        <f t="shared" si="984"/>
        <v>14.132867132867133</v>
      </c>
      <c r="AB4909">
        <f t="shared" si="985"/>
        <v>19</v>
      </c>
      <c r="AC4909">
        <f t="shared" si="986"/>
        <v>16.660777719495766</v>
      </c>
      <c r="AE4909">
        <f t="shared" si="987"/>
        <v>14.132867132867133</v>
      </c>
      <c r="AF4909">
        <f t="shared" si="988"/>
        <v>19</v>
      </c>
      <c r="AG4909">
        <f t="shared" si="989"/>
        <v>16.660777719495766</v>
      </c>
    </row>
    <row r="4910" spans="1:33" x14ac:dyDescent="0.25">
      <c r="A4910" t="s">
        <v>17</v>
      </c>
      <c r="B4910">
        <v>334</v>
      </c>
      <c r="C4910">
        <v>48</v>
      </c>
      <c r="D4910">
        <v>373</v>
      </c>
      <c r="E4910">
        <v>32</v>
      </c>
      <c r="F4910" t="s">
        <v>1397</v>
      </c>
      <c r="G4910" t="s">
        <v>552</v>
      </c>
      <c r="H4910">
        <v>2012</v>
      </c>
      <c r="I4910">
        <v>4</v>
      </c>
      <c r="J4910">
        <v>28</v>
      </c>
      <c r="K4910">
        <v>1</v>
      </c>
      <c r="L4910">
        <v>5</v>
      </c>
      <c r="M4910">
        <v>2012</v>
      </c>
      <c r="N4910">
        <v>3</v>
      </c>
      <c r="O4910">
        <v>24</v>
      </c>
      <c r="P4910">
        <v>1</v>
      </c>
      <c r="Q4910">
        <v>5</v>
      </c>
      <c r="R4910" s="1">
        <f t="shared" si="977"/>
        <v>28.654155495978554</v>
      </c>
      <c r="S4910" s="1">
        <f t="shared" si="978"/>
        <v>32</v>
      </c>
      <c r="T4910" s="1">
        <f t="shared" si="979"/>
        <v>30.280901173368566</v>
      </c>
      <c r="U4910" s="1">
        <f t="shared" si="980"/>
        <v>48</v>
      </c>
      <c r="W4910">
        <f t="shared" si="981"/>
        <v>374.26169957377681</v>
      </c>
      <c r="X4910">
        <f t="shared" si="982"/>
        <v>256</v>
      </c>
      <c r="Y4910">
        <f t="shared" si="983"/>
        <v>313.96646322793146</v>
      </c>
      <c r="AA4910">
        <f t="shared" si="984"/>
        <v>19.345844504021446</v>
      </c>
      <c r="AB4910">
        <f t="shared" si="985"/>
        <v>16</v>
      </c>
      <c r="AC4910">
        <f t="shared" si="986"/>
        <v>17.719098826631434</v>
      </c>
      <c r="AE4910">
        <f t="shared" si="987"/>
        <v>19.345844504021446</v>
      </c>
      <c r="AF4910">
        <f t="shared" si="988"/>
        <v>16</v>
      </c>
      <c r="AG4910">
        <f t="shared" si="989"/>
        <v>17.719098826631434</v>
      </c>
    </row>
    <row r="4911" spans="1:33" x14ac:dyDescent="0.25">
      <c r="A4911" t="s">
        <v>17</v>
      </c>
      <c r="B4911">
        <v>334</v>
      </c>
      <c r="C4911">
        <v>48</v>
      </c>
      <c r="D4911">
        <v>375</v>
      </c>
      <c r="E4911">
        <v>34</v>
      </c>
      <c r="F4911" t="s">
        <v>1397</v>
      </c>
      <c r="G4911" t="s">
        <v>721</v>
      </c>
      <c r="H4911">
        <v>2012</v>
      </c>
      <c r="I4911">
        <v>4</v>
      </c>
      <c r="J4911">
        <v>28</v>
      </c>
      <c r="K4911">
        <v>1</v>
      </c>
      <c r="L4911">
        <v>5</v>
      </c>
      <c r="M4911">
        <v>2012</v>
      </c>
      <c r="N4911">
        <v>3</v>
      </c>
      <c r="O4911">
        <v>31</v>
      </c>
      <c r="P4911">
        <v>1</v>
      </c>
      <c r="Q4911">
        <v>5</v>
      </c>
      <c r="R4911" s="1">
        <f t="shared" si="977"/>
        <v>30.282666666666668</v>
      </c>
      <c r="S4911" s="1">
        <f t="shared" si="978"/>
        <v>34</v>
      </c>
      <c r="T4911" s="1">
        <f t="shared" si="979"/>
        <v>32.087546909457984</v>
      </c>
      <c r="U4911" s="1">
        <f t="shared" si="980"/>
        <v>48</v>
      </c>
      <c r="W4911">
        <f t="shared" si="981"/>
        <v>313.90390044444439</v>
      </c>
      <c r="X4911">
        <f t="shared" si="982"/>
        <v>196</v>
      </c>
      <c r="Y4911">
        <f t="shared" si="983"/>
        <v>253.20616335870014</v>
      </c>
      <c r="AA4911">
        <f t="shared" si="984"/>
        <v>17.717333333333332</v>
      </c>
      <c r="AB4911">
        <f t="shared" si="985"/>
        <v>14</v>
      </c>
      <c r="AC4911">
        <f t="shared" si="986"/>
        <v>15.912453090542016</v>
      </c>
      <c r="AE4911">
        <f t="shared" si="987"/>
        <v>17.717333333333332</v>
      </c>
      <c r="AF4911">
        <f t="shared" si="988"/>
        <v>14</v>
      </c>
      <c r="AG4911">
        <f t="shared" si="989"/>
        <v>15.912453090542016</v>
      </c>
    </row>
    <row r="4912" spans="1:33" x14ac:dyDescent="0.25">
      <c r="A4912" t="s">
        <v>17</v>
      </c>
      <c r="B4912">
        <v>334</v>
      </c>
      <c r="C4912">
        <v>48</v>
      </c>
      <c r="D4912">
        <v>357</v>
      </c>
      <c r="E4912">
        <v>42</v>
      </c>
      <c r="F4912" t="s">
        <v>1397</v>
      </c>
      <c r="G4912" t="s">
        <v>890</v>
      </c>
      <c r="H4912">
        <v>2012</v>
      </c>
      <c r="I4912">
        <v>4</v>
      </c>
      <c r="J4912">
        <v>28</v>
      </c>
      <c r="K4912">
        <v>1</v>
      </c>
      <c r="L4912">
        <v>5</v>
      </c>
      <c r="M4912">
        <v>2012</v>
      </c>
      <c r="N4912">
        <v>4</v>
      </c>
      <c r="O4912">
        <v>7</v>
      </c>
      <c r="P4912">
        <v>1</v>
      </c>
      <c r="Q4912">
        <v>5</v>
      </c>
      <c r="R4912" s="1">
        <f t="shared" si="977"/>
        <v>39.294117647058826</v>
      </c>
      <c r="S4912" s="1">
        <f t="shared" si="978"/>
        <v>42</v>
      </c>
      <c r="T4912" s="1">
        <f t="shared" si="979"/>
        <v>40.624536196447472</v>
      </c>
      <c r="U4912" s="1">
        <f t="shared" si="980"/>
        <v>48</v>
      </c>
      <c r="W4912">
        <f t="shared" si="981"/>
        <v>75.792387543252545</v>
      </c>
      <c r="X4912">
        <f t="shared" si="982"/>
        <v>36</v>
      </c>
      <c r="Y4912">
        <f t="shared" si="983"/>
        <v>54.397466317513519</v>
      </c>
      <c r="AA4912">
        <f t="shared" si="984"/>
        <v>8.705882352941174</v>
      </c>
      <c r="AB4912">
        <f t="shared" si="985"/>
        <v>6</v>
      </c>
      <c r="AC4912">
        <f t="shared" si="986"/>
        <v>7.3754638035525275</v>
      </c>
      <c r="AE4912">
        <f t="shared" si="987"/>
        <v>8.705882352941174</v>
      </c>
      <c r="AF4912">
        <f t="shared" si="988"/>
        <v>6</v>
      </c>
      <c r="AG4912">
        <f t="shared" si="989"/>
        <v>7.3754638035525275</v>
      </c>
    </row>
    <row r="4913" spans="1:33" x14ac:dyDescent="0.25">
      <c r="A4913" t="s">
        <v>17</v>
      </c>
      <c r="B4913">
        <v>334</v>
      </c>
      <c r="C4913">
        <v>48</v>
      </c>
      <c r="D4913">
        <v>446</v>
      </c>
      <c r="E4913">
        <v>45</v>
      </c>
      <c r="F4913" t="s">
        <v>1397</v>
      </c>
      <c r="G4913" t="s">
        <v>1059</v>
      </c>
      <c r="H4913">
        <v>2012</v>
      </c>
      <c r="I4913">
        <v>4</v>
      </c>
      <c r="J4913">
        <v>28</v>
      </c>
      <c r="K4913">
        <v>1</v>
      </c>
      <c r="L4913">
        <v>5</v>
      </c>
      <c r="M4913">
        <v>2012</v>
      </c>
      <c r="N4913">
        <v>4</v>
      </c>
      <c r="O4913">
        <v>14</v>
      </c>
      <c r="P4913">
        <v>1</v>
      </c>
      <c r="Q4913">
        <v>5</v>
      </c>
      <c r="R4913" s="1">
        <f t="shared" si="977"/>
        <v>33.699551569506724</v>
      </c>
      <c r="S4913" s="1">
        <f t="shared" si="978"/>
        <v>45</v>
      </c>
      <c r="T4913" s="1">
        <f t="shared" si="979"/>
        <v>38.94200586292137</v>
      </c>
      <c r="U4913" s="1">
        <f t="shared" si="980"/>
        <v>48</v>
      </c>
      <c r="W4913">
        <f t="shared" si="981"/>
        <v>204.5028253131976</v>
      </c>
      <c r="X4913">
        <f t="shared" si="982"/>
        <v>9</v>
      </c>
      <c r="Y4913">
        <f t="shared" si="983"/>
        <v>82.04725778735083</v>
      </c>
      <c r="AA4913">
        <f t="shared" si="984"/>
        <v>14.300448430493276</v>
      </c>
      <c r="AB4913">
        <f t="shared" si="985"/>
        <v>3</v>
      </c>
      <c r="AC4913">
        <f t="shared" si="986"/>
        <v>9.0579941370786301</v>
      </c>
      <c r="AE4913">
        <f t="shared" si="987"/>
        <v>14.300448430493276</v>
      </c>
      <c r="AF4913">
        <f t="shared" si="988"/>
        <v>3</v>
      </c>
      <c r="AG4913">
        <f t="shared" si="989"/>
        <v>9.0579941370786301</v>
      </c>
    </row>
    <row r="4914" spans="1:33" x14ac:dyDescent="0.25">
      <c r="A4914" t="s">
        <v>17</v>
      </c>
      <c r="B4914">
        <v>334</v>
      </c>
      <c r="C4914">
        <v>48</v>
      </c>
      <c r="D4914">
        <v>471</v>
      </c>
      <c r="E4914">
        <v>48</v>
      </c>
      <c r="F4914" t="s">
        <v>1397</v>
      </c>
      <c r="G4914" t="s">
        <v>1228</v>
      </c>
      <c r="H4914">
        <v>2012</v>
      </c>
      <c r="I4914">
        <v>4</v>
      </c>
      <c r="J4914">
        <v>28</v>
      </c>
      <c r="K4914">
        <v>1</v>
      </c>
      <c r="L4914">
        <v>5</v>
      </c>
      <c r="M4914">
        <v>2012</v>
      </c>
      <c r="N4914">
        <v>4</v>
      </c>
      <c r="O4914">
        <v>21</v>
      </c>
      <c r="P4914">
        <v>1</v>
      </c>
      <c r="Q4914">
        <v>5</v>
      </c>
      <c r="R4914" s="1">
        <f t="shared" si="977"/>
        <v>34.038216560509554</v>
      </c>
      <c r="S4914" s="1">
        <f t="shared" si="978"/>
        <v>48</v>
      </c>
      <c r="T4914" s="1">
        <f t="shared" si="979"/>
        <v>40.420717397201877</v>
      </c>
      <c r="U4914" s="1">
        <f t="shared" si="980"/>
        <v>48</v>
      </c>
      <c r="W4914">
        <f t="shared" si="981"/>
        <v>194.93139681122969</v>
      </c>
      <c r="X4914">
        <f t="shared" si="982"/>
        <v>0</v>
      </c>
      <c r="Y4914">
        <f t="shared" si="983"/>
        <v>57.445524773078297</v>
      </c>
      <c r="AA4914">
        <f t="shared" si="984"/>
        <v>13.961783439490446</v>
      </c>
      <c r="AB4914">
        <f t="shared" si="985"/>
        <v>0</v>
      </c>
      <c r="AC4914">
        <f t="shared" si="986"/>
        <v>7.5792826027981235</v>
      </c>
      <c r="AE4914">
        <f t="shared" si="987"/>
        <v>13.961783439490446</v>
      </c>
      <c r="AF4914">
        <f t="shared" si="988"/>
        <v>0</v>
      </c>
      <c r="AG4914">
        <f t="shared" si="989"/>
        <v>7.5792826027981235</v>
      </c>
    </row>
    <row r="4915" spans="1:33" x14ac:dyDescent="0.25">
      <c r="A4915" t="s">
        <v>17</v>
      </c>
      <c r="B4915">
        <v>351</v>
      </c>
      <c r="C4915">
        <v>55</v>
      </c>
      <c r="D4915">
        <v>361</v>
      </c>
      <c r="E4915">
        <v>26</v>
      </c>
      <c r="F4915" t="s">
        <v>1398</v>
      </c>
      <c r="G4915" t="s">
        <v>74</v>
      </c>
      <c r="H4915">
        <v>2012</v>
      </c>
      <c r="I4915">
        <v>4</v>
      </c>
      <c r="J4915">
        <v>28</v>
      </c>
      <c r="K4915">
        <v>2</v>
      </c>
      <c r="L4915">
        <v>5</v>
      </c>
      <c r="M4915">
        <v>2012</v>
      </c>
      <c r="N4915">
        <v>3</v>
      </c>
      <c r="O4915">
        <v>3</v>
      </c>
      <c r="P4915">
        <v>2</v>
      </c>
      <c r="Q4915">
        <v>5</v>
      </c>
      <c r="R4915" s="1">
        <f t="shared" si="977"/>
        <v>25.279778393351801</v>
      </c>
      <c r="S4915" s="1">
        <f t="shared" si="978"/>
        <v>26</v>
      </c>
      <c r="T4915" s="1">
        <f t="shared" si="979"/>
        <v>25.637360203951321</v>
      </c>
      <c r="U4915" s="1">
        <f t="shared" si="980"/>
        <v>55</v>
      </c>
      <c r="W4915">
        <f t="shared" si="981"/>
        <v>883.29157234827846</v>
      </c>
      <c r="X4915">
        <f t="shared" si="982"/>
        <v>841</v>
      </c>
      <c r="Y4915">
        <f t="shared" si="983"/>
        <v>862.16461579250165</v>
      </c>
      <c r="AA4915">
        <f t="shared" si="984"/>
        <v>29.720221606648199</v>
      </c>
      <c r="AB4915">
        <f t="shared" si="985"/>
        <v>29</v>
      </c>
      <c r="AC4915">
        <f t="shared" si="986"/>
        <v>29.362639796048679</v>
      </c>
      <c r="AE4915">
        <f t="shared" si="987"/>
        <v>29.720221606648199</v>
      </c>
      <c r="AF4915">
        <f t="shared" si="988"/>
        <v>29</v>
      </c>
      <c r="AG4915">
        <f t="shared" si="989"/>
        <v>29.362639796048679</v>
      </c>
    </row>
    <row r="4916" spans="1:33" x14ac:dyDescent="0.25">
      <c r="A4916" t="s">
        <v>17</v>
      </c>
      <c r="B4916">
        <v>351</v>
      </c>
      <c r="C4916">
        <v>55</v>
      </c>
      <c r="D4916">
        <v>330</v>
      </c>
      <c r="E4916">
        <v>32</v>
      </c>
      <c r="F4916" t="s">
        <v>1398</v>
      </c>
      <c r="G4916" t="s">
        <v>73</v>
      </c>
      <c r="H4916">
        <v>2012</v>
      </c>
      <c r="I4916">
        <v>4</v>
      </c>
      <c r="J4916">
        <v>28</v>
      </c>
      <c r="K4916">
        <v>2</v>
      </c>
      <c r="L4916">
        <v>5</v>
      </c>
      <c r="M4916">
        <v>2012</v>
      </c>
      <c r="N4916">
        <v>3</v>
      </c>
      <c r="O4916">
        <v>10</v>
      </c>
      <c r="P4916">
        <v>2</v>
      </c>
      <c r="Q4916">
        <v>5</v>
      </c>
      <c r="R4916" s="1">
        <f t="shared" si="977"/>
        <v>34.036363636363639</v>
      </c>
      <c r="S4916" s="1">
        <f t="shared" si="978"/>
        <v>32</v>
      </c>
      <c r="T4916" s="1">
        <f t="shared" si="979"/>
        <v>33.002479245711775</v>
      </c>
      <c r="U4916" s="1">
        <f t="shared" si="980"/>
        <v>55</v>
      </c>
      <c r="W4916">
        <f t="shared" si="981"/>
        <v>439.47404958677674</v>
      </c>
      <c r="X4916">
        <f t="shared" si="982"/>
        <v>529</v>
      </c>
      <c r="Y4916">
        <f t="shared" si="983"/>
        <v>483.89091933534115</v>
      </c>
      <c r="AA4916">
        <f t="shared" si="984"/>
        <v>20.963636363636361</v>
      </c>
      <c r="AB4916">
        <f t="shared" si="985"/>
        <v>23</v>
      </c>
      <c r="AC4916">
        <f t="shared" si="986"/>
        <v>21.997520754288225</v>
      </c>
      <c r="AE4916">
        <f t="shared" si="987"/>
        <v>20.963636363636361</v>
      </c>
      <c r="AF4916">
        <f t="shared" si="988"/>
        <v>23</v>
      </c>
      <c r="AG4916">
        <f t="shared" si="989"/>
        <v>21.997520754288225</v>
      </c>
    </row>
    <row r="4917" spans="1:33" x14ac:dyDescent="0.25">
      <c r="A4917" t="s">
        <v>17</v>
      </c>
      <c r="B4917">
        <v>351</v>
      </c>
      <c r="C4917">
        <v>55</v>
      </c>
      <c r="D4917">
        <v>296</v>
      </c>
      <c r="E4917">
        <v>30</v>
      </c>
      <c r="F4917" t="s">
        <v>1398</v>
      </c>
      <c r="G4917" t="s">
        <v>384</v>
      </c>
      <c r="H4917">
        <v>2012</v>
      </c>
      <c r="I4917">
        <v>4</v>
      </c>
      <c r="J4917">
        <v>28</v>
      </c>
      <c r="K4917">
        <v>2</v>
      </c>
      <c r="L4917">
        <v>5</v>
      </c>
      <c r="M4917">
        <v>2012</v>
      </c>
      <c r="N4917">
        <v>3</v>
      </c>
      <c r="O4917">
        <v>17</v>
      </c>
      <c r="P4917">
        <v>2</v>
      </c>
      <c r="Q4917">
        <v>5</v>
      </c>
      <c r="R4917" s="1">
        <f t="shared" si="977"/>
        <v>35.574324324324323</v>
      </c>
      <c r="S4917" s="1">
        <f t="shared" si="978"/>
        <v>30</v>
      </c>
      <c r="T4917" s="1">
        <f t="shared" si="979"/>
        <v>32.668482207316117</v>
      </c>
      <c r="U4917" s="1">
        <f t="shared" si="980"/>
        <v>55</v>
      </c>
      <c r="W4917">
        <f t="shared" si="981"/>
        <v>377.35687545653769</v>
      </c>
      <c r="X4917">
        <f t="shared" si="982"/>
        <v>625</v>
      </c>
      <c r="Y4917">
        <f t="shared" si="983"/>
        <v>498.69668692495685</v>
      </c>
      <c r="AA4917">
        <f t="shared" si="984"/>
        <v>19.425675675675677</v>
      </c>
      <c r="AB4917">
        <f t="shared" si="985"/>
        <v>25</v>
      </c>
      <c r="AC4917">
        <f t="shared" si="986"/>
        <v>22.331517792683883</v>
      </c>
      <c r="AE4917">
        <f t="shared" si="987"/>
        <v>19.425675675675677</v>
      </c>
      <c r="AF4917">
        <f t="shared" si="988"/>
        <v>25</v>
      </c>
      <c r="AG4917">
        <f t="shared" si="989"/>
        <v>22.331517792683883</v>
      </c>
    </row>
    <row r="4918" spans="1:33" x14ac:dyDescent="0.25">
      <c r="A4918" t="s">
        <v>17</v>
      </c>
      <c r="B4918">
        <v>351</v>
      </c>
      <c r="C4918">
        <v>55</v>
      </c>
      <c r="D4918">
        <v>378</v>
      </c>
      <c r="E4918">
        <v>44</v>
      </c>
      <c r="F4918" t="s">
        <v>1398</v>
      </c>
      <c r="G4918" t="s">
        <v>553</v>
      </c>
      <c r="H4918">
        <v>2012</v>
      </c>
      <c r="I4918">
        <v>4</v>
      </c>
      <c r="J4918">
        <v>28</v>
      </c>
      <c r="K4918">
        <v>2</v>
      </c>
      <c r="L4918">
        <v>5</v>
      </c>
      <c r="M4918">
        <v>2012</v>
      </c>
      <c r="N4918">
        <v>3</v>
      </c>
      <c r="O4918">
        <v>24</v>
      </c>
      <c r="P4918">
        <v>2</v>
      </c>
      <c r="Q4918">
        <v>5</v>
      </c>
      <c r="R4918" s="1">
        <f t="shared" si="977"/>
        <v>40.857142857142854</v>
      </c>
      <c r="S4918" s="1">
        <f t="shared" si="978"/>
        <v>44</v>
      </c>
      <c r="T4918" s="1">
        <f t="shared" si="979"/>
        <v>42.399460913014984</v>
      </c>
      <c r="U4918" s="1">
        <f t="shared" si="980"/>
        <v>55</v>
      </c>
      <c r="W4918">
        <f t="shared" si="981"/>
        <v>200.02040816326539</v>
      </c>
      <c r="X4918">
        <f t="shared" si="982"/>
        <v>121</v>
      </c>
      <c r="Y4918">
        <f t="shared" si="983"/>
        <v>158.77358528263719</v>
      </c>
      <c r="AA4918">
        <f t="shared" si="984"/>
        <v>14.142857142857146</v>
      </c>
      <c r="AB4918">
        <f t="shared" si="985"/>
        <v>11</v>
      </c>
      <c r="AC4918">
        <f t="shared" si="986"/>
        <v>12.600539086985016</v>
      </c>
      <c r="AE4918">
        <f t="shared" si="987"/>
        <v>14.142857142857146</v>
      </c>
      <c r="AF4918">
        <f t="shared" si="988"/>
        <v>11</v>
      </c>
      <c r="AG4918">
        <f t="shared" si="989"/>
        <v>12.600539086985016</v>
      </c>
    </row>
    <row r="4919" spans="1:33" x14ac:dyDescent="0.25">
      <c r="A4919" t="s">
        <v>17</v>
      </c>
      <c r="B4919">
        <v>351</v>
      </c>
      <c r="C4919">
        <v>55</v>
      </c>
      <c r="D4919">
        <v>381</v>
      </c>
      <c r="E4919">
        <v>43</v>
      </c>
      <c r="F4919" t="s">
        <v>1398</v>
      </c>
      <c r="G4919" t="s">
        <v>722</v>
      </c>
      <c r="H4919">
        <v>2012</v>
      </c>
      <c r="I4919">
        <v>4</v>
      </c>
      <c r="J4919">
        <v>28</v>
      </c>
      <c r="K4919">
        <v>2</v>
      </c>
      <c r="L4919">
        <v>5</v>
      </c>
      <c r="M4919">
        <v>2012</v>
      </c>
      <c r="N4919">
        <v>3</v>
      </c>
      <c r="O4919">
        <v>31</v>
      </c>
      <c r="P4919">
        <v>2</v>
      </c>
      <c r="Q4919">
        <v>5</v>
      </c>
      <c r="R4919" s="1">
        <f t="shared" si="977"/>
        <v>39.614173228346459</v>
      </c>
      <c r="S4919" s="1">
        <f t="shared" si="978"/>
        <v>43</v>
      </c>
      <c r="T4919" s="1">
        <f t="shared" si="979"/>
        <v>41.272381186683397</v>
      </c>
      <c r="U4919" s="1">
        <f t="shared" si="980"/>
        <v>55</v>
      </c>
      <c r="W4919">
        <f t="shared" si="981"/>
        <v>236.72366544733083</v>
      </c>
      <c r="X4919">
        <f t="shared" si="982"/>
        <v>144</v>
      </c>
      <c r="Y4919">
        <f t="shared" si="983"/>
        <v>188.44751828372395</v>
      </c>
      <c r="AA4919">
        <f t="shared" si="984"/>
        <v>15.385826771653541</v>
      </c>
      <c r="AB4919">
        <f t="shared" si="985"/>
        <v>12</v>
      </c>
      <c r="AC4919">
        <f t="shared" si="986"/>
        <v>13.727618813316603</v>
      </c>
      <c r="AE4919">
        <f t="shared" si="987"/>
        <v>15.385826771653541</v>
      </c>
      <c r="AF4919">
        <f t="shared" si="988"/>
        <v>12</v>
      </c>
      <c r="AG4919">
        <f t="shared" si="989"/>
        <v>13.727618813316603</v>
      </c>
    </row>
    <row r="4920" spans="1:33" x14ac:dyDescent="0.25">
      <c r="A4920" t="s">
        <v>17</v>
      </c>
      <c r="B4920">
        <v>351</v>
      </c>
      <c r="C4920">
        <v>55</v>
      </c>
      <c r="D4920">
        <v>371</v>
      </c>
      <c r="E4920">
        <v>33</v>
      </c>
      <c r="F4920" t="s">
        <v>1398</v>
      </c>
      <c r="G4920" t="s">
        <v>891</v>
      </c>
      <c r="H4920">
        <v>2012</v>
      </c>
      <c r="I4920">
        <v>4</v>
      </c>
      <c r="J4920">
        <v>28</v>
      </c>
      <c r="K4920">
        <v>2</v>
      </c>
      <c r="L4920">
        <v>5</v>
      </c>
      <c r="M4920">
        <v>2012</v>
      </c>
      <c r="N4920">
        <v>4</v>
      </c>
      <c r="O4920">
        <v>7</v>
      </c>
      <c r="P4920">
        <v>2</v>
      </c>
      <c r="Q4920">
        <v>5</v>
      </c>
      <c r="R4920" s="1">
        <f t="shared" si="977"/>
        <v>31.221024258760107</v>
      </c>
      <c r="S4920" s="1">
        <f t="shared" si="978"/>
        <v>33</v>
      </c>
      <c r="T4920" s="1">
        <f t="shared" si="979"/>
        <v>32.098189988519344</v>
      </c>
      <c r="U4920" s="1">
        <f t="shared" si="980"/>
        <v>55</v>
      </c>
      <c r="W4920">
        <f t="shared" si="981"/>
        <v>565.43968730247536</v>
      </c>
      <c r="X4920">
        <f t="shared" si="982"/>
        <v>484</v>
      </c>
      <c r="Y4920">
        <f t="shared" si="983"/>
        <v>524.49290180195555</v>
      </c>
      <c r="AA4920">
        <f t="shared" si="984"/>
        <v>23.778975741239893</v>
      </c>
      <c r="AB4920">
        <f t="shared" si="985"/>
        <v>22</v>
      </c>
      <c r="AC4920">
        <f t="shared" si="986"/>
        <v>22.901810011480656</v>
      </c>
      <c r="AE4920">
        <f t="shared" si="987"/>
        <v>23.778975741239893</v>
      </c>
      <c r="AF4920">
        <f t="shared" si="988"/>
        <v>22</v>
      </c>
      <c r="AG4920">
        <f t="shared" si="989"/>
        <v>22.901810011480656</v>
      </c>
    </row>
    <row r="4921" spans="1:33" x14ac:dyDescent="0.25">
      <c r="A4921" t="s">
        <v>17</v>
      </c>
      <c r="B4921">
        <v>351</v>
      </c>
      <c r="C4921">
        <v>55</v>
      </c>
      <c r="D4921">
        <v>459</v>
      </c>
      <c r="E4921">
        <v>52</v>
      </c>
      <c r="F4921" t="s">
        <v>1398</v>
      </c>
      <c r="G4921" t="s">
        <v>1060</v>
      </c>
      <c r="H4921">
        <v>2012</v>
      </c>
      <c r="I4921">
        <v>4</v>
      </c>
      <c r="J4921">
        <v>28</v>
      </c>
      <c r="K4921">
        <v>2</v>
      </c>
      <c r="L4921">
        <v>5</v>
      </c>
      <c r="M4921">
        <v>2012</v>
      </c>
      <c r="N4921">
        <v>4</v>
      </c>
      <c r="O4921">
        <v>14</v>
      </c>
      <c r="P4921">
        <v>2</v>
      </c>
      <c r="Q4921">
        <v>5</v>
      </c>
      <c r="R4921" s="1">
        <f t="shared" si="977"/>
        <v>39.764705882352942</v>
      </c>
      <c r="S4921" s="1">
        <f t="shared" si="978"/>
        <v>52</v>
      </c>
      <c r="T4921" s="1">
        <f t="shared" si="979"/>
        <v>45.472680874150726</v>
      </c>
      <c r="U4921" s="1">
        <f t="shared" si="980"/>
        <v>55</v>
      </c>
      <c r="W4921">
        <f t="shared" si="981"/>
        <v>232.11418685121106</v>
      </c>
      <c r="X4921">
        <f t="shared" si="982"/>
        <v>9</v>
      </c>
      <c r="Y4921">
        <f t="shared" si="983"/>
        <v>90.769809725773385</v>
      </c>
      <c r="AA4921">
        <f t="shared" si="984"/>
        <v>15.235294117647058</v>
      </c>
      <c r="AB4921">
        <f t="shared" si="985"/>
        <v>3</v>
      </c>
      <c r="AC4921">
        <f t="shared" si="986"/>
        <v>9.5273191258492744</v>
      </c>
      <c r="AE4921">
        <f t="shared" si="987"/>
        <v>15.235294117647058</v>
      </c>
      <c r="AF4921">
        <f t="shared" si="988"/>
        <v>3</v>
      </c>
      <c r="AG4921">
        <f t="shared" si="989"/>
        <v>9.5273191258492744</v>
      </c>
    </row>
    <row r="4922" spans="1:33" x14ac:dyDescent="0.25">
      <c r="A4922" t="s">
        <v>17</v>
      </c>
      <c r="B4922">
        <v>351</v>
      </c>
      <c r="C4922">
        <v>55</v>
      </c>
      <c r="D4922">
        <v>482</v>
      </c>
      <c r="E4922">
        <v>65</v>
      </c>
      <c r="F4922" t="s">
        <v>1398</v>
      </c>
      <c r="G4922" t="s">
        <v>1229</v>
      </c>
      <c r="H4922">
        <v>2012</v>
      </c>
      <c r="I4922">
        <v>4</v>
      </c>
      <c r="J4922">
        <v>28</v>
      </c>
      <c r="K4922">
        <v>2</v>
      </c>
      <c r="L4922">
        <v>5</v>
      </c>
      <c r="M4922">
        <v>2012</v>
      </c>
      <c r="N4922">
        <v>4</v>
      </c>
      <c r="O4922">
        <v>21</v>
      </c>
      <c r="P4922">
        <v>2</v>
      </c>
      <c r="Q4922">
        <v>5</v>
      </c>
      <c r="R4922" s="1">
        <f t="shared" si="977"/>
        <v>47.334024896265561</v>
      </c>
      <c r="S4922" s="1">
        <f t="shared" si="978"/>
        <v>65</v>
      </c>
      <c r="T4922" s="1">
        <f t="shared" si="979"/>
        <v>55.468113527118092</v>
      </c>
      <c r="U4922" s="1">
        <f t="shared" si="980"/>
        <v>55</v>
      </c>
      <c r="W4922">
        <f t="shared" si="981"/>
        <v>58.767174291076245</v>
      </c>
      <c r="X4922">
        <f t="shared" si="982"/>
        <v>100</v>
      </c>
      <c r="Y4922">
        <f t="shared" si="983"/>
        <v>0.21913027427094073</v>
      </c>
      <c r="AA4922">
        <f t="shared" si="984"/>
        <v>7.6659751037344392</v>
      </c>
      <c r="AB4922">
        <f t="shared" si="985"/>
        <v>10</v>
      </c>
      <c r="AC4922">
        <f t="shared" si="986"/>
        <v>0.46811352711809207</v>
      </c>
      <c r="AE4922">
        <f t="shared" si="987"/>
        <v>7.6659751037344392</v>
      </c>
      <c r="AF4922">
        <f t="shared" si="988"/>
        <v>10</v>
      </c>
      <c r="AG4922">
        <f t="shared" si="989"/>
        <v>0.46811352711809207</v>
      </c>
    </row>
    <row r="4923" spans="1:33" x14ac:dyDescent="0.25">
      <c r="A4923" t="s">
        <v>17</v>
      </c>
      <c r="B4923">
        <v>374</v>
      </c>
      <c r="C4923">
        <v>53</v>
      </c>
      <c r="D4923">
        <v>362</v>
      </c>
      <c r="E4923">
        <v>46</v>
      </c>
      <c r="F4923" t="s">
        <v>1399</v>
      </c>
      <c r="G4923" t="s">
        <v>76</v>
      </c>
      <c r="H4923">
        <v>2012</v>
      </c>
      <c r="I4923">
        <v>4</v>
      </c>
      <c r="J4923">
        <v>28</v>
      </c>
      <c r="K4923">
        <v>3</v>
      </c>
      <c r="L4923">
        <v>5</v>
      </c>
      <c r="M4923">
        <v>2012</v>
      </c>
      <c r="N4923">
        <v>3</v>
      </c>
      <c r="O4923">
        <v>3</v>
      </c>
      <c r="P4923">
        <v>3</v>
      </c>
      <c r="Q4923">
        <v>5</v>
      </c>
      <c r="R4923" s="1">
        <f t="shared" si="977"/>
        <v>47.524861878453038</v>
      </c>
      <c r="S4923" s="1">
        <f t="shared" si="978"/>
        <v>46</v>
      </c>
      <c r="T4923" s="1">
        <f t="shared" si="979"/>
        <v>46.756215056491044</v>
      </c>
      <c r="U4923" s="1">
        <f t="shared" si="980"/>
        <v>53</v>
      </c>
      <c r="W4923">
        <f t="shared" si="981"/>
        <v>29.977137450016798</v>
      </c>
      <c r="X4923">
        <f t="shared" si="982"/>
        <v>49</v>
      </c>
      <c r="Y4923">
        <f t="shared" si="983"/>
        <v>38.984850420789137</v>
      </c>
      <c r="AA4923">
        <f t="shared" si="984"/>
        <v>5.4751381215469621</v>
      </c>
      <c r="AB4923">
        <f t="shared" si="985"/>
        <v>7</v>
      </c>
      <c r="AC4923">
        <f t="shared" si="986"/>
        <v>6.2437849435089561</v>
      </c>
      <c r="AE4923">
        <f t="shared" si="987"/>
        <v>5.4751381215469621</v>
      </c>
      <c r="AF4923">
        <f t="shared" si="988"/>
        <v>7</v>
      </c>
      <c r="AG4923">
        <f t="shared" si="989"/>
        <v>6.2437849435089561</v>
      </c>
    </row>
    <row r="4924" spans="1:33" x14ac:dyDescent="0.25">
      <c r="A4924" t="s">
        <v>17</v>
      </c>
      <c r="B4924">
        <v>374</v>
      </c>
      <c r="C4924">
        <v>53</v>
      </c>
      <c r="D4924">
        <v>334</v>
      </c>
      <c r="E4924">
        <v>33</v>
      </c>
      <c r="F4924" t="s">
        <v>1399</v>
      </c>
      <c r="G4924" t="s">
        <v>75</v>
      </c>
      <c r="H4924">
        <v>2012</v>
      </c>
      <c r="I4924">
        <v>4</v>
      </c>
      <c r="J4924">
        <v>28</v>
      </c>
      <c r="K4924">
        <v>3</v>
      </c>
      <c r="L4924">
        <v>5</v>
      </c>
      <c r="M4924">
        <v>2012</v>
      </c>
      <c r="N4924">
        <v>3</v>
      </c>
      <c r="O4924">
        <v>10</v>
      </c>
      <c r="P4924">
        <v>3</v>
      </c>
      <c r="Q4924">
        <v>5</v>
      </c>
      <c r="R4924" s="1">
        <f t="shared" si="977"/>
        <v>36.952095808383234</v>
      </c>
      <c r="S4924" s="1">
        <f t="shared" si="978"/>
        <v>33</v>
      </c>
      <c r="T4924" s="1">
        <f t="shared" si="979"/>
        <v>34.920182726850769</v>
      </c>
      <c r="U4924" s="1">
        <f t="shared" si="980"/>
        <v>53</v>
      </c>
      <c r="W4924">
        <f t="shared" si="981"/>
        <v>257.53522894331098</v>
      </c>
      <c r="X4924">
        <f t="shared" si="982"/>
        <v>400</v>
      </c>
      <c r="Y4924">
        <f t="shared" si="983"/>
        <v>326.87979263046532</v>
      </c>
      <c r="AA4924">
        <f t="shared" si="984"/>
        <v>16.047904191616766</v>
      </c>
      <c r="AB4924">
        <f t="shared" si="985"/>
        <v>20</v>
      </c>
      <c r="AC4924">
        <f t="shared" si="986"/>
        <v>18.079817273149231</v>
      </c>
      <c r="AE4924">
        <f t="shared" si="987"/>
        <v>16.047904191616766</v>
      </c>
      <c r="AF4924">
        <f t="shared" si="988"/>
        <v>20</v>
      </c>
      <c r="AG4924">
        <f t="shared" si="989"/>
        <v>18.079817273149231</v>
      </c>
    </row>
    <row r="4925" spans="1:33" x14ac:dyDescent="0.25">
      <c r="A4925" t="s">
        <v>17</v>
      </c>
      <c r="B4925">
        <v>374</v>
      </c>
      <c r="C4925">
        <v>53</v>
      </c>
      <c r="D4925">
        <v>296</v>
      </c>
      <c r="E4925">
        <v>32</v>
      </c>
      <c r="F4925" t="s">
        <v>1399</v>
      </c>
      <c r="G4925" t="s">
        <v>385</v>
      </c>
      <c r="H4925">
        <v>2012</v>
      </c>
      <c r="I4925">
        <v>4</v>
      </c>
      <c r="J4925">
        <v>28</v>
      </c>
      <c r="K4925">
        <v>3</v>
      </c>
      <c r="L4925">
        <v>5</v>
      </c>
      <c r="M4925">
        <v>2012</v>
      </c>
      <c r="N4925">
        <v>3</v>
      </c>
      <c r="O4925">
        <v>17</v>
      </c>
      <c r="P4925">
        <v>3</v>
      </c>
      <c r="Q4925">
        <v>5</v>
      </c>
      <c r="R4925" s="1">
        <f t="shared" si="977"/>
        <v>40.432432432432435</v>
      </c>
      <c r="S4925" s="1">
        <f t="shared" si="978"/>
        <v>32</v>
      </c>
      <c r="T4925" s="1">
        <f t="shared" si="979"/>
        <v>35.969957434473535</v>
      </c>
      <c r="U4925" s="1">
        <f t="shared" si="980"/>
        <v>53</v>
      </c>
      <c r="W4925">
        <f t="shared" si="981"/>
        <v>157.94375456537611</v>
      </c>
      <c r="X4925">
        <f t="shared" si="982"/>
        <v>441</v>
      </c>
      <c r="Y4925">
        <f t="shared" si="983"/>
        <v>290.02234978364322</v>
      </c>
      <c r="AA4925">
        <f t="shared" si="984"/>
        <v>12.567567567567565</v>
      </c>
      <c r="AB4925">
        <f t="shared" si="985"/>
        <v>21</v>
      </c>
      <c r="AC4925">
        <f t="shared" si="986"/>
        <v>17.030042565526465</v>
      </c>
      <c r="AE4925">
        <f t="shared" si="987"/>
        <v>12.567567567567565</v>
      </c>
      <c r="AF4925">
        <f t="shared" si="988"/>
        <v>21</v>
      </c>
      <c r="AG4925">
        <f t="shared" si="989"/>
        <v>17.030042565526465</v>
      </c>
    </row>
    <row r="4926" spans="1:33" x14ac:dyDescent="0.25">
      <c r="A4926" t="s">
        <v>17</v>
      </c>
      <c r="B4926">
        <v>374</v>
      </c>
      <c r="C4926">
        <v>53</v>
      </c>
      <c r="D4926">
        <v>382</v>
      </c>
      <c r="E4926">
        <v>37</v>
      </c>
      <c r="F4926" t="s">
        <v>1399</v>
      </c>
      <c r="G4926" t="s">
        <v>554</v>
      </c>
      <c r="H4926">
        <v>2012</v>
      </c>
      <c r="I4926">
        <v>4</v>
      </c>
      <c r="J4926">
        <v>28</v>
      </c>
      <c r="K4926">
        <v>3</v>
      </c>
      <c r="L4926">
        <v>5</v>
      </c>
      <c r="M4926">
        <v>2012</v>
      </c>
      <c r="N4926">
        <v>3</v>
      </c>
      <c r="O4926">
        <v>24</v>
      </c>
      <c r="P4926">
        <v>3</v>
      </c>
      <c r="Q4926">
        <v>5</v>
      </c>
      <c r="R4926" s="1">
        <f t="shared" si="977"/>
        <v>36.225130890052355</v>
      </c>
      <c r="S4926" s="1">
        <f t="shared" si="978"/>
        <v>37</v>
      </c>
      <c r="T4926" s="1">
        <f t="shared" si="979"/>
        <v>36.610515469355754</v>
      </c>
      <c r="U4926" s="1">
        <f t="shared" si="980"/>
        <v>53</v>
      </c>
      <c r="W4926">
        <f t="shared" si="981"/>
        <v>281.39623365587568</v>
      </c>
      <c r="X4926">
        <f t="shared" si="982"/>
        <v>256</v>
      </c>
      <c r="Y4926">
        <f t="shared" si="983"/>
        <v>268.61520318022707</v>
      </c>
      <c r="AA4926">
        <f t="shared" si="984"/>
        <v>16.774869109947645</v>
      </c>
      <c r="AB4926">
        <f t="shared" si="985"/>
        <v>16</v>
      </c>
      <c r="AC4926">
        <f t="shared" si="986"/>
        <v>16.389484530644246</v>
      </c>
      <c r="AE4926">
        <f t="shared" si="987"/>
        <v>16.774869109947645</v>
      </c>
      <c r="AF4926">
        <f t="shared" si="988"/>
        <v>16</v>
      </c>
      <c r="AG4926">
        <f t="shared" si="989"/>
        <v>16.389484530644246</v>
      </c>
    </row>
    <row r="4927" spans="1:33" x14ac:dyDescent="0.25">
      <c r="A4927" t="s">
        <v>17</v>
      </c>
      <c r="B4927">
        <v>374</v>
      </c>
      <c r="C4927">
        <v>53</v>
      </c>
      <c r="D4927">
        <v>392</v>
      </c>
      <c r="E4927">
        <v>47</v>
      </c>
      <c r="F4927" t="s">
        <v>1399</v>
      </c>
      <c r="G4927" t="s">
        <v>723</v>
      </c>
      <c r="H4927">
        <v>2012</v>
      </c>
      <c r="I4927">
        <v>4</v>
      </c>
      <c r="J4927">
        <v>28</v>
      </c>
      <c r="K4927">
        <v>3</v>
      </c>
      <c r="L4927">
        <v>5</v>
      </c>
      <c r="M4927">
        <v>2012</v>
      </c>
      <c r="N4927">
        <v>3</v>
      </c>
      <c r="O4927">
        <v>31</v>
      </c>
      <c r="P4927">
        <v>3</v>
      </c>
      <c r="Q4927">
        <v>5</v>
      </c>
      <c r="R4927" s="1">
        <f t="shared" si="977"/>
        <v>44.841836734693878</v>
      </c>
      <c r="S4927" s="1">
        <f t="shared" si="978"/>
        <v>47</v>
      </c>
      <c r="T4927" s="1">
        <f t="shared" si="979"/>
        <v>45.908238111809652</v>
      </c>
      <c r="U4927" s="1">
        <f t="shared" si="980"/>
        <v>53</v>
      </c>
      <c r="W4927">
        <f t="shared" si="981"/>
        <v>66.555627863390242</v>
      </c>
      <c r="X4927">
        <f t="shared" si="982"/>
        <v>36</v>
      </c>
      <c r="Y4927">
        <f t="shared" si="983"/>
        <v>50.29308667878913</v>
      </c>
      <c r="AA4927">
        <f t="shared" si="984"/>
        <v>8.158163265306122</v>
      </c>
      <c r="AB4927">
        <f t="shared" si="985"/>
        <v>6</v>
      </c>
      <c r="AC4927">
        <f t="shared" si="986"/>
        <v>7.0917618881903479</v>
      </c>
      <c r="AE4927">
        <f t="shared" si="987"/>
        <v>8.158163265306122</v>
      </c>
      <c r="AF4927">
        <f t="shared" si="988"/>
        <v>6</v>
      </c>
      <c r="AG4927">
        <f t="shared" si="989"/>
        <v>7.0917618881903479</v>
      </c>
    </row>
    <row r="4928" spans="1:33" x14ac:dyDescent="0.25">
      <c r="A4928" t="s">
        <v>17</v>
      </c>
      <c r="B4928">
        <v>374</v>
      </c>
      <c r="C4928">
        <v>53</v>
      </c>
      <c r="D4928">
        <v>377</v>
      </c>
      <c r="E4928">
        <v>38</v>
      </c>
      <c r="F4928" t="s">
        <v>1399</v>
      </c>
      <c r="G4928" t="s">
        <v>892</v>
      </c>
      <c r="H4928">
        <v>2012</v>
      </c>
      <c r="I4928">
        <v>4</v>
      </c>
      <c r="J4928">
        <v>28</v>
      </c>
      <c r="K4928">
        <v>3</v>
      </c>
      <c r="L4928">
        <v>5</v>
      </c>
      <c r="M4928">
        <v>2012</v>
      </c>
      <c r="N4928">
        <v>4</v>
      </c>
      <c r="O4928">
        <v>7</v>
      </c>
      <c r="P4928">
        <v>3</v>
      </c>
      <c r="Q4928">
        <v>5</v>
      </c>
      <c r="R4928" s="1">
        <f t="shared" si="977"/>
        <v>37.697612732095493</v>
      </c>
      <c r="S4928" s="1">
        <f t="shared" si="978"/>
        <v>38</v>
      </c>
      <c r="T4928" s="1">
        <f t="shared" si="979"/>
        <v>37.848504380221272</v>
      </c>
      <c r="U4928" s="1">
        <f t="shared" si="980"/>
        <v>53</v>
      </c>
      <c r="W4928">
        <f t="shared" si="981"/>
        <v>234.16305609692597</v>
      </c>
      <c r="X4928">
        <f t="shared" si="982"/>
        <v>225</v>
      </c>
      <c r="Y4928">
        <f t="shared" si="983"/>
        <v>229.56781951617398</v>
      </c>
      <c r="AA4928">
        <f t="shared" si="984"/>
        <v>15.302387267904507</v>
      </c>
      <c r="AB4928">
        <f t="shared" si="985"/>
        <v>15</v>
      </c>
      <c r="AC4928">
        <f t="shared" si="986"/>
        <v>15.151495619778728</v>
      </c>
      <c r="AE4928">
        <f t="shared" si="987"/>
        <v>15.302387267904507</v>
      </c>
      <c r="AF4928">
        <f t="shared" si="988"/>
        <v>15</v>
      </c>
      <c r="AG4928">
        <f t="shared" si="989"/>
        <v>15.151495619778728</v>
      </c>
    </row>
    <row r="4929" spans="1:33" x14ac:dyDescent="0.25">
      <c r="A4929" t="s">
        <v>17</v>
      </c>
      <c r="B4929">
        <v>374</v>
      </c>
      <c r="C4929">
        <v>53</v>
      </c>
      <c r="D4929">
        <v>463</v>
      </c>
      <c r="E4929">
        <v>45</v>
      </c>
      <c r="F4929" t="s">
        <v>1399</v>
      </c>
      <c r="G4929" t="s">
        <v>1061</v>
      </c>
      <c r="H4929">
        <v>2012</v>
      </c>
      <c r="I4929">
        <v>4</v>
      </c>
      <c r="J4929">
        <v>28</v>
      </c>
      <c r="K4929">
        <v>3</v>
      </c>
      <c r="L4929">
        <v>5</v>
      </c>
      <c r="M4929">
        <v>2012</v>
      </c>
      <c r="N4929">
        <v>4</v>
      </c>
      <c r="O4929">
        <v>14</v>
      </c>
      <c r="P4929">
        <v>3</v>
      </c>
      <c r="Q4929">
        <v>5</v>
      </c>
      <c r="R4929" s="1">
        <f t="shared" si="977"/>
        <v>36.349892008639308</v>
      </c>
      <c r="S4929" s="1">
        <f t="shared" si="978"/>
        <v>45</v>
      </c>
      <c r="T4929" s="1">
        <f t="shared" si="979"/>
        <v>40.444346210425614</v>
      </c>
      <c r="U4929" s="1">
        <f t="shared" si="980"/>
        <v>53</v>
      </c>
      <c r="W4929">
        <f t="shared" si="981"/>
        <v>277.22609612397315</v>
      </c>
      <c r="X4929">
        <f t="shared" si="982"/>
        <v>64</v>
      </c>
      <c r="Y4929">
        <f t="shared" si="983"/>
        <v>157.64444208365364</v>
      </c>
      <c r="AA4929">
        <f t="shared" si="984"/>
        <v>16.650107991360692</v>
      </c>
      <c r="AB4929">
        <f t="shared" si="985"/>
        <v>8</v>
      </c>
      <c r="AC4929">
        <f t="shared" si="986"/>
        <v>12.555653789574386</v>
      </c>
      <c r="AE4929">
        <f t="shared" si="987"/>
        <v>16.650107991360692</v>
      </c>
      <c r="AF4929">
        <f t="shared" si="988"/>
        <v>8</v>
      </c>
      <c r="AG4929">
        <f t="shared" si="989"/>
        <v>12.555653789574386</v>
      </c>
    </row>
    <row r="4930" spans="1:33" x14ac:dyDescent="0.25">
      <c r="A4930" t="s">
        <v>17</v>
      </c>
      <c r="B4930">
        <v>374</v>
      </c>
      <c r="C4930">
        <v>53</v>
      </c>
      <c r="D4930">
        <v>510</v>
      </c>
      <c r="E4930">
        <v>40</v>
      </c>
      <c r="F4930" t="s">
        <v>1399</v>
      </c>
      <c r="G4930" t="s">
        <v>1230</v>
      </c>
      <c r="H4930">
        <v>2012</v>
      </c>
      <c r="I4930">
        <v>4</v>
      </c>
      <c r="J4930">
        <v>28</v>
      </c>
      <c r="K4930">
        <v>3</v>
      </c>
      <c r="L4930">
        <v>5</v>
      </c>
      <c r="M4930">
        <v>2012</v>
      </c>
      <c r="N4930">
        <v>4</v>
      </c>
      <c r="O4930">
        <v>21</v>
      </c>
      <c r="P4930">
        <v>3</v>
      </c>
      <c r="Q4930">
        <v>5</v>
      </c>
      <c r="R4930" s="1">
        <f t="shared" si="977"/>
        <v>29.333333333333332</v>
      </c>
      <c r="S4930" s="1">
        <f t="shared" si="978"/>
        <v>40</v>
      </c>
      <c r="T4930" s="1">
        <f t="shared" si="979"/>
        <v>34.253953543107009</v>
      </c>
      <c r="U4930" s="1">
        <f t="shared" si="980"/>
        <v>53</v>
      </c>
      <c r="W4930">
        <f t="shared" si="981"/>
        <v>560.1111111111112</v>
      </c>
      <c r="X4930">
        <f t="shared" si="982"/>
        <v>169</v>
      </c>
      <c r="Y4930">
        <f t="shared" si="983"/>
        <v>351.41425776399024</v>
      </c>
      <c r="AA4930">
        <f t="shared" si="984"/>
        <v>23.666666666666668</v>
      </c>
      <c r="AB4930">
        <f t="shared" si="985"/>
        <v>13</v>
      </c>
      <c r="AC4930">
        <f t="shared" si="986"/>
        <v>18.746046456892991</v>
      </c>
      <c r="AE4930">
        <f t="shared" si="987"/>
        <v>23.666666666666668</v>
      </c>
      <c r="AF4930">
        <f t="shared" si="988"/>
        <v>13</v>
      </c>
      <c r="AG4930">
        <f t="shared" si="989"/>
        <v>18.746046456892991</v>
      </c>
    </row>
    <row r="4931" spans="1:33" x14ac:dyDescent="0.25">
      <c r="A4931" t="s">
        <v>17</v>
      </c>
      <c r="B4931">
        <v>387</v>
      </c>
      <c r="C4931">
        <v>36</v>
      </c>
      <c r="D4931">
        <v>389</v>
      </c>
      <c r="E4931">
        <v>57</v>
      </c>
      <c r="F4931" t="s">
        <v>1400</v>
      </c>
      <c r="G4931" t="s">
        <v>78</v>
      </c>
      <c r="H4931">
        <v>2012</v>
      </c>
      <c r="I4931">
        <v>4</v>
      </c>
      <c r="J4931">
        <v>28</v>
      </c>
      <c r="K4931">
        <v>4</v>
      </c>
      <c r="L4931">
        <v>5</v>
      </c>
      <c r="M4931">
        <v>2012</v>
      </c>
      <c r="N4931">
        <v>3</v>
      </c>
      <c r="O4931">
        <v>3</v>
      </c>
      <c r="P4931">
        <v>4</v>
      </c>
      <c r="Q4931">
        <v>5</v>
      </c>
      <c r="R4931" s="1">
        <f t="shared" si="977"/>
        <v>56.706940874035993</v>
      </c>
      <c r="S4931" s="1">
        <f t="shared" si="978"/>
        <v>57</v>
      </c>
      <c r="T4931" s="1">
        <f t="shared" si="979"/>
        <v>56.853281609947999</v>
      </c>
      <c r="U4931" s="1">
        <f t="shared" si="980"/>
        <v>36</v>
      </c>
      <c r="W4931">
        <f t="shared" si="981"/>
        <v>428.77740036082253</v>
      </c>
      <c r="X4931">
        <f t="shared" si="982"/>
        <v>441</v>
      </c>
      <c r="Y4931">
        <f t="shared" si="983"/>
        <v>434.85935390379541</v>
      </c>
      <c r="AA4931">
        <f t="shared" si="984"/>
        <v>20.706940874035993</v>
      </c>
      <c r="AB4931">
        <f t="shared" si="985"/>
        <v>21</v>
      </c>
      <c r="AC4931">
        <f t="shared" si="986"/>
        <v>20.853281609947999</v>
      </c>
      <c r="AE4931">
        <f t="shared" si="987"/>
        <v>20.706940874035993</v>
      </c>
      <c r="AF4931">
        <f t="shared" si="988"/>
        <v>21</v>
      </c>
      <c r="AG4931">
        <f t="shared" si="989"/>
        <v>20.853281609947999</v>
      </c>
    </row>
    <row r="4932" spans="1:33" x14ac:dyDescent="0.25">
      <c r="A4932" t="s">
        <v>17</v>
      </c>
      <c r="B4932">
        <v>387</v>
      </c>
      <c r="C4932">
        <v>36</v>
      </c>
      <c r="D4932">
        <v>344</v>
      </c>
      <c r="E4932">
        <v>35</v>
      </c>
      <c r="F4932" t="s">
        <v>1400</v>
      </c>
      <c r="G4932" t="s">
        <v>77</v>
      </c>
      <c r="H4932">
        <v>2012</v>
      </c>
      <c r="I4932">
        <v>4</v>
      </c>
      <c r="J4932">
        <v>28</v>
      </c>
      <c r="K4932">
        <v>4</v>
      </c>
      <c r="L4932">
        <v>5</v>
      </c>
      <c r="M4932">
        <v>2012</v>
      </c>
      <c r="N4932">
        <v>3</v>
      </c>
      <c r="O4932">
        <v>10</v>
      </c>
      <c r="P4932">
        <v>4</v>
      </c>
      <c r="Q4932">
        <v>5</v>
      </c>
      <c r="R4932" s="1">
        <f t="shared" ref="R4932:R4995" si="990">E4932*B4932/D4932</f>
        <v>39.375</v>
      </c>
      <c r="S4932" s="1">
        <f t="shared" ref="S4932:S4995" si="991">E4932</f>
        <v>35</v>
      </c>
      <c r="T4932" s="1">
        <f t="shared" ref="T4932:T4995" si="992">SQRT(R4932*S4932)</f>
        <v>37.123106012293746</v>
      </c>
      <c r="U4932" s="1">
        <f t="shared" ref="U4932:U4995" si="993">C4932</f>
        <v>36</v>
      </c>
      <c r="W4932">
        <f t="shared" ref="W4932:W4995" si="994">(U4932-R4932)^2</f>
        <v>11.390625</v>
      </c>
      <c r="X4932">
        <f t="shared" ref="X4932:X4995" si="995">(U4932-S4932)^2</f>
        <v>1</v>
      </c>
      <c r="Y4932">
        <f t="shared" ref="Y4932:Y4995" si="996">(U4932-T4932)^2</f>
        <v>1.2613671148503609</v>
      </c>
      <c r="AA4932">
        <f t="shared" ref="AA4932:AA4995" si="997">ABS(R4932-$U4932)</f>
        <v>3.375</v>
      </c>
      <c r="AB4932">
        <f t="shared" ref="AB4932:AB4995" si="998">ABS(S4932-$U4932)</f>
        <v>1</v>
      </c>
      <c r="AC4932">
        <f t="shared" ref="AC4932:AC4995" si="999">ABS(T4932-$U4932)</f>
        <v>1.1231060122937464</v>
      </c>
      <c r="AE4932">
        <f t="shared" ref="AE4932:AE4995" si="1000">IF(OR(ISERROR($AA4932),ISERROR($AB4932),ISERROR($AC4932)),"NA",AA4932)</f>
        <v>3.375</v>
      </c>
      <c r="AF4932">
        <f t="shared" ref="AF4932:AF4995" si="1001">IF(OR(ISERROR($AA4932),ISERROR($AB4932),ISERROR($AC4932)),"NA",AB4932)</f>
        <v>1</v>
      </c>
      <c r="AG4932">
        <f t="shared" ref="AG4932:AG4995" si="1002">IF(OR(ISERROR($AA4932),ISERROR($AB4932),ISERROR($AC4932)),"NA",AC4932)</f>
        <v>1.1231060122937464</v>
      </c>
    </row>
    <row r="4933" spans="1:33" x14ac:dyDescent="0.25">
      <c r="A4933" t="s">
        <v>17</v>
      </c>
      <c r="B4933">
        <v>387</v>
      </c>
      <c r="C4933">
        <v>36</v>
      </c>
      <c r="D4933">
        <v>309</v>
      </c>
      <c r="E4933">
        <v>28</v>
      </c>
      <c r="F4933" t="s">
        <v>1400</v>
      </c>
      <c r="G4933" t="s">
        <v>386</v>
      </c>
      <c r="H4933">
        <v>2012</v>
      </c>
      <c r="I4933">
        <v>4</v>
      </c>
      <c r="J4933">
        <v>28</v>
      </c>
      <c r="K4933">
        <v>4</v>
      </c>
      <c r="L4933">
        <v>5</v>
      </c>
      <c r="M4933">
        <v>2012</v>
      </c>
      <c r="N4933">
        <v>3</v>
      </c>
      <c r="O4933">
        <v>17</v>
      </c>
      <c r="P4933">
        <v>4</v>
      </c>
      <c r="Q4933">
        <v>5</v>
      </c>
      <c r="R4933" s="1">
        <f t="shared" si="990"/>
        <v>35.067961165048544</v>
      </c>
      <c r="S4933" s="1">
        <f t="shared" si="991"/>
        <v>28</v>
      </c>
      <c r="T4933" s="1">
        <f t="shared" si="992"/>
        <v>31.335330102319958</v>
      </c>
      <c r="U4933" s="1">
        <f t="shared" si="993"/>
        <v>36</v>
      </c>
      <c r="W4933">
        <f t="shared" si="994"/>
        <v>0.86869638985766728</v>
      </c>
      <c r="X4933">
        <f t="shared" si="995"/>
        <v>64</v>
      </c>
      <c r="Y4933">
        <f t="shared" si="996"/>
        <v>21.759145254322338</v>
      </c>
      <c r="AA4933">
        <f t="shared" si="997"/>
        <v>0.9320388349514559</v>
      </c>
      <c r="AB4933">
        <f t="shared" si="998"/>
        <v>8</v>
      </c>
      <c r="AC4933">
        <f t="shared" si="999"/>
        <v>4.6646698976800423</v>
      </c>
      <c r="AE4933">
        <f t="shared" si="1000"/>
        <v>0.9320388349514559</v>
      </c>
      <c r="AF4933">
        <f t="shared" si="1001"/>
        <v>8</v>
      </c>
      <c r="AG4933">
        <f t="shared" si="1002"/>
        <v>4.6646698976800423</v>
      </c>
    </row>
    <row r="4934" spans="1:33" x14ac:dyDescent="0.25">
      <c r="A4934" t="s">
        <v>17</v>
      </c>
      <c r="B4934">
        <v>387</v>
      </c>
      <c r="C4934">
        <v>36</v>
      </c>
      <c r="D4934">
        <v>398</v>
      </c>
      <c r="E4934">
        <v>38</v>
      </c>
      <c r="F4934" t="s">
        <v>1400</v>
      </c>
      <c r="G4934" t="s">
        <v>555</v>
      </c>
      <c r="H4934">
        <v>2012</v>
      </c>
      <c r="I4934">
        <v>4</v>
      </c>
      <c r="J4934">
        <v>28</v>
      </c>
      <c r="K4934">
        <v>4</v>
      </c>
      <c r="L4934">
        <v>5</v>
      </c>
      <c r="M4934">
        <v>2012</v>
      </c>
      <c r="N4934">
        <v>3</v>
      </c>
      <c r="O4934">
        <v>24</v>
      </c>
      <c r="P4934">
        <v>4</v>
      </c>
      <c r="Q4934">
        <v>5</v>
      </c>
      <c r="R4934" s="1">
        <f t="shared" si="990"/>
        <v>36.949748743718594</v>
      </c>
      <c r="S4934" s="1">
        <f t="shared" si="991"/>
        <v>38</v>
      </c>
      <c r="T4934" s="1">
        <f t="shared" si="992"/>
        <v>37.47119496708514</v>
      </c>
      <c r="U4934" s="1">
        <f t="shared" si="993"/>
        <v>36</v>
      </c>
      <c r="W4934">
        <f t="shared" si="994"/>
        <v>0.90202267619504728</v>
      </c>
      <c r="X4934">
        <f t="shared" si="995"/>
        <v>4</v>
      </c>
      <c r="Y4934">
        <f t="shared" si="996"/>
        <v>2.164414631176645</v>
      </c>
      <c r="AA4934">
        <f t="shared" si="997"/>
        <v>0.94974874371859386</v>
      </c>
      <c r="AB4934">
        <f t="shared" si="998"/>
        <v>2</v>
      </c>
      <c r="AC4934">
        <f t="shared" si="999"/>
        <v>1.4711949670851396</v>
      </c>
      <c r="AE4934">
        <f t="shared" si="1000"/>
        <v>0.94974874371859386</v>
      </c>
      <c r="AF4934">
        <f t="shared" si="1001"/>
        <v>2</v>
      </c>
      <c r="AG4934">
        <f t="shared" si="1002"/>
        <v>1.4711949670851396</v>
      </c>
    </row>
    <row r="4935" spans="1:33" x14ac:dyDescent="0.25">
      <c r="A4935" t="s">
        <v>17</v>
      </c>
      <c r="B4935">
        <v>387</v>
      </c>
      <c r="C4935">
        <v>36</v>
      </c>
      <c r="D4935">
        <v>411</v>
      </c>
      <c r="E4935">
        <v>37</v>
      </c>
      <c r="F4935" t="s">
        <v>1400</v>
      </c>
      <c r="G4935" t="s">
        <v>724</v>
      </c>
      <c r="H4935">
        <v>2012</v>
      </c>
      <c r="I4935">
        <v>4</v>
      </c>
      <c r="J4935">
        <v>28</v>
      </c>
      <c r="K4935">
        <v>4</v>
      </c>
      <c r="L4935">
        <v>5</v>
      </c>
      <c r="M4935">
        <v>2012</v>
      </c>
      <c r="N4935">
        <v>3</v>
      </c>
      <c r="O4935">
        <v>31</v>
      </c>
      <c r="P4935">
        <v>4</v>
      </c>
      <c r="Q4935">
        <v>5</v>
      </c>
      <c r="R4935" s="1">
        <f t="shared" si="990"/>
        <v>34.839416058394164</v>
      </c>
      <c r="S4935" s="1">
        <f t="shared" si="991"/>
        <v>37</v>
      </c>
      <c r="T4935" s="1">
        <f t="shared" si="992"/>
        <v>35.903459362025046</v>
      </c>
      <c r="U4935" s="1">
        <f t="shared" si="993"/>
        <v>36</v>
      </c>
      <c r="W4935">
        <f t="shared" si="994"/>
        <v>1.3469550855133383</v>
      </c>
      <c r="X4935">
        <f t="shared" si="995"/>
        <v>1</v>
      </c>
      <c r="Y4935">
        <f t="shared" si="996"/>
        <v>9.3200947806110958E-3</v>
      </c>
      <c r="AA4935">
        <f t="shared" si="997"/>
        <v>1.1605839416058359</v>
      </c>
      <c r="AB4935">
        <f t="shared" si="998"/>
        <v>1</v>
      </c>
      <c r="AC4935">
        <f t="shared" si="999"/>
        <v>9.6540637974953825E-2</v>
      </c>
      <c r="AE4935">
        <f t="shared" si="1000"/>
        <v>1.1605839416058359</v>
      </c>
      <c r="AF4935">
        <f t="shared" si="1001"/>
        <v>1</v>
      </c>
      <c r="AG4935">
        <f t="shared" si="1002"/>
        <v>9.6540637974953825E-2</v>
      </c>
    </row>
    <row r="4936" spans="1:33" x14ac:dyDescent="0.25">
      <c r="A4936" t="s">
        <v>17</v>
      </c>
      <c r="B4936">
        <v>387</v>
      </c>
      <c r="C4936">
        <v>36</v>
      </c>
      <c r="D4936">
        <v>392</v>
      </c>
      <c r="E4936">
        <v>27</v>
      </c>
      <c r="F4936" t="s">
        <v>1400</v>
      </c>
      <c r="G4936" t="s">
        <v>893</v>
      </c>
      <c r="H4936">
        <v>2012</v>
      </c>
      <c r="I4936">
        <v>4</v>
      </c>
      <c r="J4936">
        <v>28</v>
      </c>
      <c r="K4936">
        <v>4</v>
      </c>
      <c r="L4936">
        <v>5</v>
      </c>
      <c r="M4936">
        <v>2012</v>
      </c>
      <c r="N4936">
        <v>4</v>
      </c>
      <c r="O4936">
        <v>7</v>
      </c>
      <c r="P4936">
        <v>4</v>
      </c>
      <c r="Q4936">
        <v>5</v>
      </c>
      <c r="R4936" s="1">
        <f t="shared" si="990"/>
        <v>26.655612244897959</v>
      </c>
      <c r="S4936" s="1">
        <f t="shared" si="991"/>
        <v>27</v>
      </c>
      <c r="T4936" s="1">
        <f t="shared" si="992"/>
        <v>26.827253504826857</v>
      </c>
      <c r="U4936" s="1">
        <f t="shared" si="993"/>
        <v>36</v>
      </c>
      <c r="W4936">
        <f t="shared" si="994"/>
        <v>87.317582517700956</v>
      </c>
      <c r="X4936">
        <f t="shared" si="995"/>
        <v>81</v>
      </c>
      <c r="Y4936">
        <f t="shared" si="996"/>
        <v>84.13927826471118</v>
      </c>
      <c r="AA4936">
        <f t="shared" si="997"/>
        <v>9.3443877551020407</v>
      </c>
      <c r="AB4936">
        <f t="shared" si="998"/>
        <v>9</v>
      </c>
      <c r="AC4936">
        <f t="shared" si="999"/>
        <v>9.1727464951731434</v>
      </c>
      <c r="AE4936">
        <f t="shared" si="1000"/>
        <v>9.3443877551020407</v>
      </c>
      <c r="AF4936">
        <f t="shared" si="1001"/>
        <v>9</v>
      </c>
      <c r="AG4936">
        <f t="shared" si="1002"/>
        <v>9.1727464951731434</v>
      </c>
    </row>
    <row r="4937" spans="1:33" x14ac:dyDescent="0.25">
      <c r="A4937" t="s">
        <v>17</v>
      </c>
      <c r="B4937">
        <v>387</v>
      </c>
      <c r="C4937">
        <v>36</v>
      </c>
      <c r="D4937">
        <v>487</v>
      </c>
      <c r="E4937">
        <v>36</v>
      </c>
      <c r="F4937" t="s">
        <v>1400</v>
      </c>
      <c r="G4937" t="s">
        <v>1062</v>
      </c>
      <c r="H4937">
        <v>2012</v>
      </c>
      <c r="I4937">
        <v>4</v>
      </c>
      <c r="J4937">
        <v>28</v>
      </c>
      <c r="K4937">
        <v>4</v>
      </c>
      <c r="L4937">
        <v>5</v>
      </c>
      <c r="M4937">
        <v>2012</v>
      </c>
      <c r="N4937">
        <v>4</v>
      </c>
      <c r="O4937">
        <v>14</v>
      </c>
      <c r="P4937">
        <v>4</v>
      </c>
      <c r="Q4937">
        <v>5</v>
      </c>
      <c r="R4937" s="1">
        <f t="shared" si="990"/>
        <v>28.607802874743328</v>
      </c>
      <c r="S4937" s="1">
        <f t="shared" si="991"/>
        <v>36</v>
      </c>
      <c r="T4937" s="1">
        <f t="shared" si="992"/>
        <v>32.091757563130756</v>
      </c>
      <c r="U4937" s="1">
        <f t="shared" si="993"/>
        <v>36</v>
      </c>
      <c r="W4937">
        <f t="shared" si="994"/>
        <v>54.644578338653005</v>
      </c>
      <c r="X4937">
        <f t="shared" si="995"/>
        <v>0</v>
      </c>
      <c r="Y4937">
        <f t="shared" si="996"/>
        <v>15.27435894534565</v>
      </c>
      <c r="AA4937">
        <f t="shared" si="997"/>
        <v>7.3921971252566721</v>
      </c>
      <c r="AB4937">
        <f t="shared" si="998"/>
        <v>0</v>
      </c>
      <c r="AC4937">
        <f t="shared" si="999"/>
        <v>3.9082424368692443</v>
      </c>
      <c r="AE4937">
        <f t="shared" si="1000"/>
        <v>7.3921971252566721</v>
      </c>
      <c r="AF4937">
        <f t="shared" si="1001"/>
        <v>0</v>
      </c>
      <c r="AG4937">
        <f t="shared" si="1002"/>
        <v>3.9082424368692443</v>
      </c>
    </row>
    <row r="4938" spans="1:33" x14ac:dyDescent="0.25">
      <c r="A4938" t="s">
        <v>17</v>
      </c>
      <c r="B4938">
        <v>387</v>
      </c>
      <c r="C4938">
        <v>36</v>
      </c>
      <c r="D4938">
        <v>515</v>
      </c>
      <c r="E4938">
        <v>40</v>
      </c>
      <c r="F4938" t="s">
        <v>1400</v>
      </c>
      <c r="G4938" t="s">
        <v>1231</v>
      </c>
      <c r="H4938">
        <v>2012</v>
      </c>
      <c r="I4938">
        <v>4</v>
      </c>
      <c r="J4938">
        <v>28</v>
      </c>
      <c r="K4938">
        <v>4</v>
      </c>
      <c r="L4938">
        <v>5</v>
      </c>
      <c r="M4938">
        <v>2012</v>
      </c>
      <c r="N4938">
        <v>4</v>
      </c>
      <c r="O4938">
        <v>21</v>
      </c>
      <c r="P4938">
        <v>4</v>
      </c>
      <c r="Q4938">
        <v>5</v>
      </c>
      <c r="R4938" s="1">
        <f t="shared" si="990"/>
        <v>30.058252427184467</v>
      </c>
      <c r="S4938" s="1">
        <f t="shared" si="991"/>
        <v>40</v>
      </c>
      <c r="T4938" s="1">
        <f t="shared" si="992"/>
        <v>34.6746318954849</v>
      </c>
      <c r="U4938" s="1">
        <f t="shared" si="993"/>
        <v>36</v>
      </c>
      <c r="W4938">
        <f t="shared" si="994"/>
        <v>35.304364219059281</v>
      </c>
      <c r="X4938">
        <f t="shared" si="995"/>
        <v>16</v>
      </c>
      <c r="Y4938">
        <f t="shared" si="996"/>
        <v>1.7566006124659486</v>
      </c>
      <c r="AA4938">
        <f t="shared" si="997"/>
        <v>5.9417475728155331</v>
      </c>
      <c r="AB4938">
        <f t="shared" si="998"/>
        <v>4</v>
      </c>
      <c r="AC4938">
        <f t="shared" si="999"/>
        <v>1.3253681045150998</v>
      </c>
      <c r="AE4938">
        <f t="shared" si="1000"/>
        <v>5.9417475728155331</v>
      </c>
      <c r="AF4938">
        <f t="shared" si="1001"/>
        <v>4</v>
      </c>
      <c r="AG4938">
        <f t="shared" si="1002"/>
        <v>1.3253681045150998</v>
      </c>
    </row>
    <row r="4939" spans="1:33" x14ac:dyDescent="0.25">
      <c r="A4939" t="s">
        <v>17</v>
      </c>
      <c r="B4939">
        <v>400</v>
      </c>
      <c r="C4939">
        <v>28</v>
      </c>
      <c r="D4939">
        <v>420</v>
      </c>
      <c r="E4939">
        <v>45</v>
      </c>
      <c r="F4939" t="s">
        <v>1401</v>
      </c>
      <c r="G4939" t="s">
        <v>80</v>
      </c>
      <c r="H4939">
        <v>2012</v>
      </c>
      <c r="I4939">
        <v>4</v>
      </c>
      <c r="J4939">
        <v>28</v>
      </c>
      <c r="K4939">
        <v>5</v>
      </c>
      <c r="L4939">
        <v>5</v>
      </c>
      <c r="M4939">
        <v>2012</v>
      </c>
      <c r="N4939">
        <v>3</v>
      </c>
      <c r="O4939">
        <v>3</v>
      </c>
      <c r="P4939">
        <v>5</v>
      </c>
      <c r="Q4939">
        <v>5</v>
      </c>
      <c r="R4939" s="1">
        <f t="shared" si="990"/>
        <v>42.857142857142854</v>
      </c>
      <c r="S4939" s="1">
        <f t="shared" si="991"/>
        <v>45</v>
      </c>
      <c r="T4939" s="1">
        <f t="shared" si="992"/>
        <v>43.915503282683993</v>
      </c>
      <c r="U4939" s="1">
        <f t="shared" si="993"/>
        <v>28</v>
      </c>
      <c r="W4939">
        <f t="shared" si="994"/>
        <v>220.73469387755094</v>
      </c>
      <c r="X4939">
        <f t="shared" si="995"/>
        <v>289</v>
      </c>
      <c r="Y4939">
        <f t="shared" si="996"/>
        <v>253.30324474112496</v>
      </c>
      <c r="AA4939">
        <f t="shared" si="997"/>
        <v>14.857142857142854</v>
      </c>
      <c r="AB4939">
        <f t="shared" si="998"/>
        <v>17</v>
      </c>
      <c r="AC4939">
        <f t="shared" si="999"/>
        <v>15.915503282683993</v>
      </c>
      <c r="AE4939">
        <f t="shared" si="1000"/>
        <v>14.857142857142854</v>
      </c>
      <c r="AF4939">
        <f t="shared" si="1001"/>
        <v>17</v>
      </c>
      <c r="AG4939">
        <f t="shared" si="1002"/>
        <v>15.915503282683993</v>
      </c>
    </row>
    <row r="4940" spans="1:33" x14ac:dyDescent="0.25">
      <c r="A4940" t="s">
        <v>17</v>
      </c>
      <c r="B4940">
        <v>400</v>
      </c>
      <c r="C4940">
        <v>28</v>
      </c>
      <c r="D4940">
        <v>351</v>
      </c>
      <c r="E4940">
        <v>36</v>
      </c>
      <c r="F4940" t="s">
        <v>1401</v>
      </c>
      <c r="G4940" t="s">
        <v>79</v>
      </c>
      <c r="H4940">
        <v>2012</v>
      </c>
      <c r="I4940">
        <v>4</v>
      </c>
      <c r="J4940">
        <v>28</v>
      </c>
      <c r="K4940">
        <v>5</v>
      </c>
      <c r="L4940">
        <v>5</v>
      </c>
      <c r="M4940">
        <v>2012</v>
      </c>
      <c r="N4940">
        <v>3</v>
      </c>
      <c r="O4940">
        <v>10</v>
      </c>
      <c r="P4940">
        <v>5</v>
      </c>
      <c r="Q4940">
        <v>5</v>
      </c>
      <c r="R4940" s="1">
        <f t="shared" si="990"/>
        <v>41.025641025641029</v>
      </c>
      <c r="S4940" s="1">
        <f t="shared" si="991"/>
        <v>36</v>
      </c>
      <c r="T4940" s="1">
        <f t="shared" si="992"/>
        <v>38.430756913220918</v>
      </c>
      <c r="U4940" s="1">
        <f t="shared" si="993"/>
        <v>28</v>
      </c>
      <c r="W4940">
        <f t="shared" si="994"/>
        <v>169.66732412886267</v>
      </c>
      <c r="X4940">
        <f t="shared" si="995"/>
        <v>64</v>
      </c>
      <c r="Y4940">
        <f t="shared" si="996"/>
        <v>108.80068978270597</v>
      </c>
      <c r="AA4940">
        <f t="shared" si="997"/>
        <v>13.025641025641029</v>
      </c>
      <c r="AB4940">
        <f t="shared" si="998"/>
        <v>8</v>
      </c>
      <c r="AC4940">
        <f t="shared" si="999"/>
        <v>10.430756913220918</v>
      </c>
      <c r="AE4940">
        <f t="shared" si="1000"/>
        <v>13.025641025641029</v>
      </c>
      <c r="AF4940">
        <f t="shared" si="1001"/>
        <v>8</v>
      </c>
      <c r="AG4940">
        <f t="shared" si="1002"/>
        <v>10.430756913220918</v>
      </c>
    </row>
    <row r="4941" spans="1:33" x14ac:dyDescent="0.25">
      <c r="A4941" t="s">
        <v>17</v>
      </c>
      <c r="B4941">
        <v>400</v>
      </c>
      <c r="C4941">
        <v>28</v>
      </c>
      <c r="D4941">
        <v>328</v>
      </c>
      <c r="E4941">
        <v>19</v>
      </c>
      <c r="F4941" t="s">
        <v>1401</v>
      </c>
      <c r="G4941" t="s">
        <v>387</v>
      </c>
      <c r="H4941">
        <v>2012</v>
      </c>
      <c r="I4941">
        <v>4</v>
      </c>
      <c r="J4941">
        <v>28</v>
      </c>
      <c r="K4941">
        <v>5</v>
      </c>
      <c r="L4941">
        <v>5</v>
      </c>
      <c r="M4941">
        <v>2012</v>
      </c>
      <c r="N4941">
        <v>3</v>
      </c>
      <c r="O4941">
        <v>17</v>
      </c>
      <c r="P4941">
        <v>5</v>
      </c>
      <c r="Q4941">
        <v>5</v>
      </c>
      <c r="R4941" s="1">
        <f t="shared" si="990"/>
        <v>23.170731707317074</v>
      </c>
      <c r="S4941" s="1">
        <f t="shared" si="991"/>
        <v>19</v>
      </c>
      <c r="T4941" s="1">
        <f t="shared" si="992"/>
        <v>20.981989954220843</v>
      </c>
      <c r="U4941" s="1">
        <f t="shared" si="993"/>
        <v>28</v>
      </c>
      <c r="W4941">
        <f t="shared" si="994"/>
        <v>23.321832242712659</v>
      </c>
      <c r="X4941">
        <f t="shared" si="995"/>
        <v>81</v>
      </c>
      <c r="Y4941">
        <f t="shared" si="996"/>
        <v>49.252465002657161</v>
      </c>
      <c r="AA4941">
        <f t="shared" si="997"/>
        <v>4.8292682926829258</v>
      </c>
      <c r="AB4941">
        <f t="shared" si="998"/>
        <v>9</v>
      </c>
      <c r="AC4941">
        <f t="shared" si="999"/>
        <v>7.0180100457791568</v>
      </c>
      <c r="AE4941">
        <f t="shared" si="1000"/>
        <v>4.8292682926829258</v>
      </c>
      <c r="AF4941">
        <f t="shared" si="1001"/>
        <v>9</v>
      </c>
      <c r="AG4941">
        <f t="shared" si="1002"/>
        <v>7.0180100457791568</v>
      </c>
    </row>
    <row r="4942" spans="1:33" x14ac:dyDescent="0.25">
      <c r="A4942" t="s">
        <v>17</v>
      </c>
      <c r="B4942">
        <v>400</v>
      </c>
      <c r="C4942">
        <v>28</v>
      </c>
      <c r="D4942">
        <v>422</v>
      </c>
      <c r="E4942">
        <v>22</v>
      </c>
      <c r="F4942" t="s">
        <v>1401</v>
      </c>
      <c r="G4942" t="s">
        <v>556</v>
      </c>
      <c r="H4942">
        <v>2012</v>
      </c>
      <c r="I4942">
        <v>4</v>
      </c>
      <c r="J4942">
        <v>28</v>
      </c>
      <c r="K4942">
        <v>5</v>
      </c>
      <c r="L4942">
        <v>5</v>
      </c>
      <c r="M4942">
        <v>2012</v>
      </c>
      <c r="N4942">
        <v>3</v>
      </c>
      <c r="O4942">
        <v>24</v>
      </c>
      <c r="P4942">
        <v>5</v>
      </c>
      <c r="Q4942">
        <v>5</v>
      </c>
      <c r="R4942" s="1">
        <f t="shared" si="990"/>
        <v>20.85308056872038</v>
      </c>
      <c r="S4942" s="1">
        <f t="shared" si="991"/>
        <v>22</v>
      </c>
      <c r="T4942" s="1">
        <f t="shared" si="992"/>
        <v>21.418864874494361</v>
      </c>
      <c r="U4942" s="1">
        <f t="shared" si="993"/>
        <v>28</v>
      </c>
      <c r="W4942">
        <f t="shared" si="994"/>
        <v>51.078457357202211</v>
      </c>
      <c r="X4942">
        <f t="shared" si="995"/>
        <v>36</v>
      </c>
      <c r="Y4942">
        <f t="shared" si="996"/>
        <v>43.311339540164127</v>
      </c>
      <c r="AA4942">
        <f t="shared" si="997"/>
        <v>7.1469194312796205</v>
      </c>
      <c r="AB4942">
        <f t="shared" si="998"/>
        <v>6</v>
      </c>
      <c r="AC4942">
        <f t="shared" si="999"/>
        <v>6.5811351255056394</v>
      </c>
      <c r="AE4942">
        <f t="shared" si="1000"/>
        <v>7.1469194312796205</v>
      </c>
      <c r="AF4942">
        <f t="shared" si="1001"/>
        <v>6</v>
      </c>
      <c r="AG4942">
        <f t="shared" si="1002"/>
        <v>6.5811351255056394</v>
      </c>
    </row>
    <row r="4943" spans="1:33" x14ac:dyDescent="0.25">
      <c r="A4943" t="s">
        <v>17</v>
      </c>
      <c r="B4943">
        <v>400</v>
      </c>
      <c r="C4943">
        <v>28</v>
      </c>
      <c r="D4943">
        <v>432</v>
      </c>
      <c r="E4943">
        <v>40</v>
      </c>
      <c r="F4943" t="s">
        <v>1401</v>
      </c>
      <c r="G4943" t="s">
        <v>725</v>
      </c>
      <c r="H4943">
        <v>2012</v>
      </c>
      <c r="I4943">
        <v>4</v>
      </c>
      <c r="J4943">
        <v>28</v>
      </c>
      <c r="K4943">
        <v>5</v>
      </c>
      <c r="L4943">
        <v>5</v>
      </c>
      <c r="M4943">
        <v>2012</v>
      </c>
      <c r="N4943">
        <v>3</v>
      </c>
      <c r="O4943">
        <v>31</v>
      </c>
      <c r="P4943">
        <v>5</v>
      </c>
      <c r="Q4943">
        <v>5</v>
      </c>
      <c r="R4943" s="1">
        <f t="shared" si="990"/>
        <v>37.037037037037038</v>
      </c>
      <c r="S4943" s="1">
        <f t="shared" si="991"/>
        <v>40</v>
      </c>
      <c r="T4943" s="1">
        <f t="shared" si="992"/>
        <v>38.490017945975055</v>
      </c>
      <c r="U4943" s="1">
        <f t="shared" si="993"/>
        <v>28</v>
      </c>
      <c r="W4943">
        <f t="shared" si="994"/>
        <v>81.668038408779168</v>
      </c>
      <c r="X4943">
        <f t="shared" si="995"/>
        <v>144</v>
      </c>
      <c r="Y4943">
        <f t="shared" si="996"/>
        <v>110.0404765068787</v>
      </c>
      <c r="AA4943">
        <f t="shared" si="997"/>
        <v>9.0370370370370381</v>
      </c>
      <c r="AB4943">
        <f t="shared" si="998"/>
        <v>12</v>
      </c>
      <c r="AC4943">
        <f t="shared" si="999"/>
        <v>10.490017945975055</v>
      </c>
      <c r="AE4943">
        <f t="shared" si="1000"/>
        <v>9.0370370370370381</v>
      </c>
      <c r="AF4943">
        <f t="shared" si="1001"/>
        <v>12</v>
      </c>
      <c r="AG4943">
        <f t="shared" si="1002"/>
        <v>10.490017945975055</v>
      </c>
    </row>
    <row r="4944" spans="1:33" x14ac:dyDescent="0.25">
      <c r="A4944" t="s">
        <v>17</v>
      </c>
      <c r="B4944">
        <v>400</v>
      </c>
      <c r="C4944">
        <v>28</v>
      </c>
      <c r="D4944">
        <v>392</v>
      </c>
      <c r="E4944">
        <v>21</v>
      </c>
      <c r="F4944" t="s">
        <v>1401</v>
      </c>
      <c r="G4944" t="s">
        <v>894</v>
      </c>
      <c r="H4944">
        <v>2012</v>
      </c>
      <c r="I4944">
        <v>4</v>
      </c>
      <c r="J4944">
        <v>28</v>
      </c>
      <c r="K4944">
        <v>5</v>
      </c>
      <c r="L4944">
        <v>5</v>
      </c>
      <c r="M4944">
        <v>2012</v>
      </c>
      <c r="N4944">
        <v>4</v>
      </c>
      <c r="O4944">
        <v>7</v>
      </c>
      <c r="P4944">
        <v>5</v>
      </c>
      <c r="Q4944">
        <v>5</v>
      </c>
      <c r="R4944" s="1">
        <f t="shared" si="990"/>
        <v>21.428571428571427</v>
      </c>
      <c r="S4944" s="1">
        <f t="shared" si="991"/>
        <v>21</v>
      </c>
      <c r="T4944" s="1">
        <f t="shared" si="992"/>
        <v>21.213203435596423</v>
      </c>
      <c r="U4944" s="1">
        <f t="shared" si="993"/>
        <v>28</v>
      </c>
      <c r="W4944">
        <f t="shared" si="994"/>
        <v>43.183673469387777</v>
      </c>
      <c r="X4944">
        <f t="shared" si="995"/>
        <v>49</v>
      </c>
      <c r="Y4944">
        <f t="shared" si="996"/>
        <v>46.060607606600193</v>
      </c>
      <c r="AA4944">
        <f t="shared" si="997"/>
        <v>6.571428571428573</v>
      </c>
      <c r="AB4944">
        <f t="shared" si="998"/>
        <v>7</v>
      </c>
      <c r="AC4944">
        <f t="shared" si="999"/>
        <v>6.786796564403577</v>
      </c>
      <c r="AE4944">
        <f t="shared" si="1000"/>
        <v>6.571428571428573</v>
      </c>
      <c r="AF4944">
        <f t="shared" si="1001"/>
        <v>7</v>
      </c>
      <c r="AG4944">
        <f t="shared" si="1002"/>
        <v>6.786796564403577</v>
      </c>
    </row>
    <row r="4945" spans="1:33" x14ac:dyDescent="0.25">
      <c r="A4945" t="s">
        <v>17</v>
      </c>
      <c r="B4945">
        <v>400</v>
      </c>
      <c r="C4945">
        <v>28</v>
      </c>
      <c r="D4945">
        <v>508</v>
      </c>
      <c r="E4945">
        <v>11</v>
      </c>
      <c r="F4945" t="s">
        <v>1401</v>
      </c>
      <c r="G4945" t="s">
        <v>1063</v>
      </c>
      <c r="H4945">
        <v>2012</v>
      </c>
      <c r="I4945">
        <v>4</v>
      </c>
      <c r="J4945">
        <v>28</v>
      </c>
      <c r="K4945">
        <v>5</v>
      </c>
      <c r="L4945">
        <v>5</v>
      </c>
      <c r="M4945">
        <v>2012</v>
      </c>
      <c r="N4945">
        <v>4</v>
      </c>
      <c r="O4945">
        <v>14</v>
      </c>
      <c r="P4945">
        <v>5</v>
      </c>
      <c r="Q4945">
        <v>5</v>
      </c>
      <c r="R4945" s="1">
        <f t="shared" si="990"/>
        <v>8.6614173228346463</v>
      </c>
      <c r="S4945" s="1">
        <f t="shared" si="991"/>
        <v>11</v>
      </c>
      <c r="T4945" s="1">
        <f t="shared" si="992"/>
        <v>9.7609216035772519</v>
      </c>
      <c r="U4945" s="1">
        <f t="shared" si="993"/>
        <v>28</v>
      </c>
      <c r="W4945">
        <f t="shared" si="994"/>
        <v>373.98077996155996</v>
      </c>
      <c r="X4945">
        <f t="shared" si="995"/>
        <v>289</v>
      </c>
      <c r="Y4945">
        <f t="shared" si="996"/>
        <v>332.66398075085499</v>
      </c>
      <c r="AA4945">
        <f t="shared" si="997"/>
        <v>19.338582677165356</v>
      </c>
      <c r="AB4945">
        <f t="shared" si="998"/>
        <v>17</v>
      </c>
      <c r="AC4945">
        <f t="shared" si="999"/>
        <v>18.239078396422748</v>
      </c>
      <c r="AE4945">
        <f t="shared" si="1000"/>
        <v>19.338582677165356</v>
      </c>
      <c r="AF4945">
        <f t="shared" si="1001"/>
        <v>17</v>
      </c>
      <c r="AG4945">
        <f t="shared" si="1002"/>
        <v>18.239078396422748</v>
      </c>
    </row>
    <row r="4946" spans="1:33" x14ac:dyDescent="0.25">
      <c r="A4946" t="s">
        <v>17</v>
      </c>
      <c r="B4946">
        <v>400</v>
      </c>
      <c r="C4946">
        <v>28</v>
      </c>
      <c r="D4946">
        <v>542</v>
      </c>
      <c r="E4946">
        <v>36</v>
      </c>
      <c r="F4946" t="s">
        <v>1401</v>
      </c>
      <c r="G4946" t="s">
        <v>1232</v>
      </c>
      <c r="H4946">
        <v>2012</v>
      </c>
      <c r="I4946">
        <v>4</v>
      </c>
      <c r="J4946">
        <v>28</v>
      </c>
      <c r="K4946">
        <v>5</v>
      </c>
      <c r="L4946">
        <v>5</v>
      </c>
      <c r="M4946">
        <v>2012</v>
      </c>
      <c r="N4946">
        <v>4</v>
      </c>
      <c r="O4946">
        <v>21</v>
      </c>
      <c r="P4946">
        <v>5</v>
      </c>
      <c r="Q4946">
        <v>5</v>
      </c>
      <c r="R4946" s="1">
        <f t="shared" si="990"/>
        <v>26.568265682656826</v>
      </c>
      <c r="S4946" s="1">
        <f t="shared" si="991"/>
        <v>36</v>
      </c>
      <c r="T4946" s="1">
        <f t="shared" si="992"/>
        <v>30.926648130304159</v>
      </c>
      <c r="U4946" s="1">
        <f t="shared" si="993"/>
        <v>28</v>
      </c>
      <c r="W4946">
        <f t="shared" si="994"/>
        <v>2.0498631554581257</v>
      </c>
      <c r="X4946">
        <f t="shared" si="995"/>
        <v>64</v>
      </c>
      <c r="Y4946">
        <f t="shared" si="996"/>
        <v>8.5652692786128277</v>
      </c>
      <c r="AA4946">
        <f t="shared" si="997"/>
        <v>1.4317343173431745</v>
      </c>
      <c r="AB4946">
        <f t="shared" si="998"/>
        <v>8</v>
      </c>
      <c r="AC4946">
        <f t="shared" si="999"/>
        <v>2.9266481303041587</v>
      </c>
      <c r="AE4946">
        <f t="shared" si="1000"/>
        <v>1.4317343173431745</v>
      </c>
      <c r="AF4946">
        <f t="shared" si="1001"/>
        <v>8</v>
      </c>
      <c r="AG4946">
        <f t="shared" si="1002"/>
        <v>2.9266481303041587</v>
      </c>
    </row>
    <row r="4947" spans="1:33" x14ac:dyDescent="0.25">
      <c r="A4947" t="s">
        <v>17</v>
      </c>
      <c r="B4947">
        <v>420</v>
      </c>
      <c r="C4947">
        <v>23</v>
      </c>
      <c r="D4947">
        <v>449</v>
      </c>
      <c r="E4947">
        <v>35</v>
      </c>
      <c r="F4947" t="s">
        <v>1402</v>
      </c>
      <c r="G4947" t="s">
        <v>82</v>
      </c>
      <c r="H4947">
        <v>2012</v>
      </c>
      <c r="I4947">
        <v>4</v>
      </c>
      <c r="J4947">
        <v>28</v>
      </c>
      <c r="K4947">
        <v>6</v>
      </c>
      <c r="L4947">
        <v>5</v>
      </c>
      <c r="M4947">
        <v>2012</v>
      </c>
      <c r="N4947">
        <v>3</v>
      </c>
      <c r="O4947">
        <v>3</v>
      </c>
      <c r="P4947">
        <v>6</v>
      </c>
      <c r="Q4947">
        <v>5</v>
      </c>
      <c r="R4947" s="1">
        <f t="shared" si="990"/>
        <v>32.739420935412028</v>
      </c>
      <c r="S4947" s="1">
        <f t="shared" si="991"/>
        <v>35</v>
      </c>
      <c r="T4947" s="1">
        <f t="shared" si="992"/>
        <v>33.850845377027454</v>
      </c>
      <c r="U4947" s="1">
        <f t="shared" si="993"/>
        <v>23</v>
      </c>
      <c r="W4947">
        <f t="shared" si="994"/>
        <v>94.856320157142093</v>
      </c>
      <c r="X4947">
        <f t="shared" si="995"/>
        <v>144</v>
      </c>
      <c r="Y4947">
        <f t="shared" si="996"/>
        <v>117.74084539615808</v>
      </c>
      <c r="AA4947">
        <f t="shared" si="997"/>
        <v>9.7394209354120278</v>
      </c>
      <c r="AB4947">
        <f t="shared" si="998"/>
        <v>12</v>
      </c>
      <c r="AC4947">
        <f t="shared" si="999"/>
        <v>10.850845377027454</v>
      </c>
      <c r="AE4947">
        <f t="shared" si="1000"/>
        <v>9.7394209354120278</v>
      </c>
      <c r="AF4947">
        <f t="shared" si="1001"/>
        <v>12</v>
      </c>
      <c r="AG4947">
        <f t="shared" si="1002"/>
        <v>10.850845377027454</v>
      </c>
    </row>
    <row r="4948" spans="1:33" x14ac:dyDescent="0.25">
      <c r="A4948" t="s">
        <v>17</v>
      </c>
      <c r="B4948">
        <v>420</v>
      </c>
      <c r="C4948">
        <v>23</v>
      </c>
      <c r="D4948">
        <v>375</v>
      </c>
      <c r="E4948">
        <v>29</v>
      </c>
      <c r="F4948" t="s">
        <v>1402</v>
      </c>
      <c r="G4948" t="s">
        <v>81</v>
      </c>
      <c r="H4948">
        <v>2012</v>
      </c>
      <c r="I4948">
        <v>4</v>
      </c>
      <c r="J4948">
        <v>28</v>
      </c>
      <c r="K4948">
        <v>6</v>
      </c>
      <c r="L4948">
        <v>5</v>
      </c>
      <c r="M4948">
        <v>2012</v>
      </c>
      <c r="N4948">
        <v>3</v>
      </c>
      <c r="O4948">
        <v>10</v>
      </c>
      <c r="P4948">
        <v>6</v>
      </c>
      <c r="Q4948">
        <v>5</v>
      </c>
      <c r="R4948" s="1">
        <f t="shared" si="990"/>
        <v>32.479999999999997</v>
      </c>
      <c r="S4948" s="1">
        <f t="shared" si="991"/>
        <v>29</v>
      </c>
      <c r="T4948" s="1">
        <f t="shared" si="992"/>
        <v>30.69071520834925</v>
      </c>
      <c r="U4948" s="1">
        <f t="shared" si="993"/>
        <v>23</v>
      </c>
      <c r="W4948">
        <f t="shared" si="994"/>
        <v>89.870399999999947</v>
      </c>
      <c r="X4948">
        <f t="shared" si="995"/>
        <v>36</v>
      </c>
      <c r="Y4948">
        <f t="shared" si="996"/>
        <v>59.147100415934446</v>
      </c>
      <c r="AA4948">
        <f t="shared" si="997"/>
        <v>9.4799999999999969</v>
      </c>
      <c r="AB4948">
        <f t="shared" si="998"/>
        <v>6</v>
      </c>
      <c r="AC4948">
        <f t="shared" si="999"/>
        <v>7.6907152083492498</v>
      </c>
      <c r="AE4948">
        <f t="shared" si="1000"/>
        <v>9.4799999999999969</v>
      </c>
      <c r="AF4948">
        <f t="shared" si="1001"/>
        <v>6</v>
      </c>
      <c r="AG4948">
        <f t="shared" si="1002"/>
        <v>7.6907152083492498</v>
      </c>
    </row>
    <row r="4949" spans="1:33" x14ac:dyDescent="0.25">
      <c r="A4949" t="s">
        <v>17</v>
      </c>
      <c r="B4949">
        <v>420</v>
      </c>
      <c r="C4949">
        <v>23</v>
      </c>
      <c r="D4949">
        <v>339</v>
      </c>
      <c r="E4949">
        <v>10</v>
      </c>
      <c r="F4949" t="s">
        <v>1402</v>
      </c>
      <c r="G4949" t="s">
        <v>388</v>
      </c>
      <c r="H4949">
        <v>2012</v>
      </c>
      <c r="I4949">
        <v>4</v>
      </c>
      <c r="J4949">
        <v>28</v>
      </c>
      <c r="K4949">
        <v>6</v>
      </c>
      <c r="L4949">
        <v>5</v>
      </c>
      <c r="M4949">
        <v>2012</v>
      </c>
      <c r="N4949">
        <v>3</v>
      </c>
      <c r="O4949">
        <v>17</v>
      </c>
      <c r="P4949">
        <v>6</v>
      </c>
      <c r="Q4949">
        <v>5</v>
      </c>
      <c r="R4949" s="1">
        <f t="shared" si="990"/>
        <v>12.389380530973451</v>
      </c>
      <c r="S4949" s="1">
        <f t="shared" si="991"/>
        <v>10</v>
      </c>
      <c r="T4949" s="1">
        <f t="shared" si="992"/>
        <v>11.13075942196823</v>
      </c>
      <c r="U4949" s="1">
        <f t="shared" si="993"/>
        <v>23</v>
      </c>
      <c r="W4949">
        <f t="shared" si="994"/>
        <v>112.58524551648524</v>
      </c>
      <c r="X4949">
        <f t="shared" si="995"/>
        <v>169</v>
      </c>
      <c r="Y4949">
        <f t="shared" si="996"/>
        <v>140.87887189919593</v>
      </c>
      <c r="AA4949">
        <f t="shared" si="997"/>
        <v>10.610619469026549</v>
      </c>
      <c r="AB4949">
        <f t="shared" si="998"/>
        <v>13</v>
      </c>
      <c r="AC4949">
        <f t="shared" si="999"/>
        <v>11.86924057803177</v>
      </c>
      <c r="AE4949">
        <f t="shared" si="1000"/>
        <v>10.610619469026549</v>
      </c>
      <c r="AF4949">
        <f t="shared" si="1001"/>
        <v>13</v>
      </c>
      <c r="AG4949">
        <f t="shared" si="1002"/>
        <v>11.86924057803177</v>
      </c>
    </row>
    <row r="4950" spans="1:33" x14ac:dyDescent="0.25">
      <c r="A4950" t="s">
        <v>17</v>
      </c>
      <c r="B4950">
        <v>420</v>
      </c>
      <c r="C4950">
        <v>23</v>
      </c>
      <c r="D4950">
        <v>438</v>
      </c>
      <c r="E4950">
        <v>15</v>
      </c>
      <c r="F4950" t="s">
        <v>1402</v>
      </c>
      <c r="G4950" t="s">
        <v>557</v>
      </c>
      <c r="H4950">
        <v>2012</v>
      </c>
      <c r="I4950">
        <v>4</v>
      </c>
      <c r="J4950">
        <v>28</v>
      </c>
      <c r="K4950">
        <v>6</v>
      </c>
      <c r="L4950">
        <v>5</v>
      </c>
      <c r="M4950">
        <v>2012</v>
      </c>
      <c r="N4950">
        <v>3</v>
      </c>
      <c r="O4950">
        <v>24</v>
      </c>
      <c r="P4950">
        <v>6</v>
      </c>
      <c r="Q4950">
        <v>5</v>
      </c>
      <c r="R4950" s="1">
        <f t="shared" si="990"/>
        <v>14.383561643835616</v>
      </c>
      <c r="S4950" s="1">
        <f t="shared" si="991"/>
        <v>15</v>
      </c>
      <c r="T4950" s="1">
        <f t="shared" si="992"/>
        <v>14.688547397803987</v>
      </c>
      <c r="U4950" s="1">
        <f t="shared" si="993"/>
        <v>23</v>
      </c>
      <c r="W4950">
        <f t="shared" si="994"/>
        <v>74.243009945580795</v>
      </c>
      <c r="X4950">
        <f t="shared" si="995"/>
        <v>64</v>
      </c>
      <c r="Y4950">
        <f t="shared" si="996"/>
        <v>69.080244358550871</v>
      </c>
      <c r="AA4950">
        <f t="shared" si="997"/>
        <v>8.6164383561643838</v>
      </c>
      <c r="AB4950">
        <f t="shared" si="998"/>
        <v>8</v>
      </c>
      <c r="AC4950">
        <f t="shared" si="999"/>
        <v>8.3114526021960131</v>
      </c>
      <c r="AE4950">
        <f t="shared" si="1000"/>
        <v>8.6164383561643838</v>
      </c>
      <c r="AF4950">
        <f t="shared" si="1001"/>
        <v>8</v>
      </c>
      <c r="AG4950">
        <f t="shared" si="1002"/>
        <v>8.3114526021960131</v>
      </c>
    </row>
    <row r="4951" spans="1:33" x14ac:dyDescent="0.25">
      <c r="A4951" t="s">
        <v>17</v>
      </c>
      <c r="B4951">
        <v>420</v>
      </c>
      <c r="C4951">
        <v>23</v>
      </c>
      <c r="D4951">
        <v>461</v>
      </c>
      <c r="E4951">
        <v>27</v>
      </c>
      <c r="F4951" t="s">
        <v>1402</v>
      </c>
      <c r="G4951" t="s">
        <v>726</v>
      </c>
      <c r="H4951">
        <v>2012</v>
      </c>
      <c r="I4951">
        <v>4</v>
      </c>
      <c r="J4951">
        <v>28</v>
      </c>
      <c r="K4951">
        <v>6</v>
      </c>
      <c r="L4951">
        <v>5</v>
      </c>
      <c r="M4951">
        <v>2012</v>
      </c>
      <c r="N4951">
        <v>3</v>
      </c>
      <c r="O4951">
        <v>31</v>
      </c>
      <c r="P4951">
        <v>6</v>
      </c>
      <c r="Q4951">
        <v>5</v>
      </c>
      <c r="R4951" s="1">
        <f t="shared" si="990"/>
        <v>24.598698481561822</v>
      </c>
      <c r="S4951" s="1">
        <f t="shared" si="991"/>
        <v>27</v>
      </c>
      <c r="T4951" s="1">
        <f t="shared" si="992"/>
        <v>25.771396139948827</v>
      </c>
      <c r="U4951" s="1">
        <f t="shared" si="993"/>
        <v>23</v>
      </c>
      <c r="W4951">
        <f t="shared" si="994"/>
        <v>2.5558368349480758</v>
      </c>
      <c r="X4951">
        <f t="shared" si="995"/>
        <v>16</v>
      </c>
      <c r="Y4951">
        <f t="shared" si="996"/>
        <v>7.6806365645232582</v>
      </c>
      <c r="AA4951">
        <f t="shared" si="997"/>
        <v>1.5986984815618221</v>
      </c>
      <c r="AB4951">
        <f t="shared" si="998"/>
        <v>4</v>
      </c>
      <c r="AC4951">
        <f t="shared" si="999"/>
        <v>2.7713961399488269</v>
      </c>
      <c r="AE4951">
        <f t="shared" si="1000"/>
        <v>1.5986984815618221</v>
      </c>
      <c r="AF4951">
        <f t="shared" si="1001"/>
        <v>4</v>
      </c>
      <c r="AG4951">
        <f t="shared" si="1002"/>
        <v>2.7713961399488269</v>
      </c>
    </row>
    <row r="4952" spans="1:33" x14ac:dyDescent="0.25">
      <c r="A4952" t="s">
        <v>17</v>
      </c>
      <c r="B4952">
        <v>420</v>
      </c>
      <c r="C4952">
        <v>23</v>
      </c>
      <c r="D4952">
        <v>400</v>
      </c>
      <c r="E4952">
        <v>13</v>
      </c>
      <c r="F4952" t="s">
        <v>1402</v>
      </c>
      <c r="G4952" t="s">
        <v>895</v>
      </c>
      <c r="H4952">
        <v>2012</v>
      </c>
      <c r="I4952">
        <v>4</v>
      </c>
      <c r="J4952">
        <v>28</v>
      </c>
      <c r="K4952">
        <v>6</v>
      </c>
      <c r="L4952">
        <v>5</v>
      </c>
      <c r="M4952">
        <v>2012</v>
      </c>
      <c r="N4952">
        <v>4</v>
      </c>
      <c r="O4952">
        <v>7</v>
      </c>
      <c r="P4952">
        <v>6</v>
      </c>
      <c r="Q4952">
        <v>5</v>
      </c>
      <c r="R4952" s="1">
        <f t="shared" si="990"/>
        <v>13.65</v>
      </c>
      <c r="S4952" s="1">
        <f t="shared" si="991"/>
        <v>13</v>
      </c>
      <c r="T4952" s="1">
        <f t="shared" si="992"/>
        <v>13.321035995747479</v>
      </c>
      <c r="U4952" s="1">
        <f t="shared" si="993"/>
        <v>23</v>
      </c>
      <c r="W4952">
        <f t="shared" si="994"/>
        <v>87.422499999999999</v>
      </c>
      <c r="X4952">
        <f t="shared" si="995"/>
        <v>100</v>
      </c>
      <c r="Y4952">
        <f t="shared" si="996"/>
        <v>93.682344195615983</v>
      </c>
      <c r="AA4952">
        <f t="shared" si="997"/>
        <v>9.35</v>
      </c>
      <c r="AB4952">
        <f t="shared" si="998"/>
        <v>10</v>
      </c>
      <c r="AC4952">
        <f t="shared" si="999"/>
        <v>9.6789640042525207</v>
      </c>
      <c r="AE4952">
        <f t="shared" si="1000"/>
        <v>9.35</v>
      </c>
      <c r="AF4952">
        <f t="shared" si="1001"/>
        <v>10</v>
      </c>
      <c r="AG4952">
        <f t="shared" si="1002"/>
        <v>9.6789640042525207</v>
      </c>
    </row>
    <row r="4953" spans="1:33" x14ac:dyDescent="0.25">
      <c r="A4953" t="s">
        <v>17</v>
      </c>
      <c r="B4953">
        <v>420</v>
      </c>
      <c r="C4953">
        <v>23</v>
      </c>
      <c r="D4953">
        <v>504</v>
      </c>
      <c r="E4953">
        <v>12</v>
      </c>
      <c r="F4953" t="s">
        <v>1402</v>
      </c>
      <c r="G4953" t="s">
        <v>1064</v>
      </c>
      <c r="H4953">
        <v>2012</v>
      </c>
      <c r="I4953">
        <v>4</v>
      </c>
      <c r="J4953">
        <v>28</v>
      </c>
      <c r="K4953">
        <v>6</v>
      </c>
      <c r="L4953">
        <v>5</v>
      </c>
      <c r="M4953">
        <v>2012</v>
      </c>
      <c r="N4953">
        <v>4</v>
      </c>
      <c r="O4953">
        <v>14</v>
      </c>
      <c r="P4953">
        <v>6</v>
      </c>
      <c r="Q4953">
        <v>5</v>
      </c>
      <c r="R4953" s="1">
        <f t="shared" si="990"/>
        <v>10</v>
      </c>
      <c r="S4953" s="1">
        <f t="shared" si="991"/>
        <v>12</v>
      </c>
      <c r="T4953" s="1">
        <f t="shared" si="992"/>
        <v>10.954451150103322</v>
      </c>
      <c r="U4953" s="1">
        <f t="shared" si="993"/>
        <v>23</v>
      </c>
      <c r="W4953">
        <f t="shared" si="994"/>
        <v>169</v>
      </c>
      <c r="X4953">
        <f t="shared" si="995"/>
        <v>121</v>
      </c>
      <c r="Y4953">
        <f t="shared" si="996"/>
        <v>145.09524709524717</v>
      </c>
      <c r="AA4953">
        <f t="shared" si="997"/>
        <v>13</v>
      </c>
      <c r="AB4953">
        <f t="shared" si="998"/>
        <v>11</v>
      </c>
      <c r="AC4953">
        <f t="shared" si="999"/>
        <v>12.045548849896678</v>
      </c>
      <c r="AE4953">
        <f t="shared" si="1000"/>
        <v>13</v>
      </c>
      <c r="AF4953">
        <f t="shared" si="1001"/>
        <v>11</v>
      </c>
      <c r="AG4953">
        <f t="shared" si="1002"/>
        <v>12.045548849896678</v>
      </c>
    </row>
    <row r="4954" spans="1:33" x14ac:dyDescent="0.25">
      <c r="A4954" t="s">
        <v>17</v>
      </c>
      <c r="B4954">
        <v>420</v>
      </c>
      <c r="C4954">
        <v>23</v>
      </c>
      <c r="D4954">
        <v>559</v>
      </c>
      <c r="E4954">
        <v>30</v>
      </c>
      <c r="F4954" t="s">
        <v>1402</v>
      </c>
      <c r="G4954" t="s">
        <v>1233</v>
      </c>
      <c r="H4954">
        <v>2012</v>
      </c>
      <c r="I4954">
        <v>4</v>
      </c>
      <c r="J4954">
        <v>28</v>
      </c>
      <c r="K4954">
        <v>6</v>
      </c>
      <c r="L4954">
        <v>5</v>
      </c>
      <c r="M4954">
        <v>2012</v>
      </c>
      <c r="N4954">
        <v>4</v>
      </c>
      <c r="O4954">
        <v>21</v>
      </c>
      <c r="P4954">
        <v>6</v>
      </c>
      <c r="Q4954">
        <v>5</v>
      </c>
      <c r="R4954" s="1">
        <f t="shared" si="990"/>
        <v>22.540250447227191</v>
      </c>
      <c r="S4954" s="1">
        <f t="shared" si="991"/>
        <v>30</v>
      </c>
      <c r="T4954" s="1">
        <f t="shared" si="992"/>
        <v>26.003990336423673</v>
      </c>
      <c r="U4954" s="1">
        <f t="shared" si="993"/>
        <v>23</v>
      </c>
      <c r="W4954">
        <f t="shared" si="994"/>
        <v>0.21136965127479812</v>
      </c>
      <c r="X4954">
        <f t="shared" si="995"/>
        <v>49</v>
      </c>
      <c r="Y4954">
        <f t="shared" si="996"/>
        <v>9.0239579413268114</v>
      </c>
      <c r="AA4954">
        <f t="shared" si="997"/>
        <v>0.45974955277280927</v>
      </c>
      <c r="AB4954">
        <f t="shared" si="998"/>
        <v>7</v>
      </c>
      <c r="AC4954">
        <f t="shared" si="999"/>
        <v>3.0039903364236729</v>
      </c>
      <c r="AE4954">
        <f t="shared" si="1000"/>
        <v>0.45974955277280927</v>
      </c>
      <c r="AF4954">
        <f t="shared" si="1001"/>
        <v>7</v>
      </c>
      <c r="AG4954">
        <f t="shared" si="1002"/>
        <v>3.0039903364236729</v>
      </c>
    </row>
    <row r="4955" spans="1:33" x14ac:dyDescent="0.25">
      <c r="A4955" t="s">
        <v>17</v>
      </c>
      <c r="B4955">
        <v>435</v>
      </c>
      <c r="C4955">
        <v>18</v>
      </c>
      <c r="D4955">
        <v>467</v>
      </c>
      <c r="E4955">
        <v>20</v>
      </c>
      <c r="F4955" t="s">
        <v>1403</v>
      </c>
      <c r="G4955" t="s">
        <v>84</v>
      </c>
      <c r="H4955">
        <v>2012</v>
      </c>
      <c r="I4955">
        <v>4</v>
      </c>
      <c r="J4955">
        <v>28</v>
      </c>
      <c r="K4955">
        <v>7</v>
      </c>
      <c r="L4955">
        <v>5</v>
      </c>
      <c r="M4955">
        <v>2012</v>
      </c>
      <c r="N4955">
        <v>3</v>
      </c>
      <c r="O4955">
        <v>3</v>
      </c>
      <c r="P4955">
        <v>7</v>
      </c>
      <c r="Q4955">
        <v>5</v>
      </c>
      <c r="R4955" s="1">
        <f t="shared" si="990"/>
        <v>18.629550321199144</v>
      </c>
      <c r="S4955" s="1">
        <f t="shared" si="991"/>
        <v>20</v>
      </c>
      <c r="T4955" s="1">
        <f t="shared" si="992"/>
        <v>19.302616569366521</v>
      </c>
      <c r="U4955" s="1">
        <f t="shared" si="993"/>
        <v>18</v>
      </c>
      <c r="W4955">
        <f t="shared" si="994"/>
        <v>0.39633360692194508</v>
      </c>
      <c r="X4955">
        <f t="shared" si="995"/>
        <v>4</v>
      </c>
      <c r="Y4955">
        <f t="shared" si="996"/>
        <v>1.6968099267882033</v>
      </c>
      <c r="AA4955">
        <f t="shared" si="997"/>
        <v>0.62955032119914378</v>
      </c>
      <c r="AB4955">
        <f t="shared" si="998"/>
        <v>2</v>
      </c>
      <c r="AC4955">
        <f t="shared" si="999"/>
        <v>1.3026165693665206</v>
      </c>
      <c r="AE4955">
        <f t="shared" si="1000"/>
        <v>0.62955032119914378</v>
      </c>
      <c r="AF4955">
        <f t="shared" si="1001"/>
        <v>2</v>
      </c>
      <c r="AG4955">
        <f t="shared" si="1002"/>
        <v>1.3026165693665206</v>
      </c>
    </row>
    <row r="4956" spans="1:33" x14ac:dyDescent="0.25">
      <c r="A4956" t="s">
        <v>17</v>
      </c>
      <c r="B4956">
        <v>435</v>
      </c>
      <c r="C4956">
        <v>18</v>
      </c>
      <c r="D4956">
        <v>394</v>
      </c>
      <c r="E4956">
        <v>18</v>
      </c>
      <c r="F4956" t="s">
        <v>1403</v>
      </c>
      <c r="G4956" t="s">
        <v>83</v>
      </c>
      <c r="H4956">
        <v>2012</v>
      </c>
      <c r="I4956">
        <v>4</v>
      </c>
      <c r="J4956">
        <v>28</v>
      </c>
      <c r="K4956">
        <v>7</v>
      </c>
      <c r="L4956">
        <v>5</v>
      </c>
      <c r="M4956">
        <v>2012</v>
      </c>
      <c r="N4956">
        <v>3</v>
      </c>
      <c r="O4956">
        <v>10</v>
      </c>
      <c r="P4956">
        <v>7</v>
      </c>
      <c r="Q4956">
        <v>5</v>
      </c>
      <c r="R4956" s="1">
        <f t="shared" si="990"/>
        <v>19.873096446700508</v>
      </c>
      <c r="S4956" s="1">
        <f t="shared" si="991"/>
        <v>18</v>
      </c>
      <c r="T4956" s="1">
        <f t="shared" si="992"/>
        <v>18.913374528111294</v>
      </c>
      <c r="U4956" s="1">
        <f t="shared" si="993"/>
        <v>18</v>
      </c>
      <c r="W4956">
        <f t="shared" si="994"/>
        <v>3.508490298642069</v>
      </c>
      <c r="X4956">
        <f t="shared" si="995"/>
        <v>0</v>
      </c>
      <c r="Y4956">
        <f t="shared" si="996"/>
        <v>0.8342530286025297</v>
      </c>
      <c r="AA4956">
        <f t="shared" si="997"/>
        <v>1.873096446700508</v>
      </c>
      <c r="AB4956">
        <f t="shared" si="998"/>
        <v>0</v>
      </c>
      <c r="AC4956">
        <f t="shared" si="999"/>
        <v>0.91337452811129438</v>
      </c>
      <c r="AE4956">
        <f t="shared" si="1000"/>
        <v>1.873096446700508</v>
      </c>
      <c r="AF4956">
        <f t="shared" si="1001"/>
        <v>0</v>
      </c>
      <c r="AG4956">
        <f t="shared" si="1002"/>
        <v>0.91337452811129438</v>
      </c>
    </row>
    <row r="4957" spans="1:33" x14ac:dyDescent="0.25">
      <c r="A4957" t="s">
        <v>17</v>
      </c>
      <c r="B4957">
        <v>435</v>
      </c>
      <c r="C4957">
        <v>18</v>
      </c>
      <c r="D4957">
        <v>347</v>
      </c>
      <c r="E4957">
        <v>6</v>
      </c>
      <c r="F4957" t="s">
        <v>1403</v>
      </c>
      <c r="G4957" t="s">
        <v>389</v>
      </c>
      <c r="H4957">
        <v>2012</v>
      </c>
      <c r="I4957">
        <v>4</v>
      </c>
      <c r="J4957">
        <v>28</v>
      </c>
      <c r="K4957">
        <v>7</v>
      </c>
      <c r="L4957">
        <v>5</v>
      </c>
      <c r="M4957">
        <v>2012</v>
      </c>
      <c r="N4957">
        <v>3</v>
      </c>
      <c r="O4957">
        <v>17</v>
      </c>
      <c r="P4957">
        <v>7</v>
      </c>
      <c r="Q4957">
        <v>5</v>
      </c>
      <c r="R4957" s="1">
        <f t="shared" si="990"/>
        <v>7.521613832853026</v>
      </c>
      <c r="S4957" s="1">
        <f t="shared" si="991"/>
        <v>6</v>
      </c>
      <c r="T4957" s="1">
        <f t="shared" si="992"/>
        <v>6.7178629784417421</v>
      </c>
      <c r="U4957" s="1">
        <f t="shared" si="993"/>
        <v>18</v>
      </c>
      <c r="W4957">
        <f t="shared" si="994"/>
        <v>109.79657666785705</v>
      </c>
      <c r="X4957">
        <f t="shared" si="995"/>
        <v>144</v>
      </c>
      <c r="Y4957">
        <f t="shared" si="996"/>
        <v>127.28661577321544</v>
      </c>
      <c r="AA4957">
        <f t="shared" si="997"/>
        <v>10.478386167146974</v>
      </c>
      <c r="AB4957">
        <f t="shared" si="998"/>
        <v>12</v>
      </c>
      <c r="AC4957">
        <f t="shared" si="999"/>
        <v>11.282137021558258</v>
      </c>
      <c r="AE4957">
        <f t="shared" si="1000"/>
        <v>10.478386167146974</v>
      </c>
      <c r="AF4957">
        <f t="shared" si="1001"/>
        <v>12</v>
      </c>
      <c r="AG4957">
        <f t="shared" si="1002"/>
        <v>11.282137021558258</v>
      </c>
    </row>
    <row r="4958" spans="1:33" x14ac:dyDescent="0.25">
      <c r="A4958" t="s">
        <v>17</v>
      </c>
      <c r="B4958">
        <v>435</v>
      </c>
      <c r="C4958">
        <v>18</v>
      </c>
      <c r="D4958">
        <v>445</v>
      </c>
      <c r="E4958">
        <v>14</v>
      </c>
      <c r="F4958" t="s">
        <v>1403</v>
      </c>
      <c r="G4958" t="s">
        <v>558</v>
      </c>
      <c r="H4958">
        <v>2012</v>
      </c>
      <c r="I4958">
        <v>4</v>
      </c>
      <c r="J4958">
        <v>28</v>
      </c>
      <c r="K4958">
        <v>7</v>
      </c>
      <c r="L4958">
        <v>5</v>
      </c>
      <c r="M4958">
        <v>2012</v>
      </c>
      <c r="N4958">
        <v>3</v>
      </c>
      <c r="O4958">
        <v>24</v>
      </c>
      <c r="P4958">
        <v>7</v>
      </c>
      <c r="Q4958">
        <v>5</v>
      </c>
      <c r="R4958" s="1">
        <f t="shared" si="990"/>
        <v>13.685393258426966</v>
      </c>
      <c r="S4958" s="1">
        <f t="shared" si="991"/>
        <v>14</v>
      </c>
      <c r="T4958" s="1">
        <f t="shared" si="992"/>
        <v>13.841802831205822</v>
      </c>
      <c r="U4958" s="1">
        <f t="shared" si="993"/>
        <v>18</v>
      </c>
      <c r="W4958">
        <f t="shared" si="994"/>
        <v>18.615831334427469</v>
      </c>
      <c r="X4958">
        <f t="shared" si="995"/>
        <v>16</v>
      </c>
      <c r="Y4958">
        <f t="shared" si="996"/>
        <v>17.290603694567917</v>
      </c>
      <c r="AA4958">
        <f t="shared" si="997"/>
        <v>4.3146067415730336</v>
      </c>
      <c r="AB4958">
        <f t="shared" si="998"/>
        <v>4</v>
      </c>
      <c r="AC4958">
        <f t="shared" si="999"/>
        <v>4.1581971687941781</v>
      </c>
      <c r="AE4958">
        <f t="shared" si="1000"/>
        <v>4.3146067415730336</v>
      </c>
      <c r="AF4958">
        <f t="shared" si="1001"/>
        <v>4</v>
      </c>
      <c r="AG4958">
        <f t="shared" si="1002"/>
        <v>4.1581971687941781</v>
      </c>
    </row>
    <row r="4959" spans="1:33" x14ac:dyDescent="0.25">
      <c r="A4959" t="s">
        <v>17</v>
      </c>
      <c r="B4959">
        <v>435</v>
      </c>
      <c r="C4959">
        <v>18</v>
      </c>
      <c r="D4959">
        <v>482</v>
      </c>
      <c r="E4959">
        <v>19</v>
      </c>
      <c r="F4959" t="s">
        <v>1403</v>
      </c>
      <c r="G4959" t="s">
        <v>727</v>
      </c>
      <c r="H4959">
        <v>2012</v>
      </c>
      <c r="I4959">
        <v>4</v>
      </c>
      <c r="J4959">
        <v>28</v>
      </c>
      <c r="K4959">
        <v>7</v>
      </c>
      <c r="L4959">
        <v>5</v>
      </c>
      <c r="M4959">
        <v>2012</v>
      </c>
      <c r="N4959">
        <v>3</v>
      </c>
      <c r="O4959">
        <v>31</v>
      </c>
      <c r="P4959">
        <v>7</v>
      </c>
      <c r="Q4959">
        <v>5</v>
      </c>
      <c r="R4959" s="1">
        <f t="shared" si="990"/>
        <v>17.147302904564317</v>
      </c>
      <c r="S4959" s="1">
        <f t="shared" si="991"/>
        <v>19</v>
      </c>
      <c r="T4959" s="1">
        <f t="shared" si="992"/>
        <v>18.049896265262081</v>
      </c>
      <c r="U4959" s="1">
        <f t="shared" si="993"/>
        <v>18</v>
      </c>
      <c r="W4959">
        <f t="shared" si="994"/>
        <v>0.72709233656445094</v>
      </c>
      <c r="X4959">
        <f t="shared" si="995"/>
        <v>1</v>
      </c>
      <c r="Y4959">
        <f t="shared" si="996"/>
        <v>2.4896372871039641E-3</v>
      </c>
      <c r="AA4959">
        <f t="shared" si="997"/>
        <v>0.85269709543568339</v>
      </c>
      <c r="AB4959">
        <f t="shared" si="998"/>
        <v>1</v>
      </c>
      <c r="AC4959">
        <f t="shared" si="999"/>
        <v>4.989626526208113E-2</v>
      </c>
      <c r="AE4959">
        <f t="shared" si="1000"/>
        <v>0.85269709543568339</v>
      </c>
      <c r="AF4959">
        <f t="shared" si="1001"/>
        <v>1</v>
      </c>
      <c r="AG4959">
        <f t="shared" si="1002"/>
        <v>4.989626526208113E-2</v>
      </c>
    </row>
    <row r="4960" spans="1:33" x14ac:dyDescent="0.25">
      <c r="A4960" t="s">
        <v>17</v>
      </c>
      <c r="B4960">
        <v>435</v>
      </c>
      <c r="C4960">
        <v>18</v>
      </c>
      <c r="D4960">
        <v>411</v>
      </c>
      <c r="E4960">
        <v>11</v>
      </c>
      <c r="F4960" t="s">
        <v>1403</v>
      </c>
      <c r="G4960" t="s">
        <v>896</v>
      </c>
      <c r="H4960">
        <v>2012</v>
      </c>
      <c r="I4960">
        <v>4</v>
      </c>
      <c r="J4960">
        <v>28</v>
      </c>
      <c r="K4960">
        <v>7</v>
      </c>
      <c r="L4960">
        <v>5</v>
      </c>
      <c r="M4960">
        <v>2012</v>
      </c>
      <c r="N4960">
        <v>4</v>
      </c>
      <c r="O4960">
        <v>7</v>
      </c>
      <c r="P4960">
        <v>7</v>
      </c>
      <c r="Q4960">
        <v>5</v>
      </c>
      <c r="R4960" s="1">
        <f t="shared" si="990"/>
        <v>11.642335766423358</v>
      </c>
      <c r="S4960" s="1">
        <f t="shared" si="991"/>
        <v>11</v>
      </c>
      <c r="T4960" s="1">
        <f t="shared" si="992"/>
        <v>11.316611393463017</v>
      </c>
      <c r="U4960" s="1">
        <f t="shared" si="993"/>
        <v>18</v>
      </c>
      <c r="W4960">
        <f t="shared" si="994"/>
        <v>40.419894506899674</v>
      </c>
      <c r="X4960">
        <f t="shared" si="995"/>
        <v>49</v>
      </c>
      <c r="Y4960">
        <f t="shared" si="996"/>
        <v>44.667683265988359</v>
      </c>
      <c r="AA4960">
        <f t="shared" si="997"/>
        <v>6.3576642335766422</v>
      </c>
      <c r="AB4960">
        <f t="shared" si="998"/>
        <v>7</v>
      </c>
      <c r="AC4960">
        <f t="shared" si="999"/>
        <v>6.6833886065369832</v>
      </c>
      <c r="AE4960">
        <f t="shared" si="1000"/>
        <v>6.3576642335766422</v>
      </c>
      <c r="AF4960">
        <f t="shared" si="1001"/>
        <v>7</v>
      </c>
      <c r="AG4960">
        <f t="shared" si="1002"/>
        <v>6.6833886065369832</v>
      </c>
    </row>
    <row r="4961" spans="1:33" x14ac:dyDescent="0.25">
      <c r="A4961" t="s">
        <v>17</v>
      </c>
      <c r="B4961">
        <v>435</v>
      </c>
      <c r="C4961">
        <v>18</v>
      </c>
      <c r="D4961">
        <v>503</v>
      </c>
      <c r="E4961">
        <v>9</v>
      </c>
      <c r="F4961" t="s">
        <v>1403</v>
      </c>
      <c r="G4961" t="s">
        <v>1065</v>
      </c>
      <c r="H4961">
        <v>2012</v>
      </c>
      <c r="I4961">
        <v>4</v>
      </c>
      <c r="J4961">
        <v>28</v>
      </c>
      <c r="K4961">
        <v>7</v>
      </c>
      <c r="L4961">
        <v>5</v>
      </c>
      <c r="M4961">
        <v>2012</v>
      </c>
      <c r="N4961">
        <v>4</v>
      </c>
      <c r="O4961">
        <v>14</v>
      </c>
      <c r="P4961">
        <v>7</v>
      </c>
      <c r="Q4961">
        <v>5</v>
      </c>
      <c r="R4961" s="1">
        <f t="shared" si="990"/>
        <v>7.7833001988071571</v>
      </c>
      <c r="S4961" s="1">
        <f t="shared" si="991"/>
        <v>9</v>
      </c>
      <c r="T4961" s="1">
        <f t="shared" si="992"/>
        <v>8.3695699883126871</v>
      </c>
      <c r="U4961" s="1">
        <f t="shared" si="993"/>
        <v>18</v>
      </c>
      <c r="W4961">
        <f t="shared" si="994"/>
        <v>104.38095482769386</v>
      </c>
      <c r="X4961">
        <f t="shared" si="995"/>
        <v>81</v>
      </c>
      <c r="Y4961">
        <f t="shared" si="996"/>
        <v>92.745182210007698</v>
      </c>
      <c r="AA4961">
        <f t="shared" si="997"/>
        <v>10.216699801192842</v>
      </c>
      <c r="AB4961">
        <f t="shared" si="998"/>
        <v>9</v>
      </c>
      <c r="AC4961">
        <f t="shared" si="999"/>
        <v>9.6304300116873129</v>
      </c>
      <c r="AE4961">
        <f t="shared" si="1000"/>
        <v>10.216699801192842</v>
      </c>
      <c r="AF4961">
        <f t="shared" si="1001"/>
        <v>9</v>
      </c>
      <c r="AG4961">
        <f t="shared" si="1002"/>
        <v>9.6304300116873129</v>
      </c>
    </row>
    <row r="4962" spans="1:33" x14ac:dyDescent="0.25">
      <c r="A4962" t="s">
        <v>17</v>
      </c>
      <c r="B4962">
        <v>435</v>
      </c>
      <c r="C4962">
        <v>18</v>
      </c>
      <c r="D4962">
        <v>581</v>
      </c>
      <c r="E4962">
        <v>9</v>
      </c>
      <c r="F4962" t="s">
        <v>1403</v>
      </c>
      <c r="G4962" t="s">
        <v>1234</v>
      </c>
      <c r="H4962">
        <v>2012</v>
      </c>
      <c r="I4962">
        <v>4</v>
      </c>
      <c r="J4962">
        <v>28</v>
      </c>
      <c r="K4962">
        <v>7</v>
      </c>
      <c r="L4962">
        <v>5</v>
      </c>
      <c r="M4962">
        <v>2012</v>
      </c>
      <c r="N4962">
        <v>4</v>
      </c>
      <c r="O4962">
        <v>21</v>
      </c>
      <c r="P4962">
        <v>7</v>
      </c>
      <c r="Q4962">
        <v>5</v>
      </c>
      <c r="R4962" s="1">
        <f t="shared" si="990"/>
        <v>6.7383820998278834</v>
      </c>
      <c r="S4962" s="1">
        <f t="shared" si="991"/>
        <v>9</v>
      </c>
      <c r="T4962" s="1">
        <f t="shared" si="992"/>
        <v>7.7875181475519497</v>
      </c>
      <c r="U4962" s="1">
        <f t="shared" si="993"/>
        <v>18</v>
      </c>
      <c r="W4962">
        <f t="shared" si="994"/>
        <v>126.82403772947701</v>
      </c>
      <c r="X4962">
        <f t="shared" si="995"/>
        <v>81</v>
      </c>
      <c r="Y4962">
        <f t="shared" si="996"/>
        <v>104.29478558658076</v>
      </c>
      <c r="AA4962">
        <f t="shared" si="997"/>
        <v>11.261617900172116</v>
      </c>
      <c r="AB4962">
        <f t="shared" si="998"/>
        <v>9</v>
      </c>
      <c r="AC4962">
        <f t="shared" si="999"/>
        <v>10.21248185244805</v>
      </c>
      <c r="AE4962">
        <f t="shared" si="1000"/>
        <v>11.261617900172116</v>
      </c>
      <c r="AF4962">
        <f t="shared" si="1001"/>
        <v>9</v>
      </c>
      <c r="AG4962">
        <f t="shared" si="1002"/>
        <v>10.21248185244805</v>
      </c>
    </row>
    <row r="4963" spans="1:33" x14ac:dyDescent="0.25">
      <c r="A4963" t="s">
        <v>17</v>
      </c>
      <c r="B4963">
        <v>449</v>
      </c>
      <c r="C4963">
        <v>4</v>
      </c>
      <c r="D4963">
        <v>482</v>
      </c>
      <c r="E4963">
        <v>6</v>
      </c>
      <c r="F4963" t="s">
        <v>1404</v>
      </c>
      <c r="G4963" t="s">
        <v>86</v>
      </c>
      <c r="H4963">
        <v>2012</v>
      </c>
      <c r="I4963">
        <v>4</v>
      </c>
      <c r="J4963">
        <v>28</v>
      </c>
      <c r="K4963">
        <v>8</v>
      </c>
      <c r="L4963">
        <v>5</v>
      </c>
      <c r="M4963">
        <v>2012</v>
      </c>
      <c r="N4963">
        <v>3</v>
      </c>
      <c r="O4963">
        <v>3</v>
      </c>
      <c r="P4963">
        <v>8</v>
      </c>
      <c r="Q4963">
        <v>5</v>
      </c>
      <c r="R4963" s="1">
        <f t="shared" si="990"/>
        <v>5.5892116182572611</v>
      </c>
      <c r="S4963" s="1">
        <f t="shared" si="991"/>
        <v>6</v>
      </c>
      <c r="T4963" s="1">
        <f t="shared" si="992"/>
        <v>5.7909644887137386</v>
      </c>
      <c r="U4963" s="1">
        <f t="shared" si="993"/>
        <v>4</v>
      </c>
      <c r="W4963">
        <f t="shared" si="994"/>
        <v>2.5255935676038628</v>
      </c>
      <c r="X4963">
        <f t="shared" si="995"/>
        <v>4</v>
      </c>
      <c r="Y4963">
        <f t="shared" si="996"/>
        <v>3.2075537998336632</v>
      </c>
      <c r="AA4963">
        <f t="shared" si="997"/>
        <v>1.5892116182572611</v>
      </c>
      <c r="AB4963">
        <f t="shared" si="998"/>
        <v>2</v>
      </c>
      <c r="AC4963">
        <f t="shared" si="999"/>
        <v>1.7909644887137386</v>
      </c>
      <c r="AE4963">
        <f t="shared" si="1000"/>
        <v>1.5892116182572611</v>
      </c>
      <c r="AF4963">
        <f t="shared" si="1001"/>
        <v>2</v>
      </c>
      <c r="AG4963">
        <f t="shared" si="1002"/>
        <v>1.7909644887137386</v>
      </c>
    </row>
    <row r="4964" spans="1:33" x14ac:dyDescent="0.25">
      <c r="A4964" t="s">
        <v>17</v>
      </c>
      <c r="B4964">
        <v>449</v>
      </c>
      <c r="C4964">
        <v>4</v>
      </c>
      <c r="D4964">
        <v>409</v>
      </c>
      <c r="E4964">
        <v>7</v>
      </c>
      <c r="F4964" t="s">
        <v>1404</v>
      </c>
      <c r="G4964" t="s">
        <v>85</v>
      </c>
      <c r="H4964">
        <v>2012</v>
      </c>
      <c r="I4964">
        <v>4</v>
      </c>
      <c r="J4964">
        <v>28</v>
      </c>
      <c r="K4964">
        <v>8</v>
      </c>
      <c r="L4964">
        <v>5</v>
      </c>
      <c r="M4964">
        <v>2012</v>
      </c>
      <c r="N4964">
        <v>3</v>
      </c>
      <c r="O4964">
        <v>10</v>
      </c>
      <c r="P4964">
        <v>8</v>
      </c>
      <c r="Q4964">
        <v>5</v>
      </c>
      <c r="R4964" s="1">
        <f t="shared" si="990"/>
        <v>7.684596577017115</v>
      </c>
      <c r="S4964" s="1">
        <f t="shared" si="991"/>
        <v>7</v>
      </c>
      <c r="T4964" s="1">
        <f t="shared" si="992"/>
        <v>7.3343149672699361</v>
      </c>
      <c r="U4964" s="1">
        <f t="shared" si="993"/>
        <v>4</v>
      </c>
      <c r="W4964">
        <f t="shared" si="994"/>
        <v>13.576251935366241</v>
      </c>
      <c r="X4964">
        <f t="shared" si="995"/>
        <v>9</v>
      </c>
      <c r="Y4964">
        <f t="shared" si="996"/>
        <v>11.117656300960315</v>
      </c>
      <c r="AA4964">
        <f t="shared" si="997"/>
        <v>3.684596577017115</v>
      </c>
      <c r="AB4964">
        <f t="shared" si="998"/>
        <v>3</v>
      </c>
      <c r="AC4964">
        <f t="shared" si="999"/>
        <v>3.3343149672699361</v>
      </c>
      <c r="AE4964">
        <f t="shared" si="1000"/>
        <v>3.684596577017115</v>
      </c>
      <c r="AF4964">
        <f t="shared" si="1001"/>
        <v>3</v>
      </c>
      <c r="AG4964">
        <f t="shared" si="1002"/>
        <v>3.3343149672699361</v>
      </c>
    </row>
    <row r="4965" spans="1:33" x14ac:dyDescent="0.25">
      <c r="A4965" t="s">
        <v>17</v>
      </c>
      <c r="B4965">
        <v>449</v>
      </c>
      <c r="C4965">
        <v>4</v>
      </c>
      <c r="D4965">
        <v>353</v>
      </c>
      <c r="E4965">
        <v>3</v>
      </c>
      <c r="F4965" t="s">
        <v>1404</v>
      </c>
      <c r="G4965" t="s">
        <v>390</v>
      </c>
      <c r="H4965">
        <v>2012</v>
      </c>
      <c r="I4965">
        <v>4</v>
      </c>
      <c r="J4965">
        <v>28</v>
      </c>
      <c r="K4965">
        <v>8</v>
      </c>
      <c r="L4965">
        <v>5</v>
      </c>
      <c r="M4965">
        <v>2012</v>
      </c>
      <c r="N4965">
        <v>3</v>
      </c>
      <c r="O4965">
        <v>17</v>
      </c>
      <c r="P4965">
        <v>8</v>
      </c>
      <c r="Q4965">
        <v>5</v>
      </c>
      <c r="R4965" s="1">
        <f t="shared" si="990"/>
        <v>3.8158640226628897</v>
      </c>
      <c r="S4965" s="1">
        <f t="shared" si="991"/>
        <v>3</v>
      </c>
      <c r="T4965" s="1">
        <f t="shared" si="992"/>
        <v>3.3834290398926159</v>
      </c>
      <c r="U4965" s="1">
        <f t="shared" si="993"/>
        <v>4</v>
      </c>
      <c r="W4965">
        <f t="shared" si="994"/>
        <v>3.3906058149892795E-2</v>
      </c>
      <c r="X4965">
        <f t="shared" si="995"/>
        <v>1</v>
      </c>
      <c r="Y4965">
        <f t="shared" si="996"/>
        <v>0.38015974884774145</v>
      </c>
      <c r="AA4965">
        <f t="shared" si="997"/>
        <v>0.18413597733711029</v>
      </c>
      <c r="AB4965">
        <f t="shared" si="998"/>
        <v>1</v>
      </c>
      <c r="AC4965">
        <f t="shared" si="999"/>
        <v>0.6165709601073841</v>
      </c>
      <c r="AE4965">
        <f t="shared" si="1000"/>
        <v>0.18413597733711029</v>
      </c>
      <c r="AF4965">
        <f t="shared" si="1001"/>
        <v>1</v>
      </c>
      <c r="AG4965">
        <f t="shared" si="1002"/>
        <v>0.6165709601073841</v>
      </c>
    </row>
    <row r="4966" spans="1:33" x14ac:dyDescent="0.25">
      <c r="A4966" t="s">
        <v>17</v>
      </c>
      <c r="B4966">
        <v>449</v>
      </c>
      <c r="C4966">
        <v>4</v>
      </c>
      <c r="D4966">
        <v>453</v>
      </c>
      <c r="E4966">
        <v>5</v>
      </c>
      <c r="F4966" t="s">
        <v>1404</v>
      </c>
      <c r="G4966" t="s">
        <v>559</v>
      </c>
      <c r="H4966">
        <v>2012</v>
      </c>
      <c r="I4966">
        <v>4</v>
      </c>
      <c r="J4966">
        <v>28</v>
      </c>
      <c r="K4966">
        <v>8</v>
      </c>
      <c r="L4966">
        <v>5</v>
      </c>
      <c r="M4966">
        <v>2012</v>
      </c>
      <c r="N4966">
        <v>3</v>
      </c>
      <c r="O4966">
        <v>24</v>
      </c>
      <c r="P4966">
        <v>8</v>
      </c>
      <c r="Q4966">
        <v>5</v>
      </c>
      <c r="R4966" s="1">
        <f t="shared" si="990"/>
        <v>4.9558498896247238</v>
      </c>
      <c r="S4966" s="1">
        <f t="shared" si="991"/>
        <v>5</v>
      </c>
      <c r="T4966" s="1">
        <f t="shared" si="992"/>
        <v>4.9778759976644276</v>
      </c>
      <c r="U4966" s="1">
        <f t="shared" si="993"/>
        <v>4</v>
      </c>
      <c r="W4966">
        <f t="shared" si="994"/>
        <v>0.91364901149559674</v>
      </c>
      <c r="X4966">
        <f t="shared" si="995"/>
        <v>1</v>
      </c>
      <c r="Y4966">
        <f t="shared" si="996"/>
        <v>0.95624146680819955</v>
      </c>
      <c r="AA4966">
        <f t="shared" si="997"/>
        <v>0.95584988962472384</v>
      </c>
      <c r="AB4966">
        <f t="shared" si="998"/>
        <v>1</v>
      </c>
      <c r="AC4966">
        <f t="shared" si="999"/>
        <v>0.97787599766442757</v>
      </c>
      <c r="AE4966">
        <f t="shared" si="1000"/>
        <v>0.95584988962472384</v>
      </c>
      <c r="AF4966">
        <f t="shared" si="1001"/>
        <v>1</v>
      </c>
      <c r="AG4966">
        <f t="shared" si="1002"/>
        <v>0.97787599766442757</v>
      </c>
    </row>
    <row r="4967" spans="1:33" x14ac:dyDescent="0.25">
      <c r="A4967" t="s">
        <v>17</v>
      </c>
      <c r="B4967">
        <v>449</v>
      </c>
      <c r="C4967">
        <v>4</v>
      </c>
      <c r="D4967">
        <v>499</v>
      </c>
      <c r="E4967">
        <v>12</v>
      </c>
      <c r="F4967" t="s">
        <v>1404</v>
      </c>
      <c r="G4967" t="s">
        <v>728</v>
      </c>
      <c r="H4967">
        <v>2012</v>
      </c>
      <c r="I4967">
        <v>4</v>
      </c>
      <c r="J4967">
        <v>28</v>
      </c>
      <c r="K4967">
        <v>8</v>
      </c>
      <c r="L4967">
        <v>5</v>
      </c>
      <c r="M4967">
        <v>2012</v>
      </c>
      <c r="N4967">
        <v>3</v>
      </c>
      <c r="O4967">
        <v>31</v>
      </c>
      <c r="P4967">
        <v>8</v>
      </c>
      <c r="Q4967">
        <v>5</v>
      </c>
      <c r="R4967" s="1">
        <f t="shared" si="990"/>
        <v>10.797595190380761</v>
      </c>
      <c r="S4967" s="1">
        <f t="shared" si="991"/>
        <v>12</v>
      </c>
      <c r="T4967" s="1">
        <f t="shared" si="992"/>
        <v>11.382932060087557</v>
      </c>
      <c r="U4967" s="1">
        <f t="shared" si="993"/>
        <v>4</v>
      </c>
      <c r="W4967">
        <f t="shared" si="994"/>
        <v>46.207300372287655</v>
      </c>
      <c r="X4967">
        <f t="shared" si="995"/>
        <v>64</v>
      </c>
      <c r="Y4967">
        <f t="shared" si="996"/>
        <v>54.507685803868689</v>
      </c>
      <c r="AA4967">
        <f t="shared" si="997"/>
        <v>6.7975951903807612</v>
      </c>
      <c r="AB4967">
        <f t="shared" si="998"/>
        <v>8</v>
      </c>
      <c r="AC4967">
        <f t="shared" si="999"/>
        <v>7.3829320600875565</v>
      </c>
      <c r="AE4967">
        <f t="shared" si="1000"/>
        <v>6.7975951903807612</v>
      </c>
      <c r="AF4967">
        <f t="shared" si="1001"/>
        <v>8</v>
      </c>
      <c r="AG4967">
        <f t="shared" si="1002"/>
        <v>7.3829320600875565</v>
      </c>
    </row>
    <row r="4968" spans="1:33" x14ac:dyDescent="0.25">
      <c r="A4968" t="s">
        <v>17</v>
      </c>
      <c r="B4968">
        <v>449</v>
      </c>
      <c r="C4968">
        <v>4</v>
      </c>
      <c r="D4968">
        <v>418</v>
      </c>
      <c r="E4968">
        <v>6</v>
      </c>
      <c r="F4968" t="s">
        <v>1404</v>
      </c>
      <c r="G4968" t="s">
        <v>897</v>
      </c>
      <c r="H4968">
        <v>2012</v>
      </c>
      <c r="I4968">
        <v>4</v>
      </c>
      <c r="J4968">
        <v>28</v>
      </c>
      <c r="K4968">
        <v>8</v>
      </c>
      <c r="L4968">
        <v>5</v>
      </c>
      <c r="M4968">
        <v>2012</v>
      </c>
      <c r="N4968">
        <v>4</v>
      </c>
      <c r="O4968">
        <v>7</v>
      </c>
      <c r="P4968">
        <v>8</v>
      </c>
      <c r="Q4968">
        <v>5</v>
      </c>
      <c r="R4968" s="1">
        <f t="shared" si="990"/>
        <v>6.4449760765550241</v>
      </c>
      <c r="S4968" s="1">
        <f t="shared" si="991"/>
        <v>6</v>
      </c>
      <c r="T4968" s="1">
        <f t="shared" si="992"/>
        <v>6.2185091830220971</v>
      </c>
      <c r="U4968" s="1">
        <f t="shared" si="993"/>
        <v>4</v>
      </c>
      <c r="W4968">
        <f t="shared" si="994"/>
        <v>5.977908014926399</v>
      </c>
      <c r="X4968">
        <f t="shared" si="995"/>
        <v>4</v>
      </c>
      <c r="Y4968">
        <f t="shared" si="996"/>
        <v>4.9217829951533725</v>
      </c>
      <c r="AA4968">
        <f t="shared" si="997"/>
        <v>2.4449760765550241</v>
      </c>
      <c r="AB4968">
        <f t="shared" si="998"/>
        <v>2</v>
      </c>
      <c r="AC4968">
        <f t="shared" si="999"/>
        <v>2.2185091830220971</v>
      </c>
      <c r="AE4968">
        <f t="shared" si="1000"/>
        <v>2.4449760765550241</v>
      </c>
      <c r="AF4968">
        <f t="shared" si="1001"/>
        <v>2</v>
      </c>
      <c r="AG4968">
        <f t="shared" si="1002"/>
        <v>2.2185091830220971</v>
      </c>
    </row>
    <row r="4969" spans="1:33" x14ac:dyDescent="0.25">
      <c r="A4969" t="s">
        <v>17</v>
      </c>
      <c r="B4969">
        <v>449</v>
      </c>
      <c r="C4969">
        <v>4</v>
      </c>
      <c r="D4969">
        <v>510</v>
      </c>
      <c r="E4969">
        <v>9</v>
      </c>
      <c r="F4969" t="s">
        <v>1404</v>
      </c>
      <c r="G4969" t="s">
        <v>1066</v>
      </c>
      <c r="H4969">
        <v>2012</v>
      </c>
      <c r="I4969">
        <v>4</v>
      </c>
      <c r="J4969">
        <v>28</v>
      </c>
      <c r="K4969">
        <v>8</v>
      </c>
      <c r="L4969">
        <v>5</v>
      </c>
      <c r="M4969">
        <v>2012</v>
      </c>
      <c r="N4969">
        <v>4</v>
      </c>
      <c r="O4969">
        <v>14</v>
      </c>
      <c r="P4969">
        <v>8</v>
      </c>
      <c r="Q4969">
        <v>5</v>
      </c>
      <c r="R4969" s="1">
        <f t="shared" si="990"/>
        <v>7.9235294117647062</v>
      </c>
      <c r="S4969" s="1">
        <f t="shared" si="991"/>
        <v>9</v>
      </c>
      <c r="T4969" s="1">
        <f t="shared" si="992"/>
        <v>8.4446293409410433</v>
      </c>
      <c r="U4969" s="1">
        <f t="shared" si="993"/>
        <v>4</v>
      </c>
      <c r="W4969">
        <f t="shared" si="994"/>
        <v>15.3940830449827</v>
      </c>
      <c r="X4969">
        <f t="shared" si="995"/>
        <v>25</v>
      </c>
      <c r="Y4969">
        <f t="shared" si="996"/>
        <v>19.754729978354014</v>
      </c>
      <c r="AA4969">
        <f t="shared" si="997"/>
        <v>3.9235294117647062</v>
      </c>
      <c r="AB4969">
        <f t="shared" si="998"/>
        <v>5</v>
      </c>
      <c r="AC4969">
        <f t="shared" si="999"/>
        <v>4.4446293409410433</v>
      </c>
      <c r="AE4969">
        <f t="shared" si="1000"/>
        <v>3.9235294117647062</v>
      </c>
      <c r="AF4969">
        <f t="shared" si="1001"/>
        <v>5</v>
      </c>
      <c r="AG4969">
        <f t="shared" si="1002"/>
        <v>4.4446293409410433</v>
      </c>
    </row>
    <row r="4970" spans="1:33" x14ac:dyDescent="0.25">
      <c r="A4970" t="s">
        <v>17</v>
      </c>
      <c r="B4970">
        <v>449</v>
      </c>
      <c r="C4970">
        <v>4</v>
      </c>
      <c r="D4970">
        <v>588</v>
      </c>
      <c r="E4970">
        <v>10</v>
      </c>
      <c r="F4970" t="s">
        <v>1404</v>
      </c>
      <c r="G4970" t="s">
        <v>1235</v>
      </c>
      <c r="H4970">
        <v>2012</v>
      </c>
      <c r="I4970">
        <v>4</v>
      </c>
      <c r="J4970">
        <v>28</v>
      </c>
      <c r="K4970">
        <v>8</v>
      </c>
      <c r="L4970">
        <v>5</v>
      </c>
      <c r="M4970">
        <v>2012</v>
      </c>
      <c r="N4970">
        <v>4</v>
      </c>
      <c r="O4970">
        <v>21</v>
      </c>
      <c r="P4970">
        <v>8</v>
      </c>
      <c r="Q4970">
        <v>5</v>
      </c>
      <c r="R4970" s="1">
        <f t="shared" si="990"/>
        <v>7.6360544217687076</v>
      </c>
      <c r="S4970" s="1">
        <f t="shared" si="991"/>
        <v>10</v>
      </c>
      <c r="T4970" s="1">
        <f t="shared" si="992"/>
        <v>8.7384520492869378</v>
      </c>
      <c r="U4970" s="1">
        <f t="shared" si="993"/>
        <v>4</v>
      </c>
      <c r="W4970">
        <f t="shared" si="994"/>
        <v>13.220891758063772</v>
      </c>
      <c r="X4970">
        <f t="shared" si="995"/>
        <v>36</v>
      </c>
      <c r="Y4970">
        <f t="shared" si="996"/>
        <v>22.45292782339158</v>
      </c>
      <c r="AA4970">
        <f t="shared" si="997"/>
        <v>3.6360544217687076</v>
      </c>
      <c r="AB4970">
        <f t="shared" si="998"/>
        <v>6</v>
      </c>
      <c r="AC4970">
        <f t="shared" si="999"/>
        <v>4.7384520492869378</v>
      </c>
      <c r="AE4970">
        <f t="shared" si="1000"/>
        <v>3.6360544217687076</v>
      </c>
      <c r="AF4970">
        <f t="shared" si="1001"/>
        <v>6</v>
      </c>
      <c r="AG4970">
        <f t="shared" si="1002"/>
        <v>4.7384520492869378</v>
      </c>
    </row>
    <row r="4971" spans="1:33" x14ac:dyDescent="0.25">
      <c r="A4971" t="s">
        <v>17</v>
      </c>
      <c r="B4971">
        <v>446</v>
      </c>
      <c r="C4971">
        <v>6</v>
      </c>
      <c r="D4971">
        <v>486</v>
      </c>
      <c r="E4971">
        <v>5</v>
      </c>
      <c r="F4971" t="s">
        <v>1405</v>
      </c>
      <c r="G4971" t="s">
        <v>88</v>
      </c>
      <c r="H4971">
        <v>2012</v>
      </c>
      <c r="I4971">
        <v>4</v>
      </c>
      <c r="J4971">
        <v>28</v>
      </c>
      <c r="K4971">
        <v>9</v>
      </c>
      <c r="L4971">
        <v>5</v>
      </c>
      <c r="M4971">
        <v>2012</v>
      </c>
      <c r="N4971">
        <v>3</v>
      </c>
      <c r="O4971">
        <v>3</v>
      </c>
      <c r="P4971">
        <v>9</v>
      </c>
      <c r="Q4971">
        <v>5</v>
      </c>
      <c r="R4971" s="1">
        <f t="shared" si="990"/>
        <v>4.5884773662551437</v>
      </c>
      <c r="S4971" s="1">
        <f t="shared" si="991"/>
        <v>5</v>
      </c>
      <c r="T4971" s="1">
        <f t="shared" si="992"/>
        <v>4.7898211690287269</v>
      </c>
      <c r="U4971" s="1">
        <f t="shared" si="993"/>
        <v>6</v>
      </c>
      <c r="W4971">
        <f t="shared" si="994"/>
        <v>1.9923961455740158</v>
      </c>
      <c r="X4971">
        <f t="shared" si="995"/>
        <v>1</v>
      </c>
      <c r="Y4971">
        <f t="shared" si="996"/>
        <v>1.4645328029309972</v>
      </c>
      <c r="AA4971">
        <f t="shared" si="997"/>
        <v>1.4115226337448563</v>
      </c>
      <c r="AB4971">
        <f t="shared" si="998"/>
        <v>1</v>
      </c>
      <c r="AC4971">
        <f t="shared" si="999"/>
        <v>1.2101788309712731</v>
      </c>
      <c r="AE4971">
        <f t="shared" si="1000"/>
        <v>1.4115226337448563</v>
      </c>
      <c r="AF4971">
        <f t="shared" si="1001"/>
        <v>1</v>
      </c>
      <c r="AG4971">
        <f t="shared" si="1002"/>
        <v>1.2101788309712731</v>
      </c>
    </row>
    <row r="4972" spans="1:33" x14ac:dyDescent="0.25">
      <c r="A4972" t="s">
        <v>17</v>
      </c>
      <c r="B4972">
        <v>446</v>
      </c>
      <c r="C4972">
        <v>6</v>
      </c>
      <c r="D4972">
        <v>414</v>
      </c>
      <c r="E4972">
        <v>2</v>
      </c>
      <c r="F4972" t="s">
        <v>1405</v>
      </c>
      <c r="G4972" t="s">
        <v>87</v>
      </c>
      <c r="H4972">
        <v>2012</v>
      </c>
      <c r="I4972">
        <v>4</v>
      </c>
      <c r="J4972">
        <v>28</v>
      </c>
      <c r="K4972">
        <v>9</v>
      </c>
      <c r="L4972">
        <v>5</v>
      </c>
      <c r="M4972">
        <v>2012</v>
      </c>
      <c r="N4972">
        <v>3</v>
      </c>
      <c r="O4972">
        <v>10</v>
      </c>
      <c r="P4972">
        <v>9</v>
      </c>
      <c r="Q4972">
        <v>5</v>
      </c>
      <c r="R4972" s="1">
        <f t="shared" si="990"/>
        <v>2.1545893719806761</v>
      </c>
      <c r="S4972" s="1">
        <f t="shared" si="991"/>
        <v>2</v>
      </c>
      <c r="T4972" s="1">
        <f t="shared" si="992"/>
        <v>2.0758561472224786</v>
      </c>
      <c r="U4972" s="1">
        <f t="shared" si="993"/>
        <v>6</v>
      </c>
      <c r="W4972">
        <f t="shared" si="994"/>
        <v>14.787182898083971</v>
      </c>
      <c r="X4972">
        <f t="shared" si="995"/>
        <v>16</v>
      </c>
      <c r="Y4972">
        <f t="shared" si="996"/>
        <v>15.398904977291609</v>
      </c>
      <c r="AA4972">
        <f t="shared" si="997"/>
        <v>3.8454106280193239</v>
      </c>
      <c r="AB4972">
        <f t="shared" si="998"/>
        <v>4</v>
      </c>
      <c r="AC4972">
        <f t="shared" si="999"/>
        <v>3.9241438527775214</v>
      </c>
      <c r="AE4972">
        <f t="shared" si="1000"/>
        <v>3.8454106280193239</v>
      </c>
      <c r="AF4972">
        <f t="shared" si="1001"/>
        <v>4</v>
      </c>
      <c r="AG4972">
        <f t="shared" si="1002"/>
        <v>3.9241438527775214</v>
      </c>
    </row>
    <row r="4973" spans="1:33" x14ac:dyDescent="0.25">
      <c r="A4973" t="s">
        <v>17</v>
      </c>
      <c r="B4973">
        <v>446</v>
      </c>
      <c r="C4973">
        <v>6</v>
      </c>
      <c r="D4973">
        <v>355</v>
      </c>
      <c r="E4973">
        <v>2</v>
      </c>
      <c r="F4973" t="s">
        <v>1405</v>
      </c>
      <c r="G4973" t="s">
        <v>391</v>
      </c>
      <c r="H4973">
        <v>2012</v>
      </c>
      <c r="I4973">
        <v>4</v>
      </c>
      <c r="J4973">
        <v>28</v>
      </c>
      <c r="K4973">
        <v>9</v>
      </c>
      <c r="L4973">
        <v>5</v>
      </c>
      <c r="M4973">
        <v>2012</v>
      </c>
      <c r="N4973">
        <v>3</v>
      </c>
      <c r="O4973">
        <v>17</v>
      </c>
      <c r="P4973">
        <v>9</v>
      </c>
      <c r="Q4973">
        <v>5</v>
      </c>
      <c r="R4973" s="1">
        <f t="shared" si="990"/>
        <v>2.5126760563380284</v>
      </c>
      <c r="S4973" s="1">
        <f t="shared" si="991"/>
        <v>2</v>
      </c>
      <c r="T4973" s="1">
        <f t="shared" si="992"/>
        <v>2.2417297144562403</v>
      </c>
      <c r="U4973" s="1">
        <f t="shared" si="993"/>
        <v>6</v>
      </c>
      <c r="W4973">
        <f t="shared" si="994"/>
        <v>12.161428288038087</v>
      </c>
      <c r="X4973">
        <f t="shared" si="995"/>
        <v>16</v>
      </c>
      <c r="Y4973">
        <f t="shared" si="996"/>
        <v>14.124595539201174</v>
      </c>
      <c r="AA4973">
        <f t="shared" si="997"/>
        <v>3.4873239436619716</v>
      </c>
      <c r="AB4973">
        <f t="shared" si="998"/>
        <v>4</v>
      </c>
      <c r="AC4973">
        <f t="shared" si="999"/>
        <v>3.7582702855437597</v>
      </c>
      <c r="AE4973">
        <f t="shared" si="1000"/>
        <v>3.4873239436619716</v>
      </c>
      <c r="AF4973">
        <f t="shared" si="1001"/>
        <v>4</v>
      </c>
      <c r="AG4973">
        <f t="shared" si="1002"/>
        <v>3.7582702855437597</v>
      </c>
    </row>
    <row r="4974" spans="1:33" x14ac:dyDescent="0.25">
      <c r="A4974" t="s">
        <v>17</v>
      </c>
      <c r="B4974">
        <v>446</v>
      </c>
      <c r="C4974">
        <v>6</v>
      </c>
      <c r="D4974">
        <v>453</v>
      </c>
      <c r="E4974">
        <v>3</v>
      </c>
      <c r="F4974" t="s">
        <v>1405</v>
      </c>
      <c r="G4974" t="s">
        <v>560</v>
      </c>
      <c r="H4974">
        <v>2012</v>
      </c>
      <c r="I4974">
        <v>4</v>
      </c>
      <c r="J4974">
        <v>28</v>
      </c>
      <c r="K4974">
        <v>9</v>
      </c>
      <c r="L4974">
        <v>5</v>
      </c>
      <c r="M4974">
        <v>2012</v>
      </c>
      <c r="N4974">
        <v>3</v>
      </c>
      <c r="O4974">
        <v>24</v>
      </c>
      <c r="P4974">
        <v>9</v>
      </c>
      <c r="Q4974">
        <v>5</v>
      </c>
      <c r="R4974" s="1">
        <f t="shared" si="990"/>
        <v>2.9536423841059603</v>
      </c>
      <c r="S4974" s="1">
        <f t="shared" si="991"/>
        <v>3</v>
      </c>
      <c r="T4974" s="1">
        <f t="shared" si="992"/>
        <v>2.9767309506097255</v>
      </c>
      <c r="U4974" s="1">
        <f t="shared" si="993"/>
        <v>6</v>
      </c>
      <c r="W4974">
        <f t="shared" si="994"/>
        <v>9.2802947239156186</v>
      </c>
      <c r="X4974">
        <f t="shared" si="995"/>
        <v>9</v>
      </c>
      <c r="Y4974">
        <f t="shared" si="996"/>
        <v>9.1401557450011737</v>
      </c>
      <c r="AA4974">
        <f t="shared" si="997"/>
        <v>3.0463576158940397</v>
      </c>
      <c r="AB4974">
        <f t="shared" si="998"/>
        <v>3</v>
      </c>
      <c r="AC4974">
        <f t="shared" si="999"/>
        <v>3.0232690493902745</v>
      </c>
      <c r="AE4974">
        <f t="shared" si="1000"/>
        <v>3.0463576158940397</v>
      </c>
      <c r="AF4974">
        <f t="shared" si="1001"/>
        <v>3</v>
      </c>
      <c r="AG4974">
        <f t="shared" si="1002"/>
        <v>3.0232690493902745</v>
      </c>
    </row>
    <row r="4975" spans="1:33" x14ac:dyDescent="0.25">
      <c r="A4975" t="s">
        <v>17</v>
      </c>
      <c r="B4975">
        <v>446</v>
      </c>
      <c r="C4975">
        <v>6</v>
      </c>
      <c r="D4975">
        <v>508</v>
      </c>
      <c r="E4975">
        <v>6</v>
      </c>
      <c r="F4975" t="s">
        <v>1405</v>
      </c>
      <c r="G4975" t="s">
        <v>729</v>
      </c>
      <c r="H4975">
        <v>2012</v>
      </c>
      <c r="I4975">
        <v>4</v>
      </c>
      <c r="J4975">
        <v>28</v>
      </c>
      <c r="K4975">
        <v>9</v>
      </c>
      <c r="L4975">
        <v>5</v>
      </c>
      <c r="M4975">
        <v>2012</v>
      </c>
      <c r="N4975">
        <v>3</v>
      </c>
      <c r="O4975">
        <v>31</v>
      </c>
      <c r="P4975">
        <v>9</v>
      </c>
      <c r="Q4975">
        <v>5</v>
      </c>
      <c r="R4975" s="1">
        <f t="shared" si="990"/>
        <v>5.2677165354330713</v>
      </c>
      <c r="S4975" s="1">
        <f t="shared" si="991"/>
        <v>6</v>
      </c>
      <c r="T4975" s="1">
        <f t="shared" si="992"/>
        <v>5.621947990919022</v>
      </c>
      <c r="U4975" s="1">
        <f t="shared" si="993"/>
        <v>6</v>
      </c>
      <c r="W4975">
        <f t="shared" si="994"/>
        <v>0.5362390724781444</v>
      </c>
      <c r="X4975">
        <f t="shared" si="995"/>
        <v>0</v>
      </c>
      <c r="Y4975">
        <f t="shared" si="996"/>
        <v>0.14292332157016388</v>
      </c>
      <c r="AA4975">
        <f t="shared" si="997"/>
        <v>0.73228346456692872</v>
      </c>
      <c r="AB4975">
        <f t="shared" si="998"/>
        <v>0</v>
      </c>
      <c r="AC4975">
        <f t="shared" si="999"/>
        <v>0.37805200908097802</v>
      </c>
      <c r="AE4975">
        <f t="shared" si="1000"/>
        <v>0.73228346456692872</v>
      </c>
      <c r="AF4975">
        <f t="shared" si="1001"/>
        <v>0</v>
      </c>
      <c r="AG4975">
        <f t="shared" si="1002"/>
        <v>0.37805200908097802</v>
      </c>
    </row>
    <row r="4976" spans="1:33" x14ac:dyDescent="0.25">
      <c r="A4976" t="s">
        <v>17</v>
      </c>
      <c r="B4976">
        <v>446</v>
      </c>
      <c r="C4976">
        <v>6</v>
      </c>
      <c r="D4976">
        <v>420</v>
      </c>
      <c r="E4976">
        <v>3</v>
      </c>
      <c r="F4976" t="s">
        <v>1405</v>
      </c>
      <c r="G4976" t="s">
        <v>898</v>
      </c>
      <c r="H4976">
        <v>2012</v>
      </c>
      <c r="I4976">
        <v>4</v>
      </c>
      <c r="J4976">
        <v>28</v>
      </c>
      <c r="K4976">
        <v>9</v>
      </c>
      <c r="L4976">
        <v>5</v>
      </c>
      <c r="M4976">
        <v>2012</v>
      </c>
      <c r="N4976">
        <v>4</v>
      </c>
      <c r="O4976">
        <v>7</v>
      </c>
      <c r="P4976">
        <v>9</v>
      </c>
      <c r="Q4976">
        <v>5</v>
      </c>
      <c r="R4976" s="1">
        <f t="shared" si="990"/>
        <v>3.1857142857142855</v>
      </c>
      <c r="S4976" s="1">
        <f t="shared" si="991"/>
        <v>3</v>
      </c>
      <c r="T4976" s="1">
        <f t="shared" si="992"/>
        <v>3.0914628992020683</v>
      </c>
      <c r="U4976" s="1">
        <f t="shared" si="993"/>
        <v>6</v>
      </c>
      <c r="W4976">
        <f t="shared" si="994"/>
        <v>7.9202040816326544</v>
      </c>
      <c r="X4976">
        <f t="shared" si="995"/>
        <v>9</v>
      </c>
      <c r="Y4976">
        <f t="shared" si="996"/>
        <v>8.4595880667180374</v>
      </c>
      <c r="AA4976">
        <f t="shared" si="997"/>
        <v>2.8142857142857145</v>
      </c>
      <c r="AB4976">
        <f t="shared" si="998"/>
        <v>3</v>
      </c>
      <c r="AC4976">
        <f t="shared" si="999"/>
        <v>2.9085371007979317</v>
      </c>
      <c r="AE4976">
        <f t="shared" si="1000"/>
        <v>2.8142857142857145</v>
      </c>
      <c r="AF4976">
        <f t="shared" si="1001"/>
        <v>3</v>
      </c>
      <c r="AG4976">
        <f t="shared" si="1002"/>
        <v>2.9085371007979317</v>
      </c>
    </row>
    <row r="4977" spans="1:33" x14ac:dyDescent="0.25">
      <c r="A4977" t="s">
        <v>17</v>
      </c>
      <c r="B4977">
        <v>446</v>
      </c>
      <c r="C4977">
        <v>6</v>
      </c>
      <c r="D4977">
        <v>513</v>
      </c>
      <c r="E4977">
        <v>5</v>
      </c>
      <c r="F4977" t="s">
        <v>1405</v>
      </c>
      <c r="G4977" t="s">
        <v>1067</v>
      </c>
      <c r="H4977">
        <v>2012</v>
      </c>
      <c r="I4977">
        <v>4</v>
      </c>
      <c r="J4977">
        <v>28</v>
      </c>
      <c r="K4977">
        <v>9</v>
      </c>
      <c r="L4977">
        <v>5</v>
      </c>
      <c r="M4977">
        <v>2012</v>
      </c>
      <c r="N4977">
        <v>4</v>
      </c>
      <c r="O4977">
        <v>14</v>
      </c>
      <c r="P4977">
        <v>9</v>
      </c>
      <c r="Q4977">
        <v>5</v>
      </c>
      <c r="R4977" s="1">
        <f t="shared" si="990"/>
        <v>4.3469785575048734</v>
      </c>
      <c r="S4977" s="1">
        <f t="shared" si="991"/>
        <v>5</v>
      </c>
      <c r="T4977" s="1">
        <f t="shared" si="992"/>
        <v>4.662069582012303</v>
      </c>
      <c r="U4977" s="1">
        <f t="shared" si="993"/>
        <v>6</v>
      </c>
      <c r="W4977">
        <f t="shared" si="994"/>
        <v>2.732479889348669</v>
      </c>
      <c r="X4977">
        <f t="shared" si="995"/>
        <v>1</v>
      </c>
      <c r="Y4977">
        <f t="shared" si="996"/>
        <v>1.7900578033767336</v>
      </c>
      <c r="AA4977">
        <f t="shared" si="997"/>
        <v>1.6530214424951266</v>
      </c>
      <c r="AB4977">
        <f t="shared" si="998"/>
        <v>1</v>
      </c>
      <c r="AC4977">
        <f t="shared" si="999"/>
        <v>1.337930417987697</v>
      </c>
      <c r="AE4977">
        <f t="shared" si="1000"/>
        <v>1.6530214424951266</v>
      </c>
      <c r="AF4977">
        <f t="shared" si="1001"/>
        <v>1</v>
      </c>
      <c r="AG4977">
        <f t="shared" si="1002"/>
        <v>1.337930417987697</v>
      </c>
    </row>
    <row r="4978" spans="1:33" x14ac:dyDescent="0.25">
      <c r="A4978" t="s">
        <v>17</v>
      </c>
      <c r="B4978">
        <v>446</v>
      </c>
      <c r="C4978">
        <v>6</v>
      </c>
      <c r="D4978">
        <v>594</v>
      </c>
      <c r="E4978">
        <v>2</v>
      </c>
      <c r="F4978" t="s">
        <v>1405</v>
      </c>
      <c r="G4978" t="s">
        <v>1236</v>
      </c>
      <c r="H4978">
        <v>2012</v>
      </c>
      <c r="I4978">
        <v>4</v>
      </c>
      <c r="J4978">
        <v>28</v>
      </c>
      <c r="K4978">
        <v>9</v>
      </c>
      <c r="L4978">
        <v>5</v>
      </c>
      <c r="M4978">
        <v>2012</v>
      </c>
      <c r="N4978">
        <v>4</v>
      </c>
      <c r="O4978">
        <v>21</v>
      </c>
      <c r="P4978">
        <v>9</v>
      </c>
      <c r="Q4978">
        <v>5</v>
      </c>
      <c r="R4978" s="1">
        <f t="shared" si="990"/>
        <v>1.5016835016835017</v>
      </c>
      <c r="S4978" s="1">
        <f t="shared" si="991"/>
        <v>2</v>
      </c>
      <c r="T4978" s="1">
        <f t="shared" si="992"/>
        <v>1.7330225051530646</v>
      </c>
      <c r="U4978" s="1">
        <f t="shared" si="993"/>
        <v>6</v>
      </c>
      <c r="W4978">
        <f t="shared" si="994"/>
        <v>20.234851319026404</v>
      </c>
      <c r="X4978">
        <f t="shared" si="995"/>
        <v>16</v>
      </c>
      <c r="Y4978">
        <f t="shared" si="996"/>
        <v>18.207096941530232</v>
      </c>
      <c r="AA4978">
        <f t="shared" si="997"/>
        <v>4.4983164983164983</v>
      </c>
      <c r="AB4978">
        <f t="shared" si="998"/>
        <v>4</v>
      </c>
      <c r="AC4978">
        <f t="shared" si="999"/>
        <v>4.2669774948469357</v>
      </c>
      <c r="AE4978">
        <f t="shared" si="1000"/>
        <v>4.4983164983164983</v>
      </c>
      <c r="AF4978">
        <f t="shared" si="1001"/>
        <v>4</v>
      </c>
      <c r="AG4978">
        <f t="shared" si="1002"/>
        <v>4.2669774948469357</v>
      </c>
    </row>
    <row r="4979" spans="1:33" x14ac:dyDescent="0.25">
      <c r="A4979" t="s">
        <v>17</v>
      </c>
      <c r="B4979">
        <v>445</v>
      </c>
      <c r="C4979">
        <v>9</v>
      </c>
      <c r="D4979">
        <v>490</v>
      </c>
      <c r="E4979">
        <v>4</v>
      </c>
      <c r="F4979" t="s">
        <v>1406</v>
      </c>
      <c r="G4979" t="s">
        <v>90</v>
      </c>
      <c r="H4979">
        <v>2012</v>
      </c>
      <c r="I4979">
        <v>4</v>
      </c>
      <c r="J4979">
        <v>28</v>
      </c>
      <c r="K4979">
        <v>10</v>
      </c>
      <c r="L4979">
        <v>5</v>
      </c>
      <c r="M4979">
        <v>2012</v>
      </c>
      <c r="N4979">
        <v>3</v>
      </c>
      <c r="O4979">
        <v>3</v>
      </c>
      <c r="P4979">
        <v>10</v>
      </c>
      <c r="Q4979">
        <v>5</v>
      </c>
      <c r="R4979" s="1">
        <f t="shared" si="990"/>
        <v>3.6326530612244898</v>
      </c>
      <c r="S4979" s="1">
        <f t="shared" si="991"/>
        <v>4</v>
      </c>
      <c r="T4979" s="1">
        <f t="shared" si="992"/>
        <v>3.8119040183218096</v>
      </c>
      <c r="U4979" s="1">
        <f t="shared" si="993"/>
        <v>9</v>
      </c>
      <c r="W4979">
        <f t="shared" si="994"/>
        <v>28.808413161182841</v>
      </c>
      <c r="X4979">
        <f t="shared" si="995"/>
        <v>25</v>
      </c>
      <c r="Y4979">
        <f t="shared" si="996"/>
        <v>26.916339915105382</v>
      </c>
      <c r="AA4979">
        <f t="shared" si="997"/>
        <v>5.3673469387755102</v>
      </c>
      <c r="AB4979">
        <f t="shared" si="998"/>
        <v>5</v>
      </c>
      <c r="AC4979">
        <f t="shared" si="999"/>
        <v>5.18809598167819</v>
      </c>
      <c r="AE4979">
        <f t="shared" si="1000"/>
        <v>5.3673469387755102</v>
      </c>
      <c r="AF4979">
        <f t="shared" si="1001"/>
        <v>5</v>
      </c>
      <c r="AG4979">
        <f t="shared" si="1002"/>
        <v>5.18809598167819</v>
      </c>
    </row>
    <row r="4980" spans="1:33" x14ac:dyDescent="0.25">
      <c r="A4980" t="s">
        <v>17</v>
      </c>
      <c r="B4980">
        <v>445</v>
      </c>
      <c r="C4980">
        <v>9</v>
      </c>
      <c r="D4980">
        <v>410</v>
      </c>
      <c r="E4980">
        <v>3</v>
      </c>
      <c r="F4980" t="s">
        <v>1406</v>
      </c>
      <c r="G4980" t="s">
        <v>89</v>
      </c>
      <c r="H4980">
        <v>2012</v>
      </c>
      <c r="I4980">
        <v>4</v>
      </c>
      <c r="J4980">
        <v>28</v>
      </c>
      <c r="K4980">
        <v>10</v>
      </c>
      <c r="L4980">
        <v>5</v>
      </c>
      <c r="M4980">
        <v>2012</v>
      </c>
      <c r="N4980">
        <v>3</v>
      </c>
      <c r="O4980">
        <v>10</v>
      </c>
      <c r="P4980">
        <v>10</v>
      </c>
      <c r="Q4980">
        <v>5</v>
      </c>
      <c r="R4980" s="1">
        <f t="shared" si="990"/>
        <v>3.2560975609756095</v>
      </c>
      <c r="S4980" s="1">
        <f t="shared" si="991"/>
        <v>3</v>
      </c>
      <c r="T4980" s="1">
        <f t="shared" si="992"/>
        <v>3.1254268001229573</v>
      </c>
      <c r="U4980" s="1">
        <f t="shared" si="993"/>
        <v>9</v>
      </c>
      <c r="W4980">
        <f t="shared" si="994"/>
        <v>32.992415229030343</v>
      </c>
      <c r="X4980">
        <f t="shared" si="995"/>
        <v>36</v>
      </c>
      <c r="Y4980">
        <f t="shared" si="996"/>
        <v>34.5106102807136</v>
      </c>
      <c r="AA4980">
        <f t="shared" si="997"/>
        <v>5.7439024390243905</v>
      </c>
      <c r="AB4980">
        <f t="shared" si="998"/>
        <v>6</v>
      </c>
      <c r="AC4980">
        <f t="shared" si="999"/>
        <v>5.8745731998770427</v>
      </c>
      <c r="AE4980">
        <f t="shared" si="1000"/>
        <v>5.7439024390243905</v>
      </c>
      <c r="AF4980">
        <f t="shared" si="1001"/>
        <v>6</v>
      </c>
      <c r="AG4980">
        <f t="shared" si="1002"/>
        <v>5.8745731998770427</v>
      </c>
    </row>
    <row r="4981" spans="1:33" x14ac:dyDescent="0.25">
      <c r="A4981" t="s">
        <v>17</v>
      </c>
      <c r="B4981">
        <v>445</v>
      </c>
      <c r="C4981">
        <v>9</v>
      </c>
      <c r="D4981">
        <v>355</v>
      </c>
      <c r="E4981">
        <v>5</v>
      </c>
      <c r="F4981" t="s">
        <v>1406</v>
      </c>
      <c r="G4981" t="s">
        <v>392</v>
      </c>
      <c r="H4981">
        <v>2012</v>
      </c>
      <c r="I4981">
        <v>4</v>
      </c>
      <c r="J4981">
        <v>28</v>
      </c>
      <c r="K4981">
        <v>10</v>
      </c>
      <c r="L4981">
        <v>5</v>
      </c>
      <c r="M4981">
        <v>2012</v>
      </c>
      <c r="N4981">
        <v>3</v>
      </c>
      <c r="O4981">
        <v>17</v>
      </c>
      <c r="P4981">
        <v>10</v>
      </c>
      <c r="Q4981">
        <v>5</v>
      </c>
      <c r="R4981" s="1">
        <f t="shared" si="990"/>
        <v>6.267605633802817</v>
      </c>
      <c r="S4981" s="1">
        <f t="shared" si="991"/>
        <v>5</v>
      </c>
      <c r="T4981" s="1">
        <f t="shared" si="992"/>
        <v>5.598037885635831</v>
      </c>
      <c r="U4981" s="1">
        <f t="shared" si="993"/>
        <v>9</v>
      </c>
      <c r="W4981">
        <f t="shared" si="994"/>
        <v>7.4659789724261056</v>
      </c>
      <c r="X4981">
        <f t="shared" si="995"/>
        <v>16</v>
      </c>
      <c r="Y4981">
        <f t="shared" si="996"/>
        <v>11.573346227569127</v>
      </c>
      <c r="AA4981">
        <f t="shared" si="997"/>
        <v>2.732394366197183</v>
      </c>
      <c r="AB4981">
        <f t="shared" si="998"/>
        <v>4</v>
      </c>
      <c r="AC4981">
        <f t="shared" si="999"/>
        <v>3.401962114364169</v>
      </c>
      <c r="AE4981">
        <f t="shared" si="1000"/>
        <v>2.732394366197183</v>
      </c>
      <c r="AF4981">
        <f t="shared" si="1001"/>
        <v>4</v>
      </c>
      <c r="AG4981">
        <f t="shared" si="1002"/>
        <v>3.401962114364169</v>
      </c>
    </row>
    <row r="4982" spans="1:33" x14ac:dyDescent="0.25">
      <c r="A4982" t="s">
        <v>17</v>
      </c>
      <c r="B4982">
        <v>445</v>
      </c>
      <c r="C4982">
        <v>9</v>
      </c>
      <c r="D4982">
        <v>455</v>
      </c>
      <c r="E4982">
        <v>3</v>
      </c>
      <c r="F4982" t="s">
        <v>1406</v>
      </c>
      <c r="G4982" t="s">
        <v>561</v>
      </c>
      <c r="H4982">
        <v>2012</v>
      </c>
      <c r="I4982">
        <v>4</v>
      </c>
      <c r="J4982">
        <v>28</v>
      </c>
      <c r="K4982">
        <v>10</v>
      </c>
      <c r="L4982">
        <v>5</v>
      </c>
      <c r="M4982">
        <v>2012</v>
      </c>
      <c r="N4982">
        <v>3</v>
      </c>
      <c r="O4982">
        <v>24</v>
      </c>
      <c r="P4982">
        <v>10</v>
      </c>
      <c r="Q4982">
        <v>5</v>
      </c>
      <c r="R4982" s="1">
        <f t="shared" si="990"/>
        <v>2.9340659340659339</v>
      </c>
      <c r="S4982" s="1">
        <f t="shared" si="991"/>
        <v>3</v>
      </c>
      <c r="T4982" s="1">
        <f t="shared" si="992"/>
        <v>2.9668498111966843</v>
      </c>
      <c r="U4982" s="1">
        <f t="shared" si="993"/>
        <v>9</v>
      </c>
      <c r="W4982">
        <f t="shared" si="994"/>
        <v>36.795556092259389</v>
      </c>
      <c r="X4982">
        <f t="shared" si="995"/>
        <v>36</v>
      </c>
      <c r="Y4982">
        <f t="shared" si="996"/>
        <v>36.398901200657477</v>
      </c>
      <c r="AA4982">
        <f t="shared" si="997"/>
        <v>6.0659340659340657</v>
      </c>
      <c r="AB4982">
        <f t="shared" si="998"/>
        <v>6</v>
      </c>
      <c r="AC4982">
        <f t="shared" si="999"/>
        <v>6.0331501888033152</v>
      </c>
      <c r="AE4982">
        <f t="shared" si="1000"/>
        <v>6.0659340659340657</v>
      </c>
      <c r="AF4982">
        <f t="shared" si="1001"/>
        <v>6</v>
      </c>
      <c r="AG4982">
        <f t="shared" si="1002"/>
        <v>6.0331501888033152</v>
      </c>
    </row>
    <row r="4983" spans="1:33" x14ac:dyDescent="0.25">
      <c r="A4983" t="s">
        <v>17</v>
      </c>
      <c r="B4983">
        <v>445</v>
      </c>
      <c r="C4983">
        <v>9</v>
      </c>
      <c r="D4983">
        <v>511</v>
      </c>
      <c r="E4983">
        <v>4</v>
      </c>
      <c r="F4983" t="s">
        <v>1406</v>
      </c>
      <c r="G4983" t="s">
        <v>730</v>
      </c>
      <c r="H4983">
        <v>2012</v>
      </c>
      <c r="I4983">
        <v>4</v>
      </c>
      <c r="J4983">
        <v>28</v>
      </c>
      <c r="K4983">
        <v>10</v>
      </c>
      <c r="L4983">
        <v>5</v>
      </c>
      <c r="M4983">
        <v>2012</v>
      </c>
      <c r="N4983">
        <v>3</v>
      </c>
      <c r="O4983">
        <v>31</v>
      </c>
      <c r="P4983">
        <v>10</v>
      </c>
      <c r="Q4983">
        <v>5</v>
      </c>
      <c r="R4983" s="1">
        <f t="shared" si="990"/>
        <v>3.4833659491193738</v>
      </c>
      <c r="S4983" s="1">
        <f t="shared" si="991"/>
        <v>4</v>
      </c>
      <c r="T4983" s="1">
        <f t="shared" si="992"/>
        <v>3.7327555232666252</v>
      </c>
      <c r="U4983" s="1">
        <f t="shared" si="993"/>
        <v>9</v>
      </c>
      <c r="W4983">
        <f t="shared" si="994"/>
        <v>30.433251251335584</v>
      </c>
      <c r="X4983">
        <f t="shared" si="995"/>
        <v>25</v>
      </c>
      <c r="Y4983">
        <f t="shared" si="996"/>
        <v>27.743864377678239</v>
      </c>
      <c r="AA4983">
        <f t="shared" si="997"/>
        <v>5.5166340508806258</v>
      </c>
      <c r="AB4983">
        <f t="shared" si="998"/>
        <v>5</v>
      </c>
      <c r="AC4983">
        <f t="shared" si="999"/>
        <v>5.2672444767333744</v>
      </c>
      <c r="AE4983">
        <f t="shared" si="1000"/>
        <v>5.5166340508806258</v>
      </c>
      <c r="AF4983">
        <f t="shared" si="1001"/>
        <v>5</v>
      </c>
      <c r="AG4983">
        <f t="shared" si="1002"/>
        <v>5.2672444767333744</v>
      </c>
    </row>
    <row r="4984" spans="1:33" x14ac:dyDescent="0.25">
      <c r="A4984" t="s">
        <v>17</v>
      </c>
      <c r="B4984">
        <v>445</v>
      </c>
      <c r="C4984">
        <v>9</v>
      </c>
      <c r="D4984">
        <v>420</v>
      </c>
      <c r="E4984">
        <v>3</v>
      </c>
      <c r="F4984" t="s">
        <v>1406</v>
      </c>
      <c r="G4984" t="s">
        <v>899</v>
      </c>
      <c r="H4984">
        <v>2012</v>
      </c>
      <c r="I4984">
        <v>4</v>
      </c>
      <c r="J4984">
        <v>28</v>
      </c>
      <c r="K4984">
        <v>10</v>
      </c>
      <c r="L4984">
        <v>5</v>
      </c>
      <c r="M4984">
        <v>2012</v>
      </c>
      <c r="N4984">
        <v>4</v>
      </c>
      <c r="O4984">
        <v>7</v>
      </c>
      <c r="P4984">
        <v>10</v>
      </c>
      <c r="Q4984">
        <v>5</v>
      </c>
      <c r="R4984" s="1">
        <f t="shared" si="990"/>
        <v>3.1785714285714284</v>
      </c>
      <c r="S4984" s="1">
        <f t="shared" si="991"/>
        <v>3</v>
      </c>
      <c r="T4984" s="1">
        <f t="shared" si="992"/>
        <v>3.0879951887453263</v>
      </c>
      <c r="U4984" s="1">
        <f t="shared" si="993"/>
        <v>9</v>
      </c>
      <c r="W4984">
        <f t="shared" si="994"/>
        <v>33.889030612244895</v>
      </c>
      <c r="X4984">
        <f t="shared" si="995"/>
        <v>36</v>
      </c>
      <c r="Y4984">
        <f t="shared" si="996"/>
        <v>34.951800888298408</v>
      </c>
      <c r="AA4984">
        <f t="shared" si="997"/>
        <v>5.8214285714285712</v>
      </c>
      <c r="AB4984">
        <f t="shared" si="998"/>
        <v>6</v>
      </c>
      <c r="AC4984">
        <f t="shared" si="999"/>
        <v>5.9120048112546737</v>
      </c>
      <c r="AE4984">
        <f t="shared" si="1000"/>
        <v>5.8214285714285712</v>
      </c>
      <c r="AF4984">
        <f t="shared" si="1001"/>
        <v>6</v>
      </c>
      <c r="AG4984">
        <f t="shared" si="1002"/>
        <v>5.9120048112546737</v>
      </c>
    </row>
    <row r="4985" spans="1:33" x14ac:dyDescent="0.25">
      <c r="A4985" t="s">
        <v>17</v>
      </c>
      <c r="B4985">
        <v>445</v>
      </c>
      <c r="C4985">
        <v>9</v>
      </c>
      <c r="D4985">
        <v>512</v>
      </c>
      <c r="E4985">
        <v>7</v>
      </c>
      <c r="F4985" t="s">
        <v>1406</v>
      </c>
      <c r="G4985" t="s">
        <v>1068</v>
      </c>
      <c r="H4985">
        <v>2012</v>
      </c>
      <c r="I4985">
        <v>4</v>
      </c>
      <c r="J4985">
        <v>28</v>
      </c>
      <c r="K4985">
        <v>10</v>
      </c>
      <c r="L4985">
        <v>5</v>
      </c>
      <c r="M4985">
        <v>2012</v>
      </c>
      <c r="N4985">
        <v>4</v>
      </c>
      <c r="O4985">
        <v>14</v>
      </c>
      <c r="P4985">
        <v>10</v>
      </c>
      <c r="Q4985">
        <v>5</v>
      </c>
      <c r="R4985" s="1">
        <f t="shared" si="990"/>
        <v>6.083984375</v>
      </c>
      <c r="S4985" s="1">
        <f t="shared" si="991"/>
        <v>7</v>
      </c>
      <c r="T4985" s="1">
        <f t="shared" si="992"/>
        <v>6.52593982695213</v>
      </c>
      <c r="U4985" s="1">
        <f t="shared" si="993"/>
        <v>9</v>
      </c>
      <c r="W4985">
        <f t="shared" si="994"/>
        <v>8.5031471252441406</v>
      </c>
      <c r="X4985">
        <f t="shared" si="995"/>
        <v>4</v>
      </c>
      <c r="Y4985">
        <f t="shared" si="996"/>
        <v>6.1209737398616566</v>
      </c>
      <c r="AA4985">
        <f t="shared" si="997"/>
        <v>2.916015625</v>
      </c>
      <c r="AB4985">
        <f t="shared" si="998"/>
        <v>2</v>
      </c>
      <c r="AC4985">
        <f t="shared" si="999"/>
        <v>2.47406017304787</v>
      </c>
      <c r="AE4985">
        <f t="shared" si="1000"/>
        <v>2.916015625</v>
      </c>
      <c r="AF4985">
        <f t="shared" si="1001"/>
        <v>2</v>
      </c>
      <c r="AG4985">
        <f t="shared" si="1002"/>
        <v>2.47406017304787</v>
      </c>
    </row>
    <row r="4986" spans="1:33" x14ac:dyDescent="0.25">
      <c r="A4986" t="s">
        <v>17</v>
      </c>
      <c r="B4986">
        <v>445</v>
      </c>
      <c r="C4986">
        <v>9</v>
      </c>
      <c r="D4986">
        <v>592</v>
      </c>
      <c r="E4986">
        <v>6</v>
      </c>
      <c r="F4986" t="s">
        <v>1406</v>
      </c>
      <c r="G4986" t="s">
        <v>1237</v>
      </c>
      <c r="H4986">
        <v>2012</v>
      </c>
      <c r="I4986">
        <v>4</v>
      </c>
      <c r="J4986">
        <v>28</v>
      </c>
      <c r="K4986">
        <v>10</v>
      </c>
      <c r="L4986">
        <v>5</v>
      </c>
      <c r="M4986">
        <v>2012</v>
      </c>
      <c r="N4986">
        <v>4</v>
      </c>
      <c r="O4986">
        <v>21</v>
      </c>
      <c r="P4986">
        <v>10</v>
      </c>
      <c r="Q4986">
        <v>5</v>
      </c>
      <c r="R4986" s="1">
        <f t="shared" si="990"/>
        <v>4.5101351351351351</v>
      </c>
      <c r="S4986" s="1">
        <f t="shared" si="991"/>
        <v>6</v>
      </c>
      <c r="T4986" s="1">
        <f t="shared" si="992"/>
        <v>5.2020006546338315</v>
      </c>
      <c r="U4986" s="1">
        <f t="shared" si="993"/>
        <v>9</v>
      </c>
      <c r="W4986">
        <f t="shared" si="994"/>
        <v>20.15888650474799</v>
      </c>
      <c r="X4986">
        <f t="shared" si="995"/>
        <v>9</v>
      </c>
      <c r="Y4986">
        <f t="shared" si="996"/>
        <v>14.424799027401844</v>
      </c>
      <c r="AA4986">
        <f t="shared" si="997"/>
        <v>4.4898648648648649</v>
      </c>
      <c r="AB4986">
        <f t="shared" si="998"/>
        <v>3</v>
      </c>
      <c r="AC4986">
        <f t="shared" si="999"/>
        <v>3.7979993453661685</v>
      </c>
      <c r="AE4986">
        <f t="shared" si="1000"/>
        <v>4.4898648648648649</v>
      </c>
      <c r="AF4986">
        <f t="shared" si="1001"/>
        <v>3</v>
      </c>
      <c r="AG4986">
        <f t="shared" si="1002"/>
        <v>3.7979993453661685</v>
      </c>
    </row>
    <row r="4987" spans="1:33" x14ac:dyDescent="0.25">
      <c r="A4987" t="s">
        <v>17</v>
      </c>
      <c r="B4987">
        <v>445</v>
      </c>
      <c r="C4987">
        <v>8</v>
      </c>
      <c r="D4987">
        <v>490</v>
      </c>
      <c r="E4987">
        <v>2</v>
      </c>
      <c r="F4987" t="s">
        <v>1407</v>
      </c>
      <c r="G4987" t="s">
        <v>92</v>
      </c>
      <c r="H4987">
        <v>2012</v>
      </c>
      <c r="I4987">
        <v>4</v>
      </c>
      <c r="J4987">
        <v>28</v>
      </c>
      <c r="K4987">
        <v>11</v>
      </c>
      <c r="L4987">
        <v>5</v>
      </c>
      <c r="M4987">
        <v>2012</v>
      </c>
      <c r="N4987">
        <v>3</v>
      </c>
      <c r="O4987">
        <v>3</v>
      </c>
      <c r="P4987">
        <v>11</v>
      </c>
      <c r="Q4987">
        <v>5</v>
      </c>
      <c r="R4987" s="1">
        <f t="shared" si="990"/>
        <v>1.8163265306122449</v>
      </c>
      <c r="S4987" s="1">
        <f t="shared" si="991"/>
        <v>2</v>
      </c>
      <c r="T4987" s="1">
        <f t="shared" si="992"/>
        <v>1.9059520091609048</v>
      </c>
      <c r="U4987" s="1">
        <f t="shared" si="993"/>
        <v>8</v>
      </c>
      <c r="W4987">
        <f t="shared" si="994"/>
        <v>38.237817576009995</v>
      </c>
      <c r="X4987">
        <f t="shared" si="995"/>
        <v>36</v>
      </c>
      <c r="Y4987">
        <f t="shared" si="996"/>
        <v>37.137420914650008</v>
      </c>
      <c r="AA4987">
        <f t="shared" si="997"/>
        <v>6.1836734693877551</v>
      </c>
      <c r="AB4987">
        <f t="shared" si="998"/>
        <v>6</v>
      </c>
      <c r="AC4987">
        <f t="shared" si="999"/>
        <v>6.094047990839095</v>
      </c>
      <c r="AE4987">
        <f t="shared" si="1000"/>
        <v>6.1836734693877551</v>
      </c>
      <c r="AF4987">
        <f t="shared" si="1001"/>
        <v>6</v>
      </c>
      <c r="AG4987">
        <f t="shared" si="1002"/>
        <v>6.094047990839095</v>
      </c>
    </row>
    <row r="4988" spans="1:33" x14ac:dyDescent="0.25">
      <c r="A4988" t="s">
        <v>17</v>
      </c>
      <c r="B4988">
        <v>445</v>
      </c>
      <c r="C4988">
        <v>8</v>
      </c>
      <c r="D4988">
        <v>407</v>
      </c>
      <c r="E4988">
        <v>4</v>
      </c>
      <c r="F4988" t="s">
        <v>1407</v>
      </c>
      <c r="G4988" t="s">
        <v>91</v>
      </c>
      <c r="H4988">
        <v>2012</v>
      </c>
      <c r="I4988">
        <v>4</v>
      </c>
      <c r="J4988">
        <v>28</v>
      </c>
      <c r="K4988">
        <v>11</v>
      </c>
      <c r="L4988">
        <v>5</v>
      </c>
      <c r="M4988">
        <v>2012</v>
      </c>
      <c r="N4988">
        <v>3</v>
      </c>
      <c r="O4988">
        <v>10</v>
      </c>
      <c r="P4988">
        <v>11</v>
      </c>
      <c r="Q4988">
        <v>5</v>
      </c>
      <c r="R4988" s="1">
        <f t="shared" si="990"/>
        <v>4.3734643734643734</v>
      </c>
      <c r="S4988" s="1">
        <f t="shared" si="991"/>
        <v>4</v>
      </c>
      <c r="T4988" s="1">
        <f t="shared" si="992"/>
        <v>4.182565898328142</v>
      </c>
      <c r="U4988" s="1">
        <f t="shared" si="993"/>
        <v>8</v>
      </c>
      <c r="W4988">
        <f t="shared" si="994"/>
        <v>13.15176065053215</v>
      </c>
      <c r="X4988">
        <f t="shared" si="995"/>
        <v>16</v>
      </c>
      <c r="Y4988">
        <f t="shared" si="996"/>
        <v>14.572803120607226</v>
      </c>
      <c r="AA4988">
        <f t="shared" si="997"/>
        <v>3.6265356265356266</v>
      </c>
      <c r="AB4988">
        <f t="shared" si="998"/>
        <v>4</v>
      </c>
      <c r="AC4988">
        <f t="shared" si="999"/>
        <v>3.817434101671858</v>
      </c>
      <c r="AE4988">
        <f t="shared" si="1000"/>
        <v>3.6265356265356266</v>
      </c>
      <c r="AF4988">
        <f t="shared" si="1001"/>
        <v>4</v>
      </c>
      <c r="AG4988">
        <f t="shared" si="1002"/>
        <v>3.817434101671858</v>
      </c>
    </row>
    <row r="4989" spans="1:33" x14ac:dyDescent="0.25">
      <c r="A4989" t="s">
        <v>17</v>
      </c>
      <c r="B4989">
        <v>445</v>
      </c>
      <c r="C4989">
        <v>8</v>
      </c>
      <c r="D4989">
        <v>354</v>
      </c>
      <c r="E4989">
        <v>8</v>
      </c>
      <c r="F4989" t="s">
        <v>1407</v>
      </c>
      <c r="G4989" t="s">
        <v>393</v>
      </c>
      <c r="H4989">
        <v>2012</v>
      </c>
      <c r="I4989">
        <v>4</v>
      </c>
      <c r="J4989">
        <v>28</v>
      </c>
      <c r="K4989">
        <v>11</v>
      </c>
      <c r="L4989">
        <v>5</v>
      </c>
      <c r="M4989">
        <v>2012</v>
      </c>
      <c r="N4989">
        <v>3</v>
      </c>
      <c r="O4989">
        <v>17</v>
      </c>
      <c r="P4989">
        <v>11</v>
      </c>
      <c r="Q4989">
        <v>5</v>
      </c>
      <c r="R4989" s="1">
        <f t="shared" si="990"/>
        <v>10.056497175141242</v>
      </c>
      <c r="S4989" s="1">
        <f t="shared" si="991"/>
        <v>8</v>
      </c>
      <c r="T4989" s="1">
        <f t="shared" si="992"/>
        <v>8.9695026284142383</v>
      </c>
      <c r="U4989" s="1">
        <f t="shared" si="993"/>
        <v>8</v>
      </c>
      <c r="W4989">
        <f t="shared" si="994"/>
        <v>4.2291806313639091</v>
      </c>
      <c r="X4989">
        <f t="shared" si="995"/>
        <v>0</v>
      </c>
      <c r="Y4989">
        <f t="shared" si="996"/>
        <v>0.93993534650211663</v>
      </c>
      <c r="AA4989">
        <f t="shared" si="997"/>
        <v>2.0564971751412422</v>
      </c>
      <c r="AB4989">
        <f t="shared" si="998"/>
        <v>0</v>
      </c>
      <c r="AC4989">
        <f t="shared" si="999"/>
        <v>0.96950262841423829</v>
      </c>
      <c r="AE4989">
        <f t="shared" si="1000"/>
        <v>2.0564971751412422</v>
      </c>
      <c r="AF4989">
        <f t="shared" si="1001"/>
        <v>0</v>
      </c>
      <c r="AG4989">
        <f t="shared" si="1002"/>
        <v>0.96950262841423829</v>
      </c>
    </row>
    <row r="4990" spans="1:33" x14ac:dyDescent="0.25">
      <c r="A4990" t="s">
        <v>17</v>
      </c>
      <c r="B4990">
        <v>445</v>
      </c>
      <c r="C4990">
        <v>8</v>
      </c>
      <c r="D4990">
        <v>456</v>
      </c>
      <c r="E4990">
        <v>5</v>
      </c>
      <c r="F4990" t="s">
        <v>1407</v>
      </c>
      <c r="G4990" t="s">
        <v>562</v>
      </c>
      <c r="H4990">
        <v>2012</v>
      </c>
      <c r="I4990">
        <v>4</v>
      </c>
      <c r="J4990">
        <v>28</v>
      </c>
      <c r="K4990">
        <v>11</v>
      </c>
      <c r="L4990">
        <v>5</v>
      </c>
      <c r="M4990">
        <v>2012</v>
      </c>
      <c r="N4990">
        <v>3</v>
      </c>
      <c r="O4990">
        <v>24</v>
      </c>
      <c r="P4990">
        <v>11</v>
      </c>
      <c r="Q4990">
        <v>5</v>
      </c>
      <c r="R4990" s="1">
        <f t="shared" si="990"/>
        <v>4.8793859649122808</v>
      </c>
      <c r="S4990" s="1">
        <f t="shared" si="991"/>
        <v>5</v>
      </c>
      <c r="T4990" s="1">
        <f t="shared" si="992"/>
        <v>4.9393248348900283</v>
      </c>
      <c r="U4990" s="1">
        <f t="shared" si="993"/>
        <v>8</v>
      </c>
      <c r="W4990">
        <f t="shared" si="994"/>
        <v>9.738231955986457</v>
      </c>
      <c r="X4990">
        <f t="shared" si="995"/>
        <v>9</v>
      </c>
      <c r="Y4990">
        <f t="shared" si="996"/>
        <v>9.3677324663209536</v>
      </c>
      <c r="AA4990">
        <f t="shared" si="997"/>
        <v>3.1206140350877192</v>
      </c>
      <c r="AB4990">
        <f t="shared" si="998"/>
        <v>3</v>
      </c>
      <c r="AC4990">
        <f t="shared" si="999"/>
        <v>3.0606751651099717</v>
      </c>
      <c r="AE4990">
        <f t="shared" si="1000"/>
        <v>3.1206140350877192</v>
      </c>
      <c r="AF4990">
        <f t="shared" si="1001"/>
        <v>3</v>
      </c>
      <c r="AG4990">
        <f t="shared" si="1002"/>
        <v>3.0606751651099717</v>
      </c>
    </row>
    <row r="4991" spans="1:33" x14ac:dyDescent="0.25">
      <c r="A4991" t="s">
        <v>17</v>
      </c>
      <c r="B4991">
        <v>445</v>
      </c>
      <c r="C4991">
        <v>8</v>
      </c>
      <c r="D4991">
        <v>506</v>
      </c>
      <c r="E4991">
        <v>9</v>
      </c>
      <c r="F4991" t="s">
        <v>1407</v>
      </c>
      <c r="G4991" t="s">
        <v>731</v>
      </c>
      <c r="H4991">
        <v>2012</v>
      </c>
      <c r="I4991">
        <v>4</v>
      </c>
      <c r="J4991">
        <v>28</v>
      </c>
      <c r="K4991">
        <v>11</v>
      </c>
      <c r="L4991">
        <v>5</v>
      </c>
      <c r="M4991">
        <v>2012</v>
      </c>
      <c r="N4991">
        <v>3</v>
      </c>
      <c r="O4991">
        <v>31</v>
      </c>
      <c r="P4991">
        <v>11</v>
      </c>
      <c r="Q4991">
        <v>5</v>
      </c>
      <c r="R4991" s="1">
        <f t="shared" si="990"/>
        <v>7.9150197628458496</v>
      </c>
      <c r="S4991" s="1">
        <f t="shared" si="991"/>
        <v>9</v>
      </c>
      <c r="T4991" s="1">
        <f t="shared" si="992"/>
        <v>8.4400934749333576</v>
      </c>
      <c r="U4991" s="1">
        <f t="shared" si="993"/>
        <v>8</v>
      </c>
      <c r="W4991">
        <f t="shared" si="994"/>
        <v>7.2216407067756394E-3</v>
      </c>
      <c r="X4991">
        <f t="shared" si="995"/>
        <v>1</v>
      </c>
      <c r="Y4991">
        <f t="shared" si="996"/>
        <v>0.19368226667891786</v>
      </c>
      <c r="AA4991">
        <f t="shared" si="997"/>
        <v>8.4980237154150373E-2</v>
      </c>
      <c r="AB4991">
        <f t="shared" si="998"/>
        <v>1</v>
      </c>
      <c r="AC4991">
        <f t="shared" si="999"/>
        <v>0.4400934749333576</v>
      </c>
      <c r="AE4991">
        <f t="shared" si="1000"/>
        <v>8.4980237154150373E-2</v>
      </c>
      <c r="AF4991">
        <f t="shared" si="1001"/>
        <v>1</v>
      </c>
      <c r="AG4991">
        <f t="shared" si="1002"/>
        <v>0.4400934749333576</v>
      </c>
    </row>
    <row r="4992" spans="1:33" x14ac:dyDescent="0.25">
      <c r="A4992" t="s">
        <v>17</v>
      </c>
      <c r="B4992">
        <v>445</v>
      </c>
      <c r="C4992">
        <v>8</v>
      </c>
      <c r="D4992">
        <v>417</v>
      </c>
      <c r="E4992">
        <v>8</v>
      </c>
      <c r="F4992" t="s">
        <v>1407</v>
      </c>
      <c r="G4992" t="s">
        <v>900</v>
      </c>
      <c r="H4992">
        <v>2012</v>
      </c>
      <c r="I4992">
        <v>4</v>
      </c>
      <c r="J4992">
        <v>28</v>
      </c>
      <c r="K4992">
        <v>11</v>
      </c>
      <c r="L4992">
        <v>5</v>
      </c>
      <c r="M4992">
        <v>2012</v>
      </c>
      <c r="N4992">
        <v>4</v>
      </c>
      <c r="O4992">
        <v>7</v>
      </c>
      <c r="P4992">
        <v>11</v>
      </c>
      <c r="Q4992">
        <v>5</v>
      </c>
      <c r="R4992" s="1">
        <f t="shared" si="990"/>
        <v>8.537170263788969</v>
      </c>
      <c r="S4992" s="1">
        <f t="shared" si="991"/>
        <v>8</v>
      </c>
      <c r="T4992" s="1">
        <f t="shared" si="992"/>
        <v>8.2642218091186148</v>
      </c>
      <c r="U4992" s="1">
        <f t="shared" si="993"/>
        <v>8</v>
      </c>
      <c r="W4992">
        <f t="shared" si="994"/>
        <v>0.2885518922991106</v>
      </c>
      <c r="X4992">
        <f t="shared" si="995"/>
        <v>0</v>
      </c>
      <c r="Y4992">
        <f t="shared" si="996"/>
        <v>6.981316441391372E-2</v>
      </c>
      <c r="AA4992">
        <f t="shared" si="997"/>
        <v>0.53717026378896904</v>
      </c>
      <c r="AB4992">
        <f t="shared" si="998"/>
        <v>0</v>
      </c>
      <c r="AC4992">
        <f t="shared" si="999"/>
        <v>0.26422180911861481</v>
      </c>
      <c r="AE4992">
        <f t="shared" si="1000"/>
        <v>0.53717026378896904</v>
      </c>
      <c r="AF4992">
        <f t="shared" si="1001"/>
        <v>0</v>
      </c>
      <c r="AG4992">
        <f t="shared" si="1002"/>
        <v>0.26422180911861481</v>
      </c>
    </row>
    <row r="4993" spans="1:33" x14ac:dyDescent="0.25">
      <c r="A4993" t="s">
        <v>17</v>
      </c>
      <c r="B4993">
        <v>445</v>
      </c>
      <c r="C4993">
        <v>8</v>
      </c>
      <c r="D4993">
        <v>511</v>
      </c>
      <c r="E4993">
        <v>8</v>
      </c>
      <c r="F4993" t="s">
        <v>1407</v>
      </c>
      <c r="G4993" t="s">
        <v>1069</v>
      </c>
      <c r="H4993">
        <v>2012</v>
      </c>
      <c r="I4993">
        <v>4</v>
      </c>
      <c r="J4993">
        <v>28</v>
      </c>
      <c r="K4993">
        <v>11</v>
      </c>
      <c r="L4993">
        <v>5</v>
      </c>
      <c r="M4993">
        <v>2012</v>
      </c>
      <c r="N4993">
        <v>4</v>
      </c>
      <c r="O4993">
        <v>14</v>
      </c>
      <c r="P4993">
        <v>11</v>
      </c>
      <c r="Q4993">
        <v>5</v>
      </c>
      <c r="R4993" s="1">
        <f t="shared" si="990"/>
        <v>6.9667318982387476</v>
      </c>
      <c r="S4993" s="1">
        <f t="shared" si="991"/>
        <v>8</v>
      </c>
      <c r="T4993" s="1">
        <f t="shared" si="992"/>
        <v>7.4655110465332504</v>
      </c>
      <c r="U4993" s="1">
        <f t="shared" si="993"/>
        <v>8</v>
      </c>
      <c r="W4993">
        <f t="shared" si="994"/>
        <v>1.0676429701173018</v>
      </c>
      <c r="X4993">
        <f t="shared" si="995"/>
        <v>0</v>
      </c>
      <c r="Y4993">
        <f t="shared" si="996"/>
        <v>0.28567844137798126</v>
      </c>
      <c r="AA4993">
        <f t="shared" si="997"/>
        <v>1.0332681017612524</v>
      </c>
      <c r="AB4993">
        <f t="shared" si="998"/>
        <v>0</v>
      </c>
      <c r="AC4993">
        <f t="shared" si="999"/>
        <v>0.53448895346674963</v>
      </c>
      <c r="AE4993">
        <f t="shared" si="1000"/>
        <v>1.0332681017612524</v>
      </c>
      <c r="AF4993">
        <f t="shared" si="1001"/>
        <v>0</v>
      </c>
      <c r="AG4993">
        <f t="shared" si="1002"/>
        <v>0.53448895346674963</v>
      </c>
    </row>
    <row r="4994" spans="1:33" x14ac:dyDescent="0.25">
      <c r="A4994" t="s">
        <v>17</v>
      </c>
      <c r="B4994">
        <v>445</v>
      </c>
      <c r="C4994">
        <v>8</v>
      </c>
      <c r="D4994">
        <v>589</v>
      </c>
      <c r="E4994">
        <v>7</v>
      </c>
      <c r="F4994" t="s">
        <v>1407</v>
      </c>
      <c r="G4994" t="s">
        <v>1238</v>
      </c>
      <c r="H4994">
        <v>2012</v>
      </c>
      <c r="I4994">
        <v>4</v>
      </c>
      <c r="J4994">
        <v>28</v>
      </c>
      <c r="K4994">
        <v>11</v>
      </c>
      <c r="L4994">
        <v>5</v>
      </c>
      <c r="M4994">
        <v>2012</v>
      </c>
      <c r="N4994">
        <v>4</v>
      </c>
      <c r="O4994">
        <v>21</v>
      </c>
      <c r="P4994">
        <v>11</v>
      </c>
      <c r="Q4994">
        <v>5</v>
      </c>
      <c r="R4994" s="1">
        <f t="shared" si="990"/>
        <v>5.2886247877758912</v>
      </c>
      <c r="S4994" s="1">
        <f t="shared" si="991"/>
        <v>7</v>
      </c>
      <c r="T4994" s="1">
        <f t="shared" si="992"/>
        <v>6.0844369923955366</v>
      </c>
      <c r="U4994" s="1">
        <f t="shared" si="993"/>
        <v>8</v>
      </c>
      <c r="W4994">
        <f t="shared" si="994"/>
        <v>7.3515555414633313</v>
      </c>
      <c r="X4994">
        <f t="shared" si="995"/>
        <v>1</v>
      </c>
      <c r="Y4994">
        <f t="shared" si="996"/>
        <v>3.6693816361026577</v>
      </c>
      <c r="AA4994">
        <f t="shared" si="997"/>
        <v>2.7113752122241088</v>
      </c>
      <c r="AB4994">
        <f t="shared" si="998"/>
        <v>1</v>
      </c>
      <c r="AC4994">
        <f t="shared" si="999"/>
        <v>1.9155630076044634</v>
      </c>
      <c r="AE4994">
        <f t="shared" si="1000"/>
        <v>2.7113752122241088</v>
      </c>
      <c r="AF4994">
        <f t="shared" si="1001"/>
        <v>1</v>
      </c>
      <c r="AG4994">
        <f t="shared" si="1002"/>
        <v>1.9155630076044634</v>
      </c>
    </row>
    <row r="4995" spans="1:33" x14ac:dyDescent="0.25">
      <c r="A4995" t="s">
        <v>17</v>
      </c>
      <c r="B4995">
        <v>440</v>
      </c>
      <c r="C4995">
        <v>10</v>
      </c>
      <c r="D4995">
        <v>484</v>
      </c>
      <c r="E4995">
        <v>6</v>
      </c>
      <c r="F4995" t="s">
        <v>1408</v>
      </c>
      <c r="G4995" t="s">
        <v>94</v>
      </c>
      <c r="H4995">
        <v>2012</v>
      </c>
      <c r="I4995">
        <v>4</v>
      </c>
      <c r="J4995">
        <v>28</v>
      </c>
      <c r="K4995">
        <v>12</v>
      </c>
      <c r="L4995">
        <v>5</v>
      </c>
      <c r="M4995">
        <v>2012</v>
      </c>
      <c r="N4995">
        <v>3</v>
      </c>
      <c r="O4995">
        <v>3</v>
      </c>
      <c r="P4995">
        <v>12</v>
      </c>
      <c r="Q4995">
        <v>5</v>
      </c>
      <c r="R4995" s="1">
        <f t="shared" si="990"/>
        <v>5.4545454545454541</v>
      </c>
      <c r="S4995" s="1">
        <f t="shared" si="991"/>
        <v>6</v>
      </c>
      <c r="T4995" s="1">
        <f t="shared" si="992"/>
        <v>5.7207755354735541</v>
      </c>
      <c r="U4995" s="1">
        <f t="shared" si="993"/>
        <v>10</v>
      </c>
      <c r="W4995">
        <f t="shared" si="994"/>
        <v>20.661157024793393</v>
      </c>
      <c r="X4995">
        <f t="shared" si="995"/>
        <v>16</v>
      </c>
      <c r="Y4995">
        <f t="shared" si="996"/>
        <v>18.311762017801648</v>
      </c>
      <c r="AA4995">
        <f t="shared" si="997"/>
        <v>4.5454545454545459</v>
      </c>
      <c r="AB4995">
        <f t="shared" si="998"/>
        <v>4</v>
      </c>
      <c r="AC4995">
        <f t="shared" si="999"/>
        <v>4.2792244645264459</v>
      </c>
      <c r="AE4995">
        <f t="shared" si="1000"/>
        <v>4.5454545454545459</v>
      </c>
      <c r="AF4995">
        <f t="shared" si="1001"/>
        <v>4</v>
      </c>
      <c r="AG4995">
        <f t="shared" si="1002"/>
        <v>4.2792244645264459</v>
      </c>
    </row>
    <row r="4996" spans="1:33" x14ac:dyDescent="0.25">
      <c r="A4996" t="s">
        <v>17</v>
      </c>
      <c r="B4996">
        <v>440</v>
      </c>
      <c r="C4996">
        <v>10</v>
      </c>
      <c r="D4996">
        <v>406</v>
      </c>
      <c r="E4996">
        <v>6</v>
      </c>
      <c r="F4996" t="s">
        <v>1408</v>
      </c>
      <c r="G4996" t="s">
        <v>93</v>
      </c>
      <c r="H4996">
        <v>2012</v>
      </c>
      <c r="I4996">
        <v>4</v>
      </c>
      <c r="J4996">
        <v>28</v>
      </c>
      <c r="K4996">
        <v>12</v>
      </c>
      <c r="L4996">
        <v>5</v>
      </c>
      <c r="M4996">
        <v>2012</v>
      </c>
      <c r="N4996">
        <v>3</v>
      </c>
      <c r="O4996">
        <v>10</v>
      </c>
      <c r="P4996">
        <v>12</v>
      </c>
      <c r="Q4996">
        <v>5</v>
      </c>
      <c r="R4996" s="1">
        <f t="shared" ref="R4996:R5059" si="1003">E4996*B4996/D4996</f>
        <v>6.5024630541871922</v>
      </c>
      <c r="S4996" s="1">
        <f t="shared" ref="S4996:S5059" si="1004">E4996</f>
        <v>6</v>
      </c>
      <c r="T4996" s="1">
        <f t="shared" ref="T4996:T5059" si="1005">SQRT(R4996*S4996)</f>
        <v>6.2461810992896414</v>
      </c>
      <c r="U4996" s="1">
        <f t="shared" ref="U4996:U5059" si="1006">C4996</f>
        <v>10</v>
      </c>
      <c r="W4996">
        <f t="shared" ref="W4996:W5059" si="1007">(U4996-R4996)^2</f>
        <v>12.232764687325584</v>
      </c>
      <c r="X4996">
        <f t="shared" ref="X4996:X5059" si="1008">(U4996-S4996)^2</f>
        <v>16</v>
      </c>
      <c r="Y4996">
        <f t="shared" ref="Y4996:Y5059" si="1009">(U4996-T4996)^2</f>
        <v>14.091156339330325</v>
      </c>
      <c r="AA4996">
        <f t="shared" ref="AA4996:AA5059" si="1010">ABS(R4996-$U4996)</f>
        <v>3.4975369458128078</v>
      </c>
      <c r="AB4996">
        <f t="shared" ref="AB4996:AB5059" si="1011">ABS(S4996-$U4996)</f>
        <v>4</v>
      </c>
      <c r="AC4996">
        <f t="shared" ref="AC4996:AC5059" si="1012">ABS(T4996-$U4996)</f>
        <v>3.7538189007103586</v>
      </c>
      <c r="AE4996">
        <f t="shared" ref="AE4996:AE5059" si="1013">IF(OR(ISERROR($AA4996),ISERROR($AB4996),ISERROR($AC4996)),"NA",AA4996)</f>
        <v>3.4975369458128078</v>
      </c>
      <c r="AF4996">
        <f t="shared" ref="AF4996:AF5059" si="1014">IF(OR(ISERROR($AA4996),ISERROR($AB4996),ISERROR($AC4996)),"NA",AB4996)</f>
        <v>4</v>
      </c>
      <c r="AG4996">
        <f t="shared" ref="AG4996:AG5059" si="1015">IF(OR(ISERROR($AA4996),ISERROR($AB4996),ISERROR($AC4996)),"NA",AC4996)</f>
        <v>3.7538189007103586</v>
      </c>
    </row>
    <row r="4997" spans="1:33" x14ac:dyDescent="0.25">
      <c r="A4997" t="s">
        <v>17</v>
      </c>
      <c r="B4997">
        <v>440</v>
      </c>
      <c r="C4997">
        <v>10</v>
      </c>
      <c r="D4997">
        <v>354</v>
      </c>
      <c r="E4997">
        <v>5</v>
      </c>
      <c r="F4997" t="s">
        <v>1408</v>
      </c>
      <c r="G4997" t="s">
        <v>394</v>
      </c>
      <c r="H4997">
        <v>2012</v>
      </c>
      <c r="I4997">
        <v>4</v>
      </c>
      <c r="J4997">
        <v>28</v>
      </c>
      <c r="K4997">
        <v>12</v>
      </c>
      <c r="L4997">
        <v>5</v>
      </c>
      <c r="M4997">
        <v>2012</v>
      </c>
      <c r="N4997">
        <v>3</v>
      </c>
      <c r="O4997">
        <v>17</v>
      </c>
      <c r="P4997">
        <v>12</v>
      </c>
      <c r="Q4997">
        <v>5</v>
      </c>
      <c r="R4997" s="1">
        <f t="shared" si="1003"/>
        <v>6.2146892655367232</v>
      </c>
      <c r="S4997" s="1">
        <f t="shared" si="1004"/>
        <v>5</v>
      </c>
      <c r="T4997" s="1">
        <f t="shared" si="1005"/>
        <v>5.5743561357060436</v>
      </c>
      <c r="U4997" s="1">
        <f t="shared" si="1006"/>
        <v>10</v>
      </c>
      <c r="W4997">
        <f t="shared" si="1007"/>
        <v>14.328577356442912</v>
      </c>
      <c r="X4997">
        <f t="shared" si="1008"/>
        <v>25</v>
      </c>
      <c r="Y4997">
        <f t="shared" si="1009"/>
        <v>19.586323613562744</v>
      </c>
      <c r="AA4997">
        <f t="shared" si="1010"/>
        <v>3.7853107344632768</v>
      </c>
      <c r="AB4997">
        <f t="shared" si="1011"/>
        <v>5</v>
      </c>
      <c r="AC4997">
        <f t="shared" si="1012"/>
        <v>4.4256438642939564</v>
      </c>
      <c r="AE4997">
        <f t="shared" si="1013"/>
        <v>3.7853107344632768</v>
      </c>
      <c r="AF4997">
        <f t="shared" si="1014"/>
        <v>5</v>
      </c>
      <c r="AG4997">
        <f t="shared" si="1015"/>
        <v>4.4256438642939564</v>
      </c>
    </row>
    <row r="4998" spans="1:33" x14ac:dyDescent="0.25">
      <c r="A4998" t="s">
        <v>17</v>
      </c>
      <c r="B4998">
        <v>440</v>
      </c>
      <c r="C4998">
        <v>10</v>
      </c>
      <c r="D4998">
        <v>453</v>
      </c>
      <c r="E4998">
        <v>6</v>
      </c>
      <c r="F4998" t="s">
        <v>1408</v>
      </c>
      <c r="G4998" t="s">
        <v>563</v>
      </c>
      <c r="H4998">
        <v>2012</v>
      </c>
      <c r="I4998">
        <v>4</v>
      </c>
      <c r="J4998">
        <v>28</v>
      </c>
      <c r="K4998">
        <v>12</v>
      </c>
      <c r="L4998">
        <v>5</v>
      </c>
      <c r="M4998">
        <v>2012</v>
      </c>
      <c r="N4998">
        <v>3</v>
      </c>
      <c r="O4998">
        <v>24</v>
      </c>
      <c r="P4998">
        <v>12</v>
      </c>
      <c r="Q4998">
        <v>5</v>
      </c>
      <c r="R4998" s="1">
        <f t="shared" si="1003"/>
        <v>5.8278145695364234</v>
      </c>
      <c r="S4998" s="1">
        <f t="shared" si="1004"/>
        <v>6</v>
      </c>
      <c r="T4998" s="1">
        <f t="shared" si="1005"/>
        <v>5.9132805968614868</v>
      </c>
      <c r="U4998" s="1">
        <f t="shared" si="1006"/>
        <v>10</v>
      </c>
      <c r="W4998">
        <f t="shared" si="1007"/>
        <v>17.407131266172541</v>
      </c>
      <c r="X4998">
        <f t="shared" si="1008"/>
        <v>16</v>
      </c>
      <c r="Y4998">
        <f t="shared" si="1009"/>
        <v>16.701275479988805</v>
      </c>
      <c r="AA4998">
        <f t="shared" si="1010"/>
        <v>4.1721854304635766</v>
      </c>
      <c r="AB4998">
        <f t="shared" si="1011"/>
        <v>4</v>
      </c>
      <c r="AC4998">
        <f t="shared" si="1012"/>
        <v>4.0867194031385132</v>
      </c>
      <c r="AE4998">
        <f t="shared" si="1013"/>
        <v>4.1721854304635766</v>
      </c>
      <c r="AF4998">
        <f t="shared" si="1014"/>
        <v>4</v>
      </c>
      <c r="AG4998">
        <f t="shared" si="1015"/>
        <v>4.0867194031385132</v>
      </c>
    </row>
    <row r="4999" spans="1:33" x14ac:dyDescent="0.25">
      <c r="A4999" t="s">
        <v>17</v>
      </c>
      <c r="B4999">
        <v>440</v>
      </c>
      <c r="C4999">
        <v>10</v>
      </c>
      <c r="D4999">
        <v>503</v>
      </c>
      <c r="E4999">
        <v>13</v>
      </c>
      <c r="F4999" t="s">
        <v>1408</v>
      </c>
      <c r="G4999" t="s">
        <v>732</v>
      </c>
      <c r="H4999">
        <v>2012</v>
      </c>
      <c r="I4999">
        <v>4</v>
      </c>
      <c r="J4999">
        <v>28</v>
      </c>
      <c r="K4999">
        <v>12</v>
      </c>
      <c r="L4999">
        <v>5</v>
      </c>
      <c r="M4999">
        <v>2012</v>
      </c>
      <c r="N4999">
        <v>3</v>
      </c>
      <c r="O4999">
        <v>31</v>
      </c>
      <c r="P4999">
        <v>12</v>
      </c>
      <c r="Q4999">
        <v>5</v>
      </c>
      <c r="R4999" s="1">
        <f t="shared" si="1003"/>
        <v>11.371769383697814</v>
      </c>
      <c r="S4999" s="1">
        <f t="shared" si="1004"/>
        <v>13</v>
      </c>
      <c r="T4999" s="1">
        <f t="shared" si="1005"/>
        <v>12.158659547337921</v>
      </c>
      <c r="U4999" s="1">
        <f t="shared" si="1006"/>
        <v>10</v>
      </c>
      <c r="W4999">
        <f t="shared" si="1007"/>
        <v>1.8817512420506792</v>
      </c>
      <c r="X4999">
        <f t="shared" si="1008"/>
        <v>9</v>
      </c>
      <c r="Y4999">
        <f t="shared" si="1009"/>
        <v>4.6598110413131577</v>
      </c>
      <c r="AA4999">
        <f t="shared" si="1010"/>
        <v>1.3717693836978135</v>
      </c>
      <c r="AB4999">
        <f t="shared" si="1011"/>
        <v>3</v>
      </c>
      <c r="AC4999">
        <f t="shared" si="1012"/>
        <v>2.1586595473379209</v>
      </c>
      <c r="AE4999">
        <f t="shared" si="1013"/>
        <v>1.3717693836978135</v>
      </c>
      <c r="AF4999">
        <f t="shared" si="1014"/>
        <v>3</v>
      </c>
      <c r="AG4999">
        <f t="shared" si="1015"/>
        <v>2.1586595473379209</v>
      </c>
    </row>
    <row r="5000" spans="1:33" x14ac:dyDescent="0.25">
      <c r="A5000" t="s">
        <v>17</v>
      </c>
      <c r="B5000">
        <v>440</v>
      </c>
      <c r="C5000">
        <v>10</v>
      </c>
      <c r="D5000">
        <v>416</v>
      </c>
      <c r="E5000">
        <v>19</v>
      </c>
      <c r="F5000" t="s">
        <v>1408</v>
      </c>
      <c r="G5000" t="s">
        <v>901</v>
      </c>
      <c r="H5000">
        <v>2012</v>
      </c>
      <c r="I5000">
        <v>4</v>
      </c>
      <c r="J5000">
        <v>28</v>
      </c>
      <c r="K5000">
        <v>12</v>
      </c>
      <c r="L5000">
        <v>5</v>
      </c>
      <c r="M5000">
        <v>2012</v>
      </c>
      <c r="N5000">
        <v>4</v>
      </c>
      <c r="O5000">
        <v>7</v>
      </c>
      <c r="P5000">
        <v>12</v>
      </c>
      <c r="Q5000">
        <v>5</v>
      </c>
      <c r="R5000" s="1">
        <f t="shared" si="1003"/>
        <v>20.096153846153847</v>
      </c>
      <c r="S5000" s="1">
        <f t="shared" si="1004"/>
        <v>19</v>
      </c>
      <c r="T5000" s="1">
        <f t="shared" si="1005"/>
        <v>19.540392091176756</v>
      </c>
      <c r="U5000" s="1">
        <f t="shared" si="1006"/>
        <v>10</v>
      </c>
      <c r="W5000">
        <f t="shared" si="1007"/>
        <v>101.93232248520711</v>
      </c>
      <c r="X5000">
        <f t="shared" si="1008"/>
        <v>81</v>
      </c>
      <c r="Y5000">
        <f t="shared" si="1009"/>
        <v>91.019081253387995</v>
      </c>
      <c r="AA5000">
        <f t="shared" si="1010"/>
        <v>10.096153846153847</v>
      </c>
      <c r="AB5000">
        <f t="shared" si="1011"/>
        <v>9</v>
      </c>
      <c r="AC5000">
        <f t="shared" si="1012"/>
        <v>9.5403920911767557</v>
      </c>
      <c r="AE5000">
        <f t="shared" si="1013"/>
        <v>10.096153846153847</v>
      </c>
      <c r="AF5000">
        <f t="shared" si="1014"/>
        <v>9</v>
      </c>
      <c r="AG5000">
        <f t="shared" si="1015"/>
        <v>9.5403920911767557</v>
      </c>
    </row>
    <row r="5001" spans="1:33" x14ac:dyDescent="0.25">
      <c r="A5001" t="s">
        <v>17</v>
      </c>
      <c r="B5001">
        <v>440</v>
      </c>
      <c r="C5001">
        <v>10</v>
      </c>
      <c r="D5001">
        <v>511</v>
      </c>
      <c r="E5001">
        <v>12</v>
      </c>
      <c r="F5001" t="s">
        <v>1408</v>
      </c>
      <c r="G5001" t="s">
        <v>1070</v>
      </c>
      <c r="H5001">
        <v>2012</v>
      </c>
      <c r="I5001">
        <v>4</v>
      </c>
      <c r="J5001">
        <v>28</v>
      </c>
      <c r="K5001">
        <v>12</v>
      </c>
      <c r="L5001">
        <v>5</v>
      </c>
      <c r="M5001">
        <v>2012</v>
      </c>
      <c r="N5001">
        <v>4</v>
      </c>
      <c r="O5001">
        <v>14</v>
      </c>
      <c r="P5001">
        <v>12</v>
      </c>
      <c r="Q5001">
        <v>5</v>
      </c>
      <c r="R5001" s="1">
        <f t="shared" si="1003"/>
        <v>10.332681017612524</v>
      </c>
      <c r="S5001" s="1">
        <f t="shared" si="1004"/>
        <v>12</v>
      </c>
      <c r="T5001" s="1">
        <f t="shared" si="1005"/>
        <v>11.135177242026742</v>
      </c>
      <c r="U5001" s="1">
        <f t="shared" si="1006"/>
        <v>10</v>
      </c>
      <c r="W5001">
        <f t="shared" si="1007"/>
        <v>0.11067665947970443</v>
      </c>
      <c r="X5001">
        <f t="shared" si="1008"/>
        <v>4</v>
      </c>
      <c r="Y5001">
        <f t="shared" si="1009"/>
        <v>1.288627370815441</v>
      </c>
      <c r="AA5001">
        <f t="shared" si="1010"/>
        <v>0.33268101761252389</v>
      </c>
      <c r="AB5001">
        <f t="shared" si="1011"/>
        <v>2</v>
      </c>
      <c r="AC5001">
        <f t="shared" si="1012"/>
        <v>1.1351772420267423</v>
      </c>
      <c r="AE5001">
        <f t="shared" si="1013"/>
        <v>0.33268101761252389</v>
      </c>
      <c r="AF5001">
        <f t="shared" si="1014"/>
        <v>2</v>
      </c>
      <c r="AG5001">
        <f t="shared" si="1015"/>
        <v>1.1351772420267423</v>
      </c>
    </row>
    <row r="5002" spans="1:33" x14ac:dyDescent="0.25">
      <c r="A5002" t="s">
        <v>17</v>
      </c>
      <c r="B5002">
        <v>440</v>
      </c>
      <c r="C5002">
        <v>10</v>
      </c>
      <c r="D5002">
        <v>578</v>
      </c>
      <c r="E5002">
        <v>11</v>
      </c>
      <c r="F5002" t="s">
        <v>1408</v>
      </c>
      <c r="G5002" t="s">
        <v>1239</v>
      </c>
      <c r="H5002">
        <v>2012</v>
      </c>
      <c r="I5002">
        <v>4</v>
      </c>
      <c r="J5002">
        <v>28</v>
      </c>
      <c r="K5002">
        <v>12</v>
      </c>
      <c r="L5002">
        <v>5</v>
      </c>
      <c r="M5002">
        <v>2012</v>
      </c>
      <c r="N5002">
        <v>4</v>
      </c>
      <c r="O5002">
        <v>21</v>
      </c>
      <c r="P5002">
        <v>12</v>
      </c>
      <c r="Q5002">
        <v>5</v>
      </c>
      <c r="R5002" s="1">
        <f t="shared" si="1003"/>
        <v>8.3737024221453282</v>
      </c>
      <c r="S5002" s="1">
        <f t="shared" si="1004"/>
        <v>11</v>
      </c>
      <c r="T5002" s="1">
        <f t="shared" si="1005"/>
        <v>9.5974333362414459</v>
      </c>
      <c r="U5002" s="1">
        <f t="shared" si="1006"/>
        <v>10</v>
      </c>
      <c r="W5002">
        <f t="shared" si="1007"/>
        <v>2.6448438117359721</v>
      </c>
      <c r="X5002">
        <f t="shared" si="1008"/>
        <v>1</v>
      </c>
      <c r="Y5002">
        <f t="shared" si="1009"/>
        <v>0.16205991876969275</v>
      </c>
      <c r="AA5002">
        <f t="shared" si="1010"/>
        <v>1.6262975778546718</v>
      </c>
      <c r="AB5002">
        <f t="shared" si="1011"/>
        <v>1</v>
      </c>
      <c r="AC5002">
        <f t="shared" si="1012"/>
        <v>0.4025666637585541</v>
      </c>
      <c r="AE5002">
        <f t="shared" si="1013"/>
        <v>1.6262975778546718</v>
      </c>
      <c r="AF5002">
        <f t="shared" si="1014"/>
        <v>1</v>
      </c>
      <c r="AG5002">
        <f t="shared" si="1015"/>
        <v>0.4025666637585541</v>
      </c>
    </row>
    <row r="5003" spans="1:33" x14ac:dyDescent="0.25">
      <c r="A5003" t="s">
        <v>17</v>
      </c>
      <c r="B5003">
        <v>430</v>
      </c>
      <c r="C5003">
        <v>16</v>
      </c>
      <c r="D5003">
        <v>482</v>
      </c>
      <c r="E5003">
        <v>11</v>
      </c>
      <c r="F5003" t="s">
        <v>1409</v>
      </c>
      <c r="G5003" t="s">
        <v>96</v>
      </c>
      <c r="H5003">
        <v>2012</v>
      </c>
      <c r="I5003">
        <v>4</v>
      </c>
      <c r="J5003">
        <v>28</v>
      </c>
      <c r="K5003">
        <v>13</v>
      </c>
      <c r="L5003">
        <v>5</v>
      </c>
      <c r="M5003">
        <v>2012</v>
      </c>
      <c r="N5003">
        <v>3</v>
      </c>
      <c r="O5003">
        <v>3</v>
      </c>
      <c r="P5003">
        <v>13</v>
      </c>
      <c r="Q5003">
        <v>5</v>
      </c>
      <c r="R5003" s="1">
        <f t="shared" si="1003"/>
        <v>9.8132780082987559</v>
      </c>
      <c r="S5003" s="1">
        <f t="shared" si="1004"/>
        <v>11</v>
      </c>
      <c r="T5003" s="1">
        <f t="shared" si="1005"/>
        <v>10.389709239978101</v>
      </c>
      <c r="U5003" s="1">
        <f t="shared" si="1006"/>
        <v>16</v>
      </c>
      <c r="W5003">
        <f t="shared" si="1007"/>
        <v>38.275529002599811</v>
      </c>
      <c r="X5003">
        <f t="shared" si="1008"/>
        <v>25</v>
      </c>
      <c r="Y5003">
        <f t="shared" si="1009"/>
        <v>31.475362411987096</v>
      </c>
      <c r="AA5003">
        <f t="shared" si="1010"/>
        <v>6.1867219917012441</v>
      </c>
      <c r="AB5003">
        <f t="shared" si="1011"/>
        <v>5</v>
      </c>
      <c r="AC5003">
        <f t="shared" si="1012"/>
        <v>5.6102907600218987</v>
      </c>
      <c r="AE5003">
        <f t="shared" si="1013"/>
        <v>6.1867219917012441</v>
      </c>
      <c r="AF5003">
        <f t="shared" si="1014"/>
        <v>5</v>
      </c>
      <c r="AG5003">
        <f t="shared" si="1015"/>
        <v>5.6102907600218987</v>
      </c>
    </row>
    <row r="5004" spans="1:33" x14ac:dyDescent="0.25">
      <c r="A5004" t="s">
        <v>17</v>
      </c>
      <c r="B5004">
        <v>430</v>
      </c>
      <c r="C5004">
        <v>16</v>
      </c>
      <c r="D5004">
        <v>407</v>
      </c>
      <c r="E5004">
        <v>6</v>
      </c>
      <c r="F5004" t="s">
        <v>1409</v>
      </c>
      <c r="G5004" t="s">
        <v>95</v>
      </c>
      <c r="H5004">
        <v>2012</v>
      </c>
      <c r="I5004">
        <v>4</v>
      </c>
      <c r="J5004">
        <v>28</v>
      </c>
      <c r="K5004">
        <v>13</v>
      </c>
      <c r="L5004">
        <v>5</v>
      </c>
      <c r="M5004">
        <v>2012</v>
      </c>
      <c r="N5004">
        <v>3</v>
      </c>
      <c r="O5004">
        <v>10</v>
      </c>
      <c r="P5004">
        <v>13</v>
      </c>
      <c r="Q5004">
        <v>5</v>
      </c>
      <c r="R5004" s="1">
        <f t="shared" si="1003"/>
        <v>6.3390663390663393</v>
      </c>
      <c r="S5004" s="1">
        <f t="shared" si="1004"/>
        <v>6</v>
      </c>
      <c r="T5004" s="1">
        <f t="shared" si="1005"/>
        <v>6.1672034208706004</v>
      </c>
      <c r="U5004" s="1">
        <f t="shared" si="1006"/>
        <v>16</v>
      </c>
      <c r="W5004">
        <f t="shared" si="1007"/>
        <v>93.333639200961088</v>
      </c>
      <c r="X5004">
        <f t="shared" si="1008"/>
        <v>100</v>
      </c>
      <c r="Y5004">
        <f t="shared" si="1009"/>
        <v>96.68388856653884</v>
      </c>
      <c r="AA5004">
        <f t="shared" si="1010"/>
        <v>9.6609336609336616</v>
      </c>
      <c r="AB5004">
        <f t="shared" si="1011"/>
        <v>10</v>
      </c>
      <c r="AC5004">
        <f t="shared" si="1012"/>
        <v>9.8327965791294005</v>
      </c>
      <c r="AE5004">
        <f t="shared" si="1013"/>
        <v>9.6609336609336616</v>
      </c>
      <c r="AF5004">
        <f t="shared" si="1014"/>
        <v>10</v>
      </c>
      <c r="AG5004">
        <f t="shared" si="1015"/>
        <v>9.8327965791294005</v>
      </c>
    </row>
    <row r="5005" spans="1:33" x14ac:dyDescent="0.25">
      <c r="A5005" t="s">
        <v>17</v>
      </c>
      <c r="B5005">
        <v>430</v>
      </c>
      <c r="C5005">
        <v>16</v>
      </c>
      <c r="D5005">
        <v>345</v>
      </c>
      <c r="E5005">
        <v>8</v>
      </c>
      <c r="F5005" t="s">
        <v>1409</v>
      </c>
      <c r="G5005" t="s">
        <v>395</v>
      </c>
      <c r="H5005">
        <v>2012</v>
      </c>
      <c r="I5005">
        <v>4</v>
      </c>
      <c r="J5005">
        <v>28</v>
      </c>
      <c r="K5005">
        <v>13</v>
      </c>
      <c r="L5005">
        <v>5</v>
      </c>
      <c r="M5005">
        <v>2012</v>
      </c>
      <c r="N5005">
        <v>3</v>
      </c>
      <c r="O5005">
        <v>17</v>
      </c>
      <c r="P5005">
        <v>13</v>
      </c>
      <c r="Q5005">
        <v>5</v>
      </c>
      <c r="R5005" s="1">
        <f t="shared" si="1003"/>
        <v>9.9710144927536231</v>
      </c>
      <c r="S5005" s="1">
        <f t="shared" si="1004"/>
        <v>8</v>
      </c>
      <c r="T5005" s="1">
        <f t="shared" si="1005"/>
        <v>8.9312997901777429</v>
      </c>
      <c r="U5005" s="1">
        <f t="shared" si="1006"/>
        <v>16</v>
      </c>
      <c r="W5005">
        <f t="shared" si="1007"/>
        <v>36.348666246586852</v>
      </c>
      <c r="X5005">
        <f t="shared" si="1008"/>
        <v>64</v>
      </c>
      <c r="Y5005">
        <f t="shared" si="1009"/>
        <v>49.966522656341219</v>
      </c>
      <c r="AA5005">
        <f t="shared" si="1010"/>
        <v>6.0289855072463769</v>
      </c>
      <c r="AB5005">
        <f t="shared" si="1011"/>
        <v>8</v>
      </c>
      <c r="AC5005">
        <f t="shared" si="1012"/>
        <v>7.0687002098222571</v>
      </c>
      <c r="AE5005">
        <f t="shared" si="1013"/>
        <v>6.0289855072463769</v>
      </c>
      <c r="AF5005">
        <f t="shared" si="1014"/>
        <v>8</v>
      </c>
      <c r="AG5005">
        <f t="shared" si="1015"/>
        <v>7.0687002098222571</v>
      </c>
    </row>
    <row r="5006" spans="1:33" x14ac:dyDescent="0.25">
      <c r="A5006" t="s">
        <v>17</v>
      </c>
      <c r="B5006">
        <v>430</v>
      </c>
      <c r="C5006">
        <v>16</v>
      </c>
      <c r="D5006">
        <v>446</v>
      </c>
      <c r="E5006">
        <v>12</v>
      </c>
      <c r="F5006" t="s">
        <v>1409</v>
      </c>
      <c r="G5006" t="s">
        <v>564</v>
      </c>
      <c r="H5006">
        <v>2012</v>
      </c>
      <c r="I5006">
        <v>4</v>
      </c>
      <c r="J5006">
        <v>28</v>
      </c>
      <c r="K5006">
        <v>13</v>
      </c>
      <c r="L5006">
        <v>5</v>
      </c>
      <c r="M5006">
        <v>2012</v>
      </c>
      <c r="N5006">
        <v>3</v>
      </c>
      <c r="O5006">
        <v>24</v>
      </c>
      <c r="P5006">
        <v>13</v>
      </c>
      <c r="Q5006">
        <v>5</v>
      </c>
      <c r="R5006" s="1">
        <f t="shared" si="1003"/>
        <v>11.5695067264574</v>
      </c>
      <c r="S5006" s="1">
        <f t="shared" si="1004"/>
        <v>12</v>
      </c>
      <c r="T5006" s="1">
        <f t="shared" si="1005"/>
        <v>11.782787476547679</v>
      </c>
      <c r="U5006" s="1">
        <f t="shared" si="1006"/>
        <v>16</v>
      </c>
      <c r="W5006">
        <f t="shared" si="1007"/>
        <v>19.629270646906228</v>
      </c>
      <c r="X5006">
        <f t="shared" si="1008"/>
        <v>16</v>
      </c>
      <c r="Y5006">
        <f t="shared" si="1009"/>
        <v>17.784881467963096</v>
      </c>
      <c r="AA5006">
        <f t="shared" si="1010"/>
        <v>4.4304932735426004</v>
      </c>
      <c r="AB5006">
        <f t="shared" si="1011"/>
        <v>4</v>
      </c>
      <c r="AC5006">
        <f t="shared" si="1012"/>
        <v>4.2172125234523214</v>
      </c>
      <c r="AE5006">
        <f t="shared" si="1013"/>
        <v>4.4304932735426004</v>
      </c>
      <c r="AF5006">
        <f t="shared" si="1014"/>
        <v>4</v>
      </c>
      <c r="AG5006">
        <f t="shared" si="1015"/>
        <v>4.2172125234523214</v>
      </c>
    </row>
    <row r="5007" spans="1:33" x14ac:dyDescent="0.25">
      <c r="A5007" t="s">
        <v>17</v>
      </c>
      <c r="B5007">
        <v>430</v>
      </c>
      <c r="C5007">
        <v>16</v>
      </c>
      <c r="D5007">
        <v>504</v>
      </c>
      <c r="E5007">
        <v>10</v>
      </c>
      <c r="F5007" t="s">
        <v>1409</v>
      </c>
      <c r="G5007" t="s">
        <v>733</v>
      </c>
      <c r="H5007">
        <v>2012</v>
      </c>
      <c r="I5007">
        <v>4</v>
      </c>
      <c r="J5007">
        <v>28</v>
      </c>
      <c r="K5007">
        <v>13</v>
      </c>
      <c r="L5007">
        <v>5</v>
      </c>
      <c r="M5007">
        <v>2012</v>
      </c>
      <c r="N5007">
        <v>3</v>
      </c>
      <c r="O5007">
        <v>31</v>
      </c>
      <c r="P5007">
        <v>13</v>
      </c>
      <c r="Q5007">
        <v>5</v>
      </c>
      <c r="R5007" s="1">
        <f t="shared" si="1003"/>
        <v>8.5317460317460316</v>
      </c>
      <c r="S5007" s="1">
        <f t="shared" si="1004"/>
        <v>10</v>
      </c>
      <c r="T5007" s="1">
        <f t="shared" si="1005"/>
        <v>9.2367451148908675</v>
      </c>
      <c r="U5007" s="1">
        <f t="shared" si="1006"/>
        <v>16</v>
      </c>
      <c r="W5007">
        <f t="shared" si="1007"/>
        <v>55.774817334341144</v>
      </c>
      <c r="X5007">
        <f t="shared" si="1008"/>
        <v>36</v>
      </c>
      <c r="Y5007">
        <f t="shared" si="1009"/>
        <v>45.741616640952543</v>
      </c>
      <c r="AA5007">
        <f t="shared" si="1010"/>
        <v>7.4682539682539684</v>
      </c>
      <c r="AB5007">
        <f t="shared" si="1011"/>
        <v>6</v>
      </c>
      <c r="AC5007">
        <f t="shared" si="1012"/>
        <v>6.7632548851091325</v>
      </c>
      <c r="AE5007">
        <f t="shared" si="1013"/>
        <v>7.4682539682539684</v>
      </c>
      <c r="AF5007">
        <f t="shared" si="1014"/>
        <v>6</v>
      </c>
      <c r="AG5007">
        <f t="shared" si="1015"/>
        <v>6.7632548851091325</v>
      </c>
    </row>
    <row r="5008" spans="1:33" x14ac:dyDescent="0.25">
      <c r="A5008" t="s">
        <v>17</v>
      </c>
      <c r="B5008">
        <v>430</v>
      </c>
      <c r="C5008">
        <v>16</v>
      </c>
      <c r="D5008">
        <v>427</v>
      </c>
      <c r="E5008">
        <v>12</v>
      </c>
      <c r="F5008" t="s">
        <v>1409</v>
      </c>
      <c r="G5008" t="s">
        <v>902</v>
      </c>
      <c r="H5008">
        <v>2012</v>
      </c>
      <c r="I5008">
        <v>4</v>
      </c>
      <c r="J5008">
        <v>28</v>
      </c>
      <c r="K5008">
        <v>13</v>
      </c>
      <c r="L5008">
        <v>5</v>
      </c>
      <c r="M5008">
        <v>2012</v>
      </c>
      <c r="N5008">
        <v>4</v>
      </c>
      <c r="O5008">
        <v>7</v>
      </c>
      <c r="P5008">
        <v>13</v>
      </c>
      <c r="Q5008">
        <v>5</v>
      </c>
      <c r="R5008" s="1">
        <f t="shared" si="1003"/>
        <v>12.084309133489461</v>
      </c>
      <c r="S5008" s="1">
        <f t="shared" si="1004"/>
        <v>12</v>
      </c>
      <c r="T5008" s="1">
        <f t="shared" si="1005"/>
        <v>12.042080783729759</v>
      </c>
      <c r="U5008" s="1">
        <f t="shared" si="1006"/>
        <v>16</v>
      </c>
      <c r="W5008">
        <f t="shared" si="1007"/>
        <v>15.332634962074058</v>
      </c>
      <c r="X5008">
        <f t="shared" si="1008"/>
        <v>16</v>
      </c>
      <c r="Y5008">
        <f t="shared" si="1009"/>
        <v>15.665124522521241</v>
      </c>
      <c r="AA5008">
        <f t="shared" si="1010"/>
        <v>3.9156908665105394</v>
      </c>
      <c r="AB5008">
        <f t="shared" si="1011"/>
        <v>4</v>
      </c>
      <c r="AC5008">
        <f t="shared" si="1012"/>
        <v>3.9579192162702412</v>
      </c>
      <c r="AE5008">
        <f t="shared" si="1013"/>
        <v>3.9156908665105394</v>
      </c>
      <c r="AF5008">
        <f t="shared" si="1014"/>
        <v>4</v>
      </c>
      <c r="AG5008">
        <f t="shared" si="1015"/>
        <v>3.9579192162702412</v>
      </c>
    </row>
    <row r="5009" spans="1:33" x14ac:dyDescent="0.25">
      <c r="A5009" t="s">
        <v>17</v>
      </c>
      <c r="B5009">
        <v>430</v>
      </c>
      <c r="C5009">
        <v>16</v>
      </c>
      <c r="D5009">
        <v>508</v>
      </c>
      <c r="E5009">
        <v>10</v>
      </c>
      <c r="F5009" t="s">
        <v>1409</v>
      </c>
      <c r="G5009" t="s">
        <v>1071</v>
      </c>
      <c r="H5009">
        <v>2012</v>
      </c>
      <c r="I5009">
        <v>4</v>
      </c>
      <c r="J5009">
        <v>28</v>
      </c>
      <c r="K5009">
        <v>13</v>
      </c>
      <c r="L5009">
        <v>5</v>
      </c>
      <c r="M5009">
        <v>2012</v>
      </c>
      <c r="N5009">
        <v>4</v>
      </c>
      <c r="O5009">
        <v>14</v>
      </c>
      <c r="P5009">
        <v>13</v>
      </c>
      <c r="Q5009">
        <v>5</v>
      </c>
      <c r="R5009" s="1">
        <f t="shared" si="1003"/>
        <v>8.4645669291338574</v>
      </c>
      <c r="S5009" s="1">
        <f t="shared" si="1004"/>
        <v>10</v>
      </c>
      <c r="T5009" s="1">
        <f t="shared" si="1005"/>
        <v>9.2003081085004208</v>
      </c>
      <c r="U5009" s="1">
        <f t="shared" si="1006"/>
        <v>16</v>
      </c>
      <c r="W5009">
        <f t="shared" si="1007"/>
        <v>56.782751565503141</v>
      </c>
      <c r="X5009">
        <f t="shared" si="1008"/>
        <v>36</v>
      </c>
      <c r="Y5009">
        <f t="shared" si="1009"/>
        <v>46.235809819325127</v>
      </c>
      <c r="AA5009">
        <f t="shared" si="1010"/>
        <v>7.5354330708661426</v>
      </c>
      <c r="AB5009">
        <f t="shared" si="1011"/>
        <v>6</v>
      </c>
      <c r="AC5009">
        <f t="shared" si="1012"/>
        <v>6.7996918914995792</v>
      </c>
      <c r="AE5009">
        <f t="shared" si="1013"/>
        <v>7.5354330708661426</v>
      </c>
      <c r="AF5009">
        <f t="shared" si="1014"/>
        <v>6</v>
      </c>
      <c r="AG5009">
        <f t="shared" si="1015"/>
        <v>6.7996918914995792</v>
      </c>
    </row>
    <row r="5010" spans="1:33" x14ac:dyDescent="0.25">
      <c r="A5010" t="s">
        <v>17</v>
      </c>
      <c r="B5010">
        <v>430</v>
      </c>
      <c r="C5010">
        <v>16</v>
      </c>
      <c r="D5010">
        <v>571</v>
      </c>
      <c r="E5010">
        <v>13</v>
      </c>
      <c r="F5010" t="s">
        <v>1409</v>
      </c>
      <c r="G5010" t="s">
        <v>1240</v>
      </c>
      <c r="H5010">
        <v>2012</v>
      </c>
      <c r="I5010">
        <v>4</v>
      </c>
      <c r="J5010">
        <v>28</v>
      </c>
      <c r="K5010">
        <v>13</v>
      </c>
      <c r="L5010">
        <v>5</v>
      </c>
      <c r="M5010">
        <v>2012</v>
      </c>
      <c r="N5010">
        <v>4</v>
      </c>
      <c r="O5010">
        <v>21</v>
      </c>
      <c r="P5010">
        <v>13</v>
      </c>
      <c r="Q5010">
        <v>5</v>
      </c>
      <c r="R5010" s="1">
        <f t="shared" si="1003"/>
        <v>9.7898423817863396</v>
      </c>
      <c r="S5010" s="1">
        <f t="shared" si="1004"/>
        <v>13</v>
      </c>
      <c r="T5010" s="1">
        <f t="shared" si="1005"/>
        <v>11.281309807075703</v>
      </c>
      <c r="U5010" s="1">
        <f t="shared" si="1006"/>
        <v>16</v>
      </c>
      <c r="W5010">
        <f t="shared" si="1007"/>
        <v>38.566057643057164</v>
      </c>
      <c r="X5010">
        <f t="shared" si="1008"/>
        <v>9</v>
      </c>
      <c r="Y5010">
        <f t="shared" si="1009"/>
        <v>22.266037136799945</v>
      </c>
      <c r="AA5010">
        <f t="shared" si="1010"/>
        <v>6.2101576182136604</v>
      </c>
      <c r="AB5010">
        <f t="shared" si="1011"/>
        <v>3</v>
      </c>
      <c r="AC5010">
        <f t="shared" si="1012"/>
        <v>4.7186901929242975</v>
      </c>
      <c r="AE5010">
        <f t="shared" si="1013"/>
        <v>6.2101576182136604</v>
      </c>
      <c r="AF5010">
        <f t="shared" si="1014"/>
        <v>3</v>
      </c>
      <c r="AG5010">
        <f t="shared" si="1015"/>
        <v>4.7186901929242975</v>
      </c>
    </row>
    <row r="5011" spans="1:33" x14ac:dyDescent="0.25">
      <c r="A5011" t="s">
        <v>17</v>
      </c>
      <c r="B5011">
        <v>430</v>
      </c>
      <c r="C5011">
        <v>16</v>
      </c>
      <c r="D5011">
        <v>477</v>
      </c>
      <c r="E5011">
        <v>7</v>
      </c>
      <c r="F5011" t="s">
        <v>1410</v>
      </c>
      <c r="G5011" t="s">
        <v>98</v>
      </c>
      <c r="H5011">
        <v>2012</v>
      </c>
      <c r="I5011">
        <v>4</v>
      </c>
      <c r="J5011">
        <v>28</v>
      </c>
      <c r="K5011">
        <v>14</v>
      </c>
      <c r="L5011">
        <v>5</v>
      </c>
      <c r="M5011">
        <v>2012</v>
      </c>
      <c r="N5011">
        <v>3</v>
      </c>
      <c r="O5011">
        <v>3</v>
      </c>
      <c r="P5011">
        <v>14</v>
      </c>
      <c r="Q5011">
        <v>5</v>
      </c>
      <c r="R5011" s="1">
        <f t="shared" si="1003"/>
        <v>6.3102725366876307</v>
      </c>
      <c r="S5011" s="1">
        <f t="shared" si="1004"/>
        <v>7</v>
      </c>
      <c r="T5011" s="1">
        <f t="shared" si="1005"/>
        <v>6.6461949833580274</v>
      </c>
      <c r="U5011" s="1">
        <f t="shared" si="1006"/>
        <v>16</v>
      </c>
      <c r="W5011">
        <f t="shared" si="1007"/>
        <v>93.890818313269961</v>
      </c>
      <c r="X5011">
        <f t="shared" si="1008"/>
        <v>81</v>
      </c>
      <c r="Y5011">
        <f t="shared" si="1009"/>
        <v>87.493668289356535</v>
      </c>
      <c r="AA5011">
        <f t="shared" si="1010"/>
        <v>9.6897274633123693</v>
      </c>
      <c r="AB5011">
        <f t="shared" si="1011"/>
        <v>9</v>
      </c>
      <c r="AC5011">
        <f t="shared" si="1012"/>
        <v>9.3538050166419726</v>
      </c>
      <c r="AE5011">
        <f t="shared" si="1013"/>
        <v>9.6897274633123693</v>
      </c>
      <c r="AF5011">
        <f t="shared" si="1014"/>
        <v>9</v>
      </c>
      <c r="AG5011">
        <f t="shared" si="1015"/>
        <v>9.3538050166419726</v>
      </c>
    </row>
    <row r="5012" spans="1:33" x14ac:dyDescent="0.25">
      <c r="A5012" t="s">
        <v>17</v>
      </c>
      <c r="B5012">
        <v>430</v>
      </c>
      <c r="C5012">
        <v>16</v>
      </c>
      <c r="D5012">
        <v>405</v>
      </c>
      <c r="E5012">
        <v>7</v>
      </c>
      <c r="F5012" t="s">
        <v>1410</v>
      </c>
      <c r="G5012" t="s">
        <v>97</v>
      </c>
      <c r="H5012">
        <v>2012</v>
      </c>
      <c r="I5012">
        <v>4</v>
      </c>
      <c r="J5012">
        <v>28</v>
      </c>
      <c r="K5012">
        <v>14</v>
      </c>
      <c r="L5012">
        <v>5</v>
      </c>
      <c r="M5012">
        <v>2012</v>
      </c>
      <c r="N5012">
        <v>3</v>
      </c>
      <c r="O5012">
        <v>10</v>
      </c>
      <c r="P5012">
        <v>14</v>
      </c>
      <c r="Q5012">
        <v>5</v>
      </c>
      <c r="R5012" s="1">
        <f t="shared" si="1003"/>
        <v>7.4320987654320989</v>
      </c>
      <c r="S5012" s="1">
        <f t="shared" si="1004"/>
        <v>7</v>
      </c>
      <c r="T5012" s="1">
        <f t="shared" si="1005"/>
        <v>7.2128143853855473</v>
      </c>
      <c r="U5012" s="1">
        <f t="shared" si="1006"/>
        <v>16</v>
      </c>
      <c r="W5012">
        <f t="shared" si="1007"/>
        <v>73.408931565310183</v>
      </c>
      <c r="X5012">
        <f t="shared" si="1008"/>
        <v>81</v>
      </c>
      <c r="Y5012">
        <f t="shared" si="1009"/>
        <v>77.214631025687183</v>
      </c>
      <c r="AA5012">
        <f t="shared" si="1010"/>
        <v>8.567901234567902</v>
      </c>
      <c r="AB5012">
        <f t="shared" si="1011"/>
        <v>9</v>
      </c>
      <c r="AC5012">
        <f t="shared" si="1012"/>
        <v>8.7871856146144527</v>
      </c>
      <c r="AE5012">
        <f t="shared" si="1013"/>
        <v>8.567901234567902</v>
      </c>
      <c r="AF5012">
        <f t="shared" si="1014"/>
        <v>9</v>
      </c>
      <c r="AG5012">
        <f t="shared" si="1015"/>
        <v>8.7871856146144527</v>
      </c>
    </row>
    <row r="5013" spans="1:33" x14ac:dyDescent="0.25">
      <c r="A5013" t="s">
        <v>17</v>
      </c>
      <c r="B5013">
        <v>430</v>
      </c>
      <c r="C5013">
        <v>16</v>
      </c>
      <c r="D5013">
        <v>352</v>
      </c>
      <c r="E5013">
        <v>6</v>
      </c>
      <c r="F5013" t="s">
        <v>1410</v>
      </c>
      <c r="G5013" t="s">
        <v>396</v>
      </c>
      <c r="H5013">
        <v>2012</v>
      </c>
      <c r="I5013">
        <v>4</v>
      </c>
      <c r="J5013">
        <v>28</v>
      </c>
      <c r="K5013">
        <v>14</v>
      </c>
      <c r="L5013">
        <v>5</v>
      </c>
      <c r="M5013">
        <v>2012</v>
      </c>
      <c r="N5013">
        <v>3</v>
      </c>
      <c r="O5013">
        <v>17</v>
      </c>
      <c r="P5013">
        <v>14</v>
      </c>
      <c r="Q5013">
        <v>5</v>
      </c>
      <c r="R5013" s="1">
        <f t="shared" si="1003"/>
        <v>7.3295454545454541</v>
      </c>
      <c r="S5013" s="1">
        <f t="shared" si="1004"/>
        <v>6</v>
      </c>
      <c r="T5013" s="1">
        <f t="shared" si="1005"/>
        <v>6.6315362267933606</v>
      </c>
      <c r="U5013" s="1">
        <f t="shared" si="1006"/>
        <v>16</v>
      </c>
      <c r="W5013">
        <f t="shared" si="1007"/>
        <v>75.176782024793411</v>
      </c>
      <c r="X5013">
        <f t="shared" si="1008"/>
        <v>100</v>
      </c>
      <c r="Y5013">
        <f t="shared" si="1009"/>
        <v>87.768113469885165</v>
      </c>
      <c r="AA5013">
        <f t="shared" si="1010"/>
        <v>8.6704545454545467</v>
      </c>
      <c r="AB5013">
        <f t="shared" si="1011"/>
        <v>10</v>
      </c>
      <c r="AC5013">
        <f t="shared" si="1012"/>
        <v>9.3684637732066385</v>
      </c>
      <c r="AE5013">
        <f t="shared" si="1013"/>
        <v>8.6704545454545467</v>
      </c>
      <c r="AF5013">
        <f t="shared" si="1014"/>
        <v>10</v>
      </c>
      <c r="AG5013">
        <f t="shared" si="1015"/>
        <v>9.3684637732066385</v>
      </c>
    </row>
    <row r="5014" spans="1:33" x14ac:dyDescent="0.25">
      <c r="A5014" t="s">
        <v>17</v>
      </c>
      <c r="B5014">
        <v>430</v>
      </c>
      <c r="C5014">
        <v>16</v>
      </c>
      <c r="D5014">
        <v>445</v>
      </c>
      <c r="E5014">
        <v>8</v>
      </c>
      <c r="F5014" t="s">
        <v>1410</v>
      </c>
      <c r="G5014" t="s">
        <v>565</v>
      </c>
      <c r="H5014">
        <v>2012</v>
      </c>
      <c r="I5014">
        <v>4</v>
      </c>
      <c r="J5014">
        <v>28</v>
      </c>
      <c r="K5014">
        <v>14</v>
      </c>
      <c r="L5014">
        <v>5</v>
      </c>
      <c r="M5014">
        <v>2012</v>
      </c>
      <c r="N5014">
        <v>3</v>
      </c>
      <c r="O5014">
        <v>24</v>
      </c>
      <c r="P5014">
        <v>14</v>
      </c>
      <c r="Q5014">
        <v>5</v>
      </c>
      <c r="R5014" s="1">
        <f t="shared" si="1003"/>
        <v>7.7303370786516856</v>
      </c>
      <c r="S5014" s="1">
        <f t="shared" si="1004"/>
        <v>8</v>
      </c>
      <c r="T5014" s="1">
        <f t="shared" si="1005"/>
        <v>7.8640127561705722</v>
      </c>
      <c r="U5014" s="1">
        <f t="shared" si="1006"/>
        <v>16</v>
      </c>
      <c r="W5014">
        <f t="shared" si="1007"/>
        <v>68.387324832723124</v>
      </c>
      <c r="X5014">
        <f t="shared" si="1008"/>
        <v>64</v>
      </c>
      <c r="Y5014">
        <f t="shared" si="1009"/>
        <v>66.194288431755169</v>
      </c>
      <c r="AA5014">
        <f t="shared" si="1010"/>
        <v>8.2696629213483135</v>
      </c>
      <c r="AB5014">
        <f t="shared" si="1011"/>
        <v>8</v>
      </c>
      <c r="AC5014">
        <f t="shared" si="1012"/>
        <v>8.1359872438294278</v>
      </c>
      <c r="AE5014">
        <f t="shared" si="1013"/>
        <v>8.2696629213483135</v>
      </c>
      <c r="AF5014">
        <f t="shared" si="1014"/>
        <v>8</v>
      </c>
      <c r="AG5014">
        <f t="shared" si="1015"/>
        <v>8.1359872438294278</v>
      </c>
    </row>
    <row r="5015" spans="1:33" x14ac:dyDescent="0.25">
      <c r="A5015" t="s">
        <v>17</v>
      </c>
      <c r="B5015">
        <v>430</v>
      </c>
      <c r="C5015">
        <v>16</v>
      </c>
      <c r="D5015">
        <v>504</v>
      </c>
      <c r="E5015">
        <v>10</v>
      </c>
      <c r="F5015" t="s">
        <v>1410</v>
      </c>
      <c r="G5015" t="s">
        <v>734</v>
      </c>
      <c r="H5015">
        <v>2012</v>
      </c>
      <c r="I5015">
        <v>4</v>
      </c>
      <c r="J5015">
        <v>28</v>
      </c>
      <c r="K5015">
        <v>14</v>
      </c>
      <c r="L5015">
        <v>5</v>
      </c>
      <c r="M5015">
        <v>2012</v>
      </c>
      <c r="N5015">
        <v>3</v>
      </c>
      <c r="O5015">
        <v>31</v>
      </c>
      <c r="P5015">
        <v>14</v>
      </c>
      <c r="Q5015">
        <v>5</v>
      </c>
      <c r="R5015" s="1">
        <f t="shared" si="1003"/>
        <v>8.5317460317460316</v>
      </c>
      <c r="S5015" s="1">
        <f t="shared" si="1004"/>
        <v>10</v>
      </c>
      <c r="T5015" s="1">
        <f t="shared" si="1005"/>
        <v>9.2367451148908675</v>
      </c>
      <c r="U5015" s="1">
        <f t="shared" si="1006"/>
        <v>16</v>
      </c>
      <c r="W5015">
        <f t="shared" si="1007"/>
        <v>55.774817334341144</v>
      </c>
      <c r="X5015">
        <f t="shared" si="1008"/>
        <v>36</v>
      </c>
      <c r="Y5015">
        <f t="shared" si="1009"/>
        <v>45.741616640952543</v>
      </c>
      <c r="AA5015">
        <f t="shared" si="1010"/>
        <v>7.4682539682539684</v>
      </c>
      <c r="AB5015">
        <f t="shared" si="1011"/>
        <v>6</v>
      </c>
      <c r="AC5015">
        <f t="shared" si="1012"/>
        <v>6.7632548851091325</v>
      </c>
      <c r="AE5015">
        <f t="shared" si="1013"/>
        <v>7.4682539682539684</v>
      </c>
      <c r="AF5015">
        <f t="shared" si="1014"/>
        <v>6</v>
      </c>
      <c r="AG5015">
        <f t="shared" si="1015"/>
        <v>6.7632548851091325</v>
      </c>
    </row>
    <row r="5016" spans="1:33" x14ac:dyDescent="0.25">
      <c r="A5016" t="s">
        <v>17</v>
      </c>
      <c r="B5016">
        <v>430</v>
      </c>
      <c r="C5016">
        <v>16</v>
      </c>
      <c r="D5016">
        <v>430</v>
      </c>
      <c r="E5016">
        <v>13</v>
      </c>
      <c r="F5016" t="s">
        <v>1410</v>
      </c>
      <c r="G5016" t="s">
        <v>903</v>
      </c>
      <c r="H5016">
        <v>2012</v>
      </c>
      <c r="I5016">
        <v>4</v>
      </c>
      <c r="J5016">
        <v>28</v>
      </c>
      <c r="K5016">
        <v>14</v>
      </c>
      <c r="L5016">
        <v>5</v>
      </c>
      <c r="M5016">
        <v>2012</v>
      </c>
      <c r="N5016">
        <v>4</v>
      </c>
      <c r="O5016">
        <v>7</v>
      </c>
      <c r="P5016">
        <v>14</v>
      </c>
      <c r="Q5016">
        <v>5</v>
      </c>
      <c r="R5016" s="1">
        <f t="shared" si="1003"/>
        <v>13</v>
      </c>
      <c r="S5016" s="1">
        <f t="shared" si="1004"/>
        <v>13</v>
      </c>
      <c r="T5016" s="1">
        <f t="shared" si="1005"/>
        <v>13</v>
      </c>
      <c r="U5016" s="1">
        <f t="shared" si="1006"/>
        <v>16</v>
      </c>
      <c r="W5016">
        <f t="shared" si="1007"/>
        <v>9</v>
      </c>
      <c r="X5016">
        <f t="shared" si="1008"/>
        <v>9</v>
      </c>
      <c r="Y5016">
        <f t="shared" si="1009"/>
        <v>9</v>
      </c>
      <c r="AA5016">
        <f t="shared" si="1010"/>
        <v>3</v>
      </c>
      <c r="AB5016">
        <f t="shared" si="1011"/>
        <v>3</v>
      </c>
      <c r="AC5016">
        <f t="shared" si="1012"/>
        <v>3</v>
      </c>
      <c r="AE5016">
        <f t="shared" si="1013"/>
        <v>3</v>
      </c>
      <c r="AF5016">
        <f t="shared" si="1014"/>
        <v>3</v>
      </c>
      <c r="AG5016">
        <f t="shared" si="1015"/>
        <v>3</v>
      </c>
    </row>
    <row r="5017" spans="1:33" x14ac:dyDescent="0.25">
      <c r="A5017" t="s">
        <v>17</v>
      </c>
      <c r="B5017">
        <v>430</v>
      </c>
      <c r="C5017">
        <v>16</v>
      </c>
      <c r="D5017">
        <v>499</v>
      </c>
      <c r="E5017">
        <v>16</v>
      </c>
      <c r="F5017" t="s">
        <v>1410</v>
      </c>
      <c r="G5017" t="s">
        <v>1072</v>
      </c>
      <c r="H5017">
        <v>2012</v>
      </c>
      <c r="I5017">
        <v>4</v>
      </c>
      <c r="J5017">
        <v>28</v>
      </c>
      <c r="K5017">
        <v>14</v>
      </c>
      <c r="L5017">
        <v>5</v>
      </c>
      <c r="M5017">
        <v>2012</v>
      </c>
      <c r="N5017">
        <v>4</v>
      </c>
      <c r="O5017">
        <v>14</v>
      </c>
      <c r="P5017">
        <v>14</v>
      </c>
      <c r="Q5017">
        <v>5</v>
      </c>
      <c r="R5017" s="1">
        <f t="shared" si="1003"/>
        <v>13.787575150300601</v>
      </c>
      <c r="S5017" s="1">
        <f t="shared" si="1004"/>
        <v>16</v>
      </c>
      <c r="T5017" s="1">
        <f t="shared" si="1005"/>
        <v>14.852649676229815</v>
      </c>
      <c r="U5017" s="1">
        <f t="shared" si="1006"/>
        <v>16</v>
      </c>
      <c r="W5017">
        <f t="shared" si="1007"/>
        <v>4.8948237155674095</v>
      </c>
      <c r="X5017">
        <f t="shared" si="1008"/>
        <v>0</v>
      </c>
      <c r="Y5017">
        <f t="shared" si="1009"/>
        <v>1.3164127654555489</v>
      </c>
      <c r="AA5017">
        <f t="shared" si="1010"/>
        <v>2.2124248496993992</v>
      </c>
      <c r="AB5017">
        <f t="shared" si="1011"/>
        <v>0</v>
      </c>
      <c r="AC5017">
        <f t="shared" si="1012"/>
        <v>1.1473503237701852</v>
      </c>
      <c r="AE5017">
        <f t="shared" si="1013"/>
        <v>2.2124248496993992</v>
      </c>
      <c r="AF5017">
        <f t="shared" si="1014"/>
        <v>0</v>
      </c>
      <c r="AG5017">
        <f t="shared" si="1015"/>
        <v>1.1473503237701852</v>
      </c>
    </row>
    <row r="5018" spans="1:33" x14ac:dyDescent="0.25">
      <c r="A5018" t="s">
        <v>17</v>
      </c>
      <c r="B5018">
        <v>430</v>
      </c>
      <c r="C5018">
        <v>16</v>
      </c>
      <c r="D5018">
        <v>566</v>
      </c>
      <c r="E5018">
        <v>19</v>
      </c>
      <c r="F5018" t="s">
        <v>1410</v>
      </c>
      <c r="G5018" t="s">
        <v>1241</v>
      </c>
      <c r="H5018">
        <v>2012</v>
      </c>
      <c r="I5018">
        <v>4</v>
      </c>
      <c r="J5018">
        <v>28</v>
      </c>
      <c r="K5018">
        <v>14</v>
      </c>
      <c r="L5018">
        <v>5</v>
      </c>
      <c r="M5018">
        <v>2012</v>
      </c>
      <c r="N5018">
        <v>4</v>
      </c>
      <c r="O5018">
        <v>21</v>
      </c>
      <c r="P5018">
        <v>14</v>
      </c>
      <c r="Q5018">
        <v>5</v>
      </c>
      <c r="R5018" s="1">
        <f t="shared" si="1003"/>
        <v>14.434628975265017</v>
      </c>
      <c r="S5018" s="1">
        <f t="shared" si="1004"/>
        <v>19</v>
      </c>
      <c r="T5018" s="1">
        <f t="shared" si="1005"/>
        <v>16.56073520499725</v>
      </c>
      <c r="U5018" s="1">
        <f t="shared" si="1006"/>
        <v>16</v>
      </c>
      <c r="W5018">
        <f t="shared" si="1007"/>
        <v>2.4503864450798503</v>
      </c>
      <c r="X5018">
        <f t="shared" si="1008"/>
        <v>9</v>
      </c>
      <c r="Y5018">
        <f t="shared" si="1009"/>
        <v>0.31442397012330853</v>
      </c>
      <c r="AA5018">
        <f t="shared" si="1010"/>
        <v>1.5653710247349828</v>
      </c>
      <c r="AB5018">
        <f t="shared" si="1011"/>
        <v>3</v>
      </c>
      <c r="AC5018">
        <f t="shared" si="1012"/>
        <v>0.56073520499725049</v>
      </c>
      <c r="AE5018">
        <f t="shared" si="1013"/>
        <v>1.5653710247349828</v>
      </c>
      <c r="AF5018">
        <f t="shared" si="1014"/>
        <v>3</v>
      </c>
      <c r="AG5018">
        <f t="shared" si="1015"/>
        <v>0.56073520499725049</v>
      </c>
    </row>
    <row r="5019" spans="1:33" x14ac:dyDescent="0.25">
      <c r="A5019" t="s">
        <v>17</v>
      </c>
      <c r="B5019">
        <v>429</v>
      </c>
      <c r="C5019">
        <v>19</v>
      </c>
      <c r="D5019">
        <v>473</v>
      </c>
      <c r="E5019">
        <v>8</v>
      </c>
      <c r="F5019" t="s">
        <v>1411</v>
      </c>
      <c r="G5019" t="s">
        <v>100</v>
      </c>
      <c r="H5019">
        <v>2012</v>
      </c>
      <c r="I5019">
        <v>4</v>
      </c>
      <c r="J5019">
        <v>28</v>
      </c>
      <c r="K5019">
        <v>15</v>
      </c>
      <c r="L5019">
        <v>5</v>
      </c>
      <c r="M5019">
        <v>2012</v>
      </c>
      <c r="N5019">
        <v>3</v>
      </c>
      <c r="O5019">
        <v>3</v>
      </c>
      <c r="P5019">
        <v>15</v>
      </c>
      <c r="Q5019">
        <v>5</v>
      </c>
      <c r="R5019" s="1">
        <f t="shared" si="1003"/>
        <v>7.2558139534883717</v>
      </c>
      <c r="S5019" s="1">
        <f t="shared" si="1004"/>
        <v>8</v>
      </c>
      <c r="T5019" s="1">
        <f t="shared" si="1005"/>
        <v>7.6188261318858679</v>
      </c>
      <c r="U5019" s="1">
        <f t="shared" si="1006"/>
        <v>19</v>
      </c>
      <c r="W5019">
        <f t="shared" si="1007"/>
        <v>137.92590589507844</v>
      </c>
      <c r="X5019">
        <f t="shared" si="1008"/>
        <v>121</v>
      </c>
      <c r="Y5019">
        <f t="shared" si="1009"/>
        <v>129.53111861624399</v>
      </c>
      <c r="AA5019">
        <f t="shared" si="1010"/>
        <v>11.744186046511629</v>
      </c>
      <c r="AB5019">
        <f t="shared" si="1011"/>
        <v>11</v>
      </c>
      <c r="AC5019">
        <f t="shared" si="1012"/>
        <v>11.381173868114132</v>
      </c>
      <c r="AE5019">
        <f t="shared" si="1013"/>
        <v>11.744186046511629</v>
      </c>
      <c r="AF5019">
        <f t="shared" si="1014"/>
        <v>11</v>
      </c>
      <c r="AG5019">
        <f t="shared" si="1015"/>
        <v>11.381173868114132</v>
      </c>
    </row>
    <row r="5020" spans="1:33" x14ac:dyDescent="0.25">
      <c r="A5020" t="s">
        <v>17</v>
      </c>
      <c r="B5020">
        <v>429</v>
      </c>
      <c r="C5020">
        <v>19</v>
      </c>
      <c r="D5020">
        <v>399</v>
      </c>
      <c r="E5020">
        <v>9</v>
      </c>
      <c r="F5020" t="s">
        <v>1411</v>
      </c>
      <c r="G5020" t="s">
        <v>99</v>
      </c>
      <c r="H5020">
        <v>2012</v>
      </c>
      <c r="I5020">
        <v>4</v>
      </c>
      <c r="J5020">
        <v>28</v>
      </c>
      <c r="K5020">
        <v>15</v>
      </c>
      <c r="L5020">
        <v>5</v>
      </c>
      <c r="M5020">
        <v>2012</v>
      </c>
      <c r="N5020">
        <v>3</v>
      </c>
      <c r="O5020">
        <v>10</v>
      </c>
      <c r="P5020">
        <v>15</v>
      </c>
      <c r="Q5020">
        <v>5</v>
      </c>
      <c r="R5020" s="1">
        <f t="shared" si="1003"/>
        <v>9.6766917293233075</v>
      </c>
      <c r="S5020" s="1">
        <f t="shared" si="1004"/>
        <v>9</v>
      </c>
      <c r="T5020" s="1">
        <f t="shared" si="1005"/>
        <v>9.3322143976609198</v>
      </c>
      <c r="U5020" s="1">
        <f t="shared" si="1006"/>
        <v>19</v>
      </c>
      <c r="W5020">
        <f t="shared" si="1007"/>
        <v>86.924077110068424</v>
      </c>
      <c r="X5020">
        <f t="shared" si="1008"/>
        <v>100</v>
      </c>
      <c r="Y5020">
        <f t="shared" si="1009"/>
        <v>93.466078452794818</v>
      </c>
      <c r="AA5020">
        <f t="shared" si="1010"/>
        <v>9.3233082706766925</v>
      </c>
      <c r="AB5020">
        <f t="shared" si="1011"/>
        <v>10</v>
      </c>
      <c r="AC5020">
        <f t="shared" si="1012"/>
        <v>9.6677856023390802</v>
      </c>
      <c r="AE5020">
        <f t="shared" si="1013"/>
        <v>9.3233082706766925</v>
      </c>
      <c r="AF5020">
        <f t="shared" si="1014"/>
        <v>10</v>
      </c>
      <c r="AG5020">
        <f t="shared" si="1015"/>
        <v>9.6677856023390802</v>
      </c>
    </row>
    <row r="5021" spans="1:33" x14ac:dyDescent="0.25">
      <c r="A5021" t="s">
        <v>17</v>
      </c>
      <c r="B5021">
        <v>429</v>
      </c>
      <c r="C5021">
        <v>19</v>
      </c>
      <c r="D5021">
        <v>346</v>
      </c>
      <c r="E5021">
        <v>14</v>
      </c>
      <c r="F5021" t="s">
        <v>1411</v>
      </c>
      <c r="G5021" t="s">
        <v>397</v>
      </c>
      <c r="H5021">
        <v>2012</v>
      </c>
      <c r="I5021">
        <v>4</v>
      </c>
      <c r="J5021">
        <v>28</v>
      </c>
      <c r="K5021">
        <v>15</v>
      </c>
      <c r="L5021">
        <v>5</v>
      </c>
      <c r="M5021">
        <v>2012</v>
      </c>
      <c r="N5021">
        <v>3</v>
      </c>
      <c r="O5021">
        <v>17</v>
      </c>
      <c r="P5021">
        <v>15</v>
      </c>
      <c r="Q5021">
        <v>5</v>
      </c>
      <c r="R5021" s="1">
        <f t="shared" si="1003"/>
        <v>17.358381502890172</v>
      </c>
      <c r="S5021" s="1">
        <f t="shared" si="1004"/>
        <v>14</v>
      </c>
      <c r="T5021" s="1">
        <f t="shared" si="1005"/>
        <v>15.589013472329235</v>
      </c>
      <c r="U5021" s="1">
        <f t="shared" si="1006"/>
        <v>19</v>
      </c>
      <c r="W5021">
        <f t="shared" si="1007"/>
        <v>2.6949112900531311</v>
      </c>
      <c r="X5021">
        <f t="shared" si="1008"/>
        <v>25</v>
      </c>
      <c r="Y5021">
        <f t="shared" si="1009"/>
        <v>11.634829091951463</v>
      </c>
      <c r="AA5021">
        <f t="shared" si="1010"/>
        <v>1.6416184971098282</v>
      </c>
      <c r="AB5021">
        <f t="shared" si="1011"/>
        <v>5</v>
      </c>
      <c r="AC5021">
        <f t="shared" si="1012"/>
        <v>3.4109865276707652</v>
      </c>
      <c r="AE5021">
        <f t="shared" si="1013"/>
        <v>1.6416184971098282</v>
      </c>
      <c r="AF5021">
        <f t="shared" si="1014"/>
        <v>5</v>
      </c>
      <c r="AG5021">
        <f t="shared" si="1015"/>
        <v>3.4109865276707652</v>
      </c>
    </row>
    <row r="5022" spans="1:33" x14ac:dyDescent="0.25">
      <c r="A5022" t="s">
        <v>17</v>
      </c>
      <c r="B5022">
        <v>429</v>
      </c>
      <c r="C5022">
        <v>19</v>
      </c>
      <c r="D5022">
        <v>436</v>
      </c>
      <c r="E5022">
        <v>21</v>
      </c>
      <c r="F5022" t="s">
        <v>1411</v>
      </c>
      <c r="G5022" t="s">
        <v>566</v>
      </c>
      <c r="H5022">
        <v>2012</v>
      </c>
      <c r="I5022">
        <v>4</v>
      </c>
      <c r="J5022">
        <v>28</v>
      </c>
      <c r="K5022">
        <v>15</v>
      </c>
      <c r="L5022">
        <v>5</v>
      </c>
      <c r="M5022">
        <v>2012</v>
      </c>
      <c r="N5022">
        <v>3</v>
      </c>
      <c r="O5022">
        <v>24</v>
      </c>
      <c r="P5022">
        <v>15</v>
      </c>
      <c r="Q5022">
        <v>5</v>
      </c>
      <c r="R5022" s="1">
        <f t="shared" si="1003"/>
        <v>20.662844036697248</v>
      </c>
      <c r="S5022" s="1">
        <f t="shared" si="1004"/>
        <v>21</v>
      </c>
      <c r="T5022" s="1">
        <f t="shared" si="1005"/>
        <v>20.830739899740532</v>
      </c>
      <c r="U5022" s="1">
        <f t="shared" si="1006"/>
        <v>19</v>
      </c>
      <c r="W5022">
        <f t="shared" si="1007"/>
        <v>2.7650502903795977</v>
      </c>
      <c r="X5022">
        <f t="shared" si="1008"/>
        <v>4</v>
      </c>
      <c r="Y5022">
        <f t="shared" si="1009"/>
        <v>3.3516085805019737</v>
      </c>
      <c r="AA5022">
        <f t="shared" si="1010"/>
        <v>1.6628440366972477</v>
      </c>
      <c r="AB5022">
        <f t="shared" si="1011"/>
        <v>2</v>
      </c>
      <c r="AC5022">
        <f t="shared" si="1012"/>
        <v>1.8307398997405322</v>
      </c>
      <c r="AE5022">
        <f t="shared" si="1013"/>
        <v>1.6628440366972477</v>
      </c>
      <c r="AF5022">
        <f t="shared" si="1014"/>
        <v>2</v>
      </c>
      <c r="AG5022">
        <f t="shared" si="1015"/>
        <v>1.8307398997405322</v>
      </c>
    </row>
    <row r="5023" spans="1:33" x14ac:dyDescent="0.25">
      <c r="A5023" t="s">
        <v>17</v>
      </c>
      <c r="B5023">
        <v>429</v>
      </c>
      <c r="C5023">
        <v>19</v>
      </c>
      <c r="D5023">
        <v>503</v>
      </c>
      <c r="E5023">
        <v>18</v>
      </c>
      <c r="F5023" t="s">
        <v>1411</v>
      </c>
      <c r="G5023" t="s">
        <v>735</v>
      </c>
      <c r="H5023">
        <v>2012</v>
      </c>
      <c r="I5023">
        <v>4</v>
      </c>
      <c r="J5023">
        <v>28</v>
      </c>
      <c r="K5023">
        <v>15</v>
      </c>
      <c r="L5023">
        <v>5</v>
      </c>
      <c r="M5023">
        <v>2012</v>
      </c>
      <c r="N5023">
        <v>3</v>
      </c>
      <c r="O5023">
        <v>31</v>
      </c>
      <c r="P5023">
        <v>15</v>
      </c>
      <c r="Q5023">
        <v>5</v>
      </c>
      <c r="R5023" s="1">
        <f t="shared" si="1003"/>
        <v>15.351888667992048</v>
      </c>
      <c r="S5023" s="1">
        <f t="shared" si="1004"/>
        <v>18</v>
      </c>
      <c r="T5023" s="1">
        <f t="shared" si="1005"/>
        <v>16.623296785651661</v>
      </c>
      <c r="U5023" s="1">
        <f t="shared" si="1006"/>
        <v>19</v>
      </c>
      <c r="W5023">
        <f t="shared" si="1007"/>
        <v>13.308716290724833</v>
      </c>
      <c r="X5023">
        <f t="shared" si="1008"/>
        <v>1</v>
      </c>
      <c r="Y5023">
        <f t="shared" si="1009"/>
        <v>5.6487181690937271</v>
      </c>
      <c r="AA5023">
        <f t="shared" si="1010"/>
        <v>3.6481113320079519</v>
      </c>
      <c r="AB5023">
        <f t="shared" si="1011"/>
        <v>1</v>
      </c>
      <c r="AC5023">
        <f t="shared" si="1012"/>
        <v>2.3767032143483391</v>
      </c>
      <c r="AE5023">
        <f t="shared" si="1013"/>
        <v>3.6481113320079519</v>
      </c>
      <c r="AF5023">
        <f t="shared" si="1014"/>
        <v>1</v>
      </c>
      <c r="AG5023">
        <f t="shared" si="1015"/>
        <v>2.3767032143483391</v>
      </c>
    </row>
    <row r="5024" spans="1:33" x14ac:dyDescent="0.25">
      <c r="A5024" t="s">
        <v>17</v>
      </c>
      <c r="B5024">
        <v>429</v>
      </c>
      <c r="C5024">
        <v>19</v>
      </c>
      <c r="D5024">
        <v>437</v>
      </c>
      <c r="E5024">
        <v>15</v>
      </c>
      <c r="F5024" t="s">
        <v>1411</v>
      </c>
      <c r="G5024" t="s">
        <v>904</v>
      </c>
      <c r="H5024">
        <v>2012</v>
      </c>
      <c r="I5024">
        <v>4</v>
      </c>
      <c r="J5024">
        <v>28</v>
      </c>
      <c r="K5024">
        <v>15</v>
      </c>
      <c r="L5024">
        <v>5</v>
      </c>
      <c r="M5024">
        <v>2012</v>
      </c>
      <c r="N5024">
        <v>4</v>
      </c>
      <c r="O5024">
        <v>7</v>
      </c>
      <c r="P5024">
        <v>15</v>
      </c>
      <c r="Q5024">
        <v>5</v>
      </c>
      <c r="R5024" s="1">
        <f t="shared" si="1003"/>
        <v>14.725400457665904</v>
      </c>
      <c r="S5024" s="1">
        <f t="shared" si="1004"/>
        <v>15</v>
      </c>
      <c r="T5024" s="1">
        <f t="shared" si="1005"/>
        <v>14.862066036220824</v>
      </c>
      <c r="U5024" s="1">
        <f t="shared" si="1006"/>
        <v>19</v>
      </c>
      <c r="W5024">
        <f t="shared" si="1007"/>
        <v>18.272201247322865</v>
      </c>
      <c r="X5024">
        <f t="shared" si="1008"/>
        <v>16</v>
      </c>
      <c r="Y5024">
        <f t="shared" si="1009"/>
        <v>17.122497488597244</v>
      </c>
      <c r="AA5024">
        <f t="shared" si="1010"/>
        <v>4.2745995423340961</v>
      </c>
      <c r="AB5024">
        <f t="shared" si="1011"/>
        <v>4</v>
      </c>
      <c r="AC5024">
        <f t="shared" si="1012"/>
        <v>4.1379339637791759</v>
      </c>
      <c r="AE5024">
        <f t="shared" si="1013"/>
        <v>4.2745995423340961</v>
      </c>
      <c r="AF5024">
        <f t="shared" si="1014"/>
        <v>4</v>
      </c>
      <c r="AG5024">
        <f t="shared" si="1015"/>
        <v>4.1379339637791759</v>
      </c>
    </row>
    <row r="5025" spans="1:33" x14ac:dyDescent="0.25">
      <c r="A5025" t="s">
        <v>17</v>
      </c>
      <c r="B5025">
        <v>429</v>
      </c>
      <c r="C5025">
        <v>19</v>
      </c>
      <c r="D5025">
        <v>496</v>
      </c>
      <c r="E5025">
        <v>19</v>
      </c>
      <c r="F5025" t="s">
        <v>1411</v>
      </c>
      <c r="G5025" t="s">
        <v>1073</v>
      </c>
      <c r="H5025">
        <v>2012</v>
      </c>
      <c r="I5025">
        <v>4</v>
      </c>
      <c r="J5025">
        <v>28</v>
      </c>
      <c r="K5025">
        <v>15</v>
      </c>
      <c r="L5025">
        <v>5</v>
      </c>
      <c r="M5025">
        <v>2012</v>
      </c>
      <c r="N5025">
        <v>4</v>
      </c>
      <c r="O5025">
        <v>14</v>
      </c>
      <c r="P5025">
        <v>15</v>
      </c>
      <c r="Q5025">
        <v>5</v>
      </c>
      <c r="R5025" s="1">
        <f t="shared" si="1003"/>
        <v>16.433467741935484</v>
      </c>
      <c r="S5025" s="1">
        <f t="shared" si="1004"/>
        <v>19</v>
      </c>
      <c r="T5025" s="1">
        <f t="shared" si="1005"/>
        <v>17.670197709611916</v>
      </c>
      <c r="U5025" s="1">
        <f t="shared" si="1006"/>
        <v>19</v>
      </c>
      <c r="W5025">
        <f t="shared" si="1007"/>
        <v>6.5870878316857437</v>
      </c>
      <c r="X5025">
        <f t="shared" si="1008"/>
        <v>0</v>
      </c>
      <c r="Y5025">
        <f t="shared" si="1009"/>
        <v>1.7683741315213946</v>
      </c>
      <c r="AA5025">
        <f t="shared" si="1010"/>
        <v>2.566532258064516</v>
      </c>
      <c r="AB5025">
        <f t="shared" si="1011"/>
        <v>0</v>
      </c>
      <c r="AC5025">
        <f t="shared" si="1012"/>
        <v>1.3298022903880842</v>
      </c>
      <c r="AE5025">
        <f t="shared" si="1013"/>
        <v>2.566532258064516</v>
      </c>
      <c r="AF5025">
        <f t="shared" si="1014"/>
        <v>0</v>
      </c>
      <c r="AG5025">
        <f t="shared" si="1015"/>
        <v>1.3298022903880842</v>
      </c>
    </row>
    <row r="5026" spans="1:33" x14ac:dyDescent="0.25">
      <c r="A5026" t="s">
        <v>17</v>
      </c>
      <c r="B5026">
        <v>429</v>
      </c>
      <c r="C5026">
        <v>19</v>
      </c>
      <c r="D5026">
        <v>577</v>
      </c>
      <c r="E5026">
        <v>12</v>
      </c>
      <c r="F5026" t="s">
        <v>1411</v>
      </c>
      <c r="G5026" t="s">
        <v>1242</v>
      </c>
      <c r="H5026">
        <v>2012</v>
      </c>
      <c r="I5026">
        <v>4</v>
      </c>
      <c r="J5026">
        <v>28</v>
      </c>
      <c r="K5026">
        <v>15</v>
      </c>
      <c r="L5026">
        <v>5</v>
      </c>
      <c r="M5026">
        <v>2012</v>
      </c>
      <c r="N5026">
        <v>4</v>
      </c>
      <c r="O5026">
        <v>21</v>
      </c>
      <c r="P5026">
        <v>15</v>
      </c>
      <c r="Q5026">
        <v>5</v>
      </c>
      <c r="R5026" s="1">
        <f t="shared" si="1003"/>
        <v>8.9220103986135175</v>
      </c>
      <c r="S5026" s="1">
        <f t="shared" si="1004"/>
        <v>12</v>
      </c>
      <c r="T5026" s="1">
        <f t="shared" si="1005"/>
        <v>10.347179556930586</v>
      </c>
      <c r="U5026" s="1">
        <f t="shared" si="1006"/>
        <v>19</v>
      </c>
      <c r="W5026">
        <f t="shared" si="1007"/>
        <v>101.56587440565407</v>
      </c>
      <c r="X5026">
        <f t="shared" si="1008"/>
        <v>49</v>
      </c>
      <c r="Y5026">
        <f t="shared" si="1009"/>
        <v>74.871301619999969</v>
      </c>
      <c r="AA5026">
        <f t="shared" si="1010"/>
        <v>10.077989601386482</v>
      </c>
      <c r="AB5026">
        <f t="shared" si="1011"/>
        <v>7</v>
      </c>
      <c r="AC5026">
        <f t="shared" si="1012"/>
        <v>8.6528204430694142</v>
      </c>
      <c r="AE5026">
        <f t="shared" si="1013"/>
        <v>10.077989601386482</v>
      </c>
      <c r="AF5026">
        <f t="shared" si="1014"/>
        <v>7</v>
      </c>
      <c r="AG5026">
        <f t="shared" si="1015"/>
        <v>8.6528204430694142</v>
      </c>
    </row>
    <row r="5027" spans="1:33" x14ac:dyDescent="0.25">
      <c r="A5027" t="s">
        <v>17</v>
      </c>
      <c r="B5027">
        <v>437</v>
      </c>
      <c r="C5027">
        <v>25</v>
      </c>
      <c r="D5027">
        <v>477</v>
      </c>
      <c r="E5027">
        <v>11</v>
      </c>
      <c r="F5027" t="s">
        <v>1412</v>
      </c>
      <c r="G5027" t="s">
        <v>102</v>
      </c>
      <c r="H5027">
        <v>2012</v>
      </c>
      <c r="I5027">
        <v>4</v>
      </c>
      <c r="J5027">
        <v>28</v>
      </c>
      <c r="K5027">
        <v>16</v>
      </c>
      <c r="L5027">
        <v>5</v>
      </c>
      <c r="M5027">
        <v>2012</v>
      </c>
      <c r="N5027">
        <v>3</v>
      </c>
      <c r="O5027">
        <v>3</v>
      </c>
      <c r="P5027">
        <v>16</v>
      </c>
      <c r="Q5027">
        <v>5</v>
      </c>
      <c r="R5027" s="1">
        <f t="shared" si="1003"/>
        <v>10.077568134171909</v>
      </c>
      <c r="S5027" s="1">
        <f t="shared" si="1004"/>
        <v>11</v>
      </c>
      <c r="T5027" s="1">
        <f t="shared" si="1005"/>
        <v>10.528686977771303</v>
      </c>
      <c r="U5027" s="1">
        <f t="shared" si="1006"/>
        <v>25</v>
      </c>
      <c r="W5027">
        <f t="shared" si="1007"/>
        <v>222.67897279028165</v>
      </c>
      <c r="X5027">
        <f t="shared" si="1008"/>
        <v>196</v>
      </c>
      <c r="Y5027">
        <f t="shared" si="1009"/>
        <v>209.41890058732588</v>
      </c>
      <c r="AA5027">
        <f t="shared" si="1010"/>
        <v>14.922431865828091</v>
      </c>
      <c r="AB5027">
        <f t="shared" si="1011"/>
        <v>14</v>
      </c>
      <c r="AC5027">
        <f t="shared" si="1012"/>
        <v>14.471313022228697</v>
      </c>
      <c r="AE5027">
        <f t="shared" si="1013"/>
        <v>14.922431865828091</v>
      </c>
      <c r="AF5027">
        <f t="shared" si="1014"/>
        <v>14</v>
      </c>
      <c r="AG5027">
        <f t="shared" si="1015"/>
        <v>14.471313022228697</v>
      </c>
    </row>
    <row r="5028" spans="1:33" x14ac:dyDescent="0.25">
      <c r="A5028" t="s">
        <v>17</v>
      </c>
      <c r="B5028">
        <v>437</v>
      </c>
      <c r="C5028">
        <v>25</v>
      </c>
      <c r="D5028">
        <v>394</v>
      </c>
      <c r="E5028">
        <v>14</v>
      </c>
      <c r="F5028" t="s">
        <v>1412</v>
      </c>
      <c r="G5028" t="s">
        <v>101</v>
      </c>
      <c r="H5028">
        <v>2012</v>
      </c>
      <c r="I5028">
        <v>4</v>
      </c>
      <c r="J5028">
        <v>28</v>
      </c>
      <c r="K5028">
        <v>16</v>
      </c>
      <c r="L5028">
        <v>5</v>
      </c>
      <c r="M5028">
        <v>2012</v>
      </c>
      <c r="N5028">
        <v>3</v>
      </c>
      <c r="O5028">
        <v>10</v>
      </c>
      <c r="P5028">
        <v>16</v>
      </c>
      <c r="Q5028">
        <v>5</v>
      </c>
      <c r="R5028" s="1">
        <f t="shared" si="1003"/>
        <v>15.527918781725889</v>
      </c>
      <c r="S5028" s="1">
        <f t="shared" si="1004"/>
        <v>14</v>
      </c>
      <c r="T5028" s="1">
        <f t="shared" si="1005"/>
        <v>14.744180646755602</v>
      </c>
      <c r="U5028" s="1">
        <f t="shared" si="1006"/>
        <v>25</v>
      </c>
      <c r="W5028">
        <f t="shared" si="1007"/>
        <v>89.72032260558116</v>
      </c>
      <c r="X5028">
        <f t="shared" si="1008"/>
        <v>121</v>
      </c>
      <c r="Y5028">
        <f t="shared" si="1009"/>
        <v>105.18183060638235</v>
      </c>
      <c r="AA5028">
        <f t="shared" si="1010"/>
        <v>9.472081218274111</v>
      </c>
      <c r="AB5028">
        <f t="shared" si="1011"/>
        <v>11</v>
      </c>
      <c r="AC5028">
        <f t="shared" si="1012"/>
        <v>10.255819353244398</v>
      </c>
      <c r="AE5028">
        <f t="shared" si="1013"/>
        <v>9.472081218274111</v>
      </c>
      <c r="AF5028">
        <f t="shared" si="1014"/>
        <v>11</v>
      </c>
      <c r="AG5028">
        <f t="shared" si="1015"/>
        <v>10.255819353244398</v>
      </c>
    </row>
    <row r="5029" spans="1:33" x14ac:dyDescent="0.25">
      <c r="A5029" t="s">
        <v>17</v>
      </c>
      <c r="B5029">
        <v>437</v>
      </c>
      <c r="C5029">
        <v>25</v>
      </c>
      <c r="D5029">
        <v>352</v>
      </c>
      <c r="E5029">
        <v>20</v>
      </c>
      <c r="F5029" t="s">
        <v>1412</v>
      </c>
      <c r="G5029" t="s">
        <v>398</v>
      </c>
      <c r="H5029">
        <v>2012</v>
      </c>
      <c r="I5029">
        <v>4</v>
      </c>
      <c r="J5029">
        <v>28</v>
      </c>
      <c r="K5029">
        <v>16</v>
      </c>
      <c r="L5029">
        <v>5</v>
      </c>
      <c r="M5029">
        <v>2012</v>
      </c>
      <c r="N5029">
        <v>3</v>
      </c>
      <c r="O5029">
        <v>17</v>
      </c>
      <c r="P5029">
        <v>16</v>
      </c>
      <c r="Q5029">
        <v>5</v>
      </c>
      <c r="R5029" s="1">
        <f t="shared" si="1003"/>
        <v>24.829545454545453</v>
      </c>
      <c r="S5029" s="1">
        <f t="shared" si="1004"/>
        <v>20</v>
      </c>
      <c r="T5029" s="1">
        <f t="shared" si="1005"/>
        <v>22.284319803191416</v>
      </c>
      <c r="U5029" s="1">
        <f t="shared" si="1006"/>
        <v>25</v>
      </c>
      <c r="W5029">
        <f t="shared" si="1007"/>
        <v>2.9054752066116143E-2</v>
      </c>
      <c r="X5029">
        <f t="shared" si="1008"/>
        <v>25</v>
      </c>
      <c r="Y5029">
        <f t="shared" si="1009"/>
        <v>7.3749189313383114</v>
      </c>
      <c r="AA5029">
        <f t="shared" si="1010"/>
        <v>0.17045454545454675</v>
      </c>
      <c r="AB5029">
        <f t="shared" si="1011"/>
        <v>5</v>
      </c>
      <c r="AC5029">
        <f t="shared" si="1012"/>
        <v>2.7156801968085844</v>
      </c>
      <c r="AE5029">
        <f t="shared" si="1013"/>
        <v>0.17045454545454675</v>
      </c>
      <c r="AF5029">
        <f t="shared" si="1014"/>
        <v>5</v>
      </c>
      <c r="AG5029">
        <f t="shared" si="1015"/>
        <v>2.7156801968085844</v>
      </c>
    </row>
    <row r="5030" spans="1:33" x14ac:dyDescent="0.25">
      <c r="A5030" t="s">
        <v>17</v>
      </c>
      <c r="B5030">
        <v>437</v>
      </c>
      <c r="C5030">
        <v>25</v>
      </c>
      <c r="D5030">
        <v>446</v>
      </c>
      <c r="E5030">
        <v>14</v>
      </c>
      <c r="F5030" t="s">
        <v>1412</v>
      </c>
      <c r="G5030" t="s">
        <v>567</v>
      </c>
      <c r="H5030">
        <v>2012</v>
      </c>
      <c r="I5030">
        <v>4</v>
      </c>
      <c r="J5030">
        <v>28</v>
      </c>
      <c r="K5030">
        <v>16</v>
      </c>
      <c r="L5030">
        <v>5</v>
      </c>
      <c r="M5030">
        <v>2012</v>
      </c>
      <c r="N5030">
        <v>3</v>
      </c>
      <c r="O5030">
        <v>24</v>
      </c>
      <c r="P5030">
        <v>16</v>
      </c>
      <c r="Q5030">
        <v>5</v>
      </c>
      <c r="R5030" s="1">
        <f t="shared" si="1003"/>
        <v>13.717488789237668</v>
      </c>
      <c r="S5030" s="1">
        <f t="shared" si="1004"/>
        <v>14</v>
      </c>
      <c r="T5030" s="1">
        <f t="shared" si="1005"/>
        <v>13.858024500242715</v>
      </c>
      <c r="U5030" s="1">
        <f t="shared" si="1006"/>
        <v>25</v>
      </c>
      <c r="W5030">
        <f t="shared" si="1007"/>
        <v>127.29505922097769</v>
      </c>
      <c r="X5030">
        <f t="shared" si="1008"/>
        <v>121</v>
      </c>
      <c r="Y5030">
        <f t="shared" si="1009"/>
        <v>124.1436180371916</v>
      </c>
      <c r="AA5030">
        <f t="shared" si="1010"/>
        <v>11.282511210762332</v>
      </c>
      <c r="AB5030">
        <f t="shared" si="1011"/>
        <v>11</v>
      </c>
      <c r="AC5030">
        <f t="shared" si="1012"/>
        <v>11.141975499757285</v>
      </c>
      <c r="AE5030">
        <f t="shared" si="1013"/>
        <v>11.282511210762332</v>
      </c>
      <c r="AF5030">
        <f t="shared" si="1014"/>
        <v>11</v>
      </c>
      <c r="AG5030">
        <f t="shared" si="1015"/>
        <v>11.141975499757285</v>
      </c>
    </row>
    <row r="5031" spans="1:33" x14ac:dyDescent="0.25">
      <c r="A5031" t="s">
        <v>17</v>
      </c>
      <c r="B5031">
        <v>437</v>
      </c>
      <c r="C5031">
        <v>25</v>
      </c>
      <c r="D5031">
        <v>513</v>
      </c>
      <c r="E5031">
        <v>6</v>
      </c>
      <c r="F5031" t="s">
        <v>1412</v>
      </c>
      <c r="G5031" t="s">
        <v>736</v>
      </c>
      <c r="H5031">
        <v>2012</v>
      </c>
      <c r="I5031">
        <v>4</v>
      </c>
      <c r="J5031">
        <v>28</v>
      </c>
      <c r="K5031">
        <v>16</v>
      </c>
      <c r="L5031">
        <v>5</v>
      </c>
      <c r="M5031">
        <v>2012</v>
      </c>
      <c r="N5031">
        <v>3</v>
      </c>
      <c r="O5031">
        <v>31</v>
      </c>
      <c r="P5031">
        <v>16</v>
      </c>
      <c r="Q5031">
        <v>5</v>
      </c>
      <c r="R5031" s="1">
        <f t="shared" si="1003"/>
        <v>5.1111111111111107</v>
      </c>
      <c r="S5031" s="1">
        <f t="shared" si="1004"/>
        <v>6</v>
      </c>
      <c r="T5031" s="1">
        <f t="shared" si="1005"/>
        <v>5.5377492419453826</v>
      </c>
      <c r="U5031" s="1">
        <f t="shared" si="1006"/>
        <v>25</v>
      </c>
      <c r="W5031">
        <f t="shared" si="1007"/>
        <v>395.5679012345679</v>
      </c>
      <c r="X5031">
        <f t="shared" si="1008"/>
        <v>361</v>
      </c>
      <c r="Y5031">
        <f t="shared" si="1009"/>
        <v>378.77920456939745</v>
      </c>
      <c r="AA5031">
        <f t="shared" si="1010"/>
        <v>19.888888888888889</v>
      </c>
      <c r="AB5031">
        <f t="shared" si="1011"/>
        <v>19</v>
      </c>
      <c r="AC5031">
        <f t="shared" si="1012"/>
        <v>19.462250758054616</v>
      </c>
      <c r="AE5031">
        <f t="shared" si="1013"/>
        <v>19.888888888888889</v>
      </c>
      <c r="AF5031">
        <f t="shared" si="1014"/>
        <v>19</v>
      </c>
      <c r="AG5031">
        <f t="shared" si="1015"/>
        <v>19.462250758054616</v>
      </c>
    </row>
    <row r="5032" spans="1:33" x14ac:dyDescent="0.25">
      <c r="A5032" t="s">
        <v>17</v>
      </c>
      <c r="B5032">
        <v>437</v>
      </c>
      <c r="C5032">
        <v>25</v>
      </c>
      <c r="D5032">
        <v>445</v>
      </c>
      <c r="E5032">
        <v>12</v>
      </c>
      <c r="F5032" t="s">
        <v>1412</v>
      </c>
      <c r="G5032" t="s">
        <v>905</v>
      </c>
      <c r="H5032">
        <v>2012</v>
      </c>
      <c r="I5032">
        <v>4</v>
      </c>
      <c r="J5032">
        <v>28</v>
      </c>
      <c r="K5032">
        <v>16</v>
      </c>
      <c r="L5032">
        <v>5</v>
      </c>
      <c r="M5032">
        <v>2012</v>
      </c>
      <c r="N5032">
        <v>4</v>
      </c>
      <c r="O5032">
        <v>7</v>
      </c>
      <c r="P5032">
        <v>16</v>
      </c>
      <c r="Q5032">
        <v>5</v>
      </c>
      <c r="R5032" s="1">
        <f t="shared" si="1003"/>
        <v>11.784269662921348</v>
      </c>
      <c r="S5032" s="1">
        <f t="shared" si="1004"/>
        <v>12</v>
      </c>
      <c r="T5032" s="1">
        <f t="shared" si="1005"/>
        <v>11.891645636961108</v>
      </c>
      <c r="U5032" s="1">
        <f t="shared" si="1006"/>
        <v>25</v>
      </c>
      <c r="W5032">
        <f t="shared" si="1007"/>
        <v>174.65552834238102</v>
      </c>
      <c r="X5032">
        <f t="shared" si="1008"/>
        <v>169</v>
      </c>
      <c r="Y5032">
        <f t="shared" si="1009"/>
        <v>171.82895410700075</v>
      </c>
      <c r="AA5032">
        <f t="shared" si="1010"/>
        <v>13.215730337078652</v>
      </c>
      <c r="AB5032">
        <f t="shared" si="1011"/>
        <v>13</v>
      </c>
      <c r="AC5032">
        <f t="shared" si="1012"/>
        <v>13.108354363038892</v>
      </c>
      <c r="AE5032">
        <f t="shared" si="1013"/>
        <v>13.215730337078652</v>
      </c>
      <c r="AF5032">
        <f t="shared" si="1014"/>
        <v>13</v>
      </c>
      <c r="AG5032">
        <f t="shared" si="1015"/>
        <v>13.108354363038892</v>
      </c>
    </row>
    <row r="5033" spans="1:33" x14ac:dyDescent="0.25">
      <c r="A5033" t="s">
        <v>17</v>
      </c>
      <c r="B5033">
        <v>437</v>
      </c>
      <c r="C5033">
        <v>25</v>
      </c>
      <c r="D5033">
        <v>503</v>
      </c>
      <c r="E5033">
        <v>20</v>
      </c>
      <c r="F5033" t="s">
        <v>1412</v>
      </c>
      <c r="G5033" t="s">
        <v>1074</v>
      </c>
      <c r="H5033">
        <v>2012</v>
      </c>
      <c r="I5033">
        <v>4</v>
      </c>
      <c r="J5033">
        <v>28</v>
      </c>
      <c r="K5033">
        <v>16</v>
      </c>
      <c r="L5033">
        <v>5</v>
      </c>
      <c r="M5033">
        <v>2012</v>
      </c>
      <c r="N5033">
        <v>4</v>
      </c>
      <c r="O5033">
        <v>14</v>
      </c>
      <c r="P5033">
        <v>16</v>
      </c>
      <c r="Q5033">
        <v>5</v>
      </c>
      <c r="R5033" s="1">
        <f t="shared" si="1003"/>
        <v>17.375745526838966</v>
      </c>
      <c r="S5033" s="1">
        <f t="shared" si="1004"/>
        <v>20</v>
      </c>
      <c r="T5033" s="1">
        <f t="shared" si="1005"/>
        <v>18.64175180976239</v>
      </c>
      <c r="U5033" s="1">
        <f t="shared" si="1006"/>
        <v>25</v>
      </c>
      <c r="W5033">
        <f t="shared" si="1007"/>
        <v>58.129256271516041</v>
      </c>
      <c r="X5033">
        <f t="shared" si="1008"/>
        <v>25</v>
      </c>
      <c r="Y5033">
        <f t="shared" si="1009"/>
        <v>40.427320048659844</v>
      </c>
      <c r="AA5033">
        <f t="shared" si="1010"/>
        <v>7.6242544731610344</v>
      </c>
      <c r="AB5033">
        <f t="shared" si="1011"/>
        <v>5</v>
      </c>
      <c r="AC5033">
        <f t="shared" si="1012"/>
        <v>6.3582481902376102</v>
      </c>
      <c r="AE5033">
        <f t="shared" si="1013"/>
        <v>7.6242544731610344</v>
      </c>
      <c r="AF5033">
        <f t="shared" si="1014"/>
        <v>5</v>
      </c>
      <c r="AG5033">
        <f t="shared" si="1015"/>
        <v>6.3582481902376102</v>
      </c>
    </row>
    <row r="5034" spans="1:33" x14ac:dyDescent="0.25">
      <c r="A5034" t="s">
        <v>17</v>
      </c>
      <c r="B5034">
        <v>437</v>
      </c>
      <c r="C5034">
        <v>25</v>
      </c>
      <c r="D5034">
        <v>572</v>
      </c>
      <c r="E5034">
        <v>22</v>
      </c>
      <c r="F5034" t="s">
        <v>1412</v>
      </c>
      <c r="G5034" t="s">
        <v>1243</v>
      </c>
      <c r="H5034">
        <v>2012</v>
      </c>
      <c r="I5034">
        <v>4</v>
      </c>
      <c r="J5034">
        <v>28</v>
      </c>
      <c r="K5034">
        <v>16</v>
      </c>
      <c r="L5034">
        <v>5</v>
      </c>
      <c r="M5034">
        <v>2012</v>
      </c>
      <c r="N5034">
        <v>4</v>
      </c>
      <c r="O5034">
        <v>21</v>
      </c>
      <c r="P5034">
        <v>16</v>
      </c>
      <c r="Q5034">
        <v>5</v>
      </c>
      <c r="R5034" s="1">
        <f t="shared" si="1003"/>
        <v>16.807692307692307</v>
      </c>
      <c r="S5034" s="1">
        <f t="shared" si="1004"/>
        <v>22</v>
      </c>
      <c r="T5034" s="1">
        <f t="shared" si="1005"/>
        <v>19.229384565534872</v>
      </c>
      <c r="U5034" s="1">
        <f t="shared" si="1006"/>
        <v>25</v>
      </c>
      <c r="W5034">
        <f t="shared" si="1007"/>
        <v>67.11390532544381</v>
      </c>
      <c r="X5034">
        <f t="shared" si="1008"/>
        <v>9</v>
      </c>
      <c r="Y5034">
        <f t="shared" si="1009"/>
        <v>33.30000249248716</v>
      </c>
      <c r="AA5034">
        <f t="shared" si="1010"/>
        <v>8.1923076923076934</v>
      </c>
      <c r="AB5034">
        <f t="shared" si="1011"/>
        <v>3</v>
      </c>
      <c r="AC5034">
        <f t="shared" si="1012"/>
        <v>5.7706154344651281</v>
      </c>
      <c r="AE5034">
        <f t="shared" si="1013"/>
        <v>8.1923076923076934</v>
      </c>
      <c r="AF5034">
        <f t="shared" si="1014"/>
        <v>3</v>
      </c>
      <c r="AG5034">
        <f t="shared" si="1015"/>
        <v>5.7706154344651281</v>
      </c>
    </row>
    <row r="5035" spans="1:33" x14ac:dyDescent="0.25">
      <c r="A5035" t="s">
        <v>17</v>
      </c>
      <c r="B5035">
        <v>447</v>
      </c>
      <c r="C5035">
        <v>21</v>
      </c>
      <c r="D5035">
        <v>482</v>
      </c>
      <c r="E5035">
        <v>13</v>
      </c>
      <c r="F5035" t="s">
        <v>1413</v>
      </c>
      <c r="G5035" t="s">
        <v>104</v>
      </c>
      <c r="H5035">
        <v>2012</v>
      </c>
      <c r="I5035">
        <v>4</v>
      </c>
      <c r="J5035">
        <v>28</v>
      </c>
      <c r="K5035">
        <v>17</v>
      </c>
      <c r="L5035">
        <v>5</v>
      </c>
      <c r="M5035">
        <v>2012</v>
      </c>
      <c r="N5035">
        <v>3</v>
      </c>
      <c r="O5035">
        <v>3</v>
      </c>
      <c r="P5035">
        <v>17</v>
      </c>
      <c r="Q5035">
        <v>5</v>
      </c>
      <c r="R5035" s="1">
        <f t="shared" si="1003"/>
        <v>12.056016597510373</v>
      </c>
      <c r="S5035" s="1">
        <f t="shared" si="1004"/>
        <v>13</v>
      </c>
      <c r="T5035" s="1">
        <f t="shared" si="1005"/>
        <v>12.519114016879742</v>
      </c>
      <c r="U5035" s="1">
        <f t="shared" si="1006"/>
        <v>21</v>
      </c>
      <c r="W5035">
        <f t="shared" si="1007"/>
        <v>79.994839104009927</v>
      </c>
      <c r="X5035">
        <f t="shared" si="1008"/>
        <v>64</v>
      </c>
      <c r="Y5035">
        <f t="shared" si="1009"/>
        <v>71.925427058685656</v>
      </c>
      <c r="AA5035">
        <f t="shared" si="1010"/>
        <v>8.9439834024896268</v>
      </c>
      <c r="AB5035">
        <f t="shared" si="1011"/>
        <v>8</v>
      </c>
      <c r="AC5035">
        <f t="shared" si="1012"/>
        <v>8.4808859831202579</v>
      </c>
      <c r="AE5035">
        <f t="shared" si="1013"/>
        <v>8.9439834024896268</v>
      </c>
      <c r="AF5035">
        <f t="shared" si="1014"/>
        <v>8</v>
      </c>
      <c r="AG5035">
        <f t="shared" si="1015"/>
        <v>8.4808859831202579</v>
      </c>
    </row>
    <row r="5036" spans="1:33" x14ac:dyDescent="0.25">
      <c r="A5036" t="s">
        <v>17</v>
      </c>
      <c r="B5036">
        <v>447</v>
      </c>
      <c r="C5036">
        <v>21</v>
      </c>
      <c r="D5036">
        <v>404</v>
      </c>
      <c r="E5036">
        <v>11</v>
      </c>
      <c r="F5036" t="s">
        <v>1413</v>
      </c>
      <c r="G5036" t="s">
        <v>103</v>
      </c>
      <c r="H5036">
        <v>2012</v>
      </c>
      <c r="I5036">
        <v>4</v>
      </c>
      <c r="J5036">
        <v>28</v>
      </c>
      <c r="K5036">
        <v>17</v>
      </c>
      <c r="L5036">
        <v>5</v>
      </c>
      <c r="M5036">
        <v>2012</v>
      </c>
      <c r="N5036">
        <v>3</v>
      </c>
      <c r="O5036">
        <v>10</v>
      </c>
      <c r="P5036">
        <v>17</v>
      </c>
      <c r="Q5036">
        <v>5</v>
      </c>
      <c r="R5036" s="1">
        <f t="shared" si="1003"/>
        <v>12.170792079207921</v>
      </c>
      <c r="S5036" s="1">
        <f t="shared" si="1004"/>
        <v>11</v>
      </c>
      <c r="T5036" s="1">
        <f t="shared" si="1005"/>
        <v>11.570596910759924</v>
      </c>
      <c r="U5036" s="1">
        <f t="shared" si="1006"/>
        <v>21</v>
      </c>
      <c r="W5036">
        <f t="shared" si="1007"/>
        <v>77.954912508577593</v>
      </c>
      <c r="X5036">
        <f t="shared" si="1008"/>
        <v>100</v>
      </c>
      <c r="Y5036">
        <f t="shared" si="1009"/>
        <v>88.913642619370279</v>
      </c>
      <c r="AA5036">
        <f t="shared" si="1010"/>
        <v>8.8292079207920793</v>
      </c>
      <c r="AB5036">
        <f t="shared" si="1011"/>
        <v>10</v>
      </c>
      <c r="AC5036">
        <f t="shared" si="1012"/>
        <v>9.4294030892400755</v>
      </c>
      <c r="AE5036">
        <f t="shared" si="1013"/>
        <v>8.8292079207920793</v>
      </c>
      <c r="AF5036">
        <f t="shared" si="1014"/>
        <v>10</v>
      </c>
      <c r="AG5036">
        <f t="shared" si="1015"/>
        <v>9.4294030892400755</v>
      </c>
    </row>
    <row r="5037" spans="1:33" x14ac:dyDescent="0.25">
      <c r="A5037" t="s">
        <v>17</v>
      </c>
      <c r="B5037">
        <v>447</v>
      </c>
      <c r="C5037">
        <v>21</v>
      </c>
      <c r="D5037">
        <v>361</v>
      </c>
      <c r="E5037">
        <v>18</v>
      </c>
      <c r="F5037" t="s">
        <v>1413</v>
      </c>
      <c r="G5037" t="s">
        <v>399</v>
      </c>
      <c r="H5037">
        <v>2012</v>
      </c>
      <c r="I5037">
        <v>4</v>
      </c>
      <c r="J5037">
        <v>28</v>
      </c>
      <c r="K5037">
        <v>17</v>
      </c>
      <c r="L5037">
        <v>5</v>
      </c>
      <c r="M5037">
        <v>2012</v>
      </c>
      <c r="N5037">
        <v>3</v>
      </c>
      <c r="O5037">
        <v>17</v>
      </c>
      <c r="P5037">
        <v>17</v>
      </c>
      <c r="Q5037">
        <v>5</v>
      </c>
      <c r="R5037" s="1">
        <f t="shared" si="1003"/>
        <v>22.288088642659279</v>
      </c>
      <c r="S5037" s="1">
        <f t="shared" si="1004"/>
        <v>18</v>
      </c>
      <c r="T5037" s="1">
        <f t="shared" si="1005"/>
        <v>20.029617958609869</v>
      </c>
      <c r="U5037" s="1">
        <f t="shared" si="1006"/>
        <v>21</v>
      </c>
      <c r="W5037">
        <f t="shared" si="1007"/>
        <v>1.6591723513478231</v>
      </c>
      <c r="X5037">
        <f t="shared" si="1008"/>
        <v>9</v>
      </c>
      <c r="Y5037">
        <f t="shared" si="1009"/>
        <v>0.94164130625247822</v>
      </c>
      <c r="AA5037">
        <f t="shared" si="1010"/>
        <v>1.2880886426592788</v>
      </c>
      <c r="AB5037">
        <f t="shared" si="1011"/>
        <v>3</v>
      </c>
      <c r="AC5037">
        <f t="shared" si="1012"/>
        <v>0.97038204139013118</v>
      </c>
      <c r="AE5037">
        <f t="shared" si="1013"/>
        <v>1.2880886426592788</v>
      </c>
      <c r="AF5037">
        <f t="shared" si="1014"/>
        <v>3</v>
      </c>
      <c r="AG5037">
        <f t="shared" si="1015"/>
        <v>0.97038204139013118</v>
      </c>
    </row>
    <row r="5038" spans="1:33" x14ac:dyDescent="0.25">
      <c r="A5038" t="s">
        <v>17</v>
      </c>
      <c r="B5038">
        <v>447</v>
      </c>
      <c r="C5038">
        <v>21</v>
      </c>
      <c r="D5038">
        <v>450</v>
      </c>
      <c r="E5038">
        <v>7</v>
      </c>
      <c r="F5038" t="s">
        <v>1413</v>
      </c>
      <c r="G5038" t="s">
        <v>568</v>
      </c>
      <c r="H5038">
        <v>2012</v>
      </c>
      <c r="I5038">
        <v>4</v>
      </c>
      <c r="J5038">
        <v>28</v>
      </c>
      <c r="K5038">
        <v>17</v>
      </c>
      <c r="L5038">
        <v>5</v>
      </c>
      <c r="M5038">
        <v>2012</v>
      </c>
      <c r="N5038">
        <v>3</v>
      </c>
      <c r="O5038">
        <v>24</v>
      </c>
      <c r="P5038">
        <v>17</v>
      </c>
      <c r="Q5038">
        <v>5</v>
      </c>
      <c r="R5038" s="1">
        <f t="shared" si="1003"/>
        <v>6.9533333333333331</v>
      </c>
      <c r="S5038" s="1">
        <f t="shared" si="1004"/>
        <v>7</v>
      </c>
      <c r="T5038" s="1">
        <f t="shared" si="1005"/>
        <v>6.9766276476054916</v>
      </c>
      <c r="U5038" s="1">
        <f t="shared" si="1006"/>
        <v>21</v>
      </c>
      <c r="W5038">
        <f t="shared" si="1007"/>
        <v>197.30884444444445</v>
      </c>
      <c r="X5038">
        <f t="shared" si="1008"/>
        <v>196</v>
      </c>
      <c r="Y5038">
        <f t="shared" si="1009"/>
        <v>196.65497213390267</v>
      </c>
      <c r="AA5038">
        <f t="shared" si="1010"/>
        <v>14.046666666666667</v>
      </c>
      <c r="AB5038">
        <f t="shared" si="1011"/>
        <v>14</v>
      </c>
      <c r="AC5038">
        <f t="shared" si="1012"/>
        <v>14.023372352394508</v>
      </c>
      <c r="AE5038">
        <f t="shared" si="1013"/>
        <v>14.046666666666667</v>
      </c>
      <c r="AF5038">
        <f t="shared" si="1014"/>
        <v>14</v>
      </c>
      <c r="AG5038">
        <f t="shared" si="1015"/>
        <v>14.023372352394508</v>
      </c>
    </row>
    <row r="5039" spans="1:33" x14ac:dyDescent="0.25">
      <c r="A5039" t="s">
        <v>17</v>
      </c>
      <c r="B5039">
        <v>447</v>
      </c>
      <c r="C5039">
        <v>21</v>
      </c>
      <c r="D5039">
        <v>503</v>
      </c>
      <c r="E5039">
        <v>16</v>
      </c>
      <c r="F5039" t="s">
        <v>1413</v>
      </c>
      <c r="G5039" t="s">
        <v>737</v>
      </c>
      <c r="H5039">
        <v>2012</v>
      </c>
      <c r="I5039">
        <v>4</v>
      </c>
      <c r="J5039">
        <v>28</v>
      </c>
      <c r="K5039">
        <v>17</v>
      </c>
      <c r="L5039">
        <v>5</v>
      </c>
      <c r="M5039">
        <v>2012</v>
      </c>
      <c r="N5039">
        <v>3</v>
      </c>
      <c r="O5039">
        <v>31</v>
      </c>
      <c r="P5039">
        <v>17</v>
      </c>
      <c r="Q5039">
        <v>5</v>
      </c>
      <c r="R5039" s="1">
        <f t="shared" si="1003"/>
        <v>14.21868787276342</v>
      </c>
      <c r="S5039" s="1">
        <f t="shared" si="1004"/>
        <v>16</v>
      </c>
      <c r="T5039" s="1">
        <f t="shared" si="1005"/>
        <v>15.083070176996948</v>
      </c>
      <c r="U5039" s="1">
        <f t="shared" si="1006"/>
        <v>21</v>
      </c>
      <c r="W5039">
        <f t="shared" si="1007"/>
        <v>45.986194167005912</v>
      </c>
      <c r="X5039">
        <f t="shared" si="1008"/>
        <v>25</v>
      </c>
      <c r="Y5039">
        <f t="shared" si="1009"/>
        <v>35.010058530342931</v>
      </c>
      <c r="AA5039">
        <f t="shared" si="1010"/>
        <v>6.7813121272365802</v>
      </c>
      <c r="AB5039">
        <f t="shared" si="1011"/>
        <v>5</v>
      </c>
      <c r="AC5039">
        <f t="shared" si="1012"/>
        <v>5.916929823003052</v>
      </c>
      <c r="AE5039">
        <f t="shared" si="1013"/>
        <v>6.7813121272365802</v>
      </c>
      <c r="AF5039">
        <f t="shared" si="1014"/>
        <v>5</v>
      </c>
      <c r="AG5039">
        <f t="shared" si="1015"/>
        <v>5.916929823003052</v>
      </c>
    </row>
    <row r="5040" spans="1:33" x14ac:dyDescent="0.25">
      <c r="A5040" t="s">
        <v>17</v>
      </c>
      <c r="B5040">
        <v>447</v>
      </c>
      <c r="C5040">
        <v>21</v>
      </c>
      <c r="D5040">
        <v>447</v>
      </c>
      <c r="E5040">
        <v>8</v>
      </c>
      <c r="F5040" t="s">
        <v>1413</v>
      </c>
      <c r="G5040" t="s">
        <v>906</v>
      </c>
      <c r="H5040">
        <v>2012</v>
      </c>
      <c r="I5040">
        <v>4</v>
      </c>
      <c r="J5040">
        <v>28</v>
      </c>
      <c r="K5040">
        <v>17</v>
      </c>
      <c r="L5040">
        <v>5</v>
      </c>
      <c r="M5040">
        <v>2012</v>
      </c>
      <c r="N5040">
        <v>4</v>
      </c>
      <c r="O5040">
        <v>7</v>
      </c>
      <c r="P5040">
        <v>17</v>
      </c>
      <c r="Q5040">
        <v>5</v>
      </c>
      <c r="R5040" s="1">
        <f t="shared" si="1003"/>
        <v>8</v>
      </c>
      <c r="S5040" s="1">
        <f t="shared" si="1004"/>
        <v>8</v>
      </c>
      <c r="T5040" s="1">
        <f t="shared" si="1005"/>
        <v>8</v>
      </c>
      <c r="U5040" s="1">
        <f t="shared" si="1006"/>
        <v>21</v>
      </c>
      <c r="W5040">
        <f t="shared" si="1007"/>
        <v>169</v>
      </c>
      <c r="X5040">
        <f t="shared" si="1008"/>
        <v>169</v>
      </c>
      <c r="Y5040">
        <f t="shared" si="1009"/>
        <v>169</v>
      </c>
      <c r="AA5040">
        <f t="shared" si="1010"/>
        <v>13</v>
      </c>
      <c r="AB5040">
        <f t="shared" si="1011"/>
        <v>13</v>
      </c>
      <c r="AC5040">
        <f t="shared" si="1012"/>
        <v>13</v>
      </c>
      <c r="AE5040">
        <f t="shared" si="1013"/>
        <v>13</v>
      </c>
      <c r="AF5040">
        <f t="shared" si="1014"/>
        <v>13</v>
      </c>
      <c r="AG5040">
        <f t="shared" si="1015"/>
        <v>13</v>
      </c>
    </row>
    <row r="5041" spans="1:33" x14ac:dyDescent="0.25">
      <c r="A5041" t="s">
        <v>17</v>
      </c>
      <c r="B5041">
        <v>447</v>
      </c>
      <c r="C5041">
        <v>21</v>
      </c>
      <c r="D5041">
        <v>513</v>
      </c>
      <c r="E5041">
        <v>21</v>
      </c>
      <c r="F5041" t="s">
        <v>1413</v>
      </c>
      <c r="G5041" t="s">
        <v>1075</v>
      </c>
      <c r="H5041">
        <v>2012</v>
      </c>
      <c r="I5041">
        <v>4</v>
      </c>
      <c r="J5041">
        <v>28</v>
      </c>
      <c r="K5041">
        <v>17</v>
      </c>
      <c r="L5041">
        <v>5</v>
      </c>
      <c r="M5041">
        <v>2012</v>
      </c>
      <c r="N5041">
        <v>4</v>
      </c>
      <c r="O5041">
        <v>14</v>
      </c>
      <c r="P5041">
        <v>17</v>
      </c>
      <c r="Q5041">
        <v>5</v>
      </c>
      <c r="R5041" s="1">
        <f t="shared" si="1003"/>
        <v>18.298245614035089</v>
      </c>
      <c r="S5041" s="1">
        <f t="shared" si="1004"/>
        <v>21</v>
      </c>
      <c r="T5041" s="1">
        <f t="shared" si="1005"/>
        <v>19.602631402307622</v>
      </c>
      <c r="U5041" s="1">
        <f t="shared" si="1006"/>
        <v>21</v>
      </c>
      <c r="W5041">
        <f t="shared" si="1007"/>
        <v>7.2994767620806327</v>
      </c>
      <c r="X5041">
        <f t="shared" si="1008"/>
        <v>0</v>
      </c>
      <c r="Y5041">
        <f t="shared" si="1009"/>
        <v>1.9526389978167618</v>
      </c>
      <c r="AA5041">
        <f t="shared" si="1010"/>
        <v>2.7017543859649109</v>
      </c>
      <c r="AB5041">
        <f t="shared" si="1011"/>
        <v>0</v>
      </c>
      <c r="AC5041">
        <f t="shared" si="1012"/>
        <v>1.3973685976923775</v>
      </c>
      <c r="AE5041">
        <f t="shared" si="1013"/>
        <v>2.7017543859649109</v>
      </c>
      <c r="AF5041">
        <f t="shared" si="1014"/>
        <v>0</v>
      </c>
      <c r="AG5041">
        <f t="shared" si="1015"/>
        <v>1.3973685976923775</v>
      </c>
    </row>
    <row r="5042" spans="1:33" x14ac:dyDescent="0.25">
      <c r="A5042" t="s">
        <v>17</v>
      </c>
      <c r="B5042">
        <v>447</v>
      </c>
      <c r="C5042">
        <v>21</v>
      </c>
      <c r="D5042">
        <v>581</v>
      </c>
      <c r="E5042">
        <v>18</v>
      </c>
      <c r="F5042" t="s">
        <v>1413</v>
      </c>
      <c r="G5042" t="s">
        <v>1244</v>
      </c>
      <c r="H5042">
        <v>2012</v>
      </c>
      <c r="I5042">
        <v>4</v>
      </c>
      <c r="J5042">
        <v>28</v>
      </c>
      <c r="K5042">
        <v>17</v>
      </c>
      <c r="L5042">
        <v>5</v>
      </c>
      <c r="M5042">
        <v>2012</v>
      </c>
      <c r="N5042">
        <v>4</v>
      </c>
      <c r="O5042">
        <v>21</v>
      </c>
      <c r="P5042">
        <v>17</v>
      </c>
      <c r="Q5042">
        <v>5</v>
      </c>
      <c r="R5042" s="1">
        <f t="shared" si="1003"/>
        <v>13.848537005163511</v>
      </c>
      <c r="S5042" s="1">
        <f t="shared" si="1004"/>
        <v>18</v>
      </c>
      <c r="T5042" s="1">
        <f t="shared" si="1005"/>
        <v>15.788402898740049</v>
      </c>
      <c r="U5042" s="1">
        <f t="shared" si="1006"/>
        <v>21</v>
      </c>
      <c r="W5042">
        <f t="shared" si="1007"/>
        <v>51.143422966515686</v>
      </c>
      <c r="X5042">
        <f t="shared" si="1008"/>
        <v>9</v>
      </c>
      <c r="Y5042">
        <f t="shared" si="1009"/>
        <v>27.160744345861122</v>
      </c>
      <c r="AA5042">
        <f t="shared" si="1010"/>
        <v>7.1514629948364892</v>
      </c>
      <c r="AB5042">
        <f t="shared" si="1011"/>
        <v>3</v>
      </c>
      <c r="AC5042">
        <f t="shared" si="1012"/>
        <v>5.2115971012599509</v>
      </c>
      <c r="AE5042">
        <f t="shared" si="1013"/>
        <v>7.1514629948364892</v>
      </c>
      <c r="AF5042">
        <f t="shared" si="1014"/>
        <v>3</v>
      </c>
      <c r="AG5042">
        <f t="shared" si="1015"/>
        <v>5.2115971012599509</v>
      </c>
    </row>
    <row r="5043" spans="1:33" x14ac:dyDescent="0.25">
      <c r="A5043" t="s">
        <v>17</v>
      </c>
      <c r="B5043">
        <v>458</v>
      </c>
      <c r="C5043">
        <v>26</v>
      </c>
      <c r="D5043">
        <v>485</v>
      </c>
      <c r="E5043">
        <v>17</v>
      </c>
      <c r="F5043" t="s">
        <v>1414</v>
      </c>
      <c r="G5043" t="s">
        <v>106</v>
      </c>
      <c r="H5043">
        <v>2012</v>
      </c>
      <c r="I5043">
        <v>4</v>
      </c>
      <c r="J5043">
        <v>28</v>
      </c>
      <c r="K5043">
        <v>18</v>
      </c>
      <c r="L5043">
        <v>5</v>
      </c>
      <c r="M5043">
        <v>2012</v>
      </c>
      <c r="N5043">
        <v>3</v>
      </c>
      <c r="O5043">
        <v>3</v>
      </c>
      <c r="P5043">
        <v>18</v>
      </c>
      <c r="Q5043">
        <v>5</v>
      </c>
      <c r="R5043" s="1">
        <f t="shared" si="1003"/>
        <v>16.05360824742268</v>
      </c>
      <c r="S5043" s="1">
        <f t="shared" si="1004"/>
        <v>17</v>
      </c>
      <c r="T5043" s="1">
        <f t="shared" si="1005"/>
        <v>16.520028456579169</v>
      </c>
      <c r="U5043" s="1">
        <f t="shared" si="1006"/>
        <v>26</v>
      </c>
      <c r="W5043">
        <f t="shared" si="1007"/>
        <v>98.930708895738121</v>
      </c>
      <c r="X5043">
        <f t="shared" si="1008"/>
        <v>81</v>
      </c>
      <c r="Y5043">
        <f t="shared" si="1009"/>
        <v>89.869860464068736</v>
      </c>
      <c r="AA5043">
        <f t="shared" si="1010"/>
        <v>9.9463917525773198</v>
      </c>
      <c r="AB5043">
        <f t="shared" si="1011"/>
        <v>9</v>
      </c>
      <c r="AC5043">
        <f t="shared" si="1012"/>
        <v>9.4799715434208309</v>
      </c>
      <c r="AE5043">
        <f t="shared" si="1013"/>
        <v>9.9463917525773198</v>
      </c>
      <c r="AF5043">
        <f t="shared" si="1014"/>
        <v>9</v>
      </c>
      <c r="AG5043">
        <f t="shared" si="1015"/>
        <v>9.4799715434208309</v>
      </c>
    </row>
    <row r="5044" spans="1:33" x14ac:dyDescent="0.25">
      <c r="A5044" t="s">
        <v>17</v>
      </c>
      <c r="B5044">
        <v>458</v>
      </c>
      <c r="C5044">
        <v>26</v>
      </c>
      <c r="D5044">
        <v>401</v>
      </c>
      <c r="E5044">
        <v>16</v>
      </c>
      <c r="F5044" t="s">
        <v>1414</v>
      </c>
      <c r="G5044" t="s">
        <v>105</v>
      </c>
      <c r="H5044">
        <v>2012</v>
      </c>
      <c r="I5044">
        <v>4</v>
      </c>
      <c r="J5044">
        <v>28</v>
      </c>
      <c r="K5044">
        <v>18</v>
      </c>
      <c r="L5044">
        <v>5</v>
      </c>
      <c r="M5044">
        <v>2012</v>
      </c>
      <c r="N5044">
        <v>3</v>
      </c>
      <c r="O5044">
        <v>10</v>
      </c>
      <c r="P5044">
        <v>18</v>
      </c>
      <c r="Q5044">
        <v>5</v>
      </c>
      <c r="R5044" s="1">
        <f t="shared" si="1003"/>
        <v>18.274314214463839</v>
      </c>
      <c r="S5044" s="1">
        <f t="shared" si="1004"/>
        <v>16</v>
      </c>
      <c r="T5044" s="1">
        <f t="shared" si="1005"/>
        <v>17.099386756004481</v>
      </c>
      <c r="U5044" s="1">
        <f t="shared" si="1006"/>
        <v>26</v>
      </c>
      <c r="W5044">
        <f t="shared" si="1007"/>
        <v>59.68622085683549</v>
      </c>
      <c r="X5044">
        <f t="shared" si="1008"/>
        <v>100</v>
      </c>
      <c r="Y5044">
        <f t="shared" si="1009"/>
        <v>79.220916119188431</v>
      </c>
      <c r="AA5044">
        <f t="shared" si="1010"/>
        <v>7.7256857855361609</v>
      </c>
      <c r="AB5044">
        <f t="shared" si="1011"/>
        <v>10</v>
      </c>
      <c r="AC5044">
        <f t="shared" si="1012"/>
        <v>8.9006132439955188</v>
      </c>
      <c r="AE5044">
        <f t="shared" si="1013"/>
        <v>7.7256857855361609</v>
      </c>
      <c r="AF5044">
        <f t="shared" si="1014"/>
        <v>10</v>
      </c>
      <c r="AG5044">
        <f t="shared" si="1015"/>
        <v>8.9006132439955188</v>
      </c>
    </row>
    <row r="5045" spans="1:33" x14ac:dyDescent="0.25">
      <c r="A5045" t="s">
        <v>17</v>
      </c>
      <c r="B5045">
        <v>458</v>
      </c>
      <c r="C5045">
        <v>26</v>
      </c>
      <c r="D5045">
        <v>367</v>
      </c>
      <c r="E5045">
        <v>19</v>
      </c>
      <c r="F5045" t="s">
        <v>1414</v>
      </c>
      <c r="G5045" t="s">
        <v>400</v>
      </c>
      <c r="H5045">
        <v>2012</v>
      </c>
      <c r="I5045">
        <v>4</v>
      </c>
      <c r="J5045">
        <v>28</v>
      </c>
      <c r="K5045">
        <v>18</v>
      </c>
      <c r="L5045">
        <v>5</v>
      </c>
      <c r="M5045">
        <v>2012</v>
      </c>
      <c r="N5045">
        <v>3</v>
      </c>
      <c r="O5045">
        <v>17</v>
      </c>
      <c r="P5045">
        <v>18</v>
      </c>
      <c r="Q5045">
        <v>5</v>
      </c>
      <c r="R5045" s="1">
        <f t="shared" si="1003"/>
        <v>23.711171662125341</v>
      </c>
      <c r="S5045" s="1">
        <f t="shared" si="1004"/>
        <v>19</v>
      </c>
      <c r="T5045" s="1">
        <f t="shared" si="1005"/>
        <v>21.225274122620455</v>
      </c>
      <c r="U5045" s="1">
        <f t="shared" si="1006"/>
        <v>26</v>
      </c>
      <c r="W5045">
        <f t="shared" si="1007"/>
        <v>5.2387351602580718</v>
      </c>
      <c r="X5045">
        <f t="shared" si="1008"/>
        <v>49</v>
      </c>
      <c r="Y5045">
        <f t="shared" si="1009"/>
        <v>22.798007204117866</v>
      </c>
      <c r="AA5045">
        <f t="shared" si="1010"/>
        <v>2.2888283378746586</v>
      </c>
      <c r="AB5045">
        <f t="shared" si="1011"/>
        <v>7</v>
      </c>
      <c r="AC5045">
        <f t="shared" si="1012"/>
        <v>4.7747258773795451</v>
      </c>
      <c r="AE5045">
        <f t="shared" si="1013"/>
        <v>2.2888283378746586</v>
      </c>
      <c r="AF5045">
        <f t="shared" si="1014"/>
        <v>7</v>
      </c>
      <c r="AG5045">
        <f t="shared" si="1015"/>
        <v>4.7747258773795451</v>
      </c>
    </row>
    <row r="5046" spans="1:33" x14ac:dyDescent="0.25">
      <c r="A5046" t="s">
        <v>17</v>
      </c>
      <c r="B5046">
        <v>458</v>
      </c>
      <c r="C5046">
        <v>26</v>
      </c>
      <c r="D5046">
        <v>446</v>
      </c>
      <c r="E5046">
        <v>12</v>
      </c>
      <c r="F5046" t="s">
        <v>1414</v>
      </c>
      <c r="G5046" t="s">
        <v>569</v>
      </c>
      <c r="H5046">
        <v>2012</v>
      </c>
      <c r="I5046">
        <v>4</v>
      </c>
      <c r="J5046">
        <v>28</v>
      </c>
      <c r="K5046">
        <v>18</v>
      </c>
      <c r="L5046">
        <v>5</v>
      </c>
      <c r="M5046">
        <v>2012</v>
      </c>
      <c r="N5046">
        <v>3</v>
      </c>
      <c r="O5046">
        <v>24</v>
      </c>
      <c r="P5046">
        <v>18</v>
      </c>
      <c r="Q5046">
        <v>5</v>
      </c>
      <c r="R5046" s="1">
        <f t="shared" si="1003"/>
        <v>12.32286995515695</v>
      </c>
      <c r="S5046" s="1">
        <f t="shared" si="1004"/>
        <v>12</v>
      </c>
      <c r="T5046" s="1">
        <f t="shared" si="1005"/>
        <v>12.160363459283749</v>
      </c>
      <c r="U5046" s="1">
        <f t="shared" si="1006"/>
        <v>26</v>
      </c>
      <c r="W5046">
        <f t="shared" si="1007"/>
        <v>187.06388626354845</v>
      </c>
      <c r="X5046">
        <f t="shared" si="1008"/>
        <v>196</v>
      </c>
      <c r="Y5046">
        <f t="shared" si="1009"/>
        <v>191.53553957912848</v>
      </c>
      <c r="AA5046">
        <f t="shared" si="1010"/>
        <v>13.67713004484305</v>
      </c>
      <c r="AB5046">
        <f t="shared" si="1011"/>
        <v>14</v>
      </c>
      <c r="AC5046">
        <f t="shared" si="1012"/>
        <v>13.839636540716251</v>
      </c>
      <c r="AE5046">
        <f t="shared" si="1013"/>
        <v>13.67713004484305</v>
      </c>
      <c r="AF5046">
        <f t="shared" si="1014"/>
        <v>14</v>
      </c>
      <c r="AG5046">
        <f t="shared" si="1015"/>
        <v>13.839636540716251</v>
      </c>
    </row>
    <row r="5047" spans="1:33" x14ac:dyDescent="0.25">
      <c r="A5047" t="s">
        <v>17</v>
      </c>
      <c r="B5047">
        <v>458</v>
      </c>
      <c r="C5047">
        <v>26</v>
      </c>
      <c r="D5047">
        <v>507</v>
      </c>
      <c r="E5047">
        <v>18</v>
      </c>
      <c r="F5047" t="s">
        <v>1414</v>
      </c>
      <c r="G5047" t="s">
        <v>738</v>
      </c>
      <c r="H5047">
        <v>2012</v>
      </c>
      <c r="I5047">
        <v>4</v>
      </c>
      <c r="J5047">
        <v>28</v>
      </c>
      <c r="K5047">
        <v>18</v>
      </c>
      <c r="L5047">
        <v>5</v>
      </c>
      <c r="M5047">
        <v>2012</v>
      </c>
      <c r="N5047">
        <v>3</v>
      </c>
      <c r="O5047">
        <v>31</v>
      </c>
      <c r="P5047">
        <v>18</v>
      </c>
      <c r="Q5047">
        <v>5</v>
      </c>
      <c r="R5047" s="1">
        <f t="shared" si="1003"/>
        <v>16.260355029585799</v>
      </c>
      <c r="S5047" s="1">
        <f t="shared" si="1004"/>
        <v>18</v>
      </c>
      <c r="T5047" s="1">
        <f t="shared" si="1005"/>
        <v>17.108079685708283</v>
      </c>
      <c r="U5047" s="1">
        <f t="shared" si="1006"/>
        <v>26</v>
      </c>
      <c r="W5047">
        <f t="shared" si="1007"/>
        <v>94.860684149714643</v>
      </c>
      <c r="X5047">
        <f t="shared" si="1008"/>
        <v>64</v>
      </c>
      <c r="Y5047">
        <f t="shared" si="1009"/>
        <v>79.066246875713702</v>
      </c>
      <c r="AA5047">
        <f t="shared" si="1010"/>
        <v>9.7396449704142007</v>
      </c>
      <c r="AB5047">
        <f t="shared" si="1011"/>
        <v>8</v>
      </c>
      <c r="AC5047">
        <f t="shared" si="1012"/>
        <v>8.8919203142917169</v>
      </c>
      <c r="AE5047">
        <f t="shared" si="1013"/>
        <v>9.7396449704142007</v>
      </c>
      <c r="AF5047">
        <f t="shared" si="1014"/>
        <v>8</v>
      </c>
      <c r="AG5047">
        <f t="shared" si="1015"/>
        <v>8.8919203142917169</v>
      </c>
    </row>
    <row r="5048" spans="1:33" x14ac:dyDescent="0.25">
      <c r="A5048" t="s">
        <v>17</v>
      </c>
      <c r="B5048">
        <v>458</v>
      </c>
      <c r="C5048">
        <v>26</v>
      </c>
      <c r="D5048">
        <v>441</v>
      </c>
      <c r="E5048">
        <v>10</v>
      </c>
      <c r="F5048" t="s">
        <v>1414</v>
      </c>
      <c r="G5048" t="s">
        <v>907</v>
      </c>
      <c r="H5048">
        <v>2012</v>
      </c>
      <c r="I5048">
        <v>4</v>
      </c>
      <c r="J5048">
        <v>28</v>
      </c>
      <c r="K5048">
        <v>18</v>
      </c>
      <c r="L5048">
        <v>5</v>
      </c>
      <c r="M5048">
        <v>2012</v>
      </c>
      <c r="N5048">
        <v>4</v>
      </c>
      <c r="O5048">
        <v>7</v>
      </c>
      <c r="P5048">
        <v>18</v>
      </c>
      <c r="Q5048">
        <v>5</v>
      </c>
      <c r="R5048" s="1">
        <f t="shared" si="1003"/>
        <v>10.385487528344671</v>
      </c>
      <c r="S5048" s="1">
        <f t="shared" si="1004"/>
        <v>10</v>
      </c>
      <c r="T5048" s="1">
        <f t="shared" si="1005"/>
        <v>10.190921218586999</v>
      </c>
      <c r="U5048" s="1">
        <f t="shared" si="1006"/>
        <v>26</v>
      </c>
      <c r="W5048">
        <f t="shared" si="1007"/>
        <v>243.81299972747982</v>
      </c>
      <c r="X5048">
        <f t="shared" si="1008"/>
        <v>256</v>
      </c>
      <c r="Y5048">
        <f t="shared" si="1009"/>
        <v>249.92697191692278</v>
      </c>
      <c r="AA5048">
        <f t="shared" si="1010"/>
        <v>15.614512471655329</v>
      </c>
      <c r="AB5048">
        <f t="shared" si="1011"/>
        <v>16</v>
      </c>
      <c r="AC5048">
        <f t="shared" si="1012"/>
        <v>15.809078781413001</v>
      </c>
      <c r="AE5048">
        <f t="shared" si="1013"/>
        <v>15.614512471655329</v>
      </c>
      <c r="AF5048">
        <f t="shared" si="1014"/>
        <v>16</v>
      </c>
      <c r="AG5048">
        <f t="shared" si="1015"/>
        <v>15.809078781413001</v>
      </c>
    </row>
    <row r="5049" spans="1:33" x14ac:dyDescent="0.25">
      <c r="A5049" t="s">
        <v>17</v>
      </c>
      <c r="B5049">
        <v>458</v>
      </c>
      <c r="C5049">
        <v>26</v>
      </c>
      <c r="D5049">
        <v>518</v>
      </c>
      <c r="E5049">
        <v>19</v>
      </c>
      <c r="F5049" t="s">
        <v>1414</v>
      </c>
      <c r="G5049" t="s">
        <v>1076</v>
      </c>
      <c r="H5049">
        <v>2012</v>
      </c>
      <c r="I5049">
        <v>4</v>
      </c>
      <c r="J5049">
        <v>28</v>
      </c>
      <c r="K5049">
        <v>18</v>
      </c>
      <c r="L5049">
        <v>5</v>
      </c>
      <c r="M5049">
        <v>2012</v>
      </c>
      <c r="N5049">
        <v>4</v>
      </c>
      <c r="O5049">
        <v>14</v>
      </c>
      <c r="P5049">
        <v>18</v>
      </c>
      <c r="Q5049">
        <v>5</v>
      </c>
      <c r="R5049" s="1">
        <f t="shared" si="1003"/>
        <v>16.799227799227801</v>
      </c>
      <c r="S5049" s="1">
        <f t="shared" si="1004"/>
        <v>19</v>
      </c>
      <c r="T5049" s="1">
        <f t="shared" si="1005"/>
        <v>17.865758539321195</v>
      </c>
      <c r="U5049" s="1">
        <f t="shared" si="1006"/>
        <v>26</v>
      </c>
      <c r="W5049">
        <f t="shared" si="1007"/>
        <v>84.654209090502505</v>
      </c>
      <c r="X5049">
        <f t="shared" si="1008"/>
        <v>49</v>
      </c>
      <c r="Y5049">
        <f t="shared" si="1009"/>
        <v>66.165884140626048</v>
      </c>
      <c r="AA5049">
        <f t="shared" si="1010"/>
        <v>9.2007722007721995</v>
      </c>
      <c r="AB5049">
        <f t="shared" si="1011"/>
        <v>7</v>
      </c>
      <c r="AC5049">
        <f t="shared" si="1012"/>
        <v>8.1342414606788047</v>
      </c>
      <c r="AE5049">
        <f t="shared" si="1013"/>
        <v>9.2007722007721995</v>
      </c>
      <c r="AF5049">
        <f t="shared" si="1014"/>
        <v>7</v>
      </c>
      <c r="AG5049">
        <f t="shared" si="1015"/>
        <v>8.1342414606788047</v>
      </c>
    </row>
    <row r="5050" spans="1:33" x14ac:dyDescent="0.25">
      <c r="A5050" t="s">
        <v>17</v>
      </c>
      <c r="B5050">
        <v>458</v>
      </c>
      <c r="C5050">
        <v>26</v>
      </c>
      <c r="D5050">
        <v>582</v>
      </c>
      <c r="E5050">
        <v>25</v>
      </c>
      <c r="F5050" t="s">
        <v>1414</v>
      </c>
      <c r="G5050" t="s">
        <v>1245</v>
      </c>
      <c r="H5050">
        <v>2012</v>
      </c>
      <c r="I5050">
        <v>4</v>
      </c>
      <c r="J5050">
        <v>28</v>
      </c>
      <c r="K5050">
        <v>18</v>
      </c>
      <c r="L5050">
        <v>5</v>
      </c>
      <c r="M5050">
        <v>2012</v>
      </c>
      <c r="N5050">
        <v>4</v>
      </c>
      <c r="O5050">
        <v>21</v>
      </c>
      <c r="P5050">
        <v>18</v>
      </c>
      <c r="Q5050">
        <v>5</v>
      </c>
      <c r="R5050" s="1">
        <f t="shared" si="1003"/>
        <v>19.673539518900345</v>
      </c>
      <c r="S5050" s="1">
        <f t="shared" si="1004"/>
        <v>25</v>
      </c>
      <c r="T5050" s="1">
        <f t="shared" si="1005"/>
        <v>22.177431951705064</v>
      </c>
      <c r="U5050" s="1">
        <f t="shared" si="1006"/>
        <v>26</v>
      </c>
      <c r="W5050">
        <f t="shared" si="1007"/>
        <v>40.024102218915679</v>
      </c>
      <c r="X5050">
        <f t="shared" si="1008"/>
        <v>1</v>
      </c>
      <c r="Y5050">
        <f t="shared" si="1009"/>
        <v>14.61202648384536</v>
      </c>
      <c r="AA5050">
        <f t="shared" si="1010"/>
        <v>6.3264604810996552</v>
      </c>
      <c r="AB5050">
        <f t="shared" si="1011"/>
        <v>1</v>
      </c>
      <c r="AC5050">
        <f t="shared" si="1012"/>
        <v>3.8225680482949365</v>
      </c>
      <c r="AE5050">
        <f t="shared" si="1013"/>
        <v>6.3264604810996552</v>
      </c>
      <c r="AF5050">
        <f t="shared" si="1014"/>
        <v>1</v>
      </c>
      <c r="AG5050">
        <f t="shared" si="1015"/>
        <v>3.8225680482949365</v>
      </c>
    </row>
    <row r="5051" spans="1:33" x14ac:dyDescent="0.25">
      <c r="A5051" t="s">
        <v>17</v>
      </c>
      <c r="B5051">
        <v>480</v>
      </c>
      <c r="C5051">
        <v>27</v>
      </c>
      <c r="D5051">
        <v>494</v>
      </c>
      <c r="E5051">
        <v>13</v>
      </c>
      <c r="F5051" t="s">
        <v>1415</v>
      </c>
      <c r="G5051" t="s">
        <v>108</v>
      </c>
      <c r="H5051">
        <v>2012</v>
      </c>
      <c r="I5051">
        <v>4</v>
      </c>
      <c r="J5051">
        <v>28</v>
      </c>
      <c r="K5051">
        <v>19</v>
      </c>
      <c r="L5051">
        <v>5</v>
      </c>
      <c r="M5051">
        <v>2012</v>
      </c>
      <c r="N5051">
        <v>3</v>
      </c>
      <c r="O5051">
        <v>3</v>
      </c>
      <c r="P5051">
        <v>19</v>
      </c>
      <c r="Q5051">
        <v>5</v>
      </c>
      <c r="R5051" s="1">
        <f t="shared" si="1003"/>
        <v>12.631578947368421</v>
      </c>
      <c r="S5051" s="1">
        <f t="shared" si="1004"/>
        <v>13</v>
      </c>
      <c r="T5051" s="1">
        <f t="shared" si="1005"/>
        <v>12.81446551034375</v>
      </c>
      <c r="U5051" s="1">
        <f t="shared" si="1006"/>
        <v>27</v>
      </c>
      <c r="W5051">
        <f t="shared" si="1007"/>
        <v>206.45152354570638</v>
      </c>
      <c r="X5051">
        <f t="shared" si="1008"/>
        <v>196</v>
      </c>
      <c r="Y5051">
        <f t="shared" si="1009"/>
        <v>201.22938875722701</v>
      </c>
      <c r="AA5051">
        <f t="shared" si="1010"/>
        <v>14.368421052631579</v>
      </c>
      <c r="AB5051">
        <f t="shared" si="1011"/>
        <v>14</v>
      </c>
      <c r="AC5051">
        <f t="shared" si="1012"/>
        <v>14.18553448965625</v>
      </c>
      <c r="AE5051">
        <f t="shared" si="1013"/>
        <v>14.368421052631579</v>
      </c>
      <c r="AF5051">
        <f t="shared" si="1014"/>
        <v>14</v>
      </c>
      <c r="AG5051">
        <f t="shared" si="1015"/>
        <v>14.18553448965625</v>
      </c>
    </row>
    <row r="5052" spans="1:33" x14ac:dyDescent="0.25">
      <c r="A5052" t="s">
        <v>17</v>
      </c>
      <c r="B5052">
        <v>480</v>
      </c>
      <c r="C5052">
        <v>27</v>
      </c>
      <c r="D5052">
        <v>407</v>
      </c>
      <c r="E5052">
        <v>12</v>
      </c>
      <c r="F5052" t="s">
        <v>1415</v>
      </c>
      <c r="G5052" t="s">
        <v>107</v>
      </c>
      <c r="H5052">
        <v>2012</v>
      </c>
      <c r="I5052">
        <v>4</v>
      </c>
      <c r="J5052">
        <v>28</v>
      </c>
      <c r="K5052">
        <v>19</v>
      </c>
      <c r="L5052">
        <v>5</v>
      </c>
      <c r="M5052">
        <v>2012</v>
      </c>
      <c r="N5052">
        <v>3</v>
      </c>
      <c r="O5052">
        <v>10</v>
      </c>
      <c r="P5052">
        <v>19</v>
      </c>
      <c r="Q5052">
        <v>5</v>
      </c>
      <c r="R5052" s="1">
        <f t="shared" si="1003"/>
        <v>14.152334152334152</v>
      </c>
      <c r="S5052" s="1">
        <f t="shared" si="1004"/>
        <v>12</v>
      </c>
      <c r="T5052" s="1">
        <f t="shared" si="1005"/>
        <v>13.031807619360018</v>
      </c>
      <c r="U5052" s="1">
        <f t="shared" si="1006"/>
        <v>27</v>
      </c>
      <c r="W5052">
        <f t="shared" si="1007"/>
        <v>165.06251773327941</v>
      </c>
      <c r="X5052">
        <f t="shared" si="1008"/>
        <v>225</v>
      </c>
      <c r="Y5052">
        <f t="shared" si="1009"/>
        <v>195.11039838256883</v>
      </c>
      <c r="AA5052">
        <f t="shared" si="1010"/>
        <v>12.847665847665848</v>
      </c>
      <c r="AB5052">
        <f t="shared" si="1011"/>
        <v>15</v>
      </c>
      <c r="AC5052">
        <f t="shared" si="1012"/>
        <v>13.968192380639982</v>
      </c>
      <c r="AE5052">
        <f t="shared" si="1013"/>
        <v>12.847665847665848</v>
      </c>
      <c r="AF5052">
        <f t="shared" si="1014"/>
        <v>15</v>
      </c>
      <c r="AG5052">
        <f t="shared" si="1015"/>
        <v>13.968192380639982</v>
      </c>
    </row>
    <row r="5053" spans="1:33" x14ac:dyDescent="0.25">
      <c r="A5053" t="s">
        <v>17</v>
      </c>
      <c r="B5053">
        <v>480</v>
      </c>
      <c r="C5053">
        <v>27</v>
      </c>
      <c r="D5053">
        <v>380</v>
      </c>
      <c r="E5053">
        <v>26</v>
      </c>
      <c r="F5053" t="s">
        <v>1415</v>
      </c>
      <c r="G5053" t="s">
        <v>401</v>
      </c>
      <c r="H5053">
        <v>2012</v>
      </c>
      <c r="I5053">
        <v>4</v>
      </c>
      <c r="J5053">
        <v>28</v>
      </c>
      <c r="K5053">
        <v>19</v>
      </c>
      <c r="L5053">
        <v>5</v>
      </c>
      <c r="M5053">
        <v>2012</v>
      </c>
      <c r="N5053">
        <v>3</v>
      </c>
      <c r="O5053">
        <v>17</v>
      </c>
      <c r="P5053">
        <v>19</v>
      </c>
      <c r="Q5053">
        <v>5</v>
      </c>
      <c r="R5053" s="1">
        <f t="shared" si="1003"/>
        <v>32.842105263157897</v>
      </c>
      <c r="S5053" s="1">
        <f t="shared" si="1004"/>
        <v>26</v>
      </c>
      <c r="T5053" s="1">
        <f t="shared" si="1005"/>
        <v>29.221477321348853</v>
      </c>
      <c r="U5053" s="1">
        <f t="shared" si="1006"/>
        <v>27</v>
      </c>
      <c r="W5053">
        <f t="shared" si="1007"/>
        <v>34.130193905817208</v>
      </c>
      <c r="X5053">
        <f t="shared" si="1008"/>
        <v>1</v>
      </c>
      <c r="Y5053">
        <f t="shared" si="1009"/>
        <v>4.9349614892672768</v>
      </c>
      <c r="AA5053">
        <f t="shared" si="1010"/>
        <v>5.8421052631578974</v>
      </c>
      <c r="AB5053">
        <f t="shared" si="1011"/>
        <v>1</v>
      </c>
      <c r="AC5053">
        <f t="shared" si="1012"/>
        <v>2.2214773213488535</v>
      </c>
      <c r="AE5053">
        <f t="shared" si="1013"/>
        <v>5.8421052631578974</v>
      </c>
      <c r="AF5053">
        <f t="shared" si="1014"/>
        <v>1</v>
      </c>
      <c r="AG5053">
        <f t="shared" si="1015"/>
        <v>2.2214773213488535</v>
      </c>
    </row>
    <row r="5054" spans="1:33" x14ac:dyDescent="0.25">
      <c r="A5054" t="s">
        <v>17</v>
      </c>
      <c r="B5054">
        <v>480</v>
      </c>
      <c r="C5054">
        <v>27</v>
      </c>
      <c r="D5054">
        <v>448</v>
      </c>
      <c r="E5054">
        <v>24</v>
      </c>
      <c r="F5054" t="s">
        <v>1415</v>
      </c>
      <c r="G5054" t="s">
        <v>570</v>
      </c>
      <c r="H5054">
        <v>2012</v>
      </c>
      <c r="I5054">
        <v>4</v>
      </c>
      <c r="J5054">
        <v>28</v>
      </c>
      <c r="K5054">
        <v>19</v>
      </c>
      <c r="L5054">
        <v>5</v>
      </c>
      <c r="M5054">
        <v>2012</v>
      </c>
      <c r="N5054">
        <v>3</v>
      </c>
      <c r="O5054">
        <v>24</v>
      </c>
      <c r="P5054">
        <v>19</v>
      </c>
      <c r="Q5054">
        <v>5</v>
      </c>
      <c r="R5054" s="1">
        <f t="shared" si="1003"/>
        <v>25.714285714285715</v>
      </c>
      <c r="S5054" s="1">
        <f t="shared" si="1004"/>
        <v>24</v>
      </c>
      <c r="T5054" s="1">
        <f t="shared" si="1005"/>
        <v>24.84236013632475</v>
      </c>
      <c r="U5054" s="1">
        <f t="shared" si="1006"/>
        <v>27</v>
      </c>
      <c r="W5054">
        <f t="shared" si="1007"/>
        <v>1.6530612244897933</v>
      </c>
      <c r="X5054">
        <f t="shared" si="1008"/>
        <v>9</v>
      </c>
      <c r="Y5054">
        <f t="shared" si="1009"/>
        <v>4.6554097813205519</v>
      </c>
      <c r="AA5054">
        <f t="shared" si="1010"/>
        <v>1.2857142857142847</v>
      </c>
      <c r="AB5054">
        <f t="shared" si="1011"/>
        <v>3</v>
      </c>
      <c r="AC5054">
        <f t="shared" si="1012"/>
        <v>2.1576398636752501</v>
      </c>
      <c r="AE5054">
        <f t="shared" si="1013"/>
        <v>1.2857142857142847</v>
      </c>
      <c r="AF5054">
        <f t="shared" si="1014"/>
        <v>3</v>
      </c>
      <c r="AG5054">
        <f t="shared" si="1015"/>
        <v>2.1576398636752501</v>
      </c>
    </row>
    <row r="5055" spans="1:33" x14ac:dyDescent="0.25">
      <c r="A5055" t="s">
        <v>17</v>
      </c>
      <c r="B5055">
        <v>480</v>
      </c>
      <c r="C5055">
        <v>27</v>
      </c>
      <c r="D5055">
        <v>513</v>
      </c>
      <c r="E5055">
        <v>16</v>
      </c>
      <c r="F5055" t="s">
        <v>1415</v>
      </c>
      <c r="G5055" t="s">
        <v>739</v>
      </c>
      <c r="H5055">
        <v>2012</v>
      </c>
      <c r="I5055">
        <v>4</v>
      </c>
      <c r="J5055">
        <v>28</v>
      </c>
      <c r="K5055">
        <v>19</v>
      </c>
      <c r="L5055">
        <v>5</v>
      </c>
      <c r="M5055">
        <v>2012</v>
      </c>
      <c r="N5055">
        <v>3</v>
      </c>
      <c r="O5055">
        <v>31</v>
      </c>
      <c r="P5055">
        <v>19</v>
      </c>
      <c r="Q5055">
        <v>5</v>
      </c>
      <c r="R5055" s="1">
        <f t="shared" si="1003"/>
        <v>14.970760233918128</v>
      </c>
      <c r="S5055" s="1">
        <f t="shared" si="1004"/>
        <v>16</v>
      </c>
      <c r="T5055" s="1">
        <f t="shared" si="1005"/>
        <v>15.476826669013581</v>
      </c>
      <c r="U5055" s="1">
        <f t="shared" si="1006"/>
        <v>27</v>
      </c>
      <c r="W5055">
        <f t="shared" si="1007"/>
        <v>144.70260934988545</v>
      </c>
      <c r="X5055">
        <f t="shared" si="1008"/>
        <v>121</v>
      </c>
      <c r="Y5055">
        <f t="shared" si="1009"/>
        <v>132.78352361595663</v>
      </c>
      <c r="AA5055">
        <f t="shared" si="1010"/>
        <v>12.029239766081872</v>
      </c>
      <c r="AB5055">
        <f t="shared" si="1011"/>
        <v>11</v>
      </c>
      <c r="AC5055">
        <f t="shared" si="1012"/>
        <v>11.523173330986419</v>
      </c>
      <c r="AE5055">
        <f t="shared" si="1013"/>
        <v>12.029239766081872</v>
      </c>
      <c r="AF5055">
        <f t="shared" si="1014"/>
        <v>11</v>
      </c>
      <c r="AG5055">
        <f t="shared" si="1015"/>
        <v>11.523173330986419</v>
      </c>
    </row>
    <row r="5056" spans="1:33" x14ac:dyDescent="0.25">
      <c r="A5056" t="s">
        <v>17</v>
      </c>
      <c r="B5056">
        <v>480</v>
      </c>
      <c r="C5056">
        <v>27</v>
      </c>
      <c r="D5056">
        <v>439</v>
      </c>
      <c r="E5056">
        <v>18</v>
      </c>
      <c r="F5056" t="s">
        <v>1415</v>
      </c>
      <c r="G5056" t="s">
        <v>908</v>
      </c>
      <c r="H5056">
        <v>2012</v>
      </c>
      <c r="I5056">
        <v>4</v>
      </c>
      <c r="J5056">
        <v>28</v>
      </c>
      <c r="K5056">
        <v>19</v>
      </c>
      <c r="L5056">
        <v>5</v>
      </c>
      <c r="M5056">
        <v>2012</v>
      </c>
      <c r="N5056">
        <v>4</v>
      </c>
      <c r="O5056">
        <v>7</v>
      </c>
      <c r="P5056">
        <v>19</v>
      </c>
      <c r="Q5056">
        <v>5</v>
      </c>
      <c r="R5056" s="1">
        <f t="shared" si="1003"/>
        <v>19.68109339407745</v>
      </c>
      <c r="S5056" s="1">
        <f t="shared" si="1004"/>
        <v>18</v>
      </c>
      <c r="T5056" s="1">
        <f t="shared" si="1005"/>
        <v>18.821787404319338</v>
      </c>
      <c r="U5056" s="1">
        <f t="shared" si="1006"/>
        <v>27</v>
      </c>
      <c r="W5056">
        <f t="shared" si="1007"/>
        <v>53.566393906216732</v>
      </c>
      <c r="X5056">
        <f t="shared" si="1008"/>
        <v>81</v>
      </c>
      <c r="Y5056">
        <f t="shared" si="1009"/>
        <v>66.883161260149834</v>
      </c>
      <c r="AA5056">
        <f t="shared" si="1010"/>
        <v>7.3189066059225496</v>
      </c>
      <c r="AB5056">
        <f t="shared" si="1011"/>
        <v>9</v>
      </c>
      <c r="AC5056">
        <f t="shared" si="1012"/>
        <v>8.1782125956806624</v>
      </c>
      <c r="AE5056">
        <f t="shared" si="1013"/>
        <v>7.3189066059225496</v>
      </c>
      <c r="AF5056">
        <f t="shared" si="1014"/>
        <v>9</v>
      </c>
      <c r="AG5056">
        <f t="shared" si="1015"/>
        <v>8.1782125956806624</v>
      </c>
    </row>
    <row r="5057" spans="1:33" x14ac:dyDescent="0.25">
      <c r="A5057" t="s">
        <v>17</v>
      </c>
      <c r="B5057">
        <v>480</v>
      </c>
      <c r="C5057">
        <v>27</v>
      </c>
      <c r="D5057">
        <v>520</v>
      </c>
      <c r="E5057">
        <v>24</v>
      </c>
      <c r="F5057" t="s">
        <v>1415</v>
      </c>
      <c r="G5057" t="s">
        <v>1077</v>
      </c>
      <c r="H5057">
        <v>2012</v>
      </c>
      <c r="I5057">
        <v>4</v>
      </c>
      <c r="J5057">
        <v>28</v>
      </c>
      <c r="K5057">
        <v>19</v>
      </c>
      <c r="L5057">
        <v>5</v>
      </c>
      <c r="M5057">
        <v>2012</v>
      </c>
      <c r="N5057">
        <v>4</v>
      </c>
      <c r="O5057">
        <v>14</v>
      </c>
      <c r="P5057">
        <v>19</v>
      </c>
      <c r="Q5057">
        <v>5</v>
      </c>
      <c r="R5057" s="1">
        <f t="shared" si="1003"/>
        <v>22.153846153846153</v>
      </c>
      <c r="S5057" s="1">
        <f t="shared" si="1004"/>
        <v>24</v>
      </c>
      <c r="T5057" s="1">
        <f t="shared" si="1005"/>
        <v>23.058454147932547</v>
      </c>
      <c r="U5057" s="1">
        <f t="shared" si="1006"/>
        <v>27</v>
      </c>
      <c r="W5057">
        <f t="shared" si="1007"/>
        <v>23.485207100591722</v>
      </c>
      <c r="X5057">
        <f t="shared" si="1008"/>
        <v>9</v>
      </c>
      <c r="Y5057">
        <f t="shared" si="1009"/>
        <v>15.535783703950141</v>
      </c>
      <c r="AA5057">
        <f t="shared" si="1010"/>
        <v>4.8461538461538467</v>
      </c>
      <c r="AB5057">
        <f t="shared" si="1011"/>
        <v>3</v>
      </c>
      <c r="AC5057">
        <f t="shared" si="1012"/>
        <v>3.9415458520674527</v>
      </c>
      <c r="AE5057">
        <f t="shared" si="1013"/>
        <v>4.8461538461538467</v>
      </c>
      <c r="AF5057">
        <f t="shared" si="1014"/>
        <v>3</v>
      </c>
      <c r="AG5057">
        <f t="shared" si="1015"/>
        <v>3.9415458520674527</v>
      </c>
    </row>
    <row r="5058" spans="1:33" x14ac:dyDescent="0.25">
      <c r="A5058" t="s">
        <v>17</v>
      </c>
      <c r="B5058">
        <v>480</v>
      </c>
      <c r="C5058">
        <v>27</v>
      </c>
      <c r="D5058">
        <v>589</v>
      </c>
      <c r="E5058">
        <v>23</v>
      </c>
      <c r="F5058" t="s">
        <v>1415</v>
      </c>
      <c r="G5058" t="s">
        <v>1246</v>
      </c>
      <c r="H5058">
        <v>2012</v>
      </c>
      <c r="I5058">
        <v>4</v>
      </c>
      <c r="J5058">
        <v>28</v>
      </c>
      <c r="K5058">
        <v>19</v>
      </c>
      <c r="L5058">
        <v>5</v>
      </c>
      <c r="M5058">
        <v>2012</v>
      </c>
      <c r="N5058">
        <v>4</v>
      </c>
      <c r="O5058">
        <v>21</v>
      </c>
      <c r="P5058">
        <v>19</v>
      </c>
      <c r="Q5058">
        <v>5</v>
      </c>
      <c r="R5058" s="1">
        <f t="shared" si="1003"/>
        <v>18.743633276740237</v>
      </c>
      <c r="S5058" s="1">
        <f t="shared" si="1004"/>
        <v>23</v>
      </c>
      <c r="T5058" s="1">
        <f t="shared" si="1005"/>
        <v>20.763033626255712</v>
      </c>
      <c r="U5058" s="1">
        <f t="shared" si="1006"/>
        <v>27</v>
      </c>
      <c r="W5058">
        <f t="shared" si="1007"/>
        <v>68.167591468951159</v>
      </c>
      <c r="X5058">
        <f t="shared" si="1008"/>
        <v>16</v>
      </c>
      <c r="Y5058">
        <f t="shared" si="1009"/>
        <v>38.89974954721697</v>
      </c>
      <c r="AA5058">
        <f t="shared" si="1010"/>
        <v>8.2563667232597631</v>
      </c>
      <c r="AB5058">
        <f t="shared" si="1011"/>
        <v>4</v>
      </c>
      <c r="AC5058">
        <f t="shared" si="1012"/>
        <v>6.2369663737442878</v>
      </c>
      <c r="AE5058">
        <f t="shared" si="1013"/>
        <v>8.2563667232597631</v>
      </c>
      <c r="AF5058">
        <f t="shared" si="1014"/>
        <v>4</v>
      </c>
      <c r="AG5058">
        <f t="shared" si="1015"/>
        <v>6.2369663737442878</v>
      </c>
    </row>
    <row r="5059" spans="1:33" x14ac:dyDescent="0.25">
      <c r="A5059" t="s">
        <v>17</v>
      </c>
      <c r="B5059">
        <v>504</v>
      </c>
      <c r="C5059">
        <v>36</v>
      </c>
      <c r="D5059">
        <v>499</v>
      </c>
      <c r="E5059">
        <v>11</v>
      </c>
      <c r="F5059" t="s">
        <v>1416</v>
      </c>
      <c r="G5059" t="s">
        <v>110</v>
      </c>
      <c r="H5059">
        <v>2012</v>
      </c>
      <c r="I5059">
        <v>4</v>
      </c>
      <c r="J5059">
        <v>28</v>
      </c>
      <c r="K5059">
        <v>20</v>
      </c>
      <c r="L5059">
        <v>5</v>
      </c>
      <c r="M5059">
        <v>2012</v>
      </c>
      <c r="N5059">
        <v>3</v>
      </c>
      <c r="O5059">
        <v>3</v>
      </c>
      <c r="P5059">
        <v>20</v>
      </c>
      <c r="Q5059">
        <v>5</v>
      </c>
      <c r="R5059" s="1">
        <f t="shared" si="1003"/>
        <v>11.110220440881763</v>
      </c>
      <c r="S5059" s="1">
        <f t="shared" si="1004"/>
        <v>11</v>
      </c>
      <c r="T5059" s="1">
        <f t="shared" si="1005"/>
        <v>11.054972856126756</v>
      </c>
      <c r="U5059" s="1">
        <f t="shared" si="1006"/>
        <v>36</v>
      </c>
      <c r="W5059">
        <f t="shared" si="1007"/>
        <v>619.50112650150015</v>
      </c>
      <c r="X5059">
        <f t="shared" si="1008"/>
        <v>625</v>
      </c>
      <c r="Y5059">
        <f t="shared" si="1009"/>
        <v>622.25437920857291</v>
      </c>
      <c r="AA5059">
        <f t="shared" si="1010"/>
        <v>24.889779559118239</v>
      </c>
      <c r="AB5059">
        <f t="shared" si="1011"/>
        <v>25</v>
      </c>
      <c r="AC5059">
        <f t="shared" si="1012"/>
        <v>24.945027143873244</v>
      </c>
      <c r="AE5059">
        <f t="shared" si="1013"/>
        <v>24.889779559118239</v>
      </c>
      <c r="AF5059">
        <f t="shared" si="1014"/>
        <v>25</v>
      </c>
      <c r="AG5059">
        <f t="shared" si="1015"/>
        <v>24.945027143873244</v>
      </c>
    </row>
    <row r="5060" spans="1:33" x14ac:dyDescent="0.25">
      <c r="A5060" t="s">
        <v>17</v>
      </c>
      <c r="B5060">
        <v>504</v>
      </c>
      <c r="C5060">
        <v>36</v>
      </c>
      <c r="D5060">
        <v>414</v>
      </c>
      <c r="E5060">
        <v>20</v>
      </c>
      <c r="F5060" t="s">
        <v>1416</v>
      </c>
      <c r="G5060" t="s">
        <v>109</v>
      </c>
      <c r="H5060">
        <v>2012</v>
      </c>
      <c r="I5060">
        <v>4</v>
      </c>
      <c r="J5060">
        <v>28</v>
      </c>
      <c r="K5060">
        <v>20</v>
      </c>
      <c r="L5060">
        <v>5</v>
      </c>
      <c r="M5060">
        <v>2012</v>
      </c>
      <c r="N5060">
        <v>3</v>
      </c>
      <c r="O5060">
        <v>10</v>
      </c>
      <c r="P5060">
        <v>20</v>
      </c>
      <c r="Q5060">
        <v>5</v>
      </c>
      <c r="R5060" s="1">
        <f t="shared" ref="R5060:R5123" si="1016">E5060*B5060/D5060</f>
        <v>24.347826086956523</v>
      </c>
      <c r="S5060" s="1">
        <f t="shared" ref="S5060:S5123" si="1017">E5060</f>
        <v>20</v>
      </c>
      <c r="T5060" s="1">
        <f t="shared" ref="T5060:T5123" si="1018">SQRT(R5060*S5060)</f>
        <v>22.067091374694819</v>
      </c>
      <c r="U5060" s="1">
        <f t="shared" ref="U5060:U5123" si="1019">C5060</f>
        <v>36</v>
      </c>
      <c r="W5060">
        <f t="shared" ref="W5060:W5123" si="1020">(U5060-R5060)^2</f>
        <v>135.77315689981091</v>
      </c>
      <c r="X5060">
        <f t="shared" ref="X5060:X5123" si="1021">(U5060-S5060)^2</f>
        <v>256</v>
      </c>
      <c r="Y5060">
        <f t="shared" ref="Y5060:Y5123" si="1022">(U5060-T5060)^2</f>
        <v>194.12594276110352</v>
      </c>
      <c r="AA5060">
        <f t="shared" ref="AA5060:AA5123" si="1023">ABS(R5060-$U5060)</f>
        <v>11.652173913043477</v>
      </c>
      <c r="AB5060">
        <f t="shared" ref="AB5060:AB5123" si="1024">ABS(S5060-$U5060)</f>
        <v>16</v>
      </c>
      <c r="AC5060">
        <f t="shared" ref="AC5060:AC5123" si="1025">ABS(T5060-$U5060)</f>
        <v>13.932908625305181</v>
      </c>
      <c r="AE5060">
        <f t="shared" ref="AE5060:AE5123" si="1026">IF(OR(ISERROR($AA5060),ISERROR($AB5060),ISERROR($AC5060)),"NA",AA5060)</f>
        <v>11.652173913043477</v>
      </c>
      <c r="AF5060">
        <f t="shared" ref="AF5060:AF5123" si="1027">IF(OR(ISERROR($AA5060),ISERROR($AB5060),ISERROR($AC5060)),"NA",AB5060)</f>
        <v>16</v>
      </c>
      <c r="AG5060">
        <f t="shared" ref="AG5060:AG5123" si="1028">IF(OR(ISERROR($AA5060),ISERROR($AB5060),ISERROR($AC5060)),"NA",AC5060)</f>
        <v>13.932908625305181</v>
      </c>
    </row>
    <row r="5061" spans="1:33" x14ac:dyDescent="0.25">
      <c r="A5061" t="s">
        <v>17</v>
      </c>
      <c r="B5061">
        <v>504</v>
      </c>
      <c r="C5061">
        <v>36</v>
      </c>
      <c r="D5061">
        <v>396</v>
      </c>
      <c r="E5061">
        <v>22</v>
      </c>
      <c r="F5061" t="s">
        <v>1416</v>
      </c>
      <c r="G5061" t="s">
        <v>402</v>
      </c>
      <c r="H5061">
        <v>2012</v>
      </c>
      <c r="I5061">
        <v>4</v>
      </c>
      <c r="J5061">
        <v>28</v>
      </c>
      <c r="K5061">
        <v>20</v>
      </c>
      <c r="L5061">
        <v>5</v>
      </c>
      <c r="M5061">
        <v>2012</v>
      </c>
      <c r="N5061">
        <v>3</v>
      </c>
      <c r="O5061">
        <v>17</v>
      </c>
      <c r="P5061">
        <v>20</v>
      </c>
      <c r="Q5061">
        <v>5</v>
      </c>
      <c r="R5061" s="1">
        <f t="shared" si="1016"/>
        <v>28</v>
      </c>
      <c r="S5061" s="1">
        <f t="shared" si="1017"/>
        <v>22</v>
      </c>
      <c r="T5061" s="1">
        <f t="shared" si="1018"/>
        <v>24.819347291981714</v>
      </c>
      <c r="U5061" s="1">
        <f t="shared" si="1019"/>
        <v>36</v>
      </c>
      <c r="W5061">
        <f t="shared" si="1020"/>
        <v>64</v>
      </c>
      <c r="X5061">
        <f t="shared" si="1021"/>
        <v>196</v>
      </c>
      <c r="Y5061">
        <f t="shared" si="1022"/>
        <v>125.00699497731664</v>
      </c>
      <c r="AA5061">
        <f t="shared" si="1023"/>
        <v>8</v>
      </c>
      <c r="AB5061">
        <f t="shared" si="1024"/>
        <v>14</v>
      </c>
      <c r="AC5061">
        <f t="shared" si="1025"/>
        <v>11.180652708018286</v>
      </c>
      <c r="AE5061">
        <f t="shared" si="1026"/>
        <v>8</v>
      </c>
      <c r="AF5061">
        <f t="shared" si="1027"/>
        <v>14</v>
      </c>
      <c r="AG5061">
        <f t="shared" si="1028"/>
        <v>11.180652708018286</v>
      </c>
    </row>
    <row r="5062" spans="1:33" x14ac:dyDescent="0.25">
      <c r="A5062" t="s">
        <v>17</v>
      </c>
      <c r="B5062">
        <v>504</v>
      </c>
      <c r="C5062">
        <v>36</v>
      </c>
      <c r="D5062">
        <v>452</v>
      </c>
      <c r="E5062">
        <v>28</v>
      </c>
      <c r="F5062" t="s">
        <v>1416</v>
      </c>
      <c r="G5062" t="s">
        <v>571</v>
      </c>
      <c r="H5062">
        <v>2012</v>
      </c>
      <c r="I5062">
        <v>4</v>
      </c>
      <c r="J5062">
        <v>28</v>
      </c>
      <c r="K5062">
        <v>20</v>
      </c>
      <c r="L5062">
        <v>5</v>
      </c>
      <c r="M5062">
        <v>2012</v>
      </c>
      <c r="N5062">
        <v>3</v>
      </c>
      <c r="O5062">
        <v>24</v>
      </c>
      <c r="P5062">
        <v>20</v>
      </c>
      <c r="Q5062">
        <v>5</v>
      </c>
      <c r="R5062" s="1">
        <f t="shared" si="1016"/>
        <v>31.221238938053098</v>
      </c>
      <c r="S5062" s="1">
        <f t="shared" si="1017"/>
        <v>28</v>
      </c>
      <c r="T5062" s="1">
        <f t="shared" si="1018"/>
        <v>29.566783563071024</v>
      </c>
      <c r="U5062" s="1">
        <f t="shared" si="1019"/>
        <v>36</v>
      </c>
      <c r="W5062">
        <f t="shared" si="1020"/>
        <v>22.836557287179883</v>
      </c>
      <c r="X5062">
        <f t="shared" si="1021"/>
        <v>64</v>
      </c>
      <c r="Y5062">
        <f t="shared" si="1022"/>
        <v>41.386273724373154</v>
      </c>
      <c r="AA5062">
        <f t="shared" si="1023"/>
        <v>4.7787610619469021</v>
      </c>
      <c r="AB5062">
        <f t="shared" si="1024"/>
        <v>8</v>
      </c>
      <c r="AC5062">
        <f t="shared" si="1025"/>
        <v>6.4332164369289764</v>
      </c>
      <c r="AE5062">
        <f t="shared" si="1026"/>
        <v>4.7787610619469021</v>
      </c>
      <c r="AF5062">
        <f t="shared" si="1027"/>
        <v>8</v>
      </c>
      <c r="AG5062">
        <f t="shared" si="1028"/>
        <v>6.4332164369289764</v>
      </c>
    </row>
    <row r="5063" spans="1:33" x14ac:dyDescent="0.25">
      <c r="A5063" t="s">
        <v>17</v>
      </c>
      <c r="B5063">
        <v>504</v>
      </c>
      <c r="C5063">
        <v>36</v>
      </c>
      <c r="D5063">
        <v>519</v>
      </c>
      <c r="E5063">
        <v>25</v>
      </c>
      <c r="F5063" t="s">
        <v>1416</v>
      </c>
      <c r="G5063" t="s">
        <v>740</v>
      </c>
      <c r="H5063">
        <v>2012</v>
      </c>
      <c r="I5063">
        <v>4</v>
      </c>
      <c r="J5063">
        <v>28</v>
      </c>
      <c r="K5063">
        <v>20</v>
      </c>
      <c r="L5063">
        <v>5</v>
      </c>
      <c r="M5063">
        <v>2012</v>
      </c>
      <c r="N5063">
        <v>3</v>
      </c>
      <c r="O5063">
        <v>31</v>
      </c>
      <c r="P5063">
        <v>20</v>
      </c>
      <c r="Q5063">
        <v>5</v>
      </c>
      <c r="R5063" s="1">
        <f t="shared" si="1016"/>
        <v>24.277456647398843</v>
      </c>
      <c r="S5063" s="1">
        <f t="shared" si="1017"/>
        <v>25</v>
      </c>
      <c r="T5063" s="1">
        <f t="shared" si="1018"/>
        <v>24.636079561995473</v>
      </c>
      <c r="U5063" s="1">
        <f t="shared" si="1019"/>
        <v>36</v>
      </c>
      <c r="W5063">
        <f t="shared" si="1020"/>
        <v>137.41802265361358</v>
      </c>
      <c r="X5063">
        <f t="shared" si="1021"/>
        <v>121</v>
      </c>
      <c r="Y5063">
        <f t="shared" si="1022"/>
        <v>129.138687721297</v>
      </c>
      <c r="AA5063">
        <f t="shared" si="1023"/>
        <v>11.722543352601157</v>
      </c>
      <c r="AB5063">
        <f t="shared" si="1024"/>
        <v>11</v>
      </c>
      <c r="AC5063">
        <f t="shared" si="1025"/>
        <v>11.363920438004527</v>
      </c>
      <c r="AE5063">
        <f t="shared" si="1026"/>
        <v>11.722543352601157</v>
      </c>
      <c r="AF5063">
        <f t="shared" si="1027"/>
        <v>11</v>
      </c>
      <c r="AG5063">
        <f t="shared" si="1028"/>
        <v>11.363920438004527</v>
      </c>
    </row>
    <row r="5064" spans="1:33" x14ac:dyDescent="0.25">
      <c r="A5064" t="s">
        <v>17</v>
      </c>
      <c r="B5064">
        <v>504</v>
      </c>
      <c r="C5064">
        <v>36</v>
      </c>
      <c r="D5064">
        <v>446</v>
      </c>
      <c r="E5064">
        <v>18</v>
      </c>
      <c r="F5064" t="s">
        <v>1416</v>
      </c>
      <c r="G5064" t="s">
        <v>909</v>
      </c>
      <c r="H5064">
        <v>2012</v>
      </c>
      <c r="I5064">
        <v>4</v>
      </c>
      <c r="J5064">
        <v>28</v>
      </c>
      <c r="K5064">
        <v>20</v>
      </c>
      <c r="L5064">
        <v>5</v>
      </c>
      <c r="M5064">
        <v>2012</v>
      </c>
      <c r="N5064">
        <v>4</v>
      </c>
      <c r="O5064">
        <v>7</v>
      </c>
      <c r="P5064">
        <v>20</v>
      </c>
      <c r="Q5064">
        <v>5</v>
      </c>
      <c r="R5064" s="1">
        <f t="shared" si="1016"/>
        <v>20.340807174887892</v>
      </c>
      <c r="S5064" s="1">
        <f t="shared" si="1017"/>
        <v>18</v>
      </c>
      <c r="T5064" s="1">
        <f t="shared" si="1018"/>
        <v>19.134642122286532</v>
      </c>
      <c r="U5064" s="1">
        <f t="shared" si="1019"/>
        <v>36</v>
      </c>
      <c r="W5064">
        <f t="shared" si="1020"/>
        <v>245.2103199340425</v>
      </c>
      <c r="X5064">
        <f t="shared" si="1021"/>
        <v>324</v>
      </c>
      <c r="Y5064">
        <f t="shared" si="1022"/>
        <v>284.44029634335175</v>
      </c>
      <c r="AA5064">
        <f t="shared" si="1023"/>
        <v>15.659192825112108</v>
      </c>
      <c r="AB5064">
        <f t="shared" si="1024"/>
        <v>18</v>
      </c>
      <c r="AC5064">
        <f t="shared" si="1025"/>
        <v>16.865357877713468</v>
      </c>
      <c r="AE5064">
        <f t="shared" si="1026"/>
        <v>15.659192825112108</v>
      </c>
      <c r="AF5064">
        <f t="shared" si="1027"/>
        <v>18</v>
      </c>
      <c r="AG5064">
        <f t="shared" si="1028"/>
        <v>16.865357877713468</v>
      </c>
    </row>
    <row r="5065" spans="1:33" x14ac:dyDescent="0.25">
      <c r="A5065" t="s">
        <v>17</v>
      </c>
      <c r="B5065">
        <v>504</v>
      </c>
      <c r="C5065">
        <v>36</v>
      </c>
      <c r="D5065">
        <v>528</v>
      </c>
      <c r="E5065">
        <v>21</v>
      </c>
      <c r="F5065" t="s">
        <v>1416</v>
      </c>
      <c r="G5065" t="s">
        <v>1078</v>
      </c>
      <c r="H5065">
        <v>2012</v>
      </c>
      <c r="I5065">
        <v>4</v>
      </c>
      <c r="J5065">
        <v>28</v>
      </c>
      <c r="K5065">
        <v>20</v>
      </c>
      <c r="L5065">
        <v>5</v>
      </c>
      <c r="M5065">
        <v>2012</v>
      </c>
      <c r="N5065">
        <v>4</v>
      </c>
      <c r="O5065">
        <v>14</v>
      </c>
      <c r="P5065">
        <v>20</v>
      </c>
      <c r="Q5065">
        <v>5</v>
      </c>
      <c r="R5065" s="1">
        <f t="shared" si="1016"/>
        <v>20.045454545454547</v>
      </c>
      <c r="S5065" s="1">
        <f t="shared" si="1017"/>
        <v>21</v>
      </c>
      <c r="T5065" s="1">
        <f t="shared" si="1018"/>
        <v>20.517176839286282</v>
      </c>
      <c r="U5065" s="1">
        <f t="shared" si="1019"/>
        <v>36</v>
      </c>
      <c r="W5065">
        <f t="shared" si="1020"/>
        <v>254.54752066115699</v>
      </c>
      <c r="X5065">
        <f t="shared" si="1021"/>
        <v>225</v>
      </c>
      <c r="Y5065">
        <f t="shared" si="1022"/>
        <v>239.71781302593311</v>
      </c>
      <c r="AA5065">
        <f t="shared" si="1023"/>
        <v>15.954545454545453</v>
      </c>
      <c r="AB5065">
        <f t="shared" si="1024"/>
        <v>15</v>
      </c>
      <c r="AC5065">
        <f t="shared" si="1025"/>
        <v>15.482823160713718</v>
      </c>
      <c r="AE5065">
        <f t="shared" si="1026"/>
        <v>15.954545454545453</v>
      </c>
      <c r="AF5065">
        <f t="shared" si="1027"/>
        <v>15</v>
      </c>
      <c r="AG5065">
        <f t="shared" si="1028"/>
        <v>15.482823160713718</v>
      </c>
    </row>
    <row r="5066" spans="1:33" x14ac:dyDescent="0.25">
      <c r="A5066" t="s">
        <v>17</v>
      </c>
      <c r="B5066">
        <v>504</v>
      </c>
      <c r="C5066">
        <v>36</v>
      </c>
      <c r="D5066">
        <v>594</v>
      </c>
      <c r="E5066">
        <v>40</v>
      </c>
      <c r="F5066" t="s">
        <v>1416</v>
      </c>
      <c r="G5066" t="s">
        <v>1247</v>
      </c>
      <c r="H5066">
        <v>2012</v>
      </c>
      <c r="I5066">
        <v>4</v>
      </c>
      <c r="J5066">
        <v>28</v>
      </c>
      <c r="K5066">
        <v>20</v>
      </c>
      <c r="L5066">
        <v>5</v>
      </c>
      <c r="M5066">
        <v>2012</v>
      </c>
      <c r="N5066">
        <v>4</v>
      </c>
      <c r="O5066">
        <v>21</v>
      </c>
      <c r="P5066">
        <v>20</v>
      </c>
      <c r="Q5066">
        <v>5</v>
      </c>
      <c r="R5066" s="1">
        <f t="shared" si="1016"/>
        <v>33.939393939393938</v>
      </c>
      <c r="S5066" s="1">
        <f t="shared" si="1017"/>
        <v>40</v>
      </c>
      <c r="T5066" s="1">
        <f t="shared" si="1018"/>
        <v>36.845294917747061</v>
      </c>
      <c r="U5066" s="1">
        <f t="shared" si="1019"/>
        <v>36</v>
      </c>
      <c r="W5066">
        <f t="shared" si="1020"/>
        <v>4.246097337006435</v>
      </c>
      <c r="X5066">
        <f t="shared" si="1021"/>
        <v>16</v>
      </c>
      <c r="Y5066">
        <f t="shared" si="1022"/>
        <v>0.71452349796901138</v>
      </c>
      <c r="AA5066">
        <f t="shared" si="1023"/>
        <v>2.0606060606060623</v>
      </c>
      <c r="AB5066">
        <f t="shared" si="1024"/>
        <v>4</v>
      </c>
      <c r="AC5066">
        <f t="shared" si="1025"/>
        <v>0.84529491774706145</v>
      </c>
      <c r="AE5066">
        <f t="shared" si="1026"/>
        <v>2.0606060606060623</v>
      </c>
      <c r="AF5066">
        <f t="shared" si="1027"/>
        <v>4</v>
      </c>
      <c r="AG5066">
        <f t="shared" si="1028"/>
        <v>0.84529491774706145</v>
      </c>
    </row>
    <row r="5067" spans="1:33" x14ac:dyDescent="0.25">
      <c r="A5067" t="s">
        <v>17</v>
      </c>
      <c r="B5067">
        <v>537</v>
      </c>
      <c r="C5067">
        <v>52</v>
      </c>
      <c r="D5067">
        <v>498</v>
      </c>
      <c r="E5067">
        <v>22</v>
      </c>
      <c r="F5067" t="s">
        <v>1417</v>
      </c>
      <c r="G5067" t="s">
        <v>112</v>
      </c>
      <c r="H5067">
        <v>2012</v>
      </c>
      <c r="I5067">
        <v>4</v>
      </c>
      <c r="J5067">
        <v>28</v>
      </c>
      <c r="K5067">
        <v>21</v>
      </c>
      <c r="L5067">
        <v>5</v>
      </c>
      <c r="M5067">
        <v>2012</v>
      </c>
      <c r="N5067">
        <v>3</v>
      </c>
      <c r="O5067">
        <v>3</v>
      </c>
      <c r="P5067">
        <v>21</v>
      </c>
      <c r="Q5067">
        <v>5</v>
      </c>
      <c r="R5067" s="1">
        <f t="shared" si="1016"/>
        <v>23.722891566265059</v>
      </c>
      <c r="S5067" s="1">
        <f t="shared" si="1017"/>
        <v>22</v>
      </c>
      <c r="T5067" s="1">
        <f t="shared" si="1018"/>
        <v>22.845209879925186</v>
      </c>
      <c r="U5067" s="1">
        <f t="shared" si="1019"/>
        <v>52</v>
      </c>
      <c r="W5067">
        <f t="shared" si="1020"/>
        <v>799.5948613732038</v>
      </c>
      <c r="X5067">
        <f t="shared" si="1021"/>
        <v>900</v>
      </c>
      <c r="Y5067">
        <f t="shared" si="1022"/>
        <v>850.00178694561203</v>
      </c>
      <c r="AA5067">
        <f t="shared" si="1023"/>
        <v>28.277108433734941</v>
      </c>
      <c r="AB5067">
        <f t="shared" si="1024"/>
        <v>30</v>
      </c>
      <c r="AC5067">
        <f t="shared" si="1025"/>
        <v>29.154790120074814</v>
      </c>
      <c r="AE5067">
        <f t="shared" si="1026"/>
        <v>28.277108433734941</v>
      </c>
      <c r="AF5067">
        <f t="shared" si="1027"/>
        <v>30</v>
      </c>
      <c r="AG5067">
        <f t="shared" si="1028"/>
        <v>29.154790120074814</v>
      </c>
    </row>
    <row r="5068" spans="1:33" x14ac:dyDescent="0.25">
      <c r="A5068" t="s">
        <v>17</v>
      </c>
      <c r="B5068">
        <v>537</v>
      </c>
      <c r="C5068">
        <v>52</v>
      </c>
      <c r="D5068">
        <v>413</v>
      </c>
      <c r="E5068">
        <v>19</v>
      </c>
      <c r="F5068" t="s">
        <v>1417</v>
      </c>
      <c r="G5068" t="s">
        <v>111</v>
      </c>
      <c r="H5068">
        <v>2012</v>
      </c>
      <c r="I5068">
        <v>4</v>
      </c>
      <c r="J5068">
        <v>28</v>
      </c>
      <c r="K5068">
        <v>21</v>
      </c>
      <c r="L5068">
        <v>5</v>
      </c>
      <c r="M5068">
        <v>2012</v>
      </c>
      <c r="N5068">
        <v>3</v>
      </c>
      <c r="O5068">
        <v>10</v>
      </c>
      <c r="P5068">
        <v>21</v>
      </c>
      <c r="Q5068">
        <v>5</v>
      </c>
      <c r="R5068" s="1">
        <f t="shared" si="1016"/>
        <v>24.704600484261501</v>
      </c>
      <c r="S5068" s="1">
        <f t="shared" si="1017"/>
        <v>19</v>
      </c>
      <c r="T5068" s="1">
        <f t="shared" si="1018"/>
        <v>21.66535042875994</v>
      </c>
      <c r="U5068" s="1">
        <f t="shared" si="1019"/>
        <v>52</v>
      </c>
      <c r="W5068">
        <f t="shared" si="1020"/>
        <v>745.03883472377743</v>
      </c>
      <c r="X5068">
        <f t="shared" si="1021"/>
        <v>1089</v>
      </c>
      <c r="Y5068">
        <f t="shared" si="1022"/>
        <v>920.19096460993478</v>
      </c>
      <c r="AA5068">
        <f t="shared" si="1023"/>
        <v>27.295399515738499</v>
      </c>
      <c r="AB5068">
        <f t="shared" si="1024"/>
        <v>33</v>
      </c>
      <c r="AC5068">
        <f t="shared" si="1025"/>
        <v>30.33464957124006</v>
      </c>
      <c r="AE5068">
        <f t="shared" si="1026"/>
        <v>27.295399515738499</v>
      </c>
      <c r="AF5068">
        <f t="shared" si="1027"/>
        <v>33</v>
      </c>
      <c r="AG5068">
        <f t="shared" si="1028"/>
        <v>30.33464957124006</v>
      </c>
    </row>
    <row r="5069" spans="1:33" x14ac:dyDescent="0.25">
      <c r="A5069" t="s">
        <v>17</v>
      </c>
      <c r="B5069">
        <v>537</v>
      </c>
      <c r="C5069">
        <v>52</v>
      </c>
      <c r="D5069">
        <v>407</v>
      </c>
      <c r="E5069">
        <v>45</v>
      </c>
      <c r="F5069" t="s">
        <v>1417</v>
      </c>
      <c r="G5069" t="s">
        <v>403</v>
      </c>
      <c r="H5069">
        <v>2012</v>
      </c>
      <c r="I5069">
        <v>4</v>
      </c>
      <c r="J5069">
        <v>28</v>
      </c>
      <c r="K5069">
        <v>21</v>
      </c>
      <c r="L5069">
        <v>5</v>
      </c>
      <c r="M5069">
        <v>2012</v>
      </c>
      <c r="N5069">
        <v>3</v>
      </c>
      <c r="O5069">
        <v>17</v>
      </c>
      <c r="P5069">
        <v>21</v>
      </c>
      <c r="Q5069">
        <v>5</v>
      </c>
      <c r="R5069" s="1">
        <f t="shared" si="1016"/>
        <v>59.373464373464373</v>
      </c>
      <c r="S5069" s="1">
        <f t="shared" si="1017"/>
        <v>45</v>
      </c>
      <c r="T5069" s="1">
        <f t="shared" si="1018"/>
        <v>51.689514379667919</v>
      </c>
      <c r="U5069" s="1">
        <f t="shared" si="1019"/>
        <v>52</v>
      </c>
      <c r="W5069">
        <f t="shared" si="1020"/>
        <v>54.36797686674835</v>
      </c>
      <c r="X5069">
        <f t="shared" si="1021"/>
        <v>49</v>
      </c>
      <c r="Y5069">
        <f t="shared" si="1022"/>
        <v>9.640132043299697E-2</v>
      </c>
      <c r="AA5069">
        <f t="shared" si="1023"/>
        <v>7.3734643734643726</v>
      </c>
      <c r="AB5069">
        <f t="shared" si="1024"/>
        <v>7</v>
      </c>
      <c r="AC5069">
        <f t="shared" si="1025"/>
        <v>0.31048562033208071</v>
      </c>
      <c r="AE5069">
        <f t="shared" si="1026"/>
        <v>7.3734643734643726</v>
      </c>
      <c r="AF5069">
        <f t="shared" si="1027"/>
        <v>7</v>
      </c>
      <c r="AG5069">
        <f t="shared" si="1028"/>
        <v>0.31048562033208071</v>
      </c>
    </row>
    <row r="5070" spans="1:33" x14ac:dyDescent="0.25">
      <c r="A5070" t="s">
        <v>17</v>
      </c>
      <c r="B5070">
        <v>537</v>
      </c>
      <c r="C5070">
        <v>52</v>
      </c>
      <c r="D5070">
        <v>468</v>
      </c>
      <c r="E5070">
        <v>34</v>
      </c>
      <c r="F5070" t="s">
        <v>1417</v>
      </c>
      <c r="G5070" t="s">
        <v>572</v>
      </c>
      <c r="H5070">
        <v>2012</v>
      </c>
      <c r="I5070">
        <v>4</v>
      </c>
      <c r="J5070">
        <v>28</v>
      </c>
      <c r="K5070">
        <v>21</v>
      </c>
      <c r="L5070">
        <v>5</v>
      </c>
      <c r="M5070">
        <v>2012</v>
      </c>
      <c r="N5070">
        <v>3</v>
      </c>
      <c r="O5070">
        <v>24</v>
      </c>
      <c r="P5070">
        <v>21</v>
      </c>
      <c r="Q5070">
        <v>5</v>
      </c>
      <c r="R5070" s="1">
        <f t="shared" si="1016"/>
        <v>39.012820512820511</v>
      </c>
      <c r="S5070" s="1">
        <f t="shared" si="1017"/>
        <v>34</v>
      </c>
      <c r="T5070" s="1">
        <f t="shared" si="1018"/>
        <v>36.420267673863925</v>
      </c>
      <c r="U5070" s="1">
        <f t="shared" si="1019"/>
        <v>52</v>
      </c>
      <c r="W5070">
        <f t="shared" si="1020"/>
        <v>168.6668310322157</v>
      </c>
      <c r="X5070">
        <f t="shared" si="1021"/>
        <v>324</v>
      </c>
      <c r="Y5070">
        <f t="shared" si="1022"/>
        <v>242.72805935404938</v>
      </c>
      <c r="AA5070">
        <f t="shared" si="1023"/>
        <v>12.987179487179489</v>
      </c>
      <c r="AB5070">
        <f t="shared" si="1024"/>
        <v>18</v>
      </c>
      <c r="AC5070">
        <f t="shared" si="1025"/>
        <v>15.579732326136075</v>
      </c>
      <c r="AE5070">
        <f t="shared" si="1026"/>
        <v>12.987179487179489</v>
      </c>
      <c r="AF5070">
        <f t="shared" si="1027"/>
        <v>18</v>
      </c>
      <c r="AG5070">
        <f t="shared" si="1028"/>
        <v>15.579732326136075</v>
      </c>
    </row>
    <row r="5071" spans="1:33" x14ac:dyDescent="0.25">
      <c r="A5071" t="s">
        <v>17</v>
      </c>
      <c r="B5071">
        <v>537</v>
      </c>
      <c r="C5071">
        <v>52</v>
      </c>
      <c r="D5071">
        <v>529</v>
      </c>
      <c r="E5071">
        <v>37</v>
      </c>
      <c r="F5071" t="s">
        <v>1417</v>
      </c>
      <c r="G5071" t="s">
        <v>741</v>
      </c>
      <c r="H5071">
        <v>2012</v>
      </c>
      <c r="I5071">
        <v>4</v>
      </c>
      <c r="J5071">
        <v>28</v>
      </c>
      <c r="K5071">
        <v>21</v>
      </c>
      <c r="L5071">
        <v>5</v>
      </c>
      <c r="M5071">
        <v>2012</v>
      </c>
      <c r="N5071">
        <v>3</v>
      </c>
      <c r="O5071">
        <v>31</v>
      </c>
      <c r="P5071">
        <v>21</v>
      </c>
      <c r="Q5071">
        <v>5</v>
      </c>
      <c r="R5071" s="1">
        <f t="shared" si="1016"/>
        <v>37.559546313799622</v>
      </c>
      <c r="S5071" s="1">
        <f t="shared" si="1017"/>
        <v>37</v>
      </c>
      <c r="T5071" s="1">
        <f t="shared" si="1018"/>
        <v>37.278723336651247</v>
      </c>
      <c r="U5071" s="1">
        <f t="shared" si="1019"/>
        <v>52</v>
      </c>
      <c r="W5071">
        <f t="shared" si="1020"/>
        <v>208.5267026632981</v>
      </c>
      <c r="X5071">
        <f t="shared" si="1021"/>
        <v>225</v>
      </c>
      <c r="Y5071">
        <f t="shared" si="1022"/>
        <v>216.7159865988566</v>
      </c>
      <c r="AA5071">
        <f t="shared" si="1023"/>
        <v>14.440453686200378</v>
      </c>
      <c r="AB5071">
        <f t="shared" si="1024"/>
        <v>15</v>
      </c>
      <c r="AC5071">
        <f t="shared" si="1025"/>
        <v>14.721276663348753</v>
      </c>
      <c r="AE5071">
        <f t="shared" si="1026"/>
        <v>14.440453686200378</v>
      </c>
      <c r="AF5071">
        <f t="shared" si="1027"/>
        <v>15</v>
      </c>
      <c r="AG5071">
        <f t="shared" si="1028"/>
        <v>14.721276663348753</v>
      </c>
    </row>
    <row r="5072" spans="1:33" x14ac:dyDescent="0.25">
      <c r="A5072" t="s">
        <v>17</v>
      </c>
      <c r="B5072">
        <v>537</v>
      </c>
      <c r="C5072">
        <v>52</v>
      </c>
      <c r="D5072">
        <v>448</v>
      </c>
      <c r="E5072">
        <v>14</v>
      </c>
      <c r="F5072" t="s">
        <v>1417</v>
      </c>
      <c r="G5072" t="s">
        <v>910</v>
      </c>
      <c r="H5072">
        <v>2012</v>
      </c>
      <c r="I5072">
        <v>4</v>
      </c>
      <c r="J5072">
        <v>28</v>
      </c>
      <c r="K5072">
        <v>21</v>
      </c>
      <c r="L5072">
        <v>5</v>
      </c>
      <c r="M5072">
        <v>2012</v>
      </c>
      <c r="N5072">
        <v>4</v>
      </c>
      <c r="O5072">
        <v>7</v>
      </c>
      <c r="P5072">
        <v>21</v>
      </c>
      <c r="Q5072">
        <v>5</v>
      </c>
      <c r="R5072" s="1">
        <f t="shared" si="1016"/>
        <v>16.78125</v>
      </c>
      <c r="S5072" s="1">
        <f t="shared" si="1017"/>
        <v>14</v>
      </c>
      <c r="T5072" s="1">
        <f t="shared" si="1018"/>
        <v>15.327671055969331</v>
      </c>
      <c r="U5072" s="1">
        <f t="shared" si="1019"/>
        <v>52</v>
      </c>
      <c r="W5072">
        <f t="shared" si="1020"/>
        <v>1240.3603515625</v>
      </c>
      <c r="X5072">
        <f t="shared" si="1021"/>
        <v>1444</v>
      </c>
      <c r="Y5072">
        <f t="shared" si="1022"/>
        <v>1344.8597101791895</v>
      </c>
      <c r="AA5072">
        <f t="shared" si="1023"/>
        <v>35.21875</v>
      </c>
      <c r="AB5072">
        <f t="shared" si="1024"/>
        <v>38</v>
      </c>
      <c r="AC5072">
        <f t="shared" si="1025"/>
        <v>36.672328944030667</v>
      </c>
      <c r="AE5072">
        <f t="shared" si="1026"/>
        <v>35.21875</v>
      </c>
      <c r="AF5072">
        <f t="shared" si="1027"/>
        <v>38</v>
      </c>
      <c r="AG5072">
        <f t="shared" si="1028"/>
        <v>36.672328944030667</v>
      </c>
    </row>
    <row r="5073" spans="1:33" x14ac:dyDescent="0.25">
      <c r="A5073" t="s">
        <v>17</v>
      </c>
      <c r="B5073">
        <v>537</v>
      </c>
      <c r="C5073">
        <v>52</v>
      </c>
      <c r="D5073">
        <v>539</v>
      </c>
      <c r="E5073">
        <v>30</v>
      </c>
      <c r="F5073" t="s">
        <v>1417</v>
      </c>
      <c r="G5073" t="s">
        <v>1079</v>
      </c>
      <c r="H5073">
        <v>2012</v>
      </c>
      <c r="I5073">
        <v>4</v>
      </c>
      <c r="J5073">
        <v>28</v>
      </c>
      <c r="K5073">
        <v>21</v>
      </c>
      <c r="L5073">
        <v>5</v>
      </c>
      <c r="M5073">
        <v>2012</v>
      </c>
      <c r="N5073">
        <v>4</v>
      </c>
      <c r="O5073">
        <v>14</v>
      </c>
      <c r="P5073">
        <v>21</v>
      </c>
      <c r="Q5073">
        <v>5</v>
      </c>
      <c r="R5073" s="1">
        <f t="shared" si="1016"/>
        <v>29.888682745825601</v>
      </c>
      <c r="S5073" s="1">
        <f t="shared" si="1017"/>
        <v>30</v>
      </c>
      <c r="T5073" s="1">
        <f t="shared" si="1018"/>
        <v>29.944289645519529</v>
      </c>
      <c r="U5073" s="1">
        <f t="shared" si="1019"/>
        <v>52</v>
      </c>
      <c r="W5073">
        <f t="shared" si="1020"/>
        <v>488.91035071475045</v>
      </c>
      <c r="X5073">
        <f t="shared" si="1021"/>
        <v>484</v>
      </c>
      <c r="Y5073">
        <f t="shared" si="1022"/>
        <v>486.45435924073706</v>
      </c>
      <c r="AA5073">
        <f t="shared" si="1023"/>
        <v>22.111317254174399</v>
      </c>
      <c r="AB5073">
        <f t="shared" si="1024"/>
        <v>22</v>
      </c>
      <c r="AC5073">
        <f t="shared" si="1025"/>
        <v>22.055710354480471</v>
      </c>
      <c r="AE5073">
        <f t="shared" si="1026"/>
        <v>22.111317254174399</v>
      </c>
      <c r="AF5073">
        <f t="shared" si="1027"/>
        <v>22</v>
      </c>
      <c r="AG5073">
        <f t="shared" si="1028"/>
        <v>22.055710354480471</v>
      </c>
    </row>
    <row r="5074" spans="1:33" x14ac:dyDescent="0.25">
      <c r="A5074" t="s">
        <v>17</v>
      </c>
      <c r="B5074">
        <v>537</v>
      </c>
      <c r="C5074">
        <v>52</v>
      </c>
      <c r="D5074">
        <v>633</v>
      </c>
      <c r="E5074">
        <v>41</v>
      </c>
      <c r="F5074" t="s">
        <v>1417</v>
      </c>
      <c r="G5074" t="s">
        <v>1248</v>
      </c>
      <c r="H5074">
        <v>2012</v>
      </c>
      <c r="I5074">
        <v>4</v>
      </c>
      <c r="J5074">
        <v>28</v>
      </c>
      <c r="K5074">
        <v>21</v>
      </c>
      <c r="L5074">
        <v>5</v>
      </c>
      <c r="M5074">
        <v>2012</v>
      </c>
      <c r="N5074">
        <v>4</v>
      </c>
      <c r="O5074">
        <v>21</v>
      </c>
      <c r="P5074">
        <v>21</v>
      </c>
      <c r="Q5074">
        <v>5</v>
      </c>
      <c r="R5074" s="1">
        <f t="shared" si="1016"/>
        <v>34.781990521327018</v>
      </c>
      <c r="S5074" s="1">
        <f t="shared" si="1017"/>
        <v>41</v>
      </c>
      <c r="T5074" s="1">
        <f t="shared" si="1018"/>
        <v>37.763230944589573</v>
      </c>
      <c r="U5074" s="1">
        <f t="shared" si="1019"/>
        <v>52</v>
      </c>
      <c r="W5074">
        <f t="shared" si="1020"/>
        <v>296.45985040767266</v>
      </c>
      <c r="X5074">
        <f t="shared" si="1021"/>
        <v>121</v>
      </c>
      <c r="Y5074">
        <f t="shared" si="1022"/>
        <v>202.6855931370919</v>
      </c>
      <c r="AA5074">
        <f t="shared" si="1023"/>
        <v>17.218009478672982</v>
      </c>
      <c r="AB5074">
        <f t="shared" si="1024"/>
        <v>11</v>
      </c>
      <c r="AC5074">
        <f t="shared" si="1025"/>
        <v>14.236769055410427</v>
      </c>
      <c r="AE5074">
        <f t="shared" si="1026"/>
        <v>17.218009478672982</v>
      </c>
      <c r="AF5074">
        <f t="shared" si="1027"/>
        <v>11</v>
      </c>
      <c r="AG5074">
        <f t="shared" si="1028"/>
        <v>14.236769055410427</v>
      </c>
    </row>
    <row r="5075" spans="1:33" x14ac:dyDescent="0.25">
      <c r="A5075" t="s">
        <v>17</v>
      </c>
      <c r="B5075">
        <v>588</v>
      </c>
      <c r="C5075">
        <v>60</v>
      </c>
      <c r="D5075">
        <v>508</v>
      </c>
      <c r="E5075">
        <v>28</v>
      </c>
      <c r="F5075" t="s">
        <v>1418</v>
      </c>
      <c r="G5075" t="s">
        <v>114</v>
      </c>
      <c r="H5075">
        <v>2012</v>
      </c>
      <c r="I5075">
        <v>4</v>
      </c>
      <c r="J5075">
        <v>28</v>
      </c>
      <c r="K5075">
        <v>22</v>
      </c>
      <c r="L5075">
        <v>5</v>
      </c>
      <c r="M5075">
        <v>2012</v>
      </c>
      <c r="N5075">
        <v>3</v>
      </c>
      <c r="O5075">
        <v>3</v>
      </c>
      <c r="P5075">
        <v>22</v>
      </c>
      <c r="Q5075">
        <v>5</v>
      </c>
      <c r="R5075" s="1">
        <f t="shared" si="1016"/>
        <v>32.409448818897637</v>
      </c>
      <c r="S5075" s="1">
        <f t="shared" si="1017"/>
        <v>28</v>
      </c>
      <c r="T5075" s="1">
        <f t="shared" si="1018"/>
        <v>30.124152551219325</v>
      </c>
      <c r="U5075" s="1">
        <f t="shared" si="1019"/>
        <v>60</v>
      </c>
      <c r="W5075">
        <f t="shared" si="1020"/>
        <v>761.23851447702896</v>
      </c>
      <c r="X5075">
        <f t="shared" si="1021"/>
        <v>1024</v>
      </c>
      <c r="Y5075">
        <f t="shared" si="1022"/>
        <v>892.56626078281477</v>
      </c>
      <c r="AA5075">
        <f t="shared" si="1023"/>
        <v>27.590551181102363</v>
      </c>
      <c r="AB5075">
        <f t="shared" si="1024"/>
        <v>32</v>
      </c>
      <c r="AC5075">
        <f t="shared" si="1025"/>
        <v>29.875847448780675</v>
      </c>
      <c r="AE5075">
        <f t="shared" si="1026"/>
        <v>27.590551181102363</v>
      </c>
      <c r="AF5075">
        <f t="shared" si="1027"/>
        <v>32</v>
      </c>
      <c r="AG5075">
        <f t="shared" si="1028"/>
        <v>29.875847448780675</v>
      </c>
    </row>
    <row r="5076" spans="1:33" x14ac:dyDescent="0.25">
      <c r="A5076" t="s">
        <v>17</v>
      </c>
      <c r="B5076">
        <v>588</v>
      </c>
      <c r="C5076">
        <v>60</v>
      </c>
      <c r="D5076">
        <v>421</v>
      </c>
      <c r="E5076">
        <v>27</v>
      </c>
      <c r="F5076" t="s">
        <v>1418</v>
      </c>
      <c r="G5076" t="s">
        <v>113</v>
      </c>
      <c r="H5076">
        <v>2012</v>
      </c>
      <c r="I5076">
        <v>4</v>
      </c>
      <c r="J5076">
        <v>28</v>
      </c>
      <c r="K5076">
        <v>22</v>
      </c>
      <c r="L5076">
        <v>5</v>
      </c>
      <c r="M5076">
        <v>2012</v>
      </c>
      <c r="N5076">
        <v>3</v>
      </c>
      <c r="O5076">
        <v>10</v>
      </c>
      <c r="P5076">
        <v>22</v>
      </c>
      <c r="Q5076">
        <v>5</v>
      </c>
      <c r="R5076" s="1">
        <f t="shared" si="1016"/>
        <v>37.710213776722092</v>
      </c>
      <c r="S5076" s="1">
        <f t="shared" si="1017"/>
        <v>27</v>
      </c>
      <c r="T5076" s="1">
        <f t="shared" si="1018"/>
        <v>31.908866666986096</v>
      </c>
      <c r="U5076" s="1">
        <f t="shared" si="1019"/>
        <v>60</v>
      </c>
      <c r="W5076">
        <f t="shared" si="1020"/>
        <v>496.83456987942958</v>
      </c>
      <c r="X5076">
        <f t="shared" si="1021"/>
        <v>1089</v>
      </c>
      <c r="Y5076">
        <f t="shared" si="1022"/>
        <v>789.11177193316485</v>
      </c>
      <c r="AA5076">
        <f t="shared" si="1023"/>
        <v>22.289786223277908</v>
      </c>
      <c r="AB5076">
        <f t="shared" si="1024"/>
        <v>33</v>
      </c>
      <c r="AC5076">
        <f t="shared" si="1025"/>
        <v>28.091133333013904</v>
      </c>
      <c r="AE5076">
        <f t="shared" si="1026"/>
        <v>22.289786223277908</v>
      </c>
      <c r="AF5076">
        <f t="shared" si="1027"/>
        <v>33</v>
      </c>
      <c r="AG5076">
        <f t="shared" si="1028"/>
        <v>28.091133333013904</v>
      </c>
    </row>
    <row r="5077" spans="1:33" x14ac:dyDescent="0.25">
      <c r="A5077" t="s">
        <v>17</v>
      </c>
      <c r="B5077">
        <v>588</v>
      </c>
      <c r="C5077">
        <v>60</v>
      </c>
      <c r="D5077">
        <v>434</v>
      </c>
      <c r="E5077">
        <v>51</v>
      </c>
      <c r="F5077" t="s">
        <v>1418</v>
      </c>
      <c r="G5077" t="s">
        <v>404</v>
      </c>
      <c r="H5077">
        <v>2012</v>
      </c>
      <c r="I5077">
        <v>4</v>
      </c>
      <c r="J5077">
        <v>28</v>
      </c>
      <c r="K5077">
        <v>22</v>
      </c>
      <c r="L5077">
        <v>5</v>
      </c>
      <c r="M5077">
        <v>2012</v>
      </c>
      <c r="N5077">
        <v>3</v>
      </c>
      <c r="O5077">
        <v>17</v>
      </c>
      <c r="P5077">
        <v>22</v>
      </c>
      <c r="Q5077">
        <v>5</v>
      </c>
      <c r="R5077" s="1">
        <f t="shared" si="1016"/>
        <v>69.096774193548384</v>
      </c>
      <c r="S5077" s="1">
        <f t="shared" si="1017"/>
        <v>51</v>
      </c>
      <c r="T5077" s="1">
        <f t="shared" si="1018"/>
        <v>59.362744915232547</v>
      </c>
      <c r="U5077" s="1">
        <f t="shared" si="1019"/>
        <v>60</v>
      </c>
      <c r="W5077">
        <f t="shared" si="1020"/>
        <v>82.751300728407855</v>
      </c>
      <c r="X5077">
        <f t="shared" si="1021"/>
        <v>81</v>
      </c>
      <c r="Y5077">
        <f t="shared" si="1022"/>
        <v>0.40609404306197394</v>
      </c>
      <c r="AA5077">
        <f t="shared" si="1023"/>
        <v>9.0967741935483843</v>
      </c>
      <c r="AB5077">
        <f t="shared" si="1024"/>
        <v>9</v>
      </c>
      <c r="AC5077">
        <f t="shared" si="1025"/>
        <v>0.63725508476745318</v>
      </c>
      <c r="AE5077">
        <f t="shared" si="1026"/>
        <v>9.0967741935483843</v>
      </c>
      <c r="AF5077">
        <f t="shared" si="1027"/>
        <v>9</v>
      </c>
      <c r="AG5077">
        <f t="shared" si="1028"/>
        <v>0.63725508476745318</v>
      </c>
    </row>
    <row r="5078" spans="1:33" x14ac:dyDescent="0.25">
      <c r="A5078" t="s">
        <v>17</v>
      </c>
      <c r="B5078">
        <v>588</v>
      </c>
      <c r="C5078">
        <v>60</v>
      </c>
      <c r="D5078">
        <v>480</v>
      </c>
      <c r="E5078">
        <v>54</v>
      </c>
      <c r="F5078" t="s">
        <v>1418</v>
      </c>
      <c r="G5078" t="s">
        <v>573</v>
      </c>
      <c r="H5078">
        <v>2012</v>
      </c>
      <c r="I5078">
        <v>4</v>
      </c>
      <c r="J5078">
        <v>28</v>
      </c>
      <c r="K5078">
        <v>22</v>
      </c>
      <c r="L5078">
        <v>5</v>
      </c>
      <c r="M5078">
        <v>2012</v>
      </c>
      <c r="N5078">
        <v>3</v>
      </c>
      <c r="O5078">
        <v>24</v>
      </c>
      <c r="P5078">
        <v>22</v>
      </c>
      <c r="Q5078">
        <v>5</v>
      </c>
      <c r="R5078" s="1">
        <f t="shared" si="1016"/>
        <v>66.150000000000006</v>
      </c>
      <c r="S5078" s="1">
        <f t="shared" si="1017"/>
        <v>54</v>
      </c>
      <c r="T5078" s="1">
        <f t="shared" si="1018"/>
        <v>59.76704777718237</v>
      </c>
      <c r="U5078" s="1">
        <f t="shared" si="1019"/>
        <v>60</v>
      </c>
      <c r="W5078">
        <f t="shared" si="1020"/>
        <v>37.822500000000069</v>
      </c>
      <c r="X5078">
        <f t="shared" si="1021"/>
        <v>36</v>
      </c>
      <c r="Y5078">
        <f t="shared" si="1022"/>
        <v>5.4266738115674819E-2</v>
      </c>
      <c r="AA5078">
        <f t="shared" si="1023"/>
        <v>6.1500000000000057</v>
      </c>
      <c r="AB5078">
        <f t="shared" si="1024"/>
        <v>6</v>
      </c>
      <c r="AC5078">
        <f t="shared" si="1025"/>
        <v>0.23295222281763017</v>
      </c>
      <c r="AE5078">
        <f t="shared" si="1026"/>
        <v>6.1500000000000057</v>
      </c>
      <c r="AF5078">
        <f t="shared" si="1027"/>
        <v>6</v>
      </c>
      <c r="AG5078">
        <f t="shared" si="1028"/>
        <v>0.23295222281763017</v>
      </c>
    </row>
    <row r="5079" spans="1:33" x14ac:dyDescent="0.25">
      <c r="A5079" t="s">
        <v>17</v>
      </c>
      <c r="B5079">
        <v>588</v>
      </c>
      <c r="C5079">
        <v>60</v>
      </c>
      <c r="D5079">
        <v>542</v>
      </c>
      <c r="E5079">
        <v>45</v>
      </c>
      <c r="F5079" t="s">
        <v>1418</v>
      </c>
      <c r="G5079" t="s">
        <v>742</v>
      </c>
      <c r="H5079">
        <v>2012</v>
      </c>
      <c r="I5079">
        <v>4</v>
      </c>
      <c r="J5079">
        <v>28</v>
      </c>
      <c r="K5079">
        <v>22</v>
      </c>
      <c r="L5079">
        <v>5</v>
      </c>
      <c r="M5079">
        <v>2012</v>
      </c>
      <c r="N5079">
        <v>3</v>
      </c>
      <c r="O5079">
        <v>31</v>
      </c>
      <c r="P5079">
        <v>22</v>
      </c>
      <c r="Q5079">
        <v>5</v>
      </c>
      <c r="R5079" s="1">
        <f t="shared" si="1016"/>
        <v>48.819188191881921</v>
      </c>
      <c r="S5079" s="1">
        <f t="shared" si="1017"/>
        <v>45</v>
      </c>
      <c r="T5079" s="1">
        <f t="shared" si="1018"/>
        <v>46.870710135805346</v>
      </c>
      <c r="U5079" s="1">
        <f t="shared" si="1019"/>
        <v>60</v>
      </c>
      <c r="W5079">
        <f t="shared" si="1020"/>
        <v>125.01055268855268</v>
      </c>
      <c r="X5079">
        <f t="shared" si="1021"/>
        <v>225</v>
      </c>
      <c r="Y5079">
        <f t="shared" si="1022"/>
        <v>172.37825233804446</v>
      </c>
      <c r="AA5079">
        <f t="shared" si="1023"/>
        <v>11.180811808118079</v>
      </c>
      <c r="AB5079">
        <f t="shared" si="1024"/>
        <v>15</v>
      </c>
      <c r="AC5079">
        <f t="shared" si="1025"/>
        <v>13.129289864194654</v>
      </c>
      <c r="AE5079">
        <f t="shared" si="1026"/>
        <v>11.180811808118079</v>
      </c>
      <c r="AF5079">
        <f t="shared" si="1027"/>
        <v>15</v>
      </c>
      <c r="AG5079">
        <f t="shared" si="1028"/>
        <v>13.129289864194654</v>
      </c>
    </row>
    <row r="5080" spans="1:33" x14ac:dyDescent="0.25">
      <c r="A5080" t="s">
        <v>17</v>
      </c>
      <c r="B5080">
        <v>588</v>
      </c>
      <c r="C5080">
        <v>60</v>
      </c>
      <c r="D5080">
        <v>445</v>
      </c>
      <c r="E5080">
        <v>34</v>
      </c>
      <c r="F5080" t="s">
        <v>1418</v>
      </c>
      <c r="G5080" t="s">
        <v>911</v>
      </c>
      <c r="H5080">
        <v>2012</v>
      </c>
      <c r="I5080">
        <v>4</v>
      </c>
      <c r="J5080">
        <v>28</v>
      </c>
      <c r="K5080">
        <v>22</v>
      </c>
      <c r="L5080">
        <v>5</v>
      </c>
      <c r="M5080">
        <v>2012</v>
      </c>
      <c r="N5080">
        <v>4</v>
      </c>
      <c r="O5080">
        <v>7</v>
      </c>
      <c r="P5080">
        <v>22</v>
      </c>
      <c r="Q5080">
        <v>5</v>
      </c>
      <c r="R5080" s="1">
        <f t="shared" si="1016"/>
        <v>44.925842696629211</v>
      </c>
      <c r="S5080" s="1">
        <f t="shared" si="1017"/>
        <v>34</v>
      </c>
      <c r="T5080" s="1">
        <f t="shared" si="1018"/>
        <v>39.082971377383693</v>
      </c>
      <c r="U5080" s="1">
        <f t="shared" si="1019"/>
        <v>60</v>
      </c>
      <c r="W5080">
        <f t="shared" si="1020"/>
        <v>227.23021840676691</v>
      </c>
      <c r="X5080">
        <f t="shared" si="1021"/>
        <v>676</v>
      </c>
      <c r="Y5080">
        <f t="shared" si="1022"/>
        <v>437.52208639934986</v>
      </c>
      <c r="AA5080">
        <f t="shared" si="1023"/>
        <v>15.074157303370789</v>
      </c>
      <c r="AB5080">
        <f t="shared" si="1024"/>
        <v>26</v>
      </c>
      <c r="AC5080">
        <f t="shared" si="1025"/>
        <v>20.917028622616307</v>
      </c>
      <c r="AE5080">
        <f t="shared" si="1026"/>
        <v>15.074157303370789</v>
      </c>
      <c r="AF5080">
        <f t="shared" si="1027"/>
        <v>26</v>
      </c>
      <c r="AG5080">
        <f t="shared" si="1028"/>
        <v>20.917028622616307</v>
      </c>
    </row>
    <row r="5081" spans="1:33" x14ac:dyDescent="0.25">
      <c r="A5081" t="s">
        <v>17</v>
      </c>
      <c r="B5081">
        <v>588</v>
      </c>
      <c r="C5081">
        <v>60</v>
      </c>
      <c r="D5081">
        <v>541</v>
      </c>
      <c r="E5081">
        <v>71</v>
      </c>
      <c r="F5081" t="s">
        <v>1418</v>
      </c>
      <c r="G5081" t="s">
        <v>1080</v>
      </c>
      <c r="H5081">
        <v>2012</v>
      </c>
      <c r="I5081">
        <v>4</v>
      </c>
      <c r="J5081">
        <v>28</v>
      </c>
      <c r="K5081">
        <v>22</v>
      </c>
      <c r="L5081">
        <v>5</v>
      </c>
      <c r="M5081">
        <v>2012</v>
      </c>
      <c r="N5081">
        <v>4</v>
      </c>
      <c r="O5081">
        <v>14</v>
      </c>
      <c r="P5081">
        <v>22</v>
      </c>
      <c r="Q5081">
        <v>5</v>
      </c>
      <c r="R5081" s="1">
        <f t="shared" si="1016"/>
        <v>77.16820702402957</v>
      </c>
      <c r="S5081" s="1">
        <f t="shared" si="1017"/>
        <v>71</v>
      </c>
      <c r="T5081" s="1">
        <f t="shared" si="1018"/>
        <v>74.019880428882757</v>
      </c>
      <c r="U5081" s="1">
        <f t="shared" si="1019"/>
        <v>60</v>
      </c>
      <c r="W5081">
        <f t="shared" si="1020"/>
        <v>294.74733241993829</v>
      </c>
      <c r="X5081">
        <f t="shared" si="1021"/>
        <v>121</v>
      </c>
      <c r="Y5081">
        <f t="shared" si="1022"/>
        <v>196.55704724016977</v>
      </c>
      <c r="AA5081">
        <f t="shared" si="1023"/>
        <v>17.16820702402957</v>
      </c>
      <c r="AB5081">
        <f t="shared" si="1024"/>
        <v>11</v>
      </c>
      <c r="AC5081">
        <f t="shared" si="1025"/>
        <v>14.019880428882757</v>
      </c>
      <c r="AE5081">
        <f t="shared" si="1026"/>
        <v>17.16820702402957</v>
      </c>
      <c r="AF5081">
        <f t="shared" si="1027"/>
        <v>11</v>
      </c>
      <c r="AG5081">
        <f t="shared" si="1028"/>
        <v>14.019880428882757</v>
      </c>
    </row>
    <row r="5082" spans="1:33" x14ac:dyDescent="0.25">
      <c r="A5082" t="s">
        <v>17</v>
      </c>
      <c r="B5082">
        <v>588</v>
      </c>
      <c r="C5082">
        <v>60</v>
      </c>
      <c r="D5082">
        <v>655</v>
      </c>
      <c r="E5082">
        <v>66</v>
      </c>
      <c r="F5082" t="s">
        <v>1418</v>
      </c>
      <c r="G5082" t="s">
        <v>1249</v>
      </c>
      <c r="H5082">
        <v>2012</v>
      </c>
      <c r="I5082">
        <v>4</v>
      </c>
      <c r="J5082">
        <v>28</v>
      </c>
      <c r="K5082">
        <v>22</v>
      </c>
      <c r="L5082">
        <v>5</v>
      </c>
      <c r="M5082">
        <v>2012</v>
      </c>
      <c r="N5082">
        <v>4</v>
      </c>
      <c r="O5082">
        <v>21</v>
      </c>
      <c r="P5082">
        <v>22</v>
      </c>
      <c r="Q5082">
        <v>5</v>
      </c>
      <c r="R5082" s="1">
        <f t="shared" si="1016"/>
        <v>59.248854961832059</v>
      </c>
      <c r="S5082" s="1">
        <f t="shared" si="1017"/>
        <v>66</v>
      </c>
      <c r="T5082" s="1">
        <f t="shared" si="1018"/>
        <v>62.533386502578892</v>
      </c>
      <c r="U5082" s="1">
        <f t="shared" si="1019"/>
        <v>60</v>
      </c>
      <c r="W5082">
        <f t="shared" si="1020"/>
        <v>0.56421886836431756</v>
      </c>
      <c r="X5082">
        <f t="shared" si="1021"/>
        <v>36</v>
      </c>
      <c r="Y5082">
        <f t="shared" si="1022"/>
        <v>6.4180471714489125</v>
      </c>
      <c r="AA5082">
        <f t="shared" si="1023"/>
        <v>0.75114503816794098</v>
      </c>
      <c r="AB5082">
        <f t="shared" si="1024"/>
        <v>6</v>
      </c>
      <c r="AC5082">
        <f t="shared" si="1025"/>
        <v>2.5333865025788924</v>
      </c>
      <c r="AE5082">
        <f t="shared" si="1026"/>
        <v>0.75114503816794098</v>
      </c>
      <c r="AF5082">
        <f t="shared" si="1027"/>
        <v>6</v>
      </c>
      <c r="AG5082">
        <f t="shared" si="1028"/>
        <v>2.5333865025788924</v>
      </c>
    </row>
    <row r="5083" spans="1:33" x14ac:dyDescent="0.25">
      <c r="A5083" t="s">
        <v>17</v>
      </c>
      <c r="B5083">
        <v>646</v>
      </c>
      <c r="C5083">
        <v>67</v>
      </c>
      <c r="D5083">
        <v>526</v>
      </c>
      <c r="E5083">
        <v>45</v>
      </c>
      <c r="F5083" t="s">
        <v>1419</v>
      </c>
      <c r="G5083" t="s">
        <v>116</v>
      </c>
      <c r="H5083">
        <v>2012</v>
      </c>
      <c r="I5083">
        <v>4</v>
      </c>
      <c r="J5083">
        <v>28</v>
      </c>
      <c r="K5083">
        <v>23</v>
      </c>
      <c r="L5083">
        <v>5</v>
      </c>
      <c r="M5083">
        <v>2012</v>
      </c>
      <c r="N5083">
        <v>3</v>
      </c>
      <c r="O5083">
        <v>3</v>
      </c>
      <c r="P5083">
        <v>23</v>
      </c>
      <c r="Q5083">
        <v>5</v>
      </c>
      <c r="R5083" s="1">
        <f t="shared" si="1016"/>
        <v>55.266159695817493</v>
      </c>
      <c r="S5083" s="1">
        <f t="shared" si="1017"/>
        <v>45</v>
      </c>
      <c r="T5083" s="1">
        <f t="shared" si="1018"/>
        <v>49.869601826280778</v>
      </c>
      <c r="U5083" s="1">
        <f t="shared" si="1019"/>
        <v>67</v>
      </c>
      <c r="W5083">
        <f t="shared" si="1020"/>
        <v>137.68300828405785</v>
      </c>
      <c r="X5083">
        <f t="shared" si="1021"/>
        <v>484</v>
      </c>
      <c r="Y5083">
        <f t="shared" si="1022"/>
        <v>293.45054159016286</v>
      </c>
      <c r="AA5083">
        <f t="shared" si="1023"/>
        <v>11.733840304182507</v>
      </c>
      <c r="AB5083">
        <f t="shared" si="1024"/>
        <v>22</v>
      </c>
      <c r="AC5083">
        <f t="shared" si="1025"/>
        <v>17.130398173719222</v>
      </c>
      <c r="AE5083">
        <f t="shared" si="1026"/>
        <v>11.733840304182507</v>
      </c>
      <c r="AF5083">
        <f t="shared" si="1027"/>
        <v>22</v>
      </c>
      <c r="AG5083">
        <f t="shared" si="1028"/>
        <v>17.130398173719222</v>
      </c>
    </row>
    <row r="5084" spans="1:33" x14ac:dyDescent="0.25">
      <c r="A5084" t="s">
        <v>17</v>
      </c>
      <c r="B5084">
        <v>646</v>
      </c>
      <c r="C5084">
        <v>67</v>
      </c>
      <c r="D5084">
        <v>431</v>
      </c>
      <c r="E5084">
        <v>39</v>
      </c>
      <c r="F5084" t="s">
        <v>1419</v>
      </c>
      <c r="G5084" t="s">
        <v>115</v>
      </c>
      <c r="H5084">
        <v>2012</v>
      </c>
      <c r="I5084">
        <v>4</v>
      </c>
      <c r="J5084">
        <v>28</v>
      </c>
      <c r="K5084">
        <v>23</v>
      </c>
      <c r="L5084">
        <v>5</v>
      </c>
      <c r="M5084">
        <v>2012</v>
      </c>
      <c r="N5084">
        <v>3</v>
      </c>
      <c r="O5084">
        <v>10</v>
      </c>
      <c r="P5084">
        <v>23</v>
      </c>
      <c r="Q5084">
        <v>5</v>
      </c>
      <c r="R5084" s="1">
        <f t="shared" si="1016"/>
        <v>58.454756380510439</v>
      </c>
      <c r="S5084" s="1">
        <f t="shared" si="1017"/>
        <v>39</v>
      </c>
      <c r="T5084" s="1">
        <f t="shared" si="1018"/>
        <v>47.746575781305062</v>
      </c>
      <c r="U5084" s="1">
        <f t="shared" si="1019"/>
        <v>67</v>
      </c>
      <c r="W5084">
        <f t="shared" si="1020"/>
        <v>73.02118851642706</v>
      </c>
      <c r="X5084">
        <f t="shared" si="1021"/>
        <v>784</v>
      </c>
      <c r="Y5084">
        <f t="shared" si="1022"/>
        <v>370.69434414502882</v>
      </c>
      <c r="AA5084">
        <f t="shared" si="1023"/>
        <v>8.5452436194895611</v>
      </c>
      <c r="AB5084">
        <f t="shared" si="1024"/>
        <v>28</v>
      </c>
      <c r="AC5084">
        <f t="shared" si="1025"/>
        <v>19.253424218694938</v>
      </c>
      <c r="AE5084">
        <f t="shared" si="1026"/>
        <v>8.5452436194895611</v>
      </c>
      <c r="AF5084">
        <f t="shared" si="1027"/>
        <v>28</v>
      </c>
      <c r="AG5084">
        <f t="shared" si="1028"/>
        <v>19.253424218694938</v>
      </c>
    </row>
    <row r="5085" spans="1:33" x14ac:dyDescent="0.25">
      <c r="A5085" t="s">
        <v>17</v>
      </c>
      <c r="B5085">
        <v>646</v>
      </c>
      <c r="C5085">
        <v>67</v>
      </c>
      <c r="D5085">
        <v>465</v>
      </c>
      <c r="E5085">
        <v>58</v>
      </c>
      <c r="F5085" t="s">
        <v>1419</v>
      </c>
      <c r="G5085" t="s">
        <v>405</v>
      </c>
      <c r="H5085">
        <v>2012</v>
      </c>
      <c r="I5085">
        <v>4</v>
      </c>
      <c r="J5085">
        <v>28</v>
      </c>
      <c r="K5085">
        <v>23</v>
      </c>
      <c r="L5085">
        <v>5</v>
      </c>
      <c r="M5085">
        <v>2012</v>
      </c>
      <c r="N5085">
        <v>3</v>
      </c>
      <c r="O5085">
        <v>17</v>
      </c>
      <c r="P5085">
        <v>23</v>
      </c>
      <c r="Q5085">
        <v>5</v>
      </c>
      <c r="R5085" s="1">
        <f t="shared" si="1016"/>
        <v>80.576344086021507</v>
      </c>
      <c r="S5085" s="1">
        <f t="shared" si="1017"/>
        <v>58</v>
      </c>
      <c r="T5085" s="1">
        <f t="shared" si="1018"/>
        <v>68.362474772269962</v>
      </c>
      <c r="U5085" s="1">
        <f t="shared" si="1019"/>
        <v>67</v>
      </c>
      <c r="W5085">
        <f t="shared" si="1020"/>
        <v>184.31711874205115</v>
      </c>
      <c r="X5085">
        <f t="shared" si="1021"/>
        <v>81</v>
      </c>
      <c r="Y5085">
        <f t="shared" si="1022"/>
        <v>1.8563375050720858</v>
      </c>
      <c r="AA5085">
        <f t="shared" si="1023"/>
        <v>13.576344086021507</v>
      </c>
      <c r="AB5085">
        <f t="shared" si="1024"/>
        <v>9</v>
      </c>
      <c r="AC5085">
        <f t="shared" si="1025"/>
        <v>1.3624747722699624</v>
      </c>
      <c r="AE5085">
        <f t="shared" si="1026"/>
        <v>13.576344086021507</v>
      </c>
      <c r="AF5085">
        <f t="shared" si="1027"/>
        <v>9</v>
      </c>
      <c r="AG5085">
        <f t="shared" si="1028"/>
        <v>1.3624747722699624</v>
      </c>
    </row>
    <row r="5086" spans="1:33" x14ac:dyDescent="0.25">
      <c r="A5086" t="s">
        <v>17</v>
      </c>
      <c r="B5086">
        <v>646</v>
      </c>
      <c r="C5086">
        <v>67</v>
      </c>
      <c r="D5086">
        <v>503</v>
      </c>
      <c r="E5086">
        <v>48</v>
      </c>
      <c r="F5086" t="s">
        <v>1419</v>
      </c>
      <c r="G5086" t="s">
        <v>574</v>
      </c>
      <c r="H5086">
        <v>2012</v>
      </c>
      <c r="I5086">
        <v>4</v>
      </c>
      <c r="J5086">
        <v>28</v>
      </c>
      <c r="K5086">
        <v>23</v>
      </c>
      <c r="L5086">
        <v>5</v>
      </c>
      <c r="M5086">
        <v>2012</v>
      </c>
      <c r="N5086">
        <v>3</v>
      </c>
      <c r="O5086">
        <v>24</v>
      </c>
      <c r="P5086">
        <v>23</v>
      </c>
      <c r="Q5086">
        <v>5</v>
      </c>
      <c r="R5086" s="1">
        <f t="shared" si="1016"/>
        <v>61.646123260437378</v>
      </c>
      <c r="S5086" s="1">
        <f t="shared" si="1017"/>
        <v>48</v>
      </c>
      <c r="T5086" s="1">
        <f t="shared" si="1018"/>
        <v>54.396818992483318</v>
      </c>
      <c r="U5086" s="1">
        <f t="shared" si="1019"/>
        <v>67</v>
      </c>
      <c r="W5086">
        <f t="shared" si="1020"/>
        <v>28.663996142429696</v>
      </c>
      <c r="X5086">
        <f t="shared" si="1021"/>
        <v>361</v>
      </c>
      <c r="Y5086">
        <f t="shared" si="1022"/>
        <v>158.84017150822919</v>
      </c>
      <c r="AA5086">
        <f t="shared" si="1023"/>
        <v>5.3538767395626223</v>
      </c>
      <c r="AB5086">
        <f t="shared" si="1024"/>
        <v>19</v>
      </c>
      <c r="AC5086">
        <f t="shared" si="1025"/>
        <v>12.603181007516682</v>
      </c>
      <c r="AE5086">
        <f t="shared" si="1026"/>
        <v>5.3538767395626223</v>
      </c>
      <c r="AF5086">
        <f t="shared" si="1027"/>
        <v>19</v>
      </c>
      <c r="AG5086">
        <f t="shared" si="1028"/>
        <v>12.603181007516682</v>
      </c>
    </row>
    <row r="5087" spans="1:33" x14ac:dyDescent="0.25">
      <c r="A5087" t="s">
        <v>17</v>
      </c>
      <c r="B5087">
        <v>646</v>
      </c>
      <c r="C5087">
        <v>67</v>
      </c>
      <c r="D5087">
        <v>560</v>
      </c>
      <c r="E5087">
        <v>55</v>
      </c>
      <c r="F5087" t="s">
        <v>1419</v>
      </c>
      <c r="G5087" t="s">
        <v>743</v>
      </c>
      <c r="H5087">
        <v>2012</v>
      </c>
      <c r="I5087">
        <v>4</v>
      </c>
      <c r="J5087">
        <v>28</v>
      </c>
      <c r="K5087">
        <v>23</v>
      </c>
      <c r="L5087">
        <v>5</v>
      </c>
      <c r="M5087">
        <v>2012</v>
      </c>
      <c r="N5087">
        <v>3</v>
      </c>
      <c r="O5087">
        <v>31</v>
      </c>
      <c r="P5087">
        <v>23</v>
      </c>
      <c r="Q5087">
        <v>5</v>
      </c>
      <c r="R5087" s="1">
        <f t="shared" si="1016"/>
        <v>63.446428571428569</v>
      </c>
      <c r="S5087" s="1">
        <f t="shared" si="1017"/>
        <v>55</v>
      </c>
      <c r="T5087" s="1">
        <f t="shared" si="1018"/>
        <v>59.072443418471963</v>
      </c>
      <c r="U5087" s="1">
        <f t="shared" si="1019"/>
        <v>67</v>
      </c>
      <c r="W5087">
        <f t="shared" si="1020"/>
        <v>12.627869897959197</v>
      </c>
      <c r="X5087">
        <f t="shared" si="1021"/>
        <v>144</v>
      </c>
      <c r="Y5087">
        <f t="shared" si="1022"/>
        <v>62.846153353328503</v>
      </c>
      <c r="AA5087">
        <f t="shared" si="1023"/>
        <v>3.5535714285714306</v>
      </c>
      <c r="AB5087">
        <f t="shared" si="1024"/>
        <v>12</v>
      </c>
      <c r="AC5087">
        <f t="shared" si="1025"/>
        <v>7.9275565815280373</v>
      </c>
      <c r="AE5087">
        <f t="shared" si="1026"/>
        <v>3.5535714285714306</v>
      </c>
      <c r="AF5087">
        <f t="shared" si="1027"/>
        <v>12</v>
      </c>
      <c r="AG5087">
        <f t="shared" si="1028"/>
        <v>7.9275565815280373</v>
      </c>
    </row>
    <row r="5088" spans="1:33" x14ac:dyDescent="0.25">
      <c r="A5088" t="s">
        <v>17</v>
      </c>
      <c r="B5088">
        <v>646</v>
      </c>
      <c r="C5088">
        <v>67</v>
      </c>
      <c r="D5088">
        <v>449</v>
      </c>
      <c r="E5088">
        <v>38</v>
      </c>
      <c r="F5088" t="s">
        <v>1419</v>
      </c>
      <c r="G5088" t="s">
        <v>912</v>
      </c>
      <c r="H5088">
        <v>2012</v>
      </c>
      <c r="I5088">
        <v>4</v>
      </c>
      <c r="J5088">
        <v>28</v>
      </c>
      <c r="K5088">
        <v>23</v>
      </c>
      <c r="L5088">
        <v>5</v>
      </c>
      <c r="M5088">
        <v>2012</v>
      </c>
      <c r="N5088">
        <v>4</v>
      </c>
      <c r="O5088">
        <v>7</v>
      </c>
      <c r="P5088">
        <v>23</v>
      </c>
      <c r="Q5088">
        <v>5</v>
      </c>
      <c r="R5088" s="1">
        <f t="shared" si="1016"/>
        <v>54.672605790645882</v>
      </c>
      <c r="S5088" s="1">
        <f t="shared" si="1017"/>
        <v>38</v>
      </c>
      <c r="T5088" s="1">
        <f t="shared" si="1018"/>
        <v>45.580248134960208</v>
      </c>
      <c r="U5088" s="1">
        <f t="shared" si="1019"/>
        <v>67</v>
      </c>
      <c r="W5088">
        <f t="shared" si="1020"/>
        <v>151.96464799281745</v>
      </c>
      <c r="X5088">
        <f t="shared" si="1021"/>
        <v>841</v>
      </c>
      <c r="Y5088">
        <f t="shared" si="1022"/>
        <v>458.80576995987565</v>
      </c>
      <c r="AA5088">
        <f t="shared" si="1023"/>
        <v>12.327394209354118</v>
      </c>
      <c r="AB5088">
        <f t="shared" si="1024"/>
        <v>29</v>
      </c>
      <c r="AC5088">
        <f t="shared" si="1025"/>
        <v>21.419751865039792</v>
      </c>
      <c r="AE5088">
        <f t="shared" si="1026"/>
        <v>12.327394209354118</v>
      </c>
      <c r="AF5088">
        <f t="shared" si="1027"/>
        <v>29</v>
      </c>
      <c r="AG5088">
        <f t="shared" si="1028"/>
        <v>21.419751865039792</v>
      </c>
    </row>
    <row r="5089" spans="1:33" x14ac:dyDescent="0.25">
      <c r="A5089" t="s">
        <v>17</v>
      </c>
      <c r="B5089">
        <v>646</v>
      </c>
      <c r="C5089">
        <v>67</v>
      </c>
      <c r="D5089">
        <v>588</v>
      </c>
      <c r="E5089">
        <v>63</v>
      </c>
      <c r="F5089" t="s">
        <v>1419</v>
      </c>
      <c r="G5089" t="s">
        <v>1081</v>
      </c>
      <c r="H5089">
        <v>2012</v>
      </c>
      <c r="I5089">
        <v>4</v>
      </c>
      <c r="J5089">
        <v>28</v>
      </c>
      <c r="K5089">
        <v>23</v>
      </c>
      <c r="L5089">
        <v>5</v>
      </c>
      <c r="M5089">
        <v>2012</v>
      </c>
      <c r="N5089">
        <v>4</v>
      </c>
      <c r="O5089">
        <v>14</v>
      </c>
      <c r="P5089">
        <v>23</v>
      </c>
      <c r="Q5089">
        <v>5</v>
      </c>
      <c r="R5089" s="1">
        <f t="shared" si="1016"/>
        <v>69.214285714285708</v>
      </c>
      <c r="S5089" s="1">
        <f t="shared" si="1017"/>
        <v>63</v>
      </c>
      <c r="T5089" s="1">
        <f t="shared" si="1018"/>
        <v>66.034082109165411</v>
      </c>
      <c r="U5089" s="1">
        <f t="shared" si="1019"/>
        <v>67</v>
      </c>
      <c r="W5089">
        <f t="shared" si="1020"/>
        <v>4.9030612244897691</v>
      </c>
      <c r="X5089">
        <f t="shared" si="1021"/>
        <v>16</v>
      </c>
      <c r="Y5089">
        <f t="shared" si="1022"/>
        <v>0.93299737183434162</v>
      </c>
      <c r="AA5089">
        <f t="shared" si="1023"/>
        <v>2.2142857142857082</v>
      </c>
      <c r="AB5089">
        <f t="shared" si="1024"/>
        <v>4</v>
      </c>
      <c r="AC5089">
        <f t="shared" si="1025"/>
        <v>0.96591789083458934</v>
      </c>
      <c r="AE5089">
        <f t="shared" si="1026"/>
        <v>2.2142857142857082</v>
      </c>
      <c r="AF5089">
        <f t="shared" si="1027"/>
        <v>4</v>
      </c>
      <c r="AG5089">
        <f t="shared" si="1028"/>
        <v>0.96591789083458934</v>
      </c>
    </row>
    <row r="5090" spans="1:33" x14ac:dyDescent="0.25">
      <c r="A5090" t="s">
        <v>17</v>
      </c>
      <c r="B5090">
        <v>646</v>
      </c>
      <c r="C5090">
        <v>67</v>
      </c>
      <c r="D5090">
        <v>676</v>
      </c>
      <c r="E5090">
        <v>106</v>
      </c>
      <c r="F5090" t="s">
        <v>1419</v>
      </c>
      <c r="G5090" t="s">
        <v>1250</v>
      </c>
      <c r="H5090">
        <v>2012</v>
      </c>
      <c r="I5090">
        <v>4</v>
      </c>
      <c r="J5090">
        <v>28</v>
      </c>
      <c r="K5090">
        <v>23</v>
      </c>
      <c r="L5090">
        <v>5</v>
      </c>
      <c r="M5090">
        <v>2012</v>
      </c>
      <c r="N5090">
        <v>4</v>
      </c>
      <c r="O5090">
        <v>21</v>
      </c>
      <c r="P5090">
        <v>23</v>
      </c>
      <c r="Q5090">
        <v>5</v>
      </c>
      <c r="R5090" s="1">
        <f t="shared" si="1016"/>
        <v>101.29585798816568</v>
      </c>
      <c r="S5090" s="1">
        <f t="shared" si="1017"/>
        <v>106</v>
      </c>
      <c r="T5090" s="1">
        <f t="shared" si="1018"/>
        <v>103.62123791359357</v>
      </c>
      <c r="U5090" s="1">
        <f t="shared" si="1019"/>
        <v>67</v>
      </c>
      <c r="W5090">
        <f t="shared" si="1020"/>
        <v>1176.2058751444276</v>
      </c>
      <c r="X5090">
        <f t="shared" si="1021"/>
        <v>1521</v>
      </c>
      <c r="Y5090">
        <f t="shared" si="1022"/>
        <v>1341.1150663240235</v>
      </c>
      <c r="AA5090">
        <f t="shared" si="1023"/>
        <v>34.295857988165679</v>
      </c>
      <c r="AB5090">
        <f t="shared" si="1024"/>
        <v>39</v>
      </c>
      <c r="AC5090">
        <f t="shared" si="1025"/>
        <v>36.621237913593575</v>
      </c>
      <c r="AE5090">
        <f t="shared" si="1026"/>
        <v>34.295857988165679</v>
      </c>
      <c r="AF5090">
        <f t="shared" si="1027"/>
        <v>39</v>
      </c>
      <c r="AG5090">
        <f t="shared" si="1028"/>
        <v>36.621237913593575</v>
      </c>
    </row>
    <row r="5091" spans="1:33" x14ac:dyDescent="0.25">
      <c r="A5091" t="s">
        <v>17</v>
      </c>
      <c r="B5091">
        <v>701</v>
      </c>
      <c r="C5091">
        <v>57</v>
      </c>
      <c r="D5091">
        <v>521</v>
      </c>
      <c r="E5091">
        <v>44</v>
      </c>
      <c r="F5091" t="s">
        <v>1420</v>
      </c>
      <c r="G5091" t="s">
        <v>118</v>
      </c>
      <c r="H5091">
        <v>2012</v>
      </c>
      <c r="I5091">
        <v>4</v>
      </c>
      <c r="J5091">
        <v>29</v>
      </c>
      <c r="K5091">
        <v>0</v>
      </c>
      <c r="L5091">
        <v>6</v>
      </c>
      <c r="M5091">
        <v>2012</v>
      </c>
      <c r="N5091">
        <v>3</v>
      </c>
      <c r="O5091">
        <v>4</v>
      </c>
      <c r="P5091">
        <v>0</v>
      </c>
      <c r="Q5091">
        <v>6</v>
      </c>
      <c r="R5091" s="1">
        <f t="shared" si="1016"/>
        <v>59.201535508637235</v>
      </c>
      <c r="S5091" s="1">
        <f t="shared" si="1017"/>
        <v>44</v>
      </c>
      <c r="T5091" s="1">
        <f t="shared" si="1018"/>
        <v>51.037903193411445</v>
      </c>
      <c r="U5091" s="1">
        <f t="shared" si="1019"/>
        <v>57</v>
      </c>
      <c r="W5091">
        <f t="shared" si="1020"/>
        <v>4.8467585957906101</v>
      </c>
      <c r="X5091">
        <f t="shared" si="1021"/>
        <v>169</v>
      </c>
      <c r="Y5091">
        <f t="shared" si="1022"/>
        <v>35.546598331133445</v>
      </c>
      <c r="AA5091">
        <f t="shared" si="1023"/>
        <v>2.2015355086372352</v>
      </c>
      <c r="AB5091">
        <f t="shared" si="1024"/>
        <v>13</v>
      </c>
      <c r="AC5091">
        <f t="shared" si="1025"/>
        <v>5.9620968065885549</v>
      </c>
      <c r="AE5091">
        <f t="shared" si="1026"/>
        <v>2.2015355086372352</v>
      </c>
      <c r="AF5091">
        <f t="shared" si="1027"/>
        <v>13</v>
      </c>
      <c r="AG5091">
        <f t="shared" si="1028"/>
        <v>5.9620968065885549</v>
      </c>
    </row>
    <row r="5092" spans="1:33" x14ac:dyDescent="0.25">
      <c r="A5092" t="s">
        <v>17</v>
      </c>
      <c r="B5092">
        <v>701</v>
      </c>
      <c r="C5092">
        <v>57</v>
      </c>
      <c r="D5092">
        <v>448</v>
      </c>
      <c r="E5092">
        <v>50</v>
      </c>
      <c r="F5092" t="s">
        <v>1420</v>
      </c>
      <c r="G5092" t="s">
        <v>117</v>
      </c>
      <c r="H5092">
        <v>2012</v>
      </c>
      <c r="I5092">
        <v>4</v>
      </c>
      <c r="J5092">
        <v>29</v>
      </c>
      <c r="K5092">
        <v>0</v>
      </c>
      <c r="L5092">
        <v>6</v>
      </c>
      <c r="M5092">
        <v>2012</v>
      </c>
      <c r="N5092">
        <v>3</v>
      </c>
      <c r="O5092">
        <v>11</v>
      </c>
      <c r="P5092">
        <v>0</v>
      </c>
      <c r="Q5092">
        <v>6</v>
      </c>
      <c r="R5092" s="1">
        <f t="shared" si="1016"/>
        <v>78.236607142857139</v>
      </c>
      <c r="S5092" s="1">
        <f t="shared" si="1017"/>
        <v>50</v>
      </c>
      <c r="T5092" s="1">
        <f t="shared" si="1018"/>
        <v>62.54462692464363</v>
      </c>
      <c r="U5092" s="1">
        <f t="shared" si="1019"/>
        <v>57</v>
      </c>
      <c r="W5092">
        <f t="shared" si="1020"/>
        <v>450.99348294005085</v>
      </c>
      <c r="X5092">
        <f t="shared" si="1021"/>
        <v>49</v>
      </c>
      <c r="Y5092">
        <f t="shared" si="1022"/>
        <v>30.74288773348308</v>
      </c>
      <c r="AA5092">
        <f t="shared" si="1023"/>
        <v>21.236607142857139</v>
      </c>
      <c r="AB5092">
        <f t="shared" si="1024"/>
        <v>7</v>
      </c>
      <c r="AC5092">
        <f t="shared" si="1025"/>
        <v>5.5446269246436302</v>
      </c>
      <c r="AE5092">
        <f t="shared" si="1026"/>
        <v>21.236607142857139</v>
      </c>
      <c r="AF5092">
        <f t="shared" si="1027"/>
        <v>7</v>
      </c>
      <c r="AG5092">
        <f t="shared" si="1028"/>
        <v>5.5446269246436302</v>
      </c>
    </row>
    <row r="5093" spans="1:33" x14ac:dyDescent="0.25">
      <c r="A5093" t="s">
        <v>17</v>
      </c>
      <c r="B5093">
        <v>701</v>
      </c>
      <c r="C5093">
        <v>57</v>
      </c>
      <c r="D5093">
        <v>487</v>
      </c>
      <c r="E5093">
        <v>48</v>
      </c>
      <c r="F5093" t="s">
        <v>1420</v>
      </c>
      <c r="G5093" t="s">
        <v>406</v>
      </c>
      <c r="H5093">
        <v>2012</v>
      </c>
      <c r="I5093">
        <v>4</v>
      </c>
      <c r="J5093">
        <v>29</v>
      </c>
      <c r="K5093">
        <v>0</v>
      </c>
      <c r="L5093">
        <v>6</v>
      </c>
      <c r="M5093">
        <v>2012</v>
      </c>
      <c r="N5093">
        <v>3</v>
      </c>
      <c r="O5093">
        <v>18</v>
      </c>
      <c r="P5093">
        <v>0</v>
      </c>
      <c r="Q5093">
        <v>6</v>
      </c>
      <c r="R5093" s="1">
        <f t="shared" si="1016"/>
        <v>69.092402464065714</v>
      </c>
      <c r="S5093" s="1">
        <f t="shared" si="1017"/>
        <v>48</v>
      </c>
      <c r="T5093" s="1">
        <f t="shared" si="1018"/>
        <v>57.588499878666347</v>
      </c>
      <c r="U5093" s="1">
        <f t="shared" si="1019"/>
        <v>57</v>
      </c>
      <c r="W5093">
        <f t="shared" si="1020"/>
        <v>146.22619735294253</v>
      </c>
      <c r="X5093">
        <f t="shared" si="1021"/>
        <v>81</v>
      </c>
      <c r="Y5093">
        <f t="shared" si="1022"/>
        <v>0.34633210719030555</v>
      </c>
      <c r="AA5093">
        <f t="shared" si="1023"/>
        <v>12.092402464065714</v>
      </c>
      <c r="AB5093">
        <f t="shared" si="1024"/>
        <v>9</v>
      </c>
      <c r="AC5093">
        <f t="shared" si="1025"/>
        <v>0.58849987866634734</v>
      </c>
      <c r="AE5093">
        <f t="shared" si="1026"/>
        <v>12.092402464065714</v>
      </c>
      <c r="AF5093">
        <f t="shared" si="1027"/>
        <v>9</v>
      </c>
      <c r="AG5093">
        <f t="shared" si="1028"/>
        <v>0.58849987866634734</v>
      </c>
    </row>
    <row r="5094" spans="1:33" x14ac:dyDescent="0.25">
      <c r="A5094" t="s">
        <v>17</v>
      </c>
      <c r="B5094">
        <v>701</v>
      </c>
      <c r="C5094">
        <v>57</v>
      </c>
      <c r="D5094">
        <v>517</v>
      </c>
      <c r="E5094">
        <v>46</v>
      </c>
      <c r="F5094" t="s">
        <v>1420</v>
      </c>
      <c r="G5094" t="s">
        <v>575</v>
      </c>
      <c r="H5094">
        <v>2012</v>
      </c>
      <c r="I5094">
        <v>4</v>
      </c>
      <c r="J5094">
        <v>29</v>
      </c>
      <c r="K5094">
        <v>0</v>
      </c>
      <c r="L5094">
        <v>6</v>
      </c>
      <c r="M5094">
        <v>2012</v>
      </c>
      <c r="N5094">
        <v>3</v>
      </c>
      <c r="O5094">
        <v>25</v>
      </c>
      <c r="P5094">
        <v>0</v>
      </c>
      <c r="Q5094">
        <v>6</v>
      </c>
      <c r="R5094" s="1">
        <f t="shared" si="1016"/>
        <v>62.371373307543521</v>
      </c>
      <c r="S5094" s="1">
        <f t="shared" si="1017"/>
        <v>46</v>
      </c>
      <c r="T5094" s="1">
        <f t="shared" si="1018"/>
        <v>53.563823352585672</v>
      </c>
      <c r="U5094" s="1">
        <f t="shared" si="1019"/>
        <v>57</v>
      </c>
      <c r="W5094">
        <f t="shared" si="1020"/>
        <v>28.851651208991029</v>
      </c>
      <c r="X5094">
        <f t="shared" si="1021"/>
        <v>121</v>
      </c>
      <c r="Y5094">
        <f t="shared" si="1022"/>
        <v>11.80730995223557</v>
      </c>
      <c r="AA5094">
        <f t="shared" si="1023"/>
        <v>5.3713733075435215</v>
      </c>
      <c r="AB5094">
        <f t="shared" si="1024"/>
        <v>11</v>
      </c>
      <c r="AC5094">
        <f t="shared" si="1025"/>
        <v>3.436176647414328</v>
      </c>
      <c r="AE5094">
        <f t="shared" si="1026"/>
        <v>5.3713733075435215</v>
      </c>
      <c r="AF5094">
        <f t="shared" si="1027"/>
        <v>11</v>
      </c>
      <c r="AG5094">
        <f t="shared" si="1028"/>
        <v>3.436176647414328</v>
      </c>
    </row>
    <row r="5095" spans="1:33" x14ac:dyDescent="0.25">
      <c r="A5095" t="s">
        <v>17</v>
      </c>
      <c r="B5095">
        <v>701</v>
      </c>
      <c r="C5095">
        <v>57</v>
      </c>
      <c r="D5095">
        <v>578</v>
      </c>
      <c r="E5095">
        <v>42</v>
      </c>
      <c r="F5095" t="s">
        <v>1420</v>
      </c>
      <c r="G5095" t="s">
        <v>744</v>
      </c>
      <c r="H5095">
        <v>2012</v>
      </c>
      <c r="I5095">
        <v>4</v>
      </c>
      <c r="J5095">
        <v>29</v>
      </c>
      <c r="K5095">
        <v>0</v>
      </c>
      <c r="L5095">
        <v>6</v>
      </c>
      <c r="M5095">
        <v>2012</v>
      </c>
      <c r="N5095">
        <v>4</v>
      </c>
      <c r="O5095">
        <v>1</v>
      </c>
      <c r="P5095">
        <v>0</v>
      </c>
      <c r="Q5095">
        <v>6</v>
      </c>
      <c r="R5095" s="1">
        <f t="shared" si="1016"/>
        <v>50.937716262975776</v>
      </c>
      <c r="S5095" s="1">
        <f t="shared" si="1017"/>
        <v>42</v>
      </c>
      <c r="T5095" s="1">
        <f t="shared" si="1018"/>
        <v>46.253476442803546</v>
      </c>
      <c r="U5095" s="1">
        <f t="shared" si="1019"/>
        <v>57</v>
      </c>
      <c r="W5095">
        <f t="shared" si="1020"/>
        <v>36.751284108188386</v>
      </c>
      <c r="X5095">
        <f t="shared" si="1021"/>
        <v>225</v>
      </c>
      <c r="Y5095">
        <f t="shared" si="1022"/>
        <v>115.48776856537833</v>
      </c>
      <c r="AA5095">
        <f t="shared" si="1023"/>
        <v>6.0622837370242237</v>
      </c>
      <c r="AB5095">
        <f t="shared" si="1024"/>
        <v>15</v>
      </c>
      <c r="AC5095">
        <f t="shared" si="1025"/>
        <v>10.746523557196454</v>
      </c>
      <c r="AE5095">
        <f t="shared" si="1026"/>
        <v>6.0622837370242237</v>
      </c>
      <c r="AF5095">
        <f t="shared" si="1027"/>
        <v>15</v>
      </c>
      <c r="AG5095">
        <f t="shared" si="1028"/>
        <v>10.746523557196454</v>
      </c>
    </row>
    <row r="5096" spans="1:33" x14ac:dyDescent="0.25">
      <c r="A5096" t="s">
        <v>17</v>
      </c>
      <c r="B5096">
        <v>701</v>
      </c>
      <c r="C5096">
        <v>57</v>
      </c>
      <c r="D5096">
        <v>461</v>
      </c>
      <c r="E5096">
        <v>30</v>
      </c>
      <c r="F5096" t="s">
        <v>1420</v>
      </c>
      <c r="G5096" t="s">
        <v>913</v>
      </c>
      <c r="H5096">
        <v>2012</v>
      </c>
      <c r="I5096">
        <v>4</v>
      </c>
      <c r="J5096">
        <v>29</v>
      </c>
      <c r="K5096">
        <v>0</v>
      </c>
      <c r="L5096">
        <v>6</v>
      </c>
      <c r="M5096">
        <v>2012</v>
      </c>
      <c r="N5096">
        <v>4</v>
      </c>
      <c r="O5096">
        <v>8</v>
      </c>
      <c r="P5096">
        <v>0</v>
      </c>
      <c r="Q5096">
        <v>6</v>
      </c>
      <c r="R5096" s="1">
        <f t="shared" si="1016"/>
        <v>45.61822125813449</v>
      </c>
      <c r="S5096" s="1">
        <f t="shared" si="1017"/>
        <v>30</v>
      </c>
      <c r="T5096" s="1">
        <f t="shared" si="1018"/>
        <v>36.993872975724436</v>
      </c>
      <c r="U5096" s="1">
        <f t="shared" si="1019"/>
        <v>57</v>
      </c>
      <c r="W5096">
        <f t="shared" si="1020"/>
        <v>129.54488732878164</v>
      </c>
      <c r="X5096">
        <f t="shared" si="1021"/>
        <v>729</v>
      </c>
      <c r="Y5096">
        <f t="shared" si="1022"/>
        <v>400.24511851144905</v>
      </c>
      <c r="AA5096">
        <f t="shared" si="1023"/>
        <v>11.38177874186551</v>
      </c>
      <c r="AB5096">
        <f t="shared" si="1024"/>
        <v>27</v>
      </c>
      <c r="AC5096">
        <f t="shared" si="1025"/>
        <v>20.006127024275564</v>
      </c>
      <c r="AE5096">
        <f t="shared" si="1026"/>
        <v>11.38177874186551</v>
      </c>
      <c r="AF5096">
        <f t="shared" si="1027"/>
        <v>27</v>
      </c>
      <c r="AG5096">
        <f t="shared" si="1028"/>
        <v>20.006127024275564</v>
      </c>
    </row>
    <row r="5097" spans="1:33" x14ac:dyDescent="0.25">
      <c r="A5097" t="s">
        <v>17</v>
      </c>
      <c r="B5097">
        <v>701</v>
      </c>
      <c r="C5097">
        <v>57</v>
      </c>
      <c r="D5097">
        <v>614</v>
      </c>
      <c r="E5097">
        <v>56</v>
      </c>
      <c r="F5097" t="s">
        <v>1420</v>
      </c>
      <c r="G5097" t="s">
        <v>1082</v>
      </c>
      <c r="H5097">
        <v>2012</v>
      </c>
      <c r="I5097">
        <v>4</v>
      </c>
      <c r="J5097">
        <v>29</v>
      </c>
      <c r="K5097">
        <v>0</v>
      </c>
      <c r="L5097">
        <v>6</v>
      </c>
      <c r="M5097">
        <v>2012</v>
      </c>
      <c r="N5097">
        <v>4</v>
      </c>
      <c r="O5097">
        <v>15</v>
      </c>
      <c r="P5097">
        <v>0</v>
      </c>
      <c r="Q5097">
        <v>6</v>
      </c>
      <c r="R5097" s="1">
        <f t="shared" si="1016"/>
        <v>63.934853420195438</v>
      </c>
      <c r="S5097" s="1">
        <f t="shared" si="1017"/>
        <v>56</v>
      </c>
      <c r="T5097" s="1">
        <f t="shared" si="1018"/>
        <v>59.836040907892162</v>
      </c>
      <c r="U5097" s="1">
        <f t="shared" si="1019"/>
        <v>57</v>
      </c>
      <c r="W5097">
        <f t="shared" si="1020"/>
        <v>48.092191959596363</v>
      </c>
      <c r="X5097">
        <f t="shared" si="1021"/>
        <v>1</v>
      </c>
      <c r="Y5097">
        <f t="shared" si="1022"/>
        <v>8.0431280312377993</v>
      </c>
      <c r="AA5097">
        <f t="shared" si="1023"/>
        <v>6.9348534201954379</v>
      </c>
      <c r="AB5097">
        <f t="shared" si="1024"/>
        <v>1</v>
      </c>
      <c r="AC5097">
        <f t="shared" si="1025"/>
        <v>2.836040907892162</v>
      </c>
      <c r="AE5097">
        <f t="shared" si="1026"/>
        <v>6.9348534201954379</v>
      </c>
      <c r="AF5097">
        <f t="shared" si="1027"/>
        <v>1</v>
      </c>
      <c r="AG5097">
        <f t="shared" si="1028"/>
        <v>2.836040907892162</v>
      </c>
    </row>
    <row r="5098" spans="1:33" x14ac:dyDescent="0.25">
      <c r="A5098" t="s">
        <v>17</v>
      </c>
      <c r="B5098">
        <v>701</v>
      </c>
      <c r="C5098">
        <v>57</v>
      </c>
      <c r="D5098">
        <v>737</v>
      </c>
      <c r="E5098">
        <v>89</v>
      </c>
      <c r="F5098" t="s">
        <v>1420</v>
      </c>
      <c r="G5098" t="s">
        <v>1251</v>
      </c>
      <c r="H5098">
        <v>2012</v>
      </c>
      <c r="I5098">
        <v>4</v>
      </c>
      <c r="J5098">
        <v>29</v>
      </c>
      <c r="K5098">
        <v>0</v>
      </c>
      <c r="L5098">
        <v>6</v>
      </c>
      <c r="M5098">
        <v>2012</v>
      </c>
      <c r="N5098">
        <v>4</v>
      </c>
      <c r="O5098">
        <v>22</v>
      </c>
      <c r="P5098">
        <v>0</v>
      </c>
      <c r="Q5098">
        <v>6</v>
      </c>
      <c r="R5098" s="1">
        <f t="shared" si="1016"/>
        <v>84.652645861601087</v>
      </c>
      <c r="S5098" s="1">
        <f t="shared" si="1017"/>
        <v>89</v>
      </c>
      <c r="T5098" s="1">
        <f t="shared" si="1018"/>
        <v>86.799109912962223</v>
      </c>
      <c r="U5098" s="1">
        <f t="shared" si="1019"/>
        <v>57</v>
      </c>
      <c r="W5098">
        <f t="shared" si="1020"/>
        <v>764.6688231471237</v>
      </c>
      <c r="X5098">
        <f t="shared" si="1021"/>
        <v>1024</v>
      </c>
      <c r="Y5098">
        <f t="shared" si="1022"/>
        <v>887.98695160480338</v>
      </c>
      <c r="AA5098">
        <f t="shared" si="1023"/>
        <v>27.652645861601087</v>
      </c>
      <c r="AB5098">
        <f t="shared" si="1024"/>
        <v>32</v>
      </c>
      <c r="AC5098">
        <f t="shared" si="1025"/>
        <v>29.799109912962223</v>
      </c>
      <c r="AE5098">
        <f t="shared" si="1026"/>
        <v>27.652645861601087</v>
      </c>
      <c r="AF5098">
        <f t="shared" si="1027"/>
        <v>32</v>
      </c>
      <c r="AG5098">
        <f t="shared" si="1028"/>
        <v>29.799109912962223</v>
      </c>
    </row>
    <row r="5099" spans="1:33" x14ac:dyDescent="0.25">
      <c r="A5099" t="s">
        <v>17</v>
      </c>
      <c r="B5099">
        <v>720</v>
      </c>
      <c r="C5099">
        <v>60</v>
      </c>
      <c r="D5099">
        <v>527</v>
      </c>
      <c r="E5099">
        <v>36</v>
      </c>
      <c r="F5099" t="s">
        <v>1421</v>
      </c>
      <c r="G5099" t="s">
        <v>120</v>
      </c>
      <c r="H5099">
        <v>2012</v>
      </c>
      <c r="I5099">
        <v>4</v>
      </c>
      <c r="J5099">
        <v>29</v>
      </c>
      <c r="K5099">
        <v>1</v>
      </c>
      <c r="L5099">
        <v>6</v>
      </c>
      <c r="M5099">
        <v>2012</v>
      </c>
      <c r="N5099">
        <v>3</v>
      </c>
      <c r="O5099">
        <v>4</v>
      </c>
      <c r="P5099">
        <v>1</v>
      </c>
      <c r="Q5099">
        <v>6</v>
      </c>
      <c r="R5099" s="1">
        <f t="shared" si="1016"/>
        <v>49.184060721062622</v>
      </c>
      <c r="S5099" s="1">
        <f t="shared" si="1017"/>
        <v>36</v>
      </c>
      <c r="T5099" s="1">
        <f t="shared" si="1018"/>
        <v>42.078809226952401</v>
      </c>
      <c r="U5099" s="1">
        <f t="shared" si="1019"/>
        <v>60</v>
      </c>
      <c r="W5099">
        <f t="shared" si="1020"/>
        <v>116.98454248566041</v>
      </c>
      <c r="X5099">
        <f t="shared" si="1021"/>
        <v>576</v>
      </c>
      <c r="Y5099">
        <f t="shared" si="1022"/>
        <v>321.16907872396638</v>
      </c>
      <c r="AA5099">
        <f t="shared" si="1023"/>
        <v>10.815939278937378</v>
      </c>
      <c r="AB5099">
        <f t="shared" si="1024"/>
        <v>24</v>
      </c>
      <c r="AC5099">
        <f t="shared" si="1025"/>
        <v>17.921190773047599</v>
      </c>
      <c r="AE5099">
        <f t="shared" si="1026"/>
        <v>10.815939278937378</v>
      </c>
      <c r="AF5099">
        <f t="shared" si="1027"/>
        <v>24</v>
      </c>
      <c r="AG5099">
        <f t="shared" si="1028"/>
        <v>17.921190773047599</v>
      </c>
    </row>
    <row r="5100" spans="1:33" x14ac:dyDescent="0.25">
      <c r="A5100" t="s">
        <v>17</v>
      </c>
      <c r="B5100">
        <v>720</v>
      </c>
      <c r="C5100">
        <v>60</v>
      </c>
      <c r="D5100">
        <v>471</v>
      </c>
      <c r="E5100">
        <v>84</v>
      </c>
      <c r="F5100" t="s">
        <v>1421</v>
      </c>
      <c r="G5100" t="s">
        <v>119</v>
      </c>
      <c r="H5100">
        <v>2012</v>
      </c>
      <c r="I5100">
        <v>4</v>
      </c>
      <c r="J5100">
        <v>29</v>
      </c>
      <c r="K5100">
        <v>1</v>
      </c>
      <c r="L5100">
        <v>6</v>
      </c>
      <c r="M5100">
        <v>2012</v>
      </c>
      <c r="N5100">
        <v>3</v>
      </c>
      <c r="O5100">
        <v>11</v>
      </c>
      <c r="P5100">
        <v>1</v>
      </c>
      <c r="Q5100">
        <v>6</v>
      </c>
      <c r="R5100" s="1">
        <f t="shared" si="1016"/>
        <v>128.40764331210192</v>
      </c>
      <c r="S5100" s="1">
        <f t="shared" si="1017"/>
        <v>84</v>
      </c>
      <c r="T5100" s="1">
        <f t="shared" si="1018"/>
        <v>103.85683433562069</v>
      </c>
      <c r="U5100" s="1">
        <f t="shared" si="1019"/>
        <v>60</v>
      </c>
      <c r="W5100">
        <f t="shared" si="1020"/>
        <v>4679.6056635157629</v>
      </c>
      <c r="X5100">
        <f t="shared" si="1021"/>
        <v>576</v>
      </c>
      <c r="Y5100">
        <f t="shared" si="1022"/>
        <v>1923.4219179420779</v>
      </c>
      <c r="AA5100">
        <f t="shared" si="1023"/>
        <v>68.407643312101925</v>
      </c>
      <c r="AB5100">
        <f t="shared" si="1024"/>
        <v>24</v>
      </c>
      <c r="AC5100">
        <f t="shared" si="1025"/>
        <v>43.85683433562069</v>
      </c>
      <c r="AE5100">
        <f t="shared" si="1026"/>
        <v>68.407643312101925</v>
      </c>
      <c r="AF5100">
        <f t="shared" si="1027"/>
        <v>24</v>
      </c>
      <c r="AG5100">
        <f t="shared" si="1028"/>
        <v>43.85683433562069</v>
      </c>
    </row>
    <row r="5101" spans="1:33" x14ac:dyDescent="0.25">
      <c r="A5101" t="s">
        <v>17</v>
      </c>
      <c r="B5101">
        <v>720</v>
      </c>
      <c r="C5101">
        <v>60</v>
      </c>
      <c r="D5101">
        <v>512</v>
      </c>
      <c r="E5101">
        <v>33</v>
      </c>
      <c r="F5101" t="s">
        <v>1421</v>
      </c>
      <c r="G5101" t="s">
        <v>407</v>
      </c>
      <c r="H5101">
        <v>2012</v>
      </c>
      <c r="I5101">
        <v>4</v>
      </c>
      <c r="J5101">
        <v>29</v>
      </c>
      <c r="K5101">
        <v>1</v>
      </c>
      <c r="L5101">
        <v>6</v>
      </c>
      <c r="M5101">
        <v>2012</v>
      </c>
      <c r="N5101">
        <v>3</v>
      </c>
      <c r="O5101">
        <v>18</v>
      </c>
      <c r="P5101">
        <v>1</v>
      </c>
      <c r="Q5101">
        <v>6</v>
      </c>
      <c r="R5101" s="1">
        <f t="shared" si="1016"/>
        <v>46.40625</v>
      </c>
      <c r="S5101" s="1">
        <f t="shared" si="1017"/>
        <v>33</v>
      </c>
      <c r="T5101" s="1">
        <f t="shared" si="1018"/>
        <v>39.133186044583695</v>
      </c>
      <c r="U5101" s="1">
        <f t="shared" si="1019"/>
        <v>60</v>
      </c>
      <c r="W5101">
        <f t="shared" si="1020"/>
        <v>184.7900390625</v>
      </c>
      <c r="X5101">
        <f t="shared" si="1021"/>
        <v>729</v>
      </c>
      <c r="Y5101">
        <f t="shared" si="1022"/>
        <v>435.42392464995663</v>
      </c>
      <c r="AA5101">
        <f t="shared" si="1023"/>
        <v>13.59375</v>
      </c>
      <c r="AB5101">
        <f t="shared" si="1024"/>
        <v>27</v>
      </c>
      <c r="AC5101">
        <f t="shared" si="1025"/>
        <v>20.866813955416305</v>
      </c>
      <c r="AE5101">
        <f t="shared" si="1026"/>
        <v>13.59375</v>
      </c>
      <c r="AF5101">
        <f t="shared" si="1027"/>
        <v>27</v>
      </c>
      <c r="AG5101">
        <f t="shared" si="1028"/>
        <v>20.866813955416305</v>
      </c>
    </row>
    <row r="5102" spans="1:33" x14ac:dyDescent="0.25">
      <c r="A5102" t="s">
        <v>17</v>
      </c>
      <c r="B5102">
        <v>720</v>
      </c>
      <c r="C5102">
        <v>60</v>
      </c>
      <c r="D5102">
        <v>532</v>
      </c>
      <c r="E5102">
        <v>50</v>
      </c>
      <c r="F5102" t="s">
        <v>1421</v>
      </c>
      <c r="G5102" t="s">
        <v>576</v>
      </c>
      <c r="H5102">
        <v>2012</v>
      </c>
      <c r="I5102">
        <v>4</v>
      </c>
      <c r="J5102">
        <v>29</v>
      </c>
      <c r="K5102">
        <v>1</v>
      </c>
      <c r="L5102">
        <v>6</v>
      </c>
      <c r="M5102">
        <v>2012</v>
      </c>
      <c r="N5102">
        <v>3</v>
      </c>
      <c r="O5102">
        <v>25</v>
      </c>
      <c r="P5102">
        <v>1</v>
      </c>
      <c r="Q5102">
        <v>6</v>
      </c>
      <c r="R5102" s="1">
        <f t="shared" si="1016"/>
        <v>67.669172932330824</v>
      </c>
      <c r="S5102" s="1">
        <f t="shared" si="1017"/>
        <v>50</v>
      </c>
      <c r="T5102" s="1">
        <f t="shared" si="1018"/>
        <v>58.167505074711094</v>
      </c>
      <c r="U5102" s="1">
        <f t="shared" si="1019"/>
        <v>60</v>
      </c>
      <c r="W5102">
        <f t="shared" si="1020"/>
        <v>58.816213465995766</v>
      </c>
      <c r="X5102">
        <f t="shared" si="1021"/>
        <v>100</v>
      </c>
      <c r="Y5102">
        <f t="shared" si="1022"/>
        <v>3.3580376512095915</v>
      </c>
      <c r="AA5102">
        <f t="shared" si="1023"/>
        <v>7.6691729323308238</v>
      </c>
      <c r="AB5102">
        <f t="shared" si="1024"/>
        <v>10</v>
      </c>
      <c r="AC5102">
        <f t="shared" si="1025"/>
        <v>1.8324949252889056</v>
      </c>
      <c r="AE5102">
        <f t="shared" si="1026"/>
        <v>7.6691729323308238</v>
      </c>
      <c r="AF5102">
        <f t="shared" si="1027"/>
        <v>10</v>
      </c>
      <c r="AG5102">
        <f t="shared" si="1028"/>
        <v>1.8324949252889056</v>
      </c>
    </row>
    <row r="5103" spans="1:33" x14ac:dyDescent="0.25">
      <c r="A5103" t="s">
        <v>17</v>
      </c>
      <c r="B5103">
        <v>720</v>
      </c>
      <c r="C5103">
        <v>60</v>
      </c>
      <c r="D5103">
        <v>589</v>
      </c>
      <c r="E5103">
        <v>43</v>
      </c>
      <c r="F5103" t="s">
        <v>1421</v>
      </c>
      <c r="G5103" t="s">
        <v>745</v>
      </c>
      <c r="H5103">
        <v>2012</v>
      </c>
      <c r="I5103">
        <v>4</v>
      </c>
      <c r="J5103">
        <v>29</v>
      </c>
      <c r="K5103">
        <v>1</v>
      </c>
      <c r="L5103">
        <v>6</v>
      </c>
      <c r="M5103">
        <v>2012</v>
      </c>
      <c r="N5103">
        <v>4</v>
      </c>
      <c r="O5103">
        <v>1</v>
      </c>
      <c r="P5103">
        <v>1</v>
      </c>
      <c r="Q5103">
        <v>6</v>
      </c>
      <c r="R5103" s="1">
        <f t="shared" si="1016"/>
        <v>52.563667232597624</v>
      </c>
      <c r="S5103" s="1">
        <f t="shared" si="1017"/>
        <v>43</v>
      </c>
      <c r="T5103" s="1">
        <f t="shared" si="1018"/>
        <v>47.541957164190222</v>
      </c>
      <c r="U5103" s="1">
        <f t="shared" si="1019"/>
        <v>60</v>
      </c>
      <c r="W5103">
        <f t="shared" si="1020"/>
        <v>55.299045027542284</v>
      </c>
      <c r="X5103">
        <f t="shared" si="1021"/>
        <v>289</v>
      </c>
      <c r="Y5103">
        <f t="shared" si="1022"/>
        <v>155.20283129887133</v>
      </c>
      <c r="AA5103">
        <f t="shared" si="1023"/>
        <v>7.4363327674023765</v>
      </c>
      <c r="AB5103">
        <f t="shared" si="1024"/>
        <v>17</v>
      </c>
      <c r="AC5103">
        <f t="shared" si="1025"/>
        <v>12.458042835809778</v>
      </c>
      <c r="AE5103">
        <f t="shared" si="1026"/>
        <v>7.4363327674023765</v>
      </c>
      <c r="AF5103">
        <f t="shared" si="1027"/>
        <v>17</v>
      </c>
      <c r="AG5103">
        <f t="shared" si="1028"/>
        <v>12.458042835809778</v>
      </c>
    </row>
    <row r="5104" spans="1:33" x14ac:dyDescent="0.25">
      <c r="A5104" t="s">
        <v>17</v>
      </c>
      <c r="B5104">
        <v>720</v>
      </c>
      <c r="C5104">
        <v>60</v>
      </c>
      <c r="D5104">
        <v>446</v>
      </c>
      <c r="E5104">
        <v>40</v>
      </c>
      <c r="F5104" t="s">
        <v>1421</v>
      </c>
      <c r="G5104" t="s">
        <v>914</v>
      </c>
      <c r="H5104">
        <v>2012</v>
      </c>
      <c r="I5104">
        <v>4</v>
      </c>
      <c r="J5104">
        <v>29</v>
      </c>
      <c r="K5104">
        <v>1</v>
      </c>
      <c r="L5104">
        <v>6</v>
      </c>
      <c r="M5104">
        <v>2012</v>
      </c>
      <c r="N5104">
        <v>4</v>
      </c>
      <c r="O5104">
        <v>8</v>
      </c>
      <c r="P5104">
        <v>1</v>
      </c>
      <c r="Q5104">
        <v>6</v>
      </c>
      <c r="R5104" s="1">
        <f t="shared" si="1016"/>
        <v>64.573991031390136</v>
      </c>
      <c r="S5104" s="1">
        <f t="shared" si="1017"/>
        <v>40</v>
      </c>
      <c r="T5104" s="1">
        <f t="shared" si="1018"/>
        <v>50.822825986515213</v>
      </c>
      <c r="U5104" s="1">
        <f t="shared" si="1019"/>
        <v>60</v>
      </c>
      <c r="W5104">
        <f t="shared" si="1020"/>
        <v>20.921393955237402</v>
      </c>
      <c r="X5104">
        <f t="shared" si="1021"/>
        <v>400</v>
      </c>
      <c r="Y5104">
        <f t="shared" si="1022"/>
        <v>84.220522873780482</v>
      </c>
      <c r="AA5104">
        <f t="shared" si="1023"/>
        <v>4.5739910313901362</v>
      </c>
      <c r="AB5104">
        <f t="shared" si="1024"/>
        <v>20</v>
      </c>
      <c r="AC5104">
        <f t="shared" si="1025"/>
        <v>9.1771740134847875</v>
      </c>
      <c r="AE5104">
        <f t="shared" si="1026"/>
        <v>4.5739910313901362</v>
      </c>
      <c r="AF5104">
        <f t="shared" si="1027"/>
        <v>20</v>
      </c>
      <c r="AG5104">
        <f t="shared" si="1028"/>
        <v>9.1771740134847875</v>
      </c>
    </row>
    <row r="5105" spans="1:33" x14ac:dyDescent="0.25">
      <c r="A5105" t="s">
        <v>17</v>
      </c>
      <c r="B5105">
        <v>720</v>
      </c>
      <c r="C5105">
        <v>60</v>
      </c>
      <c r="D5105">
        <v>621</v>
      </c>
      <c r="E5105">
        <v>59</v>
      </c>
      <c r="F5105" t="s">
        <v>1421</v>
      </c>
      <c r="G5105" t="s">
        <v>1083</v>
      </c>
      <c r="H5105">
        <v>2012</v>
      </c>
      <c r="I5105">
        <v>4</v>
      </c>
      <c r="J5105">
        <v>29</v>
      </c>
      <c r="K5105">
        <v>1</v>
      </c>
      <c r="L5105">
        <v>6</v>
      </c>
      <c r="M5105">
        <v>2012</v>
      </c>
      <c r="N5105">
        <v>4</v>
      </c>
      <c r="O5105">
        <v>15</v>
      </c>
      <c r="P5105">
        <v>1</v>
      </c>
      <c r="Q5105">
        <v>6</v>
      </c>
      <c r="R5105" s="1">
        <f t="shared" si="1016"/>
        <v>68.405797101449281</v>
      </c>
      <c r="S5105" s="1">
        <f t="shared" si="1017"/>
        <v>59</v>
      </c>
      <c r="T5105" s="1">
        <f t="shared" si="1018"/>
        <v>63.529064442863529</v>
      </c>
      <c r="U5105" s="1">
        <f t="shared" si="1019"/>
        <v>60</v>
      </c>
      <c r="W5105">
        <f t="shared" si="1020"/>
        <v>70.657424910733127</v>
      </c>
      <c r="X5105">
        <f t="shared" si="1021"/>
        <v>1</v>
      </c>
      <c r="Y5105">
        <f t="shared" si="1022"/>
        <v>12.45429584188367</v>
      </c>
      <c r="AA5105">
        <f t="shared" si="1023"/>
        <v>8.4057971014492807</v>
      </c>
      <c r="AB5105">
        <f t="shared" si="1024"/>
        <v>1</v>
      </c>
      <c r="AC5105">
        <f t="shared" si="1025"/>
        <v>3.5290644428635289</v>
      </c>
      <c r="AE5105">
        <f t="shared" si="1026"/>
        <v>8.4057971014492807</v>
      </c>
      <c r="AF5105">
        <f t="shared" si="1027"/>
        <v>1</v>
      </c>
      <c r="AG5105">
        <f t="shared" si="1028"/>
        <v>3.5290644428635289</v>
      </c>
    </row>
    <row r="5106" spans="1:33" x14ac:dyDescent="0.25">
      <c r="A5106" t="s">
        <v>17</v>
      </c>
      <c r="B5106">
        <v>720</v>
      </c>
      <c r="C5106">
        <v>60</v>
      </c>
      <c r="D5106">
        <v>778</v>
      </c>
      <c r="E5106">
        <v>65</v>
      </c>
      <c r="F5106" t="s">
        <v>1421</v>
      </c>
      <c r="G5106" t="s">
        <v>1252</v>
      </c>
      <c r="H5106">
        <v>2012</v>
      </c>
      <c r="I5106">
        <v>4</v>
      </c>
      <c r="J5106">
        <v>29</v>
      </c>
      <c r="K5106">
        <v>1</v>
      </c>
      <c r="L5106">
        <v>6</v>
      </c>
      <c r="M5106">
        <v>2012</v>
      </c>
      <c r="N5106">
        <v>4</v>
      </c>
      <c r="O5106">
        <v>22</v>
      </c>
      <c r="P5106">
        <v>1</v>
      </c>
      <c r="Q5106">
        <v>6</v>
      </c>
      <c r="R5106" s="1">
        <f t="shared" si="1016"/>
        <v>60.154241645244213</v>
      </c>
      <c r="S5106" s="1">
        <f t="shared" si="1017"/>
        <v>65</v>
      </c>
      <c r="T5106" s="1">
        <f t="shared" si="1018"/>
        <v>62.530198359999417</v>
      </c>
      <c r="U5106" s="1">
        <f t="shared" si="1019"/>
        <v>60</v>
      </c>
      <c r="W5106">
        <f t="shared" si="1020"/>
        <v>2.3790485127641526E-2</v>
      </c>
      <c r="X5106">
        <f t="shared" si="1021"/>
        <v>25</v>
      </c>
      <c r="Y5106">
        <f t="shared" si="1022"/>
        <v>6.4019037409437409</v>
      </c>
      <c r="AA5106">
        <f t="shared" si="1023"/>
        <v>0.15424164524421258</v>
      </c>
      <c r="AB5106">
        <f t="shared" si="1024"/>
        <v>5</v>
      </c>
      <c r="AC5106">
        <f t="shared" si="1025"/>
        <v>2.5301983599994173</v>
      </c>
      <c r="AE5106">
        <f t="shared" si="1026"/>
        <v>0.15424164524421258</v>
      </c>
      <c r="AF5106">
        <f t="shared" si="1027"/>
        <v>5</v>
      </c>
      <c r="AG5106">
        <f t="shared" si="1028"/>
        <v>2.5301983599994173</v>
      </c>
    </row>
    <row r="5107" spans="1:33" x14ac:dyDescent="0.25">
      <c r="A5107" t="s">
        <v>17</v>
      </c>
      <c r="B5107">
        <v>732</v>
      </c>
      <c r="C5107">
        <v>82</v>
      </c>
      <c r="D5107">
        <v>518</v>
      </c>
      <c r="E5107">
        <v>42</v>
      </c>
      <c r="F5107" t="s">
        <v>1422</v>
      </c>
      <c r="G5107" t="s">
        <v>122</v>
      </c>
      <c r="H5107">
        <v>2012</v>
      </c>
      <c r="I5107">
        <v>4</v>
      </c>
      <c r="J5107">
        <v>29</v>
      </c>
      <c r="K5107">
        <v>2</v>
      </c>
      <c r="L5107">
        <v>6</v>
      </c>
      <c r="M5107">
        <v>2012</v>
      </c>
      <c r="N5107">
        <v>3</v>
      </c>
      <c r="O5107">
        <v>4</v>
      </c>
      <c r="P5107">
        <v>2</v>
      </c>
      <c r="Q5107">
        <v>6</v>
      </c>
      <c r="R5107" s="1">
        <f t="shared" si="1016"/>
        <v>59.351351351351354</v>
      </c>
      <c r="S5107" s="1">
        <f t="shared" si="1017"/>
        <v>42</v>
      </c>
      <c r="T5107" s="1">
        <f t="shared" si="1018"/>
        <v>49.927515026854245</v>
      </c>
      <c r="U5107" s="1">
        <f t="shared" si="1019"/>
        <v>82</v>
      </c>
      <c r="W5107">
        <f t="shared" si="1020"/>
        <v>512.96128560993407</v>
      </c>
      <c r="X5107">
        <f t="shared" si="1021"/>
        <v>1600</v>
      </c>
      <c r="Y5107">
        <f t="shared" si="1022"/>
        <v>1028.6442923526604</v>
      </c>
      <c r="AA5107">
        <f t="shared" si="1023"/>
        <v>22.648648648648646</v>
      </c>
      <c r="AB5107">
        <f t="shared" si="1024"/>
        <v>40</v>
      </c>
      <c r="AC5107">
        <f t="shared" si="1025"/>
        <v>32.072484973145755</v>
      </c>
      <c r="AE5107">
        <f t="shared" si="1026"/>
        <v>22.648648648648646</v>
      </c>
      <c r="AF5107">
        <f t="shared" si="1027"/>
        <v>40</v>
      </c>
      <c r="AG5107">
        <f t="shared" si="1028"/>
        <v>32.072484973145755</v>
      </c>
    </row>
    <row r="5108" spans="1:33" x14ac:dyDescent="0.25">
      <c r="A5108" t="s">
        <v>17</v>
      </c>
      <c r="B5108">
        <v>732</v>
      </c>
      <c r="C5108">
        <v>82</v>
      </c>
      <c r="D5108">
        <v>519</v>
      </c>
      <c r="E5108">
        <v>0</v>
      </c>
      <c r="F5108" t="s">
        <v>1422</v>
      </c>
      <c r="G5108" t="s">
        <v>121</v>
      </c>
      <c r="H5108">
        <v>2012</v>
      </c>
      <c r="I5108">
        <v>4</v>
      </c>
      <c r="J5108">
        <v>29</v>
      </c>
      <c r="K5108">
        <v>2</v>
      </c>
      <c r="L5108">
        <v>6</v>
      </c>
      <c r="M5108">
        <v>2012</v>
      </c>
      <c r="N5108">
        <v>3</v>
      </c>
      <c r="O5108">
        <v>11</v>
      </c>
      <c r="P5108">
        <v>2</v>
      </c>
      <c r="Q5108">
        <v>6</v>
      </c>
      <c r="R5108" s="1">
        <f t="shared" si="1016"/>
        <v>0</v>
      </c>
      <c r="S5108" s="1">
        <f t="shared" si="1017"/>
        <v>0</v>
      </c>
      <c r="T5108" s="1">
        <f t="shared" si="1018"/>
        <v>0</v>
      </c>
      <c r="U5108" s="1">
        <f t="shared" si="1019"/>
        <v>82</v>
      </c>
      <c r="W5108">
        <f t="shared" si="1020"/>
        <v>6724</v>
      </c>
      <c r="X5108">
        <f t="shared" si="1021"/>
        <v>6724</v>
      </c>
      <c r="Y5108">
        <f t="shared" si="1022"/>
        <v>6724</v>
      </c>
      <c r="AA5108">
        <f t="shared" si="1023"/>
        <v>82</v>
      </c>
      <c r="AB5108">
        <f t="shared" si="1024"/>
        <v>82</v>
      </c>
      <c r="AC5108">
        <f t="shared" si="1025"/>
        <v>82</v>
      </c>
      <c r="AE5108">
        <f t="shared" si="1026"/>
        <v>82</v>
      </c>
      <c r="AF5108">
        <f t="shared" si="1027"/>
        <v>82</v>
      </c>
      <c r="AG5108">
        <f t="shared" si="1028"/>
        <v>82</v>
      </c>
    </row>
    <row r="5109" spans="1:33" x14ac:dyDescent="0.25">
      <c r="A5109" t="s">
        <v>17</v>
      </c>
      <c r="B5109">
        <v>732</v>
      </c>
      <c r="C5109">
        <v>82</v>
      </c>
      <c r="D5109">
        <v>516</v>
      </c>
      <c r="E5109">
        <v>52</v>
      </c>
      <c r="F5109" t="s">
        <v>1422</v>
      </c>
      <c r="G5109" t="s">
        <v>408</v>
      </c>
      <c r="H5109">
        <v>2012</v>
      </c>
      <c r="I5109">
        <v>4</v>
      </c>
      <c r="J5109">
        <v>29</v>
      </c>
      <c r="K5109">
        <v>2</v>
      </c>
      <c r="L5109">
        <v>6</v>
      </c>
      <c r="M5109">
        <v>2012</v>
      </c>
      <c r="N5109">
        <v>3</v>
      </c>
      <c r="O5109">
        <v>18</v>
      </c>
      <c r="P5109">
        <v>2</v>
      </c>
      <c r="Q5109">
        <v>6</v>
      </c>
      <c r="R5109" s="1">
        <f t="shared" si="1016"/>
        <v>73.767441860465112</v>
      </c>
      <c r="S5109" s="1">
        <f t="shared" si="1017"/>
        <v>52</v>
      </c>
      <c r="T5109" s="1">
        <f t="shared" si="1018"/>
        <v>61.934699294855598</v>
      </c>
      <c r="U5109" s="1">
        <f t="shared" si="1019"/>
        <v>82</v>
      </c>
      <c r="W5109">
        <f t="shared" si="1020"/>
        <v>67.775013520822128</v>
      </c>
      <c r="X5109">
        <f t="shared" si="1021"/>
        <v>900</v>
      </c>
      <c r="Y5109">
        <f t="shared" si="1022"/>
        <v>402.61629238786844</v>
      </c>
      <c r="AA5109">
        <f t="shared" si="1023"/>
        <v>8.2325581395348877</v>
      </c>
      <c r="AB5109">
        <f t="shared" si="1024"/>
        <v>30</v>
      </c>
      <c r="AC5109">
        <f t="shared" si="1025"/>
        <v>20.065300705144402</v>
      </c>
      <c r="AE5109">
        <f t="shared" si="1026"/>
        <v>8.2325581395348877</v>
      </c>
      <c r="AF5109">
        <f t="shared" si="1027"/>
        <v>30</v>
      </c>
      <c r="AG5109">
        <f t="shared" si="1028"/>
        <v>20.065300705144402</v>
      </c>
    </row>
    <row r="5110" spans="1:33" x14ac:dyDescent="0.25">
      <c r="A5110" t="s">
        <v>17</v>
      </c>
      <c r="B5110">
        <v>732</v>
      </c>
      <c r="C5110">
        <v>82</v>
      </c>
      <c r="D5110">
        <v>550</v>
      </c>
      <c r="E5110">
        <v>49</v>
      </c>
      <c r="F5110" t="s">
        <v>1422</v>
      </c>
      <c r="G5110" t="s">
        <v>577</v>
      </c>
      <c r="H5110">
        <v>2012</v>
      </c>
      <c r="I5110">
        <v>4</v>
      </c>
      <c r="J5110">
        <v>29</v>
      </c>
      <c r="K5110">
        <v>2</v>
      </c>
      <c r="L5110">
        <v>6</v>
      </c>
      <c r="M5110">
        <v>2012</v>
      </c>
      <c r="N5110">
        <v>3</v>
      </c>
      <c r="O5110">
        <v>25</v>
      </c>
      <c r="P5110">
        <v>2</v>
      </c>
      <c r="Q5110">
        <v>6</v>
      </c>
      <c r="R5110" s="1">
        <f t="shared" si="1016"/>
        <v>65.214545454545458</v>
      </c>
      <c r="S5110" s="1">
        <f t="shared" si="1017"/>
        <v>49</v>
      </c>
      <c r="T5110" s="1">
        <f t="shared" si="1018"/>
        <v>56.528866318658181</v>
      </c>
      <c r="U5110" s="1">
        <f t="shared" si="1019"/>
        <v>82</v>
      </c>
      <c r="W5110">
        <f t="shared" si="1020"/>
        <v>281.75148429752051</v>
      </c>
      <c r="X5110">
        <f t="shared" si="1021"/>
        <v>1089</v>
      </c>
      <c r="Y5110">
        <f t="shared" si="1022"/>
        <v>648.77865101278564</v>
      </c>
      <c r="AA5110">
        <f t="shared" si="1023"/>
        <v>16.785454545454542</v>
      </c>
      <c r="AB5110">
        <f t="shared" si="1024"/>
        <v>33</v>
      </c>
      <c r="AC5110">
        <f t="shared" si="1025"/>
        <v>25.471133681341819</v>
      </c>
      <c r="AE5110">
        <f t="shared" si="1026"/>
        <v>16.785454545454542</v>
      </c>
      <c r="AF5110">
        <f t="shared" si="1027"/>
        <v>33</v>
      </c>
      <c r="AG5110">
        <f t="shared" si="1028"/>
        <v>25.471133681341819</v>
      </c>
    </row>
    <row r="5111" spans="1:33" x14ac:dyDescent="0.25">
      <c r="A5111" t="s">
        <v>17</v>
      </c>
      <c r="B5111">
        <v>732</v>
      </c>
      <c r="C5111">
        <v>82</v>
      </c>
      <c r="D5111">
        <v>598</v>
      </c>
      <c r="E5111">
        <v>66</v>
      </c>
      <c r="F5111" t="s">
        <v>1422</v>
      </c>
      <c r="G5111" t="s">
        <v>746</v>
      </c>
      <c r="H5111">
        <v>2012</v>
      </c>
      <c r="I5111">
        <v>4</v>
      </c>
      <c r="J5111">
        <v>29</v>
      </c>
      <c r="K5111">
        <v>2</v>
      </c>
      <c r="L5111">
        <v>6</v>
      </c>
      <c r="M5111">
        <v>2012</v>
      </c>
      <c r="N5111">
        <v>4</v>
      </c>
      <c r="O5111">
        <v>1</v>
      </c>
      <c r="P5111">
        <v>2</v>
      </c>
      <c r="Q5111">
        <v>6</v>
      </c>
      <c r="R5111" s="1">
        <f t="shared" si="1016"/>
        <v>80.789297658862878</v>
      </c>
      <c r="S5111" s="1">
        <f t="shared" si="1017"/>
        <v>66</v>
      </c>
      <c r="T5111" s="1">
        <f t="shared" si="1018"/>
        <v>73.021186278264125</v>
      </c>
      <c r="U5111" s="1">
        <f t="shared" si="1019"/>
        <v>82</v>
      </c>
      <c r="W5111">
        <f t="shared" si="1020"/>
        <v>1.4658001588349072</v>
      </c>
      <c r="X5111">
        <f t="shared" si="1021"/>
        <v>256</v>
      </c>
      <c r="Y5111">
        <f t="shared" si="1022"/>
        <v>80.619095849632444</v>
      </c>
      <c r="AA5111">
        <f t="shared" si="1023"/>
        <v>1.2107023411371216</v>
      </c>
      <c r="AB5111">
        <f t="shared" si="1024"/>
        <v>16</v>
      </c>
      <c r="AC5111">
        <f t="shared" si="1025"/>
        <v>8.9788137217358752</v>
      </c>
      <c r="AE5111">
        <f t="shared" si="1026"/>
        <v>1.2107023411371216</v>
      </c>
      <c r="AF5111">
        <f t="shared" si="1027"/>
        <v>16</v>
      </c>
      <c r="AG5111">
        <f t="shared" si="1028"/>
        <v>8.9788137217358752</v>
      </c>
    </row>
    <row r="5112" spans="1:33" x14ac:dyDescent="0.25">
      <c r="A5112" t="s">
        <v>17</v>
      </c>
      <c r="B5112">
        <v>732</v>
      </c>
      <c r="C5112">
        <v>82</v>
      </c>
      <c r="D5112">
        <v>444</v>
      </c>
      <c r="E5112">
        <v>44</v>
      </c>
      <c r="F5112" t="s">
        <v>1422</v>
      </c>
      <c r="G5112" t="s">
        <v>915</v>
      </c>
      <c r="H5112">
        <v>2012</v>
      </c>
      <c r="I5112">
        <v>4</v>
      </c>
      <c r="J5112">
        <v>29</v>
      </c>
      <c r="K5112">
        <v>2</v>
      </c>
      <c r="L5112">
        <v>6</v>
      </c>
      <c r="M5112">
        <v>2012</v>
      </c>
      <c r="N5112">
        <v>4</v>
      </c>
      <c r="O5112">
        <v>8</v>
      </c>
      <c r="P5112">
        <v>2</v>
      </c>
      <c r="Q5112">
        <v>6</v>
      </c>
      <c r="R5112" s="1">
        <f t="shared" si="1016"/>
        <v>72.540540540540547</v>
      </c>
      <c r="S5112" s="1">
        <f t="shared" si="1017"/>
        <v>44</v>
      </c>
      <c r="T5112" s="1">
        <f t="shared" si="1018"/>
        <v>56.495874042126161</v>
      </c>
      <c r="U5112" s="1">
        <f t="shared" si="1019"/>
        <v>82</v>
      </c>
      <c r="W5112">
        <f t="shared" si="1020"/>
        <v>89.481373265156918</v>
      </c>
      <c r="X5112">
        <f t="shared" si="1021"/>
        <v>1444</v>
      </c>
      <c r="Y5112">
        <f t="shared" si="1022"/>
        <v>650.46044087509415</v>
      </c>
      <c r="AA5112">
        <f t="shared" si="1023"/>
        <v>9.4594594594594525</v>
      </c>
      <c r="AB5112">
        <f t="shared" si="1024"/>
        <v>38</v>
      </c>
      <c r="AC5112">
        <f t="shared" si="1025"/>
        <v>25.504125957873839</v>
      </c>
      <c r="AE5112">
        <f t="shared" si="1026"/>
        <v>9.4594594594594525</v>
      </c>
      <c r="AF5112">
        <f t="shared" si="1027"/>
        <v>38</v>
      </c>
      <c r="AG5112">
        <f t="shared" si="1028"/>
        <v>25.504125957873839</v>
      </c>
    </row>
    <row r="5113" spans="1:33" x14ac:dyDescent="0.25">
      <c r="A5113" t="s">
        <v>17</v>
      </c>
      <c r="B5113">
        <v>732</v>
      </c>
      <c r="C5113">
        <v>82</v>
      </c>
      <c r="D5113">
        <v>635</v>
      </c>
      <c r="E5113">
        <v>70</v>
      </c>
      <c r="F5113" t="s">
        <v>1422</v>
      </c>
      <c r="G5113" t="s">
        <v>1084</v>
      </c>
      <c r="H5113">
        <v>2012</v>
      </c>
      <c r="I5113">
        <v>4</v>
      </c>
      <c r="J5113">
        <v>29</v>
      </c>
      <c r="K5113">
        <v>2</v>
      </c>
      <c r="L5113">
        <v>6</v>
      </c>
      <c r="M5113">
        <v>2012</v>
      </c>
      <c r="N5113">
        <v>4</v>
      </c>
      <c r="O5113">
        <v>15</v>
      </c>
      <c r="P5113">
        <v>2</v>
      </c>
      <c r="Q5113">
        <v>6</v>
      </c>
      <c r="R5113" s="1">
        <f t="shared" si="1016"/>
        <v>80.69291338582677</v>
      </c>
      <c r="S5113" s="1">
        <f t="shared" si="1017"/>
        <v>70</v>
      </c>
      <c r="T5113" s="1">
        <f t="shared" si="1018"/>
        <v>75.156529570010576</v>
      </c>
      <c r="U5113" s="1">
        <f t="shared" si="1019"/>
        <v>82</v>
      </c>
      <c r="W5113">
        <f t="shared" si="1020"/>
        <v>1.7084754169508372</v>
      </c>
      <c r="X5113">
        <f t="shared" si="1021"/>
        <v>144</v>
      </c>
      <c r="Y5113">
        <f t="shared" si="1022"/>
        <v>46.833087526139629</v>
      </c>
      <c r="AA5113">
        <f t="shared" si="1023"/>
        <v>1.3070866141732296</v>
      </c>
      <c r="AB5113">
        <f t="shared" si="1024"/>
        <v>12</v>
      </c>
      <c r="AC5113">
        <f t="shared" si="1025"/>
        <v>6.8434704299894236</v>
      </c>
      <c r="AE5113">
        <f t="shared" si="1026"/>
        <v>1.3070866141732296</v>
      </c>
      <c r="AF5113">
        <f t="shared" si="1027"/>
        <v>12</v>
      </c>
      <c r="AG5113">
        <f t="shared" si="1028"/>
        <v>6.8434704299894236</v>
      </c>
    </row>
    <row r="5114" spans="1:33" x14ac:dyDescent="0.25">
      <c r="A5114" t="s">
        <v>17</v>
      </c>
      <c r="B5114">
        <v>732</v>
      </c>
      <c r="C5114">
        <v>82</v>
      </c>
      <c r="D5114">
        <v>795</v>
      </c>
      <c r="E5114">
        <v>78</v>
      </c>
      <c r="F5114" t="s">
        <v>1422</v>
      </c>
      <c r="G5114" t="s">
        <v>1253</v>
      </c>
      <c r="H5114">
        <v>2012</v>
      </c>
      <c r="I5114">
        <v>4</v>
      </c>
      <c r="J5114">
        <v>29</v>
      </c>
      <c r="K5114">
        <v>2</v>
      </c>
      <c r="L5114">
        <v>6</v>
      </c>
      <c r="M5114">
        <v>2012</v>
      </c>
      <c r="N5114">
        <v>4</v>
      </c>
      <c r="O5114">
        <v>22</v>
      </c>
      <c r="P5114">
        <v>2</v>
      </c>
      <c r="Q5114">
        <v>6</v>
      </c>
      <c r="R5114" s="1">
        <f t="shared" si="1016"/>
        <v>71.818867924528305</v>
      </c>
      <c r="S5114" s="1">
        <f t="shared" si="1017"/>
        <v>78</v>
      </c>
      <c r="T5114" s="1">
        <f t="shared" si="1018"/>
        <v>74.845652499749164</v>
      </c>
      <c r="U5114" s="1">
        <f t="shared" si="1019"/>
        <v>82</v>
      </c>
      <c r="W5114">
        <f t="shared" si="1020"/>
        <v>103.65545033819858</v>
      </c>
      <c r="X5114">
        <f t="shared" si="1021"/>
        <v>16</v>
      </c>
      <c r="Y5114">
        <f t="shared" si="1022"/>
        <v>51.184688154345388</v>
      </c>
      <c r="AA5114">
        <f t="shared" si="1023"/>
        <v>10.181132075471695</v>
      </c>
      <c r="AB5114">
        <f t="shared" si="1024"/>
        <v>4</v>
      </c>
      <c r="AC5114">
        <f t="shared" si="1025"/>
        <v>7.1543475002508359</v>
      </c>
      <c r="AE5114">
        <f t="shared" si="1026"/>
        <v>10.181132075471695</v>
      </c>
      <c r="AF5114">
        <f t="shared" si="1027"/>
        <v>4</v>
      </c>
      <c r="AG5114">
        <f t="shared" si="1028"/>
        <v>7.1543475002508359</v>
      </c>
    </row>
    <row r="5115" spans="1:33" x14ac:dyDescent="0.25">
      <c r="A5115" t="s">
        <v>17</v>
      </c>
      <c r="B5115">
        <v>759</v>
      </c>
      <c r="C5115">
        <v>70</v>
      </c>
      <c r="D5115">
        <v>534</v>
      </c>
      <c r="E5115">
        <v>47</v>
      </c>
      <c r="F5115" t="s">
        <v>1423</v>
      </c>
      <c r="G5115" t="s">
        <v>124</v>
      </c>
      <c r="H5115">
        <v>2012</v>
      </c>
      <c r="I5115">
        <v>4</v>
      </c>
      <c r="J5115">
        <v>29</v>
      </c>
      <c r="K5115">
        <v>3</v>
      </c>
      <c r="L5115">
        <v>6</v>
      </c>
      <c r="M5115">
        <v>2012</v>
      </c>
      <c r="N5115">
        <v>3</v>
      </c>
      <c r="O5115">
        <v>4</v>
      </c>
      <c r="P5115">
        <v>3</v>
      </c>
      <c r="Q5115">
        <v>6</v>
      </c>
      <c r="R5115" s="1">
        <f t="shared" si="1016"/>
        <v>66.803370786516851</v>
      </c>
      <c r="S5115" s="1">
        <f t="shared" si="1017"/>
        <v>47</v>
      </c>
      <c r="T5115" s="1">
        <f t="shared" si="1018"/>
        <v>56.033547335201725</v>
      </c>
      <c r="U5115" s="1">
        <f t="shared" si="1019"/>
        <v>70</v>
      </c>
      <c r="W5115">
        <f t="shared" si="1020"/>
        <v>10.218438328493896</v>
      </c>
      <c r="X5115">
        <f t="shared" si="1021"/>
        <v>529</v>
      </c>
      <c r="Y5115">
        <f t="shared" si="1022"/>
        <v>195.06180003805085</v>
      </c>
      <c r="AA5115">
        <f t="shared" si="1023"/>
        <v>3.1966292134831491</v>
      </c>
      <c r="AB5115">
        <f t="shared" si="1024"/>
        <v>23</v>
      </c>
      <c r="AC5115">
        <f t="shared" si="1025"/>
        <v>13.966452664798275</v>
      </c>
      <c r="AE5115">
        <f t="shared" si="1026"/>
        <v>3.1966292134831491</v>
      </c>
      <c r="AF5115">
        <f t="shared" si="1027"/>
        <v>23</v>
      </c>
      <c r="AG5115">
        <f t="shared" si="1028"/>
        <v>13.966452664798275</v>
      </c>
    </row>
    <row r="5116" spans="1:33" x14ac:dyDescent="0.25">
      <c r="A5116" t="s">
        <v>17</v>
      </c>
      <c r="B5116">
        <v>759</v>
      </c>
      <c r="C5116">
        <v>70</v>
      </c>
      <c r="D5116">
        <v>487</v>
      </c>
      <c r="E5116">
        <v>50</v>
      </c>
      <c r="F5116" t="s">
        <v>1423</v>
      </c>
      <c r="G5116" t="s">
        <v>123</v>
      </c>
      <c r="H5116">
        <v>2012</v>
      </c>
      <c r="I5116">
        <v>4</v>
      </c>
      <c r="J5116">
        <v>29</v>
      </c>
      <c r="K5116">
        <v>3</v>
      </c>
      <c r="L5116">
        <v>6</v>
      </c>
      <c r="M5116">
        <v>2012</v>
      </c>
      <c r="N5116">
        <v>3</v>
      </c>
      <c r="O5116">
        <v>11</v>
      </c>
      <c r="P5116">
        <v>3</v>
      </c>
      <c r="Q5116">
        <v>6</v>
      </c>
      <c r="R5116" s="1">
        <f t="shared" si="1016"/>
        <v>77.926078028747426</v>
      </c>
      <c r="S5116" s="1">
        <f t="shared" si="1017"/>
        <v>50</v>
      </c>
      <c r="T5116" s="1">
        <f t="shared" si="1018"/>
        <v>62.420380497377387</v>
      </c>
      <c r="U5116" s="1">
        <f t="shared" si="1019"/>
        <v>70</v>
      </c>
      <c r="W5116">
        <f t="shared" si="1020"/>
        <v>62.822712917792686</v>
      </c>
      <c r="X5116">
        <f t="shared" si="1021"/>
        <v>400</v>
      </c>
      <c r="Y5116">
        <f t="shared" si="1022"/>
        <v>57.450631804537068</v>
      </c>
      <c r="AA5116">
        <f t="shared" si="1023"/>
        <v>7.9260780287474262</v>
      </c>
      <c r="AB5116">
        <f t="shared" si="1024"/>
        <v>20</v>
      </c>
      <c r="AC5116">
        <f t="shared" si="1025"/>
        <v>7.579619502622613</v>
      </c>
      <c r="AE5116">
        <f t="shared" si="1026"/>
        <v>7.9260780287474262</v>
      </c>
      <c r="AF5116">
        <f t="shared" si="1027"/>
        <v>20</v>
      </c>
      <c r="AG5116">
        <f t="shared" si="1028"/>
        <v>7.579619502622613</v>
      </c>
    </row>
    <row r="5117" spans="1:33" x14ac:dyDescent="0.25">
      <c r="A5117" t="s">
        <v>17</v>
      </c>
      <c r="B5117">
        <v>759</v>
      </c>
      <c r="C5117">
        <v>70</v>
      </c>
      <c r="D5117">
        <v>538</v>
      </c>
      <c r="E5117">
        <v>58</v>
      </c>
      <c r="F5117" t="s">
        <v>1423</v>
      </c>
      <c r="G5117" t="s">
        <v>409</v>
      </c>
      <c r="H5117">
        <v>2012</v>
      </c>
      <c r="I5117">
        <v>4</v>
      </c>
      <c r="J5117">
        <v>29</v>
      </c>
      <c r="K5117">
        <v>3</v>
      </c>
      <c r="L5117">
        <v>6</v>
      </c>
      <c r="M5117">
        <v>2012</v>
      </c>
      <c r="N5117">
        <v>3</v>
      </c>
      <c r="O5117">
        <v>18</v>
      </c>
      <c r="P5117">
        <v>3</v>
      </c>
      <c r="Q5117">
        <v>6</v>
      </c>
      <c r="R5117" s="1">
        <f t="shared" si="1016"/>
        <v>81.825278810408918</v>
      </c>
      <c r="S5117" s="1">
        <f t="shared" si="1017"/>
        <v>58</v>
      </c>
      <c r="T5117" s="1">
        <f t="shared" si="1018"/>
        <v>68.890247285110817</v>
      </c>
      <c r="U5117" s="1">
        <f t="shared" si="1019"/>
        <v>70</v>
      </c>
      <c r="W5117">
        <f t="shared" si="1020"/>
        <v>139.83721894390615</v>
      </c>
      <c r="X5117">
        <f t="shared" si="1021"/>
        <v>144</v>
      </c>
      <c r="Y5117">
        <f t="shared" si="1022"/>
        <v>1.2315510882039118</v>
      </c>
      <c r="AA5117">
        <f t="shared" si="1023"/>
        <v>11.825278810408918</v>
      </c>
      <c r="AB5117">
        <f t="shared" si="1024"/>
        <v>12</v>
      </c>
      <c r="AC5117">
        <f t="shared" si="1025"/>
        <v>1.1097527148891828</v>
      </c>
      <c r="AE5117">
        <f t="shared" si="1026"/>
        <v>11.825278810408918</v>
      </c>
      <c r="AF5117">
        <f t="shared" si="1027"/>
        <v>12</v>
      </c>
      <c r="AG5117">
        <f t="shared" si="1028"/>
        <v>1.1097527148891828</v>
      </c>
    </row>
    <row r="5118" spans="1:33" x14ac:dyDescent="0.25">
      <c r="A5118" t="s">
        <v>17</v>
      </c>
      <c r="B5118">
        <v>759</v>
      </c>
      <c r="C5118">
        <v>70</v>
      </c>
      <c r="D5118">
        <v>555</v>
      </c>
      <c r="E5118">
        <v>69</v>
      </c>
      <c r="F5118" t="s">
        <v>1423</v>
      </c>
      <c r="G5118" t="s">
        <v>578</v>
      </c>
      <c r="H5118">
        <v>2012</v>
      </c>
      <c r="I5118">
        <v>4</v>
      </c>
      <c r="J5118">
        <v>29</v>
      </c>
      <c r="K5118">
        <v>3</v>
      </c>
      <c r="L5118">
        <v>6</v>
      </c>
      <c r="M5118">
        <v>2012</v>
      </c>
      <c r="N5118">
        <v>3</v>
      </c>
      <c r="O5118">
        <v>25</v>
      </c>
      <c r="P5118">
        <v>3</v>
      </c>
      <c r="Q5118">
        <v>6</v>
      </c>
      <c r="R5118" s="1">
        <f t="shared" si="1016"/>
        <v>94.362162162162164</v>
      </c>
      <c r="S5118" s="1">
        <f t="shared" si="1017"/>
        <v>69</v>
      </c>
      <c r="T5118" s="1">
        <f t="shared" si="1018"/>
        <v>80.690700760305646</v>
      </c>
      <c r="U5118" s="1">
        <f t="shared" si="1019"/>
        <v>70</v>
      </c>
      <c r="W5118">
        <f t="shared" si="1020"/>
        <v>593.51494521548591</v>
      </c>
      <c r="X5118">
        <f t="shared" si="1021"/>
        <v>1</v>
      </c>
      <c r="Y5118">
        <f t="shared" si="1022"/>
        <v>114.29108274639971</v>
      </c>
      <c r="AA5118">
        <f t="shared" si="1023"/>
        <v>24.362162162162164</v>
      </c>
      <c r="AB5118">
        <f t="shared" si="1024"/>
        <v>1</v>
      </c>
      <c r="AC5118">
        <f t="shared" si="1025"/>
        <v>10.690700760305646</v>
      </c>
      <c r="AE5118">
        <f t="shared" si="1026"/>
        <v>24.362162162162164</v>
      </c>
      <c r="AF5118">
        <f t="shared" si="1027"/>
        <v>1</v>
      </c>
      <c r="AG5118">
        <f t="shared" si="1028"/>
        <v>10.690700760305646</v>
      </c>
    </row>
    <row r="5119" spans="1:33" x14ac:dyDescent="0.25">
      <c r="A5119" t="s">
        <v>17</v>
      </c>
      <c r="B5119">
        <v>759</v>
      </c>
      <c r="C5119">
        <v>70</v>
      </c>
      <c r="D5119">
        <v>621</v>
      </c>
      <c r="E5119">
        <v>64</v>
      </c>
      <c r="F5119" t="s">
        <v>1423</v>
      </c>
      <c r="G5119" t="s">
        <v>747</v>
      </c>
      <c r="H5119">
        <v>2012</v>
      </c>
      <c r="I5119">
        <v>4</v>
      </c>
      <c r="J5119">
        <v>29</v>
      </c>
      <c r="K5119">
        <v>3</v>
      </c>
      <c r="L5119">
        <v>6</v>
      </c>
      <c r="M5119">
        <v>2012</v>
      </c>
      <c r="N5119">
        <v>4</v>
      </c>
      <c r="O5119">
        <v>1</v>
      </c>
      <c r="P5119">
        <v>3</v>
      </c>
      <c r="Q5119">
        <v>6</v>
      </c>
      <c r="R5119" s="1">
        <f t="shared" si="1016"/>
        <v>78.222222222222229</v>
      </c>
      <c r="S5119" s="1">
        <f t="shared" si="1017"/>
        <v>64</v>
      </c>
      <c r="T5119" s="1">
        <f t="shared" si="1018"/>
        <v>70.754662194248539</v>
      </c>
      <c r="U5119" s="1">
        <f t="shared" si="1019"/>
        <v>70</v>
      </c>
      <c r="W5119">
        <f t="shared" si="1020"/>
        <v>67.604938271605036</v>
      </c>
      <c r="X5119">
        <f t="shared" si="1021"/>
        <v>36</v>
      </c>
      <c r="Y5119">
        <f t="shared" si="1022"/>
        <v>0.56951502742801918</v>
      </c>
      <c r="AA5119">
        <f t="shared" si="1023"/>
        <v>8.2222222222222285</v>
      </c>
      <c r="AB5119">
        <f t="shared" si="1024"/>
        <v>6</v>
      </c>
      <c r="AC5119">
        <f t="shared" si="1025"/>
        <v>0.75466219424853875</v>
      </c>
      <c r="AE5119">
        <f t="shared" si="1026"/>
        <v>8.2222222222222285</v>
      </c>
      <c r="AF5119">
        <f t="shared" si="1027"/>
        <v>6</v>
      </c>
      <c r="AG5119">
        <f t="shared" si="1028"/>
        <v>0.75466219424853875</v>
      </c>
    </row>
    <row r="5120" spans="1:33" x14ac:dyDescent="0.25">
      <c r="A5120" t="s">
        <v>17</v>
      </c>
      <c r="B5120">
        <v>759</v>
      </c>
      <c r="C5120">
        <v>70</v>
      </c>
      <c r="D5120">
        <v>455</v>
      </c>
      <c r="E5120">
        <v>47</v>
      </c>
      <c r="F5120" t="s">
        <v>1423</v>
      </c>
      <c r="G5120" t="s">
        <v>916</v>
      </c>
      <c r="H5120">
        <v>2012</v>
      </c>
      <c r="I5120">
        <v>4</v>
      </c>
      <c r="J5120">
        <v>29</v>
      </c>
      <c r="K5120">
        <v>3</v>
      </c>
      <c r="L5120">
        <v>6</v>
      </c>
      <c r="M5120">
        <v>2012</v>
      </c>
      <c r="N5120">
        <v>4</v>
      </c>
      <c r="O5120">
        <v>8</v>
      </c>
      <c r="P5120">
        <v>3</v>
      </c>
      <c r="Q5120">
        <v>6</v>
      </c>
      <c r="R5120" s="1">
        <f t="shared" si="1016"/>
        <v>78.402197802197804</v>
      </c>
      <c r="S5120" s="1">
        <f t="shared" si="1017"/>
        <v>47</v>
      </c>
      <c r="T5120" s="1">
        <f t="shared" si="1018"/>
        <v>60.703404325484883</v>
      </c>
      <c r="U5120" s="1">
        <f t="shared" si="1019"/>
        <v>70</v>
      </c>
      <c r="W5120">
        <f t="shared" si="1020"/>
        <v>70.596927907257609</v>
      </c>
      <c r="X5120">
        <f t="shared" si="1021"/>
        <v>529</v>
      </c>
      <c r="Y5120">
        <f t="shared" si="1022"/>
        <v>86.426691135413193</v>
      </c>
      <c r="AA5120">
        <f t="shared" si="1023"/>
        <v>8.4021978021978043</v>
      </c>
      <c r="AB5120">
        <f t="shared" si="1024"/>
        <v>23</v>
      </c>
      <c r="AC5120">
        <f t="shared" si="1025"/>
        <v>9.2965956745151175</v>
      </c>
      <c r="AE5120">
        <f t="shared" si="1026"/>
        <v>8.4021978021978043</v>
      </c>
      <c r="AF5120">
        <f t="shared" si="1027"/>
        <v>23</v>
      </c>
      <c r="AG5120">
        <f t="shared" si="1028"/>
        <v>9.2965956745151175</v>
      </c>
    </row>
    <row r="5121" spans="1:33" x14ac:dyDescent="0.25">
      <c r="A5121" t="s">
        <v>17</v>
      </c>
      <c r="B5121">
        <v>759</v>
      </c>
      <c r="C5121">
        <v>70</v>
      </c>
      <c r="D5121">
        <v>653</v>
      </c>
      <c r="E5121">
        <v>70</v>
      </c>
      <c r="F5121" t="s">
        <v>1423</v>
      </c>
      <c r="G5121" t="s">
        <v>1085</v>
      </c>
      <c r="H5121">
        <v>2012</v>
      </c>
      <c r="I5121">
        <v>4</v>
      </c>
      <c r="J5121">
        <v>29</v>
      </c>
      <c r="K5121">
        <v>3</v>
      </c>
      <c r="L5121">
        <v>6</v>
      </c>
      <c r="M5121">
        <v>2012</v>
      </c>
      <c r="N5121">
        <v>4</v>
      </c>
      <c r="O5121">
        <v>15</v>
      </c>
      <c r="P5121">
        <v>3</v>
      </c>
      <c r="Q5121">
        <v>6</v>
      </c>
      <c r="R5121" s="1">
        <f t="shared" si="1016"/>
        <v>81.362940275650843</v>
      </c>
      <c r="S5121" s="1">
        <f t="shared" si="1017"/>
        <v>70</v>
      </c>
      <c r="T5121" s="1">
        <f t="shared" si="1018"/>
        <v>75.46791251449558</v>
      </c>
      <c r="U5121" s="1">
        <f t="shared" si="1019"/>
        <v>70</v>
      </c>
      <c r="W5121">
        <f t="shared" si="1020"/>
        <v>129.11641170800806</v>
      </c>
      <c r="X5121">
        <f t="shared" si="1021"/>
        <v>0</v>
      </c>
      <c r="Y5121">
        <f t="shared" si="1022"/>
        <v>29.898067266177382</v>
      </c>
      <c r="AA5121">
        <f t="shared" si="1023"/>
        <v>11.362940275650843</v>
      </c>
      <c r="AB5121">
        <f t="shared" si="1024"/>
        <v>0</v>
      </c>
      <c r="AC5121">
        <f t="shared" si="1025"/>
        <v>5.4679125144955805</v>
      </c>
      <c r="AE5121">
        <f t="shared" si="1026"/>
        <v>11.362940275650843</v>
      </c>
      <c r="AF5121">
        <f t="shared" si="1027"/>
        <v>0</v>
      </c>
      <c r="AG5121">
        <f t="shared" si="1028"/>
        <v>5.4679125144955805</v>
      </c>
    </row>
    <row r="5122" spans="1:33" x14ac:dyDescent="0.25">
      <c r="A5122" t="s">
        <v>17</v>
      </c>
      <c r="B5122">
        <v>759</v>
      </c>
      <c r="C5122">
        <v>70</v>
      </c>
      <c r="D5122">
        <v>808</v>
      </c>
      <c r="E5122">
        <v>77</v>
      </c>
      <c r="F5122" t="s">
        <v>1423</v>
      </c>
      <c r="G5122" t="s">
        <v>1254</v>
      </c>
      <c r="H5122">
        <v>2012</v>
      </c>
      <c r="I5122">
        <v>4</v>
      </c>
      <c r="J5122">
        <v>29</v>
      </c>
      <c r="K5122">
        <v>3</v>
      </c>
      <c r="L5122">
        <v>6</v>
      </c>
      <c r="M5122">
        <v>2012</v>
      </c>
      <c r="N5122">
        <v>4</v>
      </c>
      <c r="O5122">
        <v>22</v>
      </c>
      <c r="P5122">
        <v>3</v>
      </c>
      <c r="Q5122">
        <v>6</v>
      </c>
      <c r="R5122" s="1">
        <f t="shared" si="1016"/>
        <v>72.330445544554451</v>
      </c>
      <c r="S5122" s="1">
        <f t="shared" si="1017"/>
        <v>77</v>
      </c>
      <c r="T5122" s="1">
        <f t="shared" si="1018"/>
        <v>74.628709669474333</v>
      </c>
      <c r="U5122" s="1">
        <f t="shared" si="1019"/>
        <v>70</v>
      </c>
      <c r="W5122">
        <f t="shared" si="1020"/>
        <v>5.4309764361336894</v>
      </c>
      <c r="X5122">
        <f t="shared" si="1021"/>
        <v>49</v>
      </c>
      <c r="Y5122">
        <f t="shared" si="1022"/>
        <v>21.424953204285185</v>
      </c>
      <c r="AA5122">
        <f t="shared" si="1023"/>
        <v>2.3304455445544505</v>
      </c>
      <c r="AB5122">
        <f t="shared" si="1024"/>
        <v>7</v>
      </c>
      <c r="AC5122">
        <f t="shared" si="1025"/>
        <v>4.6287096694743326</v>
      </c>
      <c r="AE5122">
        <f t="shared" si="1026"/>
        <v>2.3304455445544505</v>
      </c>
      <c r="AF5122">
        <f t="shared" si="1027"/>
        <v>7</v>
      </c>
      <c r="AG5122">
        <f t="shared" si="1028"/>
        <v>4.6287096694743326</v>
      </c>
    </row>
    <row r="5123" spans="1:33" x14ac:dyDescent="0.25">
      <c r="A5123" t="s">
        <v>17</v>
      </c>
      <c r="B5123">
        <v>776</v>
      </c>
      <c r="C5123">
        <v>64</v>
      </c>
      <c r="D5123">
        <v>535</v>
      </c>
      <c r="E5123">
        <v>50</v>
      </c>
      <c r="F5123" t="s">
        <v>1424</v>
      </c>
      <c r="G5123" t="s">
        <v>126</v>
      </c>
      <c r="H5123">
        <v>2012</v>
      </c>
      <c r="I5123">
        <v>4</v>
      </c>
      <c r="J5123">
        <v>29</v>
      </c>
      <c r="K5123">
        <v>4</v>
      </c>
      <c r="L5123">
        <v>6</v>
      </c>
      <c r="M5123">
        <v>2012</v>
      </c>
      <c r="N5123">
        <v>3</v>
      </c>
      <c r="O5123">
        <v>4</v>
      </c>
      <c r="P5123">
        <v>4</v>
      </c>
      <c r="Q5123">
        <v>6</v>
      </c>
      <c r="R5123" s="1">
        <f t="shared" si="1016"/>
        <v>72.523364485981304</v>
      </c>
      <c r="S5123" s="1">
        <f t="shared" si="1017"/>
        <v>50</v>
      </c>
      <c r="T5123" s="1">
        <f t="shared" si="1018"/>
        <v>60.21767368720802</v>
      </c>
      <c r="U5123" s="1">
        <f t="shared" si="1019"/>
        <v>64</v>
      </c>
      <c r="W5123">
        <f t="shared" si="1020"/>
        <v>72.647742160887333</v>
      </c>
      <c r="X5123">
        <f t="shared" si="1021"/>
        <v>196</v>
      </c>
      <c r="Y5123">
        <f t="shared" si="1022"/>
        <v>14.305992336438576</v>
      </c>
      <c r="AA5123">
        <f t="shared" si="1023"/>
        <v>8.523364485981304</v>
      </c>
      <c r="AB5123">
        <f t="shared" si="1024"/>
        <v>14</v>
      </c>
      <c r="AC5123">
        <f t="shared" si="1025"/>
        <v>3.7823263127919802</v>
      </c>
      <c r="AE5123">
        <f t="shared" si="1026"/>
        <v>8.523364485981304</v>
      </c>
      <c r="AF5123">
        <f t="shared" si="1027"/>
        <v>14</v>
      </c>
      <c r="AG5123">
        <f t="shared" si="1028"/>
        <v>3.7823263127919802</v>
      </c>
    </row>
    <row r="5124" spans="1:33" x14ac:dyDescent="0.25">
      <c r="A5124" t="s">
        <v>17</v>
      </c>
      <c r="B5124">
        <v>776</v>
      </c>
      <c r="C5124">
        <v>64</v>
      </c>
      <c r="D5124">
        <v>504</v>
      </c>
      <c r="E5124">
        <v>43</v>
      </c>
      <c r="F5124" t="s">
        <v>1424</v>
      </c>
      <c r="G5124" t="s">
        <v>125</v>
      </c>
      <c r="H5124">
        <v>2012</v>
      </c>
      <c r="I5124">
        <v>4</v>
      </c>
      <c r="J5124">
        <v>29</v>
      </c>
      <c r="K5124">
        <v>4</v>
      </c>
      <c r="L5124">
        <v>6</v>
      </c>
      <c r="M5124">
        <v>2012</v>
      </c>
      <c r="N5124">
        <v>3</v>
      </c>
      <c r="O5124">
        <v>11</v>
      </c>
      <c r="P5124">
        <v>4</v>
      </c>
      <c r="Q5124">
        <v>6</v>
      </c>
      <c r="R5124" s="1">
        <f t="shared" ref="R5124:R5187" si="1029">E5124*B5124/D5124</f>
        <v>66.206349206349202</v>
      </c>
      <c r="S5124" s="1">
        <f t="shared" ref="S5124:S5187" si="1030">E5124</f>
        <v>43</v>
      </c>
      <c r="T5124" s="1">
        <f t="shared" ref="T5124:T5187" si="1031">SQRT(R5124*S5124)</f>
        <v>53.356096332781092</v>
      </c>
      <c r="U5124" s="1">
        <f t="shared" ref="U5124:U5187" si="1032">C5124</f>
        <v>64</v>
      </c>
      <c r="W5124">
        <f t="shared" ref="W5124:W5187" si="1033">(U5124-R5124)^2</f>
        <v>4.8679768203577538</v>
      </c>
      <c r="X5124">
        <f t="shared" ref="X5124:X5187" si="1034">(U5124-S5124)^2</f>
        <v>441</v>
      </c>
      <c r="Y5124">
        <f t="shared" ref="Y5124:Y5187" si="1035">(U5124-T5124)^2</f>
        <v>113.29268527703611</v>
      </c>
      <c r="AA5124">
        <f t="shared" ref="AA5124:AA5187" si="1036">ABS(R5124-$U5124)</f>
        <v>2.2063492063492021</v>
      </c>
      <c r="AB5124">
        <f t="shared" ref="AB5124:AB5187" si="1037">ABS(S5124-$U5124)</f>
        <v>21</v>
      </c>
      <c r="AC5124">
        <f t="shared" ref="AC5124:AC5187" si="1038">ABS(T5124-$U5124)</f>
        <v>10.643903667218908</v>
      </c>
      <c r="AE5124">
        <f t="shared" ref="AE5124:AE5187" si="1039">IF(OR(ISERROR($AA5124),ISERROR($AB5124),ISERROR($AC5124)),"NA",AA5124)</f>
        <v>2.2063492063492021</v>
      </c>
      <c r="AF5124">
        <f t="shared" ref="AF5124:AF5187" si="1040">IF(OR(ISERROR($AA5124),ISERROR($AB5124),ISERROR($AC5124)),"NA",AB5124)</f>
        <v>21</v>
      </c>
      <c r="AG5124">
        <f t="shared" ref="AG5124:AG5187" si="1041">IF(OR(ISERROR($AA5124),ISERROR($AB5124),ISERROR($AC5124)),"NA",AC5124)</f>
        <v>10.643903667218908</v>
      </c>
    </row>
    <row r="5125" spans="1:33" x14ac:dyDescent="0.25">
      <c r="A5125" t="s">
        <v>17</v>
      </c>
      <c r="B5125">
        <v>776</v>
      </c>
      <c r="C5125">
        <v>64</v>
      </c>
      <c r="D5125">
        <v>564</v>
      </c>
      <c r="E5125">
        <v>41</v>
      </c>
      <c r="F5125" t="s">
        <v>1424</v>
      </c>
      <c r="G5125" t="s">
        <v>410</v>
      </c>
      <c r="H5125">
        <v>2012</v>
      </c>
      <c r="I5125">
        <v>4</v>
      </c>
      <c r="J5125">
        <v>29</v>
      </c>
      <c r="K5125">
        <v>4</v>
      </c>
      <c r="L5125">
        <v>6</v>
      </c>
      <c r="M5125">
        <v>2012</v>
      </c>
      <c r="N5125">
        <v>3</v>
      </c>
      <c r="O5125">
        <v>18</v>
      </c>
      <c r="P5125">
        <v>4</v>
      </c>
      <c r="Q5125">
        <v>6</v>
      </c>
      <c r="R5125" s="1">
        <f t="shared" si="1029"/>
        <v>56.411347517730498</v>
      </c>
      <c r="S5125" s="1">
        <f t="shared" si="1030"/>
        <v>41</v>
      </c>
      <c r="T5125" s="1">
        <f t="shared" si="1031"/>
        <v>48.092257674463049</v>
      </c>
      <c r="U5125" s="1">
        <f t="shared" si="1032"/>
        <v>64</v>
      </c>
      <c r="W5125">
        <f t="shared" si="1033"/>
        <v>57.587646496655076</v>
      </c>
      <c r="X5125">
        <f t="shared" si="1034"/>
        <v>529</v>
      </c>
      <c r="Y5125">
        <f t="shared" si="1035"/>
        <v>253.05626589567976</v>
      </c>
      <c r="AA5125">
        <f t="shared" si="1036"/>
        <v>7.5886524822695023</v>
      </c>
      <c r="AB5125">
        <f t="shared" si="1037"/>
        <v>23</v>
      </c>
      <c r="AC5125">
        <f t="shared" si="1038"/>
        <v>15.907742325536951</v>
      </c>
      <c r="AE5125">
        <f t="shared" si="1039"/>
        <v>7.5886524822695023</v>
      </c>
      <c r="AF5125">
        <f t="shared" si="1040"/>
        <v>23</v>
      </c>
      <c r="AG5125">
        <f t="shared" si="1041"/>
        <v>15.907742325536951</v>
      </c>
    </row>
    <row r="5126" spans="1:33" x14ac:dyDescent="0.25">
      <c r="A5126" t="s">
        <v>17</v>
      </c>
      <c r="B5126">
        <v>776</v>
      </c>
      <c r="C5126">
        <v>64</v>
      </c>
      <c r="D5126">
        <v>587</v>
      </c>
      <c r="E5126">
        <v>59</v>
      </c>
      <c r="F5126" t="s">
        <v>1424</v>
      </c>
      <c r="G5126" t="s">
        <v>579</v>
      </c>
      <c r="H5126">
        <v>2012</v>
      </c>
      <c r="I5126">
        <v>4</v>
      </c>
      <c r="J5126">
        <v>29</v>
      </c>
      <c r="K5126">
        <v>4</v>
      </c>
      <c r="L5126">
        <v>6</v>
      </c>
      <c r="M5126">
        <v>2012</v>
      </c>
      <c r="N5126">
        <v>3</v>
      </c>
      <c r="O5126">
        <v>25</v>
      </c>
      <c r="P5126">
        <v>4</v>
      </c>
      <c r="Q5126">
        <v>6</v>
      </c>
      <c r="R5126" s="1">
        <f t="shared" si="1029"/>
        <v>77.996592844974444</v>
      </c>
      <c r="S5126" s="1">
        <f t="shared" si="1030"/>
        <v>59</v>
      </c>
      <c r="T5126" s="1">
        <f t="shared" si="1031"/>
        <v>67.836560775539709</v>
      </c>
      <c r="U5126" s="1">
        <f t="shared" si="1032"/>
        <v>64</v>
      </c>
      <c r="W5126">
        <f t="shared" si="1033"/>
        <v>195.90461126798979</v>
      </c>
      <c r="X5126">
        <f t="shared" si="1034"/>
        <v>25</v>
      </c>
      <c r="Y5126">
        <f t="shared" si="1035"/>
        <v>14.719198584409856</v>
      </c>
      <c r="AA5126">
        <f t="shared" si="1036"/>
        <v>13.996592844974444</v>
      </c>
      <c r="AB5126">
        <f t="shared" si="1037"/>
        <v>5</v>
      </c>
      <c r="AC5126">
        <f t="shared" si="1038"/>
        <v>3.8365607755397093</v>
      </c>
      <c r="AE5126">
        <f t="shared" si="1039"/>
        <v>13.996592844974444</v>
      </c>
      <c r="AF5126">
        <f t="shared" si="1040"/>
        <v>5</v>
      </c>
      <c r="AG5126">
        <f t="shared" si="1041"/>
        <v>3.8365607755397093</v>
      </c>
    </row>
    <row r="5127" spans="1:33" x14ac:dyDescent="0.25">
      <c r="A5127" t="s">
        <v>17</v>
      </c>
      <c r="B5127">
        <v>776</v>
      </c>
      <c r="C5127">
        <v>64</v>
      </c>
      <c r="D5127">
        <v>638</v>
      </c>
      <c r="E5127">
        <v>49</v>
      </c>
      <c r="F5127" t="s">
        <v>1424</v>
      </c>
      <c r="G5127" t="s">
        <v>748</v>
      </c>
      <c r="H5127">
        <v>2012</v>
      </c>
      <c r="I5127">
        <v>4</v>
      </c>
      <c r="J5127">
        <v>29</v>
      </c>
      <c r="K5127">
        <v>4</v>
      </c>
      <c r="L5127">
        <v>6</v>
      </c>
      <c r="M5127">
        <v>2012</v>
      </c>
      <c r="N5127">
        <v>4</v>
      </c>
      <c r="O5127">
        <v>1</v>
      </c>
      <c r="P5127">
        <v>4</v>
      </c>
      <c r="Q5127">
        <v>6</v>
      </c>
      <c r="R5127" s="1">
        <f t="shared" si="1029"/>
        <v>59.5987460815047</v>
      </c>
      <c r="S5127" s="1">
        <f t="shared" si="1030"/>
        <v>49</v>
      </c>
      <c r="T5127" s="1">
        <f t="shared" si="1031"/>
        <v>54.04015690200881</v>
      </c>
      <c r="U5127" s="1">
        <f t="shared" si="1032"/>
        <v>64</v>
      </c>
      <c r="W5127">
        <f t="shared" si="1033"/>
        <v>19.371036055070231</v>
      </c>
      <c r="X5127">
        <f t="shared" si="1034"/>
        <v>225</v>
      </c>
      <c r="Y5127">
        <f t="shared" si="1035"/>
        <v>99.198474536602731</v>
      </c>
      <c r="AA5127">
        <f t="shared" si="1036"/>
        <v>4.4012539184952999</v>
      </c>
      <c r="AB5127">
        <f t="shared" si="1037"/>
        <v>15</v>
      </c>
      <c r="AC5127">
        <f t="shared" si="1038"/>
        <v>9.9598430979911896</v>
      </c>
      <c r="AE5127">
        <f t="shared" si="1039"/>
        <v>4.4012539184952999</v>
      </c>
      <c r="AF5127">
        <f t="shared" si="1040"/>
        <v>15</v>
      </c>
      <c r="AG5127">
        <f t="shared" si="1041"/>
        <v>9.9598430979911896</v>
      </c>
    </row>
    <row r="5128" spans="1:33" x14ac:dyDescent="0.25">
      <c r="A5128" t="s">
        <v>17</v>
      </c>
      <c r="B5128">
        <v>776</v>
      </c>
      <c r="C5128">
        <v>64</v>
      </c>
      <c r="D5128">
        <v>464</v>
      </c>
      <c r="E5128">
        <v>43</v>
      </c>
      <c r="F5128" t="s">
        <v>1424</v>
      </c>
      <c r="G5128" t="s">
        <v>917</v>
      </c>
      <c r="H5128">
        <v>2012</v>
      </c>
      <c r="I5128">
        <v>4</v>
      </c>
      <c r="J5128">
        <v>29</v>
      </c>
      <c r="K5128">
        <v>4</v>
      </c>
      <c r="L5128">
        <v>6</v>
      </c>
      <c r="M5128">
        <v>2012</v>
      </c>
      <c r="N5128">
        <v>4</v>
      </c>
      <c r="O5128">
        <v>8</v>
      </c>
      <c r="P5128">
        <v>4</v>
      </c>
      <c r="Q5128">
        <v>6</v>
      </c>
      <c r="R5128" s="1">
        <f t="shared" si="1029"/>
        <v>71.91379310344827</v>
      </c>
      <c r="S5128" s="1">
        <f t="shared" si="1030"/>
        <v>43</v>
      </c>
      <c r="T5128" s="1">
        <f t="shared" si="1031"/>
        <v>55.608390584949284</v>
      </c>
      <c r="U5128" s="1">
        <f t="shared" si="1032"/>
        <v>64</v>
      </c>
      <c r="W5128">
        <f t="shared" si="1033"/>
        <v>62.628121284185411</v>
      </c>
      <c r="X5128">
        <f t="shared" si="1034"/>
        <v>441</v>
      </c>
      <c r="Y5128">
        <f t="shared" si="1035"/>
        <v>70.419108574767819</v>
      </c>
      <c r="AA5128">
        <f t="shared" si="1036"/>
        <v>7.9137931034482705</v>
      </c>
      <c r="AB5128">
        <f t="shared" si="1037"/>
        <v>21</v>
      </c>
      <c r="AC5128">
        <f t="shared" si="1038"/>
        <v>8.3916094150507163</v>
      </c>
      <c r="AE5128">
        <f t="shared" si="1039"/>
        <v>7.9137931034482705</v>
      </c>
      <c r="AF5128">
        <f t="shared" si="1040"/>
        <v>21</v>
      </c>
      <c r="AG5128">
        <f t="shared" si="1041"/>
        <v>8.3916094150507163</v>
      </c>
    </row>
    <row r="5129" spans="1:33" x14ac:dyDescent="0.25">
      <c r="A5129" t="s">
        <v>17</v>
      </c>
      <c r="B5129">
        <v>776</v>
      </c>
      <c r="C5129">
        <v>64</v>
      </c>
      <c r="D5129">
        <v>678</v>
      </c>
      <c r="E5129">
        <v>54</v>
      </c>
      <c r="F5129" t="s">
        <v>1424</v>
      </c>
      <c r="G5129" t="s">
        <v>1086</v>
      </c>
      <c r="H5129">
        <v>2012</v>
      </c>
      <c r="I5129">
        <v>4</v>
      </c>
      <c r="J5129">
        <v>29</v>
      </c>
      <c r="K5129">
        <v>4</v>
      </c>
      <c r="L5129">
        <v>6</v>
      </c>
      <c r="M5129">
        <v>2012</v>
      </c>
      <c r="N5129">
        <v>4</v>
      </c>
      <c r="O5129">
        <v>15</v>
      </c>
      <c r="P5129">
        <v>4</v>
      </c>
      <c r="Q5129">
        <v>6</v>
      </c>
      <c r="R5129" s="1">
        <f t="shared" si="1029"/>
        <v>61.805309734513273</v>
      </c>
      <c r="S5129" s="1">
        <f t="shared" si="1030"/>
        <v>54</v>
      </c>
      <c r="T5129" s="1">
        <f t="shared" si="1031"/>
        <v>57.770985154000243</v>
      </c>
      <c r="U5129" s="1">
        <f t="shared" si="1032"/>
        <v>64</v>
      </c>
      <c r="W5129">
        <f t="shared" si="1033"/>
        <v>4.8166653614222019</v>
      </c>
      <c r="X5129">
        <f t="shared" si="1034"/>
        <v>100</v>
      </c>
      <c r="Y5129">
        <f t="shared" si="1035"/>
        <v>38.800625951685376</v>
      </c>
      <c r="AA5129">
        <f t="shared" si="1036"/>
        <v>2.1946902654867273</v>
      </c>
      <c r="AB5129">
        <f t="shared" si="1037"/>
        <v>10</v>
      </c>
      <c r="AC5129">
        <f t="shared" si="1038"/>
        <v>6.2290148459997567</v>
      </c>
      <c r="AE5129">
        <f t="shared" si="1039"/>
        <v>2.1946902654867273</v>
      </c>
      <c r="AF5129">
        <f t="shared" si="1040"/>
        <v>10</v>
      </c>
      <c r="AG5129">
        <f t="shared" si="1041"/>
        <v>6.2290148459997567</v>
      </c>
    </row>
    <row r="5130" spans="1:33" x14ac:dyDescent="0.25">
      <c r="A5130" t="s">
        <v>17</v>
      </c>
      <c r="B5130">
        <v>776</v>
      </c>
      <c r="C5130">
        <v>64</v>
      </c>
      <c r="D5130">
        <v>845</v>
      </c>
      <c r="E5130">
        <v>46</v>
      </c>
      <c r="F5130" t="s">
        <v>1424</v>
      </c>
      <c r="G5130" t="s">
        <v>1255</v>
      </c>
      <c r="H5130">
        <v>2012</v>
      </c>
      <c r="I5130">
        <v>4</v>
      </c>
      <c r="J5130">
        <v>29</v>
      </c>
      <c r="K5130">
        <v>4</v>
      </c>
      <c r="L5130">
        <v>6</v>
      </c>
      <c r="M5130">
        <v>2012</v>
      </c>
      <c r="N5130">
        <v>4</v>
      </c>
      <c r="O5130">
        <v>22</v>
      </c>
      <c r="P5130">
        <v>4</v>
      </c>
      <c r="Q5130">
        <v>6</v>
      </c>
      <c r="R5130" s="1">
        <f t="shared" si="1029"/>
        <v>42.243786982248523</v>
      </c>
      <c r="S5130" s="1">
        <f t="shared" si="1030"/>
        <v>46</v>
      </c>
      <c r="T5130" s="1">
        <f t="shared" si="1031"/>
        <v>44.081903329863515</v>
      </c>
      <c r="U5130" s="1">
        <f t="shared" si="1032"/>
        <v>64</v>
      </c>
      <c r="W5130">
        <f t="shared" si="1033"/>
        <v>473.33280487377885</v>
      </c>
      <c r="X5130">
        <f t="shared" si="1034"/>
        <v>324</v>
      </c>
      <c r="Y5130">
        <f t="shared" si="1035"/>
        <v>396.73057496090212</v>
      </c>
      <c r="AA5130">
        <f t="shared" si="1036"/>
        <v>21.756213017751477</v>
      </c>
      <c r="AB5130">
        <f t="shared" si="1037"/>
        <v>18</v>
      </c>
      <c r="AC5130">
        <f t="shared" si="1038"/>
        <v>19.918096670136485</v>
      </c>
      <c r="AE5130">
        <f t="shared" si="1039"/>
        <v>21.756213017751477</v>
      </c>
      <c r="AF5130">
        <f t="shared" si="1040"/>
        <v>18</v>
      </c>
      <c r="AG5130">
        <f t="shared" si="1041"/>
        <v>19.918096670136485</v>
      </c>
    </row>
    <row r="5131" spans="1:33" x14ac:dyDescent="0.25">
      <c r="A5131" t="s">
        <v>17</v>
      </c>
      <c r="B5131">
        <v>804</v>
      </c>
      <c r="C5131">
        <v>65</v>
      </c>
      <c r="D5131">
        <v>528</v>
      </c>
      <c r="E5131">
        <v>41</v>
      </c>
      <c r="F5131" t="s">
        <v>1425</v>
      </c>
      <c r="G5131" t="s">
        <v>128</v>
      </c>
      <c r="H5131">
        <v>2012</v>
      </c>
      <c r="I5131">
        <v>4</v>
      </c>
      <c r="J5131">
        <v>29</v>
      </c>
      <c r="K5131">
        <v>5</v>
      </c>
      <c r="L5131">
        <v>6</v>
      </c>
      <c r="M5131">
        <v>2012</v>
      </c>
      <c r="N5131">
        <v>3</v>
      </c>
      <c r="O5131">
        <v>4</v>
      </c>
      <c r="P5131">
        <v>5</v>
      </c>
      <c r="Q5131">
        <v>6</v>
      </c>
      <c r="R5131" s="1">
        <f t="shared" si="1029"/>
        <v>62.43181818181818</v>
      </c>
      <c r="S5131" s="1">
        <f t="shared" si="1030"/>
        <v>41</v>
      </c>
      <c r="T5131" s="1">
        <f t="shared" si="1031"/>
        <v>50.593522761857031</v>
      </c>
      <c r="U5131" s="1">
        <f t="shared" si="1032"/>
        <v>65</v>
      </c>
      <c r="W5131">
        <f t="shared" si="1033"/>
        <v>6.5955578512396791</v>
      </c>
      <c r="X5131">
        <f t="shared" si="1034"/>
        <v>576</v>
      </c>
      <c r="Y5131">
        <f t="shared" si="1035"/>
        <v>207.54658641313148</v>
      </c>
      <c r="AA5131">
        <f t="shared" si="1036"/>
        <v>2.5681818181818201</v>
      </c>
      <c r="AB5131">
        <f t="shared" si="1037"/>
        <v>24</v>
      </c>
      <c r="AC5131">
        <f t="shared" si="1038"/>
        <v>14.406477238142969</v>
      </c>
      <c r="AE5131">
        <f t="shared" si="1039"/>
        <v>2.5681818181818201</v>
      </c>
      <c r="AF5131">
        <f t="shared" si="1040"/>
        <v>24</v>
      </c>
      <c r="AG5131">
        <f t="shared" si="1041"/>
        <v>14.406477238142969</v>
      </c>
    </row>
    <row r="5132" spans="1:33" x14ac:dyDescent="0.25">
      <c r="A5132" t="s">
        <v>17</v>
      </c>
      <c r="B5132">
        <v>804</v>
      </c>
      <c r="C5132">
        <v>65</v>
      </c>
      <c r="D5132">
        <v>512</v>
      </c>
      <c r="E5132">
        <v>40</v>
      </c>
      <c r="F5132" t="s">
        <v>1425</v>
      </c>
      <c r="G5132" t="s">
        <v>127</v>
      </c>
      <c r="H5132">
        <v>2012</v>
      </c>
      <c r="I5132">
        <v>4</v>
      </c>
      <c r="J5132">
        <v>29</v>
      </c>
      <c r="K5132">
        <v>5</v>
      </c>
      <c r="L5132">
        <v>6</v>
      </c>
      <c r="M5132">
        <v>2012</v>
      </c>
      <c r="N5132">
        <v>3</v>
      </c>
      <c r="O5132">
        <v>11</v>
      </c>
      <c r="P5132">
        <v>5</v>
      </c>
      <c r="Q5132">
        <v>6</v>
      </c>
      <c r="R5132" s="1">
        <f t="shared" si="1029"/>
        <v>62.8125</v>
      </c>
      <c r="S5132" s="1">
        <f t="shared" si="1030"/>
        <v>40</v>
      </c>
      <c r="T5132" s="1">
        <f t="shared" si="1031"/>
        <v>50.124844139408552</v>
      </c>
      <c r="U5132" s="1">
        <f t="shared" si="1032"/>
        <v>65</v>
      </c>
      <c r="W5132">
        <f t="shared" si="1033"/>
        <v>4.78515625</v>
      </c>
      <c r="X5132">
        <f t="shared" si="1034"/>
        <v>625</v>
      </c>
      <c r="Y5132">
        <f t="shared" si="1035"/>
        <v>221.2702618768881</v>
      </c>
      <c r="AA5132">
        <f t="shared" si="1036"/>
        <v>2.1875</v>
      </c>
      <c r="AB5132">
        <f t="shared" si="1037"/>
        <v>25</v>
      </c>
      <c r="AC5132">
        <f t="shared" si="1038"/>
        <v>14.875155860591448</v>
      </c>
      <c r="AE5132">
        <f t="shared" si="1039"/>
        <v>2.1875</v>
      </c>
      <c r="AF5132">
        <f t="shared" si="1040"/>
        <v>25</v>
      </c>
      <c r="AG5132">
        <f t="shared" si="1041"/>
        <v>14.875155860591448</v>
      </c>
    </row>
    <row r="5133" spans="1:33" x14ac:dyDescent="0.25">
      <c r="A5133" t="s">
        <v>17</v>
      </c>
      <c r="B5133">
        <v>804</v>
      </c>
      <c r="C5133">
        <v>65</v>
      </c>
      <c r="D5133">
        <v>577</v>
      </c>
      <c r="E5133">
        <v>38</v>
      </c>
      <c r="F5133" t="s">
        <v>1425</v>
      </c>
      <c r="G5133" t="s">
        <v>411</v>
      </c>
      <c r="H5133">
        <v>2012</v>
      </c>
      <c r="I5133">
        <v>4</v>
      </c>
      <c r="J5133">
        <v>29</v>
      </c>
      <c r="K5133">
        <v>5</v>
      </c>
      <c r="L5133">
        <v>6</v>
      </c>
      <c r="M5133">
        <v>2012</v>
      </c>
      <c r="N5133">
        <v>3</v>
      </c>
      <c r="O5133">
        <v>18</v>
      </c>
      <c r="P5133">
        <v>5</v>
      </c>
      <c r="Q5133">
        <v>6</v>
      </c>
      <c r="R5133" s="1">
        <f t="shared" si="1029"/>
        <v>52.949740034662042</v>
      </c>
      <c r="S5133" s="1">
        <f t="shared" si="1030"/>
        <v>38</v>
      </c>
      <c r="T5133" s="1">
        <f t="shared" si="1031"/>
        <v>44.856327550493447</v>
      </c>
      <c r="U5133" s="1">
        <f t="shared" si="1032"/>
        <v>65</v>
      </c>
      <c r="W5133">
        <f t="shared" si="1033"/>
        <v>145.20876523222677</v>
      </c>
      <c r="X5133">
        <f t="shared" si="1034"/>
        <v>729</v>
      </c>
      <c r="Y5133">
        <f t="shared" si="1035"/>
        <v>405.76753975300937</v>
      </c>
      <c r="AA5133">
        <f t="shared" si="1036"/>
        <v>12.050259965337958</v>
      </c>
      <c r="AB5133">
        <f t="shared" si="1037"/>
        <v>27</v>
      </c>
      <c r="AC5133">
        <f t="shared" si="1038"/>
        <v>20.143672449506553</v>
      </c>
      <c r="AE5133">
        <f t="shared" si="1039"/>
        <v>12.050259965337958</v>
      </c>
      <c r="AF5133">
        <f t="shared" si="1040"/>
        <v>27</v>
      </c>
      <c r="AG5133">
        <f t="shared" si="1041"/>
        <v>20.143672449506553</v>
      </c>
    </row>
    <row r="5134" spans="1:33" x14ac:dyDescent="0.25">
      <c r="A5134" t="s">
        <v>17</v>
      </c>
      <c r="B5134">
        <v>804</v>
      </c>
      <c r="C5134">
        <v>65</v>
      </c>
      <c r="D5134">
        <v>608</v>
      </c>
      <c r="E5134">
        <v>31</v>
      </c>
      <c r="F5134" t="s">
        <v>1425</v>
      </c>
      <c r="G5134" t="s">
        <v>580</v>
      </c>
      <c r="H5134">
        <v>2012</v>
      </c>
      <c r="I5134">
        <v>4</v>
      </c>
      <c r="J5134">
        <v>29</v>
      </c>
      <c r="K5134">
        <v>5</v>
      </c>
      <c r="L5134">
        <v>6</v>
      </c>
      <c r="M5134">
        <v>2012</v>
      </c>
      <c r="N5134">
        <v>3</v>
      </c>
      <c r="O5134">
        <v>25</v>
      </c>
      <c r="P5134">
        <v>5</v>
      </c>
      <c r="Q5134">
        <v>6</v>
      </c>
      <c r="R5134" s="1">
        <f t="shared" si="1029"/>
        <v>40.993421052631582</v>
      </c>
      <c r="S5134" s="1">
        <f t="shared" si="1030"/>
        <v>31</v>
      </c>
      <c r="T5134" s="1">
        <f t="shared" si="1031"/>
        <v>35.648226500508812</v>
      </c>
      <c r="U5134" s="1">
        <f t="shared" si="1032"/>
        <v>65</v>
      </c>
      <c r="W5134">
        <f t="shared" si="1033"/>
        <v>576.31583275623257</v>
      </c>
      <c r="X5134">
        <f t="shared" si="1034"/>
        <v>1156</v>
      </c>
      <c r="Y5134">
        <f t="shared" si="1035"/>
        <v>861.52660756543321</v>
      </c>
      <c r="AA5134">
        <f t="shared" si="1036"/>
        <v>24.006578947368418</v>
      </c>
      <c r="AB5134">
        <f t="shared" si="1037"/>
        <v>34</v>
      </c>
      <c r="AC5134">
        <f t="shared" si="1038"/>
        <v>29.351773499491188</v>
      </c>
      <c r="AE5134">
        <f t="shared" si="1039"/>
        <v>24.006578947368418</v>
      </c>
      <c r="AF5134">
        <f t="shared" si="1040"/>
        <v>34</v>
      </c>
      <c r="AG5134">
        <f t="shared" si="1041"/>
        <v>29.351773499491188</v>
      </c>
    </row>
    <row r="5135" spans="1:33" x14ac:dyDescent="0.25">
      <c r="A5135" t="s">
        <v>17</v>
      </c>
      <c r="B5135">
        <v>804</v>
      </c>
      <c r="C5135">
        <v>65</v>
      </c>
      <c r="D5135">
        <v>650</v>
      </c>
      <c r="E5135">
        <v>33</v>
      </c>
      <c r="F5135" t="s">
        <v>1425</v>
      </c>
      <c r="G5135" t="s">
        <v>749</v>
      </c>
      <c r="H5135">
        <v>2012</v>
      </c>
      <c r="I5135">
        <v>4</v>
      </c>
      <c r="J5135">
        <v>29</v>
      </c>
      <c r="K5135">
        <v>5</v>
      </c>
      <c r="L5135">
        <v>6</v>
      </c>
      <c r="M5135">
        <v>2012</v>
      </c>
      <c r="N5135">
        <v>4</v>
      </c>
      <c r="O5135">
        <v>1</v>
      </c>
      <c r="P5135">
        <v>5</v>
      </c>
      <c r="Q5135">
        <v>6</v>
      </c>
      <c r="R5135" s="1">
        <f t="shared" si="1029"/>
        <v>40.818461538461541</v>
      </c>
      <c r="S5135" s="1">
        <f t="shared" si="1030"/>
        <v>33</v>
      </c>
      <c r="T5135" s="1">
        <f t="shared" si="1031"/>
        <v>36.701624361453419</v>
      </c>
      <c r="U5135" s="1">
        <f t="shared" si="1032"/>
        <v>65</v>
      </c>
      <c r="W5135">
        <f t="shared" si="1033"/>
        <v>584.74680236686379</v>
      </c>
      <c r="X5135">
        <f t="shared" si="1034"/>
        <v>1024</v>
      </c>
      <c r="Y5135">
        <f t="shared" si="1035"/>
        <v>800.79806378028661</v>
      </c>
      <c r="AA5135">
        <f t="shared" si="1036"/>
        <v>24.181538461538459</v>
      </c>
      <c r="AB5135">
        <f t="shared" si="1037"/>
        <v>32</v>
      </c>
      <c r="AC5135">
        <f t="shared" si="1038"/>
        <v>28.298375638546581</v>
      </c>
      <c r="AE5135">
        <f t="shared" si="1039"/>
        <v>24.181538461538459</v>
      </c>
      <c r="AF5135">
        <f t="shared" si="1040"/>
        <v>32</v>
      </c>
      <c r="AG5135">
        <f t="shared" si="1041"/>
        <v>28.298375638546581</v>
      </c>
    </row>
    <row r="5136" spans="1:33" x14ac:dyDescent="0.25">
      <c r="A5136" t="s">
        <v>17</v>
      </c>
      <c r="B5136">
        <v>804</v>
      </c>
      <c r="C5136">
        <v>65</v>
      </c>
      <c r="D5136">
        <v>480</v>
      </c>
      <c r="E5136">
        <v>36</v>
      </c>
      <c r="F5136" t="s">
        <v>1425</v>
      </c>
      <c r="G5136" t="s">
        <v>918</v>
      </c>
      <c r="H5136">
        <v>2012</v>
      </c>
      <c r="I5136">
        <v>4</v>
      </c>
      <c r="J5136">
        <v>29</v>
      </c>
      <c r="K5136">
        <v>5</v>
      </c>
      <c r="L5136">
        <v>6</v>
      </c>
      <c r="M5136">
        <v>2012</v>
      </c>
      <c r="N5136">
        <v>4</v>
      </c>
      <c r="O5136">
        <v>8</v>
      </c>
      <c r="P5136">
        <v>5</v>
      </c>
      <c r="Q5136">
        <v>6</v>
      </c>
      <c r="R5136" s="1">
        <f t="shared" si="1029"/>
        <v>60.3</v>
      </c>
      <c r="S5136" s="1">
        <f t="shared" si="1030"/>
        <v>36</v>
      </c>
      <c r="T5136" s="1">
        <f t="shared" si="1031"/>
        <v>46.591844779961221</v>
      </c>
      <c r="U5136" s="1">
        <f t="shared" si="1032"/>
        <v>65</v>
      </c>
      <c r="W5136">
        <f t="shared" si="1033"/>
        <v>22.090000000000028</v>
      </c>
      <c r="X5136">
        <f t="shared" si="1034"/>
        <v>841</v>
      </c>
      <c r="Y5136">
        <f t="shared" si="1035"/>
        <v>338.86017860504097</v>
      </c>
      <c r="AA5136">
        <f t="shared" si="1036"/>
        <v>4.7000000000000028</v>
      </c>
      <c r="AB5136">
        <f t="shared" si="1037"/>
        <v>29</v>
      </c>
      <c r="AC5136">
        <f t="shared" si="1038"/>
        <v>18.408155220038779</v>
      </c>
      <c r="AE5136">
        <f t="shared" si="1039"/>
        <v>4.7000000000000028</v>
      </c>
      <c r="AF5136">
        <f t="shared" si="1040"/>
        <v>29</v>
      </c>
      <c r="AG5136">
        <f t="shared" si="1041"/>
        <v>18.408155220038779</v>
      </c>
    </row>
    <row r="5137" spans="1:33" x14ac:dyDescent="0.25">
      <c r="A5137" t="s">
        <v>17</v>
      </c>
      <c r="B5137">
        <v>804</v>
      </c>
      <c r="C5137">
        <v>65</v>
      </c>
      <c r="D5137">
        <v>696</v>
      </c>
      <c r="E5137">
        <v>55</v>
      </c>
      <c r="F5137" t="s">
        <v>1425</v>
      </c>
      <c r="G5137" t="s">
        <v>1087</v>
      </c>
      <c r="H5137">
        <v>2012</v>
      </c>
      <c r="I5137">
        <v>4</v>
      </c>
      <c r="J5137">
        <v>29</v>
      </c>
      <c r="K5137">
        <v>5</v>
      </c>
      <c r="L5137">
        <v>6</v>
      </c>
      <c r="M5137">
        <v>2012</v>
      </c>
      <c r="N5137">
        <v>4</v>
      </c>
      <c r="O5137">
        <v>15</v>
      </c>
      <c r="P5137">
        <v>5</v>
      </c>
      <c r="Q5137">
        <v>6</v>
      </c>
      <c r="R5137" s="1">
        <f t="shared" si="1029"/>
        <v>63.53448275862069</v>
      </c>
      <c r="S5137" s="1">
        <f t="shared" si="1030"/>
        <v>55</v>
      </c>
      <c r="T5137" s="1">
        <f t="shared" si="1031"/>
        <v>59.11342107951576</v>
      </c>
      <c r="U5137" s="1">
        <f t="shared" si="1032"/>
        <v>65</v>
      </c>
      <c r="W5137">
        <f t="shared" si="1033"/>
        <v>2.1477407847800216</v>
      </c>
      <c r="X5137">
        <f t="shared" si="1034"/>
        <v>100</v>
      </c>
      <c r="Y5137">
        <f t="shared" si="1035"/>
        <v>34.651811387089403</v>
      </c>
      <c r="AA5137">
        <f t="shared" si="1036"/>
        <v>1.4655172413793096</v>
      </c>
      <c r="AB5137">
        <f t="shared" si="1037"/>
        <v>10</v>
      </c>
      <c r="AC5137">
        <f t="shared" si="1038"/>
        <v>5.88657892048424</v>
      </c>
      <c r="AE5137">
        <f t="shared" si="1039"/>
        <v>1.4655172413793096</v>
      </c>
      <c r="AF5137">
        <f t="shared" si="1040"/>
        <v>10</v>
      </c>
      <c r="AG5137">
        <f t="shared" si="1041"/>
        <v>5.88657892048424</v>
      </c>
    </row>
    <row r="5138" spans="1:33" x14ac:dyDescent="0.25">
      <c r="A5138" t="s">
        <v>17</v>
      </c>
      <c r="B5138">
        <v>804</v>
      </c>
      <c r="C5138">
        <v>65</v>
      </c>
      <c r="D5138">
        <v>851</v>
      </c>
      <c r="E5138">
        <v>42</v>
      </c>
      <c r="F5138" t="s">
        <v>1425</v>
      </c>
      <c r="G5138" t="s">
        <v>1256</v>
      </c>
      <c r="H5138">
        <v>2012</v>
      </c>
      <c r="I5138">
        <v>4</v>
      </c>
      <c r="J5138">
        <v>29</v>
      </c>
      <c r="K5138">
        <v>5</v>
      </c>
      <c r="L5138">
        <v>6</v>
      </c>
      <c r="M5138">
        <v>2012</v>
      </c>
      <c r="N5138">
        <v>4</v>
      </c>
      <c r="O5138">
        <v>22</v>
      </c>
      <c r="P5138">
        <v>5</v>
      </c>
      <c r="Q5138">
        <v>6</v>
      </c>
      <c r="R5138" s="1">
        <f t="shared" si="1029"/>
        <v>39.680376028202112</v>
      </c>
      <c r="S5138" s="1">
        <f t="shared" si="1030"/>
        <v>42</v>
      </c>
      <c r="T5138" s="1">
        <f t="shared" si="1031"/>
        <v>40.823716062902562</v>
      </c>
      <c r="U5138" s="1">
        <f t="shared" si="1032"/>
        <v>65</v>
      </c>
      <c r="W5138">
        <f t="shared" si="1033"/>
        <v>641.08335807324227</v>
      </c>
      <c r="X5138">
        <f t="shared" si="1034"/>
        <v>529</v>
      </c>
      <c r="Y5138">
        <f t="shared" si="1035"/>
        <v>584.49270500715556</v>
      </c>
      <c r="AA5138">
        <f t="shared" si="1036"/>
        <v>25.319623971797888</v>
      </c>
      <c r="AB5138">
        <f t="shared" si="1037"/>
        <v>23</v>
      </c>
      <c r="AC5138">
        <f t="shared" si="1038"/>
        <v>24.176283937097438</v>
      </c>
      <c r="AE5138">
        <f t="shared" si="1039"/>
        <v>25.319623971797888</v>
      </c>
      <c r="AF5138">
        <f t="shared" si="1040"/>
        <v>23</v>
      </c>
      <c r="AG5138">
        <f t="shared" si="1041"/>
        <v>24.176283937097438</v>
      </c>
    </row>
    <row r="5139" spans="1:33" x14ac:dyDescent="0.25">
      <c r="A5139" t="s">
        <v>17</v>
      </c>
      <c r="B5139">
        <v>841</v>
      </c>
      <c r="C5139">
        <v>38</v>
      </c>
      <c r="D5139">
        <v>524</v>
      </c>
      <c r="E5139">
        <v>36</v>
      </c>
      <c r="F5139" t="s">
        <v>1426</v>
      </c>
      <c r="G5139" t="s">
        <v>130</v>
      </c>
      <c r="H5139">
        <v>2012</v>
      </c>
      <c r="I5139">
        <v>4</v>
      </c>
      <c r="J5139">
        <v>29</v>
      </c>
      <c r="K5139">
        <v>6</v>
      </c>
      <c r="L5139">
        <v>6</v>
      </c>
      <c r="M5139">
        <v>2012</v>
      </c>
      <c r="N5139">
        <v>3</v>
      </c>
      <c r="O5139">
        <v>4</v>
      </c>
      <c r="P5139">
        <v>6</v>
      </c>
      <c r="Q5139">
        <v>6</v>
      </c>
      <c r="R5139" s="1">
        <f t="shared" si="1029"/>
        <v>57.778625954198475</v>
      </c>
      <c r="S5139" s="1">
        <f t="shared" si="1030"/>
        <v>36</v>
      </c>
      <c r="T5139" s="1">
        <f t="shared" si="1031"/>
        <v>45.607351757706176</v>
      </c>
      <c r="U5139" s="1">
        <f t="shared" si="1032"/>
        <v>38</v>
      </c>
      <c r="W5139">
        <f t="shared" si="1033"/>
        <v>391.19404463609351</v>
      </c>
      <c r="X5139">
        <f t="shared" si="1034"/>
        <v>4</v>
      </c>
      <c r="Y5139">
        <f t="shared" si="1035"/>
        <v>57.87180076547525</v>
      </c>
      <c r="AA5139">
        <f t="shared" si="1036"/>
        <v>19.778625954198475</v>
      </c>
      <c r="AB5139">
        <f t="shared" si="1037"/>
        <v>2</v>
      </c>
      <c r="AC5139">
        <f t="shared" si="1038"/>
        <v>7.6073517577061764</v>
      </c>
      <c r="AE5139">
        <f t="shared" si="1039"/>
        <v>19.778625954198475</v>
      </c>
      <c r="AF5139">
        <f t="shared" si="1040"/>
        <v>2</v>
      </c>
      <c r="AG5139">
        <f t="shared" si="1041"/>
        <v>7.6073517577061764</v>
      </c>
    </row>
    <row r="5140" spans="1:33" x14ac:dyDescent="0.25">
      <c r="A5140" t="s">
        <v>17</v>
      </c>
      <c r="B5140">
        <v>841</v>
      </c>
      <c r="C5140">
        <v>38</v>
      </c>
      <c r="D5140">
        <v>516</v>
      </c>
      <c r="E5140">
        <v>27</v>
      </c>
      <c r="F5140" t="s">
        <v>1426</v>
      </c>
      <c r="G5140" t="s">
        <v>129</v>
      </c>
      <c r="H5140">
        <v>2012</v>
      </c>
      <c r="I5140">
        <v>4</v>
      </c>
      <c r="J5140">
        <v>29</v>
      </c>
      <c r="K5140">
        <v>6</v>
      </c>
      <c r="L5140">
        <v>6</v>
      </c>
      <c r="M5140">
        <v>2012</v>
      </c>
      <c r="N5140">
        <v>3</v>
      </c>
      <c r="O5140">
        <v>11</v>
      </c>
      <c r="P5140">
        <v>6</v>
      </c>
      <c r="Q5140">
        <v>6</v>
      </c>
      <c r="R5140" s="1">
        <f t="shared" si="1029"/>
        <v>44.005813953488371</v>
      </c>
      <c r="S5140" s="1">
        <f t="shared" si="1030"/>
        <v>27</v>
      </c>
      <c r="T5140" s="1">
        <f t="shared" si="1031"/>
        <v>34.469652982648171</v>
      </c>
      <c r="U5140" s="1">
        <f t="shared" si="1032"/>
        <v>38</v>
      </c>
      <c r="W5140">
        <f t="shared" si="1033"/>
        <v>36.069801243915613</v>
      </c>
      <c r="X5140">
        <f t="shared" si="1034"/>
        <v>121</v>
      </c>
      <c r="Y5140">
        <f t="shared" si="1035"/>
        <v>12.463350062924956</v>
      </c>
      <c r="AA5140">
        <f t="shared" si="1036"/>
        <v>6.0058139534883708</v>
      </c>
      <c r="AB5140">
        <f t="shared" si="1037"/>
        <v>11</v>
      </c>
      <c r="AC5140">
        <f t="shared" si="1038"/>
        <v>3.5303470173518292</v>
      </c>
      <c r="AE5140">
        <f t="shared" si="1039"/>
        <v>6.0058139534883708</v>
      </c>
      <c r="AF5140">
        <f t="shared" si="1040"/>
        <v>11</v>
      </c>
      <c r="AG5140">
        <f t="shared" si="1041"/>
        <v>3.5303470173518292</v>
      </c>
    </row>
    <row r="5141" spans="1:33" x14ac:dyDescent="0.25">
      <c r="A5141" t="s">
        <v>17</v>
      </c>
      <c r="B5141">
        <v>841</v>
      </c>
      <c r="C5141">
        <v>38</v>
      </c>
      <c r="D5141">
        <v>596</v>
      </c>
      <c r="E5141">
        <v>21</v>
      </c>
      <c r="F5141" t="s">
        <v>1426</v>
      </c>
      <c r="G5141" t="s">
        <v>412</v>
      </c>
      <c r="H5141">
        <v>2012</v>
      </c>
      <c r="I5141">
        <v>4</v>
      </c>
      <c r="J5141">
        <v>29</v>
      </c>
      <c r="K5141">
        <v>6</v>
      </c>
      <c r="L5141">
        <v>6</v>
      </c>
      <c r="M5141">
        <v>2012</v>
      </c>
      <c r="N5141">
        <v>3</v>
      </c>
      <c r="O5141">
        <v>18</v>
      </c>
      <c r="P5141">
        <v>6</v>
      </c>
      <c r="Q5141">
        <v>6</v>
      </c>
      <c r="R5141" s="1">
        <f t="shared" si="1029"/>
        <v>29.632550335570471</v>
      </c>
      <c r="S5141" s="1">
        <f t="shared" si="1030"/>
        <v>21</v>
      </c>
      <c r="T5141" s="1">
        <f t="shared" si="1031"/>
        <v>24.945611979804784</v>
      </c>
      <c r="U5141" s="1">
        <f t="shared" si="1032"/>
        <v>38</v>
      </c>
      <c r="W5141">
        <f t="shared" si="1033"/>
        <v>70.014213886761837</v>
      </c>
      <c r="X5141">
        <f t="shared" si="1034"/>
        <v>289</v>
      </c>
      <c r="Y5141">
        <f t="shared" si="1035"/>
        <v>170.41704658181635</v>
      </c>
      <c r="AA5141">
        <f t="shared" si="1036"/>
        <v>8.3674496644295289</v>
      </c>
      <c r="AB5141">
        <f t="shared" si="1037"/>
        <v>17</v>
      </c>
      <c r="AC5141">
        <f t="shared" si="1038"/>
        <v>13.054388020195216</v>
      </c>
      <c r="AE5141">
        <f t="shared" si="1039"/>
        <v>8.3674496644295289</v>
      </c>
      <c r="AF5141">
        <f t="shared" si="1040"/>
        <v>17</v>
      </c>
      <c r="AG5141">
        <f t="shared" si="1041"/>
        <v>13.054388020195216</v>
      </c>
    </row>
    <row r="5142" spans="1:33" x14ac:dyDescent="0.25">
      <c r="A5142" t="s">
        <v>17</v>
      </c>
      <c r="B5142">
        <v>841</v>
      </c>
      <c r="C5142">
        <v>38</v>
      </c>
      <c r="D5142">
        <v>617</v>
      </c>
      <c r="E5142">
        <v>56</v>
      </c>
      <c r="F5142" t="s">
        <v>1426</v>
      </c>
      <c r="G5142" t="s">
        <v>581</v>
      </c>
      <c r="H5142">
        <v>2012</v>
      </c>
      <c r="I5142">
        <v>4</v>
      </c>
      <c r="J5142">
        <v>29</v>
      </c>
      <c r="K5142">
        <v>6</v>
      </c>
      <c r="L5142">
        <v>6</v>
      </c>
      <c r="M5142">
        <v>2012</v>
      </c>
      <c r="N5142">
        <v>3</v>
      </c>
      <c r="O5142">
        <v>25</v>
      </c>
      <c r="P5142">
        <v>6</v>
      </c>
      <c r="Q5142">
        <v>6</v>
      </c>
      <c r="R5142" s="1">
        <f t="shared" si="1029"/>
        <v>76.330632090761753</v>
      </c>
      <c r="S5142" s="1">
        <f t="shared" si="1030"/>
        <v>56</v>
      </c>
      <c r="T5142" s="1">
        <f t="shared" si="1031"/>
        <v>65.379778196952131</v>
      </c>
      <c r="U5142" s="1">
        <f t="shared" si="1032"/>
        <v>38</v>
      </c>
      <c r="W5142">
        <f t="shared" si="1033"/>
        <v>1469.2373564773347</v>
      </c>
      <c r="X5142">
        <f t="shared" si="1034"/>
        <v>324</v>
      </c>
      <c r="Y5142">
        <f t="shared" si="1035"/>
        <v>749.65225411429526</v>
      </c>
      <c r="AA5142">
        <f t="shared" si="1036"/>
        <v>38.330632090761753</v>
      </c>
      <c r="AB5142">
        <f t="shared" si="1037"/>
        <v>18</v>
      </c>
      <c r="AC5142">
        <f t="shared" si="1038"/>
        <v>27.379778196952131</v>
      </c>
      <c r="AE5142">
        <f t="shared" si="1039"/>
        <v>38.330632090761753</v>
      </c>
      <c r="AF5142">
        <f t="shared" si="1040"/>
        <v>18</v>
      </c>
      <c r="AG5142">
        <f t="shared" si="1041"/>
        <v>27.379778196952131</v>
      </c>
    </row>
    <row r="5143" spans="1:33" x14ac:dyDescent="0.25">
      <c r="A5143" t="s">
        <v>17</v>
      </c>
      <c r="B5143">
        <v>841</v>
      </c>
      <c r="C5143">
        <v>38</v>
      </c>
      <c r="D5143">
        <v>643</v>
      </c>
      <c r="E5143">
        <v>40</v>
      </c>
      <c r="F5143" t="s">
        <v>1426</v>
      </c>
      <c r="G5143" t="s">
        <v>750</v>
      </c>
      <c r="H5143">
        <v>2012</v>
      </c>
      <c r="I5143">
        <v>4</v>
      </c>
      <c r="J5143">
        <v>29</v>
      </c>
      <c r="K5143">
        <v>6</v>
      </c>
      <c r="L5143">
        <v>6</v>
      </c>
      <c r="M5143">
        <v>2012</v>
      </c>
      <c r="N5143">
        <v>4</v>
      </c>
      <c r="O5143">
        <v>1</v>
      </c>
      <c r="P5143">
        <v>6</v>
      </c>
      <c r="Q5143">
        <v>6</v>
      </c>
      <c r="R5143" s="1">
        <f t="shared" si="1029"/>
        <v>52.317262830482115</v>
      </c>
      <c r="S5143" s="1">
        <f t="shared" si="1030"/>
        <v>40</v>
      </c>
      <c r="T5143" s="1">
        <f t="shared" si="1031"/>
        <v>45.745934390055744</v>
      </c>
      <c r="U5143" s="1">
        <f t="shared" si="1032"/>
        <v>38</v>
      </c>
      <c r="W5143">
        <f t="shared" si="1033"/>
        <v>204.98401495710473</v>
      </c>
      <c r="X5143">
        <f t="shared" si="1034"/>
        <v>4</v>
      </c>
      <c r="Y5143">
        <f t="shared" si="1035"/>
        <v>59.999499575048254</v>
      </c>
      <c r="AA5143">
        <f t="shared" si="1036"/>
        <v>14.317262830482115</v>
      </c>
      <c r="AB5143">
        <f t="shared" si="1037"/>
        <v>2</v>
      </c>
      <c r="AC5143">
        <f t="shared" si="1038"/>
        <v>7.7459343900557442</v>
      </c>
      <c r="AE5143">
        <f t="shared" si="1039"/>
        <v>14.317262830482115</v>
      </c>
      <c r="AF5143">
        <f t="shared" si="1040"/>
        <v>2</v>
      </c>
      <c r="AG5143">
        <f t="shared" si="1041"/>
        <v>7.7459343900557442</v>
      </c>
    </row>
    <row r="5144" spans="1:33" x14ac:dyDescent="0.25">
      <c r="A5144" t="s">
        <v>17</v>
      </c>
      <c r="B5144">
        <v>841</v>
      </c>
      <c r="C5144">
        <v>38</v>
      </c>
      <c r="D5144">
        <v>495</v>
      </c>
      <c r="E5144">
        <v>25</v>
      </c>
      <c r="F5144" t="s">
        <v>1426</v>
      </c>
      <c r="G5144" t="s">
        <v>919</v>
      </c>
      <c r="H5144">
        <v>2012</v>
      </c>
      <c r="I5144">
        <v>4</v>
      </c>
      <c r="J5144">
        <v>29</v>
      </c>
      <c r="K5144">
        <v>6</v>
      </c>
      <c r="L5144">
        <v>6</v>
      </c>
      <c r="M5144">
        <v>2012</v>
      </c>
      <c r="N5144">
        <v>4</v>
      </c>
      <c r="O5144">
        <v>8</v>
      </c>
      <c r="P5144">
        <v>6</v>
      </c>
      <c r="Q5144">
        <v>6</v>
      </c>
      <c r="R5144" s="1">
        <f t="shared" si="1029"/>
        <v>42.474747474747474</v>
      </c>
      <c r="S5144" s="1">
        <f t="shared" si="1030"/>
        <v>25</v>
      </c>
      <c r="T5144" s="1">
        <f t="shared" si="1031"/>
        <v>32.586326685723364</v>
      </c>
      <c r="U5144" s="1">
        <f t="shared" si="1032"/>
        <v>38</v>
      </c>
      <c r="W5144">
        <f t="shared" si="1033"/>
        <v>20.023364962758897</v>
      </c>
      <c r="X5144">
        <f t="shared" si="1034"/>
        <v>169</v>
      </c>
      <c r="Y5144">
        <f t="shared" si="1035"/>
        <v>29.307858753710978</v>
      </c>
      <c r="AA5144">
        <f t="shared" si="1036"/>
        <v>4.474747474747474</v>
      </c>
      <c r="AB5144">
        <f t="shared" si="1037"/>
        <v>13</v>
      </c>
      <c r="AC5144">
        <f t="shared" si="1038"/>
        <v>5.413673314276636</v>
      </c>
      <c r="AE5144">
        <f t="shared" si="1039"/>
        <v>4.474747474747474</v>
      </c>
      <c r="AF5144">
        <f t="shared" si="1040"/>
        <v>13</v>
      </c>
      <c r="AG5144">
        <f t="shared" si="1041"/>
        <v>5.413673314276636</v>
      </c>
    </row>
    <row r="5145" spans="1:33" x14ac:dyDescent="0.25">
      <c r="A5145" t="s">
        <v>17</v>
      </c>
      <c r="B5145">
        <v>841</v>
      </c>
      <c r="C5145">
        <v>38</v>
      </c>
      <c r="D5145">
        <v>740</v>
      </c>
      <c r="E5145">
        <v>31</v>
      </c>
      <c r="F5145" t="s">
        <v>1426</v>
      </c>
      <c r="G5145" t="s">
        <v>1088</v>
      </c>
      <c r="H5145">
        <v>2012</v>
      </c>
      <c r="I5145">
        <v>4</v>
      </c>
      <c r="J5145">
        <v>29</v>
      </c>
      <c r="K5145">
        <v>6</v>
      </c>
      <c r="L5145">
        <v>6</v>
      </c>
      <c r="M5145">
        <v>2012</v>
      </c>
      <c r="N5145">
        <v>4</v>
      </c>
      <c r="O5145">
        <v>15</v>
      </c>
      <c r="P5145">
        <v>6</v>
      </c>
      <c r="Q5145">
        <v>6</v>
      </c>
      <c r="R5145" s="1">
        <f t="shared" si="1029"/>
        <v>35.231081081081079</v>
      </c>
      <c r="S5145" s="1">
        <f t="shared" si="1030"/>
        <v>31</v>
      </c>
      <c r="T5145" s="1">
        <f t="shared" si="1031"/>
        <v>33.04789726311666</v>
      </c>
      <c r="U5145" s="1">
        <f t="shared" si="1032"/>
        <v>38</v>
      </c>
      <c r="W5145">
        <f t="shared" si="1033"/>
        <v>7.666911979547125</v>
      </c>
      <c r="X5145">
        <f t="shared" si="1034"/>
        <v>49</v>
      </c>
      <c r="Y5145">
        <f t="shared" si="1035"/>
        <v>24.523321516647467</v>
      </c>
      <c r="AA5145">
        <f t="shared" si="1036"/>
        <v>2.7689189189189207</v>
      </c>
      <c r="AB5145">
        <f t="shared" si="1037"/>
        <v>7</v>
      </c>
      <c r="AC5145">
        <f t="shared" si="1038"/>
        <v>4.9521027368833401</v>
      </c>
      <c r="AE5145">
        <f t="shared" si="1039"/>
        <v>2.7689189189189207</v>
      </c>
      <c r="AF5145">
        <f t="shared" si="1040"/>
        <v>7</v>
      </c>
      <c r="AG5145">
        <f t="shared" si="1041"/>
        <v>4.9521027368833401</v>
      </c>
    </row>
    <row r="5146" spans="1:33" x14ac:dyDescent="0.25">
      <c r="A5146" t="s">
        <v>17</v>
      </c>
      <c r="B5146">
        <v>841</v>
      </c>
      <c r="C5146">
        <v>38</v>
      </c>
      <c r="D5146">
        <v>857</v>
      </c>
      <c r="E5146">
        <v>33</v>
      </c>
      <c r="F5146" t="s">
        <v>1426</v>
      </c>
      <c r="G5146" t="s">
        <v>1257</v>
      </c>
      <c r="H5146">
        <v>2012</v>
      </c>
      <c r="I5146">
        <v>4</v>
      </c>
      <c r="J5146">
        <v>29</v>
      </c>
      <c r="K5146">
        <v>6</v>
      </c>
      <c r="L5146">
        <v>6</v>
      </c>
      <c r="M5146">
        <v>2012</v>
      </c>
      <c r="N5146">
        <v>4</v>
      </c>
      <c r="O5146">
        <v>22</v>
      </c>
      <c r="P5146">
        <v>6</v>
      </c>
      <c r="Q5146">
        <v>6</v>
      </c>
      <c r="R5146" s="1">
        <f t="shared" si="1029"/>
        <v>32.383897316219368</v>
      </c>
      <c r="S5146" s="1">
        <f t="shared" si="1030"/>
        <v>33</v>
      </c>
      <c r="T5146" s="1">
        <f t="shared" si="1031"/>
        <v>32.690497265034672</v>
      </c>
      <c r="U5146" s="1">
        <f t="shared" si="1032"/>
        <v>38</v>
      </c>
      <c r="W5146">
        <f t="shared" si="1033"/>
        <v>31.540609354768016</v>
      </c>
      <c r="X5146">
        <f t="shared" si="1034"/>
        <v>25</v>
      </c>
      <c r="Y5146">
        <f t="shared" si="1035"/>
        <v>28.190819292604296</v>
      </c>
      <c r="AA5146">
        <f t="shared" si="1036"/>
        <v>5.6161026837806318</v>
      </c>
      <c r="AB5146">
        <f t="shared" si="1037"/>
        <v>5</v>
      </c>
      <c r="AC5146">
        <f t="shared" si="1038"/>
        <v>5.3095027349653279</v>
      </c>
      <c r="AE5146">
        <f t="shared" si="1039"/>
        <v>5.6161026837806318</v>
      </c>
      <c r="AF5146">
        <f t="shared" si="1040"/>
        <v>5</v>
      </c>
      <c r="AG5146">
        <f t="shared" si="1041"/>
        <v>5.3095027349653279</v>
      </c>
    </row>
    <row r="5147" spans="1:33" x14ac:dyDescent="0.25">
      <c r="A5147" t="s">
        <v>17</v>
      </c>
      <c r="B5147">
        <v>856</v>
      </c>
      <c r="C5147">
        <v>14</v>
      </c>
      <c r="D5147">
        <v>525</v>
      </c>
      <c r="E5147">
        <v>29</v>
      </c>
      <c r="F5147" t="s">
        <v>1427</v>
      </c>
      <c r="G5147" t="s">
        <v>132</v>
      </c>
      <c r="H5147">
        <v>2012</v>
      </c>
      <c r="I5147">
        <v>4</v>
      </c>
      <c r="J5147">
        <v>29</v>
      </c>
      <c r="K5147">
        <v>7</v>
      </c>
      <c r="L5147">
        <v>6</v>
      </c>
      <c r="M5147">
        <v>2012</v>
      </c>
      <c r="N5147">
        <v>3</v>
      </c>
      <c r="O5147">
        <v>4</v>
      </c>
      <c r="P5147">
        <v>7</v>
      </c>
      <c r="Q5147">
        <v>6</v>
      </c>
      <c r="R5147" s="1">
        <f t="shared" si="1029"/>
        <v>47.283809523809524</v>
      </c>
      <c r="S5147" s="1">
        <f t="shared" si="1030"/>
        <v>29</v>
      </c>
      <c r="T5147" s="1">
        <f t="shared" si="1031"/>
        <v>37.030129302913274</v>
      </c>
      <c r="U5147" s="1">
        <f t="shared" si="1032"/>
        <v>14</v>
      </c>
      <c r="W5147">
        <f t="shared" si="1033"/>
        <v>1107.8119764172336</v>
      </c>
      <c r="X5147">
        <f t="shared" si="1034"/>
        <v>225</v>
      </c>
      <c r="Y5147">
        <f t="shared" si="1035"/>
        <v>530.38685570890459</v>
      </c>
      <c r="AA5147">
        <f t="shared" si="1036"/>
        <v>33.283809523809524</v>
      </c>
      <c r="AB5147">
        <f t="shared" si="1037"/>
        <v>15</v>
      </c>
      <c r="AC5147">
        <f t="shared" si="1038"/>
        <v>23.030129302913274</v>
      </c>
      <c r="AE5147">
        <f t="shared" si="1039"/>
        <v>33.283809523809524</v>
      </c>
      <c r="AF5147">
        <f t="shared" si="1040"/>
        <v>15</v>
      </c>
      <c r="AG5147">
        <f t="shared" si="1041"/>
        <v>23.030129302913274</v>
      </c>
    </row>
    <row r="5148" spans="1:33" x14ac:dyDescent="0.25">
      <c r="A5148" t="s">
        <v>17</v>
      </c>
      <c r="B5148">
        <v>856</v>
      </c>
      <c r="C5148">
        <v>14</v>
      </c>
      <c r="D5148">
        <v>514</v>
      </c>
      <c r="E5148">
        <v>38</v>
      </c>
      <c r="F5148" t="s">
        <v>1427</v>
      </c>
      <c r="G5148" t="s">
        <v>131</v>
      </c>
      <c r="H5148">
        <v>2012</v>
      </c>
      <c r="I5148">
        <v>4</v>
      </c>
      <c r="J5148">
        <v>29</v>
      </c>
      <c r="K5148">
        <v>7</v>
      </c>
      <c r="L5148">
        <v>6</v>
      </c>
      <c r="M5148">
        <v>2012</v>
      </c>
      <c r="N5148">
        <v>3</v>
      </c>
      <c r="O5148">
        <v>11</v>
      </c>
      <c r="P5148">
        <v>7</v>
      </c>
      <c r="Q5148">
        <v>6</v>
      </c>
      <c r="R5148" s="1">
        <f t="shared" si="1029"/>
        <v>63.284046692607006</v>
      </c>
      <c r="S5148" s="1">
        <f t="shared" si="1030"/>
        <v>38</v>
      </c>
      <c r="T5148" s="1">
        <f t="shared" si="1031"/>
        <v>49.038696702900523</v>
      </c>
      <c r="U5148" s="1">
        <f t="shared" si="1032"/>
        <v>14</v>
      </c>
      <c r="W5148">
        <f t="shared" si="1033"/>
        <v>2428.9172583990676</v>
      </c>
      <c r="X5148">
        <f t="shared" si="1034"/>
        <v>576</v>
      </c>
      <c r="Y5148">
        <f t="shared" si="1035"/>
        <v>1227.7102666378521</v>
      </c>
      <c r="AA5148">
        <f t="shared" si="1036"/>
        <v>49.284046692607006</v>
      </c>
      <c r="AB5148">
        <f t="shared" si="1037"/>
        <v>24</v>
      </c>
      <c r="AC5148">
        <f t="shared" si="1038"/>
        <v>35.038696702900523</v>
      </c>
      <c r="AE5148">
        <f t="shared" si="1039"/>
        <v>49.284046692607006</v>
      </c>
      <c r="AF5148">
        <f t="shared" si="1040"/>
        <v>24</v>
      </c>
      <c r="AG5148">
        <f t="shared" si="1041"/>
        <v>35.038696702900523</v>
      </c>
    </row>
    <row r="5149" spans="1:33" x14ac:dyDescent="0.25">
      <c r="A5149" t="s">
        <v>17</v>
      </c>
      <c r="B5149">
        <v>856</v>
      </c>
      <c r="C5149">
        <v>14</v>
      </c>
      <c r="D5149">
        <v>607</v>
      </c>
      <c r="E5149">
        <v>9</v>
      </c>
      <c r="F5149" t="s">
        <v>1427</v>
      </c>
      <c r="G5149" t="s">
        <v>413</v>
      </c>
      <c r="H5149">
        <v>2012</v>
      </c>
      <c r="I5149">
        <v>4</v>
      </c>
      <c r="J5149">
        <v>29</v>
      </c>
      <c r="K5149">
        <v>7</v>
      </c>
      <c r="L5149">
        <v>6</v>
      </c>
      <c r="M5149">
        <v>2012</v>
      </c>
      <c r="N5149">
        <v>3</v>
      </c>
      <c r="O5149">
        <v>18</v>
      </c>
      <c r="P5149">
        <v>7</v>
      </c>
      <c r="Q5149">
        <v>6</v>
      </c>
      <c r="R5149" s="1">
        <f t="shared" si="1029"/>
        <v>12.691927512355848</v>
      </c>
      <c r="S5149" s="1">
        <f t="shared" si="1030"/>
        <v>9</v>
      </c>
      <c r="T5149" s="1">
        <f t="shared" si="1031"/>
        <v>10.687719476633106</v>
      </c>
      <c r="U5149" s="1">
        <f t="shared" si="1032"/>
        <v>14</v>
      </c>
      <c r="W5149">
        <f t="shared" si="1033"/>
        <v>1.7110536329315598</v>
      </c>
      <c r="X5149">
        <f t="shared" si="1034"/>
        <v>25</v>
      </c>
      <c r="Y5149">
        <f t="shared" si="1035"/>
        <v>10.971202265475666</v>
      </c>
      <c r="AA5149">
        <f t="shared" si="1036"/>
        <v>1.3080724876441518</v>
      </c>
      <c r="AB5149">
        <f t="shared" si="1037"/>
        <v>5</v>
      </c>
      <c r="AC5149">
        <f t="shared" si="1038"/>
        <v>3.3122805233668942</v>
      </c>
      <c r="AE5149">
        <f t="shared" si="1039"/>
        <v>1.3080724876441518</v>
      </c>
      <c r="AF5149">
        <f t="shared" si="1040"/>
        <v>5</v>
      </c>
      <c r="AG5149">
        <f t="shared" si="1041"/>
        <v>3.3122805233668942</v>
      </c>
    </row>
    <row r="5150" spans="1:33" x14ac:dyDescent="0.25">
      <c r="A5150" t="s">
        <v>17</v>
      </c>
      <c r="B5150">
        <v>856</v>
      </c>
      <c r="C5150">
        <v>14</v>
      </c>
      <c r="D5150">
        <v>658</v>
      </c>
      <c r="E5150">
        <v>15</v>
      </c>
      <c r="F5150" t="s">
        <v>1427</v>
      </c>
      <c r="G5150" t="s">
        <v>582</v>
      </c>
      <c r="H5150">
        <v>2012</v>
      </c>
      <c r="I5150">
        <v>4</v>
      </c>
      <c r="J5150">
        <v>29</v>
      </c>
      <c r="K5150">
        <v>7</v>
      </c>
      <c r="L5150">
        <v>6</v>
      </c>
      <c r="M5150">
        <v>2012</v>
      </c>
      <c r="N5150">
        <v>3</v>
      </c>
      <c r="O5150">
        <v>25</v>
      </c>
      <c r="P5150">
        <v>7</v>
      </c>
      <c r="Q5150">
        <v>6</v>
      </c>
      <c r="R5150" s="1">
        <f t="shared" si="1029"/>
        <v>19.513677811550153</v>
      </c>
      <c r="S5150" s="1">
        <f t="shared" si="1030"/>
        <v>15</v>
      </c>
      <c r="T5150" s="1">
        <f t="shared" si="1031"/>
        <v>17.108628442199926</v>
      </c>
      <c r="U5150" s="1">
        <f t="shared" si="1032"/>
        <v>14</v>
      </c>
      <c r="W5150">
        <f t="shared" si="1033"/>
        <v>30.400643009580481</v>
      </c>
      <c r="X5150">
        <f t="shared" si="1034"/>
        <v>1</v>
      </c>
      <c r="Y5150">
        <f t="shared" si="1035"/>
        <v>9.6635707916543385</v>
      </c>
      <c r="AA5150">
        <f t="shared" si="1036"/>
        <v>5.5136778115501528</v>
      </c>
      <c r="AB5150">
        <f t="shared" si="1037"/>
        <v>1</v>
      </c>
      <c r="AC5150">
        <f t="shared" si="1038"/>
        <v>3.108628442199926</v>
      </c>
      <c r="AE5150">
        <f t="shared" si="1039"/>
        <v>5.5136778115501528</v>
      </c>
      <c r="AF5150">
        <f t="shared" si="1040"/>
        <v>1</v>
      </c>
      <c r="AG5150">
        <f t="shared" si="1041"/>
        <v>3.108628442199926</v>
      </c>
    </row>
    <row r="5151" spans="1:33" x14ac:dyDescent="0.25">
      <c r="A5151" t="s">
        <v>17</v>
      </c>
      <c r="B5151">
        <v>856</v>
      </c>
      <c r="C5151">
        <v>14</v>
      </c>
      <c r="D5151">
        <v>656</v>
      </c>
      <c r="E5151">
        <v>22</v>
      </c>
      <c r="F5151" t="s">
        <v>1427</v>
      </c>
      <c r="G5151" t="s">
        <v>751</v>
      </c>
      <c r="H5151">
        <v>2012</v>
      </c>
      <c r="I5151">
        <v>4</v>
      </c>
      <c r="J5151">
        <v>29</v>
      </c>
      <c r="K5151">
        <v>7</v>
      </c>
      <c r="L5151">
        <v>6</v>
      </c>
      <c r="M5151">
        <v>2012</v>
      </c>
      <c r="N5151">
        <v>4</v>
      </c>
      <c r="O5151">
        <v>1</v>
      </c>
      <c r="P5151">
        <v>7</v>
      </c>
      <c r="Q5151">
        <v>6</v>
      </c>
      <c r="R5151" s="1">
        <f t="shared" si="1029"/>
        <v>28.707317073170731</v>
      </c>
      <c r="S5151" s="1">
        <f t="shared" si="1030"/>
        <v>22</v>
      </c>
      <c r="T5151" s="1">
        <f t="shared" si="1031"/>
        <v>25.130876936743693</v>
      </c>
      <c r="U5151" s="1">
        <f t="shared" si="1032"/>
        <v>14</v>
      </c>
      <c r="W5151">
        <f t="shared" si="1033"/>
        <v>216.30517549077928</v>
      </c>
      <c r="X5151">
        <f t="shared" si="1034"/>
        <v>64</v>
      </c>
      <c r="Y5151">
        <f t="shared" si="1035"/>
        <v>123.89642138093267</v>
      </c>
      <c r="AA5151">
        <f t="shared" si="1036"/>
        <v>14.707317073170731</v>
      </c>
      <c r="AB5151">
        <f t="shared" si="1037"/>
        <v>8</v>
      </c>
      <c r="AC5151">
        <f t="shared" si="1038"/>
        <v>11.130876936743693</v>
      </c>
      <c r="AE5151">
        <f t="shared" si="1039"/>
        <v>14.707317073170731</v>
      </c>
      <c r="AF5151">
        <f t="shared" si="1040"/>
        <v>8</v>
      </c>
      <c r="AG5151">
        <f t="shared" si="1041"/>
        <v>11.130876936743693</v>
      </c>
    </row>
    <row r="5152" spans="1:33" x14ac:dyDescent="0.25">
      <c r="A5152" t="s">
        <v>17</v>
      </c>
      <c r="B5152">
        <v>856</v>
      </c>
      <c r="C5152">
        <v>14</v>
      </c>
      <c r="D5152">
        <v>507</v>
      </c>
      <c r="E5152">
        <v>15</v>
      </c>
      <c r="F5152" t="s">
        <v>1427</v>
      </c>
      <c r="G5152" t="s">
        <v>920</v>
      </c>
      <c r="H5152">
        <v>2012</v>
      </c>
      <c r="I5152">
        <v>4</v>
      </c>
      <c r="J5152">
        <v>29</v>
      </c>
      <c r="K5152">
        <v>7</v>
      </c>
      <c r="L5152">
        <v>6</v>
      </c>
      <c r="M5152">
        <v>2012</v>
      </c>
      <c r="N5152">
        <v>4</v>
      </c>
      <c r="O5152">
        <v>8</v>
      </c>
      <c r="P5152">
        <v>7</v>
      </c>
      <c r="Q5152">
        <v>6</v>
      </c>
      <c r="R5152" s="1">
        <f t="shared" si="1029"/>
        <v>25.325443786982248</v>
      </c>
      <c r="S5152" s="1">
        <f t="shared" si="1030"/>
        <v>15</v>
      </c>
      <c r="T5152" s="1">
        <f t="shared" si="1031"/>
        <v>19.490553014338349</v>
      </c>
      <c r="U5152" s="1">
        <f t="shared" si="1032"/>
        <v>14</v>
      </c>
      <c r="W5152">
        <f t="shared" si="1033"/>
        <v>128.26567697209481</v>
      </c>
      <c r="X5152">
        <f t="shared" si="1034"/>
        <v>1</v>
      </c>
      <c r="Y5152">
        <f t="shared" si="1035"/>
        <v>30.146172403259936</v>
      </c>
      <c r="AA5152">
        <f t="shared" si="1036"/>
        <v>11.325443786982248</v>
      </c>
      <c r="AB5152">
        <f t="shared" si="1037"/>
        <v>1</v>
      </c>
      <c r="AC5152">
        <f t="shared" si="1038"/>
        <v>5.4905530143383494</v>
      </c>
      <c r="AE5152">
        <f t="shared" si="1039"/>
        <v>11.325443786982248</v>
      </c>
      <c r="AF5152">
        <f t="shared" si="1040"/>
        <v>1</v>
      </c>
      <c r="AG5152">
        <f t="shared" si="1041"/>
        <v>5.4905530143383494</v>
      </c>
    </row>
    <row r="5153" spans="1:33" x14ac:dyDescent="0.25">
      <c r="A5153" t="s">
        <v>17</v>
      </c>
      <c r="B5153">
        <v>856</v>
      </c>
      <c r="C5153">
        <v>14</v>
      </c>
      <c r="D5153">
        <v>759</v>
      </c>
      <c r="E5153">
        <v>12</v>
      </c>
      <c r="F5153" t="s">
        <v>1427</v>
      </c>
      <c r="G5153" t="s">
        <v>1089</v>
      </c>
      <c r="H5153">
        <v>2012</v>
      </c>
      <c r="I5153">
        <v>4</v>
      </c>
      <c r="J5153">
        <v>29</v>
      </c>
      <c r="K5153">
        <v>7</v>
      </c>
      <c r="L5153">
        <v>6</v>
      </c>
      <c r="M5153">
        <v>2012</v>
      </c>
      <c r="N5153">
        <v>4</v>
      </c>
      <c r="O5153">
        <v>15</v>
      </c>
      <c r="P5153">
        <v>7</v>
      </c>
      <c r="Q5153">
        <v>6</v>
      </c>
      <c r="R5153" s="1">
        <f t="shared" si="1029"/>
        <v>13.533596837944664</v>
      </c>
      <c r="S5153" s="1">
        <f t="shared" si="1030"/>
        <v>12</v>
      </c>
      <c r="T5153" s="1">
        <f t="shared" si="1031"/>
        <v>12.743749921249082</v>
      </c>
      <c r="U5153" s="1">
        <f t="shared" si="1032"/>
        <v>14</v>
      </c>
      <c r="W5153">
        <f t="shared" si="1033"/>
        <v>0.21753190957521595</v>
      </c>
      <c r="X5153">
        <f t="shared" si="1034"/>
        <v>4</v>
      </c>
      <c r="Y5153">
        <f t="shared" si="1035"/>
        <v>1.5781642603616886</v>
      </c>
      <c r="AA5153">
        <f t="shared" si="1036"/>
        <v>0.46640316205533594</v>
      </c>
      <c r="AB5153">
        <f t="shared" si="1037"/>
        <v>2</v>
      </c>
      <c r="AC5153">
        <f t="shared" si="1038"/>
        <v>1.2562500787509183</v>
      </c>
      <c r="AE5153">
        <f t="shared" si="1039"/>
        <v>0.46640316205533594</v>
      </c>
      <c r="AF5153">
        <f t="shared" si="1040"/>
        <v>2</v>
      </c>
      <c r="AG5153">
        <f t="shared" si="1041"/>
        <v>1.2562500787509183</v>
      </c>
    </row>
    <row r="5154" spans="1:33" x14ac:dyDescent="0.25">
      <c r="A5154" t="s">
        <v>17</v>
      </c>
      <c r="B5154">
        <v>856</v>
      </c>
      <c r="C5154">
        <v>14</v>
      </c>
      <c r="D5154">
        <v>860</v>
      </c>
      <c r="E5154">
        <v>14</v>
      </c>
      <c r="F5154" t="s">
        <v>1427</v>
      </c>
      <c r="G5154" t="s">
        <v>1258</v>
      </c>
      <c r="H5154">
        <v>2012</v>
      </c>
      <c r="I5154">
        <v>4</v>
      </c>
      <c r="J5154">
        <v>29</v>
      </c>
      <c r="K5154">
        <v>7</v>
      </c>
      <c r="L5154">
        <v>6</v>
      </c>
      <c r="M5154">
        <v>2012</v>
      </c>
      <c r="N5154">
        <v>4</v>
      </c>
      <c r="O5154">
        <v>22</v>
      </c>
      <c r="P5154">
        <v>7</v>
      </c>
      <c r="Q5154">
        <v>6</v>
      </c>
      <c r="R5154" s="1">
        <f t="shared" si="1029"/>
        <v>13.934883720930232</v>
      </c>
      <c r="S5154" s="1">
        <f t="shared" si="1030"/>
        <v>14</v>
      </c>
      <c r="T5154" s="1">
        <f t="shared" si="1031"/>
        <v>13.967403913863995</v>
      </c>
      <c r="U5154" s="1">
        <f t="shared" si="1032"/>
        <v>14</v>
      </c>
      <c r="W5154">
        <f t="shared" si="1033"/>
        <v>4.2401297998918945E-3</v>
      </c>
      <c r="X5154">
        <f t="shared" si="1034"/>
        <v>0</v>
      </c>
      <c r="Y5154">
        <f t="shared" si="1035"/>
        <v>1.062504831385847E-3</v>
      </c>
      <c r="AA5154">
        <f t="shared" si="1036"/>
        <v>6.5116279069767913E-2</v>
      </c>
      <c r="AB5154">
        <f t="shared" si="1037"/>
        <v>0</v>
      </c>
      <c r="AC5154">
        <f t="shared" si="1038"/>
        <v>3.2596086136004843E-2</v>
      </c>
      <c r="AE5154">
        <f t="shared" si="1039"/>
        <v>6.5116279069767913E-2</v>
      </c>
      <c r="AF5154">
        <f t="shared" si="1040"/>
        <v>0</v>
      </c>
      <c r="AG5154">
        <f t="shared" si="1041"/>
        <v>3.2596086136004843E-2</v>
      </c>
    </row>
    <row r="5155" spans="1:33" x14ac:dyDescent="0.25">
      <c r="A5155" t="s">
        <v>17</v>
      </c>
      <c r="B5155">
        <v>852</v>
      </c>
      <c r="C5155">
        <v>17</v>
      </c>
      <c r="D5155">
        <v>534</v>
      </c>
      <c r="E5155">
        <v>20</v>
      </c>
      <c r="F5155" t="s">
        <v>1428</v>
      </c>
      <c r="G5155" t="s">
        <v>134</v>
      </c>
      <c r="H5155">
        <v>2012</v>
      </c>
      <c r="I5155">
        <v>4</v>
      </c>
      <c r="J5155">
        <v>29</v>
      </c>
      <c r="K5155">
        <v>8</v>
      </c>
      <c r="L5155">
        <v>6</v>
      </c>
      <c r="M5155">
        <v>2012</v>
      </c>
      <c r="N5155">
        <v>3</v>
      </c>
      <c r="O5155">
        <v>4</v>
      </c>
      <c r="P5155">
        <v>8</v>
      </c>
      <c r="Q5155">
        <v>6</v>
      </c>
      <c r="R5155" s="1">
        <f t="shared" si="1029"/>
        <v>31.910112359550563</v>
      </c>
      <c r="S5155" s="1">
        <f t="shared" si="1030"/>
        <v>20</v>
      </c>
      <c r="T5155" s="1">
        <f t="shared" si="1031"/>
        <v>25.262665084883885</v>
      </c>
      <c r="U5155" s="1">
        <f t="shared" si="1032"/>
        <v>17</v>
      </c>
      <c r="W5155">
        <f t="shared" si="1033"/>
        <v>222.31145057442248</v>
      </c>
      <c r="X5155">
        <f t="shared" si="1034"/>
        <v>9</v>
      </c>
      <c r="Y5155">
        <f t="shared" si="1035"/>
        <v>68.271634304959221</v>
      </c>
      <c r="AA5155">
        <f t="shared" si="1036"/>
        <v>14.910112359550563</v>
      </c>
      <c r="AB5155">
        <f t="shared" si="1037"/>
        <v>3</v>
      </c>
      <c r="AC5155">
        <f t="shared" si="1038"/>
        <v>8.262665084883885</v>
      </c>
      <c r="AE5155">
        <f t="shared" si="1039"/>
        <v>14.910112359550563</v>
      </c>
      <c r="AF5155">
        <f t="shared" si="1040"/>
        <v>3</v>
      </c>
      <c r="AG5155">
        <f t="shared" si="1041"/>
        <v>8.262665084883885</v>
      </c>
    </row>
    <row r="5156" spans="1:33" x14ac:dyDescent="0.25">
      <c r="A5156" t="s">
        <v>17</v>
      </c>
      <c r="B5156">
        <v>852</v>
      </c>
      <c r="C5156">
        <v>17</v>
      </c>
      <c r="D5156">
        <v>534</v>
      </c>
      <c r="E5156">
        <v>11</v>
      </c>
      <c r="F5156" t="s">
        <v>1428</v>
      </c>
      <c r="G5156" t="s">
        <v>133</v>
      </c>
      <c r="H5156">
        <v>2012</v>
      </c>
      <c r="I5156">
        <v>4</v>
      </c>
      <c r="J5156">
        <v>29</v>
      </c>
      <c r="K5156">
        <v>8</v>
      </c>
      <c r="L5156">
        <v>6</v>
      </c>
      <c r="M5156">
        <v>2012</v>
      </c>
      <c r="N5156">
        <v>3</v>
      </c>
      <c r="O5156">
        <v>11</v>
      </c>
      <c r="P5156">
        <v>8</v>
      </c>
      <c r="Q5156">
        <v>6</v>
      </c>
      <c r="R5156" s="1">
        <f t="shared" si="1029"/>
        <v>17.55056179775281</v>
      </c>
      <c r="S5156" s="1">
        <f t="shared" si="1030"/>
        <v>11</v>
      </c>
      <c r="T5156" s="1">
        <f t="shared" si="1031"/>
        <v>13.894465796686136</v>
      </c>
      <c r="U5156" s="1">
        <f t="shared" si="1032"/>
        <v>17</v>
      </c>
      <c r="W5156">
        <f t="shared" si="1033"/>
        <v>0.30311829314480571</v>
      </c>
      <c r="X5156">
        <f t="shared" si="1034"/>
        <v>36</v>
      </c>
      <c r="Y5156">
        <f t="shared" si="1035"/>
        <v>9.6443426879522764</v>
      </c>
      <c r="AA5156">
        <f t="shared" si="1036"/>
        <v>0.55056179775280967</v>
      </c>
      <c r="AB5156">
        <f t="shared" si="1037"/>
        <v>6</v>
      </c>
      <c r="AC5156">
        <f t="shared" si="1038"/>
        <v>3.105534203313864</v>
      </c>
      <c r="AE5156">
        <f t="shared" si="1039"/>
        <v>0.55056179775280967</v>
      </c>
      <c r="AF5156">
        <f t="shared" si="1040"/>
        <v>6</v>
      </c>
      <c r="AG5156">
        <f t="shared" si="1041"/>
        <v>3.105534203313864</v>
      </c>
    </row>
    <row r="5157" spans="1:33" x14ac:dyDescent="0.25">
      <c r="A5157" t="s">
        <v>17</v>
      </c>
      <c r="B5157">
        <v>852</v>
      </c>
      <c r="C5157">
        <v>17</v>
      </c>
      <c r="D5157">
        <v>610</v>
      </c>
      <c r="E5157">
        <v>3</v>
      </c>
      <c r="F5157" t="s">
        <v>1428</v>
      </c>
      <c r="G5157" t="s">
        <v>414</v>
      </c>
      <c r="H5157">
        <v>2012</v>
      </c>
      <c r="I5157">
        <v>4</v>
      </c>
      <c r="J5157">
        <v>29</v>
      </c>
      <c r="K5157">
        <v>8</v>
      </c>
      <c r="L5157">
        <v>6</v>
      </c>
      <c r="M5157">
        <v>2012</v>
      </c>
      <c r="N5157">
        <v>3</v>
      </c>
      <c r="O5157">
        <v>18</v>
      </c>
      <c r="P5157">
        <v>8</v>
      </c>
      <c r="Q5157">
        <v>6</v>
      </c>
      <c r="R5157" s="1">
        <f t="shared" si="1029"/>
        <v>4.1901639344262298</v>
      </c>
      <c r="S5157" s="1">
        <f t="shared" si="1030"/>
        <v>3</v>
      </c>
      <c r="T5157" s="1">
        <f t="shared" si="1031"/>
        <v>3.5454889371254126</v>
      </c>
      <c r="U5157" s="1">
        <f t="shared" si="1032"/>
        <v>17</v>
      </c>
      <c r="W5157">
        <f t="shared" si="1033"/>
        <v>164.09190002687447</v>
      </c>
      <c r="X5157">
        <f t="shared" si="1034"/>
        <v>196</v>
      </c>
      <c r="Y5157">
        <f t="shared" si="1035"/>
        <v>181.02386794101466</v>
      </c>
      <c r="AA5157">
        <f t="shared" si="1036"/>
        <v>12.809836065573769</v>
      </c>
      <c r="AB5157">
        <f t="shared" si="1037"/>
        <v>14</v>
      </c>
      <c r="AC5157">
        <f t="shared" si="1038"/>
        <v>13.454511062874587</v>
      </c>
      <c r="AE5157">
        <f t="shared" si="1039"/>
        <v>12.809836065573769</v>
      </c>
      <c r="AF5157">
        <f t="shared" si="1040"/>
        <v>14</v>
      </c>
      <c r="AG5157">
        <f t="shared" si="1041"/>
        <v>13.454511062874587</v>
      </c>
    </row>
    <row r="5158" spans="1:33" x14ac:dyDescent="0.25">
      <c r="A5158" t="s">
        <v>17</v>
      </c>
      <c r="B5158">
        <v>852</v>
      </c>
      <c r="C5158">
        <v>17</v>
      </c>
      <c r="D5158">
        <v>659</v>
      </c>
      <c r="E5158">
        <v>5</v>
      </c>
      <c r="F5158" t="s">
        <v>1428</v>
      </c>
      <c r="G5158" t="s">
        <v>583</v>
      </c>
      <c r="H5158">
        <v>2012</v>
      </c>
      <c r="I5158">
        <v>4</v>
      </c>
      <c r="J5158">
        <v>29</v>
      </c>
      <c r="K5158">
        <v>8</v>
      </c>
      <c r="L5158">
        <v>6</v>
      </c>
      <c r="M5158">
        <v>2012</v>
      </c>
      <c r="N5158">
        <v>3</v>
      </c>
      <c r="O5158">
        <v>25</v>
      </c>
      <c r="P5158">
        <v>8</v>
      </c>
      <c r="Q5158">
        <v>6</v>
      </c>
      <c r="R5158" s="1">
        <f t="shared" si="1029"/>
        <v>6.464339908952959</v>
      </c>
      <c r="S5158" s="1">
        <f t="shared" si="1030"/>
        <v>5</v>
      </c>
      <c r="T5158" s="1">
        <f t="shared" si="1031"/>
        <v>5.6852176338962428</v>
      </c>
      <c r="U5158" s="1">
        <f t="shared" si="1032"/>
        <v>17</v>
      </c>
      <c r="W5158">
        <f t="shared" si="1033"/>
        <v>111.00013355408136</v>
      </c>
      <c r="X5158">
        <f t="shared" si="1034"/>
        <v>144</v>
      </c>
      <c r="Y5158">
        <f t="shared" si="1035"/>
        <v>128.02429999229253</v>
      </c>
      <c r="AA5158">
        <f t="shared" si="1036"/>
        <v>10.535660091047042</v>
      </c>
      <c r="AB5158">
        <f t="shared" si="1037"/>
        <v>12</v>
      </c>
      <c r="AC5158">
        <f t="shared" si="1038"/>
        <v>11.314782366103756</v>
      </c>
      <c r="AE5158">
        <f t="shared" si="1039"/>
        <v>10.535660091047042</v>
      </c>
      <c r="AF5158">
        <f t="shared" si="1040"/>
        <v>12</v>
      </c>
      <c r="AG5158">
        <f t="shared" si="1041"/>
        <v>11.314782366103756</v>
      </c>
    </row>
    <row r="5159" spans="1:33" x14ac:dyDescent="0.25">
      <c r="A5159" t="s">
        <v>17</v>
      </c>
      <c r="B5159">
        <v>852</v>
      </c>
      <c r="C5159">
        <v>17</v>
      </c>
      <c r="D5159">
        <v>659</v>
      </c>
      <c r="E5159">
        <v>13</v>
      </c>
      <c r="F5159" t="s">
        <v>1428</v>
      </c>
      <c r="G5159" t="s">
        <v>752</v>
      </c>
      <c r="H5159">
        <v>2012</v>
      </c>
      <c r="I5159">
        <v>4</v>
      </c>
      <c r="J5159">
        <v>29</v>
      </c>
      <c r="K5159">
        <v>8</v>
      </c>
      <c r="L5159">
        <v>6</v>
      </c>
      <c r="M5159">
        <v>2012</v>
      </c>
      <c r="N5159">
        <v>4</v>
      </c>
      <c r="O5159">
        <v>1</v>
      </c>
      <c r="P5159">
        <v>8</v>
      </c>
      <c r="Q5159">
        <v>6</v>
      </c>
      <c r="R5159" s="1">
        <f t="shared" si="1029"/>
        <v>16.807283763277695</v>
      </c>
      <c r="S5159" s="1">
        <f t="shared" si="1030"/>
        <v>13</v>
      </c>
      <c r="T5159" s="1">
        <f t="shared" si="1031"/>
        <v>14.781565848130233</v>
      </c>
      <c r="U5159" s="1">
        <f t="shared" si="1032"/>
        <v>17</v>
      </c>
      <c r="W5159">
        <f t="shared" si="1033"/>
        <v>3.7139547896407402E-2</v>
      </c>
      <c r="X5159">
        <f t="shared" si="1034"/>
        <v>16</v>
      </c>
      <c r="Y5159">
        <f t="shared" si="1035"/>
        <v>4.9214500861821318</v>
      </c>
      <c r="AA5159">
        <f t="shared" si="1036"/>
        <v>0.19271623672230476</v>
      </c>
      <c r="AB5159">
        <f t="shared" si="1037"/>
        <v>4</v>
      </c>
      <c r="AC5159">
        <f t="shared" si="1038"/>
        <v>2.2184341518697668</v>
      </c>
      <c r="AE5159">
        <f t="shared" si="1039"/>
        <v>0.19271623672230476</v>
      </c>
      <c r="AF5159">
        <f t="shared" si="1040"/>
        <v>4</v>
      </c>
      <c r="AG5159">
        <f t="shared" si="1041"/>
        <v>2.2184341518697668</v>
      </c>
    </row>
    <row r="5160" spans="1:33" x14ac:dyDescent="0.25">
      <c r="A5160" t="s">
        <v>17</v>
      </c>
      <c r="B5160">
        <v>852</v>
      </c>
      <c r="C5160">
        <v>17</v>
      </c>
      <c r="D5160">
        <v>511</v>
      </c>
      <c r="E5160">
        <v>7</v>
      </c>
      <c r="F5160" t="s">
        <v>1428</v>
      </c>
      <c r="G5160" t="s">
        <v>921</v>
      </c>
      <c r="H5160">
        <v>2012</v>
      </c>
      <c r="I5160">
        <v>4</v>
      </c>
      <c r="J5160">
        <v>29</v>
      </c>
      <c r="K5160">
        <v>8</v>
      </c>
      <c r="L5160">
        <v>6</v>
      </c>
      <c r="M5160">
        <v>2012</v>
      </c>
      <c r="N5160">
        <v>4</v>
      </c>
      <c r="O5160">
        <v>8</v>
      </c>
      <c r="P5160">
        <v>8</v>
      </c>
      <c r="Q5160">
        <v>6</v>
      </c>
      <c r="R5160" s="1">
        <f t="shared" si="1029"/>
        <v>11.671232876712329</v>
      </c>
      <c r="S5160" s="1">
        <f t="shared" si="1030"/>
        <v>7</v>
      </c>
      <c r="T5160" s="1">
        <f t="shared" si="1031"/>
        <v>9.0387294536890703</v>
      </c>
      <c r="U5160" s="1">
        <f t="shared" si="1032"/>
        <v>17</v>
      </c>
      <c r="W5160">
        <f t="shared" si="1033"/>
        <v>28.395759054231558</v>
      </c>
      <c r="X5160">
        <f t="shared" si="1034"/>
        <v>100</v>
      </c>
      <c r="Y5160">
        <f t="shared" si="1035"/>
        <v>63.38182871155793</v>
      </c>
      <c r="AA5160">
        <f t="shared" si="1036"/>
        <v>5.3287671232876708</v>
      </c>
      <c r="AB5160">
        <f t="shared" si="1037"/>
        <v>10</v>
      </c>
      <c r="AC5160">
        <f t="shared" si="1038"/>
        <v>7.9612705463109297</v>
      </c>
      <c r="AE5160">
        <f t="shared" si="1039"/>
        <v>5.3287671232876708</v>
      </c>
      <c r="AF5160">
        <f t="shared" si="1040"/>
        <v>10</v>
      </c>
      <c r="AG5160">
        <f t="shared" si="1041"/>
        <v>7.9612705463109297</v>
      </c>
    </row>
    <row r="5161" spans="1:33" x14ac:dyDescent="0.25">
      <c r="A5161" t="s">
        <v>17</v>
      </c>
      <c r="B5161">
        <v>852</v>
      </c>
      <c r="C5161">
        <v>17</v>
      </c>
      <c r="D5161">
        <v>762</v>
      </c>
      <c r="E5161">
        <v>0</v>
      </c>
      <c r="F5161" t="s">
        <v>1428</v>
      </c>
      <c r="G5161" t="s">
        <v>1090</v>
      </c>
      <c r="H5161">
        <v>2012</v>
      </c>
      <c r="I5161">
        <v>4</v>
      </c>
      <c r="J5161">
        <v>29</v>
      </c>
      <c r="K5161">
        <v>8</v>
      </c>
      <c r="L5161">
        <v>6</v>
      </c>
      <c r="M5161">
        <v>2012</v>
      </c>
      <c r="N5161">
        <v>4</v>
      </c>
      <c r="O5161">
        <v>15</v>
      </c>
      <c r="P5161">
        <v>8</v>
      </c>
      <c r="Q5161">
        <v>6</v>
      </c>
      <c r="R5161" s="1">
        <f t="shared" si="1029"/>
        <v>0</v>
      </c>
      <c r="S5161" s="1">
        <f t="shared" si="1030"/>
        <v>0</v>
      </c>
      <c r="T5161" s="1">
        <f t="shared" si="1031"/>
        <v>0</v>
      </c>
      <c r="U5161" s="1">
        <f t="shared" si="1032"/>
        <v>17</v>
      </c>
      <c r="W5161">
        <f t="shared" si="1033"/>
        <v>289</v>
      </c>
      <c r="X5161">
        <f t="shared" si="1034"/>
        <v>289</v>
      </c>
      <c r="Y5161">
        <f t="shared" si="1035"/>
        <v>289</v>
      </c>
      <c r="AA5161">
        <f t="shared" si="1036"/>
        <v>17</v>
      </c>
      <c r="AB5161">
        <f t="shared" si="1037"/>
        <v>17</v>
      </c>
      <c r="AC5161">
        <f t="shared" si="1038"/>
        <v>17</v>
      </c>
      <c r="AE5161">
        <f t="shared" si="1039"/>
        <v>17</v>
      </c>
      <c r="AF5161">
        <f t="shared" si="1040"/>
        <v>17</v>
      </c>
      <c r="AG5161">
        <f t="shared" si="1041"/>
        <v>17</v>
      </c>
    </row>
    <row r="5162" spans="1:33" x14ac:dyDescent="0.25">
      <c r="A5162" t="s">
        <v>17</v>
      </c>
      <c r="B5162">
        <v>852</v>
      </c>
      <c r="C5162">
        <v>17</v>
      </c>
      <c r="D5162">
        <v>865</v>
      </c>
      <c r="E5162">
        <v>10</v>
      </c>
      <c r="F5162" t="s">
        <v>1428</v>
      </c>
      <c r="G5162" t="s">
        <v>1259</v>
      </c>
      <c r="H5162">
        <v>2012</v>
      </c>
      <c r="I5162">
        <v>4</v>
      </c>
      <c r="J5162">
        <v>29</v>
      </c>
      <c r="K5162">
        <v>8</v>
      </c>
      <c r="L5162">
        <v>6</v>
      </c>
      <c r="M5162">
        <v>2012</v>
      </c>
      <c r="N5162">
        <v>4</v>
      </c>
      <c r="O5162">
        <v>22</v>
      </c>
      <c r="P5162">
        <v>8</v>
      </c>
      <c r="Q5162">
        <v>6</v>
      </c>
      <c r="R5162" s="1">
        <f t="shared" si="1029"/>
        <v>9.8497109826589604</v>
      </c>
      <c r="S5162" s="1">
        <f t="shared" si="1030"/>
        <v>10</v>
      </c>
      <c r="T5162" s="1">
        <f t="shared" si="1031"/>
        <v>9.9245710147386017</v>
      </c>
      <c r="U5162" s="1">
        <f t="shared" si="1032"/>
        <v>17</v>
      </c>
      <c r="W5162">
        <f t="shared" si="1033"/>
        <v>51.126633031507893</v>
      </c>
      <c r="X5162">
        <f t="shared" si="1034"/>
        <v>49</v>
      </c>
      <c r="Y5162">
        <f t="shared" si="1035"/>
        <v>50.061695325477139</v>
      </c>
      <c r="AA5162">
        <f t="shared" si="1036"/>
        <v>7.1502890173410396</v>
      </c>
      <c r="AB5162">
        <f t="shared" si="1037"/>
        <v>7</v>
      </c>
      <c r="AC5162">
        <f t="shared" si="1038"/>
        <v>7.0754289852613983</v>
      </c>
      <c r="AE5162">
        <f t="shared" si="1039"/>
        <v>7.1502890173410396</v>
      </c>
      <c r="AF5162">
        <f t="shared" si="1040"/>
        <v>7</v>
      </c>
      <c r="AG5162">
        <f t="shared" si="1041"/>
        <v>7.0754289852613983</v>
      </c>
    </row>
    <row r="5163" spans="1:33" x14ac:dyDescent="0.25">
      <c r="A5163" t="s">
        <v>17</v>
      </c>
      <c r="B5163">
        <v>865</v>
      </c>
      <c r="C5163">
        <v>8</v>
      </c>
      <c r="D5163">
        <v>548</v>
      </c>
      <c r="E5163">
        <v>9</v>
      </c>
      <c r="F5163" t="s">
        <v>1429</v>
      </c>
      <c r="G5163" t="s">
        <v>136</v>
      </c>
      <c r="H5163">
        <v>2012</v>
      </c>
      <c r="I5163">
        <v>4</v>
      </c>
      <c r="J5163">
        <v>29</v>
      </c>
      <c r="K5163">
        <v>9</v>
      </c>
      <c r="L5163">
        <v>6</v>
      </c>
      <c r="M5163">
        <v>2012</v>
      </c>
      <c r="N5163">
        <v>3</v>
      </c>
      <c r="O5163">
        <v>4</v>
      </c>
      <c r="P5163">
        <v>9</v>
      </c>
      <c r="Q5163">
        <v>6</v>
      </c>
      <c r="R5163" s="1">
        <f t="shared" si="1029"/>
        <v>14.206204379562044</v>
      </c>
      <c r="S5163" s="1">
        <f t="shared" si="1030"/>
        <v>9</v>
      </c>
      <c r="T5163" s="1">
        <f t="shared" si="1031"/>
        <v>11.307335646210312</v>
      </c>
      <c r="U5163" s="1">
        <f t="shared" si="1032"/>
        <v>8</v>
      </c>
      <c r="W5163">
        <f t="shared" si="1033"/>
        <v>38.51697280089509</v>
      </c>
      <c r="X5163">
        <f t="shared" si="1034"/>
        <v>1</v>
      </c>
      <c r="Y5163">
        <f t="shared" si="1035"/>
        <v>10.938469076693382</v>
      </c>
      <c r="AA5163">
        <f t="shared" si="1036"/>
        <v>6.2062043795620436</v>
      </c>
      <c r="AB5163">
        <f t="shared" si="1037"/>
        <v>1</v>
      </c>
      <c r="AC5163">
        <f t="shared" si="1038"/>
        <v>3.3073356462103121</v>
      </c>
      <c r="AE5163">
        <f t="shared" si="1039"/>
        <v>6.2062043795620436</v>
      </c>
      <c r="AF5163">
        <f t="shared" si="1040"/>
        <v>1</v>
      </c>
      <c r="AG5163">
        <f t="shared" si="1041"/>
        <v>3.3073356462103121</v>
      </c>
    </row>
    <row r="5164" spans="1:33" x14ac:dyDescent="0.25">
      <c r="A5164" t="s">
        <v>17</v>
      </c>
      <c r="B5164">
        <v>865</v>
      </c>
      <c r="C5164">
        <v>8</v>
      </c>
      <c r="D5164">
        <v>538</v>
      </c>
      <c r="E5164">
        <v>5</v>
      </c>
      <c r="F5164" t="s">
        <v>1429</v>
      </c>
      <c r="G5164" t="s">
        <v>135</v>
      </c>
      <c r="H5164">
        <v>2012</v>
      </c>
      <c r="I5164">
        <v>4</v>
      </c>
      <c r="J5164">
        <v>29</v>
      </c>
      <c r="K5164">
        <v>9</v>
      </c>
      <c r="L5164">
        <v>6</v>
      </c>
      <c r="M5164">
        <v>2012</v>
      </c>
      <c r="N5164">
        <v>3</v>
      </c>
      <c r="O5164">
        <v>11</v>
      </c>
      <c r="P5164">
        <v>9</v>
      </c>
      <c r="Q5164">
        <v>6</v>
      </c>
      <c r="R5164" s="1">
        <f t="shared" si="1029"/>
        <v>8.0390334572490705</v>
      </c>
      <c r="S5164" s="1">
        <f t="shared" si="1030"/>
        <v>5</v>
      </c>
      <c r="T5164" s="1">
        <f t="shared" si="1031"/>
        <v>6.3399658742177269</v>
      </c>
      <c r="U5164" s="1">
        <f t="shared" si="1032"/>
        <v>8</v>
      </c>
      <c r="W5164">
        <f t="shared" si="1033"/>
        <v>1.5236107848150128E-3</v>
      </c>
      <c r="X5164">
        <f t="shared" si="1034"/>
        <v>9</v>
      </c>
      <c r="Y5164">
        <f t="shared" si="1035"/>
        <v>2.7557132987617154</v>
      </c>
      <c r="AA5164">
        <f t="shared" si="1036"/>
        <v>3.903345724907048E-2</v>
      </c>
      <c r="AB5164">
        <f t="shared" si="1037"/>
        <v>3</v>
      </c>
      <c r="AC5164">
        <f t="shared" si="1038"/>
        <v>1.6600341257822731</v>
      </c>
      <c r="AE5164">
        <f t="shared" si="1039"/>
        <v>3.903345724907048E-2</v>
      </c>
      <c r="AF5164">
        <f t="shared" si="1040"/>
        <v>3</v>
      </c>
      <c r="AG5164">
        <f t="shared" si="1041"/>
        <v>1.6600341257822731</v>
      </c>
    </row>
    <row r="5165" spans="1:33" x14ac:dyDescent="0.25">
      <c r="A5165" t="s">
        <v>17</v>
      </c>
      <c r="B5165">
        <v>865</v>
      </c>
      <c r="C5165">
        <v>8</v>
      </c>
      <c r="D5165">
        <v>610</v>
      </c>
      <c r="E5165">
        <v>8</v>
      </c>
      <c r="F5165" t="s">
        <v>1429</v>
      </c>
      <c r="G5165" t="s">
        <v>415</v>
      </c>
      <c r="H5165">
        <v>2012</v>
      </c>
      <c r="I5165">
        <v>4</v>
      </c>
      <c r="J5165">
        <v>29</v>
      </c>
      <c r="K5165">
        <v>9</v>
      </c>
      <c r="L5165">
        <v>6</v>
      </c>
      <c r="M5165">
        <v>2012</v>
      </c>
      <c r="N5165">
        <v>3</v>
      </c>
      <c r="O5165">
        <v>18</v>
      </c>
      <c r="P5165">
        <v>9</v>
      </c>
      <c r="Q5165">
        <v>6</v>
      </c>
      <c r="R5165" s="1">
        <f t="shared" si="1029"/>
        <v>11.344262295081966</v>
      </c>
      <c r="S5165" s="1">
        <f t="shared" si="1030"/>
        <v>8</v>
      </c>
      <c r="T5165" s="1">
        <f t="shared" si="1031"/>
        <v>9.5264945473482392</v>
      </c>
      <c r="U5165" s="1">
        <f t="shared" si="1032"/>
        <v>8</v>
      </c>
      <c r="W5165">
        <f t="shared" si="1033"/>
        <v>11.184090298306902</v>
      </c>
      <c r="X5165">
        <f t="shared" si="1034"/>
        <v>0</v>
      </c>
      <c r="Y5165">
        <f t="shared" si="1035"/>
        <v>2.3301856030839057</v>
      </c>
      <c r="AA5165">
        <f t="shared" si="1036"/>
        <v>3.3442622950819665</v>
      </c>
      <c r="AB5165">
        <f t="shared" si="1037"/>
        <v>0</v>
      </c>
      <c r="AC5165">
        <f t="shared" si="1038"/>
        <v>1.5264945473482392</v>
      </c>
      <c r="AE5165">
        <f t="shared" si="1039"/>
        <v>3.3442622950819665</v>
      </c>
      <c r="AF5165">
        <f t="shared" si="1040"/>
        <v>0</v>
      </c>
      <c r="AG5165">
        <f t="shared" si="1041"/>
        <v>1.5264945473482392</v>
      </c>
    </row>
    <row r="5166" spans="1:33" x14ac:dyDescent="0.25">
      <c r="A5166" t="s">
        <v>17</v>
      </c>
      <c r="B5166">
        <v>865</v>
      </c>
      <c r="C5166">
        <v>8</v>
      </c>
      <c r="D5166">
        <v>659</v>
      </c>
      <c r="E5166">
        <v>1</v>
      </c>
      <c r="F5166" t="s">
        <v>1429</v>
      </c>
      <c r="G5166" t="s">
        <v>584</v>
      </c>
      <c r="H5166">
        <v>2012</v>
      </c>
      <c r="I5166">
        <v>4</v>
      </c>
      <c r="J5166">
        <v>29</v>
      </c>
      <c r="K5166">
        <v>9</v>
      </c>
      <c r="L5166">
        <v>6</v>
      </c>
      <c r="M5166">
        <v>2012</v>
      </c>
      <c r="N5166">
        <v>3</v>
      </c>
      <c r="O5166">
        <v>25</v>
      </c>
      <c r="P5166">
        <v>9</v>
      </c>
      <c r="Q5166">
        <v>6</v>
      </c>
      <c r="R5166" s="1">
        <f t="shared" si="1029"/>
        <v>1.3125948406676784</v>
      </c>
      <c r="S5166" s="1">
        <f t="shared" si="1030"/>
        <v>1</v>
      </c>
      <c r="T5166" s="1">
        <f t="shared" si="1031"/>
        <v>1.1456853148520663</v>
      </c>
      <c r="U5166" s="1">
        <f t="shared" si="1032"/>
        <v>8</v>
      </c>
      <c r="W5166">
        <f t="shared" si="1033"/>
        <v>44.721387765064556</v>
      </c>
      <c r="X5166">
        <f t="shared" si="1034"/>
        <v>49</v>
      </c>
      <c r="Y5166">
        <f t="shared" si="1035"/>
        <v>46.981629803034615</v>
      </c>
      <c r="AA5166">
        <f t="shared" si="1036"/>
        <v>6.6874051593323216</v>
      </c>
      <c r="AB5166">
        <f t="shared" si="1037"/>
        <v>7</v>
      </c>
      <c r="AC5166">
        <f t="shared" si="1038"/>
        <v>6.8543146851479335</v>
      </c>
      <c r="AE5166">
        <f t="shared" si="1039"/>
        <v>6.6874051593323216</v>
      </c>
      <c r="AF5166">
        <f t="shared" si="1040"/>
        <v>7</v>
      </c>
      <c r="AG5166">
        <f t="shared" si="1041"/>
        <v>6.8543146851479335</v>
      </c>
    </row>
    <row r="5167" spans="1:33" x14ac:dyDescent="0.25">
      <c r="A5167" t="s">
        <v>17</v>
      </c>
      <c r="B5167">
        <v>865</v>
      </c>
      <c r="C5167">
        <v>8</v>
      </c>
      <c r="D5167">
        <v>660</v>
      </c>
      <c r="E5167">
        <v>7</v>
      </c>
      <c r="F5167" t="s">
        <v>1429</v>
      </c>
      <c r="G5167" t="s">
        <v>753</v>
      </c>
      <c r="H5167">
        <v>2012</v>
      </c>
      <c r="I5167">
        <v>4</v>
      </c>
      <c r="J5167">
        <v>29</v>
      </c>
      <c r="K5167">
        <v>9</v>
      </c>
      <c r="L5167">
        <v>6</v>
      </c>
      <c r="M5167">
        <v>2012</v>
      </c>
      <c r="N5167">
        <v>4</v>
      </c>
      <c r="O5167">
        <v>1</v>
      </c>
      <c r="P5167">
        <v>9</v>
      </c>
      <c r="Q5167">
        <v>6</v>
      </c>
      <c r="R5167" s="1">
        <f t="shared" si="1029"/>
        <v>9.1742424242424239</v>
      </c>
      <c r="S5167" s="1">
        <f t="shared" si="1030"/>
        <v>7</v>
      </c>
      <c r="T5167" s="1">
        <f t="shared" si="1031"/>
        <v>8.0137192969118267</v>
      </c>
      <c r="U5167" s="1">
        <f t="shared" si="1032"/>
        <v>8</v>
      </c>
      <c r="W5167">
        <f t="shared" si="1033"/>
        <v>1.3788452708907246</v>
      </c>
      <c r="X5167">
        <f t="shared" si="1034"/>
        <v>1</v>
      </c>
      <c r="Y5167">
        <f t="shared" si="1035"/>
        <v>1.8821910775485809E-4</v>
      </c>
      <c r="AA5167">
        <f t="shared" si="1036"/>
        <v>1.1742424242424239</v>
      </c>
      <c r="AB5167">
        <f t="shared" si="1037"/>
        <v>1</v>
      </c>
      <c r="AC5167">
        <f t="shared" si="1038"/>
        <v>1.3719296911826717E-2</v>
      </c>
      <c r="AE5167">
        <f t="shared" si="1039"/>
        <v>1.1742424242424239</v>
      </c>
      <c r="AF5167">
        <f t="shared" si="1040"/>
        <v>1</v>
      </c>
      <c r="AG5167">
        <f t="shared" si="1041"/>
        <v>1.3719296911826717E-2</v>
      </c>
    </row>
    <row r="5168" spans="1:33" x14ac:dyDescent="0.25">
      <c r="A5168" t="s">
        <v>17</v>
      </c>
      <c r="B5168">
        <v>865</v>
      </c>
      <c r="C5168">
        <v>8</v>
      </c>
      <c r="D5168">
        <v>512</v>
      </c>
      <c r="E5168">
        <v>3</v>
      </c>
      <c r="F5168" t="s">
        <v>1429</v>
      </c>
      <c r="G5168" t="s">
        <v>922</v>
      </c>
      <c r="H5168">
        <v>2012</v>
      </c>
      <c r="I5168">
        <v>4</v>
      </c>
      <c r="J5168">
        <v>29</v>
      </c>
      <c r="K5168">
        <v>9</v>
      </c>
      <c r="L5168">
        <v>6</v>
      </c>
      <c r="M5168">
        <v>2012</v>
      </c>
      <c r="N5168">
        <v>4</v>
      </c>
      <c r="O5168">
        <v>8</v>
      </c>
      <c r="P5168">
        <v>9</v>
      </c>
      <c r="Q5168">
        <v>6</v>
      </c>
      <c r="R5168" s="1">
        <f t="shared" si="1029"/>
        <v>5.068359375</v>
      </c>
      <c r="S5168" s="1">
        <f t="shared" si="1030"/>
        <v>3</v>
      </c>
      <c r="T5168" s="1">
        <f t="shared" si="1031"/>
        <v>3.8993689393285167</v>
      </c>
      <c r="U5168" s="1">
        <f t="shared" si="1032"/>
        <v>8</v>
      </c>
      <c r="W5168">
        <f t="shared" si="1033"/>
        <v>8.5945167541503906</v>
      </c>
      <c r="X5168">
        <f t="shared" si="1034"/>
        <v>25</v>
      </c>
      <c r="Y5168">
        <f t="shared" si="1035"/>
        <v>16.815175095743736</v>
      </c>
      <c r="AA5168">
        <f t="shared" si="1036"/>
        <v>2.931640625</v>
      </c>
      <c r="AB5168">
        <f t="shared" si="1037"/>
        <v>5</v>
      </c>
      <c r="AC5168">
        <f t="shared" si="1038"/>
        <v>4.1006310606714838</v>
      </c>
      <c r="AE5168">
        <f t="shared" si="1039"/>
        <v>2.931640625</v>
      </c>
      <c r="AF5168">
        <f t="shared" si="1040"/>
        <v>5</v>
      </c>
      <c r="AG5168">
        <f t="shared" si="1041"/>
        <v>4.1006310606714838</v>
      </c>
    </row>
    <row r="5169" spans="1:33" x14ac:dyDescent="0.25">
      <c r="A5169" t="s">
        <v>17</v>
      </c>
      <c r="B5169">
        <v>865</v>
      </c>
      <c r="C5169">
        <v>8</v>
      </c>
      <c r="D5169">
        <v>753</v>
      </c>
      <c r="E5169">
        <v>2</v>
      </c>
      <c r="F5169" t="s">
        <v>1429</v>
      </c>
      <c r="G5169" t="s">
        <v>1091</v>
      </c>
      <c r="H5169">
        <v>2012</v>
      </c>
      <c r="I5169">
        <v>4</v>
      </c>
      <c r="J5169">
        <v>29</v>
      </c>
      <c r="K5169">
        <v>9</v>
      </c>
      <c r="L5169">
        <v>6</v>
      </c>
      <c r="M5169">
        <v>2012</v>
      </c>
      <c r="N5169">
        <v>4</v>
      </c>
      <c r="O5169">
        <v>15</v>
      </c>
      <c r="P5169">
        <v>9</v>
      </c>
      <c r="Q5169">
        <v>6</v>
      </c>
      <c r="R5169" s="1">
        <f t="shared" si="1029"/>
        <v>2.2974767596281542</v>
      </c>
      <c r="S5169" s="1">
        <f t="shared" si="1030"/>
        <v>2</v>
      </c>
      <c r="T5169" s="1">
        <f t="shared" si="1031"/>
        <v>2.1435842692220684</v>
      </c>
      <c r="U5169" s="1">
        <f t="shared" si="1032"/>
        <v>8</v>
      </c>
      <c r="W5169">
        <f t="shared" si="1033"/>
        <v>32.518771306981023</v>
      </c>
      <c r="X5169">
        <f t="shared" si="1034"/>
        <v>36</v>
      </c>
      <c r="Y5169">
        <f t="shared" si="1035"/>
        <v>34.297605211703214</v>
      </c>
      <c r="AA5169">
        <f t="shared" si="1036"/>
        <v>5.7025232403718462</v>
      </c>
      <c r="AB5169">
        <f t="shared" si="1037"/>
        <v>6</v>
      </c>
      <c r="AC5169">
        <f t="shared" si="1038"/>
        <v>5.8564157307779316</v>
      </c>
      <c r="AE5169">
        <f t="shared" si="1039"/>
        <v>5.7025232403718462</v>
      </c>
      <c r="AF5169">
        <f t="shared" si="1040"/>
        <v>6</v>
      </c>
      <c r="AG5169">
        <f t="shared" si="1041"/>
        <v>5.8564157307779316</v>
      </c>
    </row>
    <row r="5170" spans="1:33" x14ac:dyDescent="0.25">
      <c r="A5170" t="s">
        <v>17</v>
      </c>
      <c r="B5170">
        <v>865</v>
      </c>
      <c r="C5170">
        <v>8</v>
      </c>
      <c r="D5170">
        <v>865</v>
      </c>
      <c r="E5170">
        <v>9</v>
      </c>
      <c r="F5170" t="s">
        <v>1429</v>
      </c>
      <c r="G5170" t="s">
        <v>1260</v>
      </c>
      <c r="H5170">
        <v>2012</v>
      </c>
      <c r="I5170">
        <v>4</v>
      </c>
      <c r="J5170">
        <v>29</v>
      </c>
      <c r="K5170">
        <v>9</v>
      </c>
      <c r="L5170">
        <v>6</v>
      </c>
      <c r="M5170">
        <v>2012</v>
      </c>
      <c r="N5170">
        <v>4</v>
      </c>
      <c r="O5170">
        <v>22</v>
      </c>
      <c r="P5170">
        <v>9</v>
      </c>
      <c r="Q5170">
        <v>6</v>
      </c>
      <c r="R5170" s="1">
        <f t="shared" si="1029"/>
        <v>9</v>
      </c>
      <c r="S5170" s="1">
        <f t="shared" si="1030"/>
        <v>9</v>
      </c>
      <c r="T5170" s="1">
        <f t="shared" si="1031"/>
        <v>9</v>
      </c>
      <c r="U5170" s="1">
        <f t="shared" si="1032"/>
        <v>8</v>
      </c>
      <c r="W5170">
        <f t="shared" si="1033"/>
        <v>1</v>
      </c>
      <c r="X5170">
        <f t="shared" si="1034"/>
        <v>1</v>
      </c>
      <c r="Y5170">
        <f t="shared" si="1035"/>
        <v>1</v>
      </c>
      <c r="AA5170">
        <f t="shared" si="1036"/>
        <v>1</v>
      </c>
      <c r="AB5170">
        <f t="shared" si="1037"/>
        <v>1</v>
      </c>
      <c r="AC5170">
        <f t="shared" si="1038"/>
        <v>1</v>
      </c>
      <c r="AE5170">
        <f t="shared" si="1039"/>
        <v>1</v>
      </c>
      <c r="AF5170">
        <f t="shared" si="1040"/>
        <v>1</v>
      </c>
      <c r="AG5170">
        <f t="shared" si="1041"/>
        <v>1</v>
      </c>
    </row>
    <row r="5171" spans="1:33" x14ac:dyDescent="0.25">
      <c r="A5171" t="s">
        <v>17</v>
      </c>
      <c r="B5171">
        <v>867</v>
      </c>
      <c r="C5171">
        <v>7</v>
      </c>
      <c r="D5171">
        <v>552</v>
      </c>
      <c r="E5171">
        <v>5</v>
      </c>
      <c r="F5171" t="s">
        <v>1430</v>
      </c>
      <c r="G5171" t="s">
        <v>138</v>
      </c>
      <c r="H5171">
        <v>2012</v>
      </c>
      <c r="I5171">
        <v>4</v>
      </c>
      <c r="J5171">
        <v>29</v>
      </c>
      <c r="K5171">
        <v>10</v>
      </c>
      <c r="L5171">
        <v>6</v>
      </c>
      <c r="M5171">
        <v>2012</v>
      </c>
      <c r="N5171">
        <v>3</v>
      </c>
      <c r="O5171">
        <v>4</v>
      </c>
      <c r="P5171">
        <v>10</v>
      </c>
      <c r="Q5171">
        <v>6</v>
      </c>
      <c r="R5171" s="1">
        <f t="shared" si="1029"/>
        <v>7.8532608695652177</v>
      </c>
      <c r="S5171" s="1">
        <f t="shared" si="1030"/>
        <v>5</v>
      </c>
      <c r="T5171" s="1">
        <f t="shared" si="1031"/>
        <v>6.2662831365831284</v>
      </c>
      <c r="U5171" s="1">
        <f t="shared" si="1032"/>
        <v>7</v>
      </c>
      <c r="W5171">
        <f t="shared" si="1033"/>
        <v>0.72805411153119148</v>
      </c>
      <c r="X5171">
        <f t="shared" si="1034"/>
        <v>4</v>
      </c>
      <c r="Y5171">
        <f t="shared" si="1035"/>
        <v>0.53834043566229217</v>
      </c>
      <c r="AA5171">
        <f t="shared" si="1036"/>
        <v>0.85326086956521774</v>
      </c>
      <c r="AB5171">
        <f t="shared" si="1037"/>
        <v>2</v>
      </c>
      <c r="AC5171">
        <f t="shared" si="1038"/>
        <v>0.73371686341687159</v>
      </c>
      <c r="AE5171">
        <f t="shared" si="1039"/>
        <v>0.85326086956521774</v>
      </c>
      <c r="AF5171">
        <f t="shared" si="1040"/>
        <v>2</v>
      </c>
      <c r="AG5171">
        <f t="shared" si="1041"/>
        <v>0.73371686341687159</v>
      </c>
    </row>
    <row r="5172" spans="1:33" x14ac:dyDescent="0.25">
      <c r="A5172" t="s">
        <v>17</v>
      </c>
      <c r="B5172">
        <v>867</v>
      </c>
      <c r="C5172">
        <v>7</v>
      </c>
      <c r="D5172">
        <v>541</v>
      </c>
      <c r="E5172">
        <v>4</v>
      </c>
      <c r="F5172" t="s">
        <v>1430</v>
      </c>
      <c r="G5172" t="s">
        <v>137</v>
      </c>
      <c r="H5172">
        <v>2012</v>
      </c>
      <c r="I5172">
        <v>4</v>
      </c>
      <c r="J5172">
        <v>29</v>
      </c>
      <c r="K5172">
        <v>10</v>
      </c>
      <c r="L5172">
        <v>6</v>
      </c>
      <c r="M5172">
        <v>2012</v>
      </c>
      <c r="N5172">
        <v>3</v>
      </c>
      <c r="O5172">
        <v>11</v>
      </c>
      <c r="P5172">
        <v>10</v>
      </c>
      <c r="Q5172">
        <v>6</v>
      </c>
      <c r="R5172" s="1">
        <f t="shared" si="1029"/>
        <v>6.4103512014787434</v>
      </c>
      <c r="S5172" s="1">
        <f t="shared" si="1030"/>
        <v>4</v>
      </c>
      <c r="T5172" s="1">
        <f t="shared" si="1031"/>
        <v>5.0637342748129051</v>
      </c>
      <c r="U5172" s="1">
        <f t="shared" si="1032"/>
        <v>7</v>
      </c>
      <c r="W5172">
        <f t="shared" si="1033"/>
        <v>0.34768570559756151</v>
      </c>
      <c r="X5172">
        <f t="shared" si="1034"/>
        <v>9</v>
      </c>
      <c r="Y5172">
        <f t="shared" si="1035"/>
        <v>3.7491249585343067</v>
      </c>
      <c r="AA5172">
        <f t="shared" si="1036"/>
        <v>0.58964879852125662</v>
      </c>
      <c r="AB5172">
        <f t="shared" si="1037"/>
        <v>3</v>
      </c>
      <c r="AC5172">
        <f t="shared" si="1038"/>
        <v>1.9362657251870949</v>
      </c>
      <c r="AE5172">
        <f t="shared" si="1039"/>
        <v>0.58964879852125662</v>
      </c>
      <c r="AF5172">
        <f t="shared" si="1040"/>
        <v>3</v>
      </c>
      <c r="AG5172">
        <f t="shared" si="1041"/>
        <v>1.9362657251870949</v>
      </c>
    </row>
    <row r="5173" spans="1:33" x14ac:dyDescent="0.25">
      <c r="A5173" t="s">
        <v>17</v>
      </c>
      <c r="B5173">
        <v>867</v>
      </c>
      <c r="C5173">
        <v>7</v>
      </c>
      <c r="D5173">
        <v>616</v>
      </c>
      <c r="E5173">
        <v>1</v>
      </c>
      <c r="F5173" t="s">
        <v>1430</v>
      </c>
      <c r="G5173" t="s">
        <v>416</v>
      </c>
      <c r="H5173">
        <v>2012</v>
      </c>
      <c r="I5173">
        <v>4</v>
      </c>
      <c r="J5173">
        <v>29</v>
      </c>
      <c r="K5173">
        <v>10</v>
      </c>
      <c r="L5173">
        <v>6</v>
      </c>
      <c r="M5173">
        <v>2012</v>
      </c>
      <c r="N5173">
        <v>3</v>
      </c>
      <c r="O5173">
        <v>18</v>
      </c>
      <c r="P5173">
        <v>10</v>
      </c>
      <c r="Q5173">
        <v>6</v>
      </c>
      <c r="R5173" s="1">
        <f t="shared" si="1029"/>
        <v>1.4074675324675325</v>
      </c>
      <c r="S5173" s="1">
        <f t="shared" si="1030"/>
        <v>1</v>
      </c>
      <c r="T5173" s="1">
        <f t="shared" si="1031"/>
        <v>1.1863673682580504</v>
      </c>
      <c r="U5173" s="1">
        <f t="shared" si="1032"/>
        <v>7</v>
      </c>
      <c r="W5173">
        <f t="shared" si="1033"/>
        <v>31.276419400404787</v>
      </c>
      <c r="X5173">
        <f t="shared" si="1034"/>
        <v>36</v>
      </c>
      <c r="Y5173">
        <f t="shared" si="1035"/>
        <v>33.798324376854829</v>
      </c>
      <c r="AA5173">
        <f t="shared" si="1036"/>
        <v>5.5925324675324672</v>
      </c>
      <c r="AB5173">
        <f t="shared" si="1037"/>
        <v>6</v>
      </c>
      <c r="AC5173">
        <f t="shared" si="1038"/>
        <v>5.8136326317419496</v>
      </c>
      <c r="AE5173">
        <f t="shared" si="1039"/>
        <v>5.5925324675324672</v>
      </c>
      <c r="AF5173">
        <f t="shared" si="1040"/>
        <v>6</v>
      </c>
      <c r="AG5173">
        <f t="shared" si="1041"/>
        <v>5.8136326317419496</v>
      </c>
    </row>
    <row r="5174" spans="1:33" x14ac:dyDescent="0.25">
      <c r="A5174" t="s">
        <v>17</v>
      </c>
      <c r="B5174">
        <v>867</v>
      </c>
      <c r="C5174">
        <v>7</v>
      </c>
      <c r="D5174">
        <v>657</v>
      </c>
      <c r="E5174">
        <v>5</v>
      </c>
      <c r="F5174" t="s">
        <v>1430</v>
      </c>
      <c r="G5174" t="s">
        <v>585</v>
      </c>
      <c r="H5174">
        <v>2012</v>
      </c>
      <c r="I5174">
        <v>4</v>
      </c>
      <c r="J5174">
        <v>29</v>
      </c>
      <c r="K5174">
        <v>10</v>
      </c>
      <c r="L5174">
        <v>6</v>
      </c>
      <c r="M5174">
        <v>2012</v>
      </c>
      <c r="N5174">
        <v>3</v>
      </c>
      <c r="O5174">
        <v>25</v>
      </c>
      <c r="P5174">
        <v>10</v>
      </c>
      <c r="Q5174">
        <v>6</v>
      </c>
      <c r="R5174" s="1">
        <f t="shared" si="1029"/>
        <v>6.5981735159817347</v>
      </c>
      <c r="S5174" s="1">
        <f t="shared" si="1030"/>
        <v>5</v>
      </c>
      <c r="T5174" s="1">
        <f t="shared" si="1031"/>
        <v>5.74376771639563</v>
      </c>
      <c r="U5174" s="1">
        <f t="shared" si="1032"/>
        <v>7</v>
      </c>
      <c r="W5174">
        <f t="shared" si="1033"/>
        <v>0.16146452325848118</v>
      </c>
      <c r="X5174">
        <f t="shared" si="1034"/>
        <v>4</v>
      </c>
      <c r="Y5174">
        <f t="shared" si="1035"/>
        <v>1.5781195503698504</v>
      </c>
      <c r="AA5174">
        <f t="shared" si="1036"/>
        <v>0.40182648401826526</v>
      </c>
      <c r="AB5174">
        <f t="shared" si="1037"/>
        <v>2</v>
      </c>
      <c r="AC5174">
        <f t="shared" si="1038"/>
        <v>1.25623228360437</v>
      </c>
      <c r="AE5174">
        <f t="shared" si="1039"/>
        <v>0.40182648401826526</v>
      </c>
      <c r="AF5174">
        <f t="shared" si="1040"/>
        <v>2</v>
      </c>
      <c r="AG5174">
        <f t="shared" si="1041"/>
        <v>1.25623228360437</v>
      </c>
    </row>
    <row r="5175" spans="1:33" x14ac:dyDescent="0.25">
      <c r="A5175" t="s">
        <v>17</v>
      </c>
      <c r="B5175">
        <v>867</v>
      </c>
      <c r="C5175">
        <v>7</v>
      </c>
      <c r="D5175">
        <v>661</v>
      </c>
      <c r="E5175">
        <v>3</v>
      </c>
      <c r="F5175" t="s">
        <v>1430</v>
      </c>
      <c r="G5175" t="s">
        <v>754</v>
      </c>
      <c r="H5175">
        <v>2012</v>
      </c>
      <c r="I5175">
        <v>4</v>
      </c>
      <c r="J5175">
        <v>29</v>
      </c>
      <c r="K5175">
        <v>10</v>
      </c>
      <c r="L5175">
        <v>6</v>
      </c>
      <c r="M5175">
        <v>2012</v>
      </c>
      <c r="N5175">
        <v>4</v>
      </c>
      <c r="O5175">
        <v>1</v>
      </c>
      <c r="P5175">
        <v>10</v>
      </c>
      <c r="Q5175">
        <v>6</v>
      </c>
      <c r="R5175" s="1">
        <f t="shared" si="1029"/>
        <v>3.9349470499243568</v>
      </c>
      <c r="S5175" s="1">
        <f t="shared" si="1030"/>
        <v>3</v>
      </c>
      <c r="T5175" s="1">
        <f t="shared" si="1031"/>
        <v>3.4358173917967569</v>
      </c>
      <c r="U5175" s="1">
        <f t="shared" si="1032"/>
        <v>7</v>
      </c>
      <c r="W5175">
        <f t="shared" si="1033"/>
        <v>9.3945495867674023</v>
      </c>
      <c r="X5175">
        <f t="shared" si="1034"/>
        <v>16</v>
      </c>
      <c r="Y5175">
        <f t="shared" si="1035"/>
        <v>12.703397664618473</v>
      </c>
      <c r="AA5175">
        <f t="shared" si="1036"/>
        <v>3.0650529500756432</v>
      </c>
      <c r="AB5175">
        <f t="shared" si="1037"/>
        <v>4</v>
      </c>
      <c r="AC5175">
        <f t="shared" si="1038"/>
        <v>3.5641826082032431</v>
      </c>
      <c r="AE5175">
        <f t="shared" si="1039"/>
        <v>3.0650529500756432</v>
      </c>
      <c r="AF5175">
        <f t="shared" si="1040"/>
        <v>4</v>
      </c>
      <c r="AG5175">
        <f t="shared" si="1041"/>
        <v>3.5641826082032431</v>
      </c>
    </row>
    <row r="5176" spans="1:33" x14ac:dyDescent="0.25">
      <c r="A5176" t="s">
        <v>17</v>
      </c>
      <c r="B5176">
        <v>867</v>
      </c>
      <c r="C5176">
        <v>7</v>
      </c>
      <c r="D5176">
        <v>512</v>
      </c>
      <c r="E5176">
        <v>4</v>
      </c>
      <c r="F5176" t="s">
        <v>1430</v>
      </c>
      <c r="G5176" t="s">
        <v>923</v>
      </c>
      <c r="H5176">
        <v>2012</v>
      </c>
      <c r="I5176">
        <v>4</v>
      </c>
      <c r="J5176">
        <v>29</v>
      </c>
      <c r="K5176">
        <v>10</v>
      </c>
      <c r="L5176">
        <v>6</v>
      </c>
      <c r="M5176">
        <v>2012</v>
      </c>
      <c r="N5176">
        <v>4</v>
      </c>
      <c r="O5176">
        <v>8</v>
      </c>
      <c r="P5176">
        <v>10</v>
      </c>
      <c r="Q5176">
        <v>6</v>
      </c>
      <c r="R5176" s="1">
        <f t="shared" si="1029"/>
        <v>6.7734375</v>
      </c>
      <c r="S5176" s="1">
        <f t="shared" si="1030"/>
        <v>4</v>
      </c>
      <c r="T5176" s="1">
        <f t="shared" si="1031"/>
        <v>5.2051657034142531</v>
      </c>
      <c r="U5176" s="1">
        <f t="shared" si="1032"/>
        <v>7</v>
      </c>
      <c r="W5176">
        <f t="shared" si="1033"/>
        <v>5.133056640625E-2</v>
      </c>
      <c r="X5176">
        <f t="shared" si="1034"/>
        <v>9</v>
      </c>
      <c r="Y5176">
        <f t="shared" si="1035"/>
        <v>3.2214301522004529</v>
      </c>
      <c r="AA5176">
        <f t="shared" si="1036"/>
        <v>0.2265625</v>
      </c>
      <c r="AB5176">
        <f t="shared" si="1037"/>
        <v>3</v>
      </c>
      <c r="AC5176">
        <f t="shared" si="1038"/>
        <v>1.7948342965857469</v>
      </c>
      <c r="AE5176">
        <f t="shared" si="1039"/>
        <v>0.2265625</v>
      </c>
      <c r="AF5176">
        <f t="shared" si="1040"/>
        <v>3</v>
      </c>
      <c r="AG5176">
        <f t="shared" si="1041"/>
        <v>1.7948342965857469</v>
      </c>
    </row>
    <row r="5177" spans="1:33" x14ac:dyDescent="0.25">
      <c r="A5177" t="s">
        <v>17</v>
      </c>
      <c r="B5177">
        <v>867</v>
      </c>
      <c r="C5177">
        <v>7</v>
      </c>
      <c r="D5177">
        <v>750</v>
      </c>
      <c r="E5177">
        <v>1</v>
      </c>
      <c r="F5177" t="s">
        <v>1430</v>
      </c>
      <c r="G5177" t="s">
        <v>1092</v>
      </c>
      <c r="H5177">
        <v>2012</v>
      </c>
      <c r="I5177">
        <v>4</v>
      </c>
      <c r="J5177">
        <v>29</v>
      </c>
      <c r="K5177">
        <v>10</v>
      </c>
      <c r="L5177">
        <v>6</v>
      </c>
      <c r="M5177">
        <v>2012</v>
      </c>
      <c r="N5177">
        <v>4</v>
      </c>
      <c r="O5177">
        <v>15</v>
      </c>
      <c r="P5177">
        <v>10</v>
      </c>
      <c r="Q5177">
        <v>6</v>
      </c>
      <c r="R5177" s="1">
        <f t="shared" si="1029"/>
        <v>1.1559999999999999</v>
      </c>
      <c r="S5177" s="1">
        <f t="shared" si="1030"/>
        <v>1</v>
      </c>
      <c r="T5177" s="1">
        <f t="shared" si="1031"/>
        <v>1.0751744044572489</v>
      </c>
      <c r="U5177" s="1">
        <f t="shared" si="1032"/>
        <v>7</v>
      </c>
      <c r="W5177">
        <f t="shared" si="1033"/>
        <v>34.152336000000005</v>
      </c>
      <c r="X5177">
        <f t="shared" si="1034"/>
        <v>36</v>
      </c>
      <c r="Y5177">
        <f t="shared" si="1035"/>
        <v>35.103558337598521</v>
      </c>
      <c r="AA5177">
        <f t="shared" si="1036"/>
        <v>5.8440000000000003</v>
      </c>
      <c r="AB5177">
        <f t="shared" si="1037"/>
        <v>6</v>
      </c>
      <c r="AC5177">
        <f t="shared" si="1038"/>
        <v>5.9248255955427513</v>
      </c>
      <c r="AE5177">
        <f t="shared" si="1039"/>
        <v>5.8440000000000003</v>
      </c>
      <c r="AF5177">
        <f t="shared" si="1040"/>
        <v>6</v>
      </c>
      <c r="AG5177">
        <f t="shared" si="1041"/>
        <v>5.9248255955427513</v>
      </c>
    </row>
    <row r="5178" spans="1:33" x14ac:dyDescent="0.25">
      <c r="A5178" t="s">
        <v>17</v>
      </c>
      <c r="B5178">
        <v>867</v>
      </c>
      <c r="C5178">
        <v>7</v>
      </c>
      <c r="D5178">
        <v>872</v>
      </c>
      <c r="E5178">
        <v>5</v>
      </c>
      <c r="F5178" t="s">
        <v>1430</v>
      </c>
      <c r="G5178" t="s">
        <v>1261</v>
      </c>
      <c r="H5178">
        <v>2012</v>
      </c>
      <c r="I5178">
        <v>4</v>
      </c>
      <c r="J5178">
        <v>29</v>
      </c>
      <c r="K5178">
        <v>10</v>
      </c>
      <c r="L5178">
        <v>6</v>
      </c>
      <c r="M5178">
        <v>2012</v>
      </c>
      <c r="N5178">
        <v>4</v>
      </c>
      <c r="O5178">
        <v>22</v>
      </c>
      <c r="P5178">
        <v>10</v>
      </c>
      <c r="Q5178">
        <v>6</v>
      </c>
      <c r="R5178" s="1">
        <f t="shared" si="1029"/>
        <v>4.9713302752293576</v>
      </c>
      <c r="S5178" s="1">
        <f t="shared" si="1030"/>
        <v>5</v>
      </c>
      <c r="T5178" s="1">
        <f t="shared" si="1031"/>
        <v>4.9856445296618155</v>
      </c>
      <c r="U5178" s="1">
        <f t="shared" si="1032"/>
        <v>7</v>
      </c>
      <c r="W5178">
        <f t="shared" si="1033"/>
        <v>4.1155008522009942</v>
      </c>
      <c r="X5178">
        <f t="shared" si="1034"/>
        <v>4</v>
      </c>
      <c r="Y5178">
        <f t="shared" si="1035"/>
        <v>4.0576279608813683</v>
      </c>
      <c r="AA5178">
        <f t="shared" si="1036"/>
        <v>2.0286697247706424</v>
      </c>
      <c r="AB5178">
        <f t="shared" si="1037"/>
        <v>2</v>
      </c>
      <c r="AC5178">
        <f t="shared" si="1038"/>
        <v>2.0143554703381845</v>
      </c>
      <c r="AE5178">
        <f t="shared" si="1039"/>
        <v>2.0286697247706424</v>
      </c>
      <c r="AF5178">
        <f t="shared" si="1040"/>
        <v>2</v>
      </c>
      <c r="AG5178">
        <f t="shared" si="1041"/>
        <v>2.0143554703381845</v>
      </c>
    </row>
    <row r="5179" spans="1:33" x14ac:dyDescent="0.25">
      <c r="A5179" t="s">
        <v>17</v>
      </c>
      <c r="B5179">
        <v>865</v>
      </c>
      <c r="C5179">
        <v>5</v>
      </c>
      <c r="D5179">
        <v>553</v>
      </c>
      <c r="E5179">
        <v>1</v>
      </c>
      <c r="F5179" t="s">
        <v>1431</v>
      </c>
      <c r="G5179" t="s">
        <v>140</v>
      </c>
      <c r="H5179">
        <v>2012</v>
      </c>
      <c r="I5179">
        <v>4</v>
      </c>
      <c r="J5179">
        <v>29</v>
      </c>
      <c r="K5179">
        <v>11</v>
      </c>
      <c r="L5179">
        <v>6</v>
      </c>
      <c r="M5179">
        <v>2012</v>
      </c>
      <c r="N5179">
        <v>3</v>
      </c>
      <c r="O5179">
        <v>4</v>
      </c>
      <c r="P5179">
        <v>11</v>
      </c>
      <c r="Q5179">
        <v>6</v>
      </c>
      <c r="R5179" s="1">
        <f t="shared" si="1029"/>
        <v>1.5641952983725136</v>
      </c>
      <c r="S5179" s="1">
        <f t="shared" si="1030"/>
        <v>1</v>
      </c>
      <c r="T5179" s="1">
        <f t="shared" si="1031"/>
        <v>1.250677935510383</v>
      </c>
      <c r="U5179" s="1">
        <f t="shared" si="1032"/>
        <v>5</v>
      </c>
      <c r="W5179">
        <f t="shared" si="1033"/>
        <v>11.804753947725541</v>
      </c>
      <c r="X5179">
        <f t="shared" si="1034"/>
        <v>16</v>
      </c>
      <c r="Y5179">
        <f t="shared" si="1035"/>
        <v>14.057415943268683</v>
      </c>
      <c r="AA5179">
        <f t="shared" si="1036"/>
        <v>3.4358047016274864</v>
      </c>
      <c r="AB5179">
        <f t="shared" si="1037"/>
        <v>4</v>
      </c>
      <c r="AC5179">
        <f t="shared" si="1038"/>
        <v>3.749322064489617</v>
      </c>
      <c r="AE5179">
        <f t="shared" si="1039"/>
        <v>3.4358047016274864</v>
      </c>
      <c r="AF5179">
        <f t="shared" si="1040"/>
        <v>4</v>
      </c>
      <c r="AG5179">
        <f t="shared" si="1041"/>
        <v>3.749322064489617</v>
      </c>
    </row>
    <row r="5180" spans="1:33" x14ac:dyDescent="0.25">
      <c r="A5180" t="s">
        <v>17</v>
      </c>
      <c r="B5180">
        <v>865</v>
      </c>
      <c r="C5180">
        <v>5</v>
      </c>
      <c r="D5180">
        <v>542</v>
      </c>
      <c r="E5180">
        <v>1</v>
      </c>
      <c r="F5180" t="s">
        <v>1431</v>
      </c>
      <c r="G5180" t="s">
        <v>139</v>
      </c>
      <c r="H5180">
        <v>2012</v>
      </c>
      <c r="I5180">
        <v>4</v>
      </c>
      <c r="J5180">
        <v>29</v>
      </c>
      <c r="K5180">
        <v>11</v>
      </c>
      <c r="L5180">
        <v>6</v>
      </c>
      <c r="M5180">
        <v>2012</v>
      </c>
      <c r="N5180">
        <v>3</v>
      </c>
      <c r="O5180">
        <v>11</v>
      </c>
      <c r="P5180">
        <v>11</v>
      </c>
      <c r="Q5180">
        <v>6</v>
      </c>
      <c r="R5180" s="1">
        <f t="shared" si="1029"/>
        <v>1.5959409594095941</v>
      </c>
      <c r="S5180" s="1">
        <f t="shared" si="1030"/>
        <v>1</v>
      </c>
      <c r="T5180" s="1">
        <f t="shared" si="1031"/>
        <v>1.2633055685025671</v>
      </c>
      <c r="U5180" s="1">
        <f t="shared" si="1032"/>
        <v>5</v>
      </c>
      <c r="W5180">
        <f t="shared" si="1033"/>
        <v>11.587617951825274</v>
      </c>
      <c r="X5180">
        <f t="shared" si="1034"/>
        <v>16</v>
      </c>
      <c r="Y5180">
        <f t="shared" si="1035"/>
        <v>13.962885274383924</v>
      </c>
      <c r="AA5180">
        <f t="shared" si="1036"/>
        <v>3.4040590405904059</v>
      </c>
      <c r="AB5180">
        <f t="shared" si="1037"/>
        <v>4</v>
      </c>
      <c r="AC5180">
        <f t="shared" si="1038"/>
        <v>3.7366944314974329</v>
      </c>
      <c r="AE5180">
        <f t="shared" si="1039"/>
        <v>3.4040590405904059</v>
      </c>
      <c r="AF5180">
        <f t="shared" si="1040"/>
        <v>4</v>
      </c>
      <c r="AG5180">
        <f t="shared" si="1041"/>
        <v>3.7366944314974329</v>
      </c>
    </row>
    <row r="5181" spans="1:33" x14ac:dyDescent="0.25">
      <c r="A5181" t="s">
        <v>17</v>
      </c>
      <c r="B5181">
        <v>865</v>
      </c>
      <c r="C5181">
        <v>5</v>
      </c>
      <c r="D5181">
        <v>612</v>
      </c>
      <c r="E5181">
        <v>6</v>
      </c>
      <c r="F5181" t="s">
        <v>1431</v>
      </c>
      <c r="G5181" t="s">
        <v>417</v>
      </c>
      <c r="H5181">
        <v>2012</v>
      </c>
      <c r="I5181">
        <v>4</v>
      </c>
      <c r="J5181">
        <v>29</v>
      </c>
      <c r="K5181">
        <v>11</v>
      </c>
      <c r="L5181">
        <v>6</v>
      </c>
      <c r="M5181">
        <v>2012</v>
      </c>
      <c r="N5181">
        <v>3</v>
      </c>
      <c r="O5181">
        <v>18</v>
      </c>
      <c r="P5181">
        <v>11</v>
      </c>
      <c r="Q5181">
        <v>6</v>
      </c>
      <c r="R5181" s="1">
        <f t="shared" si="1029"/>
        <v>8.4803921568627452</v>
      </c>
      <c r="S5181" s="1">
        <f t="shared" si="1030"/>
        <v>6</v>
      </c>
      <c r="T5181" s="1">
        <f t="shared" si="1031"/>
        <v>7.1331867311305173</v>
      </c>
      <c r="U5181" s="1">
        <f t="shared" si="1032"/>
        <v>5</v>
      </c>
      <c r="W5181">
        <f t="shared" si="1033"/>
        <v>12.113129565551711</v>
      </c>
      <c r="X5181">
        <f t="shared" si="1034"/>
        <v>1</v>
      </c>
      <c r="Y5181">
        <f t="shared" si="1035"/>
        <v>4.5504856298713019</v>
      </c>
      <c r="AA5181">
        <f t="shared" si="1036"/>
        <v>3.4803921568627452</v>
      </c>
      <c r="AB5181">
        <f t="shared" si="1037"/>
        <v>1</v>
      </c>
      <c r="AC5181">
        <f t="shared" si="1038"/>
        <v>2.1331867311305173</v>
      </c>
      <c r="AE5181">
        <f t="shared" si="1039"/>
        <v>3.4803921568627452</v>
      </c>
      <c r="AF5181">
        <f t="shared" si="1040"/>
        <v>1</v>
      </c>
      <c r="AG5181">
        <f t="shared" si="1041"/>
        <v>2.1331867311305173</v>
      </c>
    </row>
    <row r="5182" spans="1:33" x14ac:dyDescent="0.25">
      <c r="A5182" t="s">
        <v>17</v>
      </c>
      <c r="B5182">
        <v>865</v>
      </c>
      <c r="C5182">
        <v>5</v>
      </c>
      <c r="D5182">
        <v>659</v>
      </c>
      <c r="E5182">
        <v>4</v>
      </c>
      <c r="F5182" t="s">
        <v>1431</v>
      </c>
      <c r="G5182" t="s">
        <v>586</v>
      </c>
      <c r="H5182">
        <v>2012</v>
      </c>
      <c r="I5182">
        <v>4</v>
      </c>
      <c r="J5182">
        <v>29</v>
      </c>
      <c r="K5182">
        <v>11</v>
      </c>
      <c r="L5182">
        <v>6</v>
      </c>
      <c r="M5182">
        <v>2012</v>
      </c>
      <c r="N5182">
        <v>3</v>
      </c>
      <c r="O5182">
        <v>25</v>
      </c>
      <c r="P5182">
        <v>11</v>
      </c>
      <c r="Q5182">
        <v>6</v>
      </c>
      <c r="R5182" s="1">
        <f t="shared" si="1029"/>
        <v>5.2503793626707136</v>
      </c>
      <c r="S5182" s="1">
        <f t="shared" si="1030"/>
        <v>4</v>
      </c>
      <c r="T5182" s="1">
        <f t="shared" si="1031"/>
        <v>4.582741259408265</v>
      </c>
      <c r="U5182" s="1">
        <f t="shared" si="1032"/>
        <v>5</v>
      </c>
      <c r="W5182">
        <f t="shared" si="1033"/>
        <v>6.2689825251392731E-2</v>
      </c>
      <c r="X5182">
        <f t="shared" si="1034"/>
        <v>1</v>
      </c>
      <c r="Y5182">
        <f t="shared" si="1035"/>
        <v>0.17410485660020075</v>
      </c>
      <c r="AA5182">
        <f t="shared" si="1036"/>
        <v>0.25037936267071359</v>
      </c>
      <c r="AB5182">
        <f t="shared" si="1037"/>
        <v>1</v>
      </c>
      <c r="AC5182">
        <f t="shared" si="1038"/>
        <v>0.41725874059173496</v>
      </c>
      <c r="AE5182">
        <f t="shared" si="1039"/>
        <v>0.25037936267071359</v>
      </c>
      <c r="AF5182">
        <f t="shared" si="1040"/>
        <v>1</v>
      </c>
      <c r="AG5182">
        <f t="shared" si="1041"/>
        <v>0.41725874059173496</v>
      </c>
    </row>
    <row r="5183" spans="1:33" x14ac:dyDescent="0.25">
      <c r="A5183" t="s">
        <v>17</v>
      </c>
      <c r="B5183">
        <v>865</v>
      </c>
      <c r="C5183">
        <v>5</v>
      </c>
      <c r="D5183">
        <v>660</v>
      </c>
      <c r="E5183">
        <v>4</v>
      </c>
      <c r="F5183" t="s">
        <v>1431</v>
      </c>
      <c r="G5183" t="s">
        <v>755</v>
      </c>
      <c r="H5183">
        <v>2012</v>
      </c>
      <c r="I5183">
        <v>4</v>
      </c>
      <c r="J5183">
        <v>29</v>
      </c>
      <c r="K5183">
        <v>11</v>
      </c>
      <c r="L5183">
        <v>6</v>
      </c>
      <c r="M5183">
        <v>2012</v>
      </c>
      <c r="N5183">
        <v>4</v>
      </c>
      <c r="O5183">
        <v>1</v>
      </c>
      <c r="P5183">
        <v>11</v>
      </c>
      <c r="Q5183">
        <v>6</v>
      </c>
      <c r="R5183" s="1">
        <f t="shared" si="1029"/>
        <v>5.2424242424242422</v>
      </c>
      <c r="S5183" s="1">
        <f t="shared" si="1030"/>
        <v>4</v>
      </c>
      <c r="T5183" s="1">
        <f t="shared" si="1031"/>
        <v>4.5792681696639006</v>
      </c>
      <c r="U5183" s="1">
        <f t="shared" si="1032"/>
        <v>5</v>
      </c>
      <c r="W5183">
        <f t="shared" si="1033"/>
        <v>5.8769513314967756E-2</v>
      </c>
      <c r="X5183">
        <f t="shared" si="1034"/>
        <v>1</v>
      </c>
      <c r="Y5183">
        <f t="shared" si="1035"/>
        <v>0.17701527305796433</v>
      </c>
      <c r="AA5183">
        <f t="shared" si="1036"/>
        <v>0.24242424242424221</v>
      </c>
      <c r="AB5183">
        <f t="shared" si="1037"/>
        <v>1</v>
      </c>
      <c r="AC5183">
        <f t="shared" si="1038"/>
        <v>0.4207318303360994</v>
      </c>
      <c r="AE5183">
        <f t="shared" si="1039"/>
        <v>0.24242424242424221</v>
      </c>
      <c r="AF5183">
        <f t="shared" si="1040"/>
        <v>1</v>
      </c>
      <c r="AG5183">
        <f t="shared" si="1041"/>
        <v>0.4207318303360994</v>
      </c>
    </row>
    <row r="5184" spans="1:33" x14ac:dyDescent="0.25">
      <c r="A5184" t="s">
        <v>17</v>
      </c>
      <c r="B5184">
        <v>865</v>
      </c>
      <c r="C5184">
        <v>5</v>
      </c>
      <c r="D5184">
        <v>513</v>
      </c>
      <c r="E5184">
        <v>2</v>
      </c>
      <c r="F5184" t="s">
        <v>1431</v>
      </c>
      <c r="G5184" t="s">
        <v>924</v>
      </c>
      <c r="H5184">
        <v>2012</v>
      </c>
      <c r="I5184">
        <v>4</v>
      </c>
      <c r="J5184">
        <v>29</v>
      </c>
      <c r="K5184">
        <v>11</v>
      </c>
      <c r="L5184">
        <v>6</v>
      </c>
      <c r="M5184">
        <v>2012</v>
      </c>
      <c r="N5184">
        <v>4</v>
      </c>
      <c r="O5184">
        <v>8</v>
      </c>
      <c r="P5184">
        <v>11</v>
      </c>
      <c r="Q5184">
        <v>6</v>
      </c>
      <c r="R5184" s="1">
        <f t="shared" si="1029"/>
        <v>3.3723196881091617</v>
      </c>
      <c r="S5184" s="1">
        <f t="shared" si="1030"/>
        <v>2</v>
      </c>
      <c r="T5184" s="1">
        <f t="shared" si="1031"/>
        <v>2.5970443539181849</v>
      </c>
      <c r="U5184" s="1">
        <f t="shared" si="1032"/>
        <v>5</v>
      </c>
      <c r="W5184">
        <f t="shared" si="1033"/>
        <v>2.6493431977170565</v>
      </c>
      <c r="X5184">
        <f t="shared" si="1034"/>
        <v>9</v>
      </c>
      <c r="Y5184">
        <f t="shared" si="1035"/>
        <v>5.7741958370364737</v>
      </c>
      <c r="AA5184">
        <f t="shared" si="1036"/>
        <v>1.6276803118908383</v>
      </c>
      <c r="AB5184">
        <f t="shared" si="1037"/>
        <v>3</v>
      </c>
      <c r="AC5184">
        <f t="shared" si="1038"/>
        <v>2.4029556460818151</v>
      </c>
      <c r="AE5184">
        <f t="shared" si="1039"/>
        <v>1.6276803118908383</v>
      </c>
      <c r="AF5184">
        <f t="shared" si="1040"/>
        <v>3</v>
      </c>
      <c r="AG5184">
        <f t="shared" si="1041"/>
        <v>2.4029556460818151</v>
      </c>
    </row>
    <row r="5185" spans="1:33" x14ac:dyDescent="0.25">
      <c r="A5185" t="s">
        <v>17</v>
      </c>
      <c r="B5185">
        <v>865</v>
      </c>
      <c r="C5185">
        <v>5</v>
      </c>
      <c r="D5185">
        <v>744</v>
      </c>
      <c r="E5185">
        <v>0</v>
      </c>
      <c r="F5185" t="s">
        <v>1431</v>
      </c>
      <c r="G5185" t="s">
        <v>1093</v>
      </c>
      <c r="H5185">
        <v>2012</v>
      </c>
      <c r="I5185">
        <v>4</v>
      </c>
      <c r="J5185">
        <v>29</v>
      </c>
      <c r="K5185">
        <v>11</v>
      </c>
      <c r="L5185">
        <v>6</v>
      </c>
      <c r="M5185">
        <v>2012</v>
      </c>
      <c r="N5185">
        <v>4</v>
      </c>
      <c r="O5185">
        <v>15</v>
      </c>
      <c r="P5185">
        <v>11</v>
      </c>
      <c r="Q5185">
        <v>6</v>
      </c>
      <c r="R5185" s="1">
        <f t="shared" si="1029"/>
        <v>0</v>
      </c>
      <c r="S5185" s="1">
        <f t="shared" si="1030"/>
        <v>0</v>
      </c>
      <c r="T5185" s="1">
        <f t="shared" si="1031"/>
        <v>0</v>
      </c>
      <c r="U5185" s="1">
        <f t="shared" si="1032"/>
        <v>5</v>
      </c>
      <c r="W5185">
        <f t="shared" si="1033"/>
        <v>25</v>
      </c>
      <c r="X5185">
        <f t="shared" si="1034"/>
        <v>25</v>
      </c>
      <c r="Y5185">
        <f t="shared" si="1035"/>
        <v>25</v>
      </c>
      <c r="AA5185">
        <f t="shared" si="1036"/>
        <v>5</v>
      </c>
      <c r="AB5185">
        <f t="shared" si="1037"/>
        <v>5</v>
      </c>
      <c r="AC5185">
        <f t="shared" si="1038"/>
        <v>5</v>
      </c>
      <c r="AE5185">
        <f t="shared" si="1039"/>
        <v>5</v>
      </c>
      <c r="AF5185">
        <f t="shared" si="1040"/>
        <v>5</v>
      </c>
      <c r="AG5185">
        <f t="shared" si="1041"/>
        <v>5</v>
      </c>
    </row>
    <row r="5186" spans="1:33" x14ac:dyDescent="0.25">
      <c r="A5186" t="s">
        <v>17</v>
      </c>
      <c r="B5186">
        <v>865</v>
      </c>
      <c r="C5186">
        <v>5</v>
      </c>
      <c r="D5186">
        <v>871</v>
      </c>
      <c r="E5186">
        <v>5</v>
      </c>
      <c r="F5186" t="s">
        <v>1431</v>
      </c>
      <c r="G5186" t="s">
        <v>1262</v>
      </c>
      <c r="H5186">
        <v>2012</v>
      </c>
      <c r="I5186">
        <v>4</v>
      </c>
      <c r="J5186">
        <v>29</v>
      </c>
      <c r="K5186">
        <v>11</v>
      </c>
      <c r="L5186">
        <v>6</v>
      </c>
      <c r="M5186">
        <v>2012</v>
      </c>
      <c r="N5186">
        <v>4</v>
      </c>
      <c r="O5186">
        <v>22</v>
      </c>
      <c r="P5186">
        <v>11</v>
      </c>
      <c r="Q5186">
        <v>6</v>
      </c>
      <c r="R5186" s="1">
        <f t="shared" si="1029"/>
        <v>4.965556831228473</v>
      </c>
      <c r="S5186" s="1">
        <f t="shared" si="1030"/>
        <v>5</v>
      </c>
      <c r="T5186" s="1">
        <f t="shared" si="1031"/>
        <v>4.9827486547228492</v>
      </c>
      <c r="U5186" s="1">
        <f t="shared" si="1032"/>
        <v>5</v>
      </c>
      <c r="W5186">
        <f t="shared" si="1033"/>
        <v>1.1863318750238911E-3</v>
      </c>
      <c r="X5186">
        <f t="shared" si="1034"/>
        <v>0</v>
      </c>
      <c r="Y5186">
        <f t="shared" si="1035"/>
        <v>2.9760891387147235E-4</v>
      </c>
      <c r="AA5186">
        <f t="shared" si="1036"/>
        <v>3.4443168771526977E-2</v>
      </c>
      <c r="AB5186">
        <f t="shared" si="1037"/>
        <v>0</v>
      </c>
      <c r="AC5186">
        <f t="shared" si="1038"/>
        <v>1.7251345277150776E-2</v>
      </c>
      <c r="AE5186">
        <f t="shared" si="1039"/>
        <v>3.4443168771526977E-2</v>
      </c>
      <c r="AF5186">
        <f t="shared" si="1040"/>
        <v>0</v>
      </c>
      <c r="AG5186">
        <f t="shared" si="1041"/>
        <v>1.7251345277150776E-2</v>
      </c>
    </row>
    <row r="5187" spans="1:33" x14ac:dyDescent="0.25">
      <c r="A5187" t="s">
        <v>17</v>
      </c>
      <c r="B5187">
        <v>862</v>
      </c>
      <c r="C5187">
        <v>6</v>
      </c>
      <c r="D5187">
        <v>552</v>
      </c>
      <c r="E5187">
        <v>3</v>
      </c>
      <c r="F5187" t="s">
        <v>1432</v>
      </c>
      <c r="G5187" t="s">
        <v>142</v>
      </c>
      <c r="H5187">
        <v>2012</v>
      </c>
      <c r="I5187">
        <v>4</v>
      </c>
      <c r="J5187">
        <v>29</v>
      </c>
      <c r="K5187">
        <v>12</v>
      </c>
      <c r="L5187">
        <v>6</v>
      </c>
      <c r="M5187">
        <v>2012</v>
      </c>
      <c r="N5187">
        <v>3</v>
      </c>
      <c r="O5187">
        <v>4</v>
      </c>
      <c r="P5187">
        <v>12</v>
      </c>
      <c r="Q5187">
        <v>6</v>
      </c>
      <c r="R5187" s="1">
        <f t="shared" si="1029"/>
        <v>4.6847826086956523</v>
      </c>
      <c r="S5187" s="1">
        <f t="shared" si="1030"/>
        <v>3</v>
      </c>
      <c r="T5187" s="1">
        <f t="shared" si="1031"/>
        <v>3.7489128859026528</v>
      </c>
      <c r="U5187" s="1">
        <f t="shared" si="1032"/>
        <v>6</v>
      </c>
      <c r="W5187">
        <f t="shared" si="1033"/>
        <v>1.7297967863894135</v>
      </c>
      <c r="X5187">
        <f t="shared" si="1034"/>
        <v>9</v>
      </c>
      <c r="Y5187">
        <f t="shared" si="1035"/>
        <v>5.0673931952551232</v>
      </c>
      <c r="AA5187">
        <f t="shared" si="1036"/>
        <v>1.3152173913043477</v>
      </c>
      <c r="AB5187">
        <f t="shared" si="1037"/>
        <v>3</v>
      </c>
      <c r="AC5187">
        <f t="shared" si="1038"/>
        <v>2.2510871140973472</v>
      </c>
      <c r="AE5187">
        <f t="shared" si="1039"/>
        <v>1.3152173913043477</v>
      </c>
      <c r="AF5187">
        <f t="shared" si="1040"/>
        <v>3</v>
      </c>
      <c r="AG5187">
        <f t="shared" si="1041"/>
        <v>2.2510871140973472</v>
      </c>
    </row>
    <row r="5188" spans="1:33" x14ac:dyDescent="0.25">
      <c r="A5188" t="s">
        <v>17</v>
      </c>
      <c r="B5188">
        <v>862</v>
      </c>
      <c r="C5188">
        <v>6</v>
      </c>
      <c r="D5188">
        <v>539</v>
      </c>
      <c r="E5188">
        <v>6</v>
      </c>
      <c r="F5188" t="s">
        <v>1432</v>
      </c>
      <c r="G5188" t="s">
        <v>141</v>
      </c>
      <c r="H5188">
        <v>2012</v>
      </c>
      <c r="I5188">
        <v>4</v>
      </c>
      <c r="J5188">
        <v>29</v>
      </c>
      <c r="K5188">
        <v>12</v>
      </c>
      <c r="L5188">
        <v>6</v>
      </c>
      <c r="M5188">
        <v>2012</v>
      </c>
      <c r="N5188">
        <v>3</v>
      </c>
      <c r="O5188">
        <v>11</v>
      </c>
      <c r="P5188">
        <v>12</v>
      </c>
      <c r="Q5188">
        <v>6</v>
      </c>
      <c r="R5188" s="1">
        <f t="shared" ref="R5188:R5251" si="1042">E5188*B5188/D5188</f>
        <v>9.5955473098330248</v>
      </c>
      <c r="S5188" s="1">
        <f t="shared" ref="S5188:S5251" si="1043">E5188</f>
        <v>6</v>
      </c>
      <c r="T5188" s="1">
        <f t="shared" ref="T5188:T5251" si="1044">SQRT(R5188*S5188)</f>
        <v>7.5877060999354837</v>
      </c>
      <c r="U5188" s="1">
        <f t="shared" ref="U5188:U5251" si="1045">C5188</f>
        <v>6</v>
      </c>
      <c r="W5188">
        <f t="shared" ref="W5188:W5251" si="1046">(U5188-R5188)^2</f>
        <v>12.927960457247503</v>
      </c>
      <c r="X5188">
        <f t="shared" ref="X5188:X5251" si="1047">(U5188-S5188)^2</f>
        <v>0</v>
      </c>
      <c r="Y5188">
        <f t="shared" ref="Y5188:Y5251" si="1048">(U5188-T5188)^2</f>
        <v>2.5208106597723443</v>
      </c>
      <c r="AA5188">
        <f t="shared" ref="AA5188:AA5251" si="1049">ABS(R5188-$U5188)</f>
        <v>3.5955473098330248</v>
      </c>
      <c r="AB5188">
        <f t="shared" ref="AB5188:AB5251" si="1050">ABS(S5188-$U5188)</f>
        <v>0</v>
      </c>
      <c r="AC5188">
        <f t="shared" ref="AC5188:AC5251" si="1051">ABS(T5188-$U5188)</f>
        <v>1.5877060999354837</v>
      </c>
      <c r="AE5188">
        <f t="shared" ref="AE5188:AE5251" si="1052">IF(OR(ISERROR($AA5188),ISERROR($AB5188),ISERROR($AC5188)),"NA",AA5188)</f>
        <v>3.5955473098330248</v>
      </c>
      <c r="AF5188">
        <f t="shared" ref="AF5188:AF5251" si="1053">IF(OR(ISERROR($AA5188),ISERROR($AB5188),ISERROR($AC5188)),"NA",AB5188)</f>
        <v>0</v>
      </c>
      <c r="AG5188">
        <f t="shared" ref="AG5188:AG5251" si="1054">IF(OR(ISERROR($AA5188),ISERROR($AB5188),ISERROR($AC5188)),"NA",AC5188)</f>
        <v>1.5877060999354837</v>
      </c>
    </row>
    <row r="5189" spans="1:33" x14ac:dyDescent="0.25">
      <c r="A5189" t="s">
        <v>17</v>
      </c>
      <c r="B5189">
        <v>862</v>
      </c>
      <c r="C5189">
        <v>6</v>
      </c>
      <c r="D5189">
        <v>610</v>
      </c>
      <c r="E5189">
        <v>5</v>
      </c>
      <c r="F5189" t="s">
        <v>1432</v>
      </c>
      <c r="G5189" t="s">
        <v>418</v>
      </c>
      <c r="H5189">
        <v>2012</v>
      </c>
      <c r="I5189">
        <v>4</v>
      </c>
      <c r="J5189">
        <v>29</v>
      </c>
      <c r="K5189">
        <v>12</v>
      </c>
      <c r="L5189">
        <v>6</v>
      </c>
      <c r="M5189">
        <v>2012</v>
      </c>
      <c r="N5189">
        <v>3</v>
      </c>
      <c r="O5189">
        <v>18</v>
      </c>
      <c r="P5189">
        <v>12</v>
      </c>
      <c r="Q5189">
        <v>6</v>
      </c>
      <c r="R5189" s="1">
        <f t="shared" si="1042"/>
        <v>7.0655737704918034</v>
      </c>
      <c r="S5189" s="1">
        <f t="shared" si="1043"/>
        <v>5</v>
      </c>
      <c r="T5189" s="1">
        <f t="shared" si="1044"/>
        <v>5.9437251662958825</v>
      </c>
      <c r="U5189" s="1">
        <f t="shared" si="1045"/>
        <v>6</v>
      </c>
      <c r="W5189">
        <f t="shared" si="1046"/>
        <v>1.1354474603601183</v>
      </c>
      <c r="X5189">
        <f t="shared" si="1047"/>
        <v>1</v>
      </c>
      <c r="Y5189">
        <f t="shared" si="1048"/>
        <v>3.166856908426074E-3</v>
      </c>
      <c r="AA5189">
        <f t="shared" si="1049"/>
        <v>1.0655737704918034</v>
      </c>
      <c r="AB5189">
        <f t="shared" si="1050"/>
        <v>1</v>
      </c>
      <c r="AC5189">
        <f t="shared" si="1051"/>
        <v>5.6274833704117455E-2</v>
      </c>
      <c r="AE5189">
        <f t="shared" si="1052"/>
        <v>1.0655737704918034</v>
      </c>
      <c r="AF5189">
        <f t="shared" si="1053"/>
        <v>1</v>
      </c>
      <c r="AG5189">
        <f t="shared" si="1054"/>
        <v>5.6274833704117455E-2</v>
      </c>
    </row>
    <row r="5190" spans="1:33" x14ac:dyDescent="0.25">
      <c r="A5190" t="s">
        <v>17</v>
      </c>
      <c r="B5190">
        <v>862</v>
      </c>
      <c r="C5190">
        <v>6</v>
      </c>
      <c r="D5190">
        <v>658</v>
      </c>
      <c r="E5190">
        <v>7</v>
      </c>
      <c r="F5190" t="s">
        <v>1432</v>
      </c>
      <c r="G5190" t="s">
        <v>587</v>
      </c>
      <c r="H5190">
        <v>2012</v>
      </c>
      <c r="I5190">
        <v>4</v>
      </c>
      <c r="J5190">
        <v>29</v>
      </c>
      <c r="K5190">
        <v>12</v>
      </c>
      <c r="L5190">
        <v>6</v>
      </c>
      <c r="M5190">
        <v>2012</v>
      </c>
      <c r="N5190">
        <v>3</v>
      </c>
      <c r="O5190">
        <v>25</v>
      </c>
      <c r="P5190">
        <v>12</v>
      </c>
      <c r="Q5190">
        <v>6</v>
      </c>
      <c r="R5190" s="1">
        <f t="shared" si="1042"/>
        <v>9.1702127659574462</v>
      </c>
      <c r="S5190" s="1">
        <f t="shared" si="1043"/>
        <v>7</v>
      </c>
      <c r="T5190" s="1">
        <f t="shared" si="1044"/>
        <v>8.0119591462826438</v>
      </c>
      <c r="U5190" s="1">
        <f t="shared" si="1045"/>
        <v>6</v>
      </c>
      <c r="W5190">
        <f t="shared" si="1046"/>
        <v>10.050248981439561</v>
      </c>
      <c r="X5190">
        <f t="shared" si="1047"/>
        <v>1</v>
      </c>
      <c r="Y5190">
        <f t="shared" si="1048"/>
        <v>4.0479796063103848</v>
      </c>
      <c r="AA5190">
        <f t="shared" si="1049"/>
        <v>3.1702127659574462</v>
      </c>
      <c r="AB5190">
        <f t="shared" si="1050"/>
        <v>1</v>
      </c>
      <c r="AC5190">
        <f t="shared" si="1051"/>
        <v>2.0119591462826438</v>
      </c>
      <c r="AE5190">
        <f t="shared" si="1052"/>
        <v>3.1702127659574462</v>
      </c>
      <c r="AF5190">
        <f t="shared" si="1053"/>
        <v>1</v>
      </c>
      <c r="AG5190">
        <f t="shared" si="1054"/>
        <v>2.0119591462826438</v>
      </c>
    </row>
    <row r="5191" spans="1:33" x14ac:dyDescent="0.25">
      <c r="A5191" t="s">
        <v>17</v>
      </c>
      <c r="B5191">
        <v>862</v>
      </c>
      <c r="C5191">
        <v>6</v>
      </c>
      <c r="D5191">
        <v>655</v>
      </c>
      <c r="E5191">
        <v>5</v>
      </c>
      <c r="F5191" t="s">
        <v>1432</v>
      </c>
      <c r="G5191" t="s">
        <v>756</v>
      </c>
      <c r="H5191">
        <v>2012</v>
      </c>
      <c r="I5191">
        <v>4</v>
      </c>
      <c r="J5191">
        <v>29</v>
      </c>
      <c r="K5191">
        <v>12</v>
      </c>
      <c r="L5191">
        <v>6</v>
      </c>
      <c r="M5191">
        <v>2012</v>
      </c>
      <c r="N5191">
        <v>4</v>
      </c>
      <c r="O5191">
        <v>1</v>
      </c>
      <c r="P5191">
        <v>12</v>
      </c>
      <c r="Q5191">
        <v>6</v>
      </c>
      <c r="R5191" s="1">
        <f t="shared" si="1042"/>
        <v>6.5801526717557248</v>
      </c>
      <c r="S5191" s="1">
        <f t="shared" si="1043"/>
        <v>5</v>
      </c>
      <c r="T5191" s="1">
        <f t="shared" si="1044"/>
        <v>5.7359187022462779</v>
      </c>
      <c r="U5191" s="1">
        <f t="shared" si="1045"/>
        <v>6</v>
      </c>
      <c r="W5191">
        <f t="shared" si="1046"/>
        <v>0.33657712254530581</v>
      </c>
      <c r="X5191">
        <f t="shared" si="1047"/>
        <v>1</v>
      </c>
      <c r="Y5191">
        <f t="shared" si="1048"/>
        <v>6.9738931823290051E-2</v>
      </c>
      <c r="AA5191">
        <f t="shared" si="1049"/>
        <v>0.58015267175572482</v>
      </c>
      <c r="AB5191">
        <f t="shared" si="1050"/>
        <v>1</v>
      </c>
      <c r="AC5191">
        <f t="shared" si="1051"/>
        <v>0.26408129775372213</v>
      </c>
      <c r="AE5191">
        <f t="shared" si="1052"/>
        <v>0.58015267175572482</v>
      </c>
      <c r="AF5191">
        <f t="shared" si="1053"/>
        <v>1</v>
      </c>
      <c r="AG5191">
        <f t="shared" si="1054"/>
        <v>0.26408129775372213</v>
      </c>
    </row>
    <row r="5192" spans="1:33" x14ac:dyDescent="0.25">
      <c r="A5192" t="s">
        <v>17</v>
      </c>
      <c r="B5192">
        <v>862</v>
      </c>
      <c r="C5192">
        <v>6</v>
      </c>
      <c r="D5192">
        <v>507</v>
      </c>
      <c r="E5192">
        <v>6</v>
      </c>
      <c r="F5192" t="s">
        <v>1432</v>
      </c>
      <c r="G5192" t="s">
        <v>925</v>
      </c>
      <c r="H5192">
        <v>2012</v>
      </c>
      <c r="I5192">
        <v>4</v>
      </c>
      <c r="J5192">
        <v>29</v>
      </c>
      <c r="K5192">
        <v>12</v>
      </c>
      <c r="L5192">
        <v>6</v>
      </c>
      <c r="M5192">
        <v>2012</v>
      </c>
      <c r="N5192">
        <v>4</v>
      </c>
      <c r="O5192">
        <v>8</v>
      </c>
      <c r="P5192">
        <v>12</v>
      </c>
      <c r="Q5192">
        <v>6</v>
      </c>
      <c r="R5192" s="1">
        <f t="shared" si="1042"/>
        <v>10.201183431952662</v>
      </c>
      <c r="S5192" s="1">
        <f t="shared" si="1043"/>
        <v>6</v>
      </c>
      <c r="T5192" s="1">
        <f t="shared" si="1044"/>
        <v>7.8234966985176113</v>
      </c>
      <c r="U5192" s="1">
        <f t="shared" si="1045"/>
        <v>6</v>
      </c>
      <c r="W5192">
        <f t="shared" si="1046"/>
        <v>17.649942228913552</v>
      </c>
      <c r="X5192">
        <f t="shared" si="1047"/>
        <v>0</v>
      </c>
      <c r="Y5192">
        <f t="shared" si="1048"/>
        <v>3.3251402095046281</v>
      </c>
      <c r="AA5192">
        <f t="shared" si="1049"/>
        <v>4.2011834319526624</v>
      </c>
      <c r="AB5192">
        <f t="shared" si="1050"/>
        <v>0</v>
      </c>
      <c r="AC5192">
        <f t="shared" si="1051"/>
        <v>1.8234966985176113</v>
      </c>
      <c r="AE5192">
        <f t="shared" si="1052"/>
        <v>4.2011834319526624</v>
      </c>
      <c r="AF5192">
        <f t="shared" si="1053"/>
        <v>0</v>
      </c>
      <c r="AG5192">
        <f t="shared" si="1054"/>
        <v>1.8234966985176113</v>
      </c>
    </row>
    <row r="5193" spans="1:33" x14ac:dyDescent="0.25">
      <c r="A5193" t="s">
        <v>17</v>
      </c>
      <c r="B5193">
        <v>862</v>
      </c>
      <c r="C5193">
        <v>6</v>
      </c>
      <c r="D5193">
        <v>736</v>
      </c>
      <c r="E5193">
        <v>0</v>
      </c>
      <c r="F5193" t="s">
        <v>1432</v>
      </c>
      <c r="G5193" t="s">
        <v>1094</v>
      </c>
      <c r="H5193">
        <v>2012</v>
      </c>
      <c r="I5193">
        <v>4</v>
      </c>
      <c r="J5193">
        <v>29</v>
      </c>
      <c r="K5193">
        <v>12</v>
      </c>
      <c r="L5193">
        <v>6</v>
      </c>
      <c r="M5193">
        <v>2012</v>
      </c>
      <c r="N5193">
        <v>4</v>
      </c>
      <c r="O5193">
        <v>15</v>
      </c>
      <c r="P5193">
        <v>12</v>
      </c>
      <c r="Q5193">
        <v>6</v>
      </c>
      <c r="R5193" s="1">
        <f t="shared" si="1042"/>
        <v>0</v>
      </c>
      <c r="S5193" s="1">
        <f t="shared" si="1043"/>
        <v>0</v>
      </c>
      <c r="T5193" s="1">
        <f t="shared" si="1044"/>
        <v>0</v>
      </c>
      <c r="U5193" s="1">
        <f t="shared" si="1045"/>
        <v>6</v>
      </c>
      <c r="W5193">
        <f t="shared" si="1046"/>
        <v>36</v>
      </c>
      <c r="X5193">
        <f t="shared" si="1047"/>
        <v>36</v>
      </c>
      <c r="Y5193">
        <f t="shared" si="1048"/>
        <v>36</v>
      </c>
      <c r="AA5193">
        <f t="shared" si="1049"/>
        <v>6</v>
      </c>
      <c r="AB5193">
        <f t="shared" si="1050"/>
        <v>6</v>
      </c>
      <c r="AC5193">
        <f t="shared" si="1051"/>
        <v>6</v>
      </c>
      <c r="AE5193">
        <f t="shared" si="1052"/>
        <v>6</v>
      </c>
      <c r="AF5193">
        <f t="shared" si="1053"/>
        <v>6</v>
      </c>
      <c r="AG5193">
        <f t="shared" si="1054"/>
        <v>6</v>
      </c>
    </row>
    <row r="5194" spans="1:33" x14ac:dyDescent="0.25">
      <c r="A5194" t="s">
        <v>17</v>
      </c>
      <c r="B5194">
        <v>862</v>
      </c>
      <c r="C5194">
        <v>6</v>
      </c>
      <c r="D5194">
        <v>869</v>
      </c>
      <c r="E5194">
        <v>14</v>
      </c>
      <c r="F5194" t="s">
        <v>1432</v>
      </c>
      <c r="G5194" t="s">
        <v>1263</v>
      </c>
      <c r="H5194">
        <v>2012</v>
      </c>
      <c r="I5194">
        <v>4</v>
      </c>
      <c r="J5194">
        <v>29</v>
      </c>
      <c r="K5194">
        <v>12</v>
      </c>
      <c r="L5194">
        <v>6</v>
      </c>
      <c r="M5194">
        <v>2012</v>
      </c>
      <c r="N5194">
        <v>4</v>
      </c>
      <c r="O5194">
        <v>22</v>
      </c>
      <c r="P5194">
        <v>12</v>
      </c>
      <c r="Q5194">
        <v>6</v>
      </c>
      <c r="R5194" s="1">
        <f t="shared" si="1042"/>
        <v>13.887226697353279</v>
      </c>
      <c r="S5194" s="1">
        <f t="shared" si="1043"/>
        <v>14</v>
      </c>
      <c r="T5194" s="1">
        <f t="shared" si="1044"/>
        <v>13.943499337072668</v>
      </c>
      <c r="U5194" s="1">
        <f t="shared" si="1045"/>
        <v>6</v>
      </c>
      <c r="W5194">
        <f t="shared" si="1046"/>
        <v>62.208344975442316</v>
      </c>
      <c r="X5194">
        <f t="shared" si="1047"/>
        <v>64</v>
      </c>
      <c r="Y5194">
        <f t="shared" si="1048"/>
        <v>63.099181718073908</v>
      </c>
      <c r="AA5194">
        <f t="shared" si="1049"/>
        <v>7.8872266973532792</v>
      </c>
      <c r="AB5194">
        <f t="shared" si="1050"/>
        <v>8</v>
      </c>
      <c r="AC5194">
        <f t="shared" si="1051"/>
        <v>7.9434993370726676</v>
      </c>
      <c r="AE5194">
        <f t="shared" si="1052"/>
        <v>7.8872266973532792</v>
      </c>
      <c r="AF5194">
        <f t="shared" si="1053"/>
        <v>8</v>
      </c>
      <c r="AG5194">
        <f t="shared" si="1054"/>
        <v>7.9434993370726676</v>
      </c>
    </row>
    <row r="5195" spans="1:33" x14ac:dyDescent="0.25">
      <c r="A5195" t="s">
        <v>17</v>
      </c>
      <c r="B5195">
        <v>858</v>
      </c>
      <c r="C5195">
        <v>15</v>
      </c>
      <c r="D5195">
        <v>549</v>
      </c>
      <c r="E5195">
        <v>5</v>
      </c>
      <c r="F5195" t="s">
        <v>1433</v>
      </c>
      <c r="G5195" t="s">
        <v>144</v>
      </c>
      <c r="H5195">
        <v>2012</v>
      </c>
      <c r="I5195">
        <v>4</v>
      </c>
      <c r="J5195">
        <v>29</v>
      </c>
      <c r="K5195">
        <v>13</v>
      </c>
      <c r="L5195">
        <v>6</v>
      </c>
      <c r="M5195">
        <v>2012</v>
      </c>
      <c r="N5195">
        <v>3</v>
      </c>
      <c r="O5195">
        <v>4</v>
      </c>
      <c r="P5195">
        <v>13</v>
      </c>
      <c r="Q5195">
        <v>6</v>
      </c>
      <c r="R5195" s="1">
        <f t="shared" si="1042"/>
        <v>7.8142076502732243</v>
      </c>
      <c r="S5195" s="1">
        <f t="shared" si="1043"/>
        <v>5</v>
      </c>
      <c r="T5195" s="1">
        <f t="shared" si="1044"/>
        <v>6.2506830227876788</v>
      </c>
      <c r="U5195" s="1">
        <f t="shared" si="1045"/>
        <v>15</v>
      </c>
      <c r="W5195">
        <f t="shared" si="1046"/>
        <v>51.635611693391859</v>
      </c>
      <c r="X5195">
        <f t="shared" si="1047"/>
        <v>100</v>
      </c>
      <c r="Y5195">
        <f t="shared" si="1048"/>
        <v>76.550547567735734</v>
      </c>
      <c r="AA5195">
        <f t="shared" si="1049"/>
        <v>7.1857923497267757</v>
      </c>
      <c r="AB5195">
        <f t="shared" si="1050"/>
        <v>10</v>
      </c>
      <c r="AC5195">
        <f t="shared" si="1051"/>
        <v>8.7493169772123203</v>
      </c>
      <c r="AE5195">
        <f t="shared" si="1052"/>
        <v>7.1857923497267757</v>
      </c>
      <c r="AF5195">
        <f t="shared" si="1053"/>
        <v>10</v>
      </c>
      <c r="AG5195">
        <f t="shared" si="1054"/>
        <v>8.7493169772123203</v>
      </c>
    </row>
    <row r="5196" spans="1:33" x14ac:dyDescent="0.25">
      <c r="A5196" t="s">
        <v>17</v>
      </c>
      <c r="B5196">
        <v>858</v>
      </c>
      <c r="C5196">
        <v>15</v>
      </c>
      <c r="D5196">
        <v>539</v>
      </c>
      <c r="E5196">
        <v>14</v>
      </c>
      <c r="F5196" t="s">
        <v>1433</v>
      </c>
      <c r="G5196" t="s">
        <v>143</v>
      </c>
      <c r="H5196">
        <v>2012</v>
      </c>
      <c r="I5196">
        <v>4</v>
      </c>
      <c r="J5196">
        <v>29</v>
      </c>
      <c r="K5196">
        <v>13</v>
      </c>
      <c r="L5196">
        <v>6</v>
      </c>
      <c r="M5196">
        <v>2012</v>
      </c>
      <c r="N5196">
        <v>3</v>
      </c>
      <c r="O5196">
        <v>11</v>
      </c>
      <c r="P5196">
        <v>13</v>
      </c>
      <c r="Q5196">
        <v>6</v>
      </c>
      <c r="R5196" s="1">
        <f t="shared" si="1042"/>
        <v>22.285714285714285</v>
      </c>
      <c r="S5196" s="1">
        <f t="shared" si="1043"/>
        <v>14</v>
      </c>
      <c r="T5196" s="1">
        <f t="shared" si="1044"/>
        <v>17.663521732655695</v>
      </c>
      <c r="U5196" s="1">
        <f t="shared" si="1045"/>
        <v>15</v>
      </c>
      <c r="W5196">
        <f t="shared" si="1046"/>
        <v>53.081632653061213</v>
      </c>
      <c r="X5196">
        <f t="shared" si="1047"/>
        <v>1</v>
      </c>
      <c r="Y5196">
        <f t="shared" si="1048"/>
        <v>7.094348020329198</v>
      </c>
      <c r="AA5196">
        <f t="shared" si="1049"/>
        <v>7.2857142857142847</v>
      </c>
      <c r="AB5196">
        <f t="shared" si="1050"/>
        <v>1</v>
      </c>
      <c r="AC5196">
        <f t="shared" si="1051"/>
        <v>2.6635217326556955</v>
      </c>
      <c r="AE5196">
        <f t="shared" si="1052"/>
        <v>7.2857142857142847</v>
      </c>
      <c r="AF5196">
        <f t="shared" si="1053"/>
        <v>1</v>
      </c>
      <c r="AG5196">
        <f t="shared" si="1054"/>
        <v>2.6635217326556955</v>
      </c>
    </row>
    <row r="5197" spans="1:33" x14ac:dyDescent="0.25">
      <c r="A5197" t="s">
        <v>17</v>
      </c>
      <c r="B5197">
        <v>858</v>
      </c>
      <c r="C5197">
        <v>15</v>
      </c>
      <c r="D5197">
        <v>610</v>
      </c>
      <c r="E5197">
        <v>7</v>
      </c>
      <c r="F5197" t="s">
        <v>1433</v>
      </c>
      <c r="G5197" t="s">
        <v>419</v>
      </c>
      <c r="H5197">
        <v>2012</v>
      </c>
      <c r="I5197">
        <v>4</v>
      </c>
      <c r="J5197">
        <v>29</v>
      </c>
      <c r="K5197">
        <v>13</v>
      </c>
      <c r="L5197">
        <v>6</v>
      </c>
      <c r="M5197">
        <v>2012</v>
      </c>
      <c r="N5197">
        <v>3</v>
      </c>
      <c r="O5197">
        <v>18</v>
      </c>
      <c r="P5197">
        <v>13</v>
      </c>
      <c r="Q5197">
        <v>6</v>
      </c>
      <c r="R5197" s="1">
        <f t="shared" si="1042"/>
        <v>9.8459016393442624</v>
      </c>
      <c r="S5197" s="1">
        <f t="shared" si="1043"/>
        <v>7</v>
      </c>
      <c r="T5197" s="1">
        <f t="shared" si="1044"/>
        <v>8.3018860191771982</v>
      </c>
      <c r="U5197" s="1">
        <f t="shared" si="1045"/>
        <v>15</v>
      </c>
      <c r="W5197">
        <f t="shared" si="1046"/>
        <v>26.56472991131416</v>
      </c>
      <c r="X5197">
        <f t="shared" si="1047"/>
        <v>64</v>
      </c>
      <c r="Y5197">
        <f t="shared" si="1048"/>
        <v>44.864730900093882</v>
      </c>
      <c r="AA5197">
        <f t="shared" si="1049"/>
        <v>5.1540983606557376</v>
      </c>
      <c r="AB5197">
        <f t="shared" si="1050"/>
        <v>8</v>
      </c>
      <c r="AC5197">
        <f t="shared" si="1051"/>
        <v>6.6981139808228018</v>
      </c>
      <c r="AE5197">
        <f t="shared" si="1052"/>
        <v>5.1540983606557376</v>
      </c>
      <c r="AF5197">
        <f t="shared" si="1053"/>
        <v>8</v>
      </c>
      <c r="AG5197">
        <f t="shared" si="1054"/>
        <v>6.6981139808228018</v>
      </c>
    </row>
    <row r="5198" spans="1:33" x14ac:dyDescent="0.25">
      <c r="A5198" t="s">
        <v>17</v>
      </c>
      <c r="B5198">
        <v>858</v>
      </c>
      <c r="C5198">
        <v>15</v>
      </c>
      <c r="D5198">
        <v>659</v>
      </c>
      <c r="E5198">
        <v>4</v>
      </c>
      <c r="F5198" t="s">
        <v>1433</v>
      </c>
      <c r="G5198" t="s">
        <v>588</v>
      </c>
      <c r="H5198">
        <v>2012</v>
      </c>
      <c r="I5198">
        <v>4</v>
      </c>
      <c r="J5198">
        <v>29</v>
      </c>
      <c r="K5198">
        <v>13</v>
      </c>
      <c r="L5198">
        <v>6</v>
      </c>
      <c r="M5198">
        <v>2012</v>
      </c>
      <c r="N5198">
        <v>3</v>
      </c>
      <c r="O5198">
        <v>25</v>
      </c>
      <c r="P5198">
        <v>13</v>
      </c>
      <c r="Q5198">
        <v>6</v>
      </c>
      <c r="R5198" s="1">
        <f t="shared" si="1042"/>
        <v>5.207890743550835</v>
      </c>
      <c r="S5198" s="1">
        <f t="shared" si="1043"/>
        <v>4</v>
      </c>
      <c r="T5198" s="1">
        <f t="shared" si="1044"/>
        <v>4.5641607086301574</v>
      </c>
      <c r="U5198" s="1">
        <f t="shared" si="1045"/>
        <v>15</v>
      </c>
      <c r="W5198">
        <f t="shared" si="1046"/>
        <v>95.885403690237439</v>
      </c>
      <c r="X5198">
        <f t="shared" si="1047"/>
        <v>121</v>
      </c>
      <c r="Y5198">
        <f t="shared" si="1048"/>
        <v>108.90674171529859</v>
      </c>
      <c r="AA5198">
        <f t="shared" si="1049"/>
        <v>9.7921092564491659</v>
      </c>
      <c r="AB5198">
        <f t="shared" si="1050"/>
        <v>11</v>
      </c>
      <c r="AC5198">
        <f t="shared" si="1051"/>
        <v>10.435839291369842</v>
      </c>
      <c r="AE5198">
        <f t="shared" si="1052"/>
        <v>9.7921092564491659</v>
      </c>
      <c r="AF5198">
        <f t="shared" si="1053"/>
        <v>11</v>
      </c>
      <c r="AG5198">
        <f t="shared" si="1054"/>
        <v>10.435839291369842</v>
      </c>
    </row>
    <row r="5199" spans="1:33" x14ac:dyDescent="0.25">
      <c r="A5199" t="s">
        <v>17</v>
      </c>
      <c r="B5199">
        <v>858</v>
      </c>
      <c r="C5199">
        <v>15</v>
      </c>
      <c r="D5199">
        <v>647</v>
      </c>
      <c r="E5199">
        <v>11</v>
      </c>
      <c r="F5199" t="s">
        <v>1433</v>
      </c>
      <c r="G5199" t="s">
        <v>757</v>
      </c>
      <c r="H5199">
        <v>2012</v>
      </c>
      <c r="I5199">
        <v>4</v>
      </c>
      <c r="J5199">
        <v>29</v>
      </c>
      <c r="K5199">
        <v>13</v>
      </c>
      <c r="L5199">
        <v>6</v>
      </c>
      <c r="M5199">
        <v>2012</v>
      </c>
      <c r="N5199">
        <v>4</v>
      </c>
      <c r="O5199">
        <v>1</v>
      </c>
      <c r="P5199">
        <v>13</v>
      </c>
      <c r="Q5199">
        <v>6</v>
      </c>
      <c r="R5199" s="1">
        <f t="shared" si="1042"/>
        <v>14.587326120556414</v>
      </c>
      <c r="S5199" s="1">
        <f t="shared" si="1043"/>
        <v>11</v>
      </c>
      <c r="T5199" s="1">
        <f t="shared" si="1044"/>
        <v>12.667303869652791</v>
      </c>
      <c r="U5199" s="1">
        <f t="shared" si="1045"/>
        <v>15</v>
      </c>
      <c r="W5199">
        <f t="shared" si="1046"/>
        <v>0.17029973077501956</v>
      </c>
      <c r="X5199">
        <f t="shared" si="1047"/>
        <v>16</v>
      </c>
      <c r="Y5199">
        <f t="shared" si="1048"/>
        <v>5.4414712365368425</v>
      </c>
      <c r="AA5199">
        <f t="shared" si="1049"/>
        <v>0.41267387944358624</v>
      </c>
      <c r="AB5199">
        <f t="shared" si="1050"/>
        <v>4</v>
      </c>
      <c r="AC5199">
        <f t="shared" si="1051"/>
        <v>2.3326961303472089</v>
      </c>
      <c r="AE5199">
        <f t="shared" si="1052"/>
        <v>0.41267387944358624</v>
      </c>
      <c r="AF5199">
        <f t="shared" si="1053"/>
        <v>4</v>
      </c>
      <c r="AG5199">
        <f t="shared" si="1054"/>
        <v>2.3326961303472089</v>
      </c>
    </row>
    <row r="5200" spans="1:33" x14ac:dyDescent="0.25">
      <c r="A5200" t="s">
        <v>17</v>
      </c>
      <c r="B5200">
        <v>858</v>
      </c>
      <c r="C5200">
        <v>15</v>
      </c>
      <c r="D5200">
        <v>494</v>
      </c>
      <c r="E5200">
        <v>10</v>
      </c>
      <c r="F5200" t="s">
        <v>1433</v>
      </c>
      <c r="G5200" t="s">
        <v>926</v>
      </c>
      <c r="H5200">
        <v>2012</v>
      </c>
      <c r="I5200">
        <v>4</v>
      </c>
      <c r="J5200">
        <v>29</v>
      </c>
      <c r="K5200">
        <v>13</v>
      </c>
      <c r="L5200">
        <v>6</v>
      </c>
      <c r="M5200">
        <v>2012</v>
      </c>
      <c r="N5200">
        <v>4</v>
      </c>
      <c r="O5200">
        <v>8</v>
      </c>
      <c r="P5200">
        <v>13</v>
      </c>
      <c r="Q5200">
        <v>6</v>
      </c>
      <c r="R5200" s="1">
        <f t="shared" si="1042"/>
        <v>17.368421052631579</v>
      </c>
      <c r="S5200" s="1">
        <f t="shared" si="1043"/>
        <v>10</v>
      </c>
      <c r="T5200" s="1">
        <f t="shared" si="1044"/>
        <v>13.178930553209383</v>
      </c>
      <c r="U5200" s="1">
        <f t="shared" si="1045"/>
        <v>15</v>
      </c>
      <c r="W5200">
        <f t="shared" si="1046"/>
        <v>5.609418282548476</v>
      </c>
      <c r="X5200">
        <f t="shared" si="1047"/>
        <v>25</v>
      </c>
      <c r="Y5200">
        <f t="shared" si="1048"/>
        <v>3.3162939300342824</v>
      </c>
      <c r="AA5200">
        <f t="shared" si="1049"/>
        <v>2.3684210526315788</v>
      </c>
      <c r="AB5200">
        <f t="shared" si="1050"/>
        <v>5</v>
      </c>
      <c r="AC5200">
        <f t="shared" si="1051"/>
        <v>1.8210694467906166</v>
      </c>
      <c r="AE5200">
        <f t="shared" si="1052"/>
        <v>2.3684210526315788</v>
      </c>
      <c r="AF5200">
        <f t="shared" si="1053"/>
        <v>5</v>
      </c>
      <c r="AG5200">
        <f t="shared" si="1054"/>
        <v>1.8210694467906166</v>
      </c>
    </row>
    <row r="5201" spans="1:33" x14ac:dyDescent="0.25">
      <c r="A5201" t="s">
        <v>17</v>
      </c>
      <c r="B5201">
        <v>858</v>
      </c>
      <c r="C5201">
        <v>15</v>
      </c>
      <c r="D5201">
        <v>724</v>
      </c>
      <c r="E5201">
        <v>0</v>
      </c>
      <c r="F5201" t="s">
        <v>1433</v>
      </c>
      <c r="G5201" t="s">
        <v>1095</v>
      </c>
      <c r="H5201">
        <v>2012</v>
      </c>
      <c r="I5201">
        <v>4</v>
      </c>
      <c r="J5201">
        <v>29</v>
      </c>
      <c r="K5201">
        <v>13</v>
      </c>
      <c r="L5201">
        <v>6</v>
      </c>
      <c r="M5201">
        <v>2012</v>
      </c>
      <c r="N5201">
        <v>4</v>
      </c>
      <c r="O5201">
        <v>15</v>
      </c>
      <c r="P5201">
        <v>13</v>
      </c>
      <c r="Q5201">
        <v>6</v>
      </c>
      <c r="R5201" s="1">
        <f t="shared" si="1042"/>
        <v>0</v>
      </c>
      <c r="S5201" s="1">
        <f t="shared" si="1043"/>
        <v>0</v>
      </c>
      <c r="T5201" s="1">
        <f t="shared" si="1044"/>
        <v>0</v>
      </c>
      <c r="U5201" s="1">
        <f t="shared" si="1045"/>
        <v>15</v>
      </c>
      <c r="W5201">
        <f t="shared" si="1046"/>
        <v>225</v>
      </c>
      <c r="X5201">
        <f t="shared" si="1047"/>
        <v>225</v>
      </c>
      <c r="Y5201">
        <f t="shared" si="1048"/>
        <v>225</v>
      </c>
      <c r="AA5201">
        <f t="shared" si="1049"/>
        <v>15</v>
      </c>
      <c r="AB5201">
        <f t="shared" si="1050"/>
        <v>15</v>
      </c>
      <c r="AC5201">
        <f t="shared" si="1051"/>
        <v>15</v>
      </c>
      <c r="AE5201">
        <f t="shared" si="1052"/>
        <v>15</v>
      </c>
      <c r="AF5201">
        <f t="shared" si="1053"/>
        <v>15</v>
      </c>
      <c r="AG5201">
        <f t="shared" si="1054"/>
        <v>15</v>
      </c>
    </row>
    <row r="5202" spans="1:33" x14ac:dyDescent="0.25">
      <c r="A5202" t="s">
        <v>17</v>
      </c>
      <c r="B5202">
        <v>858</v>
      </c>
      <c r="C5202">
        <v>15</v>
      </c>
      <c r="D5202">
        <v>872</v>
      </c>
      <c r="E5202">
        <v>18</v>
      </c>
      <c r="F5202" t="s">
        <v>1433</v>
      </c>
      <c r="G5202" t="s">
        <v>1264</v>
      </c>
      <c r="H5202">
        <v>2012</v>
      </c>
      <c r="I5202">
        <v>4</v>
      </c>
      <c r="J5202">
        <v>29</v>
      </c>
      <c r="K5202">
        <v>13</v>
      </c>
      <c r="L5202">
        <v>6</v>
      </c>
      <c r="M5202">
        <v>2012</v>
      </c>
      <c r="N5202">
        <v>4</v>
      </c>
      <c r="O5202">
        <v>22</v>
      </c>
      <c r="P5202">
        <v>13</v>
      </c>
      <c r="Q5202">
        <v>6</v>
      </c>
      <c r="R5202" s="1">
        <f t="shared" si="1042"/>
        <v>17.711009174311926</v>
      </c>
      <c r="S5202" s="1">
        <f t="shared" si="1043"/>
        <v>18</v>
      </c>
      <c r="T5202" s="1">
        <f t="shared" si="1044"/>
        <v>17.854919914063313</v>
      </c>
      <c r="U5202" s="1">
        <f t="shared" si="1045"/>
        <v>15</v>
      </c>
      <c r="W5202">
        <f t="shared" si="1046"/>
        <v>7.3495707432034285</v>
      </c>
      <c r="X5202">
        <f t="shared" si="1047"/>
        <v>9</v>
      </c>
      <c r="Y5202">
        <f t="shared" si="1048"/>
        <v>8.1505677157152725</v>
      </c>
      <c r="AA5202">
        <f t="shared" si="1049"/>
        <v>2.7110091743119256</v>
      </c>
      <c r="AB5202">
        <f t="shared" si="1050"/>
        <v>3</v>
      </c>
      <c r="AC5202">
        <f t="shared" si="1051"/>
        <v>2.8549199140633128</v>
      </c>
      <c r="AE5202">
        <f t="shared" si="1052"/>
        <v>2.7110091743119256</v>
      </c>
      <c r="AF5202">
        <f t="shared" si="1053"/>
        <v>3</v>
      </c>
      <c r="AG5202">
        <f t="shared" si="1054"/>
        <v>2.8549199140633128</v>
      </c>
    </row>
    <row r="5203" spans="1:33" x14ac:dyDescent="0.25">
      <c r="A5203" t="s">
        <v>17</v>
      </c>
      <c r="B5203">
        <v>857</v>
      </c>
      <c r="C5203">
        <v>16</v>
      </c>
      <c r="D5203">
        <v>543</v>
      </c>
      <c r="E5203">
        <v>12</v>
      </c>
      <c r="F5203" t="s">
        <v>1434</v>
      </c>
      <c r="G5203" t="s">
        <v>146</v>
      </c>
      <c r="H5203">
        <v>2012</v>
      </c>
      <c r="I5203">
        <v>4</v>
      </c>
      <c r="J5203">
        <v>29</v>
      </c>
      <c r="K5203">
        <v>14</v>
      </c>
      <c r="L5203">
        <v>6</v>
      </c>
      <c r="M5203">
        <v>2012</v>
      </c>
      <c r="N5203">
        <v>3</v>
      </c>
      <c r="O5203">
        <v>4</v>
      </c>
      <c r="P5203">
        <v>14</v>
      </c>
      <c r="Q5203">
        <v>6</v>
      </c>
      <c r="R5203" s="1">
        <f t="shared" si="1042"/>
        <v>18.939226519337016</v>
      </c>
      <c r="S5203" s="1">
        <f t="shared" si="1043"/>
        <v>12</v>
      </c>
      <c r="T5203" s="1">
        <f t="shared" si="1044"/>
        <v>15.075500596399584</v>
      </c>
      <c r="U5203" s="1">
        <f t="shared" si="1045"/>
        <v>16</v>
      </c>
      <c r="W5203">
        <f t="shared" si="1046"/>
        <v>8.6390525319739879</v>
      </c>
      <c r="X5203">
        <f t="shared" si="1047"/>
        <v>16</v>
      </c>
      <c r="Y5203">
        <f t="shared" si="1048"/>
        <v>0.85469914725752516</v>
      </c>
      <c r="AA5203">
        <f t="shared" si="1049"/>
        <v>2.9392265193370157</v>
      </c>
      <c r="AB5203">
        <f t="shared" si="1050"/>
        <v>4</v>
      </c>
      <c r="AC5203">
        <f t="shared" si="1051"/>
        <v>0.92449940360041616</v>
      </c>
      <c r="AE5203">
        <f t="shared" si="1052"/>
        <v>2.9392265193370157</v>
      </c>
      <c r="AF5203">
        <f t="shared" si="1053"/>
        <v>4</v>
      </c>
      <c r="AG5203">
        <f t="shared" si="1054"/>
        <v>0.92449940360041616</v>
      </c>
    </row>
    <row r="5204" spans="1:33" x14ac:dyDescent="0.25">
      <c r="A5204" t="s">
        <v>17</v>
      </c>
      <c r="B5204">
        <v>857</v>
      </c>
      <c r="C5204">
        <v>16</v>
      </c>
      <c r="D5204">
        <v>547</v>
      </c>
      <c r="E5204">
        <v>4</v>
      </c>
      <c r="F5204" t="s">
        <v>1434</v>
      </c>
      <c r="G5204" t="s">
        <v>145</v>
      </c>
      <c r="H5204">
        <v>2012</v>
      </c>
      <c r="I5204">
        <v>4</v>
      </c>
      <c r="J5204">
        <v>29</v>
      </c>
      <c r="K5204">
        <v>14</v>
      </c>
      <c r="L5204">
        <v>6</v>
      </c>
      <c r="M5204">
        <v>2012</v>
      </c>
      <c r="N5204">
        <v>3</v>
      </c>
      <c r="O5204">
        <v>11</v>
      </c>
      <c r="P5204">
        <v>14</v>
      </c>
      <c r="Q5204">
        <v>6</v>
      </c>
      <c r="R5204" s="1">
        <f t="shared" si="1042"/>
        <v>6.2669104204753197</v>
      </c>
      <c r="S5204" s="1">
        <f t="shared" si="1043"/>
        <v>4</v>
      </c>
      <c r="T5204" s="1">
        <f t="shared" si="1044"/>
        <v>5.0067595989723008</v>
      </c>
      <c r="U5204" s="1">
        <f t="shared" si="1045"/>
        <v>16</v>
      </c>
      <c r="W5204">
        <f t="shared" si="1046"/>
        <v>94.733032763051924</v>
      </c>
      <c r="X5204">
        <f t="shared" si="1047"/>
        <v>144</v>
      </c>
      <c r="Y5204">
        <f t="shared" si="1048"/>
        <v>120.85133451478762</v>
      </c>
      <c r="AA5204">
        <f t="shared" si="1049"/>
        <v>9.7330895795246803</v>
      </c>
      <c r="AB5204">
        <f t="shared" si="1050"/>
        <v>12</v>
      </c>
      <c r="AC5204">
        <f t="shared" si="1051"/>
        <v>10.993240401027698</v>
      </c>
      <c r="AE5204">
        <f t="shared" si="1052"/>
        <v>9.7330895795246803</v>
      </c>
      <c r="AF5204">
        <f t="shared" si="1053"/>
        <v>12</v>
      </c>
      <c r="AG5204">
        <f t="shared" si="1054"/>
        <v>10.993240401027698</v>
      </c>
    </row>
    <row r="5205" spans="1:33" x14ac:dyDescent="0.25">
      <c r="A5205" t="s">
        <v>17</v>
      </c>
      <c r="B5205">
        <v>857</v>
      </c>
      <c r="C5205">
        <v>16</v>
      </c>
      <c r="D5205">
        <v>609</v>
      </c>
      <c r="E5205">
        <v>16</v>
      </c>
      <c r="F5205" t="s">
        <v>1434</v>
      </c>
      <c r="G5205" t="s">
        <v>420</v>
      </c>
      <c r="H5205">
        <v>2012</v>
      </c>
      <c r="I5205">
        <v>4</v>
      </c>
      <c r="J5205">
        <v>29</v>
      </c>
      <c r="K5205">
        <v>14</v>
      </c>
      <c r="L5205">
        <v>6</v>
      </c>
      <c r="M5205">
        <v>2012</v>
      </c>
      <c r="N5205">
        <v>3</v>
      </c>
      <c r="O5205">
        <v>18</v>
      </c>
      <c r="P5205">
        <v>14</v>
      </c>
      <c r="Q5205">
        <v>6</v>
      </c>
      <c r="R5205" s="1">
        <f t="shared" si="1042"/>
        <v>22.515599343185549</v>
      </c>
      <c r="S5205" s="1">
        <f t="shared" si="1043"/>
        <v>16</v>
      </c>
      <c r="T5205" s="1">
        <f t="shared" si="1044"/>
        <v>18.980242081990649</v>
      </c>
      <c r="U5205" s="1">
        <f t="shared" si="1045"/>
        <v>16</v>
      </c>
      <c r="W5205">
        <f t="shared" si="1046"/>
        <v>42.453034800919959</v>
      </c>
      <c r="X5205">
        <f t="shared" si="1047"/>
        <v>0</v>
      </c>
      <c r="Y5205">
        <f t="shared" si="1048"/>
        <v>8.8818428672679612</v>
      </c>
      <c r="AA5205">
        <f t="shared" si="1049"/>
        <v>6.5155993431855492</v>
      </c>
      <c r="AB5205">
        <f t="shared" si="1050"/>
        <v>0</v>
      </c>
      <c r="AC5205">
        <f t="shared" si="1051"/>
        <v>2.9802420819906494</v>
      </c>
      <c r="AE5205">
        <f t="shared" si="1052"/>
        <v>6.5155993431855492</v>
      </c>
      <c r="AF5205">
        <f t="shared" si="1053"/>
        <v>0</v>
      </c>
      <c r="AG5205">
        <f t="shared" si="1054"/>
        <v>2.9802420819906494</v>
      </c>
    </row>
    <row r="5206" spans="1:33" x14ac:dyDescent="0.25">
      <c r="A5206" t="s">
        <v>17</v>
      </c>
      <c r="B5206">
        <v>857</v>
      </c>
      <c r="C5206">
        <v>16</v>
      </c>
      <c r="D5206">
        <v>651</v>
      </c>
      <c r="E5206">
        <v>14</v>
      </c>
      <c r="F5206" t="s">
        <v>1434</v>
      </c>
      <c r="G5206" t="s">
        <v>589</v>
      </c>
      <c r="H5206">
        <v>2012</v>
      </c>
      <c r="I5206">
        <v>4</v>
      </c>
      <c r="J5206">
        <v>29</v>
      </c>
      <c r="K5206">
        <v>14</v>
      </c>
      <c r="L5206">
        <v>6</v>
      </c>
      <c r="M5206">
        <v>2012</v>
      </c>
      <c r="N5206">
        <v>3</v>
      </c>
      <c r="O5206">
        <v>25</v>
      </c>
      <c r="P5206">
        <v>14</v>
      </c>
      <c r="Q5206">
        <v>6</v>
      </c>
      <c r="R5206" s="1">
        <f t="shared" si="1042"/>
        <v>18.43010752688172</v>
      </c>
      <c r="S5206" s="1">
        <f t="shared" si="1043"/>
        <v>14</v>
      </c>
      <c r="T5206" s="1">
        <f t="shared" si="1044"/>
        <v>16.063047823384704</v>
      </c>
      <c r="U5206" s="1">
        <f t="shared" si="1045"/>
        <v>16</v>
      </c>
      <c r="W5206">
        <f t="shared" si="1046"/>
        <v>5.9054225922071897</v>
      </c>
      <c r="X5206">
        <f t="shared" si="1047"/>
        <v>4</v>
      </c>
      <c r="Y5206">
        <f t="shared" si="1048"/>
        <v>3.9750280335487786E-3</v>
      </c>
      <c r="AA5206">
        <f t="shared" si="1049"/>
        <v>2.43010752688172</v>
      </c>
      <c r="AB5206">
        <f t="shared" si="1050"/>
        <v>2</v>
      </c>
      <c r="AC5206">
        <f t="shared" si="1051"/>
        <v>6.3047823384703605E-2</v>
      </c>
      <c r="AE5206">
        <f t="shared" si="1052"/>
        <v>2.43010752688172</v>
      </c>
      <c r="AF5206">
        <f t="shared" si="1053"/>
        <v>2</v>
      </c>
      <c r="AG5206">
        <f t="shared" si="1054"/>
        <v>6.3047823384703605E-2</v>
      </c>
    </row>
    <row r="5207" spans="1:33" x14ac:dyDescent="0.25">
      <c r="A5207" t="s">
        <v>17</v>
      </c>
      <c r="B5207">
        <v>857</v>
      </c>
      <c r="C5207">
        <v>16</v>
      </c>
      <c r="D5207">
        <v>648</v>
      </c>
      <c r="E5207">
        <v>15</v>
      </c>
      <c r="F5207" t="s">
        <v>1434</v>
      </c>
      <c r="G5207" t="s">
        <v>758</v>
      </c>
      <c r="H5207">
        <v>2012</v>
      </c>
      <c r="I5207">
        <v>4</v>
      </c>
      <c r="J5207">
        <v>29</v>
      </c>
      <c r="K5207">
        <v>14</v>
      </c>
      <c r="L5207">
        <v>6</v>
      </c>
      <c r="M5207">
        <v>2012</v>
      </c>
      <c r="N5207">
        <v>4</v>
      </c>
      <c r="O5207">
        <v>1</v>
      </c>
      <c r="P5207">
        <v>14</v>
      </c>
      <c r="Q5207">
        <v>6</v>
      </c>
      <c r="R5207" s="1">
        <f t="shared" si="1042"/>
        <v>19.837962962962962</v>
      </c>
      <c r="S5207" s="1">
        <f t="shared" si="1043"/>
        <v>15</v>
      </c>
      <c r="T5207" s="1">
        <f t="shared" si="1044"/>
        <v>17.250201287070375</v>
      </c>
      <c r="U5207" s="1">
        <f t="shared" si="1045"/>
        <v>16</v>
      </c>
      <c r="W5207">
        <f t="shared" si="1046"/>
        <v>14.729959705075437</v>
      </c>
      <c r="X5207">
        <f t="shared" si="1047"/>
        <v>1</v>
      </c>
      <c r="Y5207">
        <f t="shared" si="1048"/>
        <v>1.5630032581924225</v>
      </c>
      <c r="AA5207">
        <f t="shared" si="1049"/>
        <v>3.8379629629629619</v>
      </c>
      <c r="AB5207">
        <f t="shared" si="1050"/>
        <v>1</v>
      </c>
      <c r="AC5207">
        <f t="shared" si="1051"/>
        <v>1.2502012870703751</v>
      </c>
      <c r="AE5207">
        <f t="shared" si="1052"/>
        <v>3.8379629629629619</v>
      </c>
      <c r="AF5207">
        <f t="shared" si="1053"/>
        <v>1</v>
      </c>
      <c r="AG5207">
        <f t="shared" si="1054"/>
        <v>1.2502012870703751</v>
      </c>
    </row>
    <row r="5208" spans="1:33" x14ac:dyDescent="0.25">
      <c r="A5208" t="s">
        <v>17</v>
      </c>
      <c r="B5208">
        <v>857</v>
      </c>
      <c r="C5208">
        <v>16</v>
      </c>
      <c r="D5208">
        <v>492</v>
      </c>
      <c r="E5208">
        <v>13</v>
      </c>
      <c r="F5208" t="s">
        <v>1434</v>
      </c>
      <c r="G5208" t="s">
        <v>927</v>
      </c>
      <c r="H5208">
        <v>2012</v>
      </c>
      <c r="I5208">
        <v>4</v>
      </c>
      <c r="J5208">
        <v>29</v>
      </c>
      <c r="K5208">
        <v>14</v>
      </c>
      <c r="L5208">
        <v>6</v>
      </c>
      <c r="M5208">
        <v>2012</v>
      </c>
      <c r="N5208">
        <v>4</v>
      </c>
      <c r="O5208">
        <v>8</v>
      </c>
      <c r="P5208">
        <v>14</v>
      </c>
      <c r="Q5208">
        <v>6</v>
      </c>
      <c r="R5208" s="1">
        <f t="shared" si="1042"/>
        <v>22.644308943089431</v>
      </c>
      <c r="S5208" s="1">
        <f t="shared" si="1043"/>
        <v>13</v>
      </c>
      <c r="T5208" s="1">
        <f t="shared" si="1044"/>
        <v>17.157389552614426</v>
      </c>
      <c r="U5208" s="1">
        <f t="shared" si="1045"/>
        <v>16</v>
      </c>
      <c r="W5208">
        <f t="shared" si="1046"/>
        <v>44.146841331218191</v>
      </c>
      <c r="X5208">
        <f t="shared" si="1047"/>
        <v>9</v>
      </c>
      <c r="Y5208">
        <f t="shared" si="1048"/>
        <v>1.3395505765010201</v>
      </c>
      <c r="AA5208">
        <f t="shared" si="1049"/>
        <v>6.6443089430894311</v>
      </c>
      <c r="AB5208">
        <f t="shared" si="1050"/>
        <v>3</v>
      </c>
      <c r="AC5208">
        <f t="shared" si="1051"/>
        <v>1.1573895526144256</v>
      </c>
      <c r="AE5208">
        <f t="shared" si="1052"/>
        <v>6.6443089430894311</v>
      </c>
      <c r="AF5208">
        <f t="shared" si="1053"/>
        <v>3</v>
      </c>
      <c r="AG5208">
        <f t="shared" si="1054"/>
        <v>1.1573895526144256</v>
      </c>
    </row>
    <row r="5209" spans="1:33" x14ac:dyDescent="0.25">
      <c r="A5209" t="s">
        <v>17</v>
      </c>
      <c r="B5209">
        <v>857</v>
      </c>
      <c r="C5209">
        <v>16</v>
      </c>
      <c r="D5209">
        <v>714</v>
      </c>
      <c r="E5209">
        <v>13</v>
      </c>
      <c r="F5209" t="s">
        <v>1434</v>
      </c>
      <c r="G5209" t="s">
        <v>1096</v>
      </c>
      <c r="H5209">
        <v>2012</v>
      </c>
      <c r="I5209">
        <v>4</v>
      </c>
      <c r="J5209">
        <v>29</v>
      </c>
      <c r="K5209">
        <v>14</v>
      </c>
      <c r="L5209">
        <v>6</v>
      </c>
      <c r="M5209">
        <v>2012</v>
      </c>
      <c r="N5209">
        <v>4</v>
      </c>
      <c r="O5209">
        <v>15</v>
      </c>
      <c r="P5209">
        <v>14</v>
      </c>
      <c r="Q5209">
        <v>6</v>
      </c>
      <c r="R5209" s="1">
        <f t="shared" si="1042"/>
        <v>15.603641456582633</v>
      </c>
      <c r="S5209" s="1">
        <f t="shared" si="1043"/>
        <v>13</v>
      </c>
      <c r="T5209" s="1">
        <f t="shared" si="1044"/>
        <v>14.242448488078663</v>
      </c>
      <c r="U5209" s="1">
        <f t="shared" si="1045"/>
        <v>16</v>
      </c>
      <c r="W5209">
        <f t="shared" si="1046"/>
        <v>0.15710009493993704</v>
      </c>
      <c r="X5209">
        <f t="shared" si="1047"/>
        <v>9</v>
      </c>
      <c r="Y5209">
        <f t="shared" si="1048"/>
        <v>3.0889873170569766</v>
      </c>
      <c r="AA5209">
        <f t="shared" si="1049"/>
        <v>0.39635854341736731</v>
      </c>
      <c r="AB5209">
        <f t="shared" si="1050"/>
        <v>3</v>
      </c>
      <c r="AC5209">
        <f t="shared" si="1051"/>
        <v>1.7575515119213367</v>
      </c>
      <c r="AE5209">
        <f t="shared" si="1052"/>
        <v>0.39635854341736731</v>
      </c>
      <c r="AF5209">
        <f t="shared" si="1053"/>
        <v>3</v>
      </c>
      <c r="AG5209">
        <f t="shared" si="1054"/>
        <v>1.7575515119213367</v>
      </c>
    </row>
    <row r="5210" spans="1:33" x14ac:dyDescent="0.25">
      <c r="A5210" t="s">
        <v>17</v>
      </c>
      <c r="B5210">
        <v>857</v>
      </c>
      <c r="C5210">
        <v>16</v>
      </c>
      <c r="D5210">
        <v>877</v>
      </c>
      <c r="E5210">
        <v>19</v>
      </c>
      <c r="F5210" t="s">
        <v>1434</v>
      </c>
      <c r="G5210" t="s">
        <v>1265</v>
      </c>
      <c r="H5210">
        <v>2012</v>
      </c>
      <c r="I5210">
        <v>4</v>
      </c>
      <c r="J5210">
        <v>29</v>
      </c>
      <c r="K5210">
        <v>14</v>
      </c>
      <c r="L5210">
        <v>6</v>
      </c>
      <c r="M5210">
        <v>2012</v>
      </c>
      <c r="N5210">
        <v>4</v>
      </c>
      <c r="O5210">
        <v>22</v>
      </c>
      <c r="P5210">
        <v>14</v>
      </c>
      <c r="Q5210">
        <v>6</v>
      </c>
      <c r="R5210" s="1">
        <f t="shared" si="1042"/>
        <v>18.566704675028507</v>
      </c>
      <c r="S5210" s="1">
        <f t="shared" si="1043"/>
        <v>19</v>
      </c>
      <c r="T5210" s="1">
        <f t="shared" si="1044"/>
        <v>18.782102886139818</v>
      </c>
      <c r="U5210" s="1">
        <f t="shared" si="1045"/>
        <v>16</v>
      </c>
      <c r="W5210">
        <f t="shared" si="1046"/>
        <v>6.5879728888131961</v>
      </c>
      <c r="X5210">
        <f t="shared" si="1047"/>
        <v>9</v>
      </c>
      <c r="Y5210">
        <f t="shared" si="1048"/>
        <v>7.7400964690675025</v>
      </c>
      <c r="AA5210">
        <f t="shared" si="1049"/>
        <v>2.5667046750285074</v>
      </c>
      <c r="AB5210">
        <f t="shared" si="1050"/>
        <v>3</v>
      </c>
      <c r="AC5210">
        <f t="shared" si="1051"/>
        <v>2.7821028861398176</v>
      </c>
      <c r="AE5210">
        <f t="shared" si="1052"/>
        <v>2.5667046750285074</v>
      </c>
      <c r="AF5210">
        <f t="shared" si="1053"/>
        <v>3</v>
      </c>
      <c r="AG5210">
        <f t="shared" si="1054"/>
        <v>2.7821028861398176</v>
      </c>
    </row>
    <row r="5211" spans="1:33" x14ac:dyDescent="0.25">
      <c r="A5211" t="s">
        <v>17</v>
      </c>
      <c r="B5211">
        <v>857</v>
      </c>
      <c r="C5211">
        <v>24</v>
      </c>
      <c r="D5211">
        <v>548</v>
      </c>
      <c r="E5211">
        <v>12</v>
      </c>
      <c r="F5211" t="s">
        <v>1435</v>
      </c>
      <c r="G5211" t="s">
        <v>148</v>
      </c>
      <c r="H5211">
        <v>2012</v>
      </c>
      <c r="I5211">
        <v>4</v>
      </c>
      <c r="J5211">
        <v>29</v>
      </c>
      <c r="K5211">
        <v>15</v>
      </c>
      <c r="L5211">
        <v>6</v>
      </c>
      <c r="M5211">
        <v>2012</v>
      </c>
      <c r="N5211">
        <v>3</v>
      </c>
      <c r="O5211">
        <v>4</v>
      </c>
      <c r="P5211">
        <v>15</v>
      </c>
      <c r="Q5211">
        <v>6</v>
      </c>
      <c r="R5211" s="1">
        <f t="shared" si="1042"/>
        <v>18.766423357664234</v>
      </c>
      <c r="S5211" s="1">
        <f t="shared" si="1043"/>
        <v>12</v>
      </c>
      <c r="T5211" s="1">
        <f t="shared" si="1044"/>
        <v>15.006567905153089</v>
      </c>
      <c r="U5211" s="1">
        <f t="shared" si="1045"/>
        <v>24</v>
      </c>
      <c r="W5211">
        <f t="shared" si="1046"/>
        <v>27.390324471202511</v>
      </c>
      <c r="X5211">
        <f t="shared" si="1047"/>
        <v>144</v>
      </c>
      <c r="Y5211">
        <f t="shared" si="1048"/>
        <v>80.881820844622496</v>
      </c>
      <c r="AA5211">
        <f t="shared" si="1049"/>
        <v>5.2335766423357661</v>
      </c>
      <c r="AB5211">
        <f t="shared" si="1050"/>
        <v>12</v>
      </c>
      <c r="AC5211">
        <f t="shared" si="1051"/>
        <v>8.9934320948469111</v>
      </c>
      <c r="AE5211">
        <f t="shared" si="1052"/>
        <v>5.2335766423357661</v>
      </c>
      <c r="AF5211">
        <f t="shared" si="1053"/>
        <v>12</v>
      </c>
      <c r="AG5211">
        <f t="shared" si="1054"/>
        <v>8.9934320948469111</v>
      </c>
    </row>
    <row r="5212" spans="1:33" x14ac:dyDescent="0.25">
      <c r="A5212" t="s">
        <v>17</v>
      </c>
      <c r="B5212">
        <v>857</v>
      </c>
      <c r="C5212">
        <v>24</v>
      </c>
      <c r="D5212">
        <v>544</v>
      </c>
      <c r="E5212">
        <v>12</v>
      </c>
      <c r="F5212" t="s">
        <v>1435</v>
      </c>
      <c r="G5212" t="s">
        <v>147</v>
      </c>
      <c r="H5212">
        <v>2012</v>
      </c>
      <c r="I5212">
        <v>4</v>
      </c>
      <c r="J5212">
        <v>29</v>
      </c>
      <c r="K5212">
        <v>15</v>
      </c>
      <c r="L5212">
        <v>6</v>
      </c>
      <c r="M5212">
        <v>2012</v>
      </c>
      <c r="N5212">
        <v>3</v>
      </c>
      <c r="O5212">
        <v>11</v>
      </c>
      <c r="P5212">
        <v>15</v>
      </c>
      <c r="Q5212">
        <v>6</v>
      </c>
      <c r="R5212" s="1">
        <f t="shared" si="1042"/>
        <v>18.904411764705884</v>
      </c>
      <c r="S5212" s="1">
        <f t="shared" si="1043"/>
        <v>12</v>
      </c>
      <c r="T5212" s="1">
        <f t="shared" si="1044"/>
        <v>15.061638064183809</v>
      </c>
      <c r="U5212" s="1">
        <f t="shared" si="1045"/>
        <v>24</v>
      </c>
      <c r="W5212">
        <f t="shared" si="1046"/>
        <v>25.965019463667804</v>
      </c>
      <c r="X5212">
        <f t="shared" si="1047"/>
        <v>144</v>
      </c>
      <c r="Y5212">
        <f t="shared" si="1048"/>
        <v>79.894314095647772</v>
      </c>
      <c r="AA5212">
        <f t="shared" si="1049"/>
        <v>5.095588235294116</v>
      </c>
      <c r="AB5212">
        <f t="shared" si="1050"/>
        <v>12</v>
      </c>
      <c r="AC5212">
        <f t="shared" si="1051"/>
        <v>8.9383619358161912</v>
      </c>
      <c r="AE5212">
        <f t="shared" si="1052"/>
        <v>5.095588235294116</v>
      </c>
      <c r="AF5212">
        <f t="shared" si="1053"/>
        <v>12</v>
      </c>
      <c r="AG5212">
        <f t="shared" si="1054"/>
        <v>8.9383619358161912</v>
      </c>
    </row>
    <row r="5213" spans="1:33" x14ac:dyDescent="0.25">
      <c r="A5213" t="s">
        <v>17</v>
      </c>
      <c r="B5213">
        <v>857</v>
      </c>
      <c r="C5213">
        <v>24</v>
      </c>
      <c r="D5213">
        <v>619</v>
      </c>
      <c r="E5213">
        <v>15</v>
      </c>
      <c r="F5213" t="s">
        <v>1435</v>
      </c>
      <c r="G5213" t="s">
        <v>421</v>
      </c>
      <c r="H5213">
        <v>2012</v>
      </c>
      <c r="I5213">
        <v>4</v>
      </c>
      <c r="J5213">
        <v>29</v>
      </c>
      <c r="K5213">
        <v>15</v>
      </c>
      <c r="L5213">
        <v>6</v>
      </c>
      <c r="M5213">
        <v>2012</v>
      </c>
      <c r="N5213">
        <v>3</v>
      </c>
      <c r="O5213">
        <v>18</v>
      </c>
      <c r="P5213">
        <v>15</v>
      </c>
      <c r="Q5213">
        <v>6</v>
      </c>
      <c r="R5213" s="1">
        <f t="shared" si="1042"/>
        <v>20.767366720516964</v>
      </c>
      <c r="S5213" s="1">
        <f t="shared" si="1043"/>
        <v>15</v>
      </c>
      <c r="T5213" s="1">
        <f t="shared" si="1044"/>
        <v>17.649660076266468</v>
      </c>
      <c r="U5213" s="1">
        <f t="shared" si="1045"/>
        <v>24</v>
      </c>
      <c r="W5213">
        <f t="shared" si="1046"/>
        <v>10.449917919621246</v>
      </c>
      <c r="X5213">
        <f t="shared" si="1047"/>
        <v>81</v>
      </c>
      <c r="Y5213">
        <f t="shared" si="1048"/>
        <v>40.326817146964004</v>
      </c>
      <c r="AA5213">
        <f t="shared" si="1049"/>
        <v>3.2326332794830357</v>
      </c>
      <c r="AB5213">
        <f t="shared" si="1050"/>
        <v>9</v>
      </c>
      <c r="AC5213">
        <f t="shared" si="1051"/>
        <v>6.3503399237335323</v>
      </c>
      <c r="AE5213">
        <f t="shared" si="1052"/>
        <v>3.2326332794830357</v>
      </c>
      <c r="AF5213">
        <f t="shared" si="1053"/>
        <v>9</v>
      </c>
      <c r="AG5213">
        <f t="shared" si="1054"/>
        <v>6.3503399237335323</v>
      </c>
    </row>
    <row r="5214" spans="1:33" x14ac:dyDescent="0.25">
      <c r="A5214" t="s">
        <v>17</v>
      </c>
      <c r="B5214">
        <v>857</v>
      </c>
      <c r="C5214">
        <v>24</v>
      </c>
      <c r="D5214">
        <v>657</v>
      </c>
      <c r="E5214">
        <v>13</v>
      </c>
      <c r="F5214" t="s">
        <v>1435</v>
      </c>
      <c r="G5214" t="s">
        <v>590</v>
      </c>
      <c r="H5214">
        <v>2012</v>
      </c>
      <c r="I5214">
        <v>4</v>
      </c>
      <c r="J5214">
        <v>29</v>
      </c>
      <c r="K5214">
        <v>15</v>
      </c>
      <c r="L5214">
        <v>6</v>
      </c>
      <c r="M5214">
        <v>2012</v>
      </c>
      <c r="N5214">
        <v>3</v>
      </c>
      <c r="O5214">
        <v>25</v>
      </c>
      <c r="P5214">
        <v>15</v>
      </c>
      <c r="Q5214">
        <v>6</v>
      </c>
      <c r="R5214" s="1">
        <f t="shared" si="1042"/>
        <v>16.957382039573819</v>
      </c>
      <c r="S5214" s="1">
        <f t="shared" si="1043"/>
        <v>13</v>
      </c>
      <c r="T5214" s="1">
        <f t="shared" si="1044"/>
        <v>14.847422891345813</v>
      </c>
      <c r="U5214" s="1">
        <f t="shared" si="1045"/>
        <v>24</v>
      </c>
      <c r="W5214">
        <f t="shared" si="1046"/>
        <v>49.598467736517421</v>
      </c>
      <c r="X5214">
        <f t="shared" si="1047"/>
        <v>121</v>
      </c>
      <c r="Y5214">
        <f t="shared" si="1048"/>
        <v>83.769667729860643</v>
      </c>
      <c r="AA5214">
        <f t="shared" si="1049"/>
        <v>7.0426179604261812</v>
      </c>
      <c r="AB5214">
        <f t="shared" si="1050"/>
        <v>11</v>
      </c>
      <c r="AC5214">
        <f t="shared" si="1051"/>
        <v>9.1525771086541869</v>
      </c>
      <c r="AE5214">
        <f t="shared" si="1052"/>
        <v>7.0426179604261812</v>
      </c>
      <c r="AF5214">
        <f t="shared" si="1053"/>
        <v>11</v>
      </c>
      <c r="AG5214">
        <f t="shared" si="1054"/>
        <v>9.1525771086541869</v>
      </c>
    </row>
    <row r="5215" spans="1:33" x14ac:dyDescent="0.25">
      <c r="A5215" t="s">
        <v>17</v>
      </c>
      <c r="B5215">
        <v>857</v>
      </c>
      <c r="C5215">
        <v>24</v>
      </c>
      <c r="D5215">
        <v>653</v>
      </c>
      <c r="E5215">
        <v>16</v>
      </c>
      <c r="F5215" t="s">
        <v>1435</v>
      </c>
      <c r="G5215" t="s">
        <v>759</v>
      </c>
      <c r="H5215">
        <v>2012</v>
      </c>
      <c r="I5215">
        <v>4</v>
      </c>
      <c r="J5215">
        <v>29</v>
      </c>
      <c r="K5215">
        <v>15</v>
      </c>
      <c r="L5215">
        <v>6</v>
      </c>
      <c r="M5215">
        <v>2012</v>
      </c>
      <c r="N5215">
        <v>4</v>
      </c>
      <c r="O5215">
        <v>1</v>
      </c>
      <c r="P5215">
        <v>15</v>
      </c>
      <c r="Q5215">
        <v>6</v>
      </c>
      <c r="R5215" s="1">
        <f t="shared" si="1042"/>
        <v>20.998468606431853</v>
      </c>
      <c r="S5215" s="1">
        <f t="shared" si="1043"/>
        <v>16</v>
      </c>
      <c r="T5215" s="1">
        <f t="shared" si="1044"/>
        <v>18.329634412691096</v>
      </c>
      <c r="U5215" s="1">
        <f t="shared" si="1045"/>
        <v>24</v>
      </c>
      <c r="W5215">
        <f t="shared" si="1046"/>
        <v>9.0091907065751418</v>
      </c>
      <c r="X5215">
        <f t="shared" si="1047"/>
        <v>64</v>
      </c>
      <c r="Y5215">
        <f t="shared" si="1048"/>
        <v>32.153045893737051</v>
      </c>
      <c r="AA5215">
        <f t="shared" si="1049"/>
        <v>3.0015313935681469</v>
      </c>
      <c r="AB5215">
        <f t="shared" si="1050"/>
        <v>8</v>
      </c>
      <c r="AC5215">
        <f t="shared" si="1051"/>
        <v>5.6703655873089041</v>
      </c>
      <c r="AE5215">
        <f t="shared" si="1052"/>
        <v>3.0015313935681469</v>
      </c>
      <c r="AF5215">
        <f t="shared" si="1053"/>
        <v>8</v>
      </c>
      <c r="AG5215">
        <f t="shared" si="1054"/>
        <v>5.6703655873089041</v>
      </c>
    </row>
    <row r="5216" spans="1:33" x14ac:dyDescent="0.25">
      <c r="A5216" t="s">
        <v>17</v>
      </c>
      <c r="B5216">
        <v>857</v>
      </c>
      <c r="C5216">
        <v>24</v>
      </c>
      <c r="D5216">
        <v>492</v>
      </c>
      <c r="E5216">
        <v>15</v>
      </c>
      <c r="F5216" t="s">
        <v>1435</v>
      </c>
      <c r="G5216" t="s">
        <v>928</v>
      </c>
      <c r="H5216">
        <v>2012</v>
      </c>
      <c r="I5216">
        <v>4</v>
      </c>
      <c r="J5216">
        <v>29</v>
      </c>
      <c r="K5216">
        <v>15</v>
      </c>
      <c r="L5216">
        <v>6</v>
      </c>
      <c r="M5216">
        <v>2012</v>
      </c>
      <c r="N5216">
        <v>4</v>
      </c>
      <c r="O5216">
        <v>8</v>
      </c>
      <c r="P5216">
        <v>15</v>
      </c>
      <c r="Q5216">
        <v>6</v>
      </c>
      <c r="R5216" s="1">
        <f t="shared" si="1042"/>
        <v>26.128048780487806</v>
      </c>
      <c r="S5216" s="1">
        <f t="shared" si="1043"/>
        <v>15</v>
      </c>
      <c r="T5216" s="1">
        <f t="shared" si="1044"/>
        <v>19.796987945324336</v>
      </c>
      <c r="U5216" s="1">
        <f t="shared" si="1045"/>
        <v>24</v>
      </c>
      <c r="W5216">
        <f t="shared" si="1046"/>
        <v>4.5285916121356369</v>
      </c>
      <c r="X5216">
        <f t="shared" si="1047"/>
        <v>81</v>
      </c>
      <c r="Y5216">
        <f t="shared" si="1048"/>
        <v>17.665310331748948</v>
      </c>
      <c r="AA5216">
        <f t="shared" si="1049"/>
        <v>2.1280487804878057</v>
      </c>
      <c r="AB5216">
        <f t="shared" si="1050"/>
        <v>9</v>
      </c>
      <c r="AC5216">
        <f t="shared" si="1051"/>
        <v>4.2030120546756642</v>
      </c>
      <c r="AE5216">
        <f t="shared" si="1052"/>
        <v>2.1280487804878057</v>
      </c>
      <c r="AF5216">
        <f t="shared" si="1053"/>
        <v>9</v>
      </c>
      <c r="AG5216">
        <f t="shared" si="1054"/>
        <v>4.2030120546756642</v>
      </c>
    </row>
    <row r="5217" spans="1:33" x14ac:dyDescent="0.25">
      <c r="A5217" t="s">
        <v>17</v>
      </c>
      <c r="B5217">
        <v>857</v>
      </c>
      <c r="C5217">
        <v>24</v>
      </c>
      <c r="D5217">
        <v>711</v>
      </c>
      <c r="E5217">
        <v>18</v>
      </c>
      <c r="F5217" t="s">
        <v>1435</v>
      </c>
      <c r="G5217" t="s">
        <v>1097</v>
      </c>
      <c r="H5217">
        <v>2012</v>
      </c>
      <c r="I5217">
        <v>4</v>
      </c>
      <c r="J5217">
        <v>29</v>
      </c>
      <c r="K5217">
        <v>15</v>
      </c>
      <c r="L5217">
        <v>6</v>
      </c>
      <c r="M5217">
        <v>2012</v>
      </c>
      <c r="N5217">
        <v>4</v>
      </c>
      <c r="O5217">
        <v>15</v>
      </c>
      <c r="P5217">
        <v>15</v>
      </c>
      <c r="Q5217">
        <v>6</v>
      </c>
      <c r="R5217" s="1">
        <f t="shared" si="1042"/>
        <v>21.696202531645568</v>
      </c>
      <c r="S5217" s="1">
        <f t="shared" si="1043"/>
        <v>18</v>
      </c>
      <c r="T5217" s="1">
        <f t="shared" si="1044"/>
        <v>19.761873533894001</v>
      </c>
      <c r="U5217" s="1">
        <f t="shared" si="1045"/>
        <v>24</v>
      </c>
      <c r="W5217">
        <f t="shared" si="1046"/>
        <v>5.3074827751962905</v>
      </c>
      <c r="X5217">
        <f t="shared" si="1047"/>
        <v>36</v>
      </c>
      <c r="Y5217">
        <f t="shared" si="1048"/>
        <v>17.961715942708128</v>
      </c>
      <c r="AA5217">
        <f t="shared" si="1049"/>
        <v>2.303797468354432</v>
      </c>
      <c r="AB5217">
        <f t="shared" si="1050"/>
        <v>6</v>
      </c>
      <c r="AC5217">
        <f t="shared" si="1051"/>
        <v>4.2381264661059994</v>
      </c>
      <c r="AE5217">
        <f t="shared" si="1052"/>
        <v>2.303797468354432</v>
      </c>
      <c r="AF5217">
        <f t="shared" si="1053"/>
        <v>6</v>
      </c>
      <c r="AG5217">
        <f t="shared" si="1054"/>
        <v>4.2381264661059994</v>
      </c>
    </row>
    <row r="5218" spans="1:33" x14ac:dyDescent="0.25">
      <c r="A5218" t="s">
        <v>17</v>
      </c>
      <c r="B5218">
        <v>857</v>
      </c>
      <c r="C5218">
        <v>24</v>
      </c>
      <c r="D5218">
        <v>877</v>
      </c>
      <c r="E5218">
        <v>25</v>
      </c>
      <c r="F5218" t="s">
        <v>1435</v>
      </c>
      <c r="G5218" t="s">
        <v>1266</v>
      </c>
      <c r="H5218">
        <v>2012</v>
      </c>
      <c r="I5218">
        <v>4</v>
      </c>
      <c r="J5218">
        <v>29</v>
      </c>
      <c r="K5218">
        <v>15</v>
      </c>
      <c r="L5218">
        <v>6</v>
      </c>
      <c r="M5218">
        <v>2012</v>
      </c>
      <c r="N5218">
        <v>4</v>
      </c>
      <c r="O5218">
        <v>22</v>
      </c>
      <c r="P5218">
        <v>15</v>
      </c>
      <c r="Q5218">
        <v>6</v>
      </c>
      <c r="R5218" s="1">
        <f t="shared" si="1042"/>
        <v>24.429874572405929</v>
      </c>
      <c r="S5218" s="1">
        <f t="shared" si="1043"/>
        <v>25</v>
      </c>
      <c r="T5218" s="1">
        <f t="shared" si="1044"/>
        <v>24.713293271236601</v>
      </c>
      <c r="U5218" s="1">
        <f t="shared" si="1045"/>
        <v>24</v>
      </c>
      <c r="W5218">
        <f t="shared" si="1046"/>
        <v>0.18479214800118007</v>
      </c>
      <c r="X5218">
        <f t="shared" si="1047"/>
        <v>1</v>
      </c>
      <c r="Y5218">
        <f t="shared" si="1048"/>
        <v>0.50878729079141172</v>
      </c>
      <c r="AA5218">
        <f t="shared" si="1049"/>
        <v>0.42987457240592875</v>
      </c>
      <c r="AB5218">
        <f t="shared" si="1050"/>
        <v>1</v>
      </c>
      <c r="AC5218">
        <f t="shared" si="1051"/>
        <v>0.71329327123660136</v>
      </c>
      <c r="AE5218">
        <f t="shared" si="1052"/>
        <v>0.42987457240592875</v>
      </c>
      <c r="AF5218">
        <f t="shared" si="1053"/>
        <v>1</v>
      </c>
      <c r="AG5218">
        <f t="shared" si="1054"/>
        <v>0.71329327123660136</v>
      </c>
    </row>
    <row r="5219" spans="1:33" x14ac:dyDescent="0.25">
      <c r="A5219" t="s">
        <v>17</v>
      </c>
      <c r="B5219">
        <v>862</v>
      </c>
      <c r="C5219">
        <v>13</v>
      </c>
      <c r="D5219">
        <v>552</v>
      </c>
      <c r="E5219">
        <v>14</v>
      </c>
      <c r="F5219" t="s">
        <v>1436</v>
      </c>
      <c r="G5219" t="s">
        <v>150</v>
      </c>
      <c r="H5219">
        <v>2012</v>
      </c>
      <c r="I5219">
        <v>4</v>
      </c>
      <c r="J5219">
        <v>29</v>
      </c>
      <c r="K5219">
        <v>16</v>
      </c>
      <c r="L5219">
        <v>6</v>
      </c>
      <c r="M5219">
        <v>2012</v>
      </c>
      <c r="N5219">
        <v>3</v>
      </c>
      <c r="O5219">
        <v>4</v>
      </c>
      <c r="P5219">
        <v>16</v>
      </c>
      <c r="Q5219">
        <v>6</v>
      </c>
      <c r="R5219" s="1">
        <f t="shared" si="1042"/>
        <v>21.862318840579711</v>
      </c>
      <c r="S5219" s="1">
        <f t="shared" si="1043"/>
        <v>14</v>
      </c>
      <c r="T5219" s="1">
        <f t="shared" si="1044"/>
        <v>17.494926800879046</v>
      </c>
      <c r="U5219" s="1">
        <f t="shared" si="1045"/>
        <v>13</v>
      </c>
      <c r="W5219">
        <f t="shared" si="1046"/>
        <v>78.540695232094109</v>
      </c>
      <c r="X5219">
        <f t="shared" si="1047"/>
        <v>1</v>
      </c>
      <c r="Y5219">
        <f t="shared" si="1048"/>
        <v>20.204366945260738</v>
      </c>
      <c r="AA5219">
        <f t="shared" si="1049"/>
        <v>8.8623188405797109</v>
      </c>
      <c r="AB5219">
        <f t="shared" si="1050"/>
        <v>1</v>
      </c>
      <c r="AC5219">
        <f t="shared" si="1051"/>
        <v>4.4949268008790462</v>
      </c>
      <c r="AE5219">
        <f t="shared" si="1052"/>
        <v>8.8623188405797109</v>
      </c>
      <c r="AF5219">
        <f t="shared" si="1053"/>
        <v>1</v>
      </c>
      <c r="AG5219">
        <f t="shared" si="1054"/>
        <v>4.4949268008790462</v>
      </c>
    </row>
    <row r="5220" spans="1:33" x14ac:dyDescent="0.25">
      <c r="A5220" t="s">
        <v>17</v>
      </c>
      <c r="B5220">
        <v>862</v>
      </c>
      <c r="C5220">
        <v>13</v>
      </c>
      <c r="D5220">
        <v>547</v>
      </c>
      <c r="E5220">
        <v>10</v>
      </c>
      <c r="F5220" t="s">
        <v>1436</v>
      </c>
      <c r="G5220" t="s">
        <v>149</v>
      </c>
      <c r="H5220">
        <v>2012</v>
      </c>
      <c r="I5220">
        <v>4</v>
      </c>
      <c r="J5220">
        <v>29</v>
      </c>
      <c r="K5220">
        <v>16</v>
      </c>
      <c r="L5220">
        <v>6</v>
      </c>
      <c r="M5220">
        <v>2012</v>
      </c>
      <c r="N5220">
        <v>3</v>
      </c>
      <c r="O5220">
        <v>11</v>
      </c>
      <c r="P5220">
        <v>16</v>
      </c>
      <c r="Q5220">
        <v>6</v>
      </c>
      <c r="R5220" s="1">
        <f t="shared" si="1042"/>
        <v>15.758683729433272</v>
      </c>
      <c r="S5220" s="1">
        <f t="shared" si="1043"/>
        <v>10</v>
      </c>
      <c r="T5220" s="1">
        <f t="shared" si="1044"/>
        <v>12.55335960188876</v>
      </c>
      <c r="U5220" s="1">
        <f t="shared" si="1045"/>
        <v>13</v>
      </c>
      <c r="W5220">
        <f t="shared" si="1046"/>
        <v>7.6103359190398692</v>
      </c>
      <c r="X5220">
        <f t="shared" si="1047"/>
        <v>9</v>
      </c>
      <c r="Y5220">
        <f t="shared" si="1048"/>
        <v>0.19948764522496726</v>
      </c>
      <c r="AA5220">
        <f t="shared" si="1049"/>
        <v>2.7586837294332724</v>
      </c>
      <c r="AB5220">
        <f t="shared" si="1050"/>
        <v>3</v>
      </c>
      <c r="AC5220">
        <f t="shared" si="1051"/>
        <v>0.44664039811124034</v>
      </c>
      <c r="AE5220">
        <f t="shared" si="1052"/>
        <v>2.7586837294332724</v>
      </c>
      <c r="AF5220">
        <f t="shared" si="1053"/>
        <v>3</v>
      </c>
      <c r="AG5220">
        <f t="shared" si="1054"/>
        <v>0.44664039811124034</v>
      </c>
    </row>
    <row r="5221" spans="1:33" x14ac:dyDescent="0.25">
      <c r="A5221" t="s">
        <v>17</v>
      </c>
      <c r="B5221">
        <v>862</v>
      </c>
      <c r="C5221">
        <v>13</v>
      </c>
      <c r="D5221">
        <v>620</v>
      </c>
      <c r="E5221">
        <v>12</v>
      </c>
      <c r="F5221" t="s">
        <v>1436</v>
      </c>
      <c r="G5221" t="s">
        <v>422</v>
      </c>
      <c r="H5221">
        <v>2012</v>
      </c>
      <c r="I5221">
        <v>4</v>
      </c>
      <c r="J5221">
        <v>29</v>
      </c>
      <c r="K5221">
        <v>16</v>
      </c>
      <c r="L5221">
        <v>6</v>
      </c>
      <c r="M5221">
        <v>2012</v>
      </c>
      <c r="N5221">
        <v>3</v>
      </c>
      <c r="O5221">
        <v>18</v>
      </c>
      <c r="P5221">
        <v>16</v>
      </c>
      <c r="Q5221">
        <v>6</v>
      </c>
      <c r="R5221" s="1">
        <f t="shared" si="1042"/>
        <v>16.683870967741935</v>
      </c>
      <c r="S5221" s="1">
        <f t="shared" si="1043"/>
        <v>12</v>
      </c>
      <c r="T5221" s="1">
        <f t="shared" si="1044"/>
        <v>14.149432907820129</v>
      </c>
      <c r="U5221" s="1">
        <f t="shared" si="1045"/>
        <v>13</v>
      </c>
      <c r="W5221">
        <f t="shared" si="1046"/>
        <v>13.570905306971902</v>
      </c>
      <c r="X5221">
        <f t="shared" si="1047"/>
        <v>1</v>
      </c>
      <c r="Y5221">
        <f t="shared" si="1048"/>
        <v>1.3211960095798378</v>
      </c>
      <c r="AA5221">
        <f t="shared" si="1049"/>
        <v>3.6838709677419352</v>
      </c>
      <c r="AB5221">
        <f t="shared" si="1050"/>
        <v>1</v>
      </c>
      <c r="AC5221">
        <f t="shared" si="1051"/>
        <v>1.1494329078201293</v>
      </c>
      <c r="AE5221">
        <f t="shared" si="1052"/>
        <v>3.6838709677419352</v>
      </c>
      <c r="AF5221">
        <f t="shared" si="1053"/>
        <v>1</v>
      </c>
      <c r="AG5221">
        <f t="shared" si="1054"/>
        <v>1.1494329078201293</v>
      </c>
    </row>
    <row r="5222" spans="1:33" x14ac:dyDescent="0.25">
      <c r="A5222" t="s">
        <v>17</v>
      </c>
      <c r="B5222">
        <v>862</v>
      </c>
      <c r="C5222">
        <v>13</v>
      </c>
      <c r="D5222">
        <v>649</v>
      </c>
      <c r="E5222">
        <v>13</v>
      </c>
      <c r="F5222" t="s">
        <v>1436</v>
      </c>
      <c r="G5222" t="s">
        <v>591</v>
      </c>
      <c r="H5222">
        <v>2012</v>
      </c>
      <c r="I5222">
        <v>4</v>
      </c>
      <c r="J5222">
        <v>29</v>
      </c>
      <c r="K5222">
        <v>16</v>
      </c>
      <c r="L5222">
        <v>6</v>
      </c>
      <c r="M5222">
        <v>2012</v>
      </c>
      <c r="N5222">
        <v>3</v>
      </c>
      <c r="O5222">
        <v>25</v>
      </c>
      <c r="P5222">
        <v>16</v>
      </c>
      <c r="Q5222">
        <v>6</v>
      </c>
      <c r="R5222" s="1">
        <f t="shared" si="1042"/>
        <v>17.266563944530045</v>
      </c>
      <c r="S5222" s="1">
        <f t="shared" si="1043"/>
        <v>13</v>
      </c>
      <c r="T5222" s="1">
        <f t="shared" si="1044"/>
        <v>14.982167108896181</v>
      </c>
      <c r="U5222" s="1">
        <f t="shared" si="1045"/>
        <v>13</v>
      </c>
      <c r="W5222">
        <f t="shared" si="1046"/>
        <v>18.203567892763775</v>
      </c>
      <c r="X5222">
        <f t="shared" si="1047"/>
        <v>0</v>
      </c>
      <c r="Y5222">
        <f t="shared" si="1048"/>
        <v>3.9289864475898462</v>
      </c>
      <c r="AA5222">
        <f t="shared" si="1049"/>
        <v>4.2665639445300449</v>
      </c>
      <c r="AB5222">
        <f t="shared" si="1050"/>
        <v>0</v>
      </c>
      <c r="AC5222">
        <f t="shared" si="1051"/>
        <v>1.9821671088961814</v>
      </c>
      <c r="AE5222">
        <f t="shared" si="1052"/>
        <v>4.2665639445300449</v>
      </c>
      <c r="AF5222">
        <f t="shared" si="1053"/>
        <v>0</v>
      </c>
      <c r="AG5222">
        <f t="shared" si="1054"/>
        <v>1.9821671088961814</v>
      </c>
    </row>
    <row r="5223" spans="1:33" x14ac:dyDescent="0.25">
      <c r="A5223" t="s">
        <v>17</v>
      </c>
      <c r="B5223">
        <v>862</v>
      </c>
      <c r="C5223">
        <v>13</v>
      </c>
      <c r="D5223">
        <v>651</v>
      </c>
      <c r="E5223">
        <v>11</v>
      </c>
      <c r="F5223" t="s">
        <v>1436</v>
      </c>
      <c r="G5223" t="s">
        <v>760</v>
      </c>
      <c r="H5223">
        <v>2012</v>
      </c>
      <c r="I5223">
        <v>4</v>
      </c>
      <c r="J5223">
        <v>29</v>
      </c>
      <c r="K5223">
        <v>16</v>
      </c>
      <c r="L5223">
        <v>6</v>
      </c>
      <c r="M5223">
        <v>2012</v>
      </c>
      <c r="N5223">
        <v>4</v>
      </c>
      <c r="O5223">
        <v>1</v>
      </c>
      <c r="P5223">
        <v>16</v>
      </c>
      <c r="Q5223">
        <v>6</v>
      </c>
      <c r="R5223" s="1">
        <f t="shared" si="1042"/>
        <v>14.565284178187405</v>
      </c>
      <c r="S5223" s="1">
        <f t="shared" si="1043"/>
        <v>11</v>
      </c>
      <c r="T5223" s="1">
        <f t="shared" si="1044"/>
        <v>12.657729889678539</v>
      </c>
      <c r="U5223" s="1">
        <f t="shared" si="1045"/>
        <v>13</v>
      </c>
      <c r="W5223">
        <f t="shared" si="1046"/>
        <v>2.4501145584838184</v>
      </c>
      <c r="X5223">
        <f t="shared" si="1047"/>
        <v>4</v>
      </c>
      <c r="Y5223">
        <f t="shared" si="1048"/>
        <v>0.11714882841946533</v>
      </c>
      <c r="AA5223">
        <f t="shared" si="1049"/>
        <v>1.5652841781874045</v>
      </c>
      <c r="AB5223">
        <f t="shared" si="1050"/>
        <v>2</v>
      </c>
      <c r="AC5223">
        <f t="shared" si="1051"/>
        <v>0.34227011032146137</v>
      </c>
      <c r="AE5223">
        <f t="shared" si="1052"/>
        <v>1.5652841781874045</v>
      </c>
      <c r="AF5223">
        <f t="shared" si="1053"/>
        <v>2</v>
      </c>
      <c r="AG5223">
        <f t="shared" si="1054"/>
        <v>0.34227011032146137</v>
      </c>
    </row>
    <row r="5224" spans="1:33" x14ac:dyDescent="0.25">
      <c r="A5224" t="s">
        <v>17</v>
      </c>
      <c r="B5224">
        <v>862</v>
      </c>
      <c r="C5224">
        <v>13</v>
      </c>
      <c r="D5224">
        <v>492</v>
      </c>
      <c r="E5224">
        <v>13</v>
      </c>
      <c r="F5224" t="s">
        <v>1436</v>
      </c>
      <c r="G5224" t="s">
        <v>929</v>
      </c>
      <c r="H5224">
        <v>2012</v>
      </c>
      <c r="I5224">
        <v>4</v>
      </c>
      <c r="J5224">
        <v>29</v>
      </c>
      <c r="K5224">
        <v>16</v>
      </c>
      <c r="L5224">
        <v>6</v>
      </c>
      <c r="M5224">
        <v>2012</v>
      </c>
      <c r="N5224">
        <v>4</v>
      </c>
      <c r="O5224">
        <v>8</v>
      </c>
      <c r="P5224">
        <v>16</v>
      </c>
      <c r="Q5224">
        <v>6</v>
      </c>
      <c r="R5224" s="1">
        <f t="shared" si="1042"/>
        <v>22.776422764227643</v>
      </c>
      <c r="S5224" s="1">
        <f t="shared" si="1043"/>
        <v>13</v>
      </c>
      <c r="T5224" s="1">
        <f t="shared" si="1044"/>
        <v>17.207367489972409</v>
      </c>
      <c r="U5224" s="1">
        <f t="shared" si="1045"/>
        <v>13</v>
      </c>
      <c r="W5224">
        <f t="shared" si="1046"/>
        <v>95.578442064908472</v>
      </c>
      <c r="X5224">
        <f t="shared" si="1047"/>
        <v>0</v>
      </c>
      <c r="Y5224">
        <f t="shared" si="1048"/>
        <v>17.701941195676728</v>
      </c>
      <c r="AA5224">
        <f t="shared" si="1049"/>
        <v>9.7764227642276431</v>
      </c>
      <c r="AB5224">
        <f t="shared" si="1050"/>
        <v>0</v>
      </c>
      <c r="AC5224">
        <f t="shared" si="1051"/>
        <v>4.2073674899724089</v>
      </c>
      <c r="AE5224">
        <f t="shared" si="1052"/>
        <v>9.7764227642276431</v>
      </c>
      <c r="AF5224">
        <f t="shared" si="1053"/>
        <v>0</v>
      </c>
      <c r="AG5224">
        <f t="shared" si="1054"/>
        <v>4.2073674899724089</v>
      </c>
    </row>
    <row r="5225" spans="1:33" x14ac:dyDescent="0.25">
      <c r="A5225" t="s">
        <v>17</v>
      </c>
      <c r="B5225">
        <v>862</v>
      </c>
      <c r="C5225">
        <v>13</v>
      </c>
      <c r="D5225">
        <v>710</v>
      </c>
      <c r="E5225">
        <v>19</v>
      </c>
      <c r="F5225" t="s">
        <v>1436</v>
      </c>
      <c r="G5225" t="s">
        <v>1098</v>
      </c>
      <c r="H5225">
        <v>2012</v>
      </c>
      <c r="I5225">
        <v>4</v>
      </c>
      <c r="J5225">
        <v>29</v>
      </c>
      <c r="K5225">
        <v>16</v>
      </c>
      <c r="L5225">
        <v>6</v>
      </c>
      <c r="M5225">
        <v>2012</v>
      </c>
      <c r="N5225">
        <v>4</v>
      </c>
      <c r="O5225">
        <v>15</v>
      </c>
      <c r="P5225">
        <v>16</v>
      </c>
      <c r="Q5225">
        <v>6</v>
      </c>
      <c r="R5225" s="1">
        <f t="shared" si="1042"/>
        <v>23.067605633802817</v>
      </c>
      <c r="S5225" s="1">
        <f t="shared" si="1043"/>
        <v>19</v>
      </c>
      <c r="T5225" s="1">
        <f t="shared" si="1044"/>
        <v>20.935245569189139</v>
      </c>
      <c r="U5225" s="1">
        <f t="shared" si="1045"/>
        <v>13</v>
      </c>
      <c r="W5225">
        <f t="shared" si="1046"/>
        <v>101.35668319777821</v>
      </c>
      <c r="X5225">
        <f t="shared" si="1047"/>
        <v>36</v>
      </c>
      <c r="Y5225">
        <f t="shared" si="1048"/>
        <v>62.968122243335856</v>
      </c>
      <c r="AA5225">
        <f t="shared" si="1049"/>
        <v>10.067605633802817</v>
      </c>
      <c r="AB5225">
        <f t="shared" si="1050"/>
        <v>6</v>
      </c>
      <c r="AC5225">
        <f t="shared" si="1051"/>
        <v>7.9352455691891386</v>
      </c>
      <c r="AE5225">
        <f t="shared" si="1052"/>
        <v>10.067605633802817</v>
      </c>
      <c r="AF5225">
        <f t="shared" si="1053"/>
        <v>6</v>
      </c>
      <c r="AG5225">
        <f t="shared" si="1054"/>
        <v>7.9352455691891386</v>
      </c>
    </row>
    <row r="5226" spans="1:33" x14ac:dyDescent="0.25">
      <c r="A5226" t="s">
        <v>17</v>
      </c>
      <c r="B5226">
        <v>862</v>
      </c>
      <c r="C5226">
        <v>13</v>
      </c>
      <c r="D5226">
        <v>890</v>
      </c>
      <c r="E5226">
        <v>28</v>
      </c>
      <c r="F5226" t="s">
        <v>1436</v>
      </c>
      <c r="G5226" t="s">
        <v>1267</v>
      </c>
      <c r="H5226">
        <v>2012</v>
      </c>
      <c r="I5226">
        <v>4</v>
      </c>
      <c r="J5226">
        <v>29</v>
      </c>
      <c r="K5226">
        <v>16</v>
      </c>
      <c r="L5226">
        <v>6</v>
      </c>
      <c r="M5226">
        <v>2012</v>
      </c>
      <c r="N5226">
        <v>4</v>
      </c>
      <c r="O5226">
        <v>22</v>
      </c>
      <c r="P5226">
        <v>16</v>
      </c>
      <c r="Q5226">
        <v>6</v>
      </c>
      <c r="R5226" s="1">
        <f t="shared" si="1042"/>
        <v>27.119101123595506</v>
      </c>
      <c r="S5226" s="1">
        <f t="shared" si="1043"/>
        <v>28</v>
      </c>
      <c r="T5226" s="1">
        <f t="shared" si="1044"/>
        <v>27.556030763894029</v>
      </c>
      <c r="U5226" s="1">
        <f t="shared" si="1045"/>
        <v>13</v>
      </c>
      <c r="W5226">
        <f t="shared" si="1046"/>
        <v>199.34901653831588</v>
      </c>
      <c r="X5226">
        <f t="shared" si="1047"/>
        <v>225</v>
      </c>
      <c r="Y5226">
        <f t="shared" si="1048"/>
        <v>211.87803159942939</v>
      </c>
      <c r="AA5226">
        <f t="shared" si="1049"/>
        <v>14.119101123595506</v>
      </c>
      <c r="AB5226">
        <f t="shared" si="1050"/>
        <v>15</v>
      </c>
      <c r="AC5226">
        <f t="shared" si="1051"/>
        <v>14.556030763894029</v>
      </c>
      <c r="AE5226">
        <f t="shared" si="1052"/>
        <v>14.119101123595506</v>
      </c>
      <c r="AF5226">
        <f t="shared" si="1053"/>
        <v>15</v>
      </c>
      <c r="AG5226">
        <f t="shared" si="1054"/>
        <v>14.556030763894029</v>
      </c>
    </row>
    <row r="5227" spans="1:33" x14ac:dyDescent="0.25">
      <c r="A5227" t="s">
        <v>17</v>
      </c>
      <c r="B5227">
        <v>850</v>
      </c>
      <c r="C5227">
        <v>20</v>
      </c>
      <c r="D5227">
        <v>555</v>
      </c>
      <c r="E5227">
        <v>11</v>
      </c>
      <c r="F5227" t="s">
        <v>1437</v>
      </c>
      <c r="G5227" t="s">
        <v>152</v>
      </c>
      <c r="H5227">
        <v>2012</v>
      </c>
      <c r="I5227">
        <v>4</v>
      </c>
      <c r="J5227">
        <v>29</v>
      </c>
      <c r="K5227">
        <v>17</v>
      </c>
      <c r="L5227">
        <v>6</v>
      </c>
      <c r="M5227">
        <v>2012</v>
      </c>
      <c r="N5227">
        <v>3</v>
      </c>
      <c r="O5227">
        <v>4</v>
      </c>
      <c r="P5227">
        <v>17</v>
      </c>
      <c r="Q5227">
        <v>6</v>
      </c>
      <c r="R5227" s="1">
        <f t="shared" si="1042"/>
        <v>16.846846846846848</v>
      </c>
      <c r="S5227" s="1">
        <f t="shared" si="1043"/>
        <v>11</v>
      </c>
      <c r="T5227" s="1">
        <f t="shared" si="1044"/>
        <v>13.613056795419437</v>
      </c>
      <c r="U5227" s="1">
        <f t="shared" si="1045"/>
        <v>20</v>
      </c>
      <c r="W5227">
        <f t="shared" si="1046"/>
        <v>9.9423748072396645</v>
      </c>
      <c r="X5227">
        <f t="shared" si="1047"/>
        <v>81</v>
      </c>
      <c r="Y5227">
        <f t="shared" si="1048"/>
        <v>40.793043498537827</v>
      </c>
      <c r="AA5227">
        <f t="shared" si="1049"/>
        <v>3.153153153153152</v>
      </c>
      <c r="AB5227">
        <f t="shared" si="1050"/>
        <v>9</v>
      </c>
      <c r="AC5227">
        <f t="shared" si="1051"/>
        <v>6.3869432045805627</v>
      </c>
      <c r="AE5227">
        <f t="shared" si="1052"/>
        <v>3.153153153153152</v>
      </c>
      <c r="AF5227">
        <f t="shared" si="1053"/>
        <v>9</v>
      </c>
      <c r="AG5227">
        <f t="shared" si="1054"/>
        <v>6.3869432045805627</v>
      </c>
    </row>
    <row r="5228" spans="1:33" x14ac:dyDescent="0.25">
      <c r="A5228" t="s">
        <v>17</v>
      </c>
      <c r="B5228">
        <v>850</v>
      </c>
      <c r="C5228">
        <v>20</v>
      </c>
      <c r="D5228">
        <v>543</v>
      </c>
      <c r="E5228">
        <v>14</v>
      </c>
      <c r="F5228" t="s">
        <v>1437</v>
      </c>
      <c r="G5228" t="s">
        <v>151</v>
      </c>
      <c r="H5228">
        <v>2012</v>
      </c>
      <c r="I5228">
        <v>4</v>
      </c>
      <c r="J5228">
        <v>29</v>
      </c>
      <c r="K5228">
        <v>17</v>
      </c>
      <c r="L5228">
        <v>6</v>
      </c>
      <c r="M5228">
        <v>2012</v>
      </c>
      <c r="N5228">
        <v>3</v>
      </c>
      <c r="O5228">
        <v>11</v>
      </c>
      <c r="P5228">
        <v>17</v>
      </c>
      <c r="Q5228">
        <v>6</v>
      </c>
      <c r="R5228" s="1">
        <f t="shared" si="1042"/>
        <v>21.915285451197054</v>
      </c>
      <c r="S5228" s="1">
        <f t="shared" si="1043"/>
        <v>14</v>
      </c>
      <c r="T5228" s="1">
        <f t="shared" si="1044"/>
        <v>17.516106768250722</v>
      </c>
      <c r="U5228" s="1">
        <f t="shared" si="1045"/>
        <v>20</v>
      </c>
      <c r="W5228">
        <f t="shared" si="1046"/>
        <v>3.6683183595671021</v>
      </c>
      <c r="X5228">
        <f t="shared" si="1047"/>
        <v>36</v>
      </c>
      <c r="Y5228">
        <f t="shared" si="1048"/>
        <v>6.1697255867298706</v>
      </c>
      <c r="AA5228">
        <f t="shared" si="1049"/>
        <v>1.9152854511970538</v>
      </c>
      <c r="AB5228">
        <f t="shared" si="1050"/>
        <v>6</v>
      </c>
      <c r="AC5228">
        <f t="shared" si="1051"/>
        <v>2.4838932317492777</v>
      </c>
      <c r="AE5228">
        <f t="shared" si="1052"/>
        <v>1.9152854511970538</v>
      </c>
      <c r="AF5228">
        <f t="shared" si="1053"/>
        <v>6</v>
      </c>
      <c r="AG5228">
        <f t="shared" si="1054"/>
        <v>2.4838932317492777</v>
      </c>
    </row>
    <row r="5229" spans="1:33" x14ac:dyDescent="0.25">
      <c r="A5229" t="s">
        <v>17</v>
      </c>
      <c r="B5229">
        <v>850</v>
      </c>
      <c r="C5229">
        <v>20</v>
      </c>
      <c r="D5229">
        <v>612</v>
      </c>
      <c r="E5229">
        <v>12</v>
      </c>
      <c r="F5229" t="s">
        <v>1437</v>
      </c>
      <c r="G5229" t="s">
        <v>423</v>
      </c>
      <c r="H5229">
        <v>2012</v>
      </c>
      <c r="I5229">
        <v>4</v>
      </c>
      <c r="J5229">
        <v>29</v>
      </c>
      <c r="K5229">
        <v>17</v>
      </c>
      <c r="L5229">
        <v>6</v>
      </c>
      <c r="M5229">
        <v>2012</v>
      </c>
      <c r="N5229">
        <v>3</v>
      </c>
      <c r="O5229">
        <v>18</v>
      </c>
      <c r="P5229">
        <v>17</v>
      </c>
      <c r="Q5229">
        <v>6</v>
      </c>
      <c r="R5229" s="1">
        <f t="shared" si="1042"/>
        <v>16.666666666666668</v>
      </c>
      <c r="S5229" s="1">
        <f t="shared" si="1043"/>
        <v>12</v>
      </c>
      <c r="T5229" s="1">
        <f t="shared" si="1044"/>
        <v>14.142135623730951</v>
      </c>
      <c r="U5229" s="1">
        <f t="shared" si="1045"/>
        <v>20</v>
      </c>
      <c r="W5229">
        <f t="shared" si="1046"/>
        <v>11.111111111111104</v>
      </c>
      <c r="X5229">
        <f t="shared" si="1047"/>
        <v>64</v>
      </c>
      <c r="Y5229">
        <f t="shared" si="1048"/>
        <v>34.314575050761974</v>
      </c>
      <c r="AA5229">
        <f t="shared" si="1049"/>
        <v>3.3333333333333321</v>
      </c>
      <c r="AB5229">
        <f t="shared" si="1050"/>
        <v>8</v>
      </c>
      <c r="AC5229">
        <f t="shared" si="1051"/>
        <v>5.857864376269049</v>
      </c>
      <c r="AE5229">
        <f t="shared" si="1052"/>
        <v>3.3333333333333321</v>
      </c>
      <c r="AF5229">
        <f t="shared" si="1053"/>
        <v>8</v>
      </c>
      <c r="AG5229">
        <f t="shared" si="1054"/>
        <v>5.857864376269049</v>
      </c>
    </row>
    <row r="5230" spans="1:33" x14ac:dyDescent="0.25">
      <c r="A5230" t="s">
        <v>17</v>
      </c>
      <c r="B5230">
        <v>850</v>
      </c>
      <c r="C5230">
        <v>20</v>
      </c>
      <c r="D5230">
        <v>648</v>
      </c>
      <c r="E5230">
        <v>11</v>
      </c>
      <c r="F5230" t="s">
        <v>1437</v>
      </c>
      <c r="G5230" t="s">
        <v>592</v>
      </c>
      <c r="H5230">
        <v>2012</v>
      </c>
      <c r="I5230">
        <v>4</v>
      </c>
      <c r="J5230">
        <v>29</v>
      </c>
      <c r="K5230">
        <v>17</v>
      </c>
      <c r="L5230">
        <v>6</v>
      </c>
      <c r="M5230">
        <v>2012</v>
      </c>
      <c r="N5230">
        <v>3</v>
      </c>
      <c r="O5230">
        <v>25</v>
      </c>
      <c r="P5230">
        <v>17</v>
      </c>
      <c r="Q5230">
        <v>6</v>
      </c>
      <c r="R5230" s="1">
        <f t="shared" si="1042"/>
        <v>14.429012345679013</v>
      </c>
      <c r="S5230" s="1">
        <f t="shared" si="1043"/>
        <v>11</v>
      </c>
      <c r="T5230" s="1">
        <f t="shared" si="1044"/>
        <v>12.598378300498407</v>
      </c>
      <c r="U5230" s="1">
        <f t="shared" si="1045"/>
        <v>20</v>
      </c>
      <c r="W5230">
        <f t="shared" si="1046"/>
        <v>31.035903444596855</v>
      </c>
      <c r="X5230">
        <f t="shared" si="1047"/>
        <v>81</v>
      </c>
      <c r="Y5230">
        <f t="shared" si="1048"/>
        <v>54.784003782532849</v>
      </c>
      <c r="AA5230">
        <f t="shared" si="1049"/>
        <v>5.5709876543209873</v>
      </c>
      <c r="AB5230">
        <f t="shared" si="1050"/>
        <v>9</v>
      </c>
      <c r="AC5230">
        <f t="shared" si="1051"/>
        <v>7.4016216995015931</v>
      </c>
      <c r="AE5230">
        <f t="shared" si="1052"/>
        <v>5.5709876543209873</v>
      </c>
      <c r="AF5230">
        <f t="shared" si="1053"/>
        <v>9</v>
      </c>
      <c r="AG5230">
        <f t="shared" si="1054"/>
        <v>7.4016216995015931</v>
      </c>
    </row>
    <row r="5231" spans="1:33" x14ac:dyDescent="0.25">
      <c r="A5231" t="s">
        <v>17</v>
      </c>
      <c r="B5231">
        <v>850</v>
      </c>
      <c r="C5231">
        <v>20</v>
      </c>
      <c r="D5231">
        <v>656</v>
      </c>
      <c r="E5231">
        <v>25</v>
      </c>
      <c r="F5231" t="s">
        <v>1437</v>
      </c>
      <c r="G5231" t="s">
        <v>761</v>
      </c>
      <c r="H5231">
        <v>2012</v>
      </c>
      <c r="I5231">
        <v>4</v>
      </c>
      <c r="J5231">
        <v>29</v>
      </c>
      <c r="K5231">
        <v>17</v>
      </c>
      <c r="L5231">
        <v>6</v>
      </c>
      <c r="M5231">
        <v>2012</v>
      </c>
      <c r="N5231">
        <v>4</v>
      </c>
      <c r="O5231">
        <v>1</v>
      </c>
      <c r="P5231">
        <v>17</v>
      </c>
      <c r="Q5231">
        <v>6</v>
      </c>
      <c r="R5231" s="1">
        <f t="shared" si="1042"/>
        <v>32.393292682926827</v>
      </c>
      <c r="S5231" s="1">
        <f t="shared" si="1043"/>
        <v>25</v>
      </c>
      <c r="T5231" s="1">
        <f t="shared" si="1044"/>
        <v>28.457552900296445</v>
      </c>
      <c r="U5231" s="1">
        <f t="shared" si="1045"/>
        <v>20</v>
      </c>
      <c r="W5231">
        <f t="shared" si="1046"/>
        <v>153.59370352468761</v>
      </c>
      <c r="X5231">
        <f t="shared" si="1047"/>
        <v>25</v>
      </c>
      <c r="Y5231">
        <f t="shared" si="1048"/>
        <v>71.530201061312809</v>
      </c>
      <c r="AA5231">
        <f t="shared" si="1049"/>
        <v>12.393292682926827</v>
      </c>
      <c r="AB5231">
        <f t="shared" si="1050"/>
        <v>5</v>
      </c>
      <c r="AC5231">
        <f t="shared" si="1051"/>
        <v>8.4575529002964451</v>
      </c>
      <c r="AE5231">
        <f t="shared" si="1052"/>
        <v>12.393292682926827</v>
      </c>
      <c r="AF5231">
        <f t="shared" si="1053"/>
        <v>5</v>
      </c>
      <c r="AG5231">
        <f t="shared" si="1054"/>
        <v>8.4575529002964451</v>
      </c>
    </row>
    <row r="5232" spans="1:33" x14ac:dyDescent="0.25">
      <c r="A5232" t="s">
        <v>17</v>
      </c>
      <c r="B5232">
        <v>850</v>
      </c>
      <c r="C5232">
        <v>20</v>
      </c>
      <c r="D5232">
        <v>493</v>
      </c>
      <c r="E5232">
        <v>16</v>
      </c>
      <c r="F5232" t="s">
        <v>1437</v>
      </c>
      <c r="G5232" t="s">
        <v>930</v>
      </c>
      <c r="H5232">
        <v>2012</v>
      </c>
      <c r="I5232">
        <v>4</v>
      </c>
      <c r="J5232">
        <v>29</v>
      </c>
      <c r="K5232">
        <v>17</v>
      </c>
      <c r="L5232">
        <v>6</v>
      </c>
      <c r="M5232">
        <v>2012</v>
      </c>
      <c r="N5232">
        <v>4</v>
      </c>
      <c r="O5232">
        <v>8</v>
      </c>
      <c r="P5232">
        <v>17</v>
      </c>
      <c r="Q5232">
        <v>6</v>
      </c>
      <c r="R5232" s="1">
        <f t="shared" si="1042"/>
        <v>27.586206896551722</v>
      </c>
      <c r="S5232" s="1">
        <f t="shared" si="1043"/>
        <v>16</v>
      </c>
      <c r="T5232" s="1">
        <f t="shared" si="1044"/>
        <v>21.009029257555607</v>
      </c>
      <c r="U5232" s="1">
        <f t="shared" si="1045"/>
        <v>20</v>
      </c>
      <c r="W5232">
        <f t="shared" si="1046"/>
        <v>57.550535077288913</v>
      </c>
      <c r="X5232">
        <f t="shared" si="1047"/>
        <v>16</v>
      </c>
      <c r="Y5232">
        <f t="shared" si="1048"/>
        <v>1.0181400426032194</v>
      </c>
      <c r="AA5232">
        <f t="shared" si="1049"/>
        <v>7.5862068965517224</v>
      </c>
      <c r="AB5232">
        <f t="shared" si="1050"/>
        <v>4</v>
      </c>
      <c r="AC5232">
        <f t="shared" si="1051"/>
        <v>1.009029257555607</v>
      </c>
      <c r="AE5232">
        <f t="shared" si="1052"/>
        <v>7.5862068965517224</v>
      </c>
      <c r="AF5232">
        <f t="shared" si="1053"/>
        <v>4</v>
      </c>
      <c r="AG5232">
        <f t="shared" si="1054"/>
        <v>1.009029257555607</v>
      </c>
    </row>
    <row r="5233" spans="1:33" x14ac:dyDescent="0.25">
      <c r="A5233" t="s">
        <v>17</v>
      </c>
      <c r="B5233">
        <v>850</v>
      </c>
      <c r="C5233">
        <v>20</v>
      </c>
      <c r="D5233">
        <v>709</v>
      </c>
      <c r="E5233">
        <v>22</v>
      </c>
      <c r="F5233" t="s">
        <v>1437</v>
      </c>
      <c r="G5233" t="s">
        <v>1099</v>
      </c>
      <c r="H5233">
        <v>2012</v>
      </c>
      <c r="I5233">
        <v>4</v>
      </c>
      <c r="J5233">
        <v>29</v>
      </c>
      <c r="K5233">
        <v>17</v>
      </c>
      <c r="L5233">
        <v>6</v>
      </c>
      <c r="M5233">
        <v>2012</v>
      </c>
      <c r="N5233">
        <v>4</v>
      </c>
      <c r="O5233">
        <v>15</v>
      </c>
      <c r="P5233">
        <v>17</v>
      </c>
      <c r="Q5233">
        <v>6</v>
      </c>
      <c r="R5233" s="1">
        <f t="shared" si="1042"/>
        <v>26.375176304654442</v>
      </c>
      <c r="S5233" s="1">
        <f t="shared" si="1043"/>
        <v>22</v>
      </c>
      <c r="T5233" s="1">
        <f t="shared" si="1044"/>
        <v>24.08845945058334</v>
      </c>
      <c r="U5233" s="1">
        <f t="shared" si="1045"/>
        <v>20</v>
      </c>
      <c r="W5233">
        <f t="shared" si="1046"/>
        <v>40.642872915427468</v>
      </c>
      <c r="X5233">
        <f t="shared" si="1047"/>
        <v>4</v>
      </c>
      <c r="Y5233">
        <f t="shared" si="1048"/>
        <v>16.715500679064224</v>
      </c>
      <c r="AA5233">
        <f t="shared" si="1049"/>
        <v>6.3751763046544419</v>
      </c>
      <c r="AB5233">
        <f t="shared" si="1050"/>
        <v>2</v>
      </c>
      <c r="AC5233">
        <f t="shared" si="1051"/>
        <v>4.0884594505833398</v>
      </c>
      <c r="AE5233">
        <f t="shared" si="1052"/>
        <v>6.3751763046544419</v>
      </c>
      <c r="AF5233">
        <f t="shared" si="1053"/>
        <v>2</v>
      </c>
      <c r="AG5233">
        <f t="shared" si="1054"/>
        <v>4.0884594505833398</v>
      </c>
    </row>
    <row r="5234" spans="1:33" x14ac:dyDescent="0.25">
      <c r="A5234" t="s">
        <v>17</v>
      </c>
      <c r="B5234">
        <v>850</v>
      </c>
      <c r="C5234">
        <v>20</v>
      </c>
      <c r="D5234">
        <v>896</v>
      </c>
      <c r="E5234">
        <v>38</v>
      </c>
      <c r="F5234" t="s">
        <v>1437</v>
      </c>
      <c r="G5234" t="s">
        <v>1268</v>
      </c>
      <c r="H5234">
        <v>2012</v>
      </c>
      <c r="I5234">
        <v>4</v>
      </c>
      <c r="J5234">
        <v>29</v>
      </c>
      <c r="K5234">
        <v>17</v>
      </c>
      <c r="L5234">
        <v>6</v>
      </c>
      <c r="M5234">
        <v>2012</v>
      </c>
      <c r="N5234">
        <v>4</v>
      </c>
      <c r="O5234">
        <v>22</v>
      </c>
      <c r="P5234">
        <v>17</v>
      </c>
      <c r="Q5234">
        <v>6</v>
      </c>
      <c r="R5234" s="1">
        <f t="shared" si="1042"/>
        <v>36.049107142857146</v>
      </c>
      <c r="S5234" s="1">
        <f t="shared" si="1043"/>
        <v>38</v>
      </c>
      <c r="T5234" s="1">
        <f t="shared" si="1044"/>
        <v>37.01170181751403</v>
      </c>
      <c r="U5234" s="1">
        <f t="shared" si="1045"/>
        <v>20</v>
      </c>
      <c r="W5234">
        <f t="shared" si="1046"/>
        <v>257.57384008290825</v>
      </c>
      <c r="X5234">
        <f t="shared" si="1047"/>
        <v>324</v>
      </c>
      <c r="Y5234">
        <f t="shared" si="1048"/>
        <v>289.39799872801018</v>
      </c>
      <c r="AA5234">
        <f t="shared" si="1049"/>
        <v>16.049107142857146</v>
      </c>
      <c r="AB5234">
        <f t="shared" si="1050"/>
        <v>18</v>
      </c>
      <c r="AC5234">
        <f t="shared" si="1051"/>
        <v>17.01170181751403</v>
      </c>
      <c r="AE5234">
        <f t="shared" si="1052"/>
        <v>16.049107142857146</v>
      </c>
      <c r="AF5234">
        <f t="shared" si="1053"/>
        <v>18</v>
      </c>
      <c r="AG5234">
        <f t="shared" si="1054"/>
        <v>17.01170181751403</v>
      </c>
    </row>
    <row r="5235" spans="1:33" x14ac:dyDescent="0.25">
      <c r="A5235" t="s">
        <v>17</v>
      </c>
      <c r="B5235">
        <v>849</v>
      </c>
      <c r="C5235">
        <v>16</v>
      </c>
      <c r="D5235">
        <v>553</v>
      </c>
      <c r="E5235">
        <v>12</v>
      </c>
      <c r="F5235" t="s">
        <v>1438</v>
      </c>
      <c r="G5235" t="s">
        <v>154</v>
      </c>
      <c r="H5235">
        <v>2012</v>
      </c>
      <c r="I5235">
        <v>4</v>
      </c>
      <c r="J5235">
        <v>29</v>
      </c>
      <c r="K5235">
        <v>18</v>
      </c>
      <c r="L5235">
        <v>6</v>
      </c>
      <c r="M5235">
        <v>2012</v>
      </c>
      <c r="N5235">
        <v>3</v>
      </c>
      <c r="O5235">
        <v>4</v>
      </c>
      <c r="P5235">
        <v>18</v>
      </c>
      <c r="Q5235">
        <v>6</v>
      </c>
      <c r="R5235" s="1">
        <f t="shared" si="1042"/>
        <v>18.423146473779386</v>
      </c>
      <c r="S5235" s="1">
        <f t="shared" si="1043"/>
        <v>12</v>
      </c>
      <c r="T5235" s="1">
        <f t="shared" si="1044"/>
        <v>14.868683791289417</v>
      </c>
      <c r="U5235" s="1">
        <f t="shared" si="1045"/>
        <v>16</v>
      </c>
      <c r="W5235">
        <f t="shared" si="1046"/>
        <v>5.8716388333894747</v>
      </c>
      <c r="X5235">
        <f t="shared" si="1047"/>
        <v>16</v>
      </c>
      <c r="Y5235">
        <f t="shared" si="1048"/>
        <v>1.2798763640912874</v>
      </c>
      <c r="AA5235">
        <f t="shared" si="1049"/>
        <v>2.4231464737793864</v>
      </c>
      <c r="AB5235">
        <f t="shared" si="1050"/>
        <v>4</v>
      </c>
      <c r="AC5235">
        <f t="shared" si="1051"/>
        <v>1.131316208710583</v>
      </c>
      <c r="AE5235">
        <f t="shared" si="1052"/>
        <v>2.4231464737793864</v>
      </c>
      <c r="AF5235">
        <f t="shared" si="1053"/>
        <v>4</v>
      </c>
      <c r="AG5235">
        <f t="shared" si="1054"/>
        <v>1.131316208710583</v>
      </c>
    </row>
    <row r="5236" spans="1:33" x14ac:dyDescent="0.25">
      <c r="A5236" t="s">
        <v>17</v>
      </c>
      <c r="B5236">
        <v>849</v>
      </c>
      <c r="C5236">
        <v>16</v>
      </c>
      <c r="D5236">
        <v>546</v>
      </c>
      <c r="E5236">
        <v>11</v>
      </c>
      <c r="F5236" t="s">
        <v>1438</v>
      </c>
      <c r="G5236" t="s">
        <v>153</v>
      </c>
      <c r="H5236">
        <v>2012</v>
      </c>
      <c r="I5236">
        <v>4</v>
      </c>
      <c r="J5236">
        <v>29</v>
      </c>
      <c r="K5236">
        <v>18</v>
      </c>
      <c r="L5236">
        <v>6</v>
      </c>
      <c r="M5236">
        <v>2012</v>
      </c>
      <c r="N5236">
        <v>3</v>
      </c>
      <c r="O5236">
        <v>11</v>
      </c>
      <c r="P5236">
        <v>18</v>
      </c>
      <c r="Q5236">
        <v>6</v>
      </c>
      <c r="R5236" s="1">
        <f t="shared" si="1042"/>
        <v>17.104395604395606</v>
      </c>
      <c r="S5236" s="1">
        <f t="shared" si="1043"/>
        <v>11</v>
      </c>
      <c r="T5236" s="1">
        <f t="shared" si="1044"/>
        <v>13.716717961974419</v>
      </c>
      <c r="U5236" s="1">
        <f t="shared" si="1045"/>
        <v>16</v>
      </c>
      <c r="W5236">
        <f t="shared" si="1046"/>
        <v>1.2196896510083355</v>
      </c>
      <c r="X5236">
        <f t="shared" si="1047"/>
        <v>25</v>
      </c>
      <c r="Y5236">
        <f t="shared" si="1048"/>
        <v>5.2133768651702495</v>
      </c>
      <c r="AA5236">
        <f t="shared" si="1049"/>
        <v>1.1043956043956058</v>
      </c>
      <c r="AB5236">
        <f t="shared" si="1050"/>
        <v>5</v>
      </c>
      <c r="AC5236">
        <f t="shared" si="1051"/>
        <v>2.2832820380255807</v>
      </c>
      <c r="AE5236">
        <f t="shared" si="1052"/>
        <v>1.1043956043956058</v>
      </c>
      <c r="AF5236">
        <f t="shared" si="1053"/>
        <v>5</v>
      </c>
      <c r="AG5236">
        <f t="shared" si="1054"/>
        <v>2.2832820380255807</v>
      </c>
    </row>
    <row r="5237" spans="1:33" x14ac:dyDescent="0.25">
      <c r="A5237" t="s">
        <v>17</v>
      </c>
      <c r="B5237">
        <v>849</v>
      </c>
      <c r="C5237">
        <v>16</v>
      </c>
      <c r="D5237">
        <v>606</v>
      </c>
      <c r="E5237">
        <v>17</v>
      </c>
      <c r="F5237" t="s">
        <v>1438</v>
      </c>
      <c r="G5237" t="s">
        <v>424</v>
      </c>
      <c r="H5237">
        <v>2012</v>
      </c>
      <c r="I5237">
        <v>4</v>
      </c>
      <c r="J5237">
        <v>29</v>
      </c>
      <c r="K5237">
        <v>18</v>
      </c>
      <c r="L5237">
        <v>6</v>
      </c>
      <c r="M5237">
        <v>2012</v>
      </c>
      <c r="N5237">
        <v>3</v>
      </c>
      <c r="O5237">
        <v>18</v>
      </c>
      <c r="P5237">
        <v>18</v>
      </c>
      <c r="Q5237">
        <v>6</v>
      </c>
      <c r="R5237" s="1">
        <f t="shared" si="1042"/>
        <v>23.816831683168317</v>
      </c>
      <c r="S5237" s="1">
        <f t="shared" si="1043"/>
        <v>17</v>
      </c>
      <c r="T5237" s="1">
        <f t="shared" si="1044"/>
        <v>20.121782689758415</v>
      </c>
      <c r="U5237" s="1">
        <f t="shared" si="1045"/>
        <v>16</v>
      </c>
      <c r="W5237">
        <f t="shared" si="1046"/>
        <v>61.102857562984028</v>
      </c>
      <c r="X5237">
        <f t="shared" si="1047"/>
        <v>1</v>
      </c>
      <c r="Y5237">
        <f t="shared" si="1048"/>
        <v>16.989092541592118</v>
      </c>
      <c r="AA5237">
        <f t="shared" si="1049"/>
        <v>7.8168316831683171</v>
      </c>
      <c r="AB5237">
        <f t="shared" si="1050"/>
        <v>1</v>
      </c>
      <c r="AC5237">
        <f t="shared" si="1051"/>
        <v>4.1217826897584153</v>
      </c>
      <c r="AE5237">
        <f t="shared" si="1052"/>
        <v>7.8168316831683171</v>
      </c>
      <c r="AF5237">
        <f t="shared" si="1053"/>
        <v>1</v>
      </c>
      <c r="AG5237">
        <f t="shared" si="1054"/>
        <v>4.1217826897584153</v>
      </c>
    </row>
    <row r="5238" spans="1:33" x14ac:dyDescent="0.25">
      <c r="A5238" t="s">
        <v>17</v>
      </c>
      <c r="B5238">
        <v>849</v>
      </c>
      <c r="C5238">
        <v>16</v>
      </c>
      <c r="D5238">
        <v>652</v>
      </c>
      <c r="E5238">
        <v>20</v>
      </c>
      <c r="F5238" t="s">
        <v>1438</v>
      </c>
      <c r="G5238" t="s">
        <v>593</v>
      </c>
      <c r="H5238">
        <v>2012</v>
      </c>
      <c r="I5238">
        <v>4</v>
      </c>
      <c r="J5238">
        <v>29</v>
      </c>
      <c r="K5238">
        <v>18</v>
      </c>
      <c r="L5238">
        <v>6</v>
      </c>
      <c r="M5238">
        <v>2012</v>
      </c>
      <c r="N5238">
        <v>3</v>
      </c>
      <c r="O5238">
        <v>25</v>
      </c>
      <c r="P5238">
        <v>18</v>
      </c>
      <c r="Q5238">
        <v>6</v>
      </c>
      <c r="R5238" s="1">
        <f t="shared" si="1042"/>
        <v>26.042944785276074</v>
      </c>
      <c r="S5238" s="1">
        <f t="shared" si="1043"/>
        <v>20</v>
      </c>
      <c r="T5238" s="1">
        <f t="shared" si="1044"/>
        <v>22.822333266025222</v>
      </c>
      <c r="U5238" s="1">
        <f t="shared" si="1045"/>
        <v>16</v>
      </c>
      <c r="W5238">
        <f t="shared" si="1046"/>
        <v>100.86073996010388</v>
      </c>
      <c r="X5238">
        <f t="shared" si="1047"/>
        <v>16</v>
      </c>
      <c r="Y5238">
        <f t="shared" si="1048"/>
        <v>46.544231192714371</v>
      </c>
      <c r="AA5238">
        <f t="shared" si="1049"/>
        <v>10.042944785276074</v>
      </c>
      <c r="AB5238">
        <f t="shared" si="1050"/>
        <v>4</v>
      </c>
      <c r="AC5238">
        <f t="shared" si="1051"/>
        <v>6.8223332660252218</v>
      </c>
      <c r="AE5238">
        <f t="shared" si="1052"/>
        <v>10.042944785276074</v>
      </c>
      <c r="AF5238">
        <f t="shared" si="1053"/>
        <v>4</v>
      </c>
      <c r="AG5238">
        <f t="shared" si="1054"/>
        <v>6.8223332660252218</v>
      </c>
    </row>
    <row r="5239" spans="1:33" x14ac:dyDescent="0.25">
      <c r="A5239" t="s">
        <v>17</v>
      </c>
      <c r="B5239">
        <v>849</v>
      </c>
      <c r="C5239">
        <v>16</v>
      </c>
      <c r="D5239">
        <v>665</v>
      </c>
      <c r="E5239">
        <v>17</v>
      </c>
      <c r="F5239" t="s">
        <v>1438</v>
      </c>
      <c r="G5239" t="s">
        <v>762</v>
      </c>
      <c r="H5239">
        <v>2012</v>
      </c>
      <c r="I5239">
        <v>4</v>
      </c>
      <c r="J5239">
        <v>29</v>
      </c>
      <c r="K5239">
        <v>18</v>
      </c>
      <c r="L5239">
        <v>6</v>
      </c>
      <c r="M5239">
        <v>2012</v>
      </c>
      <c r="N5239">
        <v>4</v>
      </c>
      <c r="O5239">
        <v>1</v>
      </c>
      <c r="P5239">
        <v>18</v>
      </c>
      <c r="Q5239">
        <v>6</v>
      </c>
      <c r="R5239" s="1">
        <f t="shared" si="1042"/>
        <v>21.703759398496242</v>
      </c>
      <c r="S5239" s="1">
        <f t="shared" si="1043"/>
        <v>17</v>
      </c>
      <c r="T5239" s="1">
        <f t="shared" si="1044"/>
        <v>19.208433298279068</v>
      </c>
      <c r="U5239" s="1">
        <f t="shared" si="1045"/>
        <v>16</v>
      </c>
      <c r="W5239">
        <f t="shared" si="1046"/>
        <v>32.532871275934212</v>
      </c>
      <c r="X5239">
        <f t="shared" si="1047"/>
        <v>1</v>
      </c>
      <c r="Y5239">
        <f t="shared" si="1048"/>
        <v>10.294044229505902</v>
      </c>
      <c r="AA5239">
        <f t="shared" si="1049"/>
        <v>5.703759398496242</v>
      </c>
      <c r="AB5239">
        <f t="shared" si="1050"/>
        <v>1</v>
      </c>
      <c r="AC5239">
        <f t="shared" si="1051"/>
        <v>3.2084332982790684</v>
      </c>
      <c r="AE5239">
        <f t="shared" si="1052"/>
        <v>5.703759398496242</v>
      </c>
      <c r="AF5239">
        <f t="shared" si="1053"/>
        <v>1</v>
      </c>
      <c r="AG5239">
        <f t="shared" si="1054"/>
        <v>3.2084332982790684</v>
      </c>
    </row>
    <row r="5240" spans="1:33" x14ac:dyDescent="0.25">
      <c r="A5240" t="s">
        <v>17</v>
      </c>
      <c r="B5240">
        <v>849</v>
      </c>
      <c r="C5240">
        <v>16</v>
      </c>
      <c r="D5240">
        <v>501</v>
      </c>
      <c r="E5240">
        <v>15</v>
      </c>
      <c r="F5240" t="s">
        <v>1438</v>
      </c>
      <c r="G5240" t="s">
        <v>931</v>
      </c>
      <c r="H5240">
        <v>2012</v>
      </c>
      <c r="I5240">
        <v>4</v>
      </c>
      <c r="J5240">
        <v>29</v>
      </c>
      <c r="K5240">
        <v>18</v>
      </c>
      <c r="L5240">
        <v>6</v>
      </c>
      <c r="M5240">
        <v>2012</v>
      </c>
      <c r="N5240">
        <v>4</v>
      </c>
      <c r="O5240">
        <v>8</v>
      </c>
      <c r="P5240">
        <v>18</v>
      </c>
      <c r="Q5240">
        <v>6</v>
      </c>
      <c r="R5240" s="1">
        <f t="shared" si="1042"/>
        <v>25.419161676646706</v>
      </c>
      <c r="S5240" s="1">
        <f t="shared" si="1043"/>
        <v>15</v>
      </c>
      <c r="T5240" s="1">
        <f t="shared" si="1044"/>
        <v>19.52658252612834</v>
      </c>
      <c r="U5240" s="1">
        <f t="shared" si="1045"/>
        <v>16</v>
      </c>
      <c r="W5240">
        <f t="shared" si="1046"/>
        <v>88.720606690809973</v>
      </c>
      <c r="X5240">
        <f t="shared" si="1047"/>
        <v>1</v>
      </c>
      <c r="Y5240">
        <f t="shared" si="1048"/>
        <v>12.436784313593746</v>
      </c>
      <c r="AA5240">
        <f t="shared" si="1049"/>
        <v>9.4191616766467057</v>
      </c>
      <c r="AB5240">
        <f t="shared" si="1050"/>
        <v>1</v>
      </c>
      <c r="AC5240">
        <f t="shared" si="1051"/>
        <v>3.5265825261283403</v>
      </c>
      <c r="AE5240">
        <f t="shared" si="1052"/>
        <v>9.4191616766467057</v>
      </c>
      <c r="AF5240">
        <f t="shared" si="1053"/>
        <v>1</v>
      </c>
      <c r="AG5240">
        <f t="shared" si="1054"/>
        <v>3.5265825261283403</v>
      </c>
    </row>
    <row r="5241" spans="1:33" x14ac:dyDescent="0.25">
      <c r="A5241" t="s">
        <v>17</v>
      </c>
      <c r="B5241">
        <v>849</v>
      </c>
      <c r="C5241">
        <v>16</v>
      </c>
      <c r="D5241">
        <v>710</v>
      </c>
      <c r="E5241">
        <v>17</v>
      </c>
      <c r="F5241" t="s">
        <v>1438</v>
      </c>
      <c r="G5241" t="s">
        <v>1100</v>
      </c>
      <c r="H5241">
        <v>2012</v>
      </c>
      <c r="I5241">
        <v>4</v>
      </c>
      <c r="J5241">
        <v>29</v>
      </c>
      <c r="K5241">
        <v>18</v>
      </c>
      <c r="L5241">
        <v>6</v>
      </c>
      <c r="M5241">
        <v>2012</v>
      </c>
      <c r="N5241">
        <v>4</v>
      </c>
      <c r="O5241">
        <v>15</v>
      </c>
      <c r="P5241">
        <v>18</v>
      </c>
      <c r="Q5241">
        <v>6</v>
      </c>
      <c r="R5241" s="1">
        <f t="shared" si="1042"/>
        <v>20.328169014084509</v>
      </c>
      <c r="S5241" s="1">
        <f t="shared" si="1043"/>
        <v>17</v>
      </c>
      <c r="T5241" s="1">
        <f t="shared" si="1044"/>
        <v>18.589751833723781</v>
      </c>
      <c r="U5241" s="1">
        <f t="shared" si="1045"/>
        <v>16</v>
      </c>
      <c r="W5241">
        <f t="shared" si="1046"/>
        <v>18.733047014481269</v>
      </c>
      <c r="X5241">
        <f t="shared" si="1047"/>
        <v>1</v>
      </c>
      <c r="Y5241">
        <f t="shared" si="1048"/>
        <v>6.7068145602756877</v>
      </c>
      <c r="AA5241">
        <f t="shared" si="1049"/>
        <v>4.3281690140845086</v>
      </c>
      <c r="AB5241">
        <f t="shared" si="1050"/>
        <v>1</v>
      </c>
      <c r="AC5241">
        <f t="shared" si="1051"/>
        <v>2.5897518337237813</v>
      </c>
      <c r="AE5241">
        <f t="shared" si="1052"/>
        <v>4.3281690140845086</v>
      </c>
      <c r="AF5241">
        <f t="shared" si="1053"/>
        <v>1</v>
      </c>
      <c r="AG5241">
        <f t="shared" si="1054"/>
        <v>2.5897518337237813</v>
      </c>
    </row>
    <row r="5242" spans="1:33" x14ac:dyDescent="0.25">
      <c r="A5242" t="s">
        <v>17</v>
      </c>
      <c r="B5242">
        <v>849</v>
      </c>
      <c r="C5242">
        <v>16</v>
      </c>
      <c r="D5242">
        <v>916</v>
      </c>
      <c r="E5242">
        <v>39</v>
      </c>
      <c r="F5242" t="s">
        <v>1438</v>
      </c>
      <c r="G5242" t="s">
        <v>1269</v>
      </c>
      <c r="H5242">
        <v>2012</v>
      </c>
      <c r="I5242">
        <v>4</v>
      </c>
      <c r="J5242">
        <v>29</v>
      </c>
      <c r="K5242">
        <v>18</v>
      </c>
      <c r="L5242">
        <v>6</v>
      </c>
      <c r="M5242">
        <v>2012</v>
      </c>
      <c r="N5242">
        <v>4</v>
      </c>
      <c r="O5242">
        <v>22</v>
      </c>
      <c r="P5242">
        <v>18</v>
      </c>
      <c r="Q5242">
        <v>6</v>
      </c>
      <c r="R5242" s="1">
        <f t="shared" si="1042"/>
        <v>36.147379912663759</v>
      </c>
      <c r="S5242" s="1">
        <f t="shared" si="1043"/>
        <v>39</v>
      </c>
      <c r="T5242" s="1">
        <f t="shared" si="1044"/>
        <v>37.546608589776611</v>
      </c>
      <c r="U5242" s="1">
        <f t="shared" si="1045"/>
        <v>16</v>
      </c>
      <c r="W5242">
        <f t="shared" si="1046"/>
        <v>405.91691734520714</v>
      </c>
      <c r="X5242">
        <f t="shared" si="1047"/>
        <v>529</v>
      </c>
      <c r="Y5242">
        <f t="shared" si="1048"/>
        <v>464.2563417210352</v>
      </c>
      <c r="AA5242">
        <f t="shared" si="1049"/>
        <v>20.147379912663759</v>
      </c>
      <c r="AB5242">
        <f t="shared" si="1050"/>
        <v>23</v>
      </c>
      <c r="AC5242">
        <f t="shared" si="1051"/>
        <v>21.546608589776611</v>
      </c>
      <c r="AE5242">
        <f t="shared" si="1052"/>
        <v>20.147379912663759</v>
      </c>
      <c r="AF5242">
        <f t="shared" si="1053"/>
        <v>23</v>
      </c>
      <c r="AG5242">
        <f t="shared" si="1054"/>
        <v>21.546608589776611</v>
      </c>
    </row>
    <row r="5243" spans="1:33" x14ac:dyDescent="0.25">
      <c r="A5243" t="s">
        <v>17</v>
      </c>
      <c r="B5243">
        <v>839</v>
      </c>
      <c r="C5243">
        <v>12</v>
      </c>
      <c r="D5243">
        <v>548</v>
      </c>
      <c r="E5243">
        <v>10</v>
      </c>
      <c r="F5243" t="s">
        <v>1439</v>
      </c>
      <c r="G5243" t="s">
        <v>156</v>
      </c>
      <c r="H5243">
        <v>2012</v>
      </c>
      <c r="I5243">
        <v>4</v>
      </c>
      <c r="J5243">
        <v>29</v>
      </c>
      <c r="K5243">
        <v>19</v>
      </c>
      <c r="L5243">
        <v>6</v>
      </c>
      <c r="M5243">
        <v>2012</v>
      </c>
      <c r="N5243">
        <v>3</v>
      </c>
      <c r="O5243">
        <v>4</v>
      </c>
      <c r="P5243">
        <v>19</v>
      </c>
      <c r="Q5243">
        <v>6</v>
      </c>
      <c r="R5243" s="1">
        <f t="shared" si="1042"/>
        <v>15.31021897810219</v>
      </c>
      <c r="S5243" s="1">
        <f t="shared" si="1043"/>
        <v>10</v>
      </c>
      <c r="T5243" s="1">
        <f t="shared" si="1044"/>
        <v>12.373446964408176</v>
      </c>
      <c r="U5243" s="1">
        <f t="shared" si="1045"/>
        <v>12</v>
      </c>
      <c r="W5243">
        <f t="shared" si="1046"/>
        <v>10.957549682987908</v>
      </c>
      <c r="X5243">
        <f t="shared" si="1047"/>
        <v>4</v>
      </c>
      <c r="Y5243">
        <f t="shared" si="1048"/>
        <v>0.13946263522568142</v>
      </c>
      <c r="AA5243">
        <f t="shared" si="1049"/>
        <v>3.3102189781021902</v>
      </c>
      <c r="AB5243">
        <f t="shared" si="1050"/>
        <v>2</v>
      </c>
      <c r="AC5243">
        <f t="shared" si="1051"/>
        <v>0.37344696440817593</v>
      </c>
      <c r="AE5243">
        <f t="shared" si="1052"/>
        <v>3.3102189781021902</v>
      </c>
      <c r="AF5243">
        <f t="shared" si="1053"/>
        <v>2</v>
      </c>
      <c r="AG5243">
        <f t="shared" si="1054"/>
        <v>0.37344696440817593</v>
      </c>
    </row>
    <row r="5244" spans="1:33" x14ac:dyDescent="0.25">
      <c r="A5244" t="s">
        <v>17</v>
      </c>
      <c r="B5244">
        <v>839</v>
      </c>
      <c r="C5244">
        <v>12</v>
      </c>
      <c r="D5244">
        <v>541</v>
      </c>
      <c r="E5244">
        <v>9</v>
      </c>
      <c r="F5244" t="s">
        <v>1439</v>
      </c>
      <c r="G5244" t="s">
        <v>155</v>
      </c>
      <c r="H5244">
        <v>2012</v>
      </c>
      <c r="I5244">
        <v>4</v>
      </c>
      <c r="J5244">
        <v>29</v>
      </c>
      <c r="K5244">
        <v>19</v>
      </c>
      <c r="L5244">
        <v>6</v>
      </c>
      <c r="M5244">
        <v>2012</v>
      </c>
      <c r="N5244">
        <v>3</v>
      </c>
      <c r="O5244">
        <v>11</v>
      </c>
      <c r="P5244">
        <v>19</v>
      </c>
      <c r="Q5244">
        <v>6</v>
      </c>
      <c r="R5244" s="1">
        <f t="shared" si="1042"/>
        <v>13.957486136783734</v>
      </c>
      <c r="S5244" s="1">
        <f t="shared" si="1043"/>
        <v>9</v>
      </c>
      <c r="T5244" s="1">
        <f t="shared" si="1044"/>
        <v>11.207915739826634</v>
      </c>
      <c r="U5244" s="1">
        <f t="shared" si="1045"/>
        <v>12</v>
      </c>
      <c r="W5244">
        <f t="shared" si="1046"/>
        <v>3.8317519757005072</v>
      </c>
      <c r="X5244">
        <f t="shared" si="1047"/>
        <v>9</v>
      </c>
      <c r="Y5244">
        <f t="shared" si="1048"/>
        <v>0.62739747521438927</v>
      </c>
      <c r="AA5244">
        <f t="shared" si="1049"/>
        <v>1.957486136783734</v>
      </c>
      <c r="AB5244">
        <f t="shared" si="1050"/>
        <v>3</v>
      </c>
      <c r="AC5244">
        <f t="shared" si="1051"/>
        <v>0.79208426017336642</v>
      </c>
      <c r="AE5244">
        <f t="shared" si="1052"/>
        <v>1.957486136783734</v>
      </c>
      <c r="AF5244">
        <f t="shared" si="1053"/>
        <v>3</v>
      </c>
      <c r="AG5244">
        <f t="shared" si="1054"/>
        <v>0.79208426017336642</v>
      </c>
    </row>
    <row r="5245" spans="1:33" x14ac:dyDescent="0.25">
      <c r="A5245" t="s">
        <v>17</v>
      </c>
      <c r="B5245">
        <v>839</v>
      </c>
      <c r="C5245">
        <v>12</v>
      </c>
      <c r="D5245">
        <v>604</v>
      </c>
      <c r="E5245">
        <v>19</v>
      </c>
      <c r="F5245" t="s">
        <v>1439</v>
      </c>
      <c r="G5245" t="s">
        <v>425</v>
      </c>
      <c r="H5245">
        <v>2012</v>
      </c>
      <c r="I5245">
        <v>4</v>
      </c>
      <c r="J5245">
        <v>29</v>
      </c>
      <c r="K5245">
        <v>19</v>
      </c>
      <c r="L5245">
        <v>6</v>
      </c>
      <c r="M5245">
        <v>2012</v>
      </c>
      <c r="N5245">
        <v>3</v>
      </c>
      <c r="O5245">
        <v>18</v>
      </c>
      <c r="P5245">
        <v>19</v>
      </c>
      <c r="Q5245">
        <v>6</v>
      </c>
      <c r="R5245" s="1">
        <f t="shared" si="1042"/>
        <v>26.392384105960264</v>
      </c>
      <c r="S5245" s="1">
        <f t="shared" si="1043"/>
        <v>19</v>
      </c>
      <c r="T5245" s="1">
        <f t="shared" si="1044"/>
        <v>22.393197583490505</v>
      </c>
      <c r="U5245" s="1">
        <f t="shared" si="1045"/>
        <v>12</v>
      </c>
      <c r="W5245">
        <f t="shared" si="1046"/>
        <v>207.14072025349765</v>
      </c>
      <c r="X5245">
        <f t="shared" si="1047"/>
        <v>49</v>
      </c>
      <c r="Y5245">
        <f t="shared" si="1048"/>
        <v>108.01855600947286</v>
      </c>
      <c r="AA5245">
        <f t="shared" si="1049"/>
        <v>14.392384105960264</v>
      </c>
      <c r="AB5245">
        <f t="shared" si="1050"/>
        <v>7</v>
      </c>
      <c r="AC5245">
        <f t="shared" si="1051"/>
        <v>10.393197583490505</v>
      </c>
      <c r="AE5245">
        <f t="shared" si="1052"/>
        <v>14.392384105960264</v>
      </c>
      <c r="AF5245">
        <f t="shared" si="1053"/>
        <v>7</v>
      </c>
      <c r="AG5245">
        <f t="shared" si="1054"/>
        <v>10.393197583490505</v>
      </c>
    </row>
    <row r="5246" spans="1:33" x14ac:dyDescent="0.25">
      <c r="A5246" t="s">
        <v>17</v>
      </c>
      <c r="B5246">
        <v>839</v>
      </c>
      <c r="C5246">
        <v>12</v>
      </c>
      <c r="D5246">
        <v>660</v>
      </c>
      <c r="E5246">
        <v>9</v>
      </c>
      <c r="F5246" t="s">
        <v>1439</v>
      </c>
      <c r="G5246" t="s">
        <v>594</v>
      </c>
      <c r="H5246">
        <v>2012</v>
      </c>
      <c r="I5246">
        <v>4</v>
      </c>
      <c r="J5246">
        <v>29</v>
      </c>
      <c r="K5246">
        <v>19</v>
      </c>
      <c r="L5246">
        <v>6</v>
      </c>
      <c r="M5246">
        <v>2012</v>
      </c>
      <c r="N5246">
        <v>3</v>
      </c>
      <c r="O5246">
        <v>25</v>
      </c>
      <c r="P5246">
        <v>19</v>
      </c>
      <c r="Q5246">
        <v>6</v>
      </c>
      <c r="R5246" s="1">
        <f t="shared" si="1042"/>
        <v>11.440909090909091</v>
      </c>
      <c r="S5246" s="1">
        <f t="shared" si="1043"/>
        <v>9</v>
      </c>
      <c r="T5246" s="1">
        <f t="shared" si="1044"/>
        <v>10.147323874706169</v>
      </c>
      <c r="U5246" s="1">
        <f t="shared" si="1045"/>
        <v>12</v>
      </c>
      <c r="W5246">
        <f t="shared" si="1046"/>
        <v>0.31258264462809865</v>
      </c>
      <c r="X5246">
        <f t="shared" si="1047"/>
        <v>9</v>
      </c>
      <c r="Y5246">
        <f t="shared" si="1048"/>
        <v>3.4324088252337632</v>
      </c>
      <c r="AA5246">
        <f t="shared" si="1049"/>
        <v>0.55909090909090864</v>
      </c>
      <c r="AB5246">
        <f t="shared" si="1050"/>
        <v>3</v>
      </c>
      <c r="AC5246">
        <f t="shared" si="1051"/>
        <v>1.8526761252938311</v>
      </c>
      <c r="AE5246">
        <f t="shared" si="1052"/>
        <v>0.55909090909090864</v>
      </c>
      <c r="AF5246">
        <f t="shared" si="1053"/>
        <v>3</v>
      </c>
      <c r="AG5246">
        <f t="shared" si="1054"/>
        <v>1.8526761252938311</v>
      </c>
    </row>
    <row r="5247" spans="1:33" x14ac:dyDescent="0.25">
      <c r="A5247" t="s">
        <v>17</v>
      </c>
      <c r="B5247">
        <v>839</v>
      </c>
      <c r="C5247">
        <v>12</v>
      </c>
      <c r="D5247">
        <v>664</v>
      </c>
      <c r="E5247">
        <v>12</v>
      </c>
      <c r="F5247" t="s">
        <v>1439</v>
      </c>
      <c r="G5247" t="s">
        <v>763</v>
      </c>
      <c r="H5247">
        <v>2012</v>
      </c>
      <c r="I5247">
        <v>4</v>
      </c>
      <c r="J5247">
        <v>29</v>
      </c>
      <c r="K5247">
        <v>19</v>
      </c>
      <c r="L5247">
        <v>6</v>
      </c>
      <c r="M5247">
        <v>2012</v>
      </c>
      <c r="N5247">
        <v>4</v>
      </c>
      <c r="O5247">
        <v>1</v>
      </c>
      <c r="P5247">
        <v>19</v>
      </c>
      <c r="Q5247">
        <v>6</v>
      </c>
      <c r="R5247" s="1">
        <f t="shared" si="1042"/>
        <v>15.162650602409638</v>
      </c>
      <c r="S5247" s="1">
        <f t="shared" si="1043"/>
        <v>12</v>
      </c>
      <c r="T5247" s="1">
        <f t="shared" si="1044"/>
        <v>13.488951302044041</v>
      </c>
      <c r="U5247" s="1">
        <f t="shared" si="1045"/>
        <v>12</v>
      </c>
      <c r="W5247">
        <f t="shared" si="1046"/>
        <v>10.002358832922045</v>
      </c>
      <c r="X5247">
        <f t="shared" si="1047"/>
        <v>0</v>
      </c>
      <c r="Y5247">
        <f t="shared" si="1048"/>
        <v>2.2169759798586464</v>
      </c>
      <c r="AA5247">
        <f t="shared" si="1049"/>
        <v>3.1626506024096379</v>
      </c>
      <c r="AB5247">
        <f t="shared" si="1050"/>
        <v>0</v>
      </c>
      <c r="AC5247">
        <f t="shared" si="1051"/>
        <v>1.4889513020440415</v>
      </c>
      <c r="AE5247">
        <f t="shared" si="1052"/>
        <v>3.1626506024096379</v>
      </c>
      <c r="AF5247">
        <f t="shared" si="1053"/>
        <v>0</v>
      </c>
      <c r="AG5247">
        <f t="shared" si="1054"/>
        <v>1.4889513020440415</v>
      </c>
    </row>
    <row r="5248" spans="1:33" x14ac:dyDescent="0.25">
      <c r="A5248" t="s">
        <v>17</v>
      </c>
      <c r="B5248">
        <v>839</v>
      </c>
      <c r="C5248">
        <v>12</v>
      </c>
      <c r="D5248">
        <v>506</v>
      </c>
      <c r="E5248">
        <v>18</v>
      </c>
      <c r="F5248" t="s">
        <v>1439</v>
      </c>
      <c r="G5248" t="s">
        <v>932</v>
      </c>
      <c r="H5248">
        <v>2012</v>
      </c>
      <c r="I5248">
        <v>4</v>
      </c>
      <c r="J5248">
        <v>29</v>
      </c>
      <c r="K5248">
        <v>19</v>
      </c>
      <c r="L5248">
        <v>6</v>
      </c>
      <c r="M5248">
        <v>2012</v>
      </c>
      <c r="N5248">
        <v>4</v>
      </c>
      <c r="O5248">
        <v>8</v>
      </c>
      <c r="P5248">
        <v>19</v>
      </c>
      <c r="Q5248">
        <v>6</v>
      </c>
      <c r="R5248" s="1">
        <f t="shared" si="1042"/>
        <v>29.845849802371543</v>
      </c>
      <c r="S5248" s="1">
        <f t="shared" si="1043"/>
        <v>18</v>
      </c>
      <c r="T5248" s="1">
        <f t="shared" si="1044"/>
        <v>23.178121072310581</v>
      </c>
      <c r="U5248" s="1">
        <f t="shared" si="1045"/>
        <v>12</v>
      </c>
      <c r="W5248">
        <f t="shared" si="1046"/>
        <v>318.47435516880444</v>
      </c>
      <c r="X5248">
        <f t="shared" si="1047"/>
        <v>36</v>
      </c>
      <c r="Y5248">
        <f t="shared" si="1048"/>
        <v>124.95039070723386</v>
      </c>
      <c r="AA5248">
        <f t="shared" si="1049"/>
        <v>17.845849802371543</v>
      </c>
      <c r="AB5248">
        <f t="shared" si="1050"/>
        <v>6</v>
      </c>
      <c r="AC5248">
        <f t="shared" si="1051"/>
        <v>11.178121072310581</v>
      </c>
      <c r="AE5248">
        <f t="shared" si="1052"/>
        <v>17.845849802371543</v>
      </c>
      <c r="AF5248">
        <f t="shared" si="1053"/>
        <v>6</v>
      </c>
      <c r="AG5248">
        <f t="shared" si="1054"/>
        <v>11.178121072310581</v>
      </c>
    </row>
    <row r="5249" spans="1:33" x14ac:dyDescent="0.25">
      <c r="A5249" t="s">
        <v>17</v>
      </c>
      <c r="B5249">
        <v>839</v>
      </c>
      <c r="C5249">
        <v>12</v>
      </c>
      <c r="D5249">
        <v>708</v>
      </c>
      <c r="E5249">
        <v>23</v>
      </c>
      <c r="F5249" t="s">
        <v>1439</v>
      </c>
      <c r="G5249" t="s">
        <v>1101</v>
      </c>
      <c r="H5249">
        <v>2012</v>
      </c>
      <c r="I5249">
        <v>4</v>
      </c>
      <c r="J5249">
        <v>29</v>
      </c>
      <c r="K5249">
        <v>19</v>
      </c>
      <c r="L5249">
        <v>6</v>
      </c>
      <c r="M5249">
        <v>2012</v>
      </c>
      <c r="N5249">
        <v>4</v>
      </c>
      <c r="O5249">
        <v>15</v>
      </c>
      <c r="P5249">
        <v>19</v>
      </c>
      <c r="Q5249">
        <v>6</v>
      </c>
      <c r="R5249" s="1">
        <f t="shared" si="1042"/>
        <v>27.255649717514125</v>
      </c>
      <c r="S5249" s="1">
        <f t="shared" si="1043"/>
        <v>23</v>
      </c>
      <c r="T5249" s="1">
        <f t="shared" si="1044"/>
        <v>25.037570638998204</v>
      </c>
      <c r="U5249" s="1">
        <f t="shared" si="1045"/>
        <v>12</v>
      </c>
      <c r="W5249">
        <f t="shared" si="1046"/>
        <v>232.73484830348877</v>
      </c>
      <c r="X5249">
        <f t="shared" si="1047"/>
        <v>121</v>
      </c>
      <c r="Y5249">
        <f t="shared" si="1048"/>
        <v>169.97824816686804</v>
      </c>
      <c r="AA5249">
        <f t="shared" si="1049"/>
        <v>15.255649717514125</v>
      </c>
      <c r="AB5249">
        <f t="shared" si="1050"/>
        <v>11</v>
      </c>
      <c r="AC5249">
        <f t="shared" si="1051"/>
        <v>13.037570638998204</v>
      </c>
      <c r="AE5249">
        <f t="shared" si="1052"/>
        <v>15.255649717514125</v>
      </c>
      <c r="AF5249">
        <f t="shared" si="1053"/>
        <v>11</v>
      </c>
      <c r="AG5249">
        <f t="shared" si="1054"/>
        <v>13.037570638998204</v>
      </c>
    </row>
    <row r="5250" spans="1:33" x14ac:dyDescent="0.25">
      <c r="A5250" t="s">
        <v>17</v>
      </c>
      <c r="B5250">
        <v>839</v>
      </c>
      <c r="C5250">
        <v>12</v>
      </c>
      <c r="D5250">
        <v>930</v>
      </c>
      <c r="E5250">
        <v>36</v>
      </c>
      <c r="F5250" t="s">
        <v>1439</v>
      </c>
      <c r="G5250" t="s">
        <v>1270</v>
      </c>
      <c r="H5250">
        <v>2012</v>
      </c>
      <c r="I5250">
        <v>4</v>
      </c>
      <c r="J5250">
        <v>29</v>
      </c>
      <c r="K5250">
        <v>19</v>
      </c>
      <c r="L5250">
        <v>6</v>
      </c>
      <c r="M5250">
        <v>2012</v>
      </c>
      <c r="N5250">
        <v>4</v>
      </c>
      <c r="O5250">
        <v>22</v>
      </c>
      <c r="P5250">
        <v>19</v>
      </c>
      <c r="Q5250">
        <v>6</v>
      </c>
      <c r="R5250" s="1">
        <f t="shared" si="1042"/>
        <v>32.477419354838709</v>
      </c>
      <c r="S5250" s="1">
        <f t="shared" si="1043"/>
        <v>36</v>
      </c>
      <c r="T5250" s="1">
        <f t="shared" si="1044"/>
        <v>34.19337796670861</v>
      </c>
      <c r="U5250" s="1">
        <f t="shared" si="1045"/>
        <v>12</v>
      </c>
      <c r="W5250">
        <f t="shared" si="1046"/>
        <v>419.32470343392299</v>
      </c>
      <c r="X5250">
        <f t="shared" si="1047"/>
        <v>576</v>
      </c>
      <c r="Y5250">
        <f t="shared" si="1048"/>
        <v>492.54602557318719</v>
      </c>
      <c r="AA5250">
        <f t="shared" si="1049"/>
        <v>20.477419354838709</v>
      </c>
      <c r="AB5250">
        <f t="shared" si="1050"/>
        <v>24</v>
      </c>
      <c r="AC5250">
        <f t="shared" si="1051"/>
        <v>22.19337796670861</v>
      </c>
      <c r="AE5250">
        <f t="shared" si="1052"/>
        <v>20.477419354838709</v>
      </c>
      <c r="AF5250">
        <f t="shared" si="1053"/>
        <v>24</v>
      </c>
      <c r="AG5250">
        <f t="shared" si="1054"/>
        <v>22.19337796670861</v>
      </c>
    </row>
    <row r="5251" spans="1:33" x14ac:dyDescent="0.25">
      <c r="A5251" t="s">
        <v>17</v>
      </c>
      <c r="B5251">
        <v>824</v>
      </c>
      <c r="C5251">
        <v>11</v>
      </c>
      <c r="D5251">
        <v>545</v>
      </c>
      <c r="E5251">
        <v>10</v>
      </c>
      <c r="F5251" t="s">
        <v>1440</v>
      </c>
      <c r="G5251" t="s">
        <v>158</v>
      </c>
      <c r="H5251">
        <v>2012</v>
      </c>
      <c r="I5251">
        <v>4</v>
      </c>
      <c r="J5251">
        <v>29</v>
      </c>
      <c r="K5251">
        <v>20</v>
      </c>
      <c r="L5251">
        <v>6</v>
      </c>
      <c r="M5251">
        <v>2012</v>
      </c>
      <c r="N5251">
        <v>3</v>
      </c>
      <c r="O5251">
        <v>4</v>
      </c>
      <c r="P5251">
        <v>20</v>
      </c>
      <c r="Q5251">
        <v>6</v>
      </c>
      <c r="R5251" s="1">
        <f t="shared" si="1042"/>
        <v>15.119266055045872</v>
      </c>
      <c r="S5251" s="1">
        <f t="shared" si="1043"/>
        <v>10</v>
      </c>
      <c r="T5251" s="1">
        <f t="shared" si="1044"/>
        <v>12.296042475140476</v>
      </c>
      <c r="U5251" s="1">
        <f t="shared" si="1045"/>
        <v>11</v>
      </c>
      <c r="W5251">
        <f t="shared" si="1046"/>
        <v>16.968352832253178</v>
      </c>
      <c r="X5251">
        <f t="shared" si="1047"/>
        <v>1</v>
      </c>
      <c r="Y5251">
        <f t="shared" si="1048"/>
        <v>1.679726097368252</v>
      </c>
      <c r="AA5251">
        <f t="shared" si="1049"/>
        <v>4.1192660550458715</v>
      </c>
      <c r="AB5251">
        <f t="shared" si="1050"/>
        <v>1</v>
      </c>
      <c r="AC5251">
        <f t="shared" si="1051"/>
        <v>1.2960424751404762</v>
      </c>
      <c r="AE5251">
        <f t="shared" si="1052"/>
        <v>4.1192660550458715</v>
      </c>
      <c r="AF5251">
        <f t="shared" si="1053"/>
        <v>1</v>
      </c>
      <c r="AG5251">
        <f t="shared" si="1054"/>
        <v>1.2960424751404762</v>
      </c>
    </row>
    <row r="5252" spans="1:33" x14ac:dyDescent="0.25">
      <c r="A5252" t="s">
        <v>17</v>
      </c>
      <c r="B5252">
        <v>824</v>
      </c>
      <c r="C5252">
        <v>11</v>
      </c>
      <c r="D5252">
        <v>538</v>
      </c>
      <c r="E5252">
        <v>7</v>
      </c>
      <c r="F5252" t="s">
        <v>1440</v>
      </c>
      <c r="G5252" t="s">
        <v>157</v>
      </c>
      <c r="H5252">
        <v>2012</v>
      </c>
      <c r="I5252">
        <v>4</v>
      </c>
      <c r="J5252">
        <v>29</v>
      </c>
      <c r="K5252">
        <v>20</v>
      </c>
      <c r="L5252">
        <v>6</v>
      </c>
      <c r="M5252">
        <v>2012</v>
      </c>
      <c r="N5252">
        <v>3</v>
      </c>
      <c r="O5252">
        <v>11</v>
      </c>
      <c r="P5252">
        <v>20</v>
      </c>
      <c r="Q5252">
        <v>6</v>
      </c>
      <c r="R5252" s="1">
        <f t="shared" ref="R5252:R5315" si="1055">E5252*B5252/D5252</f>
        <v>10.721189591078067</v>
      </c>
      <c r="S5252" s="1">
        <f t="shared" ref="S5252:S5315" si="1056">E5252</f>
        <v>7</v>
      </c>
      <c r="T5252" s="1">
        <f t="shared" ref="T5252:T5315" si="1057">SQRT(R5252*S5252)</f>
        <v>8.6630437571067631</v>
      </c>
      <c r="U5252" s="1">
        <f t="shared" ref="U5252:U5315" si="1058">C5252</f>
        <v>11</v>
      </c>
      <c r="W5252">
        <f t="shared" ref="W5252:W5315" si="1059">(U5252-R5252)^2</f>
        <v>7.7735244123215363E-2</v>
      </c>
      <c r="X5252">
        <f t="shared" ref="X5252:X5315" si="1060">(U5252-S5252)^2</f>
        <v>16</v>
      </c>
      <c r="Y5252">
        <f t="shared" ref="Y5252:Y5315" si="1061">(U5252-T5252)^2</f>
        <v>5.4613644811976734</v>
      </c>
      <c r="AA5252">
        <f t="shared" ref="AA5252:AA5315" si="1062">ABS(R5252-$U5252)</f>
        <v>0.27881040892193276</v>
      </c>
      <c r="AB5252">
        <f t="shared" ref="AB5252:AB5315" si="1063">ABS(S5252-$U5252)</f>
        <v>4</v>
      </c>
      <c r="AC5252">
        <f t="shared" ref="AC5252:AC5315" si="1064">ABS(T5252-$U5252)</f>
        <v>2.3369562428932369</v>
      </c>
      <c r="AE5252">
        <f t="shared" ref="AE5252:AE5315" si="1065">IF(OR(ISERROR($AA5252),ISERROR($AB5252),ISERROR($AC5252)),"NA",AA5252)</f>
        <v>0.27881040892193276</v>
      </c>
      <c r="AF5252">
        <f t="shared" ref="AF5252:AF5315" si="1066">IF(OR(ISERROR($AA5252),ISERROR($AB5252),ISERROR($AC5252)),"NA",AB5252)</f>
        <v>4</v>
      </c>
      <c r="AG5252">
        <f t="shared" ref="AG5252:AG5315" si="1067">IF(OR(ISERROR($AA5252),ISERROR($AB5252),ISERROR($AC5252)),"NA",AC5252)</f>
        <v>2.3369562428932369</v>
      </c>
    </row>
    <row r="5253" spans="1:33" x14ac:dyDescent="0.25">
      <c r="A5253" t="s">
        <v>17</v>
      </c>
      <c r="B5253">
        <v>824</v>
      </c>
      <c r="C5253">
        <v>11</v>
      </c>
      <c r="D5253">
        <v>597</v>
      </c>
      <c r="E5253">
        <v>17</v>
      </c>
      <c r="F5253" t="s">
        <v>1440</v>
      </c>
      <c r="G5253" t="s">
        <v>426</v>
      </c>
      <c r="H5253">
        <v>2012</v>
      </c>
      <c r="I5253">
        <v>4</v>
      </c>
      <c r="J5253">
        <v>29</v>
      </c>
      <c r="K5253">
        <v>20</v>
      </c>
      <c r="L5253">
        <v>6</v>
      </c>
      <c r="M5253">
        <v>2012</v>
      </c>
      <c r="N5253">
        <v>3</v>
      </c>
      <c r="O5253">
        <v>18</v>
      </c>
      <c r="P5253">
        <v>20</v>
      </c>
      <c r="Q5253">
        <v>6</v>
      </c>
      <c r="R5253" s="1">
        <f t="shared" si="1055"/>
        <v>23.463986599664992</v>
      </c>
      <c r="S5253" s="1">
        <f t="shared" si="1056"/>
        <v>17</v>
      </c>
      <c r="T5253" s="1">
        <f t="shared" si="1057"/>
        <v>19.97217494902107</v>
      </c>
      <c r="U5253" s="1">
        <f t="shared" si="1058"/>
        <v>11</v>
      </c>
      <c r="W5253">
        <f t="shared" si="1059"/>
        <v>155.35096195662848</v>
      </c>
      <c r="X5253">
        <f t="shared" si="1060"/>
        <v>36</v>
      </c>
      <c r="Y5253">
        <f t="shared" si="1061"/>
        <v>80.499923315841244</v>
      </c>
      <c r="AA5253">
        <f t="shared" si="1062"/>
        <v>12.463986599664992</v>
      </c>
      <c r="AB5253">
        <f t="shared" si="1063"/>
        <v>6</v>
      </c>
      <c r="AC5253">
        <f t="shared" si="1064"/>
        <v>8.9721749490210705</v>
      </c>
      <c r="AE5253">
        <f t="shared" si="1065"/>
        <v>12.463986599664992</v>
      </c>
      <c r="AF5253">
        <f t="shared" si="1066"/>
        <v>6</v>
      </c>
      <c r="AG5253">
        <f t="shared" si="1067"/>
        <v>8.9721749490210705</v>
      </c>
    </row>
    <row r="5254" spans="1:33" x14ac:dyDescent="0.25">
      <c r="A5254" t="s">
        <v>17</v>
      </c>
      <c r="B5254">
        <v>824</v>
      </c>
      <c r="C5254">
        <v>11</v>
      </c>
      <c r="D5254">
        <v>645</v>
      </c>
      <c r="E5254">
        <v>17</v>
      </c>
      <c r="F5254" t="s">
        <v>1440</v>
      </c>
      <c r="G5254" t="s">
        <v>595</v>
      </c>
      <c r="H5254">
        <v>2012</v>
      </c>
      <c r="I5254">
        <v>4</v>
      </c>
      <c r="J5254">
        <v>29</v>
      </c>
      <c r="K5254">
        <v>20</v>
      </c>
      <c r="L5254">
        <v>6</v>
      </c>
      <c r="M5254">
        <v>2012</v>
      </c>
      <c r="N5254">
        <v>3</v>
      </c>
      <c r="O5254">
        <v>25</v>
      </c>
      <c r="P5254">
        <v>20</v>
      </c>
      <c r="Q5254">
        <v>6</v>
      </c>
      <c r="R5254" s="1">
        <f t="shared" si="1055"/>
        <v>21.717829457364342</v>
      </c>
      <c r="S5254" s="1">
        <f t="shared" si="1056"/>
        <v>17</v>
      </c>
      <c r="T5254" s="1">
        <f t="shared" si="1057"/>
        <v>19.21465848708204</v>
      </c>
      <c r="U5254" s="1">
        <f t="shared" si="1058"/>
        <v>11</v>
      </c>
      <c r="W5254">
        <f t="shared" si="1059"/>
        <v>114.87186827714683</v>
      </c>
      <c r="X5254">
        <f t="shared" si="1060"/>
        <v>36</v>
      </c>
      <c r="Y5254">
        <f t="shared" si="1061"/>
        <v>67.480614059388998</v>
      </c>
      <c r="AA5254">
        <f t="shared" si="1062"/>
        <v>10.717829457364342</v>
      </c>
      <c r="AB5254">
        <f t="shared" si="1063"/>
        <v>6</v>
      </c>
      <c r="AC5254">
        <f t="shared" si="1064"/>
        <v>8.2146584870820405</v>
      </c>
      <c r="AE5254">
        <f t="shared" si="1065"/>
        <v>10.717829457364342</v>
      </c>
      <c r="AF5254">
        <f t="shared" si="1066"/>
        <v>6</v>
      </c>
      <c r="AG5254">
        <f t="shared" si="1067"/>
        <v>8.2146584870820405</v>
      </c>
    </row>
    <row r="5255" spans="1:33" x14ac:dyDescent="0.25">
      <c r="A5255" t="s">
        <v>17</v>
      </c>
      <c r="B5255">
        <v>824</v>
      </c>
      <c r="C5255">
        <v>11</v>
      </c>
      <c r="D5255">
        <v>660</v>
      </c>
      <c r="E5255">
        <v>24</v>
      </c>
      <c r="F5255" t="s">
        <v>1440</v>
      </c>
      <c r="G5255" t="s">
        <v>764</v>
      </c>
      <c r="H5255">
        <v>2012</v>
      </c>
      <c r="I5255">
        <v>4</v>
      </c>
      <c r="J5255">
        <v>29</v>
      </c>
      <c r="K5255">
        <v>20</v>
      </c>
      <c r="L5255">
        <v>6</v>
      </c>
      <c r="M5255">
        <v>2012</v>
      </c>
      <c r="N5255">
        <v>4</v>
      </c>
      <c r="O5255">
        <v>1</v>
      </c>
      <c r="P5255">
        <v>20</v>
      </c>
      <c r="Q5255">
        <v>6</v>
      </c>
      <c r="R5255" s="1">
        <f t="shared" si="1055"/>
        <v>29.963636363636365</v>
      </c>
      <c r="S5255" s="1">
        <f t="shared" si="1056"/>
        <v>24</v>
      </c>
      <c r="T5255" s="1">
        <f t="shared" si="1057"/>
        <v>26.816548486471422</v>
      </c>
      <c r="U5255" s="1">
        <f t="shared" si="1058"/>
        <v>11</v>
      </c>
      <c r="W5255">
        <f t="shared" si="1059"/>
        <v>359.61950413223144</v>
      </c>
      <c r="X5255">
        <f t="shared" si="1060"/>
        <v>169</v>
      </c>
      <c r="Y5255">
        <f t="shared" si="1061"/>
        <v>250.16320602490143</v>
      </c>
      <c r="AA5255">
        <f t="shared" si="1062"/>
        <v>18.963636363636365</v>
      </c>
      <c r="AB5255">
        <f t="shared" si="1063"/>
        <v>13</v>
      </c>
      <c r="AC5255">
        <f t="shared" si="1064"/>
        <v>15.816548486471422</v>
      </c>
      <c r="AE5255">
        <f t="shared" si="1065"/>
        <v>18.963636363636365</v>
      </c>
      <c r="AF5255">
        <f t="shared" si="1066"/>
        <v>13</v>
      </c>
      <c r="AG5255">
        <f t="shared" si="1067"/>
        <v>15.816548486471422</v>
      </c>
    </row>
    <row r="5256" spans="1:33" x14ac:dyDescent="0.25">
      <c r="A5256" t="s">
        <v>17</v>
      </c>
      <c r="B5256">
        <v>824</v>
      </c>
      <c r="C5256">
        <v>11</v>
      </c>
      <c r="D5256">
        <v>506</v>
      </c>
      <c r="E5256">
        <v>29</v>
      </c>
      <c r="F5256" t="s">
        <v>1440</v>
      </c>
      <c r="G5256" t="s">
        <v>933</v>
      </c>
      <c r="H5256">
        <v>2012</v>
      </c>
      <c r="I5256">
        <v>4</v>
      </c>
      <c r="J5256">
        <v>29</v>
      </c>
      <c r="K5256">
        <v>20</v>
      </c>
      <c r="L5256">
        <v>6</v>
      </c>
      <c r="M5256">
        <v>2012</v>
      </c>
      <c r="N5256">
        <v>4</v>
      </c>
      <c r="O5256">
        <v>8</v>
      </c>
      <c r="P5256">
        <v>20</v>
      </c>
      <c r="Q5256">
        <v>6</v>
      </c>
      <c r="R5256" s="1">
        <f t="shared" si="1055"/>
        <v>47.22529644268775</v>
      </c>
      <c r="S5256" s="1">
        <f t="shared" si="1056"/>
        <v>29</v>
      </c>
      <c r="T5256" s="1">
        <f t="shared" si="1057"/>
        <v>37.00721006557972</v>
      </c>
      <c r="U5256" s="1">
        <f t="shared" si="1058"/>
        <v>11</v>
      </c>
      <c r="W5256">
        <f t="shared" si="1059"/>
        <v>1312.2721023606057</v>
      </c>
      <c r="X5256">
        <f t="shared" si="1060"/>
        <v>324</v>
      </c>
      <c r="Y5256">
        <f t="shared" si="1061"/>
        <v>676.37497539519109</v>
      </c>
      <c r="AA5256">
        <f t="shared" si="1062"/>
        <v>36.22529644268775</v>
      </c>
      <c r="AB5256">
        <f t="shared" si="1063"/>
        <v>18</v>
      </c>
      <c r="AC5256">
        <f t="shared" si="1064"/>
        <v>26.00721006557972</v>
      </c>
      <c r="AE5256">
        <f t="shared" si="1065"/>
        <v>36.22529644268775</v>
      </c>
      <c r="AF5256">
        <f t="shared" si="1066"/>
        <v>18</v>
      </c>
      <c r="AG5256">
        <f t="shared" si="1067"/>
        <v>26.00721006557972</v>
      </c>
    </row>
    <row r="5257" spans="1:33" x14ac:dyDescent="0.25">
      <c r="A5257" t="s">
        <v>17</v>
      </c>
      <c r="B5257">
        <v>824</v>
      </c>
      <c r="C5257">
        <v>11</v>
      </c>
      <c r="D5257">
        <v>707</v>
      </c>
      <c r="E5257">
        <v>17</v>
      </c>
      <c r="F5257" t="s">
        <v>1440</v>
      </c>
      <c r="G5257" t="s">
        <v>1102</v>
      </c>
      <c r="H5257">
        <v>2012</v>
      </c>
      <c r="I5257">
        <v>4</v>
      </c>
      <c r="J5257">
        <v>29</v>
      </c>
      <c r="K5257">
        <v>20</v>
      </c>
      <c r="L5257">
        <v>6</v>
      </c>
      <c r="M5257">
        <v>2012</v>
      </c>
      <c r="N5257">
        <v>4</v>
      </c>
      <c r="O5257">
        <v>15</v>
      </c>
      <c r="P5257">
        <v>20</v>
      </c>
      <c r="Q5257">
        <v>6</v>
      </c>
      <c r="R5257" s="1">
        <f t="shared" si="1055"/>
        <v>19.813295615275813</v>
      </c>
      <c r="S5257" s="1">
        <f t="shared" si="1056"/>
        <v>17</v>
      </c>
      <c r="T5257" s="1">
        <f t="shared" si="1057"/>
        <v>18.352820640427151</v>
      </c>
      <c r="U5257" s="1">
        <f t="shared" si="1058"/>
        <v>11</v>
      </c>
      <c r="W5257">
        <f t="shared" si="1059"/>
        <v>77.67417960223986</v>
      </c>
      <c r="X5257">
        <f t="shared" si="1060"/>
        <v>36</v>
      </c>
      <c r="Y5257">
        <f t="shared" si="1061"/>
        <v>54.063971370291533</v>
      </c>
      <c r="AA5257">
        <f t="shared" si="1062"/>
        <v>8.8132956152758126</v>
      </c>
      <c r="AB5257">
        <f t="shared" si="1063"/>
        <v>6</v>
      </c>
      <c r="AC5257">
        <f t="shared" si="1064"/>
        <v>7.3528206404271508</v>
      </c>
      <c r="AE5257">
        <f t="shared" si="1065"/>
        <v>8.8132956152758126</v>
      </c>
      <c r="AF5257">
        <f t="shared" si="1066"/>
        <v>6</v>
      </c>
      <c r="AG5257">
        <f t="shared" si="1067"/>
        <v>7.3528206404271508</v>
      </c>
    </row>
    <row r="5258" spans="1:33" x14ac:dyDescent="0.25">
      <c r="A5258" t="s">
        <v>17</v>
      </c>
      <c r="B5258">
        <v>824</v>
      </c>
      <c r="C5258">
        <v>11</v>
      </c>
      <c r="D5258">
        <v>943</v>
      </c>
      <c r="E5258">
        <v>34</v>
      </c>
      <c r="F5258" t="s">
        <v>1440</v>
      </c>
      <c r="G5258" t="s">
        <v>1271</v>
      </c>
      <c r="H5258">
        <v>2012</v>
      </c>
      <c r="I5258">
        <v>4</v>
      </c>
      <c r="J5258">
        <v>29</v>
      </c>
      <c r="K5258">
        <v>20</v>
      </c>
      <c r="L5258">
        <v>6</v>
      </c>
      <c r="M5258">
        <v>2012</v>
      </c>
      <c r="N5258">
        <v>4</v>
      </c>
      <c r="O5258">
        <v>22</v>
      </c>
      <c r="P5258">
        <v>20</v>
      </c>
      <c r="Q5258">
        <v>6</v>
      </c>
      <c r="R5258" s="1">
        <f t="shared" si="1055"/>
        <v>29.709437963944858</v>
      </c>
      <c r="S5258" s="1">
        <f t="shared" si="1056"/>
        <v>34</v>
      </c>
      <c r="T5258" s="1">
        <f t="shared" si="1057"/>
        <v>31.782399072035535</v>
      </c>
      <c r="U5258" s="1">
        <f t="shared" si="1058"/>
        <v>11</v>
      </c>
      <c r="W5258">
        <f t="shared" si="1059"/>
        <v>350.0430689267011</v>
      </c>
      <c r="X5258">
        <f t="shared" si="1060"/>
        <v>529</v>
      </c>
      <c r="Y5258">
        <f t="shared" si="1061"/>
        <v>431.90811118934346</v>
      </c>
      <c r="AA5258">
        <f t="shared" si="1062"/>
        <v>18.709437963944858</v>
      </c>
      <c r="AB5258">
        <f t="shared" si="1063"/>
        <v>23</v>
      </c>
      <c r="AC5258">
        <f t="shared" si="1064"/>
        <v>20.782399072035535</v>
      </c>
      <c r="AE5258">
        <f t="shared" si="1065"/>
        <v>18.709437963944858</v>
      </c>
      <c r="AF5258">
        <f t="shared" si="1066"/>
        <v>23</v>
      </c>
      <c r="AG5258">
        <f t="shared" si="1067"/>
        <v>20.782399072035535</v>
      </c>
    </row>
    <row r="5259" spans="1:33" x14ac:dyDescent="0.25">
      <c r="A5259" t="s">
        <v>17</v>
      </c>
      <c r="B5259">
        <v>799</v>
      </c>
      <c r="C5259">
        <v>22</v>
      </c>
      <c r="D5259">
        <v>544</v>
      </c>
      <c r="E5259">
        <v>12</v>
      </c>
      <c r="F5259" t="s">
        <v>1441</v>
      </c>
      <c r="G5259" t="s">
        <v>160</v>
      </c>
      <c r="H5259">
        <v>2012</v>
      </c>
      <c r="I5259">
        <v>4</v>
      </c>
      <c r="J5259">
        <v>29</v>
      </c>
      <c r="K5259">
        <v>21</v>
      </c>
      <c r="L5259">
        <v>6</v>
      </c>
      <c r="M5259">
        <v>2012</v>
      </c>
      <c r="N5259">
        <v>3</v>
      </c>
      <c r="O5259">
        <v>4</v>
      </c>
      <c r="P5259">
        <v>21</v>
      </c>
      <c r="Q5259">
        <v>6</v>
      </c>
      <c r="R5259" s="1">
        <f t="shared" si="1055"/>
        <v>17.625</v>
      </c>
      <c r="S5259" s="1">
        <f t="shared" si="1056"/>
        <v>12</v>
      </c>
      <c r="T5259" s="1">
        <f t="shared" si="1057"/>
        <v>14.543039572248986</v>
      </c>
      <c r="U5259" s="1">
        <f t="shared" si="1058"/>
        <v>22</v>
      </c>
      <c r="W5259">
        <f t="shared" si="1059"/>
        <v>19.140625</v>
      </c>
      <c r="X5259">
        <f t="shared" si="1060"/>
        <v>100</v>
      </c>
      <c r="Y5259">
        <f t="shared" si="1061"/>
        <v>55.606258821044584</v>
      </c>
      <c r="AA5259">
        <f t="shared" si="1062"/>
        <v>4.375</v>
      </c>
      <c r="AB5259">
        <f t="shared" si="1063"/>
        <v>10</v>
      </c>
      <c r="AC5259">
        <f t="shared" si="1064"/>
        <v>7.4569604277510138</v>
      </c>
      <c r="AE5259">
        <f t="shared" si="1065"/>
        <v>4.375</v>
      </c>
      <c r="AF5259">
        <f t="shared" si="1066"/>
        <v>10</v>
      </c>
      <c r="AG5259">
        <f t="shared" si="1067"/>
        <v>7.4569604277510138</v>
      </c>
    </row>
    <row r="5260" spans="1:33" x14ac:dyDescent="0.25">
      <c r="A5260" t="s">
        <v>17</v>
      </c>
      <c r="B5260">
        <v>799</v>
      </c>
      <c r="C5260">
        <v>22</v>
      </c>
      <c r="D5260">
        <v>525</v>
      </c>
      <c r="E5260">
        <v>16</v>
      </c>
      <c r="F5260" t="s">
        <v>1441</v>
      </c>
      <c r="G5260" t="s">
        <v>159</v>
      </c>
      <c r="H5260">
        <v>2012</v>
      </c>
      <c r="I5260">
        <v>4</v>
      </c>
      <c r="J5260">
        <v>29</v>
      </c>
      <c r="K5260">
        <v>21</v>
      </c>
      <c r="L5260">
        <v>6</v>
      </c>
      <c r="M5260">
        <v>2012</v>
      </c>
      <c r="N5260">
        <v>3</v>
      </c>
      <c r="O5260">
        <v>11</v>
      </c>
      <c r="P5260">
        <v>21</v>
      </c>
      <c r="Q5260">
        <v>6</v>
      </c>
      <c r="R5260" s="1">
        <f t="shared" si="1055"/>
        <v>24.35047619047619</v>
      </c>
      <c r="S5260" s="1">
        <f t="shared" si="1056"/>
        <v>16</v>
      </c>
      <c r="T5260" s="1">
        <f t="shared" si="1057"/>
        <v>19.738480667154171</v>
      </c>
      <c r="U5260" s="1">
        <f t="shared" si="1058"/>
        <v>22</v>
      </c>
      <c r="W5260">
        <f t="shared" si="1059"/>
        <v>5.5247383219954624</v>
      </c>
      <c r="X5260">
        <f t="shared" si="1060"/>
        <v>36</v>
      </c>
      <c r="Y5260">
        <f t="shared" si="1061"/>
        <v>5.1144696928354429</v>
      </c>
      <c r="AA5260">
        <f t="shared" si="1062"/>
        <v>2.3504761904761899</v>
      </c>
      <c r="AB5260">
        <f t="shared" si="1063"/>
        <v>6</v>
      </c>
      <c r="AC5260">
        <f t="shared" si="1064"/>
        <v>2.261519332845829</v>
      </c>
      <c r="AE5260">
        <f t="shared" si="1065"/>
        <v>2.3504761904761899</v>
      </c>
      <c r="AF5260">
        <f t="shared" si="1066"/>
        <v>6</v>
      </c>
      <c r="AG5260">
        <f t="shared" si="1067"/>
        <v>2.261519332845829</v>
      </c>
    </row>
    <row r="5261" spans="1:33" x14ac:dyDescent="0.25">
      <c r="A5261" t="s">
        <v>17</v>
      </c>
      <c r="B5261">
        <v>799</v>
      </c>
      <c r="C5261">
        <v>22</v>
      </c>
      <c r="D5261">
        <v>592</v>
      </c>
      <c r="E5261">
        <v>13</v>
      </c>
      <c r="F5261" t="s">
        <v>1441</v>
      </c>
      <c r="G5261" t="s">
        <v>427</v>
      </c>
      <c r="H5261">
        <v>2012</v>
      </c>
      <c r="I5261">
        <v>4</v>
      </c>
      <c r="J5261">
        <v>29</v>
      </c>
      <c r="K5261">
        <v>21</v>
      </c>
      <c r="L5261">
        <v>6</v>
      </c>
      <c r="M5261">
        <v>2012</v>
      </c>
      <c r="N5261">
        <v>3</v>
      </c>
      <c r="O5261">
        <v>18</v>
      </c>
      <c r="P5261">
        <v>21</v>
      </c>
      <c r="Q5261">
        <v>6</v>
      </c>
      <c r="R5261" s="1">
        <f t="shared" si="1055"/>
        <v>17.545608108108109</v>
      </c>
      <c r="S5261" s="1">
        <f t="shared" si="1056"/>
        <v>13</v>
      </c>
      <c r="T5261" s="1">
        <f t="shared" si="1057"/>
        <v>15.102744962602177</v>
      </c>
      <c r="U5261" s="1">
        <f t="shared" si="1058"/>
        <v>22</v>
      </c>
      <c r="W5261">
        <f t="shared" si="1059"/>
        <v>19.841607126552223</v>
      </c>
      <c r="X5261">
        <f t="shared" si="1060"/>
        <v>81</v>
      </c>
      <c r="Y5261">
        <f t="shared" si="1061"/>
        <v>47.572127050909643</v>
      </c>
      <c r="AA5261">
        <f t="shared" si="1062"/>
        <v>4.4543918918918912</v>
      </c>
      <c r="AB5261">
        <f t="shared" si="1063"/>
        <v>9</v>
      </c>
      <c r="AC5261">
        <f t="shared" si="1064"/>
        <v>6.897255037397823</v>
      </c>
      <c r="AE5261">
        <f t="shared" si="1065"/>
        <v>4.4543918918918912</v>
      </c>
      <c r="AF5261">
        <f t="shared" si="1066"/>
        <v>9</v>
      </c>
      <c r="AG5261">
        <f t="shared" si="1067"/>
        <v>6.897255037397823</v>
      </c>
    </row>
    <row r="5262" spans="1:33" x14ac:dyDescent="0.25">
      <c r="A5262" t="s">
        <v>17</v>
      </c>
      <c r="B5262">
        <v>799</v>
      </c>
      <c r="C5262">
        <v>22</v>
      </c>
      <c r="D5262">
        <v>634</v>
      </c>
      <c r="E5262">
        <v>19</v>
      </c>
      <c r="F5262" t="s">
        <v>1441</v>
      </c>
      <c r="G5262" t="s">
        <v>596</v>
      </c>
      <c r="H5262">
        <v>2012</v>
      </c>
      <c r="I5262">
        <v>4</v>
      </c>
      <c r="J5262">
        <v>29</v>
      </c>
      <c r="K5262">
        <v>21</v>
      </c>
      <c r="L5262">
        <v>6</v>
      </c>
      <c r="M5262">
        <v>2012</v>
      </c>
      <c r="N5262">
        <v>3</v>
      </c>
      <c r="O5262">
        <v>25</v>
      </c>
      <c r="P5262">
        <v>21</v>
      </c>
      <c r="Q5262">
        <v>6</v>
      </c>
      <c r="R5262" s="1">
        <f t="shared" si="1055"/>
        <v>23.944794952681388</v>
      </c>
      <c r="S5262" s="1">
        <f t="shared" si="1056"/>
        <v>19</v>
      </c>
      <c r="T5262" s="1">
        <f t="shared" si="1057"/>
        <v>21.329582839355915</v>
      </c>
      <c r="U5262" s="1">
        <f t="shared" si="1058"/>
        <v>22</v>
      </c>
      <c r="W5262">
        <f t="shared" si="1059"/>
        <v>3.782227407975002</v>
      </c>
      <c r="X5262">
        <f t="shared" si="1060"/>
        <v>9</v>
      </c>
      <c r="Y5262">
        <f t="shared" si="1061"/>
        <v>0.4494591692860771</v>
      </c>
      <c r="AA5262">
        <f t="shared" si="1062"/>
        <v>1.9447949526813879</v>
      </c>
      <c r="AB5262">
        <f t="shared" si="1063"/>
        <v>3</v>
      </c>
      <c r="AC5262">
        <f t="shared" si="1064"/>
        <v>0.67041716064408519</v>
      </c>
      <c r="AE5262">
        <f t="shared" si="1065"/>
        <v>1.9447949526813879</v>
      </c>
      <c r="AF5262">
        <f t="shared" si="1066"/>
        <v>3</v>
      </c>
      <c r="AG5262">
        <f t="shared" si="1067"/>
        <v>0.67041716064408519</v>
      </c>
    </row>
    <row r="5263" spans="1:33" x14ac:dyDescent="0.25">
      <c r="A5263" t="s">
        <v>17</v>
      </c>
      <c r="B5263">
        <v>799</v>
      </c>
      <c r="C5263">
        <v>22</v>
      </c>
      <c r="D5263">
        <v>659</v>
      </c>
      <c r="E5263">
        <v>16</v>
      </c>
      <c r="F5263" t="s">
        <v>1441</v>
      </c>
      <c r="G5263" t="s">
        <v>765</v>
      </c>
      <c r="H5263">
        <v>2012</v>
      </c>
      <c r="I5263">
        <v>4</v>
      </c>
      <c r="J5263">
        <v>29</v>
      </c>
      <c r="K5263">
        <v>21</v>
      </c>
      <c r="L5263">
        <v>6</v>
      </c>
      <c r="M5263">
        <v>2012</v>
      </c>
      <c r="N5263">
        <v>4</v>
      </c>
      <c r="O5263">
        <v>1</v>
      </c>
      <c r="P5263">
        <v>21</v>
      </c>
      <c r="Q5263">
        <v>6</v>
      </c>
      <c r="R5263" s="1">
        <f t="shared" si="1055"/>
        <v>19.399089529590288</v>
      </c>
      <c r="S5263" s="1">
        <f t="shared" si="1056"/>
        <v>16</v>
      </c>
      <c r="T5263" s="1">
        <f t="shared" si="1057"/>
        <v>17.617759008269033</v>
      </c>
      <c r="U5263" s="1">
        <f t="shared" si="1058"/>
        <v>22</v>
      </c>
      <c r="W5263">
        <f t="shared" si="1059"/>
        <v>6.7647352750868688</v>
      </c>
      <c r="X5263">
        <f t="shared" si="1060"/>
        <v>36</v>
      </c>
      <c r="Y5263">
        <f t="shared" si="1061"/>
        <v>19.204036109607209</v>
      </c>
      <c r="AA5263">
        <f t="shared" si="1062"/>
        <v>2.6009104704097119</v>
      </c>
      <c r="AB5263">
        <f t="shared" si="1063"/>
        <v>6</v>
      </c>
      <c r="AC5263">
        <f t="shared" si="1064"/>
        <v>4.382240991730967</v>
      </c>
      <c r="AE5263">
        <f t="shared" si="1065"/>
        <v>2.6009104704097119</v>
      </c>
      <c r="AF5263">
        <f t="shared" si="1066"/>
        <v>6</v>
      </c>
      <c r="AG5263">
        <f t="shared" si="1067"/>
        <v>4.382240991730967</v>
      </c>
    </row>
    <row r="5264" spans="1:33" x14ac:dyDescent="0.25">
      <c r="A5264" t="s">
        <v>17</v>
      </c>
      <c r="B5264">
        <v>799</v>
      </c>
      <c r="C5264">
        <v>22</v>
      </c>
      <c r="D5264">
        <v>517</v>
      </c>
      <c r="E5264">
        <v>13</v>
      </c>
      <c r="F5264" t="s">
        <v>1441</v>
      </c>
      <c r="G5264" t="s">
        <v>934</v>
      </c>
      <c r="H5264">
        <v>2012</v>
      </c>
      <c r="I5264">
        <v>4</v>
      </c>
      <c r="J5264">
        <v>29</v>
      </c>
      <c r="K5264">
        <v>21</v>
      </c>
      <c r="L5264">
        <v>6</v>
      </c>
      <c r="M5264">
        <v>2012</v>
      </c>
      <c r="N5264">
        <v>4</v>
      </c>
      <c r="O5264">
        <v>8</v>
      </c>
      <c r="P5264">
        <v>21</v>
      </c>
      <c r="Q5264">
        <v>6</v>
      </c>
      <c r="R5264" s="1">
        <f t="shared" si="1055"/>
        <v>20.09090909090909</v>
      </c>
      <c r="S5264" s="1">
        <f t="shared" si="1056"/>
        <v>13</v>
      </c>
      <c r="T5264" s="1">
        <f t="shared" si="1057"/>
        <v>16.161120573209587</v>
      </c>
      <c r="U5264" s="1">
        <f t="shared" si="1058"/>
        <v>22</v>
      </c>
      <c r="W5264">
        <f t="shared" si="1059"/>
        <v>3.6446280991735573</v>
      </c>
      <c r="X5264">
        <f t="shared" si="1060"/>
        <v>81</v>
      </c>
      <c r="Y5264">
        <f t="shared" si="1061"/>
        <v>34.092512960596345</v>
      </c>
      <c r="AA5264">
        <f t="shared" si="1062"/>
        <v>1.9090909090909101</v>
      </c>
      <c r="AB5264">
        <f t="shared" si="1063"/>
        <v>9</v>
      </c>
      <c r="AC5264">
        <f t="shared" si="1064"/>
        <v>5.8388794267904132</v>
      </c>
      <c r="AE5264">
        <f t="shared" si="1065"/>
        <v>1.9090909090909101</v>
      </c>
      <c r="AF5264">
        <f t="shared" si="1066"/>
        <v>9</v>
      </c>
      <c r="AG5264">
        <f t="shared" si="1067"/>
        <v>5.8388794267904132</v>
      </c>
    </row>
    <row r="5265" spans="1:33" x14ac:dyDescent="0.25">
      <c r="A5265" t="s">
        <v>17</v>
      </c>
      <c r="B5265">
        <v>799</v>
      </c>
      <c r="C5265">
        <v>22</v>
      </c>
      <c r="D5265">
        <v>703</v>
      </c>
      <c r="E5265">
        <v>24</v>
      </c>
      <c r="F5265" t="s">
        <v>1441</v>
      </c>
      <c r="G5265" t="s">
        <v>1103</v>
      </c>
      <c r="H5265">
        <v>2012</v>
      </c>
      <c r="I5265">
        <v>4</v>
      </c>
      <c r="J5265">
        <v>29</v>
      </c>
      <c r="K5265">
        <v>21</v>
      </c>
      <c r="L5265">
        <v>6</v>
      </c>
      <c r="M5265">
        <v>2012</v>
      </c>
      <c r="N5265">
        <v>4</v>
      </c>
      <c r="O5265">
        <v>15</v>
      </c>
      <c r="P5265">
        <v>21</v>
      </c>
      <c r="Q5265">
        <v>6</v>
      </c>
      <c r="R5265" s="1">
        <f t="shared" si="1055"/>
        <v>27.277382645803698</v>
      </c>
      <c r="S5265" s="1">
        <f t="shared" si="1056"/>
        <v>24</v>
      </c>
      <c r="T5265" s="1">
        <f t="shared" si="1057"/>
        <v>25.586269433023812</v>
      </c>
      <c r="U5265" s="1">
        <f t="shared" si="1058"/>
        <v>22</v>
      </c>
      <c r="W5265">
        <f t="shared" si="1059"/>
        <v>27.850767590230038</v>
      </c>
      <c r="X5265">
        <f t="shared" si="1060"/>
        <v>4</v>
      </c>
      <c r="Y5265">
        <f t="shared" si="1061"/>
        <v>12.861328446240934</v>
      </c>
      <c r="AA5265">
        <f t="shared" si="1062"/>
        <v>5.2773826458036979</v>
      </c>
      <c r="AB5265">
        <f t="shared" si="1063"/>
        <v>2</v>
      </c>
      <c r="AC5265">
        <f t="shared" si="1064"/>
        <v>3.5862694330238121</v>
      </c>
      <c r="AE5265">
        <f t="shared" si="1065"/>
        <v>5.2773826458036979</v>
      </c>
      <c r="AF5265">
        <f t="shared" si="1066"/>
        <v>2</v>
      </c>
      <c r="AG5265">
        <f t="shared" si="1067"/>
        <v>3.5862694330238121</v>
      </c>
    </row>
    <row r="5266" spans="1:33" x14ac:dyDescent="0.25">
      <c r="A5266" t="s">
        <v>17</v>
      </c>
      <c r="B5266">
        <v>799</v>
      </c>
      <c r="C5266">
        <v>22</v>
      </c>
      <c r="D5266">
        <v>937</v>
      </c>
      <c r="E5266">
        <v>28</v>
      </c>
      <c r="F5266" t="s">
        <v>1441</v>
      </c>
      <c r="G5266" t="s">
        <v>1272</v>
      </c>
      <c r="H5266">
        <v>2012</v>
      </c>
      <c r="I5266">
        <v>4</v>
      </c>
      <c r="J5266">
        <v>29</v>
      </c>
      <c r="K5266">
        <v>21</v>
      </c>
      <c r="L5266">
        <v>6</v>
      </c>
      <c r="M5266">
        <v>2012</v>
      </c>
      <c r="N5266">
        <v>4</v>
      </c>
      <c r="O5266">
        <v>22</v>
      </c>
      <c r="P5266">
        <v>21</v>
      </c>
      <c r="Q5266">
        <v>6</v>
      </c>
      <c r="R5266" s="1">
        <f t="shared" si="1055"/>
        <v>23.876200640341516</v>
      </c>
      <c r="S5266" s="1">
        <f t="shared" si="1056"/>
        <v>28</v>
      </c>
      <c r="T5266" s="1">
        <f t="shared" si="1057"/>
        <v>25.856017054634737</v>
      </c>
      <c r="U5266" s="1">
        <f t="shared" si="1058"/>
        <v>22</v>
      </c>
      <c r="W5266">
        <f t="shared" si="1059"/>
        <v>3.5201288428179134</v>
      </c>
      <c r="X5266">
        <f t="shared" si="1060"/>
        <v>36</v>
      </c>
      <c r="Y5266">
        <f t="shared" si="1061"/>
        <v>14.868867525633954</v>
      </c>
      <c r="AA5266">
        <f t="shared" si="1062"/>
        <v>1.8762006403415157</v>
      </c>
      <c r="AB5266">
        <f t="shared" si="1063"/>
        <v>6</v>
      </c>
      <c r="AC5266">
        <f t="shared" si="1064"/>
        <v>3.8560170546347372</v>
      </c>
      <c r="AE5266">
        <f t="shared" si="1065"/>
        <v>1.8762006403415157</v>
      </c>
      <c r="AF5266">
        <f t="shared" si="1066"/>
        <v>6</v>
      </c>
      <c r="AG5266">
        <f t="shared" si="1067"/>
        <v>3.8560170546347372</v>
      </c>
    </row>
    <row r="5267" spans="1:33" x14ac:dyDescent="0.25">
      <c r="A5267" t="s">
        <v>17</v>
      </c>
      <c r="B5267">
        <v>769</v>
      </c>
      <c r="C5267">
        <v>18</v>
      </c>
      <c r="D5267">
        <v>534</v>
      </c>
      <c r="E5267">
        <v>17</v>
      </c>
      <c r="F5267" t="s">
        <v>1442</v>
      </c>
      <c r="G5267" t="s">
        <v>162</v>
      </c>
      <c r="H5267">
        <v>2012</v>
      </c>
      <c r="I5267">
        <v>4</v>
      </c>
      <c r="J5267">
        <v>29</v>
      </c>
      <c r="K5267">
        <v>22</v>
      </c>
      <c r="L5267">
        <v>6</v>
      </c>
      <c r="M5267">
        <v>2012</v>
      </c>
      <c r="N5267">
        <v>3</v>
      </c>
      <c r="O5267">
        <v>4</v>
      </c>
      <c r="P5267">
        <v>22</v>
      </c>
      <c r="Q5267">
        <v>6</v>
      </c>
      <c r="R5267" s="1">
        <f t="shared" si="1055"/>
        <v>24.481273408239701</v>
      </c>
      <c r="S5267" s="1">
        <f t="shared" si="1056"/>
        <v>17</v>
      </c>
      <c r="T5267" s="1">
        <f t="shared" si="1057"/>
        <v>20.400530579866665</v>
      </c>
      <c r="U5267" s="1">
        <f t="shared" si="1058"/>
        <v>18</v>
      </c>
      <c r="W5267">
        <f t="shared" si="1059"/>
        <v>42.006904992355075</v>
      </c>
      <c r="X5267">
        <f t="shared" si="1060"/>
        <v>1</v>
      </c>
      <c r="Y5267">
        <f t="shared" si="1061"/>
        <v>5.7625470648749859</v>
      </c>
      <c r="AA5267">
        <f t="shared" si="1062"/>
        <v>6.4812734082397014</v>
      </c>
      <c r="AB5267">
        <f t="shared" si="1063"/>
        <v>1</v>
      </c>
      <c r="AC5267">
        <f t="shared" si="1064"/>
        <v>2.4005305798666647</v>
      </c>
      <c r="AE5267">
        <f t="shared" si="1065"/>
        <v>6.4812734082397014</v>
      </c>
      <c r="AF5267">
        <f t="shared" si="1066"/>
        <v>1</v>
      </c>
      <c r="AG5267">
        <f t="shared" si="1067"/>
        <v>2.4005305798666647</v>
      </c>
    </row>
    <row r="5268" spans="1:33" x14ac:dyDescent="0.25">
      <c r="A5268" t="s">
        <v>17</v>
      </c>
      <c r="B5268">
        <v>769</v>
      </c>
      <c r="C5268">
        <v>18</v>
      </c>
      <c r="D5268">
        <v>522</v>
      </c>
      <c r="E5268">
        <v>12</v>
      </c>
      <c r="F5268" t="s">
        <v>1442</v>
      </c>
      <c r="G5268" t="s">
        <v>161</v>
      </c>
      <c r="H5268">
        <v>2012</v>
      </c>
      <c r="I5268">
        <v>4</v>
      </c>
      <c r="J5268">
        <v>29</v>
      </c>
      <c r="K5268">
        <v>22</v>
      </c>
      <c r="L5268">
        <v>6</v>
      </c>
      <c r="M5268">
        <v>2012</v>
      </c>
      <c r="N5268">
        <v>3</v>
      </c>
      <c r="O5268">
        <v>11</v>
      </c>
      <c r="P5268">
        <v>22</v>
      </c>
      <c r="Q5268">
        <v>6</v>
      </c>
      <c r="R5268" s="1">
        <f t="shared" si="1055"/>
        <v>17.678160919540229</v>
      </c>
      <c r="S5268" s="1">
        <f t="shared" si="1056"/>
        <v>12</v>
      </c>
      <c r="T5268" s="1">
        <f t="shared" si="1057"/>
        <v>14.564955579557486</v>
      </c>
      <c r="U5268" s="1">
        <f t="shared" si="1058"/>
        <v>18</v>
      </c>
      <c r="W5268">
        <f t="shared" si="1059"/>
        <v>0.10358039371119099</v>
      </c>
      <c r="X5268">
        <f t="shared" si="1060"/>
        <v>36</v>
      </c>
      <c r="Y5268">
        <f t="shared" si="1061"/>
        <v>11.799530170413247</v>
      </c>
      <c r="AA5268">
        <f t="shared" si="1062"/>
        <v>0.32183908045977105</v>
      </c>
      <c r="AB5268">
        <f t="shared" si="1063"/>
        <v>6</v>
      </c>
      <c r="AC5268">
        <f t="shared" si="1064"/>
        <v>3.4350444204425141</v>
      </c>
      <c r="AE5268">
        <f t="shared" si="1065"/>
        <v>0.32183908045977105</v>
      </c>
      <c r="AF5268">
        <f t="shared" si="1066"/>
        <v>6</v>
      </c>
      <c r="AG5268">
        <f t="shared" si="1067"/>
        <v>3.4350444204425141</v>
      </c>
    </row>
    <row r="5269" spans="1:33" x14ac:dyDescent="0.25">
      <c r="A5269" t="s">
        <v>17</v>
      </c>
      <c r="B5269">
        <v>769</v>
      </c>
      <c r="C5269">
        <v>18</v>
      </c>
      <c r="D5269">
        <v>560</v>
      </c>
      <c r="E5269">
        <v>23</v>
      </c>
      <c r="F5269" t="s">
        <v>1442</v>
      </c>
      <c r="G5269" t="s">
        <v>428</v>
      </c>
      <c r="H5269">
        <v>2012</v>
      </c>
      <c r="I5269">
        <v>4</v>
      </c>
      <c r="J5269">
        <v>29</v>
      </c>
      <c r="K5269">
        <v>22</v>
      </c>
      <c r="L5269">
        <v>6</v>
      </c>
      <c r="M5269">
        <v>2012</v>
      </c>
      <c r="N5269">
        <v>3</v>
      </c>
      <c r="O5269">
        <v>18</v>
      </c>
      <c r="P5269">
        <v>22</v>
      </c>
      <c r="Q5269">
        <v>6</v>
      </c>
      <c r="R5269" s="1">
        <f t="shared" si="1055"/>
        <v>31.583928571428572</v>
      </c>
      <c r="S5269" s="1">
        <f t="shared" si="1056"/>
        <v>23</v>
      </c>
      <c r="T5269" s="1">
        <f t="shared" si="1057"/>
        <v>26.952372013291466</v>
      </c>
      <c r="U5269" s="1">
        <f t="shared" si="1058"/>
        <v>18</v>
      </c>
      <c r="W5269">
        <f t="shared" si="1059"/>
        <v>184.5231154336735</v>
      </c>
      <c r="X5269">
        <f t="shared" si="1060"/>
        <v>25</v>
      </c>
      <c r="Y5269">
        <f t="shared" si="1061"/>
        <v>80.144964664364295</v>
      </c>
      <c r="AA5269">
        <f t="shared" si="1062"/>
        <v>13.583928571428572</v>
      </c>
      <c r="AB5269">
        <f t="shared" si="1063"/>
        <v>5</v>
      </c>
      <c r="AC5269">
        <f t="shared" si="1064"/>
        <v>8.9523720132914661</v>
      </c>
      <c r="AE5269">
        <f t="shared" si="1065"/>
        <v>13.583928571428572</v>
      </c>
      <c r="AF5269">
        <f t="shared" si="1066"/>
        <v>5</v>
      </c>
      <c r="AG5269">
        <f t="shared" si="1067"/>
        <v>8.9523720132914661</v>
      </c>
    </row>
    <row r="5270" spans="1:33" x14ac:dyDescent="0.25">
      <c r="A5270" t="s">
        <v>17</v>
      </c>
      <c r="B5270">
        <v>769</v>
      </c>
      <c r="C5270">
        <v>18</v>
      </c>
      <c r="D5270">
        <v>619</v>
      </c>
      <c r="E5270">
        <v>14</v>
      </c>
      <c r="F5270" t="s">
        <v>1442</v>
      </c>
      <c r="G5270" t="s">
        <v>597</v>
      </c>
      <c r="H5270">
        <v>2012</v>
      </c>
      <c r="I5270">
        <v>4</v>
      </c>
      <c r="J5270">
        <v>29</v>
      </c>
      <c r="K5270">
        <v>22</v>
      </c>
      <c r="L5270">
        <v>6</v>
      </c>
      <c r="M5270">
        <v>2012</v>
      </c>
      <c r="N5270">
        <v>3</v>
      </c>
      <c r="O5270">
        <v>25</v>
      </c>
      <c r="P5270">
        <v>22</v>
      </c>
      <c r="Q5270">
        <v>6</v>
      </c>
      <c r="R5270" s="1">
        <f t="shared" si="1055"/>
        <v>17.392568659127626</v>
      </c>
      <c r="S5270" s="1">
        <f t="shared" si="1056"/>
        <v>14</v>
      </c>
      <c r="T5270" s="1">
        <f t="shared" si="1057"/>
        <v>15.604357123181551</v>
      </c>
      <c r="U5270" s="1">
        <f t="shared" si="1058"/>
        <v>18</v>
      </c>
      <c r="W5270">
        <f t="shared" si="1059"/>
        <v>0.36897283387401014</v>
      </c>
      <c r="X5270">
        <f t="shared" si="1060"/>
        <v>16</v>
      </c>
      <c r="Y5270">
        <f t="shared" si="1061"/>
        <v>5.7391047932509762</v>
      </c>
      <c r="AA5270">
        <f t="shared" si="1062"/>
        <v>0.60743134087237394</v>
      </c>
      <c r="AB5270">
        <f t="shared" si="1063"/>
        <v>4</v>
      </c>
      <c r="AC5270">
        <f t="shared" si="1064"/>
        <v>2.3956428768184495</v>
      </c>
      <c r="AE5270">
        <f t="shared" si="1065"/>
        <v>0.60743134087237394</v>
      </c>
      <c r="AF5270">
        <f t="shared" si="1066"/>
        <v>4</v>
      </c>
      <c r="AG5270">
        <f t="shared" si="1067"/>
        <v>2.3956428768184495</v>
      </c>
    </row>
    <row r="5271" spans="1:33" x14ac:dyDescent="0.25">
      <c r="A5271" t="s">
        <v>17</v>
      </c>
      <c r="B5271">
        <v>769</v>
      </c>
      <c r="C5271">
        <v>18</v>
      </c>
      <c r="D5271">
        <v>638</v>
      </c>
      <c r="E5271">
        <v>21</v>
      </c>
      <c r="F5271" t="s">
        <v>1442</v>
      </c>
      <c r="G5271" t="s">
        <v>766</v>
      </c>
      <c r="H5271">
        <v>2012</v>
      </c>
      <c r="I5271">
        <v>4</v>
      </c>
      <c r="J5271">
        <v>29</v>
      </c>
      <c r="K5271">
        <v>22</v>
      </c>
      <c r="L5271">
        <v>6</v>
      </c>
      <c r="M5271">
        <v>2012</v>
      </c>
      <c r="N5271">
        <v>4</v>
      </c>
      <c r="O5271">
        <v>1</v>
      </c>
      <c r="P5271">
        <v>22</v>
      </c>
      <c r="Q5271">
        <v>6</v>
      </c>
      <c r="R5271" s="1">
        <f t="shared" si="1055"/>
        <v>25.311912225705328</v>
      </c>
      <c r="S5271" s="1">
        <f t="shared" si="1056"/>
        <v>21</v>
      </c>
      <c r="T5271" s="1">
        <f t="shared" si="1057"/>
        <v>23.055371537665835</v>
      </c>
      <c r="U5271" s="1">
        <f t="shared" si="1058"/>
        <v>18</v>
      </c>
      <c r="W5271">
        <f t="shared" si="1059"/>
        <v>53.464060396419036</v>
      </c>
      <c r="X5271">
        <f t="shared" si="1060"/>
        <v>9</v>
      </c>
      <c r="Y5271">
        <f t="shared" si="1061"/>
        <v>25.556781383841823</v>
      </c>
      <c r="AA5271">
        <f t="shared" si="1062"/>
        <v>7.3119122257053277</v>
      </c>
      <c r="AB5271">
        <f t="shared" si="1063"/>
        <v>3</v>
      </c>
      <c r="AC5271">
        <f t="shared" si="1064"/>
        <v>5.0553715376658346</v>
      </c>
      <c r="AE5271">
        <f t="shared" si="1065"/>
        <v>7.3119122257053277</v>
      </c>
      <c r="AF5271">
        <f t="shared" si="1066"/>
        <v>3</v>
      </c>
      <c r="AG5271">
        <f t="shared" si="1067"/>
        <v>5.0553715376658346</v>
      </c>
    </row>
    <row r="5272" spans="1:33" x14ac:dyDescent="0.25">
      <c r="A5272" t="s">
        <v>17</v>
      </c>
      <c r="B5272">
        <v>769</v>
      </c>
      <c r="C5272">
        <v>18</v>
      </c>
      <c r="D5272">
        <v>516</v>
      </c>
      <c r="E5272">
        <v>21</v>
      </c>
      <c r="F5272" t="s">
        <v>1442</v>
      </c>
      <c r="G5272" t="s">
        <v>935</v>
      </c>
      <c r="H5272">
        <v>2012</v>
      </c>
      <c r="I5272">
        <v>4</v>
      </c>
      <c r="J5272">
        <v>29</v>
      </c>
      <c r="K5272">
        <v>22</v>
      </c>
      <c r="L5272">
        <v>6</v>
      </c>
      <c r="M5272">
        <v>2012</v>
      </c>
      <c r="N5272">
        <v>4</v>
      </c>
      <c r="O5272">
        <v>8</v>
      </c>
      <c r="P5272">
        <v>22</v>
      </c>
      <c r="Q5272">
        <v>6</v>
      </c>
      <c r="R5272" s="1">
        <f t="shared" si="1055"/>
        <v>31.296511627906977</v>
      </c>
      <c r="S5272" s="1">
        <f t="shared" si="1056"/>
        <v>21</v>
      </c>
      <c r="T5272" s="1">
        <f t="shared" si="1057"/>
        <v>25.636433921004819</v>
      </c>
      <c r="U5272" s="1">
        <f t="shared" si="1058"/>
        <v>18</v>
      </c>
      <c r="W5272">
        <f t="shared" si="1059"/>
        <v>176.79722147106546</v>
      </c>
      <c r="X5272">
        <f t="shared" si="1060"/>
        <v>9</v>
      </c>
      <c r="Y5272">
        <f t="shared" si="1061"/>
        <v>58.315123029873043</v>
      </c>
      <c r="AA5272">
        <f t="shared" si="1062"/>
        <v>13.296511627906977</v>
      </c>
      <c r="AB5272">
        <f t="shared" si="1063"/>
        <v>3</v>
      </c>
      <c r="AC5272">
        <f t="shared" si="1064"/>
        <v>7.6364339210048193</v>
      </c>
      <c r="AE5272">
        <f t="shared" si="1065"/>
        <v>13.296511627906977</v>
      </c>
      <c r="AF5272">
        <f t="shared" si="1066"/>
        <v>3</v>
      </c>
      <c r="AG5272">
        <f t="shared" si="1067"/>
        <v>7.6364339210048193</v>
      </c>
    </row>
    <row r="5273" spans="1:33" x14ac:dyDescent="0.25">
      <c r="A5273" t="s">
        <v>17</v>
      </c>
      <c r="B5273">
        <v>769</v>
      </c>
      <c r="C5273">
        <v>18</v>
      </c>
      <c r="D5273">
        <v>697</v>
      </c>
      <c r="E5273">
        <v>19</v>
      </c>
      <c r="F5273" t="s">
        <v>1442</v>
      </c>
      <c r="G5273" t="s">
        <v>1104</v>
      </c>
      <c r="H5273">
        <v>2012</v>
      </c>
      <c r="I5273">
        <v>4</v>
      </c>
      <c r="J5273">
        <v>29</v>
      </c>
      <c r="K5273">
        <v>22</v>
      </c>
      <c r="L5273">
        <v>6</v>
      </c>
      <c r="M5273">
        <v>2012</v>
      </c>
      <c r="N5273">
        <v>4</v>
      </c>
      <c r="O5273">
        <v>15</v>
      </c>
      <c r="P5273">
        <v>22</v>
      </c>
      <c r="Q5273">
        <v>6</v>
      </c>
      <c r="R5273" s="1">
        <f t="shared" si="1055"/>
        <v>20.962697274031562</v>
      </c>
      <c r="S5273" s="1">
        <f t="shared" si="1056"/>
        <v>19</v>
      </c>
      <c r="T5273" s="1">
        <f t="shared" si="1057"/>
        <v>19.957235485071564</v>
      </c>
      <c r="U5273" s="1">
        <f t="shared" si="1058"/>
        <v>18</v>
      </c>
      <c r="W5273">
        <f t="shared" si="1059"/>
        <v>8.7775751375540505</v>
      </c>
      <c r="X5273">
        <f t="shared" si="1060"/>
        <v>1</v>
      </c>
      <c r="Y5273">
        <f t="shared" si="1061"/>
        <v>3.830770744023321</v>
      </c>
      <c r="AA5273">
        <f t="shared" si="1062"/>
        <v>2.9626972740315622</v>
      </c>
      <c r="AB5273">
        <f t="shared" si="1063"/>
        <v>1</v>
      </c>
      <c r="AC5273">
        <f t="shared" si="1064"/>
        <v>1.9572354850715641</v>
      </c>
      <c r="AE5273">
        <f t="shared" si="1065"/>
        <v>2.9626972740315622</v>
      </c>
      <c r="AF5273">
        <f t="shared" si="1066"/>
        <v>1</v>
      </c>
      <c r="AG5273">
        <f t="shared" si="1067"/>
        <v>1.9572354850715641</v>
      </c>
    </row>
    <row r="5274" spans="1:33" x14ac:dyDescent="0.25">
      <c r="A5274" t="s">
        <v>17</v>
      </c>
      <c r="B5274">
        <v>769</v>
      </c>
      <c r="C5274">
        <v>18</v>
      </c>
      <c r="D5274">
        <v>924</v>
      </c>
      <c r="E5274">
        <v>38</v>
      </c>
      <c r="F5274" t="s">
        <v>1442</v>
      </c>
      <c r="G5274" t="s">
        <v>1273</v>
      </c>
      <c r="H5274">
        <v>2012</v>
      </c>
      <c r="I5274">
        <v>4</v>
      </c>
      <c r="J5274">
        <v>29</v>
      </c>
      <c r="K5274">
        <v>22</v>
      </c>
      <c r="L5274">
        <v>6</v>
      </c>
      <c r="M5274">
        <v>2012</v>
      </c>
      <c r="N5274">
        <v>4</v>
      </c>
      <c r="O5274">
        <v>22</v>
      </c>
      <c r="P5274">
        <v>22</v>
      </c>
      <c r="Q5274">
        <v>6</v>
      </c>
      <c r="R5274" s="1">
        <f t="shared" si="1055"/>
        <v>31.625541125541126</v>
      </c>
      <c r="S5274" s="1">
        <f t="shared" si="1056"/>
        <v>38</v>
      </c>
      <c r="T5274" s="1">
        <f t="shared" si="1057"/>
        <v>34.666562603906414</v>
      </c>
      <c r="U5274" s="1">
        <f t="shared" si="1058"/>
        <v>18</v>
      </c>
      <c r="W5274">
        <f t="shared" si="1059"/>
        <v>185.65537096381254</v>
      </c>
      <c r="X5274">
        <f t="shared" si="1060"/>
        <v>400</v>
      </c>
      <c r="Y5274">
        <f t="shared" si="1061"/>
        <v>277.77430902993171</v>
      </c>
      <c r="AA5274">
        <f t="shared" si="1062"/>
        <v>13.625541125541126</v>
      </c>
      <c r="AB5274">
        <f t="shared" si="1063"/>
        <v>20</v>
      </c>
      <c r="AC5274">
        <f t="shared" si="1064"/>
        <v>16.666562603906414</v>
      </c>
      <c r="AE5274">
        <f t="shared" si="1065"/>
        <v>13.625541125541126</v>
      </c>
      <c r="AF5274">
        <f t="shared" si="1066"/>
        <v>20</v>
      </c>
      <c r="AG5274">
        <f t="shared" si="1067"/>
        <v>16.666562603906414</v>
      </c>
    </row>
    <row r="5275" spans="1:33" x14ac:dyDescent="0.25">
      <c r="A5275" t="s">
        <v>17</v>
      </c>
      <c r="B5275">
        <v>727</v>
      </c>
      <c r="C5275">
        <v>25</v>
      </c>
      <c r="D5275">
        <v>523</v>
      </c>
      <c r="E5275">
        <v>21</v>
      </c>
      <c r="F5275" t="s">
        <v>1443</v>
      </c>
      <c r="G5275" t="s">
        <v>164</v>
      </c>
      <c r="H5275">
        <v>2012</v>
      </c>
      <c r="I5275">
        <v>4</v>
      </c>
      <c r="J5275">
        <v>29</v>
      </c>
      <c r="K5275">
        <v>23</v>
      </c>
      <c r="L5275">
        <v>6</v>
      </c>
      <c r="M5275">
        <v>2012</v>
      </c>
      <c r="N5275">
        <v>3</v>
      </c>
      <c r="O5275">
        <v>4</v>
      </c>
      <c r="P5275">
        <v>23</v>
      </c>
      <c r="Q5275">
        <v>6</v>
      </c>
      <c r="R5275" s="1">
        <f t="shared" si="1055"/>
        <v>29.191204588910132</v>
      </c>
      <c r="S5275" s="1">
        <f t="shared" si="1056"/>
        <v>21</v>
      </c>
      <c r="T5275" s="1">
        <f t="shared" si="1057"/>
        <v>24.759145711577222</v>
      </c>
      <c r="U5275" s="1">
        <f t="shared" si="1058"/>
        <v>25</v>
      </c>
      <c r="W5275">
        <f t="shared" si="1059"/>
        <v>17.566195906101349</v>
      </c>
      <c r="X5275">
        <f t="shared" si="1060"/>
        <v>16</v>
      </c>
      <c r="Y5275">
        <f t="shared" si="1061"/>
        <v>5.8010788251642631E-2</v>
      </c>
      <c r="AA5275">
        <f t="shared" si="1062"/>
        <v>4.1912045889101321</v>
      </c>
      <c r="AB5275">
        <f t="shared" si="1063"/>
        <v>4</v>
      </c>
      <c r="AC5275">
        <f t="shared" si="1064"/>
        <v>0.24085428842277778</v>
      </c>
      <c r="AE5275">
        <f t="shared" si="1065"/>
        <v>4.1912045889101321</v>
      </c>
      <c r="AF5275">
        <f t="shared" si="1066"/>
        <v>4</v>
      </c>
      <c r="AG5275">
        <f t="shared" si="1067"/>
        <v>0.24085428842277778</v>
      </c>
    </row>
    <row r="5276" spans="1:33" x14ac:dyDescent="0.25">
      <c r="A5276" t="s">
        <v>17</v>
      </c>
      <c r="B5276">
        <v>727</v>
      </c>
      <c r="C5276">
        <v>25</v>
      </c>
      <c r="D5276">
        <v>507</v>
      </c>
      <c r="E5276">
        <v>11</v>
      </c>
      <c r="F5276" t="s">
        <v>1443</v>
      </c>
      <c r="G5276" t="s">
        <v>163</v>
      </c>
      <c r="H5276">
        <v>2012</v>
      </c>
      <c r="I5276">
        <v>4</v>
      </c>
      <c r="J5276">
        <v>29</v>
      </c>
      <c r="K5276">
        <v>23</v>
      </c>
      <c r="L5276">
        <v>6</v>
      </c>
      <c r="M5276">
        <v>2012</v>
      </c>
      <c r="N5276">
        <v>3</v>
      </c>
      <c r="O5276">
        <v>11</v>
      </c>
      <c r="P5276">
        <v>23</v>
      </c>
      <c r="Q5276">
        <v>6</v>
      </c>
      <c r="R5276" s="1">
        <f t="shared" si="1055"/>
        <v>15.773175542406312</v>
      </c>
      <c r="S5276" s="1">
        <f t="shared" si="1056"/>
        <v>11</v>
      </c>
      <c r="T5276" s="1">
        <f t="shared" si="1057"/>
        <v>13.172127047917106</v>
      </c>
      <c r="U5276" s="1">
        <f t="shared" si="1058"/>
        <v>25</v>
      </c>
      <c r="W5276">
        <f t="shared" si="1059"/>
        <v>85.134289571249056</v>
      </c>
      <c r="X5276">
        <f t="shared" si="1060"/>
        <v>196</v>
      </c>
      <c r="Y5276">
        <f t="shared" si="1061"/>
        <v>139.89857857061409</v>
      </c>
      <c r="AA5276">
        <f t="shared" si="1062"/>
        <v>9.226824457593688</v>
      </c>
      <c r="AB5276">
        <f t="shared" si="1063"/>
        <v>14</v>
      </c>
      <c r="AC5276">
        <f t="shared" si="1064"/>
        <v>11.827872952082894</v>
      </c>
      <c r="AE5276">
        <f t="shared" si="1065"/>
        <v>9.226824457593688</v>
      </c>
      <c r="AF5276">
        <f t="shared" si="1066"/>
        <v>14</v>
      </c>
      <c r="AG5276">
        <f t="shared" si="1067"/>
        <v>11.827872952082894</v>
      </c>
    </row>
    <row r="5277" spans="1:33" x14ac:dyDescent="0.25">
      <c r="A5277" t="s">
        <v>17</v>
      </c>
      <c r="B5277">
        <v>727</v>
      </c>
      <c r="C5277">
        <v>25</v>
      </c>
      <c r="D5277">
        <v>532</v>
      </c>
      <c r="E5277">
        <v>19</v>
      </c>
      <c r="F5277" t="s">
        <v>1443</v>
      </c>
      <c r="G5277" t="s">
        <v>429</v>
      </c>
      <c r="H5277">
        <v>2012</v>
      </c>
      <c r="I5277">
        <v>4</v>
      </c>
      <c r="J5277">
        <v>29</v>
      </c>
      <c r="K5277">
        <v>23</v>
      </c>
      <c r="L5277">
        <v>6</v>
      </c>
      <c r="M5277">
        <v>2012</v>
      </c>
      <c r="N5277">
        <v>3</v>
      </c>
      <c r="O5277">
        <v>18</v>
      </c>
      <c r="P5277">
        <v>23</v>
      </c>
      <c r="Q5277">
        <v>6</v>
      </c>
      <c r="R5277" s="1">
        <f t="shared" si="1055"/>
        <v>25.964285714285715</v>
      </c>
      <c r="S5277" s="1">
        <f t="shared" si="1056"/>
        <v>19</v>
      </c>
      <c r="T5277" s="1">
        <f t="shared" si="1057"/>
        <v>22.210840339154856</v>
      </c>
      <c r="U5277" s="1">
        <f t="shared" si="1058"/>
        <v>25</v>
      </c>
      <c r="W5277">
        <f t="shared" si="1059"/>
        <v>0.92984693877551217</v>
      </c>
      <c r="X5277">
        <f t="shared" si="1060"/>
        <v>36</v>
      </c>
      <c r="Y5277">
        <f t="shared" si="1061"/>
        <v>7.7794116136857969</v>
      </c>
      <c r="AA5277">
        <f t="shared" si="1062"/>
        <v>0.9642857142857153</v>
      </c>
      <c r="AB5277">
        <f t="shared" si="1063"/>
        <v>6</v>
      </c>
      <c r="AC5277">
        <f t="shared" si="1064"/>
        <v>2.7891596608451437</v>
      </c>
      <c r="AE5277">
        <f t="shared" si="1065"/>
        <v>0.9642857142857153</v>
      </c>
      <c r="AF5277">
        <f t="shared" si="1066"/>
        <v>6</v>
      </c>
      <c r="AG5277">
        <f t="shared" si="1067"/>
        <v>2.7891596608451437</v>
      </c>
    </row>
    <row r="5278" spans="1:33" x14ac:dyDescent="0.25">
      <c r="A5278" t="s">
        <v>17</v>
      </c>
      <c r="B5278">
        <v>727</v>
      </c>
      <c r="C5278">
        <v>25</v>
      </c>
      <c r="D5278">
        <v>579</v>
      </c>
      <c r="E5278">
        <v>17</v>
      </c>
      <c r="F5278" t="s">
        <v>1443</v>
      </c>
      <c r="G5278" t="s">
        <v>598</v>
      </c>
      <c r="H5278">
        <v>2012</v>
      </c>
      <c r="I5278">
        <v>4</v>
      </c>
      <c r="J5278">
        <v>29</v>
      </c>
      <c r="K5278">
        <v>23</v>
      </c>
      <c r="L5278">
        <v>6</v>
      </c>
      <c r="M5278">
        <v>2012</v>
      </c>
      <c r="N5278">
        <v>3</v>
      </c>
      <c r="O5278">
        <v>25</v>
      </c>
      <c r="P5278">
        <v>23</v>
      </c>
      <c r="Q5278">
        <v>6</v>
      </c>
      <c r="R5278" s="1">
        <f t="shared" si="1055"/>
        <v>21.345423143350605</v>
      </c>
      <c r="S5278" s="1">
        <f t="shared" si="1056"/>
        <v>17</v>
      </c>
      <c r="T5278" s="1">
        <f t="shared" si="1057"/>
        <v>19.049204535543218</v>
      </c>
      <c r="U5278" s="1">
        <f t="shared" si="1058"/>
        <v>25</v>
      </c>
      <c r="W5278">
        <f t="shared" si="1059"/>
        <v>13.355932001157376</v>
      </c>
      <c r="X5278">
        <f t="shared" si="1060"/>
        <v>64</v>
      </c>
      <c r="Y5278">
        <f t="shared" si="1061"/>
        <v>35.411966659799404</v>
      </c>
      <c r="AA5278">
        <f t="shared" si="1062"/>
        <v>3.6545768566493955</v>
      </c>
      <c r="AB5278">
        <f t="shared" si="1063"/>
        <v>8</v>
      </c>
      <c r="AC5278">
        <f t="shared" si="1064"/>
        <v>5.9507954644567818</v>
      </c>
      <c r="AE5278">
        <f t="shared" si="1065"/>
        <v>3.6545768566493955</v>
      </c>
      <c r="AF5278">
        <f t="shared" si="1066"/>
        <v>8</v>
      </c>
      <c r="AG5278">
        <f t="shared" si="1067"/>
        <v>5.9507954644567818</v>
      </c>
    </row>
    <row r="5279" spans="1:33" x14ac:dyDescent="0.25">
      <c r="A5279" t="s">
        <v>17</v>
      </c>
      <c r="B5279">
        <v>727</v>
      </c>
      <c r="C5279">
        <v>25</v>
      </c>
      <c r="D5279">
        <v>614</v>
      </c>
      <c r="E5279">
        <v>17</v>
      </c>
      <c r="F5279" t="s">
        <v>1443</v>
      </c>
      <c r="G5279" t="s">
        <v>767</v>
      </c>
      <c r="H5279">
        <v>2012</v>
      </c>
      <c r="I5279">
        <v>4</v>
      </c>
      <c r="J5279">
        <v>29</v>
      </c>
      <c r="K5279">
        <v>23</v>
      </c>
      <c r="L5279">
        <v>6</v>
      </c>
      <c r="M5279">
        <v>2012</v>
      </c>
      <c r="N5279">
        <v>4</v>
      </c>
      <c r="O5279">
        <v>1</v>
      </c>
      <c r="P5279">
        <v>23</v>
      </c>
      <c r="Q5279">
        <v>6</v>
      </c>
      <c r="R5279" s="1">
        <f t="shared" si="1055"/>
        <v>20.128664495114005</v>
      </c>
      <c r="S5279" s="1">
        <f t="shared" si="1056"/>
        <v>17</v>
      </c>
      <c r="T5279" s="1">
        <f t="shared" si="1057"/>
        <v>18.498305230937728</v>
      </c>
      <c r="U5279" s="1">
        <f t="shared" si="1058"/>
        <v>25</v>
      </c>
      <c r="W5279">
        <f t="shared" si="1059"/>
        <v>23.729909601162888</v>
      </c>
      <c r="X5279">
        <f t="shared" si="1060"/>
        <v>64</v>
      </c>
      <c r="Y5279">
        <f t="shared" si="1061"/>
        <v>42.272034870051712</v>
      </c>
      <c r="AA5279">
        <f t="shared" si="1062"/>
        <v>4.8713355048859945</v>
      </c>
      <c r="AB5279">
        <f t="shared" si="1063"/>
        <v>8</v>
      </c>
      <c r="AC5279">
        <f t="shared" si="1064"/>
        <v>6.5016947690622722</v>
      </c>
      <c r="AE5279">
        <f t="shared" si="1065"/>
        <v>4.8713355048859945</v>
      </c>
      <c r="AF5279">
        <f t="shared" si="1066"/>
        <v>8</v>
      </c>
      <c r="AG5279">
        <f t="shared" si="1067"/>
        <v>6.5016947690622722</v>
      </c>
    </row>
    <row r="5280" spans="1:33" x14ac:dyDescent="0.25">
      <c r="A5280" t="s">
        <v>17</v>
      </c>
      <c r="B5280">
        <v>727</v>
      </c>
      <c r="C5280">
        <v>25</v>
      </c>
      <c r="D5280">
        <v>503</v>
      </c>
      <c r="E5280">
        <v>8</v>
      </c>
      <c r="F5280" t="s">
        <v>1443</v>
      </c>
      <c r="G5280" t="s">
        <v>936</v>
      </c>
      <c r="H5280">
        <v>2012</v>
      </c>
      <c r="I5280">
        <v>4</v>
      </c>
      <c r="J5280">
        <v>29</v>
      </c>
      <c r="K5280">
        <v>23</v>
      </c>
      <c r="L5280">
        <v>6</v>
      </c>
      <c r="M5280">
        <v>2012</v>
      </c>
      <c r="N5280">
        <v>4</v>
      </c>
      <c r="O5280">
        <v>8</v>
      </c>
      <c r="P5280">
        <v>23</v>
      </c>
      <c r="Q5280">
        <v>6</v>
      </c>
      <c r="R5280" s="1">
        <f t="shared" si="1055"/>
        <v>11.56262425447316</v>
      </c>
      <c r="S5280" s="1">
        <f t="shared" si="1056"/>
        <v>8</v>
      </c>
      <c r="T5280" s="1">
        <f t="shared" si="1057"/>
        <v>9.6177437081565689</v>
      </c>
      <c r="U5280" s="1">
        <f t="shared" si="1058"/>
        <v>25</v>
      </c>
      <c r="W5280">
        <f t="shared" si="1059"/>
        <v>180.563066926473</v>
      </c>
      <c r="X5280">
        <f t="shared" si="1060"/>
        <v>289</v>
      </c>
      <c r="Y5280">
        <f t="shared" si="1061"/>
        <v>236.61380862795681</v>
      </c>
      <c r="AA5280">
        <f t="shared" si="1062"/>
        <v>13.43737574552684</v>
      </c>
      <c r="AB5280">
        <f t="shared" si="1063"/>
        <v>17</v>
      </c>
      <c r="AC5280">
        <f t="shared" si="1064"/>
        <v>15.382256291843431</v>
      </c>
      <c r="AE5280">
        <f t="shared" si="1065"/>
        <v>13.43737574552684</v>
      </c>
      <c r="AF5280">
        <f t="shared" si="1066"/>
        <v>17</v>
      </c>
      <c r="AG5280">
        <f t="shared" si="1067"/>
        <v>15.382256291843431</v>
      </c>
    </row>
    <row r="5281" spans="1:33" x14ac:dyDescent="0.25">
      <c r="A5281" t="s">
        <v>17</v>
      </c>
      <c r="B5281">
        <v>727</v>
      </c>
      <c r="C5281">
        <v>25</v>
      </c>
      <c r="D5281">
        <v>645</v>
      </c>
      <c r="E5281">
        <v>21</v>
      </c>
      <c r="F5281" t="s">
        <v>1443</v>
      </c>
      <c r="G5281" t="s">
        <v>1105</v>
      </c>
      <c r="H5281">
        <v>2012</v>
      </c>
      <c r="I5281">
        <v>4</v>
      </c>
      <c r="J5281">
        <v>29</v>
      </c>
      <c r="K5281">
        <v>23</v>
      </c>
      <c r="L5281">
        <v>6</v>
      </c>
      <c r="M5281">
        <v>2012</v>
      </c>
      <c r="N5281">
        <v>4</v>
      </c>
      <c r="O5281">
        <v>15</v>
      </c>
      <c r="P5281">
        <v>23</v>
      </c>
      <c r="Q5281">
        <v>6</v>
      </c>
      <c r="R5281" s="1">
        <f t="shared" si="1055"/>
        <v>23.669767441860465</v>
      </c>
      <c r="S5281" s="1">
        <f t="shared" si="1056"/>
        <v>21</v>
      </c>
      <c r="T5281" s="1">
        <f t="shared" si="1057"/>
        <v>22.294957193927729</v>
      </c>
      <c r="U5281" s="1">
        <f t="shared" si="1058"/>
        <v>25</v>
      </c>
      <c r="W5281">
        <f t="shared" si="1059"/>
        <v>1.7695186587344516</v>
      </c>
      <c r="X5281">
        <f t="shared" si="1060"/>
        <v>16</v>
      </c>
      <c r="Y5281">
        <f t="shared" si="1061"/>
        <v>7.3172565826833456</v>
      </c>
      <c r="AA5281">
        <f t="shared" si="1062"/>
        <v>1.3302325581395351</v>
      </c>
      <c r="AB5281">
        <f t="shared" si="1063"/>
        <v>4</v>
      </c>
      <c r="AC5281">
        <f t="shared" si="1064"/>
        <v>2.7050428060722709</v>
      </c>
      <c r="AE5281">
        <f t="shared" si="1065"/>
        <v>1.3302325581395351</v>
      </c>
      <c r="AF5281">
        <f t="shared" si="1066"/>
        <v>4</v>
      </c>
      <c r="AG5281">
        <f t="shared" si="1067"/>
        <v>2.7050428060722709</v>
      </c>
    </row>
    <row r="5282" spans="1:33" x14ac:dyDescent="0.25">
      <c r="A5282" t="s">
        <v>17</v>
      </c>
      <c r="B5282">
        <v>727</v>
      </c>
      <c r="C5282">
        <v>25</v>
      </c>
      <c r="D5282">
        <v>896</v>
      </c>
      <c r="E5282">
        <v>27</v>
      </c>
      <c r="F5282" t="s">
        <v>1443</v>
      </c>
      <c r="G5282" t="s">
        <v>1274</v>
      </c>
      <c r="H5282">
        <v>2012</v>
      </c>
      <c r="I5282">
        <v>4</v>
      </c>
      <c r="J5282">
        <v>29</v>
      </c>
      <c r="K5282">
        <v>23</v>
      </c>
      <c r="L5282">
        <v>6</v>
      </c>
      <c r="M5282">
        <v>2012</v>
      </c>
      <c r="N5282">
        <v>4</v>
      </c>
      <c r="O5282">
        <v>22</v>
      </c>
      <c r="P5282">
        <v>23</v>
      </c>
      <c r="Q5282">
        <v>6</v>
      </c>
      <c r="R5282" s="1">
        <f t="shared" si="1055"/>
        <v>21.907366071428573</v>
      </c>
      <c r="S5282" s="1">
        <f t="shared" si="1056"/>
        <v>27</v>
      </c>
      <c r="T5282" s="1">
        <f t="shared" si="1057"/>
        <v>24.320750069201637</v>
      </c>
      <c r="U5282" s="1">
        <f t="shared" si="1058"/>
        <v>25</v>
      </c>
      <c r="W5282">
        <f t="shared" si="1059"/>
        <v>9.5643846161511377</v>
      </c>
      <c r="X5282">
        <f t="shared" si="1060"/>
        <v>4</v>
      </c>
      <c r="Y5282">
        <f t="shared" si="1061"/>
        <v>0.46138046848958131</v>
      </c>
      <c r="AA5282">
        <f t="shared" si="1062"/>
        <v>3.092633928571427</v>
      </c>
      <c r="AB5282">
        <f t="shared" si="1063"/>
        <v>2</v>
      </c>
      <c r="AC5282">
        <f t="shared" si="1064"/>
        <v>0.67924993079836327</v>
      </c>
      <c r="AE5282">
        <f t="shared" si="1065"/>
        <v>3.092633928571427</v>
      </c>
      <c r="AF5282">
        <f t="shared" si="1066"/>
        <v>2</v>
      </c>
      <c r="AG5282">
        <f t="shared" si="1067"/>
        <v>0.67924993079836327</v>
      </c>
    </row>
    <row r="5283" spans="1:33" x14ac:dyDescent="0.25">
      <c r="A5283" t="s">
        <v>17</v>
      </c>
      <c r="B5283">
        <v>685</v>
      </c>
      <c r="C5283">
        <v>23</v>
      </c>
      <c r="D5283">
        <v>499</v>
      </c>
      <c r="E5283">
        <v>14</v>
      </c>
      <c r="F5283" t="s">
        <v>1444</v>
      </c>
      <c r="G5283" t="s">
        <v>166</v>
      </c>
      <c r="H5283">
        <v>2012</v>
      </c>
      <c r="I5283">
        <v>4</v>
      </c>
      <c r="J5283">
        <v>30</v>
      </c>
      <c r="K5283">
        <v>0</v>
      </c>
      <c r="L5283">
        <v>0</v>
      </c>
      <c r="M5283">
        <v>2012</v>
      </c>
      <c r="N5283">
        <v>3</v>
      </c>
      <c r="O5283">
        <v>5</v>
      </c>
      <c r="P5283">
        <v>0</v>
      </c>
      <c r="Q5283">
        <v>0</v>
      </c>
      <c r="R5283" s="1">
        <f t="shared" si="1055"/>
        <v>19.218436873747496</v>
      </c>
      <c r="S5283" s="1">
        <f t="shared" si="1056"/>
        <v>14</v>
      </c>
      <c r="T5283" s="1">
        <f t="shared" si="1057"/>
        <v>16.402991075790567</v>
      </c>
      <c r="U5283" s="1">
        <f t="shared" si="1058"/>
        <v>23</v>
      </c>
      <c r="W5283">
        <f t="shared" si="1059"/>
        <v>14.30021967783261</v>
      </c>
      <c r="X5283">
        <f t="shared" si="1060"/>
        <v>81</v>
      </c>
      <c r="Y5283">
        <f t="shared" si="1061"/>
        <v>43.520526746098902</v>
      </c>
      <c r="AA5283">
        <f t="shared" si="1062"/>
        <v>3.7815631262525038</v>
      </c>
      <c r="AB5283">
        <f t="shared" si="1063"/>
        <v>9</v>
      </c>
      <c r="AC5283">
        <f t="shared" si="1064"/>
        <v>6.5970089242094332</v>
      </c>
      <c r="AE5283">
        <f t="shared" si="1065"/>
        <v>3.7815631262525038</v>
      </c>
      <c r="AF5283">
        <f t="shared" si="1066"/>
        <v>9</v>
      </c>
      <c r="AG5283">
        <f t="shared" si="1067"/>
        <v>6.5970089242094332</v>
      </c>
    </row>
    <row r="5284" spans="1:33" x14ac:dyDescent="0.25">
      <c r="A5284" t="s">
        <v>17</v>
      </c>
      <c r="B5284">
        <v>685</v>
      </c>
      <c r="C5284">
        <v>23</v>
      </c>
      <c r="D5284">
        <v>479</v>
      </c>
      <c r="E5284">
        <v>10</v>
      </c>
      <c r="F5284" t="s">
        <v>1444</v>
      </c>
      <c r="G5284" t="s">
        <v>165</v>
      </c>
      <c r="H5284">
        <v>2012</v>
      </c>
      <c r="I5284">
        <v>4</v>
      </c>
      <c r="J5284">
        <v>30</v>
      </c>
      <c r="K5284">
        <v>0</v>
      </c>
      <c r="L5284">
        <v>0</v>
      </c>
      <c r="M5284">
        <v>2012</v>
      </c>
      <c r="N5284">
        <v>3</v>
      </c>
      <c r="O5284">
        <v>12</v>
      </c>
      <c r="P5284">
        <v>0</v>
      </c>
      <c r="Q5284">
        <v>0</v>
      </c>
      <c r="R5284" s="1">
        <f t="shared" si="1055"/>
        <v>14.30062630480167</v>
      </c>
      <c r="S5284" s="1">
        <f t="shared" si="1056"/>
        <v>10</v>
      </c>
      <c r="T5284" s="1">
        <f t="shared" si="1057"/>
        <v>11.958522611427245</v>
      </c>
      <c r="U5284" s="1">
        <f t="shared" si="1058"/>
        <v>23</v>
      </c>
      <c r="W5284">
        <f t="shared" si="1059"/>
        <v>75.679102688708653</v>
      </c>
      <c r="X5284">
        <f t="shared" si="1060"/>
        <v>169</v>
      </c>
      <c r="Y5284">
        <f t="shared" si="1061"/>
        <v>121.91422292236342</v>
      </c>
      <c r="AA5284">
        <f t="shared" si="1062"/>
        <v>8.6993736951983305</v>
      </c>
      <c r="AB5284">
        <f t="shared" si="1063"/>
        <v>13</v>
      </c>
      <c r="AC5284">
        <f t="shared" si="1064"/>
        <v>11.041477388572755</v>
      </c>
      <c r="AE5284">
        <f t="shared" si="1065"/>
        <v>8.6993736951983305</v>
      </c>
      <c r="AF5284">
        <f t="shared" si="1066"/>
        <v>13</v>
      </c>
      <c r="AG5284">
        <f t="shared" si="1067"/>
        <v>11.041477388572755</v>
      </c>
    </row>
    <row r="5285" spans="1:33" x14ac:dyDescent="0.25">
      <c r="A5285" t="s">
        <v>17</v>
      </c>
      <c r="B5285">
        <v>685</v>
      </c>
      <c r="C5285">
        <v>23</v>
      </c>
      <c r="D5285">
        <v>493</v>
      </c>
      <c r="E5285">
        <v>18</v>
      </c>
      <c r="F5285" t="s">
        <v>1444</v>
      </c>
      <c r="G5285" t="s">
        <v>430</v>
      </c>
      <c r="H5285">
        <v>2012</v>
      </c>
      <c r="I5285">
        <v>4</v>
      </c>
      <c r="J5285">
        <v>30</v>
      </c>
      <c r="K5285">
        <v>0</v>
      </c>
      <c r="L5285">
        <v>0</v>
      </c>
      <c r="M5285">
        <v>2012</v>
      </c>
      <c r="N5285">
        <v>3</v>
      </c>
      <c r="O5285">
        <v>19</v>
      </c>
      <c r="P5285">
        <v>0</v>
      </c>
      <c r="Q5285">
        <v>0</v>
      </c>
      <c r="R5285" s="1">
        <f t="shared" si="1055"/>
        <v>25.010141987829616</v>
      </c>
      <c r="S5285" s="1">
        <f t="shared" si="1056"/>
        <v>18</v>
      </c>
      <c r="T5285" s="1">
        <f t="shared" si="1057"/>
        <v>21.217505880308671</v>
      </c>
      <c r="U5285" s="1">
        <f t="shared" si="1058"/>
        <v>23</v>
      </c>
      <c r="W5285">
        <f t="shared" si="1059"/>
        <v>4.0406708112356009</v>
      </c>
      <c r="X5285">
        <f t="shared" si="1060"/>
        <v>25</v>
      </c>
      <c r="Y5285">
        <f t="shared" si="1061"/>
        <v>3.1772852867341648</v>
      </c>
      <c r="AA5285">
        <f t="shared" si="1062"/>
        <v>2.0101419878296163</v>
      </c>
      <c r="AB5285">
        <f t="shared" si="1063"/>
        <v>5</v>
      </c>
      <c r="AC5285">
        <f t="shared" si="1064"/>
        <v>1.7824941196913286</v>
      </c>
      <c r="AE5285">
        <f t="shared" si="1065"/>
        <v>2.0101419878296163</v>
      </c>
      <c r="AF5285">
        <f t="shared" si="1066"/>
        <v>5</v>
      </c>
      <c r="AG5285">
        <f t="shared" si="1067"/>
        <v>1.7824941196913286</v>
      </c>
    </row>
    <row r="5286" spans="1:33" x14ac:dyDescent="0.25">
      <c r="A5286" t="s">
        <v>17</v>
      </c>
      <c r="B5286">
        <v>685</v>
      </c>
      <c r="C5286">
        <v>23</v>
      </c>
      <c r="D5286">
        <v>548</v>
      </c>
      <c r="E5286">
        <v>15</v>
      </c>
      <c r="F5286" t="s">
        <v>1444</v>
      </c>
      <c r="G5286" t="s">
        <v>599</v>
      </c>
      <c r="H5286">
        <v>2012</v>
      </c>
      <c r="I5286">
        <v>4</v>
      </c>
      <c r="J5286">
        <v>30</v>
      </c>
      <c r="K5286">
        <v>0</v>
      </c>
      <c r="L5286">
        <v>0</v>
      </c>
      <c r="M5286">
        <v>2012</v>
      </c>
      <c r="N5286">
        <v>3</v>
      </c>
      <c r="O5286">
        <v>26</v>
      </c>
      <c r="P5286">
        <v>0</v>
      </c>
      <c r="Q5286">
        <v>0</v>
      </c>
      <c r="R5286" s="1">
        <f t="shared" si="1055"/>
        <v>18.75</v>
      </c>
      <c r="S5286" s="1">
        <f t="shared" si="1056"/>
        <v>15</v>
      </c>
      <c r="T5286" s="1">
        <f t="shared" si="1057"/>
        <v>16.770509831248422</v>
      </c>
      <c r="U5286" s="1">
        <f t="shared" si="1058"/>
        <v>23</v>
      </c>
      <c r="W5286">
        <f t="shared" si="1059"/>
        <v>18.0625</v>
      </c>
      <c r="X5286">
        <f t="shared" si="1060"/>
        <v>64</v>
      </c>
      <c r="Y5286">
        <f t="shared" si="1061"/>
        <v>38.806547762572563</v>
      </c>
      <c r="AA5286">
        <f t="shared" si="1062"/>
        <v>4.25</v>
      </c>
      <c r="AB5286">
        <f t="shared" si="1063"/>
        <v>8</v>
      </c>
      <c r="AC5286">
        <f t="shared" si="1064"/>
        <v>6.2294901687515782</v>
      </c>
      <c r="AE5286">
        <f t="shared" si="1065"/>
        <v>4.25</v>
      </c>
      <c r="AF5286">
        <f t="shared" si="1066"/>
        <v>8</v>
      </c>
      <c r="AG5286">
        <f t="shared" si="1067"/>
        <v>6.2294901687515782</v>
      </c>
    </row>
    <row r="5287" spans="1:33" x14ac:dyDescent="0.25">
      <c r="A5287" t="s">
        <v>17</v>
      </c>
      <c r="B5287">
        <v>685</v>
      </c>
      <c r="C5287">
        <v>23</v>
      </c>
      <c r="D5287">
        <v>576</v>
      </c>
      <c r="E5287">
        <v>24</v>
      </c>
      <c r="F5287" t="s">
        <v>1444</v>
      </c>
      <c r="G5287" t="s">
        <v>768</v>
      </c>
      <c r="H5287">
        <v>2012</v>
      </c>
      <c r="I5287">
        <v>4</v>
      </c>
      <c r="J5287">
        <v>30</v>
      </c>
      <c r="K5287">
        <v>0</v>
      </c>
      <c r="L5287">
        <v>0</v>
      </c>
      <c r="M5287">
        <v>2012</v>
      </c>
      <c r="N5287">
        <v>4</v>
      </c>
      <c r="O5287">
        <v>2</v>
      </c>
      <c r="P5287">
        <v>0</v>
      </c>
      <c r="Q5287">
        <v>0</v>
      </c>
      <c r="R5287" s="1">
        <f t="shared" si="1055"/>
        <v>28.541666666666668</v>
      </c>
      <c r="S5287" s="1">
        <f t="shared" si="1056"/>
        <v>24</v>
      </c>
      <c r="T5287" s="1">
        <f t="shared" si="1057"/>
        <v>26.172504656604801</v>
      </c>
      <c r="U5287" s="1">
        <f t="shared" si="1058"/>
        <v>23</v>
      </c>
      <c r="W5287">
        <f t="shared" si="1059"/>
        <v>30.710069444444457</v>
      </c>
      <c r="X5287">
        <f t="shared" si="1060"/>
        <v>1</v>
      </c>
      <c r="Y5287">
        <f t="shared" si="1061"/>
        <v>10.064785796179144</v>
      </c>
      <c r="AA5287">
        <f t="shared" si="1062"/>
        <v>5.5416666666666679</v>
      </c>
      <c r="AB5287">
        <f t="shared" si="1063"/>
        <v>1</v>
      </c>
      <c r="AC5287">
        <f t="shared" si="1064"/>
        <v>3.1725046566048007</v>
      </c>
      <c r="AE5287">
        <f t="shared" si="1065"/>
        <v>5.5416666666666679</v>
      </c>
      <c r="AF5287">
        <f t="shared" si="1066"/>
        <v>1</v>
      </c>
      <c r="AG5287">
        <f t="shared" si="1067"/>
        <v>3.1725046566048007</v>
      </c>
    </row>
    <row r="5288" spans="1:33" x14ac:dyDescent="0.25">
      <c r="A5288" t="s">
        <v>17</v>
      </c>
      <c r="B5288">
        <v>685</v>
      </c>
      <c r="C5288">
        <v>23</v>
      </c>
      <c r="D5288">
        <v>473</v>
      </c>
      <c r="E5288">
        <v>21</v>
      </c>
      <c r="F5288" t="s">
        <v>1444</v>
      </c>
      <c r="G5288" t="s">
        <v>937</v>
      </c>
      <c r="H5288">
        <v>2012</v>
      </c>
      <c r="I5288">
        <v>4</v>
      </c>
      <c r="J5288">
        <v>30</v>
      </c>
      <c r="K5288">
        <v>0</v>
      </c>
      <c r="L5288">
        <v>0</v>
      </c>
      <c r="M5288">
        <v>2012</v>
      </c>
      <c r="N5288">
        <v>4</v>
      </c>
      <c r="O5288">
        <v>9</v>
      </c>
      <c r="P5288">
        <v>0</v>
      </c>
      <c r="Q5288">
        <v>0</v>
      </c>
      <c r="R5288" s="1">
        <f t="shared" si="1055"/>
        <v>30.412262156448204</v>
      </c>
      <c r="S5288" s="1">
        <f t="shared" si="1056"/>
        <v>21</v>
      </c>
      <c r="T5288" s="1">
        <f t="shared" si="1057"/>
        <v>25.271673970780256</v>
      </c>
      <c r="U5288" s="1">
        <f t="shared" si="1058"/>
        <v>23</v>
      </c>
      <c r="W5288">
        <f t="shared" si="1059"/>
        <v>54.941630275914179</v>
      </c>
      <c r="X5288">
        <f t="shared" si="1060"/>
        <v>4</v>
      </c>
      <c r="Y5288">
        <f t="shared" si="1061"/>
        <v>5.1605026295205354</v>
      </c>
      <c r="AA5288">
        <f t="shared" si="1062"/>
        <v>7.4122621564482039</v>
      </c>
      <c r="AB5288">
        <f t="shared" si="1063"/>
        <v>2</v>
      </c>
      <c r="AC5288">
        <f t="shared" si="1064"/>
        <v>2.271673970780256</v>
      </c>
      <c r="AE5288">
        <f t="shared" si="1065"/>
        <v>7.4122621564482039</v>
      </c>
      <c r="AF5288">
        <f t="shared" si="1066"/>
        <v>2</v>
      </c>
      <c r="AG5288">
        <f t="shared" si="1067"/>
        <v>2.271673970780256</v>
      </c>
    </row>
    <row r="5289" spans="1:33" x14ac:dyDescent="0.25">
      <c r="A5289" t="s">
        <v>17</v>
      </c>
      <c r="B5289">
        <v>685</v>
      </c>
      <c r="C5289">
        <v>23</v>
      </c>
      <c r="D5289">
        <v>603</v>
      </c>
      <c r="E5289">
        <v>17</v>
      </c>
      <c r="F5289" t="s">
        <v>1444</v>
      </c>
      <c r="G5289" t="s">
        <v>1106</v>
      </c>
      <c r="H5289">
        <v>2012</v>
      </c>
      <c r="I5289">
        <v>4</v>
      </c>
      <c r="J5289">
        <v>30</v>
      </c>
      <c r="K5289">
        <v>0</v>
      </c>
      <c r="L5289">
        <v>0</v>
      </c>
      <c r="M5289">
        <v>2012</v>
      </c>
      <c r="N5289">
        <v>4</v>
      </c>
      <c r="O5289">
        <v>16</v>
      </c>
      <c r="P5289">
        <v>0</v>
      </c>
      <c r="Q5289">
        <v>0</v>
      </c>
      <c r="R5289" s="1">
        <f t="shared" si="1055"/>
        <v>19.311774461028193</v>
      </c>
      <c r="S5289" s="1">
        <f t="shared" si="1056"/>
        <v>17</v>
      </c>
      <c r="T5289" s="1">
        <f t="shared" si="1057"/>
        <v>18.119055324091246</v>
      </c>
      <c r="U5289" s="1">
        <f t="shared" si="1058"/>
        <v>23</v>
      </c>
      <c r="W5289">
        <f t="shared" si="1059"/>
        <v>13.603007626323874</v>
      </c>
      <c r="X5289">
        <f t="shared" si="1060"/>
        <v>36</v>
      </c>
      <c r="Y5289">
        <f t="shared" si="1061"/>
        <v>23.823620929282015</v>
      </c>
      <c r="AA5289">
        <f t="shared" si="1062"/>
        <v>3.6882255389718068</v>
      </c>
      <c r="AB5289">
        <f t="shared" si="1063"/>
        <v>6</v>
      </c>
      <c r="AC5289">
        <f t="shared" si="1064"/>
        <v>4.8809446759087542</v>
      </c>
      <c r="AE5289">
        <f t="shared" si="1065"/>
        <v>3.6882255389718068</v>
      </c>
      <c r="AF5289">
        <f t="shared" si="1066"/>
        <v>6</v>
      </c>
      <c r="AG5289">
        <f t="shared" si="1067"/>
        <v>4.8809446759087542</v>
      </c>
    </row>
    <row r="5290" spans="1:33" x14ac:dyDescent="0.25">
      <c r="A5290" t="s">
        <v>17</v>
      </c>
      <c r="B5290">
        <v>685</v>
      </c>
      <c r="C5290">
        <v>23</v>
      </c>
      <c r="D5290">
        <v>817</v>
      </c>
      <c r="E5290">
        <v>39</v>
      </c>
      <c r="F5290" t="s">
        <v>1444</v>
      </c>
      <c r="G5290" t="s">
        <v>1275</v>
      </c>
      <c r="H5290">
        <v>2012</v>
      </c>
      <c r="I5290">
        <v>4</v>
      </c>
      <c r="J5290">
        <v>30</v>
      </c>
      <c r="K5290">
        <v>0</v>
      </c>
      <c r="L5290">
        <v>0</v>
      </c>
      <c r="M5290">
        <v>2012</v>
      </c>
      <c r="N5290">
        <v>4</v>
      </c>
      <c r="O5290">
        <v>23</v>
      </c>
      <c r="P5290">
        <v>0</v>
      </c>
      <c r="Q5290">
        <v>0</v>
      </c>
      <c r="R5290" s="1">
        <f t="shared" si="1055"/>
        <v>32.698898408812731</v>
      </c>
      <c r="S5290" s="1">
        <f t="shared" si="1056"/>
        <v>39</v>
      </c>
      <c r="T5290" s="1">
        <f t="shared" si="1057"/>
        <v>35.710741212465706</v>
      </c>
      <c r="U5290" s="1">
        <f t="shared" si="1058"/>
        <v>23</v>
      </c>
      <c r="W5290">
        <f t="shared" si="1059"/>
        <v>94.068630344470122</v>
      </c>
      <c r="X5290">
        <f t="shared" si="1060"/>
        <v>256</v>
      </c>
      <c r="Y5290">
        <f t="shared" si="1061"/>
        <v>161.56294217027417</v>
      </c>
      <c r="AA5290">
        <f t="shared" si="1062"/>
        <v>9.698898408812731</v>
      </c>
      <c r="AB5290">
        <f t="shared" si="1063"/>
        <v>16</v>
      </c>
      <c r="AC5290">
        <f t="shared" si="1064"/>
        <v>12.710741212465706</v>
      </c>
      <c r="AE5290">
        <f t="shared" si="1065"/>
        <v>9.698898408812731</v>
      </c>
      <c r="AF5290">
        <f t="shared" si="1066"/>
        <v>16</v>
      </c>
      <c r="AG5290">
        <f t="shared" si="1067"/>
        <v>12.710741212465706</v>
      </c>
    </row>
    <row r="5291" spans="1:33" x14ac:dyDescent="0.25">
      <c r="A5291" t="s">
        <v>17</v>
      </c>
      <c r="B5291">
        <v>651</v>
      </c>
      <c r="C5291">
        <v>20</v>
      </c>
      <c r="D5291">
        <v>469</v>
      </c>
      <c r="E5291">
        <v>8</v>
      </c>
      <c r="F5291" t="s">
        <v>1445</v>
      </c>
      <c r="G5291" t="s">
        <v>168</v>
      </c>
      <c r="H5291">
        <v>2012</v>
      </c>
      <c r="I5291">
        <v>4</v>
      </c>
      <c r="J5291">
        <v>30</v>
      </c>
      <c r="K5291">
        <v>1</v>
      </c>
      <c r="L5291">
        <v>0</v>
      </c>
      <c r="M5291">
        <v>2012</v>
      </c>
      <c r="N5291">
        <v>3</v>
      </c>
      <c r="O5291">
        <v>5</v>
      </c>
      <c r="P5291">
        <v>1</v>
      </c>
      <c r="Q5291">
        <v>0</v>
      </c>
      <c r="R5291" s="1">
        <f t="shared" si="1055"/>
        <v>11.104477611940299</v>
      </c>
      <c r="S5291" s="1">
        <f t="shared" si="1056"/>
        <v>8</v>
      </c>
      <c r="T5291" s="1">
        <f t="shared" si="1057"/>
        <v>9.4252756402941547</v>
      </c>
      <c r="U5291" s="1">
        <f t="shared" si="1058"/>
        <v>20</v>
      </c>
      <c r="W5291">
        <f t="shared" si="1059"/>
        <v>79.13031855647138</v>
      </c>
      <c r="X5291">
        <f t="shared" si="1060"/>
        <v>144</v>
      </c>
      <c r="Y5291">
        <f t="shared" si="1061"/>
        <v>111.8247952837562</v>
      </c>
      <c r="AA5291">
        <f t="shared" si="1062"/>
        <v>8.8955223880597014</v>
      </c>
      <c r="AB5291">
        <f t="shared" si="1063"/>
        <v>12</v>
      </c>
      <c r="AC5291">
        <f t="shared" si="1064"/>
        <v>10.574724359705845</v>
      </c>
      <c r="AE5291">
        <f t="shared" si="1065"/>
        <v>8.8955223880597014</v>
      </c>
      <c r="AF5291">
        <f t="shared" si="1066"/>
        <v>12</v>
      </c>
      <c r="AG5291">
        <f t="shared" si="1067"/>
        <v>10.574724359705845</v>
      </c>
    </row>
    <row r="5292" spans="1:33" x14ac:dyDescent="0.25">
      <c r="A5292" t="s">
        <v>17</v>
      </c>
      <c r="B5292">
        <v>651</v>
      </c>
      <c r="C5292">
        <v>20</v>
      </c>
      <c r="D5292">
        <v>439</v>
      </c>
      <c r="E5292">
        <v>12</v>
      </c>
      <c r="F5292" t="s">
        <v>1445</v>
      </c>
      <c r="G5292" t="s">
        <v>167</v>
      </c>
      <c r="H5292">
        <v>2012</v>
      </c>
      <c r="I5292">
        <v>4</v>
      </c>
      <c r="J5292">
        <v>30</v>
      </c>
      <c r="K5292">
        <v>1</v>
      </c>
      <c r="L5292">
        <v>0</v>
      </c>
      <c r="M5292">
        <v>2012</v>
      </c>
      <c r="N5292">
        <v>3</v>
      </c>
      <c r="O5292">
        <v>12</v>
      </c>
      <c r="P5292">
        <v>1</v>
      </c>
      <c r="Q5292">
        <v>0</v>
      </c>
      <c r="R5292" s="1">
        <f t="shared" si="1055"/>
        <v>17.794988610478359</v>
      </c>
      <c r="S5292" s="1">
        <f t="shared" si="1056"/>
        <v>12</v>
      </c>
      <c r="T5292" s="1">
        <f t="shared" si="1057"/>
        <v>14.613003227459451</v>
      </c>
      <c r="U5292" s="1">
        <f t="shared" si="1058"/>
        <v>20</v>
      </c>
      <c r="W5292">
        <f t="shared" si="1059"/>
        <v>4.8620752279201565</v>
      </c>
      <c r="X5292">
        <f t="shared" si="1060"/>
        <v>64</v>
      </c>
      <c r="Y5292">
        <f t="shared" si="1061"/>
        <v>29.019734227362289</v>
      </c>
      <c r="AA5292">
        <f t="shared" si="1062"/>
        <v>2.2050113895216406</v>
      </c>
      <c r="AB5292">
        <f t="shared" si="1063"/>
        <v>8</v>
      </c>
      <c r="AC5292">
        <f t="shared" si="1064"/>
        <v>5.3869967725405488</v>
      </c>
      <c r="AE5292">
        <f t="shared" si="1065"/>
        <v>2.2050113895216406</v>
      </c>
      <c r="AF5292">
        <f t="shared" si="1066"/>
        <v>8</v>
      </c>
      <c r="AG5292">
        <f t="shared" si="1067"/>
        <v>5.3869967725405488</v>
      </c>
    </row>
    <row r="5293" spans="1:33" x14ac:dyDescent="0.25">
      <c r="A5293" t="s">
        <v>17</v>
      </c>
      <c r="B5293">
        <v>651</v>
      </c>
      <c r="C5293">
        <v>20</v>
      </c>
      <c r="D5293">
        <v>463</v>
      </c>
      <c r="E5293">
        <v>14</v>
      </c>
      <c r="F5293" t="s">
        <v>1445</v>
      </c>
      <c r="G5293" t="s">
        <v>431</v>
      </c>
      <c r="H5293">
        <v>2012</v>
      </c>
      <c r="I5293">
        <v>4</v>
      </c>
      <c r="J5293">
        <v>30</v>
      </c>
      <c r="K5293">
        <v>1</v>
      </c>
      <c r="L5293">
        <v>0</v>
      </c>
      <c r="M5293">
        <v>2012</v>
      </c>
      <c r="N5293">
        <v>3</v>
      </c>
      <c r="O5293">
        <v>19</v>
      </c>
      <c r="P5293">
        <v>1</v>
      </c>
      <c r="Q5293">
        <v>0</v>
      </c>
      <c r="R5293" s="1">
        <f t="shared" si="1055"/>
        <v>19.684665226781856</v>
      </c>
      <c r="S5293" s="1">
        <f t="shared" si="1056"/>
        <v>14</v>
      </c>
      <c r="T5293" s="1">
        <f t="shared" si="1057"/>
        <v>16.600762427519587</v>
      </c>
      <c r="U5293" s="1">
        <f t="shared" si="1058"/>
        <v>20</v>
      </c>
      <c r="W5293">
        <f t="shared" si="1059"/>
        <v>9.9436019200538142E-2</v>
      </c>
      <c r="X5293">
        <f t="shared" si="1060"/>
        <v>36</v>
      </c>
      <c r="Y5293">
        <f t="shared" si="1061"/>
        <v>11.554816074162529</v>
      </c>
      <c r="AA5293">
        <f t="shared" si="1062"/>
        <v>0.31533477321814374</v>
      </c>
      <c r="AB5293">
        <f t="shared" si="1063"/>
        <v>6</v>
      </c>
      <c r="AC5293">
        <f t="shared" si="1064"/>
        <v>3.3992375724804127</v>
      </c>
      <c r="AE5293">
        <f t="shared" si="1065"/>
        <v>0.31533477321814374</v>
      </c>
      <c r="AF5293">
        <f t="shared" si="1066"/>
        <v>6</v>
      </c>
      <c r="AG5293">
        <f t="shared" si="1067"/>
        <v>3.3992375724804127</v>
      </c>
    </row>
    <row r="5294" spans="1:33" x14ac:dyDescent="0.25">
      <c r="A5294" t="s">
        <v>17</v>
      </c>
      <c r="B5294">
        <v>651</v>
      </c>
      <c r="C5294">
        <v>20</v>
      </c>
      <c r="D5294">
        <v>517</v>
      </c>
      <c r="E5294">
        <v>14</v>
      </c>
      <c r="F5294" t="s">
        <v>1445</v>
      </c>
      <c r="G5294" t="s">
        <v>600</v>
      </c>
      <c r="H5294">
        <v>2012</v>
      </c>
      <c r="I5294">
        <v>4</v>
      </c>
      <c r="J5294">
        <v>30</v>
      </c>
      <c r="K5294">
        <v>1</v>
      </c>
      <c r="L5294">
        <v>0</v>
      </c>
      <c r="M5294">
        <v>2012</v>
      </c>
      <c r="N5294">
        <v>3</v>
      </c>
      <c r="O5294">
        <v>26</v>
      </c>
      <c r="P5294">
        <v>1</v>
      </c>
      <c r="Q5294">
        <v>0</v>
      </c>
      <c r="R5294" s="1">
        <f t="shared" si="1055"/>
        <v>17.628626692456479</v>
      </c>
      <c r="S5294" s="1">
        <f t="shared" si="1056"/>
        <v>14</v>
      </c>
      <c r="T5294" s="1">
        <f t="shared" si="1057"/>
        <v>15.709894133774126</v>
      </c>
      <c r="U5294" s="1">
        <f t="shared" si="1058"/>
        <v>20</v>
      </c>
      <c r="W5294">
        <f t="shared" si="1059"/>
        <v>5.6234113637299012</v>
      </c>
      <c r="X5294">
        <f t="shared" si="1060"/>
        <v>36</v>
      </c>
      <c r="Y5294">
        <f t="shared" si="1061"/>
        <v>18.405008343425653</v>
      </c>
      <c r="AA5294">
        <f t="shared" si="1062"/>
        <v>2.3713733075435215</v>
      </c>
      <c r="AB5294">
        <f t="shared" si="1063"/>
        <v>6</v>
      </c>
      <c r="AC5294">
        <f t="shared" si="1064"/>
        <v>4.2901058662258738</v>
      </c>
      <c r="AE5294">
        <f t="shared" si="1065"/>
        <v>2.3713733075435215</v>
      </c>
      <c r="AF5294">
        <f t="shared" si="1066"/>
        <v>6</v>
      </c>
      <c r="AG5294">
        <f t="shared" si="1067"/>
        <v>4.2901058662258738</v>
      </c>
    </row>
    <row r="5295" spans="1:33" x14ac:dyDescent="0.25">
      <c r="A5295" t="s">
        <v>17</v>
      </c>
      <c r="B5295">
        <v>651</v>
      </c>
      <c r="C5295">
        <v>20</v>
      </c>
      <c r="D5295">
        <v>558</v>
      </c>
      <c r="E5295">
        <v>16</v>
      </c>
      <c r="F5295" t="s">
        <v>1445</v>
      </c>
      <c r="G5295" t="s">
        <v>769</v>
      </c>
      <c r="H5295">
        <v>2012</v>
      </c>
      <c r="I5295">
        <v>4</v>
      </c>
      <c r="J5295">
        <v>30</v>
      </c>
      <c r="K5295">
        <v>1</v>
      </c>
      <c r="L5295">
        <v>0</v>
      </c>
      <c r="M5295">
        <v>2012</v>
      </c>
      <c r="N5295">
        <v>4</v>
      </c>
      <c r="O5295">
        <v>2</v>
      </c>
      <c r="P5295">
        <v>1</v>
      </c>
      <c r="Q5295">
        <v>0</v>
      </c>
      <c r="R5295" s="1">
        <f t="shared" si="1055"/>
        <v>18.666666666666668</v>
      </c>
      <c r="S5295" s="1">
        <f t="shared" si="1056"/>
        <v>16</v>
      </c>
      <c r="T5295" s="1">
        <f t="shared" si="1057"/>
        <v>17.281975195754296</v>
      </c>
      <c r="U5295" s="1">
        <f t="shared" si="1058"/>
        <v>20</v>
      </c>
      <c r="W5295">
        <f t="shared" si="1059"/>
        <v>1.7777777777777746</v>
      </c>
      <c r="X5295">
        <f t="shared" si="1060"/>
        <v>16</v>
      </c>
      <c r="Y5295">
        <f t="shared" si="1061"/>
        <v>7.3876588364949001</v>
      </c>
      <c r="AA5295">
        <f t="shared" si="1062"/>
        <v>1.3333333333333321</v>
      </c>
      <c r="AB5295">
        <f t="shared" si="1063"/>
        <v>4</v>
      </c>
      <c r="AC5295">
        <f t="shared" si="1064"/>
        <v>2.7180248042457045</v>
      </c>
      <c r="AE5295">
        <f t="shared" si="1065"/>
        <v>1.3333333333333321</v>
      </c>
      <c r="AF5295">
        <f t="shared" si="1066"/>
        <v>4</v>
      </c>
      <c r="AG5295">
        <f t="shared" si="1067"/>
        <v>2.7180248042457045</v>
      </c>
    </row>
    <row r="5296" spans="1:33" x14ac:dyDescent="0.25">
      <c r="A5296" t="s">
        <v>17</v>
      </c>
      <c r="B5296">
        <v>651</v>
      </c>
      <c r="C5296">
        <v>20</v>
      </c>
      <c r="D5296">
        <v>464</v>
      </c>
      <c r="E5296">
        <v>17</v>
      </c>
      <c r="F5296" t="s">
        <v>1445</v>
      </c>
      <c r="G5296" t="s">
        <v>938</v>
      </c>
      <c r="H5296">
        <v>2012</v>
      </c>
      <c r="I5296">
        <v>4</v>
      </c>
      <c r="J5296">
        <v>30</v>
      </c>
      <c r="K5296">
        <v>1</v>
      </c>
      <c r="L5296">
        <v>0</v>
      </c>
      <c r="M5296">
        <v>2012</v>
      </c>
      <c r="N5296">
        <v>4</v>
      </c>
      <c r="O5296">
        <v>9</v>
      </c>
      <c r="P5296">
        <v>1</v>
      </c>
      <c r="Q5296">
        <v>0</v>
      </c>
      <c r="R5296" s="1">
        <f t="shared" si="1055"/>
        <v>23.851293103448278</v>
      </c>
      <c r="S5296" s="1">
        <f t="shared" si="1056"/>
        <v>17</v>
      </c>
      <c r="T5296" s="1">
        <f t="shared" si="1057"/>
        <v>20.136334888917116</v>
      </c>
      <c r="U5296" s="1">
        <f t="shared" si="1058"/>
        <v>20</v>
      </c>
      <c r="W5296">
        <f t="shared" si="1059"/>
        <v>14.832458568668265</v>
      </c>
      <c r="X5296">
        <f t="shared" si="1060"/>
        <v>9</v>
      </c>
      <c r="Y5296">
        <f t="shared" si="1061"/>
        <v>1.8587201936042262E-2</v>
      </c>
      <c r="AA5296">
        <f t="shared" si="1062"/>
        <v>3.8512931034482776</v>
      </c>
      <c r="AB5296">
        <f t="shared" si="1063"/>
        <v>3</v>
      </c>
      <c r="AC5296">
        <f t="shared" si="1064"/>
        <v>0.13633488891711565</v>
      </c>
      <c r="AE5296">
        <f t="shared" si="1065"/>
        <v>3.8512931034482776</v>
      </c>
      <c r="AF5296">
        <f t="shared" si="1066"/>
        <v>3</v>
      </c>
      <c r="AG5296">
        <f t="shared" si="1067"/>
        <v>0.13633488891711565</v>
      </c>
    </row>
    <row r="5297" spans="1:33" x14ac:dyDescent="0.25">
      <c r="A5297" t="s">
        <v>17</v>
      </c>
      <c r="B5297">
        <v>651</v>
      </c>
      <c r="C5297">
        <v>20</v>
      </c>
      <c r="D5297">
        <v>564</v>
      </c>
      <c r="E5297">
        <v>23</v>
      </c>
      <c r="F5297" t="s">
        <v>1445</v>
      </c>
      <c r="G5297" t="s">
        <v>1107</v>
      </c>
      <c r="H5297">
        <v>2012</v>
      </c>
      <c r="I5297">
        <v>4</v>
      </c>
      <c r="J5297">
        <v>30</v>
      </c>
      <c r="K5297">
        <v>1</v>
      </c>
      <c r="L5297">
        <v>0</v>
      </c>
      <c r="M5297">
        <v>2012</v>
      </c>
      <c r="N5297">
        <v>4</v>
      </c>
      <c r="O5297">
        <v>16</v>
      </c>
      <c r="P5297">
        <v>1</v>
      </c>
      <c r="Q5297">
        <v>0</v>
      </c>
      <c r="R5297" s="1">
        <f t="shared" si="1055"/>
        <v>26.547872340425531</v>
      </c>
      <c r="S5297" s="1">
        <f t="shared" si="1056"/>
        <v>23</v>
      </c>
      <c r="T5297" s="1">
        <f t="shared" si="1057"/>
        <v>24.710343256008954</v>
      </c>
      <c r="U5297" s="1">
        <f t="shared" si="1058"/>
        <v>20</v>
      </c>
      <c r="W5297">
        <f t="shared" si="1059"/>
        <v>42.874632186509722</v>
      </c>
      <c r="X5297">
        <f t="shared" si="1060"/>
        <v>9</v>
      </c>
      <c r="Y5297">
        <f t="shared" si="1061"/>
        <v>22.187333589429038</v>
      </c>
      <c r="AA5297">
        <f t="shared" si="1062"/>
        <v>6.5478723404255312</v>
      </c>
      <c r="AB5297">
        <f t="shared" si="1063"/>
        <v>3</v>
      </c>
      <c r="AC5297">
        <f t="shared" si="1064"/>
        <v>4.7103432560089544</v>
      </c>
      <c r="AE5297">
        <f t="shared" si="1065"/>
        <v>6.5478723404255312</v>
      </c>
      <c r="AF5297">
        <f t="shared" si="1066"/>
        <v>3</v>
      </c>
      <c r="AG5297">
        <f t="shared" si="1067"/>
        <v>4.7103432560089544</v>
      </c>
    </row>
    <row r="5298" spans="1:33" x14ac:dyDescent="0.25">
      <c r="A5298" t="s">
        <v>17</v>
      </c>
      <c r="B5298">
        <v>651</v>
      </c>
      <c r="C5298">
        <v>20</v>
      </c>
      <c r="D5298">
        <v>767</v>
      </c>
      <c r="E5298">
        <v>29</v>
      </c>
      <c r="F5298" t="s">
        <v>1445</v>
      </c>
      <c r="G5298" t="s">
        <v>1276</v>
      </c>
      <c r="H5298">
        <v>2012</v>
      </c>
      <c r="I5298">
        <v>4</v>
      </c>
      <c r="J5298">
        <v>30</v>
      </c>
      <c r="K5298">
        <v>1</v>
      </c>
      <c r="L5298">
        <v>0</v>
      </c>
      <c r="M5298">
        <v>2012</v>
      </c>
      <c r="N5298">
        <v>4</v>
      </c>
      <c r="O5298">
        <v>23</v>
      </c>
      <c r="P5298">
        <v>1</v>
      </c>
      <c r="Q5298">
        <v>0</v>
      </c>
      <c r="R5298" s="1">
        <f t="shared" si="1055"/>
        <v>24.614080834419816</v>
      </c>
      <c r="S5298" s="1">
        <f t="shared" si="1056"/>
        <v>29</v>
      </c>
      <c r="T5298" s="1">
        <f t="shared" si="1057"/>
        <v>26.71719192202232</v>
      </c>
      <c r="U5298" s="1">
        <f t="shared" si="1058"/>
        <v>20</v>
      </c>
      <c r="W5298">
        <f t="shared" si="1059"/>
        <v>21.28974194656027</v>
      </c>
      <c r="X5298">
        <f t="shared" si="1060"/>
        <v>81</v>
      </c>
      <c r="Y5298">
        <f t="shared" si="1061"/>
        <v>45.120667317281899</v>
      </c>
      <c r="AA5298">
        <f t="shared" si="1062"/>
        <v>4.6140808344198163</v>
      </c>
      <c r="AB5298">
        <f t="shared" si="1063"/>
        <v>9</v>
      </c>
      <c r="AC5298">
        <f t="shared" si="1064"/>
        <v>6.7171919220223195</v>
      </c>
      <c r="AE5298">
        <f t="shared" si="1065"/>
        <v>4.6140808344198163</v>
      </c>
      <c r="AF5298">
        <f t="shared" si="1066"/>
        <v>9</v>
      </c>
      <c r="AG5298">
        <f t="shared" si="1067"/>
        <v>6.7171919220223195</v>
      </c>
    </row>
    <row r="5299" spans="1:33" x14ac:dyDescent="0.25">
      <c r="A5299" t="s">
        <v>17</v>
      </c>
      <c r="B5299">
        <v>611</v>
      </c>
      <c r="C5299">
        <v>13</v>
      </c>
      <c r="D5299">
        <v>441</v>
      </c>
      <c r="E5299">
        <v>20</v>
      </c>
      <c r="F5299" t="s">
        <v>1446</v>
      </c>
      <c r="G5299" t="s">
        <v>170</v>
      </c>
      <c r="H5299">
        <v>2012</v>
      </c>
      <c r="I5299">
        <v>4</v>
      </c>
      <c r="J5299">
        <v>30</v>
      </c>
      <c r="K5299">
        <v>2</v>
      </c>
      <c r="L5299">
        <v>0</v>
      </c>
      <c r="M5299">
        <v>2012</v>
      </c>
      <c r="N5299">
        <v>3</v>
      </c>
      <c r="O5299">
        <v>5</v>
      </c>
      <c r="P5299">
        <v>2</v>
      </c>
      <c r="Q5299">
        <v>0</v>
      </c>
      <c r="R5299" s="1">
        <f t="shared" si="1055"/>
        <v>27.709750566893423</v>
      </c>
      <c r="S5299" s="1">
        <f t="shared" si="1056"/>
        <v>20</v>
      </c>
      <c r="T5299" s="1">
        <f t="shared" si="1057"/>
        <v>23.541346846301476</v>
      </c>
      <c r="U5299" s="1">
        <f t="shared" si="1058"/>
        <v>13</v>
      </c>
      <c r="W5299">
        <f t="shared" si="1059"/>
        <v>216.37676174022135</v>
      </c>
      <c r="X5299">
        <f t="shared" si="1060"/>
        <v>49</v>
      </c>
      <c r="Y5299">
        <f t="shared" si="1061"/>
        <v>111.11999333403007</v>
      </c>
      <c r="AA5299">
        <f t="shared" si="1062"/>
        <v>14.709750566893423</v>
      </c>
      <c r="AB5299">
        <f t="shared" si="1063"/>
        <v>7</v>
      </c>
      <c r="AC5299">
        <f t="shared" si="1064"/>
        <v>10.541346846301476</v>
      </c>
      <c r="AE5299">
        <f t="shared" si="1065"/>
        <v>14.709750566893423</v>
      </c>
      <c r="AF5299">
        <f t="shared" si="1066"/>
        <v>7</v>
      </c>
      <c r="AG5299">
        <f t="shared" si="1067"/>
        <v>10.541346846301476</v>
      </c>
    </row>
    <row r="5300" spans="1:33" x14ac:dyDescent="0.25">
      <c r="A5300" t="s">
        <v>17</v>
      </c>
      <c r="B5300">
        <v>611</v>
      </c>
      <c r="C5300">
        <v>13</v>
      </c>
      <c r="D5300">
        <v>367</v>
      </c>
      <c r="E5300">
        <v>10</v>
      </c>
      <c r="F5300" t="s">
        <v>1446</v>
      </c>
      <c r="G5300" t="s">
        <v>169</v>
      </c>
      <c r="H5300">
        <v>2012</v>
      </c>
      <c r="I5300">
        <v>4</v>
      </c>
      <c r="J5300">
        <v>30</v>
      </c>
      <c r="K5300">
        <v>2</v>
      </c>
      <c r="L5300">
        <v>0</v>
      </c>
      <c r="M5300">
        <v>2012</v>
      </c>
      <c r="N5300">
        <v>3</v>
      </c>
      <c r="O5300">
        <v>12</v>
      </c>
      <c r="P5300">
        <v>2</v>
      </c>
      <c r="Q5300">
        <v>0</v>
      </c>
      <c r="R5300" s="1">
        <f t="shared" si="1055"/>
        <v>16.64850136239782</v>
      </c>
      <c r="S5300" s="1">
        <f t="shared" si="1056"/>
        <v>10</v>
      </c>
      <c r="T5300" s="1">
        <f t="shared" si="1057"/>
        <v>12.902907177220884</v>
      </c>
      <c r="U5300" s="1">
        <f t="shared" si="1058"/>
        <v>13</v>
      </c>
      <c r="W5300">
        <f t="shared" si="1059"/>
        <v>13.311562191418746</v>
      </c>
      <c r="X5300">
        <f t="shared" si="1060"/>
        <v>9</v>
      </c>
      <c r="Y5300">
        <f t="shared" si="1061"/>
        <v>9.4270162352168077E-3</v>
      </c>
      <c r="AA5300">
        <f t="shared" si="1062"/>
        <v>3.6485013623978197</v>
      </c>
      <c r="AB5300">
        <f t="shared" si="1063"/>
        <v>3</v>
      </c>
      <c r="AC5300">
        <f t="shared" si="1064"/>
        <v>9.7092822779115906E-2</v>
      </c>
      <c r="AE5300">
        <f t="shared" si="1065"/>
        <v>3.6485013623978197</v>
      </c>
      <c r="AF5300">
        <f t="shared" si="1066"/>
        <v>3</v>
      </c>
      <c r="AG5300">
        <f t="shared" si="1067"/>
        <v>9.7092822779115906E-2</v>
      </c>
    </row>
    <row r="5301" spans="1:33" x14ac:dyDescent="0.25">
      <c r="A5301" t="s">
        <v>17</v>
      </c>
      <c r="B5301">
        <v>611</v>
      </c>
      <c r="C5301">
        <v>13</v>
      </c>
      <c r="D5301">
        <v>444</v>
      </c>
      <c r="E5301">
        <v>11</v>
      </c>
      <c r="F5301" t="s">
        <v>1446</v>
      </c>
      <c r="G5301" t="s">
        <v>432</v>
      </c>
      <c r="H5301">
        <v>2012</v>
      </c>
      <c r="I5301">
        <v>4</v>
      </c>
      <c r="J5301">
        <v>30</v>
      </c>
      <c r="K5301">
        <v>2</v>
      </c>
      <c r="L5301">
        <v>0</v>
      </c>
      <c r="M5301">
        <v>2012</v>
      </c>
      <c r="N5301">
        <v>3</v>
      </c>
      <c r="O5301">
        <v>19</v>
      </c>
      <c r="P5301">
        <v>2</v>
      </c>
      <c r="Q5301">
        <v>0</v>
      </c>
      <c r="R5301" s="1">
        <f t="shared" si="1055"/>
        <v>15.137387387387387</v>
      </c>
      <c r="S5301" s="1">
        <f t="shared" si="1056"/>
        <v>11</v>
      </c>
      <c r="T5301" s="1">
        <f t="shared" si="1057"/>
        <v>12.90392425819608</v>
      </c>
      <c r="U5301" s="1">
        <f t="shared" si="1058"/>
        <v>13</v>
      </c>
      <c r="W5301">
        <f t="shared" si="1059"/>
        <v>4.5684248437626778</v>
      </c>
      <c r="X5301">
        <f t="shared" si="1060"/>
        <v>4</v>
      </c>
      <c r="Y5301">
        <f t="shared" si="1061"/>
        <v>9.2305481631735822E-3</v>
      </c>
      <c r="AA5301">
        <f t="shared" si="1062"/>
        <v>2.1373873873873865</v>
      </c>
      <c r="AB5301">
        <f t="shared" si="1063"/>
        <v>2</v>
      </c>
      <c r="AC5301">
        <f t="shared" si="1064"/>
        <v>9.6075741803920423E-2</v>
      </c>
      <c r="AE5301">
        <f t="shared" si="1065"/>
        <v>2.1373873873873865</v>
      </c>
      <c r="AF5301">
        <f t="shared" si="1066"/>
        <v>2</v>
      </c>
      <c r="AG5301">
        <f t="shared" si="1067"/>
        <v>9.6075741803920423E-2</v>
      </c>
    </row>
    <row r="5302" spans="1:33" x14ac:dyDescent="0.25">
      <c r="A5302" t="s">
        <v>17</v>
      </c>
      <c r="B5302">
        <v>611</v>
      </c>
      <c r="C5302">
        <v>13</v>
      </c>
      <c r="D5302">
        <v>481</v>
      </c>
      <c r="E5302">
        <v>9</v>
      </c>
      <c r="F5302" t="s">
        <v>1446</v>
      </c>
      <c r="G5302" t="s">
        <v>601</v>
      </c>
      <c r="H5302">
        <v>2012</v>
      </c>
      <c r="I5302">
        <v>4</v>
      </c>
      <c r="J5302">
        <v>30</v>
      </c>
      <c r="K5302">
        <v>2</v>
      </c>
      <c r="L5302">
        <v>0</v>
      </c>
      <c r="M5302">
        <v>2012</v>
      </c>
      <c r="N5302">
        <v>3</v>
      </c>
      <c r="O5302">
        <v>26</v>
      </c>
      <c r="P5302">
        <v>2</v>
      </c>
      <c r="Q5302">
        <v>0</v>
      </c>
      <c r="R5302" s="1">
        <f t="shared" si="1055"/>
        <v>11.432432432432432</v>
      </c>
      <c r="S5302" s="1">
        <f t="shared" si="1056"/>
        <v>9</v>
      </c>
      <c r="T5302" s="1">
        <f t="shared" si="1057"/>
        <v>10.14356406259121</v>
      </c>
      <c r="U5302" s="1">
        <f t="shared" si="1058"/>
        <v>13</v>
      </c>
      <c r="W5302">
        <f t="shared" si="1059"/>
        <v>2.4572680788897032</v>
      </c>
      <c r="X5302">
        <f t="shared" si="1060"/>
        <v>16</v>
      </c>
      <c r="Y5302">
        <f t="shared" si="1061"/>
        <v>8.1592262645204325</v>
      </c>
      <c r="AA5302">
        <f t="shared" si="1062"/>
        <v>1.5675675675675684</v>
      </c>
      <c r="AB5302">
        <f t="shared" si="1063"/>
        <v>4</v>
      </c>
      <c r="AC5302">
        <f t="shared" si="1064"/>
        <v>2.85643593740879</v>
      </c>
      <c r="AE5302">
        <f t="shared" si="1065"/>
        <v>1.5675675675675684</v>
      </c>
      <c r="AF5302">
        <f t="shared" si="1066"/>
        <v>4</v>
      </c>
      <c r="AG5302">
        <f t="shared" si="1067"/>
        <v>2.85643593740879</v>
      </c>
    </row>
    <row r="5303" spans="1:33" x14ac:dyDescent="0.25">
      <c r="A5303" t="s">
        <v>17</v>
      </c>
      <c r="B5303">
        <v>611</v>
      </c>
      <c r="C5303">
        <v>13</v>
      </c>
      <c r="D5303">
        <v>531</v>
      </c>
      <c r="E5303">
        <v>23</v>
      </c>
      <c r="F5303" t="s">
        <v>1446</v>
      </c>
      <c r="G5303" t="s">
        <v>770</v>
      </c>
      <c r="H5303">
        <v>2012</v>
      </c>
      <c r="I5303">
        <v>4</v>
      </c>
      <c r="J5303">
        <v>30</v>
      </c>
      <c r="K5303">
        <v>2</v>
      </c>
      <c r="L5303">
        <v>0</v>
      </c>
      <c r="M5303">
        <v>2012</v>
      </c>
      <c r="N5303">
        <v>4</v>
      </c>
      <c r="O5303">
        <v>2</v>
      </c>
      <c r="P5303">
        <v>2</v>
      </c>
      <c r="Q5303">
        <v>0</v>
      </c>
      <c r="R5303" s="1">
        <f t="shared" si="1055"/>
        <v>26.465160075329567</v>
      </c>
      <c r="S5303" s="1">
        <f t="shared" si="1056"/>
        <v>23</v>
      </c>
      <c r="T5303" s="1">
        <f t="shared" si="1057"/>
        <v>24.671819586981826</v>
      </c>
      <c r="U5303" s="1">
        <f t="shared" si="1058"/>
        <v>13</v>
      </c>
      <c r="W5303">
        <f t="shared" si="1059"/>
        <v>181.31053585424937</v>
      </c>
      <c r="X5303">
        <f t="shared" si="1060"/>
        <v>100</v>
      </c>
      <c r="Y5303">
        <f t="shared" si="1061"/>
        <v>136.23137247105259</v>
      </c>
      <c r="AA5303">
        <f t="shared" si="1062"/>
        <v>13.465160075329567</v>
      </c>
      <c r="AB5303">
        <f t="shared" si="1063"/>
        <v>10</v>
      </c>
      <c r="AC5303">
        <f t="shared" si="1064"/>
        <v>11.671819586981826</v>
      </c>
      <c r="AE5303">
        <f t="shared" si="1065"/>
        <v>13.465160075329567</v>
      </c>
      <c r="AF5303">
        <f t="shared" si="1066"/>
        <v>10</v>
      </c>
      <c r="AG5303">
        <f t="shared" si="1067"/>
        <v>11.671819586981826</v>
      </c>
    </row>
    <row r="5304" spans="1:33" x14ac:dyDescent="0.25">
      <c r="A5304" t="s">
        <v>17</v>
      </c>
      <c r="B5304">
        <v>611</v>
      </c>
      <c r="C5304">
        <v>13</v>
      </c>
      <c r="D5304">
        <v>441</v>
      </c>
      <c r="E5304">
        <v>21</v>
      </c>
      <c r="F5304" t="s">
        <v>1446</v>
      </c>
      <c r="G5304" t="s">
        <v>939</v>
      </c>
      <c r="H5304">
        <v>2012</v>
      </c>
      <c r="I5304">
        <v>4</v>
      </c>
      <c r="J5304">
        <v>30</v>
      </c>
      <c r="K5304">
        <v>2</v>
      </c>
      <c r="L5304">
        <v>0</v>
      </c>
      <c r="M5304">
        <v>2012</v>
      </c>
      <c r="N5304">
        <v>4</v>
      </c>
      <c r="O5304">
        <v>9</v>
      </c>
      <c r="P5304">
        <v>2</v>
      </c>
      <c r="Q5304">
        <v>0</v>
      </c>
      <c r="R5304" s="1">
        <f t="shared" si="1055"/>
        <v>29.095238095238095</v>
      </c>
      <c r="S5304" s="1">
        <f t="shared" si="1056"/>
        <v>21</v>
      </c>
      <c r="T5304" s="1">
        <f t="shared" si="1057"/>
        <v>24.718414188616549</v>
      </c>
      <c r="U5304" s="1">
        <f t="shared" si="1058"/>
        <v>13</v>
      </c>
      <c r="W5304">
        <f t="shared" si="1059"/>
        <v>259.05668934240362</v>
      </c>
      <c r="X5304">
        <f t="shared" si="1060"/>
        <v>64</v>
      </c>
      <c r="Y5304">
        <f t="shared" si="1061"/>
        <v>137.32123109596967</v>
      </c>
      <c r="AA5304">
        <f t="shared" si="1062"/>
        <v>16.095238095238095</v>
      </c>
      <c r="AB5304">
        <f t="shared" si="1063"/>
        <v>8</v>
      </c>
      <c r="AC5304">
        <f t="shared" si="1064"/>
        <v>11.718414188616549</v>
      </c>
      <c r="AE5304">
        <f t="shared" si="1065"/>
        <v>16.095238095238095</v>
      </c>
      <c r="AF5304">
        <f t="shared" si="1066"/>
        <v>8</v>
      </c>
      <c r="AG5304">
        <f t="shared" si="1067"/>
        <v>11.718414188616549</v>
      </c>
    </row>
    <row r="5305" spans="1:33" x14ac:dyDescent="0.25">
      <c r="A5305" t="s">
        <v>17</v>
      </c>
      <c r="B5305">
        <v>611</v>
      </c>
      <c r="C5305">
        <v>13</v>
      </c>
      <c r="D5305">
        <v>528</v>
      </c>
      <c r="E5305">
        <v>22</v>
      </c>
      <c r="F5305" t="s">
        <v>1446</v>
      </c>
      <c r="G5305" t="s">
        <v>1108</v>
      </c>
      <c r="H5305">
        <v>2012</v>
      </c>
      <c r="I5305">
        <v>4</v>
      </c>
      <c r="J5305">
        <v>30</v>
      </c>
      <c r="K5305">
        <v>2</v>
      </c>
      <c r="L5305">
        <v>0</v>
      </c>
      <c r="M5305">
        <v>2012</v>
      </c>
      <c r="N5305">
        <v>4</v>
      </c>
      <c r="O5305">
        <v>16</v>
      </c>
      <c r="P5305">
        <v>2</v>
      </c>
      <c r="Q5305">
        <v>0</v>
      </c>
      <c r="R5305" s="1">
        <f t="shared" si="1055"/>
        <v>25.458333333333332</v>
      </c>
      <c r="S5305" s="1">
        <f t="shared" si="1056"/>
        <v>22</v>
      </c>
      <c r="T5305" s="1">
        <f t="shared" si="1057"/>
        <v>23.666079804930373</v>
      </c>
      <c r="U5305" s="1">
        <f t="shared" si="1058"/>
        <v>13</v>
      </c>
      <c r="W5305">
        <f t="shared" si="1059"/>
        <v>155.21006944444443</v>
      </c>
      <c r="X5305">
        <f t="shared" si="1060"/>
        <v>81</v>
      </c>
      <c r="Y5305">
        <f t="shared" si="1061"/>
        <v>113.76525840514354</v>
      </c>
      <c r="AA5305">
        <f t="shared" si="1062"/>
        <v>12.458333333333332</v>
      </c>
      <c r="AB5305">
        <f t="shared" si="1063"/>
        <v>9</v>
      </c>
      <c r="AC5305">
        <f t="shared" si="1064"/>
        <v>10.666079804930373</v>
      </c>
      <c r="AE5305">
        <f t="shared" si="1065"/>
        <v>12.458333333333332</v>
      </c>
      <c r="AF5305">
        <f t="shared" si="1066"/>
        <v>9</v>
      </c>
      <c r="AG5305">
        <f t="shared" si="1067"/>
        <v>10.666079804930373</v>
      </c>
    </row>
    <row r="5306" spans="1:33" x14ac:dyDescent="0.25">
      <c r="A5306" t="s">
        <v>17</v>
      </c>
      <c r="B5306">
        <v>611</v>
      </c>
      <c r="C5306">
        <v>13</v>
      </c>
      <c r="D5306">
        <v>731</v>
      </c>
      <c r="E5306">
        <v>31</v>
      </c>
      <c r="F5306" t="s">
        <v>1446</v>
      </c>
      <c r="G5306" t="s">
        <v>1277</v>
      </c>
      <c r="H5306">
        <v>2012</v>
      </c>
      <c r="I5306">
        <v>4</v>
      </c>
      <c r="J5306">
        <v>30</v>
      </c>
      <c r="K5306">
        <v>2</v>
      </c>
      <c r="L5306">
        <v>0</v>
      </c>
      <c r="M5306">
        <v>2012</v>
      </c>
      <c r="N5306">
        <v>4</v>
      </c>
      <c r="O5306">
        <v>23</v>
      </c>
      <c r="P5306">
        <v>2</v>
      </c>
      <c r="Q5306">
        <v>0</v>
      </c>
      <c r="R5306" s="1">
        <f t="shared" si="1055"/>
        <v>25.911080711354309</v>
      </c>
      <c r="S5306" s="1">
        <f t="shared" si="1056"/>
        <v>31</v>
      </c>
      <c r="T5306" s="1">
        <f t="shared" si="1057"/>
        <v>28.341550805345559</v>
      </c>
      <c r="U5306" s="1">
        <f t="shared" si="1058"/>
        <v>13</v>
      </c>
      <c r="W5306">
        <f t="shared" si="1059"/>
        <v>166.69600513510528</v>
      </c>
      <c r="X5306">
        <f t="shared" si="1060"/>
        <v>324</v>
      </c>
      <c r="Y5306">
        <f t="shared" si="1061"/>
        <v>235.36318111299897</v>
      </c>
      <c r="AA5306">
        <f t="shared" si="1062"/>
        <v>12.911080711354309</v>
      </c>
      <c r="AB5306">
        <f t="shared" si="1063"/>
        <v>18</v>
      </c>
      <c r="AC5306">
        <f t="shared" si="1064"/>
        <v>15.341550805345559</v>
      </c>
      <c r="AE5306">
        <f t="shared" si="1065"/>
        <v>12.911080711354309</v>
      </c>
      <c r="AF5306">
        <f t="shared" si="1066"/>
        <v>18</v>
      </c>
      <c r="AG5306">
        <f t="shared" si="1067"/>
        <v>15.341550805345559</v>
      </c>
    </row>
    <row r="5307" spans="1:33" x14ac:dyDescent="0.25">
      <c r="A5307" t="s">
        <v>17</v>
      </c>
      <c r="B5307">
        <v>542</v>
      </c>
      <c r="C5307">
        <v>18</v>
      </c>
      <c r="D5307">
        <v>419</v>
      </c>
      <c r="E5307">
        <v>9</v>
      </c>
      <c r="F5307" t="s">
        <v>1447</v>
      </c>
      <c r="G5307" t="s">
        <v>172</v>
      </c>
      <c r="H5307">
        <v>2012</v>
      </c>
      <c r="I5307">
        <v>4</v>
      </c>
      <c r="J5307">
        <v>30</v>
      </c>
      <c r="K5307">
        <v>3</v>
      </c>
      <c r="L5307">
        <v>0</v>
      </c>
      <c r="M5307">
        <v>2012</v>
      </c>
      <c r="N5307">
        <v>3</v>
      </c>
      <c r="O5307">
        <v>5</v>
      </c>
      <c r="P5307">
        <v>3</v>
      </c>
      <c r="Q5307">
        <v>0</v>
      </c>
      <c r="R5307" s="1">
        <f t="shared" si="1055"/>
        <v>11.64200477326969</v>
      </c>
      <c r="S5307" s="1">
        <f t="shared" si="1056"/>
        <v>9</v>
      </c>
      <c r="T5307" s="1">
        <f t="shared" si="1057"/>
        <v>10.236114641768488</v>
      </c>
      <c r="U5307" s="1">
        <f t="shared" si="1058"/>
        <v>18</v>
      </c>
      <c r="W5307">
        <f t="shared" si="1059"/>
        <v>40.424103303125406</v>
      </c>
      <c r="X5307">
        <f t="shared" si="1060"/>
        <v>81</v>
      </c>
      <c r="Y5307">
        <f t="shared" si="1061"/>
        <v>60.277915855761655</v>
      </c>
      <c r="AA5307">
        <f t="shared" si="1062"/>
        <v>6.3579952267303099</v>
      </c>
      <c r="AB5307">
        <f t="shared" si="1063"/>
        <v>9</v>
      </c>
      <c r="AC5307">
        <f t="shared" si="1064"/>
        <v>7.7638853582315122</v>
      </c>
      <c r="AE5307">
        <f t="shared" si="1065"/>
        <v>6.3579952267303099</v>
      </c>
      <c r="AF5307">
        <f t="shared" si="1066"/>
        <v>9</v>
      </c>
      <c r="AG5307">
        <f t="shared" si="1067"/>
        <v>7.7638853582315122</v>
      </c>
    </row>
    <row r="5308" spans="1:33" x14ac:dyDescent="0.25">
      <c r="A5308" t="s">
        <v>17</v>
      </c>
      <c r="B5308">
        <v>542</v>
      </c>
      <c r="C5308">
        <v>18</v>
      </c>
      <c r="D5308">
        <v>377</v>
      </c>
      <c r="E5308">
        <v>12</v>
      </c>
      <c r="F5308" t="s">
        <v>1447</v>
      </c>
      <c r="G5308" t="s">
        <v>171</v>
      </c>
      <c r="H5308">
        <v>2012</v>
      </c>
      <c r="I5308">
        <v>4</v>
      </c>
      <c r="J5308">
        <v>30</v>
      </c>
      <c r="K5308">
        <v>3</v>
      </c>
      <c r="L5308">
        <v>0</v>
      </c>
      <c r="M5308">
        <v>2012</v>
      </c>
      <c r="N5308">
        <v>3</v>
      </c>
      <c r="O5308">
        <v>12</v>
      </c>
      <c r="P5308">
        <v>3</v>
      </c>
      <c r="Q5308">
        <v>0</v>
      </c>
      <c r="R5308" s="1">
        <f t="shared" si="1055"/>
        <v>17.251989389920425</v>
      </c>
      <c r="S5308" s="1">
        <f t="shared" si="1056"/>
        <v>12</v>
      </c>
      <c r="T5308" s="1">
        <f t="shared" si="1057"/>
        <v>14.388324178966956</v>
      </c>
      <c r="U5308" s="1">
        <f t="shared" si="1058"/>
        <v>18</v>
      </c>
      <c r="W5308">
        <f t="shared" si="1059"/>
        <v>0.55951987279161819</v>
      </c>
      <c r="X5308">
        <f t="shared" si="1060"/>
        <v>36</v>
      </c>
      <c r="Y5308">
        <f t="shared" si="1061"/>
        <v>13.044202236234714</v>
      </c>
      <c r="AA5308">
        <f t="shared" si="1062"/>
        <v>0.74801061007957514</v>
      </c>
      <c r="AB5308">
        <f t="shared" si="1063"/>
        <v>6</v>
      </c>
      <c r="AC5308">
        <f t="shared" si="1064"/>
        <v>3.6116758210330442</v>
      </c>
      <c r="AE5308">
        <f t="shared" si="1065"/>
        <v>0.74801061007957514</v>
      </c>
      <c r="AF5308">
        <f t="shared" si="1066"/>
        <v>6</v>
      </c>
      <c r="AG5308">
        <f t="shared" si="1067"/>
        <v>3.6116758210330442</v>
      </c>
    </row>
    <row r="5309" spans="1:33" x14ac:dyDescent="0.25">
      <c r="A5309" t="s">
        <v>17</v>
      </c>
      <c r="B5309">
        <v>542</v>
      </c>
      <c r="C5309">
        <v>18</v>
      </c>
      <c r="D5309">
        <v>403</v>
      </c>
      <c r="E5309">
        <v>3</v>
      </c>
      <c r="F5309" t="s">
        <v>1447</v>
      </c>
      <c r="G5309" t="s">
        <v>433</v>
      </c>
      <c r="H5309">
        <v>2012</v>
      </c>
      <c r="I5309">
        <v>4</v>
      </c>
      <c r="J5309">
        <v>30</v>
      </c>
      <c r="K5309">
        <v>3</v>
      </c>
      <c r="L5309">
        <v>0</v>
      </c>
      <c r="M5309">
        <v>2012</v>
      </c>
      <c r="N5309">
        <v>3</v>
      </c>
      <c r="O5309">
        <v>19</v>
      </c>
      <c r="P5309">
        <v>3</v>
      </c>
      <c r="Q5309">
        <v>0</v>
      </c>
      <c r="R5309" s="1">
        <f t="shared" si="1055"/>
        <v>4.0347394540942929</v>
      </c>
      <c r="S5309" s="1">
        <f t="shared" si="1056"/>
        <v>3</v>
      </c>
      <c r="T5309" s="1">
        <f t="shared" si="1057"/>
        <v>3.479111720293397</v>
      </c>
      <c r="U5309" s="1">
        <f t="shared" si="1058"/>
        <v>18</v>
      </c>
      <c r="W5309">
        <f t="shared" si="1059"/>
        <v>195.02850211503056</v>
      </c>
      <c r="X5309">
        <f t="shared" si="1060"/>
        <v>225</v>
      </c>
      <c r="Y5309">
        <f t="shared" si="1061"/>
        <v>210.8561964317206</v>
      </c>
      <c r="AA5309">
        <f t="shared" si="1062"/>
        <v>13.965260545905707</v>
      </c>
      <c r="AB5309">
        <f t="shared" si="1063"/>
        <v>15</v>
      </c>
      <c r="AC5309">
        <f t="shared" si="1064"/>
        <v>14.520888279706604</v>
      </c>
      <c r="AE5309">
        <f t="shared" si="1065"/>
        <v>13.965260545905707</v>
      </c>
      <c r="AF5309">
        <f t="shared" si="1066"/>
        <v>15</v>
      </c>
      <c r="AG5309">
        <f t="shared" si="1067"/>
        <v>14.520888279706604</v>
      </c>
    </row>
    <row r="5310" spans="1:33" x14ac:dyDescent="0.25">
      <c r="A5310" t="s">
        <v>17</v>
      </c>
      <c r="B5310">
        <v>542</v>
      </c>
      <c r="C5310">
        <v>18</v>
      </c>
      <c r="D5310">
        <v>441</v>
      </c>
      <c r="E5310">
        <v>12</v>
      </c>
      <c r="F5310" t="s">
        <v>1447</v>
      </c>
      <c r="G5310" t="s">
        <v>602</v>
      </c>
      <c r="H5310">
        <v>2012</v>
      </c>
      <c r="I5310">
        <v>4</v>
      </c>
      <c r="J5310">
        <v>30</v>
      </c>
      <c r="K5310">
        <v>3</v>
      </c>
      <c r="L5310">
        <v>0</v>
      </c>
      <c r="M5310">
        <v>2012</v>
      </c>
      <c r="N5310">
        <v>3</v>
      </c>
      <c r="O5310">
        <v>26</v>
      </c>
      <c r="P5310">
        <v>3</v>
      </c>
      <c r="Q5310">
        <v>0</v>
      </c>
      <c r="R5310" s="1">
        <f t="shared" si="1055"/>
        <v>14.748299319727892</v>
      </c>
      <c r="S5310" s="1">
        <f t="shared" si="1056"/>
        <v>12</v>
      </c>
      <c r="T5310" s="1">
        <f t="shared" si="1057"/>
        <v>13.303367687797504</v>
      </c>
      <c r="U5310" s="1">
        <f t="shared" si="1058"/>
        <v>18</v>
      </c>
      <c r="W5310">
        <f t="shared" si="1059"/>
        <v>10.573557314082093</v>
      </c>
      <c r="X5310">
        <f t="shared" si="1060"/>
        <v>36</v>
      </c>
      <c r="Y5310">
        <f t="shared" si="1061"/>
        <v>22.058355076024565</v>
      </c>
      <c r="AA5310">
        <f t="shared" si="1062"/>
        <v>3.2517006802721085</v>
      </c>
      <c r="AB5310">
        <f t="shared" si="1063"/>
        <v>6</v>
      </c>
      <c r="AC5310">
        <f t="shared" si="1064"/>
        <v>4.696632312202496</v>
      </c>
      <c r="AE5310">
        <f t="shared" si="1065"/>
        <v>3.2517006802721085</v>
      </c>
      <c r="AF5310">
        <f t="shared" si="1066"/>
        <v>6</v>
      </c>
      <c r="AG5310">
        <f t="shared" si="1067"/>
        <v>4.696632312202496</v>
      </c>
    </row>
    <row r="5311" spans="1:33" x14ac:dyDescent="0.25">
      <c r="A5311" t="s">
        <v>17</v>
      </c>
      <c r="B5311">
        <v>542</v>
      </c>
      <c r="C5311">
        <v>18</v>
      </c>
      <c r="D5311">
        <v>488</v>
      </c>
      <c r="E5311">
        <v>27</v>
      </c>
      <c r="F5311" t="s">
        <v>1447</v>
      </c>
      <c r="G5311" t="s">
        <v>771</v>
      </c>
      <c r="H5311">
        <v>2012</v>
      </c>
      <c r="I5311">
        <v>4</v>
      </c>
      <c r="J5311">
        <v>30</v>
      </c>
      <c r="K5311">
        <v>3</v>
      </c>
      <c r="L5311">
        <v>0</v>
      </c>
      <c r="M5311">
        <v>2012</v>
      </c>
      <c r="N5311">
        <v>4</v>
      </c>
      <c r="O5311">
        <v>2</v>
      </c>
      <c r="P5311">
        <v>3</v>
      </c>
      <c r="Q5311">
        <v>0</v>
      </c>
      <c r="R5311" s="1">
        <f t="shared" si="1055"/>
        <v>29.987704918032787</v>
      </c>
      <c r="S5311" s="1">
        <f t="shared" si="1056"/>
        <v>27</v>
      </c>
      <c r="T5311" s="1">
        <f t="shared" si="1057"/>
        <v>28.454666274389606</v>
      </c>
      <c r="U5311" s="1">
        <f t="shared" si="1058"/>
        <v>18</v>
      </c>
      <c r="W5311">
        <f t="shared" si="1059"/>
        <v>143.70506920182746</v>
      </c>
      <c r="X5311">
        <f t="shared" si="1060"/>
        <v>81</v>
      </c>
      <c r="Y5311">
        <f t="shared" si="1061"/>
        <v>109.30004690885944</v>
      </c>
      <c r="AA5311">
        <f t="shared" si="1062"/>
        <v>11.987704918032787</v>
      </c>
      <c r="AB5311">
        <f t="shared" si="1063"/>
        <v>9</v>
      </c>
      <c r="AC5311">
        <f t="shared" si="1064"/>
        <v>10.454666274389606</v>
      </c>
      <c r="AE5311">
        <f t="shared" si="1065"/>
        <v>11.987704918032787</v>
      </c>
      <c r="AF5311">
        <f t="shared" si="1066"/>
        <v>9</v>
      </c>
      <c r="AG5311">
        <f t="shared" si="1067"/>
        <v>10.454666274389606</v>
      </c>
    </row>
    <row r="5312" spans="1:33" x14ac:dyDescent="0.25">
      <c r="A5312" t="s">
        <v>17</v>
      </c>
      <c r="B5312">
        <v>542</v>
      </c>
      <c r="C5312">
        <v>18</v>
      </c>
      <c r="D5312">
        <v>418</v>
      </c>
      <c r="E5312">
        <v>8</v>
      </c>
      <c r="F5312" t="s">
        <v>1447</v>
      </c>
      <c r="G5312" t="s">
        <v>940</v>
      </c>
      <c r="H5312">
        <v>2012</v>
      </c>
      <c r="I5312">
        <v>4</v>
      </c>
      <c r="J5312">
        <v>30</v>
      </c>
      <c r="K5312">
        <v>3</v>
      </c>
      <c r="L5312">
        <v>0</v>
      </c>
      <c r="M5312">
        <v>2012</v>
      </c>
      <c r="N5312">
        <v>4</v>
      </c>
      <c r="O5312">
        <v>9</v>
      </c>
      <c r="P5312">
        <v>3</v>
      </c>
      <c r="Q5312">
        <v>0</v>
      </c>
      <c r="R5312" s="1">
        <f t="shared" si="1055"/>
        <v>10.373205741626794</v>
      </c>
      <c r="S5312" s="1">
        <f t="shared" si="1056"/>
        <v>8</v>
      </c>
      <c r="T5312" s="1">
        <f t="shared" si="1057"/>
        <v>9.1096457633112369</v>
      </c>
      <c r="U5312" s="1">
        <f t="shared" si="1058"/>
        <v>18</v>
      </c>
      <c r="W5312">
        <f t="shared" si="1059"/>
        <v>58.167990659554498</v>
      </c>
      <c r="X5312">
        <f t="shared" si="1060"/>
        <v>100</v>
      </c>
      <c r="Y5312">
        <f t="shared" si="1061"/>
        <v>79.038398453809833</v>
      </c>
      <c r="AA5312">
        <f t="shared" si="1062"/>
        <v>7.6267942583732058</v>
      </c>
      <c r="AB5312">
        <f t="shared" si="1063"/>
        <v>10</v>
      </c>
      <c r="AC5312">
        <f t="shared" si="1064"/>
        <v>8.8903542366887631</v>
      </c>
      <c r="AE5312">
        <f t="shared" si="1065"/>
        <v>7.6267942583732058</v>
      </c>
      <c r="AF5312">
        <f t="shared" si="1066"/>
        <v>10</v>
      </c>
      <c r="AG5312">
        <f t="shared" si="1067"/>
        <v>8.8903542366887631</v>
      </c>
    </row>
    <row r="5313" spans="1:33" x14ac:dyDescent="0.25">
      <c r="A5313" t="s">
        <v>17</v>
      </c>
      <c r="B5313">
        <v>542</v>
      </c>
      <c r="C5313">
        <v>18</v>
      </c>
      <c r="D5313">
        <v>480</v>
      </c>
      <c r="E5313">
        <v>11</v>
      </c>
      <c r="F5313" t="s">
        <v>1447</v>
      </c>
      <c r="G5313" t="s">
        <v>1109</v>
      </c>
      <c r="H5313">
        <v>2012</v>
      </c>
      <c r="I5313">
        <v>4</v>
      </c>
      <c r="J5313">
        <v>30</v>
      </c>
      <c r="K5313">
        <v>3</v>
      </c>
      <c r="L5313">
        <v>0</v>
      </c>
      <c r="M5313">
        <v>2012</v>
      </c>
      <c r="N5313">
        <v>4</v>
      </c>
      <c r="O5313">
        <v>16</v>
      </c>
      <c r="P5313">
        <v>3</v>
      </c>
      <c r="Q5313">
        <v>0</v>
      </c>
      <c r="R5313" s="1">
        <f t="shared" si="1055"/>
        <v>12.420833333333333</v>
      </c>
      <c r="S5313" s="1">
        <f t="shared" si="1056"/>
        <v>11</v>
      </c>
      <c r="T5313" s="1">
        <f t="shared" si="1057"/>
        <v>11.688847961483059</v>
      </c>
      <c r="U5313" s="1">
        <f t="shared" si="1058"/>
        <v>18</v>
      </c>
      <c r="W5313">
        <f t="shared" si="1059"/>
        <v>31.127100694444454</v>
      </c>
      <c r="X5313">
        <f t="shared" si="1060"/>
        <v>49</v>
      </c>
      <c r="Y5313">
        <f t="shared" si="1061"/>
        <v>39.830640053276532</v>
      </c>
      <c r="AA5313">
        <f t="shared" si="1062"/>
        <v>5.5791666666666675</v>
      </c>
      <c r="AB5313">
        <f t="shared" si="1063"/>
        <v>7</v>
      </c>
      <c r="AC5313">
        <f t="shared" si="1064"/>
        <v>6.3111520385169406</v>
      </c>
      <c r="AE5313">
        <f t="shared" si="1065"/>
        <v>5.5791666666666675</v>
      </c>
      <c r="AF5313">
        <f t="shared" si="1066"/>
        <v>7</v>
      </c>
      <c r="AG5313">
        <f t="shared" si="1067"/>
        <v>6.3111520385169406</v>
      </c>
    </row>
    <row r="5314" spans="1:33" x14ac:dyDescent="0.25">
      <c r="A5314" t="s">
        <v>17</v>
      </c>
      <c r="B5314">
        <v>542</v>
      </c>
      <c r="C5314">
        <v>18</v>
      </c>
      <c r="D5314">
        <v>684</v>
      </c>
      <c r="E5314">
        <v>11</v>
      </c>
      <c r="F5314" t="s">
        <v>1447</v>
      </c>
      <c r="G5314" t="s">
        <v>1278</v>
      </c>
      <c r="H5314">
        <v>2012</v>
      </c>
      <c r="I5314">
        <v>4</v>
      </c>
      <c r="J5314">
        <v>30</v>
      </c>
      <c r="K5314">
        <v>3</v>
      </c>
      <c r="L5314">
        <v>0</v>
      </c>
      <c r="M5314">
        <v>2012</v>
      </c>
      <c r="N5314">
        <v>4</v>
      </c>
      <c r="O5314">
        <v>23</v>
      </c>
      <c r="P5314">
        <v>3</v>
      </c>
      <c r="Q5314">
        <v>0</v>
      </c>
      <c r="R5314" s="1">
        <f t="shared" si="1055"/>
        <v>8.7163742690058488</v>
      </c>
      <c r="S5314" s="1">
        <f t="shared" si="1056"/>
        <v>11</v>
      </c>
      <c r="T5314" s="1">
        <f t="shared" si="1057"/>
        <v>9.7918393041891942</v>
      </c>
      <c r="U5314" s="1">
        <f t="shared" si="1058"/>
        <v>18</v>
      </c>
      <c r="W5314">
        <f t="shared" si="1059"/>
        <v>86.185706713176685</v>
      </c>
      <c r="X5314">
        <f t="shared" si="1060"/>
        <v>49</v>
      </c>
      <c r="Y5314">
        <f t="shared" si="1061"/>
        <v>67.373902008253324</v>
      </c>
      <c r="AA5314">
        <f t="shared" si="1062"/>
        <v>9.2836257309941512</v>
      </c>
      <c r="AB5314">
        <f t="shared" si="1063"/>
        <v>7</v>
      </c>
      <c r="AC5314">
        <f t="shared" si="1064"/>
        <v>8.2081606958108058</v>
      </c>
      <c r="AE5314">
        <f t="shared" si="1065"/>
        <v>9.2836257309941512</v>
      </c>
      <c r="AF5314">
        <f t="shared" si="1066"/>
        <v>7</v>
      </c>
      <c r="AG5314">
        <f t="shared" si="1067"/>
        <v>8.2081606958108058</v>
      </c>
    </row>
    <row r="5315" spans="1:33" x14ac:dyDescent="0.25">
      <c r="A5315" t="s">
        <v>17</v>
      </c>
      <c r="B5315">
        <v>490</v>
      </c>
      <c r="C5315">
        <v>5</v>
      </c>
      <c r="D5315">
        <v>381</v>
      </c>
      <c r="E5315">
        <v>8</v>
      </c>
      <c r="F5315" t="s">
        <v>1448</v>
      </c>
      <c r="G5315" t="s">
        <v>174</v>
      </c>
      <c r="H5315">
        <v>2012</v>
      </c>
      <c r="I5315">
        <v>4</v>
      </c>
      <c r="J5315">
        <v>30</v>
      </c>
      <c r="K5315">
        <v>4</v>
      </c>
      <c r="L5315">
        <v>0</v>
      </c>
      <c r="M5315">
        <v>2012</v>
      </c>
      <c r="N5315">
        <v>3</v>
      </c>
      <c r="O5315">
        <v>5</v>
      </c>
      <c r="P5315">
        <v>4</v>
      </c>
      <c r="Q5315">
        <v>0</v>
      </c>
      <c r="R5315" s="1">
        <f t="shared" si="1055"/>
        <v>10.288713910761155</v>
      </c>
      <c r="S5315" s="1">
        <f t="shared" si="1056"/>
        <v>8</v>
      </c>
      <c r="T5315" s="1">
        <f t="shared" si="1057"/>
        <v>9.0724699661166834</v>
      </c>
      <c r="U5315" s="1">
        <f t="shared" si="1058"/>
        <v>5</v>
      </c>
      <c r="W5315">
        <f t="shared" si="1059"/>
        <v>27.97049482987855</v>
      </c>
      <c r="X5315">
        <f t="shared" si="1060"/>
        <v>9</v>
      </c>
      <c r="Y5315">
        <f t="shared" si="1061"/>
        <v>16.585011624922419</v>
      </c>
      <c r="AA5315">
        <f t="shared" si="1062"/>
        <v>5.2887139107611549</v>
      </c>
      <c r="AB5315">
        <f t="shared" si="1063"/>
        <v>3</v>
      </c>
      <c r="AC5315">
        <f t="shared" si="1064"/>
        <v>4.0724699661166834</v>
      </c>
      <c r="AE5315">
        <f t="shared" si="1065"/>
        <v>5.2887139107611549</v>
      </c>
      <c r="AF5315">
        <f t="shared" si="1066"/>
        <v>3</v>
      </c>
      <c r="AG5315">
        <f t="shared" si="1067"/>
        <v>4.0724699661166834</v>
      </c>
    </row>
    <row r="5316" spans="1:33" x14ac:dyDescent="0.25">
      <c r="A5316" t="s">
        <v>17</v>
      </c>
      <c r="B5316">
        <v>490</v>
      </c>
      <c r="C5316">
        <v>5</v>
      </c>
      <c r="D5316">
        <v>339</v>
      </c>
      <c r="E5316">
        <v>5</v>
      </c>
      <c r="F5316" t="s">
        <v>1448</v>
      </c>
      <c r="G5316" t="s">
        <v>173</v>
      </c>
      <c r="H5316">
        <v>2012</v>
      </c>
      <c r="I5316">
        <v>4</v>
      </c>
      <c r="J5316">
        <v>30</v>
      </c>
      <c r="K5316">
        <v>4</v>
      </c>
      <c r="L5316">
        <v>0</v>
      </c>
      <c r="M5316">
        <v>2012</v>
      </c>
      <c r="N5316">
        <v>3</v>
      </c>
      <c r="O5316">
        <v>12</v>
      </c>
      <c r="P5316">
        <v>4</v>
      </c>
      <c r="Q5316">
        <v>0</v>
      </c>
      <c r="R5316" s="1">
        <f t="shared" ref="R5316:R5379" si="1068">E5316*B5316/D5316</f>
        <v>7.227138643067847</v>
      </c>
      <c r="S5316" s="1">
        <f t="shared" ref="S5316:S5379" si="1069">E5316</f>
        <v>5</v>
      </c>
      <c r="T5316" s="1">
        <f t="shared" ref="T5316:T5379" si="1070">SQRT(R5316*S5316)</f>
        <v>6.0112971325113547</v>
      </c>
      <c r="U5316" s="1">
        <f t="shared" ref="U5316:U5379" si="1071">C5316</f>
        <v>5</v>
      </c>
      <c r="W5316">
        <f t="shared" ref="W5316:W5379" si="1072">(U5316-R5316)^2</f>
        <v>4.960146535446091</v>
      </c>
      <c r="X5316">
        <f t="shared" ref="X5316:X5379" si="1073">(U5316-S5316)^2</f>
        <v>0</v>
      </c>
      <c r="Y5316">
        <f t="shared" ref="Y5316:Y5379" si="1074">(U5316-T5316)^2</f>
        <v>1.0227218902256885</v>
      </c>
      <c r="AA5316">
        <f t="shared" ref="AA5316:AA5379" si="1075">ABS(R5316-$U5316)</f>
        <v>2.227138643067847</v>
      </c>
      <c r="AB5316">
        <f t="shared" ref="AB5316:AB5379" si="1076">ABS(S5316-$U5316)</f>
        <v>0</v>
      </c>
      <c r="AC5316">
        <f t="shared" ref="AC5316:AC5379" si="1077">ABS(T5316-$U5316)</f>
        <v>1.0112971325113547</v>
      </c>
      <c r="AE5316">
        <f t="shared" ref="AE5316:AE5379" si="1078">IF(OR(ISERROR($AA5316),ISERROR($AB5316),ISERROR($AC5316)),"NA",AA5316)</f>
        <v>2.227138643067847</v>
      </c>
      <c r="AF5316">
        <f t="shared" ref="AF5316:AF5379" si="1079">IF(OR(ISERROR($AA5316),ISERROR($AB5316),ISERROR($AC5316)),"NA",AB5316)</f>
        <v>0</v>
      </c>
      <c r="AG5316">
        <f t="shared" ref="AG5316:AG5379" si="1080">IF(OR(ISERROR($AA5316),ISERROR($AB5316),ISERROR($AC5316)),"NA",AC5316)</f>
        <v>1.0112971325113547</v>
      </c>
    </row>
    <row r="5317" spans="1:33" x14ac:dyDescent="0.25">
      <c r="A5317" t="s">
        <v>17</v>
      </c>
      <c r="B5317">
        <v>490</v>
      </c>
      <c r="C5317">
        <v>5</v>
      </c>
      <c r="D5317">
        <v>348</v>
      </c>
      <c r="E5317">
        <v>6</v>
      </c>
      <c r="F5317" t="s">
        <v>1448</v>
      </c>
      <c r="G5317" t="s">
        <v>434</v>
      </c>
      <c r="H5317">
        <v>2012</v>
      </c>
      <c r="I5317">
        <v>4</v>
      </c>
      <c r="J5317">
        <v>30</v>
      </c>
      <c r="K5317">
        <v>4</v>
      </c>
      <c r="L5317">
        <v>0</v>
      </c>
      <c r="M5317">
        <v>2012</v>
      </c>
      <c r="N5317">
        <v>3</v>
      </c>
      <c r="O5317">
        <v>19</v>
      </c>
      <c r="P5317">
        <v>4</v>
      </c>
      <c r="Q5317">
        <v>0</v>
      </c>
      <c r="R5317" s="1">
        <f t="shared" si="1068"/>
        <v>8.4482758620689662</v>
      </c>
      <c r="S5317" s="1">
        <f t="shared" si="1069"/>
        <v>6</v>
      </c>
      <c r="T5317" s="1">
        <f t="shared" si="1070"/>
        <v>7.1196667880185087</v>
      </c>
      <c r="U5317" s="1">
        <f t="shared" si="1071"/>
        <v>5</v>
      </c>
      <c r="W5317">
        <f t="shared" si="1072"/>
        <v>11.890606420927472</v>
      </c>
      <c r="X5317">
        <f t="shared" si="1073"/>
        <v>1</v>
      </c>
      <c r="Y5317">
        <f t="shared" si="1074"/>
        <v>4.492987292228702</v>
      </c>
      <c r="AA5317">
        <f t="shared" si="1075"/>
        <v>3.4482758620689662</v>
      </c>
      <c r="AB5317">
        <f t="shared" si="1076"/>
        <v>1</v>
      </c>
      <c r="AC5317">
        <f t="shared" si="1077"/>
        <v>2.1196667880185087</v>
      </c>
      <c r="AE5317">
        <f t="shared" si="1078"/>
        <v>3.4482758620689662</v>
      </c>
      <c r="AF5317">
        <f t="shared" si="1079"/>
        <v>1</v>
      </c>
      <c r="AG5317">
        <f t="shared" si="1080"/>
        <v>2.1196667880185087</v>
      </c>
    </row>
    <row r="5318" spans="1:33" x14ac:dyDescent="0.25">
      <c r="A5318" t="s">
        <v>17</v>
      </c>
      <c r="B5318">
        <v>490</v>
      </c>
      <c r="C5318">
        <v>5</v>
      </c>
      <c r="D5318">
        <v>384</v>
      </c>
      <c r="E5318">
        <v>2</v>
      </c>
      <c r="F5318" t="s">
        <v>1448</v>
      </c>
      <c r="G5318" t="s">
        <v>603</v>
      </c>
      <c r="H5318">
        <v>2012</v>
      </c>
      <c r="I5318">
        <v>4</v>
      </c>
      <c r="J5318">
        <v>30</v>
      </c>
      <c r="K5318">
        <v>4</v>
      </c>
      <c r="L5318">
        <v>0</v>
      </c>
      <c r="M5318">
        <v>2012</v>
      </c>
      <c r="N5318">
        <v>3</v>
      </c>
      <c r="O5318">
        <v>26</v>
      </c>
      <c r="P5318">
        <v>4</v>
      </c>
      <c r="Q5318">
        <v>0</v>
      </c>
      <c r="R5318" s="1">
        <f t="shared" si="1068"/>
        <v>2.5520833333333335</v>
      </c>
      <c r="S5318" s="1">
        <f t="shared" si="1069"/>
        <v>2</v>
      </c>
      <c r="T5318" s="1">
        <f t="shared" si="1070"/>
        <v>2.2592402852876599</v>
      </c>
      <c r="U5318" s="1">
        <f t="shared" si="1071"/>
        <v>5</v>
      </c>
      <c r="W5318">
        <f t="shared" si="1072"/>
        <v>5.9922960069444438</v>
      </c>
      <c r="X5318">
        <f t="shared" si="1073"/>
        <v>9</v>
      </c>
      <c r="Y5318">
        <f t="shared" si="1074"/>
        <v>7.5117638137900684</v>
      </c>
      <c r="AA5318">
        <f t="shared" si="1075"/>
        <v>2.4479166666666665</v>
      </c>
      <c r="AB5318">
        <f t="shared" si="1076"/>
        <v>3</v>
      </c>
      <c r="AC5318">
        <f t="shared" si="1077"/>
        <v>2.7407597147123401</v>
      </c>
      <c r="AE5318">
        <f t="shared" si="1078"/>
        <v>2.4479166666666665</v>
      </c>
      <c r="AF5318">
        <f t="shared" si="1079"/>
        <v>3</v>
      </c>
      <c r="AG5318">
        <f t="shared" si="1080"/>
        <v>2.7407597147123401</v>
      </c>
    </row>
    <row r="5319" spans="1:33" x14ac:dyDescent="0.25">
      <c r="A5319" t="s">
        <v>17</v>
      </c>
      <c r="B5319">
        <v>490</v>
      </c>
      <c r="C5319">
        <v>5</v>
      </c>
      <c r="D5319">
        <v>451</v>
      </c>
      <c r="E5319">
        <v>13</v>
      </c>
      <c r="F5319" t="s">
        <v>1448</v>
      </c>
      <c r="G5319" t="s">
        <v>772</v>
      </c>
      <c r="H5319">
        <v>2012</v>
      </c>
      <c r="I5319">
        <v>4</v>
      </c>
      <c r="J5319">
        <v>30</v>
      </c>
      <c r="K5319">
        <v>4</v>
      </c>
      <c r="L5319">
        <v>0</v>
      </c>
      <c r="M5319">
        <v>2012</v>
      </c>
      <c r="N5319">
        <v>4</v>
      </c>
      <c r="O5319">
        <v>2</v>
      </c>
      <c r="P5319">
        <v>4</v>
      </c>
      <c r="Q5319">
        <v>0</v>
      </c>
      <c r="R5319" s="1">
        <f t="shared" si="1068"/>
        <v>14.124168514412418</v>
      </c>
      <c r="S5319" s="1">
        <f t="shared" si="1069"/>
        <v>13</v>
      </c>
      <c r="T5319" s="1">
        <f t="shared" si="1070"/>
        <v>13.550431383810681</v>
      </c>
      <c r="U5319" s="1">
        <f t="shared" si="1071"/>
        <v>5</v>
      </c>
      <c r="W5319">
        <f t="shared" si="1072"/>
        <v>83.250451079394907</v>
      </c>
      <c r="X5319">
        <f t="shared" si="1073"/>
        <v>64</v>
      </c>
      <c r="Y5319">
        <f t="shared" si="1074"/>
        <v>73.109876849254633</v>
      </c>
      <c r="AA5319">
        <f t="shared" si="1075"/>
        <v>9.1241685144124176</v>
      </c>
      <c r="AB5319">
        <f t="shared" si="1076"/>
        <v>8</v>
      </c>
      <c r="AC5319">
        <f t="shared" si="1077"/>
        <v>8.5504313838106807</v>
      </c>
      <c r="AE5319">
        <f t="shared" si="1078"/>
        <v>9.1241685144124176</v>
      </c>
      <c r="AF5319">
        <f t="shared" si="1079"/>
        <v>8</v>
      </c>
      <c r="AG5319">
        <f t="shared" si="1080"/>
        <v>8.5504313838106807</v>
      </c>
    </row>
    <row r="5320" spans="1:33" x14ac:dyDescent="0.25">
      <c r="A5320" t="s">
        <v>17</v>
      </c>
      <c r="B5320">
        <v>490</v>
      </c>
      <c r="C5320">
        <v>5</v>
      </c>
      <c r="D5320">
        <v>379</v>
      </c>
      <c r="E5320">
        <v>6</v>
      </c>
      <c r="F5320" t="s">
        <v>1448</v>
      </c>
      <c r="G5320" t="s">
        <v>941</v>
      </c>
      <c r="H5320">
        <v>2012</v>
      </c>
      <c r="I5320">
        <v>4</v>
      </c>
      <c r="J5320">
        <v>30</v>
      </c>
      <c r="K5320">
        <v>4</v>
      </c>
      <c r="L5320">
        <v>0</v>
      </c>
      <c r="M5320">
        <v>2012</v>
      </c>
      <c r="N5320">
        <v>4</v>
      </c>
      <c r="O5320">
        <v>9</v>
      </c>
      <c r="P5320">
        <v>4</v>
      </c>
      <c r="Q5320">
        <v>0</v>
      </c>
      <c r="R5320" s="1">
        <f t="shared" si="1068"/>
        <v>7.7572559366754614</v>
      </c>
      <c r="S5320" s="1">
        <f t="shared" si="1069"/>
        <v>6</v>
      </c>
      <c r="T5320" s="1">
        <f t="shared" si="1070"/>
        <v>6.8222822882121177</v>
      </c>
      <c r="U5320" s="1">
        <f t="shared" si="1071"/>
        <v>5</v>
      </c>
      <c r="W5320">
        <f t="shared" si="1072"/>
        <v>7.6024603003320763</v>
      </c>
      <c r="X5320">
        <f t="shared" si="1073"/>
        <v>1</v>
      </c>
      <c r="Y5320">
        <f t="shared" si="1074"/>
        <v>3.3207127379315917</v>
      </c>
      <c r="AA5320">
        <f t="shared" si="1075"/>
        <v>2.7572559366754614</v>
      </c>
      <c r="AB5320">
        <f t="shared" si="1076"/>
        <v>1</v>
      </c>
      <c r="AC5320">
        <f t="shared" si="1077"/>
        <v>1.8222822882121177</v>
      </c>
      <c r="AE5320">
        <f t="shared" si="1078"/>
        <v>2.7572559366754614</v>
      </c>
      <c r="AF5320">
        <f t="shared" si="1079"/>
        <v>1</v>
      </c>
      <c r="AG5320">
        <f t="shared" si="1080"/>
        <v>1.8222822882121177</v>
      </c>
    </row>
    <row r="5321" spans="1:33" x14ac:dyDescent="0.25">
      <c r="A5321" t="s">
        <v>17</v>
      </c>
      <c r="B5321">
        <v>490</v>
      </c>
      <c r="C5321">
        <v>5</v>
      </c>
      <c r="D5321">
        <v>421</v>
      </c>
      <c r="E5321">
        <v>11</v>
      </c>
      <c r="F5321" t="s">
        <v>1448</v>
      </c>
      <c r="G5321" t="s">
        <v>1110</v>
      </c>
      <c r="H5321">
        <v>2012</v>
      </c>
      <c r="I5321">
        <v>4</v>
      </c>
      <c r="J5321">
        <v>30</v>
      </c>
      <c r="K5321">
        <v>4</v>
      </c>
      <c r="L5321">
        <v>0</v>
      </c>
      <c r="M5321">
        <v>2012</v>
      </c>
      <c r="N5321">
        <v>4</v>
      </c>
      <c r="O5321">
        <v>16</v>
      </c>
      <c r="P5321">
        <v>4</v>
      </c>
      <c r="Q5321">
        <v>0</v>
      </c>
      <c r="R5321" s="1">
        <f t="shared" si="1068"/>
        <v>12.802850356294536</v>
      </c>
      <c r="S5321" s="1">
        <f t="shared" si="1069"/>
        <v>11</v>
      </c>
      <c r="T5321" s="1">
        <f t="shared" si="1070"/>
        <v>11.867238681312511</v>
      </c>
      <c r="U5321" s="1">
        <f t="shared" si="1071"/>
        <v>5</v>
      </c>
      <c r="W5321">
        <f t="shared" si="1072"/>
        <v>60.884473682725776</v>
      </c>
      <c r="X5321">
        <f t="shared" si="1073"/>
        <v>36</v>
      </c>
      <c r="Y5321">
        <f t="shared" si="1074"/>
        <v>47.158967106114794</v>
      </c>
      <c r="AA5321">
        <f t="shared" si="1075"/>
        <v>7.8028503562945364</v>
      </c>
      <c r="AB5321">
        <f t="shared" si="1076"/>
        <v>6</v>
      </c>
      <c r="AC5321">
        <f t="shared" si="1077"/>
        <v>6.8672386813125108</v>
      </c>
      <c r="AE5321">
        <f t="shared" si="1078"/>
        <v>7.8028503562945364</v>
      </c>
      <c r="AF5321">
        <f t="shared" si="1079"/>
        <v>6</v>
      </c>
      <c r="AG5321">
        <f t="shared" si="1080"/>
        <v>6.8672386813125108</v>
      </c>
    </row>
    <row r="5322" spans="1:33" x14ac:dyDescent="0.25">
      <c r="A5322" t="s">
        <v>17</v>
      </c>
      <c r="B5322">
        <v>490</v>
      </c>
      <c r="C5322">
        <v>5</v>
      </c>
      <c r="D5322">
        <v>618</v>
      </c>
      <c r="E5322">
        <v>13</v>
      </c>
      <c r="F5322" t="s">
        <v>1448</v>
      </c>
      <c r="G5322" t="s">
        <v>1279</v>
      </c>
      <c r="H5322">
        <v>2012</v>
      </c>
      <c r="I5322">
        <v>4</v>
      </c>
      <c r="J5322">
        <v>30</v>
      </c>
      <c r="K5322">
        <v>4</v>
      </c>
      <c r="L5322">
        <v>0</v>
      </c>
      <c r="M5322">
        <v>2012</v>
      </c>
      <c r="N5322">
        <v>4</v>
      </c>
      <c r="O5322">
        <v>23</v>
      </c>
      <c r="P5322">
        <v>4</v>
      </c>
      <c r="Q5322">
        <v>0</v>
      </c>
      <c r="R5322" s="1">
        <f t="shared" si="1068"/>
        <v>10.307443365695793</v>
      </c>
      <c r="S5322" s="1">
        <f t="shared" si="1069"/>
        <v>13</v>
      </c>
      <c r="T5322" s="1">
        <f t="shared" si="1070"/>
        <v>11.575697117411345</v>
      </c>
      <c r="U5322" s="1">
        <f t="shared" si="1071"/>
        <v>5</v>
      </c>
      <c r="W5322">
        <f t="shared" si="1072"/>
        <v>28.168955080068287</v>
      </c>
      <c r="X5322">
        <f t="shared" si="1073"/>
        <v>64</v>
      </c>
      <c r="Y5322">
        <f t="shared" si="1074"/>
        <v>43.239792579931866</v>
      </c>
      <c r="AA5322">
        <f t="shared" si="1075"/>
        <v>5.3074433656957929</v>
      </c>
      <c r="AB5322">
        <f t="shared" si="1076"/>
        <v>8</v>
      </c>
      <c r="AC5322">
        <f t="shared" si="1077"/>
        <v>6.5756971174113445</v>
      </c>
      <c r="AE5322">
        <f t="shared" si="1078"/>
        <v>5.3074433656957929</v>
      </c>
      <c r="AF5322">
        <f t="shared" si="1079"/>
        <v>8</v>
      </c>
      <c r="AG5322">
        <f t="shared" si="1080"/>
        <v>6.5756971174113445</v>
      </c>
    </row>
    <row r="5323" spans="1:33" x14ac:dyDescent="0.25">
      <c r="A5323" t="s">
        <v>17</v>
      </c>
      <c r="B5323">
        <v>431</v>
      </c>
      <c r="C5323">
        <v>8</v>
      </c>
      <c r="D5323">
        <v>339</v>
      </c>
      <c r="E5323">
        <v>4</v>
      </c>
      <c r="F5323" t="s">
        <v>1449</v>
      </c>
      <c r="G5323" t="s">
        <v>176</v>
      </c>
      <c r="H5323">
        <v>2012</v>
      </c>
      <c r="I5323">
        <v>4</v>
      </c>
      <c r="J5323">
        <v>30</v>
      </c>
      <c r="K5323">
        <v>5</v>
      </c>
      <c r="L5323">
        <v>0</v>
      </c>
      <c r="M5323">
        <v>2012</v>
      </c>
      <c r="N5323">
        <v>3</v>
      </c>
      <c r="O5323">
        <v>5</v>
      </c>
      <c r="P5323">
        <v>5</v>
      </c>
      <c r="Q5323">
        <v>0</v>
      </c>
      <c r="R5323" s="1">
        <f t="shared" si="1068"/>
        <v>5.0855457227138645</v>
      </c>
      <c r="S5323" s="1">
        <f t="shared" si="1069"/>
        <v>4</v>
      </c>
      <c r="T5323" s="1">
        <f t="shared" si="1070"/>
        <v>4.5102309132521654</v>
      </c>
      <c r="U5323" s="1">
        <f t="shared" si="1071"/>
        <v>8</v>
      </c>
      <c r="W5323">
        <f t="shared" si="1072"/>
        <v>8.4940437343914503</v>
      </c>
      <c r="X5323">
        <f t="shared" si="1073"/>
        <v>16</v>
      </c>
      <c r="Y5323">
        <f t="shared" si="1074"/>
        <v>12.178488278820815</v>
      </c>
      <c r="AA5323">
        <f t="shared" si="1075"/>
        <v>2.9144542772861355</v>
      </c>
      <c r="AB5323">
        <f t="shared" si="1076"/>
        <v>4</v>
      </c>
      <c r="AC5323">
        <f t="shared" si="1077"/>
        <v>3.4897690867478346</v>
      </c>
      <c r="AE5323">
        <f t="shared" si="1078"/>
        <v>2.9144542772861355</v>
      </c>
      <c r="AF5323">
        <f t="shared" si="1079"/>
        <v>4</v>
      </c>
      <c r="AG5323">
        <f t="shared" si="1080"/>
        <v>3.4897690867478346</v>
      </c>
    </row>
    <row r="5324" spans="1:33" x14ac:dyDescent="0.25">
      <c r="A5324" t="s">
        <v>17</v>
      </c>
      <c r="B5324">
        <v>431</v>
      </c>
      <c r="C5324">
        <v>8</v>
      </c>
      <c r="D5324">
        <v>301</v>
      </c>
      <c r="E5324">
        <v>2</v>
      </c>
      <c r="F5324" t="s">
        <v>1449</v>
      </c>
      <c r="G5324" t="s">
        <v>175</v>
      </c>
      <c r="H5324">
        <v>2012</v>
      </c>
      <c r="I5324">
        <v>4</v>
      </c>
      <c r="J5324">
        <v>30</v>
      </c>
      <c r="K5324">
        <v>5</v>
      </c>
      <c r="L5324">
        <v>0</v>
      </c>
      <c r="M5324">
        <v>2012</v>
      </c>
      <c r="N5324">
        <v>3</v>
      </c>
      <c r="O5324">
        <v>12</v>
      </c>
      <c r="P5324">
        <v>5</v>
      </c>
      <c r="Q5324">
        <v>0</v>
      </c>
      <c r="R5324" s="1">
        <f t="shared" si="1068"/>
        <v>2.8637873754152823</v>
      </c>
      <c r="S5324" s="1">
        <f t="shared" si="1069"/>
        <v>2</v>
      </c>
      <c r="T5324" s="1">
        <f t="shared" si="1070"/>
        <v>2.3932352059149062</v>
      </c>
      <c r="U5324" s="1">
        <f t="shared" si="1071"/>
        <v>8</v>
      </c>
      <c r="W5324">
        <f t="shared" si="1072"/>
        <v>26.380680124943435</v>
      </c>
      <c r="X5324">
        <f t="shared" si="1073"/>
        <v>36</v>
      </c>
      <c r="Y5324">
        <f t="shared" si="1074"/>
        <v>31.435811456192063</v>
      </c>
      <c r="AA5324">
        <f t="shared" si="1075"/>
        <v>5.1362126245847177</v>
      </c>
      <c r="AB5324">
        <f t="shared" si="1076"/>
        <v>6</v>
      </c>
      <c r="AC5324">
        <f t="shared" si="1077"/>
        <v>5.6067647940850938</v>
      </c>
      <c r="AE5324">
        <f t="shared" si="1078"/>
        <v>5.1362126245847177</v>
      </c>
      <c r="AF5324">
        <f t="shared" si="1079"/>
        <v>6</v>
      </c>
      <c r="AG5324">
        <f t="shared" si="1080"/>
        <v>5.6067647940850938</v>
      </c>
    </row>
    <row r="5325" spans="1:33" x14ac:dyDescent="0.25">
      <c r="A5325" t="s">
        <v>17</v>
      </c>
      <c r="B5325">
        <v>431</v>
      </c>
      <c r="C5325">
        <v>8</v>
      </c>
      <c r="D5325">
        <v>313</v>
      </c>
      <c r="E5325">
        <v>2</v>
      </c>
      <c r="F5325" t="s">
        <v>1449</v>
      </c>
      <c r="G5325" t="s">
        <v>435</v>
      </c>
      <c r="H5325">
        <v>2012</v>
      </c>
      <c r="I5325">
        <v>4</v>
      </c>
      <c r="J5325">
        <v>30</v>
      </c>
      <c r="K5325">
        <v>5</v>
      </c>
      <c r="L5325">
        <v>0</v>
      </c>
      <c r="M5325">
        <v>2012</v>
      </c>
      <c r="N5325">
        <v>3</v>
      </c>
      <c r="O5325">
        <v>19</v>
      </c>
      <c r="P5325">
        <v>5</v>
      </c>
      <c r="Q5325">
        <v>0</v>
      </c>
      <c r="R5325" s="1">
        <f t="shared" si="1068"/>
        <v>2.7539936102236422</v>
      </c>
      <c r="S5325" s="1">
        <f t="shared" si="1069"/>
        <v>2</v>
      </c>
      <c r="T5325" s="1">
        <f t="shared" si="1070"/>
        <v>2.3469101432409558</v>
      </c>
      <c r="U5325" s="1">
        <f t="shared" si="1071"/>
        <v>8</v>
      </c>
      <c r="W5325">
        <f t="shared" si="1072"/>
        <v>27.52058304157438</v>
      </c>
      <c r="X5325">
        <f t="shared" si="1073"/>
        <v>36</v>
      </c>
      <c r="Y5325">
        <f t="shared" si="1074"/>
        <v>31.957424928591987</v>
      </c>
      <c r="AA5325">
        <f t="shared" si="1075"/>
        <v>5.2460063897763582</v>
      </c>
      <c r="AB5325">
        <f t="shared" si="1076"/>
        <v>6</v>
      </c>
      <c r="AC5325">
        <f t="shared" si="1077"/>
        <v>5.6530898567590437</v>
      </c>
      <c r="AE5325">
        <f t="shared" si="1078"/>
        <v>5.2460063897763582</v>
      </c>
      <c r="AF5325">
        <f t="shared" si="1079"/>
        <v>6</v>
      </c>
      <c r="AG5325">
        <f t="shared" si="1080"/>
        <v>5.6530898567590437</v>
      </c>
    </row>
    <row r="5326" spans="1:33" x14ac:dyDescent="0.25">
      <c r="A5326" t="s">
        <v>17</v>
      </c>
      <c r="B5326">
        <v>431</v>
      </c>
      <c r="C5326">
        <v>8</v>
      </c>
      <c r="D5326">
        <v>327</v>
      </c>
      <c r="E5326">
        <v>10</v>
      </c>
      <c r="F5326" t="s">
        <v>1449</v>
      </c>
      <c r="G5326" t="s">
        <v>604</v>
      </c>
      <c r="H5326">
        <v>2012</v>
      </c>
      <c r="I5326">
        <v>4</v>
      </c>
      <c r="J5326">
        <v>30</v>
      </c>
      <c r="K5326">
        <v>5</v>
      </c>
      <c r="L5326">
        <v>0</v>
      </c>
      <c r="M5326">
        <v>2012</v>
      </c>
      <c r="N5326">
        <v>3</v>
      </c>
      <c r="O5326">
        <v>26</v>
      </c>
      <c r="P5326">
        <v>5</v>
      </c>
      <c r="Q5326">
        <v>0</v>
      </c>
      <c r="R5326" s="1">
        <f t="shared" si="1068"/>
        <v>13.180428134556575</v>
      </c>
      <c r="S5326" s="1">
        <f t="shared" si="1069"/>
        <v>10</v>
      </c>
      <c r="T5326" s="1">
        <f t="shared" si="1070"/>
        <v>11.480604572302182</v>
      </c>
      <c r="U5326" s="1">
        <f t="shared" si="1071"/>
        <v>8</v>
      </c>
      <c r="W5326">
        <f t="shared" si="1072"/>
        <v>26.836835657305315</v>
      </c>
      <c r="X5326">
        <f t="shared" si="1073"/>
        <v>4</v>
      </c>
      <c r="Y5326">
        <f t="shared" si="1074"/>
        <v>12.114608188730855</v>
      </c>
      <c r="AA5326">
        <f t="shared" si="1075"/>
        <v>5.1804281345565748</v>
      </c>
      <c r="AB5326">
        <f t="shared" si="1076"/>
        <v>2</v>
      </c>
      <c r="AC5326">
        <f t="shared" si="1077"/>
        <v>3.4806045723021821</v>
      </c>
      <c r="AE5326">
        <f t="shared" si="1078"/>
        <v>5.1804281345565748</v>
      </c>
      <c r="AF5326">
        <f t="shared" si="1079"/>
        <v>2</v>
      </c>
      <c r="AG5326">
        <f t="shared" si="1080"/>
        <v>3.4806045723021821</v>
      </c>
    </row>
    <row r="5327" spans="1:33" x14ac:dyDescent="0.25">
      <c r="A5327" t="s">
        <v>17</v>
      </c>
      <c r="B5327">
        <v>431</v>
      </c>
      <c r="C5327">
        <v>8</v>
      </c>
      <c r="D5327">
        <v>415</v>
      </c>
      <c r="E5327">
        <v>8</v>
      </c>
      <c r="F5327" t="s">
        <v>1449</v>
      </c>
      <c r="G5327" t="s">
        <v>773</v>
      </c>
      <c r="H5327">
        <v>2012</v>
      </c>
      <c r="I5327">
        <v>4</v>
      </c>
      <c r="J5327">
        <v>30</v>
      </c>
      <c r="K5327">
        <v>5</v>
      </c>
      <c r="L5327">
        <v>0</v>
      </c>
      <c r="M5327">
        <v>2012</v>
      </c>
      <c r="N5327">
        <v>4</v>
      </c>
      <c r="O5327">
        <v>2</v>
      </c>
      <c r="P5327">
        <v>5</v>
      </c>
      <c r="Q5327">
        <v>0</v>
      </c>
      <c r="R5327" s="1">
        <f t="shared" si="1068"/>
        <v>8.3084337349397597</v>
      </c>
      <c r="S5327" s="1">
        <f t="shared" si="1069"/>
        <v>8</v>
      </c>
      <c r="T5327" s="1">
        <f t="shared" si="1070"/>
        <v>8.1527584215109723</v>
      </c>
      <c r="U5327" s="1">
        <f t="shared" si="1071"/>
        <v>8</v>
      </c>
      <c r="W5327">
        <f t="shared" si="1072"/>
        <v>9.5131368848889925E-2</v>
      </c>
      <c r="X5327">
        <f t="shared" si="1073"/>
        <v>0</v>
      </c>
      <c r="Y5327">
        <f t="shared" si="1074"/>
        <v>2.3335135342523884E-2</v>
      </c>
      <c r="AA5327">
        <f t="shared" si="1075"/>
        <v>0.30843373493975967</v>
      </c>
      <c r="AB5327">
        <f t="shared" si="1076"/>
        <v>0</v>
      </c>
      <c r="AC5327">
        <f t="shared" si="1077"/>
        <v>0.1527584215109723</v>
      </c>
      <c r="AE5327">
        <f t="shared" si="1078"/>
        <v>0.30843373493975967</v>
      </c>
      <c r="AF5327">
        <f t="shared" si="1079"/>
        <v>0</v>
      </c>
      <c r="AG5327">
        <f t="shared" si="1080"/>
        <v>0.1527584215109723</v>
      </c>
    </row>
    <row r="5328" spans="1:33" x14ac:dyDescent="0.25">
      <c r="A5328" t="s">
        <v>17</v>
      </c>
      <c r="B5328">
        <v>431</v>
      </c>
      <c r="C5328">
        <v>8</v>
      </c>
      <c r="D5328">
        <v>342</v>
      </c>
      <c r="E5328">
        <v>4</v>
      </c>
      <c r="F5328" t="s">
        <v>1449</v>
      </c>
      <c r="G5328" t="s">
        <v>942</v>
      </c>
      <c r="H5328">
        <v>2012</v>
      </c>
      <c r="I5328">
        <v>4</v>
      </c>
      <c r="J5328">
        <v>30</v>
      </c>
      <c r="K5328">
        <v>5</v>
      </c>
      <c r="L5328">
        <v>0</v>
      </c>
      <c r="M5328">
        <v>2012</v>
      </c>
      <c r="N5328">
        <v>4</v>
      </c>
      <c r="O5328">
        <v>9</v>
      </c>
      <c r="P5328">
        <v>5</v>
      </c>
      <c r="Q5328">
        <v>0</v>
      </c>
      <c r="R5328" s="1">
        <f t="shared" si="1068"/>
        <v>5.0409356725146202</v>
      </c>
      <c r="S5328" s="1">
        <f t="shared" si="1069"/>
        <v>4</v>
      </c>
      <c r="T5328" s="1">
        <f t="shared" si="1070"/>
        <v>4.490405626450519</v>
      </c>
      <c r="U5328" s="1">
        <f t="shared" si="1071"/>
        <v>8</v>
      </c>
      <c r="W5328">
        <f t="shared" si="1072"/>
        <v>8.7560616941965037</v>
      </c>
      <c r="X5328">
        <f t="shared" si="1073"/>
        <v>16</v>
      </c>
      <c r="Y5328">
        <f t="shared" si="1074"/>
        <v>12.317252666850173</v>
      </c>
      <c r="AA5328">
        <f t="shared" si="1075"/>
        <v>2.9590643274853798</v>
      </c>
      <c r="AB5328">
        <f t="shared" si="1076"/>
        <v>4</v>
      </c>
      <c r="AC5328">
        <f t="shared" si="1077"/>
        <v>3.509594373549481</v>
      </c>
      <c r="AE5328">
        <f t="shared" si="1078"/>
        <v>2.9590643274853798</v>
      </c>
      <c r="AF5328">
        <f t="shared" si="1079"/>
        <v>4</v>
      </c>
      <c r="AG5328">
        <f t="shared" si="1080"/>
        <v>3.509594373549481</v>
      </c>
    </row>
    <row r="5329" spans="1:33" x14ac:dyDescent="0.25">
      <c r="A5329" t="s">
        <v>17</v>
      </c>
      <c r="B5329">
        <v>431</v>
      </c>
      <c r="C5329">
        <v>8</v>
      </c>
      <c r="D5329">
        <v>378</v>
      </c>
      <c r="E5329">
        <v>5</v>
      </c>
      <c r="F5329" t="s">
        <v>1449</v>
      </c>
      <c r="G5329" t="s">
        <v>1111</v>
      </c>
      <c r="H5329">
        <v>2012</v>
      </c>
      <c r="I5329">
        <v>4</v>
      </c>
      <c r="J5329">
        <v>30</v>
      </c>
      <c r="K5329">
        <v>5</v>
      </c>
      <c r="L5329">
        <v>0</v>
      </c>
      <c r="M5329">
        <v>2012</v>
      </c>
      <c r="N5329">
        <v>4</v>
      </c>
      <c r="O5329">
        <v>16</v>
      </c>
      <c r="P5329">
        <v>5</v>
      </c>
      <c r="Q5329">
        <v>0</v>
      </c>
      <c r="R5329" s="1">
        <f t="shared" si="1068"/>
        <v>5.7010582010582009</v>
      </c>
      <c r="S5329" s="1">
        <f t="shared" si="1069"/>
        <v>5</v>
      </c>
      <c r="T5329" s="1">
        <f t="shared" si="1070"/>
        <v>5.3390346510667079</v>
      </c>
      <c r="U5329" s="1">
        <f t="shared" si="1071"/>
        <v>8</v>
      </c>
      <c r="W5329">
        <f t="shared" si="1072"/>
        <v>5.2851333949217549</v>
      </c>
      <c r="X5329">
        <f t="shared" si="1073"/>
        <v>9</v>
      </c>
      <c r="Y5329">
        <f t="shared" si="1074"/>
        <v>7.0807365882236768</v>
      </c>
      <c r="AA5329">
        <f t="shared" si="1075"/>
        <v>2.2989417989417991</v>
      </c>
      <c r="AB5329">
        <f t="shared" si="1076"/>
        <v>3</v>
      </c>
      <c r="AC5329">
        <f t="shared" si="1077"/>
        <v>2.6609653489332921</v>
      </c>
      <c r="AE5329">
        <f t="shared" si="1078"/>
        <v>2.2989417989417991</v>
      </c>
      <c r="AF5329">
        <f t="shared" si="1079"/>
        <v>3</v>
      </c>
      <c r="AG5329">
        <f t="shared" si="1080"/>
        <v>2.6609653489332921</v>
      </c>
    </row>
    <row r="5330" spans="1:33" x14ac:dyDescent="0.25">
      <c r="A5330" t="s">
        <v>17</v>
      </c>
      <c r="B5330">
        <v>431</v>
      </c>
      <c r="C5330">
        <v>8</v>
      </c>
      <c r="D5330">
        <v>585</v>
      </c>
      <c r="E5330">
        <v>6</v>
      </c>
      <c r="F5330" t="s">
        <v>1449</v>
      </c>
      <c r="G5330" t="s">
        <v>1280</v>
      </c>
      <c r="H5330">
        <v>2012</v>
      </c>
      <c r="I5330">
        <v>4</v>
      </c>
      <c r="J5330">
        <v>30</v>
      </c>
      <c r="K5330">
        <v>5</v>
      </c>
      <c r="L5330">
        <v>0</v>
      </c>
      <c r="M5330">
        <v>2012</v>
      </c>
      <c r="N5330">
        <v>4</v>
      </c>
      <c r="O5330">
        <v>23</v>
      </c>
      <c r="P5330">
        <v>5</v>
      </c>
      <c r="Q5330">
        <v>0</v>
      </c>
      <c r="R5330" s="1">
        <f t="shared" si="1068"/>
        <v>4.4205128205128208</v>
      </c>
      <c r="S5330" s="1">
        <f t="shared" si="1069"/>
        <v>6</v>
      </c>
      <c r="T5330" s="1">
        <f t="shared" si="1070"/>
        <v>5.1500560116446232</v>
      </c>
      <c r="U5330" s="1">
        <f t="shared" si="1071"/>
        <v>8</v>
      </c>
      <c r="W5330">
        <f t="shared" si="1072"/>
        <v>12.812728468113081</v>
      </c>
      <c r="X5330">
        <f t="shared" si="1073"/>
        <v>4</v>
      </c>
      <c r="Y5330">
        <f t="shared" si="1074"/>
        <v>8.1221807367629513</v>
      </c>
      <c r="AA5330">
        <f t="shared" si="1075"/>
        <v>3.5794871794871792</v>
      </c>
      <c r="AB5330">
        <f t="shared" si="1076"/>
        <v>2</v>
      </c>
      <c r="AC5330">
        <f t="shared" si="1077"/>
        <v>2.8499439883553768</v>
      </c>
      <c r="AE5330">
        <f t="shared" si="1078"/>
        <v>3.5794871794871792</v>
      </c>
      <c r="AF5330">
        <f t="shared" si="1079"/>
        <v>2</v>
      </c>
      <c r="AG5330">
        <f t="shared" si="1080"/>
        <v>2.8499439883553768</v>
      </c>
    </row>
    <row r="5331" spans="1:33" x14ac:dyDescent="0.25">
      <c r="A5331" t="s">
        <v>17</v>
      </c>
      <c r="B5331">
        <v>374</v>
      </c>
      <c r="C5331">
        <v>4</v>
      </c>
      <c r="D5331">
        <v>302</v>
      </c>
      <c r="E5331">
        <v>4</v>
      </c>
      <c r="F5331" t="s">
        <v>1450</v>
      </c>
      <c r="G5331" t="s">
        <v>178</v>
      </c>
      <c r="H5331">
        <v>2012</v>
      </c>
      <c r="I5331">
        <v>4</v>
      </c>
      <c r="J5331">
        <v>30</v>
      </c>
      <c r="K5331">
        <v>6</v>
      </c>
      <c r="L5331">
        <v>0</v>
      </c>
      <c r="M5331">
        <v>2012</v>
      </c>
      <c r="N5331">
        <v>3</v>
      </c>
      <c r="O5331">
        <v>5</v>
      </c>
      <c r="P5331">
        <v>6</v>
      </c>
      <c r="Q5331">
        <v>0</v>
      </c>
      <c r="R5331" s="1">
        <f t="shared" si="1068"/>
        <v>4.9536423841059607</v>
      </c>
      <c r="S5331" s="1">
        <f t="shared" si="1069"/>
        <v>4</v>
      </c>
      <c r="T5331" s="1">
        <f t="shared" si="1070"/>
        <v>4.4513559211125591</v>
      </c>
      <c r="U5331" s="1">
        <f t="shared" si="1071"/>
        <v>4</v>
      </c>
      <c r="W5331">
        <f t="shared" si="1072"/>
        <v>0.90943379676330072</v>
      </c>
      <c r="X5331">
        <f t="shared" si="1073"/>
        <v>0</v>
      </c>
      <c r="Y5331">
        <f t="shared" si="1074"/>
        <v>0.20372216752336664</v>
      </c>
      <c r="AA5331">
        <f t="shared" si="1075"/>
        <v>0.95364238410596069</v>
      </c>
      <c r="AB5331">
        <f t="shared" si="1076"/>
        <v>0</v>
      </c>
      <c r="AC5331">
        <f t="shared" si="1077"/>
        <v>0.45135592111255907</v>
      </c>
      <c r="AE5331">
        <f t="shared" si="1078"/>
        <v>0.95364238410596069</v>
      </c>
      <c r="AF5331">
        <f t="shared" si="1079"/>
        <v>0</v>
      </c>
      <c r="AG5331">
        <f t="shared" si="1080"/>
        <v>0.45135592111255907</v>
      </c>
    </row>
    <row r="5332" spans="1:33" x14ac:dyDescent="0.25">
      <c r="A5332" t="s">
        <v>17</v>
      </c>
      <c r="B5332">
        <v>374</v>
      </c>
      <c r="C5332">
        <v>4</v>
      </c>
      <c r="D5332">
        <v>263</v>
      </c>
      <c r="E5332">
        <v>4</v>
      </c>
      <c r="F5332" t="s">
        <v>1450</v>
      </c>
      <c r="G5332" t="s">
        <v>177</v>
      </c>
      <c r="H5332">
        <v>2012</v>
      </c>
      <c r="I5332">
        <v>4</v>
      </c>
      <c r="J5332">
        <v>30</v>
      </c>
      <c r="K5332">
        <v>6</v>
      </c>
      <c r="L5332">
        <v>0</v>
      </c>
      <c r="M5332">
        <v>2012</v>
      </c>
      <c r="N5332">
        <v>3</v>
      </c>
      <c r="O5332">
        <v>12</v>
      </c>
      <c r="P5332">
        <v>6</v>
      </c>
      <c r="Q5332">
        <v>0</v>
      </c>
      <c r="R5332" s="1">
        <f t="shared" si="1068"/>
        <v>5.6882129277566538</v>
      </c>
      <c r="S5332" s="1">
        <f t="shared" si="1069"/>
        <v>4</v>
      </c>
      <c r="T5332" s="1">
        <f t="shared" si="1070"/>
        <v>4.7699949382600622</v>
      </c>
      <c r="U5332" s="1">
        <f t="shared" si="1071"/>
        <v>4</v>
      </c>
      <c r="W5332">
        <f t="shared" si="1072"/>
        <v>2.8500628894446929</v>
      </c>
      <c r="X5332">
        <f t="shared" si="1073"/>
        <v>0</v>
      </c>
      <c r="Y5332">
        <f t="shared" si="1074"/>
        <v>0.59289220494611694</v>
      </c>
      <c r="AA5332">
        <f t="shared" si="1075"/>
        <v>1.6882129277566538</v>
      </c>
      <c r="AB5332">
        <f t="shared" si="1076"/>
        <v>0</v>
      </c>
      <c r="AC5332">
        <f t="shared" si="1077"/>
        <v>0.76999493826006216</v>
      </c>
      <c r="AE5332">
        <f t="shared" si="1078"/>
        <v>1.6882129277566538</v>
      </c>
      <c r="AF5332">
        <f t="shared" si="1079"/>
        <v>0</v>
      </c>
      <c r="AG5332">
        <f t="shared" si="1080"/>
        <v>0.76999493826006216</v>
      </c>
    </row>
    <row r="5333" spans="1:33" x14ac:dyDescent="0.25">
      <c r="A5333" t="s">
        <v>17</v>
      </c>
      <c r="B5333">
        <v>374</v>
      </c>
      <c r="C5333">
        <v>4</v>
      </c>
      <c r="D5333">
        <v>277</v>
      </c>
      <c r="E5333">
        <v>1</v>
      </c>
      <c r="F5333" t="s">
        <v>1450</v>
      </c>
      <c r="G5333" t="s">
        <v>436</v>
      </c>
      <c r="H5333">
        <v>2012</v>
      </c>
      <c r="I5333">
        <v>4</v>
      </c>
      <c r="J5333">
        <v>30</v>
      </c>
      <c r="K5333">
        <v>6</v>
      </c>
      <c r="L5333">
        <v>0</v>
      </c>
      <c r="M5333">
        <v>2012</v>
      </c>
      <c r="N5333">
        <v>3</v>
      </c>
      <c r="O5333">
        <v>19</v>
      </c>
      <c r="P5333">
        <v>6</v>
      </c>
      <c r="Q5333">
        <v>0</v>
      </c>
      <c r="R5333" s="1">
        <f t="shared" si="1068"/>
        <v>1.3501805054151625</v>
      </c>
      <c r="S5333" s="1">
        <f t="shared" si="1069"/>
        <v>1</v>
      </c>
      <c r="T5333" s="1">
        <f t="shared" si="1070"/>
        <v>1.1619726784288702</v>
      </c>
      <c r="U5333" s="1">
        <f t="shared" si="1071"/>
        <v>4</v>
      </c>
      <c r="W5333">
        <f t="shared" si="1072"/>
        <v>7.0215433538818433</v>
      </c>
      <c r="X5333">
        <f t="shared" si="1073"/>
        <v>9</v>
      </c>
      <c r="Y5333">
        <f t="shared" si="1074"/>
        <v>8.0543990779842023</v>
      </c>
      <c r="AA5333">
        <f t="shared" si="1075"/>
        <v>2.6498194945848375</v>
      </c>
      <c r="AB5333">
        <f t="shared" si="1076"/>
        <v>3</v>
      </c>
      <c r="AC5333">
        <f t="shared" si="1077"/>
        <v>2.83802732157113</v>
      </c>
      <c r="AE5333">
        <f t="shared" si="1078"/>
        <v>2.6498194945848375</v>
      </c>
      <c r="AF5333">
        <f t="shared" si="1079"/>
        <v>3</v>
      </c>
      <c r="AG5333">
        <f t="shared" si="1080"/>
        <v>2.83802732157113</v>
      </c>
    </row>
    <row r="5334" spans="1:33" x14ac:dyDescent="0.25">
      <c r="A5334" t="s">
        <v>17</v>
      </c>
      <c r="B5334">
        <v>374</v>
      </c>
      <c r="C5334">
        <v>4</v>
      </c>
      <c r="D5334">
        <v>306</v>
      </c>
      <c r="E5334">
        <v>4</v>
      </c>
      <c r="F5334" t="s">
        <v>1450</v>
      </c>
      <c r="G5334" t="s">
        <v>605</v>
      </c>
      <c r="H5334">
        <v>2012</v>
      </c>
      <c r="I5334">
        <v>4</v>
      </c>
      <c r="J5334">
        <v>30</v>
      </c>
      <c r="K5334">
        <v>6</v>
      </c>
      <c r="L5334">
        <v>0</v>
      </c>
      <c r="M5334">
        <v>2012</v>
      </c>
      <c r="N5334">
        <v>3</v>
      </c>
      <c r="O5334">
        <v>26</v>
      </c>
      <c r="P5334">
        <v>6</v>
      </c>
      <c r="Q5334">
        <v>0</v>
      </c>
      <c r="R5334" s="1">
        <f t="shared" si="1068"/>
        <v>4.8888888888888893</v>
      </c>
      <c r="S5334" s="1">
        <f t="shared" si="1069"/>
        <v>4</v>
      </c>
      <c r="T5334" s="1">
        <f t="shared" si="1070"/>
        <v>4.4221663871405337</v>
      </c>
      <c r="U5334" s="1">
        <f t="shared" si="1071"/>
        <v>4</v>
      </c>
      <c r="W5334">
        <f t="shared" si="1072"/>
        <v>0.79012345679012419</v>
      </c>
      <c r="X5334">
        <f t="shared" si="1073"/>
        <v>0</v>
      </c>
      <c r="Y5334">
        <f t="shared" si="1074"/>
        <v>0.17822445843129095</v>
      </c>
      <c r="AA5334">
        <f t="shared" si="1075"/>
        <v>0.88888888888888928</v>
      </c>
      <c r="AB5334">
        <f t="shared" si="1076"/>
        <v>0</v>
      </c>
      <c r="AC5334">
        <f t="shared" si="1077"/>
        <v>0.42216638714053367</v>
      </c>
      <c r="AE5334">
        <f t="shared" si="1078"/>
        <v>0.88888888888888928</v>
      </c>
      <c r="AF5334">
        <f t="shared" si="1079"/>
        <v>0</v>
      </c>
      <c r="AG5334">
        <f t="shared" si="1080"/>
        <v>0.42216638714053367</v>
      </c>
    </row>
    <row r="5335" spans="1:33" x14ac:dyDescent="0.25">
      <c r="A5335" t="s">
        <v>17</v>
      </c>
      <c r="B5335">
        <v>374</v>
      </c>
      <c r="C5335">
        <v>4</v>
      </c>
      <c r="D5335">
        <v>390</v>
      </c>
      <c r="E5335">
        <v>3</v>
      </c>
      <c r="F5335" t="s">
        <v>1450</v>
      </c>
      <c r="G5335" t="s">
        <v>774</v>
      </c>
      <c r="H5335">
        <v>2012</v>
      </c>
      <c r="I5335">
        <v>4</v>
      </c>
      <c r="J5335">
        <v>30</v>
      </c>
      <c r="K5335">
        <v>6</v>
      </c>
      <c r="L5335">
        <v>0</v>
      </c>
      <c r="M5335">
        <v>2012</v>
      </c>
      <c r="N5335">
        <v>4</v>
      </c>
      <c r="O5335">
        <v>2</v>
      </c>
      <c r="P5335">
        <v>6</v>
      </c>
      <c r="Q5335">
        <v>0</v>
      </c>
      <c r="R5335" s="1">
        <f t="shared" si="1068"/>
        <v>2.8769230769230769</v>
      </c>
      <c r="S5335" s="1">
        <f t="shared" si="1069"/>
        <v>3</v>
      </c>
      <c r="T5335" s="1">
        <f t="shared" si="1070"/>
        <v>2.9378170859958641</v>
      </c>
      <c r="U5335" s="1">
        <f t="shared" si="1071"/>
        <v>4</v>
      </c>
      <c r="W5335">
        <f t="shared" si="1072"/>
        <v>1.261301775147929</v>
      </c>
      <c r="X5335">
        <f t="shared" si="1073"/>
        <v>1</v>
      </c>
      <c r="Y5335">
        <f t="shared" si="1074"/>
        <v>1.1282325428023174</v>
      </c>
      <c r="AA5335">
        <f t="shared" si="1075"/>
        <v>1.1230769230769231</v>
      </c>
      <c r="AB5335">
        <f t="shared" si="1076"/>
        <v>1</v>
      </c>
      <c r="AC5335">
        <f t="shared" si="1077"/>
        <v>1.0621829140041359</v>
      </c>
      <c r="AE5335">
        <f t="shared" si="1078"/>
        <v>1.1230769230769231</v>
      </c>
      <c r="AF5335">
        <f t="shared" si="1079"/>
        <v>1</v>
      </c>
      <c r="AG5335">
        <f t="shared" si="1080"/>
        <v>1.0621829140041359</v>
      </c>
    </row>
    <row r="5336" spans="1:33" x14ac:dyDescent="0.25">
      <c r="A5336" t="s">
        <v>17</v>
      </c>
      <c r="B5336">
        <v>374</v>
      </c>
      <c r="C5336">
        <v>4</v>
      </c>
      <c r="D5336">
        <v>310</v>
      </c>
      <c r="E5336">
        <v>3</v>
      </c>
      <c r="F5336" t="s">
        <v>1450</v>
      </c>
      <c r="G5336" t="s">
        <v>943</v>
      </c>
      <c r="H5336">
        <v>2012</v>
      </c>
      <c r="I5336">
        <v>4</v>
      </c>
      <c r="J5336">
        <v>30</v>
      </c>
      <c r="K5336">
        <v>6</v>
      </c>
      <c r="L5336">
        <v>0</v>
      </c>
      <c r="M5336">
        <v>2012</v>
      </c>
      <c r="N5336">
        <v>4</v>
      </c>
      <c r="O5336">
        <v>9</v>
      </c>
      <c r="P5336">
        <v>6</v>
      </c>
      <c r="Q5336">
        <v>0</v>
      </c>
      <c r="R5336" s="1">
        <f t="shared" si="1068"/>
        <v>3.6193548387096772</v>
      </c>
      <c r="S5336" s="1">
        <f t="shared" si="1069"/>
        <v>3</v>
      </c>
      <c r="T5336" s="1">
        <f t="shared" si="1070"/>
        <v>3.2951577376703884</v>
      </c>
      <c r="U5336" s="1">
        <f t="shared" si="1071"/>
        <v>4</v>
      </c>
      <c r="W5336">
        <f t="shared" si="1072"/>
        <v>0.14489073881373585</v>
      </c>
      <c r="X5336">
        <f t="shared" si="1073"/>
        <v>1</v>
      </c>
      <c r="Y5336">
        <f t="shared" si="1074"/>
        <v>0.49680261476592497</v>
      </c>
      <c r="AA5336">
        <f t="shared" si="1075"/>
        <v>0.38064516129032278</v>
      </c>
      <c r="AB5336">
        <f t="shared" si="1076"/>
        <v>1</v>
      </c>
      <c r="AC5336">
        <f t="shared" si="1077"/>
        <v>0.70484226232961156</v>
      </c>
      <c r="AE5336">
        <f t="shared" si="1078"/>
        <v>0.38064516129032278</v>
      </c>
      <c r="AF5336">
        <f t="shared" si="1079"/>
        <v>1</v>
      </c>
      <c r="AG5336">
        <f t="shared" si="1080"/>
        <v>0.70484226232961156</v>
      </c>
    </row>
    <row r="5337" spans="1:33" x14ac:dyDescent="0.25">
      <c r="A5337" t="s">
        <v>17</v>
      </c>
      <c r="B5337">
        <v>374</v>
      </c>
      <c r="C5337">
        <v>4</v>
      </c>
      <c r="D5337">
        <v>328</v>
      </c>
      <c r="E5337">
        <v>4</v>
      </c>
      <c r="F5337" t="s">
        <v>1450</v>
      </c>
      <c r="G5337" t="s">
        <v>1112</v>
      </c>
      <c r="H5337">
        <v>2012</v>
      </c>
      <c r="I5337">
        <v>4</v>
      </c>
      <c r="J5337">
        <v>30</v>
      </c>
      <c r="K5337">
        <v>6</v>
      </c>
      <c r="L5337">
        <v>0</v>
      </c>
      <c r="M5337">
        <v>2012</v>
      </c>
      <c r="N5337">
        <v>4</v>
      </c>
      <c r="O5337">
        <v>16</v>
      </c>
      <c r="P5337">
        <v>6</v>
      </c>
      <c r="Q5337">
        <v>0</v>
      </c>
      <c r="R5337" s="1">
        <f t="shared" si="1068"/>
        <v>4.5609756097560972</v>
      </c>
      <c r="S5337" s="1">
        <f t="shared" si="1069"/>
        <v>4</v>
      </c>
      <c r="T5337" s="1">
        <f t="shared" si="1070"/>
        <v>4.271288147505901</v>
      </c>
      <c r="U5337" s="1">
        <f t="shared" si="1071"/>
        <v>4</v>
      </c>
      <c r="W5337">
        <f t="shared" si="1072"/>
        <v>0.31469363474122503</v>
      </c>
      <c r="X5337">
        <f t="shared" si="1073"/>
        <v>0</v>
      </c>
      <c r="Y5337">
        <f t="shared" si="1074"/>
        <v>7.3597258977183513E-2</v>
      </c>
      <c r="AA5337">
        <f t="shared" si="1075"/>
        <v>0.56097560975609717</v>
      </c>
      <c r="AB5337">
        <f t="shared" si="1076"/>
        <v>0</v>
      </c>
      <c r="AC5337">
        <f t="shared" si="1077"/>
        <v>0.27128814750590102</v>
      </c>
      <c r="AE5337">
        <f t="shared" si="1078"/>
        <v>0.56097560975609717</v>
      </c>
      <c r="AF5337">
        <f t="shared" si="1079"/>
        <v>0</v>
      </c>
      <c r="AG5337">
        <f t="shared" si="1080"/>
        <v>0.27128814750590102</v>
      </c>
    </row>
    <row r="5338" spans="1:33" x14ac:dyDescent="0.25">
      <c r="A5338" t="s">
        <v>17</v>
      </c>
      <c r="B5338">
        <v>374</v>
      </c>
      <c r="C5338">
        <v>4</v>
      </c>
      <c r="D5338">
        <v>549</v>
      </c>
      <c r="E5338">
        <v>2</v>
      </c>
      <c r="F5338" t="s">
        <v>1450</v>
      </c>
      <c r="G5338" t="s">
        <v>1281</v>
      </c>
      <c r="H5338">
        <v>2012</v>
      </c>
      <c r="I5338">
        <v>4</v>
      </c>
      <c r="J5338">
        <v>30</v>
      </c>
      <c r="K5338">
        <v>6</v>
      </c>
      <c r="L5338">
        <v>0</v>
      </c>
      <c r="M5338">
        <v>2012</v>
      </c>
      <c r="N5338">
        <v>4</v>
      </c>
      <c r="O5338">
        <v>23</v>
      </c>
      <c r="P5338">
        <v>6</v>
      </c>
      <c r="Q5338">
        <v>0</v>
      </c>
      <c r="R5338" s="1">
        <f t="shared" si="1068"/>
        <v>1.3624772313296905</v>
      </c>
      <c r="S5338" s="1">
        <f t="shared" si="1069"/>
        <v>2</v>
      </c>
      <c r="T5338" s="1">
        <f t="shared" si="1070"/>
        <v>1.6507436090015253</v>
      </c>
      <c r="U5338" s="1">
        <f t="shared" si="1071"/>
        <v>4</v>
      </c>
      <c r="W5338">
        <f t="shared" si="1072"/>
        <v>6.9565263552542937</v>
      </c>
      <c r="X5338">
        <f t="shared" si="1073"/>
        <v>4</v>
      </c>
      <c r="Y5338">
        <f t="shared" si="1074"/>
        <v>5.5190055906471791</v>
      </c>
      <c r="AA5338">
        <f t="shared" si="1075"/>
        <v>2.6375227686703093</v>
      </c>
      <c r="AB5338">
        <f t="shared" si="1076"/>
        <v>2</v>
      </c>
      <c r="AC5338">
        <f t="shared" si="1077"/>
        <v>2.3492563909984749</v>
      </c>
      <c r="AE5338">
        <f t="shared" si="1078"/>
        <v>2.6375227686703093</v>
      </c>
      <c r="AF5338">
        <f t="shared" si="1079"/>
        <v>2</v>
      </c>
      <c r="AG5338">
        <f t="shared" si="1080"/>
        <v>2.3492563909984749</v>
      </c>
    </row>
    <row r="5339" spans="1:33" x14ac:dyDescent="0.25">
      <c r="A5339" t="s">
        <v>17</v>
      </c>
      <c r="B5339">
        <v>340</v>
      </c>
      <c r="C5339">
        <v>3</v>
      </c>
      <c r="D5339">
        <v>270</v>
      </c>
      <c r="E5339">
        <v>0</v>
      </c>
      <c r="F5339" t="s">
        <v>1451</v>
      </c>
      <c r="G5339" t="s">
        <v>180</v>
      </c>
      <c r="H5339">
        <v>2012</v>
      </c>
      <c r="I5339">
        <v>4</v>
      </c>
      <c r="J5339">
        <v>30</v>
      </c>
      <c r="K5339">
        <v>7</v>
      </c>
      <c r="L5339">
        <v>0</v>
      </c>
      <c r="M5339">
        <v>2012</v>
      </c>
      <c r="N5339">
        <v>3</v>
      </c>
      <c r="O5339">
        <v>5</v>
      </c>
      <c r="P5339">
        <v>7</v>
      </c>
      <c r="Q5339">
        <v>0</v>
      </c>
      <c r="R5339" s="1">
        <f>E5339*B5339/D5339</f>
        <v>0</v>
      </c>
      <c r="S5339" s="1">
        <f t="shared" si="1069"/>
        <v>0</v>
      </c>
      <c r="T5339" s="1">
        <f t="shared" si="1070"/>
        <v>0</v>
      </c>
      <c r="U5339" s="1">
        <f t="shared" si="1071"/>
        <v>3</v>
      </c>
      <c r="W5339">
        <f t="shared" si="1072"/>
        <v>9</v>
      </c>
      <c r="X5339">
        <f t="shared" si="1073"/>
        <v>9</v>
      </c>
      <c r="Y5339">
        <f t="shared" si="1074"/>
        <v>9</v>
      </c>
      <c r="AA5339">
        <f t="shared" si="1075"/>
        <v>3</v>
      </c>
      <c r="AB5339">
        <f t="shared" si="1076"/>
        <v>3</v>
      </c>
      <c r="AC5339">
        <f t="shared" si="1077"/>
        <v>3</v>
      </c>
      <c r="AE5339">
        <f t="shared" si="1078"/>
        <v>3</v>
      </c>
      <c r="AF5339">
        <f t="shared" si="1079"/>
        <v>3</v>
      </c>
      <c r="AG5339">
        <f t="shared" si="1080"/>
        <v>3</v>
      </c>
    </row>
    <row r="5340" spans="1:33" x14ac:dyDescent="0.25">
      <c r="A5340" t="s">
        <v>17</v>
      </c>
      <c r="B5340">
        <v>340</v>
      </c>
      <c r="C5340">
        <v>3</v>
      </c>
      <c r="D5340">
        <v>240</v>
      </c>
      <c r="E5340">
        <v>5</v>
      </c>
      <c r="F5340" t="s">
        <v>1451</v>
      </c>
      <c r="G5340" t="s">
        <v>179</v>
      </c>
      <c r="H5340">
        <v>2012</v>
      </c>
      <c r="I5340">
        <v>4</v>
      </c>
      <c r="J5340">
        <v>30</v>
      </c>
      <c r="K5340">
        <v>7</v>
      </c>
      <c r="L5340">
        <v>0</v>
      </c>
      <c r="M5340">
        <v>2012</v>
      </c>
      <c r="N5340">
        <v>3</v>
      </c>
      <c r="O5340">
        <v>12</v>
      </c>
      <c r="P5340">
        <v>7</v>
      </c>
      <c r="Q5340">
        <v>0</v>
      </c>
      <c r="R5340" s="1">
        <f t="shared" si="1068"/>
        <v>7.083333333333333</v>
      </c>
      <c r="S5340" s="1">
        <f t="shared" si="1069"/>
        <v>5</v>
      </c>
      <c r="T5340" s="1">
        <f t="shared" si="1070"/>
        <v>5.9511903571190414</v>
      </c>
      <c r="U5340" s="1">
        <f t="shared" si="1071"/>
        <v>3</v>
      </c>
      <c r="W5340">
        <f t="shared" si="1072"/>
        <v>16.673611111111107</v>
      </c>
      <c r="X5340">
        <f t="shared" si="1073"/>
        <v>4</v>
      </c>
      <c r="Y5340">
        <f t="shared" si="1074"/>
        <v>8.7095245239524157</v>
      </c>
      <c r="AA5340">
        <f t="shared" si="1075"/>
        <v>4.083333333333333</v>
      </c>
      <c r="AB5340">
        <f t="shared" si="1076"/>
        <v>2</v>
      </c>
      <c r="AC5340">
        <f t="shared" si="1077"/>
        <v>2.9511903571190414</v>
      </c>
      <c r="AE5340">
        <f t="shared" si="1078"/>
        <v>4.083333333333333</v>
      </c>
      <c r="AF5340">
        <f t="shared" si="1079"/>
        <v>2</v>
      </c>
      <c r="AG5340">
        <f t="shared" si="1080"/>
        <v>2.9511903571190414</v>
      </c>
    </row>
    <row r="5341" spans="1:33" x14ac:dyDescent="0.25">
      <c r="A5341" t="s">
        <v>17</v>
      </c>
      <c r="B5341">
        <v>340</v>
      </c>
      <c r="C5341">
        <v>3</v>
      </c>
      <c r="D5341">
        <v>257</v>
      </c>
      <c r="E5341">
        <v>0</v>
      </c>
      <c r="F5341" t="s">
        <v>1451</v>
      </c>
      <c r="G5341" t="s">
        <v>437</v>
      </c>
      <c r="H5341">
        <v>2012</v>
      </c>
      <c r="I5341">
        <v>4</v>
      </c>
      <c r="J5341">
        <v>30</v>
      </c>
      <c r="K5341">
        <v>7</v>
      </c>
      <c r="L5341">
        <v>0</v>
      </c>
      <c r="M5341">
        <v>2012</v>
      </c>
      <c r="N5341">
        <v>3</v>
      </c>
      <c r="O5341">
        <v>19</v>
      </c>
      <c r="P5341">
        <v>7</v>
      </c>
      <c r="Q5341">
        <v>0</v>
      </c>
      <c r="R5341" s="1">
        <f t="shared" si="1068"/>
        <v>0</v>
      </c>
      <c r="S5341" s="1">
        <f t="shared" si="1069"/>
        <v>0</v>
      </c>
      <c r="T5341" s="1">
        <f t="shared" si="1070"/>
        <v>0</v>
      </c>
      <c r="U5341" s="1">
        <f t="shared" si="1071"/>
        <v>3</v>
      </c>
      <c r="W5341">
        <f t="shared" si="1072"/>
        <v>9</v>
      </c>
      <c r="X5341">
        <f t="shared" si="1073"/>
        <v>9</v>
      </c>
      <c r="Y5341">
        <f t="shared" si="1074"/>
        <v>9</v>
      </c>
      <c r="AA5341">
        <f t="shared" si="1075"/>
        <v>3</v>
      </c>
      <c r="AB5341">
        <f t="shared" si="1076"/>
        <v>3</v>
      </c>
      <c r="AC5341">
        <f t="shared" si="1077"/>
        <v>3</v>
      </c>
      <c r="AE5341">
        <f t="shared" si="1078"/>
        <v>3</v>
      </c>
      <c r="AF5341">
        <f t="shared" si="1079"/>
        <v>3</v>
      </c>
      <c r="AG5341">
        <f t="shared" si="1080"/>
        <v>3</v>
      </c>
    </row>
    <row r="5342" spans="1:33" x14ac:dyDescent="0.25">
      <c r="A5342" t="s">
        <v>17</v>
      </c>
      <c r="B5342">
        <v>340</v>
      </c>
      <c r="C5342">
        <v>3</v>
      </c>
      <c r="D5342">
        <v>254</v>
      </c>
      <c r="E5342">
        <v>1</v>
      </c>
      <c r="F5342" t="s">
        <v>1451</v>
      </c>
      <c r="G5342" t="s">
        <v>606</v>
      </c>
      <c r="H5342">
        <v>2012</v>
      </c>
      <c r="I5342">
        <v>4</v>
      </c>
      <c r="J5342">
        <v>30</v>
      </c>
      <c r="K5342">
        <v>7</v>
      </c>
      <c r="L5342">
        <v>0</v>
      </c>
      <c r="M5342">
        <v>2012</v>
      </c>
      <c r="N5342">
        <v>3</v>
      </c>
      <c r="O5342">
        <v>26</v>
      </c>
      <c r="P5342">
        <v>7</v>
      </c>
      <c r="Q5342">
        <v>0</v>
      </c>
      <c r="R5342" s="1">
        <f t="shared" si="1068"/>
        <v>1.3385826771653544</v>
      </c>
      <c r="S5342" s="1">
        <f t="shared" si="1069"/>
        <v>1</v>
      </c>
      <c r="T5342" s="1">
        <f t="shared" si="1070"/>
        <v>1.1569713380915512</v>
      </c>
      <c r="U5342" s="1">
        <f t="shared" si="1071"/>
        <v>3</v>
      </c>
      <c r="W5342">
        <f t="shared" si="1072"/>
        <v>2.7603075206150409</v>
      </c>
      <c r="X5342">
        <f t="shared" si="1073"/>
        <v>4</v>
      </c>
      <c r="Y5342">
        <f t="shared" si="1074"/>
        <v>3.3967546486160476</v>
      </c>
      <c r="AA5342">
        <f t="shared" si="1075"/>
        <v>1.6614173228346456</v>
      </c>
      <c r="AB5342">
        <f t="shared" si="1076"/>
        <v>2</v>
      </c>
      <c r="AC5342">
        <f t="shared" si="1077"/>
        <v>1.8430286619084488</v>
      </c>
      <c r="AE5342">
        <f t="shared" si="1078"/>
        <v>1.6614173228346456</v>
      </c>
      <c r="AF5342">
        <f t="shared" si="1079"/>
        <v>2</v>
      </c>
      <c r="AG5342">
        <f t="shared" si="1080"/>
        <v>1.8430286619084488</v>
      </c>
    </row>
    <row r="5343" spans="1:33" x14ac:dyDescent="0.25">
      <c r="A5343" t="s">
        <v>17</v>
      </c>
      <c r="B5343">
        <v>340</v>
      </c>
      <c r="C5343">
        <v>3</v>
      </c>
      <c r="D5343">
        <v>353</v>
      </c>
      <c r="E5343">
        <v>1</v>
      </c>
      <c r="F5343" t="s">
        <v>1451</v>
      </c>
      <c r="G5343" t="s">
        <v>775</v>
      </c>
      <c r="H5343">
        <v>2012</v>
      </c>
      <c r="I5343">
        <v>4</v>
      </c>
      <c r="J5343">
        <v>30</v>
      </c>
      <c r="K5343">
        <v>7</v>
      </c>
      <c r="L5343">
        <v>0</v>
      </c>
      <c r="M5343">
        <v>2012</v>
      </c>
      <c r="N5343">
        <v>4</v>
      </c>
      <c r="O5343">
        <v>2</v>
      </c>
      <c r="P5343">
        <v>7</v>
      </c>
      <c r="Q5343">
        <v>0</v>
      </c>
      <c r="R5343" s="1">
        <f t="shared" si="1068"/>
        <v>0.96317280453257792</v>
      </c>
      <c r="S5343" s="1">
        <f t="shared" si="1069"/>
        <v>1</v>
      </c>
      <c r="T5343" s="1">
        <f t="shared" si="1070"/>
        <v>0.98141367655671985</v>
      </c>
      <c r="U5343" s="1">
        <f t="shared" si="1071"/>
        <v>3</v>
      </c>
      <c r="W5343">
        <f t="shared" si="1072"/>
        <v>4.1486650241956839</v>
      </c>
      <c r="X5343">
        <f t="shared" si="1073"/>
        <v>4</v>
      </c>
      <c r="Y5343">
        <f t="shared" si="1074"/>
        <v>4.0746907451922585</v>
      </c>
      <c r="AA5343">
        <f t="shared" si="1075"/>
        <v>2.036827195467422</v>
      </c>
      <c r="AB5343">
        <f t="shared" si="1076"/>
        <v>2</v>
      </c>
      <c r="AC5343">
        <f t="shared" si="1077"/>
        <v>2.0185863234432802</v>
      </c>
      <c r="AE5343">
        <f t="shared" si="1078"/>
        <v>2.036827195467422</v>
      </c>
      <c r="AF5343">
        <f t="shared" si="1079"/>
        <v>2</v>
      </c>
      <c r="AG5343">
        <f t="shared" si="1080"/>
        <v>2.0185863234432802</v>
      </c>
    </row>
    <row r="5344" spans="1:33" x14ac:dyDescent="0.25">
      <c r="A5344" t="s">
        <v>17</v>
      </c>
      <c r="B5344">
        <v>340</v>
      </c>
      <c r="C5344">
        <v>3</v>
      </c>
      <c r="D5344">
        <v>288</v>
      </c>
      <c r="E5344">
        <v>2</v>
      </c>
      <c r="F5344" t="s">
        <v>1451</v>
      </c>
      <c r="G5344" t="s">
        <v>944</v>
      </c>
      <c r="H5344">
        <v>2012</v>
      </c>
      <c r="I5344">
        <v>4</v>
      </c>
      <c r="J5344">
        <v>30</v>
      </c>
      <c r="K5344">
        <v>7</v>
      </c>
      <c r="L5344">
        <v>0</v>
      </c>
      <c r="M5344">
        <v>2012</v>
      </c>
      <c r="N5344">
        <v>4</v>
      </c>
      <c r="O5344">
        <v>9</v>
      </c>
      <c r="P5344">
        <v>7</v>
      </c>
      <c r="Q5344">
        <v>0</v>
      </c>
      <c r="R5344" s="1">
        <f t="shared" si="1068"/>
        <v>2.3611111111111112</v>
      </c>
      <c r="S5344" s="1">
        <f t="shared" si="1069"/>
        <v>2</v>
      </c>
      <c r="T5344" s="1">
        <f t="shared" si="1070"/>
        <v>2.1730674684008831</v>
      </c>
      <c r="U5344" s="1">
        <f t="shared" si="1071"/>
        <v>3</v>
      </c>
      <c r="W5344">
        <f t="shared" si="1072"/>
        <v>0.40817901234567894</v>
      </c>
      <c r="X5344">
        <f t="shared" si="1073"/>
        <v>1</v>
      </c>
      <c r="Y5344">
        <f t="shared" si="1074"/>
        <v>0.68381741181692457</v>
      </c>
      <c r="AA5344">
        <f t="shared" si="1075"/>
        <v>0.63888888888888884</v>
      </c>
      <c r="AB5344">
        <f t="shared" si="1076"/>
        <v>1</v>
      </c>
      <c r="AC5344">
        <f t="shared" si="1077"/>
        <v>0.82693253159911695</v>
      </c>
      <c r="AE5344">
        <f t="shared" si="1078"/>
        <v>0.63888888888888884</v>
      </c>
      <c r="AF5344">
        <f t="shared" si="1079"/>
        <v>1</v>
      </c>
      <c r="AG5344">
        <f t="shared" si="1080"/>
        <v>0.82693253159911695</v>
      </c>
    </row>
    <row r="5345" spans="1:33" x14ac:dyDescent="0.25">
      <c r="A5345" t="s">
        <v>17</v>
      </c>
      <c r="B5345">
        <v>340</v>
      </c>
      <c r="C5345">
        <v>3</v>
      </c>
      <c r="D5345">
        <v>301</v>
      </c>
      <c r="E5345">
        <v>3</v>
      </c>
      <c r="F5345" t="s">
        <v>1451</v>
      </c>
      <c r="G5345" t="s">
        <v>1113</v>
      </c>
      <c r="H5345">
        <v>2012</v>
      </c>
      <c r="I5345">
        <v>4</v>
      </c>
      <c r="J5345">
        <v>30</v>
      </c>
      <c r="K5345">
        <v>7</v>
      </c>
      <c r="L5345">
        <v>0</v>
      </c>
      <c r="M5345">
        <v>2012</v>
      </c>
      <c r="N5345">
        <v>4</v>
      </c>
      <c r="O5345">
        <v>16</v>
      </c>
      <c r="P5345">
        <v>7</v>
      </c>
      <c r="Q5345">
        <v>0</v>
      </c>
      <c r="R5345" s="1">
        <f t="shared" si="1068"/>
        <v>3.3887043189368771</v>
      </c>
      <c r="S5345" s="1">
        <f t="shared" si="1069"/>
        <v>3</v>
      </c>
      <c r="T5345" s="1">
        <f t="shared" si="1070"/>
        <v>3.1884342484690871</v>
      </c>
      <c r="U5345" s="1">
        <f t="shared" si="1071"/>
        <v>3</v>
      </c>
      <c r="W5345">
        <f t="shared" si="1072"/>
        <v>0.15109104756018146</v>
      </c>
      <c r="X5345">
        <f t="shared" si="1073"/>
        <v>0</v>
      </c>
      <c r="Y5345">
        <f t="shared" si="1074"/>
        <v>3.5507465996109641E-2</v>
      </c>
      <c r="AA5345">
        <f t="shared" si="1075"/>
        <v>0.38870431893687707</v>
      </c>
      <c r="AB5345">
        <f t="shared" si="1076"/>
        <v>0</v>
      </c>
      <c r="AC5345">
        <f t="shared" si="1077"/>
        <v>0.18843424846908707</v>
      </c>
      <c r="AE5345">
        <f t="shared" si="1078"/>
        <v>0.38870431893687707</v>
      </c>
      <c r="AF5345">
        <f t="shared" si="1079"/>
        <v>0</v>
      </c>
      <c r="AG5345">
        <f t="shared" si="1080"/>
        <v>0.18843424846908707</v>
      </c>
    </row>
    <row r="5346" spans="1:33" x14ac:dyDescent="0.25">
      <c r="A5346" t="s">
        <v>17</v>
      </c>
      <c r="B5346">
        <v>340</v>
      </c>
      <c r="C5346">
        <v>3</v>
      </c>
      <c r="D5346">
        <v>518</v>
      </c>
      <c r="E5346">
        <v>3</v>
      </c>
      <c r="F5346" t="s">
        <v>1451</v>
      </c>
      <c r="G5346" t="s">
        <v>1282</v>
      </c>
      <c r="H5346">
        <v>2012</v>
      </c>
      <c r="I5346">
        <v>4</v>
      </c>
      <c r="J5346">
        <v>30</v>
      </c>
      <c r="K5346">
        <v>7</v>
      </c>
      <c r="L5346">
        <v>0</v>
      </c>
      <c r="M5346">
        <v>2012</v>
      </c>
      <c r="N5346">
        <v>4</v>
      </c>
      <c r="O5346">
        <v>23</v>
      </c>
      <c r="P5346">
        <v>7</v>
      </c>
      <c r="Q5346">
        <v>0</v>
      </c>
      <c r="R5346" s="1">
        <f t="shared" si="1068"/>
        <v>1.9691119691119692</v>
      </c>
      <c r="S5346" s="1">
        <f t="shared" si="1069"/>
        <v>3</v>
      </c>
      <c r="T5346" s="1">
        <f t="shared" si="1070"/>
        <v>2.4305011638211385</v>
      </c>
      <c r="U5346" s="1">
        <f t="shared" si="1071"/>
        <v>3</v>
      </c>
      <c r="W5346">
        <f t="shared" si="1072"/>
        <v>1.0627301322282017</v>
      </c>
      <c r="X5346">
        <f t="shared" si="1073"/>
        <v>0</v>
      </c>
      <c r="Y5346">
        <f t="shared" si="1074"/>
        <v>0.32432892440907779</v>
      </c>
      <c r="AA5346">
        <f t="shared" si="1075"/>
        <v>1.0308880308880308</v>
      </c>
      <c r="AB5346">
        <f t="shared" si="1076"/>
        <v>0</v>
      </c>
      <c r="AC5346">
        <f t="shared" si="1077"/>
        <v>0.56949883617886154</v>
      </c>
      <c r="AE5346">
        <f t="shared" si="1078"/>
        <v>1.0308880308880308</v>
      </c>
      <c r="AF5346">
        <f t="shared" si="1079"/>
        <v>0</v>
      </c>
      <c r="AG5346">
        <f t="shared" si="1080"/>
        <v>0.56949883617886154</v>
      </c>
    </row>
    <row r="5347" spans="1:33" x14ac:dyDescent="0.25">
      <c r="A5347" t="s">
        <v>17</v>
      </c>
      <c r="B5347">
        <v>329</v>
      </c>
      <c r="C5347">
        <v>2</v>
      </c>
      <c r="D5347">
        <v>241</v>
      </c>
      <c r="E5347">
        <v>1</v>
      </c>
      <c r="F5347" t="s">
        <v>1452</v>
      </c>
      <c r="G5347" t="s">
        <v>182</v>
      </c>
      <c r="H5347">
        <v>2012</v>
      </c>
      <c r="I5347">
        <v>4</v>
      </c>
      <c r="J5347">
        <v>30</v>
      </c>
      <c r="K5347">
        <v>8</v>
      </c>
      <c r="L5347">
        <v>0</v>
      </c>
      <c r="M5347">
        <v>2012</v>
      </c>
      <c r="N5347">
        <v>3</v>
      </c>
      <c r="O5347">
        <v>5</v>
      </c>
      <c r="P5347">
        <v>8</v>
      </c>
      <c r="Q5347">
        <v>0</v>
      </c>
      <c r="R5347" s="1">
        <f t="shared" si="1068"/>
        <v>1.3651452282157677</v>
      </c>
      <c r="S5347" s="1">
        <f t="shared" si="1069"/>
        <v>1</v>
      </c>
      <c r="T5347" s="1">
        <f t="shared" si="1070"/>
        <v>1.1683942948404737</v>
      </c>
      <c r="U5347" s="1">
        <f t="shared" si="1071"/>
        <v>2</v>
      </c>
      <c r="W5347">
        <f t="shared" si="1072"/>
        <v>0.40304058125720971</v>
      </c>
      <c r="X5347">
        <f t="shared" si="1073"/>
        <v>1</v>
      </c>
      <c r="Y5347">
        <f t="shared" si="1074"/>
        <v>0.69156804885387291</v>
      </c>
      <c r="AA5347">
        <f t="shared" si="1075"/>
        <v>0.63485477178423233</v>
      </c>
      <c r="AB5347">
        <f t="shared" si="1076"/>
        <v>1</v>
      </c>
      <c r="AC5347">
        <f t="shared" si="1077"/>
        <v>0.83160570515952625</v>
      </c>
      <c r="AE5347">
        <f t="shared" si="1078"/>
        <v>0.63485477178423233</v>
      </c>
      <c r="AF5347">
        <f t="shared" si="1079"/>
        <v>1</v>
      </c>
      <c r="AG5347">
        <f t="shared" si="1080"/>
        <v>0.83160570515952625</v>
      </c>
    </row>
    <row r="5348" spans="1:33" x14ac:dyDescent="0.25">
      <c r="A5348" t="s">
        <v>17</v>
      </c>
      <c r="B5348">
        <v>329</v>
      </c>
      <c r="C5348">
        <v>2</v>
      </c>
      <c r="D5348">
        <v>207</v>
      </c>
      <c r="E5348">
        <v>1</v>
      </c>
      <c r="F5348" t="s">
        <v>1452</v>
      </c>
      <c r="G5348" t="s">
        <v>181</v>
      </c>
      <c r="H5348">
        <v>2012</v>
      </c>
      <c r="I5348">
        <v>4</v>
      </c>
      <c r="J5348">
        <v>30</v>
      </c>
      <c r="K5348">
        <v>8</v>
      </c>
      <c r="L5348">
        <v>0</v>
      </c>
      <c r="M5348">
        <v>2012</v>
      </c>
      <c r="N5348">
        <v>3</v>
      </c>
      <c r="O5348">
        <v>12</v>
      </c>
      <c r="P5348">
        <v>8</v>
      </c>
      <c r="Q5348">
        <v>0</v>
      </c>
      <c r="R5348" s="1">
        <f t="shared" si="1068"/>
        <v>1.5893719806763285</v>
      </c>
      <c r="S5348" s="1">
        <f t="shared" si="1069"/>
        <v>1</v>
      </c>
      <c r="T5348" s="1">
        <f t="shared" si="1070"/>
        <v>1.2607029708366393</v>
      </c>
      <c r="U5348" s="1">
        <f t="shared" si="1071"/>
        <v>2</v>
      </c>
      <c r="W5348">
        <f t="shared" si="1072"/>
        <v>0.16861537025368156</v>
      </c>
      <c r="X5348">
        <f t="shared" si="1073"/>
        <v>1</v>
      </c>
      <c r="Y5348">
        <f t="shared" si="1074"/>
        <v>0.54656009732977107</v>
      </c>
      <c r="AA5348">
        <f t="shared" si="1075"/>
        <v>0.41062801932367154</v>
      </c>
      <c r="AB5348">
        <f t="shared" si="1076"/>
        <v>1</v>
      </c>
      <c r="AC5348">
        <f t="shared" si="1077"/>
        <v>0.73929702916336071</v>
      </c>
      <c r="AE5348">
        <f t="shared" si="1078"/>
        <v>0.41062801932367154</v>
      </c>
      <c r="AF5348">
        <f t="shared" si="1079"/>
        <v>1</v>
      </c>
      <c r="AG5348">
        <f t="shared" si="1080"/>
        <v>0.73929702916336071</v>
      </c>
    </row>
    <row r="5349" spans="1:33" x14ac:dyDescent="0.25">
      <c r="A5349" t="s">
        <v>17</v>
      </c>
      <c r="B5349">
        <v>329</v>
      </c>
      <c r="C5349">
        <v>2</v>
      </c>
      <c r="D5349">
        <v>248</v>
      </c>
      <c r="E5349">
        <v>2</v>
      </c>
      <c r="F5349" t="s">
        <v>1452</v>
      </c>
      <c r="G5349" t="s">
        <v>438</v>
      </c>
      <c r="H5349">
        <v>2012</v>
      </c>
      <c r="I5349">
        <v>4</v>
      </c>
      <c r="J5349">
        <v>30</v>
      </c>
      <c r="K5349">
        <v>8</v>
      </c>
      <c r="L5349">
        <v>0</v>
      </c>
      <c r="M5349">
        <v>2012</v>
      </c>
      <c r="N5349">
        <v>3</v>
      </c>
      <c r="O5349">
        <v>19</v>
      </c>
      <c r="P5349">
        <v>8</v>
      </c>
      <c r="Q5349">
        <v>0</v>
      </c>
      <c r="R5349" s="1">
        <f t="shared" si="1068"/>
        <v>2.653225806451613</v>
      </c>
      <c r="S5349" s="1">
        <f t="shared" si="1069"/>
        <v>2</v>
      </c>
      <c r="T5349" s="1">
        <f t="shared" si="1070"/>
        <v>2.3035736612713791</v>
      </c>
      <c r="U5349" s="1">
        <f t="shared" si="1071"/>
        <v>2</v>
      </c>
      <c r="W5349">
        <f t="shared" si="1072"/>
        <v>0.42670395421436014</v>
      </c>
      <c r="X5349">
        <f t="shared" si="1073"/>
        <v>0</v>
      </c>
      <c r="Y5349">
        <f t="shared" si="1074"/>
        <v>9.2156967817710003E-2</v>
      </c>
      <c r="AA5349">
        <f t="shared" si="1075"/>
        <v>0.65322580645161299</v>
      </c>
      <c r="AB5349">
        <f t="shared" si="1076"/>
        <v>0</v>
      </c>
      <c r="AC5349">
        <f t="shared" si="1077"/>
        <v>0.30357366127137908</v>
      </c>
      <c r="AE5349">
        <f t="shared" si="1078"/>
        <v>0.65322580645161299</v>
      </c>
      <c r="AF5349">
        <f t="shared" si="1079"/>
        <v>0</v>
      </c>
      <c r="AG5349">
        <f t="shared" si="1080"/>
        <v>0.30357366127137908</v>
      </c>
    </row>
    <row r="5350" spans="1:33" x14ac:dyDescent="0.25">
      <c r="A5350" t="s">
        <v>17</v>
      </c>
      <c r="B5350">
        <v>329</v>
      </c>
      <c r="C5350">
        <v>2</v>
      </c>
      <c r="D5350">
        <v>240</v>
      </c>
      <c r="E5350">
        <v>3</v>
      </c>
      <c r="F5350" t="s">
        <v>1452</v>
      </c>
      <c r="G5350" t="s">
        <v>607</v>
      </c>
      <c r="H5350">
        <v>2012</v>
      </c>
      <c r="I5350">
        <v>4</v>
      </c>
      <c r="J5350">
        <v>30</v>
      </c>
      <c r="K5350">
        <v>8</v>
      </c>
      <c r="L5350">
        <v>0</v>
      </c>
      <c r="M5350">
        <v>2012</v>
      </c>
      <c r="N5350">
        <v>3</v>
      </c>
      <c r="O5350">
        <v>26</v>
      </c>
      <c r="P5350">
        <v>8</v>
      </c>
      <c r="Q5350">
        <v>0</v>
      </c>
      <c r="R5350" s="1">
        <f t="shared" si="1068"/>
        <v>4.1124999999999998</v>
      </c>
      <c r="S5350" s="1">
        <f t="shared" si="1069"/>
        <v>3</v>
      </c>
      <c r="T5350" s="1">
        <f t="shared" si="1070"/>
        <v>3.5124777579366961</v>
      </c>
      <c r="U5350" s="1">
        <f t="shared" si="1071"/>
        <v>2</v>
      </c>
      <c r="W5350">
        <f t="shared" si="1072"/>
        <v>4.4626562499999993</v>
      </c>
      <c r="X5350">
        <f t="shared" si="1073"/>
        <v>1</v>
      </c>
      <c r="Y5350">
        <f t="shared" si="1074"/>
        <v>2.2875889682532153</v>
      </c>
      <c r="AA5350">
        <f t="shared" si="1075"/>
        <v>2.1124999999999998</v>
      </c>
      <c r="AB5350">
        <f t="shared" si="1076"/>
        <v>1</v>
      </c>
      <c r="AC5350">
        <f t="shared" si="1077"/>
        <v>1.5124777579366961</v>
      </c>
      <c r="AE5350">
        <f t="shared" si="1078"/>
        <v>2.1124999999999998</v>
      </c>
      <c r="AF5350">
        <f t="shared" si="1079"/>
        <v>1</v>
      </c>
      <c r="AG5350">
        <f t="shared" si="1080"/>
        <v>1.5124777579366961</v>
      </c>
    </row>
    <row r="5351" spans="1:33" x14ac:dyDescent="0.25">
      <c r="A5351" t="s">
        <v>17</v>
      </c>
      <c r="B5351">
        <v>329</v>
      </c>
      <c r="C5351">
        <v>2</v>
      </c>
      <c r="D5351">
        <v>332</v>
      </c>
      <c r="E5351">
        <v>9</v>
      </c>
      <c r="F5351" t="s">
        <v>1452</v>
      </c>
      <c r="G5351" t="s">
        <v>776</v>
      </c>
      <c r="H5351">
        <v>2012</v>
      </c>
      <c r="I5351">
        <v>4</v>
      </c>
      <c r="J5351">
        <v>30</v>
      </c>
      <c r="K5351">
        <v>8</v>
      </c>
      <c r="L5351">
        <v>0</v>
      </c>
      <c r="M5351">
        <v>2012</v>
      </c>
      <c r="N5351">
        <v>4</v>
      </c>
      <c r="O5351">
        <v>2</v>
      </c>
      <c r="P5351">
        <v>8</v>
      </c>
      <c r="Q5351">
        <v>0</v>
      </c>
      <c r="R5351" s="1">
        <f t="shared" si="1068"/>
        <v>8.918674698795181</v>
      </c>
      <c r="S5351" s="1">
        <f t="shared" si="1069"/>
        <v>9</v>
      </c>
      <c r="T5351" s="1">
        <f t="shared" si="1070"/>
        <v>8.9592450736184599</v>
      </c>
      <c r="U5351" s="1">
        <f t="shared" si="1071"/>
        <v>2</v>
      </c>
      <c r="W5351">
        <f t="shared" si="1072"/>
        <v>47.86805958774859</v>
      </c>
      <c r="X5351">
        <f t="shared" si="1073"/>
        <v>49</v>
      </c>
      <c r="Y5351">
        <f t="shared" si="1074"/>
        <v>48.431091994682802</v>
      </c>
      <c r="AA5351">
        <f t="shared" si="1075"/>
        <v>6.918674698795181</v>
      </c>
      <c r="AB5351">
        <f t="shared" si="1076"/>
        <v>7</v>
      </c>
      <c r="AC5351">
        <f t="shared" si="1077"/>
        <v>6.9592450736184599</v>
      </c>
      <c r="AE5351">
        <f t="shared" si="1078"/>
        <v>6.918674698795181</v>
      </c>
      <c r="AF5351">
        <f t="shared" si="1079"/>
        <v>7</v>
      </c>
      <c r="AG5351">
        <f t="shared" si="1080"/>
        <v>6.9592450736184599</v>
      </c>
    </row>
    <row r="5352" spans="1:33" x14ac:dyDescent="0.25">
      <c r="A5352" t="s">
        <v>17</v>
      </c>
      <c r="B5352">
        <v>329</v>
      </c>
      <c r="C5352">
        <v>2</v>
      </c>
      <c r="D5352">
        <v>275</v>
      </c>
      <c r="E5352">
        <v>4</v>
      </c>
      <c r="F5352" t="s">
        <v>1452</v>
      </c>
      <c r="G5352" t="s">
        <v>945</v>
      </c>
      <c r="H5352">
        <v>2012</v>
      </c>
      <c r="I5352">
        <v>4</v>
      </c>
      <c r="J5352">
        <v>30</v>
      </c>
      <c r="K5352">
        <v>8</v>
      </c>
      <c r="L5352">
        <v>0</v>
      </c>
      <c r="M5352">
        <v>2012</v>
      </c>
      <c r="N5352">
        <v>4</v>
      </c>
      <c r="O5352">
        <v>9</v>
      </c>
      <c r="P5352">
        <v>8</v>
      </c>
      <c r="Q5352">
        <v>0</v>
      </c>
      <c r="R5352" s="1">
        <f t="shared" si="1068"/>
        <v>4.7854545454545452</v>
      </c>
      <c r="S5352" s="1">
        <f t="shared" si="1069"/>
        <v>4</v>
      </c>
      <c r="T5352" s="1">
        <f t="shared" si="1070"/>
        <v>4.3751363615112826</v>
      </c>
      <c r="U5352" s="1">
        <f t="shared" si="1071"/>
        <v>2</v>
      </c>
      <c r="W5352">
        <f t="shared" si="1072"/>
        <v>7.758757024793387</v>
      </c>
      <c r="X5352">
        <f t="shared" si="1073"/>
        <v>4</v>
      </c>
      <c r="Y5352">
        <f t="shared" si="1074"/>
        <v>5.6412727357730539</v>
      </c>
      <c r="AA5352">
        <f t="shared" si="1075"/>
        <v>2.7854545454545452</v>
      </c>
      <c r="AB5352">
        <f t="shared" si="1076"/>
        <v>2</v>
      </c>
      <c r="AC5352">
        <f t="shared" si="1077"/>
        <v>2.3751363615112826</v>
      </c>
      <c r="AE5352">
        <f t="shared" si="1078"/>
        <v>2.7854545454545452</v>
      </c>
      <c r="AF5352">
        <f t="shared" si="1079"/>
        <v>2</v>
      </c>
      <c r="AG5352">
        <f t="shared" si="1080"/>
        <v>2.3751363615112826</v>
      </c>
    </row>
    <row r="5353" spans="1:33" x14ac:dyDescent="0.25">
      <c r="A5353" t="s">
        <v>17</v>
      </c>
      <c r="B5353">
        <v>329</v>
      </c>
      <c r="C5353">
        <v>2</v>
      </c>
      <c r="D5353">
        <v>292</v>
      </c>
      <c r="E5353">
        <v>3</v>
      </c>
      <c r="F5353" t="s">
        <v>1452</v>
      </c>
      <c r="G5353" t="s">
        <v>1114</v>
      </c>
      <c r="H5353">
        <v>2012</v>
      </c>
      <c r="I5353">
        <v>4</v>
      </c>
      <c r="J5353">
        <v>30</v>
      </c>
      <c r="K5353">
        <v>8</v>
      </c>
      <c r="L5353">
        <v>0</v>
      </c>
      <c r="M5353">
        <v>2012</v>
      </c>
      <c r="N5353">
        <v>4</v>
      </c>
      <c r="O5353">
        <v>16</v>
      </c>
      <c r="P5353">
        <v>8</v>
      </c>
      <c r="Q5353">
        <v>0</v>
      </c>
      <c r="R5353" s="1">
        <f t="shared" si="1068"/>
        <v>3.3801369863013697</v>
      </c>
      <c r="S5353" s="1">
        <f t="shared" si="1069"/>
        <v>3</v>
      </c>
      <c r="T5353" s="1">
        <f t="shared" si="1070"/>
        <v>3.1844011931451273</v>
      </c>
      <c r="U5353" s="1">
        <f t="shared" si="1071"/>
        <v>2</v>
      </c>
      <c r="W5353">
        <f t="shared" si="1072"/>
        <v>1.9047781009570273</v>
      </c>
      <c r="X5353">
        <f t="shared" si="1073"/>
        <v>1</v>
      </c>
      <c r="Y5353">
        <f t="shared" si="1074"/>
        <v>1.402806186323601</v>
      </c>
      <c r="AA5353">
        <f t="shared" si="1075"/>
        <v>1.3801369863013697</v>
      </c>
      <c r="AB5353">
        <f t="shared" si="1076"/>
        <v>1</v>
      </c>
      <c r="AC5353">
        <f t="shared" si="1077"/>
        <v>1.1844011931451273</v>
      </c>
      <c r="AE5353">
        <f t="shared" si="1078"/>
        <v>1.3801369863013697</v>
      </c>
      <c r="AF5353">
        <f t="shared" si="1079"/>
        <v>1</v>
      </c>
      <c r="AG5353">
        <f t="shared" si="1080"/>
        <v>1.1844011931451273</v>
      </c>
    </row>
    <row r="5354" spans="1:33" x14ac:dyDescent="0.25">
      <c r="A5354" t="s">
        <v>17</v>
      </c>
      <c r="B5354">
        <v>329</v>
      </c>
      <c r="C5354">
        <v>2</v>
      </c>
      <c r="D5354">
        <v>507</v>
      </c>
      <c r="E5354">
        <v>4</v>
      </c>
      <c r="F5354" t="s">
        <v>1452</v>
      </c>
      <c r="G5354" t="s">
        <v>1283</v>
      </c>
      <c r="H5354">
        <v>2012</v>
      </c>
      <c r="I5354">
        <v>4</v>
      </c>
      <c r="J5354">
        <v>30</v>
      </c>
      <c r="K5354">
        <v>8</v>
      </c>
      <c r="L5354">
        <v>0</v>
      </c>
      <c r="M5354">
        <v>2012</v>
      </c>
      <c r="N5354">
        <v>4</v>
      </c>
      <c r="O5354">
        <v>23</v>
      </c>
      <c r="P5354">
        <v>8</v>
      </c>
      <c r="Q5354">
        <v>0</v>
      </c>
      <c r="R5354" s="1">
        <f t="shared" si="1068"/>
        <v>2.5956607495069033</v>
      </c>
      <c r="S5354" s="1">
        <f t="shared" si="1069"/>
        <v>4</v>
      </c>
      <c r="T5354" s="1">
        <f t="shared" si="1070"/>
        <v>3.222210886647181</v>
      </c>
      <c r="U5354" s="1">
        <f t="shared" si="1071"/>
        <v>2</v>
      </c>
      <c r="W5354">
        <f t="shared" si="1072"/>
        <v>0.35481172850312576</v>
      </c>
      <c r="X5354">
        <f t="shared" si="1073"/>
        <v>4</v>
      </c>
      <c r="Y5354">
        <f t="shared" si="1074"/>
        <v>1.4937994514388884</v>
      </c>
      <c r="AA5354">
        <f t="shared" si="1075"/>
        <v>0.59566074950690329</v>
      </c>
      <c r="AB5354">
        <f t="shared" si="1076"/>
        <v>2</v>
      </c>
      <c r="AC5354">
        <f t="shared" si="1077"/>
        <v>1.222210886647181</v>
      </c>
      <c r="AE5354">
        <f t="shared" si="1078"/>
        <v>0.59566074950690329</v>
      </c>
      <c r="AF5354">
        <f t="shared" si="1079"/>
        <v>2</v>
      </c>
      <c r="AG5354">
        <f t="shared" si="1080"/>
        <v>1.222210886647181</v>
      </c>
    </row>
    <row r="5355" spans="1:33" x14ac:dyDescent="0.25">
      <c r="A5355" t="s">
        <v>17</v>
      </c>
      <c r="B5355">
        <v>314</v>
      </c>
      <c r="C5355">
        <v>5</v>
      </c>
      <c r="D5355">
        <v>222</v>
      </c>
      <c r="E5355">
        <v>3</v>
      </c>
      <c r="F5355" t="s">
        <v>1453</v>
      </c>
      <c r="G5355" t="s">
        <v>184</v>
      </c>
      <c r="H5355">
        <v>2012</v>
      </c>
      <c r="I5355">
        <v>4</v>
      </c>
      <c r="J5355">
        <v>30</v>
      </c>
      <c r="K5355">
        <v>9</v>
      </c>
      <c r="L5355">
        <v>0</v>
      </c>
      <c r="M5355">
        <v>2012</v>
      </c>
      <c r="N5355">
        <v>3</v>
      </c>
      <c r="O5355">
        <v>5</v>
      </c>
      <c r="P5355">
        <v>9</v>
      </c>
      <c r="Q5355">
        <v>0</v>
      </c>
      <c r="R5355" s="1">
        <f t="shared" si="1068"/>
        <v>4.243243243243243</v>
      </c>
      <c r="S5355" s="1">
        <f t="shared" si="1069"/>
        <v>3</v>
      </c>
      <c r="T5355" s="1">
        <f t="shared" si="1070"/>
        <v>3.5678746796559055</v>
      </c>
      <c r="U5355" s="1">
        <f t="shared" si="1071"/>
        <v>5</v>
      </c>
      <c r="W5355">
        <f t="shared" si="1072"/>
        <v>0.57268078889700547</v>
      </c>
      <c r="X5355">
        <f t="shared" si="1073"/>
        <v>4</v>
      </c>
      <c r="Y5355">
        <f t="shared" si="1074"/>
        <v>2.0509829331706753</v>
      </c>
      <c r="AA5355">
        <f t="shared" si="1075"/>
        <v>0.75675675675675702</v>
      </c>
      <c r="AB5355">
        <f t="shared" si="1076"/>
        <v>2</v>
      </c>
      <c r="AC5355">
        <f t="shared" si="1077"/>
        <v>1.4321253203440945</v>
      </c>
      <c r="AE5355">
        <f t="shared" si="1078"/>
        <v>0.75675675675675702</v>
      </c>
      <c r="AF5355">
        <f t="shared" si="1079"/>
        <v>2</v>
      </c>
      <c r="AG5355">
        <f t="shared" si="1080"/>
        <v>1.4321253203440945</v>
      </c>
    </row>
    <row r="5356" spans="1:33" x14ac:dyDescent="0.25">
      <c r="A5356" t="s">
        <v>17</v>
      </c>
      <c r="B5356">
        <v>314</v>
      </c>
      <c r="C5356">
        <v>5</v>
      </c>
      <c r="D5356">
        <v>197</v>
      </c>
      <c r="E5356">
        <v>3</v>
      </c>
      <c r="F5356" t="s">
        <v>1453</v>
      </c>
      <c r="G5356" t="s">
        <v>183</v>
      </c>
      <c r="H5356">
        <v>2012</v>
      </c>
      <c r="I5356">
        <v>4</v>
      </c>
      <c r="J5356">
        <v>30</v>
      </c>
      <c r="K5356">
        <v>9</v>
      </c>
      <c r="L5356">
        <v>0</v>
      </c>
      <c r="M5356">
        <v>2012</v>
      </c>
      <c r="N5356">
        <v>3</v>
      </c>
      <c r="O5356">
        <v>12</v>
      </c>
      <c r="P5356">
        <v>9</v>
      </c>
      <c r="Q5356">
        <v>0</v>
      </c>
      <c r="R5356" s="1">
        <f t="shared" si="1068"/>
        <v>4.781725888324873</v>
      </c>
      <c r="S5356" s="1">
        <f t="shared" si="1069"/>
        <v>3</v>
      </c>
      <c r="T5356" s="1">
        <f t="shared" si="1070"/>
        <v>3.7875028270583004</v>
      </c>
      <c r="U5356" s="1">
        <f t="shared" si="1071"/>
        <v>5</v>
      </c>
      <c r="W5356">
        <f t="shared" si="1072"/>
        <v>4.7643587827565816E-2</v>
      </c>
      <c r="X5356">
        <f t="shared" si="1073"/>
        <v>4</v>
      </c>
      <c r="Y5356">
        <f t="shared" si="1074"/>
        <v>1.4701493943916137</v>
      </c>
      <c r="AA5356">
        <f t="shared" si="1075"/>
        <v>0.218274111675127</v>
      </c>
      <c r="AB5356">
        <f t="shared" si="1076"/>
        <v>2</v>
      </c>
      <c r="AC5356">
        <f t="shared" si="1077"/>
        <v>1.2124971729416996</v>
      </c>
      <c r="AE5356">
        <f t="shared" si="1078"/>
        <v>0.218274111675127</v>
      </c>
      <c r="AF5356">
        <f t="shared" si="1079"/>
        <v>2</v>
      </c>
      <c r="AG5356">
        <f t="shared" si="1080"/>
        <v>1.2124971729416996</v>
      </c>
    </row>
    <row r="5357" spans="1:33" x14ac:dyDescent="0.25">
      <c r="A5357" t="s">
        <v>17</v>
      </c>
      <c r="B5357">
        <v>314</v>
      </c>
      <c r="C5357">
        <v>5</v>
      </c>
      <c r="D5357">
        <v>247</v>
      </c>
      <c r="E5357">
        <v>2</v>
      </c>
      <c r="F5357" t="s">
        <v>1453</v>
      </c>
      <c r="G5357" t="s">
        <v>439</v>
      </c>
      <c r="H5357">
        <v>2012</v>
      </c>
      <c r="I5357">
        <v>4</v>
      </c>
      <c r="J5357">
        <v>30</v>
      </c>
      <c r="K5357">
        <v>9</v>
      </c>
      <c r="L5357">
        <v>0</v>
      </c>
      <c r="M5357">
        <v>2012</v>
      </c>
      <c r="N5357">
        <v>3</v>
      </c>
      <c r="O5357">
        <v>19</v>
      </c>
      <c r="P5357">
        <v>9</v>
      </c>
      <c r="Q5357">
        <v>0</v>
      </c>
      <c r="R5357" s="1">
        <f t="shared" si="1068"/>
        <v>2.5425101214574899</v>
      </c>
      <c r="S5357" s="1">
        <f t="shared" si="1069"/>
        <v>2</v>
      </c>
      <c r="T5357" s="1">
        <f t="shared" si="1070"/>
        <v>2.2549989452137176</v>
      </c>
      <c r="U5357" s="1">
        <f t="shared" si="1071"/>
        <v>5</v>
      </c>
      <c r="W5357">
        <f t="shared" si="1072"/>
        <v>6.0392565031388807</v>
      </c>
      <c r="X5357">
        <f t="shared" si="1073"/>
        <v>9</v>
      </c>
      <c r="Y5357">
        <f t="shared" si="1074"/>
        <v>7.5350307907778031</v>
      </c>
      <c r="AA5357">
        <f t="shared" si="1075"/>
        <v>2.4574898785425101</v>
      </c>
      <c r="AB5357">
        <f t="shared" si="1076"/>
        <v>3</v>
      </c>
      <c r="AC5357">
        <f t="shared" si="1077"/>
        <v>2.7450010547862824</v>
      </c>
      <c r="AE5357">
        <f t="shared" si="1078"/>
        <v>2.4574898785425101</v>
      </c>
      <c r="AF5357">
        <f t="shared" si="1079"/>
        <v>3</v>
      </c>
      <c r="AG5357">
        <f t="shared" si="1080"/>
        <v>2.7450010547862824</v>
      </c>
    </row>
    <row r="5358" spans="1:33" x14ac:dyDescent="0.25">
      <c r="A5358" t="s">
        <v>17</v>
      </c>
      <c r="B5358">
        <v>314</v>
      </c>
      <c r="C5358">
        <v>5</v>
      </c>
      <c r="D5358">
        <v>238</v>
      </c>
      <c r="E5358">
        <v>4</v>
      </c>
      <c r="F5358" t="s">
        <v>1453</v>
      </c>
      <c r="G5358" t="s">
        <v>608</v>
      </c>
      <c r="H5358">
        <v>2012</v>
      </c>
      <c r="I5358">
        <v>4</v>
      </c>
      <c r="J5358">
        <v>30</v>
      </c>
      <c r="K5358">
        <v>9</v>
      </c>
      <c r="L5358">
        <v>0</v>
      </c>
      <c r="M5358">
        <v>2012</v>
      </c>
      <c r="N5358">
        <v>3</v>
      </c>
      <c r="O5358">
        <v>26</v>
      </c>
      <c r="P5358">
        <v>9</v>
      </c>
      <c r="Q5358">
        <v>0</v>
      </c>
      <c r="R5358" s="1">
        <f t="shared" si="1068"/>
        <v>5.2773109243697478</v>
      </c>
      <c r="S5358" s="1">
        <f t="shared" si="1069"/>
        <v>4</v>
      </c>
      <c r="T5358" s="1">
        <f t="shared" si="1070"/>
        <v>4.5944796982334131</v>
      </c>
      <c r="U5358" s="1">
        <f t="shared" si="1071"/>
        <v>5</v>
      </c>
      <c r="W5358">
        <f t="shared" si="1072"/>
        <v>7.6901348774803979E-2</v>
      </c>
      <c r="X5358">
        <f t="shared" si="1073"/>
        <v>1</v>
      </c>
      <c r="Y5358">
        <f t="shared" si="1074"/>
        <v>0.16444671514486373</v>
      </c>
      <c r="AA5358">
        <f t="shared" si="1075"/>
        <v>0.2773109243697478</v>
      </c>
      <c r="AB5358">
        <f t="shared" si="1076"/>
        <v>1</v>
      </c>
      <c r="AC5358">
        <f t="shared" si="1077"/>
        <v>0.40552030176658693</v>
      </c>
      <c r="AE5358">
        <f t="shared" si="1078"/>
        <v>0.2773109243697478</v>
      </c>
      <c r="AF5358">
        <f t="shared" si="1079"/>
        <v>1</v>
      </c>
      <c r="AG5358">
        <f t="shared" si="1080"/>
        <v>0.40552030176658693</v>
      </c>
    </row>
    <row r="5359" spans="1:33" x14ac:dyDescent="0.25">
      <c r="A5359" t="s">
        <v>17</v>
      </c>
      <c r="B5359">
        <v>314</v>
      </c>
      <c r="C5359">
        <v>5</v>
      </c>
      <c r="D5359">
        <v>328</v>
      </c>
      <c r="E5359">
        <v>2</v>
      </c>
      <c r="F5359" t="s">
        <v>1453</v>
      </c>
      <c r="G5359" t="s">
        <v>777</v>
      </c>
      <c r="H5359">
        <v>2012</v>
      </c>
      <c r="I5359">
        <v>4</v>
      </c>
      <c r="J5359">
        <v>30</v>
      </c>
      <c r="K5359">
        <v>9</v>
      </c>
      <c r="L5359">
        <v>0</v>
      </c>
      <c r="M5359">
        <v>2012</v>
      </c>
      <c r="N5359">
        <v>4</v>
      </c>
      <c r="O5359">
        <v>2</v>
      </c>
      <c r="P5359">
        <v>9</v>
      </c>
      <c r="Q5359">
        <v>0</v>
      </c>
      <c r="R5359" s="1">
        <f t="shared" si="1068"/>
        <v>1.9146341463414633</v>
      </c>
      <c r="S5359" s="1">
        <f t="shared" si="1069"/>
        <v>2</v>
      </c>
      <c r="T5359" s="1">
        <f t="shared" si="1070"/>
        <v>1.9568516276618744</v>
      </c>
      <c r="U5359" s="1">
        <f t="shared" si="1071"/>
        <v>5</v>
      </c>
      <c r="W5359">
        <f t="shared" si="1072"/>
        <v>9.5194824509220712</v>
      </c>
      <c r="X5359">
        <f t="shared" si="1073"/>
        <v>9</v>
      </c>
      <c r="Y5359">
        <f t="shared" si="1074"/>
        <v>9.260752016064183</v>
      </c>
      <c r="AA5359">
        <f t="shared" si="1075"/>
        <v>3.0853658536585367</v>
      </c>
      <c r="AB5359">
        <f t="shared" si="1076"/>
        <v>3</v>
      </c>
      <c r="AC5359">
        <f t="shared" si="1077"/>
        <v>3.0431483723381256</v>
      </c>
      <c r="AE5359">
        <f t="shared" si="1078"/>
        <v>3.0853658536585367</v>
      </c>
      <c r="AF5359">
        <f t="shared" si="1079"/>
        <v>3</v>
      </c>
      <c r="AG5359">
        <f t="shared" si="1080"/>
        <v>3.0431483723381256</v>
      </c>
    </row>
    <row r="5360" spans="1:33" x14ac:dyDescent="0.25">
      <c r="A5360" t="s">
        <v>17</v>
      </c>
      <c r="B5360">
        <v>314</v>
      </c>
      <c r="C5360">
        <v>5</v>
      </c>
      <c r="D5360">
        <v>272</v>
      </c>
      <c r="E5360">
        <v>4</v>
      </c>
      <c r="F5360" t="s">
        <v>1453</v>
      </c>
      <c r="G5360" t="s">
        <v>946</v>
      </c>
      <c r="H5360">
        <v>2012</v>
      </c>
      <c r="I5360">
        <v>4</v>
      </c>
      <c r="J5360">
        <v>30</v>
      </c>
      <c r="K5360">
        <v>9</v>
      </c>
      <c r="L5360">
        <v>0</v>
      </c>
      <c r="M5360">
        <v>2012</v>
      </c>
      <c r="N5360">
        <v>4</v>
      </c>
      <c r="O5360">
        <v>9</v>
      </c>
      <c r="P5360">
        <v>9</v>
      </c>
      <c r="Q5360">
        <v>0</v>
      </c>
      <c r="R5360" s="1">
        <f t="shared" si="1068"/>
        <v>4.617647058823529</v>
      </c>
      <c r="S5360" s="1">
        <f t="shared" si="1069"/>
        <v>4</v>
      </c>
      <c r="T5360" s="1">
        <f t="shared" si="1070"/>
        <v>4.2977422253194897</v>
      </c>
      <c r="U5360" s="1">
        <f t="shared" si="1071"/>
        <v>5</v>
      </c>
      <c r="W5360">
        <f t="shared" si="1072"/>
        <v>0.1461937716262979</v>
      </c>
      <c r="X5360">
        <f t="shared" si="1073"/>
        <v>1</v>
      </c>
      <c r="Y5360">
        <f t="shared" si="1074"/>
        <v>0.49316598209922241</v>
      </c>
      <c r="AA5360">
        <f t="shared" si="1075"/>
        <v>0.38235294117647101</v>
      </c>
      <c r="AB5360">
        <f t="shared" si="1076"/>
        <v>1</v>
      </c>
      <c r="AC5360">
        <f t="shared" si="1077"/>
        <v>0.70225777468051032</v>
      </c>
      <c r="AE5360">
        <f t="shared" si="1078"/>
        <v>0.38235294117647101</v>
      </c>
      <c r="AF5360">
        <f t="shared" si="1079"/>
        <v>1</v>
      </c>
      <c r="AG5360">
        <f t="shared" si="1080"/>
        <v>0.70225777468051032</v>
      </c>
    </row>
    <row r="5361" spans="1:33" x14ac:dyDescent="0.25">
      <c r="A5361" t="s">
        <v>17</v>
      </c>
      <c r="B5361">
        <v>314</v>
      </c>
      <c r="C5361">
        <v>5</v>
      </c>
      <c r="D5361">
        <v>295</v>
      </c>
      <c r="E5361">
        <v>9</v>
      </c>
      <c r="F5361" t="s">
        <v>1453</v>
      </c>
      <c r="G5361" t="s">
        <v>1115</v>
      </c>
      <c r="H5361">
        <v>2012</v>
      </c>
      <c r="I5361">
        <v>4</v>
      </c>
      <c r="J5361">
        <v>30</v>
      </c>
      <c r="K5361">
        <v>9</v>
      </c>
      <c r="L5361">
        <v>0</v>
      </c>
      <c r="M5361">
        <v>2012</v>
      </c>
      <c r="N5361">
        <v>4</v>
      </c>
      <c r="O5361">
        <v>16</v>
      </c>
      <c r="P5361">
        <v>9</v>
      </c>
      <c r="Q5361">
        <v>0</v>
      </c>
      <c r="R5361" s="1">
        <f t="shared" si="1068"/>
        <v>9.579661016949153</v>
      </c>
      <c r="S5361" s="1">
        <f t="shared" si="1069"/>
        <v>9</v>
      </c>
      <c r="T5361" s="1">
        <f t="shared" si="1070"/>
        <v>9.2853082421932758</v>
      </c>
      <c r="U5361" s="1">
        <f t="shared" si="1071"/>
        <v>5</v>
      </c>
      <c r="W5361">
        <f t="shared" si="1072"/>
        <v>20.973295030163751</v>
      </c>
      <c r="X5361">
        <f t="shared" si="1073"/>
        <v>16</v>
      </c>
      <c r="Y5361">
        <f t="shared" si="1074"/>
        <v>18.363866730609622</v>
      </c>
      <c r="AA5361">
        <f t="shared" si="1075"/>
        <v>4.579661016949153</v>
      </c>
      <c r="AB5361">
        <f t="shared" si="1076"/>
        <v>4</v>
      </c>
      <c r="AC5361">
        <f t="shared" si="1077"/>
        <v>4.2853082421932758</v>
      </c>
      <c r="AE5361">
        <f t="shared" si="1078"/>
        <v>4.579661016949153</v>
      </c>
      <c r="AF5361">
        <f t="shared" si="1079"/>
        <v>4</v>
      </c>
      <c r="AG5361">
        <f t="shared" si="1080"/>
        <v>4.2853082421932758</v>
      </c>
    </row>
    <row r="5362" spans="1:33" x14ac:dyDescent="0.25">
      <c r="A5362" t="s">
        <v>17</v>
      </c>
      <c r="B5362">
        <v>314</v>
      </c>
      <c r="C5362">
        <v>5</v>
      </c>
      <c r="D5362">
        <v>501</v>
      </c>
      <c r="E5362">
        <v>9</v>
      </c>
      <c r="F5362" t="s">
        <v>1453</v>
      </c>
      <c r="G5362" t="s">
        <v>1284</v>
      </c>
      <c r="H5362">
        <v>2012</v>
      </c>
      <c r="I5362">
        <v>4</v>
      </c>
      <c r="J5362">
        <v>30</v>
      </c>
      <c r="K5362">
        <v>9</v>
      </c>
      <c r="L5362">
        <v>0</v>
      </c>
      <c r="M5362">
        <v>2012</v>
      </c>
      <c r="N5362">
        <v>4</v>
      </c>
      <c r="O5362">
        <v>23</v>
      </c>
      <c r="P5362">
        <v>9</v>
      </c>
      <c r="Q5362">
        <v>0</v>
      </c>
      <c r="R5362" s="1">
        <f t="shared" si="1068"/>
        <v>5.6407185628742518</v>
      </c>
      <c r="S5362" s="1">
        <f t="shared" si="1069"/>
        <v>9</v>
      </c>
      <c r="T5362" s="1">
        <f t="shared" si="1070"/>
        <v>7.1250590920965893</v>
      </c>
      <c r="U5362" s="1">
        <f t="shared" si="1071"/>
        <v>5</v>
      </c>
      <c r="W5362">
        <f t="shared" si="1072"/>
        <v>0.41052027681164655</v>
      </c>
      <c r="X5362">
        <f t="shared" si="1073"/>
        <v>16</v>
      </c>
      <c r="Y5362">
        <f t="shared" si="1074"/>
        <v>4.5158761449023803</v>
      </c>
      <c r="AA5362">
        <f t="shared" si="1075"/>
        <v>0.64071856287425177</v>
      </c>
      <c r="AB5362">
        <f t="shared" si="1076"/>
        <v>4</v>
      </c>
      <c r="AC5362">
        <f t="shared" si="1077"/>
        <v>2.1250590920965893</v>
      </c>
      <c r="AE5362">
        <f t="shared" si="1078"/>
        <v>0.64071856287425177</v>
      </c>
      <c r="AF5362">
        <f t="shared" si="1079"/>
        <v>4</v>
      </c>
      <c r="AG5362">
        <f t="shared" si="1080"/>
        <v>2.1250590920965893</v>
      </c>
    </row>
    <row r="5363" spans="1:33" x14ac:dyDescent="0.25">
      <c r="A5363" t="s">
        <v>17</v>
      </c>
      <c r="B5363">
        <v>311</v>
      </c>
      <c r="C5363">
        <v>2</v>
      </c>
      <c r="D5363">
        <v>216</v>
      </c>
      <c r="E5363">
        <v>6</v>
      </c>
      <c r="F5363" t="s">
        <v>1454</v>
      </c>
      <c r="G5363" t="s">
        <v>186</v>
      </c>
      <c r="H5363">
        <v>2012</v>
      </c>
      <c r="I5363">
        <v>4</v>
      </c>
      <c r="J5363">
        <v>30</v>
      </c>
      <c r="K5363">
        <v>10</v>
      </c>
      <c r="L5363">
        <v>0</v>
      </c>
      <c r="M5363">
        <v>2012</v>
      </c>
      <c r="N5363">
        <v>3</v>
      </c>
      <c r="O5363">
        <v>5</v>
      </c>
      <c r="P5363">
        <v>10</v>
      </c>
      <c r="Q5363">
        <v>0</v>
      </c>
      <c r="R5363" s="1">
        <f t="shared" si="1068"/>
        <v>8.6388888888888893</v>
      </c>
      <c r="S5363" s="1">
        <f t="shared" si="1069"/>
        <v>6</v>
      </c>
      <c r="T5363" s="1">
        <f t="shared" si="1070"/>
        <v>7.1995370221517252</v>
      </c>
      <c r="U5363" s="1">
        <f t="shared" si="1071"/>
        <v>2</v>
      </c>
      <c r="W5363">
        <f t="shared" si="1072"/>
        <v>44.074845679012348</v>
      </c>
      <c r="X5363">
        <f t="shared" si="1073"/>
        <v>16</v>
      </c>
      <c r="Y5363">
        <f t="shared" si="1074"/>
        <v>27.035185244726431</v>
      </c>
      <c r="AA5363">
        <f t="shared" si="1075"/>
        <v>6.6388888888888893</v>
      </c>
      <c r="AB5363">
        <f t="shared" si="1076"/>
        <v>4</v>
      </c>
      <c r="AC5363">
        <f t="shared" si="1077"/>
        <v>5.1995370221517252</v>
      </c>
      <c r="AE5363">
        <f t="shared" si="1078"/>
        <v>6.6388888888888893</v>
      </c>
      <c r="AF5363">
        <f t="shared" si="1079"/>
        <v>4</v>
      </c>
      <c r="AG5363">
        <f t="shared" si="1080"/>
        <v>5.1995370221517252</v>
      </c>
    </row>
    <row r="5364" spans="1:33" x14ac:dyDescent="0.25">
      <c r="A5364" t="s">
        <v>17</v>
      </c>
      <c r="B5364">
        <v>311</v>
      </c>
      <c r="C5364">
        <v>2</v>
      </c>
      <c r="D5364">
        <v>195</v>
      </c>
      <c r="E5364">
        <v>8</v>
      </c>
      <c r="F5364" t="s">
        <v>1454</v>
      </c>
      <c r="G5364" t="s">
        <v>185</v>
      </c>
      <c r="H5364">
        <v>2012</v>
      </c>
      <c r="I5364">
        <v>4</v>
      </c>
      <c r="J5364">
        <v>30</v>
      </c>
      <c r="K5364">
        <v>10</v>
      </c>
      <c r="L5364">
        <v>0</v>
      </c>
      <c r="M5364">
        <v>2012</v>
      </c>
      <c r="N5364">
        <v>3</v>
      </c>
      <c r="O5364">
        <v>12</v>
      </c>
      <c r="P5364">
        <v>10</v>
      </c>
      <c r="Q5364">
        <v>0</v>
      </c>
      <c r="R5364" s="1">
        <f t="shared" si="1068"/>
        <v>12.75897435897436</v>
      </c>
      <c r="S5364" s="1">
        <f t="shared" si="1069"/>
        <v>8</v>
      </c>
      <c r="T5364" s="1">
        <f t="shared" si="1070"/>
        <v>10.103058688921632</v>
      </c>
      <c r="U5364" s="1">
        <f t="shared" si="1071"/>
        <v>2</v>
      </c>
      <c r="W5364">
        <f t="shared" si="1072"/>
        <v>115.75552925706774</v>
      </c>
      <c r="X5364">
        <f t="shared" si="1073"/>
        <v>36</v>
      </c>
      <c r="Y5364">
        <f t="shared" si="1074"/>
        <v>65.659560116108352</v>
      </c>
      <c r="AA5364">
        <f t="shared" si="1075"/>
        <v>10.75897435897436</v>
      </c>
      <c r="AB5364">
        <f t="shared" si="1076"/>
        <v>6</v>
      </c>
      <c r="AC5364">
        <f t="shared" si="1077"/>
        <v>8.1030586889216316</v>
      </c>
      <c r="AE5364">
        <f t="shared" si="1078"/>
        <v>10.75897435897436</v>
      </c>
      <c r="AF5364">
        <f t="shared" si="1079"/>
        <v>6</v>
      </c>
      <c r="AG5364">
        <f t="shared" si="1080"/>
        <v>8.1030586889216316</v>
      </c>
    </row>
    <row r="5365" spans="1:33" x14ac:dyDescent="0.25">
      <c r="A5365" t="s">
        <v>17</v>
      </c>
      <c r="B5365">
        <v>311</v>
      </c>
      <c r="C5365">
        <v>2</v>
      </c>
      <c r="D5365">
        <v>241</v>
      </c>
      <c r="E5365">
        <v>3</v>
      </c>
      <c r="F5365" t="s">
        <v>1454</v>
      </c>
      <c r="G5365" t="s">
        <v>440</v>
      </c>
      <c r="H5365">
        <v>2012</v>
      </c>
      <c r="I5365">
        <v>4</v>
      </c>
      <c r="J5365">
        <v>30</v>
      </c>
      <c r="K5365">
        <v>10</v>
      </c>
      <c r="L5365">
        <v>0</v>
      </c>
      <c r="M5365">
        <v>2012</v>
      </c>
      <c r="N5365">
        <v>3</v>
      </c>
      <c r="O5365">
        <v>19</v>
      </c>
      <c r="P5365">
        <v>10</v>
      </c>
      <c r="Q5365">
        <v>0</v>
      </c>
      <c r="R5365" s="1">
        <f t="shared" si="1068"/>
        <v>3.8713692946058091</v>
      </c>
      <c r="S5365" s="1">
        <f t="shared" si="1069"/>
        <v>3</v>
      </c>
      <c r="T5365" s="1">
        <f t="shared" si="1070"/>
        <v>3.4079477525069874</v>
      </c>
      <c r="U5365" s="1">
        <f t="shared" si="1071"/>
        <v>2</v>
      </c>
      <c r="W5365">
        <f t="shared" si="1072"/>
        <v>3.5020230367934437</v>
      </c>
      <c r="X5365">
        <f t="shared" si="1073"/>
        <v>1</v>
      </c>
      <c r="Y5365">
        <f t="shared" si="1074"/>
        <v>1.9823168737894772</v>
      </c>
      <c r="AA5365">
        <f t="shared" si="1075"/>
        <v>1.8713692946058091</v>
      </c>
      <c r="AB5365">
        <f t="shared" si="1076"/>
        <v>1</v>
      </c>
      <c r="AC5365">
        <f t="shared" si="1077"/>
        <v>1.4079477525069874</v>
      </c>
      <c r="AE5365">
        <f t="shared" si="1078"/>
        <v>1.8713692946058091</v>
      </c>
      <c r="AF5365">
        <f t="shared" si="1079"/>
        <v>1</v>
      </c>
      <c r="AG5365">
        <f t="shared" si="1080"/>
        <v>1.4079477525069874</v>
      </c>
    </row>
    <row r="5366" spans="1:33" x14ac:dyDescent="0.25">
      <c r="A5366" t="s">
        <v>17</v>
      </c>
      <c r="B5366">
        <v>311</v>
      </c>
      <c r="C5366">
        <v>2</v>
      </c>
      <c r="D5366">
        <v>241</v>
      </c>
      <c r="E5366">
        <v>7</v>
      </c>
      <c r="F5366" t="s">
        <v>1454</v>
      </c>
      <c r="G5366" t="s">
        <v>609</v>
      </c>
      <c r="H5366">
        <v>2012</v>
      </c>
      <c r="I5366">
        <v>4</v>
      </c>
      <c r="J5366">
        <v>30</v>
      </c>
      <c r="K5366">
        <v>10</v>
      </c>
      <c r="L5366">
        <v>0</v>
      </c>
      <c r="M5366">
        <v>2012</v>
      </c>
      <c r="N5366">
        <v>3</v>
      </c>
      <c r="O5366">
        <v>26</v>
      </c>
      <c r="P5366">
        <v>10</v>
      </c>
      <c r="Q5366">
        <v>0</v>
      </c>
      <c r="R5366" s="1">
        <f t="shared" si="1068"/>
        <v>9.0331950207468878</v>
      </c>
      <c r="S5366" s="1">
        <f t="shared" si="1069"/>
        <v>7</v>
      </c>
      <c r="T5366" s="1">
        <f t="shared" si="1070"/>
        <v>7.951878089182971</v>
      </c>
      <c r="U5366" s="1">
        <f t="shared" si="1071"/>
        <v>2</v>
      </c>
      <c r="W5366">
        <f t="shared" si="1072"/>
        <v>49.465832199858816</v>
      </c>
      <c r="X5366">
        <f t="shared" si="1073"/>
        <v>25</v>
      </c>
      <c r="Y5366">
        <f t="shared" si="1074"/>
        <v>35.424852788496331</v>
      </c>
      <c r="AA5366">
        <f t="shared" si="1075"/>
        <v>7.0331950207468878</v>
      </c>
      <c r="AB5366">
        <f t="shared" si="1076"/>
        <v>5</v>
      </c>
      <c r="AC5366">
        <f t="shared" si="1077"/>
        <v>5.951878089182971</v>
      </c>
      <c r="AE5366">
        <f t="shared" si="1078"/>
        <v>7.0331950207468878</v>
      </c>
      <c r="AF5366">
        <f t="shared" si="1079"/>
        <v>5</v>
      </c>
      <c r="AG5366">
        <f t="shared" si="1080"/>
        <v>5.951878089182971</v>
      </c>
    </row>
    <row r="5367" spans="1:33" x14ac:dyDescent="0.25">
      <c r="A5367" t="s">
        <v>17</v>
      </c>
      <c r="B5367">
        <v>311</v>
      </c>
      <c r="C5367">
        <v>2</v>
      </c>
      <c r="D5367">
        <v>323</v>
      </c>
      <c r="E5367">
        <v>6</v>
      </c>
      <c r="F5367" t="s">
        <v>1454</v>
      </c>
      <c r="G5367" t="s">
        <v>778</v>
      </c>
      <c r="H5367">
        <v>2012</v>
      </c>
      <c r="I5367">
        <v>4</v>
      </c>
      <c r="J5367">
        <v>30</v>
      </c>
      <c r="K5367">
        <v>10</v>
      </c>
      <c r="L5367">
        <v>0</v>
      </c>
      <c r="M5367">
        <v>2012</v>
      </c>
      <c r="N5367">
        <v>4</v>
      </c>
      <c r="O5367">
        <v>2</v>
      </c>
      <c r="P5367">
        <v>10</v>
      </c>
      <c r="Q5367">
        <v>0</v>
      </c>
      <c r="R5367" s="1">
        <f t="shared" si="1068"/>
        <v>5.7770897832817338</v>
      </c>
      <c r="S5367" s="1">
        <f t="shared" si="1069"/>
        <v>6</v>
      </c>
      <c r="T5367" s="1">
        <f t="shared" si="1070"/>
        <v>5.8874900169503812</v>
      </c>
      <c r="U5367" s="1">
        <f t="shared" si="1071"/>
        <v>2</v>
      </c>
      <c r="W5367">
        <f t="shared" si="1072"/>
        <v>14.266407230971256</v>
      </c>
      <c r="X5367">
        <f t="shared" si="1073"/>
        <v>16</v>
      </c>
      <c r="Y5367">
        <f t="shared" si="1074"/>
        <v>15.112578631888875</v>
      </c>
      <c r="AA5367">
        <f t="shared" si="1075"/>
        <v>3.7770897832817338</v>
      </c>
      <c r="AB5367">
        <f t="shared" si="1076"/>
        <v>4</v>
      </c>
      <c r="AC5367">
        <f t="shared" si="1077"/>
        <v>3.8874900169503812</v>
      </c>
      <c r="AE5367">
        <f t="shared" si="1078"/>
        <v>3.7770897832817338</v>
      </c>
      <c r="AF5367">
        <f t="shared" si="1079"/>
        <v>4</v>
      </c>
      <c r="AG5367">
        <f t="shared" si="1080"/>
        <v>3.8874900169503812</v>
      </c>
    </row>
    <row r="5368" spans="1:33" x14ac:dyDescent="0.25">
      <c r="A5368" t="s">
        <v>17</v>
      </c>
      <c r="B5368">
        <v>311</v>
      </c>
      <c r="C5368">
        <v>2</v>
      </c>
      <c r="D5368">
        <v>273</v>
      </c>
      <c r="E5368">
        <v>7</v>
      </c>
      <c r="F5368" t="s">
        <v>1454</v>
      </c>
      <c r="G5368" t="s">
        <v>947</v>
      </c>
      <c r="H5368">
        <v>2012</v>
      </c>
      <c r="I5368">
        <v>4</v>
      </c>
      <c r="J5368">
        <v>30</v>
      </c>
      <c r="K5368">
        <v>10</v>
      </c>
      <c r="L5368">
        <v>0</v>
      </c>
      <c r="M5368">
        <v>2012</v>
      </c>
      <c r="N5368">
        <v>4</v>
      </c>
      <c r="O5368">
        <v>9</v>
      </c>
      <c r="P5368">
        <v>10</v>
      </c>
      <c r="Q5368">
        <v>0</v>
      </c>
      <c r="R5368" s="1">
        <f t="shared" si="1068"/>
        <v>7.9743589743589745</v>
      </c>
      <c r="S5368" s="1">
        <f t="shared" si="1069"/>
        <v>7</v>
      </c>
      <c r="T5368" s="1">
        <f t="shared" si="1070"/>
        <v>7.4713126571247717</v>
      </c>
      <c r="U5368" s="1">
        <f t="shared" si="1071"/>
        <v>2</v>
      </c>
      <c r="W5368">
        <f t="shared" si="1072"/>
        <v>35.692965154503618</v>
      </c>
      <c r="X5368">
        <f t="shared" si="1073"/>
        <v>25</v>
      </c>
      <c r="Y5368">
        <f t="shared" si="1074"/>
        <v>29.935262192013731</v>
      </c>
      <c r="AA5368">
        <f t="shared" si="1075"/>
        <v>5.9743589743589745</v>
      </c>
      <c r="AB5368">
        <f t="shared" si="1076"/>
        <v>5</v>
      </c>
      <c r="AC5368">
        <f t="shared" si="1077"/>
        <v>5.4713126571247717</v>
      </c>
      <c r="AE5368">
        <f t="shared" si="1078"/>
        <v>5.9743589743589745</v>
      </c>
      <c r="AF5368">
        <f t="shared" si="1079"/>
        <v>5</v>
      </c>
      <c r="AG5368">
        <f t="shared" si="1080"/>
        <v>5.4713126571247717</v>
      </c>
    </row>
    <row r="5369" spans="1:33" x14ac:dyDescent="0.25">
      <c r="A5369" t="s">
        <v>17</v>
      </c>
      <c r="B5369">
        <v>311</v>
      </c>
      <c r="C5369">
        <v>2</v>
      </c>
      <c r="D5369">
        <v>302</v>
      </c>
      <c r="E5369">
        <v>1</v>
      </c>
      <c r="F5369" t="s">
        <v>1454</v>
      </c>
      <c r="G5369" t="s">
        <v>1116</v>
      </c>
      <c r="H5369">
        <v>2012</v>
      </c>
      <c r="I5369">
        <v>4</v>
      </c>
      <c r="J5369">
        <v>30</v>
      </c>
      <c r="K5369">
        <v>10</v>
      </c>
      <c r="L5369">
        <v>0</v>
      </c>
      <c r="M5369">
        <v>2012</v>
      </c>
      <c r="N5369">
        <v>4</v>
      </c>
      <c r="O5369">
        <v>16</v>
      </c>
      <c r="P5369">
        <v>10</v>
      </c>
      <c r="Q5369">
        <v>0</v>
      </c>
      <c r="R5369" s="1">
        <f t="shared" si="1068"/>
        <v>1.0298013245033113</v>
      </c>
      <c r="S5369" s="1">
        <f t="shared" si="1069"/>
        <v>1</v>
      </c>
      <c r="T5369" s="1">
        <f t="shared" si="1070"/>
        <v>1.0147912713968874</v>
      </c>
      <c r="U5369" s="1">
        <f t="shared" si="1071"/>
        <v>2</v>
      </c>
      <c r="W5369">
        <f t="shared" si="1072"/>
        <v>0.94128546993552908</v>
      </c>
      <c r="X5369">
        <f t="shared" si="1073"/>
        <v>1</v>
      </c>
      <c r="Y5369">
        <f t="shared" si="1074"/>
        <v>0.97063623891576156</v>
      </c>
      <c r="AA5369">
        <f t="shared" si="1075"/>
        <v>0.9701986754966887</v>
      </c>
      <c r="AB5369">
        <f t="shared" si="1076"/>
        <v>1</v>
      </c>
      <c r="AC5369">
        <f t="shared" si="1077"/>
        <v>0.98520872860311259</v>
      </c>
      <c r="AE5369">
        <f t="shared" si="1078"/>
        <v>0.9701986754966887</v>
      </c>
      <c r="AF5369">
        <f t="shared" si="1079"/>
        <v>1</v>
      </c>
      <c r="AG5369">
        <f t="shared" si="1080"/>
        <v>0.98520872860311259</v>
      </c>
    </row>
    <row r="5370" spans="1:33" x14ac:dyDescent="0.25">
      <c r="A5370" t="s">
        <v>17</v>
      </c>
      <c r="B5370">
        <v>311</v>
      </c>
      <c r="C5370">
        <v>2</v>
      </c>
      <c r="D5370">
        <v>501</v>
      </c>
      <c r="E5370">
        <v>8</v>
      </c>
      <c r="F5370" t="s">
        <v>1454</v>
      </c>
      <c r="G5370" t="s">
        <v>1285</v>
      </c>
      <c r="H5370">
        <v>2012</v>
      </c>
      <c r="I5370">
        <v>4</v>
      </c>
      <c r="J5370">
        <v>30</v>
      </c>
      <c r="K5370">
        <v>10</v>
      </c>
      <c r="L5370">
        <v>0</v>
      </c>
      <c r="M5370">
        <v>2012</v>
      </c>
      <c r="N5370">
        <v>4</v>
      </c>
      <c r="O5370">
        <v>23</v>
      </c>
      <c r="P5370">
        <v>10</v>
      </c>
      <c r="Q5370">
        <v>0</v>
      </c>
      <c r="R5370" s="1">
        <f t="shared" si="1068"/>
        <v>4.9660678642714569</v>
      </c>
      <c r="S5370" s="1">
        <f t="shared" si="1069"/>
        <v>8</v>
      </c>
      <c r="T5370" s="1">
        <f t="shared" si="1070"/>
        <v>6.3030582191640638</v>
      </c>
      <c r="U5370" s="1">
        <f t="shared" si="1071"/>
        <v>2</v>
      </c>
      <c r="W5370">
        <f t="shared" si="1072"/>
        <v>8.7975585754638406</v>
      </c>
      <c r="X5370">
        <f t="shared" si="1073"/>
        <v>36</v>
      </c>
      <c r="Y5370">
        <f t="shared" si="1074"/>
        <v>18.516310037515403</v>
      </c>
      <c r="AA5370">
        <f t="shared" si="1075"/>
        <v>2.9660678642714569</v>
      </c>
      <c r="AB5370">
        <f t="shared" si="1076"/>
        <v>6</v>
      </c>
      <c r="AC5370">
        <f t="shared" si="1077"/>
        <v>4.3030582191640638</v>
      </c>
      <c r="AE5370">
        <f t="shared" si="1078"/>
        <v>2.9660678642714569</v>
      </c>
      <c r="AF5370">
        <f t="shared" si="1079"/>
        <v>6</v>
      </c>
      <c r="AG5370">
        <f t="shared" si="1080"/>
        <v>4.3030582191640638</v>
      </c>
    </row>
    <row r="5371" spans="1:33" x14ac:dyDescent="0.25">
      <c r="A5371" t="s">
        <v>17</v>
      </c>
      <c r="B5371">
        <v>306</v>
      </c>
      <c r="C5371">
        <v>4</v>
      </c>
      <c r="D5371">
        <v>217</v>
      </c>
      <c r="E5371">
        <v>5</v>
      </c>
      <c r="F5371" t="s">
        <v>1455</v>
      </c>
      <c r="G5371" t="s">
        <v>188</v>
      </c>
      <c r="H5371">
        <v>2012</v>
      </c>
      <c r="I5371">
        <v>4</v>
      </c>
      <c r="J5371">
        <v>30</v>
      </c>
      <c r="K5371">
        <v>11</v>
      </c>
      <c r="L5371">
        <v>0</v>
      </c>
      <c r="M5371">
        <v>2012</v>
      </c>
      <c r="N5371">
        <v>3</v>
      </c>
      <c r="O5371">
        <v>5</v>
      </c>
      <c r="P5371">
        <v>11</v>
      </c>
      <c r="Q5371">
        <v>0</v>
      </c>
      <c r="R5371" s="1">
        <f t="shared" si="1068"/>
        <v>7.0506912442396317</v>
      </c>
      <c r="S5371" s="1">
        <f t="shared" si="1069"/>
        <v>5</v>
      </c>
      <c r="T5371" s="1">
        <f t="shared" si="1070"/>
        <v>5.937462102716796</v>
      </c>
      <c r="U5371" s="1">
        <f t="shared" si="1071"/>
        <v>4</v>
      </c>
      <c r="W5371">
        <f t="shared" si="1072"/>
        <v>9.3067170676803528</v>
      </c>
      <c r="X5371">
        <f t="shared" si="1073"/>
        <v>1</v>
      </c>
      <c r="Y5371">
        <f t="shared" si="1074"/>
        <v>3.7537593994637883</v>
      </c>
      <c r="AA5371">
        <f t="shared" si="1075"/>
        <v>3.0506912442396317</v>
      </c>
      <c r="AB5371">
        <f t="shared" si="1076"/>
        <v>1</v>
      </c>
      <c r="AC5371">
        <f t="shared" si="1077"/>
        <v>1.937462102716796</v>
      </c>
      <c r="AE5371">
        <f t="shared" si="1078"/>
        <v>3.0506912442396317</v>
      </c>
      <c r="AF5371">
        <f t="shared" si="1079"/>
        <v>1</v>
      </c>
      <c r="AG5371">
        <f t="shared" si="1080"/>
        <v>1.937462102716796</v>
      </c>
    </row>
    <row r="5372" spans="1:33" x14ac:dyDescent="0.25">
      <c r="A5372" t="s">
        <v>17</v>
      </c>
      <c r="B5372">
        <v>306</v>
      </c>
      <c r="C5372">
        <v>4</v>
      </c>
      <c r="D5372">
        <v>199</v>
      </c>
      <c r="E5372">
        <v>7</v>
      </c>
      <c r="F5372" t="s">
        <v>1455</v>
      </c>
      <c r="G5372" t="s">
        <v>187</v>
      </c>
      <c r="H5372">
        <v>2012</v>
      </c>
      <c r="I5372">
        <v>4</v>
      </c>
      <c r="J5372">
        <v>30</v>
      </c>
      <c r="K5372">
        <v>11</v>
      </c>
      <c r="L5372">
        <v>0</v>
      </c>
      <c r="M5372">
        <v>2012</v>
      </c>
      <c r="N5372">
        <v>3</v>
      </c>
      <c r="O5372">
        <v>12</v>
      </c>
      <c r="P5372">
        <v>11</v>
      </c>
      <c r="Q5372">
        <v>0</v>
      </c>
      <c r="R5372" s="1">
        <f t="shared" si="1068"/>
        <v>10.763819095477388</v>
      </c>
      <c r="S5372" s="1">
        <f t="shared" si="1069"/>
        <v>7</v>
      </c>
      <c r="T5372" s="1">
        <f t="shared" si="1070"/>
        <v>8.6802496316835107</v>
      </c>
      <c r="U5372" s="1">
        <f t="shared" si="1071"/>
        <v>4</v>
      </c>
      <c r="W5372">
        <f t="shared" si="1072"/>
        <v>45.749248756344542</v>
      </c>
      <c r="X5372">
        <f t="shared" si="1073"/>
        <v>9</v>
      </c>
      <c r="Y5372">
        <f t="shared" si="1074"/>
        <v>21.904736614873638</v>
      </c>
      <c r="AA5372">
        <f t="shared" si="1075"/>
        <v>6.7638190954773876</v>
      </c>
      <c r="AB5372">
        <f t="shared" si="1076"/>
        <v>3</v>
      </c>
      <c r="AC5372">
        <f t="shared" si="1077"/>
        <v>4.6802496316835107</v>
      </c>
      <c r="AE5372">
        <f t="shared" si="1078"/>
        <v>6.7638190954773876</v>
      </c>
      <c r="AF5372">
        <f t="shared" si="1079"/>
        <v>3</v>
      </c>
      <c r="AG5372">
        <f t="shared" si="1080"/>
        <v>4.6802496316835107</v>
      </c>
    </row>
    <row r="5373" spans="1:33" x14ac:dyDescent="0.25">
      <c r="A5373" t="s">
        <v>17</v>
      </c>
      <c r="B5373">
        <v>306</v>
      </c>
      <c r="C5373">
        <v>4</v>
      </c>
      <c r="D5373">
        <v>243</v>
      </c>
      <c r="E5373">
        <v>9</v>
      </c>
      <c r="F5373" t="s">
        <v>1455</v>
      </c>
      <c r="G5373" t="s">
        <v>441</v>
      </c>
      <c r="H5373">
        <v>2012</v>
      </c>
      <c r="I5373">
        <v>4</v>
      </c>
      <c r="J5373">
        <v>30</v>
      </c>
      <c r="K5373">
        <v>11</v>
      </c>
      <c r="L5373">
        <v>0</v>
      </c>
      <c r="M5373">
        <v>2012</v>
      </c>
      <c r="N5373">
        <v>3</v>
      </c>
      <c r="O5373">
        <v>19</v>
      </c>
      <c r="P5373">
        <v>11</v>
      </c>
      <c r="Q5373">
        <v>0</v>
      </c>
      <c r="R5373" s="1">
        <f t="shared" si="1068"/>
        <v>11.333333333333334</v>
      </c>
      <c r="S5373" s="1">
        <f t="shared" si="1069"/>
        <v>9</v>
      </c>
      <c r="T5373" s="1">
        <f t="shared" si="1070"/>
        <v>10.099504938362077</v>
      </c>
      <c r="U5373" s="1">
        <f t="shared" si="1071"/>
        <v>4</v>
      </c>
      <c r="W5373">
        <f t="shared" si="1072"/>
        <v>53.777777777777786</v>
      </c>
      <c r="X5373">
        <f t="shared" si="1073"/>
        <v>25</v>
      </c>
      <c r="Y5373">
        <f t="shared" si="1074"/>
        <v>37.203960493103367</v>
      </c>
      <c r="AA5373">
        <f t="shared" si="1075"/>
        <v>7.3333333333333339</v>
      </c>
      <c r="AB5373">
        <f t="shared" si="1076"/>
        <v>5</v>
      </c>
      <c r="AC5373">
        <f t="shared" si="1077"/>
        <v>6.0995049383620774</v>
      </c>
      <c r="AE5373">
        <f t="shared" si="1078"/>
        <v>7.3333333333333339</v>
      </c>
      <c r="AF5373">
        <f t="shared" si="1079"/>
        <v>5</v>
      </c>
      <c r="AG5373">
        <f t="shared" si="1080"/>
        <v>6.0995049383620774</v>
      </c>
    </row>
    <row r="5374" spans="1:33" x14ac:dyDescent="0.25">
      <c r="A5374" t="s">
        <v>17</v>
      </c>
      <c r="B5374">
        <v>306</v>
      </c>
      <c r="C5374">
        <v>4</v>
      </c>
      <c r="D5374">
        <v>243</v>
      </c>
      <c r="E5374">
        <v>7</v>
      </c>
      <c r="F5374" t="s">
        <v>1455</v>
      </c>
      <c r="G5374" t="s">
        <v>610</v>
      </c>
      <c r="H5374">
        <v>2012</v>
      </c>
      <c r="I5374">
        <v>4</v>
      </c>
      <c r="J5374">
        <v>30</v>
      </c>
      <c r="K5374">
        <v>11</v>
      </c>
      <c r="L5374">
        <v>0</v>
      </c>
      <c r="M5374">
        <v>2012</v>
      </c>
      <c r="N5374">
        <v>3</v>
      </c>
      <c r="O5374">
        <v>26</v>
      </c>
      <c r="P5374">
        <v>11</v>
      </c>
      <c r="Q5374">
        <v>0</v>
      </c>
      <c r="R5374" s="1">
        <f t="shared" si="1068"/>
        <v>8.8148148148148149</v>
      </c>
      <c r="S5374" s="1">
        <f t="shared" si="1069"/>
        <v>7</v>
      </c>
      <c r="T5374" s="1">
        <f t="shared" si="1070"/>
        <v>7.8551705076149494</v>
      </c>
      <c r="U5374" s="1">
        <f t="shared" si="1071"/>
        <v>4</v>
      </c>
      <c r="W5374">
        <f t="shared" si="1072"/>
        <v>23.182441700960219</v>
      </c>
      <c r="X5374">
        <f t="shared" si="1073"/>
        <v>9</v>
      </c>
      <c r="Y5374">
        <f t="shared" si="1074"/>
        <v>14.862339642784107</v>
      </c>
      <c r="AA5374">
        <f t="shared" si="1075"/>
        <v>4.8148148148148149</v>
      </c>
      <c r="AB5374">
        <f t="shared" si="1076"/>
        <v>3</v>
      </c>
      <c r="AC5374">
        <f t="shared" si="1077"/>
        <v>3.8551705076149494</v>
      </c>
      <c r="AE5374">
        <f t="shared" si="1078"/>
        <v>4.8148148148148149</v>
      </c>
      <c r="AF5374">
        <f t="shared" si="1079"/>
        <v>3</v>
      </c>
      <c r="AG5374">
        <f t="shared" si="1080"/>
        <v>3.8551705076149494</v>
      </c>
    </row>
    <row r="5375" spans="1:33" x14ac:dyDescent="0.25">
      <c r="A5375" t="s">
        <v>17</v>
      </c>
      <c r="B5375">
        <v>306</v>
      </c>
      <c r="C5375">
        <v>4</v>
      </c>
      <c r="D5375">
        <v>326</v>
      </c>
      <c r="E5375">
        <v>12</v>
      </c>
      <c r="F5375" t="s">
        <v>1455</v>
      </c>
      <c r="G5375" t="s">
        <v>779</v>
      </c>
      <c r="H5375">
        <v>2012</v>
      </c>
      <c r="I5375">
        <v>4</v>
      </c>
      <c r="J5375">
        <v>30</v>
      </c>
      <c r="K5375">
        <v>11</v>
      </c>
      <c r="L5375">
        <v>0</v>
      </c>
      <c r="M5375">
        <v>2012</v>
      </c>
      <c r="N5375">
        <v>4</v>
      </c>
      <c r="O5375">
        <v>2</v>
      </c>
      <c r="P5375">
        <v>11</v>
      </c>
      <c r="Q5375">
        <v>0</v>
      </c>
      <c r="R5375" s="1">
        <f t="shared" si="1068"/>
        <v>11.263803680981596</v>
      </c>
      <c r="S5375" s="1">
        <f t="shared" si="1069"/>
        <v>12</v>
      </c>
      <c r="T5375" s="1">
        <f t="shared" si="1070"/>
        <v>11.626076043609002</v>
      </c>
      <c r="U5375" s="1">
        <f t="shared" si="1071"/>
        <v>4</v>
      </c>
      <c r="W5375">
        <f t="shared" si="1072"/>
        <v>52.762843915841778</v>
      </c>
      <c r="X5375">
        <f t="shared" si="1073"/>
        <v>64</v>
      </c>
      <c r="Y5375">
        <f t="shared" si="1074"/>
        <v>58.157035822907133</v>
      </c>
      <c r="AA5375">
        <f t="shared" si="1075"/>
        <v>7.2638036809815958</v>
      </c>
      <c r="AB5375">
        <f t="shared" si="1076"/>
        <v>8</v>
      </c>
      <c r="AC5375">
        <f t="shared" si="1077"/>
        <v>7.626076043609002</v>
      </c>
      <c r="AE5375">
        <f t="shared" si="1078"/>
        <v>7.2638036809815958</v>
      </c>
      <c r="AF5375">
        <f t="shared" si="1079"/>
        <v>8</v>
      </c>
      <c r="AG5375">
        <f t="shared" si="1080"/>
        <v>7.626076043609002</v>
      </c>
    </row>
    <row r="5376" spans="1:33" x14ac:dyDescent="0.25">
      <c r="A5376" t="s">
        <v>17</v>
      </c>
      <c r="B5376">
        <v>306</v>
      </c>
      <c r="C5376">
        <v>4</v>
      </c>
      <c r="D5376">
        <v>276</v>
      </c>
      <c r="E5376">
        <v>6</v>
      </c>
      <c r="F5376" t="s">
        <v>1455</v>
      </c>
      <c r="G5376" t="s">
        <v>948</v>
      </c>
      <c r="H5376">
        <v>2012</v>
      </c>
      <c r="I5376">
        <v>4</v>
      </c>
      <c r="J5376">
        <v>30</v>
      </c>
      <c r="K5376">
        <v>11</v>
      </c>
      <c r="L5376">
        <v>0</v>
      </c>
      <c r="M5376">
        <v>2012</v>
      </c>
      <c r="N5376">
        <v>4</v>
      </c>
      <c r="O5376">
        <v>9</v>
      </c>
      <c r="P5376">
        <v>11</v>
      </c>
      <c r="Q5376">
        <v>0</v>
      </c>
      <c r="R5376" s="1">
        <f t="shared" si="1068"/>
        <v>6.6521739130434785</v>
      </c>
      <c r="S5376" s="1">
        <f t="shared" si="1069"/>
        <v>6</v>
      </c>
      <c r="T5376" s="1">
        <f t="shared" si="1070"/>
        <v>6.317677063467305</v>
      </c>
      <c r="U5376" s="1">
        <f t="shared" si="1071"/>
        <v>4</v>
      </c>
      <c r="W5376">
        <f t="shared" si="1072"/>
        <v>7.034026465028357</v>
      </c>
      <c r="X5376">
        <f t="shared" si="1073"/>
        <v>4</v>
      </c>
      <c r="Y5376">
        <f t="shared" si="1074"/>
        <v>5.3716269705224295</v>
      </c>
      <c r="AA5376">
        <f t="shared" si="1075"/>
        <v>2.6521739130434785</v>
      </c>
      <c r="AB5376">
        <f t="shared" si="1076"/>
        <v>2</v>
      </c>
      <c r="AC5376">
        <f t="shared" si="1077"/>
        <v>2.317677063467305</v>
      </c>
      <c r="AE5376">
        <f t="shared" si="1078"/>
        <v>2.6521739130434785</v>
      </c>
      <c r="AF5376">
        <f t="shared" si="1079"/>
        <v>2</v>
      </c>
      <c r="AG5376">
        <f t="shared" si="1080"/>
        <v>2.317677063467305</v>
      </c>
    </row>
    <row r="5377" spans="1:33" x14ac:dyDescent="0.25">
      <c r="A5377" t="s">
        <v>17</v>
      </c>
      <c r="B5377">
        <v>306</v>
      </c>
      <c r="C5377">
        <v>4</v>
      </c>
      <c r="D5377">
        <v>302</v>
      </c>
      <c r="E5377">
        <v>8</v>
      </c>
      <c r="F5377" t="s">
        <v>1455</v>
      </c>
      <c r="G5377" t="s">
        <v>1117</v>
      </c>
      <c r="H5377">
        <v>2012</v>
      </c>
      <c r="I5377">
        <v>4</v>
      </c>
      <c r="J5377">
        <v>30</v>
      </c>
      <c r="K5377">
        <v>11</v>
      </c>
      <c r="L5377">
        <v>0</v>
      </c>
      <c r="M5377">
        <v>2012</v>
      </c>
      <c r="N5377">
        <v>4</v>
      </c>
      <c r="O5377">
        <v>16</v>
      </c>
      <c r="P5377">
        <v>11</v>
      </c>
      <c r="Q5377">
        <v>0</v>
      </c>
      <c r="R5377" s="1">
        <f t="shared" si="1068"/>
        <v>8.1059602649006628</v>
      </c>
      <c r="S5377" s="1">
        <f t="shared" si="1069"/>
        <v>8</v>
      </c>
      <c r="T5377" s="1">
        <f t="shared" si="1070"/>
        <v>8.0528058538130232</v>
      </c>
      <c r="U5377" s="1">
        <f t="shared" si="1071"/>
        <v>4</v>
      </c>
      <c r="W5377">
        <f t="shared" si="1072"/>
        <v>16.858909696943122</v>
      </c>
      <c r="X5377">
        <f t="shared" si="1073"/>
        <v>16</v>
      </c>
      <c r="Y5377">
        <f t="shared" si="1074"/>
        <v>16.425235288701106</v>
      </c>
      <c r="AA5377">
        <f t="shared" si="1075"/>
        <v>4.1059602649006628</v>
      </c>
      <c r="AB5377">
        <f t="shared" si="1076"/>
        <v>4</v>
      </c>
      <c r="AC5377">
        <f t="shared" si="1077"/>
        <v>4.0528058538130232</v>
      </c>
      <c r="AE5377">
        <f t="shared" si="1078"/>
        <v>4.1059602649006628</v>
      </c>
      <c r="AF5377">
        <f t="shared" si="1079"/>
        <v>4</v>
      </c>
      <c r="AG5377">
        <f t="shared" si="1080"/>
        <v>4.0528058538130232</v>
      </c>
    </row>
    <row r="5378" spans="1:33" x14ac:dyDescent="0.25">
      <c r="A5378" t="s">
        <v>17</v>
      </c>
      <c r="B5378">
        <v>306</v>
      </c>
      <c r="C5378">
        <v>4</v>
      </c>
      <c r="D5378">
        <v>504</v>
      </c>
      <c r="E5378">
        <v>13</v>
      </c>
      <c r="F5378" t="s">
        <v>1455</v>
      </c>
      <c r="G5378" t="s">
        <v>1286</v>
      </c>
      <c r="H5378">
        <v>2012</v>
      </c>
      <c r="I5378">
        <v>4</v>
      </c>
      <c r="J5378">
        <v>30</v>
      </c>
      <c r="K5378">
        <v>11</v>
      </c>
      <c r="L5378">
        <v>0</v>
      </c>
      <c r="M5378">
        <v>2012</v>
      </c>
      <c r="N5378">
        <v>4</v>
      </c>
      <c r="O5378">
        <v>23</v>
      </c>
      <c r="P5378">
        <v>11</v>
      </c>
      <c r="Q5378">
        <v>0</v>
      </c>
      <c r="R5378" s="1">
        <f t="shared" si="1068"/>
        <v>7.8928571428571432</v>
      </c>
      <c r="S5378" s="1">
        <f t="shared" si="1069"/>
        <v>13</v>
      </c>
      <c r="T5378" s="1">
        <f t="shared" si="1070"/>
        <v>10.129518392161735</v>
      </c>
      <c r="U5378" s="1">
        <f t="shared" si="1071"/>
        <v>4</v>
      </c>
      <c r="W5378">
        <f t="shared" si="1072"/>
        <v>15.15433673469388</v>
      </c>
      <c r="X5378">
        <f t="shared" si="1073"/>
        <v>81</v>
      </c>
      <c r="Y5378">
        <f t="shared" si="1074"/>
        <v>37.57099571984898</v>
      </c>
      <c r="AA5378">
        <f t="shared" si="1075"/>
        <v>3.8928571428571432</v>
      </c>
      <c r="AB5378">
        <f t="shared" si="1076"/>
        <v>9</v>
      </c>
      <c r="AC5378">
        <f t="shared" si="1077"/>
        <v>6.1295183921617351</v>
      </c>
      <c r="AE5378">
        <f t="shared" si="1078"/>
        <v>3.8928571428571432</v>
      </c>
      <c r="AF5378">
        <f t="shared" si="1079"/>
        <v>9</v>
      </c>
      <c r="AG5378">
        <f t="shared" si="1080"/>
        <v>6.1295183921617351</v>
      </c>
    </row>
    <row r="5379" spans="1:33" x14ac:dyDescent="0.25">
      <c r="A5379" t="s">
        <v>17</v>
      </c>
      <c r="B5379">
        <v>305</v>
      </c>
      <c r="C5379">
        <v>10</v>
      </c>
      <c r="D5379">
        <v>221</v>
      </c>
      <c r="E5379">
        <v>5</v>
      </c>
      <c r="F5379" t="s">
        <v>1456</v>
      </c>
      <c r="G5379" t="s">
        <v>190</v>
      </c>
      <c r="H5379">
        <v>2012</v>
      </c>
      <c r="I5379">
        <v>4</v>
      </c>
      <c r="J5379">
        <v>30</v>
      </c>
      <c r="K5379">
        <v>12</v>
      </c>
      <c r="L5379">
        <v>0</v>
      </c>
      <c r="M5379">
        <v>2012</v>
      </c>
      <c r="N5379">
        <v>3</v>
      </c>
      <c r="O5379">
        <v>5</v>
      </c>
      <c r="P5379">
        <v>12</v>
      </c>
      <c r="Q5379">
        <v>0</v>
      </c>
      <c r="R5379" s="1">
        <f t="shared" si="1068"/>
        <v>6.9004524886877832</v>
      </c>
      <c r="S5379" s="1">
        <f t="shared" si="1069"/>
        <v>5</v>
      </c>
      <c r="T5379" s="1">
        <f t="shared" si="1070"/>
        <v>5.873862651053301</v>
      </c>
      <c r="U5379" s="1">
        <f t="shared" si="1071"/>
        <v>10</v>
      </c>
      <c r="W5379">
        <f t="shared" si="1072"/>
        <v>9.6071947748817568</v>
      </c>
      <c r="X5379">
        <f t="shared" si="1073"/>
        <v>25</v>
      </c>
      <c r="Y5379">
        <f t="shared" si="1074"/>
        <v>17.025009422372893</v>
      </c>
      <c r="AA5379">
        <f t="shared" si="1075"/>
        <v>3.0995475113122168</v>
      </c>
      <c r="AB5379">
        <f t="shared" si="1076"/>
        <v>5</v>
      </c>
      <c r="AC5379">
        <f t="shared" si="1077"/>
        <v>4.126137348946699</v>
      </c>
      <c r="AE5379">
        <f t="shared" si="1078"/>
        <v>3.0995475113122168</v>
      </c>
      <c r="AF5379">
        <f t="shared" si="1079"/>
        <v>5</v>
      </c>
      <c r="AG5379">
        <f t="shared" si="1080"/>
        <v>4.126137348946699</v>
      </c>
    </row>
    <row r="5380" spans="1:33" x14ac:dyDescent="0.25">
      <c r="A5380" t="s">
        <v>17</v>
      </c>
      <c r="B5380">
        <v>305</v>
      </c>
      <c r="C5380">
        <v>10</v>
      </c>
      <c r="D5380">
        <v>205</v>
      </c>
      <c r="E5380">
        <v>9</v>
      </c>
      <c r="F5380" t="s">
        <v>1456</v>
      </c>
      <c r="G5380" t="s">
        <v>189</v>
      </c>
      <c r="H5380">
        <v>2012</v>
      </c>
      <c r="I5380">
        <v>4</v>
      </c>
      <c r="J5380">
        <v>30</v>
      </c>
      <c r="K5380">
        <v>12</v>
      </c>
      <c r="L5380">
        <v>0</v>
      </c>
      <c r="M5380">
        <v>2012</v>
      </c>
      <c r="N5380">
        <v>3</v>
      </c>
      <c r="O5380">
        <v>12</v>
      </c>
      <c r="P5380">
        <v>12</v>
      </c>
      <c r="Q5380">
        <v>0</v>
      </c>
      <c r="R5380" s="1">
        <f t="shared" ref="R5380:R5443" si="1081">E5380*B5380/D5380</f>
        <v>13.390243902439025</v>
      </c>
      <c r="S5380" s="1">
        <f t="shared" ref="S5380:S5443" si="1082">E5380</f>
        <v>9</v>
      </c>
      <c r="T5380" s="1">
        <f t="shared" ref="T5380:T5443" si="1083">SQRT(R5380*S5380)</f>
        <v>10.977804658580476</v>
      </c>
      <c r="U5380" s="1">
        <f t="shared" ref="U5380:U5443" si="1084">C5380</f>
        <v>10</v>
      </c>
      <c r="W5380">
        <f t="shared" ref="W5380:W5443" si="1085">(U5380-R5380)^2</f>
        <v>11.493753718024987</v>
      </c>
      <c r="X5380">
        <f t="shared" ref="X5380:X5443" si="1086">(U5380-S5380)^2</f>
        <v>1</v>
      </c>
      <c r="Y5380">
        <f t="shared" ref="Y5380:Y5443" si="1087">(U5380-T5380)^2</f>
        <v>0.95610195034168177</v>
      </c>
      <c r="AA5380">
        <f t="shared" ref="AA5380:AA5443" si="1088">ABS(R5380-$U5380)</f>
        <v>3.3902439024390247</v>
      </c>
      <c r="AB5380">
        <f t="shared" ref="AB5380:AB5443" si="1089">ABS(S5380-$U5380)</f>
        <v>1</v>
      </c>
      <c r="AC5380">
        <f t="shared" ref="AC5380:AC5443" si="1090">ABS(T5380-$U5380)</f>
        <v>0.97780465858047627</v>
      </c>
      <c r="AE5380">
        <f t="shared" ref="AE5380:AE5443" si="1091">IF(OR(ISERROR($AA5380),ISERROR($AB5380),ISERROR($AC5380)),"NA",AA5380)</f>
        <v>3.3902439024390247</v>
      </c>
      <c r="AF5380">
        <f t="shared" ref="AF5380:AF5443" si="1092">IF(OR(ISERROR($AA5380),ISERROR($AB5380),ISERROR($AC5380)),"NA",AB5380)</f>
        <v>1</v>
      </c>
      <c r="AG5380">
        <f t="shared" ref="AG5380:AG5443" si="1093">IF(OR(ISERROR($AA5380),ISERROR($AB5380),ISERROR($AC5380)),"NA",AC5380)</f>
        <v>0.97780465858047627</v>
      </c>
    </row>
    <row r="5381" spans="1:33" x14ac:dyDescent="0.25">
      <c r="A5381" t="s">
        <v>17</v>
      </c>
      <c r="B5381">
        <v>305</v>
      </c>
      <c r="C5381">
        <v>10</v>
      </c>
      <c r="D5381">
        <v>246</v>
      </c>
      <c r="E5381">
        <v>11</v>
      </c>
      <c r="F5381" t="s">
        <v>1456</v>
      </c>
      <c r="G5381" t="s">
        <v>442</v>
      </c>
      <c r="H5381">
        <v>2012</v>
      </c>
      <c r="I5381">
        <v>4</v>
      </c>
      <c r="J5381">
        <v>30</v>
      </c>
      <c r="K5381">
        <v>12</v>
      </c>
      <c r="L5381">
        <v>0</v>
      </c>
      <c r="M5381">
        <v>2012</v>
      </c>
      <c r="N5381">
        <v>3</v>
      </c>
      <c r="O5381">
        <v>19</v>
      </c>
      <c r="P5381">
        <v>12</v>
      </c>
      <c r="Q5381">
        <v>0</v>
      </c>
      <c r="R5381" s="1">
        <f t="shared" si="1081"/>
        <v>13.638211382113822</v>
      </c>
      <c r="S5381" s="1">
        <f t="shared" si="1082"/>
        <v>11</v>
      </c>
      <c r="T5381" s="1">
        <f t="shared" si="1083"/>
        <v>12.248278458757053</v>
      </c>
      <c r="U5381" s="1">
        <f t="shared" si="1084"/>
        <v>10</v>
      </c>
      <c r="W5381">
        <f t="shared" si="1085"/>
        <v>13.236582060942563</v>
      </c>
      <c r="X5381">
        <f t="shared" si="1086"/>
        <v>1</v>
      </c>
      <c r="Y5381">
        <f t="shared" si="1087"/>
        <v>5.0547560281109885</v>
      </c>
      <c r="AA5381">
        <f t="shared" si="1088"/>
        <v>3.6382113821138216</v>
      </c>
      <c r="AB5381">
        <f t="shared" si="1089"/>
        <v>1</v>
      </c>
      <c r="AC5381">
        <f t="shared" si="1090"/>
        <v>2.2482784587570528</v>
      </c>
      <c r="AE5381">
        <f t="shared" si="1091"/>
        <v>3.6382113821138216</v>
      </c>
      <c r="AF5381">
        <f t="shared" si="1092"/>
        <v>1</v>
      </c>
      <c r="AG5381">
        <f t="shared" si="1093"/>
        <v>2.2482784587570528</v>
      </c>
    </row>
    <row r="5382" spans="1:33" x14ac:dyDescent="0.25">
      <c r="A5382" t="s">
        <v>17</v>
      </c>
      <c r="B5382">
        <v>305</v>
      </c>
      <c r="C5382">
        <v>10</v>
      </c>
      <c r="D5382">
        <v>246</v>
      </c>
      <c r="E5382">
        <v>8</v>
      </c>
      <c r="F5382" t="s">
        <v>1456</v>
      </c>
      <c r="G5382" t="s">
        <v>611</v>
      </c>
      <c r="H5382">
        <v>2012</v>
      </c>
      <c r="I5382">
        <v>4</v>
      </c>
      <c r="J5382">
        <v>30</v>
      </c>
      <c r="K5382">
        <v>12</v>
      </c>
      <c r="L5382">
        <v>0</v>
      </c>
      <c r="M5382">
        <v>2012</v>
      </c>
      <c r="N5382">
        <v>3</v>
      </c>
      <c r="O5382">
        <v>26</v>
      </c>
      <c r="P5382">
        <v>12</v>
      </c>
      <c r="Q5382">
        <v>0</v>
      </c>
      <c r="R5382" s="1">
        <f t="shared" si="1081"/>
        <v>9.9186991869918693</v>
      </c>
      <c r="S5382" s="1">
        <f t="shared" si="1082"/>
        <v>8</v>
      </c>
      <c r="T5382" s="1">
        <f t="shared" si="1083"/>
        <v>8.9078388790960386</v>
      </c>
      <c r="U5382" s="1">
        <f t="shared" si="1084"/>
        <v>10</v>
      </c>
      <c r="W5382">
        <f t="shared" si="1085"/>
        <v>6.6098221957830413E-3</v>
      </c>
      <c r="X5382">
        <f t="shared" si="1086"/>
        <v>4</v>
      </c>
      <c r="Y5382">
        <f t="shared" si="1087"/>
        <v>1.1928159140141974</v>
      </c>
      <c r="AA5382">
        <f t="shared" si="1088"/>
        <v>8.1300813008130746E-2</v>
      </c>
      <c r="AB5382">
        <f t="shared" si="1089"/>
        <v>2</v>
      </c>
      <c r="AC5382">
        <f t="shared" si="1090"/>
        <v>1.0921611209039614</v>
      </c>
      <c r="AE5382">
        <f t="shared" si="1091"/>
        <v>8.1300813008130746E-2</v>
      </c>
      <c r="AF5382">
        <f t="shared" si="1092"/>
        <v>2</v>
      </c>
      <c r="AG5382">
        <f t="shared" si="1093"/>
        <v>1.0921611209039614</v>
      </c>
    </row>
    <row r="5383" spans="1:33" x14ac:dyDescent="0.25">
      <c r="A5383" t="s">
        <v>17</v>
      </c>
      <c r="B5383">
        <v>305</v>
      </c>
      <c r="C5383">
        <v>10</v>
      </c>
      <c r="D5383">
        <v>334</v>
      </c>
      <c r="E5383">
        <v>10</v>
      </c>
      <c r="F5383" t="s">
        <v>1456</v>
      </c>
      <c r="G5383" t="s">
        <v>780</v>
      </c>
      <c r="H5383">
        <v>2012</v>
      </c>
      <c r="I5383">
        <v>4</v>
      </c>
      <c r="J5383">
        <v>30</v>
      </c>
      <c r="K5383">
        <v>12</v>
      </c>
      <c r="L5383">
        <v>0</v>
      </c>
      <c r="M5383">
        <v>2012</v>
      </c>
      <c r="N5383">
        <v>4</v>
      </c>
      <c r="O5383">
        <v>2</v>
      </c>
      <c r="P5383">
        <v>12</v>
      </c>
      <c r="Q5383">
        <v>0</v>
      </c>
      <c r="R5383" s="1">
        <f t="shared" si="1081"/>
        <v>9.1317365269461082</v>
      </c>
      <c r="S5383" s="1">
        <f t="shared" si="1082"/>
        <v>10</v>
      </c>
      <c r="T5383" s="1">
        <f t="shared" si="1083"/>
        <v>9.5560119960923586</v>
      </c>
      <c r="U5383" s="1">
        <f t="shared" si="1084"/>
        <v>10</v>
      </c>
      <c r="W5383">
        <f t="shared" si="1085"/>
        <v>0.75388145863960632</v>
      </c>
      <c r="X5383">
        <f t="shared" si="1086"/>
        <v>0</v>
      </c>
      <c r="Y5383">
        <f t="shared" si="1087"/>
        <v>0.19712534761389178</v>
      </c>
      <c r="AA5383">
        <f t="shared" si="1088"/>
        <v>0.86826347305389184</v>
      </c>
      <c r="AB5383">
        <f t="shared" si="1089"/>
        <v>0</v>
      </c>
      <c r="AC5383">
        <f t="shared" si="1090"/>
        <v>0.44398800390764137</v>
      </c>
      <c r="AE5383">
        <f t="shared" si="1091"/>
        <v>0.86826347305389184</v>
      </c>
      <c r="AF5383">
        <f t="shared" si="1092"/>
        <v>0</v>
      </c>
      <c r="AG5383">
        <f t="shared" si="1093"/>
        <v>0.44398800390764137</v>
      </c>
    </row>
    <row r="5384" spans="1:33" x14ac:dyDescent="0.25">
      <c r="A5384" t="s">
        <v>17</v>
      </c>
      <c r="B5384">
        <v>305</v>
      </c>
      <c r="C5384">
        <v>10</v>
      </c>
      <c r="D5384">
        <v>280</v>
      </c>
      <c r="E5384">
        <v>13</v>
      </c>
      <c r="F5384" t="s">
        <v>1456</v>
      </c>
      <c r="G5384" t="s">
        <v>949</v>
      </c>
      <c r="H5384">
        <v>2012</v>
      </c>
      <c r="I5384">
        <v>4</v>
      </c>
      <c r="J5384">
        <v>30</v>
      </c>
      <c r="K5384">
        <v>12</v>
      </c>
      <c r="L5384">
        <v>0</v>
      </c>
      <c r="M5384">
        <v>2012</v>
      </c>
      <c r="N5384">
        <v>4</v>
      </c>
      <c r="O5384">
        <v>9</v>
      </c>
      <c r="P5384">
        <v>12</v>
      </c>
      <c r="Q5384">
        <v>0</v>
      </c>
      <c r="R5384" s="1">
        <f t="shared" si="1081"/>
        <v>14.160714285714286</v>
      </c>
      <c r="S5384" s="1">
        <f t="shared" si="1082"/>
        <v>13</v>
      </c>
      <c r="T5384" s="1">
        <f t="shared" si="1083"/>
        <v>13.567950682187996</v>
      </c>
      <c r="U5384" s="1">
        <f t="shared" si="1084"/>
        <v>10</v>
      </c>
      <c r="W5384">
        <f t="shared" si="1085"/>
        <v>17.311543367346946</v>
      </c>
      <c r="X5384">
        <f t="shared" si="1086"/>
        <v>9</v>
      </c>
      <c r="Y5384">
        <f t="shared" si="1087"/>
        <v>12.730272070525789</v>
      </c>
      <c r="AA5384">
        <f t="shared" si="1088"/>
        <v>4.1607142857142865</v>
      </c>
      <c r="AB5384">
        <f t="shared" si="1089"/>
        <v>3</v>
      </c>
      <c r="AC5384">
        <f t="shared" si="1090"/>
        <v>3.5679506821879965</v>
      </c>
      <c r="AE5384">
        <f t="shared" si="1091"/>
        <v>4.1607142857142865</v>
      </c>
      <c r="AF5384">
        <f t="shared" si="1092"/>
        <v>3</v>
      </c>
      <c r="AG5384">
        <f t="shared" si="1093"/>
        <v>3.5679506821879965</v>
      </c>
    </row>
    <row r="5385" spans="1:33" x14ac:dyDescent="0.25">
      <c r="A5385" t="s">
        <v>17</v>
      </c>
      <c r="B5385">
        <v>305</v>
      </c>
      <c r="C5385">
        <v>10</v>
      </c>
      <c r="D5385">
        <v>310</v>
      </c>
      <c r="E5385">
        <v>10</v>
      </c>
      <c r="F5385" t="s">
        <v>1456</v>
      </c>
      <c r="G5385" t="s">
        <v>1118</v>
      </c>
      <c r="H5385">
        <v>2012</v>
      </c>
      <c r="I5385">
        <v>4</v>
      </c>
      <c r="J5385">
        <v>30</v>
      </c>
      <c r="K5385">
        <v>12</v>
      </c>
      <c r="L5385">
        <v>0</v>
      </c>
      <c r="M5385">
        <v>2012</v>
      </c>
      <c r="N5385">
        <v>4</v>
      </c>
      <c r="O5385">
        <v>16</v>
      </c>
      <c r="P5385">
        <v>12</v>
      </c>
      <c r="Q5385">
        <v>0</v>
      </c>
      <c r="R5385" s="1">
        <f t="shared" si="1081"/>
        <v>9.8387096774193541</v>
      </c>
      <c r="S5385" s="1">
        <f t="shared" si="1082"/>
        <v>10</v>
      </c>
      <c r="T5385" s="1">
        <f t="shared" si="1083"/>
        <v>9.9190270074334173</v>
      </c>
      <c r="U5385" s="1">
        <f t="shared" si="1084"/>
        <v>10</v>
      </c>
      <c r="W5385">
        <f t="shared" si="1085"/>
        <v>2.6014568158168813E-2</v>
      </c>
      <c r="X5385">
        <f t="shared" si="1086"/>
        <v>0</v>
      </c>
      <c r="Y5385">
        <f t="shared" si="1087"/>
        <v>6.5566255251878645E-3</v>
      </c>
      <c r="AA5385">
        <f t="shared" si="1088"/>
        <v>0.16129032258064591</v>
      </c>
      <c r="AB5385">
        <f t="shared" si="1089"/>
        <v>0</v>
      </c>
      <c r="AC5385">
        <f t="shared" si="1090"/>
        <v>8.0972992566582747E-2</v>
      </c>
      <c r="AE5385">
        <f t="shared" si="1091"/>
        <v>0.16129032258064591</v>
      </c>
      <c r="AF5385">
        <f t="shared" si="1092"/>
        <v>0</v>
      </c>
      <c r="AG5385">
        <f t="shared" si="1093"/>
        <v>8.0972992566582747E-2</v>
      </c>
    </row>
    <row r="5386" spans="1:33" x14ac:dyDescent="0.25">
      <c r="A5386" t="s">
        <v>17</v>
      </c>
      <c r="B5386">
        <v>305</v>
      </c>
      <c r="C5386">
        <v>10</v>
      </c>
      <c r="D5386">
        <v>512</v>
      </c>
      <c r="E5386">
        <v>12</v>
      </c>
      <c r="F5386" t="s">
        <v>1456</v>
      </c>
      <c r="G5386" t="s">
        <v>1287</v>
      </c>
      <c r="H5386">
        <v>2012</v>
      </c>
      <c r="I5386">
        <v>4</v>
      </c>
      <c r="J5386">
        <v>30</v>
      </c>
      <c r="K5386">
        <v>12</v>
      </c>
      <c r="L5386">
        <v>0</v>
      </c>
      <c r="M5386">
        <v>2012</v>
      </c>
      <c r="N5386">
        <v>4</v>
      </c>
      <c r="O5386">
        <v>23</v>
      </c>
      <c r="P5386">
        <v>12</v>
      </c>
      <c r="Q5386">
        <v>0</v>
      </c>
      <c r="R5386" s="1">
        <f t="shared" si="1081"/>
        <v>7.1484375</v>
      </c>
      <c r="S5386" s="1">
        <f t="shared" si="1082"/>
        <v>12</v>
      </c>
      <c r="T5386" s="1">
        <f t="shared" si="1083"/>
        <v>9.2618167764213517</v>
      </c>
      <c r="U5386" s="1">
        <f t="shared" si="1084"/>
        <v>10</v>
      </c>
      <c r="W5386">
        <f t="shared" si="1085"/>
        <v>8.13140869140625</v>
      </c>
      <c r="X5386">
        <f t="shared" si="1086"/>
        <v>4</v>
      </c>
      <c r="Y5386">
        <f t="shared" si="1087"/>
        <v>0.54491447157296469</v>
      </c>
      <c r="AA5386">
        <f t="shared" si="1088"/>
        <v>2.8515625</v>
      </c>
      <c r="AB5386">
        <f t="shared" si="1089"/>
        <v>2</v>
      </c>
      <c r="AC5386">
        <f t="shared" si="1090"/>
        <v>0.7381832235786483</v>
      </c>
      <c r="AE5386">
        <f t="shared" si="1091"/>
        <v>2.8515625</v>
      </c>
      <c r="AF5386">
        <f t="shared" si="1092"/>
        <v>2</v>
      </c>
      <c r="AG5386">
        <f t="shared" si="1093"/>
        <v>0.7381832235786483</v>
      </c>
    </row>
    <row r="5387" spans="1:33" x14ac:dyDescent="0.25">
      <c r="A5387" t="s">
        <v>17</v>
      </c>
      <c r="B5387">
        <v>309</v>
      </c>
      <c r="C5387">
        <v>10</v>
      </c>
      <c r="D5387">
        <v>223</v>
      </c>
      <c r="E5387">
        <v>20</v>
      </c>
      <c r="F5387" t="s">
        <v>1457</v>
      </c>
      <c r="G5387" t="s">
        <v>192</v>
      </c>
      <c r="H5387">
        <v>2012</v>
      </c>
      <c r="I5387">
        <v>4</v>
      </c>
      <c r="J5387">
        <v>30</v>
      </c>
      <c r="K5387">
        <v>13</v>
      </c>
      <c r="L5387">
        <v>0</v>
      </c>
      <c r="M5387">
        <v>2012</v>
      </c>
      <c r="N5387">
        <v>3</v>
      </c>
      <c r="O5387">
        <v>5</v>
      </c>
      <c r="P5387">
        <v>13</v>
      </c>
      <c r="Q5387">
        <v>0</v>
      </c>
      <c r="R5387" s="1">
        <f t="shared" si="1081"/>
        <v>27.713004484304932</v>
      </c>
      <c r="S5387" s="1">
        <f t="shared" si="1082"/>
        <v>20</v>
      </c>
      <c r="T5387" s="1">
        <f t="shared" si="1083"/>
        <v>23.542729019510432</v>
      </c>
      <c r="U5387" s="1">
        <f t="shared" si="1084"/>
        <v>10</v>
      </c>
      <c r="W5387">
        <f t="shared" si="1085"/>
        <v>313.75052786100662</v>
      </c>
      <c r="X5387">
        <f t="shared" si="1086"/>
        <v>100</v>
      </c>
      <c r="Y5387">
        <f t="shared" si="1087"/>
        <v>183.40550929589</v>
      </c>
      <c r="AA5387">
        <f t="shared" si="1088"/>
        <v>17.713004484304932</v>
      </c>
      <c r="AB5387">
        <f t="shared" si="1089"/>
        <v>10</v>
      </c>
      <c r="AC5387">
        <f t="shared" si="1090"/>
        <v>13.542729019510432</v>
      </c>
      <c r="AE5387">
        <f t="shared" si="1091"/>
        <v>17.713004484304932</v>
      </c>
      <c r="AF5387">
        <f t="shared" si="1092"/>
        <v>10</v>
      </c>
      <c r="AG5387">
        <f t="shared" si="1093"/>
        <v>13.542729019510432</v>
      </c>
    </row>
    <row r="5388" spans="1:33" x14ac:dyDescent="0.25">
      <c r="A5388" t="s">
        <v>17</v>
      </c>
      <c r="B5388">
        <v>309</v>
      </c>
      <c r="C5388">
        <v>10</v>
      </c>
      <c r="D5388">
        <v>208</v>
      </c>
      <c r="E5388">
        <v>14</v>
      </c>
      <c r="F5388" t="s">
        <v>1457</v>
      </c>
      <c r="G5388" t="s">
        <v>191</v>
      </c>
      <c r="H5388">
        <v>2012</v>
      </c>
      <c r="I5388">
        <v>4</v>
      </c>
      <c r="J5388">
        <v>30</v>
      </c>
      <c r="K5388">
        <v>13</v>
      </c>
      <c r="L5388">
        <v>0</v>
      </c>
      <c r="M5388">
        <v>2012</v>
      </c>
      <c r="N5388">
        <v>3</v>
      </c>
      <c r="O5388">
        <v>12</v>
      </c>
      <c r="P5388">
        <v>13</v>
      </c>
      <c r="Q5388">
        <v>0</v>
      </c>
      <c r="R5388" s="1">
        <f t="shared" si="1081"/>
        <v>20.798076923076923</v>
      </c>
      <c r="S5388" s="1">
        <f t="shared" si="1082"/>
        <v>14</v>
      </c>
      <c r="T5388" s="1">
        <f t="shared" si="1083"/>
        <v>17.063794329605503</v>
      </c>
      <c r="U5388" s="1">
        <f t="shared" si="1084"/>
        <v>10</v>
      </c>
      <c r="W5388">
        <f t="shared" si="1085"/>
        <v>116.59846523668639</v>
      </c>
      <c r="X5388">
        <f t="shared" si="1086"/>
        <v>16</v>
      </c>
      <c r="Y5388">
        <f t="shared" si="1087"/>
        <v>49.897190330966865</v>
      </c>
      <c r="AA5388">
        <f t="shared" si="1088"/>
        <v>10.798076923076923</v>
      </c>
      <c r="AB5388">
        <f t="shared" si="1089"/>
        <v>4</v>
      </c>
      <c r="AC5388">
        <f t="shared" si="1090"/>
        <v>7.0637943296055035</v>
      </c>
      <c r="AE5388">
        <f t="shared" si="1091"/>
        <v>10.798076923076923</v>
      </c>
      <c r="AF5388">
        <f t="shared" si="1092"/>
        <v>4</v>
      </c>
      <c r="AG5388">
        <f t="shared" si="1093"/>
        <v>7.0637943296055035</v>
      </c>
    </row>
    <row r="5389" spans="1:33" x14ac:dyDescent="0.25">
      <c r="A5389" t="s">
        <v>17</v>
      </c>
      <c r="B5389">
        <v>309</v>
      </c>
      <c r="C5389">
        <v>10</v>
      </c>
      <c r="D5389">
        <v>252</v>
      </c>
      <c r="E5389">
        <v>7</v>
      </c>
      <c r="F5389" t="s">
        <v>1457</v>
      </c>
      <c r="G5389" t="s">
        <v>443</v>
      </c>
      <c r="H5389">
        <v>2012</v>
      </c>
      <c r="I5389">
        <v>4</v>
      </c>
      <c r="J5389">
        <v>30</v>
      </c>
      <c r="K5389">
        <v>13</v>
      </c>
      <c r="L5389">
        <v>0</v>
      </c>
      <c r="M5389">
        <v>2012</v>
      </c>
      <c r="N5389">
        <v>3</v>
      </c>
      <c r="O5389">
        <v>19</v>
      </c>
      <c r="P5389">
        <v>13</v>
      </c>
      <c r="Q5389">
        <v>0</v>
      </c>
      <c r="R5389" s="1">
        <f t="shared" si="1081"/>
        <v>8.5833333333333339</v>
      </c>
      <c r="S5389" s="1">
        <f t="shared" si="1082"/>
        <v>7</v>
      </c>
      <c r="T5389" s="1">
        <f t="shared" si="1083"/>
        <v>7.7513439694889898</v>
      </c>
      <c r="U5389" s="1">
        <f t="shared" si="1084"/>
        <v>10</v>
      </c>
      <c r="W5389">
        <f t="shared" si="1085"/>
        <v>2.0069444444444429</v>
      </c>
      <c r="X5389">
        <f t="shared" si="1086"/>
        <v>9</v>
      </c>
      <c r="Y5389">
        <f t="shared" si="1087"/>
        <v>5.0564539435535334</v>
      </c>
      <c r="AA5389">
        <f t="shared" si="1088"/>
        <v>1.4166666666666661</v>
      </c>
      <c r="AB5389">
        <f t="shared" si="1089"/>
        <v>3</v>
      </c>
      <c r="AC5389">
        <f t="shared" si="1090"/>
        <v>2.2486560305110102</v>
      </c>
      <c r="AE5389">
        <f t="shared" si="1091"/>
        <v>1.4166666666666661</v>
      </c>
      <c r="AF5389">
        <f t="shared" si="1092"/>
        <v>3</v>
      </c>
      <c r="AG5389">
        <f t="shared" si="1093"/>
        <v>2.2486560305110102</v>
      </c>
    </row>
    <row r="5390" spans="1:33" x14ac:dyDescent="0.25">
      <c r="A5390" t="s">
        <v>17</v>
      </c>
      <c r="B5390">
        <v>309</v>
      </c>
      <c r="C5390">
        <v>10</v>
      </c>
      <c r="D5390">
        <v>247</v>
      </c>
      <c r="E5390">
        <v>10</v>
      </c>
      <c r="F5390" t="s">
        <v>1457</v>
      </c>
      <c r="G5390" t="s">
        <v>612</v>
      </c>
      <c r="H5390">
        <v>2012</v>
      </c>
      <c r="I5390">
        <v>4</v>
      </c>
      <c r="J5390">
        <v>30</v>
      </c>
      <c r="K5390">
        <v>13</v>
      </c>
      <c r="L5390">
        <v>0</v>
      </c>
      <c r="M5390">
        <v>2012</v>
      </c>
      <c r="N5390">
        <v>3</v>
      </c>
      <c r="O5390">
        <v>26</v>
      </c>
      <c r="P5390">
        <v>13</v>
      </c>
      <c r="Q5390">
        <v>0</v>
      </c>
      <c r="R5390" s="1">
        <f t="shared" si="1081"/>
        <v>12.510121457489879</v>
      </c>
      <c r="S5390" s="1">
        <f t="shared" si="1082"/>
        <v>10</v>
      </c>
      <c r="T5390" s="1">
        <f t="shared" si="1083"/>
        <v>11.184865424979364</v>
      </c>
      <c r="U5390" s="1">
        <f t="shared" si="1084"/>
        <v>10</v>
      </c>
      <c r="W5390">
        <f t="shared" si="1085"/>
        <v>6.3007097313511125</v>
      </c>
      <c r="X5390">
        <f t="shared" si="1086"/>
        <v>0</v>
      </c>
      <c r="Y5390">
        <f t="shared" si="1087"/>
        <v>1.4039060753115289</v>
      </c>
      <c r="AA5390">
        <f t="shared" si="1088"/>
        <v>2.5101214574898787</v>
      </c>
      <c r="AB5390">
        <f t="shared" si="1089"/>
        <v>0</v>
      </c>
      <c r="AC5390">
        <f t="shared" si="1090"/>
        <v>1.184865424979364</v>
      </c>
      <c r="AE5390">
        <f t="shared" si="1091"/>
        <v>2.5101214574898787</v>
      </c>
      <c r="AF5390">
        <f t="shared" si="1092"/>
        <v>0</v>
      </c>
      <c r="AG5390">
        <f t="shared" si="1093"/>
        <v>1.184865424979364</v>
      </c>
    </row>
    <row r="5391" spans="1:33" x14ac:dyDescent="0.25">
      <c r="A5391" t="s">
        <v>17</v>
      </c>
      <c r="B5391">
        <v>309</v>
      </c>
      <c r="C5391">
        <v>10</v>
      </c>
      <c r="D5391">
        <v>339</v>
      </c>
      <c r="E5391">
        <v>10</v>
      </c>
      <c r="F5391" t="s">
        <v>1457</v>
      </c>
      <c r="G5391" t="s">
        <v>781</v>
      </c>
      <c r="H5391">
        <v>2012</v>
      </c>
      <c r="I5391">
        <v>4</v>
      </c>
      <c r="J5391">
        <v>30</v>
      </c>
      <c r="K5391">
        <v>13</v>
      </c>
      <c r="L5391">
        <v>0</v>
      </c>
      <c r="M5391">
        <v>2012</v>
      </c>
      <c r="N5391">
        <v>4</v>
      </c>
      <c r="O5391">
        <v>2</v>
      </c>
      <c r="P5391">
        <v>13</v>
      </c>
      <c r="Q5391">
        <v>0</v>
      </c>
      <c r="R5391" s="1">
        <f t="shared" si="1081"/>
        <v>9.1150442477876101</v>
      </c>
      <c r="S5391" s="1">
        <f t="shared" si="1082"/>
        <v>10</v>
      </c>
      <c r="T5391" s="1">
        <f t="shared" si="1083"/>
        <v>9.5472740862445189</v>
      </c>
      <c r="U5391" s="1">
        <f t="shared" si="1084"/>
        <v>10</v>
      </c>
      <c r="W5391">
        <f t="shared" si="1085"/>
        <v>0.78314668337379678</v>
      </c>
      <c r="X5391">
        <f t="shared" si="1086"/>
        <v>0</v>
      </c>
      <c r="Y5391">
        <f t="shared" si="1087"/>
        <v>0.20496075298573532</v>
      </c>
      <c r="AA5391">
        <f t="shared" si="1088"/>
        <v>0.88495575221238987</v>
      </c>
      <c r="AB5391">
        <f t="shared" si="1089"/>
        <v>0</v>
      </c>
      <c r="AC5391">
        <f t="shared" si="1090"/>
        <v>0.4527259137554811</v>
      </c>
      <c r="AE5391">
        <f t="shared" si="1091"/>
        <v>0.88495575221238987</v>
      </c>
      <c r="AF5391">
        <f t="shared" si="1092"/>
        <v>0</v>
      </c>
      <c r="AG5391">
        <f t="shared" si="1093"/>
        <v>0.4527259137554811</v>
      </c>
    </row>
    <row r="5392" spans="1:33" x14ac:dyDescent="0.25">
      <c r="A5392" t="s">
        <v>17</v>
      </c>
      <c r="B5392">
        <v>309</v>
      </c>
      <c r="C5392">
        <v>10</v>
      </c>
      <c r="D5392">
        <v>287</v>
      </c>
      <c r="E5392">
        <v>19</v>
      </c>
      <c r="F5392" t="s">
        <v>1457</v>
      </c>
      <c r="G5392" t="s">
        <v>950</v>
      </c>
      <c r="H5392">
        <v>2012</v>
      </c>
      <c r="I5392">
        <v>4</v>
      </c>
      <c r="J5392">
        <v>30</v>
      </c>
      <c r="K5392">
        <v>13</v>
      </c>
      <c r="L5392">
        <v>0</v>
      </c>
      <c r="M5392">
        <v>2012</v>
      </c>
      <c r="N5392">
        <v>4</v>
      </c>
      <c r="O5392">
        <v>9</v>
      </c>
      <c r="P5392">
        <v>13</v>
      </c>
      <c r="Q5392">
        <v>0</v>
      </c>
      <c r="R5392" s="1">
        <f t="shared" si="1081"/>
        <v>20.456445993031359</v>
      </c>
      <c r="S5392" s="1">
        <f t="shared" si="1082"/>
        <v>19</v>
      </c>
      <c r="T5392" s="1">
        <f t="shared" si="1083"/>
        <v>19.714778057781828</v>
      </c>
      <c r="U5392" s="1">
        <f t="shared" si="1084"/>
        <v>10</v>
      </c>
      <c r="W5392">
        <f t="shared" si="1085"/>
        <v>109.33726280518157</v>
      </c>
      <c r="X5392">
        <f t="shared" si="1086"/>
        <v>81</v>
      </c>
      <c r="Y5392">
        <f t="shared" si="1087"/>
        <v>94.376912711959264</v>
      </c>
      <c r="AA5392">
        <f t="shared" si="1088"/>
        <v>10.456445993031359</v>
      </c>
      <c r="AB5392">
        <f t="shared" si="1089"/>
        <v>9</v>
      </c>
      <c r="AC5392">
        <f t="shared" si="1090"/>
        <v>9.7147780577818281</v>
      </c>
      <c r="AE5392">
        <f t="shared" si="1091"/>
        <v>10.456445993031359</v>
      </c>
      <c r="AF5392">
        <f t="shared" si="1092"/>
        <v>9</v>
      </c>
      <c r="AG5392">
        <f t="shared" si="1093"/>
        <v>9.7147780577818281</v>
      </c>
    </row>
    <row r="5393" spans="1:33" x14ac:dyDescent="0.25">
      <c r="A5393" t="s">
        <v>17</v>
      </c>
      <c r="B5393">
        <v>309</v>
      </c>
      <c r="C5393">
        <v>10</v>
      </c>
      <c r="D5393">
        <v>320</v>
      </c>
      <c r="E5393">
        <v>16</v>
      </c>
      <c r="F5393" t="s">
        <v>1457</v>
      </c>
      <c r="G5393" t="s">
        <v>1119</v>
      </c>
      <c r="H5393">
        <v>2012</v>
      </c>
      <c r="I5393">
        <v>4</v>
      </c>
      <c r="J5393">
        <v>30</v>
      </c>
      <c r="K5393">
        <v>13</v>
      </c>
      <c r="L5393">
        <v>0</v>
      </c>
      <c r="M5393">
        <v>2012</v>
      </c>
      <c r="N5393">
        <v>4</v>
      </c>
      <c r="O5393">
        <v>16</v>
      </c>
      <c r="P5393">
        <v>13</v>
      </c>
      <c r="Q5393">
        <v>0</v>
      </c>
      <c r="R5393" s="1">
        <f t="shared" si="1081"/>
        <v>15.45</v>
      </c>
      <c r="S5393" s="1">
        <f t="shared" si="1082"/>
        <v>16</v>
      </c>
      <c r="T5393" s="1">
        <f t="shared" si="1083"/>
        <v>15.722595205626837</v>
      </c>
      <c r="U5393" s="1">
        <f t="shared" si="1084"/>
        <v>10</v>
      </c>
      <c r="W5393">
        <f t="shared" si="1085"/>
        <v>29.702499999999993</v>
      </c>
      <c r="X5393">
        <f t="shared" si="1086"/>
        <v>36</v>
      </c>
      <c r="Y5393">
        <f t="shared" si="1087"/>
        <v>32.748095887463258</v>
      </c>
      <c r="AA5393">
        <f t="shared" si="1088"/>
        <v>5.4499999999999993</v>
      </c>
      <c r="AB5393">
        <f t="shared" si="1089"/>
        <v>6</v>
      </c>
      <c r="AC5393">
        <f t="shared" si="1090"/>
        <v>5.7225952056268365</v>
      </c>
      <c r="AE5393">
        <f t="shared" si="1091"/>
        <v>5.4499999999999993</v>
      </c>
      <c r="AF5393">
        <f t="shared" si="1092"/>
        <v>6</v>
      </c>
      <c r="AG5393">
        <f t="shared" si="1093"/>
        <v>5.7225952056268365</v>
      </c>
    </row>
    <row r="5394" spans="1:33" x14ac:dyDescent="0.25">
      <c r="A5394" t="s">
        <v>17</v>
      </c>
      <c r="B5394">
        <v>309</v>
      </c>
      <c r="C5394">
        <v>10</v>
      </c>
      <c r="D5394">
        <v>510</v>
      </c>
      <c r="E5394">
        <v>12</v>
      </c>
      <c r="F5394" t="s">
        <v>1457</v>
      </c>
      <c r="G5394" t="s">
        <v>1288</v>
      </c>
      <c r="H5394">
        <v>2012</v>
      </c>
      <c r="I5394">
        <v>4</v>
      </c>
      <c r="J5394">
        <v>30</v>
      </c>
      <c r="K5394">
        <v>13</v>
      </c>
      <c r="L5394">
        <v>0</v>
      </c>
      <c r="M5394">
        <v>2012</v>
      </c>
      <c r="N5394">
        <v>4</v>
      </c>
      <c r="O5394">
        <v>23</v>
      </c>
      <c r="P5394">
        <v>13</v>
      </c>
      <c r="Q5394">
        <v>0</v>
      </c>
      <c r="R5394" s="1">
        <f t="shared" si="1081"/>
        <v>7.2705882352941176</v>
      </c>
      <c r="S5394" s="1">
        <f t="shared" si="1082"/>
        <v>12</v>
      </c>
      <c r="T5394" s="1">
        <f t="shared" si="1083"/>
        <v>9.3406134072409515</v>
      </c>
      <c r="U5394" s="1">
        <f t="shared" si="1084"/>
        <v>10</v>
      </c>
      <c r="W5394">
        <f t="shared" si="1085"/>
        <v>7.449688581314879</v>
      </c>
      <c r="X5394">
        <f t="shared" si="1086"/>
        <v>4</v>
      </c>
      <c r="Y5394">
        <f t="shared" si="1087"/>
        <v>0.43479067871038735</v>
      </c>
      <c r="AA5394">
        <f t="shared" si="1088"/>
        <v>2.7294117647058824</v>
      </c>
      <c r="AB5394">
        <f t="shared" si="1089"/>
        <v>2</v>
      </c>
      <c r="AC5394">
        <f t="shared" si="1090"/>
        <v>0.65938659275904854</v>
      </c>
      <c r="AE5394">
        <f t="shared" si="1091"/>
        <v>2.7294117647058824</v>
      </c>
      <c r="AF5394">
        <f t="shared" si="1092"/>
        <v>2</v>
      </c>
      <c r="AG5394">
        <f t="shared" si="1093"/>
        <v>0.65938659275904854</v>
      </c>
    </row>
    <row r="5395" spans="1:33" x14ac:dyDescent="0.25">
      <c r="A5395" t="s">
        <v>17</v>
      </c>
      <c r="B5395">
        <v>304</v>
      </c>
      <c r="C5395">
        <v>12</v>
      </c>
      <c r="D5395">
        <v>238</v>
      </c>
      <c r="E5395">
        <v>9</v>
      </c>
      <c r="F5395" t="s">
        <v>1458</v>
      </c>
      <c r="G5395" t="s">
        <v>194</v>
      </c>
      <c r="H5395">
        <v>2012</v>
      </c>
      <c r="I5395">
        <v>4</v>
      </c>
      <c r="J5395">
        <v>30</v>
      </c>
      <c r="K5395">
        <v>14</v>
      </c>
      <c r="L5395">
        <v>0</v>
      </c>
      <c r="M5395">
        <v>2012</v>
      </c>
      <c r="N5395">
        <v>3</v>
      </c>
      <c r="O5395">
        <v>5</v>
      </c>
      <c r="P5395">
        <v>14</v>
      </c>
      <c r="Q5395">
        <v>0</v>
      </c>
      <c r="R5395" s="1">
        <f t="shared" si="1081"/>
        <v>11.495798319327731</v>
      </c>
      <c r="S5395" s="1">
        <f t="shared" si="1082"/>
        <v>9</v>
      </c>
      <c r="T5395" s="1">
        <f t="shared" si="1083"/>
        <v>10.171636292846376</v>
      </c>
      <c r="U5395" s="1">
        <f t="shared" si="1084"/>
        <v>12</v>
      </c>
      <c r="W5395">
        <f t="shared" si="1085"/>
        <v>0.25421933479274061</v>
      </c>
      <c r="X5395">
        <f t="shared" si="1086"/>
        <v>9</v>
      </c>
      <c r="Y5395">
        <f t="shared" si="1087"/>
        <v>3.3429138456365433</v>
      </c>
      <c r="AA5395">
        <f t="shared" si="1088"/>
        <v>0.50420168067226889</v>
      </c>
      <c r="AB5395">
        <f t="shared" si="1089"/>
        <v>3</v>
      </c>
      <c r="AC5395">
        <f t="shared" si="1090"/>
        <v>1.8283637071536241</v>
      </c>
      <c r="AE5395">
        <f t="shared" si="1091"/>
        <v>0.50420168067226889</v>
      </c>
      <c r="AF5395">
        <f t="shared" si="1092"/>
        <v>3</v>
      </c>
      <c r="AG5395">
        <f t="shared" si="1093"/>
        <v>1.8283637071536241</v>
      </c>
    </row>
    <row r="5396" spans="1:33" x14ac:dyDescent="0.25">
      <c r="A5396" t="s">
        <v>17</v>
      </c>
      <c r="B5396">
        <v>304</v>
      </c>
      <c r="C5396">
        <v>12</v>
      </c>
      <c r="D5396">
        <v>208</v>
      </c>
      <c r="E5396">
        <v>6</v>
      </c>
      <c r="F5396" t="s">
        <v>1458</v>
      </c>
      <c r="G5396" t="s">
        <v>193</v>
      </c>
      <c r="H5396">
        <v>2012</v>
      </c>
      <c r="I5396">
        <v>4</v>
      </c>
      <c r="J5396">
        <v>30</v>
      </c>
      <c r="K5396">
        <v>14</v>
      </c>
      <c r="L5396">
        <v>0</v>
      </c>
      <c r="M5396">
        <v>2012</v>
      </c>
      <c r="N5396">
        <v>3</v>
      </c>
      <c r="O5396">
        <v>12</v>
      </c>
      <c r="P5396">
        <v>14</v>
      </c>
      <c r="Q5396">
        <v>0</v>
      </c>
      <c r="R5396" s="1">
        <f t="shared" si="1081"/>
        <v>8.7692307692307701</v>
      </c>
      <c r="S5396" s="1">
        <f t="shared" si="1082"/>
        <v>6</v>
      </c>
      <c r="T5396" s="1">
        <f t="shared" si="1083"/>
        <v>7.2536462979238667</v>
      </c>
      <c r="U5396" s="1">
        <f t="shared" si="1084"/>
        <v>12</v>
      </c>
      <c r="W5396">
        <f t="shared" si="1085"/>
        <v>10.437869822485203</v>
      </c>
      <c r="X5396">
        <f t="shared" si="1086"/>
        <v>36</v>
      </c>
      <c r="Y5396">
        <f t="shared" si="1087"/>
        <v>22.527873465211815</v>
      </c>
      <c r="AA5396">
        <f t="shared" si="1088"/>
        <v>3.2307692307692299</v>
      </c>
      <c r="AB5396">
        <f t="shared" si="1089"/>
        <v>6</v>
      </c>
      <c r="AC5396">
        <f t="shared" si="1090"/>
        <v>4.7463537020761333</v>
      </c>
      <c r="AE5396">
        <f t="shared" si="1091"/>
        <v>3.2307692307692299</v>
      </c>
      <c r="AF5396">
        <f t="shared" si="1092"/>
        <v>6</v>
      </c>
      <c r="AG5396">
        <f t="shared" si="1093"/>
        <v>4.7463537020761333</v>
      </c>
    </row>
    <row r="5397" spans="1:33" x14ac:dyDescent="0.25">
      <c r="A5397" t="s">
        <v>17</v>
      </c>
      <c r="B5397">
        <v>304</v>
      </c>
      <c r="C5397">
        <v>12</v>
      </c>
      <c r="D5397">
        <v>252</v>
      </c>
      <c r="E5397">
        <v>8</v>
      </c>
      <c r="F5397" t="s">
        <v>1458</v>
      </c>
      <c r="G5397" t="s">
        <v>444</v>
      </c>
      <c r="H5397">
        <v>2012</v>
      </c>
      <c r="I5397">
        <v>4</v>
      </c>
      <c r="J5397">
        <v>30</v>
      </c>
      <c r="K5397">
        <v>14</v>
      </c>
      <c r="L5397">
        <v>0</v>
      </c>
      <c r="M5397">
        <v>2012</v>
      </c>
      <c r="N5397">
        <v>3</v>
      </c>
      <c r="O5397">
        <v>19</v>
      </c>
      <c r="P5397">
        <v>14</v>
      </c>
      <c r="Q5397">
        <v>0</v>
      </c>
      <c r="R5397" s="1">
        <f t="shared" si="1081"/>
        <v>9.6507936507936503</v>
      </c>
      <c r="S5397" s="1">
        <f t="shared" si="1082"/>
        <v>8</v>
      </c>
      <c r="T5397" s="1">
        <f t="shared" si="1083"/>
        <v>8.7867143578444153</v>
      </c>
      <c r="U5397" s="1">
        <f t="shared" si="1084"/>
        <v>12</v>
      </c>
      <c r="W5397">
        <f t="shared" si="1085"/>
        <v>5.5187704711514263</v>
      </c>
      <c r="X5397">
        <f t="shared" si="1086"/>
        <v>16</v>
      </c>
      <c r="Y5397">
        <f t="shared" si="1087"/>
        <v>10.325204618083228</v>
      </c>
      <c r="AA5397">
        <f t="shared" si="1088"/>
        <v>2.3492063492063497</v>
      </c>
      <c r="AB5397">
        <f t="shared" si="1089"/>
        <v>4</v>
      </c>
      <c r="AC5397">
        <f t="shared" si="1090"/>
        <v>3.2132856421555847</v>
      </c>
      <c r="AE5397">
        <f t="shared" si="1091"/>
        <v>2.3492063492063497</v>
      </c>
      <c r="AF5397">
        <f t="shared" si="1092"/>
        <v>4</v>
      </c>
      <c r="AG5397">
        <f t="shared" si="1093"/>
        <v>3.2132856421555847</v>
      </c>
    </row>
    <row r="5398" spans="1:33" x14ac:dyDescent="0.25">
      <c r="A5398" t="s">
        <v>17</v>
      </c>
      <c r="B5398">
        <v>304</v>
      </c>
      <c r="C5398">
        <v>12</v>
      </c>
      <c r="D5398">
        <v>253</v>
      </c>
      <c r="E5398">
        <v>8</v>
      </c>
      <c r="F5398" t="s">
        <v>1458</v>
      </c>
      <c r="G5398" t="s">
        <v>613</v>
      </c>
      <c r="H5398">
        <v>2012</v>
      </c>
      <c r="I5398">
        <v>4</v>
      </c>
      <c r="J5398">
        <v>30</v>
      </c>
      <c r="K5398">
        <v>14</v>
      </c>
      <c r="L5398">
        <v>0</v>
      </c>
      <c r="M5398">
        <v>2012</v>
      </c>
      <c r="N5398">
        <v>3</v>
      </c>
      <c r="O5398">
        <v>26</v>
      </c>
      <c r="P5398">
        <v>14</v>
      </c>
      <c r="Q5398">
        <v>0</v>
      </c>
      <c r="R5398" s="1">
        <f t="shared" si="1081"/>
        <v>9.6126482213438731</v>
      </c>
      <c r="S5398" s="1">
        <f t="shared" si="1082"/>
        <v>8</v>
      </c>
      <c r="T5398" s="1">
        <f t="shared" si="1083"/>
        <v>8.76933211657256</v>
      </c>
      <c r="U5398" s="1">
        <f t="shared" si="1084"/>
        <v>12</v>
      </c>
      <c r="W5398">
        <f t="shared" si="1085"/>
        <v>5.6994485150525724</v>
      </c>
      <c r="X5398">
        <f t="shared" si="1086"/>
        <v>16</v>
      </c>
      <c r="Y5398">
        <f t="shared" si="1087"/>
        <v>10.437214973009535</v>
      </c>
      <c r="AA5398">
        <f t="shared" si="1088"/>
        <v>2.3873517786561269</v>
      </c>
      <c r="AB5398">
        <f t="shared" si="1089"/>
        <v>4</v>
      </c>
      <c r="AC5398">
        <f t="shared" si="1090"/>
        <v>3.23066788342744</v>
      </c>
      <c r="AE5398">
        <f t="shared" si="1091"/>
        <v>2.3873517786561269</v>
      </c>
      <c r="AF5398">
        <f t="shared" si="1092"/>
        <v>4</v>
      </c>
      <c r="AG5398">
        <f t="shared" si="1093"/>
        <v>3.23066788342744</v>
      </c>
    </row>
    <row r="5399" spans="1:33" x14ac:dyDescent="0.25">
      <c r="A5399" t="s">
        <v>17</v>
      </c>
      <c r="B5399">
        <v>304</v>
      </c>
      <c r="C5399">
        <v>12</v>
      </c>
      <c r="D5399">
        <v>338</v>
      </c>
      <c r="E5399">
        <v>5</v>
      </c>
      <c r="F5399" t="s">
        <v>1458</v>
      </c>
      <c r="G5399" t="s">
        <v>782</v>
      </c>
      <c r="H5399">
        <v>2012</v>
      </c>
      <c r="I5399">
        <v>4</v>
      </c>
      <c r="J5399">
        <v>30</v>
      </c>
      <c r="K5399">
        <v>14</v>
      </c>
      <c r="L5399">
        <v>0</v>
      </c>
      <c r="M5399">
        <v>2012</v>
      </c>
      <c r="N5399">
        <v>4</v>
      </c>
      <c r="O5399">
        <v>2</v>
      </c>
      <c r="P5399">
        <v>14</v>
      </c>
      <c r="Q5399">
        <v>0</v>
      </c>
      <c r="R5399" s="1">
        <f t="shared" si="1081"/>
        <v>4.4970414201183431</v>
      </c>
      <c r="S5399" s="1">
        <f t="shared" si="1082"/>
        <v>5</v>
      </c>
      <c r="T5399" s="1">
        <f t="shared" si="1083"/>
        <v>4.741856925360751</v>
      </c>
      <c r="U5399" s="1">
        <f t="shared" si="1084"/>
        <v>12</v>
      </c>
      <c r="W5399">
        <f t="shared" si="1085"/>
        <v>56.294387451419773</v>
      </c>
      <c r="X5399">
        <f t="shared" si="1086"/>
        <v>49</v>
      </c>
      <c r="Y5399">
        <f t="shared" si="1087"/>
        <v>52.680640891933692</v>
      </c>
      <c r="AA5399">
        <f t="shared" si="1088"/>
        <v>7.5029585798816569</v>
      </c>
      <c r="AB5399">
        <f t="shared" si="1089"/>
        <v>7</v>
      </c>
      <c r="AC5399">
        <f t="shared" si="1090"/>
        <v>7.258143074639249</v>
      </c>
      <c r="AE5399">
        <f t="shared" si="1091"/>
        <v>7.5029585798816569</v>
      </c>
      <c r="AF5399">
        <f t="shared" si="1092"/>
        <v>7</v>
      </c>
      <c r="AG5399">
        <f t="shared" si="1093"/>
        <v>7.258143074639249</v>
      </c>
    </row>
    <row r="5400" spans="1:33" x14ac:dyDescent="0.25">
      <c r="A5400" t="s">
        <v>17</v>
      </c>
      <c r="B5400">
        <v>304</v>
      </c>
      <c r="C5400">
        <v>12</v>
      </c>
      <c r="D5400">
        <v>296</v>
      </c>
      <c r="E5400">
        <v>7</v>
      </c>
      <c r="F5400" t="s">
        <v>1458</v>
      </c>
      <c r="G5400" t="s">
        <v>951</v>
      </c>
      <c r="H5400">
        <v>2012</v>
      </c>
      <c r="I5400">
        <v>4</v>
      </c>
      <c r="J5400">
        <v>30</v>
      </c>
      <c r="K5400">
        <v>14</v>
      </c>
      <c r="L5400">
        <v>0</v>
      </c>
      <c r="M5400">
        <v>2012</v>
      </c>
      <c r="N5400">
        <v>4</v>
      </c>
      <c r="O5400">
        <v>9</v>
      </c>
      <c r="P5400">
        <v>14</v>
      </c>
      <c r="Q5400">
        <v>0</v>
      </c>
      <c r="R5400" s="1">
        <f t="shared" si="1081"/>
        <v>7.1891891891891895</v>
      </c>
      <c r="S5400" s="1">
        <f t="shared" si="1082"/>
        <v>7</v>
      </c>
      <c r="T5400" s="1">
        <f t="shared" si="1083"/>
        <v>7.0939639359334441</v>
      </c>
      <c r="U5400" s="1">
        <f t="shared" si="1084"/>
        <v>12</v>
      </c>
      <c r="W5400">
        <f t="shared" si="1085"/>
        <v>23.143900657414168</v>
      </c>
      <c r="X5400">
        <f t="shared" si="1086"/>
        <v>25</v>
      </c>
      <c r="Y5400">
        <f t="shared" si="1087"/>
        <v>24.069189861921664</v>
      </c>
      <c r="AA5400">
        <f t="shared" si="1088"/>
        <v>4.8108108108108105</v>
      </c>
      <c r="AB5400">
        <f t="shared" si="1089"/>
        <v>5</v>
      </c>
      <c r="AC5400">
        <f t="shared" si="1090"/>
        <v>4.9060360640665559</v>
      </c>
      <c r="AE5400">
        <f t="shared" si="1091"/>
        <v>4.8108108108108105</v>
      </c>
      <c r="AF5400">
        <f t="shared" si="1092"/>
        <v>5</v>
      </c>
      <c r="AG5400">
        <f t="shared" si="1093"/>
        <v>4.9060360640665559</v>
      </c>
    </row>
    <row r="5401" spans="1:33" x14ac:dyDescent="0.25">
      <c r="A5401" t="s">
        <v>17</v>
      </c>
      <c r="B5401">
        <v>304</v>
      </c>
      <c r="C5401">
        <v>12</v>
      </c>
      <c r="D5401">
        <v>336</v>
      </c>
      <c r="E5401">
        <v>11</v>
      </c>
      <c r="F5401" t="s">
        <v>1458</v>
      </c>
      <c r="G5401" t="s">
        <v>1120</v>
      </c>
      <c r="H5401">
        <v>2012</v>
      </c>
      <c r="I5401">
        <v>4</v>
      </c>
      <c r="J5401">
        <v>30</v>
      </c>
      <c r="K5401">
        <v>14</v>
      </c>
      <c r="L5401">
        <v>0</v>
      </c>
      <c r="M5401">
        <v>2012</v>
      </c>
      <c r="N5401">
        <v>4</v>
      </c>
      <c r="O5401">
        <v>16</v>
      </c>
      <c r="P5401">
        <v>14</v>
      </c>
      <c r="Q5401">
        <v>0</v>
      </c>
      <c r="R5401" s="1">
        <f t="shared" si="1081"/>
        <v>9.9523809523809526</v>
      </c>
      <c r="S5401" s="1">
        <f t="shared" si="1082"/>
        <v>11</v>
      </c>
      <c r="T5401" s="1">
        <f t="shared" si="1083"/>
        <v>10.46308704332476</v>
      </c>
      <c r="U5401" s="1">
        <f t="shared" si="1084"/>
        <v>12</v>
      </c>
      <c r="W5401">
        <f t="shared" si="1085"/>
        <v>4.1927437641723353</v>
      </c>
      <c r="X5401">
        <f t="shared" si="1086"/>
        <v>1</v>
      </c>
      <c r="Y5401">
        <f t="shared" si="1087"/>
        <v>2.3621014363962267</v>
      </c>
      <c r="AA5401">
        <f t="shared" si="1088"/>
        <v>2.0476190476190474</v>
      </c>
      <c r="AB5401">
        <f t="shared" si="1089"/>
        <v>1</v>
      </c>
      <c r="AC5401">
        <f t="shared" si="1090"/>
        <v>1.5369129566752395</v>
      </c>
      <c r="AE5401">
        <f t="shared" si="1091"/>
        <v>2.0476190476190474</v>
      </c>
      <c r="AF5401">
        <f t="shared" si="1092"/>
        <v>1</v>
      </c>
      <c r="AG5401">
        <f t="shared" si="1093"/>
        <v>1.5369129566752395</v>
      </c>
    </row>
    <row r="5402" spans="1:33" x14ac:dyDescent="0.25">
      <c r="A5402" t="s">
        <v>17</v>
      </c>
      <c r="B5402">
        <v>304</v>
      </c>
      <c r="C5402">
        <v>12</v>
      </c>
      <c r="D5402">
        <v>504</v>
      </c>
      <c r="E5402">
        <v>14</v>
      </c>
      <c r="F5402" t="s">
        <v>1458</v>
      </c>
      <c r="G5402" t="s">
        <v>1289</v>
      </c>
      <c r="H5402">
        <v>2012</v>
      </c>
      <c r="I5402">
        <v>4</v>
      </c>
      <c r="J5402">
        <v>30</v>
      </c>
      <c r="K5402">
        <v>14</v>
      </c>
      <c r="L5402">
        <v>0</v>
      </c>
      <c r="M5402">
        <v>2012</v>
      </c>
      <c r="N5402">
        <v>4</v>
      </c>
      <c r="O5402">
        <v>23</v>
      </c>
      <c r="P5402">
        <v>14</v>
      </c>
      <c r="Q5402">
        <v>0</v>
      </c>
      <c r="R5402" s="1">
        <f t="shared" si="1081"/>
        <v>8.4444444444444446</v>
      </c>
      <c r="S5402" s="1">
        <f t="shared" si="1082"/>
        <v>14</v>
      </c>
      <c r="T5402" s="1">
        <f t="shared" si="1083"/>
        <v>10.873004286866728</v>
      </c>
      <c r="U5402" s="1">
        <f t="shared" si="1084"/>
        <v>12</v>
      </c>
      <c r="W5402">
        <f t="shared" si="1085"/>
        <v>12.641975308641975</v>
      </c>
      <c r="X5402">
        <f t="shared" si="1086"/>
        <v>4</v>
      </c>
      <c r="Y5402">
        <f t="shared" si="1087"/>
        <v>1.2701193374207733</v>
      </c>
      <c r="AA5402">
        <f t="shared" si="1088"/>
        <v>3.5555555555555554</v>
      </c>
      <c r="AB5402">
        <f t="shared" si="1089"/>
        <v>2</v>
      </c>
      <c r="AC5402">
        <f t="shared" si="1090"/>
        <v>1.1269957131332724</v>
      </c>
      <c r="AE5402">
        <f t="shared" si="1091"/>
        <v>3.5555555555555554</v>
      </c>
      <c r="AF5402">
        <f t="shared" si="1092"/>
        <v>2</v>
      </c>
      <c r="AG5402">
        <f t="shared" si="1093"/>
        <v>1.1269957131332724</v>
      </c>
    </row>
    <row r="5403" spans="1:33" x14ac:dyDescent="0.25">
      <c r="A5403" t="s">
        <v>17</v>
      </c>
      <c r="B5403">
        <v>300</v>
      </c>
      <c r="C5403">
        <v>10</v>
      </c>
      <c r="D5403">
        <v>235</v>
      </c>
      <c r="E5403">
        <v>6</v>
      </c>
      <c r="F5403" t="s">
        <v>1459</v>
      </c>
      <c r="G5403" t="s">
        <v>196</v>
      </c>
      <c r="H5403">
        <v>2012</v>
      </c>
      <c r="I5403">
        <v>4</v>
      </c>
      <c r="J5403">
        <v>30</v>
      </c>
      <c r="K5403">
        <v>15</v>
      </c>
      <c r="L5403">
        <v>0</v>
      </c>
      <c r="M5403">
        <v>2012</v>
      </c>
      <c r="N5403">
        <v>3</v>
      </c>
      <c r="O5403">
        <v>5</v>
      </c>
      <c r="P5403">
        <v>15</v>
      </c>
      <c r="Q5403">
        <v>0</v>
      </c>
      <c r="R5403" s="1">
        <f t="shared" si="1081"/>
        <v>7.6595744680851068</v>
      </c>
      <c r="S5403" s="1">
        <f t="shared" si="1082"/>
        <v>6</v>
      </c>
      <c r="T5403" s="1">
        <f t="shared" si="1083"/>
        <v>6.779192194392385</v>
      </c>
      <c r="U5403" s="1">
        <f t="shared" si="1084"/>
        <v>10</v>
      </c>
      <c r="W5403">
        <f t="shared" si="1085"/>
        <v>5.4775916704391108</v>
      </c>
      <c r="X5403">
        <f t="shared" si="1086"/>
        <v>16</v>
      </c>
      <c r="Y5403">
        <f t="shared" si="1087"/>
        <v>10.37360292066294</v>
      </c>
      <c r="AA5403">
        <f t="shared" si="1088"/>
        <v>2.3404255319148932</v>
      </c>
      <c r="AB5403">
        <f t="shared" si="1089"/>
        <v>4</v>
      </c>
      <c r="AC5403">
        <f t="shared" si="1090"/>
        <v>3.220807805607615</v>
      </c>
      <c r="AE5403">
        <f t="shared" si="1091"/>
        <v>2.3404255319148932</v>
      </c>
      <c r="AF5403">
        <f t="shared" si="1092"/>
        <v>4</v>
      </c>
      <c r="AG5403">
        <f t="shared" si="1093"/>
        <v>3.220807805607615</v>
      </c>
    </row>
    <row r="5404" spans="1:33" x14ac:dyDescent="0.25">
      <c r="A5404" t="s">
        <v>17</v>
      </c>
      <c r="B5404">
        <v>300</v>
      </c>
      <c r="C5404">
        <v>10</v>
      </c>
      <c r="D5404">
        <v>210</v>
      </c>
      <c r="E5404">
        <v>4</v>
      </c>
      <c r="F5404" t="s">
        <v>1459</v>
      </c>
      <c r="G5404" t="s">
        <v>195</v>
      </c>
      <c r="H5404">
        <v>2012</v>
      </c>
      <c r="I5404">
        <v>4</v>
      </c>
      <c r="J5404">
        <v>30</v>
      </c>
      <c r="K5404">
        <v>15</v>
      </c>
      <c r="L5404">
        <v>0</v>
      </c>
      <c r="M5404">
        <v>2012</v>
      </c>
      <c r="N5404">
        <v>3</v>
      </c>
      <c r="O5404">
        <v>12</v>
      </c>
      <c r="P5404">
        <v>15</v>
      </c>
      <c r="Q5404">
        <v>0</v>
      </c>
      <c r="R5404" s="1">
        <f t="shared" si="1081"/>
        <v>5.7142857142857144</v>
      </c>
      <c r="S5404" s="1">
        <f t="shared" si="1082"/>
        <v>4</v>
      </c>
      <c r="T5404" s="1">
        <f t="shared" si="1083"/>
        <v>4.7809144373375743</v>
      </c>
      <c r="U5404" s="1">
        <f t="shared" si="1084"/>
        <v>10</v>
      </c>
      <c r="W5404">
        <f t="shared" si="1085"/>
        <v>18.367346938775508</v>
      </c>
      <c r="X5404">
        <f t="shared" si="1086"/>
        <v>36</v>
      </c>
      <c r="Y5404">
        <f t="shared" si="1087"/>
        <v>27.238854110391369</v>
      </c>
      <c r="AA5404">
        <f t="shared" si="1088"/>
        <v>4.2857142857142856</v>
      </c>
      <c r="AB5404">
        <f t="shared" si="1089"/>
        <v>6</v>
      </c>
      <c r="AC5404">
        <f t="shared" si="1090"/>
        <v>5.2190855626624257</v>
      </c>
      <c r="AE5404">
        <f t="shared" si="1091"/>
        <v>4.2857142857142856</v>
      </c>
      <c r="AF5404">
        <f t="shared" si="1092"/>
        <v>6</v>
      </c>
      <c r="AG5404">
        <f t="shared" si="1093"/>
        <v>5.2190855626624257</v>
      </c>
    </row>
    <row r="5405" spans="1:33" x14ac:dyDescent="0.25">
      <c r="A5405" t="s">
        <v>17</v>
      </c>
      <c r="B5405">
        <v>300</v>
      </c>
      <c r="C5405">
        <v>10</v>
      </c>
      <c r="D5405">
        <v>244</v>
      </c>
      <c r="E5405">
        <v>14</v>
      </c>
      <c r="F5405" t="s">
        <v>1459</v>
      </c>
      <c r="G5405" t="s">
        <v>445</v>
      </c>
      <c r="H5405">
        <v>2012</v>
      </c>
      <c r="I5405">
        <v>4</v>
      </c>
      <c r="J5405">
        <v>30</v>
      </c>
      <c r="K5405">
        <v>15</v>
      </c>
      <c r="L5405">
        <v>0</v>
      </c>
      <c r="M5405">
        <v>2012</v>
      </c>
      <c r="N5405">
        <v>3</v>
      </c>
      <c r="O5405">
        <v>19</v>
      </c>
      <c r="P5405">
        <v>15</v>
      </c>
      <c r="Q5405">
        <v>0</v>
      </c>
      <c r="R5405" s="1">
        <f t="shared" si="1081"/>
        <v>17.21311475409836</v>
      </c>
      <c r="S5405" s="1">
        <f t="shared" si="1082"/>
        <v>14</v>
      </c>
      <c r="T5405" s="1">
        <f t="shared" si="1083"/>
        <v>15.523646690046029</v>
      </c>
      <c r="U5405" s="1">
        <f t="shared" si="1084"/>
        <v>10</v>
      </c>
      <c r="W5405">
        <f t="shared" si="1085"/>
        <v>52.029024455791443</v>
      </c>
      <c r="X5405">
        <f t="shared" si="1086"/>
        <v>16</v>
      </c>
      <c r="Y5405">
        <f t="shared" si="1087"/>
        <v>30.510672756456447</v>
      </c>
      <c r="AA5405">
        <f t="shared" si="1088"/>
        <v>7.2131147540983598</v>
      </c>
      <c r="AB5405">
        <f t="shared" si="1089"/>
        <v>4</v>
      </c>
      <c r="AC5405">
        <f t="shared" si="1090"/>
        <v>5.5236466900460286</v>
      </c>
      <c r="AE5405">
        <f t="shared" si="1091"/>
        <v>7.2131147540983598</v>
      </c>
      <c r="AF5405">
        <f t="shared" si="1092"/>
        <v>4</v>
      </c>
      <c r="AG5405">
        <f t="shared" si="1093"/>
        <v>5.5236466900460286</v>
      </c>
    </row>
    <row r="5406" spans="1:33" x14ac:dyDescent="0.25">
      <c r="A5406" t="s">
        <v>17</v>
      </c>
      <c r="B5406">
        <v>300</v>
      </c>
      <c r="C5406">
        <v>10</v>
      </c>
      <c r="D5406">
        <v>247</v>
      </c>
      <c r="E5406">
        <v>8</v>
      </c>
      <c r="F5406" t="s">
        <v>1459</v>
      </c>
      <c r="G5406" t="s">
        <v>614</v>
      </c>
      <c r="H5406">
        <v>2012</v>
      </c>
      <c r="I5406">
        <v>4</v>
      </c>
      <c r="J5406">
        <v>30</v>
      </c>
      <c r="K5406">
        <v>15</v>
      </c>
      <c r="L5406">
        <v>0</v>
      </c>
      <c r="M5406">
        <v>2012</v>
      </c>
      <c r="N5406">
        <v>3</v>
      </c>
      <c r="O5406">
        <v>26</v>
      </c>
      <c r="P5406">
        <v>15</v>
      </c>
      <c r="Q5406">
        <v>0</v>
      </c>
      <c r="R5406" s="1">
        <f t="shared" si="1081"/>
        <v>9.7165991902834001</v>
      </c>
      <c r="S5406" s="1">
        <f t="shared" si="1082"/>
        <v>8</v>
      </c>
      <c r="T5406" s="1">
        <f t="shared" si="1083"/>
        <v>8.8166203004477399</v>
      </c>
      <c r="U5406" s="1">
        <f t="shared" si="1084"/>
        <v>10</v>
      </c>
      <c r="W5406">
        <f t="shared" si="1085"/>
        <v>8.031601894802444E-2</v>
      </c>
      <c r="X5406">
        <f t="shared" si="1086"/>
        <v>4</v>
      </c>
      <c r="Y5406">
        <f t="shared" si="1087"/>
        <v>1.4003875133123973</v>
      </c>
      <c r="AA5406">
        <f t="shared" si="1088"/>
        <v>0.28340080971659987</v>
      </c>
      <c r="AB5406">
        <f t="shared" si="1089"/>
        <v>2</v>
      </c>
      <c r="AC5406">
        <f t="shared" si="1090"/>
        <v>1.1833796995522601</v>
      </c>
      <c r="AE5406">
        <f t="shared" si="1091"/>
        <v>0.28340080971659987</v>
      </c>
      <c r="AF5406">
        <f t="shared" si="1092"/>
        <v>2</v>
      </c>
      <c r="AG5406">
        <f t="shared" si="1093"/>
        <v>1.1833796995522601</v>
      </c>
    </row>
    <row r="5407" spans="1:33" x14ac:dyDescent="0.25">
      <c r="A5407" t="s">
        <v>17</v>
      </c>
      <c r="B5407">
        <v>300</v>
      </c>
      <c r="C5407">
        <v>10</v>
      </c>
      <c r="D5407">
        <v>328</v>
      </c>
      <c r="E5407">
        <v>6</v>
      </c>
      <c r="F5407" t="s">
        <v>1459</v>
      </c>
      <c r="G5407" t="s">
        <v>783</v>
      </c>
      <c r="H5407">
        <v>2012</v>
      </c>
      <c r="I5407">
        <v>4</v>
      </c>
      <c r="J5407">
        <v>30</v>
      </c>
      <c r="K5407">
        <v>15</v>
      </c>
      <c r="L5407">
        <v>0</v>
      </c>
      <c r="M5407">
        <v>2012</v>
      </c>
      <c r="N5407">
        <v>4</v>
      </c>
      <c r="O5407">
        <v>2</v>
      </c>
      <c r="P5407">
        <v>15</v>
      </c>
      <c r="Q5407">
        <v>0</v>
      </c>
      <c r="R5407" s="1">
        <f t="shared" si="1081"/>
        <v>5.4878048780487809</v>
      </c>
      <c r="S5407" s="1">
        <f t="shared" si="1082"/>
        <v>6</v>
      </c>
      <c r="T5407" s="1">
        <f t="shared" si="1083"/>
        <v>5.7381904175700447</v>
      </c>
      <c r="U5407" s="1">
        <f t="shared" si="1084"/>
        <v>10</v>
      </c>
      <c r="W5407">
        <f t="shared" si="1085"/>
        <v>20.359904818560377</v>
      </c>
      <c r="X5407">
        <f t="shared" si="1086"/>
        <v>16</v>
      </c>
      <c r="Y5407">
        <f t="shared" si="1087"/>
        <v>18.163020916891789</v>
      </c>
      <c r="AA5407">
        <f t="shared" si="1088"/>
        <v>4.5121951219512191</v>
      </c>
      <c r="AB5407">
        <f t="shared" si="1089"/>
        <v>4</v>
      </c>
      <c r="AC5407">
        <f t="shared" si="1090"/>
        <v>4.2618095824299553</v>
      </c>
      <c r="AE5407">
        <f t="shared" si="1091"/>
        <v>4.5121951219512191</v>
      </c>
      <c r="AF5407">
        <f t="shared" si="1092"/>
        <v>4</v>
      </c>
      <c r="AG5407">
        <f t="shared" si="1093"/>
        <v>4.2618095824299553</v>
      </c>
    </row>
    <row r="5408" spans="1:33" x14ac:dyDescent="0.25">
      <c r="A5408" t="s">
        <v>17</v>
      </c>
      <c r="B5408">
        <v>300</v>
      </c>
      <c r="C5408">
        <v>10</v>
      </c>
      <c r="D5408">
        <v>290</v>
      </c>
      <c r="E5408">
        <v>10</v>
      </c>
      <c r="F5408" t="s">
        <v>1459</v>
      </c>
      <c r="G5408" t="s">
        <v>952</v>
      </c>
      <c r="H5408">
        <v>2012</v>
      </c>
      <c r="I5408">
        <v>4</v>
      </c>
      <c r="J5408">
        <v>30</v>
      </c>
      <c r="K5408">
        <v>15</v>
      </c>
      <c r="L5408">
        <v>0</v>
      </c>
      <c r="M5408">
        <v>2012</v>
      </c>
      <c r="N5408">
        <v>4</v>
      </c>
      <c r="O5408">
        <v>9</v>
      </c>
      <c r="P5408">
        <v>15</v>
      </c>
      <c r="Q5408">
        <v>0</v>
      </c>
      <c r="R5408" s="1">
        <f t="shared" si="1081"/>
        <v>10.344827586206897</v>
      </c>
      <c r="S5408" s="1">
        <f t="shared" si="1082"/>
        <v>10</v>
      </c>
      <c r="T5408" s="1">
        <f t="shared" si="1083"/>
        <v>10.170952554312155</v>
      </c>
      <c r="U5408" s="1">
        <f t="shared" si="1084"/>
        <v>10</v>
      </c>
      <c r="W5408">
        <f t="shared" si="1085"/>
        <v>0.11890606420927484</v>
      </c>
      <c r="X5408">
        <f t="shared" si="1086"/>
        <v>0</v>
      </c>
      <c r="Y5408">
        <f t="shared" si="1087"/>
        <v>2.9224775825850324E-2</v>
      </c>
      <c r="AA5408">
        <f t="shared" si="1088"/>
        <v>0.3448275862068968</v>
      </c>
      <c r="AB5408">
        <f t="shared" si="1089"/>
        <v>0</v>
      </c>
      <c r="AC5408">
        <f t="shared" si="1090"/>
        <v>0.17095255431215506</v>
      </c>
      <c r="AE5408">
        <f t="shared" si="1091"/>
        <v>0.3448275862068968</v>
      </c>
      <c r="AF5408">
        <f t="shared" si="1092"/>
        <v>0</v>
      </c>
      <c r="AG5408">
        <f t="shared" si="1093"/>
        <v>0.17095255431215506</v>
      </c>
    </row>
    <row r="5409" spans="1:33" x14ac:dyDescent="0.25">
      <c r="A5409" t="s">
        <v>17</v>
      </c>
      <c r="B5409">
        <v>300</v>
      </c>
      <c r="C5409">
        <v>10</v>
      </c>
      <c r="D5409">
        <v>334</v>
      </c>
      <c r="E5409">
        <v>11</v>
      </c>
      <c r="F5409" t="s">
        <v>1459</v>
      </c>
      <c r="G5409" t="s">
        <v>1121</v>
      </c>
      <c r="H5409">
        <v>2012</v>
      </c>
      <c r="I5409">
        <v>4</v>
      </c>
      <c r="J5409">
        <v>30</v>
      </c>
      <c r="K5409">
        <v>15</v>
      </c>
      <c r="L5409">
        <v>0</v>
      </c>
      <c r="M5409">
        <v>2012</v>
      </c>
      <c r="N5409">
        <v>4</v>
      </c>
      <c r="O5409">
        <v>16</v>
      </c>
      <c r="P5409">
        <v>15</v>
      </c>
      <c r="Q5409">
        <v>0</v>
      </c>
      <c r="R5409" s="1">
        <f t="shared" si="1081"/>
        <v>9.8802395209580833</v>
      </c>
      <c r="S5409" s="1">
        <f t="shared" si="1082"/>
        <v>11</v>
      </c>
      <c r="T5409" s="1">
        <f t="shared" si="1083"/>
        <v>10.425096389508296</v>
      </c>
      <c r="U5409" s="1">
        <f t="shared" si="1084"/>
        <v>10</v>
      </c>
      <c r="W5409">
        <f t="shared" si="1085"/>
        <v>1.4342572340349361E-2</v>
      </c>
      <c r="X5409">
        <f t="shared" si="1086"/>
        <v>1</v>
      </c>
      <c r="Y5409">
        <f t="shared" si="1087"/>
        <v>0.18070694037298871</v>
      </c>
      <c r="AA5409">
        <f t="shared" si="1088"/>
        <v>0.11976047904191667</v>
      </c>
      <c r="AB5409">
        <f t="shared" si="1089"/>
        <v>1</v>
      </c>
      <c r="AC5409">
        <f t="shared" si="1090"/>
        <v>0.42509638950829576</v>
      </c>
      <c r="AE5409">
        <f t="shared" si="1091"/>
        <v>0.11976047904191667</v>
      </c>
      <c r="AF5409">
        <f t="shared" si="1092"/>
        <v>1</v>
      </c>
      <c r="AG5409">
        <f t="shared" si="1093"/>
        <v>0.42509638950829576</v>
      </c>
    </row>
    <row r="5410" spans="1:33" x14ac:dyDescent="0.25">
      <c r="A5410" t="s">
        <v>17</v>
      </c>
      <c r="B5410">
        <v>300</v>
      </c>
      <c r="C5410">
        <v>10</v>
      </c>
      <c r="D5410">
        <v>499</v>
      </c>
      <c r="E5410">
        <v>13</v>
      </c>
      <c r="F5410" t="s">
        <v>1459</v>
      </c>
      <c r="G5410" t="s">
        <v>1290</v>
      </c>
      <c r="H5410">
        <v>2012</v>
      </c>
      <c r="I5410">
        <v>4</v>
      </c>
      <c r="J5410">
        <v>30</v>
      </c>
      <c r="K5410">
        <v>15</v>
      </c>
      <c r="L5410">
        <v>0</v>
      </c>
      <c r="M5410">
        <v>2012</v>
      </c>
      <c r="N5410">
        <v>4</v>
      </c>
      <c r="O5410">
        <v>23</v>
      </c>
      <c r="P5410">
        <v>15</v>
      </c>
      <c r="Q5410">
        <v>0</v>
      </c>
      <c r="R5410" s="1">
        <f t="shared" si="1081"/>
        <v>7.8156312625250504</v>
      </c>
      <c r="S5410" s="1">
        <f t="shared" si="1082"/>
        <v>13</v>
      </c>
      <c r="T5410" s="1">
        <f t="shared" si="1083"/>
        <v>10.079841586693</v>
      </c>
      <c r="U5410" s="1">
        <f t="shared" si="1084"/>
        <v>10</v>
      </c>
      <c r="W5410">
        <f t="shared" si="1085"/>
        <v>4.7714667812579057</v>
      </c>
      <c r="X5410">
        <f t="shared" si="1086"/>
        <v>9</v>
      </c>
      <c r="Y5410">
        <f t="shared" si="1087"/>
        <v>6.3746789656558365E-3</v>
      </c>
      <c r="AA5410">
        <f t="shared" si="1088"/>
        <v>2.1843687374749496</v>
      </c>
      <c r="AB5410">
        <f t="shared" si="1089"/>
        <v>3</v>
      </c>
      <c r="AC5410">
        <f t="shared" si="1090"/>
        <v>7.9841586693000011E-2</v>
      </c>
      <c r="AE5410">
        <f t="shared" si="1091"/>
        <v>2.1843687374749496</v>
      </c>
      <c r="AF5410">
        <f t="shared" si="1092"/>
        <v>3</v>
      </c>
      <c r="AG5410">
        <f t="shared" si="1093"/>
        <v>7.9841586693000011E-2</v>
      </c>
    </row>
    <row r="5411" spans="1:33" x14ac:dyDescent="0.25">
      <c r="A5411" t="s">
        <v>17</v>
      </c>
      <c r="B5411">
        <v>286</v>
      </c>
      <c r="C5411">
        <v>12</v>
      </c>
      <c r="D5411">
        <v>229</v>
      </c>
      <c r="E5411">
        <v>11</v>
      </c>
      <c r="F5411" t="s">
        <v>1460</v>
      </c>
      <c r="G5411" t="s">
        <v>198</v>
      </c>
      <c r="H5411">
        <v>2012</v>
      </c>
      <c r="I5411">
        <v>4</v>
      </c>
      <c r="J5411">
        <v>30</v>
      </c>
      <c r="K5411">
        <v>16</v>
      </c>
      <c r="L5411">
        <v>0</v>
      </c>
      <c r="M5411">
        <v>2012</v>
      </c>
      <c r="N5411">
        <v>3</v>
      </c>
      <c r="O5411">
        <v>5</v>
      </c>
      <c r="P5411">
        <v>16</v>
      </c>
      <c r="Q5411">
        <v>0</v>
      </c>
      <c r="R5411" s="1">
        <f t="shared" si="1081"/>
        <v>13.737991266375547</v>
      </c>
      <c r="S5411" s="1">
        <f t="shared" si="1082"/>
        <v>11</v>
      </c>
      <c r="T5411" s="1">
        <f t="shared" si="1083"/>
        <v>12.293002234203449</v>
      </c>
      <c r="U5411" s="1">
        <f t="shared" si="1084"/>
        <v>12</v>
      </c>
      <c r="W5411">
        <f t="shared" si="1085"/>
        <v>3.0206136419976759</v>
      </c>
      <c r="X5411">
        <f t="shared" si="1086"/>
        <v>1</v>
      </c>
      <c r="Y5411">
        <f t="shared" si="1087"/>
        <v>8.5850309248212811E-2</v>
      </c>
      <c r="AA5411">
        <f t="shared" si="1088"/>
        <v>1.7379912663755466</v>
      </c>
      <c r="AB5411">
        <f t="shared" si="1089"/>
        <v>1</v>
      </c>
      <c r="AC5411">
        <f t="shared" si="1090"/>
        <v>0.29300223420344906</v>
      </c>
      <c r="AE5411">
        <f t="shared" si="1091"/>
        <v>1.7379912663755466</v>
      </c>
      <c r="AF5411">
        <f t="shared" si="1092"/>
        <v>1</v>
      </c>
      <c r="AG5411">
        <f t="shared" si="1093"/>
        <v>0.29300223420344906</v>
      </c>
    </row>
    <row r="5412" spans="1:33" x14ac:dyDescent="0.25">
      <c r="A5412" t="s">
        <v>17</v>
      </c>
      <c r="B5412">
        <v>286</v>
      </c>
      <c r="C5412">
        <v>12</v>
      </c>
      <c r="D5412">
        <v>202</v>
      </c>
      <c r="E5412">
        <v>8</v>
      </c>
      <c r="F5412" t="s">
        <v>1460</v>
      </c>
      <c r="G5412" t="s">
        <v>197</v>
      </c>
      <c r="H5412">
        <v>2012</v>
      </c>
      <c r="I5412">
        <v>4</v>
      </c>
      <c r="J5412">
        <v>30</v>
      </c>
      <c r="K5412">
        <v>16</v>
      </c>
      <c r="L5412">
        <v>0</v>
      </c>
      <c r="M5412">
        <v>2012</v>
      </c>
      <c r="N5412">
        <v>3</v>
      </c>
      <c r="O5412">
        <v>12</v>
      </c>
      <c r="P5412">
        <v>16</v>
      </c>
      <c r="Q5412">
        <v>0</v>
      </c>
      <c r="R5412" s="1">
        <f t="shared" si="1081"/>
        <v>11.326732673267326</v>
      </c>
      <c r="S5412" s="1">
        <f t="shared" si="1082"/>
        <v>8</v>
      </c>
      <c r="T5412" s="1">
        <f t="shared" si="1083"/>
        <v>9.5191313356912257</v>
      </c>
      <c r="U5412" s="1">
        <f t="shared" si="1084"/>
        <v>12</v>
      </c>
      <c r="W5412">
        <f t="shared" si="1085"/>
        <v>0.45328889324576105</v>
      </c>
      <c r="X5412">
        <f t="shared" si="1086"/>
        <v>16</v>
      </c>
      <c r="Y5412">
        <f t="shared" si="1087"/>
        <v>6.1547093295492017</v>
      </c>
      <c r="AA5412">
        <f t="shared" si="1088"/>
        <v>0.67326732673267387</v>
      </c>
      <c r="AB5412">
        <f t="shared" si="1089"/>
        <v>4</v>
      </c>
      <c r="AC5412">
        <f t="shared" si="1090"/>
        <v>2.4808686643087743</v>
      </c>
      <c r="AE5412">
        <f t="shared" si="1091"/>
        <v>0.67326732673267387</v>
      </c>
      <c r="AF5412">
        <f t="shared" si="1092"/>
        <v>4</v>
      </c>
      <c r="AG5412">
        <f t="shared" si="1093"/>
        <v>2.4808686643087743</v>
      </c>
    </row>
    <row r="5413" spans="1:33" x14ac:dyDescent="0.25">
      <c r="A5413" t="s">
        <v>17</v>
      </c>
      <c r="B5413">
        <v>286</v>
      </c>
      <c r="C5413">
        <v>12</v>
      </c>
      <c r="D5413">
        <v>243</v>
      </c>
      <c r="E5413">
        <v>5</v>
      </c>
      <c r="F5413" t="s">
        <v>1460</v>
      </c>
      <c r="G5413" t="s">
        <v>446</v>
      </c>
      <c r="H5413">
        <v>2012</v>
      </c>
      <c r="I5413">
        <v>4</v>
      </c>
      <c r="J5413">
        <v>30</v>
      </c>
      <c r="K5413">
        <v>16</v>
      </c>
      <c r="L5413">
        <v>0</v>
      </c>
      <c r="M5413">
        <v>2012</v>
      </c>
      <c r="N5413">
        <v>3</v>
      </c>
      <c r="O5413">
        <v>19</v>
      </c>
      <c r="P5413">
        <v>16</v>
      </c>
      <c r="Q5413">
        <v>0</v>
      </c>
      <c r="R5413" s="1">
        <f t="shared" si="1081"/>
        <v>5.8847736625514404</v>
      </c>
      <c r="S5413" s="1">
        <f t="shared" si="1082"/>
        <v>5</v>
      </c>
      <c r="T5413" s="1">
        <f t="shared" si="1083"/>
        <v>5.4243772281025224</v>
      </c>
      <c r="U5413" s="1">
        <f t="shared" si="1084"/>
        <v>12</v>
      </c>
      <c r="W5413">
        <f t="shared" si="1085"/>
        <v>37.395993158224528</v>
      </c>
      <c r="X5413">
        <f t="shared" si="1086"/>
        <v>49</v>
      </c>
      <c r="Y5413">
        <f t="shared" si="1087"/>
        <v>43.238814838296669</v>
      </c>
      <c r="AA5413">
        <f t="shared" si="1088"/>
        <v>6.1152263374485596</v>
      </c>
      <c r="AB5413">
        <f t="shared" si="1089"/>
        <v>7</v>
      </c>
      <c r="AC5413">
        <f t="shared" si="1090"/>
        <v>6.5756227718974776</v>
      </c>
      <c r="AE5413">
        <f t="shared" si="1091"/>
        <v>6.1152263374485596</v>
      </c>
      <c r="AF5413">
        <f t="shared" si="1092"/>
        <v>7</v>
      </c>
      <c r="AG5413">
        <f t="shared" si="1093"/>
        <v>6.5756227718974776</v>
      </c>
    </row>
    <row r="5414" spans="1:33" x14ac:dyDescent="0.25">
      <c r="A5414" t="s">
        <v>17</v>
      </c>
      <c r="B5414">
        <v>286</v>
      </c>
      <c r="C5414">
        <v>12</v>
      </c>
      <c r="D5414">
        <v>242</v>
      </c>
      <c r="E5414">
        <v>9</v>
      </c>
      <c r="F5414" t="s">
        <v>1460</v>
      </c>
      <c r="G5414" t="s">
        <v>615</v>
      </c>
      <c r="H5414">
        <v>2012</v>
      </c>
      <c r="I5414">
        <v>4</v>
      </c>
      <c r="J5414">
        <v>30</v>
      </c>
      <c r="K5414">
        <v>16</v>
      </c>
      <c r="L5414">
        <v>0</v>
      </c>
      <c r="M5414">
        <v>2012</v>
      </c>
      <c r="N5414">
        <v>3</v>
      </c>
      <c r="O5414">
        <v>26</v>
      </c>
      <c r="P5414">
        <v>16</v>
      </c>
      <c r="Q5414">
        <v>0</v>
      </c>
      <c r="R5414" s="1">
        <f t="shared" si="1081"/>
        <v>10.636363636363637</v>
      </c>
      <c r="S5414" s="1">
        <f t="shared" si="1082"/>
        <v>9</v>
      </c>
      <c r="T5414" s="1">
        <f t="shared" si="1083"/>
        <v>9.7840315170829619</v>
      </c>
      <c r="U5414" s="1">
        <f t="shared" si="1084"/>
        <v>12</v>
      </c>
      <c r="W5414">
        <f t="shared" si="1085"/>
        <v>1.8595041322314041</v>
      </c>
      <c r="X5414">
        <f t="shared" si="1086"/>
        <v>9</v>
      </c>
      <c r="Y5414">
        <f t="shared" si="1087"/>
        <v>4.9105163172816395</v>
      </c>
      <c r="AA5414">
        <f t="shared" si="1088"/>
        <v>1.3636363636363633</v>
      </c>
      <c r="AB5414">
        <f t="shared" si="1089"/>
        <v>3</v>
      </c>
      <c r="AC5414">
        <f t="shared" si="1090"/>
        <v>2.2159684829170381</v>
      </c>
      <c r="AE5414">
        <f t="shared" si="1091"/>
        <v>1.3636363636363633</v>
      </c>
      <c r="AF5414">
        <f t="shared" si="1092"/>
        <v>3</v>
      </c>
      <c r="AG5414">
        <f t="shared" si="1093"/>
        <v>2.2159684829170381</v>
      </c>
    </row>
    <row r="5415" spans="1:33" x14ac:dyDescent="0.25">
      <c r="A5415" t="s">
        <v>17</v>
      </c>
      <c r="B5415">
        <v>286</v>
      </c>
      <c r="C5415">
        <v>12</v>
      </c>
      <c r="D5415">
        <v>318</v>
      </c>
      <c r="E5415">
        <v>5</v>
      </c>
      <c r="F5415" t="s">
        <v>1460</v>
      </c>
      <c r="G5415" t="s">
        <v>784</v>
      </c>
      <c r="H5415">
        <v>2012</v>
      </c>
      <c r="I5415">
        <v>4</v>
      </c>
      <c r="J5415">
        <v>30</v>
      </c>
      <c r="K5415">
        <v>16</v>
      </c>
      <c r="L5415">
        <v>0</v>
      </c>
      <c r="M5415">
        <v>2012</v>
      </c>
      <c r="N5415">
        <v>4</v>
      </c>
      <c r="O5415">
        <v>2</v>
      </c>
      <c r="P5415">
        <v>16</v>
      </c>
      <c r="Q5415">
        <v>0</v>
      </c>
      <c r="R5415" s="1">
        <f t="shared" si="1081"/>
        <v>4.4968553459119498</v>
      </c>
      <c r="S5415" s="1">
        <f t="shared" si="1082"/>
        <v>5</v>
      </c>
      <c r="T5415" s="1">
        <f t="shared" si="1083"/>
        <v>4.7417588223737983</v>
      </c>
      <c r="U5415" s="1">
        <f t="shared" si="1084"/>
        <v>12</v>
      </c>
      <c r="W5415">
        <f t="shared" si="1085"/>
        <v>56.297179700170084</v>
      </c>
      <c r="X5415">
        <f t="shared" si="1086"/>
        <v>49</v>
      </c>
      <c r="Y5415">
        <f t="shared" si="1087"/>
        <v>52.682064992588593</v>
      </c>
      <c r="AA5415">
        <f t="shared" si="1088"/>
        <v>7.5031446540880502</v>
      </c>
      <c r="AB5415">
        <f t="shared" si="1089"/>
        <v>7</v>
      </c>
      <c r="AC5415">
        <f t="shared" si="1090"/>
        <v>7.2582411776262017</v>
      </c>
      <c r="AE5415">
        <f t="shared" si="1091"/>
        <v>7.5031446540880502</v>
      </c>
      <c r="AF5415">
        <f t="shared" si="1092"/>
        <v>7</v>
      </c>
      <c r="AG5415">
        <f t="shared" si="1093"/>
        <v>7.2582411776262017</v>
      </c>
    </row>
    <row r="5416" spans="1:33" x14ac:dyDescent="0.25">
      <c r="A5416" t="s">
        <v>17</v>
      </c>
      <c r="B5416">
        <v>286</v>
      </c>
      <c r="C5416">
        <v>12</v>
      </c>
      <c r="D5416">
        <v>285</v>
      </c>
      <c r="E5416">
        <v>5</v>
      </c>
      <c r="F5416" t="s">
        <v>1460</v>
      </c>
      <c r="G5416" t="s">
        <v>953</v>
      </c>
      <c r="H5416">
        <v>2012</v>
      </c>
      <c r="I5416">
        <v>4</v>
      </c>
      <c r="J5416">
        <v>30</v>
      </c>
      <c r="K5416">
        <v>16</v>
      </c>
      <c r="L5416">
        <v>0</v>
      </c>
      <c r="M5416">
        <v>2012</v>
      </c>
      <c r="N5416">
        <v>4</v>
      </c>
      <c r="O5416">
        <v>9</v>
      </c>
      <c r="P5416">
        <v>16</v>
      </c>
      <c r="Q5416">
        <v>0</v>
      </c>
      <c r="R5416" s="1">
        <f t="shared" si="1081"/>
        <v>5.0175438596491224</v>
      </c>
      <c r="S5416" s="1">
        <f t="shared" si="1082"/>
        <v>5</v>
      </c>
      <c r="T5416" s="1">
        <f t="shared" si="1083"/>
        <v>5.0087642486191752</v>
      </c>
      <c r="U5416" s="1">
        <f t="shared" si="1084"/>
        <v>12</v>
      </c>
      <c r="W5416">
        <f t="shared" si="1085"/>
        <v>48.754693751923675</v>
      </c>
      <c r="X5416">
        <f t="shared" si="1086"/>
        <v>49</v>
      </c>
      <c r="Y5416">
        <f t="shared" si="1087"/>
        <v>48.877377331385404</v>
      </c>
      <c r="AA5416">
        <f t="shared" si="1088"/>
        <v>6.9824561403508776</v>
      </c>
      <c r="AB5416">
        <f t="shared" si="1089"/>
        <v>7</v>
      </c>
      <c r="AC5416">
        <f t="shared" si="1090"/>
        <v>6.9912357513808248</v>
      </c>
      <c r="AE5416">
        <f t="shared" si="1091"/>
        <v>6.9824561403508776</v>
      </c>
      <c r="AF5416">
        <f t="shared" si="1092"/>
        <v>7</v>
      </c>
      <c r="AG5416">
        <f t="shared" si="1093"/>
        <v>6.9912357513808248</v>
      </c>
    </row>
    <row r="5417" spans="1:33" x14ac:dyDescent="0.25">
      <c r="A5417" t="s">
        <v>17</v>
      </c>
      <c r="B5417">
        <v>286</v>
      </c>
      <c r="C5417">
        <v>12</v>
      </c>
      <c r="D5417">
        <v>327</v>
      </c>
      <c r="E5417">
        <v>3</v>
      </c>
      <c r="F5417" t="s">
        <v>1460</v>
      </c>
      <c r="G5417" t="s">
        <v>1122</v>
      </c>
      <c r="H5417">
        <v>2012</v>
      </c>
      <c r="I5417">
        <v>4</v>
      </c>
      <c r="J5417">
        <v>30</v>
      </c>
      <c r="K5417">
        <v>16</v>
      </c>
      <c r="L5417">
        <v>0</v>
      </c>
      <c r="M5417">
        <v>2012</v>
      </c>
      <c r="N5417">
        <v>4</v>
      </c>
      <c r="O5417">
        <v>16</v>
      </c>
      <c r="P5417">
        <v>16</v>
      </c>
      <c r="Q5417">
        <v>0</v>
      </c>
      <c r="R5417" s="1">
        <f t="shared" si="1081"/>
        <v>2.6238532110091741</v>
      </c>
      <c r="S5417" s="1">
        <f t="shared" si="1082"/>
        <v>3</v>
      </c>
      <c r="T5417" s="1">
        <f t="shared" si="1083"/>
        <v>2.8056299886170883</v>
      </c>
      <c r="U5417" s="1">
        <f t="shared" si="1084"/>
        <v>12</v>
      </c>
      <c r="W5417">
        <f t="shared" si="1085"/>
        <v>87.912128608702986</v>
      </c>
      <c r="X5417">
        <f t="shared" si="1086"/>
        <v>81</v>
      </c>
      <c r="Y5417">
        <f t="shared" si="1087"/>
        <v>84.53643990621741</v>
      </c>
      <c r="AA5417">
        <f t="shared" si="1088"/>
        <v>9.3761467889908268</v>
      </c>
      <c r="AB5417">
        <f t="shared" si="1089"/>
        <v>9</v>
      </c>
      <c r="AC5417">
        <f t="shared" si="1090"/>
        <v>9.1943700113829117</v>
      </c>
      <c r="AE5417">
        <f t="shared" si="1091"/>
        <v>9.3761467889908268</v>
      </c>
      <c r="AF5417">
        <f t="shared" si="1092"/>
        <v>9</v>
      </c>
      <c r="AG5417">
        <f t="shared" si="1093"/>
        <v>9.1943700113829117</v>
      </c>
    </row>
    <row r="5418" spans="1:33" x14ac:dyDescent="0.25">
      <c r="A5418" t="s">
        <v>17</v>
      </c>
      <c r="B5418">
        <v>286</v>
      </c>
      <c r="C5418">
        <v>12</v>
      </c>
      <c r="D5418">
        <v>487</v>
      </c>
      <c r="E5418">
        <v>16</v>
      </c>
      <c r="F5418" t="s">
        <v>1460</v>
      </c>
      <c r="G5418" t="s">
        <v>1291</v>
      </c>
      <c r="H5418">
        <v>2012</v>
      </c>
      <c r="I5418">
        <v>4</v>
      </c>
      <c r="J5418">
        <v>30</v>
      </c>
      <c r="K5418">
        <v>16</v>
      </c>
      <c r="L5418">
        <v>0</v>
      </c>
      <c r="M5418">
        <v>2012</v>
      </c>
      <c r="N5418">
        <v>4</v>
      </c>
      <c r="O5418">
        <v>23</v>
      </c>
      <c r="P5418">
        <v>16</v>
      </c>
      <c r="Q5418">
        <v>0</v>
      </c>
      <c r="R5418" s="1">
        <f t="shared" si="1081"/>
        <v>9.3963039014373724</v>
      </c>
      <c r="S5418" s="1">
        <f t="shared" si="1082"/>
        <v>16</v>
      </c>
      <c r="T5418" s="1">
        <f t="shared" si="1083"/>
        <v>12.261356467495673</v>
      </c>
      <c r="U5418" s="1">
        <f t="shared" si="1084"/>
        <v>12</v>
      </c>
      <c r="W5418">
        <f t="shared" si="1085"/>
        <v>6.7792333736702481</v>
      </c>
      <c r="X5418">
        <f t="shared" si="1086"/>
        <v>16</v>
      </c>
      <c r="Y5418">
        <f t="shared" si="1087"/>
        <v>6.8307203101816996E-2</v>
      </c>
      <c r="AA5418">
        <f t="shared" si="1088"/>
        <v>2.6036960985626276</v>
      </c>
      <c r="AB5418">
        <f t="shared" si="1089"/>
        <v>4</v>
      </c>
      <c r="AC5418">
        <f t="shared" si="1090"/>
        <v>0.26135646749567343</v>
      </c>
      <c r="AE5418">
        <f t="shared" si="1091"/>
        <v>2.6036960985626276</v>
      </c>
      <c r="AF5418">
        <f t="shared" si="1092"/>
        <v>4</v>
      </c>
      <c r="AG5418">
        <f t="shared" si="1093"/>
        <v>0.26135646749567343</v>
      </c>
    </row>
    <row r="5419" spans="1:33" x14ac:dyDescent="0.25">
      <c r="A5419" t="s">
        <v>17</v>
      </c>
      <c r="B5419">
        <v>285</v>
      </c>
      <c r="C5419">
        <v>6</v>
      </c>
      <c r="D5419">
        <v>226</v>
      </c>
      <c r="E5419">
        <v>7</v>
      </c>
      <c r="F5419" t="s">
        <v>1461</v>
      </c>
      <c r="G5419" t="s">
        <v>200</v>
      </c>
      <c r="H5419">
        <v>2012</v>
      </c>
      <c r="I5419">
        <v>4</v>
      </c>
      <c r="J5419">
        <v>30</v>
      </c>
      <c r="K5419">
        <v>17</v>
      </c>
      <c r="L5419">
        <v>0</v>
      </c>
      <c r="M5419">
        <v>2012</v>
      </c>
      <c r="N5419">
        <v>3</v>
      </c>
      <c r="O5419">
        <v>5</v>
      </c>
      <c r="P5419">
        <v>17</v>
      </c>
      <c r="Q5419">
        <v>0</v>
      </c>
      <c r="R5419" s="1">
        <f t="shared" si="1081"/>
        <v>8.8274336283185839</v>
      </c>
      <c r="S5419" s="1">
        <f t="shared" si="1082"/>
        <v>7</v>
      </c>
      <c r="T5419" s="1">
        <f t="shared" si="1083"/>
        <v>7.860791016063847</v>
      </c>
      <c r="U5419" s="1">
        <f t="shared" si="1084"/>
        <v>6</v>
      </c>
      <c r="W5419">
        <f t="shared" si="1085"/>
        <v>7.9943809225467923</v>
      </c>
      <c r="X5419">
        <f t="shared" si="1086"/>
        <v>1</v>
      </c>
      <c r="Y5419">
        <f t="shared" si="1087"/>
        <v>3.4625432054639242</v>
      </c>
      <c r="AA5419">
        <f t="shared" si="1088"/>
        <v>2.8274336283185839</v>
      </c>
      <c r="AB5419">
        <f t="shared" si="1089"/>
        <v>1</v>
      </c>
      <c r="AC5419">
        <f t="shared" si="1090"/>
        <v>1.860791016063847</v>
      </c>
      <c r="AE5419">
        <f t="shared" si="1091"/>
        <v>2.8274336283185839</v>
      </c>
      <c r="AF5419">
        <f t="shared" si="1092"/>
        <v>1</v>
      </c>
      <c r="AG5419">
        <f t="shared" si="1093"/>
        <v>1.860791016063847</v>
      </c>
    </row>
    <row r="5420" spans="1:33" x14ac:dyDescent="0.25">
      <c r="A5420" t="s">
        <v>17</v>
      </c>
      <c r="B5420">
        <v>285</v>
      </c>
      <c r="C5420">
        <v>6</v>
      </c>
      <c r="D5420">
        <v>200</v>
      </c>
      <c r="E5420">
        <v>7</v>
      </c>
      <c r="F5420" t="s">
        <v>1461</v>
      </c>
      <c r="G5420" t="s">
        <v>199</v>
      </c>
      <c r="H5420">
        <v>2012</v>
      </c>
      <c r="I5420">
        <v>4</v>
      </c>
      <c r="J5420">
        <v>30</v>
      </c>
      <c r="K5420">
        <v>17</v>
      </c>
      <c r="L5420">
        <v>0</v>
      </c>
      <c r="M5420">
        <v>2012</v>
      </c>
      <c r="N5420">
        <v>3</v>
      </c>
      <c r="O5420">
        <v>12</v>
      </c>
      <c r="P5420">
        <v>17</v>
      </c>
      <c r="Q5420">
        <v>0</v>
      </c>
      <c r="R5420" s="1">
        <f t="shared" si="1081"/>
        <v>9.9749999999999996</v>
      </c>
      <c r="S5420" s="1">
        <f t="shared" si="1082"/>
        <v>7</v>
      </c>
      <c r="T5420" s="1">
        <f t="shared" si="1083"/>
        <v>8.3561354704193249</v>
      </c>
      <c r="U5420" s="1">
        <f t="shared" si="1084"/>
        <v>6</v>
      </c>
      <c r="W5420">
        <f t="shared" si="1085"/>
        <v>15.800624999999997</v>
      </c>
      <c r="X5420">
        <f t="shared" si="1086"/>
        <v>1</v>
      </c>
      <c r="Y5420">
        <f t="shared" si="1087"/>
        <v>5.5513743549680932</v>
      </c>
      <c r="AA5420">
        <f t="shared" si="1088"/>
        <v>3.9749999999999996</v>
      </c>
      <c r="AB5420">
        <f t="shared" si="1089"/>
        <v>1</v>
      </c>
      <c r="AC5420">
        <f t="shared" si="1090"/>
        <v>2.3561354704193249</v>
      </c>
      <c r="AE5420">
        <f t="shared" si="1091"/>
        <v>3.9749999999999996</v>
      </c>
      <c r="AF5420">
        <f t="shared" si="1092"/>
        <v>1</v>
      </c>
      <c r="AG5420">
        <f t="shared" si="1093"/>
        <v>2.3561354704193249</v>
      </c>
    </row>
    <row r="5421" spans="1:33" x14ac:dyDescent="0.25">
      <c r="A5421" t="s">
        <v>17</v>
      </c>
      <c r="B5421">
        <v>285</v>
      </c>
      <c r="C5421">
        <v>6</v>
      </c>
      <c r="D5421">
        <v>236</v>
      </c>
      <c r="E5421">
        <v>12</v>
      </c>
      <c r="F5421" t="s">
        <v>1461</v>
      </c>
      <c r="G5421" t="s">
        <v>447</v>
      </c>
      <c r="H5421">
        <v>2012</v>
      </c>
      <c r="I5421">
        <v>4</v>
      </c>
      <c r="J5421">
        <v>30</v>
      </c>
      <c r="K5421">
        <v>17</v>
      </c>
      <c r="L5421">
        <v>0</v>
      </c>
      <c r="M5421">
        <v>2012</v>
      </c>
      <c r="N5421">
        <v>3</v>
      </c>
      <c r="O5421">
        <v>19</v>
      </c>
      <c r="P5421">
        <v>17</v>
      </c>
      <c r="Q5421">
        <v>0</v>
      </c>
      <c r="R5421" s="1">
        <f t="shared" si="1081"/>
        <v>14.491525423728813</v>
      </c>
      <c r="S5421" s="1">
        <f t="shared" si="1082"/>
        <v>12</v>
      </c>
      <c r="T5421" s="1">
        <f t="shared" si="1083"/>
        <v>13.187050659064965</v>
      </c>
      <c r="U5421" s="1">
        <f t="shared" si="1084"/>
        <v>6</v>
      </c>
      <c r="W5421">
        <f t="shared" si="1085"/>
        <v>72.106004021832803</v>
      </c>
      <c r="X5421">
        <f t="shared" si="1086"/>
        <v>36</v>
      </c>
      <c r="Y5421">
        <f t="shared" si="1087"/>
        <v>51.653697175966151</v>
      </c>
      <c r="AA5421">
        <f t="shared" si="1088"/>
        <v>8.4915254237288131</v>
      </c>
      <c r="AB5421">
        <f t="shared" si="1089"/>
        <v>6</v>
      </c>
      <c r="AC5421">
        <f t="shared" si="1090"/>
        <v>7.1870506590649654</v>
      </c>
      <c r="AE5421">
        <f t="shared" si="1091"/>
        <v>8.4915254237288131</v>
      </c>
      <c r="AF5421">
        <f t="shared" si="1092"/>
        <v>6</v>
      </c>
      <c r="AG5421">
        <f t="shared" si="1093"/>
        <v>7.1870506590649654</v>
      </c>
    </row>
    <row r="5422" spans="1:33" x14ac:dyDescent="0.25">
      <c r="A5422" t="s">
        <v>17</v>
      </c>
      <c r="B5422">
        <v>285</v>
      </c>
      <c r="C5422">
        <v>6</v>
      </c>
      <c r="D5422">
        <v>238</v>
      </c>
      <c r="E5422">
        <v>7</v>
      </c>
      <c r="F5422" t="s">
        <v>1461</v>
      </c>
      <c r="G5422" t="s">
        <v>616</v>
      </c>
      <c r="H5422">
        <v>2012</v>
      </c>
      <c r="I5422">
        <v>4</v>
      </c>
      <c r="J5422">
        <v>30</v>
      </c>
      <c r="K5422">
        <v>17</v>
      </c>
      <c r="L5422">
        <v>0</v>
      </c>
      <c r="M5422">
        <v>2012</v>
      </c>
      <c r="N5422">
        <v>3</v>
      </c>
      <c r="O5422">
        <v>26</v>
      </c>
      <c r="P5422">
        <v>17</v>
      </c>
      <c r="Q5422">
        <v>0</v>
      </c>
      <c r="R5422" s="1">
        <f t="shared" si="1081"/>
        <v>8.382352941176471</v>
      </c>
      <c r="S5422" s="1">
        <f t="shared" si="1082"/>
        <v>7</v>
      </c>
      <c r="T5422" s="1">
        <f t="shared" si="1083"/>
        <v>7.6600568266975211</v>
      </c>
      <c r="U5422" s="1">
        <f t="shared" si="1084"/>
        <v>6</v>
      </c>
      <c r="W5422">
        <f t="shared" si="1085"/>
        <v>5.6756055363321822</v>
      </c>
      <c r="X5422">
        <f t="shared" si="1086"/>
        <v>1</v>
      </c>
      <c r="Y5422">
        <f t="shared" si="1087"/>
        <v>2.7557886678650436</v>
      </c>
      <c r="AA5422">
        <f t="shared" si="1088"/>
        <v>2.382352941176471</v>
      </c>
      <c r="AB5422">
        <f t="shared" si="1089"/>
        <v>1</v>
      </c>
      <c r="AC5422">
        <f t="shared" si="1090"/>
        <v>1.6600568266975211</v>
      </c>
      <c r="AE5422">
        <f t="shared" si="1091"/>
        <v>2.382352941176471</v>
      </c>
      <c r="AF5422">
        <f t="shared" si="1092"/>
        <v>1</v>
      </c>
      <c r="AG5422">
        <f t="shared" si="1093"/>
        <v>1.6600568266975211</v>
      </c>
    </row>
    <row r="5423" spans="1:33" x14ac:dyDescent="0.25">
      <c r="A5423" t="s">
        <v>17</v>
      </c>
      <c r="B5423">
        <v>285</v>
      </c>
      <c r="C5423">
        <v>6</v>
      </c>
      <c r="D5423">
        <v>312</v>
      </c>
      <c r="E5423">
        <v>8</v>
      </c>
      <c r="F5423" t="s">
        <v>1461</v>
      </c>
      <c r="G5423" t="s">
        <v>785</v>
      </c>
      <c r="H5423">
        <v>2012</v>
      </c>
      <c r="I5423">
        <v>4</v>
      </c>
      <c r="J5423">
        <v>30</v>
      </c>
      <c r="K5423">
        <v>17</v>
      </c>
      <c r="L5423">
        <v>0</v>
      </c>
      <c r="M5423">
        <v>2012</v>
      </c>
      <c r="N5423">
        <v>4</v>
      </c>
      <c r="O5423">
        <v>2</v>
      </c>
      <c r="P5423">
        <v>17</v>
      </c>
      <c r="Q5423">
        <v>0</v>
      </c>
      <c r="R5423" s="1">
        <f t="shared" si="1081"/>
        <v>7.3076923076923075</v>
      </c>
      <c r="S5423" s="1">
        <f t="shared" si="1082"/>
        <v>8</v>
      </c>
      <c r="T5423" s="1">
        <f t="shared" si="1083"/>
        <v>7.6460145475625705</v>
      </c>
      <c r="U5423" s="1">
        <f t="shared" si="1084"/>
        <v>6</v>
      </c>
      <c r="W5423">
        <f t="shared" si="1085"/>
        <v>1.7100591715976325</v>
      </c>
      <c r="X5423">
        <f t="shared" si="1086"/>
        <v>4</v>
      </c>
      <c r="Y5423">
        <f t="shared" si="1087"/>
        <v>2.7093638907876136</v>
      </c>
      <c r="AA5423">
        <f t="shared" si="1088"/>
        <v>1.3076923076923075</v>
      </c>
      <c r="AB5423">
        <f t="shared" si="1089"/>
        <v>2</v>
      </c>
      <c r="AC5423">
        <f t="shared" si="1090"/>
        <v>1.6460145475625705</v>
      </c>
      <c r="AE5423">
        <f t="shared" si="1091"/>
        <v>1.3076923076923075</v>
      </c>
      <c r="AF5423">
        <f t="shared" si="1092"/>
        <v>2</v>
      </c>
      <c r="AG5423">
        <f t="shared" si="1093"/>
        <v>1.6460145475625705</v>
      </c>
    </row>
    <row r="5424" spans="1:33" x14ac:dyDescent="0.25">
      <c r="A5424" t="s">
        <v>17</v>
      </c>
      <c r="B5424">
        <v>285</v>
      </c>
      <c r="C5424">
        <v>6</v>
      </c>
      <c r="D5424">
        <v>277</v>
      </c>
      <c r="E5424">
        <v>11</v>
      </c>
      <c r="F5424" t="s">
        <v>1461</v>
      </c>
      <c r="G5424" t="s">
        <v>954</v>
      </c>
      <c r="H5424">
        <v>2012</v>
      </c>
      <c r="I5424">
        <v>4</v>
      </c>
      <c r="J5424">
        <v>30</v>
      </c>
      <c r="K5424">
        <v>17</v>
      </c>
      <c r="L5424">
        <v>0</v>
      </c>
      <c r="M5424">
        <v>2012</v>
      </c>
      <c r="N5424">
        <v>4</v>
      </c>
      <c r="O5424">
        <v>9</v>
      </c>
      <c r="P5424">
        <v>17</v>
      </c>
      <c r="Q5424">
        <v>0</v>
      </c>
      <c r="R5424" s="1">
        <f t="shared" si="1081"/>
        <v>11.31768953068592</v>
      </c>
      <c r="S5424" s="1">
        <f t="shared" si="1082"/>
        <v>11</v>
      </c>
      <c r="T5424" s="1">
        <f t="shared" si="1083"/>
        <v>11.157714140340087</v>
      </c>
      <c r="U5424" s="1">
        <f t="shared" si="1084"/>
        <v>6</v>
      </c>
      <c r="W5424">
        <f t="shared" si="1085"/>
        <v>28.277821944766636</v>
      </c>
      <c r="X5424">
        <f t="shared" si="1086"/>
        <v>25</v>
      </c>
      <c r="Y5424">
        <f t="shared" si="1087"/>
        <v>26.602015153464077</v>
      </c>
      <c r="AA5424">
        <f t="shared" si="1088"/>
        <v>5.3176895306859198</v>
      </c>
      <c r="AB5424">
        <f t="shared" si="1089"/>
        <v>5</v>
      </c>
      <c r="AC5424">
        <f t="shared" si="1090"/>
        <v>5.1577141403400866</v>
      </c>
      <c r="AE5424">
        <f t="shared" si="1091"/>
        <v>5.3176895306859198</v>
      </c>
      <c r="AF5424">
        <f t="shared" si="1092"/>
        <v>5</v>
      </c>
      <c r="AG5424">
        <f t="shared" si="1093"/>
        <v>5.1577141403400866</v>
      </c>
    </row>
    <row r="5425" spans="1:33" x14ac:dyDescent="0.25">
      <c r="A5425" t="s">
        <v>17</v>
      </c>
      <c r="B5425">
        <v>285</v>
      </c>
      <c r="C5425">
        <v>6</v>
      </c>
      <c r="D5425">
        <v>311</v>
      </c>
      <c r="E5425">
        <v>8</v>
      </c>
      <c r="F5425" t="s">
        <v>1461</v>
      </c>
      <c r="G5425" t="s">
        <v>1123</v>
      </c>
      <c r="H5425">
        <v>2012</v>
      </c>
      <c r="I5425">
        <v>4</v>
      </c>
      <c r="J5425">
        <v>30</v>
      </c>
      <c r="K5425">
        <v>17</v>
      </c>
      <c r="L5425">
        <v>0</v>
      </c>
      <c r="M5425">
        <v>2012</v>
      </c>
      <c r="N5425">
        <v>4</v>
      </c>
      <c r="O5425">
        <v>16</v>
      </c>
      <c r="P5425">
        <v>17</v>
      </c>
      <c r="Q5425">
        <v>0</v>
      </c>
      <c r="R5425" s="1">
        <f t="shared" si="1081"/>
        <v>7.3311897106109321</v>
      </c>
      <c r="S5425" s="1">
        <f t="shared" si="1082"/>
        <v>8</v>
      </c>
      <c r="T5425" s="1">
        <f t="shared" si="1083"/>
        <v>7.6582973097737241</v>
      </c>
      <c r="U5425" s="1">
        <f t="shared" si="1084"/>
        <v>6</v>
      </c>
      <c r="W5425">
        <f t="shared" si="1085"/>
        <v>1.772066045636417</v>
      </c>
      <c r="X5425">
        <f t="shared" si="1086"/>
        <v>4</v>
      </c>
      <c r="Y5425">
        <f t="shared" si="1087"/>
        <v>2.7499499676027708</v>
      </c>
      <c r="AA5425">
        <f t="shared" si="1088"/>
        <v>1.3311897106109321</v>
      </c>
      <c r="AB5425">
        <f t="shared" si="1089"/>
        <v>2</v>
      </c>
      <c r="AC5425">
        <f t="shared" si="1090"/>
        <v>1.6582973097737241</v>
      </c>
      <c r="AE5425">
        <f t="shared" si="1091"/>
        <v>1.3311897106109321</v>
      </c>
      <c r="AF5425">
        <f t="shared" si="1092"/>
        <v>2</v>
      </c>
      <c r="AG5425">
        <f t="shared" si="1093"/>
        <v>1.6582973097737241</v>
      </c>
    </row>
    <row r="5426" spans="1:33" x14ac:dyDescent="0.25">
      <c r="A5426" t="s">
        <v>17</v>
      </c>
      <c r="B5426">
        <v>285</v>
      </c>
      <c r="C5426">
        <v>6</v>
      </c>
      <c r="D5426">
        <v>475</v>
      </c>
      <c r="E5426">
        <v>15</v>
      </c>
      <c r="F5426" t="s">
        <v>1461</v>
      </c>
      <c r="G5426" t="s">
        <v>1292</v>
      </c>
      <c r="H5426">
        <v>2012</v>
      </c>
      <c r="I5426">
        <v>4</v>
      </c>
      <c r="J5426">
        <v>30</v>
      </c>
      <c r="K5426">
        <v>17</v>
      </c>
      <c r="L5426">
        <v>0</v>
      </c>
      <c r="M5426">
        <v>2012</v>
      </c>
      <c r="N5426">
        <v>4</v>
      </c>
      <c r="O5426">
        <v>23</v>
      </c>
      <c r="P5426">
        <v>17</v>
      </c>
      <c r="Q5426">
        <v>0</v>
      </c>
      <c r="R5426" s="1">
        <f t="shared" si="1081"/>
        <v>9</v>
      </c>
      <c r="S5426" s="1">
        <f t="shared" si="1082"/>
        <v>15</v>
      </c>
      <c r="T5426" s="1">
        <f t="shared" si="1083"/>
        <v>11.61895003862225</v>
      </c>
      <c r="U5426" s="1">
        <f t="shared" si="1084"/>
        <v>6</v>
      </c>
      <c r="W5426">
        <f t="shared" si="1085"/>
        <v>9</v>
      </c>
      <c r="X5426">
        <f t="shared" si="1086"/>
        <v>81</v>
      </c>
      <c r="Y5426">
        <f t="shared" si="1087"/>
        <v>31.572599536532987</v>
      </c>
      <c r="AA5426">
        <f t="shared" si="1088"/>
        <v>3</v>
      </c>
      <c r="AB5426">
        <f t="shared" si="1089"/>
        <v>9</v>
      </c>
      <c r="AC5426">
        <f t="shared" si="1090"/>
        <v>5.6189500386222502</v>
      </c>
      <c r="AE5426">
        <f t="shared" si="1091"/>
        <v>3</v>
      </c>
      <c r="AF5426">
        <f t="shared" si="1092"/>
        <v>9</v>
      </c>
      <c r="AG5426">
        <f t="shared" si="1093"/>
        <v>5.6189500386222502</v>
      </c>
    </row>
    <row r="5427" spans="1:33" x14ac:dyDescent="0.25">
      <c r="A5427" t="s">
        <v>17</v>
      </c>
      <c r="B5427">
        <v>271</v>
      </c>
      <c r="C5427">
        <v>7</v>
      </c>
      <c r="D5427">
        <v>222</v>
      </c>
      <c r="E5427">
        <v>9</v>
      </c>
      <c r="F5427" t="s">
        <v>1462</v>
      </c>
      <c r="G5427" t="s">
        <v>202</v>
      </c>
      <c r="H5427">
        <v>2012</v>
      </c>
      <c r="I5427">
        <v>4</v>
      </c>
      <c r="J5427">
        <v>30</v>
      </c>
      <c r="K5427">
        <v>18</v>
      </c>
      <c r="L5427">
        <v>0</v>
      </c>
      <c r="M5427">
        <v>2012</v>
      </c>
      <c r="N5427">
        <v>3</v>
      </c>
      <c r="O5427">
        <v>5</v>
      </c>
      <c r="P5427">
        <v>18</v>
      </c>
      <c r="Q5427">
        <v>0</v>
      </c>
      <c r="R5427" s="1">
        <f t="shared" si="1081"/>
        <v>10.986486486486486</v>
      </c>
      <c r="S5427" s="1">
        <f t="shared" si="1082"/>
        <v>9</v>
      </c>
      <c r="T5427" s="1">
        <f t="shared" si="1083"/>
        <v>9.9437607764053926</v>
      </c>
      <c r="U5427" s="1">
        <f t="shared" si="1084"/>
        <v>7</v>
      </c>
      <c r="W5427">
        <f t="shared" si="1085"/>
        <v>15.892074506939368</v>
      </c>
      <c r="X5427">
        <f t="shared" si="1086"/>
        <v>4</v>
      </c>
      <c r="Y5427">
        <f t="shared" si="1087"/>
        <v>8.6657275087028793</v>
      </c>
      <c r="AA5427">
        <f t="shared" si="1088"/>
        <v>3.986486486486486</v>
      </c>
      <c r="AB5427">
        <f t="shared" si="1089"/>
        <v>2</v>
      </c>
      <c r="AC5427">
        <f t="shared" si="1090"/>
        <v>2.9437607764053926</v>
      </c>
      <c r="AE5427">
        <f t="shared" si="1091"/>
        <v>3.986486486486486</v>
      </c>
      <c r="AF5427">
        <f t="shared" si="1092"/>
        <v>2</v>
      </c>
      <c r="AG5427">
        <f t="shared" si="1093"/>
        <v>2.9437607764053926</v>
      </c>
    </row>
    <row r="5428" spans="1:33" x14ac:dyDescent="0.25">
      <c r="A5428" t="s">
        <v>17</v>
      </c>
      <c r="B5428">
        <v>271</v>
      </c>
      <c r="C5428">
        <v>7</v>
      </c>
      <c r="D5428">
        <v>193</v>
      </c>
      <c r="E5428">
        <v>1</v>
      </c>
      <c r="F5428" t="s">
        <v>1462</v>
      </c>
      <c r="G5428" t="s">
        <v>201</v>
      </c>
      <c r="H5428">
        <v>2012</v>
      </c>
      <c r="I5428">
        <v>4</v>
      </c>
      <c r="J5428">
        <v>30</v>
      </c>
      <c r="K5428">
        <v>18</v>
      </c>
      <c r="L5428">
        <v>0</v>
      </c>
      <c r="M5428">
        <v>2012</v>
      </c>
      <c r="N5428">
        <v>3</v>
      </c>
      <c r="O5428">
        <v>12</v>
      </c>
      <c r="P5428">
        <v>18</v>
      </c>
      <c r="Q5428">
        <v>0</v>
      </c>
      <c r="R5428" s="1">
        <f t="shared" si="1081"/>
        <v>1.4041450777202074</v>
      </c>
      <c r="S5428" s="1">
        <f t="shared" si="1082"/>
        <v>1</v>
      </c>
      <c r="T5428" s="1">
        <f t="shared" si="1083"/>
        <v>1.1849662770392275</v>
      </c>
      <c r="U5428" s="1">
        <f t="shared" si="1084"/>
        <v>7</v>
      </c>
      <c r="W5428">
        <f t="shared" si="1085"/>
        <v>31.313592311202989</v>
      </c>
      <c r="X5428">
        <f t="shared" si="1086"/>
        <v>36</v>
      </c>
      <c r="Y5428">
        <f t="shared" si="1087"/>
        <v>33.814617199171025</v>
      </c>
      <c r="AA5428">
        <f t="shared" si="1088"/>
        <v>5.5958549222797931</v>
      </c>
      <c r="AB5428">
        <f t="shared" si="1089"/>
        <v>6</v>
      </c>
      <c r="AC5428">
        <f t="shared" si="1090"/>
        <v>5.8150337229607727</v>
      </c>
      <c r="AE5428">
        <f t="shared" si="1091"/>
        <v>5.5958549222797931</v>
      </c>
      <c r="AF5428">
        <f t="shared" si="1092"/>
        <v>6</v>
      </c>
      <c r="AG5428">
        <f t="shared" si="1093"/>
        <v>5.8150337229607727</v>
      </c>
    </row>
    <row r="5429" spans="1:33" x14ac:dyDescent="0.25">
      <c r="A5429" t="s">
        <v>17</v>
      </c>
      <c r="B5429">
        <v>271</v>
      </c>
      <c r="C5429">
        <v>7</v>
      </c>
      <c r="D5429">
        <v>236</v>
      </c>
      <c r="E5429">
        <v>11</v>
      </c>
      <c r="F5429" t="s">
        <v>1462</v>
      </c>
      <c r="G5429" t="s">
        <v>448</v>
      </c>
      <c r="H5429">
        <v>2012</v>
      </c>
      <c r="I5429">
        <v>4</v>
      </c>
      <c r="J5429">
        <v>30</v>
      </c>
      <c r="K5429">
        <v>18</v>
      </c>
      <c r="L5429">
        <v>0</v>
      </c>
      <c r="M5429">
        <v>2012</v>
      </c>
      <c r="N5429">
        <v>3</v>
      </c>
      <c r="O5429">
        <v>19</v>
      </c>
      <c r="P5429">
        <v>18</v>
      </c>
      <c r="Q5429">
        <v>0</v>
      </c>
      <c r="R5429" s="1">
        <f t="shared" si="1081"/>
        <v>12.631355932203389</v>
      </c>
      <c r="S5429" s="1">
        <f t="shared" si="1082"/>
        <v>11</v>
      </c>
      <c r="T5429" s="1">
        <f t="shared" si="1083"/>
        <v>11.787489777481772</v>
      </c>
      <c r="U5429" s="1">
        <f t="shared" si="1084"/>
        <v>7</v>
      </c>
      <c r="W5429">
        <f t="shared" si="1085"/>
        <v>31.712169635162304</v>
      </c>
      <c r="X5429">
        <f t="shared" si="1086"/>
        <v>16</v>
      </c>
      <c r="Y5429">
        <f t="shared" si="1087"/>
        <v>22.92005836949247</v>
      </c>
      <c r="AA5429">
        <f t="shared" si="1088"/>
        <v>5.6313559322033893</v>
      </c>
      <c r="AB5429">
        <f t="shared" si="1089"/>
        <v>4</v>
      </c>
      <c r="AC5429">
        <f t="shared" si="1090"/>
        <v>4.7874897774817722</v>
      </c>
      <c r="AE5429">
        <f t="shared" si="1091"/>
        <v>5.6313559322033893</v>
      </c>
      <c r="AF5429">
        <f t="shared" si="1092"/>
        <v>4</v>
      </c>
      <c r="AG5429">
        <f t="shared" si="1093"/>
        <v>4.7874897774817722</v>
      </c>
    </row>
    <row r="5430" spans="1:33" x14ac:dyDescent="0.25">
      <c r="A5430" t="s">
        <v>17</v>
      </c>
      <c r="B5430">
        <v>271</v>
      </c>
      <c r="C5430">
        <v>7</v>
      </c>
      <c r="D5430">
        <v>234</v>
      </c>
      <c r="E5430">
        <v>12</v>
      </c>
      <c r="F5430" t="s">
        <v>1462</v>
      </c>
      <c r="G5430" t="s">
        <v>617</v>
      </c>
      <c r="H5430">
        <v>2012</v>
      </c>
      <c r="I5430">
        <v>4</v>
      </c>
      <c r="J5430">
        <v>30</v>
      </c>
      <c r="K5430">
        <v>18</v>
      </c>
      <c r="L5430">
        <v>0</v>
      </c>
      <c r="M5430">
        <v>2012</v>
      </c>
      <c r="N5430">
        <v>3</v>
      </c>
      <c r="O5430">
        <v>26</v>
      </c>
      <c r="P5430">
        <v>18</v>
      </c>
      <c r="Q5430">
        <v>0</v>
      </c>
      <c r="R5430" s="1">
        <f t="shared" si="1081"/>
        <v>13.897435897435898</v>
      </c>
      <c r="S5430" s="1">
        <f t="shared" si="1082"/>
        <v>12</v>
      </c>
      <c r="T5430" s="1">
        <f t="shared" si="1083"/>
        <v>12.913916167035884</v>
      </c>
      <c r="U5430" s="1">
        <f t="shared" si="1084"/>
        <v>7</v>
      </c>
      <c r="W5430">
        <f t="shared" si="1085"/>
        <v>47.574621959237348</v>
      </c>
      <c r="X5430">
        <f t="shared" si="1086"/>
        <v>25</v>
      </c>
      <c r="Y5430">
        <f t="shared" si="1087"/>
        <v>34.974404430728406</v>
      </c>
      <c r="AA5430">
        <f t="shared" si="1088"/>
        <v>6.8974358974358978</v>
      </c>
      <c r="AB5430">
        <f t="shared" si="1089"/>
        <v>5</v>
      </c>
      <c r="AC5430">
        <f t="shared" si="1090"/>
        <v>5.9139161670358842</v>
      </c>
      <c r="AE5430">
        <f t="shared" si="1091"/>
        <v>6.8974358974358978</v>
      </c>
      <c r="AF5430">
        <f t="shared" si="1092"/>
        <v>5</v>
      </c>
      <c r="AG5430">
        <f t="shared" si="1093"/>
        <v>5.9139161670358842</v>
      </c>
    </row>
    <row r="5431" spans="1:33" x14ac:dyDescent="0.25">
      <c r="A5431" t="s">
        <v>17</v>
      </c>
      <c r="B5431">
        <v>271</v>
      </c>
      <c r="C5431">
        <v>7</v>
      </c>
      <c r="D5431">
        <v>295</v>
      </c>
      <c r="E5431">
        <v>16</v>
      </c>
      <c r="F5431" t="s">
        <v>1462</v>
      </c>
      <c r="G5431" t="s">
        <v>786</v>
      </c>
      <c r="H5431">
        <v>2012</v>
      </c>
      <c r="I5431">
        <v>4</v>
      </c>
      <c r="J5431">
        <v>30</v>
      </c>
      <c r="K5431">
        <v>18</v>
      </c>
      <c r="L5431">
        <v>0</v>
      </c>
      <c r="M5431">
        <v>2012</v>
      </c>
      <c r="N5431">
        <v>4</v>
      </c>
      <c r="O5431">
        <v>2</v>
      </c>
      <c r="P5431">
        <v>18</v>
      </c>
      <c r="Q5431">
        <v>0</v>
      </c>
      <c r="R5431" s="1">
        <f t="shared" si="1081"/>
        <v>14.698305084745762</v>
      </c>
      <c r="S5431" s="1">
        <f t="shared" si="1082"/>
        <v>16</v>
      </c>
      <c r="T5431" s="1">
        <f t="shared" si="1083"/>
        <v>15.33534744816472</v>
      </c>
      <c r="U5431" s="1">
        <f t="shared" si="1084"/>
        <v>7</v>
      </c>
      <c r="W5431">
        <f t="shared" si="1085"/>
        <v>59.263901177822454</v>
      </c>
      <c r="X5431">
        <f t="shared" si="1086"/>
        <v>81</v>
      </c>
      <c r="Y5431">
        <f t="shared" si="1087"/>
        <v>69.478017081626106</v>
      </c>
      <c r="AA5431">
        <f t="shared" si="1088"/>
        <v>7.6983050847457619</v>
      </c>
      <c r="AB5431">
        <f t="shared" si="1089"/>
        <v>9</v>
      </c>
      <c r="AC5431">
        <f t="shared" si="1090"/>
        <v>8.3353474481647201</v>
      </c>
      <c r="AE5431">
        <f t="shared" si="1091"/>
        <v>7.6983050847457619</v>
      </c>
      <c r="AF5431">
        <f t="shared" si="1092"/>
        <v>9</v>
      </c>
      <c r="AG5431">
        <f t="shared" si="1093"/>
        <v>8.3353474481647201</v>
      </c>
    </row>
    <row r="5432" spans="1:33" x14ac:dyDescent="0.25">
      <c r="A5432" t="s">
        <v>17</v>
      </c>
      <c r="B5432">
        <v>271</v>
      </c>
      <c r="C5432">
        <v>7</v>
      </c>
      <c r="D5432">
        <v>272</v>
      </c>
      <c r="E5432">
        <v>11</v>
      </c>
      <c r="F5432" t="s">
        <v>1462</v>
      </c>
      <c r="G5432" t="s">
        <v>955</v>
      </c>
      <c r="H5432">
        <v>2012</v>
      </c>
      <c r="I5432">
        <v>4</v>
      </c>
      <c r="J5432">
        <v>30</v>
      </c>
      <c r="K5432">
        <v>18</v>
      </c>
      <c r="L5432">
        <v>0</v>
      </c>
      <c r="M5432">
        <v>2012</v>
      </c>
      <c r="N5432">
        <v>4</v>
      </c>
      <c r="O5432">
        <v>9</v>
      </c>
      <c r="P5432">
        <v>18</v>
      </c>
      <c r="Q5432">
        <v>0</v>
      </c>
      <c r="R5432" s="1">
        <f t="shared" si="1081"/>
        <v>10.959558823529411</v>
      </c>
      <c r="S5432" s="1">
        <f t="shared" si="1082"/>
        <v>11</v>
      </c>
      <c r="T5432" s="1">
        <f t="shared" si="1083"/>
        <v>10.979760792422734</v>
      </c>
      <c r="U5432" s="1">
        <f t="shared" si="1084"/>
        <v>7</v>
      </c>
      <c r="W5432">
        <f t="shared" si="1085"/>
        <v>15.678106076989616</v>
      </c>
      <c r="X5432">
        <f t="shared" si="1086"/>
        <v>16</v>
      </c>
      <c r="Y5432">
        <f t="shared" si="1087"/>
        <v>15.838495964905229</v>
      </c>
      <c r="AA5432">
        <f t="shared" si="1088"/>
        <v>3.9595588235294112</v>
      </c>
      <c r="AB5432">
        <f t="shared" si="1089"/>
        <v>4</v>
      </c>
      <c r="AC5432">
        <f t="shared" si="1090"/>
        <v>3.9797607924227343</v>
      </c>
      <c r="AE5432">
        <f t="shared" si="1091"/>
        <v>3.9595588235294112</v>
      </c>
      <c r="AF5432">
        <f t="shared" si="1092"/>
        <v>4</v>
      </c>
      <c r="AG5432">
        <f t="shared" si="1093"/>
        <v>3.9797607924227343</v>
      </c>
    </row>
    <row r="5433" spans="1:33" x14ac:dyDescent="0.25">
      <c r="A5433" t="s">
        <v>17</v>
      </c>
      <c r="B5433">
        <v>271</v>
      </c>
      <c r="C5433">
        <v>7</v>
      </c>
      <c r="D5433">
        <v>297</v>
      </c>
      <c r="E5433">
        <v>9</v>
      </c>
      <c r="F5433" t="s">
        <v>1462</v>
      </c>
      <c r="G5433" t="s">
        <v>1124</v>
      </c>
      <c r="H5433">
        <v>2012</v>
      </c>
      <c r="I5433">
        <v>4</v>
      </c>
      <c r="J5433">
        <v>30</v>
      </c>
      <c r="K5433">
        <v>18</v>
      </c>
      <c r="L5433">
        <v>0</v>
      </c>
      <c r="M5433">
        <v>2012</v>
      </c>
      <c r="N5433">
        <v>4</v>
      </c>
      <c r="O5433">
        <v>16</v>
      </c>
      <c r="P5433">
        <v>18</v>
      </c>
      <c r="Q5433">
        <v>0</v>
      </c>
      <c r="R5433" s="1">
        <f t="shared" si="1081"/>
        <v>8.2121212121212128</v>
      </c>
      <c r="S5433" s="1">
        <f t="shared" si="1082"/>
        <v>9</v>
      </c>
      <c r="T5433" s="1">
        <f t="shared" si="1083"/>
        <v>8.5970396596206839</v>
      </c>
      <c r="U5433" s="1">
        <f t="shared" si="1084"/>
        <v>7</v>
      </c>
      <c r="W5433">
        <f t="shared" si="1085"/>
        <v>1.4692378328741982</v>
      </c>
      <c r="X5433">
        <f t="shared" si="1086"/>
        <v>4</v>
      </c>
      <c r="Y5433">
        <f t="shared" si="1087"/>
        <v>2.5505356744013499</v>
      </c>
      <c r="AA5433">
        <f t="shared" si="1088"/>
        <v>1.2121212121212128</v>
      </c>
      <c r="AB5433">
        <f t="shared" si="1089"/>
        <v>2</v>
      </c>
      <c r="AC5433">
        <f t="shared" si="1090"/>
        <v>1.5970396596206839</v>
      </c>
      <c r="AE5433">
        <f t="shared" si="1091"/>
        <v>1.2121212121212128</v>
      </c>
      <c r="AF5433">
        <f t="shared" si="1092"/>
        <v>2</v>
      </c>
      <c r="AG5433">
        <f t="shared" si="1093"/>
        <v>1.5970396596206839</v>
      </c>
    </row>
    <row r="5434" spans="1:33" x14ac:dyDescent="0.25">
      <c r="A5434" t="s">
        <v>17</v>
      </c>
      <c r="B5434">
        <v>271</v>
      </c>
      <c r="C5434">
        <v>7</v>
      </c>
      <c r="D5434">
        <v>452</v>
      </c>
      <c r="E5434">
        <v>16</v>
      </c>
      <c r="F5434" t="s">
        <v>1462</v>
      </c>
      <c r="G5434" t="s">
        <v>1293</v>
      </c>
      <c r="H5434">
        <v>2012</v>
      </c>
      <c r="I5434">
        <v>4</v>
      </c>
      <c r="J5434">
        <v>30</v>
      </c>
      <c r="K5434">
        <v>18</v>
      </c>
      <c r="L5434">
        <v>0</v>
      </c>
      <c r="M5434">
        <v>2012</v>
      </c>
      <c r="N5434">
        <v>4</v>
      </c>
      <c r="O5434">
        <v>23</v>
      </c>
      <c r="P5434">
        <v>18</v>
      </c>
      <c r="Q5434">
        <v>0</v>
      </c>
      <c r="R5434" s="1">
        <f t="shared" si="1081"/>
        <v>9.5929203539823007</v>
      </c>
      <c r="S5434" s="1">
        <f t="shared" si="1082"/>
        <v>16</v>
      </c>
      <c r="T5434" s="1">
        <f t="shared" si="1083"/>
        <v>12.388975973167307</v>
      </c>
      <c r="U5434" s="1">
        <f t="shared" si="1084"/>
        <v>7</v>
      </c>
      <c r="W5434">
        <f t="shared" si="1085"/>
        <v>6.7232359620956998</v>
      </c>
      <c r="X5434">
        <f t="shared" si="1086"/>
        <v>81</v>
      </c>
      <c r="Y5434">
        <f t="shared" si="1087"/>
        <v>29.041062039374523</v>
      </c>
      <c r="AA5434">
        <f t="shared" si="1088"/>
        <v>2.5929203539823007</v>
      </c>
      <c r="AB5434">
        <f t="shared" si="1089"/>
        <v>9</v>
      </c>
      <c r="AC5434">
        <f t="shared" si="1090"/>
        <v>5.388975973167307</v>
      </c>
      <c r="AE5434">
        <f t="shared" si="1091"/>
        <v>2.5929203539823007</v>
      </c>
      <c r="AF5434">
        <f t="shared" si="1092"/>
        <v>9</v>
      </c>
      <c r="AG5434">
        <f t="shared" si="1093"/>
        <v>5.388975973167307</v>
      </c>
    </row>
    <row r="5435" spans="1:33" x14ac:dyDescent="0.25">
      <c r="A5435" t="s">
        <v>17</v>
      </c>
      <c r="B5435">
        <v>262</v>
      </c>
      <c r="C5435">
        <v>8</v>
      </c>
      <c r="D5435">
        <v>219</v>
      </c>
      <c r="E5435">
        <v>7</v>
      </c>
      <c r="F5435" t="s">
        <v>1463</v>
      </c>
      <c r="G5435" t="s">
        <v>204</v>
      </c>
      <c r="H5435">
        <v>2012</v>
      </c>
      <c r="I5435">
        <v>4</v>
      </c>
      <c r="J5435">
        <v>30</v>
      </c>
      <c r="K5435">
        <v>19</v>
      </c>
      <c r="L5435">
        <v>0</v>
      </c>
      <c r="M5435">
        <v>2012</v>
      </c>
      <c r="N5435">
        <v>3</v>
      </c>
      <c r="O5435">
        <v>5</v>
      </c>
      <c r="P5435">
        <v>19</v>
      </c>
      <c r="Q5435">
        <v>0</v>
      </c>
      <c r="R5435" s="1">
        <f t="shared" si="1081"/>
        <v>8.3744292237442917</v>
      </c>
      <c r="S5435" s="1">
        <f t="shared" si="1082"/>
        <v>7</v>
      </c>
      <c r="T5435" s="1">
        <f t="shared" si="1083"/>
        <v>7.6564355000359035</v>
      </c>
      <c r="U5435" s="1">
        <f t="shared" si="1084"/>
        <v>8</v>
      </c>
      <c r="W5435">
        <f t="shared" si="1085"/>
        <v>0.14019724359375282</v>
      </c>
      <c r="X5435">
        <f t="shared" si="1086"/>
        <v>1</v>
      </c>
      <c r="Y5435">
        <f t="shared" si="1087"/>
        <v>0.1180365656355797</v>
      </c>
      <c r="AA5435">
        <f t="shared" si="1088"/>
        <v>0.37442922374429166</v>
      </c>
      <c r="AB5435">
        <f t="shared" si="1089"/>
        <v>1</v>
      </c>
      <c r="AC5435">
        <f t="shared" si="1090"/>
        <v>0.34356449996409655</v>
      </c>
      <c r="AE5435">
        <f t="shared" si="1091"/>
        <v>0.37442922374429166</v>
      </c>
      <c r="AF5435">
        <f t="shared" si="1092"/>
        <v>1</v>
      </c>
      <c r="AG5435">
        <f t="shared" si="1093"/>
        <v>0.34356449996409655</v>
      </c>
    </row>
    <row r="5436" spans="1:33" x14ac:dyDescent="0.25">
      <c r="A5436" t="s">
        <v>17</v>
      </c>
      <c r="B5436">
        <v>262</v>
      </c>
      <c r="C5436">
        <v>8</v>
      </c>
      <c r="D5436">
        <v>183</v>
      </c>
      <c r="E5436">
        <v>7</v>
      </c>
      <c r="F5436" t="s">
        <v>1463</v>
      </c>
      <c r="G5436" t="s">
        <v>203</v>
      </c>
      <c r="H5436">
        <v>2012</v>
      </c>
      <c r="I5436">
        <v>4</v>
      </c>
      <c r="J5436">
        <v>30</v>
      </c>
      <c r="K5436">
        <v>19</v>
      </c>
      <c r="L5436">
        <v>0</v>
      </c>
      <c r="M5436">
        <v>2012</v>
      </c>
      <c r="N5436">
        <v>3</v>
      </c>
      <c r="O5436">
        <v>12</v>
      </c>
      <c r="P5436">
        <v>19</v>
      </c>
      <c r="Q5436">
        <v>0</v>
      </c>
      <c r="R5436" s="1">
        <f t="shared" si="1081"/>
        <v>10.021857923497267</v>
      </c>
      <c r="S5436" s="1">
        <f t="shared" si="1082"/>
        <v>7</v>
      </c>
      <c r="T5436" s="1">
        <f t="shared" si="1083"/>
        <v>8.3757390995947851</v>
      </c>
      <c r="U5436" s="1">
        <f t="shared" si="1084"/>
        <v>8</v>
      </c>
      <c r="W5436">
        <f t="shared" si="1085"/>
        <v>4.0879094628086801</v>
      </c>
      <c r="X5436">
        <f t="shared" si="1086"/>
        <v>1</v>
      </c>
      <c r="Y5436">
        <f t="shared" si="1087"/>
        <v>0.14117987096429985</v>
      </c>
      <c r="AA5436">
        <f t="shared" si="1088"/>
        <v>2.0218579234972669</v>
      </c>
      <c r="AB5436">
        <f t="shared" si="1089"/>
        <v>1</v>
      </c>
      <c r="AC5436">
        <f t="shared" si="1090"/>
        <v>0.37573909959478513</v>
      </c>
      <c r="AE5436">
        <f t="shared" si="1091"/>
        <v>2.0218579234972669</v>
      </c>
      <c r="AF5436">
        <f t="shared" si="1092"/>
        <v>1</v>
      </c>
      <c r="AG5436">
        <f t="shared" si="1093"/>
        <v>0.37573909959478513</v>
      </c>
    </row>
    <row r="5437" spans="1:33" x14ac:dyDescent="0.25">
      <c r="A5437" t="s">
        <v>17</v>
      </c>
      <c r="B5437">
        <v>262</v>
      </c>
      <c r="C5437">
        <v>8</v>
      </c>
      <c r="D5437">
        <v>230</v>
      </c>
      <c r="E5437">
        <v>8</v>
      </c>
      <c r="F5437" t="s">
        <v>1463</v>
      </c>
      <c r="G5437" t="s">
        <v>449</v>
      </c>
      <c r="H5437">
        <v>2012</v>
      </c>
      <c r="I5437">
        <v>4</v>
      </c>
      <c r="J5437">
        <v>30</v>
      </c>
      <c r="K5437">
        <v>19</v>
      </c>
      <c r="L5437">
        <v>0</v>
      </c>
      <c r="M5437">
        <v>2012</v>
      </c>
      <c r="N5437">
        <v>3</v>
      </c>
      <c r="O5437">
        <v>19</v>
      </c>
      <c r="P5437">
        <v>19</v>
      </c>
      <c r="Q5437">
        <v>0</v>
      </c>
      <c r="R5437" s="1">
        <f t="shared" si="1081"/>
        <v>9.1130434782608702</v>
      </c>
      <c r="S5437" s="1">
        <f t="shared" si="1082"/>
        <v>8</v>
      </c>
      <c r="T5437" s="1">
        <f t="shared" si="1083"/>
        <v>8.5384042903862873</v>
      </c>
      <c r="U5437" s="1">
        <f t="shared" si="1084"/>
        <v>8</v>
      </c>
      <c r="W5437">
        <f t="shared" si="1085"/>
        <v>1.2388657844990563</v>
      </c>
      <c r="X5437">
        <f t="shared" si="1086"/>
        <v>0</v>
      </c>
      <c r="Y5437">
        <f t="shared" si="1087"/>
        <v>0.28987917990636164</v>
      </c>
      <c r="AA5437">
        <f t="shared" si="1088"/>
        <v>1.1130434782608702</v>
      </c>
      <c r="AB5437">
        <f t="shared" si="1089"/>
        <v>0</v>
      </c>
      <c r="AC5437">
        <f t="shared" si="1090"/>
        <v>0.53840429038628734</v>
      </c>
      <c r="AE5437">
        <f t="shared" si="1091"/>
        <v>1.1130434782608702</v>
      </c>
      <c r="AF5437">
        <f t="shared" si="1092"/>
        <v>0</v>
      </c>
      <c r="AG5437">
        <f t="shared" si="1093"/>
        <v>0.53840429038628734</v>
      </c>
    </row>
    <row r="5438" spans="1:33" x14ac:dyDescent="0.25">
      <c r="A5438" t="s">
        <v>17</v>
      </c>
      <c r="B5438">
        <v>262</v>
      </c>
      <c r="C5438">
        <v>8</v>
      </c>
      <c r="D5438">
        <v>226</v>
      </c>
      <c r="E5438">
        <v>9</v>
      </c>
      <c r="F5438" t="s">
        <v>1463</v>
      </c>
      <c r="G5438" t="s">
        <v>618</v>
      </c>
      <c r="H5438">
        <v>2012</v>
      </c>
      <c r="I5438">
        <v>4</v>
      </c>
      <c r="J5438">
        <v>30</v>
      </c>
      <c r="K5438">
        <v>19</v>
      </c>
      <c r="L5438">
        <v>0</v>
      </c>
      <c r="M5438">
        <v>2012</v>
      </c>
      <c r="N5438">
        <v>3</v>
      </c>
      <c r="O5438">
        <v>26</v>
      </c>
      <c r="P5438">
        <v>19</v>
      </c>
      <c r="Q5438">
        <v>0</v>
      </c>
      <c r="R5438" s="1">
        <f t="shared" si="1081"/>
        <v>10.43362831858407</v>
      </c>
      <c r="S5438" s="1">
        <f t="shared" si="1082"/>
        <v>9</v>
      </c>
      <c r="T5438" s="1">
        <f t="shared" si="1083"/>
        <v>9.6903382225419055</v>
      </c>
      <c r="U5438" s="1">
        <f t="shared" si="1084"/>
        <v>8</v>
      </c>
      <c r="W5438">
        <f t="shared" si="1085"/>
        <v>5.9225467930143276</v>
      </c>
      <c r="X5438">
        <f t="shared" si="1086"/>
        <v>1</v>
      </c>
      <c r="Y5438">
        <f t="shared" si="1087"/>
        <v>2.8572433065861285</v>
      </c>
      <c r="AA5438">
        <f t="shared" si="1088"/>
        <v>2.4336283185840699</v>
      </c>
      <c r="AB5438">
        <f t="shared" si="1089"/>
        <v>1</v>
      </c>
      <c r="AC5438">
        <f t="shared" si="1090"/>
        <v>1.6903382225419055</v>
      </c>
      <c r="AE5438">
        <f t="shared" si="1091"/>
        <v>2.4336283185840699</v>
      </c>
      <c r="AF5438">
        <f t="shared" si="1092"/>
        <v>1</v>
      </c>
      <c r="AG5438">
        <f t="shared" si="1093"/>
        <v>1.6903382225419055</v>
      </c>
    </row>
    <row r="5439" spans="1:33" x14ac:dyDescent="0.25">
      <c r="A5439" t="s">
        <v>17</v>
      </c>
      <c r="B5439">
        <v>262</v>
      </c>
      <c r="C5439">
        <v>8</v>
      </c>
      <c r="D5439">
        <v>294</v>
      </c>
      <c r="E5439">
        <v>13</v>
      </c>
      <c r="F5439" t="s">
        <v>1463</v>
      </c>
      <c r="G5439" t="s">
        <v>787</v>
      </c>
      <c r="H5439">
        <v>2012</v>
      </c>
      <c r="I5439">
        <v>4</v>
      </c>
      <c r="J5439">
        <v>30</v>
      </c>
      <c r="K5439">
        <v>19</v>
      </c>
      <c r="L5439">
        <v>0</v>
      </c>
      <c r="M5439">
        <v>2012</v>
      </c>
      <c r="N5439">
        <v>4</v>
      </c>
      <c r="O5439">
        <v>2</v>
      </c>
      <c r="P5439">
        <v>19</v>
      </c>
      <c r="Q5439">
        <v>0</v>
      </c>
      <c r="R5439" s="1">
        <f t="shared" si="1081"/>
        <v>11.585034013605442</v>
      </c>
      <c r="S5439" s="1">
        <f t="shared" si="1082"/>
        <v>13</v>
      </c>
      <c r="T5439" s="1">
        <f t="shared" si="1083"/>
        <v>12.272140896227958</v>
      </c>
      <c r="U5439" s="1">
        <f t="shared" si="1084"/>
        <v>8</v>
      </c>
      <c r="W5439">
        <f t="shared" si="1085"/>
        <v>12.852468878707947</v>
      </c>
      <c r="X5439">
        <f t="shared" si="1086"/>
        <v>25</v>
      </c>
      <c r="Y5439">
        <f t="shared" si="1087"/>
        <v>18.251187837223419</v>
      </c>
      <c r="AA5439">
        <f t="shared" si="1088"/>
        <v>3.5850340136054424</v>
      </c>
      <c r="AB5439">
        <f t="shared" si="1089"/>
        <v>5</v>
      </c>
      <c r="AC5439">
        <f t="shared" si="1090"/>
        <v>4.2721408962279579</v>
      </c>
      <c r="AE5439">
        <f t="shared" si="1091"/>
        <v>3.5850340136054424</v>
      </c>
      <c r="AF5439">
        <f t="shared" si="1092"/>
        <v>5</v>
      </c>
      <c r="AG5439">
        <f t="shared" si="1093"/>
        <v>4.2721408962279579</v>
      </c>
    </row>
    <row r="5440" spans="1:33" x14ac:dyDescent="0.25">
      <c r="A5440" t="s">
        <v>17</v>
      </c>
      <c r="B5440">
        <v>262</v>
      </c>
      <c r="C5440">
        <v>8</v>
      </c>
      <c r="D5440">
        <v>268</v>
      </c>
      <c r="E5440">
        <v>10</v>
      </c>
      <c r="F5440" t="s">
        <v>1463</v>
      </c>
      <c r="G5440" t="s">
        <v>956</v>
      </c>
      <c r="H5440">
        <v>2012</v>
      </c>
      <c r="I5440">
        <v>4</v>
      </c>
      <c r="J5440">
        <v>30</v>
      </c>
      <c r="K5440">
        <v>19</v>
      </c>
      <c r="L5440">
        <v>0</v>
      </c>
      <c r="M5440">
        <v>2012</v>
      </c>
      <c r="N5440">
        <v>4</v>
      </c>
      <c r="O5440">
        <v>9</v>
      </c>
      <c r="P5440">
        <v>19</v>
      </c>
      <c r="Q5440">
        <v>0</v>
      </c>
      <c r="R5440" s="1">
        <f t="shared" si="1081"/>
        <v>9.7761194029850742</v>
      </c>
      <c r="S5440" s="1">
        <f t="shared" si="1082"/>
        <v>10</v>
      </c>
      <c r="T5440" s="1">
        <f t="shared" si="1083"/>
        <v>9.8874260568588195</v>
      </c>
      <c r="U5440" s="1">
        <f t="shared" si="1084"/>
        <v>8</v>
      </c>
      <c r="W5440">
        <f t="shared" si="1085"/>
        <v>3.1546001336600562</v>
      </c>
      <c r="X5440">
        <f t="shared" si="1086"/>
        <v>4</v>
      </c>
      <c r="Y5440">
        <f t="shared" si="1087"/>
        <v>3.5623771201096317</v>
      </c>
      <c r="AA5440">
        <f t="shared" si="1088"/>
        <v>1.7761194029850742</v>
      </c>
      <c r="AB5440">
        <f t="shared" si="1089"/>
        <v>2</v>
      </c>
      <c r="AC5440">
        <f t="shared" si="1090"/>
        <v>1.8874260568588195</v>
      </c>
      <c r="AE5440">
        <f t="shared" si="1091"/>
        <v>1.7761194029850742</v>
      </c>
      <c r="AF5440">
        <f t="shared" si="1092"/>
        <v>2</v>
      </c>
      <c r="AG5440">
        <f t="shared" si="1093"/>
        <v>1.8874260568588195</v>
      </c>
    </row>
    <row r="5441" spans="1:33" x14ac:dyDescent="0.25">
      <c r="A5441" t="s">
        <v>17</v>
      </c>
      <c r="B5441">
        <v>262</v>
      </c>
      <c r="C5441">
        <v>8</v>
      </c>
      <c r="D5441">
        <v>289</v>
      </c>
      <c r="E5441">
        <v>17</v>
      </c>
      <c r="F5441" t="s">
        <v>1463</v>
      </c>
      <c r="G5441" t="s">
        <v>1125</v>
      </c>
      <c r="H5441">
        <v>2012</v>
      </c>
      <c r="I5441">
        <v>4</v>
      </c>
      <c r="J5441">
        <v>30</v>
      </c>
      <c r="K5441">
        <v>19</v>
      </c>
      <c r="L5441">
        <v>0</v>
      </c>
      <c r="M5441">
        <v>2012</v>
      </c>
      <c r="N5441">
        <v>4</v>
      </c>
      <c r="O5441">
        <v>16</v>
      </c>
      <c r="P5441">
        <v>19</v>
      </c>
      <c r="Q5441">
        <v>0</v>
      </c>
      <c r="R5441" s="1">
        <f t="shared" si="1081"/>
        <v>15.411764705882353</v>
      </c>
      <c r="S5441" s="1">
        <f t="shared" si="1082"/>
        <v>17</v>
      </c>
      <c r="T5441" s="1">
        <f t="shared" si="1083"/>
        <v>16.186414056238647</v>
      </c>
      <c r="U5441" s="1">
        <f t="shared" si="1084"/>
        <v>8</v>
      </c>
      <c r="W5441">
        <f t="shared" si="1085"/>
        <v>54.934256055363328</v>
      </c>
      <c r="X5441">
        <f t="shared" si="1086"/>
        <v>81</v>
      </c>
      <c r="Y5441">
        <f t="shared" si="1087"/>
        <v>67.017375100181695</v>
      </c>
      <c r="AA5441">
        <f t="shared" si="1088"/>
        <v>7.4117647058823533</v>
      </c>
      <c r="AB5441">
        <f t="shared" si="1089"/>
        <v>9</v>
      </c>
      <c r="AC5441">
        <f t="shared" si="1090"/>
        <v>8.1864140562386467</v>
      </c>
      <c r="AE5441">
        <f t="shared" si="1091"/>
        <v>7.4117647058823533</v>
      </c>
      <c r="AF5441">
        <f t="shared" si="1092"/>
        <v>9</v>
      </c>
      <c r="AG5441">
        <f t="shared" si="1093"/>
        <v>8.1864140562386467</v>
      </c>
    </row>
    <row r="5442" spans="1:33" x14ac:dyDescent="0.25">
      <c r="A5442" t="s">
        <v>17</v>
      </c>
      <c r="B5442">
        <v>262</v>
      </c>
      <c r="C5442">
        <v>8</v>
      </c>
      <c r="D5442">
        <v>429</v>
      </c>
      <c r="E5442">
        <v>13</v>
      </c>
      <c r="F5442" t="s">
        <v>1463</v>
      </c>
      <c r="G5442" t="s">
        <v>1294</v>
      </c>
      <c r="H5442">
        <v>2012</v>
      </c>
      <c r="I5442">
        <v>4</v>
      </c>
      <c r="J5442">
        <v>30</v>
      </c>
      <c r="K5442">
        <v>19</v>
      </c>
      <c r="L5442">
        <v>0</v>
      </c>
      <c r="M5442">
        <v>2012</v>
      </c>
      <c r="N5442">
        <v>4</v>
      </c>
      <c r="O5442">
        <v>23</v>
      </c>
      <c r="P5442">
        <v>19</v>
      </c>
      <c r="Q5442">
        <v>0</v>
      </c>
      <c r="R5442" s="1">
        <f t="shared" si="1081"/>
        <v>7.9393939393939394</v>
      </c>
      <c r="S5442" s="1">
        <f t="shared" si="1082"/>
        <v>13</v>
      </c>
      <c r="T5442" s="1">
        <f t="shared" si="1083"/>
        <v>10.159336652169827</v>
      </c>
      <c r="U5442" s="1">
        <f t="shared" si="1084"/>
        <v>8</v>
      </c>
      <c r="W5442">
        <f t="shared" si="1085"/>
        <v>3.6730945821854847E-3</v>
      </c>
      <c r="X5442">
        <f t="shared" si="1086"/>
        <v>25</v>
      </c>
      <c r="Y5442">
        <f t="shared" si="1087"/>
        <v>4.6627347774039976</v>
      </c>
      <c r="AA5442">
        <f t="shared" si="1088"/>
        <v>6.0606060606060552E-2</v>
      </c>
      <c r="AB5442">
        <f t="shared" si="1089"/>
        <v>5</v>
      </c>
      <c r="AC5442">
        <f t="shared" si="1090"/>
        <v>2.1593366521698272</v>
      </c>
      <c r="AE5442">
        <f t="shared" si="1091"/>
        <v>6.0606060606060552E-2</v>
      </c>
      <c r="AF5442">
        <f t="shared" si="1092"/>
        <v>5</v>
      </c>
      <c r="AG5442">
        <f t="shared" si="1093"/>
        <v>2.1593366521698272</v>
      </c>
    </row>
    <row r="5443" spans="1:33" x14ac:dyDescent="0.25">
      <c r="A5443" t="s">
        <v>17</v>
      </c>
      <c r="B5443">
        <v>258</v>
      </c>
      <c r="C5443">
        <v>13</v>
      </c>
      <c r="D5443">
        <v>216</v>
      </c>
      <c r="E5443">
        <v>10</v>
      </c>
      <c r="F5443" t="s">
        <v>1464</v>
      </c>
      <c r="G5443" t="s">
        <v>206</v>
      </c>
      <c r="H5443">
        <v>2012</v>
      </c>
      <c r="I5443">
        <v>4</v>
      </c>
      <c r="J5443">
        <v>30</v>
      </c>
      <c r="K5443">
        <v>20</v>
      </c>
      <c r="L5443">
        <v>0</v>
      </c>
      <c r="M5443">
        <v>2012</v>
      </c>
      <c r="N5443">
        <v>3</v>
      </c>
      <c r="O5443">
        <v>5</v>
      </c>
      <c r="P5443">
        <v>20</v>
      </c>
      <c r="Q5443">
        <v>0</v>
      </c>
      <c r="R5443" s="1">
        <f t="shared" si="1081"/>
        <v>11.944444444444445</v>
      </c>
      <c r="S5443" s="1">
        <f t="shared" si="1082"/>
        <v>10</v>
      </c>
      <c r="T5443" s="1">
        <f t="shared" si="1083"/>
        <v>10.929064207170001</v>
      </c>
      <c r="U5443" s="1">
        <f t="shared" si="1084"/>
        <v>13</v>
      </c>
      <c r="W5443">
        <f t="shared" si="1085"/>
        <v>1.1141975308641971</v>
      </c>
      <c r="X5443">
        <f t="shared" si="1086"/>
        <v>9</v>
      </c>
      <c r="Y5443">
        <f t="shared" si="1087"/>
        <v>4.2887750580244184</v>
      </c>
      <c r="AA5443">
        <f t="shared" si="1088"/>
        <v>1.0555555555555554</v>
      </c>
      <c r="AB5443">
        <f t="shared" si="1089"/>
        <v>3</v>
      </c>
      <c r="AC5443">
        <f t="shared" si="1090"/>
        <v>2.0709357928299994</v>
      </c>
      <c r="AE5443">
        <f t="shared" si="1091"/>
        <v>1.0555555555555554</v>
      </c>
      <c r="AF5443">
        <f t="shared" si="1092"/>
        <v>3</v>
      </c>
      <c r="AG5443">
        <f t="shared" si="1093"/>
        <v>2.0709357928299994</v>
      </c>
    </row>
    <row r="5444" spans="1:33" x14ac:dyDescent="0.25">
      <c r="A5444" t="s">
        <v>17</v>
      </c>
      <c r="B5444">
        <v>258</v>
      </c>
      <c r="C5444">
        <v>13</v>
      </c>
      <c r="D5444">
        <v>181</v>
      </c>
      <c r="E5444">
        <v>10</v>
      </c>
      <c r="F5444" t="s">
        <v>1464</v>
      </c>
      <c r="G5444" t="s">
        <v>205</v>
      </c>
      <c r="H5444">
        <v>2012</v>
      </c>
      <c r="I5444">
        <v>4</v>
      </c>
      <c r="J5444">
        <v>30</v>
      </c>
      <c r="K5444">
        <v>20</v>
      </c>
      <c r="L5444">
        <v>0</v>
      </c>
      <c r="M5444">
        <v>2012</v>
      </c>
      <c r="N5444">
        <v>3</v>
      </c>
      <c r="O5444">
        <v>12</v>
      </c>
      <c r="P5444">
        <v>20</v>
      </c>
      <c r="Q5444">
        <v>0</v>
      </c>
      <c r="R5444" s="1">
        <f t="shared" ref="R5444:R5474" si="1094">E5444*B5444/D5444</f>
        <v>14.25414364640884</v>
      </c>
      <c r="S5444" s="1">
        <f t="shared" ref="S5444:S5474" si="1095">E5444</f>
        <v>10</v>
      </c>
      <c r="T5444" s="1">
        <f t="shared" ref="T5444:T5474" si="1096">SQRT(R5444*S5444)</f>
        <v>11.939071842655459</v>
      </c>
      <c r="U5444" s="1">
        <f t="shared" ref="U5444:U5474" si="1097">C5444</f>
        <v>13</v>
      </c>
      <c r="W5444">
        <f t="shared" ref="W5444:W5474" si="1098">(U5444-R5444)^2</f>
        <v>1.5728762858276621</v>
      </c>
      <c r="X5444">
        <f t="shared" ref="X5444:X5474" si="1099">(U5444-S5444)^2</f>
        <v>9</v>
      </c>
      <c r="Y5444">
        <f t="shared" ref="Y5444:Y5474" si="1100">(U5444-T5444)^2</f>
        <v>1.1255685550464842</v>
      </c>
      <c r="AA5444">
        <f t="shared" ref="AA5444:AA5474" si="1101">ABS(R5444-$U5444)</f>
        <v>1.2541436464088402</v>
      </c>
      <c r="AB5444">
        <f t="shared" ref="AB5444:AB5474" si="1102">ABS(S5444-$U5444)</f>
        <v>3</v>
      </c>
      <c r="AC5444">
        <f t="shared" ref="AC5444:AC5474" si="1103">ABS(T5444-$U5444)</f>
        <v>1.0609281573445415</v>
      </c>
      <c r="AE5444">
        <f t="shared" ref="AE5444:AE5474" si="1104">IF(OR(ISERROR($AA5444),ISERROR($AB5444),ISERROR($AC5444)),"NA",AA5444)</f>
        <v>1.2541436464088402</v>
      </c>
      <c r="AF5444">
        <f t="shared" ref="AF5444:AF5474" si="1105">IF(OR(ISERROR($AA5444),ISERROR($AB5444),ISERROR($AC5444)),"NA",AB5444)</f>
        <v>3</v>
      </c>
      <c r="AG5444">
        <f t="shared" ref="AG5444:AG5474" si="1106">IF(OR(ISERROR($AA5444),ISERROR($AB5444),ISERROR($AC5444)),"NA",AC5444)</f>
        <v>1.0609281573445415</v>
      </c>
    </row>
    <row r="5445" spans="1:33" x14ac:dyDescent="0.25">
      <c r="A5445" t="s">
        <v>17</v>
      </c>
      <c r="B5445">
        <v>258</v>
      </c>
      <c r="C5445">
        <v>13</v>
      </c>
      <c r="D5445">
        <v>219</v>
      </c>
      <c r="E5445">
        <v>7</v>
      </c>
      <c r="F5445" t="s">
        <v>1464</v>
      </c>
      <c r="G5445" t="s">
        <v>450</v>
      </c>
      <c r="H5445">
        <v>2012</v>
      </c>
      <c r="I5445">
        <v>4</v>
      </c>
      <c r="J5445">
        <v>30</v>
      </c>
      <c r="K5445">
        <v>20</v>
      </c>
      <c r="L5445">
        <v>0</v>
      </c>
      <c r="M5445">
        <v>2012</v>
      </c>
      <c r="N5445">
        <v>3</v>
      </c>
      <c r="O5445">
        <v>19</v>
      </c>
      <c r="P5445">
        <v>20</v>
      </c>
      <c r="Q5445">
        <v>0</v>
      </c>
      <c r="R5445" s="1">
        <f t="shared" si="1094"/>
        <v>8.2465753424657535</v>
      </c>
      <c r="S5445" s="1">
        <f t="shared" si="1095"/>
        <v>7</v>
      </c>
      <c r="T5445" s="1">
        <f t="shared" si="1096"/>
        <v>7.5977646316045009</v>
      </c>
      <c r="U5445" s="1">
        <f t="shared" si="1097"/>
        <v>13</v>
      </c>
      <c r="W5445">
        <f t="shared" si="1098"/>
        <v>22.595045974854568</v>
      </c>
      <c r="X5445">
        <f t="shared" si="1099"/>
        <v>36</v>
      </c>
      <c r="Y5445">
        <f t="shared" si="1100"/>
        <v>29.184146975543253</v>
      </c>
      <c r="AA5445">
        <f t="shared" si="1101"/>
        <v>4.7534246575342465</v>
      </c>
      <c r="AB5445">
        <f t="shared" si="1102"/>
        <v>6</v>
      </c>
      <c r="AC5445">
        <f t="shared" si="1103"/>
        <v>5.4022353683954991</v>
      </c>
      <c r="AE5445">
        <f t="shared" si="1104"/>
        <v>4.7534246575342465</v>
      </c>
      <c r="AF5445">
        <f t="shared" si="1105"/>
        <v>6</v>
      </c>
      <c r="AG5445">
        <f t="shared" si="1106"/>
        <v>5.4022353683954991</v>
      </c>
    </row>
    <row r="5446" spans="1:33" x14ac:dyDescent="0.25">
      <c r="A5446" t="s">
        <v>17</v>
      </c>
      <c r="B5446">
        <v>258</v>
      </c>
      <c r="C5446">
        <v>13</v>
      </c>
      <c r="D5446">
        <v>226</v>
      </c>
      <c r="E5446">
        <v>7</v>
      </c>
      <c r="F5446" t="s">
        <v>1464</v>
      </c>
      <c r="G5446" t="s">
        <v>619</v>
      </c>
      <c r="H5446">
        <v>2012</v>
      </c>
      <c r="I5446">
        <v>4</v>
      </c>
      <c r="J5446">
        <v>30</v>
      </c>
      <c r="K5446">
        <v>20</v>
      </c>
      <c r="L5446">
        <v>0</v>
      </c>
      <c r="M5446">
        <v>2012</v>
      </c>
      <c r="N5446">
        <v>3</v>
      </c>
      <c r="O5446">
        <v>26</v>
      </c>
      <c r="P5446">
        <v>20</v>
      </c>
      <c r="Q5446">
        <v>0</v>
      </c>
      <c r="R5446" s="1">
        <f t="shared" si="1094"/>
        <v>7.9911504424778759</v>
      </c>
      <c r="S5446" s="1">
        <f t="shared" si="1095"/>
        <v>7</v>
      </c>
      <c r="T5446" s="1">
        <f t="shared" si="1096"/>
        <v>7.4791746267449284</v>
      </c>
      <c r="U5446" s="1">
        <f t="shared" si="1097"/>
        <v>13</v>
      </c>
      <c r="W5446">
        <f t="shared" si="1098"/>
        <v>25.088573889889577</v>
      </c>
      <c r="X5446">
        <f t="shared" si="1099"/>
        <v>36</v>
      </c>
      <c r="Y5446">
        <f t="shared" si="1100"/>
        <v>30.479512801977002</v>
      </c>
      <c r="AA5446">
        <f t="shared" si="1101"/>
        <v>5.0088495575221241</v>
      </c>
      <c r="AB5446">
        <f t="shared" si="1102"/>
        <v>6</v>
      </c>
      <c r="AC5446">
        <f t="shared" si="1103"/>
        <v>5.5208253732550716</v>
      </c>
      <c r="AE5446">
        <f t="shared" si="1104"/>
        <v>5.0088495575221241</v>
      </c>
      <c r="AF5446">
        <f t="shared" si="1105"/>
        <v>6</v>
      </c>
      <c r="AG5446">
        <f t="shared" si="1106"/>
        <v>5.5208253732550716</v>
      </c>
    </row>
    <row r="5447" spans="1:33" x14ac:dyDescent="0.25">
      <c r="A5447" t="s">
        <v>17</v>
      </c>
      <c r="B5447">
        <v>258</v>
      </c>
      <c r="C5447">
        <v>13</v>
      </c>
      <c r="D5447">
        <v>295</v>
      </c>
      <c r="E5447">
        <v>12</v>
      </c>
      <c r="F5447" t="s">
        <v>1464</v>
      </c>
      <c r="G5447" t="s">
        <v>788</v>
      </c>
      <c r="H5447">
        <v>2012</v>
      </c>
      <c r="I5447">
        <v>4</v>
      </c>
      <c r="J5447">
        <v>30</v>
      </c>
      <c r="K5447">
        <v>20</v>
      </c>
      <c r="L5447">
        <v>0</v>
      </c>
      <c r="M5447">
        <v>2012</v>
      </c>
      <c r="N5447">
        <v>4</v>
      </c>
      <c r="O5447">
        <v>2</v>
      </c>
      <c r="P5447">
        <v>20</v>
      </c>
      <c r="Q5447">
        <v>0</v>
      </c>
      <c r="R5447" s="1">
        <f t="shared" si="1094"/>
        <v>10.494915254237288</v>
      </c>
      <c r="S5447" s="1">
        <f t="shared" si="1095"/>
        <v>12</v>
      </c>
      <c r="T5447" s="1">
        <f t="shared" si="1096"/>
        <v>11.222253920262519</v>
      </c>
      <c r="U5447" s="1">
        <f t="shared" si="1097"/>
        <v>13</v>
      </c>
      <c r="W5447">
        <f t="shared" si="1098"/>
        <v>6.2754495834530317</v>
      </c>
      <c r="X5447">
        <f t="shared" si="1099"/>
        <v>1</v>
      </c>
      <c r="Y5447">
        <f t="shared" si="1100"/>
        <v>3.1603811240219826</v>
      </c>
      <c r="AA5447">
        <f t="shared" si="1101"/>
        <v>2.5050847457627121</v>
      </c>
      <c r="AB5447">
        <f t="shared" si="1102"/>
        <v>1</v>
      </c>
      <c r="AC5447">
        <f t="shared" si="1103"/>
        <v>1.7777460797374811</v>
      </c>
      <c r="AE5447">
        <f t="shared" si="1104"/>
        <v>2.5050847457627121</v>
      </c>
      <c r="AF5447">
        <f t="shared" si="1105"/>
        <v>1</v>
      </c>
      <c r="AG5447">
        <f t="shared" si="1106"/>
        <v>1.7777460797374811</v>
      </c>
    </row>
    <row r="5448" spans="1:33" x14ac:dyDescent="0.25">
      <c r="A5448" t="s">
        <v>17</v>
      </c>
      <c r="B5448">
        <v>258</v>
      </c>
      <c r="C5448">
        <v>13</v>
      </c>
      <c r="D5448">
        <v>260</v>
      </c>
      <c r="E5448">
        <v>9</v>
      </c>
      <c r="F5448" t="s">
        <v>1464</v>
      </c>
      <c r="G5448" t="s">
        <v>957</v>
      </c>
      <c r="H5448">
        <v>2012</v>
      </c>
      <c r="I5448">
        <v>4</v>
      </c>
      <c r="J5448">
        <v>30</v>
      </c>
      <c r="K5448">
        <v>20</v>
      </c>
      <c r="L5448">
        <v>0</v>
      </c>
      <c r="M5448">
        <v>2012</v>
      </c>
      <c r="N5448">
        <v>4</v>
      </c>
      <c r="O5448">
        <v>9</v>
      </c>
      <c r="P5448">
        <v>20</v>
      </c>
      <c r="Q5448">
        <v>0</v>
      </c>
      <c r="R5448" s="1">
        <f t="shared" si="1094"/>
        <v>8.930769230769231</v>
      </c>
      <c r="S5448" s="1">
        <f t="shared" si="1095"/>
        <v>9</v>
      </c>
      <c r="T5448" s="1">
        <f t="shared" si="1096"/>
        <v>8.9653177900687417</v>
      </c>
      <c r="U5448" s="1">
        <f t="shared" si="1097"/>
        <v>13</v>
      </c>
      <c r="W5448">
        <f t="shared" si="1098"/>
        <v>16.558639053254435</v>
      </c>
      <c r="X5448">
        <f t="shared" si="1099"/>
        <v>16</v>
      </c>
      <c r="Y5448">
        <f t="shared" si="1100"/>
        <v>16.278660535135781</v>
      </c>
      <c r="AA5448">
        <f t="shared" si="1101"/>
        <v>4.069230769230769</v>
      </c>
      <c r="AB5448">
        <f t="shared" si="1102"/>
        <v>4</v>
      </c>
      <c r="AC5448">
        <f t="shared" si="1103"/>
        <v>4.0346822099312583</v>
      </c>
      <c r="AE5448">
        <f t="shared" si="1104"/>
        <v>4.069230769230769</v>
      </c>
      <c r="AF5448">
        <f t="shared" si="1105"/>
        <v>4</v>
      </c>
      <c r="AG5448">
        <f t="shared" si="1106"/>
        <v>4.0346822099312583</v>
      </c>
    </row>
    <row r="5449" spans="1:33" x14ac:dyDescent="0.25">
      <c r="A5449" t="s">
        <v>17</v>
      </c>
      <c r="B5449">
        <v>258</v>
      </c>
      <c r="C5449">
        <v>13</v>
      </c>
      <c r="D5449">
        <v>283</v>
      </c>
      <c r="E5449">
        <v>12</v>
      </c>
      <c r="F5449" t="s">
        <v>1464</v>
      </c>
      <c r="G5449" t="s">
        <v>1126</v>
      </c>
      <c r="H5449">
        <v>2012</v>
      </c>
      <c r="I5449">
        <v>4</v>
      </c>
      <c r="J5449">
        <v>30</v>
      </c>
      <c r="K5449">
        <v>20</v>
      </c>
      <c r="L5449">
        <v>0</v>
      </c>
      <c r="M5449">
        <v>2012</v>
      </c>
      <c r="N5449">
        <v>4</v>
      </c>
      <c r="O5449">
        <v>16</v>
      </c>
      <c r="P5449">
        <v>20</v>
      </c>
      <c r="Q5449">
        <v>0</v>
      </c>
      <c r="R5449" s="1">
        <f t="shared" si="1094"/>
        <v>10.939929328621908</v>
      </c>
      <c r="S5449" s="1">
        <f t="shared" si="1095"/>
        <v>12</v>
      </c>
      <c r="T5449" s="1">
        <f t="shared" si="1096"/>
        <v>11.457711461869813</v>
      </c>
      <c r="U5449" s="1">
        <f t="shared" si="1097"/>
        <v>13</v>
      </c>
      <c r="W5449">
        <f t="shared" si="1098"/>
        <v>4.2438911710721836</v>
      </c>
      <c r="X5449">
        <f t="shared" si="1099"/>
        <v>1</v>
      </c>
      <c r="Y5449">
        <f t="shared" si="1100"/>
        <v>2.3786539348477485</v>
      </c>
      <c r="AA5449">
        <f t="shared" si="1101"/>
        <v>2.0600706713780923</v>
      </c>
      <c r="AB5449">
        <f t="shared" si="1102"/>
        <v>1</v>
      </c>
      <c r="AC5449">
        <f t="shared" si="1103"/>
        <v>1.5422885381301867</v>
      </c>
      <c r="AE5449">
        <f t="shared" si="1104"/>
        <v>2.0600706713780923</v>
      </c>
      <c r="AF5449">
        <f t="shared" si="1105"/>
        <v>1</v>
      </c>
      <c r="AG5449">
        <f t="shared" si="1106"/>
        <v>1.5422885381301867</v>
      </c>
    </row>
    <row r="5450" spans="1:33" x14ac:dyDescent="0.25">
      <c r="A5450" t="s">
        <v>17</v>
      </c>
      <c r="B5450">
        <v>258</v>
      </c>
      <c r="C5450">
        <v>13</v>
      </c>
      <c r="D5450">
        <v>406</v>
      </c>
      <c r="E5450">
        <v>13</v>
      </c>
      <c r="F5450" t="s">
        <v>1464</v>
      </c>
      <c r="G5450" t="s">
        <v>1295</v>
      </c>
      <c r="H5450">
        <v>2012</v>
      </c>
      <c r="I5450">
        <v>4</v>
      </c>
      <c r="J5450">
        <v>30</v>
      </c>
      <c r="K5450">
        <v>20</v>
      </c>
      <c r="L5450">
        <v>0</v>
      </c>
      <c r="M5450">
        <v>2012</v>
      </c>
      <c r="N5450">
        <v>4</v>
      </c>
      <c r="O5450">
        <v>23</v>
      </c>
      <c r="P5450">
        <v>20</v>
      </c>
      <c r="Q5450">
        <v>0</v>
      </c>
      <c r="R5450" s="1">
        <f t="shared" si="1094"/>
        <v>8.2610837438423648</v>
      </c>
      <c r="S5450" s="1">
        <f t="shared" si="1095"/>
        <v>13</v>
      </c>
      <c r="T5450" s="1">
        <f t="shared" si="1096"/>
        <v>10.363111920169093</v>
      </c>
      <c r="U5450" s="1">
        <f t="shared" si="1097"/>
        <v>13</v>
      </c>
      <c r="W5450">
        <f t="shared" si="1098"/>
        <v>22.457327282875099</v>
      </c>
      <c r="X5450">
        <f t="shared" si="1099"/>
        <v>0</v>
      </c>
      <c r="Y5450">
        <f t="shared" si="1100"/>
        <v>6.9531787455543288</v>
      </c>
      <c r="AA5450">
        <f t="shared" si="1101"/>
        <v>4.7389162561576352</v>
      </c>
      <c r="AB5450">
        <f t="shared" si="1102"/>
        <v>0</v>
      </c>
      <c r="AC5450">
        <f t="shared" si="1103"/>
        <v>2.6368880798309071</v>
      </c>
      <c r="AE5450">
        <f t="shared" si="1104"/>
        <v>4.7389162561576352</v>
      </c>
      <c r="AF5450">
        <f t="shared" si="1105"/>
        <v>0</v>
      </c>
      <c r="AG5450">
        <f t="shared" si="1106"/>
        <v>2.6368880798309071</v>
      </c>
    </row>
    <row r="5451" spans="1:33" x14ac:dyDescent="0.25">
      <c r="A5451" t="s">
        <v>17</v>
      </c>
      <c r="B5451">
        <v>260</v>
      </c>
      <c r="C5451">
        <v>17</v>
      </c>
      <c r="D5451">
        <v>216</v>
      </c>
      <c r="E5451">
        <v>10</v>
      </c>
      <c r="F5451" t="s">
        <v>1465</v>
      </c>
      <c r="G5451" t="s">
        <v>208</v>
      </c>
      <c r="H5451">
        <v>2012</v>
      </c>
      <c r="I5451">
        <v>4</v>
      </c>
      <c r="J5451">
        <v>30</v>
      </c>
      <c r="K5451">
        <v>21</v>
      </c>
      <c r="L5451">
        <v>0</v>
      </c>
      <c r="M5451">
        <v>2012</v>
      </c>
      <c r="N5451">
        <v>3</v>
      </c>
      <c r="O5451">
        <v>5</v>
      </c>
      <c r="P5451">
        <v>21</v>
      </c>
      <c r="Q5451">
        <v>0</v>
      </c>
      <c r="R5451" s="1">
        <f t="shared" si="1094"/>
        <v>12.037037037037036</v>
      </c>
      <c r="S5451" s="1">
        <f t="shared" si="1095"/>
        <v>10</v>
      </c>
      <c r="T5451" s="1">
        <f t="shared" si="1096"/>
        <v>10.971343143406388</v>
      </c>
      <c r="U5451" s="1">
        <f t="shared" si="1097"/>
        <v>17</v>
      </c>
      <c r="W5451">
        <f t="shared" si="1098"/>
        <v>24.631001371742119</v>
      </c>
      <c r="X5451">
        <f t="shared" si="1099"/>
        <v>49</v>
      </c>
      <c r="Y5451">
        <f t="shared" si="1100"/>
        <v>36.344703494553166</v>
      </c>
      <c r="AA5451">
        <f t="shared" si="1101"/>
        <v>4.9629629629629637</v>
      </c>
      <c r="AB5451">
        <f t="shared" si="1102"/>
        <v>7</v>
      </c>
      <c r="AC5451">
        <f t="shared" si="1103"/>
        <v>6.0286568565936118</v>
      </c>
      <c r="AE5451">
        <f t="shared" si="1104"/>
        <v>4.9629629629629637</v>
      </c>
      <c r="AF5451">
        <f t="shared" si="1105"/>
        <v>7</v>
      </c>
      <c r="AG5451">
        <f t="shared" si="1106"/>
        <v>6.0286568565936118</v>
      </c>
    </row>
    <row r="5452" spans="1:33" x14ac:dyDescent="0.25">
      <c r="A5452" t="s">
        <v>17</v>
      </c>
      <c r="B5452">
        <v>260</v>
      </c>
      <c r="C5452">
        <v>17</v>
      </c>
      <c r="D5452">
        <v>184</v>
      </c>
      <c r="E5452">
        <v>12</v>
      </c>
      <c r="F5452" t="s">
        <v>1465</v>
      </c>
      <c r="G5452" t="s">
        <v>207</v>
      </c>
      <c r="H5452">
        <v>2012</v>
      </c>
      <c r="I5452">
        <v>4</v>
      </c>
      <c r="J5452">
        <v>30</v>
      </c>
      <c r="K5452">
        <v>21</v>
      </c>
      <c r="L5452">
        <v>0</v>
      </c>
      <c r="M5452">
        <v>2012</v>
      </c>
      <c r="N5452">
        <v>3</v>
      </c>
      <c r="O5452">
        <v>12</v>
      </c>
      <c r="P5452">
        <v>21</v>
      </c>
      <c r="Q5452">
        <v>0</v>
      </c>
      <c r="R5452" s="1">
        <f t="shared" si="1094"/>
        <v>16.956521739130434</v>
      </c>
      <c r="S5452" s="1">
        <f t="shared" si="1095"/>
        <v>12</v>
      </c>
      <c r="T5452" s="1">
        <f t="shared" si="1096"/>
        <v>14.264580641209372</v>
      </c>
      <c r="U5452" s="1">
        <f t="shared" si="1097"/>
        <v>17</v>
      </c>
      <c r="W5452">
        <f t="shared" si="1098"/>
        <v>1.8903591682420599E-3</v>
      </c>
      <c r="X5452">
        <f t="shared" si="1099"/>
        <v>25</v>
      </c>
      <c r="Y5452">
        <f t="shared" si="1100"/>
        <v>7.4825190684465284</v>
      </c>
      <c r="AA5452">
        <f t="shared" si="1101"/>
        <v>4.3478260869566299E-2</v>
      </c>
      <c r="AB5452">
        <f t="shared" si="1102"/>
        <v>5</v>
      </c>
      <c r="AC5452">
        <f t="shared" si="1103"/>
        <v>2.7354193587906277</v>
      </c>
      <c r="AE5452">
        <f t="shared" si="1104"/>
        <v>4.3478260869566299E-2</v>
      </c>
      <c r="AF5452">
        <f t="shared" si="1105"/>
        <v>5</v>
      </c>
      <c r="AG5452">
        <f t="shared" si="1106"/>
        <v>2.7354193587906277</v>
      </c>
    </row>
    <row r="5453" spans="1:33" x14ac:dyDescent="0.25">
      <c r="A5453" t="s">
        <v>17</v>
      </c>
      <c r="B5453">
        <v>260</v>
      </c>
      <c r="C5453">
        <v>17</v>
      </c>
      <c r="D5453">
        <v>209</v>
      </c>
      <c r="E5453">
        <v>13</v>
      </c>
      <c r="F5453" t="s">
        <v>1465</v>
      </c>
      <c r="G5453" t="s">
        <v>451</v>
      </c>
      <c r="H5453">
        <v>2012</v>
      </c>
      <c r="I5453">
        <v>4</v>
      </c>
      <c r="J5453">
        <v>30</v>
      </c>
      <c r="K5453">
        <v>21</v>
      </c>
      <c r="L5453">
        <v>0</v>
      </c>
      <c r="M5453">
        <v>2012</v>
      </c>
      <c r="N5453">
        <v>3</v>
      </c>
      <c r="O5453">
        <v>19</v>
      </c>
      <c r="P5453">
        <v>21</v>
      </c>
      <c r="Q5453">
        <v>0</v>
      </c>
      <c r="R5453" s="1">
        <f t="shared" si="1094"/>
        <v>16.172248803827753</v>
      </c>
      <c r="S5453" s="1">
        <f t="shared" si="1095"/>
        <v>13</v>
      </c>
      <c r="T5453" s="1">
        <f t="shared" si="1096"/>
        <v>14.499628769377537</v>
      </c>
      <c r="U5453" s="1">
        <f t="shared" si="1097"/>
        <v>17</v>
      </c>
      <c r="W5453">
        <f t="shared" si="1098"/>
        <v>0.68517204276458654</v>
      </c>
      <c r="X5453">
        <f t="shared" si="1099"/>
        <v>16</v>
      </c>
      <c r="Y5453">
        <f t="shared" si="1100"/>
        <v>6.251856290924489</v>
      </c>
      <c r="AA5453">
        <f t="shared" si="1101"/>
        <v>0.82775119617224746</v>
      </c>
      <c r="AB5453">
        <f t="shared" si="1102"/>
        <v>4</v>
      </c>
      <c r="AC5453">
        <f t="shared" si="1103"/>
        <v>2.5003712306224628</v>
      </c>
      <c r="AE5453">
        <f t="shared" si="1104"/>
        <v>0.82775119617224746</v>
      </c>
      <c r="AF5453">
        <f t="shared" si="1105"/>
        <v>4</v>
      </c>
      <c r="AG5453">
        <f t="shared" si="1106"/>
        <v>2.5003712306224628</v>
      </c>
    </row>
    <row r="5454" spans="1:33" x14ac:dyDescent="0.25">
      <c r="A5454" t="s">
        <v>17</v>
      </c>
      <c r="B5454">
        <v>260</v>
      </c>
      <c r="C5454">
        <v>17</v>
      </c>
      <c r="D5454">
        <v>216</v>
      </c>
      <c r="E5454">
        <v>11</v>
      </c>
      <c r="F5454" t="s">
        <v>1465</v>
      </c>
      <c r="G5454" t="s">
        <v>620</v>
      </c>
      <c r="H5454">
        <v>2012</v>
      </c>
      <c r="I5454">
        <v>4</v>
      </c>
      <c r="J5454">
        <v>30</v>
      </c>
      <c r="K5454">
        <v>21</v>
      </c>
      <c r="L5454">
        <v>0</v>
      </c>
      <c r="M5454">
        <v>2012</v>
      </c>
      <c r="N5454">
        <v>3</v>
      </c>
      <c r="O5454">
        <v>26</v>
      </c>
      <c r="P5454">
        <v>21</v>
      </c>
      <c r="Q5454">
        <v>0</v>
      </c>
      <c r="R5454" s="1">
        <f t="shared" si="1094"/>
        <v>13.24074074074074</v>
      </c>
      <c r="S5454" s="1">
        <f t="shared" si="1095"/>
        <v>11</v>
      </c>
      <c r="T5454" s="1">
        <f t="shared" si="1096"/>
        <v>12.068477457747028</v>
      </c>
      <c r="U5454" s="1">
        <f t="shared" si="1097"/>
        <v>17</v>
      </c>
      <c r="W5454">
        <f t="shared" si="1098"/>
        <v>14.132030178326477</v>
      </c>
      <c r="X5454">
        <f t="shared" si="1099"/>
        <v>36</v>
      </c>
      <c r="Y5454">
        <f t="shared" si="1100"/>
        <v>24.31991458474922</v>
      </c>
      <c r="AA5454">
        <f t="shared" si="1101"/>
        <v>3.7592592592592595</v>
      </c>
      <c r="AB5454">
        <f t="shared" si="1102"/>
        <v>6</v>
      </c>
      <c r="AC5454">
        <f t="shared" si="1103"/>
        <v>4.9315225422529725</v>
      </c>
      <c r="AE5454">
        <f t="shared" si="1104"/>
        <v>3.7592592592592595</v>
      </c>
      <c r="AF5454">
        <f t="shared" si="1105"/>
        <v>6</v>
      </c>
      <c r="AG5454">
        <f t="shared" si="1106"/>
        <v>4.9315225422529725</v>
      </c>
    </row>
    <row r="5455" spans="1:33" x14ac:dyDescent="0.25">
      <c r="A5455" t="s">
        <v>17</v>
      </c>
      <c r="B5455">
        <v>260</v>
      </c>
      <c r="C5455">
        <v>17</v>
      </c>
      <c r="D5455">
        <v>283</v>
      </c>
      <c r="E5455">
        <v>6</v>
      </c>
      <c r="F5455" t="s">
        <v>1465</v>
      </c>
      <c r="G5455" t="s">
        <v>789</v>
      </c>
      <c r="H5455">
        <v>2012</v>
      </c>
      <c r="I5455">
        <v>4</v>
      </c>
      <c r="J5455">
        <v>30</v>
      </c>
      <c r="K5455">
        <v>21</v>
      </c>
      <c r="L5455">
        <v>0</v>
      </c>
      <c r="M5455">
        <v>2012</v>
      </c>
      <c r="N5455">
        <v>4</v>
      </c>
      <c r="O5455">
        <v>2</v>
      </c>
      <c r="P5455">
        <v>21</v>
      </c>
      <c r="Q5455">
        <v>0</v>
      </c>
      <c r="R5455" s="1">
        <f t="shared" si="1094"/>
        <v>5.5123674911660778</v>
      </c>
      <c r="S5455" s="1">
        <f t="shared" si="1095"/>
        <v>6</v>
      </c>
      <c r="T5455" s="1">
        <f t="shared" si="1096"/>
        <v>5.7510177314103688</v>
      </c>
      <c r="U5455" s="1">
        <f t="shared" si="1097"/>
        <v>17</v>
      </c>
      <c r="W5455">
        <f t="shared" si="1098"/>
        <v>131.96570065801797</v>
      </c>
      <c r="X5455">
        <f t="shared" si="1099"/>
        <v>121</v>
      </c>
      <c r="Y5455">
        <f t="shared" si="1100"/>
        <v>126.53960207904395</v>
      </c>
      <c r="AA5455">
        <f t="shared" si="1101"/>
        <v>11.487632508833922</v>
      </c>
      <c r="AB5455">
        <f t="shared" si="1102"/>
        <v>11</v>
      </c>
      <c r="AC5455">
        <f t="shared" si="1103"/>
        <v>11.248982268589632</v>
      </c>
      <c r="AE5455">
        <f t="shared" si="1104"/>
        <v>11.487632508833922</v>
      </c>
      <c r="AF5455">
        <f t="shared" si="1105"/>
        <v>11</v>
      </c>
      <c r="AG5455">
        <f t="shared" si="1106"/>
        <v>11.248982268589632</v>
      </c>
    </row>
    <row r="5456" spans="1:33" x14ac:dyDescent="0.25">
      <c r="A5456" t="s">
        <v>17</v>
      </c>
      <c r="B5456">
        <v>260</v>
      </c>
      <c r="C5456">
        <v>17</v>
      </c>
      <c r="D5456">
        <v>240</v>
      </c>
      <c r="E5456">
        <v>11</v>
      </c>
      <c r="F5456" t="s">
        <v>1465</v>
      </c>
      <c r="G5456" t="s">
        <v>958</v>
      </c>
      <c r="H5456">
        <v>2012</v>
      </c>
      <c r="I5456">
        <v>4</v>
      </c>
      <c r="J5456">
        <v>30</v>
      </c>
      <c r="K5456">
        <v>21</v>
      </c>
      <c r="L5456">
        <v>0</v>
      </c>
      <c r="M5456">
        <v>2012</v>
      </c>
      <c r="N5456">
        <v>4</v>
      </c>
      <c r="O5456">
        <v>9</v>
      </c>
      <c r="P5456">
        <v>21</v>
      </c>
      <c r="Q5456">
        <v>0</v>
      </c>
      <c r="R5456" s="1">
        <f t="shared" si="1094"/>
        <v>11.916666666666666</v>
      </c>
      <c r="S5456" s="1">
        <f t="shared" si="1095"/>
        <v>11</v>
      </c>
      <c r="T5456" s="1">
        <f t="shared" si="1096"/>
        <v>11.449162997063729</v>
      </c>
      <c r="U5456" s="1">
        <f t="shared" si="1097"/>
        <v>17</v>
      </c>
      <c r="W5456">
        <f t="shared" si="1098"/>
        <v>25.840277777777782</v>
      </c>
      <c r="X5456">
        <f t="shared" si="1099"/>
        <v>36</v>
      </c>
      <c r="Y5456">
        <f t="shared" si="1100"/>
        <v>30.811791433166526</v>
      </c>
      <c r="AA5456">
        <f t="shared" si="1101"/>
        <v>5.0833333333333339</v>
      </c>
      <c r="AB5456">
        <f t="shared" si="1102"/>
        <v>6</v>
      </c>
      <c r="AC5456">
        <f t="shared" si="1103"/>
        <v>5.5508370029362712</v>
      </c>
      <c r="AE5456">
        <f t="shared" si="1104"/>
        <v>5.0833333333333339</v>
      </c>
      <c r="AF5456">
        <f t="shared" si="1105"/>
        <v>6</v>
      </c>
      <c r="AG5456">
        <f t="shared" si="1106"/>
        <v>5.5508370029362712</v>
      </c>
    </row>
    <row r="5457" spans="1:33" x14ac:dyDescent="0.25">
      <c r="A5457" t="s">
        <v>17</v>
      </c>
      <c r="B5457">
        <v>260</v>
      </c>
      <c r="C5457">
        <v>17</v>
      </c>
      <c r="D5457">
        <v>278</v>
      </c>
      <c r="E5457">
        <v>14</v>
      </c>
      <c r="F5457" t="s">
        <v>1465</v>
      </c>
      <c r="G5457" t="s">
        <v>1127</v>
      </c>
      <c r="H5457">
        <v>2012</v>
      </c>
      <c r="I5457">
        <v>4</v>
      </c>
      <c r="J5457">
        <v>30</v>
      </c>
      <c r="K5457">
        <v>21</v>
      </c>
      <c r="L5457">
        <v>0</v>
      </c>
      <c r="M5457">
        <v>2012</v>
      </c>
      <c r="N5457">
        <v>4</v>
      </c>
      <c r="O5457">
        <v>16</v>
      </c>
      <c r="P5457">
        <v>21</v>
      </c>
      <c r="Q5457">
        <v>0</v>
      </c>
      <c r="R5457" s="1">
        <f t="shared" si="1094"/>
        <v>13.093525179856115</v>
      </c>
      <c r="S5457" s="1">
        <f t="shared" si="1095"/>
        <v>14</v>
      </c>
      <c r="T5457" s="1">
        <f t="shared" si="1096"/>
        <v>13.539178428471413</v>
      </c>
      <c r="U5457" s="1">
        <f t="shared" si="1097"/>
        <v>17</v>
      </c>
      <c r="W5457">
        <f t="shared" si="1098"/>
        <v>15.260545520418196</v>
      </c>
      <c r="X5457">
        <f t="shared" si="1099"/>
        <v>9</v>
      </c>
      <c r="Y5457">
        <f t="shared" si="1100"/>
        <v>11.977285949957601</v>
      </c>
      <c r="AA5457">
        <f t="shared" si="1101"/>
        <v>3.9064748201438846</v>
      </c>
      <c r="AB5457">
        <f t="shared" si="1102"/>
        <v>3</v>
      </c>
      <c r="AC5457">
        <f t="shared" si="1103"/>
        <v>3.4608215715285873</v>
      </c>
      <c r="AE5457">
        <f t="shared" si="1104"/>
        <v>3.9064748201438846</v>
      </c>
      <c r="AF5457">
        <f t="shared" si="1105"/>
        <v>3</v>
      </c>
      <c r="AG5457">
        <f t="shared" si="1106"/>
        <v>3.4608215715285873</v>
      </c>
    </row>
    <row r="5458" spans="1:33" x14ac:dyDescent="0.25">
      <c r="A5458" t="s">
        <v>17</v>
      </c>
      <c r="B5458">
        <v>260</v>
      </c>
      <c r="C5458">
        <v>17</v>
      </c>
      <c r="D5458">
        <v>385</v>
      </c>
      <c r="E5458">
        <v>22</v>
      </c>
      <c r="F5458" t="s">
        <v>1465</v>
      </c>
      <c r="G5458" t="s">
        <v>1296</v>
      </c>
      <c r="H5458">
        <v>2012</v>
      </c>
      <c r="I5458">
        <v>4</v>
      </c>
      <c r="J5458">
        <v>30</v>
      </c>
      <c r="K5458">
        <v>21</v>
      </c>
      <c r="L5458">
        <v>0</v>
      </c>
      <c r="M5458">
        <v>2012</v>
      </c>
      <c r="N5458">
        <v>4</v>
      </c>
      <c r="O5458">
        <v>23</v>
      </c>
      <c r="P5458">
        <v>21</v>
      </c>
      <c r="Q5458">
        <v>0</v>
      </c>
      <c r="R5458" s="1">
        <f t="shared" si="1094"/>
        <v>14.857142857142858</v>
      </c>
      <c r="S5458" s="1">
        <f t="shared" si="1095"/>
        <v>22</v>
      </c>
      <c r="T5458" s="1">
        <f t="shared" si="1096"/>
        <v>18.079190879493002</v>
      </c>
      <c r="U5458" s="1">
        <f t="shared" si="1097"/>
        <v>17</v>
      </c>
      <c r="W5458">
        <f t="shared" si="1098"/>
        <v>4.5918367346938753</v>
      </c>
      <c r="X5458">
        <f t="shared" si="1099"/>
        <v>25</v>
      </c>
      <c r="Y5458">
        <f t="shared" si="1100"/>
        <v>1.1646529543808783</v>
      </c>
      <c r="AA5458">
        <f t="shared" si="1101"/>
        <v>2.1428571428571423</v>
      </c>
      <c r="AB5458">
        <f t="shared" si="1102"/>
        <v>5</v>
      </c>
      <c r="AC5458">
        <f t="shared" si="1103"/>
        <v>1.0791908794930016</v>
      </c>
      <c r="AE5458">
        <f t="shared" si="1104"/>
        <v>2.1428571428571423</v>
      </c>
      <c r="AF5458">
        <f t="shared" si="1105"/>
        <v>5</v>
      </c>
      <c r="AG5458">
        <f t="shared" si="1106"/>
        <v>1.0791908794930016</v>
      </c>
    </row>
    <row r="5459" spans="1:33" x14ac:dyDescent="0.25">
      <c r="A5459" t="s">
        <v>17</v>
      </c>
      <c r="B5459">
        <v>255</v>
      </c>
      <c r="C5459">
        <v>16</v>
      </c>
      <c r="D5459">
        <v>214</v>
      </c>
      <c r="E5459">
        <v>13</v>
      </c>
      <c r="F5459" t="s">
        <v>1466</v>
      </c>
      <c r="G5459" t="s">
        <v>210</v>
      </c>
      <c r="H5459">
        <v>2012</v>
      </c>
      <c r="I5459">
        <v>4</v>
      </c>
      <c r="J5459">
        <v>30</v>
      </c>
      <c r="K5459">
        <v>22</v>
      </c>
      <c r="L5459">
        <v>0</v>
      </c>
      <c r="M5459">
        <v>2012</v>
      </c>
      <c r="N5459">
        <v>3</v>
      </c>
      <c r="O5459">
        <v>5</v>
      </c>
      <c r="P5459">
        <v>22</v>
      </c>
      <c r="Q5459">
        <v>0</v>
      </c>
      <c r="R5459" s="1">
        <f t="shared" si="1094"/>
        <v>15.490654205607477</v>
      </c>
      <c r="S5459" s="1">
        <f t="shared" si="1095"/>
        <v>13</v>
      </c>
      <c r="T5459" s="1">
        <f t="shared" si="1096"/>
        <v>14.190789430926568</v>
      </c>
      <c r="U5459" s="1">
        <f t="shared" si="1097"/>
        <v>16</v>
      </c>
      <c r="W5459">
        <f t="shared" si="1098"/>
        <v>0.25943313826535036</v>
      </c>
      <c r="X5459">
        <f t="shared" si="1099"/>
        <v>9</v>
      </c>
      <c r="Y5459">
        <f t="shared" si="1100"/>
        <v>3.2732428832470122</v>
      </c>
      <c r="AA5459">
        <f t="shared" si="1101"/>
        <v>0.50934579439252303</v>
      </c>
      <c r="AB5459">
        <f t="shared" si="1102"/>
        <v>3</v>
      </c>
      <c r="AC5459">
        <f t="shared" si="1103"/>
        <v>1.8092105690734321</v>
      </c>
      <c r="AE5459">
        <f t="shared" si="1104"/>
        <v>0.50934579439252303</v>
      </c>
      <c r="AF5459">
        <f t="shared" si="1105"/>
        <v>3</v>
      </c>
      <c r="AG5459">
        <f t="shared" si="1106"/>
        <v>1.8092105690734321</v>
      </c>
    </row>
    <row r="5460" spans="1:33" x14ac:dyDescent="0.25">
      <c r="A5460" t="s">
        <v>17</v>
      </c>
      <c r="B5460">
        <v>255</v>
      </c>
      <c r="C5460">
        <v>16</v>
      </c>
      <c r="D5460">
        <v>180</v>
      </c>
      <c r="E5460">
        <v>11</v>
      </c>
      <c r="F5460" t="s">
        <v>1466</v>
      </c>
      <c r="G5460" t="s">
        <v>209</v>
      </c>
      <c r="H5460">
        <v>2012</v>
      </c>
      <c r="I5460">
        <v>4</v>
      </c>
      <c r="J5460">
        <v>30</v>
      </c>
      <c r="K5460">
        <v>22</v>
      </c>
      <c r="L5460">
        <v>0</v>
      </c>
      <c r="M5460">
        <v>2012</v>
      </c>
      <c r="N5460">
        <v>3</v>
      </c>
      <c r="O5460">
        <v>12</v>
      </c>
      <c r="P5460">
        <v>22</v>
      </c>
      <c r="Q5460">
        <v>0</v>
      </c>
      <c r="R5460" s="1">
        <f t="shared" si="1094"/>
        <v>15.583333333333334</v>
      </c>
      <c r="S5460" s="1">
        <f t="shared" si="1095"/>
        <v>11</v>
      </c>
      <c r="T5460" s="1">
        <f t="shared" si="1096"/>
        <v>13.092618785661893</v>
      </c>
      <c r="U5460" s="1">
        <f t="shared" si="1097"/>
        <v>16</v>
      </c>
      <c r="W5460">
        <f t="shared" si="1098"/>
        <v>0.17361111111111061</v>
      </c>
      <c r="X5460">
        <f t="shared" si="1099"/>
        <v>25</v>
      </c>
      <c r="Y5460">
        <f t="shared" si="1100"/>
        <v>8.4528655254861267</v>
      </c>
      <c r="AA5460">
        <f t="shared" si="1101"/>
        <v>0.41666666666666607</v>
      </c>
      <c r="AB5460">
        <f t="shared" si="1102"/>
        <v>5</v>
      </c>
      <c r="AC5460">
        <f t="shared" si="1103"/>
        <v>2.9073812143381073</v>
      </c>
      <c r="AE5460">
        <f t="shared" si="1104"/>
        <v>0.41666666666666607</v>
      </c>
      <c r="AF5460">
        <f t="shared" si="1105"/>
        <v>5</v>
      </c>
      <c r="AG5460">
        <f t="shared" si="1106"/>
        <v>2.9073812143381073</v>
      </c>
    </row>
    <row r="5461" spans="1:33" x14ac:dyDescent="0.25">
      <c r="A5461" t="s">
        <v>17</v>
      </c>
      <c r="B5461">
        <v>255</v>
      </c>
      <c r="C5461">
        <v>16</v>
      </c>
      <c r="D5461">
        <v>209</v>
      </c>
      <c r="E5461">
        <v>9</v>
      </c>
      <c r="F5461" t="s">
        <v>1466</v>
      </c>
      <c r="G5461" t="s">
        <v>452</v>
      </c>
      <c r="H5461">
        <v>2012</v>
      </c>
      <c r="I5461">
        <v>4</v>
      </c>
      <c r="J5461">
        <v>30</v>
      </c>
      <c r="K5461">
        <v>22</v>
      </c>
      <c r="L5461">
        <v>0</v>
      </c>
      <c r="M5461">
        <v>2012</v>
      </c>
      <c r="N5461">
        <v>3</v>
      </c>
      <c r="O5461">
        <v>19</v>
      </c>
      <c r="P5461">
        <v>22</v>
      </c>
      <c r="Q5461">
        <v>0</v>
      </c>
      <c r="R5461" s="1">
        <f t="shared" si="1094"/>
        <v>10.980861244019138</v>
      </c>
      <c r="S5461" s="1">
        <f t="shared" si="1095"/>
        <v>9</v>
      </c>
      <c r="T5461" s="1">
        <f t="shared" si="1096"/>
        <v>9.9412147746727744</v>
      </c>
      <c r="U5461" s="1">
        <f t="shared" si="1097"/>
        <v>16</v>
      </c>
      <c r="W5461">
        <f t="shared" si="1098"/>
        <v>25.191753851789112</v>
      </c>
      <c r="X5461">
        <f t="shared" si="1099"/>
        <v>49</v>
      </c>
      <c r="Y5461">
        <f t="shared" si="1100"/>
        <v>36.708878406643478</v>
      </c>
      <c r="AA5461">
        <f t="shared" si="1101"/>
        <v>5.0191387559808618</v>
      </c>
      <c r="AB5461">
        <f t="shared" si="1102"/>
        <v>7</v>
      </c>
      <c r="AC5461">
        <f t="shared" si="1103"/>
        <v>6.0587852253272256</v>
      </c>
      <c r="AE5461">
        <f t="shared" si="1104"/>
        <v>5.0191387559808618</v>
      </c>
      <c r="AF5461">
        <f t="shared" si="1105"/>
        <v>7</v>
      </c>
      <c r="AG5461">
        <f t="shared" si="1106"/>
        <v>6.0587852253272256</v>
      </c>
    </row>
    <row r="5462" spans="1:33" x14ac:dyDescent="0.25">
      <c r="A5462" t="s">
        <v>17</v>
      </c>
      <c r="B5462">
        <v>255</v>
      </c>
      <c r="C5462">
        <v>16</v>
      </c>
      <c r="D5462">
        <v>208</v>
      </c>
      <c r="E5462">
        <v>13</v>
      </c>
      <c r="F5462" t="s">
        <v>1466</v>
      </c>
      <c r="G5462" t="s">
        <v>621</v>
      </c>
      <c r="H5462">
        <v>2012</v>
      </c>
      <c r="I5462">
        <v>4</v>
      </c>
      <c r="J5462">
        <v>30</v>
      </c>
      <c r="K5462">
        <v>22</v>
      </c>
      <c r="L5462">
        <v>0</v>
      </c>
      <c r="M5462">
        <v>2012</v>
      </c>
      <c r="N5462">
        <v>3</v>
      </c>
      <c r="O5462">
        <v>26</v>
      </c>
      <c r="P5462">
        <v>22</v>
      </c>
      <c r="Q5462">
        <v>0</v>
      </c>
      <c r="R5462" s="1">
        <f t="shared" si="1094"/>
        <v>15.9375</v>
      </c>
      <c r="S5462" s="1">
        <f t="shared" si="1095"/>
        <v>13</v>
      </c>
      <c r="T5462" s="1">
        <f t="shared" si="1096"/>
        <v>14.394009170484782</v>
      </c>
      <c r="U5462" s="1">
        <f t="shared" si="1097"/>
        <v>16</v>
      </c>
      <c r="W5462">
        <f t="shared" si="1098"/>
        <v>3.90625E-3</v>
      </c>
      <c r="X5462">
        <f t="shared" si="1099"/>
        <v>9</v>
      </c>
      <c r="Y5462">
        <f t="shared" si="1100"/>
        <v>2.5792065444869769</v>
      </c>
      <c r="AA5462">
        <f t="shared" si="1101"/>
        <v>6.25E-2</v>
      </c>
      <c r="AB5462">
        <f t="shared" si="1102"/>
        <v>3</v>
      </c>
      <c r="AC5462">
        <f t="shared" si="1103"/>
        <v>1.6059908295152177</v>
      </c>
      <c r="AE5462">
        <f t="shared" si="1104"/>
        <v>6.25E-2</v>
      </c>
      <c r="AF5462">
        <f t="shared" si="1105"/>
        <v>3</v>
      </c>
      <c r="AG5462">
        <f t="shared" si="1106"/>
        <v>1.6059908295152177</v>
      </c>
    </row>
    <row r="5463" spans="1:33" x14ac:dyDescent="0.25">
      <c r="A5463" t="s">
        <v>17</v>
      </c>
      <c r="B5463">
        <v>255</v>
      </c>
      <c r="C5463">
        <v>16</v>
      </c>
      <c r="D5463">
        <v>273</v>
      </c>
      <c r="E5463">
        <v>11</v>
      </c>
      <c r="F5463" t="s">
        <v>1466</v>
      </c>
      <c r="G5463" t="s">
        <v>790</v>
      </c>
      <c r="H5463">
        <v>2012</v>
      </c>
      <c r="I5463">
        <v>4</v>
      </c>
      <c r="J5463">
        <v>30</v>
      </c>
      <c r="K5463">
        <v>22</v>
      </c>
      <c r="L5463">
        <v>0</v>
      </c>
      <c r="M5463">
        <v>2012</v>
      </c>
      <c r="N5463">
        <v>4</v>
      </c>
      <c r="O5463">
        <v>2</v>
      </c>
      <c r="P5463">
        <v>22</v>
      </c>
      <c r="Q5463">
        <v>0</v>
      </c>
      <c r="R5463" s="1">
        <f t="shared" si="1094"/>
        <v>10.274725274725276</v>
      </c>
      <c r="S5463" s="1">
        <f t="shared" si="1095"/>
        <v>11</v>
      </c>
      <c r="T5463" s="1">
        <f t="shared" si="1096"/>
        <v>10.631179521670116</v>
      </c>
      <c r="U5463" s="1">
        <f t="shared" si="1097"/>
        <v>16</v>
      </c>
      <c r="W5463">
        <f t="shared" si="1098"/>
        <v>32.778770679869574</v>
      </c>
      <c r="X5463">
        <f t="shared" si="1099"/>
        <v>25</v>
      </c>
      <c r="Y5463">
        <f t="shared" si="1100"/>
        <v>28.824233328534319</v>
      </c>
      <c r="AA5463">
        <f t="shared" si="1101"/>
        <v>5.7252747252747245</v>
      </c>
      <c r="AB5463">
        <f t="shared" si="1102"/>
        <v>5</v>
      </c>
      <c r="AC5463">
        <f t="shared" si="1103"/>
        <v>5.3688204783298836</v>
      </c>
      <c r="AE5463">
        <f t="shared" si="1104"/>
        <v>5.7252747252747245</v>
      </c>
      <c r="AF5463">
        <f t="shared" si="1105"/>
        <v>5</v>
      </c>
      <c r="AG5463">
        <f t="shared" si="1106"/>
        <v>5.3688204783298836</v>
      </c>
    </row>
    <row r="5464" spans="1:33" x14ac:dyDescent="0.25">
      <c r="A5464" t="s">
        <v>17</v>
      </c>
      <c r="B5464">
        <v>255</v>
      </c>
      <c r="C5464">
        <v>16</v>
      </c>
      <c r="D5464">
        <v>238</v>
      </c>
      <c r="E5464">
        <v>18</v>
      </c>
      <c r="F5464" t="s">
        <v>1466</v>
      </c>
      <c r="G5464" t="s">
        <v>959</v>
      </c>
      <c r="H5464">
        <v>2012</v>
      </c>
      <c r="I5464">
        <v>4</v>
      </c>
      <c r="J5464">
        <v>30</v>
      </c>
      <c r="K5464">
        <v>22</v>
      </c>
      <c r="L5464">
        <v>0</v>
      </c>
      <c r="M5464">
        <v>2012</v>
      </c>
      <c r="N5464">
        <v>4</v>
      </c>
      <c r="O5464">
        <v>9</v>
      </c>
      <c r="P5464">
        <v>22</v>
      </c>
      <c r="Q5464">
        <v>0</v>
      </c>
      <c r="R5464" s="1">
        <f t="shared" si="1094"/>
        <v>19.285714285714285</v>
      </c>
      <c r="S5464" s="1">
        <f t="shared" si="1095"/>
        <v>18</v>
      </c>
      <c r="T5464" s="1">
        <f t="shared" si="1096"/>
        <v>18.631770102243564</v>
      </c>
      <c r="U5464" s="1">
        <f t="shared" si="1097"/>
        <v>16</v>
      </c>
      <c r="W5464">
        <f t="shared" si="1098"/>
        <v>10.795918367346932</v>
      </c>
      <c r="X5464">
        <f t="shared" si="1099"/>
        <v>4</v>
      </c>
      <c r="Y5464">
        <f t="shared" si="1100"/>
        <v>6.9262138710631005</v>
      </c>
      <c r="AA5464">
        <f t="shared" si="1101"/>
        <v>3.2857142857142847</v>
      </c>
      <c r="AB5464">
        <f t="shared" si="1102"/>
        <v>2</v>
      </c>
      <c r="AC5464">
        <f t="shared" si="1103"/>
        <v>2.6317701022435642</v>
      </c>
      <c r="AE5464">
        <f t="shared" si="1104"/>
        <v>3.2857142857142847</v>
      </c>
      <c r="AF5464">
        <f t="shared" si="1105"/>
        <v>2</v>
      </c>
      <c r="AG5464">
        <f t="shared" si="1106"/>
        <v>2.6317701022435642</v>
      </c>
    </row>
    <row r="5465" spans="1:33" x14ac:dyDescent="0.25">
      <c r="A5465" t="s">
        <v>17</v>
      </c>
      <c r="B5465">
        <v>255</v>
      </c>
      <c r="C5465">
        <v>16</v>
      </c>
      <c r="D5465">
        <v>268</v>
      </c>
      <c r="E5465">
        <v>10</v>
      </c>
      <c r="F5465" t="s">
        <v>1466</v>
      </c>
      <c r="G5465" t="s">
        <v>1128</v>
      </c>
      <c r="H5465">
        <v>2012</v>
      </c>
      <c r="I5465">
        <v>4</v>
      </c>
      <c r="J5465">
        <v>30</v>
      </c>
      <c r="K5465">
        <v>22</v>
      </c>
      <c r="L5465">
        <v>0</v>
      </c>
      <c r="M5465">
        <v>2012</v>
      </c>
      <c r="N5465">
        <v>4</v>
      </c>
      <c r="O5465">
        <v>16</v>
      </c>
      <c r="P5465">
        <v>22</v>
      </c>
      <c r="Q5465">
        <v>0</v>
      </c>
      <c r="R5465" s="1">
        <f t="shared" si="1094"/>
        <v>9.5149253731343286</v>
      </c>
      <c r="S5465" s="1">
        <f t="shared" si="1095"/>
        <v>10</v>
      </c>
      <c r="T5465" s="1">
        <f t="shared" si="1096"/>
        <v>9.754447894747468</v>
      </c>
      <c r="U5465" s="1">
        <f t="shared" si="1097"/>
        <v>16</v>
      </c>
      <c r="W5465">
        <f t="shared" si="1098"/>
        <v>42.056192916016926</v>
      </c>
      <c r="X5465">
        <f t="shared" si="1099"/>
        <v>36</v>
      </c>
      <c r="Y5465">
        <f t="shared" si="1100"/>
        <v>39.006921099424332</v>
      </c>
      <c r="AA5465">
        <f t="shared" si="1101"/>
        <v>6.4850746268656714</v>
      </c>
      <c r="AB5465">
        <f t="shared" si="1102"/>
        <v>6</v>
      </c>
      <c r="AC5465">
        <f t="shared" si="1103"/>
        <v>6.245552105252532</v>
      </c>
      <c r="AE5465">
        <f t="shared" si="1104"/>
        <v>6.4850746268656714</v>
      </c>
      <c r="AF5465">
        <f t="shared" si="1105"/>
        <v>6</v>
      </c>
      <c r="AG5465">
        <f t="shared" si="1106"/>
        <v>6.245552105252532</v>
      </c>
    </row>
    <row r="5466" spans="1:33" x14ac:dyDescent="0.25">
      <c r="A5466" t="s">
        <v>17</v>
      </c>
      <c r="B5466">
        <v>255</v>
      </c>
      <c r="C5466">
        <v>16</v>
      </c>
      <c r="D5466">
        <v>379</v>
      </c>
      <c r="E5466">
        <v>21</v>
      </c>
      <c r="F5466" t="s">
        <v>1466</v>
      </c>
      <c r="G5466" t="s">
        <v>1297</v>
      </c>
      <c r="H5466">
        <v>2012</v>
      </c>
      <c r="I5466">
        <v>4</v>
      </c>
      <c r="J5466">
        <v>30</v>
      </c>
      <c r="K5466">
        <v>22</v>
      </c>
      <c r="L5466">
        <v>0</v>
      </c>
      <c r="M5466">
        <v>2012</v>
      </c>
      <c r="N5466">
        <v>4</v>
      </c>
      <c r="O5466">
        <v>23</v>
      </c>
      <c r="P5466">
        <v>22</v>
      </c>
      <c r="Q5466">
        <v>0</v>
      </c>
      <c r="R5466" s="1">
        <f t="shared" si="1094"/>
        <v>14.129287598944591</v>
      </c>
      <c r="S5466" s="1">
        <f t="shared" si="1095"/>
        <v>21</v>
      </c>
      <c r="T5466" s="1">
        <f t="shared" si="1096"/>
        <v>17.225418415174605</v>
      </c>
      <c r="U5466" s="1">
        <f t="shared" si="1097"/>
        <v>16</v>
      </c>
      <c r="W5466">
        <f t="shared" si="1098"/>
        <v>3.4995648874624918</v>
      </c>
      <c r="X5466">
        <f t="shared" si="1099"/>
        <v>25</v>
      </c>
      <c r="Y5466">
        <f t="shared" si="1100"/>
        <v>1.5016502922490411</v>
      </c>
      <c r="AA5466">
        <f t="shared" si="1101"/>
        <v>1.8707124010554086</v>
      </c>
      <c r="AB5466">
        <f t="shared" si="1102"/>
        <v>5</v>
      </c>
      <c r="AC5466">
        <f t="shared" si="1103"/>
        <v>1.2254184151746053</v>
      </c>
      <c r="AE5466">
        <f t="shared" si="1104"/>
        <v>1.8707124010554086</v>
      </c>
      <c r="AF5466">
        <f t="shared" si="1105"/>
        <v>5</v>
      </c>
      <c r="AG5466">
        <f t="shared" si="1106"/>
        <v>1.2254184151746053</v>
      </c>
    </row>
    <row r="5467" spans="1:33" x14ac:dyDescent="0.25">
      <c r="A5467" t="s">
        <v>17</v>
      </c>
      <c r="B5467">
        <v>253</v>
      </c>
      <c r="C5467">
        <v>16</v>
      </c>
      <c r="D5467">
        <v>210</v>
      </c>
      <c r="E5467">
        <v>13</v>
      </c>
      <c r="F5467" t="s">
        <v>1467</v>
      </c>
      <c r="G5467" t="s">
        <v>212</v>
      </c>
      <c r="H5467">
        <v>2012</v>
      </c>
      <c r="I5467">
        <v>4</v>
      </c>
      <c r="J5467">
        <v>30</v>
      </c>
      <c r="K5467">
        <v>23</v>
      </c>
      <c r="L5467">
        <v>0</v>
      </c>
      <c r="M5467">
        <v>2012</v>
      </c>
      <c r="N5467">
        <v>3</v>
      </c>
      <c r="O5467">
        <v>5</v>
      </c>
      <c r="P5467">
        <v>23</v>
      </c>
      <c r="Q5467">
        <v>0</v>
      </c>
      <c r="R5467" s="1">
        <f t="shared" si="1094"/>
        <v>15.661904761904761</v>
      </c>
      <c r="S5467" s="1">
        <f t="shared" si="1095"/>
        <v>13</v>
      </c>
      <c r="T5467" s="1">
        <f t="shared" si="1096"/>
        <v>14.269014048096031</v>
      </c>
      <c r="U5467" s="1">
        <f t="shared" si="1097"/>
        <v>16</v>
      </c>
      <c r="W5467">
        <f t="shared" si="1098"/>
        <v>0.11430839002267612</v>
      </c>
      <c r="X5467">
        <f t="shared" si="1099"/>
        <v>9</v>
      </c>
      <c r="Y5467">
        <f t="shared" si="1100"/>
        <v>2.9963123656888913</v>
      </c>
      <c r="AA5467">
        <f t="shared" si="1101"/>
        <v>0.33809523809523867</v>
      </c>
      <c r="AB5467">
        <f t="shared" si="1102"/>
        <v>3</v>
      </c>
      <c r="AC5467">
        <f t="shared" si="1103"/>
        <v>1.7309859519039694</v>
      </c>
      <c r="AE5467">
        <f t="shared" si="1104"/>
        <v>0.33809523809523867</v>
      </c>
      <c r="AF5467">
        <f t="shared" si="1105"/>
        <v>3</v>
      </c>
      <c r="AG5467">
        <f t="shared" si="1106"/>
        <v>1.7309859519039694</v>
      </c>
    </row>
    <row r="5468" spans="1:33" x14ac:dyDescent="0.25">
      <c r="A5468" t="s">
        <v>17</v>
      </c>
      <c r="B5468">
        <v>253</v>
      </c>
      <c r="C5468">
        <v>16</v>
      </c>
      <c r="D5468">
        <v>179</v>
      </c>
      <c r="E5468">
        <v>10</v>
      </c>
      <c r="F5468" t="s">
        <v>1467</v>
      </c>
      <c r="G5468" t="s">
        <v>211</v>
      </c>
      <c r="H5468">
        <v>2012</v>
      </c>
      <c r="I5468">
        <v>4</v>
      </c>
      <c r="J5468">
        <v>30</v>
      </c>
      <c r="K5468">
        <v>23</v>
      </c>
      <c r="L5468">
        <v>0</v>
      </c>
      <c r="M5468">
        <v>2012</v>
      </c>
      <c r="N5468">
        <v>3</v>
      </c>
      <c r="O5468">
        <v>12</v>
      </c>
      <c r="P5468">
        <v>23</v>
      </c>
      <c r="Q5468">
        <v>0</v>
      </c>
      <c r="R5468" s="1">
        <f t="shared" si="1094"/>
        <v>14.134078212290502</v>
      </c>
      <c r="S5468" s="1">
        <f t="shared" si="1095"/>
        <v>10</v>
      </c>
      <c r="T5468" s="1">
        <f t="shared" si="1096"/>
        <v>11.888682943156699</v>
      </c>
      <c r="U5468" s="1">
        <f t="shared" si="1097"/>
        <v>16</v>
      </c>
      <c r="W5468">
        <f t="shared" si="1098"/>
        <v>3.4816641178490082</v>
      </c>
      <c r="X5468">
        <f t="shared" si="1099"/>
        <v>36</v>
      </c>
      <c r="Y5468">
        <f t="shared" si="1100"/>
        <v>16.902927941890667</v>
      </c>
      <c r="AA5468">
        <f t="shared" si="1101"/>
        <v>1.8659217877094978</v>
      </c>
      <c r="AB5468">
        <f t="shared" si="1102"/>
        <v>6</v>
      </c>
      <c r="AC5468">
        <f t="shared" si="1103"/>
        <v>4.1113170568433013</v>
      </c>
      <c r="AE5468">
        <f t="shared" si="1104"/>
        <v>1.8659217877094978</v>
      </c>
      <c r="AF5468">
        <f t="shared" si="1105"/>
        <v>6</v>
      </c>
      <c r="AG5468">
        <f t="shared" si="1106"/>
        <v>4.1113170568433013</v>
      </c>
    </row>
    <row r="5469" spans="1:33" x14ac:dyDescent="0.25">
      <c r="A5469" t="s">
        <v>17</v>
      </c>
      <c r="B5469">
        <v>253</v>
      </c>
      <c r="C5469">
        <v>16</v>
      </c>
      <c r="D5469">
        <v>195</v>
      </c>
      <c r="E5469">
        <v>14</v>
      </c>
      <c r="F5469" t="s">
        <v>1467</v>
      </c>
      <c r="G5469" t="s">
        <v>453</v>
      </c>
      <c r="H5469">
        <v>2012</v>
      </c>
      <c r="I5469">
        <v>4</v>
      </c>
      <c r="J5469">
        <v>30</v>
      </c>
      <c r="K5469">
        <v>23</v>
      </c>
      <c r="L5469">
        <v>0</v>
      </c>
      <c r="M5469">
        <v>2012</v>
      </c>
      <c r="N5469">
        <v>3</v>
      </c>
      <c r="O5469">
        <v>19</v>
      </c>
      <c r="P5469">
        <v>23</v>
      </c>
      <c r="Q5469">
        <v>0</v>
      </c>
      <c r="R5469" s="1">
        <f t="shared" si="1094"/>
        <v>18.164102564102564</v>
      </c>
      <c r="S5469" s="1">
        <f t="shared" si="1095"/>
        <v>14</v>
      </c>
      <c r="T5469" s="1">
        <f t="shared" si="1096"/>
        <v>15.946706114349631</v>
      </c>
      <c r="U5469" s="1">
        <f t="shared" si="1097"/>
        <v>16</v>
      </c>
      <c r="W5469">
        <f t="shared" si="1098"/>
        <v>4.6833399079552898</v>
      </c>
      <c r="X5469">
        <f t="shared" si="1099"/>
        <v>4</v>
      </c>
      <c r="Y5469">
        <f t="shared" si="1100"/>
        <v>2.840238247714615E-3</v>
      </c>
      <c r="AA5469">
        <f t="shared" si="1101"/>
        <v>2.1641025641025635</v>
      </c>
      <c r="AB5469">
        <f t="shared" si="1102"/>
        <v>2</v>
      </c>
      <c r="AC5469">
        <f t="shared" si="1103"/>
        <v>5.3293885650369077E-2</v>
      </c>
      <c r="AE5469">
        <f t="shared" si="1104"/>
        <v>2.1641025641025635</v>
      </c>
      <c r="AF5469">
        <f t="shared" si="1105"/>
        <v>2</v>
      </c>
      <c r="AG5469">
        <f t="shared" si="1106"/>
        <v>5.3293885650369077E-2</v>
      </c>
    </row>
    <row r="5470" spans="1:33" x14ac:dyDescent="0.25">
      <c r="A5470" t="s">
        <v>17</v>
      </c>
      <c r="B5470">
        <v>253</v>
      </c>
      <c r="C5470">
        <v>16</v>
      </c>
      <c r="D5470">
        <v>207</v>
      </c>
      <c r="E5470">
        <v>10</v>
      </c>
      <c r="F5470" t="s">
        <v>1467</v>
      </c>
      <c r="G5470" t="s">
        <v>622</v>
      </c>
      <c r="H5470">
        <v>2012</v>
      </c>
      <c r="I5470">
        <v>4</v>
      </c>
      <c r="J5470">
        <v>30</v>
      </c>
      <c r="K5470">
        <v>23</v>
      </c>
      <c r="L5470">
        <v>0</v>
      </c>
      <c r="M5470">
        <v>2012</v>
      </c>
      <c r="N5470">
        <v>3</v>
      </c>
      <c r="O5470">
        <v>26</v>
      </c>
      <c r="P5470">
        <v>23</v>
      </c>
      <c r="Q5470">
        <v>0</v>
      </c>
      <c r="R5470" s="1">
        <f t="shared" si="1094"/>
        <v>12.222222222222221</v>
      </c>
      <c r="S5470" s="1">
        <f t="shared" si="1095"/>
        <v>10</v>
      </c>
      <c r="T5470" s="1">
        <f t="shared" si="1096"/>
        <v>11.055415967851333</v>
      </c>
      <c r="U5470" s="1">
        <f t="shared" si="1097"/>
        <v>16</v>
      </c>
      <c r="W5470">
        <f t="shared" si="1098"/>
        <v>14.271604938271611</v>
      </c>
      <c r="X5470">
        <f t="shared" si="1099"/>
        <v>36</v>
      </c>
      <c r="Y5470">
        <f t="shared" si="1100"/>
        <v>24.448911250979567</v>
      </c>
      <c r="AA5470">
        <f t="shared" si="1101"/>
        <v>3.7777777777777786</v>
      </c>
      <c r="AB5470">
        <f t="shared" si="1102"/>
        <v>6</v>
      </c>
      <c r="AC5470">
        <f t="shared" si="1103"/>
        <v>4.9445840321486667</v>
      </c>
      <c r="AE5470">
        <f t="shared" si="1104"/>
        <v>3.7777777777777786</v>
      </c>
      <c r="AF5470">
        <f t="shared" si="1105"/>
        <v>6</v>
      </c>
      <c r="AG5470">
        <f t="shared" si="1106"/>
        <v>4.9445840321486667</v>
      </c>
    </row>
    <row r="5471" spans="1:33" x14ac:dyDescent="0.25">
      <c r="A5471" t="s">
        <v>17</v>
      </c>
      <c r="B5471">
        <v>253</v>
      </c>
      <c r="C5471">
        <v>16</v>
      </c>
      <c r="D5471">
        <v>263</v>
      </c>
      <c r="E5471">
        <v>13</v>
      </c>
      <c r="F5471" t="s">
        <v>1467</v>
      </c>
      <c r="G5471" t="s">
        <v>791</v>
      </c>
      <c r="H5471">
        <v>2012</v>
      </c>
      <c r="I5471">
        <v>4</v>
      </c>
      <c r="J5471">
        <v>30</v>
      </c>
      <c r="K5471">
        <v>23</v>
      </c>
      <c r="L5471">
        <v>0</v>
      </c>
      <c r="M5471">
        <v>2012</v>
      </c>
      <c r="N5471">
        <v>4</v>
      </c>
      <c r="O5471">
        <v>2</v>
      </c>
      <c r="P5471">
        <v>23</v>
      </c>
      <c r="Q5471">
        <v>0</v>
      </c>
      <c r="R5471" s="1">
        <f t="shared" si="1094"/>
        <v>12.505703422053232</v>
      </c>
      <c r="S5471" s="1">
        <f t="shared" si="1095"/>
        <v>13</v>
      </c>
      <c r="T5471" s="1">
        <f t="shared" si="1096"/>
        <v>12.750456638359742</v>
      </c>
      <c r="U5471" s="1">
        <f t="shared" si="1097"/>
        <v>16</v>
      </c>
      <c r="W5471">
        <f t="shared" si="1098"/>
        <v>12.210108574650494</v>
      </c>
      <c r="X5471">
        <f t="shared" si="1099"/>
        <v>9</v>
      </c>
      <c r="Y5471">
        <f t="shared" si="1100"/>
        <v>10.55953205918027</v>
      </c>
      <c r="AA5471">
        <f t="shared" si="1101"/>
        <v>3.4942965779467681</v>
      </c>
      <c r="AB5471">
        <f t="shared" si="1102"/>
        <v>3</v>
      </c>
      <c r="AC5471">
        <f t="shared" si="1103"/>
        <v>3.2495433616402583</v>
      </c>
      <c r="AE5471">
        <f t="shared" si="1104"/>
        <v>3.4942965779467681</v>
      </c>
      <c r="AF5471">
        <f t="shared" si="1105"/>
        <v>3</v>
      </c>
      <c r="AG5471">
        <f t="shared" si="1106"/>
        <v>3.2495433616402583</v>
      </c>
    </row>
    <row r="5472" spans="1:33" x14ac:dyDescent="0.25">
      <c r="A5472" t="s">
        <v>17</v>
      </c>
      <c r="B5472">
        <v>253</v>
      </c>
      <c r="C5472">
        <v>16</v>
      </c>
      <c r="D5472">
        <v>235</v>
      </c>
      <c r="E5472">
        <v>15</v>
      </c>
      <c r="F5472" t="s">
        <v>1467</v>
      </c>
      <c r="G5472" t="s">
        <v>960</v>
      </c>
      <c r="H5472">
        <v>2012</v>
      </c>
      <c r="I5472">
        <v>4</v>
      </c>
      <c r="J5472">
        <v>30</v>
      </c>
      <c r="K5472">
        <v>23</v>
      </c>
      <c r="L5472">
        <v>0</v>
      </c>
      <c r="M5472">
        <v>2012</v>
      </c>
      <c r="N5472">
        <v>4</v>
      </c>
      <c r="O5472">
        <v>9</v>
      </c>
      <c r="P5472">
        <v>23</v>
      </c>
      <c r="Q5472">
        <v>0</v>
      </c>
      <c r="R5472" s="1">
        <f t="shared" si="1094"/>
        <v>16.148936170212767</v>
      </c>
      <c r="S5472" s="1">
        <f t="shared" si="1095"/>
        <v>15</v>
      </c>
      <c r="T5472" s="1">
        <f t="shared" si="1096"/>
        <v>15.563869780783682</v>
      </c>
      <c r="U5472" s="1">
        <f t="shared" si="1097"/>
        <v>16</v>
      </c>
      <c r="W5472">
        <f t="shared" si="1098"/>
        <v>2.2181982797646421E-2</v>
      </c>
      <c r="X5472">
        <f t="shared" si="1099"/>
        <v>1</v>
      </c>
      <c r="Y5472">
        <f t="shared" si="1100"/>
        <v>0.1902095681136739</v>
      </c>
      <c r="AA5472">
        <f t="shared" si="1101"/>
        <v>0.14893617021276739</v>
      </c>
      <c r="AB5472">
        <f t="shared" si="1102"/>
        <v>1</v>
      </c>
      <c r="AC5472">
        <f t="shared" si="1103"/>
        <v>0.43613021921631834</v>
      </c>
      <c r="AE5472">
        <f t="shared" si="1104"/>
        <v>0.14893617021276739</v>
      </c>
      <c r="AF5472">
        <f t="shared" si="1105"/>
        <v>1</v>
      </c>
      <c r="AG5472">
        <f t="shared" si="1106"/>
        <v>0.43613021921631834</v>
      </c>
    </row>
    <row r="5473" spans="1:33" x14ac:dyDescent="0.25">
      <c r="A5473" t="s">
        <v>17</v>
      </c>
      <c r="B5473">
        <v>253</v>
      </c>
      <c r="C5473">
        <v>16</v>
      </c>
      <c r="D5473">
        <v>259</v>
      </c>
      <c r="E5473">
        <v>27</v>
      </c>
      <c r="F5473" t="s">
        <v>1467</v>
      </c>
      <c r="G5473" t="s">
        <v>1129</v>
      </c>
      <c r="H5473">
        <v>2012</v>
      </c>
      <c r="I5473">
        <v>4</v>
      </c>
      <c r="J5473">
        <v>30</v>
      </c>
      <c r="K5473">
        <v>23</v>
      </c>
      <c r="L5473">
        <v>0</v>
      </c>
      <c r="M5473">
        <v>2012</v>
      </c>
      <c r="N5473">
        <v>4</v>
      </c>
      <c r="O5473">
        <v>16</v>
      </c>
      <c r="P5473">
        <v>23</v>
      </c>
      <c r="Q5473">
        <v>0</v>
      </c>
      <c r="R5473" s="1">
        <f t="shared" si="1094"/>
        <v>26.374517374517374</v>
      </c>
      <c r="S5473" s="1">
        <f t="shared" si="1095"/>
        <v>27</v>
      </c>
      <c r="T5473" s="1">
        <f t="shared" si="1096"/>
        <v>26.685426155712204</v>
      </c>
      <c r="U5473" s="1">
        <f t="shared" si="1097"/>
        <v>16</v>
      </c>
      <c r="W5473">
        <f t="shared" si="1098"/>
        <v>107.63061075416287</v>
      </c>
      <c r="X5473">
        <f t="shared" si="1099"/>
        <v>121</v>
      </c>
      <c r="Y5473">
        <f t="shared" si="1100"/>
        <v>114.17833212917849</v>
      </c>
      <c r="AA5473">
        <f t="shared" si="1101"/>
        <v>10.374517374517374</v>
      </c>
      <c r="AB5473">
        <f t="shared" si="1102"/>
        <v>11</v>
      </c>
      <c r="AC5473">
        <f t="shared" si="1103"/>
        <v>10.685426155712204</v>
      </c>
      <c r="AE5473">
        <f t="shared" si="1104"/>
        <v>10.374517374517374</v>
      </c>
      <c r="AF5473">
        <f t="shared" si="1105"/>
        <v>11</v>
      </c>
      <c r="AG5473">
        <f t="shared" si="1106"/>
        <v>10.685426155712204</v>
      </c>
    </row>
    <row r="5474" spans="1:33" x14ac:dyDescent="0.25">
      <c r="A5474" t="s">
        <v>17</v>
      </c>
      <c r="B5474">
        <v>253</v>
      </c>
      <c r="C5474">
        <v>16</v>
      </c>
      <c r="D5474">
        <v>362</v>
      </c>
      <c r="E5474">
        <v>24</v>
      </c>
      <c r="F5474" t="s">
        <v>1467</v>
      </c>
      <c r="G5474" t="s">
        <v>1298</v>
      </c>
      <c r="H5474">
        <v>2012</v>
      </c>
      <c r="I5474">
        <v>4</v>
      </c>
      <c r="J5474">
        <v>30</v>
      </c>
      <c r="K5474">
        <v>23</v>
      </c>
      <c r="L5474">
        <v>0</v>
      </c>
      <c r="M5474">
        <v>2012</v>
      </c>
      <c r="N5474">
        <v>4</v>
      </c>
      <c r="O5474">
        <v>23</v>
      </c>
      <c r="P5474">
        <v>23</v>
      </c>
      <c r="Q5474">
        <v>0</v>
      </c>
      <c r="R5474" s="1">
        <f t="shared" si="1094"/>
        <v>16.773480662983424</v>
      </c>
      <c r="S5474" s="1">
        <f t="shared" si="1095"/>
        <v>24</v>
      </c>
      <c r="T5474" s="1">
        <f t="shared" si="1096"/>
        <v>20.063986042449347</v>
      </c>
      <c r="U5474" s="1">
        <f t="shared" si="1097"/>
        <v>16</v>
      </c>
      <c r="W5474">
        <f t="shared" si="1098"/>
        <v>0.59827233600927698</v>
      </c>
      <c r="X5474">
        <f t="shared" si="1099"/>
        <v>64</v>
      </c>
      <c r="Y5474">
        <f t="shared" si="1100"/>
        <v>16.515982553223107</v>
      </c>
      <c r="AA5474">
        <f t="shared" si="1101"/>
        <v>0.77348066298342388</v>
      </c>
      <c r="AB5474">
        <f t="shared" si="1102"/>
        <v>8</v>
      </c>
      <c r="AC5474">
        <f t="shared" si="1103"/>
        <v>4.063986042449347</v>
      </c>
      <c r="AE5474">
        <f t="shared" si="1104"/>
        <v>0.77348066298342388</v>
      </c>
      <c r="AF5474">
        <f t="shared" si="1105"/>
        <v>8</v>
      </c>
      <c r="AG5474">
        <f t="shared" si="1106"/>
        <v>4.063986042449347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3"/>
  <sheetViews>
    <sheetView topLeftCell="A1246" workbookViewId="0">
      <selection sqref="A1:D127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5</v>
      </c>
      <c r="E1" t="s">
        <v>1475</v>
      </c>
    </row>
    <row r="2" spans="1:5" x14ac:dyDescent="0.25">
      <c r="A2" t="s">
        <v>21</v>
      </c>
      <c r="B2">
        <v>287</v>
      </c>
      <c r="C2">
        <v>31</v>
      </c>
      <c r="D2" t="s">
        <v>18</v>
      </c>
    </row>
    <row r="3" spans="1:5" x14ac:dyDescent="0.25">
      <c r="A3" t="s">
        <v>21</v>
      </c>
      <c r="B3">
        <v>301</v>
      </c>
      <c r="C3">
        <v>16</v>
      </c>
      <c r="D3" t="s">
        <v>23</v>
      </c>
    </row>
    <row r="4" spans="1:5" x14ac:dyDescent="0.25">
      <c r="A4" t="s">
        <v>21</v>
      </c>
      <c r="B4">
        <v>292</v>
      </c>
      <c r="C4">
        <v>28</v>
      </c>
      <c r="D4" t="s">
        <v>25</v>
      </c>
    </row>
    <row r="5" spans="1:5" x14ac:dyDescent="0.25">
      <c r="A5" t="s">
        <v>21</v>
      </c>
      <c r="B5">
        <v>297</v>
      </c>
      <c r="C5">
        <v>23</v>
      </c>
      <c r="D5" t="s">
        <v>27</v>
      </c>
    </row>
    <row r="6" spans="1:5" x14ac:dyDescent="0.25">
      <c r="A6" t="s">
        <v>21</v>
      </c>
      <c r="B6">
        <v>293</v>
      </c>
      <c r="C6">
        <v>28</v>
      </c>
      <c r="D6" t="s">
        <v>29</v>
      </c>
    </row>
    <row r="7" spans="1:5" x14ac:dyDescent="0.25">
      <c r="A7" t="s">
        <v>21</v>
      </c>
      <c r="B7">
        <v>300</v>
      </c>
      <c r="C7">
        <v>12</v>
      </c>
      <c r="D7" t="s">
        <v>31</v>
      </c>
    </row>
    <row r="8" spans="1:5" x14ac:dyDescent="0.25">
      <c r="A8" t="s">
        <v>21</v>
      </c>
      <c r="B8">
        <v>304</v>
      </c>
      <c r="C8">
        <v>10</v>
      </c>
      <c r="D8" t="s">
        <v>33</v>
      </c>
    </row>
    <row r="9" spans="1:5" x14ac:dyDescent="0.25">
      <c r="A9" t="s">
        <v>21</v>
      </c>
      <c r="B9">
        <v>309</v>
      </c>
      <c r="C9">
        <v>3</v>
      </c>
      <c r="D9" t="s">
        <v>35</v>
      </c>
    </row>
    <row r="10" spans="1:5" x14ac:dyDescent="0.25">
      <c r="A10" t="s">
        <v>21</v>
      </c>
      <c r="B10">
        <v>308</v>
      </c>
      <c r="C10">
        <v>2</v>
      </c>
      <c r="D10" t="s">
        <v>37</v>
      </c>
    </row>
    <row r="11" spans="1:5" x14ac:dyDescent="0.25">
      <c r="A11" t="s">
        <v>21</v>
      </c>
      <c r="B11">
        <v>309</v>
      </c>
      <c r="C11">
        <v>6</v>
      </c>
      <c r="D11" t="s">
        <v>39</v>
      </c>
    </row>
    <row r="12" spans="1:5" x14ac:dyDescent="0.25">
      <c r="A12" t="s">
        <v>21</v>
      </c>
      <c r="B12">
        <v>313</v>
      </c>
      <c r="C12">
        <v>6</v>
      </c>
      <c r="D12" t="s">
        <v>41</v>
      </c>
    </row>
    <row r="13" spans="1:5" x14ac:dyDescent="0.25">
      <c r="A13" t="s">
        <v>21</v>
      </c>
      <c r="B13">
        <v>315</v>
      </c>
      <c r="C13">
        <v>5</v>
      </c>
      <c r="D13" t="s">
        <v>43</v>
      </c>
    </row>
    <row r="14" spans="1:5" x14ac:dyDescent="0.25">
      <c r="A14" t="s">
        <v>21</v>
      </c>
      <c r="B14">
        <v>311</v>
      </c>
      <c r="C14">
        <v>5</v>
      </c>
      <c r="D14" t="s">
        <v>45</v>
      </c>
    </row>
    <row r="15" spans="1:5" x14ac:dyDescent="0.25">
      <c r="A15" t="s">
        <v>21</v>
      </c>
      <c r="B15">
        <v>309</v>
      </c>
      <c r="C15">
        <v>8</v>
      </c>
      <c r="D15" t="s">
        <v>47</v>
      </c>
    </row>
    <row r="16" spans="1:5" x14ac:dyDescent="0.25">
      <c r="A16" t="s">
        <v>21</v>
      </c>
      <c r="B16">
        <v>304</v>
      </c>
      <c r="C16">
        <v>13</v>
      </c>
      <c r="D16" t="s">
        <v>49</v>
      </c>
    </row>
    <row r="17" spans="1:4" x14ac:dyDescent="0.25">
      <c r="A17" t="s">
        <v>21</v>
      </c>
      <c r="B17">
        <v>310</v>
      </c>
      <c r="C17">
        <v>14</v>
      </c>
      <c r="D17" t="s">
        <v>51</v>
      </c>
    </row>
    <row r="18" spans="1:4" x14ac:dyDescent="0.25">
      <c r="A18" t="s">
        <v>21</v>
      </c>
      <c r="B18">
        <v>317</v>
      </c>
      <c r="C18">
        <v>4</v>
      </c>
      <c r="D18" t="s">
        <v>53</v>
      </c>
    </row>
    <row r="19" spans="1:4" x14ac:dyDescent="0.25">
      <c r="A19" t="s">
        <v>21</v>
      </c>
      <c r="B19">
        <v>313</v>
      </c>
      <c r="C19">
        <v>14</v>
      </c>
      <c r="D19" t="s">
        <v>55</v>
      </c>
    </row>
    <row r="20" spans="1:4" x14ac:dyDescent="0.25">
      <c r="A20" t="s">
        <v>21</v>
      </c>
      <c r="B20">
        <v>311</v>
      </c>
      <c r="C20">
        <v>10</v>
      </c>
      <c r="D20" t="s">
        <v>57</v>
      </c>
    </row>
    <row r="21" spans="1:4" x14ac:dyDescent="0.25">
      <c r="A21" t="s">
        <v>21</v>
      </c>
      <c r="B21">
        <v>311</v>
      </c>
      <c r="C21">
        <v>5</v>
      </c>
      <c r="D21" t="s">
        <v>59</v>
      </c>
    </row>
    <row r="22" spans="1:4" x14ac:dyDescent="0.25">
      <c r="A22" t="s">
        <v>21</v>
      </c>
      <c r="B22">
        <v>306</v>
      </c>
      <c r="C22">
        <v>21</v>
      </c>
      <c r="D22" t="s">
        <v>61</v>
      </c>
    </row>
    <row r="23" spans="1:4" x14ac:dyDescent="0.25">
      <c r="A23" t="s">
        <v>21</v>
      </c>
      <c r="B23">
        <v>319</v>
      </c>
      <c r="C23">
        <v>11</v>
      </c>
      <c r="D23" t="s">
        <v>63</v>
      </c>
    </row>
    <row r="24" spans="1:4" x14ac:dyDescent="0.25">
      <c r="A24" t="s">
        <v>21</v>
      </c>
      <c r="B24">
        <v>319</v>
      </c>
      <c r="C24">
        <v>17</v>
      </c>
      <c r="D24" t="s">
        <v>65</v>
      </c>
    </row>
    <row r="25" spans="1:4" x14ac:dyDescent="0.25">
      <c r="A25" t="s">
        <v>21</v>
      </c>
      <c r="B25">
        <v>324</v>
      </c>
      <c r="C25">
        <v>22</v>
      </c>
      <c r="D25" t="s">
        <v>67</v>
      </c>
    </row>
    <row r="26" spans="1:4" x14ac:dyDescent="0.25">
      <c r="A26" t="s">
        <v>21</v>
      </c>
      <c r="B26">
        <v>314</v>
      </c>
      <c r="C26">
        <v>27</v>
      </c>
      <c r="D26" t="s">
        <v>69</v>
      </c>
    </row>
    <row r="27" spans="1:4" x14ac:dyDescent="0.25">
      <c r="A27" t="s">
        <v>21</v>
      </c>
      <c r="B27">
        <v>310</v>
      </c>
      <c r="C27">
        <v>36</v>
      </c>
      <c r="D27" t="s">
        <v>71</v>
      </c>
    </row>
    <row r="28" spans="1:4" x14ac:dyDescent="0.25">
      <c r="A28" t="s">
        <v>21</v>
      </c>
      <c r="B28">
        <v>330</v>
      </c>
      <c r="C28">
        <v>32</v>
      </c>
      <c r="D28" t="s">
        <v>73</v>
      </c>
    </row>
    <row r="29" spans="1:4" x14ac:dyDescent="0.25">
      <c r="A29" t="s">
        <v>21</v>
      </c>
      <c r="B29">
        <v>334</v>
      </c>
      <c r="C29">
        <v>33</v>
      </c>
      <c r="D29" t="s">
        <v>75</v>
      </c>
    </row>
    <row r="30" spans="1:4" x14ac:dyDescent="0.25">
      <c r="A30" t="s">
        <v>21</v>
      </c>
      <c r="B30">
        <v>344</v>
      </c>
      <c r="C30">
        <v>35</v>
      </c>
      <c r="D30" t="s">
        <v>77</v>
      </c>
    </row>
    <row r="31" spans="1:4" x14ac:dyDescent="0.25">
      <c r="A31" t="s">
        <v>21</v>
      </c>
      <c r="B31">
        <v>351</v>
      </c>
      <c r="C31">
        <v>36</v>
      </c>
      <c r="D31" t="s">
        <v>79</v>
      </c>
    </row>
    <row r="32" spans="1:4" x14ac:dyDescent="0.25">
      <c r="A32" t="s">
        <v>21</v>
      </c>
      <c r="B32">
        <v>375</v>
      </c>
      <c r="C32">
        <v>29</v>
      </c>
      <c r="D32" t="s">
        <v>81</v>
      </c>
    </row>
    <row r="33" spans="1:4" x14ac:dyDescent="0.25">
      <c r="A33" t="s">
        <v>21</v>
      </c>
      <c r="B33">
        <v>394</v>
      </c>
      <c r="C33">
        <v>18</v>
      </c>
      <c r="D33" t="s">
        <v>83</v>
      </c>
    </row>
    <row r="34" spans="1:4" x14ac:dyDescent="0.25">
      <c r="A34" t="s">
        <v>21</v>
      </c>
      <c r="B34">
        <v>409</v>
      </c>
      <c r="C34">
        <v>7</v>
      </c>
      <c r="D34" t="s">
        <v>85</v>
      </c>
    </row>
    <row r="35" spans="1:4" x14ac:dyDescent="0.25">
      <c r="A35" t="s">
        <v>21</v>
      </c>
      <c r="B35">
        <v>414</v>
      </c>
      <c r="C35">
        <v>2</v>
      </c>
      <c r="D35" t="s">
        <v>87</v>
      </c>
    </row>
    <row r="36" spans="1:4" x14ac:dyDescent="0.25">
      <c r="A36" t="s">
        <v>21</v>
      </c>
      <c r="B36">
        <v>410</v>
      </c>
      <c r="C36">
        <v>3</v>
      </c>
      <c r="D36" t="s">
        <v>89</v>
      </c>
    </row>
    <row r="37" spans="1:4" x14ac:dyDescent="0.25">
      <c r="A37" t="s">
        <v>21</v>
      </c>
      <c r="B37">
        <v>407</v>
      </c>
      <c r="C37">
        <v>4</v>
      </c>
      <c r="D37" t="s">
        <v>91</v>
      </c>
    </row>
    <row r="38" spans="1:4" x14ac:dyDescent="0.25">
      <c r="A38" t="s">
        <v>21</v>
      </c>
      <c r="B38">
        <v>406</v>
      </c>
      <c r="C38">
        <v>6</v>
      </c>
      <c r="D38" t="s">
        <v>93</v>
      </c>
    </row>
    <row r="39" spans="1:4" x14ac:dyDescent="0.25">
      <c r="A39" t="s">
        <v>21</v>
      </c>
      <c r="B39">
        <v>407</v>
      </c>
      <c r="C39">
        <v>6</v>
      </c>
      <c r="D39" t="s">
        <v>95</v>
      </c>
    </row>
    <row r="40" spans="1:4" x14ac:dyDescent="0.25">
      <c r="A40" t="s">
        <v>21</v>
      </c>
      <c r="B40">
        <v>405</v>
      </c>
      <c r="C40">
        <v>7</v>
      </c>
      <c r="D40" t="s">
        <v>97</v>
      </c>
    </row>
    <row r="41" spans="1:4" x14ac:dyDescent="0.25">
      <c r="A41" t="s">
        <v>21</v>
      </c>
      <c r="B41">
        <v>399</v>
      </c>
      <c r="C41">
        <v>9</v>
      </c>
      <c r="D41" t="s">
        <v>99</v>
      </c>
    </row>
    <row r="42" spans="1:4" x14ac:dyDescent="0.25">
      <c r="A42" t="s">
        <v>21</v>
      </c>
      <c r="B42">
        <v>394</v>
      </c>
      <c r="C42">
        <v>14</v>
      </c>
      <c r="D42" t="s">
        <v>101</v>
      </c>
    </row>
    <row r="43" spans="1:4" x14ac:dyDescent="0.25">
      <c r="A43" t="s">
        <v>21</v>
      </c>
      <c r="B43">
        <v>404</v>
      </c>
      <c r="C43">
        <v>11</v>
      </c>
      <c r="D43" t="s">
        <v>103</v>
      </c>
    </row>
    <row r="44" spans="1:4" x14ac:dyDescent="0.25">
      <c r="A44" t="s">
        <v>21</v>
      </c>
      <c r="B44">
        <v>401</v>
      </c>
      <c r="C44">
        <v>16</v>
      </c>
      <c r="D44" t="s">
        <v>105</v>
      </c>
    </row>
    <row r="45" spans="1:4" x14ac:dyDescent="0.25">
      <c r="A45" t="s">
        <v>21</v>
      </c>
      <c r="B45">
        <v>407</v>
      </c>
      <c r="C45">
        <v>12</v>
      </c>
      <c r="D45" t="s">
        <v>107</v>
      </c>
    </row>
    <row r="46" spans="1:4" x14ac:dyDescent="0.25">
      <c r="A46" t="s">
        <v>21</v>
      </c>
      <c r="B46">
        <v>414</v>
      </c>
      <c r="C46">
        <v>20</v>
      </c>
      <c r="D46" t="s">
        <v>109</v>
      </c>
    </row>
    <row r="47" spans="1:4" x14ac:dyDescent="0.25">
      <c r="A47" t="s">
        <v>21</v>
      </c>
      <c r="B47">
        <v>413</v>
      </c>
      <c r="C47">
        <v>19</v>
      </c>
      <c r="D47" t="s">
        <v>111</v>
      </c>
    </row>
    <row r="48" spans="1:4" x14ac:dyDescent="0.25">
      <c r="A48" t="s">
        <v>21</v>
      </c>
      <c r="B48">
        <v>421</v>
      </c>
      <c r="C48">
        <v>27</v>
      </c>
      <c r="D48" t="s">
        <v>113</v>
      </c>
    </row>
    <row r="49" spans="1:4" x14ac:dyDescent="0.25">
      <c r="A49" t="s">
        <v>21</v>
      </c>
      <c r="B49">
        <v>431</v>
      </c>
      <c r="C49">
        <v>39</v>
      </c>
      <c r="D49" t="s">
        <v>115</v>
      </c>
    </row>
    <row r="50" spans="1:4" x14ac:dyDescent="0.25">
      <c r="A50" t="s">
        <v>21</v>
      </c>
      <c r="B50">
        <v>448</v>
      </c>
      <c r="C50">
        <v>50</v>
      </c>
      <c r="D50" t="s">
        <v>117</v>
      </c>
    </row>
    <row r="51" spans="1:4" x14ac:dyDescent="0.25">
      <c r="A51" t="s">
        <v>21</v>
      </c>
      <c r="B51">
        <v>471</v>
      </c>
      <c r="C51">
        <v>84</v>
      </c>
      <c r="D51" t="s">
        <v>119</v>
      </c>
    </row>
    <row r="52" spans="1:4" x14ac:dyDescent="0.25">
      <c r="A52" t="s">
        <v>21</v>
      </c>
      <c r="B52">
        <v>519</v>
      </c>
      <c r="C52">
        <v>0</v>
      </c>
      <c r="D52" t="s">
        <v>121</v>
      </c>
    </row>
    <row r="53" spans="1:4" x14ac:dyDescent="0.25">
      <c r="A53" t="s">
        <v>21</v>
      </c>
      <c r="B53">
        <v>487</v>
      </c>
      <c r="C53">
        <v>50</v>
      </c>
      <c r="D53" t="s">
        <v>123</v>
      </c>
    </row>
    <row r="54" spans="1:4" x14ac:dyDescent="0.25">
      <c r="A54" t="s">
        <v>21</v>
      </c>
      <c r="B54">
        <v>504</v>
      </c>
      <c r="C54">
        <v>43</v>
      </c>
      <c r="D54" t="s">
        <v>125</v>
      </c>
    </row>
    <row r="55" spans="1:4" x14ac:dyDescent="0.25">
      <c r="A55" t="s">
        <v>21</v>
      </c>
      <c r="B55">
        <v>512</v>
      </c>
      <c r="C55">
        <v>40</v>
      </c>
      <c r="D55" t="s">
        <v>127</v>
      </c>
    </row>
    <row r="56" spans="1:4" x14ac:dyDescent="0.25">
      <c r="A56" t="s">
        <v>21</v>
      </c>
      <c r="B56">
        <v>516</v>
      </c>
      <c r="C56">
        <v>27</v>
      </c>
      <c r="D56" t="s">
        <v>129</v>
      </c>
    </row>
    <row r="57" spans="1:4" x14ac:dyDescent="0.25">
      <c r="A57" t="s">
        <v>21</v>
      </c>
      <c r="B57">
        <v>514</v>
      </c>
      <c r="C57">
        <v>38</v>
      </c>
      <c r="D57" t="s">
        <v>131</v>
      </c>
    </row>
    <row r="58" spans="1:4" x14ac:dyDescent="0.25">
      <c r="A58" t="s">
        <v>21</v>
      </c>
      <c r="B58">
        <v>534</v>
      </c>
      <c r="C58">
        <v>11</v>
      </c>
      <c r="D58" t="s">
        <v>133</v>
      </c>
    </row>
    <row r="59" spans="1:4" x14ac:dyDescent="0.25">
      <c r="A59" t="s">
        <v>21</v>
      </c>
      <c r="B59">
        <v>538</v>
      </c>
      <c r="C59">
        <v>5</v>
      </c>
      <c r="D59" t="s">
        <v>135</v>
      </c>
    </row>
    <row r="60" spans="1:4" x14ac:dyDescent="0.25">
      <c r="A60" t="s">
        <v>21</v>
      </c>
      <c r="B60">
        <v>541</v>
      </c>
      <c r="C60">
        <v>4</v>
      </c>
      <c r="D60" t="s">
        <v>137</v>
      </c>
    </row>
    <row r="61" spans="1:4" x14ac:dyDescent="0.25">
      <c r="A61" t="s">
        <v>21</v>
      </c>
      <c r="B61">
        <v>542</v>
      </c>
      <c r="C61">
        <v>1</v>
      </c>
      <c r="D61" t="s">
        <v>139</v>
      </c>
    </row>
    <row r="62" spans="1:4" x14ac:dyDescent="0.25">
      <c r="A62" t="s">
        <v>21</v>
      </c>
      <c r="B62">
        <v>539</v>
      </c>
      <c r="C62">
        <v>6</v>
      </c>
      <c r="D62" t="s">
        <v>141</v>
      </c>
    </row>
    <row r="63" spans="1:4" x14ac:dyDescent="0.25">
      <c r="A63" t="s">
        <v>21</v>
      </c>
      <c r="B63">
        <v>539</v>
      </c>
      <c r="C63">
        <v>14</v>
      </c>
      <c r="D63" t="s">
        <v>143</v>
      </c>
    </row>
    <row r="64" spans="1:4" x14ac:dyDescent="0.25">
      <c r="A64" t="s">
        <v>21</v>
      </c>
      <c r="B64">
        <v>547</v>
      </c>
      <c r="C64">
        <v>4</v>
      </c>
      <c r="D64" t="s">
        <v>145</v>
      </c>
    </row>
    <row r="65" spans="1:4" x14ac:dyDescent="0.25">
      <c r="A65" t="s">
        <v>21</v>
      </c>
      <c r="B65">
        <v>544</v>
      </c>
      <c r="C65">
        <v>12</v>
      </c>
      <c r="D65" t="s">
        <v>147</v>
      </c>
    </row>
    <row r="66" spans="1:4" x14ac:dyDescent="0.25">
      <c r="A66" t="s">
        <v>21</v>
      </c>
      <c r="B66">
        <v>547</v>
      </c>
      <c r="C66">
        <v>10</v>
      </c>
      <c r="D66" t="s">
        <v>149</v>
      </c>
    </row>
    <row r="67" spans="1:4" x14ac:dyDescent="0.25">
      <c r="A67" t="s">
        <v>21</v>
      </c>
      <c r="B67">
        <v>543</v>
      </c>
      <c r="C67">
        <v>14</v>
      </c>
      <c r="D67" t="s">
        <v>151</v>
      </c>
    </row>
    <row r="68" spans="1:4" x14ac:dyDescent="0.25">
      <c r="A68" t="s">
        <v>21</v>
      </c>
      <c r="B68">
        <v>546</v>
      </c>
      <c r="C68">
        <v>11</v>
      </c>
      <c r="D68" t="s">
        <v>153</v>
      </c>
    </row>
    <row r="69" spans="1:4" x14ac:dyDescent="0.25">
      <c r="A69" t="s">
        <v>21</v>
      </c>
      <c r="B69">
        <v>541</v>
      </c>
      <c r="C69">
        <v>9</v>
      </c>
      <c r="D69" t="s">
        <v>155</v>
      </c>
    </row>
    <row r="70" spans="1:4" x14ac:dyDescent="0.25">
      <c r="A70" t="s">
        <v>21</v>
      </c>
      <c r="B70">
        <v>538</v>
      </c>
      <c r="C70">
        <v>7</v>
      </c>
      <c r="D70" t="s">
        <v>157</v>
      </c>
    </row>
    <row r="71" spans="1:4" x14ac:dyDescent="0.25">
      <c r="A71" t="s">
        <v>21</v>
      </c>
      <c r="B71">
        <v>525</v>
      </c>
      <c r="C71">
        <v>16</v>
      </c>
      <c r="D71" t="s">
        <v>159</v>
      </c>
    </row>
    <row r="72" spans="1:4" x14ac:dyDescent="0.25">
      <c r="A72" t="s">
        <v>21</v>
      </c>
      <c r="B72">
        <v>522</v>
      </c>
      <c r="C72">
        <v>12</v>
      </c>
      <c r="D72" t="s">
        <v>161</v>
      </c>
    </row>
    <row r="73" spans="1:4" x14ac:dyDescent="0.25">
      <c r="A73" t="s">
        <v>21</v>
      </c>
      <c r="B73">
        <v>507</v>
      </c>
      <c r="C73">
        <v>11</v>
      </c>
      <c r="D73" t="s">
        <v>163</v>
      </c>
    </row>
    <row r="74" spans="1:4" x14ac:dyDescent="0.25">
      <c r="A74" t="s">
        <v>21</v>
      </c>
      <c r="B74">
        <v>479</v>
      </c>
      <c r="C74">
        <v>10</v>
      </c>
      <c r="D74" t="s">
        <v>165</v>
      </c>
    </row>
    <row r="75" spans="1:4" x14ac:dyDescent="0.25">
      <c r="A75" t="s">
        <v>21</v>
      </c>
      <c r="B75">
        <v>439</v>
      </c>
      <c r="C75">
        <v>12</v>
      </c>
      <c r="D75" t="s">
        <v>167</v>
      </c>
    </row>
    <row r="76" spans="1:4" x14ac:dyDescent="0.25">
      <c r="A76" t="s">
        <v>21</v>
      </c>
      <c r="B76">
        <v>367</v>
      </c>
      <c r="C76">
        <v>10</v>
      </c>
      <c r="D76" t="s">
        <v>169</v>
      </c>
    </row>
    <row r="77" spans="1:4" x14ac:dyDescent="0.25">
      <c r="A77" t="s">
        <v>21</v>
      </c>
      <c r="B77">
        <v>377</v>
      </c>
      <c r="C77">
        <v>12</v>
      </c>
      <c r="D77" t="s">
        <v>171</v>
      </c>
    </row>
    <row r="78" spans="1:4" x14ac:dyDescent="0.25">
      <c r="A78" t="s">
        <v>21</v>
      </c>
      <c r="B78">
        <v>339</v>
      </c>
      <c r="C78">
        <v>5</v>
      </c>
      <c r="D78" t="s">
        <v>173</v>
      </c>
    </row>
    <row r="79" spans="1:4" x14ac:dyDescent="0.25">
      <c r="A79" t="s">
        <v>21</v>
      </c>
      <c r="B79">
        <v>301</v>
      </c>
      <c r="C79">
        <v>2</v>
      </c>
      <c r="D79" t="s">
        <v>175</v>
      </c>
    </row>
    <row r="80" spans="1:4" x14ac:dyDescent="0.25">
      <c r="A80" t="s">
        <v>21</v>
      </c>
      <c r="B80">
        <v>263</v>
      </c>
      <c r="C80">
        <v>4</v>
      </c>
      <c r="D80" t="s">
        <v>177</v>
      </c>
    </row>
    <row r="81" spans="1:4" x14ac:dyDescent="0.25">
      <c r="A81" t="s">
        <v>21</v>
      </c>
      <c r="B81">
        <v>240</v>
      </c>
      <c r="C81">
        <v>5</v>
      </c>
      <c r="D81" t="s">
        <v>179</v>
      </c>
    </row>
    <row r="82" spans="1:4" x14ac:dyDescent="0.25">
      <c r="A82" t="s">
        <v>21</v>
      </c>
      <c r="B82">
        <v>207</v>
      </c>
      <c r="C82">
        <v>1</v>
      </c>
      <c r="D82" t="s">
        <v>181</v>
      </c>
    </row>
    <row r="83" spans="1:4" x14ac:dyDescent="0.25">
      <c r="A83" t="s">
        <v>21</v>
      </c>
      <c r="B83">
        <v>197</v>
      </c>
      <c r="C83">
        <v>3</v>
      </c>
      <c r="D83" t="s">
        <v>183</v>
      </c>
    </row>
    <row r="84" spans="1:4" x14ac:dyDescent="0.25">
      <c r="A84" t="s">
        <v>21</v>
      </c>
      <c r="B84">
        <v>195</v>
      </c>
      <c r="C84">
        <v>8</v>
      </c>
      <c r="D84" t="s">
        <v>185</v>
      </c>
    </row>
    <row r="85" spans="1:4" x14ac:dyDescent="0.25">
      <c r="A85" t="s">
        <v>21</v>
      </c>
      <c r="B85">
        <v>199</v>
      </c>
      <c r="C85">
        <v>7</v>
      </c>
      <c r="D85" t="s">
        <v>187</v>
      </c>
    </row>
    <row r="86" spans="1:4" x14ac:dyDescent="0.25">
      <c r="A86" t="s">
        <v>21</v>
      </c>
      <c r="B86">
        <v>205</v>
      </c>
      <c r="C86">
        <v>9</v>
      </c>
      <c r="D86" t="s">
        <v>189</v>
      </c>
    </row>
    <row r="87" spans="1:4" x14ac:dyDescent="0.25">
      <c r="A87" t="s">
        <v>21</v>
      </c>
      <c r="B87">
        <v>208</v>
      </c>
      <c r="C87">
        <v>14</v>
      </c>
      <c r="D87" t="s">
        <v>191</v>
      </c>
    </row>
    <row r="88" spans="1:4" x14ac:dyDescent="0.25">
      <c r="A88" t="s">
        <v>21</v>
      </c>
      <c r="B88">
        <v>208</v>
      </c>
      <c r="C88">
        <v>6</v>
      </c>
      <c r="D88" t="s">
        <v>193</v>
      </c>
    </row>
    <row r="89" spans="1:4" x14ac:dyDescent="0.25">
      <c r="A89" t="s">
        <v>21</v>
      </c>
      <c r="B89">
        <v>210</v>
      </c>
      <c r="C89">
        <v>4</v>
      </c>
      <c r="D89" t="s">
        <v>195</v>
      </c>
    </row>
    <row r="90" spans="1:4" x14ac:dyDescent="0.25">
      <c r="A90" t="s">
        <v>21</v>
      </c>
      <c r="B90">
        <v>202</v>
      </c>
      <c r="C90">
        <v>8</v>
      </c>
      <c r="D90" t="s">
        <v>197</v>
      </c>
    </row>
    <row r="91" spans="1:4" x14ac:dyDescent="0.25">
      <c r="A91" t="s">
        <v>21</v>
      </c>
      <c r="B91">
        <v>200</v>
      </c>
      <c r="C91">
        <v>7</v>
      </c>
      <c r="D91" t="s">
        <v>199</v>
      </c>
    </row>
    <row r="92" spans="1:4" x14ac:dyDescent="0.25">
      <c r="A92" t="s">
        <v>21</v>
      </c>
      <c r="B92">
        <v>193</v>
      </c>
      <c r="C92">
        <v>1</v>
      </c>
      <c r="D92" t="s">
        <v>201</v>
      </c>
    </row>
    <row r="93" spans="1:4" x14ac:dyDescent="0.25">
      <c r="A93" t="s">
        <v>21</v>
      </c>
      <c r="B93">
        <v>183</v>
      </c>
      <c r="C93">
        <v>7</v>
      </c>
      <c r="D93" t="s">
        <v>203</v>
      </c>
    </row>
    <row r="94" spans="1:4" x14ac:dyDescent="0.25">
      <c r="A94" t="s">
        <v>21</v>
      </c>
      <c r="B94">
        <v>181</v>
      </c>
      <c r="C94">
        <v>10</v>
      </c>
      <c r="D94" t="s">
        <v>205</v>
      </c>
    </row>
    <row r="95" spans="1:4" x14ac:dyDescent="0.25">
      <c r="A95" t="s">
        <v>21</v>
      </c>
      <c r="B95">
        <v>184</v>
      </c>
      <c r="C95">
        <v>12</v>
      </c>
      <c r="D95" t="s">
        <v>207</v>
      </c>
    </row>
    <row r="96" spans="1:4" x14ac:dyDescent="0.25">
      <c r="A96" t="s">
        <v>21</v>
      </c>
      <c r="B96">
        <v>180</v>
      </c>
      <c r="C96">
        <v>11</v>
      </c>
      <c r="D96" t="s">
        <v>209</v>
      </c>
    </row>
    <row r="97" spans="1:4" x14ac:dyDescent="0.25">
      <c r="A97" t="s">
        <v>21</v>
      </c>
      <c r="B97">
        <v>179</v>
      </c>
      <c r="C97">
        <v>10</v>
      </c>
      <c r="D97" t="s">
        <v>211</v>
      </c>
    </row>
    <row r="98" spans="1:4" x14ac:dyDescent="0.25">
      <c r="A98" t="s">
        <v>21</v>
      </c>
      <c r="B98">
        <v>178</v>
      </c>
      <c r="C98">
        <v>8</v>
      </c>
      <c r="D98" t="s">
        <v>213</v>
      </c>
    </row>
    <row r="99" spans="1:4" x14ac:dyDescent="0.25">
      <c r="A99" t="s">
        <v>21</v>
      </c>
      <c r="B99">
        <v>176</v>
      </c>
      <c r="C99">
        <v>12</v>
      </c>
      <c r="D99" t="s">
        <v>215</v>
      </c>
    </row>
    <row r="100" spans="1:4" x14ac:dyDescent="0.25">
      <c r="A100" t="s">
        <v>21</v>
      </c>
      <c r="B100">
        <v>176</v>
      </c>
      <c r="C100">
        <v>17</v>
      </c>
      <c r="D100" t="s">
        <v>217</v>
      </c>
    </row>
    <row r="101" spans="1:4" x14ac:dyDescent="0.25">
      <c r="A101" t="s">
        <v>21</v>
      </c>
      <c r="B101">
        <v>183</v>
      </c>
      <c r="C101">
        <v>17</v>
      </c>
      <c r="D101" t="s">
        <v>219</v>
      </c>
    </row>
    <row r="102" spans="1:4" x14ac:dyDescent="0.25">
      <c r="A102" t="s">
        <v>21</v>
      </c>
      <c r="B102">
        <v>188</v>
      </c>
      <c r="C102">
        <v>4</v>
      </c>
      <c r="D102" t="s">
        <v>221</v>
      </c>
    </row>
    <row r="103" spans="1:4" x14ac:dyDescent="0.25">
      <c r="A103" t="s">
        <v>21</v>
      </c>
      <c r="B103">
        <v>187</v>
      </c>
      <c r="C103">
        <v>5</v>
      </c>
      <c r="D103" t="s">
        <v>223</v>
      </c>
    </row>
    <row r="104" spans="1:4" x14ac:dyDescent="0.25">
      <c r="A104" t="s">
        <v>21</v>
      </c>
      <c r="B104">
        <v>190</v>
      </c>
      <c r="C104">
        <v>2</v>
      </c>
      <c r="D104" t="s">
        <v>225</v>
      </c>
    </row>
    <row r="105" spans="1:4" x14ac:dyDescent="0.25">
      <c r="A105" t="s">
        <v>21</v>
      </c>
      <c r="B105">
        <v>188</v>
      </c>
      <c r="C105">
        <v>3</v>
      </c>
      <c r="D105" t="s">
        <v>227</v>
      </c>
    </row>
    <row r="106" spans="1:4" x14ac:dyDescent="0.25">
      <c r="A106" t="s">
        <v>21</v>
      </c>
      <c r="B106">
        <v>186</v>
      </c>
      <c r="C106">
        <v>0</v>
      </c>
      <c r="D106" t="s">
        <v>229</v>
      </c>
    </row>
    <row r="107" spans="1:4" x14ac:dyDescent="0.25">
      <c r="A107" t="s">
        <v>21</v>
      </c>
      <c r="B107">
        <v>185</v>
      </c>
      <c r="C107">
        <v>1</v>
      </c>
      <c r="D107" t="s">
        <v>231</v>
      </c>
    </row>
    <row r="108" spans="1:4" x14ac:dyDescent="0.25">
      <c r="A108" t="s">
        <v>21</v>
      </c>
      <c r="B108">
        <v>183</v>
      </c>
      <c r="C108">
        <v>5</v>
      </c>
      <c r="D108" t="s">
        <v>233</v>
      </c>
    </row>
    <row r="109" spans="1:4" x14ac:dyDescent="0.25">
      <c r="A109" t="s">
        <v>21</v>
      </c>
      <c r="B109">
        <v>180</v>
      </c>
      <c r="C109">
        <v>9</v>
      </c>
      <c r="D109" t="s">
        <v>235</v>
      </c>
    </row>
    <row r="110" spans="1:4" x14ac:dyDescent="0.25">
      <c r="A110" t="s">
        <v>21</v>
      </c>
      <c r="B110">
        <v>182</v>
      </c>
      <c r="C110">
        <v>7</v>
      </c>
      <c r="D110" t="s">
        <v>237</v>
      </c>
    </row>
    <row r="111" spans="1:4" x14ac:dyDescent="0.25">
      <c r="A111" t="s">
        <v>21</v>
      </c>
      <c r="B111">
        <v>180</v>
      </c>
      <c r="C111">
        <v>7</v>
      </c>
      <c r="D111" t="s">
        <v>239</v>
      </c>
    </row>
    <row r="112" spans="1:4" x14ac:dyDescent="0.25">
      <c r="A112" t="s">
        <v>21</v>
      </c>
      <c r="B112">
        <v>173</v>
      </c>
      <c r="C112">
        <v>9</v>
      </c>
      <c r="D112" t="s">
        <v>241</v>
      </c>
    </row>
    <row r="113" spans="1:4" x14ac:dyDescent="0.25">
      <c r="A113" t="s">
        <v>21</v>
      </c>
      <c r="B113">
        <v>176</v>
      </c>
      <c r="C113">
        <v>8</v>
      </c>
      <c r="D113" t="s">
        <v>243</v>
      </c>
    </row>
    <row r="114" spans="1:4" x14ac:dyDescent="0.25">
      <c r="A114" t="s">
        <v>21</v>
      </c>
      <c r="B114">
        <v>180</v>
      </c>
      <c r="C114">
        <v>2</v>
      </c>
      <c r="D114" t="s">
        <v>245</v>
      </c>
    </row>
    <row r="115" spans="1:4" x14ac:dyDescent="0.25">
      <c r="A115" t="s">
        <v>21</v>
      </c>
      <c r="B115">
        <v>174</v>
      </c>
      <c r="C115">
        <v>8</v>
      </c>
      <c r="D115" t="s">
        <v>247</v>
      </c>
    </row>
    <row r="116" spans="1:4" x14ac:dyDescent="0.25">
      <c r="A116" t="s">
        <v>21</v>
      </c>
      <c r="B116">
        <v>175</v>
      </c>
      <c r="C116">
        <v>3</v>
      </c>
      <c r="D116" t="s">
        <v>249</v>
      </c>
    </row>
    <row r="117" spans="1:4" x14ac:dyDescent="0.25">
      <c r="A117" t="s">
        <v>21</v>
      </c>
      <c r="B117">
        <v>177</v>
      </c>
      <c r="C117">
        <v>3</v>
      </c>
      <c r="D117" t="s">
        <v>251</v>
      </c>
    </row>
    <row r="118" spans="1:4" x14ac:dyDescent="0.25">
      <c r="A118" t="s">
        <v>21</v>
      </c>
      <c r="B118">
        <v>173</v>
      </c>
      <c r="C118">
        <v>9</v>
      </c>
      <c r="D118" t="s">
        <v>253</v>
      </c>
    </row>
    <row r="119" spans="1:4" x14ac:dyDescent="0.25">
      <c r="A119" t="s">
        <v>21</v>
      </c>
      <c r="B119">
        <v>172</v>
      </c>
      <c r="C119">
        <v>8</v>
      </c>
      <c r="D119" t="s">
        <v>255</v>
      </c>
    </row>
    <row r="120" spans="1:4" x14ac:dyDescent="0.25">
      <c r="A120" t="s">
        <v>21</v>
      </c>
      <c r="B120">
        <v>168</v>
      </c>
      <c r="C120">
        <v>6</v>
      </c>
      <c r="D120" t="s">
        <v>257</v>
      </c>
    </row>
    <row r="121" spans="1:4" x14ac:dyDescent="0.25">
      <c r="A121" t="s">
        <v>21</v>
      </c>
      <c r="B121">
        <v>163</v>
      </c>
      <c r="C121">
        <v>11</v>
      </c>
      <c r="D121" t="s">
        <v>259</v>
      </c>
    </row>
    <row r="122" spans="1:4" x14ac:dyDescent="0.25">
      <c r="A122" t="s">
        <v>21</v>
      </c>
      <c r="B122">
        <v>164</v>
      </c>
      <c r="C122">
        <v>22</v>
      </c>
      <c r="D122" t="s">
        <v>261</v>
      </c>
    </row>
    <row r="123" spans="1:4" x14ac:dyDescent="0.25">
      <c r="A123" t="s">
        <v>21</v>
      </c>
      <c r="B123">
        <v>178</v>
      </c>
      <c r="C123">
        <v>18</v>
      </c>
      <c r="D123" t="s">
        <v>263</v>
      </c>
    </row>
    <row r="124" spans="1:4" x14ac:dyDescent="0.25">
      <c r="A124" t="s">
        <v>21</v>
      </c>
      <c r="B124">
        <v>184</v>
      </c>
      <c r="C124">
        <v>14</v>
      </c>
      <c r="D124" t="s">
        <v>265</v>
      </c>
    </row>
    <row r="125" spans="1:4" x14ac:dyDescent="0.25">
      <c r="A125" t="s">
        <v>21</v>
      </c>
      <c r="B125">
        <v>181</v>
      </c>
      <c r="C125">
        <v>9</v>
      </c>
      <c r="D125" t="s">
        <v>267</v>
      </c>
    </row>
    <row r="126" spans="1:4" x14ac:dyDescent="0.25">
      <c r="A126" t="s">
        <v>21</v>
      </c>
      <c r="B126">
        <v>173</v>
      </c>
      <c r="C126">
        <v>0</v>
      </c>
      <c r="D126" t="s">
        <v>269</v>
      </c>
    </row>
    <row r="127" spans="1:4" x14ac:dyDescent="0.25">
      <c r="A127" t="s">
        <v>21</v>
      </c>
      <c r="B127">
        <v>169</v>
      </c>
      <c r="C127">
        <v>0</v>
      </c>
      <c r="D127" t="s">
        <v>271</v>
      </c>
    </row>
    <row r="128" spans="1:4" x14ac:dyDescent="0.25">
      <c r="A128" t="s">
        <v>21</v>
      </c>
      <c r="B128">
        <v>164</v>
      </c>
      <c r="C128">
        <v>0</v>
      </c>
      <c r="D128" t="s">
        <v>273</v>
      </c>
    </row>
    <row r="129" spans="1:4" x14ac:dyDescent="0.25">
      <c r="A129" t="s">
        <v>21</v>
      </c>
      <c r="B129">
        <v>162</v>
      </c>
      <c r="C129">
        <v>0</v>
      </c>
      <c r="D129" t="s">
        <v>275</v>
      </c>
    </row>
    <row r="130" spans="1:4" x14ac:dyDescent="0.25">
      <c r="A130" t="s">
        <v>21</v>
      </c>
      <c r="B130">
        <v>159</v>
      </c>
      <c r="C130">
        <v>0</v>
      </c>
      <c r="D130" t="s">
        <v>277</v>
      </c>
    </row>
    <row r="131" spans="1:4" x14ac:dyDescent="0.25">
      <c r="A131" t="s">
        <v>21</v>
      </c>
      <c r="B131">
        <v>159</v>
      </c>
      <c r="C131">
        <v>2</v>
      </c>
      <c r="D131" t="s">
        <v>279</v>
      </c>
    </row>
    <row r="132" spans="1:4" x14ac:dyDescent="0.25">
      <c r="A132" t="s">
        <v>21</v>
      </c>
      <c r="B132">
        <v>160</v>
      </c>
      <c r="C132">
        <v>10</v>
      </c>
      <c r="D132" t="s">
        <v>281</v>
      </c>
    </row>
    <row r="133" spans="1:4" x14ac:dyDescent="0.25">
      <c r="A133" t="s">
        <v>21</v>
      </c>
      <c r="B133">
        <v>165</v>
      </c>
      <c r="C133">
        <v>7</v>
      </c>
      <c r="D133" t="s">
        <v>283</v>
      </c>
    </row>
    <row r="134" spans="1:4" x14ac:dyDescent="0.25">
      <c r="A134" t="s">
        <v>21</v>
      </c>
      <c r="B134">
        <v>163</v>
      </c>
      <c r="C134">
        <v>12</v>
      </c>
      <c r="D134" t="s">
        <v>285</v>
      </c>
    </row>
    <row r="135" spans="1:4" x14ac:dyDescent="0.25">
      <c r="A135" t="s">
        <v>21</v>
      </c>
      <c r="B135">
        <v>168</v>
      </c>
      <c r="C135">
        <v>8</v>
      </c>
      <c r="D135" t="s">
        <v>287</v>
      </c>
    </row>
    <row r="136" spans="1:4" x14ac:dyDescent="0.25">
      <c r="A136" t="s">
        <v>21</v>
      </c>
      <c r="B136">
        <v>169</v>
      </c>
      <c r="C136">
        <v>7</v>
      </c>
      <c r="D136" t="s">
        <v>289</v>
      </c>
    </row>
    <row r="137" spans="1:4" x14ac:dyDescent="0.25">
      <c r="A137" t="s">
        <v>21</v>
      </c>
      <c r="B137">
        <v>167</v>
      </c>
      <c r="C137">
        <v>6</v>
      </c>
      <c r="D137" t="s">
        <v>291</v>
      </c>
    </row>
    <row r="138" spans="1:4" x14ac:dyDescent="0.25">
      <c r="A138" t="s">
        <v>21</v>
      </c>
      <c r="B138">
        <v>165</v>
      </c>
      <c r="C138">
        <v>11</v>
      </c>
      <c r="D138" t="s">
        <v>293</v>
      </c>
    </row>
    <row r="139" spans="1:4" x14ac:dyDescent="0.25">
      <c r="A139" t="s">
        <v>21</v>
      </c>
      <c r="B139">
        <v>174</v>
      </c>
      <c r="C139">
        <v>2</v>
      </c>
      <c r="D139" t="s">
        <v>295</v>
      </c>
    </row>
    <row r="140" spans="1:4" x14ac:dyDescent="0.25">
      <c r="A140" t="s">
        <v>21</v>
      </c>
      <c r="B140">
        <v>168</v>
      </c>
      <c r="C140">
        <v>15</v>
      </c>
      <c r="D140" t="s">
        <v>297</v>
      </c>
    </row>
    <row r="141" spans="1:4" x14ac:dyDescent="0.25">
      <c r="A141" t="s">
        <v>21</v>
      </c>
      <c r="B141">
        <v>180</v>
      </c>
      <c r="C141">
        <v>9</v>
      </c>
      <c r="D141" t="s">
        <v>299</v>
      </c>
    </row>
    <row r="142" spans="1:4" x14ac:dyDescent="0.25">
      <c r="A142" t="s">
        <v>21</v>
      </c>
      <c r="B142">
        <v>186</v>
      </c>
      <c r="C142">
        <v>9</v>
      </c>
      <c r="D142" t="s">
        <v>301</v>
      </c>
    </row>
    <row r="143" spans="1:4" x14ac:dyDescent="0.25">
      <c r="A143" t="s">
        <v>21</v>
      </c>
      <c r="B143">
        <v>186</v>
      </c>
      <c r="C143">
        <v>16</v>
      </c>
      <c r="D143" t="s">
        <v>303</v>
      </c>
    </row>
    <row r="144" spans="1:4" x14ac:dyDescent="0.25">
      <c r="A144" t="s">
        <v>21</v>
      </c>
      <c r="B144">
        <v>194</v>
      </c>
      <c r="C144">
        <v>17</v>
      </c>
      <c r="D144" t="s">
        <v>305</v>
      </c>
    </row>
    <row r="145" spans="1:4" x14ac:dyDescent="0.25">
      <c r="A145" t="s">
        <v>21</v>
      </c>
      <c r="B145">
        <v>205</v>
      </c>
      <c r="C145">
        <v>23</v>
      </c>
      <c r="D145" t="s">
        <v>307</v>
      </c>
    </row>
    <row r="146" spans="1:4" x14ac:dyDescent="0.25">
      <c r="A146" t="s">
        <v>21</v>
      </c>
      <c r="B146">
        <v>217</v>
      </c>
      <c r="C146">
        <v>13</v>
      </c>
      <c r="D146" t="s">
        <v>309</v>
      </c>
    </row>
    <row r="147" spans="1:4" x14ac:dyDescent="0.25">
      <c r="A147" t="s">
        <v>21</v>
      </c>
      <c r="B147">
        <v>208</v>
      </c>
      <c r="C147">
        <v>14</v>
      </c>
      <c r="D147" t="s">
        <v>311</v>
      </c>
    </row>
    <row r="148" spans="1:4" x14ac:dyDescent="0.25">
      <c r="A148" t="s">
        <v>21</v>
      </c>
      <c r="B148">
        <v>204</v>
      </c>
      <c r="C148">
        <v>17</v>
      </c>
      <c r="D148" t="s">
        <v>313</v>
      </c>
    </row>
    <row r="149" spans="1:4" x14ac:dyDescent="0.25">
      <c r="A149" t="s">
        <v>21</v>
      </c>
      <c r="B149">
        <v>207</v>
      </c>
      <c r="C149">
        <v>7</v>
      </c>
      <c r="D149" t="s">
        <v>315</v>
      </c>
    </row>
    <row r="150" spans="1:4" x14ac:dyDescent="0.25">
      <c r="A150" t="s">
        <v>21</v>
      </c>
      <c r="B150">
        <v>205</v>
      </c>
      <c r="C150">
        <v>13</v>
      </c>
      <c r="D150" t="s">
        <v>317</v>
      </c>
    </row>
    <row r="151" spans="1:4" x14ac:dyDescent="0.25">
      <c r="A151" t="s">
        <v>21</v>
      </c>
      <c r="B151">
        <v>218</v>
      </c>
      <c r="C151">
        <v>3</v>
      </c>
      <c r="D151" t="s">
        <v>319</v>
      </c>
    </row>
    <row r="152" spans="1:4" x14ac:dyDescent="0.25">
      <c r="A152" t="s">
        <v>21</v>
      </c>
      <c r="B152">
        <v>221</v>
      </c>
      <c r="C152">
        <v>4</v>
      </c>
      <c r="D152" t="s">
        <v>321</v>
      </c>
    </row>
    <row r="153" spans="1:4" x14ac:dyDescent="0.25">
      <c r="A153" t="s">
        <v>21</v>
      </c>
      <c r="B153">
        <v>225</v>
      </c>
      <c r="C153">
        <v>0</v>
      </c>
      <c r="D153" t="s">
        <v>323</v>
      </c>
    </row>
    <row r="154" spans="1:4" x14ac:dyDescent="0.25">
      <c r="A154" t="s">
        <v>21</v>
      </c>
      <c r="B154">
        <v>225</v>
      </c>
      <c r="C154">
        <v>5</v>
      </c>
      <c r="D154" t="s">
        <v>325</v>
      </c>
    </row>
    <row r="155" spans="1:4" x14ac:dyDescent="0.25">
      <c r="A155" t="s">
        <v>21</v>
      </c>
      <c r="B155">
        <v>230</v>
      </c>
      <c r="C155">
        <v>5</v>
      </c>
      <c r="D155" t="s">
        <v>327</v>
      </c>
    </row>
    <row r="156" spans="1:4" x14ac:dyDescent="0.25">
      <c r="A156" t="s">
        <v>21</v>
      </c>
      <c r="B156">
        <v>233</v>
      </c>
      <c r="C156">
        <v>8</v>
      </c>
      <c r="D156" t="s">
        <v>329</v>
      </c>
    </row>
    <row r="157" spans="1:4" x14ac:dyDescent="0.25">
      <c r="A157" t="s">
        <v>21</v>
      </c>
      <c r="B157">
        <v>231</v>
      </c>
      <c r="C157">
        <v>7</v>
      </c>
      <c r="D157" t="s">
        <v>331</v>
      </c>
    </row>
    <row r="158" spans="1:4" x14ac:dyDescent="0.25">
      <c r="A158" t="s">
        <v>21</v>
      </c>
      <c r="B158">
        <v>231</v>
      </c>
      <c r="C158">
        <v>16</v>
      </c>
      <c r="D158" t="s">
        <v>333</v>
      </c>
    </row>
    <row r="159" spans="1:4" x14ac:dyDescent="0.25">
      <c r="A159" t="s">
        <v>21</v>
      </c>
      <c r="B159">
        <v>235</v>
      </c>
      <c r="C159">
        <v>3</v>
      </c>
      <c r="D159" t="s">
        <v>335</v>
      </c>
    </row>
    <row r="160" spans="1:4" x14ac:dyDescent="0.25">
      <c r="A160" t="s">
        <v>21</v>
      </c>
      <c r="B160">
        <v>230</v>
      </c>
      <c r="C160">
        <v>16</v>
      </c>
      <c r="D160" t="s">
        <v>337</v>
      </c>
    </row>
    <row r="161" spans="1:4" x14ac:dyDescent="0.25">
      <c r="A161" t="s">
        <v>21</v>
      </c>
      <c r="B161">
        <v>239</v>
      </c>
      <c r="C161">
        <v>6</v>
      </c>
      <c r="D161" t="s">
        <v>339</v>
      </c>
    </row>
    <row r="162" spans="1:4" x14ac:dyDescent="0.25">
      <c r="A162" t="s">
        <v>21</v>
      </c>
      <c r="B162">
        <v>239</v>
      </c>
      <c r="C162">
        <v>12</v>
      </c>
      <c r="D162" t="s">
        <v>341</v>
      </c>
    </row>
    <row r="163" spans="1:4" x14ac:dyDescent="0.25">
      <c r="A163" t="s">
        <v>21</v>
      </c>
      <c r="B163">
        <v>240</v>
      </c>
      <c r="C163">
        <v>11</v>
      </c>
      <c r="D163" t="s">
        <v>343</v>
      </c>
    </row>
    <row r="164" spans="1:4" x14ac:dyDescent="0.25">
      <c r="A164" t="s">
        <v>21</v>
      </c>
      <c r="B164">
        <v>249</v>
      </c>
      <c r="C164">
        <v>10</v>
      </c>
      <c r="D164" t="s">
        <v>345</v>
      </c>
    </row>
    <row r="165" spans="1:4" x14ac:dyDescent="0.25">
      <c r="A165" t="s">
        <v>21</v>
      </c>
      <c r="B165">
        <v>244</v>
      </c>
      <c r="C165">
        <v>8</v>
      </c>
      <c r="D165" t="s">
        <v>347</v>
      </c>
    </row>
    <row r="166" spans="1:4" x14ac:dyDescent="0.25">
      <c r="A166" t="s">
        <v>21</v>
      </c>
      <c r="B166">
        <v>243</v>
      </c>
      <c r="C166">
        <v>10</v>
      </c>
      <c r="D166" t="s">
        <v>349</v>
      </c>
    </row>
    <row r="167" spans="1:4" x14ac:dyDescent="0.25">
      <c r="A167" t="s">
        <v>21</v>
      </c>
      <c r="B167">
        <v>244</v>
      </c>
      <c r="C167">
        <v>12</v>
      </c>
      <c r="D167" t="s">
        <v>351</v>
      </c>
    </row>
    <row r="168" spans="1:4" x14ac:dyDescent="0.25">
      <c r="A168" t="s">
        <v>21</v>
      </c>
      <c r="B168">
        <v>240</v>
      </c>
      <c r="C168">
        <v>29</v>
      </c>
      <c r="D168" t="s">
        <v>353</v>
      </c>
    </row>
    <row r="169" spans="1:4" x14ac:dyDescent="0.25">
      <c r="A169" t="s">
        <v>21</v>
      </c>
      <c r="B169">
        <v>252</v>
      </c>
      <c r="C169">
        <v>26</v>
      </c>
      <c r="D169" t="s">
        <v>355</v>
      </c>
    </row>
    <row r="170" spans="1:4" x14ac:dyDescent="0.25">
      <c r="A170" t="s">
        <v>358</v>
      </c>
      <c r="B170">
        <v>255</v>
      </c>
      <c r="C170">
        <v>17</v>
      </c>
      <c r="D170" t="s">
        <v>357</v>
      </c>
    </row>
    <row r="171" spans="1:4" x14ac:dyDescent="0.25">
      <c r="A171" t="s">
        <v>358</v>
      </c>
      <c r="B171">
        <v>259</v>
      </c>
      <c r="C171">
        <v>19</v>
      </c>
      <c r="D171" t="s">
        <v>359</v>
      </c>
    </row>
    <row r="172" spans="1:4" x14ac:dyDescent="0.25">
      <c r="A172" t="s">
        <v>358</v>
      </c>
      <c r="B172">
        <v>264</v>
      </c>
      <c r="C172">
        <v>30</v>
      </c>
      <c r="D172" t="s">
        <v>360</v>
      </c>
    </row>
    <row r="173" spans="1:4" x14ac:dyDescent="0.25">
      <c r="A173" t="s">
        <v>358</v>
      </c>
      <c r="B173">
        <v>277</v>
      </c>
      <c r="C173">
        <v>19</v>
      </c>
      <c r="D173" t="s">
        <v>361</v>
      </c>
    </row>
    <row r="174" spans="1:4" x14ac:dyDescent="0.25">
      <c r="A174" t="s">
        <v>358</v>
      </c>
      <c r="B174">
        <v>289</v>
      </c>
      <c r="C174">
        <v>9</v>
      </c>
      <c r="D174" t="s">
        <v>362</v>
      </c>
    </row>
    <row r="175" spans="1:4" x14ac:dyDescent="0.25">
      <c r="A175" t="s">
        <v>358</v>
      </c>
      <c r="B175">
        <v>285</v>
      </c>
      <c r="C175">
        <v>8</v>
      </c>
      <c r="D175" t="s">
        <v>363</v>
      </c>
    </row>
    <row r="176" spans="1:4" x14ac:dyDescent="0.25">
      <c r="A176" t="s">
        <v>358</v>
      </c>
      <c r="B176">
        <v>290</v>
      </c>
      <c r="C176">
        <v>2</v>
      </c>
      <c r="D176" t="s">
        <v>364</v>
      </c>
    </row>
    <row r="177" spans="1:4" x14ac:dyDescent="0.25">
      <c r="A177" t="s">
        <v>358</v>
      </c>
      <c r="B177">
        <v>288</v>
      </c>
      <c r="C177">
        <v>0</v>
      </c>
      <c r="D177" t="s">
        <v>365</v>
      </c>
    </row>
    <row r="178" spans="1:4" x14ac:dyDescent="0.25">
      <c r="A178" t="s">
        <v>358</v>
      </c>
      <c r="B178">
        <v>288</v>
      </c>
      <c r="C178">
        <v>1</v>
      </c>
      <c r="D178" t="s">
        <v>366</v>
      </c>
    </row>
    <row r="179" spans="1:4" x14ac:dyDescent="0.25">
      <c r="A179" t="s">
        <v>358</v>
      </c>
      <c r="B179">
        <v>284</v>
      </c>
      <c r="C179">
        <v>2</v>
      </c>
      <c r="D179" t="s">
        <v>367</v>
      </c>
    </row>
    <row r="180" spans="1:4" x14ac:dyDescent="0.25">
      <c r="A180" t="s">
        <v>358</v>
      </c>
      <c r="B180">
        <v>281</v>
      </c>
      <c r="C180">
        <v>6</v>
      </c>
      <c r="D180" t="s">
        <v>368</v>
      </c>
    </row>
    <row r="181" spans="1:4" x14ac:dyDescent="0.25">
      <c r="A181" t="s">
        <v>358</v>
      </c>
      <c r="B181">
        <v>279</v>
      </c>
      <c r="C181">
        <v>8</v>
      </c>
      <c r="D181" t="s">
        <v>369</v>
      </c>
    </row>
    <row r="182" spans="1:4" x14ac:dyDescent="0.25">
      <c r="A182" t="s">
        <v>358</v>
      </c>
      <c r="B182">
        <v>280</v>
      </c>
      <c r="C182">
        <v>14</v>
      </c>
      <c r="D182" t="s">
        <v>370</v>
      </c>
    </row>
    <row r="183" spans="1:4" x14ac:dyDescent="0.25">
      <c r="A183" t="s">
        <v>358</v>
      </c>
      <c r="B183">
        <v>278</v>
      </c>
      <c r="C183">
        <v>1</v>
      </c>
      <c r="D183" t="s">
        <v>371</v>
      </c>
    </row>
    <row r="184" spans="1:4" x14ac:dyDescent="0.25">
      <c r="A184" t="s">
        <v>358</v>
      </c>
      <c r="B184">
        <v>276</v>
      </c>
      <c r="C184">
        <v>12</v>
      </c>
      <c r="D184" t="s">
        <v>372</v>
      </c>
    </row>
    <row r="185" spans="1:4" x14ac:dyDescent="0.25">
      <c r="A185" t="s">
        <v>358</v>
      </c>
      <c r="B185">
        <v>272</v>
      </c>
      <c r="C185">
        <v>8</v>
      </c>
      <c r="D185" t="s">
        <v>373</v>
      </c>
    </row>
    <row r="186" spans="1:4" x14ac:dyDescent="0.25">
      <c r="A186" t="s">
        <v>358</v>
      </c>
      <c r="B186">
        <v>274</v>
      </c>
      <c r="C186">
        <v>11</v>
      </c>
      <c r="D186" t="s">
        <v>374</v>
      </c>
    </row>
    <row r="187" spans="1:4" x14ac:dyDescent="0.25">
      <c r="A187" t="s">
        <v>358</v>
      </c>
      <c r="B187">
        <v>273</v>
      </c>
      <c r="C187">
        <v>12</v>
      </c>
      <c r="D187" t="s">
        <v>375</v>
      </c>
    </row>
    <row r="188" spans="1:4" x14ac:dyDescent="0.25">
      <c r="A188" t="s">
        <v>358</v>
      </c>
      <c r="B188">
        <v>274</v>
      </c>
      <c r="C188">
        <v>6</v>
      </c>
      <c r="D188" t="s">
        <v>376</v>
      </c>
    </row>
    <row r="189" spans="1:4" x14ac:dyDescent="0.25">
      <c r="A189" t="s">
        <v>358</v>
      </c>
      <c r="B189">
        <v>270</v>
      </c>
      <c r="C189">
        <v>10</v>
      </c>
      <c r="D189" t="s">
        <v>377</v>
      </c>
    </row>
    <row r="190" spans="1:4" x14ac:dyDescent="0.25">
      <c r="A190" t="s">
        <v>358</v>
      </c>
      <c r="B190">
        <v>272</v>
      </c>
      <c r="C190">
        <v>11</v>
      </c>
      <c r="D190" t="s">
        <v>378</v>
      </c>
    </row>
    <row r="191" spans="1:4" x14ac:dyDescent="0.25">
      <c r="A191" t="s">
        <v>358</v>
      </c>
      <c r="B191">
        <v>273</v>
      </c>
      <c r="C191">
        <v>18</v>
      </c>
      <c r="D191" t="s">
        <v>379</v>
      </c>
    </row>
    <row r="192" spans="1:4" x14ac:dyDescent="0.25">
      <c r="A192" t="s">
        <v>358</v>
      </c>
      <c r="B192">
        <v>279</v>
      </c>
      <c r="C192">
        <v>20</v>
      </c>
      <c r="D192" t="s">
        <v>380</v>
      </c>
    </row>
    <row r="193" spans="1:4" x14ac:dyDescent="0.25">
      <c r="A193" t="s">
        <v>358</v>
      </c>
      <c r="B193">
        <v>270</v>
      </c>
      <c r="C193">
        <v>36</v>
      </c>
      <c r="D193" t="s">
        <v>381</v>
      </c>
    </row>
    <row r="194" spans="1:4" x14ac:dyDescent="0.25">
      <c r="A194" t="s">
        <v>358</v>
      </c>
      <c r="B194">
        <v>280</v>
      </c>
      <c r="C194">
        <v>23</v>
      </c>
      <c r="D194" t="s">
        <v>382</v>
      </c>
    </row>
    <row r="195" spans="1:4" x14ac:dyDescent="0.25">
      <c r="A195" t="s">
        <v>358</v>
      </c>
      <c r="B195">
        <v>286</v>
      </c>
      <c r="C195">
        <v>29</v>
      </c>
      <c r="D195" t="s">
        <v>383</v>
      </c>
    </row>
    <row r="196" spans="1:4" x14ac:dyDescent="0.25">
      <c r="A196" t="s">
        <v>358</v>
      </c>
      <c r="B196">
        <v>296</v>
      </c>
      <c r="C196">
        <v>30</v>
      </c>
      <c r="D196" t="s">
        <v>384</v>
      </c>
    </row>
    <row r="197" spans="1:4" x14ac:dyDescent="0.25">
      <c r="A197" t="s">
        <v>358</v>
      </c>
      <c r="B197">
        <v>296</v>
      </c>
      <c r="C197">
        <v>32</v>
      </c>
      <c r="D197" t="s">
        <v>385</v>
      </c>
    </row>
    <row r="198" spans="1:4" x14ac:dyDescent="0.25">
      <c r="A198" t="s">
        <v>358</v>
      </c>
      <c r="B198">
        <v>309</v>
      </c>
      <c r="C198">
        <v>28</v>
      </c>
      <c r="D198" t="s">
        <v>386</v>
      </c>
    </row>
    <row r="199" spans="1:4" x14ac:dyDescent="0.25">
      <c r="A199" t="s">
        <v>358</v>
      </c>
      <c r="B199">
        <v>328</v>
      </c>
      <c r="C199">
        <v>19</v>
      </c>
      <c r="D199" t="s">
        <v>387</v>
      </c>
    </row>
    <row r="200" spans="1:4" x14ac:dyDescent="0.25">
      <c r="A200" t="s">
        <v>358</v>
      </c>
      <c r="B200">
        <v>339</v>
      </c>
      <c r="C200">
        <v>10</v>
      </c>
      <c r="D200" t="s">
        <v>388</v>
      </c>
    </row>
    <row r="201" spans="1:4" x14ac:dyDescent="0.25">
      <c r="A201" t="s">
        <v>358</v>
      </c>
      <c r="B201">
        <v>347</v>
      </c>
      <c r="C201">
        <v>6</v>
      </c>
      <c r="D201" t="s">
        <v>389</v>
      </c>
    </row>
    <row r="202" spans="1:4" x14ac:dyDescent="0.25">
      <c r="A202" t="s">
        <v>358</v>
      </c>
      <c r="B202">
        <v>353</v>
      </c>
      <c r="C202">
        <v>3</v>
      </c>
      <c r="D202" t="s">
        <v>390</v>
      </c>
    </row>
    <row r="203" spans="1:4" x14ac:dyDescent="0.25">
      <c r="A203" t="s">
        <v>358</v>
      </c>
      <c r="B203">
        <v>355</v>
      </c>
      <c r="C203">
        <v>2</v>
      </c>
      <c r="D203" t="s">
        <v>391</v>
      </c>
    </row>
    <row r="204" spans="1:4" x14ac:dyDescent="0.25">
      <c r="A204" t="s">
        <v>358</v>
      </c>
      <c r="B204">
        <v>355</v>
      </c>
      <c r="C204">
        <v>5</v>
      </c>
      <c r="D204" t="s">
        <v>392</v>
      </c>
    </row>
    <row r="205" spans="1:4" x14ac:dyDescent="0.25">
      <c r="A205" t="s">
        <v>358</v>
      </c>
      <c r="B205">
        <v>354</v>
      </c>
      <c r="C205">
        <v>8</v>
      </c>
      <c r="D205" t="s">
        <v>393</v>
      </c>
    </row>
    <row r="206" spans="1:4" x14ac:dyDescent="0.25">
      <c r="A206" t="s">
        <v>358</v>
      </c>
      <c r="B206">
        <v>354</v>
      </c>
      <c r="C206">
        <v>5</v>
      </c>
      <c r="D206" t="s">
        <v>394</v>
      </c>
    </row>
    <row r="207" spans="1:4" x14ac:dyDescent="0.25">
      <c r="A207" t="s">
        <v>358</v>
      </c>
      <c r="B207">
        <v>345</v>
      </c>
      <c r="C207">
        <v>8</v>
      </c>
      <c r="D207" t="s">
        <v>395</v>
      </c>
    </row>
    <row r="208" spans="1:4" x14ac:dyDescent="0.25">
      <c r="A208" t="s">
        <v>358</v>
      </c>
      <c r="B208">
        <v>352</v>
      </c>
      <c r="C208">
        <v>6</v>
      </c>
      <c r="D208" t="s">
        <v>396</v>
      </c>
    </row>
    <row r="209" spans="1:4" x14ac:dyDescent="0.25">
      <c r="A209" t="s">
        <v>358</v>
      </c>
      <c r="B209">
        <v>346</v>
      </c>
      <c r="C209">
        <v>14</v>
      </c>
      <c r="D209" t="s">
        <v>397</v>
      </c>
    </row>
    <row r="210" spans="1:4" x14ac:dyDescent="0.25">
      <c r="A210" t="s">
        <v>358</v>
      </c>
      <c r="B210">
        <v>352</v>
      </c>
      <c r="C210">
        <v>20</v>
      </c>
      <c r="D210" t="s">
        <v>398</v>
      </c>
    </row>
    <row r="211" spans="1:4" x14ac:dyDescent="0.25">
      <c r="A211" t="s">
        <v>358</v>
      </c>
      <c r="B211">
        <v>361</v>
      </c>
      <c r="C211">
        <v>18</v>
      </c>
      <c r="D211" t="s">
        <v>399</v>
      </c>
    </row>
    <row r="212" spans="1:4" x14ac:dyDescent="0.25">
      <c r="A212" t="s">
        <v>358</v>
      </c>
      <c r="B212">
        <v>367</v>
      </c>
      <c r="C212">
        <v>19</v>
      </c>
      <c r="D212" t="s">
        <v>400</v>
      </c>
    </row>
    <row r="213" spans="1:4" x14ac:dyDescent="0.25">
      <c r="A213" t="s">
        <v>358</v>
      </c>
      <c r="B213">
        <v>380</v>
      </c>
      <c r="C213">
        <v>26</v>
      </c>
      <c r="D213" t="s">
        <v>401</v>
      </c>
    </row>
    <row r="214" spans="1:4" x14ac:dyDescent="0.25">
      <c r="A214" t="s">
        <v>358</v>
      </c>
      <c r="B214">
        <v>396</v>
      </c>
      <c r="C214">
        <v>22</v>
      </c>
      <c r="D214" t="s">
        <v>402</v>
      </c>
    </row>
    <row r="215" spans="1:4" x14ac:dyDescent="0.25">
      <c r="A215" t="s">
        <v>358</v>
      </c>
      <c r="B215">
        <v>407</v>
      </c>
      <c r="C215">
        <v>45</v>
      </c>
      <c r="D215" t="s">
        <v>403</v>
      </c>
    </row>
    <row r="216" spans="1:4" x14ac:dyDescent="0.25">
      <c r="A216" t="s">
        <v>358</v>
      </c>
      <c r="B216">
        <v>434</v>
      </c>
      <c r="C216">
        <v>51</v>
      </c>
      <c r="D216" t="s">
        <v>404</v>
      </c>
    </row>
    <row r="217" spans="1:4" x14ac:dyDescent="0.25">
      <c r="A217" t="s">
        <v>358</v>
      </c>
      <c r="B217">
        <v>465</v>
      </c>
      <c r="C217">
        <v>58</v>
      </c>
      <c r="D217" t="s">
        <v>405</v>
      </c>
    </row>
    <row r="218" spans="1:4" x14ac:dyDescent="0.25">
      <c r="A218" t="s">
        <v>358</v>
      </c>
      <c r="B218">
        <v>487</v>
      </c>
      <c r="C218">
        <v>48</v>
      </c>
      <c r="D218" t="s">
        <v>406</v>
      </c>
    </row>
    <row r="219" spans="1:4" x14ac:dyDescent="0.25">
      <c r="A219" t="s">
        <v>358</v>
      </c>
      <c r="B219">
        <v>512</v>
      </c>
      <c r="C219">
        <v>33</v>
      </c>
      <c r="D219" t="s">
        <v>407</v>
      </c>
    </row>
    <row r="220" spans="1:4" x14ac:dyDescent="0.25">
      <c r="A220" t="s">
        <v>358</v>
      </c>
      <c r="B220">
        <v>516</v>
      </c>
      <c r="C220">
        <v>52</v>
      </c>
      <c r="D220" t="s">
        <v>408</v>
      </c>
    </row>
    <row r="221" spans="1:4" x14ac:dyDescent="0.25">
      <c r="A221" t="s">
        <v>358</v>
      </c>
      <c r="B221">
        <v>538</v>
      </c>
      <c r="C221">
        <v>58</v>
      </c>
      <c r="D221" t="s">
        <v>409</v>
      </c>
    </row>
    <row r="222" spans="1:4" x14ac:dyDescent="0.25">
      <c r="A222" t="s">
        <v>358</v>
      </c>
      <c r="B222">
        <v>564</v>
      </c>
      <c r="C222">
        <v>41</v>
      </c>
      <c r="D222" t="s">
        <v>410</v>
      </c>
    </row>
    <row r="223" spans="1:4" x14ac:dyDescent="0.25">
      <c r="A223" t="s">
        <v>358</v>
      </c>
      <c r="B223">
        <v>577</v>
      </c>
      <c r="C223">
        <v>38</v>
      </c>
      <c r="D223" t="s">
        <v>411</v>
      </c>
    </row>
    <row r="224" spans="1:4" x14ac:dyDescent="0.25">
      <c r="A224" t="s">
        <v>358</v>
      </c>
      <c r="B224">
        <v>596</v>
      </c>
      <c r="C224">
        <v>21</v>
      </c>
      <c r="D224" t="s">
        <v>412</v>
      </c>
    </row>
    <row r="225" spans="1:4" x14ac:dyDescent="0.25">
      <c r="A225" t="s">
        <v>358</v>
      </c>
      <c r="B225">
        <v>607</v>
      </c>
      <c r="C225">
        <v>9</v>
      </c>
      <c r="D225" t="s">
        <v>413</v>
      </c>
    </row>
    <row r="226" spans="1:4" x14ac:dyDescent="0.25">
      <c r="A226" t="s">
        <v>358</v>
      </c>
      <c r="B226">
        <v>610</v>
      </c>
      <c r="C226">
        <v>3</v>
      </c>
      <c r="D226" t="s">
        <v>414</v>
      </c>
    </row>
    <row r="227" spans="1:4" x14ac:dyDescent="0.25">
      <c r="A227" t="s">
        <v>358</v>
      </c>
      <c r="B227">
        <v>610</v>
      </c>
      <c r="C227">
        <v>8</v>
      </c>
      <c r="D227" t="s">
        <v>415</v>
      </c>
    </row>
    <row r="228" spans="1:4" x14ac:dyDescent="0.25">
      <c r="A228" t="s">
        <v>358</v>
      </c>
      <c r="B228">
        <v>616</v>
      </c>
      <c r="C228">
        <v>1</v>
      </c>
      <c r="D228" t="s">
        <v>416</v>
      </c>
    </row>
    <row r="229" spans="1:4" x14ac:dyDescent="0.25">
      <c r="A229" t="s">
        <v>358</v>
      </c>
      <c r="B229">
        <v>612</v>
      </c>
      <c r="C229">
        <v>6</v>
      </c>
      <c r="D229" t="s">
        <v>417</v>
      </c>
    </row>
    <row r="230" spans="1:4" x14ac:dyDescent="0.25">
      <c r="A230" t="s">
        <v>358</v>
      </c>
      <c r="B230">
        <v>610</v>
      </c>
      <c r="C230">
        <v>5</v>
      </c>
      <c r="D230" t="s">
        <v>418</v>
      </c>
    </row>
    <row r="231" spans="1:4" x14ac:dyDescent="0.25">
      <c r="A231" t="s">
        <v>358</v>
      </c>
      <c r="B231">
        <v>610</v>
      </c>
      <c r="C231">
        <v>7</v>
      </c>
      <c r="D231" t="s">
        <v>419</v>
      </c>
    </row>
    <row r="232" spans="1:4" x14ac:dyDescent="0.25">
      <c r="A232" t="s">
        <v>358</v>
      </c>
      <c r="B232">
        <v>609</v>
      </c>
      <c r="C232">
        <v>16</v>
      </c>
      <c r="D232" t="s">
        <v>420</v>
      </c>
    </row>
    <row r="233" spans="1:4" x14ac:dyDescent="0.25">
      <c r="A233" t="s">
        <v>358</v>
      </c>
      <c r="B233">
        <v>619</v>
      </c>
      <c r="C233">
        <v>15</v>
      </c>
      <c r="D233" t="s">
        <v>421</v>
      </c>
    </row>
    <row r="234" spans="1:4" x14ac:dyDescent="0.25">
      <c r="A234" t="s">
        <v>358</v>
      </c>
      <c r="B234">
        <v>620</v>
      </c>
      <c r="C234">
        <v>12</v>
      </c>
      <c r="D234" t="s">
        <v>422</v>
      </c>
    </row>
    <row r="235" spans="1:4" x14ac:dyDescent="0.25">
      <c r="A235" t="s">
        <v>358</v>
      </c>
      <c r="B235">
        <v>612</v>
      </c>
      <c r="C235">
        <v>12</v>
      </c>
      <c r="D235" t="s">
        <v>423</v>
      </c>
    </row>
    <row r="236" spans="1:4" x14ac:dyDescent="0.25">
      <c r="A236" t="s">
        <v>358</v>
      </c>
      <c r="B236">
        <v>606</v>
      </c>
      <c r="C236">
        <v>17</v>
      </c>
      <c r="D236" t="s">
        <v>424</v>
      </c>
    </row>
    <row r="237" spans="1:4" x14ac:dyDescent="0.25">
      <c r="A237" t="s">
        <v>358</v>
      </c>
      <c r="B237">
        <v>604</v>
      </c>
      <c r="C237">
        <v>19</v>
      </c>
      <c r="D237" t="s">
        <v>425</v>
      </c>
    </row>
    <row r="238" spans="1:4" x14ac:dyDescent="0.25">
      <c r="A238" t="s">
        <v>358</v>
      </c>
      <c r="B238">
        <v>597</v>
      </c>
      <c r="C238">
        <v>17</v>
      </c>
      <c r="D238" t="s">
        <v>426</v>
      </c>
    </row>
    <row r="239" spans="1:4" x14ac:dyDescent="0.25">
      <c r="A239" t="s">
        <v>358</v>
      </c>
      <c r="B239">
        <v>592</v>
      </c>
      <c r="C239">
        <v>13</v>
      </c>
      <c r="D239" t="s">
        <v>427</v>
      </c>
    </row>
    <row r="240" spans="1:4" x14ac:dyDescent="0.25">
      <c r="A240" t="s">
        <v>358</v>
      </c>
      <c r="B240">
        <v>560</v>
      </c>
      <c r="C240">
        <v>23</v>
      </c>
      <c r="D240" t="s">
        <v>428</v>
      </c>
    </row>
    <row r="241" spans="1:4" x14ac:dyDescent="0.25">
      <c r="A241" t="s">
        <v>358</v>
      </c>
      <c r="B241">
        <v>532</v>
      </c>
      <c r="C241">
        <v>19</v>
      </c>
      <c r="D241" t="s">
        <v>429</v>
      </c>
    </row>
    <row r="242" spans="1:4" x14ac:dyDescent="0.25">
      <c r="A242" t="s">
        <v>358</v>
      </c>
      <c r="B242">
        <v>493</v>
      </c>
      <c r="C242">
        <v>18</v>
      </c>
      <c r="D242" t="s">
        <v>430</v>
      </c>
    </row>
    <row r="243" spans="1:4" x14ac:dyDescent="0.25">
      <c r="A243" t="s">
        <v>358</v>
      </c>
      <c r="B243">
        <v>463</v>
      </c>
      <c r="C243">
        <v>14</v>
      </c>
      <c r="D243" t="s">
        <v>431</v>
      </c>
    </row>
    <row r="244" spans="1:4" x14ac:dyDescent="0.25">
      <c r="A244" t="s">
        <v>358</v>
      </c>
      <c r="B244">
        <v>444</v>
      </c>
      <c r="C244">
        <v>11</v>
      </c>
      <c r="D244" t="s">
        <v>432</v>
      </c>
    </row>
    <row r="245" spans="1:4" x14ac:dyDescent="0.25">
      <c r="A245" t="s">
        <v>358</v>
      </c>
      <c r="B245">
        <v>403</v>
      </c>
      <c r="C245">
        <v>3</v>
      </c>
      <c r="D245" t="s">
        <v>433</v>
      </c>
    </row>
    <row r="246" spans="1:4" x14ac:dyDescent="0.25">
      <c r="A246" t="s">
        <v>358</v>
      </c>
      <c r="B246">
        <v>348</v>
      </c>
      <c r="C246">
        <v>6</v>
      </c>
      <c r="D246" t="s">
        <v>434</v>
      </c>
    </row>
    <row r="247" spans="1:4" x14ac:dyDescent="0.25">
      <c r="A247" t="s">
        <v>358</v>
      </c>
      <c r="B247">
        <v>313</v>
      </c>
      <c r="C247">
        <v>2</v>
      </c>
      <c r="D247" t="s">
        <v>435</v>
      </c>
    </row>
    <row r="248" spans="1:4" x14ac:dyDescent="0.25">
      <c r="A248" t="s">
        <v>358</v>
      </c>
      <c r="B248">
        <v>277</v>
      </c>
      <c r="C248">
        <v>1</v>
      </c>
      <c r="D248" t="s">
        <v>436</v>
      </c>
    </row>
    <row r="249" spans="1:4" x14ac:dyDescent="0.25">
      <c r="A249" t="s">
        <v>358</v>
      </c>
      <c r="B249">
        <v>257</v>
      </c>
      <c r="C249">
        <v>0</v>
      </c>
      <c r="D249" t="s">
        <v>437</v>
      </c>
    </row>
    <row r="250" spans="1:4" x14ac:dyDescent="0.25">
      <c r="A250" t="s">
        <v>358</v>
      </c>
      <c r="B250">
        <v>248</v>
      </c>
      <c r="C250">
        <v>2</v>
      </c>
      <c r="D250" t="s">
        <v>438</v>
      </c>
    </row>
    <row r="251" spans="1:4" x14ac:dyDescent="0.25">
      <c r="A251" t="s">
        <v>358</v>
      </c>
      <c r="B251">
        <v>247</v>
      </c>
      <c r="C251">
        <v>2</v>
      </c>
      <c r="D251" t="s">
        <v>439</v>
      </c>
    </row>
    <row r="252" spans="1:4" x14ac:dyDescent="0.25">
      <c r="A252" t="s">
        <v>358</v>
      </c>
      <c r="B252">
        <v>241</v>
      </c>
      <c r="C252">
        <v>3</v>
      </c>
      <c r="D252" t="s">
        <v>440</v>
      </c>
    </row>
    <row r="253" spans="1:4" x14ac:dyDescent="0.25">
      <c r="A253" t="s">
        <v>358</v>
      </c>
      <c r="B253">
        <v>243</v>
      </c>
      <c r="C253">
        <v>9</v>
      </c>
      <c r="D253" t="s">
        <v>441</v>
      </c>
    </row>
    <row r="254" spans="1:4" x14ac:dyDescent="0.25">
      <c r="A254" t="s">
        <v>358</v>
      </c>
      <c r="B254">
        <v>246</v>
      </c>
      <c r="C254">
        <v>11</v>
      </c>
      <c r="D254" t="s">
        <v>442</v>
      </c>
    </row>
    <row r="255" spans="1:4" x14ac:dyDescent="0.25">
      <c r="A255" t="s">
        <v>358</v>
      </c>
      <c r="B255">
        <v>252</v>
      </c>
      <c r="C255">
        <v>7</v>
      </c>
      <c r="D255" t="s">
        <v>443</v>
      </c>
    </row>
    <row r="256" spans="1:4" x14ac:dyDescent="0.25">
      <c r="A256" t="s">
        <v>358</v>
      </c>
      <c r="B256">
        <v>252</v>
      </c>
      <c r="C256">
        <v>8</v>
      </c>
      <c r="D256" t="s">
        <v>444</v>
      </c>
    </row>
    <row r="257" spans="1:4" x14ac:dyDescent="0.25">
      <c r="A257" t="s">
        <v>358</v>
      </c>
      <c r="B257">
        <v>244</v>
      </c>
      <c r="C257">
        <v>14</v>
      </c>
      <c r="D257" t="s">
        <v>445</v>
      </c>
    </row>
    <row r="258" spans="1:4" x14ac:dyDescent="0.25">
      <c r="A258" t="s">
        <v>358</v>
      </c>
      <c r="B258">
        <v>243</v>
      </c>
      <c r="C258">
        <v>5</v>
      </c>
      <c r="D258" t="s">
        <v>446</v>
      </c>
    </row>
    <row r="259" spans="1:4" x14ac:dyDescent="0.25">
      <c r="A259" t="s">
        <v>358</v>
      </c>
      <c r="B259">
        <v>236</v>
      </c>
      <c r="C259">
        <v>12</v>
      </c>
      <c r="D259" t="s">
        <v>447</v>
      </c>
    </row>
    <row r="260" spans="1:4" x14ac:dyDescent="0.25">
      <c r="A260" t="s">
        <v>358</v>
      </c>
      <c r="B260">
        <v>236</v>
      </c>
      <c r="C260">
        <v>11</v>
      </c>
      <c r="D260" t="s">
        <v>448</v>
      </c>
    </row>
    <row r="261" spans="1:4" x14ac:dyDescent="0.25">
      <c r="A261" t="s">
        <v>358</v>
      </c>
      <c r="B261">
        <v>230</v>
      </c>
      <c r="C261">
        <v>8</v>
      </c>
      <c r="D261" t="s">
        <v>449</v>
      </c>
    </row>
    <row r="262" spans="1:4" x14ac:dyDescent="0.25">
      <c r="A262" t="s">
        <v>358</v>
      </c>
      <c r="B262">
        <v>219</v>
      </c>
      <c r="C262">
        <v>7</v>
      </c>
      <c r="D262" t="s">
        <v>450</v>
      </c>
    </row>
    <row r="263" spans="1:4" x14ac:dyDescent="0.25">
      <c r="A263" t="s">
        <v>358</v>
      </c>
      <c r="B263">
        <v>209</v>
      </c>
      <c r="C263">
        <v>13</v>
      </c>
      <c r="D263" t="s">
        <v>451</v>
      </c>
    </row>
    <row r="264" spans="1:4" x14ac:dyDescent="0.25">
      <c r="A264" t="s">
        <v>358</v>
      </c>
      <c r="B264">
        <v>209</v>
      </c>
      <c r="C264">
        <v>9</v>
      </c>
      <c r="D264" t="s">
        <v>452</v>
      </c>
    </row>
    <row r="265" spans="1:4" x14ac:dyDescent="0.25">
      <c r="A265" t="s">
        <v>358</v>
      </c>
      <c r="B265">
        <v>195</v>
      </c>
      <c r="C265">
        <v>14</v>
      </c>
      <c r="D265" t="s">
        <v>453</v>
      </c>
    </row>
    <row r="266" spans="1:4" x14ac:dyDescent="0.25">
      <c r="A266" t="s">
        <v>358</v>
      </c>
      <c r="B266">
        <v>190</v>
      </c>
      <c r="C266">
        <v>13</v>
      </c>
      <c r="D266" t="s">
        <v>454</v>
      </c>
    </row>
    <row r="267" spans="1:4" x14ac:dyDescent="0.25">
      <c r="A267" t="s">
        <v>358</v>
      </c>
      <c r="B267">
        <v>185</v>
      </c>
      <c r="C267">
        <v>17</v>
      </c>
      <c r="D267" t="s">
        <v>455</v>
      </c>
    </row>
    <row r="268" spans="1:4" x14ac:dyDescent="0.25">
      <c r="A268" t="s">
        <v>358</v>
      </c>
      <c r="B268">
        <v>188</v>
      </c>
      <c r="C268">
        <v>18</v>
      </c>
      <c r="D268" t="s">
        <v>456</v>
      </c>
    </row>
    <row r="269" spans="1:4" x14ac:dyDescent="0.25">
      <c r="A269" t="s">
        <v>358</v>
      </c>
      <c r="B269">
        <v>195</v>
      </c>
      <c r="C269">
        <v>12</v>
      </c>
      <c r="D269" t="s">
        <v>457</v>
      </c>
    </row>
    <row r="270" spans="1:4" x14ac:dyDescent="0.25">
      <c r="A270" t="s">
        <v>358</v>
      </c>
      <c r="B270">
        <v>204</v>
      </c>
      <c r="C270">
        <v>3</v>
      </c>
      <c r="D270" t="s">
        <v>458</v>
      </c>
    </row>
    <row r="271" spans="1:4" x14ac:dyDescent="0.25">
      <c r="A271" t="s">
        <v>358</v>
      </c>
      <c r="B271">
        <v>201</v>
      </c>
      <c r="C271">
        <v>0</v>
      </c>
      <c r="D271" t="s">
        <v>459</v>
      </c>
    </row>
    <row r="272" spans="1:4" x14ac:dyDescent="0.25">
      <c r="A272" t="s">
        <v>358</v>
      </c>
      <c r="B272">
        <v>199</v>
      </c>
      <c r="C272">
        <v>4</v>
      </c>
      <c r="D272" t="s">
        <v>460</v>
      </c>
    </row>
    <row r="273" spans="1:4" x14ac:dyDescent="0.25">
      <c r="A273" t="s">
        <v>358</v>
      </c>
      <c r="B273">
        <v>202</v>
      </c>
      <c r="C273">
        <v>0</v>
      </c>
      <c r="D273" t="s">
        <v>461</v>
      </c>
    </row>
    <row r="274" spans="1:4" x14ac:dyDescent="0.25">
      <c r="A274" t="s">
        <v>358</v>
      </c>
      <c r="B274">
        <v>202</v>
      </c>
      <c r="C274">
        <v>0</v>
      </c>
      <c r="D274" t="s">
        <v>462</v>
      </c>
    </row>
    <row r="275" spans="1:4" x14ac:dyDescent="0.25">
      <c r="A275" t="s">
        <v>358</v>
      </c>
      <c r="B275">
        <v>200</v>
      </c>
      <c r="C275">
        <v>1</v>
      </c>
      <c r="D275" t="s">
        <v>463</v>
      </c>
    </row>
    <row r="276" spans="1:4" x14ac:dyDescent="0.25">
      <c r="A276" t="s">
        <v>358</v>
      </c>
      <c r="B276">
        <v>199</v>
      </c>
      <c r="C276">
        <v>4</v>
      </c>
      <c r="D276" t="s">
        <v>464</v>
      </c>
    </row>
    <row r="277" spans="1:4" x14ac:dyDescent="0.25">
      <c r="A277" t="s">
        <v>358</v>
      </c>
      <c r="B277">
        <v>200</v>
      </c>
      <c r="C277">
        <v>10</v>
      </c>
      <c r="D277" t="s">
        <v>465</v>
      </c>
    </row>
    <row r="278" spans="1:4" x14ac:dyDescent="0.25">
      <c r="A278" t="s">
        <v>358</v>
      </c>
      <c r="B278">
        <v>201</v>
      </c>
      <c r="C278">
        <v>13</v>
      </c>
      <c r="D278" t="s">
        <v>466</v>
      </c>
    </row>
    <row r="279" spans="1:4" x14ac:dyDescent="0.25">
      <c r="A279" t="s">
        <v>358</v>
      </c>
      <c r="B279">
        <v>203</v>
      </c>
      <c r="C279">
        <v>16</v>
      </c>
      <c r="D279" t="s">
        <v>467</v>
      </c>
    </row>
    <row r="280" spans="1:4" x14ac:dyDescent="0.25">
      <c r="A280" t="s">
        <v>358</v>
      </c>
      <c r="B280">
        <v>212</v>
      </c>
      <c r="C280">
        <v>9</v>
      </c>
      <c r="D280" t="s">
        <v>468</v>
      </c>
    </row>
    <row r="281" spans="1:4" x14ac:dyDescent="0.25">
      <c r="A281" t="s">
        <v>358</v>
      </c>
      <c r="B281">
        <v>213</v>
      </c>
      <c r="C281">
        <v>7</v>
      </c>
      <c r="D281" t="s">
        <v>469</v>
      </c>
    </row>
    <row r="282" spans="1:4" x14ac:dyDescent="0.25">
      <c r="A282" t="s">
        <v>358</v>
      </c>
      <c r="B282">
        <v>206</v>
      </c>
      <c r="C282">
        <v>7</v>
      </c>
      <c r="D282" t="s">
        <v>470</v>
      </c>
    </row>
    <row r="283" spans="1:4" x14ac:dyDescent="0.25">
      <c r="A283" t="s">
        <v>358</v>
      </c>
      <c r="B283">
        <v>208</v>
      </c>
      <c r="C283">
        <v>15</v>
      </c>
      <c r="D283" t="s">
        <v>471</v>
      </c>
    </row>
    <row r="284" spans="1:4" x14ac:dyDescent="0.25">
      <c r="A284" t="s">
        <v>358</v>
      </c>
      <c r="B284">
        <v>211</v>
      </c>
      <c r="C284">
        <v>10</v>
      </c>
      <c r="D284" t="s">
        <v>472</v>
      </c>
    </row>
    <row r="285" spans="1:4" x14ac:dyDescent="0.25">
      <c r="A285" t="s">
        <v>358</v>
      </c>
      <c r="B285">
        <v>210</v>
      </c>
      <c r="C285">
        <v>6</v>
      </c>
      <c r="D285" t="s">
        <v>473</v>
      </c>
    </row>
    <row r="286" spans="1:4" x14ac:dyDescent="0.25">
      <c r="A286" t="s">
        <v>358</v>
      </c>
      <c r="B286">
        <v>208</v>
      </c>
      <c r="C286">
        <v>9</v>
      </c>
      <c r="D286" t="s">
        <v>474</v>
      </c>
    </row>
    <row r="287" spans="1:4" x14ac:dyDescent="0.25">
      <c r="A287" t="s">
        <v>358</v>
      </c>
      <c r="B287">
        <v>210</v>
      </c>
      <c r="C287">
        <v>15</v>
      </c>
      <c r="D287" t="s">
        <v>475</v>
      </c>
    </row>
    <row r="288" spans="1:4" x14ac:dyDescent="0.25">
      <c r="A288" t="s">
        <v>358</v>
      </c>
      <c r="B288">
        <v>212</v>
      </c>
      <c r="C288">
        <v>20</v>
      </c>
      <c r="D288" t="s">
        <v>476</v>
      </c>
    </row>
    <row r="289" spans="1:4" x14ac:dyDescent="0.25">
      <c r="A289" t="s">
        <v>358</v>
      </c>
      <c r="B289">
        <v>223</v>
      </c>
      <c r="C289">
        <v>16</v>
      </c>
      <c r="D289" t="s">
        <v>477</v>
      </c>
    </row>
    <row r="290" spans="1:4" x14ac:dyDescent="0.25">
      <c r="A290" t="s">
        <v>358</v>
      </c>
      <c r="B290">
        <v>225</v>
      </c>
      <c r="C290">
        <v>21</v>
      </c>
      <c r="D290" t="s">
        <v>478</v>
      </c>
    </row>
    <row r="291" spans="1:4" x14ac:dyDescent="0.25">
      <c r="A291" t="s">
        <v>358</v>
      </c>
      <c r="B291">
        <v>233</v>
      </c>
      <c r="C291">
        <v>24</v>
      </c>
      <c r="D291" t="s">
        <v>479</v>
      </c>
    </row>
    <row r="292" spans="1:4" x14ac:dyDescent="0.25">
      <c r="A292" t="s">
        <v>358</v>
      </c>
      <c r="B292">
        <v>240</v>
      </c>
      <c r="C292">
        <v>12</v>
      </c>
      <c r="D292" t="s">
        <v>480</v>
      </c>
    </row>
    <row r="293" spans="1:4" x14ac:dyDescent="0.25">
      <c r="A293" t="s">
        <v>358</v>
      </c>
      <c r="B293">
        <v>234</v>
      </c>
      <c r="C293">
        <v>14</v>
      </c>
      <c r="D293" t="s">
        <v>481</v>
      </c>
    </row>
    <row r="294" spans="1:4" x14ac:dyDescent="0.25">
      <c r="A294" t="s">
        <v>358</v>
      </c>
      <c r="B294">
        <v>236</v>
      </c>
      <c r="C294">
        <v>6</v>
      </c>
      <c r="D294" t="s">
        <v>482</v>
      </c>
    </row>
    <row r="295" spans="1:4" x14ac:dyDescent="0.25">
      <c r="A295" t="s">
        <v>358</v>
      </c>
      <c r="B295">
        <v>239</v>
      </c>
      <c r="C295">
        <v>4</v>
      </c>
      <c r="D295" t="s">
        <v>483</v>
      </c>
    </row>
    <row r="296" spans="1:4" x14ac:dyDescent="0.25">
      <c r="A296" t="s">
        <v>358</v>
      </c>
      <c r="B296">
        <v>243</v>
      </c>
      <c r="C296">
        <v>2</v>
      </c>
      <c r="D296" t="s">
        <v>484</v>
      </c>
    </row>
    <row r="297" spans="1:4" x14ac:dyDescent="0.25">
      <c r="A297" t="s">
        <v>358</v>
      </c>
      <c r="B297">
        <v>241</v>
      </c>
      <c r="C297">
        <v>4</v>
      </c>
      <c r="D297" t="s">
        <v>485</v>
      </c>
    </row>
    <row r="298" spans="1:4" x14ac:dyDescent="0.25">
      <c r="A298" t="s">
        <v>358</v>
      </c>
      <c r="B298">
        <v>245</v>
      </c>
      <c r="C298">
        <v>4</v>
      </c>
      <c r="D298" t="s">
        <v>486</v>
      </c>
    </row>
    <row r="299" spans="1:4" x14ac:dyDescent="0.25">
      <c r="A299" t="s">
        <v>358</v>
      </c>
      <c r="B299">
        <v>249</v>
      </c>
      <c r="C299">
        <v>2</v>
      </c>
      <c r="D299" t="s">
        <v>487</v>
      </c>
    </row>
    <row r="300" spans="1:4" x14ac:dyDescent="0.25">
      <c r="A300" t="s">
        <v>358</v>
      </c>
      <c r="B300">
        <v>250</v>
      </c>
      <c r="C300">
        <v>8</v>
      </c>
      <c r="D300" t="s">
        <v>488</v>
      </c>
    </row>
    <row r="301" spans="1:4" x14ac:dyDescent="0.25">
      <c r="A301" t="s">
        <v>358</v>
      </c>
      <c r="B301">
        <v>254</v>
      </c>
      <c r="C301">
        <v>5</v>
      </c>
      <c r="D301" t="s">
        <v>489</v>
      </c>
    </row>
    <row r="302" spans="1:4" x14ac:dyDescent="0.25">
      <c r="A302" t="s">
        <v>358</v>
      </c>
      <c r="B302">
        <v>249</v>
      </c>
      <c r="C302">
        <v>16</v>
      </c>
      <c r="D302" t="s">
        <v>490</v>
      </c>
    </row>
    <row r="303" spans="1:4" x14ac:dyDescent="0.25">
      <c r="A303" t="s">
        <v>358</v>
      </c>
      <c r="B303">
        <v>252</v>
      </c>
      <c r="C303">
        <v>8</v>
      </c>
      <c r="D303" t="s">
        <v>491</v>
      </c>
    </row>
    <row r="304" spans="1:4" x14ac:dyDescent="0.25">
      <c r="A304" t="s">
        <v>358</v>
      </c>
      <c r="B304">
        <v>244</v>
      </c>
      <c r="C304">
        <v>6</v>
      </c>
      <c r="D304" t="s">
        <v>492</v>
      </c>
    </row>
    <row r="305" spans="1:4" x14ac:dyDescent="0.25">
      <c r="A305" t="s">
        <v>358</v>
      </c>
      <c r="B305">
        <v>241</v>
      </c>
      <c r="C305">
        <v>5</v>
      </c>
      <c r="D305" t="s">
        <v>493</v>
      </c>
    </row>
    <row r="306" spans="1:4" x14ac:dyDescent="0.25">
      <c r="A306" t="s">
        <v>358</v>
      </c>
      <c r="B306">
        <v>239</v>
      </c>
      <c r="C306">
        <v>9</v>
      </c>
      <c r="D306" t="s">
        <v>494</v>
      </c>
    </row>
    <row r="307" spans="1:4" x14ac:dyDescent="0.25">
      <c r="A307" t="s">
        <v>358</v>
      </c>
      <c r="B307">
        <v>241</v>
      </c>
      <c r="C307">
        <v>10</v>
      </c>
      <c r="D307" t="s">
        <v>495</v>
      </c>
    </row>
    <row r="308" spans="1:4" x14ac:dyDescent="0.25">
      <c r="A308" t="s">
        <v>358</v>
      </c>
      <c r="B308">
        <v>236</v>
      </c>
      <c r="C308">
        <v>8</v>
      </c>
      <c r="D308" t="s">
        <v>496</v>
      </c>
    </row>
    <row r="309" spans="1:4" x14ac:dyDescent="0.25">
      <c r="A309" t="s">
        <v>358</v>
      </c>
      <c r="B309">
        <v>234</v>
      </c>
      <c r="C309">
        <v>11</v>
      </c>
      <c r="D309" t="s">
        <v>497</v>
      </c>
    </row>
    <row r="310" spans="1:4" x14ac:dyDescent="0.25">
      <c r="A310" t="s">
        <v>358</v>
      </c>
      <c r="B310">
        <v>239</v>
      </c>
      <c r="C310">
        <v>15</v>
      </c>
      <c r="D310" t="s">
        <v>498</v>
      </c>
    </row>
    <row r="311" spans="1:4" x14ac:dyDescent="0.25">
      <c r="A311" t="s">
        <v>358</v>
      </c>
      <c r="B311">
        <v>245</v>
      </c>
      <c r="C311">
        <v>14</v>
      </c>
      <c r="D311" t="s">
        <v>499</v>
      </c>
    </row>
    <row r="312" spans="1:4" x14ac:dyDescent="0.25">
      <c r="A312" t="s">
        <v>358</v>
      </c>
      <c r="B312">
        <v>244</v>
      </c>
      <c r="C312">
        <v>16</v>
      </c>
      <c r="D312" t="s">
        <v>500</v>
      </c>
    </row>
    <row r="313" spans="1:4" x14ac:dyDescent="0.25">
      <c r="A313" t="s">
        <v>358</v>
      </c>
      <c r="B313">
        <v>240</v>
      </c>
      <c r="C313">
        <v>18</v>
      </c>
      <c r="D313" t="s">
        <v>501</v>
      </c>
    </row>
    <row r="314" spans="1:4" x14ac:dyDescent="0.25">
      <c r="A314" t="s">
        <v>358</v>
      </c>
      <c r="B314">
        <v>242</v>
      </c>
      <c r="C314">
        <v>14</v>
      </c>
      <c r="D314" t="s">
        <v>502</v>
      </c>
    </row>
    <row r="315" spans="1:4" x14ac:dyDescent="0.25">
      <c r="A315" t="s">
        <v>358</v>
      </c>
      <c r="B315">
        <v>235</v>
      </c>
      <c r="C315">
        <v>22</v>
      </c>
      <c r="D315" t="s">
        <v>503</v>
      </c>
    </row>
    <row r="316" spans="1:4" x14ac:dyDescent="0.25">
      <c r="A316" t="s">
        <v>358</v>
      </c>
      <c r="B316">
        <v>233</v>
      </c>
      <c r="C316">
        <v>24</v>
      </c>
      <c r="D316" t="s">
        <v>504</v>
      </c>
    </row>
    <row r="317" spans="1:4" x14ac:dyDescent="0.25">
      <c r="A317" t="s">
        <v>358</v>
      </c>
      <c r="B317">
        <v>245</v>
      </c>
      <c r="C317">
        <v>12</v>
      </c>
      <c r="D317" t="s">
        <v>505</v>
      </c>
    </row>
    <row r="318" spans="1:4" x14ac:dyDescent="0.25">
      <c r="A318" t="s">
        <v>358</v>
      </c>
      <c r="B318">
        <v>243</v>
      </c>
      <c r="C318">
        <v>8</v>
      </c>
      <c r="D318" t="s">
        <v>506</v>
      </c>
    </row>
    <row r="319" spans="1:4" x14ac:dyDescent="0.25">
      <c r="A319" t="s">
        <v>358</v>
      </c>
      <c r="B319">
        <v>245</v>
      </c>
      <c r="C319">
        <v>2</v>
      </c>
      <c r="D319" t="s">
        <v>507</v>
      </c>
    </row>
    <row r="320" spans="1:4" x14ac:dyDescent="0.25">
      <c r="A320" t="s">
        <v>358</v>
      </c>
      <c r="B320">
        <v>243</v>
      </c>
      <c r="C320">
        <v>3</v>
      </c>
      <c r="D320" t="s">
        <v>508</v>
      </c>
    </row>
    <row r="321" spans="1:4" x14ac:dyDescent="0.25">
      <c r="A321" t="s">
        <v>358</v>
      </c>
      <c r="B321">
        <v>244</v>
      </c>
      <c r="C321">
        <v>0</v>
      </c>
      <c r="D321" t="s">
        <v>509</v>
      </c>
    </row>
    <row r="322" spans="1:4" x14ac:dyDescent="0.25">
      <c r="A322" t="s">
        <v>358</v>
      </c>
      <c r="B322">
        <v>240</v>
      </c>
      <c r="C322">
        <v>2</v>
      </c>
      <c r="D322" t="s">
        <v>510</v>
      </c>
    </row>
    <row r="323" spans="1:4" x14ac:dyDescent="0.25">
      <c r="A323" t="s">
        <v>358</v>
      </c>
      <c r="B323">
        <v>238</v>
      </c>
      <c r="C323">
        <v>2</v>
      </c>
      <c r="D323" t="s">
        <v>511</v>
      </c>
    </row>
    <row r="324" spans="1:4" x14ac:dyDescent="0.25">
      <c r="A324" t="s">
        <v>358</v>
      </c>
      <c r="B324">
        <v>238</v>
      </c>
      <c r="C324">
        <v>7</v>
      </c>
      <c r="D324" t="s">
        <v>512</v>
      </c>
    </row>
    <row r="325" spans="1:4" x14ac:dyDescent="0.25">
      <c r="A325" t="s">
        <v>358</v>
      </c>
      <c r="B325">
        <v>237</v>
      </c>
      <c r="C325">
        <v>11</v>
      </c>
      <c r="D325" t="s">
        <v>513</v>
      </c>
    </row>
    <row r="326" spans="1:4" x14ac:dyDescent="0.25">
      <c r="A326" t="s">
        <v>358</v>
      </c>
      <c r="B326">
        <v>243</v>
      </c>
      <c r="C326">
        <v>14</v>
      </c>
      <c r="D326" t="s">
        <v>514</v>
      </c>
    </row>
    <row r="327" spans="1:4" x14ac:dyDescent="0.25">
      <c r="A327" t="s">
        <v>358</v>
      </c>
      <c r="B327">
        <v>241</v>
      </c>
      <c r="C327">
        <v>10</v>
      </c>
      <c r="D327" t="s">
        <v>515</v>
      </c>
    </row>
    <row r="328" spans="1:4" x14ac:dyDescent="0.25">
      <c r="A328" t="s">
        <v>358</v>
      </c>
      <c r="B328">
        <v>243</v>
      </c>
      <c r="C328">
        <v>7</v>
      </c>
      <c r="D328" t="s">
        <v>516</v>
      </c>
    </row>
    <row r="329" spans="1:4" x14ac:dyDescent="0.25">
      <c r="A329" t="s">
        <v>358</v>
      </c>
      <c r="B329">
        <v>244</v>
      </c>
      <c r="C329">
        <v>13</v>
      </c>
      <c r="D329" t="s">
        <v>517</v>
      </c>
    </row>
    <row r="330" spans="1:4" x14ac:dyDescent="0.25">
      <c r="A330" t="s">
        <v>358</v>
      </c>
      <c r="B330">
        <v>252</v>
      </c>
      <c r="C330">
        <v>7</v>
      </c>
      <c r="D330" t="s">
        <v>518</v>
      </c>
    </row>
    <row r="331" spans="1:4" x14ac:dyDescent="0.25">
      <c r="A331" t="s">
        <v>358</v>
      </c>
      <c r="B331">
        <v>250</v>
      </c>
      <c r="C331">
        <v>15</v>
      </c>
      <c r="D331" t="s">
        <v>519</v>
      </c>
    </row>
    <row r="332" spans="1:4" x14ac:dyDescent="0.25">
      <c r="A332" t="s">
        <v>358</v>
      </c>
      <c r="B332">
        <v>255</v>
      </c>
      <c r="C332">
        <v>14</v>
      </c>
      <c r="D332" t="s">
        <v>520</v>
      </c>
    </row>
    <row r="333" spans="1:4" x14ac:dyDescent="0.25">
      <c r="A333" t="s">
        <v>358</v>
      </c>
      <c r="B333">
        <v>261</v>
      </c>
      <c r="C333">
        <v>9</v>
      </c>
      <c r="D333" t="s">
        <v>521</v>
      </c>
    </row>
    <row r="334" spans="1:4" x14ac:dyDescent="0.25">
      <c r="A334" t="s">
        <v>358</v>
      </c>
      <c r="B334">
        <v>259</v>
      </c>
      <c r="C334">
        <v>11</v>
      </c>
      <c r="D334" t="s">
        <v>522</v>
      </c>
    </row>
    <row r="335" spans="1:4" x14ac:dyDescent="0.25">
      <c r="A335" t="s">
        <v>358</v>
      </c>
      <c r="B335">
        <v>255</v>
      </c>
      <c r="C335">
        <v>13</v>
      </c>
      <c r="D335" t="s">
        <v>523</v>
      </c>
    </row>
    <row r="336" spans="1:4" x14ac:dyDescent="0.25">
      <c r="A336" t="s">
        <v>358</v>
      </c>
      <c r="B336">
        <v>254</v>
      </c>
      <c r="C336">
        <v>25</v>
      </c>
      <c r="D336" t="s">
        <v>524</v>
      </c>
    </row>
    <row r="337" spans="1:4" x14ac:dyDescent="0.25">
      <c r="A337" t="s">
        <v>358</v>
      </c>
      <c r="B337">
        <v>263</v>
      </c>
      <c r="C337">
        <v>19</v>
      </c>
      <c r="D337" t="s">
        <v>525</v>
      </c>
    </row>
    <row r="338" spans="1:4" x14ac:dyDescent="0.25">
      <c r="A338" t="s">
        <v>527</v>
      </c>
      <c r="B338">
        <v>264</v>
      </c>
      <c r="C338">
        <v>23</v>
      </c>
      <c r="D338" t="s">
        <v>526</v>
      </c>
    </row>
    <row r="339" spans="1:4" x14ac:dyDescent="0.25">
      <c r="A339" t="s">
        <v>527</v>
      </c>
      <c r="B339">
        <v>273</v>
      </c>
      <c r="C339">
        <v>27</v>
      </c>
      <c r="D339" t="s">
        <v>528</v>
      </c>
    </row>
    <row r="340" spans="1:4" x14ac:dyDescent="0.25">
      <c r="A340" t="s">
        <v>527</v>
      </c>
      <c r="B340">
        <v>278</v>
      </c>
      <c r="C340">
        <v>40</v>
      </c>
      <c r="D340" t="s">
        <v>529</v>
      </c>
    </row>
    <row r="341" spans="1:4" x14ac:dyDescent="0.25">
      <c r="A341" t="s">
        <v>527</v>
      </c>
      <c r="B341">
        <v>294</v>
      </c>
      <c r="C341">
        <v>21</v>
      </c>
      <c r="D341" t="s">
        <v>530</v>
      </c>
    </row>
    <row r="342" spans="1:4" x14ac:dyDescent="0.25">
      <c r="A342" t="s">
        <v>527</v>
      </c>
      <c r="B342">
        <v>303</v>
      </c>
      <c r="C342">
        <v>14</v>
      </c>
      <c r="D342" t="s">
        <v>531</v>
      </c>
    </row>
    <row r="343" spans="1:4" x14ac:dyDescent="0.25">
      <c r="A343" t="s">
        <v>527</v>
      </c>
      <c r="B343">
        <v>309</v>
      </c>
      <c r="C343">
        <v>6</v>
      </c>
      <c r="D343" t="s">
        <v>532</v>
      </c>
    </row>
    <row r="344" spans="1:4" x14ac:dyDescent="0.25">
      <c r="A344" t="s">
        <v>527</v>
      </c>
      <c r="B344">
        <v>313</v>
      </c>
      <c r="C344">
        <v>8</v>
      </c>
      <c r="D344" t="s">
        <v>533</v>
      </c>
    </row>
    <row r="345" spans="1:4" x14ac:dyDescent="0.25">
      <c r="A345" t="s">
        <v>527</v>
      </c>
      <c r="B345">
        <v>318</v>
      </c>
      <c r="C345">
        <v>6</v>
      </c>
      <c r="D345" t="s">
        <v>534</v>
      </c>
    </row>
    <row r="346" spans="1:4" x14ac:dyDescent="0.25">
      <c r="A346" t="s">
        <v>527</v>
      </c>
      <c r="B346">
        <v>324</v>
      </c>
      <c r="C346">
        <v>5</v>
      </c>
      <c r="D346" t="s">
        <v>535</v>
      </c>
    </row>
    <row r="347" spans="1:4" x14ac:dyDescent="0.25">
      <c r="A347" t="s">
        <v>527</v>
      </c>
      <c r="B347">
        <v>327</v>
      </c>
      <c r="C347">
        <v>1</v>
      </c>
      <c r="D347" t="s">
        <v>536</v>
      </c>
    </row>
    <row r="348" spans="1:4" x14ac:dyDescent="0.25">
      <c r="A348" t="s">
        <v>527</v>
      </c>
      <c r="B348">
        <v>326</v>
      </c>
      <c r="C348">
        <v>2</v>
      </c>
      <c r="D348" t="s">
        <v>537</v>
      </c>
    </row>
    <row r="349" spans="1:4" x14ac:dyDescent="0.25">
      <c r="A349" t="s">
        <v>527</v>
      </c>
      <c r="B349">
        <v>321</v>
      </c>
      <c r="C349">
        <v>8</v>
      </c>
      <c r="D349" t="s">
        <v>538</v>
      </c>
    </row>
    <row r="350" spans="1:4" x14ac:dyDescent="0.25">
      <c r="A350" t="s">
        <v>527</v>
      </c>
      <c r="B350">
        <v>318</v>
      </c>
      <c r="C350">
        <v>13</v>
      </c>
      <c r="D350" t="s">
        <v>539</v>
      </c>
    </row>
    <row r="351" spans="1:4" x14ac:dyDescent="0.25">
      <c r="A351" t="s">
        <v>527</v>
      </c>
      <c r="B351">
        <v>317</v>
      </c>
      <c r="C351">
        <v>13</v>
      </c>
      <c r="D351" t="s">
        <v>540</v>
      </c>
    </row>
    <row r="352" spans="1:4" x14ac:dyDescent="0.25">
      <c r="A352" t="s">
        <v>527</v>
      </c>
      <c r="B352">
        <v>320</v>
      </c>
      <c r="C352">
        <v>17</v>
      </c>
      <c r="D352" t="s">
        <v>541</v>
      </c>
    </row>
    <row r="353" spans="1:4" x14ac:dyDescent="0.25">
      <c r="A353" t="s">
        <v>527</v>
      </c>
      <c r="B353">
        <v>330</v>
      </c>
      <c r="C353">
        <v>11</v>
      </c>
      <c r="D353" t="s">
        <v>542</v>
      </c>
    </row>
    <row r="354" spans="1:4" x14ac:dyDescent="0.25">
      <c r="A354" t="s">
        <v>527</v>
      </c>
      <c r="B354">
        <v>328</v>
      </c>
      <c r="C354">
        <v>10</v>
      </c>
      <c r="D354" t="s">
        <v>543</v>
      </c>
    </row>
    <row r="355" spans="1:4" x14ac:dyDescent="0.25">
      <c r="A355" t="s">
        <v>527</v>
      </c>
      <c r="B355">
        <v>331</v>
      </c>
      <c r="C355">
        <v>11</v>
      </c>
      <c r="D355" t="s">
        <v>544</v>
      </c>
    </row>
    <row r="356" spans="1:4" x14ac:dyDescent="0.25">
      <c r="A356" t="s">
        <v>527</v>
      </c>
      <c r="B356">
        <v>327</v>
      </c>
      <c r="C356">
        <v>10</v>
      </c>
      <c r="D356" t="s">
        <v>545</v>
      </c>
    </row>
    <row r="357" spans="1:4" x14ac:dyDescent="0.25">
      <c r="A357" t="s">
        <v>527</v>
      </c>
      <c r="B357">
        <v>323</v>
      </c>
      <c r="C357">
        <v>20</v>
      </c>
      <c r="D357" t="s">
        <v>546</v>
      </c>
    </row>
    <row r="358" spans="1:4" x14ac:dyDescent="0.25">
      <c r="A358" t="s">
        <v>527</v>
      </c>
      <c r="B358">
        <v>334</v>
      </c>
      <c r="C358">
        <v>12</v>
      </c>
      <c r="D358" t="s">
        <v>547</v>
      </c>
    </row>
    <row r="359" spans="1:4" x14ac:dyDescent="0.25">
      <c r="A359" t="s">
        <v>527</v>
      </c>
      <c r="B359">
        <v>335</v>
      </c>
      <c r="C359">
        <v>22</v>
      </c>
      <c r="D359" t="s">
        <v>548</v>
      </c>
    </row>
    <row r="360" spans="1:4" x14ac:dyDescent="0.25">
      <c r="A360" t="s">
        <v>527</v>
      </c>
      <c r="B360">
        <v>344</v>
      </c>
      <c r="C360">
        <v>31</v>
      </c>
      <c r="D360" t="s">
        <v>549</v>
      </c>
    </row>
    <row r="361" spans="1:4" x14ac:dyDescent="0.25">
      <c r="A361" t="s">
        <v>527</v>
      </c>
      <c r="B361">
        <v>350</v>
      </c>
      <c r="C361">
        <v>34</v>
      </c>
      <c r="D361" t="s">
        <v>550</v>
      </c>
    </row>
    <row r="362" spans="1:4" x14ac:dyDescent="0.25">
      <c r="A362" t="s">
        <v>527</v>
      </c>
      <c r="B362">
        <v>365</v>
      </c>
      <c r="C362">
        <v>31</v>
      </c>
      <c r="D362" t="s">
        <v>551</v>
      </c>
    </row>
    <row r="363" spans="1:4" x14ac:dyDescent="0.25">
      <c r="A363" t="s">
        <v>527</v>
      </c>
      <c r="B363">
        <v>373</v>
      </c>
      <c r="C363">
        <v>32</v>
      </c>
      <c r="D363" t="s">
        <v>552</v>
      </c>
    </row>
    <row r="364" spans="1:4" x14ac:dyDescent="0.25">
      <c r="A364" t="s">
        <v>527</v>
      </c>
      <c r="B364">
        <v>378</v>
      </c>
      <c r="C364">
        <v>44</v>
      </c>
      <c r="D364" t="s">
        <v>553</v>
      </c>
    </row>
    <row r="365" spans="1:4" x14ac:dyDescent="0.25">
      <c r="A365" t="s">
        <v>527</v>
      </c>
      <c r="B365">
        <v>382</v>
      </c>
      <c r="C365">
        <v>37</v>
      </c>
      <c r="D365" t="s">
        <v>554</v>
      </c>
    </row>
    <row r="366" spans="1:4" x14ac:dyDescent="0.25">
      <c r="A366" t="s">
        <v>527</v>
      </c>
      <c r="B366">
        <v>398</v>
      </c>
      <c r="C366">
        <v>38</v>
      </c>
      <c r="D366" t="s">
        <v>555</v>
      </c>
    </row>
    <row r="367" spans="1:4" x14ac:dyDescent="0.25">
      <c r="A367" t="s">
        <v>527</v>
      </c>
      <c r="B367">
        <v>422</v>
      </c>
      <c r="C367">
        <v>22</v>
      </c>
      <c r="D367" t="s">
        <v>556</v>
      </c>
    </row>
    <row r="368" spans="1:4" x14ac:dyDescent="0.25">
      <c r="A368" t="s">
        <v>527</v>
      </c>
      <c r="B368">
        <v>438</v>
      </c>
      <c r="C368">
        <v>15</v>
      </c>
      <c r="D368" t="s">
        <v>557</v>
      </c>
    </row>
    <row r="369" spans="1:4" x14ac:dyDescent="0.25">
      <c r="A369" t="s">
        <v>527</v>
      </c>
      <c r="B369">
        <v>445</v>
      </c>
      <c r="C369">
        <v>14</v>
      </c>
      <c r="D369" t="s">
        <v>558</v>
      </c>
    </row>
    <row r="370" spans="1:4" x14ac:dyDescent="0.25">
      <c r="A370" t="s">
        <v>527</v>
      </c>
      <c r="B370">
        <v>453</v>
      </c>
      <c r="C370">
        <v>5</v>
      </c>
      <c r="D370" t="s">
        <v>559</v>
      </c>
    </row>
    <row r="371" spans="1:4" x14ac:dyDescent="0.25">
      <c r="A371" t="s">
        <v>527</v>
      </c>
      <c r="B371">
        <v>453</v>
      </c>
      <c r="C371">
        <v>3</v>
      </c>
      <c r="D371" t="s">
        <v>560</v>
      </c>
    </row>
    <row r="372" spans="1:4" x14ac:dyDescent="0.25">
      <c r="A372" t="s">
        <v>527</v>
      </c>
      <c r="B372">
        <v>455</v>
      </c>
      <c r="C372">
        <v>3</v>
      </c>
      <c r="D372" t="s">
        <v>561</v>
      </c>
    </row>
    <row r="373" spans="1:4" x14ac:dyDescent="0.25">
      <c r="A373" t="s">
        <v>527</v>
      </c>
      <c r="B373">
        <v>456</v>
      </c>
      <c r="C373">
        <v>5</v>
      </c>
      <c r="D373" t="s">
        <v>562</v>
      </c>
    </row>
    <row r="374" spans="1:4" x14ac:dyDescent="0.25">
      <c r="A374" t="s">
        <v>527</v>
      </c>
      <c r="B374">
        <v>453</v>
      </c>
      <c r="C374">
        <v>6</v>
      </c>
      <c r="D374" t="s">
        <v>563</v>
      </c>
    </row>
    <row r="375" spans="1:4" x14ac:dyDescent="0.25">
      <c r="A375" t="s">
        <v>527</v>
      </c>
      <c r="B375">
        <v>446</v>
      </c>
      <c r="C375">
        <v>12</v>
      </c>
      <c r="D375" t="s">
        <v>564</v>
      </c>
    </row>
    <row r="376" spans="1:4" x14ac:dyDescent="0.25">
      <c r="A376" t="s">
        <v>527</v>
      </c>
      <c r="B376">
        <v>445</v>
      </c>
      <c r="C376">
        <v>8</v>
      </c>
      <c r="D376" t="s">
        <v>565</v>
      </c>
    </row>
    <row r="377" spans="1:4" x14ac:dyDescent="0.25">
      <c r="A377" t="s">
        <v>527</v>
      </c>
      <c r="B377">
        <v>436</v>
      </c>
      <c r="C377">
        <v>21</v>
      </c>
      <c r="D377" t="s">
        <v>566</v>
      </c>
    </row>
    <row r="378" spans="1:4" x14ac:dyDescent="0.25">
      <c r="A378" t="s">
        <v>527</v>
      </c>
      <c r="B378">
        <v>446</v>
      </c>
      <c r="C378">
        <v>14</v>
      </c>
      <c r="D378" t="s">
        <v>567</v>
      </c>
    </row>
    <row r="379" spans="1:4" x14ac:dyDescent="0.25">
      <c r="A379" t="s">
        <v>527</v>
      </c>
      <c r="B379">
        <v>450</v>
      </c>
      <c r="C379">
        <v>7</v>
      </c>
      <c r="D379" t="s">
        <v>568</v>
      </c>
    </row>
    <row r="380" spans="1:4" x14ac:dyDescent="0.25">
      <c r="A380" t="s">
        <v>527</v>
      </c>
      <c r="B380">
        <v>446</v>
      </c>
      <c r="C380">
        <v>12</v>
      </c>
      <c r="D380" t="s">
        <v>569</v>
      </c>
    </row>
    <row r="381" spans="1:4" x14ac:dyDescent="0.25">
      <c r="A381" t="s">
        <v>527</v>
      </c>
      <c r="B381">
        <v>448</v>
      </c>
      <c r="C381">
        <v>24</v>
      </c>
      <c r="D381" t="s">
        <v>570</v>
      </c>
    </row>
    <row r="382" spans="1:4" x14ac:dyDescent="0.25">
      <c r="A382" t="s">
        <v>527</v>
      </c>
      <c r="B382">
        <v>452</v>
      </c>
      <c r="C382">
        <v>28</v>
      </c>
      <c r="D382" t="s">
        <v>571</v>
      </c>
    </row>
    <row r="383" spans="1:4" x14ac:dyDescent="0.25">
      <c r="A383" t="s">
        <v>527</v>
      </c>
      <c r="B383">
        <v>468</v>
      </c>
      <c r="C383">
        <v>34</v>
      </c>
      <c r="D383" t="s">
        <v>572</v>
      </c>
    </row>
    <row r="384" spans="1:4" x14ac:dyDescent="0.25">
      <c r="A384" t="s">
        <v>527</v>
      </c>
      <c r="B384">
        <v>480</v>
      </c>
      <c r="C384">
        <v>54</v>
      </c>
      <c r="D384" t="s">
        <v>573</v>
      </c>
    </row>
    <row r="385" spans="1:4" x14ac:dyDescent="0.25">
      <c r="A385" t="s">
        <v>527</v>
      </c>
      <c r="B385">
        <v>503</v>
      </c>
      <c r="C385">
        <v>48</v>
      </c>
      <c r="D385" t="s">
        <v>574</v>
      </c>
    </row>
    <row r="386" spans="1:4" x14ac:dyDescent="0.25">
      <c r="A386" t="s">
        <v>527</v>
      </c>
      <c r="B386">
        <v>517</v>
      </c>
      <c r="C386">
        <v>46</v>
      </c>
      <c r="D386" t="s">
        <v>575</v>
      </c>
    </row>
    <row r="387" spans="1:4" x14ac:dyDescent="0.25">
      <c r="A387" t="s">
        <v>527</v>
      </c>
      <c r="B387">
        <v>532</v>
      </c>
      <c r="C387">
        <v>50</v>
      </c>
      <c r="D387" t="s">
        <v>576</v>
      </c>
    </row>
    <row r="388" spans="1:4" x14ac:dyDescent="0.25">
      <c r="A388" t="s">
        <v>527</v>
      </c>
      <c r="B388">
        <v>550</v>
      </c>
      <c r="C388">
        <v>49</v>
      </c>
      <c r="D388" t="s">
        <v>577</v>
      </c>
    </row>
    <row r="389" spans="1:4" x14ac:dyDescent="0.25">
      <c r="A389" t="s">
        <v>527</v>
      </c>
      <c r="B389">
        <v>555</v>
      </c>
      <c r="C389">
        <v>69</v>
      </c>
      <c r="D389" t="s">
        <v>578</v>
      </c>
    </row>
    <row r="390" spans="1:4" x14ac:dyDescent="0.25">
      <c r="A390" t="s">
        <v>527</v>
      </c>
      <c r="B390">
        <v>587</v>
      </c>
      <c r="C390">
        <v>59</v>
      </c>
      <c r="D390" t="s">
        <v>579</v>
      </c>
    </row>
    <row r="391" spans="1:4" x14ac:dyDescent="0.25">
      <c r="A391" t="s">
        <v>527</v>
      </c>
      <c r="B391">
        <v>608</v>
      </c>
      <c r="C391">
        <v>31</v>
      </c>
      <c r="D391" t="s">
        <v>580</v>
      </c>
    </row>
    <row r="392" spans="1:4" x14ac:dyDescent="0.25">
      <c r="A392" t="s">
        <v>527</v>
      </c>
      <c r="B392">
        <v>617</v>
      </c>
      <c r="C392">
        <v>56</v>
      </c>
      <c r="D392" t="s">
        <v>581</v>
      </c>
    </row>
    <row r="393" spans="1:4" x14ac:dyDescent="0.25">
      <c r="A393" t="s">
        <v>527</v>
      </c>
      <c r="B393">
        <v>658</v>
      </c>
      <c r="C393">
        <v>15</v>
      </c>
      <c r="D393" t="s">
        <v>582</v>
      </c>
    </row>
    <row r="394" spans="1:4" x14ac:dyDescent="0.25">
      <c r="A394" t="s">
        <v>527</v>
      </c>
      <c r="B394">
        <v>659</v>
      </c>
      <c r="C394">
        <v>5</v>
      </c>
      <c r="D394" t="s">
        <v>583</v>
      </c>
    </row>
    <row r="395" spans="1:4" x14ac:dyDescent="0.25">
      <c r="A395" t="s">
        <v>527</v>
      </c>
      <c r="B395">
        <v>659</v>
      </c>
      <c r="C395">
        <v>1</v>
      </c>
      <c r="D395" t="s">
        <v>584</v>
      </c>
    </row>
    <row r="396" spans="1:4" x14ac:dyDescent="0.25">
      <c r="A396" t="s">
        <v>527</v>
      </c>
      <c r="B396">
        <v>657</v>
      </c>
      <c r="C396">
        <v>5</v>
      </c>
      <c r="D396" t="s">
        <v>585</v>
      </c>
    </row>
    <row r="397" spans="1:4" x14ac:dyDescent="0.25">
      <c r="A397" t="s">
        <v>527</v>
      </c>
      <c r="B397">
        <v>659</v>
      </c>
      <c r="C397">
        <v>4</v>
      </c>
      <c r="D397" t="s">
        <v>586</v>
      </c>
    </row>
    <row r="398" spans="1:4" x14ac:dyDescent="0.25">
      <c r="A398" t="s">
        <v>527</v>
      </c>
      <c r="B398">
        <v>658</v>
      </c>
      <c r="C398">
        <v>7</v>
      </c>
      <c r="D398" t="s">
        <v>587</v>
      </c>
    </row>
    <row r="399" spans="1:4" x14ac:dyDescent="0.25">
      <c r="A399" t="s">
        <v>527</v>
      </c>
      <c r="B399">
        <v>659</v>
      </c>
      <c r="C399">
        <v>4</v>
      </c>
      <c r="D399" t="s">
        <v>588</v>
      </c>
    </row>
    <row r="400" spans="1:4" x14ac:dyDescent="0.25">
      <c r="A400" t="s">
        <v>527</v>
      </c>
      <c r="B400">
        <v>651</v>
      </c>
      <c r="C400">
        <v>14</v>
      </c>
      <c r="D400" t="s">
        <v>589</v>
      </c>
    </row>
    <row r="401" spans="1:4" x14ac:dyDescent="0.25">
      <c r="A401" t="s">
        <v>527</v>
      </c>
      <c r="B401">
        <v>657</v>
      </c>
      <c r="C401">
        <v>13</v>
      </c>
      <c r="D401" t="s">
        <v>590</v>
      </c>
    </row>
    <row r="402" spans="1:4" x14ac:dyDescent="0.25">
      <c r="A402" t="s">
        <v>527</v>
      </c>
      <c r="B402">
        <v>649</v>
      </c>
      <c r="C402">
        <v>13</v>
      </c>
      <c r="D402" t="s">
        <v>591</v>
      </c>
    </row>
    <row r="403" spans="1:4" x14ac:dyDescent="0.25">
      <c r="A403" t="s">
        <v>527</v>
      </c>
      <c r="B403">
        <v>648</v>
      </c>
      <c r="C403">
        <v>11</v>
      </c>
      <c r="D403" t="s">
        <v>592</v>
      </c>
    </row>
    <row r="404" spans="1:4" x14ac:dyDescent="0.25">
      <c r="A404" t="s">
        <v>527</v>
      </c>
      <c r="B404">
        <v>652</v>
      </c>
      <c r="C404">
        <v>20</v>
      </c>
      <c r="D404" t="s">
        <v>593</v>
      </c>
    </row>
    <row r="405" spans="1:4" x14ac:dyDescent="0.25">
      <c r="A405" t="s">
        <v>527</v>
      </c>
      <c r="B405">
        <v>660</v>
      </c>
      <c r="C405">
        <v>9</v>
      </c>
      <c r="D405" t="s">
        <v>594</v>
      </c>
    </row>
    <row r="406" spans="1:4" x14ac:dyDescent="0.25">
      <c r="A406" t="s">
        <v>527</v>
      </c>
      <c r="B406">
        <v>645</v>
      </c>
      <c r="C406">
        <v>17</v>
      </c>
      <c r="D406" t="s">
        <v>595</v>
      </c>
    </row>
    <row r="407" spans="1:4" x14ac:dyDescent="0.25">
      <c r="A407" t="s">
        <v>527</v>
      </c>
      <c r="B407">
        <v>634</v>
      </c>
      <c r="C407">
        <v>19</v>
      </c>
      <c r="D407" t="s">
        <v>596</v>
      </c>
    </row>
    <row r="408" spans="1:4" x14ac:dyDescent="0.25">
      <c r="A408" t="s">
        <v>527</v>
      </c>
      <c r="B408">
        <v>619</v>
      </c>
      <c r="C408">
        <v>14</v>
      </c>
      <c r="D408" t="s">
        <v>597</v>
      </c>
    </row>
    <row r="409" spans="1:4" x14ac:dyDescent="0.25">
      <c r="A409" t="s">
        <v>527</v>
      </c>
      <c r="B409">
        <v>579</v>
      </c>
      <c r="C409">
        <v>17</v>
      </c>
      <c r="D409" t="s">
        <v>598</v>
      </c>
    </row>
    <row r="410" spans="1:4" x14ac:dyDescent="0.25">
      <c r="A410" t="s">
        <v>527</v>
      </c>
      <c r="B410">
        <v>548</v>
      </c>
      <c r="C410">
        <v>15</v>
      </c>
      <c r="D410" t="s">
        <v>599</v>
      </c>
    </row>
    <row r="411" spans="1:4" x14ac:dyDescent="0.25">
      <c r="A411" t="s">
        <v>527</v>
      </c>
      <c r="B411">
        <v>517</v>
      </c>
      <c r="C411">
        <v>14</v>
      </c>
      <c r="D411" t="s">
        <v>600</v>
      </c>
    </row>
    <row r="412" spans="1:4" x14ac:dyDescent="0.25">
      <c r="A412" t="s">
        <v>527</v>
      </c>
      <c r="B412">
        <v>481</v>
      </c>
      <c r="C412">
        <v>9</v>
      </c>
      <c r="D412" t="s">
        <v>601</v>
      </c>
    </row>
    <row r="413" spans="1:4" x14ac:dyDescent="0.25">
      <c r="A413" t="s">
        <v>527</v>
      </c>
      <c r="B413">
        <v>441</v>
      </c>
      <c r="C413">
        <v>12</v>
      </c>
      <c r="D413" t="s">
        <v>602</v>
      </c>
    </row>
    <row r="414" spans="1:4" x14ac:dyDescent="0.25">
      <c r="A414" t="s">
        <v>527</v>
      </c>
      <c r="B414">
        <v>384</v>
      </c>
      <c r="C414">
        <v>2</v>
      </c>
      <c r="D414" t="s">
        <v>603</v>
      </c>
    </row>
    <row r="415" spans="1:4" x14ac:dyDescent="0.25">
      <c r="A415" t="s">
        <v>527</v>
      </c>
      <c r="B415">
        <v>327</v>
      </c>
      <c r="C415">
        <v>10</v>
      </c>
      <c r="D415" t="s">
        <v>604</v>
      </c>
    </row>
    <row r="416" spans="1:4" x14ac:dyDescent="0.25">
      <c r="A416" t="s">
        <v>527</v>
      </c>
      <c r="B416">
        <v>306</v>
      </c>
      <c r="C416">
        <v>4</v>
      </c>
      <c r="D416" t="s">
        <v>605</v>
      </c>
    </row>
    <row r="417" spans="1:4" x14ac:dyDescent="0.25">
      <c r="A417" t="s">
        <v>527</v>
      </c>
      <c r="B417">
        <v>254</v>
      </c>
      <c r="C417">
        <v>1</v>
      </c>
      <c r="D417" t="s">
        <v>606</v>
      </c>
    </row>
    <row r="418" spans="1:4" x14ac:dyDescent="0.25">
      <c r="A418" t="s">
        <v>527</v>
      </c>
      <c r="B418">
        <v>240</v>
      </c>
      <c r="C418">
        <v>3</v>
      </c>
      <c r="D418" t="s">
        <v>607</v>
      </c>
    </row>
    <row r="419" spans="1:4" x14ac:dyDescent="0.25">
      <c r="A419" t="s">
        <v>527</v>
      </c>
      <c r="B419">
        <v>238</v>
      </c>
      <c r="C419">
        <v>4</v>
      </c>
      <c r="D419" t="s">
        <v>608</v>
      </c>
    </row>
    <row r="420" spans="1:4" x14ac:dyDescent="0.25">
      <c r="A420" t="s">
        <v>527</v>
      </c>
      <c r="B420">
        <v>241</v>
      </c>
      <c r="C420">
        <v>7</v>
      </c>
      <c r="D420" t="s">
        <v>609</v>
      </c>
    </row>
    <row r="421" spans="1:4" x14ac:dyDescent="0.25">
      <c r="A421" t="s">
        <v>527</v>
      </c>
      <c r="B421">
        <v>243</v>
      </c>
      <c r="C421">
        <v>7</v>
      </c>
      <c r="D421" t="s">
        <v>610</v>
      </c>
    </row>
    <row r="422" spans="1:4" x14ac:dyDescent="0.25">
      <c r="A422" t="s">
        <v>527</v>
      </c>
      <c r="B422">
        <v>246</v>
      </c>
      <c r="C422">
        <v>8</v>
      </c>
      <c r="D422" t="s">
        <v>611</v>
      </c>
    </row>
    <row r="423" spans="1:4" x14ac:dyDescent="0.25">
      <c r="A423" t="s">
        <v>527</v>
      </c>
      <c r="B423">
        <v>247</v>
      </c>
      <c r="C423">
        <v>10</v>
      </c>
      <c r="D423" t="s">
        <v>612</v>
      </c>
    </row>
    <row r="424" spans="1:4" x14ac:dyDescent="0.25">
      <c r="A424" t="s">
        <v>527</v>
      </c>
      <c r="B424">
        <v>253</v>
      </c>
      <c r="C424">
        <v>8</v>
      </c>
      <c r="D424" t="s">
        <v>613</v>
      </c>
    </row>
    <row r="425" spans="1:4" x14ac:dyDescent="0.25">
      <c r="A425" t="s">
        <v>527</v>
      </c>
      <c r="B425">
        <v>247</v>
      </c>
      <c r="C425">
        <v>8</v>
      </c>
      <c r="D425" t="s">
        <v>614</v>
      </c>
    </row>
    <row r="426" spans="1:4" x14ac:dyDescent="0.25">
      <c r="A426" t="s">
        <v>527</v>
      </c>
      <c r="B426">
        <v>242</v>
      </c>
      <c r="C426">
        <v>9</v>
      </c>
      <c r="D426" t="s">
        <v>615</v>
      </c>
    </row>
    <row r="427" spans="1:4" x14ac:dyDescent="0.25">
      <c r="A427" t="s">
        <v>527</v>
      </c>
      <c r="B427">
        <v>238</v>
      </c>
      <c r="C427">
        <v>7</v>
      </c>
      <c r="D427" t="s">
        <v>616</v>
      </c>
    </row>
    <row r="428" spans="1:4" x14ac:dyDescent="0.25">
      <c r="A428" t="s">
        <v>527</v>
      </c>
      <c r="B428">
        <v>234</v>
      </c>
      <c r="C428">
        <v>12</v>
      </c>
      <c r="D428" t="s">
        <v>617</v>
      </c>
    </row>
    <row r="429" spans="1:4" x14ac:dyDescent="0.25">
      <c r="A429" t="s">
        <v>527</v>
      </c>
      <c r="B429">
        <v>226</v>
      </c>
      <c r="C429">
        <v>9</v>
      </c>
      <c r="D429" t="s">
        <v>618</v>
      </c>
    </row>
    <row r="430" spans="1:4" x14ac:dyDescent="0.25">
      <c r="A430" t="s">
        <v>527</v>
      </c>
      <c r="B430">
        <v>226</v>
      </c>
      <c r="C430">
        <v>7</v>
      </c>
      <c r="D430" t="s">
        <v>619</v>
      </c>
    </row>
    <row r="431" spans="1:4" x14ac:dyDescent="0.25">
      <c r="A431" t="s">
        <v>527</v>
      </c>
      <c r="B431">
        <v>216</v>
      </c>
      <c r="C431">
        <v>11</v>
      </c>
      <c r="D431" t="s">
        <v>620</v>
      </c>
    </row>
    <row r="432" spans="1:4" x14ac:dyDescent="0.25">
      <c r="A432" t="s">
        <v>527</v>
      </c>
      <c r="B432">
        <v>208</v>
      </c>
      <c r="C432">
        <v>13</v>
      </c>
      <c r="D432" t="s">
        <v>621</v>
      </c>
    </row>
    <row r="433" spans="1:4" x14ac:dyDescent="0.25">
      <c r="A433" t="s">
        <v>527</v>
      </c>
      <c r="B433">
        <v>207</v>
      </c>
      <c r="C433">
        <v>10</v>
      </c>
      <c r="D433" t="s">
        <v>622</v>
      </c>
    </row>
    <row r="434" spans="1:4" x14ac:dyDescent="0.25">
      <c r="A434" t="s">
        <v>527</v>
      </c>
      <c r="B434">
        <v>200</v>
      </c>
      <c r="C434">
        <v>12</v>
      </c>
      <c r="D434" t="s">
        <v>623</v>
      </c>
    </row>
    <row r="435" spans="1:4" x14ac:dyDescent="0.25">
      <c r="A435" t="s">
        <v>527</v>
      </c>
      <c r="B435">
        <v>197</v>
      </c>
      <c r="C435">
        <v>20</v>
      </c>
      <c r="D435" t="s">
        <v>624</v>
      </c>
    </row>
    <row r="436" spans="1:4" x14ac:dyDescent="0.25">
      <c r="A436" t="s">
        <v>527</v>
      </c>
      <c r="B436">
        <v>203</v>
      </c>
      <c r="C436">
        <v>29</v>
      </c>
      <c r="D436" t="s">
        <v>625</v>
      </c>
    </row>
    <row r="437" spans="1:4" x14ac:dyDescent="0.25">
      <c r="A437" t="s">
        <v>527</v>
      </c>
      <c r="B437">
        <v>223</v>
      </c>
      <c r="C437">
        <v>11</v>
      </c>
      <c r="D437" t="s">
        <v>626</v>
      </c>
    </row>
    <row r="438" spans="1:4" x14ac:dyDescent="0.25">
      <c r="A438" t="s">
        <v>527</v>
      </c>
      <c r="B438">
        <v>222</v>
      </c>
      <c r="C438">
        <v>6</v>
      </c>
      <c r="D438" t="s">
        <v>627</v>
      </c>
    </row>
    <row r="439" spans="1:4" x14ac:dyDescent="0.25">
      <c r="A439" t="s">
        <v>527</v>
      </c>
      <c r="B439">
        <v>226</v>
      </c>
      <c r="C439">
        <v>4</v>
      </c>
      <c r="D439" t="s">
        <v>628</v>
      </c>
    </row>
    <row r="440" spans="1:4" x14ac:dyDescent="0.25">
      <c r="A440" t="s">
        <v>527</v>
      </c>
      <c r="B440">
        <v>220</v>
      </c>
      <c r="C440">
        <v>0</v>
      </c>
      <c r="D440" t="s">
        <v>629</v>
      </c>
    </row>
    <row r="441" spans="1:4" x14ac:dyDescent="0.25">
      <c r="A441" t="s">
        <v>527</v>
      </c>
      <c r="B441">
        <v>216</v>
      </c>
      <c r="C441">
        <v>1</v>
      </c>
      <c r="D441" t="s">
        <v>630</v>
      </c>
    </row>
    <row r="442" spans="1:4" x14ac:dyDescent="0.25">
      <c r="A442" t="s">
        <v>527</v>
      </c>
      <c r="B442">
        <v>216</v>
      </c>
      <c r="C442">
        <v>2</v>
      </c>
      <c r="D442" t="s">
        <v>631</v>
      </c>
    </row>
    <row r="443" spans="1:4" x14ac:dyDescent="0.25">
      <c r="A443" t="s">
        <v>527</v>
      </c>
      <c r="B443">
        <v>215</v>
      </c>
      <c r="C443">
        <v>6</v>
      </c>
      <c r="D443" t="s">
        <v>632</v>
      </c>
    </row>
    <row r="444" spans="1:4" x14ac:dyDescent="0.25">
      <c r="A444" t="s">
        <v>527</v>
      </c>
      <c r="B444">
        <v>217</v>
      </c>
      <c r="C444">
        <v>1</v>
      </c>
      <c r="D444" t="s">
        <v>633</v>
      </c>
    </row>
    <row r="445" spans="1:4" x14ac:dyDescent="0.25">
      <c r="A445" t="s">
        <v>527</v>
      </c>
      <c r="B445">
        <v>211</v>
      </c>
      <c r="C445">
        <v>6</v>
      </c>
      <c r="D445" t="s">
        <v>634</v>
      </c>
    </row>
    <row r="446" spans="1:4" x14ac:dyDescent="0.25">
      <c r="A446" t="s">
        <v>527</v>
      </c>
      <c r="B446">
        <v>210</v>
      </c>
      <c r="C446">
        <v>12</v>
      </c>
      <c r="D446" t="s">
        <v>635</v>
      </c>
    </row>
    <row r="447" spans="1:4" x14ac:dyDescent="0.25">
      <c r="A447" t="s">
        <v>527</v>
      </c>
      <c r="B447">
        <v>214</v>
      </c>
      <c r="C447">
        <v>8</v>
      </c>
      <c r="D447" t="s">
        <v>636</v>
      </c>
    </row>
    <row r="448" spans="1:4" x14ac:dyDescent="0.25">
      <c r="A448" t="s">
        <v>527</v>
      </c>
      <c r="B448">
        <v>212</v>
      </c>
      <c r="C448">
        <v>6</v>
      </c>
      <c r="D448" t="s">
        <v>637</v>
      </c>
    </row>
    <row r="449" spans="1:4" x14ac:dyDescent="0.25">
      <c r="A449" t="s">
        <v>527</v>
      </c>
      <c r="B449">
        <v>210</v>
      </c>
      <c r="C449">
        <v>9</v>
      </c>
      <c r="D449" t="s">
        <v>638</v>
      </c>
    </row>
    <row r="450" spans="1:4" x14ac:dyDescent="0.25">
      <c r="A450" t="s">
        <v>527</v>
      </c>
      <c r="B450">
        <v>211</v>
      </c>
      <c r="C450">
        <v>6</v>
      </c>
      <c r="D450" t="s">
        <v>639</v>
      </c>
    </row>
    <row r="451" spans="1:4" x14ac:dyDescent="0.25">
      <c r="A451" t="s">
        <v>527</v>
      </c>
      <c r="B451">
        <v>208</v>
      </c>
      <c r="C451">
        <v>8</v>
      </c>
      <c r="D451" t="s">
        <v>640</v>
      </c>
    </row>
    <row r="452" spans="1:4" x14ac:dyDescent="0.25">
      <c r="A452" t="s">
        <v>527</v>
      </c>
      <c r="B452">
        <v>209</v>
      </c>
      <c r="C452">
        <v>6</v>
      </c>
      <c r="D452" t="s">
        <v>641</v>
      </c>
    </row>
    <row r="453" spans="1:4" x14ac:dyDescent="0.25">
      <c r="A453" t="s">
        <v>527</v>
      </c>
      <c r="B453">
        <v>203</v>
      </c>
      <c r="C453">
        <v>12</v>
      </c>
      <c r="D453" t="s">
        <v>642</v>
      </c>
    </row>
    <row r="454" spans="1:4" x14ac:dyDescent="0.25">
      <c r="A454" t="s">
        <v>527</v>
      </c>
      <c r="B454">
        <v>206</v>
      </c>
      <c r="C454">
        <v>4</v>
      </c>
      <c r="D454" t="s">
        <v>643</v>
      </c>
    </row>
    <row r="455" spans="1:4" x14ac:dyDescent="0.25">
      <c r="A455" t="s">
        <v>527</v>
      </c>
      <c r="B455">
        <v>203</v>
      </c>
      <c r="C455">
        <v>15</v>
      </c>
      <c r="D455" t="s">
        <v>644</v>
      </c>
    </row>
    <row r="456" spans="1:4" x14ac:dyDescent="0.25">
      <c r="A456" t="s">
        <v>527</v>
      </c>
      <c r="B456">
        <v>207</v>
      </c>
      <c r="C456">
        <v>17</v>
      </c>
      <c r="D456" t="s">
        <v>645</v>
      </c>
    </row>
    <row r="457" spans="1:4" x14ac:dyDescent="0.25">
      <c r="A457" t="s">
        <v>527</v>
      </c>
      <c r="B457">
        <v>211</v>
      </c>
      <c r="C457">
        <v>20</v>
      </c>
      <c r="D457" t="s">
        <v>646</v>
      </c>
    </row>
    <row r="458" spans="1:4" x14ac:dyDescent="0.25">
      <c r="A458" t="s">
        <v>527</v>
      </c>
      <c r="B458">
        <v>221</v>
      </c>
      <c r="C458">
        <v>13</v>
      </c>
      <c r="D458" t="s">
        <v>647</v>
      </c>
    </row>
    <row r="459" spans="1:4" x14ac:dyDescent="0.25">
      <c r="A459" t="s">
        <v>527</v>
      </c>
      <c r="B459">
        <v>222</v>
      </c>
      <c r="C459">
        <v>13</v>
      </c>
      <c r="D459" t="s">
        <v>648</v>
      </c>
    </row>
    <row r="460" spans="1:4" x14ac:dyDescent="0.25">
      <c r="A460" t="s">
        <v>527</v>
      </c>
      <c r="B460">
        <v>215</v>
      </c>
      <c r="C460">
        <v>27</v>
      </c>
      <c r="D460" t="s">
        <v>649</v>
      </c>
    </row>
    <row r="461" spans="1:4" x14ac:dyDescent="0.25">
      <c r="A461" t="s">
        <v>527</v>
      </c>
      <c r="B461">
        <v>213</v>
      </c>
      <c r="C461">
        <v>14</v>
      </c>
      <c r="D461" t="s">
        <v>650</v>
      </c>
    </row>
    <row r="462" spans="1:4" x14ac:dyDescent="0.25">
      <c r="A462" t="s">
        <v>527</v>
      </c>
      <c r="B462">
        <v>216</v>
      </c>
      <c r="C462">
        <v>10</v>
      </c>
      <c r="D462" t="s">
        <v>651</v>
      </c>
    </row>
    <row r="463" spans="1:4" x14ac:dyDescent="0.25">
      <c r="A463" t="s">
        <v>527</v>
      </c>
      <c r="B463">
        <v>220</v>
      </c>
      <c r="C463">
        <v>1</v>
      </c>
      <c r="D463" t="s">
        <v>652</v>
      </c>
    </row>
    <row r="464" spans="1:4" x14ac:dyDescent="0.25">
      <c r="A464" t="s">
        <v>527</v>
      </c>
      <c r="B464">
        <v>217</v>
      </c>
      <c r="C464">
        <v>1</v>
      </c>
      <c r="D464" t="s">
        <v>653</v>
      </c>
    </row>
    <row r="465" spans="1:4" x14ac:dyDescent="0.25">
      <c r="A465" t="s">
        <v>527</v>
      </c>
      <c r="B465">
        <v>218</v>
      </c>
      <c r="C465">
        <v>2</v>
      </c>
      <c r="D465" t="s">
        <v>654</v>
      </c>
    </row>
    <row r="466" spans="1:4" x14ac:dyDescent="0.25">
      <c r="A466" t="s">
        <v>527</v>
      </c>
      <c r="B466">
        <v>219</v>
      </c>
      <c r="C466">
        <v>0</v>
      </c>
      <c r="D466" t="s">
        <v>655</v>
      </c>
    </row>
    <row r="467" spans="1:4" x14ac:dyDescent="0.25">
      <c r="A467" t="s">
        <v>527</v>
      </c>
      <c r="B467">
        <v>217</v>
      </c>
      <c r="C467">
        <v>5</v>
      </c>
      <c r="D467" t="s">
        <v>656</v>
      </c>
    </row>
    <row r="468" spans="1:4" x14ac:dyDescent="0.25">
      <c r="A468" t="s">
        <v>527</v>
      </c>
      <c r="B468">
        <v>216</v>
      </c>
      <c r="C468">
        <v>7</v>
      </c>
      <c r="D468" t="s">
        <v>657</v>
      </c>
    </row>
    <row r="469" spans="1:4" x14ac:dyDescent="0.25">
      <c r="A469" t="s">
        <v>527</v>
      </c>
      <c r="B469">
        <v>222</v>
      </c>
      <c r="C469">
        <v>16</v>
      </c>
      <c r="D469" t="s">
        <v>658</v>
      </c>
    </row>
    <row r="470" spans="1:4" x14ac:dyDescent="0.25">
      <c r="A470" t="s">
        <v>527</v>
      </c>
      <c r="B470">
        <v>232</v>
      </c>
      <c r="C470">
        <v>10</v>
      </c>
      <c r="D470" t="s">
        <v>659</v>
      </c>
    </row>
    <row r="471" spans="1:4" x14ac:dyDescent="0.25">
      <c r="A471" t="s">
        <v>527</v>
      </c>
      <c r="B471">
        <v>230</v>
      </c>
      <c r="C471">
        <v>9</v>
      </c>
      <c r="D471" t="s">
        <v>660</v>
      </c>
    </row>
    <row r="472" spans="1:4" x14ac:dyDescent="0.25">
      <c r="A472" t="s">
        <v>527</v>
      </c>
      <c r="B472">
        <v>231</v>
      </c>
      <c r="C472">
        <v>10</v>
      </c>
      <c r="D472" t="s">
        <v>661</v>
      </c>
    </row>
    <row r="473" spans="1:4" x14ac:dyDescent="0.25">
      <c r="A473" t="s">
        <v>527</v>
      </c>
      <c r="B473">
        <v>235</v>
      </c>
      <c r="C473">
        <v>13</v>
      </c>
      <c r="D473" t="s">
        <v>662</v>
      </c>
    </row>
    <row r="474" spans="1:4" x14ac:dyDescent="0.25">
      <c r="A474" t="s">
        <v>527</v>
      </c>
      <c r="B474">
        <v>239</v>
      </c>
      <c r="C474">
        <v>13</v>
      </c>
      <c r="D474" t="s">
        <v>663</v>
      </c>
    </row>
    <row r="475" spans="1:4" x14ac:dyDescent="0.25">
      <c r="A475" t="s">
        <v>527</v>
      </c>
      <c r="B475">
        <v>246</v>
      </c>
      <c r="C475">
        <v>6</v>
      </c>
      <c r="D475" t="s">
        <v>664</v>
      </c>
    </row>
    <row r="476" spans="1:4" x14ac:dyDescent="0.25">
      <c r="A476" t="s">
        <v>527</v>
      </c>
      <c r="B476">
        <v>244</v>
      </c>
      <c r="C476">
        <v>13</v>
      </c>
      <c r="D476" t="s">
        <v>665</v>
      </c>
    </row>
    <row r="477" spans="1:4" x14ac:dyDescent="0.25">
      <c r="A477" t="s">
        <v>527</v>
      </c>
      <c r="B477">
        <v>251</v>
      </c>
      <c r="C477">
        <v>8</v>
      </c>
      <c r="D477" t="s">
        <v>666</v>
      </c>
    </row>
    <row r="478" spans="1:4" x14ac:dyDescent="0.25">
      <c r="A478" t="s">
        <v>527</v>
      </c>
      <c r="B478">
        <v>247</v>
      </c>
      <c r="C478">
        <v>13</v>
      </c>
      <c r="D478" t="s">
        <v>667</v>
      </c>
    </row>
    <row r="479" spans="1:4" x14ac:dyDescent="0.25">
      <c r="A479" t="s">
        <v>527</v>
      </c>
      <c r="B479">
        <v>256</v>
      </c>
      <c r="C479">
        <v>20</v>
      </c>
      <c r="D479" t="s">
        <v>668</v>
      </c>
    </row>
    <row r="480" spans="1:4" x14ac:dyDescent="0.25">
      <c r="A480" t="s">
        <v>527</v>
      </c>
      <c r="B480">
        <v>261</v>
      </c>
      <c r="C480">
        <v>27</v>
      </c>
      <c r="D480" t="s">
        <v>669</v>
      </c>
    </row>
    <row r="481" spans="1:4" x14ac:dyDescent="0.25">
      <c r="A481" t="s">
        <v>527</v>
      </c>
      <c r="B481">
        <v>271</v>
      </c>
      <c r="C481">
        <v>18</v>
      </c>
      <c r="D481" t="s">
        <v>670</v>
      </c>
    </row>
    <row r="482" spans="1:4" x14ac:dyDescent="0.25">
      <c r="A482" t="s">
        <v>527</v>
      </c>
      <c r="B482">
        <v>269</v>
      </c>
      <c r="C482">
        <v>25</v>
      </c>
      <c r="D482" t="s">
        <v>671</v>
      </c>
    </row>
    <row r="483" spans="1:4" x14ac:dyDescent="0.25">
      <c r="A483" t="s">
        <v>527</v>
      </c>
      <c r="B483">
        <v>281</v>
      </c>
      <c r="C483">
        <v>21</v>
      </c>
      <c r="D483" t="s">
        <v>672</v>
      </c>
    </row>
    <row r="484" spans="1:4" x14ac:dyDescent="0.25">
      <c r="A484" t="s">
        <v>527</v>
      </c>
      <c r="B484">
        <v>289</v>
      </c>
      <c r="C484">
        <v>28</v>
      </c>
      <c r="D484" t="s">
        <v>673</v>
      </c>
    </row>
    <row r="485" spans="1:4" x14ac:dyDescent="0.25">
      <c r="A485" t="s">
        <v>527</v>
      </c>
      <c r="B485">
        <v>290</v>
      </c>
      <c r="C485">
        <v>18</v>
      </c>
      <c r="D485" t="s">
        <v>674</v>
      </c>
    </row>
    <row r="486" spans="1:4" x14ac:dyDescent="0.25">
      <c r="A486" t="s">
        <v>527</v>
      </c>
      <c r="B486">
        <v>294</v>
      </c>
      <c r="C486">
        <v>10</v>
      </c>
      <c r="D486" t="s">
        <v>675</v>
      </c>
    </row>
    <row r="487" spans="1:4" x14ac:dyDescent="0.25">
      <c r="A487" t="s">
        <v>527</v>
      </c>
      <c r="B487">
        <v>294</v>
      </c>
      <c r="C487">
        <v>5</v>
      </c>
      <c r="D487" t="s">
        <v>676</v>
      </c>
    </row>
    <row r="488" spans="1:4" x14ac:dyDescent="0.25">
      <c r="A488" t="s">
        <v>527</v>
      </c>
      <c r="B488">
        <v>298</v>
      </c>
      <c r="C488">
        <v>6</v>
      </c>
      <c r="D488" t="s">
        <v>677</v>
      </c>
    </row>
    <row r="489" spans="1:4" x14ac:dyDescent="0.25">
      <c r="A489" t="s">
        <v>527</v>
      </c>
      <c r="B489">
        <v>303</v>
      </c>
      <c r="C489">
        <v>0</v>
      </c>
      <c r="D489" t="s">
        <v>678</v>
      </c>
    </row>
    <row r="490" spans="1:4" x14ac:dyDescent="0.25">
      <c r="A490" t="s">
        <v>527</v>
      </c>
      <c r="B490">
        <v>301</v>
      </c>
      <c r="C490">
        <v>3</v>
      </c>
      <c r="D490" t="s">
        <v>679</v>
      </c>
    </row>
    <row r="491" spans="1:4" x14ac:dyDescent="0.25">
      <c r="A491" t="s">
        <v>527</v>
      </c>
      <c r="B491">
        <v>304</v>
      </c>
      <c r="C491">
        <v>1</v>
      </c>
      <c r="D491" t="s">
        <v>680</v>
      </c>
    </row>
    <row r="492" spans="1:4" x14ac:dyDescent="0.25">
      <c r="A492" t="s">
        <v>527</v>
      </c>
      <c r="B492">
        <v>300</v>
      </c>
      <c r="C492">
        <v>5</v>
      </c>
      <c r="D492" t="s">
        <v>681</v>
      </c>
    </row>
    <row r="493" spans="1:4" x14ac:dyDescent="0.25">
      <c r="A493" t="s">
        <v>527</v>
      </c>
      <c r="B493">
        <v>298</v>
      </c>
      <c r="C493">
        <v>6</v>
      </c>
      <c r="D493" t="s">
        <v>682</v>
      </c>
    </row>
    <row r="494" spans="1:4" x14ac:dyDescent="0.25">
      <c r="A494" t="s">
        <v>527</v>
      </c>
      <c r="B494">
        <v>288</v>
      </c>
      <c r="C494">
        <v>10</v>
      </c>
      <c r="D494" t="s">
        <v>683</v>
      </c>
    </row>
    <row r="495" spans="1:4" x14ac:dyDescent="0.25">
      <c r="A495" t="s">
        <v>527</v>
      </c>
      <c r="B495">
        <v>288</v>
      </c>
      <c r="C495">
        <v>12</v>
      </c>
      <c r="D495" t="s">
        <v>684</v>
      </c>
    </row>
    <row r="496" spans="1:4" x14ac:dyDescent="0.25">
      <c r="A496" t="s">
        <v>527</v>
      </c>
      <c r="B496">
        <v>291</v>
      </c>
      <c r="C496">
        <v>17</v>
      </c>
      <c r="D496" t="s">
        <v>685</v>
      </c>
    </row>
    <row r="497" spans="1:4" x14ac:dyDescent="0.25">
      <c r="A497" t="s">
        <v>527</v>
      </c>
      <c r="B497">
        <v>298</v>
      </c>
      <c r="C497">
        <v>8</v>
      </c>
      <c r="D497" t="s">
        <v>686</v>
      </c>
    </row>
    <row r="498" spans="1:4" x14ac:dyDescent="0.25">
      <c r="A498" t="s">
        <v>527</v>
      </c>
      <c r="B498">
        <v>293</v>
      </c>
      <c r="C498">
        <v>10</v>
      </c>
      <c r="D498" t="s">
        <v>687</v>
      </c>
    </row>
    <row r="499" spans="1:4" x14ac:dyDescent="0.25">
      <c r="A499" t="s">
        <v>527</v>
      </c>
      <c r="B499">
        <v>290</v>
      </c>
      <c r="C499">
        <v>4</v>
      </c>
      <c r="D499" t="s">
        <v>688</v>
      </c>
    </row>
    <row r="500" spans="1:4" x14ac:dyDescent="0.25">
      <c r="A500" t="s">
        <v>527</v>
      </c>
      <c r="B500">
        <v>288</v>
      </c>
      <c r="C500">
        <v>8</v>
      </c>
      <c r="D500" t="s">
        <v>689</v>
      </c>
    </row>
    <row r="501" spans="1:4" x14ac:dyDescent="0.25">
      <c r="A501" t="s">
        <v>527</v>
      </c>
      <c r="B501">
        <v>283</v>
      </c>
      <c r="C501">
        <v>6</v>
      </c>
      <c r="D501" t="s">
        <v>690</v>
      </c>
    </row>
    <row r="502" spans="1:4" x14ac:dyDescent="0.25">
      <c r="A502" t="s">
        <v>527</v>
      </c>
      <c r="B502">
        <v>281</v>
      </c>
      <c r="C502">
        <v>7</v>
      </c>
      <c r="D502" t="s">
        <v>691</v>
      </c>
    </row>
    <row r="503" spans="1:4" x14ac:dyDescent="0.25">
      <c r="A503" t="s">
        <v>527</v>
      </c>
      <c r="B503">
        <v>275</v>
      </c>
      <c r="C503">
        <v>14</v>
      </c>
      <c r="D503" t="s">
        <v>692</v>
      </c>
    </row>
    <row r="504" spans="1:4" x14ac:dyDescent="0.25">
      <c r="A504" t="s">
        <v>527</v>
      </c>
      <c r="B504">
        <v>269</v>
      </c>
      <c r="C504">
        <v>14</v>
      </c>
      <c r="D504" t="s">
        <v>693</v>
      </c>
    </row>
    <row r="505" spans="1:4" x14ac:dyDescent="0.25">
      <c r="A505" t="s">
        <v>527</v>
      </c>
      <c r="B505">
        <v>256</v>
      </c>
      <c r="C505">
        <v>26</v>
      </c>
      <c r="D505" t="s">
        <v>694</v>
      </c>
    </row>
    <row r="506" spans="1:4" x14ac:dyDescent="0.25">
      <c r="A506" t="s">
        <v>696</v>
      </c>
      <c r="B506">
        <v>264</v>
      </c>
      <c r="C506">
        <v>28</v>
      </c>
      <c r="D506" t="s">
        <v>695</v>
      </c>
    </row>
    <row r="507" spans="1:4" x14ac:dyDescent="0.25">
      <c r="A507" t="s">
        <v>696</v>
      </c>
      <c r="B507">
        <v>267</v>
      </c>
      <c r="C507">
        <v>28</v>
      </c>
      <c r="D507" t="s">
        <v>697</v>
      </c>
    </row>
    <row r="508" spans="1:4" x14ac:dyDescent="0.25">
      <c r="A508" t="s">
        <v>696</v>
      </c>
      <c r="B508">
        <v>274</v>
      </c>
      <c r="C508">
        <v>32</v>
      </c>
      <c r="D508" t="s">
        <v>698</v>
      </c>
    </row>
    <row r="509" spans="1:4" x14ac:dyDescent="0.25">
      <c r="A509" t="s">
        <v>696</v>
      </c>
      <c r="B509">
        <v>278</v>
      </c>
      <c r="C509">
        <v>28</v>
      </c>
      <c r="D509" t="s">
        <v>699</v>
      </c>
    </row>
    <row r="510" spans="1:4" x14ac:dyDescent="0.25">
      <c r="A510" t="s">
        <v>696</v>
      </c>
      <c r="B510">
        <v>288</v>
      </c>
      <c r="C510">
        <v>16</v>
      </c>
      <c r="D510" t="s">
        <v>700</v>
      </c>
    </row>
    <row r="511" spans="1:4" x14ac:dyDescent="0.25">
      <c r="A511" t="s">
        <v>696</v>
      </c>
      <c r="B511">
        <v>294</v>
      </c>
      <c r="C511">
        <v>11</v>
      </c>
      <c r="D511" t="s">
        <v>701</v>
      </c>
    </row>
    <row r="512" spans="1:4" x14ac:dyDescent="0.25">
      <c r="A512" t="s">
        <v>696</v>
      </c>
      <c r="B512">
        <v>300</v>
      </c>
      <c r="C512">
        <v>6</v>
      </c>
      <c r="D512" t="s">
        <v>702</v>
      </c>
    </row>
    <row r="513" spans="1:4" x14ac:dyDescent="0.25">
      <c r="A513" t="s">
        <v>696</v>
      </c>
      <c r="B513">
        <v>300</v>
      </c>
      <c r="C513">
        <v>2</v>
      </c>
      <c r="D513" t="s">
        <v>703</v>
      </c>
    </row>
    <row r="514" spans="1:4" x14ac:dyDescent="0.25">
      <c r="A514" t="s">
        <v>696</v>
      </c>
      <c r="B514">
        <v>302</v>
      </c>
      <c r="C514">
        <v>3</v>
      </c>
      <c r="D514" t="s">
        <v>704</v>
      </c>
    </row>
    <row r="515" spans="1:4" x14ac:dyDescent="0.25">
      <c r="A515" t="s">
        <v>696</v>
      </c>
      <c r="B515">
        <v>302</v>
      </c>
      <c r="C515">
        <v>3</v>
      </c>
      <c r="D515" t="s">
        <v>705</v>
      </c>
    </row>
    <row r="516" spans="1:4" x14ac:dyDescent="0.25">
      <c r="A516" t="s">
        <v>696</v>
      </c>
      <c r="B516">
        <v>304</v>
      </c>
      <c r="C516">
        <v>9</v>
      </c>
      <c r="D516" t="s">
        <v>706</v>
      </c>
    </row>
    <row r="517" spans="1:4" x14ac:dyDescent="0.25">
      <c r="A517" t="s">
        <v>696</v>
      </c>
      <c r="B517">
        <v>308</v>
      </c>
      <c r="C517">
        <v>12</v>
      </c>
      <c r="D517" t="s">
        <v>707</v>
      </c>
    </row>
    <row r="518" spans="1:4" x14ac:dyDescent="0.25">
      <c r="A518" t="s">
        <v>696</v>
      </c>
      <c r="B518">
        <v>314</v>
      </c>
      <c r="C518">
        <v>12</v>
      </c>
      <c r="D518" t="s">
        <v>708</v>
      </c>
    </row>
    <row r="519" spans="1:4" x14ac:dyDescent="0.25">
      <c r="A519" t="s">
        <v>696</v>
      </c>
      <c r="B519">
        <v>316</v>
      </c>
      <c r="C519">
        <v>10</v>
      </c>
      <c r="D519" t="s">
        <v>709</v>
      </c>
    </row>
    <row r="520" spans="1:4" x14ac:dyDescent="0.25">
      <c r="A520" t="s">
        <v>696</v>
      </c>
      <c r="B520">
        <v>314</v>
      </c>
      <c r="C520">
        <v>11</v>
      </c>
      <c r="D520" t="s">
        <v>710</v>
      </c>
    </row>
    <row r="521" spans="1:4" x14ac:dyDescent="0.25">
      <c r="A521" t="s">
        <v>696</v>
      </c>
      <c r="B521">
        <v>308</v>
      </c>
      <c r="C521">
        <v>8</v>
      </c>
      <c r="D521" t="s">
        <v>711</v>
      </c>
    </row>
    <row r="522" spans="1:4" x14ac:dyDescent="0.25">
      <c r="A522" t="s">
        <v>696</v>
      </c>
      <c r="B522">
        <v>308</v>
      </c>
      <c r="C522">
        <v>16</v>
      </c>
      <c r="D522" t="s">
        <v>712</v>
      </c>
    </row>
    <row r="523" spans="1:4" x14ac:dyDescent="0.25">
      <c r="A523" t="s">
        <v>696</v>
      </c>
      <c r="B523">
        <v>314</v>
      </c>
      <c r="C523">
        <v>12</v>
      </c>
      <c r="D523" t="s">
        <v>713</v>
      </c>
    </row>
    <row r="524" spans="1:4" x14ac:dyDescent="0.25">
      <c r="A524" t="s">
        <v>696</v>
      </c>
      <c r="B524">
        <v>322</v>
      </c>
      <c r="C524">
        <v>12</v>
      </c>
      <c r="D524" t="s">
        <v>714</v>
      </c>
    </row>
    <row r="525" spans="1:4" x14ac:dyDescent="0.25">
      <c r="A525" t="s">
        <v>696</v>
      </c>
      <c r="B525">
        <v>326</v>
      </c>
      <c r="C525">
        <v>10</v>
      </c>
      <c r="D525" t="s">
        <v>715</v>
      </c>
    </row>
    <row r="526" spans="1:4" x14ac:dyDescent="0.25">
      <c r="A526" t="s">
        <v>696</v>
      </c>
      <c r="B526">
        <v>330</v>
      </c>
      <c r="C526">
        <v>15</v>
      </c>
      <c r="D526" t="s">
        <v>716</v>
      </c>
    </row>
    <row r="527" spans="1:4" x14ac:dyDescent="0.25">
      <c r="A527" t="s">
        <v>696</v>
      </c>
      <c r="B527">
        <v>338</v>
      </c>
      <c r="C527">
        <v>24</v>
      </c>
      <c r="D527" t="s">
        <v>717</v>
      </c>
    </row>
    <row r="528" spans="1:4" x14ac:dyDescent="0.25">
      <c r="A528" t="s">
        <v>696</v>
      </c>
      <c r="B528">
        <v>348</v>
      </c>
      <c r="C528">
        <v>27</v>
      </c>
      <c r="D528" t="s">
        <v>718</v>
      </c>
    </row>
    <row r="529" spans="1:4" x14ac:dyDescent="0.25">
      <c r="A529" t="s">
        <v>696</v>
      </c>
      <c r="B529">
        <v>361</v>
      </c>
      <c r="C529">
        <v>37</v>
      </c>
      <c r="D529" t="s">
        <v>719</v>
      </c>
    </row>
    <row r="530" spans="1:4" x14ac:dyDescent="0.25">
      <c r="A530" t="s">
        <v>696</v>
      </c>
      <c r="B530">
        <v>372</v>
      </c>
      <c r="C530">
        <v>31</v>
      </c>
      <c r="D530" t="s">
        <v>720</v>
      </c>
    </row>
    <row r="531" spans="1:4" x14ac:dyDescent="0.25">
      <c r="A531" t="s">
        <v>696</v>
      </c>
      <c r="B531">
        <v>375</v>
      </c>
      <c r="C531">
        <v>34</v>
      </c>
      <c r="D531" t="s">
        <v>721</v>
      </c>
    </row>
    <row r="532" spans="1:4" x14ac:dyDescent="0.25">
      <c r="A532" t="s">
        <v>696</v>
      </c>
      <c r="B532">
        <v>381</v>
      </c>
      <c r="C532">
        <v>43</v>
      </c>
      <c r="D532" t="s">
        <v>722</v>
      </c>
    </row>
    <row r="533" spans="1:4" x14ac:dyDescent="0.25">
      <c r="A533" t="s">
        <v>696</v>
      </c>
      <c r="B533">
        <v>392</v>
      </c>
      <c r="C533">
        <v>47</v>
      </c>
      <c r="D533" t="s">
        <v>723</v>
      </c>
    </row>
    <row r="534" spans="1:4" x14ac:dyDescent="0.25">
      <c r="A534" t="s">
        <v>696</v>
      </c>
      <c r="B534">
        <v>411</v>
      </c>
      <c r="C534">
        <v>37</v>
      </c>
      <c r="D534" t="s">
        <v>724</v>
      </c>
    </row>
    <row r="535" spans="1:4" x14ac:dyDescent="0.25">
      <c r="A535" t="s">
        <v>696</v>
      </c>
      <c r="B535">
        <v>432</v>
      </c>
      <c r="C535">
        <v>40</v>
      </c>
      <c r="D535" t="s">
        <v>725</v>
      </c>
    </row>
    <row r="536" spans="1:4" x14ac:dyDescent="0.25">
      <c r="A536" t="s">
        <v>696</v>
      </c>
      <c r="B536">
        <v>461</v>
      </c>
      <c r="C536">
        <v>27</v>
      </c>
      <c r="D536" t="s">
        <v>726</v>
      </c>
    </row>
    <row r="537" spans="1:4" x14ac:dyDescent="0.25">
      <c r="A537" t="s">
        <v>696</v>
      </c>
      <c r="B537">
        <v>482</v>
      </c>
      <c r="C537">
        <v>19</v>
      </c>
      <c r="D537" t="s">
        <v>727</v>
      </c>
    </row>
    <row r="538" spans="1:4" x14ac:dyDescent="0.25">
      <c r="A538" t="s">
        <v>696</v>
      </c>
      <c r="B538">
        <v>499</v>
      </c>
      <c r="C538">
        <v>12</v>
      </c>
      <c r="D538" t="s">
        <v>728</v>
      </c>
    </row>
    <row r="539" spans="1:4" x14ac:dyDescent="0.25">
      <c r="A539" t="s">
        <v>696</v>
      </c>
      <c r="B539">
        <v>508</v>
      </c>
      <c r="C539">
        <v>6</v>
      </c>
      <c r="D539" t="s">
        <v>729</v>
      </c>
    </row>
    <row r="540" spans="1:4" x14ac:dyDescent="0.25">
      <c r="A540" t="s">
        <v>696</v>
      </c>
      <c r="B540">
        <v>511</v>
      </c>
      <c r="C540">
        <v>4</v>
      </c>
      <c r="D540" t="s">
        <v>730</v>
      </c>
    </row>
    <row r="541" spans="1:4" x14ac:dyDescent="0.25">
      <c r="A541" t="s">
        <v>696</v>
      </c>
      <c r="B541">
        <v>506</v>
      </c>
      <c r="C541">
        <v>9</v>
      </c>
      <c r="D541" t="s">
        <v>731</v>
      </c>
    </row>
    <row r="542" spans="1:4" x14ac:dyDescent="0.25">
      <c r="A542" t="s">
        <v>696</v>
      </c>
      <c r="B542">
        <v>503</v>
      </c>
      <c r="C542">
        <v>13</v>
      </c>
      <c r="D542" t="s">
        <v>732</v>
      </c>
    </row>
    <row r="543" spans="1:4" x14ac:dyDescent="0.25">
      <c r="A543" t="s">
        <v>696</v>
      </c>
      <c r="B543">
        <v>504</v>
      </c>
      <c r="C543">
        <v>10</v>
      </c>
      <c r="D543" t="s">
        <v>733</v>
      </c>
    </row>
    <row r="544" spans="1:4" x14ac:dyDescent="0.25">
      <c r="A544" t="s">
        <v>696</v>
      </c>
      <c r="B544">
        <v>504</v>
      </c>
      <c r="C544">
        <v>10</v>
      </c>
      <c r="D544" t="s">
        <v>734</v>
      </c>
    </row>
    <row r="545" spans="1:4" x14ac:dyDescent="0.25">
      <c r="A545" t="s">
        <v>696</v>
      </c>
      <c r="B545">
        <v>503</v>
      </c>
      <c r="C545">
        <v>18</v>
      </c>
      <c r="D545" t="s">
        <v>735</v>
      </c>
    </row>
    <row r="546" spans="1:4" x14ac:dyDescent="0.25">
      <c r="A546" t="s">
        <v>696</v>
      </c>
      <c r="B546">
        <v>513</v>
      </c>
      <c r="C546">
        <v>6</v>
      </c>
      <c r="D546" t="s">
        <v>736</v>
      </c>
    </row>
    <row r="547" spans="1:4" x14ac:dyDescent="0.25">
      <c r="A547" t="s">
        <v>696</v>
      </c>
      <c r="B547">
        <v>503</v>
      </c>
      <c r="C547">
        <v>16</v>
      </c>
      <c r="D547" t="s">
        <v>737</v>
      </c>
    </row>
    <row r="548" spans="1:4" x14ac:dyDescent="0.25">
      <c r="A548" t="s">
        <v>696</v>
      </c>
      <c r="B548">
        <v>507</v>
      </c>
      <c r="C548">
        <v>18</v>
      </c>
      <c r="D548" t="s">
        <v>738</v>
      </c>
    </row>
    <row r="549" spans="1:4" x14ac:dyDescent="0.25">
      <c r="A549" t="s">
        <v>696</v>
      </c>
      <c r="B549">
        <v>513</v>
      </c>
      <c r="C549">
        <v>16</v>
      </c>
      <c r="D549" t="s">
        <v>739</v>
      </c>
    </row>
    <row r="550" spans="1:4" x14ac:dyDescent="0.25">
      <c r="A550" t="s">
        <v>696</v>
      </c>
      <c r="B550">
        <v>519</v>
      </c>
      <c r="C550">
        <v>25</v>
      </c>
      <c r="D550" t="s">
        <v>740</v>
      </c>
    </row>
    <row r="551" spans="1:4" x14ac:dyDescent="0.25">
      <c r="A551" t="s">
        <v>696</v>
      </c>
      <c r="B551">
        <v>529</v>
      </c>
      <c r="C551">
        <v>37</v>
      </c>
      <c r="D551" t="s">
        <v>741</v>
      </c>
    </row>
    <row r="552" spans="1:4" x14ac:dyDescent="0.25">
      <c r="A552" t="s">
        <v>696</v>
      </c>
      <c r="B552">
        <v>542</v>
      </c>
      <c r="C552">
        <v>45</v>
      </c>
      <c r="D552" t="s">
        <v>742</v>
      </c>
    </row>
    <row r="553" spans="1:4" x14ac:dyDescent="0.25">
      <c r="A553" t="s">
        <v>696</v>
      </c>
      <c r="B553">
        <v>560</v>
      </c>
      <c r="C553">
        <v>55</v>
      </c>
      <c r="D553" t="s">
        <v>743</v>
      </c>
    </row>
    <row r="554" spans="1:4" x14ac:dyDescent="0.25">
      <c r="A554" t="s">
        <v>696</v>
      </c>
      <c r="B554">
        <v>578</v>
      </c>
      <c r="C554">
        <v>42</v>
      </c>
      <c r="D554" t="s">
        <v>744</v>
      </c>
    </row>
    <row r="555" spans="1:4" x14ac:dyDescent="0.25">
      <c r="A555" t="s">
        <v>696</v>
      </c>
      <c r="B555">
        <v>589</v>
      </c>
      <c r="C555">
        <v>43</v>
      </c>
      <c r="D555" t="s">
        <v>745</v>
      </c>
    </row>
    <row r="556" spans="1:4" x14ac:dyDescent="0.25">
      <c r="A556" t="s">
        <v>696</v>
      </c>
      <c r="B556">
        <v>598</v>
      </c>
      <c r="C556">
        <v>66</v>
      </c>
      <c r="D556" t="s">
        <v>746</v>
      </c>
    </row>
    <row r="557" spans="1:4" x14ac:dyDescent="0.25">
      <c r="A557" t="s">
        <v>696</v>
      </c>
      <c r="B557">
        <v>621</v>
      </c>
      <c r="C557">
        <v>64</v>
      </c>
      <c r="D557" t="s">
        <v>747</v>
      </c>
    </row>
    <row r="558" spans="1:4" x14ac:dyDescent="0.25">
      <c r="A558" t="s">
        <v>696</v>
      </c>
      <c r="B558">
        <v>638</v>
      </c>
      <c r="C558">
        <v>49</v>
      </c>
      <c r="D558" t="s">
        <v>748</v>
      </c>
    </row>
    <row r="559" spans="1:4" x14ac:dyDescent="0.25">
      <c r="A559" t="s">
        <v>696</v>
      </c>
      <c r="B559">
        <v>650</v>
      </c>
      <c r="C559">
        <v>33</v>
      </c>
      <c r="D559" t="s">
        <v>749</v>
      </c>
    </row>
    <row r="560" spans="1:4" x14ac:dyDescent="0.25">
      <c r="A560" t="s">
        <v>696</v>
      </c>
      <c r="B560">
        <v>643</v>
      </c>
      <c r="C560">
        <v>40</v>
      </c>
      <c r="D560" t="s">
        <v>750</v>
      </c>
    </row>
    <row r="561" spans="1:4" x14ac:dyDescent="0.25">
      <c r="A561" t="s">
        <v>696</v>
      </c>
      <c r="B561">
        <v>656</v>
      </c>
      <c r="C561">
        <v>22</v>
      </c>
      <c r="D561" t="s">
        <v>751</v>
      </c>
    </row>
    <row r="562" spans="1:4" x14ac:dyDescent="0.25">
      <c r="A562" t="s">
        <v>696</v>
      </c>
      <c r="B562">
        <v>659</v>
      </c>
      <c r="C562">
        <v>13</v>
      </c>
      <c r="D562" t="s">
        <v>752</v>
      </c>
    </row>
    <row r="563" spans="1:4" x14ac:dyDescent="0.25">
      <c r="A563" t="s">
        <v>696</v>
      </c>
      <c r="B563">
        <v>660</v>
      </c>
      <c r="C563">
        <v>7</v>
      </c>
      <c r="D563" t="s">
        <v>753</v>
      </c>
    </row>
    <row r="564" spans="1:4" x14ac:dyDescent="0.25">
      <c r="A564" t="s">
        <v>696</v>
      </c>
      <c r="B564">
        <v>661</v>
      </c>
      <c r="C564">
        <v>3</v>
      </c>
      <c r="D564" t="s">
        <v>754</v>
      </c>
    </row>
    <row r="565" spans="1:4" x14ac:dyDescent="0.25">
      <c r="A565" t="s">
        <v>696</v>
      </c>
      <c r="B565">
        <v>660</v>
      </c>
      <c r="C565">
        <v>4</v>
      </c>
      <c r="D565" t="s">
        <v>755</v>
      </c>
    </row>
    <row r="566" spans="1:4" x14ac:dyDescent="0.25">
      <c r="A566" t="s">
        <v>696</v>
      </c>
      <c r="B566">
        <v>655</v>
      </c>
      <c r="C566">
        <v>5</v>
      </c>
      <c r="D566" t="s">
        <v>756</v>
      </c>
    </row>
    <row r="567" spans="1:4" x14ac:dyDescent="0.25">
      <c r="A567" t="s">
        <v>696</v>
      </c>
      <c r="B567">
        <v>647</v>
      </c>
      <c r="C567">
        <v>11</v>
      </c>
      <c r="D567" t="s">
        <v>757</v>
      </c>
    </row>
    <row r="568" spans="1:4" x14ac:dyDescent="0.25">
      <c r="A568" t="s">
        <v>696</v>
      </c>
      <c r="B568">
        <v>648</v>
      </c>
      <c r="C568">
        <v>15</v>
      </c>
      <c r="D568" t="s">
        <v>758</v>
      </c>
    </row>
    <row r="569" spans="1:4" x14ac:dyDescent="0.25">
      <c r="A569" t="s">
        <v>696</v>
      </c>
      <c r="B569">
        <v>653</v>
      </c>
      <c r="C569">
        <v>16</v>
      </c>
      <c r="D569" t="s">
        <v>759</v>
      </c>
    </row>
    <row r="570" spans="1:4" x14ac:dyDescent="0.25">
      <c r="A570" t="s">
        <v>696</v>
      </c>
      <c r="B570">
        <v>651</v>
      </c>
      <c r="C570">
        <v>11</v>
      </c>
      <c r="D570" t="s">
        <v>760</v>
      </c>
    </row>
    <row r="571" spans="1:4" x14ac:dyDescent="0.25">
      <c r="A571" t="s">
        <v>696</v>
      </c>
      <c r="B571">
        <v>656</v>
      </c>
      <c r="C571">
        <v>25</v>
      </c>
      <c r="D571" t="s">
        <v>761</v>
      </c>
    </row>
    <row r="572" spans="1:4" x14ac:dyDescent="0.25">
      <c r="A572" t="s">
        <v>696</v>
      </c>
      <c r="B572">
        <v>665</v>
      </c>
      <c r="C572">
        <v>17</v>
      </c>
      <c r="D572" t="s">
        <v>762</v>
      </c>
    </row>
    <row r="573" spans="1:4" x14ac:dyDescent="0.25">
      <c r="A573" t="s">
        <v>696</v>
      </c>
      <c r="B573">
        <v>664</v>
      </c>
      <c r="C573">
        <v>12</v>
      </c>
      <c r="D573" t="s">
        <v>763</v>
      </c>
    </row>
    <row r="574" spans="1:4" x14ac:dyDescent="0.25">
      <c r="A574" t="s">
        <v>696</v>
      </c>
      <c r="B574">
        <v>660</v>
      </c>
      <c r="C574">
        <v>24</v>
      </c>
      <c r="D574" t="s">
        <v>764</v>
      </c>
    </row>
    <row r="575" spans="1:4" x14ac:dyDescent="0.25">
      <c r="A575" t="s">
        <v>696</v>
      </c>
      <c r="B575">
        <v>659</v>
      </c>
      <c r="C575">
        <v>16</v>
      </c>
      <c r="D575" t="s">
        <v>765</v>
      </c>
    </row>
    <row r="576" spans="1:4" x14ac:dyDescent="0.25">
      <c r="A576" t="s">
        <v>696</v>
      </c>
      <c r="B576">
        <v>638</v>
      </c>
      <c r="C576">
        <v>21</v>
      </c>
      <c r="D576" t="s">
        <v>766</v>
      </c>
    </row>
    <row r="577" spans="1:4" x14ac:dyDescent="0.25">
      <c r="A577" t="s">
        <v>696</v>
      </c>
      <c r="B577">
        <v>614</v>
      </c>
      <c r="C577">
        <v>17</v>
      </c>
      <c r="D577" t="s">
        <v>767</v>
      </c>
    </row>
    <row r="578" spans="1:4" x14ac:dyDescent="0.25">
      <c r="A578" t="s">
        <v>696</v>
      </c>
      <c r="B578">
        <v>576</v>
      </c>
      <c r="C578">
        <v>24</v>
      </c>
      <c r="D578" t="s">
        <v>768</v>
      </c>
    </row>
    <row r="579" spans="1:4" x14ac:dyDescent="0.25">
      <c r="A579" t="s">
        <v>696</v>
      </c>
      <c r="B579">
        <v>558</v>
      </c>
      <c r="C579">
        <v>16</v>
      </c>
      <c r="D579" t="s">
        <v>769</v>
      </c>
    </row>
    <row r="580" spans="1:4" x14ac:dyDescent="0.25">
      <c r="A580" t="s">
        <v>696</v>
      </c>
      <c r="B580">
        <v>531</v>
      </c>
      <c r="C580">
        <v>23</v>
      </c>
      <c r="D580" t="s">
        <v>770</v>
      </c>
    </row>
    <row r="581" spans="1:4" x14ac:dyDescent="0.25">
      <c r="A581" t="s">
        <v>696</v>
      </c>
      <c r="B581">
        <v>488</v>
      </c>
      <c r="C581">
        <v>27</v>
      </c>
      <c r="D581" t="s">
        <v>771</v>
      </c>
    </row>
    <row r="582" spans="1:4" x14ac:dyDescent="0.25">
      <c r="A582" t="s">
        <v>696</v>
      </c>
      <c r="B582">
        <v>451</v>
      </c>
      <c r="C582">
        <v>13</v>
      </c>
      <c r="D582" t="s">
        <v>772</v>
      </c>
    </row>
    <row r="583" spans="1:4" x14ac:dyDescent="0.25">
      <c r="A583" t="s">
        <v>696</v>
      </c>
      <c r="B583">
        <v>415</v>
      </c>
      <c r="C583">
        <v>8</v>
      </c>
      <c r="D583" t="s">
        <v>773</v>
      </c>
    </row>
    <row r="584" spans="1:4" x14ac:dyDescent="0.25">
      <c r="A584" t="s">
        <v>696</v>
      </c>
      <c r="B584">
        <v>390</v>
      </c>
      <c r="C584">
        <v>3</v>
      </c>
      <c r="D584" t="s">
        <v>774</v>
      </c>
    </row>
    <row r="585" spans="1:4" x14ac:dyDescent="0.25">
      <c r="A585" t="s">
        <v>696</v>
      </c>
      <c r="B585">
        <v>353</v>
      </c>
      <c r="C585">
        <v>1</v>
      </c>
      <c r="D585" t="s">
        <v>775</v>
      </c>
    </row>
    <row r="586" spans="1:4" x14ac:dyDescent="0.25">
      <c r="A586" t="s">
        <v>696</v>
      </c>
      <c r="B586">
        <v>332</v>
      </c>
      <c r="C586">
        <v>9</v>
      </c>
      <c r="D586" t="s">
        <v>776</v>
      </c>
    </row>
    <row r="587" spans="1:4" x14ac:dyDescent="0.25">
      <c r="A587" t="s">
        <v>696</v>
      </c>
      <c r="B587">
        <v>328</v>
      </c>
      <c r="C587">
        <v>2</v>
      </c>
      <c r="D587" t="s">
        <v>777</v>
      </c>
    </row>
    <row r="588" spans="1:4" x14ac:dyDescent="0.25">
      <c r="A588" t="s">
        <v>696</v>
      </c>
      <c r="B588">
        <v>323</v>
      </c>
      <c r="C588">
        <v>6</v>
      </c>
      <c r="D588" t="s">
        <v>778</v>
      </c>
    </row>
    <row r="589" spans="1:4" x14ac:dyDescent="0.25">
      <c r="A589" t="s">
        <v>696</v>
      </c>
      <c r="B589">
        <v>326</v>
      </c>
      <c r="C589">
        <v>12</v>
      </c>
      <c r="D589" t="s">
        <v>779</v>
      </c>
    </row>
    <row r="590" spans="1:4" x14ac:dyDescent="0.25">
      <c r="A590" t="s">
        <v>696</v>
      </c>
      <c r="B590">
        <v>334</v>
      </c>
      <c r="C590">
        <v>10</v>
      </c>
      <c r="D590" t="s">
        <v>780</v>
      </c>
    </row>
    <row r="591" spans="1:4" x14ac:dyDescent="0.25">
      <c r="A591" t="s">
        <v>696</v>
      </c>
      <c r="B591">
        <v>339</v>
      </c>
      <c r="C591">
        <v>10</v>
      </c>
      <c r="D591" t="s">
        <v>781</v>
      </c>
    </row>
    <row r="592" spans="1:4" x14ac:dyDescent="0.25">
      <c r="A592" t="s">
        <v>696</v>
      </c>
      <c r="B592">
        <v>338</v>
      </c>
      <c r="C592">
        <v>5</v>
      </c>
      <c r="D592" t="s">
        <v>782</v>
      </c>
    </row>
    <row r="593" spans="1:4" x14ac:dyDescent="0.25">
      <c r="A593" t="s">
        <v>696</v>
      </c>
      <c r="B593">
        <v>328</v>
      </c>
      <c r="C593">
        <v>6</v>
      </c>
      <c r="D593" t="s">
        <v>783</v>
      </c>
    </row>
    <row r="594" spans="1:4" x14ac:dyDescent="0.25">
      <c r="A594" t="s">
        <v>696</v>
      </c>
      <c r="B594">
        <v>318</v>
      </c>
      <c r="C594">
        <v>5</v>
      </c>
      <c r="D594" t="s">
        <v>784</v>
      </c>
    </row>
    <row r="595" spans="1:4" x14ac:dyDescent="0.25">
      <c r="A595" t="s">
        <v>696</v>
      </c>
      <c r="B595">
        <v>312</v>
      </c>
      <c r="C595">
        <v>8</v>
      </c>
      <c r="D595" t="s">
        <v>785</v>
      </c>
    </row>
    <row r="596" spans="1:4" x14ac:dyDescent="0.25">
      <c r="A596" t="s">
        <v>696</v>
      </c>
      <c r="B596">
        <v>295</v>
      </c>
      <c r="C596">
        <v>16</v>
      </c>
      <c r="D596" t="s">
        <v>786</v>
      </c>
    </row>
    <row r="597" spans="1:4" x14ac:dyDescent="0.25">
      <c r="A597" t="s">
        <v>696</v>
      </c>
      <c r="B597">
        <v>294</v>
      </c>
      <c r="C597">
        <v>13</v>
      </c>
      <c r="D597" t="s">
        <v>787</v>
      </c>
    </row>
    <row r="598" spans="1:4" x14ac:dyDescent="0.25">
      <c r="A598" t="s">
        <v>696</v>
      </c>
      <c r="B598">
        <v>295</v>
      </c>
      <c r="C598">
        <v>12</v>
      </c>
      <c r="D598" t="s">
        <v>788</v>
      </c>
    </row>
    <row r="599" spans="1:4" x14ac:dyDescent="0.25">
      <c r="A599" t="s">
        <v>696</v>
      </c>
      <c r="B599">
        <v>283</v>
      </c>
      <c r="C599">
        <v>6</v>
      </c>
      <c r="D599" t="s">
        <v>789</v>
      </c>
    </row>
    <row r="600" spans="1:4" x14ac:dyDescent="0.25">
      <c r="A600" t="s">
        <v>696</v>
      </c>
      <c r="B600">
        <v>273</v>
      </c>
      <c r="C600">
        <v>11</v>
      </c>
      <c r="D600" t="s">
        <v>790</v>
      </c>
    </row>
    <row r="601" spans="1:4" x14ac:dyDescent="0.25">
      <c r="A601" t="s">
        <v>696</v>
      </c>
      <c r="B601">
        <v>263</v>
      </c>
      <c r="C601">
        <v>13</v>
      </c>
      <c r="D601" t="s">
        <v>791</v>
      </c>
    </row>
    <row r="602" spans="1:4" x14ac:dyDescent="0.25">
      <c r="A602" t="s">
        <v>696</v>
      </c>
      <c r="B602">
        <v>259</v>
      </c>
      <c r="C602">
        <v>11</v>
      </c>
      <c r="D602" t="s">
        <v>792</v>
      </c>
    </row>
    <row r="603" spans="1:4" x14ac:dyDescent="0.25">
      <c r="A603" t="s">
        <v>696</v>
      </c>
      <c r="B603">
        <v>246</v>
      </c>
      <c r="C603">
        <v>19</v>
      </c>
      <c r="D603" t="s">
        <v>793</v>
      </c>
    </row>
    <row r="604" spans="1:4" x14ac:dyDescent="0.25">
      <c r="A604" t="s">
        <v>696</v>
      </c>
      <c r="B604">
        <v>249</v>
      </c>
      <c r="C604">
        <v>18</v>
      </c>
      <c r="D604" t="s">
        <v>794</v>
      </c>
    </row>
    <row r="605" spans="1:4" x14ac:dyDescent="0.25">
      <c r="A605" t="s">
        <v>696</v>
      </c>
      <c r="B605">
        <v>244</v>
      </c>
      <c r="C605">
        <v>7</v>
      </c>
      <c r="D605" t="s">
        <v>795</v>
      </c>
    </row>
    <row r="606" spans="1:4" x14ac:dyDescent="0.25">
      <c r="A606" t="s">
        <v>696</v>
      </c>
      <c r="B606">
        <v>224</v>
      </c>
      <c r="C606">
        <v>5</v>
      </c>
      <c r="D606" t="s">
        <v>796</v>
      </c>
    </row>
    <row r="607" spans="1:4" x14ac:dyDescent="0.25">
      <c r="A607" t="s">
        <v>696</v>
      </c>
      <c r="B607">
        <v>216</v>
      </c>
      <c r="C607">
        <v>3</v>
      </c>
      <c r="D607" t="s">
        <v>797</v>
      </c>
    </row>
    <row r="608" spans="1:4" x14ac:dyDescent="0.25">
      <c r="A608" t="s">
        <v>696</v>
      </c>
      <c r="B608">
        <v>211</v>
      </c>
      <c r="C608">
        <v>2</v>
      </c>
      <c r="D608" t="s">
        <v>798</v>
      </c>
    </row>
    <row r="609" spans="1:4" x14ac:dyDescent="0.25">
      <c r="A609" t="s">
        <v>696</v>
      </c>
      <c r="B609">
        <v>210</v>
      </c>
      <c r="C609">
        <v>0</v>
      </c>
      <c r="D609" t="s">
        <v>799</v>
      </c>
    </row>
    <row r="610" spans="1:4" x14ac:dyDescent="0.25">
      <c r="A610" t="s">
        <v>696</v>
      </c>
      <c r="B610">
        <v>209</v>
      </c>
      <c r="C610">
        <v>3</v>
      </c>
      <c r="D610" t="s">
        <v>800</v>
      </c>
    </row>
    <row r="611" spans="1:4" x14ac:dyDescent="0.25">
      <c r="A611" t="s">
        <v>696</v>
      </c>
      <c r="B611">
        <v>203</v>
      </c>
      <c r="C611">
        <v>4</v>
      </c>
      <c r="D611" t="s">
        <v>801</v>
      </c>
    </row>
    <row r="612" spans="1:4" x14ac:dyDescent="0.25">
      <c r="A612" t="s">
        <v>696</v>
      </c>
      <c r="B612">
        <v>205</v>
      </c>
      <c r="C612">
        <v>6</v>
      </c>
      <c r="D612" t="s">
        <v>802</v>
      </c>
    </row>
    <row r="613" spans="1:4" x14ac:dyDescent="0.25">
      <c r="A613" t="s">
        <v>696</v>
      </c>
      <c r="B613">
        <v>205</v>
      </c>
      <c r="C613">
        <v>9</v>
      </c>
      <c r="D613" t="s">
        <v>803</v>
      </c>
    </row>
    <row r="614" spans="1:4" x14ac:dyDescent="0.25">
      <c r="A614" t="s">
        <v>696</v>
      </c>
      <c r="B614">
        <v>202</v>
      </c>
      <c r="C614">
        <v>12</v>
      </c>
      <c r="D614" t="s">
        <v>804</v>
      </c>
    </row>
    <row r="615" spans="1:4" x14ac:dyDescent="0.25">
      <c r="A615" t="s">
        <v>696</v>
      </c>
      <c r="B615">
        <v>204</v>
      </c>
      <c r="C615">
        <v>6</v>
      </c>
      <c r="D615" t="s">
        <v>805</v>
      </c>
    </row>
    <row r="616" spans="1:4" x14ac:dyDescent="0.25">
      <c r="A616" t="s">
        <v>696</v>
      </c>
      <c r="B616">
        <v>200</v>
      </c>
      <c r="C616">
        <v>9</v>
      </c>
      <c r="D616" t="s">
        <v>806</v>
      </c>
    </row>
    <row r="617" spans="1:4" x14ac:dyDescent="0.25">
      <c r="A617" t="s">
        <v>696</v>
      </c>
      <c r="B617">
        <v>204</v>
      </c>
      <c r="C617">
        <v>8</v>
      </c>
      <c r="D617" t="s">
        <v>807</v>
      </c>
    </row>
    <row r="618" spans="1:4" x14ac:dyDescent="0.25">
      <c r="A618" t="s">
        <v>696</v>
      </c>
      <c r="B618">
        <v>206</v>
      </c>
      <c r="C618">
        <v>9</v>
      </c>
      <c r="D618" t="s">
        <v>808</v>
      </c>
    </row>
    <row r="619" spans="1:4" x14ac:dyDescent="0.25">
      <c r="A619" t="s">
        <v>696</v>
      </c>
      <c r="B619">
        <v>210</v>
      </c>
      <c r="C619">
        <v>7</v>
      </c>
      <c r="D619" t="s">
        <v>809</v>
      </c>
    </row>
    <row r="620" spans="1:4" x14ac:dyDescent="0.25">
      <c r="A620" t="s">
        <v>696</v>
      </c>
      <c r="B620">
        <v>209</v>
      </c>
      <c r="C620">
        <v>15</v>
      </c>
      <c r="D620" t="s">
        <v>810</v>
      </c>
    </row>
    <row r="621" spans="1:4" x14ac:dyDescent="0.25">
      <c r="A621" t="s">
        <v>696</v>
      </c>
      <c r="B621">
        <v>208</v>
      </c>
      <c r="C621">
        <v>13</v>
      </c>
      <c r="D621" t="s">
        <v>811</v>
      </c>
    </row>
    <row r="622" spans="1:4" x14ac:dyDescent="0.25">
      <c r="A622" t="s">
        <v>696</v>
      </c>
      <c r="B622">
        <v>208</v>
      </c>
      <c r="C622">
        <v>10</v>
      </c>
      <c r="D622" t="s">
        <v>812</v>
      </c>
    </row>
    <row r="623" spans="1:4" x14ac:dyDescent="0.25">
      <c r="A623" t="s">
        <v>696</v>
      </c>
      <c r="B623">
        <v>206</v>
      </c>
      <c r="C623">
        <v>9</v>
      </c>
      <c r="D623" t="s">
        <v>813</v>
      </c>
    </row>
    <row r="624" spans="1:4" x14ac:dyDescent="0.25">
      <c r="A624" t="s">
        <v>696</v>
      </c>
      <c r="B624">
        <v>209</v>
      </c>
      <c r="C624">
        <v>20</v>
      </c>
      <c r="D624" t="s">
        <v>814</v>
      </c>
    </row>
    <row r="625" spans="1:4" x14ac:dyDescent="0.25">
      <c r="A625" t="s">
        <v>696</v>
      </c>
      <c r="B625">
        <v>218</v>
      </c>
      <c r="C625">
        <v>21</v>
      </c>
      <c r="D625" t="s">
        <v>815</v>
      </c>
    </row>
    <row r="626" spans="1:4" x14ac:dyDescent="0.25">
      <c r="A626" t="s">
        <v>696</v>
      </c>
      <c r="B626">
        <v>226</v>
      </c>
      <c r="C626">
        <v>11</v>
      </c>
      <c r="D626" t="s">
        <v>816</v>
      </c>
    </row>
    <row r="627" spans="1:4" x14ac:dyDescent="0.25">
      <c r="A627" t="s">
        <v>696</v>
      </c>
      <c r="B627">
        <v>226</v>
      </c>
      <c r="C627">
        <v>19</v>
      </c>
      <c r="D627" t="s">
        <v>817</v>
      </c>
    </row>
    <row r="628" spans="1:4" x14ac:dyDescent="0.25">
      <c r="A628" t="s">
        <v>696</v>
      </c>
      <c r="B628">
        <v>226</v>
      </c>
      <c r="C628">
        <v>24</v>
      </c>
      <c r="D628" t="s">
        <v>818</v>
      </c>
    </row>
    <row r="629" spans="1:4" x14ac:dyDescent="0.25">
      <c r="A629" t="s">
        <v>696</v>
      </c>
      <c r="B629">
        <v>232</v>
      </c>
      <c r="C629">
        <v>15</v>
      </c>
      <c r="D629" t="s">
        <v>819</v>
      </c>
    </row>
    <row r="630" spans="1:4" x14ac:dyDescent="0.25">
      <c r="A630" t="s">
        <v>696</v>
      </c>
      <c r="B630">
        <v>240</v>
      </c>
      <c r="C630">
        <v>7</v>
      </c>
      <c r="D630" t="s">
        <v>820</v>
      </c>
    </row>
    <row r="631" spans="1:4" x14ac:dyDescent="0.25">
      <c r="A631" t="s">
        <v>696</v>
      </c>
      <c r="B631">
        <v>242</v>
      </c>
      <c r="C631">
        <v>3</v>
      </c>
      <c r="D631" t="s">
        <v>821</v>
      </c>
    </row>
    <row r="632" spans="1:4" x14ac:dyDescent="0.25">
      <c r="A632" t="s">
        <v>696</v>
      </c>
      <c r="B632">
        <v>242</v>
      </c>
      <c r="C632">
        <v>2</v>
      </c>
      <c r="D632" t="s">
        <v>822</v>
      </c>
    </row>
    <row r="633" spans="1:4" x14ac:dyDescent="0.25">
      <c r="A633" t="s">
        <v>696</v>
      </c>
      <c r="B633">
        <v>242</v>
      </c>
      <c r="C633">
        <v>0</v>
      </c>
      <c r="D633" t="s">
        <v>823</v>
      </c>
    </row>
    <row r="634" spans="1:4" x14ac:dyDescent="0.25">
      <c r="A634" t="s">
        <v>696</v>
      </c>
      <c r="B634">
        <v>242</v>
      </c>
      <c r="C634">
        <v>0</v>
      </c>
      <c r="D634" t="s">
        <v>824</v>
      </c>
    </row>
    <row r="635" spans="1:4" x14ac:dyDescent="0.25">
      <c r="A635" t="s">
        <v>696</v>
      </c>
      <c r="B635">
        <v>239</v>
      </c>
      <c r="C635">
        <v>2</v>
      </c>
      <c r="D635" t="s">
        <v>825</v>
      </c>
    </row>
    <row r="636" spans="1:4" x14ac:dyDescent="0.25">
      <c r="A636" t="s">
        <v>696</v>
      </c>
      <c r="B636">
        <v>237</v>
      </c>
      <c r="C636">
        <v>5</v>
      </c>
      <c r="D636" t="s">
        <v>826</v>
      </c>
    </row>
    <row r="637" spans="1:4" x14ac:dyDescent="0.25">
      <c r="A637" t="s">
        <v>696</v>
      </c>
      <c r="B637">
        <v>236</v>
      </c>
      <c r="C637">
        <v>14</v>
      </c>
      <c r="D637" t="s">
        <v>827</v>
      </c>
    </row>
    <row r="638" spans="1:4" x14ac:dyDescent="0.25">
      <c r="A638" t="s">
        <v>696</v>
      </c>
      <c r="B638">
        <v>241</v>
      </c>
      <c r="C638">
        <v>10</v>
      </c>
      <c r="D638" t="s">
        <v>828</v>
      </c>
    </row>
    <row r="639" spans="1:4" x14ac:dyDescent="0.25">
      <c r="A639" t="s">
        <v>696</v>
      </c>
      <c r="B639">
        <v>239</v>
      </c>
      <c r="C639">
        <v>3</v>
      </c>
      <c r="D639" t="s">
        <v>829</v>
      </c>
    </row>
    <row r="640" spans="1:4" x14ac:dyDescent="0.25">
      <c r="A640" t="s">
        <v>696</v>
      </c>
      <c r="B640">
        <v>236</v>
      </c>
      <c r="C640">
        <v>14</v>
      </c>
      <c r="D640" t="s">
        <v>830</v>
      </c>
    </row>
    <row r="641" spans="1:4" x14ac:dyDescent="0.25">
      <c r="A641" t="s">
        <v>696</v>
      </c>
      <c r="B641">
        <v>241</v>
      </c>
      <c r="C641">
        <v>5</v>
      </c>
      <c r="D641" t="s">
        <v>831</v>
      </c>
    </row>
    <row r="642" spans="1:4" x14ac:dyDescent="0.25">
      <c r="A642" t="s">
        <v>696</v>
      </c>
      <c r="B642">
        <v>238</v>
      </c>
      <c r="C642">
        <v>10</v>
      </c>
      <c r="D642" t="s">
        <v>832</v>
      </c>
    </row>
    <row r="643" spans="1:4" x14ac:dyDescent="0.25">
      <c r="A643" t="s">
        <v>696</v>
      </c>
      <c r="B643">
        <v>239</v>
      </c>
      <c r="C643">
        <v>5</v>
      </c>
      <c r="D643" t="s">
        <v>833</v>
      </c>
    </row>
    <row r="644" spans="1:4" x14ac:dyDescent="0.25">
      <c r="A644" t="s">
        <v>696</v>
      </c>
      <c r="B644">
        <v>237</v>
      </c>
      <c r="C644">
        <v>6</v>
      </c>
      <c r="D644" t="s">
        <v>834</v>
      </c>
    </row>
    <row r="645" spans="1:4" x14ac:dyDescent="0.25">
      <c r="A645" t="s">
        <v>696</v>
      </c>
      <c r="B645">
        <v>228</v>
      </c>
      <c r="C645">
        <v>8</v>
      </c>
      <c r="D645" t="s">
        <v>835</v>
      </c>
    </row>
    <row r="646" spans="1:4" x14ac:dyDescent="0.25">
      <c r="A646" t="s">
        <v>696</v>
      </c>
      <c r="B646">
        <v>223</v>
      </c>
      <c r="C646">
        <v>11</v>
      </c>
      <c r="D646" t="s">
        <v>836</v>
      </c>
    </row>
    <row r="647" spans="1:4" x14ac:dyDescent="0.25">
      <c r="A647" t="s">
        <v>696</v>
      </c>
      <c r="B647">
        <v>224</v>
      </c>
      <c r="C647">
        <v>16</v>
      </c>
      <c r="D647" t="s">
        <v>837</v>
      </c>
    </row>
    <row r="648" spans="1:4" x14ac:dyDescent="0.25">
      <c r="A648" t="s">
        <v>696</v>
      </c>
      <c r="B648">
        <v>231</v>
      </c>
      <c r="C648">
        <v>14</v>
      </c>
      <c r="D648" t="s">
        <v>838</v>
      </c>
    </row>
    <row r="649" spans="1:4" x14ac:dyDescent="0.25">
      <c r="A649" t="s">
        <v>696</v>
      </c>
      <c r="B649">
        <v>225</v>
      </c>
      <c r="C649">
        <v>17</v>
      </c>
      <c r="D649" t="s">
        <v>839</v>
      </c>
    </row>
    <row r="650" spans="1:4" x14ac:dyDescent="0.25">
      <c r="A650" t="s">
        <v>696</v>
      </c>
      <c r="B650">
        <v>221</v>
      </c>
      <c r="C650">
        <v>15</v>
      </c>
      <c r="D650" t="s">
        <v>840</v>
      </c>
    </row>
    <row r="651" spans="1:4" x14ac:dyDescent="0.25">
      <c r="A651" t="s">
        <v>696</v>
      </c>
      <c r="B651">
        <v>225</v>
      </c>
      <c r="C651">
        <v>23</v>
      </c>
      <c r="D651" t="s">
        <v>841</v>
      </c>
    </row>
    <row r="652" spans="1:4" x14ac:dyDescent="0.25">
      <c r="A652" t="s">
        <v>696</v>
      </c>
      <c r="B652">
        <v>229</v>
      </c>
      <c r="C652">
        <v>20</v>
      </c>
      <c r="D652" t="s">
        <v>842</v>
      </c>
    </row>
    <row r="653" spans="1:4" x14ac:dyDescent="0.25">
      <c r="A653" t="s">
        <v>696</v>
      </c>
      <c r="B653">
        <v>225</v>
      </c>
      <c r="C653">
        <v>15</v>
      </c>
      <c r="D653" t="s">
        <v>843</v>
      </c>
    </row>
    <row r="654" spans="1:4" x14ac:dyDescent="0.25">
      <c r="A654" t="s">
        <v>696</v>
      </c>
      <c r="B654">
        <v>225</v>
      </c>
      <c r="C654">
        <v>6</v>
      </c>
      <c r="D654" t="s">
        <v>844</v>
      </c>
    </row>
    <row r="655" spans="1:4" x14ac:dyDescent="0.25">
      <c r="A655" t="s">
        <v>696</v>
      </c>
      <c r="B655">
        <v>224</v>
      </c>
      <c r="C655">
        <v>5</v>
      </c>
      <c r="D655" t="s">
        <v>845</v>
      </c>
    </row>
    <row r="656" spans="1:4" x14ac:dyDescent="0.25">
      <c r="A656" t="s">
        <v>696</v>
      </c>
      <c r="B656">
        <v>226</v>
      </c>
      <c r="C656">
        <v>3</v>
      </c>
      <c r="D656" t="s">
        <v>846</v>
      </c>
    </row>
    <row r="657" spans="1:4" x14ac:dyDescent="0.25">
      <c r="A657" t="s">
        <v>696</v>
      </c>
      <c r="B657">
        <v>227</v>
      </c>
      <c r="C657">
        <v>5</v>
      </c>
      <c r="D657" t="s">
        <v>847</v>
      </c>
    </row>
    <row r="658" spans="1:4" x14ac:dyDescent="0.25">
      <c r="A658" t="s">
        <v>696</v>
      </c>
      <c r="B658">
        <v>232</v>
      </c>
      <c r="C658">
        <v>4</v>
      </c>
      <c r="D658" t="s">
        <v>848</v>
      </c>
    </row>
    <row r="659" spans="1:4" x14ac:dyDescent="0.25">
      <c r="A659" t="s">
        <v>696</v>
      </c>
      <c r="B659">
        <v>236</v>
      </c>
      <c r="C659">
        <v>8</v>
      </c>
      <c r="D659" t="s">
        <v>849</v>
      </c>
    </row>
    <row r="660" spans="1:4" x14ac:dyDescent="0.25">
      <c r="A660" t="s">
        <v>696</v>
      </c>
      <c r="B660">
        <v>242</v>
      </c>
      <c r="C660">
        <v>4</v>
      </c>
      <c r="D660" t="s">
        <v>850</v>
      </c>
    </row>
    <row r="661" spans="1:4" x14ac:dyDescent="0.25">
      <c r="A661" t="s">
        <v>696</v>
      </c>
      <c r="B661">
        <v>241</v>
      </c>
      <c r="C661">
        <v>5</v>
      </c>
      <c r="D661" t="s">
        <v>851</v>
      </c>
    </row>
    <row r="662" spans="1:4" x14ac:dyDescent="0.25">
      <c r="A662" t="s">
        <v>696</v>
      </c>
      <c r="B662">
        <v>232</v>
      </c>
      <c r="C662">
        <v>9</v>
      </c>
      <c r="D662" t="s">
        <v>852</v>
      </c>
    </row>
    <row r="663" spans="1:4" x14ac:dyDescent="0.25">
      <c r="A663" t="s">
        <v>696</v>
      </c>
      <c r="B663">
        <v>231</v>
      </c>
      <c r="C663">
        <v>15</v>
      </c>
      <c r="D663" t="s">
        <v>853</v>
      </c>
    </row>
    <row r="664" spans="1:4" x14ac:dyDescent="0.25">
      <c r="A664" t="s">
        <v>696</v>
      </c>
      <c r="B664">
        <v>243</v>
      </c>
      <c r="C664">
        <v>8</v>
      </c>
      <c r="D664" t="s">
        <v>854</v>
      </c>
    </row>
    <row r="665" spans="1:4" x14ac:dyDescent="0.25">
      <c r="A665" t="s">
        <v>696</v>
      </c>
      <c r="B665">
        <v>237</v>
      </c>
      <c r="C665">
        <v>13</v>
      </c>
      <c r="D665" t="s">
        <v>855</v>
      </c>
    </row>
    <row r="666" spans="1:4" x14ac:dyDescent="0.25">
      <c r="A666" t="s">
        <v>696</v>
      </c>
      <c r="B666">
        <v>245</v>
      </c>
      <c r="C666">
        <v>8</v>
      </c>
      <c r="D666" t="s">
        <v>856</v>
      </c>
    </row>
    <row r="667" spans="1:4" x14ac:dyDescent="0.25">
      <c r="A667" t="s">
        <v>696</v>
      </c>
      <c r="B667">
        <v>243</v>
      </c>
      <c r="C667">
        <v>9</v>
      </c>
      <c r="D667" t="s">
        <v>857</v>
      </c>
    </row>
    <row r="668" spans="1:4" x14ac:dyDescent="0.25">
      <c r="A668" t="s">
        <v>696</v>
      </c>
      <c r="B668">
        <v>247</v>
      </c>
      <c r="C668">
        <v>14</v>
      </c>
      <c r="D668" t="s">
        <v>858</v>
      </c>
    </row>
    <row r="669" spans="1:4" x14ac:dyDescent="0.25">
      <c r="A669" t="s">
        <v>696</v>
      </c>
      <c r="B669">
        <v>255</v>
      </c>
      <c r="C669">
        <v>12</v>
      </c>
      <c r="D669" t="s">
        <v>859</v>
      </c>
    </row>
    <row r="670" spans="1:4" x14ac:dyDescent="0.25">
      <c r="A670" t="s">
        <v>696</v>
      </c>
      <c r="B670">
        <v>259</v>
      </c>
      <c r="C670">
        <v>14</v>
      </c>
      <c r="D670" t="s">
        <v>860</v>
      </c>
    </row>
    <row r="671" spans="1:4" x14ac:dyDescent="0.25">
      <c r="A671" t="s">
        <v>696</v>
      </c>
      <c r="B671">
        <v>262</v>
      </c>
      <c r="C671">
        <v>22</v>
      </c>
      <c r="D671" t="s">
        <v>861</v>
      </c>
    </row>
    <row r="672" spans="1:4" x14ac:dyDescent="0.25">
      <c r="A672" t="s">
        <v>696</v>
      </c>
      <c r="B672">
        <v>268</v>
      </c>
      <c r="C672">
        <v>17</v>
      </c>
      <c r="D672" t="s">
        <v>862</v>
      </c>
    </row>
    <row r="673" spans="1:4" x14ac:dyDescent="0.25">
      <c r="A673" t="s">
        <v>696</v>
      </c>
      <c r="B673">
        <v>271</v>
      </c>
      <c r="C673">
        <v>18</v>
      </c>
      <c r="D673" t="s">
        <v>863</v>
      </c>
    </row>
    <row r="674" spans="1:4" x14ac:dyDescent="0.25">
      <c r="A674" t="s">
        <v>865</v>
      </c>
      <c r="B674">
        <v>272</v>
      </c>
      <c r="C674">
        <v>34</v>
      </c>
      <c r="D674" t="s">
        <v>864</v>
      </c>
    </row>
    <row r="675" spans="1:4" x14ac:dyDescent="0.25">
      <c r="A675" t="s">
        <v>865</v>
      </c>
      <c r="B675">
        <v>291</v>
      </c>
      <c r="C675">
        <v>28</v>
      </c>
      <c r="D675" t="s">
        <v>866</v>
      </c>
    </row>
    <row r="676" spans="1:4" x14ac:dyDescent="0.25">
      <c r="A676" t="s">
        <v>865</v>
      </c>
      <c r="B676">
        <v>296</v>
      </c>
      <c r="C676">
        <v>27</v>
      </c>
      <c r="D676" t="s">
        <v>867</v>
      </c>
    </row>
    <row r="677" spans="1:4" x14ac:dyDescent="0.25">
      <c r="A677" t="s">
        <v>865</v>
      </c>
      <c r="B677">
        <v>303</v>
      </c>
      <c r="C677">
        <v>23</v>
      </c>
      <c r="D677" t="s">
        <v>868</v>
      </c>
    </row>
    <row r="678" spans="1:4" x14ac:dyDescent="0.25">
      <c r="A678" t="s">
        <v>865</v>
      </c>
      <c r="B678">
        <v>311</v>
      </c>
      <c r="C678">
        <v>27</v>
      </c>
      <c r="D678" t="s">
        <v>869</v>
      </c>
    </row>
    <row r="679" spans="1:4" x14ac:dyDescent="0.25">
      <c r="A679" t="s">
        <v>865</v>
      </c>
      <c r="B679">
        <v>332</v>
      </c>
      <c r="C679">
        <v>13</v>
      </c>
      <c r="D679" t="s">
        <v>870</v>
      </c>
    </row>
    <row r="680" spans="1:4" x14ac:dyDescent="0.25">
      <c r="A680" t="s">
        <v>865</v>
      </c>
      <c r="B680">
        <v>340</v>
      </c>
      <c r="C680">
        <v>2</v>
      </c>
      <c r="D680" t="s">
        <v>871</v>
      </c>
    </row>
    <row r="681" spans="1:4" x14ac:dyDescent="0.25">
      <c r="A681" t="s">
        <v>865</v>
      </c>
      <c r="B681">
        <v>339</v>
      </c>
      <c r="C681">
        <v>4</v>
      </c>
      <c r="D681" t="s">
        <v>872</v>
      </c>
    </row>
    <row r="682" spans="1:4" x14ac:dyDescent="0.25">
      <c r="A682" t="s">
        <v>865</v>
      </c>
      <c r="B682">
        <v>338</v>
      </c>
      <c r="C682">
        <v>4</v>
      </c>
      <c r="D682" t="s">
        <v>873</v>
      </c>
    </row>
    <row r="683" spans="1:4" x14ac:dyDescent="0.25">
      <c r="A683" t="s">
        <v>865</v>
      </c>
      <c r="B683">
        <v>338</v>
      </c>
      <c r="C683">
        <v>3</v>
      </c>
      <c r="D683" t="s">
        <v>874</v>
      </c>
    </row>
    <row r="684" spans="1:4" x14ac:dyDescent="0.25">
      <c r="A684" t="s">
        <v>865</v>
      </c>
      <c r="B684">
        <v>333</v>
      </c>
      <c r="C684">
        <v>6</v>
      </c>
      <c r="D684" t="s">
        <v>875</v>
      </c>
    </row>
    <row r="685" spans="1:4" x14ac:dyDescent="0.25">
      <c r="A685" t="s">
        <v>865</v>
      </c>
      <c r="B685">
        <v>335</v>
      </c>
      <c r="C685">
        <v>9</v>
      </c>
      <c r="D685" t="s">
        <v>876</v>
      </c>
    </row>
    <row r="686" spans="1:4" x14ac:dyDescent="0.25">
      <c r="A686" t="s">
        <v>865</v>
      </c>
      <c r="B686">
        <v>339</v>
      </c>
      <c r="C686">
        <v>8</v>
      </c>
      <c r="D686" t="s">
        <v>877</v>
      </c>
    </row>
    <row r="687" spans="1:4" x14ac:dyDescent="0.25">
      <c r="A687" t="s">
        <v>865</v>
      </c>
      <c r="B687">
        <v>338</v>
      </c>
      <c r="C687">
        <v>9</v>
      </c>
      <c r="D687" t="s">
        <v>878</v>
      </c>
    </row>
    <row r="688" spans="1:4" x14ac:dyDescent="0.25">
      <c r="A688" t="s">
        <v>865</v>
      </c>
      <c r="B688">
        <v>332</v>
      </c>
      <c r="C688">
        <v>6</v>
      </c>
      <c r="D688" t="s">
        <v>879</v>
      </c>
    </row>
    <row r="689" spans="1:4" x14ac:dyDescent="0.25">
      <c r="A689" t="s">
        <v>865</v>
      </c>
      <c r="B689">
        <v>330</v>
      </c>
      <c r="C689">
        <v>7</v>
      </c>
      <c r="D689" t="s">
        <v>880</v>
      </c>
    </row>
    <row r="690" spans="1:4" x14ac:dyDescent="0.25">
      <c r="A690" t="s">
        <v>865</v>
      </c>
      <c r="B690">
        <v>324</v>
      </c>
      <c r="C690">
        <v>10</v>
      </c>
      <c r="D690" t="s">
        <v>881</v>
      </c>
    </row>
    <row r="691" spans="1:4" x14ac:dyDescent="0.25">
      <c r="A691" t="s">
        <v>865</v>
      </c>
      <c r="B691">
        <v>326</v>
      </c>
      <c r="C691">
        <v>14</v>
      </c>
      <c r="D691" t="s">
        <v>882</v>
      </c>
    </row>
    <row r="692" spans="1:4" x14ac:dyDescent="0.25">
      <c r="A692" t="s">
        <v>865</v>
      </c>
      <c r="B692">
        <v>331</v>
      </c>
      <c r="C692">
        <v>12</v>
      </c>
      <c r="D692" t="s">
        <v>883</v>
      </c>
    </row>
    <row r="693" spans="1:4" x14ac:dyDescent="0.25">
      <c r="A693" t="s">
        <v>865</v>
      </c>
      <c r="B693">
        <v>329</v>
      </c>
      <c r="C693">
        <v>11</v>
      </c>
      <c r="D693" t="s">
        <v>884</v>
      </c>
    </row>
    <row r="694" spans="1:4" x14ac:dyDescent="0.25">
      <c r="A694" t="s">
        <v>865</v>
      </c>
      <c r="B694">
        <v>328</v>
      </c>
      <c r="C694">
        <v>16</v>
      </c>
      <c r="D694" t="s">
        <v>885</v>
      </c>
    </row>
    <row r="695" spans="1:4" x14ac:dyDescent="0.25">
      <c r="A695" t="s">
        <v>865</v>
      </c>
      <c r="B695">
        <v>330</v>
      </c>
      <c r="C695">
        <v>17</v>
      </c>
      <c r="D695" t="s">
        <v>886</v>
      </c>
    </row>
    <row r="696" spans="1:4" x14ac:dyDescent="0.25">
      <c r="A696" t="s">
        <v>865</v>
      </c>
      <c r="B696">
        <v>325</v>
      </c>
      <c r="C696">
        <v>30</v>
      </c>
      <c r="D696" t="s">
        <v>887</v>
      </c>
    </row>
    <row r="697" spans="1:4" x14ac:dyDescent="0.25">
      <c r="A697" t="s">
        <v>865</v>
      </c>
      <c r="B697">
        <v>338</v>
      </c>
      <c r="C697">
        <v>26</v>
      </c>
      <c r="D697" t="s">
        <v>888</v>
      </c>
    </row>
    <row r="698" spans="1:4" x14ac:dyDescent="0.25">
      <c r="A698" t="s">
        <v>865</v>
      </c>
      <c r="B698">
        <v>346</v>
      </c>
      <c r="C698">
        <v>45</v>
      </c>
      <c r="D698" t="s">
        <v>889</v>
      </c>
    </row>
    <row r="699" spans="1:4" x14ac:dyDescent="0.25">
      <c r="A699" t="s">
        <v>865</v>
      </c>
      <c r="B699">
        <v>357</v>
      </c>
      <c r="C699">
        <v>42</v>
      </c>
      <c r="D699" t="s">
        <v>890</v>
      </c>
    </row>
    <row r="700" spans="1:4" x14ac:dyDescent="0.25">
      <c r="A700" t="s">
        <v>865</v>
      </c>
      <c r="B700">
        <v>371</v>
      </c>
      <c r="C700">
        <v>33</v>
      </c>
      <c r="D700" t="s">
        <v>891</v>
      </c>
    </row>
    <row r="701" spans="1:4" x14ac:dyDescent="0.25">
      <c r="A701" t="s">
        <v>865</v>
      </c>
      <c r="B701">
        <v>377</v>
      </c>
      <c r="C701">
        <v>38</v>
      </c>
      <c r="D701" t="s">
        <v>892</v>
      </c>
    </row>
    <row r="702" spans="1:4" x14ac:dyDescent="0.25">
      <c r="A702" t="s">
        <v>865</v>
      </c>
      <c r="B702">
        <v>392</v>
      </c>
      <c r="C702">
        <v>27</v>
      </c>
      <c r="D702" t="s">
        <v>893</v>
      </c>
    </row>
    <row r="703" spans="1:4" x14ac:dyDescent="0.25">
      <c r="A703" t="s">
        <v>865</v>
      </c>
      <c r="B703">
        <v>392</v>
      </c>
      <c r="C703">
        <v>21</v>
      </c>
      <c r="D703" t="s">
        <v>894</v>
      </c>
    </row>
    <row r="704" spans="1:4" x14ac:dyDescent="0.25">
      <c r="A704" t="s">
        <v>865</v>
      </c>
      <c r="B704">
        <v>400</v>
      </c>
      <c r="C704">
        <v>13</v>
      </c>
      <c r="D704" t="s">
        <v>895</v>
      </c>
    </row>
    <row r="705" spans="1:4" x14ac:dyDescent="0.25">
      <c r="A705" t="s">
        <v>865</v>
      </c>
      <c r="B705">
        <v>411</v>
      </c>
      <c r="C705">
        <v>11</v>
      </c>
      <c r="D705" t="s">
        <v>896</v>
      </c>
    </row>
    <row r="706" spans="1:4" x14ac:dyDescent="0.25">
      <c r="A706" t="s">
        <v>865</v>
      </c>
      <c r="B706">
        <v>418</v>
      </c>
      <c r="C706">
        <v>6</v>
      </c>
      <c r="D706" t="s">
        <v>897</v>
      </c>
    </row>
    <row r="707" spans="1:4" x14ac:dyDescent="0.25">
      <c r="A707" t="s">
        <v>865</v>
      </c>
      <c r="B707">
        <v>420</v>
      </c>
      <c r="C707">
        <v>3</v>
      </c>
      <c r="D707" t="s">
        <v>898</v>
      </c>
    </row>
    <row r="708" spans="1:4" x14ac:dyDescent="0.25">
      <c r="A708" t="s">
        <v>865</v>
      </c>
      <c r="B708">
        <v>420</v>
      </c>
      <c r="C708">
        <v>3</v>
      </c>
      <c r="D708" t="s">
        <v>899</v>
      </c>
    </row>
    <row r="709" spans="1:4" x14ac:dyDescent="0.25">
      <c r="A709" t="s">
        <v>865</v>
      </c>
      <c r="B709">
        <v>417</v>
      </c>
      <c r="C709">
        <v>8</v>
      </c>
      <c r="D709" t="s">
        <v>900</v>
      </c>
    </row>
    <row r="710" spans="1:4" x14ac:dyDescent="0.25">
      <c r="A710" t="s">
        <v>865</v>
      </c>
      <c r="B710">
        <v>416</v>
      </c>
      <c r="C710">
        <v>19</v>
      </c>
      <c r="D710" t="s">
        <v>901</v>
      </c>
    </row>
    <row r="711" spans="1:4" x14ac:dyDescent="0.25">
      <c r="A711" t="s">
        <v>865</v>
      </c>
      <c r="B711">
        <v>427</v>
      </c>
      <c r="C711">
        <v>12</v>
      </c>
      <c r="D711" t="s">
        <v>902</v>
      </c>
    </row>
    <row r="712" spans="1:4" x14ac:dyDescent="0.25">
      <c r="A712" t="s">
        <v>865</v>
      </c>
      <c r="B712">
        <v>430</v>
      </c>
      <c r="C712">
        <v>13</v>
      </c>
      <c r="D712" t="s">
        <v>903</v>
      </c>
    </row>
    <row r="713" spans="1:4" x14ac:dyDescent="0.25">
      <c r="A713" t="s">
        <v>865</v>
      </c>
      <c r="B713">
        <v>437</v>
      </c>
      <c r="C713">
        <v>15</v>
      </c>
      <c r="D713" t="s">
        <v>904</v>
      </c>
    </row>
    <row r="714" spans="1:4" x14ac:dyDescent="0.25">
      <c r="A714" t="s">
        <v>865</v>
      </c>
      <c r="B714">
        <v>445</v>
      </c>
      <c r="C714">
        <v>12</v>
      </c>
      <c r="D714" t="s">
        <v>905</v>
      </c>
    </row>
    <row r="715" spans="1:4" x14ac:dyDescent="0.25">
      <c r="A715" t="s">
        <v>865</v>
      </c>
      <c r="B715">
        <v>447</v>
      </c>
      <c r="C715">
        <v>8</v>
      </c>
      <c r="D715" t="s">
        <v>906</v>
      </c>
    </row>
    <row r="716" spans="1:4" x14ac:dyDescent="0.25">
      <c r="A716" t="s">
        <v>865</v>
      </c>
      <c r="B716">
        <v>441</v>
      </c>
      <c r="C716">
        <v>10</v>
      </c>
      <c r="D716" t="s">
        <v>907</v>
      </c>
    </row>
    <row r="717" spans="1:4" x14ac:dyDescent="0.25">
      <c r="A717" t="s">
        <v>865</v>
      </c>
      <c r="B717">
        <v>439</v>
      </c>
      <c r="C717">
        <v>18</v>
      </c>
      <c r="D717" t="s">
        <v>908</v>
      </c>
    </row>
    <row r="718" spans="1:4" x14ac:dyDescent="0.25">
      <c r="A718" t="s">
        <v>865</v>
      </c>
      <c r="B718">
        <v>446</v>
      </c>
      <c r="C718">
        <v>18</v>
      </c>
      <c r="D718" t="s">
        <v>909</v>
      </c>
    </row>
    <row r="719" spans="1:4" x14ac:dyDescent="0.25">
      <c r="A719" t="s">
        <v>865</v>
      </c>
      <c r="B719">
        <v>448</v>
      </c>
      <c r="C719">
        <v>14</v>
      </c>
      <c r="D719" t="s">
        <v>910</v>
      </c>
    </row>
    <row r="720" spans="1:4" x14ac:dyDescent="0.25">
      <c r="A720" t="s">
        <v>865</v>
      </c>
      <c r="B720">
        <v>445</v>
      </c>
      <c r="C720">
        <v>34</v>
      </c>
      <c r="D720" t="s">
        <v>911</v>
      </c>
    </row>
    <row r="721" spans="1:4" x14ac:dyDescent="0.25">
      <c r="A721" t="s">
        <v>865</v>
      </c>
      <c r="B721">
        <v>449</v>
      </c>
      <c r="C721">
        <v>38</v>
      </c>
      <c r="D721" t="s">
        <v>912</v>
      </c>
    </row>
    <row r="722" spans="1:4" x14ac:dyDescent="0.25">
      <c r="A722" t="s">
        <v>865</v>
      </c>
      <c r="B722">
        <v>461</v>
      </c>
      <c r="C722">
        <v>30</v>
      </c>
      <c r="D722" t="s">
        <v>913</v>
      </c>
    </row>
    <row r="723" spans="1:4" x14ac:dyDescent="0.25">
      <c r="A723" t="s">
        <v>865</v>
      </c>
      <c r="B723">
        <v>446</v>
      </c>
      <c r="C723">
        <v>40</v>
      </c>
      <c r="D723" t="s">
        <v>914</v>
      </c>
    </row>
    <row r="724" spans="1:4" x14ac:dyDescent="0.25">
      <c r="A724" t="s">
        <v>865</v>
      </c>
      <c r="B724">
        <v>444</v>
      </c>
      <c r="C724">
        <v>44</v>
      </c>
      <c r="D724" t="s">
        <v>915</v>
      </c>
    </row>
    <row r="725" spans="1:4" x14ac:dyDescent="0.25">
      <c r="A725" t="s">
        <v>865</v>
      </c>
      <c r="B725">
        <v>455</v>
      </c>
      <c r="C725">
        <v>47</v>
      </c>
      <c r="D725" t="s">
        <v>916</v>
      </c>
    </row>
    <row r="726" spans="1:4" x14ac:dyDescent="0.25">
      <c r="A726" t="s">
        <v>865</v>
      </c>
      <c r="B726">
        <v>464</v>
      </c>
      <c r="C726">
        <v>43</v>
      </c>
      <c r="D726" t="s">
        <v>917</v>
      </c>
    </row>
    <row r="727" spans="1:4" x14ac:dyDescent="0.25">
      <c r="A727" t="s">
        <v>865</v>
      </c>
      <c r="B727">
        <v>480</v>
      </c>
      <c r="C727">
        <v>36</v>
      </c>
      <c r="D727" t="s">
        <v>918</v>
      </c>
    </row>
    <row r="728" spans="1:4" x14ac:dyDescent="0.25">
      <c r="A728" t="s">
        <v>865</v>
      </c>
      <c r="B728">
        <v>495</v>
      </c>
      <c r="C728">
        <v>25</v>
      </c>
      <c r="D728" t="s">
        <v>919</v>
      </c>
    </row>
    <row r="729" spans="1:4" x14ac:dyDescent="0.25">
      <c r="A729" t="s">
        <v>865</v>
      </c>
      <c r="B729">
        <v>507</v>
      </c>
      <c r="C729">
        <v>15</v>
      </c>
      <c r="D729" t="s">
        <v>920</v>
      </c>
    </row>
    <row r="730" spans="1:4" x14ac:dyDescent="0.25">
      <c r="A730" t="s">
        <v>865</v>
      </c>
      <c r="B730">
        <v>511</v>
      </c>
      <c r="C730">
        <v>7</v>
      </c>
      <c r="D730" t="s">
        <v>921</v>
      </c>
    </row>
    <row r="731" spans="1:4" x14ac:dyDescent="0.25">
      <c r="A731" t="s">
        <v>865</v>
      </c>
      <c r="B731">
        <v>512</v>
      </c>
      <c r="C731">
        <v>3</v>
      </c>
      <c r="D731" t="s">
        <v>922</v>
      </c>
    </row>
    <row r="732" spans="1:4" x14ac:dyDescent="0.25">
      <c r="A732" t="s">
        <v>865</v>
      </c>
      <c r="B732">
        <v>512</v>
      </c>
      <c r="C732">
        <v>4</v>
      </c>
      <c r="D732" t="s">
        <v>923</v>
      </c>
    </row>
    <row r="733" spans="1:4" x14ac:dyDescent="0.25">
      <c r="A733" t="s">
        <v>865</v>
      </c>
      <c r="B733">
        <v>513</v>
      </c>
      <c r="C733">
        <v>2</v>
      </c>
      <c r="D733" t="s">
        <v>924</v>
      </c>
    </row>
    <row r="734" spans="1:4" x14ac:dyDescent="0.25">
      <c r="A734" t="s">
        <v>865</v>
      </c>
      <c r="B734">
        <v>507</v>
      </c>
      <c r="C734">
        <v>6</v>
      </c>
      <c r="D734" t="s">
        <v>925</v>
      </c>
    </row>
    <row r="735" spans="1:4" x14ac:dyDescent="0.25">
      <c r="A735" t="s">
        <v>865</v>
      </c>
      <c r="B735">
        <v>494</v>
      </c>
      <c r="C735">
        <v>10</v>
      </c>
      <c r="D735" t="s">
        <v>926</v>
      </c>
    </row>
    <row r="736" spans="1:4" x14ac:dyDescent="0.25">
      <c r="A736" t="s">
        <v>865</v>
      </c>
      <c r="B736">
        <v>492</v>
      </c>
      <c r="C736">
        <v>13</v>
      </c>
      <c r="D736" t="s">
        <v>927</v>
      </c>
    </row>
    <row r="737" spans="1:4" x14ac:dyDescent="0.25">
      <c r="A737" t="s">
        <v>865</v>
      </c>
      <c r="B737">
        <v>492</v>
      </c>
      <c r="C737">
        <v>15</v>
      </c>
      <c r="D737" t="s">
        <v>928</v>
      </c>
    </row>
    <row r="738" spans="1:4" x14ac:dyDescent="0.25">
      <c r="A738" t="s">
        <v>865</v>
      </c>
      <c r="B738">
        <v>492</v>
      </c>
      <c r="C738">
        <v>13</v>
      </c>
      <c r="D738" t="s">
        <v>929</v>
      </c>
    </row>
    <row r="739" spans="1:4" x14ac:dyDescent="0.25">
      <c r="A739" t="s">
        <v>865</v>
      </c>
      <c r="B739">
        <v>493</v>
      </c>
      <c r="C739">
        <v>16</v>
      </c>
      <c r="D739" t="s">
        <v>930</v>
      </c>
    </row>
    <row r="740" spans="1:4" x14ac:dyDescent="0.25">
      <c r="A740" t="s">
        <v>865</v>
      </c>
      <c r="B740">
        <v>501</v>
      </c>
      <c r="C740">
        <v>15</v>
      </c>
      <c r="D740" t="s">
        <v>931</v>
      </c>
    </row>
    <row r="741" spans="1:4" x14ac:dyDescent="0.25">
      <c r="A741" t="s">
        <v>865</v>
      </c>
      <c r="B741">
        <v>506</v>
      </c>
      <c r="C741">
        <v>18</v>
      </c>
      <c r="D741" t="s">
        <v>932</v>
      </c>
    </row>
    <row r="742" spans="1:4" x14ac:dyDescent="0.25">
      <c r="A742" t="s">
        <v>865</v>
      </c>
      <c r="B742">
        <v>506</v>
      </c>
      <c r="C742">
        <v>29</v>
      </c>
      <c r="D742" t="s">
        <v>933</v>
      </c>
    </row>
    <row r="743" spans="1:4" x14ac:dyDescent="0.25">
      <c r="A743" t="s">
        <v>865</v>
      </c>
      <c r="B743">
        <v>517</v>
      </c>
      <c r="C743">
        <v>13</v>
      </c>
      <c r="D743" t="s">
        <v>934</v>
      </c>
    </row>
    <row r="744" spans="1:4" x14ac:dyDescent="0.25">
      <c r="A744" t="s">
        <v>865</v>
      </c>
      <c r="B744">
        <v>516</v>
      </c>
      <c r="C744">
        <v>21</v>
      </c>
      <c r="D744" t="s">
        <v>935</v>
      </c>
    </row>
    <row r="745" spans="1:4" x14ac:dyDescent="0.25">
      <c r="A745" t="s">
        <v>865</v>
      </c>
      <c r="B745">
        <v>503</v>
      </c>
      <c r="C745">
        <v>8</v>
      </c>
      <c r="D745" t="s">
        <v>936</v>
      </c>
    </row>
    <row r="746" spans="1:4" x14ac:dyDescent="0.25">
      <c r="A746" t="s">
        <v>865</v>
      </c>
      <c r="B746">
        <v>473</v>
      </c>
      <c r="C746">
        <v>21</v>
      </c>
      <c r="D746" t="s">
        <v>937</v>
      </c>
    </row>
    <row r="747" spans="1:4" x14ac:dyDescent="0.25">
      <c r="A747" t="s">
        <v>865</v>
      </c>
      <c r="B747">
        <v>464</v>
      </c>
      <c r="C747">
        <v>17</v>
      </c>
      <c r="D747" t="s">
        <v>938</v>
      </c>
    </row>
    <row r="748" spans="1:4" x14ac:dyDescent="0.25">
      <c r="A748" t="s">
        <v>865</v>
      </c>
      <c r="B748">
        <v>441</v>
      </c>
      <c r="C748">
        <v>21</v>
      </c>
      <c r="D748" t="s">
        <v>939</v>
      </c>
    </row>
    <row r="749" spans="1:4" x14ac:dyDescent="0.25">
      <c r="A749" t="s">
        <v>865</v>
      </c>
      <c r="B749">
        <v>418</v>
      </c>
      <c r="C749">
        <v>8</v>
      </c>
      <c r="D749" t="s">
        <v>940</v>
      </c>
    </row>
    <row r="750" spans="1:4" x14ac:dyDescent="0.25">
      <c r="A750" t="s">
        <v>865</v>
      </c>
      <c r="B750">
        <v>379</v>
      </c>
      <c r="C750">
        <v>6</v>
      </c>
      <c r="D750" t="s">
        <v>941</v>
      </c>
    </row>
    <row r="751" spans="1:4" x14ac:dyDescent="0.25">
      <c r="A751" t="s">
        <v>865</v>
      </c>
      <c r="B751">
        <v>342</v>
      </c>
      <c r="C751">
        <v>4</v>
      </c>
      <c r="D751" t="s">
        <v>942</v>
      </c>
    </row>
    <row r="752" spans="1:4" x14ac:dyDescent="0.25">
      <c r="A752" t="s">
        <v>865</v>
      </c>
      <c r="B752">
        <v>310</v>
      </c>
      <c r="C752">
        <v>3</v>
      </c>
      <c r="D752" t="s">
        <v>943</v>
      </c>
    </row>
    <row r="753" spans="1:4" x14ac:dyDescent="0.25">
      <c r="A753" t="s">
        <v>865</v>
      </c>
      <c r="B753">
        <v>288</v>
      </c>
      <c r="C753">
        <v>2</v>
      </c>
      <c r="D753" t="s">
        <v>944</v>
      </c>
    </row>
    <row r="754" spans="1:4" x14ac:dyDescent="0.25">
      <c r="A754" t="s">
        <v>865</v>
      </c>
      <c r="B754">
        <v>275</v>
      </c>
      <c r="C754">
        <v>4</v>
      </c>
      <c r="D754" t="s">
        <v>945</v>
      </c>
    </row>
    <row r="755" spans="1:4" x14ac:dyDescent="0.25">
      <c r="A755" t="s">
        <v>865</v>
      </c>
      <c r="B755">
        <v>272</v>
      </c>
      <c r="C755">
        <v>4</v>
      </c>
      <c r="D755" t="s">
        <v>946</v>
      </c>
    </row>
    <row r="756" spans="1:4" x14ac:dyDescent="0.25">
      <c r="A756" t="s">
        <v>865</v>
      </c>
      <c r="B756">
        <v>273</v>
      </c>
      <c r="C756">
        <v>7</v>
      </c>
      <c r="D756" t="s">
        <v>947</v>
      </c>
    </row>
    <row r="757" spans="1:4" x14ac:dyDescent="0.25">
      <c r="A757" t="s">
        <v>865</v>
      </c>
      <c r="B757">
        <v>276</v>
      </c>
      <c r="C757">
        <v>6</v>
      </c>
      <c r="D757" t="s">
        <v>948</v>
      </c>
    </row>
    <row r="758" spans="1:4" x14ac:dyDescent="0.25">
      <c r="A758" t="s">
        <v>865</v>
      </c>
      <c r="B758">
        <v>280</v>
      </c>
      <c r="C758">
        <v>13</v>
      </c>
      <c r="D758" t="s">
        <v>949</v>
      </c>
    </row>
    <row r="759" spans="1:4" x14ac:dyDescent="0.25">
      <c r="A759" t="s">
        <v>865</v>
      </c>
      <c r="B759">
        <v>287</v>
      </c>
      <c r="C759">
        <v>19</v>
      </c>
      <c r="D759" t="s">
        <v>950</v>
      </c>
    </row>
    <row r="760" spans="1:4" x14ac:dyDescent="0.25">
      <c r="A760" t="s">
        <v>865</v>
      </c>
      <c r="B760">
        <v>296</v>
      </c>
      <c r="C760">
        <v>7</v>
      </c>
      <c r="D760" t="s">
        <v>951</v>
      </c>
    </row>
    <row r="761" spans="1:4" x14ac:dyDescent="0.25">
      <c r="A761" t="s">
        <v>865</v>
      </c>
      <c r="B761">
        <v>290</v>
      </c>
      <c r="C761">
        <v>10</v>
      </c>
      <c r="D761" t="s">
        <v>952</v>
      </c>
    </row>
    <row r="762" spans="1:4" x14ac:dyDescent="0.25">
      <c r="A762" t="s">
        <v>865</v>
      </c>
      <c r="B762">
        <v>285</v>
      </c>
      <c r="C762">
        <v>5</v>
      </c>
      <c r="D762" t="s">
        <v>953</v>
      </c>
    </row>
    <row r="763" spans="1:4" x14ac:dyDescent="0.25">
      <c r="A763" t="s">
        <v>865</v>
      </c>
      <c r="B763">
        <v>277</v>
      </c>
      <c r="C763">
        <v>11</v>
      </c>
      <c r="D763" t="s">
        <v>954</v>
      </c>
    </row>
    <row r="764" spans="1:4" x14ac:dyDescent="0.25">
      <c r="A764" t="s">
        <v>865</v>
      </c>
      <c r="B764">
        <v>272</v>
      </c>
      <c r="C764">
        <v>11</v>
      </c>
      <c r="D764" t="s">
        <v>955</v>
      </c>
    </row>
    <row r="765" spans="1:4" x14ac:dyDescent="0.25">
      <c r="A765" t="s">
        <v>865</v>
      </c>
      <c r="B765">
        <v>268</v>
      </c>
      <c r="C765">
        <v>10</v>
      </c>
      <c r="D765" t="s">
        <v>956</v>
      </c>
    </row>
    <row r="766" spans="1:4" x14ac:dyDescent="0.25">
      <c r="A766" t="s">
        <v>865</v>
      </c>
      <c r="B766">
        <v>260</v>
      </c>
      <c r="C766">
        <v>9</v>
      </c>
      <c r="D766" t="s">
        <v>957</v>
      </c>
    </row>
    <row r="767" spans="1:4" x14ac:dyDescent="0.25">
      <c r="A767" t="s">
        <v>865</v>
      </c>
      <c r="B767">
        <v>240</v>
      </c>
      <c r="C767">
        <v>11</v>
      </c>
      <c r="D767" t="s">
        <v>958</v>
      </c>
    </row>
    <row r="768" spans="1:4" x14ac:dyDescent="0.25">
      <c r="A768" t="s">
        <v>865</v>
      </c>
      <c r="B768">
        <v>238</v>
      </c>
      <c r="C768">
        <v>18</v>
      </c>
      <c r="D768" t="s">
        <v>959</v>
      </c>
    </row>
    <row r="769" spans="1:4" x14ac:dyDescent="0.25">
      <c r="A769" t="s">
        <v>865</v>
      </c>
      <c r="B769">
        <v>235</v>
      </c>
      <c r="C769">
        <v>15</v>
      </c>
      <c r="D769" t="s">
        <v>960</v>
      </c>
    </row>
    <row r="770" spans="1:4" x14ac:dyDescent="0.25">
      <c r="A770" t="s">
        <v>865</v>
      </c>
      <c r="B770">
        <v>242</v>
      </c>
      <c r="C770">
        <v>21</v>
      </c>
      <c r="D770" t="s">
        <v>961</v>
      </c>
    </row>
    <row r="771" spans="1:4" x14ac:dyDescent="0.25">
      <c r="A771" t="s">
        <v>865</v>
      </c>
      <c r="B771">
        <v>242</v>
      </c>
      <c r="C771">
        <v>18</v>
      </c>
      <c r="D771" t="s">
        <v>962</v>
      </c>
    </row>
    <row r="772" spans="1:4" x14ac:dyDescent="0.25">
      <c r="A772" t="s">
        <v>865</v>
      </c>
      <c r="B772">
        <v>243</v>
      </c>
      <c r="C772">
        <v>14</v>
      </c>
      <c r="D772" t="s">
        <v>963</v>
      </c>
    </row>
    <row r="773" spans="1:4" x14ac:dyDescent="0.25">
      <c r="A773" t="s">
        <v>865</v>
      </c>
      <c r="B773">
        <v>236</v>
      </c>
      <c r="C773">
        <v>6</v>
      </c>
      <c r="D773" t="s">
        <v>964</v>
      </c>
    </row>
    <row r="774" spans="1:4" x14ac:dyDescent="0.25">
      <c r="A774" t="s">
        <v>865</v>
      </c>
      <c r="B774">
        <v>234</v>
      </c>
      <c r="C774">
        <v>6</v>
      </c>
      <c r="D774" t="s">
        <v>965</v>
      </c>
    </row>
    <row r="775" spans="1:4" x14ac:dyDescent="0.25">
      <c r="A775" t="s">
        <v>865</v>
      </c>
      <c r="B775">
        <v>234</v>
      </c>
      <c r="C775">
        <v>3</v>
      </c>
      <c r="D775" t="s">
        <v>966</v>
      </c>
    </row>
    <row r="776" spans="1:4" x14ac:dyDescent="0.25">
      <c r="A776" t="s">
        <v>865</v>
      </c>
      <c r="B776">
        <v>233</v>
      </c>
      <c r="C776">
        <v>2</v>
      </c>
      <c r="D776" t="s">
        <v>967</v>
      </c>
    </row>
    <row r="777" spans="1:4" x14ac:dyDescent="0.25">
      <c r="A777" t="s">
        <v>865</v>
      </c>
      <c r="B777">
        <v>232</v>
      </c>
      <c r="C777">
        <v>2</v>
      </c>
      <c r="D777" t="s">
        <v>968</v>
      </c>
    </row>
    <row r="778" spans="1:4" x14ac:dyDescent="0.25">
      <c r="A778" t="s">
        <v>865</v>
      </c>
      <c r="B778">
        <v>232</v>
      </c>
      <c r="C778">
        <v>4</v>
      </c>
      <c r="D778" t="s">
        <v>969</v>
      </c>
    </row>
    <row r="779" spans="1:4" x14ac:dyDescent="0.25">
      <c r="A779" t="s">
        <v>865</v>
      </c>
      <c r="B779">
        <v>232</v>
      </c>
      <c r="C779">
        <v>7</v>
      </c>
      <c r="D779" t="s">
        <v>970</v>
      </c>
    </row>
    <row r="780" spans="1:4" x14ac:dyDescent="0.25">
      <c r="A780" t="s">
        <v>865</v>
      </c>
      <c r="B780">
        <v>235</v>
      </c>
      <c r="C780">
        <v>4</v>
      </c>
      <c r="D780" t="s">
        <v>971</v>
      </c>
    </row>
    <row r="781" spans="1:4" x14ac:dyDescent="0.25">
      <c r="A781" t="s">
        <v>865</v>
      </c>
      <c r="B781">
        <v>232</v>
      </c>
      <c r="C781">
        <v>6</v>
      </c>
      <c r="D781" t="s">
        <v>972</v>
      </c>
    </row>
    <row r="782" spans="1:4" x14ac:dyDescent="0.25">
      <c r="A782" t="s">
        <v>865</v>
      </c>
      <c r="B782">
        <v>232</v>
      </c>
      <c r="C782">
        <v>9</v>
      </c>
      <c r="D782" t="s">
        <v>973</v>
      </c>
    </row>
    <row r="783" spans="1:4" x14ac:dyDescent="0.25">
      <c r="A783" t="s">
        <v>865</v>
      </c>
      <c r="B783">
        <v>228</v>
      </c>
      <c r="C783">
        <v>9</v>
      </c>
      <c r="D783" t="s">
        <v>974</v>
      </c>
    </row>
    <row r="784" spans="1:4" x14ac:dyDescent="0.25">
      <c r="A784" t="s">
        <v>865</v>
      </c>
      <c r="B784">
        <v>218</v>
      </c>
      <c r="C784">
        <v>12</v>
      </c>
      <c r="D784" t="s">
        <v>975</v>
      </c>
    </row>
    <row r="785" spans="1:4" x14ac:dyDescent="0.25">
      <c r="A785" t="s">
        <v>865</v>
      </c>
      <c r="B785">
        <v>223</v>
      </c>
      <c r="C785">
        <v>7</v>
      </c>
      <c r="D785" t="s">
        <v>976</v>
      </c>
    </row>
    <row r="786" spans="1:4" x14ac:dyDescent="0.25">
      <c r="A786" t="s">
        <v>865</v>
      </c>
      <c r="B786">
        <v>220</v>
      </c>
      <c r="C786">
        <v>8</v>
      </c>
      <c r="D786" t="s">
        <v>977</v>
      </c>
    </row>
    <row r="787" spans="1:4" x14ac:dyDescent="0.25">
      <c r="A787" t="s">
        <v>865</v>
      </c>
      <c r="B787">
        <v>223</v>
      </c>
      <c r="C787">
        <v>8</v>
      </c>
      <c r="D787" t="s">
        <v>978</v>
      </c>
    </row>
    <row r="788" spans="1:4" x14ac:dyDescent="0.25">
      <c r="A788" t="s">
        <v>865</v>
      </c>
      <c r="B788">
        <v>220</v>
      </c>
      <c r="C788">
        <v>9</v>
      </c>
      <c r="D788" t="s">
        <v>979</v>
      </c>
    </row>
    <row r="789" spans="1:4" x14ac:dyDescent="0.25">
      <c r="A789" t="s">
        <v>865</v>
      </c>
      <c r="B789">
        <v>218</v>
      </c>
      <c r="C789">
        <v>11</v>
      </c>
      <c r="D789" t="s">
        <v>980</v>
      </c>
    </row>
    <row r="790" spans="1:4" x14ac:dyDescent="0.25">
      <c r="A790" t="s">
        <v>865</v>
      </c>
      <c r="B790">
        <v>219</v>
      </c>
      <c r="C790">
        <v>11</v>
      </c>
      <c r="D790" t="s">
        <v>981</v>
      </c>
    </row>
    <row r="791" spans="1:4" x14ac:dyDescent="0.25">
      <c r="A791" t="s">
        <v>865</v>
      </c>
      <c r="B791">
        <v>221</v>
      </c>
      <c r="C791">
        <v>9</v>
      </c>
      <c r="D791" t="s">
        <v>982</v>
      </c>
    </row>
    <row r="792" spans="1:4" x14ac:dyDescent="0.25">
      <c r="A792" t="s">
        <v>865</v>
      </c>
      <c r="B792">
        <v>219</v>
      </c>
      <c r="C792">
        <v>24</v>
      </c>
      <c r="D792" t="s">
        <v>983</v>
      </c>
    </row>
    <row r="793" spans="1:4" x14ac:dyDescent="0.25">
      <c r="A793" t="s">
        <v>865</v>
      </c>
      <c r="B793">
        <v>225</v>
      </c>
      <c r="C793">
        <v>25</v>
      </c>
      <c r="D793" t="s">
        <v>984</v>
      </c>
    </row>
    <row r="794" spans="1:4" x14ac:dyDescent="0.25">
      <c r="A794" t="s">
        <v>865</v>
      </c>
      <c r="B794">
        <v>235</v>
      </c>
      <c r="C794">
        <v>22</v>
      </c>
      <c r="D794" t="s">
        <v>985</v>
      </c>
    </row>
    <row r="795" spans="1:4" x14ac:dyDescent="0.25">
      <c r="A795" t="s">
        <v>865</v>
      </c>
      <c r="B795">
        <v>236</v>
      </c>
      <c r="C795">
        <v>17</v>
      </c>
      <c r="D795" t="s">
        <v>986</v>
      </c>
    </row>
    <row r="796" spans="1:4" x14ac:dyDescent="0.25">
      <c r="A796" t="s">
        <v>865</v>
      </c>
      <c r="B796">
        <v>235</v>
      </c>
      <c r="C796">
        <v>18</v>
      </c>
      <c r="D796" t="s">
        <v>987</v>
      </c>
    </row>
    <row r="797" spans="1:4" x14ac:dyDescent="0.25">
      <c r="A797" t="s">
        <v>865</v>
      </c>
      <c r="B797">
        <v>239</v>
      </c>
      <c r="C797">
        <v>18</v>
      </c>
      <c r="D797" t="s">
        <v>988</v>
      </c>
    </row>
    <row r="798" spans="1:4" x14ac:dyDescent="0.25">
      <c r="A798" t="s">
        <v>865</v>
      </c>
      <c r="B798">
        <v>251</v>
      </c>
      <c r="C798">
        <v>8</v>
      </c>
      <c r="D798" t="s">
        <v>989</v>
      </c>
    </row>
    <row r="799" spans="1:4" x14ac:dyDescent="0.25">
      <c r="A799" t="s">
        <v>865</v>
      </c>
      <c r="B799">
        <v>253</v>
      </c>
      <c r="C799">
        <v>10</v>
      </c>
      <c r="D799" t="s">
        <v>990</v>
      </c>
    </row>
    <row r="800" spans="1:4" x14ac:dyDescent="0.25">
      <c r="A800" t="s">
        <v>865</v>
      </c>
      <c r="B800">
        <v>260</v>
      </c>
      <c r="C800">
        <v>3</v>
      </c>
      <c r="D800" t="s">
        <v>991</v>
      </c>
    </row>
    <row r="801" spans="1:4" x14ac:dyDescent="0.25">
      <c r="A801" t="s">
        <v>865</v>
      </c>
      <c r="B801">
        <v>261</v>
      </c>
      <c r="C801">
        <v>1</v>
      </c>
      <c r="D801" t="s">
        <v>992</v>
      </c>
    </row>
    <row r="802" spans="1:4" x14ac:dyDescent="0.25">
      <c r="A802" t="s">
        <v>865</v>
      </c>
      <c r="B802">
        <v>260</v>
      </c>
      <c r="C802">
        <v>1</v>
      </c>
      <c r="D802" t="s">
        <v>993</v>
      </c>
    </row>
    <row r="803" spans="1:4" x14ac:dyDescent="0.25">
      <c r="A803" t="s">
        <v>865</v>
      </c>
      <c r="B803">
        <v>257</v>
      </c>
      <c r="C803">
        <v>3</v>
      </c>
      <c r="D803" t="s">
        <v>994</v>
      </c>
    </row>
    <row r="804" spans="1:4" x14ac:dyDescent="0.25">
      <c r="A804" t="s">
        <v>865</v>
      </c>
      <c r="B804">
        <v>253</v>
      </c>
      <c r="C804">
        <v>6</v>
      </c>
      <c r="D804" t="s">
        <v>995</v>
      </c>
    </row>
    <row r="805" spans="1:4" x14ac:dyDescent="0.25">
      <c r="A805" t="s">
        <v>865</v>
      </c>
      <c r="B805">
        <v>255</v>
      </c>
      <c r="C805">
        <v>11</v>
      </c>
      <c r="D805" t="s">
        <v>996</v>
      </c>
    </row>
    <row r="806" spans="1:4" x14ac:dyDescent="0.25">
      <c r="A806" t="s">
        <v>865</v>
      </c>
      <c r="B806">
        <v>260</v>
      </c>
      <c r="C806">
        <v>8</v>
      </c>
      <c r="D806" t="s">
        <v>997</v>
      </c>
    </row>
    <row r="807" spans="1:4" x14ac:dyDescent="0.25">
      <c r="A807" t="s">
        <v>865</v>
      </c>
      <c r="B807">
        <v>259</v>
      </c>
      <c r="C807">
        <v>12</v>
      </c>
      <c r="D807" t="s">
        <v>998</v>
      </c>
    </row>
    <row r="808" spans="1:4" x14ac:dyDescent="0.25">
      <c r="A808" t="s">
        <v>865</v>
      </c>
      <c r="B808">
        <v>262</v>
      </c>
      <c r="C808">
        <v>14</v>
      </c>
      <c r="D808" t="s">
        <v>999</v>
      </c>
    </row>
    <row r="809" spans="1:4" x14ac:dyDescent="0.25">
      <c r="A809" t="s">
        <v>865</v>
      </c>
      <c r="B809">
        <v>264</v>
      </c>
      <c r="C809">
        <v>9</v>
      </c>
      <c r="D809" t="s">
        <v>1000</v>
      </c>
    </row>
    <row r="810" spans="1:4" x14ac:dyDescent="0.25">
      <c r="A810" t="s">
        <v>865</v>
      </c>
      <c r="B810">
        <v>266</v>
      </c>
      <c r="C810">
        <v>6</v>
      </c>
      <c r="D810" t="s">
        <v>1001</v>
      </c>
    </row>
    <row r="811" spans="1:4" x14ac:dyDescent="0.25">
      <c r="A811" t="s">
        <v>865</v>
      </c>
      <c r="B811">
        <v>264</v>
      </c>
      <c r="C811">
        <v>15</v>
      </c>
      <c r="D811" t="s">
        <v>1002</v>
      </c>
    </row>
    <row r="812" spans="1:4" x14ac:dyDescent="0.25">
      <c r="A812" t="s">
        <v>865</v>
      </c>
      <c r="B812">
        <v>271</v>
      </c>
      <c r="C812">
        <v>8</v>
      </c>
      <c r="D812" t="s">
        <v>1003</v>
      </c>
    </row>
    <row r="813" spans="1:4" x14ac:dyDescent="0.25">
      <c r="A813" t="s">
        <v>865</v>
      </c>
      <c r="B813">
        <v>270</v>
      </c>
      <c r="C813">
        <v>18</v>
      </c>
      <c r="D813" t="s">
        <v>1004</v>
      </c>
    </row>
    <row r="814" spans="1:4" x14ac:dyDescent="0.25">
      <c r="A814" t="s">
        <v>865</v>
      </c>
      <c r="B814">
        <v>277</v>
      </c>
      <c r="C814">
        <v>12</v>
      </c>
      <c r="D814" t="s">
        <v>1005</v>
      </c>
    </row>
    <row r="815" spans="1:4" x14ac:dyDescent="0.25">
      <c r="A815" t="s">
        <v>865</v>
      </c>
      <c r="B815">
        <v>278</v>
      </c>
      <c r="C815">
        <v>13</v>
      </c>
      <c r="D815" t="s">
        <v>1006</v>
      </c>
    </row>
    <row r="816" spans="1:4" x14ac:dyDescent="0.25">
      <c r="A816" t="s">
        <v>865</v>
      </c>
      <c r="B816">
        <v>282</v>
      </c>
      <c r="C816">
        <v>27</v>
      </c>
      <c r="D816" t="s">
        <v>1007</v>
      </c>
    </row>
    <row r="817" spans="1:4" x14ac:dyDescent="0.25">
      <c r="A817" t="s">
        <v>865</v>
      </c>
      <c r="B817">
        <v>285</v>
      </c>
      <c r="C817">
        <v>27</v>
      </c>
      <c r="D817" t="s">
        <v>1008</v>
      </c>
    </row>
    <row r="818" spans="1:4" x14ac:dyDescent="0.25">
      <c r="A818" t="s">
        <v>865</v>
      </c>
      <c r="B818">
        <v>287</v>
      </c>
      <c r="C818">
        <v>19</v>
      </c>
      <c r="D818" t="s">
        <v>1009</v>
      </c>
    </row>
    <row r="819" spans="1:4" x14ac:dyDescent="0.25">
      <c r="A819" t="s">
        <v>865</v>
      </c>
      <c r="B819">
        <v>284</v>
      </c>
      <c r="C819">
        <v>29</v>
      </c>
      <c r="D819" t="s">
        <v>1010</v>
      </c>
    </row>
    <row r="820" spans="1:4" x14ac:dyDescent="0.25">
      <c r="A820" t="s">
        <v>865</v>
      </c>
      <c r="B820">
        <v>296</v>
      </c>
      <c r="C820">
        <v>28</v>
      </c>
      <c r="D820" t="s">
        <v>1011</v>
      </c>
    </row>
    <row r="821" spans="1:4" x14ac:dyDescent="0.25">
      <c r="A821" t="s">
        <v>865</v>
      </c>
      <c r="B821">
        <v>306</v>
      </c>
      <c r="C821">
        <v>26</v>
      </c>
      <c r="D821" t="s">
        <v>1012</v>
      </c>
    </row>
    <row r="822" spans="1:4" x14ac:dyDescent="0.25">
      <c r="A822" t="s">
        <v>865</v>
      </c>
      <c r="B822">
        <v>314</v>
      </c>
      <c r="C822">
        <v>10</v>
      </c>
      <c r="D822" t="s">
        <v>1013</v>
      </c>
    </row>
    <row r="823" spans="1:4" x14ac:dyDescent="0.25">
      <c r="A823" t="s">
        <v>865</v>
      </c>
      <c r="B823">
        <v>316</v>
      </c>
      <c r="C823">
        <v>9</v>
      </c>
      <c r="D823" t="s">
        <v>1014</v>
      </c>
    </row>
    <row r="824" spans="1:4" x14ac:dyDescent="0.25">
      <c r="A824" t="s">
        <v>865</v>
      </c>
      <c r="B824">
        <v>315</v>
      </c>
      <c r="C824">
        <v>1</v>
      </c>
      <c r="D824" t="s">
        <v>1015</v>
      </c>
    </row>
    <row r="825" spans="1:4" x14ac:dyDescent="0.25">
      <c r="A825" t="s">
        <v>865</v>
      </c>
      <c r="B825">
        <v>313</v>
      </c>
      <c r="C825">
        <v>5</v>
      </c>
      <c r="D825" t="s">
        <v>1016</v>
      </c>
    </row>
    <row r="826" spans="1:4" x14ac:dyDescent="0.25">
      <c r="A826" t="s">
        <v>865</v>
      </c>
      <c r="B826">
        <v>317</v>
      </c>
      <c r="C826">
        <v>4</v>
      </c>
      <c r="D826" t="s">
        <v>1017</v>
      </c>
    </row>
    <row r="827" spans="1:4" x14ac:dyDescent="0.25">
      <c r="A827" t="s">
        <v>865</v>
      </c>
      <c r="B827">
        <v>320</v>
      </c>
      <c r="C827">
        <v>3</v>
      </c>
      <c r="D827" t="s">
        <v>1018</v>
      </c>
    </row>
    <row r="828" spans="1:4" x14ac:dyDescent="0.25">
      <c r="A828" t="s">
        <v>865</v>
      </c>
      <c r="B828">
        <v>320</v>
      </c>
      <c r="C828">
        <v>4</v>
      </c>
      <c r="D828" t="s">
        <v>1019</v>
      </c>
    </row>
    <row r="829" spans="1:4" x14ac:dyDescent="0.25">
      <c r="A829" t="s">
        <v>865</v>
      </c>
      <c r="B829">
        <v>318</v>
      </c>
      <c r="C829">
        <v>4</v>
      </c>
      <c r="D829" t="s">
        <v>1020</v>
      </c>
    </row>
    <row r="830" spans="1:4" x14ac:dyDescent="0.25">
      <c r="A830" t="s">
        <v>865</v>
      </c>
      <c r="B830">
        <v>311</v>
      </c>
      <c r="C830">
        <v>6</v>
      </c>
      <c r="D830" t="s">
        <v>1021</v>
      </c>
    </row>
    <row r="831" spans="1:4" x14ac:dyDescent="0.25">
      <c r="A831" t="s">
        <v>865</v>
      </c>
      <c r="B831">
        <v>309</v>
      </c>
      <c r="C831">
        <v>15</v>
      </c>
      <c r="D831" t="s">
        <v>1022</v>
      </c>
    </row>
    <row r="832" spans="1:4" x14ac:dyDescent="0.25">
      <c r="A832" t="s">
        <v>865</v>
      </c>
      <c r="B832">
        <v>312</v>
      </c>
      <c r="C832">
        <v>13</v>
      </c>
      <c r="D832" t="s">
        <v>1023</v>
      </c>
    </row>
    <row r="833" spans="1:4" x14ac:dyDescent="0.25">
      <c r="A833" t="s">
        <v>865</v>
      </c>
      <c r="B833">
        <v>311</v>
      </c>
      <c r="C833">
        <v>17</v>
      </c>
      <c r="D833" t="s">
        <v>1024</v>
      </c>
    </row>
    <row r="834" spans="1:4" x14ac:dyDescent="0.25">
      <c r="A834" t="s">
        <v>865</v>
      </c>
      <c r="B834">
        <v>319</v>
      </c>
      <c r="C834">
        <v>19</v>
      </c>
      <c r="D834" t="s">
        <v>1025</v>
      </c>
    </row>
    <row r="835" spans="1:4" x14ac:dyDescent="0.25">
      <c r="A835" t="s">
        <v>865</v>
      </c>
      <c r="B835">
        <v>332</v>
      </c>
      <c r="C835">
        <v>16</v>
      </c>
      <c r="D835" t="s">
        <v>1026</v>
      </c>
    </row>
    <row r="836" spans="1:4" x14ac:dyDescent="0.25">
      <c r="A836" t="s">
        <v>865</v>
      </c>
      <c r="B836">
        <v>333</v>
      </c>
      <c r="C836">
        <v>14</v>
      </c>
      <c r="D836" t="s">
        <v>1027</v>
      </c>
    </row>
    <row r="837" spans="1:4" x14ac:dyDescent="0.25">
      <c r="A837" t="s">
        <v>865</v>
      </c>
      <c r="B837">
        <v>339</v>
      </c>
      <c r="C837">
        <v>12</v>
      </c>
      <c r="D837" t="s">
        <v>1028</v>
      </c>
    </row>
    <row r="838" spans="1:4" x14ac:dyDescent="0.25">
      <c r="A838" t="s">
        <v>865</v>
      </c>
      <c r="B838">
        <v>333</v>
      </c>
      <c r="C838">
        <v>21</v>
      </c>
      <c r="D838" t="s">
        <v>1029</v>
      </c>
    </row>
    <row r="839" spans="1:4" x14ac:dyDescent="0.25">
      <c r="A839" t="s">
        <v>865</v>
      </c>
      <c r="B839">
        <v>342</v>
      </c>
      <c r="C839">
        <v>28</v>
      </c>
      <c r="D839" t="s">
        <v>1030</v>
      </c>
    </row>
    <row r="840" spans="1:4" x14ac:dyDescent="0.25">
      <c r="A840" t="s">
        <v>865</v>
      </c>
      <c r="B840">
        <v>357</v>
      </c>
      <c r="C840">
        <v>36</v>
      </c>
      <c r="D840" t="s">
        <v>1031</v>
      </c>
    </row>
    <row r="841" spans="1:4" x14ac:dyDescent="0.25">
      <c r="A841" t="s">
        <v>865</v>
      </c>
      <c r="B841">
        <v>366</v>
      </c>
      <c r="C841">
        <v>32</v>
      </c>
      <c r="D841" t="s">
        <v>1032</v>
      </c>
    </row>
    <row r="842" spans="1:4" x14ac:dyDescent="0.25">
      <c r="A842" t="s">
        <v>1034</v>
      </c>
      <c r="B842">
        <v>371</v>
      </c>
      <c r="C842">
        <v>21</v>
      </c>
      <c r="D842" t="s">
        <v>1033</v>
      </c>
    </row>
    <row r="843" spans="1:4" x14ac:dyDescent="0.25">
      <c r="A843" t="s">
        <v>1034</v>
      </c>
      <c r="B843">
        <v>373</v>
      </c>
      <c r="C843">
        <v>32</v>
      </c>
      <c r="D843" t="s">
        <v>1035</v>
      </c>
    </row>
    <row r="844" spans="1:4" x14ac:dyDescent="0.25">
      <c r="A844" t="s">
        <v>1034</v>
      </c>
      <c r="B844">
        <v>376</v>
      </c>
      <c r="C844">
        <v>48</v>
      </c>
      <c r="D844" t="s">
        <v>1036</v>
      </c>
    </row>
    <row r="845" spans="1:4" x14ac:dyDescent="0.25">
      <c r="A845" t="s">
        <v>1034</v>
      </c>
      <c r="B845">
        <v>396</v>
      </c>
      <c r="C845">
        <v>21</v>
      </c>
      <c r="D845" t="s">
        <v>1037</v>
      </c>
    </row>
    <row r="846" spans="1:4" x14ac:dyDescent="0.25">
      <c r="A846" t="s">
        <v>1034</v>
      </c>
      <c r="B846">
        <v>391</v>
      </c>
      <c r="C846">
        <v>15</v>
      </c>
      <c r="D846" t="s">
        <v>1038</v>
      </c>
    </row>
    <row r="847" spans="1:4" x14ac:dyDescent="0.25">
      <c r="A847" t="s">
        <v>1034</v>
      </c>
      <c r="B847">
        <v>396</v>
      </c>
      <c r="C847">
        <v>15</v>
      </c>
      <c r="D847" t="s">
        <v>1039</v>
      </c>
    </row>
    <row r="848" spans="1:4" x14ac:dyDescent="0.25">
      <c r="A848" t="s">
        <v>1034</v>
      </c>
      <c r="B848">
        <v>402</v>
      </c>
      <c r="C848">
        <v>13</v>
      </c>
      <c r="D848" t="s">
        <v>1040</v>
      </c>
    </row>
    <row r="849" spans="1:4" x14ac:dyDescent="0.25">
      <c r="A849" t="s">
        <v>1034</v>
      </c>
      <c r="B849">
        <v>414</v>
      </c>
      <c r="C849">
        <v>2</v>
      </c>
      <c r="D849" t="s">
        <v>1041</v>
      </c>
    </row>
    <row r="850" spans="1:4" x14ac:dyDescent="0.25">
      <c r="A850" t="s">
        <v>1034</v>
      </c>
      <c r="B850">
        <v>411</v>
      </c>
      <c r="C850">
        <v>6</v>
      </c>
      <c r="D850" t="s">
        <v>1042</v>
      </c>
    </row>
    <row r="851" spans="1:4" x14ac:dyDescent="0.25">
      <c r="A851" t="s">
        <v>1034</v>
      </c>
      <c r="B851">
        <v>413</v>
      </c>
      <c r="C851">
        <v>6</v>
      </c>
      <c r="D851" t="s">
        <v>1043</v>
      </c>
    </row>
    <row r="852" spans="1:4" x14ac:dyDescent="0.25">
      <c r="A852" t="s">
        <v>1034</v>
      </c>
      <c r="B852">
        <v>416</v>
      </c>
      <c r="C852">
        <v>8</v>
      </c>
      <c r="D852" t="s">
        <v>1044</v>
      </c>
    </row>
    <row r="853" spans="1:4" x14ac:dyDescent="0.25">
      <c r="A853" t="s">
        <v>1034</v>
      </c>
      <c r="B853">
        <v>420</v>
      </c>
      <c r="C853">
        <v>8</v>
      </c>
      <c r="D853" t="s">
        <v>1045</v>
      </c>
    </row>
    <row r="854" spans="1:4" x14ac:dyDescent="0.25">
      <c r="A854" t="s">
        <v>1034</v>
      </c>
      <c r="B854">
        <v>424</v>
      </c>
      <c r="C854">
        <v>15</v>
      </c>
      <c r="D854" t="s">
        <v>1046</v>
      </c>
    </row>
    <row r="855" spans="1:4" x14ac:dyDescent="0.25">
      <c r="A855" t="s">
        <v>1034</v>
      </c>
      <c r="B855">
        <v>433</v>
      </c>
      <c r="C855">
        <v>19</v>
      </c>
      <c r="D855" t="s">
        <v>1047</v>
      </c>
    </row>
    <row r="856" spans="1:4" x14ac:dyDescent="0.25">
      <c r="A856" t="s">
        <v>1034</v>
      </c>
      <c r="B856">
        <v>437</v>
      </c>
      <c r="C856">
        <v>19</v>
      </c>
      <c r="D856" t="s">
        <v>1048</v>
      </c>
    </row>
    <row r="857" spans="1:4" x14ac:dyDescent="0.25">
      <c r="A857" t="s">
        <v>1034</v>
      </c>
      <c r="B857">
        <v>443</v>
      </c>
      <c r="C857">
        <v>12</v>
      </c>
      <c r="D857" t="s">
        <v>1049</v>
      </c>
    </row>
    <row r="858" spans="1:4" x14ac:dyDescent="0.25">
      <c r="A858" t="s">
        <v>1034</v>
      </c>
      <c r="B858">
        <v>438</v>
      </c>
      <c r="C858">
        <v>10</v>
      </c>
      <c r="D858" t="s">
        <v>1050</v>
      </c>
    </row>
    <row r="859" spans="1:4" x14ac:dyDescent="0.25">
      <c r="A859" t="s">
        <v>1034</v>
      </c>
      <c r="B859">
        <v>429</v>
      </c>
      <c r="C859">
        <v>16</v>
      </c>
      <c r="D859" t="s">
        <v>1051</v>
      </c>
    </row>
    <row r="860" spans="1:4" x14ac:dyDescent="0.25">
      <c r="A860" t="s">
        <v>1034</v>
      </c>
      <c r="B860">
        <v>429</v>
      </c>
      <c r="C860">
        <v>17</v>
      </c>
      <c r="D860" t="s">
        <v>1052</v>
      </c>
    </row>
    <row r="861" spans="1:4" x14ac:dyDescent="0.25">
      <c r="A861" t="s">
        <v>1034</v>
      </c>
      <c r="B861">
        <v>432</v>
      </c>
      <c r="C861">
        <v>16</v>
      </c>
      <c r="D861" t="s">
        <v>1053</v>
      </c>
    </row>
    <row r="862" spans="1:4" x14ac:dyDescent="0.25">
      <c r="A862" t="s">
        <v>1034</v>
      </c>
      <c r="B862">
        <v>436</v>
      </c>
      <c r="C862">
        <v>10</v>
      </c>
      <c r="D862" t="s">
        <v>1054</v>
      </c>
    </row>
    <row r="863" spans="1:4" x14ac:dyDescent="0.25">
      <c r="A863" t="s">
        <v>1034</v>
      </c>
      <c r="B863">
        <v>425</v>
      </c>
      <c r="C863">
        <v>28</v>
      </c>
      <c r="D863" t="s">
        <v>1055</v>
      </c>
    </row>
    <row r="864" spans="1:4" x14ac:dyDescent="0.25">
      <c r="A864" t="s">
        <v>1034</v>
      </c>
      <c r="B864">
        <v>425</v>
      </c>
      <c r="C864">
        <v>24</v>
      </c>
      <c r="D864" t="s">
        <v>1056</v>
      </c>
    </row>
    <row r="865" spans="1:4" x14ac:dyDescent="0.25">
      <c r="A865" t="s">
        <v>1034</v>
      </c>
      <c r="B865">
        <v>413</v>
      </c>
      <c r="C865">
        <v>37</v>
      </c>
      <c r="D865" t="s">
        <v>1057</v>
      </c>
    </row>
    <row r="866" spans="1:4" x14ac:dyDescent="0.25">
      <c r="A866" t="s">
        <v>1034</v>
      </c>
      <c r="B866">
        <v>418</v>
      </c>
      <c r="C866">
        <v>49</v>
      </c>
      <c r="D866" t="s">
        <v>1058</v>
      </c>
    </row>
    <row r="867" spans="1:4" x14ac:dyDescent="0.25">
      <c r="A867" t="s">
        <v>1034</v>
      </c>
      <c r="B867">
        <v>446</v>
      </c>
      <c r="C867">
        <v>45</v>
      </c>
      <c r="D867" t="s">
        <v>1059</v>
      </c>
    </row>
    <row r="868" spans="1:4" x14ac:dyDescent="0.25">
      <c r="A868" t="s">
        <v>1034</v>
      </c>
      <c r="B868">
        <v>459</v>
      </c>
      <c r="C868">
        <v>52</v>
      </c>
      <c r="D868" t="s">
        <v>1060</v>
      </c>
    </row>
    <row r="869" spans="1:4" x14ac:dyDescent="0.25">
      <c r="A869" t="s">
        <v>1034</v>
      </c>
      <c r="B869">
        <v>463</v>
      </c>
      <c r="C869">
        <v>45</v>
      </c>
      <c r="D869" t="s">
        <v>1061</v>
      </c>
    </row>
    <row r="870" spans="1:4" x14ac:dyDescent="0.25">
      <c r="A870" t="s">
        <v>1034</v>
      </c>
      <c r="B870">
        <v>487</v>
      </c>
      <c r="C870">
        <v>36</v>
      </c>
      <c r="D870" t="s">
        <v>1062</v>
      </c>
    </row>
    <row r="871" spans="1:4" x14ac:dyDescent="0.25">
      <c r="A871" t="s">
        <v>1034</v>
      </c>
      <c r="B871">
        <v>508</v>
      </c>
      <c r="C871">
        <v>11</v>
      </c>
      <c r="D871" t="s">
        <v>1063</v>
      </c>
    </row>
    <row r="872" spans="1:4" x14ac:dyDescent="0.25">
      <c r="A872" t="s">
        <v>1034</v>
      </c>
      <c r="B872">
        <v>504</v>
      </c>
      <c r="C872">
        <v>12</v>
      </c>
      <c r="D872" t="s">
        <v>1064</v>
      </c>
    </row>
    <row r="873" spans="1:4" x14ac:dyDescent="0.25">
      <c r="A873" t="s">
        <v>1034</v>
      </c>
      <c r="B873">
        <v>503</v>
      </c>
      <c r="C873">
        <v>9</v>
      </c>
      <c r="D873" t="s">
        <v>1065</v>
      </c>
    </row>
    <row r="874" spans="1:4" x14ac:dyDescent="0.25">
      <c r="A874" t="s">
        <v>1034</v>
      </c>
      <c r="B874">
        <v>510</v>
      </c>
      <c r="C874">
        <v>9</v>
      </c>
      <c r="D874" t="s">
        <v>1066</v>
      </c>
    </row>
    <row r="875" spans="1:4" x14ac:dyDescent="0.25">
      <c r="A875" t="s">
        <v>1034</v>
      </c>
      <c r="B875">
        <v>513</v>
      </c>
      <c r="C875">
        <v>5</v>
      </c>
      <c r="D875" t="s">
        <v>1067</v>
      </c>
    </row>
    <row r="876" spans="1:4" x14ac:dyDescent="0.25">
      <c r="A876" t="s">
        <v>1034</v>
      </c>
      <c r="B876">
        <v>512</v>
      </c>
      <c r="C876">
        <v>7</v>
      </c>
      <c r="D876" t="s">
        <v>1068</v>
      </c>
    </row>
    <row r="877" spans="1:4" x14ac:dyDescent="0.25">
      <c r="A877" t="s">
        <v>1034</v>
      </c>
      <c r="B877">
        <v>511</v>
      </c>
      <c r="C877">
        <v>8</v>
      </c>
      <c r="D877" t="s">
        <v>1069</v>
      </c>
    </row>
    <row r="878" spans="1:4" x14ac:dyDescent="0.25">
      <c r="A878" t="s">
        <v>1034</v>
      </c>
      <c r="B878">
        <v>511</v>
      </c>
      <c r="C878">
        <v>12</v>
      </c>
      <c r="D878" t="s">
        <v>1070</v>
      </c>
    </row>
    <row r="879" spans="1:4" x14ac:dyDescent="0.25">
      <c r="A879" t="s">
        <v>1034</v>
      </c>
      <c r="B879">
        <v>508</v>
      </c>
      <c r="C879">
        <v>10</v>
      </c>
      <c r="D879" t="s">
        <v>1071</v>
      </c>
    </row>
    <row r="880" spans="1:4" x14ac:dyDescent="0.25">
      <c r="A880" t="s">
        <v>1034</v>
      </c>
      <c r="B880">
        <v>499</v>
      </c>
      <c r="C880">
        <v>16</v>
      </c>
      <c r="D880" t="s">
        <v>1072</v>
      </c>
    </row>
    <row r="881" spans="1:4" x14ac:dyDescent="0.25">
      <c r="A881" t="s">
        <v>1034</v>
      </c>
      <c r="B881">
        <v>496</v>
      </c>
      <c r="C881">
        <v>19</v>
      </c>
      <c r="D881" t="s">
        <v>1073</v>
      </c>
    </row>
    <row r="882" spans="1:4" x14ac:dyDescent="0.25">
      <c r="A882" t="s">
        <v>1034</v>
      </c>
      <c r="B882">
        <v>503</v>
      </c>
      <c r="C882">
        <v>20</v>
      </c>
      <c r="D882" t="s">
        <v>1074</v>
      </c>
    </row>
    <row r="883" spans="1:4" x14ac:dyDescent="0.25">
      <c r="A883" t="s">
        <v>1034</v>
      </c>
      <c r="B883">
        <v>513</v>
      </c>
      <c r="C883">
        <v>21</v>
      </c>
      <c r="D883" t="s">
        <v>1075</v>
      </c>
    </row>
    <row r="884" spans="1:4" x14ac:dyDescent="0.25">
      <c r="A884" t="s">
        <v>1034</v>
      </c>
      <c r="B884">
        <v>518</v>
      </c>
      <c r="C884">
        <v>19</v>
      </c>
      <c r="D884" t="s">
        <v>1076</v>
      </c>
    </row>
    <row r="885" spans="1:4" x14ac:dyDescent="0.25">
      <c r="A885" t="s">
        <v>1034</v>
      </c>
      <c r="B885">
        <v>520</v>
      </c>
      <c r="C885">
        <v>24</v>
      </c>
      <c r="D885" t="s">
        <v>1077</v>
      </c>
    </row>
    <row r="886" spans="1:4" x14ac:dyDescent="0.25">
      <c r="A886" t="s">
        <v>1034</v>
      </c>
      <c r="B886">
        <v>528</v>
      </c>
      <c r="C886">
        <v>21</v>
      </c>
      <c r="D886" t="s">
        <v>1078</v>
      </c>
    </row>
    <row r="887" spans="1:4" x14ac:dyDescent="0.25">
      <c r="A887" t="s">
        <v>1034</v>
      </c>
      <c r="B887">
        <v>539</v>
      </c>
      <c r="C887">
        <v>30</v>
      </c>
      <c r="D887" t="s">
        <v>1079</v>
      </c>
    </row>
    <row r="888" spans="1:4" x14ac:dyDescent="0.25">
      <c r="A888" t="s">
        <v>1034</v>
      </c>
      <c r="B888">
        <v>541</v>
      </c>
      <c r="C888">
        <v>71</v>
      </c>
      <c r="D888" t="s">
        <v>1080</v>
      </c>
    </row>
    <row r="889" spans="1:4" x14ac:dyDescent="0.25">
      <c r="A889" t="s">
        <v>1034</v>
      </c>
      <c r="B889">
        <v>588</v>
      </c>
      <c r="C889">
        <v>63</v>
      </c>
      <c r="D889" t="s">
        <v>1081</v>
      </c>
    </row>
    <row r="890" spans="1:4" x14ac:dyDescent="0.25">
      <c r="A890" t="s">
        <v>1034</v>
      </c>
      <c r="B890">
        <v>614</v>
      </c>
      <c r="C890">
        <v>56</v>
      </c>
      <c r="D890" t="s">
        <v>1082</v>
      </c>
    </row>
    <row r="891" spans="1:4" x14ac:dyDescent="0.25">
      <c r="A891" t="s">
        <v>1034</v>
      </c>
      <c r="B891">
        <v>621</v>
      </c>
      <c r="C891">
        <v>59</v>
      </c>
      <c r="D891" t="s">
        <v>1083</v>
      </c>
    </row>
    <row r="892" spans="1:4" x14ac:dyDescent="0.25">
      <c r="A892" t="s">
        <v>1034</v>
      </c>
      <c r="B892">
        <v>635</v>
      </c>
      <c r="C892">
        <v>70</v>
      </c>
      <c r="D892" t="s">
        <v>1084</v>
      </c>
    </row>
    <row r="893" spans="1:4" x14ac:dyDescent="0.25">
      <c r="A893" t="s">
        <v>1034</v>
      </c>
      <c r="B893">
        <v>653</v>
      </c>
      <c r="C893">
        <v>70</v>
      </c>
      <c r="D893" t="s">
        <v>1085</v>
      </c>
    </row>
    <row r="894" spans="1:4" x14ac:dyDescent="0.25">
      <c r="A894" t="s">
        <v>1034</v>
      </c>
      <c r="B894">
        <v>678</v>
      </c>
      <c r="C894">
        <v>54</v>
      </c>
      <c r="D894" t="s">
        <v>1086</v>
      </c>
    </row>
    <row r="895" spans="1:4" x14ac:dyDescent="0.25">
      <c r="A895" t="s">
        <v>1034</v>
      </c>
      <c r="B895">
        <v>696</v>
      </c>
      <c r="C895">
        <v>55</v>
      </c>
      <c r="D895" t="s">
        <v>1087</v>
      </c>
    </row>
    <row r="896" spans="1:4" x14ac:dyDescent="0.25">
      <c r="A896" t="s">
        <v>1034</v>
      </c>
      <c r="B896">
        <v>740</v>
      </c>
      <c r="C896">
        <v>31</v>
      </c>
      <c r="D896" t="s">
        <v>1088</v>
      </c>
    </row>
    <row r="897" spans="1:4" x14ac:dyDescent="0.25">
      <c r="A897" t="s">
        <v>1034</v>
      </c>
      <c r="B897">
        <v>759</v>
      </c>
      <c r="C897">
        <v>12</v>
      </c>
      <c r="D897" t="s">
        <v>1089</v>
      </c>
    </row>
    <row r="898" spans="1:4" x14ac:dyDescent="0.25">
      <c r="A898" t="s">
        <v>1034</v>
      </c>
      <c r="B898">
        <v>762</v>
      </c>
      <c r="C898">
        <v>0</v>
      </c>
      <c r="D898" t="s">
        <v>1090</v>
      </c>
    </row>
    <row r="899" spans="1:4" x14ac:dyDescent="0.25">
      <c r="A899" t="s">
        <v>1034</v>
      </c>
      <c r="B899">
        <v>753</v>
      </c>
      <c r="C899">
        <v>2</v>
      </c>
      <c r="D899" t="s">
        <v>1091</v>
      </c>
    </row>
    <row r="900" spans="1:4" x14ac:dyDescent="0.25">
      <c r="A900" t="s">
        <v>1034</v>
      </c>
      <c r="B900">
        <v>750</v>
      </c>
      <c r="C900">
        <v>1</v>
      </c>
      <c r="D900" t="s">
        <v>1092</v>
      </c>
    </row>
    <row r="901" spans="1:4" x14ac:dyDescent="0.25">
      <c r="A901" t="s">
        <v>1034</v>
      </c>
      <c r="B901">
        <v>744</v>
      </c>
      <c r="C901">
        <v>0</v>
      </c>
      <c r="D901" t="s">
        <v>1093</v>
      </c>
    </row>
    <row r="902" spans="1:4" x14ac:dyDescent="0.25">
      <c r="A902" t="s">
        <v>1034</v>
      </c>
      <c r="B902">
        <v>736</v>
      </c>
      <c r="C902">
        <v>0</v>
      </c>
      <c r="D902" t="s">
        <v>1094</v>
      </c>
    </row>
    <row r="903" spans="1:4" x14ac:dyDescent="0.25">
      <c r="A903" t="s">
        <v>1034</v>
      </c>
      <c r="B903">
        <v>724</v>
      </c>
      <c r="C903">
        <v>0</v>
      </c>
      <c r="D903" t="s">
        <v>1095</v>
      </c>
    </row>
    <row r="904" spans="1:4" x14ac:dyDescent="0.25">
      <c r="A904" t="s">
        <v>1034</v>
      </c>
      <c r="B904">
        <v>714</v>
      </c>
      <c r="C904">
        <v>13</v>
      </c>
      <c r="D904" t="s">
        <v>1096</v>
      </c>
    </row>
    <row r="905" spans="1:4" x14ac:dyDescent="0.25">
      <c r="A905" t="s">
        <v>1034</v>
      </c>
      <c r="B905">
        <v>711</v>
      </c>
      <c r="C905">
        <v>18</v>
      </c>
      <c r="D905" t="s">
        <v>1097</v>
      </c>
    </row>
    <row r="906" spans="1:4" x14ac:dyDescent="0.25">
      <c r="A906" t="s">
        <v>1034</v>
      </c>
      <c r="B906">
        <v>710</v>
      </c>
      <c r="C906">
        <v>19</v>
      </c>
      <c r="D906" t="s">
        <v>1098</v>
      </c>
    </row>
    <row r="907" spans="1:4" x14ac:dyDescent="0.25">
      <c r="A907" t="s">
        <v>1034</v>
      </c>
      <c r="B907">
        <v>709</v>
      </c>
      <c r="C907">
        <v>22</v>
      </c>
      <c r="D907" t="s">
        <v>1099</v>
      </c>
    </row>
    <row r="908" spans="1:4" x14ac:dyDescent="0.25">
      <c r="A908" t="s">
        <v>1034</v>
      </c>
      <c r="B908">
        <v>710</v>
      </c>
      <c r="C908">
        <v>17</v>
      </c>
      <c r="D908" t="s">
        <v>1100</v>
      </c>
    </row>
    <row r="909" spans="1:4" x14ac:dyDescent="0.25">
      <c r="A909" t="s">
        <v>1034</v>
      </c>
      <c r="B909">
        <v>708</v>
      </c>
      <c r="C909">
        <v>23</v>
      </c>
      <c r="D909" t="s">
        <v>1101</v>
      </c>
    </row>
    <row r="910" spans="1:4" x14ac:dyDescent="0.25">
      <c r="A910" t="s">
        <v>1034</v>
      </c>
      <c r="B910">
        <v>707</v>
      </c>
      <c r="C910">
        <v>17</v>
      </c>
      <c r="D910" t="s">
        <v>1102</v>
      </c>
    </row>
    <row r="911" spans="1:4" x14ac:dyDescent="0.25">
      <c r="A911" t="s">
        <v>1034</v>
      </c>
      <c r="B911">
        <v>703</v>
      </c>
      <c r="C911">
        <v>24</v>
      </c>
      <c r="D911" t="s">
        <v>1103</v>
      </c>
    </row>
    <row r="912" spans="1:4" x14ac:dyDescent="0.25">
      <c r="A912" t="s">
        <v>1034</v>
      </c>
      <c r="B912">
        <v>697</v>
      </c>
      <c r="C912">
        <v>19</v>
      </c>
      <c r="D912" t="s">
        <v>1104</v>
      </c>
    </row>
    <row r="913" spans="1:4" x14ac:dyDescent="0.25">
      <c r="A913" t="s">
        <v>1034</v>
      </c>
      <c r="B913">
        <v>645</v>
      </c>
      <c r="C913">
        <v>21</v>
      </c>
      <c r="D913" t="s">
        <v>1105</v>
      </c>
    </row>
    <row r="914" spans="1:4" x14ac:dyDescent="0.25">
      <c r="A914" t="s">
        <v>1034</v>
      </c>
      <c r="B914">
        <v>603</v>
      </c>
      <c r="C914">
        <v>17</v>
      </c>
      <c r="D914" t="s">
        <v>1106</v>
      </c>
    </row>
    <row r="915" spans="1:4" x14ac:dyDescent="0.25">
      <c r="A915" t="s">
        <v>1034</v>
      </c>
      <c r="B915">
        <v>564</v>
      </c>
      <c r="C915">
        <v>23</v>
      </c>
      <c r="D915" t="s">
        <v>1107</v>
      </c>
    </row>
    <row r="916" spans="1:4" x14ac:dyDescent="0.25">
      <c r="A916" t="s">
        <v>1034</v>
      </c>
      <c r="B916">
        <v>528</v>
      </c>
      <c r="C916">
        <v>22</v>
      </c>
      <c r="D916" t="s">
        <v>1108</v>
      </c>
    </row>
    <row r="917" spans="1:4" x14ac:dyDescent="0.25">
      <c r="A917" t="s">
        <v>1034</v>
      </c>
      <c r="B917">
        <v>480</v>
      </c>
      <c r="C917">
        <v>11</v>
      </c>
      <c r="D917" t="s">
        <v>1109</v>
      </c>
    </row>
    <row r="918" spans="1:4" x14ac:dyDescent="0.25">
      <c r="A918" t="s">
        <v>1034</v>
      </c>
      <c r="B918">
        <v>421</v>
      </c>
      <c r="C918">
        <v>11</v>
      </c>
      <c r="D918" t="s">
        <v>1110</v>
      </c>
    </row>
    <row r="919" spans="1:4" x14ac:dyDescent="0.25">
      <c r="A919" t="s">
        <v>1034</v>
      </c>
      <c r="B919">
        <v>378</v>
      </c>
      <c r="C919">
        <v>5</v>
      </c>
      <c r="D919" t="s">
        <v>1111</v>
      </c>
    </row>
    <row r="920" spans="1:4" x14ac:dyDescent="0.25">
      <c r="A920" t="s">
        <v>1034</v>
      </c>
      <c r="B920">
        <v>328</v>
      </c>
      <c r="C920">
        <v>4</v>
      </c>
      <c r="D920" t="s">
        <v>1112</v>
      </c>
    </row>
    <row r="921" spans="1:4" x14ac:dyDescent="0.25">
      <c r="A921" t="s">
        <v>1034</v>
      </c>
      <c r="B921">
        <v>301</v>
      </c>
      <c r="C921">
        <v>3</v>
      </c>
      <c r="D921" t="s">
        <v>1113</v>
      </c>
    </row>
    <row r="922" spans="1:4" x14ac:dyDescent="0.25">
      <c r="A922" t="s">
        <v>1034</v>
      </c>
      <c r="B922">
        <v>292</v>
      </c>
      <c r="C922">
        <v>3</v>
      </c>
      <c r="D922" t="s">
        <v>1114</v>
      </c>
    </row>
    <row r="923" spans="1:4" x14ac:dyDescent="0.25">
      <c r="A923" t="s">
        <v>1034</v>
      </c>
      <c r="B923">
        <v>295</v>
      </c>
      <c r="C923">
        <v>9</v>
      </c>
      <c r="D923" t="s">
        <v>1115</v>
      </c>
    </row>
    <row r="924" spans="1:4" x14ac:dyDescent="0.25">
      <c r="A924" t="s">
        <v>1034</v>
      </c>
      <c r="B924">
        <v>302</v>
      </c>
      <c r="C924">
        <v>1</v>
      </c>
      <c r="D924" t="s">
        <v>1116</v>
      </c>
    </row>
    <row r="925" spans="1:4" x14ac:dyDescent="0.25">
      <c r="A925" t="s">
        <v>1034</v>
      </c>
      <c r="B925">
        <v>302</v>
      </c>
      <c r="C925">
        <v>8</v>
      </c>
      <c r="D925" t="s">
        <v>1117</v>
      </c>
    </row>
    <row r="926" spans="1:4" x14ac:dyDescent="0.25">
      <c r="A926" t="s">
        <v>1034</v>
      </c>
      <c r="B926">
        <v>310</v>
      </c>
      <c r="C926">
        <v>10</v>
      </c>
      <c r="D926" t="s">
        <v>1118</v>
      </c>
    </row>
    <row r="927" spans="1:4" x14ac:dyDescent="0.25">
      <c r="A927" t="s">
        <v>1034</v>
      </c>
      <c r="B927">
        <v>320</v>
      </c>
      <c r="C927">
        <v>16</v>
      </c>
      <c r="D927" t="s">
        <v>1119</v>
      </c>
    </row>
    <row r="928" spans="1:4" x14ac:dyDescent="0.25">
      <c r="A928" t="s">
        <v>1034</v>
      </c>
      <c r="B928">
        <v>336</v>
      </c>
      <c r="C928">
        <v>11</v>
      </c>
      <c r="D928" t="s">
        <v>1120</v>
      </c>
    </row>
    <row r="929" spans="1:4" x14ac:dyDescent="0.25">
      <c r="A929" t="s">
        <v>1034</v>
      </c>
      <c r="B929">
        <v>334</v>
      </c>
      <c r="C929">
        <v>11</v>
      </c>
      <c r="D929" t="s">
        <v>1121</v>
      </c>
    </row>
    <row r="930" spans="1:4" x14ac:dyDescent="0.25">
      <c r="A930" t="s">
        <v>1034</v>
      </c>
      <c r="B930">
        <v>327</v>
      </c>
      <c r="C930">
        <v>3</v>
      </c>
      <c r="D930" t="s">
        <v>1122</v>
      </c>
    </row>
    <row r="931" spans="1:4" x14ac:dyDescent="0.25">
      <c r="A931" t="s">
        <v>1034</v>
      </c>
      <c r="B931">
        <v>311</v>
      </c>
      <c r="C931">
        <v>8</v>
      </c>
      <c r="D931" t="s">
        <v>1123</v>
      </c>
    </row>
    <row r="932" spans="1:4" x14ac:dyDescent="0.25">
      <c r="A932" t="s">
        <v>1034</v>
      </c>
      <c r="B932">
        <v>297</v>
      </c>
      <c r="C932">
        <v>9</v>
      </c>
      <c r="D932" t="s">
        <v>1124</v>
      </c>
    </row>
    <row r="933" spans="1:4" x14ac:dyDescent="0.25">
      <c r="A933" t="s">
        <v>1034</v>
      </c>
      <c r="B933">
        <v>289</v>
      </c>
      <c r="C933">
        <v>17</v>
      </c>
      <c r="D933" t="s">
        <v>1125</v>
      </c>
    </row>
    <row r="934" spans="1:4" x14ac:dyDescent="0.25">
      <c r="A934" t="s">
        <v>1034</v>
      </c>
      <c r="B934">
        <v>283</v>
      </c>
      <c r="C934">
        <v>12</v>
      </c>
      <c r="D934" t="s">
        <v>1126</v>
      </c>
    </row>
    <row r="935" spans="1:4" x14ac:dyDescent="0.25">
      <c r="A935" t="s">
        <v>1034</v>
      </c>
      <c r="B935">
        <v>278</v>
      </c>
      <c r="C935">
        <v>14</v>
      </c>
      <c r="D935" t="s">
        <v>1127</v>
      </c>
    </row>
    <row r="936" spans="1:4" x14ac:dyDescent="0.25">
      <c r="A936" t="s">
        <v>1034</v>
      </c>
      <c r="B936">
        <v>268</v>
      </c>
      <c r="C936">
        <v>10</v>
      </c>
      <c r="D936" t="s">
        <v>1128</v>
      </c>
    </row>
    <row r="937" spans="1:4" x14ac:dyDescent="0.25">
      <c r="A937" t="s">
        <v>1034</v>
      </c>
      <c r="B937">
        <v>259</v>
      </c>
      <c r="C937">
        <v>27</v>
      </c>
      <c r="D937" t="s">
        <v>1129</v>
      </c>
    </row>
    <row r="938" spans="1:4" x14ac:dyDescent="0.25">
      <c r="A938" t="s">
        <v>1034</v>
      </c>
      <c r="B938">
        <v>265</v>
      </c>
      <c r="C938">
        <v>19</v>
      </c>
      <c r="D938" t="s">
        <v>1130</v>
      </c>
    </row>
    <row r="939" spans="1:4" x14ac:dyDescent="0.25">
      <c r="A939" t="s">
        <v>1034</v>
      </c>
      <c r="B939">
        <v>267</v>
      </c>
      <c r="C939">
        <v>17</v>
      </c>
      <c r="D939" t="s">
        <v>1131</v>
      </c>
    </row>
    <row r="940" spans="1:4" x14ac:dyDescent="0.25">
      <c r="A940" t="s">
        <v>1034</v>
      </c>
      <c r="B940">
        <v>261</v>
      </c>
      <c r="C940">
        <v>17</v>
      </c>
      <c r="D940" t="s">
        <v>1132</v>
      </c>
    </row>
    <row r="941" spans="1:4" x14ac:dyDescent="0.25">
      <c r="A941" t="s">
        <v>1034</v>
      </c>
      <c r="B941">
        <v>256</v>
      </c>
      <c r="C941">
        <v>16</v>
      </c>
      <c r="D941" t="s">
        <v>1133</v>
      </c>
    </row>
    <row r="942" spans="1:4" x14ac:dyDescent="0.25">
      <c r="A942" t="s">
        <v>1034</v>
      </c>
      <c r="B942">
        <v>261</v>
      </c>
      <c r="C942">
        <v>8</v>
      </c>
      <c r="D942" t="s">
        <v>1134</v>
      </c>
    </row>
    <row r="943" spans="1:4" x14ac:dyDescent="0.25">
      <c r="A943" t="s">
        <v>1034</v>
      </c>
      <c r="B943">
        <v>258</v>
      </c>
      <c r="C943">
        <v>5</v>
      </c>
      <c r="D943" t="s">
        <v>1135</v>
      </c>
    </row>
    <row r="944" spans="1:4" x14ac:dyDescent="0.25">
      <c r="A944" t="s">
        <v>1034</v>
      </c>
      <c r="B944">
        <v>258</v>
      </c>
      <c r="C944">
        <v>1</v>
      </c>
      <c r="D944" t="s">
        <v>1136</v>
      </c>
    </row>
    <row r="945" spans="1:4" x14ac:dyDescent="0.25">
      <c r="A945" t="s">
        <v>1034</v>
      </c>
      <c r="B945">
        <v>255</v>
      </c>
      <c r="C945">
        <v>1</v>
      </c>
      <c r="D945" t="s">
        <v>1137</v>
      </c>
    </row>
    <row r="946" spans="1:4" x14ac:dyDescent="0.25">
      <c r="A946" t="s">
        <v>1034</v>
      </c>
      <c r="B946">
        <v>253</v>
      </c>
      <c r="C946">
        <v>2</v>
      </c>
      <c r="D946" t="s">
        <v>1138</v>
      </c>
    </row>
    <row r="947" spans="1:4" x14ac:dyDescent="0.25">
      <c r="A947" t="s">
        <v>1034</v>
      </c>
      <c r="B947">
        <v>252</v>
      </c>
      <c r="C947">
        <v>6</v>
      </c>
      <c r="D947" t="s">
        <v>1139</v>
      </c>
    </row>
    <row r="948" spans="1:4" x14ac:dyDescent="0.25">
      <c r="A948" t="s">
        <v>1034</v>
      </c>
      <c r="B948">
        <v>249</v>
      </c>
      <c r="C948">
        <v>4</v>
      </c>
      <c r="D948" t="s">
        <v>1140</v>
      </c>
    </row>
    <row r="949" spans="1:4" x14ac:dyDescent="0.25">
      <c r="A949" t="s">
        <v>1034</v>
      </c>
      <c r="B949">
        <v>252</v>
      </c>
      <c r="C949">
        <v>9</v>
      </c>
      <c r="D949" t="s">
        <v>1141</v>
      </c>
    </row>
    <row r="950" spans="1:4" x14ac:dyDescent="0.25">
      <c r="A950" t="s">
        <v>1034</v>
      </c>
      <c r="B950">
        <v>253</v>
      </c>
      <c r="C950">
        <v>18</v>
      </c>
      <c r="D950" t="s">
        <v>1142</v>
      </c>
    </row>
    <row r="951" spans="1:4" x14ac:dyDescent="0.25">
      <c r="A951" t="s">
        <v>1034</v>
      </c>
      <c r="B951">
        <v>261</v>
      </c>
      <c r="C951">
        <v>14</v>
      </c>
      <c r="D951" t="s">
        <v>1143</v>
      </c>
    </row>
    <row r="952" spans="1:4" x14ac:dyDescent="0.25">
      <c r="A952" t="s">
        <v>1034</v>
      </c>
      <c r="B952">
        <v>259</v>
      </c>
      <c r="C952">
        <v>8</v>
      </c>
      <c r="D952" t="s">
        <v>1144</v>
      </c>
    </row>
    <row r="953" spans="1:4" x14ac:dyDescent="0.25">
      <c r="A953" t="s">
        <v>1034</v>
      </c>
      <c r="B953">
        <v>256</v>
      </c>
      <c r="C953">
        <v>12</v>
      </c>
      <c r="D953" t="s">
        <v>1145</v>
      </c>
    </row>
    <row r="954" spans="1:4" x14ac:dyDescent="0.25">
      <c r="A954" t="s">
        <v>1034</v>
      </c>
      <c r="B954">
        <v>257</v>
      </c>
      <c r="C954">
        <v>9</v>
      </c>
      <c r="D954" t="s">
        <v>1146</v>
      </c>
    </row>
    <row r="955" spans="1:4" x14ac:dyDescent="0.25">
      <c r="A955" t="s">
        <v>1034</v>
      </c>
      <c r="B955">
        <v>263</v>
      </c>
      <c r="C955">
        <v>17</v>
      </c>
      <c r="D955" t="s">
        <v>1147</v>
      </c>
    </row>
    <row r="956" spans="1:4" x14ac:dyDescent="0.25">
      <c r="A956" t="s">
        <v>1034</v>
      </c>
      <c r="B956">
        <v>272</v>
      </c>
      <c r="C956">
        <v>12</v>
      </c>
      <c r="D956" t="s">
        <v>1148</v>
      </c>
    </row>
    <row r="957" spans="1:4" x14ac:dyDescent="0.25">
      <c r="A957" t="s">
        <v>1034</v>
      </c>
      <c r="B957">
        <v>275</v>
      </c>
      <c r="C957">
        <v>10</v>
      </c>
      <c r="D957" t="s">
        <v>1149</v>
      </c>
    </row>
    <row r="958" spans="1:4" x14ac:dyDescent="0.25">
      <c r="A958" t="s">
        <v>1034</v>
      </c>
      <c r="B958">
        <v>268</v>
      </c>
      <c r="C958">
        <v>14</v>
      </c>
      <c r="D958" t="s">
        <v>1150</v>
      </c>
    </row>
    <row r="959" spans="1:4" x14ac:dyDescent="0.25">
      <c r="A959" t="s">
        <v>1034</v>
      </c>
      <c r="B959">
        <v>270</v>
      </c>
      <c r="C959">
        <v>15</v>
      </c>
      <c r="D959" t="s">
        <v>1151</v>
      </c>
    </row>
    <row r="960" spans="1:4" x14ac:dyDescent="0.25">
      <c r="A960" t="s">
        <v>1034</v>
      </c>
      <c r="B960">
        <v>271</v>
      </c>
      <c r="C960">
        <v>20</v>
      </c>
      <c r="D960" t="s">
        <v>1152</v>
      </c>
    </row>
    <row r="961" spans="1:4" x14ac:dyDescent="0.25">
      <c r="A961" t="s">
        <v>1034</v>
      </c>
      <c r="B961">
        <v>281</v>
      </c>
      <c r="C961">
        <v>16</v>
      </c>
      <c r="D961" t="s">
        <v>1153</v>
      </c>
    </row>
    <row r="962" spans="1:4" x14ac:dyDescent="0.25">
      <c r="A962" t="s">
        <v>1034</v>
      </c>
      <c r="B962">
        <v>270</v>
      </c>
      <c r="C962">
        <v>18</v>
      </c>
      <c r="D962" t="s">
        <v>1154</v>
      </c>
    </row>
    <row r="963" spans="1:4" x14ac:dyDescent="0.25">
      <c r="A963" t="s">
        <v>1034</v>
      </c>
      <c r="B963">
        <v>269</v>
      </c>
      <c r="C963">
        <v>19</v>
      </c>
      <c r="D963" t="s">
        <v>1155</v>
      </c>
    </row>
    <row r="964" spans="1:4" x14ac:dyDescent="0.25">
      <c r="A964" t="s">
        <v>1034</v>
      </c>
      <c r="B964">
        <v>271</v>
      </c>
      <c r="C964">
        <v>26</v>
      </c>
      <c r="D964" t="s">
        <v>1156</v>
      </c>
    </row>
    <row r="965" spans="1:4" x14ac:dyDescent="0.25">
      <c r="A965" t="s">
        <v>1034</v>
      </c>
      <c r="B965">
        <v>280</v>
      </c>
      <c r="C965">
        <v>17</v>
      </c>
      <c r="D965" t="s">
        <v>1157</v>
      </c>
    </row>
    <row r="966" spans="1:4" x14ac:dyDescent="0.25">
      <c r="A966" t="s">
        <v>1034</v>
      </c>
      <c r="B966">
        <v>281</v>
      </c>
      <c r="C966">
        <v>6</v>
      </c>
      <c r="D966" t="s">
        <v>1158</v>
      </c>
    </row>
    <row r="967" spans="1:4" x14ac:dyDescent="0.25">
      <c r="A967" t="s">
        <v>1034</v>
      </c>
      <c r="B967">
        <v>279</v>
      </c>
      <c r="C967">
        <v>6</v>
      </c>
      <c r="D967" t="s">
        <v>1159</v>
      </c>
    </row>
    <row r="968" spans="1:4" x14ac:dyDescent="0.25">
      <c r="A968" t="s">
        <v>1034</v>
      </c>
      <c r="B968">
        <v>280</v>
      </c>
      <c r="C968">
        <v>2</v>
      </c>
      <c r="D968" t="s">
        <v>1160</v>
      </c>
    </row>
    <row r="969" spans="1:4" x14ac:dyDescent="0.25">
      <c r="A969" t="s">
        <v>1034</v>
      </c>
      <c r="B969">
        <v>281</v>
      </c>
      <c r="C969">
        <v>2</v>
      </c>
      <c r="D969" t="s">
        <v>1161</v>
      </c>
    </row>
    <row r="970" spans="1:4" x14ac:dyDescent="0.25">
      <c r="A970" t="s">
        <v>1034</v>
      </c>
      <c r="B970">
        <v>282</v>
      </c>
      <c r="C970">
        <v>0</v>
      </c>
      <c r="D970" t="s">
        <v>1162</v>
      </c>
    </row>
    <row r="971" spans="1:4" x14ac:dyDescent="0.25">
      <c r="A971" t="s">
        <v>1034</v>
      </c>
      <c r="B971">
        <v>280</v>
      </c>
      <c r="C971">
        <v>4</v>
      </c>
      <c r="D971" t="s">
        <v>1163</v>
      </c>
    </row>
    <row r="972" spans="1:4" x14ac:dyDescent="0.25">
      <c r="A972" t="s">
        <v>1034</v>
      </c>
      <c r="B972">
        <v>278</v>
      </c>
      <c r="C972">
        <v>8</v>
      </c>
      <c r="D972" t="s">
        <v>1164</v>
      </c>
    </row>
    <row r="973" spans="1:4" x14ac:dyDescent="0.25">
      <c r="A973" t="s">
        <v>1034</v>
      </c>
      <c r="B973">
        <v>282</v>
      </c>
      <c r="C973">
        <v>7</v>
      </c>
      <c r="D973" t="s">
        <v>1165</v>
      </c>
    </row>
    <row r="974" spans="1:4" x14ac:dyDescent="0.25">
      <c r="A974" t="s">
        <v>1034</v>
      </c>
      <c r="B974">
        <v>280</v>
      </c>
      <c r="C974">
        <v>10</v>
      </c>
      <c r="D974" t="s">
        <v>1166</v>
      </c>
    </row>
    <row r="975" spans="1:4" x14ac:dyDescent="0.25">
      <c r="A975" t="s">
        <v>1034</v>
      </c>
      <c r="B975">
        <v>272</v>
      </c>
      <c r="C975">
        <v>20</v>
      </c>
      <c r="D975" t="s">
        <v>1167</v>
      </c>
    </row>
    <row r="976" spans="1:4" x14ac:dyDescent="0.25">
      <c r="A976" t="s">
        <v>1034</v>
      </c>
      <c r="B976">
        <v>278</v>
      </c>
      <c r="C976">
        <v>13</v>
      </c>
      <c r="D976" t="s">
        <v>1168</v>
      </c>
    </row>
    <row r="977" spans="1:4" x14ac:dyDescent="0.25">
      <c r="A977" t="s">
        <v>1034</v>
      </c>
      <c r="B977">
        <v>283</v>
      </c>
      <c r="C977">
        <v>10</v>
      </c>
      <c r="D977" t="s">
        <v>1169</v>
      </c>
    </row>
    <row r="978" spans="1:4" x14ac:dyDescent="0.25">
      <c r="A978" t="s">
        <v>1034</v>
      </c>
      <c r="B978">
        <v>281</v>
      </c>
      <c r="C978">
        <v>17</v>
      </c>
      <c r="D978" t="s">
        <v>1170</v>
      </c>
    </row>
    <row r="979" spans="1:4" x14ac:dyDescent="0.25">
      <c r="A979" t="s">
        <v>1034</v>
      </c>
      <c r="B979">
        <v>289</v>
      </c>
      <c r="C979">
        <v>13</v>
      </c>
      <c r="D979" t="s">
        <v>1171</v>
      </c>
    </row>
    <row r="980" spans="1:4" x14ac:dyDescent="0.25">
      <c r="A980" t="s">
        <v>1034</v>
      </c>
      <c r="B980">
        <v>285</v>
      </c>
      <c r="C980">
        <v>20</v>
      </c>
      <c r="D980" t="s">
        <v>1172</v>
      </c>
    </row>
    <row r="981" spans="1:4" x14ac:dyDescent="0.25">
      <c r="A981" t="s">
        <v>1034</v>
      </c>
      <c r="B981">
        <v>293</v>
      </c>
      <c r="C981">
        <v>17</v>
      </c>
      <c r="D981" t="s">
        <v>1173</v>
      </c>
    </row>
    <row r="982" spans="1:4" x14ac:dyDescent="0.25">
      <c r="A982" t="s">
        <v>1034</v>
      </c>
      <c r="B982">
        <v>300</v>
      </c>
      <c r="C982">
        <v>16</v>
      </c>
      <c r="D982" t="s">
        <v>1174</v>
      </c>
    </row>
    <row r="983" spans="1:4" x14ac:dyDescent="0.25">
      <c r="A983" t="s">
        <v>1034</v>
      </c>
      <c r="B983">
        <v>302</v>
      </c>
      <c r="C983">
        <v>26</v>
      </c>
      <c r="D983" t="s">
        <v>1175</v>
      </c>
    </row>
    <row r="984" spans="1:4" x14ac:dyDescent="0.25">
      <c r="A984" t="s">
        <v>1034</v>
      </c>
      <c r="B984">
        <v>313</v>
      </c>
      <c r="C984">
        <v>29</v>
      </c>
      <c r="D984" t="s">
        <v>1176</v>
      </c>
    </row>
    <row r="985" spans="1:4" x14ac:dyDescent="0.25">
      <c r="A985" t="s">
        <v>1034</v>
      </c>
      <c r="B985">
        <v>322</v>
      </c>
      <c r="C985">
        <v>29</v>
      </c>
      <c r="D985" t="s">
        <v>1177</v>
      </c>
    </row>
    <row r="986" spans="1:4" x14ac:dyDescent="0.25">
      <c r="A986" t="s">
        <v>1034</v>
      </c>
      <c r="B986">
        <v>335</v>
      </c>
      <c r="C986">
        <v>25</v>
      </c>
      <c r="D986" t="s">
        <v>1178</v>
      </c>
    </row>
    <row r="987" spans="1:4" x14ac:dyDescent="0.25">
      <c r="A987" t="s">
        <v>1034</v>
      </c>
      <c r="B987">
        <v>342</v>
      </c>
      <c r="C987">
        <v>25</v>
      </c>
      <c r="D987" t="s">
        <v>1179</v>
      </c>
    </row>
    <row r="988" spans="1:4" x14ac:dyDescent="0.25">
      <c r="A988" t="s">
        <v>1034</v>
      </c>
      <c r="B988">
        <v>348</v>
      </c>
      <c r="C988">
        <v>26</v>
      </c>
      <c r="D988" t="s">
        <v>1180</v>
      </c>
    </row>
    <row r="989" spans="1:4" x14ac:dyDescent="0.25">
      <c r="A989" t="s">
        <v>1034</v>
      </c>
      <c r="B989">
        <v>348</v>
      </c>
      <c r="C989">
        <v>23</v>
      </c>
      <c r="D989" t="s">
        <v>1181</v>
      </c>
    </row>
    <row r="990" spans="1:4" x14ac:dyDescent="0.25">
      <c r="A990" t="s">
        <v>1034</v>
      </c>
      <c r="B990">
        <v>354</v>
      </c>
      <c r="C990">
        <v>13</v>
      </c>
      <c r="D990" t="s">
        <v>1182</v>
      </c>
    </row>
    <row r="991" spans="1:4" x14ac:dyDescent="0.25">
      <c r="A991" t="s">
        <v>1034</v>
      </c>
      <c r="B991">
        <v>361</v>
      </c>
      <c r="C991">
        <v>9</v>
      </c>
      <c r="D991" t="s">
        <v>1183</v>
      </c>
    </row>
    <row r="992" spans="1:4" x14ac:dyDescent="0.25">
      <c r="A992" t="s">
        <v>1034</v>
      </c>
      <c r="B992">
        <v>364</v>
      </c>
      <c r="C992">
        <v>3</v>
      </c>
      <c r="D992" t="s">
        <v>1184</v>
      </c>
    </row>
    <row r="993" spans="1:4" x14ac:dyDescent="0.25">
      <c r="A993" t="s">
        <v>1034</v>
      </c>
      <c r="B993">
        <v>365</v>
      </c>
      <c r="C993">
        <v>1</v>
      </c>
      <c r="D993" t="s">
        <v>1185</v>
      </c>
    </row>
    <row r="994" spans="1:4" x14ac:dyDescent="0.25">
      <c r="A994" t="s">
        <v>1034</v>
      </c>
      <c r="B994">
        <v>364</v>
      </c>
      <c r="C994">
        <v>8</v>
      </c>
      <c r="D994" t="s">
        <v>1186</v>
      </c>
    </row>
    <row r="995" spans="1:4" x14ac:dyDescent="0.25">
      <c r="A995" t="s">
        <v>1034</v>
      </c>
      <c r="B995">
        <v>372</v>
      </c>
      <c r="C995">
        <v>6</v>
      </c>
      <c r="D995" t="s">
        <v>1187</v>
      </c>
    </row>
    <row r="996" spans="1:4" x14ac:dyDescent="0.25">
      <c r="A996" t="s">
        <v>1034</v>
      </c>
      <c r="B996">
        <v>374</v>
      </c>
      <c r="C996">
        <v>10</v>
      </c>
      <c r="D996" t="s">
        <v>1188</v>
      </c>
    </row>
    <row r="997" spans="1:4" x14ac:dyDescent="0.25">
      <c r="A997" t="s">
        <v>1034</v>
      </c>
      <c r="B997">
        <v>376</v>
      </c>
      <c r="C997">
        <v>16</v>
      </c>
      <c r="D997" t="s">
        <v>1189</v>
      </c>
    </row>
    <row r="998" spans="1:4" x14ac:dyDescent="0.25">
      <c r="A998" t="s">
        <v>1034</v>
      </c>
      <c r="B998">
        <v>385</v>
      </c>
      <c r="C998">
        <v>15</v>
      </c>
      <c r="D998" t="s">
        <v>1190</v>
      </c>
    </row>
    <row r="999" spans="1:4" x14ac:dyDescent="0.25">
      <c r="A999" t="s">
        <v>1034</v>
      </c>
      <c r="B999">
        <v>390</v>
      </c>
      <c r="C999">
        <v>26</v>
      </c>
      <c r="D999" t="s">
        <v>1191</v>
      </c>
    </row>
    <row r="1000" spans="1:4" x14ac:dyDescent="0.25">
      <c r="A1000" t="s">
        <v>1034</v>
      </c>
      <c r="B1000">
        <v>396</v>
      </c>
      <c r="C1000">
        <v>20</v>
      </c>
      <c r="D1000" t="s">
        <v>1192</v>
      </c>
    </row>
    <row r="1001" spans="1:4" x14ac:dyDescent="0.25">
      <c r="A1001" t="s">
        <v>1034</v>
      </c>
      <c r="B1001">
        <v>403</v>
      </c>
      <c r="C1001">
        <v>11</v>
      </c>
      <c r="D1001" t="s">
        <v>1193</v>
      </c>
    </row>
    <row r="1002" spans="1:4" x14ac:dyDescent="0.25">
      <c r="A1002" t="s">
        <v>1034</v>
      </c>
      <c r="B1002">
        <v>404</v>
      </c>
      <c r="C1002">
        <v>11</v>
      </c>
      <c r="D1002" t="s">
        <v>1194</v>
      </c>
    </row>
    <row r="1003" spans="1:4" x14ac:dyDescent="0.25">
      <c r="A1003" t="s">
        <v>1034</v>
      </c>
      <c r="B1003">
        <v>398</v>
      </c>
      <c r="C1003">
        <v>13</v>
      </c>
      <c r="D1003" t="s">
        <v>1195</v>
      </c>
    </row>
    <row r="1004" spans="1:4" x14ac:dyDescent="0.25">
      <c r="A1004" t="s">
        <v>1034</v>
      </c>
      <c r="B1004">
        <v>398</v>
      </c>
      <c r="C1004">
        <v>23</v>
      </c>
      <c r="D1004" t="s">
        <v>1196</v>
      </c>
    </row>
    <row r="1005" spans="1:4" x14ac:dyDescent="0.25">
      <c r="A1005" t="s">
        <v>1034</v>
      </c>
      <c r="B1005">
        <v>401</v>
      </c>
      <c r="C1005">
        <v>24</v>
      </c>
      <c r="D1005" t="s">
        <v>1197</v>
      </c>
    </row>
    <row r="1006" spans="1:4" x14ac:dyDescent="0.25">
      <c r="A1006" t="s">
        <v>1034</v>
      </c>
      <c r="B1006">
        <v>408</v>
      </c>
      <c r="C1006">
        <v>20</v>
      </c>
      <c r="D1006" t="s">
        <v>1198</v>
      </c>
    </row>
    <row r="1007" spans="1:4" x14ac:dyDescent="0.25">
      <c r="A1007" t="s">
        <v>1034</v>
      </c>
      <c r="B1007">
        <v>412</v>
      </c>
      <c r="C1007">
        <v>23</v>
      </c>
      <c r="D1007" t="s">
        <v>1199</v>
      </c>
    </row>
    <row r="1008" spans="1:4" x14ac:dyDescent="0.25">
      <c r="A1008" t="s">
        <v>1034</v>
      </c>
      <c r="B1008">
        <v>409</v>
      </c>
      <c r="C1008">
        <v>34</v>
      </c>
      <c r="D1008" t="s">
        <v>1200</v>
      </c>
    </row>
    <row r="1009" spans="1:4" x14ac:dyDescent="0.25">
      <c r="A1009" t="s">
        <v>1034</v>
      </c>
      <c r="B1009">
        <v>414</v>
      </c>
      <c r="C1009">
        <v>43</v>
      </c>
      <c r="D1009" t="s">
        <v>1201</v>
      </c>
    </row>
    <row r="1010" spans="1:4" x14ac:dyDescent="0.25">
      <c r="A1010" t="s">
        <v>1203</v>
      </c>
      <c r="B1010">
        <v>428</v>
      </c>
      <c r="C1010">
        <v>39</v>
      </c>
      <c r="D1010" t="s">
        <v>1202</v>
      </c>
    </row>
    <row r="1011" spans="1:4" x14ac:dyDescent="0.25">
      <c r="A1011" t="s">
        <v>1203</v>
      </c>
      <c r="B1011">
        <v>442</v>
      </c>
      <c r="C1011">
        <v>37</v>
      </c>
      <c r="D1011" t="s">
        <v>1204</v>
      </c>
    </row>
    <row r="1012" spans="1:4" x14ac:dyDescent="0.25">
      <c r="A1012" t="s">
        <v>1203</v>
      </c>
      <c r="B1012">
        <v>454</v>
      </c>
      <c r="C1012">
        <v>37</v>
      </c>
      <c r="D1012" t="s">
        <v>1205</v>
      </c>
    </row>
    <row r="1013" spans="1:4" x14ac:dyDescent="0.25">
      <c r="A1013" t="s">
        <v>1203</v>
      </c>
      <c r="B1013">
        <v>465</v>
      </c>
      <c r="C1013">
        <v>35</v>
      </c>
      <c r="D1013" t="s">
        <v>1206</v>
      </c>
    </row>
    <row r="1014" spans="1:4" x14ac:dyDescent="0.25">
      <c r="A1014" t="s">
        <v>1203</v>
      </c>
      <c r="B1014">
        <v>477</v>
      </c>
      <c r="C1014">
        <v>13</v>
      </c>
      <c r="D1014" t="s">
        <v>1207</v>
      </c>
    </row>
    <row r="1015" spans="1:4" x14ac:dyDescent="0.25">
      <c r="A1015" t="s">
        <v>1203</v>
      </c>
      <c r="B1015">
        <v>477</v>
      </c>
      <c r="C1015">
        <v>19</v>
      </c>
      <c r="D1015" t="s">
        <v>1208</v>
      </c>
    </row>
    <row r="1016" spans="1:4" x14ac:dyDescent="0.25">
      <c r="A1016" t="s">
        <v>1203</v>
      </c>
      <c r="B1016">
        <v>487</v>
      </c>
      <c r="C1016">
        <v>8</v>
      </c>
      <c r="D1016" t="s">
        <v>1209</v>
      </c>
    </row>
    <row r="1017" spans="1:4" x14ac:dyDescent="0.25">
      <c r="A1017" t="s">
        <v>1203</v>
      </c>
      <c r="B1017">
        <v>492</v>
      </c>
      <c r="C1017">
        <v>2</v>
      </c>
      <c r="D1017" t="s">
        <v>1210</v>
      </c>
    </row>
    <row r="1018" spans="1:4" x14ac:dyDescent="0.25">
      <c r="A1018" t="s">
        <v>1203</v>
      </c>
      <c r="B1018">
        <v>493</v>
      </c>
      <c r="C1018">
        <v>4</v>
      </c>
      <c r="D1018" t="s">
        <v>1211</v>
      </c>
    </row>
    <row r="1019" spans="1:4" x14ac:dyDescent="0.25">
      <c r="A1019" t="s">
        <v>1203</v>
      </c>
      <c r="B1019">
        <v>489</v>
      </c>
      <c r="C1019">
        <v>4</v>
      </c>
      <c r="D1019" t="s">
        <v>1212</v>
      </c>
    </row>
    <row r="1020" spans="1:4" x14ac:dyDescent="0.25">
      <c r="A1020" t="s">
        <v>1203</v>
      </c>
      <c r="B1020">
        <v>487</v>
      </c>
      <c r="C1020">
        <v>9</v>
      </c>
      <c r="D1020" t="s">
        <v>1213</v>
      </c>
    </row>
    <row r="1021" spans="1:4" x14ac:dyDescent="0.25">
      <c r="A1021" t="s">
        <v>1203</v>
      </c>
      <c r="B1021">
        <v>486</v>
      </c>
      <c r="C1021">
        <v>18</v>
      </c>
      <c r="D1021" t="s">
        <v>1214</v>
      </c>
    </row>
    <row r="1022" spans="1:4" x14ac:dyDescent="0.25">
      <c r="A1022" t="s">
        <v>1203</v>
      </c>
      <c r="B1022">
        <v>488</v>
      </c>
      <c r="C1022">
        <v>18</v>
      </c>
      <c r="D1022" t="s">
        <v>1215</v>
      </c>
    </row>
    <row r="1023" spans="1:4" x14ac:dyDescent="0.25">
      <c r="A1023" t="s">
        <v>1203</v>
      </c>
      <c r="B1023">
        <v>491</v>
      </c>
      <c r="C1023">
        <v>18</v>
      </c>
      <c r="D1023" t="s">
        <v>1216</v>
      </c>
    </row>
    <row r="1024" spans="1:4" x14ac:dyDescent="0.25">
      <c r="A1024" t="s">
        <v>1203</v>
      </c>
      <c r="B1024">
        <v>483</v>
      </c>
      <c r="C1024">
        <v>8</v>
      </c>
      <c r="D1024" t="s">
        <v>1217</v>
      </c>
    </row>
    <row r="1025" spans="1:4" x14ac:dyDescent="0.25">
      <c r="A1025" t="s">
        <v>1203</v>
      </c>
      <c r="B1025">
        <v>471</v>
      </c>
      <c r="C1025">
        <v>17</v>
      </c>
      <c r="D1025" t="s">
        <v>1218</v>
      </c>
    </row>
    <row r="1026" spans="1:4" x14ac:dyDescent="0.25">
      <c r="A1026" t="s">
        <v>1203</v>
      </c>
      <c r="B1026">
        <v>477</v>
      </c>
      <c r="C1026">
        <v>13</v>
      </c>
      <c r="D1026" t="s">
        <v>1219</v>
      </c>
    </row>
    <row r="1027" spans="1:4" x14ac:dyDescent="0.25">
      <c r="A1027" t="s">
        <v>1203</v>
      </c>
      <c r="B1027">
        <v>479</v>
      </c>
      <c r="C1027">
        <v>17</v>
      </c>
      <c r="D1027" t="s">
        <v>1220</v>
      </c>
    </row>
    <row r="1028" spans="1:4" x14ac:dyDescent="0.25">
      <c r="A1028" t="s">
        <v>1203</v>
      </c>
      <c r="B1028">
        <v>483</v>
      </c>
      <c r="C1028">
        <v>18</v>
      </c>
      <c r="D1028" t="s">
        <v>1221</v>
      </c>
    </row>
    <row r="1029" spans="1:4" x14ac:dyDescent="0.25">
      <c r="A1029" t="s">
        <v>1203</v>
      </c>
      <c r="B1029">
        <v>478</v>
      </c>
      <c r="C1029">
        <v>18</v>
      </c>
      <c r="D1029" t="s">
        <v>1222</v>
      </c>
    </row>
    <row r="1030" spans="1:4" x14ac:dyDescent="0.25">
      <c r="A1030" t="s">
        <v>1203</v>
      </c>
      <c r="B1030">
        <v>472</v>
      </c>
      <c r="C1030">
        <v>1</v>
      </c>
      <c r="D1030" t="s">
        <v>1223</v>
      </c>
    </row>
    <row r="1031" spans="1:4" x14ac:dyDescent="0.25">
      <c r="A1031" t="s">
        <v>1203</v>
      </c>
      <c r="B1031">
        <v>453</v>
      </c>
      <c r="C1031">
        <v>19</v>
      </c>
      <c r="D1031" t="s">
        <v>1224</v>
      </c>
    </row>
    <row r="1032" spans="1:4" x14ac:dyDescent="0.25">
      <c r="A1032" t="s">
        <v>1203</v>
      </c>
      <c r="B1032">
        <v>449</v>
      </c>
      <c r="C1032">
        <v>45</v>
      </c>
      <c r="D1032" t="s">
        <v>1225</v>
      </c>
    </row>
    <row r="1033" spans="1:4" x14ac:dyDescent="0.25">
      <c r="A1033" t="s">
        <v>1203</v>
      </c>
      <c r="B1033">
        <v>460</v>
      </c>
      <c r="C1033">
        <v>45</v>
      </c>
      <c r="D1033" t="s">
        <v>1226</v>
      </c>
    </row>
    <row r="1034" spans="1:4" x14ac:dyDescent="0.25">
      <c r="A1034" t="s">
        <v>1203</v>
      </c>
      <c r="B1034">
        <v>462</v>
      </c>
      <c r="C1034">
        <v>48</v>
      </c>
      <c r="D1034" t="s">
        <v>1227</v>
      </c>
    </row>
    <row r="1035" spans="1:4" x14ac:dyDescent="0.25">
      <c r="A1035" t="s">
        <v>1203</v>
      </c>
      <c r="B1035">
        <v>471</v>
      </c>
      <c r="C1035">
        <v>48</v>
      </c>
      <c r="D1035" t="s">
        <v>1228</v>
      </c>
    </row>
    <row r="1036" spans="1:4" x14ac:dyDescent="0.25">
      <c r="A1036" t="s">
        <v>1203</v>
      </c>
      <c r="B1036">
        <v>482</v>
      </c>
      <c r="C1036">
        <v>65</v>
      </c>
      <c r="D1036" t="s">
        <v>1229</v>
      </c>
    </row>
    <row r="1037" spans="1:4" x14ac:dyDescent="0.25">
      <c r="A1037" t="s">
        <v>1203</v>
      </c>
      <c r="B1037">
        <v>510</v>
      </c>
      <c r="C1037">
        <v>40</v>
      </c>
      <c r="D1037" t="s">
        <v>1230</v>
      </c>
    </row>
    <row r="1038" spans="1:4" x14ac:dyDescent="0.25">
      <c r="A1038" t="s">
        <v>1203</v>
      </c>
      <c r="B1038">
        <v>515</v>
      </c>
      <c r="C1038">
        <v>40</v>
      </c>
      <c r="D1038" t="s">
        <v>1231</v>
      </c>
    </row>
    <row r="1039" spans="1:4" x14ac:dyDescent="0.25">
      <c r="A1039" t="s">
        <v>1203</v>
      </c>
      <c r="B1039">
        <v>542</v>
      </c>
      <c r="C1039">
        <v>36</v>
      </c>
      <c r="D1039" t="s">
        <v>1232</v>
      </c>
    </row>
    <row r="1040" spans="1:4" x14ac:dyDescent="0.25">
      <c r="A1040" t="s">
        <v>1203</v>
      </c>
      <c r="B1040">
        <v>559</v>
      </c>
      <c r="C1040">
        <v>30</v>
      </c>
      <c r="D1040" t="s">
        <v>1233</v>
      </c>
    </row>
    <row r="1041" spans="1:4" x14ac:dyDescent="0.25">
      <c r="A1041" t="s">
        <v>1203</v>
      </c>
      <c r="B1041">
        <v>581</v>
      </c>
      <c r="C1041">
        <v>9</v>
      </c>
      <c r="D1041" t="s">
        <v>1234</v>
      </c>
    </row>
    <row r="1042" spans="1:4" x14ac:dyDescent="0.25">
      <c r="A1042" t="s">
        <v>1203</v>
      </c>
      <c r="B1042">
        <v>588</v>
      </c>
      <c r="C1042">
        <v>10</v>
      </c>
      <c r="D1042" t="s">
        <v>1235</v>
      </c>
    </row>
    <row r="1043" spans="1:4" x14ac:dyDescent="0.25">
      <c r="A1043" t="s">
        <v>1203</v>
      </c>
      <c r="B1043">
        <v>594</v>
      </c>
      <c r="C1043">
        <v>2</v>
      </c>
      <c r="D1043" t="s">
        <v>1236</v>
      </c>
    </row>
    <row r="1044" spans="1:4" x14ac:dyDescent="0.25">
      <c r="A1044" t="s">
        <v>1203</v>
      </c>
      <c r="B1044">
        <v>592</v>
      </c>
      <c r="C1044">
        <v>6</v>
      </c>
      <c r="D1044" t="s">
        <v>1237</v>
      </c>
    </row>
    <row r="1045" spans="1:4" x14ac:dyDescent="0.25">
      <c r="A1045" t="s">
        <v>1203</v>
      </c>
      <c r="B1045">
        <v>589</v>
      </c>
      <c r="C1045">
        <v>7</v>
      </c>
      <c r="D1045" t="s">
        <v>1238</v>
      </c>
    </row>
    <row r="1046" spans="1:4" x14ac:dyDescent="0.25">
      <c r="A1046" t="s">
        <v>1203</v>
      </c>
      <c r="B1046">
        <v>578</v>
      </c>
      <c r="C1046">
        <v>11</v>
      </c>
      <c r="D1046" t="s">
        <v>1239</v>
      </c>
    </row>
    <row r="1047" spans="1:4" x14ac:dyDescent="0.25">
      <c r="A1047" t="s">
        <v>1203</v>
      </c>
      <c r="B1047">
        <v>571</v>
      </c>
      <c r="C1047">
        <v>13</v>
      </c>
      <c r="D1047" t="s">
        <v>1240</v>
      </c>
    </row>
    <row r="1048" spans="1:4" x14ac:dyDescent="0.25">
      <c r="A1048" t="s">
        <v>1203</v>
      </c>
      <c r="B1048">
        <v>566</v>
      </c>
      <c r="C1048">
        <v>19</v>
      </c>
      <c r="D1048" t="s">
        <v>1241</v>
      </c>
    </row>
    <row r="1049" spans="1:4" x14ac:dyDescent="0.25">
      <c r="A1049" t="s">
        <v>1203</v>
      </c>
      <c r="B1049">
        <v>577</v>
      </c>
      <c r="C1049">
        <v>12</v>
      </c>
      <c r="D1049" t="s">
        <v>1242</v>
      </c>
    </row>
    <row r="1050" spans="1:4" x14ac:dyDescent="0.25">
      <c r="A1050" t="s">
        <v>1203</v>
      </c>
      <c r="B1050">
        <v>572</v>
      </c>
      <c r="C1050">
        <v>22</v>
      </c>
      <c r="D1050" t="s">
        <v>1243</v>
      </c>
    </row>
    <row r="1051" spans="1:4" x14ac:dyDescent="0.25">
      <c r="A1051" t="s">
        <v>1203</v>
      </c>
      <c r="B1051">
        <v>581</v>
      </c>
      <c r="C1051">
        <v>18</v>
      </c>
      <c r="D1051" t="s">
        <v>1244</v>
      </c>
    </row>
    <row r="1052" spans="1:4" x14ac:dyDescent="0.25">
      <c r="A1052" t="s">
        <v>1203</v>
      </c>
      <c r="B1052">
        <v>582</v>
      </c>
      <c r="C1052">
        <v>25</v>
      </c>
      <c r="D1052" t="s">
        <v>1245</v>
      </c>
    </row>
    <row r="1053" spans="1:4" x14ac:dyDescent="0.25">
      <c r="A1053" t="s">
        <v>1203</v>
      </c>
      <c r="B1053">
        <v>589</v>
      </c>
      <c r="C1053">
        <v>23</v>
      </c>
      <c r="D1053" t="s">
        <v>1246</v>
      </c>
    </row>
    <row r="1054" spans="1:4" x14ac:dyDescent="0.25">
      <c r="A1054" t="s">
        <v>1203</v>
      </c>
      <c r="B1054">
        <v>594</v>
      </c>
      <c r="C1054">
        <v>40</v>
      </c>
      <c r="D1054" t="s">
        <v>1247</v>
      </c>
    </row>
    <row r="1055" spans="1:4" x14ac:dyDescent="0.25">
      <c r="A1055" t="s">
        <v>1203</v>
      </c>
      <c r="B1055">
        <v>633</v>
      </c>
      <c r="C1055">
        <v>41</v>
      </c>
      <c r="D1055" t="s">
        <v>1248</v>
      </c>
    </row>
    <row r="1056" spans="1:4" x14ac:dyDescent="0.25">
      <c r="A1056" t="s">
        <v>1203</v>
      </c>
      <c r="B1056">
        <v>655</v>
      </c>
      <c r="C1056">
        <v>66</v>
      </c>
      <c r="D1056" t="s">
        <v>1249</v>
      </c>
    </row>
    <row r="1057" spans="1:4" x14ac:dyDescent="0.25">
      <c r="A1057" t="s">
        <v>1203</v>
      </c>
      <c r="B1057">
        <v>676</v>
      </c>
      <c r="C1057">
        <v>106</v>
      </c>
      <c r="D1057" t="s">
        <v>1250</v>
      </c>
    </row>
    <row r="1058" spans="1:4" x14ac:dyDescent="0.25">
      <c r="A1058" t="s">
        <v>1203</v>
      </c>
      <c r="B1058">
        <v>737</v>
      </c>
      <c r="C1058">
        <v>89</v>
      </c>
      <c r="D1058" t="s">
        <v>1251</v>
      </c>
    </row>
    <row r="1059" spans="1:4" x14ac:dyDescent="0.25">
      <c r="A1059" t="s">
        <v>1203</v>
      </c>
      <c r="B1059">
        <v>778</v>
      </c>
      <c r="C1059">
        <v>65</v>
      </c>
      <c r="D1059" t="s">
        <v>1252</v>
      </c>
    </row>
    <row r="1060" spans="1:4" x14ac:dyDescent="0.25">
      <c r="A1060" t="s">
        <v>1203</v>
      </c>
      <c r="B1060">
        <v>795</v>
      </c>
      <c r="C1060">
        <v>78</v>
      </c>
      <c r="D1060" t="s">
        <v>1253</v>
      </c>
    </row>
    <row r="1061" spans="1:4" x14ac:dyDescent="0.25">
      <c r="A1061" t="s">
        <v>1203</v>
      </c>
      <c r="B1061">
        <v>808</v>
      </c>
      <c r="C1061">
        <v>77</v>
      </c>
      <c r="D1061" t="s">
        <v>1254</v>
      </c>
    </row>
    <row r="1062" spans="1:4" x14ac:dyDescent="0.25">
      <c r="A1062" t="s">
        <v>1203</v>
      </c>
      <c r="B1062">
        <v>845</v>
      </c>
      <c r="C1062">
        <v>46</v>
      </c>
      <c r="D1062" t="s">
        <v>1255</v>
      </c>
    </row>
    <row r="1063" spans="1:4" x14ac:dyDescent="0.25">
      <c r="A1063" t="s">
        <v>1203</v>
      </c>
      <c r="B1063">
        <v>851</v>
      </c>
      <c r="C1063">
        <v>42</v>
      </c>
      <c r="D1063" t="s">
        <v>1256</v>
      </c>
    </row>
    <row r="1064" spans="1:4" x14ac:dyDescent="0.25">
      <c r="A1064" t="s">
        <v>1203</v>
      </c>
      <c r="B1064">
        <v>857</v>
      </c>
      <c r="C1064">
        <v>33</v>
      </c>
      <c r="D1064" t="s">
        <v>1257</v>
      </c>
    </row>
    <row r="1065" spans="1:4" x14ac:dyDescent="0.25">
      <c r="A1065" t="s">
        <v>1203</v>
      </c>
      <c r="B1065">
        <v>860</v>
      </c>
      <c r="C1065">
        <v>14</v>
      </c>
      <c r="D1065" t="s">
        <v>1258</v>
      </c>
    </row>
    <row r="1066" spans="1:4" x14ac:dyDescent="0.25">
      <c r="A1066" t="s">
        <v>1203</v>
      </c>
      <c r="B1066">
        <v>865</v>
      </c>
      <c r="C1066">
        <v>10</v>
      </c>
      <c r="D1066" t="s">
        <v>1259</v>
      </c>
    </row>
    <row r="1067" spans="1:4" x14ac:dyDescent="0.25">
      <c r="A1067" t="s">
        <v>1203</v>
      </c>
      <c r="B1067">
        <v>865</v>
      </c>
      <c r="C1067">
        <v>9</v>
      </c>
      <c r="D1067" t="s">
        <v>1260</v>
      </c>
    </row>
    <row r="1068" spans="1:4" x14ac:dyDescent="0.25">
      <c r="A1068" t="s">
        <v>1203</v>
      </c>
      <c r="B1068">
        <v>872</v>
      </c>
      <c r="C1068">
        <v>5</v>
      </c>
      <c r="D1068" t="s">
        <v>1261</v>
      </c>
    </row>
    <row r="1069" spans="1:4" x14ac:dyDescent="0.25">
      <c r="A1069" t="s">
        <v>1203</v>
      </c>
      <c r="B1069">
        <v>871</v>
      </c>
      <c r="C1069">
        <v>5</v>
      </c>
      <c r="D1069" t="s">
        <v>1262</v>
      </c>
    </row>
    <row r="1070" spans="1:4" x14ac:dyDescent="0.25">
      <c r="A1070" t="s">
        <v>1203</v>
      </c>
      <c r="B1070">
        <v>869</v>
      </c>
      <c r="C1070">
        <v>14</v>
      </c>
      <c r="D1070" t="s">
        <v>1263</v>
      </c>
    </row>
    <row r="1071" spans="1:4" x14ac:dyDescent="0.25">
      <c r="A1071" t="s">
        <v>1203</v>
      </c>
      <c r="B1071">
        <v>872</v>
      </c>
      <c r="C1071">
        <v>18</v>
      </c>
      <c r="D1071" t="s">
        <v>1264</v>
      </c>
    </row>
    <row r="1072" spans="1:4" x14ac:dyDescent="0.25">
      <c r="A1072" t="s">
        <v>1203</v>
      </c>
      <c r="B1072">
        <v>877</v>
      </c>
      <c r="C1072">
        <v>19</v>
      </c>
      <c r="D1072" t="s">
        <v>1265</v>
      </c>
    </row>
    <row r="1073" spans="1:4" x14ac:dyDescent="0.25">
      <c r="A1073" t="s">
        <v>1203</v>
      </c>
      <c r="B1073">
        <v>877</v>
      </c>
      <c r="C1073">
        <v>25</v>
      </c>
      <c r="D1073" t="s">
        <v>1266</v>
      </c>
    </row>
    <row r="1074" spans="1:4" x14ac:dyDescent="0.25">
      <c r="A1074" t="s">
        <v>1203</v>
      </c>
      <c r="B1074">
        <v>890</v>
      </c>
      <c r="C1074">
        <v>28</v>
      </c>
      <c r="D1074" t="s">
        <v>1267</v>
      </c>
    </row>
    <row r="1075" spans="1:4" x14ac:dyDescent="0.25">
      <c r="A1075" t="s">
        <v>1203</v>
      </c>
      <c r="B1075">
        <v>896</v>
      </c>
      <c r="C1075">
        <v>38</v>
      </c>
      <c r="D1075" t="s">
        <v>1268</v>
      </c>
    </row>
    <row r="1076" spans="1:4" x14ac:dyDescent="0.25">
      <c r="A1076" t="s">
        <v>1203</v>
      </c>
      <c r="B1076">
        <v>916</v>
      </c>
      <c r="C1076">
        <v>39</v>
      </c>
      <c r="D1076" t="s">
        <v>1269</v>
      </c>
    </row>
    <row r="1077" spans="1:4" x14ac:dyDescent="0.25">
      <c r="A1077" t="s">
        <v>1203</v>
      </c>
      <c r="B1077">
        <v>930</v>
      </c>
      <c r="C1077">
        <v>36</v>
      </c>
      <c r="D1077" t="s">
        <v>1270</v>
      </c>
    </row>
    <row r="1078" spans="1:4" x14ac:dyDescent="0.25">
      <c r="A1078" t="s">
        <v>1203</v>
      </c>
      <c r="B1078">
        <v>943</v>
      </c>
      <c r="C1078">
        <v>34</v>
      </c>
      <c r="D1078" t="s">
        <v>1271</v>
      </c>
    </row>
    <row r="1079" spans="1:4" x14ac:dyDescent="0.25">
      <c r="A1079" t="s">
        <v>1203</v>
      </c>
      <c r="B1079">
        <v>937</v>
      </c>
      <c r="C1079">
        <v>28</v>
      </c>
      <c r="D1079" t="s">
        <v>1272</v>
      </c>
    </row>
    <row r="1080" spans="1:4" x14ac:dyDescent="0.25">
      <c r="A1080" t="s">
        <v>1203</v>
      </c>
      <c r="B1080">
        <v>924</v>
      </c>
      <c r="C1080">
        <v>38</v>
      </c>
      <c r="D1080" t="s">
        <v>1273</v>
      </c>
    </row>
    <row r="1081" spans="1:4" x14ac:dyDescent="0.25">
      <c r="A1081" t="s">
        <v>1203</v>
      </c>
      <c r="B1081">
        <v>896</v>
      </c>
      <c r="C1081">
        <v>27</v>
      </c>
      <c r="D1081" t="s">
        <v>1274</v>
      </c>
    </row>
    <row r="1082" spans="1:4" x14ac:dyDescent="0.25">
      <c r="A1082" t="s">
        <v>1203</v>
      </c>
      <c r="B1082">
        <v>817</v>
      </c>
      <c r="C1082">
        <v>39</v>
      </c>
      <c r="D1082" t="s">
        <v>1275</v>
      </c>
    </row>
    <row r="1083" spans="1:4" x14ac:dyDescent="0.25">
      <c r="A1083" t="s">
        <v>1203</v>
      </c>
      <c r="B1083">
        <v>767</v>
      </c>
      <c r="C1083">
        <v>29</v>
      </c>
      <c r="D1083" t="s">
        <v>1276</v>
      </c>
    </row>
    <row r="1084" spans="1:4" x14ac:dyDescent="0.25">
      <c r="A1084" t="s">
        <v>1203</v>
      </c>
      <c r="B1084">
        <v>731</v>
      </c>
      <c r="C1084">
        <v>31</v>
      </c>
      <c r="D1084" t="s">
        <v>1277</v>
      </c>
    </row>
    <row r="1085" spans="1:4" x14ac:dyDescent="0.25">
      <c r="A1085" t="s">
        <v>1203</v>
      </c>
      <c r="B1085">
        <v>684</v>
      </c>
      <c r="C1085">
        <v>11</v>
      </c>
      <c r="D1085" t="s">
        <v>1278</v>
      </c>
    </row>
    <row r="1086" spans="1:4" x14ac:dyDescent="0.25">
      <c r="A1086" t="s">
        <v>1203</v>
      </c>
      <c r="B1086">
        <v>618</v>
      </c>
      <c r="C1086">
        <v>13</v>
      </c>
      <c r="D1086" t="s">
        <v>1279</v>
      </c>
    </row>
    <row r="1087" spans="1:4" x14ac:dyDescent="0.25">
      <c r="A1087" t="s">
        <v>1203</v>
      </c>
      <c r="B1087">
        <v>585</v>
      </c>
      <c r="C1087">
        <v>6</v>
      </c>
      <c r="D1087" t="s">
        <v>1280</v>
      </c>
    </row>
    <row r="1088" spans="1:4" x14ac:dyDescent="0.25">
      <c r="A1088" t="s">
        <v>1203</v>
      </c>
      <c r="B1088">
        <v>549</v>
      </c>
      <c r="C1088">
        <v>2</v>
      </c>
      <c r="D1088" t="s">
        <v>1281</v>
      </c>
    </row>
    <row r="1089" spans="1:4" x14ac:dyDescent="0.25">
      <c r="A1089" t="s">
        <v>1203</v>
      </c>
      <c r="B1089">
        <v>518</v>
      </c>
      <c r="C1089">
        <v>3</v>
      </c>
      <c r="D1089" t="s">
        <v>1282</v>
      </c>
    </row>
    <row r="1090" spans="1:4" x14ac:dyDescent="0.25">
      <c r="A1090" t="s">
        <v>1203</v>
      </c>
      <c r="B1090">
        <v>507</v>
      </c>
      <c r="C1090">
        <v>4</v>
      </c>
      <c r="D1090" t="s">
        <v>1283</v>
      </c>
    </row>
    <row r="1091" spans="1:4" x14ac:dyDescent="0.25">
      <c r="A1091" t="s">
        <v>1203</v>
      </c>
      <c r="B1091">
        <v>501</v>
      </c>
      <c r="C1091">
        <v>9</v>
      </c>
      <c r="D1091" t="s">
        <v>1284</v>
      </c>
    </row>
    <row r="1092" spans="1:4" x14ac:dyDescent="0.25">
      <c r="A1092" t="s">
        <v>1203</v>
      </c>
      <c r="B1092">
        <v>501</v>
      </c>
      <c r="C1092">
        <v>8</v>
      </c>
      <c r="D1092" t="s">
        <v>1285</v>
      </c>
    </row>
    <row r="1093" spans="1:4" x14ac:dyDescent="0.25">
      <c r="A1093" t="s">
        <v>1203</v>
      </c>
      <c r="B1093">
        <v>504</v>
      </c>
      <c r="C1093">
        <v>13</v>
      </c>
      <c r="D1093" t="s">
        <v>1286</v>
      </c>
    </row>
    <row r="1094" spans="1:4" x14ac:dyDescent="0.25">
      <c r="A1094" t="s">
        <v>1203</v>
      </c>
      <c r="B1094">
        <v>512</v>
      </c>
      <c r="C1094">
        <v>12</v>
      </c>
      <c r="D1094" t="s">
        <v>1287</v>
      </c>
    </row>
    <row r="1095" spans="1:4" x14ac:dyDescent="0.25">
      <c r="A1095" t="s">
        <v>1203</v>
      </c>
      <c r="B1095">
        <v>510</v>
      </c>
      <c r="C1095">
        <v>12</v>
      </c>
      <c r="D1095" t="s">
        <v>1288</v>
      </c>
    </row>
    <row r="1096" spans="1:4" x14ac:dyDescent="0.25">
      <c r="A1096" t="s">
        <v>1203</v>
      </c>
      <c r="B1096">
        <v>504</v>
      </c>
      <c r="C1096">
        <v>14</v>
      </c>
      <c r="D1096" t="s">
        <v>1289</v>
      </c>
    </row>
    <row r="1097" spans="1:4" x14ac:dyDescent="0.25">
      <c r="A1097" t="s">
        <v>1203</v>
      </c>
      <c r="B1097">
        <v>499</v>
      </c>
      <c r="C1097">
        <v>13</v>
      </c>
      <c r="D1097" t="s">
        <v>1290</v>
      </c>
    </row>
    <row r="1098" spans="1:4" x14ac:dyDescent="0.25">
      <c r="A1098" t="s">
        <v>1203</v>
      </c>
      <c r="B1098">
        <v>487</v>
      </c>
      <c r="C1098">
        <v>16</v>
      </c>
      <c r="D1098" t="s">
        <v>1291</v>
      </c>
    </row>
    <row r="1099" spans="1:4" x14ac:dyDescent="0.25">
      <c r="A1099" t="s">
        <v>1203</v>
      </c>
      <c r="B1099">
        <v>475</v>
      </c>
      <c r="C1099">
        <v>15</v>
      </c>
      <c r="D1099" t="s">
        <v>1292</v>
      </c>
    </row>
    <row r="1100" spans="1:4" x14ac:dyDescent="0.25">
      <c r="A1100" t="s">
        <v>1203</v>
      </c>
      <c r="B1100">
        <v>452</v>
      </c>
      <c r="C1100">
        <v>16</v>
      </c>
      <c r="D1100" t="s">
        <v>1293</v>
      </c>
    </row>
    <row r="1101" spans="1:4" x14ac:dyDescent="0.25">
      <c r="A1101" t="s">
        <v>1203</v>
      </c>
      <c r="B1101">
        <v>429</v>
      </c>
      <c r="C1101">
        <v>13</v>
      </c>
      <c r="D1101" t="s">
        <v>1294</v>
      </c>
    </row>
    <row r="1102" spans="1:4" x14ac:dyDescent="0.25">
      <c r="A1102" t="s">
        <v>1203</v>
      </c>
      <c r="B1102">
        <v>406</v>
      </c>
      <c r="C1102">
        <v>13</v>
      </c>
      <c r="D1102" t="s">
        <v>1295</v>
      </c>
    </row>
    <row r="1103" spans="1:4" x14ac:dyDescent="0.25">
      <c r="A1103" t="s">
        <v>1203</v>
      </c>
      <c r="B1103">
        <v>385</v>
      </c>
      <c r="C1103">
        <v>22</v>
      </c>
      <c r="D1103" t="s">
        <v>1296</v>
      </c>
    </row>
    <row r="1104" spans="1:4" x14ac:dyDescent="0.25">
      <c r="A1104" t="s">
        <v>1203</v>
      </c>
      <c r="B1104">
        <v>379</v>
      </c>
      <c r="C1104">
        <v>21</v>
      </c>
      <c r="D1104" t="s">
        <v>1297</v>
      </c>
    </row>
    <row r="1105" spans="1:4" x14ac:dyDescent="0.25">
      <c r="A1105" t="s">
        <v>1203</v>
      </c>
      <c r="B1105">
        <v>362</v>
      </c>
      <c r="C1105">
        <v>24</v>
      </c>
      <c r="D1105" t="s">
        <v>1298</v>
      </c>
    </row>
    <row r="1106" spans="1:4" x14ac:dyDescent="0.25">
      <c r="A1106" t="s">
        <v>1203</v>
      </c>
      <c r="B1106">
        <v>359</v>
      </c>
      <c r="C1106">
        <v>18</v>
      </c>
      <c r="D1106" t="s">
        <v>1299</v>
      </c>
    </row>
    <row r="1107" spans="1:4" x14ac:dyDescent="0.25">
      <c r="A1107" t="s">
        <v>1203</v>
      </c>
      <c r="B1107">
        <v>338</v>
      </c>
      <c r="C1107">
        <v>26</v>
      </c>
      <c r="D1107" t="s">
        <v>1300</v>
      </c>
    </row>
    <row r="1108" spans="1:4" x14ac:dyDescent="0.25">
      <c r="A1108" t="s">
        <v>1203</v>
      </c>
      <c r="B1108">
        <v>335</v>
      </c>
      <c r="C1108">
        <v>19</v>
      </c>
      <c r="D1108" t="s">
        <v>1301</v>
      </c>
    </row>
    <row r="1109" spans="1:4" x14ac:dyDescent="0.25">
      <c r="A1109" t="s">
        <v>1203</v>
      </c>
      <c r="B1109">
        <v>323</v>
      </c>
      <c r="C1109">
        <v>14</v>
      </c>
      <c r="D1109" t="s">
        <v>1302</v>
      </c>
    </row>
    <row r="1110" spans="1:4" x14ac:dyDescent="0.25">
      <c r="A1110" t="s">
        <v>1203</v>
      </c>
      <c r="B1110">
        <v>326</v>
      </c>
      <c r="C1110">
        <v>7</v>
      </c>
      <c r="D1110" t="s">
        <v>1303</v>
      </c>
    </row>
    <row r="1111" spans="1:4" x14ac:dyDescent="0.25">
      <c r="A1111" t="s">
        <v>1203</v>
      </c>
      <c r="B1111">
        <v>320</v>
      </c>
      <c r="C1111">
        <v>7</v>
      </c>
      <c r="D1111" t="s">
        <v>1304</v>
      </c>
    </row>
    <row r="1112" spans="1:4" x14ac:dyDescent="0.25">
      <c r="A1112" t="s">
        <v>1203</v>
      </c>
      <c r="B1112">
        <v>321</v>
      </c>
      <c r="C1112">
        <v>2</v>
      </c>
      <c r="D1112" t="s">
        <v>1305</v>
      </c>
    </row>
    <row r="1113" spans="1:4" x14ac:dyDescent="0.25">
      <c r="A1113" t="s">
        <v>1203</v>
      </c>
      <c r="B1113">
        <v>321</v>
      </c>
      <c r="C1113">
        <v>1</v>
      </c>
      <c r="D1113" t="s">
        <v>1306</v>
      </c>
    </row>
    <row r="1114" spans="1:4" x14ac:dyDescent="0.25">
      <c r="A1114" t="s">
        <v>1203</v>
      </c>
      <c r="B1114">
        <v>319</v>
      </c>
      <c r="C1114">
        <v>1</v>
      </c>
      <c r="D1114" t="s">
        <v>1307</v>
      </c>
    </row>
    <row r="1115" spans="1:4" x14ac:dyDescent="0.25">
      <c r="A1115" t="s">
        <v>1203</v>
      </c>
      <c r="B1115">
        <v>316</v>
      </c>
      <c r="C1115">
        <v>3</v>
      </c>
      <c r="D1115" t="s">
        <v>1308</v>
      </c>
    </row>
    <row r="1116" spans="1:4" x14ac:dyDescent="0.25">
      <c r="A1116" t="s">
        <v>1203</v>
      </c>
      <c r="B1116">
        <v>310</v>
      </c>
      <c r="C1116">
        <v>2</v>
      </c>
      <c r="D1116" t="s">
        <v>1309</v>
      </c>
    </row>
    <row r="1117" spans="1:4" x14ac:dyDescent="0.25">
      <c r="A1117" t="s">
        <v>1203</v>
      </c>
      <c r="B1117">
        <v>304</v>
      </c>
      <c r="C1117">
        <v>14</v>
      </c>
      <c r="D1117" t="s">
        <v>1310</v>
      </c>
    </row>
    <row r="1118" spans="1:4" x14ac:dyDescent="0.25">
      <c r="A1118" t="s">
        <v>1203</v>
      </c>
      <c r="B1118">
        <v>305</v>
      </c>
      <c r="C1118">
        <v>10</v>
      </c>
      <c r="D1118" t="s">
        <v>1311</v>
      </c>
    </row>
    <row r="1119" spans="1:4" x14ac:dyDescent="0.25">
      <c r="A1119" t="s">
        <v>1203</v>
      </c>
      <c r="B1119">
        <v>303</v>
      </c>
      <c r="C1119">
        <v>10</v>
      </c>
      <c r="D1119" t="s">
        <v>1312</v>
      </c>
    </row>
    <row r="1120" spans="1:4" x14ac:dyDescent="0.25">
      <c r="A1120" t="s">
        <v>1203</v>
      </c>
      <c r="B1120">
        <v>301</v>
      </c>
      <c r="C1120">
        <v>11</v>
      </c>
      <c r="D1120" t="s">
        <v>1313</v>
      </c>
    </row>
    <row r="1121" spans="1:4" x14ac:dyDescent="0.25">
      <c r="A1121" t="s">
        <v>1203</v>
      </c>
      <c r="B1121">
        <v>298</v>
      </c>
      <c r="C1121">
        <v>11</v>
      </c>
      <c r="D1121" t="s">
        <v>1314</v>
      </c>
    </row>
    <row r="1122" spans="1:4" x14ac:dyDescent="0.25">
      <c r="A1122" t="s">
        <v>1203</v>
      </c>
      <c r="B1122">
        <v>296</v>
      </c>
      <c r="C1122">
        <v>12</v>
      </c>
      <c r="D1122" t="s">
        <v>1315</v>
      </c>
    </row>
    <row r="1123" spans="1:4" x14ac:dyDescent="0.25">
      <c r="A1123" t="s">
        <v>1203</v>
      </c>
      <c r="B1123">
        <v>292</v>
      </c>
      <c r="C1123">
        <v>13</v>
      </c>
      <c r="D1123" t="s">
        <v>1316</v>
      </c>
    </row>
    <row r="1124" spans="1:4" x14ac:dyDescent="0.25">
      <c r="A1124" t="s">
        <v>1203</v>
      </c>
      <c r="B1124">
        <v>290</v>
      </c>
      <c r="C1124">
        <v>15</v>
      </c>
      <c r="D1124" t="s">
        <v>1317</v>
      </c>
    </row>
    <row r="1125" spans="1:4" x14ac:dyDescent="0.25">
      <c r="A1125" t="s">
        <v>1203</v>
      </c>
      <c r="B1125">
        <v>289</v>
      </c>
      <c r="C1125">
        <v>18</v>
      </c>
      <c r="D1125" t="s">
        <v>1318</v>
      </c>
    </row>
    <row r="1126" spans="1:4" x14ac:dyDescent="0.25">
      <c r="A1126" t="s">
        <v>1203</v>
      </c>
      <c r="B1126">
        <v>294</v>
      </c>
      <c r="C1126">
        <v>20</v>
      </c>
      <c r="D1126" t="s">
        <v>1319</v>
      </c>
    </row>
    <row r="1127" spans="1:4" x14ac:dyDescent="0.25">
      <c r="A1127" t="s">
        <v>1203</v>
      </c>
      <c r="B1127">
        <v>301</v>
      </c>
      <c r="C1127">
        <v>16</v>
      </c>
      <c r="D1127" t="s">
        <v>1320</v>
      </c>
    </row>
    <row r="1128" spans="1:4" x14ac:dyDescent="0.25">
      <c r="A1128" t="s">
        <v>1203</v>
      </c>
      <c r="B1128">
        <v>295</v>
      </c>
      <c r="C1128">
        <v>22</v>
      </c>
      <c r="D1128" t="s">
        <v>1321</v>
      </c>
    </row>
    <row r="1129" spans="1:4" x14ac:dyDescent="0.25">
      <c r="A1129" t="s">
        <v>1203</v>
      </c>
      <c r="B1129">
        <v>296</v>
      </c>
      <c r="C1129">
        <v>28</v>
      </c>
      <c r="D1129" t="s">
        <v>1322</v>
      </c>
    </row>
    <row r="1130" spans="1:4" x14ac:dyDescent="0.25">
      <c r="A1130" t="s">
        <v>1203</v>
      </c>
      <c r="B1130">
        <v>300</v>
      </c>
      <c r="C1130">
        <v>22</v>
      </c>
      <c r="D1130" t="s">
        <v>1323</v>
      </c>
    </row>
    <row r="1131" spans="1:4" x14ac:dyDescent="0.25">
      <c r="A1131" t="s">
        <v>1203</v>
      </c>
      <c r="B1131">
        <v>304</v>
      </c>
      <c r="C1131">
        <v>35</v>
      </c>
      <c r="D1131" t="s">
        <v>1324</v>
      </c>
    </row>
    <row r="1132" spans="1:4" x14ac:dyDescent="0.25">
      <c r="A1132" t="s">
        <v>1203</v>
      </c>
      <c r="B1132">
        <v>313</v>
      </c>
      <c r="C1132">
        <v>18</v>
      </c>
      <c r="D1132" t="s">
        <v>1325</v>
      </c>
    </row>
    <row r="1133" spans="1:4" x14ac:dyDescent="0.25">
      <c r="A1133" t="s">
        <v>1203</v>
      </c>
      <c r="B1133">
        <v>312</v>
      </c>
      <c r="C1133">
        <v>20</v>
      </c>
      <c r="D1133" t="s">
        <v>1326</v>
      </c>
    </row>
    <row r="1134" spans="1:4" x14ac:dyDescent="0.25">
      <c r="A1134" t="s">
        <v>1203</v>
      </c>
      <c r="B1134">
        <v>318</v>
      </c>
      <c r="C1134">
        <v>4</v>
      </c>
      <c r="D1134" t="s">
        <v>1327</v>
      </c>
    </row>
    <row r="1135" spans="1:4" x14ac:dyDescent="0.25">
      <c r="A1135" t="s">
        <v>1203</v>
      </c>
      <c r="B1135">
        <v>315</v>
      </c>
      <c r="C1135">
        <v>8</v>
      </c>
      <c r="D1135" t="s">
        <v>1328</v>
      </c>
    </row>
    <row r="1136" spans="1:4" x14ac:dyDescent="0.25">
      <c r="A1136" t="s">
        <v>1203</v>
      </c>
      <c r="B1136">
        <v>316</v>
      </c>
      <c r="C1136">
        <v>3</v>
      </c>
      <c r="D1136" t="s">
        <v>1329</v>
      </c>
    </row>
    <row r="1137" spans="1:4" x14ac:dyDescent="0.25">
      <c r="A1137" t="s">
        <v>1203</v>
      </c>
      <c r="B1137">
        <v>317</v>
      </c>
      <c r="C1137">
        <v>0</v>
      </c>
      <c r="D1137" t="s">
        <v>1330</v>
      </c>
    </row>
    <row r="1138" spans="1:4" x14ac:dyDescent="0.25">
      <c r="A1138" t="s">
        <v>1203</v>
      </c>
      <c r="B1138">
        <v>316</v>
      </c>
      <c r="C1138">
        <v>1</v>
      </c>
      <c r="D1138" t="s">
        <v>1331</v>
      </c>
    </row>
    <row r="1139" spans="1:4" x14ac:dyDescent="0.25">
      <c r="A1139" t="s">
        <v>1203</v>
      </c>
      <c r="B1139">
        <v>316</v>
      </c>
      <c r="C1139">
        <v>2</v>
      </c>
      <c r="D1139" t="s">
        <v>1332</v>
      </c>
    </row>
    <row r="1140" spans="1:4" x14ac:dyDescent="0.25">
      <c r="A1140" t="s">
        <v>1203</v>
      </c>
      <c r="B1140">
        <v>315</v>
      </c>
      <c r="C1140">
        <v>3</v>
      </c>
      <c r="D1140" t="s">
        <v>1333</v>
      </c>
    </row>
    <row r="1141" spans="1:4" x14ac:dyDescent="0.25">
      <c r="A1141" t="s">
        <v>1203</v>
      </c>
      <c r="B1141">
        <v>316</v>
      </c>
      <c r="C1141">
        <v>12</v>
      </c>
      <c r="D1141" t="s">
        <v>1334</v>
      </c>
    </row>
    <row r="1142" spans="1:4" x14ac:dyDescent="0.25">
      <c r="A1142" t="s">
        <v>1203</v>
      </c>
      <c r="B1142">
        <v>314</v>
      </c>
      <c r="C1142">
        <v>15</v>
      </c>
      <c r="D1142" t="s">
        <v>1335</v>
      </c>
    </row>
    <row r="1143" spans="1:4" x14ac:dyDescent="0.25">
      <c r="A1143" t="s">
        <v>1203</v>
      </c>
      <c r="B1143">
        <v>319</v>
      </c>
      <c r="C1143">
        <v>12</v>
      </c>
      <c r="D1143" t="s">
        <v>1336</v>
      </c>
    </row>
    <row r="1144" spans="1:4" x14ac:dyDescent="0.25">
      <c r="A1144" t="s">
        <v>1203</v>
      </c>
      <c r="B1144">
        <v>321</v>
      </c>
      <c r="C1144">
        <v>9</v>
      </c>
      <c r="D1144" t="s">
        <v>1337</v>
      </c>
    </row>
    <row r="1145" spans="1:4" x14ac:dyDescent="0.25">
      <c r="A1145" t="s">
        <v>1203</v>
      </c>
      <c r="B1145">
        <v>319</v>
      </c>
      <c r="C1145">
        <v>17</v>
      </c>
      <c r="D1145" t="s">
        <v>1338</v>
      </c>
    </row>
    <row r="1146" spans="1:4" x14ac:dyDescent="0.25">
      <c r="A1146" t="s">
        <v>1203</v>
      </c>
      <c r="B1146">
        <v>325</v>
      </c>
      <c r="C1146">
        <v>14</v>
      </c>
      <c r="D1146" t="s">
        <v>1339</v>
      </c>
    </row>
    <row r="1147" spans="1:4" x14ac:dyDescent="0.25">
      <c r="A1147" t="s">
        <v>1203</v>
      </c>
      <c r="B1147">
        <v>327</v>
      </c>
      <c r="C1147">
        <v>14</v>
      </c>
      <c r="D1147" t="s">
        <v>1340</v>
      </c>
    </row>
    <row r="1148" spans="1:4" x14ac:dyDescent="0.25">
      <c r="A1148" t="s">
        <v>1203</v>
      </c>
      <c r="B1148">
        <v>328</v>
      </c>
      <c r="C1148">
        <v>12</v>
      </c>
      <c r="D1148" t="s">
        <v>1341</v>
      </c>
    </row>
    <row r="1149" spans="1:4" x14ac:dyDescent="0.25">
      <c r="A1149" t="s">
        <v>1203</v>
      </c>
      <c r="B1149">
        <v>325</v>
      </c>
      <c r="C1149">
        <v>18</v>
      </c>
      <c r="D1149" t="s">
        <v>1342</v>
      </c>
    </row>
    <row r="1150" spans="1:4" x14ac:dyDescent="0.25">
      <c r="A1150" t="s">
        <v>1203</v>
      </c>
      <c r="B1150">
        <v>325</v>
      </c>
      <c r="C1150">
        <v>16</v>
      </c>
      <c r="D1150" t="s">
        <v>1343</v>
      </c>
    </row>
    <row r="1151" spans="1:4" x14ac:dyDescent="0.25">
      <c r="A1151" t="s">
        <v>1203</v>
      </c>
      <c r="B1151">
        <v>321</v>
      </c>
      <c r="C1151">
        <v>28</v>
      </c>
      <c r="D1151" t="s">
        <v>1344</v>
      </c>
    </row>
    <row r="1152" spans="1:4" x14ac:dyDescent="0.25">
      <c r="A1152" t="s">
        <v>1203</v>
      </c>
      <c r="B1152">
        <v>333</v>
      </c>
      <c r="C1152">
        <v>28</v>
      </c>
      <c r="D1152" t="s">
        <v>1345</v>
      </c>
    </row>
    <row r="1153" spans="1:4" x14ac:dyDescent="0.25">
      <c r="A1153" t="s">
        <v>1203</v>
      </c>
      <c r="B1153">
        <v>339</v>
      </c>
      <c r="C1153">
        <v>23</v>
      </c>
      <c r="D1153" t="s">
        <v>1346</v>
      </c>
    </row>
    <row r="1154" spans="1:4" x14ac:dyDescent="0.25">
      <c r="A1154" t="s">
        <v>1203</v>
      </c>
      <c r="B1154">
        <v>334</v>
      </c>
      <c r="C1154">
        <v>25</v>
      </c>
      <c r="D1154" t="s">
        <v>1347</v>
      </c>
    </row>
    <row r="1155" spans="1:4" x14ac:dyDescent="0.25">
      <c r="A1155" t="s">
        <v>1203</v>
      </c>
      <c r="B1155">
        <v>337</v>
      </c>
      <c r="C1155">
        <v>35</v>
      </c>
      <c r="D1155" t="s">
        <v>1348</v>
      </c>
    </row>
    <row r="1156" spans="1:4" x14ac:dyDescent="0.25">
      <c r="A1156" t="s">
        <v>1203</v>
      </c>
      <c r="B1156">
        <v>337</v>
      </c>
      <c r="C1156">
        <v>33</v>
      </c>
      <c r="D1156" t="s">
        <v>1349</v>
      </c>
    </row>
    <row r="1157" spans="1:4" x14ac:dyDescent="0.25">
      <c r="A1157" t="s">
        <v>1203</v>
      </c>
      <c r="B1157">
        <v>352</v>
      </c>
      <c r="C1157">
        <v>26</v>
      </c>
      <c r="D1157" t="s">
        <v>1350</v>
      </c>
    </row>
    <row r="1158" spans="1:4" x14ac:dyDescent="0.25">
      <c r="A1158" t="s">
        <v>1203</v>
      </c>
      <c r="B1158">
        <v>358</v>
      </c>
      <c r="C1158">
        <v>14</v>
      </c>
      <c r="D1158" t="s">
        <v>1351</v>
      </c>
    </row>
    <row r="1159" spans="1:4" x14ac:dyDescent="0.25">
      <c r="A1159" t="s">
        <v>1203</v>
      </c>
      <c r="B1159">
        <v>368</v>
      </c>
      <c r="C1159">
        <v>9</v>
      </c>
      <c r="D1159" t="s">
        <v>1352</v>
      </c>
    </row>
    <row r="1160" spans="1:4" x14ac:dyDescent="0.25">
      <c r="A1160" t="s">
        <v>1203</v>
      </c>
      <c r="B1160">
        <v>369</v>
      </c>
      <c r="C1160">
        <v>3</v>
      </c>
      <c r="D1160" t="s">
        <v>1353</v>
      </c>
    </row>
    <row r="1161" spans="1:4" x14ac:dyDescent="0.25">
      <c r="A1161" t="s">
        <v>1203</v>
      </c>
      <c r="B1161">
        <v>369</v>
      </c>
      <c r="C1161">
        <v>3</v>
      </c>
      <c r="D1161" t="s">
        <v>1354</v>
      </c>
    </row>
    <row r="1162" spans="1:4" x14ac:dyDescent="0.25">
      <c r="A1162" t="s">
        <v>1203</v>
      </c>
      <c r="B1162">
        <v>372</v>
      </c>
      <c r="C1162">
        <v>2</v>
      </c>
      <c r="D1162" t="s">
        <v>1355</v>
      </c>
    </row>
    <row r="1163" spans="1:4" x14ac:dyDescent="0.25">
      <c r="A1163" t="s">
        <v>1203</v>
      </c>
      <c r="B1163">
        <v>373</v>
      </c>
      <c r="C1163">
        <v>6</v>
      </c>
      <c r="D1163" t="s">
        <v>1356</v>
      </c>
    </row>
    <row r="1164" spans="1:4" x14ac:dyDescent="0.25">
      <c r="A1164" t="s">
        <v>1203</v>
      </c>
      <c r="B1164">
        <v>377</v>
      </c>
      <c r="C1164">
        <v>13</v>
      </c>
      <c r="D1164" t="s">
        <v>1357</v>
      </c>
    </row>
    <row r="1165" spans="1:4" x14ac:dyDescent="0.25">
      <c r="A1165" t="s">
        <v>1203</v>
      </c>
      <c r="B1165">
        <v>387</v>
      </c>
      <c r="C1165">
        <v>13</v>
      </c>
      <c r="D1165" t="s">
        <v>1358</v>
      </c>
    </row>
    <row r="1166" spans="1:4" x14ac:dyDescent="0.25">
      <c r="A1166" t="s">
        <v>1203</v>
      </c>
      <c r="B1166">
        <v>388</v>
      </c>
      <c r="C1166">
        <v>24</v>
      </c>
      <c r="D1166" t="s">
        <v>1359</v>
      </c>
    </row>
    <row r="1167" spans="1:4" x14ac:dyDescent="0.25">
      <c r="A1167" t="s">
        <v>1203</v>
      </c>
      <c r="B1167">
        <v>397</v>
      </c>
      <c r="C1167">
        <v>25</v>
      </c>
      <c r="D1167" t="s">
        <v>1360</v>
      </c>
    </row>
    <row r="1168" spans="1:4" x14ac:dyDescent="0.25">
      <c r="A1168" t="s">
        <v>1203</v>
      </c>
      <c r="B1168">
        <v>410</v>
      </c>
      <c r="C1168">
        <v>16</v>
      </c>
      <c r="D1168" t="s">
        <v>1361</v>
      </c>
    </row>
    <row r="1169" spans="1:4" x14ac:dyDescent="0.25">
      <c r="A1169" t="s">
        <v>1203</v>
      </c>
      <c r="B1169">
        <v>417</v>
      </c>
      <c r="C1169">
        <v>12</v>
      </c>
      <c r="D1169" t="s">
        <v>1362</v>
      </c>
    </row>
    <row r="1170" spans="1:4" x14ac:dyDescent="0.25">
      <c r="A1170" t="s">
        <v>1203</v>
      </c>
      <c r="B1170">
        <v>412</v>
      </c>
      <c r="C1170">
        <v>18</v>
      </c>
      <c r="D1170" t="s">
        <v>1363</v>
      </c>
    </row>
    <row r="1171" spans="1:4" x14ac:dyDescent="0.25">
      <c r="A1171" t="s">
        <v>1203</v>
      </c>
      <c r="B1171">
        <v>416</v>
      </c>
      <c r="C1171">
        <v>17</v>
      </c>
      <c r="D1171" t="s">
        <v>1364</v>
      </c>
    </row>
    <row r="1172" spans="1:4" x14ac:dyDescent="0.25">
      <c r="A1172" t="s">
        <v>1203</v>
      </c>
      <c r="B1172">
        <v>419</v>
      </c>
      <c r="C1172">
        <v>13</v>
      </c>
      <c r="D1172" t="s">
        <v>1365</v>
      </c>
    </row>
    <row r="1173" spans="1:4" x14ac:dyDescent="0.25">
      <c r="A1173" t="s">
        <v>1203</v>
      </c>
      <c r="B1173">
        <v>420</v>
      </c>
      <c r="C1173">
        <v>18</v>
      </c>
      <c r="D1173" t="s">
        <v>1366</v>
      </c>
    </row>
    <row r="1174" spans="1:4" x14ac:dyDescent="0.25">
      <c r="A1174" t="s">
        <v>1203</v>
      </c>
      <c r="B1174">
        <v>420</v>
      </c>
      <c r="C1174">
        <v>19</v>
      </c>
      <c r="D1174" t="s">
        <v>1367</v>
      </c>
    </row>
    <row r="1175" spans="1:4" x14ac:dyDescent="0.25">
      <c r="A1175" t="s">
        <v>1203</v>
      </c>
      <c r="B1175">
        <v>423</v>
      </c>
      <c r="C1175">
        <v>22</v>
      </c>
      <c r="D1175" t="s">
        <v>1368</v>
      </c>
    </row>
    <row r="1176" spans="1:4" x14ac:dyDescent="0.25">
      <c r="A1176" t="s">
        <v>1203</v>
      </c>
      <c r="B1176">
        <v>417</v>
      </c>
      <c r="C1176">
        <v>34</v>
      </c>
      <c r="D1176" t="s">
        <v>1369</v>
      </c>
    </row>
    <row r="1177" spans="1:4" x14ac:dyDescent="0.25">
      <c r="A1177" t="s">
        <v>1203</v>
      </c>
      <c r="B1177">
        <v>423</v>
      </c>
      <c r="C1177">
        <v>48</v>
      </c>
      <c r="D1177" t="s">
        <v>1370</v>
      </c>
    </row>
    <row r="1178" spans="1:4" x14ac:dyDescent="0.25">
      <c r="A1178" t="s">
        <v>1372</v>
      </c>
      <c r="B1178">
        <v>448</v>
      </c>
      <c r="C1178">
        <v>31</v>
      </c>
      <c r="D1178" t="s">
        <v>1371</v>
      </c>
    </row>
    <row r="1179" spans="1:4" x14ac:dyDescent="0.25">
      <c r="A1179" t="s">
        <v>1372</v>
      </c>
      <c r="B1179">
        <v>454</v>
      </c>
      <c r="C1179">
        <v>31</v>
      </c>
      <c r="D1179" t="s">
        <v>1373</v>
      </c>
    </row>
    <row r="1180" spans="1:4" x14ac:dyDescent="0.25">
      <c r="A1180" t="s">
        <v>1372</v>
      </c>
      <c r="B1180">
        <v>450</v>
      </c>
      <c r="C1180">
        <v>32</v>
      </c>
      <c r="D1180" t="s">
        <v>1374</v>
      </c>
    </row>
    <row r="1181" spans="1:4" x14ac:dyDescent="0.25">
      <c r="A1181" t="s">
        <v>1372</v>
      </c>
      <c r="B1181">
        <v>449</v>
      </c>
      <c r="C1181">
        <v>40</v>
      </c>
      <c r="D1181" t="s">
        <v>1375</v>
      </c>
    </row>
    <row r="1182" spans="1:4" x14ac:dyDescent="0.25">
      <c r="A1182" t="s">
        <v>1372</v>
      </c>
      <c r="B1182">
        <v>463</v>
      </c>
      <c r="C1182">
        <v>23</v>
      </c>
      <c r="D1182" t="s">
        <v>1376</v>
      </c>
    </row>
    <row r="1183" spans="1:4" x14ac:dyDescent="0.25">
      <c r="A1183" t="s">
        <v>1372</v>
      </c>
      <c r="B1183">
        <v>472</v>
      </c>
      <c r="C1183">
        <v>8</v>
      </c>
      <c r="D1183" t="s">
        <v>1377</v>
      </c>
    </row>
    <row r="1184" spans="1:4" x14ac:dyDescent="0.25">
      <c r="A1184" t="s">
        <v>1372</v>
      </c>
      <c r="B1184">
        <v>471</v>
      </c>
      <c r="C1184">
        <v>8</v>
      </c>
      <c r="D1184" t="s">
        <v>1378</v>
      </c>
    </row>
    <row r="1185" spans="1:4" x14ac:dyDescent="0.25">
      <c r="A1185" t="s">
        <v>1372</v>
      </c>
      <c r="B1185">
        <v>476</v>
      </c>
      <c r="C1185">
        <v>4</v>
      </c>
      <c r="D1185" t="s">
        <v>1379</v>
      </c>
    </row>
    <row r="1186" spans="1:4" x14ac:dyDescent="0.25">
      <c r="A1186" t="s">
        <v>1372</v>
      </c>
      <c r="B1186">
        <v>477</v>
      </c>
      <c r="C1186">
        <v>7</v>
      </c>
      <c r="D1186" t="s">
        <v>1380</v>
      </c>
    </row>
    <row r="1187" spans="1:4" x14ac:dyDescent="0.25">
      <c r="A1187" t="s">
        <v>1372</v>
      </c>
      <c r="B1187">
        <v>482</v>
      </c>
      <c r="C1187">
        <v>7</v>
      </c>
      <c r="D1187" t="s">
        <v>1381</v>
      </c>
    </row>
    <row r="1188" spans="1:4" x14ac:dyDescent="0.25">
      <c r="A1188" t="s">
        <v>1372</v>
      </c>
      <c r="B1188">
        <v>483</v>
      </c>
      <c r="C1188">
        <v>9</v>
      </c>
      <c r="D1188" t="s">
        <v>1382</v>
      </c>
    </row>
    <row r="1189" spans="1:4" x14ac:dyDescent="0.25">
      <c r="A1189" t="s">
        <v>1372</v>
      </c>
      <c r="B1189">
        <v>479</v>
      </c>
      <c r="C1189">
        <v>13</v>
      </c>
      <c r="D1189" t="s">
        <v>1383</v>
      </c>
    </row>
    <row r="1190" spans="1:4" x14ac:dyDescent="0.25">
      <c r="A1190" t="s">
        <v>1372</v>
      </c>
      <c r="B1190">
        <v>479</v>
      </c>
      <c r="C1190">
        <v>20</v>
      </c>
      <c r="D1190" t="s">
        <v>1384</v>
      </c>
    </row>
    <row r="1191" spans="1:4" x14ac:dyDescent="0.25">
      <c r="A1191" t="s">
        <v>1372</v>
      </c>
      <c r="B1191">
        <v>475</v>
      </c>
      <c r="C1191">
        <v>16</v>
      </c>
      <c r="D1191" t="s">
        <v>1385</v>
      </c>
    </row>
    <row r="1192" spans="1:4" x14ac:dyDescent="0.25">
      <c r="A1192" t="s">
        <v>1372</v>
      </c>
      <c r="B1192">
        <v>466</v>
      </c>
      <c r="C1192">
        <v>17</v>
      </c>
      <c r="D1192" t="s">
        <v>1386</v>
      </c>
    </row>
    <row r="1193" spans="1:4" x14ac:dyDescent="0.25">
      <c r="A1193" t="s">
        <v>1372</v>
      </c>
      <c r="B1193">
        <v>467</v>
      </c>
      <c r="C1193">
        <v>11</v>
      </c>
      <c r="D1193" t="s">
        <v>1387</v>
      </c>
    </row>
    <row r="1194" spans="1:4" x14ac:dyDescent="0.25">
      <c r="A1194" t="s">
        <v>1372</v>
      </c>
      <c r="B1194">
        <v>466</v>
      </c>
      <c r="C1194">
        <v>15</v>
      </c>
      <c r="D1194" t="s">
        <v>1388</v>
      </c>
    </row>
    <row r="1195" spans="1:4" x14ac:dyDescent="0.25">
      <c r="A1195" t="s">
        <v>1372</v>
      </c>
      <c r="B1195">
        <v>463</v>
      </c>
      <c r="C1195">
        <v>10</v>
      </c>
      <c r="D1195" t="s">
        <v>1389</v>
      </c>
    </row>
    <row r="1196" spans="1:4" x14ac:dyDescent="0.25">
      <c r="A1196" t="s">
        <v>1372</v>
      </c>
      <c r="B1196">
        <v>456</v>
      </c>
      <c r="C1196">
        <v>4</v>
      </c>
      <c r="D1196" t="s">
        <v>1390</v>
      </c>
    </row>
    <row r="1197" spans="1:4" x14ac:dyDescent="0.25">
      <c r="A1197" t="s">
        <v>1372</v>
      </c>
      <c r="B1197">
        <v>447</v>
      </c>
      <c r="C1197">
        <v>3</v>
      </c>
      <c r="D1197" t="s">
        <v>1391</v>
      </c>
    </row>
    <row r="1198" spans="1:4" x14ac:dyDescent="0.25">
      <c r="A1198" t="s">
        <v>1372</v>
      </c>
      <c r="B1198">
        <v>432</v>
      </c>
      <c r="C1198">
        <v>3</v>
      </c>
      <c r="D1198" t="s">
        <v>1392</v>
      </c>
    </row>
    <row r="1199" spans="1:4" x14ac:dyDescent="0.25">
      <c r="A1199" t="s">
        <v>1372</v>
      </c>
      <c r="B1199">
        <v>416</v>
      </c>
      <c r="C1199">
        <v>1</v>
      </c>
      <c r="D1199" t="s">
        <v>1393</v>
      </c>
    </row>
    <row r="1200" spans="1:4" x14ac:dyDescent="0.25">
      <c r="A1200" t="s">
        <v>1372</v>
      </c>
      <c r="B1200">
        <v>395</v>
      </c>
      <c r="C1200">
        <v>2</v>
      </c>
      <c r="D1200" t="s">
        <v>1394</v>
      </c>
    </row>
    <row r="1201" spans="1:4" x14ac:dyDescent="0.25">
      <c r="A1201" t="s">
        <v>1372</v>
      </c>
      <c r="B1201">
        <v>363</v>
      </c>
      <c r="C1201">
        <v>12</v>
      </c>
      <c r="D1201" t="s">
        <v>1395</v>
      </c>
    </row>
    <row r="1202" spans="1:4" x14ac:dyDescent="0.25">
      <c r="A1202" t="s">
        <v>1372</v>
      </c>
      <c r="B1202">
        <v>327</v>
      </c>
      <c r="C1202">
        <v>38</v>
      </c>
      <c r="D1202" t="s">
        <v>1396</v>
      </c>
    </row>
    <row r="1203" spans="1:4" x14ac:dyDescent="0.25">
      <c r="A1203" t="s">
        <v>1372</v>
      </c>
      <c r="B1203">
        <v>334</v>
      </c>
      <c r="C1203">
        <v>48</v>
      </c>
      <c r="D1203" t="s">
        <v>1397</v>
      </c>
    </row>
    <row r="1204" spans="1:4" x14ac:dyDescent="0.25">
      <c r="A1204" t="s">
        <v>1372</v>
      </c>
      <c r="B1204">
        <v>351</v>
      </c>
      <c r="C1204">
        <v>55</v>
      </c>
      <c r="D1204" t="s">
        <v>1398</v>
      </c>
    </row>
    <row r="1205" spans="1:4" x14ac:dyDescent="0.25">
      <c r="A1205" t="s">
        <v>1372</v>
      </c>
      <c r="B1205">
        <v>374</v>
      </c>
      <c r="C1205">
        <v>53</v>
      </c>
      <c r="D1205" t="s">
        <v>1399</v>
      </c>
    </row>
    <row r="1206" spans="1:4" x14ac:dyDescent="0.25">
      <c r="A1206" t="s">
        <v>1372</v>
      </c>
      <c r="B1206">
        <v>387</v>
      </c>
      <c r="C1206">
        <v>36</v>
      </c>
      <c r="D1206" t="s">
        <v>1400</v>
      </c>
    </row>
    <row r="1207" spans="1:4" x14ac:dyDescent="0.25">
      <c r="A1207" t="s">
        <v>1372</v>
      </c>
      <c r="B1207">
        <v>400</v>
      </c>
      <c r="C1207">
        <v>28</v>
      </c>
      <c r="D1207" t="s">
        <v>1401</v>
      </c>
    </row>
    <row r="1208" spans="1:4" x14ac:dyDescent="0.25">
      <c r="A1208" t="s">
        <v>1372</v>
      </c>
      <c r="B1208">
        <v>420</v>
      </c>
      <c r="C1208">
        <v>23</v>
      </c>
      <c r="D1208" t="s">
        <v>1402</v>
      </c>
    </row>
    <row r="1209" spans="1:4" x14ac:dyDescent="0.25">
      <c r="A1209" t="s">
        <v>1372</v>
      </c>
      <c r="B1209">
        <v>435</v>
      </c>
      <c r="C1209">
        <v>18</v>
      </c>
      <c r="D1209" t="s">
        <v>1403</v>
      </c>
    </row>
    <row r="1210" spans="1:4" x14ac:dyDescent="0.25">
      <c r="A1210" t="s">
        <v>1372</v>
      </c>
      <c r="B1210">
        <v>449</v>
      </c>
      <c r="C1210">
        <v>4</v>
      </c>
      <c r="D1210" t="s">
        <v>1404</v>
      </c>
    </row>
    <row r="1211" spans="1:4" x14ac:dyDescent="0.25">
      <c r="A1211" t="s">
        <v>1372</v>
      </c>
      <c r="B1211">
        <v>446</v>
      </c>
      <c r="C1211">
        <v>6</v>
      </c>
      <c r="D1211" t="s">
        <v>1405</v>
      </c>
    </row>
    <row r="1212" spans="1:4" x14ac:dyDescent="0.25">
      <c r="A1212" t="s">
        <v>1372</v>
      </c>
      <c r="B1212">
        <v>445</v>
      </c>
      <c r="C1212">
        <v>9</v>
      </c>
      <c r="D1212" t="s">
        <v>1406</v>
      </c>
    </row>
    <row r="1213" spans="1:4" x14ac:dyDescent="0.25">
      <c r="A1213" t="s">
        <v>1372</v>
      </c>
      <c r="B1213">
        <v>445</v>
      </c>
      <c r="C1213">
        <v>8</v>
      </c>
      <c r="D1213" t="s">
        <v>1407</v>
      </c>
    </row>
    <row r="1214" spans="1:4" x14ac:dyDescent="0.25">
      <c r="A1214" t="s">
        <v>1372</v>
      </c>
      <c r="B1214">
        <v>440</v>
      </c>
      <c r="C1214">
        <v>10</v>
      </c>
      <c r="D1214" t="s">
        <v>1408</v>
      </c>
    </row>
    <row r="1215" spans="1:4" x14ac:dyDescent="0.25">
      <c r="A1215" t="s">
        <v>1372</v>
      </c>
      <c r="B1215">
        <v>430</v>
      </c>
      <c r="C1215">
        <v>16</v>
      </c>
      <c r="D1215" t="s">
        <v>1409</v>
      </c>
    </row>
    <row r="1216" spans="1:4" x14ac:dyDescent="0.25">
      <c r="A1216" t="s">
        <v>1372</v>
      </c>
      <c r="B1216">
        <v>430</v>
      </c>
      <c r="C1216">
        <v>16</v>
      </c>
      <c r="D1216" t="s">
        <v>1410</v>
      </c>
    </row>
    <row r="1217" spans="1:4" x14ac:dyDescent="0.25">
      <c r="A1217" t="s">
        <v>1372</v>
      </c>
      <c r="B1217">
        <v>429</v>
      </c>
      <c r="C1217">
        <v>19</v>
      </c>
      <c r="D1217" t="s">
        <v>1411</v>
      </c>
    </row>
    <row r="1218" spans="1:4" x14ac:dyDescent="0.25">
      <c r="A1218" t="s">
        <v>1372</v>
      </c>
      <c r="B1218">
        <v>437</v>
      </c>
      <c r="C1218">
        <v>25</v>
      </c>
      <c r="D1218" t="s">
        <v>1412</v>
      </c>
    </row>
    <row r="1219" spans="1:4" x14ac:dyDescent="0.25">
      <c r="A1219" t="s">
        <v>1372</v>
      </c>
      <c r="B1219">
        <v>447</v>
      </c>
      <c r="C1219">
        <v>21</v>
      </c>
      <c r="D1219" t="s">
        <v>1413</v>
      </c>
    </row>
    <row r="1220" spans="1:4" x14ac:dyDescent="0.25">
      <c r="A1220" t="s">
        <v>1372</v>
      </c>
      <c r="B1220">
        <v>458</v>
      </c>
      <c r="C1220">
        <v>26</v>
      </c>
      <c r="D1220" t="s">
        <v>1414</v>
      </c>
    </row>
    <row r="1221" spans="1:4" x14ac:dyDescent="0.25">
      <c r="A1221" t="s">
        <v>1372</v>
      </c>
      <c r="B1221">
        <v>480</v>
      </c>
      <c r="C1221">
        <v>27</v>
      </c>
      <c r="D1221" t="s">
        <v>1415</v>
      </c>
    </row>
    <row r="1222" spans="1:4" x14ac:dyDescent="0.25">
      <c r="A1222" t="s">
        <v>1372</v>
      </c>
      <c r="B1222">
        <v>504</v>
      </c>
      <c r="C1222">
        <v>36</v>
      </c>
      <c r="D1222" t="s">
        <v>1416</v>
      </c>
    </row>
    <row r="1223" spans="1:4" x14ac:dyDescent="0.25">
      <c r="A1223" t="s">
        <v>1372</v>
      </c>
      <c r="B1223">
        <v>537</v>
      </c>
      <c r="C1223">
        <v>52</v>
      </c>
      <c r="D1223" t="s">
        <v>1417</v>
      </c>
    </row>
    <row r="1224" spans="1:4" x14ac:dyDescent="0.25">
      <c r="A1224" t="s">
        <v>1372</v>
      </c>
      <c r="B1224">
        <v>588</v>
      </c>
      <c r="C1224">
        <v>60</v>
      </c>
      <c r="D1224" t="s">
        <v>1418</v>
      </c>
    </row>
    <row r="1225" spans="1:4" x14ac:dyDescent="0.25">
      <c r="A1225" t="s">
        <v>1372</v>
      </c>
      <c r="B1225">
        <v>646</v>
      </c>
      <c r="C1225">
        <v>67</v>
      </c>
      <c r="D1225" t="s">
        <v>1419</v>
      </c>
    </row>
    <row r="1226" spans="1:4" x14ac:dyDescent="0.25">
      <c r="A1226" t="s">
        <v>1372</v>
      </c>
      <c r="B1226">
        <v>701</v>
      </c>
      <c r="C1226">
        <v>57</v>
      </c>
      <c r="D1226" t="s">
        <v>1420</v>
      </c>
    </row>
    <row r="1227" spans="1:4" x14ac:dyDescent="0.25">
      <c r="A1227" t="s">
        <v>1372</v>
      </c>
      <c r="B1227">
        <v>720</v>
      </c>
      <c r="C1227">
        <v>60</v>
      </c>
      <c r="D1227" t="s">
        <v>1421</v>
      </c>
    </row>
    <row r="1228" spans="1:4" x14ac:dyDescent="0.25">
      <c r="A1228" t="s">
        <v>1372</v>
      </c>
      <c r="B1228">
        <v>732</v>
      </c>
      <c r="C1228">
        <v>82</v>
      </c>
      <c r="D1228" t="s">
        <v>1422</v>
      </c>
    </row>
    <row r="1229" spans="1:4" x14ac:dyDescent="0.25">
      <c r="A1229" t="s">
        <v>1372</v>
      </c>
      <c r="B1229">
        <v>759</v>
      </c>
      <c r="C1229">
        <v>70</v>
      </c>
      <c r="D1229" t="s">
        <v>1423</v>
      </c>
    </row>
    <row r="1230" spans="1:4" x14ac:dyDescent="0.25">
      <c r="A1230" t="s">
        <v>1372</v>
      </c>
      <c r="B1230">
        <v>776</v>
      </c>
      <c r="C1230">
        <v>64</v>
      </c>
      <c r="D1230" t="s">
        <v>1424</v>
      </c>
    </row>
    <row r="1231" spans="1:4" x14ac:dyDescent="0.25">
      <c r="A1231" t="s">
        <v>1372</v>
      </c>
      <c r="B1231">
        <v>804</v>
      </c>
      <c r="C1231">
        <v>65</v>
      </c>
      <c r="D1231" t="s">
        <v>1425</v>
      </c>
    </row>
    <row r="1232" spans="1:4" x14ac:dyDescent="0.25">
      <c r="A1232" t="s">
        <v>1372</v>
      </c>
      <c r="B1232">
        <v>841</v>
      </c>
      <c r="C1232">
        <v>38</v>
      </c>
      <c r="D1232" t="s">
        <v>1426</v>
      </c>
    </row>
    <row r="1233" spans="1:4" x14ac:dyDescent="0.25">
      <c r="A1233" t="s">
        <v>1372</v>
      </c>
      <c r="B1233">
        <v>856</v>
      </c>
      <c r="C1233">
        <v>14</v>
      </c>
      <c r="D1233" t="s">
        <v>1427</v>
      </c>
    </row>
    <row r="1234" spans="1:4" x14ac:dyDescent="0.25">
      <c r="A1234" t="s">
        <v>1372</v>
      </c>
      <c r="B1234">
        <v>852</v>
      </c>
      <c r="C1234">
        <v>17</v>
      </c>
      <c r="D1234" t="s">
        <v>1428</v>
      </c>
    </row>
    <row r="1235" spans="1:4" x14ac:dyDescent="0.25">
      <c r="A1235" t="s">
        <v>1372</v>
      </c>
      <c r="B1235">
        <v>865</v>
      </c>
      <c r="C1235">
        <v>8</v>
      </c>
      <c r="D1235" t="s">
        <v>1429</v>
      </c>
    </row>
    <row r="1236" spans="1:4" x14ac:dyDescent="0.25">
      <c r="A1236" t="s">
        <v>1372</v>
      </c>
      <c r="B1236">
        <v>867</v>
      </c>
      <c r="C1236">
        <v>7</v>
      </c>
      <c r="D1236" t="s">
        <v>1430</v>
      </c>
    </row>
    <row r="1237" spans="1:4" x14ac:dyDescent="0.25">
      <c r="A1237" t="s">
        <v>1372</v>
      </c>
      <c r="B1237">
        <v>865</v>
      </c>
      <c r="C1237">
        <v>5</v>
      </c>
      <c r="D1237" t="s">
        <v>1431</v>
      </c>
    </row>
    <row r="1238" spans="1:4" x14ac:dyDescent="0.25">
      <c r="A1238" t="s">
        <v>1372</v>
      </c>
      <c r="B1238">
        <v>862</v>
      </c>
      <c r="C1238">
        <v>6</v>
      </c>
      <c r="D1238" t="s">
        <v>1432</v>
      </c>
    </row>
    <row r="1239" spans="1:4" x14ac:dyDescent="0.25">
      <c r="A1239" t="s">
        <v>1372</v>
      </c>
      <c r="B1239">
        <v>858</v>
      </c>
      <c r="C1239">
        <v>15</v>
      </c>
      <c r="D1239" t="s">
        <v>1433</v>
      </c>
    </row>
    <row r="1240" spans="1:4" x14ac:dyDescent="0.25">
      <c r="A1240" t="s">
        <v>1372</v>
      </c>
      <c r="B1240">
        <v>857</v>
      </c>
      <c r="C1240">
        <v>16</v>
      </c>
      <c r="D1240" t="s">
        <v>1434</v>
      </c>
    </row>
    <row r="1241" spans="1:4" x14ac:dyDescent="0.25">
      <c r="A1241" t="s">
        <v>1372</v>
      </c>
      <c r="B1241">
        <v>857</v>
      </c>
      <c r="C1241">
        <v>24</v>
      </c>
      <c r="D1241" t="s">
        <v>1435</v>
      </c>
    </row>
    <row r="1242" spans="1:4" x14ac:dyDescent="0.25">
      <c r="A1242" t="s">
        <v>1372</v>
      </c>
      <c r="B1242">
        <v>862</v>
      </c>
      <c r="C1242">
        <v>13</v>
      </c>
      <c r="D1242" t="s">
        <v>1436</v>
      </c>
    </row>
    <row r="1243" spans="1:4" x14ac:dyDescent="0.25">
      <c r="A1243" t="s">
        <v>1372</v>
      </c>
      <c r="B1243">
        <v>850</v>
      </c>
      <c r="C1243">
        <v>20</v>
      </c>
      <c r="D1243" t="s">
        <v>1437</v>
      </c>
    </row>
    <row r="1244" spans="1:4" x14ac:dyDescent="0.25">
      <c r="A1244" t="s">
        <v>1372</v>
      </c>
      <c r="B1244">
        <v>849</v>
      </c>
      <c r="C1244">
        <v>16</v>
      </c>
      <c r="D1244" t="s">
        <v>1438</v>
      </c>
    </row>
    <row r="1245" spans="1:4" x14ac:dyDescent="0.25">
      <c r="A1245" t="s">
        <v>1372</v>
      </c>
      <c r="B1245">
        <v>839</v>
      </c>
      <c r="C1245">
        <v>12</v>
      </c>
      <c r="D1245" t="s">
        <v>1439</v>
      </c>
    </row>
    <row r="1246" spans="1:4" x14ac:dyDescent="0.25">
      <c r="A1246" t="s">
        <v>1372</v>
      </c>
      <c r="B1246">
        <v>824</v>
      </c>
      <c r="C1246">
        <v>11</v>
      </c>
      <c r="D1246" t="s">
        <v>1440</v>
      </c>
    </row>
    <row r="1247" spans="1:4" x14ac:dyDescent="0.25">
      <c r="A1247" t="s">
        <v>1372</v>
      </c>
      <c r="B1247">
        <v>799</v>
      </c>
      <c r="C1247">
        <v>22</v>
      </c>
      <c r="D1247" t="s">
        <v>1441</v>
      </c>
    </row>
    <row r="1248" spans="1:4" x14ac:dyDescent="0.25">
      <c r="A1248" t="s">
        <v>1372</v>
      </c>
      <c r="B1248">
        <v>769</v>
      </c>
      <c r="C1248">
        <v>18</v>
      </c>
      <c r="D1248" t="s">
        <v>1442</v>
      </c>
    </row>
    <row r="1249" spans="1:4" x14ac:dyDescent="0.25">
      <c r="A1249" t="s">
        <v>1372</v>
      </c>
      <c r="B1249">
        <v>727</v>
      </c>
      <c r="C1249">
        <v>25</v>
      </c>
      <c r="D1249" t="s">
        <v>1443</v>
      </c>
    </row>
    <row r="1250" spans="1:4" x14ac:dyDescent="0.25">
      <c r="A1250" t="s">
        <v>1372</v>
      </c>
      <c r="B1250">
        <v>685</v>
      </c>
      <c r="C1250">
        <v>23</v>
      </c>
      <c r="D1250" t="s">
        <v>1444</v>
      </c>
    </row>
    <row r="1251" spans="1:4" x14ac:dyDescent="0.25">
      <c r="A1251" t="s">
        <v>1372</v>
      </c>
      <c r="B1251">
        <v>651</v>
      </c>
      <c r="C1251">
        <v>20</v>
      </c>
      <c r="D1251" t="s">
        <v>1445</v>
      </c>
    </row>
    <row r="1252" spans="1:4" x14ac:dyDescent="0.25">
      <c r="A1252" t="s">
        <v>1372</v>
      </c>
      <c r="B1252">
        <v>611</v>
      </c>
      <c r="C1252">
        <v>13</v>
      </c>
      <c r="D1252" t="s">
        <v>1446</v>
      </c>
    </row>
    <row r="1253" spans="1:4" x14ac:dyDescent="0.25">
      <c r="A1253" t="s">
        <v>1372</v>
      </c>
      <c r="B1253">
        <v>542</v>
      </c>
      <c r="C1253">
        <v>18</v>
      </c>
      <c r="D1253" t="s">
        <v>1447</v>
      </c>
    </row>
    <row r="1254" spans="1:4" x14ac:dyDescent="0.25">
      <c r="A1254" t="s">
        <v>1372</v>
      </c>
      <c r="B1254">
        <v>490</v>
      </c>
      <c r="C1254">
        <v>5</v>
      </c>
      <c r="D1254" t="s">
        <v>1448</v>
      </c>
    </row>
    <row r="1255" spans="1:4" x14ac:dyDescent="0.25">
      <c r="A1255" t="s">
        <v>1372</v>
      </c>
      <c r="B1255">
        <v>431</v>
      </c>
      <c r="C1255">
        <v>8</v>
      </c>
      <c r="D1255" t="s">
        <v>1449</v>
      </c>
    </row>
    <row r="1256" spans="1:4" x14ac:dyDescent="0.25">
      <c r="A1256" t="s">
        <v>1372</v>
      </c>
      <c r="B1256">
        <v>374</v>
      </c>
      <c r="C1256">
        <v>4</v>
      </c>
      <c r="D1256" t="s">
        <v>1450</v>
      </c>
    </row>
    <row r="1257" spans="1:4" x14ac:dyDescent="0.25">
      <c r="A1257" t="s">
        <v>1372</v>
      </c>
      <c r="B1257">
        <v>340</v>
      </c>
      <c r="C1257">
        <v>3</v>
      </c>
      <c r="D1257" t="s">
        <v>1451</v>
      </c>
    </row>
    <row r="1258" spans="1:4" x14ac:dyDescent="0.25">
      <c r="A1258" t="s">
        <v>1372</v>
      </c>
      <c r="B1258">
        <v>329</v>
      </c>
      <c r="C1258">
        <v>2</v>
      </c>
      <c r="D1258" t="s">
        <v>1452</v>
      </c>
    </row>
    <row r="1259" spans="1:4" x14ac:dyDescent="0.25">
      <c r="A1259" t="s">
        <v>1372</v>
      </c>
      <c r="B1259">
        <v>314</v>
      </c>
      <c r="C1259">
        <v>5</v>
      </c>
      <c r="D1259" t="s">
        <v>1453</v>
      </c>
    </row>
    <row r="1260" spans="1:4" x14ac:dyDescent="0.25">
      <c r="A1260" t="s">
        <v>1372</v>
      </c>
      <c r="B1260">
        <v>311</v>
      </c>
      <c r="C1260">
        <v>2</v>
      </c>
      <c r="D1260" t="s">
        <v>1454</v>
      </c>
    </row>
    <row r="1261" spans="1:4" x14ac:dyDescent="0.25">
      <c r="A1261" t="s">
        <v>1372</v>
      </c>
      <c r="B1261">
        <v>306</v>
      </c>
      <c r="C1261">
        <v>4</v>
      </c>
      <c r="D1261" t="s">
        <v>1455</v>
      </c>
    </row>
    <row r="1262" spans="1:4" x14ac:dyDescent="0.25">
      <c r="A1262" t="s">
        <v>1372</v>
      </c>
      <c r="B1262">
        <v>305</v>
      </c>
      <c r="C1262">
        <v>10</v>
      </c>
      <c r="D1262" t="s">
        <v>1456</v>
      </c>
    </row>
    <row r="1263" spans="1:4" x14ac:dyDescent="0.25">
      <c r="A1263" t="s">
        <v>1372</v>
      </c>
      <c r="B1263">
        <v>309</v>
      </c>
      <c r="C1263">
        <v>10</v>
      </c>
      <c r="D1263" t="s">
        <v>1457</v>
      </c>
    </row>
    <row r="1264" spans="1:4" x14ac:dyDescent="0.25">
      <c r="A1264" t="s">
        <v>1372</v>
      </c>
      <c r="B1264">
        <v>304</v>
      </c>
      <c r="C1264">
        <v>12</v>
      </c>
      <c r="D1264" t="s">
        <v>1458</v>
      </c>
    </row>
    <row r="1265" spans="1:4" x14ac:dyDescent="0.25">
      <c r="A1265" t="s">
        <v>1372</v>
      </c>
      <c r="B1265">
        <v>300</v>
      </c>
      <c r="C1265">
        <v>10</v>
      </c>
      <c r="D1265" t="s">
        <v>1459</v>
      </c>
    </row>
    <row r="1266" spans="1:4" x14ac:dyDescent="0.25">
      <c r="A1266" t="s">
        <v>1372</v>
      </c>
      <c r="B1266">
        <v>286</v>
      </c>
      <c r="C1266">
        <v>12</v>
      </c>
      <c r="D1266" t="s">
        <v>1460</v>
      </c>
    </row>
    <row r="1267" spans="1:4" x14ac:dyDescent="0.25">
      <c r="A1267" t="s">
        <v>1372</v>
      </c>
      <c r="B1267">
        <v>285</v>
      </c>
      <c r="C1267">
        <v>6</v>
      </c>
      <c r="D1267" t="s">
        <v>1461</v>
      </c>
    </row>
    <row r="1268" spans="1:4" x14ac:dyDescent="0.25">
      <c r="A1268" t="s">
        <v>1372</v>
      </c>
      <c r="B1268">
        <v>271</v>
      </c>
      <c r="C1268">
        <v>7</v>
      </c>
      <c r="D1268" t="s">
        <v>1462</v>
      </c>
    </row>
    <row r="1269" spans="1:4" x14ac:dyDescent="0.25">
      <c r="A1269" t="s">
        <v>1372</v>
      </c>
      <c r="B1269">
        <v>262</v>
      </c>
      <c r="C1269">
        <v>8</v>
      </c>
      <c r="D1269" t="s">
        <v>1463</v>
      </c>
    </row>
    <row r="1270" spans="1:4" x14ac:dyDescent="0.25">
      <c r="A1270" t="s">
        <v>1372</v>
      </c>
      <c r="B1270">
        <v>258</v>
      </c>
      <c r="C1270">
        <v>13</v>
      </c>
      <c r="D1270" t="s">
        <v>1464</v>
      </c>
    </row>
    <row r="1271" spans="1:4" x14ac:dyDescent="0.25">
      <c r="A1271" t="s">
        <v>1372</v>
      </c>
      <c r="B1271">
        <v>260</v>
      </c>
      <c r="C1271">
        <v>17</v>
      </c>
      <c r="D1271" t="s">
        <v>1465</v>
      </c>
    </row>
    <row r="1272" spans="1:4" x14ac:dyDescent="0.25">
      <c r="A1272" t="s">
        <v>1372</v>
      </c>
      <c r="B1272">
        <v>255</v>
      </c>
      <c r="C1272">
        <v>16</v>
      </c>
      <c r="D1272" t="s">
        <v>1466</v>
      </c>
    </row>
    <row r="1273" spans="1:4" x14ac:dyDescent="0.25">
      <c r="A1273" t="s">
        <v>1372</v>
      </c>
      <c r="B1273">
        <v>253</v>
      </c>
      <c r="C1273">
        <v>16</v>
      </c>
      <c r="D1273" t="s">
        <v>1467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uber_record2</vt:lpstr>
      <vt:lpstr>Poisson Verification</vt:lpstr>
      <vt:lpstr>Averages</vt:lpstr>
      <vt:lpstr>Object-to-Object</vt:lpstr>
      <vt:lpstr>Integrated View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Bhagwat</dc:creator>
  <cp:lastModifiedBy>Sam Bhagwat</cp:lastModifiedBy>
  <dcterms:created xsi:type="dcterms:W3CDTF">2013-07-23T08:00:36Z</dcterms:created>
  <dcterms:modified xsi:type="dcterms:W3CDTF">2013-07-24T13:22:35Z</dcterms:modified>
</cp:coreProperties>
</file>